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60" windowWidth="17955" windowHeight="11535"/>
  </bookViews>
  <sheets>
    <sheet name="klypsid" sheetId="1" r:id="rId1"/>
    <sheet name="lehmad" sheetId="2" r:id="rId2"/>
    <sheet name="pullid" sheetId="3" r:id="rId3"/>
  </sheets>
  <calcPr calcId="145621"/>
</workbook>
</file>

<file path=xl/calcChain.xml><?xml version="1.0" encoding="utf-8"?>
<calcChain xmlns="http://schemas.openxmlformats.org/spreadsheetml/2006/main">
  <c r="W2" i="1" l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2" i="1"/>
  <c r="W22" i="1"/>
  <c r="W23" i="1" s="1"/>
  <c r="W24" i="1" s="1"/>
  <c r="W25" i="1" s="1"/>
  <c r="W26" i="1" s="1"/>
  <c r="W27" i="1" s="1"/>
  <c r="W28" i="1" s="1"/>
  <c r="W29" i="1" s="1"/>
  <c r="W30" i="1"/>
  <c r="W31" i="1" s="1"/>
  <c r="W32" i="1" s="1"/>
  <c r="W33" i="1" s="1"/>
  <c r="W34" i="1" s="1"/>
  <c r="W35" i="1" s="1"/>
  <c r="W36" i="1" s="1"/>
  <c r="W37" i="1" s="1"/>
  <c r="W38" i="1" s="1"/>
  <c r="W39" i="1" s="1"/>
  <c r="W40" i="1"/>
  <c r="W41" i="1" s="1"/>
  <c r="W42" i="1" s="1"/>
  <c r="W43" i="1" s="1"/>
  <c r="W44" i="1" s="1"/>
  <c r="W45" i="1" s="1"/>
  <c r="W46" i="1" s="1"/>
  <c r="W47" i="1" s="1"/>
  <c r="W48" i="1" s="1"/>
  <c r="W49" i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/>
  <c r="W65" i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/>
  <c r="W88" i="1" s="1"/>
  <c r="W89" i="1" s="1"/>
  <c r="W90" i="1" s="1"/>
  <c r="W91" i="1" s="1"/>
  <c r="W92" i="1" s="1"/>
  <c r="W93" i="1" s="1"/>
  <c r="W94" i="1" s="1"/>
  <c r="W95" i="1" s="1"/>
  <c r="W96" i="1" s="1"/>
  <c r="W97" i="1"/>
  <c r="W98" i="1" s="1"/>
  <c r="W99" i="1" s="1"/>
  <c r="W100" i="1" s="1"/>
  <c r="W101" i="1" s="1"/>
  <c r="W102" i="1" s="1"/>
  <c r="W103" i="1" s="1"/>
  <c r="W104" i="1" s="1"/>
  <c r="W105" i="1" s="1"/>
  <c r="W106" i="1" s="1"/>
  <c r="W107" i="1"/>
  <c r="W108" i="1" s="1"/>
  <c r="W109" i="1" s="1"/>
  <c r="W110" i="1" s="1"/>
  <c r="W111" i="1" s="1"/>
  <c r="W112" i="1" s="1"/>
  <c r="W113" i="1" s="1"/>
  <c r="W114" i="1" s="1"/>
  <c r="W115" i="1" s="1"/>
  <c r="W116" i="1" s="1"/>
  <c r="W117" i="1" s="1"/>
  <c r="W118" i="1" s="1"/>
  <c r="W119" i="1" s="1"/>
  <c r="W120" i="1"/>
  <c r="W121" i="1" s="1"/>
  <c r="W122" i="1" s="1"/>
  <c r="W123" i="1" s="1"/>
  <c r="W124" i="1" s="1"/>
  <c r="W125" i="1" s="1"/>
  <c r="W126" i="1" s="1"/>
  <c r="W127" i="1" s="1"/>
  <c r="W128" i="1" s="1"/>
  <c r="W129" i="1"/>
  <c r="W130" i="1" s="1"/>
  <c r="W131" i="1" s="1"/>
  <c r="W132" i="1" s="1"/>
  <c r="W133" i="1" s="1"/>
  <c r="W134" i="1" s="1"/>
  <c r="W135" i="1" s="1"/>
  <c r="W136" i="1" s="1"/>
  <c r="W137" i="1" s="1"/>
  <c r="W138" i="1" s="1"/>
  <c r="W139" i="1" s="1"/>
  <c r="W140" i="1" s="1"/>
  <c r="W141" i="1" s="1"/>
  <c r="W142" i="1"/>
  <c r="W143" i="1" s="1"/>
  <c r="W144" i="1" s="1"/>
  <c r="W145" i="1" s="1"/>
  <c r="W146" i="1" s="1"/>
  <c r="W147" i="1" s="1"/>
  <c r="W148" i="1" s="1"/>
  <c r="W149" i="1" s="1"/>
  <c r="W150" i="1" s="1"/>
  <c r="W151" i="1" s="1"/>
  <c r="W152" i="1" s="1"/>
  <c r="W153" i="1"/>
  <c r="W154" i="1" s="1"/>
  <c r="W155" i="1" s="1"/>
  <c r="W156" i="1" s="1"/>
  <c r="W157" i="1" s="1"/>
  <c r="W158" i="1" s="1"/>
  <c r="W159" i="1" s="1"/>
  <c r="W160" i="1" s="1"/>
  <c r="W161" i="1"/>
  <c r="W162" i="1" s="1"/>
  <c r="W163" i="1" s="1"/>
  <c r="W164" i="1" s="1"/>
  <c r="W165" i="1" s="1"/>
  <c r="W166" i="1" s="1"/>
  <c r="W167" i="1" s="1"/>
  <c r="W168" i="1" s="1"/>
  <c r="W169" i="1" s="1"/>
  <c r="W170" i="1" s="1"/>
  <c r="W171" i="1" s="1"/>
  <c r="W172" i="1" s="1"/>
  <c r="W173" i="1" s="1"/>
  <c r="W174" i="1"/>
  <c r="W175" i="1" s="1"/>
  <c r="W176" i="1" s="1"/>
  <c r="W177" i="1" s="1"/>
  <c r="W178" i="1" s="1"/>
  <c r="W179" i="1" s="1"/>
  <c r="W180" i="1" s="1"/>
  <c r="W181" i="1" s="1"/>
  <c r="W182" i="1" s="1"/>
  <c r="W183" i="1" s="1"/>
  <c r="W184" i="1" s="1"/>
  <c r="W185" i="1" s="1"/>
  <c r="W186" i="1" s="1"/>
  <c r="W187" i="1"/>
  <c r="W188" i="1" s="1"/>
  <c r="W189" i="1"/>
  <c r="W190" i="1" s="1"/>
  <c r="W191" i="1" s="1"/>
  <c r="W192" i="1" s="1"/>
  <c r="W193" i="1" s="1"/>
  <c r="W194" i="1" s="1"/>
  <c r="W195" i="1" s="1"/>
  <c r="W196" i="1" s="1"/>
  <c r="W197" i="1" s="1"/>
  <c r="W198" i="1" s="1"/>
  <c r="W199" i="1" s="1"/>
  <c r="W200" i="1"/>
  <c r="W201" i="1" s="1"/>
  <c r="W202" i="1" s="1"/>
  <c r="W203" i="1" s="1"/>
  <c r="W204" i="1" s="1"/>
  <c r="W205" i="1" s="1"/>
  <c r="W206" i="1" s="1"/>
  <c r="W207" i="1" s="1"/>
  <c r="W208" i="1"/>
  <c r="W209" i="1" s="1"/>
  <c r="W210" i="1" s="1"/>
  <c r="W211" i="1" s="1"/>
  <c r="W212" i="1" s="1"/>
  <c r="W213" i="1" s="1"/>
  <c r="W214" i="1" s="1"/>
  <c r="W215" i="1" s="1"/>
  <c r="W216" i="1" s="1"/>
  <c r="W217" i="1" s="1"/>
  <c r="W218" i="1"/>
  <c r="W219" i="1" s="1"/>
  <c r="W220" i="1" s="1"/>
  <c r="W221" i="1" s="1"/>
  <c r="W222" i="1" s="1"/>
  <c r="W223" i="1" s="1"/>
  <c r="W224" i="1" s="1"/>
  <c r="W225" i="1" s="1"/>
  <c r="W226" i="1" s="1"/>
  <c r="W227" i="1" s="1"/>
  <c r="W228" i="1" s="1"/>
  <c r="W229" i="1"/>
  <c r="W230" i="1" s="1"/>
  <c r="W231" i="1" s="1"/>
  <c r="W232" i="1" s="1"/>
  <c r="W233" i="1" s="1"/>
  <c r="W234" i="1" s="1"/>
  <c r="W235" i="1" s="1"/>
  <c r="W236" i="1" s="1"/>
  <c r="W237" i="1" s="1"/>
  <c r="W238" i="1"/>
  <c r="W239" i="1" s="1"/>
  <c r="W240" i="1" s="1"/>
  <c r="W241" i="1" s="1"/>
  <c r="W242" i="1" s="1"/>
  <c r="W243" i="1" s="1"/>
  <c r="W244" i="1" s="1"/>
  <c r="W245" i="1" s="1"/>
  <c r="W246" i="1" s="1"/>
  <c r="W247" i="1" s="1"/>
  <c r="W248" i="1" s="1"/>
  <c r="W249" i="1" s="1"/>
  <c r="W250" i="1"/>
  <c r="W251" i="1" s="1"/>
  <c r="W252" i="1" s="1"/>
  <c r="W253" i="1" s="1"/>
  <c r="W254" i="1" s="1"/>
  <c r="W255" i="1" s="1"/>
  <c r="W256" i="1" s="1"/>
  <c r="W257" i="1" s="1"/>
  <c r="W258" i="1" s="1"/>
  <c r="W259" i="1"/>
  <c r="W260" i="1" s="1"/>
  <c r="W261" i="1" s="1"/>
  <c r="W262" i="1" s="1"/>
  <c r="W263" i="1" s="1"/>
  <c r="W264" i="1" s="1"/>
  <c r="W265" i="1" s="1"/>
  <c r="W266" i="1" s="1"/>
  <c r="W267" i="1" s="1"/>
  <c r="W268" i="1" s="1"/>
  <c r="W269" i="1" s="1"/>
  <c r="W270" i="1" s="1"/>
  <c r="W271" i="1" s="1"/>
  <c r="W272" i="1" s="1"/>
  <c r="W273" i="1" s="1"/>
  <c r="W274" i="1" s="1"/>
  <c r="W275" i="1"/>
  <c r="W276" i="1" s="1"/>
  <c r="W277" i="1" s="1"/>
  <c r="W278" i="1" s="1"/>
  <c r="W279" i="1" s="1"/>
  <c r="W280" i="1" s="1"/>
  <c r="W281" i="1" s="1"/>
  <c r="W282" i="1" s="1"/>
  <c r="W283" i="1" s="1"/>
  <c r="W284" i="1" s="1"/>
  <c r="W285" i="1" s="1"/>
  <c r="W286" i="1"/>
  <c r="W287" i="1" s="1"/>
  <c r="W288" i="1" s="1"/>
  <c r="W289" i="1" s="1"/>
  <c r="W290" i="1" s="1"/>
  <c r="W291" i="1" s="1"/>
  <c r="W292" i="1" s="1"/>
  <c r="W293" i="1" s="1"/>
  <c r="W294" i="1" s="1"/>
  <c r="W295" i="1" s="1"/>
  <c r="W296" i="1"/>
  <c r="W297" i="1"/>
  <c r="W298" i="1" s="1"/>
  <c r="W299" i="1" s="1"/>
  <c r="W300" i="1" s="1"/>
  <c r="W301" i="1" s="1"/>
  <c r="W302" i="1" s="1"/>
  <c r="W303" i="1" s="1"/>
  <c r="W304" i="1" s="1"/>
  <c r="W305" i="1" s="1"/>
  <c r="W306" i="1" s="1"/>
  <c r="W307" i="1" s="1"/>
  <c r="W308" i="1" s="1"/>
  <c r="W309" i="1" s="1"/>
  <c r="W310" i="1" s="1"/>
  <c r="W311" i="1" s="1"/>
  <c r="W312" i="1" s="1"/>
  <c r="W313" i="1" s="1"/>
  <c r="W314" i="1" s="1"/>
  <c r="W315" i="1" s="1"/>
  <c r="W316" i="1" s="1"/>
  <c r="W317" i="1"/>
  <c r="W318" i="1" s="1"/>
  <c r="W319" i="1" s="1"/>
  <c r="W320" i="1" s="1"/>
  <c r="W321" i="1" s="1"/>
  <c r="W322" i="1" s="1"/>
  <c r="W323" i="1" s="1"/>
  <c r="W324" i="1" s="1"/>
  <c r="W325" i="1" s="1"/>
  <c r="W326" i="1" s="1"/>
  <c r="W327" i="1"/>
  <c r="W328" i="1" s="1"/>
  <c r="W329" i="1" s="1"/>
  <c r="W330" i="1" s="1"/>
  <c r="W331" i="1" s="1"/>
  <c r="W332" i="1" s="1"/>
  <c r="W333" i="1" s="1"/>
  <c r="W334" i="1" s="1"/>
  <c r="W335" i="1" s="1"/>
  <c r="W336" i="1" s="1"/>
  <c r="W337" i="1"/>
  <c r="W338" i="1" s="1"/>
  <c r="W339" i="1" s="1"/>
  <c r="W340" i="1" s="1"/>
  <c r="W341" i="1" s="1"/>
  <c r="W342" i="1" s="1"/>
  <c r="W343" i="1" s="1"/>
  <c r="W344" i="1" s="1"/>
  <c r="W345" i="1" s="1"/>
  <c r="W346" i="1" s="1"/>
  <c r="W347" i="1" s="1"/>
  <c r="W348" i="1" s="1"/>
  <c r="W349" i="1"/>
  <c r="W350" i="1" s="1"/>
  <c r="W351" i="1" s="1"/>
  <c r="W352" i="1" s="1"/>
  <c r="W353" i="1" s="1"/>
  <c r="W354" i="1" s="1"/>
  <c r="W355" i="1" s="1"/>
  <c r="W356" i="1" s="1"/>
  <c r="W357" i="1" s="1"/>
  <c r="W358" i="1" s="1"/>
  <c r="W359" i="1"/>
  <c r="W360" i="1" s="1"/>
  <c r="W361" i="1" s="1"/>
  <c r="W362" i="1" s="1"/>
  <c r="W363" i="1" s="1"/>
  <c r="W364" i="1" s="1"/>
  <c r="W365" i="1" s="1"/>
  <c r="W366" i="1" s="1"/>
  <c r="W367" i="1" s="1"/>
  <c r="W368" i="1" s="1"/>
  <c r="W369" i="1" s="1"/>
  <c r="W370" i="1" s="1"/>
  <c r="W371" i="1" s="1"/>
  <c r="W372" i="1"/>
  <c r="W373" i="1"/>
  <c r="W374" i="1" s="1"/>
  <c r="W375" i="1" s="1"/>
  <c r="W376" i="1" s="1"/>
  <c r="W377" i="1"/>
  <c r="W378" i="1" s="1"/>
  <c r="W379" i="1" s="1"/>
  <c r="W380" i="1" s="1"/>
  <c r="W381" i="1" s="1"/>
  <c r="W382" i="1" s="1"/>
  <c r="W383" i="1" s="1"/>
  <c r="W384" i="1" s="1"/>
  <c r="W385" i="1" s="1"/>
  <c r="W386" i="1"/>
  <c r="W387" i="1" s="1"/>
  <c r="W388" i="1" s="1"/>
  <c r="W389" i="1" s="1"/>
  <c r="W390" i="1" s="1"/>
  <c r="W391" i="1" s="1"/>
  <c r="W392" i="1" s="1"/>
  <c r="W393" i="1" s="1"/>
  <c r="W394" i="1" s="1"/>
  <c r="W395" i="1" s="1"/>
  <c r="W396" i="1"/>
  <c r="W397" i="1" s="1"/>
  <c r="W398" i="1" s="1"/>
  <c r="W399" i="1" s="1"/>
  <c r="W400" i="1" s="1"/>
  <c r="W401" i="1" s="1"/>
  <c r="W402" i="1" s="1"/>
  <c r="W403" i="1" s="1"/>
  <c r="W404" i="1" s="1"/>
  <c r="W405" i="1" s="1"/>
  <c r="W406" i="1" s="1"/>
  <c r="W407" i="1" s="1"/>
  <c r="W408" i="1" s="1"/>
  <c r="W409" i="1"/>
  <c r="W410" i="1" s="1"/>
  <c r="W411" i="1" s="1"/>
  <c r="W412" i="1" s="1"/>
  <c r="W413" i="1" s="1"/>
  <c r="W414" i="1" s="1"/>
  <c r="W415" i="1" s="1"/>
  <c r="W416" i="1" s="1"/>
  <c r="W417" i="1" s="1"/>
  <c r="W418" i="1" s="1"/>
  <c r="W419" i="1" s="1"/>
  <c r="W420" i="1" s="1"/>
  <c r="W421" i="1" s="1"/>
  <c r="W422" i="1"/>
  <c r="W423" i="1" s="1"/>
  <c r="W424" i="1" s="1"/>
  <c r="W425" i="1" s="1"/>
  <c r="W426" i="1" s="1"/>
  <c r="W427" i="1" s="1"/>
  <c r="W428" i="1" s="1"/>
  <c r="W429" i="1" s="1"/>
  <c r="W430" i="1" s="1"/>
  <c r="W431" i="1" s="1"/>
  <c r="W432" i="1" s="1"/>
  <c r="W433" i="1"/>
  <c r="W434" i="1" s="1"/>
  <c r="W435" i="1" s="1"/>
  <c r="W436" i="1" s="1"/>
  <c r="W437" i="1" s="1"/>
  <c r="W438" i="1" s="1"/>
  <c r="W439" i="1" s="1"/>
  <c r="W440" i="1" s="1"/>
  <c r="W441" i="1" s="1"/>
  <c r="W442" i="1" s="1"/>
  <c r="W443" i="1" s="1"/>
  <c r="W444" i="1" s="1"/>
  <c r="W445" i="1" s="1"/>
  <c r="W446" i="1" s="1"/>
  <c r="W447" i="1"/>
  <c r="W448" i="1" s="1"/>
  <c r="W449" i="1" s="1"/>
  <c r="W450" i="1" s="1"/>
  <c r="W451" i="1" s="1"/>
  <c r="W452" i="1"/>
  <c r="W453" i="1" s="1"/>
  <c r="W454" i="1" s="1"/>
  <c r="W455" i="1" s="1"/>
  <c r="W456" i="1" s="1"/>
  <c r="W457" i="1" s="1"/>
  <c r="W458" i="1" s="1"/>
  <c r="W459" i="1" s="1"/>
  <c r="W460" i="1" s="1"/>
  <c r="W461" i="1" s="1"/>
  <c r="W462" i="1" s="1"/>
  <c r="W463" i="1" s="1"/>
  <c r="W464" i="1" s="1"/>
  <c r="W465" i="1" s="1"/>
  <c r="W466" i="1" s="1"/>
  <c r="W467" i="1" s="1"/>
  <c r="W468" i="1" s="1"/>
  <c r="W469" i="1" s="1"/>
  <c r="W470" i="1" s="1"/>
  <c r="W471" i="1" s="1"/>
  <c r="W472" i="1"/>
  <c r="W473" i="1" s="1"/>
  <c r="W474" i="1" s="1"/>
  <c r="W475" i="1" s="1"/>
  <c r="W476" i="1" s="1"/>
  <c r="W477" i="1" s="1"/>
  <c r="W478" i="1" s="1"/>
  <c r="W479" i="1" s="1"/>
  <c r="W480" i="1" s="1"/>
  <c r="W481" i="1" s="1"/>
  <c r="W482" i="1"/>
  <c r="W483" i="1" s="1"/>
  <c r="W484" i="1" s="1"/>
  <c r="W485" i="1" s="1"/>
  <c r="W486" i="1" s="1"/>
  <c r="W487" i="1" s="1"/>
  <c r="W488" i="1" s="1"/>
  <c r="W489" i="1" s="1"/>
  <c r="W490" i="1" s="1"/>
  <c r="W491" i="1" s="1"/>
  <c r="W492" i="1" s="1"/>
  <c r="W493" i="1" s="1"/>
  <c r="W494" i="1" s="1"/>
  <c r="W495" i="1"/>
  <c r="W496" i="1" s="1"/>
  <c r="W497" i="1" s="1"/>
  <c r="W498" i="1" s="1"/>
  <c r="W499" i="1" s="1"/>
  <c r="W500" i="1" s="1"/>
  <c r="W501" i="1" s="1"/>
  <c r="W502" i="1" s="1"/>
  <c r="W503" i="1" s="1"/>
  <c r="W504" i="1" s="1"/>
  <c r="W505" i="1"/>
  <c r="W506" i="1" s="1"/>
  <c r="W507" i="1" s="1"/>
  <c r="W508" i="1" s="1"/>
  <c r="W509" i="1" s="1"/>
  <c r="W510" i="1" s="1"/>
  <c r="W511" i="1" s="1"/>
  <c r="W512" i="1" s="1"/>
  <c r="W513" i="1" s="1"/>
  <c r="W514" i="1"/>
  <c r="W515" i="1"/>
  <c r="W516" i="1" s="1"/>
  <c r="W517" i="1" s="1"/>
  <c r="W518" i="1" s="1"/>
  <c r="W519" i="1" s="1"/>
  <c r="W520" i="1" s="1"/>
  <c r="W521" i="1" s="1"/>
  <c r="W522" i="1"/>
  <c r="W523" i="1"/>
  <c r="W524" i="1" s="1"/>
  <c r="W525" i="1" s="1"/>
  <c r="W526" i="1" s="1"/>
  <c r="W527" i="1" s="1"/>
  <c r="W528" i="1" s="1"/>
  <c r="W529" i="1" s="1"/>
  <c r="W530" i="1" s="1"/>
  <c r="W531" i="1" s="1"/>
  <c r="W532" i="1" s="1"/>
  <c r="W533" i="1" s="1"/>
  <c r="W534" i="1" s="1"/>
  <c r="W535" i="1" s="1"/>
  <c r="W536" i="1" s="1"/>
  <c r="W537" i="1" s="1"/>
  <c r="W538" i="1" s="1"/>
  <c r="W539" i="1"/>
  <c r="W540" i="1"/>
  <c r="W541" i="1" s="1"/>
  <c r="W542" i="1" s="1"/>
  <c r="W543" i="1" s="1"/>
  <c r="W544" i="1" s="1"/>
  <c r="W545" i="1" s="1"/>
  <c r="W546" i="1" s="1"/>
  <c r="W547" i="1" s="1"/>
  <c r="W548" i="1" s="1"/>
  <c r="W549" i="1"/>
  <c r="W550" i="1" s="1"/>
  <c r="W551" i="1"/>
  <c r="W552" i="1" s="1"/>
  <c r="W553" i="1" s="1"/>
  <c r="W554" i="1" s="1"/>
  <c r="W555" i="1" s="1"/>
  <c r="W556" i="1" s="1"/>
  <c r="W557" i="1" s="1"/>
  <c r="W558" i="1" s="1"/>
  <c r="W559" i="1" s="1"/>
  <c r="W560" i="1" s="1"/>
  <c r="W561" i="1"/>
  <c r="W562" i="1" s="1"/>
  <c r="W563" i="1" s="1"/>
  <c r="W564" i="1" s="1"/>
  <c r="W565" i="1" s="1"/>
  <c r="W566" i="1" s="1"/>
  <c r="W567" i="1" s="1"/>
  <c r="W568" i="1" s="1"/>
  <c r="W569" i="1" s="1"/>
  <c r="W570" i="1"/>
  <c r="W571" i="1" s="1"/>
  <c r="W572" i="1" s="1"/>
  <c r="W573" i="1" s="1"/>
  <c r="W574" i="1" s="1"/>
  <c r="W575" i="1" s="1"/>
  <c r="W576" i="1" s="1"/>
  <c r="W577" i="1" s="1"/>
  <c r="W578" i="1" s="1"/>
  <c r="W579" i="1" s="1"/>
  <c r="W580" i="1" s="1"/>
  <c r="W581" i="1"/>
  <c r="W582" i="1" s="1"/>
  <c r="W583" i="1" s="1"/>
  <c r="W584" i="1" s="1"/>
  <c r="W585" i="1" s="1"/>
  <c r="W586" i="1" s="1"/>
  <c r="W587" i="1"/>
  <c r="W588" i="1"/>
  <c r="W589" i="1"/>
  <c r="W590" i="1" s="1"/>
  <c r="W591" i="1" s="1"/>
  <c r="W592" i="1" s="1"/>
  <c r="W593" i="1" s="1"/>
  <c r="W594" i="1" s="1"/>
  <c r="W595" i="1" s="1"/>
  <c r="W596" i="1" s="1"/>
  <c r="W597" i="1" s="1"/>
  <c r="W598" i="1" s="1"/>
  <c r="W599" i="1" s="1"/>
  <c r="W600" i="1" s="1"/>
  <c r="W601" i="1"/>
  <c r="W602" i="1" s="1"/>
  <c r="W603" i="1" s="1"/>
  <c r="W604" i="1" s="1"/>
  <c r="W605" i="1" s="1"/>
  <c r="W606" i="1" s="1"/>
  <c r="W607" i="1" s="1"/>
  <c r="W608" i="1" s="1"/>
  <c r="W609" i="1" s="1"/>
  <c r="W610" i="1" s="1"/>
  <c r="W611" i="1" s="1"/>
  <c r="W612" i="1" s="1"/>
  <c r="W613" i="1" s="1"/>
  <c r="W614" i="1" s="1"/>
  <c r="W615" i="1" s="1"/>
  <c r="W616" i="1" s="1"/>
  <c r="W617" i="1" s="1"/>
  <c r="W618" i="1" s="1"/>
  <c r="W619" i="1" s="1"/>
  <c r="W620" i="1" s="1"/>
  <c r="W621" i="1" s="1"/>
  <c r="W622" i="1"/>
  <c r="W623" i="1"/>
  <c r="W624" i="1"/>
  <c r="W625" i="1" s="1"/>
  <c r="W626" i="1" s="1"/>
  <c r="W627" i="1" s="1"/>
  <c r="W628" i="1" s="1"/>
  <c r="W629" i="1" s="1"/>
  <c r="W630" i="1" s="1"/>
  <c r="W631" i="1" s="1"/>
  <c r="W632" i="1"/>
  <c r="W633" i="1"/>
  <c r="W634" i="1" s="1"/>
  <c r="W635" i="1" s="1"/>
  <c r="W636" i="1" s="1"/>
  <c r="W637" i="1" s="1"/>
  <c r="W638" i="1" s="1"/>
  <c r="W639" i="1" s="1"/>
  <c r="W640" i="1" s="1"/>
  <c r="W641" i="1" s="1"/>
  <c r="W642" i="1" s="1"/>
  <c r="W643" i="1" s="1"/>
  <c r="W644" i="1" s="1"/>
  <c r="W645" i="1" s="1"/>
  <c r="W646" i="1"/>
  <c r="W647" i="1" s="1"/>
  <c r="W648" i="1" s="1"/>
  <c r="W649" i="1" s="1"/>
  <c r="W650" i="1" s="1"/>
  <c r="W651" i="1" s="1"/>
  <c r="W652" i="1" s="1"/>
  <c r="W653" i="1" s="1"/>
  <c r="W654" i="1" s="1"/>
  <c r="W655" i="1" s="1"/>
  <c r="W656" i="1" s="1"/>
  <c r="W657" i="1"/>
  <c r="W658" i="1" s="1"/>
  <c r="W659" i="1" s="1"/>
  <c r="W660" i="1" s="1"/>
  <c r="W661" i="1" s="1"/>
  <c r="W662" i="1" s="1"/>
  <c r="W663" i="1" s="1"/>
  <c r="W664" i="1"/>
  <c r="W665" i="1" s="1"/>
  <c r="W666" i="1" s="1"/>
  <c r="W667" i="1" s="1"/>
  <c r="W668" i="1" s="1"/>
  <c r="W669" i="1" s="1"/>
  <c r="W670" i="1" s="1"/>
  <c r="W671" i="1" s="1"/>
  <c r="W672" i="1" s="1"/>
  <c r="W673" i="1" s="1"/>
  <c r="W674" i="1" s="1"/>
  <c r="W675" i="1"/>
  <c r="W676" i="1" s="1"/>
  <c r="W677" i="1" s="1"/>
  <c r="W678" i="1" s="1"/>
  <c r="W679" i="1" s="1"/>
  <c r="W680" i="1" s="1"/>
  <c r="W681" i="1" s="1"/>
  <c r="W682" i="1" s="1"/>
  <c r="W683" i="1" s="1"/>
  <c r="W684" i="1" s="1"/>
  <c r="W685" i="1"/>
  <c r="W686" i="1" s="1"/>
  <c r="W687" i="1" s="1"/>
  <c r="W688" i="1" s="1"/>
  <c r="W689" i="1" s="1"/>
  <c r="W690" i="1" s="1"/>
  <c r="W691" i="1" s="1"/>
  <c r="W692" i="1" s="1"/>
  <c r="W693" i="1" s="1"/>
  <c r="W694" i="1"/>
  <c r="W695" i="1" s="1"/>
  <c r="W696" i="1" s="1"/>
  <c r="W697" i="1" s="1"/>
  <c r="W698" i="1" s="1"/>
  <c r="W699" i="1" s="1"/>
  <c r="W700" i="1" s="1"/>
  <c r="W701" i="1" s="1"/>
  <c r="W702" i="1" s="1"/>
  <c r="W703" i="1" s="1"/>
  <c r="W704" i="1" s="1"/>
  <c r="W705" i="1"/>
  <c r="W706" i="1" s="1"/>
  <c r="W707" i="1" s="1"/>
  <c r="W708" i="1" s="1"/>
  <c r="W709" i="1" s="1"/>
  <c r="W710" i="1" s="1"/>
  <c r="W711" i="1" s="1"/>
  <c r="W712" i="1" s="1"/>
  <c r="W713" i="1" s="1"/>
  <c r="W714" i="1" s="1"/>
  <c r="W715" i="1"/>
  <c r="W716" i="1" s="1"/>
  <c r="W717" i="1" s="1"/>
  <c r="W718" i="1" s="1"/>
  <c r="W719" i="1" s="1"/>
  <c r="W720" i="1" s="1"/>
  <c r="W721" i="1" s="1"/>
  <c r="W722" i="1" s="1"/>
  <c r="W723" i="1" s="1"/>
  <c r="W724" i="1"/>
  <c r="W725" i="1"/>
  <c r="W726" i="1" s="1"/>
  <c r="W727" i="1" s="1"/>
  <c r="W728" i="1" s="1"/>
  <c r="W729" i="1" s="1"/>
  <c r="W730" i="1" s="1"/>
  <c r="W731" i="1" s="1"/>
  <c r="W732" i="1" s="1"/>
  <c r="W733" i="1"/>
  <c r="W734" i="1" s="1"/>
  <c r="W735" i="1" s="1"/>
  <c r="W736" i="1" s="1"/>
  <c r="W737" i="1" s="1"/>
  <c r="W738" i="1" s="1"/>
  <c r="W739" i="1" s="1"/>
  <c r="W740" i="1" s="1"/>
  <c r="W741" i="1" s="1"/>
  <c r="W742" i="1" s="1"/>
  <c r="W743" i="1"/>
  <c r="W744" i="1" s="1"/>
  <c r="W745" i="1" s="1"/>
  <c r="W746" i="1" s="1"/>
  <c r="W747" i="1" s="1"/>
  <c r="W748" i="1" s="1"/>
  <c r="W749" i="1" s="1"/>
  <c r="W750" i="1" s="1"/>
  <c r="W751" i="1"/>
  <c r="W752" i="1" s="1"/>
  <c r="W753" i="1" s="1"/>
  <c r="W754" i="1" s="1"/>
  <c r="W755" i="1" s="1"/>
  <c r="W756" i="1" s="1"/>
  <c r="W757" i="1" s="1"/>
  <c r="W758" i="1" s="1"/>
  <c r="W759" i="1" s="1"/>
  <c r="W760" i="1" s="1"/>
  <c r="W761" i="1" s="1"/>
  <c r="W762" i="1"/>
  <c r="W763" i="1" s="1"/>
  <c r="W764" i="1" s="1"/>
  <c r="W765" i="1" s="1"/>
  <c r="W766" i="1" s="1"/>
  <c r="W767" i="1" s="1"/>
  <c r="W768" i="1" s="1"/>
  <c r="W769" i="1" s="1"/>
  <c r="W770" i="1" s="1"/>
  <c r="W771" i="1"/>
  <c r="W772" i="1"/>
  <c r="W773" i="1" s="1"/>
  <c r="W774" i="1" s="1"/>
  <c r="W775" i="1" s="1"/>
  <c r="W776" i="1" s="1"/>
  <c r="W777" i="1" s="1"/>
  <c r="W778" i="1" s="1"/>
  <c r="W779" i="1" s="1"/>
  <c r="W780" i="1" s="1"/>
  <c r="W781" i="1"/>
  <c r="W782" i="1" s="1"/>
  <c r="W783" i="1" s="1"/>
  <c r="W784" i="1" s="1"/>
  <c r="W785" i="1" s="1"/>
  <c r="W786" i="1" s="1"/>
  <c r="W787" i="1" s="1"/>
  <c r="W788" i="1" s="1"/>
  <c r="W789" i="1" s="1"/>
  <c r="W790" i="1" s="1"/>
  <c r="W791" i="1" s="1"/>
  <c r="W792" i="1" s="1"/>
  <c r="W793" i="1" s="1"/>
  <c r="W794" i="1" s="1"/>
  <c r="W795" i="1" s="1"/>
  <c r="W796" i="1"/>
  <c r="W797" i="1" s="1"/>
  <c r="W798" i="1" s="1"/>
  <c r="W799" i="1" s="1"/>
  <c r="W800" i="1" s="1"/>
  <c r="W801" i="1" s="1"/>
  <c r="W802" i="1" s="1"/>
  <c r="W803" i="1" s="1"/>
  <c r="W804" i="1" s="1"/>
  <c r="W805" i="1" s="1"/>
  <c r="W806" i="1" s="1"/>
  <c r="W807" i="1" s="1"/>
  <c r="W808" i="1" s="1"/>
  <c r="W809" i="1"/>
  <c r="W810" i="1" s="1"/>
  <c r="W811" i="1" s="1"/>
  <c r="W812" i="1" s="1"/>
  <c r="W813" i="1" s="1"/>
  <c r="W814" i="1" s="1"/>
  <c r="W815" i="1" s="1"/>
  <c r="W816" i="1" s="1"/>
  <c r="W817" i="1" s="1"/>
  <c r="W818" i="1" s="1"/>
  <c r="W819" i="1"/>
  <c r="W820" i="1" s="1"/>
  <c r="W821" i="1" s="1"/>
  <c r="W822" i="1" s="1"/>
  <c r="W823" i="1" s="1"/>
  <c r="W824" i="1" s="1"/>
  <c r="W825" i="1" s="1"/>
  <c r="W826" i="1" s="1"/>
  <c r="W827" i="1" s="1"/>
  <c r="W828" i="1" s="1"/>
  <c r="W829" i="1" s="1"/>
  <c r="W830" i="1"/>
  <c r="W831" i="1" s="1"/>
  <c r="W832" i="1" s="1"/>
  <c r="W833" i="1" s="1"/>
  <c r="W834" i="1" s="1"/>
  <c r="W835" i="1" s="1"/>
  <c r="W836" i="1" s="1"/>
  <c r="W837" i="1" s="1"/>
  <c r="W838" i="1" s="1"/>
  <c r="W839" i="1"/>
  <c r="W840" i="1" s="1"/>
  <c r="W841" i="1" s="1"/>
  <c r="W842" i="1" s="1"/>
  <c r="W843" i="1" s="1"/>
  <c r="W844" i="1" s="1"/>
  <c r="W845" i="1" s="1"/>
  <c r="W846" i="1" s="1"/>
  <c r="W847" i="1" s="1"/>
  <c r="W848" i="1"/>
  <c r="W849" i="1" s="1"/>
  <c r="W850" i="1" s="1"/>
  <c r="W851" i="1" s="1"/>
  <c r="W852" i="1" s="1"/>
  <c r="W853" i="1" s="1"/>
  <c r="W854" i="1" s="1"/>
  <c r="W855" i="1" s="1"/>
  <c r="W856" i="1" s="1"/>
  <c r="W857" i="1" s="1"/>
  <c r="W858" i="1"/>
  <c r="W859" i="1"/>
  <c r="W860" i="1" s="1"/>
  <c r="W861" i="1" s="1"/>
  <c r="W862" i="1" s="1"/>
  <c r="W863" i="1" s="1"/>
  <c r="W864" i="1" s="1"/>
  <c r="W865" i="1" s="1"/>
  <c r="W866" i="1"/>
  <c r="W867" i="1"/>
  <c r="W868" i="1" s="1"/>
  <c r="W869" i="1" s="1"/>
  <c r="W870" i="1" s="1"/>
  <c r="W871" i="1" s="1"/>
  <c r="W872" i="1" s="1"/>
  <c r="W873" i="1" s="1"/>
  <c r="W874" i="1" s="1"/>
  <c r="W875" i="1" s="1"/>
  <c r="W876" i="1" s="1"/>
  <c r="W877" i="1"/>
  <c r="W878" i="1" s="1"/>
  <c r="W879" i="1" s="1"/>
  <c r="W880" i="1" s="1"/>
  <c r="W881" i="1" s="1"/>
  <c r="W882" i="1" s="1"/>
  <c r="W883" i="1" s="1"/>
  <c r="W884" i="1" s="1"/>
  <c r="W885" i="1" s="1"/>
  <c r="W886" i="1"/>
  <c r="W887" i="1" s="1"/>
  <c r="W888" i="1" s="1"/>
  <c r="W889" i="1" s="1"/>
  <c r="W890" i="1" s="1"/>
  <c r="W891" i="1" s="1"/>
  <c r="W892" i="1" s="1"/>
  <c r="W893" i="1" s="1"/>
  <c r="W894" i="1" s="1"/>
  <c r="W895" i="1" s="1"/>
  <c r="W896" i="1"/>
  <c r="W897" i="1"/>
  <c r="W898" i="1" s="1"/>
  <c r="W899" i="1" s="1"/>
  <c r="W900" i="1" s="1"/>
  <c r="W901" i="1" s="1"/>
  <c r="W902" i="1" s="1"/>
  <c r="W903" i="1" s="1"/>
  <c r="W904" i="1" s="1"/>
  <c r="W905" i="1" s="1"/>
  <c r="W906" i="1" s="1"/>
  <c r="W907" i="1" s="1"/>
  <c r="W908" i="1"/>
  <c r="W909" i="1" s="1"/>
  <c r="W910" i="1" s="1"/>
  <c r="W911" i="1" s="1"/>
  <c r="W912" i="1" s="1"/>
  <c r="W913" i="1" s="1"/>
  <c r="W914" i="1" s="1"/>
  <c r="W915" i="1" s="1"/>
  <c r="W916" i="1" s="1"/>
  <c r="W917" i="1" s="1"/>
  <c r="W918" i="1"/>
  <c r="W919" i="1"/>
  <c r="W920" i="1"/>
  <c r="W921" i="1" s="1"/>
  <c r="W922" i="1" s="1"/>
  <c r="W923" i="1" s="1"/>
  <c r="W924" i="1" s="1"/>
  <c r="W925" i="1" s="1"/>
  <c r="W926" i="1" s="1"/>
  <c r="W927" i="1" s="1"/>
  <c r="W928" i="1" s="1"/>
  <c r="W929" i="1"/>
  <c r="W930" i="1" s="1"/>
  <c r="W931" i="1" s="1"/>
  <c r="W932" i="1" s="1"/>
  <c r="W933" i="1" s="1"/>
  <c r="W934" i="1" s="1"/>
  <c r="W935" i="1" s="1"/>
  <c r="W936" i="1" s="1"/>
  <c r="W937" i="1" s="1"/>
  <c r="W938" i="1" s="1"/>
  <c r="W939" i="1" s="1"/>
  <c r="W940" i="1"/>
  <c r="W941" i="1"/>
  <c r="W942" i="1" s="1"/>
  <c r="W943" i="1" s="1"/>
  <c r="W944" i="1" s="1"/>
  <c r="W945" i="1" s="1"/>
  <c r="W946" i="1" s="1"/>
  <c r="W947" i="1" s="1"/>
  <c r="W948" i="1" s="1"/>
  <c r="W949" i="1" s="1"/>
  <c r="W950" i="1" s="1"/>
  <c r="W951" i="1"/>
  <c r="W952" i="1" s="1"/>
  <c r="W953" i="1" s="1"/>
  <c r="W954" i="1" s="1"/>
  <c r="W955" i="1" s="1"/>
  <c r="W956" i="1" s="1"/>
  <c r="W957" i="1" s="1"/>
  <c r="W958" i="1" s="1"/>
  <c r="W959" i="1" s="1"/>
  <c r="W960" i="1"/>
  <c r="W961" i="1" s="1"/>
  <c r="W962" i="1" s="1"/>
  <c r="W963" i="1" s="1"/>
  <c r="W964" i="1" s="1"/>
  <c r="W965" i="1" s="1"/>
  <c r="W966" i="1" s="1"/>
  <c r="W967" i="1" s="1"/>
  <c r="W968" i="1" s="1"/>
  <c r="W969" i="1" s="1"/>
  <c r="W970" i="1"/>
  <c r="W971" i="1" s="1"/>
  <c r="W972" i="1" s="1"/>
  <c r="W973" i="1" s="1"/>
  <c r="W974" i="1" s="1"/>
  <c r="W975" i="1" s="1"/>
  <c r="W976" i="1" s="1"/>
  <c r="W977" i="1" s="1"/>
  <c r="W978" i="1" s="1"/>
  <c r="W979" i="1" s="1"/>
  <c r="W980" i="1" s="1"/>
  <c r="W981" i="1"/>
  <c r="W982" i="1" s="1"/>
  <c r="W983" i="1" s="1"/>
  <c r="W984" i="1" s="1"/>
  <c r="W985" i="1" s="1"/>
  <c r="W986" i="1" s="1"/>
  <c r="W987" i="1" s="1"/>
  <c r="W988" i="1" s="1"/>
  <c r="W989" i="1" s="1"/>
  <c r="W990" i="1" s="1"/>
  <c r="W991" i="1" s="1"/>
  <c r="W992" i="1" s="1"/>
  <c r="W993" i="1" s="1"/>
  <c r="W994" i="1" s="1"/>
  <c r="W995" i="1" s="1"/>
  <c r="W996" i="1"/>
  <c r="W997" i="1" s="1"/>
  <c r="W998" i="1" s="1"/>
  <c r="W999" i="1" s="1"/>
  <c r="W1000" i="1" s="1"/>
  <c r="W1001" i="1" s="1"/>
  <c r="W1002" i="1" s="1"/>
  <c r="W1003" i="1" s="1"/>
  <c r="W1004" i="1" s="1"/>
  <c r="W1005" i="1"/>
  <c r="W1006" i="1" s="1"/>
  <c r="W1007" i="1" s="1"/>
  <c r="W1008" i="1" s="1"/>
  <c r="W1009" i="1" s="1"/>
  <c r="W1010" i="1" s="1"/>
  <c r="W1011" i="1" s="1"/>
  <c r="W1012" i="1" s="1"/>
  <c r="W1013" i="1" s="1"/>
  <c r="W1014" i="1" s="1"/>
  <c r="W1015" i="1" s="1"/>
  <c r="W1016" i="1"/>
  <c r="W1017" i="1" s="1"/>
  <c r="W1018" i="1" s="1"/>
  <c r="W1019" i="1" s="1"/>
  <c r="W1020" i="1"/>
  <c r="W1021" i="1" s="1"/>
  <c r="W1022" i="1" s="1"/>
  <c r="W1023" i="1" s="1"/>
  <c r="W1024" i="1" s="1"/>
  <c r="W1025" i="1" s="1"/>
  <c r="W1026" i="1" s="1"/>
  <c r="W1027" i="1" s="1"/>
  <c r="W1028" i="1" s="1"/>
  <c r="W1029" i="1" s="1"/>
  <c r="W1030" i="1" s="1"/>
  <c r="W1031" i="1" s="1"/>
  <c r="W1032" i="1" s="1"/>
  <c r="W1033" i="1" s="1"/>
  <c r="W1034" i="1" s="1"/>
  <c r="W1035" i="1" s="1"/>
  <c r="W1036" i="1" s="1"/>
  <c r="W1037" i="1"/>
  <c r="W1038" i="1" s="1"/>
  <c r="W1039" i="1" s="1"/>
  <c r="W1040" i="1" s="1"/>
  <c r="W1041" i="1" s="1"/>
  <c r="W1042" i="1" s="1"/>
  <c r="W1043" i="1" s="1"/>
  <c r="W1044" i="1" s="1"/>
  <c r="W1045" i="1" s="1"/>
  <c r="W1046" i="1" s="1"/>
  <c r="W1047" i="1" s="1"/>
  <c r="W1048" i="1"/>
  <c r="W1049" i="1" s="1"/>
  <c r="W1050" i="1" s="1"/>
  <c r="W1051" i="1" s="1"/>
  <c r="W1052" i="1"/>
  <c r="W1053" i="1" s="1"/>
  <c r="W1054" i="1" s="1"/>
  <c r="W1055" i="1" s="1"/>
  <c r="W1056" i="1" s="1"/>
  <c r="W1057" i="1" s="1"/>
  <c r="W1058" i="1" s="1"/>
  <c r="W1059" i="1" s="1"/>
  <c r="W1060" i="1" s="1"/>
  <c r="W1061" i="1" s="1"/>
  <c r="W1062" i="1" s="1"/>
  <c r="W1063" i="1" s="1"/>
  <c r="W1064" i="1" s="1"/>
  <c r="W1065" i="1" s="1"/>
  <c r="W1066" i="1"/>
  <c r="W1067" i="1" s="1"/>
  <c r="W1068" i="1" s="1"/>
  <c r="W1069" i="1" s="1"/>
  <c r="W1070" i="1" s="1"/>
  <c r="W1071" i="1" s="1"/>
  <c r="W1072" i="1" s="1"/>
  <c r="W1073" i="1" s="1"/>
  <c r="W1074" i="1" s="1"/>
  <c r="W1075" i="1" s="1"/>
  <c r="W1076" i="1" s="1"/>
  <c r="W1077" i="1" s="1"/>
  <c r="W1078" i="1" s="1"/>
  <c r="W1079" i="1" s="1"/>
  <c r="W1080" i="1"/>
  <c r="W1081" i="1" s="1"/>
  <c r="W1082" i="1" s="1"/>
  <c r="W1083" i="1" s="1"/>
  <c r="W1084" i="1" s="1"/>
  <c r="W1085" i="1" s="1"/>
  <c r="W1086" i="1" s="1"/>
  <c r="W1087" i="1" s="1"/>
  <c r="W1088" i="1" s="1"/>
  <c r="W1089" i="1" s="1"/>
  <c r="W1090" i="1" s="1"/>
  <c r="W1091" i="1"/>
  <c r="W1092" i="1" s="1"/>
  <c r="W1093" i="1" s="1"/>
  <c r="W1094" i="1" s="1"/>
  <c r="W1095" i="1" s="1"/>
  <c r="W1096" i="1" s="1"/>
  <c r="W1097" i="1" s="1"/>
  <c r="W1098" i="1" s="1"/>
  <c r="W1099" i="1" s="1"/>
  <c r="W1100" i="1" s="1"/>
  <c r="W1101" i="1" s="1"/>
  <c r="W1102" i="1"/>
  <c r="W1103" i="1" s="1"/>
  <c r="W1104" i="1" s="1"/>
  <c r="W1105" i="1" s="1"/>
  <c r="W1106" i="1" s="1"/>
  <c r="W1107" i="1" s="1"/>
  <c r="W1108" i="1" s="1"/>
  <c r="W1109" i="1" s="1"/>
  <c r="W1110" i="1" s="1"/>
  <c r="W1111" i="1" s="1"/>
  <c r="W1112" i="1" s="1"/>
  <c r="W1113" i="1"/>
  <c r="W1114" i="1" s="1"/>
  <c r="W1115" i="1" s="1"/>
  <c r="W1116" i="1" s="1"/>
  <c r="W1117" i="1" s="1"/>
  <c r="W1118" i="1" s="1"/>
  <c r="W1119" i="1" s="1"/>
  <c r="W1120" i="1" s="1"/>
  <c r="W1121" i="1" s="1"/>
  <c r="W1122" i="1"/>
  <c r="W1123" i="1" s="1"/>
  <c r="W1124" i="1" s="1"/>
  <c r="W1125" i="1" s="1"/>
  <c r="W1126" i="1" s="1"/>
  <c r="W1127" i="1" s="1"/>
  <c r="W1128" i="1" s="1"/>
  <c r="W1129" i="1" s="1"/>
  <c r="W1130" i="1"/>
  <c r="W1131" i="1" s="1"/>
  <c r="W1132" i="1" s="1"/>
  <c r="W1133" i="1" s="1"/>
  <c r="W1134" i="1" s="1"/>
  <c r="W1135" i="1" s="1"/>
  <c r="W1136" i="1" s="1"/>
  <c r="W1137" i="1"/>
  <c r="W1138" i="1" s="1"/>
  <c r="W1139" i="1"/>
  <c r="W1140" i="1" s="1"/>
  <c r="W1141" i="1" s="1"/>
  <c r="W1142" i="1" s="1"/>
  <c r="W1143" i="1" s="1"/>
  <c r="W1144" i="1" s="1"/>
  <c r="W1145" i="1" s="1"/>
  <c r="W1146" i="1" s="1"/>
  <c r="W1147" i="1" s="1"/>
  <c r="W1148" i="1" s="1"/>
  <c r="W1149" i="1"/>
  <c r="W1150" i="1" s="1"/>
  <c r="W1151" i="1" s="1"/>
  <c r="W1152" i="1" s="1"/>
  <c r="W1153" i="1" s="1"/>
  <c r="W1154" i="1" s="1"/>
  <c r="W1155" i="1" s="1"/>
  <c r="W1156" i="1" s="1"/>
  <c r="W1157" i="1" s="1"/>
  <c r="W1158" i="1" s="1"/>
  <c r="W1159" i="1" s="1"/>
  <c r="W1160" i="1" s="1"/>
  <c r="W1161" i="1"/>
  <c r="W1162" i="1" s="1"/>
  <c r="W1163" i="1" s="1"/>
  <c r="W1164" i="1" s="1"/>
  <c r="W1165" i="1" s="1"/>
  <c r="W1166" i="1" s="1"/>
  <c r="W1167" i="1" s="1"/>
  <c r="W1168" i="1" s="1"/>
  <c r="W1169" i="1"/>
  <c r="W1170" i="1" s="1"/>
  <c r="W1171" i="1" s="1"/>
  <c r="W1172" i="1" s="1"/>
  <c r="W1173" i="1" s="1"/>
  <c r="W1174" i="1" s="1"/>
  <c r="W1175" i="1" s="1"/>
  <c r="W1176" i="1" s="1"/>
  <c r="W1177" i="1" s="1"/>
  <c r="W1178" i="1"/>
  <c r="W1179" i="1" s="1"/>
  <c r="W1180" i="1" s="1"/>
  <c r="W1181" i="1" s="1"/>
  <c r="W1182" i="1" s="1"/>
  <c r="W1183" i="1" s="1"/>
  <c r="W1184" i="1" s="1"/>
  <c r="W1185" i="1" s="1"/>
  <c r="W1186" i="1" s="1"/>
  <c r="W1187" i="1" s="1"/>
  <c r="W1188" i="1"/>
  <c r="W1189" i="1" s="1"/>
  <c r="W1190" i="1" s="1"/>
  <c r="W1191" i="1" s="1"/>
  <c r="W1192" i="1" s="1"/>
  <c r="W1193" i="1" s="1"/>
  <c r="W1194" i="1" s="1"/>
  <c r="W1195" i="1" s="1"/>
  <c r="W1196" i="1" s="1"/>
  <c r="W1197" i="1" s="1"/>
  <c r="W1198" i="1"/>
  <c r="W1199" i="1" s="1"/>
  <c r="W1200" i="1" s="1"/>
  <c r="W1201" i="1" s="1"/>
  <c r="W1202" i="1" s="1"/>
  <c r="W1203" i="1" s="1"/>
  <c r="W1204" i="1" s="1"/>
  <c r="W1205" i="1" s="1"/>
  <c r="W1206" i="1" s="1"/>
  <c r="W1207" i="1" s="1"/>
  <c r="W1208" i="1"/>
  <c r="W1209" i="1" s="1"/>
  <c r="W1210" i="1" s="1"/>
  <c r="W1211" i="1" s="1"/>
  <c r="W1212" i="1" s="1"/>
  <c r="W1213" i="1" s="1"/>
  <c r="W1214" i="1" s="1"/>
  <c r="W1215" i="1" s="1"/>
  <c r="W1216" i="1"/>
  <c r="W1217" i="1" s="1"/>
  <c r="W1218" i="1" s="1"/>
  <c r="W1219" i="1" s="1"/>
  <c r="W1220" i="1" s="1"/>
  <c r="W1221" i="1" s="1"/>
  <c r="W1222" i="1" s="1"/>
  <c r="W1223" i="1" s="1"/>
  <c r="W1224" i="1" s="1"/>
  <c r="W1225" i="1" s="1"/>
  <c r="W1226" i="1"/>
  <c r="W1227" i="1" s="1"/>
  <c r="W1228" i="1" s="1"/>
  <c r="W1229" i="1" s="1"/>
  <c r="W1230" i="1" s="1"/>
  <c r="W1231" i="1" s="1"/>
  <c r="W1232" i="1" s="1"/>
  <c r="W1233" i="1" s="1"/>
  <c r="W1234" i="1" s="1"/>
  <c r="W1235" i="1" s="1"/>
  <c r="W1236" i="1"/>
  <c r="W1237" i="1" s="1"/>
  <c r="W1238" i="1" s="1"/>
  <c r="W1239" i="1" s="1"/>
  <c r="W1240" i="1" s="1"/>
  <c r="W1241" i="1" s="1"/>
  <c r="W1242" i="1" s="1"/>
  <c r="W1243" i="1" s="1"/>
  <c r="W1244" i="1" s="1"/>
  <c r="W1245" i="1" s="1"/>
  <c r="W1246" i="1"/>
  <c r="W1247" i="1" s="1"/>
  <c r="W1248" i="1" s="1"/>
  <c r="W1249" i="1" s="1"/>
  <c r="W1250" i="1" s="1"/>
  <c r="W1251" i="1" s="1"/>
  <c r="W1252" i="1" s="1"/>
  <c r="W1253" i="1" s="1"/>
  <c r="W1254" i="1" s="1"/>
  <c r="W1255" i="1"/>
  <c r="W1256" i="1" s="1"/>
  <c r="W1257" i="1" s="1"/>
  <c r="W1258" i="1" s="1"/>
  <c r="W1259" i="1" s="1"/>
  <c r="W1260" i="1" s="1"/>
  <c r="W1261" i="1" s="1"/>
  <c r="W1262" i="1" s="1"/>
  <c r="W1263" i="1" s="1"/>
  <c r="W1264" i="1" s="1"/>
  <c r="W1265" i="1" s="1"/>
  <c r="W1266" i="1"/>
  <c r="W1267" i="1" s="1"/>
  <c r="W1268" i="1" s="1"/>
  <c r="W1269" i="1" s="1"/>
  <c r="W1270" i="1" s="1"/>
  <c r="W1271" i="1" s="1"/>
  <c r="W1272" i="1" s="1"/>
  <c r="W1273" i="1" s="1"/>
  <c r="W1274" i="1" s="1"/>
  <c r="W1275" i="1" s="1"/>
  <c r="W1276" i="1"/>
  <c r="W1277" i="1" s="1"/>
  <c r="W1278" i="1" s="1"/>
  <c r="W1279" i="1" s="1"/>
  <c r="W1280" i="1" s="1"/>
  <c r="W1281" i="1"/>
  <c r="W1282" i="1"/>
  <c r="W1283" i="1" s="1"/>
  <c r="W1284" i="1" s="1"/>
  <c r="W1285" i="1" s="1"/>
  <c r="W1286" i="1" s="1"/>
  <c r="W1287" i="1" s="1"/>
  <c r="W1288" i="1" s="1"/>
  <c r="W1289" i="1" s="1"/>
  <c r="W1290" i="1" s="1"/>
  <c r="W1291" i="1" s="1"/>
  <c r="W1292" i="1"/>
  <c r="W1293" i="1" s="1"/>
  <c r="W1294" i="1" s="1"/>
  <c r="W1295" i="1" s="1"/>
  <c r="W1296" i="1" s="1"/>
  <c r="W1297" i="1" s="1"/>
  <c r="W1298" i="1" s="1"/>
  <c r="W1299" i="1" s="1"/>
  <c r="W1300" i="1" s="1"/>
  <c r="W1301" i="1"/>
  <c r="W1302" i="1" s="1"/>
  <c r="W1303" i="1" s="1"/>
  <c r="W1304" i="1" s="1"/>
  <c r="W1305" i="1" s="1"/>
  <c r="W1306" i="1" s="1"/>
  <c r="W1307" i="1" s="1"/>
  <c r="W1308" i="1" s="1"/>
  <c r="W1309" i="1" s="1"/>
  <c r="W1310" i="1"/>
  <c r="W1311" i="1" s="1"/>
  <c r="W1312" i="1" s="1"/>
  <c r="W1313" i="1" s="1"/>
  <c r="W1314" i="1" s="1"/>
  <c r="W1315" i="1" s="1"/>
  <c r="W1316" i="1"/>
  <c r="W1317" i="1" s="1"/>
  <c r="W1318" i="1" s="1"/>
  <c r="W1319" i="1" s="1"/>
  <c r="W1320" i="1" s="1"/>
  <c r="W1321" i="1" s="1"/>
  <c r="W1322" i="1" s="1"/>
  <c r="W1323" i="1" s="1"/>
  <c r="W1324" i="1" s="1"/>
  <c r="W1325" i="1" s="1"/>
  <c r="W1326" i="1"/>
  <c r="W1327" i="1" s="1"/>
  <c r="W1328" i="1" s="1"/>
  <c r="W1329" i="1" s="1"/>
  <c r="W1330" i="1" s="1"/>
  <c r="W1331" i="1" s="1"/>
  <c r="W1332" i="1" s="1"/>
  <c r="W1333" i="1" s="1"/>
  <c r="W1334" i="1" s="1"/>
  <c r="W1335" i="1"/>
  <c r="W1336" i="1" s="1"/>
  <c r="W1337" i="1" s="1"/>
  <c r="W1338" i="1" s="1"/>
  <c r="W1339" i="1" s="1"/>
  <c r="W1340" i="1" s="1"/>
  <c r="W1341" i="1" s="1"/>
  <c r="W1342" i="1" s="1"/>
  <c r="W1343" i="1" s="1"/>
  <c r="W1344" i="1" s="1"/>
  <c r="W1345" i="1"/>
  <c r="W1346" i="1"/>
  <c r="W1347" i="1" s="1"/>
  <c r="W1348" i="1" s="1"/>
  <c r="W1349" i="1" s="1"/>
  <c r="W1350" i="1" s="1"/>
  <c r="W1351" i="1" s="1"/>
  <c r="W1352" i="1" s="1"/>
  <c r="W1353" i="1" s="1"/>
  <c r="W1354" i="1" s="1"/>
  <c r="W1355" i="1" s="1"/>
  <c r="W1356" i="1" s="1"/>
  <c r="W1357" i="1" s="1"/>
  <c r="W1358" i="1" s="1"/>
  <c r="W1359" i="1" s="1"/>
  <c r="W1360" i="1"/>
  <c r="W1361" i="1" s="1"/>
  <c r="W1362" i="1" s="1"/>
  <c r="W1363" i="1" s="1"/>
  <c r="W1364" i="1" s="1"/>
  <c r="W1365" i="1" s="1"/>
  <c r="W1366" i="1"/>
  <c r="W1367" i="1" s="1"/>
  <c r="W1368" i="1" s="1"/>
  <c r="W1369" i="1" s="1"/>
  <c r="W1370" i="1" s="1"/>
  <c r="W1371" i="1" s="1"/>
  <c r="W1372" i="1" s="1"/>
  <c r="W1373" i="1" s="1"/>
  <c r="W1374" i="1" s="1"/>
  <c r="W1375" i="1" s="1"/>
  <c r="W1376" i="1" s="1"/>
  <c r="W1377" i="1" s="1"/>
  <c r="W1378" i="1" s="1"/>
  <c r="W1379" i="1" s="1"/>
  <c r="W1380" i="1" s="1"/>
  <c r="W1381" i="1"/>
  <c r="W1382" i="1"/>
  <c r="W1383" i="1" s="1"/>
  <c r="W1384" i="1" s="1"/>
  <c r="W1385" i="1" s="1"/>
  <c r="W1386" i="1" s="1"/>
  <c r="W1387" i="1" s="1"/>
  <c r="W1388" i="1" s="1"/>
  <c r="W1389" i="1" s="1"/>
  <c r="W1390" i="1" s="1"/>
  <c r="W1391" i="1"/>
  <c r="W1392" i="1" s="1"/>
  <c r="W1393" i="1" s="1"/>
  <c r="W1394" i="1" s="1"/>
  <c r="W1395" i="1" s="1"/>
  <c r="W1396" i="1" s="1"/>
  <c r="W1397" i="1" s="1"/>
  <c r="W1398" i="1" s="1"/>
  <c r="W1399" i="1" s="1"/>
  <c r="W1400" i="1" s="1"/>
  <c r="W1401" i="1"/>
  <c r="W1402" i="1"/>
  <c r="W1403" i="1" s="1"/>
  <c r="W1404" i="1" s="1"/>
  <c r="W1405" i="1" s="1"/>
  <c r="W1406" i="1" s="1"/>
  <c r="W1407" i="1" s="1"/>
  <c r="W1408" i="1" s="1"/>
  <c r="W1409" i="1" s="1"/>
  <c r="W1410" i="1" s="1"/>
  <c r="W1411" i="1"/>
  <c r="W1412" i="1" s="1"/>
  <c r="W1413" i="1" s="1"/>
  <c r="W1414" i="1" s="1"/>
  <c r="W1415" i="1" s="1"/>
  <c r="W1416" i="1" s="1"/>
  <c r="W1417" i="1" s="1"/>
  <c r="W1418" i="1" s="1"/>
  <c r="W1419" i="1" s="1"/>
  <c r="W1420" i="1" s="1"/>
  <c r="W1421" i="1" s="1"/>
  <c r="W1422" i="1" s="1"/>
  <c r="W1423" i="1" s="1"/>
  <c r="W1424" i="1" s="1"/>
  <c r="W1425" i="1" s="1"/>
  <c r="W1426" i="1" s="1"/>
  <c r="W1427" i="1" s="1"/>
  <c r="W1428" i="1"/>
  <c r="W1429" i="1" s="1"/>
  <c r="W1430" i="1" s="1"/>
  <c r="W1431" i="1" s="1"/>
  <c r="W1432" i="1" s="1"/>
  <c r="W1433" i="1" s="1"/>
  <c r="W1434" i="1" s="1"/>
  <c r="W1435" i="1" s="1"/>
  <c r="W1436" i="1" s="1"/>
  <c r="W1437" i="1" s="1"/>
  <c r="W1438" i="1" s="1"/>
  <c r="W1439" i="1" s="1"/>
  <c r="W1440" i="1" s="1"/>
  <c r="W1441" i="1" s="1"/>
  <c r="W1442" i="1"/>
  <c r="W1443" i="1" s="1"/>
  <c r="W1444" i="1" s="1"/>
  <c r="W1445" i="1" s="1"/>
  <c r="W1446" i="1" s="1"/>
  <c r="W1447" i="1" s="1"/>
  <c r="W1448" i="1" s="1"/>
  <c r="W1449" i="1" s="1"/>
  <c r="W1450" i="1"/>
  <c r="W1451" i="1" s="1"/>
  <c r="W1452" i="1" s="1"/>
  <c r="W1453" i="1" s="1"/>
  <c r="W1454" i="1" s="1"/>
  <c r="W1455" i="1" s="1"/>
  <c r="W1456" i="1" s="1"/>
  <c r="W1457" i="1" s="1"/>
  <c r="W1458" i="1"/>
  <c r="W1459" i="1" s="1"/>
  <c r="W1460" i="1" s="1"/>
  <c r="W1461" i="1" s="1"/>
  <c r="W1462" i="1" s="1"/>
  <c r="W1463" i="1" s="1"/>
  <c r="W1464" i="1" s="1"/>
  <c r="W1465" i="1" s="1"/>
  <c r="W1466" i="1" s="1"/>
  <c r="W1467" i="1" s="1"/>
  <c r="W1468" i="1" s="1"/>
  <c r="W1469" i="1"/>
  <c r="W1470" i="1" s="1"/>
  <c r="W1471" i="1" s="1"/>
  <c r="W1472" i="1" s="1"/>
  <c r="W1473" i="1" s="1"/>
  <c r="W1474" i="1" s="1"/>
  <c r="W1475" i="1" s="1"/>
  <c r="W1476" i="1" s="1"/>
  <c r="W1477" i="1" s="1"/>
  <c r="W1478" i="1" s="1"/>
  <c r="W1479" i="1" s="1"/>
  <c r="W1480" i="1" s="1"/>
  <c r="W1481" i="1"/>
  <c r="W1482" i="1"/>
  <c r="W1483" i="1" s="1"/>
  <c r="W1484" i="1" s="1"/>
  <c r="W1485" i="1" s="1"/>
  <c r="W1486" i="1" s="1"/>
  <c r="W1487" i="1" s="1"/>
  <c r="W1488" i="1" s="1"/>
  <c r="W1489" i="1" s="1"/>
  <c r="W1490" i="1" s="1"/>
  <c r="W1491" i="1"/>
  <c r="W1492" i="1" s="1"/>
  <c r="W1493" i="1" s="1"/>
  <c r="W1494" i="1" s="1"/>
  <c r="W1495" i="1" s="1"/>
  <c r="W1496" i="1" s="1"/>
  <c r="W1497" i="1" s="1"/>
  <c r="W1498" i="1" s="1"/>
  <c r="W1499" i="1" s="1"/>
  <c r="W1500" i="1" s="1"/>
  <c r="W1501" i="1" s="1"/>
  <c r="W1502" i="1"/>
  <c r="W1503" i="1" s="1"/>
  <c r="W1504" i="1" s="1"/>
  <c r="W1505" i="1" s="1"/>
  <c r="W1506" i="1" s="1"/>
  <c r="W1507" i="1" s="1"/>
  <c r="W1508" i="1" s="1"/>
  <c r="W1509" i="1" s="1"/>
  <c r="W1510" i="1" s="1"/>
  <c r="W1511" i="1" s="1"/>
  <c r="W1512" i="1" s="1"/>
  <c r="W1513" i="1" s="1"/>
  <c r="W1514" i="1" s="1"/>
  <c r="W1515" i="1" s="1"/>
  <c r="W1516" i="1" s="1"/>
  <c r="W1517" i="1" s="1"/>
  <c r="W1518" i="1" s="1"/>
  <c r="W1519" i="1" s="1"/>
  <c r="W1520" i="1"/>
  <c r="W1521" i="1" s="1"/>
  <c r="W1522" i="1"/>
  <c r="W1523" i="1" s="1"/>
  <c r="W1524" i="1" s="1"/>
  <c r="W1525" i="1" s="1"/>
  <c r="W1526" i="1" s="1"/>
  <c r="W1527" i="1" s="1"/>
  <c r="W1528" i="1" s="1"/>
  <c r="W1529" i="1" s="1"/>
  <c r="W1530" i="1"/>
  <c r="W1531" i="1" s="1"/>
  <c r="W1532" i="1" s="1"/>
  <c r="W1533" i="1" s="1"/>
  <c r="W1534" i="1" s="1"/>
  <c r="W1535" i="1" s="1"/>
  <c r="W1536" i="1" s="1"/>
  <c r="W1537" i="1" s="1"/>
  <c r="W1538" i="1" s="1"/>
  <c r="W1539" i="1"/>
  <c r="W1540" i="1" s="1"/>
  <c r="W1541" i="1" s="1"/>
  <c r="W1542" i="1" s="1"/>
  <c r="W1543" i="1" s="1"/>
  <c r="W1544" i="1" s="1"/>
  <c r="W1545" i="1" s="1"/>
  <c r="W1546" i="1" s="1"/>
  <c r="W1547" i="1"/>
  <c r="W1548" i="1" s="1"/>
  <c r="W1549" i="1" s="1"/>
  <c r="W1550" i="1" s="1"/>
  <c r="W1551" i="1" s="1"/>
  <c r="W1552" i="1" s="1"/>
  <c r="W1553" i="1" s="1"/>
  <c r="W1554" i="1"/>
  <c r="W1555" i="1"/>
  <c r="W1556" i="1" s="1"/>
  <c r="W1557" i="1" s="1"/>
  <c r="W1558" i="1" s="1"/>
  <c r="W1559" i="1" s="1"/>
  <c r="W1560" i="1" s="1"/>
  <c r="W1561" i="1" s="1"/>
  <c r="W1562" i="1" s="1"/>
  <c r="W1563" i="1" s="1"/>
  <c r="W1564" i="1" s="1"/>
  <c r="W1565" i="1" s="1"/>
  <c r="W1566" i="1" s="1"/>
  <c r="W1567" i="1" s="1"/>
  <c r="W1568" i="1" s="1"/>
  <c r="W1569" i="1" s="1"/>
  <c r="W1570" i="1" s="1"/>
  <c r="W1571" i="1"/>
  <c r="W1572" i="1" s="1"/>
  <c r="W1573" i="1" s="1"/>
  <c r="W1574" i="1" s="1"/>
  <c r="W1575" i="1"/>
  <c r="W1576" i="1" s="1"/>
  <c r="W1577" i="1" s="1"/>
  <c r="W1578" i="1" s="1"/>
  <c r="W1579" i="1" s="1"/>
  <c r="W1580" i="1" s="1"/>
  <c r="W1581" i="1" s="1"/>
  <c r="W1582" i="1" s="1"/>
  <c r="W1583" i="1" s="1"/>
  <c r="W1584" i="1" s="1"/>
  <c r="W1585" i="1" s="1"/>
  <c r="W1586" i="1" s="1"/>
  <c r="W1587" i="1" s="1"/>
  <c r="W1588" i="1" s="1"/>
  <c r="W1589" i="1" s="1"/>
  <c r="W1590" i="1" s="1"/>
  <c r="W1591" i="1"/>
  <c r="W1592" i="1" s="1"/>
  <c r="W1593" i="1" s="1"/>
  <c r="W1594" i="1" s="1"/>
  <c r="W1595" i="1" s="1"/>
  <c r="W1596" i="1" s="1"/>
  <c r="W1597" i="1" s="1"/>
  <c r="W1598" i="1" s="1"/>
  <c r="W1599" i="1" s="1"/>
  <c r="W1600" i="1" s="1"/>
  <c r="W1601" i="1"/>
  <c r="W1602" i="1"/>
  <c r="W1603" i="1" s="1"/>
  <c r="W1604" i="1" s="1"/>
  <c r="W1605" i="1" s="1"/>
  <c r="W1606" i="1" s="1"/>
  <c r="W1607" i="1" s="1"/>
  <c r="W1608" i="1" s="1"/>
  <c r="W1609" i="1" s="1"/>
  <c r="W1610" i="1" s="1"/>
  <c r="W1611" i="1" s="1"/>
  <c r="W1612" i="1"/>
  <c r="W1613" i="1" s="1"/>
  <c r="W1614" i="1" s="1"/>
  <c r="W1615" i="1" s="1"/>
  <c r="W1616" i="1" s="1"/>
  <c r="W1617" i="1" s="1"/>
  <c r="W1618" i="1" s="1"/>
  <c r="W1619" i="1" s="1"/>
  <c r="W1620" i="1" s="1"/>
  <c r="W1621" i="1" s="1"/>
  <c r="W1622" i="1" s="1"/>
  <c r="W1623" i="1" s="1"/>
  <c r="W1624" i="1" s="1"/>
  <c r="W1625" i="1" s="1"/>
  <c r="W1626" i="1" s="1"/>
  <c r="W1627" i="1"/>
  <c r="W1628" i="1"/>
  <c r="W1629" i="1" s="1"/>
  <c r="W1630" i="1" s="1"/>
  <c r="W1631" i="1" s="1"/>
  <c r="W1632" i="1" s="1"/>
  <c r="W1633" i="1" s="1"/>
  <c r="W1634" i="1" s="1"/>
  <c r="W1635" i="1" s="1"/>
  <c r="W1636" i="1" s="1"/>
  <c r="W1637" i="1" s="1"/>
  <c r="W1638" i="1" s="1"/>
  <c r="W1639" i="1" s="1"/>
  <c r="W1640" i="1" s="1"/>
  <c r="W1641" i="1"/>
  <c r="W1642" i="1" s="1"/>
  <c r="W1643" i="1" s="1"/>
  <c r="W1644" i="1" s="1"/>
  <c r="W1645" i="1" s="1"/>
  <c r="W1646" i="1" s="1"/>
  <c r="W1647" i="1" s="1"/>
  <c r="W1648" i="1" s="1"/>
  <c r="W1649" i="1" s="1"/>
  <c r="W1650" i="1" s="1"/>
  <c r="W1651" i="1" s="1"/>
  <c r="W1652" i="1" s="1"/>
  <c r="W1653" i="1" s="1"/>
  <c r="W1654" i="1" s="1"/>
  <c r="W1655" i="1"/>
  <c r="W1656" i="1" s="1"/>
  <c r="W1657" i="1" s="1"/>
  <c r="W1658" i="1" s="1"/>
  <c r="W1659" i="1" s="1"/>
  <c r="W1660" i="1" s="1"/>
  <c r="W1661" i="1" s="1"/>
  <c r="W1662" i="1" s="1"/>
  <c r="W1663" i="1" s="1"/>
  <c r="W1664" i="1" s="1"/>
  <c r="W1665" i="1"/>
  <c r="W1666" i="1" s="1"/>
  <c r="W1667" i="1" s="1"/>
  <c r="W1668" i="1" s="1"/>
  <c r="W1669" i="1" s="1"/>
  <c r="W1670" i="1" s="1"/>
  <c r="W1671" i="1" s="1"/>
  <c r="W1672" i="1" s="1"/>
  <c r="W1673" i="1" s="1"/>
  <c r="W1674" i="1" s="1"/>
  <c r="W1675" i="1" s="1"/>
  <c r="W1676" i="1" s="1"/>
  <c r="W1677" i="1"/>
  <c r="W1678" i="1"/>
  <c r="W1679" i="1" s="1"/>
  <c r="W1680" i="1" s="1"/>
  <c r="W1681" i="1" s="1"/>
  <c r="W1682" i="1" s="1"/>
  <c r="W1683" i="1" s="1"/>
  <c r="W1684" i="1" s="1"/>
  <c r="W1685" i="1" s="1"/>
  <c r="W1686" i="1"/>
  <c r="W1687" i="1" s="1"/>
  <c r="W1688" i="1" s="1"/>
  <c r="W1689" i="1" s="1"/>
  <c r="W1690" i="1" s="1"/>
  <c r="W1691" i="1" s="1"/>
  <c r="W1692" i="1" s="1"/>
  <c r="W1693" i="1" s="1"/>
  <c r="W1694" i="1" s="1"/>
  <c r="W1695" i="1" s="1"/>
  <c r="W1696" i="1" s="1"/>
  <c r="W1697" i="1" s="1"/>
  <c r="W1698" i="1" s="1"/>
  <c r="W1699" i="1" s="1"/>
  <c r="W1700" i="1" s="1"/>
  <c r="W1701" i="1" s="1"/>
  <c r="W1702" i="1" s="1"/>
  <c r="W1703" i="1"/>
  <c r="W1704" i="1" s="1"/>
  <c r="W1705" i="1" s="1"/>
  <c r="W1706" i="1" s="1"/>
  <c r="W1707" i="1" s="1"/>
  <c r="W1708" i="1"/>
  <c r="W1709" i="1" s="1"/>
  <c r="W1710" i="1" s="1"/>
  <c r="W1711" i="1" s="1"/>
  <c r="W1712" i="1" s="1"/>
  <c r="W1713" i="1" s="1"/>
  <c r="W1714" i="1" s="1"/>
  <c r="W1715" i="1" s="1"/>
  <c r="W1716" i="1" s="1"/>
  <c r="W1717" i="1"/>
  <c r="W1718" i="1" s="1"/>
  <c r="W1719" i="1" s="1"/>
  <c r="W1720" i="1" s="1"/>
  <c r="W1721" i="1" s="1"/>
  <c r="W1722" i="1" s="1"/>
  <c r="W1723" i="1" s="1"/>
  <c r="W1724" i="1" s="1"/>
  <c r="W1725" i="1" s="1"/>
  <c r="W1726" i="1" s="1"/>
  <c r="W1727" i="1" s="1"/>
  <c r="W1728" i="1" s="1"/>
  <c r="W1729" i="1"/>
  <c r="W1730" i="1" s="1"/>
  <c r="W1731" i="1" s="1"/>
  <c r="W1732" i="1" s="1"/>
  <c r="W1733" i="1" s="1"/>
  <c r="W1734" i="1" s="1"/>
  <c r="W1735" i="1" s="1"/>
  <c r="W1736" i="1" s="1"/>
  <c r="W1737" i="1" s="1"/>
  <c r="W1738" i="1" s="1"/>
  <c r="W1739" i="1"/>
  <c r="W1740" i="1" s="1"/>
  <c r="W1741" i="1" s="1"/>
  <c r="W1742" i="1" s="1"/>
  <c r="W1743" i="1" s="1"/>
  <c r="W1744" i="1" s="1"/>
  <c r="W1745" i="1" s="1"/>
  <c r="W1746" i="1" s="1"/>
  <c r="W1747" i="1"/>
  <c r="W1748" i="1" s="1"/>
  <c r="W1749" i="1" s="1"/>
  <c r="W1750" i="1" s="1"/>
  <c r="W1751" i="1" s="1"/>
  <c r="W1752" i="1" s="1"/>
  <c r="W1753" i="1" s="1"/>
  <c r="W1754" i="1" s="1"/>
  <c r="W1755" i="1" s="1"/>
  <c r="W1756" i="1" s="1"/>
  <c r="W1757" i="1" s="1"/>
  <c r="W1758" i="1" s="1"/>
  <c r="W1759" i="1" s="1"/>
  <c r="W1760" i="1" s="1"/>
  <c r="W1761" i="1" s="1"/>
  <c r="W1762" i="1" s="1"/>
  <c r="W1763" i="1"/>
  <c r="W1764" i="1" s="1"/>
  <c r="W1765" i="1" s="1"/>
  <c r="W1766" i="1" s="1"/>
  <c r="W1767" i="1" s="1"/>
  <c r="W1768" i="1" s="1"/>
  <c r="W1769" i="1" s="1"/>
  <c r="W1770" i="1" s="1"/>
  <c r="W1771" i="1" s="1"/>
  <c r="W1772" i="1" s="1"/>
  <c r="W1773" i="1" s="1"/>
  <c r="W1774" i="1" s="1"/>
  <c r="W1775" i="1" s="1"/>
  <c r="W1776" i="1" s="1"/>
  <c r="W1777" i="1" s="1"/>
  <c r="W1778" i="1" s="1"/>
  <c r="W1779" i="1" s="1"/>
  <c r="W1780" i="1" s="1"/>
  <c r="W1781" i="1" s="1"/>
  <c r="W1782" i="1" s="1"/>
  <c r="W1783" i="1" s="1"/>
  <c r="W1784" i="1" s="1"/>
  <c r="W1785" i="1" s="1"/>
  <c r="W1786" i="1" s="1"/>
  <c r="W1787" i="1"/>
  <c r="W1788" i="1" s="1"/>
  <c r="W1789" i="1" s="1"/>
  <c r="W1790" i="1" s="1"/>
  <c r="W1791" i="1" s="1"/>
  <c r="W1792" i="1" s="1"/>
  <c r="W1793" i="1" s="1"/>
  <c r="W1794" i="1" s="1"/>
  <c r="W1795" i="1" s="1"/>
  <c r="W1796" i="1" s="1"/>
  <c r="W1797" i="1"/>
  <c r="W1798" i="1"/>
  <c r="W1799" i="1" s="1"/>
  <c r="W1800" i="1" s="1"/>
  <c r="W1801" i="1" s="1"/>
  <c r="W1802" i="1" s="1"/>
  <c r="W1803" i="1" s="1"/>
  <c r="W1804" i="1" s="1"/>
  <c r="W1805" i="1" s="1"/>
  <c r="W1806" i="1" s="1"/>
  <c r="W1807" i="1" s="1"/>
  <c r="W1808" i="1" s="1"/>
  <c r="W1809" i="1" s="1"/>
  <c r="W1810" i="1" s="1"/>
  <c r="W1811" i="1" s="1"/>
  <c r="W1812" i="1" s="1"/>
  <c r="W1813" i="1" s="1"/>
  <c r="W1814" i="1"/>
  <c r="W1815" i="1" s="1"/>
  <c r="W1816" i="1" s="1"/>
  <c r="W1817" i="1" s="1"/>
  <c r="W1818" i="1" s="1"/>
  <c r="W1819" i="1" s="1"/>
  <c r="W1820" i="1" s="1"/>
  <c r="W1821" i="1" s="1"/>
  <c r="W1822" i="1" s="1"/>
  <c r="W1823" i="1" s="1"/>
  <c r="W1824" i="1" s="1"/>
  <c r="W1825" i="1" s="1"/>
  <c r="W1826" i="1" s="1"/>
  <c r="W1827" i="1" s="1"/>
  <c r="W1828" i="1" s="1"/>
  <c r="W1829" i="1" s="1"/>
  <c r="W1830" i="1" s="1"/>
  <c r="W1831" i="1" s="1"/>
  <c r="W1832" i="1" s="1"/>
  <c r="W1833" i="1" s="1"/>
  <c r="W1834" i="1" s="1"/>
  <c r="W1835" i="1" s="1"/>
  <c r="W1836" i="1" s="1"/>
  <c r="W1837" i="1"/>
  <c r="W1838" i="1"/>
  <c r="W1839" i="1" s="1"/>
  <c r="W1840" i="1" s="1"/>
  <c r="W1841" i="1" s="1"/>
  <c r="W1842" i="1" s="1"/>
  <c r="W1843" i="1" s="1"/>
  <c r="W1844" i="1" s="1"/>
  <c r="W1845" i="1" s="1"/>
  <c r="W1846" i="1" s="1"/>
  <c r="W1847" i="1" s="1"/>
  <c r="W1848" i="1"/>
  <c r="W1849" i="1" s="1"/>
  <c r="W1850" i="1" s="1"/>
  <c r="W1851" i="1" s="1"/>
  <c r="W1852" i="1" s="1"/>
  <c r="W1853" i="1" s="1"/>
  <c r="W1854" i="1" s="1"/>
  <c r="W1855" i="1" s="1"/>
  <c r="W1856" i="1" s="1"/>
  <c r="W1857" i="1" s="1"/>
  <c r="W1858" i="1" s="1"/>
  <c r="W1859" i="1"/>
  <c r="W1860" i="1" s="1"/>
  <c r="W1861" i="1" s="1"/>
  <c r="W1862" i="1" s="1"/>
  <c r="W1863" i="1" s="1"/>
  <c r="W1864" i="1" s="1"/>
  <c r="W1865" i="1" s="1"/>
  <c r="W1866" i="1" s="1"/>
  <c r="W1867" i="1" s="1"/>
  <c r="W1868" i="1"/>
  <c r="W1869" i="1" s="1"/>
  <c r="W1870" i="1" s="1"/>
  <c r="W1871" i="1" s="1"/>
  <c r="W1872" i="1" s="1"/>
  <c r="W1873" i="1" s="1"/>
  <c r="W1874" i="1" s="1"/>
  <c r="W1875" i="1" s="1"/>
  <c r="W1876" i="1"/>
  <c r="W1877" i="1" s="1"/>
  <c r="W1878" i="1" s="1"/>
  <c r="W1879" i="1" s="1"/>
  <c r="W1880" i="1" s="1"/>
  <c r="W1881" i="1" s="1"/>
  <c r="W1882" i="1" s="1"/>
  <c r="W1883" i="1" s="1"/>
  <c r="W1884" i="1" s="1"/>
  <c r="W1885" i="1" s="1"/>
  <c r="W1886" i="1"/>
  <c r="W1887" i="1" s="1"/>
  <c r="W1888" i="1" s="1"/>
  <c r="W1889" i="1" s="1"/>
  <c r="W1890" i="1" s="1"/>
  <c r="W1891" i="1" s="1"/>
  <c r="W1892" i="1" s="1"/>
  <c r="W1893" i="1" s="1"/>
  <c r="W1894" i="1" s="1"/>
  <c r="W1895" i="1" s="1"/>
  <c r="W1896" i="1"/>
  <c r="W1897" i="1" s="1"/>
  <c r="W1898" i="1" s="1"/>
  <c r="W1899" i="1" s="1"/>
  <c r="W1900" i="1" s="1"/>
  <c r="W1901" i="1" s="1"/>
  <c r="W1902" i="1" s="1"/>
  <c r="W1903" i="1" s="1"/>
  <c r="W1904" i="1" s="1"/>
  <c r="W1905" i="1" s="1"/>
  <c r="W1906" i="1" s="1"/>
  <c r="W1907" i="1" s="1"/>
  <c r="W1908" i="1" s="1"/>
  <c r="W1909" i="1" s="1"/>
  <c r="W1910" i="1" s="1"/>
  <c r="W1911" i="1" s="1"/>
  <c r="W1912" i="1" s="1"/>
  <c r="W1913" i="1" s="1"/>
  <c r="W1914" i="1" s="1"/>
  <c r="W1915" i="1"/>
  <c r="W1916" i="1" s="1"/>
  <c r="W1917" i="1" s="1"/>
  <c r="W1918" i="1" s="1"/>
  <c r="W1919" i="1" s="1"/>
  <c r="W1920" i="1" s="1"/>
  <c r="W1921" i="1" s="1"/>
  <c r="W1922" i="1" s="1"/>
  <c r="W1923" i="1" s="1"/>
  <c r="W1924" i="1" s="1"/>
  <c r="W1925" i="1" s="1"/>
  <c r="W1926" i="1" s="1"/>
  <c r="W1927" i="1" s="1"/>
  <c r="W1928" i="1" s="1"/>
  <c r="W1929" i="1" s="1"/>
  <c r="W1930" i="1"/>
  <c r="W1931" i="1" s="1"/>
  <c r="W1932" i="1" s="1"/>
  <c r="W1933" i="1" s="1"/>
  <c r="W1934" i="1" s="1"/>
  <c r="W1935" i="1" s="1"/>
  <c r="W1936" i="1" s="1"/>
  <c r="W1937" i="1" s="1"/>
  <c r="W1938" i="1" s="1"/>
  <c r="W1939" i="1" s="1"/>
  <c r="W1940" i="1" s="1"/>
  <c r="W1941" i="1"/>
  <c r="W1942" i="1" s="1"/>
  <c r="W1943" i="1" s="1"/>
  <c r="W1944" i="1" s="1"/>
  <c r="W1945" i="1" s="1"/>
  <c r="W1946" i="1" s="1"/>
  <c r="W1947" i="1" s="1"/>
  <c r="W1948" i="1" s="1"/>
  <c r="W1949" i="1" s="1"/>
  <c r="W1950" i="1" s="1"/>
  <c r="W1951" i="1" s="1"/>
  <c r="W1952" i="1" s="1"/>
  <c r="W1953" i="1"/>
  <c r="W1954" i="1"/>
  <c r="W1955" i="1" s="1"/>
  <c r="W1956" i="1" s="1"/>
  <c r="W1957" i="1" s="1"/>
  <c r="W1958" i="1" s="1"/>
  <c r="W1959" i="1" s="1"/>
  <c r="W1960" i="1" s="1"/>
  <c r="W1961" i="1" s="1"/>
  <c r="W1962" i="1" s="1"/>
  <c r="W1963" i="1" s="1"/>
  <c r="W1964" i="1" s="1"/>
  <c r="W1965" i="1" s="1"/>
  <c r="W1966" i="1" s="1"/>
  <c r="W1967" i="1" s="1"/>
  <c r="W1968" i="1"/>
  <c r="W1969" i="1" s="1"/>
  <c r="W1970" i="1" s="1"/>
  <c r="W1971" i="1" s="1"/>
  <c r="W1972" i="1" s="1"/>
  <c r="W1973" i="1" s="1"/>
  <c r="W1974" i="1" s="1"/>
  <c r="W1975" i="1" s="1"/>
  <c r="W1976" i="1" s="1"/>
  <c r="W1977" i="1" s="1"/>
  <c r="W1978" i="1" s="1"/>
  <c r="W1979" i="1" s="1"/>
  <c r="W1980" i="1" s="1"/>
  <c r="W1981" i="1"/>
  <c r="W1982" i="1" s="1"/>
  <c r="W1983" i="1" s="1"/>
  <c r="W1984" i="1" s="1"/>
  <c r="W1985" i="1" s="1"/>
  <c r="W1986" i="1" s="1"/>
  <c r="W1987" i="1" s="1"/>
  <c r="W1988" i="1" s="1"/>
  <c r="W1989" i="1" s="1"/>
  <c r="W1990" i="1" s="1"/>
  <c r="W1991" i="1" s="1"/>
  <c r="W1992" i="1" s="1"/>
  <c r="W1993" i="1"/>
  <c r="W1994" i="1" s="1"/>
  <c r="W1995" i="1" s="1"/>
  <c r="W1996" i="1" s="1"/>
  <c r="W1997" i="1" s="1"/>
  <c r="W1998" i="1" s="1"/>
  <c r="W1999" i="1" s="1"/>
  <c r="W2000" i="1" s="1"/>
  <c r="W2001" i="1" s="1"/>
  <c r="W2002" i="1" s="1"/>
  <c r="W2003" i="1" s="1"/>
  <c r="W2004" i="1"/>
  <c r="W2005" i="1" s="1"/>
  <c r="W2006" i="1" s="1"/>
  <c r="W2007" i="1" s="1"/>
  <c r="W2008" i="1" s="1"/>
  <c r="W2009" i="1" s="1"/>
  <c r="W2010" i="1" s="1"/>
  <c r="W2011" i="1" s="1"/>
  <c r="W2012" i="1" s="1"/>
  <c r="W2013" i="1"/>
  <c r="W2014" i="1" s="1"/>
  <c r="W2015" i="1" s="1"/>
  <c r="W2016" i="1" s="1"/>
  <c r="W2017" i="1" s="1"/>
  <c r="W2018" i="1" s="1"/>
  <c r="W2019" i="1" s="1"/>
  <c r="W2020" i="1" s="1"/>
  <c r="W2021" i="1" s="1"/>
  <c r="W2022" i="1" s="1"/>
  <c r="W2023" i="1" s="1"/>
  <c r="W2024" i="1" s="1"/>
  <c r="W2025" i="1" s="1"/>
  <c r="W2026" i="1" s="1"/>
  <c r="W2027" i="1"/>
  <c r="W2028" i="1" s="1"/>
  <c r="W2029" i="1" s="1"/>
  <c r="W2030" i="1" s="1"/>
  <c r="W2031" i="1" s="1"/>
  <c r="W2032" i="1" s="1"/>
  <c r="W2033" i="1" s="1"/>
  <c r="W2034" i="1" s="1"/>
  <c r="W2035" i="1" s="1"/>
  <c r="W2036" i="1" s="1"/>
  <c r="W2037" i="1"/>
  <c r="W2038" i="1" s="1"/>
  <c r="W2039" i="1" s="1"/>
  <c r="W2040" i="1" s="1"/>
  <c r="W2041" i="1" s="1"/>
  <c r="W2042" i="1" s="1"/>
  <c r="W2043" i="1" s="1"/>
  <c r="W2044" i="1" s="1"/>
  <c r="W2045" i="1" s="1"/>
  <c r="W2046" i="1" s="1"/>
  <c r="W2047" i="1" s="1"/>
  <c r="W2048" i="1"/>
  <c r="W2049" i="1" s="1"/>
  <c r="W2050" i="1" s="1"/>
  <c r="W2051" i="1" s="1"/>
  <c r="W2052" i="1" s="1"/>
  <c r="W2053" i="1" s="1"/>
  <c r="W2054" i="1" s="1"/>
  <c r="W2055" i="1" s="1"/>
  <c r="W2056" i="1" s="1"/>
  <c r="W2057" i="1" s="1"/>
  <c r="W2058" i="1"/>
  <c r="W2059" i="1" s="1"/>
  <c r="W2060" i="1" s="1"/>
  <c r="W2061" i="1" s="1"/>
  <c r="W2062" i="1" s="1"/>
  <c r="W2063" i="1" s="1"/>
  <c r="W2064" i="1" s="1"/>
  <c r="W2065" i="1" s="1"/>
  <c r="W2066" i="1" s="1"/>
  <c r="W2067" i="1" s="1"/>
  <c r="W2068" i="1" s="1"/>
  <c r="W2069" i="1"/>
  <c r="W2070" i="1" s="1"/>
  <c r="W2071" i="1" s="1"/>
  <c r="W2072" i="1" s="1"/>
  <c r="W2073" i="1" s="1"/>
  <c r="W2074" i="1" s="1"/>
  <c r="W2075" i="1" s="1"/>
  <c r="W2076" i="1" s="1"/>
  <c r="W2077" i="1" s="1"/>
  <c r="W2078" i="1" s="1"/>
  <c r="W2079" i="1" s="1"/>
  <c r="W2080" i="1" s="1"/>
  <c r="W2081" i="1"/>
  <c r="W2082" i="1" s="1"/>
  <c r="W2083" i="1" s="1"/>
  <c r="W2084" i="1" s="1"/>
  <c r="W2085" i="1" s="1"/>
  <c r="W2086" i="1" s="1"/>
  <c r="W2087" i="1" s="1"/>
  <c r="W2088" i="1" s="1"/>
  <c r="W2089" i="1" s="1"/>
  <c r="W2090" i="1" s="1"/>
  <c r="W2091" i="1" s="1"/>
  <c r="W2092" i="1" s="1"/>
  <c r="W2093" i="1"/>
  <c r="W2094" i="1" s="1"/>
  <c r="W2095" i="1" s="1"/>
  <c r="W2096" i="1" s="1"/>
  <c r="W2097" i="1" s="1"/>
  <c r="W2098" i="1" s="1"/>
  <c r="W2099" i="1" s="1"/>
  <c r="W2100" i="1" s="1"/>
  <c r="W2101" i="1" s="1"/>
  <c r="W2102" i="1" s="1"/>
  <c r="W2103" i="1"/>
  <c r="W2104" i="1" s="1"/>
  <c r="W2105" i="1" s="1"/>
  <c r="W2106" i="1" s="1"/>
  <c r="W2107" i="1" s="1"/>
  <c r="W2108" i="1" s="1"/>
  <c r="W2109" i="1" s="1"/>
  <c r="W2110" i="1" s="1"/>
  <c r="W2111" i="1" s="1"/>
  <c r="W2112" i="1" s="1"/>
  <c r="W2113" i="1" s="1"/>
  <c r="W2114" i="1" s="1"/>
  <c r="W2115" i="1"/>
  <c r="W2116" i="1" s="1"/>
  <c r="W2117" i="1" s="1"/>
  <c r="W2118" i="1"/>
  <c r="W2119" i="1" s="1"/>
  <c r="W2120" i="1" s="1"/>
  <c r="W2121" i="1" s="1"/>
  <c r="W2122" i="1" s="1"/>
  <c r="W2123" i="1" s="1"/>
  <c r="W2124" i="1" s="1"/>
  <c r="W2125" i="1" s="1"/>
  <c r="W2126" i="1" s="1"/>
  <c r="W2127" i="1" s="1"/>
  <c r="W2128" i="1" s="1"/>
  <c r="W2129" i="1"/>
  <c r="W2130" i="1" s="1"/>
  <c r="W2131" i="1" s="1"/>
  <c r="W2132" i="1" s="1"/>
  <c r="W2133" i="1" s="1"/>
  <c r="W2134" i="1" s="1"/>
  <c r="W2135" i="1" s="1"/>
  <c r="W2136" i="1" s="1"/>
  <c r="W2137" i="1" s="1"/>
  <c r="W2138" i="1"/>
  <c r="W2139" i="1" s="1"/>
  <c r="W2140" i="1" s="1"/>
  <c r="W2141" i="1" s="1"/>
  <c r="W2142" i="1" s="1"/>
  <c r="W2143" i="1" s="1"/>
  <c r="W2144" i="1" s="1"/>
  <c r="W2145" i="1" s="1"/>
  <c r="W2146" i="1" s="1"/>
  <c r="W2147" i="1" s="1"/>
  <c r="W2148" i="1" s="1"/>
  <c r="W2149" i="1"/>
  <c r="W2150" i="1" s="1"/>
  <c r="W2151" i="1" s="1"/>
  <c r="W2152" i="1" s="1"/>
  <c r="W2153" i="1" s="1"/>
  <c r="W2154" i="1" s="1"/>
  <c r="W2155" i="1" s="1"/>
  <c r="W2156" i="1" s="1"/>
  <c r="W2157" i="1" s="1"/>
  <c r="W2158" i="1" s="1"/>
  <c r="W2159" i="1" s="1"/>
  <c r="W2160" i="1" s="1"/>
  <c r="W2161" i="1" s="1"/>
  <c r="W2162" i="1" s="1"/>
  <c r="W2163" i="1" s="1"/>
  <c r="W2164" i="1" s="1"/>
  <c r="W2165" i="1" s="1"/>
  <c r="W2166" i="1" s="1"/>
  <c r="W2167" i="1" s="1"/>
  <c r="W2168" i="1" s="1"/>
  <c r="W2169" i="1" s="1"/>
  <c r="W2170" i="1" s="1"/>
  <c r="W2171" i="1"/>
  <c r="W2172" i="1" s="1"/>
  <c r="W2173" i="1" s="1"/>
  <c r="W2174" i="1" s="1"/>
  <c r="W2175" i="1" s="1"/>
  <c r="W2176" i="1" s="1"/>
  <c r="W2177" i="1" s="1"/>
  <c r="W2178" i="1" s="1"/>
  <c r="W2179" i="1" s="1"/>
  <c r="W2180" i="1"/>
  <c r="W2181" i="1" s="1"/>
  <c r="W2182" i="1" s="1"/>
  <c r="W2183" i="1" s="1"/>
  <c r="W2184" i="1" s="1"/>
  <c r="W2185" i="1" s="1"/>
  <c r="W2186" i="1" s="1"/>
  <c r="W2187" i="1" s="1"/>
  <c r="W2188" i="1" s="1"/>
  <c r="W2189" i="1"/>
  <c r="W2190" i="1" s="1"/>
  <c r="W2191" i="1" s="1"/>
  <c r="W2192" i="1" s="1"/>
  <c r="W2193" i="1" s="1"/>
  <c r="W2194" i="1" s="1"/>
  <c r="W2195" i="1" s="1"/>
  <c r="W2196" i="1" s="1"/>
  <c r="W2197" i="1" s="1"/>
  <c r="W2198" i="1" s="1"/>
  <c r="W2199" i="1"/>
  <c r="W2200" i="1" s="1"/>
  <c r="W2201" i="1" s="1"/>
  <c r="W2202" i="1" s="1"/>
  <c r="W2203" i="1" s="1"/>
  <c r="W2204" i="1" s="1"/>
  <c r="W2205" i="1" s="1"/>
  <c r="W2206" i="1" s="1"/>
  <c r="W2207" i="1"/>
  <c r="W2208" i="1" s="1"/>
  <c r="W2209" i="1" s="1"/>
  <c r="W2210" i="1" s="1"/>
  <c r="W2211" i="1" s="1"/>
  <c r="W2212" i="1" s="1"/>
  <c r="W2213" i="1" s="1"/>
  <c r="W2214" i="1" s="1"/>
  <c r="W2215" i="1" s="1"/>
  <c r="W2216" i="1" s="1"/>
  <c r="W2217" i="1"/>
  <c r="W2218" i="1" s="1"/>
  <c r="W2219" i="1" s="1"/>
  <c r="W2220" i="1" s="1"/>
  <c r="W2221" i="1" s="1"/>
  <c r="W2222" i="1" s="1"/>
  <c r="W2223" i="1" s="1"/>
  <c r="W2224" i="1" s="1"/>
  <c r="W2225" i="1" s="1"/>
  <c r="W2226" i="1"/>
  <c r="W2227" i="1"/>
  <c r="W2228" i="1" s="1"/>
  <c r="W2229" i="1" s="1"/>
  <c r="W2230" i="1" s="1"/>
  <c r="W2231" i="1" s="1"/>
  <c r="W2232" i="1" s="1"/>
  <c r="W2233" i="1" s="1"/>
  <c r="W2234" i="1" s="1"/>
  <c r="W2235" i="1" s="1"/>
  <c r="W2236" i="1"/>
  <c r="W2237" i="1" s="1"/>
  <c r="W2238" i="1" s="1"/>
  <c r="W2239" i="1" s="1"/>
  <c r="W2240" i="1" s="1"/>
  <c r="W2241" i="1" s="1"/>
  <c r="W2242" i="1" s="1"/>
  <c r="W2243" i="1" s="1"/>
  <c r="W2244" i="1" s="1"/>
  <c r="W2245" i="1"/>
  <c r="W2246" i="1" s="1"/>
  <c r="W2247" i="1" s="1"/>
  <c r="W2248" i="1" s="1"/>
  <c r="W2249" i="1" s="1"/>
  <c r="W2250" i="1" s="1"/>
  <c r="W2251" i="1" s="1"/>
  <c r="W2252" i="1" s="1"/>
  <c r="W2253" i="1" s="1"/>
  <c r="W2254" i="1"/>
  <c r="W2255" i="1" s="1"/>
  <c r="W2256" i="1" s="1"/>
  <c r="W2257" i="1" s="1"/>
  <c r="W2258" i="1" s="1"/>
  <c r="W2259" i="1" s="1"/>
  <c r="W2260" i="1" s="1"/>
  <c r="W2261" i="1" s="1"/>
  <c r="W2262" i="1"/>
  <c r="W2263" i="1" s="1"/>
  <c r="W2264" i="1" s="1"/>
  <c r="W2265" i="1" s="1"/>
  <c r="W2266" i="1" s="1"/>
  <c r="W2267" i="1" s="1"/>
  <c r="W2268" i="1" s="1"/>
  <c r="W2269" i="1" s="1"/>
  <c r="W2270" i="1" s="1"/>
  <c r="W2271" i="1" s="1"/>
  <c r="W2272" i="1" s="1"/>
  <c r="W2273" i="1" s="1"/>
  <c r="W2274" i="1" s="1"/>
  <c r="W2275" i="1"/>
  <c r="W2276" i="1" s="1"/>
  <c r="W2277" i="1" s="1"/>
  <c r="W2278" i="1" s="1"/>
  <c r="W2279" i="1" s="1"/>
  <c r="W2280" i="1" s="1"/>
  <c r="W2281" i="1" s="1"/>
  <c r="W2282" i="1" s="1"/>
  <c r="W2283" i="1" s="1"/>
  <c r="W2284" i="1" s="1"/>
  <c r="W2285" i="1" s="1"/>
  <c r="W2286" i="1" s="1"/>
  <c r="W2287" i="1"/>
  <c r="W2288" i="1" s="1"/>
  <c r="W2289" i="1"/>
  <c r="W2290" i="1" s="1"/>
  <c r="W2291" i="1" s="1"/>
  <c r="W2292" i="1" s="1"/>
  <c r="W2293" i="1" s="1"/>
  <c r="W2294" i="1" s="1"/>
  <c r="W2295" i="1" s="1"/>
  <c r="W2296" i="1" s="1"/>
  <c r="W2297" i="1" s="1"/>
  <c r="W2298" i="1" s="1"/>
  <c r="W2299" i="1" s="1"/>
  <c r="W2300" i="1" s="1"/>
  <c r="W2301" i="1" s="1"/>
  <c r="W2302" i="1" s="1"/>
  <c r="W2303" i="1" s="1"/>
  <c r="W2304" i="1" s="1"/>
  <c r="W2305" i="1" s="1"/>
  <c r="W2306" i="1" s="1"/>
  <c r="W2307" i="1" s="1"/>
  <c r="W2308" i="1" s="1"/>
  <c r="W2309" i="1" s="1"/>
  <c r="W2310" i="1" s="1"/>
  <c r="W2311" i="1"/>
  <c r="W2312" i="1"/>
  <c r="W2313" i="1"/>
  <c r="W2314" i="1" s="1"/>
  <c r="W2315" i="1" s="1"/>
  <c r="W2316" i="1" s="1"/>
  <c r="W2317" i="1" s="1"/>
  <c r="W2318" i="1" s="1"/>
  <c r="W2319" i="1" s="1"/>
  <c r="W2320" i="1" s="1"/>
  <c r="W2321" i="1" s="1"/>
  <c r="W2322" i="1" s="1"/>
  <c r="W2323" i="1" s="1"/>
  <c r="W2324" i="1" s="1"/>
  <c r="W2325" i="1" s="1"/>
  <c r="W2326" i="1" s="1"/>
  <c r="W2327" i="1" s="1"/>
  <c r="W2328" i="1" s="1"/>
  <c r="W2329" i="1" s="1"/>
  <c r="W2330" i="1"/>
  <c r="W2331" i="1" s="1"/>
  <c r="W2332" i="1" s="1"/>
  <c r="W2333" i="1" s="1"/>
  <c r="W2334" i="1" s="1"/>
  <c r="W2335" i="1" s="1"/>
  <c r="W2336" i="1" s="1"/>
  <c r="W2337" i="1" s="1"/>
  <c r="W2338" i="1" s="1"/>
  <c r="W2339" i="1" s="1"/>
  <c r="W2340" i="1" s="1"/>
  <c r="W2341" i="1" s="1"/>
  <c r="W2342" i="1" s="1"/>
  <c r="W2343" i="1"/>
  <c r="W2344" i="1" s="1"/>
  <c r="W2345" i="1" s="1"/>
  <c r="W2346" i="1" s="1"/>
  <c r="W2347" i="1" s="1"/>
  <c r="W2348" i="1" s="1"/>
  <c r="W2349" i="1" s="1"/>
  <c r="W2350" i="1" s="1"/>
  <c r="W2351" i="1" s="1"/>
  <c r="W2352" i="1" s="1"/>
  <c r="W2353" i="1" s="1"/>
  <c r="W2354" i="1" s="1"/>
  <c r="W2355" i="1" s="1"/>
  <c r="W2356" i="1" s="1"/>
  <c r="W2357" i="1" s="1"/>
  <c r="W2358" i="1" s="1"/>
  <c r="W2359" i="1" s="1"/>
  <c r="W2360" i="1"/>
  <c r="W2361" i="1" s="1"/>
  <c r="W2362" i="1" s="1"/>
  <c r="W2363" i="1" s="1"/>
  <c r="W2364" i="1" s="1"/>
  <c r="W2365" i="1" s="1"/>
  <c r="W2366" i="1" s="1"/>
  <c r="W2367" i="1" s="1"/>
  <c r="W2368" i="1" s="1"/>
  <c r="W2369" i="1" s="1"/>
  <c r="W2370" i="1"/>
  <c r="W2371" i="1" s="1"/>
  <c r="W2372" i="1" s="1"/>
  <c r="W2373" i="1" s="1"/>
  <c r="W2374" i="1" s="1"/>
  <c r="W2375" i="1" s="1"/>
  <c r="W2376" i="1"/>
  <c r="W2377" i="1"/>
  <c r="W2378" i="1" s="1"/>
  <c r="W2379" i="1" s="1"/>
  <c r="W2380" i="1" s="1"/>
  <c r="W2381" i="1" s="1"/>
  <c r="W2382" i="1" s="1"/>
  <c r="W2383" i="1" s="1"/>
  <c r="W2384" i="1" s="1"/>
  <c r="W2385" i="1" s="1"/>
  <c r="W2386" i="1"/>
  <c r="W2387" i="1" s="1"/>
  <c r="W2388" i="1" s="1"/>
  <c r="W2389" i="1" s="1"/>
  <c r="W2390" i="1" s="1"/>
  <c r="W2391" i="1" s="1"/>
  <c r="W2392" i="1" s="1"/>
  <c r="W2393" i="1" s="1"/>
  <c r="W2394" i="1" s="1"/>
  <c r="W2395" i="1" s="1"/>
  <c r="W2396" i="1"/>
  <c r="W2397" i="1"/>
  <c r="W2398" i="1"/>
  <c r="W2399" i="1" s="1"/>
  <c r="W2400" i="1" s="1"/>
  <c r="W2401" i="1" s="1"/>
  <c r="W2402" i="1" s="1"/>
  <c r="W2403" i="1" s="1"/>
  <c r="W2404" i="1" s="1"/>
  <c r="W2405" i="1" s="1"/>
  <c r="W2406" i="1" s="1"/>
  <c r="W2407" i="1" s="1"/>
  <c r="W2408" i="1" s="1"/>
  <c r="W2409" i="1" s="1"/>
  <c r="W2410" i="1" s="1"/>
  <c r="W2411" i="1" s="1"/>
  <c r="W2412" i="1"/>
  <c r="W2413" i="1" s="1"/>
  <c r="W2414" i="1" s="1"/>
  <c r="W2415" i="1" s="1"/>
  <c r="W2416" i="1" s="1"/>
  <c r="W2417" i="1" s="1"/>
  <c r="W2418" i="1" s="1"/>
  <c r="W2419" i="1" s="1"/>
  <c r="W2420" i="1" s="1"/>
  <c r="W2421" i="1" s="1"/>
  <c r="W2422" i="1" s="1"/>
  <c r="W2423" i="1"/>
  <c r="W2424" i="1" s="1"/>
  <c r="W2425" i="1" s="1"/>
  <c r="W2426" i="1" s="1"/>
  <c r="W2427" i="1" s="1"/>
  <c r="W2428" i="1" s="1"/>
  <c r="W2429" i="1" s="1"/>
  <c r="W2430" i="1" s="1"/>
  <c r="W2431" i="1" s="1"/>
  <c r="W2432" i="1" s="1"/>
  <c r="W2433" i="1" s="1"/>
  <c r="W2434" i="1" s="1"/>
  <c r="W2435" i="1" s="1"/>
  <c r="W2436" i="1" s="1"/>
  <c r="W2437" i="1"/>
  <c r="W2438" i="1" s="1"/>
  <c r="W2439" i="1" s="1"/>
  <c r="W2440" i="1" s="1"/>
  <c r="W2441" i="1" s="1"/>
  <c r="W2442" i="1" s="1"/>
  <c r="W2443" i="1" s="1"/>
  <c r="W2444" i="1" s="1"/>
  <c r="W2445" i="1" s="1"/>
  <c r="W2446" i="1" s="1"/>
  <c r="W2447" i="1" s="1"/>
  <c r="W2448" i="1" s="1"/>
  <c r="W2449" i="1" s="1"/>
  <c r="W2450" i="1" s="1"/>
  <c r="W2451" i="1" s="1"/>
  <c r="W2452" i="1" s="1"/>
  <c r="W2453" i="1" s="1"/>
  <c r="W2454" i="1" s="1"/>
  <c r="W2455" i="1" s="1"/>
  <c r="W2456" i="1"/>
  <c r="W2457" i="1" s="1"/>
  <c r="W2458" i="1" s="1"/>
  <c r="W2459" i="1" s="1"/>
  <c r="W2460" i="1" s="1"/>
  <c r="W2461" i="1" s="1"/>
  <c r="W2462" i="1" s="1"/>
  <c r="W2463" i="1" s="1"/>
  <c r="W2464" i="1" s="1"/>
  <c r="W2465" i="1" s="1"/>
  <c r="W2466" i="1" s="1"/>
  <c r="W2467" i="1" s="1"/>
  <c r="W2468" i="1" s="1"/>
  <c r="W2469" i="1" s="1"/>
  <c r="W2470" i="1" s="1"/>
  <c r="W2471" i="1" s="1"/>
  <c r="W2472" i="1" s="1"/>
  <c r="W2473" i="1" s="1"/>
  <c r="W2474" i="1" s="1"/>
  <c r="W2475" i="1" s="1"/>
  <c r="W2476" i="1" s="1"/>
  <c r="W2477" i="1" s="1"/>
  <c r="W2478" i="1" s="1"/>
  <c r="W2479" i="1"/>
  <c r="W2480" i="1" s="1"/>
  <c r="W2481" i="1" s="1"/>
  <c r="W2482" i="1" s="1"/>
  <c r="W2483" i="1" s="1"/>
  <c r="W2484" i="1" s="1"/>
  <c r="W2485" i="1" s="1"/>
  <c r="W2486" i="1" s="1"/>
  <c r="W2487" i="1" s="1"/>
  <c r="W2488" i="1" s="1"/>
  <c r="W2489" i="1"/>
  <c r="W2490" i="1" s="1"/>
  <c r="W2491" i="1" s="1"/>
  <c r="W2492" i="1" s="1"/>
  <c r="W2493" i="1" s="1"/>
  <c r="W2494" i="1" s="1"/>
  <c r="W2495" i="1" s="1"/>
  <c r="W2496" i="1" s="1"/>
  <c r="W2497" i="1" s="1"/>
  <c r="W2498" i="1" s="1"/>
  <c r="W2499" i="1" s="1"/>
  <c r="W2500" i="1" s="1"/>
  <c r="W2501" i="1" s="1"/>
  <c r="W2502" i="1"/>
  <c r="W2503" i="1" s="1"/>
  <c r="W2504" i="1" s="1"/>
  <c r="W2505" i="1" s="1"/>
  <c r="W2506" i="1" s="1"/>
  <c r="W2507" i="1" s="1"/>
  <c r="W2508" i="1" s="1"/>
  <c r="W2509" i="1" s="1"/>
  <c r="W2510" i="1" s="1"/>
  <c r="W2511" i="1" s="1"/>
  <c r="W2512" i="1" s="1"/>
  <c r="W2513" i="1"/>
  <c r="W2514" i="1"/>
  <c r="W2515" i="1" s="1"/>
  <c r="W2516" i="1" s="1"/>
  <c r="W2517" i="1" s="1"/>
  <c r="W2518" i="1" s="1"/>
  <c r="W2519" i="1" s="1"/>
  <c r="W2520" i="1" s="1"/>
  <c r="W2521" i="1" s="1"/>
  <c r="W2522" i="1" s="1"/>
  <c r="W2523" i="1" s="1"/>
  <c r="W2524" i="1" s="1"/>
  <c r="W2525" i="1"/>
  <c r="W2526" i="1"/>
  <c r="W2527" i="1" s="1"/>
  <c r="W2528" i="1" s="1"/>
  <c r="W2529" i="1" s="1"/>
  <c r="W2530" i="1" s="1"/>
  <c r="W2531" i="1" s="1"/>
  <c r="W2532" i="1" s="1"/>
  <c r="W2533" i="1" s="1"/>
  <c r="W2534" i="1" s="1"/>
  <c r="W2535" i="1" s="1"/>
  <c r="W2536" i="1"/>
  <c r="W2537" i="1" s="1"/>
  <c r="W2538" i="1" s="1"/>
  <c r="W2539" i="1" s="1"/>
  <c r="W2540" i="1" s="1"/>
  <c r="W2541" i="1" s="1"/>
  <c r="W2542" i="1" s="1"/>
  <c r="W2543" i="1" s="1"/>
  <c r="W2544" i="1" s="1"/>
  <c r="W2545" i="1" s="1"/>
  <c r="W2546" i="1"/>
  <c r="W2547" i="1" s="1"/>
  <c r="W2548" i="1" s="1"/>
  <c r="W2549" i="1" s="1"/>
  <c r="W2550" i="1" s="1"/>
  <c r="W2551" i="1" s="1"/>
  <c r="W2552" i="1" s="1"/>
  <c r="W2553" i="1" s="1"/>
  <c r="W2554" i="1" s="1"/>
  <c r="W2555" i="1" s="1"/>
  <c r="W2556" i="1" s="1"/>
  <c r="W2557" i="1" s="1"/>
  <c r="W2558" i="1"/>
  <c r="W2559" i="1" s="1"/>
  <c r="W2560" i="1" s="1"/>
  <c r="W2561" i="1" s="1"/>
  <c r="W2562" i="1" s="1"/>
  <c r="W2563" i="1" s="1"/>
  <c r="W2564" i="1" s="1"/>
  <c r="W2565" i="1" s="1"/>
  <c r="W2566" i="1" s="1"/>
  <c r="W2567" i="1" s="1"/>
  <c r="W2568" i="1"/>
  <c r="W2569" i="1" s="1"/>
  <c r="W2570" i="1" s="1"/>
  <c r="W2571" i="1" s="1"/>
  <c r="W2572" i="1" s="1"/>
  <c r="W2573" i="1" s="1"/>
  <c r="W2574" i="1" s="1"/>
  <c r="W2575" i="1" s="1"/>
  <c r="W2576" i="1" s="1"/>
  <c r="W2577" i="1" s="1"/>
  <c r="W2578" i="1" s="1"/>
  <c r="W2579" i="1" s="1"/>
  <c r="W2580" i="1"/>
  <c r="W2581" i="1" s="1"/>
  <c r="W2582" i="1" s="1"/>
  <c r="W2583" i="1" s="1"/>
  <c r="W2584" i="1" s="1"/>
  <c r="W2585" i="1" s="1"/>
  <c r="W2586" i="1" s="1"/>
  <c r="W2587" i="1" s="1"/>
  <c r="W2588" i="1" s="1"/>
  <c r="W2589" i="1" s="1"/>
  <c r="W2590" i="1"/>
  <c r="W2591" i="1" s="1"/>
  <c r="W2592" i="1" s="1"/>
  <c r="W2593" i="1" s="1"/>
  <c r="W2594" i="1" s="1"/>
  <c r="W2595" i="1" s="1"/>
  <c r="W2596" i="1" s="1"/>
  <c r="W2597" i="1" s="1"/>
  <c r="W2598" i="1" s="1"/>
  <c r="W2599" i="1" s="1"/>
  <c r="W2600" i="1"/>
  <c r="W2601" i="1" s="1"/>
  <c r="W2602" i="1" s="1"/>
  <c r="W2603" i="1" s="1"/>
  <c r="W2604" i="1" s="1"/>
  <c r="W2605" i="1" s="1"/>
  <c r="W2606" i="1" s="1"/>
  <c r="W2607" i="1" s="1"/>
  <c r="W2608" i="1" s="1"/>
  <c r="W2609" i="1" s="1"/>
  <c r="W2610" i="1" s="1"/>
  <c r="W2611" i="1" s="1"/>
  <c r="W2612" i="1" s="1"/>
  <c r="W2613" i="1" s="1"/>
  <c r="W2614" i="1" s="1"/>
  <c r="W2615" i="1"/>
  <c r="W2616" i="1" s="1"/>
  <c r="W2617" i="1"/>
  <c r="W2618" i="1"/>
  <c r="W2619" i="1" s="1"/>
  <c r="W2620" i="1" s="1"/>
  <c r="W2621" i="1" s="1"/>
  <c r="W2622" i="1" s="1"/>
  <c r="W2623" i="1" s="1"/>
  <c r="W2624" i="1" s="1"/>
  <c r="W2625" i="1"/>
  <c r="W2626" i="1" s="1"/>
  <c r="W2627" i="1" s="1"/>
  <c r="W2628" i="1" s="1"/>
  <c r="W2629" i="1" s="1"/>
  <c r="W2630" i="1" s="1"/>
  <c r="W2631" i="1" s="1"/>
  <c r="W2632" i="1" s="1"/>
  <c r="W2633" i="1" s="1"/>
  <c r="W2634" i="1"/>
  <c r="W2635" i="1" s="1"/>
  <c r="W2636" i="1" s="1"/>
  <c r="W2637" i="1" s="1"/>
  <c r="W2638" i="1" s="1"/>
  <c r="W2639" i="1" s="1"/>
  <c r="W2640" i="1" s="1"/>
  <c r="W2641" i="1" s="1"/>
  <c r="W2642" i="1" s="1"/>
  <c r="W2643" i="1"/>
  <c r="W2644" i="1" s="1"/>
  <c r="W2645" i="1" s="1"/>
  <c r="W2646" i="1"/>
  <c r="W2647" i="1" s="1"/>
  <c r="W2648" i="1" s="1"/>
  <c r="W2649" i="1" s="1"/>
  <c r="W2650" i="1" s="1"/>
  <c r="W2651" i="1" s="1"/>
  <c r="W2652" i="1" s="1"/>
  <c r="W2653" i="1" s="1"/>
  <c r="W2654" i="1" s="1"/>
  <c r="W2655" i="1"/>
  <c r="W2656" i="1" s="1"/>
  <c r="W2657" i="1" s="1"/>
  <c r="W2658" i="1" s="1"/>
  <c r="W2659" i="1" s="1"/>
  <c r="W2660" i="1" s="1"/>
  <c r="W2661" i="1" s="1"/>
  <c r="W2662" i="1" s="1"/>
  <c r="W2663" i="1" s="1"/>
  <c r="W2664" i="1" s="1"/>
  <c r="W2665" i="1" s="1"/>
  <c r="W2666" i="1" s="1"/>
  <c r="W2667" i="1" s="1"/>
  <c r="W2668" i="1"/>
  <c r="W2669" i="1"/>
  <c r="W2670" i="1" s="1"/>
  <c r="W2671" i="1" s="1"/>
  <c r="W2672" i="1" s="1"/>
  <c r="W2673" i="1" s="1"/>
  <c r="W2674" i="1" s="1"/>
  <c r="W2675" i="1" s="1"/>
  <c r="W2676" i="1" s="1"/>
  <c r="W2677" i="1" s="1"/>
  <c r="W2678" i="1"/>
  <c r="W2679" i="1" s="1"/>
  <c r="W2680" i="1" s="1"/>
  <c r="W2681" i="1" s="1"/>
  <c r="W2682" i="1"/>
  <c r="W2683" i="1" s="1"/>
  <c r="W2684" i="1" s="1"/>
  <c r="W2685" i="1" s="1"/>
  <c r="W2686" i="1" s="1"/>
  <c r="W2687" i="1" s="1"/>
  <c r="W2688" i="1" s="1"/>
  <c r="W2689" i="1" s="1"/>
  <c r="W2690" i="1" s="1"/>
  <c r="W2691" i="1" s="1"/>
  <c r="W2692" i="1" s="1"/>
  <c r="W2693" i="1" s="1"/>
  <c r="W2694" i="1"/>
  <c r="W2695" i="1" s="1"/>
  <c r="W2696" i="1" s="1"/>
  <c r="W2697" i="1" s="1"/>
  <c r="W2698" i="1" s="1"/>
  <c r="W2699" i="1"/>
  <c r="W2700" i="1" s="1"/>
  <c r="W2701" i="1" s="1"/>
  <c r="W2702" i="1" s="1"/>
  <c r="W2703" i="1" s="1"/>
  <c r="W2704" i="1" s="1"/>
  <c r="W2705" i="1" s="1"/>
  <c r="W2706" i="1" s="1"/>
  <c r="W2707" i="1" s="1"/>
  <c r="W2708" i="1" s="1"/>
  <c r="W2709" i="1" s="1"/>
  <c r="W2710" i="1" s="1"/>
  <c r="W2711" i="1"/>
  <c r="W2712" i="1" s="1"/>
  <c r="W2713" i="1" s="1"/>
  <c r="W2714" i="1" s="1"/>
  <c r="W2715" i="1" s="1"/>
  <c r="W2716" i="1" s="1"/>
  <c r="W2717" i="1" s="1"/>
  <c r="W2718" i="1" s="1"/>
  <c r="W2719" i="1" s="1"/>
  <c r="W2720" i="1" s="1"/>
  <c r="W2721" i="1" s="1"/>
  <c r="W2722" i="1"/>
  <c r="W2723" i="1" s="1"/>
  <c r="W2724" i="1" s="1"/>
  <c r="W2725" i="1" s="1"/>
  <c r="W2726" i="1" s="1"/>
  <c r="W2727" i="1" s="1"/>
  <c r="W2728" i="1" s="1"/>
  <c r="W2729" i="1" s="1"/>
  <c r="W2730" i="1" s="1"/>
  <c r="W2731" i="1" s="1"/>
  <c r="W2732" i="1" s="1"/>
  <c r="W2733" i="1"/>
  <c r="W2734" i="1" s="1"/>
  <c r="W2735" i="1"/>
  <c r="W2736" i="1" s="1"/>
  <c r="W2737" i="1" s="1"/>
  <c r="W2738" i="1" s="1"/>
  <c r="W2739" i="1" s="1"/>
  <c r="W2740" i="1" s="1"/>
  <c r="W2741" i="1" s="1"/>
  <c r="W2742" i="1" s="1"/>
  <c r="W2743" i="1" s="1"/>
  <c r="W2744" i="1"/>
  <c r="W2745" i="1"/>
  <c r="W2746" i="1" s="1"/>
  <c r="W2747" i="1" s="1"/>
  <c r="W2748" i="1" s="1"/>
  <c r="W2749" i="1" s="1"/>
  <c r="W2750" i="1" s="1"/>
  <c r="W2751" i="1" s="1"/>
  <c r="W2752" i="1" s="1"/>
  <c r="W2753" i="1" s="1"/>
  <c r="W2754" i="1"/>
  <c r="W2755" i="1" s="1"/>
  <c r="W2756" i="1" s="1"/>
  <c r="W2757" i="1" s="1"/>
  <c r="W2758" i="1" s="1"/>
  <c r="W2759" i="1"/>
  <c r="W2760" i="1" s="1"/>
  <c r="W2761" i="1" s="1"/>
  <c r="W2762" i="1" s="1"/>
  <c r="W2763" i="1" s="1"/>
  <c r="W2764" i="1" s="1"/>
  <c r="W2765" i="1" s="1"/>
  <c r="W2766" i="1" s="1"/>
  <c r="W2767" i="1" s="1"/>
  <c r="W2768" i="1"/>
  <c r="W2769" i="1" s="1"/>
  <c r="W2770" i="1" s="1"/>
  <c r="W2771" i="1" s="1"/>
  <c r="W2772" i="1" s="1"/>
  <c r="W2773" i="1" s="1"/>
  <c r="W2774" i="1"/>
  <c r="W2775" i="1" s="1"/>
  <c r="W2776" i="1" s="1"/>
  <c r="W2777" i="1" s="1"/>
  <c r="W2778" i="1" s="1"/>
  <c r="W2779" i="1" s="1"/>
  <c r="W2780" i="1" s="1"/>
  <c r="W2781" i="1" s="1"/>
  <c r="W2782" i="1" s="1"/>
  <c r="W2783" i="1" s="1"/>
  <c r="W2784" i="1" s="1"/>
  <c r="W2785" i="1" s="1"/>
  <c r="W2786" i="1" s="1"/>
  <c r="W2787" i="1" s="1"/>
  <c r="W2788" i="1" s="1"/>
  <c r="W2789" i="1" s="1"/>
  <c r="W2790" i="1"/>
  <c r="W2791" i="1" s="1"/>
  <c r="W2792" i="1" s="1"/>
  <c r="W2793" i="1" s="1"/>
  <c r="W2794" i="1" s="1"/>
  <c r="W2795" i="1" s="1"/>
  <c r="W2796" i="1" s="1"/>
  <c r="W2797" i="1" s="1"/>
  <c r="W2798" i="1" s="1"/>
  <c r="W2799" i="1" s="1"/>
  <c r="W2800" i="1" s="1"/>
  <c r="W2801" i="1"/>
  <c r="W2802" i="1" s="1"/>
  <c r="W2803" i="1" s="1"/>
  <c r="W2804" i="1" s="1"/>
  <c r="W2805" i="1" s="1"/>
  <c r="W2806" i="1" s="1"/>
  <c r="W2807" i="1" s="1"/>
  <c r="W2808" i="1" s="1"/>
  <c r="W2809" i="1" s="1"/>
  <c r="W2810" i="1" s="1"/>
  <c r="W2811" i="1" s="1"/>
  <c r="W2812" i="1" s="1"/>
  <c r="W2813" i="1" s="1"/>
  <c r="W2814" i="1" s="1"/>
  <c r="W2815" i="1" s="1"/>
  <c r="W2816" i="1" s="1"/>
  <c r="W2817" i="1" s="1"/>
  <c r="W2818" i="1" s="1"/>
  <c r="W2819" i="1" s="1"/>
  <c r="W2820" i="1"/>
  <c r="W2821" i="1"/>
  <c r="W2822" i="1" s="1"/>
  <c r="W2823" i="1"/>
  <c r="W2824" i="1" s="1"/>
  <c r="W2825" i="1" s="1"/>
  <c r="W2826" i="1" s="1"/>
  <c r="W2827" i="1" s="1"/>
  <c r="W2828" i="1" s="1"/>
  <c r="W2829" i="1" s="1"/>
  <c r="W2830" i="1" s="1"/>
  <c r="W2831" i="1" s="1"/>
  <c r="W2832" i="1" s="1"/>
  <c r="W2833" i="1"/>
  <c r="W2834" i="1" s="1"/>
  <c r="W2835" i="1" s="1"/>
  <c r="W2836" i="1" s="1"/>
  <c r="W2837" i="1" s="1"/>
  <c r="W2838" i="1" s="1"/>
  <c r="W2839" i="1" s="1"/>
  <c r="W2840" i="1" s="1"/>
  <c r="W2841" i="1" s="1"/>
  <c r="W2842" i="1"/>
  <c r="W2843" i="1"/>
  <c r="W2844" i="1" s="1"/>
  <c r="W2845" i="1" s="1"/>
  <c r="W2846" i="1" s="1"/>
  <c r="W2847" i="1" s="1"/>
  <c r="W2848" i="1" s="1"/>
  <c r="W2849" i="1" s="1"/>
  <c r="W2850" i="1" s="1"/>
  <c r="W2851" i="1" s="1"/>
  <c r="W2852" i="1" s="1"/>
  <c r="W2853" i="1" s="1"/>
  <c r="W2854" i="1" s="1"/>
  <c r="W2855" i="1"/>
  <c r="W2856" i="1" s="1"/>
  <c r="W2857" i="1" s="1"/>
  <c r="W2858" i="1" s="1"/>
  <c r="W2859" i="1" s="1"/>
  <c r="W2860" i="1" s="1"/>
  <c r="W2861" i="1" s="1"/>
  <c r="W2862" i="1" s="1"/>
  <c r="W2863" i="1" s="1"/>
  <c r="W2864" i="1"/>
  <c r="W2865" i="1" s="1"/>
  <c r="W2866" i="1" s="1"/>
  <c r="W2867" i="1" s="1"/>
  <c r="W2868" i="1" s="1"/>
  <c r="W2869" i="1" s="1"/>
  <c r="W2870" i="1" s="1"/>
  <c r="W2871" i="1" s="1"/>
  <c r="W2872" i="1" s="1"/>
  <c r="W2873" i="1" s="1"/>
  <c r="W2874" i="1"/>
  <c r="W2875" i="1" s="1"/>
  <c r="W2876" i="1" s="1"/>
  <c r="W2877" i="1" s="1"/>
  <c r="W2878" i="1" s="1"/>
  <c r="W2879" i="1" s="1"/>
  <c r="W2880" i="1" s="1"/>
  <c r="W2881" i="1" s="1"/>
  <c r="W2882" i="1" s="1"/>
  <c r="W2883" i="1" s="1"/>
  <c r="W2884" i="1" s="1"/>
  <c r="W2885" i="1"/>
  <c r="W2886" i="1" s="1"/>
  <c r="W2887" i="1" s="1"/>
  <c r="W2888" i="1" s="1"/>
  <c r="W2889" i="1" s="1"/>
  <c r="W2890" i="1" s="1"/>
  <c r="W2891" i="1" s="1"/>
  <c r="W2892" i="1" s="1"/>
  <c r="W2893" i="1" s="1"/>
  <c r="W2894" i="1" s="1"/>
  <c r="W2895" i="1"/>
  <c r="W2896" i="1" s="1"/>
  <c r="W2897" i="1" s="1"/>
  <c r="W2898" i="1" s="1"/>
  <c r="W2899" i="1"/>
  <c r="W2900" i="1" s="1"/>
  <c r="W2901" i="1" s="1"/>
  <c r="W2902" i="1" s="1"/>
  <c r="W2903" i="1" s="1"/>
  <c r="W2904" i="1" s="1"/>
  <c r="W2905" i="1" s="1"/>
  <c r="W2906" i="1" s="1"/>
  <c r="W2907" i="1" s="1"/>
  <c r="W2908" i="1" s="1"/>
  <c r="W2909" i="1"/>
  <c r="W2910" i="1" s="1"/>
  <c r="W2911" i="1" s="1"/>
  <c r="W2912" i="1" s="1"/>
  <c r="W2913" i="1" s="1"/>
  <c r="W2914" i="1" s="1"/>
  <c r="W2915" i="1" s="1"/>
  <c r="W2916" i="1" s="1"/>
  <c r="W2917" i="1" s="1"/>
  <c r="W2918" i="1" s="1"/>
  <c r="W2919" i="1" s="1"/>
  <c r="W2920" i="1"/>
  <c r="W2921" i="1" s="1"/>
  <c r="W2922" i="1" s="1"/>
  <c r="W2923" i="1" s="1"/>
  <c r="W2924" i="1" s="1"/>
  <c r="W2925" i="1" s="1"/>
  <c r="W2926" i="1" s="1"/>
  <c r="W2927" i="1" s="1"/>
  <c r="W2928" i="1" s="1"/>
  <c r="W2929" i="1" s="1"/>
  <c r="W2930" i="1"/>
  <c r="W2931" i="1" s="1"/>
  <c r="W2932" i="1" s="1"/>
  <c r="W2933" i="1" s="1"/>
  <c r="W2934" i="1" s="1"/>
  <c r="W2935" i="1" s="1"/>
  <c r="W2936" i="1" s="1"/>
  <c r="W2937" i="1"/>
  <c r="W2938" i="1" s="1"/>
  <c r="W2939" i="1" s="1"/>
  <c r="W2940" i="1" s="1"/>
  <c r="W2941" i="1" s="1"/>
  <c r="W2942" i="1" s="1"/>
  <c r="W2943" i="1" s="1"/>
  <c r="W2944" i="1" s="1"/>
  <c r="W2945" i="1" s="1"/>
  <c r="W2946" i="1" s="1"/>
  <c r="W2947" i="1" s="1"/>
  <c r="W2948" i="1"/>
  <c r="W2949" i="1" s="1"/>
  <c r="W2950" i="1" s="1"/>
  <c r="W2951" i="1" s="1"/>
  <c r="W2952" i="1" s="1"/>
  <c r="W2953" i="1" s="1"/>
  <c r="W2954" i="1" s="1"/>
  <c r="W2955" i="1" s="1"/>
  <c r="W2956" i="1" s="1"/>
  <c r="W2957" i="1" s="1"/>
  <c r="W2958" i="1" s="1"/>
  <c r="W2959" i="1" s="1"/>
  <c r="W2960" i="1" s="1"/>
  <c r="W2961" i="1" s="1"/>
  <c r="W2962" i="1" s="1"/>
  <c r="W2963" i="1" s="1"/>
  <c r="W2964" i="1"/>
  <c r="W2965" i="1"/>
  <c r="W2966" i="1" s="1"/>
  <c r="W2967" i="1" s="1"/>
  <c r="W2968" i="1" s="1"/>
  <c r="W2969" i="1" s="1"/>
  <c r="W2970" i="1" s="1"/>
  <c r="W2971" i="1" s="1"/>
  <c r="W2972" i="1" s="1"/>
  <c r="W2973" i="1"/>
  <c r="W2974" i="1" s="1"/>
  <c r="W2975" i="1" s="1"/>
  <c r="W2976" i="1" s="1"/>
  <c r="W2977" i="1" s="1"/>
  <c r="W2978" i="1" s="1"/>
  <c r="W2979" i="1" s="1"/>
  <c r="W2980" i="1" s="1"/>
  <c r="W2981" i="1" s="1"/>
  <c r="W2982" i="1" s="1"/>
  <c r="W2983" i="1" s="1"/>
  <c r="W2984" i="1" s="1"/>
  <c r="W2985" i="1"/>
  <c r="W2986" i="1" s="1"/>
  <c r="W2987" i="1" s="1"/>
  <c r="W2988" i="1" s="1"/>
  <c r="W2989" i="1" s="1"/>
  <c r="W2990" i="1" s="1"/>
  <c r="W2991" i="1" s="1"/>
  <c r="W2992" i="1" s="1"/>
  <c r="W2993" i="1"/>
  <c r="W2994" i="1" s="1"/>
  <c r="W2995" i="1" s="1"/>
  <c r="W2996" i="1" s="1"/>
  <c r="W2997" i="1" s="1"/>
  <c r="W2998" i="1" s="1"/>
  <c r="W2999" i="1" s="1"/>
  <c r="W3000" i="1" s="1"/>
  <c r="W3001" i="1" s="1"/>
  <c r="W3002" i="1"/>
  <c r="W3003" i="1" s="1"/>
  <c r="W3004" i="1" s="1"/>
  <c r="W3005" i="1" s="1"/>
  <c r="W3006" i="1" s="1"/>
  <c r="W3007" i="1" s="1"/>
  <c r="W3008" i="1" s="1"/>
  <c r="W3009" i="1" s="1"/>
  <c r="W3010" i="1" s="1"/>
  <c r="W3011" i="1" s="1"/>
  <c r="W3012" i="1"/>
  <c r="W3013" i="1"/>
  <c r="W3014" i="1" s="1"/>
  <c r="W3015" i="1" s="1"/>
  <c r="W3016" i="1" s="1"/>
  <c r="W3017" i="1" s="1"/>
  <c r="W3018" i="1" s="1"/>
  <c r="W3019" i="1" s="1"/>
  <c r="W3020" i="1" s="1"/>
  <c r="W3021" i="1"/>
  <c r="W3022" i="1" s="1"/>
  <c r="W3023" i="1" s="1"/>
  <c r="W3024" i="1"/>
  <c r="W3025" i="1" s="1"/>
  <c r="W3026" i="1" s="1"/>
  <c r="W3027" i="1" s="1"/>
  <c r="W3028" i="1" s="1"/>
  <c r="W3029" i="1" s="1"/>
  <c r="W3030" i="1" s="1"/>
  <c r="W3031" i="1" s="1"/>
  <c r="W3032" i="1" s="1"/>
  <c r="W3033" i="1" s="1"/>
  <c r="W3034" i="1"/>
  <c r="W3035" i="1" s="1"/>
  <c r="W3036" i="1" s="1"/>
  <c r="W3037" i="1" s="1"/>
  <c r="W3038" i="1" s="1"/>
  <c r="W3039" i="1" s="1"/>
  <c r="W3040" i="1" s="1"/>
  <c r="W3041" i="1" s="1"/>
  <c r="W3042" i="1" s="1"/>
  <c r="W3043" i="1" s="1"/>
  <c r="W3044" i="1" s="1"/>
  <c r="W3045" i="1"/>
  <c r="W3046" i="1" s="1"/>
  <c r="W3047" i="1" s="1"/>
  <c r="W3048" i="1" s="1"/>
  <c r="W3049" i="1" s="1"/>
  <c r="W3050" i="1" s="1"/>
  <c r="W3051" i="1" s="1"/>
  <c r="W3052" i="1" s="1"/>
  <c r="W3053" i="1" s="1"/>
  <c r="W3054" i="1" s="1"/>
  <c r="W3055" i="1" s="1"/>
  <c r="W3056" i="1" s="1"/>
  <c r="W3057" i="1" s="1"/>
  <c r="W3058" i="1" s="1"/>
  <c r="W3059" i="1" s="1"/>
  <c r="W3060" i="1" s="1"/>
  <c r="W3061" i="1"/>
  <c r="W3062" i="1" s="1"/>
  <c r="W3063" i="1" s="1"/>
  <c r="W3064" i="1" s="1"/>
  <c r="W3065" i="1" s="1"/>
  <c r="W3066" i="1" s="1"/>
  <c r="W3067" i="1" s="1"/>
  <c r="W3068" i="1" s="1"/>
  <c r="W3069" i="1" s="1"/>
  <c r="W3070" i="1" s="1"/>
  <c r="W3071" i="1" s="1"/>
  <c r="W3072" i="1" s="1"/>
  <c r="W3073" i="1" s="1"/>
  <c r="W3074" i="1" s="1"/>
  <c r="W3075" i="1"/>
  <c r="W3076" i="1" s="1"/>
  <c r="W3077" i="1" s="1"/>
  <c r="W3078" i="1" s="1"/>
  <c r="W3079" i="1" s="1"/>
  <c r="W3080" i="1"/>
  <c r="W3081" i="1" s="1"/>
  <c r="W3082" i="1" s="1"/>
  <c r="W3083" i="1" s="1"/>
  <c r="W3084" i="1" s="1"/>
  <c r="W3085" i="1" s="1"/>
  <c r="W3086" i="1" s="1"/>
  <c r="W3087" i="1" s="1"/>
  <c r="W3088" i="1" s="1"/>
  <c r="W3089" i="1" s="1"/>
  <c r="W3090" i="1"/>
  <c r="W3091" i="1"/>
  <c r="W3092" i="1" s="1"/>
  <c r="W3093" i="1" s="1"/>
  <c r="W3094" i="1" s="1"/>
  <c r="W3095" i="1" s="1"/>
  <c r="W3096" i="1" s="1"/>
  <c r="W3097" i="1" s="1"/>
  <c r="W3098" i="1" s="1"/>
  <c r="W3099" i="1" s="1"/>
  <c r="W3100" i="1"/>
  <c r="W3101" i="1" s="1"/>
  <c r="W3102" i="1" s="1"/>
  <c r="W3103" i="1" s="1"/>
  <c r="W3104" i="1" s="1"/>
  <c r="W3105" i="1" s="1"/>
  <c r="W3106" i="1" s="1"/>
  <c r="W3107" i="1" s="1"/>
  <c r="W3108" i="1" s="1"/>
  <c r="W3109" i="1" s="1"/>
  <c r="W3110" i="1"/>
  <c r="W3111" i="1" s="1"/>
  <c r="W3112" i="1" s="1"/>
  <c r="W3113" i="1" s="1"/>
  <c r="W3114" i="1" s="1"/>
  <c r="W3115" i="1" s="1"/>
  <c r="W3116" i="1" s="1"/>
  <c r="W3117" i="1"/>
  <c r="W3118" i="1" s="1"/>
  <c r="W3119" i="1"/>
  <c r="W3120" i="1" s="1"/>
  <c r="W3121" i="1" s="1"/>
  <c r="W3122" i="1" s="1"/>
  <c r="W3123" i="1" s="1"/>
  <c r="W3124" i="1" s="1"/>
  <c r="W3125" i="1" s="1"/>
  <c r="W3126" i="1" s="1"/>
  <c r="W3127" i="1" s="1"/>
  <c r="W3128" i="1" s="1"/>
  <c r="W3129" i="1" s="1"/>
  <c r="W3130" i="1" s="1"/>
  <c r="W3131" i="1" s="1"/>
  <c r="W3132" i="1" s="1"/>
  <c r="W3133" i="1" s="1"/>
  <c r="W3134" i="1" s="1"/>
  <c r="W3135" i="1"/>
  <c r="W3136" i="1" s="1"/>
  <c r="W3137" i="1" s="1"/>
  <c r="W3138" i="1" s="1"/>
  <c r="W3139" i="1" s="1"/>
  <c r="W3140" i="1" s="1"/>
  <c r="W3141" i="1" s="1"/>
  <c r="W3142" i="1" s="1"/>
  <c r="W3143" i="1" s="1"/>
  <c r="W3144" i="1" s="1"/>
  <c r="W3145" i="1" s="1"/>
  <c r="W3146" i="1" s="1"/>
  <c r="W3147" i="1" s="1"/>
  <c r="W3148" i="1" s="1"/>
  <c r="W3149" i="1" s="1"/>
  <c r="W3150" i="1"/>
  <c r="W3151" i="1" s="1"/>
  <c r="W3152" i="1" s="1"/>
  <c r="W3153" i="1" s="1"/>
  <c r="W3154" i="1" s="1"/>
  <c r="W3155" i="1" s="1"/>
  <c r="W3156" i="1" s="1"/>
  <c r="W3157" i="1" s="1"/>
  <c r="W3158" i="1" s="1"/>
  <c r="W3159" i="1" s="1"/>
  <c r="W3160" i="1" s="1"/>
  <c r="W3161" i="1" s="1"/>
  <c r="W3162" i="1"/>
  <c r="W3163" i="1" s="1"/>
  <c r="W3164" i="1" s="1"/>
  <c r="W3165" i="1" s="1"/>
  <c r="W3166" i="1" s="1"/>
  <c r="W3167" i="1" s="1"/>
  <c r="W3168" i="1" s="1"/>
  <c r="W3169" i="1" s="1"/>
  <c r="W3170" i="1" s="1"/>
  <c r="W3171" i="1" s="1"/>
  <c r="W3172" i="1" s="1"/>
  <c r="W3173" i="1"/>
  <c r="W3174" i="1" s="1"/>
  <c r="W3175" i="1" s="1"/>
  <c r="W3176" i="1" s="1"/>
  <c r="W3177" i="1" s="1"/>
  <c r="W3178" i="1" s="1"/>
  <c r="W3179" i="1" s="1"/>
  <c r="W3180" i="1" s="1"/>
  <c r="W3181" i="1" s="1"/>
  <c r="W3182" i="1" s="1"/>
  <c r="W3183" i="1" s="1"/>
  <c r="W3184" i="1"/>
  <c r="W3185" i="1" s="1"/>
  <c r="W3186" i="1" s="1"/>
  <c r="W3187" i="1" s="1"/>
  <c r="W3188" i="1" s="1"/>
  <c r="W3189" i="1" s="1"/>
  <c r="W3190" i="1" s="1"/>
  <c r="W3191" i="1" s="1"/>
  <c r="W3192" i="1" s="1"/>
  <c r="W3193" i="1" s="1"/>
  <c r="W3194" i="1" s="1"/>
  <c r="W3195" i="1" s="1"/>
  <c r="W3196" i="1" s="1"/>
  <c r="W3197" i="1" s="1"/>
  <c r="W3198" i="1"/>
  <c r="W3199" i="1" s="1"/>
  <c r="W3200" i="1" s="1"/>
  <c r="W3201" i="1" s="1"/>
  <c r="W3202" i="1" s="1"/>
  <c r="W3203" i="1" s="1"/>
  <c r="W3204" i="1" s="1"/>
  <c r="W3205" i="1" s="1"/>
  <c r="W3206" i="1" s="1"/>
  <c r="W3207" i="1" s="1"/>
  <c r="W3208" i="1" s="1"/>
  <c r="W3209" i="1" s="1"/>
  <c r="W3210" i="1" s="1"/>
  <c r="W3211" i="1" s="1"/>
  <c r="W3212" i="1" s="1"/>
  <c r="W3213" i="1"/>
  <c r="W3214" i="1" s="1"/>
  <c r="W3215" i="1" s="1"/>
  <c r="W3216" i="1" s="1"/>
  <c r="W3217" i="1" s="1"/>
  <c r="W3218" i="1" s="1"/>
  <c r="W3219" i="1" s="1"/>
  <c r="W3220" i="1" s="1"/>
  <c r="W3221" i="1" s="1"/>
  <c r="W3222" i="1"/>
  <c r="W3223" i="1"/>
  <c r="W3224" i="1" s="1"/>
  <c r="W3225" i="1" s="1"/>
  <c r="W3226" i="1" s="1"/>
  <c r="W3227" i="1" s="1"/>
  <c r="W3228" i="1" s="1"/>
  <c r="W3229" i="1" s="1"/>
  <c r="W3230" i="1" s="1"/>
  <c r="W3231" i="1" s="1"/>
  <c r="W3232" i="1" s="1"/>
  <c r="W3233" i="1" s="1"/>
  <c r="W3234" i="1"/>
  <c r="W3235" i="1"/>
  <c r="W3236" i="1" s="1"/>
  <c r="W3237" i="1" s="1"/>
  <c r="W3238" i="1" s="1"/>
  <c r="W3239" i="1" s="1"/>
  <c r="W3240" i="1" s="1"/>
  <c r="W3241" i="1" s="1"/>
  <c r="W3242" i="1" s="1"/>
  <c r="W3243" i="1" s="1"/>
  <c r="W3244" i="1" s="1"/>
  <c r="W3245" i="1" s="1"/>
  <c r="W3246" i="1"/>
  <c r="W3247" i="1"/>
  <c r="W3248" i="1" s="1"/>
  <c r="W3249" i="1" s="1"/>
  <c r="W3250" i="1" s="1"/>
  <c r="W3251" i="1" s="1"/>
  <c r="W3252" i="1" s="1"/>
  <c r="W3253" i="1" s="1"/>
  <c r="W3254" i="1" s="1"/>
  <c r="W3255" i="1" s="1"/>
  <c r="W3256" i="1" s="1"/>
  <c r="W3257" i="1" s="1"/>
  <c r="W3258" i="1" s="1"/>
  <c r="W3259" i="1"/>
  <c r="W3260" i="1" s="1"/>
  <c r="W3261" i="1" s="1"/>
  <c r="W3262" i="1" s="1"/>
  <c r="W3263" i="1" s="1"/>
  <c r="W3264" i="1" s="1"/>
  <c r="W3265" i="1" s="1"/>
  <c r="W3266" i="1" s="1"/>
  <c r="W3267" i="1" s="1"/>
  <c r="W3268" i="1" s="1"/>
  <c r="W3269" i="1"/>
  <c r="W3270" i="1" s="1"/>
  <c r="W3271" i="1" s="1"/>
  <c r="W3272" i="1" s="1"/>
  <c r="W3273" i="1" s="1"/>
  <c r="W3274" i="1" s="1"/>
  <c r="W3275" i="1" s="1"/>
  <c r="W3276" i="1" s="1"/>
  <c r="W3277" i="1" s="1"/>
  <c r="W3278" i="1"/>
  <c r="W3279" i="1"/>
  <c r="W3280" i="1" s="1"/>
  <c r="W3281" i="1" s="1"/>
  <c r="W3282" i="1" s="1"/>
  <c r="W3283" i="1" s="1"/>
  <c r="W3284" i="1" s="1"/>
  <c r="W3285" i="1" s="1"/>
  <c r="W3286" i="1" s="1"/>
  <c r="W3287" i="1" s="1"/>
  <c r="W3288" i="1" s="1"/>
  <c r="W3289" i="1"/>
  <c r="W3290" i="1"/>
  <c r="W3291" i="1" s="1"/>
  <c r="W3292" i="1" s="1"/>
  <c r="W3293" i="1" s="1"/>
  <c r="W3294" i="1"/>
  <c r="W3295" i="1" s="1"/>
  <c r="W3296" i="1" s="1"/>
  <c r="W3297" i="1" s="1"/>
  <c r="W3298" i="1" s="1"/>
  <c r="W3299" i="1" s="1"/>
  <c r="W3300" i="1" s="1"/>
  <c r="W3301" i="1" s="1"/>
  <c r="W3302" i="1" s="1"/>
  <c r="W3303" i="1"/>
  <c r="W3304" i="1" s="1"/>
  <c r="W3305" i="1" s="1"/>
  <c r="W3306" i="1" s="1"/>
  <c r="W3307" i="1" s="1"/>
  <c r="W3308" i="1" s="1"/>
  <c r="W3309" i="1" s="1"/>
  <c r="W3310" i="1" s="1"/>
  <c r="W3311" i="1" s="1"/>
  <c r="W3312" i="1" s="1"/>
  <c r="W3313" i="1" s="1"/>
  <c r="W3314" i="1" s="1"/>
  <c r="W3315" i="1"/>
  <c r="W3316" i="1" s="1"/>
  <c r="W3317" i="1" s="1"/>
  <c r="W3318" i="1" s="1"/>
  <c r="W3319" i="1" s="1"/>
  <c r="W3320" i="1" s="1"/>
  <c r="W3321" i="1" s="1"/>
  <c r="W3322" i="1" s="1"/>
  <c r="W3323" i="1" s="1"/>
  <c r="W3324" i="1" s="1"/>
  <c r="W3325" i="1"/>
  <c r="W3326" i="1"/>
  <c r="W3327" i="1"/>
  <c r="W3328" i="1" s="1"/>
  <c r="W3329" i="1" s="1"/>
  <c r="W3330" i="1" s="1"/>
  <c r="W3331" i="1" s="1"/>
  <c r="W3332" i="1" s="1"/>
  <c r="W3333" i="1" s="1"/>
  <c r="W3334" i="1" s="1"/>
  <c r="W3335" i="1"/>
  <c r="W3336" i="1" s="1"/>
  <c r="W3337" i="1" s="1"/>
  <c r="W3338" i="1" s="1"/>
  <c r="W3339" i="1" s="1"/>
  <c r="W3340" i="1" s="1"/>
  <c r="W3341" i="1" s="1"/>
  <c r="W3342" i="1"/>
  <c r="W3343" i="1" s="1"/>
  <c r="W3344" i="1" s="1"/>
  <c r="W3345" i="1" s="1"/>
  <c r="W3346" i="1" s="1"/>
  <c r="W3347" i="1" s="1"/>
  <c r="W3348" i="1" s="1"/>
  <c r="W3349" i="1" s="1"/>
  <c r="W3350" i="1" s="1"/>
  <c r="W3351" i="1" s="1"/>
  <c r="W3352" i="1" s="1"/>
  <c r="W3353" i="1" s="1"/>
  <c r="W3354" i="1"/>
  <c r="W3355" i="1" s="1"/>
  <c r="W3356" i="1" s="1"/>
  <c r="W3357" i="1" s="1"/>
  <c r="W3358" i="1" s="1"/>
  <c r="W3359" i="1" s="1"/>
  <c r="W3360" i="1" s="1"/>
  <c r="W3361" i="1" s="1"/>
  <c r="W3362" i="1" s="1"/>
  <c r="W3363" i="1" s="1"/>
  <c r="W3364" i="1"/>
  <c r="W3365" i="1" s="1"/>
  <c r="W3366" i="1" s="1"/>
  <c r="W3367" i="1" s="1"/>
  <c r="W3368" i="1" s="1"/>
  <c r="W3369" i="1" s="1"/>
  <c r="W3370" i="1" s="1"/>
  <c r="W3371" i="1" s="1"/>
  <c r="W3372" i="1" s="1"/>
  <c r="W3373" i="1" s="1"/>
  <c r="W3374" i="1" s="1"/>
  <c r="W3375" i="1" s="1"/>
  <c r="W3376" i="1"/>
  <c r="W3377" i="1" s="1"/>
  <c r="W3378" i="1" s="1"/>
  <c r="W3379" i="1" s="1"/>
  <c r="W3380" i="1" s="1"/>
  <c r="W3381" i="1" s="1"/>
  <c r="W3382" i="1" s="1"/>
  <c r="W3383" i="1" s="1"/>
  <c r="W3384" i="1" s="1"/>
  <c r="W3385" i="1" s="1"/>
  <c r="W3386" i="1"/>
  <c r="W3387" i="1" s="1"/>
  <c r="W3388" i="1" s="1"/>
  <c r="W3389" i="1" s="1"/>
  <c r="W3390" i="1" s="1"/>
  <c r="W3391" i="1" s="1"/>
  <c r="W3392" i="1" s="1"/>
  <c r="W3393" i="1" s="1"/>
  <c r="W3394" i="1" s="1"/>
  <c r="W3395" i="1" s="1"/>
  <c r="W3396" i="1"/>
  <c r="W3397" i="1" s="1"/>
  <c r="W3398" i="1" s="1"/>
  <c r="W3399" i="1" s="1"/>
  <c r="W3400" i="1" s="1"/>
  <c r="W3401" i="1" s="1"/>
  <c r="W3402" i="1" s="1"/>
  <c r="W3403" i="1" s="1"/>
  <c r="W3404" i="1" s="1"/>
  <c r="W3405" i="1" s="1"/>
  <c r="W3406" i="1" s="1"/>
  <c r="W3407" i="1"/>
  <c r="W3408" i="1" s="1"/>
  <c r="W3409" i="1" s="1"/>
  <c r="W3410" i="1" s="1"/>
  <c r="W3411" i="1" s="1"/>
  <c r="W3412" i="1"/>
  <c r="W3413" i="1" s="1"/>
  <c r="W3414" i="1" s="1"/>
  <c r="W3415" i="1" s="1"/>
  <c r="W3416" i="1" s="1"/>
  <c r="W3417" i="1" s="1"/>
  <c r="W3418" i="1" s="1"/>
  <c r="W3419" i="1" s="1"/>
  <c r="W3420" i="1" s="1"/>
  <c r="W3421" i="1" s="1"/>
  <c r="W3422" i="1"/>
  <c r="W3423" i="1"/>
  <c r="W3424" i="1" s="1"/>
  <c r="W3425" i="1" s="1"/>
  <c r="W3426" i="1" s="1"/>
  <c r="W3427" i="1" s="1"/>
  <c r="W3428" i="1" s="1"/>
  <c r="W3429" i="1" s="1"/>
  <c r="W3430" i="1" s="1"/>
  <c r="W3431" i="1" s="1"/>
  <c r="W3432" i="1"/>
  <c r="W3433" i="1" s="1"/>
  <c r="W3434" i="1" s="1"/>
  <c r="W3435" i="1" s="1"/>
  <c r="W3436" i="1" s="1"/>
  <c r="W3437" i="1" s="1"/>
  <c r="W3438" i="1" s="1"/>
  <c r="W3439" i="1" s="1"/>
  <c r="W3440" i="1"/>
  <c r="W3441" i="1" s="1"/>
  <c r="W3442" i="1" s="1"/>
  <c r="W3443" i="1" s="1"/>
  <c r="W3444" i="1" s="1"/>
  <c r="W3445" i="1" s="1"/>
  <c r="W3446" i="1" s="1"/>
  <c r="W3447" i="1" s="1"/>
  <c r="W3448" i="1" s="1"/>
  <c r="W3449" i="1"/>
  <c r="W3450" i="1"/>
  <c r="W3451" i="1" s="1"/>
  <c r="W3452" i="1" s="1"/>
  <c r="W3453" i="1" s="1"/>
  <c r="W3454" i="1" s="1"/>
  <c r="W3455" i="1" s="1"/>
  <c r="W3456" i="1" s="1"/>
  <c r="W3457" i="1" s="1"/>
  <c r="W3458" i="1"/>
  <c r="W3459" i="1" s="1"/>
  <c r="W3460" i="1" s="1"/>
  <c r="W3461" i="1" s="1"/>
  <c r="W3462" i="1" s="1"/>
  <c r="W3463" i="1" s="1"/>
  <c r="W3464" i="1" s="1"/>
  <c r="W3465" i="1" s="1"/>
  <c r="W3466" i="1" s="1"/>
  <c r="W3467" i="1" s="1"/>
  <c r="W3468" i="1"/>
  <c r="W3469" i="1" s="1"/>
  <c r="W3470" i="1" s="1"/>
  <c r="W3471" i="1" s="1"/>
  <c r="W3472" i="1" s="1"/>
  <c r="W3473" i="1" s="1"/>
  <c r="W3474" i="1"/>
  <c r="W3475" i="1"/>
  <c r="W3476" i="1" s="1"/>
  <c r="W3477" i="1" s="1"/>
  <c r="W3478" i="1" s="1"/>
  <c r="W3479" i="1" s="1"/>
  <c r="W3480" i="1" s="1"/>
  <c r="W3481" i="1" s="1"/>
  <c r="W3482" i="1" s="1"/>
  <c r="W3483" i="1" s="1"/>
  <c r="W3484" i="1"/>
  <c r="W3485" i="1" s="1"/>
  <c r="W3486" i="1" s="1"/>
  <c r="W3487" i="1" s="1"/>
  <c r="W3488" i="1" s="1"/>
  <c r="W3489" i="1" s="1"/>
  <c r="W3490" i="1" s="1"/>
  <c r="W3491" i="1" s="1"/>
  <c r="W3492" i="1" s="1"/>
  <c r="W3493" i="1"/>
  <c r="W3494" i="1" s="1"/>
  <c r="W3495" i="1" s="1"/>
  <c r="W3496" i="1" s="1"/>
  <c r="W3497" i="1" s="1"/>
  <c r="W3498" i="1" s="1"/>
  <c r="W3499" i="1" s="1"/>
  <c r="W3500" i="1" s="1"/>
  <c r="W3501" i="1" s="1"/>
  <c r="W3502" i="1" s="1"/>
  <c r="W3503" i="1" s="1"/>
  <c r="W3504" i="1" s="1"/>
  <c r="W3505" i="1"/>
  <c r="W3506" i="1"/>
  <c r="W3507" i="1"/>
  <c r="W3508" i="1" s="1"/>
  <c r="W3509" i="1" s="1"/>
  <c r="W3510" i="1" s="1"/>
  <c r="W3511" i="1" s="1"/>
  <c r="W3512" i="1" s="1"/>
  <c r="W3513" i="1" s="1"/>
  <c r="W3514" i="1" s="1"/>
  <c r="W3515" i="1" s="1"/>
  <c r="W3516" i="1"/>
  <c r="W3517" i="1" s="1"/>
  <c r="W3518" i="1" s="1"/>
  <c r="W3519" i="1" s="1"/>
  <c r="W3520" i="1" s="1"/>
  <c r="W3521" i="1" s="1"/>
  <c r="W3522" i="1" s="1"/>
  <c r="W3523" i="1" s="1"/>
  <c r="W3524" i="1" s="1"/>
  <c r="W3525" i="1" s="1"/>
  <c r="W3526" i="1"/>
  <c r="W3527" i="1"/>
  <c r="W3528" i="1" s="1"/>
  <c r="W3529" i="1" s="1"/>
  <c r="W3530" i="1" s="1"/>
  <c r="W3531" i="1" s="1"/>
  <c r="W3532" i="1" s="1"/>
  <c r="W3533" i="1" s="1"/>
  <c r="W3534" i="1" s="1"/>
  <c r="W3535" i="1"/>
  <c r="W3536" i="1" s="1"/>
  <c r="W3537" i="1" s="1"/>
  <c r="W3538" i="1" s="1"/>
  <c r="W3539" i="1" s="1"/>
  <c r="W3540" i="1" s="1"/>
  <c r="W3541" i="1" s="1"/>
  <c r="W3542" i="1" s="1"/>
  <c r="W3543" i="1" s="1"/>
  <c r="W3544" i="1"/>
  <c r="W3545" i="1" s="1"/>
  <c r="W3546" i="1" s="1"/>
  <c r="W3547" i="1" s="1"/>
  <c r="W3548" i="1" s="1"/>
  <c r="W3549" i="1" s="1"/>
  <c r="W3550" i="1" s="1"/>
  <c r="W3551" i="1" s="1"/>
  <c r="W3552" i="1" s="1"/>
  <c r="W3553" i="1" s="1"/>
  <c r="W3554" i="1" s="1"/>
  <c r="W3555" i="1" s="1"/>
  <c r="W3556" i="1" s="1"/>
  <c r="W3557" i="1"/>
  <c r="W3558" i="1"/>
  <c r="W3559" i="1" s="1"/>
  <c r="W3560" i="1" s="1"/>
  <c r="W3561" i="1" s="1"/>
  <c r="W3562" i="1" s="1"/>
  <c r="W3563" i="1" s="1"/>
  <c r="W3564" i="1" s="1"/>
  <c r="W3565" i="1" s="1"/>
  <c r="W3566" i="1" s="1"/>
  <c r="W3567" i="1" s="1"/>
  <c r="W3568" i="1"/>
  <c r="W3569" i="1" s="1"/>
  <c r="W3570" i="1" s="1"/>
  <c r="W3571" i="1" s="1"/>
  <c r="W3572" i="1" s="1"/>
  <c r="W3573" i="1" s="1"/>
  <c r="W3574" i="1" s="1"/>
  <c r="W3575" i="1" s="1"/>
  <c r="W3576" i="1" s="1"/>
  <c r="W3577" i="1" s="1"/>
  <c r="W3578" i="1"/>
  <c r="W3579" i="1" s="1"/>
  <c r="W3580" i="1" s="1"/>
  <c r="W3581" i="1" s="1"/>
  <c r="W3582" i="1" s="1"/>
  <c r="W3583" i="1"/>
  <c r="W3584" i="1" s="1"/>
  <c r="W3585" i="1" s="1"/>
  <c r="W3586" i="1" s="1"/>
  <c r="W3587" i="1" s="1"/>
  <c r="W3588" i="1" s="1"/>
  <c r="W3589" i="1" s="1"/>
  <c r="W3590" i="1" s="1"/>
  <c r="W3591" i="1" s="1"/>
  <c r="W3592" i="1" s="1"/>
  <c r="W3593" i="1"/>
  <c r="W3594" i="1" s="1"/>
  <c r="W3595" i="1" s="1"/>
  <c r="W3596" i="1" s="1"/>
  <c r="W3597" i="1" s="1"/>
  <c r="W3598" i="1" s="1"/>
  <c r="W3599" i="1" s="1"/>
  <c r="W3600" i="1" s="1"/>
  <c r="W3601" i="1" s="1"/>
  <c r="W3602" i="1" s="1"/>
  <c r="W3603" i="1" s="1"/>
  <c r="W3604" i="1" s="1"/>
  <c r="W3605" i="1" s="1"/>
  <c r="W3606" i="1"/>
  <c r="W3607" i="1" s="1"/>
  <c r="W3608" i="1" s="1"/>
  <c r="W3609" i="1" s="1"/>
  <c r="W3610" i="1" s="1"/>
  <c r="W3611" i="1" s="1"/>
  <c r="W3612" i="1" s="1"/>
  <c r="W3613" i="1" s="1"/>
  <c r="W3614" i="1" s="1"/>
  <c r="W3615" i="1"/>
  <c r="W3616" i="1" s="1"/>
  <c r="W3617" i="1" s="1"/>
  <c r="W3618" i="1" s="1"/>
  <c r="W3619" i="1" s="1"/>
  <c r="W3620" i="1" s="1"/>
  <c r="W3621" i="1" s="1"/>
  <c r="W3622" i="1" s="1"/>
  <c r="W3623" i="1" s="1"/>
  <c r="W3624" i="1" s="1"/>
  <c r="W3625" i="1" s="1"/>
  <c r="W3626" i="1" s="1"/>
  <c r="W3627" i="1"/>
  <c r="W3628" i="1" s="1"/>
  <c r="W3629" i="1" s="1"/>
  <c r="W3630" i="1" s="1"/>
  <c r="W3631" i="1" s="1"/>
  <c r="W3632" i="1" s="1"/>
  <c r="W3633" i="1" s="1"/>
  <c r="W3634" i="1" s="1"/>
  <c r="W3635" i="1" s="1"/>
  <c r="W3636" i="1" s="1"/>
  <c r="W3637" i="1"/>
  <c r="W3638" i="1" s="1"/>
  <c r="W3639" i="1" s="1"/>
  <c r="W3640" i="1" s="1"/>
  <c r="W3641" i="1" s="1"/>
  <c r="W3642" i="1" s="1"/>
  <c r="W3643" i="1" s="1"/>
  <c r="W3644" i="1" s="1"/>
  <c r="W3645" i="1" s="1"/>
  <c r="W3646" i="1" s="1"/>
  <c r="W3647" i="1"/>
  <c r="W3648" i="1" s="1"/>
  <c r="W3649" i="1"/>
  <c r="W3650" i="1" s="1"/>
  <c r="W3651" i="1" s="1"/>
  <c r="W3652" i="1" s="1"/>
  <c r="W3653" i="1" s="1"/>
  <c r="W3654" i="1" s="1"/>
  <c r="W3655" i="1" s="1"/>
  <c r="W3656" i="1" s="1"/>
  <c r="W3657" i="1" s="1"/>
  <c r="W3658" i="1" s="1"/>
  <c r="W3659" i="1" s="1"/>
  <c r="W3660" i="1" s="1"/>
  <c r="W3661" i="1"/>
  <c r="W3662" i="1" s="1"/>
  <c r="W3663" i="1" s="1"/>
  <c r="W3664" i="1" s="1"/>
  <c r="W3665" i="1" s="1"/>
  <c r="W3666" i="1" s="1"/>
  <c r="W3667" i="1" s="1"/>
  <c r="W3668" i="1" s="1"/>
  <c r="W3669" i="1" s="1"/>
  <c r="W3670" i="1" s="1"/>
  <c r="W3671" i="1"/>
  <c r="W3672" i="1" s="1"/>
  <c r="W3673" i="1" s="1"/>
  <c r="W3674" i="1" s="1"/>
  <c r="W3675" i="1" s="1"/>
  <c r="W3676" i="1" s="1"/>
  <c r="W3677" i="1" s="1"/>
  <c r="W3678" i="1" s="1"/>
  <c r="W3679" i="1" s="1"/>
  <c r="W3680" i="1"/>
  <c r="W3681" i="1" s="1"/>
  <c r="W3682" i="1"/>
  <c r="W3683" i="1" s="1"/>
  <c r="W3684" i="1" s="1"/>
  <c r="W3685" i="1" s="1"/>
  <c r="W3686" i="1" s="1"/>
  <c r="W3687" i="1" s="1"/>
  <c r="W3688" i="1" s="1"/>
  <c r="W3689" i="1" s="1"/>
  <c r="W3690" i="1" s="1"/>
  <c r="W3691" i="1" s="1"/>
  <c r="W3692" i="1"/>
  <c r="W3693" i="1" s="1"/>
  <c r="W3694" i="1" s="1"/>
  <c r="W3695" i="1" s="1"/>
  <c r="W3696" i="1" s="1"/>
  <c r="W3697" i="1" s="1"/>
  <c r="W3698" i="1" s="1"/>
  <c r="W3699" i="1" s="1"/>
  <c r="W3700" i="1" s="1"/>
  <c r="W3701" i="1" s="1"/>
  <c r="W3702" i="1" s="1"/>
  <c r="W3703" i="1"/>
  <c r="W3704" i="1" s="1"/>
  <c r="W3705" i="1" s="1"/>
  <c r="W3706" i="1" s="1"/>
  <c r="W3707" i="1" s="1"/>
  <c r="W3708" i="1" s="1"/>
  <c r="W3709" i="1" s="1"/>
  <c r="W3710" i="1" s="1"/>
  <c r="W3711" i="1" s="1"/>
  <c r="W3712" i="1" s="1"/>
  <c r="W3713" i="1"/>
  <c r="W3714" i="1"/>
  <c r="W3715" i="1" s="1"/>
  <c r="W3716" i="1" s="1"/>
  <c r="W3717" i="1" s="1"/>
  <c r="W3718" i="1" s="1"/>
  <c r="W3719" i="1" s="1"/>
  <c r="W3720" i="1" s="1"/>
  <c r="W3721" i="1" s="1"/>
  <c r="W3722" i="1" s="1"/>
  <c r="W3723" i="1" s="1"/>
  <c r="W3724" i="1" s="1"/>
  <c r="W3725" i="1"/>
  <c r="W3726" i="1" s="1"/>
  <c r="W3727" i="1"/>
  <c r="W3728" i="1" s="1"/>
  <c r="W3729" i="1" s="1"/>
  <c r="W3730" i="1" s="1"/>
  <c r="W3731" i="1" s="1"/>
  <c r="W3732" i="1" s="1"/>
  <c r="W3733" i="1" s="1"/>
  <c r="W3734" i="1" s="1"/>
  <c r="W3735" i="1" s="1"/>
  <c r="W3736" i="1" s="1"/>
  <c r="W3737" i="1" s="1"/>
  <c r="W3738" i="1" s="1"/>
  <c r="W3739" i="1" s="1"/>
  <c r="W3740" i="1" s="1"/>
  <c r="W3741" i="1" s="1"/>
  <c r="W3742" i="1" s="1"/>
  <c r="W3743" i="1" s="1"/>
  <c r="W3744" i="1"/>
  <c r="W3745" i="1" s="1"/>
  <c r="W3746" i="1" s="1"/>
  <c r="W3747" i="1"/>
  <c r="W3748" i="1" s="1"/>
  <c r="W3749" i="1" s="1"/>
  <c r="W3750" i="1" s="1"/>
  <c r="W3751" i="1" s="1"/>
  <c r="W3752" i="1" s="1"/>
  <c r="W3753" i="1" s="1"/>
  <c r="W3754" i="1" s="1"/>
  <c r="W3755" i="1" s="1"/>
  <c r="W3756" i="1" s="1"/>
  <c r="W3757" i="1" s="1"/>
  <c r="W3758" i="1" s="1"/>
  <c r="W3759" i="1" s="1"/>
  <c r="W3760" i="1"/>
  <c r="W3761" i="1"/>
  <c r="W3762" i="1" s="1"/>
  <c r="W3763" i="1" s="1"/>
  <c r="W3764" i="1" s="1"/>
  <c r="W3765" i="1" s="1"/>
  <c r="W3766" i="1" s="1"/>
  <c r="W3767" i="1" s="1"/>
  <c r="W3768" i="1" s="1"/>
  <c r="W3769" i="1" s="1"/>
  <c r="W3770" i="1" s="1"/>
  <c r="W3771" i="1" s="1"/>
  <c r="W3772" i="1" s="1"/>
  <c r="W3773" i="1" s="1"/>
  <c r="W3774" i="1" s="1"/>
  <c r="W3775" i="1" s="1"/>
  <c r="W3776" i="1"/>
  <c r="W3777" i="1" s="1"/>
  <c r="W3778" i="1" s="1"/>
  <c r="W3779" i="1" s="1"/>
  <c r="W3780" i="1" s="1"/>
  <c r="W3781" i="1"/>
  <c r="W3782" i="1"/>
  <c r="W3783" i="1" s="1"/>
  <c r="W3784" i="1" s="1"/>
  <c r="W3785" i="1" s="1"/>
  <c r="W3786" i="1" s="1"/>
  <c r="W3787" i="1" s="1"/>
  <c r="W3788" i="1" s="1"/>
  <c r="W3789" i="1" s="1"/>
  <c r="W3790" i="1" s="1"/>
  <c r="W3791" i="1" s="1"/>
  <c r="W3792" i="1" s="1"/>
  <c r="W3793" i="1" s="1"/>
  <c r="W3794" i="1" s="1"/>
  <c r="W3795" i="1" s="1"/>
  <c r="W3796" i="1" s="1"/>
  <c r="W3797" i="1" s="1"/>
  <c r="W3798" i="1" s="1"/>
  <c r="W3799" i="1" s="1"/>
  <c r="W3800" i="1" s="1"/>
  <c r="W3801" i="1" s="1"/>
  <c r="W3802" i="1" s="1"/>
  <c r="W3803" i="1" s="1"/>
  <c r="W3804" i="1" s="1"/>
  <c r="W3805" i="1"/>
  <c r="W3806" i="1" s="1"/>
  <c r="W3807" i="1" s="1"/>
  <c r="W3808" i="1" s="1"/>
  <c r="W3809" i="1" s="1"/>
  <c r="W3810" i="1" s="1"/>
  <c r="W3811" i="1" s="1"/>
  <c r="W3812" i="1" s="1"/>
  <c r="W3813" i="1" s="1"/>
  <c r="W3814" i="1" s="1"/>
  <c r="W3815" i="1"/>
  <c r="W3816" i="1"/>
  <c r="W3817" i="1" s="1"/>
  <c r="W3818" i="1" s="1"/>
  <c r="W3819" i="1" s="1"/>
  <c r="W3820" i="1" s="1"/>
  <c r="W3821" i="1" s="1"/>
  <c r="W3822" i="1" s="1"/>
  <c r="W3823" i="1" s="1"/>
  <c r="W3824" i="1" s="1"/>
  <c r="W3825" i="1"/>
  <c r="W3826" i="1" s="1"/>
  <c r="W3827" i="1" s="1"/>
  <c r="W3828" i="1" s="1"/>
  <c r="W3829" i="1" s="1"/>
  <c r="W3830" i="1" s="1"/>
  <c r="W3831" i="1" s="1"/>
  <c r="W3832" i="1" s="1"/>
  <c r="W3833" i="1" s="1"/>
  <c r="W3834" i="1" s="1"/>
  <c r="W3835" i="1"/>
  <c r="W3836" i="1" s="1"/>
  <c r="W3837" i="1" s="1"/>
  <c r="W3838" i="1" s="1"/>
  <c r="W3839" i="1" s="1"/>
  <c r="W3840" i="1" s="1"/>
  <c r="W3841" i="1" s="1"/>
  <c r="W3842" i="1" s="1"/>
  <c r="W3843" i="1" s="1"/>
  <c r="W3844" i="1"/>
  <c r="W3845" i="1" s="1"/>
  <c r="W3846" i="1" s="1"/>
  <c r="W3847" i="1" s="1"/>
  <c r="W3848" i="1" s="1"/>
  <c r="W3849" i="1" s="1"/>
  <c r="W3850" i="1" s="1"/>
  <c r="W3851" i="1" s="1"/>
  <c r="W3852" i="1" s="1"/>
  <c r="W3853" i="1" s="1"/>
  <c r="W3854" i="1" s="1"/>
  <c r="W3855" i="1" s="1"/>
  <c r="W3856" i="1"/>
  <c r="W3857" i="1" s="1"/>
  <c r="W3858" i="1" s="1"/>
  <c r="W3859" i="1" s="1"/>
  <c r="W3860" i="1" s="1"/>
  <c r="W3861" i="1" s="1"/>
  <c r="W3862" i="1" s="1"/>
  <c r="W3863" i="1" s="1"/>
  <c r="W3864" i="1" s="1"/>
  <c r="W3865" i="1" s="1"/>
  <c r="W3866" i="1" s="1"/>
  <c r="W3867" i="1"/>
  <c r="W3868" i="1" s="1"/>
  <c r="W3869" i="1" s="1"/>
  <c r="W3870" i="1" s="1"/>
  <c r="W3871" i="1" s="1"/>
  <c r="W3872" i="1" s="1"/>
  <c r="W3873" i="1" s="1"/>
  <c r="W3874" i="1" s="1"/>
  <c r="W3875" i="1" s="1"/>
  <c r="W3876" i="1"/>
  <c r="W3877" i="1" s="1"/>
  <c r="W3878" i="1" s="1"/>
  <c r="W3879" i="1" s="1"/>
  <c r="W3880" i="1" s="1"/>
  <c r="W3881" i="1" s="1"/>
  <c r="W3882" i="1" s="1"/>
  <c r="W3883" i="1" s="1"/>
  <c r="W3884" i="1" s="1"/>
  <c r="W3885" i="1" s="1"/>
  <c r="W3886" i="1" s="1"/>
  <c r="W3887" i="1" s="1"/>
  <c r="W3888" i="1" s="1"/>
  <c r="W3889" i="1"/>
  <c r="W3890" i="1" s="1"/>
  <c r="W3891" i="1" s="1"/>
  <c r="W3892" i="1" s="1"/>
  <c r="W3893" i="1" s="1"/>
  <c r="W3894" i="1" s="1"/>
  <c r="W3895" i="1" s="1"/>
  <c r="W3896" i="1" s="1"/>
  <c r="W3897" i="1" s="1"/>
  <c r="W3898" i="1" s="1"/>
  <c r="W3899" i="1" s="1"/>
  <c r="W3900" i="1" s="1"/>
  <c r="W3901" i="1"/>
  <c r="W3902" i="1" s="1"/>
  <c r="W3903" i="1" s="1"/>
  <c r="W3904" i="1" s="1"/>
  <c r="W3905" i="1" s="1"/>
  <c r="W3906" i="1" s="1"/>
  <c r="W3907" i="1" s="1"/>
  <c r="W3908" i="1" s="1"/>
  <c r="W3909" i="1" s="1"/>
  <c r="W3910" i="1" s="1"/>
  <c r="W3911" i="1" s="1"/>
  <c r="W3912" i="1" s="1"/>
  <c r="W3913" i="1" s="1"/>
  <c r="W3914" i="1" s="1"/>
  <c r="W3915" i="1" s="1"/>
  <c r="W3916" i="1" s="1"/>
  <c r="W3917" i="1" s="1"/>
  <c r="W3918" i="1" s="1"/>
  <c r="W3919" i="1" s="1"/>
  <c r="W3920" i="1"/>
  <c r="W3921" i="1" s="1"/>
  <c r="W3922" i="1" s="1"/>
  <c r="W3923" i="1" s="1"/>
  <c r="W3924" i="1" s="1"/>
  <c r="W3925" i="1" s="1"/>
  <c r="W3926" i="1" s="1"/>
  <c r="W3927" i="1" s="1"/>
  <c r="W3928" i="1" s="1"/>
  <c r="W3929" i="1" s="1"/>
  <c r="W3930" i="1"/>
  <c r="W3931" i="1" s="1"/>
  <c r="W3932" i="1" s="1"/>
  <c r="W3933" i="1"/>
  <c r="W3934" i="1" s="1"/>
  <c r="W3935" i="1" s="1"/>
  <c r="W3936" i="1" s="1"/>
  <c r="W3937" i="1" s="1"/>
  <c r="W3938" i="1" s="1"/>
  <c r="W3939" i="1" s="1"/>
  <c r="W3940" i="1" s="1"/>
  <c r="W3941" i="1" s="1"/>
  <c r="W3942" i="1" s="1"/>
  <c r="W3943" i="1"/>
  <c r="W3944" i="1" s="1"/>
  <c r="W3945" i="1" s="1"/>
  <c r="W3946" i="1" s="1"/>
  <c r="W3947" i="1" s="1"/>
  <c r="W3948" i="1" s="1"/>
  <c r="W3949" i="1" s="1"/>
  <c r="W3950" i="1" s="1"/>
  <c r="W3951" i="1" s="1"/>
  <c r="W3952" i="1" s="1"/>
  <c r="W3953" i="1" s="1"/>
  <c r="W3954" i="1" s="1"/>
  <c r="W3955" i="1" s="1"/>
  <c r="W3956" i="1"/>
  <c r="W3957" i="1" s="1"/>
  <c r="W3958" i="1" s="1"/>
  <c r="W3959" i="1" s="1"/>
  <c r="W3960" i="1" s="1"/>
  <c r="W3961" i="1" s="1"/>
  <c r="W3962" i="1" s="1"/>
  <c r="W3963" i="1" s="1"/>
  <c r="W3964" i="1" s="1"/>
  <c r="W3965" i="1" s="1"/>
  <c r="W3966" i="1"/>
  <c r="W3967" i="1" s="1"/>
  <c r="W3968" i="1" s="1"/>
  <c r="W3969" i="1" s="1"/>
  <c r="W3970" i="1" s="1"/>
  <c r="W3971" i="1" s="1"/>
  <c r="W3972" i="1" s="1"/>
  <c r="W3973" i="1" s="1"/>
  <c r="W3974" i="1" s="1"/>
  <c r="W3975" i="1"/>
  <c r="W3976" i="1" s="1"/>
  <c r="W3977" i="1" s="1"/>
  <c r="W3978" i="1" s="1"/>
  <c r="W3979" i="1" s="1"/>
  <c r="W3980" i="1" s="1"/>
  <c r="W3981" i="1" s="1"/>
  <c r="W3982" i="1" s="1"/>
  <c r="W3983" i="1" s="1"/>
  <c r="W3984" i="1" s="1"/>
  <c r="W3985" i="1"/>
  <c r="W3986" i="1" s="1"/>
  <c r="W3987" i="1" s="1"/>
  <c r="W3988" i="1" s="1"/>
  <c r="W3989" i="1" s="1"/>
  <c r="W3990" i="1" s="1"/>
  <c r="W3991" i="1" s="1"/>
  <c r="W3992" i="1"/>
  <c r="W3993" i="1" s="1"/>
  <c r="W3994" i="1" s="1"/>
  <c r="W3995" i="1" s="1"/>
  <c r="W3996" i="1" s="1"/>
  <c r="W3997" i="1" s="1"/>
  <c r="W3998" i="1" s="1"/>
  <c r="W3999" i="1" s="1"/>
  <c r="W4000" i="1" s="1"/>
  <c r="W4001" i="1"/>
  <c r="W4002" i="1" s="1"/>
  <c r="W4003" i="1" s="1"/>
  <c r="W4004" i="1" s="1"/>
  <c r="W4005" i="1" s="1"/>
  <c r="W4006" i="1" s="1"/>
  <c r="W4007" i="1" s="1"/>
  <c r="W4008" i="1" s="1"/>
  <c r="W4009" i="1" s="1"/>
  <c r="W4010" i="1" s="1"/>
  <c r="W4011" i="1"/>
  <c r="W4012" i="1"/>
  <c r="W4013" i="1" s="1"/>
  <c r="W4014" i="1" s="1"/>
  <c r="W4015" i="1" s="1"/>
  <c r="W4016" i="1" s="1"/>
  <c r="W4017" i="1" s="1"/>
  <c r="W4018" i="1" s="1"/>
  <c r="W4019" i="1" s="1"/>
  <c r="W4020" i="1" s="1"/>
  <c r="W4021" i="1"/>
  <c r="W4022" i="1" s="1"/>
  <c r="W4023" i="1"/>
  <c r="W4024" i="1" s="1"/>
  <c r="W4025" i="1" s="1"/>
  <c r="W4026" i="1" s="1"/>
  <c r="W4027" i="1" s="1"/>
  <c r="W4028" i="1" s="1"/>
  <c r="W4029" i="1" s="1"/>
  <c r="W4030" i="1" s="1"/>
  <c r="W4031" i="1" s="1"/>
  <c r="W4032" i="1" s="1"/>
  <c r="W4033" i="1" s="1"/>
  <c r="W4034" i="1" s="1"/>
  <c r="W4035" i="1"/>
  <c r="W4036" i="1" s="1"/>
  <c r="W4037" i="1" s="1"/>
  <c r="W4038" i="1" s="1"/>
  <c r="W4039" i="1" s="1"/>
  <c r="W4040" i="1" s="1"/>
  <c r="W4041" i="1" s="1"/>
  <c r="W4042" i="1" s="1"/>
  <c r="W4043" i="1" s="1"/>
  <c r="W4044" i="1" s="1"/>
  <c r="W4045" i="1" s="1"/>
  <c r="W4046" i="1" s="1"/>
  <c r="W4047" i="1" s="1"/>
  <c r="W4048" i="1"/>
  <c r="W4049" i="1" s="1"/>
  <c r="W4050" i="1" s="1"/>
  <c r="W4051" i="1" s="1"/>
  <c r="W4052" i="1" s="1"/>
  <c r="W4053" i="1" s="1"/>
  <c r="W4054" i="1" s="1"/>
  <c r="W4055" i="1" s="1"/>
  <c r="W4056" i="1" s="1"/>
  <c r="W4057" i="1"/>
  <c r="W4058" i="1" s="1"/>
  <c r="W4059" i="1" s="1"/>
  <c r="W4060" i="1" s="1"/>
  <c r="W4061" i="1" s="1"/>
  <c r="W4062" i="1" s="1"/>
  <c r="W4063" i="1" s="1"/>
  <c r="W4064" i="1" s="1"/>
  <c r="W4065" i="1" s="1"/>
  <c r="W4066" i="1" s="1"/>
  <c r="W4067" i="1" s="1"/>
  <c r="W4068" i="1" s="1"/>
  <c r="W4069" i="1" s="1"/>
  <c r="W4070" i="1" s="1"/>
  <c r="W4071" i="1" s="1"/>
  <c r="W4072" i="1" s="1"/>
  <c r="W4073" i="1" s="1"/>
  <c r="W4074" i="1" s="1"/>
  <c r="W4075" i="1" s="1"/>
  <c r="W4076" i="1" s="1"/>
  <c r="W4077" i="1" s="1"/>
  <c r="W4078" i="1"/>
  <c r="W4079" i="1" s="1"/>
  <c r="W4080" i="1" s="1"/>
  <c r="W4081" i="1" s="1"/>
  <c r="W4082" i="1" s="1"/>
  <c r="W4083" i="1" s="1"/>
  <c r="W4084" i="1" s="1"/>
  <c r="W4085" i="1" s="1"/>
  <c r="W4086" i="1" s="1"/>
  <c r="W4087" i="1" s="1"/>
  <c r="W4088" i="1" s="1"/>
  <c r="W4089" i="1" s="1"/>
  <c r="W4090" i="1" s="1"/>
  <c r="W4091" i="1" s="1"/>
  <c r="W4092" i="1" s="1"/>
  <c r="W4093" i="1"/>
  <c r="W4094" i="1" s="1"/>
  <c r="W4095" i="1" s="1"/>
  <c r="W4096" i="1" s="1"/>
  <c r="W4097" i="1" s="1"/>
  <c r="W4098" i="1" s="1"/>
  <c r="W4099" i="1" s="1"/>
  <c r="W4100" i="1" s="1"/>
  <c r="W4101" i="1" s="1"/>
  <c r="W4102" i="1" s="1"/>
  <c r="W4103" i="1" s="1"/>
  <c r="W4104" i="1"/>
  <c r="W4105" i="1" s="1"/>
  <c r="W4106" i="1" s="1"/>
  <c r="W4107" i="1" s="1"/>
  <c r="W4108" i="1" s="1"/>
  <c r="W4109" i="1" s="1"/>
  <c r="W4110" i="1" s="1"/>
  <c r="W4111" i="1" s="1"/>
  <c r="W4112" i="1"/>
  <c r="W4113" i="1" s="1"/>
  <c r="W4114" i="1" s="1"/>
  <c r="W4115" i="1" s="1"/>
  <c r="W4116" i="1" s="1"/>
  <c r="W4117" i="1" s="1"/>
  <c r="W4118" i="1" s="1"/>
  <c r="W4119" i="1" s="1"/>
  <c r="W4120" i="1" s="1"/>
  <c r="W4121" i="1" s="1"/>
  <c r="W4122" i="1" s="1"/>
  <c r="W4123" i="1" s="1"/>
  <c r="W4124" i="1" s="1"/>
  <c r="W4125" i="1"/>
  <c r="W4126" i="1" s="1"/>
  <c r="W4127" i="1" s="1"/>
  <c r="W4128" i="1" s="1"/>
  <c r="W4129" i="1" s="1"/>
  <c r="W4130" i="1" s="1"/>
  <c r="W4131" i="1" s="1"/>
  <c r="W4132" i="1" s="1"/>
  <c r="W4133" i="1" s="1"/>
  <c r="W4134" i="1" s="1"/>
  <c r="W4135" i="1" s="1"/>
  <c r="W4136" i="1"/>
  <c r="W4137" i="1" s="1"/>
  <c r="W4138" i="1" s="1"/>
  <c r="W4139" i="1" s="1"/>
  <c r="W4140" i="1" s="1"/>
  <c r="W4141" i="1" s="1"/>
  <c r="W4142" i="1" s="1"/>
  <c r="W4143" i="1" s="1"/>
  <c r="W4144" i="1" s="1"/>
  <c r="W4145" i="1" s="1"/>
  <c r="W4146" i="1" s="1"/>
  <c r="W4147" i="1" s="1"/>
  <c r="W4148" i="1" s="1"/>
  <c r="W4149" i="1" s="1"/>
  <c r="W4150" i="1" s="1"/>
  <c r="W4151" i="1"/>
  <c r="W4152" i="1" s="1"/>
  <c r="W4153" i="1" s="1"/>
  <c r="W4154" i="1" s="1"/>
  <c r="W4155" i="1" s="1"/>
  <c r="W4156" i="1" s="1"/>
  <c r="W4157" i="1" s="1"/>
  <c r="W4158" i="1" s="1"/>
  <c r="W4159" i="1" s="1"/>
  <c r="W4160" i="1" s="1"/>
  <c r="W4161" i="1"/>
  <c r="W4162" i="1" s="1"/>
  <c r="W4163" i="1" s="1"/>
  <c r="W4164" i="1" s="1"/>
  <c r="W4165" i="1" s="1"/>
  <c r="W4166" i="1" s="1"/>
  <c r="W4167" i="1"/>
  <c r="W4168" i="1"/>
  <c r="W4169" i="1" s="1"/>
  <c r="W4170" i="1" s="1"/>
  <c r="W4171" i="1" s="1"/>
  <c r="W4172" i="1" s="1"/>
  <c r="W4173" i="1" s="1"/>
  <c r="W4174" i="1" s="1"/>
  <c r="W4175" i="1" s="1"/>
  <c r="W4176" i="1" s="1"/>
  <c r="W4177" i="1"/>
  <c r="W4178" i="1" s="1"/>
  <c r="W4179" i="1" s="1"/>
  <c r="W4180" i="1" s="1"/>
  <c r="W4181" i="1" s="1"/>
  <c r="W4182" i="1" s="1"/>
  <c r="W4183" i="1" s="1"/>
  <c r="W4184" i="1" s="1"/>
  <c r="W4185" i="1" s="1"/>
  <c r="W4186" i="1" s="1"/>
  <c r="W4187" i="1" s="1"/>
  <c r="W4188" i="1" s="1"/>
  <c r="W4189" i="1"/>
  <c r="W4190" i="1" s="1"/>
  <c r="W4191" i="1" s="1"/>
  <c r="W4192" i="1" s="1"/>
  <c r="W4193" i="1" s="1"/>
  <c r="W4194" i="1" s="1"/>
  <c r="W4195" i="1" s="1"/>
  <c r="W4196" i="1" s="1"/>
  <c r="W4197" i="1"/>
  <c r="W4198" i="1" s="1"/>
  <c r="W4199" i="1" s="1"/>
  <c r="W4200" i="1" s="1"/>
  <c r="W4201" i="1" s="1"/>
  <c r="W4202" i="1" s="1"/>
  <c r="W4203" i="1" s="1"/>
  <c r="W4204" i="1" s="1"/>
  <c r="W4205" i="1" s="1"/>
  <c r="W4206" i="1" s="1"/>
  <c r="W4207" i="1"/>
  <c r="W4208" i="1" s="1"/>
  <c r="W4209" i="1"/>
  <c r="W4210" i="1" s="1"/>
  <c r="W4211" i="1" s="1"/>
  <c r="W4212" i="1" s="1"/>
  <c r="W4213" i="1" s="1"/>
  <c r="W4214" i="1" s="1"/>
  <c r="W4215" i="1" s="1"/>
  <c r="W4216" i="1" s="1"/>
  <c r="W4217" i="1" s="1"/>
  <c r="W4218" i="1"/>
  <c r="W4219" i="1" s="1"/>
  <c r="W4220" i="1" s="1"/>
  <c r="W4221" i="1" s="1"/>
  <c r="W4222" i="1" s="1"/>
  <c r="W4223" i="1" s="1"/>
  <c r="W4224" i="1" s="1"/>
  <c r="W4225" i="1" s="1"/>
  <c r="W4226" i="1" s="1"/>
  <c r="W4227" i="1" s="1"/>
  <c r="W4228" i="1" s="1"/>
  <c r="W4229" i="1" s="1"/>
  <c r="W4230" i="1" s="1"/>
  <c r="W4231" i="1" s="1"/>
  <c r="W4232" i="1" s="1"/>
  <c r="W4233" i="1" s="1"/>
  <c r="W4234" i="1" s="1"/>
  <c r="W4235" i="1" s="1"/>
  <c r="W4236" i="1" s="1"/>
  <c r="W4237" i="1" s="1"/>
  <c r="W4238" i="1" s="1"/>
  <c r="W4239" i="1" s="1"/>
  <c r="W4240" i="1"/>
  <c r="W4241" i="1" s="1"/>
  <c r="W4242" i="1" s="1"/>
  <c r="W4243" i="1" s="1"/>
  <c r="W4244" i="1" s="1"/>
  <c r="W4245" i="1" s="1"/>
  <c r="W4246" i="1" s="1"/>
  <c r="W4247" i="1" s="1"/>
  <c r="W4248" i="1" s="1"/>
  <c r="W4249" i="1" s="1"/>
  <c r="W4250" i="1" s="1"/>
  <c r="W4251" i="1" s="1"/>
  <c r="W4252" i="1" s="1"/>
  <c r="W4253" i="1"/>
  <c r="W4254" i="1" s="1"/>
  <c r="W4255" i="1" s="1"/>
  <c r="W4256" i="1" s="1"/>
  <c r="W4257" i="1" s="1"/>
  <c r="W4258" i="1" s="1"/>
  <c r="W4259" i="1" s="1"/>
  <c r="W4260" i="1" s="1"/>
  <c r="W4261" i="1" s="1"/>
  <c r="W4262" i="1" s="1"/>
  <c r="W4263" i="1" s="1"/>
  <c r="W4264" i="1" s="1"/>
  <c r="W4265" i="1" s="1"/>
  <c r="W4266" i="1" s="1"/>
  <c r="W4267" i="1" s="1"/>
  <c r="W4268" i="1"/>
  <c r="W4269" i="1" s="1"/>
  <c r="W4270" i="1" s="1"/>
  <c r="W4271" i="1" s="1"/>
  <c r="W4272" i="1" s="1"/>
  <c r="W4273" i="1" s="1"/>
  <c r="W4274" i="1" s="1"/>
  <c r="W4275" i="1" s="1"/>
  <c r="W4276" i="1" s="1"/>
  <c r="W4277" i="1"/>
  <c r="W4278" i="1" s="1"/>
  <c r="W4279" i="1" s="1"/>
  <c r="W4280" i="1" s="1"/>
  <c r="W4281" i="1" s="1"/>
  <c r="W4282" i="1" s="1"/>
  <c r="W4283" i="1" s="1"/>
  <c r="W4284" i="1" s="1"/>
  <c r="W4285" i="1" s="1"/>
  <c r="W4286" i="1" s="1"/>
  <c r="W4287" i="1" s="1"/>
  <c r="W4288" i="1"/>
  <c r="W4289" i="1" s="1"/>
  <c r="W4290" i="1" s="1"/>
  <c r="W4291" i="1" s="1"/>
  <c r="W4292" i="1" s="1"/>
  <c r="W4293" i="1" s="1"/>
  <c r="W4294" i="1" s="1"/>
  <c r="W4295" i="1" s="1"/>
  <c r="W4296" i="1" s="1"/>
  <c r="W4297" i="1" s="1"/>
  <c r="W4298" i="1" s="1"/>
  <c r="W4299" i="1" s="1"/>
  <c r="W4300" i="1" s="1"/>
  <c r="W4301" i="1" s="1"/>
  <c r="W4302" i="1" s="1"/>
  <c r="W4303" i="1" s="1"/>
  <c r="W4304" i="1" s="1"/>
  <c r="W4305" i="1" s="1"/>
  <c r="W4306" i="1"/>
  <c r="W4307" i="1" s="1"/>
  <c r="W4308" i="1" s="1"/>
  <c r="W4309" i="1" s="1"/>
  <c r="W4310" i="1" s="1"/>
  <c r="W4311" i="1" s="1"/>
  <c r="W4312" i="1" s="1"/>
  <c r="W4313" i="1" s="1"/>
  <c r="W4314" i="1" s="1"/>
  <c r="W4315" i="1" s="1"/>
  <c r="W4316" i="1" s="1"/>
  <c r="W4317" i="1"/>
  <c r="W4318" i="1" s="1"/>
  <c r="W4319" i="1" s="1"/>
  <c r="W4320" i="1"/>
  <c r="W4321" i="1" s="1"/>
  <c r="W4322" i="1" s="1"/>
  <c r="W4323" i="1" s="1"/>
  <c r="W4324" i="1" s="1"/>
  <c r="W4325" i="1" s="1"/>
  <c r="W4326" i="1" s="1"/>
  <c r="W4327" i="1" s="1"/>
  <c r="W4328" i="1" s="1"/>
  <c r="W4329" i="1" s="1"/>
  <c r="W4330" i="1" s="1"/>
  <c r="W4331" i="1" s="1"/>
  <c r="W4332" i="1" s="1"/>
  <c r="W4333" i="1" s="1"/>
  <c r="W4334" i="1" s="1"/>
  <c r="W4335" i="1" s="1"/>
  <c r="W4336" i="1"/>
  <c r="W4337" i="1" s="1"/>
  <c r="W4338" i="1" s="1"/>
  <c r="W4339" i="1" s="1"/>
  <c r="W4340" i="1" s="1"/>
  <c r="W4341" i="1" s="1"/>
  <c r="W4342" i="1" s="1"/>
  <c r="W4343" i="1" s="1"/>
  <c r="W4344" i="1" s="1"/>
  <c r="W4345" i="1"/>
  <c r="W4346" i="1" s="1"/>
  <c r="W4347" i="1" s="1"/>
  <c r="W4348" i="1" s="1"/>
  <c r="W4349" i="1" s="1"/>
  <c r="W4350" i="1" s="1"/>
  <c r="W4351" i="1" s="1"/>
  <c r="W4352" i="1" s="1"/>
  <c r="W4353" i="1" s="1"/>
  <c r="W4354" i="1" s="1"/>
  <c r="W4355" i="1" s="1"/>
  <c r="W4356" i="1" s="1"/>
  <c r="W4357" i="1" s="1"/>
  <c r="W4358" i="1"/>
  <c r="W4359" i="1" s="1"/>
  <c r="W4360" i="1" s="1"/>
  <c r="W4361" i="1" s="1"/>
  <c r="W4362" i="1" s="1"/>
  <c r="W4363" i="1" s="1"/>
  <c r="W4364" i="1"/>
  <c r="W4365" i="1" s="1"/>
  <c r="W4366" i="1" s="1"/>
  <c r="W4367" i="1" s="1"/>
  <c r="W4368" i="1" s="1"/>
  <c r="W4369" i="1" s="1"/>
  <c r="W4370" i="1" s="1"/>
  <c r="W4371" i="1" s="1"/>
  <c r="W4372" i="1" s="1"/>
  <c r="W4373" i="1" s="1"/>
  <c r="W4374" i="1" s="1"/>
  <c r="W4375" i="1" s="1"/>
  <c r="W4376" i="1" s="1"/>
  <c r="W4377" i="1" s="1"/>
  <c r="W4378" i="1"/>
  <c r="W4379" i="1" s="1"/>
  <c r="W4380" i="1" s="1"/>
  <c r="W4381" i="1" s="1"/>
  <c r="W4382" i="1" s="1"/>
  <c r="W4383" i="1" s="1"/>
  <c r="W4384" i="1" s="1"/>
  <c r="W4385" i="1" s="1"/>
  <c r="W4386" i="1" s="1"/>
  <c r="W4387" i="1" s="1"/>
  <c r="W4388" i="1" s="1"/>
  <c r="W4389" i="1"/>
  <c r="W4390" i="1" s="1"/>
  <c r="W4391" i="1" s="1"/>
  <c r="W4392" i="1" s="1"/>
  <c r="W4393" i="1" s="1"/>
  <c r="W4394" i="1" s="1"/>
  <c r="W4395" i="1" s="1"/>
  <c r="W4396" i="1" s="1"/>
  <c r="W4397" i="1" s="1"/>
  <c r="W4398" i="1" s="1"/>
  <c r="W4399" i="1" s="1"/>
  <c r="W4400" i="1"/>
  <c r="W4401" i="1" s="1"/>
  <c r="W4402" i="1" s="1"/>
  <c r="W4403" i="1" s="1"/>
  <c r="W4404" i="1" s="1"/>
  <c r="W4405" i="1" s="1"/>
  <c r="W4406" i="1" s="1"/>
  <c r="W4407" i="1" s="1"/>
  <c r="W4408" i="1" s="1"/>
  <c r="W4409" i="1" s="1"/>
  <c r="W4410" i="1" s="1"/>
  <c r="W4411" i="1" s="1"/>
  <c r="W4412" i="1" s="1"/>
  <c r="W4413" i="1"/>
  <c r="W4414" i="1" s="1"/>
  <c r="W4415" i="1" s="1"/>
  <c r="W4416" i="1" s="1"/>
  <c r="W4417" i="1"/>
  <c r="W4418" i="1" s="1"/>
  <c r="W4419" i="1" s="1"/>
  <c r="W4420" i="1" s="1"/>
  <c r="W4421" i="1" s="1"/>
  <c r="W4422" i="1" s="1"/>
  <c r="W4423" i="1" s="1"/>
  <c r="W4424" i="1" s="1"/>
  <c r="W4425" i="1" s="1"/>
  <c r="W4426" i="1" s="1"/>
  <c r="W4427" i="1" s="1"/>
  <c r="W4428" i="1" s="1"/>
  <c r="W4429" i="1" s="1"/>
  <c r="W4430" i="1"/>
  <c r="W4431" i="1" s="1"/>
  <c r="W4432" i="1" s="1"/>
  <c r="W4433" i="1" s="1"/>
  <c r="W4434" i="1" s="1"/>
  <c r="W4435" i="1" s="1"/>
  <c r="W4436" i="1" s="1"/>
  <c r="W4437" i="1" s="1"/>
  <c r="W4438" i="1" s="1"/>
  <c r="W4439" i="1" s="1"/>
  <c r="W4440" i="1" s="1"/>
  <c r="W4441" i="1" s="1"/>
  <c r="W4442" i="1"/>
  <c r="W4443" i="1" s="1"/>
  <c r="W4444" i="1" s="1"/>
  <c r="W4445" i="1" s="1"/>
  <c r="W4446" i="1" s="1"/>
  <c r="W4447" i="1" s="1"/>
  <c r="W4448" i="1"/>
  <c r="W4449" i="1" s="1"/>
  <c r="W4450" i="1" s="1"/>
  <c r="W4451" i="1" s="1"/>
  <c r="W4452" i="1" s="1"/>
  <c r="W4453" i="1" s="1"/>
  <c r="W4454" i="1" s="1"/>
  <c r="W4455" i="1" s="1"/>
  <c r="W4456" i="1" s="1"/>
  <c r="W4457" i="1" s="1"/>
  <c r="W4458" i="1" s="1"/>
  <c r="W4459" i="1" s="1"/>
  <c r="W4460" i="1"/>
  <c r="W4461" i="1" s="1"/>
  <c r="W4462" i="1" s="1"/>
  <c r="W4463" i="1" s="1"/>
  <c r="W4464" i="1" s="1"/>
  <c r="W4465" i="1" s="1"/>
  <c r="W4466" i="1" s="1"/>
  <c r="W4467" i="1" s="1"/>
  <c r="W4468" i="1" s="1"/>
  <c r="W4469" i="1" s="1"/>
  <c r="W4470" i="1" s="1"/>
  <c r="W4471" i="1" s="1"/>
  <c r="W4472" i="1" s="1"/>
  <c r="W4473" i="1" s="1"/>
  <c r="W4474" i="1" s="1"/>
  <c r="W4475" i="1" s="1"/>
  <c r="W4476" i="1" s="1"/>
  <c r="W4477" i="1"/>
  <c r="W4478" i="1" s="1"/>
  <c r="W4479" i="1" s="1"/>
  <c r="W4480" i="1" s="1"/>
  <c r="W4481" i="1" s="1"/>
  <c r="W4482" i="1" s="1"/>
  <c r="W4483" i="1" s="1"/>
  <c r="W4484" i="1" s="1"/>
  <c r="W4485" i="1" s="1"/>
  <c r="W4486" i="1" s="1"/>
  <c r="W4487" i="1" s="1"/>
  <c r="W4488" i="1"/>
  <c r="W4489" i="1" s="1"/>
  <c r="W4490" i="1" s="1"/>
  <c r="W4491" i="1" s="1"/>
  <c r="W4492" i="1" s="1"/>
  <c r="W4493" i="1" s="1"/>
  <c r="W4494" i="1" s="1"/>
  <c r="W4495" i="1" s="1"/>
  <c r="W4496" i="1" s="1"/>
  <c r="W4497" i="1" s="1"/>
  <c r="W4498" i="1"/>
  <c r="W4499" i="1" s="1"/>
  <c r="W4500" i="1" s="1"/>
  <c r="W4501" i="1" s="1"/>
  <c r="W4502" i="1" s="1"/>
  <c r="W4503" i="1" s="1"/>
  <c r="W4504" i="1" s="1"/>
  <c r="W4505" i="1"/>
  <c r="W4506" i="1" s="1"/>
  <c r="W4507" i="1" s="1"/>
  <c r="W4508" i="1" s="1"/>
  <c r="W4509" i="1" s="1"/>
  <c r="W4510" i="1" s="1"/>
  <c r="W4511" i="1" s="1"/>
  <c r="W4512" i="1" s="1"/>
  <c r="W4513" i="1" s="1"/>
  <c r="W4514" i="1" s="1"/>
  <c r="W4515" i="1" s="1"/>
  <c r="W4516" i="1" s="1"/>
  <c r="W4517" i="1" s="1"/>
  <c r="W4518" i="1" s="1"/>
  <c r="W4519" i="1" s="1"/>
  <c r="W4520" i="1"/>
  <c r="W4521" i="1" s="1"/>
  <c r="W4522" i="1" s="1"/>
  <c r="W4523" i="1" s="1"/>
  <c r="W4524" i="1" s="1"/>
  <c r="W4525" i="1" s="1"/>
  <c r="W4526" i="1" s="1"/>
  <c r="W4527" i="1" s="1"/>
  <c r="W4528" i="1" s="1"/>
  <c r="W4529" i="1"/>
  <c r="W4530" i="1" s="1"/>
  <c r="W4531" i="1" s="1"/>
  <c r="W4532" i="1" s="1"/>
  <c r="W4533" i="1" s="1"/>
  <c r="W4534" i="1" s="1"/>
  <c r="W4535" i="1" s="1"/>
  <c r="W4536" i="1" s="1"/>
  <c r="W4537" i="1" s="1"/>
  <c r="W4538" i="1" s="1"/>
  <c r="W4539" i="1" s="1"/>
  <c r="W4540" i="1" s="1"/>
  <c r="W4541" i="1"/>
  <c r="W4542" i="1" s="1"/>
  <c r="W4543" i="1" s="1"/>
  <c r="W4544" i="1" s="1"/>
  <c r="W4545" i="1" s="1"/>
  <c r="W4546" i="1" s="1"/>
  <c r="W4547" i="1" s="1"/>
  <c r="W4548" i="1" s="1"/>
  <c r="W4549" i="1" s="1"/>
  <c r="W4550" i="1" s="1"/>
  <c r="W4551" i="1" s="1"/>
  <c r="W4552" i="1" s="1"/>
  <c r="W4553" i="1"/>
  <c r="W4554" i="1" s="1"/>
  <c r="W4555" i="1"/>
  <c r="W4556" i="1" s="1"/>
  <c r="W4557" i="1" s="1"/>
  <c r="W4558" i="1" s="1"/>
  <c r="W4559" i="1" s="1"/>
  <c r="W4560" i="1" s="1"/>
  <c r="W4561" i="1" s="1"/>
  <c r="W4562" i="1" s="1"/>
  <c r="W4563" i="1" s="1"/>
  <c r="W4564" i="1" s="1"/>
  <c r="W4565" i="1" s="1"/>
  <c r="W4566" i="1" s="1"/>
  <c r="W4567" i="1" s="1"/>
  <c r="W4568" i="1" s="1"/>
  <c r="W4569" i="1" s="1"/>
  <c r="W4570" i="1" s="1"/>
  <c r="W4571" i="1" s="1"/>
  <c r="W4572" i="1" s="1"/>
  <c r="W4573" i="1"/>
  <c r="W4574" i="1" s="1"/>
  <c r="W4575" i="1" s="1"/>
  <c r="W4576" i="1" s="1"/>
  <c r="W4577" i="1" s="1"/>
  <c r="W4578" i="1" s="1"/>
  <c r="W4579" i="1" s="1"/>
  <c r="W4580" i="1" s="1"/>
  <c r="W4581" i="1" s="1"/>
  <c r="W4582" i="1" s="1"/>
  <c r="W4583" i="1"/>
  <c r="W4584" i="1" s="1"/>
  <c r="W4585" i="1" s="1"/>
  <c r="W4586" i="1" s="1"/>
  <c r="W4587" i="1" s="1"/>
  <c r="W4588" i="1" s="1"/>
  <c r="W4589" i="1" s="1"/>
  <c r="W4590" i="1" s="1"/>
  <c r="W4591" i="1" s="1"/>
  <c r="W4592" i="1" s="1"/>
  <c r="W4593" i="1"/>
  <c r="W4594" i="1" s="1"/>
  <c r="W4595" i="1" s="1"/>
  <c r="W4596" i="1" s="1"/>
  <c r="W4597" i="1" s="1"/>
  <c r="W4598" i="1" s="1"/>
  <c r="W4599" i="1" s="1"/>
  <c r="W4600" i="1"/>
  <c r="W4601" i="1" s="1"/>
  <c r="W4602" i="1" s="1"/>
  <c r="W4603" i="1" s="1"/>
  <c r="W4604" i="1" s="1"/>
  <c r="W4605" i="1" s="1"/>
  <c r="W4606" i="1" s="1"/>
  <c r="W4607" i="1" s="1"/>
  <c r="W4608" i="1" s="1"/>
  <c r="W4609" i="1" s="1"/>
  <c r="W4610" i="1" s="1"/>
  <c r="W4611" i="1" s="1"/>
  <c r="W4612" i="1" s="1"/>
  <c r="W4613" i="1"/>
  <c r="W4614" i="1" s="1"/>
  <c r="W4615" i="1" s="1"/>
  <c r="W4616" i="1" s="1"/>
  <c r="W4617" i="1" s="1"/>
  <c r="W4618" i="1" s="1"/>
  <c r="W4619" i="1" s="1"/>
  <c r="W4620" i="1" s="1"/>
  <c r="W4621" i="1" s="1"/>
  <c r="W4622" i="1" s="1"/>
  <c r="W4623" i="1"/>
  <c r="W4624" i="1" s="1"/>
  <c r="W4625" i="1" s="1"/>
  <c r="W4626" i="1" s="1"/>
  <c r="W4627" i="1" s="1"/>
  <c r="W4628" i="1" s="1"/>
  <c r="W4629" i="1" s="1"/>
  <c r="W4630" i="1" s="1"/>
  <c r="W4631" i="1" s="1"/>
  <c r="W4632" i="1" s="1"/>
  <c r="W4633" i="1" s="1"/>
  <c r="W4634" i="1" s="1"/>
  <c r="W4635" i="1" s="1"/>
  <c r="W4636" i="1" s="1"/>
  <c r="W4637" i="1" s="1"/>
  <c r="W4638" i="1" s="1"/>
  <c r="W4639" i="1" s="1"/>
  <c r="W4640" i="1" s="1"/>
  <c r="W4641" i="1"/>
  <c r="W4642" i="1" s="1"/>
  <c r="W4643" i="1" s="1"/>
  <c r="W4644" i="1" s="1"/>
  <c r="W4645" i="1" s="1"/>
  <c r="W4646" i="1" s="1"/>
  <c r="W4647" i="1" s="1"/>
  <c r="W4648" i="1" s="1"/>
  <c r="W4649" i="1" s="1"/>
  <c r="W4650" i="1" s="1"/>
  <c r="W4651" i="1" s="1"/>
  <c r="W4652" i="1" s="1"/>
  <c r="W4653" i="1"/>
  <c r="W4654" i="1" s="1"/>
  <c r="W4655" i="1" s="1"/>
  <c r="W4656" i="1" s="1"/>
  <c r="W4657" i="1" s="1"/>
  <c r="W4658" i="1" s="1"/>
  <c r="W4659" i="1" s="1"/>
  <c r="W4660" i="1" s="1"/>
  <c r="W4661" i="1" s="1"/>
  <c r="W4662" i="1" s="1"/>
  <c r="W4663" i="1"/>
  <c r="W4664" i="1" s="1"/>
  <c r="W4665" i="1" s="1"/>
  <c r="W4666" i="1" s="1"/>
  <c r="W4667" i="1" s="1"/>
  <c r="W4668" i="1"/>
  <c r="W4669" i="1" s="1"/>
  <c r="W4670" i="1" s="1"/>
  <c r="W4671" i="1" s="1"/>
  <c r="W4672" i="1" s="1"/>
  <c r="W4673" i="1" s="1"/>
  <c r="W4674" i="1" s="1"/>
  <c r="W4675" i="1" s="1"/>
  <c r="W4676" i="1" s="1"/>
  <c r="W4677" i="1" s="1"/>
  <c r="W4678" i="1"/>
  <c r="W4679" i="1" s="1"/>
  <c r="W4680" i="1" s="1"/>
  <c r="W4681" i="1" s="1"/>
  <c r="W4682" i="1" s="1"/>
  <c r="W4683" i="1" s="1"/>
  <c r="W4684" i="1" s="1"/>
  <c r="W4685" i="1" s="1"/>
  <c r="W4686" i="1" s="1"/>
  <c r="W4687" i="1" s="1"/>
  <c r="W4688" i="1"/>
  <c r="W4689" i="1" s="1"/>
  <c r="W4690" i="1" s="1"/>
  <c r="W4691" i="1" s="1"/>
  <c r="W4692" i="1" s="1"/>
  <c r="W4693" i="1" s="1"/>
  <c r="W4694" i="1"/>
  <c r="W4695" i="1"/>
  <c r="W4696" i="1" s="1"/>
  <c r="W4697" i="1" s="1"/>
  <c r="W4698" i="1" s="1"/>
  <c r="W4699" i="1" s="1"/>
  <c r="W4700" i="1" s="1"/>
  <c r="W4701" i="1" s="1"/>
  <c r="W4702" i="1" s="1"/>
  <c r="W4703" i="1" s="1"/>
  <c r="W4704" i="1"/>
  <c r="W4705" i="1" s="1"/>
  <c r="W4706" i="1" s="1"/>
  <c r="W4707" i="1" s="1"/>
  <c r="W4708" i="1" s="1"/>
  <c r="W4709" i="1" s="1"/>
  <c r="W4710" i="1" s="1"/>
  <c r="W4711" i="1" s="1"/>
  <c r="W4712" i="1" s="1"/>
  <c r="W4713" i="1" s="1"/>
  <c r="W4714" i="1" s="1"/>
  <c r="W4715" i="1"/>
  <c r="W4716" i="1" s="1"/>
  <c r="W4717" i="1" s="1"/>
  <c r="W4718" i="1" s="1"/>
  <c r="W4719" i="1" s="1"/>
  <c r="W4720" i="1" s="1"/>
  <c r="W4721" i="1" s="1"/>
  <c r="W4722" i="1" s="1"/>
  <c r="W4723" i="1" s="1"/>
  <c r="W4724" i="1"/>
  <c r="W4725" i="1" s="1"/>
  <c r="W4726" i="1" s="1"/>
  <c r="W4727" i="1" s="1"/>
  <c r="W4728" i="1" s="1"/>
  <c r="W4729" i="1" s="1"/>
  <c r="W4730" i="1" s="1"/>
  <c r="W4731" i="1" s="1"/>
  <c r="W4732" i="1" s="1"/>
  <c r="W4733" i="1" s="1"/>
  <c r="W4734" i="1" s="1"/>
  <c r="W4735" i="1"/>
  <c r="W4736" i="1" s="1"/>
  <c r="W4737" i="1" s="1"/>
  <c r="W4738" i="1" s="1"/>
  <c r="W4739" i="1"/>
  <c r="W4740" i="1" s="1"/>
  <c r="W4741" i="1" s="1"/>
  <c r="W4742" i="1" s="1"/>
  <c r="W4743" i="1" s="1"/>
  <c r="W4744" i="1" s="1"/>
  <c r="W4745" i="1" s="1"/>
  <c r="W4746" i="1" s="1"/>
  <c r="W4747" i="1" s="1"/>
  <c r="W4748" i="1" s="1"/>
  <c r="W4749" i="1" s="1"/>
  <c r="W4750" i="1" s="1"/>
  <c r="W4751" i="1" s="1"/>
  <c r="W4752" i="1"/>
  <c r="W4753" i="1" s="1"/>
  <c r="W4754" i="1" s="1"/>
  <c r="W4755" i="1" s="1"/>
  <c r="W4756" i="1" s="1"/>
  <c r="W4757" i="1" s="1"/>
  <c r="W4758" i="1" s="1"/>
  <c r="W4759" i="1" s="1"/>
  <c r="W4760" i="1" s="1"/>
  <c r="W4761" i="1" s="1"/>
  <c r="W4762" i="1" s="1"/>
  <c r="W4763" i="1" s="1"/>
  <c r="W4764" i="1" s="1"/>
  <c r="W4765" i="1" s="1"/>
  <c r="W4766" i="1" s="1"/>
  <c r="W4767" i="1"/>
  <c r="W4768" i="1" s="1"/>
  <c r="W4769" i="1" s="1"/>
  <c r="W4770" i="1" s="1"/>
  <c r="W4771" i="1" s="1"/>
  <c r="W4772" i="1" s="1"/>
  <c r="W4773" i="1" s="1"/>
  <c r="W4774" i="1" s="1"/>
  <c r="W4775" i="1"/>
  <c r="W4776" i="1" s="1"/>
  <c r="W4777" i="1" s="1"/>
  <c r="W4778" i="1" s="1"/>
  <c r="W4779" i="1" s="1"/>
  <c r="W4780" i="1" s="1"/>
  <c r="W4781" i="1" s="1"/>
  <c r="W4782" i="1" s="1"/>
  <c r="W4783" i="1" s="1"/>
  <c r="W4784" i="1" s="1"/>
  <c r="W4785" i="1" s="1"/>
  <c r="W4786" i="1"/>
  <c r="W4787" i="1" s="1"/>
  <c r="W4788" i="1" s="1"/>
  <c r="W4789" i="1" s="1"/>
  <c r="W4790" i="1" s="1"/>
  <c r="W4791" i="1" s="1"/>
  <c r="W4792" i="1" s="1"/>
  <c r="W4793" i="1" s="1"/>
  <c r="W4794" i="1" s="1"/>
  <c r="W4795" i="1" s="1"/>
  <c r="W4796" i="1" s="1"/>
  <c r="W4797" i="1" s="1"/>
  <c r="W4798" i="1" s="1"/>
  <c r="W4799" i="1" s="1"/>
  <c r="W4800" i="1" s="1"/>
  <c r="W4801" i="1" s="1"/>
  <c r="W4802" i="1"/>
  <c r="W4803" i="1"/>
  <c r="W4804" i="1" s="1"/>
  <c r="W4805" i="1" s="1"/>
  <c r="W4806" i="1" s="1"/>
  <c r="W4807" i="1" s="1"/>
  <c r="W4808" i="1" s="1"/>
  <c r="W4809" i="1" s="1"/>
  <c r="W4810" i="1" s="1"/>
  <c r="W4811" i="1" s="1"/>
  <c r="W4812" i="1" s="1"/>
  <c r="W4813" i="1" s="1"/>
  <c r="W4814" i="1" s="1"/>
  <c r="W4815" i="1" s="1"/>
  <c r="W4816" i="1" s="1"/>
  <c r="W4817" i="1" s="1"/>
  <c r="W4818" i="1" s="1"/>
  <c r="W4819" i="1" s="1"/>
  <c r="W4820" i="1"/>
  <c r="W4821" i="1" s="1"/>
  <c r="W4822" i="1" s="1"/>
  <c r="W4823" i="1" s="1"/>
  <c r="W4824" i="1" s="1"/>
  <c r="W4825" i="1" s="1"/>
  <c r="W4826" i="1" s="1"/>
  <c r="W4827" i="1" s="1"/>
  <c r="W4828" i="1" s="1"/>
  <c r="W4829" i="1"/>
  <c r="W4830" i="1" s="1"/>
  <c r="W4831" i="1" s="1"/>
  <c r="W4832" i="1" s="1"/>
  <c r="W4833" i="1" s="1"/>
  <c r="W4834" i="1" s="1"/>
  <c r="W4835" i="1" s="1"/>
  <c r="W4836" i="1" s="1"/>
  <c r="W4837" i="1" s="1"/>
  <c r="W4838" i="1" s="1"/>
  <c r="W4839" i="1" s="1"/>
  <c r="W4840" i="1" s="1"/>
  <c r="W4841" i="1" s="1"/>
  <c r="W4842" i="1"/>
  <c r="W4843" i="1"/>
  <c r="W4844" i="1" s="1"/>
  <c r="W4845" i="1" s="1"/>
  <c r="W4846" i="1" s="1"/>
  <c r="W4847" i="1"/>
  <c r="W4848" i="1" s="1"/>
  <c r="W4849" i="1" s="1"/>
  <c r="W4850" i="1" s="1"/>
  <c r="W4851" i="1" s="1"/>
  <c r="W4852" i="1" s="1"/>
  <c r="W4853" i="1" s="1"/>
  <c r="W4854" i="1" s="1"/>
  <c r="W4855" i="1" s="1"/>
  <c r="W4856" i="1"/>
  <c r="W4857" i="1" s="1"/>
  <c r="W4858" i="1" s="1"/>
  <c r="W4859" i="1" s="1"/>
  <c r="W4860" i="1" s="1"/>
  <c r="W4861" i="1" s="1"/>
  <c r="W4862" i="1" s="1"/>
  <c r="W4863" i="1" s="1"/>
  <c r="W4864" i="1" s="1"/>
  <c r="W4865" i="1" s="1"/>
  <c r="W4866" i="1"/>
  <c r="W4867" i="1"/>
  <c r="W4868" i="1" s="1"/>
  <c r="W4869" i="1" s="1"/>
  <c r="W4870" i="1" s="1"/>
  <c r="W4871" i="1" s="1"/>
  <c r="W4872" i="1" s="1"/>
  <c r="W4873" i="1" s="1"/>
  <c r="W4874" i="1"/>
  <c r="W4875" i="1" s="1"/>
  <c r="W4876" i="1" s="1"/>
  <c r="W4877" i="1" s="1"/>
  <c r="W4878" i="1" s="1"/>
  <c r="W4879" i="1" s="1"/>
  <c r="W4880" i="1" s="1"/>
  <c r="W4881" i="1" s="1"/>
  <c r="W4882" i="1" s="1"/>
  <c r="W4883" i="1" s="1"/>
  <c r="W4884" i="1" s="1"/>
  <c r="W4885" i="1"/>
  <c r="W4886" i="1" s="1"/>
  <c r="W4887" i="1" s="1"/>
  <c r="W4888" i="1" s="1"/>
  <c r="W4889" i="1" s="1"/>
  <c r="W4890" i="1" s="1"/>
  <c r="W4891" i="1" s="1"/>
  <c r="W4892" i="1" s="1"/>
  <c r="W4893" i="1" s="1"/>
  <c r="W4894" i="1" s="1"/>
  <c r="W4895" i="1"/>
  <c r="W4896" i="1" s="1"/>
  <c r="W4897" i="1" s="1"/>
  <c r="W4898" i="1" s="1"/>
  <c r="W4899" i="1" s="1"/>
  <c r="W4900" i="1" s="1"/>
  <c r="W4901" i="1"/>
  <c r="W4902" i="1" s="1"/>
  <c r="W4903" i="1" s="1"/>
  <c r="W4904" i="1" s="1"/>
  <c r="W4905" i="1" s="1"/>
  <c r="W4906" i="1" s="1"/>
  <c r="W4907" i="1" s="1"/>
  <c r="W4908" i="1" s="1"/>
  <c r="W4909" i="1" s="1"/>
  <c r="W4910" i="1" s="1"/>
  <c r="W4911" i="1"/>
  <c r="W4912" i="1" s="1"/>
  <c r="W4913" i="1" s="1"/>
  <c r="W4914" i="1" s="1"/>
  <c r="W4915" i="1" s="1"/>
  <c r="W4916" i="1" s="1"/>
  <c r="W4917" i="1" s="1"/>
  <c r="W4918" i="1" s="1"/>
  <c r="W4919" i="1" s="1"/>
  <c r="W4920" i="1" s="1"/>
  <c r="W4921" i="1" s="1"/>
  <c r="W4922" i="1"/>
  <c r="W4923" i="1"/>
  <c r="W4924" i="1" s="1"/>
  <c r="W4925" i="1" s="1"/>
  <c r="W4926" i="1" s="1"/>
  <c r="W4927" i="1" s="1"/>
  <c r="W4928" i="1"/>
  <c r="W4929" i="1" s="1"/>
  <c r="W4930" i="1" s="1"/>
  <c r="W4931" i="1" s="1"/>
  <c r="W4932" i="1" s="1"/>
  <c r="W4933" i="1" s="1"/>
  <c r="W4934" i="1" s="1"/>
  <c r="W4935" i="1" s="1"/>
  <c r="W4936" i="1" s="1"/>
  <c r="W4937" i="1" s="1"/>
  <c r="W4938" i="1" s="1"/>
  <c r="W4939" i="1"/>
  <c r="W4940" i="1" s="1"/>
  <c r="W4941" i="1"/>
  <c r="W4942" i="1" s="1"/>
  <c r="W4943" i="1" s="1"/>
  <c r="W4944" i="1" s="1"/>
  <c r="W4945" i="1" s="1"/>
  <c r="W4946" i="1" s="1"/>
  <c r="W4947" i="1" s="1"/>
  <c r="W4948" i="1" s="1"/>
  <c r="W4949" i="1" s="1"/>
  <c r="W4950" i="1" s="1"/>
  <c r="W4951" i="1" s="1"/>
  <c r="W4952" i="1" s="1"/>
  <c r="W4953" i="1" s="1"/>
  <c r="W4954" i="1" s="1"/>
  <c r="W4955" i="1"/>
  <c r="W4956" i="1" s="1"/>
  <c r="W4957" i="1" s="1"/>
  <c r="W4958" i="1" s="1"/>
  <c r="W4959" i="1" s="1"/>
  <c r="W4960" i="1" s="1"/>
  <c r="W4961" i="1" s="1"/>
  <c r="W4962" i="1" s="1"/>
  <c r="W4963" i="1" s="1"/>
  <c r="W4964" i="1" s="1"/>
  <c r="W4965" i="1"/>
  <c r="W4966" i="1" s="1"/>
  <c r="W4967" i="1" s="1"/>
  <c r="W4968" i="1"/>
  <c r="W4969" i="1"/>
  <c r="W4970" i="1" s="1"/>
  <c r="W4971" i="1" s="1"/>
  <c r="W4972" i="1" s="1"/>
  <c r="W4973" i="1" s="1"/>
  <c r="W4974" i="1" s="1"/>
  <c r="W4975" i="1" s="1"/>
  <c r="W4976" i="1"/>
  <c r="W4977" i="1" s="1"/>
  <c r="W4978" i="1" s="1"/>
  <c r="W4979" i="1" s="1"/>
  <c r="W4980" i="1" s="1"/>
  <c r="W4981" i="1" s="1"/>
  <c r="W4982" i="1" s="1"/>
  <c r="W4983" i="1" s="1"/>
  <c r="W4984" i="1" s="1"/>
  <c r="W4985" i="1" s="1"/>
  <c r="W4986" i="1" s="1"/>
  <c r="W4987" i="1" s="1"/>
  <c r="W4988" i="1" s="1"/>
  <c r="W4989" i="1" s="1"/>
  <c r="W4990" i="1" s="1"/>
  <c r="W4991" i="1" s="1"/>
  <c r="W4992" i="1" s="1"/>
  <c r="W4993" i="1" s="1"/>
  <c r="W4994" i="1" s="1"/>
  <c r="W4995" i="1" s="1"/>
  <c r="W4996" i="1" s="1"/>
  <c r="W4997" i="1" s="1"/>
  <c r="W4998" i="1" s="1"/>
  <c r="W4999" i="1" s="1"/>
  <c r="W5000" i="1" s="1"/>
  <c r="W5001" i="1" s="1"/>
  <c r="W5002" i="1" s="1"/>
  <c r="W5003" i="1" s="1"/>
  <c r="W5004" i="1" s="1"/>
  <c r="W5005" i="1"/>
  <c r="W5006" i="1" s="1"/>
  <c r="W5007" i="1" s="1"/>
  <c r="W5008" i="1" s="1"/>
  <c r="W5009" i="1" s="1"/>
  <c r="W5010" i="1" s="1"/>
  <c r="W5011" i="1" s="1"/>
  <c r="W5012" i="1" s="1"/>
  <c r="W5013" i="1" s="1"/>
  <c r="W5014" i="1" s="1"/>
  <c r="W5015" i="1"/>
  <c r="W5016" i="1" s="1"/>
  <c r="W5017" i="1" s="1"/>
  <c r="W5018" i="1" s="1"/>
  <c r="W5019" i="1" s="1"/>
  <c r="W5020" i="1" s="1"/>
  <c r="W5021" i="1" s="1"/>
  <c r="W5022" i="1" s="1"/>
  <c r="W5023" i="1" s="1"/>
  <c r="W5024" i="1" s="1"/>
  <c r="W5025" i="1"/>
  <c r="W5026" i="1" s="1"/>
  <c r="W5027" i="1" s="1"/>
  <c r="W5028" i="1" s="1"/>
  <c r="W5029" i="1" s="1"/>
  <c r="W5030" i="1" s="1"/>
  <c r="W5031" i="1" s="1"/>
  <c r="W5032" i="1" s="1"/>
  <c r="W5033" i="1"/>
  <c r="W5034" i="1" s="1"/>
  <c r="W5035" i="1" s="1"/>
  <c r="W5036" i="1" s="1"/>
  <c r="W5037" i="1" s="1"/>
  <c r="W5038" i="1" s="1"/>
  <c r="W5039" i="1" s="1"/>
  <c r="W5040" i="1" s="1"/>
  <c r="W5041" i="1" s="1"/>
  <c r="W5042" i="1" s="1"/>
  <c r="W5043" i="1" s="1"/>
  <c r="W5044" i="1" s="1"/>
  <c r="W5045" i="1" s="1"/>
  <c r="W5046" i="1" s="1"/>
  <c r="W5047" i="1"/>
  <c r="W5048" i="1" s="1"/>
  <c r="W5049" i="1" s="1"/>
  <c r="W5050" i="1" s="1"/>
  <c r="W5051" i="1" s="1"/>
  <c r="W5052" i="1" s="1"/>
  <c r="W5053" i="1" s="1"/>
  <c r="W5054" i="1" s="1"/>
  <c r="W5055" i="1" s="1"/>
  <c r="W5056" i="1" s="1"/>
  <c r="W5057" i="1"/>
  <c r="W5058" i="1" s="1"/>
  <c r="W5059" i="1" s="1"/>
  <c r="W5060" i="1" s="1"/>
  <c r="W5061" i="1" s="1"/>
  <c r="W5062" i="1"/>
  <c r="W5063" i="1" s="1"/>
  <c r="W5064" i="1" s="1"/>
  <c r="W5065" i="1" s="1"/>
  <c r="W5066" i="1" s="1"/>
  <c r="W5067" i="1" s="1"/>
  <c r="W5068" i="1" s="1"/>
  <c r="W5069" i="1" s="1"/>
  <c r="W5070" i="1" s="1"/>
  <c r="W5071" i="1" s="1"/>
  <c r="W5072" i="1" s="1"/>
  <c r="W5073" i="1" s="1"/>
  <c r="W5074" i="1" s="1"/>
  <c r="W5075" i="1" s="1"/>
  <c r="W5076" i="1" s="1"/>
  <c r="W5077" i="1"/>
  <c r="W5078" i="1" s="1"/>
  <c r="W5079" i="1" s="1"/>
  <c r="W5080" i="1" s="1"/>
  <c r="W5081" i="1" s="1"/>
  <c r="W5082" i="1" s="1"/>
  <c r="W5083" i="1" s="1"/>
  <c r="W5084" i="1" s="1"/>
  <c r="W5085" i="1" s="1"/>
  <c r="W5086" i="1" s="1"/>
  <c r="W5087" i="1" s="1"/>
  <c r="W5088" i="1" s="1"/>
  <c r="W5089" i="1" s="1"/>
  <c r="W5090" i="1"/>
  <c r="W5091" i="1" s="1"/>
  <c r="W5092" i="1" s="1"/>
  <c r="W5093" i="1" s="1"/>
  <c r="W5094" i="1" s="1"/>
  <c r="W5095" i="1" s="1"/>
  <c r="W5096" i="1" s="1"/>
  <c r="W5097" i="1" s="1"/>
  <c r="W5098" i="1" s="1"/>
  <c r="W5099" i="1" s="1"/>
  <c r="W5100" i="1" s="1"/>
  <c r="W5101" i="1" s="1"/>
  <c r="W5102" i="1" s="1"/>
  <c r="W5103" i="1" s="1"/>
  <c r="W5104" i="1"/>
  <c r="W5105" i="1" s="1"/>
  <c r="W5106" i="1" s="1"/>
  <c r="W5107" i="1" s="1"/>
  <c r="W5108" i="1" s="1"/>
  <c r="W5109" i="1" s="1"/>
  <c r="W5110" i="1" s="1"/>
  <c r="W5111" i="1" s="1"/>
  <c r="W5112" i="1" s="1"/>
  <c r="W5113" i="1" s="1"/>
  <c r="W5114" i="1" s="1"/>
  <c r="W5115" i="1" s="1"/>
  <c r="W5116" i="1" s="1"/>
  <c r="W5117" i="1" s="1"/>
  <c r="W5118" i="1" s="1"/>
  <c r="W5119" i="1" s="1"/>
  <c r="W5120" i="1"/>
  <c r="W5121" i="1" s="1"/>
  <c r="W5122" i="1" s="1"/>
  <c r="W5123" i="1" s="1"/>
  <c r="W5124" i="1" s="1"/>
  <c r="W5125" i="1" s="1"/>
  <c r="W5126" i="1" s="1"/>
  <c r="W5127" i="1" s="1"/>
  <c r="W5128" i="1" s="1"/>
  <c r="W5129" i="1" s="1"/>
  <c r="W5130" i="1"/>
  <c r="W5131" i="1" s="1"/>
  <c r="W5132" i="1" s="1"/>
  <c r="W5133" i="1" s="1"/>
  <c r="W5134" i="1" s="1"/>
  <c r="W5135" i="1" s="1"/>
  <c r="W5136" i="1" s="1"/>
  <c r="W5137" i="1" s="1"/>
  <c r="W5138" i="1" s="1"/>
  <c r="W5139" i="1" s="1"/>
  <c r="W5140" i="1"/>
  <c r="W5141" i="1"/>
  <c r="W5142" i="1" s="1"/>
  <c r="W5143" i="1" s="1"/>
  <c r="W5144" i="1" s="1"/>
  <c r="W5145" i="1" s="1"/>
  <c r="W5146" i="1"/>
  <c r="W5147" i="1" s="1"/>
  <c r="W5148" i="1" s="1"/>
  <c r="W5149" i="1" s="1"/>
  <c r="W5150" i="1" s="1"/>
  <c r="W5151" i="1" s="1"/>
  <c r="W5152" i="1" s="1"/>
  <c r="W5153" i="1" s="1"/>
  <c r="W5154" i="1" s="1"/>
  <c r="W5155" i="1" s="1"/>
  <c r="W5156" i="1" s="1"/>
  <c r="W5157" i="1" s="1"/>
  <c r="W5158" i="1"/>
  <c r="W5159" i="1"/>
  <c r="W5160" i="1" s="1"/>
  <c r="W5161" i="1" s="1"/>
  <c r="W5162" i="1" s="1"/>
  <c r="W5163" i="1" s="1"/>
  <c r="W5164" i="1" s="1"/>
  <c r="W5165" i="1" s="1"/>
  <c r="W5166" i="1" s="1"/>
  <c r="W5167" i="1" s="1"/>
  <c r="W5168" i="1" s="1"/>
  <c r="W5169" i="1" s="1"/>
  <c r="W5170" i="1"/>
  <c r="W5171" i="1" s="1"/>
  <c r="W5172" i="1" s="1"/>
  <c r="W5173" i="1"/>
  <c r="W5174" i="1" s="1"/>
  <c r="W5175" i="1" s="1"/>
  <c r="W5176" i="1" s="1"/>
  <c r="W5177" i="1" s="1"/>
  <c r="W5178" i="1" s="1"/>
  <c r="W5179" i="1" s="1"/>
  <c r="W5180" i="1" s="1"/>
  <c r="W5181" i="1" s="1"/>
  <c r="W5182" i="1" s="1"/>
  <c r="W5183" i="1" s="1"/>
  <c r="W5184" i="1"/>
  <c r="W5185" i="1" s="1"/>
  <c r="W5186" i="1" s="1"/>
  <c r="W5187" i="1" s="1"/>
  <c r="W5188" i="1" s="1"/>
  <c r="W5189" i="1" s="1"/>
  <c r="W5190" i="1" s="1"/>
  <c r="W5191" i="1" s="1"/>
  <c r="W5192" i="1" s="1"/>
  <c r="W5193" i="1" s="1"/>
  <c r="W5194" i="1" s="1"/>
  <c r="W5195" i="1"/>
  <c r="W5196" i="1" s="1"/>
  <c r="W5197" i="1" s="1"/>
  <c r="W5198" i="1" s="1"/>
  <c r="W5199" i="1" s="1"/>
  <c r="W5200" i="1" s="1"/>
  <c r="W5201" i="1" s="1"/>
  <c r="W5202" i="1"/>
  <c r="W5203" i="1" s="1"/>
  <c r="W5204" i="1" s="1"/>
  <c r="W5205" i="1" s="1"/>
  <c r="W5206" i="1" s="1"/>
  <c r="W5207" i="1" s="1"/>
  <c r="W5208" i="1" s="1"/>
  <c r="W5209" i="1" s="1"/>
  <c r="W5210" i="1" s="1"/>
  <c r="W5211" i="1"/>
  <c r="W5212" i="1" s="1"/>
  <c r="W5213" i="1" s="1"/>
  <c r="W5214" i="1" s="1"/>
  <c r="W5215" i="1" s="1"/>
  <c r="W5216" i="1" s="1"/>
  <c r="W5217" i="1" s="1"/>
  <c r="W5218" i="1" s="1"/>
  <c r="W5219" i="1" s="1"/>
  <c r="W5220" i="1" s="1"/>
  <c r="W5221" i="1"/>
  <c r="W5222" i="1" s="1"/>
  <c r="W5223" i="1" s="1"/>
  <c r="W5224" i="1" s="1"/>
  <c r="W5225" i="1" s="1"/>
  <c r="W5226" i="1" s="1"/>
  <c r="W5227" i="1" s="1"/>
  <c r="W5228" i="1" s="1"/>
  <c r="W5229" i="1" s="1"/>
  <c r="W5230" i="1" s="1"/>
  <c r="W5231" i="1" s="1"/>
  <c r="W5232" i="1" s="1"/>
  <c r="W5233" i="1"/>
  <c r="W5234" i="1" s="1"/>
  <c r="W5235" i="1" s="1"/>
  <c r="W5236" i="1" s="1"/>
  <c r="W5237" i="1"/>
  <c r="W5238" i="1" s="1"/>
  <c r="W5239" i="1" s="1"/>
  <c r="W5240" i="1" s="1"/>
  <c r="W5241" i="1" s="1"/>
  <c r="W5242" i="1" s="1"/>
  <c r="W5243" i="1" s="1"/>
  <c r="W5244" i="1" s="1"/>
  <c r="W5245" i="1" s="1"/>
  <c r="W5246" i="1"/>
  <c r="W5247" i="1" s="1"/>
  <c r="W5248" i="1" s="1"/>
  <c r="W5249" i="1" s="1"/>
  <c r="W5250" i="1" s="1"/>
  <c r="W5251" i="1" s="1"/>
  <c r="W5252" i="1" s="1"/>
  <c r="W5253" i="1" s="1"/>
  <c r="W5254" i="1" s="1"/>
  <c r="W5255" i="1" s="1"/>
  <c r="W5256" i="1" s="1"/>
  <c r="W5257" i="1"/>
  <c r="W5258" i="1" s="1"/>
  <c r="W5259" i="1" s="1"/>
  <c r="W5260" i="1" s="1"/>
  <c r="W5261" i="1" s="1"/>
  <c r="W5262" i="1" s="1"/>
  <c r="W5263" i="1" s="1"/>
  <c r="W5264" i="1"/>
  <c r="W5265" i="1" s="1"/>
  <c r="W5266" i="1" s="1"/>
  <c r="W5267" i="1" s="1"/>
  <c r="W5268" i="1" s="1"/>
  <c r="W5269" i="1" s="1"/>
  <c r="W5270" i="1" s="1"/>
  <c r="W5271" i="1" s="1"/>
  <c r="W5272" i="1" s="1"/>
  <c r="W5273" i="1" s="1"/>
  <c r="W5274" i="1"/>
  <c r="W5275" i="1" s="1"/>
  <c r="W5276" i="1" s="1"/>
  <c r="W5277" i="1" s="1"/>
  <c r="W5278" i="1" s="1"/>
  <c r="W5279" i="1" s="1"/>
  <c r="W5280" i="1" s="1"/>
  <c r="W5281" i="1" s="1"/>
  <c r="W5282" i="1" s="1"/>
  <c r="W5283" i="1" s="1"/>
  <c r="W5284" i="1" s="1"/>
  <c r="W5285" i="1" s="1"/>
  <c r="W5286" i="1" s="1"/>
  <c r="W5287" i="1" s="1"/>
  <c r="W5288" i="1" s="1"/>
  <c r="W5289" i="1"/>
  <c r="W5290" i="1" s="1"/>
  <c r="W5291" i="1" s="1"/>
  <c r="W5292" i="1" s="1"/>
  <c r="W5293" i="1" s="1"/>
  <c r="W5294" i="1" s="1"/>
  <c r="W5295" i="1" s="1"/>
  <c r="W5296" i="1" s="1"/>
  <c r="W5297" i="1" s="1"/>
  <c r="W5298" i="1"/>
  <c r="W5299" i="1" s="1"/>
  <c r="W5300" i="1" s="1"/>
  <c r="W5301" i="1" s="1"/>
  <c r="W5302" i="1" s="1"/>
  <c r="W5303" i="1" s="1"/>
  <c r="W5304" i="1" s="1"/>
  <c r="W5305" i="1" s="1"/>
  <c r="W5306" i="1" s="1"/>
  <c r="W5307" i="1" s="1"/>
  <c r="W5308" i="1"/>
  <c r="W5309" i="1" s="1"/>
  <c r="W5310" i="1" s="1"/>
  <c r="W5311" i="1" s="1"/>
  <c r="W5312" i="1" s="1"/>
  <c r="W5313" i="1" s="1"/>
  <c r="W5314" i="1" s="1"/>
  <c r="W5315" i="1"/>
  <c r="W5316" i="1" s="1"/>
  <c r="W5317" i="1" s="1"/>
  <c r="W5318" i="1" s="1"/>
  <c r="W5319" i="1" s="1"/>
  <c r="W5320" i="1" s="1"/>
  <c r="W5321" i="1" s="1"/>
  <c r="W5322" i="1" s="1"/>
  <c r="W5323" i="1" s="1"/>
  <c r="W5324" i="1"/>
  <c r="W5325" i="1" s="1"/>
  <c r="W5326" i="1" s="1"/>
  <c r="W5327" i="1" s="1"/>
  <c r="W5328" i="1" s="1"/>
  <c r="W5329" i="1" s="1"/>
  <c r="W5330" i="1" s="1"/>
  <c r="W5331" i="1" s="1"/>
  <c r="W5332" i="1" s="1"/>
  <c r="W5333" i="1" s="1"/>
  <c r="W5334" i="1" s="1"/>
  <c r="W5335" i="1" s="1"/>
  <c r="W5336" i="1"/>
  <c r="W5337" i="1" s="1"/>
  <c r="W5338" i="1" s="1"/>
  <c r="W5339" i="1" s="1"/>
  <c r="W5340" i="1" s="1"/>
  <c r="W5341" i="1" s="1"/>
  <c r="W5342" i="1" s="1"/>
  <c r="W5343" i="1" s="1"/>
  <c r="W5344" i="1" s="1"/>
  <c r="W5345" i="1" s="1"/>
  <c r="W5346" i="1"/>
  <c r="W5347" i="1" s="1"/>
  <c r="W5348" i="1" s="1"/>
  <c r="W5349" i="1" s="1"/>
  <c r="W5350" i="1" s="1"/>
  <c r="W5351" i="1"/>
  <c r="W5352" i="1" s="1"/>
  <c r="W5353" i="1" s="1"/>
  <c r="W5354" i="1" s="1"/>
  <c r="W5355" i="1" s="1"/>
  <c r="W5356" i="1" s="1"/>
  <c r="W5357" i="1" s="1"/>
  <c r="W5358" i="1" s="1"/>
  <c r="W5359" i="1" s="1"/>
  <c r="W5360" i="1" s="1"/>
  <c r="W5361" i="1" s="1"/>
  <c r="W5362" i="1" s="1"/>
  <c r="W5363" i="1" s="1"/>
  <c r="W5364" i="1"/>
  <c r="W5365" i="1" s="1"/>
  <c r="W5366" i="1" s="1"/>
  <c r="W5367" i="1" s="1"/>
  <c r="W5368" i="1" s="1"/>
  <c r="W5369" i="1" s="1"/>
  <c r="W5370" i="1" s="1"/>
  <c r="W5371" i="1" s="1"/>
  <c r="W5372" i="1" s="1"/>
  <c r="W5373" i="1" s="1"/>
  <c r="W5374" i="1" s="1"/>
  <c r="W5375" i="1"/>
  <c r="W5376" i="1" s="1"/>
  <c r="W5377" i="1" s="1"/>
  <c r="W5378" i="1" s="1"/>
  <c r="W5379" i="1" s="1"/>
  <c r="W5380" i="1" s="1"/>
  <c r="W5381" i="1" s="1"/>
  <c r="W5382" i="1" s="1"/>
  <c r="W5383" i="1" s="1"/>
  <c r="W5384" i="1" s="1"/>
  <c r="W5385" i="1" s="1"/>
  <c r="W5386" i="1"/>
  <c r="W5387" i="1"/>
  <c r="W5388" i="1" s="1"/>
  <c r="W5389" i="1" s="1"/>
  <c r="W5390" i="1" s="1"/>
  <c r="W5391" i="1" s="1"/>
  <c r="W5392" i="1" s="1"/>
  <c r="W5393" i="1"/>
  <c r="W5394" i="1" s="1"/>
  <c r="W5395" i="1" s="1"/>
  <c r="W5396" i="1" s="1"/>
  <c r="W5397" i="1" s="1"/>
  <c r="W5398" i="1" s="1"/>
  <c r="W5399" i="1" s="1"/>
  <c r="W5400" i="1" s="1"/>
  <c r="W5401" i="1" s="1"/>
  <c r="W5402" i="1" s="1"/>
  <c r="W5403" i="1" s="1"/>
  <c r="W5404" i="1" s="1"/>
  <c r="W5405" i="1" s="1"/>
  <c r="W5406" i="1" s="1"/>
  <c r="W5407" i="1" s="1"/>
  <c r="W5408" i="1" s="1"/>
  <c r="W5409" i="1" s="1"/>
  <c r="W5410" i="1" s="1"/>
  <c r="W5411" i="1" s="1"/>
  <c r="W5412" i="1" s="1"/>
  <c r="W5413" i="1" s="1"/>
  <c r="W5414" i="1" s="1"/>
  <c r="W5415" i="1"/>
  <c r="W5416" i="1" s="1"/>
  <c r="W5417" i="1" s="1"/>
  <c r="W5418" i="1" s="1"/>
  <c r="W5419" i="1" s="1"/>
  <c r="W5420" i="1" s="1"/>
  <c r="W5421" i="1" s="1"/>
  <c r="W5422" i="1" s="1"/>
  <c r="W5423" i="1" s="1"/>
  <c r="W5424" i="1" s="1"/>
  <c r="W5425" i="1" s="1"/>
  <c r="W5426" i="1" s="1"/>
  <c r="W5427" i="1" s="1"/>
  <c r="W5428" i="1" s="1"/>
  <c r="W5429" i="1" s="1"/>
  <c r="W5430" i="1" s="1"/>
  <c r="W5431" i="1" s="1"/>
  <c r="W5432" i="1" s="1"/>
  <c r="W5433" i="1" s="1"/>
  <c r="W5434" i="1" s="1"/>
  <c r="W5435" i="1" s="1"/>
  <c r="W5436" i="1" s="1"/>
  <c r="W5437" i="1" s="1"/>
  <c r="W5438" i="1"/>
  <c r="W5439" i="1"/>
  <c r="W5440" i="1" s="1"/>
  <c r="W5441" i="1" s="1"/>
  <c r="W5442" i="1" s="1"/>
  <c r="W5443" i="1" s="1"/>
  <c r="W5444" i="1" s="1"/>
  <c r="W5445" i="1" s="1"/>
  <c r="W5446" i="1" s="1"/>
  <c r="W5447" i="1" s="1"/>
  <c r="W5448" i="1"/>
  <c r="W5449" i="1" s="1"/>
  <c r="W5450" i="1" s="1"/>
  <c r="W5451" i="1" s="1"/>
  <c r="W5452" i="1" s="1"/>
  <c r="W5453" i="1" s="1"/>
  <c r="W5454" i="1" s="1"/>
  <c r="W5455" i="1" s="1"/>
  <c r="W5456" i="1" s="1"/>
  <c r="W5457" i="1"/>
  <c r="W5458" i="1" s="1"/>
  <c r="W5459" i="1" s="1"/>
  <c r="W5460" i="1" s="1"/>
  <c r="W5461" i="1" s="1"/>
  <c r="W5462" i="1"/>
  <c r="W5463" i="1"/>
  <c r="W5464" i="1" s="1"/>
  <c r="W5465" i="1" s="1"/>
  <c r="W5466" i="1" s="1"/>
  <c r="W5467" i="1" s="1"/>
  <c r="W5468" i="1" s="1"/>
  <c r="W5469" i="1" s="1"/>
  <c r="W5470" i="1" s="1"/>
  <c r="W5471" i="1" s="1"/>
  <c r="W5472" i="1" s="1"/>
  <c r="W5473" i="1" s="1"/>
  <c r="W5474" i="1" s="1"/>
  <c r="W5475" i="1" s="1"/>
  <c r="W5476" i="1" s="1"/>
  <c r="W5477" i="1"/>
  <c r="W5478" i="1" s="1"/>
  <c r="W5479" i="1" s="1"/>
  <c r="W5480" i="1" s="1"/>
  <c r="W5481" i="1" s="1"/>
  <c r="W5482" i="1"/>
  <c r="W5483" i="1" s="1"/>
  <c r="W5484" i="1" s="1"/>
  <c r="W5485" i="1" s="1"/>
  <c r="W5486" i="1" s="1"/>
  <c r="W5487" i="1" s="1"/>
  <c r="W5488" i="1" s="1"/>
  <c r="W5489" i="1" s="1"/>
  <c r="W5490" i="1" s="1"/>
  <c r="W5491" i="1" s="1"/>
  <c r="W5492" i="1" s="1"/>
  <c r="W5493" i="1"/>
  <c r="W5494" i="1" s="1"/>
  <c r="W5495" i="1" s="1"/>
  <c r="W5496" i="1" s="1"/>
  <c r="W5497" i="1" s="1"/>
  <c r="W5498" i="1" s="1"/>
  <c r="W5499" i="1" s="1"/>
  <c r="W5500" i="1" s="1"/>
  <c r="W5501" i="1" s="1"/>
  <c r="W5502" i="1" s="1"/>
  <c r="W5503" i="1"/>
  <c r="W5504" i="1" s="1"/>
  <c r="W5505" i="1" s="1"/>
  <c r="W5506" i="1"/>
  <c r="W5507" i="1" s="1"/>
  <c r="W5508" i="1" s="1"/>
  <c r="W5509" i="1" s="1"/>
  <c r="W5510" i="1" s="1"/>
  <c r="W5511" i="1" s="1"/>
  <c r="W5512" i="1" s="1"/>
  <c r="W5513" i="1" s="1"/>
  <c r="W5514" i="1" s="1"/>
  <c r="W5515" i="1" s="1"/>
  <c r="W5516" i="1" s="1"/>
  <c r="W5517" i="1" s="1"/>
  <c r="W5518" i="1" s="1"/>
  <c r="W5519" i="1"/>
  <c r="W5520" i="1" s="1"/>
  <c r="W5521" i="1" s="1"/>
  <c r="W5522" i="1" s="1"/>
  <c r="W5523" i="1" s="1"/>
  <c r="W5524" i="1" s="1"/>
  <c r="W5525" i="1" s="1"/>
  <c r="W5526" i="1" s="1"/>
  <c r="W5527" i="1" s="1"/>
  <c r="W5528" i="1" s="1"/>
  <c r="W5529" i="1" s="1"/>
  <c r="W5530" i="1" s="1"/>
  <c r="W5531" i="1" s="1"/>
  <c r="W5532" i="1"/>
  <c r="W5533" i="1" s="1"/>
  <c r="W5534" i="1" s="1"/>
  <c r="W5535" i="1" s="1"/>
  <c r="W5536" i="1" s="1"/>
  <c r="W5537" i="1" s="1"/>
  <c r="W5538" i="1" s="1"/>
  <c r="W5539" i="1" s="1"/>
  <c r="W5540" i="1" s="1"/>
  <c r="W5541" i="1"/>
  <c r="W5542" i="1" s="1"/>
  <c r="W5543" i="1" s="1"/>
  <c r="W5544" i="1" s="1"/>
  <c r="W5545" i="1" s="1"/>
  <c r="W5546" i="1" s="1"/>
  <c r="W5547" i="1" s="1"/>
  <c r="W5548" i="1" s="1"/>
  <c r="W5549" i="1" s="1"/>
  <c r="W5550" i="1" s="1"/>
  <c r="W5551" i="1"/>
  <c r="W5552" i="1" s="1"/>
  <c r="W5553" i="1" s="1"/>
  <c r="W5554" i="1" s="1"/>
  <c r="W5555" i="1" s="1"/>
  <c r="W5556" i="1" s="1"/>
  <c r="W5557" i="1" s="1"/>
  <c r="W5558" i="1" s="1"/>
  <c r="W5559" i="1"/>
  <c r="W5560" i="1" s="1"/>
  <c r="W5561" i="1" s="1"/>
  <c r="W5562" i="1" s="1"/>
  <c r="W5563" i="1" s="1"/>
  <c r="W5564" i="1" s="1"/>
  <c r="W5565" i="1" s="1"/>
  <c r="W5566" i="1" s="1"/>
  <c r="W5567" i="1" s="1"/>
  <c r="W5568" i="1" s="1"/>
  <c r="W5569" i="1"/>
  <c r="W5570" i="1" s="1"/>
  <c r="W5571" i="1" s="1"/>
  <c r="W5572" i="1" s="1"/>
  <c r="W5573" i="1" s="1"/>
  <c r="W5574" i="1" s="1"/>
  <c r="W5575" i="1" s="1"/>
  <c r="W5576" i="1" s="1"/>
  <c r="W5577" i="1" s="1"/>
  <c r="W5578" i="1" s="1"/>
  <c r="W5579" i="1" s="1"/>
  <c r="W5580" i="1" s="1"/>
  <c r="W5581" i="1"/>
  <c r="W5582" i="1" s="1"/>
  <c r="W5583" i="1"/>
  <c r="W5584" i="1" s="1"/>
  <c r="W5585" i="1" s="1"/>
  <c r="W5586" i="1" s="1"/>
  <c r="W5587" i="1" s="1"/>
  <c r="W5588" i="1" s="1"/>
  <c r="W5589" i="1" s="1"/>
  <c r="W5590" i="1" s="1"/>
  <c r="W5591" i="1" s="1"/>
  <c r="W5592" i="1" s="1"/>
  <c r="W5593" i="1" s="1"/>
  <c r="W5594" i="1" s="1"/>
  <c r="W5595" i="1" s="1"/>
  <c r="W5596" i="1" s="1"/>
  <c r="W5597" i="1"/>
  <c r="W5598" i="1" s="1"/>
  <c r="W5599" i="1" s="1"/>
  <c r="W5600" i="1" s="1"/>
  <c r="W5601" i="1" s="1"/>
  <c r="W5602" i="1" s="1"/>
  <c r="W5603" i="1" s="1"/>
  <c r="W5604" i="1" s="1"/>
  <c r="W5605" i="1"/>
  <c r="W5606" i="1"/>
  <c r="W5607" i="1" s="1"/>
  <c r="W5608" i="1" s="1"/>
  <c r="W5609" i="1" s="1"/>
  <c r="W5610" i="1" s="1"/>
  <c r="W5611" i="1" s="1"/>
  <c r="W5612" i="1" s="1"/>
  <c r="W5613" i="1" s="1"/>
  <c r="W5614" i="1" s="1"/>
  <c r="W5615" i="1" s="1"/>
  <c r="W5616" i="1" s="1"/>
  <c r="W5617" i="1" s="1"/>
  <c r="W5618" i="1" s="1"/>
  <c r="W5619" i="1" s="1"/>
  <c r="W5620" i="1" s="1"/>
  <c r="W5621" i="1"/>
  <c r="W5622" i="1" s="1"/>
  <c r="W5623" i="1" s="1"/>
  <c r="W5624" i="1" s="1"/>
  <c r="W5625" i="1" s="1"/>
  <c r="W5626" i="1" s="1"/>
  <c r="W5627" i="1" s="1"/>
  <c r="W5628" i="1" s="1"/>
  <c r="W5629" i="1"/>
  <c r="W5630" i="1" s="1"/>
  <c r="W5631" i="1" s="1"/>
  <c r="W5632" i="1" s="1"/>
  <c r="W5633" i="1" s="1"/>
  <c r="W5634" i="1" s="1"/>
  <c r="W5635" i="1" s="1"/>
  <c r="W5636" i="1" s="1"/>
  <c r="W5637" i="1" s="1"/>
  <c r="W5638" i="1" s="1"/>
  <c r="W5639" i="1"/>
  <c r="W5640" i="1" s="1"/>
  <c r="W5641" i="1" s="1"/>
  <c r="W5642" i="1" s="1"/>
  <c r="W5643" i="1" s="1"/>
  <c r="W5644" i="1" s="1"/>
  <c r="W5645" i="1" s="1"/>
  <c r="W5646" i="1" s="1"/>
  <c r="W5647" i="1" s="1"/>
  <c r="W5648" i="1" s="1"/>
  <c r="W5649" i="1" s="1"/>
  <c r="W5650" i="1" s="1"/>
  <c r="W5651" i="1" s="1"/>
  <c r="W5652" i="1"/>
  <c r="W5653" i="1" s="1"/>
  <c r="W5654" i="1" s="1"/>
  <c r="W5655" i="1" s="1"/>
  <c r="W5656" i="1" s="1"/>
  <c r="W5657" i="1" s="1"/>
  <c r="W5658" i="1" s="1"/>
  <c r="W5659" i="1" s="1"/>
  <c r="W5660" i="1"/>
  <c r="W5661" i="1" s="1"/>
  <c r="W5662" i="1" s="1"/>
  <c r="W5663" i="1" s="1"/>
  <c r="W5664" i="1" s="1"/>
  <c r="W5665" i="1" s="1"/>
  <c r="W5666" i="1" s="1"/>
  <c r="W5667" i="1" s="1"/>
  <c r="W5668" i="1" s="1"/>
  <c r="W5669" i="1" s="1"/>
  <c r="W5670" i="1"/>
  <c r="W5671" i="1" s="1"/>
  <c r="W5672" i="1" s="1"/>
  <c r="W5673" i="1" s="1"/>
  <c r="W5674" i="1" s="1"/>
  <c r="W5675" i="1" s="1"/>
  <c r="W5676" i="1" s="1"/>
  <c r="W5677" i="1" s="1"/>
  <c r="W5678" i="1" s="1"/>
  <c r="W5679" i="1" s="1"/>
  <c r="W5680" i="1"/>
  <c r="W5681" i="1" s="1"/>
  <c r="W5682" i="1" s="1"/>
  <c r="W5683" i="1" s="1"/>
  <c r="W5684" i="1"/>
  <c r="W5685" i="1" s="1"/>
  <c r="W5686" i="1" s="1"/>
  <c r="W5687" i="1" s="1"/>
  <c r="W5688" i="1" s="1"/>
  <c r="W5689" i="1" s="1"/>
  <c r="W5690" i="1" s="1"/>
  <c r="W5691" i="1" s="1"/>
  <c r="W5692" i="1" s="1"/>
  <c r="W5693" i="1" s="1"/>
  <c r="W5694" i="1" s="1"/>
  <c r="W5695" i="1" s="1"/>
  <c r="W5696" i="1" s="1"/>
  <c r="W5697" i="1" s="1"/>
  <c r="W5698" i="1" s="1"/>
  <c r="W5699" i="1" s="1"/>
  <c r="W5700" i="1"/>
  <c r="W5701" i="1" s="1"/>
  <c r="W5702" i="1" s="1"/>
  <c r="W5703" i="1" s="1"/>
  <c r="W5704" i="1" s="1"/>
  <c r="W5705" i="1" s="1"/>
  <c r="W5706" i="1" s="1"/>
  <c r="W5707" i="1" s="1"/>
  <c r="W5708" i="1" s="1"/>
  <c r="W5709" i="1" s="1"/>
  <c r="W5710" i="1"/>
  <c r="W5711" i="1"/>
  <c r="W5712" i="1" s="1"/>
  <c r="W5713" i="1" s="1"/>
  <c r="W5714" i="1" s="1"/>
  <c r="W5715" i="1" s="1"/>
  <c r="W5716" i="1" s="1"/>
  <c r="W5717" i="1" s="1"/>
  <c r="W5718" i="1" s="1"/>
  <c r="W5719" i="1" s="1"/>
  <c r="W5720" i="1" s="1"/>
  <c r="W5721" i="1"/>
  <c r="W5722" i="1" s="1"/>
  <c r="W5723" i="1" s="1"/>
  <c r="W5724" i="1" s="1"/>
  <c r="W5725" i="1" s="1"/>
  <c r="W5726" i="1" s="1"/>
  <c r="W5727" i="1" s="1"/>
  <c r="W5728" i="1" s="1"/>
  <c r="W5729" i="1" s="1"/>
  <c r="W5730" i="1" s="1"/>
  <c r="W5731" i="1" s="1"/>
  <c r="W5732" i="1" s="1"/>
  <c r="W5733" i="1"/>
  <c r="W5734" i="1" s="1"/>
  <c r="W5735" i="1" s="1"/>
  <c r="W5736" i="1"/>
  <c r="W5737" i="1"/>
  <c r="W5738" i="1" s="1"/>
  <c r="W5739" i="1" s="1"/>
  <c r="W5740" i="1" s="1"/>
  <c r="W5741" i="1" s="1"/>
  <c r="W5742" i="1" s="1"/>
  <c r="W5743" i="1" s="1"/>
  <c r="W5744" i="1" s="1"/>
  <c r="W5745" i="1" s="1"/>
  <c r="W5746" i="1"/>
  <c r="W5747" i="1" s="1"/>
  <c r="W5748" i="1" s="1"/>
  <c r="W5749" i="1" s="1"/>
  <c r="W5750" i="1" s="1"/>
  <c r="W5751" i="1" s="1"/>
  <c r="W5752" i="1" s="1"/>
  <c r="W5753" i="1" s="1"/>
  <c r="W5754" i="1" s="1"/>
  <c r="W5755" i="1" s="1"/>
  <c r="W5756" i="1"/>
  <c r="W5757" i="1" s="1"/>
  <c r="W5758" i="1" s="1"/>
  <c r="W5759" i="1" s="1"/>
  <c r="W5760" i="1" s="1"/>
  <c r="W5761" i="1" s="1"/>
  <c r="W5762" i="1" s="1"/>
  <c r="W5763" i="1"/>
  <c r="W5764" i="1" s="1"/>
  <c r="W5765" i="1" s="1"/>
  <c r="W5766" i="1" s="1"/>
  <c r="W5767" i="1" s="1"/>
  <c r="W5768" i="1" s="1"/>
  <c r="W5769" i="1" s="1"/>
  <c r="W5770" i="1" s="1"/>
  <c r="W5771" i="1" s="1"/>
  <c r="W5772" i="1" s="1"/>
  <c r="W5773" i="1" s="1"/>
  <c r="W5774" i="1" s="1"/>
  <c r="W5775" i="1" s="1"/>
  <c r="W5776" i="1" s="1"/>
  <c r="W5777" i="1"/>
  <c r="W5778" i="1" s="1"/>
  <c r="W5779" i="1" s="1"/>
  <c r="W5780" i="1" s="1"/>
  <c r="W5781" i="1" s="1"/>
  <c r="W5782" i="1" s="1"/>
  <c r="W5783" i="1" s="1"/>
  <c r="W5784" i="1" s="1"/>
  <c r="W5785" i="1" s="1"/>
  <c r="W5786" i="1" s="1"/>
  <c r="W5787" i="1"/>
  <c r="W5788" i="1" s="1"/>
  <c r="W5789" i="1"/>
  <c r="W5790" i="1" s="1"/>
  <c r="W5791" i="1" s="1"/>
  <c r="W5792" i="1" s="1"/>
  <c r="W5793" i="1" s="1"/>
  <c r="W5794" i="1" s="1"/>
  <c r="W5795" i="1" s="1"/>
  <c r="W5796" i="1" s="1"/>
  <c r="W5797" i="1" s="1"/>
  <c r="W5798" i="1"/>
  <c r="W5799" i="1"/>
  <c r="W5800" i="1" s="1"/>
  <c r="W5801" i="1" s="1"/>
  <c r="W5802" i="1" s="1"/>
  <c r="W5803" i="1" s="1"/>
  <c r="W5804" i="1"/>
  <c r="W5805" i="1" s="1"/>
  <c r="W5806" i="1" s="1"/>
  <c r="W5807" i="1" s="1"/>
  <c r="W5808" i="1"/>
  <c r="W5809" i="1" s="1"/>
  <c r="W5810" i="1" s="1"/>
  <c r="W5811" i="1" s="1"/>
  <c r="W5812" i="1" s="1"/>
  <c r="W5813" i="1" s="1"/>
  <c r="W5814" i="1" s="1"/>
  <c r="W5815" i="1" s="1"/>
  <c r="W5816" i="1" s="1"/>
  <c r="W5817" i="1" s="1"/>
  <c r="W5818" i="1" s="1"/>
  <c r="W5819" i="1" s="1"/>
  <c r="W5820" i="1" s="1"/>
  <c r="W5821" i="1" s="1"/>
  <c r="W5822" i="1" s="1"/>
  <c r="W5823" i="1" s="1"/>
  <c r="W5824" i="1" s="1"/>
  <c r="W5825" i="1" s="1"/>
  <c r="W5826" i="1" s="1"/>
  <c r="W5827" i="1" s="1"/>
  <c r="W5828" i="1" s="1"/>
  <c r="W5829" i="1" s="1"/>
  <c r="W5830" i="1"/>
  <c r="W5831" i="1"/>
  <c r="W5832" i="1" s="1"/>
  <c r="W5833" i="1" s="1"/>
  <c r="W5834" i="1" s="1"/>
  <c r="W5835" i="1" s="1"/>
  <c r="W5836" i="1" s="1"/>
  <c r="W5837" i="1" s="1"/>
  <c r="W5838" i="1" s="1"/>
  <c r="W5839" i="1" s="1"/>
  <c r="W5840" i="1"/>
  <c r="W5841" i="1" s="1"/>
  <c r="W5842" i="1" s="1"/>
  <c r="W5843" i="1" s="1"/>
  <c r="W5844" i="1"/>
  <c r="W5845" i="1" s="1"/>
  <c r="W5846" i="1" s="1"/>
  <c r="W5847" i="1" s="1"/>
  <c r="W5848" i="1" s="1"/>
  <c r="W5849" i="1" s="1"/>
  <c r="W5850" i="1" s="1"/>
  <c r="W5851" i="1" s="1"/>
  <c r="W5852" i="1" s="1"/>
  <c r="W5853" i="1" s="1"/>
  <c r="W5854" i="1" s="1"/>
  <c r="W5855" i="1" s="1"/>
  <c r="W5856" i="1" s="1"/>
  <c r="W5857" i="1" s="1"/>
  <c r="W5858" i="1" s="1"/>
  <c r="W5859" i="1" s="1"/>
  <c r="W5860" i="1" s="1"/>
  <c r="W5861" i="1" s="1"/>
  <c r="W5862" i="1" s="1"/>
  <c r="W5863" i="1"/>
  <c r="W5864" i="1" s="1"/>
  <c r="W5865" i="1" s="1"/>
  <c r="W5866" i="1"/>
  <c r="W5867" i="1" s="1"/>
  <c r="W5868" i="1" s="1"/>
  <c r="W5869" i="1" s="1"/>
  <c r="W5870" i="1" s="1"/>
  <c r="W5871" i="1" s="1"/>
  <c r="W5872" i="1" s="1"/>
  <c r="W5873" i="1" s="1"/>
  <c r="W5874" i="1" s="1"/>
  <c r="W5875" i="1" s="1"/>
  <c r="W5876" i="1" s="1"/>
  <c r="W5877" i="1"/>
  <c r="W5878" i="1" s="1"/>
  <c r="W5879" i="1" s="1"/>
  <c r="W5880" i="1" s="1"/>
  <c r="W5881" i="1" s="1"/>
  <c r="W5882" i="1" s="1"/>
  <c r="W5883" i="1" s="1"/>
  <c r="W5884" i="1" s="1"/>
  <c r="W5885" i="1" s="1"/>
  <c r="W5886" i="1" s="1"/>
  <c r="W5887" i="1" s="1"/>
  <c r="W5888" i="1" s="1"/>
  <c r="W5889" i="1" s="1"/>
  <c r="W5890" i="1" s="1"/>
  <c r="W5891" i="1"/>
  <c r="W5892" i="1" s="1"/>
  <c r="W5893" i="1" s="1"/>
  <c r="W5894" i="1" s="1"/>
  <c r="W5895" i="1" s="1"/>
  <c r="W5896" i="1" s="1"/>
  <c r="W5897" i="1"/>
  <c r="W5898" i="1" s="1"/>
  <c r="W5899" i="1" s="1"/>
  <c r="W5900" i="1" s="1"/>
  <c r="W5901" i="1" s="1"/>
  <c r="W5902" i="1" s="1"/>
  <c r="W5903" i="1" s="1"/>
  <c r="W5904" i="1" s="1"/>
  <c r="W5905" i="1" s="1"/>
  <c r="W5906" i="1"/>
  <c r="W5907" i="1" s="1"/>
  <c r="W5908" i="1" s="1"/>
  <c r="W5909" i="1" s="1"/>
  <c r="W5910" i="1" s="1"/>
  <c r="W5911" i="1" s="1"/>
  <c r="W5912" i="1" s="1"/>
  <c r="W5913" i="1" s="1"/>
  <c r="W5914" i="1" s="1"/>
  <c r="W5915" i="1" s="1"/>
  <c r="W5916" i="1" s="1"/>
  <c r="W5917" i="1" s="1"/>
  <c r="W5918" i="1"/>
  <c r="W5919" i="1" s="1"/>
  <c r="W5920" i="1" s="1"/>
  <c r="W5921" i="1" s="1"/>
  <c r="W5922" i="1" s="1"/>
  <c r="W5923" i="1" s="1"/>
  <c r="W5924" i="1" s="1"/>
  <c r="W5925" i="1" s="1"/>
  <c r="W5926" i="1" s="1"/>
  <c r="W5927" i="1" s="1"/>
  <c r="W5928" i="1" s="1"/>
  <c r="W5929" i="1" s="1"/>
  <c r="W5930" i="1" s="1"/>
  <c r="W5931" i="1" s="1"/>
  <c r="W5932" i="1"/>
  <c r="W5933" i="1" s="1"/>
  <c r="W5934" i="1"/>
  <c r="W5935" i="1"/>
  <c r="W5936" i="1" s="1"/>
  <c r="W5937" i="1" s="1"/>
  <c r="W5938" i="1" s="1"/>
  <c r="W5939" i="1" s="1"/>
  <c r="W5940" i="1" s="1"/>
  <c r="W5941" i="1" s="1"/>
  <c r="W5942" i="1" s="1"/>
  <c r="W5943" i="1" s="1"/>
  <c r="W5944" i="1" s="1"/>
  <c r="W5945" i="1" s="1"/>
  <c r="W5946" i="1" s="1"/>
  <c r="W5947" i="1"/>
  <c r="W5948" i="1" s="1"/>
  <c r="W5949" i="1" s="1"/>
  <c r="W5950" i="1" s="1"/>
  <c r="W5951" i="1" s="1"/>
  <c r="W5952" i="1" s="1"/>
  <c r="W5953" i="1" s="1"/>
  <c r="W5954" i="1" s="1"/>
  <c r="W5955" i="1" s="1"/>
  <c r="W5956" i="1"/>
  <c r="W5957" i="1"/>
  <c r="W5958" i="1" s="1"/>
  <c r="W5959" i="1" s="1"/>
  <c r="W5960" i="1" s="1"/>
  <c r="W5961" i="1" s="1"/>
  <c r="W5962" i="1" s="1"/>
  <c r="W5963" i="1" s="1"/>
  <c r="W5964" i="1" s="1"/>
  <c r="W5965" i="1" s="1"/>
  <c r="W5966" i="1" s="1"/>
  <c r="W5967" i="1"/>
  <c r="W5968" i="1" s="1"/>
  <c r="W5969" i="1" s="1"/>
  <c r="W5970" i="1" s="1"/>
  <c r="W5971" i="1" s="1"/>
  <c r="W5972" i="1" s="1"/>
  <c r="W5973" i="1" s="1"/>
  <c r="W5974" i="1"/>
  <c r="W5975" i="1" s="1"/>
  <c r="W5976" i="1" s="1"/>
  <c r="W5977" i="1" s="1"/>
  <c r="W5978" i="1" s="1"/>
  <c r="W5979" i="1" s="1"/>
  <c r="W5980" i="1" s="1"/>
  <c r="W5981" i="1" s="1"/>
  <c r="W5982" i="1" s="1"/>
  <c r="W5983" i="1" s="1"/>
  <c r="W5984" i="1"/>
  <c r="W5985" i="1" s="1"/>
  <c r="W5986" i="1" s="1"/>
  <c r="W5987" i="1" s="1"/>
  <c r="W5988" i="1" s="1"/>
  <c r="W5989" i="1" s="1"/>
  <c r="W5990" i="1" s="1"/>
  <c r="W5991" i="1" s="1"/>
  <c r="W5992" i="1" s="1"/>
  <c r="W5993" i="1"/>
  <c r="W5994" i="1" s="1"/>
  <c r="W5995" i="1" s="1"/>
  <c r="W5996" i="1" s="1"/>
  <c r="W5997" i="1" s="1"/>
  <c r="W5998" i="1"/>
  <c r="W5999" i="1" s="1"/>
  <c r="W6000" i="1" s="1"/>
  <c r="W6001" i="1" s="1"/>
  <c r="W6002" i="1" s="1"/>
  <c r="W6003" i="1" s="1"/>
  <c r="W6004" i="1" s="1"/>
  <c r="W6005" i="1" s="1"/>
  <c r="W6006" i="1" s="1"/>
  <c r="W6007" i="1" s="1"/>
  <c r="W6008" i="1" s="1"/>
  <c r="W6009" i="1" s="1"/>
  <c r="W6010" i="1" s="1"/>
  <c r="W6011" i="1"/>
  <c r="W6012" i="1" s="1"/>
  <c r="W6013" i="1" s="1"/>
  <c r="W6014" i="1" s="1"/>
  <c r="W6015" i="1" s="1"/>
  <c r="W6016" i="1" s="1"/>
  <c r="W6017" i="1" s="1"/>
  <c r="W6018" i="1" s="1"/>
  <c r="W6019" i="1" s="1"/>
  <c r="W6020" i="1" s="1"/>
  <c r="W6021" i="1"/>
  <c r="W6022" i="1" s="1"/>
  <c r="W6023" i="1" s="1"/>
  <c r="W6024" i="1" s="1"/>
  <c r="W6025" i="1" s="1"/>
  <c r="W6026" i="1" s="1"/>
  <c r="W6027" i="1" s="1"/>
  <c r="W6028" i="1" s="1"/>
  <c r="W6029" i="1" s="1"/>
  <c r="W6030" i="1" s="1"/>
  <c r="W6031" i="1" s="1"/>
  <c r="W6032" i="1" s="1"/>
  <c r="W6033" i="1"/>
  <c r="W6034" i="1" s="1"/>
  <c r="W6035" i="1" s="1"/>
  <c r="W6036" i="1" s="1"/>
  <c r="W6037" i="1" s="1"/>
  <c r="W6038" i="1" s="1"/>
  <c r="W6039" i="1" s="1"/>
  <c r="W6040" i="1" s="1"/>
  <c r="W6041" i="1" s="1"/>
  <c r="W6042" i="1"/>
  <c r="W6043" i="1" s="1"/>
  <c r="W6044" i="1"/>
  <c r="W6045" i="1" s="1"/>
  <c r="W6046" i="1" s="1"/>
  <c r="W6047" i="1" s="1"/>
  <c r="W6048" i="1" s="1"/>
  <c r="W6049" i="1" s="1"/>
  <c r="W6050" i="1" s="1"/>
  <c r="W6051" i="1" s="1"/>
  <c r="W6052" i="1" s="1"/>
  <c r="W6053" i="1" s="1"/>
  <c r="W6054" i="1" s="1"/>
  <c r="W6055" i="1"/>
  <c r="W6056" i="1" s="1"/>
  <c r="W6057" i="1" s="1"/>
  <c r="W6058" i="1" s="1"/>
  <c r="W6059" i="1" s="1"/>
  <c r="W6060" i="1" s="1"/>
  <c r="W6061" i="1" s="1"/>
  <c r="W6062" i="1" s="1"/>
  <c r="W6063" i="1" s="1"/>
  <c r="W6064" i="1" s="1"/>
  <c r="W6065" i="1" s="1"/>
  <c r="W6066" i="1"/>
  <c r="W6067" i="1" s="1"/>
  <c r="W6068" i="1" s="1"/>
  <c r="W6069" i="1" s="1"/>
  <c r="W6070" i="1" s="1"/>
  <c r="W6071" i="1" s="1"/>
  <c r="W6072" i="1" s="1"/>
  <c r="W6073" i="1" s="1"/>
  <c r="W6074" i="1" s="1"/>
  <c r="W6075" i="1" s="1"/>
  <c r="W6076" i="1" s="1"/>
  <c r="W6077" i="1"/>
  <c r="W6078" i="1" s="1"/>
  <c r="W6079" i="1" s="1"/>
  <c r="W6080" i="1" s="1"/>
  <c r="W6081" i="1" s="1"/>
  <c r="W6082" i="1" s="1"/>
  <c r="W6083" i="1" s="1"/>
  <c r="W6084" i="1" s="1"/>
  <c r="W6085" i="1" s="1"/>
  <c r="W6086" i="1"/>
  <c r="W6087" i="1" s="1"/>
  <c r="W6088" i="1" s="1"/>
  <c r="W6089" i="1" s="1"/>
  <c r="W6090" i="1" s="1"/>
  <c r="W6091" i="1"/>
  <c r="W6092" i="1" s="1"/>
  <c r="W6093" i="1" s="1"/>
  <c r="W6094" i="1" s="1"/>
  <c r="W6095" i="1"/>
  <c r="W6096" i="1" s="1"/>
  <c r="W6097" i="1" s="1"/>
  <c r="W6098" i="1" s="1"/>
  <c r="W6099" i="1"/>
  <c r="W6100" i="1" s="1"/>
  <c r="W6101" i="1" s="1"/>
  <c r="W6102" i="1" s="1"/>
  <c r="W6103" i="1" s="1"/>
  <c r="W6104" i="1"/>
  <c r="W6105" i="1" s="1"/>
  <c r="W6106" i="1" s="1"/>
  <c r="W6107" i="1" s="1"/>
  <c r="W6108" i="1" s="1"/>
  <c r="W6109" i="1" s="1"/>
  <c r="W6110" i="1" s="1"/>
  <c r="W6111" i="1" s="1"/>
  <c r="W6112" i="1" s="1"/>
  <c r="W6113" i="1" s="1"/>
  <c r="W6114" i="1"/>
  <c r="W6115" i="1" s="1"/>
  <c r="W6116" i="1" s="1"/>
  <c r="W6117" i="1" s="1"/>
  <c r="W6118" i="1" s="1"/>
  <c r="W6119" i="1" s="1"/>
  <c r="W6120" i="1" s="1"/>
  <c r="W6121" i="1" s="1"/>
  <c r="W6122" i="1" s="1"/>
  <c r="W6123" i="1" s="1"/>
  <c r="W6124" i="1" s="1"/>
  <c r="W6125" i="1"/>
  <c r="W6126" i="1"/>
  <c r="W6127" i="1" s="1"/>
  <c r="W6128" i="1" s="1"/>
  <c r="W6129" i="1" s="1"/>
  <c r="W6130" i="1" s="1"/>
  <c r="W6131" i="1" s="1"/>
  <c r="W6132" i="1" s="1"/>
  <c r="W6133" i="1" s="1"/>
  <c r="W6134" i="1" s="1"/>
  <c r="W6135" i="1"/>
  <c r="W6136" i="1" s="1"/>
  <c r="W6137" i="1"/>
  <c r="W6138" i="1"/>
  <c r="W6139" i="1" s="1"/>
  <c r="W6140" i="1" s="1"/>
  <c r="W6141" i="1" s="1"/>
  <c r="W6142" i="1" s="1"/>
  <c r="W6143" i="1" s="1"/>
  <c r="W6144" i="1"/>
  <c r="W6145" i="1" s="1"/>
  <c r="W6146" i="1" s="1"/>
  <c r="W6147" i="1" s="1"/>
  <c r="W6148" i="1" s="1"/>
  <c r="W6149" i="1" s="1"/>
  <c r="W6150" i="1" s="1"/>
  <c r="W6151" i="1" s="1"/>
  <c r="W6152" i="1" s="1"/>
  <c r="W6153" i="1"/>
  <c r="W6154" i="1" s="1"/>
  <c r="W6155" i="1" s="1"/>
  <c r="W6156" i="1" s="1"/>
  <c r="W6157" i="1" s="1"/>
  <c r="W6158" i="1" s="1"/>
  <c r="W6159" i="1" s="1"/>
  <c r="W6160" i="1" s="1"/>
  <c r="W6161" i="1" s="1"/>
  <c r="W6162" i="1" s="1"/>
  <c r="W6163" i="1"/>
  <c r="W6164" i="1" s="1"/>
  <c r="W6165" i="1" s="1"/>
  <c r="W6166" i="1" s="1"/>
  <c r="W6167" i="1" s="1"/>
  <c r="W6168" i="1"/>
  <c r="W6169" i="1" s="1"/>
  <c r="W6170" i="1" s="1"/>
  <c r="W6171" i="1" s="1"/>
  <c r="W6172" i="1" s="1"/>
  <c r="W6173" i="1" s="1"/>
  <c r="W6174" i="1" s="1"/>
  <c r="W6175" i="1" s="1"/>
  <c r="W6176" i="1" s="1"/>
  <c r="W6177" i="1"/>
  <c r="W6178" i="1" s="1"/>
  <c r="W6179" i="1" s="1"/>
  <c r="W6180" i="1" s="1"/>
  <c r="W6181" i="1" s="1"/>
  <c r="W6182" i="1" s="1"/>
  <c r="W6183" i="1" s="1"/>
  <c r="W6184" i="1" s="1"/>
  <c r="W6185" i="1" s="1"/>
  <c r="W6186" i="1" s="1"/>
  <c r="W6187" i="1" s="1"/>
  <c r="W6188" i="1" s="1"/>
  <c r="W6189" i="1" s="1"/>
  <c r="W6190" i="1" s="1"/>
  <c r="W6191" i="1"/>
  <c r="W6192" i="1" s="1"/>
  <c r="W6193" i="1" s="1"/>
  <c r="W6194" i="1" s="1"/>
  <c r="W6195" i="1" s="1"/>
  <c r="W6196" i="1" s="1"/>
  <c r="W6197" i="1" s="1"/>
  <c r="W6198" i="1" s="1"/>
  <c r="W6199" i="1" s="1"/>
  <c r="W6200" i="1"/>
  <c r="W6201" i="1" s="1"/>
  <c r="W6202" i="1" s="1"/>
  <c r="W6203" i="1" s="1"/>
  <c r="W6204" i="1" s="1"/>
  <c r="W6205" i="1" s="1"/>
  <c r="W6206" i="1" s="1"/>
  <c r="W6207" i="1" s="1"/>
  <c r="W6208" i="1" s="1"/>
  <c r="W6209" i="1" s="1"/>
  <c r="W6210" i="1" s="1"/>
  <c r="W6211" i="1"/>
  <c r="W6212" i="1" s="1"/>
  <c r="W6213" i="1" s="1"/>
  <c r="W6214" i="1" s="1"/>
  <c r="W6215" i="1" s="1"/>
  <c r="W6216" i="1" s="1"/>
  <c r="W6217" i="1" s="1"/>
  <c r="W6218" i="1" s="1"/>
  <c r="W6219" i="1" s="1"/>
  <c r="W6220" i="1" s="1"/>
  <c r="W6221" i="1" s="1"/>
  <c r="W6222" i="1" s="1"/>
  <c r="W6223" i="1"/>
  <c r="W6224" i="1" s="1"/>
  <c r="W6225" i="1" s="1"/>
  <c r="W6226" i="1" s="1"/>
  <c r="W6227" i="1" s="1"/>
  <c r="W6228" i="1" s="1"/>
  <c r="W6229" i="1" s="1"/>
  <c r="W6230" i="1" s="1"/>
  <c r="W6231" i="1" s="1"/>
  <c r="W6232" i="1" s="1"/>
  <c r="W6233" i="1" s="1"/>
  <c r="W6234" i="1" s="1"/>
  <c r="W6235" i="1" s="1"/>
  <c r="W6236" i="1" s="1"/>
  <c r="W6237" i="1" s="1"/>
  <c r="W6238" i="1" s="1"/>
  <c r="W6239" i="1" s="1"/>
  <c r="W6240" i="1" s="1"/>
  <c r="W6241" i="1" s="1"/>
  <c r="W6242" i="1" s="1"/>
  <c r="W6243" i="1" s="1"/>
  <c r="W6244" i="1"/>
  <c r="W6245" i="1"/>
  <c r="W6246" i="1" s="1"/>
  <c r="W6247" i="1" s="1"/>
  <c r="W6248" i="1" s="1"/>
  <c r="W6249" i="1" s="1"/>
  <c r="W6250" i="1" s="1"/>
  <c r="W6251" i="1" s="1"/>
  <c r="W6252" i="1" s="1"/>
  <c r="W6253" i="1" s="1"/>
  <c r="W6254" i="1" s="1"/>
  <c r="W6255" i="1"/>
  <c r="W6256" i="1" s="1"/>
  <c r="W6257" i="1" s="1"/>
  <c r="W6258" i="1" s="1"/>
  <c r="W6259" i="1" s="1"/>
  <c r="W6260" i="1" s="1"/>
  <c r="W6261" i="1" s="1"/>
  <c r="W6262" i="1" s="1"/>
  <c r="W6263" i="1" s="1"/>
  <c r="W6264" i="1"/>
  <c r="W6265" i="1" s="1"/>
  <c r="W6266" i="1"/>
  <c r="W6267" i="1"/>
  <c r="W6268" i="1" s="1"/>
  <c r="W6269" i="1" s="1"/>
  <c r="W6270" i="1" s="1"/>
  <c r="W6271" i="1" s="1"/>
  <c r="W6272" i="1" s="1"/>
  <c r="W6273" i="1" s="1"/>
  <c r="W6274" i="1" s="1"/>
  <c r="W6275" i="1" s="1"/>
  <c r="W6276" i="1" s="1"/>
  <c r="W6277" i="1" s="1"/>
  <c r="W6278" i="1" s="1"/>
  <c r="W6279" i="1"/>
  <c r="W6280" i="1" s="1"/>
  <c r="W6281" i="1" s="1"/>
  <c r="W6282" i="1" s="1"/>
  <c r="W6283" i="1" s="1"/>
  <c r="W6284" i="1" s="1"/>
  <c r="W6285" i="1" s="1"/>
  <c r="W6286" i="1" s="1"/>
  <c r="W6287" i="1" s="1"/>
  <c r="W6288" i="1" s="1"/>
  <c r="W6289" i="1" s="1"/>
  <c r="W6290" i="1"/>
  <c r="W6291" i="1" s="1"/>
  <c r="W6292" i="1" s="1"/>
  <c r="W6293" i="1" s="1"/>
  <c r="W6294" i="1" s="1"/>
  <c r="W6295" i="1" s="1"/>
  <c r="W6296" i="1" s="1"/>
  <c r="W6297" i="1" s="1"/>
  <c r="W6298" i="1" s="1"/>
  <c r="W6299" i="1" s="1"/>
  <c r="W6300" i="1" s="1"/>
  <c r="W6301" i="1" s="1"/>
  <c r="W6302" i="1" s="1"/>
  <c r="W6303" i="1" s="1"/>
  <c r="W6304" i="1" s="1"/>
  <c r="W6305" i="1" s="1"/>
  <c r="W6306" i="1" s="1"/>
  <c r="W6307" i="1"/>
  <c r="W6308" i="1" s="1"/>
  <c r="W6309" i="1" s="1"/>
  <c r="W6310" i="1" s="1"/>
  <c r="W6311" i="1" s="1"/>
  <c r="W6312" i="1" s="1"/>
  <c r="W6313" i="1" s="1"/>
  <c r="W6314" i="1" s="1"/>
  <c r="W6315" i="1" s="1"/>
  <c r="W6316" i="1" s="1"/>
  <c r="W6317" i="1" s="1"/>
  <c r="W6318" i="1" s="1"/>
  <c r="W6319" i="1" s="1"/>
  <c r="W6320" i="1"/>
  <c r="W6321" i="1" s="1"/>
  <c r="W6322" i="1" s="1"/>
  <c r="W6323" i="1" s="1"/>
  <c r="W6324" i="1" s="1"/>
  <c r="W6325" i="1" s="1"/>
  <c r="W6326" i="1" s="1"/>
  <c r="W6327" i="1" s="1"/>
  <c r="W6328" i="1" s="1"/>
  <c r="W6329" i="1" s="1"/>
  <c r="W6330" i="1" s="1"/>
  <c r="W6331" i="1"/>
  <c r="W6332" i="1"/>
  <c r="W6333" i="1" s="1"/>
  <c r="W6334" i="1" s="1"/>
  <c r="W6335" i="1" s="1"/>
  <c r="W6336" i="1" s="1"/>
  <c r="W6337" i="1" s="1"/>
  <c r="W6338" i="1" s="1"/>
  <c r="W6339" i="1" s="1"/>
  <c r="W6340" i="1" s="1"/>
  <c r="W6341" i="1" s="1"/>
  <c r="W6342" i="1" s="1"/>
  <c r="W6343" i="1" s="1"/>
  <c r="W6344" i="1" s="1"/>
  <c r="W6345" i="1" s="1"/>
  <c r="W6346" i="1" s="1"/>
  <c r="W6347" i="1" s="1"/>
  <c r="W6348" i="1" s="1"/>
  <c r="W6349" i="1" s="1"/>
  <c r="W6350" i="1" s="1"/>
  <c r="W6351" i="1" s="1"/>
  <c r="W6352" i="1" s="1"/>
  <c r="W6353" i="1" s="1"/>
  <c r="W6354" i="1"/>
  <c r="W6355" i="1" s="1"/>
  <c r="W6356" i="1" s="1"/>
  <c r="W6357" i="1" s="1"/>
  <c r="W6358" i="1" s="1"/>
  <c r="W6359" i="1" s="1"/>
  <c r="W6360" i="1" s="1"/>
  <c r="W6361" i="1" s="1"/>
  <c r="W6362" i="1" s="1"/>
  <c r="W6363" i="1" s="1"/>
  <c r="W6364" i="1" s="1"/>
  <c r="W6365" i="1"/>
  <c r="W6366" i="1" s="1"/>
  <c r="W6367" i="1" s="1"/>
  <c r="W6368" i="1" s="1"/>
  <c r="W6369" i="1" s="1"/>
  <c r="W6370" i="1" s="1"/>
  <c r="W6371" i="1" s="1"/>
  <c r="W6372" i="1" s="1"/>
  <c r="W6373" i="1" s="1"/>
  <c r="W6374" i="1" s="1"/>
  <c r="W6375" i="1"/>
  <c r="W6376" i="1"/>
  <c r="W6377" i="1"/>
  <c r="W6378" i="1" s="1"/>
  <c r="W6379" i="1" s="1"/>
  <c r="W6380" i="1" s="1"/>
  <c r="W6381" i="1" s="1"/>
  <c r="W6382" i="1" s="1"/>
  <c r="W6383" i="1" s="1"/>
  <c r="W6384" i="1" s="1"/>
  <c r="W6385" i="1" s="1"/>
  <c r="W6386" i="1"/>
  <c r="W6387" i="1" s="1"/>
  <c r="W6388" i="1" s="1"/>
  <c r="W6389" i="1" s="1"/>
  <c r="W6390" i="1" s="1"/>
  <c r="W6391" i="1" s="1"/>
  <c r="W6392" i="1" s="1"/>
  <c r="W6393" i="1" s="1"/>
  <c r="W6394" i="1" s="1"/>
  <c r="W6395" i="1" s="1"/>
  <c r="W6396" i="1"/>
  <c r="W6397" i="1" s="1"/>
  <c r="W6398" i="1" s="1"/>
  <c r="W6399" i="1" s="1"/>
  <c r="W6400" i="1" s="1"/>
  <c r="W6401" i="1"/>
  <c r="W6402" i="1" s="1"/>
  <c r="W6403" i="1" s="1"/>
  <c r="W6404" i="1" s="1"/>
  <c r="W6405" i="1" s="1"/>
  <c r="W6406" i="1" s="1"/>
  <c r="W6407" i="1" s="1"/>
  <c r="W6408" i="1" s="1"/>
  <c r="W6409" i="1" s="1"/>
  <c r="W6410" i="1" s="1"/>
  <c r="W6411" i="1" s="1"/>
  <c r="W6412" i="1" s="1"/>
  <c r="W6413" i="1"/>
  <c r="W6414" i="1" s="1"/>
  <c r="W6415" i="1" s="1"/>
  <c r="W6416" i="1" s="1"/>
  <c r="W6417" i="1" s="1"/>
  <c r="W6418" i="1" s="1"/>
  <c r="W6419" i="1" s="1"/>
  <c r="W6420" i="1" s="1"/>
  <c r="W6421" i="1" s="1"/>
  <c r="W6422" i="1" s="1"/>
  <c r="W6423" i="1"/>
  <c r="W6424" i="1" s="1"/>
  <c r="W6425" i="1" s="1"/>
  <c r="W6426" i="1" s="1"/>
  <c r="W6427" i="1" s="1"/>
  <c r="W6428" i="1" s="1"/>
  <c r="W6429" i="1" s="1"/>
  <c r="W6430" i="1" s="1"/>
  <c r="W6431" i="1" s="1"/>
  <c r="W6432" i="1" s="1"/>
  <c r="W6433" i="1"/>
  <c r="W6434" i="1" s="1"/>
  <c r="W6435" i="1" s="1"/>
  <c r="W6436" i="1" s="1"/>
  <c r="W6437" i="1" s="1"/>
  <c r="W6438" i="1" s="1"/>
  <c r="W6439" i="1" s="1"/>
  <c r="W6440" i="1" s="1"/>
  <c r="W6441" i="1" s="1"/>
  <c r="W6442" i="1" s="1"/>
  <c r="W6443" i="1"/>
  <c r="W6444" i="1" s="1"/>
  <c r="W6445" i="1" s="1"/>
  <c r="W6446" i="1" s="1"/>
  <c r="W6447" i="1" s="1"/>
  <c r="W6448" i="1" s="1"/>
  <c r="W6449" i="1" s="1"/>
  <c r="W6450" i="1" s="1"/>
  <c r="W6451" i="1"/>
  <c r="W6452" i="1" s="1"/>
  <c r="W6453" i="1" s="1"/>
  <c r="W6454" i="1" s="1"/>
  <c r="W6455" i="1" s="1"/>
  <c r="W6456" i="1" s="1"/>
  <c r="W6457" i="1" s="1"/>
  <c r="W6458" i="1" s="1"/>
  <c r="W6459" i="1" s="1"/>
  <c r="W6460" i="1" s="1"/>
  <c r="W6461" i="1"/>
  <c r="W6462" i="1" s="1"/>
  <c r="W6463" i="1" s="1"/>
  <c r="W6464" i="1" s="1"/>
  <c r="W6465" i="1" s="1"/>
  <c r="W6466" i="1" s="1"/>
  <c r="W6467" i="1" s="1"/>
  <c r="W6468" i="1" s="1"/>
  <c r="W6469" i="1" s="1"/>
  <c r="W6470" i="1" s="1"/>
  <c r="W6471" i="1" s="1"/>
  <c r="W6472" i="1"/>
  <c r="W6473" i="1" s="1"/>
  <c r="W6474" i="1" s="1"/>
  <c r="W6475" i="1" s="1"/>
  <c r="W6476" i="1" s="1"/>
  <c r="W6477" i="1" s="1"/>
  <c r="W6478" i="1" s="1"/>
  <c r="W6479" i="1" s="1"/>
  <c r="W6480" i="1" s="1"/>
  <c r="W6481" i="1" s="1"/>
  <c r="W6482" i="1" s="1"/>
  <c r="W6483" i="1" s="1"/>
  <c r="W6484" i="1"/>
  <c r="W6485" i="1" s="1"/>
  <c r="W6486" i="1" s="1"/>
  <c r="W6487" i="1" s="1"/>
  <c r="W6488" i="1" s="1"/>
  <c r="W6489" i="1" s="1"/>
  <c r="W6490" i="1" s="1"/>
  <c r="W6491" i="1" s="1"/>
  <c r="W6492" i="1" s="1"/>
  <c r="W6493" i="1"/>
  <c r="W6494" i="1" s="1"/>
  <c r="W6495" i="1" s="1"/>
  <c r="W6496" i="1" s="1"/>
  <c r="W6497" i="1" s="1"/>
  <c r="W6498" i="1" s="1"/>
  <c r="W6499" i="1" s="1"/>
  <c r="W6500" i="1" s="1"/>
  <c r="W6501" i="1" s="1"/>
  <c r="W6502" i="1" s="1"/>
  <c r="W6503" i="1" s="1"/>
  <c r="W6504" i="1" s="1"/>
  <c r="W6505" i="1" s="1"/>
  <c r="W6506" i="1" s="1"/>
  <c r="W6507" i="1" s="1"/>
  <c r="W6508" i="1"/>
  <c r="W6509" i="1"/>
  <c r="W6510" i="1" s="1"/>
  <c r="W6511" i="1" s="1"/>
  <c r="W6512" i="1" s="1"/>
  <c r="W6513" i="1" s="1"/>
  <c r="W6514" i="1" s="1"/>
  <c r="W6515" i="1" s="1"/>
  <c r="W6516" i="1"/>
  <c r="W6517" i="1" s="1"/>
  <c r="W6518" i="1" s="1"/>
  <c r="W6519" i="1" s="1"/>
  <c r="W6520" i="1" s="1"/>
  <c r="W6521" i="1" s="1"/>
  <c r="W6522" i="1" s="1"/>
  <c r="W6523" i="1" s="1"/>
  <c r="W6524" i="1" s="1"/>
  <c r="W6525" i="1"/>
  <c r="W6526" i="1"/>
  <c r="W6527" i="1" s="1"/>
  <c r="W6528" i="1" s="1"/>
  <c r="W6529" i="1" s="1"/>
  <c r="W6530" i="1" s="1"/>
  <c r="W6531" i="1" s="1"/>
  <c r="W6532" i="1" s="1"/>
  <c r="W6533" i="1" s="1"/>
  <c r="W6534" i="1" s="1"/>
  <c r="W6535" i="1"/>
  <c r="W6536" i="1" s="1"/>
  <c r="W6537" i="1" s="1"/>
  <c r="W6538" i="1" s="1"/>
  <c r="W6539" i="1" s="1"/>
  <c r="W6540" i="1"/>
  <c r="W6541" i="1" s="1"/>
  <c r="W6542" i="1" s="1"/>
  <c r="W6543" i="1" s="1"/>
  <c r="W6544" i="1" s="1"/>
  <c r="W6545" i="1" s="1"/>
  <c r="W6546" i="1" s="1"/>
  <c r="W6547" i="1" s="1"/>
  <c r="W6548" i="1" s="1"/>
  <c r="W6549" i="1" s="1"/>
  <c r="W6550" i="1"/>
  <c r="W6551" i="1"/>
  <c r="W6552" i="1" s="1"/>
  <c r="W6553" i="1" s="1"/>
  <c r="W6554" i="1" s="1"/>
  <c r="W6555" i="1" s="1"/>
  <c r="W6556" i="1" s="1"/>
  <c r="W6557" i="1" s="1"/>
  <c r="W6558" i="1" s="1"/>
  <c r="W6559" i="1" s="1"/>
  <c r="W6560" i="1" s="1"/>
  <c r="W6561" i="1" s="1"/>
  <c r="W6562" i="1" s="1"/>
  <c r="W6563" i="1" s="1"/>
  <c r="W6564" i="1" s="1"/>
  <c r="W6565" i="1"/>
  <c r="W6566" i="1" s="1"/>
  <c r="W6567" i="1" s="1"/>
  <c r="W6568" i="1" s="1"/>
  <c r="W6569" i="1" s="1"/>
  <c r="W6570" i="1" s="1"/>
  <c r="W6571" i="1" s="1"/>
  <c r="W6572" i="1" s="1"/>
  <c r="W6573" i="1" s="1"/>
  <c r="W6574" i="1" s="1"/>
  <c r="W6575" i="1" s="1"/>
  <c r="W6576" i="1" s="1"/>
  <c r="W6577" i="1"/>
  <c r="W6578" i="1" s="1"/>
  <c r="W6579" i="1" s="1"/>
  <c r="W6580" i="1" s="1"/>
  <c r="W6581" i="1" s="1"/>
  <c r="W6582" i="1" s="1"/>
  <c r="W6583" i="1" s="1"/>
  <c r="W6584" i="1" s="1"/>
  <c r="W6585" i="1" s="1"/>
  <c r="W6586" i="1" s="1"/>
  <c r="W6587" i="1" s="1"/>
  <c r="W6588" i="1"/>
  <c r="W6589" i="1" s="1"/>
  <c r="W6590" i="1" s="1"/>
  <c r="W6591" i="1" s="1"/>
  <c r="W6592" i="1" s="1"/>
  <c r="W6593" i="1" s="1"/>
  <c r="W6594" i="1" s="1"/>
  <c r="W6595" i="1"/>
  <c r="W6596" i="1" s="1"/>
  <c r="W6597" i="1" s="1"/>
  <c r="W6598" i="1" s="1"/>
  <c r="W6599" i="1" s="1"/>
  <c r="W6600" i="1" s="1"/>
  <c r="W6601" i="1" s="1"/>
  <c r="W6602" i="1" s="1"/>
  <c r="W6603" i="1" s="1"/>
  <c r="W6604" i="1" s="1"/>
  <c r="W6605" i="1"/>
  <c r="W6606" i="1" s="1"/>
  <c r="W6607" i="1" s="1"/>
  <c r="W6608" i="1" s="1"/>
  <c r="W6609" i="1" s="1"/>
  <c r="W6610" i="1" s="1"/>
  <c r="W6611" i="1" s="1"/>
  <c r="W6612" i="1" s="1"/>
  <c r="W6613" i="1" s="1"/>
  <c r="W6614" i="1" s="1"/>
  <c r="W6615" i="1" s="1"/>
  <c r="W6616" i="1"/>
  <c r="W6617" i="1"/>
  <c r="W6618" i="1"/>
  <c r="W6619" i="1" s="1"/>
  <c r="W6620" i="1" s="1"/>
  <c r="W6621" i="1" s="1"/>
  <c r="W6622" i="1" s="1"/>
  <c r="W6623" i="1" s="1"/>
  <c r="W6624" i="1" s="1"/>
  <c r="W6625" i="1" s="1"/>
  <c r="W6626" i="1" s="1"/>
  <c r="W6627" i="1" s="1"/>
  <c r="W6628" i="1" s="1"/>
  <c r="W6629" i="1" s="1"/>
  <c r="W6630" i="1" s="1"/>
  <c r="W6631" i="1"/>
  <c r="W6632" i="1" s="1"/>
  <c r="W6633" i="1" s="1"/>
  <c r="W6634" i="1" s="1"/>
  <c r="W6635" i="1" s="1"/>
  <c r="W6636" i="1" s="1"/>
  <c r="W6637" i="1" s="1"/>
  <c r="W6638" i="1" s="1"/>
  <c r="W6639" i="1" s="1"/>
  <c r="W6640" i="1" s="1"/>
  <c r="W6641" i="1" s="1"/>
  <c r="W6642" i="1" s="1"/>
  <c r="W6643" i="1"/>
  <c r="W6644" i="1" s="1"/>
  <c r="W6645" i="1" s="1"/>
  <c r="W6646" i="1" s="1"/>
  <c r="W6647" i="1" s="1"/>
  <c r="W6648" i="1" s="1"/>
  <c r="W6649" i="1" s="1"/>
  <c r="W6650" i="1" s="1"/>
  <c r="W6651" i="1" s="1"/>
  <c r="W6652" i="1" s="1"/>
  <c r="W6653" i="1"/>
  <c r="W6654" i="1"/>
  <c r="W6655" i="1"/>
  <c r="W6656" i="1" s="1"/>
  <c r="W6657" i="1" s="1"/>
  <c r="W6658" i="1" s="1"/>
  <c r="W6659" i="1" s="1"/>
  <c r="W6660" i="1" s="1"/>
  <c r="W6661" i="1" s="1"/>
  <c r="W6662" i="1"/>
  <c r="W6663" i="1" s="1"/>
  <c r="W6664" i="1" s="1"/>
  <c r="W6665" i="1" s="1"/>
  <c r="W6666" i="1" s="1"/>
  <c r="W6667" i="1" s="1"/>
  <c r="W6668" i="1" s="1"/>
  <c r="W6669" i="1" s="1"/>
  <c r="W6670" i="1" s="1"/>
  <c r="W6671" i="1" s="1"/>
  <c r="W6672" i="1" s="1"/>
  <c r="W6673" i="1" s="1"/>
  <c r="W6674" i="1" s="1"/>
  <c r="W6675" i="1"/>
  <c r="W6676" i="1" s="1"/>
  <c r="W6677" i="1" s="1"/>
  <c r="W6678" i="1" s="1"/>
  <c r="W6679" i="1" s="1"/>
  <c r="W6680" i="1" s="1"/>
  <c r="W6681" i="1" s="1"/>
  <c r="W6682" i="1" s="1"/>
  <c r="W6683" i="1" s="1"/>
  <c r="W6684" i="1"/>
  <c r="W6685" i="1" s="1"/>
  <c r="W6686" i="1" s="1"/>
  <c r="W6687" i="1" s="1"/>
  <c r="W6688" i="1" s="1"/>
  <c r="W6689" i="1" s="1"/>
  <c r="W6690" i="1" s="1"/>
  <c r="W6691" i="1" s="1"/>
  <c r="W6692" i="1" s="1"/>
  <c r="W6693" i="1" s="1"/>
  <c r="W6694" i="1" s="1"/>
  <c r="W6695" i="1" s="1"/>
  <c r="W6696" i="1"/>
  <c r="W6697" i="1" s="1"/>
  <c r="W6698" i="1" s="1"/>
  <c r="W6699" i="1" s="1"/>
  <c r="W6700" i="1" s="1"/>
  <c r="W6701" i="1" s="1"/>
  <c r="W6702" i="1" s="1"/>
  <c r="W6703" i="1" s="1"/>
  <c r="W6704" i="1" s="1"/>
  <c r="W6705" i="1" s="1"/>
  <c r="W6706" i="1" s="1"/>
  <c r="W6707" i="1"/>
  <c r="W6708" i="1" s="1"/>
  <c r="W6709" i="1" s="1"/>
  <c r="W6710" i="1" s="1"/>
  <c r="W6711" i="1" s="1"/>
  <c r="W6712" i="1" s="1"/>
  <c r="W6713" i="1" s="1"/>
  <c r="W6714" i="1" s="1"/>
  <c r="W6715" i="1" s="1"/>
  <c r="W6716" i="1"/>
  <c r="W6717" i="1" s="1"/>
  <c r="W6718" i="1" s="1"/>
  <c r="W6719" i="1" s="1"/>
  <c r="W6720" i="1" s="1"/>
  <c r="W6721" i="1" s="1"/>
  <c r="W6722" i="1" s="1"/>
  <c r="W6723" i="1" s="1"/>
  <c r="W6724" i="1" s="1"/>
  <c r="W6725" i="1" s="1"/>
  <c r="W6726" i="1"/>
  <c r="W6727" i="1"/>
  <c r="W6728" i="1" s="1"/>
  <c r="W6729" i="1" s="1"/>
  <c r="W6730" i="1" s="1"/>
  <c r="W6731" i="1"/>
  <c r="W6732" i="1" s="1"/>
  <c r="W6733" i="1" s="1"/>
  <c r="W6734" i="1" s="1"/>
  <c r="W6735" i="1" s="1"/>
  <c r="W6736" i="1" s="1"/>
  <c r="W6737" i="1" s="1"/>
  <c r="W6738" i="1" s="1"/>
  <c r="W6739" i="1" s="1"/>
  <c r="W6740" i="1" s="1"/>
  <c r="W6741" i="1" s="1"/>
  <c r="W6742" i="1" s="1"/>
  <c r="W6743" i="1" s="1"/>
  <c r="W6744" i="1" s="1"/>
  <c r="W6745" i="1" s="1"/>
  <c r="W6746" i="1"/>
  <c r="W6747" i="1"/>
  <c r="W6748" i="1" s="1"/>
  <c r="W6749" i="1" s="1"/>
  <c r="W6750" i="1" s="1"/>
  <c r="W6751" i="1" s="1"/>
  <c r="W6752" i="1"/>
  <c r="W6753" i="1" s="1"/>
  <c r="W6754" i="1" s="1"/>
  <c r="W6755" i="1" s="1"/>
  <c r="W6756" i="1" s="1"/>
  <c r="W6757" i="1" s="1"/>
  <c r="W6758" i="1" s="1"/>
  <c r="W6759" i="1" s="1"/>
  <c r="W6760" i="1" s="1"/>
  <c r="W6761" i="1" s="1"/>
  <c r="W6762" i="1" s="1"/>
  <c r="W6763" i="1"/>
  <c r="W6764" i="1" s="1"/>
  <c r="W6765" i="1" s="1"/>
  <c r="W6766" i="1" s="1"/>
  <c r="W6767" i="1" s="1"/>
  <c r="W6768" i="1" s="1"/>
  <c r="W6769" i="1" s="1"/>
  <c r="W6770" i="1" s="1"/>
  <c r="W6771" i="1" s="1"/>
  <c r="W6772" i="1" s="1"/>
  <c r="W6773" i="1" s="1"/>
  <c r="W6774" i="1"/>
  <c r="W6775" i="1"/>
  <c r="W6776" i="1"/>
  <c r="W6777" i="1" s="1"/>
  <c r="W6778" i="1" s="1"/>
  <c r="W6779" i="1" s="1"/>
  <c r="W6780" i="1" s="1"/>
  <c r="W6781" i="1" s="1"/>
  <c r="W6782" i="1" s="1"/>
  <c r="W6783" i="1" s="1"/>
  <c r="W6784" i="1" s="1"/>
  <c r="W6785" i="1" s="1"/>
  <c r="W6786" i="1" s="1"/>
  <c r="W6787" i="1" s="1"/>
  <c r="W6788" i="1"/>
  <c r="W6789" i="1"/>
  <c r="W6790" i="1" s="1"/>
  <c r="W6791" i="1" s="1"/>
  <c r="W6792" i="1" s="1"/>
  <c r="W6793" i="1" s="1"/>
  <c r="W6794" i="1" s="1"/>
  <c r="W6795" i="1" s="1"/>
  <c r="W6796" i="1" s="1"/>
  <c r="W6797" i="1" s="1"/>
  <c r="W6798" i="1" s="1"/>
  <c r="W6799" i="1" s="1"/>
  <c r="W6800" i="1"/>
  <c r="W6801" i="1" s="1"/>
  <c r="W6802" i="1" s="1"/>
  <c r="W6803" i="1"/>
  <c r="W6804" i="1" s="1"/>
  <c r="W6805" i="1" s="1"/>
  <c r="W6806" i="1" s="1"/>
  <c r="W6807" i="1" s="1"/>
  <c r="W6808" i="1" s="1"/>
  <c r="W6809" i="1" s="1"/>
  <c r="W6810" i="1" s="1"/>
  <c r="W6811" i="1" s="1"/>
  <c r="W6812" i="1" s="1"/>
  <c r="W6813" i="1" s="1"/>
  <c r="W6814" i="1" s="1"/>
  <c r="W6815" i="1" s="1"/>
  <c r="W6816" i="1"/>
  <c r="W6817" i="1"/>
  <c r="W6818" i="1" s="1"/>
  <c r="W6819" i="1" s="1"/>
  <c r="W6820" i="1" s="1"/>
  <c r="W6821" i="1" s="1"/>
  <c r="W6822" i="1" s="1"/>
  <c r="W6823" i="1" s="1"/>
  <c r="W6824" i="1" s="1"/>
  <c r="W6825" i="1"/>
  <c r="W6826" i="1"/>
  <c r="W6827" i="1" s="1"/>
  <c r="W6828" i="1" s="1"/>
  <c r="W6829" i="1" s="1"/>
  <c r="W6830" i="1" s="1"/>
  <c r="W6831" i="1" s="1"/>
  <c r="W6832" i="1" s="1"/>
  <c r="W6833" i="1" s="1"/>
  <c r="W6834" i="1" s="1"/>
  <c r="W6835" i="1" s="1"/>
  <c r="W6836" i="1" s="1"/>
  <c r="W6837" i="1" s="1"/>
  <c r="W6838" i="1" s="1"/>
  <c r="W6839" i="1" s="1"/>
  <c r="W6840" i="1" s="1"/>
  <c r="W6841" i="1" s="1"/>
  <c r="W6842" i="1" s="1"/>
  <c r="W6843" i="1" s="1"/>
  <c r="W6844" i="1" s="1"/>
  <c r="W6845" i="1" s="1"/>
  <c r="W6846" i="1" s="1"/>
  <c r="W6847" i="1" s="1"/>
  <c r="W6848" i="1" s="1"/>
  <c r="W6849" i="1" s="1"/>
  <c r="W6850" i="1" s="1"/>
  <c r="W6851" i="1" s="1"/>
  <c r="W6852" i="1" s="1"/>
  <c r="W6853" i="1"/>
  <c r="W6854" i="1"/>
  <c r="W6855" i="1" s="1"/>
  <c r="W6856" i="1" s="1"/>
  <c r="W6857" i="1" s="1"/>
  <c r="W6858" i="1" s="1"/>
  <c r="W6859" i="1" s="1"/>
  <c r="W6860" i="1" s="1"/>
  <c r="W6861" i="1" s="1"/>
  <c r="W6862" i="1" s="1"/>
  <c r="W6863" i="1" s="1"/>
  <c r="W6864" i="1" s="1"/>
  <c r="W6865" i="1" s="1"/>
  <c r="W6866" i="1"/>
  <c r="W6867" i="1"/>
  <c r="W6868" i="1" s="1"/>
  <c r="W6869" i="1" s="1"/>
  <c r="W6870" i="1" s="1"/>
  <c r="W6871" i="1" s="1"/>
  <c r="W6872" i="1" s="1"/>
  <c r="W6873" i="1" s="1"/>
  <c r="W6874" i="1" s="1"/>
  <c r="W6875" i="1" s="1"/>
  <c r="W6876" i="1"/>
  <c r="W6877" i="1" s="1"/>
  <c r="W6878" i="1" s="1"/>
  <c r="W6879" i="1" s="1"/>
  <c r="W6880" i="1" s="1"/>
  <c r="W6881" i="1" s="1"/>
  <c r="W6882" i="1" s="1"/>
  <c r="W6883" i="1" s="1"/>
  <c r="W6884" i="1" s="1"/>
  <c r="W6885" i="1" s="1"/>
  <c r="W6886" i="1" s="1"/>
  <c r="W6887" i="1" s="1"/>
  <c r="W6888" i="1"/>
  <c r="W6889" i="1"/>
  <c r="W6890" i="1"/>
  <c r="W6891" i="1"/>
  <c r="W6892" i="1" s="1"/>
  <c r="W6893" i="1" s="1"/>
  <c r="W6894" i="1" s="1"/>
  <c r="W6895" i="1" s="1"/>
  <c r="W6896" i="1" s="1"/>
  <c r="W6897" i="1" s="1"/>
  <c r="W6898" i="1"/>
  <c r="W6899" i="1" s="1"/>
  <c r="W6900" i="1" s="1"/>
  <c r="W6901" i="1" s="1"/>
  <c r="W6902" i="1" s="1"/>
  <c r="W6903" i="1" s="1"/>
  <c r="W6904" i="1" s="1"/>
  <c r="W6905" i="1" s="1"/>
  <c r="W6906" i="1" s="1"/>
  <c r="W6907" i="1"/>
  <c r="W6908" i="1"/>
  <c r="W6909" i="1" s="1"/>
  <c r="W6910" i="1" s="1"/>
  <c r="W6911" i="1" s="1"/>
  <c r="W6912" i="1" s="1"/>
  <c r="W6913" i="1" s="1"/>
  <c r="W6914" i="1" s="1"/>
  <c r="W6915" i="1" s="1"/>
  <c r="W6916" i="1" s="1"/>
  <c r="W6917" i="1" s="1"/>
  <c r="W6918" i="1" s="1"/>
  <c r="W6919" i="1" s="1"/>
  <c r="W6920" i="1"/>
  <c r="W6921" i="1" s="1"/>
  <c r="W6922" i="1" s="1"/>
  <c r="W6923" i="1" s="1"/>
  <c r="W6924" i="1" s="1"/>
  <c r="W6925" i="1" s="1"/>
  <c r="W6926" i="1" s="1"/>
  <c r="W6927" i="1" s="1"/>
  <c r="W6928" i="1" s="1"/>
  <c r="W6929" i="1" s="1"/>
  <c r="W6930" i="1" s="1"/>
  <c r="W6931" i="1"/>
  <c r="W6932" i="1" s="1"/>
  <c r="W6933" i="1" s="1"/>
  <c r="W6934" i="1"/>
  <c r="W6935" i="1"/>
  <c r="W6936" i="1" s="1"/>
  <c r="W6937" i="1" s="1"/>
  <c r="W6938" i="1" s="1"/>
  <c r="W6939" i="1" s="1"/>
  <c r="W6940" i="1" s="1"/>
  <c r="W6941" i="1" s="1"/>
  <c r="W6942" i="1" s="1"/>
  <c r="W6943" i="1" s="1"/>
  <c r="W6944" i="1" s="1"/>
  <c r="W6945" i="1"/>
  <c r="W6946" i="1" s="1"/>
  <c r="W6947" i="1" s="1"/>
  <c r="W6948" i="1" s="1"/>
  <c r="W6949" i="1" s="1"/>
  <c r="W6950" i="1" s="1"/>
  <c r="W6951" i="1" s="1"/>
  <c r="W6952" i="1" s="1"/>
  <c r="W6953" i="1" s="1"/>
  <c r="W6954" i="1" s="1"/>
  <c r="W6955" i="1" s="1"/>
  <c r="W6956" i="1"/>
  <c r="W6957" i="1" s="1"/>
  <c r="W6958" i="1"/>
  <c r="W6959" i="1"/>
  <c r="W6960" i="1" s="1"/>
  <c r="W6961" i="1" s="1"/>
  <c r="W6962" i="1" s="1"/>
  <c r="W6963" i="1" s="1"/>
  <c r="W6964" i="1" s="1"/>
  <c r="W6965" i="1" s="1"/>
  <c r="W6966" i="1" s="1"/>
  <c r="W6967" i="1" s="1"/>
  <c r="W6968" i="1" s="1"/>
  <c r="W6969" i="1"/>
  <c r="W6970" i="1" s="1"/>
  <c r="W6971" i="1" s="1"/>
  <c r="W6972" i="1" s="1"/>
  <c r="W6973" i="1" s="1"/>
  <c r="W6974" i="1" s="1"/>
  <c r="W6975" i="1" s="1"/>
  <c r="W6976" i="1" s="1"/>
  <c r="W6977" i="1" s="1"/>
  <c r="W6978" i="1" s="1"/>
  <c r="W6979" i="1" s="1"/>
  <c r="W6980" i="1" s="1"/>
  <c r="W6981" i="1" s="1"/>
  <c r="W6982" i="1" s="1"/>
  <c r="W6983" i="1" s="1"/>
  <c r="W6984" i="1"/>
  <c r="W6985" i="1"/>
  <c r="W6986" i="1" s="1"/>
  <c r="W6987" i="1" s="1"/>
  <c r="W6988" i="1" s="1"/>
  <c r="W6989" i="1" s="1"/>
  <c r="W6990" i="1" s="1"/>
  <c r="W6991" i="1" s="1"/>
  <c r="W6992" i="1" s="1"/>
  <c r="W6993" i="1" s="1"/>
  <c r="W6994" i="1"/>
  <c r="W6995" i="1"/>
  <c r="W6996" i="1" s="1"/>
  <c r="W6997" i="1" s="1"/>
  <c r="W6998" i="1" s="1"/>
  <c r="W6999" i="1" s="1"/>
  <c r="W7000" i="1" s="1"/>
  <c r="W7001" i="1" s="1"/>
  <c r="W7002" i="1" s="1"/>
  <c r="W7003" i="1"/>
  <c r="W7004" i="1"/>
  <c r="W7005" i="1" s="1"/>
  <c r="W7006" i="1" s="1"/>
  <c r="W7007" i="1" s="1"/>
  <c r="W7008" i="1" s="1"/>
  <c r="W7009" i="1" s="1"/>
  <c r="W7010" i="1" s="1"/>
  <c r="W7011" i="1" s="1"/>
  <c r="W7012" i="1" s="1"/>
  <c r="W7013" i="1" s="1"/>
  <c r="W7014" i="1" s="1"/>
  <c r="W7015" i="1" s="1"/>
  <c r="W7016" i="1" s="1"/>
  <c r="W7017" i="1" s="1"/>
  <c r="W7018" i="1" s="1"/>
  <c r="W7019" i="1"/>
  <c r="W7020" i="1" s="1"/>
  <c r="W7021" i="1" s="1"/>
  <c r="W7022" i="1" s="1"/>
  <c r="W7023" i="1" s="1"/>
  <c r="W7024" i="1" s="1"/>
  <c r="W7025" i="1" s="1"/>
  <c r="W7026" i="1" s="1"/>
  <c r="W7027" i="1"/>
  <c r="W7028" i="1" s="1"/>
  <c r="W7029" i="1" s="1"/>
  <c r="W7030" i="1" s="1"/>
  <c r="W7031" i="1" s="1"/>
  <c r="W7032" i="1" s="1"/>
  <c r="W7033" i="1" s="1"/>
  <c r="W7034" i="1" s="1"/>
  <c r="W7035" i="1" s="1"/>
  <c r="W7036" i="1" s="1"/>
  <c r="W7037" i="1" s="1"/>
  <c r="W7038" i="1" s="1"/>
  <c r="W7039" i="1"/>
  <c r="W7040" i="1" s="1"/>
  <c r="W7041" i="1" s="1"/>
  <c r="W7042" i="1" s="1"/>
  <c r="W7043" i="1" s="1"/>
  <c r="W7044" i="1" s="1"/>
  <c r="W7045" i="1" s="1"/>
  <c r="W7046" i="1" s="1"/>
  <c r="W7047" i="1" s="1"/>
  <c r="W7048" i="1"/>
  <c r="W7049" i="1" s="1"/>
  <c r="W7050" i="1" s="1"/>
  <c r="W7051" i="1" s="1"/>
  <c r="W7052" i="1" s="1"/>
  <c r="W7053" i="1" s="1"/>
  <c r="W7054" i="1" s="1"/>
  <c r="W7055" i="1" s="1"/>
  <c r="W7056" i="1" s="1"/>
  <c r="W7057" i="1" s="1"/>
  <c r="W7058" i="1" s="1"/>
  <c r="W7059" i="1" s="1"/>
  <c r="W7060" i="1" s="1"/>
  <c r="W7061" i="1" s="1"/>
  <c r="W7062" i="1" s="1"/>
  <c r="W7063" i="1" s="1"/>
  <c r="W7064" i="1" s="1"/>
  <c r="W7065" i="1" s="1"/>
  <c r="W7066" i="1" s="1"/>
  <c r="W7067" i="1" s="1"/>
  <c r="W7068" i="1" s="1"/>
  <c r="W7069" i="1" s="1"/>
  <c r="W7070" i="1" s="1"/>
  <c r="W7071" i="1" s="1"/>
  <c r="W7072" i="1" s="1"/>
  <c r="W7073" i="1" s="1"/>
  <c r="W7074" i="1"/>
  <c r="W7075" i="1" s="1"/>
  <c r="W7076" i="1" s="1"/>
  <c r="W7077" i="1" s="1"/>
  <c r="W7078" i="1" s="1"/>
  <c r="W7079" i="1" s="1"/>
  <c r="W7080" i="1" s="1"/>
  <c r="W7081" i="1" s="1"/>
  <c r="W7082" i="1" s="1"/>
  <c r="W7083" i="1" s="1"/>
  <c r="W7084" i="1" s="1"/>
  <c r="W7085" i="1"/>
  <c r="W7086" i="1"/>
  <c r="W7087" i="1"/>
  <c r="W7088" i="1" s="1"/>
  <c r="W7089" i="1" s="1"/>
  <c r="W7090" i="1" s="1"/>
  <c r="W7091" i="1" s="1"/>
  <c r="W7092" i="1" s="1"/>
  <c r="W7093" i="1" s="1"/>
  <c r="W7094" i="1"/>
  <c r="W7095" i="1" s="1"/>
  <c r="W7096" i="1"/>
  <c r="W7097" i="1"/>
  <c r="W7098" i="1" s="1"/>
  <c r="W7099" i="1" s="1"/>
  <c r="W7100" i="1" s="1"/>
  <c r="W7101" i="1" s="1"/>
  <c r="W7102" i="1" s="1"/>
  <c r="W7103" i="1" s="1"/>
  <c r="W7104" i="1" s="1"/>
  <c r="W7105" i="1" s="1"/>
  <c r="W7106" i="1" s="1"/>
  <c r="W7107" i="1" s="1"/>
  <c r="W7108" i="1" s="1"/>
  <c r="W7109" i="1"/>
  <c r="W7110" i="1" s="1"/>
  <c r="W7111" i="1" s="1"/>
  <c r="W7112" i="1" s="1"/>
  <c r="W7113" i="1" s="1"/>
  <c r="W7114" i="1" s="1"/>
  <c r="W7115" i="1" s="1"/>
  <c r="W7116" i="1" s="1"/>
  <c r="W7117" i="1" s="1"/>
  <c r="W7118" i="1" s="1"/>
  <c r="W7119" i="1" s="1"/>
  <c r="W7120" i="1"/>
  <c r="W7121" i="1"/>
  <c r="W7122" i="1" s="1"/>
  <c r="W7123" i="1" s="1"/>
  <c r="W7124" i="1" s="1"/>
  <c r="W7125" i="1" s="1"/>
  <c r="W7126" i="1" s="1"/>
  <c r="W7127" i="1" s="1"/>
  <c r="W7128" i="1" s="1"/>
  <c r="W7129" i="1" s="1"/>
  <c r="W7130" i="1"/>
  <c r="W7131" i="1"/>
  <c r="W7132" i="1" s="1"/>
  <c r="W7133" i="1" s="1"/>
  <c r="W7134" i="1" s="1"/>
  <c r="W7135" i="1" s="1"/>
  <c r="W7136" i="1" s="1"/>
  <c r="W7137" i="1" s="1"/>
  <c r="W7138" i="1" s="1"/>
  <c r="W7139" i="1" s="1"/>
  <c r="W7140" i="1" s="1"/>
  <c r="W7141" i="1" s="1"/>
  <c r="W7142" i="1"/>
  <c r="W7143" i="1" s="1"/>
  <c r="W7144" i="1"/>
  <c r="W7145" i="1" s="1"/>
  <c r="W7146" i="1" s="1"/>
  <c r="W7147" i="1" s="1"/>
  <c r="W7148" i="1" s="1"/>
  <c r="W7149" i="1" s="1"/>
  <c r="W7150" i="1" s="1"/>
  <c r="W7151" i="1" s="1"/>
  <c r="W7152" i="1" s="1"/>
  <c r="W7153" i="1" s="1"/>
  <c r="W7154" i="1" s="1"/>
  <c r="W7155" i="1" s="1"/>
  <c r="W7156" i="1"/>
  <c r="W7157" i="1" s="1"/>
  <c r="W7158" i="1" s="1"/>
  <c r="W7159" i="1" s="1"/>
  <c r="W7160" i="1" s="1"/>
  <c r="W7161" i="1" s="1"/>
  <c r="W7162" i="1" s="1"/>
  <c r="W7163" i="1" s="1"/>
  <c r="W7164" i="1"/>
  <c r="W7165" i="1" s="1"/>
  <c r="W7166" i="1" s="1"/>
  <c r="W7167" i="1" s="1"/>
  <c r="W7168" i="1" s="1"/>
  <c r="W7169" i="1" s="1"/>
  <c r="W7170" i="1" s="1"/>
  <c r="W7171" i="1" s="1"/>
  <c r="W7172" i="1" s="1"/>
  <c r="W7173" i="1" s="1"/>
  <c r="W7174" i="1" s="1"/>
  <c r="W7175" i="1" s="1"/>
  <c r="W7176" i="1" s="1"/>
  <c r="W7177" i="1" s="1"/>
  <c r="W7178" i="1" s="1"/>
  <c r="W7179" i="1"/>
  <c r="W7180" i="1" s="1"/>
  <c r="W7181" i="1" s="1"/>
  <c r="W7182" i="1" s="1"/>
  <c r="W7183" i="1" s="1"/>
  <c r="W7184" i="1" s="1"/>
  <c r="W7185" i="1" s="1"/>
  <c r="W7186" i="1" s="1"/>
  <c r="W7187" i="1"/>
  <c r="W7188" i="1" s="1"/>
  <c r="W7189" i="1" s="1"/>
  <c r="W7190" i="1" s="1"/>
  <c r="W7191" i="1" s="1"/>
  <c r="W7192" i="1" s="1"/>
  <c r="W7193" i="1" s="1"/>
  <c r="W7194" i="1" s="1"/>
  <c r="W7195" i="1" s="1"/>
  <c r="W7196" i="1" s="1"/>
  <c r="W7197" i="1" s="1"/>
  <c r="W7198" i="1" s="1"/>
  <c r="W7199" i="1"/>
  <c r="W7200" i="1" s="1"/>
  <c r="W7201" i="1" s="1"/>
  <c r="W7202" i="1" s="1"/>
  <c r="W7203" i="1" s="1"/>
  <c r="W7204" i="1" s="1"/>
  <c r="W7205" i="1" s="1"/>
  <c r="W7206" i="1" s="1"/>
  <c r="W7207" i="1" s="1"/>
  <c r="W7208" i="1" s="1"/>
  <c r="W7209" i="1"/>
  <c r="W7210" i="1" s="1"/>
  <c r="W7211" i="1" s="1"/>
  <c r="W7212" i="1" s="1"/>
  <c r="W7213" i="1" s="1"/>
  <c r="W7214" i="1" s="1"/>
  <c r="W7215" i="1" s="1"/>
  <c r="W7216" i="1" s="1"/>
  <c r="W7217" i="1" s="1"/>
  <c r="W7218" i="1" s="1"/>
  <c r="W7219" i="1" s="1"/>
  <c r="W7220" i="1" s="1"/>
  <c r="W7221" i="1" s="1"/>
  <c r="W7222" i="1" s="1"/>
  <c r="W7223" i="1" s="1"/>
  <c r="W7224" i="1" s="1"/>
  <c r="W7225" i="1" s="1"/>
  <c r="W7226" i="1" s="1"/>
  <c r="W7227" i="1" s="1"/>
  <c r="W7228" i="1" s="1"/>
  <c r="W7229" i="1"/>
  <c r="W7230" i="1" s="1"/>
  <c r="W7231" i="1" s="1"/>
  <c r="W7232" i="1" s="1"/>
  <c r="W7233" i="1" s="1"/>
  <c r="W7234" i="1" s="1"/>
  <c r="W7235" i="1" s="1"/>
  <c r="W7236" i="1" s="1"/>
  <c r="W7237" i="1" s="1"/>
  <c r="W7238" i="1" s="1"/>
  <c r="W7239" i="1" s="1"/>
  <c r="W7240" i="1"/>
  <c r="W7241" i="1"/>
  <c r="W7242" i="1" s="1"/>
  <c r="W7243" i="1" s="1"/>
  <c r="W7244" i="1" s="1"/>
  <c r="W7245" i="1" s="1"/>
  <c r="W7246" i="1" s="1"/>
  <c r="W7247" i="1" s="1"/>
  <c r="W7248" i="1" s="1"/>
  <c r="W7249" i="1" s="1"/>
  <c r="W7250" i="1" s="1"/>
  <c r="W7251" i="1" s="1"/>
  <c r="W7252" i="1"/>
  <c r="W7253" i="1" s="1"/>
  <c r="W7254" i="1" s="1"/>
  <c r="W7255" i="1" s="1"/>
  <c r="W7256" i="1" s="1"/>
  <c r="W7257" i="1" s="1"/>
  <c r="W7258" i="1" s="1"/>
  <c r="W7259" i="1" s="1"/>
  <c r="W7260" i="1" s="1"/>
  <c r="W7261" i="1" s="1"/>
  <c r="W7262" i="1" s="1"/>
  <c r="W7263" i="1" s="1"/>
  <c r="W7264" i="1" s="1"/>
  <c r="W7265" i="1" s="1"/>
  <c r="W7266" i="1" s="1"/>
  <c r="W7267" i="1" s="1"/>
  <c r="W7268" i="1"/>
  <c r="W7269" i="1"/>
  <c r="W7270" i="1" s="1"/>
  <c r="W7271" i="1" s="1"/>
  <c r="W7272" i="1" s="1"/>
  <c r="W7273" i="1" s="1"/>
  <c r="W7274" i="1" s="1"/>
  <c r="W7275" i="1" s="1"/>
  <c r="W7276" i="1" s="1"/>
  <c r="W7277" i="1" s="1"/>
  <c r="W7278" i="1"/>
  <c r="W7279" i="1" s="1"/>
  <c r="W7280" i="1" s="1"/>
  <c r="W7281" i="1" s="1"/>
  <c r="W7282" i="1" s="1"/>
  <c r="W7283" i="1" s="1"/>
  <c r="W7284" i="1" s="1"/>
  <c r="W7285" i="1" s="1"/>
  <c r="W7286" i="1" s="1"/>
  <c r="W7287" i="1" s="1"/>
  <c r="W7288" i="1"/>
  <c r="W7289" i="1"/>
  <c r="W7290" i="1" s="1"/>
  <c r="W7291" i="1" s="1"/>
  <c r="W7292" i="1" s="1"/>
  <c r="W7293" i="1" s="1"/>
  <c r="W7294" i="1" s="1"/>
  <c r="W7295" i="1" s="1"/>
  <c r="W7296" i="1" s="1"/>
  <c r="W7297" i="1" s="1"/>
  <c r="W7298" i="1" s="1"/>
  <c r="W7299" i="1" s="1"/>
  <c r="W7300" i="1" s="1"/>
  <c r="W7301" i="1"/>
  <c r="W7302" i="1" s="1"/>
  <c r="W7303" i="1" s="1"/>
  <c r="W7304" i="1" s="1"/>
  <c r="W7305" i="1" s="1"/>
  <c r="W7306" i="1" s="1"/>
  <c r="W7307" i="1" s="1"/>
  <c r="W7308" i="1" s="1"/>
  <c r="W7309" i="1" s="1"/>
  <c r="W7310" i="1" s="1"/>
  <c r="W7311" i="1" s="1"/>
  <c r="W7312" i="1"/>
  <c r="W7313" i="1" s="1"/>
  <c r="W7314" i="1" s="1"/>
  <c r="W7315" i="1" s="1"/>
  <c r="W7316" i="1" s="1"/>
  <c r="W7317" i="1" s="1"/>
  <c r="W7318" i="1" s="1"/>
  <c r="W7319" i="1" s="1"/>
  <c r="W7320" i="1" s="1"/>
  <c r="W7321" i="1" s="1"/>
  <c r="W7322" i="1" s="1"/>
  <c r="W7323" i="1" s="1"/>
  <c r="W7324" i="1" s="1"/>
  <c r="W7325" i="1" s="1"/>
  <c r="W7326" i="1" s="1"/>
  <c r="W7327" i="1" s="1"/>
  <c r="W7328" i="1" s="1"/>
  <c r="W7329" i="1" s="1"/>
  <c r="W7330" i="1" s="1"/>
  <c r="W7331" i="1"/>
  <c r="W7332" i="1" s="1"/>
  <c r="W7333" i="1" s="1"/>
  <c r="W7334" i="1" s="1"/>
  <c r="W7335" i="1" s="1"/>
  <c r="W7336" i="1" s="1"/>
  <c r="W7337" i="1" s="1"/>
  <c r="W7338" i="1" s="1"/>
  <c r="W7339" i="1" s="1"/>
  <c r="W7340" i="1" s="1"/>
  <c r="W7341" i="1" s="1"/>
  <c r="W7342" i="1" s="1"/>
  <c r="W7343" i="1" s="1"/>
  <c r="W7344" i="1" s="1"/>
  <c r="W7345" i="1"/>
  <c r="W7346" i="1" s="1"/>
  <c r="W7347" i="1" s="1"/>
  <c r="W7348" i="1" s="1"/>
  <c r="W7349" i="1" s="1"/>
  <c r="W7350" i="1" s="1"/>
  <c r="W7351" i="1" s="1"/>
  <c r="W7352" i="1" s="1"/>
  <c r="W7353" i="1" s="1"/>
  <c r="W7354" i="1"/>
  <c r="W7355" i="1" s="1"/>
  <c r="W7356" i="1" s="1"/>
  <c r="W7357" i="1" s="1"/>
  <c r="W7358" i="1" s="1"/>
  <c r="W7359" i="1" s="1"/>
  <c r="W7360" i="1" s="1"/>
  <c r="W7361" i="1" s="1"/>
  <c r="W7362" i="1" s="1"/>
  <c r="W7363" i="1" s="1"/>
  <c r="W7364" i="1" s="1"/>
  <c r="W7365" i="1" s="1"/>
  <c r="W7366" i="1" s="1"/>
  <c r="W7367" i="1"/>
  <c r="W7368" i="1" s="1"/>
  <c r="W7369" i="1" s="1"/>
  <c r="W7370" i="1" s="1"/>
  <c r="W7371" i="1" s="1"/>
  <c r="W7372" i="1" s="1"/>
  <c r="W7373" i="1" s="1"/>
  <c r="W7374" i="1" s="1"/>
  <c r="W7375" i="1" s="1"/>
  <c r="W7376" i="1"/>
  <c r="W7377" i="1"/>
  <c r="W7378" i="1" s="1"/>
  <c r="W7379" i="1" s="1"/>
  <c r="W7380" i="1" s="1"/>
  <c r="W7381" i="1" s="1"/>
  <c r="W7382" i="1" s="1"/>
  <c r="W7383" i="1" s="1"/>
  <c r="W7384" i="1" s="1"/>
  <c r="W7385" i="1" s="1"/>
  <c r="W7386" i="1" s="1"/>
  <c r="W7387" i="1" s="1"/>
  <c r="W7388" i="1" s="1"/>
  <c r="W7389" i="1" s="1"/>
  <c r="W7390" i="1" s="1"/>
  <c r="W7391" i="1" s="1"/>
  <c r="W7392" i="1"/>
  <c r="W7393" i="1" s="1"/>
  <c r="W7394" i="1" s="1"/>
  <c r="W7395" i="1" s="1"/>
  <c r="W7396" i="1" s="1"/>
  <c r="W7397" i="1" s="1"/>
  <c r="W7398" i="1" s="1"/>
  <c r="W7399" i="1" s="1"/>
  <c r="W7400" i="1" s="1"/>
  <c r="W7401" i="1" s="1"/>
  <c r="W7402" i="1" s="1"/>
  <c r="W7403" i="1" s="1"/>
  <c r="W7404" i="1" s="1"/>
  <c r="W7405" i="1" s="1"/>
  <c r="W7406" i="1" s="1"/>
  <c r="W7407" i="1" s="1"/>
  <c r="W7408" i="1" s="1"/>
  <c r="W7409" i="1" s="1"/>
  <c r="W7410" i="1" s="1"/>
  <c r="W7411" i="1" s="1"/>
  <c r="W7412" i="1" s="1"/>
  <c r="W7413" i="1" s="1"/>
  <c r="W7414" i="1" s="1"/>
  <c r="W7415" i="1" s="1"/>
  <c r="W7416" i="1" s="1"/>
  <c r="W7417" i="1" s="1"/>
  <c r="W7418" i="1"/>
  <c r="W7419" i="1"/>
  <c r="W7420" i="1" s="1"/>
  <c r="W7421" i="1" s="1"/>
  <c r="W7422" i="1" s="1"/>
  <c r="W7423" i="1" s="1"/>
  <c r="W7424" i="1" s="1"/>
  <c r="W7425" i="1" s="1"/>
  <c r="W7426" i="1" s="1"/>
  <c r="W7427" i="1" s="1"/>
  <c r="W7428" i="1" s="1"/>
  <c r="W7429" i="1" s="1"/>
  <c r="W7430" i="1"/>
  <c r="W7431" i="1" s="1"/>
  <c r="W7432" i="1" s="1"/>
  <c r="W7433" i="1" s="1"/>
  <c r="W7434" i="1" s="1"/>
  <c r="W7435" i="1" s="1"/>
  <c r="W7436" i="1" s="1"/>
  <c r="W7437" i="1" s="1"/>
  <c r="W7438" i="1" s="1"/>
  <c r="W7439" i="1" s="1"/>
  <c r="W7440" i="1"/>
  <c r="W7441" i="1" s="1"/>
  <c r="W7442" i="1" s="1"/>
  <c r="W7443" i="1" s="1"/>
  <c r="W7444" i="1" s="1"/>
  <c r="W7445" i="1" s="1"/>
  <c r="W7446" i="1" s="1"/>
  <c r="W7447" i="1" s="1"/>
  <c r="W7448" i="1" s="1"/>
  <c r="W7449" i="1" s="1"/>
  <c r="W7450" i="1" s="1"/>
  <c r="W7451" i="1"/>
  <c r="W7452" i="1" s="1"/>
  <c r="W7453" i="1" s="1"/>
  <c r="W7454" i="1" s="1"/>
  <c r="W7455" i="1" s="1"/>
  <c r="W7456" i="1" s="1"/>
  <c r="W7457" i="1" s="1"/>
  <c r="W7458" i="1" s="1"/>
  <c r="W7459" i="1" s="1"/>
  <c r="W7460" i="1" s="1"/>
  <c r="W7461" i="1" s="1"/>
  <c r="W7462" i="1"/>
  <c r="W7463" i="1" s="1"/>
  <c r="W7464" i="1" s="1"/>
  <c r="W7465" i="1" s="1"/>
  <c r="W7466" i="1" s="1"/>
  <c r="W7467" i="1" s="1"/>
  <c r="W7468" i="1" s="1"/>
  <c r="W7469" i="1" s="1"/>
  <c r="W7470" i="1" s="1"/>
  <c r="W7471" i="1" s="1"/>
  <c r="W7472" i="1" s="1"/>
  <c r="W7473" i="1" s="1"/>
  <c r="W7474" i="1"/>
  <c r="W7475" i="1" s="1"/>
  <c r="W7476" i="1" s="1"/>
  <c r="W7477" i="1" s="1"/>
  <c r="W7478" i="1" s="1"/>
  <c r="W7479" i="1" s="1"/>
  <c r="W7480" i="1" s="1"/>
  <c r="W7481" i="1" s="1"/>
  <c r="W7482" i="1" s="1"/>
  <c r="W7483" i="1" s="1"/>
  <c r="W7484" i="1"/>
  <c r="W7485" i="1"/>
  <c r="W7486" i="1" s="1"/>
  <c r="W7487" i="1" s="1"/>
  <c r="W7488" i="1" s="1"/>
  <c r="W7489" i="1" s="1"/>
  <c r="W7490" i="1" s="1"/>
  <c r="W7491" i="1" s="1"/>
  <c r="W7492" i="1" s="1"/>
  <c r="W7493" i="1" s="1"/>
  <c r="W7494" i="1" s="1"/>
  <c r="W7495" i="1"/>
  <c r="W7496" i="1" s="1"/>
  <c r="W7497" i="1" s="1"/>
  <c r="W7498" i="1" s="1"/>
  <c r="W7499" i="1" s="1"/>
  <c r="W7500" i="1" s="1"/>
  <c r="W7501" i="1" s="1"/>
  <c r="W7502" i="1" s="1"/>
  <c r="W7503" i="1" s="1"/>
  <c r="W7504" i="1" s="1"/>
  <c r="W7505" i="1" s="1"/>
  <c r="W7506" i="1"/>
  <c r="W7507" i="1" s="1"/>
  <c r="W7508" i="1" s="1"/>
  <c r="W7509" i="1" s="1"/>
  <c r="W7510" i="1" s="1"/>
  <c r="W7511" i="1" s="1"/>
  <c r="W7512" i="1" s="1"/>
  <c r="W7513" i="1" s="1"/>
  <c r="W7514" i="1" s="1"/>
  <c r="W7515" i="1" s="1"/>
  <c r="W7516" i="1" s="1"/>
  <c r="W7517" i="1"/>
  <c r="W7518" i="1" s="1"/>
  <c r="W7519" i="1" s="1"/>
  <c r="W7520" i="1" s="1"/>
  <c r="W7521" i="1" s="1"/>
  <c r="W7522" i="1" s="1"/>
  <c r="W7523" i="1" s="1"/>
  <c r="W7524" i="1" s="1"/>
  <c r="W7525" i="1" s="1"/>
  <c r="W7526" i="1" s="1"/>
  <c r="W7527" i="1"/>
  <c r="W7528" i="1" s="1"/>
  <c r="W7529" i="1" s="1"/>
  <c r="W7530" i="1" s="1"/>
  <c r="W7531" i="1" s="1"/>
  <c r="W7532" i="1" s="1"/>
  <c r="W7533" i="1" s="1"/>
  <c r="W7534" i="1" s="1"/>
  <c r="W7535" i="1" s="1"/>
  <c r="W7536" i="1"/>
  <c r="W7537" i="1" s="1"/>
  <c r="W7538" i="1" s="1"/>
  <c r="W7539" i="1" s="1"/>
  <c r="W7540" i="1" s="1"/>
  <c r="W7541" i="1" s="1"/>
  <c r="W7542" i="1" s="1"/>
  <c r="W7543" i="1" s="1"/>
  <c r="W7544" i="1" s="1"/>
  <c r="W7545" i="1" s="1"/>
  <c r="W7546" i="1"/>
  <c r="W7547" i="1" s="1"/>
  <c r="W7548" i="1" s="1"/>
  <c r="W7549" i="1" s="1"/>
  <c r="W7550" i="1" s="1"/>
  <c r="W7551" i="1" s="1"/>
  <c r="W7552" i="1" s="1"/>
  <c r="W7553" i="1" s="1"/>
  <c r="W7554" i="1" s="1"/>
  <c r="W7555" i="1" s="1"/>
  <c r="W7556" i="1"/>
  <c r="W7557" i="1" s="1"/>
  <c r="W7558" i="1" s="1"/>
  <c r="W7559" i="1" s="1"/>
  <c r="W7560" i="1" s="1"/>
  <c r="W7561" i="1" s="1"/>
  <c r="W7562" i="1" s="1"/>
  <c r="W7563" i="1" s="1"/>
  <c r="W7564" i="1" s="1"/>
  <c r="W7565" i="1" s="1"/>
  <c r="W7566" i="1" s="1"/>
  <c r="W7567" i="1" s="1"/>
  <c r="W7568" i="1"/>
  <c r="W7569" i="1" s="1"/>
  <c r="W7570" i="1" s="1"/>
  <c r="W7571" i="1" s="1"/>
  <c r="W7572" i="1" s="1"/>
  <c r="W7573" i="1" s="1"/>
  <c r="W7574" i="1" s="1"/>
  <c r="W7575" i="1" s="1"/>
  <c r="W7576" i="1" s="1"/>
  <c r="W7577" i="1" s="1"/>
  <c r="W7578" i="1" s="1"/>
  <c r="W7579" i="1"/>
  <c r="W7580" i="1" s="1"/>
  <c r="W7581" i="1" s="1"/>
  <c r="W7582" i="1" s="1"/>
  <c r="W7583" i="1" s="1"/>
  <c r="W7584" i="1" s="1"/>
  <c r="W7585" i="1" s="1"/>
  <c r="W7586" i="1" s="1"/>
  <c r="W7587" i="1" s="1"/>
  <c r="W7588" i="1"/>
  <c r="W7589" i="1" s="1"/>
  <c r="W7590" i="1" s="1"/>
  <c r="W7591" i="1" s="1"/>
  <c r="W7592" i="1" s="1"/>
  <c r="W7593" i="1" s="1"/>
  <c r="W7594" i="1" s="1"/>
  <c r="W7595" i="1" s="1"/>
  <c r="W7596" i="1" s="1"/>
  <c r="W7597" i="1" s="1"/>
  <c r="W7598" i="1"/>
  <c r="W7599" i="1" s="1"/>
  <c r="W7600" i="1" s="1"/>
  <c r="W7601" i="1" s="1"/>
  <c r="W7602" i="1" s="1"/>
  <c r="W7603" i="1" s="1"/>
  <c r="W7604" i="1" s="1"/>
  <c r="W7605" i="1" s="1"/>
  <c r="W7606" i="1" s="1"/>
  <c r="W7607" i="1" s="1"/>
  <c r="W7608" i="1"/>
  <c r="W7609" i="1" s="1"/>
  <c r="W7610" i="1" s="1"/>
  <c r="W7611" i="1" s="1"/>
  <c r="W7612" i="1" s="1"/>
  <c r="W7613" i="1" s="1"/>
  <c r="W7614" i="1" s="1"/>
  <c r="W7615" i="1" s="1"/>
  <c r="W7616" i="1" s="1"/>
  <c r="W7617" i="1" s="1"/>
  <c r="W7618" i="1"/>
  <c r="W7619" i="1" s="1"/>
  <c r="W7620" i="1" s="1"/>
  <c r="W7621" i="1" s="1"/>
  <c r="W7622" i="1" s="1"/>
  <c r="W7623" i="1" s="1"/>
  <c r="W7624" i="1" s="1"/>
  <c r="W7625" i="1" s="1"/>
  <c r="W7626" i="1" s="1"/>
  <c r="W7627" i="1" s="1"/>
  <c r="W7628" i="1" s="1"/>
  <c r="W7629" i="1" s="1"/>
  <c r="W7630" i="1"/>
  <c r="W7631" i="1" s="1"/>
  <c r="W7632" i="1" s="1"/>
  <c r="W7633" i="1"/>
  <c r="W7634" i="1" s="1"/>
  <c r="W7635" i="1" s="1"/>
  <c r="W7636" i="1" s="1"/>
  <c r="W7637" i="1" s="1"/>
  <c r="W7638" i="1" s="1"/>
  <c r="W7639" i="1" s="1"/>
  <c r="W7640" i="1" s="1"/>
  <c r="W7641" i="1" s="1"/>
  <c r="W7642" i="1" s="1"/>
  <c r="W7643" i="1"/>
  <c r="W7644" i="1" s="1"/>
  <c r="W7645" i="1" s="1"/>
  <c r="W7646" i="1" s="1"/>
  <c r="W7647" i="1" s="1"/>
  <c r="W7648" i="1"/>
  <c r="W7649" i="1" s="1"/>
  <c r="W7650" i="1" s="1"/>
  <c r="W7651" i="1" s="1"/>
  <c r="W7652" i="1" s="1"/>
  <c r="W7653" i="1" s="1"/>
  <c r="W7654" i="1" s="1"/>
  <c r="W7655" i="1" s="1"/>
  <c r="W7656" i="1" s="1"/>
  <c r="W7657" i="1" s="1"/>
  <c r="W7658" i="1" s="1"/>
  <c r="W7659" i="1" s="1"/>
  <c r="W7660" i="1"/>
  <c r="W7661" i="1" s="1"/>
  <c r="W7662" i="1" s="1"/>
  <c r="W7663" i="1" s="1"/>
  <c r="W7664" i="1" s="1"/>
  <c r="W7665" i="1" s="1"/>
  <c r="W7666" i="1" s="1"/>
  <c r="W7667" i="1" s="1"/>
  <c r="W7668" i="1" s="1"/>
  <c r="W7669" i="1" s="1"/>
  <c r="W7670" i="1"/>
  <c r="W7671" i="1" s="1"/>
  <c r="W7672" i="1" s="1"/>
  <c r="W7673" i="1" s="1"/>
  <c r="W7674" i="1" s="1"/>
  <c r="W7675" i="1" s="1"/>
  <c r="W7676" i="1" s="1"/>
  <c r="W7677" i="1" s="1"/>
  <c r="W7678" i="1" s="1"/>
  <c r="W7679" i="1"/>
  <c r="W7680" i="1"/>
  <c r="W7681" i="1" s="1"/>
  <c r="W7682" i="1" s="1"/>
  <c r="W7683" i="1" s="1"/>
  <c r="W7684" i="1" s="1"/>
  <c r="W7685" i="1" s="1"/>
  <c r="W7686" i="1" s="1"/>
  <c r="W7687" i="1" s="1"/>
  <c r="W7688" i="1" s="1"/>
  <c r="W7689" i="1" s="1"/>
  <c r="W7690" i="1" s="1"/>
  <c r="W7691" i="1" s="1"/>
  <c r="W7692" i="1" s="1"/>
  <c r="W7693" i="1"/>
  <c r="W7694" i="1" s="1"/>
  <c r="W7695" i="1" s="1"/>
  <c r="W7696" i="1" s="1"/>
  <c r="W7697" i="1" s="1"/>
  <c r="W7698" i="1" s="1"/>
  <c r="W7699" i="1" s="1"/>
  <c r="W7700" i="1" s="1"/>
  <c r="W7701" i="1" s="1"/>
  <c r="W7702" i="1" s="1"/>
  <c r="W7703" i="1" s="1"/>
  <c r="W7704" i="1"/>
  <c r="W7705" i="1"/>
  <c r="W7706" i="1" s="1"/>
  <c r="W7707" i="1" s="1"/>
  <c r="W7708" i="1" s="1"/>
  <c r="W7709" i="1" s="1"/>
  <c r="W7710" i="1" s="1"/>
  <c r="W7711" i="1" s="1"/>
  <c r="W7712" i="1" s="1"/>
  <c r="W7713" i="1" s="1"/>
  <c r="W7714" i="1" s="1"/>
  <c r="W7715" i="1"/>
  <c r="W7716" i="1" s="1"/>
  <c r="W7717" i="1" s="1"/>
  <c r="W7718" i="1" s="1"/>
  <c r="W7719" i="1" s="1"/>
  <c r="W7720" i="1" s="1"/>
  <c r="W7721" i="1" s="1"/>
  <c r="W7722" i="1" s="1"/>
  <c r="W7723" i="1" s="1"/>
  <c r="W7724" i="1" s="1"/>
  <c r="W7725" i="1"/>
  <c r="W7726" i="1" s="1"/>
  <c r="W7727" i="1" s="1"/>
  <c r="W7728" i="1" s="1"/>
  <c r="W7729" i="1" s="1"/>
  <c r="W7730" i="1" s="1"/>
  <c r="W7731" i="1" s="1"/>
  <c r="W7732" i="1" s="1"/>
  <c r="W7733" i="1" s="1"/>
  <c r="W7734" i="1" s="1"/>
  <c r="W7735" i="1" s="1"/>
  <c r="W7736" i="1"/>
  <c r="W7737" i="1"/>
  <c r="W7738" i="1" s="1"/>
  <c r="W7739" i="1" s="1"/>
  <c r="W7740" i="1" s="1"/>
  <c r="W7741" i="1" s="1"/>
  <c r="W7742" i="1" s="1"/>
  <c r="W7743" i="1" s="1"/>
  <c r="W7744" i="1" s="1"/>
  <c r="W7745" i="1" s="1"/>
  <c r="W7746" i="1"/>
  <c r="W7747" i="1" s="1"/>
  <c r="W7748" i="1" s="1"/>
  <c r="W7749" i="1" s="1"/>
  <c r="W7750" i="1" s="1"/>
  <c r="W7751" i="1" s="1"/>
  <c r="W7752" i="1" s="1"/>
  <c r="W7753" i="1" s="1"/>
  <c r="W7754" i="1" s="1"/>
  <c r="W7755" i="1" s="1"/>
  <c r="W7756" i="1" s="1"/>
  <c r="W7757" i="1"/>
  <c r="W7758" i="1" s="1"/>
  <c r="W7759" i="1" s="1"/>
  <c r="W7760" i="1" s="1"/>
  <c r="W7761" i="1" s="1"/>
  <c r="W7762" i="1" s="1"/>
  <c r="W7763" i="1" s="1"/>
  <c r="W7764" i="1" s="1"/>
  <c r="W7765" i="1" s="1"/>
  <c r="W7766" i="1" s="1"/>
  <c r="W7767" i="1" s="1"/>
  <c r="W7768" i="1"/>
  <c r="W7769" i="1"/>
  <c r="W7770" i="1" s="1"/>
  <c r="W7771" i="1" s="1"/>
  <c r="W7772" i="1" s="1"/>
  <c r="W7773" i="1" s="1"/>
  <c r="W7774" i="1" s="1"/>
  <c r="W7775" i="1" s="1"/>
  <c r="W7776" i="1" s="1"/>
  <c r="W7777" i="1" s="1"/>
  <c r="W7778" i="1" s="1"/>
  <c r="W7779" i="1" s="1"/>
  <c r="W7780" i="1" s="1"/>
  <c r="W7781" i="1"/>
  <c r="W7782" i="1" s="1"/>
  <c r="W7783" i="1" s="1"/>
  <c r="W7784" i="1" s="1"/>
  <c r="W7785" i="1" s="1"/>
  <c r="W7786" i="1" s="1"/>
  <c r="W7787" i="1" s="1"/>
  <c r="W7788" i="1" s="1"/>
  <c r="W7789" i="1" s="1"/>
  <c r="W7790" i="1"/>
  <c r="W7791" i="1" s="1"/>
  <c r="W7792" i="1" s="1"/>
  <c r="W7793" i="1" s="1"/>
  <c r="W7794" i="1" s="1"/>
  <c r="W7795" i="1" s="1"/>
  <c r="W7796" i="1" s="1"/>
  <c r="W7797" i="1" s="1"/>
  <c r="W7798" i="1" s="1"/>
  <c r="W7799" i="1" s="1"/>
  <c r="W7800" i="1"/>
  <c r="W7801" i="1"/>
  <c r="W7802" i="1" s="1"/>
  <c r="W7803" i="1" s="1"/>
  <c r="W7804" i="1" s="1"/>
  <c r="W7805" i="1" s="1"/>
  <c r="W7806" i="1" s="1"/>
  <c r="W7807" i="1" s="1"/>
  <c r="W7808" i="1" s="1"/>
  <c r="W7809" i="1" s="1"/>
  <c r="W7810" i="1" s="1"/>
  <c r="W7811" i="1"/>
  <c r="W7812" i="1" s="1"/>
  <c r="W7813" i="1" s="1"/>
  <c r="W7814" i="1" s="1"/>
  <c r="W7815" i="1" s="1"/>
  <c r="W7816" i="1" s="1"/>
  <c r="W7817" i="1" s="1"/>
  <c r="W7818" i="1" s="1"/>
  <c r="W7819" i="1" s="1"/>
  <c r="W7820" i="1" s="1"/>
  <c r="W7821" i="1" s="1"/>
  <c r="W7822" i="1" s="1"/>
  <c r="W7823" i="1" s="1"/>
  <c r="W7824" i="1"/>
  <c r="W7825" i="1" s="1"/>
  <c r="W7826" i="1" s="1"/>
  <c r="W7827" i="1" s="1"/>
  <c r="W7828" i="1" s="1"/>
  <c r="W7829" i="1"/>
  <c r="W7830" i="1" s="1"/>
  <c r="W7831" i="1" s="1"/>
  <c r="W7832" i="1" s="1"/>
  <c r="W7833" i="1" s="1"/>
  <c r="W7834" i="1" s="1"/>
  <c r="W7835" i="1" s="1"/>
  <c r="W7836" i="1" s="1"/>
  <c r="W7837" i="1" s="1"/>
  <c r="W7838" i="1" s="1"/>
  <c r="W7839" i="1"/>
  <c r="W7840" i="1" s="1"/>
  <c r="W7841" i="1" s="1"/>
  <c r="W7842" i="1" s="1"/>
  <c r="W7843" i="1" s="1"/>
  <c r="W7844" i="1" s="1"/>
  <c r="W7845" i="1" s="1"/>
  <c r="W7846" i="1" s="1"/>
  <c r="W7847" i="1" s="1"/>
  <c r="W7848" i="1" s="1"/>
  <c r="W7849" i="1"/>
  <c r="W7850" i="1" s="1"/>
  <c r="W7851" i="1" s="1"/>
  <c r="W7852" i="1" s="1"/>
  <c r="W7853" i="1" s="1"/>
  <c r="W7854" i="1" s="1"/>
  <c r="W7855" i="1" s="1"/>
  <c r="W7856" i="1" s="1"/>
  <c r="W7857" i="1" s="1"/>
  <c r="W7858" i="1" s="1"/>
  <c r="W7859" i="1" s="1"/>
  <c r="W7860" i="1"/>
  <c r="W7861" i="1"/>
  <c r="W7862" i="1" s="1"/>
  <c r="W7863" i="1" s="1"/>
  <c r="W7864" i="1" s="1"/>
  <c r="W7865" i="1" s="1"/>
  <c r="W7866" i="1" s="1"/>
  <c r="W7867" i="1" s="1"/>
  <c r="W7868" i="1" s="1"/>
  <c r="W7869" i="1"/>
  <c r="W7870" i="1"/>
  <c r="W7871" i="1" s="1"/>
  <c r="W7872" i="1" s="1"/>
  <c r="W7873" i="1"/>
  <c r="W7874" i="1" s="1"/>
  <c r="W7875" i="1" s="1"/>
  <c r="W7876" i="1" s="1"/>
  <c r="W7877" i="1"/>
  <c r="W7878" i="1" s="1"/>
  <c r="W7879" i="1"/>
  <c r="W7880" i="1" s="1"/>
  <c r="W7881" i="1" s="1"/>
  <c r="W7882" i="1" s="1"/>
  <c r="W7883" i="1"/>
  <c r="W7884" i="1" s="1"/>
  <c r="W7885" i="1" s="1"/>
  <c r="W7886" i="1" s="1"/>
  <c r="W7887" i="1" s="1"/>
  <c r="W7888" i="1"/>
  <c r="W7889" i="1"/>
  <c r="W7890" i="1" s="1"/>
  <c r="W7891" i="1"/>
  <c r="W7892" i="1" s="1"/>
  <c r="W7893" i="1" s="1"/>
  <c r="W7894" i="1" s="1"/>
  <c r="W7895" i="1" s="1"/>
  <c r="W7896" i="1"/>
  <c r="W7897" i="1" s="1"/>
  <c r="W7898" i="1" s="1"/>
  <c r="W7899" i="1"/>
  <c r="W7900" i="1" s="1"/>
  <c r="W7901" i="1" s="1"/>
  <c r="W7902" i="1" s="1"/>
  <c r="W7903" i="1"/>
  <c r="W7904" i="1" s="1"/>
  <c r="W7905" i="1"/>
  <c r="W7906" i="1" s="1"/>
  <c r="W7907" i="1" s="1"/>
  <c r="W7908" i="1" s="1"/>
  <c r="W7909" i="1" s="1"/>
  <c r="W7910" i="1"/>
  <c r="W7911" i="1" s="1"/>
  <c r="W7912" i="1" s="1"/>
  <c r="W7913" i="1"/>
  <c r="W7914" i="1" s="1"/>
  <c r="W7915" i="1" s="1"/>
  <c r="W7916" i="1" s="1"/>
  <c r="W7917" i="1"/>
  <c r="W7918" i="1" s="1"/>
  <c r="W7919" i="1" s="1"/>
  <c r="W7920" i="1" s="1"/>
  <c r="W7921" i="1"/>
  <c r="W7922" i="1" s="1"/>
  <c r="W7923" i="1" s="1"/>
  <c r="W7924" i="1" s="1"/>
  <c r="W7925" i="1"/>
  <c r="W7926" i="1" s="1"/>
  <c r="W7927" i="1" s="1"/>
  <c r="W7928" i="1" s="1"/>
  <c r="W7929" i="1"/>
  <c r="W7930" i="1" s="1"/>
  <c r="W7931" i="1" s="1"/>
  <c r="W7932" i="1"/>
  <c r="W7933" i="1"/>
  <c r="W7934" i="1" s="1"/>
  <c r="W7935" i="1"/>
  <c r="W7936" i="1" s="1"/>
  <c r="W7937" i="1" s="1"/>
  <c r="W7938" i="1" s="1"/>
  <c r="W7939" i="1" s="1"/>
  <c r="W7940" i="1"/>
  <c r="W7941" i="1"/>
  <c r="W7942" i="1"/>
  <c r="W7943" i="1" s="1"/>
  <c r="W7944" i="1" s="1"/>
  <c r="W7945" i="1" s="1"/>
  <c r="W7946" i="1"/>
  <c r="W7947" i="1" s="1"/>
  <c r="W7948" i="1"/>
  <c r="W7949" i="1"/>
  <c r="W7950" i="1"/>
  <c r="W7951" i="1" s="1"/>
  <c r="W7952" i="1"/>
  <c r="W7953" i="1" s="1"/>
  <c r="W7954" i="1" s="1"/>
  <c r="W7955" i="1" s="1"/>
  <c r="W7956" i="1"/>
  <c r="W7957" i="1"/>
  <c r="W7958" i="1" s="1"/>
  <c r="W7959" i="1"/>
  <c r="W7960" i="1" s="1"/>
  <c r="W7961" i="1" s="1"/>
  <c r="W7962" i="1" s="1"/>
  <c r="W7963" i="1" s="1"/>
  <c r="W7964" i="1"/>
  <c r="W7965" i="1"/>
  <c r="W7966" i="1" s="1"/>
  <c r="W7967" i="1" s="1"/>
  <c r="W7968" i="1" s="1"/>
  <c r="W7969" i="1"/>
  <c r="W7970" i="1"/>
  <c r="W7971" i="1" s="1"/>
  <c r="W7972" i="1" s="1"/>
  <c r="W7973" i="1" s="1"/>
  <c r="W7974" i="1" s="1"/>
  <c r="W7975" i="1"/>
  <c r="W7976" i="1" s="1"/>
  <c r="W7977" i="1" s="1"/>
  <c r="W7978" i="1" s="1"/>
  <c r="W7979" i="1"/>
  <c r="W7980" i="1" s="1"/>
  <c r="W7981" i="1"/>
  <c r="W7982" i="1" s="1"/>
  <c r="W7983" i="1" s="1"/>
  <c r="W7984" i="1" s="1"/>
  <c r="W7985" i="1"/>
  <c r="W7986" i="1" s="1"/>
  <c r="W7987" i="1"/>
  <c r="W7988" i="1"/>
  <c r="W7989" i="1"/>
  <c r="W7990" i="1" s="1"/>
  <c r="W7991" i="1" s="1"/>
  <c r="W7992" i="1"/>
  <c r="W7993" i="1" s="1"/>
  <c r="W7994" i="1" s="1"/>
  <c r="W7995" i="1"/>
  <c r="W7996" i="1" s="1"/>
  <c r="W7997" i="1" s="1"/>
  <c r="W7998" i="1" s="1"/>
  <c r="W7999" i="1"/>
  <c r="W8000" i="1"/>
  <c r="W8001" i="1"/>
  <c r="W8002" i="1"/>
  <c r="W8003" i="1" s="1"/>
  <c r="W8004" i="1" s="1"/>
  <c r="W8005" i="1"/>
  <c r="W8006" i="1" s="1"/>
  <c r="W8007" i="1" s="1"/>
  <c r="W8008" i="1" s="1"/>
  <c r="W8009" i="1"/>
  <c r="W8010" i="1" s="1"/>
  <c r="W8011" i="1" s="1"/>
  <c r="W8012" i="1"/>
  <c r="W8013" i="1"/>
  <c r="W8014" i="1" s="1"/>
  <c r="W8015" i="1" s="1"/>
  <c r="W8016" i="1"/>
  <c r="W8017" i="1" s="1"/>
  <c r="W8018" i="1"/>
  <c r="W8019" i="1" s="1"/>
  <c r="W8020" i="1"/>
  <c r="W8021" i="1"/>
  <c r="W8022" i="1" s="1"/>
  <c r="W8023" i="1" s="1"/>
  <c r="W8024" i="1"/>
  <c r="W8025" i="1" s="1"/>
  <c r="W8026" i="1" s="1"/>
  <c r="W8027" i="1"/>
  <c r="W8028" i="1" s="1"/>
  <c r="W8029" i="1" s="1"/>
  <c r="W8030" i="1" s="1"/>
  <c r="W8031" i="1"/>
  <c r="W8032" i="1" s="1"/>
  <c r="W8033" i="1" s="1"/>
  <c r="W8034" i="1" s="1"/>
  <c r="W8035" i="1"/>
  <c r="W8036" i="1" s="1"/>
  <c r="W8037" i="1"/>
  <c r="W8038" i="1" s="1"/>
  <c r="W8039" i="1" s="1"/>
  <c r="W8040" i="1"/>
  <c r="W8041" i="1"/>
  <c r="W8042" i="1" s="1"/>
  <c r="W8043" i="1" s="1"/>
  <c r="W8044" i="1"/>
  <c r="W8045" i="1"/>
  <c r="W8046" i="1" s="1"/>
  <c r="W8047" i="1" s="1"/>
  <c r="W8048" i="1"/>
  <c r="W8049" i="1"/>
  <c r="W8050" i="1"/>
  <c r="W8051" i="1"/>
  <c r="W8052" i="1" s="1"/>
  <c r="W8053" i="1"/>
  <c r="W8054" i="1" s="1"/>
  <c r="W8055" i="1" s="1"/>
  <c r="W8056" i="1" s="1"/>
  <c r="W8057" i="1"/>
  <c r="W8058" i="1" s="1"/>
  <c r="W8059" i="1" s="1"/>
  <c r="W8060" i="1"/>
  <c r="W8061" i="1" s="1"/>
  <c r="W8062" i="1" s="1"/>
  <c r="W8063" i="1" s="1"/>
  <c r="W8064" i="1"/>
  <c r="W8065" i="1"/>
  <c r="W8066" i="1" s="1"/>
  <c r="W8067" i="1"/>
  <c r="W8068" i="1" s="1"/>
  <c r="W8069" i="1" s="1"/>
  <c r="W8070" i="1"/>
  <c r="W8071" i="1" s="1"/>
  <c r="W8072" i="1" s="1"/>
  <c r="W8073" i="1"/>
  <c r="W8074" i="1"/>
  <c r="W8075" i="1" s="1"/>
  <c r="W8076" i="1"/>
  <c r="W8077" i="1" s="1"/>
  <c r="W8078" i="1"/>
  <c r="W8079" i="1" s="1"/>
  <c r="W8080" i="1"/>
  <c r="W8081" i="1" s="1"/>
  <c r="W8082" i="1" s="1"/>
  <c r="W8083" i="1"/>
  <c r="W8084" i="1"/>
  <c r="W8085" i="1" s="1"/>
  <c r="W8086" i="1" s="1"/>
  <c r="W8087" i="1"/>
  <c r="W8088" i="1"/>
  <c r="W8089" i="1" s="1"/>
  <c r="W8090" i="1" s="1"/>
  <c r="W8091" i="1"/>
  <c r="W8092" i="1" s="1"/>
  <c r="W8093" i="1" s="1"/>
  <c r="W8094" i="1" s="1"/>
  <c r="W8095" i="1"/>
  <c r="W8096" i="1" s="1"/>
  <c r="W8097" i="1"/>
  <c r="W8098" i="1" s="1"/>
  <c r="W8099" i="1"/>
  <c r="W8100" i="1" s="1"/>
  <c r="W8101" i="1"/>
  <c r="W8102" i="1" s="1"/>
  <c r="W8103" i="1"/>
  <c r="W8104" i="1" s="1"/>
  <c r="W8105" i="1"/>
  <c r="W8106" i="1" s="1"/>
  <c r="W8107" i="1" s="1"/>
  <c r="W8108" i="1"/>
  <c r="W8109" i="1" s="1"/>
  <c r="W8110" i="1"/>
  <c r="W8111" i="1"/>
  <c r="W8112" i="1" s="1"/>
  <c r="W8113" i="1"/>
  <c r="W8114" i="1"/>
  <c r="W8115" i="1" s="1"/>
  <c r="W8116" i="1"/>
  <c r="W8117" i="1"/>
  <c r="W11" i="1"/>
  <c r="W12" i="1" s="1"/>
  <c r="W13" i="1" s="1"/>
  <c r="W14" i="1" s="1"/>
  <c r="W15" i="1" s="1"/>
  <c r="W16" i="1" s="1"/>
  <c r="W17" i="1" s="1"/>
  <c r="W18" i="1" s="1"/>
  <c r="W19" i="1" s="1"/>
  <c r="W20" i="1" s="1"/>
  <c r="W21" i="1" s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7778" i="1"/>
  <c r="V7779" i="1"/>
  <c r="V7780" i="1"/>
  <c r="V7781" i="1"/>
  <c r="V7782" i="1"/>
  <c r="V7783" i="1"/>
  <c r="V7784" i="1"/>
  <c r="V7785" i="1"/>
  <c r="V7786" i="1"/>
  <c r="V7787" i="1"/>
  <c r="V7788" i="1"/>
  <c r="V7789" i="1"/>
  <c r="V7790" i="1"/>
  <c r="V7791" i="1"/>
  <c r="V7792" i="1"/>
  <c r="V7793" i="1"/>
  <c r="V7794" i="1"/>
  <c r="V7795" i="1"/>
  <c r="V7796" i="1"/>
  <c r="V7797" i="1"/>
  <c r="V7798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7880" i="1"/>
  <c r="V7881" i="1"/>
  <c r="V7882" i="1"/>
  <c r="V7883" i="1"/>
  <c r="V7884" i="1"/>
  <c r="V7885" i="1"/>
  <c r="V7886" i="1"/>
  <c r="V7887" i="1"/>
  <c r="V7888" i="1"/>
  <c r="V7889" i="1"/>
  <c r="V7890" i="1"/>
  <c r="V7891" i="1"/>
  <c r="V7892" i="1"/>
  <c r="V7893" i="1"/>
  <c r="V7894" i="1"/>
  <c r="V7895" i="1"/>
  <c r="V7896" i="1"/>
  <c r="V7897" i="1"/>
  <c r="V7898" i="1"/>
  <c r="V7899" i="1"/>
  <c r="V7900" i="1"/>
  <c r="V7901" i="1"/>
  <c r="V7902" i="1"/>
  <c r="V7903" i="1"/>
  <c r="V7904" i="1"/>
  <c r="V7905" i="1"/>
  <c r="V7906" i="1"/>
  <c r="V7907" i="1"/>
  <c r="V7908" i="1"/>
  <c r="V7909" i="1"/>
  <c r="V7910" i="1"/>
  <c r="V7911" i="1"/>
  <c r="V7912" i="1"/>
  <c r="V7913" i="1"/>
  <c r="V7914" i="1"/>
  <c r="V7915" i="1"/>
  <c r="V7916" i="1"/>
  <c r="V7917" i="1"/>
  <c r="V7918" i="1"/>
  <c r="V7919" i="1"/>
  <c r="V7920" i="1"/>
  <c r="V7921" i="1"/>
  <c r="V7922" i="1"/>
  <c r="V7923" i="1"/>
  <c r="V7924" i="1"/>
  <c r="V7925" i="1"/>
  <c r="V7926" i="1"/>
  <c r="V7927" i="1"/>
  <c r="V7928" i="1"/>
  <c r="V7929" i="1"/>
  <c r="V7930" i="1"/>
  <c r="V7931" i="1"/>
  <c r="V7932" i="1"/>
  <c r="V7933" i="1"/>
  <c r="V7934" i="1"/>
  <c r="V7935" i="1"/>
  <c r="V7936" i="1"/>
  <c r="V7937" i="1"/>
  <c r="V7938" i="1"/>
  <c r="V7939" i="1"/>
  <c r="V7940" i="1"/>
  <c r="V7941" i="1"/>
  <c r="V7942" i="1"/>
  <c r="V7943" i="1"/>
  <c r="V7944" i="1"/>
  <c r="V7945" i="1"/>
  <c r="V7946" i="1"/>
  <c r="V7947" i="1"/>
  <c r="V7948" i="1"/>
  <c r="V7949" i="1"/>
  <c r="V7950" i="1"/>
  <c r="V7951" i="1"/>
  <c r="V7952" i="1"/>
  <c r="V7953" i="1"/>
  <c r="V7954" i="1"/>
  <c r="V7955" i="1"/>
  <c r="V7956" i="1"/>
  <c r="V7957" i="1"/>
  <c r="V7958" i="1"/>
  <c r="V7959" i="1"/>
  <c r="V7960" i="1"/>
  <c r="V7961" i="1"/>
  <c r="V7962" i="1"/>
  <c r="V7963" i="1"/>
  <c r="V7964" i="1"/>
  <c r="V7965" i="1"/>
  <c r="V7966" i="1"/>
  <c r="V7967" i="1"/>
  <c r="V7968" i="1"/>
  <c r="V7969" i="1"/>
  <c r="V7970" i="1"/>
  <c r="V7971" i="1"/>
  <c r="V7972" i="1"/>
  <c r="V7973" i="1"/>
  <c r="V7974" i="1"/>
  <c r="V7975" i="1"/>
  <c r="V7976" i="1"/>
  <c r="V7977" i="1"/>
  <c r="V7978" i="1"/>
  <c r="V7979" i="1"/>
  <c r="V7980" i="1"/>
  <c r="V7981" i="1"/>
  <c r="V7982" i="1"/>
  <c r="V7983" i="1"/>
  <c r="V7984" i="1"/>
  <c r="V7985" i="1"/>
  <c r="V7986" i="1"/>
  <c r="V7987" i="1"/>
  <c r="V7988" i="1"/>
  <c r="V7989" i="1"/>
  <c r="V7990" i="1"/>
  <c r="V7991" i="1"/>
  <c r="V7992" i="1"/>
  <c r="V7993" i="1"/>
  <c r="V7994" i="1"/>
  <c r="V7995" i="1"/>
  <c r="V7996" i="1"/>
  <c r="V7997" i="1"/>
  <c r="V7998" i="1"/>
  <c r="V7999" i="1"/>
  <c r="V8000" i="1"/>
  <c r="V8001" i="1"/>
  <c r="V8002" i="1"/>
  <c r="V8003" i="1"/>
  <c r="V8004" i="1"/>
  <c r="V8005" i="1"/>
  <c r="V8006" i="1"/>
  <c r="V8007" i="1"/>
  <c r="V8008" i="1"/>
  <c r="V8009" i="1"/>
  <c r="V8010" i="1"/>
  <c r="V8011" i="1"/>
  <c r="V8012" i="1"/>
  <c r="V8013" i="1"/>
  <c r="V8014" i="1"/>
  <c r="V8015" i="1"/>
  <c r="V8016" i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2" i="1"/>
  <c r="W3" i="1"/>
  <c r="W4" i="1" s="1"/>
  <c r="W5" i="1" s="1"/>
  <c r="W6" i="1" s="1"/>
  <c r="W7" i="1" s="1"/>
  <c r="W8" i="1" s="1"/>
  <c r="W9" i="1" s="1"/>
  <c r="W10" i="1" s="1"/>
  <c r="T3" i="1"/>
  <c r="U3" i="1" s="1"/>
  <c r="T4" i="1"/>
  <c r="U4" i="1" s="1"/>
  <c r="T5" i="1"/>
  <c r="U5" i="1" s="1"/>
  <c r="T6" i="1"/>
  <c r="U6" i="1" s="1"/>
  <c r="T7" i="1"/>
  <c r="U7" i="1" s="1"/>
  <c r="T8" i="1"/>
  <c r="U8" i="1" s="1"/>
  <c r="T9" i="1"/>
  <c r="U9" i="1" s="1"/>
  <c r="T10" i="1"/>
  <c r="U10" i="1" s="1"/>
  <c r="T11" i="1"/>
  <c r="U11" i="1" s="1"/>
  <c r="T12" i="1"/>
  <c r="U12" i="1" s="1"/>
  <c r="T13" i="1"/>
  <c r="U13" i="1" s="1"/>
  <c r="T14" i="1"/>
  <c r="U14" i="1" s="1"/>
  <c r="T15" i="1"/>
  <c r="U15" i="1" s="1"/>
  <c r="T16" i="1"/>
  <c r="U16" i="1" s="1"/>
  <c r="T17" i="1"/>
  <c r="U17" i="1" s="1"/>
  <c r="T18" i="1"/>
  <c r="U18" i="1" s="1"/>
  <c r="T19" i="1"/>
  <c r="U19" i="1" s="1"/>
  <c r="T20" i="1"/>
  <c r="U20" i="1" s="1"/>
  <c r="T21" i="1"/>
  <c r="U21" i="1" s="1"/>
  <c r="T22" i="1"/>
  <c r="U22" i="1" s="1"/>
  <c r="T23" i="1"/>
  <c r="U23" i="1" s="1"/>
  <c r="T24" i="1"/>
  <c r="U24" i="1" s="1"/>
  <c r="T25" i="1"/>
  <c r="U25" i="1" s="1"/>
  <c r="T26" i="1"/>
  <c r="U26" i="1" s="1"/>
  <c r="T27" i="1"/>
  <c r="U27" i="1" s="1"/>
  <c r="T28" i="1"/>
  <c r="U28" i="1" s="1"/>
  <c r="T29" i="1"/>
  <c r="U29" i="1" s="1"/>
  <c r="T30" i="1"/>
  <c r="U30" i="1" s="1"/>
  <c r="T31" i="1"/>
  <c r="U31" i="1" s="1"/>
  <c r="T32" i="1"/>
  <c r="U32" i="1" s="1"/>
  <c r="T33" i="1"/>
  <c r="U33" i="1" s="1"/>
  <c r="T34" i="1"/>
  <c r="U34" i="1" s="1"/>
  <c r="T35" i="1"/>
  <c r="U35" i="1" s="1"/>
  <c r="T36" i="1"/>
  <c r="U36" i="1" s="1"/>
  <c r="T37" i="1"/>
  <c r="U37" i="1" s="1"/>
  <c r="T38" i="1"/>
  <c r="U38" i="1" s="1"/>
  <c r="T39" i="1"/>
  <c r="U39" i="1" s="1"/>
  <c r="T40" i="1"/>
  <c r="U40" i="1" s="1"/>
  <c r="T41" i="1"/>
  <c r="U41" i="1" s="1"/>
  <c r="T42" i="1"/>
  <c r="U42" i="1" s="1"/>
  <c r="T43" i="1"/>
  <c r="U43" i="1" s="1"/>
  <c r="T44" i="1"/>
  <c r="U44" i="1" s="1"/>
  <c r="T45" i="1"/>
  <c r="U45" i="1" s="1"/>
  <c r="T46" i="1"/>
  <c r="U46" i="1" s="1"/>
  <c r="T47" i="1"/>
  <c r="U47" i="1" s="1"/>
  <c r="T48" i="1"/>
  <c r="U48" i="1" s="1"/>
  <c r="T49" i="1"/>
  <c r="U49" i="1" s="1"/>
  <c r="T50" i="1"/>
  <c r="U50" i="1" s="1"/>
  <c r="T51" i="1"/>
  <c r="U51" i="1" s="1"/>
  <c r="T52" i="1"/>
  <c r="U52" i="1" s="1"/>
  <c r="T53" i="1"/>
  <c r="U53" i="1" s="1"/>
  <c r="T54" i="1"/>
  <c r="U54" i="1" s="1"/>
  <c r="T55" i="1"/>
  <c r="U55" i="1" s="1"/>
  <c r="T56" i="1"/>
  <c r="U56" i="1" s="1"/>
  <c r="T57" i="1"/>
  <c r="U57" i="1" s="1"/>
  <c r="T58" i="1"/>
  <c r="U58" i="1" s="1"/>
  <c r="T59" i="1"/>
  <c r="U59" i="1" s="1"/>
  <c r="T60" i="1"/>
  <c r="U60" i="1" s="1"/>
  <c r="T61" i="1"/>
  <c r="U61" i="1" s="1"/>
  <c r="T62" i="1"/>
  <c r="U62" i="1" s="1"/>
  <c r="T63" i="1"/>
  <c r="U63" i="1" s="1"/>
  <c r="T64" i="1"/>
  <c r="U64" i="1" s="1"/>
  <c r="T65" i="1"/>
  <c r="U65" i="1" s="1"/>
  <c r="T66" i="1"/>
  <c r="U66" i="1" s="1"/>
  <c r="T67" i="1"/>
  <c r="U67" i="1" s="1"/>
  <c r="T68" i="1"/>
  <c r="U68" i="1" s="1"/>
  <c r="T69" i="1"/>
  <c r="U69" i="1" s="1"/>
  <c r="T70" i="1"/>
  <c r="U70" i="1" s="1"/>
  <c r="T71" i="1"/>
  <c r="U71" i="1" s="1"/>
  <c r="T72" i="1"/>
  <c r="U72" i="1" s="1"/>
  <c r="T73" i="1"/>
  <c r="U73" i="1" s="1"/>
  <c r="T74" i="1"/>
  <c r="U74" i="1" s="1"/>
  <c r="T75" i="1"/>
  <c r="U75" i="1" s="1"/>
  <c r="T76" i="1"/>
  <c r="U76" i="1" s="1"/>
  <c r="T77" i="1"/>
  <c r="U77" i="1" s="1"/>
  <c r="T78" i="1"/>
  <c r="U78" i="1" s="1"/>
  <c r="T79" i="1"/>
  <c r="U79" i="1" s="1"/>
  <c r="T80" i="1"/>
  <c r="U80" i="1" s="1"/>
  <c r="T81" i="1"/>
  <c r="U81" i="1" s="1"/>
  <c r="T82" i="1"/>
  <c r="U82" i="1" s="1"/>
  <c r="T83" i="1"/>
  <c r="U83" i="1" s="1"/>
  <c r="T84" i="1"/>
  <c r="U84" i="1" s="1"/>
  <c r="T85" i="1"/>
  <c r="U85" i="1" s="1"/>
  <c r="T86" i="1"/>
  <c r="U86" i="1" s="1"/>
  <c r="T87" i="1"/>
  <c r="U87" i="1" s="1"/>
  <c r="T88" i="1"/>
  <c r="U88" i="1" s="1"/>
  <c r="T89" i="1"/>
  <c r="U89" i="1" s="1"/>
  <c r="T90" i="1"/>
  <c r="U90" i="1" s="1"/>
  <c r="T91" i="1"/>
  <c r="U91" i="1" s="1"/>
  <c r="T92" i="1"/>
  <c r="U92" i="1" s="1"/>
  <c r="T93" i="1"/>
  <c r="U93" i="1" s="1"/>
  <c r="T94" i="1"/>
  <c r="U94" i="1" s="1"/>
  <c r="T95" i="1"/>
  <c r="U95" i="1" s="1"/>
  <c r="T96" i="1"/>
  <c r="U96" i="1" s="1"/>
  <c r="T97" i="1"/>
  <c r="U97" i="1" s="1"/>
  <c r="T98" i="1"/>
  <c r="U98" i="1" s="1"/>
  <c r="T99" i="1"/>
  <c r="U99" i="1" s="1"/>
  <c r="T100" i="1"/>
  <c r="U100" i="1" s="1"/>
  <c r="T101" i="1"/>
  <c r="U101" i="1" s="1"/>
  <c r="T102" i="1"/>
  <c r="U102" i="1" s="1"/>
  <c r="T103" i="1"/>
  <c r="U103" i="1" s="1"/>
  <c r="T104" i="1"/>
  <c r="U104" i="1" s="1"/>
  <c r="T105" i="1"/>
  <c r="U105" i="1" s="1"/>
  <c r="T106" i="1"/>
  <c r="U106" i="1" s="1"/>
  <c r="T107" i="1"/>
  <c r="U107" i="1" s="1"/>
  <c r="T108" i="1"/>
  <c r="U108" i="1" s="1"/>
  <c r="T109" i="1"/>
  <c r="U109" i="1" s="1"/>
  <c r="T110" i="1"/>
  <c r="U110" i="1" s="1"/>
  <c r="T111" i="1"/>
  <c r="U111" i="1" s="1"/>
  <c r="T112" i="1"/>
  <c r="U112" i="1" s="1"/>
  <c r="T113" i="1"/>
  <c r="U113" i="1" s="1"/>
  <c r="T114" i="1"/>
  <c r="U114" i="1" s="1"/>
  <c r="T115" i="1"/>
  <c r="U115" i="1" s="1"/>
  <c r="T116" i="1"/>
  <c r="U116" i="1" s="1"/>
  <c r="T117" i="1"/>
  <c r="U117" i="1" s="1"/>
  <c r="T118" i="1"/>
  <c r="U118" i="1" s="1"/>
  <c r="T119" i="1"/>
  <c r="U119" i="1" s="1"/>
  <c r="T120" i="1"/>
  <c r="U120" i="1" s="1"/>
  <c r="T121" i="1"/>
  <c r="U121" i="1" s="1"/>
  <c r="T122" i="1"/>
  <c r="U122" i="1" s="1"/>
  <c r="T123" i="1"/>
  <c r="U123" i="1" s="1"/>
  <c r="T124" i="1"/>
  <c r="U124" i="1" s="1"/>
  <c r="T125" i="1"/>
  <c r="U125" i="1" s="1"/>
  <c r="T126" i="1"/>
  <c r="U126" i="1" s="1"/>
  <c r="T127" i="1"/>
  <c r="U127" i="1" s="1"/>
  <c r="T128" i="1"/>
  <c r="U128" i="1" s="1"/>
  <c r="T129" i="1"/>
  <c r="U129" i="1" s="1"/>
  <c r="T130" i="1"/>
  <c r="U130" i="1" s="1"/>
  <c r="T131" i="1"/>
  <c r="U131" i="1" s="1"/>
  <c r="T132" i="1"/>
  <c r="U132" i="1" s="1"/>
  <c r="T133" i="1"/>
  <c r="U133" i="1" s="1"/>
  <c r="T134" i="1"/>
  <c r="U134" i="1" s="1"/>
  <c r="T135" i="1"/>
  <c r="U135" i="1" s="1"/>
  <c r="T136" i="1"/>
  <c r="U136" i="1" s="1"/>
  <c r="T137" i="1"/>
  <c r="U137" i="1" s="1"/>
  <c r="T138" i="1"/>
  <c r="U138" i="1" s="1"/>
  <c r="T139" i="1"/>
  <c r="U139" i="1" s="1"/>
  <c r="T140" i="1"/>
  <c r="U140" i="1" s="1"/>
  <c r="T141" i="1"/>
  <c r="U141" i="1" s="1"/>
  <c r="T142" i="1"/>
  <c r="U142" i="1" s="1"/>
  <c r="T143" i="1"/>
  <c r="U143" i="1" s="1"/>
  <c r="T144" i="1"/>
  <c r="U144" i="1" s="1"/>
  <c r="T145" i="1"/>
  <c r="U145" i="1" s="1"/>
  <c r="T146" i="1"/>
  <c r="U146" i="1" s="1"/>
  <c r="T147" i="1"/>
  <c r="U147" i="1" s="1"/>
  <c r="T148" i="1"/>
  <c r="U148" i="1" s="1"/>
  <c r="T149" i="1"/>
  <c r="U149" i="1" s="1"/>
  <c r="T150" i="1"/>
  <c r="U150" i="1" s="1"/>
  <c r="T151" i="1"/>
  <c r="U151" i="1" s="1"/>
  <c r="T152" i="1"/>
  <c r="U152" i="1" s="1"/>
  <c r="T153" i="1"/>
  <c r="U153" i="1" s="1"/>
  <c r="T154" i="1"/>
  <c r="U154" i="1" s="1"/>
  <c r="T155" i="1"/>
  <c r="U155" i="1" s="1"/>
  <c r="T156" i="1"/>
  <c r="U156" i="1" s="1"/>
  <c r="T157" i="1"/>
  <c r="U157" i="1" s="1"/>
  <c r="T158" i="1"/>
  <c r="U158" i="1" s="1"/>
  <c r="T159" i="1"/>
  <c r="U159" i="1" s="1"/>
  <c r="T160" i="1"/>
  <c r="U160" i="1" s="1"/>
  <c r="T161" i="1"/>
  <c r="U161" i="1" s="1"/>
  <c r="T162" i="1"/>
  <c r="U162" i="1" s="1"/>
  <c r="T163" i="1"/>
  <c r="U163" i="1" s="1"/>
  <c r="T164" i="1"/>
  <c r="U164" i="1" s="1"/>
  <c r="T165" i="1"/>
  <c r="U165" i="1" s="1"/>
  <c r="T166" i="1"/>
  <c r="U166" i="1" s="1"/>
  <c r="T167" i="1"/>
  <c r="U167" i="1" s="1"/>
  <c r="T168" i="1"/>
  <c r="U168" i="1" s="1"/>
  <c r="T169" i="1"/>
  <c r="U169" i="1" s="1"/>
  <c r="T170" i="1"/>
  <c r="U170" i="1" s="1"/>
  <c r="T171" i="1"/>
  <c r="U171" i="1" s="1"/>
  <c r="T172" i="1"/>
  <c r="U172" i="1" s="1"/>
  <c r="T173" i="1"/>
  <c r="U173" i="1" s="1"/>
  <c r="T174" i="1"/>
  <c r="U174" i="1" s="1"/>
  <c r="T175" i="1"/>
  <c r="U175" i="1" s="1"/>
  <c r="T176" i="1"/>
  <c r="U176" i="1" s="1"/>
  <c r="T177" i="1"/>
  <c r="U177" i="1" s="1"/>
  <c r="T178" i="1"/>
  <c r="U178" i="1" s="1"/>
  <c r="T179" i="1"/>
  <c r="U179" i="1" s="1"/>
  <c r="T180" i="1"/>
  <c r="U180" i="1" s="1"/>
  <c r="T181" i="1"/>
  <c r="U181" i="1" s="1"/>
  <c r="T182" i="1"/>
  <c r="U182" i="1" s="1"/>
  <c r="T183" i="1"/>
  <c r="U183" i="1" s="1"/>
  <c r="T184" i="1"/>
  <c r="U184" i="1" s="1"/>
  <c r="T185" i="1"/>
  <c r="U185" i="1" s="1"/>
  <c r="T186" i="1"/>
  <c r="U186" i="1" s="1"/>
  <c r="T187" i="1"/>
  <c r="U187" i="1" s="1"/>
  <c r="T188" i="1"/>
  <c r="U188" i="1" s="1"/>
  <c r="T189" i="1"/>
  <c r="U189" i="1" s="1"/>
  <c r="T190" i="1"/>
  <c r="U190" i="1" s="1"/>
  <c r="T191" i="1"/>
  <c r="U191" i="1" s="1"/>
  <c r="T192" i="1"/>
  <c r="U192" i="1" s="1"/>
  <c r="T193" i="1"/>
  <c r="U193" i="1" s="1"/>
  <c r="T194" i="1"/>
  <c r="U194" i="1" s="1"/>
  <c r="T195" i="1"/>
  <c r="U195" i="1" s="1"/>
  <c r="T196" i="1"/>
  <c r="U196" i="1" s="1"/>
  <c r="T197" i="1"/>
  <c r="U197" i="1" s="1"/>
  <c r="T198" i="1"/>
  <c r="U198" i="1" s="1"/>
  <c r="T199" i="1"/>
  <c r="U199" i="1" s="1"/>
  <c r="T200" i="1"/>
  <c r="U200" i="1" s="1"/>
  <c r="T201" i="1"/>
  <c r="U201" i="1" s="1"/>
  <c r="T202" i="1"/>
  <c r="U202" i="1" s="1"/>
  <c r="T203" i="1"/>
  <c r="U203" i="1" s="1"/>
  <c r="T204" i="1"/>
  <c r="U204" i="1" s="1"/>
  <c r="T205" i="1"/>
  <c r="U205" i="1" s="1"/>
  <c r="T206" i="1"/>
  <c r="U206" i="1" s="1"/>
  <c r="T207" i="1"/>
  <c r="U207" i="1" s="1"/>
  <c r="T208" i="1"/>
  <c r="U208" i="1" s="1"/>
  <c r="T209" i="1"/>
  <c r="U209" i="1" s="1"/>
  <c r="T210" i="1"/>
  <c r="U210" i="1" s="1"/>
  <c r="T211" i="1"/>
  <c r="U211" i="1" s="1"/>
  <c r="T212" i="1"/>
  <c r="U212" i="1" s="1"/>
  <c r="T213" i="1"/>
  <c r="U213" i="1" s="1"/>
  <c r="T214" i="1"/>
  <c r="U214" i="1" s="1"/>
  <c r="T215" i="1"/>
  <c r="U215" i="1" s="1"/>
  <c r="T216" i="1"/>
  <c r="U216" i="1" s="1"/>
  <c r="T217" i="1"/>
  <c r="U217" i="1" s="1"/>
  <c r="T218" i="1"/>
  <c r="U218" i="1" s="1"/>
  <c r="T219" i="1"/>
  <c r="U219" i="1" s="1"/>
  <c r="T220" i="1"/>
  <c r="U220" i="1" s="1"/>
  <c r="T221" i="1"/>
  <c r="U221" i="1" s="1"/>
  <c r="T222" i="1"/>
  <c r="U222" i="1" s="1"/>
  <c r="T223" i="1"/>
  <c r="U223" i="1" s="1"/>
  <c r="T224" i="1"/>
  <c r="U224" i="1" s="1"/>
  <c r="T225" i="1"/>
  <c r="U225" i="1" s="1"/>
  <c r="T226" i="1"/>
  <c r="U226" i="1" s="1"/>
  <c r="T227" i="1"/>
  <c r="U227" i="1" s="1"/>
  <c r="T228" i="1"/>
  <c r="U228" i="1" s="1"/>
  <c r="T229" i="1"/>
  <c r="U229" i="1" s="1"/>
  <c r="T230" i="1"/>
  <c r="U230" i="1" s="1"/>
  <c r="T231" i="1"/>
  <c r="U231" i="1" s="1"/>
  <c r="T232" i="1"/>
  <c r="U232" i="1" s="1"/>
  <c r="T233" i="1"/>
  <c r="U233" i="1" s="1"/>
  <c r="T234" i="1"/>
  <c r="U234" i="1" s="1"/>
  <c r="T235" i="1"/>
  <c r="U235" i="1" s="1"/>
  <c r="T236" i="1"/>
  <c r="U236" i="1" s="1"/>
  <c r="T237" i="1"/>
  <c r="U237" i="1" s="1"/>
  <c r="T238" i="1"/>
  <c r="U238" i="1" s="1"/>
  <c r="T239" i="1"/>
  <c r="U239" i="1" s="1"/>
  <c r="T240" i="1"/>
  <c r="U240" i="1" s="1"/>
  <c r="T241" i="1"/>
  <c r="U241" i="1" s="1"/>
  <c r="T242" i="1"/>
  <c r="U242" i="1" s="1"/>
  <c r="T243" i="1"/>
  <c r="U243" i="1" s="1"/>
  <c r="T244" i="1"/>
  <c r="U244" i="1" s="1"/>
  <c r="T245" i="1"/>
  <c r="U245" i="1" s="1"/>
  <c r="T246" i="1"/>
  <c r="U246" i="1" s="1"/>
  <c r="T247" i="1"/>
  <c r="U247" i="1" s="1"/>
  <c r="T248" i="1"/>
  <c r="U248" i="1" s="1"/>
  <c r="T249" i="1"/>
  <c r="U249" i="1" s="1"/>
  <c r="T250" i="1"/>
  <c r="U250" i="1" s="1"/>
  <c r="T251" i="1"/>
  <c r="U251" i="1" s="1"/>
  <c r="T252" i="1"/>
  <c r="U252" i="1" s="1"/>
  <c r="T253" i="1"/>
  <c r="U253" i="1" s="1"/>
  <c r="T254" i="1"/>
  <c r="U254" i="1" s="1"/>
  <c r="T255" i="1"/>
  <c r="U255" i="1" s="1"/>
  <c r="T256" i="1"/>
  <c r="U256" i="1" s="1"/>
  <c r="T257" i="1"/>
  <c r="U257" i="1" s="1"/>
  <c r="T258" i="1"/>
  <c r="U258" i="1" s="1"/>
  <c r="T259" i="1"/>
  <c r="U259" i="1" s="1"/>
  <c r="T260" i="1"/>
  <c r="U260" i="1" s="1"/>
  <c r="T261" i="1"/>
  <c r="U261" i="1" s="1"/>
  <c r="T262" i="1"/>
  <c r="U262" i="1" s="1"/>
  <c r="T263" i="1"/>
  <c r="U263" i="1" s="1"/>
  <c r="T264" i="1"/>
  <c r="U264" i="1" s="1"/>
  <c r="T265" i="1"/>
  <c r="U265" i="1" s="1"/>
  <c r="T266" i="1"/>
  <c r="U266" i="1" s="1"/>
  <c r="T267" i="1"/>
  <c r="U267" i="1" s="1"/>
  <c r="T268" i="1"/>
  <c r="U268" i="1" s="1"/>
  <c r="T269" i="1"/>
  <c r="U269" i="1" s="1"/>
  <c r="T270" i="1"/>
  <c r="U270" i="1" s="1"/>
  <c r="T271" i="1"/>
  <c r="U271" i="1" s="1"/>
  <c r="T272" i="1"/>
  <c r="U272" i="1" s="1"/>
  <c r="T273" i="1"/>
  <c r="U273" i="1" s="1"/>
  <c r="T274" i="1"/>
  <c r="U274" i="1" s="1"/>
  <c r="T275" i="1"/>
  <c r="U275" i="1" s="1"/>
  <c r="T276" i="1"/>
  <c r="U276" i="1" s="1"/>
  <c r="T277" i="1"/>
  <c r="U277" i="1" s="1"/>
  <c r="T278" i="1"/>
  <c r="U278" i="1" s="1"/>
  <c r="T279" i="1"/>
  <c r="U279" i="1" s="1"/>
  <c r="T280" i="1"/>
  <c r="U280" i="1" s="1"/>
  <c r="T281" i="1"/>
  <c r="U281" i="1" s="1"/>
  <c r="T282" i="1"/>
  <c r="U282" i="1" s="1"/>
  <c r="T283" i="1"/>
  <c r="U283" i="1" s="1"/>
  <c r="T284" i="1"/>
  <c r="U284" i="1" s="1"/>
  <c r="T285" i="1"/>
  <c r="U285" i="1" s="1"/>
  <c r="T286" i="1"/>
  <c r="U286" i="1" s="1"/>
  <c r="T287" i="1"/>
  <c r="U287" i="1" s="1"/>
  <c r="T288" i="1"/>
  <c r="U288" i="1" s="1"/>
  <c r="T289" i="1"/>
  <c r="U289" i="1" s="1"/>
  <c r="T290" i="1"/>
  <c r="U290" i="1" s="1"/>
  <c r="T291" i="1"/>
  <c r="U291" i="1" s="1"/>
  <c r="T292" i="1"/>
  <c r="U292" i="1" s="1"/>
  <c r="T293" i="1"/>
  <c r="U293" i="1" s="1"/>
  <c r="T294" i="1"/>
  <c r="U294" i="1" s="1"/>
  <c r="T295" i="1"/>
  <c r="U295" i="1" s="1"/>
  <c r="T296" i="1"/>
  <c r="U296" i="1" s="1"/>
  <c r="T297" i="1"/>
  <c r="U297" i="1" s="1"/>
  <c r="T298" i="1"/>
  <c r="U298" i="1" s="1"/>
  <c r="T299" i="1"/>
  <c r="U299" i="1" s="1"/>
  <c r="T300" i="1"/>
  <c r="U300" i="1" s="1"/>
  <c r="T301" i="1"/>
  <c r="U301" i="1" s="1"/>
  <c r="T302" i="1"/>
  <c r="U302" i="1" s="1"/>
  <c r="T303" i="1"/>
  <c r="U303" i="1" s="1"/>
  <c r="T304" i="1"/>
  <c r="U304" i="1" s="1"/>
  <c r="T305" i="1"/>
  <c r="U305" i="1" s="1"/>
  <c r="T306" i="1"/>
  <c r="U306" i="1" s="1"/>
  <c r="T307" i="1"/>
  <c r="U307" i="1" s="1"/>
  <c r="T308" i="1"/>
  <c r="U308" i="1" s="1"/>
  <c r="T309" i="1"/>
  <c r="U309" i="1" s="1"/>
  <c r="T310" i="1"/>
  <c r="U310" i="1" s="1"/>
  <c r="T311" i="1"/>
  <c r="U311" i="1" s="1"/>
  <c r="T312" i="1"/>
  <c r="U312" i="1" s="1"/>
  <c r="T313" i="1"/>
  <c r="U313" i="1" s="1"/>
  <c r="T314" i="1"/>
  <c r="U314" i="1" s="1"/>
  <c r="T315" i="1"/>
  <c r="U315" i="1" s="1"/>
  <c r="T316" i="1"/>
  <c r="U316" i="1" s="1"/>
  <c r="T317" i="1"/>
  <c r="U317" i="1" s="1"/>
  <c r="T318" i="1"/>
  <c r="U318" i="1" s="1"/>
  <c r="T319" i="1"/>
  <c r="U319" i="1" s="1"/>
  <c r="T320" i="1"/>
  <c r="U320" i="1" s="1"/>
  <c r="T321" i="1"/>
  <c r="U321" i="1" s="1"/>
  <c r="T322" i="1"/>
  <c r="U322" i="1" s="1"/>
  <c r="T323" i="1"/>
  <c r="U323" i="1" s="1"/>
  <c r="T324" i="1"/>
  <c r="U324" i="1" s="1"/>
  <c r="T325" i="1"/>
  <c r="U325" i="1" s="1"/>
  <c r="T326" i="1"/>
  <c r="U326" i="1" s="1"/>
  <c r="T327" i="1"/>
  <c r="U327" i="1" s="1"/>
  <c r="T328" i="1"/>
  <c r="U328" i="1" s="1"/>
  <c r="T329" i="1"/>
  <c r="U329" i="1" s="1"/>
  <c r="T330" i="1"/>
  <c r="U330" i="1" s="1"/>
  <c r="T331" i="1"/>
  <c r="U331" i="1" s="1"/>
  <c r="T332" i="1"/>
  <c r="U332" i="1" s="1"/>
  <c r="T333" i="1"/>
  <c r="U333" i="1" s="1"/>
  <c r="T334" i="1"/>
  <c r="U334" i="1" s="1"/>
  <c r="T335" i="1"/>
  <c r="U335" i="1" s="1"/>
  <c r="T336" i="1"/>
  <c r="U336" i="1" s="1"/>
  <c r="T337" i="1"/>
  <c r="U337" i="1" s="1"/>
  <c r="T338" i="1"/>
  <c r="U338" i="1" s="1"/>
  <c r="T339" i="1"/>
  <c r="U339" i="1" s="1"/>
  <c r="T340" i="1"/>
  <c r="U340" i="1" s="1"/>
  <c r="T341" i="1"/>
  <c r="U341" i="1" s="1"/>
  <c r="T342" i="1"/>
  <c r="U342" i="1" s="1"/>
  <c r="T343" i="1"/>
  <c r="U343" i="1" s="1"/>
  <c r="T344" i="1"/>
  <c r="U344" i="1" s="1"/>
  <c r="T345" i="1"/>
  <c r="U345" i="1" s="1"/>
  <c r="T346" i="1"/>
  <c r="U346" i="1" s="1"/>
  <c r="T347" i="1"/>
  <c r="U347" i="1" s="1"/>
  <c r="T348" i="1"/>
  <c r="U348" i="1" s="1"/>
  <c r="T349" i="1"/>
  <c r="U349" i="1" s="1"/>
  <c r="T350" i="1"/>
  <c r="U350" i="1" s="1"/>
  <c r="T351" i="1"/>
  <c r="U351" i="1" s="1"/>
  <c r="T352" i="1"/>
  <c r="U352" i="1" s="1"/>
  <c r="T353" i="1"/>
  <c r="U353" i="1" s="1"/>
  <c r="T354" i="1"/>
  <c r="U354" i="1" s="1"/>
  <c r="T355" i="1"/>
  <c r="U355" i="1" s="1"/>
  <c r="T356" i="1"/>
  <c r="U356" i="1" s="1"/>
  <c r="T357" i="1"/>
  <c r="U357" i="1" s="1"/>
  <c r="T358" i="1"/>
  <c r="U358" i="1" s="1"/>
  <c r="T359" i="1"/>
  <c r="U359" i="1" s="1"/>
  <c r="T360" i="1"/>
  <c r="U360" i="1" s="1"/>
  <c r="T361" i="1"/>
  <c r="U361" i="1" s="1"/>
  <c r="T362" i="1"/>
  <c r="U362" i="1" s="1"/>
  <c r="T363" i="1"/>
  <c r="U363" i="1" s="1"/>
  <c r="T364" i="1"/>
  <c r="U364" i="1" s="1"/>
  <c r="T365" i="1"/>
  <c r="U365" i="1" s="1"/>
  <c r="T366" i="1"/>
  <c r="U366" i="1" s="1"/>
  <c r="T367" i="1"/>
  <c r="U367" i="1" s="1"/>
  <c r="T368" i="1"/>
  <c r="U368" i="1" s="1"/>
  <c r="T369" i="1"/>
  <c r="U369" i="1" s="1"/>
  <c r="T370" i="1"/>
  <c r="U370" i="1" s="1"/>
  <c r="T371" i="1"/>
  <c r="U371" i="1" s="1"/>
  <c r="T372" i="1"/>
  <c r="U372" i="1" s="1"/>
  <c r="T373" i="1"/>
  <c r="U373" i="1" s="1"/>
  <c r="T374" i="1"/>
  <c r="U374" i="1" s="1"/>
  <c r="T375" i="1"/>
  <c r="U375" i="1" s="1"/>
  <c r="T376" i="1"/>
  <c r="U376" i="1" s="1"/>
  <c r="T377" i="1"/>
  <c r="U377" i="1" s="1"/>
  <c r="T378" i="1"/>
  <c r="U378" i="1" s="1"/>
  <c r="T379" i="1"/>
  <c r="U379" i="1" s="1"/>
  <c r="T380" i="1"/>
  <c r="U380" i="1" s="1"/>
  <c r="T381" i="1"/>
  <c r="U381" i="1" s="1"/>
  <c r="T382" i="1"/>
  <c r="U382" i="1" s="1"/>
  <c r="T383" i="1"/>
  <c r="U383" i="1" s="1"/>
  <c r="T384" i="1"/>
  <c r="U384" i="1" s="1"/>
  <c r="T385" i="1"/>
  <c r="U385" i="1" s="1"/>
  <c r="T386" i="1"/>
  <c r="U386" i="1" s="1"/>
  <c r="T387" i="1"/>
  <c r="U387" i="1" s="1"/>
  <c r="T388" i="1"/>
  <c r="U388" i="1" s="1"/>
  <c r="T389" i="1"/>
  <c r="U389" i="1" s="1"/>
  <c r="T390" i="1"/>
  <c r="U390" i="1" s="1"/>
  <c r="T391" i="1"/>
  <c r="U391" i="1" s="1"/>
  <c r="T392" i="1"/>
  <c r="U392" i="1" s="1"/>
  <c r="T393" i="1"/>
  <c r="U393" i="1" s="1"/>
  <c r="T394" i="1"/>
  <c r="U394" i="1" s="1"/>
  <c r="T395" i="1"/>
  <c r="U395" i="1" s="1"/>
  <c r="T396" i="1"/>
  <c r="U396" i="1" s="1"/>
  <c r="T397" i="1"/>
  <c r="U397" i="1" s="1"/>
  <c r="T398" i="1"/>
  <c r="U398" i="1" s="1"/>
  <c r="T399" i="1"/>
  <c r="U399" i="1" s="1"/>
  <c r="T400" i="1"/>
  <c r="U400" i="1" s="1"/>
  <c r="T401" i="1"/>
  <c r="U401" i="1" s="1"/>
  <c r="T402" i="1"/>
  <c r="U402" i="1" s="1"/>
  <c r="T403" i="1"/>
  <c r="U403" i="1" s="1"/>
  <c r="T404" i="1"/>
  <c r="U404" i="1" s="1"/>
  <c r="T405" i="1"/>
  <c r="U405" i="1" s="1"/>
  <c r="T406" i="1"/>
  <c r="U406" i="1" s="1"/>
  <c r="T407" i="1"/>
  <c r="U407" i="1" s="1"/>
  <c r="T408" i="1"/>
  <c r="U408" i="1" s="1"/>
  <c r="T409" i="1"/>
  <c r="U409" i="1" s="1"/>
  <c r="T410" i="1"/>
  <c r="U410" i="1" s="1"/>
  <c r="T411" i="1"/>
  <c r="U411" i="1" s="1"/>
  <c r="T412" i="1"/>
  <c r="U412" i="1" s="1"/>
  <c r="T413" i="1"/>
  <c r="U413" i="1" s="1"/>
  <c r="T414" i="1"/>
  <c r="U414" i="1" s="1"/>
  <c r="T415" i="1"/>
  <c r="U415" i="1" s="1"/>
  <c r="T416" i="1"/>
  <c r="U416" i="1" s="1"/>
  <c r="T417" i="1"/>
  <c r="U417" i="1" s="1"/>
  <c r="T418" i="1"/>
  <c r="U418" i="1" s="1"/>
  <c r="T419" i="1"/>
  <c r="U419" i="1" s="1"/>
  <c r="T420" i="1"/>
  <c r="U420" i="1" s="1"/>
  <c r="T421" i="1"/>
  <c r="U421" i="1" s="1"/>
  <c r="T422" i="1"/>
  <c r="U422" i="1" s="1"/>
  <c r="T423" i="1"/>
  <c r="U423" i="1" s="1"/>
  <c r="T424" i="1"/>
  <c r="U424" i="1" s="1"/>
  <c r="T425" i="1"/>
  <c r="U425" i="1" s="1"/>
  <c r="T426" i="1"/>
  <c r="U426" i="1" s="1"/>
  <c r="T427" i="1"/>
  <c r="U427" i="1" s="1"/>
  <c r="T428" i="1"/>
  <c r="U428" i="1" s="1"/>
  <c r="T429" i="1"/>
  <c r="U429" i="1" s="1"/>
  <c r="T430" i="1"/>
  <c r="U430" i="1" s="1"/>
  <c r="T431" i="1"/>
  <c r="U431" i="1" s="1"/>
  <c r="T432" i="1"/>
  <c r="U432" i="1" s="1"/>
  <c r="T433" i="1"/>
  <c r="U433" i="1" s="1"/>
  <c r="T434" i="1"/>
  <c r="U434" i="1" s="1"/>
  <c r="T435" i="1"/>
  <c r="U435" i="1" s="1"/>
  <c r="T436" i="1"/>
  <c r="U436" i="1" s="1"/>
  <c r="T437" i="1"/>
  <c r="U437" i="1" s="1"/>
  <c r="T438" i="1"/>
  <c r="U438" i="1" s="1"/>
  <c r="T439" i="1"/>
  <c r="U439" i="1" s="1"/>
  <c r="T440" i="1"/>
  <c r="U440" i="1" s="1"/>
  <c r="T441" i="1"/>
  <c r="U441" i="1" s="1"/>
  <c r="T442" i="1"/>
  <c r="U442" i="1" s="1"/>
  <c r="T443" i="1"/>
  <c r="U443" i="1" s="1"/>
  <c r="T444" i="1"/>
  <c r="U444" i="1" s="1"/>
  <c r="T445" i="1"/>
  <c r="U445" i="1" s="1"/>
  <c r="T446" i="1"/>
  <c r="U446" i="1" s="1"/>
  <c r="T447" i="1"/>
  <c r="U447" i="1" s="1"/>
  <c r="T448" i="1"/>
  <c r="U448" i="1" s="1"/>
  <c r="T449" i="1"/>
  <c r="U449" i="1" s="1"/>
  <c r="T450" i="1"/>
  <c r="U450" i="1" s="1"/>
  <c r="T451" i="1"/>
  <c r="U451" i="1" s="1"/>
  <c r="T452" i="1"/>
  <c r="U452" i="1" s="1"/>
  <c r="T453" i="1"/>
  <c r="U453" i="1" s="1"/>
  <c r="T454" i="1"/>
  <c r="U454" i="1" s="1"/>
  <c r="T455" i="1"/>
  <c r="U455" i="1" s="1"/>
  <c r="T456" i="1"/>
  <c r="U456" i="1" s="1"/>
  <c r="T457" i="1"/>
  <c r="U457" i="1" s="1"/>
  <c r="T458" i="1"/>
  <c r="U458" i="1" s="1"/>
  <c r="T459" i="1"/>
  <c r="U459" i="1" s="1"/>
  <c r="T460" i="1"/>
  <c r="U460" i="1" s="1"/>
  <c r="T461" i="1"/>
  <c r="U461" i="1" s="1"/>
  <c r="T462" i="1"/>
  <c r="U462" i="1" s="1"/>
  <c r="T463" i="1"/>
  <c r="U463" i="1" s="1"/>
  <c r="T464" i="1"/>
  <c r="U464" i="1" s="1"/>
  <c r="T465" i="1"/>
  <c r="U465" i="1" s="1"/>
  <c r="T466" i="1"/>
  <c r="U466" i="1" s="1"/>
  <c r="T467" i="1"/>
  <c r="U467" i="1" s="1"/>
  <c r="T468" i="1"/>
  <c r="U468" i="1" s="1"/>
  <c r="T469" i="1"/>
  <c r="U469" i="1" s="1"/>
  <c r="T470" i="1"/>
  <c r="U470" i="1" s="1"/>
  <c r="T471" i="1"/>
  <c r="U471" i="1" s="1"/>
  <c r="T472" i="1"/>
  <c r="U472" i="1" s="1"/>
  <c r="T473" i="1"/>
  <c r="U473" i="1" s="1"/>
  <c r="T474" i="1"/>
  <c r="U474" i="1" s="1"/>
  <c r="T475" i="1"/>
  <c r="U475" i="1" s="1"/>
  <c r="T476" i="1"/>
  <c r="U476" i="1" s="1"/>
  <c r="T477" i="1"/>
  <c r="U477" i="1" s="1"/>
  <c r="T478" i="1"/>
  <c r="U478" i="1" s="1"/>
  <c r="T479" i="1"/>
  <c r="U479" i="1" s="1"/>
  <c r="T480" i="1"/>
  <c r="U480" i="1" s="1"/>
  <c r="T481" i="1"/>
  <c r="U481" i="1" s="1"/>
  <c r="T482" i="1"/>
  <c r="U482" i="1" s="1"/>
  <c r="T483" i="1"/>
  <c r="U483" i="1" s="1"/>
  <c r="T484" i="1"/>
  <c r="U484" i="1" s="1"/>
  <c r="T485" i="1"/>
  <c r="U485" i="1" s="1"/>
  <c r="T486" i="1"/>
  <c r="U486" i="1" s="1"/>
  <c r="T487" i="1"/>
  <c r="U487" i="1" s="1"/>
  <c r="T488" i="1"/>
  <c r="U488" i="1" s="1"/>
  <c r="T489" i="1"/>
  <c r="U489" i="1" s="1"/>
  <c r="T490" i="1"/>
  <c r="U490" i="1" s="1"/>
  <c r="T491" i="1"/>
  <c r="U491" i="1" s="1"/>
  <c r="T492" i="1"/>
  <c r="U492" i="1" s="1"/>
  <c r="T493" i="1"/>
  <c r="U493" i="1" s="1"/>
  <c r="T494" i="1"/>
  <c r="U494" i="1" s="1"/>
  <c r="T495" i="1"/>
  <c r="U495" i="1" s="1"/>
  <c r="T496" i="1"/>
  <c r="U496" i="1" s="1"/>
  <c r="T497" i="1"/>
  <c r="U497" i="1" s="1"/>
  <c r="T498" i="1"/>
  <c r="U498" i="1" s="1"/>
  <c r="T499" i="1"/>
  <c r="U499" i="1" s="1"/>
  <c r="T500" i="1"/>
  <c r="U500" i="1" s="1"/>
  <c r="T501" i="1"/>
  <c r="U501" i="1" s="1"/>
  <c r="T502" i="1"/>
  <c r="U502" i="1" s="1"/>
  <c r="T503" i="1"/>
  <c r="U503" i="1" s="1"/>
  <c r="T504" i="1"/>
  <c r="U504" i="1" s="1"/>
  <c r="T505" i="1"/>
  <c r="U505" i="1" s="1"/>
  <c r="T506" i="1"/>
  <c r="U506" i="1" s="1"/>
  <c r="T507" i="1"/>
  <c r="U507" i="1" s="1"/>
  <c r="T508" i="1"/>
  <c r="U508" i="1" s="1"/>
  <c r="T509" i="1"/>
  <c r="U509" i="1" s="1"/>
  <c r="T510" i="1"/>
  <c r="U510" i="1" s="1"/>
  <c r="T511" i="1"/>
  <c r="U511" i="1" s="1"/>
  <c r="T512" i="1"/>
  <c r="U512" i="1" s="1"/>
  <c r="T513" i="1"/>
  <c r="U513" i="1" s="1"/>
  <c r="T514" i="1"/>
  <c r="U514" i="1" s="1"/>
  <c r="T515" i="1"/>
  <c r="U515" i="1" s="1"/>
  <c r="T516" i="1"/>
  <c r="U516" i="1" s="1"/>
  <c r="T517" i="1"/>
  <c r="U517" i="1" s="1"/>
  <c r="T518" i="1"/>
  <c r="U518" i="1" s="1"/>
  <c r="T519" i="1"/>
  <c r="U519" i="1" s="1"/>
  <c r="T520" i="1"/>
  <c r="U520" i="1" s="1"/>
  <c r="T521" i="1"/>
  <c r="U521" i="1" s="1"/>
  <c r="T522" i="1"/>
  <c r="U522" i="1" s="1"/>
  <c r="T523" i="1"/>
  <c r="U523" i="1" s="1"/>
  <c r="T524" i="1"/>
  <c r="U524" i="1" s="1"/>
  <c r="T525" i="1"/>
  <c r="U525" i="1" s="1"/>
  <c r="T526" i="1"/>
  <c r="U526" i="1" s="1"/>
  <c r="T527" i="1"/>
  <c r="U527" i="1" s="1"/>
  <c r="T528" i="1"/>
  <c r="U528" i="1" s="1"/>
  <c r="T529" i="1"/>
  <c r="U529" i="1" s="1"/>
  <c r="T530" i="1"/>
  <c r="U530" i="1" s="1"/>
  <c r="T531" i="1"/>
  <c r="U531" i="1" s="1"/>
  <c r="T532" i="1"/>
  <c r="U532" i="1" s="1"/>
  <c r="T533" i="1"/>
  <c r="U533" i="1" s="1"/>
  <c r="T534" i="1"/>
  <c r="U534" i="1" s="1"/>
  <c r="T535" i="1"/>
  <c r="U535" i="1" s="1"/>
  <c r="T536" i="1"/>
  <c r="U536" i="1" s="1"/>
  <c r="T537" i="1"/>
  <c r="U537" i="1" s="1"/>
  <c r="T538" i="1"/>
  <c r="U538" i="1" s="1"/>
  <c r="T539" i="1"/>
  <c r="U539" i="1" s="1"/>
  <c r="T540" i="1"/>
  <c r="U540" i="1" s="1"/>
  <c r="T541" i="1"/>
  <c r="U541" i="1" s="1"/>
  <c r="T542" i="1"/>
  <c r="U542" i="1" s="1"/>
  <c r="T543" i="1"/>
  <c r="U543" i="1" s="1"/>
  <c r="T544" i="1"/>
  <c r="U544" i="1" s="1"/>
  <c r="T545" i="1"/>
  <c r="U545" i="1" s="1"/>
  <c r="T546" i="1"/>
  <c r="U546" i="1" s="1"/>
  <c r="T547" i="1"/>
  <c r="U547" i="1" s="1"/>
  <c r="T548" i="1"/>
  <c r="U548" i="1" s="1"/>
  <c r="T549" i="1"/>
  <c r="U549" i="1" s="1"/>
  <c r="T550" i="1"/>
  <c r="U550" i="1" s="1"/>
  <c r="T551" i="1"/>
  <c r="U551" i="1" s="1"/>
  <c r="T552" i="1"/>
  <c r="U552" i="1" s="1"/>
  <c r="T553" i="1"/>
  <c r="U553" i="1" s="1"/>
  <c r="T554" i="1"/>
  <c r="U554" i="1" s="1"/>
  <c r="T555" i="1"/>
  <c r="U555" i="1" s="1"/>
  <c r="T556" i="1"/>
  <c r="U556" i="1" s="1"/>
  <c r="T557" i="1"/>
  <c r="U557" i="1" s="1"/>
  <c r="T558" i="1"/>
  <c r="U558" i="1" s="1"/>
  <c r="T559" i="1"/>
  <c r="U559" i="1" s="1"/>
  <c r="T560" i="1"/>
  <c r="U560" i="1" s="1"/>
  <c r="T561" i="1"/>
  <c r="U561" i="1" s="1"/>
  <c r="T562" i="1"/>
  <c r="U562" i="1" s="1"/>
  <c r="T563" i="1"/>
  <c r="U563" i="1" s="1"/>
  <c r="T564" i="1"/>
  <c r="U564" i="1" s="1"/>
  <c r="T565" i="1"/>
  <c r="U565" i="1" s="1"/>
  <c r="T566" i="1"/>
  <c r="U566" i="1" s="1"/>
  <c r="T567" i="1"/>
  <c r="U567" i="1" s="1"/>
  <c r="T568" i="1"/>
  <c r="U568" i="1" s="1"/>
  <c r="T569" i="1"/>
  <c r="U569" i="1" s="1"/>
  <c r="T570" i="1"/>
  <c r="U570" i="1" s="1"/>
  <c r="T571" i="1"/>
  <c r="U571" i="1" s="1"/>
  <c r="T572" i="1"/>
  <c r="U572" i="1" s="1"/>
  <c r="T573" i="1"/>
  <c r="U573" i="1" s="1"/>
  <c r="T574" i="1"/>
  <c r="U574" i="1" s="1"/>
  <c r="T575" i="1"/>
  <c r="U575" i="1" s="1"/>
  <c r="T576" i="1"/>
  <c r="U576" i="1" s="1"/>
  <c r="T577" i="1"/>
  <c r="U577" i="1" s="1"/>
  <c r="T578" i="1"/>
  <c r="U578" i="1" s="1"/>
  <c r="T579" i="1"/>
  <c r="U579" i="1" s="1"/>
  <c r="T580" i="1"/>
  <c r="U580" i="1" s="1"/>
  <c r="T581" i="1"/>
  <c r="U581" i="1" s="1"/>
  <c r="T582" i="1"/>
  <c r="U582" i="1" s="1"/>
  <c r="T583" i="1"/>
  <c r="U583" i="1" s="1"/>
  <c r="T584" i="1"/>
  <c r="U584" i="1" s="1"/>
  <c r="T585" i="1"/>
  <c r="U585" i="1" s="1"/>
  <c r="T586" i="1"/>
  <c r="U586" i="1" s="1"/>
  <c r="T587" i="1"/>
  <c r="U587" i="1" s="1"/>
  <c r="T588" i="1"/>
  <c r="U588" i="1" s="1"/>
  <c r="T589" i="1"/>
  <c r="U589" i="1" s="1"/>
  <c r="T590" i="1"/>
  <c r="U590" i="1" s="1"/>
  <c r="T591" i="1"/>
  <c r="U591" i="1" s="1"/>
  <c r="T592" i="1"/>
  <c r="U592" i="1" s="1"/>
  <c r="T593" i="1"/>
  <c r="U593" i="1" s="1"/>
  <c r="T594" i="1"/>
  <c r="U594" i="1" s="1"/>
  <c r="T595" i="1"/>
  <c r="U595" i="1" s="1"/>
  <c r="T596" i="1"/>
  <c r="U596" i="1" s="1"/>
  <c r="T597" i="1"/>
  <c r="U597" i="1" s="1"/>
  <c r="T598" i="1"/>
  <c r="U598" i="1" s="1"/>
  <c r="T599" i="1"/>
  <c r="U599" i="1" s="1"/>
  <c r="T600" i="1"/>
  <c r="U600" i="1" s="1"/>
  <c r="T601" i="1"/>
  <c r="U601" i="1" s="1"/>
  <c r="T602" i="1"/>
  <c r="U602" i="1" s="1"/>
  <c r="T603" i="1"/>
  <c r="U603" i="1" s="1"/>
  <c r="T604" i="1"/>
  <c r="U604" i="1" s="1"/>
  <c r="T605" i="1"/>
  <c r="U605" i="1" s="1"/>
  <c r="T606" i="1"/>
  <c r="U606" i="1" s="1"/>
  <c r="T607" i="1"/>
  <c r="U607" i="1" s="1"/>
  <c r="T608" i="1"/>
  <c r="U608" i="1" s="1"/>
  <c r="T609" i="1"/>
  <c r="U609" i="1" s="1"/>
  <c r="T610" i="1"/>
  <c r="U610" i="1" s="1"/>
  <c r="T611" i="1"/>
  <c r="U611" i="1" s="1"/>
  <c r="T612" i="1"/>
  <c r="U612" i="1" s="1"/>
  <c r="T613" i="1"/>
  <c r="U613" i="1" s="1"/>
  <c r="T614" i="1"/>
  <c r="U614" i="1" s="1"/>
  <c r="T615" i="1"/>
  <c r="U615" i="1" s="1"/>
  <c r="T616" i="1"/>
  <c r="U616" i="1" s="1"/>
  <c r="T617" i="1"/>
  <c r="U617" i="1" s="1"/>
  <c r="T618" i="1"/>
  <c r="U618" i="1" s="1"/>
  <c r="T619" i="1"/>
  <c r="U619" i="1" s="1"/>
  <c r="T620" i="1"/>
  <c r="U620" i="1" s="1"/>
  <c r="T621" i="1"/>
  <c r="U621" i="1" s="1"/>
  <c r="T622" i="1"/>
  <c r="U622" i="1" s="1"/>
  <c r="T623" i="1"/>
  <c r="U623" i="1" s="1"/>
  <c r="T624" i="1"/>
  <c r="U624" i="1" s="1"/>
  <c r="T625" i="1"/>
  <c r="U625" i="1" s="1"/>
  <c r="T626" i="1"/>
  <c r="U626" i="1" s="1"/>
  <c r="T627" i="1"/>
  <c r="U627" i="1" s="1"/>
  <c r="T628" i="1"/>
  <c r="U628" i="1" s="1"/>
  <c r="T629" i="1"/>
  <c r="U629" i="1" s="1"/>
  <c r="T630" i="1"/>
  <c r="U630" i="1" s="1"/>
  <c r="T631" i="1"/>
  <c r="U631" i="1" s="1"/>
  <c r="T632" i="1"/>
  <c r="U632" i="1" s="1"/>
  <c r="T633" i="1"/>
  <c r="U633" i="1" s="1"/>
  <c r="T634" i="1"/>
  <c r="U634" i="1" s="1"/>
  <c r="T635" i="1"/>
  <c r="U635" i="1" s="1"/>
  <c r="T636" i="1"/>
  <c r="U636" i="1" s="1"/>
  <c r="T637" i="1"/>
  <c r="U637" i="1" s="1"/>
  <c r="T638" i="1"/>
  <c r="U638" i="1" s="1"/>
  <c r="T639" i="1"/>
  <c r="U639" i="1" s="1"/>
  <c r="T640" i="1"/>
  <c r="U640" i="1" s="1"/>
  <c r="T641" i="1"/>
  <c r="U641" i="1" s="1"/>
  <c r="T642" i="1"/>
  <c r="U642" i="1" s="1"/>
  <c r="T643" i="1"/>
  <c r="U643" i="1" s="1"/>
  <c r="T644" i="1"/>
  <c r="U644" i="1" s="1"/>
  <c r="T645" i="1"/>
  <c r="U645" i="1" s="1"/>
  <c r="T646" i="1"/>
  <c r="U646" i="1" s="1"/>
  <c r="T647" i="1"/>
  <c r="U647" i="1" s="1"/>
  <c r="T648" i="1"/>
  <c r="U648" i="1" s="1"/>
  <c r="T649" i="1"/>
  <c r="U649" i="1" s="1"/>
  <c r="T650" i="1"/>
  <c r="U650" i="1" s="1"/>
  <c r="T651" i="1"/>
  <c r="U651" i="1" s="1"/>
  <c r="T652" i="1"/>
  <c r="U652" i="1" s="1"/>
  <c r="T653" i="1"/>
  <c r="U653" i="1" s="1"/>
  <c r="T654" i="1"/>
  <c r="U654" i="1" s="1"/>
  <c r="T655" i="1"/>
  <c r="U655" i="1" s="1"/>
  <c r="T656" i="1"/>
  <c r="U656" i="1" s="1"/>
  <c r="T657" i="1"/>
  <c r="U657" i="1" s="1"/>
  <c r="T658" i="1"/>
  <c r="U658" i="1" s="1"/>
  <c r="T659" i="1"/>
  <c r="U659" i="1" s="1"/>
  <c r="T660" i="1"/>
  <c r="U660" i="1" s="1"/>
  <c r="T661" i="1"/>
  <c r="U661" i="1" s="1"/>
  <c r="T662" i="1"/>
  <c r="U662" i="1" s="1"/>
  <c r="T663" i="1"/>
  <c r="U663" i="1" s="1"/>
  <c r="T664" i="1"/>
  <c r="U664" i="1" s="1"/>
  <c r="T665" i="1"/>
  <c r="U665" i="1" s="1"/>
  <c r="T666" i="1"/>
  <c r="U666" i="1" s="1"/>
  <c r="T667" i="1"/>
  <c r="U667" i="1" s="1"/>
  <c r="T668" i="1"/>
  <c r="U668" i="1" s="1"/>
  <c r="T669" i="1"/>
  <c r="U669" i="1" s="1"/>
  <c r="T670" i="1"/>
  <c r="U670" i="1" s="1"/>
  <c r="T671" i="1"/>
  <c r="U671" i="1" s="1"/>
  <c r="T672" i="1"/>
  <c r="U672" i="1" s="1"/>
  <c r="T673" i="1"/>
  <c r="U673" i="1" s="1"/>
  <c r="T674" i="1"/>
  <c r="U674" i="1" s="1"/>
  <c r="T675" i="1"/>
  <c r="U675" i="1" s="1"/>
  <c r="T676" i="1"/>
  <c r="U676" i="1" s="1"/>
  <c r="T677" i="1"/>
  <c r="U677" i="1" s="1"/>
  <c r="T678" i="1"/>
  <c r="U678" i="1" s="1"/>
  <c r="T679" i="1"/>
  <c r="U679" i="1" s="1"/>
  <c r="T680" i="1"/>
  <c r="U680" i="1" s="1"/>
  <c r="T681" i="1"/>
  <c r="U681" i="1" s="1"/>
  <c r="T682" i="1"/>
  <c r="U682" i="1" s="1"/>
  <c r="T683" i="1"/>
  <c r="U683" i="1" s="1"/>
  <c r="T684" i="1"/>
  <c r="U684" i="1" s="1"/>
  <c r="T685" i="1"/>
  <c r="U685" i="1" s="1"/>
  <c r="T686" i="1"/>
  <c r="U686" i="1" s="1"/>
  <c r="T687" i="1"/>
  <c r="U687" i="1" s="1"/>
  <c r="T688" i="1"/>
  <c r="U688" i="1" s="1"/>
  <c r="T689" i="1"/>
  <c r="U689" i="1" s="1"/>
  <c r="T690" i="1"/>
  <c r="U690" i="1" s="1"/>
  <c r="T691" i="1"/>
  <c r="U691" i="1" s="1"/>
  <c r="T692" i="1"/>
  <c r="U692" i="1" s="1"/>
  <c r="T693" i="1"/>
  <c r="U693" i="1" s="1"/>
  <c r="T694" i="1"/>
  <c r="U694" i="1" s="1"/>
  <c r="T695" i="1"/>
  <c r="U695" i="1" s="1"/>
  <c r="T696" i="1"/>
  <c r="U696" i="1" s="1"/>
  <c r="T697" i="1"/>
  <c r="U697" i="1" s="1"/>
  <c r="T698" i="1"/>
  <c r="U698" i="1" s="1"/>
  <c r="T699" i="1"/>
  <c r="U699" i="1" s="1"/>
  <c r="T700" i="1"/>
  <c r="U700" i="1" s="1"/>
  <c r="T701" i="1"/>
  <c r="U701" i="1" s="1"/>
  <c r="T702" i="1"/>
  <c r="U702" i="1" s="1"/>
  <c r="T703" i="1"/>
  <c r="U703" i="1" s="1"/>
  <c r="T704" i="1"/>
  <c r="U704" i="1" s="1"/>
  <c r="T705" i="1"/>
  <c r="U705" i="1" s="1"/>
  <c r="T706" i="1"/>
  <c r="U706" i="1" s="1"/>
  <c r="T707" i="1"/>
  <c r="U707" i="1" s="1"/>
  <c r="T708" i="1"/>
  <c r="U708" i="1" s="1"/>
  <c r="T709" i="1"/>
  <c r="U709" i="1" s="1"/>
  <c r="T710" i="1"/>
  <c r="U710" i="1" s="1"/>
  <c r="T711" i="1"/>
  <c r="U711" i="1" s="1"/>
  <c r="T712" i="1"/>
  <c r="U712" i="1" s="1"/>
  <c r="T713" i="1"/>
  <c r="U713" i="1" s="1"/>
  <c r="T714" i="1"/>
  <c r="U714" i="1" s="1"/>
  <c r="T715" i="1"/>
  <c r="U715" i="1" s="1"/>
  <c r="T716" i="1"/>
  <c r="U716" i="1" s="1"/>
  <c r="T717" i="1"/>
  <c r="U717" i="1" s="1"/>
  <c r="T718" i="1"/>
  <c r="U718" i="1" s="1"/>
  <c r="T719" i="1"/>
  <c r="U719" i="1" s="1"/>
  <c r="T720" i="1"/>
  <c r="U720" i="1" s="1"/>
  <c r="T721" i="1"/>
  <c r="U721" i="1" s="1"/>
  <c r="T722" i="1"/>
  <c r="U722" i="1" s="1"/>
  <c r="T723" i="1"/>
  <c r="U723" i="1" s="1"/>
  <c r="T724" i="1"/>
  <c r="U724" i="1" s="1"/>
  <c r="T725" i="1"/>
  <c r="U725" i="1" s="1"/>
  <c r="T726" i="1"/>
  <c r="U726" i="1" s="1"/>
  <c r="T727" i="1"/>
  <c r="U727" i="1" s="1"/>
  <c r="T728" i="1"/>
  <c r="U728" i="1" s="1"/>
  <c r="T729" i="1"/>
  <c r="U729" i="1" s="1"/>
  <c r="T730" i="1"/>
  <c r="U730" i="1" s="1"/>
  <c r="T731" i="1"/>
  <c r="U731" i="1" s="1"/>
  <c r="T732" i="1"/>
  <c r="U732" i="1" s="1"/>
  <c r="T733" i="1"/>
  <c r="U733" i="1" s="1"/>
  <c r="T734" i="1"/>
  <c r="U734" i="1" s="1"/>
  <c r="T735" i="1"/>
  <c r="U735" i="1" s="1"/>
  <c r="T736" i="1"/>
  <c r="U736" i="1" s="1"/>
  <c r="T737" i="1"/>
  <c r="U737" i="1" s="1"/>
  <c r="T738" i="1"/>
  <c r="U738" i="1" s="1"/>
  <c r="T739" i="1"/>
  <c r="U739" i="1" s="1"/>
  <c r="T740" i="1"/>
  <c r="U740" i="1" s="1"/>
  <c r="T741" i="1"/>
  <c r="U741" i="1" s="1"/>
  <c r="T742" i="1"/>
  <c r="U742" i="1" s="1"/>
  <c r="T743" i="1"/>
  <c r="U743" i="1" s="1"/>
  <c r="T744" i="1"/>
  <c r="U744" i="1" s="1"/>
  <c r="T745" i="1"/>
  <c r="U745" i="1" s="1"/>
  <c r="T746" i="1"/>
  <c r="U746" i="1" s="1"/>
  <c r="T747" i="1"/>
  <c r="U747" i="1" s="1"/>
  <c r="T748" i="1"/>
  <c r="U748" i="1" s="1"/>
  <c r="T749" i="1"/>
  <c r="U749" i="1" s="1"/>
  <c r="T750" i="1"/>
  <c r="U750" i="1" s="1"/>
  <c r="T751" i="1"/>
  <c r="U751" i="1" s="1"/>
  <c r="T752" i="1"/>
  <c r="U752" i="1" s="1"/>
  <c r="T753" i="1"/>
  <c r="U753" i="1" s="1"/>
  <c r="T754" i="1"/>
  <c r="U754" i="1" s="1"/>
  <c r="T755" i="1"/>
  <c r="U755" i="1" s="1"/>
  <c r="T756" i="1"/>
  <c r="U756" i="1" s="1"/>
  <c r="T757" i="1"/>
  <c r="U757" i="1" s="1"/>
  <c r="T758" i="1"/>
  <c r="U758" i="1" s="1"/>
  <c r="T759" i="1"/>
  <c r="U759" i="1" s="1"/>
  <c r="T760" i="1"/>
  <c r="U760" i="1" s="1"/>
  <c r="T761" i="1"/>
  <c r="U761" i="1" s="1"/>
  <c r="T762" i="1"/>
  <c r="U762" i="1" s="1"/>
  <c r="T763" i="1"/>
  <c r="U763" i="1" s="1"/>
  <c r="T764" i="1"/>
  <c r="U764" i="1" s="1"/>
  <c r="T765" i="1"/>
  <c r="U765" i="1" s="1"/>
  <c r="T766" i="1"/>
  <c r="U766" i="1" s="1"/>
  <c r="T767" i="1"/>
  <c r="U767" i="1" s="1"/>
  <c r="T768" i="1"/>
  <c r="U768" i="1" s="1"/>
  <c r="T769" i="1"/>
  <c r="U769" i="1" s="1"/>
  <c r="T770" i="1"/>
  <c r="U770" i="1" s="1"/>
  <c r="T771" i="1"/>
  <c r="U771" i="1" s="1"/>
  <c r="T772" i="1"/>
  <c r="U772" i="1" s="1"/>
  <c r="T773" i="1"/>
  <c r="U773" i="1" s="1"/>
  <c r="T774" i="1"/>
  <c r="U774" i="1" s="1"/>
  <c r="T775" i="1"/>
  <c r="U775" i="1" s="1"/>
  <c r="T776" i="1"/>
  <c r="U776" i="1" s="1"/>
  <c r="T777" i="1"/>
  <c r="U777" i="1" s="1"/>
  <c r="T778" i="1"/>
  <c r="U778" i="1" s="1"/>
  <c r="T779" i="1"/>
  <c r="U779" i="1" s="1"/>
  <c r="T780" i="1"/>
  <c r="U780" i="1" s="1"/>
  <c r="T781" i="1"/>
  <c r="U781" i="1" s="1"/>
  <c r="T782" i="1"/>
  <c r="U782" i="1" s="1"/>
  <c r="T783" i="1"/>
  <c r="U783" i="1" s="1"/>
  <c r="T784" i="1"/>
  <c r="U784" i="1" s="1"/>
  <c r="T785" i="1"/>
  <c r="U785" i="1" s="1"/>
  <c r="T786" i="1"/>
  <c r="U786" i="1" s="1"/>
  <c r="T787" i="1"/>
  <c r="U787" i="1" s="1"/>
  <c r="T788" i="1"/>
  <c r="U788" i="1" s="1"/>
  <c r="T789" i="1"/>
  <c r="U789" i="1" s="1"/>
  <c r="T790" i="1"/>
  <c r="U790" i="1" s="1"/>
  <c r="T791" i="1"/>
  <c r="U791" i="1" s="1"/>
  <c r="T792" i="1"/>
  <c r="U792" i="1" s="1"/>
  <c r="T793" i="1"/>
  <c r="U793" i="1" s="1"/>
  <c r="T794" i="1"/>
  <c r="U794" i="1" s="1"/>
  <c r="T795" i="1"/>
  <c r="U795" i="1" s="1"/>
  <c r="T796" i="1"/>
  <c r="U796" i="1" s="1"/>
  <c r="T797" i="1"/>
  <c r="U797" i="1" s="1"/>
  <c r="T798" i="1"/>
  <c r="U798" i="1" s="1"/>
  <c r="T799" i="1"/>
  <c r="U799" i="1" s="1"/>
  <c r="T800" i="1"/>
  <c r="U800" i="1" s="1"/>
  <c r="T801" i="1"/>
  <c r="U801" i="1" s="1"/>
  <c r="T802" i="1"/>
  <c r="U802" i="1" s="1"/>
  <c r="T803" i="1"/>
  <c r="U803" i="1" s="1"/>
  <c r="T804" i="1"/>
  <c r="U804" i="1" s="1"/>
  <c r="T805" i="1"/>
  <c r="U805" i="1" s="1"/>
  <c r="T806" i="1"/>
  <c r="U806" i="1" s="1"/>
  <c r="T807" i="1"/>
  <c r="U807" i="1" s="1"/>
  <c r="T808" i="1"/>
  <c r="U808" i="1" s="1"/>
  <c r="T809" i="1"/>
  <c r="U809" i="1" s="1"/>
  <c r="T810" i="1"/>
  <c r="U810" i="1" s="1"/>
  <c r="T811" i="1"/>
  <c r="U811" i="1" s="1"/>
  <c r="T812" i="1"/>
  <c r="U812" i="1" s="1"/>
  <c r="T813" i="1"/>
  <c r="U813" i="1" s="1"/>
  <c r="T814" i="1"/>
  <c r="U814" i="1" s="1"/>
  <c r="T815" i="1"/>
  <c r="U815" i="1" s="1"/>
  <c r="T816" i="1"/>
  <c r="U816" i="1" s="1"/>
  <c r="T817" i="1"/>
  <c r="U817" i="1" s="1"/>
  <c r="T818" i="1"/>
  <c r="U818" i="1" s="1"/>
  <c r="T819" i="1"/>
  <c r="U819" i="1" s="1"/>
  <c r="T820" i="1"/>
  <c r="U820" i="1" s="1"/>
  <c r="T821" i="1"/>
  <c r="U821" i="1" s="1"/>
  <c r="T822" i="1"/>
  <c r="U822" i="1" s="1"/>
  <c r="T823" i="1"/>
  <c r="U823" i="1" s="1"/>
  <c r="T824" i="1"/>
  <c r="U824" i="1" s="1"/>
  <c r="T825" i="1"/>
  <c r="U825" i="1" s="1"/>
  <c r="T826" i="1"/>
  <c r="U826" i="1" s="1"/>
  <c r="T827" i="1"/>
  <c r="U827" i="1" s="1"/>
  <c r="T828" i="1"/>
  <c r="U828" i="1" s="1"/>
  <c r="T829" i="1"/>
  <c r="U829" i="1" s="1"/>
  <c r="T830" i="1"/>
  <c r="U830" i="1" s="1"/>
  <c r="T831" i="1"/>
  <c r="U831" i="1" s="1"/>
  <c r="T832" i="1"/>
  <c r="U832" i="1" s="1"/>
  <c r="T833" i="1"/>
  <c r="U833" i="1" s="1"/>
  <c r="T834" i="1"/>
  <c r="U834" i="1" s="1"/>
  <c r="T835" i="1"/>
  <c r="U835" i="1" s="1"/>
  <c r="T836" i="1"/>
  <c r="U836" i="1" s="1"/>
  <c r="T837" i="1"/>
  <c r="U837" i="1" s="1"/>
  <c r="T838" i="1"/>
  <c r="U838" i="1" s="1"/>
  <c r="T839" i="1"/>
  <c r="U839" i="1" s="1"/>
  <c r="T840" i="1"/>
  <c r="U840" i="1" s="1"/>
  <c r="T841" i="1"/>
  <c r="U841" i="1" s="1"/>
  <c r="T842" i="1"/>
  <c r="U842" i="1" s="1"/>
  <c r="T843" i="1"/>
  <c r="U843" i="1" s="1"/>
  <c r="T844" i="1"/>
  <c r="U844" i="1" s="1"/>
  <c r="T845" i="1"/>
  <c r="U845" i="1" s="1"/>
  <c r="T846" i="1"/>
  <c r="U846" i="1" s="1"/>
  <c r="T847" i="1"/>
  <c r="U847" i="1" s="1"/>
  <c r="T848" i="1"/>
  <c r="U848" i="1" s="1"/>
  <c r="T849" i="1"/>
  <c r="U849" i="1" s="1"/>
  <c r="T850" i="1"/>
  <c r="U850" i="1" s="1"/>
  <c r="T851" i="1"/>
  <c r="U851" i="1" s="1"/>
  <c r="T852" i="1"/>
  <c r="U852" i="1" s="1"/>
  <c r="T853" i="1"/>
  <c r="U853" i="1" s="1"/>
  <c r="T854" i="1"/>
  <c r="U854" i="1" s="1"/>
  <c r="T855" i="1"/>
  <c r="U855" i="1" s="1"/>
  <c r="T856" i="1"/>
  <c r="U856" i="1" s="1"/>
  <c r="T857" i="1"/>
  <c r="U857" i="1" s="1"/>
  <c r="T858" i="1"/>
  <c r="U858" i="1" s="1"/>
  <c r="T859" i="1"/>
  <c r="U859" i="1" s="1"/>
  <c r="T860" i="1"/>
  <c r="U860" i="1" s="1"/>
  <c r="T861" i="1"/>
  <c r="U861" i="1" s="1"/>
  <c r="T862" i="1"/>
  <c r="U862" i="1" s="1"/>
  <c r="T863" i="1"/>
  <c r="U863" i="1" s="1"/>
  <c r="T864" i="1"/>
  <c r="U864" i="1" s="1"/>
  <c r="T865" i="1"/>
  <c r="U865" i="1" s="1"/>
  <c r="T866" i="1"/>
  <c r="U866" i="1" s="1"/>
  <c r="T867" i="1"/>
  <c r="U867" i="1" s="1"/>
  <c r="T868" i="1"/>
  <c r="U868" i="1" s="1"/>
  <c r="T869" i="1"/>
  <c r="U869" i="1" s="1"/>
  <c r="T870" i="1"/>
  <c r="U870" i="1" s="1"/>
  <c r="T871" i="1"/>
  <c r="U871" i="1" s="1"/>
  <c r="T872" i="1"/>
  <c r="U872" i="1" s="1"/>
  <c r="T873" i="1"/>
  <c r="U873" i="1" s="1"/>
  <c r="T874" i="1"/>
  <c r="U874" i="1" s="1"/>
  <c r="T875" i="1"/>
  <c r="U875" i="1" s="1"/>
  <c r="T876" i="1"/>
  <c r="U876" i="1" s="1"/>
  <c r="T877" i="1"/>
  <c r="U877" i="1" s="1"/>
  <c r="T878" i="1"/>
  <c r="U878" i="1" s="1"/>
  <c r="T879" i="1"/>
  <c r="U879" i="1" s="1"/>
  <c r="T880" i="1"/>
  <c r="U880" i="1" s="1"/>
  <c r="T881" i="1"/>
  <c r="U881" i="1" s="1"/>
  <c r="T882" i="1"/>
  <c r="U882" i="1" s="1"/>
  <c r="T883" i="1"/>
  <c r="U883" i="1" s="1"/>
  <c r="T884" i="1"/>
  <c r="U884" i="1" s="1"/>
  <c r="T885" i="1"/>
  <c r="U885" i="1" s="1"/>
  <c r="T886" i="1"/>
  <c r="U886" i="1" s="1"/>
  <c r="T887" i="1"/>
  <c r="U887" i="1" s="1"/>
  <c r="T888" i="1"/>
  <c r="U888" i="1" s="1"/>
  <c r="T889" i="1"/>
  <c r="U889" i="1" s="1"/>
  <c r="T890" i="1"/>
  <c r="U890" i="1" s="1"/>
  <c r="T891" i="1"/>
  <c r="U891" i="1" s="1"/>
  <c r="T892" i="1"/>
  <c r="U892" i="1" s="1"/>
  <c r="T893" i="1"/>
  <c r="U893" i="1" s="1"/>
  <c r="T894" i="1"/>
  <c r="U894" i="1" s="1"/>
  <c r="T895" i="1"/>
  <c r="U895" i="1" s="1"/>
  <c r="T896" i="1"/>
  <c r="U896" i="1" s="1"/>
  <c r="T897" i="1"/>
  <c r="U897" i="1" s="1"/>
  <c r="T898" i="1"/>
  <c r="U898" i="1" s="1"/>
  <c r="T899" i="1"/>
  <c r="U899" i="1" s="1"/>
  <c r="T900" i="1"/>
  <c r="U900" i="1" s="1"/>
  <c r="T901" i="1"/>
  <c r="U901" i="1" s="1"/>
  <c r="T902" i="1"/>
  <c r="U902" i="1" s="1"/>
  <c r="T903" i="1"/>
  <c r="U903" i="1" s="1"/>
  <c r="T904" i="1"/>
  <c r="U904" i="1" s="1"/>
  <c r="T905" i="1"/>
  <c r="U905" i="1" s="1"/>
  <c r="T906" i="1"/>
  <c r="U906" i="1" s="1"/>
  <c r="T907" i="1"/>
  <c r="U907" i="1" s="1"/>
  <c r="T908" i="1"/>
  <c r="U908" i="1" s="1"/>
  <c r="T909" i="1"/>
  <c r="U909" i="1" s="1"/>
  <c r="T910" i="1"/>
  <c r="U910" i="1" s="1"/>
  <c r="T911" i="1"/>
  <c r="U911" i="1" s="1"/>
  <c r="T912" i="1"/>
  <c r="U912" i="1" s="1"/>
  <c r="T913" i="1"/>
  <c r="U913" i="1" s="1"/>
  <c r="T914" i="1"/>
  <c r="U914" i="1" s="1"/>
  <c r="T915" i="1"/>
  <c r="U915" i="1" s="1"/>
  <c r="T916" i="1"/>
  <c r="U916" i="1" s="1"/>
  <c r="T917" i="1"/>
  <c r="U917" i="1" s="1"/>
  <c r="T918" i="1"/>
  <c r="U918" i="1" s="1"/>
  <c r="T919" i="1"/>
  <c r="U919" i="1" s="1"/>
  <c r="T920" i="1"/>
  <c r="U920" i="1" s="1"/>
  <c r="T921" i="1"/>
  <c r="U921" i="1" s="1"/>
  <c r="T922" i="1"/>
  <c r="U922" i="1" s="1"/>
  <c r="T923" i="1"/>
  <c r="U923" i="1" s="1"/>
  <c r="T924" i="1"/>
  <c r="U924" i="1" s="1"/>
  <c r="T925" i="1"/>
  <c r="U925" i="1" s="1"/>
  <c r="T926" i="1"/>
  <c r="U926" i="1" s="1"/>
  <c r="T927" i="1"/>
  <c r="U927" i="1" s="1"/>
  <c r="T928" i="1"/>
  <c r="U928" i="1" s="1"/>
  <c r="T929" i="1"/>
  <c r="U929" i="1" s="1"/>
  <c r="T930" i="1"/>
  <c r="U930" i="1" s="1"/>
  <c r="T931" i="1"/>
  <c r="U931" i="1" s="1"/>
  <c r="T932" i="1"/>
  <c r="U932" i="1" s="1"/>
  <c r="T933" i="1"/>
  <c r="U933" i="1" s="1"/>
  <c r="T934" i="1"/>
  <c r="U934" i="1" s="1"/>
  <c r="T935" i="1"/>
  <c r="U935" i="1" s="1"/>
  <c r="T936" i="1"/>
  <c r="U936" i="1" s="1"/>
  <c r="T937" i="1"/>
  <c r="U937" i="1" s="1"/>
  <c r="T938" i="1"/>
  <c r="U938" i="1" s="1"/>
  <c r="T939" i="1"/>
  <c r="U939" i="1" s="1"/>
  <c r="T940" i="1"/>
  <c r="U940" i="1" s="1"/>
  <c r="T941" i="1"/>
  <c r="U941" i="1" s="1"/>
  <c r="T942" i="1"/>
  <c r="U942" i="1" s="1"/>
  <c r="T943" i="1"/>
  <c r="U943" i="1" s="1"/>
  <c r="T944" i="1"/>
  <c r="U944" i="1" s="1"/>
  <c r="T945" i="1"/>
  <c r="U945" i="1" s="1"/>
  <c r="T946" i="1"/>
  <c r="U946" i="1" s="1"/>
  <c r="T947" i="1"/>
  <c r="U947" i="1" s="1"/>
  <c r="T948" i="1"/>
  <c r="U948" i="1" s="1"/>
  <c r="T949" i="1"/>
  <c r="U949" i="1" s="1"/>
  <c r="T950" i="1"/>
  <c r="U950" i="1" s="1"/>
  <c r="T951" i="1"/>
  <c r="U951" i="1" s="1"/>
  <c r="T952" i="1"/>
  <c r="U952" i="1" s="1"/>
  <c r="T953" i="1"/>
  <c r="U953" i="1" s="1"/>
  <c r="T954" i="1"/>
  <c r="U954" i="1" s="1"/>
  <c r="T955" i="1"/>
  <c r="U955" i="1" s="1"/>
  <c r="T956" i="1"/>
  <c r="U956" i="1" s="1"/>
  <c r="T957" i="1"/>
  <c r="U957" i="1" s="1"/>
  <c r="T958" i="1"/>
  <c r="U958" i="1" s="1"/>
  <c r="T959" i="1"/>
  <c r="U959" i="1" s="1"/>
  <c r="T960" i="1"/>
  <c r="U960" i="1" s="1"/>
  <c r="T961" i="1"/>
  <c r="U961" i="1" s="1"/>
  <c r="T962" i="1"/>
  <c r="U962" i="1" s="1"/>
  <c r="T963" i="1"/>
  <c r="U963" i="1" s="1"/>
  <c r="T964" i="1"/>
  <c r="U964" i="1" s="1"/>
  <c r="T965" i="1"/>
  <c r="U965" i="1" s="1"/>
  <c r="T966" i="1"/>
  <c r="U966" i="1" s="1"/>
  <c r="T967" i="1"/>
  <c r="U967" i="1" s="1"/>
  <c r="T968" i="1"/>
  <c r="U968" i="1" s="1"/>
  <c r="T969" i="1"/>
  <c r="U969" i="1" s="1"/>
  <c r="T970" i="1"/>
  <c r="U970" i="1" s="1"/>
  <c r="T971" i="1"/>
  <c r="U971" i="1" s="1"/>
  <c r="T972" i="1"/>
  <c r="U972" i="1" s="1"/>
  <c r="T973" i="1"/>
  <c r="U973" i="1" s="1"/>
  <c r="T974" i="1"/>
  <c r="U974" i="1" s="1"/>
  <c r="T975" i="1"/>
  <c r="U975" i="1" s="1"/>
  <c r="T976" i="1"/>
  <c r="U976" i="1" s="1"/>
  <c r="T977" i="1"/>
  <c r="U977" i="1" s="1"/>
  <c r="T978" i="1"/>
  <c r="U978" i="1" s="1"/>
  <c r="T979" i="1"/>
  <c r="U979" i="1" s="1"/>
  <c r="T980" i="1"/>
  <c r="U980" i="1" s="1"/>
  <c r="T981" i="1"/>
  <c r="U981" i="1" s="1"/>
  <c r="T982" i="1"/>
  <c r="U982" i="1" s="1"/>
  <c r="T983" i="1"/>
  <c r="U983" i="1" s="1"/>
  <c r="T984" i="1"/>
  <c r="U984" i="1" s="1"/>
  <c r="T985" i="1"/>
  <c r="U985" i="1" s="1"/>
  <c r="T986" i="1"/>
  <c r="U986" i="1" s="1"/>
  <c r="T987" i="1"/>
  <c r="U987" i="1" s="1"/>
  <c r="T988" i="1"/>
  <c r="U988" i="1" s="1"/>
  <c r="T989" i="1"/>
  <c r="U989" i="1" s="1"/>
  <c r="T990" i="1"/>
  <c r="U990" i="1" s="1"/>
  <c r="T991" i="1"/>
  <c r="U991" i="1" s="1"/>
  <c r="T992" i="1"/>
  <c r="U992" i="1" s="1"/>
  <c r="T993" i="1"/>
  <c r="U993" i="1" s="1"/>
  <c r="T994" i="1"/>
  <c r="U994" i="1" s="1"/>
  <c r="T995" i="1"/>
  <c r="U995" i="1" s="1"/>
  <c r="T996" i="1"/>
  <c r="U996" i="1" s="1"/>
  <c r="T997" i="1"/>
  <c r="U997" i="1" s="1"/>
  <c r="T998" i="1"/>
  <c r="U998" i="1" s="1"/>
  <c r="T999" i="1"/>
  <c r="U999" i="1" s="1"/>
  <c r="T1000" i="1"/>
  <c r="U1000" i="1" s="1"/>
  <c r="T1001" i="1"/>
  <c r="U1001" i="1" s="1"/>
  <c r="T1002" i="1"/>
  <c r="U1002" i="1" s="1"/>
  <c r="T1003" i="1"/>
  <c r="U1003" i="1" s="1"/>
  <c r="T1004" i="1"/>
  <c r="U1004" i="1" s="1"/>
  <c r="T1005" i="1"/>
  <c r="U1005" i="1" s="1"/>
  <c r="T1006" i="1"/>
  <c r="U1006" i="1" s="1"/>
  <c r="T1007" i="1"/>
  <c r="U1007" i="1" s="1"/>
  <c r="T1008" i="1"/>
  <c r="U1008" i="1" s="1"/>
  <c r="T1009" i="1"/>
  <c r="U1009" i="1" s="1"/>
  <c r="T1010" i="1"/>
  <c r="U1010" i="1" s="1"/>
  <c r="T1011" i="1"/>
  <c r="U1011" i="1" s="1"/>
  <c r="T1012" i="1"/>
  <c r="U1012" i="1" s="1"/>
  <c r="T1013" i="1"/>
  <c r="U1013" i="1" s="1"/>
  <c r="T1014" i="1"/>
  <c r="U1014" i="1" s="1"/>
  <c r="T1015" i="1"/>
  <c r="U1015" i="1" s="1"/>
  <c r="T1016" i="1"/>
  <c r="U1016" i="1" s="1"/>
  <c r="T1017" i="1"/>
  <c r="U1017" i="1" s="1"/>
  <c r="T1018" i="1"/>
  <c r="U1018" i="1" s="1"/>
  <c r="T1019" i="1"/>
  <c r="U1019" i="1" s="1"/>
  <c r="T1020" i="1"/>
  <c r="U1020" i="1" s="1"/>
  <c r="T1021" i="1"/>
  <c r="U1021" i="1" s="1"/>
  <c r="T1022" i="1"/>
  <c r="U1022" i="1" s="1"/>
  <c r="T1023" i="1"/>
  <c r="U1023" i="1" s="1"/>
  <c r="T1024" i="1"/>
  <c r="U1024" i="1" s="1"/>
  <c r="T1025" i="1"/>
  <c r="U1025" i="1" s="1"/>
  <c r="T1026" i="1"/>
  <c r="U1026" i="1" s="1"/>
  <c r="T1027" i="1"/>
  <c r="U1027" i="1" s="1"/>
  <c r="T1028" i="1"/>
  <c r="U1028" i="1" s="1"/>
  <c r="T1029" i="1"/>
  <c r="U1029" i="1" s="1"/>
  <c r="T1030" i="1"/>
  <c r="U1030" i="1" s="1"/>
  <c r="T1031" i="1"/>
  <c r="U1031" i="1" s="1"/>
  <c r="T1032" i="1"/>
  <c r="U1032" i="1" s="1"/>
  <c r="T1033" i="1"/>
  <c r="U1033" i="1" s="1"/>
  <c r="T1034" i="1"/>
  <c r="U1034" i="1" s="1"/>
  <c r="T1035" i="1"/>
  <c r="U1035" i="1" s="1"/>
  <c r="T1036" i="1"/>
  <c r="U1036" i="1" s="1"/>
  <c r="T1037" i="1"/>
  <c r="U1037" i="1" s="1"/>
  <c r="T1038" i="1"/>
  <c r="U1038" i="1" s="1"/>
  <c r="T1039" i="1"/>
  <c r="U1039" i="1" s="1"/>
  <c r="T1040" i="1"/>
  <c r="U1040" i="1" s="1"/>
  <c r="T1041" i="1"/>
  <c r="U1041" i="1" s="1"/>
  <c r="T1042" i="1"/>
  <c r="U1042" i="1" s="1"/>
  <c r="T1043" i="1"/>
  <c r="U1043" i="1" s="1"/>
  <c r="T1044" i="1"/>
  <c r="U1044" i="1" s="1"/>
  <c r="T1045" i="1"/>
  <c r="U1045" i="1" s="1"/>
  <c r="T1046" i="1"/>
  <c r="U1046" i="1" s="1"/>
  <c r="T1047" i="1"/>
  <c r="U1047" i="1" s="1"/>
  <c r="T1048" i="1"/>
  <c r="U1048" i="1" s="1"/>
  <c r="T1049" i="1"/>
  <c r="U1049" i="1" s="1"/>
  <c r="T1050" i="1"/>
  <c r="U1050" i="1" s="1"/>
  <c r="T1051" i="1"/>
  <c r="U1051" i="1" s="1"/>
  <c r="T1052" i="1"/>
  <c r="U1052" i="1" s="1"/>
  <c r="T1053" i="1"/>
  <c r="U1053" i="1" s="1"/>
  <c r="T1054" i="1"/>
  <c r="U1054" i="1" s="1"/>
  <c r="T1055" i="1"/>
  <c r="U1055" i="1" s="1"/>
  <c r="T1056" i="1"/>
  <c r="U1056" i="1" s="1"/>
  <c r="T1057" i="1"/>
  <c r="U1057" i="1" s="1"/>
  <c r="T1058" i="1"/>
  <c r="U1058" i="1" s="1"/>
  <c r="T1059" i="1"/>
  <c r="U1059" i="1" s="1"/>
  <c r="T1060" i="1"/>
  <c r="U1060" i="1" s="1"/>
  <c r="T1061" i="1"/>
  <c r="U1061" i="1" s="1"/>
  <c r="T1062" i="1"/>
  <c r="U1062" i="1" s="1"/>
  <c r="T1063" i="1"/>
  <c r="U1063" i="1" s="1"/>
  <c r="T1064" i="1"/>
  <c r="U1064" i="1" s="1"/>
  <c r="T1065" i="1"/>
  <c r="U1065" i="1" s="1"/>
  <c r="T1066" i="1"/>
  <c r="U1066" i="1" s="1"/>
  <c r="T1067" i="1"/>
  <c r="U1067" i="1" s="1"/>
  <c r="T1068" i="1"/>
  <c r="U1068" i="1" s="1"/>
  <c r="T1069" i="1"/>
  <c r="U1069" i="1" s="1"/>
  <c r="T1070" i="1"/>
  <c r="U1070" i="1" s="1"/>
  <c r="T1071" i="1"/>
  <c r="U1071" i="1" s="1"/>
  <c r="T1072" i="1"/>
  <c r="U1072" i="1" s="1"/>
  <c r="T1073" i="1"/>
  <c r="U1073" i="1" s="1"/>
  <c r="T1074" i="1"/>
  <c r="U1074" i="1" s="1"/>
  <c r="T1075" i="1"/>
  <c r="U1075" i="1" s="1"/>
  <c r="T1076" i="1"/>
  <c r="U1076" i="1" s="1"/>
  <c r="T1077" i="1"/>
  <c r="U1077" i="1" s="1"/>
  <c r="T1078" i="1"/>
  <c r="U1078" i="1" s="1"/>
  <c r="T1079" i="1"/>
  <c r="U1079" i="1" s="1"/>
  <c r="T1080" i="1"/>
  <c r="U1080" i="1" s="1"/>
  <c r="T1081" i="1"/>
  <c r="U1081" i="1" s="1"/>
  <c r="T1082" i="1"/>
  <c r="U1082" i="1" s="1"/>
  <c r="T1083" i="1"/>
  <c r="U1083" i="1" s="1"/>
  <c r="T1084" i="1"/>
  <c r="U1084" i="1" s="1"/>
  <c r="T1085" i="1"/>
  <c r="U1085" i="1" s="1"/>
  <c r="T1086" i="1"/>
  <c r="U1086" i="1" s="1"/>
  <c r="T1087" i="1"/>
  <c r="U1087" i="1" s="1"/>
  <c r="T1088" i="1"/>
  <c r="U1088" i="1" s="1"/>
  <c r="T1089" i="1"/>
  <c r="U1089" i="1" s="1"/>
  <c r="T1090" i="1"/>
  <c r="U1090" i="1" s="1"/>
  <c r="T1091" i="1"/>
  <c r="U1091" i="1" s="1"/>
  <c r="T1092" i="1"/>
  <c r="U1092" i="1" s="1"/>
  <c r="T1093" i="1"/>
  <c r="U1093" i="1" s="1"/>
  <c r="T1094" i="1"/>
  <c r="U1094" i="1" s="1"/>
  <c r="T1095" i="1"/>
  <c r="U1095" i="1" s="1"/>
  <c r="T1096" i="1"/>
  <c r="U1096" i="1" s="1"/>
  <c r="T1097" i="1"/>
  <c r="U1097" i="1" s="1"/>
  <c r="T1098" i="1"/>
  <c r="U1098" i="1" s="1"/>
  <c r="T1099" i="1"/>
  <c r="U1099" i="1" s="1"/>
  <c r="T1100" i="1"/>
  <c r="U1100" i="1" s="1"/>
  <c r="T1101" i="1"/>
  <c r="U1101" i="1" s="1"/>
  <c r="T1102" i="1"/>
  <c r="U1102" i="1" s="1"/>
  <c r="T1103" i="1"/>
  <c r="U1103" i="1" s="1"/>
  <c r="T1104" i="1"/>
  <c r="U1104" i="1" s="1"/>
  <c r="T1105" i="1"/>
  <c r="U1105" i="1" s="1"/>
  <c r="T1106" i="1"/>
  <c r="U1106" i="1" s="1"/>
  <c r="T1107" i="1"/>
  <c r="U1107" i="1" s="1"/>
  <c r="T1108" i="1"/>
  <c r="U1108" i="1" s="1"/>
  <c r="T1109" i="1"/>
  <c r="U1109" i="1" s="1"/>
  <c r="T1110" i="1"/>
  <c r="U1110" i="1" s="1"/>
  <c r="T1111" i="1"/>
  <c r="U1111" i="1" s="1"/>
  <c r="T1112" i="1"/>
  <c r="U1112" i="1" s="1"/>
  <c r="T1113" i="1"/>
  <c r="U1113" i="1" s="1"/>
  <c r="T1114" i="1"/>
  <c r="U1114" i="1" s="1"/>
  <c r="T1115" i="1"/>
  <c r="U1115" i="1" s="1"/>
  <c r="T1116" i="1"/>
  <c r="U1116" i="1" s="1"/>
  <c r="T1117" i="1"/>
  <c r="U1117" i="1" s="1"/>
  <c r="T1118" i="1"/>
  <c r="U1118" i="1" s="1"/>
  <c r="T1119" i="1"/>
  <c r="U1119" i="1" s="1"/>
  <c r="T1120" i="1"/>
  <c r="U1120" i="1" s="1"/>
  <c r="T1121" i="1"/>
  <c r="U1121" i="1" s="1"/>
  <c r="T1122" i="1"/>
  <c r="U1122" i="1" s="1"/>
  <c r="T1123" i="1"/>
  <c r="U1123" i="1" s="1"/>
  <c r="T1124" i="1"/>
  <c r="U1124" i="1" s="1"/>
  <c r="T1125" i="1"/>
  <c r="U1125" i="1" s="1"/>
  <c r="T1126" i="1"/>
  <c r="U1126" i="1" s="1"/>
  <c r="T1127" i="1"/>
  <c r="U1127" i="1" s="1"/>
  <c r="T1128" i="1"/>
  <c r="U1128" i="1" s="1"/>
  <c r="T1129" i="1"/>
  <c r="U1129" i="1" s="1"/>
  <c r="T1130" i="1"/>
  <c r="U1130" i="1" s="1"/>
  <c r="T1131" i="1"/>
  <c r="U1131" i="1" s="1"/>
  <c r="T1132" i="1"/>
  <c r="U1132" i="1" s="1"/>
  <c r="T1133" i="1"/>
  <c r="U1133" i="1" s="1"/>
  <c r="T1134" i="1"/>
  <c r="U1134" i="1" s="1"/>
  <c r="T1135" i="1"/>
  <c r="U1135" i="1" s="1"/>
  <c r="T1136" i="1"/>
  <c r="U1136" i="1" s="1"/>
  <c r="T1137" i="1"/>
  <c r="U1137" i="1" s="1"/>
  <c r="T1138" i="1"/>
  <c r="U1138" i="1" s="1"/>
  <c r="T1139" i="1"/>
  <c r="U1139" i="1" s="1"/>
  <c r="T1140" i="1"/>
  <c r="U1140" i="1" s="1"/>
  <c r="T1141" i="1"/>
  <c r="U1141" i="1" s="1"/>
  <c r="T1142" i="1"/>
  <c r="U1142" i="1" s="1"/>
  <c r="T1143" i="1"/>
  <c r="U1143" i="1" s="1"/>
  <c r="T1144" i="1"/>
  <c r="U1144" i="1" s="1"/>
  <c r="T1145" i="1"/>
  <c r="U1145" i="1" s="1"/>
  <c r="T1146" i="1"/>
  <c r="U1146" i="1" s="1"/>
  <c r="T1147" i="1"/>
  <c r="U1147" i="1" s="1"/>
  <c r="T1148" i="1"/>
  <c r="U1148" i="1" s="1"/>
  <c r="T1149" i="1"/>
  <c r="U1149" i="1" s="1"/>
  <c r="T1150" i="1"/>
  <c r="U1150" i="1" s="1"/>
  <c r="T1151" i="1"/>
  <c r="U1151" i="1" s="1"/>
  <c r="T1152" i="1"/>
  <c r="U1152" i="1" s="1"/>
  <c r="T1153" i="1"/>
  <c r="U1153" i="1" s="1"/>
  <c r="T1154" i="1"/>
  <c r="U1154" i="1" s="1"/>
  <c r="T1155" i="1"/>
  <c r="U1155" i="1" s="1"/>
  <c r="T1156" i="1"/>
  <c r="U1156" i="1" s="1"/>
  <c r="T1157" i="1"/>
  <c r="U1157" i="1" s="1"/>
  <c r="T1158" i="1"/>
  <c r="U1158" i="1" s="1"/>
  <c r="T1159" i="1"/>
  <c r="U1159" i="1" s="1"/>
  <c r="T1160" i="1"/>
  <c r="U1160" i="1" s="1"/>
  <c r="T1161" i="1"/>
  <c r="U1161" i="1" s="1"/>
  <c r="T1162" i="1"/>
  <c r="U1162" i="1" s="1"/>
  <c r="T1163" i="1"/>
  <c r="U1163" i="1" s="1"/>
  <c r="T1164" i="1"/>
  <c r="U1164" i="1" s="1"/>
  <c r="T1165" i="1"/>
  <c r="U1165" i="1" s="1"/>
  <c r="T1166" i="1"/>
  <c r="U1166" i="1" s="1"/>
  <c r="T1167" i="1"/>
  <c r="U1167" i="1" s="1"/>
  <c r="T1168" i="1"/>
  <c r="U1168" i="1" s="1"/>
  <c r="T1169" i="1"/>
  <c r="U1169" i="1" s="1"/>
  <c r="T1170" i="1"/>
  <c r="U1170" i="1" s="1"/>
  <c r="T1171" i="1"/>
  <c r="U1171" i="1" s="1"/>
  <c r="T1172" i="1"/>
  <c r="U1172" i="1" s="1"/>
  <c r="T1173" i="1"/>
  <c r="U1173" i="1" s="1"/>
  <c r="T1174" i="1"/>
  <c r="U1174" i="1" s="1"/>
  <c r="T1175" i="1"/>
  <c r="U1175" i="1" s="1"/>
  <c r="T1176" i="1"/>
  <c r="U1176" i="1" s="1"/>
  <c r="T1177" i="1"/>
  <c r="U1177" i="1" s="1"/>
  <c r="T1178" i="1"/>
  <c r="U1178" i="1" s="1"/>
  <c r="T1179" i="1"/>
  <c r="U1179" i="1" s="1"/>
  <c r="T1180" i="1"/>
  <c r="U1180" i="1" s="1"/>
  <c r="T1181" i="1"/>
  <c r="U1181" i="1" s="1"/>
  <c r="T1182" i="1"/>
  <c r="U1182" i="1" s="1"/>
  <c r="T1183" i="1"/>
  <c r="U1183" i="1" s="1"/>
  <c r="T1184" i="1"/>
  <c r="U1184" i="1" s="1"/>
  <c r="T1185" i="1"/>
  <c r="U1185" i="1" s="1"/>
  <c r="T1186" i="1"/>
  <c r="U1186" i="1" s="1"/>
  <c r="T1187" i="1"/>
  <c r="U1187" i="1" s="1"/>
  <c r="T1188" i="1"/>
  <c r="U1188" i="1" s="1"/>
  <c r="T1189" i="1"/>
  <c r="U1189" i="1" s="1"/>
  <c r="T1190" i="1"/>
  <c r="U1190" i="1" s="1"/>
  <c r="T1191" i="1"/>
  <c r="U1191" i="1" s="1"/>
  <c r="T1192" i="1"/>
  <c r="U1192" i="1" s="1"/>
  <c r="T1193" i="1"/>
  <c r="U1193" i="1" s="1"/>
  <c r="T1194" i="1"/>
  <c r="U1194" i="1" s="1"/>
  <c r="T1195" i="1"/>
  <c r="U1195" i="1" s="1"/>
  <c r="T1196" i="1"/>
  <c r="U1196" i="1" s="1"/>
  <c r="T1197" i="1"/>
  <c r="U1197" i="1" s="1"/>
  <c r="T1198" i="1"/>
  <c r="U1198" i="1" s="1"/>
  <c r="T1199" i="1"/>
  <c r="U1199" i="1" s="1"/>
  <c r="T1200" i="1"/>
  <c r="U1200" i="1" s="1"/>
  <c r="T1201" i="1"/>
  <c r="U1201" i="1" s="1"/>
  <c r="T1202" i="1"/>
  <c r="U1202" i="1" s="1"/>
  <c r="T1203" i="1"/>
  <c r="U1203" i="1" s="1"/>
  <c r="T1204" i="1"/>
  <c r="U1204" i="1" s="1"/>
  <c r="T1205" i="1"/>
  <c r="U1205" i="1" s="1"/>
  <c r="T1206" i="1"/>
  <c r="U1206" i="1" s="1"/>
  <c r="T1207" i="1"/>
  <c r="U1207" i="1" s="1"/>
  <c r="T1208" i="1"/>
  <c r="U1208" i="1" s="1"/>
  <c r="T1209" i="1"/>
  <c r="U1209" i="1" s="1"/>
  <c r="T1210" i="1"/>
  <c r="U1210" i="1" s="1"/>
  <c r="T1211" i="1"/>
  <c r="U1211" i="1" s="1"/>
  <c r="T1212" i="1"/>
  <c r="U1212" i="1" s="1"/>
  <c r="T1213" i="1"/>
  <c r="U1213" i="1" s="1"/>
  <c r="T1214" i="1"/>
  <c r="U1214" i="1" s="1"/>
  <c r="T1215" i="1"/>
  <c r="U1215" i="1" s="1"/>
  <c r="T1216" i="1"/>
  <c r="U1216" i="1" s="1"/>
  <c r="T1217" i="1"/>
  <c r="U1217" i="1" s="1"/>
  <c r="T1218" i="1"/>
  <c r="U1218" i="1" s="1"/>
  <c r="T1219" i="1"/>
  <c r="U1219" i="1" s="1"/>
  <c r="T1220" i="1"/>
  <c r="U1220" i="1" s="1"/>
  <c r="T1221" i="1"/>
  <c r="U1221" i="1" s="1"/>
  <c r="T1222" i="1"/>
  <c r="U1222" i="1" s="1"/>
  <c r="T1223" i="1"/>
  <c r="U1223" i="1" s="1"/>
  <c r="T1224" i="1"/>
  <c r="U1224" i="1" s="1"/>
  <c r="T1225" i="1"/>
  <c r="U1225" i="1" s="1"/>
  <c r="T1226" i="1"/>
  <c r="U1226" i="1" s="1"/>
  <c r="T1227" i="1"/>
  <c r="U1227" i="1" s="1"/>
  <c r="T1228" i="1"/>
  <c r="U1228" i="1" s="1"/>
  <c r="T1229" i="1"/>
  <c r="U1229" i="1" s="1"/>
  <c r="T1230" i="1"/>
  <c r="U1230" i="1" s="1"/>
  <c r="T1231" i="1"/>
  <c r="U1231" i="1" s="1"/>
  <c r="T1232" i="1"/>
  <c r="U1232" i="1" s="1"/>
  <c r="T1233" i="1"/>
  <c r="U1233" i="1" s="1"/>
  <c r="T1234" i="1"/>
  <c r="U1234" i="1" s="1"/>
  <c r="T1235" i="1"/>
  <c r="U1235" i="1" s="1"/>
  <c r="T1236" i="1"/>
  <c r="U1236" i="1" s="1"/>
  <c r="T1237" i="1"/>
  <c r="U1237" i="1" s="1"/>
  <c r="T1238" i="1"/>
  <c r="U1238" i="1" s="1"/>
  <c r="T1239" i="1"/>
  <c r="U1239" i="1" s="1"/>
  <c r="T1240" i="1"/>
  <c r="U1240" i="1" s="1"/>
  <c r="T1241" i="1"/>
  <c r="U1241" i="1" s="1"/>
  <c r="T1242" i="1"/>
  <c r="U1242" i="1" s="1"/>
  <c r="T1243" i="1"/>
  <c r="U1243" i="1" s="1"/>
  <c r="T1244" i="1"/>
  <c r="U1244" i="1" s="1"/>
  <c r="T1245" i="1"/>
  <c r="U1245" i="1" s="1"/>
  <c r="T1246" i="1"/>
  <c r="U1246" i="1" s="1"/>
  <c r="T1247" i="1"/>
  <c r="U1247" i="1" s="1"/>
  <c r="T1248" i="1"/>
  <c r="U1248" i="1" s="1"/>
  <c r="T1249" i="1"/>
  <c r="U1249" i="1" s="1"/>
  <c r="T1250" i="1"/>
  <c r="U1250" i="1" s="1"/>
  <c r="T1251" i="1"/>
  <c r="U1251" i="1" s="1"/>
  <c r="T1252" i="1"/>
  <c r="U1252" i="1" s="1"/>
  <c r="T1253" i="1"/>
  <c r="U1253" i="1" s="1"/>
  <c r="T1254" i="1"/>
  <c r="U1254" i="1" s="1"/>
  <c r="T1255" i="1"/>
  <c r="U1255" i="1" s="1"/>
  <c r="T1256" i="1"/>
  <c r="U1256" i="1" s="1"/>
  <c r="T1257" i="1"/>
  <c r="U1257" i="1" s="1"/>
  <c r="T1258" i="1"/>
  <c r="U1258" i="1" s="1"/>
  <c r="T1259" i="1"/>
  <c r="U1259" i="1" s="1"/>
  <c r="T1260" i="1"/>
  <c r="U1260" i="1" s="1"/>
  <c r="T1261" i="1"/>
  <c r="U1261" i="1" s="1"/>
  <c r="T1262" i="1"/>
  <c r="U1262" i="1" s="1"/>
  <c r="T1263" i="1"/>
  <c r="U1263" i="1" s="1"/>
  <c r="T1264" i="1"/>
  <c r="U1264" i="1" s="1"/>
  <c r="T1265" i="1"/>
  <c r="U1265" i="1" s="1"/>
  <c r="T1266" i="1"/>
  <c r="U1266" i="1" s="1"/>
  <c r="T1267" i="1"/>
  <c r="U1267" i="1" s="1"/>
  <c r="T1268" i="1"/>
  <c r="U1268" i="1" s="1"/>
  <c r="T1269" i="1"/>
  <c r="U1269" i="1" s="1"/>
  <c r="T1270" i="1"/>
  <c r="U1270" i="1" s="1"/>
  <c r="T1271" i="1"/>
  <c r="U1271" i="1" s="1"/>
  <c r="T1272" i="1"/>
  <c r="U1272" i="1" s="1"/>
  <c r="T1273" i="1"/>
  <c r="U1273" i="1" s="1"/>
  <c r="T1274" i="1"/>
  <c r="U1274" i="1" s="1"/>
  <c r="T1275" i="1"/>
  <c r="U1275" i="1" s="1"/>
  <c r="T1276" i="1"/>
  <c r="U1276" i="1" s="1"/>
  <c r="T1277" i="1"/>
  <c r="U1277" i="1" s="1"/>
  <c r="T1278" i="1"/>
  <c r="U1278" i="1" s="1"/>
  <c r="T1279" i="1"/>
  <c r="U1279" i="1" s="1"/>
  <c r="T1280" i="1"/>
  <c r="U1280" i="1" s="1"/>
  <c r="T1281" i="1"/>
  <c r="U1281" i="1" s="1"/>
  <c r="T1282" i="1"/>
  <c r="U1282" i="1" s="1"/>
  <c r="T1283" i="1"/>
  <c r="U1283" i="1" s="1"/>
  <c r="T1284" i="1"/>
  <c r="U1284" i="1" s="1"/>
  <c r="T1285" i="1"/>
  <c r="U1285" i="1" s="1"/>
  <c r="T1286" i="1"/>
  <c r="U1286" i="1" s="1"/>
  <c r="T1287" i="1"/>
  <c r="U1287" i="1" s="1"/>
  <c r="T1288" i="1"/>
  <c r="U1288" i="1" s="1"/>
  <c r="T1289" i="1"/>
  <c r="U1289" i="1" s="1"/>
  <c r="T1290" i="1"/>
  <c r="U1290" i="1" s="1"/>
  <c r="T1291" i="1"/>
  <c r="U1291" i="1" s="1"/>
  <c r="T1292" i="1"/>
  <c r="U1292" i="1" s="1"/>
  <c r="T1293" i="1"/>
  <c r="U1293" i="1" s="1"/>
  <c r="T1294" i="1"/>
  <c r="U1294" i="1" s="1"/>
  <c r="T1295" i="1"/>
  <c r="U1295" i="1" s="1"/>
  <c r="T1296" i="1"/>
  <c r="U1296" i="1" s="1"/>
  <c r="T1297" i="1"/>
  <c r="U1297" i="1" s="1"/>
  <c r="T1298" i="1"/>
  <c r="U1298" i="1" s="1"/>
  <c r="T1299" i="1"/>
  <c r="U1299" i="1" s="1"/>
  <c r="T1300" i="1"/>
  <c r="U1300" i="1" s="1"/>
  <c r="T1301" i="1"/>
  <c r="U1301" i="1" s="1"/>
  <c r="T1302" i="1"/>
  <c r="U1302" i="1" s="1"/>
  <c r="T1303" i="1"/>
  <c r="U1303" i="1" s="1"/>
  <c r="T1304" i="1"/>
  <c r="U1304" i="1" s="1"/>
  <c r="T1305" i="1"/>
  <c r="U1305" i="1" s="1"/>
  <c r="T1306" i="1"/>
  <c r="U1306" i="1" s="1"/>
  <c r="T1307" i="1"/>
  <c r="U1307" i="1" s="1"/>
  <c r="T1308" i="1"/>
  <c r="U1308" i="1" s="1"/>
  <c r="T1309" i="1"/>
  <c r="U1309" i="1" s="1"/>
  <c r="T1310" i="1"/>
  <c r="U1310" i="1" s="1"/>
  <c r="T1311" i="1"/>
  <c r="U1311" i="1" s="1"/>
  <c r="T1312" i="1"/>
  <c r="U1312" i="1" s="1"/>
  <c r="T1313" i="1"/>
  <c r="U1313" i="1" s="1"/>
  <c r="T1314" i="1"/>
  <c r="U1314" i="1" s="1"/>
  <c r="T1315" i="1"/>
  <c r="U1315" i="1" s="1"/>
  <c r="T1316" i="1"/>
  <c r="U1316" i="1" s="1"/>
  <c r="T1317" i="1"/>
  <c r="U1317" i="1" s="1"/>
  <c r="T1318" i="1"/>
  <c r="U1318" i="1" s="1"/>
  <c r="T1319" i="1"/>
  <c r="U1319" i="1" s="1"/>
  <c r="T1320" i="1"/>
  <c r="U1320" i="1" s="1"/>
  <c r="T1321" i="1"/>
  <c r="U1321" i="1" s="1"/>
  <c r="T1322" i="1"/>
  <c r="U1322" i="1" s="1"/>
  <c r="T1323" i="1"/>
  <c r="U1323" i="1" s="1"/>
  <c r="T1324" i="1"/>
  <c r="U1324" i="1" s="1"/>
  <c r="T1325" i="1"/>
  <c r="U1325" i="1" s="1"/>
  <c r="T1326" i="1"/>
  <c r="U1326" i="1" s="1"/>
  <c r="T1327" i="1"/>
  <c r="U1327" i="1" s="1"/>
  <c r="T1328" i="1"/>
  <c r="U1328" i="1" s="1"/>
  <c r="T1329" i="1"/>
  <c r="U1329" i="1" s="1"/>
  <c r="T1330" i="1"/>
  <c r="U1330" i="1" s="1"/>
  <c r="T1331" i="1"/>
  <c r="U1331" i="1" s="1"/>
  <c r="T1332" i="1"/>
  <c r="U1332" i="1" s="1"/>
  <c r="T1333" i="1"/>
  <c r="U1333" i="1" s="1"/>
  <c r="T1334" i="1"/>
  <c r="U1334" i="1" s="1"/>
  <c r="T1335" i="1"/>
  <c r="U1335" i="1" s="1"/>
  <c r="T1336" i="1"/>
  <c r="U1336" i="1" s="1"/>
  <c r="T1337" i="1"/>
  <c r="U1337" i="1" s="1"/>
  <c r="T1338" i="1"/>
  <c r="U1338" i="1" s="1"/>
  <c r="T1339" i="1"/>
  <c r="U1339" i="1" s="1"/>
  <c r="T1340" i="1"/>
  <c r="U1340" i="1" s="1"/>
  <c r="T1341" i="1"/>
  <c r="U1341" i="1" s="1"/>
  <c r="T1342" i="1"/>
  <c r="U1342" i="1" s="1"/>
  <c r="T1343" i="1"/>
  <c r="U1343" i="1" s="1"/>
  <c r="T1344" i="1"/>
  <c r="U1344" i="1" s="1"/>
  <c r="T1345" i="1"/>
  <c r="U1345" i="1" s="1"/>
  <c r="T1346" i="1"/>
  <c r="U1346" i="1" s="1"/>
  <c r="T1347" i="1"/>
  <c r="U1347" i="1" s="1"/>
  <c r="T1348" i="1"/>
  <c r="U1348" i="1" s="1"/>
  <c r="T1349" i="1"/>
  <c r="U1349" i="1" s="1"/>
  <c r="T1350" i="1"/>
  <c r="U1350" i="1" s="1"/>
  <c r="T1351" i="1"/>
  <c r="U1351" i="1" s="1"/>
  <c r="T1352" i="1"/>
  <c r="U1352" i="1" s="1"/>
  <c r="T1353" i="1"/>
  <c r="U1353" i="1" s="1"/>
  <c r="T1354" i="1"/>
  <c r="U1354" i="1" s="1"/>
  <c r="T1355" i="1"/>
  <c r="U1355" i="1" s="1"/>
  <c r="T1356" i="1"/>
  <c r="U1356" i="1" s="1"/>
  <c r="T1357" i="1"/>
  <c r="U1357" i="1" s="1"/>
  <c r="T1358" i="1"/>
  <c r="U1358" i="1" s="1"/>
  <c r="T1359" i="1"/>
  <c r="U1359" i="1" s="1"/>
  <c r="T1360" i="1"/>
  <c r="U1360" i="1" s="1"/>
  <c r="T1361" i="1"/>
  <c r="U1361" i="1" s="1"/>
  <c r="T1362" i="1"/>
  <c r="U1362" i="1" s="1"/>
  <c r="T1363" i="1"/>
  <c r="U1363" i="1" s="1"/>
  <c r="T1364" i="1"/>
  <c r="U1364" i="1" s="1"/>
  <c r="T1365" i="1"/>
  <c r="U1365" i="1" s="1"/>
  <c r="T1366" i="1"/>
  <c r="U1366" i="1" s="1"/>
  <c r="T1367" i="1"/>
  <c r="U1367" i="1" s="1"/>
  <c r="T1368" i="1"/>
  <c r="U1368" i="1" s="1"/>
  <c r="T1369" i="1"/>
  <c r="U1369" i="1" s="1"/>
  <c r="T1370" i="1"/>
  <c r="U1370" i="1" s="1"/>
  <c r="T1371" i="1"/>
  <c r="U1371" i="1" s="1"/>
  <c r="T1372" i="1"/>
  <c r="U1372" i="1" s="1"/>
  <c r="T1373" i="1"/>
  <c r="U1373" i="1" s="1"/>
  <c r="T1374" i="1"/>
  <c r="U1374" i="1" s="1"/>
  <c r="T1375" i="1"/>
  <c r="U1375" i="1" s="1"/>
  <c r="T1376" i="1"/>
  <c r="U1376" i="1" s="1"/>
  <c r="T1377" i="1"/>
  <c r="U1377" i="1" s="1"/>
  <c r="T1378" i="1"/>
  <c r="U1378" i="1" s="1"/>
  <c r="T1379" i="1"/>
  <c r="U1379" i="1" s="1"/>
  <c r="T1380" i="1"/>
  <c r="U1380" i="1" s="1"/>
  <c r="T1381" i="1"/>
  <c r="U1381" i="1" s="1"/>
  <c r="T1382" i="1"/>
  <c r="U1382" i="1" s="1"/>
  <c r="T1383" i="1"/>
  <c r="U1383" i="1" s="1"/>
  <c r="T1384" i="1"/>
  <c r="U1384" i="1" s="1"/>
  <c r="T1385" i="1"/>
  <c r="U1385" i="1" s="1"/>
  <c r="T1386" i="1"/>
  <c r="U1386" i="1" s="1"/>
  <c r="T1387" i="1"/>
  <c r="U1387" i="1" s="1"/>
  <c r="T1388" i="1"/>
  <c r="U1388" i="1" s="1"/>
  <c r="T1389" i="1"/>
  <c r="U1389" i="1" s="1"/>
  <c r="T1390" i="1"/>
  <c r="U1390" i="1" s="1"/>
  <c r="T1391" i="1"/>
  <c r="U1391" i="1" s="1"/>
  <c r="T1392" i="1"/>
  <c r="U1392" i="1" s="1"/>
  <c r="T1393" i="1"/>
  <c r="U1393" i="1" s="1"/>
  <c r="T1394" i="1"/>
  <c r="U1394" i="1" s="1"/>
  <c r="T1395" i="1"/>
  <c r="U1395" i="1" s="1"/>
  <c r="T1396" i="1"/>
  <c r="U1396" i="1" s="1"/>
  <c r="T1397" i="1"/>
  <c r="U1397" i="1" s="1"/>
  <c r="T1398" i="1"/>
  <c r="U1398" i="1" s="1"/>
  <c r="T1399" i="1"/>
  <c r="U1399" i="1" s="1"/>
  <c r="T1400" i="1"/>
  <c r="U1400" i="1" s="1"/>
  <c r="T1401" i="1"/>
  <c r="U1401" i="1" s="1"/>
  <c r="T1402" i="1"/>
  <c r="U1402" i="1" s="1"/>
  <c r="T1403" i="1"/>
  <c r="U1403" i="1" s="1"/>
  <c r="T1404" i="1"/>
  <c r="U1404" i="1" s="1"/>
  <c r="T1405" i="1"/>
  <c r="U1405" i="1" s="1"/>
  <c r="T1406" i="1"/>
  <c r="U1406" i="1" s="1"/>
  <c r="T1407" i="1"/>
  <c r="U1407" i="1" s="1"/>
  <c r="T1408" i="1"/>
  <c r="U1408" i="1" s="1"/>
  <c r="T1409" i="1"/>
  <c r="U1409" i="1" s="1"/>
  <c r="T1410" i="1"/>
  <c r="U1410" i="1" s="1"/>
  <c r="T1411" i="1"/>
  <c r="U1411" i="1" s="1"/>
  <c r="T1412" i="1"/>
  <c r="U1412" i="1" s="1"/>
  <c r="T1413" i="1"/>
  <c r="U1413" i="1" s="1"/>
  <c r="T1414" i="1"/>
  <c r="U1414" i="1" s="1"/>
  <c r="T1415" i="1"/>
  <c r="U1415" i="1" s="1"/>
  <c r="T1416" i="1"/>
  <c r="U1416" i="1" s="1"/>
  <c r="T1417" i="1"/>
  <c r="U1417" i="1" s="1"/>
  <c r="T1418" i="1"/>
  <c r="U1418" i="1" s="1"/>
  <c r="T1419" i="1"/>
  <c r="U1419" i="1" s="1"/>
  <c r="T1420" i="1"/>
  <c r="U1420" i="1" s="1"/>
  <c r="T1421" i="1"/>
  <c r="U1421" i="1" s="1"/>
  <c r="T1422" i="1"/>
  <c r="U1422" i="1" s="1"/>
  <c r="T1423" i="1"/>
  <c r="U1423" i="1" s="1"/>
  <c r="T1424" i="1"/>
  <c r="U1424" i="1" s="1"/>
  <c r="T1425" i="1"/>
  <c r="U1425" i="1" s="1"/>
  <c r="T1426" i="1"/>
  <c r="U1426" i="1" s="1"/>
  <c r="T1427" i="1"/>
  <c r="U1427" i="1" s="1"/>
  <c r="T1428" i="1"/>
  <c r="U1428" i="1" s="1"/>
  <c r="T1429" i="1"/>
  <c r="U1429" i="1" s="1"/>
  <c r="T1430" i="1"/>
  <c r="U1430" i="1" s="1"/>
  <c r="T1431" i="1"/>
  <c r="U1431" i="1" s="1"/>
  <c r="T1432" i="1"/>
  <c r="U1432" i="1" s="1"/>
  <c r="T1433" i="1"/>
  <c r="U1433" i="1" s="1"/>
  <c r="T1434" i="1"/>
  <c r="U1434" i="1" s="1"/>
  <c r="T1435" i="1"/>
  <c r="U1435" i="1" s="1"/>
  <c r="T1436" i="1"/>
  <c r="U1436" i="1" s="1"/>
  <c r="T1437" i="1"/>
  <c r="U1437" i="1" s="1"/>
  <c r="T1438" i="1"/>
  <c r="U1438" i="1" s="1"/>
  <c r="T1439" i="1"/>
  <c r="U1439" i="1" s="1"/>
  <c r="T1440" i="1"/>
  <c r="U1440" i="1" s="1"/>
  <c r="T1441" i="1"/>
  <c r="U1441" i="1" s="1"/>
  <c r="T1442" i="1"/>
  <c r="U1442" i="1" s="1"/>
  <c r="T1443" i="1"/>
  <c r="U1443" i="1" s="1"/>
  <c r="T1444" i="1"/>
  <c r="U1444" i="1" s="1"/>
  <c r="T1445" i="1"/>
  <c r="U1445" i="1" s="1"/>
  <c r="T1446" i="1"/>
  <c r="U1446" i="1" s="1"/>
  <c r="T1447" i="1"/>
  <c r="U1447" i="1" s="1"/>
  <c r="T1448" i="1"/>
  <c r="U1448" i="1" s="1"/>
  <c r="T1449" i="1"/>
  <c r="U1449" i="1" s="1"/>
  <c r="T1450" i="1"/>
  <c r="U1450" i="1" s="1"/>
  <c r="T1451" i="1"/>
  <c r="U1451" i="1" s="1"/>
  <c r="T1452" i="1"/>
  <c r="U1452" i="1" s="1"/>
  <c r="T1453" i="1"/>
  <c r="U1453" i="1" s="1"/>
  <c r="T1454" i="1"/>
  <c r="U1454" i="1" s="1"/>
  <c r="T1455" i="1"/>
  <c r="U1455" i="1" s="1"/>
  <c r="T1456" i="1"/>
  <c r="U1456" i="1" s="1"/>
  <c r="T1457" i="1"/>
  <c r="U1457" i="1" s="1"/>
  <c r="T1458" i="1"/>
  <c r="U1458" i="1" s="1"/>
  <c r="T1459" i="1"/>
  <c r="U1459" i="1" s="1"/>
  <c r="T1460" i="1"/>
  <c r="U1460" i="1" s="1"/>
  <c r="T1461" i="1"/>
  <c r="U1461" i="1" s="1"/>
  <c r="T1462" i="1"/>
  <c r="U1462" i="1" s="1"/>
  <c r="T1463" i="1"/>
  <c r="U1463" i="1" s="1"/>
  <c r="T1464" i="1"/>
  <c r="U1464" i="1" s="1"/>
  <c r="T1465" i="1"/>
  <c r="U1465" i="1" s="1"/>
  <c r="T1466" i="1"/>
  <c r="U1466" i="1" s="1"/>
  <c r="T1467" i="1"/>
  <c r="U1467" i="1" s="1"/>
  <c r="T1468" i="1"/>
  <c r="U1468" i="1" s="1"/>
  <c r="T1469" i="1"/>
  <c r="U1469" i="1" s="1"/>
  <c r="T1470" i="1"/>
  <c r="U1470" i="1" s="1"/>
  <c r="T1471" i="1"/>
  <c r="U1471" i="1" s="1"/>
  <c r="T1472" i="1"/>
  <c r="U1472" i="1" s="1"/>
  <c r="T1473" i="1"/>
  <c r="U1473" i="1" s="1"/>
  <c r="T1474" i="1"/>
  <c r="U1474" i="1" s="1"/>
  <c r="T1475" i="1"/>
  <c r="U1475" i="1" s="1"/>
  <c r="T1476" i="1"/>
  <c r="U1476" i="1" s="1"/>
  <c r="T1477" i="1"/>
  <c r="U1477" i="1" s="1"/>
  <c r="T1478" i="1"/>
  <c r="U1478" i="1" s="1"/>
  <c r="T1479" i="1"/>
  <c r="U1479" i="1" s="1"/>
  <c r="T1480" i="1"/>
  <c r="U1480" i="1" s="1"/>
  <c r="T1481" i="1"/>
  <c r="U1481" i="1" s="1"/>
  <c r="T1482" i="1"/>
  <c r="U1482" i="1" s="1"/>
  <c r="T1483" i="1"/>
  <c r="U1483" i="1" s="1"/>
  <c r="T1484" i="1"/>
  <c r="U1484" i="1" s="1"/>
  <c r="T1485" i="1"/>
  <c r="U1485" i="1" s="1"/>
  <c r="T1486" i="1"/>
  <c r="U1486" i="1" s="1"/>
  <c r="T1487" i="1"/>
  <c r="U1487" i="1" s="1"/>
  <c r="T1488" i="1"/>
  <c r="U1488" i="1" s="1"/>
  <c r="T1489" i="1"/>
  <c r="U1489" i="1" s="1"/>
  <c r="T1490" i="1"/>
  <c r="U1490" i="1" s="1"/>
  <c r="T1491" i="1"/>
  <c r="U1491" i="1" s="1"/>
  <c r="T1492" i="1"/>
  <c r="U1492" i="1" s="1"/>
  <c r="T1493" i="1"/>
  <c r="U1493" i="1" s="1"/>
  <c r="T1494" i="1"/>
  <c r="U1494" i="1" s="1"/>
  <c r="T1495" i="1"/>
  <c r="U1495" i="1" s="1"/>
  <c r="T1496" i="1"/>
  <c r="U1496" i="1" s="1"/>
  <c r="T1497" i="1"/>
  <c r="U1497" i="1" s="1"/>
  <c r="T1498" i="1"/>
  <c r="U1498" i="1" s="1"/>
  <c r="T1499" i="1"/>
  <c r="U1499" i="1" s="1"/>
  <c r="T1500" i="1"/>
  <c r="U1500" i="1" s="1"/>
  <c r="T1501" i="1"/>
  <c r="U1501" i="1" s="1"/>
  <c r="T1502" i="1"/>
  <c r="U1502" i="1" s="1"/>
  <c r="T1503" i="1"/>
  <c r="U1503" i="1" s="1"/>
  <c r="T1504" i="1"/>
  <c r="U1504" i="1" s="1"/>
  <c r="T1505" i="1"/>
  <c r="U1505" i="1" s="1"/>
  <c r="T1506" i="1"/>
  <c r="U1506" i="1" s="1"/>
  <c r="T1507" i="1"/>
  <c r="U1507" i="1" s="1"/>
  <c r="T1508" i="1"/>
  <c r="U1508" i="1" s="1"/>
  <c r="T1509" i="1"/>
  <c r="U1509" i="1" s="1"/>
  <c r="T1510" i="1"/>
  <c r="U1510" i="1" s="1"/>
  <c r="T1511" i="1"/>
  <c r="U1511" i="1" s="1"/>
  <c r="T1512" i="1"/>
  <c r="U1512" i="1" s="1"/>
  <c r="T1513" i="1"/>
  <c r="U1513" i="1" s="1"/>
  <c r="T1514" i="1"/>
  <c r="U1514" i="1" s="1"/>
  <c r="T1515" i="1"/>
  <c r="U1515" i="1" s="1"/>
  <c r="T1516" i="1"/>
  <c r="U1516" i="1" s="1"/>
  <c r="T1517" i="1"/>
  <c r="U1517" i="1" s="1"/>
  <c r="T1518" i="1"/>
  <c r="U1518" i="1" s="1"/>
  <c r="T1519" i="1"/>
  <c r="U1519" i="1" s="1"/>
  <c r="T1520" i="1"/>
  <c r="U1520" i="1" s="1"/>
  <c r="T1521" i="1"/>
  <c r="U1521" i="1" s="1"/>
  <c r="T1522" i="1"/>
  <c r="U1522" i="1" s="1"/>
  <c r="T1523" i="1"/>
  <c r="U1523" i="1" s="1"/>
  <c r="T1524" i="1"/>
  <c r="U1524" i="1" s="1"/>
  <c r="T1525" i="1"/>
  <c r="U1525" i="1" s="1"/>
  <c r="T1526" i="1"/>
  <c r="U1526" i="1" s="1"/>
  <c r="T1527" i="1"/>
  <c r="U1527" i="1" s="1"/>
  <c r="T1528" i="1"/>
  <c r="U1528" i="1" s="1"/>
  <c r="T1529" i="1"/>
  <c r="U1529" i="1" s="1"/>
  <c r="T1530" i="1"/>
  <c r="U1530" i="1" s="1"/>
  <c r="T1531" i="1"/>
  <c r="U1531" i="1" s="1"/>
  <c r="T1532" i="1"/>
  <c r="U1532" i="1" s="1"/>
  <c r="T1533" i="1"/>
  <c r="U1533" i="1" s="1"/>
  <c r="T1534" i="1"/>
  <c r="U1534" i="1" s="1"/>
  <c r="T1535" i="1"/>
  <c r="U1535" i="1" s="1"/>
  <c r="T1536" i="1"/>
  <c r="U1536" i="1" s="1"/>
  <c r="T1537" i="1"/>
  <c r="U1537" i="1" s="1"/>
  <c r="T1538" i="1"/>
  <c r="U1538" i="1" s="1"/>
  <c r="T1539" i="1"/>
  <c r="U1539" i="1" s="1"/>
  <c r="T1540" i="1"/>
  <c r="U1540" i="1" s="1"/>
  <c r="T1541" i="1"/>
  <c r="U1541" i="1" s="1"/>
  <c r="T1542" i="1"/>
  <c r="U1542" i="1" s="1"/>
  <c r="T1543" i="1"/>
  <c r="U1543" i="1" s="1"/>
  <c r="T1544" i="1"/>
  <c r="U1544" i="1" s="1"/>
  <c r="T1545" i="1"/>
  <c r="U1545" i="1" s="1"/>
  <c r="T1546" i="1"/>
  <c r="U1546" i="1" s="1"/>
  <c r="T1547" i="1"/>
  <c r="U1547" i="1" s="1"/>
  <c r="T1548" i="1"/>
  <c r="U1548" i="1" s="1"/>
  <c r="T1549" i="1"/>
  <c r="U1549" i="1" s="1"/>
  <c r="T1550" i="1"/>
  <c r="U1550" i="1" s="1"/>
  <c r="T1551" i="1"/>
  <c r="U1551" i="1" s="1"/>
  <c r="T1552" i="1"/>
  <c r="U1552" i="1" s="1"/>
  <c r="T1553" i="1"/>
  <c r="U1553" i="1" s="1"/>
  <c r="T1554" i="1"/>
  <c r="U1554" i="1" s="1"/>
  <c r="T1555" i="1"/>
  <c r="U1555" i="1" s="1"/>
  <c r="T1556" i="1"/>
  <c r="U1556" i="1" s="1"/>
  <c r="T1557" i="1"/>
  <c r="U1557" i="1" s="1"/>
  <c r="T1558" i="1"/>
  <c r="U1558" i="1" s="1"/>
  <c r="T1559" i="1"/>
  <c r="U1559" i="1" s="1"/>
  <c r="T1560" i="1"/>
  <c r="U1560" i="1" s="1"/>
  <c r="T1561" i="1"/>
  <c r="U1561" i="1" s="1"/>
  <c r="T1562" i="1"/>
  <c r="U1562" i="1" s="1"/>
  <c r="T1563" i="1"/>
  <c r="U1563" i="1" s="1"/>
  <c r="T1564" i="1"/>
  <c r="U1564" i="1" s="1"/>
  <c r="T1565" i="1"/>
  <c r="U1565" i="1" s="1"/>
  <c r="T1566" i="1"/>
  <c r="U1566" i="1" s="1"/>
  <c r="T1567" i="1"/>
  <c r="U1567" i="1" s="1"/>
  <c r="T1568" i="1"/>
  <c r="U1568" i="1" s="1"/>
  <c r="T1569" i="1"/>
  <c r="U1569" i="1" s="1"/>
  <c r="T1570" i="1"/>
  <c r="U1570" i="1" s="1"/>
  <c r="T1571" i="1"/>
  <c r="U1571" i="1" s="1"/>
  <c r="T1572" i="1"/>
  <c r="U1572" i="1" s="1"/>
  <c r="T1573" i="1"/>
  <c r="U1573" i="1" s="1"/>
  <c r="T1574" i="1"/>
  <c r="U1574" i="1" s="1"/>
  <c r="T1575" i="1"/>
  <c r="U1575" i="1" s="1"/>
  <c r="T1576" i="1"/>
  <c r="U1576" i="1" s="1"/>
  <c r="T1577" i="1"/>
  <c r="U1577" i="1" s="1"/>
  <c r="T1578" i="1"/>
  <c r="U1578" i="1" s="1"/>
  <c r="T1579" i="1"/>
  <c r="U1579" i="1" s="1"/>
  <c r="T1580" i="1"/>
  <c r="U1580" i="1" s="1"/>
  <c r="T1581" i="1"/>
  <c r="U1581" i="1" s="1"/>
  <c r="T1582" i="1"/>
  <c r="U1582" i="1" s="1"/>
  <c r="T1583" i="1"/>
  <c r="U1583" i="1" s="1"/>
  <c r="T1584" i="1"/>
  <c r="U1584" i="1" s="1"/>
  <c r="T1585" i="1"/>
  <c r="U1585" i="1" s="1"/>
  <c r="T1586" i="1"/>
  <c r="U1586" i="1" s="1"/>
  <c r="T1587" i="1"/>
  <c r="U1587" i="1" s="1"/>
  <c r="T1588" i="1"/>
  <c r="U1588" i="1" s="1"/>
  <c r="T1589" i="1"/>
  <c r="U1589" i="1" s="1"/>
  <c r="T1590" i="1"/>
  <c r="U1590" i="1" s="1"/>
  <c r="T1591" i="1"/>
  <c r="U1591" i="1" s="1"/>
  <c r="T1592" i="1"/>
  <c r="U1592" i="1" s="1"/>
  <c r="T1593" i="1"/>
  <c r="U1593" i="1" s="1"/>
  <c r="T1594" i="1"/>
  <c r="U1594" i="1" s="1"/>
  <c r="T1595" i="1"/>
  <c r="U1595" i="1" s="1"/>
  <c r="T1596" i="1"/>
  <c r="U1596" i="1" s="1"/>
  <c r="T1597" i="1"/>
  <c r="U1597" i="1" s="1"/>
  <c r="T1598" i="1"/>
  <c r="U1598" i="1" s="1"/>
  <c r="T1599" i="1"/>
  <c r="U1599" i="1" s="1"/>
  <c r="T1600" i="1"/>
  <c r="U1600" i="1" s="1"/>
  <c r="T1601" i="1"/>
  <c r="U1601" i="1" s="1"/>
  <c r="T1602" i="1"/>
  <c r="U1602" i="1" s="1"/>
  <c r="T1603" i="1"/>
  <c r="U1603" i="1" s="1"/>
  <c r="T1604" i="1"/>
  <c r="U1604" i="1" s="1"/>
  <c r="T1605" i="1"/>
  <c r="U1605" i="1" s="1"/>
  <c r="T1606" i="1"/>
  <c r="U1606" i="1" s="1"/>
  <c r="T1607" i="1"/>
  <c r="U1607" i="1" s="1"/>
  <c r="T1608" i="1"/>
  <c r="U1608" i="1" s="1"/>
  <c r="T1609" i="1"/>
  <c r="U1609" i="1" s="1"/>
  <c r="T1610" i="1"/>
  <c r="U1610" i="1" s="1"/>
  <c r="T1611" i="1"/>
  <c r="U1611" i="1" s="1"/>
  <c r="T1612" i="1"/>
  <c r="U1612" i="1" s="1"/>
  <c r="T1613" i="1"/>
  <c r="U1613" i="1" s="1"/>
  <c r="T1614" i="1"/>
  <c r="U1614" i="1" s="1"/>
  <c r="T1615" i="1"/>
  <c r="U1615" i="1" s="1"/>
  <c r="T1616" i="1"/>
  <c r="U1616" i="1" s="1"/>
  <c r="T1617" i="1"/>
  <c r="U1617" i="1" s="1"/>
  <c r="T1618" i="1"/>
  <c r="U1618" i="1" s="1"/>
  <c r="T1619" i="1"/>
  <c r="U1619" i="1" s="1"/>
  <c r="T1620" i="1"/>
  <c r="U1620" i="1" s="1"/>
  <c r="T1621" i="1"/>
  <c r="U1621" i="1" s="1"/>
  <c r="T1622" i="1"/>
  <c r="U1622" i="1" s="1"/>
  <c r="T1623" i="1"/>
  <c r="U1623" i="1" s="1"/>
  <c r="T1624" i="1"/>
  <c r="U1624" i="1" s="1"/>
  <c r="T1625" i="1"/>
  <c r="U1625" i="1" s="1"/>
  <c r="T1626" i="1"/>
  <c r="U1626" i="1" s="1"/>
  <c r="T1627" i="1"/>
  <c r="U1627" i="1" s="1"/>
  <c r="T1628" i="1"/>
  <c r="U1628" i="1" s="1"/>
  <c r="T1629" i="1"/>
  <c r="U1629" i="1" s="1"/>
  <c r="T1630" i="1"/>
  <c r="U1630" i="1" s="1"/>
  <c r="T1631" i="1"/>
  <c r="U1631" i="1" s="1"/>
  <c r="T1632" i="1"/>
  <c r="U1632" i="1" s="1"/>
  <c r="T1633" i="1"/>
  <c r="U1633" i="1" s="1"/>
  <c r="T1634" i="1"/>
  <c r="U1634" i="1" s="1"/>
  <c r="T1635" i="1"/>
  <c r="U1635" i="1" s="1"/>
  <c r="T1636" i="1"/>
  <c r="U1636" i="1" s="1"/>
  <c r="T1637" i="1"/>
  <c r="U1637" i="1" s="1"/>
  <c r="T1638" i="1"/>
  <c r="U1638" i="1" s="1"/>
  <c r="T1639" i="1"/>
  <c r="U1639" i="1" s="1"/>
  <c r="T1640" i="1"/>
  <c r="U1640" i="1" s="1"/>
  <c r="T1641" i="1"/>
  <c r="U1641" i="1" s="1"/>
  <c r="T1642" i="1"/>
  <c r="U1642" i="1" s="1"/>
  <c r="T1643" i="1"/>
  <c r="U1643" i="1" s="1"/>
  <c r="T1644" i="1"/>
  <c r="U1644" i="1" s="1"/>
  <c r="T1645" i="1"/>
  <c r="U1645" i="1" s="1"/>
  <c r="T1646" i="1"/>
  <c r="U1646" i="1" s="1"/>
  <c r="T1647" i="1"/>
  <c r="U1647" i="1" s="1"/>
  <c r="T1648" i="1"/>
  <c r="U1648" i="1" s="1"/>
  <c r="T1649" i="1"/>
  <c r="U1649" i="1" s="1"/>
  <c r="T1650" i="1"/>
  <c r="U1650" i="1" s="1"/>
  <c r="T1651" i="1"/>
  <c r="U1651" i="1" s="1"/>
  <c r="T1652" i="1"/>
  <c r="U1652" i="1" s="1"/>
  <c r="T1653" i="1"/>
  <c r="U1653" i="1" s="1"/>
  <c r="T1654" i="1"/>
  <c r="U1654" i="1" s="1"/>
  <c r="T1655" i="1"/>
  <c r="U1655" i="1" s="1"/>
  <c r="T1656" i="1"/>
  <c r="U1656" i="1" s="1"/>
  <c r="T1657" i="1"/>
  <c r="U1657" i="1" s="1"/>
  <c r="T1658" i="1"/>
  <c r="U1658" i="1" s="1"/>
  <c r="T1659" i="1"/>
  <c r="U1659" i="1" s="1"/>
  <c r="T1660" i="1"/>
  <c r="U1660" i="1" s="1"/>
  <c r="T1661" i="1"/>
  <c r="U1661" i="1" s="1"/>
  <c r="T1662" i="1"/>
  <c r="U1662" i="1" s="1"/>
  <c r="T1663" i="1"/>
  <c r="U1663" i="1" s="1"/>
  <c r="T1664" i="1"/>
  <c r="U1664" i="1" s="1"/>
  <c r="T1665" i="1"/>
  <c r="U1665" i="1" s="1"/>
  <c r="T1666" i="1"/>
  <c r="U1666" i="1" s="1"/>
  <c r="T1667" i="1"/>
  <c r="U1667" i="1" s="1"/>
  <c r="T1668" i="1"/>
  <c r="U1668" i="1" s="1"/>
  <c r="T1669" i="1"/>
  <c r="U1669" i="1" s="1"/>
  <c r="T1670" i="1"/>
  <c r="U1670" i="1" s="1"/>
  <c r="T1671" i="1"/>
  <c r="U1671" i="1" s="1"/>
  <c r="T1672" i="1"/>
  <c r="U1672" i="1" s="1"/>
  <c r="T1673" i="1"/>
  <c r="U1673" i="1" s="1"/>
  <c r="T1674" i="1"/>
  <c r="U1674" i="1" s="1"/>
  <c r="T1675" i="1"/>
  <c r="U1675" i="1" s="1"/>
  <c r="T1676" i="1"/>
  <c r="U1676" i="1" s="1"/>
  <c r="T1677" i="1"/>
  <c r="U1677" i="1" s="1"/>
  <c r="T1678" i="1"/>
  <c r="U1678" i="1" s="1"/>
  <c r="T1679" i="1"/>
  <c r="U1679" i="1" s="1"/>
  <c r="T1680" i="1"/>
  <c r="U1680" i="1" s="1"/>
  <c r="T1681" i="1"/>
  <c r="U1681" i="1" s="1"/>
  <c r="T1682" i="1"/>
  <c r="U1682" i="1" s="1"/>
  <c r="T1683" i="1"/>
  <c r="U1683" i="1" s="1"/>
  <c r="T1684" i="1"/>
  <c r="U1684" i="1" s="1"/>
  <c r="T1685" i="1"/>
  <c r="U1685" i="1" s="1"/>
  <c r="T1686" i="1"/>
  <c r="U1686" i="1" s="1"/>
  <c r="T1687" i="1"/>
  <c r="U1687" i="1" s="1"/>
  <c r="T1688" i="1"/>
  <c r="U1688" i="1" s="1"/>
  <c r="T1689" i="1"/>
  <c r="U1689" i="1" s="1"/>
  <c r="T1690" i="1"/>
  <c r="U1690" i="1" s="1"/>
  <c r="T1691" i="1"/>
  <c r="U1691" i="1" s="1"/>
  <c r="T1692" i="1"/>
  <c r="U1692" i="1" s="1"/>
  <c r="T1693" i="1"/>
  <c r="U1693" i="1" s="1"/>
  <c r="T1694" i="1"/>
  <c r="U1694" i="1" s="1"/>
  <c r="T1695" i="1"/>
  <c r="U1695" i="1" s="1"/>
  <c r="T1696" i="1"/>
  <c r="U1696" i="1" s="1"/>
  <c r="T1697" i="1"/>
  <c r="U1697" i="1" s="1"/>
  <c r="T1698" i="1"/>
  <c r="U1698" i="1" s="1"/>
  <c r="T1699" i="1"/>
  <c r="U1699" i="1" s="1"/>
  <c r="T1700" i="1"/>
  <c r="U1700" i="1" s="1"/>
  <c r="T1701" i="1"/>
  <c r="U1701" i="1" s="1"/>
  <c r="T1702" i="1"/>
  <c r="U1702" i="1" s="1"/>
  <c r="T1703" i="1"/>
  <c r="U1703" i="1" s="1"/>
  <c r="T1704" i="1"/>
  <c r="U1704" i="1" s="1"/>
  <c r="T1705" i="1"/>
  <c r="U1705" i="1" s="1"/>
  <c r="T1706" i="1"/>
  <c r="U1706" i="1" s="1"/>
  <c r="T1707" i="1"/>
  <c r="U1707" i="1" s="1"/>
  <c r="T1708" i="1"/>
  <c r="U1708" i="1" s="1"/>
  <c r="T1709" i="1"/>
  <c r="U1709" i="1" s="1"/>
  <c r="T1710" i="1"/>
  <c r="U1710" i="1" s="1"/>
  <c r="T1711" i="1"/>
  <c r="U1711" i="1" s="1"/>
  <c r="T1712" i="1"/>
  <c r="U1712" i="1" s="1"/>
  <c r="T1713" i="1"/>
  <c r="U1713" i="1" s="1"/>
  <c r="T1714" i="1"/>
  <c r="U1714" i="1" s="1"/>
  <c r="T1715" i="1"/>
  <c r="U1715" i="1" s="1"/>
  <c r="T1716" i="1"/>
  <c r="U1716" i="1" s="1"/>
  <c r="T1717" i="1"/>
  <c r="U1717" i="1" s="1"/>
  <c r="T1718" i="1"/>
  <c r="U1718" i="1" s="1"/>
  <c r="T1719" i="1"/>
  <c r="U1719" i="1" s="1"/>
  <c r="T1720" i="1"/>
  <c r="U1720" i="1" s="1"/>
  <c r="T1721" i="1"/>
  <c r="U1721" i="1" s="1"/>
  <c r="T1722" i="1"/>
  <c r="U1722" i="1" s="1"/>
  <c r="T1723" i="1"/>
  <c r="U1723" i="1" s="1"/>
  <c r="T1724" i="1"/>
  <c r="U1724" i="1" s="1"/>
  <c r="T1725" i="1"/>
  <c r="U1725" i="1" s="1"/>
  <c r="T1726" i="1"/>
  <c r="U1726" i="1" s="1"/>
  <c r="T1727" i="1"/>
  <c r="U1727" i="1" s="1"/>
  <c r="T1728" i="1"/>
  <c r="U1728" i="1" s="1"/>
  <c r="T1729" i="1"/>
  <c r="U1729" i="1" s="1"/>
  <c r="T1730" i="1"/>
  <c r="U1730" i="1" s="1"/>
  <c r="T1731" i="1"/>
  <c r="U1731" i="1" s="1"/>
  <c r="T1732" i="1"/>
  <c r="U1732" i="1" s="1"/>
  <c r="T1733" i="1"/>
  <c r="U1733" i="1" s="1"/>
  <c r="T1734" i="1"/>
  <c r="U1734" i="1" s="1"/>
  <c r="T1735" i="1"/>
  <c r="U1735" i="1" s="1"/>
  <c r="T1736" i="1"/>
  <c r="U1736" i="1" s="1"/>
  <c r="T1737" i="1"/>
  <c r="U1737" i="1" s="1"/>
  <c r="T1738" i="1"/>
  <c r="U1738" i="1" s="1"/>
  <c r="T1739" i="1"/>
  <c r="U1739" i="1" s="1"/>
  <c r="T1740" i="1"/>
  <c r="U1740" i="1" s="1"/>
  <c r="T1741" i="1"/>
  <c r="U1741" i="1" s="1"/>
  <c r="T1742" i="1"/>
  <c r="U1742" i="1" s="1"/>
  <c r="T1743" i="1"/>
  <c r="U1743" i="1" s="1"/>
  <c r="T1744" i="1"/>
  <c r="U1744" i="1" s="1"/>
  <c r="T1745" i="1"/>
  <c r="U1745" i="1" s="1"/>
  <c r="T1746" i="1"/>
  <c r="U1746" i="1" s="1"/>
  <c r="T1747" i="1"/>
  <c r="U1747" i="1" s="1"/>
  <c r="T1748" i="1"/>
  <c r="U1748" i="1" s="1"/>
  <c r="T1749" i="1"/>
  <c r="U1749" i="1" s="1"/>
  <c r="T1750" i="1"/>
  <c r="U1750" i="1" s="1"/>
  <c r="T1751" i="1"/>
  <c r="U1751" i="1" s="1"/>
  <c r="T1752" i="1"/>
  <c r="U1752" i="1" s="1"/>
  <c r="T1753" i="1"/>
  <c r="U1753" i="1" s="1"/>
  <c r="T1754" i="1"/>
  <c r="U1754" i="1" s="1"/>
  <c r="T1755" i="1"/>
  <c r="U1755" i="1" s="1"/>
  <c r="T1756" i="1"/>
  <c r="U1756" i="1" s="1"/>
  <c r="T1757" i="1"/>
  <c r="U1757" i="1" s="1"/>
  <c r="T1758" i="1"/>
  <c r="U1758" i="1" s="1"/>
  <c r="T1759" i="1"/>
  <c r="U1759" i="1" s="1"/>
  <c r="T1760" i="1"/>
  <c r="U1760" i="1" s="1"/>
  <c r="T1761" i="1"/>
  <c r="U1761" i="1" s="1"/>
  <c r="T1762" i="1"/>
  <c r="U1762" i="1" s="1"/>
  <c r="T1763" i="1"/>
  <c r="U1763" i="1" s="1"/>
  <c r="T1764" i="1"/>
  <c r="U1764" i="1" s="1"/>
  <c r="T1765" i="1"/>
  <c r="U1765" i="1" s="1"/>
  <c r="T1766" i="1"/>
  <c r="U1766" i="1" s="1"/>
  <c r="T1767" i="1"/>
  <c r="U1767" i="1" s="1"/>
  <c r="T1768" i="1"/>
  <c r="U1768" i="1" s="1"/>
  <c r="T1769" i="1"/>
  <c r="U1769" i="1" s="1"/>
  <c r="T1770" i="1"/>
  <c r="U1770" i="1" s="1"/>
  <c r="T1771" i="1"/>
  <c r="U1771" i="1" s="1"/>
  <c r="T1772" i="1"/>
  <c r="U1772" i="1" s="1"/>
  <c r="T1773" i="1"/>
  <c r="U1773" i="1" s="1"/>
  <c r="T1774" i="1"/>
  <c r="U1774" i="1" s="1"/>
  <c r="T1775" i="1"/>
  <c r="U1775" i="1" s="1"/>
  <c r="T1776" i="1"/>
  <c r="U1776" i="1" s="1"/>
  <c r="T1777" i="1"/>
  <c r="U1777" i="1" s="1"/>
  <c r="T1778" i="1"/>
  <c r="U1778" i="1" s="1"/>
  <c r="T1779" i="1"/>
  <c r="U1779" i="1" s="1"/>
  <c r="T1780" i="1"/>
  <c r="U1780" i="1" s="1"/>
  <c r="T1781" i="1"/>
  <c r="U1781" i="1" s="1"/>
  <c r="T1782" i="1"/>
  <c r="U1782" i="1" s="1"/>
  <c r="T1783" i="1"/>
  <c r="U1783" i="1" s="1"/>
  <c r="T1784" i="1"/>
  <c r="U1784" i="1" s="1"/>
  <c r="T1785" i="1"/>
  <c r="U1785" i="1" s="1"/>
  <c r="T1786" i="1"/>
  <c r="U1786" i="1" s="1"/>
  <c r="T1787" i="1"/>
  <c r="U1787" i="1" s="1"/>
  <c r="T1788" i="1"/>
  <c r="U1788" i="1" s="1"/>
  <c r="T1789" i="1"/>
  <c r="U1789" i="1" s="1"/>
  <c r="T1790" i="1"/>
  <c r="U1790" i="1" s="1"/>
  <c r="T1791" i="1"/>
  <c r="U1791" i="1" s="1"/>
  <c r="T1792" i="1"/>
  <c r="U1792" i="1" s="1"/>
  <c r="T1793" i="1"/>
  <c r="U1793" i="1" s="1"/>
  <c r="T1794" i="1"/>
  <c r="U1794" i="1" s="1"/>
  <c r="T1795" i="1"/>
  <c r="U1795" i="1" s="1"/>
  <c r="T1796" i="1"/>
  <c r="U1796" i="1" s="1"/>
  <c r="T1797" i="1"/>
  <c r="U1797" i="1" s="1"/>
  <c r="T1798" i="1"/>
  <c r="U1798" i="1" s="1"/>
  <c r="T1799" i="1"/>
  <c r="U1799" i="1" s="1"/>
  <c r="T1800" i="1"/>
  <c r="U1800" i="1" s="1"/>
  <c r="T1801" i="1"/>
  <c r="U1801" i="1" s="1"/>
  <c r="T1802" i="1"/>
  <c r="U1802" i="1" s="1"/>
  <c r="T1803" i="1"/>
  <c r="U1803" i="1" s="1"/>
  <c r="T1804" i="1"/>
  <c r="U1804" i="1" s="1"/>
  <c r="T1805" i="1"/>
  <c r="U1805" i="1" s="1"/>
  <c r="T1806" i="1"/>
  <c r="U1806" i="1" s="1"/>
  <c r="T1807" i="1"/>
  <c r="U1807" i="1" s="1"/>
  <c r="T1808" i="1"/>
  <c r="U1808" i="1" s="1"/>
  <c r="T1809" i="1"/>
  <c r="U1809" i="1" s="1"/>
  <c r="T1810" i="1"/>
  <c r="U1810" i="1" s="1"/>
  <c r="T1811" i="1"/>
  <c r="U1811" i="1" s="1"/>
  <c r="T1812" i="1"/>
  <c r="U1812" i="1" s="1"/>
  <c r="T1813" i="1"/>
  <c r="U1813" i="1" s="1"/>
  <c r="T1814" i="1"/>
  <c r="U1814" i="1" s="1"/>
  <c r="T1815" i="1"/>
  <c r="U1815" i="1" s="1"/>
  <c r="T1816" i="1"/>
  <c r="U1816" i="1" s="1"/>
  <c r="T1817" i="1"/>
  <c r="U1817" i="1" s="1"/>
  <c r="T1818" i="1"/>
  <c r="U1818" i="1" s="1"/>
  <c r="T1819" i="1"/>
  <c r="U1819" i="1" s="1"/>
  <c r="T1820" i="1"/>
  <c r="U1820" i="1" s="1"/>
  <c r="T1821" i="1"/>
  <c r="U1821" i="1" s="1"/>
  <c r="T1822" i="1"/>
  <c r="U1822" i="1" s="1"/>
  <c r="T1823" i="1"/>
  <c r="U1823" i="1" s="1"/>
  <c r="T1824" i="1"/>
  <c r="U1824" i="1" s="1"/>
  <c r="T1825" i="1"/>
  <c r="U1825" i="1" s="1"/>
  <c r="T1826" i="1"/>
  <c r="U1826" i="1" s="1"/>
  <c r="T1827" i="1"/>
  <c r="U1827" i="1" s="1"/>
  <c r="T1828" i="1"/>
  <c r="U1828" i="1" s="1"/>
  <c r="T1829" i="1"/>
  <c r="U1829" i="1" s="1"/>
  <c r="T1830" i="1"/>
  <c r="U1830" i="1" s="1"/>
  <c r="T1831" i="1"/>
  <c r="U1831" i="1" s="1"/>
  <c r="T1832" i="1"/>
  <c r="U1832" i="1" s="1"/>
  <c r="T1833" i="1"/>
  <c r="U1833" i="1" s="1"/>
  <c r="T1834" i="1"/>
  <c r="U1834" i="1" s="1"/>
  <c r="T1835" i="1"/>
  <c r="U1835" i="1" s="1"/>
  <c r="T1836" i="1"/>
  <c r="U1836" i="1" s="1"/>
  <c r="T1837" i="1"/>
  <c r="U1837" i="1" s="1"/>
  <c r="T1838" i="1"/>
  <c r="U1838" i="1" s="1"/>
  <c r="T1839" i="1"/>
  <c r="U1839" i="1" s="1"/>
  <c r="T1840" i="1"/>
  <c r="U1840" i="1" s="1"/>
  <c r="T1841" i="1"/>
  <c r="U1841" i="1" s="1"/>
  <c r="T1842" i="1"/>
  <c r="U1842" i="1" s="1"/>
  <c r="T1843" i="1"/>
  <c r="U1843" i="1" s="1"/>
  <c r="T1844" i="1"/>
  <c r="U1844" i="1" s="1"/>
  <c r="T1845" i="1"/>
  <c r="U1845" i="1" s="1"/>
  <c r="T1846" i="1"/>
  <c r="U1846" i="1" s="1"/>
  <c r="T1847" i="1"/>
  <c r="U1847" i="1" s="1"/>
  <c r="T1848" i="1"/>
  <c r="U1848" i="1" s="1"/>
  <c r="T1849" i="1"/>
  <c r="U1849" i="1" s="1"/>
  <c r="T1850" i="1"/>
  <c r="U1850" i="1" s="1"/>
  <c r="T1851" i="1"/>
  <c r="U1851" i="1" s="1"/>
  <c r="T1852" i="1"/>
  <c r="U1852" i="1" s="1"/>
  <c r="T1853" i="1"/>
  <c r="U1853" i="1" s="1"/>
  <c r="T1854" i="1"/>
  <c r="U1854" i="1" s="1"/>
  <c r="T1855" i="1"/>
  <c r="U1855" i="1" s="1"/>
  <c r="T1856" i="1"/>
  <c r="U1856" i="1" s="1"/>
  <c r="T1857" i="1"/>
  <c r="U1857" i="1" s="1"/>
  <c r="T1858" i="1"/>
  <c r="U1858" i="1" s="1"/>
  <c r="T1859" i="1"/>
  <c r="U1859" i="1" s="1"/>
  <c r="T1860" i="1"/>
  <c r="U1860" i="1" s="1"/>
  <c r="T1861" i="1"/>
  <c r="U1861" i="1" s="1"/>
  <c r="T1862" i="1"/>
  <c r="U1862" i="1" s="1"/>
  <c r="T1863" i="1"/>
  <c r="U1863" i="1" s="1"/>
  <c r="T1864" i="1"/>
  <c r="U1864" i="1" s="1"/>
  <c r="T1865" i="1"/>
  <c r="U1865" i="1" s="1"/>
  <c r="T1866" i="1"/>
  <c r="U1866" i="1" s="1"/>
  <c r="T1867" i="1"/>
  <c r="U1867" i="1" s="1"/>
  <c r="T1868" i="1"/>
  <c r="U1868" i="1" s="1"/>
  <c r="T1869" i="1"/>
  <c r="U1869" i="1" s="1"/>
  <c r="T1870" i="1"/>
  <c r="U1870" i="1" s="1"/>
  <c r="T1871" i="1"/>
  <c r="U1871" i="1" s="1"/>
  <c r="T1872" i="1"/>
  <c r="U1872" i="1" s="1"/>
  <c r="T1873" i="1"/>
  <c r="U1873" i="1" s="1"/>
  <c r="T1874" i="1"/>
  <c r="U1874" i="1" s="1"/>
  <c r="T1875" i="1"/>
  <c r="U1875" i="1" s="1"/>
  <c r="T1876" i="1"/>
  <c r="U1876" i="1" s="1"/>
  <c r="T1877" i="1"/>
  <c r="U1877" i="1" s="1"/>
  <c r="T1878" i="1"/>
  <c r="U1878" i="1" s="1"/>
  <c r="T1879" i="1"/>
  <c r="U1879" i="1" s="1"/>
  <c r="T1880" i="1"/>
  <c r="U1880" i="1" s="1"/>
  <c r="T1881" i="1"/>
  <c r="U1881" i="1" s="1"/>
  <c r="T1882" i="1"/>
  <c r="U1882" i="1" s="1"/>
  <c r="T1883" i="1"/>
  <c r="U1883" i="1" s="1"/>
  <c r="T1884" i="1"/>
  <c r="U1884" i="1" s="1"/>
  <c r="T1885" i="1"/>
  <c r="U1885" i="1" s="1"/>
  <c r="T1886" i="1"/>
  <c r="U1886" i="1" s="1"/>
  <c r="T1887" i="1"/>
  <c r="U1887" i="1" s="1"/>
  <c r="T1888" i="1"/>
  <c r="U1888" i="1" s="1"/>
  <c r="T1889" i="1"/>
  <c r="U1889" i="1" s="1"/>
  <c r="T1890" i="1"/>
  <c r="U1890" i="1" s="1"/>
  <c r="T1891" i="1"/>
  <c r="U1891" i="1" s="1"/>
  <c r="T1892" i="1"/>
  <c r="U1892" i="1" s="1"/>
  <c r="T1893" i="1"/>
  <c r="U1893" i="1" s="1"/>
  <c r="T1894" i="1"/>
  <c r="U1894" i="1" s="1"/>
  <c r="T1895" i="1"/>
  <c r="U1895" i="1" s="1"/>
  <c r="T1896" i="1"/>
  <c r="U1896" i="1" s="1"/>
  <c r="T1897" i="1"/>
  <c r="U1897" i="1" s="1"/>
  <c r="T1898" i="1"/>
  <c r="U1898" i="1" s="1"/>
  <c r="T1899" i="1"/>
  <c r="U1899" i="1" s="1"/>
  <c r="T1900" i="1"/>
  <c r="U1900" i="1" s="1"/>
  <c r="T1901" i="1"/>
  <c r="U1901" i="1" s="1"/>
  <c r="T1902" i="1"/>
  <c r="U1902" i="1" s="1"/>
  <c r="T1903" i="1"/>
  <c r="U1903" i="1" s="1"/>
  <c r="T1904" i="1"/>
  <c r="U1904" i="1" s="1"/>
  <c r="T1905" i="1"/>
  <c r="U1905" i="1" s="1"/>
  <c r="T1906" i="1"/>
  <c r="U1906" i="1" s="1"/>
  <c r="T1907" i="1"/>
  <c r="U1907" i="1" s="1"/>
  <c r="T1908" i="1"/>
  <c r="U1908" i="1" s="1"/>
  <c r="T1909" i="1"/>
  <c r="U1909" i="1" s="1"/>
  <c r="T1910" i="1"/>
  <c r="U1910" i="1" s="1"/>
  <c r="T1911" i="1"/>
  <c r="U1911" i="1" s="1"/>
  <c r="T1912" i="1"/>
  <c r="U1912" i="1" s="1"/>
  <c r="T1913" i="1"/>
  <c r="U1913" i="1" s="1"/>
  <c r="T1914" i="1"/>
  <c r="U1914" i="1" s="1"/>
  <c r="T1915" i="1"/>
  <c r="U1915" i="1" s="1"/>
  <c r="T1916" i="1"/>
  <c r="U1916" i="1" s="1"/>
  <c r="T1917" i="1"/>
  <c r="U1917" i="1" s="1"/>
  <c r="T1918" i="1"/>
  <c r="U1918" i="1" s="1"/>
  <c r="T1919" i="1"/>
  <c r="U1919" i="1" s="1"/>
  <c r="T1920" i="1"/>
  <c r="U1920" i="1" s="1"/>
  <c r="T1921" i="1"/>
  <c r="U1921" i="1" s="1"/>
  <c r="T1922" i="1"/>
  <c r="U1922" i="1" s="1"/>
  <c r="T1923" i="1"/>
  <c r="U1923" i="1" s="1"/>
  <c r="T1924" i="1"/>
  <c r="U1924" i="1" s="1"/>
  <c r="T1925" i="1"/>
  <c r="U1925" i="1" s="1"/>
  <c r="T1926" i="1"/>
  <c r="U1926" i="1" s="1"/>
  <c r="T1927" i="1"/>
  <c r="U1927" i="1" s="1"/>
  <c r="T1928" i="1"/>
  <c r="U1928" i="1" s="1"/>
  <c r="T1929" i="1"/>
  <c r="U1929" i="1" s="1"/>
  <c r="T1930" i="1"/>
  <c r="U1930" i="1" s="1"/>
  <c r="T1931" i="1"/>
  <c r="U1931" i="1" s="1"/>
  <c r="T1932" i="1"/>
  <c r="U1932" i="1" s="1"/>
  <c r="T1933" i="1"/>
  <c r="U1933" i="1" s="1"/>
  <c r="T1934" i="1"/>
  <c r="U1934" i="1" s="1"/>
  <c r="T1935" i="1"/>
  <c r="U1935" i="1" s="1"/>
  <c r="T1936" i="1"/>
  <c r="U1936" i="1" s="1"/>
  <c r="T1937" i="1"/>
  <c r="U1937" i="1" s="1"/>
  <c r="T1938" i="1"/>
  <c r="U1938" i="1" s="1"/>
  <c r="T1939" i="1"/>
  <c r="U1939" i="1" s="1"/>
  <c r="T1940" i="1"/>
  <c r="U1940" i="1" s="1"/>
  <c r="T1941" i="1"/>
  <c r="U1941" i="1" s="1"/>
  <c r="T1942" i="1"/>
  <c r="U1942" i="1" s="1"/>
  <c r="T1943" i="1"/>
  <c r="U1943" i="1" s="1"/>
  <c r="T1944" i="1"/>
  <c r="U1944" i="1" s="1"/>
  <c r="T1945" i="1"/>
  <c r="U1945" i="1" s="1"/>
  <c r="T1946" i="1"/>
  <c r="U1946" i="1" s="1"/>
  <c r="T1947" i="1"/>
  <c r="U1947" i="1" s="1"/>
  <c r="T1948" i="1"/>
  <c r="U1948" i="1" s="1"/>
  <c r="T1949" i="1"/>
  <c r="U1949" i="1" s="1"/>
  <c r="T1950" i="1"/>
  <c r="U1950" i="1" s="1"/>
  <c r="T1951" i="1"/>
  <c r="U1951" i="1" s="1"/>
  <c r="T1952" i="1"/>
  <c r="U1952" i="1" s="1"/>
  <c r="T1953" i="1"/>
  <c r="U1953" i="1" s="1"/>
  <c r="T1954" i="1"/>
  <c r="U1954" i="1" s="1"/>
  <c r="T1955" i="1"/>
  <c r="U1955" i="1" s="1"/>
  <c r="T1956" i="1"/>
  <c r="U1956" i="1" s="1"/>
  <c r="T1957" i="1"/>
  <c r="U1957" i="1" s="1"/>
  <c r="T1958" i="1"/>
  <c r="U1958" i="1" s="1"/>
  <c r="T1959" i="1"/>
  <c r="U1959" i="1" s="1"/>
  <c r="T1960" i="1"/>
  <c r="U1960" i="1" s="1"/>
  <c r="T1961" i="1"/>
  <c r="U1961" i="1" s="1"/>
  <c r="T1962" i="1"/>
  <c r="U1962" i="1" s="1"/>
  <c r="T1963" i="1"/>
  <c r="U1963" i="1" s="1"/>
  <c r="T1964" i="1"/>
  <c r="U1964" i="1" s="1"/>
  <c r="T1965" i="1"/>
  <c r="U1965" i="1" s="1"/>
  <c r="T1966" i="1"/>
  <c r="U1966" i="1" s="1"/>
  <c r="T1967" i="1"/>
  <c r="U1967" i="1" s="1"/>
  <c r="T1968" i="1"/>
  <c r="U1968" i="1" s="1"/>
  <c r="T1969" i="1"/>
  <c r="U1969" i="1" s="1"/>
  <c r="T1970" i="1"/>
  <c r="U1970" i="1" s="1"/>
  <c r="T1971" i="1"/>
  <c r="U1971" i="1" s="1"/>
  <c r="T1972" i="1"/>
  <c r="U1972" i="1" s="1"/>
  <c r="T1973" i="1"/>
  <c r="U1973" i="1" s="1"/>
  <c r="T1974" i="1"/>
  <c r="U1974" i="1" s="1"/>
  <c r="T1975" i="1"/>
  <c r="U1975" i="1" s="1"/>
  <c r="T1976" i="1"/>
  <c r="U1976" i="1" s="1"/>
  <c r="T1977" i="1"/>
  <c r="U1977" i="1" s="1"/>
  <c r="T1978" i="1"/>
  <c r="U1978" i="1" s="1"/>
  <c r="T1979" i="1"/>
  <c r="U1979" i="1" s="1"/>
  <c r="T1980" i="1"/>
  <c r="U1980" i="1" s="1"/>
  <c r="T1981" i="1"/>
  <c r="U1981" i="1" s="1"/>
  <c r="T1982" i="1"/>
  <c r="U1982" i="1" s="1"/>
  <c r="T1983" i="1"/>
  <c r="U1983" i="1" s="1"/>
  <c r="T1984" i="1"/>
  <c r="U1984" i="1" s="1"/>
  <c r="T1985" i="1"/>
  <c r="U1985" i="1" s="1"/>
  <c r="T1986" i="1"/>
  <c r="U1986" i="1" s="1"/>
  <c r="T1987" i="1"/>
  <c r="U1987" i="1" s="1"/>
  <c r="T1988" i="1"/>
  <c r="U1988" i="1" s="1"/>
  <c r="T1989" i="1"/>
  <c r="U1989" i="1" s="1"/>
  <c r="T1990" i="1"/>
  <c r="U1990" i="1" s="1"/>
  <c r="T1991" i="1"/>
  <c r="U1991" i="1" s="1"/>
  <c r="T1992" i="1"/>
  <c r="U1992" i="1" s="1"/>
  <c r="T1993" i="1"/>
  <c r="U1993" i="1" s="1"/>
  <c r="T1994" i="1"/>
  <c r="U1994" i="1" s="1"/>
  <c r="T1995" i="1"/>
  <c r="U1995" i="1" s="1"/>
  <c r="T1996" i="1"/>
  <c r="U1996" i="1" s="1"/>
  <c r="T1997" i="1"/>
  <c r="U1997" i="1" s="1"/>
  <c r="T1998" i="1"/>
  <c r="U1998" i="1" s="1"/>
  <c r="T1999" i="1"/>
  <c r="U1999" i="1" s="1"/>
  <c r="T2000" i="1"/>
  <c r="U2000" i="1" s="1"/>
  <c r="T2001" i="1"/>
  <c r="U2001" i="1" s="1"/>
  <c r="T2002" i="1"/>
  <c r="U2002" i="1" s="1"/>
  <c r="T2003" i="1"/>
  <c r="U2003" i="1" s="1"/>
  <c r="T2004" i="1"/>
  <c r="U2004" i="1" s="1"/>
  <c r="T2005" i="1"/>
  <c r="U2005" i="1" s="1"/>
  <c r="T2006" i="1"/>
  <c r="U2006" i="1" s="1"/>
  <c r="T2007" i="1"/>
  <c r="U2007" i="1" s="1"/>
  <c r="T2008" i="1"/>
  <c r="U2008" i="1" s="1"/>
  <c r="T2009" i="1"/>
  <c r="U2009" i="1" s="1"/>
  <c r="T2010" i="1"/>
  <c r="U2010" i="1" s="1"/>
  <c r="T2011" i="1"/>
  <c r="U2011" i="1" s="1"/>
  <c r="T2012" i="1"/>
  <c r="U2012" i="1" s="1"/>
  <c r="T2013" i="1"/>
  <c r="U2013" i="1" s="1"/>
  <c r="T2014" i="1"/>
  <c r="U2014" i="1" s="1"/>
  <c r="T2015" i="1"/>
  <c r="U2015" i="1" s="1"/>
  <c r="T2016" i="1"/>
  <c r="U2016" i="1" s="1"/>
  <c r="T2017" i="1"/>
  <c r="U2017" i="1" s="1"/>
  <c r="T2018" i="1"/>
  <c r="U2018" i="1" s="1"/>
  <c r="T2019" i="1"/>
  <c r="U2019" i="1" s="1"/>
  <c r="T2020" i="1"/>
  <c r="U2020" i="1" s="1"/>
  <c r="T2021" i="1"/>
  <c r="U2021" i="1" s="1"/>
  <c r="T2022" i="1"/>
  <c r="U2022" i="1" s="1"/>
  <c r="T2023" i="1"/>
  <c r="U2023" i="1" s="1"/>
  <c r="T2024" i="1"/>
  <c r="U2024" i="1" s="1"/>
  <c r="T2025" i="1"/>
  <c r="U2025" i="1" s="1"/>
  <c r="T2026" i="1"/>
  <c r="U2026" i="1" s="1"/>
  <c r="T2027" i="1"/>
  <c r="U2027" i="1" s="1"/>
  <c r="T2028" i="1"/>
  <c r="U2028" i="1" s="1"/>
  <c r="T2029" i="1"/>
  <c r="U2029" i="1" s="1"/>
  <c r="T2030" i="1"/>
  <c r="U2030" i="1" s="1"/>
  <c r="T2031" i="1"/>
  <c r="U2031" i="1" s="1"/>
  <c r="T2032" i="1"/>
  <c r="U2032" i="1" s="1"/>
  <c r="T2033" i="1"/>
  <c r="U2033" i="1" s="1"/>
  <c r="T2034" i="1"/>
  <c r="U2034" i="1" s="1"/>
  <c r="T2035" i="1"/>
  <c r="U2035" i="1" s="1"/>
  <c r="T2036" i="1"/>
  <c r="U2036" i="1" s="1"/>
  <c r="T2037" i="1"/>
  <c r="U2037" i="1" s="1"/>
  <c r="T2038" i="1"/>
  <c r="U2038" i="1" s="1"/>
  <c r="T2039" i="1"/>
  <c r="U2039" i="1" s="1"/>
  <c r="T2040" i="1"/>
  <c r="U2040" i="1" s="1"/>
  <c r="T2041" i="1"/>
  <c r="U2041" i="1" s="1"/>
  <c r="T2042" i="1"/>
  <c r="U2042" i="1" s="1"/>
  <c r="T2043" i="1"/>
  <c r="U2043" i="1" s="1"/>
  <c r="T2044" i="1"/>
  <c r="U2044" i="1" s="1"/>
  <c r="T2045" i="1"/>
  <c r="U2045" i="1" s="1"/>
  <c r="T2046" i="1"/>
  <c r="U2046" i="1" s="1"/>
  <c r="T2047" i="1"/>
  <c r="U2047" i="1" s="1"/>
  <c r="T2048" i="1"/>
  <c r="U2048" i="1" s="1"/>
  <c r="T2049" i="1"/>
  <c r="U2049" i="1" s="1"/>
  <c r="T2050" i="1"/>
  <c r="U2050" i="1" s="1"/>
  <c r="T2051" i="1"/>
  <c r="U2051" i="1" s="1"/>
  <c r="T2052" i="1"/>
  <c r="U2052" i="1" s="1"/>
  <c r="T2053" i="1"/>
  <c r="U2053" i="1" s="1"/>
  <c r="T2054" i="1"/>
  <c r="U2054" i="1" s="1"/>
  <c r="T2055" i="1"/>
  <c r="U2055" i="1" s="1"/>
  <c r="T2056" i="1"/>
  <c r="U2056" i="1" s="1"/>
  <c r="T2057" i="1"/>
  <c r="U2057" i="1" s="1"/>
  <c r="T2058" i="1"/>
  <c r="U2058" i="1" s="1"/>
  <c r="T2059" i="1"/>
  <c r="U2059" i="1" s="1"/>
  <c r="T2060" i="1"/>
  <c r="U2060" i="1" s="1"/>
  <c r="T2061" i="1"/>
  <c r="U2061" i="1" s="1"/>
  <c r="T2062" i="1"/>
  <c r="U2062" i="1" s="1"/>
  <c r="T2063" i="1"/>
  <c r="U2063" i="1" s="1"/>
  <c r="T2064" i="1"/>
  <c r="U2064" i="1" s="1"/>
  <c r="T2065" i="1"/>
  <c r="U2065" i="1" s="1"/>
  <c r="T2066" i="1"/>
  <c r="U2066" i="1" s="1"/>
  <c r="T2067" i="1"/>
  <c r="U2067" i="1" s="1"/>
  <c r="T2068" i="1"/>
  <c r="U2068" i="1" s="1"/>
  <c r="T2069" i="1"/>
  <c r="U2069" i="1" s="1"/>
  <c r="T2070" i="1"/>
  <c r="U2070" i="1" s="1"/>
  <c r="T2071" i="1"/>
  <c r="U2071" i="1" s="1"/>
  <c r="T2072" i="1"/>
  <c r="U2072" i="1" s="1"/>
  <c r="T2073" i="1"/>
  <c r="U2073" i="1" s="1"/>
  <c r="T2074" i="1"/>
  <c r="U2074" i="1" s="1"/>
  <c r="T2075" i="1"/>
  <c r="U2075" i="1" s="1"/>
  <c r="T2076" i="1"/>
  <c r="U2076" i="1" s="1"/>
  <c r="T2077" i="1"/>
  <c r="U2077" i="1" s="1"/>
  <c r="T2078" i="1"/>
  <c r="U2078" i="1" s="1"/>
  <c r="T2079" i="1"/>
  <c r="U2079" i="1" s="1"/>
  <c r="T2080" i="1"/>
  <c r="U2080" i="1" s="1"/>
  <c r="T2081" i="1"/>
  <c r="U2081" i="1" s="1"/>
  <c r="T2082" i="1"/>
  <c r="U2082" i="1" s="1"/>
  <c r="T2083" i="1"/>
  <c r="U2083" i="1" s="1"/>
  <c r="T2084" i="1"/>
  <c r="U2084" i="1" s="1"/>
  <c r="T2085" i="1"/>
  <c r="U2085" i="1" s="1"/>
  <c r="T2086" i="1"/>
  <c r="U2086" i="1" s="1"/>
  <c r="T2087" i="1"/>
  <c r="U2087" i="1" s="1"/>
  <c r="T2088" i="1"/>
  <c r="U2088" i="1" s="1"/>
  <c r="T2089" i="1"/>
  <c r="U2089" i="1" s="1"/>
  <c r="T2090" i="1"/>
  <c r="U2090" i="1" s="1"/>
  <c r="T2091" i="1"/>
  <c r="U2091" i="1" s="1"/>
  <c r="T2092" i="1"/>
  <c r="U2092" i="1" s="1"/>
  <c r="T2093" i="1"/>
  <c r="U2093" i="1" s="1"/>
  <c r="T2094" i="1"/>
  <c r="U2094" i="1" s="1"/>
  <c r="T2095" i="1"/>
  <c r="U2095" i="1" s="1"/>
  <c r="T2096" i="1"/>
  <c r="U2096" i="1" s="1"/>
  <c r="T2097" i="1"/>
  <c r="U2097" i="1" s="1"/>
  <c r="T2098" i="1"/>
  <c r="U2098" i="1" s="1"/>
  <c r="T2099" i="1"/>
  <c r="U2099" i="1" s="1"/>
  <c r="T2100" i="1"/>
  <c r="U2100" i="1" s="1"/>
  <c r="T2101" i="1"/>
  <c r="U2101" i="1" s="1"/>
  <c r="T2102" i="1"/>
  <c r="U2102" i="1" s="1"/>
  <c r="T2103" i="1"/>
  <c r="U2103" i="1" s="1"/>
  <c r="T2104" i="1"/>
  <c r="U2104" i="1" s="1"/>
  <c r="T2105" i="1"/>
  <c r="U2105" i="1" s="1"/>
  <c r="T2106" i="1"/>
  <c r="U2106" i="1" s="1"/>
  <c r="T2107" i="1"/>
  <c r="U2107" i="1" s="1"/>
  <c r="T2108" i="1"/>
  <c r="U2108" i="1" s="1"/>
  <c r="T2109" i="1"/>
  <c r="U2109" i="1" s="1"/>
  <c r="T2110" i="1"/>
  <c r="U2110" i="1" s="1"/>
  <c r="T2111" i="1"/>
  <c r="U2111" i="1" s="1"/>
  <c r="T2112" i="1"/>
  <c r="U2112" i="1" s="1"/>
  <c r="T2113" i="1"/>
  <c r="U2113" i="1" s="1"/>
  <c r="T2114" i="1"/>
  <c r="U2114" i="1" s="1"/>
  <c r="T2115" i="1"/>
  <c r="U2115" i="1" s="1"/>
  <c r="T2116" i="1"/>
  <c r="U2116" i="1" s="1"/>
  <c r="T2117" i="1"/>
  <c r="U2117" i="1" s="1"/>
  <c r="T2118" i="1"/>
  <c r="U2118" i="1" s="1"/>
  <c r="T2119" i="1"/>
  <c r="U2119" i="1" s="1"/>
  <c r="T2120" i="1"/>
  <c r="U2120" i="1" s="1"/>
  <c r="T2121" i="1"/>
  <c r="U2121" i="1" s="1"/>
  <c r="T2122" i="1"/>
  <c r="U2122" i="1" s="1"/>
  <c r="T2123" i="1"/>
  <c r="U2123" i="1" s="1"/>
  <c r="T2124" i="1"/>
  <c r="U2124" i="1" s="1"/>
  <c r="T2125" i="1"/>
  <c r="U2125" i="1" s="1"/>
  <c r="T2126" i="1"/>
  <c r="U2126" i="1" s="1"/>
  <c r="T2127" i="1"/>
  <c r="U2127" i="1" s="1"/>
  <c r="T2128" i="1"/>
  <c r="U2128" i="1" s="1"/>
  <c r="T2129" i="1"/>
  <c r="U2129" i="1" s="1"/>
  <c r="T2130" i="1"/>
  <c r="U2130" i="1" s="1"/>
  <c r="T2131" i="1"/>
  <c r="U2131" i="1" s="1"/>
  <c r="T2132" i="1"/>
  <c r="U2132" i="1" s="1"/>
  <c r="T2133" i="1"/>
  <c r="U2133" i="1" s="1"/>
  <c r="T2134" i="1"/>
  <c r="U2134" i="1" s="1"/>
  <c r="T2135" i="1"/>
  <c r="U2135" i="1" s="1"/>
  <c r="T2136" i="1"/>
  <c r="U2136" i="1" s="1"/>
  <c r="T2137" i="1"/>
  <c r="U2137" i="1" s="1"/>
  <c r="T2138" i="1"/>
  <c r="U2138" i="1" s="1"/>
  <c r="T2139" i="1"/>
  <c r="U2139" i="1" s="1"/>
  <c r="T2140" i="1"/>
  <c r="U2140" i="1" s="1"/>
  <c r="T2141" i="1"/>
  <c r="U2141" i="1" s="1"/>
  <c r="T2142" i="1"/>
  <c r="U2142" i="1" s="1"/>
  <c r="T2143" i="1"/>
  <c r="U2143" i="1" s="1"/>
  <c r="T2144" i="1"/>
  <c r="U2144" i="1" s="1"/>
  <c r="T2145" i="1"/>
  <c r="U2145" i="1" s="1"/>
  <c r="T2146" i="1"/>
  <c r="U2146" i="1" s="1"/>
  <c r="T2147" i="1"/>
  <c r="U2147" i="1" s="1"/>
  <c r="T2148" i="1"/>
  <c r="U2148" i="1" s="1"/>
  <c r="T2149" i="1"/>
  <c r="U2149" i="1" s="1"/>
  <c r="T2150" i="1"/>
  <c r="U2150" i="1" s="1"/>
  <c r="T2151" i="1"/>
  <c r="U2151" i="1" s="1"/>
  <c r="T2152" i="1"/>
  <c r="U2152" i="1" s="1"/>
  <c r="T2153" i="1"/>
  <c r="U2153" i="1" s="1"/>
  <c r="T2154" i="1"/>
  <c r="U2154" i="1" s="1"/>
  <c r="T2155" i="1"/>
  <c r="U2155" i="1" s="1"/>
  <c r="T2156" i="1"/>
  <c r="U2156" i="1" s="1"/>
  <c r="T2157" i="1"/>
  <c r="U2157" i="1" s="1"/>
  <c r="T2158" i="1"/>
  <c r="U2158" i="1" s="1"/>
  <c r="T2159" i="1"/>
  <c r="U2159" i="1" s="1"/>
  <c r="T2160" i="1"/>
  <c r="U2160" i="1" s="1"/>
  <c r="T2161" i="1"/>
  <c r="U2161" i="1" s="1"/>
  <c r="T2162" i="1"/>
  <c r="U2162" i="1" s="1"/>
  <c r="T2163" i="1"/>
  <c r="U2163" i="1" s="1"/>
  <c r="T2164" i="1"/>
  <c r="U2164" i="1" s="1"/>
  <c r="T2165" i="1"/>
  <c r="U2165" i="1" s="1"/>
  <c r="T2166" i="1"/>
  <c r="U2166" i="1" s="1"/>
  <c r="T2167" i="1"/>
  <c r="U2167" i="1" s="1"/>
  <c r="T2168" i="1"/>
  <c r="U2168" i="1" s="1"/>
  <c r="T2169" i="1"/>
  <c r="U2169" i="1" s="1"/>
  <c r="T2170" i="1"/>
  <c r="U2170" i="1" s="1"/>
  <c r="T2171" i="1"/>
  <c r="U2171" i="1" s="1"/>
  <c r="T2172" i="1"/>
  <c r="U2172" i="1" s="1"/>
  <c r="T2173" i="1"/>
  <c r="U2173" i="1" s="1"/>
  <c r="T2174" i="1"/>
  <c r="U2174" i="1" s="1"/>
  <c r="T2175" i="1"/>
  <c r="U2175" i="1" s="1"/>
  <c r="T2176" i="1"/>
  <c r="U2176" i="1" s="1"/>
  <c r="T2177" i="1"/>
  <c r="U2177" i="1" s="1"/>
  <c r="T2178" i="1"/>
  <c r="U2178" i="1" s="1"/>
  <c r="T2179" i="1"/>
  <c r="U2179" i="1" s="1"/>
  <c r="T2180" i="1"/>
  <c r="U2180" i="1" s="1"/>
  <c r="T2181" i="1"/>
  <c r="U2181" i="1" s="1"/>
  <c r="T2182" i="1"/>
  <c r="U2182" i="1" s="1"/>
  <c r="T2183" i="1"/>
  <c r="U2183" i="1" s="1"/>
  <c r="T2184" i="1"/>
  <c r="U2184" i="1" s="1"/>
  <c r="T2185" i="1"/>
  <c r="U2185" i="1" s="1"/>
  <c r="T2186" i="1"/>
  <c r="U2186" i="1" s="1"/>
  <c r="T2187" i="1"/>
  <c r="U2187" i="1" s="1"/>
  <c r="T2188" i="1"/>
  <c r="U2188" i="1" s="1"/>
  <c r="T2189" i="1"/>
  <c r="U2189" i="1" s="1"/>
  <c r="T2190" i="1"/>
  <c r="U2190" i="1" s="1"/>
  <c r="T2191" i="1"/>
  <c r="U2191" i="1" s="1"/>
  <c r="T2192" i="1"/>
  <c r="U2192" i="1" s="1"/>
  <c r="T2193" i="1"/>
  <c r="U2193" i="1" s="1"/>
  <c r="T2194" i="1"/>
  <c r="U2194" i="1" s="1"/>
  <c r="T2195" i="1"/>
  <c r="U2195" i="1" s="1"/>
  <c r="T2196" i="1"/>
  <c r="U2196" i="1" s="1"/>
  <c r="T2197" i="1"/>
  <c r="U2197" i="1" s="1"/>
  <c r="T2198" i="1"/>
  <c r="U2198" i="1" s="1"/>
  <c r="T2199" i="1"/>
  <c r="U2199" i="1" s="1"/>
  <c r="T2200" i="1"/>
  <c r="U2200" i="1" s="1"/>
  <c r="T2201" i="1"/>
  <c r="U2201" i="1" s="1"/>
  <c r="T2202" i="1"/>
  <c r="U2202" i="1" s="1"/>
  <c r="T2203" i="1"/>
  <c r="U2203" i="1" s="1"/>
  <c r="T2204" i="1"/>
  <c r="U2204" i="1" s="1"/>
  <c r="T2205" i="1"/>
  <c r="U2205" i="1" s="1"/>
  <c r="T2206" i="1"/>
  <c r="U2206" i="1" s="1"/>
  <c r="T2207" i="1"/>
  <c r="U2207" i="1" s="1"/>
  <c r="T2208" i="1"/>
  <c r="U2208" i="1" s="1"/>
  <c r="T2209" i="1"/>
  <c r="U2209" i="1" s="1"/>
  <c r="T2210" i="1"/>
  <c r="U2210" i="1" s="1"/>
  <c r="T2211" i="1"/>
  <c r="U2211" i="1" s="1"/>
  <c r="T2212" i="1"/>
  <c r="U2212" i="1" s="1"/>
  <c r="T2213" i="1"/>
  <c r="U2213" i="1" s="1"/>
  <c r="T2214" i="1"/>
  <c r="U2214" i="1" s="1"/>
  <c r="T2215" i="1"/>
  <c r="U2215" i="1" s="1"/>
  <c r="T2216" i="1"/>
  <c r="U2216" i="1" s="1"/>
  <c r="T2217" i="1"/>
  <c r="U2217" i="1" s="1"/>
  <c r="T2218" i="1"/>
  <c r="U2218" i="1" s="1"/>
  <c r="T2219" i="1"/>
  <c r="U2219" i="1" s="1"/>
  <c r="T2220" i="1"/>
  <c r="U2220" i="1" s="1"/>
  <c r="T2221" i="1"/>
  <c r="U2221" i="1" s="1"/>
  <c r="T2222" i="1"/>
  <c r="U2222" i="1" s="1"/>
  <c r="T2223" i="1"/>
  <c r="U2223" i="1" s="1"/>
  <c r="T2224" i="1"/>
  <c r="U2224" i="1" s="1"/>
  <c r="T2225" i="1"/>
  <c r="U2225" i="1" s="1"/>
  <c r="T2226" i="1"/>
  <c r="U2226" i="1" s="1"/>
  <c r="T2227" i="1"/>
  <c r="U2227" i="1" s="1"/>
  <c r="T2228" i="1"/>
  <c r="U2228" i="1" s="1"/>
  <c r="T2229" i="1"/>
  <c r="U2229" i="1" s="1"/>
  <c r="T2230" i="1"/>
  <c r="U2230" i="1" s="1"/>
  <c r="T2231" i="1"/>
  <c r="U2231" i="1" s="1"/>
  <c r="T2232" i="1"/>
  <c r="U2232" i="1" s="1"/>
  <c r="T2233" i="1"/>
  <c r="U2233" i="1" s="1"/>
  <c r="T2234" i="1"/>
  <c r="U2234" i="1" s="1"/>
  <c r="T2235" i="1"/>
  <c r="U2235" i="1" s="1"/>
  <c r="T2236" i="1"/>
  <c r="U2236" i="1" s="1"/>
  <c r="T2237" i="1"/>
  <c r="U2237" i="1" s="1"/>
  <c r="T2238" i="1"/>
  <c r="U2238" i="1" s="1"/>
  <c r="T2239" i="1"/>
  <c r="U2239" i="1" s="1"/>
  <c r="T2240" i="1"/>
  <c r="U2240" i="1" s="1"/>
  <c r="T2241" i="1"/>
  <c r="U2241" i="1" s="1"/>
  <c r="T2242" i="1"/>
  <c r="U2242" i="1" s="1"/>
  <c r="T2243" i="1"/>
  <c r="U2243" i="1" s="1"/>
  <c r="T2244" i="1"/>
  <c r="U2244" i="1" s="1"/>
  <c r="T2245" i="1"/>
  <c r="U2245" i="1" s="1"/>
  <c r="T2246" i="1"/>
  <c r="U2246" i="1" s="1"/>
  <c r="T2247" i="1"/>
  <c r="U2247" i="1" s="1"/>
  <c r="T2248" i="1"/>
  <c r="U2248" i="1" s="1"/>
  <c r="T2249" i="1"/>
  <c r="U2249" i="1" s="1"/>
  <c r="T2250" i="1"/>
  <c r="U2250" i="1" s="1"/>
  <c r="T2251" i="1"/>
  <c r="U2251" i="1" s="1"/>
  <c r="T2252" i="1"/>
  <c r="U2252" i="1" s="1"/>
  <c r="T2253" i="1"/>
  <c r="U2253" i="1" s="1"/>
  <c r="T2254" i="1"/>
  <c r="U2254" i="1" s="1"/>
  <c r="T2255" i="1"/>
  <c r="U2255" i="1" s="1"/>
  <c r="T2256" i="1"/>
  <c r="U2256" i="1" s="1"/>
  <c r="T2257" i="1"/>
  <c r="U2257" i="1" s="1"/>
  <c r="T2258" i="1"/>
  <c r="U2258" i="1" s="1"/>
  <c r="T2259" i="1"/>
  <c r="U2259" i="1" s="1"/>
  <c r="T2260" i="1"/>
  <c r="U2260" i="1" s="1"/>
  <c r="T2261" i="1"/>
  <c r="U2261" i="1" s="1"/>
  <c r="T2262" i="1"/>
  <c r="U2262" i="1" s="1"/>
  <c r="T2263" i="1"/>
  <c r="U2263" i="1" s="1"/>
  <c r="T2264" i="1"/>
  <c r="U2264" i="1" s="1"/>
  <c r="T2265" i="1"/>
  <c r="U2265" i="1" s="1"/>
  <c r="T2266" i="1"/>
  <c r="U2266" i="1" s="1"/>
  <c r="T2267" i="1"/>
  <c r="U2267" i="1" s="1"/>
  <c r="T2268" i="1"/>
  <c r="U2268" i="1" s="1"/>
  <c r="T2269" i="1"/>
  <c r="U2269" i="1" s="1"/>
  <c r="T2270" i="1"/>
  <c r="U2270" i="1" s="1"/>
  <c r="T2271" i="1"/>
  <c r="U2271" i="1" s="1"/>
  <c r="T2272" i="1"/>
  <c r="U2272" i="1" s="1"/>
  <c r="T2273" i="1"/>
  <c r="U2273" i="1" s="1"/>
  <c r="T2274" i="1"/>
  <c r="U2274" i="1" s="1"/>
  <c r="T2275" i="1"/>
  <c r="U2275" i="1" s="1"/>
  <c r="T2276" i="1"/>
  <c r="U2276" i="1" s="1"/>
  <c r="T2277" i="1"/>
  <c r="U2277" i="1" s="1"/>
  <c r="T2278" i="1"/>
  <c r="U2278" i="1" s="1"/>
  <c r="T2279" i="1"/>
  <c r="U2279" i="1" s="1"/>
  <c r="T2280" i="1"/>
  <c r="U2280" i="1" s="1"/>
  <c r="T2281" i="1"/>
  <c r="U2281" i="1" s="1"/>
  <c r="T2282" i="1"/>
  <c r="U2282" i="1" s="1"/>
  <c r="T2283" i="1"/>
  <c r="U2283" i="1" s="1"/>
  <c r="T2284" i="1"/>
  <c r="U2284" i="1" s="1"/>
  <c r="T2285" i="1"/>
  <c r="U2285" i="1" s="1"/>
  <c r="T2286" i="1"/>
  <c r="U2286" i="1" s="1"/>
  <c r="T2287" i="1"/>
  <c r="U2287" i="1" s="1"/>
  <c r="T2288" i="1"/>
  <c r="U2288" i="1" s="1"/>
  <c r="T2289" i="1"/>
  <c r="U2289" i="1" s="1"/>
  <c r="T2290" i="1"/>
  <c r="U2290" i="1" s="1"/>
  <c r="T2291" i="1"/>
  <c r="U2291" i="1" s="1"/>
  <c r="T2292" i="1"/>
  <c r="U2292" i="1" s="1"/>
  <c r="T2293" i="1"/>
  <c r="U2293" i="1" s="1"/>
  <c r="T2294" i="1"/>
  <c r="U2294" i="1" s="1"/>
  <c r="T2295" i="1"/>
  <c r="U2295" i="1" s="1"/>
  <c r="T2296" i="1"/>
  <c r="U2296" i="1" s="1"/>
  <c r="T2297" i="1"/>
  <c r="U2297" i="1" s="1"/>
  <c r="T2298" i="1"/>
  <c r="U2298" i="1" s="1"/>
  <c r="T2299" i="1"/>
  <c r="U2299" i="1" s="1"/>
  <c r="T2300" i="1"/>
  <c r="U2300" i="1" s="1"/>
  <c r="T2301" i="1"/>
  <c r="U2301" i="1" s="1"/>
  <c r="T2302" i="1"/>
  <c r="U2302" i="1" s="1"/>
  <c r="T2303" i="1"/>
  <c r="U2303" i="1" s="1"/>
  <c r="T2304" i="1"/>
  <c r="U2304" i="1" s="1"/>
  <c r="T2305" i="1"/>
  <c r="U2305" i="1" s="1"/>
  <c r="T2306" i="1"/>
  <c r="U2306" i="1" s="1"/>
  <c r="T2307" i="1"/>
  <c r="U2307" i="1" s="1"/>
  <c r="T2308" i="1"/>
  <c r="U2308" i="1" s="1"/>
  <c r="T2309" i="1"/>
  <c r="U2309" i="1" s="1"/>
  <c r="T2310" i="1"/>
  <c r="U2310" i="1" s="1"/>
  <c r="T2311" i="1"/>
  <c r="U2311" i="1" s="1"/>
  <c r="T2312" i="1"/>
  <c r="U2312" i="1" s="1"/>
  <c r="T2313" i="1"/>
  <c r="U2313" i="1" s="1"/>
  <c r="T2314" i="1"/>
  <c r="U2314" i="1" s="1"/>
  <c r="T2315" i="1"/>
  <c r="U2315" i="1" s="1"/>
  <c r="T2316" i="1"/>
  <c r="U2316" i="1" s="1"/>
  <c r="T2317" i="1"/>
  <c r="U2317" i="1" s="1"/>
  <c r="T2318" i="1"/>
  <c r="U2318" i="1" s="1"/>
  <c r="T2319" i="1"/>
  <c r="U2319" i="1" s="1"/>
  <c r="T2320" i="1"/>
  <c r="U2320" i="1" s="1"/>
  <c r="T2321" i="1"/>
  <c r="U2321" i="1" s="1"/>
  <c r="T2322" i="1"/>
  <c r="U2322" i="1" s="1"/>
  <c r="T2323" i="1"/>
  <c r="U2323" i="1" s="1"/>
  <c r="T2324" i="1"/>
  <c r="U2324" i="1" s="1"/>
  <c r="T2325" i="1"/>
  <c r="U2325" i="1" s="1"/>
  <c r="T2326" i="1"/>
  <c r="U2326" i="1" s="1"/>
  <c r="T2327" i="1"/>
  <c r="U2327" i="1" s="1"/>
  <c r="T2328" i="1"/>
  <c r="U2328" i="1" s="1"/>
  <c r="T2329" i="1"/>
  <c r="U2329" i="1" s="1"/>
  <c r="T2330" i="1"/>
  <c r="U2330" i="1" s="1"/>
  <c r="T2331" i="1"/>
  <c r="U2331" i="1" s="1"/>
  <c r="T2332" i="1"/>
  <c r="U2332" i="1" s="1"/>
  <c r="T2333" i="1"/>
  <c r="U2333" i="1" s="1"/>
  <c r="T2334" i="1"/>
  <c r="U2334" i="1" s="1"/>
  <c r="T2335" i="1"/>
  <c r="U2335" i="1" s="1"/>
  <c r="T2336" i="1"/>
  <c r="U2336" i="1" s="1"/>
  <c r="T2337" i="1"/>
  <c r="U2337" i="1" s="1"/>
  <c r="T2338" i="1"/>
  <c r="U2338" i="1" s="1"/>
  <c r="T2339" i="1"/>
  <c r="U2339" i="1" s="1"/>
  <c r="T2340" i="1"/>
  <c r="U2340" i="1" s="1"/>
  <c r="T2341" i="1"/>
  <c r="U2341" i="1" s="1"/>
  <c r="T2342" i="1"/>
  <c r="U2342" i="1" s="1"/>
  <c r="T2343" i="1"/>
  <c r="U2343" i="1" s="1"/>
  <c r="T2344" i="1"/>
  <c r="U2344" i="1" s="1"/>
  <c r="T2345" i="1"/>
  <c r="U2345" i="1" s="1"/>
  <c r="T2346" i="1"/>
  <c r="U2346" i="1" s="1"/>
  <c r="T2347" i="1"/>
  <c r="U2347" i="1" s="1"/>
  <c r="T2348" i="1"/>
  <c r="U2348" i="1" s="1"/>
  <c r="T2349" i="1"/>
  <c r="U2349" i="1" s="1"/>
  <c r="T2350" i="1"/>
  <c r="U2350" i="1" s="1"/>
  <c r="T2351" i="1"/>
  <c r="U2351" i="1" s="1"/>
  <c r="T2352" i="1"/>
  <c r="U2352" i="1" s="1"/>
  <c r="T2353" i="1"/>
  <c r="U2353" i="1" s="1"/>
  <c r="T2354" i="1"/>
  <c r="U2354" i="1" s="1"/>
  <c r="T2355" i="1"/>
  <c r="U2355" i="1" s="1"/>
  <c r="T2356" i="1"/>
  <c r="U2356" i="1" s="1"/>
  <c r="T2357" i="1"/>
  <c r="U2357" i="1" s="1"/>
  <c r="T2358" i="1"/>
  <c r="U2358" i="1" s="1"/>
  <c r="T2359" i="1"/>
  <c r="U2359" i="1" s="1"/>
  <c r="T2360" i="1"/>
  <c r="U2360" i="1" s="1"/>
  <c r="T2361" i="1"/>
  <c r="U2361" i="1" s="1"/>
  <c r="T2362" i="1"/>
  <c r="U2362" i="1" s="1"/>
  <c r="T2363" i="1"/>
  <c r="U2363" i="1" s="1"/>
  <c r="T2364" i="1"/>
  <c r="U2364" i="1" s="1"/>
  <c r="T2365" i="1"/>
  <c r="U2365" i="1" s="1"/>
  <c r="T2366" i="1"/>
  <c r="U2366" i="1" s="1"/>
  <c r="T2367" i="1"/>
  <c r="U2367" i="1" s="1"/>
  <c r="T2368" i="1"/>
  <c r="U2368" i="1" s="1"/>
  <c r="T2369" i="1"/>
  <c r="U2369" i="1" s="1"/>
  <c r="T2370" i="1"/>
  <c r="U2370" i="1" s="1"/>
  <c r="T2371" i="1"/>
  <c r="U2371" i="1" s="1"/>
  <c r="T2372" i="1"/>
  <c r="U2372" i="1" s="1"/>
  <c r="T2373" i="1"/>
  <c r="U2373" i="1" s="1"/>
  <c r="T2374" i="1"/>
  <c r="U2374" i="1" s="1"/>
  <c r="T2375" i="1"/>
  <c r="U2375" i="1" s="1"/>
  <c r="T2376" i="1"/>
  <c r="U2376" i="1" s="1"/>
  <c r="T2377" i="1"/>
  <c r="U2377" i="1" s="1"/>
  <c r="T2378" i="1"/>
  <c r="U2378" i="1" s="1"/>
  <c r="T2379" i="1"/>
  <c r="U2379" i="1" s="1"/>
  <c r="T2380" i="1"/>
  <c r="U2380" i="1" s="1"/>
  <c r="T2381" i="1"/>
  <c r="U2381" i="1" s="1"/>
  <c r="T2382" i="1"/>
  <c r="U2382" i="1" s="1"/>
  <c r="T2383" i="1"/>
  <c r="U2383" i="1" s="1"/>
  <c r="T2384" i="1"/>
  <c r="U2384" i="1" s="1"/>
  <c r="T2385" i="1"/>
  <c r="U2385" i="1" s="1"/>
  <c r="T2386" i="1"/>
  <c r="U2386" i="1" s="1"/>
  <c r="T2387" i="1"/>
  <c r="U2387" i="1" s="1"/>
  <c r="T2388" i="1"/>
  <c r="U2388" i="1" s="1"/>
  <c r="T2389" i="1"/>
  <c r="U2389" i="1" s="1"/>
  <c r="T2390" i="1"/>
  <c r="U2390" i="1" s="1"/>
  <c r="T2391" i="1"/>
  <c r="U2391" i="1" s="1"/>
  <c r="T2392" i="1"/>
  <c r="U2392" i="1" s="1"/>
  <c r="T2393" i="1"/>
  <c r="U2393" i="1" s="1"/>
  <c r="T2394" i="1"/>
  <c r="U2394" i="1" s="1"/>
  <c r="T2395" i="1"/>
  <c r="U2395" i="1" s="1"/>
  <c r="T2396" i="1"/>
  <c r="U2396" i="1" s="1"/>
  <c r="T2397" i="1"/>
  <c r="U2397" i="1" s="1"/>
  <c r="T2398" i="1"/>
  <c r="U2398" i="1" s="1"/>
  <c r="T2399" i="1"/>
  <c r="U2399" i="1" s="1"/>
  <c r="T2400" i="1"/>
  <c r="U2400" i="1" s="1"/>
  <c r="T2401" i="1"/>
  <c r="U2401" i="1" s="1"/>
  <c r="T2402" i="1"/>
  <c r="U2402" i="1" s="1"/>
  <c r="T2403" i="1"/>
  <c r="U2403" i="1" s="1"/>
  <c r="T2404" i="1"/>
  <c r="U2404" i="1" s="1"/>
  <c r="T2405" i="1"/>
  <c r="U2405" i="1" s="1"/>
  <c r="T2406" i="1"/>
  <c r="U2406" i="1" s="1"/>
  <c r="T2407" i="1"/>
  <c r="U2407" i="1" s="1"/>
  <c r="T2408" i="1"/>
  <c r="U2408" i="1" s="1"/>
  <c r="T2409" i="1"/>
  <c r="U2409" i="1" s="1"/>
  <c r="T2410" i="1"/>
  <c r="U2410" i="1" s="1"/>
  <c r="T2411" i="1"/>
  <c r="U2411" i="1" s="1"/>
  <c r="T2412" i="1"/>
  <c r="U2412" i="1" s="1"/>
  <c r="T2413" i="1"/>
  <c r="U2413" i="1" s="1"/>
  <c r="T2414" i="1"/>
  <c r="U2414" i="1" s="1"/>
  <c r="T2415" i="1"/>
  <c r="U2415" i="1" s="1"/>
  <c r="T2416" i="1"/>
  <c r="U2416" i="1" s="1"/>
  <c r="T2417" i="1"/>
  <c r="U2417" i="1" s="1"/>
  <c r="T2418" i="1"/>
  <c r="U2418" i="1" s="1"/>
  <c r="T2419" i="1"/>
  <c r="U2419" i="1" s="1"/>
  <c r="T2420" i="1"/>
  <c r="U2420" i="1" s="1"/>
  <c r="T2421" i="1"/>
  <c r="U2421" i="1" s="1"/>
  <c r="T2422" i="1"/>
  <c r="U2422" i="1" s="1"/>
  <c r="T2423" i="1"/>
  <c r="U2423" i="1" s="1"/>
  <c r="T2424" i="1"/>
  <c r="U2424" i="1" s="1"/>
  <c r="T2425" i="1"/>
  <c r="U2425" i="1" s="1"/>
  <c r="T2426" i="1"/>
  <c r="U2426" i="1" s="1"/>
  <c r="T2427" i="1"/>
  <c r="U2427" i="1" s="1"/>
  <c r="T2428" i="1"/>
  <c r="U2428" i="1" s="1"/>
  <c r="T2429" i="1"/>
  <c r="U2429" i="1" s="1"/>
  <c r="T2430" i="1"/>
  <c r="U2430" i="1" s="1"/>
  <c r="T2431" i="1"/>
  <c r="U2431" i="1" s="1"/>
  <c r="T2432" i="1"/>
  <c r="U2432" i="1" s="1"/>
  <c r="T2433" i="1"/>
  <c r="U2433" i="1" s="1"/>
  <c r="T2434" i="1"/>
  <c r="U2434" i="1" s="1"/>
  <c r="T2435" i="1"/>
  <c r="U2435" i="1" s="1"/>
  <c r="T2436" i="1"/>
  <c r="U2436" i="1" s="1"/>
  <c r="T2437" i="1"/>
  <c r="U2437" i="1" s="1"/>
  <c r="T2438" i="1"/>
  <c r="U2438" i="1" s="1"/>
  <c r="T2439" i="1"/>
  <c r="U2439" i="1" s="1"/>
  <c r="T2440" i="1"/>
  <c r="U2440" i="1" s="1"/>
  <c r="T2441" i="1"/>
  <c r="U2441" i="1" s="1"/>
  <c r="T2442" i="1"/>
  <c r="U2442" i="1" s="1"/>
  <c r="T2443" i="1"/>
  <c r="U2443" i="1" s="1"/>
  <c r="T2444" i="1"/>
  <c r="U2444" i="1" s="1"/>
  <c r="T2445" i="1"/>
  <c r="U2445" i="1" s="1"/>
  <c r="T2446" i="1"/>
  <c r="U2446" i="1" s="1"/>
  <c r="T2447" i="1"/>
  <c r="U2447" i="1" s="1"/>
  <c r="T2448" i="1"/>
  <c r="U2448" i="1" s="1"/>
  <c r="T2449" i="1"/>
  <c r="U2449" i="1" s="1"/>
  <c r="T2450" i="1"/>
  <c r="U2450" i="1" s="1"/>
  <c r="T2451" i="1"/>
  <c r="U2451" i="1" s="1"/>
  <c r="T2452" i="1"/>
  <c r="U2452" i="1" s="1"/>
  <c r="T2453" i="1"/>
  <c r="U2453" i="1" s="1"/>
  <c r="T2454" i="1"/>
  <c r="U2454" i="1" s="1"/>
  <c r="T2455" i="1"/>
  <c r="U2455" i="1" s="1"/>
  <c r="T2456" i="1"/>
  <c r="U2456" i="1" s="1"/>
  <c r="T2457" i="1"/>
  <c r="U2457" i="1" s="1"/>
  <c r="T2458" i="1"/>
  <c r="U2458" i="1" s="1"/>
  <c r="T2459" i="1"/>
  <c r="U2459" i="1" s="1"/>
  <c r="T2460" i="1"/>
  <c r="U2460" i="1" s="1"/>
  <c r="T2461" i="1"/>
  <c r="U2461" i="1" s="1"/>
  <c r="T2462" i="1"/>
  <c r="U2462" i="1" s="1"/>
  <c r="T2463" i="1"/>
  <c r="U2463" i="1" s="1"/>
  <c r="T2464" i="1"/>
  <c r="U2464" i="1" s="1"/>
  <c r="T2465" i="1"/>
  <c r="U2465" i="1" s="1"/>
  <c r="T2466" i="1"/>
  <c r="U2466" i="1" s="1"/>
  <c r="T2467" i="1"/>
  <c r="U2467" i="1" s="1"/>
  <c r="T2468" i="1"/>
  <c r="U2468" i="1" s="1"/>
  <c r="T2469" i="1"/>
  <c r="U2469" i="1" s="1"/>
  <c r="T2470" i="1"/>
  <c r="U2470" i="1" s="1"/>
  <c r="T2471" i="1"/>
  <c r="U2471" i="1" s="1"/>
  <c r="T2472" i="1"/>
  <c r="U2472" i="1" s="1"/>
  <c r="T2473" i="1"/>
  <c r="U2473" i="1" s="1"/>
  <c r="T2474" i="1"/>
  <c r="U2474" i="1" s="1"/>
  <c r="T2475" i="1"/>
  <c r="U2475" i="1" s="1"/>
  <c r="T2476" i="1"/>
  <c r="U2476" i="1" s="1"/>
  <c r="T2477" i="1"/>
  <c r="U2477" i="1" s="1"/>
  <c r="T2478" i="1"/>
  <c r="U2478" i="1" s="1"/>
  <c r="T2479" i="1"/>
  <c r="U2479" i="1" s="1"/>
  <c r="T2480" i="1"/>
  <c r="U2480" i="1" s="1"/>
  <c r="T2481" i="1"/>
  <c r="U2481" i="1" s="1"/>
  <c r="T2482" i="1"/>
  <c r="U2482" i="1" s="1"/>
  <c r="T2483" i="1"/>
  <c r="U2483" i="1" s="1"/>
  <c r="T2484" i="1"/>
  <c r="U2484" i="1" s="1"/>
  <c r="T2485" i="1"/>
  <c r="U2485" i="1" s="1"/>
  <c r="T2486" i="1"/>
  <c r="U2486" i="1" s="1"/>
  <c r="T2487" i="1"/>
  <c r="U2487" i="1" s="1"/>
  <c r="T2488" i="1"/>
  <c r="U2488" i="1" s="1"/>
  <c r="T2489" i="1"/>
  <c r="U2489" i="1" s="1"/>
  <c r="T2490" i="1"/>
  <c r="U2490" i="1" s="1"/>
  <c r="T2491" i="1"/>
  <c r="U2491" i="1" s="1"/>
  <c r="T2492" i="1"/>
  <c r="U2492" i="1" s="1"/>
  <c r="T2493" i="1"/>
  <c r="U2493" i="1" s="1"/>
  <c r="T2494" i="1"/>
  <c r="U2494" i="1" s="1"/>
  <c r="T2495" i="1"/>
  <c r="U2495" i="1" s="1"/>
  <c r="T2496" i="1"/>
  <c r="U2496" i="1" s="1"/>
  <c r="T2497" i="1"/>
  <c r="U2497" i="1" s="1"/>
  <c r="T2498" i="1"/>
  <c r="U2498" i="1" s="1"/>
  <c r="T2499" i="1"/>
  <c r="U2499" i="1" s="1"/>
  <c r="T2500" i="1"/>
  <c r="U2500" i="1" s="1"/>
  <c r="T2501" i="1"/>
  <c r="U2501" i="1" s="1"/>
  <c r="T2502" i="1"/>
  <c r="U2502" i="1" s="1"/>
  <c r="T2503" i="1"/>
  <c r="U2503" i="1" s="1"/>
  <c r="T2504" i="1"/>
  <c r="U2504" i="1" s="1"/>
  <c r="T2505" i="1"/>
  <c r="U2505" i="1" s="1"/>
  <c r="T2506" i="1"/>
  <c r="U2506" i="1" s="1"/>
  <c r="T2507" i="1"/>
  <c r="U2507" i="1" s="1"/>
  <c r="T2508" i="1"/>
  <c r="U2508" i="1" s="1"/>
  <c r="T2509" i="1"/>
  <c r="U2509" i="1" s="1"/>
  <c r="T2510" i="1"/>
  <c r="U2510" i="1" s="1"/>
  <c r="T2511" i="1"/>
  <c r="U2511" i="1" s="1"/>
  <c r="T2512" i="1"/>
  <c r="U2512" i="1" s="1"/>
  <c r="T2513" i="1"/>
  <c r="U2513" i="1" s="1"/>
  <c r="T2514" i="1"/>
  <c r="U2514" i="1" s="1"/>
  <c r="T2515" i="1"/>
  <c r="U2515" i="1" s="1"/>
  <c r="T2516" i="1"/>
  <c r="U2516" i="1" s="1"/>
  <c r="T2517" i="1"/>
  <c r="U2517" i="1" s="1"/>
  <c r="T2518" i="1"/>
  <c r="U2518" i="1" s="1"/>
  <c r="T2519" i="1"/>
  <c r="U2519" i="1" s="1"/>
  <c r="T2520" i="1"/>
  <c r="U2520" i="1" s="1"/>
  <c r="T2521" i="1"/>
  <c r="U2521" i="1" s="1"/>
  <c r="T2522" i="1"/>
  <c r="U2522" i="1" s="1"/>
  <c r="T2523" i="1"/>
  <c r="U2523" i="1" s="1"/>
  <c r="T2524" i="1"/>
  <c r="U2524" i="1" s="1"/>
  <c r="T2525" i="1"/>
  <c r="U2525" i="1" s="1"/>
  <c r="T2526" i="1"/>
  <c r="U2526" i="1" s="1"/>
  <c r="T2527" i="1"/>
  <c r="U2527" i="1" s="1"/>
  <c r="T2528" i="1"/>
  <c r="U2528" i="1" s="1"/>
  <c r="T2529" i="1"/>
  <c r="U2529" i="1" s="1"/>
  <c r="T2530" i="1"/>
  <c r="U2530" i="1" s="1"/>
  <c r="T2531" i="1"/>
  <c r="U2531" i="1" s="1"/>
  <c r="T2532" i="1"/>
  <c r="U2532" i="1" s="1"/>
  <c r="T2533" i="1"/>
  <c r="U2533" i="1" s="1"/>
  <c r="T2534" i="1"/>
  <c r="U2534" i="1" s="1"/>
  <c r="T2535" i="1"/>
  <c r="U2535" i="1" s="1"/>
  <c r="T2536" i="1"/>
  <c r="U2536" i="1" s="1"/>
  <c r="T2537" i="1"/>
  <c r="U2537" i="1" s="1"/>
  <c r="T2538" i="1"/>
  <c r="U2538" i="1" s="1"/>
  <c r="T2539" i="1"/>
  <c r="U2539" i="1" s="1"/>
  <c r="T2540" i="1"/>
  <c r="U2540" i="1" s="1"/>
  <c r="T2541" i="1"/>
  <c r="U2541" i="1" s="1"/>
  <c r="T2542" i="1"/>
  <c r="U2542" i="1" s="1"/>
  <c r="T2543" i="1"/>
  <c r="U2543" i="1" s="1"/>
  <c r="T2544" i="1"/>
  <c r="U2544" i="1" s="1"/>
  <c r="T2545" i="1"/>
  <c r="U2545" i="1" s="1"/>
  <c r="T2546" i="1"/>
  <c r="U2546" i="1" s="1"/>
  <c r="T2547" i="1"/>
  <c r="U2547" i="1" s="1"/>
  <c r="T2548" i="1"/>
  <c r="U2548" i="1" s="1"/>
  <c r="T2549" i="1"/>
  <c r="U2549" i="1" s="1"/>
  <c r="T2550" i="1"/>
  <c r="U2550" i="1" s="1"/>
  <c r="T2551" i="1"/>
  <c r="U2551" i="1" s="1"/>
  <c r="T2552" i="1"/>
  <c r="U2552" i="1" s="1"/>
  <c r="T2553" i="1"/>
  <c r="U2553" i="1" s="1"/>
  <c r="T2554" i="1"/>
  <c r="U2554" i="1" s="1"/>
  <c r="T2555" i="1"/>
  <c r="U2555" i="1" s="1"/>
  <c r="T2556" i="1"/>
  <c r="U2556" i="1" s="1"/>
  <c r="T2557" i="1"/>
  <c r="U2557" i="1" s="1"/>
  <c r="T2558" i="1"/>
  <c r="U2558" i="1" s="1"/>
  <c r="T2559" i="1"/>
  <c r="U2559" i="1" s="1"/>
  <c r="T2560" i="1"/>
  <c r="U2560" i="1" s="1"/>
  <c r="T2561" i="1"/>
  <c r="U2561" i="1" s="1"/>
  <c r="T2562" i="1"/>
  <c r="U2562" i="1" s="1"/>
  <c r="T2563" i="1"/>
  <c r="U2563" i="1" s="1"/>
  <c r="T2564" i="1"/>
  <c r="U2564" i="1" s="1"/>
  <c r="T2565" i="1"/>
  <c r="U2565" i="1" s="1"/>
  <c r="T2566" i="1"/>
  <c r="U2566" i="1" s="1"/>
  <c r="T2567" i="1"/>
  <c r="U2567" i="1" s="1"/>
  <c r="T2568" i="1"/>
  <c r="U2568" i="1" s="1"/>
  <c r="T2569" i="1"/>
  <c r="U2569" i="1" s="1"/>
  <c r="T2570" i="1"/>
  <c r="U2570" i="1" s="1"/>
  <c r="T2571" i="1"/>
  <c r="U2571" i="1" s="1"/>
  <c r="T2572" i="1"/>
  <c r="U2572" i="1" s="1"/>
  <c r="T2573" i="1"/>
  <c r="U2573" i="1" s="1"/>
  <c r="T2574" i="1"/>
  <c r="U2574" i="1" s="1"/>
  <c r="T2575" i="1"/>
  <c r="U2575" i="1" s="1"/>
  <c r="T2576" i="1"/>
  <c r="U2576" i="1" s="1"/>
  <c r="T2577" i="1"/>
  <c r="U2577" i="1" s="1"/>
  <c r="T2578" i="1"/>
  <c r="U2578" i="1" s="1"/>
  <c r="T2579" i="1"/>
  <c r="U2579" i="1" s="1"/>
  <c r="T2580" i="1"/>
  <c r="U2580" i="1" s="1"/>
  <c r="T2581" i="1"/>
  <c r="U2581" i="1" s="1"/>
  <c r="T2582" i="1"/>
  <c r="U2582" i="1" s="1"/>
  <c r="T2583" i="1"/>
  <c r="U2583" i="1" s="1"/>
  <c r="T2584" i="1"/>
  <c r="U2584" i="1" s="1"/>
  <c r="T2585" i="1"/>
  <c r="U2585" i="1" s="1"/>
  <c r="T2586" i="1"/>
  <c r="U2586" i="1" s="1"/>
  <c r="T2587" i="1"/>
  <c r="U2587" i="1" s="1"/>
  <c r="T2588" i="1"/>
  <c r="U2588" i="1" s="1"/>
  <c r="T2589" i="1"/>
  <c r="U2589" i="1" s="1"/>
  <c r="T2590" i="1"/>
  <c r="U2590" i="1" s="1"/>
  <c r="T2591" i="1"/>
  <c r="U2591" i="1" s="1"/>
  <c r="T2592" i="1"/>
  <c r="U2592" i="1" s="1"/>
  <c r="T2593" i="1"/>
  <c r="U2593" i="1" s="1"/>
  <c r="T2594" i="1"/>
  <c r="U2594" i="1" s="1"/>
  <c r="T2595" i="1"/>
  <c r="U2595" i="1" s="1"/>
  <c r="T2596" i="1"/>
  <c r="U2596" i="1" s="1"/>
  <c r="T2597" i="1"/>
  <c r="U2597" i="1" s="1"/>
  <c r="T2598" i="1"/>
  <c r="U2598" i="1" s="1"/>
  <c r="T2599" i="1"/>
  <c r="U2599" i="1" s="1"/>
  <c r="T2600" i="1"/>
  <c r="U2600" i="1" s="1"/>
  <c r="T2601" i="1"/>
  <c r="U2601" i="1" s="1"/>
  <c r="T2602" i="1"/>
  <c r="U2602" i="1" s="1"/>
  <c r="T2603" i="1"/>
  <c r="U2603" i="1" s="1"/>
  <c r="T2604" i="1"/>
  <c r="U2604" i="1" s="1"/>
  <c r="T2605" i="1"/>
  <c r="U2605" i="1" s="1"/>
  <c r="T2606" i="1"/>
  <c r="U2606" i="1" s="1"/>
  <c r="T2607" i="1"/>
  <c r="U2607" i="1" s="1"/>
  <c r="T2608" i="1"/>
  <c r="U2608" i="1" s="1"/>
  <c r="T2609" i="1"/>
  <c r="U2609" i="1" s="1"/>
  <c r="T2610" i="1"/>
  <c r="U2610" i="1" s="1"/>
  <c r="T2611" i="1"/>
  <c r="U2611" i="1" s="1"/>
  <c r="T2612" i="1"/>
  <c r="U2612" i="1" s="1"/>
  <c r="T2613" i="1"/>
  <c r="U2613" i="1" s="1"/>
  <c r="T2614" i="1"/>
  <c r="U2614" i="1" s="1"/>
  <c r="T2615" i="1"/>
  <c r="U2615" i="1" s="1"/>
  <c r="T2616" i="1"/>
  <c r="U2616" i="1" s="1"/>
  <c r="T2617" i="1"/>
  <c r="U2617" i="1" s="1"/>
  <c r="T2618" i="1"/>
  <c r="U2618" i="1" s="1"/>
  <c r="T2619" i="1"/>
  <c r="U2619" i="1" s="1"/>
  <c r="T2620" i="1"/>
  <c r="U2620" i="1" s="1"/>
  <c r="T2621" i="1"/>
  <c r="U2621" i="1" s="1"/>
  <c r="T2622" i="1"/>
  <c r="U2622" i="1" s="1"/>
  <c r="T2623" i="1"/>
  <c r="U2623" i="1" s="1"/>
  <c r="T2624" i="1"/>
  <c r="U2624" i="1" s="1"/>
  <c r="T2625" i="1"/>
  <c r="U2625" i="1" s="1"/>
  <c r="T2626" i="1"/>
  <c r="U2626" i="1" s="1"/>
  <c r="T2627" i="1"/>
  <c r="U2627" i="1" s="1"/>
  <c r="T2628" i="1"/>
  <c r="U2628" i="1" s="1"/>
  <c r="T2629" i="1"/>
  <c r="U2629" i="1" s="1"/>
  <c r="T2630" i="1"/>
  <c r="U2630" i="1" s="1"/>
  <c r="T2631" i="1"/>
  <c r="U2631" i="1" s="1"/>
  <c r="T2632" i="1"/>
  <c r="U2632" i="1" s="1"/>
  <c r="T2633" i="1"/>
  <c r="U2633" i="1" s="1"/>
  <c r="T2634" i="1"/>
  <c r="U2634" i="1" s="1"/>
  <c r="T2635" i="1"/>
  <c r="U2635" i="1" s="1"/>
  <c r="T2636" i="1"/>
  <c r="U2636" i="1" s="1"/>
  <c r="T2637" i="1"/>
  <c r="U2637" i="1" s="1"/>
  <c r="T2638" i="1"/>
  <c r="U2638" i="1" s="1"/>
  <c r="T2639" i="1"/>
  <c r="U2639" i="1" s="1"/>
  <c r="T2640" i="1"/>
  <c r="U2640" i="1" s="1"/>
  <c r="T2641" i="1"/>
  <c r="U2641" i="1" s="1"/>
  <c r="T2642" i="1"/>
  <c r="U2642" i="1" s="1"/>
  <c r="T2643" i="1"/>
  <c r="U2643" i="1" s="1"/>
  <c r="T2644" i="1"/>
  <c r="U2644" i="1" s="1"/>
  <c r="T2645" i="1"/>
  <c r="U2645" i="1" s="1"/>
  <c r="T2646" i="1"/>
  <c r="U2646" i="1" s="1"/>
  <c r="T2647" i="1"/>
  <c r="U2647" i="1" s="1"/>
  <c r="T2648" i="1"/>
  <c r="U2648" i="1" s="1"/>
  <c r="T2649" i="1"/>
  <c r="U2649" i="1" s="1"/>
  <c r="T2650" i="1"/>
  <c r="U2650" i="1" s="1"/>
  <c r="T2651" i="1"/>
  <c r="U2651" i="1" s="1"/>
  <c r="T2652" i="1"/>
  <c r="U2652" i="1" s="1"/>
  <c r="T2653" i="1"/>
  <c r="U2653" i="1" s="1"/>
  <c r="T2654" i="1"/>
  <c r="U2654" i="1" s="1"/>
  <c r="T2655" i="1"/>
  <c r="U2655" i="1" s="1"/>
  <c r="T2656" i="1"/>
  <c r="U2656" i="1" s="1"/>
  <c r="T2657" i="1"/>
  <c r="U2657" i="1" s="1"/>
  <c r="T2658" i="1"/>
  <c r="U2658" i="1" s="1"/>
  <c r="T2659" i="1"/>
  <c r="U2659" i="1" s="1"/>
  <c r="T2660" i="1"/>
  <c r="U2660" i="1" s="1"/>
  <c r="T2661" i="1"/>
  <c r="U2661" i="1" s="1"/>
  <c r="T2662" i="1"/>
  <c r="U2662" i="1" s="1"/>
  <c r="T2663" i="1"/>
  <c r="U2663" i="1" s="1"/>
  <c r="T2664" i="1"/>
  <c r="U2664" i="1" s="1"/>
  <c r="T2665" i="1"/>
  <c r="U2665" i="1" s="1"/>
  <c r="T2666" i="1"/>
  <c r="U2666" i="1" s="1"/>
  <c r="T2667" i="1"/>
  <c r="U2667" i="1" s="1"/>
  <c r="T2668" i="1"/>
  <c r="U2668" i="1" s="1"/>
  <c r="T2669" i="1"/>
  <c r="U2669" i="1" s="1"/>
  <c r="T2670" i="1"/>
  <c r="U2670" i="1" s="1"/>
  <c r="T2671" i="1"/>
  <c r="U2671" i="1" s="1"/>
  <c r="T2672" i="1"/>
  <c r="U2672" i="1" s="1"/>
  <c r="T2673" i="1"/>
  <c r="U2673" i="1" s="1"/>
  <c r="T2674" i="1"/>
  <c r="U2674" i="1" s="1"/>
  <c r="T2675" i="1"/>
  <c r="U2675" i="1" s="1"/>
  <c r="T2676" i="1"/>
  <c r="U2676" i="1" s="1"/>
  <c r="T2677" i="1"/>
  <c r="U2677" i="1" s="1"/>
  <c r="T2678" i="1"/>
  <c r="U2678" i="1" s="1"/>
  <c r="T2679" i="1"/>
  <c r="U2679" i="1" s="1"/>
  <c r="T2680" i="1"/>
  <c r="U2680" i="1" s="1"/>
  <c r="T2681" i="1"/>
  <c r="U2681" i="1" s="1"/>
  <c r="T2682" i="1"/>
  <c r="U2682" i="1" s="1"/>
  <c r="T2683" i="1"/>
  <c r="U2683" i="1" s="1"/>
  <c r="T2684" i="1"/>
  <c r="U2684" i="1" s="1"/>
  <c r="T2685" i="1"/>
  <c r="U2685" i="1" s="1"/>
  <c r="T2686" i="1"/>
  <c r="U2686" i="1" s="1"/>
  <c r="T2687" i="1"/>
  <c r="U2687" i="1" s="1"/>
  <c r="T2688" i="1"/>
  <c r="U2688" i="1" s="1"/>
  <c r="T2689" i="1"/>
  <c r="U2689" i="1" s="1"/>
  <c r="T2690" i="1"/>
  <c r="U2690" i="1" s="1"/>
  <c r="T2691" i="1"/>
  <c r="U2691" i="1" s="1"/>
  <c r="T2692" i="1"/>
  <c r="U2692" i="1" s="1"/>
  <c r="T2693" i="1"/>
  <c r="U2693" i="1" s="1"/>
  <c r="T2694" i="1"/>
  <c r="U2694" i="1" s="1"/>
  <c r="T2695" i="1"/>
  <c r="U2695" i="1" s="1"/>
  <c r="T2696" i="1"/>
  <c r="U2696" i="1" s="1"/>
  <c r="T2697" i="1"/>
  <c r="U2697" i="1" s="1"/>
  <c r="T2698" i="1"/>
  <c r="U2698" i="1" s="1"/>
  <c r="T2699" i="1"/>
  <c r="U2699" i="1" s="1"/>
  <c r="T2700" i="1"/>
  <c r="U2700" i="1" s="1"/>
  <c r="T2701" i="1"/>
  <c r="U2701" i="1" s="1"/>
  <c r="T2702" i="1"/>
  <c r="U2702" i="1" s="1"/>
  <c r="T2703" i="1"/>
  <c r="U2703" i="1" s="1"/>
  <c r="T2704" i="1"/>
  <c r="U2704" i="1" s="1"/>
  <c r="T2705" i="1"/>
  <c r="U2705" i="1" s="1"/>
  <c r="T2706" i="1"/>
  <c r="U2706" i="1" s="1"/>
  <c r="T2707" i="1"/>
  <c r="U2707" i="1" s="1"/>
  <c r="T2708" i="1"/>
  <c r="U2708" i="1" s="1"/>
  <c r="T2709" i="1"/>
  <c r="U2709" i="1" s="1"/>
  <c r="T2710" i="1"/>
  <c r="U2710" i="1" s="1"/>
  <c r="T2711" i="1"/>
  <c r="U2711" i="1" s="1"/>
  <c r="T2712" i="1"/>
  <c r="U2712" i="1" s="1"/>
  <c r="T2713" i="1"/>
  <c r="U2713" i="1" s="1"/>
  <c r="T2714" i="1"/>
  <c r="U2714" i="1" s="1"/>
  <c r="T2715" i="1"/>
  <c r="U2715" i="1" s="1"/>
  <c r="T2716" i="1"/>
  <c r="U2716" i="1" s="1"/>
  <c r="T2717" i="1"/>
  <c r="U2717" i="1" s="1"/>
  <c r="T2718" i="1"/>
  <c r="U2718" i="1" s="1"/>
  <c r="T2719" i="1"/>
  <c r="U2719" i="1" s="1"/>
  <c r="T2720" i="1"/>
  <c r="U2720" i="1" s="1"/>
  <c r="T2721" i="1"/>
  <c r="U2721" i="1" s="1"/>
  <c r="T2722" i="1"/>
  <c r="U2722" i="1" s="1"/>
  <c r="T2723" i="1"/>
  <c r="U2723" i="1" s="1"/>
  <c r="T2724" i="1"/>
  <c r="U2724" i="1" s="1"/>
  <c r="T2725" i="1"/>
  <c r="U2725" i="1" s="1"/>
  <c r="T2726" i="1"/>
  <c r="U2726" i="1" s="1"/>
  <c r="T2727" i="1"/>
  <c r="U2727" i="1" s="1"/>
  <c r="T2728" i="1"/>
  <c r="U2728" i="1" s="1"/>
  <c r="T2729" i="1"/>
  <c r="U2729" i="1" s="1"/>
  <c r="T2730" i="1"/>
  <c r="U2730" i="1" s="1"/>
  <c r="T2731" i="1"/>
  <c r="U2731" i="1" s="1"/>
  <c r="T2732" i="1"/>
  <c r="U2732" i="1" s="1"/>
  <c r="T2733" i="1"/>
  <c r="U2733" i="1" s="1"/>
  <c r="T2734" i="1"/>
  <c r="U2734" i="1" s="1"/>
  <c r="T2735" i="1"/>
  <c r="U2735" i="1" s="1"/>
  <c r="T2736" i="1"/>
  <c r="U2736" i="1" s="1"/>
  <c r="T2737" i="1"/>
  <c r="U2737" i="1" s="1"/>
  <c r="T2738" i="1"/>
  <c r="U2738" i="1" s="1"/>
  <c r="T2739" i="1"/>
  <c r="U2739" i="1" s="1"/>
  <c r="T2740" i="1"/>
  <c r="U2740" i="1" s="1"/>
  <c r="T2741" i="1"/>
  <c r="U2741" i="1" s="1"/>
  <c r="T2742" i="1"/>
  <c r="U2742" i="1" s="1"/>
  <c r="T2743" i="1"/>
  <c r="U2743" i="1" s="1"/>
  <c r="T2744" i="1"/>
  <c r="U2744" i="1" s="1"/>
  <c r="T2745" i="1"/>
  <c r="U2745" i="1" s="1"/>
  <c r="T2746" i="1"/>
  <c r="U2746" i="1" s="1"/>
  <c r="T2747" i="1"/>
  <c r="U2747" i="1" s="1"/>
  <c r="T2748" i="1"/>
  <c r="U2748" i="1" s="1"/>
  <c r="T2749" i="1"/>
  <c r="U2749" i="1" s="1"/>
  <c r="T2750" i="1"/>
  <c r="U2750" i="1" s="1"/>
  <c r="T2751" i="1"/>
  <c r="U2751" i="1" s="1"/>
  <c r="T2752" i="1"/>
  <c r="U2752" i="1" s="1"/>
  <c r="T2753" i="1"/>
  <c r="U2753" i="1" s="1"/>
  <c r="T2754" i="1"/>
  <c r="U2754" i="1" s="1"/>
  <c r="T2755" i="1"/>
  <c r="U2755" i="1" s="1"/>
  <c r="T2756" i="1"/>
  <c r="U2756" i="1" s="1"/>
  <c r="T2757" i="1"/>
  <c r="U2757" i="1" s="1"/>
  <c r="T2758" i="1"/>
  <c r="U2758" i="1" s="1"/>
  <c r="T2759" i="1"/>
  <c r="U2759" i="1" s="1"/>
  <c r="T2760" i="1"/>
  <c r="U2760" i="1" s="1"/>
  <c r="T2761" i="1"/>
  <c r="U2761" i="1" s="1"/>
  <c r="T2762" i="1"/>
  <c r="U2762" i="1" s="1"/>
  <c r="T2763" i="1"/>
  <c r="U2763" i="1" s="1"/>
  <c r="T2764" i="1"/>
  <c r="U2764" i="1" s="1"/>
  <c r="T2765" i="1"/>
  <c r="U2765" i="1" s="1"/>
  <c r="T2766" i="1"/>
  <c r="U2766" i="1" s="1"/>
  <c r="T2767" i="1"/>
  <c r="U2767" i="1" s="1"/>
  <c r="T2768" i="1"/>
  <c r="U2768" i="1" s="1"/>
  <c r="T2769" i="1"/>
  <c r="U2769" i="1" s="1"/>
  <c r="T2770" i="1"/>
  <c r="U2770" i="1" s="1"/>
  <c r="T2771" i="1"/>
  <c r="U2771" i="1" s="1"/>
  <c r="T2772" i="1"/>
  <c r="U2772" i="1" s="1"/>
  <c r="T2773" i="1"/>
  <c r="U2773" i="1" s="1"/>
  <c r="T2774" i="1"/>
  <c r="U2774" i="1" s="1"/>
  <c r="T2775" i="1"/>
  <c r="U2775" i="1" s="1"/>
  <c r="T2776" i="1"/>
  <c r="U2776" i="1" s="1"/>
  <c r="T2777" i="1"/>
  <c r="U2777" i="1" s="1"/>
  <c r="T2778" i="1"/>
  <c r="U2778" i="1" s="1"/>
  <c r="T2779" i="1"/>
  <c r="U2779" i="1" s="1"/>
  <c r="T2780" i="1"/>
  <c r="U2780" i="1" s="1"/>
  <c r="T2781" i="1"/>
  <c r="U2781" i="1" s="1"/>
  <c r="T2782" i="1"/>
  <c r="U2782" i="1" s="1"/>
  <c r="T2783" i="1"/>
  <c r="U2783" i="1" s="1"/>
  <c r="T2784" i="1"/>
  <c r="U2784" i="1" s="1"/>
  <c r="T2785" i="1"/>
  <c r="U2785" i="1" s="1"/>
  <c r="T2786" i="1"/>
  <c r="U2786" i="1" s="1"/>
  <c r="T2787" i="1"/>
  <c r="U2787" i="1" s="1"/>
  <c r="T2788" i="1"/>
  <c r="U2788" i="1" s="1"/>
  <c r="T2789" i="1"/>
  <c r="U2789" i="1" s="1"/>
  <c r="T2790" i="1"/>
  <c r="U2790" i="1" s="1"/>
  <c r="T2791" i="1"/>
  <c r="U2791" i="1" s="1"/>
  <c r="T2792" i="1"/>
  <c r="U2792" i="1" s="1"/>
  <c r="T2793" i="1"/>
  <c r="U2793" i="1" s="1"/>
  <c r="T2794" i="1"/>
  <c r="U2794" i="1" s="1"/>
  <c r="T2795" i="1"/>
  <c r="U2795" i="1" s="1"/>
  <c r="T2796" i="1"/>
  <c r="U2796" i="1" s="1"/>
  <c r="T2797" i="1"/>
  <c r="U2797" i="1" s="1"/>
  <c r="T2798" i="1"/>
  <c r="U2798" i="1" s="1"/>
  <c r="T2799" i="1"/>
  <c r="U2799" i="1" s="1"/>
  <c r="T2800" i="1"/>
  <c r="U2800" i="1" s="1"/>
  <c r="T2801" i="1"/>
  <c r="U2801" i="1" s="1"/>
  <c r="T2802" i="1"/>
  <c r="U2802" i="1" s="1"/>
  <c r="T2803" i="1"/>
  <c r="U2803" i="1" s="1"/>
  <c r="T2804" i="1"/>
  <c r="U2804" i="1" s="1"/>
  <c r="T2805" i="1"/>
  <c r="U2805" i="1" s="1"/>
  <c r="T2806" i="1"/>
  <c r="U2806" i="1" s="1"/>
  <c r="T2807" i="1"/>
  <c r="U2807" i="1" s="1"/>
  <c r="T2808" i="1"/>
  <c r="U2808" i="1" s="1"/>
  <c r="T2809" i="1"/>
  <c r="U2809" i="1" s="1"/>
  <c r="T2810" i="1"/>
  <c r="U2810" i="1" s="1"/>
  <c r="T2811" i="1"/>
  <c r="U2811" i="1" s="1"/>
  <c r="T2812" i="1"/>
  <c r="U2812" i="1" s="1"/>
  <c r="T2813" i="1"/>
  <c r="U2813" i="1" s="1"/>
  <c r="T2814" i="1"/>
  <c r="U2814" i="1" s="1"/>
  <c r="T2815" i="1"/>
  <c r="U2815" i="1" s="1"/>
  <c r="T2816" i="1"/>
  <c r="U2816" i="1" s="1"/>
  <c r="T2817" i="1"/>
  <c r="U2817" i="1" s="1"/>
  <c r="T2818" i="1"/>
  <c r="U2818" i="1" s="1"/>
  <c r="T2819" i="1"/>
  <c r="U2819" i="1" s="1"/>
  <c r="T2820" i="1"/>
  <c r="U2820" i="1" s="1"/>
  <c r="T2821" i="1"/>
  <c r="U2821" i="1" s="1"/>
  <c r="T2822" i="1"/>
  <c r="U2822" i="1" s="1"/>
  <c r="T2823" i="1"/>
  <c r="U2823" i="1" s="1"/>
  <c r="T2824" i="1"/>
  <c r="U2824" i="1" s="1"/>
  <c r="T2825" i="1"/>
  <c r="U2825" i="1" s="1"/>
  <c r="T2826" i="1"/>
  <c r="U2826" i="1" s="1"/>
  <c r="T2827" i="1"/>
  <c r="U2827" i="1" s="1"/>
  <c r="T2828" i="1"/>
  <c r="U2828" i="1" s="1"/>
  <c r="T2829" i="1"/>
  <c r="U2829" i="1" s="1"/>
  <c r="T2830" i="1"/>
  <c r="U2830" i="1" s="1"/>
  <c r="T2831" i="1"/>
  <c r="U2831" i="1" s="1"/>
  <c r="T2832" i="1"/>
  <c r="U2832" i="1" s="1"/>
  <c r="T2833" i="1"/>
  <c r="U2833" i="1" s="1"/>
  <c r="T2834" i="1"/>
  <c r="U2834" i="1" s="1"/>
  <c r="T2835" i="1"/>
  <c r="U2835" i="1" s="1"/>
  <c r="T2836" i="1"/>
  <c r="U2836" i="1" s="1"/>
  <c r="T2837" i="1"/>
  <c r="U2837" i="1" s="1"/>
  <c r="T2838" i="1"/>
  <c r="U2838" i="1" s="1"/>
  <c r="T2839" i="1"/>
  <c r="U2839" i="1" s="1"/>
  <c r="T2840" i="1"/>
  <c r="U2840" i="1" s="1"/>
  <c r="T2841" i="1"/>
  <c r="U2841" i="1" s="1"/>
  <c r="T2842" i="1"/>
  <c r="U2842" i="1" s="1"/>
  <c r="T2843" i="1"/>
  <c r="U2843" i="1" s="1"/>
  <c r="T2844" i="1"/>
  <c r="U2844" i="1" s="1"/>
  <c r="T2845" i="1"/>
  <c r="U2845" i="1" s="1"/>
  <c r="T2846" i="1"/>
  <c r="U2846" i="1" s="1"/>
  <c r="T2847" i="1"/>
  <c r="U2847" i="1" s="1"/>
  <c r="T2848" i="1"/>
  <c r="U2848" i="1" s="1"/>
  <c r="T2849" i="1"/>
  <c r="U2849" i="1" s="1"/>
  <c r="T2850" i="1"/>
  <c r="U2850" i="1" s="1"/>
  <c r="T2851" i="1"/>
  <c r="U2851" i="1" s="1"/>
  <c r="T2852" i="1"/>
  <c r="U2852" i="1" s="1"/>
  <c r="T2853" i="1"/>
  <c r="U2853" i="1" s="1"/>
  <c r="T2854" i="1"/>
  <c r="U2854" i="1" s="1"/>
  <c r="T2855" i="1"/>
  <c r="U2855" i="1" s="1"/>
  <c r="T2856" i="1"/>
  <c r="U2856" i="1" s="1"/>
  <c r="T2857" i="1"/>
  <c r="U2857" i="1" s="1"/>
  <c r="T2858" i="1"/>
  <c r="U2858" i="1" s="1"/>
  <c r="T2859" i="1"/>
  <c r="U2859" i="1" s="1"/>
  <c r="T2860" i="1"/>
  <c r="U2860" i="1" s="1"/>
  <c r="T2861" i="1"/>
  <c r="U2861" i="1" s="1"/>
  <c r="T2862" i="1"/>
  <c r="U2862" i="1" s="1"/>
  <c r="T2863" i="1"/>
  <c r="U2863" i="1" s="1"/>
  <c r="T2864" i="1"/>
  <c r="U2864" i="1" s="1"/>
  <c r="T2865" i="1"/>
  <c r="U2865" i="1" s="1"/>
  <c r="T2866" i="1"/>
  <c r="U2866" i="1" s="1"/>
  <c r="T2867" i="1"/>
  <c r="U2867" i="1" s="1"/>
  <c r="T2868" i="1"/>
  <c r="U2868" i="1" s="1"/>
  <c r="T2869" i="1"/>
  <c r="U2869" i="1" s="1"/>
  <c r="T2870" i="1"/>
  <c r="U2870" i="1" s="1"/>
  <c r="T2871" i="1"/>
  <c r="U2871" i="1" s="1"/>
  <c r="T2872" i="1"/>
  <c r="U2872" i="1" s="1"/>
  <c r="T2873" i="1"/>
  <c r="U2873" i="1" s="1"/>
  <c r="T2874" i="1"/>
  <c r="U2874" i="1" s="1"/>
  <c r="T2875" i="1"/>
  <c r="U2875" i="1" s="1"/>
  <c r="T2876" i="1"/>
  <c r="U2876" i="1" s="1"/>
  <c r="T2877" i="1"/>
  <c r="U2877" i="1" s="1"/>
  <c r="T2878" i="1"/>
  <c r="U2878" i="1" s="1"/>
  <c r="T2879" i="1"/>
  <c r="U2879" i="1" s="1"/>
  <c r="T2880" i="1"/>
  <c r="U2880" i="1" s="1"/>
  <c r="T2881" i="1"/>
  <c r="U2881" i="1" s="1"/>
  <c r="T2882" i="1"/>
  <c r="U2882" i="1" s="1"/>
  <c r="T2883" i="1"/>
  <c r="U2883" i="1" s="1"/>
  <c r="T2884" i="1"/>
  <c r="U2884" i="1" s="1"/>
  <c r="T2885" i="1"/>
  <c r="U2885" i="1" s="1"/>
  <c r="T2886" i="1"/>
  <c r="U2886" i="1" s="1"/>
  <c r="T2887" i="1"/>
  <c r="U2887" i="1" s="1"/>
  <c r="T2888" i="1"/>
  <c r="U2888" i="1" s="1"/>
  <c r="T2889" i="1"/>
  <c r="U2889" i="1" s="1"/>
  <c r="T2890" i="1"/>
  <c r="U2890" i="1" s="1"/>
  <c r="T2891" i="1"/>
  <c r="U2891" i="1" s="1"/>
  <c r="T2892" i="1"/>
  <c r="U2892" i="1" s="1"/>
  <c r="T2893" i="1"/>
  <c r="U2893" i="1" s="1"/>
  <c r="T2894" i="1"/>
  <c r="U2894" i="1" s="1"/>
  <c r="T2895" i="1"/>
  <c r="U2895" i="1" s="1"/>
  <c r="T2896" i="1"/>
  <c r="U2896" i="1" s="1"/>
  <c r="T2897" i="1"/>
  <c r="U2897" i="1" s="1"/>
  <c r="T2898" i="1"/>
  <c r="U2898" i="1" s="1"/>
  <c r="T2899" i="1"/>
  <c r="U2899" i="1" s="1"/>
  <c r="T2900" i="1"/>
  <c r="U2900" i="1" s="1"/>
  <c r="T2901" i="1"/>
  <c r="U2901" i="1" s="1"/>
  <c r="T2902" i="1"/>
  <c r="U2902" i="1" s="1"/>
  <c r="T2903" i="1"/>
  <c r="U2903" i="1" s="1"/>
  <c r="T2904" i="1"/>
  <c r="U2904" i="1" s="1"/>
  <c r="T2905" i="1"/>
  <c r="U2905" i="1" s="1"/>
  <c r="T2906" i="1"/>
  <c r="U2906" i="1" s="1"/>
  <c r="T2907" i="1"/>
  <c r="U2907" i="1" s="1"/>
  <c r="T2908" i="1"/>
  <c r="U2908" i="1" s="1"/>
  <c r="T2909" i="1"/>
  <c r="U2909" i="1" s="1"/>
  <c r="T2910" i="1"/>
  <c r="U2910" i="1" s="1"/>
  <c r="T2911" i="1"/>
  <c r="U2911" i="1" s="1"/>
  <c r="T2912" i="1"/>
  <c r="U2912" i="1" s="1"/>
  <c r="T2913" i="1"/>
  <c r="U2913" i="1" s="1"/>
  <c r="T2914" i="1"/>
  <c r="U2914" i="1" s="1"/>
  <c r="T2915" i="1"/>
  <c r="U2915" i="1" s="1"/>
  <c r="T2916" i="1"/>
  <c r="U2916" i="1" s="1"/>
  <c r="T2917" i="1"/>
  <c r="U2917" i="1" s="1"/>
  <c r="T2918" i="1"/>
  <c r="U2918" i="1" s="1"/>
  <c r="T2919" i="1"/>
  <c r="U2919" i="1" s="1"/>
  <c r="T2920" i="1"/>
  <c r="U2920" i="1" s="1"/>
  <c r="T2921" i="1"/>
  <c r="U2921" i="1" s="1"/>
  <c r="T2922" i="1"/>
  <c r="U2922" i="1" s="1"/>
  <c r="T2923" i="1"/>
  <c r="U2923" i="1" s="1"/>
  <c r="T2924" i="1"/>
  <c r="U2924" i="1" s="1"/>
  <c r="T2925" i="1"/>
  <c r="U2925" i="1" s="1"/>
  <c r="T2926" i="1"/>
  <c r="U2926" i="1" s="1"/>
  <c r="T2927" i="1"/>
  <c r="U2927" i="1" s="1"/>
  <c r="T2928" i="1"/>
  <c r="U2928" i="1" s="1"/>
  <c r="T2929" i="1"/>
  <c r="U2929" i="1" s="1"/>
  <c r="T2930" i="1"/>
  <c r="U2930" i="1" s="1"/>
  <c r="T2931" i="1"/>
  <c r="U2931" i="1" s="1"/>
  <c r="T2932" i="1"/>
  <c r="U2932" i="1" s="1"/>
  <c r="T2933" i="1"/>
  <c r="U2933" i="1" s="1"/>
  <c r="T2934" i="1"/>
  <c r="U2934" i="1" s="1"/>
  <c r="T2935" i="1"/>
  <c r="U2935" i="1" s="1"/>
  <c r="T2936" i="1"/>
  <c r="U2936" i="1" s="1"/>
  <c r="T2937" i="1"/>
  <c r="U2937" i="1" s="1"/>
  <c r="T2938" i="1"/>
  <c r="U2938" i="1" s="1"/>
  <c r="T2939" i="1"/>
  <c r="U2939" i="1" s="1"/>
  <c r="T2940" i="1"/>
  <c r="U2940" i="1" s="1"/>
  <c r="T2941" i="1"/>
  <c r="U2941" i="1" s="1"/>
  <c r="T2942" i="1"/>
  <c r="U2942" i="1" s="1"/>
  <c r="T2943" i="1"/>
  <c r="U2943" i="1" s="1"/>
  <c r="T2944" i="1"/>
  <c r="U2944" i="1" s="1"/>
  <c r="T2945" i="1"/>
  <c r="U2945" i="1" s="1"/>
  <c r="T2946" i="1"/>
  <c r="U2946" i="1" s="1"/>
  <c r="T2947" i="1"/>
  <c r="U2947" i="1" s="1"/>
  <c r="T2948" i="1"/>
  <c r="U2948" i="1" s="1"/>
  <c r="T2949" i="1"/>
  <c r="U2949" i="1" s="1"/>
  <c r="T2950" i="1"/>
  <c r="U2950" i="1" s="1"/>
  <c r="T2951" i="1"/>
  <c r="U2951" i="1" s="1"/>
  <c r="T2952" i="1"/>
  <c r="U2952" i="1" s="1"/>
  <c r="T2953" i="1"/>
  <c r="U2953" i="1" s="1"/>
  <c r="T2954" i="1"/>
  <c r="U2954" i="1" s="1"/>
  <c r="T2955" i="1"/>
  <c r="U2955" i="1" s="1"/>
  <c r="T2956" i="1"/>
  <c r="U2956" i="1" s="1"/>
  <c r="T2957" i="1"/>
  <c r="U2957" i="1" s="1"/>
  <c r="T2958" i="1"/>
  <c r="U2958" i="1" s="1"/>
  <c r="T2959" i="1"/>
  <c r="U2959" i="1" s="1"/>
  <c r="T2960" i="1"/>
  <c r="U2960" i="1" s="1"/>
  <c r="T2961" i="1"/>
  <c r="U2961" i="1" s="1"/>
  <c r="T2962" i="1"/>
  <c r="U2962" i="1" s="1"/>
  <c r="T2963" i="1"/>
  <c r="U2963" i="1" s="1"/>
  <c r="T2964" i="1"/>
  <c r="U2964" i="1" s="1"/>
  <c r="T2965" i="1"/>
  <c r="U2965" i="1" s="1"/>
  <c r="T2966" i="1"/>
  <c r="U2966" i="1" s="1"/>
  <c r="T2967" i="1"/>
  <c r="U2967" i="1" s="1"/>
  <c r="T2968" i="1"/>
  <c r="U2968" i="1" s="1"/>
  <c r="T2969" i="1"/>
  <c r="U2969" i="1" s="1"/>
  <c r="T2970" i="1"/>
  <c r="U2970" i="1" s="1"/>
  <c r="T2971" i="1"/>
  <c r="U2971" i="1" s="1"/>
  <c r="T2972" i="1"/>
  <c r="U2972" i="1" s="1"/>
  <c r="T2973" i="1"/>
  <c r="U2973" i="1" s="1"/>
  <c r="T2974" i="1"/>
  <c r="U2974" i="1" s="1"/>
  <c r="T2975" i="1"/>
  <c r="U2975" i="1" s="1"/>
  <c r="T2976" i="1"/>
  <c r="U2976" i="1" s="1"/>
  <c r="T2977" i="1"/>
  <c r="U2977" i="1" s="1"/>
  <c r="T2978" i="1"/>
  <c r="U2978" i="1" s="1"/>
  <c r="T2979" i="1"/>
  <c r="U2979" i="1" s="1"/>
  <c r="T2980" i="1"/>
  <c r="U2980" i="1" s="1"/>
  <c r="T2981" i="1"/>
  <c r="U2981" i="1" s="1"/>
  <c r="T2982" i="1"/>
  <c r="U2982" i="1" s="1"/>
  <c r="T2983" i="1"/>
  <c r="U2983" i="1" s="1"/>
  <c r="T2984" i="1"/>
  <c r="U2984" i="1" s="1"/>
  <c r="T2985" i="1"/>
  <c r="U2985" i="1" s="1"/>
  <c r="T2986" i="1"/>
  <c r="U2986" i="1" s="1"/>
  <c r="T2987" i="1"/>
  <c r="U2987" i="1" s="1"/>
  <c r="T2988" i="1"/>
  <c r="U2988" i="1" s="1"/>
  <c r="T2989" i="1"/>
  <c r="U2989" i="1" s="1"/>
  <c r="T2990" i="1"/>
  <c r="U2990" i="1" s="1"/>
  <c r="T2991" i="1"/>
  <c r="U2991" i="1" s="1"/>
  <c r="T2992" i="1"/>
  <c r="U2992" i="1" s="1"/>
  <c r="T2993" i="1"/>
  <c r="U2993" i="1" s="1"/>
  <c r="T2994" i="1"/>
  <c r="U2994" i="1" s="1"/>
  <c r="T2995" i="1"/>
  <c r="U2995" i="1" s="1"/>
  <c r="T2996" i="1"/>
  <c r="U2996" i="1" s="1"/>
  <c r="T2997" i="1"/>
  <c r="U2997" i="1" s="1"/>
  <c r="T2998" i="1"/>
  <c r="U2998" i="1" s="1"/>
  <c r="T2999" i="1"/>
  <c r="U2999" i="1" s="1"/>
  <c r="T3000" i="1"/>
  <c r="U3000" i="1" s="1"/>
  <c r="T3001" i="1"/>
  <c r="U3001" i="1" s="1"/>
  <c r="T3002" i="1"/>
  <c r="U3002" i="1" s="1"/>
  <c r="T3003" i="1"/>
  <c r="U3003" i="1" s="1"/>
  <c r="T3004" i="1"/>
  <c r="U3004" i="1" s="1"/>
  <c r="T3005" i="1"/>
  <c r="U3005" i="1" s="1"/>
  <c r="T3006" i="1"/>
  <c r="U3006" i="1" s="1"/>
  <c r="T3007" i="1"/>
  <c r="U3007" i="1" s="1"/>
  <c r="T3008" i="1"/>
  <c r="U3008" i="1" s="1"/>
  <c r="T3009" i="1"/>
  <c r="U3009" i="1" s="1"/>
  <c r="T3010" i="1"/>
  <c r="U3010" i="1" s="1"/>
  <c r="T3011" i="1"/>
  <c r="U3011" i="1" s="1"/>
  <c r="T3012" i="1"/>
  <c r="U3012" i="1" s="1"/>
  <c r="T3013" i="1"/>
  <c r="U3013" i="1" s="1"/>
  <c r="T3014" i="1"/>
  <c r="U3014" i="1" s="1"/>
  <c r="T3015" i="1"/>
  <c r="U3015" i="1" s="1"/>
  <c r="T3016" i="1"/>
  <c r="U3016" i="1" s="1"/>
  <c r="T3017" i="1"/>
  <c r="U3017" i="1" s="1"/>
  <c r="T3018" i="1"/>
  <c r="U3018" i="1" s="1"/>
  <c r="T3019" i="1"/>
  <c r="U3019" i="1" s="1"/>
  <c r="T3020" i="1"/>
  <c r="U3020" i="1" s="1"/>
  <c r="T3021" i="1"/>
  <c r="U3021" i="1" s="1"/>
  <c r="T3022" i="1"/>
  <c r="U3022" i="1" s="1"/>
  <c r="T3023" i="1"/>
  <c r="U3023" i="1" s="1"/>
  <c r="T3024" i="1"/>
  <c r="U3024" i="1" s="1"/>
  <c r="T3025" i="1"/>
  <c r="U3025" i="1" s="1"/>
  <c r="T3026" i="1"/>
  <c r="U3026" i="1" s="1"/>
  <c r="T3027" i="1"/>
  <c r="U3027" i="1" s="1"/>
  <c r="T3028" i="1"/>
  <c r="U3028" i="1" s="1"/>
  <c r="T3029" i="1"/>
  <c r="U3029" i="1" s="1"/>
  <c r="T3030" i="1"/>
  <c r="U3030" i="1" s="1"/>
  <c r="T3031" i="1"/>
  <c r="U3031" i="1" s="1"/>
  <c r="T3032" i="1"/>
  <c r="U3032" i="1" s="1"/>
  <c r="T3033" i="1"/>
  <c r="U3033" i="1" s="1"/>
  <c r="T3034" i="1"/>
  <c r="U3034" i="1" s="1"/>
  <c r="T3035" i="1"/>
  <c r="U3035" i="1" s="1"/>
  <c r="T3036" i="1"/>
  <c r="U3036" i="1" s="1"/>
  <c r="T3037" i="1"/>
  <c r="U3037" i="1" s="1"/>
  <c r="T3038" i="1"/>
  <c r="U3038" i="1" s="1"/>
  <c r="T3039" i="1"/>
  <c r="U3039" i="1" s="1"/>
  <c r="T3040" i="1"/>
  <c r="U3040" i="1" s="1"/>
  <c r="T3041" i="1"/>
  <c r="U3041" i="1" s="1"/>
  <c r="T3042" i="1"/>
  <c r="U3042" i="1" s="1"/>
  <c r="T3043" i="1"/>
  <c r="U3043" i="1" s="1"/>
  <c r="T3044" i="1"/>
  <c r="U3044" i="1" s="1"/>
  <c r="T3045" i="1"/>
  <c r="U3045" i="1" s="1"/>
  <c r="T3046" i="1"/>
  <c r="U3046" i="1" s="1"/>
  <c r="T3047" i="1"/>
  <c r="U3047" i="1" s="1"/>
  <c r="T3048" i="1"/>
  <c r="U3048" i="1" s="1"/>
  <c r="T3049" i="1"/>
  <c r="U3049" i="1" s="1"/>
  <c r="T3050" i="1"/>
  <c r="U3050" i="1" s="1"/>
  <c r="T3051" i="1"/>
  <c r="U3051" i="1" s="1"/>
  <c r="T3052" i="1"/>
  <c r="U3052" i="1" s="1"/>
  <c r="T3053" i="1"/>
  <c r="U3053" i="1" s="1"/>
  <c r="T3054" i="1"/>
  <c r="U3054" i="1" s="1"/>
  <c r="T3055" i="1"/>
  <c r="U3055" i="1" s="1"/>
  <c r="T3056" i="1"/>
  <c r="U3056" i="1" s="1"/>
  <c r="T3057" i="1"/>
  <c r="U3057" i="1" s="1"/>
  <c r="T3058" i="1"/>
  <c r="U3058" i="1" s="1"/>
  <c r="T3059" i="1"/>
  <c r="U3059" i="1" s="1"/>
  <c r="T3060" i="1"/>
  <c r="U3060" i="1" s="1"/>
  <c r="T3061" i="1"/>
  <c r="U3061" i="1" s="1"/>
  <c r="T3062" i="1"/>
  <c r="U3062" i="1" s="1"/>
  <c r="T3063" i="1"/>
  <c r="U3063" i="1" s="1"/>
  <c r="T3064" i="1"/>
  <c r="U3064" i="1" s="1"/>
  <c r="T3065" i="1"/>
  <c r="U3065" i="1" s="1"/>
  <c r="T3066" i="1"/>
  <c r="U3066" i="1" s="1"/>
  <c r="T3067" i="1"/>
  <c r="U3067" i="1" s="1"/>
  <c r="T3068" i="1"/>
  <c r="U3068" i="1" s="1"/>
  <c r="T3069" i="1"/>
  <c r="U3069" i="1" s="1"/>
  <c r="T3070" i="1"/>
  <c r="U3070" i="1" s="1"/>
  <c r="T3071" i="1"/>
  <c r="U3071" i="1" s="1"/>
  <c r="T3072" i="1"/>
  <c r="U3072" i="1" s="1"/>
  <c r="T3073" i="1"/>
  <c r="U3073" i="1" s="1"/>
  <c r="T3074" i="1"/>
  <c r="U3074" i="1" s="1"/>
  <c r="T3075" i="1"/>
  <c r="U3075" i="1" s="1"/>
  <c r="T3076" i="1"/>
  <c r="U3076" i="1" s="1"/>
  <c r="T3077" i="1"/>
  <c r="U3077" i="1" s="1"/>
  <c r="T3078" i="1"/>
  <c r="U3078" i="1" s="1"/>
  <c r="T3079" i="1"/>
  <c r="U3079" i="1" s="1"/>
  <c r="T3080" i="1"/>
  <c r="U3080" i="1" s="1"/>
  <c r="T3081" i="1"/>
  <c r="U3081" i="1" s="1"/>
  <c r="T3082" i="1"/>
  <c r="U3082" i="1" s="1"/>
  <c r="T3083" i="1"/>
  <c r="U3083" i="1" s="1"/>
  <c r="T3084" i="1"/>
  <c r="U3084" i="1" s="1"/>
  <c r="T3085" i="1"/>
  <c r="U3085" i="1" s="1"/>
  <c r="T3086" i="1"/>
  <c r="U3086" i="1" s="1"/>
  <c r="T3087" i="1"/>
  <c r="U3087" i="1" s="1"/>
  <c r="T3088" i="1"/>
  <c r="U3088" i="1" s="1"/>
  <c r="T3089" i="1"/>
  <c r="U3089" i="1" s="1"/>
  <c r="T3090" i="1"/>
  <c r="U3090" i="1" s="1"/>
  <c r="T3091" i="1"/>
  <c r="U3091" i="1" s="1"/>
  <c r="T3092" i="1"/>
  <c r="U3092" i="1" s="1"/>
  <c r="T3093" i="1"/>
  <c r="U3093" i="1" s="1"/>
  <c r="T3094" i="1"/>
  <c r="U3094" i="1" s="1"/>
  <c r="T3095" i="1"/>
  <c r="U3095" i="1" s="1"/>
  <c r="T3096" i="1"/>
  <c r="U3096" i="1" s="1"/>
  <c r="T3097" i="1"/>
  <c r="U3097" i="1" s="1"/>
  <c r="T3098" i="1"/>
  <c r="U3098" i="1" s="1"/>
  <c r="T3099" i="1"/>
  <c r="U3099" i="1" s="1"/>
  <c r="T3100" i="1"/>
  <c r="U3100" i="1" s="1"/>
  <c r="T3101" i="1"/>
  <c r="U3101" i="1" s="1"/>
  <c r="T3102" i="1"/>
  <c r="U3102" i="1" s="1"/>
  <c r="T3103" i="1"/>
  <c r="U3103" i="1" s="1"/>
  <c r="T3104" i="1"/>
  <c r="U3104" i="1" s="1"/>
  <c r="T3105" i="1"/>
  <c r="U3105" i="1" s="1"/>
  <c r="T3106" i="1"/>
  <c r="U3106" i="1" s="1"/>
  <c r="T3107" i="1"/>
  <c r="U3107" i="1" s="1"/>
  <c r="T3108" i="1"/>
  <c r="U3108" i="1" s="1"/>
  <c r="T3109" i="1"/>
  <c r="U3109" i="1" s="1"/>
  <c r="T3110" i="1"/>
  <c r="U3110" i="1" s="1"/>
  <c r="T3111" i="1"/>
  <c r="U3111" i="1" s="1"/>
  <c r="T3112" i="1"/>
  <c r="U3112" i="1" s="1"/>
  <c r="T3113" i="1"/>
  <c r="U3113" i="1" s="1"/>
  <c r="T3114" i="1"/>
  <c r="U3114" i="1" s="1"/>
  <c r="T3115" i="1"/>
  <c r="U3115" i="1" s="1"/>
  <c r="T3116" i="1"/>
  <c r="U3116" i="1" s="1"/>
  <c r="T3117" i="1"/>
  <c r="U3117" i="1" s="1"/>
  <c r="T3118" i="1"/>
  <c r="U3118" i="1" s="1"/>
  <c r="T3119" i="1"/>
  <c r="U3119" i="1" s="1"/>
  <c r="T3120" i="1"/>
  <c r="U3120" i="1" s="1"/>
  <c r="T3121" i="1"/>
  <c r="U3121" i="1" s="1"/>
  <c r="T3122" i="1"/>
  <c r="U3122" i="1" s="1"/>
  <c r="T3123" i="1"/>
  <c r="U3123" i="1" s="1"/>
  <c r="T3124" i="1"/>
  <c r="U3124" i="1" s="1"/>
  <c r="T3125" i="1"/>
  <c r="U3125" i="1" s="1"/>
  <c r="T3126" i="1"/>
  <c r="U3126" i="1" s="1"/>
  <c r="T3127" i="1"/>
  <c r="U3127" i="1" s="1"/>
  <c r="T3128" i="1"/>
  <c r="U3128" i="1" s="1"/>
  <c r="T3129" i="1"/>
  <c r="U3129" i="1" s="1"/>
  <c r="T3130" i="1"/>
  <c r="U3130" i="1" s="1"/>
  <c r="T3131" i="1"/>
  <c r="U3131" i="1" s="1"/>
  <c r="T3132" i="1"/>
  <c r="U3132" i="1" s="1"/>
  <c r="T3133" i="1"/>
  <c r="U3133" i="1" s="1"/>
  <c r="T3134" i="1"/>
  <c r="U3134" i="1" s="1"/>
  <c r="T3135" i="1"/>
  <c r="U3135" i="1" s="1"/>
  <c r="T3136" i="1"/>
  <c r="U3136" i="1" s="1"/>
  <c r="T3137" i="1"/>
  <c r="U3137" i="1" s="1"/>
  <c r="T3138" i="1"/>
  <c r="U3138" i="1" s="1"/>
  <c r="T3139" i="1"/>
  <c r="U3139" i="1" s="1"/>
  <c r="T3140" i="1"/>
  <c r="U3140" i="1" s="1"/>
  <c r="T3141" i="1"/>
  <c r="U3141" i="1" s="1"/>
  <c r="T3142" i="1"/>
  <c r="U3142" i="1" s="1"/>
  <c r="T3143" i="1"/>
  <c r="U3143" i="1" s="1"/>
  <c r="T3144" i="1"/>
  <c r="U3144" i="1" s="1"/>
  <c r="T3145" i="1"/>
  <c r="U3145" i="1" s="1"/>
  <c r="T3146" i="1"/>
  <c r="U3146" i="1" s="1"/>
  <c r="T3147" i="1"/>
  <c r="U3147" i="1" s="1"/>
  <c r="T3148" i="1"/>
  <c r="U3148" i="1" s="1"/>
  <c r="T3149" i="1"/>
  <c r="U3149" i="1" s="1"/>
  <c r="T3150" i="1"/>
  <c r="U3150" i="1" s="1"/>
  <c r="T3151" i="1"/>
  <c r="U3151" i="1" s="1"/>
  <c r="T3152" i="1"/>
  <c r="U3152" i="1" s="1"/>
  <c r="T3153" i="1"/>
  <c r="U3153" i="1" s="1"/>
  <c r="T3154" i="1"/>
  <c r="U3154" i="1" s="1"/>
  <c r="T3155" i="1"/>
  <c r="U3155" i="1" s="1"/>
  <c r="T3156" i="1"/>
  <c r="U3156" i="1" s="1"/>
  <c r="T3157" i="1"/>
  <c r="U3157" i="1" s="1"/>
  <c r="T3158" i="1"/>
  <c r="U3158" i="1" s="1"/>
  <c r="T3159" i="1"/>
  <c r="U3159" i="1" s="1"/>
  <c r="T3160" i="1"/>
  <c r="U3160" i="1" s="1"/>
  <c r="T3161" i="1"/>
  <c r="U3161" i="1" s="1"/>
  <c r="T3162" i="1"/>
  <c r="U3162" i="1" s="1"/>
  <c r="T3163" i="1"/>
  <c r="U3163" i="1" s="1"/>
  <c r="T3164" i="1"/>
  <c r="U3164" i="1" s="1"/>
  <c r="T3165" i="1"/>
  <c r="U3165" i="1" s="1"/>
  <c r="T3166" i="1"/>
  <c r="U3166" i="1" s="1"/>
  <c r="T3167" i="1"/>
  <c r="U3167" i="1" s="1"/>
  <c r="T3168" i="1"/>
  <c r="U3168" i="1" s="1"/>
  <c r="T3169" i="1"/>
  <c r="U3169" i="1" s="1"/>
  <c r="T3170" i="1"/>
  <c r="U3170" i="1" s="1"/>
  <c r="T3171" i="1"/>
  <c r="U3171" i="1" s="1"/>
  <c r="T3172" i="1"/>
  <c r="U3172" i="1" s="1"/>
  <c r="T3173" i="1"/>
  <c r="U3173" i="1" s="1"/>
  <c r="T3174" i="1"/>
  <c r="U3174" i="1" s="1"/>
  <c r="T3175" i="1"/>
  <c r="U3175" i="1" s="1"/>
  <c r="T3176" i="1"/>
  <c r="U3176" i="1" s="1"/>
  <c r="T3177" i="1"/>
  <c r="U3177" i="1" s="1"/>
  <c r="T3178" i="1"/>
  <c r="U3178" i="1" s="1"/>
  <c r="T3179" i="1"/>
  <c r="U3179" i="1" s="1"/>
  <c r="T3180" i="1"/>
  <c r="U3180" i="1" s="1"/>
  <c r="T3181" i="1"/>
  <c r="U3181" i="1" s="1"/>
  <c r="T3182" i="1"/>
  <c r="U3182" i="1" s="1"/>
  <c r="T3183" i="1"/>
  <c r="U3183" i="1" s="1"/>
  <c r="T3184" i="1"/>
  <c r="U3184" i="1" s="1"/>
  <c r="T3185" i="1"/>
  <c r="U3185" i="1" s="1"/>
  <c r="T3186" i="1"/>
  <c r="U3186" i="1" s="1"/>
  <c r="T3187" i="1"/>
  <c r="U3187" i="1" s="1"/>
  <c r="T3188" i="1"/>
  <c r="U3188" i="1" s="1"/>
  <c r="T3189" i="1"/>
  <c r="U3189" i="1" s="1"/>
  <c r="T3190" i="1"/>
  <c r="U3190" i="1" s="1"/>
  <c r="T3191" i="1"/>
  <c r="U3191" i="1" s="1"/>
  <c r="T3192" i="1"/>
  <c r="U3192" i="1" s="1"/>
  <c r="T3193" i="1"/>
  <c r="U3193" i="1" s="1"/>
  <c r="T3194" i="1"/>
  <c r="U3194" i="1" s="1"/>
  <c r="T3195" i="1"/>
  <c r="U3195" i="1" s="1"/>
  <c r="T3196" i="1"/>
  <c r="U3196" i="1" s="1"/>
  <c r="T3197" i="1"/>
  <c r="U3197" i="1" s="1"/>
  <c r="T3198" i="1"/>
  <c r="U3198" i="1" s="1"/>
  <c r="T3199" i="1"/>
  <c r="U3199" i="1" s="1"/>
  <c r="T3200" i="1"/>
  <c r="U3200" i="1" s="1"/>
  <c r="T3201" i="1"/>
  <c r="U3201" i="1" s="1"/>
  <c r="T3202" i="1"/>
  <c r="U3202" i="1" s="1"/>
  <c r="T3203" i="1"/>
  <c r="U3203" i="1" s="1"/>
  <c r="T3204" i="1"/>
  <c r="U3204" i="1" s="1"/>
  <c r="T3205" i="1"/>
  <c r="U3205" i="1" s="1"/>
  <c r="T3206" i="1"/>
  <c r="U3206" i="1" s="1"/>
  <c r="T3207" i="1"/>
  <c r="U3207" i="1" s="1"/>
  <c r="T3208" i="1"/>
  <c r="U3208" i="1" s="1"/>
  <c r="T3209" i="1"/>
  <c r="U3209" i="1" s="1"/>
  <c r="T3210" i="1"/>
  <c r="U3210" i="1" s="1"/>
  <c r="T3211" i="1"/>
  <c r="U3211" i="1" s="1"/>
  <c r="T3212" i="1"/>
  <c r="U3212" i="1" s="1"/>
  <c r="T3213" i="1"/>
  <c r="U3213" i="1" s="1"/>
  <c r="T3214" i="1"/>
  <c r="U3214" i="1" s="1"/>
  <c r="T3215" i="1"/>
  <c r="U3215" i="1" s="1"/>
  <c r="T3216" i="1"/>
  <c r="U3216" i="1" s="1"/>
  <c r="T3217" i="1"/>
  <c r="U3217" i="1" s="1"/>
  <c r="T3218" i="1"/>
  <c r="U3218" i="1" s="1"/>
  <c r="T3219" i="1"/>
  <c r="U3219" i="1" s="1"/>
  <c r="T3220" i="1"/>
  <c r="U3220" i="1" s="1"/>
  <c r="T3221" i="1"/>
  <c r="U3221" i="1" s="1"/>
  <c r="T3222" i="1"/>
  <c r="U3222" i="1" s="1"/>
  <c r="T3223" i="1"/>
  <c r="U3223" i="1" s="1"/>
  <c r="T3224" i="1"/>
  <c r="U3224" i="1" s="1"/>
  <c r="T3225" i="1"/>
  <c r="U3225" i="1" s="1"/>
  <c r="T3226" i="1"/>
  <c r="U3226" i="1" s="1"/>
  <c r="T3227" i="1"/>
  <c r="U3227" i="1" s="1"/>
  <c r="T3228" i="1"/>
  <c r="U3228" i="1" s="1"/>
  <c r="T3229" i="1"/>
  <c r="U3229" i="1" s="1"/>
  <c r="T3230" i="1"/>
  <c r="U3230" i="1" s="1"/>
  <c r="T3231" i="1"/>
  <c r="U3231" i="1" s="1"/>
  <c r="T3232" i="1"/>
  <c r="U3232" i="1" s="1"/>
  <c r="T3233" i="1"/>
  <c r="U3233" i="1" s="1"/>
  <c r="T3234" i="1"/>
  <c r="U3234" i="1" s="1"/>
  <c r="T3235" i="1"/>
  <c r="U3235" i="1" s="1"/>
  <c r="T3236" i="1"/>
  <c r="U3236" i="1" s="1"/>
  <c r="T3237" i="1"/>
  <c r="U3237" i="1" s="1"/>
  <c r="T3238" i="1"/>
  <c r="U3238" i="1" s="1"/>
  <c r="T3239" i="1"/>
  <c r="U3239" i="1" s="1"/>
  <c r="T3240" i="1"/>
  <c r="U3240" i="1" s="1"/>
  <c r="T3241" i="1"/>
  <c r="U3241" i="1" s="1"/>
  <c r="T3242" i="1"/>
  <c r="U3242" i="1" s="1"/>
  <c r="T3243" i="1"/>
  <c r="U3243" i="1" s="1"/>
  <c r="T3244" i="1"/>
  <c r="U3244" i="1" s="1"/>
  <c r="T3245" i="1"/>
  <c r="U3245" i="1" s="1"/>
  <c r="T3246" i="1"/>
  <c r="U3246" i="1" s="1"/>
  <c r="T3247" i="1"/>
  <c r="U3247" i="1" s="1"/>
  <c r="T3248" i="1"/>
  <c r="U3248" i="1" s="1"/>
  <c r="T3249" i="1"/>
  <c r="U3249" i="1" s="1"/>
  <c r="T3250" i="1"/>
  <c r="U3250" i="1" s="1"/>
  <c r="T3251" i="1"/>
  <c r="U3251" i="1" s="1"/>
  <c r="T3252" i="1"/>
  <c r="U3252" i="1" s="1"/>
  <c r="T3253" i="1"/>
  <c r="U3253" i="1" s="1"/>
  <c r="T3254" i="1"/>
  <c r="U3254" i="1" s="1"/>
  <c r="T3255" i="1"/>
  <c r="U3255" i="1" s="1"/>
  <c r="T3256" i="1"/>
  <c r="U3256" i="1" s="1"/>
  <c r="T3257" i="1"/>
  <c r="U3257" i="1" s="1"/>
  <c r="T3258" i="1"/>
  <c r="U3258" i="1" s="1"/>
  <c r="T3259" i="1"/>
  <c r="U3259" i="1" s="1"/>
  <c r="T3260" i="1"/>
  <c r="U3260" i="1" s="1"/>
  <c r="T3261" i="1"/>
  <c r="U3261" i="1" s="1"/>
  <c r="T3262" i="1"/>
  <c r="U3262" i="1" s="1"/>
  <c r="T3263" i="1"/>
  <c r="U3263" i="1" s="1"/>
  <c r="T3264" i="1"/>
  <c r="U3264" i="1" s="1"/>
  <c r="T3265" i="1"/>
  <c r="U3265" i="1" s="1"/>
  <c r="T3266" i="1"/>
  <c r="U3266" i="1" s="1"/>
  <c r="T3267" i="1"/>
  <c r="U3267" i="1" s="1"/>
  <c r="T3268" i="1"/>
  <c r="U3268" i="1" s="1"/>
  <c r="T3269" i="1"/>
  <c r="U3269" i="1" s="1"/>
  <c r="T3270" i="1"/>
  <c r="U3270" i="1" s="1"/>
  <c r="T3271" i="1"/>
  <c r="U3271" i="1" s="1"/>
  <c r="T3272" i="1"/>
  <c r="U3272" i="1" s="1"/>
  <c r="T3273" i="1"/>
  <c r="U3273" i="1" s="1"/>
  <c r="T3274" i="1"/>
  <c r="U3274" i="1" s="1"/>
  <c r="T3275" i="1"/>
  <c r="U3275" i="1" s="1"/>
  <c r="T3276" i="1"/>
  <c r="U3276" i="1" s="1"/>
  <c r="T3277" i="1"/>
  <c r="U3277" i="1" s="1"/>
  <c r="T3278" i="1"/>
  <c r="U3278" i="1" s="1"/>
  <c r="T3279" i="1"/>
  <c r="U3279" i="1" s="1"/>
  <c r="T3280" i="1"/>
  <c r="U3280" i="1" s="1"/>
  <c r="T3281" i="1"/>
  <c r="U3281" i="1" s="1"/>
  <c r="T3282" i="1"/>
  <c r="U3282" i="1" s="1"/>
  <c r="T3283" i="1"/>
  <c r="U3283" i="1" s="1"/>
  <c r="T3284" i="1"/>
  <c r="U3284" i="1" s="1"/>
  <c r="T3285" i="1"/>
  <c r="U3285" i="1" s="1"/>
  <c r="T3286" i="1"/>
  <c r="U3286" i="1" s="1"/>
  <c r="T3287" i="1"/>
  <c r="U3287" i="1" s="1"/>
  <c r="T3288" i="1"/>
  <c r="U3288" i="1" s="1"/>
  <c r="T3289" i="1"/>
  <c r="U3289" i="1" s="1"/>
  <c r="T3290" i="1"/>
  <c r="U3290" i="1" s="1"/>
  <c r="T3291" i="1"/>
  <c r="U3291" i="1" s="1"/>
  <c r="T3292" i="1"/>
  <c r="U3292" i="1" s="1"/>
  <c r="T3293" i="1"/>
  <c r="U3293" i="1" s="1"/>
  <c r="T3294" i="1"/>
  <c r="U3294" i="1" s="1"/>
  <c r="T3295" i="1"/>
  <c r="U3295" i="1" s="1"/>
  <c r="T3296" i="1"/>
  <c r="U3296" i="1" s="1"/>
  <c r="T3297" i="1"/>
  <c r="U3297" i="1" s="1"/>
  <c r="T3298" i="1"/>
  <c r="U3298" i="1" s="1"/>
  <c r="T3299" i="1"/>
  <c r="U3299" i="1" s="1"/>
  <c r="T3300" i="1"/>
  <c r="U3300" i="1" s="1"/>
  <c r="T3301" i="1"/>
  <c r="U3301" i="1" s="1"/>
  <c r="T3302" i="1"/>
  <c r="U3302" i="1" s="1"/>
  <c r="T3303" i="1"/>
  <c r="U3303" i="1" s="1"/>
  <c r="T3304" i="1"/>
  <c r="U3304" i="1" s="1"/>
  <c r="T3305" i="1"/>
  <c r="U3305" i="1" s="1"/>
  <c r="T3306" i="1"/>
  <c r="U3306" i="1" s="1"/>
  <c r="T3307" i="1"/>
  <c r="U3307" i="1" s="1"/>
  <c r="T3308" i="1"/>
  <c r="U3308" i="1" s="1"/>
  <c r="T3309" i="1"/>
  <c r="U3309" i="1" s="1"/>
  <c r="T3310" i="1"/>
  <c r="U3310" i="1" s="1"/>
  <c r="T3311" i="1"/>
  <c r="U3311" i="1" s="1"/>
  <c r="T3312" i="1"/>
  <c r="U3312" i="1" s="1"/>
  <c r="T3313" i="1"/>
  <c r="U3313" i="1" s="1"/>
  <c r="T3314" i="1"/>
  <c r="U3314" i="1" s="1"/>
  <c r="T3315" i="1"/>
  <c r="U3315" i="1" s="1"/>
  <c r="T3316" i="1"/>
  <c r="U3316" i="1" s="1"/>
  <c r="T3317" i="1"/>
  <c r="U3317" i="1" s="1"/>
  <c r="T3318" i="1"/>
  <c r="U3318" i="1" s="1"/>
  <c r="T3319" i="1"/>
  <c r="U3319" i="1" s="1"/>
  <c r="T3320" i="1"/>
  <c r="U3320" i="1" s="1"/>
  <c r="T3321" i="1"/>
  <c r="U3321" i="1" s="1"/>
  <c r="T3322" i="1"/>
  <c r="U3322" i="1" s="1"/>
  <c r="T3323" i="1"/>
  <c r="U3323" i="1" s="1"/>
  <c r="T3324" i="1"/>
  <c r="U3324" i="1" s="1"/>
  <c r="T3325" i="1"/>
  <c r="U3325" i="1" s="1"/>
  <c r="T3326" i="1"/>
  <c r="U3326" i="1" s="1"/>
  <c r="T3327" i="1"/>
  <c r="U3327" i="1" s="1"/>
  <c r="T3328" i="1"/>
  <c r="U3328" i="1" s="1"/>
  <c r="T3329" i="1"/>
  <c r="U3329" i="1" s="1"/>
  <c r="T3330" i="1"/>
  <c r="U3330" i="1" s="1"/>
  <c r="T3331" i="1"/>
  <c r="U3331" i="1" s="1"/>
  <c r="T3332" i="1"/>
  <c r="U3332" i="1" s="1"/>
  <c r="T3333" i="1"/>
  <c r="U3333" i="1" s="1"/>
  <c r="T3334" i="1"/>
  <c r="U3334" i="1" s="1"/>
  <c r="T3335" i="1"/>
  <c r="U3335" i="1" s="1"/>
  <c r="T3336" i="1"/>
  <c r="U3336" i="1" s="1"/>
  <c r="T3337" i="1"/>
  <c r="U3337" i="1" s="1"/>
  <c r="T3338" i="1"/>
  <c r="U3338" i="1" s="1"/>
  <c r="T3339" i="1"/>
  <c r="U3339" i="1" s="1"/>
  <c r="T3340" i="1"/>
  <c r="U3340" i="1" s="1"/>
  <c r="T3341" i="1"/>
  <c r="U3341" i="1" s="1"/>
  <c r="T3342" i="1"/>
  <c r="U3342" i="1" s="1"/>
  <c r="T3343" i="1"/>
  <c r="U3343" i="1" s="1"/>
  <c r="T3344" i="1"/>
  <c r="U3344" i="1" s="1"/>
  <c r="T3345" i="1"/>
  <c r="U3345" i="1" s="1"/>
  <c r="T3346" i="1"/>
  <c r="U3346" i="1" s="1"/>
  <c r="T3347" i="1"/>
  <c r="U3347" i="1" s="1"/>
  <c r="T3348" i="1"/>
  <c r="U3348" i="1" s="1"/>
  <c r="T3349" i="1"/>
  <c r="U3349" i="1" s="1"/>
  <c r="T3350" i="1"/>
  <c r="U3350" i="1" s="1"/>
  <c r="T3351" i="1"/>
  <c r="U3351" i="1" s="1"/>
  <c r="T3352" i="1"/>
  <c r="U3352" i="1" s="1"/>
  <c r="T3353" i="1"/>
  <c r="U3353" i="1" s="1"/>
  <c r="T3354" i="1"/>
  <c r="U3354" i="1" s="1"/>
  <c r="T3355" i="1"/>
  <c r="U3355" i="1" s="1"/>
  <c r="T3356" i="1"/>
  <c r="U3356" i="1" s="1"/>
  <c r="T3357" i="1"/>
  <c r="U3357" i="1" s="1"/>
  <c r="T3358" i="1"/>
  <c r="U3358" i="1" s="1"/>
  <c r="T3359" i="1"/>
  <c r="U3359" i="1" s="1"/>
  <c r="T3360" i="1"/>
  <c r="U3360" i="1" s="1"/>
  <c r="T3361" i="1"/>
  <c r="U3361" i="1" s="1"/>
  <c r="T3362" i="1"/>
  <c r="U3362" i="1" s="1"/>
  <c r="T3363" i="1"/>
  <c r="U3363" i="1" s="1"/>
  <c r="T3364" i="1"/>
  <c r="U3364" i="1" s="1"/>
  <c r="T3365" i="1"/>
  <c r="U3365" i="1" s="1"/>
  <c r="T3366" i="1"/>
  <c r="U3366" i="1" s="1"/>
  <c r="T3367" i="1"/>
  <c r="U3367" i="1" s="1"/>
  <c r="T3368" i="1"/>
  <c r="U3368" i="1" s="1"/>
  <c r="T3369" i="1"/>
  <c r="U3369" i="1" s="1"/>
  <c r="T3370" i="1"/>
  <c r="U3370" i="1" s="1"/>
  <c r="T3371" i="1"/>
  <c r="U3371" i="1" s="1"/>
  <c r="T3372" i="1"/>
  <c r="U3372" i="1" s="1"/>
  <c r="T3373" i="1"/>
  <c r="U3373" i="1" s="1"/>
  <c r="T3374" i="1"/>
  <c r="U3374" i="1" s="1"/>
  <c r="T3375" i="1"/>
  <c r="U3375" i="1" s="1"/>
  <c r="T3376" i="1"/>
  <c r="U3376" i="1" s="1"/>
  <c r="T3377" i="1"/>
  <c r="U3377" i="1" s="1"/>
  <c r="T3378" i="1"/>
  <c r="U3378" i="1" s="1"/>
  <c r="T3379" i="1"/>
  <c r="U3379" i="1" s="1"/>
  <c r="T3380" i="1"/>
  <c r="U3380" i="1" s="1"/>
  <c r="T3381" i="1"/>
  <c r="U3381" i="1" s="1"/>
  <c r="T3382" i="1"/>
  <c r="U3382" i="1" s="1"/>
  <c r="T3383" i="1"/>
  <c r="U3383" i="1" s="1"/>
  <c r="T3384" i="1"/>
  <c r="U3384" i="1" s="1"/>
  <c r="T3385" i="1"/>
  <c r="U3385" i="1" s="1"/>
  <c r="T3386" i="1"/>
  <c r="U3386" i="1" s="1"/>
  <c r="T3387" i="1"/>
  <c r="U3387" i="1" s="1"/>
  <c r="T3388" i="1"/>
  <c r="U3388" i="1" s="1"/>
  <c r="T3389" i="1"/>
  <c r="U3389" i="1" s="1"/>
  <c r="T3390" i="1"/>
  <c r="U3390" i="1" s="1"/>
  <c r="T3391" i="1"/>
  <c r="U3391" i="1" s="1"/>
  <c r="T3392" i="1"/>
  <c r="U3392" i="1" s="1"/>
  <c r="T3393" i="1"/>
  <c r="U3393" i="1" s="1"/>
  <c r="T3394" i="1"/>
  <c r="U3394" i="1" s="1"/>
  <c r="T3395" i="1"/>
  <c r="U3395" i="1" s="1"/>
  <c r="T3396" i="1"/>
  <c r="U3396" i="1" s="1"/>
  <c r="T3397" i="1"/>
  <c r="U3397" i="1" s="1"/>
  <c r="T3398" i="1"/>
  <c r="U3398" i="1" s="1"/>
  <c r="T3399" i="1"/>
  <c r="U3399" i="1" s="1"/>
  <c r="T3400" i="1"/>
  <c r="U3400" i="1" s="1"/>
  <c r="T3401" i="1"/>
  <c r="U3401" i="1" s="1"/>
  <c r="T3402" i="1"/>
  <c r="U3402" i="1" s="1"/>
  <c r="T3403" i="1"/>
  <c r="U3403" i="1" s="1"/>
  <c r="T3404" i="1"/>
  <c r="U3404" i="1" s="1"/>
  <c r="T3405" i="1"/>
  <c r="U3405" i="1" s="1"/>
  <c r="T3406" i="1"/>
  <c r="U3406" i="1" s="1"/>
  <c r="T3407" i="1"/>
  <c r="U3407" i="1" s="1"/>
  <c r="T3408" i="1"/>
  <c r="U3408" i="1" s="1"/>
  <c r="T3409" i="1"/>
  <c r="U3409" i="1" s="1"/>
  <c r="T3410" i="1"/>
  <c r="U3410" i="1" s="1"/>
  <c r="T3411" i="1"/>
  <c r="U3411" i="1" s="1"/>
  <c r="T3412" i="1"/>
  <c r="U3412" i="1" s="1"/>
  <c r="T3413" i="1"/>
  <c r="U3413" i="1" s="1"/>
  <c r="T3414" i="1"/>
  <c r="U3414" i="1" s="1"/>
  <c r="T3415" i="1"/>
  <c r="U3415" i="1" s="1"/>
  <c r="T3416" i="1"/>
  <c r="U3416" i="1" s="1"/>
  <c r="T3417" i="1"/>
  <c r="U3417" i="1" s="1"/>
  <c r="T3418" i="1"/>
  <c r="U3418" i="1" s="1"/>
  <c r="T3419" i="1"/>
  <c r="U3419" i="1" s="1"/>
  <c r="T3420" i="1"/>
  <c r="U3420" i="1" s="1"/>
  <c r="T3421" i="1"/>
  <c r="U3421" i="1" s="1"/>
  <c r="T3422" i="1"/>
  <c r="U3422" i="1" s="1"/>
  <c r="T3423" i="1"/>
  <c r="U3423" i="1" s="1"/>
  <c r="T3424" i="1"/>
  <c r="U3424" i="1" s="1"/>
  <c r="T3425" i="1"/>
  <c r="U3425" i="1" s="1"/>
  <c r="T3426" i="1"/>
  <c r="U3426" i="1" s="1"/>
  <c r="T3427" i="1"/>
  <c r="U3427" i="1" s="1"/>
  <c r="T3428" i="1"/>
  <c r="U3428" i="1" s="1"/>
  <c r="T3429" i="1"/>
  <c r="U3429" i="1" s="1"/>
  <c r="T3430" i="1"/>
  <c r="U3430" i="1" s="1"/>
  <c r="T3431" i="1"/>
  <c r="U3431" i="1" s="1"/>
  <c r="T3432" i="1"/>
  <c r="U3432" i="1" s="1"/>
  <c r="T3433" i="1"/>
  <c r="U3433" i="1" s="1"/>
  <c r="T3434" i="1"/>
  <c r="U3434" i="1" s="1"/>
  <c r="T3435" i="1"/>
  <c r="U3435" i="1" s="1"/>
  <c r="T3436" i="1"/>
  <c r="U3436" i="1" s="1"/>
  <c r="T3437" i="1"/>
  <c r="U3437" i="1" s="1"/>
  <c r="T3438" i="1"/>
  <c r="U3438" i="1" s="1"/>
  <c r="T3439" i="1"/>
  <c r="U3439" i="1" s="1"/>
  <c r="T3440" i="1"/>
  <c r="U3440" i="1" s="1"/>
  <c r="T3441" i="1"/>
  <c r="U3441" i="1" s="1"/>
  <c r="T3442" i="1"/>
  <c r="U3442" i="1" s="1"/>
  <c r="T3443" i="1"/>
  <c r="U3443" i="1" s="1"/>
  <c r="T3444" i="1"/>
  <c r="U3444" i="1" s="1"/>
  <c r="T3445" i="1"/>
  <c r="U3445" i="1" s="1"/>
  <c r="T3446" i="1"/>
  <c r="U3446" i="1" s="1"/>
  <c r="T3447" i="1"/>
  <c r="U3447" i="1" s="1"/>
  <c r="T3448" i="1"/>
  <c r="U3448" i="1" s="1"/>
  <c r="T3449" i="1"/>
  <c r="U3449" i="1" s="1"/>
  <c r="T3450" i="1"/>
  <c r="U3450" i="1" s="1"/>
  <c r="T3451" i="1"/>
  <c r="U3451" i="1" s="1"/>
  <c r="T3452" i="1"/>
  <c r="U3452" i="1" s="1"/>
  <c r="T3453" i="1"/>
  <c r="U3453" i="1" s="1"/>
  <c r="T3454" i="1"/>
  <c r="U3454" i="1" s="1"/>
  <c r="T3455" i="1"/>
  <c r="U3455" i="1" s="1"/>
  <c r="T3456" i="1"/>
  <c r="U3456" i="1" s="1"/>
  <c r="T3457" i="1"/>
  <c r="U3457" i="1" s="1"/>
  <c r="T3458" i="1"/>
  <c r="U3458" i="1" s="1"/>
  <c r="T3459" i="1"/>
  <c r="U3459" i="1" s="1"/>
  <c r="T3460" i="1"/>
  <c r="U3460" i="1" s="1"/>
  <c r="T3461" i="1"/>
  <c r="U3461" i="1" s="1"/>
  <c r="T3462" i="1"/>
  <c r="U3462" i="1" s="1"/>
  <c r="T3463" i="1"/>
  <c r="U3463" i="1" s="1"/>
  <c r="T3464" i="1"/>
  <c r="U3464" i="1" s="1"/>
  <c r="T3465" i="1"/>
  <c r="U3465" i="1" s="1"/>
  <c r="T3466" i="1"/>
  <c r="U3466" i="1" s="1"/>
  <c r="T3467" i="1"/>
  <c r="U3467" i="1" s="1"/>
  <c r="T3468" i="1"/>
  <c r="U3468" i="1" s="1"/>
  <c r="T3469" i="1"/>
  <c r="U3469" i="1" s="1"/>
  <c r="T3470" i="1"/>
  <c r="U3470" i="1" s="1"/>
  <c r="T3471" i="1"/>
  <c r="U3471" i="1" s="1"/>
  <c r="T3472" i="1"/>
  <c r="U3472" i="1" s="1"/>
  <c r="T3473" i="1"/>
  <c r="U3473" i="1" s="1"/>
  <c r="T3474" i="1"/>
  <c r="U3474" i="1" s="1"/>
  <c r="T3475" i="1"/>
  <c r="U3475" i="1" s="1"/>
  <c r="T3476" i="1"/>
  <c r="U3476" i="1" s="1"/>
  <c r="T3477" i="1"/>
  <c r="U3477" i="1" s="1"/>
  <c r="T3478" i="1"/>
  <c r="U3478" i="1" s="1"/>
  <c r="T3479" i="1"/>
  <c r="U3479" i="1" s="1"/>
  <c r="T3480" i="1"/>
  <c r="U3480" i="1" s="1"/>
  <c r="T3481" i="1"/>
  <c r="U3481" i="1" s="1"/>
  <c r="T3482" i="1"/>
  <c r="U3482" i="1" s="1"/>
  <c r="T3483" i="1"/>
  <c r="U3483" i="1" s="1"/>
  <c r="T3484" i="1"/>
  <c r="U3484" i="1" s="1"/>
  <c r="T3485" i="1"/>
  <c r="U3485" i="1" s="1"/>
  <c r="T3486" i="1"/>
  <c r="U3486" i="1" s="1"/>
  <c r="T3487" i="1"/>
  <c r="U3487" i="1" s="1"/>
  <c r="T3488" i="1"/>
  <c r="U3488" i="1" s="1"/>
  <c r="T3489" i="1"/>
  <c r="U3489" i="1" s="1"/>
  <c r="T3490" i="1"/>
  <c r="U3490" i="1" s="1"/>
  <c r="T3491" i="1"/>
  <c r="U3491" i="1" s="1"/>
  <c r="T3492" i="1"/>
  <c r="U3492" i="1" s="1"/>
  <c r="T3493" i="1"/>
  <c r="U3493" i="1" s="1"/>
  <c r="T3494" i="1"/>
  <c r="U3494" i="1" s="1"/>
  <c r="T3495" i="1"/>
  <c r="U3495" i="1" s="1"/>
  <c r="T3496" i="1"/>
  <c r="U3496" i="1" s="1"/>
  <c r="T3497" i="1"/>
  <c r="U3497" i="1" s="1"/>
  <c r="T3498" i="1"/>
  <c r="U3498" i="1" s="1"/>
  <c r="T3499" i="1"/>
  <c r="U3499" i="1" s="1"/>
  <c r="T3500" i="1"/>
  <c r="U3500" i="1" s="1"/>
  <c r="T3501" i="1"/>
  <c r="U3501" i="1" s="1"/>
  <c r="T3502" i="1"/>
  <c r="U3502" i="1" s="1"/>
  <c r="T3503" i="1"/>
  <c r="U3503" i="1" s="1"/>
  <c r="T3504" i="1"/>
  <c r="U3504" i="1" s="1"/>
  <c r="T3505" i="1"/>
  <c r="U3505" i="1" s="1"/>
  <c r="T3506" i="1"/>
  <c r="U3506" i="1" s="1"/>
  <c r="T3507" i="1"/>
  <c r="U3507" i="1" s="1"/>
  <c r="T3508" i="1"/>
  <c r="U3508" i="1" s="1"/>
  <c r="T3509" i="1"/>
  <c r="U3509" i="1" s="1"/>
  <c r="T3510" i="1"/>
  <c r="U3510" i="1" s="1"/>
  <c r="T3511" i="1"/>
  <c r="U3511" i="1" s="1"/>
  <c r="T3512" i="1"/>
  <c r="U3512" i="1" s="1"/>
  <c r="T3513" i="1"/>
  <c r="U3513" i="1" s="1"/>
  <c r="T3514" i="1"/>
  <c r="U3514" i="1" s="1"/>
  <c r="T3515" i="1"/>
  <c r="U3515" i="1" s="1"/>
  <c r="T3516" i="1"/>
  <c r="U3516" i="1" s="1"/>
  <c r="T3517" i="1"/>
  <c r="U3517" i="1" s="1"/>
  <c r="T3518" i="1"/>
  <c r="U3518" i="1" s="1"/>
  <c r="T3519" i="1"/>
  <c r="U3519" i="1" s="1"/>
  <c r="T3520" i="1"/>
  <c r="U3520" i="1" s="1"/>
  <c r="T3521" i="1"/>
  <c r="U3521" i="1" s="1"/>
  <c r="T3522" i="1"/>
  <c r="U3522" i="1" s="1"/>
  <c r="T3523" i="1"/>
  <c r="U3523" i="1" s="1"/>
  <c r="T3524" i="1"/>
  <c r="U3524" i="1" s="1"/>
  <c r="T3525" i="1"/>
  <c r="U3525" i="1" s="1"/>
  <c r="T3526" i="1"/>
  <c r="U3526" i="1" s="1"/>
  <c r="T3527" i="1"/>
  <c r="U3527" i="1" s="1"/>
  <c r="T3528" i="1"/>
  <c r="U3528" i="1" s="1"/>
  <c r="T3529" i="1"/>
  <c r="U3529" i="1" s="1"/>
  <c r="T3530" i="1"/>
  <c r="U3530" i="1" s="1"/>
  <c r="T3531" i="1"/>
  <c r="U3531" i="1" s="1"/>
  <c r="T3532" i="1"/>
  <c r="U3532" i="1" s="1"/>
  <c r="T3533" i="1"/>
  <c r="U3533" i="1" s="1"/>
  <c r="T3534" i="1"/>
  <c r="U3534" i="1" s="1"/>
  <c r="T3535" i="1"/>
  <c r="U3535" i="1" s="1"/>
  <c r="T3536" i="1"/>
  <c r="U3536" i="1" s="1"/>
  <c r="T3537" i="1"/>
  <c r="U3537" i="1" s="1"/>
  <c r="T3538" i="1"/>
  <c r="U3538" i="1" s="1"/>
  <c r="T3539" i="1"/>
  <c r="U3539" i="1" s="1"/>
  <c r="T3540" i="1"/>
  <c r="U3540" i="1" s="1"/>
  <c r="T3541" i="1"/>
  <c r="U3541" i="1" s="1"/>
  <c r="T3542" i="1"/>
  <c r="U3542" i="1" s="1"/>
  <c r="T3543" i="1"/>
  <c r="U3543" i="1" s="1"/>
  <c r="T3544" i="1"/>
  <c r="U3544" i="1" s="1"/>
  <c r="T3545" i="1"/>
  <c r="U3545" i="1" s="1"/>
  <c r="T3546" i="1"/>
  <c r="U3546" i="1" s="1"/>
  <c r="T3547" i="1"/>
  <c r="U3547" i="1" s="1"/>
  <c r="T3548" i="1"/>
  <c r="U3548" i="1" s="1"/>
  <c r="T3549" i="1"/>
  <c r="U3549" i="1" s="1"/>
  <c r="T3550" i="1"/>
  <c r="U3550" i="1" s="1"/>
  <c r="T3551" i="1"/>
  <c r="U3551" i="1" s="1"/>
  <c r="T3552" i="1"/>
  <c r="U3552" i="1" s="1"/>
  <c r="T3553" i="1"/>
  <c r="U3553" i="1" s="1"/>
  <c r="T3554" i="1"/>
  <c r="U3554" i="1" s="1"/>
  <c r="T3555" i="1"/>
  <c r="U3555" i="1" s="1"/>
  <c r="T3556" i="1"/>
  <c r="U3556" i="1" s="1"/>
  <c r="T3557" i="1"/>
  <c r="U3557" i="1" s="1"/>
  <c r="T3558" i="1"/>
  <c r="U3558" i="1" s="1"/>
  <c r="T3559" i="1"/>
  <c r="U3559" i="1" s="1"/>
  <c r="T3560" i="1"/>
  <c r="U3560" i="1" s="1"/>
  <c r="T3561" i="1"/>
  <c r="U3561" i="1" s="1"/>
  <c r="T3562" i="1"/>
  <c r="U3562" i="1" s="1"/>
  <c r="T3563" i="1"/>
  <c r="U3563" i="1" s="1"/>
  <c r="T3564" i="1"/>
  <c r="U3564" i="1" s="1"/>
  <c r="T3565" i="1"/>
  <c r="U3565" i="1" s="1"/>
  <c r="T3566" i="1"/>
  <c r="U3566" i="1" s="1"/>
  <c r="T3567" i="1"/>
  <c r="U3567" i="1" s="1"/>
  <c r="T3568" i="1"/>
  <c r="U3568" i="1" s="1"/>
  <c r="T3569" i="1"/>
  <c r="U3569" i="1" s="1"/>
  <c r="T3570" i="1"/>
  <c r="U3570" i="1" s="1"/>
  <c r="T3571" i="1"/>
  <c r="U3571" i="1" s="1"/>
  <c r="T3572" i="1"/>
  <c r="U3572" i="1" s="1"/>
  <c r="T3573" i="1"/>
  <c r="U3573" i="1" s="1"/>
  <c r="T3574" i="1"/>
  <c r="U3574" i="1" s="1"/>
  <c r="T3575" i="1"/>
  <c r="U3575" i="1" s="1"/>
  <c r="T3576" i="1"/>
  <c r="U3576" i="1" s="1"/>
  <c r="T3577" i="1"/>
  <c r="U3577" i="1" s="1"/>
  <c r="T3578" i="1"/>
  <c r="U3578" i="1" s="1"/>
  <c r="T3579" i="1"/>
  <c r="U3579" i="1" s="1"/>
  <c r="T3580" i="1"/>
  <c r="U3580" i="1" s="1"/>
  <c r="T3581" i="1"/>
  <c r="U3581" i="1" s="1"/>
  <c r="T3582" i="1"/>
  <c r="U3582" i="1" s="1"/>
  <c r="T3583" i="1"/>
  <c r="U3583" i="1" s="1"/>
  <c r="T3584" i="1"/>
  <c r="U3584" i="1" s="1"/>
  <c r="T3585" i="1"/>
  <c r="U3585" i="1" s="1"/>
  <c r="T3586" i="1"/>
  <c r="U3586" i="1" s="1"/>
  <c r="T3587" i="1"/>
  <c r="U3587" i="1" s="1"/>
  <c r="T3588" i="1"/>
  <c r="U3588" i="1" s="1"/>
  <c r="T3589" i="1"/>
  <c r="U3589" i="1" s="1"/>
  <c r="T3590" i="1"/>
  <c r="U3590" i="1" s="1"/>
  <c r="T3591" i="1"/>
  <c r="U3591" i="1" s="1"/>
  <c r="T3592" i="1"/>
  <c r="U3592" i="1" s="1"/>
  <c r="T3593" i="1"/>
  <c r="U3593" i="1" s="1"/>
  <c r="T3594" i="1"/>
  <c r="U3594" i="1" s="1"/>
  <c r="T3595" i="1"/>
  <c r="U3595" i="1" s="1"/>
  <c r="T3596" i="1"/>
  <c r="U3596" i="1" s="1"/>
  <c r="T3597" i="1"/>
  <c r="U3597" i="1" s="1"/>
  <c r="T3598" i="1"/>
  <c r="U3598" i="1" s="1"/>
  <c r="T3599" i="1"/>
  <c r="U3599" i="1" s="1"/>
  <c r="T3600" i="1"/>
  <c r="U3600" i="1" s="1"/>
  <c r="T3601" i="1"/>
  <c r="U3601" i="1" s="1"/>
  <c r="T3602" i="1"/>
  <c r="U3602" i="1" s="1"/>
  <c r="T3603" i="1"/>
  <c r="U3603" i="1" s="1"/>
  <c r="T3604" i="1"/>
  <c r="U3604" i="1" s="1"/>
  <c r="T3605" i="1"/>
  <c r="U3605" i="1" s="1"/>
  <c r="T3606" i="1"/>
  <c r="U3606" i="1" s="1"/>
  <c r="T3607" i="1"/>
  <c r="U3607" i="1" s="1"/>
  <c r="T3608" i="1"/>
  <c r="U3608" i="1" s="1"/>
  <c r="T3609" i="1"/>
  <c r="U3609" i="1" s="1"/>
  <c r="T3610" i="1"/>
  <c r="U3610" i="1" s="1"/>
  <c r="T3611" i="1"/>
  <c r="U3611" i="1" s="1"/>
  <c r="T3612" i="1"/>
  <c r="U3612" i="1" s="1"/>
  <c r="T3613" i="1"/>
  <c r="U3613" i="1" s="1"/>
  <c r="T3614" i="1"/>
  <c r="U3614" i="1" s="1"/>
  <c r="T3615" i="1"/>
  <c r="U3615" i="1" s="1"/>
  <c r="T3616" i="1"/>
  <c r="U3616" i="1" s="1"/>
  <c r="T3617" i="1"/>
  <c r="U3617" i="1" s="1"/>
  <c r="T3618" i="1"/>
  <c r="U3618" i="1" s="1"/>
  <c r="T3619" i="1"/>
  <c r="U3619" i="1" s="1"/>
  <c r="T3620" i="1"/>
  <c r="U3620" i="1" s="1"/>
  <c r="T3621" i="1"/>
  <c r="U3621" i="1" s="1"/>
  <c r="T3622" i="1"/>
  <c r="U3622" i="1" s="1"/>
  <c r="T3623" i="1"/>
  <c r="U3623" i="1" s="1"/>
  <c r="T3624" i="1"/>
  <c r="U3624" i="1" s="1"/>
  <c r="T3625" i="1"/>
  <c r="U3625" i="1" s="1"/>
  <c r="T3626" i="1"/>
  <c r="U3626" i="1" s="1"/>
  <c r="T3627" i="1"/>
  <c r="U3627" i="1" s="1"/>
  <c r="T3628" i="1"/>
  <c r="U3628" i="1" s="1"/>
  <c r="T3629" i="1"/>
  <c r="U3629" i="1" s="1"/>
  <c r="T3630" i="1"/>
  <c r="U3630" i="1" s="1"/>
  <c r="T3631" i="1"/>
  <c r="U3631" i="1" s="1"/>
  <c r="T3632" i="1"/>
  <c r="U3632" i="1" s="1"/>
  <c r="T3633" i="1"/>
  <c r="U3633" i="1" s="1"/>
  <c r="T3634" i="1"/>
  <c r="U3634" i="1" s="1"/>
  <c r="T3635" i="1"/>
  <c r="U3635" i="1" s="1"/>
  <c r="T3636" i="1"/>
  <c r="U3636" i="1" s="1"/>
  <c r="T3637" i="1"/>
  <c r="U3637" i="1" s="1"/>
  <c r="T3638" i="1"/>
  <c r="U3638" i="1" s="1"/>
  <c r="T3639" i="1"/>
  <c r="U3639" i="1" s="1"/>
  <c r="T3640" i="1"/>
  <c r="U3640" i="1" s="1"/>
  <c r="T3641" i="1"/>
  <c r="U3641" i="1" s="1"/>
  <c r="T3642" i="1"/>
  <c r="U3642" i="1" s="1"/>
  <c r="T3643" i="1"/>
  <c r="U3643" i="1" s="1"/>
  <c r="T3644" i="1"/>
  <c r="U3644" i="1" s="1"/>
  <c r="T3645" i="1"/>
  <c r="U3645" i="1" s="1"/>
  <c r="T3646" i="1"/>
  <c r="U3646" i="1" s="1"/>
  <c r="T3647" i="1"/>
  <c r="U3647" i="1" s="1"/>
  <c r="T3648" i="1"/>
  <c r="U3648" i="1" s="1"/>
  <c r="T3649" i="1"/>
  <c r="U3649" i="1" s="1"/>
  <c r="T3650" i="1"/>
  <c r="U3650" i="1" s="1"/>
  <c r="T3651" i="1"/>
  <c r="U3651" i="1" s="1"/>
  <c r="T3652" i="1"/>
  <c r="U3652" i="1" s="1"/>
  <c r="T3653" i="1"/>
  <c r="U3653" i="1" s="1"/>
  <c r="T3654" i="1"/>
  <c r="U3654" i="1" s="1"/>
  <c r="T3655" i="1"/>
  <c r="U3655" i="1" s="1"/>
  <c r="T3656" i="1"/>
  <c r="U3656" i="1" s="1"/>
  <c r="T3657" i="1"/>
  <c r="U3657" i="1" s="1"/>
  <c r="T3658" i="1"/>
  <c r="U3658" i="1" s="1"/>
  <c r="T3659" i="1"/>
  <c r="U3659" i="1" s="1"/>
  <c r="T3660" i="1"/>
  <c r="U3660" i="1" s="1"/>
  <c r="T3661" i="1"/>
  <c r="U3661" i="1" s="1"/>
  <c r="T3662" i="1"/>
  <c r="U3662" i="1" s="1"/>
  <c r="T3663" i="1"/>
  <c r="U3663" i="1" s="1"/>
  <c r="T3664" i="1"/>
  <c r="U3664" i="1" s="1"/>
  <c r="T3665" i="1"/>
  <c r="U3665" i="1" s="1"/>
  <c r="T3666" i="1"/>
  <c r="U3666" i="1" s="1"/>
  <c r="T3667" i="1"/>
  <c r="U3667" i="1" s="1"/>
  <c r="T3668" i="1"/>
  <c r="U3668" i="1" s="1"/>
  <c r="T3669" i="1"/>
  <c r="U3669" i="1" s="1"/>
  <c r="T3670" i="1"/>
  <c r="U3670" i="1" s="1"/>
  <c r="T3671" i="1"/>
  <c r="U3671" i="1" s="1"/>
  <c r="T3672" i="1"/>
  <c r="U3672" i="1" s="1"/>
  <c r="T3673" i="1"/>
  <c r="U3673" i="1" s="1"/>
  <c r="T3674" i="1"/>
  <c r="U3674" i="1" s="1"/>
  <c r="T3675" i="1"/>
  <c r="U3675" i="1" s="1"/>
  <c r="T3676" i="1"/>
  <c r="U3676" i="1" s="1"/>
  <c r="T3677" i="1"/>
  <c r="U3677" i="1" s="1"/>
  <c r="T3678" i="1"/>
  <c r="U3678" i="1" s="1"/>
  <c r="T3679" i="1"/>
  <c r="U3679" i="1" s="1"/>
  <c r="T3680" i="1"/>
  <c r="U3680" i="1" s="1"/>
  <c r="T3681" i="1"/>
  <c r="U3681" i="1" s="1"/>
  <c r="T3682" i="1"/>
  <c r="U3682" i="1" s="1"/>
  <c r="T3683" i="1"/>
  <c r="U3683" i="1" s="1"/>
  <c r="T3684" i="1"/>
  <c r="U3684" i="1" s="1"/>
  <c r="T3685" i="1"/>
  <c r="U3685" i="1" s="1"/>
  <c r="T3686" i="1"/>
  <c r="U3686" i="1" s="1"/>
  <c r="T3687" i="1"/>
  <c r="U3687" i="1" s="1"/>
  <c r="T3688" i="1"/>
  <c r="U3688" i="1" s="1"/>
  <c r="T3689" i="1"/>
  <c r="U3689" i="1" s="1"/>
  <c r="T3690" i="1"/>
  <c r="U3690" i="1" s="1"/>
  <c r="T3691" i="1"/>
  <c r="U3691" i="1" s="1"/>
  <c r="T3692" i="1"/>
  <c r="U3692" i="1" s="1"/>
  <c r="T3693" i="1"/>
  <c r="U3693" i="1" s="1"/>
  <c r="T3694" i="1"/>
  <c r="U3694" i="1" s="1"/>
  <c r="T3695" i="1"/>
  <c r="U3695" i="1" s="1"/>
  <c r="T3696" i="1"/>
  <c r="U3696" i="1" s="1"/>
  <c r="T3697" i="1"/>
  <c r="U3697" i="1" s="1"/>
  <c r="T3698" i="1"/>
  <c r="U3698" i="1" s="1"/>
  <c r="T3699" i="1"/>
  <c r="U3699" i="1" s="1"/>
  <c r="T3700" i="1"/>
  <c r="U3700" i="1" s="1"/>
  <c r="T3701" i="1"/>
  <c r="U3701" i="1" s="1"/>
  <c r="T3702" i="1"/>
  <c r="U3702" i="1" s="1"/>
  <c r="T3703" i="1"/>
  <c r="U3703" i="1" s="1"/>
  <c r="T3704" i="1"/>
  <c r="U3704" i="1" s="1"/>
  <c r="T3705" i="1"/>
  <c r="U3705" i="1" s="1"/>
  <c r="T3706" i="1"/>
  <c r="U3706" i="1" s="1"/>
  <c r="T3707" i="1"/>
  <c r="U3707" i="1" s="1"/>
  <c r="T3708" i="1"/>
  <c r="U3708" i="1" s="1"/>
  <c r="T3709" i="1"/>
  <c r="U3709" i="1" s="1"/>
  <c r="T3710" i="1"/>
  <c r="U3710" i="1" s="1"/>
  <c r="T3711" i="1"/>
  <c r="U3711" i="1" s="1"/>
  <c r="T3712" i="1"/>
  <c r="U3712" i="1" s="1"/>
  <c r="T3713" i="1"/>
  <c r="U3713" i="1" s="1"/>
  <c r="T3714" i="1"/>
  <c r="U3714" i="1" s="1"/>
  <c r="T3715" i="1"/>
  <c r="U3715" i="1" s="1"/>
  <c r="T3716" i="1"/>
  <c r="U3716" i="1" s="1"/>
  <c r="T3717" i="1"/>
  <c r="U3717" i="1" s="1"/>
  <c r="T3718" i="1"/>
  <c r="U3718" i="1" s="1"/>
  <c r="T3719" i="1"/>
  <c r="U3719" i="1" s="1"/>
  <c r="T3720" i="1"/>
  <c r="U3720" i="1" s="1"/>
  <c r="T3721" i="1"/>
  <c r="U3721" i="1" s="1"/>
  <c r="T3722" i="1"/>
  <c r="U3722" i="1" s="1"/>
  <c r="T3723" i="1"/>
  <c r="U3723" i="1" s="1"/>
  <c r="T3724" i="1"/>
  <c r="U3724" i="1" s="1"/>
  <c r="T3725" i="1"/>
  <c r="U3725" i="1" s="1"/>
  <c r="T3726" i="1"/>
  <c r="U3726" i="1" s="1"/>
  <c r="T3727" i="1"/>
  <c r="U3727" i="1" s="1"/>
  <c r="T3728" i="1"/>
  <c r="U3728" i="1" s="1"/>
  <c r="T3729" i="1"/>
  <c r="U3729" i="1" s="1"/>
  <c r="T3730" i="1"/>
  <c r="U3730" i="1" s="1"/>
  <c r="T3731" i="1"/>
  <c r="U3731" i="1" s="1"/>
  <c r="T3732" i="1"/>
  <c r="U3732" i="1" s="1"/>
  <c r="T3733" i="1"/>
  <c r="U3733" i="1" s="1"/>
  <c r="T3734" i="1"/>
  <c r="U3734" i="1" s="1"/>
  <c r="T3735" i="1"/>
  <c r="U3735" i="1" s="1"/>
  <c r="T3736" i="1"/>
  <c r="U3736" i="1" s="1"/>
  <c r="T3737" i="1"/>
  <c r="U3737" i="1" s="1"/>
  <c r="T3738" i="1"/>
  <c r="U3738" i="1" s="1"/>
  <c r="T3739" i="1"/>
  <c r="U3739" i="1" s="1"/>
  <c r="T3740" i="1"/>
  <c r="U3740" i="1" s="1"/>
  <c r="T3741" i="1"/>
  <c r="U3741" i="1" s="1"/>
  <c r="T3742" i="1"/>
  <c r="U3742" i="1" s="1"/>
  <c r="T3743" i="1"/>
  <c r="U3743" i="1" s="1"/>
  <c r="T3744" i="1"/>
  <c r="U3744" i="1" s="1"/>
  <c r="T3745" i="1"/>
  <c r="U3745" i="1" s="1"/>
  <c r="T3746" i="1"/>
  <c r="U3746" i="1" s="1"/>
  <c r="T3747" i="1"/>
  <c r="U3747" i="1" s="1"/>
  <c r="T3748" i="1"/>
  <c r="U3748" i="1" s="1"/>
  <c r="T3749" i="1"/>
  <c r="U3749" i="1" s="1"/>
  <c r="T3750" i="1"/>
  <c r="U3750" i="1" s="1"/>
  <c r="T3751" i="1"/>
  <c r="U3751" i="1" s="1"/>
  <c r="T3752" i="1"/>
  <c r="U3752" i="1" s="1"/>
  <c r="T3753" i="1"/>
  <c r="U3753" i="1" s="1"/>
  <c r="T3754" i="1"/>
  <c r="U3754" i="1" s="1"/>
  <c r="T3755" i="1"/>
  <c r="U3755" i="1" s="1"/>
  <c r="T3756" i="1"/>
  <c r="U3756" i="1" s="1"/>
  <c r="T3757" i="1"/>
  <c r="U3757" i="1" s="1"/>
  <c r="T3758" i="1"/>
  <c r="U3758" i="1" s="1"/>
  <c r="T3759" i="1"/>
  <c r="U3759" i="1" s="1"/>
  <c r="T3760" i="1"/>
  <c r="U3760" i="1" s="1"/>
  <c r="T3761" i="1"/>
  <c r="U3761" i="1" s="1"/>
  <c r="T3762" i="1"/>
  <c r="U3762" i="1" s="1"/>
  <c r="T3763" i="1"/>
  <c r="U3763" i="1" s="1"/>
  <c r="T3764" i="1"/>
  <c r="U3764" i="1" s="1"/>
  <c r="T3765" i="1"/>
  <c r="U3765" i="1" s="1"/>
  <c r="T3766" i="1"/>
  <c r="U3766" i="1" s="1"/>
  <c r="T3767" i="1"/>
  <c r="U3767" i="1" s="1"/>
  <c r="T3768" i="1"/>
  <c r="U3768" i="1" s="1"/>
  <c r="T3769" i="1"/>
  <c r="U3769" i="1" s="1"/>
  <c r="T3770" i="1"/>
  <c r="U3770" i="1" s="1"/>
  <c r="T3771" i="1"/>
  <c r="U3771" i="1" s="1"/>
  <c r="T3772" i="1"/>
  <c r="U3772" i="1" s="1"/>
  <c r="T3773" i="1"/>
  <c r="U3773" i="1" s="1"/>
  <c r="T3774" i="1"/>
  <c r="U3774" i="1" s="1"/>
  <c r="T3775" i="1"/>
  <c r="U3775" i="1" s="1"/>
  <c r="T3776" i="1"/>
  <c r="U3776" i="1" s="1"/>
  <c r="T3777" i="1"/>
  <c r="U3777" i="1" s="1"/>
  <c r="T3778" i="1"/>
  <c r="U3778" i="1" s="1"/>
  <c r="T3779" i="1"/>
  <c r="U3779" i="1" s="1"/>
  <c r="T3780" i="1"/>
  <c r="U3780" i="1" s="1"/>
  <c r="T3781" i="1"/>
  <c r="U3781" i="1" s="1"/>
  <c r="T3782" i="1"/>
  <c r="U3782" i="1" s="1"/>
  <c r="T3783" i="1"/>
  <c r="U3783" i="1" s="1"/>
  <c r="T3784" i="1"/>
  <c r="U3784" i="1" s="1"/>
  <c r="T3785" i="1"/>
  <c r="U3785" i="1" s="1"/>
  <c r="T3786" i="1"/>
  <c r="U3786" i="1" s="1"/>
  <c r="T3787" i="1"/>
  <c r="U3787" i="1" s="1"/>
  <c r="T3788" i="1"/>
  <c r="U3788" i="1" s="1"/>
  <c r="T3789" i="1"/>
  <c r="U3789" i="1" s="1"/>
  <c r="T3790" i="1"/>
  <c r="U3790" i="1" s="1"/>
  <c r="T3791" i="1"/>
  <c r="U3791" i="1" s="1"/>
  <c r="T3792" i="1"/>
  <c r="U3792" i="1" s="1"/>
  <c r="T3793" i="1"/>
  <c r="U3793" i="1" s="1"/>
  <c r="T3794" i="1"/>
  <c r="U3794" i="1" s="1"/>
  <c r="T3795" i="1"/>
  <c r="U3795" i="1" s="1"/>
  <c r="T3796" i="1"/>
  <c r="U3796" i="1" s="1"/>
  <c r="T3797" i="1"/>
  <c r="U3797" i="1" s="1"/>
  <c r="T3798" i="1"/>
  <c r="U3798" i="1" s="1"/>
  <c r="T3799" i="1"/>
  <c r="U3799" i="1" s="1"/>
  <c r="T3800" i="1"/>
  <c r="U3800" i="1" s="1"/>
  <c r="T3801" i="1"/>
  <c r="U3801" i="1" s="1"/>
  <c r="T3802" i="1"/>
  <c r="U3802" i="1" s="1"/>
  <c r="T3803" i="1"/>
  <c r="U3803" i="1" s="1"/>
  <c r="T3804" i="1"/>
  <c r="U3804" i="1" s="1"/>
  <c r="T3805" i="1"/>
  <c r="U3805" i="1" s="1"/>
  <c r="T3806" i="1"/>
  <c r="U3806" i="1" s="1"/>
  <c r="T3807" i="1"/>
  <c r="U3807" i="1" s="1"/>
  <c r="T3808" i="1"/>
  <c r="U3808" i="1" s="1"/>
  <c r="T3809" i="1"/>
  <c r="U3809" i="1" s="1"/>
  <c r="T3810" i="1"/>
  <c r="U3810" i="1" s="1"/>
  <c r="T3811" i="1"/>
  <c r="U3811" i="1" s="1"/>
  <c r="T3812" i="1"/>
  <c r="U3812" i="1" s="1"/>
  <c r="T3813" i="1"/>
  <c r="U3813" i="1" s="1"/>
  <c r="T3814" i="1"/>
  <c r="U3814" i="1" s="1"/>
  <c r="T3815" i="1"/>
  <c r="U3815" i="1" s="1"/>
  <c r="T3816" i="1"/>
  <c r="U3816" i="1" s="1"/>
  <c r="T3817" i="1"/>
  <c r="U3817" i="1" s="1"/>
  <c r="T3818" i="1"/>
  <c r="U3818" i="1" s="1"/>
  <c r="T3819" i="1"/>
  <c r="U3819" i="1" s="1"/>
  <c r="T3820" i="1"/>
  <c r="U3820" i="1" s="1"/>
  <c r="T3821" i="1"/>
  <c r="U3821" i="1" s="1"/>
  <c r="T3822" i="1"/>
  <c r="U3822" i="1" s="1"/>
  <c r="T3823" i="1"/>
  <c r="U3823" i="1" s="1"/>
  <c r="T3824" i="1"/>
  <c r="U3824" i="1" s="1"/>
  <c r="T3825" i="1"/>
  <c r="U3825" i="1" s="1"/>
  <c r="T3826" i="1"/>
  <c r="U3826" i="1" s="1"/>
  <c r="T3827" i="1"/>
  <c r="U3827" i="1" s="1"/>
  <c r="T3828" i="1"/>
  <c r="U3828" i="1" s="1"/>
  <c r="T3829" i="1"/>
  <c r="U3829" i="1" s="1"/>
  <c r="T3830" i="1"/>
  <c r="U3830" i="1" s="1"/>
  <c r="T3831" i="1"/>
  <c r="U3831" i="1" s="1"/>
  <c r="T3832" i="1"/>
  <c r="U3832" i="1" s="1"/>
  <c r="T3833" i="1"/>
  <c r="U3833" i="1" s="1"/>
  <c r="T3834" i="1"/>
  <c r="U3834" i="1" s="1"/>
  <c r="T3835" i="1"/>
  <c r="U3835" i="1" s="1"/>
  <c r="T3836" i="1"/>
  <c r="U3836" i="1" s="1"/>
  <c r="T3837" i="1"/>
  <c r="U3837" i="1" s="1"/>
  <c r="T3838" i="1"/>
  <c r="U3838" i="1" s="1"/>
  <c r="T3839" i="1"/>
  <c r="U3839" i="1" s="1"/>
  <c r="T3840" i="1"/>
  <c r="U3840" i="1" s="1"/>
  <c r="T3841" i="1"/>
  <c r="U3841" i="1" s="1"/>
  <c r="T3842" i="1"/>
  <c r="U3842" i="1" s="1"/>
  <c r="T3843" i="1"/>
  <c r="U3843" i="1" s="1"/>
  <c r="T3844" i="1"/>
  <c r="U3844" i="1" s="1"/>
  <c r="T3845" i="1"/>
  <c r="U3845" i="1" s="1"/>
  <c r="T3846" i="1"/>
  <c r="U3846" i="1" s="1"/>
  <c r="T3847" i="1"/>
  <c r="U3847" i="1" s="1"/>
  <c r="T3848" i="1"/>
  <c r="U3848" i="1" s="1"/>
  <c r="T3849" i="1"/>
  <c r="U3849" i="1" s="1"/>
  <c r="T3850" i="1"/>
  <c r="U3850" i="1" s="1"/>
  <c r="T3851" i="1"/>
  <c r="U3851" i="1" s="1"/>
  <c r="T3852" i="1"/>
  <c r="U3852" i="1" s="1"/>
  <c r="T3853" i="1"/>
  <c r="U3853" i="1" s="1"/>
  <c r="T3854" i="1"/>
  <c r="U3854" i="1" s="1"/>
  <c r="T3855" i="1"/>
  <c r="U3855" i="1" s="1"/>
  <c r="T3856" i="1"/>
  <c r="U3856" i="1" s="1"/>
  <c r="T3857" i="1"/>
  <c r="U3857" i="1" s="1"/>
  <c r="T3858" i="1"/>
  <c r="U3858" i="1" s="1"/>
  <c r="T3859" i="1"/>
  <c r="U3859" i="1" s="1"/>
  <c r="T3860" i="1"/>
  <c r="U3860" i="1" s="1"/>
  <c r="T3861" i="1"/>
  <c r="U3861" i="1" s="1"/>
  <c r="T3862" i="1"/>
  <c r="U3862" i="1" s="1"/>
  <c r="T3863" i="1"/>
  <c r="U3863" i="1" s="1"/>
  <c r="T3864" i="1"/>
  <c r="U3864" i="1" s="1"/>
  <c r="T3865" i="1"/>
  <c r="U3865" i="1" s="1"/>
  <c r="T3866" i="1"/>
  <c r="U3866" i="1" s="1"/>
  <c r="T3867" i="1"/>
  <c r="U3867" i="1" s="1"/>
  <c r="T3868" i="1"/>
  <c r="U3868" i="1" s="1"/>
  <c r="T3869" i="1"/>
  <c r="U3869" i="1" s="1"/>
  <c r="T3870" i="1"/>
  <c r="U3870" i="1" s="1"/>
  <c r="T3871" i="1"/>
  <c r="U3871" i="1" s="1"/>
  <c r="T3872" i="1"/>
  <c r="U3872" i="1" s="1"/>
  <c r="T3873" i="1"/>
  <c r="U3873" i="1" s="1"/>
  <c r="T3874" i="1"/>
  <c r="U3874" i="1" s="1"/>
  <c r="T3875" i="1"/>
  <c r="U3875" i="1" s="1"/>
  <c r="T3876" i="1"/>
  <c r="U3876" i="1" s="1"/>
  <c r="T3877" i="1"/>
  <c r="U3877" i="1" s="1"/>
  <c r="T3878" i="1"/>
  <c r="U3878" i="1" s="1"/>
  <c r="T3879" i="1"/>
  <c r="U3879" i="1" s="1"/>
  <c r="T3880" i="1"/>
  <c r="U3880" i="1" s="1"/>
  <c r="T3881" i="1"/>
  <c r="U3881" i="1" s="1"/>
  <c r="T3882" i="1"/>
  <c r="U3882" i="1" s="1"/>
  <c r="T3883" i="1"/>
  <c r="U3883" i="1" s="1"/>
  <c r="T3884" i="1"/>
  <c r="U3884" i="1" s="1"/>
  <c r="T3885" i="1"/>
  <c r="U3885" i="1" s="1"/>
  <c r="T3886" i="1"/>
  <c r="U3886" i="1" s="1"/>
  <c r="T3887" i="1"/>
  <c r="U3887" i="1" s="1"/>
  <c r="T3888" i="1"/>
  <c r="U3888" i="1" s="1"/>
  <c r="T3889" i="1"/>
  <c r="U3889" i="1" s="1"/>
  <c r="T3890" i="1"/>
  <c r="U3890" i="1" s="1"/>
  <c r="T3891" i="1"/>
  <c r="U3891" i="1" s="1"/>
  <c r="T3892" i="1"/>
  <c r="U3892" i="1" s="1"/>
  <c r="T3893" i="1"/>
  <c r="U3893" i="1" s="1"/>
  <c r="T3894" i="1"/>
  <c r="U3894" i="1" s="1"/>
  <c r="T3895" i="1"/>
  <c r="U3895" i="1" s="1"/>
  <c r="T3896" i="1"/>
  <c r="U3896" i="1" s="1"/>
  <c r="T3897" i="1"/>
  <c r="U3897" i="1" s="1"/>
  <c r="T3898" i="1"/>
  <c r="U3898" i="1" s="1"/>
  <c r="T3899" i="1"/>
  <c r="U3899" i="1" s="1"/>
  <c r="T3900" i="1"/>
  <c r="U3900" i="1" s="1"/>
  <c r="T3901" i="1"/>
  <c r="U3901" i="1" s="1"/>
  <c r="T3902" i="1"/>
  <c r="U3902" i="1" s="1"/>
  <c r="T3903" i="1"/>
  <c r="U3903" i="1" s="1"/>
  <c r="T3904" i="1"/>
  <c r="U3904" i="1" s="1"/>
  <c r="T3905" i="1"/>
  <c r="U3905" i="1" s="1"/>
  <c r="T3906" i="1"/>
  <c r="U3906" i="1" s="1"/>
  <c r="T3907" i="1"/>
  <c r="U3907" i="1" s="1"/>
  <c r="T3908" i="1"/>
  <c r="U3908" i="1" s="1"/>
  <c r="T3909" i="1"/>
  <c r="U3909" i="1" s="1"/>
  <c r="T3910" i="1"/>
  <c r="U3910" i="1" s="1"/>
  <c r="T3911" i="1"/>
  <c r="U3911" i="1" s="1"/>
  <c r="T3912" i="1"/>
  <c r="U3912" i="1" s="1"/>
  <c r="T3913" i="1"/>
  <c r="U3913" i="1" s="1"/>
  <c r="T3914" i="1"/>
  <c r="U3914" i="1" s="1"/>
  <c r="T3915" i="1"/>
  <c r="U3915" i="1" s="1"/>
  <c r="T3916" i="1"/>
  <c r="U3916" i="1" s="1"/>
  <c r="T3917" i="1"/>
  <c r="U3917" i="1" s="1"/>
  <c r="T3918" i="1"/>
  <c r="U3918" i="1" s="1"/>
  <c r="T3919" i="1"/>
  <c r="U3919" i="1" s="1"/>
  <c r="T3920" i="1"/>
  <c r="U3920" i="1" s="1"/>
  <c r="T3921" i="1"/>
  <c r="U3921" i="1" s="1"/>
  <c r="T3922" i="1"/>
  <c r="U3922" i="1" s="1"/>
  <c r="T3923" i="1"/>
  <c r="U3923" i="1" s="1"/>
  <c r="T3924" i="1"/>
  <c r="U3924" i="1" s="1"/>
  <c r="T3925" i="1"/>
  <c r="U3925" i="1" s="1"/>
  <c r="T3926" i="1"/>
  <c r="U3926" i="1" s="1"/>
  <c r="T3927" i="1"/>
  <c r="U3927" i="1" s="1"/>
  <c r="T3928" i="1"/>
  <c r="U3928" i="1" s="1"/>
  <c r="T3929" i="1"/>
  <c r="U3929" i="1" s="1"/>
  <c r="T3930" i="1"/>
  <c r="U3930" i="1" s="1"/>
  <c r="T3931" i="1"/>
  <c r="U3931" i="1" s="1"/>
  <c r="T3932" i="1"/>
  <c r="U3932" i="1" s="1"/>
  <c r="T3933" i="1"/>
  <c r="U3933" i="1" s="1"/>
  <c r="T3934" i="1"/>
  <c r="U3934" i="1" s="1"/>
  <c r="T3935" i="1"/>
  <c r="U3935" i="1" s="1"/>
  <c r="T3936" i="1"/>
  <c r="U3936" i="1" s="1"/>
  <c r="T3937" i="1"/>
  <c r="U3937" i="1" s="1"/>
  <c r="T3938" i="1"/>
  <c r="U3938" i="1" s="1"/>
  <c r="T3939" i="1"/>
  <c r="U3939" i="1" s="1"/>
  <c r="T3940" i="1"/>
  <c r="U3940" i="1" s="1"/>
  <c r="T3941" i="1"/>
  <c r="U3941" i="1" s="1"/>
  <c r="T3942" i="1"/>
  <c r="U3942" i="1" s="1"/>
  <c r="T3943" i="1"/>
  <c r="U3943" i="1" s="1"/>
  <c r="T3944" i="1"/>
  <c r="U3944" i="1" s="1"/>
  <c r="T3945" i="1"/>
  <c r="U3945" i="1" s="1"/>
  <c r="T3946" i="1"/>
  <c r="U3946" i="1" s="1"/>
  <c r="T3947" i="1"/>
  <c r="U3947" i="1" s="1"/>
  <c r="T3948" i="1"/>
  <c r="U3948" i="1" s="1"/>
  <c r="T3949" i="1"/>
  <c r="U3949" i="1" s="1"/>
  <c r="T3950" i="1"/>
  <c r="U3950" i="1" s="1"/>
  <c r="T3951" i="1"/>
  <c r="U3951" i="1" s="1"/>
  <c r="T3952" i="1"/>
  <c r="U3952" i="1" s="1"/>
  <c r="T3953" i="1"/>
  <c r="U3953" i="1" s="1"/>
  <c r="T3954" i="1"/>
  <c r="U3954" i="1" s="1"/>
  <c r="T3955" i="1"/>
  <c r="U3955" i="1" s="1"/>
  <c r="T3956" i="1"/>
  <c r="U3956" i="1" s="1"/>
  <c r="T3957" i="1"/>
  <c r="U3957" i="1" s="1"/>
  <c r="T3958" i="1"/>
  <c r="U3958" i="1" s="1"/>
  <c r="T3959" i="1"/>
  <c r="U3959" i="1" s="1"/>
  <c r="T3960" i="1"/>
  <c r="U3960" i="1" s="1"/>
  <c r="T3961" i="1"/>
  <c r="U3961" i="1" s="1"/>
  <c r="T3962" i="1"/>
  <c r="U3962" i="1" s="1"/>
  <c r="T3963" i="1"/>
  <c r="U3963" i="1" s="1"/>
  <c r="T3964" i="1"/>
  <c r="U3964" i="1" s="1"/>
  <c r="T3965" i="1"/>
  <c r="U3965" i="1" s="1"/>
  <c r="T3966" i="1"/>
  <c r="U3966" i="1" s="1"/>
  <c r="T3967" i="1"/>
  <c r="U3967" i="1" s="1"/>
  <c r="T3968" i="1"/>
  <c r="U3968" i="1" s="1"/>
  <c r="T3969" i="1"/>
  <c r="U3969" i="1" s="1"/>
  <c r="T3970" i="1"/>
  <c r="U3970" i="1" s="1"/>
  <c r="T3971" i="1"/>
  <c r="U3971" i="1" s="1"/>
  <c r="T3972" i="1"/>
  <c r="U3972" i="1" s="1"/>
  <c r="T3973" i="1"/>
  <c r="U3973" i="1" s="1"/>
  <c r="T3974" i="1"/>
  <c r="U3974" i="1" s="1"/>
  <c r="T3975" i="1"/>
  <c r="U3975" i="1" s="1"/>
  <c r="T3976" i="1"/>
  <c r="U3976" i="1" s="1"/>
  <c r="T3977" i="1"/>
  <c r="U3977" i="1" s="1"/>
  <c r="T3978" i="1"/>
  <c r="U3978" i="1" s="1"/>
  <c r="T3979" i="1"/>
  <c r="U3979" i="1" s="1"/>
  <c r="T3980" i="1"/>
  <c r="U3980" i="1" s="1"/>
  <c r="T3981" i="1"/>
  <c r="U3981" i="1" s="1"/>
  <c r="T3982" i="1"/>
  <c r="U3982" i="1" s="1"/>
  <c r="T3983" i="1"/>
  <c r="U3983" i="1" s="1"/>
  <c r="T3984" i="1"/>
  <c r="U3984" i="1" s="1"/>
  <c r="T3985" i="1"/>
  <c r="U3985" i="1" s="1"/>
  <c r="T3986" i="1"/>
  <c r="U3986" i="1" s="1"/>
  <c r="T3987" i="1"/>
  <c r="U3987" i="1" s="1"/>
  <c r="T3988" i="1"/>
  <c r="U3988" i="1" s="1"/>
  <c r="T3989" i="1"/>
  <c r="U3989" i="1" s="1"/>
  <c r="T3990" i="1"/>
  <c r="U3990" i="1" s="1"/>
  <c r="T3991" i="1"/>
  <c r="U3991" i="1" s="1"/>
  <c r="T3992" i="1"/>
  <c r="U3992" i="1" s="1"/>
  <c r="T3993" i="1"/>
  <c r="U3993" i="1" s="1"/>
  <c r="T3994" i="1"/>
  <c r="U3994" i="1" s="1"/>
  <c r="T3995" i="1"/>
  <c r="U3995" i="1" s="1"/>
  <c r="T3996" i="1"/>
  <c r="U3996" i="1" s="1"/>
  <c r="T3997" i="1"/>
  <c r="U3997" i="1" s="1"/>
  <c r="T3998" i="1"/>
  <c r="U3998" i="1" s="1"/>
  <c r="T3999" i="1"/>
  <c r="U3999" i="1" s="1"/>
  <c r="T4000" i="1"/>
  <c r="U4000" i="1" s="1"/>
  <c r="T4001" i="1"/>
  <c r="U4001" i="1" s="1"/>
  <c r="T4002" i="1"/>
  <c r="U4002" i="1" s="1"/>
  <c r="T4003" i="1"/>
  <c r="U4003" i="1" s="1"/>
  <c r="T4004" i="1"/>
  <c r="U4004" i="1" s="1"/>
  <c r="T4005" i="1"/>
  <c r="U4005" i="1" s="1"/>
  <c r="T4006" i="1"/>
  <c r="U4006" i="1" s="1"/>
  <c r="T4007" i="1"/>
  <c r="U4007" i="1" s="1"/>
  <c r="T4008" i="1"/>
  <c r="U4008" i="1" s="1"/>
  <c r="T4009" i="1"/>
  <c r="U4009" i="1" s="1"/>
  <c r="T4010" i="1"/>
  <c r="U4010" i="1" s="1"/>
  <c r="T4011" i="1"/>
  <c r="U4011" i="1" s="1"/>
  <c r="T4012" i="1"/>
  <c r="U4012" i="1" s="1"/>
  <c r="T4013" i="1"/>
  <c r="U4013" i="1" s="1"/>
  <c r="T4014" i="1"/>
  <c r="U4014" i="1" s="1"/>
  <c r="T4015" i="1"/>
  <c r="U4015" i="1" s="1"/>
  <c r="T4016" i="1"/>
  <c r="U4016" i="1" s="1"/>
  <c r="T4017" i="1"/>
  <c r="U4017" i="1" s="1"/>
  <c r="T4018" i="1"/>
  <c r="U4018" i="1" s="1"/>
  <c r="T4019" i="1"/>
  <c r="U4019" i="1" s="1"/>
  <c r="T4020" i="1"/>
  <c r="U4020" i="1" s="1"/>
  <c r="T4021" i="1"/>
  <c r="U4021" i="1" s="1"/>
  <c r="T4022" i="1"/>
  <c r="U4022" i="1" s="1"/>
  <c r="T4023" i="1"/>
  <c r="U4023" i="1" s="1"/>
  <c r="T4024" i="1"/>
  <c r="U4024" i="1" s="1"/>
  <c r="T4025" i="1"/>
  <c r="U4025" i="1" s="1"/>
  <c r="T4026" i="1"/>
  <c r="U4026" i="1" s="1"/>
  <c r="T4027" i="1"/>
  <c r="U4027" i="1" s="1"/>
  <c r="T4028" i="1"/>
  <c r="U4028" i="1" s="1"/>
  <c r="T4029" i="1"/>
  <c r="U4029" i="1" s="1"/>
  <c r="T4030" i="1"/>
  <c r="U4030" i="1" s="1"/>
  <c r="T4031" i="1"/>
  <c r="U4031" i="1" s="1"/>
  <c r="T4032" i="1"/>
  <c r="U4032" i="1" s="1"/>
  <c r="T4033" i="1"/>
  <c r="U4033" i="1" s="1"/>
  <c r="T4034" i="1"/>
  <c r="U4034" i="1" s="1"/>
  <c r="T4035" i="1"/>
  <c r="U4035" i="1" s="1"/>
  <c r="T4036" i="1"/>
  <c r="U4036" i="1" s="1"/>
  <c r="T4037" i="1"/>
  <c r="U4037" i="1" s="1"/>
  <c r="T4038" i="1"/>
  <c r="U4038" i="1" s="1"/>
  <c r="T4039" i="1"/>
  <c r="U4039" i="1" s="1"/>
  <c r="T4040" i="1"/>
  <c r="U4040" i="1" s="1"/>
  <c r="T4041" i="1"/>
  <c r="U4041" i="1" s="1"/>
  <c r="T4042" i="1"/>
  <c r="U4042" i="1" s="1"/>
  <c r="T4043" i="1"/>
  <c r="U4043" i="1" s="1"/>
  <c r="T4044" i="1"/>
  <c r="U4044" i="1" s="1"/>
  <c r="T4045" i="1"/>
  <c r="U4045" i="1" s="1"/>
  <c r="T4046" i="1"/>
  <c r="U4046" i="1" s="1"/>
  <c r="T4047" i="1"/>
  <c r="U4047" i="1" s="1"/>
  <c r="T4048" i="1"/>
  <c r="U4048" i="1" s="1"/>
  <c r="T4049" i="1"/>
  <c r="U4049" i="1" s="1"/>
  <c r="T4050" i="1"/>
  <c r="U4050" i="1" s="1"/>
  <c r="T4051" i="1"/>
  <c r="U4051" i="1" s="1"/>
  <c r="T4052" i="1"/>
  <c r="U4052" i="1" s="1"/>
  <c r="T4053" i="1"/>
  <c r="U4053" i="1" s="1"/>
  <c r="T4054" i="1"/>
  <c r="U4054" i="1" s="1"/>
  <c r="T4055" i="1"/>
  <c r="U4055" i="1" s="1"/>
  <c r="T4056" i="1"/>
  <c r="U4056" i="1" s="1"/>
  <c r="T4057" i="1"/>
  <c r="U4057" i="1" s="1"/>
  <c r="T4058" i="1"/>
  <c r="U4058" i="1" s="1"/>
  <c r="T4059" i="1"/>
  <c r="U4059" i="1" s="1"/>
  <c r="T4060" i="1"/>
  <c r="U4060" i="1" s="1"/>
  <c r="T4061" i="1"/>
  <c r="U4061" i="1" s="1"/>
  <c r="T4062" i="1"/>
  <c r="U4062" i="1" s="1"/>
  <c r="T4063" i="1"/>
  <c r="U4063" i="1" s="1"/>
  <c r="T4064" i="1"/>
  <c r="U4064" i="1" s="1"/>
  <c r="T4065" i="1"/>
  <c r="U4065" i="1" s="1"/>
  <c r="T4066" i="1"/>
  <c r="U4066" i="1" s="1"/>
  <c r="T4067" i="1"/>
  <c r="U4067" i="1" s="1"/>
  <c r="T4068" i="1"/>
  <c r="U4068" i="1" s="1"/>
  <c r="T4069" i="1"/>
  <c r="U4069" i="1" s="1"/>
  <c r="T4070" i="1"/>
  <c r="U4070" i="1" s="1"/>
  <c r="T4071" i="1"/>
  <c r="U4071" i="1" s="1"/>
  <c r="T4072" i="1"/>
  <c r="U4072" i="1" s="1"/>
  <c r="T4073" i="1"/>
  <c r="U4073" i="1" s="1"/>
  <c r="T4074" i="1"/>
  <c r="U4074" i="1" s="1"/>
  <c r="T4075" i="1"/>
  <c r="U4075" i="1" s="1"/>
  <c r="T4076" i="1"/>
  <c r="U4076" i="1" s="1"/>
  <c r="T4077" i="1"/>
  <c r="U4077" i="1" s="1"/>
  <c r="T4078" i="1"/>
  <c r="U4078" i="1" s="1"/>
  <c r="T4079" i="1"/>
  <c r="U4079" i="1" s="1"/>
  <c r="T4080" i="1"/>
  <c r="U4080" i="1" s="1"/>
  <c r="T4081" i="1"/>
  <c r="U4081" i="1" s="1"/>
  <c r="T4082" i="1"/>
  <c r="U4082" i="1" s="1"/>
  <c r="T4083" i="1"/>
  <c r="U4083" i="1" s="1"/>
  <c r="T4084" i="1"/>
  <c r="U4084" i="1" s="1"/>
  <c r="T4085" i="1"/>
  <c r="U4085" i="1" s="1"/>
  <c r="T4086" i="1"/>
  <c r="U4086" i="1" s="1"/>
  <c r="T4087" i="1"/>
  <c r="U4087" i="1" s="1"/>
  <c r="T4088" i="1"/>
  <c r="U4088" i="1" s="1"/>
  <c r="T4089" i="1"/>
  <c r="U4089" i="1" s="1"/>
  <c r="T4090" i="1"/>
  <c r="U4090" i="1" s="1"/>
  <c r="T4091" i="1"/>
  <c r="U4091" i="1" s="1"/>
  <c r="T4092" i="1"/>
  <c r="U4092" i="1" s="1"/>
  <c r="T4093" i="1"/>
  <c r="U4093" i="1" s="1"/>
  <c r="T4094" i="1"/>
  <c r="U4094" i="1" s="1"/>
  <c r="T4095" i="1"/>
  <c r="U4095" i="1" s="1"/>
  <c r="T4096" i="1"/>
  <c r="U4096" i="1" s="1"/>
  <c r="T4097" i="1"/>
  <c r="U4097" i="1" s="1"/>
  <c r="T4098" i="1"/>
  <c r="U4098" i="1" s="1"/>
  <c r="T4099" i="1"/>
  <c r="U4099" i="1" s="1"/>
  <c r="T4100" i="1"/>
  <c r="U4100" i="1" s="1"/>
  <c r="T4101" i="1"/>
  <c r="U4101" i="1" s="1"/>
  <c r="T4102" i="1"/>
  <c r="U4102" i="1" s="1"/>
  <c r="T4103" i="1"/>
  <c r="U4103" i="1" s="1"/>
  <c r="T4104" i="1"/>
  <c r="U4104" i="1" s="1"/>
  <c r="T4105" i="1"/>
  <c r="U4105" i="1" s="1"/>
  <c r="T4106" i="1"/>
  <c r="U4106" i="1" s="1"/>
  <c r="T4107" i="1"/>
  <c r="U4107" i="1" s="1"/>
  <c r="T4108" i="1"/>
  <c r="U4108" i="1" s="1"/>
  <c r="T4109" i="1"/>
  <c r="U4109" i="1" s="1"/>
  <c r="T4110" i="1"/>
  <c r="U4110" i="1" s="1"/>
  <c r="T4111" i="1"/>
  <c r="U4111" i="1" s="1"/>
  <c r="T4112" i="1"/>
  <c r="U4112" i="1" s="1"/>
  <c r="T4113" i="1"/>
  <c r="U4113" i="1" s="1"/>
  <c r="T4114" i="1"/>
  <c r="U4114" i="1" s="1"/>
  <c r="T4115" i="1"/>
  <c r="U4115" i="1" s="1"/>
  <c r="T4116" i="1"/>
  <c r="U4116" i="1" s="1"/>
  <c r="T4117" i="1"/>
  <c r="U4117" i="1" s="1"/>
  <c r="T4118" i="1"/>
  <c r="U4118" i="1" s="1"/>
  <c r="T4119" i="1"/>
  <c r="U4119" i="1" s="1"/>
  <c r="T4120" i="1"/>
  <c r="U4120" i="1" s="1"/>
  <c r="T4121" i="1"/>
  <c r="U4121" i="1" s="1"/>
  <c r="T4122" i="1"/>
  <c r="U4122" i="1" s="1"/>
  <c r="T4123" i="1"/>
  <c r="U4123" i="1" s="1"/>
  <c r="T4124" i="1"/>
  <c r="U4124" i="1" s="1"/>
  <c r="T4125" i="1"/>
  <c r="U4125" i="1" s="1"/>
  <c r="T4126" i="1"/>
  <c r="U4126" i="1" s="1"/>
  <c r="T4127" i="1"/>
  <c r="U4127" i="1" s="1"/>
  <c r="T4128" i="1"/>
  <c r="U4128" i="1" s="1"/>
  <c r="T4129" i="1"/>
  <c r="U4129" i="1" s="1"/>
  <c r="T4130" i="1"/>
  <c r="U4130" i="1" s="1"/>
  <c r="T4131" i="1"/>
  <c r="U4131" i="1" s="1"/>
  <c r="T4132" i="1"/>
  <c r="U4132" i="1" s="1"/>
  <c r="T4133" i="1"/>
  <c r="U4133" i="1" s="1"/>
  <c r="T4134" i="1"/>
  <c r="U4134" i="1" s="1"/>
  <c r="T4135" i="1"/>
  <c r="U4135" i="1" s="1"/>
  <c r="T4136" i="1"/>
  <c r="U4136" i="1" s="1"/>
  <c r="T4137" i="1"/>
  <c r="U4137" i="1" s="1"/>
  <c r="T4138" i="1"/>
  <c r="U4138" i="1" s="1"/>
  <c r="T4139" i="1"/>
  <c r="U4139" i="1" s="1"/>
  <c r="T4140" i="1"/>
  <c r="U4140" i="1" s="1"/>
  <c r="T4141" i="1"/>
  <c r="U4141" i="1" s="1"/>
  <c r="T4142" i="1"/>
  <c r="U4142" i="1" s="1"/>
  <c r="T4143" i="1"/>
  <c r="U4143" i="1" s="1"/>
  <c r="T4144" i="1"/>
  <c r="U4144" i="1" s="1"/>
  <c r="T4145" i="1"/>
  <c r="U4145" i="1" s="1"/>
  <c r="T4146" i="1"/>
  <c r="U4146" i="1" s="1"/>
  <c r="T4147" i="1"/>
  <c r="U4147" i="1" s="1"/>
  <c r="T4148" i="1"/>
  <c r="U4148" i="1" s="1"/>
  <c r="T4149" i="1"/>
  <c r="U4149" i="1" s="1"/>
  <c r="T4150" i="1"/>
  <c r="U4150" i="1" s="1"/>
  <c r="T4151" i="1"/>
  <c r="U4151" i="1" s="1"/>
  <c r="T4152" i="1"/>
  <c r="U4152" i="1" s="1"/>
  <c r="T4153" i="1"/>
  <c r="U4153" i="1" s="1"/>
  <c r="T4154" i="1"/>
  <c r="U4154" i="1" s="1"/>
  <c r="T4155" i="1"/>
  <c r="U4155" i="1" s="1"/>
  <c r="T4156" i="1"/>
  <c r="U4156" i="1" s="1"/>
  <c r="T4157" i="1"/>
  <c r="U4157" i="1" s="1"/>
  <c r="T4158" i="1"/>
  <c r="U4158" i="1" s="1"/>
  <c r="T4159" i="1"/>
  <c r="U4159" i="1" s="1"/>
  <c r="T4160" i="1"/>
  <c r="U4160" i="1" s="1"/>
  <c r="T4161" i="1"/>
  <c r="U4161" i="1" s="1"/>
  <c r="T4162" i="1"/>
  <c r="U4162" i="1" s="1"/>
  <c r="T4163" i="1"/>
  <c r="U4163" i="1" s="1"/>
  <c r="T4164" i="1"/>
  <c r="U4164" i="1" s="1"/>
  <c r="T4165" i="1"/>
  <c r="U4165" i="1" s="1"/>
  <c r="T4166" i="1"/>
  <c r="U4166" i="1" s="1"/>
  <c r="T4167" i="1"/>
  <c r="U4167" i="1" s="1"/>
  <c r="T4168" i="1"/>
  <c r="U4168" i="1" s="1"/>
  <c r="T4169" i="1"/>
  <c r="U4169" i="1" s="1"/>
  <c r="T4170" i="1"/>
  <c r="U4170" i="1" s="1"/>
  <c r="T4171" i="1"/>
  <c r="U4171" i="1" s="1"/>
  <c r="T4172" i="1"/>
  <c r="U4172" i="1" s="1"/>
  <c r="T4173" i="1"/>
  <c r="U4173" i="1" s="1"/>
  <c r="T4174" i="1"/>
  <c r="U4174" i="1" s="1"/>
  <c r="T4175" i="1"/>
  <c r="U4175" i="1" s="1"/>
  <c r="T4176" i="1"/>
  <c r="U4176" i="1" s="1"/>
  <c r="T4177" i="1"/>
  <c r="U4177" i="1" s="1"/>
  <c r="T4178" i="1"/>
  <c r="U4178" i="1" s="1"/>
  <c r="T4179" i="1"/>
  <c r="U4179" i="1" s="1"/>
  <c r="T4180" i="1"/>
  <c r="U4180" i="1" s="1"/>
  <c r="T4181" i="1"/>
  <c r="U4181" i="1" s="1"/>
  <c r="T4182" i="1"/>
  <c r="U4182" i="1" s="1"/>
  <c r="T4183" i="1"/>
  <c r="U4183" i="1" s="1"/>
  <c r="T4184" i="1"/>
  <c r="U4184" i="1" s="1"/>
  <c r="T4185" i="1"/>
  <c r="U4185" i="1" s="1"/>
  <c r="T4186" i="1"/>
  <c r="U4186" i="1" s="1"/>
  <c r="T4187" i="1"/>
  <c r="U4187" i="1" s="1"/>
  <c r="T4188" i="1"/>
  <c r="U4188" i="1" s="1"/>
  <c r="T4189" i="1"/>
  <c r="U4189" i="1" s="1"/>
  <c r="T4190" i="1"/>
  <c r="U4190" i="1" s="1"/>
  <c r="T4191" i="1"/>
  <c r="U4191" i="1" s="1"/>
  <c r="T4192" i="1"/>
  <c r="U4192" i="1" s="1"/>
  <c r="T4193" i="1"/>
  <c r="U4193" i="1" s="1"/>
  <c r="T4194" i="1"/>
  <c r="U4194" i="1" s="1"/>
  <c r="T4195" i="1"/>
  <c r="U4195" i="1" s="1"/>
  <c r="T4196" i="1"/>
  <c r="U4196" i="1" s="1"/>
  <c r="T4197" i="1"/>
  <c r="U4197" i="1" s="1"/>
  <c r="T4198" i="1"/>
  <c r="U4198" i="1" s="1"/>
  <c r="T4199" i="1"/>
  <c r="U4199" i="1" s="1"/>
  <c r="T4200" i="1"/>
  <c r="U4200" i="1" s="1"/>
  <c r="T4201" i="1"/>
  <c r="U4201" i="1" s="1"/>
  <c r="T4202" i="1"/>
  <c r="U4202" i="1" s="1"/>
  <c r="T4203" i="1"/>
  <c r="U4203" i="1" s="1"/>
  <c r="T4204" i="1"/>
  <c r="U4204" i="1" s="1"/>
  <c r="T4205" i="1"/>
  <c r="U4205" i="1" s="1"/>
  <c r="T4206" i="1"/>
  <c r="U4206" i="1" s="1"/>
  <c r="T4207" i="1"/>
  <c r="U4207" i="1" s="1"/>
  <c r="T4208" i="1"/>
  <c r="U4208" i="1" s="1"/>
  <c r="T4209" i="1"/>
  <c r="U4209" i="1" s="1"/>
  <c r="T4210" i="1"/>
  <c r="U4210" i="1" s="1"/>
  <c r="T4211" i="1"/>
  <c r="U4211" i="1" s="1"/>
  <c r="T4212" i="1"/>
  <c r="U4212" i="1" s="1"/>
  <c r="T4213" i="1"/>
  <c r="U4213" i="1" s="1"/>
  <c r="T4214" i="1"/>
  <c r="U4214" i="1" s="1"/>
  <c r="T4215" i="1"/>
  <c r="U4215" i="1" s="1"/>
  <c r="T4216" i="1"/>
  <c r="U4216" i="1" s="1"/>
  <c r="T4217" i="1"/>
  <c r="U4217" i="1" s="1"/>
  <c r="T4218" i="1"/>
  <c r="U4218" i="1" s="1"/>
  <c r="T4219" i="1"/>
  <c r="U4219" i="1" s="1"/>
  <c r="T4220" i="1"/>
  <c r="U4220" i="1" s="1"/>
  <c r="T4221" i="1"/>
  <c r="U4221" i="1" s="1"/>
  <c r="T4222" i="1"/>
  <c r="U4222" i="1" s="1"/>
  <c r="T4223" i="1"/>
  <c r="U4223" i="1" s="1"/>
  <c r="T4224" i="1"/>
  <c r="U4224" i="1" s="1"/>
  <c r="T4225" i="1"/>
  <c r="U4225" i="1" s="1"/>
  <c r="T4226" i="1"/>
  <c r="U4226" i="1" s="1"/>
  <c r="T4227" i="1"/>
  <c r="U4227" i="1" s="1"/>
  <c r="T4228" i="1"/>
  <c r="U4228" i="1" s="1"/>
  <c r="T4229" i="1"/>
  <c r="U4229" i="1" s="1"/>
  <c r="T4230" i="1"/>
  <c r="U4230" i="1" s="1"/>
  <c r="T4231" i="1"/>
  <c r="U4231" i="1" s="1"/>
  <c r="T4232" i="1"/>
  <c r="U4232" i="1" s="1"/>
  <c r="T4233" i="1"/>
  <c r="U4233" i="1" s="1"/>
  <c r="T4234" i="1"/>
  <c r="U4234" i="1" s="1"/>
  <c r="T4235" i="1"/>
  <c r="U4235" i="1" s="1"/>
  <c r="T4236" i="1"/>
  <c r="U4236" i="1" s="1"/>
  <c r="T4237" i="1"/>
  <c r="U4237" i="1" s="1"/>
  <c r="T4238" i="1"/>
  <c r="U4238" i="1" s="1"/>
  <c r="T4239" i="1"/>
  <c r="U4239" i="1" s="1"/>
  <c r="T4240" i="1"/>
  <c r="U4240" i="1" s="1"/>
  <c r="T4241" i="1"/>
  <c r="U4241" i="1" s="1"/>
  <c r="T4242" i="1"/>
  <c r="U4242" i="1" s="1"/>
  <c r="T4243" i="1"/>
  <c r="U4243" i="1" s="1"/>
  <c r="T4244" i="1"/>
  <c r="U4244" i="1" s="1"/>
  <c r="T4245" i="1"/>
  <c r="U4245" i="1" s="1"/>
  <c r="T4246" i="1"/>
  <c r="U4246" i="1" s="1"/>
  <c r="T4247" i="1"/>
  <c r="U4247" i="1" s="1"/>
  <c r="T4248" i="1"/>
  <c r="U4248" i="1" s="1"/>
  <c r="T4249" i="1"/>
  <c r="U4249" i="1" s="1"/>
  <c r="T4250" i="1"/>
  <c r="U4250" i="1" s="1"/>
  <c r="T4251" i="1"/>
  <c r="U4251" i="1" s="1"/>
  <c r="T4252" i="1"/>
  <c r="U4252" i="1" s="1"/>
  <c r="T4253" i="1"/>
  <c r="U4253" i="1" s="1"/>
  <c r="T4254" i="1"/>
  <c r="U4254" i="1" s="1"/>
  <c r="T4255" i="1"/>
  <c r="U4255" i="1" s="1"/>
  <c r="T4256" i="1"/>
  <c r="U4256" i="1" s="1"/>
  <c r="T4257" i="1"/>
  <c r="U4257" i="1" s="1"/>
  <c r="T4258" i="1"/>
  <c r="U4258" i="1" s="1"/>
  <c r="T4259" i="1"/>
  <c r="U4259" i="1" s="1"/>
  <c r="T4260" i="1"/>
  <c r="U4260" i="1" s="1"/>
  <c r="T4261" i="1"/>
  <c r="U4261" i="1" s="1"/>
  <c r="T4262" i="1"/>
  <c r="U4262" i="1" s="1"/>
  <c r="T4263" i="1"/>
  <c r="U4263" i="1" s="1"/>
  <c r="T4264" i="1"/>
  <c r="U4264" i="1" s="1"/>
  <c r="T4265" i="1"/>
  <c r="U4265" i="1" s="1"/>
  <c r="T4266" i="1"/>
  <c r="U4266" i="1" s="1"/>
  <c r="T4267" i="1"/>
  <c r="U4267" i="1" s="1"/>
  <c r="T4268" i="1"/>
  <c r="U4268" i="1" s="1"/>
  <c r="T4269" i="1"/>
  <c r="U4269" i="1" s="1"/>
  <c r="T4270" i="1"/>
  <c r="U4270" i="1" s="1"/>
  <c r="T4271" i="1"/>
  <c r="U4271" i="1" s="1"/>
  <c r="T4272" i="1"/>
  <c r="U4272" i="1" s="1"/>
  <c r="T4273" i="1"/>
  <c r="U4273" i="1" s="1"/>
  <c r="T4274" i="1"/>
  <c r="U4274" i="1" s="1"/>
  <c r="T4275" i="1"/>
  <c r="U4275" i="1" s="1"/>
  <c r="T4276" i="1"/>
  <c r="U4276" i="1" s="1"/>
  <c r="T4277" i="1"/>
  <c r="U4277" i="1" s="1"/>
  <c r="T4278" i="1"/>
  <c r="U4278" i="1" s="1"/>
  <c r="T4279" i="1"/>
  <c r="U4279" i="1" s="1"/>
  <c r="T4280" i="1"/>
  <c r="U4280" i="1" s="1"/>
  <c r="T4281" i="1"/>
  <c r="U4281" i="1" s="1"/>
  <c r="T4282" i="1"/>
  <c r="U4282" i="1" s="1"/>
  <c r="T4283" i="1"/>
  <c r="U4283" i="1" s="1"/>
  <c r="T4284" i="1"/>
  <c r="U4284" i="1" s="1"/>
  <c r="T4285" i="1"/>
  <c r="U4285" i="1" s="1"/>
  <c r="T4286" i="1"/>
  <c r="U4286" i="1" s="1"/>
  <c r="T4287" i="1"/>
  <c r="U4287" i="1" s="1"/>
  <c r="T4288" i="1"/>
  <c r="U4288" i="1" s="1"/>
  <c r="T4289" i="1"/>
  <c r="U4289" i="1" s="1"/>
  <c r="T4290" i="1"/>
  <c r="U4290" i="1" s="1"/>
  <c r="T4291" i="1"/>
  <c r="U4291" i="1" s="1"/>
  <c r="T4292" i="1"/>
  <c r="U4292" i="1" s="1"/>
  <c r="T4293" i="1"/>
  <c r="U4293" i="1" s="1"/>
  <c r="T4294" i="1"/>
  <c r="U4294" i="1" s="1"/>
  <c r="T4295" i="1"/>
  <c r="U4295" i="1" s="1"/>
  <c r="T4296" i="1"/>
  <c r="U4296" i="1" s="1"/>
  <c r="T4297" i="1"/>
  <c r="U4297" i="1" s="1"/>
  <c r="T4298" i="1"/>
  <c r="U4298" i="1" s="1"/>
  <c r="T4299" i="1"/>
  <c r="U4299" i="1" s="1"/>
  <c r="T4300" i="1"/>
  <c r="U4300" i="1" s="1"/>
  <c r="T4301" i="1"/>
  <c r="U4301" i="1" s="1"/>
  <c r="T4302" i="1"/>
  <c r="U4302" i="1" s="1"/>
  <c r="T4303" i="1"/>
  <c r="U4303" i="1" s="1"/>
  <c r="T4304" i="1"/>
  <c r="U4304" i="1" s="1"/>
  <c r="T4305" i="1"/>
  <c r="U4305" i="1" s="1"/>
  <c r="T4306" i="1"/>
  <c r="U4306" i="1" s="1"/>
  <c r="T4307" i="1"/>
  <c r="U4307" i="1" s="1"/>
  <c r="T4308" i="1"/>
  <c r="U4308" i="1" s="1"/>
  <c r="T4309" i="1"/>
  <c r="U4309" i="1" s="1"/>
  <c r="T4310" i="1"/>
  <c r="U4310" i="1" s="1"/>
  <c r="T4311" i="1"/>
  <c r="U4311" i="1" s="1"/>
  <c r="T4312" i="1"/>
  <c r="U4312" i="1" s="1"/>
  <c r="T4313" i="1"/>
  <c r="U4313" i="1" s="1"/>
  <c r="T4314" i="1"/>
  <c r="U4314" i="1" s="1"/>
  <c r="T4315" i="1"/>
  <c r="U4315" i="1" s="1"/>
  <c r="T4316" i="1"/>
  <c r="U4316" i="1" s="1"/>
  <c r="T4317" i="1"/>
  <c r="U4317" i="1" s="1"/>
  <c r="T4318" i="1"/>
  <c r="U4318" i="1" s="1"/>
  <c r="T4319" i="1"/>
  <c r="U4319" i="1" s="1"/>
  <c r="T4320" i="1"/>
  <c r="U4320" i="1" s="1"/>
  <c r="T4321" i="1"/>
  <c r="U4321" i="1" s="1"/>
  <c r="T4322" i="1"/>
  <c r="U4322" i="1" s="1"/>
  <c r="T4323" i="1"/>
  <c r="U4323" i="1" s="1"/>
  <c r="T4324" i="1"/>
  <c r="U4324" i="1" s="1"/>
  <c r="T4325" i="1"/>
  <c r="U4325" i="1" s="1"/>
  <c r="T4326" i="1"/>
  <c r="U4326" i="1" s="1"/>
  <c r="T4327" i="1"/>
  <c r="U4327" i="1" s="1"/>
  <c r="T4328" i="1"/>
  <c r="U4328" i="1" s="1"/>
  <c r="T4329" i="1"/>
  <c r="U4329" i="1" s="1"/>
  <c r="T4330" i="1"/>
  <c r="U4330" i="1" s="1"/>
  <c r="T4331" i="1"/>
  <c r="U4331" i="1" s="1"/>
  <c r="T4332" i="1"/>
  <c r="U4332" i="1" s="1"/>
  <c r="T4333" i="1"/>
  <c r="U4333" i="1" s="1"/>
  <c r="T4334" i="1"/>
  <c r="U4334" i="1" s="1"/>
  <c r="T4335" i="1"/>
  <c r="U4335" i="1" s="1"/>
  <c r="T4336" i="1"/>
  <c r="U4336" i="1" s="1"/>
  <c r="T4337" i="1"/>
  <c r="U4337" i="1" s="1"/>
  <c r="T4338" i="1"/>
  <c r="U4338" i="1" s="1"/>
  <c r="T4339" i="1"/>
  <c r="U4339" i="1" s="1"/>
  <c r="T4340" i="1"/>
  <c r="U4340" i="1" s="1"/>
  <c r="T4341" i="1"/>
  <c r="U4341" i="1" s="1"/>
  <c r="T4342" i="1"/>
  <c r="U4342" i="1" s="1"/>
  <c r="T4343" i="1"/>
  <c r="U4343" i="1" s="1"/>
  <c r="T4344" i="1"/>
  <c r="U4344" i="1" s="1"/>
  <c r="T4345" i="1"/>
  <c r="U4345" i="1" s="1"/>
  <c r="T4346" i="1"/>
  <c r="U4346" i="1" s="1"/>
  <c r="T4347" i="1"/>
  <c r="U4347" i="1" s="1"/>
  <c r="T4348" i="1"/>
  <c r="U4348" i="1" s="1"/>
  <c r="T4349" i="1"/>
  <c r="U4349" i="1" s="1"/>
  <c r="T4350" i="1"/>
  <c r="U4350" i="1" s="1"/>
  <c r="T4351" i="1"/>
  <c r="U4351" i="1" s="1"/>
  <c r="T4352" i="1"/>
  <c r="U4352" i="1" s="1"/>
  <c r="T4353" i="1"/>
  <c r="U4353" i="1" s="1"/>
  <c r="T4354" i="1"/>
  <c r="U4354" i="1" s="1"/>
  <c r="T4355" i="1"/>
  <c r="U4355" i="1" s="1"/>
  <c r="T4356" i="1"/>
  <c r="U4356" i="1" s="1"/>
  <c r="T4357" i="1"/>
  <c r="U4357" i="1" s="1"/>
  <c r="T4358" i="1"/>
  <c r="U4358" i="1" s="1"/>
  <c r="T4359" i="1"/>
  <c r="U4359" i="1" s="1"/>
  <c r="T4360" i="1"/>
  <c r="U4360" i="1" s="1"/>
  <c r="T4361" i="1"/>
  <c r="U4361" i="1" s="1"/>
  <c r="T4362" i="1"/>
  <c r="U4362" i="1" s="1"/>
  <c r="T4363" i="1"/>
  <c r="U4363" i="1" s="1"/>
  <c r="T4364" i="1"/>
  <c r="U4364" i="1" s="1"/>
  <c r="T4365" i="1"/>
  <c r="U4365" i="1" s="1"/>
  <c r="T4366" i="1"/>
  <c r="U4366" i="1" s="1"/>
  <c r="T4367" i="1"/>
  <c r="U4367" i="1" s="1"/>
  <c r="T4368" i="1"/>
  <c r="U4368" i="1" s="1"/>
  <c r="T4369" i="1"/>
  <c r="U4369" i="1" s="1"/>
  <c r="T4370" i="1"/>
  <c r="U4370" i="1" s="1"/>
  <c r="T4371" i="1"/>
  <c r="U4371" i="1" s="1"/>
  <c r="T4372" i="1"/>
  <c r="U4372" i="1" s="1"/>
  <c r="T4373" i="1"/>
  <c r="U4373" i="1" s="1"/>
  <c r="T4374" i="1"/>
  <c r="U4374" i="1" s="1"/>
  <c r="T4375" i="1"/>
  <c r="U4375" i="1" s="1"/>
  <c r="T4376" i="1"/>
  <c r="U4376" i="1" s="1"/>
  <c r="T4377" i="1"/>
  <c r="U4377" i="1" s="1"/>
  <c r="T4378" i="1"/>
  <c r="U4378" i="1" s="1"/>
  <c r="T4379" i="1"/>
  <c r="U4379" i="1" s="1"/>
  <c r="T4380" i="1"/>
  <c r="U4380" i="1" s="1"/>
  <c r="T4381" i="1"/>
  <c r="U4381" i="1" s="1"/>
  <c r="T4382" i="1"/>
  <c r="U4382" i="1" s="1"/>
  <c r="T4383" i="1"/>
  <c r="U4383" i="1" s="1"/>
  <c r="T4384" i="1"/>
  <c r="U4384" i="1" s="1"/>
  <c r="T4385" i="1"/>
  <c r="U4385" i="1" s="1"/>
  <c r="T4386" i="1"/>
  <c r="U4386" i="1" s="1"/>
  <c r="T4387" i="1"/>
  <c r="U4387" i="1" s="1"/>
  <c r="T4388" i="1"/>
  <c r="U4388" i="1" s="1"/>
  <c r="T4389" i="1"/>
  <c r="U4389" i="1" s="1"/>
  <c r="T4390" i="1"/>
  <c r="U4390" i="1" s="1"/>
  <c r="T4391" i="1"/>
  <c r="U4391" i="1" s="1"/>
  <c r="T4392" i="1"/>
  <c r="U4392" i="1" s="1"/>
  <c r="T4393" i="1"/>
  <c r="U4393" i="1" s="1"/>
  <c r="T4394" i="1"/>
  <c r="U4394" i="1" s="1"/>
  <c r="T4395" i="1"/>
  <c r="U4395" i="1" s="1"/>
  <c r="T4396" i="1"/>
  <c r="U4396" i="1" s="1"/>
  <c r="T4397" i="1"/>
  <c r="U4397" i="1" s="1"/>
  <c r="T4398" i="1"/>
  <c r="U4398" i="1" s="1"/>
  <c r="T4399" i="1"/>
  <c r="U4399" i="1" s="1"/>
  <c r="T4400" i="1"/>
  <c r="U4400" i="1" s="1"/>
  <c r="T4401" i="1"/>
  <c r="U4401" i="1" s="1"/>
  <c r="T4402" i="1"/>
  <c r="U4402" i="1" s="1"/>
  <c r="T4403" i="1"/>
  <c r="U4403" i="1" s="1"/>
  <c r="T4404" i="1"/>
  <c r="U4404" i="1" s="1"/>
  <c r="T4405" i="1"/>
  <c r="U4405" i="1" s="1"/>
  <c r="T4406" i="1"/>
  <c r="U4406" i="1" s="1"/>
  <c r="T4407" i="1"/>
  <c r="U4407" i="1" s="1"/>
  <c r="T4408" i="1"/>
  <c r="U4408" i="1" s="1"/>
  <c r="T4409" i="1"/>
  <c r="U4409" i="1" s="1"/>
  <c r="T4410" i="1"/>
  <c r="U4410" i="1" s="1"/>
  <c r="T4411" i="1"/>
  <c r="U4411" i="1" s="1"/>
  <c r="T4412" i="1"/>
  <c r="U4412" i="1" s="1"/>
  <c r="T4413" i="1"/>
  <c r="U4413" i="1" s="1"/>
  <c r="T4414" i="1"/>
  <c r="U4414" i="1" s="1"/>
  <c r="T4415" i="1"/>
  <c r="U4415" i="1" s="1"/>
  <c r="T4416" i="1"/>
  <c r="U4416" i="1" s="1"/>
  <c r="T4417" i="1"/>
  <c r="U4417" i="1" s="1"/>
  <c r="T4418" i="1"/>
  <c r="U4418" i="1" s="1"/>
  <c r="T4419" i="1"/>
  <c r="U4419" i="1" s="1"/>
  <c r="T4420" i="1"/>
  <c r="U4420" i="1" s="1"/>
  <c r="T4421" i="1"/>
  <c r="U4421" i="1" s="1"/>
  <c r="T4422" i="1"/>
  <c r="U4422" i="1" s="1"/>
  <c r="T4423" i="1"/>
  <c r="U4423" i="1" s="1"/>
  <c r="T4424" i="1"/>
  <c r="U4424" i="1" s="1"/>
  <c r="T4425" i="1"/>
  <c r="U4425" i="1" s="1"/>
  <c r="T4426" i="1"/>
  <c r="U4426" i="1" s="1"/>
  <c r="T4427" i="1"/>
  <c r="U4427" i="1" s="1"/>
  <c r="T4428" i="1"/>
  <c r="U4428" i="1" s="1"/>
  <c r="T4429" i="1"/>
  <c r="U4429" i="1" s="1"/>
  <c r="T4430" i="1"/>
  <c r="U4430" i="1" s="1"/>
  <c r="T4431" i="1"/>
  <c r="U4431" i="1" s="1"/>
  <c r="T4432" i="1"/>
  <c r="U4432" i="1" s="1"/>
  <c r="T4433" i="1"/>
  <c r="U4433" i="1" s="1"/>
  <c r="T4434" i="1"/>
  <c r="U4434" i="1" s="1"/>
  <c r="T4435" i="1"/>
  <c r="U4435" i="1" s="1"/>
  <c r="T4436" i="1"/>
  <c r="U4436" i="1" s="1"/>
  <c r="T4437" i="1"/>
  <c r="U4437" i="1" s="1"/>
  <c r="T4438" i="1"/>
  <c r="U4438" i="1" s="1"/>
  <c r="T4439" i="1"/>
  <c r="U4439" i="1" s="1"/>
  <c r="T4440" i="1"/>
  <c r="U4440" i="1" s="1"/>
  <c r="T4441" i="1"/>
  <c r="U4441" i="1" s="1"/>
  <c r="T4442" i="1"/>
  <c r="U4442" i="1" s="1"/>
  <c r="T4443" i="1"/>
  <c r="U4443" i="1" s="1"/>
  <c r="T4444" i="1"/>
  <c r="U4444" i="1" s="1"/>
  <c r="T4445" i="1"/>
  <c r="U4445" i="1" s="1"/>
  <c r="T4446" i="1"/>
  <c r="U4446" i="1" s="1"/>
  <c r="T4447" i="1"/>
  <c r="U4447" i="1" s="1"/>
  <c r="T4448" i="1"/>
  <c r="U4448" i="1" s="1"/>
  <c r="T4449" i="1"/>
  <c r="U4449" i="1" s="1"/>
  <c r="T4450" i="1"/>
  <c r="U4450" i="1" s="1"/>
  <c r="T4451" i="1"/>
  <c r="U4451" i="1" s="1"/>
  <c r="T4452" i="1"/>
  <c r="U4452" i="1" s="1"/>
  <c r="T4453" i="1"/>
  <c r="U4453" i="1" s="1"/>
  <c r="T4454" i="1"/>
  <c r="U4454" i="1" s="1"/>
  <c r="T4455" i="1"/>
  <c r="U4455" i="1" s="1"/>
  <c r="T4456" i="1"/>
  <c r="U4456" i="1" s="1"/>
  <c r="T4457" i="1"/>
  <c r="U4457" i="1" s="1"/>
  <c r="T4458" i="1"/>
  <c r="U4458" i="1" s="1"/>
  <c r="T4459" i="1"/>
  <c r="U4459" i="1" s="1"/>
  <c r="T4460" i="1"/>
  <c r="U4460" i="1" s="1"/>
  <c r="T4461" i="1"/>
  <c r="U4461" i="1" s="1"/>
  <c r="T4462" i="1"/>
  <c r="U4462" i="1" s="1"/>
  <c r="T4463" i="1"/>
  <c r="U4463" i="1" s="1"/>
  <c r="T4464" i="1"/>
  <c r="U4464" i="1" s="1"/>
  <c r="T4465" i="1"/>
  <c r="U4465" i="1" s="1"/>
  <c r="T4466" i="1"/>
  <c r="U4466" i="1" s="1"/>
  <c r="T4467" i="1"/>
  <c r="U4467" i="1" s="1"/>
  <c r="T4468" i="1"/>
  <c r="U4468" i="1" s="1"/>
  <c r="T4469" i="1"/>
  <c r="U4469" i="1" s="1"/>
  <c r="T4470" i="1"/>
  <c r="U4470" i="1" s="1"/>
  <c r="T4471" i="1"/>
  <c r="U4471" i="1" s="1"/>
  <c r="T4472" i="1"/>
  <c r="U4472" i="1" s="1"/>
  <c r="T4473" i="1"/>
  <c r="U4473" i="1" s="1"/>
  <c r="T4474" i="1"/>
  <c r="U4474" i="1" s="1"/>
  <c r="T4475" i="1"/>
  <c r="U4475" i="1" s="1"/>
  <c r="T4476" i="1"/>
  <c r="U4476" i="1" s="1"/>
  <c r="T4477" i="1"/>
  <c r="U4477" i="1" s="1"/>
  <c r="T4478" i="1"/>
  <c r="U4478" i="1" s="1"/>
  <c r="T4479" i="1"/>
  <c r="U4479" i="1" s="1"/>
  <c r="T4480" i="1"/>
  <c r="U4480" i="1" s="1"/>
  <c r="T4481" i="1"/>
  <c r="U4481" i="1" s="1"/>
  <c r="T4482" i="1"/>
  <c r="U4482" i="1" s="1"/>
  <c r="T4483" i="1"/>
  <c r="U4483" i="1" s="1"/>
  <c r="T4484" i="1"/>
  <c r="U4484" i="1" s="1"/>
  <c r="T4485" i="1"/>
  <c r="U4485" i="1" s="1"/>
  <c r="T4486" i="1"/>
  <c r="U4486" i="1" s="1"/>
  <c r="T4487" i="1"/>
  <c r="U4487" i="1" s="1"/>
  <c r="T4488" i="1"/>
  <c r="U4488" i="1" s="1"/>
  <c r="T4489" i="1"/>
  <c r="U4489" i="1" s="1"/>
  <c r="T4490" i="1"/>
  <c r="U4490" i="1" s="1"/>
  <c r="T4491" i="1"/>
  <c r="U4491" i="1" s="1"/>
  <c r="T4492" i="1"/>
  <c r="U4492" i="1" s="1"/>
  <c r="T4493" i="1"/>
  <c r="U4493" i="1" s="1"/>
  <c r="T4494" i="1"/>
  <c r="U4494" i="1" s="1"/>
  <c r="T4495" i="1"/>
  <c r="U4495" i="1" s="1"/>
  <c r="T4496" i="1"/>
  <c r="U4496" i="1" s="1"/>
  <c r="T4497" i="1"/>
  <c r="U4497" i="1" s="1"/>
  <c r="T4498" i="1"/>
  <c r="U4498" i="1" s="1"/>
  <c r="T4499" i="1"/>
  <c r="U4499" i="1" s="1"/>
  <c r="T4500" i="1"/>
  <c r="U4500" i="1" s="1"/>
  <c r="T4501" i="1"/>
  <c r="U4501" i="1" s="1"/>
  <c r="T4502" i="1"/>
  <c r="U4502" i="1" s="1"/>
  <c r="T4503" i="1"/>
  <c r="U4503" i="1" s="1"/>
  <c r="T4504" i="1"/>
  <c r="U4504" i="1" s="1"/>
  <c r="T4505" i="1"/>
  <c r="U4505" i="1" s="1"/>
  <c r="T4506" i="1"/>
  <c r="U4506" i="1" s="1"/>
  <c r="T4507" i="1"/>
  <c r="U4507" i="1" s="1"/>
  <c r="T4508" i="1"/>
  <c r="U4508" i="1" s="1"/>
  <c r="T4509" i="1"/>
  <c r="U4509" i="1" s="1"/>
  <c r="T4510" i="1"/>
  <c r="U4510" i="1" s="1"/>
  <c r="T4511" i="1"/>
  <c r="U4511" i="1" s="1"/>
  <c r="T4512" i="1"/>
  <c r="U4512" i="1" s="1"/>
  <c r="T4513" i="1"/>
  <c r="U4513" i="1" s="1"/>
  <c r="T4514" i="1"/>
  <c r="U4514" i="1" s="1"/>
  <c r="T4515" i="1"/>
  <c r="U4515" i="1" s="1"/>
  <c r="T4516" i="1"/>
  <c r="U4516" i="1" s="1"/>
  <c r="T4517" i="1"/>
  <c r="U4517" i="1" s="1"/>
  <c r="T4518" i="1"/>
  <c r="U4518" i="1" s="1"/>
  <c r="T4519" i="1"/>
  <c r="U4519" i="1" s="1"/>
  <c r="T4520" i="1"/>
  <c r="U4520" i="1" s="1"/>
  <c r="T4521" i="1"/>
  <c r="U4521" i="1" s="1"/>
  <c r="T4522" i="1"/>
  <c r="U4522" i="1" s="1"/>
  <c r="T4523" i="1"/>
  <c r="U4523" i="1" s="1"/>
  <c r="T4524" i="1"/>
  <c r="U4524" i="1" s="1"/>
  <c r="T4525" i="1"/>
  <c r="U4525" i="1" s="1"/>
  <c r="T4526" i="1"/>
  <c r="U4526" i="1" s="1"/>
  <c r="T4527" i="1"/>
  <c r="U4527" i="1" s="1"/>
  <c r="T4528" i="1"/>
  <c r="U4528" i="1" s="1"/>
  <c r="T4529" i="1"/>
  <c r="U4529" i="1" s="1"/>
  <c r="T4530" i="1"/>
  <c r="U4530" i="1" s="1"/>
  <c r="T4531" i="1"/>
  <c r="U4531" i="1" s="1"/>
  <c r="T4532" i="1"/>
  <c r="U4532" i="1" s="1"/>
  <c r="T4533" i="1"/>
  <c r="U4533" i="1" s="1"/>
  <c r="T4534" i="1"/>
  <c r="U4534" i="1" s="1"/>
  <c r="T4535" i="1"/>
  <c r="U4535" i="1" s="1"/>
  <c r="T4536" i="1"/>
  <c r="U4536" i="1" s="1"/>
  <c r="T4537" i="1"/>
  <c r="U4537" i="1" s="1"/>
  <c r="T4538" i="1"/>
  <c r="U4538" i="1" s="1"/>
  <c r="T4539" i="1"/>
  <c r="U4539" i="1" s="1"/>
  <c r="T4540" i="1"/>
  <c r="U4540" i="1" s="1"/>
  <c r="T4541" i="1"/>
  <c r="U4541" i="1" s="1"/>
  <c r="T4542" i="1"/>
  <c r="U4542" i="1" s="1"/>
  <c r="T4543" i="1"/>
  <c r="U4543" i="1" s="1"/>
  <c r="T4544" i="1"/>
  <c r="U4544" i="1" s="1"/>
  <c r="T4545" i="1"/>
  <c r="U4545" i="1" s="1"/>
  <c r="T4546" i="1"/>
  <c r="U4546" i="1" s="1"/>
  <c r="T4547" i="1"/>
  <c r="U4547" i="1" s="1"/>
  <c r="T4548" i="1"/>
  <c r="U4548" i="1" s="1"/>
  <c r="T4549" i="1"/>
  <c r="U4549" i="1" s="1"/>
  <c r="T4550" i="1"/>
  <c r="U4550" i="1" s="1"/>
  <c r="T4551" i="1"/>
  <c r="U4551" i="1" s="1"/>
  <c r="T4552" i="1"/>
  <c r="U4552" i="1" s="1"/>
  <c r="T4553" i="1"/>
  <c r="U4553" i="1" s="1"/>
  <c r="T4554" i="1"/>
  <c r="U4554" i="1" s="1"/>
  <c r="T4555" i="1"/>
  <c r="U4555" i="1" s="1"/>
  <c r="T4556" i="1"/>
  <c r="U4556" i="1" s="1"/>
  <c r="T4557" i="1"/>
  <c r="U4557" i="1" s="1"/>
  <c r="T4558" i="1"/>
  <c r="U4558" i="1" s="1"/>
  <c r="T4559" i="1"/>
  <c r="U4559" i="1" s="1"/>
  <c r="T4560" i="1"/>
  <c r="U4560" i="1" s="1"/>
  <c r="T4561" i="1"/>
  <c r="U4561" i="1" s="1"/>
  <c r="T4562" i="1"/>
  <c r="U4562" i="1" s="1"/>
  <c r="T4563" i="1"/>
  <c r="U4563" i="1" s="1"/>
  <c r="T4564" i="1"/>
  <c r="U4564" i="1" s="1"/>
  <c r="T4565" i="1"/>
  <c r="U4565" i="1" s="1"/>
  <c r="T4566" i="1"/>
  <c r="U4566" i="1" s="1"/>
  <c r="T4567" i="1"/>
  <c r="U4567" i="1" s="1"/>
  <c r="T4568" i="1"/>
  <c r="U4568" i="1" s="1"/>
  <c r="T4569" i="1"/>
  <c r="U4569" i="1" s="1"/>
  <c r="T4570" i="1"/>
  <c r="U4570" i="1" s="1"/>
  <c r="T4571" i="1"/>
  <c r="U4571" i="1" s="1"/>
  <c r="T4572" i="1"/>
  <c r="U4572" i="1" s="1"/>
  <c r="T4573" i="1"/>
  <c r="U4573" i="1" s="1"/>
  <c r="T4574" i="1"/>
  <c r="U4574" i="1" s="1"/>
  <c r="T4575" i="1"/>
  <c r="U4575" i="1" s="1"/>
  <c r="T4576" i="1"/>
  <c r="U4576" i="1" s="1"/>
  <c r="T4577" i="1"/>
  <c r="U4577" i="1" s="1"/>
  <c r="T4578" i="1"/>
  <c r="U4578" i="1" s="1"/>
  <c r="T4579" i="1"/>
  <c r="U4579" i="1" s="1"/>
  <c r="T4580" i="1"/>
  <c r="U4580" i="1" s="1"/>
  <c r="T4581" i="1"/>
  <c r="U4581" i="1" s="1"/>
  <c r="T4582" i="1"/>
  <c r="U4582" i="1" s="1"/>
  <c r="T4583" i="1"/>
  <c r="U4583" i="1" s="1"/>
  <c r="T4584" i="1"/>
  <c r="U4584" i="1" s="1"/>
  <c r="T4585" i="1"/>
  <c r="U4585" i="1" s="1"/>
  <c r="T4586" i="1"/>
  <c r="U4586" i="1" s="1"/>
  <c r="T4587" i="1"/>
  <c r="U4587" i="1" s="1"/>
  <c r="T4588" i="1"/>
  <c r="U4588" i="1" s="1"/>
  <c r="T4589" i="1"/>
  <c r="U4589" i="1" s="1"/>
  <c r="T4590" i="1"/>
  <c r="U4590" i="1" s="1"/>
  <c r="T4591" i="1"/>
  <c r="U4591" i="1" s="1"/>
  <c r="T4592" i="1"/>
  <c r="U4592" i="1" s="1"/>
  <c r="T4593" i="1"/>
  <c r="U4593" i="1" s="1"/>
  <c r="T4594" i="1"/>
  <c r="U4594" i="1" s="1"/>
  <c r="T4595" i="1"/>
  <c r="U4595" i="1" s="1"/>
  <c r="T4596" i="1"/>
  <c r="U4596" i="1" s="1"/>
  <c r="T4597" i="1"/>
  <c r="U4597" i="1" s="1"/>
  <c r="T4598" i="1"/>
  <c r="U4598" i="1" s="1"/>
  <c r="T4599" i="1"/>
  <c r="U4599" i="1" s="1"/>
  <c r="T4600" i="1"/>
  <c r="U4600" i="1" s="1"/>
  <c r="T4601" i="1"/>
  <c r="U4601" i="1" s="1"/>
  <c r="T4602" i="1"/>
  <c r="U4602" i="1" s="1"/>
  <c r="T4603" i="1"/>
  <c r="U4603" i="1" s="1"/>
  <c r="T4604" i="1"/>
  <c r="U4604" i="1" s="1"/>
  <c r="T4605" i="1"/>
  <c r="U4605" i="1" s="1"/>
  <c r="T4606" i="1"/>
  <c r="U4606" i="1" s="1"/>
  <c r="T4607" i="1"/>
  <c r="U4607" i="1" s="1"/>
  <c r="T4608" i="1"/>
  <c r="U4608" i="1" s="1"/>
  <c r="T4609" i="1"/>
  <c r="U4609" i="1" s="1"/>
  <c r="T4610" i="1"/>
  <c r="U4610" i="1" s="1"/>
  <c r="T4611" i="1"/>
  <c r="U4611" i="1" s="1"/>
  <c r="T4612" i="1"/>
  <c r="U4612" i="1" s="1"/>
  <c r="T4613" i="1"/>
  <c r="U4613" i="1" s="1"/>
  <c r="T4614" i="1"/>
  <c r="U4614" i="1" s="1"/>
  <c r="T4615" i="1"/>
  <c r="U4615" i="1" s="1"/>
  <c r="T4616" i="1"/>
  <c r="U4616" i="1" s="1"/>
  <c r="T4617" i="1"/>
  <c r="U4617" i="1" s="1"/>
  <c r="T4618" i="1"/>
  <c r="U4618" i="1" s="1"/>
  <c r="T4619" i="1"/>
  <c r="U4619" i="1" s="1"/>
  <c r="T4620" i="1"/>
  <c r="U4620" i="1" s="1"/>
  <c r="T4621" i="1"/>
  <c r="U4621" i="1" s="1"/>
  <c r="T4622" i="1"/>
  <c r="U4622" i="1" s="1"/>
  <c r="T4623" i="1"/>
  <c r="U4623" i="1" s="1"/>
  <c r="T4624" i="1"/>
  <c r="U4624" i="1" s="1"/>
  <c r="T4625" i="1"/>
  <c r="U4625" i="1" s="1"/>
  <c r="T4626" i="1"/>
  <c r="U4626" i="1" s="1"/>
  <c r="T4627" i="1"/>
  <c r="U4627" i="1" s="1"/>
  <c r="T4628" i="1"/>
  <c r="U4628" i="1" s="1"/>
  <c r="T4629" i="1"/>
  <c r="U4629" i="1" s="1"/>
  <c r="T4630" i="1"/>
  <c r="U4630" i="1" s="1"/>
  <c r="T4631" i="1"/>
  <c r="U4631" i="1" s="1"/>
  <c r="T4632" i="1"/>
  <c r="U4632" i="1" s="1"/>
  <c r="T4633" i="1"/>
  <c r="U4633" i="1" s="1"/>
  <c r="T4634" i="1"/>
  <c r="U4634" i="1" s="1"/>
  <c r="T4635" i="1"/>
  <c r="U4635" i="1" s="1"/>
  <c r="T4636" i="1"/>
  <c r="U4636" i="1" s="1"/>
  <c r="T4637" i="1"/>
  <c r="U4637" i="1" s="1"/>
  <c r="T4638" i="1"/>
  <c r="U4638" i="1" s="1"/>
  <c r="T4639" i="1"/>
  <c r="U4639" i="1" s="1"/>
  <c r="T4640" i="1"/>
  <c r="U4640" i="1" s="1"/>
  <c r="T4641" i="1"/>
  <c r="U4641" i="1" s="1"/>
  <c r="T4642" i="1"/>
  <c r="U4642" i="1" s="1"/>
  <c r="T4643" i="1"/>
  <c r="U4643" i="1" s="1"/>
  <c r="T4644" i="1"/>
  <c r="U4644" i="1" s="1"/>
  <c r="T4645" i="1"/>
  <c r="U4645" i="1" s="1"/>
  <c r="T4646" i="1"/>
  <c r="U4646" i="1" s="1"/>
  <c r="T4647" i="1"/>
  <c r="U4647" i="1" s="1"/>
  <c r="T4648" i="1"/>
  <c r="U4648" i="1" s="1"/>
  <c r="T4649" i="1"/>
  <c r="U4649" i="1" s="1"/>
  <c r="T4650" i="1"/>
  <c r="U4650" i="1" s="1"/>
  <c r="T4651" i="1"/>
  <c r="U4651" i="1" s="1"/>
  <c r="T4652" i="1"/>
  <c r="U4652" i="1" s="1"/>
  <c r="T4653" i="1"/>
  <c r="U4653" i="1" s="1"/>
  <c r="T4654" i="1"/>
  <c r="U4654" i="1" s="1"/>
  <c r="T4655" i="1"/>
  <c r="U4655" i="1" s="1"/>
  <c r="T4656" i="1"/>
  <c r="U4656" i="1" s="1"/>
  <c r="T4657" i="1"/>
  <c r="U4657" i="1" s="1"/>
  <c r="T4658" i="1"/>
  <c r="U4658" i="1" s="1"/>
  <c r="T4659" i="1"/>
  <c r="U4659" i="1" s="1"/>
  <c r="T4660" i="1"/>
  <c r="U4660" i="1" s="1"/>
  <c r="T4661" i="1"/>
  <c r="U4661" i="1" s="1"/>
  <c r="T4662" i="1"/>
  <c r="U4662" i="1" s="1"/>
  <c r="T4663" i="1"/>
  <c r="U4663" i="1" s="1"/>
  <c r="T4664" i="1"/>
  <c r="U4664" i="1" s="1"/>
  <c r="T4665" i="1"/>
  <c r="U4665" i="1" s="1"/>
  <c r="T4666" i="1"/>
  <c r="U4666" i="1" s="1"/>
  <c r="T4667" i="1"/>
  <c r="U4667" i="1" s="1"/>
  <c r="T4668" i="1"/>
  <c r="U4668" i="1" s="1"/>
  <c r="T4669" i="1"/>
  <c r="U4669" i="1" s="1"/>
  <c r="T4670" i="1"/>
  <c r="U4670" i="1" s="1"/>
  <c r="T4671" i="1"/>
  <c r="U4671" i="1" s="1"/>
  <c r="T4672" i="1"/>
  <c r="U4672" i="1" s="1"/>
  <c r="T4673" i="1"/>
  <c r="U4673" i="1" s="1"/>
  <c r="T4674" i="1"/>
  <c r="U4674" i="1" s="1"/>
  <c r="T4675" i="1"/>
  <c r="U4675" i="1" s="1"/>
  <c r="T4676" i="1"/>
  <c r="U4676" i="1" s="1"/>
  <c r="T4677" i="1"/>
  <c r="U4677" i="1" s="1"/>
  <c r="T4678" i="1"/>
  <c r="U4678" i="1" s="1"/>
  <c r="T4679" i="1"/>
  <c r="U4679" i="1" s="1"/>
  <c r="T4680" i="1"/>
  <c r="U4680" i="1" s="1"/>
  <c r="T4681" i="1"/>
  <c r="U4681" i="1" s="1"/>
  <c r="T4682" i="1"/>
  <c r="U4682" i="1" s="1"/>
  <c r="T4683" i="1"/>
  <c r="U4683" i="1" s="1"/>
  <c r="T4684" i="1"/>
  <c r="U4684" i="1" s="1"/>
  <c r="T4685" i="1"/>
  <c r="U4685" i="1" s="1"/>
  <c r="T4686" i="1"/>
  <c r="U4686" i="1" s="1"/>
  <c r="T4687" i="1"/>
  <c r="U4687" i="1" s="1"/>
  <c r="T4688" i="1"/>
  <c r="U4688" i="1" s="1"/>
  <c r="T4689" i="1"/>
  <c r="U4689" i="1" s="1"/>
  <c r="T4690" i="1"/>
  <c r="U4690" i="1" s="1"/>
  <c r="T4691" i="1"/>
  <c r="U4691" i="1" s="1"/>
  <c r="T4692" i="1"/>
  <c r="U4692" i="1" s="1"/>
  <c r="T4693" i="1"/>
  <c r="U4693" i="1" s="1"/>
  <c r="T4694" i="1"/>
  <c r="U4694" i="1" s="1"/>
  <c r="T4695" i="1"/>
  <c r="U4695" i="1" s="1"/>
  <c r="T4696" i="1"/>
  <c r="U4696" i="1" s="1"/>
  <c r="T4697" i="1"/>
  <c r="U4697" i="1" s="1"/>
  <c r="T4698" i="1"/>
  <c r="U4698" i="1" s="1"/>
  <c r="T4699" i="1"/>
  <c r="U4699" i="1" s="1"/>
  <c r="T4700" i="1"/>
  <c r="U4700" i="1" s="1"/>
  <c r="T4701" i="1"/>
  <c r="U4701" i="1" s="1"/>
  <c r="T4702" i="1"/>
  <c r="U4702" i="1" s="1"/>
  <c r="T4703" i="1"/>
  <c r="U4703" i="1" s="1"/>
  <c r="T4704" i="1"/>
  <c r="U4704" i="1" s="1"/>
  <c r="T4705" i="1"/>
  <c r="U4705" i="1" s="1"/>
  <c r="T4706" i="1"/>
  <c r="U4706" i="1" s="1"/>
  <c r="T4707" i="1"/>
  <c r="U4707" i="1" s="1"/>
  <c r="T4708" i="1"/>
  <c r="U4708" i="1" s="1"/>
  <c r="T4709" i="1"/>
  <c r="U4709" i="1" s="1"/>
  <c r="T4710" i="1"/>
  <c r="U4710" i="1" s="1"/>
  <c r="T4711" i="1"/>
  <c r="U4711" i="1" s="1"/>
  <c r="T4712" i="1"/>
  <c r="U4712" i="1" s="1"/>
  <c r="T4713" i="1"/>
  <c r="U4713" i="1" s="1"/>
  <c r="T4714" i="1"/>
  <c r="U4714" i="1" s="1"/>
  <c r="T4715" i="1"/>
  <c r="U4715" i="1" s="1"/>
  <c r="T4716" i="1"/>
  <c r="U4716" i="1" s="1"/>
  <c r="T4717" i="1"/>
  <c r="U4717" i="1" s="1"/>
  <c r="T4718" i="1"/>
  <c r="U4718" i="1" s="1"/>
  <c r="T4719" i="1"/>
  <c r="U4719" i="1" s="1"/>
  <c r="T4720" i="1"/>
  <c r="U4720" i="1" s="1"/>
  <c r="T4721" i="1"/>
  <c r="U4721" i="1" s="1"/>
  <c r="T4722" i="1"/>
  <c r="U4722" i="1" s="1"/>
  <c r="T4723" i="1"/>
  <c r="U4723" i="1" s="1"/>
  <c r="T4724" i="1"/>
  <c r="U4724" i="1" s="1"/>
  <c r="T4725" i="1"/>
  <c r="U4725" i="1" s="1"/>
  <c r="T4726" i="1"/>
  <c r="U4726" i="1" s="1"/>
  <c r="T4727" i="1"/>
  <c r="U4727" i="1" s="1"/>
  <c r="T4728" i="1"/>
  <c r="U4728" i="1" s="1"/>
  <c r="T4729" i="1"/>
  <c r="U4729" i="1" s="1"/>
  <c r="T4730" i="1"/>
  <c r="U4730" i="1" s="1"/>
  <c r="T4731" i="1"/>
  <c r="U4731" i="1" s="1"/>
  <c r="T4732" i="1"/>
  <c r="U4732" i="1" s="1"/>
  <c r="T4733" i="1"/>
  <c r="U4733" i="1" s="1"/>
  <c r="T4734" i="1"/>
  <c r="U4734" i="1" s="1"/>
  <c r="T4735" i="1"/>
  <c r="U4735" i="1" s="1"/>
  <c r="T4736" i="1"/>
  <c r="U4736" i="1" s="1"/>
  <c r="T4737" i="1"/>
  <c r="U4737" i="1" s="1"/>
  <c r="T4738" i="1"/>
  <c r="U4738" i="1" s="1"/>
  <c r="T4739" i="1"/>
  <c r="U4739" i="1" s="1"/>
  <c r="T4740" i="1"/>
  <c r="U4740" i="1" s="1"/>
  <c r="T4741" i="1"/>
  <c r="U4741" i="1" s="1"/>
  <c r="T4742" i="1"/>
  <c r="U4742" i="1" s="1"/>
  <c r="T4743" i="1"/>
  <c r="U4743" i="1" s="1"/>
  <c r="T4744" i="1"/>
  <c r="U4744" i="1" s="1"/>
  <c r="T4745" i="1"/>
  <c r="U4745" i="1" s="1"/>
  <c r="T4746" i="1"/>
  <c r="U4746" i="1" s="1"/>
  <c r="T4747" i="1"/>
  <c r="U4747" i="1" s="1"/>
  <c r="T4748" i="1"/>
  <c r="U4748" i="1" s="1"/>
  <c r="T4749" i="1"/>
  <c r="U4749" i="1" s="1"/>
  <c r="T4750" i="1"/>
  <c r="U4750" i="1" s="1"/>
  <c r="T4751" i="1"/>
  <c r="U4751" i="1" s="1"/>
  <c r="T4752" i="1"/>
  <c r="U4752" i="1" s="1"/>
  <c r="T4753" i="1"/>
  <c r="U4753" i="1" s="1"/>
  <c r="T4754" i="1"/>
  <c r="U4754" i="1" s="1"/>
  <c r="T4755" i="1"/>
  <c r="U4755" i="1" s="1"/>
  <c r="T4756" i="1"/>
  <c r="U4756" i="1" s="1"/>
  <c r="T4757" i="1"/>
  <c r="U4757" i="1" s="1"/>
  <c r="T4758" i="1"/>
  <c r="U4758" i="1" s="1"/>
  <c r="T4759" i="1"/>
  <c r="U4759" i="1" s="1"/>
  <c r="T4760" i="1"/>
  <c r="U4760" i="1" s="1"/>
  <c r="T4761" i="1"/>
  <c r="U4761" i="1" s="1"/>
  <c r="T4762" i="1"/>
  <c r="U4762" i="1" s="1"/>
  <c r="T4763" i="1"/>
  <c r="U4763" i="1" s="1"/>
  <c r="T4764" i="1"/>
  <c r="U4764" i="1" s="1"/>
  <c r="T4765" i="1"/>
  <c r="U4765" i="1" s="1"/>
  <c r="T4766" i="1"/>
  <c r="U4766" i="1" s="1"/>
  <c r="T4767" i="1"/>
  <c r="U4767" i="1" s="1"/>
  <c r="T4768" i="1"/>
  <c r="U4768" i="1" s="1"/>
  <c r="T4769" i="1"/>
  <c r="U4769" i="1" s="1"/>
  <c r="T4770" i="1"/>
  <c r="U4770" i="1" s="1"/>
  <c r="T4771" i="1"/>
  <c r="U4771" i="1" s="1"/>
  <c r="T4772" i="1"/>
  <c r="U4772" i="1" s="1"/>
  <c r="T4773" i="1"/>
  <c r="U4773" i="1" s="1"/>
  <c r="T4774" i="1"/>
  <c r="U4774" i="1" s="1"/>
  <c r="T4775" i="1"/>
  <c r="U4775" i="1" s="1"/>
  <c r="T4776" i="1"/>
  <c r="U4776" i="1" s="1"/>
  <c r="T4777" i="1"/>
  <c r="U4777" i="1" s="1"/>
  <c r="T4778" i="1"/>
  <c r="U4778" i="1" s="1"/>
  <c r="T4779" i="1"/>
  <c r="U4779" i="1" s="1"/>
  <c r="T4780" i="1"/>
  <c r="U4780" i="1" s="1"/>
  <c r="T4781" i="1"/>
  <c r="U4781" i="1" s="1"/>
  <c r="T4782" i="1"/>
  <c r="U4782" i="1" s="1"/>
  <c r="T4783" i="1"/>
  <c r="U4783" i="1" s="1"/>
  <c r="T4784" i="1"/>
  <c r="U4784" i="1" s="1"/>
  <c r="T4785" i="1"/>
  <c r="U4785" i="1" s="1"/>
  <c r="T4786" i="1"/>
  <c r="U4786" i="1" s="1"/>
  <c r="T4787" i="1"/>
  <c r="U4787" i="1" s="1"/>
  <c r="T4788" i="1"/>
  <c r="U4788" i="1" s="1"/>
  <c r="T4789" i="1"/>
  <c r="U4789" i="1" s="1"/>
  <c r="T4790" i="1"/>
  <c r="U4790" i="1" s="1"/>
  <c r="T4791" i="1"/>
  <c r="U4791" i="1" s="1"/>
  <c r="T4792" i="1"/>
  <c r="U4792" i="1" s="1"/>
  <c r="T4793" i="1"/>
  <c r="U4793" i="1" s="1"/>
  <c r="T4794" i="1"/>
  <c r="U4794" i="1" s="1"/>
  <c r="T4795" i="1"/>
  <c r="U4795" i="1" s="1"/>
  <c r="T4796" i="1"/>
  <c r="U4796" i="1" s="1"/>
  <c r="T4797" i="1"/>
  <c r="U4797" i="1" s="1"/>
  <c r="T4798" i="1"/>
  <c r="U4798" i="1" s="1"/>
  <c r="T4799" i="1"/>
  <c r="U4799" i="1" s="1"/>
  <c r="T4800" i="1"/>
  <c r="U4800" i="1" s="1"/>
  <c r="T4801" i="1"/>
  <c r="U4801" i="1" s="1"/>
  <c r="T4802" i="1"/>
  <c r="U4802" i="1" s="1"/>
  <c r="T4803" i="1"/>
  <c r="U4803" i="1" s="1"/>
  <c r="T4804" i="1"/>
  <c r="U4804" i="1" s="1"/>
  <c r="T4805" i="1"/>
  <c r="U4805" i="1" s="1"/>
  <c r="T4806" i="1"/>
  <c r="U4806" i="1" s="1"/>
  <c r="T4807" i="1"/>
  <c r="U4807" i="1" s="1"/>
  <c r="T4808" i="1"/>
  <c r="U4808" i="1" s="1"/>
  <c r="T4809" i="1"/>
  <c r="U4809" i="1" s="1"/>
  <c r="T4810" i="1"/>
  <c r="U4810" i="1" s="1"/>
  <c r="T4811" i="1"/>
  <c r="U4811" i="1" s="1"/>
  <c r="T4812" i="1"/>
  <c r="U4812" i="1" s="1"/>
  <c r="T4813" i="1"/>
  <c r="U4813" i="1" s="1"/>
  <c r="T4814" i="1"/>
  <c r="U4814" i="1" s="1"/>
  <c r="T4815" i="1"/>
  <c r="U4815" i="1" s="1"/>
  <c r="T4816" i="1"/>
  <c r="U4816" i="1" s="1"/>
  <c r="T4817" i="1"/>
  <c r="U4817" i="1" s="1"/>
  <c r="T4818" i="1"/>
  <c r="U4818" i="1" s="1"/>
  <c r="T4819" i="1"/>
  <c r="U4819" i="1" s="1"/>
  <c r="T4820" i="1"/>
  <c r="U4820" i="1" s="1"/>
  <c r="T4821" i="1"/>
  <c r="U4821" i="1" s="1"/>
  <c r="T4822" i="1"/>
  <c r="U4822" i="1" s="1"/>
  <c r="T4823" i="1"/>
  <c r="U4823" i="1" s="1"/>
  <c r="T4824" i="1"/>
  <c r="U4824" i="1" s="1"/>
  <c r="T4825" i="1"/>
  <c r="U4825" i="1" s="1"/>
  <c r="T4826" i="1"/>
  <c r="U4826" i="1" s="1"/>
  <c r="T4827" i="1"/>
  <c r="U4827" i="1" s="1"/>
  <c r="T4828" i="1"/>
  <c r="U4828" i="1" s="1"/>
  <c r="T4829" i="1"/>
  <c r="U4829" i="1" s="1"/>
  <c r="T4830" i="1"/>
  <c r="U4830" i="1" s="1"/>
  <c r="T4831" i="1"/>
  <c r="U4831" i="1" s="1"/>
  <c r="T4832" i="1"/>
  <c r="U4832" i="1" s="1"/>
  <c r="T4833" i="1"/>
  <c r="U4833" i="1" s="1"/>
  <c r="T4834" i="1"/>
  <c r="U4834" i="1" s="1"/>
  <c r="T4835" i="1"/>
  <c r="U4835" i="1" s="1"/>
  <c r="T4836" i="1"/>
  <c r="U4836" i="1" s="1"/>
  <c r="T4837" i="1"/>
  <c r="U4837" i="1" s="1"/>
  <c r="T4838" i="1"/>
  <c r="U4838" i="1" s="1"/>
  <c r="T4839" i="1"/>
  <c r="U4839" i="1" s="1"/>
  <c r="T4840" i="1"/>
  <c r="U4840" i="1" s="1"/>
  <c r="T4841" i="1"/>
  <c r="U4841" i="1" s="1"/>
  <c r="T4842" i="1"/>
  <c r="U4842" i="1" s="1"/>
  <c r="T4843" i="1"/>
  <c r="U4843" i="1" s="1"/>
  <c r="T4844" i="1"/>
  <c r="U4844" i="1" s="1"/>
  <c r="T4845" i="1"/>
  <c r="U4845" i="1" s="1"/>
  <c r="T4846" i="1"/>
  <c r="U4846" i="1" s="1"/>
  <c r="T4847" i="1"/>
  <c r="U4847" i="1" s="1"/>
  <c r="T4848" i="1"/>
  <c r="U4848" i="1" s="1"/>
  <c r="T4849" i="1"/>
  <c r="U4849" i="1" s="1"/>
  <c r="T4850" i="1"/>
  <c r="U4850" i="1" s="1"/>
  <c r="T4851" i="1"/>
  <c r="U4851" i="1" s="1"/>
  <c r="T4852" i="1"/>
  <c r="U4852" i="1" s="1"/>
  <c r="T4853" i="1"/>
  <c r="U4853" i="1" s="1"/>
  <c r="T4854" i="1"/>
  <c r="U4854" i="1" s="1"/>
  <c r="T4855" i="1"/>
  <c r="U4855" i="1" s="1"/>
  <c r="T4856" i="1"/>
  <c r="U4856" i="1" s="1"/>
  <c r="T4857" i="1"/>
  <c r="U4857" i="1" s="1"/>
  <c r="T4858" i="1"/>
  <c r="U4858" i="1" s="1"/>
  <c r="T4859" i="1"/>
  <c r="U4859" i="1" s="1"/>
  <c r="T4860" i="1"/>
  <c r="U4860" i="1" s="1"/>
  <c r="T4861" i="1"/>
  <c r="U4861" i="1" s="1"/>
  <c r="T4862" i="1"/>
  <c r="U4862" i="1" s="1"/>
  <c r="T4863" i="1"/>
  <c r="U4863" i="1" s="1"/>
  <c r="T4864" i="1"/>
  <c r="U4864" i="1" s="1"/>
  <c r="T4865" i="1"/>
  <c r="U4865" i="1" s="1"/>
  <c r="T4866" i="1"/>
  <c r="U4866" i="1" s="1"/>
  <c r="T4867" i="1"/>
  <c r="U4867" i="1" s="1"/>
  <c r="T4868" i="1"/>
  <c r="U4868" i="1" s="1"/>
  <c r="T4869" i="1"/>
  <c r="U4869" i="1" s="1"/>
  <c r="T4870" i="1"/>
  <c r="U4870" i="1" s="1"/>
  <c r="T4871" i="1"/>
  <c r="U4871" i="1" s="1"/>
  <c r="T4872" i="1"/>
  <c r="U4872" i="1" s="1"/>
  <c r="T4873" i="1"/>
  <c r="U4873" i="1" s="1"/>
  <c r="T4874" i="1"/>
  <c r="U4874" i="1" s="1"/>
  <c r="T4875" i="1"/>
  <c r="U4875" i="1" s="1"/>
  <c r="T4876" i="1"/>
  <c r="U4876" i="1" s="1"/>
  <c r="T4877" i="1"/>
  <c r="U4877" i="1" s="1"/>
  <c r="T4878" i="1"/>
  <c r="U4878" i="1" s="1"/>
  <c r="T4879" i="1"/>
  <c r="U4879" i="1" s="1"/>
  <c r="T4880" i="1"/>
  <c r="U4880" i="1" s="1"/>
  <c r="T4881" i="1"/>
  <c r="U4881" i="1" s="1"/>
  <c r="T4882" i="1"/>
  <c r="U4882" i="1" s="1"/>
  <c r="T4883" i="1"/>
  <c r="U4883" i="1" s="1"/>
  <c r="T4884" i="1"/>
  <c r="U4884" i="1" s="1"/>
  <c r="T4885" i="1"/>
  <c r="U4885" i="1" s="1"/>
  <c r="T4886" i="1"/>
  <c r="U4886" i="1" s="1"/>
  <c r="T4887" i="1"/>
  <c r="U4887" i="1" s="1"/>
  <c r="T4888" i="1"/>
  <c r="U4888" i="1" s="1"/>
  <c r="T4889" i="1"/>
  <c r="U4889" i="1" s="1"/>
  <c r="T4890" i="1"/>
  <c r="U4890" i="1" s="1"/>
  <c r="T4891" i="1"/>
  <c r="U4891" i="1" s="1"/>
  <c r="T4892" i="1"/>
  <c r="U4892" i="1" s="1"/>
  <c r="T4893" i="1"/>
  <c r="U4893" i="1" s="1"/>
  <c r="T4894" i="1"/>
  <c r="U4894" i="1" s="1"/>
  <c r="T4895" i="1"/>
  <c r="U4895" i="1" s="1"/>
  <c r="T4896" i="1"/>
  <c r="U4896" i="1" s="1"/>
  <c r="T4897" i="1"/>
  <c r="U4897" i="1" s="1"/>
  <c r="T4898" i="1"/>
  <c r="U4898" i="1" s="1"/>
  <c r="T4899" i="1"/>
  <c r="U4899" i="1" s="1"/>
  <c r="T4900" i="1"/>
  <c r="U4900" i="1" s="1"/>
  <c r="T4901" i="1"/>
  <c r="U4901" i="1" s="1"/>
  <c r="T4902" i="1"/>
  <c r="U4902" i="1" s="1"/>
  <c r="T4903" i="1"/>
  <c r="U4903" i="1" s="1"/>
  <c r="T4904" i="1"/>
  <c r="U4904" i="1" s="1"/>
  <c r="T4905" i="1"/>
  <c r="U4905" i="1" s="1"/>
  <c r="T4906" i="1"/>
  <c r="U4906" i="1" s="1"/>
  <c r="T4907" i="1"/>
  <c r="U4907" i="1" s="1"/>
  <c r="T4908" i="1"/>
  <c r="U4908" i="1" s="1"/>
  <c r="T4909" i="1"/>
  <c r="U4909" i="1" s="1"/>
  <c r="T4910" i="1"/>
  <c r="U4910" i="1" s="1"/>
  <c r="T4911" i="1"/>
  <c r="U4911" i="1" s="1"/>
  <c r="T4912" i="1"/>
  <c r="U4912" i="1" s="1"/>
  <c r="T4913" i="1"/>
  <c r="U4913" i="1" s="1"/>
  <c r="T4914" i="1"/>
  <c r="U4914" i="1" s="1"/>
  <c r="T4915" i="1"/>
  <c r="U4915" i="1" s="1"/>
  <c r="T4916" i="1"/>
  <c r="U4916" i="1" s="1"/>
  <c r="T4917" i="1"/>
  <c r="U4917" i="1" s="1"/>
  <c r="T4918" i="1"/>
  <c r="U4918" i="1" s="1"/>
  <c r="T4919" i="1"/>
  <c r="U4919" i="1" s="1"/>
  <c r="T4920" i="1"/>
  <c r="U4920" i="1" s="1"/>
  <c r="T4921" i="1"/>
  <c r="U4921" i="1" s="1"/>
  <c r="T4922" i="1"/>
  <c r="U4922" i="1" s="1"/>
  <c r="T4923" i="1"/>
  <c r="U4923" i="1" s="1"/>
  <c r="T4924" i="1"/>
  <c r="U4924" i="1" s="1"/>
  <c r="T4925" i="1"/>
  <c r="U4925" i="1" s="1"/>
  <c r="T4926" i="1"/>
  <c r="U4926" i="1" s="1"/>
  <c r="T4927" i="1"/>
  <c r="U4927" i="1" s="1"/>
  <c r="T4928" i="1"/>
  <c r="U4928" i="1" s="1"/>
  <c r="T4929" i="1"/>
  <c r="U4929" i="1" s="1"/>
  <c r="T4930" i="1"/>
  <c r="U4930" i="1" s="1"/>
  <c r="T4931" i="1"/>
  <c r="U4931" i="1" s="1"/>
  <c r="T4932" i="1"/>
  <c r="U4932" i="1" s="1"/>
  <c r="T4933" i="1"/>
  <c r="U4933" i="1" s="1"/>
  <c r="T4934" i="1"/>
  <c r="U4934" i="1" s="1"/>
  <c r="T4935" i="1"/>
  <c r="U4935" i="1" s="1"/>
  <c r="T4936" i="1"/>
  <c r="U4936" i="1" s="1"/>
  <c r="T4937" i="1"/>
  <c r="U4937" i="1" s="1"/>
  <c r="T4938" i="1"/>
  <c r="U4938" i="1" s="1"/>
  <c r="T4939" i="1"/>
  <c r="U4939" i="1" s="1"/>
  <c r="T4940" i="1"/>
  <c r="U4940" i="1" s="1"/>
  <c r="T4941" i="1"/>
  <c r="U4941" i="1" s="1"/>
  <c r="T4942" i="1"/>
  <c r="U4942" i="1" s="1"/>
  <c r="T4943" i="1"/>
  <c r="U4943" i="1" s="1"/>
  <c r="T4944" i="1"/>
  <c r="U4944" i="1" s="1"/>
  <c r="T4945" i="1"/>
  <c r="U4945" i="1" s="1"/>
  <c r="T4946" i="1"/>
  <c r="U4946" i="1" s="1"/>
  <c r="T4947" i="1"/>
  <c r="U4947" i="1" s="1"/>
  <c r="T4948" i="1"/>
  <c r="U4948" i="1" s="1"/>
  <c r="T4949" i="1"/>
  <c r="U4949" i="1" s="1"/>
  <c r="T4950" i="1"/>
  <c r="U4950" i="1" s="1"/>
  <c r="T4951" i="1"/>
  <c r="U4951" i="1" s="1"/>
  <c r="T4952" i="1"/>
  <c r="U4952" i="1" s="1"/>
  <c r="T4953" i="1"/>
  <c r="U4953" i="1" s="1"/>
  <c r="T4954" i="1"/>
  <c r="U4954" i="1" s="1"/>
  <c r="T4955" i="1"/>
  <c r="U4955" i="1" s="1"/>
  <c r="T4956" i="1"/>
  <c r="U4956" i="1" s="1"/>
  <c r="T4957" i="1"/>
  <c r="U4957" i="1" s="1"/>
  <c r="T4958" i="1"/>
  <c r="U4958" i="1" s="1"/>
  <c r="T4959" i="1"/>
  <c r="U4959" i="1" s="1"/>
  <c r="T4960" i="1"/>
  <c r="U4960" i="1" s="1"/>
  <c r="T4961" i="1"/>
  <c r="U4961" i="1" s="1"/>
  <c r="T4962" i="1"/>
  <c r="U4962" i="1" s="1"/>
  <c r="T4963" i="1"/>
  <c r="U4963" i="1" s="1"/>
  <c r="T4964" i="1"/>
  <c r="U4964" i="1" s="1"/>
  <c r="T4965" i="1"/>
  <c r="U4965" i="1" s="1"/>
  <c r="T4966" i="1"/>
  <c r="U4966" i="1" s="1"/>
  <c r="T4967" i="1"/>
  <c r="U4967" i="1" s="1"/>
  <c r="T4968" i="1"/>
  <c r="U4968" i="1" s="1"/>
  <c r="T4969" i="1"/>
  <c r="U4969" i="1" s="1"/>
  <c r="T4970" i="1"/>
  <c r="U4970" i="1" s="1"/>
  <c r="T4971" i="1"/>
  <c r="U4971" i="1" s="1"/>
  <c r="T4972" i="1"/>
  <c r="U4972" i="1" s="1"/>
  <c r="T4973" i="1"/>
  <c r="U4973" i="1" s="1"/>
  <c r="T4974" i="1"/>
  <c r="U4974" i="1" s="1"/>
  <c r="T4975" i="1"/>
  <c r="U4975" i="1" s="1"/>
  <c r="T4976" i="1"/>
  <c r="U4976" i="1" s="1"/>
  <c r="T4977" i="1"/>
  <c r="U4977" i="1" s="1"/>
  <c r="T4978" i="1"/>
  <c r="U4978" i="1" s="1"/>
  <c r="T4979" i="1"/>
  <c r="U4979" i="1" s="1"/>
  <c r="T4980" i="1"/>
  <c r="U4980" i="1" s="1"/>
  <c r="T4981" i="1"/>
  <c r="U4981" i="1" s="1"/>
  <c r="T4982" i="1"/>
  <c r="U4982" i="1" s="1"/>
  <c r="T4983" i="1"/>
  <c r="U4983" i="1" s="1"/>
  <c r="T4984" i="1"/>
  <c r="U4984" i="1" s="1"/>
  <c r="T4985" i="1"/>
  <c r="U4985" i="1" s="1"/>
  <c r="T4986" i="1"/>
  <c r="U4986" i="1" s="1"/>
  <c r="T4987" i="1"/>
  <c r="U4987" i="1" s="1"/>
  <c r="T4988" i="1"/>
  <c r="U4988" i="1" s="1"/>
  <c r="T4989" i="1"/>
  <c r="U4989" i="1" s="1"/>
  <c r="T4990" i="1"/>
  <c r="U4990" i="1" s="1"/>
  <c r="T4991" i="1"/>
  <c r="U4991" i="1" s="1"/>
  <c r="T4992" i="1"/>
  <c r="U4992" i="1" s="1"/>
  <c r="T4993" i="1"/>
  <c r="U4993" i="1" s="1"/>
  <c r="T4994" i="1"/>
  <c r="U4994" i="1" s="1"/>
  <c r="T4995" i="1"/>
  <c r="U4995" i="1" s="1"/>
  <c r="T4996" i="1"/>
  <c r="U4996" i="1" s="1"/>
  <c r="T4997" i="1"/>
  <c r="U4997" i="1" s="1"/>
  <c r="T4998" i="1"/>
  <c r="U4998" i="1" s="1"/>
  <c r="T4999" i="1"/>
  <c r="U4999" i="1" s="1"/>
  <c r="T5000" i="1"/>
  <c r="U5000" i="1" s="1"/>
  <c r="T5001" i="1"/>
  <c r="U5001" i="1" s="1"/>
  <c r="T5002" i="1"/>
  <c r="U5002" i="1" s="1"/>
  <c r="T5003" i="1"/>
  <c r="U5003" i="1" s="1"/>
  <c r="T5004" i="1"/>
  <c r="U5004" i="1" s="1"/>
  <c r="T5005" i="1"/>
  <c r="U5005" i="1" s="1"/>
  <c r="T5006" i="1"/>
  <c r="U5006" i="1" s="1"/>
  <c r="T5007" i="1"/>
  <c r="U5007" i="1" s="1"/>
  <c r="T5008" i="1"/>
  <c r="U5008" i="1" s="1"/>
  <c r="T5009" i="1"/>
  <c r="U5009" i="1" s="1"/>
  <c r="T5010" i="1"/>
  <c r="U5010" i="1" s="1"/>
  <c r="T5011" i="1"/>
  <c r="U5011" i="1" s="1"/>
  <c r="T5012" i="1"/>
  <c r="U5012" i="1" s="1"/>
  <c r="T5013" i="1"/>
  <c r="U5013" i="1" s="1"/>
  <c r="T5014" i="1"/>
  <c r="U5014" i="1" s="1"/>
  <c r="T5015" i="1"/>
  <c r="U5015" i="1" s="1"/>
  <c r="T5016" i="1"/>
  <c r="U5016" i="1" s="1"/>
  <c r="T5017" i="1"/>
  <c r="U5017" i="1" s="1"/>
  <c r="T5018" i="1"/>
  <c r="U5018" i="1" s="1"/>
  <c r="T5019" i="1"/>
  <c r="U5019" i="1" s="1"/>
  <c r="T5020" i="1"/>
  <c r="U5020" i="1" s="1"/>
  <c r="T5021" i="1"/>
  <c r="U5021" i="1" s="1"/>
  <c r="T5022" i="1"/>
  <c r="U5022" i="1" s="1"/>
  <c r="T5023" i="1"/>
  <c r="U5023" i="1" s="1"/>
  <c r="T5024" i="1"/>
  <c r="U5024" i="1" s="1"/>
  <c r="T5025" i="1"/>
  <c r="U5025" i="1" s="1"/>
  <c r="T5026" i="1"/>
  <c r="U5026" i="1" s="1"/>
  <c r="T5027" i="1"/>
  <c r="U5027" i="1" s="1"/>
  <c r="T5028" i="1"/>
  <c r="U5028" i="1" s="1"/>
  <c r="T5029" i="1"/>
  <c r="U5029" i="1" s="1"/>
  <c r="T5030" i="1"/>
  <c r="U5030" i="1" s="1"/>
  <c r="T5031" i="1"/>
  <c r="U5031" i="1" s="1"/>
  <c r="T5032" i="1"/>
  <c r="U5032" i="1" s="1"/>
  <c r="T5033" i="1"/>
  <c r="U5033" i="1" s="1"/>
  <c r="T5034" i="1"/>
  <c r="U5034" i="1" s="1"/>
  <c r="T5035" i="1"/>
  <c r="U5035" i="1" s="1"/>
  <c r="T5036" i="1"/>
  <c r="U5036" i="1" s="1"/>
  <c r="T5037" i="1"/>
  <c r="U5037" i="1" s="1"/>
  <c r="T5038" i="1"/>
  <c r="U5038" i="1" s="1"/>
  <c r="T5039" i="1"/>
  <c r="U5039" i="1" s="1"/>
  <c r="T5040" i="1"/>
  <c r="U5040" i="1" s="1"/>
  <c r="T5041" i="1"/>
  <c r="U5041" i="1" s="1"/>
  <c r="T5042" i="1"/>
  <c r="U5042" i="1" s="1"/>
  <c r="T5043" i="1"/>
  <c r="U5043" i="1" s="1"/>
  <c r="T5044" i="1"/>
  <c r="U5044" i="1" s="1"/>
  <c r="T5045" i="1"/>
  <c r="U5045" i="1" s="1"/>
  <c r="T5046" i="1"/>
  <c r="U5046" i="1" s="1"/>
  <c r="T5047" i="1"/>
  <c r="U5047" i="1" s="1"/>
  <c r="T5048" i="1"/>
  <c r="U5048" i="1" s="1"/>
  <c r="T5049" i="1"/>
  <c r="U5049" i="1" s="1"/>
  <c r="T5050" i="1"/>
  <c r="U5050" i="1" s="1"/>
  <c r="T5051" i="1"/>
  <c r="U5051" i="1" s="1"/>
  <c r="T5052" i="1"/>
  <c r="U5052" i="1" s="1"/>
  <c r="T5053" i="1"/>
  <c r="U5053" i="1" s="1"/>
  <c r="T5054" i="1"/>
  <c r="U5054" i="1" s="1"/>
  <c r="T5055" i="1"/>
  <c r="U5055" i="1" s="1"/>
  <c r="T5056" i="1"/>
  <c r="U5056" i="1" s="1"/>
  <c r="T5057" i="1"/>
  <c r="U5057" i="1" s="1"/>
  <c r="T5058" i="1"/>
  <c r="U5058" i="1" s="1"/>
  <c r="T5059" i="1"/>
  <c r="U5059" i="1" s="1"/>
  <c r="T5060" i="1"/>
  <c r="U5060" i="1" s="1"/>
  <c r="T5061" i="1"/>
  <c r="U5061" i="1" s="1"/>
  <c r="T5062" i="1"/>
  <c r="U5062" i="1" s="1"/>
  <c r="T5063" i="1"/>
  <c r="U5063" i="1" s="1"/>
  <c r="T5064" i="1"/>
  <c r="U5064" i="1" s="1"/>
  <c r="T5065" i="1"/>
  <c r="U5065" i="1" s="1"/>
  <c r="T5066" i="1"/>
  <c r="U5066" i="1" s="1"/>
  <c r="T5067" i="1"/>
  <c r="U5067" i="1" s="1"/>
  <c r="T5068" i="1"/>
  <c r="U5068" i="1" s="1"/>
  <c r="T5069" i="1"/>
  <c r="U5069" i="1" s="1"/>
  <c r="T5070" i="1"/>
  <c r="U5070" i="1" s="1"/>
  <c r="T5071" i="1"/>
  <c r="U5071" i="1" s="1"/>
  <c r="T5072" i="1"/>
  <c r="U5072" i="1" s="1"/>
  <c r="T5073" i="1"/>
  <c r="U5073" i="1" s="1"/>
  <c r="T5074" i="1"/>
  <c r="U5074" i="1" s="1"/>
  <c r="T5075" i="1"/>
  <c r="U5075" i="1" s="1"/>
  <c r="T5076" i="1"/>
  <c r="U5076" i="1" s="1"/>
  <c r="T5077" i="1"/>
  <c r="U5077" i="1" s="1"/>
  <c r="T5078" i="1"/>
  <c r="U5078" i="1" s="1"/>
  <c r="T5079" i="1"/>
  <c r="U5079" i="1" s="1"/>
  <c r="T5080" i="1"/>
  <c r="U5080" i="1" s="1"/>
  <c r="T5081" i="1"/>
  <c r="U5081" i="1" s="1"/>
  <c r="T5082" i="1"/>
  <c r="U5082" i="1" s="1"/>
  <c r="T5083" i="1"/>
  <c r="U5083" i="1" s="1"/>
  <c r="T5084" i="1"/>
  <c r="U5084" i="1" s="1"/>
  <c r="T5085" i="1"/>
  <c r="U5085" i="1" s="1"/>
  <c r="T5086" i="1"/>
  <c r="U5086" i="1" s="1"/>
  <c r="T5087" i="1"/>
  <c r="U5087" i="1" s="1"/>
  <c r="T5088" i="1"/>
  <c r="U5088" i="1" s="1"/>
  <c r="T5089" i="1"/>
  <c r="U5089" i="1" s="1"/>
  <c r="T5090" i="1"/>
  <c r="U5090" i="1" s="1"/>
  <c r="T5091" i="1"/>
  <c r="U5091" i="1" s="1"/>
  <c r="T5092" i="1"/>
  <c r="U5092" i="1" s="1"/>
  <c r="T5093" i="1"/>
  <c r="U5093" i="1" s="1"/>
  <c r="T5094" i="1"/>
  <c r="U5094" i="1" s="1"/>
  <c r="T5095" i="1"/>
  <c r="U5095" i="1" s="1"/>
  <c r="T5096" i="1"/>
  <c r="U5096" i="1" s="1"/>
  <c r="T5097" i="1"/>
  <c r="U5097" i="1" s="1"/>
  <c r="T5098" i="1"/>
  <c r="U5098" i="1" s="1"/>
  <c r="T5099" i="1"/>
  <c r="U5099" i="1" s="1"/>
  <c r="T5100" i="1"/>
  <c r="U5100" i="1" s="1"/>
  <c r="T5101" i="1"/>
  <c r="U5101" i="1" s="1"/>
  <c r="T5102" i="1"/>
  <c r="U5102" i="1" s="1"/>
  <c r="T5103" i="1"/>
  <c r="U5103" i="1" s="1"/>
  <c r="T5104" i="1"/>
  <c r="U5104" i="1" s="1"/>
  <c r="T5105" i="1"/>
  <c r="U5105" i="1" s="1"/>
  <c r="T5106" i="1"/>
  <c r="U5106" i="1" s="1"/>
  <c r="T5107" i="1"/>
  <c r="U5107" i="1" s="1"/>
  <c r="T5108" i="1"/>
  <c r="U5108" i="1" s="1"/>
  <c r="T5109" i="1"/>
  <c r="U5109" i="1" s="1"/>
  <c r="T5110" i="1"/>
  <c r="U5110" i="1" s="1"/>
  <c r="T5111" i="1"/>
  <c r="U5111" i="1" s="1"/>
  <c r="T5112" i="1"/>
  <c r="U5112" i="1" s="1"/>
  <c r="T5113" i="1"/>
  <c r="U5113" i="1" s="1"/>
  <c r="T5114" i="1"/>
  <c r="U5114" i="1" s="1"/>
  <c r="T5115" i="1"/>
  <c r="U5115" i="1" s="1"/>
  <c r="T5116" i="1"/>
  <c r="U5116" i="1" s="1"/>
  <c r="T5117" i="1"/>
  <c r="U5117" i="1" s="1"/>
  <c r="T5118" i="1"/>
  <c r="U5118" i="1" s="1"/>
  <c r="T5119" i="1"/>
  <c r="U5119" i="1" s="1"/>
  <c r="T5120" i="1"/>
  <c r="U5120" i="1" s="1"/>
  <c r="T5121" i="1"/>
  <c r="U5121" i="1" s="1"/>
  <c r="T5122" i="1"/>
  <c r="U5122" i="1" s="1"/>
  <c r="T5123" i="1"/>
  <c r="U5123" i="1" s="1"/>
  <c r="T5124" i="1"/>
  <c r="U5124" i="1" s="1"/>
  <c r="T5125" i="1"/>
  <c r="U5125" i="1" s="1"/>
  <c r="T5126" i="1"/>
  <c r="U5126" i="1" s="1"/>
  <c r="T5127" i="1"/>
  <c r="U5127" i="1" s="1"/>
  <c r="T5128" i="1"/>
  <c r="U5128" i="1" s="1"/>
  <c r="T5129" i="1"/>
  <c r="U5129" i="1" s="1"/>
  <c r="T5130" i="1"/>
  <c r="U5130" i="1" s="1"/>
  <c r="T5131" i="1"/>
  <c r="U5131" i="1" s="1"/>
  <c r="T5132" i="1"/>
  <c r="U5132" i="1" s="1"/>
  <c r="T5133" i="1"/>
  <c r="U5133" i="1" s="1"/>
  <c r="T5134" i="1"/>
  <c r="U5134" i="1" s="1"/>
  <c r="T5135" i="1"/>
  <c r="U5135" i="1" s="1"/>
  <c r="T5136" i="1"/>
  <c r="U5136" i="1" s="1"/>
  <c r="T5137" i="1"/>
  <c r="U5137" i="1" s="1"/>
  <c r="T5138" i="1"/>
  <c r="U5138" i="1" s="1"/>
  <c r="T5139" i="1"/>
  <c r="U5139" i="1" s="1"/>
  <c r="T5140" i="1"/>
  <c r="U5140" i="1" s="1"/>
  <c r="T5141" i="1"/>
  <c r="U5141" i="1" s="1"/>
  <c r="T5142" i="1"/>
  <c r="U5142" i="1" s="1"/>
  <c r="T5143" i="1"/>
  <c r="U5143" i="1" s="1"/>
  <c r="T5144" i="1"/>
  <c r="U5144" i="1" s="1"/>
  <c r="T5145" i="1"/>
  <c r="U5145" i="1" s="1"/>
  <c r="T5146" i="1"/>
  <c r="U5146" i="1" s="1"/>
  <c r="T5147" i="1"/>
  <c r="U5147" i="1" s="1"/>
  <c r="T5148" i="1"/>
  <c r="U5148" i="1" s="1"/>
  <c r="T5149" i="1"/>
  <c r="U5149" i="1" s="1"/>
  <c r="T5150" i="1"/>
  <c r="U5150" i="1" s="1"/>
  <c r="T5151" i="1"/>
  <c r="U5151" i="1" s="1"/>
  <c r="T5152" i="1"/>
  <c r="U5152" i="1" s="1"/>
  <c r="T5153" i="1"/>
  <c r="U5153" i="1" s="1"/>
  <c r="T5154" i="1"/>
  <c r="U5154" i="1" s="1"/>
  <c r="T5155" i="1"/>
  <c r="U5155" i="1" s="1"/>
  <c r="T5156" i="1"/>
  <c r="U5156" i="1" s="1"/>
  <c r="T5157" i="1"/>
  <c r="U5157" i="1" s="1"/>
  <c r="T5158" i="1"/>
  <c r="U5158" i="1" s="1"/>
  <c r="T5159" i="1"/>
  <c r="U5159" i="1" s="1"/>
  <c r="T5160" i="1"/>
  <c r="U5160" i="1" s="1"/>
  <c r="T5161" i="1"/>
  <c r="U5161" i="1" s="1"/>
  <c r="T5162" i="1"/>
  <c r="U5162" i="1" s="1"/>
  <c r="T5163" i="1"/>
  <c r="U5163" i="1" s="1"/>
  <c r="T5164" i="1"/>
  <c r="U5164" i="1" s="1"/>
  <c r="T5165" i="1"/>
  <c r="U5165" i="1" s="1"/>
  <c r="T5166" i="1"/>
  <c r="U5166" i="1" s="1"/>
  <c r="T5167" i="1"/>
  <c r="U5167" i="1" s="1"/>
  <c r="T5168" i="1"/>
  <c r="U5168" i="1" s="1"/>
  <c r="T5169" i="1"/>
  <c r="U5169" i="1" s="1"/>
  <c r="T5170" i="1"/>
  <c r="U5170" i="1" s="1"/>
  <c r="T5171" i="1"/>
  <c r="U5171" i="1" s="1"/>
  <c r="T5172" i="1"/>
  <c r="U5172" i="1" s="1"/>
  <c r="T5173" i="1"/>
  <c r="U5173" i="1" s="1"/>
  <c r="T5174" i="1"/>
  <c r="U5174" i="1" s="1"/>
  <c r="T5175" i="1"/>
  <c r="U5175" i="1" s="1"/>
  <c r="T5176" i="1"/>
  <c r="U5176" i="1" s="1"/>
  <c r="T5177" i="1"/>
  <c r="U5177" i="1" s="1"/>
  <c r="T5178" i="1"/>
  <c r="U5178" i="1" s="1"/>
  <c r="T5179" i="1"/>
  <c r="U5179" i="1" s="1"/>
  <c r="T5180" i="1"/>
  <c r="U5180" i="1" s="1"/>
  <c r="T5181" i="1"/>
  <c r="U5181" i="1" s="1"/>
  <c r="T5182" i="1"/>
  <c r="U5182" i="1" s="1"/>
  <c r="T5183" i="1"/>
  <c r="U5183" i="1" s="1"/>
  <c r="T5184" i="1"/>
  <c r="U5184" i="1" s="1"/>
  <c r="T5185" i="1"/>
  <c r="U5185" i="1" s="1"/>
  <c r="T5186" i="1"/>
  <c r="U5186" i="1" s="1"/>
  <c r="T5187" i="1"/>
  <c r="U5187" i="1" s="1"/>
  <c r="T5188" i="1"/>
  <c r="U5188" i="1" s="1"/>
  <c r="T5189" i="1"/>
  <c r="U5189" i="1" s="1"/>
  <c r="T5190" i="1"/>
  <c r="U5190" i="1" s="1"/>
  <c r="T5191" i="1"/>
  <c r="U5191" i="1" s="1"/>
  <c r="T5192" i="1"/>
  <c r="U5192" i="1" s="1"/>
  <c r="T5193" i="1"/>
  <c r="U5193" i="1" s="1"/>
  <c r="T5194" i="1"/>
  <c r="U5194" i="1" s="1"/>
  <c r="T5195" i="1"/>
  <c r="U5195" i="1" s="1"/>
  <c r="T5196" i="1"/>
  <c r="U5196" i="1" s="1"/>
  <c r="T5197" i="1"/>
  <c r="U5197" i="1" s="1"/>
  <c r="T5198" i="1"/>
  <c r="U5198" i="1" s="1"/>
  <c r="T5199" i="1"/>
  <c r="U5199" i="1" s="1"/>
  <c r="T5200" i="1"/>
  <c r="U5200" i="1" s="1"/>
  <c r="T5201" i="1"/>
  <c r="U5201" i="1" s="1"/>
  <c r="T5202" i="1"/>
  <c r="U5202" i="1" s="1"/>
  <c r="T5203" i="1"/>
  <c r="U5203" i="1" s="1"/>
  <c r="T5204" i="1"/>
  <c r="U5204" i="1" s="1"/>
  <c r="T5205" i="1"/>
  <c r="U5205" i="1" s="1"/>
  <c r="T5206" i="1"/>
  <c r="U5206" i="1" s="1"/>
  <c r="T5207" i="1"/>
  <c r="U5207" i="1" s="1"/>
  <c r="T5208" i="1"/>
  <c r="U5208" i="1" s="1"/>
  <c r="T5209" i="1"/>
  <c r="U5209" i="1" s="1"/>
  <c r="T5210" i="1"/>
  <c r="U5210" i="1" s="1"/>
  <c r="T5211" i="1"/>
  <c r="U5211" i="1" s="1"/>
  <c r="T5212" i="1"/>
  <c r="U5212" i="1" s="1"/>
  <c r="T5213" i="1"/>
  <c r="U5213" i="1" s="1"/>
  <c r="T5214" i="1"/>
  <c r="U5214" i="1" s="1"/>
  <c r="T5215" i="1"/>
  <c r="U5215" i="1" s="1"/>
  <c r="T5216" i="1"/>
  <c r="U5216" i="1" s="1"/>
  <c r="T5217" i="1"/>
  <c r="U5217" i="1" s="1"/>
  <c r="T5218" i="1"/>
  <c r="U5218" i="1" s="1"/>
  <c r="T5219" i="1"/>
  <c r="U5219" i="1" s="1"/>
  <c r="T5220" i="1"/>
  <c r="U5220" i="1" s="1"/>
  <c r="T5221" i="1"/>
  <c r="U5221" i="1" s="1"/>
  <c r="T5222" i="1"/>
  <c r="U5222" i="1" s="1"/>
  <c r="T5223" i="1"/>
  <c r="U5223" i="1" s="1"/>
  <c r="T5224" i="1"/>
  <c r="U5224" i="1" s="1"/>
  <c r="T5225" i="1"/>
  <c r="U5225" i="1" s="1"/>
  <c r="T5226" i="1"/>
  <c r="U5226" i="1" s="1"/>
  <c r="T5227" i="1"/>
  <c r="U5227" i="1" s="1"/>
  <c r="T5228" i="1"/>
  <c r="U5228" i="1" s="1"/>
  <c r="T5229" i="1"/>
  <c r="U5229" i="1" s="1"/>
  <c r="T5230" i="1"/>
  <c r="U5230" i="1" s="1"/>
  <c r="T5231" i="1"/>
  <c r="U5231" i="1" s="1"/>
  <c r="T5232" i="1"/>
  <c r="U5232" i="1" s="1"/>
  <c r="T5233" i="1"/>
  <c r="U5233" i="1" s="1"/>
  <c r="T5234" i="1"/>
  <c r="U5234" i="1" s="1"/>
  <c r="T5235" i="1"/>
  <c r="U5235" i="1" s="1"/>
  <c r="T5236" i="1"/>
  <c r="U5236" i="1" s="1"/>
  <c r="T5237" i="1"/>
  <c r="U5237" i="1" s="1"/>
  <c r="T5238" i="1"/>
  <c r="U5238" i="1" s="1"/>
  <c r="T5239" i="1"/>
  <c r="U5239" i="1" s="1"/>
  <c r="T5240" i="1"/>
  <c r="U5240" i="1" s="1"/>
  <c r="T5241" i="1"/>
  <c r="U5241" i="1" s="1"/>
  <c r="T5242" i="1"/>
  <c r="U5242" i="1" s="1"/>
  <c r="T5243" i="1"/>
  <c r="U5243" i="1" s="1"/>
  <c r="T5244" i="1"/>
  <c r="U5244" i="1" s="1"/>
  <c r="T5245" i="1"/>
  <c r="U5245" i="1" s="1"/>
  <c r="T5246" i="1"/>
  <c r="U5246" i="1" s="1"/>
  <c r="T5247" i="1"/>
  <c r="U5247" i="1" s="1"/>
  <c r="T5248" i="1"/>
  <c r="U5248" i="1" s="1"/>
  <c r="T5249" i="1"/>
  <c r="U5249" i="1" s="1"/>
  <c r="T5250" i="1"/>
  <c r="U5250" i="1" s="1"/>
  <c r="T5251" i="1"/>
  <c r="U5251" i="1" s="1"/>
  <c r="T5252" i="1"/>
  <c r="U5252" i="1" s="1"/>
  <c r="T5253" i="1"/>
  <c r="U5253" i="1" s="1"/>
  <c r="T5254" i="1"/>
  <c r="U5254" i="1" s="1"/>
  <c r="T5255" i="1"/>
  <c r="U5255" i="1" s="1"/>
  <c r="T5256" i="1"/>
  <c r="U5256" i="1" s="1"/>
  <c r="T5257" i="1"/>
  <c r="U5257" i="1" s="1"/>
  <c r="T5258" i="1"/>
  <c r="U5258" i="1" s="1"/>
  <c r="T5259" i="1"/>
  <c r="U5259" i="1" s="1"/>
  <c r="T5260" i="1"/>
  <c r="U5260" i="1" s="1"/>
  <c r="T5261" i="1"/>
  <c r="U5261" i="1" s="1"/>
  <c r="T5262" i="1"/>
  <c r="U5262" i="1" s="1"/>
  <c r="T5263" i="1"/>
  <c r="U5263" i="1" s="1"/>
  <c r="T5264" i="1"/>
  <c r="U5264" i="1" s="1"/>
  <c r="T5265" i="1"/>
  <c r="U5265" i="1" s="1"/>
  <c r="T5266" i="1"/>
  <c r="U5266" i="1" s="1"/>
  <c r="T5267" i="1"/>
  <c r="U5267" i="1" s="1"/>
  <c r="T5268" i="1"/>
  <c r="U5268" i="1" s="1"/>
  <c r="T5269" i="1"/>
  <c r="U5269" i="1" s="1"/>
  <c r="T5270" i="1"/>
  <c r="U5270" i="1" s="1"/>
  <c r="T5271" i="1"/>
  <c r="U5271" i="1" s="1"/>
  <c r="T5272" i="1"/>
  <c r="U5272" i="1" s="1"/>
  <c r="T5273" i="1"/>
  <c r="U5273" i="1" s="1"/>
  <c r="T5274" i="1"/>
  <c r="U5274" i="1" s="1"/>
  <c r="T5275" i="1"/>
  <c r="U5275" i="1" s="1"/>
  <c r="T5276" i="1"/>
  <c r="U5276" i="1" s="1"/>
  <c r="T5277" i="1"/>
  <c r="U5277" i="1" s="1"/>
  <c r="T5278" i="1"/>
  <c r="U5278" i="1" s="1"/>
  <c r="T5279" i="1"/>
  <c r="U5279" i="1" s="1"/>
  <c r="T5280" i="1"/>
  <c r="U5280" i="1" s="1"/>
  <c r="T5281" i="1"/>
  <c r="U5281" i="1" s="1"/>
  <c r="T5282" i="1"/>
  <c r="U5282" i="1" s="1"/>
  <c r="T5283" i="1"/>
  <c r="U5283" i="1" s="1"/>
  <c r="T5284" i="1"/>
  <c r="U5284" i="1" s="1"/>
  <c r="T5285" i="1"/>
  <c r="U5285" i="1" s="1"/>
  <c r="T5286" i="1"/>
  <c r="U5286" i="1" s="1"/>
  <c r="T5287" i="1"/>
  <c r="U5287" i="1" s="1"/>
  <c r="T5288" i="1"/>
  <c r="U5288" i="1" s="1"/>
  <c r="T5289" i="1"/>
  <c r="U5289" i="1" s="1"/>
  <c r="T5290" i="1"/>
  <c r="U5290" i="1" s="1"/>
  <c r="T5291" i="1"/>
  <c r="U5291" i="1" s="1"/>
  <c r="T5292" i="1"/>
  <c r="U5292" i="1" s="1"/>
  <c r="T5293" i="1"/>
  <c r="U5293" i="1" s="1"/>
  <c r="T5294" i="1"/>
  <c r="U5294" i="1" s="1"/>
  <c r="T5295" i="1"/>
  <c r="U5295" i="1" s="1"/>
  <c r="T5296" i="1"/>
  <c r="U5296" i="1" s="1"/>
  <c r="T5297" i="1"/>
  <c r="U5297" i="1" s="1"/>
  <c r="T5298" i="1"/>
  <c r="U5298" i="1" s="1"/>
  <c r="T5299" i="1"/>
  <c r="U5299" i="1" s="1"/>
  <c r="T5300" i="1"/>
  <c r="U5300" i="1" s="1"/>
  <c r="T5301" i="1"/>
  <c r="U5301" i="1" s="1"/>
  <c r="T5302" i="1"/>
  <c r="U5302" i="1" s="1"/>
  <c r="T5303" i="1"/>
  <c r="U5303" i="1" s="1"/>
  <c r="T5304" i="1"/>
  <c r="U5304" i="1" s="1"/>
  <c r="T5305" i="1"/>
  <c r="U5305" i="1" s="1"/>
  <c r="T5306" i="1"/>
  <c r="U5306" i="1" s="1"/>
  <c r="T5307" i="1"/>
  <c r="U5307" i="1" s="1"/>
  <c r="T5308" i="1"/>
  <c r="U5308" i="1" s="1"/>
  <c r="T5309" i="1"/>
  <c r="U5309" i="1" s="1"/>
  <c r="T5310" i="1"/>
  <c r="U5310" i="1" s="1"/>
  <c r="T5311" i="1"/>
  <c r="U5311" i="1" s="1"/>
  <c r="T5312" i="1"/>
  <c r="U5312" i="1" s="1"/>
  <c r="T5313" i="1"/>
  <c r="U5313" i="1" s="1"/>
  <c r="T5314" i="1"/>
  <c r="U5314" i="1" s="1"/>
  <c r="T5315" i="1"/>
  <c r="U5315" i="1" s="1"/>
  <c r="T5316" i="1"/>
  <c r="U5316" i="1" s="1"/>
  <c r="T5317" i="1"/>
  <c r="U5317" i="1" s="1"/>
  <c r="T5318" i="1"/>
  <c r="U5318" i="1" s="1"/>
  <c r="T5319" i="1"/>
  <c r="U5319" i="1" s="1"/>
  <c r="T5320" i="1"/>
  <c r="U5320" i="1" s="1"/>
  <c r="T5321" i="1"/>
  <c r="U5321" i="1" s="1"/>
  <c r="T5322" i="1"/>
  <c r="U5322" i="1" s="1"/>
  <c r="T5323" i="1"/>
  <c r="U5323" i="1" s="1"/>
  <c r="T5324" i="1"/>
  <c r="U5324" i="1" s="1"/>
  <c r="T5325" i="1"/>
  <c r="U5325" i="1" s="1"/>
  <c r="T5326" i="1"/>
  <c r="U5326" i="1" s="1"/>
  <c r="T5327" i="1"/>
  <c r="U5327" i="1" s="1"/>
  <c r="T5328" i="1"/>
  <c r="U5328" i="1" s="1"/>
  <c r="T5329" i="1"/>
  <c r="U5329" i="1" s="1"/>
  <c r="T5330" i="1"/>
  <c r="U5330" i="1" s="1"/>
  <c r="T5331" i="1"/>
  <c r="U5331" i="1" s="1"/>
  <c r="T5332" i="1"/>
  <c r="U5332" i="1" s="1"/>
  <c r="T5333" i="1"/>
  <c r="U5333" i="1" s="1"/>
  <c r="T5334" i="1"/>
  <c r="U5334" i="1" s="1"/>
  <c r="T5335" i="1"/>
  <c r="U5335" i="1" s="1"/>
  <c r="T5336" i="1"/>
  <c r="U5336" i="1" s="1"/>
  <c r="T5337" i="1"/>
  <c r="U5337" i="1" s="1"/>
  <c r="T5338" i="1"/>
  <c r="U5338" i="1" s="1"/>
  <c r="T5339" i="1"/>
  <c r="U5339" i="1" s="1"/>
  <c r="T5340" i="1"/>
  <c r="U5340" i="1" s="1"/>
  <c r="T5341" i="1"/>
  <c r="U5341" i="1" s="1"/>
  <c r="T5342" i="1"/>
  <c r="U5342" i="1" s="1"/>
  <c r="T5343" i="1"/>
  <c r="U5343" i="1" s="1"/>
  <c r="T5344" i="1"/>
  <c r="U5344" i="1" s="1"/>
  <c r="T5345" i="1"/>
  <c r="U5345" i="1" s="1"/>
  <c r="T5346" i="1"/>
  <c r="U5346" i="1" s="1"/>
  <c r="T5347" i="1"/>
  <c r="U5347" i="1" s="1"/>
  <c r="T5348" i="1"/>
  <c r="U5348" i="1" s="1"/>
  <c r="T5349" i="1"/>
  <c r="U5349" i="1" s="1"/>
  <c r="T5350" i="1"/>
  <c r="U5350" i="1" s="1"/>
  <c r="T5351" i="1"/>
  <c r="U5351" i="1" s="1"/>
  <c r="T5352" i="1"/>
  <c r="U5352" i="1" s="1"/>
  <c r="T5353" i="1"/>
  <c r="U5353" i="1" s="1"/>
  <c r="T5354" i="1"/>
  <c r="U5354" i="1" s="1"/>
  <c r="T5355" i="1"/>
  <c r="U5355" i="1" s="1"/>
  <c r="T5356" i="1"/>
  <c r="U5356" i="1" s="1"/>
  <c r="T5357" i="1"/>
  <c r="U5357" i="1" s="1"/>
  <c r="T5358" i="1"/>
  <c r="U5358" i="1" s="1"/>
  <c r="T5359" i="1"/>
  <c r="U5359" i="1" s="1"/>
  <c r="T5360" i="1"/>
  <c r="U5360" i="1" s="1"/>
  <c r="T5361" i="1"/>
  <c r="U5361" i="1" s="1"/>
  <c r="T5362" i="1"/>
  <c r="U5362" i="1" s="1"/>
  <c r="T5363" i="1"/>
  <c r="U5363" i="1" s="1"/>
  <c r="T5364" i="1"/>
  <c r="U5364" i="1" s="1"/>
  <c r="T5365" i="1"/>
  <c r="U5365" i="1" s="1"/>
  <c r="T5366" i="1"/>
  <c r="U5366" i="1" s="1"/>
  <c r="T5367" i="1"/>
  <c r="U5367" i="1" s="1"/>
  <c r="T5368" i="1"/>
  <c r="U5368" i="1" s="1"/>
  <c r="T5369" i="1"/>
  <c r="U5369" i="1" s="1"/>
  <c r="T5370" i="1"/>
  <c r="U5370" i="1" s="1"/>
  <c r="T5371" i="1"/>
  <c r="U5371" i="1" s="1"/>
  <c r="T5372" i="1"/>
  <c r="U5372" i="1" s="1"/>
  <c r="T5373" i="1"/>
  <c r="U5373" i="1" s="1"/>
  <c r="T5374" i="1"/>
  <c r="U5374" i="1" s="1"/>
  <c r="T5375" i="1"/>
  <c r="U5375" i="1" s="1"/>
  <c r="T5376" i="1"/>
  <c r="U5376" i="1" s="1"/>
  <c r="T5377" i="1"/>
  <c r="U5377" i="1" s="1"/>
  <c r="T5378" i="1"/>
  <c r="U5378" i="1" s="1"/>
  <c r="T5379" i="1"/>
  <c r="U5379" i="1" s="1"/>
  <c r="T5380" i="1"/>
  <c r="U5380" i="1" s="1"/>
  <c r="T5381" i="1"/>
  <c r="U5381" i="1" s="1"/>
  <c r="T5382" i="1"/>
  <c r="U5382" i="1" s="1"/>
  <c r="T5383" i="1"/>
  <c r="U5383" i="1" s="1"/>
  <c r="T5384" i="1"/>
  <c r="U5384" i="1" s="1"/>
  <c r="T5385" i="1"/>
  <c r="U5385" i="1" s="1"/>
  <c r="T5386" i="1"/>
  <c r="U5386" i="1" s="1"/>
  <c r="T5387" i="1"/>
  <c r="U5387" i="1" s="1"/>
  <c r="T5388" i="1"/>
  <c r="U5388" i="1" s="1"/>
  <c r="T5389" i="1"/>
  <c r="U5389" i="1" s="1"/>
  <c r="T5390" i="1"/>
  <c r="U5390" i="1" s="1"/>
  <c r="T5391" i="1"/>
  <c r="U5391" i="1" s="1"/>
  <c r="T5392" i="1"/>
  <c r="U5392" i="1" s="1"/>
  <c r="T5393" i="1"/>
  <c r="U5393" i="1" s="1"/>
  <c r="T5394" i="1"/>
  <c r="U5394" i="1" s="1"/>
  <c r="T5395" i="1"/>
  <c r="U5395" i="1" s="1"/>
  <c r="T5396" i="1"/>
  <c r="U5396" i="1" s="1"/>
  <c r="T5397" i="1"/>
  <c r="U5397" i="1" s="1"/>
  <c r="T5398" i="1"/>
  <c r="U5398" i="1" s="1"/>
  <c r="T5399" i="1"/>
  <c r="U5399" i="1" s="1"/>
  <c r="T5400" i="1"/>
  <c r="U5400" i="1" s="1"/>
  <c r="T5401" i="1"/>
  <c r="U5401" i="1" s="1"/>
  <c r="T5402" i="1"/>
  <c r="U5402" i="1" s="1"/>
  <c r="T5403" i="1"/>
  <c r="U5403" i="1" s="1"/>
  <c r="T5404" i="1"/>
  <c r="U5404" i="1" s="1"/>
  <c r="T5405" i="1"/>
  <c r="U5405" i="1" s="1"/>
  <c r="T5406" i="1"/>
  <c r="U5406" i="1" s="1"/>
  <c r="T5407" i="1"/>
  <c r="U5407" i="1" s="1"/>
  <c r="T5408" i="1"/>
  <c r="U5408" i="1" s="1"/>
  <c r="T5409" i="1"/>
  <c r="U5409" i="1" s="1"/>
  <c r="T5410" i="1"/>
  <c r="U5410" i="1" s="1"/>
  <c r="T5411" i="1"/>
  <c r="U5411" i="1" s="1"/>
  <c r="T5412" i="1"/>
  <c r="U5412" i="1" s="1"/>
  <c r="T5413" i="1"/>
  <c r="U5413" i="1" s="1"/>
  <c r="T5414" i="1"/>
  <c r="U5414" i="1" s="1"/>
  <c r="T5415" i="1"/>
  <c r="U5415" i="1" s="1"/>
  <c r="T5416" i="1"/>
  <c r="U5416" i="1" s="1"/>
  <c r="T5417" i="1"/>
  <c r="U5417" i="1" s="1"/>
  <c r="T5418" i="1"/>
  <c r="U5418" i="1" s="1"/>
  <c r="T5419" i="1"/>
  <c r="U5419" i="1" s="1"/>
  <c r="T5420" i="1"/>
  <c r="U5420" i="1" s="1"/>
  <c r="T5421" i="1"/>
  <c r="U5421" i="1" s="1"/>
  <c r="T5422" i="1"/>
  <c r="U5422" i="1" s="1"/>
  <c r="T5423" i="1"/>
  <c r="U5423" i="1" s="1"/>
  <c r="T5424" i="1"/>
  <c r="U5424" i="1" s="1"/>
  <c r="T5425" i="1"/>
  <c r="U5425" i="1" s="1"/>
  <c r="T5426" i="1"/>
  <c r="U5426" i="1" s="1"/>
  <c r="T5427" i="1"/>
  <c r="U5427" i="1" s="1"/>
  <c r="T5428" i="1"/>
  <c r="U5428" i="1" s="1"/>
  <c r="T5429" i="1"/>
  <c r="U5429" i="1" s="1"/>
  <c r="T5430" i="1"/>
  <c r="U5430" i="1" s="1"/>
  <c r="T5431" i="1"/>
  <c r="U5431" i="1" s="1"/>
  <c r="T5432" i="1"/>
  <c r="U5432" i="1" s="1"/>
  <c r="T5433" i="1"/>
  <c r="U5433" i="1" s="1"/>
  <c r="T5434" i="1"/>
  <c r="U5434" i="1" s="1"/>
  <c r="T5435" i="1"/>
  <c r="U5435" i="1" s="1"/>
  <c r="T5436" i="1"/>
  <c r="U5436" i="1" s="1"/>
  <c r="T5437" i="1"/>
  <c r="U5437" i="1" s="1"/>
  <c r="T5438" i="1"/>
  <c r="U5438" i="1" s="1"/>
  <c r="T5439" i="1"/>
  <c r="U5439" i="1" s="1"/>
  <c r="T5440" i="1"/>
  <c r="U5440" i="1" s="1"/>
  <c r="T5441" i="1"/>
  <c r="U5441" i="1" s="1"/>
  <c r="T5442" i="1"/>
  <c r="U5442" i="1" s="1"/>
  <c r="T5443" i="1"/>
  <c r="U5443" i="1" s="1"/>
  <c r="T5444" i="1"/>
  <c r="U5444" i="1" s="1"/>
  <c r="T5445" i="1"/>
  <c r="U5445" i="1" s="1"/>
  <c r="T5446" i="1"/>
  <c r="U5446" i="1" s="1"/>
  <c r="T5447" i="1"/>
  <c r="U5447" i="1" s="1"/>
  <c r="T5448" i="1"/>
  <c r="U5448" i="1" s="1"/>
  <c r="T5449" i="1"/>
  <c r="U5449" i="1" s="1"/>
  <c r="T5450" i="1"/>
  <c r="U5450" i="1" s="1"/>
  <c r="T5451" i="1"/>
  <c r="U5451" i="1" s="1"/>
  <c r="T5452" i="1"/>
  <c r="U5452" i="1" s="1"/>
  <c r="T5453" i="1"/>
  <c r="U5453" i="1" s="1"/>
  <c r="T5454" i="1"/>
  <c r="U5454" i="1" s="1"/>
  <c r="T5455" i="1"/>
  <c r="U5455" i="1" s="1"/>
  <c r="T5456" i="1"/>
  <c r="U5456" i="1" s="1"/>
  <c r="T5457" i="1"/>
  <c r="U5457" i="1" s="1"/>
  <c r="T5458" i="1"/>
  <c r="U5458" i="1" s="1"/>
  <c r="T5459" i="1"/>
  <c r="U5459" i="1" s="1"/>
  <c r="T5460" i="1"/>
  <c r="U5460" i="1" s="1"/>
  <c r="T5461" i="1"/>
  <c r="U5461" i="1" s="1"/>
  <c r="T5462" i="1"/>
  <c r="U5462" i="1" s="1"/>
  <c r="T5463" i="1"/>
  <c r="U5463" i="1" s="1"/>
  <c r="T5464" i="1"/>
  <c r="U5464" i="1" s="1"/>
  <c r="T5465" i="1"/>
  <c r="U5465" i="1" s="1"/>
  <c r="T5466" i="1"/>
  <c r="U5466" i="1" s="1"/>
  <c r="T5467" i="1"/>
  <c r="U5467" i="1" s="1"/>
  <c r="T5468" i="1"/>
  <c r="U5468" i="1" s="1"/>
  <c r="T5469" i="1"/>
  <c r="U5469" i="1" s="1"/>
  <c r="T5470" i="1"/>
  <c r="U5470" i="1" s="1"/>
  <c r="T5471" i="1"/>
  <c r="U5471" i="1" s="1"/>
  <c r="T5472" i="1"/>
  <c r="U5472" i="1" s="1"/>
  <c r="T5473" i="1"/>
  <c r="U5473" i="1" s="1"/>
  <c r="T5474" i="1"/>
  <c r="U5474" i="1" s="1"/>
  <c r="T5475" i="1"/>
  <c r="U5475" i="1" s="1"/>
  <c r="T5476" i="1"/>
  <c r="U5476" i="1" s="1"/>
  <c r="T5477" i="1"/>
  <c r="U5477" i="1" s="1"/>
  <c r="T5478" i="1"/>
  <c r="U5478" i="1" s="1"/>
  <c r="T5479" i="1"/>
  <c r="U5479" i="1" s="1"/>
  <c r="T5480" i="1"/>
  <c r="U5480" i="1" s="1"/>
  <c r="T5481" i="1"/>
  <c r="U5481" i="1" s="1"/>
  <c r="T5482" i="1"/>
  <c r="U5482" i="1" s="1"/>
  <c r="T5483" i="1"/>
  <c r="U5483" i="1" s="1"/>
  <c r="T5484" i="1"/>
  <c r="U5484" i="1" s="1"/>
  <c r="T5485" i="1"/>
  <c r="U5485" i="1" s="1"/>
  <c r="T5486" i="1"/>
  <c r="U5486" i="1" s="1"/>
  <c r="T5487" i="1"/>
  <c r="U5487" i="1" s="1"/>
  <c r="T5488" i="1"/>
  <c r="U5488" i="1" s="1"/>
  <c r="T5489" i="1"/>
  <c r="U5489" i="1" s="1"/>
  <c r="T5490" i="1"/>
  <c r="U5490" i="1" s="1"/>
  <c r="T5491" i="1"/>
  <c r="U5491" i="1" s="1"/>
  <c r="T5492" i="1"/>
  <c r="U5492" i="1" s="1"/>
  <c r="T5493" i="1"/>
  <c r="U5493" i="1" s="1"/>
  <c r="T5494" i="1"/>
  <c r="U5494" i="1" s="1"/>
  <c r="T5495" i="1"/>
  <c r="U5495" i="1" s="1"/>
  <c r="T5496" i="1"/>
  <c r="U5496" i="1" s="1"/>
  <c r="T5497" i="1"/>
  <c r="U5497" i="1" s="1"/>
  <c r="T5498" i="1"/>
  <c r="U5498" i="1" s="1"/>
  <c r="T5499" i="1"/>
  <c r="U5499" i="1" s="1"/>
  <c r="T5500" i="1"/>
  <c r="U5500" i="1" s="1"/>
  <c r="T5501" i="1"/>
  <c r="U5501" i="1" s="1"/>
  <c r="T5502" i="1"/>
  <c r="U5502" i="1" s="1"/>
  <c r="T5503" i="1"/>
  <c r="U5503" i="1" s="1"/>
  <c r="T5504" i="1"/>
  <c r="U5504" i="1" s="1"/>
  <c r="T5505" i="1"/>
  <c r="U5505" i="1" s="1"/>
  <c r="T5506" i="1"/>
  <c r="U5506" i="1" s="1"/>
  <c r="T5507" i="1"/>
  <c r="U5507" i="1" s="1"/>
  <c r="T5508" i="1"/>
  <c r="U5508" i="1" s="1"/>
  <c r="T5509" i="1"/>
  <c r="U5509" i="1" s="1"/>
  <c r="T5510" i="1"/>
  <c r="U5510" i="1" s="1"/>
  <c r="T5511" i="1"/>
  <c r="U5511" i="1" s="1"/>
  <c r="T5512" i="1"/>
  <c r="U5512" i="1" s="1"/>
  <c r="T5513" i="1"/>
  <c r="U5513" i="1" s="1"/>
  <c r="T5514" i="1"/>
  <c r="U5514" i="1" s="1"/>
  <c r="T5515" i="1"/>
  <c r="U5515" i="1" s="1"/>
  <c r="T5516" i="1"/>
  <c r="U5516" i="1" s="1"/>
  <c r="T5517" i="1"/>
  <c r="U5517" i="1" s="1"/>
  <c r="T5518" i="1"/>
  <c r="U5518" i="1" s="1"/>
  <c r="T5519" i="1"/>
  <c r="U5519" i="1" s="1"/>
  <c r="T5520" i="1"/>
  <c r="U5520" i="1" s="1"/>
  <c r="T5521" i="1"/>
  <c r="U5521" i="1" s="1"/>
  <c r="T5522" i="1"/>
  <c r="U5522" i="1" s="1"/>
  <c r="T5523" i="1"/>
  <c r="U5523" i="1" s="1"/>
  <c r="T5524" i="1"/>
  <c r="U5524" i="1" s="1"/>
  <c r="T5525" i="1"/>
  <c r="U5525" i="1" s="1"/>
  <c r="T5526" i="1"/>
  <c r="U5526" i="1" s="1"/>
  <c r="T5527" i="1"/>
  <c r="U5527" i="1" s="1"/>
  <c r="T5528" i="1"/>
  <c r="U5528" i="1" s="1"/>
  <c r="T5529" i="1"/>
  <c r="U5529" i="1" s="1"/>
  <c r="T5530" i="1"/>
  <c r="U5530" i="1" s="1"/>
  <c r="T5531" i="1"/>
  <c r="U5531" i="1" s="1"/>
  <c r="T5532" i="1"/>
  <c r="U5532" i="1" s="1"/>
  <c r="T5533" i="1"/>
  <c r="U5533" i="1" s="1"/>
  <c r="T5534" i="1"/>
  <c r="U5534" i="1" s="1"/>
  <c r="T5535" i="1"/>
  <c r="U5535" i="1" s="1"/>
  <c r="T5536" i="1"/>
  <c r="U5536" i="1" s="1"/>
  <c r="T5537" i="1"/>
  <c r="U5537" i="1" s="1"/>
  <c r="T5538" i="1"/>
  <c r="U5538" i="1" s="1"/>
  <c r="T5539" i="1"/>
  <c r="U5539" i="1" s="1"/>
  <c r="T5540" i="1"/>
  <c r="U5540" i="1" s="1"/>
  <c r="T5541" i="1"/>
  <c r="U5541" i="1" s="1"/>
  <c r="T5542" i="1"/>
  <c r="U5542" i="1" s="1"/>
  <c r="T5543" i="1"/>
  <c r="U5543" i="1" s="1"/>
  <c r="T5544" i="1"/>
  <c r="U5544" i="1" s="1"/>
  <c r="T5545" i="1"/>
  <c r="U5545" i="1" s="1"/>
  <c r="T5546" i="1"/>
  <c r="U5546" i="1" s="1"/>
  <c r="T5547" i="1"/>
  <c r="U5547" i="1" s="1"/>
  <c r="T5548" i="1"/>
  <c r="U5548" i="1" s="1"/>
  <c r="T5549" i="1"/>
  <c r="U5549" i="1" s="1"/>
  <c r="T5550" i="1"/>
  <c r="U5550" i="1" s="1"/>
  <c r="T5551" i="1"/>
  <c r="U5551" i="1" s="1"/>
  <c r="T5552" i="1"/>
  <c r="U5552" i="1" s="1"/>
  <c r="T5553" i="1"/>
  <c r="U5553" i="1" s="1"/>
  <c r="T5554" i="1"/>
  <c r="U5554" i="1" s="1"/>
  <c r="T5555" i="1"/>
  <c r="U5555" i="1" s="1"/>
  <c r="T5556" i="1"/>
  <c r="U5556" i="1" s="1"/>
  <c r="T5557" i="1"/>
  <c r="U5557" i="1" s="1"/>
  <c r="T5558" i="1"/>
  <c r="U5558" i="1" s="1"/>
  <c r="T5559" i="1"/>
  <c r="U5559" i="1" s="1"/>
  <c r="T5560" i="1"/>
  <c r="U5560" i="1" s="1"/>
  <c r="T5561" i="1"/>
  <c r="U5561" i="1" s="1"/>
  <c r="T5562" i="1"/>
  <c r="U5562" i="1" s="1"/>
  <c r="T5563" i="1"/>
  <c r="U5563" i="1" s="1"/>
  <c r="T5564" i="1"/>
  <c r="U5564" i="1" s="1"/>
  <c r="T5565" i="1"/>
  <c r="U5565" i="1" s="1"/>
  <c r="T5566" i="1"/>
  <c r="U5566" i="1" s="1"/>
  <c r="T5567" i="1"/>
  <c r="U5567" i="1" s="1"/>
  <c r="T5568" i="1"/>
  <c r="U5568" i="1" s="1"/>
  <c r="T5569" i="1"/>
  <c r="U5569" i="1" s="1"/>
  <c r="T5570" i="1"/>
  <c r="U5570" i="1" s="1"/>
  <c r="T5571" i="1"/>
  <c r="U5571" i="1" s="1"/>
  <c r="T5572" i="1"/>
  <c r="U5572" i="1" s="1"/>
  <c r="T5573" i="1"/>
  <c r="U5573" i="1" s="1"/>
  <c r="T5574" i="1"/>
  <c r="U5574" i="1" s="1"/>
  <c r="T5575" i="1"/>
  <c r="U5575" i="1" s="1"/>
  <c r="T5576" i="1"/>
  <c r="U5576" i="1" s="1"/>
  <c r="T5577" i="1"/>
  <c r="U5577" i="1" s="1"/>
  <c r="T5578" i="1"/>
  <c r="U5578" i="1" s="1"/>
  <c r="T5579" i="1"/>
  <c r="U5579" i="1" s="1"/>
  <c r="T5580" i="1"/>
  <c r="U5580" i="1" s="1"/>
  <c r="T5581" i="1"/>
  <c r="U5581" i="1" s="1"/>
  <c r="T5582" i="1"/>
  <c r="U5582" i="1" s="1"/>
  <c r="T5583" i="1"/>
  <c r="U5583" i="1" s="1"/>
  <c r="T5584" i="1"/>
  <c r="U5584" i="1" s="1"/>
  <c r="T5585" i="1"/>
  <c r="U5585" i="1" s="1"/>
  <c r="T5586" i="1"/>
  <c r="U5586" i="1" s="1"/>
  <c r="T5587" i="1"/>
  <c r="U5587" i="1" s="1"/>
  <c r="T5588" i="1"/>
  <c r="U5588" i="1" s="1"/>
  <c r="T5589" i="1"/>
  <c r="U5589" i="1" s="1"/>
  <c r="T5590" i="1"/>
  <c r="U5590" i="1" s="1"/>
  <c r="T5591" i="1"/>
  <c r="U5591" i="1" s="1"/>
  <c r="T5592" i="1"/>
  <c r="U5592" i="1" s="1"/>
  <c r="T5593" i="1"/>
  <c r="U5593" i="1" s="1"/>
  <c r="T5594" i="1"/>
  <c r="U5594" i="1" s="1"/>
  <c r="T5595" i="1"/>
  <c r="U5595" i="1" s="1"/>
  <c r="T5596" i="1"/>
  <c r="U5596" i="1" s="1"/>
  <c r="T5597" i="1"/>
  <c r="U5597" i="1" s="1"/>
  <c r="T5598" i="1"/>
  <c r="U5598" i="1" s="1"/>
  <c r="T5599" i="1"/>
  <c r="U5599" i="1" s="1"/>
  <c r="T5600" i="1"/>
  <c r="U5600" i="1" s="1"/>
  <c r="T5601" i="1"/>
  <c r="U5601" i="1" s="1"/>
  <c r="T5602" i="1"/>
  <c r="U5602" i="1" s="1"/>
  <c r="T5603" i="1"/>
  <c r="U5603" i="1" s="1"/>
  <c r="T5604" i="1"/>
  <c r="U5604" i="1" s="1"/>
  <c r="T5605" i="1"/>
  <c r="U5605" i="1" s="1"/>
  <c r="T5606" i="1"/>
  <c r="U5606" i="1" s="1"/>
  <c r="T5607" i="1"/>
  <c r="U5607" i="1" s="1"/>
  <c r="T5608" i="1"/>
  <c r="U5608" i="1" s="1"/>
  <c r="T5609" i="1"/>
  <c r="U5609" i="1" s="1"/>
  <c r="T5610" i="1"/>
  <c r="U5610" i="1" s="1"/>
  <c r="T5611" i="1"/>
  <c r="U5611" i="1" s="1"/>
  <c r="T5612" i="1"/>
  <c r="U5612" i="1" s="1"/>
  <c r="T5613" i="1"/>
  <c r="U5613" i="1" s="1"/>
  <c r="T5614" i="1"/>
  <c r="U5614" i="1" s="1"/>
  <c r="T5615" i="1"/>
  <c r="U5615" i="1" s="1"/>
  <c r="T5616" i="1"/>
  <c r="U5616" i="1" s="1"/>
  <c r="T5617" i="1"/>
  <c r="U5617" i="1" s="1"/>
  <c r="T5618" i="1"/>
  <c r="U5618" i="1" s="1"/>
  <c r="T5619" i="1"/>
  <c r="U5619" i="1" s="1"/>
  <c r="T5620" i="1"/>
  <c r="U5620" i="1" s="1"/>
  <c r="T5621" i="1"/>
  <c r="U5621" i="1" s="1"/>
  <c r="T5622" i="1"/>
  <c r="U5622" i="1" s="1"/>
  <c r="T5623" i="1"/>
  <c r="U5623" i="1" s="1"/>
  <c r="T5624" i="1"/>
  <c r="U5624" i="1" s="1"/>
  <c r="T5625" i="1"/>
  <c r="U5625" i="1" s="1"/>
  <c r="T5626" i="1"/>
  <c r="U5626" i="1" s="1"/>
  <c r="T5627" i="1"/>
  <c r="U5627" i="1" s="1"/>
  <c r="T5628" i="1"/>
  <c r="U5628" i="1" s="1"/>
  <c r="T5629" i="1"/>
  <c r="U5629" i="1" s="1"/>
  <c r="T5630" i="1"/>
  <c r="U5630" i="1" s="1"/>
  <c r="T5631" i="1"/>
  <c r="U5631" i="1" s="1"/>
  <c r="T5632" i="1"/>
  <c r="U5632" i="1" s="1"/>
  <c r="T5633" i="1"/>
  <c r="U5633" i="1" s="1"/>
  <c r="T5634" i="1"/>
  <c r="U5634" i="1" s="1"/>
  <c r="T5635" i="1"/>
  <c r="U5635" i="1" s="1"/>
  <c r="T5636" i="1"/>
  <c r="U5636" i="1" s="1"/>
  <c r="T5637" i="1"/>
  <c r="U5637" i="1" s="1"/>
  <c r="T5638" i="1"/>
  <c r="U5638" i="1" s="1"/>
  <c r="T5639" i="1"/>
  <c r="U5639" i="1" s="1"/>
  <c r="T5640" i="1"/>
  <c r="U5640" i="1" s="1"/>
  <c r="T5641" i="1"/>
  <c r="U5641" i="1" s="1"/>
  <c r="T5642" i="1"/>
  <c r="U5642" i="1" s="1"/>
  <c r="T5643" i="1"/>
  <c r="U5643" i="1" s="1"/>
  <c r="T5644" i="1"/>
  <c r="U5644" i="1" s="1"/>
  <c r="T5645" i="1"/>
  <c r="U5645" i="1" s="1"/>
  <c r="T5646" i="1"/>
  <c r="U5646" i="1" s="1"/>
  <c r="T5647" i="1"/>
  <c r="U5647" i="1" s="1"/>
  <c r="T5648" i="1"/>
  <c r="U5648" i="1" s="1"/>
  <c r="T5649" i="1"/>
  <c r="U5649" i="1" s="1"/>
  <c r="T5650" i="1"/>
  <c r="U5650" i="1" s="1"/>
  <c r="T5651" i="1"/>
  <c r="U5651" i="1" s="1"/>
  <c r="T5652" i="1"/>
  <c r="U5652" i="1" s="1"/>
  <c r="T5653" i="1"/>
  <c r="U5653" i="1" s="1"/>
  <c r="T5654" i="1"/>
  <c r="U5654" i="1" s="1"/>
  <c r="T5655" i="1"/>
  <c r="U5655" i="1" s="1"/>
  <c r="T5656" i="1"/>
  <c r="U5656" i="1" s="1"/>
  <c r="T5657" i="1"/>
  <c r="U5657" i="1" s="1"/>
  <c r="T5658" i="1"/>
  <c r="U5658" i="1" s="1"/>
  <c r="T5659" i="1"/>
  <c r="U5659" i="1" s="1"/>
  <c r="T5660" i="1"/>
  <c r="U5660" i="1" s="1"/>
  <c r="T5661" i="1"/>
  <c r="U5661" i="1" s="1"/>
  <c r="T5662" i="1"/>
  <c r="U5662" i="1" s="1"/>
  <c r="T5663" i="1"/>
  <c r="U5663" i="1" s="1"/>
  <c r="T5664" i="1"/>
  <c r="U5664" i="1" s="1"/>
  <c r="T5665" i="1"/>
  <c r="U5665" i="1" s="1"/>
  <c r="T5666" i="1"/>
  <c r="U5666" i="1" s="1"/>
  <c r="T5667" i="1"/>
  <c r="U5667" i="1" s="1"/>
  <c r="T5668" i="1"/>
  <c r="U5668" i="1" s="1"/>
  <c r="T5669" i="1"/>
  <c r="U5669" i="1" s="1"/>
  <c r="T5670" i="1"/>
  <c r="U5670" i="1" s="1"/>
  <c r="T5671" i="1"/>
  <c r="U5671" i="1" s="1"/>
  <c r="T5672" i="1"/>
  <c r="U5672" i="1" s="1"/>
  <c r="T5673" i="1"/>
  <c r="U5673" i="1" s="1"/>
  <c r="T5674" i="1"/>
  <c r="U5674" i="1" s="1"/>
  <c r="T5675" i="1"/>
  <c r="U5675" i="1" s="1"/>
  <c r="T5676" i="1"/>
  <c r="U5676" i="1" s="1"/>
  <c r="T5677" i="1"/>
  <c r="U5677" i="1" s="1"/>
  <c r="T5678" i="1"/>
  <c r="U5678" i="1" s="1"/>
  <c r="T5679" i="1"/>
  <c r="U5679" i="1" s="1"/>
  <c r="T5680" i="1"/>
  <c r="U5680" i="1" s="1"/>
  <c r="T5681" i="1"/>
  <c r="U5681" i="1" s="1"/>
  <c r="T5682" i="1"/>
  <c r="U5682" i="1" s="1"/>
  <c r="T5683" i="1"/>
  <c r="U5683" i="1" s="1"/>
  <c r="T5684" i="1"/>
  <c r="U5684" i="1" s="1"/>
  <c r="T5685" i="1"/>
  <c r="U5685" i="1" s="1"/>
  <c r="T5686" i="1"/>
  <c r="U5686" i="1" s="1"/>
  <c r="T5687" i="1"/>
  <c r="U5687" i="1" s="1"/>
  <c r="T5688" i="1"/>
  <c r="U5688" i="1" s="1"/>
  <c r="T5689" i="1"/>
  <c r="U5689" i="1" s="1"/>
  <c r="T5690" i="1"/>
  <c r="U5690" i="1" s="1"/>
  <c r="T5691" i="1"/>
  <c r="U5691" i="1" s="1"/>
  <c r="T5692" i="1"/>
  <c r="U5692" i="1" s="1"/>
  <c r="T5693" i="1"/>
  <c r="U5693" i="1" s="1"/>
  <c r="T5694" i="1"/>
  <c r="U5694" i="1" s="1"/>
  <c r="T5695" i="1"/>
  <c r="U5695" i="1" s="1"/>
  <c r="T5696" i="1"/>
  <c r="U5696" i="1" s="1"/>
  <c r="T5697" i="1"/>
  <c r="U5697" i="1" s="1"/>
  <c r="T5698" i="1"/>
  <c r="U5698" i="1" s="1"/>
  <c r="T5699" i="1"/>
  <c r="U5699" i="1" s="1"/>
  <c r="T5700" i="1"/>
  <c r="U5700" i="1" s="1"/>
  <c r="T5701" i="1"/>
  <c r="U5701" i="1" s="1"/>
  <c r="T5702" i="1"/>
  <c r="U5702" i="1" s="1"/>
  <c r="T5703" i="1"/>
  <c r="U5703" i="1" s="1"/>
  <c r="T5704" i="1"/>
  <c r="U5704" i="1" s="1"/>
  <c r="T5705" i="1"/>
  <c r="U5705" i="1" s="1"/>
  <c r="T5706" i="1"/>
  <c r="U5706" i="1" s="1"/>
  <c r="T5707" i="1"/>
  <c r="U5707" i="1" s="1"/>
  <c r="T5708" i="1"/>
  <c r="U5708" i="1" s="1"/>
  <c r="T5709" i="1"/>
  <c r="U5709" i="1" s="1"/>
  <c r="T5710" i="1"/>
  <c r="U5710" i="1" s="1"/>
  <c r="T5711" i="1"/>
  <c r="U5711" i="1" s="1"/>
  <c r="T5712" i="1"/>
  <c r="U5712" i="1" s="1"/>
  <c r="T5713" i="1"/>
  <c r="U5713" i="1" s="1"/>
  <c r="T5714" i="1"/>
  <c r="U5714" i="1" s="1"/>
  <c r="T5715" i="1"/>
  <c r="U5715" i="1" s="1"/>
  <c r="T5716" i="1"/>
  <c r="U5716" i="1" s="1"/>
  <c r="T5717" i="1"/>
  <c r="U5717" i="1" s="1"/>
  <c r="T5718" i="1"/>
  <c r="U5718" i="1" s="1"/>
  <c r="T5719" i="1"/>
  <c r="U5719" i="1" s="1"/>
  <c r="T5720" i="1"/>
  <c r="U5720" i="1" s="1"/>
  <c r="T5721" i="1"/>
  <c r="U5721" i="1" s="1"/>
  <c r="T5722" i="1"/>
  <c r="U5722" i="1" s="1"/>
  <c r="T5723" i="1"/>
  <c r="U5723" i="1" s="1"/>
  <c r="T5724" i="1"/>
  <c r="U5724" i="1" s="1"/>
  <c r="T5725" i="1"/>
  <c r="U5725" i="1" s="1"/>
  <c r="T5726" i="1"/>
  <c r="U5726" i="1" s="1"/>
  <c r="T5727" i="1"/>
  <c r="U5727" i="1" s="1"/>
  <c r="T5728" i="1"/>
  <c r="U5728" i="1" s="1"/>
  <c r="T5729" i="1"/>
  <c r="U5729" i="1" s="1"/>
  <c r="T5730" i="1"/>
  <c r="U5730" i="1" s="1"/>
  <c r="T5731" i="1"/>
  <c r="U5731" i="1" s="1"/>
  <c r="T5732" i="1"/>
  <c r="U5732" i="1" s="1"/>
  <c r="T5733" i="1"/>
  <c r="U5733" i="1" s="1"/>
  <c r="T5734" i="1"/>
  <c r="U5734" i="1" s="1"/>
  <c r="T5735" i="1"/>
  <c r="U5735" i="1" s="1"/>
  <c r="T5736" i="1"/>
  <c r="U5736" i="1" s="1"/>
  <c r="T5737" i="1"/>
  <c r="U5737" i="1" s="1"/>
  <c r="T5738" i="1"/>
  <c r="U5738" i="1" s="1"/>
  <c r="T5739" i="1"/>
  <c r="U5739" i="1" s="1"/>
  <c r="T5740" i="1"/>
  <c r="U5740" i="1" s="1"/>
  <c r="T5741" i="1"/>
  <c r="U5741" i="1" s="1"/>
  <c r="T5742" i="1"/>
  <c r="U5742" i="1" s="1"/>
  <c r="T5743" i="1"/>
  <c r="U5743" i="1" s="1"/>
  <c r="T5744" i="1"/>
  <c r="U5744" i="1" s="1"/>
  <c r="T5745" i="1"/>
  <c r="U5745" i="1" s="1"/>
  <c r="T5746" i="1"/>
  <c r="U5746" i="1" s="1"/>
  <c r="T5747" i="1"/>
  <c r="U5747" i="1" s="1"/>
  <c r="T5748" i="1"/>
  <c r="U5748" i="1" s="1"/>
  <c r="T5749" i="1"/>
  <c r="U5749" i="1" s="1"/>
  <c r="T5750" i="1"/>
  <c r="U5750" i="1" s="1"/>
  <c r="T5751" i="1"/>
  <c r="U5751" i="1" s="1"/>
  <c r="T5752" i="1"/>
  <c r="U5752" i="1" s="1"/>
  <c r="T5753" i="1"/>
  <c r="U5753" i="1" s="1"/>
  <c r="T5754" i="1"/>
  <c r="U5754" i="1" s="1"/>
  <c r="T5755" i="1"/>
  <c r="U5755" i="1" s="1"/>
  <c r="T5756" i="1"/>
  <c r="U5756" i="1" s="1"/>
  <c r="T5757" i="1"/>
  <c r="U5757" i="1" s="1"/>
  <c r="T5758" i="1"/>
  <c r="U5758" i="1" s="1"/>
  <c r="T5759" i="1"/>
  <c r="U5759" i="1" s="1"/>
  <c r="T5760" i="1"/>
  <c r="U5760" i="1" s="1"/>
  <c r="T5761" i="1"/>
  <c r="U5761" i="1" s="1"/>
  <c r="T5762" i="1"/>
  <c r="U5762" i="1" s="1"/>
  <c r="T5763" i="1"/>
  <c r="U5763" i="1" s="1"/>
  <c r="T5764" i="1"/>
  <c r="U5764" i="1" s="1"/>
  <c r="T5765" i="1"/>
  <c r="U5765" i="1" s="1"/>
  <c r="T5766" i="1"/>
  <c r="U5766" i="1" s="1"/>
  <c r="T5767" i="1"/>
  <c r="U5767" i="1" s="1"/>
  <c r="T5768" i="1"/>
  <c r="U5768" i="1" s="1"/>
  <c r="T5769" i="1"/>
  <c r="U5769" i="1" s="1"/>
  <c r="T5770" i="1"/>
  <c r="U5770" i="1" s="1"/>
  <c r="T5771" i="1"/>
  <c r="U5771" i="1" s="1"/>
  <c r="T5772" i="1"/>
  <c r="U5772" i="1" s="1"/>
  <c r="T5773" i="1"/>
  <c r="U5773" i="1" s="1"/>
  <c r="T5774" i="1"/>
  <c r="U5774" i="1" s="1"/>
  <c r="T5775" i="1"/>
  <c r="U5775" i="1" s="1"/>
  <c r="T5776" i="1"/>
  <c r="U5776" i="1" s="1"/>
  <c r="T5777" i="1"/>
  <c r="U5777" i="1" s="1"/>
  <c r="T5778" i="1"/>
  <c r="U5778" i="1" s="1"/>
  <c r="T5779" i="1"/>
  <c r="U5779" i="1" s="1"/>
  <c r="T5780" i="1"/>
  <c r="U5780" i="1" s="1"/>
  <c r="T5781" i="1"/>
  <c r="U5781" i="1" s="1"/>
  <c r="T5782" i="1"/>
  <c r="U5782" i="1" s="1"/>
  <c r="T5783" i="1"/>
  <c r="U5783" i="1" s="1"/>
  <c r="T5784" i="1"/>
  <c r="U5784" i="1" s="1"/>
  <c r="T5785" i="1"/>
  <c r="U5785" i="1" s="1"/>
  <c r="T5786" i="1"/>
  <c r="U5786" i="1" s="1"/>
  <c r="T5787" i="1"/>
  <c r="U5787" i="1" s="1"/>
  <c r="T5788" i="1"/>
  <c r="U5788" i="1" s="1"/>
  <c r="T5789" i="1"/>
  <c r="U5789" i="1" s="1"/>
  <c r="T5790" i="1"/>
  <c r="U5790" i="1" s="1"/>
  <c r="T5791" i="1"/>
  <c r="U5791" i="1" s="1"/>
  <c r="T5792" i="1"/>
  <c r="U5792" i="1" s="1"/>
  <c r="T5793" i="1"/>
  <c r="U5793" i="1" s="1"/>
  <c r="T5794" i="1"/>
  <c r="U5794" i="1" s="1"/>
  <c r="T5795" i="1"/>
  <c r="U5795" i="1" s="1"/>
  <c r="T5796" i="1"/>
  <c r="U5796" i="1" s="1"/>
  <c r="T5797" i="1"/>
  <c r="U5797" i="1" s="1"/>
  <c r="T5798" i="1"/>
  <c r="U5798" i="1" s="1"/>
  <c r="T5799" i="1"/>
  <c r="U5799" i="1" s="1"/>
  <c r="T5800" i="1"/>
  <c r="U5800" i="1" s="1"/>
  <c r="T5801" i="1"/>
  <c r="U5801" i="1" s="1"/>
  <c r="T5802" i="1"/>
  <c r="U5802" i="1" s="1"/>
  <c r="T5803" i="1"/>
  <c r="U5803" i="1" s="1"/>
  <c r="T5804" i="1"/>
  <c r="U5804" i="1" s="1"/>
  <c r="T5805" i="1"/>
  <c r="U5805" i="1" s="1"/>
  <c r="T5806" i="1"/>
  <c r="U5806" i="1" s="1"/>
  <c r="T5807" i="1"/>
  <c r="U5807" i="1" s="1"/>
  <c r="T5808" i="1"/>
  <c r="U5808" i="1" s="1"/>
  <c r="T5809" i="1"/>
  <c r="U5809" i="1" s="1"/>
  <c r="T5810" i="1"/>
  <c r="U5810" i="1" s="1"/>
  <c r="T5811" i="1"/>
  <c r="U5811" i="1" s="1"/>
  <c r="T5812" i="1"/>
  <c r="U5812" i="1" s="1"/>
  <c r="T5813" i="1"/>
  <c r="U5813" i="1" s="1"/>
  <c r="T5814" i="1"/>
  <c r="U5814" i="1" s="1"/>
  <c r="T5815" i="1"/>
  <c r="U5815" i="1" s="1"/>
  <c r="T5816" i="1"/>
  <c r="U5816" i="1" s="1"/>
  <c r="T5817" i="1"/>
  <c r="U5817" i="1" s="1"/>
  <c r="T5818" i="1"/>
  <c r="U5818" i="1" s="1"/>
  <c r="T5819" i="1"/>
  <c r="U5819" i="1" s="1"/>
  <c r="T5820" i="1"/>
  <c r="U5820" i="1" s="1"/>
  <c r="T5821" i="1"/>
  <c r="U5821" i="1" s="1"/>
  <c r="T5822" i="1"/>
  <c r="U5822" i="1" s="1"/>
  <c r="T5823" i="1"/>
  <c r="U5823" i="1" s="1"/>
  <c r="T5824" i="1"/>
  <c r="U5824" i="1" s="1"/>
  <c r="T5825" i="1"/>
  <c r="U5825" i="1" s="1"/>
  <c r="T5826" i="1"/>
  <c r="U5826" i="1" s="1"/>
  <c r="T5827" i="1"/>
  <c r="U5827" i="1" s="1"/>
  <c r="T5828" i="1"/>
  <c r="U5828" i="1" s="1"/>
  <c r="T5829" i="1"/>
  <c r="U5829" i="1" s="1"/>
  <c r="T5830" i="1"/>
  <c r="U5830" i="1" s="1"/>
  <c r="T5831" i="1"/>
  <c r="U5831" i="1" s="1"/>
  <c r="T5832" i="1"/>
  <c r="U5832" i="1" s="1"/>
  <c r="T5833" i="1"/>
  <c r="U5833" i="1" s="1"/>
  <c r="T5834" i="1"/>
  <c r="U5834" i="1" s="1"/>
  <c r="T5835" i="1"/>
  <c r="U5835" i="1" s="1"/>
  <c r="T5836" i="1"/>
  <c r="U5836" i="1" s="1"/>
  <c r="T5837" i="1"/>
  <c r="U5837" i="1" s="1"/>
  <c r="T5838" i="1"/>
  <c r="U5838" i="1" s="1"/>
  <c r="T5839" i="1"/>
  <c r="U5839" i="1" s="1"/>
  <c r="T5840" i="1"/>
  <c r="U5840" i="1" s="1"/>
  <c r="T5841" i="1"/>
  <c r="U5841" i="1" s="1"/>
  <c r="T5842" i="1"/>
  <c r="U5842" i="1" s="1"/>
  <c r="T5843" i="1"/>
  <c r="U5843" i="1" s="1"/>
  <c r="T5844" i="1"/>
  <c r="U5844" i="1" s="1"/>
  <c r="T5845" i="1"/>
  <c r="U5845" i="1" s="1"/>
  <c r="T5846" i="1"/>
  <c r="U5846" i="1" s="1"/>
  <c r="T5847" i="1"/>
  <c r="U5847" i="1" s="1"/>
  <c r="T5848" i="1"/>
  <c r="U5848" i="1" s="1"/>
  <c r="T5849" i="1"/>
  <c r="U5849" i="1" s="1"/>
  <c r="T5850" i="1"/>
  <c r="U5850" i="1" s="1"/>
  <c r="T5851" i="1"/>
  <c r="U5851" i="1" s="1"/>
  <c r="T5852" i="1"/>
  <c r="U5852" i="1" s="1"/>
  <c r="T5853" i="1"/>
  <c r="U5853" i="1" s="1"/>
  <c r="T5854" i="1"/>
  <c r="U5854" i="1" s="1"/>
  <c r="T5855" i="1"/>
  <c r="U5855" i="1" s="1"/>
  <c r="T5856" i="1"/>
  <c r="U5856" i="1" s="1"/>
  <c r="T5857" i="1"/>
  <c r="U5857" i="1" s="1"/>
  <c r="T5858" i="1"/>
  <c r="U5858" i="1" s="1"/>
  <c r="T5859" i="1"/>
  <c r="U5859" i="1" s="1"/>
  <c r="T5860" i="1"/>
  <c r="U5860" i="1" s="1"/>
  <c r="T5861" i="1"/>
  <c r="U5861" i="1" s="1"/>
  <c r="T5862" i="1"/>
  <c r="U5862" i="1" s="1"/>
  <c r="T5863" i="1"/>
  <c r="U5863" i="1" s="1"/>
  <c r="T5864" i="1"/>
  <c r="U5864" i="1" s="1"/>
  <c r="T5865" i="1"/>
  <c r="U5865" i="1" s="1"/>
  <c r="T5866" i="1"/>
  <c r="U5866" i="1" s="1"/>
  <c r="T5867" i="1"/>
  <c r="U5867" i="1" s="1"/>
  <c r="T5868" i="1"/>
  <c r="U5868" i="1" s="1"/>
  <c r="T5869" i="1"/>
  <c r="U5869" i="1" s="1"/>
  <c r="T5870" i="1"/>
  <c r="U5870" i="1" s="1"/>
  <c r="T5871" i="1"/>
  <c r="U5871" i="1" s="1"/>
  <c r="T5872" i="1"/>
  <c r="U5872" i="1" s="1"/>
  <c r="T5873" i="1"/>
  <c r="U5873" i="1" s="1"/>
  <c r="T5874" i="1"/>
  <c r="U5874" i="1" s="1"/>
  <c r="T5875" i="1"/>
  <c r="U5875" i="1" s="1"/>
  <c r="T5876" i="1"/>
  <c r="U5876" i="1" s="1"/>
  <c r="T5877" i="1"/>
  <c r="U5877" i="1" s="1"/>
  <c r="T5878" i="1"/>
  <c r="U5878" i="1" s="1"/>
  <c r="T5879" i="1"/>
  <c r="U5879" i="1" s="1"/>
  <c r="T5880" i="1"/>
  <c r="U5880" i="1" s="1"/>
  <c r="T5881" i="1"/>
  <c r="U5881" i="1" s="1"/>
  <c r="T5882" i="1"/>
  <c r="U5882" i="1" s="1"/>
  <c r="T5883" i="1"/>
  <c r="U5883" i="1" s="1"/>
  <c r="T5884" i="1"/>
  <c r="U5884" i="1" s="1"/>
  <c r="T5885" i="1"/>
  <c r="U5885" i="1" s="1"/>
  <c r="T5886" i="1"/>
  <c r="U5886" i="1" s="1"/>
  <c r="T5887" i="1"/>
  <c r="U5887" i="1" s="1"/>
  <c r="T5888" i="1"/>
  <c r="U5888" i="1" s="1"/>
  <c r="T5889" i="1"/>
  <c r="U5889" i="1" s="1"/>
  <c r="T5890" i="1"/>
  <c r="U5890" i="1" s="1"/>
  <c r="T5891" i="1"/>
  <c r="U5891" i="1" s="1"/>
  <c r="T5892" i="1"/>
  <c r="U5892" i="1" s="1"/>
  <c r="T5893" i="1"/>
  <c r="U5893" i="1" s="1"/>
  <c r="T5894" i="1"/>
  <c r="U5894" i="1" s="1"/>
  <c r="T5895" i="1"/>
  <c r="U5895" i="1" s="1"/>
  <c r="T5896" i="1"/>
  <c r="U5896" i="1" s="1"/>
  <c r="T5897" i="1"/>
  <c r="U5897" i="1" s="1"/>
  <c r="T5898" i="1"/>
  <c r="U5898" i="1" s="1"/>
  <c r="T5899" i="1"/>
  <c r="U5899" i="1" s="1"/>
  <c r="T5900" i="1"/>
  <c r="U5900" i="1" s="1"/>
  <c r="T5901" i="1"/>
  <c r="U5901" i="1" s="1"/>
  <c r="T5902" i="1"/>
  <c r="U5902" i="1" s="1"/>
  <c r="T5903" i="1"/>
  <c r="U5903" i="1" s="1"/>
  <c r="T5904" i="1"/>
  <c r="U5904" i="1" s="1"/>
  <c r="T5905" i="1"/>
  <c r="U5905" i="1" s="1"/>
  <c r="T5906" i="1"/>
  <c r="U5906" i="1" s="1"/>
  <c r="T5907" i="1"/>
  <c r="U5907" i="1" s="1"/>
  <c r="T5908" i="1"/>
  <c r="U5908" i="1" s="1"/>
  <c r="T5909" i="1"/>
  <c r="U5909" i="1" s="1"/>
  <c r="T5910" i="1"/>
  <c r="U5910" i="1" s="1"/>
  <c r="T5911" i="1"/>
  <c r="U5911" i="1" s="1"/>
  <c r="T5912" i="1"/>
  <c r="U5912" i="1" s="1"/>
  <c r="T5913" i="1"/>
  <c r="U5913" i="1" s="1"/>
  <c r="T5914" i="1"/>
  <c r="U5914" i="1" s="1"/>
  <c r="T5915" i="1"/>
  <c r="U5915" i="1" s="1"/>
  <c r="T5916" i="1"/>
  <c r="U5916" i="1" s="1"/>
  <c r="T5917" i="1"/>
  <c r="U5917" i="1" s="1"/>
  <c r="T5918" i="1"/>
  <c r="U5918" i="1" s="1"/>
  <c r="T5919" i="1"/>
  <c r="U5919" i="1" s="1"/>
  <c r="T5920" i="1"/>
  <c r="U5920" i="1" s="1"/>
  <c r="T5921" i="1"/>
  <c r="U5921" i="1" s="1"/>
  <c r="T5922" i="1"/>
  <c r="U5922" i="1" s="1"/>
  <c r="T5923" i="1"/>
  <c r="U5923" i="1" s="1"/>
  <c r="T5924" i="1"/>
  <c r="U5924" i="1" s="1"/>
  <c r="T5925" i="1"/>
  <c r="U5925" i="1" s="1"/>
  <c r="T5926" i="1"/>
  <c r="U5926" i="1" s="1"/>
  <c r="T5927" i="1"/>
  <c r="U5927" i="1" s="1"/>
  <c r="T5928" i="1"/>
  <c r="U5928" i="1" s="1"/>
  <c r="T5929" i="1"/>
  <c r="U5929" i="1" s="1"/>
  <c r="T5930" i="1"/>
  <c r="U5930" i="1" s="1"/>
  <c r="T5931" i="1"/>
  <c r="U5931" i="1" s="1"/>
  <c r="T5932" i="1"/>
  <c r="U5932" i="1" s="1"/>
  <c r="T5933" i="1"/>
  <c r="U5933" i="1" s="1"/>
  <c r="T5934" i="1"/>
  <c r="U5934" i="1" s="1"/>
  <c r="T5935" i="1"/>
  <c r="U5935" i="1" s="1"/>
  <c r="T5936" i="1"/>
  <c r="U5936" i="1" s="1"/>
  <c r="T5937" i="1"/>
  <c r="U5937" i="1" s="1"/>
  <c r="T5938" i="1"/>
  <c r="U5938" i="1" s="1"/>
  <c r="T5939" i="1"/>
  <c r="U5939" i="1" s="1"/>
  <c r="T5940" i="1"/>
  <c r="U5940" i="1" s="1"/>
  <c r="T5941" i="1"/>
  <c r="U5941" i="1" s="1"/>
  <c r="T5942" i="1"/>
  <c r="U5942" i="1" s="1"/>
  <c r="T5943" i="1"/>
  <c r="U5943" i="1" s="1"/>
  <c r="T5944" i="1"/>
  <c r="U5944" i="1" s="1"/>
  <c r="T5945" i="1"/>
  <c r="U5945" i="1" s="1"/>
  <c r="T5946" i="1"/>
  <c r="U5946" i="1" s="1"/>
  <c r="T5947" i="1"/>
  <c r="U5947" i="1" s="1"/>
  <c r="T5948" i="1"/>
  <c r="U5948" i="1" s="1"/>
  <c r="T5949" i="1"/>
  <c r="U5949" i="1" s="1"/>
  <c r="T5950" i="1"/>
  <c r="U5950" i="1" s="1"/>
  <c r="T5951" i="1"/>
  <c r="U5951" i="1" s="1"/>
  <c r="T5952" i="1"/>
  <c r="U5952" i="1" s="1"/>
  <c r="T5953" i="1"/>
  <c r="U5953" i="1" s="1"/>
  <c r="T5954" i="1"/>
  <c r="U5954" i="1" s="1"/>
  <c r="T5955" i="1"/>
  <c r="U5955" i="1" s="1"/>
  <c r="T5956" i="1"/>
  <c r="U5956" i="1" s="1"/>
  <c r="T5957" i="1"/>
  <c r="U5957" i="1" s="1"/>
  <c r="T5958" i="1"/>
  <c r="U5958" i="1" s="1"/>
  <c r="T5959" i="1"/>
  <c r="U5959" i="1" s="1"/>
  <c r="T5960" i="1"/>
  <c r="U5960" i="1" s="1"/>
  <c r="T5961" i="1"/>
  <c r="U5961" i="1" s="1"/>
  <c r="T5962" i="1"/>
  <c r="U5962" i="1" s="1"/>
  <c r="T5963" i="1"/>
  <c r="U5963" i="1" s="1"/>
  <c r="T5964" i="1"/>
  <c r="U5964" i="1" s="1"/>
  <c r="T5965" i="1"/>
  <c r="U5965" i="1" s="1"/>
  <c r="T5966" i="1"/>
  <c r="U5966" i="1" s="1"/>
  <c r="T5967" i="1"/>
  <c r="U5967" i="1" s="1"/>
  <c r="T5968" i="1"/>
  <c r="U5968" i="1" s="1"/>
  <c r="T5969" i="1"/>
  <c r="U5969" i="1" s="1"/>
  <c r="T5970" i="1"/>
  <c r="U5970" i="1" s="1"/>
  <c r="T5971" i="1"/>
  <c r="U5971" i="1" s="1"/>
  <c r="T5972" i="1"/>
  <c r="U5972" i="1" s="1"/>
  <c r="T5973" i="1"/>
  <c r="U5973" i="1" s="1"/>
  <c r="T5974" i="1"/>
  <c r="U5974" i="1" s="1"/>
  <c r="T5975" i="1"/>
  <c r="U5975" i="1" s="1"/>
  <c r="T5976" i="1"/>
  <c r="U5976" i="1" s="1"/>
  <c r="T5977" i="1"/>
  <c r="U5977" i="1" s="1"/>
  <c r="T5978" i="1"/>
  <c r="U5978" i="1" s="1"/>
  <c r="T5979" i="1"/>
  <c r="U5979" i="1" s="1"/>
  <c r="T5980" i="1"/>
  <c r="U5980" i="1" s="1"/>
  <c r="T5981" i="1"/>
  <c r="U5981" i="1" s="1"/>
  <c r="T5982" i="1"/>
  <c r="U5982" i="1" s="1"/>
  <c r="T5983" i="1"/>
  <c r="U5983" i="1" s="1"/>
  <c r="T5984" i="1"/>
  <c r="U5984" i="1" s="1"/>
  <c r="T5985" i="1"/>
  <c r="U5985" i="1" s="1"/>
  <c r="T5986" i="1"/>
  <c r="U5986" i="1" s="1"/>
  <c r="T5987" i="1"/>
  <c r="U5987" i="1" s="1"/>
  <c r="T5988" i="1"/>
  <c r="U5988" i="1" s="1"/>
  <c r="T5989" i="1"/>
  <c r="U5989" i="1" s="1"/>
  <c r="T5990" i="1"/>
  <c r="U5990" i="1" s="1"/>
  <c r="T5991" i="1"/>
  <c r="U5991" i="1" s="1"/>
  <c r="T5992" i="1"/>
  <c r="U5992" i="1" s="1"/>
  <c r="T5993" i="1"/>
  <c r="U5993" i="1" s="1"/>
  <c r="T5994" i="1"/>
  <c r="U5994" i="1" s="1"/>
  <c r="T5995" i="1"/>
  <c r="U5995" i="1" s="1"/>
  <c r="T5996" i="1"/>
  <c r="U5996" i="1" s="1"/>
  <c r="T5997" i="1"/>
  <c r="U5997" i="1" s="1"/>
  <c r="T5998" i="1"/>
  <c r="U5998" i="1" s="1"/>
  <c r="T5999" i="1"/>
  <c r="U5999" i="1" s="1"/>
  <c r="T6000" i="1"/>
  <c r="U6000" i="1" s="1"/>
  <c r="T6001" i="1"/>
  <c r="U6001" i="1" s="1"/>
  <c r="T6002" i="1"/>
  <c r="U6002" i="1" s="1"/>
  <c r="T6003" i="1"/>
  <c r="U6003" i="1" s="1"/>
  <c r="T6004" i="1"/>
  <c r="U6004" i="1" s="1"/>
  <c r="T6005" i="1"/>
  <c r="U6005" i="1" s="1"/>
  <c r="T6006" i="1"/>
  <c r="U6006" i="1" s="1"/>
  <c r="T6007" i="1"/>
  <c r="U6007" i="1" s="1"/>
  <c r="T6008" i="1"/>
  <c r="U6008" i="1" s="1"/>
  <c r="T6009" i="1"/>
  <c r="U6009" i="1" s="1"/>
  <c r="T6010" i="1"/>
  <c r="U6010" i="1" s="1"/>
  <c r="T6011" i="1"/>
  <c r="U6011" i="1" s="1"/>
  <c r="T6012" i="1"/>
  <c r="U6012" i="1" s="1"/>
  <c r="T6013" i="1"/>
  <c r="U6013" i="1" s="1"/>
  <c r="T6014" i="1"/>
  <c r="U6014" i="1" s="1"/>
  <c r="T6015" i="1"/>
  <c r="U6015" i="1" s="1"/>
  <c r="T6016" i="1"/>
  <c r="U6016" i="1" s="1"/>
  <c r="T6017" i="1"/>
  <c r="U6017" i="1" s="1"/>
  <c r="T6018" i="1"/>
  <c r="U6018" i="1" s="1"/>
  <c r="T6019" i="1"/>
  <c r="U6019" i="1" s="1"/>
  <c r="T6020" i="1"/>
  <c r="U6020" i="1" s="1"/>
  <c r="T6021" i="1"/>
  <c r="U6021" i="1" s="1"/>
  <c r="T6022" i="1"/>
  <c r="U6022" i="1" s="1"/>
  <c r="T6023" i="1"/>
  <c r="U6023" i="1" s="1"/>
  <c r="T6024" i="1"/>
  <c r="U6024" i="1" s="1"/>
  <c r="T6025" i="1"/>
  <c r="U6025" i="1" s="1"/>
  <c r="T6026" i="1"/>
  <c r="U6026" i="1" s="1"/>
  <c r="T6027" i="1"/>
  <c r="U6027" i="1" s="1"/>
  <c r="T6028" i="1"/>
  <c r="U6028" i="1" s="1"/>
  <c r="T6029" i="1"/>
  <c r="U6029" i="1" s="1"/>
  <c r="T6030" i="1"/>
  <c r="U6030" i="1" s="1"/>
  <c r="T6031" i="1"/>
  <c r="U6031" i="1" s="1"/>
  <c r="T6032" i="1"/>
  <c r="U6032" i="1" s="1"/>
  <c r="T6033" i="1"/>
  <c r="U6033" i="1" s="1"/>
  <c r="T6034" i="1"/>
  <c r="U6034" i="1" s="1"/>
  <c r="T6035" i="1"/>
  <c r="U6035" i="1" s="1"/>
  <c r="T6036" i="1"/>
  <c r="U6036" i="1" s="1"/>
  <c r="T6037" i="1"/>
  <c r="U6037" i="1" s="1"/>
  <c r="T6038" i="1"/>
  <c r="U6038" i="1" s="1"/>
  <c r="T6039" i="1"/>
  <c r="U6039" i="1" s="1"/>
  <c r="T6040" i="1"/>
  <c r="U6040" i="1" s="1"/>
  <c r="T6041" i="1"/>
  <c r="U6041" i="1" s="1"/>
  <c r="T6042" i="1"/>
  <c r="U6042" i="1" s="1"/>
  <c r="T6043" i="1"/>
  <c r="U6043" i="1" s="1"/>
  <c r="T6044" i="1"/>
  <c r="U6044" i="1" s="1"/>
  <c r="T6045" i="1"/>
  <c r="U6045" i="1" s="1"/>
  <c r="T6046" i="1"/>
  <c r="U6046" i="1" s="1"/>
  <c r="T6047" i="1"/>
  <c r="U6047" i="1" s="1"/>
  <c r="T6048" i="1"/>
  <c r="U6048" i="1" s="1"/>
  <c r="T6049" i="1"/>
  <c r="U6049" i="1" s="1"/>
  <c r="T6050" i="1"/>
  <c r="U6050" i="1" s="1"/>
  <c r="T6051" i="1"/>
  <c r="U6051" i="1" s="1"/>
  <c r="T6052" i="1"/>
  <c r="U6052" i="1" s="1"/>
  <c r="T6053" i="1"/>
  <c r="U6053" i="1" s="1"/>
  <c r="T6054" i="1"/>
  <c r="U6054" i="1" s="1"/>
  <c r="T6055" i="1"/>
  <c r="U6055" i="1" s="1"/>
  <c r="T6056" i="1"/>
  <c r="U6056" i="1" s="1"/>
  <c r="T6057" i="1"/>
  <c r="U6057" i="1" s="1"/>
  <c r="T6058" i="1"/>
  <c r="U6058" i="1" s="1"/>
  <c r="T6059" i="1"/>
  <c r="U6059" i="1" s="1"/>
  <c r="T6060" i="1"/>
  <c r="U6060" i="1" s="1"/>
  <c r="T6061" i="1"/>
  <c r="U6061" i="1" s="1"/>
  <c r="T6062" i="1"/>
  <c r="U6062" i="1" s="1"/>
  <c r="T6063" i="1"/>
  <c r="U6063" i="1" s="1"/>
  <c r="T6064" i="1"/>
  <c r="U6064" i="1" s="1"/>
  <c r="T6065" i="1"/>
  <c r="U6065" i="1" s="1"/>
  <c r="T6066" i="1"/>
  <c r="U6066" i="1" s="1"/>
  <c r="T6067" i="1"/>
  <c r="U6067" i="1" s="1"/>
  <c r="T6068" i="1"/>
  <c r="U6068" i="1" s="1"/>
  <c r="T6069" i="1"/>
  <c r="U6069" i="1" s="1"/>
  <c r="T6070" i="1"/>
  <c r="U6070" i="1" s="1"/>
  <c r="T6071" i="1"/>
  <c r="U6071" i="1" s="1"/>
  <c r="T6072" i="1"/>
  <c r="U6072" i="1" s="1"/>
  <c r="T6073" i="1"/>
  <c r="U6073" i="1" s="1"/>
  <c r="T6074" i="1"/>
  <c r="U6074" i="1" s="1"/>
  <c r="T6075" i="1"/>
  <c r="U6075" i="1" s="1"/>
  <c r="T6076" i="1"/>
  <c r="U6076" i="1" s="1"/>
  <c r="T6077" i="1"/>
  <c r="U6077" i="1" s="1"/>
  <c r="T6078" i="1"/>
  <c r="U6078" i="1" s="1"/>
  <c r="T6079" i="1"/>
  <c r="U6079" i="1" s="1"/>
  <c r="T6080" i="1"/>
  <c r="U6080" i="1" s="1"/>
  <c r="T6081" i="1"/>
  <c r="U6081" i="1" s="1"/>
  <c r="T6082" i="1"/>
  <c r="U6082" i="1" s="1"/>
  <c r="T6083" i="1"/>
  <c r="U6083" i="1" s="1"/>
  <c r="T6084" i="1"/>
  <c r="U6084" i="1" s="1"/>
  <c r="T6085" i="1"/>
  <c r="U6085" i="1" s="1"/>
  <c r="T6086" i="1"/>
  <c r="U6086" i="1" s="1"/>
  <c r="T6087" i="1"/>
  <c r="U6087" i="1" s="1"/>
  <c r="T6088" i="1"/>
  <c r="U6088" i="1" s="1"/>
  <c r="T6089" i="1"/>
  <c r="U6089" i="1" s="1"/>
  <c r="T6090" i="1"/>
  <c r="U6090" i="1" s="1"/>
  <c r="T6091" i="1"/>
  <c r="U6091" i="1" s="1"/>
  <c r="T6092" i="1"/>
  <c r="U6092" i="1" s="1"/>
  <c r="T6093" i="1"/>
  <c r="U6093" i="1" s="1"/>
  <c r="T6094" i="1"/>
  <c r="U6094" i="1" s="1"/>
  <c r="T6095" i="1"/>
  <c r="U6095" i="1" s="1"/>
  <c r="T6096" i="1"/>
  <c r="U6096" i="1" s="1"/>
  <c r="T6097" i="1"/>
  <c r="U6097" i="1" s="1"/>
  <c r="T6098" i="1"/>
  <c r="U6098" i="1" s="1"/>
  <c r="T6099" i="1"/>
  <c r="U6099" i="1" s="1"/>
  <c r="T6100" i="1"/>
  <c r="U6100" i="1" s="1"/>
  <c r="T6101" i="1"/>
  <c r="U6101" i="1" s="1"/>
  <c r="T6102" i="1"/>
  <c r="U6102" i="1" s="1"/>
  <c r="T6103" i="1"/>
  <c r="U6103" i="1" s="1"/>
  <c r="T6104" i="1"/>
  <c r="U6104" i="1" s="1"/>
  <c r="T6105" i="1"/>
  <c r="U6105" i="1" s="1"/>
  <c r="T6106" i="1"/>
  <c r="U6106" i="1" s="1"/>
  <c r="T6107" i="1"/>
  <c r="U6107" i="1" s="1"/>
  <c r="T6108" i="1"/>
  <c r="U6108" i="1" s="1"/>
  <c r="T6109" i="1"/>
  <c r="U6109" i="1" s="1"/>
  <c r="T6110" i="1"/>
  <c r="U6110" i="1" s="1"/>
  <c r="T6111" i="1"/>
  <c r="U6111" i="1" s="1"/>
  <c r="T6112" i="1"/>
  <c r="U6112" i="1" s="1"/>
  <c r="T6113" i="1"/>
  <c r="U6113" i="1" s="1"/>
  <c r="T6114" i="1"/>
  <c r="U6114" i="1" s="1"/>
  <c r="T6115" i="1"/>
  <c r="U6115" i="1" s="1"/>
  <c r="T6116" i="1"/>
  <c r="U6116" i="1" s="1"/>
  <c r="T6117" i="1"/>
  <c r="U6117" i="1" s="1"/>
  <c r="T6118" i="1"/>
  <c r="U6118" i="1" s="1"/>
  <c r="T6119" i="1"/>
  <c r="U6119" i="1" s="1"/>
  <c r="T6120" i="1"/>
  <c r="U6120" i="1" s="1"/>
  <c r="T6121" i="1"/>
  <c r="U6121" i="1" s="1"/>
  <c r="T6122" i="1"/>
  <c r="U6122" i="1" s="1"/>
  <c r="T6123" i="1"/>
  <c r="U6123" i="1" s="1"/>
  <c r="T6124" i="1"/>
  <c r="U6124" i="1" s="1"/>
  <c r="T6125" i="1"/>
  <c r="U6125" i="1" s="1"/>
  <c r="T6126" i="1"/>
  <c r="U6126" i="1" s="1"/>
  <c r="T6127" i="1"/>
  <c r="U6127" i="1" s="1"/>
  <c r="T6128" i="1"/>
  <c r="U6128" i="1" s="1"/>
  <c r="T6129" i="1"/>
  <c r="U6129" i="1" s="1"/>
  <c r="T6130" i="1"/>
  <c r="U6130" i="1" s="1"/>
  <c r="T6131" i="1"/>
  <c r="U6131" i="1" s="1"/>
  <c r="T6132" i="1"/>
  <c r="U6132" i="1" s="1"/>
  <c r="T6133" i="1"/>
  <c r="U6133" i="1" s="1"/>
  <c r="T6134" i="1"/>
  <c r="U6134" i="1" s="1"/>
  <c r="T6135" i="1"/>
  <c r="U6135" i="1" s="1"/>
  <c r="T6136" i="1"/>
  <c r="U6136" i="1" s="1"/>
  <c r="T6137" i="1"/>
  <c r="U6137" i="1" s="1"/>
  <c r="T6138" i="1"/>
  <c r="U6138" i="1" s="1"/>
  <c r="T6139" i="1"/>
  <c r="U6139" i="1" s="1"/>
  <c r="T6140" i="1"/>
  <c r="U6140" i="1" s="1"/>
  <c r="T6141" i="1"/>
  <c r="U6141" i="1" s="1"/>
  <c r="T6142" i="1"/>
  <c r="U6142" i="1" s="1"/>
  <c r="T6143" i="1"/>
  <c r="U6143" i="1" s="1"/>
  <c r="T6144" i="1"/>
  <c r="U6144" i="1" s="1"/>
  <c r="T6145" i="1"/>
  <c r="U6145" i="1" s="1"/>
  <c r="T6146" i="1"/>
  <c r="U6146" i="1" s="1"/>
  <c r="T6147" i="1"/>
  <c r="U6147" i="1" s="1"/>
  <c r="T6148" i="1"/>
  <c r="U6148" i="1" s="1"/>
  <c r="T6149" i="1"/>
  <c r="U6149" i="1" s="1"/>
  <c r="T6150" i="1"/>
  <c r="U6150" i="1" s="1"/>
  <c r="T6151" i="1"/>
  <c r="U6151" i="1" s="1"/>
  <c r="T6152" i="1"/>
  <c r="U6152" i="1" s="1"/>
  <c r="T6153" i="1"/>
  <c r="U6153" i="1" s="1"/>
  <c r="T6154" i="1"/>
  <c r="U6154" i="1" s="1"/>
  <c r="T6155" i="1"/>
  <c r="U6155" i="1" s="1"/>
  <c r="T6156" i="1"/>
  <c r="U6156" i="1" s="1"/>
  <c r="T6157" i="1"/>
  <c r="U6157" i="1" s="1"/>
  <c r="T6158" i="1"/>
  <c r="U6158" i="1" s="1"/>
  <c r="T6159" i="1"/>
  <c r="U6159" i="1" s="1"/>
  <c r="T6160" i="1"/>
  <c r="U6160" i="1" s="1"/>
  <c r="T6161" i="1"/>
  <c r="U6161" i="1" s="1"/>
  <c r="T6162" i="1"/>
  <c r="U6162" i="1" s="1"/>
  <c r="T6163" i="1"/>
  <c r="U6163" i="1" s="1"/>
  <c r="T6164" i="1"/>
  <c r="U6164" i="1" s="1"/>
  <c r="T6165" i="1"/>
  <c r="U6165" i="1" s="1"/>
  <c r="T6166" i="1"/>
  <c r="U6166" i="1" s="1"/>
  <c r="T6167" i="1"/>
  <c r="U6167" i="1" s="1"/>
  <c r="T6168" i="1"/>
  <c r="U6168" i="1" s="1"/>
  <c r="T6169" i="1"/>
  <c r="U6169" i="1" s="1"/>
  <c r="T6170" i="1"/>
  <c r="U6170" i="1" s="1"/>
  <c r="T6171" i="1"/>
  <c r="U6171" i="1" s="1"/>
  <c r="T6172" i="1"/>
  <c r="U6172" i="1" s="1"/>
  <c r="T6173" i="1"/>
  <c r="U6173" i="1" s="1"/>
  <c r="T6174" i="1"/>
  <c r="U6174" i="1" s="1"/>
  <c r="T6175" i="1"/>
  <c r="U6175" i="1" s="1"/>
  <c r="T6176" i="1"/>
  <c r="U6176" i="1" s="1"/>
  <c r="T6177" i="1"/>
  <c r="U6177" i="1" s="1"/>
  <c r="T6178" i="1"/>
  <c r="U6178" i="1" s="1"/>
  <c r="T6179" i="1"/>
  <c r="U6179" i="1" s="1"/>
  <c r="T6180" i="1"/>
  <c r="U6180" i="1" s="1"/>
  <c r="T6181" i="1"/>
  <c r="U6181" i="1" s="1"/>
  <c r="T6182" i="1"/>
  <c r="U6182" i="1" s="1"/>
  <c r="T6183" i="1"/>
  <c r="U6183" i="1" s="1"/>
  <c r="T6184" i="1"/>
  <c r="U6184" i="1" s="1"/>
  <c r="T6185" i="1"/>
  <c r="U6185" i="1" s="1"/>
  <c r="T6186" i="1"/>
  <c r="U6186" i="1" s="1"/>
  <c r="T6187" i="1"/>
  <c r="U6187" i="1" s="1"/>
  <c r="T6188" i="1"/>
  <c r="U6188" i="1" s="1"/>
  <c r="T6189" i="1"/>
  <c r="U6189" i="1" s="1"/>
  <c r="T6190" i="1"/>
  <c r="U6190" i="1" s="1"/>
  <c r="T6191" i="1"/>
  <c r="U6191" i="1" s="1"/>
  <c r="T6192" i="1"/>
  <c r="U6192" i="1" s="1"/>
  <c r="T6193" i="1"/>
  <c r="U6193" i="1" s="1"/>
  <c r="T6194" i="1"/>
  <c r="U6194" i="1" s="1"/>
  <c r="T6195" i="1"/>
  <c r="U6195" i="1" s="1"/>
  <c r="T6196" i="1"/>
  <c r="U6196" i="1" s="1"/>
  <c r="T6197" i="1"/>
  <c r="U6197" i="1" s="1"/>
  <c r="T6198" i="1"/>
  <c r="U6198" i="1" s="1"/>
  <c r="T6199" i="1"/>
  <c r="U6199" i="1" s="1"/>
  <c r="T6200" i="1"/>
  <c r="U6200" i="1" s="1"/>
  <c r="T6201" i="1"/>
  <c r="U6201" i="1" s="1"/>
  <c r="T6202" i="1"/>
  <c r="U6202" i="1" s="1"/>
  <c r="T6203" i="1"/>
  <c r="U6203" i="1" s="1"/>
  <c r="T6204" i="1"/>
  <c r="U6204" i="1" s="1"/>
  <c r="T6205" i="1"/>
  <c r="U6205" i="1" s="1"/>
  <c r="T6206" i="1"/>
  <c r="U6206" i="1" s="1"/>
  <c r="T6207" i="1"/>
  <c r="U6207" i="1" s="1"/>
  <c r="T6208" i="1"/>
  <c r="U6208" i="1" s="1"/>
  <c r="T6209" i="1"/>
  <c r="U6209" i="1" s="1"/>
  <c r="T6210" i="1"/>
  <c r="U6210" i="1" s="1"/>
  <c r="T6211" i="1"/>
  <c r="U6211" i="1" s="1"/>
  <c r="T6212" i="1"/>
  <c r="U6212" i="1" s="1"/>
  <c r="T6213" i="1"/>
  <c r="U6213" i="1" s="1"/>
  <c r="T6214" i="1"/>
  <c r="U6214" i="1" s="1"/>
  <c r="T6215" i="1"/>
  <c r="U6215" i="1" s="1"/>
  <c r="T6216" i="1"/>
  <c r="U6216" i="1" s="1"/>
  <c r="T6217" i="1"/>
  <c r="U6217" i="1" s="1"/>
  <c r="T6218" i="1"/>
  <c r="U6218" i="1" s="1"/>
  <c r="T6219" i="1"/>
  <c r="U6219" i="1" s="1"/>
  <c r="T6220" i="1"/>
  <c r="U6220" i="1" s="1"/>
  <c r="T6221" i="1"/>
  <c r="U6221" i="1" s="1"/>
  <c r="T6222" i="1"/>
  <c r="U6222" i="1" s="1"/>
  <c r="T6223" i="1"/>
  <c r="U6223" i="1" s="1"/>
  <c r="T6224" i="1"/>
  <c r="U6224" i="1" s="1"/>
  <c r="T6225" i="1"/>
  <c r="U6225" i="1" s="1"/>
  <c r="T6226" i="1"/>
  <c r="U6226" i="1" s="1"/>
  <c r="T6227" i="1"/>
  <c r="U6227" i="1" s="1"/>
  <c r="T6228" i="1"/>
  <c r="U6228" i="1" s="1"/>
  <c r="T6229" i="1"/>
  <c r="U6229" i="1" s="1"/>
  <c r="T6230" i="1"/>
  <c r="U6230" i="1" s="1"/>
  <c r="T6231" i="1"/>
  <c r="U6231" i="1" s="1"/>
  <c r="T6232" i="1"/>
  <c r="U6232" i="1" s="1"/>
  <c r="T6233" i="1"/>
  <c r="U6233" i="1" s="1"/>
  <c r="T6234" i="1"/>
  <c r="U6234" i="1" s="1"/>
  <c r="T6235" i="1"/>
  <c r="U6235" i="1" s="1"/>
  <c r="T6236" i="1"/>
  <c r="U6236" i="1" s="1"/>
  <c r="T6237" i="1"/>
  <c r="U6237" i="1" s="1"/>
  <c r="T6238" i="1"/>
  <c r="U6238" i="1" s="1"/>
  <c r="T6239" i="1"/>
  <c r="U6239" i="1" s="1"/>
  <c r="T6240" i="1"/>
  <c r="U6240" i="1" s="1"/>
  <c r="T6241" i="1"/>
  <c r="U6241" i="1" s="1"/>
  <c r="T6242" i="1"/>
  <c r="U6242" i="1" s="1"/>
  <c r="T6243" i="1"/>
  <c r="U6243" i="1" s="1"/>
  <c r="T6244" i="1"/>
  <c r="U6244" i="1" s="1"/>
  <c r="T6245" i="1"/>
  <c r="U6245" i="1" s="1"/>
  <c r="T6246" i="1"/>
  <c r="U6246" i="1" s="1"/>
  <c r="T6247" i="1"/>
  <c r="U6247" i="1" s="1"/>
  <c r="T6248" i="1"/>
  <c r="U6248" i="1" s="1"/>
  <c r="T6249" i="1"/>
  <c r="U6249" i="1" s="1"/>
  <c r="T6250" i="1"/>
  <c r="U6250" i="1" s="1"/>
  <c r="T6251" i="1"/>
  <c r="U6251" i="1" s="1"/>
  <c r="T6252" i="1"/>
  <c r="U6252" i="1" s="1"/>
  <c r="T6253" i="1"/>
  <c r="U6253" i="1" s="1"/>
  <c r="T6254" i="1"/>
  <c r="U6254" i="1" s="1"/>
  <c r="T6255" i="1"/>
  <c r="U6255" i="1" s="1"/>
  <c r="T6256" i="1"/>
  <c r="U6256" i="1" s="1"/>
  <c r="T6257" i="1"/>
  <c r="U6257" i="1" s="1"/>
  <c r="T6258" i="1"/>
  <c r="U6258" i="1" s="1"/>
  <c r="T6259" i="1"/>
  <c r="U6259" i="1" s="1"/>
  <c r="T6260" i="1"/>
  <c r="U6260" i="1" s="1"/>
  <c r="T6261" i="1"/>
  <c r="U6261" i="1" s="1"/>
  <c r="T6262" i="1"/>
  <c r="U6262" i="1" s="1"/>
  <c r="T6263" i="1"/>
  <c r="U6263" i="1" s="1"/>
  <c r="T6264" i="1"/>
  <c r="U6264" i="1" s="1"/>
  <c r="T6265" i="1"/>
  <c r="U6265" i="1" s="1"/>
  <c r="T6266" i="1"/>
  <c r="U6266" i="1" s="1"/>
  <c r="T6267" i="1"/>
  <c r="U6267" i="1" s="1"/>
  <c r="T6268" i="1"/>
  <c r="U6268" i="1" s="1"/>
  <c r="T6269" i="1"/>
  <c r="U6269" i="1" s="1"/>
  <c r="T6270" i="1"/>
  <c r="U6270" i="1" s="1"/>
  <c r="T6271" i="1"/>
  <c r="U6271" i="1" s="1"/>
  <c r="T6272" i="1"/>
  <c r="U6272" i="1" s="1"/>
  <c r="T6273" i="1"/>
  <c r="U6273" i="1" s="1"/>
  <c r="T6274" i="1"/>
  <c r="U6274" i="1" s="1"/>
  <c r="T6275" i="1"/>
  <c r="U6275" i="1" s="1"/>
  <c r="T6276" i="1"/>
  <c r="U6276" i="1" s="1"/>
  <c r="T6277" i="1"/>
  <c r="U6277" i="1" s="1"/>
  <c r="T6278" i="1"/>
  <c r="U6278" i="1" s="1"/>
  <c r="T6279" i="1"/>
  <c r="U6279" i="1" s="1"/>
  <c r="T6280" i="1"/>
  <c r="U6280" i="1" s="1"/>
  <c r="T6281" i="1"/>
  <c r="U6281" i="1" s="1"/>
  <c r="T6282" i="1"/>
  <c r="U6282" i="1" s="1"/>
  <c r="T6283" i="1"/>
  <c r="U6283" i="1" s="1"/>
  <c r="T6284" i="1"/>
  <c r="U6284" i="1" s="1"/>
  <c r="T6285" i="1"/>
  <c r="U6285" i="1" s="1"/>
  <c r="T6286" i="1"/>
  <c r="U6286" i="1" s="1"/>
  <c r="T6287" i="1"/>
  <c r="U6287" i="1" s="1"/>
  <c r="T6288" i="1"/>
  <c r="U6288" i="1" s="1"/>
  <c r="T6289" i="1"/>
  <c r="U6289" i="1" s="1"/>
  <c r="T6290" i="1"/>
  <c r="U6290" i="1" s="1"/>
  <c r="T6291" i="1"/>
  <c r="U6291" i="1" s="1"/>
  <c r="T6292" i="1"/>
  <c r="U6292" i="1" s="1"/>
  <c r="T6293" i="1"/>
  <c r="U6293" i="1" s="1"/>
  <c r="T6294" i="1"/>
  <c r="U6294" i="1" s="1"/>
  <c r="T6295" i="1"/>
  <c r="U6295" i="1" s="1"/>
  <c r="T6296" i="1"/>
  <c r="U6296" i="1" s="1"/>
  <c r="T6297" i="1"/>
  <c r="U6297" i="1" s="1"/>
  <c r="T6298" i="1"/>
  <c r="U6298" i="1" s="1"/>
  <c r="T6299" i="1"/>
  <c r="U6299" i="1" s="1"/>
  <c r="T6300" i="1"/>
  <c r="U6300" i="1" s="1"/>
  <c r="T6301" i="1"/>
  <c r="U6301" i="1" s="1"/>
  <c r="T6302" i="1"/>
  <c r="U6302" i="1" s="1"/>
  <c r="T6303" i="1"/>
  <c r="U6303" i="1" s="1"/>
  <c r="T6304" i="1"/>
  <c r="U6304" i="1" s="1"/>
  <c r="T6305" i="1"/>
  <c r="U6305" i="1" s="1"/>
  <c r="T6306" i="1"/>
  <c r="U6306" i="1" s="1"/>
  <c r="T6307" i="1"/>
  <c r="U6307" i="1" s="1"/>
  <c r="T6308" i="1"/>
  <c r="U6308" i="1" s="1"/>
  <c r="T6309" i="1"/>
  <c r="U6309" i="1" s="1"/>
  <c r="T6310" i="1"/>
  <c r="U6310" i="1" s="1"/>
  <c r="T6311" i="1"/>
  <c r="U6311" i="1" s="1"/>
  <c r="T6312" i="1"/>
  <c r="U6312" i="1" s="1"/>
  <c r="T6313" i="1"/>
  <c r="U6313" i="1" s="1"/>
  <c r="T6314" i="1"/>
  <c r="U6314" i="1" s="1"/>
  <c r="T6315" i="1"/>
  <c r="U6315" i="1" s="1"/>
  <c r="T6316" i="1"/>
  <c r="U6316" i="1" s="1"/>
  <c r="T6317" i="1"/>
  <c r="U6317" i="1" s="1"/>
  <c r="T6318" i="1"/>
  <c r="U6318" i="1" s="1"/>
  <c r="T6319" i="1"/>
  <c r="U6319" i="1" s="1"/>
  <c r="T6320" i="1"/>
  <c r="U6320" i="1" s="1"/>
  <c r="T6321" i="1"/>
  <c r="U6321" i="1" s="1"/>
  <c r="T6322" i="1"/>
  <c r="U6322" i="1" s="1"/>
  <c r="T6323" i="1"/>
  <c r="U6323" i="1" s="1"/>
  <c r="T6324" i="1"/>
  <c r="U6324" i="1" s="1"/>
  <c r="T6325" i="1"/>
  <c r="U6325" i="1" s="1"/>
  <c r="T6326" i="1"/>
  <c r="U6326" i="1" s="1"/>
  <c r="T6327" i="1"/>
  <c r="U6327" i="1" s="1"/>
  <c r="T6328" i="1"/>
  <c r="U6328" i="1" s="1"/>
  <c r="T6329" i="1"/>
  <c r="U6329" i="1" s="1"/>
  <c r="T6330" i="1"/>
  <c r="U6330" i="1" s="1"/>
  <c r="T6331" i="1"/>
  <c r="U6331" i="1" s="1"/>
  <c r="T6332" i="1"/>
  <c r="U6332" i="1" s="1"/>
  <c r="T6333" i="1"/>
  <c r="U6333" i="1" s="1"/>
  <c r="T6334" i="1"/>
  <c r="U6334" i="1" s="1"/>
  <c r="T6335" i="1"/>
  <c r="U6335" i="1" s="1"/>
  <c r="T6336" i="1"/>
  <c r="U6336" i="1" s="1"/>
  <c r="T6337" i="1"/>
  <c r="U6337" i="1" s="1"/>
  <c r="T6338" i="1"/>
  <c r="U6338" i="1" s="1"/>
  <c r="T6339" i="1"/>
  <c r="U6339" i="1" s="1"/>
  <c r="T6340" i="1"/>
  <c r="U6340" i="1" s="1"/>
  <c r="T6341" i="1"/>
  <c r="U6341" i="1" s="1"/>
  <c r="T6342" i="1"/>
  <c r="U6342" i="1" s="1"/>
  <c r="T6343" i="1"/>
  <c r="U6343" i="1" s="1"/>
  <c r="T6344" i="1"/>
  <c r="U6344" i="1" s="1"/>
  <c r="T6345" i="1"/>
  <c r="U6345" i="1" s="1"/>
  <c r="T6346" i="1"/>
  <c r="U6346" i="1" s="1"/>
  <c r="T6347" i="1"/>
  <c r="U6347" i="1" s="1"/>
  <c r="T6348" i="1"/>
  <c r="U6348" i="1" s="1"/>
  <c r="T6349" i="1"/>
  <c r="U6349" i="1" s="1"/>
  <c r="T6350" i="1"/>
  <c r="U6350" i="1" s="1"/>
  <c r="T6351" i="1"/>
  <c r="U6351" i="1" s="1"/>
  <c r="T6352" i="1"/>
  <c r="U6352" i="1" s="1"/>
  <c r="T6353" i="1"/>
  <c r="U6353" i="1" s="1"/>
  <c r="T6354" i="1"/>
  <c r="U6354" i="1" s="1"/>
  <c r="T6355" i="1"/>
  <c r="U6355" i="1" s="1"/>
  <c r="T6356" i="1"/>
  <c r="U6356" i="1" s="1"/>
  <c r="T6357" i="1"/>
  <c r="U6357" i="1" s="1"/>
  <c r="T6358" i="1"/>
  <c r="U6358" i="1" s="1"/>
  <c r="T6359" i="1"/>
  <c r="U6359" i="1" s="1"/>
  <c r="T6360" i="1"/>
  <c r="U6360" i="1" s="1"/>
  <c r="T6361" i="1"/>
  <c r="U6361" i="1" s="1"/>
  <c r="T6362" i="1"/>
  <c r="U6362" i="1" s="1"/>
  <c r="T6363" i="1"/>
  <c r="U6363" i="1" s="1"/>
  <c r="T6364" i="1"/>
  <c r="U6364" i="1" s="1"/>
  <c r="T6365" i="1"/>
  <c r="U6365" i="1" s="1"/>
  <c r="T6366" i="1"/>
  <c r="U6366" i="1" s="1"/>
  <c r="T6367" i="1"/>
  <c r="U6367" i="1" s="1"/>
  <c r="T6368" i="1"/>
  <c r="U6368" i="1" s="1"/>
  <c r="T6369" i="1"/>
  <c r="U6369" i="1" s="1"/>
  <c r="T6370" i="1"/>
  <c r="U6370" i="1" s="1"/>
  <c r="T6371" i="1"/>
  <c r="U6371" i="1" s="1"/>
  <c r="T6372" i="1"/>
  <c r="U6372" i="1" s="1"/>
  <c r="T6373" i="1"/>
  <c r="U6373" i="1" s="1"/>
  <c r="T6374" i="1"/>
  <c r="U6374" i="1" s="1"/>
  <c r="T6375" i="1"/>
  <c r="U6375" i="1" s="1"/>
  <c r="T6376" i="1"/>
  <c r="U6376" i="1" s="1"/>
  <c r="T6377" i="1"/>
  <c r="U6377" i="1" s="1"/>
  <c r="T6378" i="1"/>
  <c r="U6378" i="1" s="1"/>
  <c r="T6379" i="1"/>
  <c r="U6379" i="1" s="1"/>
  <c r="T6380" i="1"/>
  <c r="U6380" i="1" s="1"/>
  <c r="T6381" i="1"/>
  <c r="U6381" i="1" s="1"/>
  <c r="T6382" i="1"/>
  <c r="U6382" i="1" s="1"/>
  <c r="T6383" i="1"/>
  <c r="U6383" i="1" s="1"/>
  <c r="T6384" i="1"/>
  <c r="U6384" i="1" s="1"/>
  <c r="T6385" i="1"/>
  <c r="U6385" i="1" s="1"/>
  <c r="T6386" i="1"/>
  <c r="U6386" i="1" s="1"/>
  <c r="T6387" i="1"/>
  <c r="U6387" i="1" s="1"/>
  <c r="T6388" i="1"/>
  <c r="U6388" i="1" s="1"/>
  <c r="T6389" i="1"/>
  <c r="U6389" i="1" s="1"/>
  <c r="T6390" i="1"/>
  <c r="U6390" i="1" s="1"/>
  <c r="T6391" i="1"/>
  <c r="U6391" i="1" s="1"/>
  <c r="T6392" i="1"/>
  <c r="U6392" i="1" s="1"/>
  <c r="T6393" i="1"/>
  <c r="U6393" i="1" s="1"/>
  <c r="T6394" i="1"/>
  <c r="U6394" i="1" s="1"/>
  <c r="T6395" i="1"/>
  <c r="U6395" i="1" s="1"/>
  <c r="T6396" i="1"/>
  <c r="U6396" i="1" s="1"/>
  <c r="T6397" i="1"/>
  <c r="U6397" i="1" s="1"/>
  <c r="T6398" i="1"/>
  <c r="U6398" i="1" s="1"/>
  <c r="T6399" i="1"/>
  <c r="U6399" i="1" s="1"/>
  <c r="T6400" i="1"/>
  <c r="U6400" i="1" s="1"/>
  <c r="T6401" i="1"/>
  <c r="U6401" i="1" s="1"/>
  <c r="T6402" i="1"/>
  <c r="U6402" i="1" s="1"/>
  <c r="T6403" i="1"/>
  <c r="U6403" i="1" s="1"/>
  <c r="T6404" i="1"/>
  <c r="U6404" i="1" s="1"/>
  <c r="T6405" i="1"/>
  <c r="U6405" i="1" s="1"/>
  <c r="T6406" i="1"/>
  <c r="U6406" i="1" s="1"/>
  <c r="T6407" i="1"/>
  <c r="U6407" i="1" s="1"/>
  <c r="T6408" i="1"/>
  <c r="U6408" i="1" s="1"/>
  <c r="T6409" i="1"/>
  <c r="U6409" i="1" s="1"/>
  <c r="T6410" i="1"/>
  <c r="U6410" i="1" s="1"/>
  <c r="T6411" i="1"/>
  <c r="U6411" i="1" s="1"/>
  <c r="T6412" i="1"/>
  <c r="U6412" i="1" s="1"/>
  <c r="T6413" i="1"/>
  <c r="U6413" i="1" s="1"/>
  <c r="T6414" i="1"/>
  <c r="U6414" i="1" s="1"/>
  <c r="T6415" i="1"/>
  <c r="U6415" i="1" s="1"/>
  <c r="T6416" i="1"/>
  <c r="U6416" i="1" s="1"/>
  <c r="T6417" i="1"/>
  <c r="U6417" i="1" s="1"/>
  <c r="T6418" i="1"/>
  <c r="U6418" i="1" s="1"/>
  <c r="T6419" i="1"/>
  <c r="U6419" i="1" s="1"/>
  <c r="T6420" i="1"/>
  <c r="U6420" i="1" s="1"/>
  <c r="T6421" i="1"/>
  <c r="U6421" i="1" s="1"/>
  <c r="T6422" i="1"/>
  <c r="U6422" i="1" s="1"/>
  <c r="T6423" i="1"/>
  <c r="U6423" i="1" s="1"/>
  <c r="T6424" i="1"/>
  <c r="U6424" i="1" s="1"/>
  <c r="T6425" i="1"/>
  <c r="U6425" i="1" s="1"/>
  <c r="T6426" i="1"/>
  <c r="U6426" i="1" s="1"/>
  <c r="T6427" i="1"/>
  <c r="U6427" i="1" s="1"/>
  <c r="T6428" i="1"/>
  <c r="U6428" i="1" s="1"/>
  <c r="T6429" i="1"/>
  <c r="U6429" i="1" s="1"/>
  <c r="T6430" i="1"/>
  <c r="U6430" i="1" s="1"/>
  <c r="T6431" i="1"/>
  <c r="U6431" i="1" s="1"/>
  <c r="T6432" i="1"/>
  <c r="U6432" i="1" s="1"/>
  <c r="T6433" i="1"/>
  <c r="U6433" i="1" s="1"/>
  <c r="T6434" i="1"/>
  <c r="U6434" i="1" s="1"/>
  <c r="T6435" i="1"/>
  <c r="U6435" i="1" s="1"/>
  <c r="T6436" i="1"/>
  <c r="U6436" i="1" s="1"/>
  <c r="T6437" i="1"/>
  <c r="U6437" i="1" s="1"/>
  <c r="T6438" i="1"/>
  <c r="U6438" i="1" s="1"/>
  <c r="T6439" i="1"/>
  <c r="U6439" i="1" s="1"/>
  <c r="T6440" i="1"/>
  <c r="U6440" i="1" s="1"/>
  <c r="T6441" i="1"/>
  <c r="U6441" i="1" s="1"/>
  <c r="T6442" i="1"/>
  <c r="U6442" i="1" s="1"/>
  <c r="T6443" i="1"/>
  <c r="U6443" i="1" s="1"/>
  <c r="T6444" i="1"/>
  <c r="U6444" i="1" s="1"/>
  <c r="T6445" i="1"/>
  <c r="U6445" i="1" s="1"/>
  <c r="T6446" i="1"/>
  <c r="U6446" i="1" s="1"/>
  <c r="T6447" i="1"/>
  <c r="U6447" i="1" s="1"/>
  <c r="T6448" i="1"/>
  <c r="U6448" i="1" s="1"/>
  <c r="T6449" i="1"/>
  <c r="U6449" i="1" s="1"/>
  <c r="T6450" i="1"/>
  <c r="U6450" i="1" s="1"/>
  <c r="T6451" i="1"/>
  <c r="U6451" i="1" s="1"/>
  <c r="T6452" i="1"/>
  <c r="U6452" i="1" s="1"/>
  <c r="T6453" i="1"/>
  <c r="U6453" i="1" s="1"/>
  <c r="T6454" i="1"/>
  <c r="U6454" i="1" s="1"/>
  <c r="T6455" i="1"/>
  <c r="U6455" i="1" s="1"/>
  <c r="T6456" i="1"/>
  <c r="U6456" i="1" s="1"/>
  <c r="T6457" i="1"/>
  <c r="U6457" i="1" s="1"/>
  <c r="T6458" i="1"/>
  <c r="U6458" i="1" s="1"/>
  <c r="T6459" i="1"/>
  <c r="U6459" i="1" s="1"/>
  <c r="T6460" i="1"/>
  <c r="U6460" i="1" s="1"/>
  <c r="T6461" i="1"/>
  <c r="U6461" i="1" s="1"/>
  <c r="T6462" i="1"/>
  <c r="U6462" i="1" s="1"/>
  <c r="T6463" i="1"/>
  <c r="U6463" i="1" s="1"/>
  <c r="T6464" i="1"/>
  <c r="U6464" i="1" s="1"/>
  <c r="T6465" i="1"/>
  <c r="U6465" i="1" s="1"/>
  <c r="T6466" i="1"/>
  <c r="U6466" i="1" s="1"/>
  <c r="T6467" i="1"/>
  <c r="U6467" i="1" s="1"/>
  <c r="T6468" i="1"/>
  <c r="U6468" i="1" s="1"/>
  <c r="T6469" i="1"/>
  <c r="U6469" i="1" s="1"/>
  <c r="T6470" i="1"/>
  <c r="U6470" i="1" s="1"/>
  <c r="T6471" i="1"/>
  <c r="U6471" i="1" s="1"/>
  <c r="T6472" i="1"/>
  <c r="U6472" i="1" s="1"/>
  <c r="T6473" i="1"/>
  <c r="U6473" i="1" s="1"/>
  <c r="T6474" i="1"/>
  <c r="U6474" i="1" s="1"/>
  <c r="T6475" i="1"/>
  <c r="U6475" i="1" s="1"/>
  <c r="T6476" i="1"/>
  <c r="U6476" i="1" s="1"/>
  <c r="T6477" i="1"/>
  <c r="U6477" i="1" s="1"/>
  <c r="T6478" i="1"/>
  <c r="U6478" i="1" s="1"/>
  <c r="T6479" i="1"/>
  <c r="U6479" i="1" s="1"/>
  <c r="T6480" i="1"/>
  <c r="U6480" i="1" s="1"/>
  <c r="T6481" i="1"/>
  <c r="U6481" i="1" s="1"/>
  <c r="T6482" i="1"/>
  <c r="U6482" i="1" s="1"/>
  <c r="T6483" i="1"/>
  <c r="U6483" i="1" s="1"/>
  <c r="T6484" i="1"/>
  <c r="U6484" i="1" s="1"/>
  <c r="T6485" i="1"/>
  <c r="U6485" i="1" s="1"/>
  <c r="T6486" i="1"/>
  <c r="U6486" i="1" s="1"/>
  <c r="T6487" i="1"/>
  <c r="U6487" i="1" s="1"/>
  <c r="T6488" i="1"/>
  <c r="U6488" i="1" s="1"/>
  <c r="T6489" i="1"/>
  <c r="U6489" i="1" s="1"/>
  <c r="T6490" i="1"/>
  <c r="U6490" i="1" s="1"/>
  <c r="T6491" i="1"/>
  <c r="U6491" i="1" s="1"/>
  <c r="T6492" i="1"/>
  <c r="U6492" i="1" s="1"/>
  <c r="T6493" i="1"/>
  <c r="U6493" i="1" s="1"/>
  <c r="T6494" i="1"/>
  <c r="U6494" i="1" s="1"/>
  <c r="T6495" i="1"/>
  <c r="U6495" i="1" s="1"/>
  <c r="T6496" i="1"/>
  <c r="U6496" i="1" s="1"/>
  <c r="T6497" i="1"/>
  <c r="U6497" i="1" s="1"/>
  <c r="T6498" i="1"/>
  <c r="U6498" i="1" s="1"/>
  <c r="T6499" i="1"/>
  <c r="U6499" i="1" s="1"/>
  <c r="T6500" i="1"/>
  <c r="U6500" i="1" s="1"/>
  <c r="T6501" i="1"/>
  <c r="U6501" i="1" s="1"/>
  <c r="T6502" i="1"/>
  <c r="U6502" i="1" s="1"/>
  <c r="T6503" i="1"/>
  <c r="U6503" i="1" s="1"/>
  <c r="T6504" i="1"/>
  <c r="U6504" i="1" s="1"/>
  <c r="T6505" i="1"/>
  <c r="U6505" i="1" s="1"/>
  <c r="T6506" i="1"/>
  <c r="U6506" i="1" s="1"/>
  <c r="T6507" i="1"/>
  <c r="U6507" i="1" s="1"/>
  <c r="T6508" i="1"/>
  <c r="U6508" i="1" s="1"/>
  <c r="T6509" i="1"/>
  <c r="U6509" i="1" s="1"/>
  <c r="T6510" i="1"/>
  <c r="U6510" i="1" s="1"/>
  <c r="T6511" i="1"/>
  <c r="U6511" i="1" s="1"/>
  <c r="T6512" i="1"/>
  <c r="U6512" i="1" s="1"/>
  <c r="T6513" i="1"/>
  <c r="U6513" i="1" s="1"/>
  <c r="T6514" i="1"/>
  <c r="U6514" i="1" s="1"/>
  <c r="T6515" i="1"/>
  <c r="U6515" i="1" s="1"/>
  <c r="T6516" i="1"/>
  <c r="U6516" i="1" s="1"/>
  <c r="T6517" i="1"/>
  <c r="U6517" i="1" s="1"/>
  <c r="T6518" i="1"/>
  <c r="U6518" i="1" s="1"/>
  <c r="T6519" i="1"/>
  <c r="U6519" i="1" s="1"/>
  <c r="T6520" i="1"/>
  <c r="U6520" i="1" s="1"/>
  <c r="T6521" i="1"/>
  <c r="U6521" i="1" s="1"/>
  <c r="T6522" i="1"/>
  <c r="U6522" i="1" s="1"/>
  <c r="T6523" i="1"/>
  <c r="U6523" i="1" s="1"/>
  <c r="T6524" i="1"/>
  <c r="U6524" i="1" s="1"/>
  <c r="T6525" i="1"/>
  <c r="U6525" i="1" s="1"/>
  <c r="T6526" i="1"/>
  <c r="U6526" i="1" s="1"/>
  <c r="T6527" i="1"/>
  <c r="U6527" i="1" s="1"/>
  <c r="T6528" i="1"/>
  <c r="U6528" i="1" s="1"/>
  <c r="T6529" i="1"/>
  <c r="U6529" i="1" s="1"/>
  <c r="T6530" i="1"/>
  <c r="U6530" i="1" s="1"/>
  <c r="T6531" i="1"/>
  <c r="U6531" i="1" s="1"/>
  <c r="T6532" i="1"/>
  <c r="U6532" i="1" s="1"/>
  <c r="T6533" i="1"/>
  <c r="U6533" i="1" s="1"/>
  <c r="T6534" i="1"/>
  <c r="U6534" i="1" s="1"/>
  <c r="T6535" i="1"/>
  <c r="U6535" i="1" s="1"/>
  <c r="T6536" i="1"/>
  <c r="U6536" i="1" s="1"/>
  <c r="T6537" i="1"/>
  <c r="U6537" i="1" s="1"/>
  <c r="T6538" i="1"/>
  <c r="U6538" i="1" s="1"/>
  <c r="T6539" i="1"/>
  <c r="U6539" i="1" s="1"/>
  <c r="T6540" i="1"/>
  <c r="U6540" i="1" s="1"/>
  <c r="T6541" i="1"/>
  <c r="U6541" i="1" s="1"/>
  <c r="T6542" i="1"/>
  <c r="U6542" i="1" s="1"/>
  <c r="T6543" i="1"/>
  <c r="U6543" i="1" s="1"/>
  <c r="T6544" i="1"/>
  <c r="U6544" i="1" s="1"/>
  <c r="T6545" i="1"/>
  <c r="U6545" i="1" s="1"/>
  <c r="T6546" i="1"/>
  <c r="U6546" i="1" s="1"/>
  <c r="T6547" i="1"/>
  <c r="U6547" i="1" s="1"/>
  <c r="T6548" i="1"/>
  <c r="U6548" i="1" s="1"/>
  <c r="T6549" i="1"/>
  <c r="U6549" i="1" s="1"/>
  <c r="T6550" i="1"/>
  <c r="U6550" i="1" s="1"/>
  <c r="T6551" i="1"/>
  <c r="U6551" i="1" s="1"/>
  <c r="T6552" i="1"/>
  <c r="U6552" i="1" s="1"/>
  <c r="T6553" i="1"/>
  <c r="U6553" i="1" s="1"/>
  <c r="T6554" i="1"/>
  <c r="U6554" i="1" s="1"/>
  <c r="T6555" i="1"/>
  <c r="U6555" i="1" s="1"/>
  <c r="T6556" i="1"/>
  <c r="U6556" i="1" s="1"/>
  <c r="T6557" i="1"/>
  <c r="U6557" i="1" s="1"/>
  <c r="T6558" i="1"/>
  <c r="U6558" i="1" s="1"/>
  <c r="T6559" i="1"/>
  <c r="U6559" i="1" s="1"/>
  <c r="T6560" i="1"/>
  <c r="U6560" i="1" s="1"/>
  <c r="T6561" i="1"/>
  <c r="U6561" i="1" s="1"/>
  <c r="T6562" i="1"/>
  <c r="U6562" i="1" s="1"/>
  <c r="T6563" i="1"/>
  <c r="U6563" i="1" s="1"/>
  <c r="T6564" i="1"/>
  <c r="U6564" i="1" s="1"/>
  <c r="T6565" i="1"/>
  <c r="U6565" i="1" s="1"/>
  <c r="T6566" i="1"/>
  <c r="U6566" i="1" s="1"/>
  <c r="T6567" i="1"/>
  <c r="U6567" i="1" s="1"/>
  <c r="T6568" i="1"/>
  <c r="U6568" i="1" s="1"/>
  <c r="T6569" i="1"/>
  <c r="U6569" i="1" s="1"/>
  <c r="T6570" i="1"/>
  <c r="U6570" i="1" s="1"/>
  <c r="T6571" i="1"/>
  <c r="U6571" i="1" s="1"/>
  <c r="T6572" i="1"/>
  <c r="U6572" i="1" s="1"/>
  <c r="T6573" i="1"/>
  <c r="U6573" i="1" s="1"/>
  <c r="T6574" i="1"/>
  <c r="U6574" i="1" s="1"/>
  <c r="T6575" i="1"/>
  <c r="U6575" i="1" s="1"/>
  <c r="T6576" i="1"/>
  <c r="U6576" i="1" s="1"/>
  <c r="T6577" i="1"/>
  <c r="U6577" i="1" s="1"/>
  <c r="T6578" i="1"/>
  <c r="U6578" i="1" s="1"/>
  <c r="T6579" i="1"/>
  <c r="U6579" i="1" s="1"/>
  <c r="T6580" i="1"/>
  <c r="U6580" i="1" s="1"/>
  <c r="T6581" i="1"/>
  <c r="U6581" i="1" s="1"/>
  <c r="T6582" i="1"/>
  <c r="U6582" i="1" s="1"/>
  <c r="T6583" i="1"/>
  <c r="U6583" i="1" s="1"/>
  <c r="T6584" i="1"/>
  <c r="U6584" i="1" s="1"/>
  <c r="T6585" i="1"/>
  <c r="U6585" i="1" s="1"/>
  <c r="T6586" i="1"/>
  <c r="U6586" i="1" s="1"/>
  <c r="T6587" i="1"/>
  <c r="U6587" i="1" s="1"/>
  <c r="T6588" i="1"/>
  <c r="U6588" i="1" s="1"/>
  <c r="T6589" i="1"/>
  <c r="U6589" i="1" s="1"/>
  <c r="T6590" i="1"/>
  <c r="U6590" i="1" s="1"/>
  <c r="T6591" i="1"/>
  <c r="U6591" i="1" s="1"/>
  <c r="T6592" i="1"/>
  <c r="U6592" i="1" s="1"/>
  <c r="T6593" i="1"/>
  <c r="U6593" i="1" s="1"/>
  <c r="T6594" i="1"/>
  <c r="U6594" i="1" s="1"/>
  <c r="T6595" i="1"/>
  <c r="U6595" i="1" s="1"/>
  <c r="T6596" i="1"/>
  <c r="U6596" i="1" s="1"/>
  <c r="T6597" i="1"/>
  <c r="U6597" i="1" s="1"/>
  <c r="T6598" i="1"/>
  <c r="U6598" i="1" s="1"/>
  <c r="T6599" i="1"/>
  <c r="U6599" i="1" s="1"/>
  <c r="T6600" i="1"/>
  <c r="U6600" i="1" s="1"/>
  <c r="T6601" i="1"/>
  <c r="U6601" i="1" s="1"/>
  <c r="T6602" i="1"/>
  <c r="U6602" i="1" s="1"/>
  <c r="T6603" i="1"/>
  <c r="U6603" i="1" s="1"/>
  <c r="T6604" i="1"/>
  <c r="U6604" i="1" s="1"/>
  <c r="T6605" i="1"/>
  <c r="U6605" i="1" s="1"/>
  <c r="T6606" i="1"/>
  <c r="U6606" i="1" s="1"/>
  <c r="T6607" i="1"/>
  <c r="U6607" i="1" s="1"/>
  <c r="T6608" i="1"/>
  <c r="U6608" i="1" s="1"/>
  <c r="T6609" i="1"/>
  <c r="U6609" i="1" s="1"/>
  <c r="T6610" i="1"/>
  <c r="U6610" i="1" s="1"/>
  <c r="T6611" i="1"/>
  <c r="U6611" i="1" s="1"/>
  <c r="T6612" i="1"/>
  <c r="U6612" i="1" s="1"/>
  <c r="T6613" i="1"/>
  <c r="U6613" i="1" s="1"/>
  <c r="T6614" i="1"/>
  <c r="U6614" i="1" s="1"/>
  <c r="T6615" i="1"/>
  <c r="U6615" i="1" s="1"/>
  <c r="T6616" i="1"/>
  <c r="U6616" i="1" s="1"/>
  <c r="T6617" i="1"/>
  <c r="U6617" i="1" s="1"/>
  <c r="T6618" i="1"/>
  <c r="U6618" i="1" s="1"/>
  <c r="T6619" i="1"/>
  <c r="U6619" i="1" s="1"/>
  <c r="T6620" i="1"/>
  <c r="U6620" i="1" s="1"/>
  <c r="T6621" i="1"/>
  <c r="U6621" i="1" s="1"/>
  <c r="T6622" i="1"/>
  <c r="U6622" i="1" s="1"/>
  <c r="T6623" i="1"/>
  <c r="U6623" i="1" s="1"/>
  <c r="T6624" i="1"/>
  <c r="U6624" i="1" s="1"/>
  <c r="T6625" i="1"/>
  <c r="U6625" i="1" s="1"/>
  <c r="T6626" i="1"/>
  <c r="U6626" i="1" s="1"/>
  <c r="T6627" i="1"/>
  <c r="U6627" i="1" s="1"/>
  <c r="T6628" i="1"/>
  <c r="U6628" i="1" s="1"/>
  <c r="T6629" i="1"/>
  <c r="U6629" i="1" s="1"/>
  <c r="T6630" i="1"/>
  <c r="U6630" i="1" s="1"/>
  <c r="T6631" i="1"/>
  <c r="U6631" i="1" s="1"/>
  <c r="T6632" i="1"/>
  <c r="U6632" i="1" s="1"/>
  <c r="T6633" i="1"/>
  <c r="U6633" i="1" s="1"/>
  <c r="T6634" i="1"/>
  <c r="U6634" i="1" s="1"/>
  <c r="T6635" i="1"/>
  <c r="U6635" i="1" s="1"/>
  <c r="T6636" i="1"/>
  <c r="U6636" i="1" s="1"/>
  <c r="T6637" i="1"/>
  <c r="U6637" i="1" s="1"/>
  <c r="T6638" i="1"/>
  <c r="U6638" i="1" s="1"/>
  <c r="T6639" i="1"/>
  <c r="U6639" i="1" s="1"/>
  <c r="T6640" i="1"/>
  <c r="U6640" i="1" s="1"/>
  <c r="T6641" i="1"/>
  <c r="U6641" i="1" s="1"/>
  <c r="T6642" i="1"/>
  <c r="U6642" i="1" s="1"/>
  <c r="T6643" i="1"/>
  <c r="U6643" i="1" s="1"/>
  <c r="T6644" i="1"/>
  <c r="U6644" i="1" s="1"/>
  <c r="T6645" i="1"/>
  <c r="U6645" i="1" s="1"/>
  <c r="T6646" i="1"/>
  <c r="U6646" i="1" s="1"/>
  <c r="T6647" i="1"/>
  <c r="U6647" i="1" s="1"/>
  <c r="T6648" i="1"/>
  <c r="U6648" i="1" s="1"/>
  <c r="T6649" i="1"/>
  <c r="U6649" i="1" s="1"/>
  <c r="T6650" i="1"/>
  <c r="U6650" i="1" s="1"/>
  <c r="T6651" i="1"/>
  <c r="U6651" i="1" s="1"/>
  <c r="T6652" i="1"/>
  <c r="U6652" i="1" s="1"/>
  <c r="T6653" i="1"/>
  <c r="U6653" i="1" s="1"/>
  <c r="T6654" i="1"/>
  <c r="U6654" i="1" s="1"/>
  <c r="T6655" i="1"/>
  <c r="U6655" i="1" s="1"/>
  <c r="T6656" i="1"/>
  <c r="U6656" i="1" s="1"/>
  <c r="T6657" i="1"/>
  <c r="U6657" i="1" s="1"/>
  <c r="T6658" i="1"/>
  <c r="U6658" i="1" s="1"/>
  <c r="T6659" i="1"/>
  <c r="U6659" i="1" s="1"/>
  <c r="T6660" i="1"/>
  <c r="U6660" i="1" s="1"/>
  <c r="T6661" i="1"/>
  <c r="U6661" i="1" s="1"/>
  <c r="T6662" i="1"/>
  <c r="U6662" i="1" s="1"/>
  <c r="T6663" i="1"/>
  <c r="U6663" i="1" s="1"/>
  <c r="T6664" i="1"/>
  <c r="U6664" i="1" s="1"/>
  <c r="T6665" i="1"/>
  <c r="U6665" i="1" s="1"/>
  <c r="T6666" i="1"/>
  <c r="U6666" i="1" s="1"/>
  <c r="T6667" i="1"/>
  <c r="U6667" i="1" s="1"/>
  <c r="T6668" i="1"/>
  <c r="U6668" i="1" s="1"/>
  <c r="T6669" i="1"/>
  <c r="U6669" i="1" s="1"/>
  <c r="T6670" i="1"/>
  <c r="U6670" i="1" s="1"/>
  <c r="T6671" i="1"/>
  <c r="U6671" i="1" s="1"/>
  <c r="T6672" i="1"/>
  <c r="U6672" i="1" s="1"/>
  <c r="T6673" i="1"/>
  <c r="U6673" i="1" s="1"/>
  <c r="T6674" i="1"/>
  <c r="U6674" i="1" s="1"/>
  <c r="T6675" i="1"/>
  <c r="U6675" i="1" s="1"/>
  <c r="T6676" i="1"/>
  <c r="U6676" i="1" s="1"/>
  <c r="T6677" i="1"/>
  <c r="U6677" i="1" s="1"/>
  <c r="T6678" i="1"/>
  <c r="U6678" i="1" s="1"/>
  <c r="T6679" i="1"/>
  <c r="U6679" i="1" s="1"/>
  <c r="T6680" i="1"/>
  <c r="U6680" i="1" s="1"/>
  <c r="T6681" i="1"/>
  <c r="U6681" i="1" s="1"/>
  <c r="T6682" i="1"/>
  <c r="U6682" i="1" s="1"/>
  <c r="T6683" i="1"/>
  <c r="U6683" i="1" s="1"/>
  <c r="T6684" i="1"/>
  <c r="U6684" i="1" s="1"/>
  <c r="T6685" i="1"/>
  <c r="U6685" i="1" s="1"/>
  <c r="T6686" i="1"/>
  <c r="U6686" i="1" s="1"/>
  <c r="T6687" i="1"/>
  <c r="U6687" i="1" s="1"/>
  <c r="T6688" i="1"/>
  <c r="U6688" i="1" s="1"/>
  <c r="T6689" i="1"/>
  <c r="U6689" i="1" s="1"/>
  <c r="T6690" i="1"/>
  <c r="U6690" i="1" s="1"/>
  <c r="T6691" i="1"/>
  <c r="U6691" i="1" s="1"/>
  <c r="T6692" i="1"/>
  <c r="U6692" i="1" s="1"/>
  <c r="T6693" i="1"/>
  <c r="U6693" i="1" s="1"/>
  <c r="T6694" i="1"/>
  <c r="U6694" i="1" s="1"/>
  <c r="T6695" i="1"/>
  <c r="U6695" i="1" s="1"/>
  <c r="T6696" i="1"/>
  <c r="U6696" i="1" s="1"/>
  <c r="T6697" i="1"/>
  <c r="U6697" i="1" s="1"/>
  <c r="T6698" i="1"/>
  <c r="U6698" i="1" s="1"/>
  <c r="T6699" i="1"/>
  <c r="U6699" i="1" s="1"/>
  <c r="T6700" i="1"/>
  <c r="U6700" i="1" s="1"/>
  <c r="T6701" i="1"/>
  <c r="U6701" i="1" s="1"/>
  <c r="T6702" i="1"/>
  <c r="U6702" i="1" s="1"/>
  <c r="T6703" i="1"/>
  <c r="U6703" i="1" s="1"/>
  <c r="T6704" i="1"/>
  <c r="U6704" i="1" s="1"/>
  <c r="T6705" i="1"/>
  <c r="U6705" i="1" s="1"/>
  <c r="T6706" i="1"/>
  <c r="U6706" i="1" s="1"/>
  <c r="T6707" i="1"/>
  <c r="U6707" i="1" s="1"/>
  <c r="T6708" i="1"/>
  <c r="U6708" i="1" s="1"/>
  <c r="T6709" i="1"/>
  <c r="U6709" i="1" s="1"/>
  <c r="T6710" i="1"/>
  <c r="U6710" i="1" s="1"/>
  <c r="T6711" i="1"/>
  <c r="U6711" i="1" s="1"/>
  <c r="T6712" i="1"/>
  <c r="U6712" i="1" s="1"/>
  <c r="T6713" i="1"/>
  <c r="U6713" i="1" s="1"/>
  <c r="T6714" i="1"/>
  <c r="U6714" i="1" s="1"/>
  <c r="T6715" i="1"/>
  <c r="U6715" i="1" s="1"/>
  <c r="T6716" i="1"/>
  <c r="U6716" i="1" s="1"/>
  <c r="T6717" i="1"/>
  <c r="U6717" i="1" s="1"/>
  <c r="T6718" i="1"/>
  <c r="U6718" i="1" s="1"/>
  <c r="T6719" i="1"/>
  <c r="U6719" i="1" s="1"/>
  <c r="T6720" i="1"/>
  <c r="U6720" i="1" s="1"/>
  <c r="T6721" i="1"/>
  <c r="U6721" i="1" s="1"/>
  <c r="T6722" i="1"/>
  <c r="U6722" i="1" s="1"/>
  <c r="T6723" i="1"/>
  <c r="U6723" i="1" s="1"/>
  <c r="T6724" i="1"/>
  <c r="U6724" i="1" s="1"/>
  <c r="T6725" i="1"/>
  <c r="U6725" i="1" s="1"/>
  <c r="T6726" i="1"/>
  <c r="U6726" i="1" s="1"/>
  <c r="T6727" i="1"/>
  <c r="U6727" i="1" s="1"/>
  <c r="T6728" i="1"/>
  <c r="U6728" i="1" s="1"/>
  <c r="T6729" i="1"/>
  <c r="U6729" i="1" s="1"/>
  <c r="T6730" i="1"/>
  <c r="U6730" i="1" s="1"/>
  <c r="T6731" i="1"/>
  <c r="U6731" i="1" s="1"/>
  <c r="T6732" i="1"/>
  <c r="U6732" i="1" s="1"/>
  <c r="T6733" i="1"/>
  <c r="U6733" i="1" s="1"/>
  <c r="T6734" i="1"/>
  <c r="U6734" i="1" s="1"/>
  <c r="T6735" i="1"/>
  <c r="U6735" i="1" s="1"/>
  <c r="T6736" i="1"/>
  <c r="U6736" i="1" s="1"/>
  <c r="T6737" i="1"/>
  <c r="U6737" i="1" s="1"/>
  <c r="T6738" i="1"/>
  <c r="U6738" i="1" s="1"/>
  <c r="T6739" i="1"/>
  <c r="U6739" i="1" s="1"/>
  <c r="T6740" i="1"/>
  <c r="U6740" i="1" s="1"/>
  <c r="T6741" i="1"/>
  <c r="U6741" i="1" s="1"/>
  <c r="T6742" i="1"/>
  <c r="U6742" i="1" s="1"/>
  <c r="T6743" i="1"/>
  <c r="U6743" i="1" s="1"/>
  <c r="T6744" i="1"/>
  <c r="U6744" i="1" s="1"/>
  <c r="T6745" i="1"/>
  <c r="U6745" i="1" s="1"/>
  <c r="T6746" i="1"/>
  <c r="U6746" i="1" s="1"/>
  <c r="T6747" i="1"/>
  <c r="U6747" i="1" s="1"/>
  <c r="T6748" i="1"/>
  <c r="U6748" i="1" s="1"/>
  <c r="T6749" i="1"/>
  <c r="U6749" i="1" s="1"/>
  <c r="T6750" i="1"/>
  <c r="U6750" i="1" s="1"/>
  <c r="T6751" i="1"/>
  <c r="U6751" i="1" s="1"/>
  <c r="T6752" i="1"/>
  <c r="U6752" i="1" s="1"/>
  <c r="T6753" i="1"/>
  <c r="U6753" i="1" s="1"/>
  <c r="T6754" i="1"/>
  <c r="U6754" i="1" s="1"/>
  <c r="T6755" i="1"/>
  <c r="U6755" i="1" s="1"/>
  <c r="T6756" i="1"/>
  <c r="U6756" i="1" s="1"/>
  <c r="T6757" i="1"/>
  <c r="U6757" i="1" s="1"/>
  <c r="T6758" i="1"/>
  <c r="U6758" i="1" s="1"/>
  <c r="T6759" i="1"/>
  <c r="U6759" i="1" s="1"/>
  <c r="T6760" i="1"/>
  <c r="U6760" i="1" s="1"/>
  <c r="T6761" i="1"/>
  <c r="U6761" i="1" s="1"/>
  <c r="T6762" i="1"/>
  <c r="U6762" i="1" s="1"/>
  <c r="T6763" i="1"/>
  <c r="U6763" i="1" s="1"/>
  <c r="T6764" i="1"/>
  <c r="U6764" i="1" s="1"/>
  <c r="T6765" i="1"/>
  <c r="U6765" i="1" s="1"/>
  <c r="T6766" i="1"/>
  <c r="U6766" i="1" s="1"/>
  <c r="T6767" i="1"/>
  <c r="U6767" i="1" s="1"/>
  <c r="T6768" i="1"/>
  <c r="U6768" i="1" s="1"/>
  <c r="T6769" i="1"/>
  <c r="U6769" i="1" s="1"/>
  <c r="T6770" i="1"/>
  <c r="U6770" i="1" s="1"/>
  <c r="T6771" i="1"/>
  <c r="U6771" i="1" s="1"/>
  <c r="T6772" i="1"/>
  <c r="U6772" i="1" s="1"/>
  <c r="T6773" i="1"/>
  <c r="U6773" i="1" s="1"/>
  <c r="T6774" i="1"/>
  <c r="U6774" i="1" s="1"/>
  <c r="T6775" i="1"/>
  <c r="U6775" i="1" s="1"/>
  <c r="T6776" i="1"/>
  <c r="U6776" i="1" s="1"/>
  <c r="T6777" i="1"/>
  <c r="U6777" i="1" s="1"/>
  <c r="T6778" i="1"/>
  <c r="U6778" i="1" s="1"/>
  <c r="T6779" i="1"/>
  <c r="U6779" i="1" s="1"/>
  <c r="T6780" i="1"/>
  <c r="U6780" i="1" s="1"/>
  <c r="T6781" i="1"/>
  <c r="U6781" i="1" s="1"/>
  <c r="T6782" i="1"/>
  <c r="U6782" i="1" s="1"/>
  <c r="T6783" i="1"/>
  <c r="U6783" i="1" s="1"/>
  <c r="T6784" i="1"/>
  <c r="U6784" i="1" s="1"/>
  <c r="T6785" i="1"/>
  <c r="U6785" i="1" s="1"/>
  <c r="T6786" i="1"/>
  <c r="U6786" i="1" s="1"/>
  <c r="T6787" i="1"/>
  <c r="U6787" i="1" s="1"/>
  <c r="T6788" i="1"/>
  <c r="U6788" i="1" s="1"/>
  <c r="T6789" i="1"/>
  <c r="U6789" i="1" s="1"/>
  <c r="T6790" i="1"/>
  <c r="U6790" i="1" s="1"/>
  <c r="T6791" i="1"/>
  <c r="U6791" i="1" s="1"/>
  <c r="T6792" i="1"/>
  <c r="U6792" i="1" s="1"/>
  <c r="T6793" i="1"/>
  <c r="U6793" i="1" s="1"/>
  <c r="T6794" i="1"/>
  <c r="U6794" i="1" s="1"/>
  <c r="T6795" i="1"/>
  <c r="U6795" i="1" s="1"/>
  <c r="T6796" i="1"/>
  <c r="U6796" i="1" s="1"/>
  <c r="T6797" i="1"/>
  <c r="U6797" i="1" s="1"/>
  <c r="T6798" i="1"/>
  <c r="U6798" i="1" s="1"/>
  <c r="T6799" i="1"/>
  <c r="U6799" i="1" s="1"/>
  <c r="T6800" i="1"/>
  <c r="U6800" i="1" s="1"/>
  <c r="T6801" i="1"/>
  <c r="U6801" i="1" s="1"/>
  <c r="T6802" i="1"/>
  <c r="U6802" i="1" s="1"/>
  <c r="T6803" i="1"/>
  <c r="U6803" i="1" s="1"/>
  <c r="T6804" i="1"/>
  <c r="U6804" i="1" s="1"/>
  <c r="T6805" i="1"/>
  <c r="U6805" i="1" s="1"/>
  <c r="T6806" i="1"/>
  <c r="U6806" i="1" s="1"/>
  <c r="T6807" i="1"/>
  <c r="U6807" i="1" s="1"/>
  <c r="T6808" i="1"/>
  <c r="U6808" i="1" s="1"/>
  <c r="T6809" i="1"/>
  <c r="U6809" i="1" s="1"/>
  <c r="T6810" i="1"/>
  <c r="U6810" i="1" s="1"/>
  <c r="T6811" i="1"/>
  <c r="U6811" i="1" s="1"/>
  <c r="T6812" i="1"/>
  <c r="U6812" i="1" s="1"/>
  <c r="T6813" i="1"/>
  <c r="U6813" i="1" s="1"/>
  <c r="T6814" i="1"/>
  <c r="U6814" i="1" s="1"/>
  <c r="T6815" i="1"/>
  <c r="U6815" i="1" s="1"/>
  <c r="T6816" i="1"/>
  <c r="U6816" i="1" s="1"/>
  <c r="T6817" i="1"/>
  <c r="U6817" i="1" s="1"/>
  <c r="T6818" i="1"/>
  <c r="U6818" i="1" s="1"/>
  <c r="T6819" i="1"/>
  <c r="U6819" i="1" s="1"/>
  <c r="T6820" i="1"/>
  <c r="U6820" i="1" s="1"/>
  <c r="T6821" i="1"/>
  <c r="U6821" i="1" s="1"/>
  <c r="T6822" i="1"/>
  <c r="U6822" i="1" s="1"/>
  <c r="T6823" i="1"/>
  <c r="U6823" i="1" s="1"/>
  <c r="T6824" i="1"/>
  <c r="U6824" i="1" s="1"/>
  <c r="T6825" i="1"/>
  <c r="U6825" i="1" s="1"/>
  <c r="T6826" i="1"/>
  <c r="U6826" i="1" s="1"/>
  <c r="T6827" i="1"/>
  <c r="U6827" i="1" s="1"/>
  <c r="T6828" i="1"/>
  <c r="U6828" i="1" s="1"/>
  <c r="T6829" i="1"/>
  <c r="U6829" i="1" s="1"/>
  <c r="T6830" i="1"/>
  <c r="U6830" i="1" s="1"/>
  <c r="T6831" i="1"/>
  <c r="U6831" i="1" s="1"/>
  <c r="T6832" i="1"/>
  <c r="U6832" i="1" s="1"/>
  <c r="T6833" i="1"/>
  <c r="U6833" i="1" s="1"/>
  <c r="T6834" i="1"/>
  <c r="U6834" i="1" s="1"/>
  <c r="T6835" i="1"/>
  <c r="U6835" i="1" s="1"/>
  <c r="T6836" i="1"/>
  <c r="U6836" i="1" s="1"/>
  <c r="T6837" i="1"/>
  <c r="U6837" i="1" s="1"/>
  <c r="T6838" i="1"/>
  <c r="U6838" i="1" s="1"/>
  <c r="T6839" i="1"/>
  <c r="U6839" i="1" s="1"/>
  <c r="T6840" i="1"/>
  <c r="U6840" i="1" s="1"/>
  <c r="T6841" i="1"/>
  <c r="U6841" i="1" s="1"/>
  <c r="T6842" i="1"/>
  <c r="U6842" i="1" s="1"/>
  <c r="T6843" i="1"/>
  <c r="U6843" i="1" s="1"/>
  <c r="T6844" i="1"/>
  <c r="U6844" i="1" s="1"/>
  <c r="T6845" i="1"/>
  <c r="U6845" i="1" s="1"/>
  <c r="T6846" i="1"/>
  <c r="U6846" i="1" s="1"/>
  <c r="T6847" i="1"/>
  <c r="U6847" i="1" s="1"/>
  <c r="T6848" i="1"/>
  <c r="U6848" i="1" s="1"/>
  <c r="T6849" i="1"/>
  <c r="U6849" i="1" s="1"/>
  <c r="T6850" i="1"/>
  <c r="U6850" i="1" s="1"/>
  <c r="T6851" i="1"/>
  <c r="U6851" i="1" s="1"/>
  <c r="T6852" i="1"/>
  <c r="U6852" i="1" s="1"/>
  <c r="T6853" i="1"/>
  <c r="U6853" i="1" s="1"/>
  <c r="T6854" i="1"/>
  <c r="U6854" i="1" s="1"/>
  <c r="T6855" i="1"/>
  <c r="U6855" i="1" s="1"/>
  <c r="T6856" i="1"/>
  <c r="U6856" i="1" s="1"/>
  <c r="T6857" i="1"/>
  <c r="U6857" i="1" s="1"/>
  <c r="T6858" i="1"/>
  <c r="U6858" i="1" s="1"/>
  <c r="T6859" i="1"/>
  <c r="U6859" i="1" s="1"/>
  <c r="T6860" i="1"/>
  <c r="U6860" i="1" s="1"/>
  <c r="T6861" i="1"/>
  <c r="U6861" i="1" s="1"/>
  <c r="T6862" i="1"/>
  <c r="U6862" i="1" s="1"/>
  <c r="T6863" i="1"/>
  <c r="U6863" i="1" s="1"/>
  <c r="T6864" i="1"/>
  <c r="U6864" i="1" s="1"/>
  <c r="T6865" i="1"/>
  <c r="U6865" i="1" s="1"/>
  <c r="T6866" i="1"/>
  <c r="U6866" i="1" s="1"/>
  <c r="T6867" i="1"/>
  <c r="U6867" i="1" s="1"/>
  <c r="T6868" i="1"/>
  <c r="U6868" i="1" s="1"/>
  <c r="T6869" i="1"/>
  <c r="U6869" i="1" s="1"/>
  <c r="T6870" i="1"/>
  <c r="U6870" i="1" s="1"/>
  <c r="T6871" i="1"/>
  <c r="U6871" i="1" s="1"/>
  <c r="T6872" i="1"/>
  <c r="U6872" i="1" s="1"/>
  <c r="T6873" i="1"/>
  <c r="U6873" i="1" s="1"/>
  <c r="T6874" i="1"/>
  <c r="U6874" i="1" s="1"/>
  <c r="T6875" i="1"/>
  <c r="U6875" i="1" s="1"/>
  <c r="T6876" i="1"/>
  <c r="U6876" i="1" s="1"/>
  <c r="T6877" i="1"/>
  <c r="U6877" i="1" s="1"/>
  <c r="T6878" i="1"/>
  <c r="U6878" i="1" s="1"/>
  <c r="T6879" i="1"/>
  <c r="U6879" i="1" s="1"/>
  <c r="T6880" i="1"/>
  <c r="U6880" i="1" s="1"/>
  <c r="T6881" i="1"/>
  <c r="U6881" i="1" s="1"/>
  <c r="T6882" i="1"/>
  <c r="U6882" i="1" s="1"/>
  <c r="T6883" i="1"/>
  <c r="U6883" i="1" s="1"/>
  <c r="T6884" i="1"/>
  <c r="U6884" i="1" s="1"/>
  <c r="T6885" i="1"/>
  <c r="U6885" i="1" s="1"/>
  <c r="T6886" i="1"/>
  <c r="U6886" i="1" s="1"/>
  <c r="T6887" i="1"/>
  <c r="U6887" i="1" s="1"/>
  <c r="T6888" i="1"/>
  <c r="U6888" i="1" s="1"/>
  <c r="T6889" i="1"/>
  <c r="U6889" i="1" s="1"/>
  <c r="T6890" i="1"/>
  <c r="U6890" i="1" s="1"/>
  <c r="T6891" i="1"/>
  <c r="U6891" i="1" s="1"/>
  <c r="T6892" i="1"/>
  <c r="U6892" i="1" s="1"/>
  <c r="T6893" i="1"/>
  <c r="U6893" i="1" s="1"/>
  <c r="T6894" i="1"/>
  <c r="U6894" i="1" s="1"/>
  <c r="T6895" i="1"/>
  <c r="U6895" i="1" s="1"/>
  <c r="T6896" i="1"/>
  <c r="U6896" i="1" s="1"/>
  <c r="T6897" i="1"/>
  <c r="U6897" i="1" s="1"/>
  <c r="T6898" i="1"/>
  <c r="U6898" i="1" s="1"/>
  <c r="T6899" i="1"/>
  <c r="U6899" i="1" s="1"/>
  <c r="T6900" i="1"/>
  <c r="U6900" i="1" s="1"/>
  <c r="T6901" i="1"/>
  <c r="U6901" i="1" s="1"/>
  <c r="T6902" i="1"/>
  <c r="U6902" i="1" s="1"/>
  <c r="T6903" i="1"/>
  <c r="U6903" i="1" s="1"/>
  <c r="T6904" i="1"/>
  <c r="U6904" i="1" s="1"/>
  <c r="T6905" i="1"/>
  <c r="U6905" i="1" s="1"/>
  <c r="T6906" i="1"/>
  <c r="U6906" i="1" s="1"/>
  <c r="T6907" i="1"/>
  <c r="U6907" i="1" s="1"/>
  <c r="T6908" i="1"/>
  <c r="U6908" i="1" s="1"/>
  <c r="T6909" i="1"/>
  <c r="U6909" i="1" s="1"/>
  <c r="T6910" i="1"/>
  <c r="U6910" i="1" s="1"/>
  <c r="T6911" i="1"/>
  <c r="U6911" i="1" s="1"/>
  <c r="T6912" i="1"/>
  <c r="U6912" i="1" s="1"/>
  <c r="T6913" i="1"/>
  <c r="U6913" i="1" s="1"/>
  <c r="T6914" i="1"/>
  <c r="U6914" i="1" s="1"/>
  <c r="T6915" i="1"/>
  <c r="U6915" i="1" s="1"/>
  <c r="T6916" i="1"/>
  <c r="U6916" i="1" s="1"/>
  <c r="T6917" i="1"/>
  <c r="U6917" i="1" s="1"/>
  <c r="T6918" i="1"/>
  <c r="U6918" i="1" s="1"/>
  <c r="T6919" i="1"/>
  <c r="U6919" i="1" s="1"/>
  <c r="T6920" i="1"/>
  <c r="U6920" i="1" s="1"/>
  <c r="T6921" i="1"/>
  <c r="U6921" i="1" s="1"/>
  <c r="T6922" i="1"/>
  <c r="U6922" i="1" s="1"/>
  <c r="T6923" i="1"/>
  <c r="U6923" i="1" s="1"/>
  <c r="T6924" i="1"/>
  <c r="U6924" i="1" s="1"/>
  <c r="T6925" i="1"/>
  <c r="U6925" i="1" s="1"/>
  <c r="T6926" i="1"/>
  <c r="U6926" i="1" s="1"/>
  <c r="T6927" i="1"/>
  <c r="U6927" i="1" s="1"/>
  <c r="T6928" i="1"/>
  <c r="U6928" i="1" s="1"/>
  <c r="T6929" i="1"/>
  <c r="U6929" i="1" s="1"/>
  <c r="T6930" i="1"/>
  <c r="U6930" i="1" s="1"/>
  <c r="T6931" i="1"/>
  <c r="U6931" i="1" s="1"/>
  <c r="T6932" i="1"/>
  <c r="U6932" i="1" s="1"/>
  <c r="T6933" i="1"/>
  <c r="U6933" i="1" s="1"/>
  <c r="T6934" i="1"/>
  <c r="U6934" i="1" s="1"/>
  <c r="T6935" i="1"/>
  <c r="U6935" i="1" s="1"/>
  <c r="T6936" i="1"/>
  <c r="U6936" i="1" s="1"/>
  <c r="T6937" i="1"/>
  <c r="U6937" i="1" s="1"/>
  <c r="T6938" i="1"/>
  <c r="U6938" i="1" s="1"/>
  <c r="T6939" i="1"/>
  <c r="U6939" i="1" s="1"/>
  <c r="T6940" i="1"/>
  <c r="U6940" i="1" s="1"/>
  <c r="T6941" i="1"/>
  <c r="U6941" i="1" s="1"/>
  <c r="T6942" i="1"/>
  <c r="U6942" i="1" s="1"/>
  <c r="T6943" i="1"/>
  <c r="U6943" i="1" s="1"/>
  <c r="T6944" i="1"/>
  <c r="U6944" i="1" s="1"/>
  <c r="T6945" i="1"/>
  <c r="U6945" i="1" s="1"/>
  <c r="T6946" i="1"/>
  <c r="U6946" i="1" s="1"/>
  <c r="T6947" i="1"/>
  <c r="U6947" i="1" s="1"/>
  <c r="T6948" i="1"/>
  <c r="U6948" i="1" s="1"/>
  <c r="T6949" i="1"/>
  <c r="U6949" i="1" s="1"/>
  <c r="T6950" i="1"/>
  <c r="U6950" i="1" s="1"/>
  <c r="T6951" i="1"/>
  <c r="U6951" i="1" s="1"/>
  <c r="T6952" i="1"/>
  <c r="U6952" i="1" s="1"/>
  <c r="T6953" i="1"/>
  <c r="U6953" i="1" s="1"/>
  <c r="T6954" i="1"/>
  <c r="U6954" i="1" s="1"/>
  <c r="T6955" i="1"/>
  <c r="U6955" i="1" s="1"/>
  <c r="T6956" i="1"/>
  <c r="U6956" i="1" s="1"/>
  <c r="T6957" i="1"/>
  <c r="U6957" i="1" s="1"/>
  <c r="T6958" i="1"/>
  <c r="U6958" i="1" s="1"/>
  <c r="T6959" i="1"/>
  <c r="U6959" i="1" s="1"/>
  <c r="T6960" i="1"/>
  <c r="U6960" i="1" s="1"/>
  <c r="T6961" i="1"/>
  <c r="U6961" i="1" s="1"/>
  <c r="T6962" i="1"/>
  <c r="U6962" i="1" s="1"/>
  <c r="T6963" i="1"/>
  <c r="U6963" i="1" s="1"/>
  <c r="T6964" i="1"/>
  <c r="U6964" i="1" s="1"/>
  <c r="T6965" i="1"/>
  <c r="U6965" i="1" s="1"/>
  <c r="T6966" i="1"/>
  <c r="U6966" i="1" s="1"/>
  <c r="T6967" i="1"/>
  <c r="U6967" i="1" s="1"/>
  <c r="T6968" i="1"/>
  <c r="U6968" i="1" s="1"/>
  <c r="T6969" i="1"/>
  <c r="U6969" i="1" s="1"/>
  <c r="T6970" i="1"/>
  <c r="U6970" i="1" s="1"/>
  <c r="T6971" i="1"/>
  <c r="U6971" i="1" s="1"/>
  <c r="T6972" i="1"/>
  <c r="U6972" i="1" s="1"/>
  <c r="T6973" i="1"/>
  <c r="U6973" i="1" s="1"/>
  <c r="T6974" i="1"/>
  <c r="U6974" i="1" s="1"/>
  <c r="T6975" i="1"/>
  <c r="U6975" i="1" s="1"/>
  <c r="T6976" i="1"/>
  <c r="U6976" i="1" s="1"/>
  <c r="T6977" i="1"/>
  <c r="U6977" i="1" s="1"/>
  <c r="T6978" i="1"/>
  <c r="U6978" i="1" s="1"/>
  <c r="T6979" i="1"/>
  <c r="U6979" i="1" s="1"/>
  <c r="T6980" i="1"/>
  <c r="U6980" i="1" s="1"/>
  <c r="T6981" i="1"/>
  <c r="U6981" i="1" s="1"/>
  <c r="T6982" i="1"/>
  <c r="U6982" i="1" s="1"/>
  <c r="T6983" i="1"/>
  <c r="U6983" i="1" s="1"/>
  <c r="T6984" i="1"/>
  <c r="U6984" i="1" s="1"/>
  <c r="T6985" i="1"/>
  <c r="U6985" i="1" s="1"/>
  <c r="T6986" i="1"/>
  <c r="U6986" i="1" s="1"/>
  <c r="T6987" i="1"/>
  <c r="U6987" i="1" s="1"/>
  <c r="T6988" i="1"/>
  <c r="U6988" i="1" s="1"/>
  <c r="T6989" i="1"/>
  <c r="U6989" i="1" s="1"/>
  <c r="T6990" i="1"/>
  <c r="U6990" i="1" s="1"/>
  <c r="T6991" i="1"/>
  <c r="U6991" i="1" s="1"/>
  <c r="T6992" i="1"/>
  <c r="U6992" i="1" s="1"/>
  <c r="T6993" i="1"/>
  <c r="U6993" i="1" s="1"/>
  <c r="T6994" i="1"/>
  <c r="U6994" i="1" s="1"/>
  <c r="T6995" i="1"/>
  <c r="U6995" i="1" s="1"/>
  <c r="T6996" i="1"/>
  <c r="U6996" i="1" s="1"/>
  <c r="T6997" i="1"/>
  <c r="U6997" i="1" s="1"/>
  <c r="T6998" i="1"/>
  <c r="U6998" i="1" s="1"/>
  <c r="T6999" i="1"/>
  <c r="U6999" i="1" s="1"/>
  <c r="T7000" i="1"/>
  <c r="U7000" i="1" s="1"/>
  <c r="T7001" i="1"/>
  <c r="U7001" i="1" s="1"/>
  <c r="T7002" i="1"/>
  <c r="U7002" i="1" s="1"/>
  <c r="T7003" i="1"/>
  <c r="U7003" i="1" s="1"/>
  <c r="T7004" i="1"/>
  <c r="U7004" i="1" s="1"/>
  <c r="T7005" i="1"/>
  <c r="U7005" i="1" s="1"/>
  <c r="T7006" i="1"/>
  <c r="U7006" i="1" s="1"/>
  <c r="T7007" i="1"/>
  <c r="U7007" i="1" s="1"/>
  <c r="T7008" i="1"/>
  <c r="U7008" i="1" s="1"/>
  <c r="T7009" i="1"/>
  <c r="U7009" i="1" s="1"/>
  <c r="T7010" i="1"/>
  <c r="U7010" i="1" s="1"/>
  <c r="T7011" i="1"/>
  <c r="U7011" i="1" s="1"/>
  <c r="T7012" i="1"/>
  <c r="U7012" i="1" s="1"/>
  <c r="T7013" i="1"/>
  <c r="U7013" i="1" s="1"/>
  <c r="T7014" i="1"/>
  <c r="U7014" i="1" s="1"/>
  <c r="T7015" i="1"/>
  <c r="U7015" i="1" s="1"/>
  <c r="T7016" i="1"/>
  <c r="U7016" i="1" s="1"/>
  <c r="T7017" i="1"/>
  <c r="U7017" i="1" s="1"/>
  <c r="T7018" i="1"/>
  <c r="U7018" i="1" s="1"/>
  <c r="T7019" i="1"/>
  <c r="U7019" i="1" s="1"/>
  <c r="T7020" i="1"/>
  <c r="U7020" i="1" s="1"/>
  <c r="T7021" i="1"/>
  <c r="U7021" i="1" s="1"/>
  <c r="T7022" i="1"/>
  <c r="U7022" i="1" s="1"/>
  <c r="T7023" i="1"/>
  <c r="U7023" i="1" s="1"/>
  <c r="T7024" i="1"/>
  <c r="U7024" i="1" s="1"/>
  <c r="T7025" i="1"/>
  <c r="U7025" i="1" s="1"/>
  <c r="T7026" i="1"/>
  <c r="U7026" i="1" s="1"/>
  <c r="T7027" i="1"/>
  <c r="U7027" i="1" s="1"/>
  <c r="T7028" i="1"/>
  <c r="U7028" i="1" s="1"/>
  <c r="T7029" i="1"/>
  <c r="U7029" i="1" s="1"/>
  <c r="T7030" i="1"/>
  <c r="U7030" i="1" s="1"/>
  <c r="T7031" i="1"/>
  <c r="U7031" i="1" s="1"/>
  <c r="T7032" i="1"/>
  <c r="U7032" i="1" s="1"/>
  <c r="T7033" i="1"/>
  <c r="U7033" i="1" s="1"/>
  <c r="T7034" i="1"/>
  <c r="U7034" i="1" s="1"/>
  <c r="T7035" i="1"/>
  <c r="U7035" i="1" s="1"/>
  <c r="T7036" i="1"/>
  <c r="U7036" i="1" s="1"/>
  <c r="T7037" i="1"/>
  <c r="U7037" i="1" s="1"/>
  <c r="T7038" i="1"/>
  <c r="U7038" i="1" s="1"/>
  <c r="T7039" i="1"/>
  <c r="U7039" i="1" s="1"/>
  <c r="T7040" i="1"/>
  <c r="U7040" i="1" s="1"/>
  <c r="T7041" i="1"/>
  <c r="U7041" i="1" s="1"/>
  <c r="T7042" i="1"/>
  <c r="U7042" i="1" s="1"/>
  <c r="T7043" i="1"/>
  <c r="U7043" i="1" s="1"/>
  <c r="T7044" i="1"/>
  <c r="U7044" i="1" s="1"/>
  <c r="T7045" i="1"/>
  <c r="U7045" i="1" s="1"/>
  <c r="T7046" i="1"/>
  <c r="U7046" i="1" s="1"/>
  <c r="T7047" i="1"/>
  <c r="U7047" i="1" s="1"/>
  <c r="T7048" i="1"/>
  <c r="U7048" i="1" s="1"/>
  <c r="T7049" i="1"/>
  <c r="U7049" i="1" s="1"/>
  <c r="T7050" i="1"/>
  <c r="U7050" i="1" s="1"/>
  <c r="T7051" i="1"/>
  <c r="U7051" i="1" s="1"/>
  <c r="T7052" i="1"/>
  <c r="U7052" i="1" s="1"/>
  <c r="T7053" i="1"/>
  <c r="U7053" i="1" s="1"/>
  <c r="T7054" i="1"/>
  <c r="U7054" i="1" s="1"/>
  <c r="T7055" i="1"/>
  <c r="U7055" i="1" s="1"/>
  <c r="T7056" i="1"/>
  <c r="U7056" i="1" s="1"/>
  <c r="T7057" i="1"/>
  <c r="U7057" i="1" s="1"/>
  <c r="T7058" i="1"/>
  <c r="U7058" i="1" s="1"/>
  <c r="T7059" i="1"/>
  <c r="U7059" i="1" s="1"/>
  <c r="T7060" i="1"/>
  <c r="U7060" i="1" s="1"/>
  <c r="T7061" i="1"/>
  <c r="U7061" i="1" s="1"/>
  <c r="T7062" i="1"/>
  <c r="U7062" i="1" s="1"/>
  <c r="T7063" i="1"/>
  <c r="U7063" i="1" s="1"/>
  <c r="T7064" i="1"/>
  <c r="U7064" i="1" s="1"/>
  <c r="T7065" i="1"/>
  <c r="U7065" i="1" s="1"/>
  <c r="T7066" i="1"/>
  <c r="U7066" i="1" s="1"/>
  <c r="T7067" i="1"/>
  <c r="U7067" i="1" s="1"/>
  <c r="T7068" i="1"/>
  <c r="U7068" i="1" s="1"/>
  <c r="T7069" i="1"/>
  <c r="U7069" i="1" s="1"/>
  <c r="T7070" i="1"/>
  <c r="U7070" i="1" s="1"/>
  <c r="T7071" i="1"/>
  <c r="U7071" i="1" s="1"/>
  <c r="T7072" i="1"/>
  <c r="U7072" i="1" s="1"/>
  <c r="T7073" i="1"/>
  <c r="U7073" i="1" s="1"/>
  <c r="T7074" i="1"/>
  <c r="U7074" i="1" s="1"/>
  <c r="T7075" i="1"/>
  <c r="U7075" i="1" s="1"/>
  <c r="T7076" i="1"/>
  <c r="U7076" i="1" s="1"/>
  <c r="T7077" i="1"/>
  <c r="U7077" i="1" s="1"/>
  <c r="T7078" i="1"/>
  <c r="U7078" i="1" s="1"/>
  <c r="T7079" i="1"/>
  <c r="U7079" i="1" s="1"/>
  <c r="T7080" i="1"/>
  <c r="U7080" i="1" s="1"/>
  <c r="T7081" i="1"/>
  <c r="U7081" i="1" s="1"/>
  <c r="T7082" i="1"/>
  <c r="U7082" i="1" s="1"/>
  <c r="T7083" i="1"/>
  <c r="U7083" i="1" s="1"/>
  <c r="T7084" i="1"/>
  <c r="U7084" i="1" s="1"/>
  <c r="T7085" i="1"/>
  <c r="U7085" i="1" s="1"/>
  <c r="T7086" i="1"/>
  <c r="U7086" i="1" s="1"/>
  <c r="T7087" i="1"/>
  <c r="U7087" i="1" s="1"/>
  <c r="T7088" i="1"/>
  <c r="U7088" i="1" s="1"/>
  <c r="T7089" i="1"/>
  <c r="U7089" i="1" s="1"/>
  <c r="T7090" i="1"/>
  <c r="U7090" i="1" s="1"/>
  <c r="T7091" i="1"/>
  <c r="U7091" i="1" s="1"/>
  <c r="T7092" i="1"/>
  <c r="U7092" i="1" s="1"/>
  <c r="T7093" i="1"/>
  <c r="U7093" i="1" s="1"/>
  <c r="T7094" i="1"/>
  <c r="U7094" i="1" s="1"/>
  <c r="T7095" i="1"/>
  <c r="U7095" i="1" s="1"/>
  <c r="T7096" i="1"/>
  <c r="U7096" i="1" s="1"/>
  <c r="T7097" i="1"/>
  <c r="U7097" i="1" s="1"/>
  <c r="T7098" i="1"/>
  <c r="U7098" i="1" s="1"/>
  <c r="T7099" i="1"/>
  <c r="U7099" i="1" s="1"/>
  <c r="T7100" i="1"/>
  <c r="U7100" i="1" s="1"/>
  <c r="T7101" i="1"/>
  <c r="U7101" i="1" s="1"/>
  <c r="T7102" i="1"/>
  <c r="U7102" i="1" s="1"/>
  <c r="T7103" i="1"/>
  <c r="U7103" i="1" s="1"/>
  <c r="T7104" i="1"/>
  <c r="U7104" i="1" s="1"/>
  <c r="T7105" i="1"/>
  <c r="U7105" i="1" s="1"/>
  <c r="T7106" i="1"/>
  <c r="U7106" i="1" s="1"/>
  <c r="T7107" i="1"/>
  <c r="U7107" i="1" s="1"/>
  <c r="T7108" i="1"/>
  <c r="U7108" i="1" s="1"/>
  <c r="T7109" i="1"/>
  <c r="U7109" i="1" s="1"/>
  <c r="T7110" i="1"/>
  <c r="U7110" i="1" s="1"/>
  <c r="T7111" i="1"/>
  <c r="U7111" i="1" s="1"/>
  <c r="T7112" i="1"/>
  <c r="U7112" i="1" s="1"/>
  <c r="T7113" i="1"/>
  <c r="U7113" i="1" s="1"/>
  <c r="T7114" i="1"/>
  <c r="U7114" i="1" s="1"/>
  <c r="T7115" i="1"/>
  <c r="U7115" i="1" s="1"/>
  <c r="T7116" i="1"/>
  <c r="U7116" i="1" s="1"/>
  <c r="T7117" i="1"/>
  <c r="U7117" i="1" s="1"/>
  <c r="T7118" i="1"/>
  <c r="U7118" i="1" s="1"/>
  <c r="T7119" i="1"/>
  <c r="U7119" i="1" s="1"/>
  <c r="T7120" i="1"/>
  <c r="U7120" i="1" s="1"/>
  <c r="T7121" i="1"/>
  <c r="U7121" i="1" s="1"/>
  <c r="T7122" i="1"/>
  <c r="U7122" i="1" s="1"/>
  <c r="T7123" i="1"/>
  <c r="U7123" i="1" s="1"/>
  <c r="T7124" i="1"/>
  <c r="U7124" i="1" s="1"/>
  <c r="T7125" i="1"/>
  <c r="U7125" i="1" s="1"/>
  <c r="T7126" i="1"/>
  <c r="U7126" i="1" s="1"/>
  <c r="T7127" i="1"/>
  <c r="U7127" i="1" s="1"/>
  <c r="T7128" i="1"/>
  <c r="U7128" i="1" s="1"/>
  <c r="T7129" i="1"/>
  <c r="U7129" i="1" s="1"/>
  <c r="T7130" i="1"/>
  <c r="U7130" i="1" s="1"/>
  <c r="T7131" i="1"/>
  <c r="U7131" i="1" s="1"/>
  <c r="T7132" i="1"/>
  <c r="U7132" i="1" s="1"/>
  <c r="T7133" i="1"/>
  <c r="U7133" i="1" s="1"/>
  <c r="T7134" i="1"/>
  <c r="U7134" i="1" s="1"/>
  <c r="T7135" i="1"/>
  <c r="U7135" i="1" s="1"/>
  <c r="T7136" i="1"/>
  <c r="U7136" i="1" s="1"/>
  <c r="T7137" i="1"/>
  <c r="U7137" i="1" s="1"/>
  <c r="T7138" i="1"/>
  <c r="U7138" i="1" s="1"/>
  <c r="T7139" i="1"/>
  <c r="U7139" i="1" s="1"/>
  <c r="T7140" i="1"/>
  <c r="U7140" i="1" s="1"/>
  <c r="T7141" i="1"/>
  <c r="U7141" i="1" s="1"/>
  <c r="T7142" i="1"/>
  <c r="U7142" i="1" s="1"/>
  <c r="T7143" i="1"/>
  <c r="U7143" i="1" s="1"/>
  <c r="T7144" i="1"/>
  <c r="U7144" i="1" s="1"/>
  <c r="T7145" i="1"/>
  <c r="U7145" i="1" s="1"/>
  <c r="T7146" i="1"/>
  <c r="U7146" i="1" s="1"/>
  <c r="T7147" i="1"/>
  <c r="U7147" i="1" s="1"/>
  <c r="T7148" i="1"/>
  <c r="U7148" i="1" s="1"/>
  <c r="T7149" i="1"/>
  <c r="U7149" i="1" s="1"/>
  <c r="T7150" i="1"/>
  <c r="U7150" i="1" s="1"/>
  <c r="T7151" i="1"/>
  <c r="U7151" i="1" s="1"/>
  <c r="T7152" i="1"/>
  <c r="U7152" i="1" s="1"/>
  <c r="T7153" i="1"/>
  <c r="U7153" i="1" s="1"/>
  <c r="T7154" i="1"/>
  <c r="U7154" i="1" s="1"/>
  <c r="T7155" i="1"/>
  <c r="U7155" i="1" s="1"/>
  <c r="T7156" i="1"/>
  <c r="U7156" i="1" s="1"/>
  <c r="T7157" i="1"/>
  <c r="U7157" i="1" s="1"/>
  <c r="T7158" i="1"/>
  <c r="U7158" i="1" s="1"/>
  <c r="T7159" i="1"/>
  <c r="U7159" i="1" s="1"/>
  <c r="T7160" i="1"/>
  <c r="U7160" i="1" s="1"/>
  <c r="T7161" i="1"/>
  <c r="U7161" i="1" s="1"/>
  <c r="T7162" i="1"/>
  <c r="U7162" i="1" s="1"/>
  <c r="T7163" i="1"/>
  <c r="U7163" i="1" s="1"/>
  <c r="T7164" i="1"/>
  <c r="U7164" i="1" s="1"/>
  <c r="T7165" i="1"/>
  <c r="U7165" i="1" s="1"/>
  <c r="T7166" i="1"/>
  <c r="U7166" i="1" s="1"/>
  <c r="T7167" i="1"/>
  <c r="U7167" i="1" s="1"/>
  <c r="T7168" i="1"/>
  <c r="U7168" i="1" s="1"/>
  <c r="T7169" i="1"/>
  <c r="U7169" i="1" s="1"/>
  <c r="T7170" i="1"/>
  <c r="U7170" i="1" s="1"/>
  <c r="T7171" i="1"/>
  <c r="U7171" i="1" s="1"/>
  <c r="T7172" i="1"/>
  <c r="U7172" i="1" s="1"/>
  <c r="T7173" i="1"/>
  <c r="U7173" i="1" s="1"/>
  <c r="T7174" i="1"/>
  <c r="U7174" i="1" s="1"/>
  <c r="T7175" i="1"/>
  <c r="U7175" i="1" s="1"/>
  <c r="T7176" i="1"/>
  <c r="U7176" i="1" s="1"/>
  <c r="T7177" i="1"/>
  <c r="U7177" i="1" s="1"/>
  <c r="T7178" i="1"/>
  <c r="U7178" i="1" s="1"/>
  <c r="T7179" i="1"/>
  <c r="U7179" i="1" s="1"/>
  <c r="T7180" i="1"/>
  <c r="U7180" i="1" s="1"/>
  <c r="T7181" i="1"/>
  <c r="U7181" i="1" s="1"/>
  <c r="T7182" i="1"/>
  <c r="U7182" i="1" s="1"/>
  <c r="T7183" i="1"/>
  <c r="U7183" i="1" s="1"/>
  <c r="T7184" i="1"/>
  <c r="U7184" i="1" s="1"/>
  <c r="T7185" i="1"/>
  <c r="U7185" i="1" s="1"/>
  <c r="T7186" i="1"/>
  <c r="U7186" i="1" s="1"/>
  <c r="T7187" i="1"/>
  <c r="U7187" i="1" s="1"/>
  <c r="T7188" i="1"/>
  <c r="U7188" i="1" s="1"/>
  <c r="T7189" i="1"/>
  <c r="U7189" i="1" s="1"/>
  <c r="T7190" i="1"/>
  <c r="U7190" i="1" s="1"/>
  <c r="T7191" i="1"/>
  <c r="U7191" i="1" s="1"/>
  <c r="T7192" i="1"/>
  <c r="U7192" i="1" s="1"/>
  <c r="T7193" i="1"/>
  <c r="U7193" i="1" s="1"/>
  <c r="T7194" i="1"/>
  <c r="U7194" i="1" s="1"/>
  <c r="T7195" i="1"/>
  <c r="U7195" i="1" s="1"/>
  <c r="T7196" i="1"/>
  <c r="U7196" i="1" s="1"/>
  <c r="T7197" i="1"/>
  <c r="U7197" i="1" s="1"/>
  <c r="T7198" i="1"/>
  <c r="U7198" i="1" s="1"/>
  <c r="T7199" i="1"/>
  <c r="U7199" i="1" s="1"/>
  <c r="T7200" i="1"/>
  <c r="U7200" i="1" s="1"/>
  <c r="T7201" i="1"/>
  <c r="U7201" i="1" s="1"/>
  <c r="T7202" i="1"/>
  <c r="U7202" i="1" s="1"/>
  <c r="T7203" i="1"/>
  <c r="U7203" i="1" s="1"/>
  <c r="T7204" i="1"/>
  <c r="U7204" i="1" s="1"/>
  <c r="T7205" i="1"/>
  <c r="U7205" i="1" s="1"/>
  <c r="T7206" i="1"/>
  <c r="U7206" i="1" s="1"/>
  <c r="T7207" i="1"/>
  <c r="U7207" i="1" s="1"/>
  <c r="T7208" i="1"/>
  <c r="U7208" i="1" s="1"/>
  <c r="T7209" i="1"/>
  <c r="U7209" i="1" s="1"/>
  <c r="T7210" i="1"/>
  <c r="U7210" i="1" s="1"/>
  <c r="T7211" i="1"/>
  <c r="U7211" i="1" s="1"/>
  <c r="T7212" i="1"/>
  <c r="U7212" i="1" s="1"/>
  <c r="T7213" i="1"/>
  <c r="U7213" i="1" s="1"/>
  <c r="T7214" i="1"/>
  <c r="U7214" i="1" s="1"/>
  <c r="T7215" i="1"/>
  <c r="U7215" i="1" s="1"/>
  <c r="T7216" i="1"/>
  <c r="U7216" i="1" s="1"/>
  <c r="T7217" i="1"/>
  <c r="U7217" i="1" s="1"/>
  <c r="T7218" i="1"/>
  <c r="U7218" i="1" s="1"/>
  <c r="T7219" i="1"/>
  <c r="U7219" i="1" s="1"/>
  <c r="T7220" i="1"/>
  <c r="U7220" i="1" s="1"/>
  <c r="T7221" i="1"/>
  <c r="U7221" i="1" s="1"/>
  <c r="T7222" i="1"/>
  <c r="U7222" i="1" s="1"/>
  <c r="T7223" i="1"/>
  <c r="U7223" i="1" s="1"/>
  <c r="T7224" i="1"/>
  <c r="U7224" i="1" s="1"/>
  <c r="T7225" i="1"/>
  <c r="U7225" i="1" s="1"/>
  <c r="T7226" i="1"/>
  <c r="U7226" i="1" s="1"/>
  <c r="T7227" i="1"/>
  <c r="U7227" i="1" s="1"/>
  <c r="T7228" i="1"/>
  <c r="U7228" i="1" s="1"/>
  <c r="T7229" i="1"/>
  <c r="U7229" i="1" s="1"/>
  <c r="T7230" i="1"/>
  <c r="U7230" i="1" s="1"/>
  <c r="T7231" i="1"/>
  <c r="U7231" i="1" s="1"/>
  <c r="T7232" i="1"/>
  <c r="U7232" i="1" s="1"/>
  <c r="T7233" i="1"/>
  <c r="U7233" i="1" s="1"/>
  <c r="T7234" i="1"/>
  <c r="U7234" i="1" s="1"/>
  <c r="T7235" i="1"/>
  <c r="U7235" i="1" s="1"/>
  <c r="T7236" i="1"/>
  <c r="U7236" i="1" s="1"/>
  <c r="T7237" i="1"/>
  <c r="U7237" i="1" s="1"/>
  <c r="T7238" i="1"/>
  <c r="U7238" i="1" s="1"/>
  <c r="T7239" i="1"/>
  <c r="U7239" i="1" s="1"/>
  <c r="T7240" i="1"/>
  <c r="U7240" i="1" s="1"/>
  <c r="T7241" i="1"/>
  <c r="U7241" i="1" s="1"/>
  <c r="T7242" i="1"/>
  <c r="U7242" i="1" s="1"/>
  <c r="T7243" i="1"/>
  <c r="U7243" i="1" s="1"/>
  <c r="T7244" i="1"/>
  <c r="U7244" i="1" s="1"/>
  <c r="T7245" i="1"/>
  <c r="U7245" i="1" s="1"/>
  <c r="T7246" i="1"/>
  <c r="U7246" i="1" s="1"/>
  <c r="T7247" i="1"/>
  <c r="U7247" i="1" s="1"/>
  <c r="T7248" i="1"/>
  <c r="U7248" i="1" s="1"/>
  <c r="T7249" i="1"/>
  <c r="U7249" i="1" s="1"/>
  <c r="T7250" i="1"/>
  <c r="U7250" i="1" s="1"/>
  <c r="T7251" i="1"/>
  <c r="U7251" i="1" s="1"/>
  <c r="T7252" i="1"/>
  <c r="U7252" i="1" s="1"/>
  <c r="T7253" i="1"/>
  <c r="U7253" i="1" s="1"/>
  <c r="T7254" i="1"/>
  <c r="U7254" i="1" s="1"/>
  <c r="T7255" i="1"/>
  <c r="U7255" i="1" s="1"/>
  <c r="T7256" i="1"/>
  <c r="U7256" i="1" s="1"/>
  <c r="T7257" i="1"/>
  <c r="U7257" i="1" s="1"/>
  <c r="T7258" i="1"/>
  <c r="U7258" i="1" s="1"/>
  <c r="T7259" i="1"/>
  <c r="U7259" i="1" s="1"/>
  <c r="T7260" i="1"/>
  <c r="U7260" i="1" s="1"/>
  <c r="T7261" i="1"/>
  <c r="U7261" i="1" s="1"/>
  <c r="T7262" i="1"/>
  <c r="U7262" i="1" s="1"/>
  <c r="T7263" i="1"/>
  <c r="U7263" i="1" s="1"/>
  <c r="T7264" i="1"/>
  <c r="U7264" i="1" s="1"/>
  <c r="T7265" i="1"/>
  <c r="U7265" i="1" s="1"/>
  <c r="T7266" i="1"/>
  <c r="U7266" i="1" s="1"/>
  <c r="T7267" i="1"/>
  <c r="U7267" i="1" s="1"/>
  <c r="T7268" i="1"/>
  <c r="U7268" i="1" s="1"/>
  <c r="T7269" i="1"/>
  <c r="U7269" i="1" s="1"/>
  <c r="T7270" i="1"/>
  <c r="U7270" i="1" s="1"/>
  <c r="T7271" i="1"/>
  <c r="U7271" i="1" s="1"/>
  <c r="T7272" i="1"/>
  <c r="U7272" i="1" s="1"/>
  <c r="T7273" i="1"/>
  <c r="U7273" i="1" s="1"/>
  <c r="T7274" i="1"/>
  <c r="U7274" i="1" s="1"/>
  <c r="T7275" i="1"/>
  <c r="U7275" i="1" s="1"/>
  <c r="T7276" i="1"/>
  <c r="U7276" i="1" s="1"/>
  <c r="T7277" i="1"/>
  <c r="U7277" i="1" s="1"/>
  <c r="T7278" i="1"/>
  <c r="U7278" i="1" s="1"/>
  <c r="T7279" i="1"/>
  <c r="U7279" i="1" s="1"/>
  <c r="T7280" i="1"/>
  <c r="U7280" i="1" s="1"/>
  <c r="T7281" i="1"/>
  <c r="U7281" i="1" s="1"/>
  <c r="T7282" i="1"/>
  <c r="U7282" i="1" s="1"/>
  <c r="T7283" i="1"/>
  <c r="U7283" i="1" s="1"/>
  <c r="T7284" i="1"/>
  <c r="U7284" i="1" s="1"/>
  <c r="T7285" i="1"/>
  <c r="U7285" i="1" s="1"/>
  <c r="T7286" i="1"/>
  <c r="U7286" i="1" s="1"/>
  <c r="T7287" i="1"/>
  <c r="U7287" i="1" s="1"/>
  <c r="T7288" i="1"/>
  <c r="U7288" i="1" s="1"/>
  <c r="T7289" i="1"/>
  <c r="U7289" i="1" s="1"/>
  <c r="T7290" i="1"/>
  <c r="U7290" i="1" s="1"/>
  <c r="T7291" i="1"/>
  <c r="U7291" i="1" s="1"/>
  <c r="T7292" i="1"/>
  <c r="U7292" i="1" s="1"/>
  <c r="T7293" i="1"/>
  <c r="U7293" i="1" s="1"/>
  <c r="T7294" i="1"/>
  <c r="U7294" i="1" s="1"/>
  <c r="T7295" i="1"/>
  <c r="U7295" i="1" s="1"/>
  <c r="T7296" i="1"/>
  <c r="U7296" i="1" s="1"/>
  <c r="T7297" i="1"/>
  <c r="U7297" i="1" s="1"/>
  <c r="T7298" i="1"/>
  <c r="U7298" i="1" s="1"/>
  <c r="T7299" i="1"/>
  <c r="U7299" i="1" s="1"/>
  <c r="T7300" i="1"/>
  <c r="U7300" i="1" s="1"/>
  <c r="T7301" i="1"/>
  <c r="U7301" i="1" s="1"/>
  <c r="T7302" i="1"/>
  <c r="U7302" i="1" s="1"/>
  <c r="T7303" i="1"/>
  <c r="U7303" i="1" s="1"/>
  <c r="T7304" i="1"/>
  <c r="U7304" i="1" s="1"/>
  <c r="T7305" i="1"/>
  <c r="U7305" i="1" s="1"/>
  <c r="T7306" i="1"/>
  <c r="U7306" i="1" s="1"/>
  <c r="T7307" i="1"/>
  <c r="U7307" i="1" s="1"/>
  <c r="T7308" i="1"/>
  <c r="U7308" i="1" s="1"/>
  <c r="T7309" i="1"/>
  <c r="U7309" i="1" s="1"/>
  <c r="T7310" i="1"/>
  <c r="U7310" i="1" s="1"/>
  <c r="T7311" i="1"/>
  <c r="U7311" i="1" s="1"/>
  <c r="T7312" i="1"/>
  <c r="U7312" i="1" s="1"/>
  <c r="T7313" i="1"/>
  <c r="U7313" i="1" s="1"/>
  <c r="T7314" i="1"/>
  <c r="U7314" i="1" s="1"/>
  <c r="T7315" i="1"/>
  <c r="U7315" i="1" s="1"/>
  <c r="T7316" i="1"/>
  <c r="U7316" i="1" s="1"/>
  <c r="T7317" i="1"/>
  <c r="U7317" i="1" s="1"/>
  <c r="T7318" i="1"/>
  <c r="U7318" i="1" s="1"/>
  <c r="T7319" i="1"/>
  <c r="U7319" i="1" s="1"/>
  <c r="T7320" i="1"/>
  <c r="U7320" i="1" s="1"/>
  <c r="T7321" i="1"/>
  <c r="U7321" i="1" s="1"/>
  <c r="T7322" i="1"/>
  <c r="U7322" i="1" s="1"/>
  <c r="T7323" i="1"/>
  <c r="U7323" i="1" s="1"/>
  <c r="T7324" i="1"/>
  <c r="U7324" i="1" s="1"/>
  <c r="T7325" i="1"/>
  <c r="U7325" i="1" s="1"/>
  <c r="T7326" i="1"/>
  <c r="U7326" i="1" s="1"/>
  <c r="T7327" i="1"/>
  <c r="U7327" i="1" s="1"/>
  <c r="T7328" i="1"/>
  <c r="U7328" i="1" s="1"/>
  <c r="T7329" i="1"/>
  <c r="U7329" i="1" s="1"/>
  <c r="T7330" i="1"/>
  <c r="U7330" i="1" s="1"/>
  <c r="T7331" i="1"/>
  <c r="U7331" i="1" s="1"/>
  <c r="T7332" i="1"/>
  <c r="U7332" i="1" s="1"/>
  <c r="T7333" i="1"/>
  <c r="U7333" i="1" s="1"/>
  <c r="T7334" i="1"/>
  <c r="U7334" i="1" s="1"/>
  <c r="T7335" i="1"/>
  <c r="U7335" i="1" s="1"/>
  <c r="T7336" i="1"/>
  <c r="U7336" i="1" s="1"/>
  <c r="T7337" i="1"/>
  <c r="U7337" i="1" s="1"/>
  <c r="T7338" i="1"/>
  <c r="U7338" i="1" s="1"/>
  <c r="T7339" i="1"/>
  <c r="U7339" i="1" s="1"/>
  <c r="T7340" i="1"/>
  <c r="U7340" i="1" s="1"/>
  <c r="T7341" i="1"/>
  <c r="U7341" i="1" s="1"/>
  <c r="T7342" i="1"/>
  <c r="U7342" i="1" s="1"/>
  <c r="T7343" i="1"/>
  <c r="U7343" i="1" s="1"/>
  <c r="T7344" i="1"/>
  <c r="U7344" i="1" s="1"/>
  <c r="T7345" i="1"/>
  <c r="U7345" i="1" s="1"/>
  <c r="T7346" i="1"/>
  <c r="U7346" i="1" s="1"/>
  <c r="T7347" i="1"/>
  <c r="U7347" i="1" s="1"/>
  <c r="T7348" i="1"/>
  <c r="U7348" i="1" s="1"/>
  <c r="T7349" i="1"/>
  <c r="U7349" i="1" s="1"/>
  <c r="T7350" i="1"/>
  <c r="U7350" i="1" s="1"/>
  <c r="T7351" i="1"/>
  <c r="U7351" i="1" s="1"/>
  <c r="T7352" i="1"/>
  <c r="U7352" i="1" s="1"/>
  <c r="T7353" i="1"/>
  <c r="U7353" i="1" s="1"/>
  <c r="T7354" i="1"/>
  <c r="U7354" i="1" s="1"/>
  <c r="T7355" i="1"/>
  <c r="U7355" i="1" s="1"/>
  <c r="T7356" i="1"/>
  <c r="U7356" i="1" s="1"/>
  <c r="T7357" i="1"/>
  <c r="U7357" i="1" s="1"/>
  <c r="T7358" i="1"/>
  <c r="U7358" i="1" s="1"/>
  <c r="T7359" i="1"/>
  <c r="U7359" i="1" s="1"/>
  <c r="T7360" i="1"/>
  <c r="U7360" i="1" s="1"/>
  <c r="T7361" i="1"/>
  <c r="U7361" i="1" s="1"/>
  <c r="T7362" i="1"/>
  <c r="U7362" i="1" s="1"/>
  <c r="T7363" i="1"/>
  <c r="U7363" i="1" s="1"/>
  <c r="T7364" i="1"/>
  <c r="U7364" i="1" s="1"/>
  <c r="T7365" i="1"/>
  <c r="U7365" i="1" s="1"/>
  <c r="T7366" i="1"/>
  <c r="U7366" i="1" s="1"/>
  <c r="T7367" i="1"/>
  <c r="U7367" i="1" s="1"/>
  <c r="T7368" i="1"/>
  <c r="U7368" i="1" s="1"/>
  <c r="T7369" i="1"/>
  <c r="U7369" i="1" s="1"/>
  <c r="T7370" i="1"/>
  <c r="U7370" i="1" s="1"/>
  <c r="T7371" i="1"/>
  <c r="U7371" i="1" s="1"/>
  <c r="T7372" i="1"/>
  <c r="U7372" i="1" s="1"/>
  <c r="T7373" i="1"/>
  <c r="U7373" i="1" s="1"/>
  <c r="T7374" i="1"/>
  <c r="U7374" i="1" s="1"/>
  <c r="T7375" i="1"/>
  <c r="U7375" i="1" s="1"/>
  <c r="T7376" i="1"/>
  <c r="U7376" i="1" s="1"/>
  <c r="T7377" i="1"/>
  <c r="U7377" i="1" s="1"/>
  <c r="T7378" i="1"/>
  <c r="U7378" i="1" s="1"/>
  <c r="T7379" i="1"/>
  <c r="U7379" i="1" s="1"/>
  <c r="T7380" i="1"/>
  <c r="U7380" i="1" s="1"/>
  <c r="T7381" i="1"/>
  <c r="U7381" i="1" s="1"/>
  <c r="T7382" i="1"/>
  <c r="U7382" i="1" s="1"/>
  <c r="T7383" i="1"/>
  <c r="U7383" i="1" s="1"/>
  <c r="T7384" i="1"/>
  <c r="U7384" i="1" s="1"/>
  <c r="T7385" i="1"/>
  <c r="U7385" i="1" s="1"/>
  <c r="T7386" i="1"/>
  <c r="U7386" i="1" s="1"/>
  <c r="T7387" i="1"/>
  <c r="U7387" i="1" s="1"/>
  <c r="T7388" i="1"/>
  <c r="U7388" i="1" s="1"/>
  <c r="T7389" i="1"/>
  <c r="U7389" i="1" s="1"/>
  <c r="T7390" i="1"/>
  <c r="U7390" i="1" s="1"/>
  <c r="T7391" i="1"/>
  <c r="U7391" i="1" s="1"/>
  <c r="T7392" i="1"/>
  <c r="U7392" i="1" s="1"/>
  <c r="T7393" i="1"/>
  <c r="U7393" i="1" s="1"/>
  <c r="T7394" i="1"/>
  <c r="U7394" i="1" s="1"/>
  <c r="T7395" i="1"/>
  <c r="U7395" i="1" s="1"/>
  <c r="T7396" i="1"/>
  <c r="U7396" i="1" s="1"/>
  <c r="T7397" i="1"/>
  <c r="U7397" i="1" s="1"/>
  <c r="T7398" i="1"/>
  <c r="U7398" i="1" s="1"/>
  <c r="T7399" i="1"/>
  <c r="U7399" i="1" s="1"/>
  <c r="T7400" i="1"/>
  <c r="U7400" i="1" s="1"/>
  <c r="T7401" i="1"/>
  <c r="U7401" i="1" s="1"/>
  <c r="T7402" i="1"/>
  <c r="U7402" i="1" s="1"/>
  <c r="T7403" i="1"/>
  <c r="U7403" i="1" s="1"/>
  <c r="T7404" i="1"/>
  <c r="U7404" i="1" s="1"/>
  <c r="T7405" i="1"/>
  <c r="U7405" i="1" s="1"/>
  <c r="T7406" i="1"/>
  <c r="U7406" i="1" s="1"/>
  <c r="T7407" i="1"/>
  <c r="U7407" i="1" s="1"/>
  <c r="T7408" i="1"/>
  <c r="U7408" i="1" s="1"/>
  <c r="T7409" i="1"/>
  <c r="U7409" i="1" s="1"/>
  <c r="T7410" i="1"/>
  <c r="U7410" i="1" s="1"/>
  <c r="T7411" i="1"/>
  <c r="U7411" i="1" s="1"/>
  <c r="T7412" i="1"/>
  <c r="U7412" i="1" s="1"/>
  <c r="T7413" i="1"/>
  <c r="U7413" i="1" s="1"/>
  <c r="T7414" i="1"/>
  <c r="U7414" i="1" s="1"/>
  <c r="T7415" i="1"/>
  <c r="U7415" i="1" s="1"/>
  <c r="T7416" i="1"/>
  <c r="U7416" i="1" s="1"/>
  <c r="T7417" i="1"/>
  <c r="U7417" i="1" s="1"/>
  <c r="T7418" i="1"/>
  <c r="U7418" i="1" s="1"/>
  <c r="T7419" i="1"/>
  <c r="U7419" i="1" s="1"/>
  <c r="T7420" i="1"/>
  <c r="U7420" i="1" s="1"/>
  <c r="T7421" i="1"/>
  <c r="U7421" i="1" s="1"/>
  <c r="T7422" i="1"/>
  <c r="U7422" i="1" s="1"/>
  <c r="T7423" i="1"/>
  <c r="U7423" i="1" s="1"/>
  <c r="T7424" i="1"/>
  <c r="U7424" i="1" s="1"/>
  <c r="T7425" i="1"/>
  <c r="U7425" i="1" s="1"/>
  <c r="T7426" i="1"/>
  <c r="U7426" i="1" s="1"/>
  <c r="T7427" i="1"/>
  <c r="U7427" i="1" s="1"/>
  <c r="T7428" i="1"/>
  <c r="U7428" i="1" s="1"/>
  <c r="T7429" i="1"/>
  <c r="U7429" i="1" s="1"/>
  <c r="T7430" i="1"/>
  <c r="U7430" i="1" s="1"/>
  <c r="T7431" i="1"/>
  <c r="U7431" i="1" s="1"/>
  <c r="T7432" i="1"/>
  <c r="U7432" i="1" s="1"/>
  <c r="T7433" i="1"/>
  <c r="U7433" i="1" s="1"/>
  <c r="T7434" i="1"/>
  <c r="U7434" i="1" s="1"/>
  <c r="T7435" i="1"/>
  <c r="U7435" i="1" s="1"/>
  <c r="T7436" i="1"/>
  <c r="U7436" i="1" s="1"/>
  <c r="T7437" i="1"/>
  <c r="U7437" i="1" s="1"/>
  <c r="T7438" i="1"/>
  <c r="U7438" i="1" s="1"/>
  <c r="T7439" i="1"/>
  <c r="U7439" i="1" s="1"/>
  <c r="T7440" i="1"/>
  <c r="U7440" i="1" s="1"/>
  <c r="T7441" i="1"/>
  <c r="U7441" i="1" s="1"/>
  <c r="T7442" i="1"/>
  <c r="U7442" i="1" s="1"/>
  <c r="T7443" i="1"/>
  <c r="U7443" i="1" s="1"/>
  <c r="T7444" i="1"/>
  <c r="U7444" i="1" s="1"/>
  <c r="T7445" i="1"/>
  <c r="U7445" i="1" s="1"/>
  <c r="T7446" i="1"/>
  <c r="U7446" i="1" s="1"/>
  <c r="T7447" i="1"/>
  <c r="U7447" i="1" s="1"/>
  <c r="T7448" i="1"/>
  <c r="U7448" i="1" s="1"/>
  <c r="T7449" i="1"/>
  <c r="U7449" i="1" s="1"/>
  <c r="T7450" i="1"/>
  <c r="U7450" i="1" s="1"/>
  <c r="T7451" i="1"/>
  <c r="U7451" i="1" s="1"/>
  <c r="T7452" i="1"/>
  <c r="U7452" i="1" s="1"/>
  <c r="T7453" i="1"/>
  <c r="U7453" i="1" s="1"/>
  <c r="T7454" i="1"/>
  <c r="U7454" i="1" s="1"/>
  <c r="T7455" i="1"/>
  <c r="U7455" i="1" s="1"/>
  <c r="T7456" i="1"/>
  <c r="U7456" i="1" s="1"/>
  <c r="T7457" i="1"/>
  <c r="U7457" i="1" s="1"/>
  <c r="T7458" i="1"/>
  <c r="U7458" i="1" s="1"/>
  <c r="T7459" i="1"/>
  <c r="U7459" i="1" s="1"/>
  <c r="T7460" i="1"/>
  <c r="U7460" i="1" s="1"/>
  <c r="T7461" i="1"/>
  <c r="U7461" i="1" s="1"/>
  <c r="T7462" i="1"/>
  <c r="U7462" i="1" s="1"/>
  <c r="T7463" i="1"/>
  <c r="U7463" i="1" s="1"/>
  <c r="T7464" i="1"/>
  <c r="U7464" i="1" s="1"/>
  <c r="T7465" i="1"/>
  <c r="U7465" i="1" s="1"/>
  <c r="T7466" i="1"/>
  <c r="U7466" i="1" s="1"/>
  <c r="T7467" i="1"/>
  <c r="U7467" i="1" s="1"/>
  <c r="T7468" i="1"/>
  <c r="U7468" i="1" s="1"/>
  <c r="T7469" i="1"/>
  <c r="U7469" i="1" s="1"/>
  <c r="T7470" i="1"/>
  <c r="U7470" i="1" s="1"/>
  <c r="T7471" i="1"/>
  <c r="U7471" i="1" s="1"/>
  <c r="T7472" i="1"/>
  <c r="U7472" i="1" s="1"/>
  <c r="T7473" i="1"/>
  <c r="U7473" i="1" s="1"/>
  <c r="T7474" i="1"/>
  <c r="U7474" i="1" s="1"/>
  <c r="T7475" i="1"/>
  <c r="U7475" i="1" s="1"/>
  <c r="T7476" i="1"/>
  <c r="U7476" i="1" s="1"/>
  <c r="T7477" i="1"/>
  <c r="U7477" i="1" s="1"/>
  <c r="T7478" i="1"/>
  <c r="U7478" i="1" s="1"/>
  <c r="T7479" i="1"/>
  <c r="U7479" i="1" s="1"/>
  <c r="T7480" i="1"/>
  <c r="U7480" i="1" s="1"/>
  <c r="T7481" i="1"/>
  <c r="U7481" i="1" s="1"/>
  <c r="T7482" i="1"/>
  <c r="U7482" i="1" s="1"/>
  <c r="T7483" i="1"/>
  <c r="U7483" i="1" s="1"/>
  <c r="T7484" i="1"/>
  <c r="U7484" i="1" s="1"/>
  <c r="T7485" i="1"/>
  <c r="U7485" i="1" s="1"/>
  <c r="T7486" i="1"/>
  <c r="U7486" i="1" s="1"/>
  <c r="T7487" i="1"/>
  <c r="U7487" i="1" s="1"/>
  <c r="T7488" i="1"/>
  <c r="U7488" i="1" s="1"/>
  <c r="T7489" i="1"/>
  <c r="U7489" i="1" s="1"/>
  <c r="T7490" i="1"/>
  <c r="U7490" i="1" s="1"/>
  <c r="T7491" i="1"/>
  <c r="U7491" i="1" s="1"/>
  <c r="T7492" i="1"/>
  <c r="U7492" i="1" s="1"/>
  <c r="T7493" i="1"/>
  <c r="U7493" i="1" s="1"/>
  <c r="T7494" i="1"/>
  <c r="U7494" i="1" s="1"/>
  <c r="T7495" i="1"/>
  <c r="U7495" i="1" s="1"/>
  <c r="T7496" i="1"/>
  <c r="U7496" i="1" s="1"/>
  <c r="T7497" i="1"/>
  <c r="U7497" i="1" s="1"/>
  <c r="T7498" i="1"/>
  <c r="U7498" i="1" s="1"/>
  <c r="T7499" i="1"/>
  <c r="U7499" i="1" s="1"/>
  <c r="T7500" i="1"/>
  <c r="U7500" i="1" s="1"/>
  <c r="T7501" i="1"/>
  <c r="U7501" i="1" s="1"/>
  <c r="T7502" i="1"/>
  <c r="U7502" i="1" s="1"/>
  <c r="T7503" i="1"/>
  <c r="U7503" i="1" s="1"/>
  <c r="T7504" i="1"/>
  <c r="U7504" i="1" s="1"/>
  <c r="T7505" i="1"/>
  <c r="U7505" i="1" s="1"/>
  <c r="T7506" i="1"/>
  <c r="U7506" i="1" s="1"/>
  <c r="T7507" i="1"/>
  <c r="U7507" i="1" s="1"/>
  <c r="T7508" i="1"/>
  <c r="U7508" i="1" s="1"/>
  <c r="T7509" i="1"/>
  <c r="U7509" i="1" s="1"/>
  <c r="T7510" i="1"/>
  <c r="U7510" i="1" s="1"/>
  <c r="T7511" i="1"/>
  <c r="U7511" i="1" s="1"/>
  <c r="T7512" i="1"/>
  <c r="U7512" i="1" s="1"/>
  <c r="T7513" i="1"/>
  <c r="U7513" i="1" s="1"/>
  <c r="T7514" i="1"/>
  <c r="U7514" i="1" s="1"/>
  <c r="T7515" i="1"/>
  <c r="U7515" i="1" s="1"/>
  <c r="T7516" i="1"/>
  <c r="U7516" i="1" s="1"/>
  <c r="T7517" i="1"/>
  <c r="U7517" i="1" s="1"/>
  <c r="T7518" i="1"/>
  <c r="U7518" i="1" s="1"/>
  <c r="T7519" i="1"/>
  <c r="U7519" i="1" s="1"/>
  <c r="T7520" i="1"/>
  <c r="U7520" i="1" s="1"/>
  <c r="T7521" i="1"/>
  <c r="U7521" i="1" s="1"/>
  <c r="T7522" i="1"/>
  <c r="U7522" i="1" s="1"/>
  <c r="T7523" i="1"/>
  <c r="U7523" i="1" s="1"/>
  <c r="T7524" i="1"/>
  <c r="U7524" i="1" s="1"/>
  <c r="T7525" i="1"/>
  <c r="U7525" i="1" s="1"/>
  <c r="T7526" i="1"/>
  <c r="U7526" i="1" s="1"/>
  <c r="T7527" i="1"/>
  <c r="U7527" i="1" s="1"/>
  <c r="T7528" i="1"/>
  <c r="U7528" i="1" s="1"/>
  <c r="T7529" i="1"/>
  <c r="U7529" i="1" s="1"/>
  <c r="T7530" i="1"/>
  <c r="U7530" i="1" s="1"/>
  <c r="T7531" i="1"/>
  <c r="U7531" i="1" s="1"/>
  <c r="T7532" i="1"/>
  <c r="U7532" i="1" s="1"/>
  <c r="T7533" i="1"/>
  <c r="U7533" i="1" s="1"/>
  <c r="T7534" i="1"/>
  <c r="U7534" i="1" s="1"/>
  <c r="T7535" i="1"/>
  <c r="U7535" i="1" s="1"/>
  <c r="T7536" i="1"/>
  <c r="U7536" i="1" s="1"/>
  <c r="T7537" i="1"/>
  <c r="U7537" i="1" s="1"/>
  <c r="T7538" i="1"/>
  <c r="U7538" i="1" s="1"/>
  <c r="T7539" i="1"/>
  <c r="U7539" i="1" s="1"/>
  <c r="T7540" i="1"/>
  <c r="U7540" i="1" s="1"/>
  <c r="T7541" i="1"/>
  <c r="U7541" i="1" s="1"/>
  <c r="T7542" i="1"/>
  <c r="U7542" i="1" s="1"/>
  <c r="T7543" i="1"/>
  <c r="U7543" i="1" s="1"/>
  <c r="T7544" i="1"/>
  <c r="U7544" i="1" s="1"/>
  <c r="T7545" i="1"/>
  <c r="U7545" i="1" s="1"/>
  <c r="T7546" i="1"/>
  <c r="U7546" i="1" s="1"/>
  <c r="T7547" i="1"/>
  <c r="U7547" i="1" s="1"/>
  <c r="T7548" i="1"/>
  <c r="U7548" i="1" s="1"/>
  <c r="T7549" i="1"/>
  <c r="U7549" i="1" s="1"/>
  <c r="T7550" i="1"/>
  <c r="U7550" i="1" s="1"/>
  <c r="T7551" i="1"/>
  <c r="U7551" i="1" s="1"/>
  <c r="T7552" i="1"/>
  <c r="U7552" i="1" s="1"/>
  <c r="T7553" i="1"/>
  <c r="U7553" i="1" s="1"/>
  <c r="T7554" i="1"/>
  <c r="U7554" i="1" s="1"/>
  <c r="T7555" i="1"/>
  <c r="U7555" i="1" s="1"/>
  <c r="T7556" i="1"/>
  <c r="U7556" i="1" s="1"/>
  <c r="T7557" i="1"/>
  <c r="U7557" i="1" s="1"/>
  <c r="T7558" i="1"/>
  <c r="U7558" i="1" s="1"/>
  <c r="T7559" i="1"/>
  <c r="U7559" i="1" s="1"/>
  <c r="T7560" i="1"/>
  <c r="U7560" i="1" s="1"/>
  <c r="T7561" i="1"/>
  <c r="U7561" i="1" s="1"/>
  <c r="T7562" i="1"/>
  <c r="U7562" i="1" s="1"/>
  <c r="T7563" i="1"/>
  <c r="U7563" i="1" s="1"/>
  <c r="T7564" i="1"/>
  <c r="U7564" i="1" s="1"/>
  <c r="T7565" i="1"/>
  <c r="U7565" i="1" s="1"/>
  <c r="T7566" i="1"/>
  <c r="U7566" i="1" s="1"/>
  <c r="T7567" i="1"/>
  <c r="U7567" i="1" s="1"/>
  <c r="T7568" i="1"/>
  <c r="U7568" i="1" s="1"/>
  <c r="T7569" i="1"/>
  <c r="U7569" i="1" s="1"/>
  <c r="T7570" i="1"/>
  <c r="U7570" i="1" s="1"/>
  <c r="T7571" i="1"/>
  <c r="U7571" i="1" s="1"/>
  <c r="T7572" i="1"/>
  <c r="U7572" i="1" s="1"/>
  <c r="T7573" i="1"/>
  <c r="U7573" i="1" s="1"/>
  <c r="T7574" i="1"/>
  <c r="U7574" i="1" s="1"/>
  <c r="T7575" i="1"/>
  <c r="U7575" i="1" s="1"/>
  <c r="T7576" i="1"/>
  <c r="U7576" i="1" s="1"/>
  <c r="T7577" i="1"/>
  <c r="U7577" i="1" s="1"/>
  <c r="T7578" i="1"/>
  <c r="U7578" i="1" s="1"/>
  <c r="T7579" i="1"/>
  <c r="U7579" i="1" s="1"/>
  <c r="T7580" i="1"/>
  <c r="U7580" i="1" s="1"/>
  <c r="T7581" i="1"/>
  <c r="U7581" i="1" s="1"/>
  <c r="T7582" i="1"/>
  <c r="U7582" i="1" s="1"/>
  <c r="T7583" i="1"/>
  <c r="U7583" i="1" s="1"/>
  <c r="T7584" i="1"/>
  <c r="U7584" i="1" s="1"/>
  <c r="T7585" i="1"/>
  <c r="U7585" i="1" s="1"/>
  <c r="T7586" i="1"/>
  <c r="U7586" i="1" s="1"/>
  <c r="T7587" i="1"/>
  <c r="U7587" i="1" s="1"/>
  <c r="T7588" i="1"/>
  <c r="U7588" i="1" s="1"/>
  <c r="T7589" i="1"/>
  <c r="U7589" i="1" s="1"/>
  <c r="T7590" i="1"/>
  <c r="U7590" i="1" s="1"/>
  <c r="T7591" i="1"/>
  <c r="U7591" i="1" s="1"/>
  <c r="T7592" i="1"/>
  <c r="U7592" i="1" s="1"/>
  <c r="T7593" i="1"/>
  <c r="U7593" i="1" s="1"/>
  <c r="T7594" i="1"/>
  <c r="U7594" i="1" s="1"/>
  <c r="T7595" i="1"/>
  <c r="U7595" i="1" s="1"/>
  <c r="T7596" i="1"/>
  <c r="U7596" i="1" s="1"/>
  <c r="T7597" i="1"/>
  <c r="U7597" i="1" s="1"/>
  <c r="T7598" i="1"/>
  <c r="U7598" i="1" s="1"/>
  <c r="T7599" i="1"/>
  <c r="U7599" i="1" s="1"/>
  <c r="T7600" i="1"/>
  <c r="U7600" i="1" s="1"/>
  <c r="T7601" i="1"/>
  <c r="U7601" i="1" s="1"/>
  <c r="T7602" i="1"/>
  <c r="U7602" i="1" s="1"/>
  <c r="T7603" i="1"/>
  <c r="U7603" i="1" s="1"/>
  <c r="T7604" i="1"/>
  <c r="U7604" i="1" s="1"/>
  <c r="T7605" i="1"/>
  <c r="U7605" i="1" s="1"/>
  <c r="T7606" i="1"/>
  <c r="U7606" i="1" s="1"/>
  <c r="T7607" i="1"/>
  <c r="U7607" i="1" s="1"/>
  <c r="T7608" i="1"/>
  <c r="U7608" i="1" s="1"/>
  <c r="T7609" i="1"/>
  <c r="U7609" i="1" s="1"/>
  <c r="T7610" i="1"/>
  <c r="U7610" i="1" s="1"/>
  <c r="T7611" i="1"/>
  <c r="U7611" i="1" s="1"/>
  <c r="T7612" i="1"/>
  <c r="U7612" i="1" s="1"/>
  <c r="T7613" i="1"/>
  <c r="U7613" i="1" s="1"/>
  <c r="T7614" i="1"/>
  <c r="U7614" i="1" s="1"/>
  <c r="T7615" i="1"/>
  <c r="U7615" i="1" s="1"/>
  <c r="T7616" i="1"/>
  <c r="U7616" i="1" s="1"/>
  <c r="T7617" i="1"/>
  <c r="U7617" i="1" s="1"/>
  <c r="T7618" i="1"/>
  <c r="U7618" i="1" s="1"/>
  <c r="T7619" i="1"/>
  <c r="U7619" i="1" s="1"/>
  <c r="T7620" i="1"/>
  <c r="U7620" i="1" s="1"/>
  <c r="T7621" i="1"/>
  <c r="U7621" i="1" s="1"/>
  <c r="T7622" i="1"/>
  <c r="U7622" i="1" s="1"/>
  <c r="T7623" i="1"/>
  <c r="U7623" i="1" s="1"/>
  <c r="T7624" i="1"/>
  <c r="U7624" i="1" s="1"/>
  <c r="T7625" i="1"/>
  <c r="U7625" i="1" s="1"/>
  <c r="T7626" i="1"/>
  <c r="U7626" i="1" s="1"/>
  <c r="T7627" i="1"/>
  <c r="U7627" i="1" s="1"/>
  <c r="T7628" i="1"/>
  <c r="U7628" i="1" s="1"/>
  <c r="T7629" i="1"/>
  <c r="U7629" i="1" s="1"/>
  <c r="T7630" i="1"/>
  <c r="U7630" i="1" s="1"/>
  <c r="T7631" i="1"/>
  <c r="U7631" i="1" s="1"/>
  <c r="T7632" i="1"/>
  <c r="U7632" i="1" s="1"/>
  <c r="T7633" i="1"/>
  <c r="U7633" i="1" s="1"/>
  <c r="T7634" i="1"/>
  <c r="U7634" i="1" s="1"/>
  <c r="T7635" i="1"/>
  <c r="U7635" i="1" s="1"/>
  <c r="T7636" i="1"/>
  <c r="U7636" i="1" s="1"/>
  <c r="T7637" i="1"/>
  <c r="U7637" i="1" s="1"/>
  <c r="T7638" i="1"/>
  <c r="U7638" i="1" s="1"/>
  <c r="T7639" i="1"/>
  <c r="U7639" i="1" s="1"/>
  <c r="T7640" i="1"/>
  <c r="U7640" i="1" s="1"/>
  <c r="T7641" i="1"/>
  <c r="U7641" i="1" s="1"/>
  <c r="T7642" i="1"/>
  <c r="U7642" i="1" s="1"/>
  <c r="T7643" i="1"/>
  <c r="U7643" i="1" s="1"/>
  <c r="T7644" i="1"/>
  <c r="U7644" i="1" s="1"/>
  <c r="T7645" i="1"/>
  <c r="U7645" i="1" s="1"/>
  <c r="T7646" i="1"/>
  <c r="U7646" i="1" s="1"/>
  <c r="T7647" i="1"/>
  <c r="U7647" i="1" s="1"/>
  <c r="T7648" i="1"/>
  <c r="U7648" i="1" s="1"/>
  <c r="T7649" i="1"/>
  <c r="U7649" i="1" s="1"/>
  <c r="T7650" i="1"/>
  <c r="U7650" i="1" s="1"/>
  <c r="T7651" i="1"/>
  <c r="U7651" i="1" s="1"/>
  <c r="T7652" i="1"/>
  <c r="U7652" i="1" s="1"/>
  <c r="T7653" i="1"/>
  <c r="U7653" i="1" s="1"/>
  <c r="T7654" i="1"/>
  <c r="U7654" i="1" s="1"/>
  <c r="T7655" i="1"/>
  <c r="U7655" i="1" s="1"/>
  <c r="T7656" i="1"/>
  <c r="U7656" i="1" s="1"/>
  <c r="T7657" i="1"/>
  <c r="U7657" i="1" s="1"/>
  <c r="T7658" i="1"/>
  <c r="U7658" i="1" s="1"/>
  <c r="T7659" i="1"/>
  <c r="U7659" i="1" s="1"/>
  <c r="T7660" i="1"/>
  <c r="U7660" i="1" s="1"/>
  <c r="T7661" i="1"/>
  <c r="U7661" i="1" s="1"/>
  <c r="T7662" i="1"/>
  <c r="U7662" i="1" s="1"/>
  <c r="T7663" i="1"/>
  <c r="U7663" i="1" s="1"/>
  <c r="T7664" i="1"/>
  <c r="U7664" i="1" s="1"/>
  <c r="T7665" i="1"/>
  <c r="U7665" i="1" s="1"/>
  <c r="T7666" i="1"/>
  <c r="U7666" i="1" s="1"/>
  <c r="T7667" i="1"/>
  <c r="U7667" i="1" s="1"/>
  <c r="T7668" i="1"/>
  <c r="U7668" i="1" s="1"/>
  <c r="T7669" i="1"/>
  <c r="U7669" i="1" s="1"/>
  <c r="T7670" i="1"/>
  <c r="U7670" i="1" s="1"/>
  <c r="T7671" i="1"/>
  <c r="U7671" i="1" s="1"/>
  <c r="T7672" i="1"/>
  <c r="U7672" i="1" s="1"/>
  <c r="T7673" i="1"/>
  <c r="U7673" i="1" s="1"/>
  <c r="T7674" i="1"/>
  <c r="U7674" i="1" s="1"/>
  <c r="T7675" i="1"/>
  <c r="U7675" i="1" s="1"/>
  <c r="T7676" i="1"/>
  <c r="U7676" i="1" s="1"/>
  <c r="T7677" i="1"/>
  <c r="U7677" i="1" s="1"/>
  <c r="T7678" i="1"/>
  <c r="U7678" i="1" s="1"/>
  <c r="T7679" i="1"/>
  <c r="U7679" i="1" s="1"/>
  <c r="T7680" i="1"/>
  <c r="U7680" i="1" s="1"/>
  <c r="T7681" i="1"/>
  <c r="U7681" i="1" s="1"/>
  <c r="T7682" i="1"/>
  <c r="U7682" i="1" s="1"/>
  <c r="T7683" i="1"/>
  <c r="U7683" i="1" s="1"/>
  <c r="T7684" i="1"/>
  <c r="U7684" i="1" s="1"/>
  <c r="T7685" i="1"/>
  <c r="U7685" i="1" s="1"/>
  <c r="T7686" i="1"/>
  <c r="U7686" i="1" s="1"/>
  <c r="T7687" i="1"/>
  <c r="U7687" i="1" s="1"/>
  <c r="T7688" i="1"/>
  <c r="U7688" i="1" s="1"/>
  <c r="T7689" i="1"/>
  <c r="U7689" i="1" s="1"/>
  <c r="T7690" i="1"/>
  <c r="U7690" i="1" s="1"/>
  <c r="T7691" i="1"/>
  <c r="U7691" i="1" s="1"/>
  <c r="T7692" i="1"/>
  <c r="U7692" i="1" s="1"/>
  <c r="T7693" i="1"/>
  <c r="U7693" i="1" s="1"/>
  <c r="T7694" i="1"/>
  <c r="U7694" i="1" s="1"/>
  <c r="T7695" i="1"/>
  <c r="U7695" i="1" s="1"/>
  <c r="T7696" i="1"/>
  <c r="U7696" i="1" s="1"/>
  <c r="T7697" i="1"/>
  <c r="U7697" i="1" s="1"/>
  <c r="T7698" i="1"/>
  <c r="U7698" i="1" s="1"/>
  <c r="T7699" i="1"/>
  <c r="U7699" i="1" s="1"/>
  <c r="T7700" i="1"/>
  <c r="U7700" i="1" s="1"/>
  <c r="T7701" i="1"/>
  <c r="U7701" i="1" s="1"/>
  <c r="T7702" i="1"/>
  <c r="U7702" i="1" s="1"/>
  <c r="T7703" i="1"/>
  <c r="U7703" i="1" s="1"/>
  <c r="T7704" i="1"/>
  <c r="U7704" i="1" s="1"/>
  <c r="T7705" i="1"/>
  <c r="U7705" i="1" s="1"/>
  <c r="T7706" i="1"/>
  <c r="U7706" i="1" s="1"/>
  <c r="T7707" i="1"/>
  <c r="U7707" i="1" s="1"/>
  <c r="T7708" i="1"/>
  <c r="U7708" i="1" s="1"/>
  <c r="T7709" i="1"/>
  <c r="U7709" i="1" s="1"/>
  <c r="T7710" i="1"/>
  <c r="U7710" i="1" s="1"/>
  <c r="T7711" i="1"/>
  <c r="U7711" i="1" s="1"/>
  <c r="T7712" i="1"/>
  <c r="U7712" i="1" s="1"/>
  <c r="T7713" i="1"/>
  <c r="U7713" i="1" s="1"/>
  <c r="T7714" i="1"/>
  <c r="U7714" i="1" s="1"/>
  <c r="T7715" i="1"/>
  <c r="U7715" i="1" s="1"/>
  <c r="T7716" i="1"/>
  <c r="U7716" i="1" s="1"/>
  <c r="T7717" i="1"/>
  <c r="U7717" i="1" s="1"/>
  <c r="T7718" i="1"/>
  <c r="U7718" i="1" s="1"/>
  <c r="T7719" i="1"/>
  <c r="U7719" i="1" s="1"/>
  <c r="T7720" i="1"/>
  <c r="U7720" i="1" s="1"/>
  <c r="T7721" i="1"/>
  <c r="U7721" i="1" s="1"/>
  <c r="T7722" i="1"/>
  <c r="U7722" i="1" s="1"/>
  <c r="T7723" i="1"/>
  <c r="U7723" i="1" s="1"/>
  <c r="T7724" i="1"/>
  <c r="U7724" i="1" s="1"/>
  <c r="T7725" i="1"/>
  <c r="U7725" i="1" s="1"/>
  <c r="T7726" i="1"/>
  <c r="U7726" i="1" s="1"/>
  <c r="T7727" i="1"/>
  <c r="U7727" i="1" s="1"/>
  <c r="T7728" i="1"/>
  <c r="U7728" i="1" s="1"/>
  <c r="T7729" i="1"/>
  <c r="U7729" i="1" s="1"/>
  <c r="T7730" i="1"/>
  <c r="U7730" i="1" s="1"/>
  <c r="T7731" i="1"/>
  <c r="U7731" i="1" s="1"/>
  <c r="T7732" i="1"/>
  <c r="U7732" i="1" s="1"/>
  <c r="T7733" i="1"/>
  <c r="U7733" i="1" s="1"/>
  <c r="T7734" i="1"/>
  <c r="U7734" i="1" s="1"/>
  <c r="T7735" i="1"/>
  <c r="U7735" i="1" s="1"/>
  <c r="T7736" i="1"/>
  <c r="U7736" i="1" s="1"/>
  <c r="T7737" i="1"/>
  <c r="U7737" i="1" s="1"/>
  <c r="T7738" i="1"/>
  <c r="U7738" i="1" s="1"/>
  <c r="T7739" i="1"/>
  <c r="U7739" i="1" s="1"/>
  <c r="T7740" i="1"/>
  <c r="U7740" i="1" s="1"/>
  <c r="T7741" i="1"/>
  <c r="U7741" i="1" s="1"/>
  <c r="T7742" i="1"/>
  <c r="U7742" i="1" s="1"/>
  <c r="T7743" i="1"/>
  <c r="U7743" i="1" s="1"/>
  <c r="T7744" i="1"/>
  <c r="U7744" i="1" s="1"/>
  <c r="T7745" i="1"/>
  <c r="U7745" i="1" s="1"/>
  <c r="T7746" i="1"/>
  <c r="U7746" i="1" s="1"/>
  <c r="T7747" i="1"/>
  <c r="U7747" i="1" s="1"/>
  <c r="T7748" i="1"/>
  <c r="U7748" i="1" s="1"/>
  <c r="T7749" i="1"/>
  <c r="U7749" i="1" s="1"/>
  <c r="T7750" i="1"/>
  <c r="U7750" i="1" s="1"/>
  <c r="T7751" i="1"/>
  <c r="U7751" i="1" s="1"/>
  <c r="T7752" i="1"/>
  <c r="U7752" i="1" s="1"/>
  <c r="T7753" i="1"/>
  <c r="U7753" i="1" s="1"/>
  <c r="T7754" i="1"/>
  <c r="U7754" i="1" s="1"/>
  <c r="T7755" i="1"/>
  <c r="U7755" i="1" s="1"/>
  <c r="T7756" i="1"/>
  <c r="U7756" i="1" s="1"/>
  <c r="T7757" i="1"/>
  <c r="U7757" i="1" s="1"/>
  <c r="T7758" i="1"/>
  <c r="U7758" i="1" s="1"/>
  <c r="T7759" i="1"/>
  <c r="U7759" i="1" s="1"/>
  <c r="T7760" i="1"/>
  <c r="U7760" i="1" s="1"/>
  <c r="T7761" i="1"/>
  <c r="U7761" i="1" s="1"/>
  <c r="T7762" i="1"/>
  <c r="U7762" i="1" s="1"/>
  <c r="T7763" i="1"/>
  <c r="U7763" i="1" s="1"/>
  <c r="T7764" i="1"/>
  <c r="U7764" i="1" s="1"/>
  <c r="T7765" i="1"/>
  <c r="U7765" i="1" s="1"/>
  <c r="T7766" i="1"/>
  <c r="U7766" i="1" s="1"/>
  <c r="T7767" i="1"/>
  <c r="U7767" i="1" s="1"/>
  <c r="T7768" i="1"/>
  <c r="U7768" i="1" s="1"/>
  <c r="T7769" i="1"/>
  <c r="U7769" i="1" s="1"/>
  <c r="T7770" i="1"/>
  <c r="U7770" i="1" s="1"/>
  <c r="T7771" i="1"/>
  <c r="U7771" i="1" s="1"/>
  <c r="T7772" i="1"/>
  <c r="U7772" i="1" s="1"/>
  <c r="T7773" i="1"/>
  <c r="U7773" i="1" s="1"/>
  <c r="T7774" i="1"/>
  <c r="U7774" i="1" s="1"/>
  <c r="T7775" i="1"/>
  <c r="U7775" i="1" s="1"/>
  <c r="T7776" i="1"/>
  <c r="U7776" i="1" s="1"/>
  <c r="T7777" i="1"/>
  <c r="U7777" i="1" s="1"/>
  <c r="T7778" i="1"/>
  <c r="U7778" i="1" s="1"/>
  <c r="T7779" i="1"/>
  <c r="U7779" i="1" s="1"/>
  <c r="T7780" i="1"/>
  <c r="U7780" i="1" s="1"/>
  <c r="T7781" i="1"/>
  <c r="U7781" i="1" s="1"/>
  <c r="T7782" i="1"/>
  <c r="U7782" i="1" s="1"/>
  <c r="T7783" i="1"/>
  <c r="U7783" i="1" s="1"/>
  <c r="T7784" i="1"/>
  <c r="U7784" i="1" s="1"/>
  <c r="T7785" i="1"/>
  <c r="U7785" i="1" s="1"/>
  <c r="T7786" i="1"/>
  <c r="U7786" i="1" s="1"/>
  <c r="T7787" i="1"/>
  <c r="U7787" i="1" s="1"/>
  <c r="T7788" i="1"/>
  <c r="U7788" i="1" s="1"/>
  <c r="T7789" i="1"/>
  <c r="U7789" i="1" s="1"/>
  <c r="T7790" i="1"/>
  <c r="U7790" i="1" s="1"/>
  <c r="T7791" i="1"/>
  <c r="U7791" i="1" s="1"/>
  <c r="T7792" i="1"/>
  <c r="U7792" i="1" s="1"/>
  <c r="T7793" i="1"/>
  <c r="U7793" i="1" s="1"/>
  <c r="T7794" i="1"/>
  <c r="U7794" i="1" s="1"/>
  <c r="T7795" i="1"/>
  <c r="U7795" i="1" s="1"/>
  <c r="T7796" i="1"/>
  <c r="U7796" i="1" s="1"/>
  <c r="T7797" i="1"/>
  <c r="U7797" i="1" s="1"/>
  <c r="T7798" i="1"/>
  <c r="U7798" i="1" s="1"/>
  <c r="T7799" i="1"/>
  <c r="U7799" i="1" s="1"/>
  <c r="T7800" i="1"/>
  <c r="U7800" i="1" s="1"/>
  <c r="T7801" i="1"/>
  <c r="U7801" i="1" s="1"/>
  <c r="T7802" i="1"/>
  <c r="U7802" i="1" s="1"/>
  <c r="T7803" i="1"/>
  <c r="U7803" i="1" s="1"/>
  <c r="T7804" i="1"/>
  <c r="U7804" i="1" s="1"/>
  <c r="T7805" i="1"/>
  <c r="U7805" i="1" s="1"/>
  <c r="T7806" i="1"/>
  <c r="U7806" i="1" s="1"/>
  <c r="T7807" i="1"/>
  <c r="U7807" i="1" s="1"/>
  <c r="T7808" i="1"/>
  <c r="U7808" i="1" s="1"/>
  <c r="T7809" i="1"/>
  <c r="U7809" i="1" s="1"/>
  <c r="T7810" i="1"/>
  <c r="U7810" i="1" s="1"/>
  <c r="T7811" i="1"/>
  <c r="U7811" i="1" s="1"/>
  <c r="T7812" i="1"/>
  <c r="U7812" i="1" s="1"/>
  <c r="T7813" i="1"/>
  <c r="U7813" i="1" s="1"/>
  <c r="T7814" i="1"/>
  <c r="U7814" i="1" s="1"/>
  <c r="T7815" i="1"/>
  <c r="U7815" i="1" s="1"/>
  <c r="T7816" i="1"/>
  <c r="U7816" i="1" s="1"/>
  <c r="T7817" i="1"/>
  <c r="U7817" i="1" s="1"/>
  <c r="T7818" i="1"/>
  <c r="U7818" i="1" s="1"/>
  <c r="T7819" i="1"/>
  <c r="U7819" i="1" s="1"/>
  <c r="T7820" i="1"/>
  <c r="U7820" i="1" s="1"/>
  <c r="T7821" i="1"/>
  <c r="U7821" i="1" s="1"/>
  <c r="T7822" i="1"/>
  <c r="U7822" i="1" s="1"/>
  <c r="T7823" i="1"/>
  <c r="U7823" i="1" s="1"/>
  <c r="T7824" i="1"/>
  <c r="U7824" i="1" s="1"/>
  <c r="T7825" i="1"/>
  <c r="U7825" i="1" s="1"/>
  <c r="T7826" i="1"/>
  <c r="U7826" i="1" s="1"/>
  <c r="T7827" i="1"/>
  <c r="U7827" i="1" s="1"/>
  <c r="T7828" i="1"/>
  <c r="U7828" i="1" s="1"/>
  <c r="T7829" i="1"/>
  <c r="U7829" i="1" s="1"/>
  <c r="T7830" i="1"/>
  <c r="U7830" i="1" s="1"/>
  <c r="T7831" i="1"/>
  <c r="U7831" i="1" s="1"/>
  <c r="T7832" i="1"/>
  <c r="U7832" i="1" s="1"/>
  <c r="T7833" i="1"/>
  <c r="U7833" i="1" s="1"/>
  <c r="T7834" i="1"/>
  <c r="U7834" i="1" s="1"/>
  <c r="T7835" i="1"/>
  <c r="U7835" i="1" s="1"/>
  <c r="T7836" i="1"/>
  <c r="U7836" i="1" s="1"/>
  <c r="T7837" i="1"/>
  <c r="U7837" i="1" s="1"/>
  <c r="T7838" i="1"/>
  <c r="U7838" i="1" s="1"/>
  <c r="T7839" i="1"/>
  <c r="U7839" i="1" s="1"/>
  <c r="T7840" i="1"/>
  <c r="U7840" i="1" s="1"/>
  <c r="T7841" i="1"/>
  <c r="U7841" i="1" s="1"/>
  <c r="T7842" i="1"/>
  <c r="U7842" i="1" s="1"/>
  <c r="T7843" i="1"/>
  <c r="U7843" i="1" s="1"/>
  <c r="T7844" i="1"/>
  <c r="U7844" i="1" s="1"/>
  <c r="T7845" i="1"/>
  <c r="U7845" i="1" s="1"/>
  <c r="T7846" i="1"/>
  <c r="U7846" i="1" s="1"/>
  <c r="T7847" i="1"/>
  <c r="U7847" i="1" s="1"/>
  <c r="T7848" i="1"/>
  <c r="U7848" i="1" s="1"/>
  <c r="T7849" i="1"/>
  <c r="U7849" i="1" s="1"/>
  <c r="T7850" i="1"/>
  <c r="U7850" i="1" s="1"/>
  <c r="T7851" i="1"/>
  <c r="U7851" i="1" s="1"/>
  <c r="T7852" i="1"/>
  <c r="U7852" i="1" s="1"/>
  <c r="T7853" i="1"/>
  <c r="U7853" i="1" s="1"/>
  <c r="T7854" i="1"/>
  <c r="U7854" i="1" s="1"/>
  <c r="T7855" i="1"/>
  <c r="U7855" i="1" s="1"/>
  <c r="T7856" i="1"/>
  <c r="U7856" i="1" s="1"/>
  <c r="T7857" i="1"/>
  <c r="U7857" i="1" s="1"/>
  <c r="T7858" i="1"/>
  <c r="U7858" i="1" s="1"/>
  <c r="T7859" i="1"/>
  <c r="U7859" i="1" s="1"/>
  <c r="T7860" i="1"/>
  <c r="U7860" i="1" s="1"/>
  <c r="T7861" i="1"/>
  <c r="U7861" i="1" s="1"/>
  <c r="T7862" i="1"/>
  <c r="U7862" i="1" s="1"/>
  <c r="T7863" i="1"/>
  <c r="U7863" i="1" s="1"/>
  <c r="T7864" i="1"/>
  <c r="U7864" i="1" s="1"/>
  <c r="T7865" i="1"/>
  <c r="U7865" i="1" s="1"/>
  <c r="T7866" i="1"/>
  <c r="U7866" i="1" s="1"/>
  <c r="T7867" i="1"/>
  <c r="U7867" i="1" s="1"/>
  <c r="T7868" i="1"/>
  <c r="U7868" i="1" s="1"/>
  <c r="T7869" i="1"/>
  <c r="U7869" i="1" s="1"/>
  <c r="T7870" i="1"/>
  <c r="U7870" i="1" s="1"/>
  <c r="T7871" i="1"/>
  <c r="U7871" i="1" s="1"/>
  <c r="T7872" i="1"/>
  <c r="U7872" i="1" s="1"/>
  <c r="T7873" i="1"/>
  <c r="U7873" i="1" s="1"/>
  <c r="T7874" i="1"/>
  <c r="U7874" i="1" s="1"/>
  <c r="T7875" i="1"/>
  <c r="U7875" i="1" s="1"/>
  <c r="T7876" i="1"/>
  <c r="U7876" i="1" s="1"/>
  <c r="T7877" i="1"/>
  <c r="U7877" i="1" s="1"/>
  <c r="T7878" i="1"/>
  <c r="U7878" i="1" s="1"/>
  <c r="T7879" i="1"/>
  <c r="U7879" i="1" s="1"/>
  <c r="T7880" i="1"/>
  <c r="U7880" i="1" s="1"/>
  <c r="T7881" i="1"/>
  <c r="U7881" i="1" s="1"/>
  <c r="T7882" i="1"/>
  <c r="U7882" i="1" s="1"/>
  <c r="T7883" i="1"/>
  <c r="U7883" i="1" s="1"/>
  <c r="T7884" i="1"/>
  <c r="U7884" i="1" s="1"/>
  <c r="T7885" i="1"/>
  <c r="U7885" i="1" s="1"/>
  <c r="T7886" i="1"/>
  <c r="U7886" i="1" s="1"/>
  <c r="T7887" i="1"/>
  <c r="U7887" i="1" s="1"/>
  <c r="T7888" i="1"/>
  <c r="U7888" i="1" s="1"/>
  <c r="T7889" i="1"/>
  <c r="U7889" i="1" s="1"/>
  <c r="T7890" i="1"/>
  <c r="U7890" i="1" s="1"/>
  <c r="T7891" i="1"/>
  <c r="U7891" i="1" s="1"/>
  <c r="T7892" i="1"/>
  <c r="U7892" i="1" s="1"/>
  <c r="T7893" i="1"/>
  <c r="U7893" i="1" s="1"/>
  <c r="T7894" i="1"/>
  <c r="U7894" i="1" s="1"/>
  <c r="T7895" i="1"/>
  <c r="U7895" i="1" s="1"/>
  <c r="T7896" i="1"/>
  <c r="U7896" i="1" s="1"/>
  <c r="T7897" i="1"/>
  <c r="U7897" i="1" s="1"/>
  <c r="T7898" i="1"/>
  <c r="U7898" i="1" s="1"/>
  <c r="T7899" i="1"/>
  <c r="U7899" i="1" s="1"/>
  <c r="T7900" i="1"/>
  <c r="U7900" i="1" s="1"/>
  <c r="T7901" i="1"/>
  <c r="U7901" i="1" s="1"/>
  <c r="T7902" i="1"/>
  <c r="U7902" i="1" s="1"/>
  <c r="T7903" i="1"/>
  <c r="U7903" i="1" s="1"/>
  <c r="T7904" i="1"/>
  <c r="U7904" i="1" s="1"/>
  <c r="T7905" i="1"/>
  <c r="U7905" i="1" s="1"/>
  <c r="T7906" i="1"/>
  <c r="U7906" i="1" s="1"/>
  <c r="T7907" i="1"/>
  <c r="U7907" i="1" s="1"/>
  <c r="T7908" i="1"/>
  <c r="U7908" i="1" s="1"/>
  <c r="T7909" i="1"/>
  <c r="U7909" i="1" s="1"/>
  <c r="T7910" i="1"/>
  <c r="U7910" i="1" s="1"/>
  <c r="T7911" i="1"/>
  <c r="U7911" i="1" s="1"/>
  <c r="T7912" i="1"/>
  <c r="U7912" i="1" s="1"/>
  <c r="T7913" i="1"/>
  <c r="U7913" i="1" s="1"/>
  <c r="T7914" i="1"/>
  <c r="U7914" i="1" s="1"/>
  <c r="T7915" i="1"/>
  <c r="U7915" i="1" s="1"/>
  <c r="T7916" i="1"/>
  <c r="U7916" i="1" s="1"/>
  <c r="T7917" i="1"/>
  <c r="U7917" i="1" s="1"/>
  <c r="T7918" i="1"/>
  <c r="U7918" i="1" s="1"/>
  <c r="T7919" i="1"/>
  <c r="U7919" i="1" s="1"/>
  <c r="T7920" i="1"/>
  <c r="U7920" i="1" s="1"/>
  <c r="T7921" i="1"/>
  <c r="U7921" i="1" s="1"/>
  <c r="T7922" i="1"/>
  <c r="U7922" i="1" s="1"/>
  <c r="T7923" i="1"/>
  <c r="U7923" i="1" s="1"/>
  <c r="T7924" i="1"/>
  <c r="U7924" i="1" s="1"/>
  <c r="T7925" i="1"/>
  <c r="U7925" i="1" s="1"/>
  <c r="T7926" i="1"/>
  <c r="U7926" i="1" s="1"/>
  <c r="T7927" i="1"/>
  <c r="U7927" i="1" s="1"/>
  <c r="T7928" i="1"/>
  <c r="U7928" i="1" s="1"/>
  <c r="T7929" i="1"/>
  <c r="U7929" i="1" s="1"/>
  <c r="T7930" i="1"/>
  <c r="U7930" i="1" s="1"/>
  <c r="T7931" i="1"/>
  <c r="U7931" i="1" s="1"/>
  <c r="T7932" i="1"/>
  <c r="U7932" i="1" s="1"/>
  <c r="T7933" i="1"/>
  <c r="U7933" i="1" s="1"/>
  <c r="T7934" i="1"/>
  <c r="U7934" i="1" s="1"/>
  <c r="T7935" i="1"/>
  <c r="U7935" i="1" s="1"/>
  <c r="T7936" i="1"/>
  <c r="U7936" i="1" s="1"/>
  <c r="T7937" i="1"/>
  <c r="U7937" i="1" s="1"/>
  <c r="T7938" i="1"/>
  <c r="U7938" i="1" s="1"/>
  <c r="T7939" i="1"/>
  <c r="U7939" i="1" s="1"/>
  <c r="T7940" i="1"/>
  <c r="U7940" i="1" s="1"/>
  <c r="T7941" i="1"/>
  <c r="U7941" i="1" s="1"/>
  <c r="T7942" i="1"/>
  <c r="U7942" i="1" s="1"/>
  <c r="T7943" i="1"/>
  <c r="U7943" i="1" s="1"/>
  <c r="T7944" i="1"/>
  <c r="U7944" i="1" s="1"/>
  <c r="T7945" i="1"/>
  <c r="U7945" i="1" s="1"/>
  <c r="T7946" i="1"/>
  <c r="U7946" i="1" s="1"/>
  <c r="T7947" i="1"/>
  <c r="U7947" i="1" s="1"/>
  <c r="T7948" i="1"/>
  <c r="U7948" i="1" s="1"/>
  <c r="T7949" i="1"/>
  <c r="U7949" i="1" s="1"/>
  <c r="T7950" i="1"/>
  <c r="U7950" i="1" s="1"/>
  <c r="T7951" i="1"/>
  <c r="U7951" i="1" s="1"/>
  <c r="T7952" i="1"/>
  <c r="U7952" i="1" s="1"/>
  <c r="T7953" i="1"/>
  <c r="U7953" i="1" s="1"/>
  <c r="T7954" i="1"/>
  <c r="U7954" i="1" s="1"/>
  <c r="T7955" i="1"/>
  <c r="U7955" i="1" s="1"/>
  <c r="T7956" i="1"/>
  <c r="U7956" i="1" s="1"/>
  <c r="T7957" i="1"/>
  <c r="U7957" i="1" s="1"/>
  <c r="T7958" i="1"/>
  <c r="U7958" i="1" s="1"/>
  <c r="T7959" i="1"/>
  <c r="U7959" i="1" s="1"/>
  <c r="T7960" i="1"/>
  <c r="U7960" i="1" s="1"/>
  <c r="T7961" i="1"/>
  <c r="U7961" i="1" s="1"/>
  <c r="T7962" i="1"/>
  <c r="U7962" i="1" s="1"/>
  <c r="T7963" i="1"/>
  <c r="U7963" i="1" s="1"/>
  <c r="T7964" i="1"/>
  <c r="U7964" i="1" s="1"/>
  <c r="T7965" i="1"/>
  <c r="U7965" i="1" s="1"/>
  <c r="T7966" i="1"/>
  <c r="U7966" i="1" s="1"/>
  <c r="T7967" i="1"/>
  <c r="U7967" i="1" s="1"/>
  <c r="T7968" i="1"/>
  <c r="U7968" i="1" s="1"/>
  <c r="T7969" i="1"/>
  <c r="U7969" i="1" s="1"/>
  <c r="T7970" i="1"/>
  <c r="U7970" i="1" s="1"/>
  <c r="T7971" i="1"/>
  <c r="U7971" i="1" s="1"/>
  <c r="T7972" i="1"/>
  <c r="U7972" i="1" s="1"/>
  <c r="T7973" i="1"/>
  <c r="U7973" i="1" s="1"/>
  <c r="T7974" i="1"/>
  <c r="U7974" i="1" s="1"/>
  <c r="T7975" i="1"/>
  <c r="U7975" i="1" s="1"/>
  <c r="T7976" i="1"/>
  <c r="U7976" i="1" s="1"/>
  <c r="T7977" i="1"/>
  <c r="U7977" i="1" s="1"/>
  <c r="T7978" i="1"/>
  <c r="U7978" i="1" s="1"/>
  <c r="T7979" i="1"/>
  <c r="U7979" i="1" s="1"/>
  <c r="T7980" i="1"/>
  <c r="U7980" i="1" s="1"/>
  <c r="T7981" i="1"/>
  <c r="U7981" i="1" s="1"/>
  <c r="T7982" i="1"/>
  <c r="U7982" i="1" s="1"/>
  <c r="T7983" i="1"/>
  <c r="U7983" i="1" s="1"/>
  <c r="T7984" i="1"/>
  <c r="U7984" i="1" s="1"/>
  <c r="T7985" i="1"/>
  <c r="U7985" i="1" s="1"/>
  <c r="T7986" i="1"/>
  <c r="U7986" i="1" s="1"/>
  <c r="T7987" i="1"/>
  <c r="U7987" i="1" s="1"/>
  <c r="T7988" i="1"/>
  <c r="U7988" i="1" s="1"/>
  <c r="T7989" i="1"/>
  <c r="U7989" i="1" s="1"/>
  <c r="T7990" i="1"/>
  <c r="U7990" i="1" s="1"/>
  <c r="T7991" i="1"/>
  <c r="U7991" i="1" s="1"/>
  <c r="T7992" i="1"/>
  <c r="U7992" i="1" s="1"/>
  <c r="T7993" i="1"/>
  <c r="U7993" i="1" s="1"/>
  <c r="T7994" i="1"/>
  <c r="U7994" i="1" s="1"/>
  <c r="T7995" i="1"/>
  <c r="U7995" i="1" s="1"/>
  <c r="T7996" i="1"/>
  <c r="U7996" i="1" s="1"/>
  <c r="T7997" i="1"/>
  <c r="U7997" i="1" s="1"/>
  <c r="T7998" i="1"/>
  <c r="U7998" i="1" s="1"/>
  <c r="T7999" i="1"/>
  <c r="U7999" i="1" s="1"/>
  <c r="T8000" i="1"/>
  <c r="U8000" i="1" s="1"/>
  <c r="T8001" i="1"/>
  <c r="U8001" i="1" s="1"/>
  <c r="T8002" i="1"/>
  <c r="U8002" i="1" s="1"/>
  <c r="T8003" i="1"/>
  <c r="U8003" i="1" s="1"/>
  <c r="T8004" i="1"/>
  <c r="U8004" i="1" s="1"/>
  <c r="T8005" i="1"/>
  <c r="U8005" i="1" s="1"/>
  <c r="T8006" i="1"/>
  <c r="U8006" i="1" s="1"/>
  <c r="T8007" i="1"/>
  <c r="U8007" i="1" s="1"/>
  <c r="T8008" i="1"/>
  <c r="U8008" i="1" s="1"/>
  <c r="T8009" i="1"/>
  <c r="U8009" i="1" s="1"/>
  <c r="T8010" i="1"/>
  <c r="U8010" i="1" s="1"/>
  <c r="T8011" i="1"/>
  <c r="U8011" i="1" s="1"/>
  <c r="T8012" i="1"/>
  <c r="U8012" i="1" s="1"/>
  <c r="T8013" i="1"/>
  <c r="U8013" i="1" s="1"/>
  <c r="T8014" i="1"/>
  <c r="U8014" i="1" s="1"/>
  <c r="T8015" i="1"/>
  <c r="U8015" i="1" s="1"/>
  <c r="T8016" i="1"/>
  <c r="U8016" i="1" s="1"/>
  <c r="T8017" i="1"/>
  <c r="U8017" i="1" s="1"/>
  <c r="T8018" i="1"/>
  <c r="U8018" i="1" s="1"/>
  <c r="T8019" i="1"/>
  <c r="U8019" i="1" s="1"/>
  <c r="T8020" i="1"/>
  <c r="U8020" i="1" s="1"/>
  <c r="T8021" i="1"/>
  <c r="U8021" i="1" s="1"/>
  <c r="T8022" i="1"/>
  <c r="U8022" i="1" s="1"/>
  <c r="T8023" i="1"/>
  <c r="U8023" i="1" s="1"/>
  <c r="T8024" i="1"/>
  <c r="U8024" i="1" s="1"/>
  <c r="T8025" i="1"/>
  <c r="U8025" i="1" s="1"/>
  <c r="T8026" i="1"/>
  <c r="U8026" i="1" s="1"/>
  <c r="T8027" i="1"/>
  <c r="U8027" i="1" s="1"/>
  <c r="T8028" i="1"/>
  <c r="U8028" i="1" s="1"/>
  <c r="T8029" i="1"/>
  <c r="U8029" i="1" s="1"/>
  <c r="T8030" i="1"/>
  <c r="U8030" i="1" s="1"/>
  <c r="T8031" i="1"/>
  <c r="U8031" i="1" s="1"/>
  <c r="T8032" i="1"/>
  <c r="U8032" i="1" s="1"/>
  <c r="T8033" i="1"/>
  <c r="U8033" i="1" s="1"/>
  <c r="T8034" i="1"/>
  <c r="U8034" i="1" s="1"/>
  <c r="T8035" i="1"/>
  <c r="U8035" i="1" s="1"/>
  <c r="T8036" i="1"/>
  <c r="U8036" i="1" s="1"/>
  <c r="T8037" i="1"/>
  <c r="U8037" i="1" s="1"/>
  <c r="T8038" i="1"/>
  <c r="U8038" i="1" s="1"/>
  <c r="T8039" i="1"/>
  <c r="U8039" i="1" s="1"/>
  <c r="T8040" i="1"/>
  <c r="U8040" i="1" s="1"/>
  <c r="T8041" i="1"/>
  <c r="U8041" i="1" s="1"/>
  <c r="T8042" i="1"/>
  <c r="U8042" i="1" s="1"/>
  <c r="T8043" i="1"/>
  <c r="U8043" i="1" s="1"/>
  <c r="T8044" i="1"/>
  <c r="U8044" i="1" s="1"/>
  <c r="T8045" i="1"/>
  <c r="U8045" i="1" s="1"/>
  <c r="T8046" i="1"/>
  <c r="U8046" i="1" s="1"/>
  <c r="T8047" i="1"/>
  <c r="U8047" i="1" s="1"/>
  <c r="T8048" i="1"/>
  <c r="U8048" i="1" s="1"/>
  <c r="T8049" i="1"/>
  <c r="U8049" i="1" s="1"/>
  <c r="T8050" i="1"/>
  <c r="U8050" i="1" s="1"/>
  <c r="T8051" i="1"/>
  <c r="U8051" i="1" s="1"/>
  <c r="T8052" i="1"/>
  <c r="U8052" i="1" s="1"/>
  <c r="T8053" i="1"/>
  <c r="U8053" i="1" s="1"/>
  <c r="T8054" i="1"/>
  <c r="U8054" i="1" s="1"/>
  <c r="T8055" i="1"/>
  <c r="U8055" i="1" s="1"/>
  <c r="T8056" i="1"/>
  <c r="U8056" i="1" s="1"/>
  <c r="T8057" i="1"/>
  <c r="U8057" i="1" s="1"/>
  <c r="T8058" i="1"/>
  <c r="U8058" i="1" s="1"/>
  <c r="T8059" i="1"/>
  <c r="U8059" i="1" s="1"/>
  <c r="T8060" i="1"/>
  <c r="U8060" i="1" s="1"/>
  <c r="T8061" i="1"/>
  <c r="U8061" i="1" s="1"/>
  <c r="T8062" i="1"/>
  <c r="U8062" i="1" s="1"/>
  <c r="T8063" i="1"/>
  <c r="U8063" i="1" s="1"/>
  <c r="T8064" i="1"/>
  <c r="U8064" i="1" s="1"/>
  <c r="T8065" i="1"/>
  <c r="U8065" i="1" s="1"/>
  <c r="T8066" i="1"/>
  <c r="U8066" i="1" s="1"/>
  <c r="T8067" i="1"/>
  <c r="U8067" i="1" s="1"/>
  <c r="T8068" i="1"/>
  <c r="U8068" i="1" s="1"/>
  <c r="T8069" i="1"/>
  <c r="U8069" i="1" s="1"/>
  <c r="T8070" i="1"/>
  <c r="U8070" i="1" s="1"/>
  <c r="T8071" i="1"/>
  <c r="U8071" i="1" s="1"/>
  <c r="T8072" i="1"/>
  <c r="U8072" i="1" s="1"/>
  <c r="T8073" i="1"/>
  <c r="U8073" i="1" s="1"/>
  <c r="T8074" i="1"/>
  <c r="U8074" i="1" s="1"/>
  <c r="T8075" i="1"/>
  <c r="U8075" i="1" s="1"/>
  <c r="T8076" i="1"/>
  <c r="U8076" i="1" s="1"/>
  <c r="T8077" i="1"/>
  <c r="U8077" i="1" s="1"/>
  <c r="T8078" i="1"/>
  <c r="U8078" i="1" s="1"/>
  <c r="T8079" i="1"/>
  <c r="U8079" i="1" s="1"/>
  <c r="T8080" i="1"/>
  <c r="U8080" i="1" s="1"/>
  <c r="T8081" i="1"/>
  <c r="U8081" i="1" s="1"/>
  <c r="T8082" i="1"/>
  <c r="U8082" i="1" s="1"/>
  <c r="T8083" i="1"/>
  <c r="U8083" i="1" s="1"/>
  <c r="T8084" i="1"/>
  <c r="U8084" i="1" s="1"/>
  <c r="T8085" i="1"/>
  <c r="U8085" i="1" s="1"/>
  <c r="T8086" i="1"/>
  <c r="U8086" i="1" s="1"/>
  <c r="T8087" i="1"/>
  <c r="U8087" i="1" s="1"/>
  <c r="T8088" i="1"/>
  <c r="U8088" i="1" s="1"/>
  <c r="T8089" i="1"/>
  <c r="U8089" i="1" s="1"/>
  <c r="T8090" i="1"/>
  <c r="U8090" i="1" s="1"/>
  <c r="T8091" i="1"/>
  <c r="U8091" i="1" s="1"/>
  <c r="T8092" i="1"/>
  <c r="U8092" i="1" s="1"/>
  <c r="T8093" i="1"/>
  <c r="U8093" i="1" s="1"/>
  <c r="T8094" i="1"/>
  <c r="U8094" i="1" s="1"/>
  <c r="T8095" i="1"/>
  <c r="U8095" i="1" s="1"/>
  <c r="T8096" i="1"/>
  <c r="U8096" i="1" s="1"/>
  <c r="T8097" i="1"/>
  <c r="U8097" i="1" s="1"/>
  <c r="T8098" i="1"/>
  <c r="U8098" i="1" s="1"/>
  <c r="T8099" i="1"/>
  <c r="U8099" i="1" s="1"/>
  <c r="T8100" i="1"/>
  <c r="U8100" i="1" s="1"/>
  <c r="T8101" i="1"/>
  <c r="U8101" i="1" s="1"/>
  <c r="T8102" i="1"/>
  <c r="U8102" i="1" s="1"/>
  <c r="T8103" i="1"/>
  <c r="U8103" i="1" s="1"/>
  <c r="T8104" i="1"/>
  <c r="U8104" i="1" s="1"/>
  <c r="T8105" i="1"/>
  <c r="U8105" i="1" s="1"/>
  <c r="T8106" i="1"/>
  <c r="U8106" i="1" s="1"/>
  <c r="T8107" i="1"/>
  <c r="U8107" i="1" s="1"/>
  <c r="T8108" i="1"/>
  <c r="U8108" i="1" s="1"/>
  <c r="T8109" i="1"/>
  <c r="U8109" i="1" s="1"/>
  <c r="T8110" i="1"/>
  <c r="U8110" i="1" s="1"/>
  <c r="T8111" i="1"/>
  <c r="U8111" i="1" s="1"/>
  <c r="T8112" i="1"/>
  <c r="U8112" i="1" s="1"/>
  <c r="T8113" i="1"/>
  <c r="U8113" i="1" s="1"/>
  <c r="T8114" i="1"/>
  <c r="U8114" i="1" s="1"/>
  <c r="T8115" i="1"/>
  <c r="U8115" i="1" s="1"/>
  <c r="T8116" i="1"/>
  <c r="U8116" i="1" s="1"/>
  <c r="T8117" i="1"/>
  <c r="U8117" i="1" s="1"/>
  <c r="T2" i="1"/>
  <c r="U2" i="1" s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M7092" i="1" s="1"/>
  <c r="B7093" i="1"/>
  <c r="B7094" i="1"/>
  <c r="K7094" i="1" s="1"/>
  <c r="B7095" i="1"/>
  <c r="L7095" i="1" s="1"/>
  <c r="B7096" i="1"/>
  <c r="M7096" i="1" s="1"/>
  <c r="B7097" i="1"/>
  <c r="N7097" i="1" s="1"/>
  <c r="B7098" i="1"/>
  <c r="K7098" i="1" s="1"/>
  <c r="B7099" i="1"/>
  <c r="L7099" i="1" s="1"/>
  <c r="B7100" i="1"/>
  <c r="M7100" i="1" s="1"/>
  <c r="B7101" i="1"/>
  <c r="N7101" i="1" s="1"/>
  <c r="B7102" i="1"/>
  <c r="K7102" i="1" s="1"/>
  <c r="B7103" i="1"/>
  <c r="L7103" i="1" s="1"/>
  <c r="B7104" i="1"/>
  <c r="M7104" i="1" s="1"/>
  <c r="B7105" i="1"/>
  <c r="N7105" i="1" s="1"/>
  <c r="B7106" i="1"/>
  <c r="K7106" i="1" s="1"/>
  <c r="B7107" i="1"/>
  <c r="L7107" i="1" s="1"/>
  <c r="B7108" i="1"/>
  <c r="M7108" i="1" s="1"/>
  <c r="B7109" i="1"/>
  <c r="N7109" i="1" s="1"/>
  <c r="B7110" i="1"/>
  <c r="K7110" i="1" s="1"/>
  <c r="B7111" i="1"/>
  <c r="L7111" i="1" s="1"/>
  <c r="B7112" i="1"/>
  <c r="M7112" i="1" s="1"/>
  <c r="B7113" i="1"/>
  <c r="N7113" i="1" s="1"/>
  <c r="B7114" i="1"/>
  <c r="K7114" i="1" s="1"/>
  <c r="B7115" i="1"/>
  <c r="L7115" i="1" s="1"/>
  <c r="B7116" i="1"/>
  <c r="M7116" i="1" s="1"/>
  <c r="B7117" i="1"/>
  <c r="N7117" i="1" s="1"/>
  <c r="B7118" i="1"/>
  <c r="K7118" i="1" s="1"/>
  <c r="B7119" i="1"/>
  <c r="L7119" i="1" s="1"/>
  <c r="B7120" i="1"/>
  <c r="M7120" i="1" s="1"/>
  <c r="B7121" i="1"/>
  <c r="N7121" i="1" s="1"/>
  <c r="B7122" i="1"/>
  <c r="K7122" i="1" s="1"/>
  <c r="B7123" i="1"/>
  <c r="L7123" i="1" s="1"/>
  <c r="B7124" i="1"/>
  <c r="M7124" i="1" s="1"/>
  <c r="B7125" i="1"/>
  <c r="N7125" i="1" s="1"/>
  <c r="B7126" i="1"/>
  <c r="K7126" i="1" s="1"/>
  <c r="B7127" i="1"/>
  <c r="L7127" i="1" s="1"/>
  <c r="B7128" i="1"/>
  <c r="M7128" i="1" s="1"/>
  <c r="B7129" i="1"/>
  <c r="N7129" i="1" s="1"/>
  <c r="B7130" i="1"/>
  <c r="K7130" i="1" s="1"/>
  <c r="B7131" i="1"/>
  <c r="L7131" i="1" s="1"/>
  <c r="B7132" i="1"/>
  <c r="M7132" i="1" s="1"/>
  <c r="B7133" i="1"/>
  <c r="N7133" i="1" s="1"/>
  <c r="B7134" i="1"/>
  <c r="K7134" i="1" s="1"/>
  <c r="B7135" i="1"/>
  <c r="L7135" i="1" s="1"/>
  <c r="B7136" i="1"/>
  <c r="M7136" i="1" s="1"/>
  <c r="B7137" i="1"/>
  <c r="N7137" i="1" s="1"/>
  <c r="B7138" i="1"/>
  <c r="K7138" i="1" s="1"/>
  <c r="B7139" i="1"/>
  <c r="L7139" i="1" s="1"/>
  <c r="B7140" i="1"/>
  <c r="M7140" i="1" s="1"/>
  <c r="B7141" i="1"/>
  <c r="N7141" i="1" s="1"/>
  <c r="B7142" i="1"/>
  <c r="K7142" i="1" s="1"/>
  <c r="B7143" i="1"/>
  <c r="L7143" i="1" s="1"/>
  <c r="B7144" i="1"/>
  <c r="M7144" i="1" s="1"/>
  <c r="B7145" i="1"/>
  <c r="N7145" i="1" s="1"/>
  <c r="B7146" i="1"/>
  <c r="K7146" i="1" s="1"/>
  <c r="B7147" i="1"/>
  <c r="L7147" i="1" s="1"/>
  <c r="B7148" i="1"/>
  <c r="M7148" i="1" s="1"/>
  <c r="B7149" i="1"/>
  <c r="N7149" i="1" s="1"/>
  <c r="B7150" i="1"/>
  <c r="K7150" i="1" s="1"/>
  <c r="B7151" i="1"/>
  <c r="L7151" i="1" s="1"/>
  <c r="B7152" i="1"/>
  <c r="M7152" i="1" s="1"/>
  <c r="B7153" i="1"/>
  <c r="N7153" i="1" s="1"/>
  <c r="B7154" i="1"/>
  <c r="K7154" i="1" s="1"/>
  <c r="B7155" i="1"/>
  <c r="L7155" i="1" s="1"/>
  <c r="B7156" i="1"/>
  <c r="M7156" i="1" s="1"/>
  <c r="B7157" i="1"/>
  <c r="N7157" i="1" s="1"/>
  <c r="B7158" i="1"/>
  <c r="K7158" i="1" s="1"/>
  <c r="B7159" i="1"/>
  <c r="L7159" i="1" s="1"/>
  <c r="B7160" i="1"/>
  <c r="M7160" i="1" s="1"/>
  <c r="B7161" i="1"/>
  <c r="N7161" i="1" s="1"/>
  <c r="B7162" i="1"/>
  <c r="K7162" i="1" s="1"/>
  <c r="B7163" i="1"/>
  <c r="L7163" i="1" s="1"/>
  <c r="B7164" i="1"/>
  <c r="M7164" i="1" s="1"/>
  <c r="B7165" i="1"/>
  <c r="N7165" i="1" s="1"/>
  <c r="B7166" i="1"/>
  <c r="K7166" i="1" s="1"/>
  <c r="B7167" i="1"/>
  <c r="L7167" i="1" s="1"/>
  <c r="B7168" i="1"/>
  <c r="M7168" i="1" s="1"/>
  <c r="B7169" i="1"/>
  <c r="N7169" i="1" s="1"/>
  <c r="B7170" i="1"/>
  <c r="K7170" i="1" s="1"/>
  <c r="B7171" i="1"/>
  <c r="L7171" i="1" s="1"/>
  <c r="B7172" i="1"/>
  <c r="M7172" i="1" s="1"/>
  <c r="B7173" i="1"/>
  <c r="N7173" i="1" s="1"/>
  <c r="B7174" i="1"/>
  <c r="K7174" i="1" s="1"/>
  <c r="B7175" i="1"/>
  <c r="L7175" i="1" s="1"/>
  <c r="B7176" i="1"/>
  <c r="M7176" i="1" s="1"/>
  <c r="B7177" i="1"/>
  <c r="N7177" i="1" s="1"/>
  <c r="B7178" i="1"/>
  <c r="K7178" i="1" s="1"/>
  <c r="B7179" i="1"/>
  <c r="L7179" i="1" s="1"/>
  <c r="B7180" i="1"/>
  <c r="M7180" i="1" s="1"/>
  <c r="B7181" i="1"/>
  <c r="N7181" i="1" s="1"/>
  <c r="B7182" i="1"/>
  <c r="K7182" i="1" s="1"/>
  <c r="B7183" i="1"/>
  <c r="L7183" i="1" s="1"/>
  <c r="B7184" i="1"/>
  <c r="M7184" i="1" s="1"/>
  <c r="B7185" i="1"/>
  <c r="N7185" i="1" s="1"/>
  <c r="B7186" i="1"/>
  <c r="K7186" i="1" s="1"/>
  <c r="B7187" i="1"/>
  <c r="L7187" i="1" s="1"/>
  <c r="B7188" i="1"/>
  <c r="M7188" i="1" s="1"/>
  <c r="B7189" i="1"/>
  <c r="N7189" i="1" s="1"/>
  <c r="B7190" i="1"/>
  <c r="K7190" i="1" s="1"/>
  <c r="B7191" i="1"/>
  <c r="L7191" i="1" s="1"/>
  <c r="B7192" i="1"/>
  <c r="M7192" i="1" s="1"/>
  <c r="B7193" i="1"/>
  <c r="N7193" i="1" s="1"/>
  <c r="B7194" i="1"/>
  <c r="K7194" i="1" s="1"/>
  <c r="B7195" i="1"/>
  <c r="L7195" i="1" s="1"/>
  <c r="B7196" i="1"/>
  <c r="M7196" i="1" s="1"/>
  <c r="B7197" i="1"/>
  <c r="N7197" i="1" s="1"/>
  <c r="B7198" i="1"/>
  <c r="K7198" i="1" s="1"/>
  <c r="B7199" i="1"/>
  <c r="L7199" i="1" s="1"/>
  <c r="B7200" i="1"/>
  <c r="M7200" i="1" s="1"/>
  <c r="B7201" i="1"/>
  <c r="N7201" i="1" s="1"/>
  <c r="B7202" i="1"/>
  <c r="K7202" i="1" s="1"/>
  <c r="B7203" i="1"/>
  <c r="L7203" i="1" s="1"/>
  <c r="B7204" i="1"/>
  <c r="M7204" i="1" s="1"/>
  <c r="B7205" i="1"/>
  <c r="N7205" i="1" s="1"/>
  <c r="B7206" i="1"/>
  <c r="K7206" i="1" s="1"/>
  <c r="B7207" i="1"/>
  <c r="L7207" i="1" s="1"/>
  <c r="B7208" i="1"/>
  <c r="M7208" i="1" s="1"/>
  <c r="B7209" i="1"/>
  <c r="N7209" i="1" s="1"/>
  <c r="B7210" i="1"/>
  <c r="K7210" i="1" s="1"/>
  <c r="B7211" i="1"/>
  <c r="L7211" i="1" s="1"/>
  <c r="B7212" i="1"/>
  <c r="M7212" i="1" s="1"/>
  <c r="B7213" i="1"/>
  <c r="N7213" i="1" s="1"/>
  <c r="B7214" i="1"/>
  <c r="K7214" i="1" s="1"/>
  <c r="B7215" i="1"/>
  <c r="L7215" i="1" s="1"/>
  <c r="B7216" i="1"/>
  <c r="M7216" i="1" s="1"/>
  <c r="B7217" i="1"/>
  <c r="N7217" i="1" s="1"/>
  <c r="B7218" i="1"/>
  <c r="K7218" i="1" s="1"/>
  <c r="B7219" i="1"/>
  <c r="L7219" i="1" s="1"/>
  <c r="B7220" i="1"/>
  <c r="M7220" i="1" s="1"/>
  <c r="B7221" i="1"/>
  <c r="N7221" i="1" s="1"/>
  <c r="B7222" i="1"/>
  <c r="K7222" i="1" s="1"/>
  <c r="B7223" i="1"/>
  <c r="L7223" i="1" s="1"/>
  <c r="B7224" i="1"/>
  <c r="M7224" i="1" s="1"/>
  <c r="B7225" i="1"/>
  <c r="N7225" i="1" s="1"/>
  <c r="B7226" i="1"/>
  <c r="K7226" i="1" s="1"/>
  <c r="B7227" i="1"/>
  <c r="L7227" i="1" s="1"/>
  <c r="B7228" i="1"/>
  <c r="M7228" i="1" s="1"/>
  <c r="B7229" i="1"/>
  <c r="N7229" i="1" s="1"/>
  <c r="B7230" i="1"/>
  <c r="K7230" i="1" s="1"/>
  <c r="B7231" i="1"/>
  <c r="L7231" i="1" s="1"/>
  <c r="B7232" i="1"/>
  <c r="M7232" i="1" s="1"/>
  <c r="B7233" i="1"/>
  <c r="N7233" i="1" s="1"/>
  <c r="B7234" i="1"/>
  <c r="K7234" i="1" s="1"/>
  <c r="B7235" i="1"/>
  <c r="L7235" i="1" s="1"/>
  <c r="B7236" i="1"/>
  <c r="M7236" i="1" s="1"/>
  <c r="B7237" i="1"/>
  <c r="N7237" i="1" s="1"/>
  <c r="B7238" i="1"/>
  <c r="K7238" i="1" s="1"/>
  <c r="B7239" i="1"/>
  <c r="L7239" i="1" s="1"/>
  <c r="B7240" i="1"/>
  <c r="M7240" i="1" s="1"/>
  <c r="B7241" i="1"/>
  <c r="N7241" i="1" s="1"/>
  <c r="B7242" i="1"/>
  <c r="K7242" i="1" s="1"/>
  <c r="B7243" i="1"/>
  <c r="L7243" i="1" s="1"/>
  <c r="B7244" i="1"/>
  <c r="M7244" i="1" s="1"/>
  <c r="B7245" i="1"/>
  <c r="N7245" i="1" s="1"/>
  <c r="B7246" i="1"/>
  <c r="K7246" i="1" s="1"/>
  <c r="B7247" i="1"/>
  <c r="L7247" i="1" s="1"/>
  <c r="B7248" i="1"/>
  <c r="M7248" i="1" s="1"/>
  <c r="B7249" i="1"/>
  <c r="N7249" i="1" s="1"/>
  <c r="B7250" i="1"/>
  <c r="K7250" i="1" s="1"/>
  <c r="B7251" i="1"/>
  <c r="L7251" i="1" s="1"/>
  <c r="B7252" i="1"/>
  <c r="M7252" i="1" s="1"/>
  <c r="B7253" i="1"/>
  <c r="N7253" i="1" s="1"/>
  <c r="B7254" i="1"/>
  <c r="K7254" i="1" s="1"/>
  <c r="B7255" i="1"/>
  <c r="L7255" i="1" s="1"/>
  <c r="B7256" i="1"/>
  <c r="M7256" i="1" s="1"/>
  <c r="B7257" i="1"/>
  <c r="N7257" i="1" s="1"/>
  <c r="B7258" i="1"/>
  <c r="K7258" i="1" s="1"/>
  <c r="B7259" i="1"/>
  <c r="L7259" i="1" s="1"/>
  <c r="B7260" i="1"/>
  <c r="M7260" i="1" s="1"/>
  <c r="B7261" i="1"/>
  <c r="N7261" i="1" s="1"/>
  <c r="B7262" i="1"/>
  <c r="K7262" i="1" s="1"/>
  <c r="B7263" i="1"/>
  <c r="L7263" i="1" s="1"/>
  <c r="B7264" i="1"/>
  <c r="M7264" i="1" s="1"/>
  <c r="B7265" i="1"/>
  <c r="N7265" i="1" s="1"/>
  <c r="B7266" i="1"/>
  <c r="K7266" i="1" s="1"/>
  <c r="B7267" i="1"/>
  <c r="L7267" i="1" s="1"/>
  <c r="B7268" i="1"/>
  <c r="M7268" i="1" s="1"/>
  <c r="B7269" i="1"/>
  <c r="N7269" i="1" s="1"/>
  <c r="B7270" i="1"/>
  <c r="K7270" i="1" s="1"/>
  <c r="B7271" i="1"/>
  <c r="L7271" i="1" s="1"/>
  <c r="B7272" i="1"/>
  <c r="M7272" i="1" s="1"/>
  <c r="B7273" i="1"/>
  <c r="N7273" i="1" s="1"/>
  <c r="B7274" i="1"/>
  <c r="K7274" i="1" s="1"/>
  <c r="B7275" i="1"/>
  <c r="L7275" i="1" s="1"/>
  <c r="B7276" i="1"/>
  <c r="M7276" i="1" s="1"/>
  <c r="B7277" i="1"/>
  <c r="N7277" i="1" s="1"/>
  <c r="B7278" i="1"/>
  <c r="K7278" i="1" s="1"/>
  <c r="B7279" i="1"/>
  <c r="L7279" i="1" s="1"/>
  <c r="B7280" i="1"/>
  <c r="M7280" i="1" s="1"/>
  <c r="B7281" i="1"/>
  <c r="N7281" i="1" s="1"/>
  <c r="B7282" i="1"/>
  <c r="K7282" i="1" s="1"/>
  <c r="B7283" i="1"/>
  <c r="L7283" i="1" s="1"/>
  <c r="B7284" i="1"/>
  <c r="M7284" i="1" s="1"/>
  <c r="B7285" i="1"/>
  <c r="N7285" i="1" s="1"/>
  <c r="B7286" i="1"/>
  <c r="K7286" i="1" s="1"/>
  <c r="B7287" i="1"/>
  <c r="L7287" i="1" s="1"/>
  <c r="B7288" i="1"/>
  <c r="M7288" i="1" s="1"/>
  <c r="B7289" i="1"/>
  <c r="N7289" i="1" s="1"/>
  <c r="B7290" i="1"/>
  <c r="K7290" i="1" s="1"/>
  <c r="B7291" i="1"/>
  <c r="L7291" i="1" s="1"/>
  <c r="B7292" i="1"/>
  <c r="M7292" i="1" s="1"/>
  <c r="B7293" i="1"/>
  <c r="N7293" i="1" s="1"/>
  <c r="B7294" i="1"/>
  <c r="K7294" i="1" s="1"/>
  <c r="B7295" i="1"/>
  <c r="L7295" i="1" s="1"/>
  <c r="B7296" i="1"/>
  <c r="M7296" i="1" s="1"/>
  <c r="B7297" i="1"/>
  <c r="N7297" i="1" s="1"/>
  <c r="B7298" i="1"/>
  <c r="K7298" i="1" s="1"/>
  <c r="B7299" i="1"/>
  <c r="L7299" i="1" s="1"/>
  <c r="B7300" i="1"/>
  <c r="M7300" i="1" s="1"/>
  <c r="B7301" i="1"/>
  <c r="N7301" i="1" s="1"/>
  <c r="B7302" i="1"/>
  <c r="K7302" i="1" s="1"/>
  <c r="B7303" i="1"/>
  <c r="L7303" i="1" s="1"/>
  <c r="B7304" i="1"/>
  <c r="M7304" i="1" s="1"/>
  <c r="B7305" i="1"/>
  <c r="N7305" i="1" s="1"/>
  <c r="B7306" i="1"/>
  <c r="K7306" i="1" s="1"/>
  <c r="B7307" i="1"/>
  <c r="L7307" i="1" s="1"/>
  <c r="B7308" i="1"/>
  <c r="M7308" i="1" s="1"/>
  <c r="B7309" i="1"/>
  <c r="N7309" i="1" s="1"/>
  <c r="B7310" i="1"/>
  <c r="K7310" i="1" s="1"/>
  <c r="B7311" i="1"/>
  <c r="L7311" i="1" s="1"/>
  <c r="B7312" i="1"/>
  <c r="M7312" i="1" s="1"/>
  <c r="B7313" i="1"/>
  <c r="N7313" i="1" s="1"/>
  <c r="B7314" i="1"/>
  <c r="K7314" i="1" s="1"/>
  <c r="B7315" i="1"/>
  <c r="L7315" i="1" s="1"/>
  <c r="B7316" i="1"/>
  <c r="M7316" i="1" s="1"/>
  <c r="B7317" i="1"/>
  <c r="N7317" i="1" s="1"/>
  <c r="B7318" i="1"/>
  <c r="K7318" i="1" s="1"/>
  <c r="B7319" i="1"/>
  <c r="L7319" i="1" s="1"/>
  <c r="B7320" i="1"/>
  <c r="M7320" i="1" s="1"/>
  <c r="B7321" i="1"/>
  <c r="N7321" i="1" s="1"/>
  <c r="B7322" i="1"/>
  <c r="K7322" i="1" s="1"/>
  <c r="B7323" i="1"/>
  <c r="L7323" i="1" s="1"/>
  <c r="B7324" i="1"/>
  <c r="M7324" i="1" s="1"/>
  <c r="B7325" i="1"/>
  <c r="N7325" i="1" s="1"/>
  <c r="B7326" i="1"/>
  <c r="K7326" i="1" s="1"/>
  <c r="B7327" i="1"/>
  <c r="L7327" i="1" s="1"/>
  <c r="B7328" i="1"/>
  <c r="M7328" i="1" s="1"/>
  <c r="B7329" i="1"/>
  <c r="N7329" i="1" s="1"/>
  <c r="B7330" i="1"/>
  <c r="K7330" i="1" s="1"/>
  <c r="B7331" i="1"/>
  <c r="L7331" i="1" s="1"/>
  <c r="B7332" i="1"/>
  <c r="M7332" i="1" s="1"/>
  <c r="B7333" i="1"/>
  <c r="N7333" i="1" s="1"/>
  <c r="B7334" i="1"/>
  <c r="K7334" i="1" s="1"/>
  <c r="B7335" i="1"/>
  <c r="L7335" i="1" s="1"/>
  <c r="B7336" i="1"/>
  <c r="M7336" i="1" s="1"/>
  <c r="B7337" i="1"/>
  <c r="N7337" i="1" s="1"/>
  <c r="B7338" i="1"/>
  <c r="K7338" i="1" s="1"/>
  <c r="B7339" i="1"/>
  <c r="L7339" i="1" s="1"/>
  <c r="B7340" i="1"/>
  <c r="M7340" i="1" s="1"/>
  <c r="B7341" i="1"/>
  <c r="N7341" i="1" s="1"/>
  <c r="B7342" i="1"/>
  <c r="K7342" i="1" s="1"/>
  <c r="B7343" i="1"/>
  <c r="L7343" i="1" s="1"/>
  <c r="B7344" i="1"/>
  <c r="M7344" i="1" s="1"/>
  <c r="B7345" i="1"/>
  <c r="N7345" i="1" s="1"/>
  <c r="B7346" i="1"/>
  <c r="K7346" i="1" s="1"/>
  <c r="B7347" i="1"/>
  <c r="L7347" i="1" s="1"/>
  <c r="B7348" i="1"/>
  <c r="M7348" i="1" s="1"/>
  <c r="B7349" i="1"/>
  <c r="N7349" i="1" s="1"/>
  <c r="B7350" i="1"/>
  <c r="K7350" i="1" s="1"/>
  <c r="B7351" i="1"/>
  <c r="L7351" i="1" s="1"/>
  <c r="B7352" i="1"/>
  <c r="M7352" i="1" s="1"/>
  <c r="B7353" i="1"/>
  <c r="N7353" i="1" s="1"/>
  <c r="B7354" i="1"/>
  <c r="K7354" i="1" s="1"/>
  <c r="B7355" i="1"/>
  <c r="L7355" i="1" s="1"/>
  <c r="B7356" i="1"/>
  <c r="M7356" i="1" s="1"/>
  <c r="B7357" i="1"/>
  <c r="N7357" i="1" s="1"/>
  <c r="B7358" i="1"/>
  <c r="K7358" i="1" s="1"/>
  <c r="B7359" i="1"/>
  <c r="L7359" i="1" s="1"/>
  <c r="B7360" i="1"/>
  <c r="M7360" i="1" s="1"/>
  <c r="B7361" i="1"/>
  <c r="N7361" i="1" s="1"/>
  <c r="B7362" i="1"/>
  <c r="K7362" i="1" s="1"/>
  <c r="B7363" i="1"/>
  <c r="L7363" i="1" s="1"/>
  <c r="B7364" i="1"/>
  <c r="M7364" i="1" s="1"/>
  <c r="B7365" i="1"/>
  <c r="N7365" i="1" s="1"/>
  <c r="B7366" i="1"/>
  <c r="K7366" i="1" s="1"/>
  <c r="B7367" i="1"/>
  <c r="L7367" i="1" s="1"/>
  <c r="B7368" i="1"/>
  <c r="M7368" i="1" s="1"/>
  <c r="B7369" i="1"/>
  <c r="N7369" i="1" s="1"/>
  <c r="B7370" i="1"/>
  <c r="K7370" i="1" s="1"/>
  <c r="B7371" i="1"/>
  <c r="L7371" i="1" s="1"/>
  <c r="B7372" i="1"/>
  <c r="M7372" i="1" s="1"/>
  <c r="B7373" i="1"/>
  <c r="N7373" i="1" s="1"/>
  <c r="B7374" i="1"/>
  <c r="K7374" i="1" s="1"/>
  <c r="B7375" i="1"/>
  <c r="L7375" i="1" s="1"/>
  <c r="B7376" i="1"/>
  <c r="M7376" i="1" s="1"/>
  <c r="B7377" i="1"/>
  <c r="N7377" i="1" s="1"/>
  <c r="B7378" i="1"/>
  <c r="K7378" i="1" s="1"/>
  <c r="B7379" i="1"/>
  <c r="L7379" i="1" s="1"/>
  <c r="B7380" i="1"/>
  <c r="M7380" i="1" s="1"/>
  <c r="B7381" i="1"/>
  <c r="N7381" i="1" s="1"/>
  <c r="B7382" i="1"/>
  <c r="K7382" i="1" s="1"/>
  <c r="B7383" i="1"/>
  <c r="L7383" i="1" s="1"/>
  <c r="B7384" i="1"/>
  <c r="M7384" i="1" s="1"/>
  <c r="B7385" i="1"/>
  <c r="N7385" i="1" s="1"/>
  <c r="B7386" i="1"/>
  <c r="K7386" i="1" s="1"/>
  <c r="B7387" i="1"/>
  <c r="L7387" i="1" s="1"/>
  <c r="B7388" i="1"/>
  <c r="M7388" i="1" s="1"/>
  <c r="B7389" i="1"/>
  <c r="N7389" i="1" s="1"/>
  <c r="B7390" i="1"/>
  <c r="K7390" i="1" s="1"/>
  <c r="B7391" i="1"/>
  <c r="L7391" i="1" s="1"/>
  <c r="B7392" i="1"/>
  <c r="M7392" i="1" s="1"/>
  <c r="B7393" i="1"/>
  <c r="N7393" i="1" s="1"/>
  <c r="B7394" i="1"/>
  <c r="K7394" i="1" s="1"/>
  <c r="B7395" i="1"/>
  <c r="L7395" i="1" s="1"/>
  <c r="B7396" i="1"/>
  <c r="M7396" i="1" s="1"/>
  <c r="B7397" i="1"/>
  <c r="N7397" i="1" s="1"/>
  <c r="B7398" i="1"/>
  <c r="K7398" i="1" s="1"/>
  <c r="B7399" i="1"/>
  <c r="L7399" i="1" s="1"/>
  <c r="B7400" i="1"/>
  <c r="M7400" i="1" s="1"/>
  <c r="B7401" i="1"/>
  <c r="N7401" i="1" s="1"/>
  <c r="B7402" i="1"/>
  <c r="K7402" i="1" s="1"/>
  <c r="B7403" i="1"/>
  <c r="L7403" i="1" s="1"/>
  <c r="B7404" i="1"/>
  <c r="M7404" i="1" s="1"/>
  <c r="B7405" i="1"/>
  <c r="N7405" i="1" s="1"/>
  <c r="B7406" i="1"/>
  <c r="K7406" i="1" s="1"/>
  <c r="B7407" i="1"/>
  <c r="L7407" i="1" s="1"/>
  <c r="B7408" i="1"/>
  <c r="M7408" i="1" s="1"/>
  <c r="B7409" i="1"/>
  <c r="N7409" i="1" s="1"/>
  <c r="B7410" i="1"/>
  <c r="K7410" i="1" s="1"/>
  <c r="B7411" i="1"/>
  <c r="L7411" i="1" s="1"/>
  <c r="B7412" i="1"/>
  <c r="M7412" i="1" s="1"/>
  <c r="B7413" i="1"/>
  <c r="N7413" i="1" s="1"/>
  <c r="B7414" i="1"/>
  <c r="K7414" i="1" s="1"/>
  <c r="B7415" i="1"/>
  <c r="L7415" i="1" s="1"/>
  <c r="B7416" i="1"/>
  <c r="M7416" i="1" s="1"/>
  <c r="B7417" i="1"/>
  <c r="N7417" i="1" s="1"/>
  <c r="B7418" i="1"/>
  <c r="K7418" i="1" s="1"/>
  <c r="B7419" i="1"/>
  <c r="L7419" i="1" s="1"/>
  <c r="B7420" i="1"/>
  <c r="M7420" i="1" s="1"/>
  <c r="B7421" i="1"/>
  <c r="N7421" i="1" s="1"/>
  <c r="B7422" i="1"/>
  <c r="K7422" i="1" s="1"/>
  <c r="B7423" i="1"/>
  <c r="L7423" i="1" s="1"/>
  <c r="B7424" i="1"/>
  <c r="M7424" i="1" s="1"/>
  <c r="B7425" i="1"/>
  <c r="N7425" i="1" s="1"/>
  <c r="B7426" i="1"/>
  <c r="K7426" i="1" s="1"/>
  <c r="B7427" i="1"/>
  <c r="L7427" i="1" s="1"/>
  <c r="B7428" i="1"/>
  <c r="M7428" i="1" s="1"/>
  <c r="B7429" i="1"/>
  <c r="N7429" i="1" s="1"/>
  <c r="B7430" i="1"/>
  <c r="K7430" i="1" s="1"/>
  <c r="B7431" i="1"/>
  <c r="L7431" i="1" s="1"/>
  <c r="B7432" i="1"/>
  <c r="M7432" i="1" s="1"/>
  <c r="B7433" i="1"/>
  <c r="N7433" i="1" s="1"/>
  <c r="B7434" i="1"/>
  <c r="K7434" i="1" s="1"/>
  <c r="B7435" i="1"/>
  <c r="L7435" i="1" s="1"/>
  <c r="B7436" i="1"/>
  <c r="M7436" i="1" s="1"/>
  <c r="B7437" i="1"/>
  <c r="N7437" i="1" s="1"/>
  <c r="B7438" i="1"/>
  <c r="K7438" i="1" s="1"/>
  <c r="B7439" i="1"/>
  <c r="L7439" i="1" s="1"/>
  <c r="B7440" i="1"/>
  <c r="M7440" i="1" s="1"/>
  <c r="B7441" i="1"/>
  <c r="N7441" i="1" s="1"/>
  <c r="B7442" i="1"/>
  <c r="K7442" i="1" s="1"/>
  <c r="B7443" i="1"/>
  <c r="L7443" i="1" s="1"/>
  <c r="B7444" i="1"/>
  <c r="M7444" i="1" s="1"/>
  <c r="B7445" i="1"/>
  <c r="N7445" i="1" s="1"/>
  <c r="B7446" i="1"/>
  <c r="K7446" i="1" s="1"/>
  <c r="B7447" i="1"/>
  <c r="L7447" i="1" s="1"/>
  <c r="B7448" i="1"/>
  <c r="M7448" i="1" s="1"/>
  <c r="B7449" i="1"/>
  <c r="N7449" i="1" s="1"/>
  <c r="B7450" i="1"/>
  <c r="K7450" i="1" s="1"/>
  <c r="B7451" i="1"/>
  <c r="L7451" i="1" s="1"/>
  <c r="B7452" i="1"/>
  <c r="M7452" i="1" s="1"/>
  <c r="B7453" i="1"/>
  <c r="N7453" i="1" s="1"/>
  <c r="B7454" i="1"/>
  <c r="K7454" i="1" s="1"/>
  <c r="B7455" i="1"/>
  <c r="L7455" i="1" s="1"/>
  <c r="B7456" i="1"/>
  <c r="M7456" i="1" s="1"/>
  <c r="B7457" i="1"/>
  <c r="N7457" i="1" s="1"/>
  <c r="B7458" i="1"/>
  <c r="K7458" i="1" s="1"/>
  <c r="B7459" i="1"/>
  <c r="L7459" i="1" s="1"/>
  <c r="B7460" i="1"/>
  <c r="M7460" i="1" s="1"/>
  <c r="B7461" i="1"/>
  <c r="N7461" i="1" s="1"/>
  <c r="B7462" i="1"/>
  <c r="K7462" i="1" s="1"/>
  <c r="B7463" i="1"/>
  <c r="L7463" i="1" s="1"/>
  <c r="B7464" i="1"/>
  <c r="M7464" i="1" s="1"/>
  <c r="B7465" i="1"/>
  <c r="N7465" i="1" s="1"/>
  <c r="B7466" i="1"/>
  <c r="K7466" i="1" s="1"/>
  <c r="B7467" i="1"/>
  <c r="L7467" i="1" s="1"/>
  <c r="B7468" i="1"/>
  <c r="M7468" i="1" s="1"/>
  <c r="B7469" i="1"/>
  <c r="N7469" i="1" s="1"/>
  <c r="B7470" i="1"/>
  <c r="K7470" i="1" s="1"/>
  <c r="B7471" i="1"/>
  <c r="L7471" i="1" s="1"/>
  <c r="B7472" i="1"/>
  <c r="M7472" i="1" s="1"/>
  <c r="B7473" i="1"/>
  <c r="N7473" i="1" s="1"/>
  <c r="B7474" i="1"/>
  <c r="K7474" i="1" s="1"/>
  <c r="B7475" i="1"/>
  <c r="L7475" i="1" s="1"/>
  <c r="B7476" i="1"/>
  <c r="M7476" i="1" s="1"/>
  <c r="B7477" i="1"/>
  <c r="N7477" i="1" s="1"/>
  <c r="B7478" i="1"/>
  <c r="K7478" i="1" s="1"/>
  <c r="B7479" i="1"/>
  <c r="L7479" i="1" s="1"/>
  <c r="B7480" i="1"/>
  <c r="M7480" i="1" s="1"/>
  <c r="B7481" i="1"/>
  <c r="N7481" i="1" s="1"/>
  <c r="B7482" i="1"/>
  <c r="K7482" i="1" s="1"/>
  <c r="B7483" i="1"/>
  <c r="L7483" i="1" s="1"/>
  <c r="B7484" i="1"/>
  <c r="M7484" i="1" s="1"/>
  <c r="B7485" i="1"/>
  <c r="N7485" i="1" s="1"/>
  <c r="B7486" i="1"/>
  <c r="K7486" i="1" s="1"/>
  <c r="B7487" i="1"/>
  <c r="L7487" i="1" s="1"/>
  <c r="B7488" i="1"/>
  <c r="M7488" i="1" s="1"/>
  <c r="B7489" i="1"/>
  <c r="N7489" i="1" s="1"/>
  <c r="B7490" i="1"/>
  <c r="K7490" i="1" s="1"/>
  <c r="B7491" i="1"/>
  <c r="L7491" i="1" s="1"/>
  <c r="B7492" i="1"/>
  <c r="M7492" i="1" s="1"/>
  <c r="B7493" i="1"/>
  <c r="N7493" i="1" s="1"/>
  <c r="B7494" i="1"/>
  <c r="K7494" i="1" s="1"/>
  <c r="B7495" i="1"/>
  <c r="L7495" i="1" s="1"/>
  <c r="B7496" i="1"/>
  <c r="M7496" i="1" s="1"/>
  <c r="B7497" i="1"/>
  <c r="N7497" i="1" s="1"/>
  <c r="B7498" i="1"/>
  <c r="K7498" i="1" s="1"/>
  <c r="B7499" i="1"/>
  <c r="L7499" i="1" s="1"/>
  <c r="B7500" i="1"/>
  <c r="M7500" i="1" s="1"/>
  <c r="B7501" i="1"/>
  <c r="N7501" i="1" s="1"/>
  <c r="B7502" i="1"/>
  <c r="K7502" i="1" s="1"/>
  <c r="B7503" i="1"/>
  <c r="L7503" i="1" s="1"/>
  <c r="B7504" i="1"/>
  <c r="M7504" i="1" s="1"/>
  <c r="B7505" i="1"/>
  <c r="N7505" i="1" s="1"/>
  <c r="B7506" i="1"/>
  <c r="K7506" i="1" s="1"/>
  <c r="B7507" i="1"/>
  <c r="L7507" i="1" s="1"/>
  <c r="B7508" i="1"/>
  <c r="M7508" i="1" s="1"/>
  <c r="B7509" i="1"/>
  <c r="N7509" i="1" s="1"/>
  <c r="B7510" i="1"/>
  <c r="K7510" i="1" s="1"/>
  <c r="B7511" i="1"/>
  <c r="L7511" i="1" s="1"/>
  <c r="B7512" i="1"/>
  <c r="M7512" i="1" s="1"/>
  <c r="B7513" i="1"/>
  <c r="N7513" i="1" s="1"/>
  <c r="B7514" i="1"/>
  <c r="K7514" i="1" s="1"/>
  <c r="B7515" i="1"/>
  <c r="L7515" i="1" s="1"/>
  <c r="B7516" i="1"/>
  <c r="M7516" i="1" s="1"/>
  <c r="B7517" i="1"/>
  <c r="N7517" i="1" s="1"/>
  <c r="B7518" i="1"/>
  <c r="K7518" i="1" s="1"/>
  <c r="B7519" i="1"/>
  <c r="L7519" i="1" s="1"/>
  <c r="B7520" i="1"/>
  <c r="M7520" i="1" s="1"/>
  <c r="B7521" i="1"/>
  <c r="N7521" i="1" s="1"/>
  <c r="B7522" i="1"/>
  <c r="K7522" i="1" s="1"/>
  <c r="B7523" i="1"/>
  <c r="L7523" i="1" s="1"/>
  <c r="B7524" i="1"/>
  <c r="M7524" i="1" s="1"/>
  <c r="B7525" i="1"/>
  <c r="N7525" i="1" s="1"/>
  <c r="B7526" i="1"/>
  <c r="K7526" i="1" s="1"/>
  <c r="B7527" i="1"/>
  <c r="L7527" i="1" s="1"/>
  <c r="B7528" i="1"/>
  <c r="M7528" i="1" s="1"/>
  <c r="B7529" i="1"/>
  <c r="N7529" i="1" s="1"/>
  <c r="B7530" i="1"/>
  <c r="K7530" i="1" s="1"/>
  <c r="B7531" i="1"/>
  <c r="L7531" i="1" s="1"/>
  <c r="B7532" i="1"/>
  <c r="M7532" i="1" s="1"/>
  <c r="B7533" i="1"/>
  <c r="N7533" i="1" s="1"/>
  <c r="B7534" i="1"/>
  <c r="K7534" i="1" s="1"/>
  <c r="B7535" i="1"/>
  <c r="L7535" i="1" s="1"/>
  <c r="B7536" i="1"/>
  <c r="M7536" i="1" s="1"/>
  <c r="B7537" i="1"/>
  <c r="N7537" i="1" s="1"/>
  <c r="B7538" i="1"/>
  <c r="K7538" i="1" s="1"/>
  <c r="B7539" i="1"/>
  <c r="L7539" i="1" s="1"/>
  <c r="B7540" i="1"/>
  <c r="M7540" i="1" s="1"/>
  <c r="B7541" i="1"/>
  <c r="N7541" i="1" s="1"/>
  <c r="B7542" i="1"/>
  <c r="K7542" i="1" s="1"/>
  <c r="B7543" i="1"/>
  <c r="L7543" i="1" s="1"/>
  <c r="B7544" i="1"/>
  <c r="M7544" i="1" s="1"/>
  <c r="B7545" i="1"/>
  <c r="N7545" i="1" s="1"/>
  <c r="B7546" i="1"/>
  <c r="K7546" i="1" s="1"/>
  <c r="B7547" i="1"/>
  <c r="L7547" i="1" s="1"/>
  <c r="B7548" i="1"/>
  <c r="M7548" i="1" s="1"/>
  <c r="B7549" i="1"/>
  <c r="N7549" i="1" s="1"/>
  <c r="B7550" i="1"/>
  <c r="K7550" i="1" s="1"/>
  <c r="B7551" i="1"/>
  <c r="L7551" i="1" s="1"/>
  <c r="B7552" i="1"/>
  <c r="M7552" i="1" s="1"/>
  <c r="B7553" i="1"/>
  <c r="N7553" i="1" s="1"/>
  <c r="B7554" i="1"/>
  <c r="K7554" i="1" s="1"/>
  <c r="B7555" i="1"/>
  <c r="L7555" i="1" s="1"/>
  <c r="B7556" i="1"/>
  <c r="M7556" i="1" s="1"/>
  <c r="B7557" i="1"/>
  <c r="N7557" i="1" s="1"/>
  <c r="B7558" i="1"/>
  <c r="K7558" i="1" s="1"/>
  <c r="B7559" i="1"/>
  <c r="L7559" i="1" s="1"/>
  <c r="B7560" i="1"/>
  <c r="M7560" i="1" s="1"/>
  <c r="B7561" i="1"/>
  <c r="N7561" i="1" s="1"/>
  <c r="B7562" i="1"/>
  <c r="K7562" i="1" s="1"/>
  <c r="B7563" i="1"/>
  <c r="L7563" i="1" s="1"/>
  <c r="B7564" i="1"/>
  <c r="M7564" i="1" s="1"/>
  <c r="B7565" i="1"/>
  <c r="N7565" i="1" s="1"/>
  <c r="B7566" i="1"/>
  <c r="K7566" i="1" s="1"/>
  <c r="B7567" i="1"/>
  <c r="L7567" i="1" s="1"/>
  <c r="B7568" i="1"/>
  <c r="M7568" i="1" s="1"/>
  <c r="B7569" i="1"/>
  <c r="N7569" i="1" s="1"/>
  <c r="B7570" i="1"/>
  <c r="K7570" i="1" s="1"/>
  <c r="B7571" i="1"/>
  <c r="L7571" i="1" s="1"/>
  <c r="B7572" i="1"/>
  <c r="M7572" i="1" s="1"/>
  <c r="B7573" i="1"/>
  <c r="N7573" i="1" s="1"/>
  <c r="B7574" i="1"/>
  <c r="K7574" i="1" s="1"/>
  <c r="B7575" i="1"/>
  <c r="L7575" i="1" s="1"/>
  <c r="B7576" i="1"/>
  <c r="M7576" i="1" s="1"/>
  <c r="B7577" i="1"/>
  <c r="N7577" i="1" s="1"/>
  <c r="B7578" i="1"/>
  <c r="K7578" i="1" s="1"/>
  <c r="B7579" i="1"/>
  <c r="L7579" i="1" s="1"/>
  <c r="B7580" i="1"/>
  <c r="M7580" i="1" s="1"/>
  <c r="B7581" i="1"/>
  <c r="N7581" i="1" s="1"/>
  <c r="B7582" i="1"/>
  <c r="K7582" i="1" s="1"/>
  <c r="B7583" i="1"/>
  <c r="L7583" i="1" s="1"/>
  <c r="B7584" i="1"/>
  <c r="M7584" i="1" s="1"/>
  <c r="B7585" i="1"/>
  <c r="N7585" i="1" s="1"/>
  <c r="B7586" i="1"/>
  <c r="K7586" i="1" s="1"/>
  <c r="B7587" i="1"/>
  <c r="L7587" i="1" s="1"/>
  <c r="B7588" i="1"/>
  <c r="M7588" i="1" s="1"/>
  <c r="B7589" i="1"/>
  <c r="N7589" i="1" s="1"/>
  <c r="B7590" i="1"/>
  <c r="K7590" i="1" s="1"/>
  <c r="B7591" i="1"/>
  <c r="L7591" i="1" s="1"/>
  <c r="B7592" i="1"/>
  <c r="M7592" i="1" s="1"/>
  <c r="B7593" i="1"/>
  <c r="N7593" i="1" s="1"/>
  <c r="B7594" i="1"/>
  <c r="K7594" i="1" s="1"/>
  <c r="B7595" i="1"/>
  <c r="L7595" i="1" s="1"/>
  <c r="B7596" i="1"/>
  <c r="M7596" i="1" s="1"/>
  <c r="B7597" i="1"/>
  <c r="N7597" i="1" s="1"/>
  <c r="B7598" i="1"/>
  <c r="K7598" i="1" s="1"/>
  <c r="B7599" i="1"/>
  <c r="L7599" i="1" s="1"/>
  <c r="B7600" i="1"/>
  <c r="M7600" i="1" s="1"/>
  <c r="B7601" i="1"/>
  <c r="N7601" i="1" s="1"/>
  <c r="B7602" i="1"/>
  <c r="K7602" i="1" s="1"/>
  <c r="B7603" i="1"/>
  <c r="L7603" i="1" s="1"/>
  <c r="B7604" i="1"/>
  <c r="M7604" i="1" s="1"/>
  <c r="B7605" i="1"/>
  <c r="N7605" i="1" s="1"/>
  <c r="B7606" i="1"/>
  <c r="K7606" i="1" s="1"/>
  <c r="B7607" i="1"/>
  <c r="L7607" i="1" s="1"/>
  <c r="B7608" i="1"/>
  <c r="M7608" i="1" s="1"/>
  <c r="B7609" i="1"/>
  <c r="N7609" i="1" s="1"/>
  <c r="B7610" i="1"/>
  <c r="K7610" i="1" s="1"/>
  <c r="B7611" i="1"/>
  <c r="L7611" i="1" s="1"/>
  <c r="B7612" i="1"/>
  <c r="M7612" i="1" s="1"/>
  <c r="B7613" i="1"/>
  <c r="N7613" i="1" s="1"/>
  <c r="B7614" i="1"/>
  <c r="K7614" i="1" s="1"/>
  <c r="B7615" i="1"/>
  <c r="L7615" i="1" s="1"/>
  <c r="B7616" i="1"/>
  <c r="M7616" i="1" s="1"/>
  <c r="B7617" i="1"/>
  <c r="N7617" i="1" s="1"/>
  <c r="B7618" i="1"/>
  <c r="K7618" i="1" s="1"/>
  <c r="B7619" i="1"/>
  <c r="L7619" i="1" s="1"/>
  <c r="B7620" i="1"/>
  <c r="M7620" i="1" s="1"/>
  <c r="B7621" i="1"/>
  <c r="N7621" i="1" s="1"/>
  <c r="B7622" i="1"/>
  <c r="K7622" i="1" s="1"/>
  <c r="B7623" i="1"/>
  <c r="L7623" i="1" s="1"/>
  <c r="B7624" i="1"/>
  <c r="M7624" i="1" s="1"/>
  <c r="B7625" i="1"/>
  <c r="N7625" i="1" s="1"/>
  <c r="B7626" i="1"/>
  <c r="K7626" i="1" s="1"/>
  <c r="B7627" i="1"/>
  <c r="L7627" i="1" s="1"/>
  <c r="B7628" i="1"/>
  <c r="M7628" i="1" s="1"/>
  <c r="B7629" i="1"/>
  <c r="N7629" i="1" s="1"/>
  <c r="B7630" i="1"/>
  <c r="K7630" i="1" s="1"/>
  <c r="B7631" i="1"/>
  <c r="L7631" i="1" s="1"/>
  <c r="B7632" i="1"/>
  <c r="M7632" i="1" s="1"/>
  <c r="B7633" i="1"/>
  <c r="N7633" i="1" s="1"/>
  <c r="B7634" i="1"/>
  <c r="K7634" i="1" s="1"/>
  <c r="B7635" i="1"/>
  <c r="L7635" i="1" s="1"/>
  <c r="B7636" i="1"/>
  <c r="M7636" i="1" s="1"/>
  <c r="B7637" i="1"/>
  <c r="N7637" i="1" s="1"/>
  <c r="B7638" i="1"/>
  <c r="K7638" i="1" s="1"/>
  <c r="B7639" i="1"/>
  <c r="L7639" i="1" s="1"/>
  <c r="B7640" i="1"/>
  <c r="M7640" i="1" s="1"/>
  <c r="B7641" i="1"/>
  <c r="N7641" i="1" s="1"/>
  <c r="B7642" i="1"/>
  <c r="K7642" i="1" s="1"/>
  <c r="B7643" i="1"/>
  <c r="L7643" i="1" s="1"/>
  <c r="B7644" i="1"/>
  <c r="M7644" i="1" s="1"/>
  <c r="B7645" i="1"/>
  <c r="N7645" i="1" s="1"/>
  <c r="B7646" i="1"/>
  <c r="K7646" i="1" s="1"/>
  <c r="B7647" i="1"/>
  <c r="L7647" i="1" s="1"/>
  <c r="B7648" i="1"/>
  <c r="M7648" i="1" s="1"/>
  <c r="B7649" i="1"/>
  <c r="N7649" i="1" s="1"/>
  <c r="B7650" i="1"/>
  <c r="K7650" i="1" s="1"/>
  <c r="B7651" i="1"/>
  <c r="L7651" i="1" s="1"/>
  <c r="B7652" i="1"/>
  <c r="M7652" i="1" s="1"/>
  <c r="B7653" i="1"/>
  <c r="N7653" i="1" s="1"/>
  <c r="B7654" i="1"/>
  <c r="K7654" i="1" s="1"/>
  <c r="B7655" i="1"/>
  <c r="L7655" i="1" s="1"/>
  <c r="B7656" i="1"/>
  <c r="M7656" i="1" s="1"/>
  <c r="B7657" i="1"/>
  <c r="N7657" i="1" s="1"/>
  <c r="B7658" i="1"/>
  <c r="K7658" i="1" s="1"/>
  <c r="B7659" i="1"/>
  <c r="L7659" i="1" s="1"/>
  <c r="B7660" i="1"/>
  <c r="M7660" i="1" s="1"/>
  <c r="B7661" i="1"/>
  <c r="N7661" i="1" s="1"/>
  <c r="B7662" i="1"/>
  <c r="K7662" i="1" s="1"/>
  <c r="B7663" i="1"/>
  <c r="L7663" i="1" s="1"/>
  <c r="B7664" i="1"/>
  <c r="M7664" i="1" s="1"/>
  <c r="B7665" i="1"/>
  <c r="N7665" i="1" s="1"/>
  <c r="B7666" i="1"/>
  <c r="K7666" i="1" s="1"/>
  <c r="B7667" i="1"/>
  <c r="L7667" i="1" s="1"/>
  <c r="B7668" i="1"/>
  <c r="M7668" i="1" s="1"/>
  <c r="B7669" i="1"/>
  <c r="N7669" i="1" s="1"/>
  <c r="B7670" i="1"/>
  <c r="K7670" i="1" s="1"/>
  <c r="B7671" i="1"/>
  <c r="L7671" i="1" s="1"/>
  <c r="B7672" i="1"/>
  <c r="M7672" i="1" s="1"/>
  <c r="B7673" i="1"/>
  <c r="N7673" i="1" s="1"/>
  <c r="B7674" i="1"/>
  <c r="K7674" i="1" s="1"/>
  <c r="B7675" i="1"/>
  <c r="L7675" i="1" s="1"/>
  <c r="B7676" i="1"/>
  <c r="M7676" i="1" s="1"/>
  <c r="B7677" i="1"/>
  <c r="N7677" i="1" s="1"/>
  <c r="B7678" i="1"/>
  <c r="K7678" i="1" s="1"/>
  <c r="B7679" i="1"/>
  <c r="L7679" i="1" s="1"/>
  <c r="B7680" i="1"/>
  <c r="M7680" i="1" s="1"/>
  <c r="B7681" i="1"/>
  <c r="N7681" i="1" s="1"/>
  <c r="B7682" i="1"/>
  <c r="K7682" i="1" s="1"/>
  <c r="B7683" i="1"/>
  <c r="L7683" i="1" s="1"/>
  <c r="B7684" i="1"/>
  <c r="M7684" i="1" s="1"/>
  <c r="B7685" i="1"/>
  <c r="N7685" i="1" s="1"/>
  <c r="B7686" i="1"/>
  <c r="K7686" i="1" s="1"/>
  <c r="B7687" i="1"/>
  <c r="L7687" i="1" s="1"/>
  <c r="B7688" i="1"/>
  <c r="M7688" i="1" s="1"/>
  <c r="B7689" i="1"/>
  <c r="N7689" i="1" s="1"/>
  <c r="B7690" i="1"/>
  <c r="K7690" i="1" s="1"/>
  <c r="B7691" i="1"/>
  <c r="L7691" i="1" s="1"/>
  <c r="B7692" i="1"/>
  <c r="M7692" i="1" s="1"/>
  <c r="B7693" i="1"/>
  <c r="N7693" i="1" s="1"/>
  <c r="B7694" i="1"/>
  <c r="K7694" i="1" s="1"/>
  <c r="B7695" i="1"/>
  <c r="L7695" i="1" s="1"/>
  <c r="B7696" i="1"/>
  <c r="M7696" i="1" s="1"/>
  <c r="B7697" i="1"/>
  <c r="N7697" i="1" s="1"/>
  <c r="B7698" i="1"/>
  <c r="K7698" i="1" s="1"/>
  <c r="B7699" i="1"/>
  <c r="L7699" i="1" s="1"/>
  <c r="B7700" i="1"/>
  <c r="M7700" i="1" s="1"/>
  <c r="B7701" i="1"/>
  <c r="N7701" i="1" s="1"/>
  <c r="B7702" i="1"/>
  <c r="K7702" i="1" s="1"/>
  <c r="B7703" i="1"/>
  <c r="L7703" i="1" s="1"/>
  <c r="B7704" i="1"/>
  <c r="M7704" i="1" s="1"/>
  <c r="B7705" i="1"/>
  <c r="N7705" i="1" s="1"/>
  <c r="B7706" i="1"/>
  <c r="K7706" i="1" s="1"/>
  <c r="B7707" i="1"/>
  <c r="L7707" i="1" s="1"/>
  <c r="B7708" i="1"/>
  <c r="M7708" i="1" s="1"/>
  <c r="B7709" i="1"/>
  <c r="N7709" i="1" s="1"/>
  <c r="B7710" i="1"/>
  <c r="K7710" i="1" s="1"/>
  <c r="B7711" i="1"/>
  <c r="L7711" i="1" s="1"/>
  <c r="B7712" i="1"/>
  <c r="M7712" i="1" s="1"/>
  <c r="B7713" i="1"/>
  <c r="N7713" i="1" s="1"/>
  <c r="B7714" i="1"/>
  <c r="K7714" i="1" s="1"/>
  <c r="B7715" i="1"/>
  <c r="L7715" i="1" s="1"/>
  <c r="B7716" i="1"/>
  <c r="M7716" i="1" s="1"/>
  <c r="B7717" i="1"/>
  <c r="N7717" i="1" s="1"/>
  <c r="B7718" i="1"/>
  <c r="K7718" i="1" s="1"/>
  <c r="B7719" i="1"/>
  <c r="L7719" i="1" s="1"/>
  <c r="B7720" i="1"/>
  <c r="M7720" i="1" s="1"/>
  <c r="B7721" i="1"/>
  <c r="N7721" i="1" s="1"/>
  <c r="B7722" i="1"/>
  <c r="K7722" i="1" s="1"/>
  <c r="B7723" i="1"/>
  <c r="L7723" i="1" s="1"/>
  <c r="B7724" i="1"/>
  <c r="M7724" i="1" s="1"/>
  <c r="B7725" i="1"/>
  <c r="N7725" i="1" s="1"/>
  <c r="B7726" i="1"/>
  <c r="K7726" i="1" s="1"/>
  <c r="B7727" i="1"/>
  <c r="L7727" i="1" s="1"/>
  <c r="B7728" i="1"/>
  <c r="M7728" i="1" s="1"/>
  <c r="B7729" i="1"/>
  <c r="N7729" i="1" s="1"/>
  <c r="B7730" i="1"/>
  <c r="K7730" i="1" s="1"/>
  <c r="B7731" i="1"/>
  <c r="L7731" i="1" s="1"/>
  <c r="B7732" i="1"/>
  <c r="M7732" i="1" s="1"/>
  <c r="B7733" i="1"/>
  <c r="N7733" i="1" s="1"/>
  <c r="B7734" i="1"/>
  <c r="K7734" i="1" s="1"/>
  <c r="B7735" i="1"/>
  <c r="L7735" i="1" s="1"/>
  <c r="B7736" i="1"/>
  <c r="M7736" i="1" s="1"/>
  <c r="B7737" i="1"/>
  <c r="N7737" i="1" s="1"/>
  <c r="B7738" i="1"/>
  <c r="K7738" i="1" s="1"/>
  <c r="B7739" i="1"/>
  <c r="L7739" i="1" s="1"/>
  <c r="B7740" i="1"/>
  <c r="M7740" i="1" s="1"/>
  <c r="B7741" i="1"/>
  <c r="N7741" i="1" s="1"/>
  <c r="B7742" i="1"/>
  <c r="K7742" i="1" s="1"/>
  <c r="B7743" i="1"/>
  <c r="L7743" i="1" s="1"/>
  <c r="B7744" i="1"/>
  <c r="M7744" i="1" s="1"/>
  <c r="B7745" i="1"/>
  <c r="N7745" i="1" s="1"/>
  <c r="B7746" i="1"/>
  <c r="K7746" i="1" s="1"/>
  <c r="B7747" i="1"/>
  <c r="L7747" i="1" s="1"/>
  <c r="B7748" i="1"/>
  <c r="M7748" i="1" s="1"/>
  <c r="B7749" i="1"/>
  <c r="N7749" i="1" s="1"/>
  <c r="B7750" i="1"/>
  <c r="K7750" i="1" s="1"/>
  <c r="B7751" i="1"/>
  <c r="L7751" i="1" s="1"/>
  <c r="B7752" i="1"/>
  <c r="M7752" i="1" s="1"/>
  <c r="B7753" i="1"/>
  <c r="N7753" i="1" s="1"/>
  <c r="B7754" i="1"/>
  <c r="K7754" i="1" s="1"/>
  <c r="B7755" i="1"/>
  <c r="L7755" i="1" s="1"/>
  <c r="B7756" i="1"/>
  <c r="M7756" i="1" s="1"/>
  <c r="B7757" i="1"/>
  <c r="N7757" i="1" s="1"/>
  <c r="B7758" i="1"/>
  <c r="K7758" i="1" s="1"/>
  <c r="B7759" i="1"/>
  <c r="L7759" i="1" s="1"/>
  <c r="B7760" i="1"/>
  <c r="M7760" i="1" s="1"/>
  <c r="B7761" i="1"/>
  <c r="N7761" i="1" s="1"/>
  <c r="B7762" i="1"/>
  <c r="K7762" i="1" s="1"/>
  <c r="B7763" i="1"/>
  <c r="L7763" i="1" s="1"/>
  <c r="B7764" i="1"/>
  <c r="M7764" i="1" s="1"/>
  <c r="B7765" i="1"/>
  <c r="N7765" i="1" s="1"/>
  <c r="B7766" i="1"/>
  <c r="K7766" i="1" s="1"/>
  <c r="B7767" i="1"/>
  <c r="L7767" i="1" s="1"/>
  <c r="B7768" i="1"/>
  <c r="M7768" i="1" s="1"/>
  <c r="B7769" i="1"/>
  <c r="N7769" i="1" s="1"/>
  <c r="B7770" i="1"/>
  <c r="K7770" i="1" s="1"/>
  <c r="B7771" i="1"/>
  <c r="L7771" i="1" s="1"/>
  <c r="B7772" i="1"/>
  <c r="M7772" i="1" s="1"/>
  <c r="B7773" i="1"/>
  <c r="N7773" i="1" s="1"/>
  <c r="B7774" i="1"/>
  <c r="K7774" i="1" s="1"/>
  <c r="B7775" i="1"/>
  <c r="L7775" i="1" s="1"/>
  <c r="B7776" i="1"/>
  <c r="M7776" i="1" s="1"/>
  <c r="B7777" i="1"/>
  <c r="N7777" i="1" s="1"/>
  <c r="B7778" i="1"/>
  <c r="K7778" i="1" s="1"/>
  <c r="B7779" i="1"/>
  <c r="L7779" i="1" s="1"/>
  <c r="B7780" i="1"/>
  <c r="M7780" i="1" s="1"/>
  <c r="B7781" i="1"/>
  <c r="N7781" i="1" s="1"/>
  <c r="B7782" i="1"/>
  <c r="K7782" i="1" s="1"/>
  <c r="B7783" i="1"/>
  <c r="L7783" i="1" s="1"/>
  <c r="B7784" i="1"/>
  <c r="M7784" i="1" s="1"/>
  <c r="B7785" i="1"/>
  <c r="N7785" i="1" s="1"/>
  <c r="B7786" i="1"/>
  <c r="K7786" i="1" s="1"/>
  <c r="B7787" i="1"/>
  <c r="L7787" i="1" s="1"/>
  <c r="B7788" i="1"/>
  <c r="M7788" i="1" s="1"/>
  <c r="B7789" i="1"/>
  <c r="N7789" i="1" s="1"/>
  <c r="B7790" i="1"/>
  <c r="K7790" i="1" s="1"/>
  <c r="B7791" i="1"/>
  <c r="L7791" i="1" s="1"/>
  <c r="B7792" i="1"/>
  <c r="M7792" i="1" s="1"/>
  <c r="B7793" i="1"/>
  <c r="N7793" i="1" s="1"/>
  <c r="B7794" i="1"/>
  <c r="K7794" i="1" s="1"/>
  <c r="B7795" i="1"/>
  <c r="L7795" i="1" s="1"/>
  <c r="B7796" i="1"/>
  <c r="M7796" i="1" s="1"/>
  <c r="B7797" i="1"/>
  <c r="N7797" i="1" s="1"/>
  <c r="B7798" i="1"/>
  <c r="K7798" i="1" s="1"/>
  <c r="B7799" i="1"/>
  <c r="L7799" i="1" s="1"/>
  <c r="B7800" i="1"/>
  <c r="M7800" i="1" s="1"/>
  <c r="B7801" i="1"/>
  <c r="N7801" i="1" s="1"/>
  <c r="B7802" i="1"/>
  <c r="K7802" i="1" s="1"/>
  <c r="B7803" i="1"/>
  <c r="L7803" i="1" s="1"/>
  <c r="B7804" i="1"/>
  <c r="M7804" i="1" s="1"/>
  <c r="B7805" i="1"/>
  <c r="N7805" i="1" s="1"/>
  <c r="B7806" i="1"/>
  <c r="K7806" i="1" s="1"/>
  <c r="B7807" i="1"/>
  <c r="L7807" i="1" s="1"/>
  <c r="B7808" i="1"/>
  <c r="M7808" i="1" s="1"/>
  <c r="B7809" i="1"/>
  <c r="N7809" i="1" s="1"/>
  <c r="B7810" i="1"/>
  <c r="K7810" i="1" s="1"/>
  <c r="B7811" i="1"/>
  <c r="L7811" i="1" s="1"/>
  <c r="B7812" i="1"/>
  <c r="M7812" i="1" s="1"/>
  <c r="B7813" i="1"/>
  <c r="N7813" i="1" s="1"/>
  <c r="B7814" i="1"/>
  <c r="K7814" i="1" s="1"/>
  <c r="B7815" i="1"/>
  <c r="L7815" i="1" s="1"/>
  <c r="B7816" i="1"/>
  <c r="M7816" i="1" s="1"/>
  <c r="B7817" i="1"/>
  <c r="N7817" i="1" s="1"/>
  <c r="B7818" i="1"/>
  <c r="K7818" i="1" s="1"/>
  <c r="B7819" i="1"/>
  <c r="L7819" i="1" s="1"/>
  <c r="B7820" i="1"/>
  <c r="M7820" i="1" s="1"/>
  <c r="B7821" i="1"/>
  <c r="N7821" i="1" s="1"/>
  <c r="B7822" i="1"/>
  <c r="K7822" i="1" s="1"/>
  <c r="B7823" i="1"/>
  <c r="L7823" i="1" s="1"/>
  <c r="B7824" i="1"/>
  <c r="M7824" i="1" s="1"/>
  <c r="B7825" i="1"/>
  <c r="N7825" i="1" s="1"/>
  <c r="B7826" i="1"/>
  <c r="K7826" i="1" s="1"/>
  <c r="B7827" i="1"/>
  <c r="L7827" i="1" s="1"/>
  <c r="B7828" i="1"/>
  <c r="M7828" i="1" s="1"/>
  <c r="B7829" i="1"/>
  <c r="N7829" i="1" s="1"/>
  <c r="B7830" i="1"/>
  <c r="K7830" i="1" s="1"/>
  <c r="B7831" i="1"/>
  <c r="L7831" i="1" s="1"/>
  <c r="B7832" i="1"/>
  <c r="M7832" i="1" s="1"/>
  <c r="B7833" i="1"/>
  <c r="N7833" i="1" s="1"/>
  <c r="B7834" i="1"/>
  <c r="K7834" i="1" s="1"/>
  <c r="B7835" i="1"/>
  <c r="L7835" i="1" s="1"/>
  <c r="B7836" i="1"/>
  <c r="M7836" i="1" s="1"/>
  <c r="B7837" i="1"/>
  <c r="N7837" i="1" s="1"/>
  <c r="B7838" i="1"/>
  <c r="K7838" i="1" s="1"/>
  <c r="B7839" i="1"/>
  <c r="L7839" i="1" s="1"/>
  <c r="B7840" i="1"/>
  <c r="M7840" i="1" s="1"/>
  <c r="B7841" i="1"/>
  <c r="N7841" i="1" s="1"/>
  <c r="B7842" i="1"/>
  <c r="K7842" i="1" s="1"/>
  <c r="B7843" i="1"/>
  <c r="L7843" i="1" s="1"/>
  <c r="B7844" i="1"/>
  <c r="M7844" i="1" s="1"/>
  <c r="B7845" i="1"/>
  <c r="N7845" i="1" s="1"/>
  <c r="B7846" i="1"/>
  <c r="K7846" i="1" s="1"/>
  <c r="B7847" i="1"/>
  <c r="L7847" i="1" s="1"/>
  <c r="B7848" i="1"/>
  <c r="M7848" i="1" s="1"/>
  <c r="B7849" i="1"/>
  <c r="N7849" i="1" s="1"/>
  <c r="B7850" i="1"/>
  <c r="K7850" i="1" s="1"/>
  <c r="B7851" i="1"/>
  <c r="L7851" i="1" s="1"/>
  <c r="B7852" i="1"/>
  <c r="M7852" i="1" s="1"/>
  <c r="B7853" i="1"/>
  <c r="N7853" i="1" s="1"/>
  <c r="B7854" i="1"/>
  <c r="K7854" i="1" s="1"/>
  <c r="B7855" i="1"/>
  <c r="L7855" i="1" s="1"/>
  <c r="B7856" i="1"/>
  <c r="M7856" i="1" s="1"/>
  <c r="B7857" i="1"/>
  <c r="N7857" i="1" s="1"/>
  <c r="B7858" i="1"/>
  <c r="K7858" i="1" s="1"/>
  <c r="B7859" i="1"/>
  <c r="L7859" i="1" s="1"/>
  <c r="B7860" i="1"/>
  <c r="M7860" i="1" s="1"/>
  <c r="B7861" i="1"/>
  <c r="N7861" i="1" s="1"/>
  <c r="B7862" i="1"/>
  <c r="K7862" i="1" s="1"/>
  <c r="B7863" i="1"/>
  <c r="L7863" i="1" s="1"/>
  <c r="B7864" i="1"/>
  <c r="M7864" i="1" s="1"/>
  <c r="B7865" i="1"/>
  <c r="N7865" i="1" s="1"/>
  <c r="B7866" i="1"/>
  <c r="K7866" i="1" s="1"/>
  <c r="B7867" i="1"/>
  <c r="L7867" i="1" s="1"/>
  <c r="B7868" i="1"/>
  <c r="M7868" i="1" s="1"/>
  <c r="B7869" i="1"/>
  <c r="N7869" i="1" s="1"/>
  <c r="B7870" i="1"/>
  <c r="K7870" i="1" s="1"/>
  <c r="B7871" i="1"/>
  <c r="L7871" i="1" s="1"/>
  <c r="B7872" i="1"/>
  <c r="M7872" i="1" s="1"/>
  <c r="B7873" i="1"/>
  <c r="N7873" i="1" s="1"/>
  <c r="B7874" i="1"/>
  <c r="K7874" i="1" s="1"/>
  <c r="B7875" i="1"/>
  <c r="L7875" i="1" s="1"/>
  <c r="B7876" i="1"/>
  <c r="M7876" i="1" s="1"/>
  <c r="B7877" i="1"/>
  <c r="N7877" i="1" s="1"/>
  <c r="B7878" i="1"/>
  <c r="K7878" i="1" s="1"/>
  <c r="B7879" i="1"/>
  <c r="L7879" i="1" s="1"/>
  <c r="B7880" i="1"/>
  <c r="M7880" i="1" s="1"/>
  <c r="B7881" i="1"/>
  <c r="N7881" i="1" s="1"/>
  <c r="B7882" i="1"/>
  <c r="K7882" i="1" s="1"/>
  <c r="B7883" i="1"/>
  <c r="L7883" i="1" s="1"/>
  <c r="B7884" i="1"/>
  <c r="M7884" i="1" s="1"/>
  <c r="B7885" i="1"/>
  <c r="N7885" i="1" s="1"/>
  <c r="B7886" i="1"/>
  <c r="K7886" i="1" s="1"/>
  <c r="B7887" i="1"/>
  <c r="L7887" i="1" s="1"/>
  <c r="B7888" i="1"/>
  <c r="M7888" i="1" s="1"/>
  <c r="B7889" i="1"/>
  <c r="N7889" i="1" s="1"/>
  <c r="B7890" i="1"/>
  <c r="K7890" i="1" s="1"/>
  <c r="B7891" i="1"/>
  <c r="L7891" i="1" s="1"/>
  <c r="B7892" i="1"/>
  <c r="M7892" i="1" s="1"/>
  <c r="B7893" i="1"/>
  <c r="N7893" i="1" s="1"/>
  <c r="B7894" i="1"/>
  <c r="K7894" i="1" s="1"/>
  <c r="B7895" i="1"/>
  <c r="L7895" i="1" s="1"/>
  <c r="B7896" i="1"/>
  <c r="M7896" i="1" s="1"/>
  <c r="B7897" i="1"/>
  <c r="N7897" i="1" s="1"/>
  <c r="B7898" i="1"/>
  <c r="K7898" i="1" s="1"/>
  <c r="B7899" i="1"/>
  <c r="L7899" i="1" s="1"/>
  <c r="B7900" i="1"/>
  <c r="M7900" i="1" s="1"/>
  <c r="B7901" i="1"/>
  <c r="N7901" i="1" s="1"/>
  <c r="B7902" i="1"/>
  <c r="K7902" i="1" s="1"/>
  <c r="B7903" i="1"/>
  <c r="L7903" i="1" s="1"/>
  <c r="B7904" i="1"/>
  <c r="M7904" i="1" s="1"/>
  <c r="B7905" i="1"/>
  <c r="N7905" i="1" s="1"/>
  <c r="B7906" i="1"/>
  <c r="K7906" i="1" s="1"/>
  <c r="B7907" i="1"/>
  <c r="L7907" i="1" s="1"/>
  <c r="B7908" i="1"/>
  <c r="M7908" i="1" s="1"/>
  <c r="B7909" i="1"/>
  <c r="N7909" i="1" s="1"/>
  <c r="B7910" i="1"/>
  <c r="K7910" i="1" s="1"/>
  <c r="B7911" i="1"/>
  <c r="L7911" i="1" s="1"/>
  <c r="B7912" i="1"/>
  <c r="M7912" i="1" s="1"/>
  <c r="B7913" i="1"/>
  <c r="N7913" i="1" s="1"/>
  <c r="B7914" i="1"/>
  <c r="K7914" i="1" s="1"/>
  <c r="B7915" i="1"/>
  <c r="L7915" i="1" s="1"/>
  <c r="B7916" i="1"/>
  <c r="M7916" i="1" s="1"/>
  <c r="B7917" i="1"/>
  <c r="N7917" i="1" s="1"/>
  <c r="B7918" i="1"/>
  <c r="K7918" i="1" s="1"/>
  <c r="B7919" i="1"/>
  <c r="L7919" i="1" s="1"/>
  <c r="B7920" i="1"/>
  <c r="M7920" i="1" s="1"/>
  <c r="B7921" i="1"/>
  <c r="N7921" i="1" s="1"/>
  <c r="B7922" i="1"/>
  <c r="K7922" i="1" s="1"/>
  <c r="B7923" i="1"/>
  <c r="L7923" i="1" s="1"/>
  <c r="B7924" i="1"/>
  <c r="M7924" i="1" s="1"/>
  <c r="B7925" i="1"/>
  <c r="N7925" i="1" s="1"/>
  <c r="B7926" i="1"/>
  <c r="K7926" i="1" s="1"/>
  <c r="B7927" i="1"/>
  <c r="L7927" i="1" s="1"/>
  <c r="B7928" i="1"/>
  <c r="M7928" i="1" s="1"/>
  <c r="B7929" i="1"/>
  <c r="N7929" i="1" s="1"/>
  <c r="B7930" i="1"/>
  <c r="K7930" i="1" s="1"/>
  <c r="B7931" i="1"/>
  <c r="L7931" i="1" s="1"/>
  <c r="B7932" i="1"/>
  <c r="M7932" i="1" s="1"/>
  <c r="B7933" i="1"/>
  <c r="N7933" i="1" s="1"/>
  <c r="B7934" i="1"/>
  <c r="K7934" i="1" s="1"/>
  <c r="B7935" i="1"/>
  <c r="L7935" i="1" s="1"/>
  <c r="B7936" i="1"/>
  <c r="M7936" i="1" s="1"/>
  <c r="B7937" i="1"/>
  <c r="N7937" i="1" s="1"/>
  <c r="B7938" i="1"/>
  <c r="K7938" i="1" s="1"/>
  <c r="B7939" i="1"/>
  <c r="L7939" i="1" s="1"/>
  <c r="B7940" i="1"/>
  <c r="M7940" i="1" s="1"/>
  <c r="B7941" i="1"/>
  <c r="N7941" i="1" s="1"/>
  <c r="B7942" i="1"/>
  <c r="K7942" i="1" s="1"/>
  <c r="B7943" i="1"/>
  <c r="L7943" i="1" s="1"/>
  <c r="B7944" i="1"/>
  <c r="M7944" i="1" s="1"/>
  <c r="B7945" i="1"/>
  <c r="N7945" i="1" s="1"/>
  <c r="B7946" i="1"/>
  <c r="K7946" i="1" s="1"/>
  <c r="B7947" i="1"/>
  <c r="L7947" i="1" s="1"/>
  <c r="B7948" i="1"/>
  <c r="M7948" i="1" s="1"/>
  <c r="B7949" i="1"/>
  <c r="N7949" i="1" s="1"/>
  <c r="B7950" i="1"/>
  <c r="K7950" i="1" s="1"/>
  <c r="B7951" i="1"/>
  <c r="L7951" i="1" s="1"/>
  <c r="B7952" i="1"/>
  <c r="M7952" i="1" s="1"/>
  <c r="B7953" i="1"/>
  <c r="N7953" i="1" s="1"/>
  <c r="B7954" i="1"/>
  <c r="K7954" i="1" s="1"/>
  <c r="B7955" i="1"/>
  <c r="L7955" i="1" s="1"/>
  <c r="B7956" i="1"/>
  <c r="M7956" i="1" s="1"/>
  <c r="B7957" i="1"/>
  <c r="N7957" i="1" s="1"/>
  <c r="B7958" i="1"/>
  <c r="K7958" i="1" s="1"/>
  <c r="B7959" i="1"/>
  <c r="L7959" i="1" s="1"/>
  <c r="B7960" i="1"/>
  <c r="M7960" i="1" s="1"/>
  <c r="B7961" i="1"/>
  <c r="N7961" i="1" s="1"/>
  <c r="B7962" i="1"/>
  <c r="K7962" i="1" s="1"/>
  <c r="B7963" i="1"/>
  <c r="L7963" i="1" s="1"/>
  <c r="B7964" i="1"/>
  <c r="M7964" i="1" s="1"/>
  <c r="B7965" i="1"/>
  <c r="N7965" i="1" s="1"/>
  <c r="B7966" i="1"/>
  <c r="K7966" i="1" s="1"/>
  <c r="B7967" i="1"/>
  <c r="L7967" i="1" s="1"/>
  <c r="B7968" i="1"/>
  <c r="M7968" i="1" s="1"/>
  <c r="B7969" i="1"/>
  <c r="N7969" i="1" s="1"/>
  <c r="B7970" i="1"/>
  <c r="K7970" i="1" s="1"/>
  <c r="B7971" i="1"/>
  <c r="L7971" i="1" s="1"/>
  <c r="B7972" i="1"/>
  <c r="M7972" i="1" s="1"/>
  <c r="B7973" i="1"/>
  <c r="N7973" i="1" s="1"/>
  <c r="B7974" i="1"/>
  <c r="K7974" i="1" s="1"/>
  <c r="B7975" i="1"/>
  <c r="L7975" i="1" s="1"/>
  <c r="B7976" i="1"/>
  <c r="M7976" i="1" s="1"/>
  <c r="B7977" i="1"/>
  <c r="N7977" i="1" s="1"/>
  <c r="B7978" i="1"/>
  <c r="K7978" i="1" s="1"/>
  <c r="B7979" i="1"/>
  <c r="L7979" i="1" s="1"/>
  <c r="B7980" i="1"/>
  <c r="M7980" i="1" s="1"/>
  <c r="B7981" i="1"/>
  <c r="N7981" i="1" s="1"/>
  <c r="B7982" i="1"/>
  <c r="K7982" i="1" s="1"/>
  <c r="B7983" i="1"/>
  <c r="L7983" i="1" s="1"/>
  <c r="B7984" i="1"/>
  <c r="M7984" i="1" s="1"/>
  <c r="B7985" i="1"/>
  <c r="N7985" i="1" s="1"/>
  <c r="B7986" i="1"/>
  <c r="K7986" i="1" s="1"/>
  <c r="B7987" i="1"/>
  <c r="L7987" i="1" s="1"/>
  <c r="B7988" i="1"/>
  <c r="M7988" i="1" s="1"/>
  <c r="B7989" i="1"/>
  <c r="N7989" i="1" s="1"/>
  <c r="B7990" i="1"/>
  <c r="K7990" i="1" s="1"/>
  <c r="B7991" i="1"/>
  <c r="L7991" i="1" s="1"/>
  <c r="B7992" i="1"/>
  <c r="M7992" i="1" s="1"/>
  <c r="B7993" i="1"/>
  <c r="N7993" i="1" s="1"/>
  <c r="B7994" i="1"/>
  <c r="K7994" i="1" s="1"/>
  <c r="B7995" i="1"/>
  <c r="L7995" i="1" s="1"/>
  <c r="B7996" i="1"/>
  <c r="M7996" i="1" s="1"/>
  <c r="B7997" i="1"/>
  <c r="N7997" i="1" s="1"/>
  <c r="B7998" i="1"/>
  <c r="K7998" i="1" s="1"/>
  <c r="B7999" i="1"/>
  <c r="L7999" i="1" s="1"/>
  <c r="B8000" i="1"/>
  <c r="M8000" i="1" s="1"/>
  <c r="B8001" i="1"/>
  <c r="N8001" i="1" s="1"/>
  <c r="B8002" i="1"/>
  <c r="K8002" i="1" s="1"/>
  <c r="B8003" i="1"/>
  <c r="L8003" i="1" s="1"/>
  <c r="B8004" i="1"/>
  <c r="M8004" i="1" s="1"/>
  <c r="B8005" i="1"/>
  <c r="N8005" i="1" s="1"/>
  <c r="B8006" i="1"/>
  <c r="K8006" i="1" s="1"/>
  <c r="B8007" i="1"/>
  <c r="L8007" i="1" s="1"/>
  <c r="B8008" i="1"/>
  <c r="M8008" i="1" s="1"/>
  <c r="B8009" i="1"/>
  <c r="N8009" i="1" s="1"/>
  <c r="B8010" i="1"/>
  <c r="K8010" i="1" s="1"/>
  <c r="B8011" i="1"/>
  <c r="L8011" i="1" s="1"/>
  <c r="B8012" i="1"/>
  <c r="M8012" i="1" s="1"/>
  <c r="B8013" i="1"/>
  <c r="N8013" i="1" s="1"/>
  <c r="B8014" i="1"/>
  <c r="K8014" i="1" s="1"/>
  <c r="B8015" i="1"/>
  <c r="L8015" i="1" s="1"/>
  <c r="B8016" i="1"/>
  <c r="M8016" i="1" s="1"/>
  <c r="B8017" i="1"/>
  <c r="N8017" i="1" s="1"/>
  <c r="B8018" i="1"/>
  <c r="K8018" i="1" s="1"/>
  <c r="B8019" i="1"/>
  <c r="L8019" i="1" s="1"/>
  <c r="B8020" i="1"/>
  <c r="M8020" i="1" s="1"/>
  <c r="B8021" i="1"/>
  <c r="N8021" i="1" s="1"/>
  <c r="B8022" i="1"/>
  <c r="K8022" i="1" s="1"/>
  <c r="B8023" i="1"/>
  <c r="L8023" i="1" s="1"/>
  <c r="B8024" i="1"/>
  <c r="M8024" i="1" s="1"/>
  <c r="B8025" i="1"/>
  <c r="N8025" i="1" s="1"/>
  <c r="B8026" i="1"/>
  <c r="K8026" i="1" s="1"/>
  <c r="B8027" i="1"/>
  <c r="L8027" i="1" s="1"/>
  <c r="B8028" i="1"/>
  <c r="M8028" i="1" s="1"/>
  <c r="B8029" i="1"/>
  <c r="N8029" i="1" s="1"/>
  <c r="B8030" i="1"/>
  <c r="K8030" i="1" s="1"/>
  <c r="B8031" i="1"/>
  <c r="L8031" i="1" s="1"/>
  <c r="B8032" i="1"/>
  <c r="M8032" i="1" s="1"/>
  <c r="B8033" i="1"/>
  <c r="N8033" i="1" s="1"/>
  <c r="B8034" i="1"/>
  <c r="K8034" i="1" s="1"/>
  <c r="B8035" i="1"/>
  <c r="L8035" i="1" s="1"/>
  <c r="B8036" i="1"/>
  <c r="M8036" i="1" s="1"/>
  <c r="B8037" i="1"/>
  <c r="N8037" i="1" s="1"/>
  <c r="B8038" i="1"/>
  <c r="K8038" i="1" s="1"/>
  <c r="B8039" i="1"/>
  <c r="L8039" i="1" s="1"/>
  <c r="B8040" i="1"/>
  <c r="M8040" i="1" s="1"/>
  <c r="B8041" i="1"/>
  <c r="N8041" i="1" s="1"/>
  <c r="B8042" i="1"/>
  <c r="K8042" i="1" s="1"/>
  <c r="B8043" i="1"/>
  <c r="L8043" i="1" s="1"/>
  <c r="B8044" i="1"/>
  <c r="M8044" i="1" s="1"/>
  <c r="B8045" i="1"/>
  <c r="N8045" i="1" s="1"/>
  <c r="B8046" i="1"/>
  <c r="K8046" i="1" s="1"/>
  <c r="B8047" i="1"/>
  <c r="L8047" i="1" s="1"/>
  <c r="B8048" i="1"/>
  <c r="M8048" i="1" s="1"/>
  <c r="B8049" i="1"/>
  <c r="N8049" i="1" s="1"/>
  <c r="B8050" i="1"/>
  <c r="K8050" i="1" s="1"/>
  <c r="B8051" i="1"/>
  <c r="L8051" i="1" s="1"/>
  <c r="B8052" i="1"/>
  <c r="M8052" i="1" s="1"/>
  <c r="B8053" i="1"/>
  <c r="N8053" i="1" s="1"/>
  <c r="B8054" i="1"/>
  <c r="K8054" i="1" s="1"/>
  <c r="B8055" i="1"/>
  <c r="L8055" i="1" s="1"/>
  <c r="B8056" i="1"/>
  <c r="M8056" i="1" s="1"/>
  <c r="B8057" i="1"/>
  <c r="N8057" i="1" s="1"/>
  <c r="B8058" i="1"/>
  <c r="K8058" i="1" s="1"/>
  <c r="B8059" i="1"/>
  <c r="L8059" i="1" s="1"/>
  <c r="B8060" i="1"/>
  <c r="M8060" i="1" s="1"/>
  <c r="B8061" i="1"/>
  <c r="N8061" i="1" s="1"/>
  <c r="B8062" i="1"/>
  <c r="K8062" i="1" s="1"/>
  <c r="B8063" i="1"/>
  <c r="L8063" i="1" s="1"/>
  <c r="B8064" i="1"/>
  <c r="M8064" i="1" s="1"/>
  <c r="B8065" i="1"/>
  <c r="N8065" i="1" s="1"/>
  <c r="B8066" i="1"/>
  <c r="K8066" i="1" s="1"/>
  <c r="B8067" i="1"/>
  <c r="L8067" i="1" s="1"/>
  <c r="B8068" i="1"/>
  <c r="M8068" i="1" s="1"/>
  <c r="B8069" i="1"/>
  <c r="N8069" i="1" s="1"/>
  <c r="B8070" i="1"/>
  <c r="K8070" i="1" s="1"/>
  <c r="B8071" i="1"/>
  <c r="L8071" i="1" s="1"/>
  <c r="B8072" i="1"/>
  <c r="M8072" i="1" s="1"/>
  <c r="B8073" i="1"/>
  <c r="N8073" i="1" s="1"/>
  <c r="B8074" i="1"/>
  <c r="K8074" i="1" s="1"/>
  <c r="B8075" i="1"/>
  <c r="L8075" i="1" s="1"/>
  <c r="B8076" i="1"/>
  <c r="M8076" i="1" s="1"/>
  <c r="B8077" i="1"/>
  <c r="N8077" i="1" s="1"/>
  <c r="B8078" i="1"/>
  <c r="K8078" i="1" s="1"/>
  <c r="B8079" i="1"/>
  <c r="L8079" i="1" s="1"/>
  <c r="B8080" i="1"/>
  <c r="M8080" i="1" s="1"/>
  <c r="B8081" i="1"/>
  <c r="N8081" i="1" s="1"/>
  <c r="B8082" i="1"/>
  <c r="K8082" i="1" s="1"/>
  <c r="B8083" i="1"/>
  <c r="L8083" i="1" s="1"/>
  <c r="B8084" i="1"/>
  <c r="M8084" i="1" s="1"/>
  <c r="B8085" i="1"/>
  <c r="N8085" i="1" s="1"/>
  <c r="B8086" i="1"/>
  <c r="K8086" i="1" s="1"/>
  <c r="B8087" i="1"/>
  <c r="L8087" i="1" s="1"/>
  <c r="B8088" i="1"/>
  <c r="M8088" i="1" s="1"/>
  <c r="B8089" i="1"/>
  <c r="N8089" i="1" s="1"/>
  <c r="B8090" i="1"/>
  <c r="K8090" i="1" s="1"/>
  <c r="B8091" i="1"/>
  <c r="L8091" i="1" s="1"/>
  <c r="B8092" i="1"/>
  <c r="M8092" i="1" s="1"/>
  <c r="B8093" i="1"/>
  <c r="N8093" i="1" s="1"/>
  <c r="B8094" i="1"/>
  <c r="K8094" i="1" s="1"/>
  <c r="B8095" i="1"/>
  <c r="L8095" i="1" s="1"/>
  <c r="B8096" i="1"/>
  <c r="M8096" i="1" s="1"/>
  <c r="B8097" i="1"/>
  <c r="N8097" i="1" s="1"/>
  <c r="B8098" i="1"/>
  <c r="K8098" i="1" s="1"/>
  <c r="B8099" i="1"/>
  <c r="L8099" i="1" s="1"/>
  <c r="B8100" i="1"/>
  <c r="M8100" i="1" s="1"/>
  <c r="B8101" i="1"/>
  <c r="N8101" i="1" s="1"/>
  <c r="B8102" i="1"/>
  <c r="K8102" i="1" s="1"/>
  <c r="B8103" i="1"/>
  <c r="L8103" i="1" s="1"/>
  <c r="B8104" i="1"/>
  <c r="M8104" i="1" s="1"/>
  <c r="B8105" i="1"/>
  <c r="N8105" i="1" s="1"/>
  <c r="B8106" i="1"/>
  <c r="K8106" i="1" s="1"/>
  <c r="B8107" i="1"/>
  <c r="L8107" i="1" s="1"/>
  <c r="B8108" i="1"/>
  <c r="M8108" i="1" s="1"/>
  <c r="B8109" i="1"/>
  <c r="N8109" i="1" s="1"/>
  <c r="B8110" i="1"/>
  <c r="K8110" i="1" s="1"/>
  <c r="B8111" i="1"/>
  <c r="L8111" i="1" s="1"/>
  <c r="B8112" i="1"/>
  <c r="M8112" i="1" s="1"/>
  <c r="B8113" i="1"/>
  <c r="N8113" i="1" s="1"/>
  <c r="B8114" i="1"/>
  <c r="K8114" i="1" s="1"/>
  <c r="B8115" i="1"/>
  <c r="L8115" i="1" s="1"/>
  <c r="B8116" i="1"/>
  <c r="M8116" i="1" s="1"/>
  <c r="B8117" i="1"/>
  <c r="N8117" i="1" s="1"/>
  <c r="B2" i="1"/>
  <c r="K2" i="1" s="1"/>
  <c r="F2" i="2"/>
  <c r="F3" i="2"/>
  <c r="G3" i="2"/>
  <c r="H3" i="2"/>
  <c r="I3" i="2"/>
  <c r="F4" i="2"/>
  <c r="G4" i="2"/>
  <c r="H4" i="2"/>
  <c r="I4" i="2"/>
  <c r="F5" i="2"/>
  <c r="G5" i="2"/>
  <c r="H5" i="2"/>
  <c r="I5" i="2"/>
  <c r="F6" i="2"/>
  <c r="G6" i="2"/>
  <c r="H6" i="2"/>
  <c r="I6" i="2"/>
  <c r="F7" i="2"/>
  <c r="G7" i="2"/>
  <c r="H7" i="2"/>
  <c r="I7" i="2"/>
  <c r="F8" i="2"/>
  <c r="G8" i="2"/>
  <c r="H8" i="2"/>
  <c r="I8" i="2"/>
  <c r="F9" i="2"/>
  <c r="G9" i="2"/>
  <c r="H9" i="2"/>
  <c r="I9" i="2"/>
  <c r="F10" i="2"/>
  <c r="G10" i="2"/>
  <c r="H10" i="2"/>
  <c r="I10" i="2"/>
  <c r="F11" i="2"/>
  <c r="G11" i="2"/>
  <c r="H11" i="2"/>
  <c r="I11" i="2"/>
  <c r="F12" i="2"/>
  <c r="G12" i="2"/>
  <c r="H12" i="2"/>
  <c r="I12" i="2"/>
  <c r="F13" i="2"/>
  <c r="G13" i="2"/>
  <c r="H13" i="2"/>
  <c r="I13" i="2"/>
  <c r="F14" i="2"/>
  <c r="G14" i="2"/>
  <c r="H14" i="2"/>
  <c r="I14" i="2"/>
  <c r="F15" i="2"/>
  <c r="G15" i="2"/>
  <c r="H15" i="2"/>
  <c r="I15" i="2"/>
  <c r="F16" i="2"/>
  <c r="G16" i="2"/>
  <c r="H16" i="2"/>
  <c r="I16" i="2"/>
  <c r="F17" i="2"/>
  <c r="G17" i="2"/>
  <c r="H17" i="2"/>
  <c r="I17" i="2"/>
  <c r="F18" i="2"/>
  <c r="G18" i="2"/>
  <c r="H18" i="2"/>
  <c r="I18" i="2"/>
  <c r="F19" i="2"/>
  <c r="G19" i="2"/>
  <c r="H19" i="2"/>
  <c r="I19" i="2"/>
  <c r="F20" i="2"/>
  <c r="G20" i="2"/>
  <c r="H20" i="2"/>
  <c r="I20" i="2"/>
  <c r="F21" i="2"/>
  <c r="G21" i="2"/>
  <c r="H21" i="2"/>
  <c r="I21" i="2"/>
  <c r="F22" i="2"/>
  <c r="G22" i="2"/>
  <c r="H22" i="2"/>
  <c r="I22" i="2"/>
  <c r="F23" i="2"/>
  <c r="G23" i="2"/>
  <c r="H23" i="2"/>
  <c r="I23" i="2"/>
  <c r="F24" i="2"/>
  <c r="G24" i="2"/>
  <c r="H24" i="2"/>
  <c r="I24" i="2"/>
  <c r="F25" i="2"/>
  <c r="G25" i="2"/>
  <c r="H25" i="2"/>
  <c r="I25" i="2"/>
  <c r="F26" i="2"/>
  <c r="G26" i="2"/>
  <c r="H26" i="2"/>
  <c r="I26" i="2"/>
  <c r="F27" i="2"/>
  <c r="G27" i="2"/>
  <c r="H27" i="2"/>
  <c r="I27" i="2"/>
  <c r="F28" i="2"/>
  <c r="G28" i="2"/>
  <c r="H28" i="2"/>
  <c r="I28" i="2"/>
  <c r="F29" i="2"/>
  <c r="G29" i="2"/>
  <c r="H29" i="2"/>
  <c r="I29" i="2"/>
  <c r="F30" i="2"/>
  <c r="G30" i="2"/>
  <c r="H30" i="2"/>
  <c r="I30" i="2"/>
  <c r="F31" i="2"/>
  <c r="G31" i="2"/>
  <c r="H31" i="2"/>
  <c r="I31" i="2"/>
  <c r="F32" i="2"/>
  <c r="G32" i="2"/>
  <c r="H32" i="2"/>
  <c r="I32" i="2"/>
  <c r="F33" i="2"/>
  <c r="G33" i="2"/>
  <c r="H33" i="2"/>
  <c r="I33" i="2"/>
  <c r="F34" i="2"/>
  <c r="G34" i="2"/>
  <c r="H34" i="2"/>
  <c r="I34" i="2"/>
  <c r="F35" i="2"/>
  <c r="G35" i="2"/>
  <c r="H35" i="2"/>
  <c r="I35" i="2"/>
  <c r="F36" i="2"/>
  <c r="G36" i="2"/>
  <c r="H36" i="2"/>
  <c r="I36" i="2"/>
  <c r="F37" i="2"/>
  <c r="G37" i="2"/>
  <c r="H37" i="2"/>
  <c r="I37" i="2"/>
  <c r="F38" i="2"/>
  <c r="G38" i="2"/>
  <c r="H38" i="2"/>
  <c r="I38" i="2"/>
  <c r="F39" i="2"/>
  <c r="G39" i="2"/>
  <c r="H39" i="2"/>
  <c r="I39" i="2"/>
  <c r="F40" i="2"/>
  <c r="G40" i="2"/>
  <c r="H40" i="2"/>
  <c r="I40" i="2"/>
  <c r="F41" i="2"/>
  <c r="G41" i="2"/>
  <c r="H41" i="2"/>
  <c r="I41" i="2"/>
  <c r="F42" i="2"/>
  <c r="G42" i="2"/>
  <c r="H42" i="2"/>
  <c r="I42" i="2"/>
  <c r="F43" i="2"/>
  <c r="G43" i="2"/>
  <c r="H43" i="2"/>
  <c r="I43" i="2"/>
  <c r="F44" i="2"/>
  <c r="G44" i="2"/>
  <c r="H44" i="2"/>
  <c r="I44" i="2"/>
  <c r="F45" i="2"/>
  <c r="G45" i="2"/>
  <c r="H45" i="2"/>
  <c r="I45" i="2"/>
  <c r="F46" i="2"/>
  <c r="G46" i="2"/>
  <c r="H46" i="2"/>
  <c r="I46" i="2"/>
  <c r="F47" i="2"/>
  <c r="G47" i="2"/>
  <c r="H47" i="2"/>
  <c r="I47" i="2"/>
  <c r="F48" i="2"/>
  <c r="G48" i="2"/>
  <c r="H48" i="2"/>
  <c r="I48" i="2"/>
  <c r="F49" i="2"/>
  <c r="G49" i="2"/>
  <c r="H49" i="2"/>
  <c r="I49" i="2"/>
  <c r="F50" i="2"/>
  <c r="G50" i="2"/>
  <c r="H50" i="2"/>
  <c r="I50" i="2"/>
  <c r="F51" i="2"/>
  <c r="G51" i="2"/>
  <c r="H51" i="2"/>
  <c r="I51" i="2"/>
  <c r="F52" i="2"/>
  <c r="G52" i="2"/>
  <c r="H52" i="2"/>
  <c r="I52" i="2"/>
  <c r="F53" i="2"/>
  <c r="G53" i="2"/>
  <c r="H53" i="2"/>
  <c r="I53" i="2"/>
  <c r="F54" i="2"/>
  <c r="G54" i="2"/>
  <c r="H54" i="2"/>
  <c r="I54" i="2"/>
  <c r="F55" i="2"/>
  <c r="G55" i="2"/>
  <c r="H55" i="2"/>
  <c r="I55" i="2"/>
  <c r="F56" i="2"/>
  <c r="G56" i="2"/>
  <c r="H56" i="2"/>
  <c r="I56" i="2"/>
  <c r="F57" i="2"/>
  <c r="G57" i="2"/>
  <c r="H57" i="2"/>
  <c r="I57" i="2"/>
  <c r="F58" i="2"/>
  <c r="G58" i="2"/>
  <c r="H58" i="2"/>
  <c r="I58" i="2"/>
  <c r="F59" i="2"/>
  <c r="G59" i="2"/>
  <c r="H59" i="2"/>
  <c r="I59" i="2"/>
  <c r="F60" i="2"/>
  <c r="G60" i="2"/>
  <c r="H60" i="2"/>
  <c r="I60" i="2"/>
  <c r="F61" i="2"/>
  <c r="G61" i="2"/>
  <c r="H61" i="2"/>
  <c r="I61" i="2"/>
  <c r="F62" i="2"/>
  <c r="G62" i="2"/>
  <c r="H62" i="2"/>
  <c r="I62" i="2"/>
  <c r="F63" i="2"/>
  <c r="G63" i="2"/>
  <c r="H63" i="2"/>
  <c r="I63" i="2"/>
  <c r="F64" i="2"/>
  <c r="G64" i="2"/>
  <c r="H64" i="2"/>
  <c r="I64" i="2"/>
  <c r="F65" i="2"/>
  <c r="G65" i="2"/>
  <c r="H65" i="2"/>
  <c r="I65" i="2"/>
  <c r="F66" i="2"/>
  <c r="G66" i="2"/>
  <c r="H66" i="2"/>
  <c r="I66" i="2"/>
  <c r="F67" i="2"/>
  <c r="G67" i="2"/>
  <c r="H67" i="2"/>
  <c r="I67" i="2"/>
  <c r="F68" i="2"/>
  <c r="G68" i="2"/>
  <c r="H68" i="2"/>
  <c r="I68" i="2"/>
  <c r="F69" i="2"/>
  <c r="G69" i="2"/>
  <c r="H69" i="2"/>
  <c r="I69" i="2"/>
  <c r="F70" i="2"/>
  <c r="G70" i="2"/>
  <c r="H70" i="2"/>
  <c r="I70" i="2"/>
  <c r="F71" i="2"/>
  <c r="G71" i="2"/>
  <c r="H71" i="2"/>
  <c r="I71" i="2"/>
  <c r="F72" i="2"/>
  <c r="G72" i="2"/>
  <c r="H72" i="2"/>
  <c r="I72" i="2"/>
  <c r="F73" i="2"/>
  <c r="G73" i="2"/>
  <c r="H73" i="2"/>
  <c r="I73" i="2"/>
  <c r="F74" i="2"/>
  <c r="G74" i="2"/>
  <c r="H74" i="2"/>
  <c r="I74" i="2"/>
  <c r="F75" i="2"/>
  <c r="G75" i="2"/>
  <c r="H75" i="2"/>
  <c r="I75" i="2"/>
  <c r="F76" i="2"/>
  <c r="G76" i="2"/>
  <c r="H76" i="2"/>
  <c r="I76" i="2"/>
  <c r="F77" i="2"/>
  <c r="G77" i="2"/>
  <c r="H77" i="2"/>
  <c r="I77" i="2"/>
  <c r="F78" i="2"/>
  <c r="G78" i="2"/>
  <c r="H78" i="2"/>
  <c r="I78" i="2"/>
  <c r="F79" i="2"/>
  <c r="G79" i="2"/>
  <c r="H79" i="2"/>
  <c r="I79" i="2"/>
  <c r="F80" i="2"/>
  <c r="G80" i="2"/>
  <c r="H80" i="2"/>
  <c r="I80" i="2"/>
  <c r="F81" i="2"/>
  <c r="G81" i="2"/>
  <c r="H81" i="2"/>
  <c r="I81" i="2"/>
  <c r="F82" i="2"/>
  <c r="G82" i="2"/>
  <c r="H82" i="2"/>
  <c r="I82" i="2"/>
  <c r="F83" i="2"/>
  <c r="G83" i="2"/>
  <c r="H83" i="2"/>
  <c r="I83" i="2"/>
  <c r="F84" i="2"/>
  <c r="G84" i="2"/>
  <c r="H84" i="2"/>
  <c r="I84" i="2"/>
  <c r="F85" i="2"/>
  <c r="G85" i="2"/>
  <c r="H85" i="2"/>
  <c r="I85" i="2"/>
  <c r="F86" i="2"/>
  <c r="G86" i="2"/>
  <c r="H86" i="2"/>
  <c r="I86" i="2"/>
  <c r="F87" i="2"/>
  <c r="G87" i="2"/>
  <c r="H87" i="2"/>
  <c r="I87" i="2"/>
  <c r="F88" i="2"/>
  <c r="G88" i="2"/>
  <c r="H88" i="2"/>
  <c r="I88" i="2"/>
  <c r="F89" i="2"/>
  <c r="G89" i="2"/>
  <c r="H89" i="2"/>
  <c r="I89" i="2"/>
  <c r="F90" i="2"/>
  <c r="G90" i="2"/>
  <c r="H90" i="2"/>
  <c r="I90" i="2"/>
  <c r="F91" i="2"/>
  <c r="G91" i="2"/>
  <c r="H91" i="2"/>
  <c r="I91" i="2"/>
  <c r="F92" i="2"/>
  <c r="G92" i="2"/>
  <c r="H92" i="2"/>
  <c r="I92" i="2"/>
  <c r="F93" i="2"/>
  <c r="G93" i="2"/>
  <c r="H93" i="2"/>
  <c r="I93" i="2"/>
  <c r="F94" i="2"/>
  <c r="G94" i="2"/>
  <c r="H94" i="2"/>
  <c r="I94" i="2"/>
  <c r="F95" i="2"/>
  <c r="G95" i="2"/>
  <c r="H95" i="2"/>
  <c r="I95" i="2"/>
  <c r="F96" i="2"/>
  <c r="G96" i="2"/>
  <c r="H96" i="2"/>
  <c r="I96" i="2"/>
  <c r="F97" i="2"/>
  <c r="G97" i="2"/>
  <c r="H97" i="2"/>
  <c r="I97" i="2"/>
  <c r="F98" i="2"/>
  <c r="G98" i="2"/>
  <c r="H98" i="2"/>
  <c r="I98" i="2"/>
  <c r="F99" i="2"/>
  <c r="G99" i="2"/>
  <c r="H99" i="2"/>
  <c r="I99" i="2"/>
  <c r="F100" i="2"/>
  <c r="G100" i="2"/>
  <c r="H100" i="2"/>
  <c r="I100" i="2"/>
  <c r="F101" i="2"/>
  <c r="G101" i="2"/>
  <c r="H101" i="2"/>
  <c r="I101" i="2"/>
  <c r="F102" i="2"/>
  <c r="G102" i="2"/>
  <c r="H102" i="2"/>
  <c r="I102" i="2"/>
  <c r="F103" i="2"/>
  <c r="G103" i="2"/>
  <c r="H103" i="2"/>
  <c r="I103" i="2"/>
  <c r="F104" i="2"/>
  <c r="G104" i="2"/>
  <c r="H104" i="2"/>
  <c r="I104" i="2"/>
  <c r="F105" i="2"/>
  <c r="G105" i="2"/>
  <c r="H105" i="2"/>
  <c r="I105" i="2"/>
  <c r="F106" i="2"/>
  <c r="G106" i="2"/>
  <c r="H106" i="2"/>
  <c r="I106" i="2"/>
  <c r="F107" i="2"/>
  <c r="G107" i="2"/>
  <c r="H107" i="2"/>
  <c r="I107" i="2"/>
  <c r="F108" i="2"/>
  <c r="G108" i="2"/>
  <c r="H108" i="2"/>
  <c r="I108" i="2"/>
  <c r="F109" i="2"/>
  <c r="G109" i="2"/>
  <c r="H109" i="2"/>
  <c r="I109" i="2"/>
  <c r="F110" i="2"/>
  <c r="G110" i="2"/>
  <c r="H110" i="2"/>
  <c r="I110" i="2"/>
  <c r="F111" i="2"/>
  <c r="G111" i="2"/>
  <c r="H111" i="2"/>
  <c r="I111" i="2"/>
  <c r="F112" i="2"/>
  <c r="G112" i="2"/>
  <c r="H112" i="2"/>
  <c r="I112" i="2"/>
  <c r="F113" i="2"/>
  <c r="G113" i="2"/>
  <c r="H113" i="2"/>
  <c r="I113" i="2"/>
  <c r="F114" i="2"/>
  <c r="G114" i="2"/>
  <c r="H114" i="2"/>
  <c r="I114" i="2"/>
  <c r="F115" i="2"/>
  <c r="G115" i="2"/>
  <c r="H115" i="2"/>
  <c r="I115" i="2"/>
  <c r="F116" i="2"/>
  <c r="G116" i="2"/>
  <c r="H116" i="2"/>
  <c r="I116" i="2"/>
  <c r="F117" i="2"/>
  <c r="G117" i="2"/>
  <c r="H117" i="2"/>
  <c r="I117" i="2"/>
  <c r="F118" i="2"/>
  <c r="G118" i="2"/>
  <c r="H118" i="2"/>
  <c r="I118" i="2"/>
  <c r="F119" i="2"/>
  <c r="G119" i="2"/>
  <c r="H119" i="2"/>
  <c r="I119" i="2"/>
  <c r="F120" i="2"/>
  <c r="G120" i="2"/>
  <c r="H120" i="2"/>
  <c r="I120" i="2"/>
  <c r="F121" i="2"/>
  <c r="G121" i="2"/>
  <c r="H121" i="2"/>
  <c r="I121" i="2"/>
  <c r="F122" i="2"/>
  <c r="G122" i="2"/>
  <c r="H122" i="2"/>
  <c r="I122" i="2"/>
  <c r="F123" i="2"/>
  <c r="G123" i="2"/>
  <c r="H123" i="2"/>
  <c r="I123" i="2"/>
  <c r="F124" i="2"/>
  <c r="G124" i="2"/>
  <c r="H124" i="2"/>
  <c r="I124" i="2"/>
  <c r="F125" i="2"/>
  <c r="G125" i="2"/>
  <c r="H125" i="2"/>
  <c r="I125" i="2"/>
  <c r="F126" i="2"/>
  <c r="G126" i="2"/>
  <c r="H126" i="2"/>
  <c r="I126" i="2"/>
  <c r="F127" i="2"/>
  <c r="G127" i="2"/>
  <c r="H127" i="2"/>
  <c r="I127" i="2"/>
  <c r="F128" i="2"/>
  <c r="G128" i="2"/>
  <c r="H128" i="2"/>
  <c r="I128" i="2"/>
  <c r="F129" i="2"/>
  <c r="G129" i="2"/>
  <c r="H129" i="2"/>
  <c r="I129" i="2"/>
  <c r="F130" i="2"/>
  <c r="G130" i="2"/>
  <c r="H130" i="2"/>
  <c r="I130" i="2"/>
  <c r="F131" i="2"/>
  <c r="G131" i="2"/>
  <c r="H131" i="2"/>
  <c r="I131" i="2"/>
  <c r="F132" i="2"/>
  <c r="G132" i="2"/>
  <c r="H132" i="2"/>
  <c r="I132" i="2"/>
  <c r="F133" i="2"/>
  <c r="G133" i="2"/>
  <c r="H133" i="2"/>
  <c r="I133" i="2"/>
  <c r="F134" i="2"/>
  <c r="G134" i="2"/>
  <c r="H134" i="2"/>
  <c r="I134" i="2"/>
  <c r="F135" i="2"/>
  <c r="G135" i="2"/>
  <c r="H135" i="2"/>
  <c r="I135" i="2"/>
  <c r="F136" i="2"/>
  <c r="G136" i="2"/>
  <c r="H136" i="2"/>
  <c r="I136" i="2"/>
  <c r="F137" i="2"/>
  <c r="G137" i="2"/>
  <c r="H137" i="2"/>
  <c r="I137" i="2"/>
  <c r="F138" i="2"/>
  <c r="G138" i="2"/>
  <c r="H138" i="2"/>
  <c r="I138" i="2"/>
  <c r="F139" i="2"/>
  <c r="G139" i="2"/>
  <c r="H139" i="2"/>
  <c r="I139" i="2"/>
  <c r="F140" i="2"/>
  <c r="G140" i="2"/>
  <c r="H140" i="2"/>
  <c r="I140" i="2"/>
  <c r="F141" i="2"/>
  <c r="G141" i="2"/>
  <c r="H141" i="2"/>
  <c r="I141" i="2"/>
  <c r="F142" i="2"/>
  <c r="G142" i="2"/>
  <c r="H142" i="2"/>
  <c r="I142" i="2"/>
  <c r="F143" i="2"/>
  <c r="G143" i="2"/>
  <c r="H143" i="2"/>
  <c r="I143" i="2"/>
  <c r="F144" i="2"/>
  <c r="G144" i="2"/>
  <c r="H144" i="2"/>
  <c r="I144" i="2"/>
  <c r="F145" i="2"/>
  <c r="G145" i="2"/>
  <c r="H145" i="2"/>
  <c r="I145" i="2"/>
  <c r="F146" i="2"/>
  <c r="G146" i="2"/>
  <c r="H146" i="2"/>
  <c r="I146" i="2"/>
  <c r="F147" i="2"/>
  <c r="G147" i="2"/>
  <c r="H147" i="2"/>
  <c r="I147" i="2"/>
  <c r="F148" i="2"/>
  <c r="G148" i="2"/>
  <c r="H148" i="2"/>
  <c r="I148" i="2"/>
  <c r="F149" i="2"/>
  <c r="G149" i="2"/>
  <c r="H149" i="2"/>
  <c r="I149" i="2"/>
  <c r="F150" i="2"/>
  <c r="G150" i="2"/>
  <c r="H150" i="2"/>
  <c r="I150" i="2"/>
  <c r="F151" i="2"/>
  <c r="G151" i="2"/>
  <c r="H151" i="2"/>
  <c r="I151" i="2"/>
  <c r="F152" i="2"/>
  <c r="G152" i="2"/>
  <c r="H152" i="2"/>
  <c r="I152" i="2"/>
  <c r="F153" i="2"/>
  <c r="G153" i="2"/>
  <c r="H153" i="2"/>
  <c r="I153" i="2"/>
  <c r="F154" i="2"/>
  <c r="G154" i="2"/>
  <c r="H154" i="2"/>
  <c r="I154" i="2"/>
  <c r="F155" i="2"/>
  <c r="G155" i="2"/>
  <c r="H155" i="2"/>
  <c r="I155" i="2"/>
  <c r="F156" i="2"/>
  <c r="G156" i="2"/>
  <c r="H156" i="2"/>
  <c r="I156" i="2"/>
  <c r="F157" i="2"/>
  <c r="G157" i="2"/>
  <c r="H157" i="2"/>
  <c r="I157" i="2"/>
  <c r="F158" i="2"/>
  <c r="G158" i="2"/>
  <c r="H158" i="2"/>
  <c r="I158" i="2"/>
  <c r="F159" i="2"/>
  <c r="G159" i="2"/>
  <c r="H159" i="2"/>
  <c r="I159" i="2"/>
  <c r="F160" i="2"/>
  <c r="G160" i="2"/>
  <c r="H160" i="2"/>
  <c r="I160" i="2"/>
  <c r="F161" i="2"/>
  <c r="G161" i="2"/>
  <c r="H161" i="2"/>
  <c r="I161" i="2"/>
  <c r="F162" i="2"/>
  <c r="G162" i="2"/>
  <c r="H162" i="2"/>
  <c r="I162" i="2"/>
  <c r="F163" i="2"/>
  <c r="G163" i="2"/>
  <c r="H163" i="2"/>
  <c r="I163" i="2"/>
  <c r="F164" i="2"/>
  <c r="G164" i="2"/>
  <c r="H164" i="2"/>
  <c r="I164" i="2"/>
  <c r="F165" i="2"/>
  <c r="G165" i="2"/>
  <c r="H165" i="2"/>
  <c r="I165" i="2"/>
  <c r="F166" i="2"/>
  <c r="G166" i="2"/>
  <c r="H166" i="2"/>
  <c r="I166" i="2"/>
  <c r="F167" i="2"/>
  <c r="G167" i="2"/>
  <c r="H167" i="2"/>
  <c r="I167" i="2"/>
  <c r="F168" i="2"/>
  <c r="G168" i="2"/>
  <c r="H168" i="2"/>
  <c r="I168" i="2"/>
  <c r="F169" i="2"/>
  <c r="G169" i="2"/>
  <c r="H169" i="2"/>
  <c r="I169" i="2"/>
  <c r="F170" i="2"/>
  <c r="G170" i="2"/>
  <c r="H170" i="2"/>
  <c r="I170" i="2"/>
  <c r="F171" i="2"/>
  <c r="G171" i="2"/>
  <c r="H171" i="2"/>
  <c r="I171" i="2"/>
  <c r="F172" i="2"/>
  <c r="G172" i="2"/>
  <c r="H172" i="2"/>
  <c r="I172" i="2"/>
  <c r="F173" i="2"/>
  <c r="G173" i="2"/>
  <c r="H173" i="2"/>
  <c r="I173" i="2"/>
  <c r="F174" i="2"/>
  <c r="G174" i="2"/>
  <c r="H174" i="2"/>
  <c r="I174" i="2"/>
  <c r="F175" i="2"/>
  <c r="G175" i="2"/>
  <c r="H175" i="2"/>
  <c r="I175" i="2"/>
  <c r="F176" i="2"/>
  <c r="G176" i="2"/>
  <c r="H176" i="2"/>
  <c r="I176" i="2"/>
  <c r="F177" i="2"/>
  <c r="G177" i="2"/>
  <c r="H177" i="2"/>
  <c r="I177" i="2"/>
  <c r="F178" i="2"/>
  <c r="G178" i="2"/>
  <c r="H178" i="2"/>
  <c r="I178" i="2"/>
  <c r="F179" i="2"/>
  <c r="G179" i="2"/>
  <c r="H179" i="2"/>
  <c r="I179" i="2"/>
  <c r="F180" i="2"/>
  <c r="G180" i="2"/>
  <c r="H180" i="2"/>
  <c r="I180" i="2"/>
  <c r="F181" i="2"/>
  <c r="G181" i="2"/>
  <c r="H181" i="2"/>
  <c r="I181" i="2"/>
  <c r="F182" i="2"/>
  <c r="G182" i="2"/>
  <c r="H182" i="2"/>
  <c r="I182" i="2"/>
  <c r="F183" i="2"/>
  <c r="G183" i="2"/>
  <c r="H183" i="2"/>
  <c r="I183" i="2"/>
  <c r="F184" i="2"/>
  <c r="G184" i="2"/>
  <c r="H184" i="2"/>
  <c r="I184" i="2"/>
  <c r="F185" i="2"/>
  <c r="G185" i="2"/>
  <c r="H185" i="2"/>
  <c r="I185" i="2"/>
  <c r="F186" i="2"/>
  <c r="G186" i="2"/>
  <c r="H186" i="2"/>
  <c r="I186" i="2"/>
  <c r="F187" i="2"/>
  <c r="G187" i="2"/>
  <c r="H187" i="2"/>
  <c r="I187" i="2"/>
  <c r="F188" i="2"/>
  <c r="G188" i="2"/>
  <c r="H188" i="2"/>
  <c r="I188" i="2"/>
  <c r="F189" i="2"/>
  <c r="G189" i="2"/>
  <c r="H189" i="2"/>
  <c r="I189" i="2"/>
  <c r="F190" i="2"/>
  <c r="G190" i="2"/>
  <c r="H190" i="2"/>
  <c r="I190" i="2"/>
  <c r="F191" i="2"/>
  <c r="G191" i="2"/>
  <c r="H191" i="2"/>
  <c r="I191" i="2"/>
  <c r="F192" i="2"/>
  <c r="G192" i="2"/>
  <c r="H192" i="2"/>
  <c r="I192" i="2"/>
  <c r="F193" i="2"/>
  <c r="G193" i="2"/>
  <c r="H193" i="2"/>
  <c r="I193" i="2"/>
  <c r="F194" i="2"/>
  <c r="G194" i="2"/>
  <c r="H194" i="2"/>
  <c r="I194" i="2"/>
  <c r="F195" i="2"/>
  <c r="G195" i="2"/>
  <c r="H195" i="2"/>
  <c r="I195" i="2"/>
  <c r="F196" i="2"/>
  <c r="G196" i="2"/>
  <c r="H196" i="2"/>
  <c r="I196" i="2"/>
  <c r="F197" i="2"/>
  <c r="G197" i="2"/>
  <c r="H197" i="2"/>
  <c r="I197" i="2"/>
  <c r="F198" i="2"/>
  <c r="G198" i="2"/>
  <c r="H198" i="2"/>
  <c r="I198" i="2"/>
  <c r="F199" i="2"/>
  <c r="G199" i="2"/>
  <c r="H199" i="2"/>
  <c r="I199" i="2"/>
  <c r="F200" i="2"/>
  <c r="G200" i="2"/>
  <c r="H200" i="2"/>
  <c r="I200" i="2"/>
  <c r="F201" i="2"/>
  <c r="G201" i="2"/>
  <c r="H201" i="2"/>
  <c r="I201" i="2"/>
  <c r="F202" i="2"/>
  <c r="G202" i="2"/>
  <c r="H202" i="2"/>
  <c r="I202" i="2"/>
  <c r="F203" i="2"/>
  <c r="G203" i="2"/>
  <c r="H203" i="2"/>
  <c r="I203" i="2"/>
  <c r="F204" i="2"/>
  <c r="G204" i="2"/>
  <c r="H204" i="2"/>
  <c r="I204" i="2"/>
  <c r="F205" i="2"/>
  <c r="G205" i="2"/>
  <c r="H205" i="2"/>
  <c r="I205" i="2"/>
  <c r="F206" i="2"/>
  <c r="G206" i="2"/>
  <c r="H206" i="2"/>
  <c r="I206" i="2"/>
  <c r="F207" i="2"/>
  <c r="G207" i="2"/>
  <c r="H207" i="2"/>
  <c r="I207" i="2"/>
  <c r="F208" i="2"/>
  <c r="G208" i="2"/>
  <c r="H208" i="2"/>
  <c r="I208" i="2"/>
  <c r="F209" i="2"/>
  <c r="G209" i="2"/>
  <c r="H209" i="2"/>
  <c r="I209" i="2"/>
  <c r="F210" i="2"/>
  <c r="G210" i="2"/>
  <c r="H210" i="2"/>
  <c r="I210" i="2"/>
  <c r="F211" i="2"/>
  <c r="G211" i="2"/>
  <c r="H211" i="2"/>
  <c r="I211" i="2"/>
  <c r="F212" i="2"/>
  <c r="G212" i="2"/>
  <c r="H212" i="2"/>
  <c r="I212" i="2"/>
  <c r="F213" i="2"/>
  <c r="G213" i="2"/>
  <c r="H213" i="2"/>
  <c r="I213" i="2"/>
  <c r="F214" i="2"/>
  <c r="G214" i="2"/>
  <c r="H214" i="2"/>
  <c r="I214" i="2"/>
  <c r="F215" i="2"/>
  <c r="G215" i="2"/>
  <c r="H215" i="2"/>
  <c r="I215" i="2"/>
  <c r="F216" i="2"/>
  <c r="G216" i="2"/>
  <c r="H216" i="2"/>
  <c r="I216" i="2"/>
  <c r="F217" i="2"/>
  <c r="G217" i="2"/>
  <c r="H217" i="2"/>
  <c r="I217" i="2"/>
  <c r="F218" i="2"/>
  <c r="G218" i="2"/>
  <c r="H218" i="2"/>
  <c r="I218" i="2"/>
  <c r="F219" i="2"/>
  <c r="G219" i="2"/>
  <c r="H219" i="2"/>
  <c r="I219" i="2"/>
  <c r="F220" i="2"/>
  <c r="G220" i="2"/>
  <c r="H220" i="2"/>
  <c r="I220" i="2"/>
  <c r="F221" i="2"/>
  <c r="G221" i="2"/>
  <c r="H221" i="2"/>
  <c r="I221" i="2"/>
  <c r="F222" i="2"/>
  <c r="G222" i="2"/>
  <c r="H222" i="2"/>
  <c r="I222" i="2"/>
  <c r="F223" i="2"/>
  <c r="G223" i="2"/>
  <c r="H223" i="2"/>
  <c r="I223" i="2"/>
  <c r="F224" i="2"/>
  <c r="G224" i="2"/>
  <c r="H224" i="2"/>
  <c r="I224" i="2"/>
  <c r="F225" i="2"/>
  <c r="G225" i="2"/>
  <c r="H225" i="2"/>
  <c r="I225" i="2"/>
  <c r="F226" i="2"/>
  <c r="G226" i="2"/>
  <c r="H226" i="2"/>
  <c r="I226" i="2"/>
  <c r="F227" i="2"/>
  <c r="G227" i="2"/>
  <c r="H227" i="2"/>
  <c r="I227" i="2"/>
  <c r="F228" i="2"/>
  <c r="G228" i="2"/>
  <c r="H228" i="2"/>
  <c r="I228" i="2"/>
  <c r="F229" i="2"/>
  <c r="G229" i="2"/>
  <c r="H229" i="2"/>
  <c r="I229" i="2"/>
  <c r="F230" i="2"/>
  <c r="G230" i="2"/>
  <c r="H230" i="2"/>
  <c r="I230" i="2"/>
  <c r="F231" i="2"/>
  <c r="G231" i="2"/>
  <c r="H231" i="2"/>
  <c r="I231" i="2"/>
  <c r="F232" i="2"/>
  <c r="G232" i="2"/>
  <c r="H232" i="2"/>
  <c r="I232" i="2"/>
  <c r="F233" i="2"/>
  <c r="G233" i="2"/>
  <c r="H233" i="2"/>
  <c r="I233" i="2"/>
  <c r="F234" i="2"/>
  <c r="G234" i="2"/>
  <c r="H234" i="2"/>
  <c r="I234" i="2"/>
  <c r="F235" i="2"/>
  <c r="G235" i="2"/>
  <c r="H235" i="2"/>
  <c r="I235" i="2"/>
  <c r="F236" i="2"/>
  <c r="G236" i="2"/>
  <c r="H236" i="2"/>
  <c r="I236" i="2"/>
  <c r="F237" i="2"/>
  <c r="G237" i="2"/>
  <c r="H237" i="2"/>
  <c r="I237" i="2"/>
  <c r="F238" i="2"/>
  <c r="G238" i="2"/>
  <c r="H238" i="2"/>
  <c r="I238" i="2"/>
  <c r="F239" i="2"/>
  <c r="G239" i="2"/>
  <c r="H239" i="2"/>
  <c r="I239" i="2"/>
  <c r="F240" i="2"/>
  <c r="G240" i="2"/>
  <c r="H240" i="2"/>
  <c r="I240" i="2"/>
  <c r="F241" i="2"/>
  <c r="G241" i="2"/>
  <c r="H241" i="2"/>
  <c r="I241" i="2"/>
  <c r="F242" i="2"/>
  <c r="G242" i="2"/>
  <c r="H242" i="2"/>
  <c r="I242" i="2"/>
  <c r="F243" i="2"/>
  <c r="G243" i="2"/>
  <c r="H243" i="2"/>
  <c r="I243" i="2"/>
  <c r="F244" i="2"/>
  <c r="G244" i="2"/>
  <c r="H244" i="2"/>
  <c r="I244" i="2"/>
  <c r="F245" i="2"/>
  <c r="G245" i="2"/>
  <c r="H245" i="2"/>
  <c r="I245" i="2"/>
  <c r="F246" i="2"/>
  <c r="G246" i="2"/>
  <c r="H246" i="2"/>
  <c r="I246" i="2"/>
  <c r="F247" i="2"/>
  <c r="G247" i="2"/>
  <c r="H247" i="2"/>
  <c r="I247" i="2"/>
  <c r="F248" i="2"/>
  <c r="G248" i="2"/>
  <c r="H248" i="2"/>
  <c r="I248" i="2"/>
  <c r="F249" i="2"/>
  <c r="G249" i="2"/>
  <c r="H249" i="2"/>
  <c r="I249" i="2"/>
  <c r="F250" i="2"/>
  <c r="G250" i="2"/>
  <c r="H250" i="2"/>
  <c r="I250" i="2"/>
  <c r="F251" i="2"/>
  <c r="G251" i="2"/>
  <c r="H251" i="2"/>
  <c r="I251" i="2"/>
  <c r="F252" i="2"/>
  <c r="G252" i="2"/>
  <c r="H252" i="2"/>
  <c r="I252" i="2"/>
  <c r="F253" i="2"/>
  <c r="G253" i="2"/>
  <c r="H253" i="2"/>
  <c r="I253" i="2"/>
  <c r="F254" i="2"/>
  <c r="G254" i="2"/>
  <c r="H254" i="2"/>
  <c r="I254" i="2"/>
  <c r="F255" i="2"/>
  <c r="G255" i="2"/>
  <c r="H255" i="2"/>
  <c r="I255" i="2"/>
  <c r="F256" i="2"/>
  <c r="G256" i="2"/>
  <c r="H256" i="2"/>
  <c r="I256" i="2"/>
  <c r="F257" i="2"/>
  <c r="G257" i="2"/>
  <c r="H257" i="2"/>
  <c r="I257" i="2"/>
  <c r="F258" i="2"/>
  <c r="G258" i="2"/>
  <c r="H258" i="2"/>
  <c r="I258" i="2"/>
  <c r="F259" i="2"/>
  <c r="G259" i="2"/>
  <c r="H259" i="2"/>
  <c r="I259" i="2"/>
  <c r="F260" i="2"/>
  <c r="G260" i="2"/>
  <c r="H260" i="2"/>
  <c r="I260" i="2"/>
  <c r="F261" i="2"/>
  <c r="G261" i="2"/>
  <c r="P6617" i="1" s="1"/>
  <c r="H261" i="2"/>
  <c r="I261" i="2"/>
  <c r="F262" i="2"/>
  <c r="G262" i="2"/>
  <c r="H262" i="2"/>
  <c r="I262" i="2"/>
  <c r="F263" i="2"/>
  <c r="G263" i="2"/>
  <c r="H263" i="2"/>
  <c r="I263" i="2"/>
  <c r="F264" i="2"/>
  <c r="G264" i="2"/>
  <c r="H264" i="2"/>
  <c r="I264" i="2"/>
  <c r="F265" i="2"/>
  <c r="G265" i="2"/>
  <c r="H265" i="2"/>
  <c r="I265" i="2"/>
  <c r="F266" i="2"/>
  <c r="G266" i="2"/>
  <c r="H266" i="2"/>
  <c r="I266" i="2"/>
  <c r="F267" i="2"/>
  <c r="G267" i="2"/>
  <c r="H267" i="2"/>
  <c r="I267" i="2"/>
  <c r="F268" i="2"/>
  <c r="G268" i="2"/>
  <c r="H268" i="2"/>
  <c r="I268" i="2"/>
  <c r="F269" i="2"/>
  <c r="G269" i="2"/>
  <c r="H269" i="2"/>
  <c r="I269" i="2"/>
  <c r="F270" i="2"/>
  <c r="G270" i="2"/>
  <c r="H270" i="2"/>
  <c r="I270" i="2"/>
  <c r="F271" i="2"/>
  <c r="G271" i="2"/>
  <c r="H271" i="2"/>
  <c r="I271" i="2"/>
  <c r="F272" i="2"/>
  <c r="G272" i="2"/>
  <c r="H272" i="2"/>
  <c r="I272" i="2"/>
  <c r="F273" i="2"/>
  <c r="G273" i="2"/>
  <c r="H273" i="2"/>
  <c r="I273" i="2"/>
  <c r="F274" i="2"/>
  <c r="G274" i="2"/>
  <c r="H274" i="2"/>
  <c r="I274" i="2"/>
  <c r="F275" i="2"/>
  <c r="G275" i="2"/>
  <c r="H275" i="2"/>
  <c r="I275" i="2"/>
  <c r="F276" i="2"/>
  <c r="G276" i="2"/>
  <c r="H276" i="2"/>
  <c r="I276" i="2"/>
  <c r="F277" i="2"/>
  <c r="G277" i="2"/>
  <c r="H277" i="2"/>
  <c r="I277" i="2"/>
  <c r="F278" i="2"/>
  <c r="G278" i="2"/>
  <c r="P6958" i="1" s="1"/>
  <c r="H278" i="2"/>
  <c r="I278" i="2"/>
  <c r="F279" i="2"/>
  <c r="G279" i="2"/>
  <c r="P6986" i="1" s="1"/>
  <c r="H279" i="2"/>
  <c r="I279" i="2"/>
  <c r="F280" i="2"/>
  <c r="G280" i="2"/>
  <c r="P7006" i="1" s="1"/>
  <c r="H280" i="2"/>
  <c r="I280" i="2"/>
  <c r="F281" i="2"/>
  <c r="G281" i="2"/>
  <c r="P7029" i="1" s="1"/>
  <c r="H281" i="2"/>
  <c r="I281" i="2"/>
  <c r="F282" i="2"/>
  <c r="G282" i="2"/>
  <c r="P7049" i="1" s="1"/>
  <c r="H282" i="2"/>
  <c r="I282" i="2"/>
  <c r="F283" i="2"/>
  <c r="G283" i="2"/>
  <c r="P7077" i="1" s="1"/>
  <c r="H283" i="2"/>
  <c r="I283" i="2"/>
  <c r="F284" i="2"/>
  <c r="G284" i="2"/>
  <c r="P7097" i="1" s="1"/>
  <c r="H284" i="2"/>
  <c r="I284" i="2"/>
  <c r="F285" i="2"/>
  <c r="G285" i="2"/>
  <c r="P7121" i="1" s="1"/>
  <c r="H285" i="2"/>
  <c r="I285" i="2"/>
  <c r="F286" i="2"/>
  <c r="G286" i="2"/>
  <c r="H286" i="2"/>
  <c r="I286" i="2"/>
  <c r="F287" i="2"/>
  <c r="G287" i="2"/>
  <c r="P7145" i="1" s="1"/>
  <c r="H287" i="2"/>
  <c r="I287" i="2"/>
  <c r="F288" i="2"/>
  <c r="G288" i="2"/>
  <c r="P7165" i="1" s="1"/>
  <c r="H288" i="2"/>
  <c r="I288" i="2"/>
  <c r="F289" i="2"/>
  <c r="G289" i="2"/>
  <c r="P7189" i="1" s="1"/>
  <c r="H289" i="2"/>
  <c r="I289" i="2"/>
  <c r="F290" i="2"/>
  <c r="G290" i="2"/>
  <c r="P7209" i="1" s="1"/>
  <c r="H290" i="2"/>
  <c r="I290" i="2"/>
  <c r="F291" i="2"/>
  <c r="G291" i="2"/>
  <c r="P7229" i="1" s="1"/>
  <c r="H291" i="2"/>
  <c r="I291" i="2"/>
  <c r="F292" i="2"/>
  <c r="G292" i="2"/>
  <c r="P7253" i="1" s="1"/>
  <c r="H292" i="2"/>
  <c r="I292" i="2"/>
  <c r="F293" i="2"/>
  <c r="G293" i="2"/>
  <c r="P7269" i="1" s="1"/>
  <c r="H293" i="2"/>
  <c r="I293" i="2"/>
  <c r="F294" i="2"/>
  <c r="G294" i="2"/>
  <c r="P7289" i="1" s="1"/>
  <c r="H294" i="2"/>
  <c r="I294" i="2"/>
  <c r="F295" i="2"/>
  <c r="G295" i="2"/>
  <c r="P7301" i="1" s="1"/>
  <c r="H295" i="2"/>
  <c r="I295" i="2"/>
  <c r="F296" i="2"/>
  <c r="G296" i="2"/>
  <c r="P7313" i="1" s="1"/>
  <c r="H296" i="2"/>
  <c r="I296" i="2"/>
  <c r="F297" i="2"/>
  <c r="G297" i="2"/>
  <c r="P7333" i="1" s="1"/>
  <c r="H297" i="2"/>
  <c r="I297" i="2"/>
  <c r="F298" i="2"/>
  <c r="G298" i="2"/>
  <c r="P7357" i="1" s="1"/>
  <c r="H298" i="2"/>
  <c r="I298" i="2"/>
  <c r="F299" i="2"/>
  <c r="G299" i="2"/>
  <c r="P7377" i="1" s="1"/>
  <c r="H299" i="2"/>
  <c r="I299" i="2"/>
  <c r="F300" i="2"/>
  <c r="G300" i="2"/>
  <c r="P7393" i="1" s="1"/>
  <c r="H300" i="2"/>
  <c r="I300" i="2"/>
  <c r="F301" i="2"/>
  <c r="G301" i="2"/>
  <c r="P7421" i="1" s="1"/>
  <c r="H301" i="2"/>
  <c r="I301" i="2"/>
  <c r="F302" i="2"/>
  <c r="G302" i="2"/>
  <c r="P7441" i="1" s="1"/>
  <c r="H302" i="2"/>
  <c r="I302" i="2"/>
  <c r="F303" i="2"/>
  <c r="G303" i="2"/>
  <c r="P7465" i="1" s="1"/>
  <c r="H303" i="2"/>
  <c r="I303" i="2"/>
  <c r="F304" i="2"/>
  <c r="G304" i="2"/>
  <c r="P7485" i="1" s="1"/>
  <c r="H304" i="2"/>
  <c r="I304" i="2"/>
  <c r="F305" i="2"/>
  <c r="G305" i="2"/>
  <c r="P7509" i="1" s="1"/>
  <c r="H305" i="2"/>
  <c r="I305" i="2"/>
  <c r="F306" i="2"/>
  <c r="G306" i="2"/>
  <c r="P7529" i="1" s="1"/>
  <c r="H306" i="2"/>
  <c r="I306" i="2"/>
  <c r="F307" i="2"/>
  <c r="G307" i="2"/>
  <c r="P7549" i="1" s="1"/>
  <c r="H307" i="2"/>
  <c r="I307" i="2"/>
  <c r="F308" i="2"/>
  <c r="G308" i="2"/>
  <c r="P7569" i="1" s="1"/>
  <c r="H308" i="2"/>
  <c r="I308" i="2"/>
  <c r="F309" i="2"/>
  <c r="G309" i="2"/>
  <c r="P7589" i="1" s="1"/>
  <c r="H309" i="2"/>
  <c r="I309" i="2"/>
  <c r="F310" i="2"/>
  <c r="G310" i="2"/>
  <c r="P7601" i="1" s="1"/>
  <c r="H310" i="2"/>
  <c r="I310" i="2"/>
  <c r="F311" i="2"/>
  <c r="G311" i="2"/>
  <c r="P7621" i="1" s="1"/>
  <c r="H311" i="2"/>
  <c r="I311" i="2"/>
  <c r="F312" i="2"/>
  <c r="G312" i="2"/>
  <c r="P7633" i="1" s="1"/>
  <c r="H312" i="2"/>
  <c r="I312" i="2"/>
  <c r="F313" i="2"/>
  <c r="G313" i="2"/>
  <c r="P7649" i="1" s="1"/>
  <c r="H313" i="2"/>
  <c r="I313" i="2"/>
  <c r="F314" i="2"/>
  <c r="G314" i="2"/>
  <c r="P7661" i="1" s="1"/>
  <c r="H314" i="2"/>
  <c r="I314" i="2"/>
  <c r="F315" i="2"/>
  <c r="G315" i="2"/>
  <c r="P7681" i="1" s="1"/>
  <c r="H315" i="2"/>
  <c r="I315" i="2"/>
  <c r="F316" i="2"/>
  <c r="G316" i="2"/>
  <c r="P7704" i="1" s="1"/>
  <c r="H316" i="2"/>
  <c r="I316" i="2"/>
  <c r="F317" i="2"/>
  <c r="G317" i="2"/>
  <c r="P7725" i="1" s="1"/>
  <c r="H317" i="2"/>
  <c r="I317" i="2"/>
  <c r="F318" i="2"/>
  <c r="G318" i="2"/>
  <c r="P7748" i="1" s="1"/>
  <c r="H318" i="2"/>
  <c r="I318" i="2"/>
  <c r="F319" i="2"/>
  <c r="G319" i="2"/>
  <c r="P7768" i="1" s="1"/>
  <c r="H319" i="2"/>
  <c r="I319" i="2"/>
  <c r="F320" i="2"/>
  <c r="G320" i="2"/>
  <c r="P7792" i="1" s="1"/>
  <c r="H320" i="2"/>
  <c r="I320" i="2"/>
  <c r="F321" i="2"/>
  <c r="G321" i="2"/>
  <c r="P7812" i="1" s="1"/>
  <c r="H321" i="2"/>
  <c r="I321" i="2"/>
  <c r="F322" i="2"/>
  <c r="G322" i="2"/>
  <c r="P7832" i="1" s="1"/>
  <c r="H322" i="2"/>
  <c r="I322" i="2"/>
  <c r="F323" i="2"/>
  <c r="G323" i="2"/>
  <c r="P7852" i="1" s="1"/>
  <c r="H323" i="2"/>
  <c r="I323" i="2"/>
  <c r="F324" i="2"/>
  <c r="G324" i="2"/>
  <c r="P7872" i="1" s="1"/>
  <c r="H324" i="2"/>
  <c r="I324" i="2"/>
  <c r="F325" i="2"/>
  <c r="G325" i="2"/>
  <c r="P7876" i="1" s="1"/>
  <c r="H325" i="2"/>
  <c r="I325" i="2"/>
  <c r="F326" i="2"/>
  <c r="G326" i="2"/>
  <c r="P7877" i="1" s="1"/>
  <c r="H326" i="2"/>
  <c r="I326" i="2"/>
  <c r="F327" i="2"/>
  <c r="G327" i="2"/>
  <c r="P7880" i="1" s="1"/>
  <c r="H327" i="2"/>
  <c r="I327" i="2"/>
  <c r="F328" i="2"/>
  <c r="G328" i="2"/>
  <c r="P7884" i="1" s="1"/>
  <c r="H328" i="2"/>
  <c r="I328" i="2"/>
  <c r="F329" i="2"/>
  <c r="G329" i="2"/>
  <c r="P7888" i="1" s="1"/>
  <c r="H329" i="2"/>
  <c r="I329" i="2"/>
  <c r="F330" i="2"/>
  <c r="G330" i="2"/>
  <c r="P7892" i="1" s="1"/>
  <c r="H330" i="2"/>
  <c r="I330" i="2"/>
  <c r="F331" i="2"/>
  <c r="G331" i="2"/>
  <c r="P7896" i="1" s="1"/>
  <c r="H331" i="2"/>
  <c r="I331" i="2"/>
  <c r="F332" i="2"/>
  <c r="G332" i="2"/>
  <c r="P7900" i="1" s="1"/>
  <c r="H332" i="2"/>
  <c r="I332" i="2"/>
  <c r="F333" i="2"/>
  <c r="G333" i="2"/>
  <c r="P7904" i="1" s="1"/>
  <c r="H333" i="2"/>
  <c r="I333" i="2"/>
  <c r="F334" i="2"/>
  <c r="G334" i="2"/>
  <c r="P7908" i="1" s="1"/>
  <c r="H334" i="2"/>
  <c r="I334" i="2"/>
  <c r="F335" i="2"/>
  <c r="G335" i="2"/>
  <c r="P7912" i="1" s="1"/>
  <c r="H335" i="2"/>
  <c r="I335" i="2"/>
  <c r="F336" i="2"/>
  <c r="G336" i="2"/>
  <c r="P7916" i="1" s="1"/>
  <c r="H336" i="2"/>
  <c r="I336" i="2"/>
  <c r="F337" i="2"/>
  <c r="G337" i="2"/>
  <c r="P7920" i="1" s="1"/>
  <c r="H337" i="2"/>
  <c r="I337" i="2"/>
  <c r="F338" i="2"/>
  <c r="G338" i="2"/>
  <c r="P7924" i="1" s="1"/>
  <c r="H338" i="2"/>
  <c r="I338" i="2"/>
  <c r="F339" i="2"/>
  <c r="G339" i="2"/>
  <c r="P7928" i="1" s="1"/>
  <c r="H339" i="2"/>
  <c r="I339" i="2"/>
  <c r="F340" i="2"/>
  <c r="G340" i="2"/>
  <c r="P7929" i="1" s="1"/>
  <c r="H340" i="2"/>
  <c r="I340" i="2"/>
  <c r="F341" i="2"/>
  <c r="G341" i="2"/>
  <c r="P7932" i="1" s="1"/>
  <c r="H341" i="2"/>
  <c r="I341" i="2"/>
  <c r="F342" i="2"/>
  <c r="G342" i="2"/>
  <c r="P7936" i="1" s="1"/>
  <c r="H342" i="2"/>
  <c r="I342" i="2"/>
  <c r="F343" i="2"/>
  <c r="G343" i="2"/>
  <c r="P7940" i="1" s="1"/>
  <c r="H343" i="2"/>
  <c r="I343" i="2"/>
  <c r="F344" i="2"/>
  <c r="G344" i="2"/>
  <c r="P7944" i="1" s="1"/>
  <c r="H344" i="2"/>
  <c r="I344" i="2"/>
  <c r="F345" i="2"/>
  <c r="G345" i="2"/>
  <c r="P7946" i="1" s="1"/>
  <c r="H345" i="2"/>
  <c r="I345" i="2"/>
  <c r="F346" i="2"/>
  <c r="G346" i="2"/>
  <c r="P7948" i="1" s="1"/>
  <c r="H346" i="2"/>
  <c r="I346" i="2"/>
  <c r="F347" i="2"/>
  <c r="G347" i="2"/>
  <c r="P7950" i="1" s="1"/>
  <c r="H347" i="2"/>
  <c r="I347" i="2"/>
  <c r="F348" i="2"/>
  <c r="G348" i="2"/>
  <c r="P7952" i="1" s="1"/>
  <c r="H348" i="2"/>
  <c r="I348" i="2"/>
  <c r="F349" i="2"/>
  <c r="G349" i="2"/>
  <c r="P7956" i="1" s="1"/>
  <c r="H349" i="2"/>
  <c r="I349" i="2"/>
  <c r="F350" i="2"/>
  <c r="G350" i="2"/>
  <c r="P7960" i="1" s="1"/>
  <c r="H350" i="2"/>
  <c r="I350" i="2"/>
  <c r="F351" i="2"/>
  <c r="G351" i="2"/>
  <c r="P7964" i="1" s="1"/>
  <c r="H351" i="2"/>
  <c r="I351" i="2"/>
  <c r="F352" i="2"/>
  <c r="G352" i="2"/>
  <c r="P7969" i="1" s="1"/>
  <c r="H352" i="2"/>
  <c r="I352" i="2"/>
  <c r="F353" i="2"/>
  <c r="G353" i="2"/>
  <c r="P7972" i="1" s="1"/>
  <c r="H353" i="2"/>
  <c r="I353" i="2"/>
  <c r="F354" i="2"/>
  <c r="G354" i="2"/>
  <c r="P7976" i="1" s="1"/>
  <c r="H354" i="2"/>
  <c r="I354" i="2"/>
  <c r="F355" i="2"/>
  <c r="G355" i="2"/>
  <c r="P7980" i="1" s="1"/>
  <c r="H355" i="2"/>
  <c r="I355" i="2"/>
  <c r="F356" i="2"/>
  <c r="G356" i="2"/>
  <c r="P7984" i="1" s="1"/>
  <c r="H356" i="2"/>
  <c r="I356" i="2"/>
  <c r="F357" i="2"/>
  <c r="G357" i="2"/>
  <c r="P7985" i="1" s="1"/>
  <c r="H357" i="2"/>
  <c r="I357" i="2"/>
  <c r="F358" i="2"/>
  <c r="G358" i="2"/>
  <c r="P7987" i="1" s="1"/>
  <c r="H358" i="2"/>
  <c r="I358" i="2"/>
  <c r="F359" i="2"/>
  <c r="G359" i="2"/>
  <c r="P7988" i="1" s="1"/>
  <c r="H359" i="2"/>
  <c r="I359" i="2"/>
  <c r="F360" i="2"/>
  <c r="G360" i="2"/>
  <c r="P7992" i="1" s="1"/>
  <c r="H360" i="2"/>
  <c r="I360" i="2"/>
  <c r="F361" i="2"/>
  <c r="G361" i="2"/>
  <c r="P7996" i="1" s="1"/>
  <c r="H361" i="2"/>
  <c r="I361" i="2"/>
  <c r="F362" i="2"/>
  <c r="G362" i="2"/>
  <c r="P7999" i="1" s="1"/>
  <c r="H362" i="2"/>
  <c r="I362" i="2"/>
  <c r="F363" i="2"/>
  <c r="G363" i="2"/>
  <c r="P8000" i="1" s="1"/>
  <c r="H363" i="2"/>
  <c r="I363" i="2"/>
  <c r="F364" i="2"/>
  <c r="G364" i="2"/>
  <c r="P8001" i="1" s="1"/>
  <c r="H364" i="2"/>
  <c r="I364" i="2"/>
  <c r="F365" i="2"/>
  <c r="G365" i="2"/>
  <c r="P8004" i="1" s="1"/>
  <c r="H365" i="2"/>
  <c r="I365" i="2"/>
  <c r="F366" i="2"/>
  <c r="G366" i="2"/>
  <c r="P8008" i="1" s="1"/>
  <c r="H366" i="2"/>
  <c r="I366" i="2"/>
  <c r="F367" i="2"/>
  <c r="G367" i="2"/>
  <c r="P8009" i="1" s="1"/>
  <c r="H367" i="2"/>
  <c r="I367" i="2"/>
  <c r="F368" i="2"/>
  <c r="G368" i="2"/>
  <c r="P8012" i="1" s="1"/>
  <c r="H368" i="2"/>
  <c r="I368" i="2"/>
  <c r="F369" i="2"/>
  <c r="G369" i="2"/>
  <c r="P8016" i="1" s="1"/>
  <c r="H369" i="2"/>
  <c r="I369" i="2"/>
  <c r="F370" i="2"/>
  <c r="G370" i="2"/>
  <c r="P8018" i="1" s="1"/>
  <c r="H370" i="2"/>
  <c r="I370" i="2"/>
  <c r="F371" i="2"/>
  <c r="G371" i="2"/>
  <c r="P8020" i="1" s="1"/>
  <c r="H371" i="2"/>
  <c r="I371" i="2"/>
  <c r="F372" i="2"/>
  <c r="G372" i="2"/>
  <c r="P8024" i="1" s="1"/>
  <c r="H372" i="2"/>
  <c r="I372" i="2"/>
  <c r="F373" i="2"/>
  <c r="G373" i="2"/>
  <c r="P8028" i="1" s="1"/>
  <c r="H373" i="2"/>
  <c r="I373" i="2"/>
  <c r="F374" i="2"/>
  <c r="G374" i="2"/>
  <c r="P8032" i="1" s="1"/>
  <c r="H374" i="2"/>
  <c r="I374" i="2"/>
  <c r="F375" i="2"/>
  <c r="G375" i="2"/>
  <c r="P8036" i="1" s="1"/>
  <c r="H375" i="2"/>
  <c r="I375" i="2"/>
  <c r="F376" i="2"/>
  <c r="G376" i="2"/>
  <c r="P8037" i="1" s="1"/>
  <c r="H376" i="2"/>
  <c r="I376" i="2"/>
  <c r="F377" i="2"/>
  <c r="G377" i="2"/>
  <c r="P8040" i="1" s="1"/>
  <c r="H377" i="2"/>
  <c r="I377" i="2"/>
  <c r="F378" i="2"/>
  <c r="G378" i="2"/>
  <c r="P8044" i="1" s="1"/>
  <c r="H378" i="2"/>
  <c r="I378" i="2"/>
  <c r="F379" i="2"/>
  <c r="G379" i="2"/>
  <c r="P8045" i="1" s="1"/>
  <c r="H379" i="2"/>
  <c r="I379" i="2"/>
  <c r="F380" i="2"/>
  <c r="G380" i="2"/>
  <c r="P8048" i="1" s="1"/>
  <c r="H380" i="2"/>
  <c r="I380" i="2"/>
  <c r="F381" i="2"/>
  <c r="G381" i="2"/>
  <c r="P8049" i="1" s="1"/>
  <c r="H381" i="2"/>
  <c r="I381" i="2"/>
  <c r="F382" i="2"/>
  <c r="G382" i="2"/>
  <c r="P8050" i="1" s="1"/>
  <c r="H382" i="2"/>
  <c r="I382" i="2"/>
  <c r="F383" i="2"/>
  <c r="G383" i="2"/>
  <c r="P8052" i="1" s="1"/>
  <c r="H383" i="2"/>
  <c r="I383" i="2"/>
  <c r="F384" i="2"/>
  <c r="G384" i="2"/>
  <c r="P8056" i="1" s="1"/>
  <c r="H384" i="2"/>
  <c r="I384" i="2"/>
  <c r="F385" i="2"/>
  <c r="G385" i="2"/>
  <c r="P8057" i="1" s="1"/>
  <c r="H385" i="2"/>
  <c r="I385" i="2"/>
  <c r="F386" i="2"/>
  <c r="G386" i="2"/>
  <c r="P8060" i="1" s="1"/>
  <c r="H386" i="2"/>
  <c r="I386" i="2"/>
  <c r="F387" i="2"/>
  <c r="G387" i="2"/>
  <c r="P8064" i="1" s="1"/>
  <c r="H387" i="2"/>
  <c r="I387" i="2"/>
  <c r="F388" i="2"/>
  <c r="G388" i="2"/>
  <c r="P8068" i="1" s="1"/>
  <c r="H388" i="2"/>
  <c r="I388" i="2"/>
  <c r="F389" i="2"/>
  <c r="G389" i="2"/>
  <c r="P8072" i="1" s="1"/>
  <c r="H389" i="2"/>
  <c r="I389" i="2"/>
  <c r="F390" i="2"/>
  <c r="G390" i="2"/>
  <c r="P8073" i="1" s="1"/>
  <c r="H390" i="2"/>
  <c r="I390" i="2"/>
  <c r="F391" i="2"/>
  <c r="G391" i="2"/>
  <c r="P8074" i="1" s="1"/>
  <c r="H391" i="2"/>
  <c r="I391" i="2"/>
  <c r="F392" i="2"/>
  <c r="G392" i="2"/>
  <c r="P8076" i="1" s="1"/>
  <c r="H392" i="2"/>
  <c r="I392" i="2"/>
  <c r="F393" i="2"/>
  <c r="G393" i="2"/>
  <c r="P8078" i="1" s="1"/>
  <c r="H393" i="2"/>
  <c r="I393" i="2"/>
  <c r="F394" i="2"/>
  <c r="G394" i="2"/>
  <c r="P8080" i="1" s="1"/>
  <c r="H394" i="2"/>
  <c r="I394" i="2"/>
  <c r="F395" i="2"/>
  <c r="G395" i="2"/>
  <c r="P8083" i="1" s="1"/>
  <c r="H395" i="2"/>
  <c r="I395" i="2"/>
  <c r="F396" i="2"/>
  <c r="G396" i="2"/>
  <c r="P8084" i="1" s="1"/>
  <c r="H396" i="2"/>
  <c r="I396" i="2"/>
  <c r="F397" i="2"/>
  <c r="G397" i="2"/>
  <c r="P8087" i="1" s="1"/>
  <c r="H397" i="2"/>
  <c r="I397" i="2"/>
  <c r="F398" i="2"/>
  <c r="G398" i="2"/>
  <c r="P8088" i="1" s="1"/>
  <c r="H398" i="2"/>
  <c r="I398" i="2"/>
  <c r="F399" i="2"/>
  <c r="G399" i="2"/>
  <c r="P8092" i="1" s="1"/>
  <c r="H399" i="2"/>
  <c r="I399" i="2"/>
  <c r="F400" i="2"/>
  <c r="G400" i="2"/>
  <c r="P8096" i="1" s="1"/>
  <c r="H400" i="2"/>
  <c r="I400" i="2"/>
  <c r="F401" i="2"/>
  <c r="G401" i="2"/>
  <c r="P8097" i="1" s="1"/>
  <c r="H401" i="2"/>
  <c r="I401" i="2"/>
  <c r="F402" i="2"/>
  <c r="G402" i="2"/>
  <c r="P8100" i="1" s="1"/>
  <c r="H402" i="2"/>
  <c r="I402" i="2"/>
  <c r="F403" i="2"/>
  <c r="G403" i="2"/>
  <c r="P8101" i="1" s="1"/>
  <c r="H403" i="2"/>
  <c r="I403" i="2"/>
  <c r="F404" i="2"/>
  <c r="G404" i="2"/>
  <c r="P8104" i="1" s="1"/>
  <c r="H404" i="2"/>
  <c r="I404" i="2"/>
  <c r="F405" i="2"/>
  <c r="G405" i="2"/>
  <c r="P8105" i="1" s="1"/>
  <c r="H405" i="2"/>
  <c r="I405" i="2"/>
  <c r="F406" i="2"/>
  <c r="G406" i="2"/>
  <c r="P8108" i="1" s="1"/>
  <c r="H406" i="2"/>
  <c r="I406" i="2"/>
  <c r="F407" i="2"/>
  <c r="G407" i="2"/>
  <c r="P8110" i="1" s="1"/>
  <c r="H407" i="2"/>
  <c r="I407" i="2"/>
  <c r="F408" i="2"/>
  <c r="G408" i="2"/>
  <c r="P8112" i="1" s="1"/>
  <c r="H408" i="2"/>
  <c r="I408" i="2"/>
  <c r="F409" i="2"/>
  <c r="G409" i="2"/>
  <c r="P8113" i="1" s="1"/>
  <c r="H409" i="2"/>
  <c r="I409" i="2"/>
  <c r="F410" i="2"/>
  <c r="G410" i="2"/>
  <c r="P8114" i="1" s="1"/>
  <c r="H410" i="2"/>
  <c r="I410" i="2"/>
  <c r="F411" i="2"/>
  <c r="G411" i="2"/>
  <c r="P8116" i="1" s="1"/>
  <c r="H411" i="2"/>
  <c r="I411" i="2"/>
  <c r="F412" i="2"/>
  <c r="G412" i="2"/>
  <c r="P8117" i="1" s="1"/>
  <c r="H412" i="2"/>
  <c r="I412" i="2"/>
  <c r="G2" i="2"/>
  <c r="H2" i="2"/>
  <c r="I2" i="2"/>
  <c r="O7093" i="1" l="1"/>
  <c r="L7091" i="1"/>
  <c r="M7091" i="1"/>
  <c r="R7091" i="1"/>
  <c r="N7091" i="1"/>
  <c r="K7091" i="1"/>
  <c r="O7091" i="1"/>
  <c r="L7083" i="1"/>
  <c r="Q7083" i="1"/>
  <c r="M7083" i="1"/>
  <c r="R7083" i="1"/>
  <c r="N7083" i="1"/>
  <c r="K7083" i="1"/>
  <c r="O7083" i="1"/>
  <c r="L7075" i="1"/>
  <c r="Q7075" i="1"/>
  <c r="M7075" i="1"/>
  <c r="R7075" i="1"/>
  <c r="N7075" i="1"/>
  <c r="K7075" i="1"/>
  <c r="O7075" i="1"/>
  <c r="L7067" i="1"/>
  <c r="Q7067" i="1"/>
  <c r="M7067" i="1"/>
  <c r="R7067" i="1"/>
  <c r="N7067" i="1"/>
  <c r="K7067" i="1"/>
  <c r="O7067" i="1"/>
  <c r="L7059" i="1"/>
  <c r="Q7059" i="1"/>
  <c r="M7059" i="1"/>
  <c r="R7059" i="1"/>
  <c r="N7059" i="1"/>
  <c r="K7059" i="1"/>
  <c r="O7059" i="1"/>
  <c r="L7047" i="1"/>
  <c r="Q7047" i="1"/>
  <c r="M7047" i="1"/>
  <c r="R7047" i="1"/>
  <c r="N7047" i="1"/>
  <c r="K7047" i="1"/>
  <c r="O7047" i="1"/>
  <c r="L7039" i="1"/>
  <c r="Q7039" i="1"/>
  <c r="M7039" i="1"/>
  <c r="R7039" i="1"/>
  <c r="N7039" i="1"/>
  <c r="K7039" i="1"/>
  <c r="O7039" i="1"/>
  <c r="L7031" i="1"/>
  <c r="Q7031" i="1"/>
  <c r="M7031" i="1"/>
  <c r="R7031" i="1"/>
  <c r="N7031" i="1"/>
  <c r="K7031" i="1"/>
  <c r="O7031" i="1"/>
  <c r="L7023" i="1"/>
  <c r="Q7023" i="1"/>
  <c r="M7023" i="1"/>
  <c r="R7023" i="1"/>
  <c r="N7023" i="1"/>
  <c r="K7023" i="1"/>
  <c r="O7023" i="1"/>
  <c r="L7011" i="1"/>
  <c r="Q7011" i="1"/>
  <c r="M7011" i="1"/>
  <c r="R7011" i="1"/>
  <c r="N7011" i="1"/>
  <c r="K7011" i="1"/>
  <c r="O7011" i="1"/>
  <c r="L7003" i="1"/>
  <c r="Q7003" i="1"/>
  <c r="M7003" i="1"/>
  <c r="R7003" i="1"/>
  <c r="N7003" i="1"/>
  <c r="K7003" i="1"/>
  <c r="O7003" i="1"/>
  <c r="L6995" i="1"/>
  <c r="Q6995" i="1"/>
  <c r="M6995" i="1"/>
  <c r="R6995" i="1"/>
  <c r="N6995" i="1"/>
  <c r="K6995" i="1"/>
  <c r="O6995" i="1"/>
  <c r="L6987" i="1"/>
  <c r="Q6987" i="1"/>
  <c r="M6987" i="1"/>
  <c r="R6987" i="1"/>
  <c r="N6987" i="1"/>
  <c r="K6987" i="1"/>
  <c r="O6987" i="1"/>
  <c r="L6979" i="1"/>
  <c r="Q6979" i="1"/>
  <c r="M6979" i="1"/>
  <c r="R6979" i="1"/>
  <c r="N6979" i="1"/>
  <c r="K6979" i="1"/>
  <c r="O6979" i="1"/>
  <c r="L6971" i="1"/>
  <c r="Q6971" i="1"/>
  <c r="M6971" i="1"/>
  <c r="R6971" i="1"/>
  <c r="N6971" i="1"/>
  <c r="K6971" i="1"/>
  <c r="O6971" i="1"/>
  <c r="L6963" i="1"/>
  <c r="Q6963" i="1"/>
  <c r="M6963" i="1"/>
  <c r="R6963" i="1"/>
  <c r="N6963" i="1"/>
  <c r="K6963" i="1"/>
  <c r="O6963" i="1"/>
  <c r="L6955" i="1"/>
  <c r="Q6955" i="1"/>
  <c r="M6955" i="1"/>
  <c r="R6955" i="1"/>
  <c r="N6955" i="1"/>
  <c r="K6955" i="1"/>
  <c r="O6955" i="1"/>
  <c r="L6947" i="1"/>
  <c r="Q6947" i="1"/>
  <c r="M6947" i="1"/>
  <c r="R6947" i="1"/>
  <c r="N6947" i="1"/>
  <c r="K6947" i="1"/>
  <c r="O6947" i="1"/>
  <c r="L6939" i="1"/>
  <c r="Q6939" i="1"/>
  <c r="M6939" i="1"/>
  <c r="R6939" i="1"/>
  <c r="N6939" i="1"/>
  <c r="K6939" i="1"/>
  <c r="O6939" i="1"/>
  <c r="L6931" i="1"/>
  <c r="Q6931" i="1"/>
  <c r="M6931" i="1"/>
  <c r="R6931" i="1"/>
  <c r="N6931" i="1"/>
  <c r="K6931" i="1"/>
  <c r="O6931" i="1"/>
  <c r="L6923" i="1"/>
  <c r="Q6923" i="1"/>
  <c r="M6923" i="1"/>
  <c r="R6923" i="1"/>
  <c r="N6923" i="1"/>
  <c r="K6923" i="1"/>
  <c r="O6923" i="1"/>
  <c r="L6915" i="1"/>
  <c r="Q6915" i="1"/>
  <c r="M6915" i="1"/>
  <c r="R6915" i="1"/>
  <c r="N6915" i="1"/>
  <c r="K6915" i="1"/>
  <c r="O6915" i="1"/>
  <c r="L6907" i="1"/>
  <c r="Q6907" i="1"/>
  <c r="M6907" i="1"/>
  <c r="R6907" i="1"/>
  <c r="N6907" i="1"/>
  <c r="K6907" i="1"/>
  <c r="O6907" i="1"/>
  <c r="L6899" i="1"/>
  <c r="Q6899" i="1"/>
  <c r="M6899" i="1"/>
  <c r="R6899" i="1"/>
  <c r="N6899" i="1"/>
  <c r="K6899" i="1"/>
  <c r="O6899" i="1"/>
  <c r="L6891" i="1"/>
  <c r="Q6891" i="1"/>
  <c r="M6891" i="1"/>
  <c r="R6891" i="1"/>
  <c r="N6891" i="1"/>
  <c r="K6891" i="1"/>
  <c r="O6891" i="1"/>
  <c r="L6883" i="1"/>
  <c r="Q6883" i="1"/>
  <c r="M6883" i="1"/>
  <c r="R6883" i="1"/>
  <c r="N6883" i="1"/>
  <c r="K6883" i="1"/>
  <c r="O6883" i="1"/>
  <c r="L6875" i="1"/>
  <c r="Q6875" i="1"/>
  <c r="M6875" i="1"/>
  <c r="R6875" i="1"/>
  <c r="N6875" i="1"/>
  <c r="K6875" i="1"/>
  <c r="O6875" i="1"/>
  <c r="L6867" i="1"/>
  <c r="Q6867" i="1"/>
  <c r="M6867" i="1"/>
  <c r="R6867" i="1"/>
  <c r="N6867" i="1"/>
  <c r="K6867" i="1"/>
  <c r="O6867" i="1"/>
  <c r="L6859" i="1"/>
  <c r="Q6859" i="1"/>
  <c r="M6859" i="1"/>
  <c r="R6859" i="1"/>
  <c r="N6859" i="1"/>
  <c r="K6859" i="1"/>
  <c r="O6859" i="1"/>
  <c r="L6851" i="1"/>
  <c r="Q6851" i="1"/>
  <c r="M6851" i="1"/>
  <c r="R6851" i="1"/>
  <c r="N6851" i="1"/>
  <c r="K6851" i="1"/>
  <c r="O6851" i="1"/>
  <c r="L6843" i="1"/>
  <c r="Q6843" i="1"/>
  <c r="M6843" i="1"/>
  <c r="R6843" i="1"/>
  <c r="N6843" i="1"/>
  <c r="K6843" i="1"/>
  <c r="O6843" i="1"/>
  <c r="L6835" i="1"/>
  <c r="Q6835" i="1"/>
  <c r="M6835" i="1"/>
  <c r="R6835" i="1"/>
  <c r="N6835" i="1"/>
  <c r="K6835" i="1"/>
  <c r="O6835" i="1"/>
  <c r="L6827" i="1"/>
  <c r="Q6827" i="1"/>
  <c r="M6827" i="1"/>
  <c r="R6827" i="1"/>
  <c r="N6827" i="1"/>
  <c r="K6827" i="1"/>
  <c r="O6827" i="1"/>
  <c r="L6819" i="1"/>
  <c r="Q6819" i="1"/>
  <c r="M6819" i="1"/>
  <c r="R6819" i="1"/>
  <c r="N6819" i="1"/>
  <c r="K6819" i="1"/>
  <c r="O6819" i="1"/>
  <c r="L6807" i="1"/>
  <c r="Q6807" i="1"/>
  <c r="M6807" i="1"/>
  <c r="R6807" i="1"/>
  <c r="N6807" i="1"/>
  <c r="K6807" i="1"/>
  <c r="O6807" i="1"/>
  <c r="L6799" i="1"/>
  <c r="Q6799" i="1"/>
  <c r="M6799" i="1"/>
  <c r="R6799" i="1"/>
  <c r="N6799" i="1"/>
  <c r="K6799" i="1"/>
  <c r="O6799" i="1"/>
  <c r="L6791" i="1"/>
  <c r="Q6791" i="1"/>
  <c r="M6791" i="1"/>
  <c r="R6791" i="1"/>
  <c r="N6791" i="1"/>
  <c r="K6791" i="1"/>
  <c r="O6791" i="1"/>
  <c r="L6783" i="1"/>
  <c r="Q6783" i="1"/>
  <c r="M6783" i="1"/>
  <c r="R6783" i="1"/>
  <c r="N6783" i="1"/>
  <c r="K6783" i="1"/>
  <c r="O6783" i="1"/>
  <c r="L6775" i="1"/>
  <c r="Q6775" i="1"/>
  <c r="M6775" i="1"/>
  <c r="R6775" i="1"/>
  <c r="N6775" i="1"/>
  <c r="K6775" i="1"/>
  <c r="O6775" i="1"/>
  <c r="L6767" i="1"/>
  <c r="Q6767" i="1"/>
  <c r="M6767" i="1"/>
  <c r="R6767" i="1"/>
  <c r="N6767" i="1"/>
  <c r="K6767" i="1"/>
  <c r="O6767" i="1"/>
  <c r="L6759" i="1"/>
  <c r="Q6759" i="1"/>
  <c r="M6759" i="1"/>
  <c r="R6759" i="1"/>
  <c r="N6759" i="1"/>
  <c r="K6759" i="1"/>
  <c r="O6759" i="1"/>
  <c r="L6751" i="1"/>
  <c r="Q6751" i="1"/>
  <c r="M6751" i="1"/>
  <c r="R6751" i="1"/>
  <c r="N6751" i="1"/>
  <c r="K6751" i="1"/>
  <c r="O6751" i="1"/>
  <c r="L6743" i="1"/>
  <c r="Q6743" i="1"/>
  <c r="M6743" i="1"/>
  <c r="R6743" i="1"/>
  <c r="N6743" i="1"/>
  <c r="K6743" i="1"/>
  <c r="O6743" i="1"/>
  <c r="L6735" i="1"/>
  <c r="Q6735" i="1"/>
  <c r="M6735" i="1"/>
  <c r="R6735" i="1"/>
  <c r="N6735" i="1"/>
  <c r="K6735" i="1"/>
  <c r="O6735" i="1"/>
  <c r="L6727" i="1"/>
  <c r="Q6727" i="1"/>
  <c r="M6727" i="1"/>
  <c r="R6727" i="1"/>
  <c r="N6727" i="1"/>
  <c r="K6727" i="1"/>
  <c r="O6727" i="1"/>
  <c r="L6715" i="1"/>
  <c r="Q6715" i="1"/>
  <c r="M6715" i="1"/>
  <c r="R6715" i="1"/>
  <c r="N6715" i="1"/>
  <c r="K6715" i="1"/>
  <c r="O6715" i="1"/>
  <c r="L6707" i="1"/>
  <c r="Q6707" i="1"/>
  <c r="M6707" i="1"/>
  <c r="R6707" i="1"/>
  <c r="N6707" i="1"/>
  <c r="K6707" i="1"/>
  <c r="O6707" i="1"/>
  <c r="L6699" i="1"/>
  <c r="Q6699" i="1"/>
  <c r="M6699" i="1"/>
  <c r="R6699" i="1"/>
  <c r="N6699" i="1"/>
  <c r="K6699" i="1"/>
  <c r="O6699" i="1"/>
  <c r="L6691" i="1"/>
  <c r="Q6691" i="1"/>
  <c r="M6691" i="1"/>
  <c r="R6691" i="1"/>
  <c r="N6691" i="1"/>
  <c r="K6691" i="1"/>
  <c r="O6691" i="1"/>
  <c r="L6683" i="1"/>
  <c r="Q6683" i="1"/>
  <c r="M6683" i="1"/>
  <c r="R6683" i="1"/>
  <c r="N6683" i="1"/>
  <c r="K6683" i="1"/>
  <c r="O6683" i="1"/>
  <c r="L6679" i="1"/>
  <c r="Q6679" i="1"/>
  <c r="M6679" i="1"/>
  <c r="R6679" i="1"/>
  <c r="N6679" i="1"/>
  <c r="K6679" i="1"/>
  <c r="O6679" i="1"/>
  <c r="L6671" i="1"/>
  <c r="Q6671" i="1"/>
  <c r="M6671" i="1"/>
  <c r="R6671" i="1"/>
  <c r="N6671" i="1"/>
  <c r="K6671" i="1"/>
  <c r="O6671" i="1"/>
  <c r="L6663" i="1"/>
  <c r="Q6663" i="1"/>
  <c r="M6663" i="1"/>
  <c r="R6663" i="1"/>
  <c r="N6663" i="1"/>
  <c r="K6663" i="1"/>
  <c r="O6663" i="1"/>
  <c r="L6655" i="1"/>
  <c r="Q6655" i="1"/>
  <c r="M6655" i="1"/>
  <c r="R6655" i="1"/>
  <c r="N6655" i="1"/>
  <c r="K6655" i="1"/>
  <c r="O6655" i="1"/>
  <c r="L6647" i="1"/>
  <c r="Q6647" i="1"/>
  <c r="M6647" i="1"/>
  <c r="R6647" i="1"/>
  <c r="N6647" i="1"/>
  <c r="K6647" i="1"/>
  <c r="O6647" i="1"/>
  <c r="L6639" i="1"/>
  <c r="Q6639" i="1"/>
  <c r="M6639" i="1"/>
  <c r="R6639" i="1"/>
  <c r="N6639" i="1"/>
  <c r="K6639" i="1"/>
  <c r="O6639" i="1"/>
  <c r="L6631" i="1"/>
  <c r="Q6631" i="1"/>
  <c r="M6631" i="1"/>
  <c r="R6631" i="1"/>
  <c r="N6631" i="1"/>
  <c r="K6631" i="1"/>
  <c r="O6631" i="1"/>
  <c r="L6619" i="1"/>
  <c r="Q6619" i="1"/>
  <c r="M6619" i="1"/>
  <c r="R6619" i="1"/>
  <c r="N6619" i="1"/>
  <c r="K6619" i="1"/>
  <c r="O6619" i="1"/>
  <c r="L6615" i="1"/>
  <c r="Q6615" i="1"/>
  <c r="M6615" i="1"/>
  <c r="R6615" i="1"/>
  <c r="N6615" i="1"/>
  <c r="K6615" i="1"/>
  <c r="O6615" i="1"/>
  <c r="L6607" i="1"/>
  <c r="Q6607" i="1"/>
  <c r="M6607" i="1"/>
  <c r="R6607" i="1"/>
  <c r="N6607" i="1"/>
  <c r="K6607" i="1"/>
  <c r="O6607" i="1"/>
  <c r="L6599" i="1"/>
  <c r="Q6599" i="1"/>
  <c r="M6599" i="1"/>
  <c r="R6599" i="1"/>
  <c r="N6599" i="1"/>
  <c r="K6599" i="1"/>
  <c r="O6599" i="1"/>
  <c r="L6587" i="1"/>
  <c r="Q6587" i="1"/>
  <c r="M6587" i="1"/>
  <c r="R6587" i="1"/>
  <c r="N6587" i="1"/>
  <c r="K6587" i="1"/>
  <c r="O6587" i="1"/>
  <c r="L6579" i="1"/>
  <c r="Q6579" i="1"/>
  <c r="M6579" i="1"/>
  <c r="R6579" i="1"/>
  <c r="N6579" i="1"/>
  <c r="K6579" i="1"/>
  <c r="O6579" i="1"/>
  <c r="L6567" i="1"/>
  <c r="Q6567" i="1"/>
  <c r="M6567" i="1"/>
  <c r="R6567" i="1"/>
  <c r="N6567" i="1"/>
  <c r="K6567" i="1"/>
  <c r="O6567" i="1"/>
  <c r="L6559" i="1"/>
  <c r="Q6559" i="1"/>
  <c r="M6559" i="1"/>
  <c r="R6559" i="1"/>
  <c r="N6559" i="1"/>
  <c r="K6559" i="1"/>
  <c r="O6559" i="1"/>
  <c r="L6551" i="1"/>
  <c r="Q6551" i="1"/>
  <c r="M6551" i="1"/>
  <c r="R6551" i="1"/>
  <c r="N6551" i="1"/>
  <c r="K6551" i="1"/>
  <c r="O6551" i="1"/>
  <c r="L6543" i="1"/>
  <c r="Q6543" i="1"/>
  <c r="M6543" i="1"/>
  <c r="R6543" i="1"/>
  <c r="N6543" i="1"/>
  <c r="K6543" i="1"/>
  <c r="O6543" i="1"/>
  <c r="L6535" i="1"/>
  <c r="Q6535" i="1"/>
  <c r="M6535" i="1"/>
  <c r="R6535" i="1"/>
  <c r="N6535" i="1"/>
  <c r="K6535" i="1"/>
  <c r="O6535" i="1"/>
  <c r="L6527" i="1"/>
  <c r="Q6527" i="1"/>
  <c r="M6527" i="1"/>
  <c r="R6527" i="1"/>
  <c r="N6527" i="1"/>
  <c r="K6527" i="1"/>
  <c r="O6527" i="1"/>
  <c r="L6519" i="1"/>
  <c r="Q6519" i="1"/>
  <c r="M6519" i="1"/>
  <c r="R6519" i="1"/>
  <c r="N6519" i="1"/>
  <c r="K6519" i="1"/>
  <c r="O6519" i="1"/>
  <c r="L6507" i="1"/>
  <c r="Q6507" i="1"/>
  <c r="M6507" i="1"/>
  <c r="R6507" i="1"/>
  <c r="N6507" i="1"/>
  <c r="K6507" i="1"/>
  <c r="O6507" i="1"/>
  <c r="L6499" i="1"/>
  <c r="Q6499" i="1"/>
  <c r="M6499" i="1"/>
  <c r="R6499" i="1"/>
  <c r="N6499" i="1"/>
  <c r="K6499" i="1"/>
  <c r="O6499" i="1"/>
  <c r="L6491" i="1"/>
  <c r="Q6491" i="1"/>
  <c r="M6491" i="1"/>
  <c r="R6491" i="1"/>
  <c r="N6491" i="1"/>
  <c r="K6491" i="1"/>
  <c r="O6491" i="1"/>
  <c r="L6483" i="1"/>
  <c r="Q6483" i="1"/>
  <c r="M6483" i="1"/>
  <c r="R6483" i="1"/>
  <c r="N6483" i="1"/>
  <c r="K6483" i="1"/>
  <c r="O6483" i="1"/>
  <c r="L6475" i="1"/>
  <c r="Q6475" i="1"/>
  <c r="M6475" i="1"/>
  <c r="R6475" i="1"/>
  <c r="N6475" i="1"/>
  <c r="K6475" i="1"/>
  <c r="O6475" i="1"/>
  <c r="L6467" i="1"/>
  <c r="Q6467" i="1"/>
  <c r="M6467" i="1"/>
  <c r="R6467" i="1"/>
  <c r="N6467" i="1"/>
  <c r="K6467" i="1"/>
  <c r="O6467" i="1"/>
  <c r="L6459" i="1"/>
  <c r="Q6459" i="1"/>
  <c r="M6459" i="1"/>
  <c r="R6459" i="1"/>
  <c r="N6459" i="1"/>
  <c r="K6459" i="1"/>
  <c r="O6459" i="1"/>
  <c r="L6447" i="1"/>
  <c r="Q6447" i="1"/>
  <c r="M6447" i="1"/>
  <c r="R6447" i="1"/>
  <c r="N6447" i="1"/>
  <c r="K6447" i="1"/>
  <c r="O6447" i="1"/>
  <c r="L6439" i="1"/>
  <c r="Q6439" i="1"/>
  <c r="M6439" i="1"/>
  <c r="R6439" i="1"/>
  <c r="N6439" i="1"/>
  <c r="K6439" i="1"/>
  <c r="O6439" i="1"/>
  <c r="L6431" i="1"/>
  <c r="Q6431" i="1"/>
  <c r="M6431" i="1"/>
  <c r="R6431" i="1"/>
  <c r="N6431" i="1"/>
  <c r="K6431" i="1"/>
  <c r="O6431" i="1"/>
  <c r="L6423" i="1"/>
  <c r="Q6423" i="1"/>
  <c r="M6423" i="1"/>
  <c r="R6423" i="1"/>
  <c r="N6423" i="1"/>
  <c r="K6423" i="1"/>
  <c r="O6423" i="1"/>
  <c r="L6415" i="1"/>
  <c r="Q6415" i="1"/>
  <c r="M6415" i="1"/>
  <c r="R6415" i="1"/>
  <c r="N6415" i="1"/>
  <c r="K6415" i="1"/>
  <c r="O6415" i="1"/>
  <c r="L6407" i="1"/>
  <c r="Q6407" i="1"/>
  <c r="M6407" i="1"/>
  <c r="R6407" i="1"/>
  <c r="N6407" i="1"/>
  <c r="K6407" i="1"/>
  <c r="O6407" i="1"/>
  <c r="L6395" i="1"/>
  <c r="Q6395" i="1"/>
  <c r="M6395" i="1"/>
  <c r="R6395" i="1"/>
  <c r="N6395" i="1"/>
  <c r="K6395" i="1"/>
  <c r="O6395" i="1"/>
  <c r="L6387" i="1"/>
  <c r="Q6387" i="1"/>
  <c r="M6387" i="1"/>
  <c r="R6387" i="1"/>
  <c r="N6387" i="1"/>
  <c r="K6387" i="1"/>
  <c r="O6387" i="1"/>
  <c r="L6383" i="1"/>
  <c r="Q6383" i="1"/>
  <c r="M6383" i="1"/>
  <c r="R6383" i="1"/>
  <c r="N6383" i="1"/>
  <c r="K6383" i="1"/>
  <c r="O6383" i="1"/>
  <c r="L6375" i="1"/>
  <c r="Q6375" i="1"/>
  <c r="M6375" i="1"/>
  <c r="R6375" i="1"/>
  <c r="N6375" i="1"/>
  <c r="K6375" i="1"/>
  <c r="O6375" i="1"/>
  <c r="L6367" i="1"/>
  <c r="Q6367" i="1"/>
  <c r="M6367" i="1"/>
  <c r="R6367" i="1"/>
  <c r="N6367" i="1"/>
  <c r="K6367" i="1"/>
  <c r="O6367" i="1"/>
  <c r="L6359" i="1"/>
  <c r="Q6359" i="1"/>
  <c r="M6359" i="1"/>
  <c r="R6359" i="1"/>
  <c r="N6359" i="1"/>
  <c r="K6359" i="1"/>
  <c r="O6359" i="1"/>
  <c r="L6355" i="1"/>
  <c r="Q6355" i="1"/>
  <c r="M6355" i="1"/>
  <c r="R6355" i="1"/>
  <c r="N6355" i="1"/>
  <c r="K6355" i="1"/>
  <c r="O6355" i="1"/>
  <c r="L6351" i="1"/>
  <c r="Q6351" i="1"/>
  <c r="M6351" i="1"/>
  <c r="R6351" i="1"/>
  <c r="N6351" i="1"/>
  <c r="K6351" i="1"/>
  <c r="O6351" i="1"/>
  <c r="L6347" i="1"/>
  <c r="Q6347" i="1"/>
  <c r="M6347" i="1"/>
  <c r="R6347" i="1"/>
  <c r="N6347" i="1"/>
  <c r="K6347" i="1"/>
  <c r="O6347" i="1"/>
  <c r="L6343" i="1"/>
  <c r="Q6343" i="1"/>
  <c r="M6343" i="1"/>
  <c r="R6343" i="1"/>
  <c r="N6343" i="1"/>
  <c r="K6343" i="1"/>
  <c r="O6343" i="1"/>
  <c r="L6339" i="1"/>
  <c r="Q6339" i="1"/>
  <c r="M6339" i="1"/>
  <c r="R6339" i="1"/>
  <c r="N6339" i="1"/>
  <c r="K6339" i="1"/>
  <c r="O6339" i="1"/>
  <c r="L6331" i="1"/>
  <c r="Q6331" i="1"/>
  <c r="M6331" i="1"/>
  <c r="R6331" i="1"/>
  <c r="N6331" i="1"/>
  <c r="K6331" i="1"/>
  <c r="O6331" i="1"/>
  <c r="L6323" i="1"/>
  <c r="Q6323" i="1"/>
  <c r="M6323" i="1"/>
  <c r="R6323" i="1"/>
  <c r="N6323" i="1"/>
  <c r="K6323" i="1"/>
  <c r="O6323" i="1"/>
  <c r="L6315" i="1"/>
  <c r="Q6315" i="1"/>
  <c r="M6315" i="1"/>
  <c r="R6315" i="1"/>
  <c r="N6315" i="1"/>
  <c r="K6315" i="1"/>
  <c r="O6315" i="1"/>
  <c r="L6307" i="1"/>
  <c r="Q6307" i="1"/>
  <c r="M6307" i="1"/>
  <c r="R6307" i="1"/>
  <c r="N6307" i="1"/>
  <c r="K6307" i="1"/>
  <c r="O6307" i="1"/>
  <c r="L6295" i="1"/>
  <c r="Q6295" i="1"/>
  <c r="M6295" i="1"/>
  <c r="R6295" i="1"/>
  <c r="N6295" i="1"/>
  <c r="K6295" i="1"/>
  <c r="O6295" i="1"/>
  <c r="L6287" i="1"/>
  <c r="Q6287" i="1"/>
  <c r="M6287" i="1"/>
  <c r="R6287" i="1"/>
  <c r="N6287" i="1"/>
  <c r="K6287" i="1"/>
  <c r="O6287" i="1"/>
  <c r="L6279" i="1"/>
  <c r="Q6279" i="1"/>
  <c r="M6279" i="1"/>
  <c r="R6279" i="1"/>
  <c r="N6279" i="1"/>
  <c r="K6279" i="1"/>
  <c r="O6279" i="1"/>
  <c r="L6271" i="1"/>
  <c r="Q6271" i="1"/>
  <c r="M6271" i="1"/>
  <c r="R6271" i="1"/>
  <c r="N6271" i="1"/>
  <c r="K6271" i="1"/>
  <c r="O6271" i="1"/>
  <c r="L6263" i="1"/>
  <c r="Q6263" i="1"/>
  <c r="M6263" i="1"/>
  <c r="R6263" i="1"/>
  <c r="N6263" i="1"/>
  <c r="K6263" i="1"/>
  <c r="O6263" i="1"/>
  <c r="L6259" i="1"/>
  <c r="Q6259" i="1"/>
  <c r="M6259" i="1"/>
  <c r="R6259" i="1"/>
  <c r="N6259" i="1"/>
  <c r="K6259" i="1"/>
  <c r="O6259" i="1"/>
  <c r="L6255" i="1"/>
  <c r="Q6255" i="1"/>
  <c r="M6255" i="1"/>
  <c r="R6255" i="1"/>
  <c r="N6255" i="1"/>
  <c r="K6255" i="1"/>
  <c r="O6255" i="1"/>
  <c r="L6251" i="1"/>
  <c r="Q6251" i="1"/>
  <c r="M6251" i="1"/>
  <c r="R6251" i="1"/>
  <c r="N6251" i="1"/>
  <c r="K6251" i="1"/>
  <c r="O6251" i="1"/>
  <c r="L6247" i="1"/>
  <c r="Q6247" i="1"/>
  <c r="M6247" i="1"/>
  <c r="R6247" i="1"/>
  <c r="N6247" i="1"/>
  <c r="K6247" i="1"/>
  <c r="O6247" i="1"/>
  <c r="L6243" i="1"/>
  <c r="Q6243" i="1"/>
  <c r="M6243" i="1"/>
  <c r="R6243" i="1"/>
  <c r="N6243" i="1"/>
  <c r="K6243" i="1"/>
  <c r="O6243" i="1"/>
  <c r="L6239" i="1"/>
  <c r="Q6239" i="1"/>
  <c r="M6239" i="1"/>
  <c r="R6239" i="1"/>
  <c r="N6239" i="1"/>
  <c r="K6239" i="1"/>
  <c r="O6239" i="1"/>
  <c r="L6235" i="1"/>
  <c r="Q6235" i="1"/>
  <c r="M6235" i="1"/>
  <c r="R6235" i="1"/>
  <c r="N6235" i="1"/>
  <c r="K6235" i="1"/>
  <c r="O6235" i="1"/>
  <c r="L6231" i="1"/>
  <c r="Q6231" i="1"/>
  <c r="M6231" i="1"/>
  <c r="R6231" i="1"/>
  <c r="N6231" i="1"/>
  <c r="K6231" i="1"/>
  <c r="O6231" i="1"/>
  <c r="L6227" i="1"/>
  <c r="Q6227" i="1"/>
  <c r="M6227" i="1"/>
  <c r="R6227" i="1"/>
  <c r="N6227" i="1"/>
  <c r="K6227" i="1"/>
  <c r="O6227" i="1"/>
  <c r="L6223" i="1"/>
  <c r="Q6223" i="1"/>
  <c r="M6223" i="1"/>
  <c r="R6223" i="1"/>
  <c r="N6223" i="1"/>
  <c r="K6223" i="1"/>
  <c r="O6223" i="1"/>
  <c r="L6219" i="1"/>
  <c r="Q6219" i="1"/>
  <c r="M6219" i="1"/>
  <c r="R6219" i="1"/>
  <c r="N6219" i="1"/>
  <c r="K6219" i="1"/>
  <c r="O6219" i="1"/>
  <c r="L6215" i="1"/>
  <c r="Q6215" i="1"/>
  <c r="M6215" i="1"/>
  <c r="R6215" i="1"/>
  <c r="N6215" i="1"/>
  <c r="K6215" i="1"/>
  <c r="O6215" i="1"/>
  <c r="L6211" i="1"/>
  <c r="Q6211" i="1"/>
  <c r="M6211" i="1"/>
  <c r="R6211" i="1"/>
  <c r="N6211" i="1"/>
  <c r="K6211" i="1"/>
  <c r="O6211" i="1"/>
  <c r="L6207" i="1"/>
  <c r="Q6207" i="1"/>
  <c r="M6207" i="1"/>
  <c r="R6207" i="1"/>
  <c r="N6207" i="1"/>
  <c r="K6207" i="1"/>
  <c r="O6207" i="1"/>
  <c r="L6203" i="1"/>
  <c r="Q6203" i="1"/>
  <c r="M6203" i="1"/>
  <c r="R6203" i="1"/>
  <c r="N6203" i="1"/>
  <c r="K6203" i="1"/>
  <c r="O6203" i="1"/>
  <c r="L6199" i="1"/>
  <c r="Q6199" i="1"/>
  <c r="M6199" i="1"/>
  <c r="R6199" i="1"/>
  <c r="N6199" i="1"/>
  <c r="K6199" i="1"/>
  <c r="O6199" i="1"/>
  <c r="L6195" i="1"/>
  <c r="Q6195" i="1"/>
  <c r="M6195" i="1"/>
  <c r="R6195" i="1"/>
  <c r="N6195" i="1"/>
  <c r="K6195" i="1"/>
  <c r="O6195" i="1"/>
  <c r="L6191" i="1"/>
  <c r="Q6191" i="1"/>
  <c r="M6191" i="1"/>
  <c r="R6191" i="1"/>
  <c r="N6191" i="1"/>
  <c r="K6191" i="1"/>
  <c r="O6191" i="1"/>
  <c r="L6187" i="1"/>
  <c r="Q6187" i="1"/>
  <c r="M6187" i="1"/>
  <c r="R6187" i="1"/>
  <c r="N6187" i="1"/>
  <c r="K6187" i="1"/>
  <c r="O6187" i="1"/>
  <c r="L6183" i="1"/>
  <c r="Q6183" i="1"/>
  <c r="M6183" i="1"/>
  <c r="R6183" i="1"/>
  <c r="N6183" i="1"/>
  <c r="K6183" i="1"/>
  <c r="O6183" i="1"/>
  <c r="L6179" i="1"/>
  <c r="Q6179" i="1"/>
  <c r="M6179" i="1"/>
  <c r="R6179" i="1"/>
  <c r="N6179" i="1"/>
  <c r="K6179" i="1"/>
  <c r="O6179" i="1"/>
  <c r="L6175" i="1"/>
  <c r="Q6175" i="1"/>
  <c r="M6175" i="1"/>
  <c r="R6175" i="1"/>
  <c r="N6175" i="1"/>
  <c r="K6175" i="1"/>
  <c r="O6175" i="1"/>
  <c r="L6171" i="1"/>
  <c r="Q6171" i="1"/>
  <c r="M6171" i="1"/>
  <c r="R6171" i="1"/>
  <c r="N6171" i="1"/>
  <c r="K6171" i="1"/>
  <c r="O6171" i="1"/>
  <c r="L6167" i="1"/>
  <c r="Q6167" i="1"/>
  <c r="M6167" i="1"/>
  <c r="R6167" i="1"/>
  <c r="N6167" i="1"/>
  <c r="K6167" i="1"/>
  <c r="O6167" i="1"/>
  <c r="L6163" i="1"/>
  <c r="Q6163" i="1"/>
  <c r="M6163" i="1"/>
  <c r="R6163" i="1"/>
  <c r="N6163" i="1"/>
  <c r="K6163" i="1"/>
  <c r="O6163" i="1"/>
  <c r="L6159" i="1"/>
  <c r="Q6159" i="1"/>
  <c r="M6159" i="1"/>
  <c r="R6159" i="1"/>
  <c r="N6159" i="1"/>
  <c r="K6159" i="1"/>
  <c r="O6159" i="1"/>
  <c r="L6155" i="1"/>
  <c r="Q6155" i="1"/>
  <c r="M6155" i="1"/>
  <c r="R6155" i="1"/>
  <c r="N6155" i="1"/>
  <c r="K6155" i="1"/>
  <c r="O6155" i="1"/>
  <c r="L6151" i="1"/>
  <c r="Q6151" i="1"/>
  <c r="M6151" i="1"/>
  <c r="R6151" i="1"/>
  <c r="N6151" i="1"/>
  <c r="K6151" i="1"/>
  <c r="O6151" i="1"/>
  <c r="L6147" i="1"/>
  <c r="Q6147" i="1"/>
  <c r="M6147" i="1"/>
  <c r="R6147" i="1"/>
  <c r="N6147" i="1"/>
  <c r="K6147" i="1"/>
  <c r="O6147" i="1"/>
  <c r="L6143" i="1"/>
  <c r="Q6143" i="1"/>
  <c r="M6143" i="1"/>
  <c r="R6143" i="1"/>
  <c r="N6143" i="1"/>
  <c r="K6143" i="1"/>
  <c r="O6143" i="1"/>
  <c r="L6135" i="1"/>
  <c r="Q6135" i="1"/>
  <c r="M6135" i="1"/>
  <c r="R6135" i="1"/>
  <c r="N6135" i="1"/>
  <c r="K6135" i="1"/>
  <c r="O6135" i="1"/>
  <c r="L6131" i="1"/>
  <c r="Q6131" i="1"/>
  <c r="M6131" i="1"/>
  <c r="R6131" i="1"/>
  <c r="N6131" i="1"/>
  <c r="K6131" i="1"/>
  <c r="O6131" i="1"/>
  <c r="L6127" i="1"/>
  <c r="Q6127" i="1"/>
  <c r="M6127" i="1"/>
  <c r="R6127" i="1"/>
  <c r="N6127" i="1"/>
  <c r="K6127" i="1"/>
  <c r="O6127" i="1"/>
  <c r="L6123" i="1"/>
  <c r="Q6123" i="1"/>
  <c r="M6123" i="1"/>
  <c r="R6123" i="1"/>
  <c r="N6123" i="1"/>
  <c r="K6123" i="1"/>
  <c r="O6123" i="1"/>
  <c r="L6119" i="1"/>
  <c r="Q6119" i="1"/>
  <c r="M6119" i="1"/>
  <c r="R6119" i="1"/>
  <c r="N6119" i="1"/>
  <c r="K6119" i="1"/>
  <c r="O6119" i="1"/>
  <c r="L6115" i="1"/>
  <c r="Q6115" i="1"/>
  <c r="M6115" i="1"/>
  <c r="R6115" i="1"/>
  <c r="N6115" i="1"/>
  <c r="K6115" i="1"/>
  <c r="O6115" i="1"/>
  <c r="L6111" i="1"/>
  <c r="Q6111" i="1"/>
  <c r="M6111" i="1"/>
  <c r="R6111" i="1"/>
  <c r="N6111" i="1"/>
  <c r="K6111" i="1"/>
  <c r="O6111" i="1"/>
  <c r="L6107" i="1"/>
  <c r="Q6107" i="1"/>
  <c r="M6107" i="1"/>
  <c r="R6107" i="1"/>
  <c r="N6107" i="1"/>
  <c r="K6107" i="1"/>
  <c r="O6107" i="1"/>
  <c r="L6103" i="1"/>
  <c r="Q6103" i="1"/>
  <c r="M6103" i="1"/>
  <c r="R6103" i="1"/>
  <c r="N6103" i="1"/>
  <c r="K6103" i="1"/>
  <c r="O6103" i="1"/>
  <c r="L6099" i="1"/>
  <c r="Q6099" i="1"/>
  <c r="M6099" i="1"/>
  <c r="R6099" i="1"/>
  <c r="N6099" i="1"/>
  <c r="K6099" i="1"/>
  <c r="O6099" i="1"/>
  <c r="L6095" i="1"/>
  <c r="Q6095" i="1"/>
  <c r="M6095" i="1"/>
  <c r="R6095" i="1"/>
  <c r="N6095" i="1"/>
  <c r="K6095" i="1"/>
  <c r="O6095" i="1"/>
  <c r="L6091" i="1"/>
  <c r="Q6091" i="1"/>
  <c r="M6091" i="1"/>
  <c r="R6091" i="1"/>
  <c r="N6091" i="1"/>
  <c r="K6091" i="1"/>
  <c r="O6091" i="1"/>
  <c r="L6087" i="1"/>
  <c r="Q6087" i="1"/>
  <c r="M6087" i="1"/>
  <c r="R6087" i="1"/>
  <c r="N6087" i="1"/>
  <c r="K6087" i="1"/>
  <c r="O6087" i="1"/>
  <c r="L6083" i="1"/>
  <c r="Q6083" i="1"/>
  <c r="M6083" i="1"/>
  <c r="R6083" i="1"/>
  <c r="N6083" i="1"/>
  <c r="K6083" i="1"/>
  <c r="O6083" i="1"/>
  <c r="L6079" i="1"/>
  <c r="Q6079" i="1"/>
  <c r="M6079" i="1"/>
  <c r="R6079" i="1"/>
  <c r="N6079" i="1"/>
  <c r="K6079" i="1"/>
  <c r="O6079" i="1"/>
  <c r="L6075" i="1"/>
  <c r="Q6075" i="1"/>
  <c r="M6075" i="1"/>
  <c r="R6075" i="1"/>
  <c r="N6075" i="1"/>
  <c r="K6075" i="1"/>
  <c r="O6075" i="1"/>
  <c r="L6071" i="1"/>
  <c r="Q6071" i="1"/>
  <c r="M6071" i="1"/>
  <c r="R6071" i="1"/>
  <c r="N6071" i="1"/>
  <c r="K6071" i="1"/>
  <c r="O6071" i="1"/>
  <c r="L6067" i="1"/>
  <c r="Q6067" i="1"/>
  <c r="M6067" i="1"/>
  <c r="R6067" i="1"/>
  <c r="N6067" i="1"/>
  <c r="K6067" i="1"/>
  <c r="O6067" i="1"/>
  <c r="L6063" i="1"/>
  <c r="Q6063" i="1"/>
  <c r="M6063" i="1"/>
  <c r="R6063" i="1"/>
  <c r="N6063" i="1"/>
  <c r="K6063" i="1"/>
  <c r="O6063" i="1"/>
  <c r="L6059" i="1"/>
  <c r="Q6059" i="1"/>
  <c r="M6059" i="1"/>
  <c r="R6059" i="1"/>
  <c r="N6059" i="1"/>
  <c r="K6059" i="1"/>
  <c r="O6059" i="1"/>
  <c r="L6055" i="1"/>
  <c r="Q6055" i="1"/>
  <c r="M6055" i="1"/>
  <c r="R6055" i="1"/>
  <c r="N6055" i="1"/>
  <c r="K6055" i="1"/>
  <c r="O6055" i="1"/>
  <c r="L6051" i="1"/>
  <c r="Q6051" i="1"/>
  <c r="M6051" i="1"/>
  <c r="R6051" i="1"/>
  <c r="N6051" i="1"/>
  <c r="K6051" i="1"/>
  <c r="O6051" i="1"/>
  <c r="L6047" i="1"/>
  <c r="Q6047" i="1"/>
  <c r="M6047" i="1"/>
  <c r="R6047" i="1"/>
  <c r="N6047" i="1"/>
  <c r="K6047" i="1"/>
  <c r="O6047" i="1"/>
  <c r="L6043" i="1"/>
  <c r="Q6043" i="1"/>
  <c r="M6043" i="1"/>
  <c r="R6043" i="1"/>
  <c r="N6043" i="1"/>
  <c r="K6043" i="1"/>
  <c r="O6043" i="1"/>
  <c r="L6039" i="1"/>
  <c r="Q6039" i="1"/>
  <c r="M6039" i="1"/>
  <c r="R6039" i="1"/>
  <c r="N6039" i="1"/>
  <c r="K6039" i="1"/>
  <c r="O6039" i="1"/>
  <c r="L6035" i="1"/>
  <c r="Q6035" i="1"/>
  <c r="M6035" i="1"/>
  <c r="R6035" i="1"/>
  <c r="N6035" i="1"/>
  <c r="K6035" i="1"/>
  <c r="O6035" i="1"/>
  <c r="L6031" i="1"/>
  <c r="Q6031" i="1"/>
  <c r="M6031" i="1"/>
  <c r="R6031" i="1"/>
  <c r="N6031" i="1"/>
  <c r="K6031" i="1"/>
  <c r="O6031" i="1"/>
  <c r="L6027" i="1"/>
  <c r="Q6027" i="1"/>
  <c r="M6027" i="1"/>
  <c r="R6027" i="1"/>
  <c r="N6027" i="1"/>
  <c r="K6027" i="1"/>
  <c r="O6027" i="1"/>
  <c r="L6023" i="1"/>
  <c r="Q6023" i="1"/>
  <c r="M6023" i="1"/>
  <c r="R6023" i="1"/>
  <c r="N6023" i="1"/>
  <c r="K6023" i="1"/>
  <c r="O6023" i="1"/>
  <c r="L6019" i="1"/>
  <c r="Q6019" i="1"/>
  <c r="M6019" i="1"/>
  <c r="R6019" i="1"/>
  <c r="N6019" i="1"/>
  <c r="K6019" i="1"/>
  <c r="O6019" i="1"/>
  <c r="L6015" i="1"/>
  <c r="Q6015" i="1"/>
  <c r="M6015" i="1"/>
  <c r="R6015" i="1"/>
  <c r="N6015" i="1"/>
  <c r="K6015" i="1"/>
  <c r="O6015" i="1"/>
  <c r="L6011" i="1"/>
  <c r="Q6011" i="1"/>
  <c r="M6011" i="1"/>
  <c r="R6011" i="1"/>
  <c r="N6011" i="1"/>
  <c r="K6011" i="1"/>
  <c r="O6011" i="1"/>
  <c r="L6007" i="1"/>
  <c r="Q6007" i="1"/>
  <c r="M6007" i="1"/>
  <c r="R6007" i="1"/>
  <c r="N6007" i="1"/>
  <c r="K6007" i="1"/>
  <c r="O6007" i="1"/>
  <c r="L6003" i="1"/>
  <c r="Q6003" i="1"/>
  <c r="M6003" i="1"/>
  <c r="R6003" i="1"/>
  <c r="N6003" i="1"/>
  <c r="K6003" i="1"/>
  <c r="O6003" i="1"/>
  <c r="L5999" i="1"/>
  <c r="Q5999" i="1"/>
  <c r="M5999" i="1"/>
  <c r="R5999" i="1"/>
  <c r="N5999" i="1"/>
  <c r="K5999" i="1"/>
  <c r="O5999" i="1"/>
  <c r="L5995" i="1"/>
  <c r="Q5995" i="1"/>
  <c r="M5995" i="1"/>
  <c r="R5995" i="1"/>
  <c r="N5995" i="1"/>
  <c r="K5995" i="1"/>
  <c r="O5995" i="1"/>
  <c r="L5991" i="1"/>
  <c r="Q5991" i="1"/>
  <c r="M5991" i="1"/>
  <c r="R5991" i="1"/>
  <c r="N5991" i="1"/>
  <c r="K5991" i="1"/>
  <c r="O5991" i="1"/>
  <c r="L5987" i="1"/>
  <c r="Q5987" i="1"/>
  <c r="M5987" i="1"/>
  <c r="R5987" i="1"/>
  <c r="N5987" i="1"/>
  <c r="K5987" i="1"/>
  <c r="O5987" i="1"/>
  <c r="L5983" i="1"/>
  <c r="Q5983" i="1"/>
  <c r="M5983" i="1"/>
  <c r="R5983" i="1"/>
  <c r="N5983" i="1"/>
  <c r="K5983" i="1"/>
  <c r="O5983" i="1"/>
  <c r="L5979" i="1"/>
  <c r="Q5979" i="1"/>
  <c r="M5979" i="1"/>
  <c r="R5979" i="1"/>
  <c r="N5979" i="1"/>
  <c r="K5979" i="1"/>
  <c r="O5979" i="1"/>
  <c r="L5975" i="1"/>
  <c r="Q5975" i="1"/>
  <c r="M5975" i="1"/>
  <c r="R5975" i="1"/>
  <c r="N5975" i="1"/>
  <c r="K5975" i="1"/>
  <c r="O5975" i="1"/>
  <c r="L5971" i="1"/>
  <c r="Q5971" i="1"/>
  <c r="M5971" i="1"/>
  <c r="R5971" i="1"/>
  <c r="N5971" i="1"/>
  <c r="K5971" i="1"/>
  <c r="O5971" i="1"/>
  <c r="L5967" i="1"/>
  <c r="Q5967" i="1"/>
  <c r="M5967" i="1"/>
  <c r="R5967" i="1"/>
  <c r="N5967" i="1"/>
  <c r="K5967" i="1"/>
  <c r="O5967" i="1"/>
  <c r="L5963" i="1"/>
  <c r="Q5963" i="1"/>
  <c r="M5963" i="1"/>
  <c r="R5963" i="1"/>
  <c r="N5963" i="1"/>
  <c r="K5963" i="1"/>
  <c r="O5963" i="1"/>
  <c r="L5959" i="1"/>
  <c r="Q5959" i="1"/>
  <c r="M5959" i="1"/>
  <c r="R5959" i="1"/>
  <c r="N5959" i="1"/>
  <c r="K5959" i="1"/>
  <c r="O5959" i="1"/>
  <c r="L5955" i="1"/>
  <c r="Q5955" i="1"/>
  <c r="M5955" i="1"/>
  <c r="R5955" i="1"/>
  <c r="N5955" i="1"/>
  <c r="K5955" i="1"/>
  <c r="O5955" i="1"/>
  <c r="L5951" i="1"/>
  <c r="Q5951" i="1"/>
  <c r="M5951" i="1"/>
  <c r="R5951" i="1"/>
  <c r="N5951" i="1"/>
  <c r="K5951" i="1"/>
  <c r="O5951" i="1"/>
  <c r="L5947" i="1"/>
  <c r="Q5947" i="1"/>
  <c r="M5947" i="1"/>
  <c r="R5947" i="1"/>
  <c r="N5947" i="1"/>
  <c r="K5947" i="1"/>
  <c r="O5947" i="1"/>
  <c r="L5943" i="1"/>
  <c r="Q5943" i="1"/>
  <c r="M5943" i="1"/>
  <c r="R5943" i="1"/>
  <c r="N5943" i="1"/>
  <c r="K5943" i="1"/>
  <c r="O5943" i="1"/>
  <c r="L5939" i="1"/>
  <c r="Q5939" i="1"/>
  <c r="M5939" i="1"/>
  <c r="R5939" i="1"/>
  <c r="N5939" i="1"/>
  <c r="K5939" i="1"/>
  <c r="O5939" i="1"/>
  <c r="L5935" i="1"/>
  <c r="Q5935" i="1"/>
  <c r="M5935" i="1"/>
  <c r="R5935" i="1"/>
  <c r="N5935" i="1"/>
  <c r="K5935" i="1"/>
  <c r="O5935" i="1"/>
  <c r="L5931" i="1"/>
  <c r="Q5931" i="1"/>
  <c r="M5931" i="1"/>
  <c r="R5931" i="1"/>
  <c r="N5931" i="1"/>
  <c r="K5931" i="1"/>
  <c r="O5931" i="1"/>
  <c r="L5927" i="1"/>
  <c r="Q5927" i="1"/>
  <c r="M5927" i="1"/>
  <c r="R5927" i="1"/>
  <c r="N5927" i="1"/>
  <c r="K5927" i="1"/>
  <c r="O5927" i="1"/>
  <c r="L5923" i="1"/>
  <c r="Q5923" i="1"/>
  <c r="M5923" i="1"/>
  <c r="R5923" i="1"/>
  <c r="N5923" i="1"/>
  <c r="K5923" i="1"/>
  <c r="O5923" i="1"/>
  <c r="L5919" i="1"/>
  <c r="Q5919" i="1"/>
  <c r="M5919" i="1"/>
  <c r="R5919" i="1"/>
  <c r="N5919" i="1"/>
  <c r="K5919" i="1"/>
  <c r="O5919" i="1"/>
  <c r="L5915" i="1"/>
  <c r="Q5915" i="1"/>
  <c r="M5915" i="1"/>
  <c r="R5915" i="1"/>
  <c r="N5915" i="1"/>
  <c r="K5915" i="1"/>
  <c r="O5915" i="1"/>
  <c r="L5911" i="1"/>
  <c r="Q5911" i="1"/>
  <c r="M5911" i="1"/>
  <c r="R5911" i="1"/>
  <c r="N5911" i="1"/>
  <c r="K5911" i="1"/>
  <c r="O5911" i="1"/>
  <c r="L5907" i="1"/>
  <c r="Q5907" i="1"/>
  <c r="M5907" i="1"/>
  <c r="R5907" i="1"/>
  <c r="N5907" i="1"/>
  <c r="K5907" i="1"/>
  <c r="O5907" i="1"/>
  <c r="L5903" i="1"/>
  <c r="Q5903" i="1"/>
  <c r="M5903" i="1"/>
  <c r="R5903" i="1"/>
  <c r="N5903" i="1"/>
  <c r="K5903" i="1"/>
  <c r="O5903" i="1"/>
  <c r="L5899" i="1"/>
  <c r="Q5899" i="1"/>
  <c r="M5899" i="1"/>
  <c r="R5899" i="1"/>
  <c r="N5899" i="1"/>
  <c r="K5899" i="1"/>
  <c r="O5899" i="1"/>
  <c r="L5895" i="1"/>
  <c r="Q5895" i="1"/>
  <c r="M5895" i="1"/>
  <c r="R5895" i="1"/>
  <c r="N5895" i="1"/>
  <c r="K5895" i="1"/>
  <c r="O5895" i="1"/>
  <c r="L5891" i="1"/>
  <c r="Q5891" i="1"/>
  <c r="M5891" i="1"/>
  <c r="R5891" i="1"/>
  <c r="N5891" i="1"/>
  <c r="K5891" i="1"/>
  <c r="O5891" i="1"/>
  <c r="L5887" i="1"/>
  <c r="Q5887" i="1"/>
  <c r="M5887" i="1"/>
  <c r="R5887" i="1"/>
  <c r="N5887" i="1"/>
  <c r="K5887" i="1"/>
  <c r="O5887" i="1"/>
  <c r="L5883" i="1"/>
  <c r="Q5883" i="1"/>
  <c r="M5883" i="1"/>
  <c r="R5883" i="1"/>
  <c r="N5883" i="1"/>
  <c r="K5883" i="1"/>
  <c r="O5883" i="1"/>
  <c r="L5879" i="1"/>
  <c r="Q5879" i="1"/>
  <c r="M5879" i="1"/>
  <c r="R5879" i="1"/>
  <c r="N5879" i="1"/>
  <c r="K5879" i="1"/>
  <c r="O5879" i="1"/>
  <c r="L5875" i="1"/>
  <c r="Q5875" i="1"/>
  <c r="M5875" i="1"/>
  <c r="R5875" i="1"/>
  <c r="N5875" i="1"/>
  <c r="K5875" i="1"/>
  <c r="O5875" i="1"/>
  <c r="L5871" i="1"/>
  <c r="Q5871" i="1"/>
  <c r="M5871" i="1"/>
  <c r="R5871" i="1"/>
  <c r="N5871" i="1"/>
  <c r="K5871" i="1"/>
  <c r="O5871" i="1"/>
  <c r="L5867" i="1"/>
  <c r="Q5867" i="1"/>
  <c r="M5867" i="1"/>
  <c r="R5867" i="1"/>
  <c r="N5867" i="1"/>
  <c r="K5867" i="1"/>
  <c r="O5867" i="1"/>
  <c r="L5863" i="1"/>
  <c r="Q5863" i="1"/>
  <c r="M5863" i="1"/>
  <c r="R5863" i="1"/>
  <c r="N5863" i="1"/>
  <c r="K5863" i="1"/>
  <c r="O5863" i="1"/>
  <c r="L5859" i="1"/>
  <c r="Q5859" i="1"/>
  <c r="M5859" i="1"/>
  <c r="R5859" i="1"/>
  <c r="N5859" i="1"/>
  <c r="K5859" i="1"/>
  <c r="O5859" i="1"/>
  <c r="L5855" i="1"/>
  <c r="Q5855" i="1"/>
  <c r="M5855" i="1"/>
  <c r="R5855" i="1"/>
  <c r="N5855" i="1"/>
  <c r="K5855" i="1"/>
  <c r="O5855" i="1"/>
  <c r="L5851" i="1"/>
  <c r="Q5851" i="1"/>
  <c r="M5851" i="1"/>
  <c r="R5851" i="1"/>
  <c r="N5851" i="1"/>
  <c r="K5851" i="1"/>
  <c r="O5851" i="1"/>
  <c r="L5847" i="1"/>
  <c r="Q5847" i="1"/>
  <c r="M5847" i="1"/>
  <c r="R5847" i="1"/>
  <c r="N5847" i="1"/>
  <c r="K5847" i="1"/>
  <c r="O5847" i="1"/>
  <c r="L5843" i="1"/>
  <c r="Q5843" i="1"/>
  <c r="M5843" i="1"/>
  <c r="R5843" i="1"/>
  <c r="N5843" i="1"/>
  <c r="K5843" i="1"/>
  <c r="O5843" i="1"/>
  <c r="L5839" i="1"/>
  <c r="Q5839" i="1"/>
  <c r="M5839" i="1"/>
  <c r="R5839" i="1"/>
  <c r="N5839" i="1"/>
  <c r="K5839" i="1"/>
  <c r="O5839" i="1"/>
  <c r="L5835" i="1"/>
  <c r="Q5835" i="1"/>
  <c r="M5835" i="1"/>
  <c r="R5835" i="1"/>
  <c r="N5835" i="1"/>
  <c r="K5835" i="1"/>
  <c r="O5835" i="1"/>
  <c r="L5831" i="1"/>
  <c r="Q5831" i="1"/>
  <c r="M5831" i="1"/>
  <c r="R5831" i="1"/>
  <c r="N5831" i="1"/>
  <c r="K5831" i="1"/>
  <c r="O5831" i="1"/>
  <c r="L5827" i="1"/>
  <c r="Q5827" i="1"/>
  <c r="M5827" i="1"/>
  <c r="R5827" i="1"/>
  <c r="N5827" i="1"/>
  <c r="K5827" i="1"/>
  <c r="O5827" i="1"/>
  <c r="L5823" i="1"/>
  <c r="Q5823" i="1"/>
  <c r="M5823" i="1"/>
  <c r="R5823" i="1"/>
  <c r="N5823" i="1"/>
  <c r="K5823" i="1"/>
  <c r="O5823" i="1"/>
  <c r="L5819" i="1"/>
  <c r="Q5819" i="1"/>
  <c r="M5819" i="1"/>
  <c r="R5819" i="1"/>
  <c r="N5819" i="1"/>
  <c r="K5819" i="1"/>
  <c r="O5819" i="1"/>
  <c r="L5815" i="1"/>
  <c r="Q5815" i="1"/>
  <c r="M5815" i="1"/>
  <c r="R5815" i="1"/>
  <c r="N5815" i="1"/>
  <c r="K5815" i="1"/>
  <c r="O5815" i="1"/>
  <c r="L5811" i="1"/>
  <c r="Q5811" i="1"/>
  <c r="M5811" i="1"/>
  <c r="R5811" i="1"/>
  <c r="N5811" i="1"/>
  <c r="K5811" i="1"/>
  <c r="O5811" i="1"/>
  <c r="L5807" i="1"/>
  <c r="Q5807" i="1"/>
  <c r="M5807" i="1"/>
  <c r="R5807" i="1"/>
  <c r="N5807" i="1"/>
  <c r="K5807" i="1"/>
  <c r="O5807" i="1"/>
  <c r="L5803" i="1"/>
  <c r="Q5803" i="1"/>
  <c r="M5803" i="1"/>
  <c r="R5803" i="1"/>
  <c r="N5803" i="1"/>
  <c r="K5803" i="1"/>
  <c r="O5803" i="1"/>
  <c r="L5799" i="1"/>
  <c r="Q5799" i="1"/>
  <c r="M5799" i="1"/>
  <c r="R5799" i="1"/>
  <c r="N5799" i="1"/>
  <c r="K5799" i="1"/>
  <c r="O5799" i="1"/>
  <c r="L5795" i="1"/>
  <c r="Q5795" i="1"/>
  <c r="M5795" i="1"/>
  <c r="R5795" i="1"/>
  <c r="N5795" i="1"/>
  <c r="K5795" i="1"/>
  <c r="O5795" i="1"/>
  <c r="L5791" i="1"/>
  <c r="Q5791" i="1"/>
  <c r="M5791" i="1"/>
  <c r="R5791" i="1"/>
  <c r="N5791" i="1"/>
  <c r="K5791" i="1"/>
  <c r="O5791" i="1"/>
  <c r="L5787" i="1"/>
  <c r="Q5787" i="1"/>
  <c r="M5787" i="1"/>
  <c r="R5787" i="1"/>
  <c r="N5787" i="1"/>
  <c r="K5787" i="1"/>
  <c r="O5787" i="1"/>
  <c r="L5783" i="1"/>
  <c r="Q5783" i="1"/>
  <c r="M5783" i="1"/>
  <c r="R5783" i="1"/>
  <c r="N5783" i="1"/>
  <c r="K5783" i="1"/>
  <c r="O5783" i="1"/>
  <c r="L5779" i="1"/>
  <c r="Q5779" i="1"/>
  <c r="M5779" i="1"/>
  <c r="R5779" i="1"/>
  <c r="N5779" i="1"/>
  <c r="K5779" i="1"/>
  <c r="O5779" i="1"/>
  <c r="L5775" i="1"/>
  <c r="Q5775" i="1"/>
  <c r="M5775" i="1"/>
  <c r="R5775" i="1"/>
  <c r="N5775" i="1"/>
  <c r="K5775" i="1"/>
  <c r="O5775" i="1"/>
  <c r="L5771" i="1"/>
  <c r="Q5771" i="1"/>
  <c r="M5771" i="1"/>
  <c r="R5771" i="1"/>
  <c r="N5771" i="1"/>
  <c r="K5771" i="1"/>
  <c r="O5771" i="1"/>
  <c r="L5767" i="1"/>
  <c r="Q5767" i="1"/>
  <c r="M5767" i="1"/>
  <c r="R5767" i="1"/>
  <c r="N5767" i="1"/>
  <c r="K5767" i="1"/>
  <c r="O5767" i="1"/>
  <c r="L5763" i="1"/>
  <c r="Q5763" i="1"/>
  <c r="M5763" i="1"/>
  <c r="R5763" i="1"/>
  <c r="N5763" i="1"/>
  <c r="K5763" i="1"/>
  <c r="O5763" i="1"/>
  <c r="L5759" i="1"/>
  <c r="Q5759" i="1"/>
  <c r="M5759" i="1"/>
  <c r="R5759" i="1"/>
  <c r="N5759" i="1"/>
  <c r="K5759" i="1"/>
  <c r="O5759" i="1"/>
  <c r="L5755" i="1"/>
  <c r="Q5755" i="1"/>
  <c r="M5755" i="1"/>
  <c r="R5755" i="1"/>
  <c r="N5755" i="1"/>
  <c r="K5755" i="1"/>
  <c r="O5755" i="1"/>
  <c r="L5751" i="1"/>
  <c r="Q5751" i="1"/>
  <c r="M5751" i="1"/>
  <c r="R5751" i="1"/>
  <c r="N5751" i="1"/>
  <c r="K5751" i="1"/>
  <c r="O5751" i="1"/>
  <c r="L5747" i="1"/>
  <c r="Q5747" i="1"/>
  <c r="M5747" i="1"/>
  <c r="R5747" i="1"/>
  <c r="N5747" i="1"/>
  <c r="K5747" i="1"/>
  <c r="O5747" i="1"/>
  <c r="L5743" i="1"/>
  <c r="Q5743" i="1"/>
  <c r="M5743" i="1"/>
  <c r="R5743" i="1"/>
  <c r="N5743" i="1"/>
  <c r="K5743" i="1"/>
  <c r="O5743" i="1"/>
  <c r="L5739" i="1"/>
  <c r="Q5739" i="1"/>
  <c r="M5739" i="1"/>
  <c r="R5739" i="1"/>
  <c r="N5739" i="1"/>
  <c r="K5739" i="1"/>
  <c r="O5739" i="1"/>
  <c r="L5735" i="1"/>
  <c r="Q5735" i="1"/>
  <c r="M5735" i="1"/>
  <c r="R5735" i="1"/>
  <c r="N5735" i="1"/>
  <c r="K5735" i="1"/>
  <c r="O5735" i="1"/>
  <c r="L5731" i="1"/>
  <c r="Q5731" i="1"/>
  <c r="M5731" i="1"/>
  <c r="R5731" i="1"/>
  <c r="N5731" i="1"/>
  <c r="K5731" i="1"/>
  <c r="O5731" i="1"/>
  <c r="L5727" i="1"/>
  <c r="Q5727" i="1"/>
  <c r="M5727" i="1"/>
  <c r="R5727" i="1"/>
  <c r="N5727" i="1"/>
  <c r="K5727" i="1"/>
  <c r="O5727" i="1"/>
  <c r="L5723" i="1"/>
  <c r="Q5723" i="1"/>
  <c r="M5723" i="1"/>
  <c r="R5723" i="1"/>
  <c r="N5723" i="1"/>
  <c r="K5723" i="1"/>
  <c r="O5723" i="1"/>
  <c r="L5719" i="1"/>
  <c r="Q5719" i="1"/>
  <c r="M5719" i="1"/>
  <c r="R5719" i="1"/>
  <c r="N5719" i="1"/>
  <c r="K5719" i="1"/>
  <c r="O5719" i="1"/>
  <c r="L5715" i="1"/>
  <c r="Q5715" i="1"/>
  <c r="M5715" i="1"/>
  <c r="R5715" i="1"/>
  <c r="N5715" i="1"/>
  <c r="K5715" i="1"/>
  <c r="O5715" i="1"/>
  <c r="L5711" i="1"/>
  <c r="Q5711" i="1"/>
  <c r="M5711" i="1"/>
  <c r="R5711" i="1"/>
  <c r="N5711" i="1"/>
  <c r="K5711" i="1"/>
  <c r="O5711" i="1"/>
  <c r="L5707" i="1"/>
  <c r="Q5707" i="1"/>
  <c r="M5707" i="1"/>
  <c r="R5707" i="1"/>
  <c r="N5707" i="1"/>
  <c r="K5707" i="1"/>
  <c r="O5707" i="1"/>
  <c r="L5703" i="1"/>
  <c r="Q5703" i="1"/>
  <c r="M5703" i="1"/>
  <c r="R5703" i="1"/>
  <c r="N5703" i="1"/>
  <c r="K5703" i="1"/>
  <c r="O5703" i="1"/>
  <c r="L5699" i="1"/>
  <c r="Q5699" i="1"/>
  <c r="M5699" i="1"/>
  <c r="R5699" i="1"/>
  <c r="N5699" i="1"/>
  <c r="K5699" i="1"/>
  <c r="O5699" i="1"/>
  <c r="L5695" i="1"/>
  <c r="Q5695" i="1"/>
  <c r="M5695" i="1"/>
  <c r="R5695" i="1"/>
  <c r="N5695" i="1"/>
  <c r="K5695" i="1"/>
  <c r="O5695" i="1"/>
  <c r="L5691" i="1"/>
  <c r="Q5691" i="1"/>
  <c r="M5691" i="1"/>
  <c r="R5691" i="1"/>
  <c r="N5691" i="1"/>
  <c r="K5691" i="1"/>
  <c r="O5691" i="1"/>
  <c r="L5687" i="1"/>
  <c r="Q5687" i="1"/>
  <c r="M5687" i="1"/>
  <c r="R5687" i="1"/>
  <c r="N5687" i="1"/>
  <c r="K5687" i="1"/>
  <c r="O5687" i="1"/>
  <c r="L5683" i="1"/>
  <c r="Q5683" i="1"/>
  <c r="M5683" i="1"/>
  <c r="R5683" i="1"/>
  <c r="N5683" i="1"/>
  <c r="K5683" i="1"/>
  <c r="O5683" i="1"/>
  <c r="L5679" i="1"/>
  <c r="Q5679" i="1"/>
  <c r="M5679" i="1"/>
  <c r="R5679" i="1"/>
  <c r="N5679" i="1"/>
  <c r="K5679" i="1"/>
  <c r="O5679" i="1"/>
  <c r="L5675" i="1"/>
  <c r="Q5675" i="1"/>
  <c r="M5675" i="1"/>
  <c r="R5675" i="1"/>
  <c r="N5675" i="1"/>
  <c r="K5675" i="1"/>
  <c r="O5675" i="1"/>
  <c r="L5671" i="1"/>
  <c r="Q5671" i="1"/>
  <c r="M5671" i="1"/>
  <c r="R5671" i="1"/>
  <c r="N5671" i="1"/>
  <c r="K5671" i="1"/>
  <c r="O5671" i="1"/>
  <c r="L5667" i="1"/>
  <c r="Q5667" i="1"/>
  <c r="M5667" i="1"/>
  <c r="R5667" i="1"/>
  <c r="N5667" i="1"/>
  <c r="K5667" i="1"/>
  <c r="O5667" i="1"/>
  <c r="L5663" i="1"/>
  <c r="Q5663" i="1"/>
  <c r="M5663" i="1"/>
  <c r="R5663" i="1"/>
  <c r="N5663" i="1"/>
  <c r="K5663" i="1"/>
  <c r="O5663" i="1"/>
  <c r="L5659" i="1"/>
  <c r="Q5659" i="1"/>
  <c r="M5659" i="1"/>
  <c r="R5659" i="1"/>
  <c r="N5659" i="1"/>
  <c r="K5659" i="1"/>
  <c r="O5659" i="1"/>
  <c r="L5655" i="1"/>
  <c r="Q5655" i="1"/>
  <c r="M5655" i="1"/>
  <c r="R5655" i="1"/>
  <c r="N5655" i="1"/>
  <c r="K5655" i="1"/>
  <c r="O5655" i="1"/>
  <c r="L5651" i="1"/>
  <c r="Q5651" i="1"/>
  <c r="M5651" i="1"/>
  <c r="R5651" i="1"/>
  <c r="N5651" i="1"/>
  <c r="K5651" i="1"/>
  <c r="O5651" i="1"/>
  <c r="L5647" i="1"/>
  <c r="Q5647" i="1"/>
  <c r="M5647" i="1"/>
  <c r="R5647" i="1"/>
  <c r="N5647" i="1"/>
  <c r="K5647" i="1"/>
  <c r="O5647" i="1"/>
  <c r="L5643" i="1"/>
  <c r="Q5643" i="1"/>
  <c r="M5643" i="1"/>
  <c r="R5643" i="1"/>
  <c r="N5643" i="1"/>
  <c r="K5643" i="1"/>
  <c r="O5643" i="1"/>
  <c r="L5639" i="1"/>
  <c r="Q5639" i="1"/>
  <c r="M5639" i="1"/>
  <c r="R5639" i="1"/>
  <c r="N5639" i="1"/>
  <c r="K5639" i="1"/>
  <c r="O5639" i="1"/>
  <c r="L5635" i="1"/>
  <c r="Q5635" i="1"/>
  <c r="M5635" i="1"/>
  <c r="R5635" i="1"/>
  <c r="N5635" i="1"/>
  <c r="K5635" i="1"/>
  <c r="O5635" i="1"/>
  <c r="L5631" i="1"/>
  <c r="Q5631" i="1"/>
  <c r="M5631" i="1"/>
  <c r="R5631" i="1"/>
  <c r="N5631" i="1"/>
  <c r="K5631" i="1"/>
  <c r="O5631" i="1"/>
  <c r="L5627" i="1"/>
  <c r="Q5627" i="1"/>
  <c r="M5627" i="1"/>
  <c r="R5627" i="1"/>
  <c r="N5627" i="1"/>
  <c r="K5627" i="1"/>
  <c r="O5627" i="1"/>
  <c r="L5623" i="1"/>
  <c r="Q5623" i="1"/>
  <c r="M5623" i="1"/>
  <c r="R5623" i="1"/>
  <c r="N5623" i="1"/>
  <c r="K5623" i="1"/>
  <c r="O5623" i="1"/>
  <c r="L5619" i="1"/>
  <c r="Q5619" i="1"/>
  <c r="M5619" i="1"/>
  <c r="R5619" i="1"/>
  <c r="N5619" i="1"/>
  <c r="K5619" i="1"/>
  <c r="O5619" i="1"/>
  <c r="L5615" i="1"/>
  <c r="Q5615" i="1"/>
  <c r="M5615" i="1"/>
  <c r="R5615" i="1"/>
  <c r="N5615" i="1"/>
  <c r="K5615" i="1"/>
  <c r="O5615" i="1"/>
  <c r="L5611" i="1"/>
  <c r="Q5611" i="1"/>
  <c r="M5611" i="1"/>
  <c r="R5611" i="1"/>
  <c r="N5611" i="1"/>
  <c r="K5611" i="1"/>
  <c r="O5611" i="1"/>
  <c r="L5607" i="1"/>
  <c r="Q5607" i="1"/>
  <c r="M5607" i="1"/>
  <c r="R5607" i="1"/>
  <c r="N5607" i="1"/>
  <c r="K5607" i="1"/>
  <c r="O5607" i="1"/>
  <c r="L5603" i="1"/>
  <c r="Q5603" i="1"/>
  <c r="M5603" i="1"/>
  <c r="R5603" i="1"/>
  <c r="N5603" i="1"/>
  <c r="K5603" i="1"/>
  <c r="O5603" i="1"/>
  <c r="L5599" i="1"/>
  <c r="Q5599" i="1"/>
  <c r="M5599" i="1"/>
  <c r="R5599" i="1"/>
  <c r="N5599" i="1"/>
  <c r="K5599" i="1"/>
  <c r="O5599" i="1"/>
  <c r="L5595" i="1"/>
  <c r="Q5595" i="1"/>
  <c r="M5595" i="1"/>
  <c r="R5595" i="1"/>
  <c r="N5595" i="1"/>
  <c r="K5595" i="1"/>
  <c r="O5595" i="1"/>
  <c r="L5591" i="1"/>
  <c r="Q5591" i="1"/>
  <c r="M5591" i="1"/>
  <c r="R5591" i="1"/>
  <c r="N5591" i="1"/>
  <c r="K5591" i="1"/>
  <c r="O5591" i="1"/>
  <c r="L5587" i="1"/>
  <c r="Q5587" i="1"/>
  <c r="M5587" i="1"/>
  <c r="R5587" i="1"/>
  <c r="N5587" i="1"/>
  <c r="K5587" i="1"/>
  <c r="O5587" i="1"/>
  <c r="L5583" i="1"/>
  <c r="Q5583" i="1"/>
  <c r="M5583" i="1"/>
  <c r="R5583" i="1"/>
  <c r="N5583" i="1"/>
  <c r="K5583" i="1"/>
  <c r="O5583" i="1"/>
  <c r="L5579" i="1"/>
  <c r="Q5579" i="1"/>
  <c r="M5579" i="1"/>
  <c r="R5579" i="1"/>
  <c r="N5579" i="1"/>
  <c r="K5579" i="1"/>
  <c r="O5579" i="1"/>
  <c r="L5575" i="1"/>
  <c r="Q5575" i="1"/>
  <c r="M5575" i="1"/>
  <c r="R5575" i="1"/>
  <c r="N5575" i="1"/>
  <c r="K5575" i="1"/>
  <c r="O5575" i="1"/>
  <c r="L5571" i="1"/>
  <c r="Q5571" i="1"/>
  <c r="M5571" i="1"/>
  <c r="R5571" i="1"/>
  <c r="N5571" i="1"/>
  <c r="K5571" i="1"/>
  <c r="O5571" i="1"/>
  <c r="L5567" i="1"/>
  <c r="Q5567" i="1"/>
  <c r="M5567" i="1"/>
  <c r="R5567" i="1"/>
  <c r="N5567" i="1"/>
  <c r="K5567" i="1"/>
  <c r="O5567" i="1"/>
  <c r="L5563" i="1"/>
  <c r="Q5563" i="1"/>
  <c r="M5563" i="1"/>
  <c r="R5563" i="1"/>
  <c r="N5563" i="1"/>
  <c r="K5563" i="1"/>
  <c r="O5563" i="1"/>
  <c r="L5559" i="1"/>
  <c r="Q5559" i="1"/>
  <c r="M5559" i="1"/>
  <c r="R5559" i="1"/>
  <c r="N5559" i="1"/>
  <c r="K5559" i="1"/>
  <c r="O5559" i="1"/>
  <c r="L5555" i="1"/>
  <c r="Q5555" i="1"/>
  <c r="M5555" i="1"/>
  <c r="R5555" i="1"/>
  <c r="N5555" i="1"/>
  <c r="K5555" i="1"/>
  <c r="O5555" i="1"/>
  <c r="L5551" i="1"/>
  <c r="Q5551" i="1"/>
  <c r="M5551" i="1"/>
  <c r="R5551" i="1"/>
  <c r="N5551" i="1"/>
  <c r="K5551" i="1"/>
  <c r="O5551" i="1"/>
  <c r="L5547" i="1"/>
  <c r="Q5547" i="1"/>
  <c r="M5547" i="1"/>
  <c r="R5547" i="1"/>
  <c r="N5547" i="1"/>
  <c r="K5547" i="1"/>
  <c r="O5547" i="1"/>
  <c r="L5543" i="1"/>
  <c r="Q5543" i="1"/>
  <c r="M5543" i="1"/>
  <c r="R5543" i="1"/>
  <c r="N5543" i="1"/>
  <c r="K5543" i="1"/>
  <c r="O5543" i="1"/>
  <c r="L5539" i="1"/>
  <c r="Q5539" i="1"/>
  <c r="M5539" i="1"/>
  <c r="R5539" i="1"/>
  <c r="N5539" i="1"/>
  <c r="K5539" i="1"/>
  <c r="O5539" i="1"/>
  <c r="L5535" i="1"/>
  <c r="K5535" i="1"/>
  <c r="Q5535" i="1"/>
  <c r="M5535" i="1"/>
  <c r="R5535" i="1"/>
  <c r="N5535" i="1"/>
  <c r="O5535" i="1"/>
  <c r="N5531" i="1"/>
  <c r="K5531" i="1"/>
  <c r="O5531" i="1"/>
  <c r="L5531" i="1"/>
  <c r="Q5531" i="1"/>
  <c r="M5531" i="1"/>
  <c r="R5531" i="1"/>
  <c r="N5527" i="1"/>
  <c r="K5527" i="1"/>
  <c r="O5527" i="1"/>
  <c r="L5527" i="1"/>
  <c r="Q5527" i="1"/>
  <c r="M5527" i="1"/>
  <c r="R5527" i="1"/>
  <c r="N5523" i="1"/>
  <c r="K5523" i="1"/>
  <c r="O5523" i="1"/>
  <c r="L5523" i="1"/>
  <c r="Q5523" i="1"/>
  <c r="M5523" i="1"/>
  <c r="R5523" i="1"/>
  <c r="N5519" i="1"/>
  <c r="K5519" i="1"/>
  <c r="O5519" i="1"/>
  <c r="L5519" i="1"/>
  <c r="Q5519" i="1"/>
  <c r="M5519" i="1"/>
  <c r="R5519" i="1"/>
  <c r="N5515" i="1"/>
  <c r="K5515" i="1"/>
  <c r="O5515" i="1"/>
  <c r="L5515" i="1"/>
  <c r="Q5515" i="1"/>
  <c r="M5515" i="1"/>
  <c r="R5515" i="1"/>
  <c r="N5511" i="1"/>
  <c r="K5511" i="1"/>
  <c r="O5511" i="1"/>
  <c r="L5511" i="1"/>
  <c r="Q5511" i="1"/>
  <c r="M5511" i="1"/>
  <c r="R5511" i="1"/>
  <c r="N5507" i="1"/>
  <c r="K5507" i="1"/>
  <c r="O5507" i="1"/>
  <c r="L5507" i="1"/>
  <c r="Q5507" i="1"/>
  <c r="M5507" i="1"/>
  <c r="R5507" i="1"/>
  <c r="N5503" i="1"/>
  <c r="K5503" i="1"/>
  <c r="O5503" i="1"/>
  <c r="L5503" i="1"/>
  <c r="Q5503" i="1"/>
  <c r="M5503" i="1"/>
  <c r="R5503" i="1"/>
  <c r="N5499" i="1"/>
  <c r="K5499" i="1"/>
  <c r="O5499" i="1"/>
  <c r="L5499" i="1"/>
  <c r="Q5499" i="1"/>
  <c r="M5499" i="1"/>
  <c r="R5499" i="1"/>
  <c r="N5495" i="1"/>
  <c r="K5495" i="1"/>
  <c r="O5495" i="1"/>
  <c r="L5495" i="1"/>
  <c r="Q5495" i="1"/>
  <c r="M5495" i="1"/>
  <c r="R5495" i="1"/>
  <c r="N5491" i="1"/>
  <c r="K5491" i="1"/>
  <c r="O5491" i="1"/>
  <c r="L5491" i="1"/>
  <c r="Q5491" i="1"/>
  <c r="M5491" i="1"/>
  <c r="R5491" i="1"/>
  <c r="N5487" i="1"/>
  <c r="K5487" i="1"/>
  <c r="O5487" i="1"/>
  <c r="L5487" i="1"/>
  <c r="Q5487" i="1"/>
  <c r="M5487" i="1"/>
  <c r="R5487" i="1"/>
  <c r="N5483" i="1"/>
  <c r="K5483" i="1"/>
  <c r="O5483" i="1"/>
  <c r="L5483" i="1"/>
  <c r="Q5483" i="1"/>
  <c r="M5483" i="1"/>
  <c r="R5483" i="1"/>
  <c r="N5479" i="1"/>
  <c r="K5479" i="1"/>
  <c r="O5479" i="1"/>
  <c r="L5479" i="1"/>
  <c r="Q5479" i="1"/>
  <c r="M5479" i="1"/>
  <c r="R5479" i="1"/>
  <c r="N5475" i="1"/>
  <c r="K5475" i="1"/>
  <c r="O5475" i="1"/>
  <c r="L5475" i="1"/>
  <c r="Q5475" i="1"/>
  <c r="M5475" i="1"/>
  <c r="R5475" i="1"/>
  <c r="N5471" i="1"/>
  <c r="K5471" i="1"/>
  <c r="O5471" i="1"/>
  <c r="L5471" i="1"/>
  <c r="Q5471" i="1"/>
  <c r="M5471" i="1"/>
  <c r="R5471" i="1"/>
  <c r="N5467" i="1"/>
  <c r="K5467" i="1"/>
  <c r="O5467" i="1"/>
  <c r="L5467" i="1"/>
  <c r="Q5467" i="1"/>
  <c r="M5467" i="1"/>
  <c r="R5467" i="1"/>
  <c r="N5463" i="1"/>
  <c r="K5463" i="1"/>
  <c r="O5463" i="1"/>
  <c r="L5463" i="1"/>
  <c r="Q5463" i="1"/>
  <c r="M5463" i="1"/>
  <c r="R5463" i="1"/>
  <c r="N5459" i="1"/>
  <c r="K5459" i="1"/>
  <c r="O5459" i="1"/>
  <c r="L5459" i="1"/>
  <c r="Q5459" i="1"/>
  <c r="M5459" i="1"/>
  <c r="R5459" i="1"/>
  <c r="N5455" i="1"/>
  <c r="K5455" i="1"/>
  <c r="O5455" i="1"/>
  <c r="L5455" i="1"/>
  <c r="Q5455" i="1"/>
  <c r="M5455" i="1"/>
  <c r="R5455" i="1"/>
  <c r="N5451" i="1"/>
  <c r="K5451" i="1"/>
  <c r="O5451" i="1"/>
  <c r="L5451" i="1"/>
  <c r="Q5451" i="1"/>
  <c r="M5451" i="1"/>
  <c r="R5451" i="1"/>
  <c r="N5447" i="1"/>
  <c r="K5447" i="1"/>
  <c r="O5447" i="1"/>
  <c r="L5447" i="1"/>
  <c r="Q5447" i="1"/>
  <c r="M5447" i="1"/>
  <c r="R5447" i="1"/>
  <c r="N5443" i="1"/>
  <c r="K5443" i="1"/>
  <c r="O5443" i="1"/>
  <c r="L5443" i="1"/>
  <c r="Q5443" i="1"/>
  <c r="M5443" i="1"/>
  <c r="R5443" i="1"/>
  <c r="N5439" i="1"/>
  <c r="K5439" i="1"/>
  <c r="O5439" i="1"/>
  <c r="L5439" i="1"/>
  <c r="Q5439" i="1"/>
  <c r="M5439" i="1"/>
  <c r="R5439" i="1"/>
  <c r="N5435" i="1"/>
  <c r="K5435" i="1"/>
  <c r="O5435" i="1"/>
  <c r="L5435" i="1"/>
  <c r="Q5435" i="1"/>
  <c r="M5435" i="1"/>
  <c r="R5435" i="1"/>
  <c r="N5431" i="1"/>
  <c r="K5431" i="1"/>
  <c r="O5431" i="1"/>
  <c r="L5431" i="1"/>
  <c r="Q5431" i="1"/>
  <c r="M5431" i="1"/>
  <c r="R5431" i="1"/>
  <c r="N5427" i="1"/>
  <c r="K5427" i="1"/>
  <c r="O5427" i="1"/>
  <c r="L5427" i="1"/>
  <c r="Q5427" i="1"/>
  <c r="M5427" i="1"/>
  <c r="R5427" i="1"/>
  <c r="N5423" i="1"/>
  <c r="K5423" i="1"/>
  <c r="O5423" i="1"/>
  <c r="L5423" i="1"/>
  <c r="Q5423" i="1"/>
  <c r="M5423" i="1"/>
  <c r="R5423" i="1"/>
  <c r="N5419" i="1"/>
  <c r="K5419" i="1"/>
  <c r="O5419" i="1"/>
  <c r="L5419" i="1"/>
  <c r="Q5419" i="1"/>
  <c r="M5419" i="1"/>
  <c r="R5419" i="1"/>
  <c r="N5415" i="1"/>
  <c r="K5415" i="1"/>
  <c r="O5415" i="1"/>
  <c r="L5415" i="1"/>
  <c r="Q5415" i="1"/>
  <c r="M5415" i="1"/>
  <c r="R5415" i="1"/>
  <c r="N5411" i="1"/>
  <c r="K5411" i="1"/>
  <c r="O5411" i="1"/>
  <c r="L5411" i="1"/>
  <c r="Q5411" i="1"/>
  <c r="M5411" i="1"/>
  <c r="R5411" i="1"/>
  <c r="N5407" i="1"/>
  <c r="K5407" i="1"/>
  <c r="O5407" i="1"/>
  <c r="L5407" i="1"/>
  <c r="Q5407" i="1"/>
  <c r="M5407" i="1"/>
  <c r="R5407" i="1"/>
  <c r="N5403" i="1"/>
  <c r="K5403" i="1"/>
  <c r="O5403" i="1"/>
  <c r="L5403" i="1"/>
  <c r="Q5403" i="1"/>
  <c r="M5403" i="1"/>
  <c r="R5403" i="1"/>
  <c r="N5399" i="1"/>
  <c r="K5399" i="1"/>
  <c r="O5399" i="1"/>
  <c r="L5399" i="1"/>
  <c r="Q5399" i="1"/>
  <c r="M5399" i="1"/>
  <c r="R5399" i="1"/>
  <c r="N5395" i="1"/>
  <c r="K5395" i="1"/>
  <c r="O5395" i="1"/>
  <c r="L5395" i="1"/>
  <c r="Q5395" i="1"/>
  <c r="M5395" i="1"/>
  <c r="R5395" i="1"/>
  <c r="N5391" i="1"/>
  <c r="K5391" i="1"/>
  <c r="O5391" i="1"/>
  <c r="L5391" i="1"/>
  <c r="Q5391" i="1"/>
  <c r="M5391" i="1"/>
  <c r="R5391" i="1"/>
  <c r="N5387" i="1"/>
  <c r="K5387" i="1"/>
  <c r="O5387" i="1"/>
  <c r="L5387" i="1"/>
  <c r="Q5387" i="1"/>
  <c r="M5387" i="1"/>
  <c r="R5387" i="1"/>
  <c r="N5383" i="1"/>
  <c r="K5383" i="1"/>
  <c r="O5383" i="1"/>
  <c r="L5383" i="1"/>
  <c r="Q5383" i="1"/>
  <c r="M5383" i="1"/>
  <c r="R5383" i="1"/>
  <c r="N5379" i="1"/>
  <c r="K5379" i="1"/>
  <c r="O5379" i="1"/>
  <c r="L5379" i="1"/>
  <c r="Q5379" i="1"/>
  <c r="M5379" i="1"/>
  <c r="R5379" i="1"/>
  <c r="N5375" i="1"/>
  <c r="K5375" i="1"/>
  <c r="O5375" i="1"/>
  <c r="L5375" i="1"/>
  <c r="Q5375" i="1"/>
  <c r="M5375" i="1"/>
  <c r="R5375" i="1"/>
  <c r="N5371" i="1"/>
  <c r="K5371" i="1"/>
  <c r="O5371" i="1"/>
  <c r="L5371" i="1"/>
  <c r="Q5371" i="1"/>
  <c r="M5371" i="1"/>
  <c r="R5371" i="1"/>
  <c r="N5367" i="1"/>
  <c r="K5367" i="1"/>
  <c r="O5367" i="1"/>
  <c r="L5367" i="1"/>
  <c r="Q5367" i="1"/>
  <c r="M5367" i="1"/>
  <c r="R5367" i="1"/>
  <c r="N5363" i="1"/>
  <c r="K5363" i="1"/>
  <c r="O5363" i="1"/>
  <c r="L5363" i="1"/>
  <c r="Q5363" i="1"/>
  <c r="M5363" i="1"/>
  <c r="R5363" i="1"/>
  <c r="N5359" i="1"/>
  <c r="K5359" i="1"/>
  <c r="O5359" i="1"/>
  <c r="L5359" i="1"/>
  <c r="Q5359" i="1"/>
  <c r="M5359" i="1"/>
  <c r="R5359" i="1"/>
  <c r="N5355" i="1"/>
  <c r="K5355" i="1"/>
  <c r="O5355" i="1"/>
  <c r="L5355" i="1"/>
  <c r="Q5355" i="1"/>
  <c r="M5355" i="1"/>
  <c r="R5355" i="1"/>
  <c r="N5351" i="1"/>
  <c r="K5351" i="1"/>
  <c r="O5351" i="1"/>
  <c r="L5351" i="1"/>
  <c r="Q5351" i="1"/>
  <c r="M5351" i="1"/>
  <c r="R5351" i="1"/>
  <c r="N5347" i="1"/>
  <c r="K5347" i="1"/>
  <c r="O5347" i="1"/>
  <c r="L5347" i="1"/>
  <c r="Q5347" i="1"/>
  <c r="M5347" i="1"/>
  <c r="R5347" i="1"/>
  <c r="N5343" i="1"/>
  <c r="K5343" i="1"/>
  <c r="O5343" i="1"/>
  <c r="L5343" i="1"/>
  <c r="Q5343" i="1"/>
  <c r="M5343" i="1"/>
  <c r="R5343" i="1"/>
  <c r="N5339" i="1"/>
  <c r="K5339" i="1"/>
  <c r="O5339" i="1"/>
  <c r="L5339" i="1"/>
  <c r="Q5339" i="1"/>
  <c r="M5339" i="1"/>
  <c r="R5339" i="1"/>
  <c r="N5335" i="1"/>
  <c r="K5335" i="1"/>
  <c r="O5335" i="1"/>
  <c r="L5335" i="1"/>
  <c r="Q5335" i="1"/>
  <c r="M5335" i="1"/>
  <c r="R5335" i="1"/>
  <c r="N5331" i="1"/>
  <c r="K5331" i="1"/>
  <c r="O5331" i="1"/>
  <c r="L5331" i="1"/>
  <c r="Q5331" i="1"/>
  <c r="M5331" i="1"/>
  <c r="R5331" i="1"/>
  <c r="N5327" i="1"/>
  <c r="K5327" i="1"/>
  <c r="O5327" i="1"/>
  <c r="L5327" i="1"/>
  <c r="Q5327" i="1"/>
  <c r="M5327" i="1"/>
  <c r="R5327" i="1"/>
  <c r="N5323" i="1"/>
  <c r="K5323" i="1"/>
  <c r="O5323" i="1"/>
  <c r="L5323" i="1"/>
  <c r="Q5323" i="1"/>
  <c r="M5323" i="1"/>
  <c r="R5323" i="1"/>
  <c r="N5319" i="1"/>
  <c r="K5319" i="1"/>
  <c r="O5319" i="1"/>
  <c r="L5319" i="1"/>
  <c r="Q5319" i="1"/>
  <c r="M5319" i="1"/>
  <c r="R5319" i="1"/>
  <c r="N5315" i="1"/>
  <c r="K5315" i="1"/>
  <c r="O5315" i="1"/>
  <c r="L5315" i="1"/>
  <c r="Q5315" i="1"/>
  <c r="M5315" i="1"/>
  <c r="R5315" i="1"/>
  <c r="N5311" i="1"/>
  <c r="K5311" i="1"/>
  <c r="O5311" i="1"/>
  <c r="L5311" i="1"/>
  <c r="Q5311" i="1"/>
  <c r="M5311" i="1"/>
  <c r="R5311" i="1"/>
  <c r="N5307" i="1"/>
  <c r="K5307" i="1"/>
  <c r="O5307" i="1"/>
  <c r="L5307" i="1"/>
  <c r="Q5307" i="1"/>
  <c r="M5307" i="1"/>
  <c r="R5307" i="1"/>
  <c r="N5303" i="1"/>
  <c r="K5303" i="1"/>
  <c r="O5303" i="1"/>
  <c r="L5303" i="1"/>
  <c r="Q5303" i="1"/>
  <c r="M5303" i="1"/>
  <c r="R5303" i="1"/>
  <c r="N5299" i="1"/>
  <c r="K5299" i="1"/>
  <c r="O5299" i="1"/>
  <c r="L5299" i="1"/>
  <c r="Q5299" i="1"/>
  <c r="M5299" i="1"/>
  <c r="R5299" i="1"/>
  <c r="N5295" i="1"/>
  <c r="K5295" i="1"/>
  <c r="O5295" i="1"/>
  <c r="L5295" i="1"/>
  <c r="Q5295" i="1"/>
  <c r="M5295" i="1"/>
  <c r="R5295" i="1"/>
  <c r="N5291" i="1"/>
  <c r="K5291" i="1"/>
  <c r="O5291" i="1"/>
  <c r="L5291" i="1"/>
  <c r="Q5291" i="1"/>
  <c r="M5291" i="1"/>
  <c r="R5291" i="1"/>
  <c r="N5287" i="1"/>
  <c r="K5287" i="1"/>
  <c r="O5287" i="1"/>
  <c r="L5287" i="1"/>
  <c r="Q5287" i="1"/>
  <c r="M5287" i="1"/>
  <c r="R5287" i="1"/>
  <c r="N5283" i="1"/>
  <c r="K5283" i="1"/>
  <c r="O5283" i="1"/>
  <c r="L5283" i="1"/>
  <c r="Q5283" i="1"/>
  <c r="M5283" i="1"/>
  <c r="R5283" i="1"/>
  <c r="N5279" i="1"/>
  <c r="K5279" i="1"/>
  <c r="O5279" i="1"/>
  <c r="L5279" i="1"/>
  <c r="Q5279" i="1"/>
  <c r="M5279" i="1"/>
  <c r="R5279" i="1"/>
  <c r="N5275" i="1"/>
  <c r="K5275" i="1"/>
  <c r="O5275" i="1"/>
  <c r="L5275" i="1"/>
  <c r="Q5275" i="1"/>
  <c r="M5275" i="1"/>
  <c r="R5275" i="1"/>
  <c r="N5271" i="1"/>
  <c r="K5271" i="1"/>
  <c r="O5271" i="1"/>
  <c r="L5271" i="1"/>
  <c r="Q5271" i="1"/>
  <c r="M5271" i="1"/>
  <c r="R5271" i="1"/>
  <c r="N5267" i="1"/>
  <c r="K5267" i="1"/>
  <c r="O5267" i="1"/>
  <c r="L5267" i="1"/>
  <c r="Q5267" i="1"/>
  <c r="M5267" i="1"/>
  <c r="R5267" i="1"/>
  <c r="N5263" i="1"/>
  <c r="K5263" i="1"/>
  <c r="O5263" i="1"/>
  <c r="L5263" i="1"/>
  <c r="Q5263" i="1"/>
  <c r="M5263" i="1"/>
  <c r="R5263" i="1"/>
  <c r="N5259" i="1"/>
  <c r="K5259" i="1"/>
  <c r="O5259" i="1"/>
  <c r="L5259" i="1"/>
  <c r="Q5259" i="1"/>
  <c r="M5259" i="1"/>
  <c r="R5259" i="1"/>
  <c r="N5255" i="1"/>
  <c r="K5255" i="1"/>
  <c r="O5255" i="1"/>
  <c r="L5255" i="1"/>
  <c r="Q5255" i="1"/>
  <c r="M5255" i="1"/>
  <c r="R5255" i="1"/>
  <c r="N5251" i="1"/>
  <c r="K5251" i="1"/>
  <c r="O5251" i="1"/>
  <c r="L5251" i="1"/>
  <c r="Q5251" i="1"/>
  <c r="M5251" i="1"/>
  <c r="R5251" i="1"/>
  <c r="N5247" i="1"/>
  <c r="K5247" i="1"/>
  <c r="O5247" i="1"/>
  <c r="L5247" i="1"/>
  <c r="Q5247" i="1"/>
  <c r="M5247" i="1"/>
  <c r="R5247" i="1"/>
  <c r="N5243" i="1"/>
  <c r="K5243" i="1"/>
  <c r="O5243" i="1"/>
  <c r="L5243" i="1"/>
  <c r="Q5243" i="1"/>
  <c r="M5243" i="1"/>
  <c r="R5243" i="1"/>
  <c r="N5239" i="1"/>
  <c r="K5239" i="1"/>
  <c r="O5239" i="1"/>
  <c r="L5239" i="1"/>
  <c r="Q5239" i="1"/>
  <c r="M5239" i="1"/>
  <c r="R5239" i="1"/>
  <c r="N5235" i="1"/>
  <c r="K5235" i="1"/>
  <c r="O5235" i="1"/>
  <c r="L5235" i="1"/>
  <c r="Q5235" i="1"/>
  <c r="M5235" i="1"/>
  <c r="R5235" i="1"/>
  <c r="N5231" i="1"/>
  <c r="K5231" i="1"/>
  <c r="O5231" i="1"/>
  <c r="L5231" i="1"/>
  <c r="Q5231" i="1"/>
  <c r="M5231" i="1"/>
  <c r="R5231" i="1"/>
  <c r="N5227" i="1"/>
  <c r="K5227" i="1"/>
  <c r="O5227" i="1"/>
  <c r="L5227" i="1"/>
  <c r="Q5227" i="1"/>
  <c r="M5227" i="1"/>
  <c r="R5227" i="1"/>
  <c r="N5223" i="1"/>
  <c r="K5223" i="1"/>
  <c r="O5223" i="1"/>
  <c r="L5223" i="1"/>
  <c r="Q5223" i="1"/>
  <c r="M5223" i="1"/>
  <c r="R5223" i="1"/>
  <c r="N5219" i="1"/>
  <c r="K5219" i="1"/>
  <c r="O5219" i="1"/>
  <c r="L5219" i="1"/>
  <c r="Q5219" i="1"/>
  <c r="M5219" i="1"/>
  <c r="R5219" i="1"/>
  <c r="N5215" i="1"/>
  <c r="K5215" i="1"/>
  <c r="O5215" i="1"/>
  <c r="L5215" i="1"/>
  <c r="Q5215" i="1"/>
  <c r="M5215" i="1"/>
  <c r="R5215" i="1"/>
  <c r="N5211" i="1"/>
  <c r="K5211" i="1"/>
  <c r="O5211" i="1"/>
  <c r="L5211" i="1"/>
  <c r="Q5211" i="1"/>
  <c r="M5211" i="1"/>
  <c r="R5211" i="1"/>
  <c r="N5207" i="1"/>
  <c r="K5207" i="1"/>
  <c r="O5207" i="1"/>
  <c r="L5207" i="1"/>
  <c r="Q5207" i="1"/>
  <c r="M5207" i="1"/>
  <c r="R5207" i="1"/>
  <c r="N5203" i="1"/>
  <c r="K5203" i="1"/>
  <c r="O5203" i="1"/>
  <c r="L5203" i="1"/>
  <c r="Q5203" i="1"/>
  <c r="M5203" i="1"/>
  <c r="R5203" i="1"/>
  <c r="N5199" i="1"/>
  <c r="K5199" i="1"/>
  <c r="O5199" i="1"/>
  <c r="L5199" i="1"/>
  <c r="Q5199" i="1"/>
  <c r="M5199" i="1"/>
  <c r="R5199" i="1"/>
  <c r="N5195" i="1"/>
  <c r="K5195" i="1"/>
  <c r="O5195" i="1"/>
  <c r="L5195" i="1"/>
  <c r="Q5195" i="1"/>
  <c r="M5195" i="1"/>
  <c r="R5195" i="1"/>
  <c r="N5191" i="1"/>
  <c r="K5191" i="1"/>
  <c r="O5191" i="1"/>
  <c r="L5191" i="1"/>
  <c r="Q5191" i="1"/>
  <c r="M5191" i="1"/>
  <c r="R5191" i="1"/>
  <c r="N5187" i="1"/>
  <c r="K5187" i="1"/>
  <c r="O5187" i="1"/>
  <c r="L5187" i="1"/>
  <c r="Q5187" i="1"/>
  <c r="M5187" i="1"/>
  <c r="R5187" i="1"/>
  <c r="N5183" i="1"/>
  <c r="K5183" i="1"/>
  <c r="O5183" i="1"/>
  <c r="L5183" i="1"/>
  <c r="Q5183" i="1"/>
  <c r="M5183" i="1"/>
  <c r="R5183" i="1"/>
  <c r="N5179" i="1"/>
  <c r="K5179" i="1"/>
  <c r="O5179" i="1"/>
  <c r="L5179" i="1"/>
  <c r="Q5179" i="1"/>
  <c r="M5179" i="1"/>
  <c r="R5179" i="1"/>
  <c r="N5175" i="1"/>
  <c r="K5175" i="1"/>
  <c r="O5175" i="1"/>
  <c r="L5175" i="1"/>
  <c r="Q5175" i="1"/>
  <c r="M5175" i="1"/>
  <c r="R5175" i="1"/>
  <c r="N5171" i="1"/>
  <c r="K5171" i="1"/>
  <c r="O5171" i="1"/>
  <c r="L5171" i="1"/>
  <c r="Q5171" i="1"/>
  <c r="M5171" i="1"/>
  <c r="R5171" i="1"/>
  <c r="N5167" i="1"/>
  <c r="K5167" i="1"/>
  <c r="O5167" i="1"/>
  <c r="L5167" i="1"/>
  <c r="Q5167" i="1"/>
  <c r="M5167" i="1"/>
  <c r="R5167" i="1"/>
  <c r="N5163" i="1"/>
  <c r="K5163" i="1"/>
  <c r="O5163" i="1"/>
  <c r="L5163" i="1"/>
  <c r="Q5163" i="1"/>
  <c r="M5163" i="1"/>
  <c r="R5163" i="1"/>
  <c r="N5159" i="1"/>
  <c r="K5159" i="1"/>
  <c r="O5159" i="1"/>
  <c r="L5159" i="1"/>
  <c r="Q5159" i="1"/>
  <c r="M5159" i="1"/>
  <c r="R5159" i="1"/>
  <c r="N5155" i="1"/>
  <c r="K5155" i="1"/>
  <c r="O5155" i="1"/>
  <c r="L5155" i="1"/>
  <c r="Q5155" i="1"/>
  <c r="M5155" i="1"/>
  <c r="R5155" i="1"/>
  <c r="N5151" i="1"/>
  <c r="K5151" i="1"/>
  <c r="O5151" i="1"/>
  <c r="L5151" i="1"/>
  <c r="Q5151" i="1"/>
  <c r="M5151" i="1"/>
  <c r="R5151" i="1"/>
  <c r="N5147" i="1"/>
  <c r="K5147" i="1"/>
  <c r="O5147" i="1"/>
  <c r="L5147" i="1"/>
  <c r="Q5147" i="1"/>
  <c r="M5147" i="1"/>
  <c r="R5147" i="1"/>
  <c r="N5143" i="1"/>
  <c r="K5143" i="1"/>
  <c r="O5143" i="1"/>
  <c r="L5143" i="1"/>
  <c r="Q5143" i="1"/>
  <c r="M5143" i="1"/>
  <c r="R5143" i="1"/>
  <c r="N5139" i="1"/>
  <c r="K5139" i="1"/>
  <c r="O5139" i="1"/>
  <c r="L5139" i="1"/>
  <c r="Q5139" i="1"/>
  <c r="M5139" i="1"/>
  <c r="R5139" i="1"/>
  <c r="N5135" i="1"/>
  <c r="K5135" i="1"/>
  <c r="O5135" i="1"/>
  <c r="L5135" i="1"/>
  <c r="Q5135" i="1"/>
  <c r="M5135" i="1"/>
  <c r="R5135" i="1"/>
  <c r="N5131" i="1"/>
  <c r="K5131" i="1"/>
  <c r="O5131" i="1"/>
  <c r="L5131" i="1"/>
  <c r="Q5131" i="1"/>
  <c r="M5131" i="1"/>
  <c r="R5131" i="1"/>
  <c r="N5127" i="1"/>
  <c r="K5127" i="1"/>
  <c r="O5127" i="1"/>
  <c r="L5127" i="1"/>
  <c r="Q5127" i="1"/>
  <c r="M5127" i="1"/>
  <c r="R5127" i="1"/>
  <c r="N5123" i="1"/>
  <c r="K5123" i="1"/>
  <c r="O5123" i="1"/>
  <c r="L5123" i="1"/>
  <c r="Q5123" i="1"/>
  <c r="M5123" i="1"/>
  <c r="R5123" i="1"/>
  <c r="N5119" i="1"/>
  <c r="K5119" i="1"/>
  <c r="O5119" i="1"/>
  <c r="L5119" i="1"/>
  <c r="Q5119" i="1"/>
  <c r="M5119" i="1"/>
  <c r="R5119" i="1"/>
  <c r="N5115" i="1"/>
  <c r="K5115" i="1"/>
  <c r="O5115" i="1"/>
  <c r="L5115" i="1"/>
  <c r="Q5115" i="1"/>
  <c r="M5115" i="1"/>
  <c r="R5115" i="1"/>
  <c r="N5111" i="1"/>
  <c r="K5111" i="1"/>
  <c r="O5111" i="1"/>
  <c r="L5111" i="1"/>
  <c r="Q5111" i="1"/>
  <c r="M5111" i="1"/>
  <c r="R5111" i="1"/>
  <c r="N5107" i="1"/>
  <c r="K5107" i="1"/>
  <c r="O5107" i="1"/>
  <c r="L5107" i="1"/>
  <c r="Q5107" i="1"/>
  <c r="M5107" i="1"/>
  <c r="R5107" i="1"/>
  <c r="N5103" i="1"/>
  <c r="K5103" i="1"/>
  <c r="O5103" i="1"/>
  <c r="L5103" i="1"/>
  <c r="Q5103" i="1"/>
  <c r="M5103" i="1"/>
  <c r="R5103" i="1"/>
  <c r="N5099" i="1"/>
  <c r="K5099" i="1"/>
  <c r="O5099" i="1"/>
  <c r="L5099" i="1"/>
  <c r="Q5099" i="1"/>
  <c r="M5099" i="1"/>
  <c r="R5099" i="1"/>
  <c r="N5095" i="1"/>
  <c r="K5095" i="1"/>
  <c r="O5095" i="1"/>
  <c r="L5095" i="1"/>
  <c r="Q5095" i="1"/>
  <c r="M5095" i="1"/>
  <c r="R5095" i="1"/>
  <c r="N5091" i="1"/>
  <c r="K5091" i="1"/>
  <c r="O5091" i="1"/>
  <c r="L5091" i="1"/>
  <c r="Q5091" i="1"/>
  <c r="M5091" i="1"/>
  <c r="R5091" i="1"/>
  <c r="N5087" i="1"/>
  <c r="K5087" i="1"/>
  <c r="O5087" i="1"/>
  <c r="L5087" i="1"/>
  <c r="Q5087" i="1"/>
  <c r="M5087" i="1"/>
  <c r="R5087" i="1"/>
  <c r="N5083" i="1"/>
  <c r="K5083" i="1"/>
  <c r="O5083" i="1"/>
  <c r="L5083" i="1"/>
  <c r="Q5083" i="1"/>
  <c r="M5083" i="1"/>
  <c r="R5083" i="1"/>
  <c r="N5079" i="1"/>
  <c r="K5079" i="1"/>
  <c r="O5079" i="1"/>
  <c r="L5079" i="1"/>
  <c r="Q5079" i="1"/>
  <c r="M5079" i="1"/>
  <c r="R5079" i="1"/>
  <c r="N5075" i="1"/>
  <c r="K5075" i="1"/>
  <c r="O5075" i="1"/>
  <c r="L5075" i="1"/>
  <c r="Q5075" i="1"/>
  <c r="M5075" i="1"/>
  <c r="R5075" i="1"/>
  <c r="N5071" i="1"/>
  <c r="K5071" i="1"/>
  <c r="O5071" i="1"/>
  <c r="L5071" i="1"/>
  <c r="Q5071" i="1"/>
  <c r="M5071" i="1"/>
  <c r="R5071" i="1"/>
  <c r="N5067" i="1"/>
  <c r="K5067" i="1"/>
  <c r="O5067" i="1"/>
  <c r="L5067" i="1"/>
  <c r="Q5067" i="1"/>
  <c r="M5067" i="1"/>
  <c r="R5067" i="1"/>
  <c r="N5063" i="1"/>
  <c r="K5063" i="1"/>
  <c r="O5063" i="1"/>
  <c r="L5063" i="1"/>
  <c r="Q5063" i="1"/>
  <c r="M5063" i="1"/>
  <c r="R5063" i="1"/>
  <c r="N5059" i="1"/>
  <c r="K5059" i="1"/>
  <c r="O5059" i="1"/>
  <c r="L5059" i="1"/>
  <c r="Q5059" i="1"/>
  <c r="M5059" i="1"/>
  <c r="R5059" i="1"/>
  <c r="N5055" i="1"/>
  <c r="K5055" i="1"/>
  <c r="O5055" i="1"/>
  <c r="L5055" i="1"/>
  <c r="Q5055" i="1"/>
  <c r="M5055" i="1"/>
  <c r="R5055" i="1"/>
  <c r="N5051" i="1"/>
  <c r="K5051" i="1"/>
  <c r="O5051" i="1"/>
  <c r="L5051" i="1"/>
  <c r="Q5051" i="1"/>
  <c r="M5051" i="1"/>
  <c r="R5051" i="1"/>
  <c r="N5047" i="1"/>
  <c r="K5047" i="1"/>
  <c r="O5047" i="1"/>
  <c r="L5047" i="1"/>
  <c r="Q5047" i="1"/>
  <c r="M5047" i="1"/>
  <c r="R5047" i="1"/>
  <c r="N5043" i="1"/>
  <c r="K5043" i="1"/>
  <c r="O5043" i="1"/>
  <c r="L5043" i="1"/>
  <c r="Q5043" i="1"/>
  <c r="M5043" i="1"/>
  <c r="R5043" i="1"/>
  <c r="N5039" i="1"/>
  <c r="K5039" i="1"/>
  <c r="O5039" i="1"/>
  <c r="L5039" i="1"/>
  <c r="Q5039" i="1"/>
  <c r="M5039" i="1"/>
  <c r="R5039" i="1"/>
  <c r="N5035" i="1"/>
  <c r="K5035" i="1"/>
  <c r="O5035" i="1"/>
  <c r="L5035" i="1"/>
  <c r="Q5035" i="1"/>
  <c r="M5035" i="1"/>
  <c r="R5035" i="1"/>
  <c r="N5031" i="1"/>
  <c r="K5031" i="1"/>
  <c r="O5031" i="1"/>
  <c r="L5031" i="1"/>
  <c r="Q5031" i="1"/>
  <c r="M5031" i="1"/>
  <c r="R5031" i="1"/>
  <c r="N5027" i="1"/>
  <c r="K5027" i="1"/>
  <c r="O5027" i="1"/>
  <c r="L5027" i="1"/>
  <c r="Q5027" i="1"/>
  <c r="M5027" i="1"/>
  <c r="R5027" i="1"/>
  <c r="N5023" i="1"/>
  <c r="K5023" i="1"/>
  <c r="O5023" i="1"/>
  <c r="L5023" i="1"/>
  <c r="Q5023" i="1"/>
  <c r="M5023" i="1"/>
  <c r="R5023" i="1"/>
  <c r="N5019" i="1"/>
  <c r="K5019" i="1"/>
  <c r="O5019" i="1"/>
  <c r="L5019" i="1"/>
  <c r="Q5019" i="1"/>
  <c r="M5019" i="1"/>
  <c r="R5019" i="1"/>
  <c r="N5015" i="1"/>
  <c r="K5015" i="1"/>
  <c r="O5015" i="1"/>
  <c r="L5015" i="1"/>
  <c r="Q5015" i="1"/>
  <c r="M5015" i="1"/>
  <c r="R5015" i="1"/>
  <c r="N5011" i="1"/>
  <c r="K5011" i="1"/>
  <c r="O5011" i="1"/>
  <c r="L5011" i="1"/>
  <c r="Q5011" i="1"/>
  <c r="M5011" i="1"/>
  <c r="R5011" i="1"/>
  <c r="N5007" i="1"/>
  <c r="K5007" i="1"/>
  <c r="O5007" i="1"/>
  <c r="L5007" i="1"/>
  <c r="Q5007" i="1"/>
  <c r="M5007" i="1"/>
  <c r="R5007" i="1"/>
  <c r="N5003" i="1"/>
  <c r="K5003" i="1"/>
  <c r="O5003" i="1"/>
  <c r="L5003" i="1"/>
  <c r="Q5003" i="1"/>
  <c r="M5003" i="1"/>
  <c r="R5003" i="1"/>
  <c r="N4999" i="1"/>
  <c r="K4999" i="1"/>
  <c r="O4999" i="1"/>
  <c r="L4999" i="1"/>
  <c r="Q4999" i="1"/>
  <c r="M4999" i="1"/>
  <c r="R4999" i="1"/>
  <c r="N4995" i="1"/>
  <c r="K4995" i="1"/>
  <c r="O4995" i="1"/>
  <c r="L4995" i="1"/>
  <c r="Q4995" i="1"/>
  <c r="M4995" i="1"/>
  <c r="R4995" i="1"/>
  <c r="N4991" i="1"/>
  <c r="K4991" i="1"/>
  <c r="O4991" i="1"/>
  <c r="L4991" i="1"/>
  <c r="Q4991" i="1"/>
  <c r="M4991" i="1"/>
  <c r="R4991" i="1"/>
  <c r="N4987" i="1"/>
  <c r="K4987" i="1"/>
  <c r="O4987" i="1"/>
  <c r="L4987" i="1"/>
  <c r="Q4987" i="1"/>
  <c r="M4987" i="1"/>
  <c r="R4987" i="1"/>
  <c r="N4983" i="1"/>
  <c r="K4983" i="1"/>
  <c r="O4983" i="1"/>
  <c r="L4983" i="1"/>
  <c r="Q4983" i="1"/>
  <c r="M4983" i="1"/>
  <c r="R4983" i="1"/>
  <c r="N4979" i="1"/>
  <c r="K4979" i="1"/>
  <c r="O4979" i="1"/>
  <c r="L4979" i="1"/>
  <c r="Q4979" i="1"/>
  <c r="M4979" i="1"/>
  <c r="R4979" i="1"/>
  <c r="N4975" i="1"/>
  <c r="K4975" i="1"/>
  <c r="O4975" i="1"/>
  <c r="L4975" i="1"/>
  <c r="Q4975" i="1"/>
  <c r="M4975" i="1"/>
  <c r="R4975" i="1"/>
  <c r="N4971" i="1"/>
  <c r="K4971" i="1"/>
  <c r="O4971" i="1"/>
  <c r="L4971" i="1"/>
  <c r="Q4971" i="1"/>
  <c r="M4971" i="1"/>
  <c r="R4971" i="1"/>
  <c r="N4967" i="1"/>
  <c r="K4967" i="1"/>
  <c r="O4967" i="1"/>
  <c r="L4967" i="1"/>
  <c r="Q4967" i="1"/>
  <c r="M4967" i="1"/>
  <c r="R4967" i="1"/>
  <c r="N4963" i="1"/>
  <c r="K4963" i="1"/>
  <c r="O4963" i="1"/>
  <c r="L4963" i="1"/>
  <c r="Q4963" i="1"/>
  <c r="M4963" i="1"/>
  <c r="R4963" i="1"/>
  <c r="N4959" i="1"/>
  <c r="K4959" i="1"/>
  <c r="O4959" i="1"/>
  <c r="L4959" i="1"/>
  <c r="Q4959" i="1"/>
  <c r="M4959" i="1"/>
  <c r="R4959" i="1"/>
  <c r="N4955" i="1"/>
  <c r="K4955" i="1"/>
  <c r="O4955" i="1"/>
  <c r="L4955" i="1"/>
  <c r="Q4955" i="1"/>
  <c r="M4955" i="1"/>
  <c r="R4955" i="1"/>
  <c r="N4951" i="1"/>
  <c r="K4951" i="1"/>
  <c r="O4951" i="1"/>
  <c r="L4951" i="1"/>
  <c r="Q4951" i="1"/>
  <c r="M4951" i="1"/>
  <c r="R4951" i="1"/>
  <c r="N4947" i="1"/>
  <c r="K4947" i="1"/>
  <c r="O4947" i="1"/>
  <c r="L4947" i="1"/>
  <c r="Q4947" i="1"/>
  <c r="M4947" i="1"/>
  <c r="R4947" i="1"/>
  <c r="N4943" i="1"/>
  <c r="K4943" i="1"/>
  <c r="O4943" i="1"/>
  <c r="L4943" i="1"/>
  <c r="Q4943" i="1"/>
  <c r="M4943" i="1"/>
  <c r="R4943" i="1"/>
  <c r="N4939" i="1"/>
  <c r="K4939" i="1"/>
  <c r="O4939" i="1"/>
  <c r="L4939" i="1"/>
  <c r="Q4939" i="1"/>
  <c r="M4939" i="1"/>
  <c r="R4939" i="1"/>
  <c r="N4935" i="1"/>
  <c r="K4935" i="1"/>
  <c r="O4935" i="1"/>
  <c r="L4935" i="1"/>
  <c r="Q4935" i="1"/>
  <c r="M4935" i="1"/>
  <c r="R4935" i="1"/>
  <c r="N4931" i="1"/>
  <c r="K4931" i="1"/>
  <c r="O4931" i="1"/>
  <c r="L4931" i="1"/>
  <c r="Q4931" i="1"/>
  <c r="M4931" i="1"/>
  <c r="R4931" i="1"/>
  <c r="N4927" i="1"/>
  <c r="K4927" i="1"/>
  <c r="O4927" i="1"/>
  <c r="L4927" i="1"/>
  <c r="Q4927" i="1"/>
  <c r="M4927" i="1"/>
  <c r="R4927" i="1"/>
  <c r="N4923" i="1"/>
  <c r="K4923" i="1"/>
  <c r="O4923" i="1"/>
  <c r="L4923" i="1"/>
  <c r="Q4923" i="1"/>
  <c r="M4923" i="1"/>
  <c r="R4923" i="1"/>
  <c r="N4919" i="1"/>
  <c r="K4919" i="1"/>
  <c r="O4919" i="1"/>
  <c r="L4919" i="1"/>
  <c r="Q4919" i="1"/>
  <c r="M4919" i="1"/>
  <c r="R4919" i="1"/>
  <c r="N4915" i="1"/>
  <c r="K4915" i="1"/>
  <c r="O4915" i="1"/>
  <c r="L4915" i="1"/>
  <c r="Q4915" i="1"/>
  <c r="M4915" i="1"/>
  <c r="R4915" i="1"/>
  <c r="N4911" i="1"/>
  <c r="K4911" i="1"/>
  <c r="O4911" i="1"/>
  <c r="L4911" i="1"/>
  <c r="Q4911" i="1"/>
  <c r="M4911" i="1"/>
  <c r="R4911" i="1"/>
  <c r="N4907" i="1"/>
  <c r="K4907" i="1"/>
  <c r="O4907" i="1"/>
  <c r="L4907" i="1"/>
  <c r="Q4907" i="1"/>
  <c r="M4907" i="1"/>
  <c r="R4907" i="1"/>
  <c r="N4903" i="1"/>
  <c r="K4903" i="1"/>
  <c r="O4903" i="1"/>
  <c r="L4903" i="1"/>
  <c r="Q4903" i="1"/>
  <c r="M4903" i="1"/>
  <c r="R4903" i="1"/>
  <c r="N4899" i="1"/>
  <c r="K4899" i="1"/>
  <c r="O4899" i="1"/>
  <c r="L4899" i="1"/>
  <c r="Q4899" i="1"/>
  <c r="M4899" i="1"/>
  <c r="R4899" i="1"/>
  <c r="N4895" i="1"/>
  <c r="K4895" i="1"/>
  <c r="O4895" i="1"/>
  <c r="L4895" i="1"/>
  <c r="Q4895" i="1"/>
  <c r="M4895" i="1"/>
  <c r="R4895" i="1"/>
  <c r="N4891" i="1"/>
  <c r="K4891" i="1"/>
  <c r="O4891" i="1"/>
  <c r="L4891" i="1"/>
  <c r="Q4891" i="1"/>
  <c r="M4891" i="1"/>
  <c r="R4891" i="1"/>
  <c r="N4887" i="1"/>
  <c r="K4887" i="1"/>
  <c r="O4887" i="1"/>
  <c r="L4887" i="1"/>
  <c r="Q4887" i="1"/>
  <c r="M4887" i="1"/>
  <c r="R4887" i="1"/>
  <c r="N4883" i="1"/>
  <c r="K4883" i="1"/>
  <c r="O4883" i="1"/>
  <c r="L4883" i="1"/>
  <c r="Q4883" i="1"/>
  <c r="M4883" i="1"/>
  <c r="R4883" i="1"/>
  <c r="N4879" i="1"/>
  <c r="K4879" i="1"/>
  <c r="O4879" i="1"/>
  <c r="L4879" i="1"/>
  <c r="Q4879" i="1"/>
  <c r="M4879" i="1"/>
  <c r="R4879" i="1"/>
  <c r="N4875" i="1"/>
  <c r="K4875" i="1"/>
  <c r="O4875" i="1"/>
  <c r="L4875" i="1"/>
  <c r="Q4875" i="1"/>
  <c r="M4875" i="1"/>
  <c r="R4875" i="1"/>
  <c r="N4871" i="1"/>
  <c r="K4871" i="1"/>
  <c r="O4871" i="1"/>
  <c r="L4871" i="1"/>
  <c r="Q4871" i="1"/>
  <c r="M4871" i="1"/>
  <c r="R4871" i="1"/>
  <c r="N4867" i="1"/>
  <c r="K4867" i="1"/>
  <c r="O4867" i="1"/>
  <c r="L4867" i="1"/>
  <c r="Q4867" i="1"/>
  <c r="M4867" i="1"/>
  <c r="R4867" i="1"/>
  <c r="N4863" i="1"/>
  <c r="K4863" i="1"/>
  <c r="O4863" i="1"/>
  <c r="L4863" i="1"/>
  <c r="Q4863" i="1"/>
  <c r="M4863" i="1"/>
  <c r="R4863" i="1"/>
  <c r="N4859" i="1"/>
  <c r="K4859" i="1"/>
  <c r="O4859" i="1"/>
  <c r="L4859" i="1"/>
  <c r="Q4859" i="1"/>
  <c r="M4859" i="1"/>
  <c r="R4859" i="1"/>
  <c r="N4855" i="1"/>
  <c r="K4855" i="1"/>
  <c r="O4855" i="1"/>
  <c r="L4855" i="1"/>
  <c r="Q4855" i="1"/>
  <c r="M4855" i="1"/>
  <c r="R4855" i="1"/>
  <c r="N4851" i="1"/>
  <c r="K4851" i="1"/>
  <c r="O4851" i="1"/>
  <c r="L4851" i="1"/>
  <c r="Q4851" i="1"/>
  <c r="M4851" i="1"/>
  <c r="R4851" i="1"/>
  <c r="N4847" i="1"/>
  <c r="K4847" i="1"/>
  <c r="O4847" i="1"/>
  <c r="L4847" i="1"/>
  <c r="Q4847" i="1"/>
  <c r="M4847" i="1"/>
  <c r="R4847" i="1"/>
  <c r="N4843" i="1"/>
  <c r="K4843" i="1"/>
  <c r="O4843" i="1"/>
  <c r="L4843" i="1"/>
  <c r="Q4843" i="1"/>
  <c r="M4843" i="1"/>
  <c r="R4843" i="1"/>
  <c r="N4839" i="1"/>
  <c r="K4839" i="1"/>
  <c r="O4839" i="1"/>
  <c r="L4839" i="1"/>
  <c r="Q4839" i="1"/>
  <c r="M4839" i="1"/>
  <c r="R4839" i="1"/>
  <c r="N4835" i="1"/>
  <c r="K4835" i="1"/>
  <c r="O4835" i="1"/>
  <c r="L4835" i="1"/>
  <c r="Q4835" i="1"/>
  <c r="M4835" i="1"/>
  <c r="R4835" i="1"/>
  <c r="N4831" i="1"/>
  <c r="K4831" i="1"/>
  <c r="O4831" i="1"/>
  <c r="L4831" i="1"/>
  <c r="Q4831" i="1"/>
  <c r="M4831" i="1"/>
  <c r="R4831" i="1"/>
  <c r="N4827" i="1"/>
  <c r="K4827" i="1"/>
  <c r="O4827" i="1"/>
  <c r="L4827" i="1"/>
  <c r="Q4827" i="1"/>
  <c r="M4827" i="1"/>
  <c r="R4827" i="1"/>
  <c r="N4823" i="1"/>
  <c r="K4823" i="1"/>
  <c r="O4823" i="1"/>
  <c r="L4823" i="1"/>
  <c r="Q4823" i="1"/>
  <c r="M4823" i="1"/>
  <c r="R4823" i="1"/>
  <c r="N4819" i="1"/>
  <c r="K4819" i="1"/>
  <c r="O4819" i="1"/>
  <c r="L4819" i="1"/>
  <c r="Q4819" i="1"/>
  <c r="M4819" i="1"/>
  <c r="R4819" i="1"/>
  <c r="N4815" i="1"/>
  <c r="K4815" i="1"/>
  <c r="O4815" i="1"/>
  <c r="L4815" i="1"/>
  <c r="Q4815" i="1"/>
  <c r="M4815" i="1"/>
  <c r="R4815" i="1"/>
  <c r="N4811" i="1"/>
  <c r="K4811" i="1"/>
  <c r="O4811" i="1"/>
  <c r="L4811" i="1"/>
  <c r="Q4811" i="1"/>
  <c r="M4811" i="1"/>
  <c r="R4811" i="1"/>
  <c r="N4807" i="1"/>
  <c r="K4807" i="1"/>
  <c r="O4807" i="1"/>
  <c r="L4807" i="1"/>
  <c r="Q4807" i="1"/>
  <c r="M4807" i="1"/>
  <c r="R4807" i="1"/>
  <c r="N4803" i="1"/>
  <c r="K4803" i="1"/>
  <c r="O4803" i="1"/>
  <c r="L4803" i="1"/>
  <c r="Q4803" i="1"/>
  <c r="M4803" i="1"/>
  <c r="R4803" i="1"/>
  <c r="N4799" i="1"/>
  <c r="K4799" i="1"/>
  <c r="O4799" i="1"/>
  <c r="L4799" i="1"/>
  <c r="Q4799" i="1"/>
  <c r="M4799" i="1"/>
  <c r="R4799" i="1"/>
  <c r="N4795" i="1"/>
  <c r="K4795" i="1"/>
  <c r="O4795" i="1"/>
  <c r="L4795" i="1"/>
  <c r="Q4795" i="1"/>
  <c r="M4795" i="1"/>
  <c r="R4795" i="1"/>
  <c r="N4791" i="1"/>
  <c r="K4791" i="1"/>
  <c r="O4791" i="1"/>
  <c r="L4791" i="1"/>
  <c r="Q4791" i="1"/>
  <c r="M4791" i="1"/>
  <c r="R4791" i="1"/>
  <c r="N4787" i="1"/>
  <c r="K4787" i="1"/>
  <c r="O4787" i="1"/>
  <c r="L4787" i="1"/>
  <c r="Q4787" i="1"/>
  <c r="M4787" i="1"/>
  <c r="R4787" i="1"/>
  <c r="N4783" i="1"/>
  <c r="K4783" i="1"/>
  <c r="O4783" i="1"/>
  <c r="L4783" i="1"/>
  <c r="Q4783" i="1"/>
  <c r="M4783" i="1"/>
  <c r="R4783" i="1"/>
  <c r="N4779" i="1"/>
  <c r="K4779" i="1"/>
  <c r="O4779" i="1"/>
  <c r="L4779" i="1"/>
  <c r="Q4779" i="1"/>
  <c r="M4779" i="1"/>
  <c r="R4779" i="1"/>
  <c r="N4775" i="1"/>
  <c r="K4775" i="1"/>
  <c r="O4775" i="1"/>
  <c r="L4775" i="1"/>
  <c r="Q4775" i="1"/>
  <c r="M4775" i="1"/>
  <c r="R4775" i="1"/>
  <c r="N4771" i="1"/>
  <c r="K4771" i="1"/>
  <c r="O4771" i="1"/>
  <c r="L4771" i="1"/>
  <c r="Q4771" i="1"/>
  <c r="M4771" i="1"/>
  <c r="R4771" i="1"/>
  <c r="N4767" i="1"/>
  <c r="K4767" i="1"/>
  <c r="O4767" i="1"/>
  <c r="L4767" i="1"/>
  <c r="Q4767" i="1"/>
  <c r="M4767" i="1"/>
  <c r="R4767" i="1"/>
  <c r="N4763" i="1"/>
  <c r="K4763" i="1"/>
  <c r="O4763" i="1"/>
  <c r="L4763" i="1"/>
  <c r="Q4763" i="1"/>
  <c r="M4763" i="1"/>
  <c r="R4763" i="1"/>
  <c r="N4759" i="1"/>
  <c r="K4759" i="1"/>
  <c r="O4759" i="1"/>
  <c r="L4759" i="1"/>
  <c r="Q4759" i="1"/>
  <c r="M4759" i="1"/>
  <c r="R4759" i="1"/>
  <c r="M4755" i="1"/>
  <c r="R4755" i="1"/>
  <c r="N4755" i="1"/>
  <c r="L4755" i="1"/>
  <c r="O4755" i="1"/>
  <c r="Q4755" i="1"/>
  <c r="K4755" i="1"/>
  <c r="K4751" i="1"/>
  <c r="O4751" i="1"/>
  <c r="M4751" i="1"/>
  <c r="R4751" i="1"/>
  <c r="N4751" i="1"/>
  <c r="L4751" i="1"/>
  <c r="Q4751" i="1"/>
  <c r="K4747" i="1"/>
  <c r="O4747" i="1"/>
  <c r="L4747" i="1"/>
  <c r="Q4747" i="1"/>
  <c r="M4747" i="1"/>
  <c r="R4747" i="1"/>
  <c r="N4747" i="1"/>
  <c r="K4743" i="1"/>
  <c r="O4743" i="1"/>
  <c r="L4743" i="1"/>
  <c r="Q4743" i="1"/>
  <c r="M4743" i="1"/>
  <c r="R4743" i="1"/>
  <c r="N4743" i="1"/>
  <c r="K4739" i="1"/>
  <c r="O4739" i="1"/>
  <c r="L4739" i="1"/>
  <c r="Q4739" i="1"/>
  <c r="M4739" i="1"/>
  <c r="R4739" i="1"/>
  <c r="N4739" i="1"/>
  <c r="K4735" i="1"/>
  <c r="O4735" i="1"/>
  <c r="L4735" i="1"/>
  <c r="Q4735" i="1"/>
  <c r="M4735" i="1"/>
  <c r="R4735" i="1"/>
  <c r="N4735" i="1"/>
  <c r="K4731" i="1"/>
  <c r="O4731" i="1"/>
  <c r="L4731" i="1"/>
  <c r="Q4731" i="1"/>
  <c r="M4731" i="1"/>
  <c r="R4731" i="1"/>
  <c r="N4731" i="1"/>
  <c r="K4727" i="1"/>
  <c r="O4727" i="1"/>
  <c r="L4727" i="1"/>
  <c r="Q4727" i="1"/>
  <c r="M4727" i="1"/>
  <c r="R4727" i="1"/>
  <c r="N4727" i="1"/>
  <c r="K4723" i="1"/>
  <c r="O4723" i="1"/>
  <c r="L4723" i="1"/>
  <c r="Q4723" i="1"/>
  <c r="M4723" i="1"/>
  <c r="R4723" i="1"/>
  <c r="N4723" i="1"/>
  <c r="K4719" i="1"/>
  <c r="O4719" i="1"/>
  <c r="L4719" i="1"/>
  <c r="Q4719" i="1"/>
  <c r="M4719" i="1"/>
  <c r="R4719" i="1"/>
  <c r="N4719" i="1"/>
  <c r="K4715" i="1"/>
  <c r="O4715" i="1"/>
  <c r="L4715" i="1"/>
  <c r="Q4715" i="1"/>
  <c r="M4715" i="1"/>
  <c r="R4715" i="1"/>
  <c r="N4715" i="1"/>
  <c r="K4711" i="1"/>
  <c r="O4711" i="1"/>
  <c r="L4711" i="1"/>
  <c r="Q4711" i="1"/>
  <c r="M4711" i="1"/>
  <c r="R4711" i="1"/>
  <c r="N4711" i="1"/>
  <c r="K4707" i="1"/>
  <c r="O4707" i="1"/>
  <c r="L4707" i="1"/>
  <c r="Q4707" i="1"/>
  <c r="M4707" i="1"/>
  <c r="R4707" i="1"/>
  <c r="N4707" i="1"/>
  <c r="K4703" i="1"/>
  <c r="O4703" i="1"/>
  <c r="L4703" i="1"/>
  <c r="Q4703" i="1"/>
  <c r="M4703" i="1"/>
  <c r="R4703" i="1"/>
  <c r="N4703" i="1"/>
  <c r="K4699" i="1"/>
  <c r="O4699" i="1"/>
  <c r="L4699" i="1"/>
  <c r="Q4699" i="1"/>
  <c r="M4699" i="1"/>
  <c r="R4699" i="1"/>
  <c r="N4699" i="1"/>
  <c r="K4695" i="1"/>
  <c r="O4695" i="1"/>
  <c r="L4695" i="1"/>
  <c r="Q4695" i="1"/>
  <c r="M4695" i="1"/>
  <c r="R4695" i="1"/>
  <c r="N4695" i="1"/>
  <c r="K4691" i="1"/>
  <c r="O4691" i="1"/>
  <c r="L4691" i="1"/>
  <c r="Q4691" i="1"/>
  <c r="M4691" i="1"/>
  <c r="R4691" i="1"/>
  <c r="N4691" i="1"/>
  <c r="K4687" i="1"/>
  <c r="O4687" i="1"/>
  <c r="L4687" i="1"/>
  <c r="Q4687" i="1"/>
  <c r="M4687" i="1"/>
  <c r="R4687" i="1"/>
  <c r="N4687" i="1"/>
  <c r="K4683" i="1"/>
  <c r="O4683" i="1"/>
  <c r="L4683" i="1"/>
  <c r="Q4683" i="1"/>
  <c r="M4683" i="1"/>
  <c r="R4683" i="1"/>
  <c r="N4683" i="1"/>
  <c r="K4679" i="1"/>
  <c r="O4679" i="1"/>
  <c r="L4679" i="1"/>
  <c r="Q4679" i="1"/>
  <c r="M4679" i="1"/>
  <c r="R4679" i="1"/>
  <c r="N4679" i="1"/>
  <c r="K4675" i="1"/>
  <c r="O4675" i="1"/>
  <c r="L4675" i="1"/>
  <c r="Q4675" i="1"/>
  <c r="M4675" i="1"/>
  <c r="R4675" i="1"/>
  <c r="N4675" i="1"/>
  <c r="K4671" i="1"/>
  <c r="O4671" i="1"/>
  <c r="L4671" i="1"/>
  <c r="Q4671" i="1"/>
  <c r="M4671" i="1"/>
  <c r="R4671" i="1"/>
  <c r="N4671" i="1"/>
  <c r="K4667" i="1"/>
  <c r="O4667" i="1"/>
  <c r="L4667" i="1"/>
  <c r="Q4667" i="1"/>
  <c r="M4667" i="1"/>
  <c r="R4667" i="1"/>
  <c r="N4667" i="1"/>
  <c r="K4663" i="1"/>
  <c r="O4663" i="1"/>
  <c r="L4663" i="1"/>
  <c r="Q4663" i="1"/>
  <c r="M4663" i="1"/>
  <c r="R4663" i="1"/>
  <c r="N4663" i="1"/>
  <c r="K4659" i="1"/>
  <c r="O4659" i="1"/>
  <c r="L4659" i="1"/>
  <c r="Q4659" i="1"/>
  <c r="M4659" i="1"/>
  <c r="R4659" i="1"/>
  <c r="N4659" i="1"/>
  <c r="K4655" i="1"/>
  <c r="O4655" i="1"/>
  <c r="L4655" i="1"/>
  <c r="Q4655" i="1"/>
  <c r="M4655" i="1"/>
  <c r="R4655" i="1"/>
  <c r="N4655" i="1"/>
  <c r="K4651" i="1"/>
  <c r="O4651" i="1"/>
  <c r="L4651" i="1"/>
  <c r="Q4651" i="1"/>
  <c r="M4651" i="1"/>
  <c r="R4651" i="1"/>
  <c r="N4651" i="1"/>
  <c r="K4647" i="1"/>
  <c r="O4647" i="1"/>
  <c r="L4647" i="1"/>
  <c r="Q4647" i="1"/>
  <c r="M4647" i="1"/>
  <c r="R4647" i="1"/>
  <c r="N4647" i="1"/>
  <c r="K4643" i="1"/>
  <c r="O4643" i="1"/>
  <c r="L4643" i="1"/>
  <c r="Q4643" i="1"/>
  <c r="M4643" i="1"/>
  <c r="R4643" i="1"/>
  <c r="N4643" i="1"/>
  <c r="K4639" i="1"/>
  <c r="O4639" i="1"/>
  <c r="L4639" i="1"/>
  <c r="Q4639" i="1"/>
  <c r="M4639" i="1"/>
  <c r="R4639" i="1"/>
  <c r="N4639" i="1"/>
  <c r="K4635" i="1"/>
  <c r="O4635" i="1"/>
  <c r="L4635" i="1"/>
  <c r="Q4635" i="1"/>
  <c r="M4635" i="1"/>
  <c r="R4635" i="1"/>
  <c r="N4635" i="1"/>
  <c r="K4631" i="1"/>
  <c r="O4631" i="1"/>
  <c r="L4631" i="1"/>
  <c r="Q4631" i="1"/>
  <c r="M4631" i="1"/>
  <c r="R4631" i="1"/>
  <c r="N4631" i="1"/>
  <c r="K4627" i="1"/>
  <c r="O4627" i="1"/>
  <c r="L4627" i="1"/>
  <c r="Q4627" i="1"/>
  <c r="M4627" i="1"/>
  <c r="R4627" i="1"/>
  <c r="N4627" i="1"/>
  <c r="K4623" i="1"/>
  <c r="O4623" i="1"/>
  <c r="L4623" i="1"/>
  <c r="Q4623" i="1"/>
  <c r="M4623" i="1"/>
  <c r="R4623" i="1"/>
  <c r="N4623" i="1"/>
  <c r="K4619" i="1"/>
  <c r="O4619" i="1"/>
  <c r="L4619" i="1"/>
  <c r="Q4619" i="1"/>
  <c r="M4619" i="1"/>
  <c r="R4619" i="1"/>
  <c r="N4619" i="1"/>
  <c r="K4615" i="1"/>
  <c r="O4615" i="1"/>
  <c r="L4615" i="1"/>
  <c r="Q4615" i="1"/>
  <c r="M4615" i="1"/>
  <c r="R4615" i="1"/>
  <c r="N4615" i="1"/>
  <c r="K4611" i="1"/>
  <c r="O4611" i="1"/>
  <c r="L4611" i="1"/>
  <c r="Q4611" i="1"/>
  <c r="M4611" i="1"/>
  <c r="R4611" i="1"/>
  <c r="N4611" i="1"/>
  <c r="K4607" i="1"/>
  <c r="O4607" i="1"/>
  <c r="L4607" i="1"/>
  <c r="Q4607" i="1"/>
  <c r="M4607" i="1"/>
  <c r="R4607" i="1"/>
  <c r="N4607" i="1"/>
  <c r="K4603" i="1"/>
  <c r="O4603" i="1"/>
  <c r="L4603" i="1"/>
  <c r="Q4603" i="1"/>
  <c r="M4603" i="1"/>
  <c r="R4603" i="1"/>
  <c r="N4603" i="1"/>
  <c r="K4599" i="1"/>
  <c r="O4599" i="1"/>
  <c r="L4599" i="1"/>
  <c r="Q4599" i="1"/>
  <c r="M4599" i="1"/>
  <c r="R4599" i="1"/>
  <c r="N4599" i="1"/>
  <c r="K4595" i="1"/>
  <c r="O4595" i="1"/>
  <c r="L4595" i="1"/>
  <c r="Q4595" i="1"/>
  <c r="M4595" i="1"/>
  <c r="R4595" i="1"/>
  <c r="N4595" i="1"/>
  <c r="K4591" i="1"/>
  <c r="O4591" i="1"/>
  <c r="L4591" i="1"/>
  <c r="Q4591" i="1"/>
  <c r="M4591" i="1"/>
  <c r="R4591" i="1"/>
  <c r="N4591" i="1"/>
  <c r="K4587" i="1"/>
  <c r="O4587" i="1"/>
  <c r="L4587" i="1"/>
  <c r="Q4587" i="1"/>
  <c r="M4587" i="1"/>
  <c r="R4587" i="1"/>
  <c r="N4587" i="1"/>
  <c r="K4583" i="1"/>
  <c r="O4583" i="1"/>
  <c r="L4583" i="1"/>
  <c r="Q4583" i="1"/>
  <c r="M4583" i="1"/>
  <c r="R4583" i="1"/>
  <c r="N4583" i="1"/>
  <c r="K4579" i="1"/>
  <c r="O4579" i="1"/>
  <c r="L4579" i="1"/>
  <c r="Q4579" i="1"/>
  <c r="M4579" i="1"/>
  <c r="R4579" i="1"/>
  <c r="N4579" i="1"/>
  <c r="K4575" i="1"/>
  <c r="O4575" i="1"/>
  <c r="L4575" i="1"/>
  <c r="Q4575" i="1"/>
  <c r="M4575" i="1"/>
  <c r="R4575" i="1"/>
  <c r="N4575" i="1"/>
  <c r="K4571" i="1"/>
  <c r="O4571" i="1"/>
  <c r="L4571" i="1"/>
  <c r="Q4571" i="1"/>
  <c r="M4571" i="1"/>
  <c r="R4571" i="1"/>
  <c r="N4571" i="1"/>
  <c r="K4567" i="1"/>
  <c r="O4567" i="1"/>
  <c r="L4567" i="1"/>
  <c r="Q4567" i="1"/>
  <c r="M4567" i="1"/>
  <c r="R4567" i="1"/>
  <c r="N4567" i="1"/>
  <c r="K4563" i="1"/>
  <c r="O4563" i="1"/>
  <c r="L4563" i="1"/>
  <c r="Q4563" i="1"/>
  <c r="M4563" i="1"/>
  <c r="R4563" i="1"/>
  <c r="N4563" i="1"/>
  <c r="K4559" i="1"/>
  <c r="O4559" i="1"/>
  <c r="L4559" i="1"/>
  <c r="Q4559" i="1"/>
  <c r="M4559" i="1"/>
  <c r="R4559" i="1"/>
  <c r="N4559" i="1"/>
  <c r="K4555" i="1"/>
  <c r="O4555" i="1"/>
  <c r="L4555" i="1"/>
  <c r="Q4555" i="1"/>
  <c r="M4555" i="1"/>
  <c r="R4555" i="1"/>
  <c r="N4555" i="1"/>
  <c r="K4551" i="1"/>
  <c r="O4551" i="1"/>
  <c r="L4551" i="1"/>
  <c r="Q4551" i="1"/>
  <c r="M4551" i="1"/>
  <c r="R4551" i="1"/>
  <c r="N4551" i="1"/>
  <c r="K4547" i="1"/>
  <c r="O4547" i="1"/>
  <c r="L4547" i="1"/>
  <c r="Q4547" i="1"/>
  <c r="M4547" i="1"/>
  <c r="R4547" i="1"/>
  <c r="N4547" i="1"/>
  <c r="K4543" i="1"/>
  <c r="O4543" i="1"/>
  <c r="L4543" i="1"/>
  <c r="Q4543" i="1"/>
  <c r="M4543" i="1"/>
  <c r="R4543" i="1"/>
  <c r="N4543" i="1"/>
  <c r="K4539" i="1"/>
  <c r="O4539" i="1"/>
  <c r="L4539" i="1"/>
  <c r="Q4539" i="1"/>
  <c r="M4539" i="1"/>
  <c r="R4539" i="1"/>
  <c r="N4539" i="1"/>
  <c r="K4535" i="1"/>
  <c r="O4535" i="1"/>
  <c r="L4535" i="1"/>
  <c r="Q4535" i="1"/>
  <c r="M4535" i="1"/>
  <c r="R4535" i="1"/>
  <c r="N4535" i="1"/>
  <c r="K4531" i="1"/>
  <c r="O4531" i="1"/>
  <c r="L4531" i="1"/>
  <c r="Q4531" i="1"/>
  <c r="M4531" i="1"/>
  <c r="R4531" i="1"/>
  <c r="N4531" i="1"/>
  <c r="K4527" i="1"/>
  <c r="O4527" i="1"/>
  <c r="L4527" i="1"/>
  <c r="Q4527" i="1"/>
  <c r="M4527" i="1"/>
  <c r="R4527" i="1"/>
  <c r="N4527" i="1"/>
  <c r="K4523" i="1"/>
  <c r="O4523" i="1"/>
  <c r="L4523" i="1"/>
  <c r="Q4523" i="1"/>
  <c r="M4523" i="1"/>
  <c r="R4523" i="1"/>
  <c r="N4523" i="1"/>
  <c r="K4519" i="1"/>
  <c r="O4519" i="1"/>
  <c r="L4519" i="1"/>
  <c r="Q4519" i="1"/>
  <c r="M4519" i="1"/>
  <c r="R4519" i="1"/>
  <c r="N4519" i="1"/>
  <c r="K4515" i="1"/>
  <c r="O4515" i="1"/>
  <c r="L4515" i="1"/>
  <c r="Q4515" i="1"/>
  <c r="M4515" i="1"/>
  <c r="R4515" i="1"/>
  <c r="N4515" i="1"/>
  <c r="K4511" i="1"/>
  <c r="O4511" i="1"/>
  <c r="L4511" i="1"/>
  <c r="Q4511" i="1"/>
  <c r="M4511" i="1"/>
  <c r="R4511" i="1"/>
  <c r="N4511" i="1"/>
  <c r="K4507" i="1"/>
  <c r="O4507" i="1"/>
  <c r="L4507" i="1"/>
  <c r="Q4507" i="1"/>
  <c r="M4507" i="1"/>
  <c r="R4507" i="1"/>
  <c r="N4507" i="1"/>
  <c r="K4503" i="1"/>
  <c r="O4503" i="1"/>
  <c r="L4503" i="1"/>
  <c r="Q4503" i="1"/>
  <c r="M4503" i="1"/>
  <c r="R4503" i="1"/>
  <c r="N4503" i="1"/>
  <c r="K4499" i="1"/>
  <c r="O4499" i="1"/>
  <c r="L4499" i="1"/>
  <c r="Q4499" i="1"/>
  <c r="M4499" i="1"/>
  <c r="R4499" i="1"/>
  <c r="N4499" i="1"/>
  <c r="K4495" i="1"/>
  <c r="O4495" i="1"/>
  <c r="L4495" i="1"/>
  <c r="Q4495" i="1"/>
  <c r="M4495" i="1"/>
  <c r="R4495" i="1"/>
  <c r="N4495" i="1"/>
  <c r="K4491" i="1"/>
  <c r="O4491" i="1"/>
  <c r="L4491" i="1"/>
  <c r="Q4491" i="1"/>
  <c r="M4491" i="1"/>
  <c r="R4491" i="1"/>
  <c r="N4491" i="1"/>
  <c r="K4487" i="1"/>
  <c r="O4487" i="1"/>
  <c r="L4487" i="1"/>
  <c r="Q4487" i="1"/>
  <c r="M4487" i="1"/>
  <c r="R4487" i="1"/>
  <c r="N4487" i="1"/>
  <c r="K4483" i="1"/>
  <c r="O4483" i="1"/>
  <c r="L4483" i="1"/>
  <c r="Q4483" i="1"/>
  <c r="M4483" i="1"/>
  <c r="R4483" i="1"/>
  <c r="N4483" i="1"/>
  <c r="K4479" i="1"/>
  <c r="O4479" i="1"/>
  <c r="L4479" i="1"/>
  <c r="Q4479" i="1"/>
  <c r="M4479" i="1"/>
  <c r="R4479" i="1"/>
  <c r="N4479" i="1"/>
  <c r="K4475" i="1"/>
  <c r="O4475" i="1"/>
  <c r="L4475" i="1"/>
  <c r="Q4475" i="1"/>
  <c r="M4475" i="1"/>
  <c r="R4475" i="1"/>
  <c r="N4475" i="1"/>
  <c r="K4471" i="1"/>
  <c r="O4471" i="1"/>
  <c r="L4471" i="1"/>
  <c r="Q4471" i="1"/>
  <c r="M4471" i="1"/>
  <c r="R4471" i="1"/>
  <c r="N4471" i="1"/>
  <c r="K4467" i="1"/>
  <c r="O4467" i="1"/>
  <c r="L4467" i="1"/>
  <c r="Q4467" i="1"/>
  <c r="M4467" i="1"/>
  <c r="R4467" i="1"/>
  <c r="N4467" i="1"/>
  <c r="K4463" i="1"/>
  <c r="O4463" i="1"/>
  <c r="L4463" i="1"/>
  <c r="Q4463" i="1"/>
  <c r="M4463" i="1"/>
  <c r="R4463" i="1"/>
  <c r="N4463" i="1"/>
  <c r="K4459" i="1"/>
  <c r="O4459" i="1"/>
  <c r="L4459" i="1"/>
  <c r="Q4459" i="1"/>
  <c r="M4459" i="1"/>
  <c r="R4459" i="1"/>
  <c r="N4459" i="1"/>
  <c r="K4455" i="1"/>
  <c r="O4455" i="1"/>
  <c r="L4455" i="1"/>
  <c r="Q4455" i="1"/>
  <c r="M4455" i="1"/>
  <c r="R4455" i="1"/>
  <c r="N4455" i="1"/>
  <c r="K4451" i="1"/>
  <c r="O4451" i="1"/>
  <c r="L4451" i="1"/>
  <c r="Q4451" i="1"/>
  <c r="M4451" i="1"/>
  <c r="R4451" i="1"/>
  <c r="N4451" i="1"/>
  <c r="K4447" i="1"/>
  <c r="O4447" i="1"/>
  <c r="L4447" i="1"/>
  <c r="Q4447" i="1"/>
  <c r="M4447" i="1"/>
  <c r="R4447" i="1"/>
  <c r="N4447" i="1"/>
  <c r="K4443" i="1"/>
  <c r="O4443" i="1"/>
  <c r="L4443" i="1"/>
  <c r="Q4443" i="1"/>
  <c r="M4443" i="1"/>
  <c r="R4443" i="1"/>
  <c r="N4443" i="1"/>
  <c r="K4439" i="1"/>
  <c r="O4439" i="1"/>
  <c r="L4439" i="1"/>
  <c r="Q4439" i="1"/>
  <c r="M4439" i="1"/>
  <c r="R4439" i="1"/>
  <c r="N4439" i="1"/>
  <c r="K4435" i="1"/>
  <c r="O4435" i="1"/>
  <c r="L4435" i="1"/>
  <c r="Q4435" i="1"/>
  <c r="M4435" i="1"/>
  <c r="R4435" i="1"/>
  <c r="N4435" i="1"/>
  <c r="K4431" i="1"/>
  <c r="O4431" i="1"/>
  <c r="L4431" i="1"/>
  <c r="Q4431" i="1"/>
  <c r="M4431" i="1"/>
  <c r="R4431" i="1"/>
  <c r="N4431" i="1"/>
  <c r="K4427" i="1"/>
  <c r="O4427" i="1"/>
  <c r="L4427" i="1"/>
  <c r="Q4427" i="1"/>
  <c r="M4427" i="1"/>
  <c r="R4427" i="1"/>
  <c r="N4427" i="1"/>
  <c r="K4423" i="1"/>
  <c r="O4423" i="1"/>
  <c r="L4423" i="1"/>
  <c r="Q4423" i="1"/>
  <c r="M4423" i="1"/>
  <c r="R4423" i="1"/>
  <c r="N4423" i="1"/>
  <c r="K4419" i="1"/>
  <c r="O4419" i="1"/>
  <c r="L4419" i="1"/>
  <c r="Q4419" i="1"/>
  <c r="M4419" i="1"/>
  <c r="R4419" i="1"/>
  <c r="N4419" i="1"/>
  <c r="K4415" i="1"/>
  <c r="O4415" i="1"/>
  <c r="L4415" i="1"/>
  <c r="Q4415" i="1"/>
  <c r="M4415" i="1"/>
  <c r="R4415" i="1"/>
  <c r="N4415" i="1"/>
  <c r="K4411" i="1"/>
  <c r="O4411" i="1"/>
  <c r="L4411" i="1"/>
  <c r="Q4411" i="1"/>
  <c r="M4411" i="1"/>
  <c r="R4411" i="1"/>
  <c r="N4411" i="1"/>
  <c r="K4407" i="1"/>
  <c r="O4407" i="1"/>
  <c r="L4407" i="1"/>
  <c r="Q4407" i="1"/>
  <c r="M4407" i="1"/>
  <c r="R4407" i="1"/>
  <c r="N4407" i="1"/>
  <c r="K4403" i="1"/>
  <c r="O4403" i="1"/>
  <c r="L4403" i="1"/>
  <c r="Q4403" i="1"/>
  <c r="M4403" i="1"/>
  <c r="R4403" i="1"/>
  <c r="N4403" i="1"/>
  <c r="K4399" i="1"/>
  <c r="O4399" i="1"/>
  <c r="L4399" i="1"/>
  <c r="Q4399" i="1"/>
  <c r="M4399" i="1"/>
  <c r="R4399" i="1"/>
  <c r="N4399" i="1"/>
  <c r="K4395" i="1"/>
  <c r="O4395" i="1"/>
  <c r="L4395" i="1"/>
  <c r="Q4395" i="1"/>
  <c r="M4395" i="1"/>
  <c r="R4395" i="1"/>
  <c r="N4395" i="1"/>
  <c r="K4391" i="1"/>
  <c r="O4391" i="1"/>
  <c r="L4391" i="1"/>
  <c r="Q4391" i="1"/>
  <c r="M4391" i="1"/>
  <c r="R4391" i="1"/>
  <c r="N4391" i="1"/>
  <c r="K4387" i="1"/>
  <c r="O4387" i="1"/>
  <c r="L4387" i="1"/>
  <c r="Q4387" i="1"/>
  <c r="M4387" i="1"/>
  <c r="R4387" i="1"/>
  <c r="N4387" i="1"/>
  <c r="K4383" i="1"/>
  <c r="O4383" i="1"/>
  <c r="L4383" i="1"/>
  <c r="Q4383" i="1"/>
  <c r="M4383" i="1"/>
  <c r="R4383" i="1"/>
  <c r="N4383" i="1"/>
  <c r="K4379" i="1"/>
  <c r="O4379" i="1"/>
  <c r="L4379" i="1"/>
  <c r="Q4379" i="1"/>
  <c r="M4379" i="1"/>
  <c r="R4379" i="1"/>
  <c r="N4379" i="1"/>
  <c r="K4375" i="1"/>
  <c r="O4375" i="1"/>
  <c r="L4375" i="1"/>
  <c r="Q4375" i="1"/>
  <c r="M4375" i="1"/>
  <c r="R4375" i="1"/>
  <c r="N4375" i="1"/>
  <c r="K4371" i="1"/>
  <c r="O4371" i="1"/>
  <c r="L4371" i="1"/>
  <c r="Q4371" i="1"/>
  <c r="M4371" i="1"/>
  <c r="R4371" i="1"/>
  <c r="N4371" i="1"/>
  <c r="K4367" i="1"/>
  <c r="O4367" i="1"/>
  <c r="L4367" i="1"/>
  <c r="Q4367" i="1"/>
  <c r="M4367" i="1"/>
  <c r="R4367" i="1"/>
  <c r="N4367" i="1"/>
  <c r="K4363" i="1"/>
  <c r="O4363" i="1"/>
  <c r="L4363" i="1"/>
  <c r="Q4363" i="1"/>
  <c r="M4363" i="1"/>
  <c r="R4363" i="1"/>
  <c r="N4363" i="1"/>
  <c r="K4359" i="1"/>
  <c r="O4359" i="1"/>
  <c r="L4359" i="1"/>
  <c r="Q4359" i="1"/>
  <c r="M4359" i="1"/>
  <c r="R4359" i="1"/>
  <c r="N4359" i="1"/>
  <c r="K4355" i="1"/>
  <c r="O4355" i="1"/>
  <c r="L4355" i="1"/>
  <c r="Q4355" i="1"/>
  <c r="M4355" i="1"/>
  <c r="R4355" i="1"/>
  <c r="N4355" i="1"/>
  <c r="K4351" i="1"/>
  <c r="O4351" i="1"/>
  <c r="L4351" i="1"/>
  <c r="Q4351" i="1"/>
  <c r="M4351" i="1"/>
  <c r="R4351" i="1"/>
  <c r="N4351" i="1"/>
  <c r="K4347" i="1"/>
  <c r="O4347" i="1"/>
  <c r="L4347" i="1"/>
  <c r="Q4347" i="1"/>
  <c r="M4347" i="1"/>
  <c r="R4347" i="1"/>
  <c r="N4347" i="1"/>
  <c r="K4343" i="1"/>
  <c r="O4343" i="1"/>
  <c r="L4343" i="1"/>
  <c r="Q4343" i="1"/>
  <c r="M4343" i="1"/>
  <c r="R4343" i="1"/>
  <c r="N4343" i="1"/>
  <c r="K4339" i="1"/>
  <c r="O4339" i="1"/>
  <c r="L4339" i="1"/>
  <c r="Q4339" i="1"/>
  <c r="M4339" i="1"/>
  <c r="R4339" i="1"/>
  <c r="N4339" i="1"/>
  <c r="K4335" i="1"/>
  <c r="O4335" i="1"/>
  <c r="L4335" i="1"/>
  <c r="Q4335" i="1"/>
  <c r="M4335" i="1"/>
  <c r="R4335" i="1"/>
  <c r="N4335" i="1"/>
  <c r="K4331" i="1"/>
  <c r="O4331" i="1"/>
  <c r="L4331" i="1"/>
  <c r="Q4331" i="1"/>
  <c r="M4331" i="1"/>
  <c r="R4331" i="1"/>
  <c r="N4331" i="1"/>
  <c r="K4327" i="1"/>
  <c r="O4327" i="1"/>
  <c r="L4327" i="1"/>
  <c r="Q4327" i="1"/>
  <c r="M4327" i="1"/>
  <c r="R4327" i="1"/>
  <c r="N4327" i="1"/>
  <c r="K4323" i="1"/>
  <c r="O4323" i="1"/>
  <c r="L4323" i="1"/>
  <c r="Q4323" i="1"/>
  <c r="M4323" i="1"/>
  <c r="R4323" i="1"/>
  <c r="N4323" i="1"/>
  <c r="K4319" i="1"/>
  <c r="O4319" i="1"/>
  <c r="L4319" i="1"/>
  <c r="Q4319" i="1"/>
  <c r="M4319" i="1"/>
  <c r="R4319" i="1"/>
  <c r="N4319" i="1"/>
  <c r="K4315" i="1"/>
  <c r="O4315" i="1"/>
  <c r="L4315" i="1"/>
  <c r="Q4315" i="1"/>
  <c r="M4315" i="1"/>
  <c r="R4315" i="1"/>
  <c r="N4315" i="1"/>
  <c r="K4311" i="1"/>
  <c r="O4311" i="1"/>
  <c r="L4311" i="1"/>
  <c r="Q4311" i="1"/>
  <c r="M4311" i="1"/>
  <c r="R4311" i="1"/>
  <c r="N4311" i="1"/>
  <c r="K4307" i="1"/>
  <c r="O4307" i="1"/>
  <c r="L4307" i="1"/>
  <c r="Q4307" i="1"/>
  <c r="M4307" i="1"/>
  <c r="R4307" i="1"/>
  <c r="N4307" i="1"/>
  <c r="K4303" i="1"/>
  <c r="O4303" i="1"/>
  <c r="L4303" i="1"/>
  <c r="Q4303" i="1"/>
  <c r="M4303" i="1"/>
  <c r="R4303" i="1"/>
  <c r="N4303" i="1"/>
  <c r="K4299" i="1"/>
  <c r="O4299" i="1"/>
  <c r="L4299" i="1"/>
  <c r="Q4299" i="1"/>
  <c r="M4299" i="1"/>
  <c r="R4299" i="1"/>
  <c r="N4299" i="1"/>
  <c r="K4295" i="1"/>
  <c r="O4295" i="1"/>
  <c r="L4295" i="1"/>
  <c r="Q4295" i="1"/>
  <c r="M4295" i="1"/>
  <c r="R4295" i="1"/>
  <c r="N4295" i="1"/>
  <c r="K4291" i="1"/>
  <c r="O4291" i="1"/>
  <c r="L4291" i="1"/>
  <c r="Q4291" i="1"/>
  <c r="M4291" i="1"/>
  <c r="R4291" i="1"/>
  <c r="N4291" i="1"/>
  <c r="K4287" i="1"/>
  <c r="O4287" i="1"/>
  <c r="L4287" i="1"/>
  <c r="Q4287" i="1"/>
  <c r="M4287" i="1"/>
  <c r="R4287" i="1"/>
  <c r="N4287" i="1"/>
  <c r="K4283" i="1"/>
  <c r="O4283" i="1"/>
  <c r="L4283" i="1"/>
  <c r="Q4283" i="1"/>
  <c r="M4283" i="1"/>
  <c r="R4283" i="1"/>
  <c r="N4283" i="1"/>
  <c r="K4279" i="1"/>
  <c r="O4279" i="1"/>
  <c r="L4279" i="1"/>
  <c r="Q4279" i="1"/>
  <c r="M4279" i="1"/>
  <c r="R4279" i="1"/>
  <c r="N4279" i="1"/>
  <c r="K4275" i="1"/>
  <c r="O4275" i="1"/>
  <c r="L4275" i="1"/>
  <c r="Q4275" i="1"/>
  <c r="M4275" i="1"/>
  <c r="R4275" i="1"/>
  <c r="N4275" i="1"/>
  <c r="K4271" i="1"/>
  <c r="O4271" i="1"/>
  <c r="L4271" i="1"/>
  <c r="Q4271" i="1"/>
  <c r="M4271" i="1"/>
  <c r="R4271" i="1"/>
  <c r="N4271" i="1"/>
  <c r="K4267" i="1"/>
  <c r="O4267" i="1"/>
  <c r="L4267" i="1"/>
  <c r="Q4267" i="1"/>
  <c r="M4267" i="1"/>
  <c r="R4267" i="1"/>
  <c r="N4267" i="1"/>
  <c r="K4263" i="1"/>
  <c r="O4263" i="1"/>
  <c r="L4263" i="1"/>
  <c r="Q4263" i="1"/>
  <c r="M4263" i="1"/>
  <c r="R4263" i="1"/>
  <c r="N4263" i="1"/>
  <c r="K4259" i="1"/>
  <c r="O4259" i="1"/>
  <c r="L4259" i="1"/>
  <c r="Q4259" i="1"/>
  <c r="M4259" i="1"/>
  <c r="R4259" i="1"/>
  <c r="N4259" i="1"/>
  <c r="K4255" i="1"/>
  <c r="O4255" i="1"/>
  <c r="L4255" i="1"/>
  <c r="Q4255" i="1"/>
  <c r="M4255" i="1"/>
  <c r="R4255" i="1"/>
  <c r="N4255" i="1"/>
  <c r="K4251" i="1"/>
  <c r="O4251" i="1"/>
  <c r="L4251" i="1"/>
  <c r="Q4251" i="1"/>
  <c r="M4251" i="1"/>
  <c r="R4251" i="1"/>
  <c r="N4251" i="1"/>
  <c r="K4247" i="1"/>
  <c r="O4247" i="1"/>
  <c r="L4247" i="1"/>
  <c r="Q4247" i="1"/>
  <c r="M4247" i="1"/>
  <c r="R4247" i="1"/>
  <c r="N4247" i="1"/>
  <c r="K4243" i="1"/>
  <c r="O4243" i="1"/>
  <c r="L4243" i="1"/>
  <c r="Q4243" i="1"/>
  <c r="M4243" i="1"/>
  <c r="R4243" i="1"/>
  <c r="N4243" i="1"/>
  <c r="K4239" i="1"/>
  <c r="O4239" i="1"/>
  <c r="L4239" i="1"/>
  <c r="Q4239" i="1"/>
  <c r="M4239" i="1"/>
  <c r="R4239" i="1"/>
  <c r="N4239" i="1"/>
  <c r="K4235" i="1"/>
  <c r="O4235" i="1"/>
  <c r="L4235" i="1"/>
  <c r="Q4235" i="1"/>
  <c r="M4235" i="1"/>
  <c r="R4235" i="1"/>
  <c r="N4235" i="1"/>
  <c r="K4231" i="1"/>
  <c r="O4231" i="1"/>
  <c r="L4231" i="1"/>
  <c r="Q4231" i="1"/>
  <c r="M4231" i="1"/>
  <c r="R4231" i="1"/>
  <c r="N4231" i="1"/>
  <c r="K4227" i="1"/>
  <c r="O4227" i="1"/>
  <c r="L4227" i="1"/>
  <c r="Q4227" i="1"/>
  <c r="M4227" i="1"/>
  <c r="R4227" i="1"/>
  <c r="N4227" i="1"/>
  <c r="K4223" i="1"/>
  <c r="O4223" i="1"/>
  <c r="L4223" i="1"/>
  <c r="Q4223" i="1"/>
  <c r="M4223" i="1"/>
  <c r="R4223" i="1"/>
  <c r="N4223" i="1"/>
  <c r="K4219" i="1"/>
  <c r="O4219" i="1"/>
  <c r="L4219" i="1"/>
  <c r="Q4219" i="1"/>
  <c r="M4219" i="1"/>
  <c r="R4219" i="1"/>
  <c r="N4219" i="1"/>
  <c r="K4215" i="1"/>
  <c r="O4215" i="1"/>
  <c r="L4215" i="1"/>
  <c r="Q4215" i="1"/>
  <c r="M4215" i="1"/>
  <c r="R4215" i="1"/>
  <c r="N4215" i="1"/>
  <c r="K4211" i="1"/>
  <c r="O4211" i="1"/>
  <c r="L4211" i="1"/>
  <c r="Q4211" i="1"/>
  <c r="M4211" i="1"/>
  <c r="R4211" i="1"/>
  <c r="N4211" i="1"/>
  <c r="K4207" i="1"/>
  <c r="O4207" i="1"/>
  <c r="L4207" i="1"/>
  <c r="Q4207" i="1"/>
  <c r="M4207" i="1"/>
  <c r="R4207" i="1"/>
  <c r="N4207" i="1"/>
  <c r="K4203" i="1"/>
  <c r="O4203" i="1"/>
  <c r="L4203" i="1"/>
  <c r="Q4203" i="1"/>
  <c r="M4203" i="1"/>
  <c r="R4203" i="1"/>
  <c r="N4203" i="1"/>
  <c r="K4199" i="1"/>
  <c r="O4199" i="1"/>
  <c r="L4199" i="1"/>
  <c r="Q4199" i="1"/>
  <c r="M4199" i="1"/>
  <c r="R4199" i="1"/>
  <c r="N4199" i="1"/>
  <c r="K4195" i="1"/>
  <c r="O4195" i="1"/>
  <c r="L4195" i="1"/>
  <c r="Q4195" i="1"/>
  <c r="M4195" i="1"/>
  <c r="R4195" i="1"/>
  <c r="N4195" i="1"/>
  <c r="K4191" i="1"/>
  <c r="O4191" i="1"/>
  <c r="L4191" i="1"/>
  <c r="Q4191" i="1"/>
  <c r="M4191" i="1"/>
  <c r="R4191" i="1"/>
  <c r="N4191" i="1"/>
  <c r="K4187" i="1"/>
  <c r="O4187" i="1"/>
  <c r="L4187" i="1"/>
  <c r="Q4187" i="1"/>
  <c r="M4187" i="1"/>
  <c r="R4187" i="1"/>
  <c r="N4187" i="1"/>
  <c r="K4183" i="1"/>
  <c r="O4183" i="1"/>
  <c r="L4183" i="1"/>
  <c r="Q4183" i="1"/>
  <c r="M4183" i="1"/>
  <c r="R4183" i="1"/>
  <c r="N4183" i="1"/>
  <c r="K4179" i="1"/>
  <c r="O4179" i="1"/>
  <c r="L4179" i="1"/>
  <c r="Q4179" i="1"/>
  <c r="M4179" i="1"/>
  <c r="R4179" i="1"/>
  <c r="N4179" i="1"/>
  <c r="K4175" i="1"/>
  <c r="O4175" i="1"/>
  <c r="L4175" i="1"/>
  <c r="Q4175" i="1"/>
  <c r="M4175" i="1"/>
  <c r="R4175" i="1"/>
  <c r="N4175" i="1"/>
  <c r="K4171" i="1"/>
  <c r="O4171" i="1"/>
  <c r="L4171" i="1"/>
  <c r="Q4171" i="1"/>
  <c r="M4171" i="1"/>
  <c r="R4171" i="1"/>
  <c r="N4171" i="1"/>
  <c r="K4167" i="1"/>
  <c r="O4167" i="1"/>
  <c r="L4167" i="1"/>
  <c r="Q4167" i="1"/>
  <c r="M4167" i="1"/>
  <c r="R4167" i="1"/>
  <c r="N4167" i="1"/>
  <c r="K4163" i="1"/>
  <c r="O4163" i="1"/>
  <c r="L4163" i="1"/>
  <c r="Q4163" i="1"/>
  <c r="M4163" i="1"/>
  <c r="R4163" i="1"/>
  <c r="N4163" i="1"/>
  <c r="K4159" i="1"/>
  <c r="O4159" i="1"/>
  <c r="L4159" i="1"/>
  <c r="Q4159" i="1"/>
  <c r="M4159" i="1"/>
  <c r="R4159" i="1"/>
  <c r="N4159" i="1"/>
  <c r="K4155" i="1"/>
  <c r="O4155" i="1"/>
  <c r="L4155" i="1"/>
  <c r="Q4155" i="1"/>
  <c r="M4155" i="1"/>
  <c r="R4155" i="1"/>
  <c r="N4155" i="1"/>
  <c r="K4151" i="1"/>
  <c r="O4151" i="1"/>
  <c r="L4151" i="1"/>
  <c r="Q4151" i="1"/>
  <c r="M4151" i="1"/>
  <c r="R4151" i="1"/>
  <c r="N4151" i="1"/>
  <c r="K4147" i="1"/>
  <c r="O4147" i="1"/>
  <c r="L4147" i="1"/>
  <c r="Q4147" i="1"/>
  <c r="M4147" i="1"/>
  <c r="R4147" i="1"/>
  <c r="N4147" i="1"/>
  <c r="K4143" i="1"/>
  <c r="O4143" i="1"/>
  <c r="L4143" i="1"/>
  <c r="Q4143" i="1"/>
  <c r="M4143" i="1"/>
  <c r="R4143" i="1"/>
  <c r="N4143" i="1"/>
  <c r="K4139" i="1"/>
  <c r="O4139" i="1"/>
  <c r="L4139" i="1"/>
  <c r="Q4139" i="1"/>
  <c r="M4139" i="1"/>
  <c r="R4139" i="1"/>
  <c r="N4139" i="1"/>
  <c r="K4135" i="1"/>
  <c r="O4135" i="1"/>
  <c r="L4135" i="1"/>
  <c r="Q4135" i="1"/>
  <c r="M4135" i="1"/>
  <c r="R4135" i="1"/>
  <c r="N4135" i="1"/>
  <c r="K4131" i="1"/>
  <c r="O4131" i="1"/>
  <c r="L4131" i="1"/>
  <c r="Q4131" i="1"/>
  <c r="M4131" i="1"/>
  <c r="R4131" i="1"/>
  <c r="N4131" i="1"/>
  <c r="K4127" i="1"/>
  <c r="O4127" i="1"/>
  <c r="L4127" i="1"/>
  <c r="Q4127" i="1"/>
  <c r="M4127" i="1"/>
  <c r="R4127" i="1"/>
  <c r="N4127" i="1"/>
  <c r="K4123" i="1"/>
  <c r="O4123" i="1"/>
  <c r="L4123" i="1"/>
  <c r="Q4123" i="1"/>
  <c r="M4123" i="1"/>
  <c r="R4123" i="1"/>
  <c r="N4123" i="1"/>
  <c r="K4119" i="1"/>
  <c r="O4119" i="1"/>
  <c r="L4119" i="1"/>
  <c r="Q4119" i="1"/>
  <c r="M4119" i="1"/>
  <c r="R4119" i="1"/>
  <c r="N4119" i="1"/>
  <c r="K4115" i="1"/>
  <c r="O4115" i="1"/>
  <c r="L4115" i="1"/>
  <c r="Q4115" i="1"/>
  <c r="M4115" i="1"/>
  <c r="R4115" i="1"/>
  <c r="N4115" i="1"/>
  <c r="K4111" i="1"/>
  <c r="O4111" i="1"/>
  <c r="L4111" i="1"/>
  <c r="Q4111" i="1"/>
  <c r="M4111" i="1"/>
  <c r="R4111" i="1"/>
  <c r="N4111" i="1"/>
  <c r="K4107" i="1"/>
  <c r="O4107" i="1"/>
  <c r="L4107" i="1"/>
  <c r="Q4107" i="1"/>
  <c r="M4107" i="1"/>
  <c r="R4107" i="1"/>
  <c r="N4107" i="1"/>
  <c r="K4103" i="1"/>
  <c r="O4103" i="1"/>
  <c r="L4103" i="1"/>
  <c r="Q4103" i="1"/>
  <c r="M4103" i="1"/>
  <c r="R4103" i="1"/>
  <c r="N4103" i="1"/>
  <c r="K4099" i="1"/>
  <c r="O4099" i="1"/>
  <c r="L4099" i="1"/>
  <c r="Q4099" i="1"/>
  <c r="M4099" i="1"/>
  <c r="R4099" i="1"/>
  <c r="N4099" i="1"/>
  <c r="K4095" i="1"/>
  <c r="O4095" i="1"/>
  <c r="L4095" i="1"/>
  <c r="Q4095" i="1"/>
  <c r="M4095" i="1"/>
  <c r="R4095" i="1"/>
  <c r="N4095" i="1"/>
  <c r="K4091" i="1"/>
  <c r="O4091" i="1"/>
  <c r="L4091" i="1"/>
  <c r="Q4091" i="1"/>
  <c r="M4091" i="1"/>
  <c r="R4091" i="1"/>
  <c r="N4091" i="1"/>
  <c r="K4087" i="1"/>
  <c r="O4087" i="1"/>
  <c r="L4087" i="1"/>
  <c r="Q4087" i="1"/>
  <c r="M4087" i="1"/>
  <c r="R4087" i="1"/>
  <c r="N4087" i="1"/>
  <c r="K4083" i="1"/>
  <c r="O4083" i="1"/>
  <c r="L4083" i="1"/>
  <c r="Q4083" i="1"/>
  <c r="M4083" i="1"/>
  <c r="R4083" i="1"/>
  <c r="N4083" i="1"/>
  <c r="K4079" i="1"/>
  <c r="O4079" i="1"/>
  <c r="L4079" i="1"/>
  <c r="Q4079" i="1"/>
  <c r="M4079" i="1"/>
  <c r="R4079" i="1"/>
  <c r="N4079" i="1"/>
  <c r="K4075" i="1"/>
  <c r="O4075" i="1"/>
  <c r="L4075" i="1"/>
  <c r="Q4075" i="1"/>
  <c r="M4075" i="1"/>
  <c r="R4075" i="1"/>
  <c r="N4075" i="1"/>
  <c r="K4071" i="1"/>
  <c r="O4071" i="1"/>
  <c r="L4071" i="1"/>
  <c r="Q4071" i="1"/>
  <c r="M4071" i="1"/>
  <c r="R4071" i="1"/>
  <c r="N4071" i="1"/>
  <c r="K4067" i="1"/>
  <c r="O4067" i="1"/>
  <c r="L4067" i="1"/>
  <c r="Q4067" i="1"/>
  <c r="M4067" i="1"/>
  <c r="R4067" i="1"/>
  <c r="N4067" i="1"/>
  <c r="K4063" i="1"/>
  <c r="O4063" i="1"/>
  <c r="L4063" i="1"/>
  <c r="Q4063" i="1"/>
  <c r="M4063" i="1"/>
  <c r="R4063" i="1"/>
  <c r="N4063" i="1"/>
  <c r="K4059" i="1"/>
  <c r="O4059" i="1"/>
  <c r="L4059" i="1"/>
  <c r="Q4059" i="1"/>
  <c r="M4059" i="1"/>
  <c r="R4059" i="1"/>
  <c r="N4059" i="1"/>
  <c r="K4055" i="1"/>
  <c r="O4055" i="1"/>
  <c r="L4055" i="1"/>
  <c r="Q4055" i="1"/>
  <c r="M4055" i="1"/>
  <c r="R4055" i="1"/>
  <c r="N4055" i="1"/>
  <c r="K4051" i="1"/>
  <c r="O4051" i="1"/>
  <c r="L4051" i="1"/>
  <c r="Q4051" i="1"/>
  <c r="M4051" i="1"/>
  <c r="R4051" i="1"/>
  <c r="N4051" i="1"/>
  <c r="K4047" i="1"/>
  <c r="O4047" i="1"/>
  <c r="L4047" i="1"/>
  <c r="Q4047" i="1"/>
  <c r="M4047" i="1"/>
  <c r="R4047" i="1"/>
  <c r="N4047" i="1"/>
  <c r="K4043" i="1"/>
  <c r="O4043" i="1"/>
  <c r="L4043" i="1"/>
  <c r="Q4043" i="1"/>
  <c r="M4043" i="1"/>
  <c r="R4043" i="1"/>
  <c r="N4043" i="1"/>
  <c r="K4039" i="1"/>
  <c r="O4039" i="1"/>
  <c r="L4039" i="1"/>
  <c r="Q4039" i="1"/>
  <c r="M4039" i="1"/>
  <c r="R4039" i="1"/>
  <c r="N4039" i="1"/>
  <c r="K4035" i="1"/>
  <c r="O4035" i="1"/>
  <c r="L4035" i="1"/>
  <c r="Q4035" i="1"/>
  <c r="M4035" i="1"/>
  <c r="R4035" i="1"/>
  <c r="N4035" i="1"/>
  <c r="K4031" i="1"/>
  <c r="O4031" i="1"/>
  <c r="L4031" i="1"/>
  <c r="Q4031" i="1"/>
  <c r="M4031" i="1"/>
  <c r="R4031" i="1"/>
  <c r="N4031" i="1"/>
  <c r="K4027" i="1"/>
  <c r="O4027" i="1"/>
  <c r="L4027" i="1"/>
  <c r="Q4027" i="1"/>
  <c r="M4027" i="1"/>
  <c r="R4027" i="1"/>
  <c r="N4027" i="1"/>
  <c r="K4023" i="1"/>
  <c r="O4023" i="1"/>
  <c r="L4023" i="1"/>
  <c r="Q4023" i="1"/>
  <c r="M4023" i="1"/>
  <c r="R4023" i="1"/>
  <c r="N4023" i="1"/>
  <c r="K4019" i="1"/>
  <c r="O4019" i="1"/>
  <c r="L4019" i="1"/>
  <c r="Q4019" i="1"/>
  <c r="M4019" i="1"/>
  <c r="R4019" i="1"/>
  <c r="N4019" i="1"/>
  <c r="K4015" i="1"/>
  <c r="O4015" i="1"/>
  <c r="L4015" i="1"/>
  <c r="Q4015" i="1"/>
  <c r="M4015" i="1"/>
  <c r="R4015" i="1"/>
  <c r="N4015" i="1"/>
  <c r="K4011" i="1"/>
  <c r="O4011" i="1"/>
  <c r="L4011" i="1"/>
  <c r="Q4011" i="1"/>
  <c r="M4011" i="1"/>
  <c r="R4011" i="1"/>
  <c r="N4011" i="1"/>
  <c r="K4007" i="1"/>
  <c r="O4007" i="1"/>
  <c r="L4007" i="1"/>
  <c r="Q4007" i="1"/>
  <c r="M4007" i="1"/>
  <c r="R4007" i="1"/>
  <c r="N4007" i="1"/>
  <c r="K4003" i="1"/>
  <c r="O4003" i="1"/>
  <c r="L4003" i="1"/>
  <c r="Q4003" i="1"/>
  <c r="M4003" i="1"/>
  <c r="R4003" i="1"/>
  <c r="N4003" i="1"/>
  <c r="K3999" i="1"/>
  <c r="O3999" i="1"/>
  <c r="L3999" i="1"/>
  <c r="Q3999" i="1"/>
  <c r="M3999" i="1"/>
  <c r="R3999" i="1"/>
  <c r="N3999" i="1"/>
  <c r="K3995" i="1"/>
  <c r="O3995" i="1"/>
  <c r="L3995" i="1"/>
  <c r="Q3995" i="1"/>
  <c r="M3995" i="1"/>
  <c r="R3995" i="1"/>
  <c r="N3995" i="1"/>
  <c r="K3991" i="1"/>
  <c r="O3991" i="1"/>
  <c r="L3991" i="1"/>
  <c r="Q3991" i="1"/>
  <c r="M3991" i="1"/>
  <c r="R3991" i="1"/>
  <c r="N3991" i="1"/>
  <c r="K3987" i="1"/>
  <c r="O3987" i="1"/>
  <c r="L3987" i="1"/>
  <c r="Q3987" i="1"/>
  <c r="M3987" i="1"/>
  <c r="R3987" i="1"/>
  <c r="N3987" i="1"/>
  <c r="N3983" i="1"/>
  <c r="K3983" i="1"/>
  <c r="O3983" i="1"/>
  <c r="M3983" i="1"/>
  <c r="R3983" i="1"/>
  <c r="L3983" i="1"/>
  <c r="Q3983" i="1"/>
  <c r="N3979" i="1"/>
  <c r="K3979" i="1"/>
  <c r="O3979" i="1"/>
  <c r="M3979" i="1"/>
  <c r="R3979" i="1"/>
  <c r="L3979" i="1"/>
  <c r="Q3979" i="1"/>
  <c r="N3975" i="1"/>
  <c r="K3975" i="1"/>
  <c r="O3975" i="1"/>
  <c r="M3975" i="1"/>
  <c r="R3975" i="1"/>
  <c r="Q3975" i="1"/>
  <c r="L3975" i="1"/>
  <c r="N3971" i="1"/>
  <c r="K3971" i="1"/>
  <c r="O3971" i="1"/>
  <c r="M3971" i="1"/>
  <c r="R3971" i="1"/>
  <c r="L3971" i="1"/>
  <c r="Q3971" i="1"/>
  <c r="N3967" i="1"/>
  <c r="K3967" i="1"/>
  <c r="O3967" i="1"/>
  <c r="M3967" i="1"/>
  <c r="R3967" i="1"/>
  <c r="L3967" i="1"/>
  <c r="Q3967" i="1"/>
  <c r="N3963" i="1"/>
  <c r="K3963" i="1"/>
  <c r="O3963" i="1"/>
  <c r="M3963" i="1"/>
  <c r="R3963" i="1"/>
  <c r="L3963" i="1"/>
  <c r="Q3963" i="1"/>
  <c r="N3959" i="1"/>
  <c r="K3959" i="1"/>
  <c r="O3959" i="1"/>
  <c r="L3959" i="1"/>
  <c r="M3959" i="1"/>
  <c r="R3959" i="1"/>
  <c r="Q3959" i="1"/>
  <c r="N3955" i="1"/>
  <c r="K3955" i="1"/>
  <c r="O3955" i="1"/>
  <c r="L3955" i="1"/>
  <c r="Q3955" i="1"/>
  <c r="M3955" i="1"/>
  <c r="R3955" i="1"/>
  <c r="N3951" i="1"/>
  <c r="K3951" i="1"/>
  <c r="O3951" i="1"/>
  <c r="L3951" i="1"/>
  <c r="Q3951" i="1"/>
  <c r="M3951" i="1"/>
  <c r="R3951" i="1"/>
  <c r="N3947" i="1"/>
  <c r="K3947" i="1"/>
  <c r="O3947" i="1"/>
  <c r="L3947" i="1"/>
  <c r="Q3947" i="1"/>
  <c r="M3947" i="1"/>
  <c r="R3947" i="1"/>
  <c r="N3943" i="1"/>
  <c r="K3943" i="1"/>
  <c r="O3943" i="1"/>
  <c r="L3943" i="1"/>
  <c r="Q3943" i="1"/>
  <c r="M3943" i="1"/>
  <c r="R3943" i="1"/>
  <c r="N3939" i="1"/>
  <c r="K3939" i="1"/>
  <c r="O3939" i="1"/>
  <c r="L3939" i="1"/>
  <c r="Q3939" i="1"/>
  <c r="M3939" i="1"/>
  <c r="R3939" i="1"/>
  <c r="N3935" i="1"/>
  <c r="K3935" i="1"/>
  <c r="O3935" i="1"/>
  <c r="L3935" i="1"/>
  <c r="Q3935" i="1"/>
  <c r="M3935" i="1"/>
  <c r="R3935" i="1"/>
  <c r="N3931" i="1"/>
  <c r="K3931" i="1"/>
  <c r="O3931" i="1"/>
  <c r="L3931" i="1"/>
  <c r="Q3931" i="1"/>
  <c r="M3931" i="1"/>
  <c r="R3931" i="1"/>
  <c r="N3927" i="1"/>
  <c r="K3927" i="1"/>
  <c r="O3927" i="1"/>
  <c r="L3927" i="1"/>
  <c r="Q3927" i="1"/>
  <c r="M3927" i="1"/>
  <c r="R3927" i="1"/>
  <c r="N3923" i="1"/>
  <c r="K3923" i="1"/>
  <c r="O3923" i="1"/>
  <c r="L3923" i="1"/>
  <c r="Q3923" i="1"/>
  <c r="M3923" i="1"/>
  <c r="R3923" i="1"/>
  <c r="N3919" i="1"/>
  <c r="K3919" i="1"/>
  <c r="O3919" i="1"/>
  <c r="L3919" i="1"/>
  <c r="Q3919" i="1"/>
  <c r="M3919" i="1"/>
  <c r="R3919" i="1"/>
  <c r="N3915" i="1"/>
  <c r="K3915" i="1"/>
  <c r="O3915" i="1"/>
  <c r="L3915" i="1"/>
  <c r="Q3915" i="1"/>
  <c r="M3915" i="1"/>
  <c r="R3915" i="1"/>
  <c r="N3911" i="1"/>
  <c r="K3911" i="1"/>
  <c r="O3911" i="1"/>
  <c r="L3911" i="1"/>
  <c r="Q3911" i="1"/>
  <c r="M3911" i="1"/>
  <c r="R3911" i="1"/>
  <c r="N3907" i="1"/>
  <c r="K3907" i="1"/>
  <c r="O3907" i="1"/>
  <c r="L3907" i="1"/>
  <c r="Q3907" i="1"/>
  <c r="M3907" i="1"/>
  <c r="R3907" i="1"/>
  <c r="N3903" i="1"/>
  <c r="K3903" i="1"/>
  <c r="O3903" i="1"/>
  <c r="L3903" i="1"/>
  <c r="Q3903" i="1"/>
  <c r="M3903" i="1"/>
  <c r="R3903" i="1"/>
  <c r="N3899" i="1"/>
  <c r="K3899" i="1"/>
  <c r="O3899" i="1"/>
  <c r="L3899" i="1"/>
  <c r="Q3899" i="1"/>
  <c r="M3899" i="1"/>
  <c r="R3899" i="1"/>
  <c r="N3895" i="1"/>
  <c r="K3895" i="1"/>
  <c r="O3895" i="1"/>
  <c r="L3895" i="1"/>
  <c r="Q3895" i="1"/>
  <c r="M3895" i="1"/>
  <c r="R3895" i="1"/>
  <c r="N3891" i="1"/>
  <c r="K3891" i="1"/>
  <c r="O3891" i="1"/>
  <c r="L3891" i="1"/>
  <c r="Q3891" i="1"/>
  <c r="M3891" i="1"/>
  <c r="R3891" i="1"/>
  <c r="N3887" i="1"/>
  <c r="K3887" i="1"/>
  <c r="O3887" i="1"/>
  <c r="L3887" i="1"/>
  <c r="Q3887" i="1"/>
  <c r="M3887" i="1"/>
  <c r="R3887" i="1"/>
  <c r="N3883" i="1"/>
  <c r="K3883" i="1"/>
  <c r="O3883" i="1"/>
  <c r="L3883" i="1"/>
  <c r="Q3883" i="1"/>
  <c r="M3883" i="1"/>
  <c r="R3883" i="1"/>
  <c r="N3879" i="1"/>
  <c r="K3879" i="1"/>
  <c r="O3879" i="1"/>
  <c r="L3879" i="1"/>
  <c r="Q3879" i="1"/>
  <c r="M3879" i="1"/>
  <c r="R3879" i="1"/>
  <c r="N3875" i="1"/>
  <c r="K3875" i="1"/>
  <c r="O3875" i="1"/>
  <c r="L3875" i="1"/>
  <c r="Q3875" i="1"/>
  <c r="M3875" i="1"/>
  <c r="R3875" i="1"/>
  <c r="N3871" i="1"/>
  <c r="K3871" i="1"/>
  <c r="O3871" i="1"/>
  <c r="L3871" i="1"/>
  <c r="Q3871" i="1"/>
  <c r="M3871" i="1"/>
  <c r="R3871" i="1"/>
  <c r="N3867" i="1"/>
  <c r="K3867" i="1"/>
  <c r="O3867" i="1"/>
  <c r="L3867" i="1"/>
  <c r="Q3867" i="1"/>
  <c r="M3867" i="1"/>
  <c r="R3867" i="1"/>
  <c r="N3863" i="1"/>
  <c r="K3863" i="1"/>
  <c r="O3863" i="1"/>
  <c r="L3863" i="1"/>
  <c r="Q3863" i="1"/>
  <c r="M3863" i="1"/>
  <c r="R3863" i="1"/>
  <c r="N3859" i="1"/>
  <c r="K3859" i="1"/>
  <c r="O3859" i="1"/>
  <c r="L3859" i="1"/>
  <c r="Q3859" i="1"/>
  <c r="M3859" i="1"/>
  <c r="R3859" i="1"/>
  <c r="N3855" i="1"/>
  <c r="K3855" i="1"/>
  <c r="O3855" i="1"/>
  <c r="L3855" i="1"/>
  <c r="Q3855" i="1"/>
  <c r="M3855" i="1"/>
  <c r="R3855" i="1"/>
  <c r="N3851" i="1"/>
  <c r="K3851" i="1"/>
  <c r="O3851" i="1"/>
  <c r="L3851" i="1"/>
  <c r="Q3851" i="1"/>
  <c r="M3851" i="1"/>
  <c r="R3851" i="1"/>
  <c r="N3847" i="1"/>
  <c r="K3847" i="1"/>
  <c r="O3847" i="1"/>
  <c r="L3847" i="1"/>
  <c r="Q3847" i="1"/>
  <c r="M3847" i="1"/>
  <c r="R3847" i="1"/>
  <c r="N3843" i="1"/>
  <c r="K3843" i="1"/>
  <c r="O3843" i="1"/>
  <c r="L3843" i="1"/>
  <c r="Q3843" i="1"/>
  <c r="M3843" i="1"/>
  <c r="R3843" i="1"/>
  <c r="N3839" i="1"/>
  <c r="K3839" i="1"/>
  <c r="O3839" i="1"/>
  <c r="L3839" i="1"/>
  <c r="Q3839" i="1"/>
  <c r="M3839" i="1"/>
  <c r="R3839" i="1"/>
  <c r="N3835" i="1"/>
  <c r="K3835" i="1"/>
  <c r="O3835" i="1"/>
  <c r="L3835" i="1"/>
  <c r="Q3835" i="1"/>
  <c r="M3835" i="1"/>
  <c r="R3835" i="1"/>
  <c r="N3831" i="1"/>
  <c r="K3831" i="1"/>
  <c r="O3831" i="1"/>
  <c r="L3831" i="1"/>
  <c r="Q3831" i="1"/>
  <c r="M3831" i="1"/>
  <c r="R3831" i="1"/>
  <c r="N3827" i="1"/>
  <c r="K3827" i="1"/>
  <c r="O3827" i="1"/>
  <c r="L3827" i="1"/>
  <c r="Q3827" i="1"/>
  <c r="M3827" i="1"/>
  <c r="R3827" i="1"/>
  <c r="N3823" i="1"/>
  <c r="K3823" i="1"/>
  <c r="O3823" i="1"/>
  <c r="L3823" i="1"/>
  <c r="Q3823" i="1"/>
  <c r="M3823" i="1"/>
  <c r="R3823" i="1"/>
  <c r="N3819" i="1"/>
  <c r="K3819" i="1"/>
  <c r="O3819" i="1"/>
  <c r="L3819" i="1"/>
  <c r="Q3819" i="1"/>
  <c r="M3819" i="1"/>
  <c r="R3819" i="1"/>
  <c r="N3815" i="1"/>
  <c r="K3815" i="1"/>
  <c r="O3815" i="1"/>
  <c r="L3815" i="1"/>
  <c r="Q3815" i="1"/>
  <c r="M3815" i="1"/>
  <c r="R3815" i="1"/>
  <c r="N3811" i="1"/>
  <c r="K3811" i="1"/>
  <c r="O3811" i="1"/>
  <c r="L3811" i="1"/>
  <c r="Q3811" i="1"/>
  <c r="M3811" i="1"/>
  <c r="R3811" i="1"/>
  <c r="N3807" i="1"/>
  <c r="K3807" i="1"/>
  <c r="O3807" i="1"/>
  <c r="L3807" i="1"/>
  <c r="Q3807" i="1"/>
  <c r="M3807" i="1"/>
  <c r="R3807" i="1"/>
  <c r="N3803" i="1"/>
  <c r="K3803" i="1"/>
  <c r="O3803" i="1"/>
  <c r="L3803" i="1"/>
  <c r="Q3803" i="1"/>
  <c r="M3803" i="1"/>
  <c r="R3803" i="1"/>
  <c r="N3799" i="1"/>
  <c r="K3799" i="1"/>
  <c r="O3799" i="1"/>
  <c r="L3799" i="1"/>
  <c r="Q3799" i="1"/>
  <c r="M3799" i="1"/>
  <c r="R3799" i="1"/>
  <c r="N3795" i="1"/>
  <c r="K3795" i="1"/>
  <c r="O3795" i="1"/>
  <c r="L3795" i="1"/>
  <c r="Q3795" i="1"/>
  <c r="M3795" i="1"/>
  <c r="R3795" i="1"/>
  <c r="N3791" i="1"/>
  <c r="K3791" i="1"/>
  <c r="O3791" i="1"/>
  <c r="L3791" i="1"/>
  <c r="Q3791" i="1"/>
  <c r="M3791" i="1"/>
  <c r="R3791" i="1"/>
  <c r="N3787" i="1"/>
  <c r="K3787" i="1"/>
  <c r="O3787" i="1"/>
  <c r="L3787" i="1"/>
  <c r="Q3787" i="1"/>
  <c r="M3787" i="1"/>
  <c r="R3787" i="1"/>
  <c r="N3783" i="1"/>
  <c r="K3783" i="1"/>
  <c r="O3783" i="1"/>
  <c r="L3783" i="1"/>
  <c r="Q3783" i="1"/>
  <c r="M3783" i="1"/>
  <c r="R3783" i="1"/>
  <c r="N3779" i="1"/>
  <c r="K3779" i="1"/>
  <c r="O3779" i="1"/>
  <c r="L3779" i="1"/>
  <c r="Q3779" i="1"/>
  <c r="M3779" i="1"/>
  <c r="R3779" i="1"/>
  <c r="N3775" i="1"/>
  <c r="K3775" i="1"/>
  <c r="O3775" i="1"/>
  <c r="L3775" i="1"/>
  <c r="Q3775" i="1"/>
  <c r="M3775" i="1"/>
  <c r="R3775" i="1"/>
  <c r="N3771" i="1"/>
  <c r="K3771" i="1"/>
  <c r="O3771" i="1"/>
  <c r="L3771" i="1"/>
  <c r="Q3771" i="1"/>
  <c r="M3771" i="1"/>
  <c r="R3771" i="1"/>
  <c r="N3767" i="1"/>
  <c r="K3767" i="1"/>
  <c r="O3767" i="1"/>
  <c r="L3767" i="1"/>
  <c r="Q3767" i="1"/>
  <c r="M3767" i="1"/>
  <c r="R3767" i="1"/>
  <c r="N3763" i="1"/>
  <c r="K3763" i="1"/>
  <c r="O3763" i="1"/>
  <c r="L3763" i="1"/>
  <c r="Q3763" i="1"/>
  <c r="M3763" i="1"/>
  <c r="R3763" i="1"/>
  <c r="N3759" i="1"/>
  <c r="K3759" i="1"/>
  <c r="O3759" i="1"/>
  <c r="L3759" i="1"/>
  <c r="Q3759" i="1"/>
  <c r="M3759" i="1"/>
  <c r="R3759" i="1"/>
  <c r="N3755" i="1"/>
  <c r="K3755" i="1"/>
  <c r="O3755" i="1"/>
  <c r="L3755" i="1"/>
  <c r="Q3755" i="1"/>
  <c r="M3755" i="1"/>
  <c r="R3755" i="1"/>
  <c r="N3751" i="1"/>
  <c r="K3751" i="1"/>
  <c r="O3751" i="1"/>
  <c r="L3751" i="1"/>
  <c r="Q3751" i="1"/>
  <c r="M3751" i="1"/>
  <c r="R3751" i="1"/>
  <c r="N3747" i="1"/>
  <c r="K3747" i="1"/>
  <c r="O3747" i="1"/>
  <c r="L3747" i="1"/>
  <c r="Q3747" i="1"/>
  <c r="M3747" i="1"/>
  <c r="R3747" i="1"/>
  <c r="N3743" i="1"/>
  <c r="K3743" i="1"/>
  <c r="O3743" i="1"/>
  <c r="L3743" i="1"/>
  <c r="Q3743" i="1"/>
  <c r="M3743" i="1"/>
  <c r="R3743" i="1"/>
  <c r="N3739" i="1"/>
  <c r="K3739" i="1"/>
  <c r="O3739" i="1"/>
  <c r="L3739" i="1"/>
  <c r="Q3739" i="1"/>
  <c r="M3739" i="1"/>
  <c r="R3739" i="1"/>
  <c r="N3735" i="1"/>
  <c r="K3735" i="1"/>
  <c r="O3735" i="1"/>
  <c r="L3735" i="1"/>
  <c r="Q3735" i="1"/>
  <c r="M3735" i="1"/>
  <c r="R3735" i="1"/>
  <c r="N3731" i="1"/>
  <c r="K3731" i="1"/>
  <c r="O3731" i="1"/>
  <c r="L3731" i="1"/>
  <c r="Q3731" i="1"/>
  <c r="M3731" i="1"/>
  <c r="R3731" i="1"/>
  <c r="N3727" i="1"/>
  <c r="K3727" i="1"/>
  <c r="O3727" i="1"/>
  <c r="L3727" i="1"/>
  <c r="Q3727" i="1"/>
  <c r="M3727" i="1"/>
  <c r="R3727" i="1"/>
  <c r="N3723" i="1"/>
  <c r="K3723" i="1"/>
  <c r="O3723" i="1"/>
  <c r="L3723" i="1"/>
  <c r="Q3723" i="1"/>
  <c r="M3723" i="1"/>
  <c r="R3723" i="1"/>
  <c r="N3719" i="1"/>
  <c r="K3719" i="1"/>
  <c r="O3719" i="1"/>
  <c r="L3719" i="1"/>
  <c r="Q3719" i="1"/>
  <c r="M3719" i="1"/>
  <c r="R3719" i="1"/>
  <c r="N3715" i="1"/>
  <c r="K3715" i="1"/>
  <c r="O3715" i="1"/>
  <c r="L3715" i="1"/>
  <c r="Q3715" i="1"/>
  <c r="M3715" i="1"/>
  <c r="R3715" i="1"/>
  <c r="N3711" i="1"/>
  <c r="K3711" i="1"/>
  <c r="O3711" i="1"/>
  <c r="L3711" i="1"/>
  <c r="Q3711" i="1"/>
  <c r="M3711" i="1"/>
  <c r="R3711" i="1"/>
  <c r="N3707" i="1"/>
  <c r="K3707" i="1"/>
  <c r="O3707" i="1"/>
  <c r="L3707" i="1"/>
  <c r="Q3707" i="1"/>
  <c r="M3707" i="1"/>
  <c r="R3707" i="1"/>
  <c r="N3703" i="1"/>
  <c r="K3703" i="1"/>
  <c r="O3703" i="1"/>
  <c r="L3703" i="1"/>
  <c r="Q3703" i="1"/>
  <c r="M3703" i="1"/>
  <c r="R3703" i="1"/>
  <c r="N3699" i="1"/>
  <c r="K3699" i="1"/>
  <c r="O3699" i="1"/>
  <c r="L3699" i="1"/>
  <c r="Q3699" i="1"/>
  <c r="M3699" i="1"/>
  <c r="R3699" i="1"/>
  <c r="N3695" i="1"/>
  <c r="K3695" i="1"/>
  <c r="O3695" i="1"/>
  <c r="L3695" i="1"/>
  <c r="Q3695" i="1"/>
  <c r="M3695" i="1"/>
  <c r="R3695" i="1"/>
  <c r="N3691" i="1"/>
  <c r="K3691" i="1"/>
  <c r="O3691" i="1"/>
  <c r="L3691" i="1"/>
  <c r="Q3691" i="1"/>
  <c r="M3691" i="1"/>
  <c r="R3691" i="1"/>
  <c r="N3687" i="1"/>
  <c r="K3687" i="1"/>
  <c r="O3687" i="1"/>
  <c r="L3687" i="1"/>
  <c r="Q3687" i="1"/>
  <c r="M3687" i="1"/>
  <c r="R3687" i="1"/>
  <c r="N3683" i="1"/>
  <c r="K3683" i="1"/>
  <c r="O3683" i="1"/>
  <c r="L3683" i="1"/>
  <c r="Q3683" i="1"/>
  <c r="M3683" i="1"/>
  <c r="R3683" i="1"/>
  <c r="N3679" i="1"/>
  <c r="K3679" i="1"/>
  <c r="O3679" i="1"/>
  <c r="L3679" i="1"/>
  <c r="Q3679" i="1"/>
  <c r="M3679" i="1"/>
  <c r="R3679" i="1"/>
  <c r="N3675" i="1"/>
  <c r="K3675" i="1"/>
  <c r="O3675" i="1"/>
  <c r="L3675" i="1"/>
  <c r="Q3675" i="1"/>
  <c r="M3675" i="1"/>
  <c r="R3675" i="1"/>
  <c r="N3671" i="1"/>
  <c r="K3671" i="1"/>
  <c r="O3671" i="1"/>
  <c r="L3671" i="1"/>
  <c r="Q3671" i="1"/>
  <c r="M3671" i="1"/>
  <c r="R3671" i="1"/>
  <c r="N3667" i="1"/>
  <c r="K3667" i="1"/>
  <c r="O3667" i="1"/>
  <c r="L3667" i="1"/>
  <c r="Q3667" i="1"/>
  <c r="M3667" i="1"/>
  <c r="R3667" i="1"/>
  <c r="N3663" i="1"/>
  <c r="K3663" i="1"/>
  <c r="O3663" i="1"/>
  <c r="L3663" i="1"/>
  <c r="Q3663" i="1"/>
  <c r="M3663" i="1"/>
  <c r="R3663" i="1"/>
  <c r="N3659" i="1"/>
  <c r="K3659" i="1"/>
  <c r="O3659" i="1"/>
  <c r="L3659" i="1"/>
  <c r="Q3659" i="1"/>
  <c r="M3659" i="1"/>
  <c r="R3659" i="1"/>
  <c r="N3655" i="1"/>
  <c r="K3655" i="1"/>
  <c r="O3655" i="1"/>
  <c r="L3655" i="1"/>
  <c r="Q3655" i="1"/>
  <c r="M3655" i="1"/>
  <c r="R3655" i="1"/>
  <c r="N3651" i="1"/>
  <c r="K3651" i="1"/>
  <c r="O3651" i="1"/>
  <c r="L3651" i="1"/>
  <c r="Q3651" i="1"/>
  <c r="M3651" i="1"/>
  <c r="R3651" i="1"/>
  <c r="N3647" i="1"/>
  <c r="K3647" i="1"/>
  <c r="O3647" i="1"/>
  <c r="L3647" i="1"/>
  <c r="Q3647" i="1"/>
  <c r="M3647" i="1"/>
  <c r="R3647" i="1"/>
  <c r="N3643" i="1"/>
  <c r="K3643" i="1"/>
  <c r="O3643" i="1"/>
  <c r="L3643" i="1"/>
  <c r="Q3643" i="1"/>
  <c r="M3643" i="1"/>
  <c r="R3643" i="1"/>
  <c r="N3639" i="1"/>
  <c r="K3639" i="1"/>
  <c r="O3639" i="1"/>
  <c r="L3639" i="1"/>
  <c r="Q3639" i="1"/>
  <c r="M3639" i="1"/>
  <c r="R3639" i="1"/>
  <c r="N3635" i="1"/>
  <c r="K3635" i="1"/>
  <c r="O3635" i="1"/>
  <c r="L3635" i="1"/>
  <c r="Q3635" i="1"/>
  <c r="M3635" i="1"/>
  <c r="R3635" i="1"/>
  <c r="N3631" i="1"/>
  <c r="K3631" i="1"/>
  <c r="O3631" i="1"/>
  <c r="L3631" i="1"/>
  <c r="Q3631" i="1"/>
  <c r="M3631" i="1"/>
  <c r="R3631" i="1"/>
  <c r="N3627" i="1"/>
  <c r="K3627" i="1"/>
  <c r="O3627" i="1"/>
  <c r="L3627" i="1"/>
  <c r="Q3627" i="1"/>
  <c r="M3627" i="1"/>
  <c r="R3627" i="1"/>
  <c r="N3623" i="1"/>
  <c r="K3623" i="1"/>
  <c r="O3623" i="1"/>
  <c r="L3623" i="1"/>
  <c r="Q3623" i="1"/>
  <c r="M3623" i="1"/>
  <c r="R3623" i="1"/>
  <c r="N3619" i="1"/>
  <c r="K3619" i="1"/>
  <c r="O3619" i="1"/>
  <c r="L3619" i="1"/>
  <c r="Q3619" i="1"/>
  <c r="M3619" i="1"/>
  <c r="R3619" i="1"/>
  <c r="N3615" i="1"/>
  <c r="K3615" i="1"/>
  <c r="O3615" i="1"/>
  <c r="L3615" i="1"/>
  <c r="Q3615" i="1"/>
  <c r="M3615" i="1"/>
  <c r="R3615" i="1"/>
  <c r="N3611" i="1"/>
  <c r="K3611" i="1"/>
  <c r="O3611" i="1"/>
  <c r="L3611" i="1"/>
  <c r="Q3611" i="1"/>
  <c r="M3611" i="1"/>
  <c r="R3611" i="1"/>
  <c r="N3607" i="1"/>
  <c r="K3607" i="1"/>
  <c r="O3607" i="1"/>
  <c r="L3607" i="1"/>
  <c r="Q3607" i="1"/>
  <c r="M3607" i="1"/>
  <c r="R3607" i="1"/>
  <c r="N3603" i="1"/>
  <c r="K3603" i="1"/>
  <c r="O3603" i="1"/>
  <c r="L3603" i="1"/>
  <c r="Q3603" i="1"/>
  <c r="M3603" i="1"/>
  <c r="R3603" i="1"/>
  <c r="N3599" i="1"/>
  <c r="K3599" i="1"/>
  <c r="O3599" i="1"/>
  <c r="L3599" i="1"/>
  <c r="Q3599" i="1"/>
  <c r="M3599" i="1"/>
  <c r="R3599" i="1"/>
  <c r="N3595" i="1"/>
  <c r="K3595" i="1"/>
  <c r="O3595" i="1"/>
  <c r="L3595" i="1"/>
  <c r="Q3595" i="1"/>
  <c r="M3595" i="1"/>
  <c r="R3595" i="1"/>
  <c r="N3591" i="1"/>
  <c r="K3591" i="1"/>
  <c r="O3591" i="1"/>
  <c r="L3591" i="1"/>
  <c r="Q3591" i="1"/>
  <c r="M3591" i="1"/>
  <c r="R3591" i="1"/>
  <c r="N3587" i="1"/>
  <c r="K3587" i="1"/>
  <c r="O3587" i="1"/>
  <c r="L3587" i="1"/>
  <c r="Q3587" i="1"/>
  <c r="M3587" i="1"/>
  <c r="R3587" i="1"/>
  <c r="N3583" i="1"/>
  <c r="K3583" i="1"/>
  <c r="O3583" i="1"/>
  <c r="L3583" i="1"/>
  <c r="Q3583" i="1"/>
  <c r="M3583" i="1"/>
  <c r="R3583" i="1"/>
  <c r="N3579" i="1"/>
  <c r="K3579" i="1"/>
  <c r="O3579" i="1"/>
  <c r="L3579" i="1"/>
  <c r="Q3579" i="1"/>
  <c r="M3579" i="1"/>
  <c r="R3579" i="1"/>
  <c r="N3575" i="1"/>
  <c r="K3575" i="1"/>
  <c r="O3575" i="1"/>
  <c r="L3575" i="1"/>
  <c r="Q3575" i="1"/>
  <c r="M3575" i="1"/>
  <c r="R3575" i="1"/>
  <c r="N3571" i="1"/>
  <c r="K3571" i="1"/>
  <c r="O3571" i="1"/>
  <c r="L3571" i="1"/>
  <c r="Q3571" i="1"/>
  <c r="M3571" i="1"/>
  <c r="R3571" i="1"/>
  <c r="N3567" i="1"/>
  <c r="K3567" i="1"/>
  <c r="O3567" i="1"/>
  <c r="L3567" i="1"/>
  <c r="Q3567" i="1"/>
  <c r="M3567" i="1"/>
  <c r="R3567" i="1"/>
  <c r="N3563" i="1"/>
  <c r="K3563" i="1"/>
  <c r="O3563" i="1"/>
  <c r="L3563" i="1"/>
  <c r="Q3563" i="1"/>
  <c r="M3563" i="1"/>
  <c r="R3563" i="1"/>
  <c r="N3559" i="1"/>
  <c r="K3559" i="1"/>
  <c r="O3559" i="1"/>
  <c r="L3559" i="1"/>
  <c r="Q3559" i="1"/>
  <c r="M3559" i="1"/>
  <c r="R3559" i="1"/>
  <c r="N3555" i="1"/>
  <c r="K3555" i="1"/>
  <c r="O3555" i="1"/>
  <c r="L3555" i="1"/>
  <c r="Q3555" i="1"/>
  <c r="M3555" i="1"/>
  <c r="R3555" i="1"/>
  <c r="N3551" i="1"/>
  <c r="K3551" i="1"/>
  <c r="O3551" i="1"/>
  <c r="L3551" i="1"/>
  <c r="Q3551" i="1"/>
  <c r="M3551" i="1"/>
  <c r="R3551" i="1"/>
  <c r="N3547" i="1"/>
  <c r="K3547" i="1"/>
  <c r="O3547" i="1"/>
  <c r="L3547" i="1"/>
  <c r="Q3547" i="1"/>
  <c r="M3547" i="1"/>
  <c r="R3547" i="1"/>
  <c r="N3543" i="1"/>
  <c r="K3543" i="1"/>
  <c r="O3543" i="1"/>
  <c r="L3543" i="1"/>
  <c r="Q3543" i="1"/>
  <c r="M3543" i="1"/>
  <c r="R3543" i="1"/>
  <c r="N3539" i="1"/>
  <c r="K3539" i="1"/>
  <c r="O3539" i="1"/>
  <c r="L3539" i="1"/>
  <c r="Q3539" i="1"/>
  <c r="M3539" i="1"/>
  <c r="R3539" i="1"/>
  <c r="N3535" i="1"/>
  <c r="K3535" i="1"/>
  <c r="O3535" i="1"/>
  <c r="L3535" i="1"/>
  <c r="Q3535" i="1"/>
  <c r="M3535" i="1"/>
  <c r="R3535" i="1"/>
  <c r="N3531" i="1"/>
  <c r="K3531" i="1"/>
  <c r="O3531" i="1"/>
  <c r="L3531" i="1"/>
  <c r="Q3531" i="1"/>
  <c r="M3531" i="1"/>
  <c r="R3531" i="1"/>
  <c r="N3527" i="1"/>
  <c r="K3527" i="1"/>
  <c r="O3527" i="1"/>
  <c r="L3527" i="1"/>
  <c r="Q3527" i="1"/>
  <c r="M3527" i="1"/>
  <c r="R3527" i="1"/>
  <c r="N3523" i="1"/>
  <c r="K3523" i="1"/>
  <c r="O3523" i="1"/>
  <c r="L3523" i="1"/>
  <c r="Q3523" i="1"/>
  <c r="M3523" i="1"/>
  <c r="R3523" i="1"/>
  <c r="N3519" i="1"/>
  <c r="K3519" i="1"/>
  <c r="O3519" i="1"/>
  <c r="L3519" i="1"/>
  <c r="Q3519" i="1"/>
  <c r="M3519" i="1"/>
  <c r="R3519" i="1"/>
  <c r="N3515" i="1"/>
  <c r="K3515" i="1"/>
  <c r="O3515" i="1"/>
  <c r="L3515" i="1"/>
  <c r="Q3515" i="1"/>
  <c r="M3515" i="1"/>
  <c r="R3515" i="1"/>
  <c r="N3511" i="1"/>
  <c r="K3511" i="1"/>
  <c r="O3511" i="1"/>
  <c r="L3511" i="1"/>
  <c r="Q3511" i="1"/>
  <c r="M3511" i="1"/>
  <c r="R3511" i="1"/>
  <c r="N3507" i="1"/>
  <c r="K3507" i="1"/>
  <c r="O3507" i="1"/>
  <c r="L3507" i="1"/>
  <c r="Q3507" i="1"/>
  <c r="M3507" i="1"/>
  <c r="R3507" i="1"/>
  <c r="N3503" i="1"/>
  <c r="K3503" i="1"/>
  <c r="O3503" i="1"/>
  <c r="L3503" i="1"/>
  <c r="Q3503" i="1"/>
  <c r="M3503" i="1"/>
  <c r="R3503" i="1"/>
  <c r="N3499" i="1"/>
  <c r="K3499" i="1"/>
  <c r="O3499" i="1"/>
  <c r="L3499" i="1"/>
  <c r="Q3499" i="1"/>
  <c r="M3499" i="1"/>
  <c r="R3499" i="1"/>
  <c r="N3495" i="1"/>
  <c r="K3495" i="1"/>
  <c r="O3495" i="1"/>
  <c r="L3495" i="1"/>
  <c r="Q3495" i="1"/>
  <c r="M3495" i="1"/>
  <c r="R3495" i="1"/>
  <c r="N3491" i="1"/>
  <c r="K3491" i="1"/>
  <c r="O3491" i="1"/>
  <c r="L3491" i="1"/>
  <c r="Q3491" i="1"/>
  <c r="M3491" i="1"/>
  <c r="R3491" i="1"/>
  <c r="N3487" i="1"/>
  <c r="K3487" i="1"/>
  <c r="O3487" i="1"/>
  <c r="L3487" i="1"/>
  <c r="Q3487" i="1"/>
  <c r="M3487" i="1"/>
  <c r="R3487" i="1"/>
  <c r="N3483" i="1"/>
  <c r="K3483" i="1"/>
  <c r="O3483" i="1"/>
  <c r="L3483" i="1"/>
  <c r="Q3483" i="1"/>
  <c r="M3483" i="1"/>
  <c r="R3483" i="1"/>
  <c r="N3479" i="1"/>
  <c r="K3479" i="1"/>
  <c r="O3479" i="1"/>
  <c r="L3479" i="1"/>
  <c r="Q3479" i="1"/>
  <c r="M3479" i="1"/>
  <c r="R3479" i="1"/>
  <c r="N3475" i="1"/>
  <c r="K3475" i="1"/>
  <c r="O3475" i="1"/>
  <c r="L3475" i="1"/>
  <c r="Q3475" i="1"/>
  <c r="M3475" i="1"/>
  <c r="R3475" i="1"/>
  <c r="N3471" i="1"/>
  <c r="K3471" i="1"/>
  <c r="O3471" i="1"/>
  <c r="L3471" i="1"/>
  <c r="Q3471" i="1"/>
  <c r="M3471" i="1"/>
  <c r="R3471" i="1"/>
  <c r="N3467" i="1"/>
  <c r="K3467" i="1"/>
  <c r="O3467" i="1"/>
  <c r="L3467" i="1"/>
  <c r="Q3467" i="1"/>
  <c r="M3467" i="1"/>
  <c r="R3467" i="1"/>
  <c r="N3463" i="1"/>
  <c r="K3463" i="1"/>
  <c r="O3463" i="1"/>
  <c r="L3463" i="1"/>
  <c r="Q3463" i="1"/>
  <c r="M3463" i="1"/>
  <c r="R3463" i="1"/>
  <c r="N3459" i="1"/>
  <c r="K3459" i="1"/>
  <c r="O3459" i="1"/>
  <c r="L3459" i="1"/>
  <c r="Q3459" i="1"/>
  <c r="M3459" i="1"/>
  <c r="R3459" i="1"/>
  <c r="N3455" i="1"/>
  <c r="K3455" i="1"/>
  <c r="O3455" i="1"/>
  <c r="L3455" i="1"/>
  <c r="Q3455" i="1"/>
  <c r="M3455" i="1"/>
  <c r="R3455" i="1"/>
  <c r="N3451" i="1"/>
  <c r="K3451" i="1"/>
  <c r="O3451" i="1"/>
  <c r="L3451" i="1"/>
  <c r="Q3451" i="1"/>
  <c r="M3451" i="1"/>
  <c r="R3451" i="1"/>
  <c r="N3447" i="1"/>
  <c r="K3447" i="1"/>
  <c r="O3447" i="1"/>
  <c r="L3447" i="1"/>
  <c r="Q3447" i="1"/>
  <c r="M3447" i="1"/>
  <c r="R3447" i="1"/>
  <c r="N3443" i="1"/>
  <c r="K3443" i="1"/>
  <c r="O3443" i="1"/>
  <c r="L3443" i="1"/>
  <c r="Q3443" i="1"/>
  <c r="M3443" i="1"/>
  <c r="R3443" i="1"/>
  <c r="N3439" i="1"/>
  <c r="K3439" i="1"/>
  <c r="O3439" i="1"/>
  <c r="L3439" i="1"/>
  <c r="Q3439" i="1"/>
  <c r="M3439" i="1"/>
  <c r="R3439" i="1"/>
  <c r="N3435" i="1"/>
  <c r="K3435" i="1"/>
  <c r="O3435" i="1"/>
  <c r="L3435" i="1"/>
  <c r="Q3435" i="1"/>
  <c r="M3435" i="1"/>
  <c r="R3435" i="1"/>
  <c r="N3431" i="1"/>
  <c r="K3431" i="1"/>
  <c r="O3431" i="1"/>
  <c r="L3431" i="1"/>
  <c r="Q3431" i="1"/>
  <c r="M3431" i="1"/>
  <c r="R3431" i="1"/>
  <c r="N3427" i="1"/>
  <c r="K3427" i="1"/>
  <c r="O3427" i="1"/>
  <c r="L3427" i="1"/>
  <c r="Q3427" i="1"/>
  <c r="M3427" i="1"/>
  <c r="R3427" i="1"/>
  <c r="N3423" i="1"/>
  <c r="K3423" i="1"/>
  <c r="O3423" i="1"/>
  <c r="L3423" i="1"/>
  <c r="Q3423" i="1"/>
  <c r="M3423" i="1"/>
  <c r="R3423" i="1"/>
  <c r="N3419" i="1"/>
  <c r="K3419" i="1"/>
  <c r="O3419" i="1"/>
  <c r="L3419" i="1"/>
  <c r="Q3419" i="1"/>
  <c r="M3419" i="1"/>
  <c r="R3419" i="1"/>
  <c r="N3415" i="1"/>
  <c r="K3415" i="1"/>
  <c r="O3415" i="1"/>
  <c r="L3415" i="1"/>
  <c r="Q3415" i="1"/>
  <c r="M3415" i="1"/>
  <c r="R3415" i="1"/>
  <c r="N3411" i="1"/>
  <c r="K3411" i="1"/>
  <c r="O3411" i="1"/>
  <c r="L3411" i="1"/>
  <c r="Q3411" i="1"/>
  <c r="M3411" i="1"/>
  <c r="R3411" i="1"/>
  <c r="N3407" i="1"/>
  <c r="K3407" i="1"/>
  <c r="O3407" i="1"/>
  <c r="L3407" i="1"/>
  <c r="Q3407" i="1"/>
  <c r="M3407" i="1"/>
  <c r="R3407" i="1"/>
  <c r="N3403" i="1"/>
  <c r="K3403" i="1"/>
  <c r="O3403" i="1"/>
  <c r="L3403" i="1"/>
  <c r="Q3403" i="1"/>
  <c r="M3403" i="1"/>
  <c r="R3403" i="1"/>
  <c r="N3399" i="1"/>
  <c r="K3399" i="1"/>
  <c r="O3399" i="1"/>
  <c r="L3399" i="1"/>
  <c r="Q3399" i="1"/>
  <c r="M3399" i="1"/>
  <c r="R3399" i="1"/>
  <c r="N3395" i="1"/>
  <c r="K3395" i="1"/>
  <c r="O3395" i="1"/>
  <c r="L3395" i="1"/>
  <c r="Q3395" i="1"/>
  <c r="M3395" i="1"/>
  <c r="R3395" i="1"/>
  <c r="N3391" i="1"/>
  <c r="K3391" i="1"/>
  <c r="O3391" i="1"/>
  <c r="L3391" i="1"/>
  <c r="Q3391" i="1"/>
  <c r="M3391" i="1"/>
  <c r="R3391" i="1"/>
  <c r="N3387" i="1"/>
  <c r="K3387" i="1"/>
  <c r="O3387" i="1"/>
  <c r="L3387" i="1"/>
  <c r="Q3387" i="1"/>
  <c r="M3387" i="1"/>
  <c r="R3387" i="1"/>
  <c r="N3383" i="1"/>
  <c r="K3383" i="1"/>
  <c r="O3383" i="1"/>
  <c r="L3383" i="1"/>
  <c r="Q3383" i="1"/>
  <c r="M3383" i="1"/>
  <c r="R3383" i="1"/>
  <c r="N3379" i="1"/>
  <c r="K3379" i="1"/>
  <c r="O3379" i="1"/>
  <c r="L3379" i="1"/>
  <c r="Q3379" i="1"/>
  <c r="M3379" i="1"/>
  <c r="R3379" i="1"/>
  <c r="N3375" i="1"/>
  <c r="K3375" i="1"/>
  <c r="O3375" i="1"/>
  <c r="L3375" i="1"/>
  <c r="Q3375" i="1"/>
  <c r="M3375" i="1"/>
  <c r="R3375" i="1"/>
  <c r="N3371" i="1"/>
  <c r="K3371" i="1"/>
  <c r="O3371" i="1"/>
  <c r="L3371" i="1"/>
  <c r="Q3371" i="1"/>
  <c r="M3371" i="1"/>
  <c r="R3371" i="1"/>
  <c r="N3367" i="1"/>
  <c r="K3367" i="1"/>
  <c r="O3367" i="1"/>
  <c r="L3367" i="1"/>
  <c r="Q3367" i="1"/>
  <c r="M3367" i="1"/>
  <c r="R3367" i="1"/>
  <c r="N3363" i="1"/>
  <c r="K3363" i="1"/>
  <c r="O3363" i="1"/>
  <c r="L3363" i="1"/>
  <c r="Q3363" i="1"/>
  <c r="M3363" i="1"/>
  <c r="R3363" i="1"/>
  <c r="N3359" i="1"/>
  <c r="K3359" i="1"/>
  <c r="O3359" i="1"/>
  <c r="L3359" i="1"/>
  <c r="Q3359" i="1"/>
  <c r="M3359" i="1"/>
  <c r="R3359" i="1"/>
  <c r="N3355" i="1"/>
  <c r="K3355" i="1"/>
  <c r="O3355" i="1"/>
  <c r="L3355" i="1"/>
  <c r="Q3355" i="1"/>
  <c r="M3355" i="1"/>
  <c r="R3355" i="1"/>
  <c r="N3351" i="1"/>
  <c r="K3351" i="1"/>
  <c r="O3351" i="1"/>
  <c r="L3351" i="1"/>
  <c r="Q3351" i="1"/>
  <c r="M3351" i="1"/>
  <c r="R3351" i="1"/>
  <c r="N3347" i="1"/>
  <c r="K3347" i="1"/>
  <c r="O3347" i="1"/>
  <c r="L3347" i="1"/>
  <c r="Q3347" i="1"/>
  <c r="M3347" i="1"/>
  <c r="R3347" i="1"/>
  <c r="N3343" i="1"/>
  <c r="K3343" i="1"/>
  <c r="O3343" i="1"/>
  <c r="L3343" i="1"/>
  <c r="Q3343" i="1"/>
  <c r="M3343" i="1"/>
  <c r="R3343" i="1"/>
  <c r="N3339" i="1"/>
  <c r="K3339" i="1"/>
  <c r="O3339" i="1"/>
  <c r="L3339" i="1"/>
  <c r="Q3339" i="1"/>
  <c r="M3339" i="1"/>
  <c r="R3339" i="1"/>
  <c r="N3335" i="1"/>
  <c r="K3335" i="1"/>
  <c r="O3335" i="1"/>
  <c r="L3335" i="1"/>
  <c r="Q3335" i="1"/>
  <c r="M3335" i="1"/>
  <c r="R3335" i="1"/>
  <c r="N3331" i="1"/>
  <c r="K3331" i="1"/>
  <c r="O3331" i="1"/>
  <c r="L3331" i="1"/>
  <c r="Q3331" i="1"/>
  <c r="M3331" i="1"/>
  <c r="R3331" i="1"/>
  <c r="N3327" i="1"/>
  <c r="K3327" i="1"/>
  <c r="O3327" i="1"/>
  <c r="L3327" i="1"/>
  <c r="Q3327" i="1"/>
  <c r="M3327" i="1"/>
  <c r="R3327" i="1"/>
  <c r="N3323" i="1"/>
  <c r="K3323" i="1"/>
  <c r="O3323" i="1"/>
  <c r="L3323" i="1"/>
  <c r="Q3323" i="1"/>
  <c r="M3323" i="1"/>
  <c r="R3323" i="1"/>
  <c r="N3319" i="1"/>
  <c r="K3319" i="1"/>
  <c r="O3319" i="1"/>
  <c r="L3319" i="1"/>
  <c r="Q3319" i="1"/>
  <c r="M3319" i="1"/>
  <c r="R3319" i="1"/>
  <c r="N3315" i="1"/>
  <c r="K3315" i="1"/>
  <c r="O3315" i="1"/>
  <c r="L3315" i="1"/>
  <c r="Q3315" i="1"/>
  <c r="M3315" i="1"/>
  <c r="R3315" i="1"/>
  <c r="N3311" i="1"/>
  <c r="K3311" i="1"/>
  <c r="O3311" i="1"/>
  <c r="L3311" i="1"/>
  <c r="Q3311" i="1"/>
  <c r="M3311" i="1"/>
  <c r="R3311" i="1"/>
  <c r="N3307" i="1"/>
  <c r="K3307" i="1"/>
  <c r="O3307" i="1"/>
  <c r="L3307" i="1"/>
  <c r="Q3307" i="1"/>
  <c r="M3307" i="1"/>
  <c r="R3307" i="1"/>
  <c r="N3303" i="1"/>
  <c r="K3303" i="1"/>
  <c r="O3303" i="1"/>
  <c r="L3303" i="1"/>
  <c r="Q3303" i="1"/>
  <c r="M3303" i="1"/>
  <c r="R3303" i="1"/>
  <c r="N3299" i="1"/>
  <c r="K3299" i="1"/>
  <c r="O3299" i="1"/>
  <c r="L3299" i="1"/>
  <c r="Q3299" i="1"/>
  <c r="M3299" i="1"/>
  <c r="R3299" i="1"/>
  <c r="N3295" i="1"/>
  <c r="K3295" i="1"/>
  <c r="O3295" i="1"/>
  <c r="L3295" i="1"/>
  <c r="Q3295" i="1"/>
  <c r="M3295" i="1"/>
  <c r="R3295" i="1"/>
  <c r="N3291" i="1"/>
  <c r="K3291" i="1"/>
  <c r="O3291" i="1"/>
  <c r="L3291" i="1"/>
  <c r="Q3291" i="1"/>
  <c r="M3291" i="1"/>
  <c r="R3291" i="1"/>
  <c r="N3287" i="1"/>
  <c r="K3287" i="1"/>
  <c r="O3287" i="1"/>
  <c r="L3287" i="1"/>
  <c r="Q3287" i="1"/>
  <c r="M3287" i="1"/>
  <c r="R3287" i="1"/>
  <c r="N3283" i="1"/>
  <c r="K3283" i="1"/>
  <c r="O3283" i="1"/>
  <c r="L3283" i="1"/>
  <c r="Q3283" i="1"/>
  <c r="M3283" i="1"/>
  <c r="R3283" i="1"/>
  <c r="N3279" i="1"/>
  <c r="K3279" i="1"/>
  <c r="O3279" i="1"/>
  <c r="L3279" i="1"/>
  <c r="Q3279" i="1"/>
  <c r="M3279" i="1"/>
  <c r="R3279" i="1"/>
  <c r="N3275" i="1"/>
  <c r="K3275" i="1"/>
  <c r="O3275" i="1"/>
  <c r="L3275" i="1"/>
  <c r="Q3275" i="1"/>
  <c r="M3275" i="1"/>
  <c r="R3275" i="1"/>
  <c r="N3271" i="1"/>
  <c r="K3271" i="1"/>
  <c r="O3271" i="1"/>
  <c r="L3271" i="1"/>
  <c r="Q3271" i="1"/>
  <c r="M3271" i="1"/>
  <c r="R3271" i="1"/>
  <c r="N3267" i="1"/>
  <c r="K3267" i="1"/>
  <c r="O3267" i="1"/>
  <c r="L3267" i="1"/>
  <c r="Q3267" i="1"/>
  <c r="M3267" i="1"/>
  <c r="R3267" i="1"/>
  <c r="N3263" i="1"/>
  <c r="K3263" i="1"/>
  <c r="O3263" i="1"/>
  <c r="L3263" i="1"/>
  <c r="Q3263" i="1"/>
  <c r="M3263" i="1"/>
  <c r="R3263" i="1"/>
  <c r="N3259" i="1"/>
  <c r="K3259" i="1"/>
  <c r="O3259" i="1"/>
  <c r="L3259" i="1"/>
  <c r="Q3259" i="1"/>
  <c r="M3259" i="1"/>
  <c r="R3259" i="1"/>
  <c r="N3255" i="1"/>
  <c r="K3255" i="1"/>
  <c r="O3255" i="1"/>
  <c r="L3255" i="1"/>
  <c r="Q3255" i="1"/>
  <c r="M3255" i="1"/>
  <c r="R3255" i="1"/>
  <c r="N3251" i="1"/>
  <c r="K3251" i="1"/>
  <c r="O3251" i="1"/>
  <c r="L3251" i="1"/>
  <c r="Q3251" i="1"/>
  <c r="M3251" i="1"/>
  <c r="R3251" i="1"/>
  <c r="N3247" i="1"/>
  <c r="K3247" i="1"/>
  <c r="O3247" i="1"/>
  <c r="L3247" i="1"/>
  <c r="Q3247" i="1"/>
  <c r="M3247" i="1"/>
  <c r="R3247" i="1"/>
  <c r="N3243" i="1"/>
  <c r="K3243" i="1"/>
  <c r="O3243" i="1"/>
  <c r="L3243" i="1"/>
  <c r="Q3243" i="1"/>
  <c r="M3243" i="1"/>
  <c r="R3243" i="1"/>
  <c r="N3239" i="1"/>
  <c r="K3239" i="1"/>
  <c r="O3239" i="1"/>
  <c r="L3239" i="1"/>
  <c r="Q3239" i="1"/>
  <c r="M3239" i="1"/>
  <c r="R3239" i="1"/>
  <c r="N3235" i="1"/>
  <c r="K3235" i="1"/>
  <c r="O3235" i="1"/>
  <c r="L3235" i="1"/>
  <c r="Q3235" i="1"/>
  <c r="M3235" i="1"/>
  <c r="R3235" i="1"/>
  <c r="N3231" i="1"/>
  <c r="K3231" i="1"/>
  <c r="O3231" i="1"/>
  <c r="L3231" i="1"/>
  <c r="Q3231" i="1"/>
  <c r="M3231" i="1"/>
  <c r="R3231" i="1"/>
  <c r="N3227" i="1"/>
  <c r="K3227" i="1"/>
  <c r="O3227" i="1"/>
  <c r="L3227" i="1"/>
  <c r="Q3227" i="1"/>
  <c r="M3227" i="1"/>
  <c r="R3227" i="1"/>
  <c r="N3223" i="1"/>
  <c r="K3223" i="1"/>
  <c r="O3223" i="1"/>
  <c r="L3223" i="1"/>
  <c r="Q3223" i="1"/>
  <c r="M3223" i="1"/>
  <c r="R3223" i="1"/>
  <c r="N3219" i="1"/>
  <c r="K3219" i="1"/>
  <c r="O3219" i="1"/>
  <c r="L3219" i="1"/>
  <c r="Q3219" i="1"/>
  <c r="M3219" i="1"/>
  <c r="R3219" i="1"/>
  <c r="N3215" i="1"/>
  <c r="K3215" i="1"/>
  <c r="O3215" i="1"/>
  <c r="L3215" i="1"/>
  <c r="Q3215" i="1"/>
  <c r="M3215" i="1"/>
  <c r="R3215" i="1"/>
  <c r="N3211" i="1"/>
  <c r="K3211" i="1"/>
  <c r="O3211" i="1"/>
  <c r="L3211" i="1"/>
  <c r="Q3211" i="1"/>
  <c r="M3211" i="1"/>
  <c r="R3211" i="1"/>
  <c r="K3207" i="1"/>
  <c r="O3207" i="1"/>
  <c r="L3207" i="1"/>
  <c r="Q3207" i="1"/>
  <c r="M3207" i="1"/>
  <c r="R3207" i="1"/>
  <c r="N3207" i="1"/>
  <c r="K3203" i="1"/>
  <c r="O3203" i="1"/>
  <c r="L3203" i="1"/>
  <c r="Q3203" i="1"/>
  <c r="M3203" i="1"/>
  <c r="R3203" i="1"/>
  <c r="N3203" i="1"/>
  <c r="K3199" i="1"/>
  <c r="O3199" i="1"/>
  <c r="L3199" i="1"/>
  <c r="Q3199" i="1"/>
  <c r="M3199" i="1"/>
  <c r="R3199" i="1"/>
  <c r="N3199" i="1"/>
  <c r="K3195" i="1"/>
  <c r="O3195" i="1"/>
  <c r="L3195" i="1"/>
  <c r="Q3195" i="1"/>
  <c r="M3195" i="1"/>
  <c r="R3195" i="1"/>
  <c r="N3195" i="1"/>
  <c r="K3191" i="1"/>
  <c r="O3191" i="1"/>
  <c r="L3191" i="1"/>
  <c r="Q3191" i="1"/>
  <c r="M3191" i="1"/>
  <c r="R3191" i="1"/>
  <c r="N3191" i="1"/>
  <c r="K3187" i="1"/>
  <c r="O3187" i="1"/>
  <c r="L3187" i="1"/>
  <c r="Q3187" i="1"/>
  <c r="M3187" i="1"/>
  <c r="R3187" i="1"/>
  <c r="N3187" i="1"/>
  <c r="K3183" i="1"/>
  <c r="O3183" i="1"/>
  <c r="L3183" i="1"/>
  <c r="Q3183" i="1"/>
  <c r="M3183" i="1"/>
  <c r="R3183" i="1"/>
  <c r="N3183" i="1"/>
  <c r="K3179" i="1"/>
  <c r="O3179" i="1"/>
  <c r="L3179" i="1"/>
  <c r="Q3179" i="1"/>
  <c r="M3179" i="1"/>
  <c r="R3179" i="1"/>
  <c r="N3179" i="1"/>
  <c r="K3175" i="1"/>
  <c r="O3175" i="1"/>
  <c r="L3175" i="1"/>
  <c r="Q3175" i="1"/>
  <c r="M3175" i="1"/>
  <c r="R3175" i="1"/>
  <c r="N3175" i="1"/>
  <c r="K3171" i="1"/>
  <c r="O3171" i="1"/>
  <c r="L3171" i="1"/>
  <c r="Q3171" i="1"/>
  <c r="M3171" i="1"/>
  <c r="R3171" i="1"/>
  <c r="N3171" i="1"/>
  <c r="K3167" i="1"/>
  <c r="O3167" i="1"/>
  <c r="L3167" i="1"/>
  <c r="Q3167" i="1"/>
  <c r="M3167" i="1"/>
  <c r="R3167" i="1"/>
  <c r="N3167" i="1"/>
  <c r="K3163" i="1"/>
  <c r="O3163" i="1"/>
  <c r="L3163" i="1"/>
  <c r="Q3163" i="1"/>
  <c r="M3163" i="1"/>
  <c r="R3163" i="1"/>
  <c r="N3163" i="1"/>
  <c r="K3159" i="1"/>
  <c r="O3159" i="1"/>
  <c r="L3159" i="1"/>
  <c r="Q3159" i="1"/>
  <c r="M3159" i="1"/>
  <c r="R3159" i="1"/>
  <c r="N3159" i="1"/>
  <c r="K3155" i="1"/>
  <c r="O3155" i="1"/>
  <c r="L3155" i="1"/>
  <c r="Q3155" i="1"/>
  <c r="M3155" i="1"/>
  <c r="R3155" i="1"/>
  <c r="N3155" i="1"/>
  <c r="K3151" i="1"/>
  <c r="O3151" i="1"/>
  <c r="L3151" i="1"/>
  <c r="Q3151" i="1"/>
  <c r="M3151" i="1"/>
  <c r="R3151" i="1"/>
  <c r="N3151" i="1"/>
  <c r="K3147" i="1"/>
  <c r="O3147" i="1"/>
  <c r="L3147" i="1"/>
  <c r="Q3147" i="1"/>
  <c r="M3147" i="1"/>
  <c r="R3147" i="1"/>
  <c r="N3147" i="1"/>
  <c r="K3143" i="1"/>
  <c r="O3143" i="1"/>
  <c r="L3143" i="1"/>
  <c r="Q3143" i="1"/>
  <c r="M3143" i="1"/>
  <c r="R3143" i="1"/>
  <c r="N3143" i="1"/>
  <c r="K3139" i="1"/>
  <c r="O3139" i="1"/>
  <c r="L3139" i="1"/>
  <c r="Q3139" i="1"/>
  <c r="M3139" i="1"/>
  <c r="R3139" i="1"/>
  <c r="N3139" i="1"/>
  <c r="K3135" i="1"/>
  <c r="O3135" i="1"/>
  <c r="L3135" i="1"/>
  <c r="Q3135" i="1"/>
  <c r="M3135" i="1"/>
  <c r="R3135" i="1"/>
  <c r="N3135" i="1"/>
  <c r="K3131" i="1"/>
  <c r="O3131" i="1"/>
  <c r="L3131" i="1"/>
  <c r="Q3131" i="1"/>
  <c r="M3131" i="1"/>
  <c r="R3131" i="1"/>
  <c r="N3131" i="1"/>
  <c r="K3127" i="1"/>
  <c r="O3127" i="1"/>
  <c r="L3127" i="1"/>
  <c r="Q3127" i="1"/>
  <c r="M3127" i="1"/>
  <c r="R3127" i="1"/>
  <c r="N3127" i="1"/>
  <c r="K3123" i="1"/>
  <c r="O3123" i="1"/>
  <c r="L3123" i="1"/>
  <c r="Q3123" i="1"/>
  <c r="M3123" i="1"/>
  <c r="R3123" i="1"/>
  <c r="N3123" i="1"/>
  <c r="K3119" i="1"/>
  <c r="O3119" i="1"/>
  <c r="L3119" i="1"/>
  <c r="Q3119" i="1"/>
  <c r="M3119" i="1"/>
  <c r="R3119" i="1"/>
  <c r="N3119" i="1"/>
  <c r="K3115" i="1"/>
  <c r="O3115" i="1"/>
  <c r="L3115" i="1"/>
  <c r="Q3115" i="1"/>
  <c r="M3115" i="1"/>
  <c r="R3115" i="1"/>
  <c r="N3115" i="1"/>
  <c r="K3111" i="1"/>
  <c r="O3111" i="1"/>
  <c r="L3111" i="1"/>
  <c r="Q3111" i="1"/>
  <c r="M3111" i="1"/>
  <c r="R3111" i="1"/>
  <c r="N3111" i="1"/>
  <c r="K3107" i="1"/>
  <c r="O3107" i="1"/>
  <c r="L3107" i="1"/>
  <c r="Q3107" i="1"/>
  <c r="M3107" i="1"/>
  <c r="R3107" i="1"/>
  <c r="N3107" i="1"/>
  <c r="K3103" i="1"/>
  <c r="O3103" i="1"/>
  <c r="L3103" i="1"/>
  <c r="Q3103" i="1"/>
  <c r="M3103" i="1"/>
  <c r="R3103" i="1"/>
  <c r="N3103" i="1"/>
  <c r="K3099" i="1"/>
  <c r="O3099" i="1"/>
  <c r="L3099" i="1"/>
  <c r="Q3099" i="1"/>
  <c r="M3099" i="1"/>
  <c r="R3099" i="1"/>
  <c r="N3099" i="1"/>
  <c r="K3095" i="1"/>
  <c r="O3095" i="1"/>
  <c r="L3095" i="1"/>
  <c r="Q3095" i="1"/>
  <c r="M3095" i="1"/>
  <c r="R3095" i="1"/>
  <c r="N3095" i="1"/>
  <c r="K3091" i="1"/>
  <c r="O3091" i="1"/>
  <c r="L3091" i="1"/>
  <c r="Q3091" i="1"/>
  <c r="M3091" i="1"/>
  <c r="R3091" i="1"/>
  <c r="N3091" i="1"/>
  <c r="K3087" i="1"/>
  <c r="O3087" i="1"/>
  <c r="L3087" i="1"/>
  <c r="Q3087" i="1"/>
  <c r="M3087" i="1"/>
  <c r="R3087" i="1"/>
  <c r="N3087" i="1"/>
  <c r="K3083" i="1"/>
  <c r="O3083" i="1"/>
  <c r="L3083" i="1"/>
  <c r="Q3083" i="1"/>
  <c r="M3083" i="1"/>
  <c r="R3083" i="1"/>
  <c r="N3083" i="1"/>
  <c r="K3079" i="1"/>
  <c r="O3079" i="1"/>
  <c r="L3079" i="1"/>
  <c r="Q3079" i="1"/>
  <c r="M3079" i="1"/>
  <c r="R3079" i="1"/>
  <c r="N3079" i="1"/>
  <c r="K3075" i="1"/>
  <c r="O3075" i="1"/>
  <c r="L3075" i="1"/>
  <c r="Q3075" i="1"/>
  <c r="M3075" i="1"/>
  <c r="R3075" i="1"/>
  <c r="N3075" i="1"/>
  <c r="K3071" i="1"/>
  <c r="O3071" i="1"/>
  <c r="L3071" i="1"/>
  <c r="Q3071" i="1"/>
  <c r="M3071" i="1"/>
  <c r="R3071" i="1"/>
  <c r="N3071" i="1"/>
  <c r="K3067" i="1"/>
  <c r="O3067" i="1"/>
  <c r="L3067" i="1"/>
  <c r="Q3067" i="1"/>
  <c r="M3067" i="1"/>
  <c r="R3067" i="1"/>
  <c r="N3067" i="1"/>
  <c r="K3063" i="1"/>
  <c r="O3063" i="1"/>
  <c r="L3063" i="1"/>
  <c r="Q3063" i="1"/>
  <c r="M3063" i="1"/>
  <c r="R3063" i="1"/>
  <c r="N3063" i="1"/>
  <c r="K3059" i="1"/>
  <c r="O3059" i="1"/>
  <c r="L3059" i="1"/>
  <c r="Q3059" i="1"/>
  <c r="M3059" i="1"/>
  <c r="R3059" i="1"/>
  <c r="N3059" i="1"/>
  <c r="K3055" i="1"/>
  <c r="O3055" i="1"/>
  <c r="L3055" i="1"/>
  <c r="Q3055" i="1"/>
  <c r="M3055" i="1"/>
  <c r="R3055" i="1"/>
  <c r="N3055" i="1"/>
  <c r="K3051" i="1"/>
  <c r="O3051" i="1"/>
  <c r="L3051" i="1"/>
  <c r="Q3051" i="1"/>
  <c r="M3051" i="1"/>
  <c r="R3051" i="1"/>
  <c r="N3051" i="1"/>
  <c r="K3047" i="1"/>
  <c r="O3047" i="1"/>
  <c r="L3047" i="1"/>
  <c r="Q3047" i="1"/>
  <c r="M3047" i="1"/>
  <c r="R3047" i="1"/>
  <c r="N3047" i="1"/>
  <c r="K3043" i="1"/>
  <c r="O3043" i="1"/>
  <c r="L3043" i="1"/>
  <c r="Q3043" i="1"/>
  <c r="M3043" i="1"/>
  <c r="R3043" i="1"/>
  <c r="N3043" i="1"/>
  <c r="K3039" i="1"/>
  <c r="O3039" i="1"/>
  <c r="L3039" i="1"/>
  <c r="Q3039" i="1"/>
  <c r="M3039" i="1"/>
  <c r="R3039" i="1"/>
  <c r="N3039" i="1"/>
  <c r="K3035" i="1"/>
  <c r="O3035" i="1"/>
  <c r="L3035" i="1"/>
  <c r="Q3035" i="1"/>
  <c r="M3035" i="1"/>
  <c r="R3035" i="1"/>
  <c r="N3035" i="1"/>
  <c r="K3031" i="1"/>
  <c r="O3031" i="1"/>
  <c r="L3031" i="1"/>
  <c r="Q3031" i="1"/>
  <c r="M3031" i="1"/>
  <c r="R3031" i="1"/>
  <c r="N3031" i="1"/>
  <c r="K3027" i="1"/>
  <c r="O3027" i="1"/>
  <c r="L3027" i="1"/>
  <c r="Q3027" i="1"/>
  <c r="M3027" i="1"/>
  <c r="R3027" i="1"/>
  <c r="N3027" i="1"/>
  <c r="K3023" i="1"/>
  <c r="O3023" i="1"/>
  <c r="L3023" i="1"/>
  <c r="Q3023" i="1"/>
  <c r="M3023" i="1"/>
  <c r="R3023" i="1"/>
  <c r="N3023" i="1"/>
  <c r="K3019" i="1"/>
  <c r="O3019" i="1"/>
  <c r="L3019" i="1"/>
  <c r="Q3019" i="1"/>
  <c r="M3019" i="1"/>
  <c r="R3019" i="1"/>
  <c r="N3019" i="1"/>
  <c r="K3015" i="1"/>
  <c r="O3015" i="1"/>
  <c r="L3015" i="1"/>
  <c r="Q3015" i="1"/>
  <c r="M3015" i="1"/>
  <c r="R3015" i="1"/>
  <c r="N3015" i="1"/>
  <c r="K3011" i="1"/>
  <c r="O3011" i="1"/>
  <c r="L3011" i="1"/>
  <c r="Q3011" i="1"/>
  <c r="M3011" i="1"/>
  <c r="R3011" i="1"/>
  <c r="N3011" i="1"/>
  <c r="K3007" i="1"/>
  <c r="O3007" i="1"/>
  <c r="L3007" i="1"/>
  <c r="Q3007" i="1"/>
  <c r="M3007" i="1"/>
  <c r="R3007" i="1"/>
  <c r="N3007" i="1"/>
  <c r="K3003" i="1"/>
  <c r="O3003" i="1"/>
  <c r="L3003" i="1"/>
  <c r="Q3003" i="1"/>
  <c r="M3003" i="1"/>
  <c r="R3003" i="1"/>
  <c r="N3003" i="1"/>
  <c r="K2999" i="1"/>
  <c r="O2999" i="1"/>
  <c r="L2999" i="1"/>
  <c r="Q2999" i="1"/>
  <c r="M2999" i="1"/>
  <c r="R2999" i="1"/>
  <c r="N2999" i="1"/>
  <c r="K2995" i="1"/>
  <c r="O2995" i="1"/>
  <c r="L2995" i="1"/>
  <c r="Q2995" i="1"/>
  <c r="M2995" i="1"/>
  <c r="R2995" i="1"/>
  <c r="N2995" i="1"/>
  <c r="K2991" i="1"/>
  <c r="O2991" i="1"/>
  <c r="L2991" i="1"/>
  <c r="Q2991" i="1"/>
  <c r="M2991" i="1"/>
  <c r="R2991" i="1"/>
  <c r="N2991" i="1"/>
  <c r="K2987" i="1"/>
  <c r="O2987" i="1"/>
  <c r="L2987" i="1"/>
  <c r="Q2987" i="1"/>
  <c r="M2987" i="1"/>
  <c r="R2987" i="1"/>
  <c r="N2987" i="1"/>
  <c r="K2983" i="1"/>
  <c r="O2983" i="1"/>
  <c r="L2983" i="1"/>
  <c r="Q2983" i="1"/>
  <c r="M2983" i="1"/>
  <c r="R2983" i="1"/>
  <c r="N2983" i="1"/>
  <c r="K2979" i="1"/>
  <c r="O2979" i="1"/>
  <c r="L2979" i="1"/>
  <c r="Q2979" i="1"/>
  <c r="M2979" i="1"/>
  <c r="R2979" i="1"/>
  <c r="N2979" i="1"/>
  <c r="K2975" i="1"/>
  <c r="O2975" i="1"/>
  <c r="L2975" i="1"/>
  <c r="Q2975" i="1"/>
  <c r="M2975" i="1"/>
  <c r="R2975" i="1"/>
  <c r="N2975" i="1"/>
  <c r="K2971" i="1"/>
  <c r="O2971" i="1"/>
  <c r="L2971" i="1"/>
  <c r="Q2971" i="1"/>
  <c r="M2971" i="1"/>
  <c r="R2971" i="1"/>
  <c r="N2971" i="1"/>
  <c r="K2967" i="1"/>
  <c r="O2967" i="1"/>
  <c r="L2967" i="1"/>
  <c r="Q2967" i="1"/>
  <c r="M2967" i="1"/>
  <c r="R2967" i="1"/>
  <c r="N2967" i="1"/>
  <c r="K2963" i="1"/>
  <c r="O2963" i="1"/>
  <c r="L2963" i="1"/>
  <c r="Q2963" i="1"/>
  <c r="M2963" i="1"/>
  <c r="R2963" i="1"/>
  <c r="N2963" i="1"/>
  <c r="K2959" i="1"/>
  <c r="O2959" i="1"/>
  <c r="L2959" i="1"/>
  <c r="Q2959" i="1"/>
  <c r="M2959" i="1"/>
  <c r="R2959" i="1"/>
  <c r="N2959" i="1"/>
  <c r="K2955" i="1"/>
  <c r="O2955" i="1"/>
  <c r="L2955" i="1"/>
  <c r="Q2955" i="1"/>
  <c r="M2955" i="1"/>
  <c r="R2955" i="1"/>
  <c r="N2955" i="1"/>
  <c r="K2951" i="1"/>
  <c r="O2951" i="1"/>
  <c r="L2951" i="1"/>
  <c r="Q2951" i="1"/>
  <c r="M2951" i="1"/>
  <c r="R2951" i="1"/>
  <c r="N2951" i="1"/>
  <c r="K2947" i="1"/>
  <c r="O2947" i="1"/>
  <c r="L2947" i="1"/>
  <c r="Q2947" i="1"/>
  <c r="M2947" i="1"/>
  <c r="R2947" i="1"/>
  <c r="N2947" i="1"/>
  <c r="K2943" i="1"/>
  <c r="O2943" i="1"/>
  <c r="L2943" i="1"/>
  <c r="Q2943" i="1"/>
  <c r="M2943" i="1"/>
  <c r="R2943" i="1"/>
  <c r="N2943" i="1"/>
  <c r="K2939" i="1"/>
  <c r="O2939" i="1"/>
  <c r="L2939" i="1"/>
  <c r="Q2939" i="1"/>
  <c r="M2939" i="1"/>
  <c r="R2939" i="1"/>
  <c r="N2939" i="1"/>
  <c r="K2935" i="1"/>
  <c r="O2935" i="1"/>
  <c r="L2935" i="1"/>
  <c r="Q2935" i="1"/>
  <c r="M2935" i="1"/>
  <c r="R2935" i="1"/>
  <c r="N2935" i="1"/>
  <c r="K2931" i="1"/>
  <c r="O2931" i="1"/>
  <c r="L2931" i="1"/>
  <c r="Q2931" i="1"/>
  <c r="M2931" i="1"/>
  <c r="R2931" i="1"/>
  <c r="N2931" i="1"/>
  <c r="K2927" i="1"/>
  <c r="O2927" i="1"/>
  <c r="L2927" i="1"/>
  <c r="Q2927" i="1"/>
  <c r="M2927" i="1"/>
  <c r="R2927" i="1"/>
  <c r="N2927" i="1"/>
  <c r="K2923" i="1"/>
  <c r="O2923" i="1"/>
  <c r="L2923" i="1"/>
  <c r="Q2923" i="1"/>
  <c r="M2923" i="1"/>
  <c r="R2923" i="1"/>
  <c r="N2923" i="1"/>
  <c r="K2919" i="1"/>
  <c r="O2919" i="1"/>
  <c r="L2919" i="1"/>
  <c r="Q2919" i="1"/>
  <c r="M2919" i="1"/>
  <c r="R2919" i="1"/>
  <c r="N2919" i="1"/>
  <c r="K2915" i="1"/>
  <c r="O2915" i="1"/>
  <c r="L2915" i="1"/>
  <c r="Q2915" i="1"/>
  <c r="M2915" i="1"/>
  <c r="R2915" i="1"/>
  <c r="N2915" i="1"/>
  <c r="K2911" i="1"/>
  <c r="O2911" i="1"/>
  <c r="L2911" i="1"/>
  <c r="Q2911" i="1"/>
  <c r="M2911" i="1"/>
  <c r="R2911" i="1"/>
  <c r="N2911" i="1"/>
  <c r="K2907" i="1"/>
  <c r="O2907" i="1"/>
  <c r="L2907" i="1"/>
  <c r="Q2907" i="1"/>
  <c r="M2907" i="1"/>
  <c r="R2907" i="1"/>
  <c r="N2907" i="1"/>
  <c r="K2903" i="1"/>
  <c r="O2903" i="1"/>
  <c r="L2903" i="1"/>
  <c r="Q2903" i="1"/>
  <c r="M2903" i="1"/>
  <c r="R2903" i="1"/>
  <c r="N2903" i="1"/>
  <c r="K2899" i="1"/>
  <c r="O2899" i="1"/>
  <c r="L2899" i="1"/>
  <c r="Q2899" i="1"/>
  <c r="M2899" i="1"/>
  <c r="R2899" i="1"/>
  <c r="N2899" i="1"/>
  <c r="K2895" i="1"/>
  <c r="O2895" i="1"/>
  <c r="L2895" i="1"/>
  <c r="Q2895" i="1"/>
  <c r="M2895" i="1"/>
  <c r="R2895" i="1"/>
  <c r="N2895" i="1"/>
  <c r="K2891" i="1"/>
  <c r="O2891" i="1"/>
  <c r="L2891" i="1"/>
  <c r="Q2891" i="1"/>
  <c r="M2891" i="1"/>
  <c r="R2891" i="1"/>
  <c r="N2891" i="1"/>
  <c r="K2887" i="1"/>
  <c r="O2887" i="1"/>
  <c r="L2887" i="1"/>
  <c r="Q2887" i="1"/>
  <c r="M2887" i="1"/>
  <c r="R2887" i="1"/>
  <c r="N2887" i="1"/>
  <c r="K2883" i="1"/>
  <c r="O2883" i="1"/>
  <c r="L2883" i="1"/>
  <c r="Q2883" i="1"/>
  <c r="M2883" i="1"/>
  <c r="R2883" i="1"/>
  <c r="N2883" i="1"/>
  <c r="K2879" i="1"/>
  <c r="O2879" i="1"/>
  <c r="L2879" i="1"/>
  <c r="Q2879" i="1"/>
  <c r="M2879" i="1"/>
  <c r="R2879" i="1"/>
  <c r="N2879" i="1"/>
  <c r="K2875" i="1"/>
  <c r="O2875" i="1"/>
  <c r="L2875" i="1"/>
  <c r="Q2875" i="1"/>
  <c r="M2875" i="1"/>
  <c r="R2875" i="1"/>
  <c r="N2875" i="1"/>
  <c r="K2871" i="1"/>
  <c r="O2871" i="1"/>
  <c r="L2871" i="1"/>
  <c r="Q2871" i="1"/>
  <c r="M2871" i="1"/>
  <c r="R2871" i="1"/>
  <c r="N2871" i="1"/>
  <c r="K2867" i="1"/>
  <c r="O2867" i="1"/>
  <c r="L2867" i="1"/>
  <c r="Q2867" i="1"/>
  <c r="M2867" i="1"/>
  <c r="R2867" i="1"/>
  <c r="N2867" i="1"/>
  <c r="K2863" i="1"/>
  <c r="O2863" i="1"/>
  <c r="L2863" i="1"/>
  <c r="Q2863" i="1"/>
  <c r="M2863" i="1"/>
  <c r="R2863" i="1"/>
  <c r="N2863" i="1"/>
  <c r="K2859" i="1"/>
  <c r="O2859" i="1"/>
  <c r="L2859" i="1"/>
  <c r="Q2859" i="1"/>
  <c r="M2859" i="1"/>
  <c r="R2859" i="1"/>
  <c r="N2859" i="1"/>
  <c r="K2855" i="1"/>
  <c r="O2855" i="1"/>
  <c r="L2855" i="1"/>
  <c r="Q2855" i="1"/>
  <c r="M2855" i="1"/>
  <c r="R2855" i="1"/>
  <c r="N2855" i="1"/>
  <c r="K2851" i="1"/>
  <c r="O2851" i="1"/>
  <c r="L2851" i="1"/>
  <c r="Q2851" i="1"/>
  <c r="M2851" i="1"/>
  <c r="R2851" i="1"/>
  <c r="N2851" i="1"/>
  <c r="K2847" i="1"/>
  <c r="O2847" i="1"/>
  <c r="L2847" i="1"/>
  <c r="Q2847" i="1"/>
  <c r="M2847" i="1"/>
  <c r="R2847" i="1"/>
  <c r="N2847" i="1"/>
  <c r="K2843" i="1"/>
  <c r="O2843" i="1"/>
  <c r="L2843" i="1"/>
  <c r="Q2843" i="1"/>
  <c r="M2843" i="1"/>
  <c r="R2843" i="1"/>
  <c r="N2843" i="1"/>
  <c r="K2839" i="1"/>
  <c r="O2839" i="1"/>
  <c r="L2839" i="1"/>
  <c r="Q2839" i="1"/>
  <c r="M2839" i="1"/>
  <c r="R2839" i="1"/>
  <c r="N2839" i="1"/>
  <c r="K2835" i="1"/>
  <c r="O2835" i="1"/>
  <c r="L2835" i="1"/>
  <c r="Q2835" i="1"/>
  <c r="M2835" i="1"/>
  <c r="R2835" i="1"/>
  <c r="N2835" i="1"/>
  <c r="K2831" i="1"/>
  <c r="O2831" i="1"/>
  <c r="L2831" i="1"/>
  <c r="Q2831" i="1"/>
  <c r="M2831" i="1"/>
  <c r="R2831" i="1"/>
  <c r="N2831" i="1"/>
  <c r="K2827" i="1"/>
  <c r="O2827" i="1"/>
  <c r="L2827" i="1"/>
  <c r="Q2827" i="1"/>
  <c r="M2827" i="1"/>
  <c r="R2827" i="1"/>
  <c r="N2827" i="1"/>
  <c r="K2823" i="1"/>
  <c r="O2823" i="1"/>
  <c r="L2823" i="1"/>
  <c r="Q2823" i="1"/>
  <c r="M2823" i="1"/>
  <c r="R2823" i="1"/>
  <c r="N2823" i="1"/>
  <c r="K2819" i="1"/>
  <c r="O2819" i="1"/>
  <c r="L2819" i="1"/>
  <c r="Q2819" i="1"/>
  <c r="M2819" i="1"/>
  <c r="R2819" i="1"/>
  <c r="N2819" i="1"/>
  <c r="K2815" i="1"/>
  <c r="O2815" i="1"/>
  <c r="L2815" i="1"/>
  <c r="Q2815" i="1"/>
  <c r="M2815" i="1"/>
  <c r="R2815" i="1"/>
  <c r="N2815" i="1"/>
  <c r="K2811" i="1"/>
  <c r="O2811" i="1"/>
  <c r="L2811" i="1"/>
  <c r="Q2811" i="1"/>
  <c r="M2811" i="1"/>
  <c r="R2811" i="1"/>
  <c r="N2811" i="1"/>
  <c r="K2807" i="1"/>
  <c r="O2807" i="1"/>
  <c r="L2807" i="1"/>
  <c r="Q2807" i="1"/>
  <c r="M2807" i="1"/>
  <c r="R2807" i="1"/>
  <c r="N2807" i="1"/>
  <c r="K2803" i="1"/>
  <c r="O2803" i="1"/>
  <c r="L2803" i="1"/>
  <c r="Q2803" i="1"/>
  <c r="M2803" i="1"/>
  <c r="R2803" i="1"/>
  <c r="N2803" i="1"/>
  <c r="K2799" i="1"/>
  <c r="O2799" i="1"/>
  <c r="L2799" i="1"/>
  <c r="Q2799" i="1"/>
  <c r="M2799" i="1"/>
  <c r="R2799" i="1"/>
  <c r="N2799" i="1"/>
  <c r="K2795" i="1"/>
  <c r="O2795" i="1"/>
  <c r="L2795" i="1"/>
  <c r="Q2795" i="1"/>
  <c r="M2795" i="1"/>
  <c r="R2795" i="1"/>
  <c r="N2795" i="1"/>
  <c r="K2791" i="1"/>
  <c r="O2791" i="1"/>
  <c r="L2791" i="1"/>
  <c r="Q2791" i="1"/>
  <c r="M2791" i="1"/>
  <c r="R2791" i="1"/>
  <c r="N2791" i="1"/>
  <c r="K2787" i="1"/>
  <c r="O2787" i="1"/>
  <c r="L2787" i="1"/>
  <c r="Q2787" i="1"/>
  <c r="M2787" i="1"/>
  <c r="R2787" i="1"/>
  <c r="N2787" i="1"/>
  <c r="K2783" i="1"/>
  <c r="O2783" i="1"/>
  <c r="L2783" i="1"/>
  <c r="Q2783" i="1"/>
  <c r="M2783" i="1"/>
  <c r="R2783" i="1"/>
  <c r="N2783" i="1"/>
  <c r="K2779" i="1"/>
  <c r="O2779" i="1"/>
  <c r="L2779" i="1"/>
  <c r="Q2779" i="1"/>
  <c r="M2779" i="1"/>
  <c r="R2779" i="1"/>
  <c r="N2779" i="1"/>
  <c r="K2775" i="1"/>
  <c r="O2775" i="1"/>
  <c r="L2775" i="1"/>
  <c r="Q2775" i="1"/>
  <c r="M2775" i="1"/>
  <c r="R2775" i="1"/>
  <c r="N2775" i="1"/>
  <c r="K2771" i="1"/>
  <c r="O2771" i="1"/>
  <c r="L2771" i="1"/>
  <c r="Q2771" i="1"/>
  <c r="M2771" i="1"/>
  <c r="R2771" i="1"/>
  <c r="N2771" i="1"/>
  <c r="K2767" i="1"/>
  <c r="O2767" i="1"/>
  <c r="L2767" i="1"/>
  <c r="Q2767" i="1"/>
  <c r="M2767" i="1"/>
  <c r="R2767" i="1"/>
  <c r="N2767" i="1"/>
  <c r="K2763" i="1"/>
  <c r="O2763" i="1"/>
  <c r="L2763" i="1"/>
  <c r="Q2763" i="1"/>
  <c r="M2763" i="1"/>
  <c r="R2763" i="1"/>
  <c r="N2763" i="1"/>
  <c r="K2759" i="1"/>
  <c r="O2759" i="1"/>
  <c r="L2759" i="1"/>
  <c r="Q2759" i="1"/>
  <c r="M2759" i="1"/>
  <c r="R2759" i="1"/>
  <c r="N2759" i="1"/>
  <c r="K2755" i="1"/>
  <c r="O2755" i="1"/>
  <c r="L2755" i="1"/>
  <c r="Q2755" i="1"/>
  <c r="M2755" i="1"/>
  <c r="R2755" i="1"/>
  <c r="N2755" i="1"/>
  <c r="K2751" i="1"/>
  <c r="O2751" i="1"/>
  <c r="L2751" i="1"/>
  <c r="Q2751" i="1"/>
  <c r="M2751" i="1"/>
  <c r="R2751" i="1"/>
  <c r="N2751" i="1"/>
  <c r="K2747" i="1"/>
  <c r="O2747" i="1"/>
  <c r="L2747" i="1"/>
  <c r="Q2747" i="1"/>
  <c r="M2747" i="1"/>
  <c r="R2747" i="1"/>
  <c r="N2747" i="1"/>
  <c r="K2743" i="1"/>
  <c r="O2743" i="1"/>
  <c r="L2743" i="1"/>
  <c r="Q2743" i="1"/>
  <c r="M2743" i="1"/>
  <c r="R2743" i="1"/>
  <c r="N2743" i="1"/>
  <c r="K2739" i="1"/>
  <c r="O2739" i="1"/>
  <c r="L2739" i="1"/>
  <c r="Q2739" i="1"/>
  <c r="M2739" i="1"/>
  <c r="R2739" i="1"/>
  <c r="N2739" i="1"/>
  <c r="K2735" i="1"/>
  <c r="O2735" i="1"/>
  <c r="L2735" i="1"/>
  <c r="Q2735" i="1"/>
  <c r="M2735" i="1"/>
  <c r="R2735" i="1"/>
  <c r="N2735" i="1"/>
  <c r="K2731" i="1"/>
  <c r="O2731" i="1"/>
  <c r="L2731" i="1"/>
  <c r="Q2731" i="1"/>
  <c r="M2731" i="1"/>
  <c r="R2731" i="1"/>
  <c r="N2731" i="1"/>
  <c r="K2727" i="1"/>
  <c r="O2727" i="1"/>
  <c r="L2727" i="1"/>
  <c r="Q2727" i="1"/>
  <c r="M2727" i="1"/>
  <c r="R2727" i="1"/>
  <c r="N2727" i="1"/>
  <c r="K2723" i="1"/>
  <c r="O2723" i="1"/>
  <c r="L2723" i="1"/>
  <c r="Q2723" i="1"/>
  <c r="M2723" i="1"/>
  <c r="R2723" i="1"/>
  <c r="N2723" i="1"/>
  <c r="K2719" i="1"/>
  <c r="O2719" i="1"/>
  <c r="L2719" i="1"/>
  <c r="Q2719" i="1"/>
  <c r="M2719" i="1"/>
  <c r="R2719" i="1"/>
  <c r="N2719" i="1"/>
  <c r="K2715" i="1"/>
  <c r="O2715" i="1"/>
  <c r="L2715" i="1"/>
  <c r="Q2715" i="1"/>
  <c r="M2715" i="1"/>
  <c r="R2715" i="1"/>
  <c r="N2715" i="1"/>
  <c r="K2711" i="1"/>
  <c r="O2711" i="1"/>
  <c r="L2711" i="1"/>
  <c r="Q2711" i="1"/>
  <c r="M2711" i="1"/>
  <c r="R2711" i="1"/>
  <c r="N2711" i="1"/>
  <c r="K2707" i="1"/>
  <c r="O2707" i="1"/>
  <c r="L2707" i="1"/>
  <c r="Q2707" i="1"/>
  <c r="M2707" i="1"/>
  <c r="R2707" i="1"/>
  <c r="N2707" i="1"/>
  <c r="K2703" i="1"/>
  <c r="O2703" i="1"/>
  <c r="L2703" i="1"/>
  <c r="Q2703" i="1"/>
  <c r="M2703" i="1"/>
  <c r="R2703" i="1"/>
  <c r="N2703" i="1"/>
  <c r="K2699" i="1"/>
  <c r="O2699" i="1"/>
  <c r="L2699" i="1"/>
  <c r="Q2699" i="1"/>
  <c r="M2699" i="1"/>
  <c r="R2699" i="1"/>
  <c r="N2699" i="1"/>
  <c r="K2695" i="1"/>
  <c r="O2695" i="1"/>
  <c r="L2695" i="1"/>
  <c r="Q2695" i="1"/>
  <c r="M2695" i="1"/>
  <c r="R2695" i="1"/>
  <c r="N2695" i="1"/>
  <c r="K2691" i="1"/>
  <c r="O2691" i="1"/>
  <c r="L2691" i="1"/>
  <c r="Q2691" i="1"/>
  <c r="M2691" i="1"/>
  <c r="R2691" i="1"/>
  <c r="N2691" i="1"/>
  <c r="K2687" i="1"/>
  <c r="O2687" i="1"/>
  <c r="L2687" i="1"/>
  <c r="Q2687" i="1"/>
  <c r="M2687" i="1"/>
  <c r="R2687" i="1"/>
  <c r="N2687" i="1"/>
  <c r="K2683" i="1"/>
  <c r="O2683" i="1"/>
  <c r="L2683" i="1"/>
  <c r="Q2683" i="1"/>
  <c r="M2683" i="1"/>
  <c r="R2683" i="1"/>
  <c r="N2683" i="1"/>
  <c r="K2679" i="1"/>
  <c r="O2679" i="1"/>
  <c r="L2679" i="1"/>
  <c r="Q2679" i="1"/>
  <c r="M2679" i="1"/>
  <c r="R2679" i="1"/>
  <c r="N2679" i="1"/>
  <c r="K2675" i="1"/>
  <c r="O2675" i="1"/>
  <c r="L2675" i="1"/>
  <c r="Q2675" i="1"/>
  <c r="M2675" i="1"/>
  <c r="R2675" i="1"/>
  <c r="N2675" i="1"/>
  <c r="K2671" i="1"/>
  <c r="O2671" i="1"/>
  <c r="L2671" i="1"/>
  <c r="Q2671" i="1"/>
  <c r="M2671" i="1"/>
  <c r="R2671" i="1"/>
  <c r="N2671" i="1"/>
  <c r="K2667" i="1"/>
  <c r="O2667" i="1"/>
  <c r="L2667" i="1"/>
  <c r="Q2667" i="1"/>
  <c r="M2667" i="1"/>
  <c r="R2667" i="1"/>
  <c r="N2667" i="1"/>
  <c r="K2663" i="1"/>
  <c r="O2663" i="1"/>
  <c r="L2663" i="1"/>
  <c r="Q2663" i="1"/>
  <c r="M2663" i="1"/>
  <c r="R2663" i="1"/>
  <c r="N2663" i="1"/>
  <c r="K2659" i="1"/>
  <c r="O2659" i="1"/>
  <c r="L2659" i="1"/>
  <c r="Q2659" i="1"/>
  <c r="M2659" i="1"/>
  <c r="R2659" i="1"/>
  <c r="N2659" i="1"/>
  <c r="K2655" i="1"/>
  <c r="O2655" i="1"/>
  <c r="L2655" i="1"/>
  <c r="Q2655" i="1"/>
  <c r="M2655" i="1"/>
  <c r="R2655" i="1"/>
  <c r="N2655" i="1"/>
  <c r="K2651" i="1"/>
  <c r="O2651" i="1"/>
  <c r="L2651" i="1"/>
  <c r="Q2651" i="1"/>
  <c r="M2651" i="1"/>
  <c r="R2651" i="1"/>
  <c r="N2651" i="1"/>
  <c r="K2647" i="1"/>
  <c r="O2647" i="1"/>
  <c r="L2647" i="1"/>
  <c r="Q2647" i="1"/>
  <c r="M2647" i="1"/>
  <c r="R2647" i="1"/>
  <c r="N2647" i="1"/>
  <c r="K2643" i="1"/>
  <c r="O2643" i="1"/>
  <c r="L2643" i="1"/>
  <c r="Q2643" i="1"/>
  <c r="M2643" i="1"/>
  <c r="R2643" i="1"/>
  <c r="N2643" i="1"/>
  <c r="K2639" i="1"/>
  <c r="O2639" i="1"/>
  <c r="L2639" i="1"/>
  <c r="Q2639" i="1"/>
  <c r="M2639" i="1"/>
  <c r="R2639" i="1"/>
  <c r="N2639" i="1"/>
  <c r="K2635" i="1"/>
  <c r="O2635" i="1"/>
  <c r="L2635" i="1"/>
  <c r="Q2635" i="1"/>
  <c r="M2635" i="1"/>
  <c r="R2635" i="1"/>
  <c r="N2635" i="1"/>
  <c r="K2631" i="1"/>
  <c r="O2631" i="1"/>
  <c r="L2631" i="1"/>
  <c r="Q2631" i="1"/>
  <c r="M2631" i="1"/>
  <c r="R2631" i="1"/>
  <c r="N2631" i="1"/>
  <c r="K2627" i="1"/>
  <c r="O2627" i="1"/>
  <c r="L2627" i="1"/>
  <c r="Q2627" i="1"/>
  <c r="M2627" i="1"/>
  <c r="R2627" i="1"/>
  <c r="N2627" i="1"/>
  <c r="K2623" i="1"/>
  <c r="O2623" i="1"/>
  <c r="L2623" i="1"/>
  <c r="Q2623" i="1"/>
  <c r="M2623" i="1"/>
  <c r="R2623" i="1"/>
  <c r="N2623" i="1"/>
  <c r="K2619" i="1"/>
  <c r="O2619" i="1"/>
  <c r="L2619" i="1"/>
  <c r="Q2619" i="1"/>
  <c r="M2619" i="1"/>
  <c r="R2619" i="1"/>
  <c r="N2619" i="1"/>
  <c r="K2615" i="1"/>
  <c r="O2615" i="1"/>
  <c r="L2615" i="1"/>
  <c r="Q2615" i="1"/>
  <c r="M2615" i="1"/>
  <c r="R2615" i="1"/>
  <c r="N2615" i="1"/>
  <c r="K2611" i="1"/>
  <c r="O2611" i="1"/>
  <c r="L2611" i="1"/>
  <c r="Q2611" i="1"/>
  <c r="M2611" i="1"/>
  <c r="R2611" i="1"/>
  <c r="N2611" i="1"/>
  <c r="K2607" i="1"/>
  <c r="O2607" i="1"/>
  <c r="L2607" i="1"/>
  <c r="Q2607" i="1"/>
  <c r="M2607" i="1"/>
  <c r="R2607" i="1"/>
  <c r="N2607" i="1"/>
  <c r="K2603" i="1"/>
  <c r="O2603" i="1"/>
  <c r="L2603" i="1"/>
  <c r="Q2603" i="1"/>
  <c r="M2603" i="1"/>
  <c r="R2603" i="1"/>
  <c r="N2603" i="1"/>
  <c r="K2599" i="1"/>
  <c r="O2599" i="1"/>
  <c r="L2599" i="1"/>
  <c r="Q2599" i="1"/>
  <c r="M2599" i="1"/>
  <c r="R2599" i="1"/>
  <c r="N2599" i="1"/>
  <c r="K2595" i="1"/>
  <c r="O2595" i="1"/>
  <c r="L2595" i="1"/>
  <c r="Q2595" i="1"/>
  <c r="M2595" i="1"/>
  <c r="R2595" i="1"/>
  <c r="N2595" i="1"/>
  <c r="K2591" i="1"/>
  <c r="O2591" i="1"/>
  <c r="L2591" i="1"/>
  <c r="Q2591" i="1"/>
  <c r="M2591" i="1"/>
  <c r="R2591" i="1"/>
  <c r="N2591" i="1"/>
  <c r="K2587" i="1"/>
  <c r="O2587" i="1"/>
  <c r="L2587" i="1"/>
  <c r="Q2587" i="1"/>
  <c r="M2587" i="1"/>
  <c r="R2587" i="1"/>
  <c r="N2587" i="1"/>
  <c r="K2583" i="1"/>
  <c r="O2583" i="1"/>
  <c r="L2583" i="1"/>
  <c r="Q2583" i="1"/>
  <c r="M2583" i="1"/>
  <c r="R2583" i="1"/>
  <c r="N2583" i="1"/>
  <c r="K2579" i="1"/>
  <c r="O2579" i="1"/>
  <c r="L2579" i="1"/>
  <c r="Q2579" i="1"/>
  <c r="M2579" i="1"/>
  <c r="R2579" i="1"/>
  <c r="N2579" i="1"/>
  <c r="K2575" i="1"/>
  <c r="O2575" i="1"/>
  <c r="L2575" i="1"/>
  <c r="Q2575" i="1"/>
  <c r="M2575" i="1"/>
  <c r="R2575" i="1"/>
  <c r="N2575" i="1"/>
  <c r="K2571" i="1"/>
  <c r="O2571" i="1"/>
  <c r="L2571" i="1"/>
  <c r="Q2571" i="1"/>
  <c r="M2571" i="1"/>
  <c r="R2571" i="1"/>
  <c r="N2571" i="1"/>
  <c r="K2567" i="1"/>
  <c r="O2567" i="1"/>
  <c r="L2567" i="1"/>
  <c r="Q2567" i="1"/>
  <c r="M2567" i="1"/>
  <c r="R2567" i="1"/>
  <c r="N2567" i="1"/>
  <c r="K2563" i="1"/>
  <c r="O2563" i="1"/>
  <c r="L2563" i="1"/>
  <c r="Q2563" i="1"/>
  <c r="M2563" i="1"/>
  <c r="R2563" i="1"/>
  <c r="N2563" i="1"/>
  <c r="K2559" i="1"/>
  <c r="O2559" i="1"/>
  <c r="L2559" i="1"/>
  <c r="Q2559" i="1"/>
  <c r="M2559" i="1"/>
  <c r="R2559" i="1"/>
  <c r="N2559" i="1"/>
  <c r="K2555" i="1"/>
  <c r="O2555" i="1"/>
  <c r="L2555" i="1"/>
  <c r="Q2555" i="1"/>
  <c r="M2555" i="1"/>
  <c r="R2555" i="1"/>
  <c r="N2555" i="1"/>
  <c r="K2551" i="1"/>
  <c r="O2551" i="1"/>
  <c r="L2551" i="1"/>
  <c r="Q2551" i="1"/>
  <c r="M2551" i="1"/>
  <c r="R2551" i="1"/>
  <c r="N2551" i="1"/>
  <c r="K2547" i="1"/>
  <c r="O2547" i="1"/>
  <c r="L2547" i="1"/>
  <c r="Q2547" i="1"/>
  <c r="M2547" i="1"/>
  <c r="R2547" i="1"/>
  <c r="N2547" i="1"/>
  <c r="K2543" i="1"/>
  <c r="O2543" i="1"/>
  <c r="L2543" i="1"/>
  <c r="Q2543" i="1"/>
  <c r="M2543" i="1"/>
  <c r="R2543" i="1"/>
  <c r="N2543" i="1"/>
  <c r="K2539" i="1"/>
  <c r="O2539" i="1"/>
  <c r="L2539" i="1"/>
  <c r="Q2539" i="1"/>
  <c r="M2539" i="1"/>
  <c r="R2539" i="1"/>
  <c r="N2539" i="1"/>
  <c r="K2535" i="1"/>
  <c r="O2535" i="1"/>
  <c r="L2535" i="1"/>
  <c r="Q2535" i="1"/>
  <c r="M2535" i="1"/>
  <c r="R2535" i="1"/>
  <c r="N2535" i="1"/>
  <c r="K2531" i="1"/>
  <c r="O2531" i="1"/>
  <c r="L2531" i="1"/>
  <c r="Q2531" i="1"/>
  <c r="M2531" i="1"/>
  <c r="R2531" i="1"/>
  <c r="N2531" i="1"/>
  <c r="K2527" i="1"/>
  <c r="O2527" i="1"/>
  <c r="L2527" i="1"/>
  <c r="Q2527" i="1"/>
  <c r="M2527" i="1"/>
  <c r="R2527" i="1"/>
  <c r="N2527" i="1"/>
  <c r="K2523" i="1"/>
  <c r="O2523" i="1"/>
  <c r="L2523" i="1"/>
  <c r="Q2523" i="1"/>
  <c r="M2523" i="1"/>
  <c r="R2523" i="1"/>
  <c r="N2523" i="1"/>
  <c r="K2519" i="1"/>
  <c r="O2519" i="1"/>
  <c r="L2519" i="1"/>
  <c r="Q2519" i="1"/>
  <c r="M2519" i="1"/>
  <c r="R2519" i="1"/>
  <c r="N2519" i="1"/>
  <c r="K2515" i="1"/>
  <c r="O2515" i="1"/>
  <c r="L2515" i="1"/>
  <c r="Q2515" i="1"/>
  <c r="M2515" i="1"/>
  <c r="R2515" i="1"/>
  <c r="N2515" i="1"/>
  <c r="K2511" i="1"/>
  <c r="O2511" i="1"/>
  <c r="L2511" i="1"/>
  <c r="Q2511" i="1"/>
  <c r="M2511" i="1"/>
  <c r="R2511" i="1"/>
  <c r="N2511" i="1"/>
  <c r="K2507" i="1"/>
  <c r="O2507" i="1"/>
  <c r="L2507" i="1"/>
  <c r="Q2507" i="1"/>
  <c r="M2507" i="1"/>
  <c r="R2507" i="1"/>
  <c r="N2507" i="1"/>
  <c r="K2503" i="1"/>
  <c r="O2503" i="1"/>
  <c r="L2503" i="1"/>
  <c r="Q2503" i="1"/>
  <c r="M2503" i="1"/>
  <c r="R2503" i="1"/>
  <c r="N2503" i="1"/>
  <c r="K2499" i="1"/>
  <c r="O2499" i="1"/>
  <c r="L2499" i="1"/>
  <c r="Q2499" i="1"/>
  <c r="M2499" i="1"/>
  <c r="R2499" i="1"/>
  <c r="N2499" i="1"/>
  <c r="K2495" i="1"/>
  <c r="O2495" i="1"/>
  <c r="L2495" i="1"/>
  <c r="Q2495" i="1"/>
  <c r="M2495" i="1"/>
  <c r="R2495" i="1"/>
  <c r="N2495" i="1"/>
  <c r="K2491" i="1"/>
  <c r="O2491" i="1"/>
  <c r="L2491" i="1"/>
  <c r="Q2491" i="1"/>
  <c r="M2491" i="1"/>
  <c r="R2491" i="1"/>
  <c r="N2491" i="1"/>
  <c r="K2487" i="1"/>
  <c r="O2487" i="1"/>
  <c r="L2487" i="1"/>
  <c r="Q2487" i="1"/>
  <c r="M2487" i="1"/>
  <c r="R2487" i="1"/>
  <c r="N2487" i="1"/>
  <c r="K2483" i="1"/>
  <c r="O2483" i="1"/>
  <c r="L2483" i="1"/>
  <c r="Q2483" i="1"/>
  <c r="M2483" i="1"/>
  <c r="R2483" i="1"/>
  <c r="N2483" i="1"/>
  <c r="K2479" i="1"/>
  <c r="O2479" i="1"/>
  <c r="L2479" i="1"/>
  <c r="Q2479" i="1"/>
  <c r="M2479" i="1"/>
  <c r="R2479" i="1"/>
  <c r="N2479" i="1"/>
  <c r="K2475" i="1"/>
  <c r="O2475" i="1"/>
  <c r="L2475" i="1"/>
  <c r="Q2475" i="1"/>
  <c r="M2475" i="1"/>
  <c r="R2475" i="1"/>
  <c r="N2475" i="1"/>
  <c r="K2471" i="1"/>
  <c r="O2471" i="1"/>
  <c r="L2471" i="1"/>
  <c r="Q2471" i="1"/>
  <c r="M2471" i="1"/>
  <c r="R2471" i="1"/>
  <c r="N2471" i="1"/>
  <c r="K2467" i="1"/>
  <c r="O2467" i="1"/>
  <c r="L2467" i="1"/>
  <c r="Q2467" i="1"/>
  <c r="M2467" i="1"/>
  <c r="R2467" i="1"/>
  <c r="N2467" i="1"/>
  <c r="K2463" i="1"/>
  <c r="O2463" i="1"/>
  <c r="L2463" i="1"/>
  <c r="Q2463" i="1"/>
  <c r="M2463" i="1"/>
  <c r="R2463" i="1"/>
  <c r="N2463" i="1"/>
  <c r="K2459" i="1"/>
  <c r="O2459" i="1"/>
  <c r="L2459" i="1"/>
  <c r="Q2459" i="1"/>
  <c r="M2459" i="1"/>
  <c r="R2459" i="1"/>
  <c r="N2459" i="1"/>
  <c r="K2455" i="1"/>
  <c r="O2455" i="1"/>
  <c r="L2455" i="1"/>
  <c r="Q2455" i="1"/>
  <c r="M2455" i="1"/>
  <c r="R2455" i="1"/>
  <c r="N2455" i="1"/>
  <c r="K2451" i="1"/>
  <c r="O2451" i="1"/>
  <c r="L2451" i="1"/>
  <c r="Q2451" i="1"/>
  <c r="M2451" i="1"/>
  <c r="R2451" i="1"/>
  <c r="N2451" i="1"/>
  <c r="K2447" i="1"/>
  <c r="O2447" i="1"/>
  <c r="L2447" i="1"/>
  <c r="Q2447" i="1"/>
  <c r="M2447" i="1"/>
  <c r="R2447" i="1"/>
  <c r="N2447" i="1"/>
  <c r="K2443" i="1"/>
  <c r="O2443" i="1"/>
  <c r="L2443" i="1"/>
  <c r="Q2443" i="1"/>
  <c r="M2443" i="1"/>
  <c r="R2443" i="1"/>
  <c r="N2443" i="1"/>
  <c r="K2439" i="1"/>
  <c r="O2439" i="1"/>
  <c r="L2439" i="1"/>
  <c r="Q2439" i="1"/>
  <c r="M2439" i="1"/>
  <c r="R2439" i="1"/>
  <c r="N2439" i="1"/>
  <c r="K2435" i="1"/>
  <c r="O2435" i="1"/>
  <c r="L2435" i="1"/>
  <c r="Q2435" i="1"/>
  <c r="M2435" i="1"/>
  <c r="R2435" i="1"/>
  <c r="N2435" i="1"/>
  <c r="K2431" i="1"/>
  <c r="O2431" i="1"/>
  <c r="L2431" i="1"/>
  <c r="Q2431" i="1"/>
  <c r="M2431" i="1"/>
  <c r="R2431" i="1"/>
  <c r="N2431" i="1"/>
  <c r="N2427" i="1"/>
  <c r="L2427" i="1"/>
  <c r="Q2427" i="1"/>
  <c r="M2427" i="1"/>
  <c r="R2427" i="1"/>
  <c r="K2427" i="1"/>
  <c r="O2427" i="1"/>
  <c r="N2423" i="1"/>
  <c r="K2423" i="1"/>
  <c r="O2423" i="1"/>
  <c r="L2423" i="1"/>
  <c r="Q2423" i="1"/>
  <c r="M2423" i="1"/>
  <c r="R2423" i="1"/>
  <c r="N2419" i="1"/>
  <c r="K2419" i="1"/>
  <c r="O2419" i="1"/>
  <c r="L2419" i="1"/>
  <c r="Q2419" i="1"/>
  <c r="M2419" i="1"/>
  <c r="R2419" i="1"/>
  <c r="N2415" i="1"/>
  <c r="K2415" i="1"/>
  <c r="O2415" i="1"/>
  <c r="L2415" i="1"/>
  <c r="Q2415" i="1"/>
  <c r="M2415" i="1"/>
  <c r="R2415" i="1"/>
  <c r="N2411" i="1"/>
  <c r="K2411" i="1"/>
  <c r="O2411" i="1"/>
  <c r="L2411" i="1"/>
  <c r="Q2411" i="1"/>
  <c r="M2411" i="1"/>
  <c r="R2411" i="1"/>
  <c r="N2407" i="1"/>
  <c r="K2407" i="1"/>
  <c r="O2407" i="1"/>
  <c r="L2407" i="1"/>
  <c r="Q2407" i="1"/>
  <c r="M2407" i="1"/>
  <c r="R2407" i="1"/>
  <c r="N2403" i="1"/>
  <c r="K2403" i="1"/>
  <c r="O2403" i="1"/>
  <c r="L2403" i="1"/>
  <c r="Q2403" i="1"/>
  <c r="M2403" i="1"/>
  <c r="R2403" i="1"/>
  <c r="N2399" i="1"/>
  <c r="K2399" i="1"/>
  <c r="O2399" i="1"/>
  <c r="L2399" i="1"/>
  <c r="Q2399" i="1"/>
  <c r="M2399" i="1"/>
  <c r="R2399" i="1"/>
  <c r="N2395" i="1"/>
  <c r="K2395" i="1"/>
  <c r="O2395" i="1"/>
  <c r="L2395" i="1"/>
  <c r="Q2395" i="1"/>
  <c r="M2395" i="1"/>
  <c r="R2395" i="1"/>
  <c r="N2391" i="1"/>
  <c r="K2391" i="1"/>
  <c r="O2391" i="1"/>
  <c r="L2391" i="1"/>
  <c r="Q2391" i="1"/>
  <c r="M2391" i="1"/>
  <c r="R2391" i="1"/>
  <c r="N2387" i="1"/>
  <c r="K2387" i="1"/>
  <c r="O2387" i="1"/>
  <c r="L2387" i="1"/>
  <c r="Q2387" i="1"/>
  <c r="M2387" i="1"/>
  <c r="R2387" i="1"/>
  <c r="N2383" i="1"/>
  <c r="K2383" i="1"/>
  <c r="O2383" i="1"/>
  <c r="L2383" i="1"/>
  <c r="Q2383" i="1"/>
  <c r="M2383" i="1"/>
  <c r="R2383" i="1"/>
  <c r="N2379" i="1"/>
  <c r="K2379" i="1"/>
  <c r="O2379" i="1"/>
  <c r="L2379" i="1"/>
  <c r="Q2379" i="1"/>
  <c r="M2379" i="1"/>
  <c r="R2379" i="1"/>
  <c r="N2375" i="1"/>
  <c r="K2375" i="1"/>
  <c r="O2375" i="1"/>
  <c r="L2375" i="1"/>
  <c r="Q2375" i="1"/>
  <c r="M2375" i="1"/>
  <c r="R2375" i="1"/>
  <c r="N2371" i="1"/>
  <c r="K2371" i="1"/>
  <c r="O2371" i="1"/>
  <c r="L2371" i="1"/>
  <c r="Q2371" i="1"/>
  <c r="M2371" i="1"/>
  <c r="R2371" i="1"/>
  <c r="N2367" i="1"/>
  <c r="K2367" i="1"/>
  <c r="O2367" i="1"/>
  <c r="L2367" i="1"/>
  <c r="Q2367" i="1"/>
  <c r="M2367" i="1"/>
  <c r="R2367" i="1"/>
  <c r="N2363" i="1"/>
  <c r="K2363" i="1"/>
  <c r="O2363" i="1"/>
  <c r="L2363" i="1"/>
  <c r="Q2363" i="1"/>
  <c r="M2363" i="1"/>
  <c r="R2363" i="1"/>
  <c r="N2359" i="1"/>
  <c r="K2359" i="1"/>
  <c r="O2359" i="1"/>
  <c r="L2359" i="1"/>
  <c r="Q2359" i="1"/>
  <c r="M2359" i="1"/>
  <c r="R2359" i="1"/>
  <c r="N2355" i="1"/>
  <c r="K2355" i="1"/>
  <c r="O2355" i="1"/>
  <c r="L2355" i="1"/>
  <c r="Q2355" i="1"/>
  <c r="M2355" i="1"/>
  <c r="R2355" i="1"/>
  <c r="N2351" i="1"/>
  <c r="K2351" i="1"/>
  <c r="O2351" i="1"/>
  <c r="L2351" i="1"/>
  <c r="Q2351" i="1"/>
  <c r="M2351" i="1"/>
  <c r="R2351" i="1"/>
  <c r="N2347" i="1"/>
  <c r="K2347" i="1"/>
  <c r="O2347" i="1"/>
  <c r="L2347" i="1"/>
  <c r="Q2347" i="1"/>
  <c r="M2347" i="1"/>
  <c r="R2347" i="1"/>
  <c r="N2343" i="1"/>
  <c r="K2343" i="1"/>
  <c r="O2343" i="1"/>
  <c r="L2343" i="1"/>
  <c r="Q2343" i="1"/>
  <c r="M2343" i="1"/>
  <c r="R2343" i="1"/>
  <c r="N2339" i="1"/>
  <c r="K2339" i="1"/>
  <c r="O2339" i="1"/>
  <c r="L2339" i="1"/>
  <c r="Q2339" i="1"/>
  <c r="M2339" i="1"/>
  <c r="R2339" i="1"/>
  <c r="N2335" i="1"/>
  <c r="K2335" i="1"/>
  <c r="O2335" i="1"/>
  <c r="L2335" i="1"/>
  <c r="Q2335" i="1"/>
  <c r="M2335" i="1"/>
  <c r="R2335" i="1"/>
  <c r="N2331" i="1"/>
  <c r="K2331" i="1"/>
  <c r="O2331" i="1"/>
  <c r="L2331" i="1"/>
  <c r="Q2331" i="1"/>
  <c r="M2331" i="1"/>
  <c r="R2331" i="1"/>
  <c r="N2327" i="1"/>
  <c r="K2327" i="1"/>
  <c r="O2327" i="1"/>
  <c r="L2327" i="1"/>
  <c r="Q2327" i="1"/>
  <c r="M2327" i="1"/>
  <c r="R2327" i="1"/>
  <c r="N2323" i="1"/>
  <c r="K2323" i="1"/>
  <c r="O2323" i="1"/>
  <c r="L2323" i="1"/>
  <c r="Q2323" i="1"/>
  <c r="M2323" i="1"/>
  <c r="R2323" i="1"/>
  <c r="N2319" i="1"/>
  <c r="K2319" i="1"/>
  <c r="O2319" i="1"/>
  <c r="L2319" i="1"/>
  <c r="Q2319" i="1"/>
  <c r="M2319" i="1"/>
  <c r="R2319" i="1"/>
  <c r="N2315" i="1"/>
  <c r="K2315" i="1"/>
  <c r="O2315" i="1"/>
  <c r="L2315" i="1"/>
  <c r="Q2315" i="1"/>
  <c r="M2315" i="1"/>
  <c r="R2315" i="1"/>
  <c r="N2311" i="1"/>
  <c r="K2311" i="1"/>
  <c r="O2311" i="1"/>
  <c r="L2311" i="1"/>
  <c r="Q2311" i="1"/>
  <c r="M2311" i="1"/>
  <c r="R2311" i="1"/>
  <c r="N2307" i="1"/>
  <c r="K2307" i="1"/>
  <c r="O2307" i="1"/>
  <c r="L2307" i="1"/>
  <c r="Q2307" i="1"/>
  <c r="M2307" i="1"/>
  <c r="R2307" i="1"/>
  <c r="N2303" i="1"/>
  <c r="K2303" i="1"/>
  <c r="O2303" i="1"/>
  <c r="L2303" i="1"/>
  <c r="Q2303" i="1"/>
  <c r="M2303" i="1"/>
  <c r="R2303" i="1"/>
  <c r="N2299" i="1"/>
  <c r="K2299" i="1"/>
  <c r="O2299" i="1"/>
  <c r="L2299" i="1"/>
  <c r="Q2299" i="1"/>
  <c r="M2299" i="1"/>
  <c r="R2299" i="1"/>
  <c r="N2295" i="1"/>
  <c r="K2295" i="1"/>
  <c r="O2295" i="1"/>
  <c r="L2295" i="1"/>
  <c r="Q2295" i="1"/>
  <c r="M2295" i="1"/>
  <c r="R2295" i="1"/>
  <c r="N2291" i="1"/>
  <c r="K2291" i="1"/>
  <c r="O2291" i="1"/>
  <c r="L2291" i="1"/>
  <c r="Q2291" i="1"/>
  <c r="M2291" i="1"/>
  <c r="R2291" i="1"/>
  <c r="N2287" i="1"/>
  <c r="K2287" i="1"/>
  <c r="O2287" i="1"/>
  <c r="L2287" i="1"/>
  <c r="Q2287" i="1"/>
  <c r="M2287" i="1"/>
  <c r="R2287" i="1"/>
  <c r="N2283" i="1"/>
  <c r="K2283" i="1"/>
  <c r="O2283" i="1"/>
  <c r="L2283" i="1"/>
  <c r="Q2283" i="1"/>
  <c r="M2283" i="1"/>
  <c r="R2283" i="1"/>
  <c r="N2279" i="1"/>
  <c r="K2279" i="1"/>
  <c r="O2279" i="1"/>
  <c r="L2279" i="1"/>
  <c r="Q2279" i="1"/>
  <c r="M2279" i="1"/>
  <c r="R2279" i="1"/>
  <c r="N2275" i="1"/>
  <c r="K2275" i="1"/>
  <c r="O2275" i="1"/>
  <c r="L2275" i="1"/>
  <c r="Q2275" i="1"/>
  <c r="M2275" i="1"/>
  <c r="R2275" i="1"/>
  <c r="N2271" i="1"/>
  <c r="K2271" i="1"/>
  <c r="O2271" i="1"/>
  <c r="L2271" i="1"/>
  <c r="Q2271" i="1"/>
  <c r="M2271" i="1"/>
  <c r="R2271" i="1"/>
  <c r="N2267" i="1"/>
  <c r="K2267" i="1"/>
  <c r="O2267" i="1"/>
  <c r="L2267" i="1"/>
  <c r="Q2267" i="1"/>
  <c r="M2267" i="1"/>
  <c r="R2267" i="1"/>
  <c r="N2263" i="1"/>
  <c r="K2263" i="1"/>
  <c r="O2263" i="1"/>
  <c r="L2263" i="1"/>
  <c r="Q2263" i="1"/>
  <c r="M2263" i="1"/>
  <c r="R2263" i="1"/>
  <c r="N2259" i="1"/>
  <c r="K2259" i="1"/>
  <c r="O2259" i="1"/>
  <c r="L2259" i="1"/>
  <c r="Q2259" i="1"/>
  <c r="M2259" i="1"/>
  <c r="R2259" i="1"/>
  <c r="N2255" i="1"/>
  <c r="K2255" i="1"/>
  <c r="O2255" i="1"/>
  <c r="L2255" i="1"/>
  <c r="Q2255" i="1"/>
  <c r="M2255" i="1"/>
  <c r="R2255" i="1"/>
  <c r="N2251" i="1"/>
  <c r="K2251" i="1"/>
  <c r="O2251" i="1"/>
  <c r="L2251" i="1"/>
  <c r="Q2251" i="1"/>
  <c r="M2251" i="1"/>
  <c r="R2251" i="1"/>
  <c r="N2247" i="1"/>
  <c r="K2247" i="1"/>
  <c r="O2247" i="1"/>
  <c r="L2247" i="1"/>
  <c r="Q2247" i="1"/>
  <c r="M2247" i="1"/>
  <c r="R2247" i="1"/>
  <c r="N2243" i="1"/>
  <c r="K2243" i="1"/>
  <c r="O2243" i="1"/>
  <c r="L2243" i="1"/>
  <c r="Q2243" i="1"/>
  <c r="M2243" i="1"/>
  <c r="R2243" i="1"/>
  <c r="N2239" i="1"/>
  <c r="K2239" i="1"/>
  <c r="O2239" i="1"/>
  <c r="L2239" i="1"/>
  <c r="Q2239" i="1"/>
  <c r="M2239" i="1"/>
  <c r="R2239" i="1"/>
  <c r="N2235" i="1"/>
  <c r="K2235" i="1"/>
  <c r="O2235" i="1"/>
  <c r="L2235" i="1"/>
  <c r="Q2235" i="1"/>
  <c r="M2235" i="1"/>
  <c r="R2235" i="1"/>
  <c r="N2231" i="1"/>
  <c r="K2231" i="1"/>
  <c r="O2231" i="1"/>
  <c r="L2231" i="1"/>
  <c r="Q2231" i="1"/>
  <c r="M2231" i="1"/>
  <c r="R2231" i="1"/>
  <c r="N2227" i="1"/>
  <c r="K2227" i="1"/>
  <c r="O2227" i="1"/>
  <c r="L2227" i="1"/>
  <c r="Q2227" i="1"/>
  <c r="M2227" i="1"/>
  <c r="R2227" i="1"/>
  <c r="N2223" i="1"/>
  <c r="K2223" i="1"/>
  <c r="O2223" i="1"/>
  <c r="L2223" i="1"/>
  <c r="Q2223" i="1"/>
  <c r="M2223" i="1"/>
  <c r="R2223" i="1"/>
  <c r="N2219" i="1"/>
  <c r="K2219" i="1"/>
  <c r="O2219" i="1"/>
  <c r="L2219" i="1"/>
  <c r="Q2219" i="1"/>
  <c r="M2219" i="1"/>
  <c r="R2219" i="1"/>
  <c r="N2215" i="1"/>
  <c r="K2215" i="1"/>
  <c r="O2215" i="1"/>
  <c r="L2215" i="1"/>
  <c r="Q2215" i="1"/>
  <c r="M2215" i="1"/>
  <c r="R2215" i="1"/>
  <c r="N2211" i="1"/>
  <c r="K2211" i="1"/>
  <c r="O2211" i="1"/>
  <c r="L2211" i="1"/>
  <c r="Q2211" i="1"/>
  <c r="M2211" i="1"/>
  <c r="R2211" i="1"/>
  <c r="N2207" i="1"/>
  <c r="K2207" i="1"/>
  <c r="O2207" i="1"/>
  <c r="L2207" i="1"/>
  <c r="Q2207" i="1"/>
  <c r="M2207" i="1"/>
  <c r="R2207" i="1"/>
  <c r="N2203" i="1"/>
  <c r="K2203" i="1"/>
  <c r="O2203" i="1"/>
  <c r="L2203" i="1"/>
  <c r="Q2203" i="1"/>
  <c r="M2203" i="1"/>
  <c r="R2203" i="1"/>
  <c r="N2199" i="1"/>
  <c r="K2199" i="1"/>
  <c r="O2199" i="1"/>
  <c r="L2199" i="1"/>
  <c r="Q2199" i="1"/>
  <c r="M2199" i="1"/>
  <c r="R2199" i="1"/>
  <c r="N2195" i="1"/>
  <c r="K2195" i="1"/>
  <c r="O2195" i="1"/>
  <c r="L2195" i="1"/>
  <c r="Q2195" i="1"/>
  <c r="M2195" i="1"/>
  <c r="R2195" i="1"/>
  <c r="N2191" i="1"/>
  <c r="K2191" i="1"/>
  <c r="O2191" i="1"/>
  <c r="L2191" i="1"/>
  <c r="Q2191" i="1"/>
  <c r="M2191" i="1"/>
  <c r="R2191" i="1"/>
  <c r="N2187" i="1"/>
  <c r="K2187" i="1"/>
  <c r="O2187" i="1"/>
  <c r="L2187" i="1"/>
  <c r="Q2187" i="1"/>
  <c r="M2187" i="1"/>
  <c r="R2187" i="1"/>
  <c r="N2183" i="1"/>
  <c r="K2183" i="1"/>
  <c r="O2183" i="1"/>
  <c r="L2183" i="1"/>
  <c r="Q2183" i="1"/>
  <c r="M2183" i="1"/>
  <c r="R2183" i="1"/>
  <c r="N2179" i="1"/>
  <c r="K2179" i="1"/>
  <c r="O2179" i="1"/>
  <c r="L2179" i="1"/>
  <c r="Q2179" i="1"/>
  <c r="M2179" i="1"/>
  <c r="R2179" i="1"/>
  <c r="N2175" i="1"/>
  <c r="K2175" i="1"/>
  <c r="O2175" i="1"/>
  <c r="L2175" i="1"/>
  <c r="Q2175" i="1"/>
  <c r="M2175" i="1"/>
  <c r="R2175" i="1"/>
  <c r="N2171" i="1"/>
  <c r="K2171" i="1"/>
  <c r="O2171" i="1"/>
  <c r="L2171" i="1"/>
  <c r="Q2171" i="1"/>
  <c r="M2171" i="1"/>
  <c r="R2171" i="1"/>
  <c r="N2167" i="1"/>
  <c r="K2167" i="1"/>
  <c r="O2167" i="1"/>
  <c r="L2167" i="1"/>
  <c r="Q2167" i="1"/>
  <c r="M2167" i="1"/>
  <c r="R2167" i="1"/>
  <c r="N2163" i="1"/>
  <c r="K2163" i="1"/>
  <c r="O2163" i="1"/>
  <c r="L2163" i="1"/>
  <c r="Q2163" i="1"/>
  <c r="M2163" i="1"/>
  <c r="R2163" i="1"/>
  <c r="N2159" i="1"/>
  <c r="K2159" i="1"/>
  <c r="O2159" i="1"/>
  <c r="L2159" i="1"/>
  <c r="Q2159" i="1"/>
  <c r="M2159" i="1"/>
  <c r="R2159" i="1"/>
  <c r="N2155" i="1"/>
  <c r="K2155" i="1"/>
  <c r="O2155" i="1"/>
  <c r="L2155" i="1"/>
  <c r="Q2155" i="1"/>
  <c r="M2155" i="1"/>
  <c r="R2155" i="1"/>
  <c r="N2151" i="1"/>
  <c r="K2151" i="1"/>
  <c r="O2151" i="1"/>
  <c r="L2151" i="1"/>
  <c r="Q2151" i="1"/>
  <c r="M2151" i="1"/>
  <c r="R2151" i="1"/>
  <c r="N2147" i="1"/>
  <c r="K2147" i="1"/>
  <c r="O2147" i="1"/>
  <c r="L2147" i="1"/>
  <c r="Q2147" i="1"/>
  <c r="M2147" i="1"/>
  <c r="R2147" i="1"/>
  <c r="N2143" i="1"/>
  <c r="K2143" i="1"/>
  <c r="O2143" i="1"/>
  <c r="L2143" i="1"/>
  <c r="Q2143" i="1"/>
  <c r="M2143" i="1"/>
  <c r="R2143" i="1"/>
  <c r="N2139" i="1"/>
  <c r="K2139" i="1"/>
  <c r="O2139" i="1"/>
  <c r="L2139" i="1"/>
  <c r="Q2139" i="1"/>
  <c r="M2139" i="1"/>
  <c r="R2139" i="1"/>
  <c r="N2135" i="1"/>
  <c r="K2135" i="1"/>
  <c r="O2135" i="1"/>
  <c r="L2135" i="1"/>
  <c r="Q2135" i="1"/>
  <c r="M2135" i="1"/>
  <c r="R2135" i="1"/>
  <c r="N2131" i="1"/>
  <c r="K2131" i="1"/>
  <c r="O2131" i="1"/>
  <c r="L2131" i="1"/>
  <c r="Q2131" i="1"/>
  <c r="M2131" i="1"/>
  <c r="R2131" i="1"/>
  <c r="N2127" i="1"/>
  <c r="K2127" i="1"/>
  <c r="O2127" i="1"/>
  <c r="L2127" i="1"/>
  <c r="Q2127" i="1"/>
  <c r="M2127" i="1"/>
  <c r="R2127" i="1"/>
  <c r="N2123" i="1"/>
  <c r="K2123" i="1"/>
  <c r="O2123" i="1"/>
  <c r="L2123" i="1"/>
  <c r="Q2123" i="1"/>
  <c r="M2123" i="1"/>
  <c r="R2123" i="1"/>
  <c r="N2119" i="1"/>
  <c r="K2119" i="1"/>
  <c r="O2119" i="1"/>
  <c r="L2119" i="1"/>
  <c r="Q2119" i="1"/>
  <c r="M2119" i="1"/>
  <c r="R2119" i="1"/>
  <c r="N2115" i="1"/>
  <c r="K2115" i="1"/>
  <c r="O2115" i="1"/>
  <c r="L2115" i="1"/>
  <c r="Q2115" i="1"/>
  <c r="M2115" i="1"/>
  <c r="R2115" i="1"/>
  <c r="N2111" i="1"/>
  <c r="K2111" i="1"/>
  <c r="O2111" i="1"/>
  <c r="L2111" i="1"/>
  <c r="Q2111" i="1"/>
  <c r="M2111" i="1"/>
  <c r="R2111" i="1"/>
  <c r="N2107" i="1"/>
  <c r="K2107" i="1"/>
  <c r="O2107" i="1"/>
  <c r="L2107" i="1"/>
  <c r="Q2107" i="1"/>
  <c r="M2107" i="1"/>
  <c r="R2107" i="1"/>
  <c r="N2103" i="1"/>
  <c r="K2103" i="1"/>
  <c r="O2103" i="1"/>
  <c r="L2103" i="1"/>
  <c r="Q2103" i="1"/>
  <c r="M2103" i="1"/>
  <c r="R2103" i="1"/>
  <c r="N2099" i="1"/>
  <c r="K2099" i="1"/>
  <c r="O2099" i="1"/>
  <c r="L2099" i="1"/>
  <c r="Q2099" i="1"/>
  <c r="M2099" i="1"/>
  <c r="R2099" i="1"/>
  <c r="N2095" i="1"/>
  <c r="K2095" i="1"/>
  <c r="O2095" i="1"/>
  <c r="L2095" i="1"/>
  <c r="Q2095" i="1"/>
  <c r="M2095" i="1"/>
  <c r="R2095" i="1"/>
  <c r="N2091" i="1"/>
  <c r="K2091" i="1"/>
  <c r="O2091" i="1"/>
  <c r="L2091" i="1"/>
  <c r="Q2091" i="1"/>
  <c r="M2091" i="1"/>
  <c r="R2091" i="1"/>
  <c r="N2087" i="1"/>
  <c r="K2087" i="1"/>
  <c r="O2087" i="1"/>
  <c r="L2087" i="1"/>
  <c r="Q2087" i="1"/>
  <c r="M2087" i="1"/>
  <c r="R2087" i="1"/>
  <c r="N2083" i="1"/>
  <c r="K2083" i="1"/>
  <c r="O2083" i="1"/>
  <c r="L2083" i="1"/>
  <c r="Q2083" i="1"/>
  <c r="M2083" i="1"/>
  <c r="R2083" i="1"/>
  <c r="N2079" i="1"/>
  <c r="K2079" i="1"/>
  <c r="O2079" i="1"/>
  <c r="L2079" i="1"/>
  <c r="Q2079" i="1"/>
  <c r="M2079" i="1"/>
  <c r="R2079" i="1"/>
  <c r="N2075" i="1"/>
  <c r="K2075" i="1"/>
  <c r="O2075" i="1"/>
  <c r="L2075" i="1"/>
  <c r="Q2075" i="1"/>
  <c r="M2075" i="1"/>
  <c r="R2075" i="1"/>
  <c r="N2071" i="1"/>
  <c r="K2071" i="1"/>
  <c r="O2071" i="1"/>
  <c r="L2071" i="1"/>
  <c r="Q2071" i="1"/>
  <c r="M2071" i="1"/>
  <c r="R2071" i="1"/>
  <c r="N2067" i="1"/>
  <c r="K2067" i="1"/>
  <c r="O2067" i="1"/>
  <c r="L2067" i="1"/>
  <c r="Q2067" i="1"/>
  <c r="M2067" i="1"/>
  <c r="R2067" i="1"/>
  <c r="N2063" i="1"/>
  <c r="K2063" i="1"/>
  <c r="O2063" i="1"/>
  <c r="L2063" i="1"/>
  <c r="Q2063" i="1"/>
  <c r="M2063" i="1"/>
  <c r="R2063" i="1"/>
  <c r="N2059" i="1"/>
  <c r="K2059" i="1"/>
  <c r="O2059" i="1"/>
  <c r="L2059" i="1"/>
  <c r="Q2059" i="1"/>
  <c r="M2059" i="1"/>
  <c r="R2059" i="1"/>
  <c r="N2055" i="1"/>
  <c r="K2055" i="1"/>
  <c r="O2055" i="1"/>
  <c r="L2055" i="1"/>
  <c r="Q2055" i="1"/>
  <c r="M2055" i="1"/>
  <c r="R2055" i="1"/>
  <c r="N2051" i="1"/>
  <c r="K2051" i="1"/>
  <c r="O2051" i="1"/>
  <c r="L2051" i="1"/>
  <c r="Q2051" i="1"/>
  <c r="M2051" i="1"/>
  <c r="R2051" i="1"/>
  <c r="N2047" i="1"/>
  <c r="K2047" i="1"/>
  <c r="O2047" i="1"/>
  <c r="L2047" i="1"/>
  <c r="Q2047" i="1"/>
  <c r="M2047" i="1"/>
  <c r="R2047" i="1"/>
  <c r="N2043" i="1"/>
  <c r="K2043" i="1"/>
  <c r="O2043" i="1"/>
  <c r="L2043" i="1"/>
  <c r="Q2043" i="1"/>
  <c r="M2043" i="1"/>
  <c r="R2043" i="1"/>
  <c r="L2039" i="1"/>
  <c r="Q2039" i="1"/>
  <c r="M2039" i="1"/>
  <c r="R2039" i="1"/>
  <c r="N2039" i="1"/>
  <c r="K2039" i="1"/>
  <c r="O2039" i="1"/>
  <c r="L2035" i="1"/>
  <c r="Q2035" i="1"/>
  <c r="M2035" i="1"/>
  <c r="R2035" i="1"/>
  <c r="N2035" i="1"/>
  <c r="K2035" i="1"/>
  <c r="O2035" i="1"/>
  <c r="L2031" i="1"/>
  <c r="Q2031" i="1"/>
  <c r="M2031" i="1"/>
  <c r="R2031" i="1"/>
  <c r="N2031" i="1"/>
  <c r="K2031" i="1"/>
  <c r="O2031" i="1"/>
  <c r="L2027" i="1"/>
  <c r="Q2027" i="1"/>
  <c r="M2027" i="1"/>
  <c r="R2027" i="1"/>
  <c r="N2027" i="1"/>
  <c r="K2027" i="1"/>
  <c r="O2027" i="1"/>
  <c r="L2023" i="1"/>
  <c r="Q2023" i="1"/>
  <c r="M2023" i="1"/>
  <c r="R2023" i="1"/>
  <c r="N2023" i="1"/>
  <c r="K2023" i="1"/>
  <c r="O2023" i="1"/>
  <c r="L2019" i="1"/>
  <c r="Q2019" i="1"/>
  <c r="M2019" i="1"/>
  <c r="R2019" i="1"/>
  <c r="N2019" i="1"/>
  <c r="K2019" i="1"/>
  <c r="O2019" i="1"/>
  <c r="L2015" i="1"/>
  <c r="Q2015" i="1"/>
  <c r="M2015" i="1"/>
  <c r="R2015" i="1"/>
  <c r="N2015" i="1"/>
  <c r="K2015" i="1"/>
  <c r="O2015" i="1"/>
  <c r="L2011" i="1"/>
  <c r="Q2011" i="1"/>
  <c r="M2011" i="1"/>
  <c r="R2011" i="1"/>
  <c r="N2011" i="1"/>
  <c r="K2011" i="1"/>
  <c r="O2011" i="1"/>
  <c r="L2007" i="1"/>
  <c r="Q2007" i="1"/>
  <c r="M2007" i="1"/>
  <c r="R2007" i="1"/>
  <c r="N2007" i="1"/>
  <c r="K2007" i="1"/>
  <c r="O2007" i="1"/>
  <c r="L2003" i="1"/>
  <c r="Q2003" i="1"/>
  <c r="M2003" i="1"/>
  <c r="R2003" i="1"/>
  <c r="N2003" i="1"/>
  <c r="K2003" i="1"/>
  <c r="O2003" i="1"/>
  <c r="L1999" i="1"/>
  <c r="Q1999" i="1"/>
  <c r="M1999" i="1"/>
  <c r="R1999" i="1"/>
  <c r="N1999" i="1"/>
  <c r="K1999" i="1"/>
  <c r="O1999" i="1"/>
  <c r="L1995" i="1"/>
  <c r="Q1995" i="1"/>
  <c r="M1995" i="1"/>
  <c r="R1995" i="1"/>
  <c r="N1995" i="1"/>
  <c r="K1995" i="1"/>
  <c r="O1995" i="1"/>
  <c r="L1991" i="1"/>
  <c r="Q1991" i="1"/>
  <c r="M1991" i="1"/>
  <c r="R1991" i="1"/>
  <c r="N1991" i="1"/>
  <c r="K1991" i="1"/>
  <c r="O1991" i="1"/>
  <c r="L1987" i="1"/>
  <c r="Q1987" i="1"/>
  <c r="M1987" i="1"/>
  <c r="R1987" i="1"/>
  <c r="N1987" i="1"/>
  <c r="K1987" i="1"/>
  <c r="O1987" i="1"/>
  <c r="L1983" i="1"/>
  <c r="Q1983" i="1"/>
  <c r="M1983" i="1"/>
  <c r="R1983" i="1"/>
  <c r="N1983" i="1"/>
  <c r="K1983" i="1"/>
  <c r="O1983" i="1"/>
  <c r="L1979" i="1"/>
  <c r="Q1979" i="1"/>
  <c r="M1979" i="1"/>
  <c r="R1979" i="1"/>
  <c r="N1979" i="1"/>
  <c r="K1979" i="1"/>
  <c r="O1979" i="1"/>
  <c r="L1975" i="1"/>
  <c r="Q1975" i="1"/>
  <c r="M1975" i="1"/>
  <c r="R1975" i="1"/>
  <c r="N1975" i="1"/>
  <c r="K1975" i="1"/>
  <c r="O1975" i="1"/>
  <c r="L1971" i="1"/>
  <c r="Q1971" i="1"/>
  <c r="M1971" i="1"/>
  <c r="R1971" i="1"/>
  <c r="N1971" i="1"/>
  <c r="K1971" i="1"/>
  <c r="O1971" i="1"/>
  <c r="L1967" i="1"/>
  <c r="Q1967" i="1"/>
  <c r="M1967" i="1"/>
  <c r="R1967" i="1"/>
  <c r="N1967" i="1"/>
  <c r="K1967" i="1"/>
  <c r="O1967" i="1"/>
  <c r="L1963" i="1"/>
  <c r="Q1963" i="1"/>
  <c r="M1963" i="1"/>
  <c r="R1963" i="1"/>
  <c r="N1963" i="1"/>
  <c r="K1963" i="1"/>
  <c r="O1963" i="1"/>
  <c r="L1959" i="1"/>
  <c r="Q1959" i="1"/>
  <c r="M1959" i="1"/>
  <c r="R1959" i="1"/>
  <c r="N1959" i="1"/>
  <c r="K1959" i="1"/>
  <c r="O1959" i="1"/>
  <c r="L1955" i="1"/>
  <c r="Q1955" i="1"/>
  <c r="M1955" i="1"/>
  <c r="R1955" i="1"/>
  <c r="N1955" i="1"/>
  <c r="K1955" i="1"/>
  <c r="O1955" i="1"/>
  <c r="L1951" i="1"/>
  <c r="Q1951" i="1"/>
  <c r="M1951" i="1"/>
  <c r="R1951" i="1"/>
  <c r="N1951" i="1"/>
  <c r="K1951" i="1"/>
  <c r="O1951" i="1"/>
  <c r="L1947" i="1"/>
  <c r="Q1947" i="1"/>
  <c r="M1947" i="1"/>
  <c r="R1947" i="1"/>
  <c r="N1947" i="1"/>
  <c r="K1947" i="1"/>
  <c r="O1947" i="1"/>
  <c r="L1943" i="1"/>
  <c r="Q1943" i="1"/>
  <c r="M1943" i="1"/>
  <c r="R1943" i="1"/>
  <c r="N1943" i="1"/>
  <c r="K1943" i="1"/>
  <c r="O1943" i="1"/>
  <c r="L1939" i="1"/>
  <c r="Q1939" i="1"/>
  <c r="M1939" i="1"/>
  <c r="R1939" i="1"/>
  <c r="N1939" i="1"/>
  <c r="K1939" i="1"/>
  <c r="O1939" i="1"/>
  <c r="L1935" i="1"/>
  <c r="Q1935" i="1"/>
  <c r="M1935" i="1"/>
  <c r="R1935" i="1"/>
  <c r="N1935" i="1"/>
  <c r="K1935" i="1"/>
  <c r="O1935" i="1"/>
  <c r="L1931" i="1"/>
  <c r="Q1931" i="1"/>
  <c r="M1931" i="1"/>
  <c r="R1931" i="1"/>
  <c r="N1931" i="1"/>
  <c r="K1931" i="1"/>
  <c r="O1931" i="1"/>
  <c r="L1927" i="1"/>
  <c r="Q1927" i="1"/>
  <c r="M1927" i="1"/>
  <c r="R1927" i="1"/>
  <c r="N1927" i="1"/>
  <c r="K1927" i="1"/>
  <c r="O1927" i="1"/>
  <c r="L1923" i="1"/>
  <c r="Q1923" i="1"/>
  <c r="M1923" i="1"/>
  <c r="R1923" i="1"/>
  <c r="N1923" i="1"/>
  <c r="K1923" i="1"/>
  <c r="O1923" i="1"/>
  <c r="L1919" i="1"/>
  <c r="Q1919" i="1"/>
  <c r="M1919" i="1"/>
  <c r="R1919" i="1"/>
  <c r="N1919" i="1"/>
  <c r="K1919" i="1"/>
  <c r="O1919" i="1"/>
  <c r="L1915" i="1"/>
  <c r="Q1915" i="1"/>
  <c r="M1915" i="1"/>
  <c r="R1915" i="1"/>
  <c r="N1915" i="1"/>
  <c r="K1915" i="1"/>
  <c r="O1915" i="1"/>
  <c r="L1911" i="1"/>
  <c r="Q1911" i="1"/>
  <c r="M1911" i="1"/>
  <c r="R1911" i="1"/>
  <c r="N1911" i="1"/>
  <c r="K1911" i="1"/>
  <c r="O1911" i="1"/>
  <c r="L1907" i="1"/>
  <c r="Q1907" i="1"/>
  <c r="M1907" i="1"/>
  <c r="R1907" i="1"/>
  <c r="N1907" i="1"/>
  <c r="K1907" i="1"/>
  <c r="O1907" i="1"/>
  <c r="L1903" i="1"/>
  <c r="Q1903" i="1"/>
  <c r="M1903" i="1"/>
  <c r="R1903" i="1"/>
  <c r="N1903" i="1"/>
  <c r="K1903" i="1"/>
  <c r="O1903" i="1"/>
  <c r="L1899" i="1"/>
  <c r="Q1899" i="1"/>
  <c r="M1899" i="1"/>
  <c r="R1899" i="1"/>
  <c r="N1899" i="1"/>
  <c r="K1899" i="1"/>
  <c r="O1899" i="1"/>
  <c r="L1895" i="1"/>
  <c r="Q1895" i="1"/>
  <c r="M1895" i="1"/>
  <c r="R1895" i="1"/>
  <c r="N1895" i="1"/>
  <c r="K1895" i="1"/>
  <c r="O1895" i="1"/>
  <c r="L1891" i="1"/>
  <c r="Q1891" i="1"/>
  <c r="M1891" i="1"/>
  <c r="R1891" i="1"/>
  <c r="N1891" i="1"/>
  <c r="K1891" i="1"/>
  <c r="O1891" i="1"/>
  <c r="L1887" i="1"/>
  <c r="Q1887" i="1"/>
  <c r="M1887" i="1"/>
  <c r="R1887" i="1"/>
  <c r="N1887" i="1"/>
  <c r="K1887" i="1"/>
  <c r="O1887" i="1"/>
  <c r="L1883" i="1"/>
  <c r="Q1883" i="1"/>
  <c r="M1883" i="1"/>
  <c r="R1883" i="1"/>
  <c r="N1883" i="1"/>
  <c r="K1883" i="1"/>
  <c r="O1883" i="1"/>
  <c r="L1879" i="1"/>
  <c r="Q1879" i="1"/>
  <c r="M1879" i="1"/>
  <c r="R1879" i="1"/>
  <c r="N1879" i="1"/>
  <c r="K1879" i="1"/>
  <c r="O1879" i="1"/>
  <c r="L1875" i="1"/>
  <c r="Q1875" i="1"/>
  <c r="M1875" i="1"/>
  <c r="R1875" i="1"/>
  <c r="N1875" i="1"/>
  <c r="K1875" i="1"/>
  <c r="O1875" i="1"/>
  <c r="L1871" i="1"/>
  <c r="Q1871" i="1"/>
  <c r="M1871" i="1"/>
  <c r="R1871" i="1"/>
  <c r="N1871" i="1"/>
  <c r="K1871" i="1"/>
  <c r="O1871" i="1"/>
  <c r="L1867" i="1"/>
  <c r="Q1867" i="1"/>
  <c r="M1867" i="1"/>
  <c r="R1867" i="1"/>
  <c r="N1867" i="1"/>
  <c r="K1867" i="1"/>
  <c r="O1867" i="1"/>
  <c r="L1863" i="1"/>
  <c r="Q1863" i="1"/>
  <c r="M1863" i="1"/>
  <c r="R1863" i="1"/>
  <c r="N1863" i="1"/>
  <c r="K1863" i="1"/>
  <c r="O1863" i="1"/>
  <c r="L1859" i="1"/>
  <c r="Q1859" i="1"/>
  <c r="M1859" i="1"/>
  <c r="R1859" i="1"/>
  <c r="N1859" i="1"/>
  <c r="K1859" i="1"/>
  <c r="O1859" i="1"/>
  <c r="L1855" i="1"/>
  <c r="Q1855" i="1"/>
  <c r="M1855" i="1"/>
  <c r="R1855" i="1"/>
  <c r="N1855" i="1"/>
  <c r="K1855" i="1"/>
  <c r="O1855" i="1"/>
  <c r="L1851" i="1"/>
  <c r="Q1851" i="1"/>
  <c r="M1851" i="1"/>
  <c r="R1851" i="1"/>
  <c r="N1851" i="1"/>
  <c r="K1851" i="1"/>
  <c r="O1851" i="1"/>
  <c r="L1847" i="1"/>
  <c r="Q1847" i="1"/>
  <c r="M1847" i="1"/>
  <c r="R1847" i="1"/>
  <c r="N1847" i="1"/>
  <c r="K1847" i="1"/>
  <c r="O1847" i="1"/>
  <c r="L1843" i="1"/>
  <c r="Q1843" i="1"/>
  <c r="M1843" i="1"/>
  <c r="R1843" i="1"/>
  <c r="N1843" i="1"/>
  <c r="K1843" i="1"/>
  <c r="O1843" i="1"/>
  <c r="L1839" i="1"/>
  <c r="Q1839" i="1"/>
  <c r="M1839" i="1"/>
  <c r="R1839" i="1"/>
  <c r="N1839" i="1"/>
  <c r="K1839" i="1"/>
  <c r="O1839" i="1"/>
  <c r="L1835" i="1"/>
  <c r="Q1835" i="1"/>
  <c r="M1835" i="1"/>
  <c r="R1835" i="1"/>
  <c r="N1835" i="1"/>
  <c r="K1835" i="1"/>
  <c r="O1835" i="1"/>
  <c r="L1831" i="1"/>
  <c r="Q1831" i="1"/>
  <c r="M1831" i="1"/>
  <c r="R1831" i="1"/>
  <c r="N1831" i="1"/>
  <c r="K1831" i="1"/>
  <c r="O1831" i="1"/>
  <c r="L1827" i="1"/>
  <c r="Q1827" i="1"/>
  <c r="M1827" i="1"/>
  <c r="R1827" i="1"/>
  <c r="N1827" i="1"/>
  <c r="K1827" i="1"/>
  <c r="O1827" i="1"/>
  <c r="L1823" i="1"/>
  <c r="Q1823" i="1"/>
  <c r="M1823" i="1"/>
  <c r="R1823" i="1"/>
  <c r="N1823" i="1"/>
  <c r="K1823" i="1"/>
  <c r="O1823" i="1"/>
  <c r="L1819" i="1"/>
  <c r="Q1819" i="1"/>
  <c r="M1819" i="1"/>
  <c r="R1819" i="1"/>
  <c r="N1819" i="1"/>
  <c r="K1819" i="1"/>
  <c r="O1819" i="1"/>
  <c r="L1815" i="1"/>
  <c r="Q1815" i="1"/>
  <c r="M1815" i="1"/>
  <c r="R1815" i="1"/>
  <c r="N1815" i="1"/>
  <c r="K1815" i="1"/>
  <c r="O1815" i="1"/>
  <c r="L1811" i="1"/>
  <c r="Q1811" i="1"/>
  <c r="M1811" i="1"/>
  <c r="R1811" i="1"/>
  <c r="N1811" i="1"/>
  <c r="K1811" i="1"/>
  <c r="O1811" i="1"/>
  <c r="L1807" i="1"/>
  <c r="Q1807" i="1"/>
  <c r="M1807" i="1"/>
  <c r="R1807" i="1"/>
  <c r="N1807" i="1"/>
  <c r="K1807" i="1"/>
  <c r="O1807" i="1"/>
  <c r="L1803" i="1"/>
  <c r="Q1803" i="1"/>
  <c r="M1803" i="1"/>
  <c r="R1803" i="1"/>
  <c r="N1803" i="1"/>
  <c r="K1803" i="1"/>
  <c r="O1803" i="1"/>
  <c r="L1799" i="1"/>
  <c r="Q1799" i="1"/>
  <c r="M1799" i="1"/>
  <c r="R1799" i="1"/>
  <c r="N1799" i="1"/>
  <c r="K1799" i="1"/>
  <c r="O1799" i="1"/>
  <c r="L1795" i="1"/>
  <c r="Q1795" i="1"/>
  <c r="M1795" i="1"/>
  <c r="R1795" i="1"/>
  <c r="N1795" i="1"/>
  <c r="K1795" i="1"/>
  <c r="O1795" i="1"/>
  <c r="L1791" i="1"/>
  <c r="Q1791" i="1"/>
  <c r="M1791" i="1"/>
  <c r="R1791" i="1"/>
  <c r="N1791" i="1"/>
  <c r="K1791" i="1"/>
  <c r="O1791" i="1"/>
  <c r="L1787" i="1"/>
  <c r="Q1787" i="1"/>
  <c r="M1787" i="1"/>
  <c r="R1787" i="1"/>
  <c r="N1787" i="1"/>
  <c r="K1787" i="1"/>
  <c r="O1787" i="1"/>
  <c r="L1783" i="1"/>
  <c r="Q1783" i="1"/>
  <c r="M1783" i="1"/>
  <c r="R1783" i="1"/>
  <c r="N1783" i="1"/>
  <c r="K1783" i="1"/>
  <c r="O1783" i="1"/>
  <c r="L1779" i="1"/>
  <c r="Q1779" i="1"/>
  <c r="M1779" i="1"/>
  <c r="R1779" i="1"/>
  <c r="N1779" i="1"/>
  <c r="K1779" i="1"/>
  <c r="O1779" i="1"/>
  <c r="L1775" i="1"/>
  <c r="Q1775" i="1"/>
  <c r="M1775" i="1"/>
  <c r="R1775" i="1"/>
  <c r="N1775" i="1"/>
  <c r="K1775" i="1"/>
  <c r="O1775" i="1"/>
  <c r="L1771" i="1"/>
  <c r="Q1771" i="1"/>
  <c r="M1771" i="1"/>
  <c r="R1771" i="1"/>
  <c r="N1771" i="1"/>
  <c r="K1771" i="1"/>
  <c r="O1771" i="1"/>
  <c r="L1767" i="1"/>
  <c r="Q1767" i="1"/>
  <c r="M1767" i="1"/>
  <c r="R1767" i="1"/>
  <c r="N1767" i="1"/>
  <c r="K1767" i="1"/>
  <c r="O1767" i="1"/>
  <c r="L1763" i="1"/>
  <c r="Q1763" i="1"/>
  <c r="M1763" i="1"/>
  <c r="R1763" i="1"/>
  <c r="N1763" i="1"/>
  <c r="K1763" i="1"/>
  <c r="O1763" i="1"/>
  <c r="L1759" i="1"/>
  <c r="Q1759" i="1"/>
  <c r="M1759" i="1"/>
  <c r="R1759" i="1"/>
  <c r="N1759" i="1"/>
  <c r="K1759" i="1"/>
  <c r="O1759" i="1"/>
  <c r="L1755" i="1"/>
  <c r="Q1755" i="1"/>
  <c r="M1755" i="1"/>
  <c r="R1755" i="1"/>
  <c r="N1755" i="1"/>
  <c r="K1755" i="1"/>
  <c r="O1755" i="1"/>
  <c r="L1751" i="1"/>
  <c r="Q1751" i="1"/>
  <c r="M1751" i="1"/>
  <c r="R1751" i="1"/>
  <c r="N1751" i="1"/>
  <c r="K1751" i="1"/>
  <c r="O1751" i="1"/>
  <c r="L1747" i="1"/>
  <c r="Q1747" i="1"/>
  <c r="M1747" i="1"/>
  <c r="R1747" i="1"/>
  <c r="N1747" i="1"/>
  <c r="K1747" i="1"/>
  <c r="O1747" i="1"/>
  <c r="L1743" i="1"/>
  <c r="Q1743" i="1"/>
  <c r="M1743" i="1"/>
  <c r="R1743" i="1"/>
  <c r="N1743" i="1"/>
  <c r="K1743" i="1"/>
  <c r="O1743" i="1"/>
  <c r="L1739" i="1"/>
  <c r="Q1739" i="1"/>
  <c r="M1739" i="1"/>
  <c r="R1739" i="1"/>
  <c r="N1739" i="1"/>
  <c r="K1739" i="1"/>
  <c r="O1739" i="1"/>
  <c r="L1735" i="1"/>
  <c r="Q1735" i="1"/>
  <c r="M1735" i="1"/>
  <c r="R1735" i="1"/>
  <c r="N1735" i="1"/>
  <c r="K1735" i="1"/>
  <c r="O1735" i="1"/>
  <c r="L1731" i="1"/>
  <c r="Q1731" i="1"/>
  <c r="M1731" i="1"/>
  <c r="R1731" i="1"/>
  <c r="N1731" i="1"/>
  <c r="K1731" i="1"/>
  <c r="O1731" i="1"/>
  <c r="L1727" i="1"/>
  <c r="Q1727" i="1"/>
  <c r="M1727" i="1"/>
  <c r="R1727" i="1"/>
  <c r="N1727" i="1"/>
  <c r="K1727" i="1"/>
  <c r="O1727" i="1"/>
  <c r="L1723" i="1"/>
  <c r="Q1723" i="1"/>
  <c r="M1723" i="1"/>
  <c r="R1723" i="1"/>
  <c r="N1723" i="1"/>
  <c r="K1723" i="1"/>
  <c r="O1723" i="1"/>
  <c r="L1719" i="1"/>
  <c r="Q1719" i="1"/>
  <c r="M1719" i="1"/>
  <c r="R1719" i="1"/>
  <c r="N1719" i="1"/>
  <c r="K1719" i="1"/>
  <c r="O1719" i="1"/>
  <c r="L1715" i="1"/>
  <c r="Q1715" i="1"/>
  <c r="M1715" i="1"/>
  <c r="R1715" i="1"/>
  <c r="N1715" i="1"/>
  <c r="K1715" i="1"/>
  <c r="O1715" i="1"/>
  <c r="L1711" i="1"/>
  <c r="Q1711" i="1"/>
  <c r="M1711" i="1"/>
  <c r="R1711" i="1"/>
  <c r="N1711" i="1"/>
  <c r="K1711" i="1"/>
  <c r="O1711" i="1"/>
  <c r="L1707" i="1"/>
  <c r="Q1707" i="1"/>
  <c r="M1707" i="1"/>
  <c r="R1707" i="1"/>
  <c r="N1707" i="1"/>
  <c r="K1707" i="1"/>
  <c r="O1707" i="1"/>
  <c r="L1703" i="1"/>
  <c r="Q1703" i="1"/>
  <c r="M1703" i="1"/>
  <c r="R1703" i="1"/>
  <c r="N1703" i="1"/>
  <c r="K1703" i="1"/>
  <c r="O1703" i="1"/>
  <c r="L1699" i="1"/>
  <c r="Q1699" i="1"/>
  <c r="M1699" i="1"/>
  <c r="R1699" i="1"/>
  <c r="N1699" i="1"/>
  <c r="K1699" i="1"/>
  <c r="O1699" i="1"/>
  <c r="L1695" i="1"/>
  <c r="Q1695" i="1"/>
  <c r="M1695" i="1"/>
  <c r="R1695" i="1"/>
  <c r="N1695" i="1"/>
  <c r="K1695" i="1"/>
  <c r="O1695" i="1"/>
  <c r="L1691" i="1"/>
  <c r="Q1691" i="1"/>
  <c r="M1691" i="1"/>
  <c r="R1691" i="1"/>
  <c r="N1691" i="1"/>
  <c r="K1691" i="1"/>
  <c r="O1691" i="1"/>
  <c r="L1687" i="1"/>
  <c r="Q1687" i="1"/>
  <c r="M1687" i="1"/>
  <c r="R1687" i="1"/>
  <c r="N1687" i="1"/>
  <c r="K1687" i="1"/>
  <c r="O1687" i="1"/>
  <c r="L1683" i="1"/>
  <c r="Q1683" i="1"/>
  <c r="M1683" i="1"/>
  <c r="R1683" i="1"/>
  <c r="N1683" i="1"/>
  <c r="K1683" i="1"/>
  <c r="O1683" i="1"/>
  <c r="L1679" i="1"/>
  <c r="Q1679" i="1"/>
  <c r="M1679" i="1"/>
  <c r="R1679" i="1"/>
  <c r="N1679" i="1"/>
  <c r="K1679" i="1"/>
  <c r="O1679" i="1"/>
  <c r="L1675" i="1"/>
  <c r="Q1675" i="1"/>
  <c r="M1675" i="1"/>
  <c r="R1675" i="1"/>
  <c r="N1675" i="1"/>
  <c r="K1675" i="1"/>
  <c r="O1675" i="1"/>
  <c r="L1671" i="1"/>
  <c r="Q1671" i="1"/>
  <c r="M1671" i="1"/>
  <c r="R1671" i="1"/>
  <c r="N1671" i="1"/>
  <c r="K1671" i="1"/>
  <c r="O1671" i="1"/>
  <c r="L1667" i="1"/>
  <c r="Q1667" i="1"/>
  <c r="M1667" i="1"/>
  <c r="R1667" i="1"/>
  <c r="N1667" i="1"/>
  <c r="K1667" i="1"/>
  <c r="O1667" i="1"/>
  <c r="L1663" i="1"/>
  <c r="Q1663" i="1"/>
  <c r="M1663" i="1"/>
  <c r="R1663" i="1"/>
  <c r="N1663" i="1"/>
  <c r="K1663" i="1"/>
  <c r="O1663" i="1"/>
  <c r="L1659" i="1"/>
  <c r="Q1659" i="1"/>
  <c r="M1659" i="1"/>
  <c r="R1659" i="1"/>
  <c r="N1659" i="1"/>
  <c r="K1659" i="1"/>
  <c r="O1659" i="1"/>
  <c r="L1655" i="1"/>
  <c r="Q1655" i="1"/>
  <c r="M1655" i="1"/>
  <c r="R1655" i="1"/>
  <c r="N1655" i="1"/>
  <c r="K1655" i="1"/>
  <c r="O1655" i="1"/>
  <c r="N1651" i="1"/>
  <c r="K1651" i="1"/>
  <c r="O1651" i="1"/>
  <c r="L1651" i="1"/>
  <c r="Q1651" i="1"/>
  <c r="R1651" i="1"/>
  <c r="M1651" i="1"/>
  <c r="N1647" i="1"/>
  <c r="K1647" i="1"/>
  <c r="O1647" i="1"/>
  <c r="L1647" i="1"/>
  <c r="Q1647" i="1"/>
  <c r="M1647" i="1"/>
  <c r="R1647" i="1"/>
  <c r="N1643" i="1"/>
  <c r="K1643" i="1"/>
  <c r="O1643" i="1"/>
  <c r="L1643" i="1"/>
  <c r="Q1643" i="1"/>
  <c r="M1643" i="1"/>
  <c r="R1643" i="1"/>
  <c r="N1639" i="1"/>
  <c r="K1639" i="1"/>
  <c r="O1639" i="1"/>
  <c r="L1639" i="1"/>
  <c r="Q1639" i="1"/>
  <c r="M1639" i="1"/>
  <c r="R1639" i="1"/>
  <c r="N1635" i="1"/>
  <c r="K1635" i="1"/>
  <c r="O1635" i="1"/>
  <c r="L1635" i="1"/>
  <c r="Q1635" i="1"/>
  <c r="M1635" i="1"/>
  <c r="R1635" i="1"/>
  <c r="N1631" i="1"/>
  <c r="K1631" i="1"/>
  <c r="O1631" i="1"/>
  <c r="L1631" i="1"/>
  <c r="Q1631" i="1"/>
  <c r="M1631" i="1"/>
  <c r="R1631" i="1"/>
  <c r="N1627" i="1"/>
  <c r="K1627" i="1"/>
  <c r="O1627" i="1"/>
  <c r="L1627" i="1"/>
  <c r="Q1627" i="1"/>
  <c r="M1627" i="1"/>
  <c r="R1627" i="1"/>
  <c r="N1623" i="1"/>
  <c r="K1623" i="1"/>
  <c r="O1623" i="1"/>
  <c r="L1623" i="1"/>
  <c r="Q1623" i="1"/>
  <c r="M1623" i="1"/>
  <c r="R1623" i="1"/>
  <c r="N1619" i="1"/>
  <c r="K1619" i="1"/>
  <c r="O1619" i="1"/>
  <c r="L1619" i="1"/>
  <c r="Q1619" i="1"/>
  <c r="M1619" i="1"/>
  <c r="R1619" i="1"/>
  <c r="N1615" i="1"/>
  <c r="K1615" i="1"/>
  <c r="O1615" i="1"/>
  <c r="L1615" i="1"/>
  <c r="Q1615" i="1"/>
  <c r="M1615" i="1"/>
  <c r="R1615" i="1"/>
  <c r="N1611" i="1"/>
  <c r="K1611" i="1"/>
  <c r="O1611" i="1"/>
  <c r="L1611" i="1"/>
  <c r="Q1611" i="1"/>
  <c r="M1611" i="1"/>
  <c r="R1611" i="1"/>
  <c r="N1607" i="1"/>
  <c r="K1607" i="1"/>
  <c r="O1607" i="1"/>
  <c r="L1607" i="1"/>
  <c r="Q1607" i="1"/>
  <c r="M1607" i="1"/>
  <c r="R1607" i="1"/>
  <c r="N1603" i="1"/>
  <c r="K1603" i="1"/>
  <c r="O1603" i="1"/>
  <c r="L1603" i="1"/>
  <c r="Q1603" i="1"/>
  <c r="M1603" i="1"/>
  <c r="R1603" i="1"/>
  <c r="N1599" i="1"/>
  <c r="K1599" i="1"/>
  <c r="O1599" i="1"/>
  <c r="L1599" i="1"/>
  <c r="Q1599" i="1"/>
  <c r="M1599" i="1"/>
  <c r="R1599" i="1"/>
  <c r="N1595" i="1"/>
  <c r="K1595" i="1"/>
  <c r="O1595" i="1"/>
  <c r="L1595" i="1"/>
  <c r="Q1595" i="1"/>
  <c r="M1595" i="1"/>
  <c r="R1595" i="1"/>
  <c r="N1591" i="1"/>
  <c r="K1591" i="1"/>
  <c r="O1591" i="1"/>
  <c r="L1591" i="1"/>
  <c r="Q1591" i="1"/>
  <c r="M1591" i="1"/>
  <c r="R1591" i="1"/>
  <c r="N1587" i="1"/>
  <c r="K1587" i="1"/>
  <c r="O1587" i="1"/>
  <c r="L1587" i="1"/>
  <c r="Q1587" i="1"/>
  <c r="M1587" i="1"/>
  <c r="R1587" i="1"/>
  <c r="N1583" i="1"/>
  <c r="K1583" i="1"/>
  <c r="O1583" i="1"/>
  <c r="L1583" i="1"/>
  <c r="Q1583" i="1"/>
  <c r="M1583" i="1"/>
  <c r="R1583" i="1"/>
  <c r="N1579" i="1"/>
  <c r="K1579" i="1"/>
  <c r="O1579" i="1"/>
  <c r="L1579" i="1"/>
  <c r="Q1579" i="1"/>
  <c r="M1579" i="1"/>
  <c r="R1579" i="1"/>
  <c r="N1575" i="1"/>
  <c r="K1575" i="1"/>
  <c r="O1575" i="1"/>
  <c r="L1575" i="1"/>
  <c r="Q1575" i="1"/>
  <c r="M1575" i="1"/>
  <c r="R1575" i="1"/>
  <c r="N1571" i="1"/>
  <c r="K1571" i="1"/>
  <c r="O1571" i="1"/>
  <c r="L1571" i="1"/>
  <c r="Q1571" i="1"/>
  <c r="M1571" i="1"/>
  <c r="R1571" i="1"/>
  <c r="N1567" i="1"/>
  <c r="K1567" i="1"/>
  <c r="O1567" i="1"/>
  <c r="L1567" i="1"/>
  <c r="Q1567" i="1"/>
  <c r="M1567" i="1"/>
  <c r="R1567" i="1"/>
  <c r="N1563" i="1"/>
  <c r="K1563" i="1"/>
  <c r="O1563" i="1"/>
  <c r="L1563" i="1"/>
  <c r="Q1563" i="1"/>
  <c r="M1563" i="1"/>
  <c r="R1563" i="1"/>
  <c r="N1559" i="1"/>
  <c r="K1559" i="1"/>
  <c r="O1559" i="1"/>
  <c r="L1559" i="1"/>
  <c r="Q1559" i="1"/>
  <c r="M1559" i="1"/>
  <c r="R1559" i="1"/>
  <c r="N1555" i="1"/>
  <c r="K1555" i="1"/>
  <c r="O1555" i="1"/>
  <c r="L1555" i="1"/>
  <c r="Q1555" i="1"/>
  <c r="M1555" i="1"/>
  <c r="R1555" i="1"/>
  <c r="N1551" i="1"/>
  <c r="K1551" i="1"/>
  <c r="O1551" i="1"/>
  <c r="L1551" i="1"/>
  <c r="Q1551" i="1"/>
  <c r="M1551" i="1"/>
  <c r="R1551" i="1"/>
  <c r="N1547" i="1"/>
  <c r="K1547" i="1"/>
  <c r="O1547" i="1"/>
  <c r="L1547" i="1"/>
  <c r="Q1547" i="1"/>
  <c r="M1547" i="1"/>
  <c r="R1547" i="1"/>
  <c r="N1543" i="1"/>
  <c r="K1543" i="1"/>
  <c r="O1543" i="1"/>
  <c r="L1543" i="1"/>
  <c r="Q1543" i="1"/>
  <c r="M1543" i="1"/>
  <c r="R1543" i="1"/>
  <c r="N1539" i="1"/>
  <c r="K1539" i="1"/>
  <c r="O1539" i="1"/>
  <c r="L1539" i="1"/>
  <c r="Q1539" i="1"/>
  <c r="M1539" i="1"/>
  <c r="R1539" i="1"/>
  <c r="N1535" i="1"/>
  <c r="K1535" i="1"/>
  <c r="O1535" i="1"/>
  <c r="L1535" i="1"/>
  <c r="Q1535" i="1"/>
  <c r="M1535" i="1"/>
  <c r="R1535" i="1"/>
  <c r="N1531" i="1"/>
  <c r="K1531" i="1"/>
  <c r="O1531" i="1"/>
  <c r="L1531" i="1"/>
  <c r="Q1531" i="1"/>
  <c r="M1531" i="1"/>
  <c r="R1531" i="1"/>
  <c r="N1527" i="1"/>
  <c r="K1527" i="1"/>
  <c r="O1527" i="1"/>
  <c r="L1527" i="1"/>
  <c r="Q1527" i="1"/>
  <c r="M1527" i="1"/>
  <c r="R1527" i="1"/>
  <c r="N1523" i="1"/>
  <c r="K1523" i="1"/>
  <c r="O1523" i="1"/>
  <c r="L1523" i="1"/>
  <c r="Q1523" i="1"/>
  <c r="M1523" i="1"/>
  <c r="R1523" i="1"/>
  <c r="N1519" i="1"/>
  <c r="K1519" i="1"/>
  <c r="O1519" i="1"/>
  <c r="L1519" i="1"/>
  <c r="Q1519" i="1"/>
  <c r="M1519" i="1"/>
  <c r="R1519" i="1"/>
  <c r="N1515" i="1"/>
  <c r="K1515" i="1"/>
  <c r="O1515" i="1"/>
  <c r="L1515" i="1"/>
  <c r="Q1515" i="1"/>
  <c r="M1515" i="1"/>
  <c r="R1515" i="1"/>
  <c r="N1511" i="1"/>
  <c r="K1511" i="1"/>
  <c r="O1511" i="1"/>
  <c r="L1511" i="1"/>
  <c r="Q1511" i="1"/>
  <c r="M1511" i="1"/>
  <c r="R1511" i="1"/>
  <c r="N1507" i="1"/>
  <c r="K1507" i="1"/>
  <c r="O1507" i="1"/>
  <c r="L1507" i="1"/>
  <c r="Q1507" i="1"/>
  <c r="M1507" i="1"/>
  <c r="R1507" i="1"/>
  <c r="N1503" i="1"/>
  <c r="K1503" i="1"/>
  <c r="O1503" i="1"/>
  <c r="L1503" i="1"/>
  <c r="Q1503" i="1"/>
  <c r="M1503" i="1"/>
  <c r="R1503" i="1"/>
  <c r="N1499" i="1"/>
  <c r="K1499" i="1"/>
  <c r="O1499" i="1"/>
  <c r="L1499" i="1"/>
  <c r="Q1499" i="1"/>
  <c r="M1499" i="1"/>
  <c r="R1499" i="1"/>
  <c r="N1495" i="1"/>
  <c r="K1495" i="1"/>
  <c r="O1495" i="1"/>
  <c r="L1495" i="1"/>
  <c r="Q1495" i="1"/>
  <c r="M1495" i="1"/>
  <c r="R1495" i="1"/>
  <c r="N1491" i="1"/>
  <c r="K1491" i="1"/>
  <c r="O1491" i="1"/>
  <c r="L1491" i="1"/>
  <c r="Q1491" i="1"/>
  <c r="M1491" i="1"/>
  <c r="R1491" i="1"/>
  <c r="N1487" i="1"/>
  <c r="K1487" i="1"/>
  <c r="O1487" i="1"/>
  <c r="L1487" i="1"/>
  <c r="Q1487" i="1"/>
  <c r="M1487" i="1"/>
  <c r="R1487" i="1"/>
  <c r="N1483" i="1"/>
  <c r="K1483" i="1"/>
  <c r="O1483" i="1"/>
  <c r="L1483" i="1"/>
  <c r="Q1483" i="1"/>
  <c r="M1483" i="1"/>
  <c r="R1483" i="1"/>
  <c r="N1479" i="1"/>
  <c r="K1479" i="1"/>
  <c r="O1479" i="1"/>
  <c r="L1479" i="1"/>
  <c r="Q1479" i="1"/>
  <c r="M1479" i="1"/>
  <c r="R1479" i="1"/>
  <c r="N1475" i="1"/>
  <c r="K1475" i="1"/>
  <c r="O1475" i="1"/>
  <c r="L1475" i="1"/>
  <c r="Q1475" i="1"/>
  <c r="M1475" i="1"/>
  <c r="R1475" i="1"/>
  <c r="N1471" i="1"/>
  <c r="K1471" i="1"/>
  <c r="O1471" i="1"/>
  <c r="L1471" i="1"/>
  <c r="Q1471" i="1"/>
  <c r="M1471" i="1"/>
  <c r="R1471" i="1"/>
  <c r="N1467" i="1"/>
  <c r="K1467" i="1"/>
  <c r="O1467" i="1"/>
  <c r="L1467" i="1"/>
  <c r="Q1467" i="1"/>
  <c r="M1467" i="1"/>
  <c r="R1467" i="1"/>
  <c r="N1463" i="1"/>
  <c r="K1463" i="1"/>
  <c r="O1463" i="1"/>
  <c r="L1463" i="1"/>
  <c r="Q1463" i="1"/>
  <c r="M1463" i="1"/>
  <c r="R1463" i="1"/>
  <c r="N1459" i="1"/>
  <c r="K1459" i="1"/>
  <c r="O1459" i="1"/>
  <c r="L1459" i="1"/>
  <c r="Q1459" i="1"/>
  <c r="M1459" i="1"/>
  <c r="R1459" i="1"/>
  <c r="N1455" i="1"/>
  <c r="K1455" i="1"/>
  <c r="O1455" i="1"/>
  <c r="L1455" i="1"/>
  <c r="Q1455" i="1"/>
  <c r="M1455" i="1"/>
  <c r="R1455" i="1"/>
  <c r="N1451" i="1"/>
  <c r="K1451" i="1"/>
  <c r="O1451" i="1"/>
  <c r="L1451" i="1"/>
  <c r="Q1451" i="1"/>
  <c r="M1451" i="1"/>
  <c r="R1451" i="1"/>
  <c r="N1447" i="1"/>
  <c r="K1447" i="1"/>
  <c r="O1447" i="1"/>
  <c r="L1447" i="1"/>
  <c r="Q1447" i="1"/>
  <c r="M1447" i="1"/>
  <c r="R1447" i="1"/>
  <c r="N1443" i="1"/>
  <c r="K1443" i="1"/>
  <c r="O1443" i="1"/>
  <c r="L1443" i="1"/>
  <c r="Q1443" i="1"/>
  <c r="M1443" i="1"/>
  <c r="R1443" i="1"/>
  <c r="N1439" i="1"/>
  <c r="K1439" i="1"/>
  <c r="O1439" i="1"/>
  <c r="L1439" i="1"/>
  <c r="Q1439" i="1"/>
  <c r="M1439" i="1"/>
  <c r="R1439" i="1"/>
  <c r="N1435" i="1"/>
  <c r="K1435" i="1"/>
  <c r="O1435" i="1"/>
  <c r="L1435" i="1"/>
  <c r="Q1435" i="1"/>
  <c r="M1435" i="1"/>
  <c r="R1435" i="1"/>
  <c r="N1431" i="1"/>
  <c r="K1431" i="1"/>
  <c r="O1431" i="1"/>
  <c r="L1431" i="1"/>
  <c r="Q1431" i="1"/>
  <c r="M1431" i="1"/>
  <c r="R1431" i="1"/>
  <c r="N1427" i="1"/>
  <c r="K1427" i="1"/>
  <c r="O1427" i="1"/>
  <c r="L1427" i="1"/>
  <c r="Q1427" i="1"/>
  <c r="M1427" i="1"/>
  <c r="R1427" i="1"/>
  <c r="N1423" i="1"/>
  <c r="K1423" i="1"/>
  <c r="O1423" i="1"/>
  <c r="L1423" i="1"/>
  <c r="Q1423" i="1"/>
  <c r="M1423" i="1"/>
  <c r="R1423" i="1"/>
  <c r="N1419" i="1"/>
  <c r="K1419" i="1"/>
  <c r="O1419" i="1"/>
  <c r="L1419" i="1"/>
  <c r="Q1419" i="1"/>
  <c r="M1419" i="1"/>
  <c r="R1419" i="1"/>
  <c r="N1415" i="1"/>
  <c r="K1415" i="1"/>
  <c r="O1415" i="1"/>
  <c r="L1415" i="1"/>
  <c r="Q1415" i="1"/>
  <c r="M1415" i="1"/>
  <c r="R1415" i="1"/>
  <c r="N1411" i="1"/>
  <c r="K1411" i="1"/>
  <c r="O1411" i="1"/>
  <c r="L1411" i="1"/>
  <c r="Q1411" i="1"/>
  <c r="M1411" i="1"/>
  <c r="R1411" i="1"/>
  <c r="N1407" i="1"/>
  <c r="K1407" i="1"/>
  <c r="O1407" i="1"/>
  <c r="L1407" i="1"/>
  <c r="Q1407" i="1"/>
  <c r="M1407" i="1"/>
  <c r="R1407" i="1"/>
  <c r="N1403" i="1"/>
  <c r="K1403" i="1"/>
  <c r="O1403" i="1"/>
  <c r="L1403" i="1"/>
  <c r="Q1403" i="1"/>
  <c r="M1403" i="1"/>
  <c r="R1403" i="1"/>
  <c r="N1399" i="1"/>
  <c r="K1399" i="1"/>
  <c r="O1399" i="1"/>
  <c r="L1399" i="1"/>
  <c r="Q1399" i="1"/>
  <c r="M1399" i="1"/>
  <c r="R1399" i="1"/>
  <c r="N1395" i="1"/>
  <c r="K1395" i="1"/>
  <c r="O1395" i="1"/>
  <c r="L1395" i="1"/>
  <c r="Q1395" i="1"/>
  <c r="M1395" i="1"/>
  <c r="R1395" i="1"/>
  <c r="N1391" i="1"/>
  <c r="K1391" i="1"/>
  <c r="O1391" i="1"/>
  <c r="L1391" i="1"/>
  <c r="Q1391" i="1"/>
  <c r="M1391" i="1"/>
  <c r="R1391" i="1"/>
  <c r="N1387" i="1"/>
  <c r="K1387" i="1"/>
  <c r="O1387" i="1"/>
  <c r="L1387" i="1"/>
  <c r="Q1387" i="1"/>
  <c r="M1387" i="1"/>
  <c r="R1387" i="1"/>
  <c r="N1383" i="1"/>
  <c r="K1383" i="1"/>
  <c r="O1383" i="1"/>
  <c r="L1383" i="1"/>
  <c r="Q1383" i="1"/>
  <c r="M1383" i="1"/>
  <c r="R1383" i="1"/>
  <c r="N1379" i="1"/>
  <c r="K1379" i="1"/>
  <c r="O1379" i="1"/>
  <c r="L1379" i="1"/>
  <c r="Q1379" i="1"/>
  <c r="M1379" i="1"/>
  <c r="R1379" i="1"/>
  <c r="N1375" i="1"/>
  <c r="K1375" i="1"/>
  <c r="O1375" i="1"/>
  <c r="L1375" i="1"/>
  <c r="Q1375" i="1"/>
  <c r="M1375" i="1"/>
  <c r="R1375" i="1"/>
  <c r="N1371" i="1"/>
  <c r="K1371" i="1"/>
  <c r="O1371" i="1"/>
  <c r="L1371" i="1"/>
  <c r="Q1371" i="1"/>
  <c r="M1371" i="1"/>
  <c r="R1371" i="1"/>
  <c r="N1367" i="1"/>
  <c r="K1367" i="1"/>
  <c r="O1367" i="1"/>
  <c r="L1367" i="1"/>
  <c r="Q1367" i="1"/>
  <c r="M1367" i="1"/>
  <c r="R1367" i="1"/>
  <c r="N1363" i="1"/>
  <c r="K1363" i="1"/>
  <c r="O1363" i="1"/>
  <c r="L1363" i="1"/>
  <c r="Q1363" i="1"/>
  <c r="M1363" i="1"/>
  <c r="R1363" i="1"/>
  <c r="N1359" i="1"/>
  <c r="K1359" i="1"/>
  <c r="O1359" i="1"/>
  <c r="L1359" i="1"/>
  <c r="Q1359" i="1"/>
  <c r="M1359" i="1"/>
  <c r="R1359" i="1"/>
  <c r="N1355" i="1"/>
  <c r="K1355" i="1"/>
  <c r="O1355" i="1"/>
  <c r="L1355" i="1"/>
  <c r="Q1355" i="1"/>
  <c r="M1355" i="1"/>
  <c r="R1355" i="1"/>
  <c r="N1351" i="1"/>
  <c r="K1351" i="1"/>
  <c r="O1351" i="1"/>
  <c r="L1351" i="1"/>
  <c r="Q1351" i="1"/>
  <c r="M1351" i="1"/>
  <c r="R1351" i="1"/>
  <c r="N1347" i="1"/>
  <c r="K1347" i="1"/>
  <c r="O1347" i="1"/>
  <c r="L1347" i="1"/>
  <c r="Q1347" i="1"/>
  <c r="M1347" i="1"/>
  <c r="R1347" i="1"/>
  <c r="N1343" i="1"/>
  <c r="K1343" i="1"/>
  <c r="O1343" i="1"/>
  <c r="L1343" i="1"/>
  <c r="Q1343" i="1"/>
  <c r="M1343" i="1"/>
  <c r="R1343" i="1"/>
  <c r="N1339" i="1"/>
  <c r="K1339" i="1"/>
  <c r="O1339" i="1"/>
  <c r="L1339" i="1"/>
  <c r="Q1339" i="1"/>
  <c r="M1339" i="1"/>
  <c r="R1339" i="1"/>
  <c r="N1335" i="1"/>
  <c r="K1335" i="1"/>
  <c r="O1335" i="1"/>
  <c r="L1335" i="1"/>
  <c r="Q1335" i="1"/>
  <c r="M1335" i="1"/>
  <c r="R1335" i="1"/>
  <c r="N1331" i="1"/>
  <c r="K1331" i="1"/>
  <c r="O1331" i="1"/>
  <c r="L1331" i="1"/>
  <c r="Q1331" i="1"/>
  <c r="M1331" i="1"/>
  <c r="R1331" i="1"/>
  <c r="N1327" i="1"/>
  <c r="K1327" i="1"/>
  <c r="O1327" i="1"/>
  <c r="L1327" i="1"/>
  <c r="Q1327" i="1"/>
  <c r="M1327" i="1"/>
  <c r="R1327" i="1"/>
  <c r="N1323" i="1"/>
  <c r="K1323" i="1"/>
  <c r="O1323" i="1"/>
  <c r="L1323" i="1"/>
  <c r="Q1323" i="1"/>
  <c r="M1323" i="1"/>
  <c r="R1323" i="1"/>
  <c r="N1319" i="1"/>
  <c r="K1319" i="1"/>
  <c r="O1319" i="1"/>
  <c r="L1319" i="1"/>
  <c r="Q1319" i="1"/>
  <c r="M1319" i="1"/>
  <c r="R1319" i="1"/>
  <c r="N1315" i="1"/>
  <c r="K1315" i="1"/>
  <c r="O1315" i="1"/>
  <c r="L1315" i="1"/>
  <c r="Q1315" i="1"/>
  <c r="M1315" i="1"/>
  <c r="R1315" i="1"/>
  <c r="N1311" i="1"/>
  <c r="K1311" i="1"/>
  <c r="O1311" i="1"/>
  <c r="L1311" i="1"/>
  <c r="Q1311" i="1"/>
  <c r="M1311" i="1"/>
  <c r="R1311" i="1"/>
  <c r="N1307" i="1"/>
  <c r="K1307" i="1"/>
  <c r="O1307" i="1"/>
  <c r="L1307" i="1"/>
  <c r="Q1307" i="1"/>
  <c r="M1307" i="1"/>
  <c r="R1307" i="1"/>
  <c r="N1303" i="1"/>
  <c r="K1303" i="1"/>
  <c r="O1303" i="1"/>
  <c r="L1303" i="1"/>
  <c r="Q1303" i="1"/>
  <c r="M1303" i="1"/>
  <c r="R1303" i="1"/>
  <c r="N1299" i="1"/>
  <c r="K1299" i="1"/>
  <c r="O1299" i="1"/>
  <c r="L1299" i="1"/>
  <c r="Q1299" i="1"/>
  <c r="M1299" i="1"/>
  <c r="R1299" i="1"/>
  <c r="N1295" i="1"/>
  <c r="K1295" i="1"/>
  <c r="O1295" i="1"/>
  <c r="L1295" i="1"/>
  <c r="Q1295" i="1"/>
  <c r="M1295" i="1"/>
  <c r="R1295" i="1"/>
  <c r="N1291" i="1"/>
  <c r="K1291" i="1"/>
  <c r="O1291" i="1"/>
  <c r="L1291" i="1"/>
  <c r="Q1291" i="1"/>
  <c r="M1291" i="1"/>
  <c r="R1291" i="1"/>
  <c r="N1287" i="1"/>
  <c r="K1287" i="1"/>
  <c r="O1287" i="1"/>
  <c r="L1287" i="1"/>
  <c r="Q1287" i="1"/>
  <c r="M1287" i="1"/>
  <c r="R1287" i="1"/>
  <c r="N1283" i="1"/>
  <c r="K1283" i="1"/>
  <c r="O1283" i="1"/>
  <c r="L1283" i="1"/>
  <c r="Q1283" i="1"/>
  <c r="M1283" i="1"/>
  <c r="R1283" i="1"/>
  <c r="N1279" i="1"/>
  <c r="K1279" i="1"/>
  <c r="O1279" i="1"/>
  <c r="L1279" i="1"/>
  <c r="Q1279" i="1"/>
  <c r="M1279" i="1"/>
  <c r="R1279" i="1"/>
  <c r="N1275" i="1"/>
  <c r="K1275" i="1"/>
  <c r="O1275" i="1"/>
  <c r="L1275" i="1"/>
  <c r="Q1275" i="1"/>
  <c r="M1275" i="1"/>
  <c r="R1275" i="1"/>
  <c r="N1271" i="1"/>
  <c r="K1271" i="1"/>
  <c r="O1271" i="1"/>
  <c r="L1271" i="1"/>
  <c r="Q1271" i="1"/>
  <c r="M1271" i="1"/>
  <c r="R1271" i="1"/>
  <c r="N1267" i="1"/>
  <c r="K1267" i="1"/>
  <c r="O1267" i="1"/>
  <c r="L1267" i="1"/>
  <c r="Q1267" i="1"/>
  <c r="M1267" i="1"/>
  <c r="R1267" i="1"/>
  <c r="K1263" i="1"/>
  <c r="O1263" i="1"/>
  <c r="L1263" i="1"/>
  <c r="M1263" i="1"/>
  <c r="N1263" i="1"/>
  <c r="Q1263" i="1"/>
  <c r="R1263" i="1"/>
  <c r="K1259" i="1"/>
  <c r="O1259" i="1"/>
  <c r="L1259" i="1"/>
  <c r="Q1259" i="1"/>
  <c r="M1259" i="1"/>
  <c r="R1259" i="1"/>
  <c r="N1259" i="1"/>
  <c r="K1255" i="1"/>
  <c r="O1255" i="1"/>
  <c r="L1255" i="1"/>
  <c r="Q1255" i="1"/>
  <c r="M1255" i="1"/>
  <c r="R1255" i="1"/>
  <c r="N1255" i="1"/>
  <c r="K1251" i="1"/>
  <c r="O1251" i="1"/>
  <c r="L1251" i="1"/>
  <c r="Q1251" i="1"/>
  <c r="M1251" i="1"/>
  <c r="R1251" i="1"/>
  <c r="N1251" i="1"/>
  <c r="K1247" i="1"/>
  <c r="O1247" i="1"/>
  <c r="L1247" i="1"/>
  <c r="Q1247" i="1"/>
  <c r="M1247" i="1"/>
  <c r="R1247" i="1"/>
  <c r="N1247" i="1"/>
  <c r="K1243" i="1"/>
  <c r="O1243" i="1"/>
  <c r="L1243" i="1"/>
  <c r="Q1243" i="1"/>
  <c r="M1243" i="1"/>
  <c r="R1243" i="1"/>
  <c r="N1243" i="1"/>
  <c r="K1239" i="1"/>
  <c r="O1239" i="1"/>
  <c r="L1239" i="1"/>
  <c r="Q1239" i="1"/>
  <c r="M1239" i="1"/>
  <c r="R1239" i="1"/>
  <c r="N1239" i="1"/>
  <c r="K1235" i="1"/>
  <c r="O1235" i="1"/>
  <c r="L1235" i="1"/>
  <c r="Q1235" i="1"/>
  <c r="M1235" i="1"/>
  <c r="R1235" i="1"/>
  <c r="N1235" i="1"/>
  <c r="K1231" i="1"/>
  <c r="O1231" i="1"/>
  <c r="L1231" i="1"/>
  <c r="Q1231" i="1"/>
  <c r="M1231" i="1"/>
  <c r="R1231" i="1"/>
  <c r="N1231" i="1"/>
  <c r="K1227" i="1"/>
  <c r="O1227" i="1"/>
  <c r="L1227" i="1"/>
  <c r="Q1227" i="1"/>
  <c r="M1227" i="1"/>
  <c r="R1227" i="1"/>
  <c r="N1227" i="1"/>
  <c r="K1223" i="1"/>
  <c r="O1223" i="1"/>
  <c r="L1223" i="1"/>
  <c r="Q1223" i="1"/>
  <c r="M1223" i="1"/>
  <c r="R1223" i="1"/>
  <c r="N1223" i="1"/>
  <c r="K1219" i="1"/>
  <c r="O1219" i="1"/>
  <c r="L1219" i="1"/>
  <c r="Q1219" i="1"/>
  <c r="M1219" i="1"/>
  <c r="R1219" i="1"/>
  <c r="N1219" i="1"/>
  <c r="K1215" i="1"/>
  <c r="O1215" i="1"/>
  <c r="L1215" i="1"/>
  <c r="Q1215" i="1"/>
  <c r="M1215" i="1"/>
  <c r="R1215" i="1"/>
  <c r="N1215" i="1"/>
  <c r="K1211" i="1"/>
  <c r="O1211" i="1"/>
  <c r="L1211" i="1"/>
  <c r="Q1211" i="1"/>
  <c r="M1211" i="1"/>
  <c r="R1211" i="1"/>
  <c r="N1211" i="1"/>
  <c r="K1207" i="1"/>
  <c r="O1207" i="1"/>
  <c r="L1207" i="1"/>
  <c r="Q1207" i="1"/>
  <c r="M1207" i="1"/>
  <c r="R1207" i="1"/>
  <c r="N1207" i="1"/>
  <c r="K1203" i="1"/>
  <c r="O1203" i="1"/>
  <c r="L1203" i="1"/>
  <c r="Q1203" i="1"/>
  <c r="M1203" i="1"/>
  <c r="R1203" i="1"/>
  <c r="N1203" i="1"/>
  <c r="K1199" i="1"/>
  <c r="O1199" i="1"/>
  <c r="L1199" i="1"/>
  <c r="Q1199" i="1"/>
  <c r="M1199" i="1"/>
  <c r="R1199" i="1"/>
  <c r="N1199" i="1"/>
  <c r="K1195" i="1"/>
  <c r="O1195" i="1"/>
  <c r="L1195" i="1"/>
  <c r="Q1195" i="1"/>
  <c r="M1195" i="1"/>
  <c r="R1195" i="1"/>
  <c r="N1195" i="1"/>
  <c r="K1191" i="1"/>
  <c r="O1191" i="1"/>
  <c r="L1191" i="1"/>
  <c r="Q1191" i="1"/>
  <c r="M1191" i="1"/>
  <c r="R1191" i="1"/>
  <c r="N1191" i="1"/>
  <c r="K1187" i="1"/>
  <c r="O1187" i="1"/>
  <c r="L1187" i="1"/>
  <c r="Q1187" i="1"/>
  <c r="M1187" i="1"/>
  <c r="R1187" i="1"/>
  <c r="N1187" i="1"/>
  <c r="K1183" i="1"/>
  <c r="O1183" i="1"/>
  <c r="L1183" i="1"/>
  <c r="Q1183" i="1"/>
  <c r="M1183" i="1"/>
  <c r="R1183" i="1"/>
  <c r="N1183" i="1"/>
  <c r="K1179" i="1"/>
  <c r="O1179" i="1"/>
  <c r="L1179" i="1"/>
  <c r="Q1179" i="1"/>
  <c r="M1179" i="1"/>
  <c r="R1179" i="1"/>
  <c r="N1179" i="1"/>
  <c r="K1175" i="1"/>
  <c r="O1175" i="1"/>
  <c r="L1175" i="1"/>
  <c r="Q1175" i="1"/>
  <c r="M1175" i="1"/>
  <c r="R1175" i="1"/>
  <c r="N1175" i="1"/>
  <c r="K1171" i="1"/>
  <c r="O1171" i="1"/>
  <c r="L1171" i="1"/>
  <c r="Q1171" i="1"/>
  <c r="M1171" i="1"/>
  <c r="R1171" i="1"/>
  <c r="N1171" i="1"/>
  <c r="K1167" i="1"/>
  <c r="O1167" i="1"/>
  <c r="L1167" i="1"/>
  <c r="Q1167" i="1"/>
  <c r="M1167" i="1"/>
  <c r="R1167" i="1"/>
  <c r="N1167" i="1"/>
  <c r="K1163" i="1"/>
  <c r="O1163" i="1"/>
  <c r="L1163" i="1"/>
  <c r="Q1163" i="1"/>
  <c r="M1163" i="1"/>
  <c r="R1163" i="1"/>
  <c r="N1163" i="1"/>
  <c r="K1159" i="1"/>
  <c r="O1159" i="1"/>
  <c r="L1159" i="1"/>
  <c r="Q1159" i="1"/>
  <c r="M1159" i="1"/>
  <c r="R1159" i="1"/>
  <c r="N1159" i="1"/>
  <c r="K1155" i="1"/>
  <c r="O1155" i="1"/>
  <c r="L1155" i="1"/>
  <c r="Q1155" i="1"/>
  <c r="M1155" i="1"/>
  <c r="R1155" i="1"/>
  <c r="N1155" i="1"/>
  <c r="K1151" i="1"/>
  <c r="O1151" i="1"/>
  <c r="L1151" i="1"/>
  <c r="Q1151" i="1"/>
  <c r="M1151" i="1"/>
  <c r="R1151" i="1"/>
  <c r="N1151" i="1"/>
  <c r="K1147" i="1"/>
  <c r="O1147" i="1"/>
  <c r="L1147" i="1"/>
  <c r="Q1147" i="1"/>
  <c r="M1147" i="1"/>
  <c r="R1147" i="1"/>
  <c r="N1147" i="1"/>
  <c r="K1143" i="1"/>
  <c r="O1143" i="1"/>
  <c r="L1143" i="1"/>
  <c r="Q1143" i="1"/>
  <c r="M1143" i="1"/>
  <c r="R1143" i="1"/>
  <c r="N1143" i="1"/>
  <c r="K1139" i="1"/>
  <c r="O1139" i="1"/>
  <c r="L1139" i="1"/>
  <c r="Q1139" i="1"/>
  <c r="M1139" i="1"/>
  <c r="R1139" i="1"/>
  <c r="N1139" i="1"/>
  <c r="K1135" i="1"/>
  <c r="O1135" i="1"/>
  <c r="L1135" i="1"/>
  <c r="Q1135" i="1"/>
  <c r="M1135" i="1"/>
  <c r="R1135" i="1"/>
  <c r="N1135" i="1"/>
  <c r="K1131" i="1"/>
  <c r="O1131" i="1"/>
  <c r="L1131" i="1"/>
  <c r="Q1131" i="1"/>
  <c r="M1131" i="1"/>
  <c r="R1131" i="1"/>
  <c r="N1131" i="1"/>
  <c r="K1127" i="1"/>
  <c r="O1127" i="1"/>
  <c r="L1127" i="1"/>
  <c r="Q1127" i="1"/>
  <c r="M1127" i="1"/>
  <c r="R1127" i="1"/>
  <c r="N1127" i="1"/>
  <c r="K1123" i="1"/>
  <c r="O1123" i="1"/>
  <c r="L1123" i="1"/>
  <c r="Q1123" i="1"/>
  <c r="M1123" i="1"/>
  <c r="R1123" i="1"/>
  <c r="N1123" i="1"/>
  <c r="K1119" i="1"/>
  <c r="O1119" i="1"/>
  <c r="L1119" i="1"/>
  <c r="Q1119" i="1"/>
  <c r="M1119" i="1"/>
  <c r="R1119" i="1"/>
  <c r="N1119" i="1"/>
  <c r="K1115" i="1"/>
  <c r="O1115" i="1"/>
  <c r="L1115" i="1"/>
  <c r="Q1115" i="1"/>
  <c r="M1115" i="1"/>
  <c r="R1115" i="1"/>
  <c r="N1115" i="1"/>
  <c r="K1111" i="1"/>
  <c r="O1111" i="1"/>
  <c r="L1111" i="1"/>
  <c r="Q1111" i="1"/>
  <c r="M1111" i="1"/>
  <c r="R1111" i="1"/>
  <c r="N1111" i="1"/>
  <c r="K1107" i="1"/>
  <c r="O1107" i="1"/>
  <c r="L1107" i="1"/>
  <c r="Q1107" i="1"/>
  <c r="M1107" i="1"/>
  <c r="R1107" i="1"/>
  <c r="N1107" i="1"/>
  <c r="K1103" i="1"/>
  <c r="O1103" i="1"/>
  <c r="L1103" i="1"/>
  <c r="Q1103" i="1"/>
  <c r="M1103" i="1"/>
  <c r="R1103" i="1"/>
  <c r="N1103" i="1"/>
  <c r="K1099" i="1"/>
  <c r="O1099" i="1"/>
  <c r="L1099" i="1"/>
  <c r="Q1099" i="1"/>
  <c r="M1099" i="1"/>
  <c r="R1099" i="1"/>
  <c r="N1099" i="1"/>
  <c r="K1095" i="1"/>
  <c r="O1095" i="1"/>
  <c r="L1095" i="1"/>
  <c r="Q1095" i="1"/>
  <c r="M1095" i="1"/>
  <c r="R1095" i="1"/>
  <c r="N1095" i="1"/>
  <c r="K1091" i="1"/>
  <c r="O1091" i="1"/>
  <c r="L1091" i="1"/>
  <c r="Q1091" i="1"/>
  <c r="M1091" i="1"/>
  <c r="R1091" i="1"/>
  <c r="N1091" i="1"/>
  <c r="K1087" i="1"/>
  <c r="O1087" i="1"/>
  <c r="L1087" i="1"/>
  <c r="Q1087" i="1"/>
  <c r="M1087" i="1"/>
  <c r="R1087" i="1"/>
  <c r="N1087" i="1"/>
  <c r="K1083" i="1"/>
  <c r="O1083" i="1"/>
  <c r="L1083" i="1"/>
  <c r="Q1083" i="1"/>
  <c r="M1083" i="1"/>
  <c r="R1083" i="1"/>
  <c r="N1083" i="1"/>
  <c r="K1079" i="1"/>
  <c r="O1079" i="1"/>
  <c r="L1079" i="1"/>
  <c r="Q1079" i="1"/>
  <c r="M1079" i="1"/>
  <c r="R1079" i="1"/>
  <c r="N1079" i="1"/>
  <c r="K1075" i="1"/>
  <c r="O1075" i="1"/>
  <c r="L1075" i="1"/>
  <c r="Q1075" i="1"/>
  <c r="M1075" i="1"/>
  <c r="R1075" i="1"/>
  <c r="N1075" i="1"/>
  <c r="K1071" i="1"/>
  <c r="O1071" i="1"/>
  <c r="L1071" i="1"/>
  <c r="Q1071" i="1"/>
  <c r="M1071" i="1"/>
  <c r="R1071" i="1"/>
  <c r="N1071" i="1"/>
  <c r="K1067" i="1"/>
  <c r="O1067" i="1"/>
  <c r="L1067" i="1"/>
  <c r="Q1067" i="1"/>
  <c r="M1067" i="1"/>
  <c r="R1067" i="1"/>
  <c r="N1067" i="1"/>
  <c r="M1063" i="1"/>
  <c r="R1063" i="1"/>
  <c r="N1063" i="1"/>
  <c r="K1063" i="1"/>
  <c r="O1063" i="1"/>
  <c r="L1063" i="1"/>
  <c r="Q1063" i="1"/>
  <c r="M1059" i="1"/>
  <c r="R1059" i="1"/>
  <c r="N1059" i="1"/>
  <c r="K1059" i="1"/>
  <c r="O1059" i="1"/>
  <c r="L1059" i="1"/>
  <c r="Q1059" i="1"/>
  <c r="M1055" i="1"/>
  <c r="R1055" i="1"/>
  <c r="N1055" i="1"/>
  <c r="K1055" i="1"/>
  <c r="O1055" i="1"/>
  <c r="L1055" i="1"/>
  <c r="Q1055" i="1"/>
  <c r="M1051" i="1"/>
  <c r="R1051" i="1"/>
  <c r="N1051" i="1"/>
  <c r="K1051" i="1"/>
  <c r="O1051" i="1"/>
  <c r="L1051" i="1"/>
  <c r="Q1051" i="1"/>
  <c r="M1047" i="1"/>
  <c r="R1047" i="1"/>
  <c r="N1047" i="1"/>
  <c r="K1047" i="1"/>
  <c r="O1047" i="1"/>
  <c r="L1047" i="1"/>
  <c r="Q1047" i="1"/>
  <c r="M1043" i="1"/>
  <c r="R1043" i="1"/>
  <c r="N1043" i="1"/>
  <c r="K1043" i="1"/>
  <c r="O1043" i="1"/>
  <c r="L1043" i="1"/>
  <c r="Q1043" i="1"/>
  <c r="M1039" i="1"/>
  <c r="R1039" i="1"/>
  <c r="N1039" i="1"/>
  <c r="K1039" i="1"/>
  <c r="O1039" i="1"/>
  <c r="L1039" i="1"/>
  <c r="Q1039" i="1"/>
  <c r="M1035" i="1"/>
  <c r="R1035" i="1"/>
  <c r="N1035" i="1"/>
  <c r="K1035" i="1"/>
  <c r="O1035" i="1"/>
  <c r="L1035" i="1"/>
  <c r="Q1035" i="1"/>
  <c r="M1031" i="1"/>
  <c r="R1031" i="1"/>
  <c r="N1031" i="1"/>
  <c r="K1031" i="1"/>
  <c r="O1031" i="1"/>
  <c r="L1031" i="1"/>
  <c r="Q1031" i="1"/>
  <c r="M1027" i="1"/>
  <c r="R1027" i="1"/>
  <c r="N1027" i="1"/>
  <c r="K1027" i="1"/>
  <c r="O1027" i="1"/>
  <c r="L1027" i="1"/>
  <c r="Q1027" i="1"/>
  <c r="M1023" i="1"/>
  <c r="R1023" i="1"/>
  <c r="N1023" i="1"/>
  <c r="K1023" i="1"/>
  <c r="O1023" i="1"/>
  <c r="L1023" i="1"/>
  <c r="Q1023" i="1"/>
  <c r="M1019" i="1"/>
  <c r="R1019" i="1"/>
  <c r="N1019" i="1"/>
  <c r="K1019" i="1"/>
  <c r="O1019" i="1"/>
  <c r="L1019" i="1"/>
  <c r="Q1019" i="1"/>
  <c r="M1015" i="1"/>
  <c r="R1015" i="1"/>
  <c r="N1015" i="1"/>
  <c r="K1015" i="1"/>
  <c r="O1015" i="1"/>
  <c r="L1015" i="1"/>
  <c r="Q1015" i="1"/>
  <c r="M1011" i="1"/>
  <c r="R1011" i="1"/>
  <c r="N1011" i="1"/>
  <c r="K1011" i="1"/>
  <c r="O1011" i="1"/>
  <c r="L1011" i="1"/>
  <c r="Q1011" i="1"/>
  <c r="M1007" i="1"/>
  <c r="R1007" i="1"/>
  <c r="N1007" i="1"/>
  <c r="K1007" i="1"/>
  <c r="O1007" i="1"/>
  <c r="L1007" i="1"/>
  <c r="Q1007" i="1"/>
  <c r="M1003" i="1"/>
  <c r="R1003" i="1"/>
  <c r="N1003" i="1"/>
  <c r="K1003" i="1"/>
  <c r="O1003" i="1"/>
  <c r="L1003" i="1"/>
  <c r="Q1003" i="1"/>
  <c r="M999" i="1"/>
  <c r="R999" i="1"/>
  <c r="N999" i="1"/>
  <c r="K999" i="1"/>
  <c r="O999" i="1"/>
  <c r="L999" i="1"/>
  <c r="Q999" i="1"/>
  <c r="M995" i="1"/>
  <c r="R995" i="1"/>
  <c r="N995" i="1"/>
  <c r="K995" i="1"/>
  <c r="O995" i="1"/>
  <c r="L995" i="1"/>
  <c r="Q995" i="1"/>
  <c r="M991" i="1"/>
  <c r="R991" i="1"/>
  <c r="N991" i="1"/>
  <c r="K991" i="1"/>
  <c r="O991" i="1"/>
  <c r="L991" i="1"/>
  <c r="Q991" i="1"/>
  <c r="M987" i="1"/>
  <c r="R987" i="1"/>
  <c r="N987" i="1"/>
  <c r="K987" i="1"/>
  <c r="O987" i="1"/>
  <c r="L987" i="1"/>
  <c r="Q987" i="1"/>
  <c r="M983" i="1"/>
  <c r="R983" i="1"/>
  <c r="N983" i="1"/>
  <c r="K983" i="1"/>
  <c r="O983" i="1"/>
  <c r="L983" i="1"/>
  <c r="Q983" i="1"/>
  <c r="M979" i="1"/>
  <c r="R979" i="1"/>
  <c r="N979" i="1"/>
  <c r="K979" i="1"/>
  <c r="O979" i="1"/>
  <c r="L979" i="1"/>
  <c r="Q979" i="1"/>
  <c r="M975" i="1"/>
  <c r="R975" i="1"/>
  <c r="N975" i="1"/>
  <c r="K975" i="1"/>
  <c r="O975" i="1"/>
  <c r="L975" i="1"/>
  <c r="Q975" i="1"/>
  <c r="M971" i="1"/>
  <c r="R971" i="1"/>
  <c r="N971" i="1"/>
  <c r="K971" i="1"/>
  <c r="O971" i="1"/>
  <c r="L971" i="1"/>
  <c r="Q971" i="1"/>
  <c r="M967" i="1"/>
  <c r="R967" i="1"/>
  <c r="N967" i="1"/>
  <c r="K967" i="1"/>
  <c r="O967" i="1"/>
  <c r="L967" i="1"/>
  <c r="Q967" i="1"/>
  <c r="M963" i="1"/>
  <c r="R963" i="1"/>
  <c r="N963" i="1"/>
  <c r="K963" i="1"/>
  <c r="O963" i="1"/>
  <c r="L963" i="1"/>
  <c r="Q963" i="1"/>
  <c r="M959" i="1"/>
  <c r="R959" i="1"/>
  <c r="N959" i="1"/>
  <c r="K959" i="1"/>
  <c r="O959" i="1"/>
  <c r="L959" i="1"/>
  <c r="Q959" i="1"/>
  <c r="M955" i="1"/>
  <c r="R955" i="1"/>
  <c r="N955" i="1"/>
  <c r="K955" i="1"/>
  <c r="O955" i="1"/>
  <c r="L955" i="1"/>
  <c r="Q955" i="1"/>
  <c r="M951" i="1"/>
  <c r="R951" i="1"/>
  <c r="N951" i="1"/>
  <c r="K951" i="1"/>
  <c r="O951" i="1"/>
  <c r="L951" i="1"/>
  <c r="Q951" i="1"/>
  <c r="M947" i="1"/>
  <c r="R947" i="1"/>
  <c r="N947" i="1"/>
  <c r="K947" i="1"/>
  <c r="O947" i="1"/>
  <c r="L947" i="1"/>
  <c r="Q947" i="1"/>
  <c r="M943" i="1"/>
  <c r="R943" i="1"/>
  <c r="N943" i="1"/>
  <c r="K943" i="1"/>
  <c r="O943" i="1"/>
  <c r="L943" i="1"/>
  <c r="Q943" i="1"/>
  <c r="M939" i="1"/>
  <c r="R939" i="1"/>
  <c r="N939" i="1"/>
  <c r="K939" i="1"/>
  <c r="O939" i="1"/>
  <c r="L939" i="1"/>
  <c r="Q939" i="1"/>
  <c r="M935" i="1"/>
  <c r="R935" i="1"/>
  <c r="N935" i="1"/>
  <c r="K935" i="1"/>
  <c r="O935" i="1"/>
  <c r="L935" i="1"/>
  <c r="Q935" i="1"/>
  <c r="M931" i="1"/>
  <c r="R931" i="1"/>
  <c r="N931" i="1"/>
  <c r="K931" i="1"/>
  <c r="O931" i="1"/>
  <c r="L931" i="1"/>
  <c r="Q931" i="1"/>
  <c r="M927" i="1"/>
  <c r="R927" i="1"/>
  <c r="N927" i="1"/>
  <c r="K927" i="1"/>
  <c r="O927" i="1"/>
  <c r="L927" i="1"/>
  <c r="Q927" i="1"/>
  <c r="M923" i="1"/>
  <c r="R923" i="1"/>
  <c r="N923" i="1"/>
  <c r="K923" i="1"/>
  <c r="O923" i="1"/>
  <c r="L923" i="1"/>
  <c r="Q923" i="1"/>
  <c r="M919" i="1"/>
  <c r="R919" i="1"/>
  <c r="N919" i="1"/>
  <c r="K919" i="1"/>
  <c r="O919" i="1"/>
  <c r="L919" i="1"/>
  <c r="Q919" i="1"/>
  <c r="M915" i="1"/>
  <c r="R915" i="1"/>
  <c r="N915" i="1"/>
  <c r="K915" i="1"/>
  <c r="O915" i="1"/>
  <c r="L915" i="1"/>
  <c r="Q915" i="1"/>
  <c r="M911" i="1"/>
  <c r="R911" i="1"/>
  <c r="N911" i="1"/>
  <c r="K911" i="1"/>
  <c r="O911" i="1"/>
  <c r="L911" i="1"/>
  <c r="Q911" i="1"/>
  <c r="M907" i="1"/>
  <c r="R907" i="1"/>
  <c r="N907" i="1"/>
  <c r="K907" i="1"/>
  <c r="O907" i="1"/>
  <c r="L907" i="1"/>
  <c r="Q907" i="1"/>
  <c r="M903" i="1"/>
  <c r="R903" i="1"/>
  <c r="N903" i="1"/>
  <c r="K903" i="1"/>
  <c r="O903" i="1"/>
  <c r="L903" i="1"/>
  <c r="Q903" i="1"/>
  <c r="M899" i="1"/>
  <c r="R899" i="1"/>
  <c r="N899" i="1"/>
  <c r="K899" i="1"/>
  <c r="O899" i="1"/>
  <c r="L899" i="1"/>
  <c r="Q899" i="1"/>
  <c r="M895" i="1"/>
  <c r="R895" i="1"/>
  <c r="N895" i="1"/>
  <c r="K895" i="1"/>
  <c r="O895" i="1"/>
  <c r="L895" i="1"/>
  <c r="Q895" i="1"/>
  <c r="M891" i="1"/>
  <c r="R891" i="1"/>
  <c r="N891" i="1"/>
  <c r="K891" i="1"/>
  <c r="O891" i="1"/>
  <c r="L891" i="1"/>
  <c r="Q891" i="1"/>
  <c r="M887" i="1"/>
  <c r="R887" i="1"/>
  <c r="N887" i="1"/>
  <c r="K887" i="1"/>
  <c r="O887" i="1"/>
  <c r="L887" i="1"/>
  <c r="Q887" i="1"/>
  <c r="M883" i="1"/>
  <c r="R883" i="1"/>
  <c r="N883" i="1"/>
  <c r="K883" i="1"/>
  <c r="O883" i="1"/>
  <c r="L883" i="1"/>
  <c r="Q883" i="1"/>
  <c r="M879" i="1"/>
  <c r="R879" i="1"/>
  <c r="N879" i="1"/>
  <c r="K879" i="1"/>
  <c r="O879" i="1"/>
  <c r="L879" i="1"/>
  <c r="Q879" i="1"/>
  <c r="M875" i="1"/>
  <c r="R875" i="1"/>
  <c r="N875" i="1"/>
  <c r="K875" i="1"/>
  <c r="O875" i="1"/>
  <c r="L875" i="1"/>
  <c r="Q875" i="1"/>
  <c r="M871" i="1"/>
  <c r="N871" i="1"/>
  <c r="K871" i="1"/>
  <c r="O871" i="1"/>
  <c r="L871" i="1"/>
  <c r="Q871" i="1"/>
  <c r="R871" i="1"/>
  <c r="M867" i="1"/>
  <c r="R867" i="1"/>
  <c r="N867" i="1"/>
  <c r="K867" i="1"/>
  <c r="O867" i="1"/>
  <c r="L867" i="1"/>
  <c r="Q867" i="1"/>
  <c r="M863" i="1"/>
  <c r="R863" i="1"/>
  <c r="N863" i="1"/>
  <c r="K863" i="1"/>
  <c r="O863" i="1"/>
  <c r="L863" i="1"/>
  <c r="Q863" i="1"/>
  <c r="M859" i="1"/>
  <c r="R859" i="1"/>
  <c r="N859" i="1"/>
  <c r="K859" i="1"/>
  <c r="O859" i="1"/>
  <c r="L859" i="1"/>
  <c r="Q859" i="1"/>
  <c r="M855" i="1"/>
  <c r="R855" i="1"/>
  <c r="N855" i="1"/>
  <c r="K855" i="1"/>
  <c r="O855" i="1"/>
  <c r="L855" i="1"/>
  <c r="Q855" i="1"/>
  <c r="M851" i="1"/>
  <c r="R851" i="1"/>
  <c r="N851" i="1"/>
  <c r="K851" i="1"/>
  <c r="O851" i="1"/>
  <c r="L851" i="1"/>
  <c r="Q851" i="1"/>
  <c r="M847" i="1"/>
  <c r="R847" i="1"/>
  <c r="N847" i="1"/>
  <c r="K847" i="1"/>
  <c r="O847" i="1"/>
  <c r="L847" i="1"/>
  <c r="Q847" i="1"/>
  <c r="M843" i="1"/>
  <c r="R843" i="1"/>
  <c r="N843" i="1"/>
  <c r="K843" i="1"/>
  <c r="O843" i="1"/>
  <c r="L843" i="1"/>
  <c r="Q843" i="1"/>
  <c r="M839" i="1"/>
  <c r="R839" i="1"/>
  <c r="N839" i="1"/>
  <c r="K839" i="1"/>
  <c r="O839" i="1"/>
  <c r="L839" i="1"/>
  <c r="Q839" i="1"/>
  <c r="M835" i="1"/>
  <c r="R835" i="1"/>
  <c r="N835" i="1"/>
  <c r="K835" i="1"/>
  <c r="O835" i="1"/>
  <c r="L835" i="1"/>
  <c r="Q835" i="1"/>
  <c r="M831" i="1"/>
  <c r="R831" i="1"/>
  <c r="N831" i="1"/>
  <c r="K831" i="1"/>
  <c r="O831" i="1"/>
  <c r="L831" i="1"/>
  <c r="Q831" i="1"/>
  <c r="M827" i="1"/>
  <c r="R827" i="1"/>
  <c r="N827" i="1"/>
  <c r="K827" i="1"/>
  <c r="O827" i="1"/>
  <c r="L827" i="1"/>
  <c r="Q827" i="1"/>
  <c r="M823" i="1"/>
  <c r="R823" i="1"/>
  <c r="N823" i="1"/>
  <c r="K823" i="1"/>
  <c r="O823" i="1"/>
  <c r="L823" i="1"/>
  <c r="Q823" i="1"/>
  <c r="M819" i="1"/>
  <c r="R819" i="1"/>
  <c r="N819" i="1"/>
  <c r="K819" i="1"/>
  <c r="O819" i="1"/>
  <c r="L819" i="1"/>
  <c r="Q819" i="1"/>
  <c r="M815" i="1"/>
  <c r="R815" i="1"/>
  <c r="N815" i="1"/>
  <c r="K815" i="1"/>
  <c r="O815" i="1"/>
  <c r="L815" i="1"/>
  <c r="Q815" i="1"/>
  <c r="M811" i="1"/>
  <c r="R811" i="1"/>
  <c r="N811" i="1"/>
  <c r="K811" i="1"/>
  <c r="O811" i="1"/>
  <c r="L811" i="1"/>
  <c r="Q811" i="1"/>
  <c r="M807" i="1"/>
  <c r="R807" i="1"/>
  <c r="N807" i="1"/>
  <c r="K807" i="1"/>
  <c r="O807" i="1"/>
  <c r="L807" i="1"/>
  <c r="Q807" i="1"/>
  <c r="M803" i="1"/>
  <c r="R803" i="1"/>
  <c r="N803" i="1"/>
  <c r="K803" i="1"/>
  <c r="O803" i="1"/>
  <c r="L803" i="1"/>
  <c r="Q803" i="1"/>
  <c r="M799" i="1"/>
  <c r="R799" i="1"/>
  <c r="N799" i="1"/>
  <c r="K799" i="1"/>
  <c r="O799" i="1"/>
  <c r="L799" i="1"/>
  <c r="Q799" i="1"/>
  <c r="M795" i="1"/>
  <c r="R795" i="1"/>
  <c r="N795" i="1"/>
  <c r="K795" i="1"/>
  <c r="O795" i="1"/>
  <c r="L795" i="1"/>
  <c r="Q795" i="1"/>
  <c r="M791" i="1"/>
  <c r="R791" i="1"/>
  <c r="N791" i="1"/>
  <c r="K791" i="1"/>
  <c r="O791" i="1"/>
  <c r="L791" i="1"/>
  <c r="Q791" i="1"/>
  <c r="M787" i="1"/>
  <c r="R787" i="1"/>
  <c r="N787" i="1"/>
  <c r="K787" i="1"/>
  <c r="O787" i="1"/>
  <c r="L787" i="1"/>
  <c r="Q787" i="1"/>
  <c r="M783" i="1"/>
  <c r="R783" i="1"/>
  <c r="N783" i="1"/>
  <c r="K783" i="1"/>
  <c r="O783" i="1"/>
  <c r="L783" i="1"/>
  <c r="Q783" i="1"/>
  <c r="M779" i="1"/>
  <c r="R779" i="1"/>
  <c r="N779" i="1"/>
  <c r="K779" i="1"/>
  <c r="O779" i="1"/>
  <c r="L779" i="1"/>
  <c r="Q779" i="1"/>
  <c r="M775" i="1"/>
  <c r="R775" i="1"/>
  <c r="N775" i="1"/>
  <c r="K775" i="1"/>
  <c r="O775" i="1"/>
  <c r="L775" i="1"/>
  <c r="Q775" i="1"/>
  <c r="M771" i="1"/>
  <c r="R771" i="1"/>
  <c r="N771" i="1"/>
  <c r="K771" i="1"/>
  <c r="O771" i="1"/>
  <c r="L771" i="1"/>
  <c r="Q771" i="1"/>
  <c r="M767" i="1"/>
  <c r="R767" i="1"/>
  <c r="N767" i="1"/>
  <c r="K767" i="1"/>
  <c r="O767" i="1"/>
  <c r="L767" i="1"/>
  <c r="Q767" i="1"/>
  <c r="M763" i="1"/>
  <c r="R763" i="1"/>
  <c r="N763" i="1"/>
  <c r="K763" i="1"/>
  <c r="O763" i="1"/>
  <c r="L763" i="1"/>
  <c r="Q763" i="1"/>
  <c r="M759" i="1"/>
  <c r="R759" i="1"/>
  <c r="N759" i="1"/>
  <c r="K759" i="1"/>
  <c r="O759" i="1"/>
  <c r="L759" i="1"/>
  <c r="Q759" i="1"/>
  <c r="M755" i="1"/>
  <c r="R755" i="1"/>
  <c r="N755" i="1"/>
  <c r="K755" i="1"/>
  <c r="O755" i="1"/>
  <c r="L755" i="1"/>
  <c r="Q755" i="1"/>
  <c r="M751" i="1"/>
  <c r="R751" i="1"/>
  <c r="N751" i="1"/>
  <c r="K751" i="1"/>
  <c r="O751" i="1"/>
  <c r="L751" i="1"/>
  <c r="Q751" i="1"/>
  <c r="M747" i="1"/>
  <c r="R747" i="1"/>
  <c r="N747" i="1"/>
  <c r="K747" i="1"/>
  <c r="O747" i="1"/>
  <c r="L747" i="1"/>
  <c r="Q747" i="1"/>
  <c r="M743" i="1"/>
  <c r="R743" i="1"/>
  <c r="N743" i="1"/>
  <c r="K743" i="1"/>
  <c r="O743" i="1"/>
  <c r="L743" i="1"/>
  <c r="Q743" i="1"/>
  <c r="M739" i="1"/>
  <c r="R739" i="1"/>
  <c r="N739" i="1"/>
  <c r="K739" i="1"/>
  <c r="O739" i="1"/>
  <c r="L739" i="1"/>
  <c r="Q739" i="1"/>
  <c r="M735" i="1"/>
  <c r="R735" i="1"/>
  <c r="N735" i="1"/>
  <c r="K735" i="1"/>
  <c r="O735" i="1"/>
  <c r="L735" i="1"/>
  <c r="Q735" i="1"/>
  <c r="M731" i="1"/>
  <c r="R731" i="1"/>
  <c r="N731" i="1"/>
  <c r="K731" i="1"/>
  <c r="O731" i="1"/>
  <c r="L731" i="1"/>
  <c r="Q731" i="1"/>
  <c r="M727" i="1"/>
  <c r="R727" i="1"/>
  <c r="N727" i="1"/>
  <c r="K727" i="1"/>
  <c r="O727" i="1"/>
  <c r="L727" i="1"/>
  <c r="Q727" i="1"/>
  <c r="M723" i="1"/>
  <c r="R723" i="1"/>
  <c r="N723" i="1"/>
  <c r="K723" i="1"/>
  <c r="O723" i="1"/>
  <c r="L723" i="1"/>
  <c r="Q723" i="1"/>
  <c r="M719" i="1"/>
  <c r="R719" i="1"/>
  <c r="N719" i="1"/>
  <c r="K719" i="1"/>
  <c r="O719" i="1"/>
  <c r="L719" i="1"/>
  <c r="Q719" i="1"/>
  <c r="M715" i="1"/>
  <c r="R715" i="1"/>
  <c r="N715" i="1"/>
  <c r="K715" i="1"/>
  <c r="O715" i="1"/>
  <c r="L715" i="1"/>
  <c r="Q715" i="1"/>
  <c r="M711" i="1"/>
  <c r="R711" i="1"/>
  <c r="N711" i="1"/>
  <c r="K711" i="1"/>
  <c r="O711" i="1"/>
  <c r="L711" i="1"/>
  <c r="Q711" i="1"/>
  <c r="M707" i="1"/>
  <c r="R707" i="1"/>
  <c r="N707" i="1"/>
  <c r="K707" i="1"/>
  <c r="O707" i="1"/>
  <c r="L707" i="1"/>
  <c r="Q707" i="1"/>
  <c r="M703" i="1"/>
  <c r="R703" i="1"/>
  <c r="N703" i="1"/>
  <c r="K703" i="1"/>
  <c r="O703" i="1"/>
  <c r="L703" i="1"/>
  <c r="Q703" i="1"/>
  <c r="M699" i="1"/>
  <c r="R699" i="1"/>
  <c r="N699" i="1"/>
  <c r="K699" i="1"/>
  <c r="O699" i="1"/>
  <c r="L699" i="1"/>
  <c r="Q699" i="1"/>
  <c r="M695" i="1"/>
  <c r="R695" i="1"/>
  <c r="N695" i="1"/>
  <c r="K695" i="1"/>
  <c r="O695" i="1"/>
  <c r="L695" i="1"/>
  <c r="Q695" i="1"/>
  <c r="M691" i="1"/>
  <c r="R691" i="1"/>
  <c r="N691" i="1"/>
  <c r="K691" i="1"/>
  <c r="O691" i="1"/>
  <c r="L691" i="1"/>
  <c r="Q691" i="1"/>
  <c r="M687" i="1"/>
  <c r="R687" i="1"/>
  <c r="N687" i="1"/>
  <c r="K687" i="1"/>
  <c r="O687" i="1"/>
  <c r="L687" i="1"/>
  <c r="Q687" i="1"/>
  <c r="M683" i="1"/>
  <c r="R683" i="1"/>
  <c r="N683" i="1"/>
  <c r="K683" i="1"/>
  <c r="O683" i="1"/>
  <c r="L683" i="1"/>
  <c r="Q683" i="1"/>
  <c r="M679" i="1"/>
  <c r="R679" i="1"/>
  <c r="N679" i="1"/>
  <c r="K679" i="1"/>
  <c r="O679" i="1"/>
  <c r="L679" i="1"/>
  <c r="Q679" i="1"/>
  <c r="K675" i="1"/>
  <c r="O675" i="1"/>
  <c r="L675" i="1"/>
  <c r="Q675" i="1"/>
  <c r="M675" i="1"/>
  <c r="R675" i="1"/>
  <c r="N675" i="1"/>
  <c r="K671" i="1"/>
  <c r="O671" i="1"/>
  <c r="L671" i="1"/>
  <c r="Q671" i="1"/>
  <c r="M671" i="1"/>
  <c r="R671" i="1"/>
  <c r="N671" i="1"/>
  <c r="K667" i="1"/>
  <c r="O667" i="1"/>
  <c r="L667" i="1"/>
  <c r="Q667" i="1"/>
  <c r="M667" i="1"/>
  <c r="R667" i="1"/>
  <c r="N667" i="1"/>
  <c r="K663" i="1"/>
  <c r="O663" i="1"/>
  <c r="L663" i="1"/>
  <c r="Q663" i="1"/>
  <c r="M663" i="1"/>
  <c r="R663" i="1"/>
  <c r="N663" i="1"/>
  <c r="K659" i="1"/>
  <c r="O659" i="1"/>
  <c r="L659" i="1"/>
  <c r="Q659" i="1"/>
  <c r="M659" i="1"/>
  <c r="R659" i="1"/>
  <c r="N659" i="1"/>
  <c r="K655" i="1"/>
  <c r="O655" i="1"/>
  <c r="L655" i="1"/>
  <c r="Q655" i="1"/>
  <c r="M655" i="1"/>
  <c r="R655" i="1"/>
  <c r="N655" i="1"/>
  <c r="K651" i="1"/>
  <c r="O651" i="1"/>
  <c r="L651" i="1"/>
  <c r="Q651" i="1"/>
  <c r="M651" i="1"/>
  <c r="R651" i="1"/>
  <c r="N651" i="1"/>
  <c r="K647" i="1"/>
  <c r="O647" i="1"/>
  <c r="L647" i="1"/>
  <c r="Q647" i="1"/>
  <c r="M647" i="1"/>
  <c r="R647" i="1"/>
  <c r="N647" i="1"/>
  <c r="K643" i="1"/>
  <c r="O643" i="1"/>
  <c r="L643" i="1"/>
  <c r="Q643" i="1"/>
  <c r="M643" i="1"/>
  <c r="R643" i="1"/>
  <c r="N643" i="1"/>
  <c r="K639" i="1"/>
  <c r="O639" i="1"/>
  <c r="L639" i="1"/>
  <c r="Q639" i="1"/>
  <c r="M639" i="1"/>
  <c r="R639" i="1"/>
  <c r="N639" i="1"/>
  <c r="K635" i="1"/>
  <c r="O635" i="1"/>
  <c r="L635" i="1"/>
  <c r="Q635" i="1"/>
  <c r="M635" i="1"/>
  <c r="R635" i="1"/>
  <c r="N635" i="1"/>
  <c r="K631" i="1"/>
  <c r="O631" i="1"/>
  <c r="L631" i="1"/>
  <c r="Q631" i="1"/>
  <c r="M631" i="1"/>
  <c r="R631" i="1"/>
  <c r="N631" i="1"/>
  <c r="K627" i="1"/>
  <c r="O627" i="1"/>
  <c r="L627" i="1"/>
  <c r="Q627" i="1"/>
  <c r="M627" i="1"/>
  <c r="R627" i="1"/>
  <c r="N627" i="1"/>
  <c r="K623" i="1"/>
  <c r="O623" i="1"/>
  <c r="L623" i="1"/>
  <c r="Q623" i="1"/>
  <c r="M623" i="1"/>
  <c r="R623" i="1"/>
  <c r="N623" i="1"/>
  <c r="K619" i="1"/>
  <c r="O619" i="1"/>
  <c r="L619" i="1"/>
  <c r="Q619" i="1"/>
  <c r="M619" i="1"/>
  <c r="R619" i="1"/>
  <c r="N619" i="1"/>
  <c r="K615" i="1"/>
  <c r="O615" i="1"/>
  <c r="L615" i="1"/>
  <c r="Q615" i="1"/>
  <c r="M615" i="1"/>
  <c r="R615" i="1"/>
  <c r="N615" i="1"/>
  <c r="K611" i="1"/>
  <c r="O611" i="1"/>
  <c r="L611" i="1"/>
  <c r="Q611" i="1"/>
  <c r="M611" i="1"/>
  <c r="R611" i="1"/>
  <c r="N611" i="1"/>
  <c r="K607" i="1"/>
  <c r="O607" i="1"/>
  <c r="L607" i="1"/>
  <c r="Q607" i="1"/>
  <c r="M607" i="1"/>
  <c r="R607" i="1"/>
  <c r="N607" i="1"/>
  <c r="K603" i="1"/>
  <c r="O603" i="1"/>
  <c r="L603" i="1"/>
  <c r="Q603" i="1"/>
  <c r="M603" i="1"/>
  <c r="R603" i="1"/>
  <c r="N603" i="1"/>
  <c r="K599" i="1"/>
  <c r="O599" i="1"/>
  <c r="L599" i="1"/>
  <c r="Q599" i="1"/>
  <c r="M599" i="1"/>
  <c r="R599" i="1"/>
  <c r="N599" i="1"/>
  <c r="K595" i="1"/>
  <c r="O595" i="1"/>
  <c r="L595" i="1"/>
  <c r="Q595" i="1"/>
  <c r="M595" i="1"/>
  <c r="R595" i="1"/>
  <c r="N595" i="1"/>
  <c r="K591" i="1"/>
  <c r="O591" i="1"/>
  <c r="L591" i="1"/>
  <c r="Q591" i="1"/>
  <c r="M591" i="1"/>
  <c r="R591" i="1"/>
  <c r="N591" i="1"/>
  <c r="K587" i="1"/>
  <c r="O587" i="1"/>
  <c r="L587" i="1"/>
  <c r="Q587" i="1"/>
  <c r="M587" i="1"/>
  <c r="R587" i="1"/>
  <c r="N587" i="1"/>
  <c r="K583" i="1"/>
  <c r="O583" i="1"/>
  <c r="L583" i="1"/>
  <c r="Q583" i="1"/>
  <c r="M583" i="1"/>
  <c r="R583" i="1"/>
  <c r="N583" i="1"/>
  <c r="K579" i="1"/>
  <c r="O579" i="1"/>
  <c r="L579" i="1"/>
  <c r="Q579" i="1"/>
  <c r="M579" i="1"/>
  <c r="R579" i="1"/>
  <c r="N579" i="1"/>
  <c r="K575" i="1"/>
  <c r="O575" i="1"/>
  <c r="L575" i="1"/>
  <c r="Q575" i="1"/>
  <c r="M575" i="1"/>
  <c r="R575" i="1"/>
  <c r="N575" i="1"/>
  <c r="K571" i="1"/>
  <c r="O571" i="1"/>
  <c r="L571" i="1"/>
  <c r="Q571" i="1"/>
  <c r="M571" i="1"/>
  <c r="R571" i="1"/>
  <c r="N571" i="1"/>
  <c r="K567" i="1"/>
  <c r="O567" i="1"/>
  <c r="L567" i="1"/>
  <c r="Q567" i="1"/>
  <c r="M567" i="1"/>
  <c r="R567" i="1"/>
  <c r="N567" i="1"/>
  <c r="K563" i="1"/>
  <c r="O563" i="1"/>
  <c r="L563" i="1"/>
  <c r="Q563" i="1"/>
  <c r="M563" i="1"/>
  <c r="R563" i="1"/>
  <c r="N563" i="1"/>
  <c r="K559" i="1"/>
  <c r="O559" i="1"/>
  <c r="L559" i="1"/>
  <c r="Q559" i="1"/>
  <c r="M559" i="1"/>
  <c r="R559" i="1"/>
  <c r="N559" i="1"/>
  <c r="K555" i="1"/>
  <c r="O555" i="1"/>
  <c r="L555" i="1"/>
  <c r="Q555" i="1"/>
  <c r="M555" i="1"/>
  <c r="R555" i="1"/>
  <c r="N555" i="1"/>
  <c r="K551" i="1"/>
  <c r="O551" i="1"/>
  <c r="L551" i="1"/>
  <c r="Q551" i="1"/>
  <c r="M551" i="1"/>
  <c r="R551" i="1"/>
  <c r="N551" i="1"/>
  <c r="K547" i="1"/>
  <c r="O547" i="1"/>
  <c r="L547" i="1"/>
  <c r="Q547" i="1"/>
  <c r="M547" i="1"/>
  <c r="R547" i="1"/>
  <c r="N547" i="1"/>
  <c r="K543" i="1"/>
  <c r="O543" i="1"/>
  <c r="L543" i="1"/>
  <c r="Q543" i="1"/>
  <c r="M543" i="1"/>
  <c r="R543" i="1"/>
  <c r="N543" i="1"/>
  <c r="K539" i="1"/>
  <c r="O539" i="1"/>
  <c r="L539" i="1"/>
  <c r="Q539" i="1"/>
  <c r="M539" i="1"/>
  <c r="R539" i="1"/>
  <c r="N539" i="1"/>
  <c r="K535" i="1"/>
  <c r="O535" i="1"/>
  <c r="L535" i="1"/>
  <c r="Q535" i="1"/>
  <c r="M535" i="1"/>
  <c r="R535" i="1"/>
  <c r="N535" i="1"/>
  <c r="K531" i="1"/>
  <c r="O531" i="1"/>
  <c r="L531" i="1"/>
  <c r="Q531" i="1"/>
  <c r="M531" i="1"/>
  <c r="R531" i="1"/>
  <c r="N531" i="1"/>
  <c r="K527" i="1"/>
  <c r="O527" i="1"/>
  <c r="L527" i="1"/>
  <c r="Q527" i="1"/>
  <c r="M527" i="1"/>
  <c r="R527" i="1"/>
  <c r="N527" i="1"/>
  <c r="K523" i="1"/>
  <c r="O523" i="1"/>
  <c r="L523" i="1"/>
  <c r="Q523" i="1"/>
  <c r="M523" i="1"/>
  <c r="R523" i="1"/>
  <c r="N523" i="1"/>
  <c r="K519" i="1"/>
  <c r="O519" i="1"/>
  <c r="L519" i="1"/>
  <c r="Q519" i="1"/>
  <c r="M519" i="1"/>
  <c r="R519" i="1"/>
  <c r="N519" i="1"/>
  <c r="K515" i="1"/>
  <c r="O515" i="1"/>
  <c r="L515" i="1"/>
  <c r="Q515" i="1"/>
  <c r="M515" i="1"/>
  <c r="R515" i="1"/>
  <c r="N515" i="1"/>
  <c r="K511" i="1"/>
  <c r="O511" i="1"/>
  <c r="L511" i="1"/>
  <c r="Q511" i="1"/>
  <c r="M511" i="1"/>
  <c r="R511" i="1"/>
  <c r="N511" i="1"/>
  <c r="K507" i="1"/>
  <c r="O507" i="1"/>
  <c r="L507" i="1"/>
  <c r="Q507" i="1"/>
  <c r="M507" i="1"/>
  <c r="R507" i="1"/>
  <c r="N507" i="1"/>
  <c r="K503" i="1"/>
  <c r="O503" i="1"/>
  <c r="L503" i="1"/>
  <c r="Q503" i="1"/>
  <c r="M503" i="1"/>
  <c r="R503" i="1"/>
  <c r="N503" i="1"/>
  <c r="K499" i="1"/>
  <c r="O499" i="1"/>
  <c r="L499" i="1"/>
  <c r="Q499" i="1"/>
  <c r="M499" i="1"/>
  <c r="R499" i="1"/>
  <c r="N499" i="1"/>
  <c r="K495" i="1"/>
  <c r="O495" i="1"/>
  <c r="L495" i="1"/>
  <c r="Q495" i="1"/>
  <c r="M495" i="1"/>
  <c r="R495" i="1"/>
  <c r="N495" i="1"/>
  <c r="K491" i="1"/>
  <c r="O491" i="1"/>
  <c r="L491" i="1"/>
  <c r="Q491" i="1"/>
  <c r="M491" i="1"/>
  <c r="R491" i="1"/>
  <c r="N491" i="1"/>
  <c r="K487" i="1"/>
  <c r="O487" i="1"/>
  <c r="L487" i="1"/>
  <c r="Q487" i="1"/>
  <c r="M487" i="1"/>
  <c r="R487" i="1"/>
  <c r="N487" i="1"/>
  <c r="K483" i="1"/>
  <c r="O483" i="1"/>
  <c r="L483" i="1"/>
  <c r="Q483" i="1"/>
  <c r="M483" i="1"/>
  <c r="R483" i="1"/>
  <c r="N483" i="1"/>
  <c r="M479" i="1"/>
  <c r="R479" i="1"/>
  <c r="N479" i="1"/>
  <c r="K479" i="1"/>
  <c r="O479" i="1"/>
  <c r="L479" i="1"/>
  <c r="Q479" i="1"/>
  <c r="M475" i="1"/>
  <c r="R475" i="1"/>
  <c r="N475" i="1"/>
  <c r="K475" i="1"/>
  <c r="O475" i="1"/>
  <c r="L475" i="1"/>
  <c r="Q475" i="1"/>
  <c r="M471" i="1"/>
  <c r="R471" i="1"/>
  <c r="N471" i="1"/>
  <c r="K471" i="1"/>
  <c r="O471" i="1"/>
  <c r="L471" i="1"/>
  <c r="Q471" i="1"/>
  <c r="M467" i="1"/>
  <c r="R467" i="1"/>
  <c r="N467" i="1"/>
  <c r="K467" i="1"/>
  <c r="O467" i="1"/>
  <c r="L467" i="1"/>
  <c r="Q467" i="1"/>
  <c r="M463" i="1"/>
  <c r="R463" i="1"/>
  <c r="N463" i="1"/>
  <c r="K463" i="1"/>
  <c r="O463" i="1"/>
  <c r="L463" i="1"/>
  <c r="Q463" i="1"/>
  <c r="M459" i="1"/>
  <c r="R459" i="1"/>
  <c r="N459" i="1"/>
  <c r="K459" i="1"/>
  <c r="O459" i="1"/>
  <c r="L459" i="1"/>
  <c r="Q459" i="1"/>
  <c r="M455" i="1"/>
  <c r="R455" i="1"/>
  <c r="N455" i="1"/>
  <c r="K455" i="1"/>
  <c r="O455" i="1"/>
  <c r="L455" i="1"/>
  <c r="Q455" i="1"/>
  <c r="M451" i="1"/>
  <c r="R451" i="1"/>
  <c r="N451" i="1"/>
  <c r="K451" i="1"/>
  <c r="O451" i="1"/>
  <c r="L451" i="1"/>
  <c r="Q451" i="1"/>
  <c r="M447" i="1"/>
  <c r="R447" i="1"/>
  <c r="N447" i="1"/>
  <c r="K447" i="1"/>
  <c r="O447" i="1"/>
  <c r="L447" i="1"/>
  <c r="Q447" i="1"/>
  <c r="M443" i="1"/>
  <c r="R443" i="1"/>
  <c r="N443" i="1"/>
  <c r="K443" i="1"/>
  <c r="O443" i="1"/>
  <c r="L443" i="1"/>
  <c r="Q443" i="1"/>
  <c r="M439" i="1"/>
  <c r="R439" i="1"/>
  <c r="N439" i="1"/>
  <c r="K439" i="1"/>
  <c r="O439" i="1"/>
  <c r="L439" i="1"/>
  <c r="Q439" i="1"/>
  <c r="M435" i="1"/>
  <c r="R435" i="1"/>
  <c r="N435" i="1"/>
  <c r="K435" i="1"/>
  <c r="O435" i="1"/>
  <c r="L435" i="1"/>
  <c r="Q435" i="1"/>
  <c r="M431" i="1"/>
  <c r="R431" i="1"/>
  <c r="N431" i="1"/>
  <c r="K431" i="1"/>
  <c r="O431" i="1"/>
  <c r="L431" i="1"/>
  <c r="Q431" i="1"/>
  <c r="M427" i="1"/>
  <c r="R427" i="1"/>
  <c r="N427" i="1"/>
  <c r="K427" i="1"/>
  <c r="O427" i="1"/>
  <c r="L427" i="1"/>
  <c r="Q427" i="1"/>
  <c r="M423" i="1"/>
  <c r="R423" i="1"/>
  <c r="N423" i="1"/>
  <c r="K423" i="1"/>
  <c r="O423" i="1"/>
  <c r="L423" i="1"/>
  <c r="Q423" i="1"/>
  <c r="M419" i="1"/>
  <c r="R419" i="1"/>
  <c r="N419" i="1"/>
  <c r="K419" i="1"/>
  <c r="O419" i="1"/>
  <c r="L419" i="1"/>
  <c r="Q419" i="1"/>
  <c r="M415" i="1"/>
  <c r="R415" i="1"/>
  <c r="N415" i="1"/>
  <c r="K415" i="1"/>
  <c r="O415" i="1"/>
  <c r="L415" i="1"/>
  <c r="Q415" i="1"/>
  <c r="M411" i="1"/>
  <c r="R411" i="1"/>
  <c r="N411" i="1"/>
  <c r="K411" i="1"/>
  <c r="O411" i="1"/>
  <c r="L411" i="1"/>
  <c r="Q411" i="1"/>
  <c r="M407" i="1"/>
  <c r="R407" i="1"/>
  <c r="N407" i="1"/>
  <c r="K407" i="1"/>
  <c r="O407" i="1"/>
  <c r="L407" i="1"/>
  <c r="Q407" i="1"/>
  <c r="M403" i="1"/>
  <c r="R403" i="1"/>
  <c r="N403" i="1"/>
  <c r="K403" i="1"/>
  <c r="O403" i="1"/>
  <c r="L403" i="1"/>
  <c r="Q403" i="1"/>
  <c r="M399" i="1"/>
  <c r="R399" i="1"/>
  <c r="N399" i="1"/>
  <c r="K399" i="1"/>
  <c r="O399" i="1"/>
  <c r="L399" i="1"/>
  <c r="Q399" i="1"/>
  <c r="M395" i="1"/>
  <c r="R395" i="1"/>
  <c r="N395" i="1"/>
  <c r="K395" i="1"/>
  <c r="O395" i="1"/>
  <c r="L395" i="1"/>
  <c r="Q395" i="1"/>
  <c r="M391" i="1"/>
  <c r="R391" i="1"/>
  <c r="N391" i="1"/>
  <c r="K391" i="1"/>
  <c r="O391" i="1"/>
  <c r="L391" i="1"/>
  <c r="Q391" i="1"/>
  <c r="M387" i="1"/>
  <c r="R387" i="1"/>
  <c r="N387" i="1"/>
  <c r="K387" i="1"/>
  <c r="O387" i="1"/>
  <c r="L387" i="1"/>
  <c r="Q387" i="1"/>
  <c r="L383" i="1"/>
  <c r="Q383" i="1"/>
  <c r="M383" i="1"/>
  <c r="R383" i="1"/>
  <c r="N383" i="1"/>
  <c r="K383" i="1"/>
  <c r="O383" i="1"/>
  <c r="L379" i="1"/>
  <c r="Q379" i="1"/>
  <c r="M379" i="1"/>
  <c r="R379" i="1"/>
  <c r="N379" i="1"/>
  <c r="K379" i="1"/>
  <c r="O379" i="1"/>
  <c r="L375" i="1"/>
  <c r="Q375" i="1"/>
  <c r="M375" i="1"/>
  <c r="R375" i="1"/>
  <c r="N375" i="1"/>
  <c r="K375" i="1"/>
  <c r="O375" i="1"/>
  <c r="L371" i="1"/>
  <c r="Q371" i="1"/>
  <c r="M371" i="1"/>
  <c r="R371" i="1"/>
  <c r="N371" i="1"/>
  <c r="K371" i="1"/>
  <c r="O371" i="1"/>
  <c r="L367" i="1"/>
  <c r="Q367" i="1"/>
  <c r="M367" i="1"/>
  <c r="R367" i="1"/>
  <c r="N367" i="1"/>
  <c r="K367" i="1"/>
  <c r="O367" i="1"/>
  <c r="L363" i="1"/>
  <c r="Q363" i="1"/>
  <c r="M363" i="1"/>
  <c r="R363" i="1"/>
  <c r="N363" i="1"/>
  <c r="K363" i="1"/>
  <c r="O363" i="1"/>
  <c r="L359" i="1"/>
  <c r="Q359" i="1"/>
  <c r="M359" i="1"/>
  <c r="R359" i="1"/>
  <c r="N359" i="1"/>
  <c r="K359" i="1"/>
  <c r="O359" i="1"/>
  <c r="L355" i="1"/>
  <c r="Q355" i="1"/>
  <c r="M355" i="1"/>
  <c r="R355" i="1"/>
  <c r="N355" i="1"/>
  <c r="K355" i="1"/>
  <c r="O355" i="1"/>
  <c r="L351" i="1"/>
  <c r="Q351" i="1"/>
  <c r="M351" i="1"/>
  <c r="R351" i="1"/>
  <c r="N351" i="1"/>
  <c r="K351" i="1"/>
  <c r="O351" i="1"/>
  <c r="L347" i="1"/>
  <c r="Q347" i="1"/>
  <c r="M347" i="1"/>
  <c r="R347" i="1"/>
  <c r="N347" i="1"/>
  <c r="K347" i="1"/>
  <c r="O347" i="1"/>
  <c r="L343" i="1"/>
  <c r="Q343" i="1"/>
  <c r="M343" i="1"/>
  <c r="R343" i="1"/>
  <c r="N343" i="1"/>
  <c r="K343" i="1"/>
  <c r="O343" i="1"/>
  <c r="L339" i="1"/>
  <c r="Q339" i="1"/>
  <c r="M339" i="1"/>
  <c r="R339" i="1"/>
  <c r="N339" i="1"/>
  <c r="K339" i="1"/>
  <c r="O339" i="1"/>
  <c r="L335" i="1"/>
  <c r="Q335" i="1"/>
  <c r="M335" i="1"/>
  <c r="R335" i="1"/>
  <c r="N335" i="1"/>
  <c r="K335" i="1"/>
  <c r="O335" i="1"/>
  <c r="L331" i="1"/>
  <c r="Q331" i="1"/>
  <c r="M331" i="1"/>
  <c r="R331" i="1"/>
  <c r="N331" i="1"/>
  <c r="K331" i="1"/>
  <c r="O331" i="1"/>
  <c r="L327" i="1"/>
  <c r="Q327" i="1"/>
  <c r="M327" i="1"/>
  <c r="R327" i="1"/>
  <c r="N327" i="1"/>
  <c r="K327" i="1"/>
  <c r="O327" i="1"/>
  <c r="L323" i="1"/>
  <c r="Q323" i="1"/>
  <c r="M323" i="1"/>
  <c r="R323" i="1"/>
  <c r="N323" i="1"/>
  <c r="K323" i="1"/>
  <c r="O323" i="1"/>
  <c r="L319" i="1"/>
  <c r="Q319" i="1"/>
  <c r="M319" i="1"/>
  <c r="R319" i="1"/>
  <c r="N319" i="1"/>
  <c r="K319" i="1"/>
  <c r="O319" i="1"/>
  <c r="L315" i="1"/>
  <c r="Q315" i="1"/>
  <c r="M315" i="1"/>
  <c r="R315" i="1"/>
  <c r="N315" i="1"/>
  <c r="K315" i="1"/>
  <c r="O315" i="1"/>
  <c r="L311" i="1"/>
  <c r="Q311" i="1"/>
  <c r="M311" i="1"/>
  <c r="R311" i="1"/>
  <c r="N311" i="1"/>
  <c r="K311" i="1"/>
  <c r="O311" i="1"/>
  <c r="L307" i="1"/>
  <c r="Q307" i="1"/>
  <c r="M307" i="1"/>
  <c r="R307" i="1"/>
  <c r="N307" i="1"/>
  <c r="K307" i="1"/>
  <c r="O307" i="1"/>
  <c r="L303" i="1"/>
  <c r="Q303" i="1"/>
  <c r="M303" i="1"/>
  <c r="R303" i="1"/>
  <c r="N303" i="1"/>
  <c r="K303" i="1"/>
  <c r="O303" i="1"/>
  <c r="L299" i="1"/>
  <c r="Q299" i="1"/>
  <c r="M299" i="1"/>
  <c r="R299" i="1"/>
  <c r="N299" i="1"/>
  <c r="K299" i="1"/>
  <c r="O299" i="1"/>
  <c r="L295" i="1"/>
  <c r="Q295" i="1"/>
  <c r="M295" i="1"/>
  <c r="R295" i="1"/>
  <c r="N295" i="1"/>
  <c r="K295" i="1"/>
  <c r="O295" i="1"/>
  <c r="L291" i="1"/>
  <c r="Q291" i="1"/>
  <c r="M291" i="1"/>
  <c r="R291" i="1"/>
  <c r="N291" i="1"/>
  <c r="K291" i="1"/>
  <c r="O291" i="1"/>
  <c r="M287" i="1"/>
  <c r="R287" i="1"/>
  <c r="N287" i="1"/>
  <c r="K287" i="1"/>
  <c r="O287" i="1"/>
  <c r="L287" i="1"/>
  <c r="Q287" i="1"/>
  <c r="L283" i="1"/>
  <c r="Q283" i="1"/>
  <c r="M283" i="1"/>
  <c r="R283" i="1"/>
  <c r="N283" i="1"/>
  <c r="K283" i="1"/>
  <c r="O283" i="1"/>
  <c r="L279" i="1"/>
  <c r="Q279" i="1"/>
  <c r="M279" i="1"/>
  <c r="R279" i="1"/>
  <c r="N279" i="1"/>
  <c r="K279" i="1"/>
  <c r="O279" i="1"/>
  <c r="L275" i="1"/>
  <c r="Q275" i="1"/>
  <c r="M275" i="1"/>
  <c r="R275" i="1"/>
  <c r="N275" i="1"/>
  <c r="K275" i="1"/>
  <c r="O275" i="1"/>
  <c r="L271" i="1"/>
  <c r="Q271" i="1"/>
  <c r="M271" i="1"/>
  <c r="R271" i="1"/>
  <c r="N271" i="1"/>
  <c r="K271" i="1"/>
  <c r="O271" i="1"/>
  <c r="L267" i="1"/>
  <c r="Q267" i="1"/>
  <c r="M267" i="1"/>
  <c r="R267" i="1"/>
  <c r="N267" i="1"/>
  <c r="K267" i="1"/>
  <c r="O267" i="1"/>
  <c r="L263" i="1"/>
  <c r="Q263" i="1"/>
  <c r="M263" i="1"/>
  <c r="R263" i="1"/>
  <c r="N263" i="1"/>
  <c r="K263" i="1"/>
  <c r="O263" i="1"/>
  <c r="L259" i="1"/>
  <c r="Q259" i="1"/>
  <c r="M259" i="1"/>
  <c r="R259" i="1"/>
  <c r="N259" i="1"/>
  <c r="K259" i="1"/>
  <c r="O259" i="1"/>
  <c r="L255" i="1"/>
  <c r="Q255" i="1"/>
  <c r="M255" i="1"/>
  <c r="R255" i="1"/>
  <c r="N255" i="1"/>
  <c r="K255" i="1"/>
  <c r="O255" i="1"/>
  <c r="L251" i="1"/>
  <c r="Q251" i="1"/>
  <c r="M251" i="1"/>
  <c r="R251" i="1"/>
  <c r="N251" i="1"/>
  <c r="K251" i="1"/>
  <c r="O251" i="1"/>
  <c r="L247" i="1"/>
  <c r="Q247" i="1"/>
  <c r="M247" i="1"/>
  <c r="R247" i="1"/>
  <c r="N247" i="1"/>
  <c r="K247" i="1"/>
  <c r="O247" i="1"/>
  <c r="L243" i="1"/>
  <c r="Q243" i="1"/>
  <c r="M243" i="1"/>
  <c r="R243" i="1"/>
  <c r="N243" i="1"/>
  <c r="K243" i="1"/>
  <c r="O243" i="1"/>
  <c r="L239" i="1"/>
  <c r="Q239" i="1"/>
  <c r="M239" i="1"/>
  <c r="R239" i="1"/>
  <c r="N239" i="1"/>
  <c r="K239" i="1"/>
  <c r="O239" i="1"/>
  <c r="L235" i="1"/>
  <c r="Q235" i="1"/>
  <c r="M235" i="1"/>
  <c r="R235" i="1"/>
  <c r="N235" i="1"/>
  <c r="K235" i="1"/>
  <c r="O235" i="1"/>
  <c r="L231" i="1"/>
  <c r="Q231" i="1"/>
  <c r="M231" i="1"/>
  <c r="R231" i="1"/>
  <c r="N231" i="1"/>
  <c r="K231" i="1"/>
  <c r="O231" i="1"/>
  <c r="L227" i="1"/>
  <c r="Q227" i="1"/>
  <c r="M227" i="1"/>
  <c r="R227" i="1"/>
  <c r="N227" i="1"/>
  <c r="K227" i="1"/>
  <c r="O227" i="1"/>
  <c r="L223" i="1"/>
  <c r="Q223" i="1"/>
  <c r="M223" i="1"/>
  <c r="R223" i="1"/>
  <c r="N223" i="1"/>
  <c r="K223" i="1"/>
  <c r="O223" i="1"/>
  <c r="L219" i="1"/>
  <c r="Q219" i="1"/>
  <c r="M219" i="1"/>
  <c r="R219" i="1"/>
  <c r="N219" i="1"/>
  <c r="K219" i="1"/>
  <c r="O219" i="1"/>
  <c r="L215" i="1"/>
  <c r="Q215" i="1"/>
  <c r="M215" i="1"/>
  <c r="R215" i="1"/>
  <c r="N215" i="1"/>
  <c r="K215" i="1"/>
  <c r="O215" i="1"/>
  <c r="L211" i="1"/>
  <c r="Q211" i="1"/>
  <c r="M211" i="1"/>
  <c r="R211" i="1"/>
  <c r="N211" i="1"/>
  <c r="K211" i="1"/>
  <c r="O211" i="1"/>
  <c r="L207" i="1"/>
  <c r="Q207" i="1"/>
  <c r="M207" i="1"/>
  <c r="R207" i="1"/>
  <c r="N207" i="1"/>
  <c r="K207" i="1"/>
  <c r="O207" i="1"/>
  <c r="L203" i="1"/>
  <c r="Q203" i="1"/>
  <c r="M203" i="1"/>
  <c r="R203" i="1"/>
  <c r="N203" i="1"/>
  <c r="K203" i="1"/>
  <c r="O203" i="1"/>
  <c r="L199" i="1"/>
  <c r="Q199" i="1"/>
  <c r="M199" i="1"/>
  <c r="R199" i="1"/>
  <c r="N199" i="1"/>
  <c r="K199" i="1"/>
  <c r="O199" i="1"/>
  <c r="L195" i="1"/>
  <c r="Q195" i="1"/>
  <c r="M195" i="1"/>
  <c r="R195" i="1"/>
  <c r="N195" i="1"/>
  <c r="K195" i="1"/>
  <c r="O195" i="1"/>
  <c r="N191" i="1"/>
  <c r="K191" i="1"/>
  <c r="O191" i="1"/>
  <c r="L191" i="1"/>
  <c r="Q191" i="1"/>
  <c r="M191" i="1"/>
  <c r="R191" i="1"/>
  <c r="N187" i="1"/>
  <c r="K187" i="1"/>
  <c r="O187" i="1"/>
  <c r="L187" i="1"/>
  <c r="Q187" i="1"/>
  <c r="M187" i="1"/>
  <c r="R187" i="1"/>
  <c r="N183" i="1"/>
  <c r="K183" i="1"/>
  <c r="O183" i="1"/>
  <c r="L183" i="1"/>
  <c r="Q183" i="1"/>
  <c r="M183" i="1"/>
  <c r="R183" i="1"/>
  <c r="N179" i="1"/>
  <c r="K179" i="1"/>
  <c r="O179" i="1"/>
  <c r="L179" i="1"/>
  <c r="Q179" i="1"/>
  <c r="M179" i="1"/>
  <c r="R179" i="1"/>
  <c r="N175" i="1"/>
  <c r="K175" i="1"/>
  <c r="O175" i="1"/>
  <c r="L175" i="1"/>
  <c r="Q175" i="1"/>
  <c r="M175" i="1"/>
  <c r="R175" i="1"/>
  <c r="N171" i="1"/>
  <c r="K171" i="1"/>
  <c r="O171" i="1"/>
  <c r="L171" i="1"/>
  <c r="Q171" i="1"/>
  <c r="M171" i="1"/>
  <c r="R171" i="1"/>
  <c r="N167" i="1"/>
  <c r="K167" i="1"/>
  <c r="O167" i="1"/>
  <c r="L167" i="1"/>
  <c r="Q167" i="1"/>
  <c r="M167" i="1"/>
  <c r="R167" i="1"/>
  <c r="N163" i="1"/>
  <c r="K163" i="1"/>
  <c r="O163" i="1"/>
  <c r="L163" i="1"/>
  <c r="Q163" i="1"/>
  <c r="M163" i="1"/>
  <c r="R163" i="1"/>
  <c r="N159" i="1"/>
  <c r="K159" i="1"/>
  <c r="O159" i="1"/>
  <c r="L159" i="1"/>
  <c r="Q159" i="1"/>
  <c r="M159" i="1"/>
  <c r="R159" i="1"/>
  <c r="N155" i="1"/>
  <c r="K155" i="1"/>
  <c r="O155" i="1"/>
  <c r="L155" i="1"/>
  <c r="Q155" i="1"/>
  <c r="M155" i="1"/>
  <c r="R155" i="1"/>
  <c r="N151" i="1"/>
  <c r="K151" i="1"/>
  <c r="O151" i="1"/>
  <c r="L151" i="1"/>
  <c r="Q151" i="1"/>
  <c r="M151" i="1"/>
  <c r="R151" i="1"/>
  <c r="N147" i="1"/>
  <c r="K147" i="1"/>
  <c r="O147" i="1"/>
  <c r="L147" i="1"/>
  <c r="Q147" i="1"/>
  <c r="M147" i="1"/>
  <c r="R147" i="1"/>
  <c r="N143" i="1"/>
  <c r="K143" i="1"/>
  <c r="O143" i="1"/>
  <c r="L143" i="1"/>
  <c r="Q143" i="1"/>
  <c r="M143" i="1"/>
  <c r="R143" i="1"/>
  <c r="N139" i="1"/>
  <c r="K139" i="1"/>
  <c r="O139" i="1"/>
  <c r="L139" i="1"/>
  <c r="Q139" i="1"/>
  <c r="M139" i="1"/>
  <c r="R139" i="1"/>
  <c r="N135" i="1"/>
  <c r="K135" i="1"/>
  <c r="O135" i="1"/>
  <c r="L135" i="1"/>
  <c r="Q135" i="1"/>
  <c r="M135" i="1"/>
  <c r="R135" i="1"/>
  <c r="N131" i="1"/>
  <c r="K131" i="1"/>
  <c r="O131" i="1"/>
  <c r="L131" i="1"/>
  <c r="Q131" i="1"/>
  <c r="M131" i="1"/>
  <c r="R131" i="1"/>
  <c r="N127" i="1"/>
  <c r="K127" i="1"/>
  <c r="O127" i="1"/>
  <c r="L127" i="1"/>
  <c r="Q127" i="1"/>
  <c r="M127" i="1"/>
  <c r="R127" i="1"/>
  <c r="N123" i="1"/>
  <c r="K123" i="1"/>
  <c r="O123" i="1"/>
  <c r="L123" i="1"/>
  <c r="Q123" i="1"/>
  <c r="M123" i="1"/>
  <c r="R123" i="1"/>
  <c r="N119" i="1"/>
  <c r="K119" i="1"/>
  <c r="O119" i="1"/>
  <c r="L119" i="1"/>
  <c r="Q119" i="1"/>
  <c r="M119" i="1"/>
  <c r="R119" i="1"/>
  <c r="N115" i="1"/>
  <c r="K115" i="1"/>
  <c r="O115" i="1"/>
  <c r="L115" i="1"/>
  <c r="Q115" i="1"/>
  <c r="M115" i="1"/>
  <c r="R115" i="1"/>
  <c r="N111" i="1"/>
  <c r="K111" i="1"/>
  <c r="O111" i="1"/>
  <c r="L111" i="1"/>
  <c r="Q111" i="1"/>
  <c r="M111" i="1"/>
  <c r="R111" i="1"/>
  <c r="N107" i="1"/>
  <c r="K107" i="1"/>
  <c r="O107" i="1"/>
  <c r="L107" i="1"/>
  <c r="Q107" i="1"/>
  <c r="M107" i="1"/>
  <c r="R107" i="1"/>
  <c r="N103" i="1"/>
  <c r="K103" i="1"/>
  <c r="O103" i="1"/>
  <c r="L103" i="1"/>
  <c r="Q103" i="1"/>
  <c r="M103" i="1"/>
  <c r="R103" i="1"/>
  <c r="N99" i="1"/>
  <c r="K99" i="1"/>
  <c r="O99" i="1"/>
  <c r="L99" i="1"/>
  <c r="Q99" i="1"/>
  <c r="M99" i="1"/>
  <c r="R99" i="1"/>
  <c r="K95" i="1"/>
  <c r="L95" i="1"/>
  <c r="M95" i="1"/>
  <c r="N95" i="1"/>
  <c r="O95" i="1"/>
  <c r="Q95" i="1"/>
  <c r="R95" i="1"/>
  <c r="K91" i="1"/>
  <c r="O91" i="1"/>
  <c r="L91" i="1"/>
  <c r="Q91" i="1"/>
  <c r="M91" i="1"/>
  <c r="R91" i="1"/>
  <c r="N91" i="1"/>
  <c r="K87" i="1"/>
  <c r="O87" i="1"/>
  <c r="L87" i="1"/>
  <c r="Q87" i="1"/>
  <c r="M87" i="1"/>
  <c r="R87" i="1"/>
  <c r="N87" i="1"/>
  <c r="K83" i="1"/>
  <c r="O83" i="1"/>
  <c r="L83" i="1"/>
  <c r="Q83" i="1"/>
  <c r="M83" i="1"/>
  <c r="R83" i="1"/>
  <c r="N83" i="1"/>
  <c r="K79" i="1"/>
  <c r="O79" i="1"/>
  <c r="L79" i="1"/>
  <c r="Q79" i="1"/>
  <c r="M79" i="1"/>
  <c r="R79" i="1"/>
  <c r="N79" i="1"/>
  <c r="K75" i="1"/>
  <c r="O75" i="1"/>
  <c r="L75" i="1"/>
  <c r="Q75" i="1"/>
  <c r="M75" i="1"/>
  <c r="R75" i="1"/>
  <c r="N75" i="1"/>
  <c r="K71" i="1"/>
  <c r="O71" i="1"/>
  <c r="L71" i="1"/>
  <c r="Q71" i="1"/>
  <c r="M71" i="1"/>
  <c r="R71" i="1"/>
  <c r="N71" i="1"/>
  <c r="K67" i="1"/>
  <c r="O67" i="1"/>
  <c r="L67" i="1"/>
  <c r="Q67" i="1"/>
  <c r="M67" i="1"/>
  <c r="R67" i="1"/>
  <c r="N67" i="1"/>
  <c r="K63" i="1"/>
  <c r="O63" i="1"/>
  <c r="L63" i="1"/>
  <c r="Q63" i="1"/>
  <c r="M63" i="1"/>
  <c r="R63" i="1"/>
  <c r="N63" i="1"/>
  <c r="K59" i="1"/>
  <c r="O59" i="1"/>
  <c r="L59" i="1"/>
  <c r="Q59" i="1"/>
  <c r="M59" i="1"/>
  <c r="R59" i="1"/>
  <c r="N59" i="1"/>
  <c r="K55" i="1"/>
  <c r="O55" i="1"/>
  <c r="L55" i="1"/>
  <c r="Q55" i="1"/>
  <c r="M55" i="1"/>
  <c r="R55" i="1"/>
  <c r="N55" i="1"/>
  <c r="L51" i="1"/>
  <c r="M51" i="1"/>
  <c r="O51" i="1"/>
  <c r="Q51" i="1"/>
  <c r="K51" i="1"/>
  <c r="R51" i="1"/>
  <c r="N51" i="1"/>
  <c r="L47" i="1"/>
  <c r="Q47" i="1"/>
  <c r="M47" i="1"/>
  <c r="R47" i="1"/>
  <c r="K47" i="1"/>
  <c r="N47" i="1"/>
  <c r="O47" i="1"/>
  <c r="K43" i="1"/>
  <c r="O43" i="1"/>
  <c r="L43" i="1"/>
  <c r="Q43" i="1"/>
  <c r="M43" i="1"/>
  <c r="R43" i="1"/>
  <c r="N43" i="1"/>
  <c r="K39" i="1"/>
  <c r="O39" i="1"/>
  <c r="L39" i="1"/>
  <c r="Q39" i="1"/>
  <c r="M39" i="1"/>
  <c r="R39" i="1"/>
  <c r="N39" i="1"/>
  <c r="N35" i="1"/>
  <c r="K35" i="1"/>
  <c r="O35" i="1"/>
  <c r="L35" i="1"/>
  <c r="Q35" i="1"/>
  <c r="M35" i="1"/>
  <c r="R35" i="1"/>
  <c r="N31" i="1"/>
  <c r="K31" i="1"/>
  <c r="O31" i="1"/>
  <c r="L31" i="1"/>
  <c r="Q31" i="1"/>
  <c r="M31" i="1"/>
  <c r="R31" i="1"/>
  <c r="N27" i="1"/>
  <c r="K27" i="1"/>
  <c r="O27" i="1"/>
  <c r="L27" i="1"/>
  <c r="Q27" i="1"/>
  <c r="M27" i="1"/>
  <c r="R27" i="1"/>
  <c r="N23" i="1"/>
  <c r="K23" i="1"/>
  <c r="O23" i="1"/>
  <c r="L23" i="1"/>
  <c r="Q23" i="1"/>
  <c r="M23" i="1"/>
  <c r="R23" i="1"/>
  <c r="N19" i="1"/>
  <c r="K19" i="1"/>
  <c r="O19" i="1"/>
  <c r="L19" i="1"/>
  <c r="Q19" i="1"/>
  <c r="M19" i="1"/>
  <c r="R19" i="1"/>
  <c r="N15" i="1"/>
  <c r="K15" i="1"/>
  <c r="O15" i="1"/>
  <c r="L15" i="1"/>
  <c r="Q15" i="1"/>
  <c r="M15" i="1"/>
  <c r="R15" i="1"/>
  <c r="N11" i="1"/>
  <c r="K11" i="1"/>
  <c r="O11" i="1"/>
  <c r="L11" i="1"/>
  <c r="Q11" i="1"/>
  <c r="M11" i="1"/>
  <c r="R11" i="1"/>
  <c r="N7" i="1"/>
  <c r="K7" i="1"/>
  <c r="O7" i="1"/>
  <c r="L7" i="1"/>
  <c r="Q7" i="1"/>
  <c r="M7" i="1"/>
  <c r="R7" i="1"/>
  <c r="N3" i="1"/>
  <c r="K3" i="1"/>
  <c r="O3" i="1"/>
  <c r="L3" i="1"/>
  <c r="Q3" i="1"/>
  <c r="M3" i="1"/>
  <c r="R3" i="1"/>
  <c r="N2" i="1"/>
  <c r="R8117" i="1"/>
  <c r="M8117" i="1"/>
  <c r="Q8116" i="1"/>
  <c r="L8116" i="1"/>
  <c r="O8115" i="1"/>
  <c r="K8115" i="1"/>
  <c r="N8114" i="1"/>
  <c r="R8113" i="1"/>
  <c r="M8113" i="1"/>
  <c r="Q8112" i="1"/>
  <c r="L8112" i="1"/>
  <c r="O8111" i="1"/>
  <c r="K8111" i="1"/>
  <c r="N8110" i="1"/>
  <c r="R8109" i="1"/>
  <c r="M8109" i="1"/>
  <c r="Q8108" i="1"/>
  <c r="L8108" i="1"/>
  <c r="O8107" i="1"/>
  <c r="K8107" i="1"/>
  <c r="N8106" i="1"/>
  <c r="R8105" i="1"/>
  <c r="M8105" i="1"/>
  <c r="Q8104" i="1"/>
  <c r="L8104" i="1"/>
  <c r="O8103" i="1"/>
  <c r="K8103" i="1"/>
  <c r="N8102" i="1"/>
  <c r="R8101" i="1"/>
  <c r="M8101" i="1"/>
  <c r="Q8100" i="1"/>
  <c r="L8100" i="1"/>
  <c r="O8099" i="1"/>
  <c r="K8099" i="1"/>
  <c r="N8098" i="1"/>
  <c r="R8097" i="1"/>
  <c r="M8097" i="1"/>
  <c r="Q8096" i="1"/>
  <c r="L8096" i="1"/>
  <c r="O8095" i="1"/>
  <c r="K8095" i="1"/>
  <c r="N8094" i="1"/>
  <c r="R8093" i="1"/>
  <c r="M8093" i="1"/>
  <c r="Q8092" i="1"/>
  <c r="L8092" i="1"/>
  <c r="O8091" i="1"/>
  <c r="K8091" i="1"/>
  <c r="N8090" i="1"/>
  <c r="R8089" i="1"/>
  <c r="M8089" i="1"/>
  <c r="Q8088" i="1"/>
  <c r="L8088" i="1"/>
  <c r="O8087" i="1"/>
  <c r="K8087" i="1"/>
  <c r="N8086" i="1"/>
  <c r="R8085" i="1"/>
  <c r="M8085" i="1"/>
  <c r="Q8084" i="1"/>
  <c r="L8084" i="1"/>
  <c r="O8083" i="1"/>
  <c r="K8083" i="1"/>
  <c r="N8082" i="1"/>
  <c r="R8081" i="1"/>
  <c r="M8081" i="1"/>
  <c r="Q8080" i="1"/>
  <c r="L8080" i="1"/>
  <c r="O8079" i="1"/>
  <c r="K8079" i="1"/>
  <c r="N8078" i="1"/>
  <c r="R8077" i="1"/>
  <c r="M8077" i="1"/>
  <c r="Q8076" i="1"/>
  <c r="L8076" i="1"/>
  <c r="O8075" i="1"/>
  <c r="K8075" i="1"/>
  <c r="N8074" i="1"/>
  <c r="R8073" i="1"/>
  <c r="M8073" i="1"/>
  <c r="Q8072" i="1"/>
  <c r="L8072" i="1"/>
  <c r="O8071" i="1"/>
  <c r="K8071" i="1"/>
  <c r="N8070" i="1"/>
  <c r="R8069" i="1"/>
  <c r="M8069" i="1"/>
  <c r="Q8068" i="1"/>
  <c r="L8068" i="1"/>
  <c r="O8067" i="1"/>
  <c r="K8067" i="1"/>
  <c r="N8066" i="1"/>
  <c r="R8065" i="1"/>
  <c r="M8065" i="1"/>
  <c r="Q8064" i="1"/>
  <c r="L8064" i="1"/>
  <c r="O8063" i="1"/>
  <c r="K8063" i="1"/>
  <c r="N8062" i="1"/>
  <c r="R8061" i="1"/>
  <c r="M8061" i="1"/>
  <c r="Q8060" i="1"/>
  <c r="L8060" i="1"/>
  <c r="O8059" i="1"/>
  <c r="K8059" i="1"/>
  <c r="N8058" i="1"/>
  <c r="R8057" i="1"/>
  <c r="M8057" i="1"/>
  <c r="Q8056" i="1"/>
  <c r="L8056" i="1"/>
  <c r="O8055" i="1"/>
  <c r="K8055" i="1"/>
  <c r="N8054" i="1"/>
  <c r="R8053" i="1"/>
  <c r="M8053" i="1"/>
  <c r="Q8052" i="1"/>
  <c r="L8052" i="1"/>
  <c r="O8051" i="1"/>
  <c r="K8051" i="1"/>
  <c r="N8050" i="1"/>
  <c r="R8049" i="1"/>
  <c r="M8049" i="1"/>
  <c r="Q8048" i="1"/>
  <c r="L8048" i="1"/>
  <c r="O8047" i="1"/>
  <c r="K8047" i="1"/>
  <c r="N8046" i="1"/>
  <c r="R8045" i="1"/>
  <c r="M8045" i="1"/>
  <c r="Q8044" i="1"/>
  <c r="L8044" i="1"/>
  <c r="O8043" i="1"/>
  <c r="K8043" i="1"/>
  <c r="N8042" i="1"/>
  <c r="R8041" i="1"/>
  <c r="M8041" i="1"/>
  <c r="Q8040" i="1"/>
  <c r="L8040" i="1"/>
  <c r="O8039" i="1"/>
  <c r="K8039" i="1"/>
  <c r="N8038" i="1"/>
  <c r="R8037" i="1"/>
  <c r="M8037" i="1"/>
  <c r="Q8036" i="1"/>
  <c r="L8036" i="1"/>
  <c r="O8035" i="1"/>
  <c r="K8035" i="1"/>
  <c r="N8034" i="1"/>
  <c r="R8033" i="1"/>
  <c r="M8033" i="1"/>
  <c r="Q8032" i="1"/>
  <c r="L8032" i="1"/>
  <c r="O8031" i="1"/>
  <c r="K8031" i="1"/>
  <c r="N8030" i="1"/>
  <c r="R8029" i="1"/>
  <c r="M8029" i="1"/>
  <c r="Q8028" i="1"/>
  <c r="L8028" i="1"/>
  <c r="O8027" i="1"/>
  <c r="K8027" i="1"/>
  <c r="N8026" i="1"/>
  <c r="R8025" i="1"/>
  <c r="M8025" i="1"/>
  <c r="Q8024" i="1"/>
  <c r="L8024" i="1"/>
  <c r="O8023" i="1"/>
  <c r="K8023" i="1"/>
  <c r="N8022" i="1"/>
  <c r="R8021" i="1"/>
  <c r="M8021" i="1"/>
  <c r="Q8020" i="1"/>
  <c r="L8020" i="1"/>
  <c r="O8019" i="1"/>
  <c r="K8019" i="1"/>
  <c r="N8018" i="1"/>
  <c r="R8017" i="1"/>
  <c r="M8017" i="1"/>
  <c r="Q8016" i="1"/>
  <c r="L8016" i="1"/>
  <c r="O8015" i="1"/>
  <c r="K8015" i="1"/>
  <c r="N8014" i="1"/>
  <c r="R8013" i="1"/>
  <c r="M8013" i="1"/>
  <c r="Q8012" i="1"/>
  <c r="L8012" i="1"/>
  <c r="O8011" i="1"/>
  <c r="K8011" i="1"/>
  <c r="N8010" i="1"/>
  <c r="R8009" i="1"/>
  <c r="M8009" i="1"/>
  <c r="Q8008" i="1"/>
  <c r="L8008" i="1"/>
  <c r="O8007" i="1"/>
  <c r="K8007" i="1"/>
  <c r="N8006" i="1"/>
  <c r="R8005" i="1"/>
  <c r="M8005" i="1"/>
  <c r="Q8004" i="1"/>
  <c r="L8004" i="1"/>
  <c r="O8003" i="1"/>
  <c r="K8003" i="1"/>
  <c r="N8002" i="1"/>
  <c r="R8001" i="1"/>
  <c r="M8001" i="1"/>
  <c r="Q8000" i="1"/>
  <c r="L8000" i="1"/>
  <c r="O7999" i="1"/>
  <c r="K7999" i="1"/>
  <c r="N7998" i="1"/>
  <c r="R7997" i="1"/>
  <c r="M7997" i="1"/>
  <c r="Q7996" i="1"/>
  <c r="L7996" i="1"/>
  <c r="O7995" i="1"/>
  <c r="K7995" i="1"/>
  <c r="N7994" i="1"/>
  <c r="R7993" i="1"/>
  <c r="M7993" i="1"/>
  <c r="Q7992" i="1"/>
  <c r="L7992" i="1"/>
  <c r="O7991" i="1"/>
  <c r="K7991" i="1"/>
  <c r="N7990" i="1"/>
  <c r="R7989" i="1"/>
  <c r="M7989" i="1"/>
  <c r="Q7988" i="1"/>
  <c r="L7988" i="1"/>
  <c r="O7987" i="1"/>
  <c r="K7987" i="1"/>
  <c r="N7986" i="1"/>
  <c r="R7985" i="1"/>
  <c r="M7985" i="1"/>
  <c r="Q7984" i="1"/>
  <c r="L7984" i="1"/>
  <c r="O7983" i="1"/>
  <c r="K7983" i="1"/>
  <c r="N7982" i="1"/>
  <c r="R7981" i="1"/>
  <c r="M7981" i="1"/>
  <c r="Q7980" i="1"/>
  <c r="L7980" i="1"/>
  <c r="O7979" i="1"/>
  <c r="K7979" i="1"/>
  <c r="N7978" i="1"/>
  <c r="R7977" i="1"/>
  <c r="M7977" i="1"/>
  <c r="Q7976" i="1"/>
  <c r="L7976" i="1"/>
  <c r="O7975" i="1"/>
  <c r="K7975" i="1"/>
  <c r="N7974" i="1"/>
  <c r="R7973" i="1"/>
  <c r="M7973" i="1"/>
  <c r="Q7972" i="1"/>
  <c r="L7972" i="1"/>
  <c r="O7971" i="1"/>
  <c r="K7971" i="1"/>
  <c r="N7970" i="1"/>
  <c r="R7969" i="1"/>
  <c r="M7969" i="1"/>
  <c r="Q7968" i="1"/>
  <c r="L7968" i="1"/>
  <c r="O7967" i="1"/>
  <c r="K7967" i="1"/>
  <c r="N7966" i="1"/>
  <c r="R7965" i="1"/>
  <c r="M7965" i="1"/>
  <c r="Q7964" i="1"/>
  <c r="L7964" i="1"/>
  <c r="O7963" i="1"/>
  <c r="K7963" i="1"/>
  <c r="N7962" i="1"/>
  <c r="R7961" i="1"/>
  <c r="M7961" i="1"/>
  <c r="Q7960" i="1"/>
  <c r="L7960" i="1"/>
  <c r="O7959" i="1"/>
  <c r="K7959" i="1"/>
  <c r="N7958" i="1"/>
  <c r="R7957" i="1"/>
  <c r="M7957" i="1"/>
  <c r="Q7956" i="1"/>
  <c r="L7956" i="1"/>
  <c r="O7955" i="1"/>
  <c r="K7955" i="1"/>
  <c r="N7954" i="1"/>
  <c r="R7953" i="1"/>
  <c r="M7953" i="1"/>
  <c r="Q7952" i="1"/>
  <c r="L7952" i="1"/>
  <c r="O7951" i="1"/>
  <c r="K7951" i="1"/>
  <c r="N7950" i="1"/>
  <c r="R7949" i="1"/>
  <c r="M7949" i="1"/>
  <c r="Q7948" i="1"/>
  <c r="L7948" i="1"/>
  <c r="O7947" i="1"/>
  <c r="K7947" i="1"/>
  <c r="N7946" i="1"/>
  <c r="R7945" i="1"/>
  <c r="M7945" i="1"/>
  <c r="Q7944" i="1"/>
  <c r="L7944" i="1"/>
  <c r="O7943" i="1"/>
  <c r="K7943" i="1"/>
  <c r="N7942" i="1"/>
  <c r="R7941" i="1"/>
  <c r="M7941" i="1"/>
  <c r="Q7940" i="1"/>
  <c r="L7940" i="1"/>
  <c r="O7939" i="1"/>
  <c r="K7939" i="1"/>
  <c r="N7938" i="1"/>
  <c r="R7937" i="1"/>
  <c r="M7937" i="1"/>
  <c r="Q7936" i="1"/>
  <c r="L7936" i="1"/>
  <c r="O7935" i="1"/>
  <c r="K7935" i="1"/>
  <c r="N7934" i="1"/>
  <c r="R7933" i="1"/>
  <c r="M7933" i="1"/>
  <c r="Q7932" i="1"/>
  <c r="L7932" i="1"/>
  <c r="O7931" i="1"/>
  <c r="K7931" i="1"/>
  <c r="N7930" i="1"/>
  <c r="R7929" i="1"/>
  <c r="M7929" i="1"/>
  <c r="Q7928" i="1"/>
  <c r="L7928" i="1"/>
  <c r="O7927" i="1"/>
  <c r="K7927" i="1"/>
  <c r="N7926" i="1"/>
  <c r="R7925" i="1"/>
  <c r="M7925" i="1"/>
  <c r="Q7924" i="1"/>
  <c r="L7924" i="1"/>
  <c r="O7923" i="1"/>
  <c r="K7923" i="1"/>
  <c r="N7922" i="1"/>
  <c r="R7921" i="1"/>
  <c r="M7921" i="1"/>
  <c r="Q7920" i="1"/>
  <c r="L7920" i="1"/>
  <c r="O7919" i="1"/>
  <c r="K7919" i="1"/>
  <c r="N7918" i="1"/>
  <c r="R7917" i="1"/>
  <c r="M7917" i="1"/>
  <c r="Q7916" i="1"/>
  <c r="L7916" i="1"/>
  <c r="O7915" i="1"/>
  <c r="K7915" i="1"/>
  <c r="N7914" i="1"/>
  <c r="R7913" i="1"/>
  <c r="M7913" i="1"/>
  <c r="Q7912" i="1"/>
  <c r="L7912" i="1"/>
  <c r="O7911" i="1"/>
  <c r="K7911" i="1"/>
  <c r="N7910" i="1"/>
  <c r="R7909" i="1"/>
  <c r="M7909" i="1"/>
  <c r="Q7908" i="1"/>
  <c r="L7908" i="1"/>
  <c r="O7907" i="1"/>
  <c r="K7907" i="1"/>
  <c r="N7906" i="1"/>
  <c r="R7905" i="1"/>
  <c r="M7905" i="1"/>
  <c r="Q7904" i="1"/>
  <c r="L7904" i="1"/>
  <c r="O7903" i="1"/>
  <c r="K7903" i="1"/>
  <c r="N7902" i="1"/>
  <c r="R7901" i="1"/>
  <c r="M7901" i="1"/>
  <c r="Q7900" i="1"/>
  <c r="L7900" i="1"/>
  <c r="O7899" i="1"/>
  <c r="K7899" i="1"/>
  <c r="N7898" i="1"/>
  <c r="R7897" i="1"/>
  <c r="M7897" i="1"/>
  <c r="Q7896" i="1"/>
  <c r="L7896" i="1"/>
  <c r="O7895" i="1"/>
  <c r="K7895" i="1"/>
  <c r="N7894" i="1"/>
  <c r="R7893" i="1"/>
  <c r="M7893" i="1"/>
  <c r="Q7892" i="1"/>
  <c r="L7892" i="1"/>
  <c r="O7891" i="1"/>
  <c r="K7891" i="1"/>
  <c r="N7890" i="1"/>
  <c r="R7889" i="1"/>
  <c r="M7889" i="1"/>
  <c r="Q7888" i="1"/>
  <c r="L7888" i="1"/>
  <c r="O7887" i="1"/>
  <c r="K7887" i="1"/>
  <c r="N7886" i="1"/>
  <c r="R7885" i="1"/>
  <c r="M7885" i="1"/>
  <c r="Q7884" i="1"/>
  <c r="L7884" i="1"/>
  <c r="O7883" i="1"/>
  <c r="K7883" i="1"/>
  <c r="N7882" i="1"/>
  <c r="R7881" i="1"/>
  <c r="M7881" i="1"/>
  <c r="Q7880" i="1"/>
  <c r="L7880" i="1"/>
  <c r="O7879" i="1"/>
  <c r="K7879" i="1"/>
  <c r="N7878" i="1"/>
  <c r="R7877" i="1"/>
  <c r="M7877" i="1"/>
  <c r="Q7876" i="1"/>
  <c r="L7876" i="1"/>
  <c r="O7875" i="1"/>
  <c r="K7875" i="1"/>
  <c r="N7874" i="1"/>
  <c r="R7873" i="1"/>
  <c r="M7873" i="1"/>
  <c r="Q7872" i="1"/>
  <c r="L7872" i="1"/>
  <c r="O7871" i="1"/>
  <c r="K7871" i="1"/>
  <c r="N7870" i="1"/>
  <c r="R7869" i="1"/>
  <c r="M7869" i="1"/>
  <c r="Q7868" i="1"/>
  <c r="L7868" i="1"/>
  <c r="O7867" i="1"/>
  <c r="K7867" i="1"/>
  <c r="N7866" i="1"/>
  <c r="R7865" i="1"/>
  <c r="M7865" i="1"/>
  <c r="Q7864" i="1"/>
  <c r="L7864" i="1"/>
  <c r="O7863" i="1"/>
  <c r="K7863" i="1"/>
  <c r="N7862" i="1"/>
  <c r="R7861" i="1"/>
  <c r="M7861" i="1"/>
  <c r="Q7860" i="1"/>
  <c r="L7860" i="1"/>
  <c r="O7859" i="1"/>
  <c r="K7859" i="1"/>
  <c r="N7858" i="1"/>
  <c r="R7857" i="1"/>
  <c r="M7857" i="1"/>
  <c r="Q7856" i="1"/>
  <c r="L7856" i="1"/>
  <c r="O7855" i="1"/>
  <c r="K7855" i="1"/>
  <c r="N7854" i="1"/>
  <c r="R7853" i="1"/>
  <c r="M7853" i="1"/>
  <c r="Q7852" i="1"/>
  <c r="L7852" i="1"/>
  <c r="O7851" i="1"/>
  <c r="K7851" i="1"/>
  <c r="N7850" i="1"/>
  <c r="R7849" i="1"/>
  <c r="M7849" i="1"/>
  <c r="Q7848" i="1"/>
  <c r="L7848" i="1"/>
  <c r="O7847" i="1"/>
  <c r="K7847" i="1"/>
  <c r="N7846" i="1"/>
  <c r="R7845" i="1"/>
  <c r="M7845" i="1"/>
  <c r="Q7844" i="1"/>
  <c r="L7844" i="1"/>
  <c r="O7843" i="1"/>
  <c r="K7843" i="1"/>
  <c r="N7842" i="1"/>
  <c r="R7841" i="1"/>
  <c r="M7841" i="1"/>
  <c r="Q7840" i="1"/>
  <c r="L7840" i="1"/>
  <c r="O7839" i="1"/>
  <c r="K7839" i="1"/>
  <c r="N7838" i="1"/>
  <c r="R7837" i="1"/>
  <c r="M7837" i="1"/>
  <c r="Q7836" i="1"/>
  <c r="L7836" i="1"/>
  <c r="O7835" i="1"/>
  <c r="K7835" i="1"/>
  <c r="N7834" i="1"/>
  <c r="R7833" i="1"/>
  <c r="M7833" i="1"/>
  <c r="Q7832" i="1"/>
  <c r="L7832" i="1"/>
  <c r="O7831" i="1"/>
  <c r="K7831" i="1"/>
  <c r="N7830" i="1"/>
  <c r="R7829" i="1"/>
  <c r="M7829" i="1"/>
  <c r="Q7828" i="1"/>
  <c r="L7828" i="1"/>
  <c r="O7827" i="1"/>
  <c r="K7827" i="1"/>
  <c r="N7826" i="1"/>
  <c r="R7825" i="1"/>
  <c r="M7825" i="1"/>
  <c r="Q7824" i="1"/>
  <c r="L7824" i="1"/>
  <c r="O7823" i="1"/>
  <c r="K7823" i="1"/>
  <c r="N7822" i="1"/>
  <c r="R7821" i="1"/>
  <c r="M7821" i="1"/>
  <c r="Q7820" i="1"/>
  <c r="L7820" i="1"/>
  <c r="O7819" i="1"/>
  <c r="K7819" i="1"/>
  <c r="N7818" i="1"/>
  <c r="R7817" i="1"/>
  <c r="M7817" i="1"/>
  <c r="Q7816" i="1"/>
  <c r="L7816" i="1"/>
  <c r="O7815" i="1"/>
  <c r="K7815" i="1"/>
  <c r="N7814" i="1"/>
  <c r="R7813" i="1"/>
  <c r="M7813" i="1"/>
  <c r="Q7812" i="1"/>
  <c r="L7812" i="1"/>
  <c r="O7811" i="1"/>
  <c r="K7811" i="1"/>
  <c r="N7810" i="1"/>
  <c r="R7809" i="1"/>
  <c r="M7809" i="1"/>
  <c r="Q7808" i="1"/>
  <c r="L7808" i="1"/>
  <c r="O7807" i="1"/>
  <c r="K7807" i="1"/>
  <c r="N7806" i="1"/>
  <c r="R7805" i="1"/>
  <c r="M7805" i="1"/>
  <c r="Q7804" i="1"/>
  <c r="L7804" i="1"/>
  <c r="O7803" i="1"/>
  <c r="K7803" i="1"/>
  <c r="N7802" i="1"/>
  <c r="R7801" i="1"/>
  <c r="M7801" i="1"/>
  <c r="Q7800" i="1"/>
  <c r="L7800" i="1"/>
  <c r="O7799" i="1"/>
  <c r="K7799" i="1"/>
  <c r="N7798" i="1"/>
  <c r="R7797" i="1"/>
  <c r="M7797" i="1"/>
  <c r="Q7796" i="1"/>
  <c r="L7796" i="1"/>
  <c r="O7795" i="1"/>
  <c r="K7795" i="1"/>
  <c r="N7794" i="1"/>
  <c r="R7793" i="1"/>
  <c r="M7793" i="1"/>
  <c r="Q7792" i="1"/>
  <c r="L7792" i="1"/>
  <c r="O7791" i="1"/>
  <c r="K7791" i="1"/>
  <c r="N7790" i="1"/>
  <c r="R7789" i="1"/>
  <c r="M7789" i="1"/>
  <c r="Q7788" i="1"/>
  <c r="L7788" i="1"/>
  <c r="O7787" i="1"/>
  <c r="K7787" i="1"/>
  <c r="N7786" i="1"/>
  <c r="R7785" i="1"/>
  <c r="M7785" i="1"/>
  <c r="Q7784" i="1"/>
  <c r="L7784" i="1"/>
  <c r="O7783" i="1"/>
  <c r="K7783" i="1"/>
  <c r="N7782" i="1"/>
  <c r="R7781" i="1"/>
  <c r="M7781" i="1"/>
  <c r="Q7780" i="1"/>
  <c r="L7780" i="1"/>
  <c r="O7779" i="1"/>
  <c r="K7779" i="1"/>
  <c r="N7778" i="1"/>
  <c r="R7777" i="1"/>
  <c r="M7777" i="1"/>
  <c r="Q7776" i="1"/>
  <c r="L7776" i="1"/>
  <c r="O7775" i="1"/>
  <c r="K7775" i="1"/>
  <c r="N7774" i="1"/>
  <c r="R7773" i="1"/>
  <c r="M7773" i="1"/>
  <c r="Q7772" i="1"/>
  <c r="L7772" i="1"/>
  <c r="O7771" i="1"/>
  <c r="K7771" i="1"/>
  <c r="N7770" i="1"/>
  <c r="R7769" i="1"/>
  <c r="M7769" i="1"/>
  <c r="Q7768" i="1"/>
  <c r="L7768" i="1"/>
  <c r="O7767" i="1"/>
  <c r="K7767" i="1"/>
  <c r="N7766" i="1"/>
  <c r="R7765" i="1"/>
  <c r="M7765" i="1"/>
  <c r="Q7764" i="1"/>
  <c r="L7764" i="1"/>
  <c r="O7763" i="1"/>
  <c r="K7763" i="1"/>
  <c r="N7762" i="1"/>
  <c r="R7761" i="1"/>
  <c r="M7761" i="1"/>
  <c r="Q7760" i="1"/>
  <c r="L7760" i="1"/>
  <c r="O7759" i="1"/>
  <c r="K7759" i="1"/>
  <c r="N7758" i="1"/>
  <c r="R7757" i="1"/>
  <c r="M7757" i="1"/>
  <c r="Q7756" i="1"/>
  <c r="L7756" i="1"/>
  <c r="O7755" i="1"/>
  <c r="K7755" i="1"/>
  <c r="N7754" i="1"/>
  <c r="R7753" i="1"/>
  <c r="M7753" i="1"/>
  <c r="Q7752" i="1"/>
  <c r="L7752" i="1"/>
  <c r="O7751" i="1"/>
  <c r="K7751" i="1"/>
  <c r="N7750" i="1"/>
  <c r="R7749" i="1"/>
  <c r="M7749" i="1"/>
  <c r="Q7748" i="1"/>
  <c r="L7748" i="1"/>
  <c r="O7747" i="1"/>
  <c r="K7747" i="1"/>
  <c r="N7746" i="1"/>
  <c r="R7745" i="1"/>
  <c r="M7745" i="1"/>
  <c r="Q7744" i="1"/>
  <c r="L7744" i="1"/>
  <c r="O7743" i="1"/>
  <c r="K7743" i="1"/>
  <c r="N7742" i="1"/>
  <c r="R7741" i="1"/>
  <c r="M7741" i="1"/>
  <c r="Q7740" i="1"/>
  <c r="L7740" i="1"/>
  <c r="O7739" i="1"/>
  <c r="K7739" i="1"/>
  <c r="N7738" i="1"/>
  <c r="R7737" i="1"/>
  <c r="M7737" i="1"/>
  <c r="Q7736" i="1"/>
  <c r="L7736" i="1"/>
  <c r="O7735" i="1"/>
  <c r="K7735" i="1"/>
  <c r="N7734" i="1"/>
  <c r="R7733" i="1"/>
  <c r="M7733" i="1"/>
  <c r="Q7732" i="1"/>
  <c r="L7732" i="1"/>
  <c r="O7731" i="1"/>
  <c r="K7731" i="1"/>
  <c r="N7730" i="1"/>
  <c r="R7729" i="1"/>
  <c r="M7729" i="1"/>
  <c r="Q7728" i="1"/>
  <c r="L7728" i="1"/>
  <c r="O7727" i="1"/>
  <c r="K7727" i="1"/>
  <c r="N7726" i="1"/>
  <c r="R7725" i="1"/>
  <c r="M7725" i="1"/>
  <c r="Q7724" i="1"/>
  <c r="L7724" i="1"/>
  <c r="O7723" i="1"/>
  <c r="K7723" i="1"/>
  <c r="N7722" i="1"/>
  <c r="R7721" i="1"/>
  <c r="M7721" i="1"/>
  <c r="Q7720" i="1"/>
  <c r="L7720" i="1"/>
  <c r="O7719" i="1"/>
  <c r="K7719" i="1"/>
  <c r="N7718" i="1"/>
  <c r="R7717" i="1"/>
  <c r="M7717" i="1"/>
  <c r="Q7716" i="1"/>
  <c r="L7716" i="1"/>
  <c r="O7715" i="1"/>
  <c r="K7715" i="1"/>
  <c r="N7714" i="1"/>
  <c r="R7713" i="1"/>
  <c r="M7713" i="1"/>
  <c r="Q7712" i="1"/>
  <c r="L7712" i="1"/>
  <c r="O7711" i="1"/>
  <c r="K7711" i="1"/>
  <c r="N7710" i="1"/>
  <c r="R7709" i="1"/>
  <c r="M7709" i="1"/>
  <c r="Q7708" i="1"/>
  <c r="L7708" i="1"/>
  <c r="O7707" i="1"/>
  <c r="K7707" i="1"/>
  <c r="N7706" i="1"/>
  <c r="R7705" i="1"/>
  <c r="M7705" i="1"/>
  <c r="Q7704" i="1"/>
  <c r="L7704" i="1"/>
  <c r="O7703" i="1"/>
  <c r="K7703" i="1"/>
  <c r="N7702" i="1"/>
  <c r="R7701" i="1"/>
  <c r="M7701" i="1"/>
  <c r="Q7700" i="1"/>
  <c r="L7700" i="1"/>
  <c r="O7699" i="1"/>
  <c r="K7699" i="1"/>
  <c r="N7698" i="1"/>
  <c r="R7697" i="1"/>
  <c r="M7697" i="1"/>
  <c r="Q7696" i="1"/>
  <c r="L7696" i="1"/>
  <c r="O7695" i="1"/>
  <c r="K7695" i="1"/>
  <c r="N7694" i="1"/>
  <c r="R7693" i="1"/>
  <c r="M7693" i="1"/>
  <c r="Q7692" i="1"/>
  <c r="L7692" i="1"/>
  <c r="O7691" i="1"/>
  <c r="K7691" i="1"/>
  <c r="N7690" i="1"/>
  <c r="R7689" i="1"/>
  <c r="M7689" i="1"/>
  <c r="Q7688" i="1"/>
  <c r="L7688" i="1"/>
  <c r="O7687" i="1"/>
  <c r="K7687" i="1"/>
  <c r="N7686" i="1"/>
  <c r="R7685" i="1"/>
  <c r="M7685" i="1"/>
  <c r="Q7684" i="1"/>
  <c r="L7684" i="1"/>
  <c r="O7683" i="1"/>
  <c r="K7683" i="1"/>
  <c r="N7682" i="1"/>
  <c r="R7681" i="1"/>
  <c r="M7681" i="1"/>
  <c r="Q7680" i="1"/>
  <c r="L7680" i="1"/>
  <c r="O7679" i="1"/>
  <c r="K7679" i="1"/>
  <c r="N7678" i="1"/>
  <c r="R7677" i="1"/>
  <c r="M7677" i="1"/>
  <c r="Q7676" i="1"/>
  <c r="L7676" i="1"/>
  <c r="O7675" i="1"/>
  <c r="K7675" i="1"/>
  <c r="N7674" i="1"/>
  <c r="R7673" i="1"/>
  <c r="M7673" i="1"/>
  <c r="Q7672" i="1"/>
  <c r="L7672" i="1"/>
  <c r="O7671" i="1"/>
  <c r="K7671" i="1"/>
  <c r="N7670" i="1"/>
  <c r="R7669" i="1"/>
  <c r="M7669" i="1"/>
  <c r="Q7668" i="1"/>
  <c r="L7668" i="1"/>
  <c r="O7667" i="1"/>
  <c r="K7667" i="1"/>
  <c r="N7666" i="1"/>
  <c r="R7665" i="1"/>
  <c r="M7665" i="1"/>
  <c r="Q7664" i="1"/>
  <c r="L7664" i="1"/>
  <c r="O7663" i="1"/>
  <c r="K7663" i="1"/>
  <c r="N7662" i="1"/>
  <c r="R7661" i="1"/>
  <c r="M7661" i="1"/>
  <c r="Q7660" i="1"/>
  <c r="L7660" i="1"/>
  <c r="O7659" i="1"/>
  <c r="K7659" i="1"/>
  <c r="N7658" i="1"/>
  <c r="R7657" i="1"/>
  <c r="M7657" i="1"/>
  <c r="Q7656" i="1"/>
  <c r="L7656" i="1"/>
  <c r="O7655" i="1"/>
  <c r="K7655" i="1"/>
  <c r="N7654" i="1"/>
  <c r="R7653" i="1"/>
  <c r="M7653" i="1"/>
  <c r="Q7652" i="1"/>
  <c r="L7652" i="1"/>
  <c r="O7651" i="1"/>
  <c r="K7651" i="1"/>
  <c r="N7650" i="1"/>
  <c r="R7649" i="1"/>
  <c r="M7649" i="1"/>
  <c r="Q7648" i="1"/>
  <c r="L7648" i="1"/>
  <c r="O7647" i="1"/>
  <c r="K7647" i="1"/>
  <c r="N7646" i="1"/>
  <c r="R7645" i="1"/>
  <c r="M7645" i="1"/>
  <c r="Q7644" i="1"/>
  <c r="L7644" i="1"/>
  <c r="O7643" i="1"/>
  <c r="K7643" i="1"/>
  <c r="N7642" i="1"/>
  <c r="R7641" i="1"/>
  <c r="M7641" i="1"/>
  <c r="Q7640" i="1"/>
  <c r="L7640" i="1"/>
  <c r="O7639" i="1"/>
  <c r="K7639" i="1"/>
  <c r="N7638" i="1"/>
  <c r="R7637" i="1"/>
  <c r="M7637" i="1"/>
  <c r="Q7636" i="1"/>
  <c r="L7636" i="1"/>
  <c r="O7635" i="1"/>
  <c r="K7635" i="1"/>
  <c r="N7634" i="1"/>
  <c r="R7633" i="1"/>
  <c r="M7633" i="1"/>
  <c r="Q7632" i="1"/>
  <c r="L7632" i="1"/>
  <c r="O7631" i="1"/>
  <c r="K7631" i="1"/>
  <c r="N7630" i="1"/>
  <c r="R7629" i="1"/>
  <c r="M7629" i="1"/>
  <c r="Q7628" i="1"/>
  <c r="L7628" i="1"/>
  <c r="O7627" i="1"/>
  <c r="K7627" i="1"/>
  <c r="N7626" i="1"/>
  <c r="R7625" i="1"/>
  <c r="M7625" i="1"/>
  <c r="Q7624" i="1"/>
  <c r="L7624" i="1"/>
  <c r="O7623" i="1"/>
  <c r="K7623" i="1"/>
  <c r="N7622" i="1"/>
  <c r="R7621" i="1"/>
  <c r="M7621" i="1"/>
  <c r="Q7620" i="1"/>
  <c r="L7620" i="1"/>
  <c r="O7619" i="1"/>
  <c r="K7619" i="1"/>
  <c r="N7618" i="1"/>
  <c r="R7617" i="1"/>
  <c r="M7617" i="1"/>
  <c r="Q7616" i="1"/>
  <c r="L7616" i="1"/>
  <c r="O7615" i="1"/>
  <c r="K7615" i="1"/>
  <c r="N7614" i="1"/>
  <c r="R7613" i="1"/>
  <c r="M7613" i="1"/>
  <c r="Q7612" i="1"/>
  <c r="L7612" i="1"/>
  <c r="O7611" i="1"/>
  <c r="K7611" i="1"/>
  <c r="N7610" i="1"/>
  <c r="R7609" i="1"/>
  <c r="M7609" i="1"/>
  <c r="Q7608" i="1"/>
  <c r="L7608" i="1"/>
  <c r="O7607" i="1"/>
  <c r="K7607" i="1"/>
  <c r="N7606" i="1"/>
  <c r="R7605" i="1"/>
  <c r="M7605" i="1"/>
  <c r="Q7604" i="1"/>
  <c r="L7604" i="1"/>
  <c r="O7603" i="1"/>
  <c r="K7603" i="1"/>
  <c r="N7602" i="1"/>
  <c r="R7601" i="1"/>
  <c r="M7601" i="1"/>
  <c r="Q7600" i="1"/>
  <c r="L7600" i="1"/>
  <c r="O7599" i="1"/>
  <c r="K7599" i="1"/>
  <c r="N7598" i="1"/>
  <c r="R7597" i="1"/>
  <c r="M7597" i="1"/>
  <c r="Q7596" i="1"/>
  <c r="L7596" i="1"/>
  <c r="O7595" i="1"/>
  <c r="K7595" i="1"/>
  <c r="N7594" i="1"/>
  <c r="R7593" i="1"/>
  <c r="M7593" i="1"/>
  <c r="Q7592" i="1"/>
  <c r="L7592" i="1"/>
  <c r="O7591" i="1"/>
  <c r="K7591" i="1"/>
  <c r="N7590" i="1"/>
  <c r="R7589" i="1"/>
  <c r="M7589" i="1"/>
  <c r="Q7588" i="1"/>
  <c r="L7588" i="1"/>
  <c r="O7587" i="1"/>
  <c r="K7587" i="1"/>
  <c r="N7586" i="1"/>
  <c r="R7585" i="1"/>
  <c r="M7585" i="1"/>
  <c r="Q7584" i="1"/>
  <c r="L7584" i="1"/>
  <c r="O7583" i="1"/>
  <c r="K7583" i="1"/>
  <c r="N7582" i="1"/>
  <c r="R7581" i="1"/>
  <c r="M7581" i="1"/>
  <c r="Q7580" i="1"/>
  <c r="L7580" i="1"/>
  <c r="O7579" i="1"/>
  <c r="K7579" i="1"/>
  <c r="N7578" i="1"/>
  <c r="R7577" i="1"/>
  <c r="M7577" i="1"/>
  <c r="Q7576" i="1"/>
  <c r="L7576" i="1"/>
  <c r="O7575" i="1"/>
  <c r="K7575" i="1"/>
  <c r="N7574" i="1"/>
  <c r="R7573" i="1"/>
  <c r="M7573" i="1"/>
  <c r="Q7572" i="1"/>
  <c r="L7572" i="1"/>
  <c r="O7571" i="1"/>
  <c r="K7571" i="1"/>
  <c r="N7570" i="1"/>
  <c r="R7569" i="1"/>
  <c r="M7569" i="1"/>
  <c r="Q7568" i="1"/>
  <c r="L7568" i="1"/>
  <c r="O7567" i="1"/>
  <c r="K7567" i="1"/>
  <c r="N7566" i="1"/>
  <c r="R7565" i="1"/>
  <c r="M7565" i="1"/>
  <c r="Q7564" i="1"/>
  <c r="L7564" i="1"/>
  <c r="O7563" i="1"/>
  <c r="K7563" i="1"/>
  <c r="N7562" i="1"/>
  <c r="R7561" i="1"/>
  <c r="M7561" i="1"/>
  <c r="Q7560" i="1"/>
  <c r="L7560" i="1"/>
  <c r="O7559" i="1"/>
  <c r="K7559" i="1"/>
  <c r="N7558" i="1"/>
  <c r="R7557" i="1"/>
  <c r="M7557" i="1"/>
  <c r="Q7556" i="1"/>
  <c r="L7556" i="1"/>
  <c r="O7555" i="1"/>
  <c r="K7555" i="1"/>
  <c r="N7554" i="1"/>
  <c r="R7553" i="1"/>
  <c r="M7553" i="1"/>
  <c r="Q7552" i="1"/>
  <c r="L7552" i="1"/>
  <c r="O7551" i="1"/>
  <c r="K7551" i="1"/>
  <c r="N7550" i="1"/>
  <c r="R7549" i="1"/>
  <c r="M7549" i="1"/>
  <c r="Q7548" i="1"/>
  <c r="L7548" i="1"/>
  <c r="O7547" i="1"/>
  <c r="K7547" i="1"/>
  <c r="N7546" i="1"/>
  <c r="R7545" i="1"/>
  <c r="M7545" i="1"/>
  <c r="Q7544" i="1"/>
  <c r="L7544" i="1"/>
  <c r="O7543" i="1"/>
  <c r="K7543" i="1"/>
  <c r="N7542" i="1"/>
  <c r="R7541" i="1"/>
  <c r="M7541" i="1"/>
  <c r="Q7540" i="1"/>
  <c r="L7540" i="1"/>
  <c r="O7539" i="1"/>
  <c r="K7539" i="1"/>
  <c r="N7538" i="1"/>
  <c r="R7537" i="1"/>
  <c r="M7537" i="1"/>
  <c r="Q7536" i="1"/>
  <c r="L7536" i="1"/>
  <c r="O7535" i="1"/>
  <c r="K7535" i="1"/>
  <c r="N7534" i="1"/>
  <c r="R7533" i="1"/>
  <c r="M7533" i="1"/>
  <c r="Q7532" i="1"/>
  <c r="L7532" i="1"/>
  <c r="O7531" i="1"/>
  <c r="K7531" i="1"/>
  <c r="N7530" i="1"/>
  <c r="R7529" i="1"/>
  <c r="M7529" i="1"/>
  <c r="Q7528" i="1"/>
  <c r="L7528" i="1"/>
  <c r="O7527" i="1"/>
  <c r="K7527" i="1"/>
  <c r="N7526" i="1"/>
  <c r="R7525" i="1"/>
  <c r="M7525" i="1"/>
  <c r="Q7524" i="1"/>
  <c r="L7524" i="1"/>
  <c r="O7523" i="1"/>
  <c r="K7523" i="1"/>
  <c r="N7522" i="1"/>
  <c r="R7521" i="1"/>
  <c r="M7521" i="1"/>
  <c r="Q7520" i="1"/>
  <c r="L7520" i="1"/>
  <c r="O7519" i="1"/>
  <c r="K7519" i="1"/>
  <c r="N7518" i="1"/>
  <c r="R7517" i="1"/>
  <c r="M7517" i="1"/>
  <c r="Q7516" i="1"/>
  <c r="L7516" i="1"/>
  <c r="O7515" i="1"/>
  <c r="K7515" i="1"/>
  <c r="N7514" i="1"/>
  <c r="R7513" i="1"/>
  <c r="M7513" i="1"/>
  <c r="Q7512" i="1"/>
  <c r="L7512" i="1"/>
  <c r="O7511" i="1"/>
  <c r="K7511" i="1"/>
  <c r="N7510" i="1"/>
  <c r="R7509" i="1"/>
  <c r="M7509" i="1"/>
  <c r="Q7508" i="1"/>
  <c r="L7508" i="1"/>
  <c r="O7507" i="1"/>
  <c r="K7507" i="1"/>
  <c r="N7506" i="1"/>
  <c r="R7505" i="1"/>
  <c r="M7505" i="1"/>
  <c r="Q7504" i="1"/>
  <c r="L7504" i="1"/>
  <c r="O7503" i="1"/>
  <c r="K7503" i="1"/>
  <c r="N7502" i="1"/>
  <c r="R7501" i="1"/>
  <c r="M7501" i="1"/>
  <c r="Q7500" i="1"/>
  <c r="L7500" i="1"/>
  <c r="O7499" i="1"/>
  <c r="K7499" i="1"/>
  <c r="N7498" i="1"/>
  <c r="R7497" i="1"/>
  <c r="M7497" i="1"/>
  <c r="Q7496" i="1"/>
  <c r="L7496" i="1"/>
  <c r="O7495" i="1"/>
  <c r="K7495" i="1"/>
  <c r="N7494" i="1"/>
  <c r="R7493" i="1"/>
  <c r="M7493" i="1"/>
  <c r="Q7492" i="1"/>
  <c r="L7492" i="1"/>
  <c r="O7491" i="1"/>
  <c r="K7491" i="1"/>
  <c r="N7490" i="1"/>
  <c r="R7489" i="1"/>
  <c r="M7489" i="1"/>
  <c r="Q7488" i="1"/>
  <c r="L7488" i="1"/>
  <c r="O7487" i="1"/>
  <c r="K7487" i="1"/>
  <c r="N7486" i="1"/>
  <c r="R7485" i="1"/>
  <c r="M7485" i="1"/>
  <c r="Q7484" i="1"/>
  <c r="L7484" i="1"/>
  <c r="O7483" i="1"/>
  <c r="K7483" i="1"/>
  <c r="N7482" i="1"/>
  <c r="R7481" i="1"/>
  <c r="M7481" i="1"/>
  <c r="Q7480" i="1"/>
  <c r="L7480" i="1"/>
  <c r="O7479" i="1"/>
  <c r="K7479" i="1"/>
  <c r="N7478" i="1"/>
  <c r="R7477" i="1"/>
  <c r="M7477" i="1"/>
  <c r="Q7476" i="1"/>
  <c r="L7476" i="1"/>
  <c r="O7475" i="1"/>
  <c r="K7475" i="1"/>
  <c r="N7474" i="1"/>
  <c r="R7473" i="1"/>
  <c r="M7473" i="1"/>
  <c r="Q7472" i="1"/>
  <c r="L7472" i="1"/>
  <c r="O7471" i="1"/>
  <c r="K7471" i="1"/>
  <c r="N7470" i="1"/>
  <c r="R7469" i="1"/>
  <c r="M7469" i="1"/>
  <c r="Q7468" i="1"/>
  <c r="L7468" i="1"/>
  <c r="O7467" i="1"/>
  <c r="K7467" i="1"/>
  <c r="N7466" i="1"/>
  <c r="R7465" i="1"/>
  <c r="M7465" i="1"/>
  <c r="Q7464" i="1"/>
  <c r="L7464" i="1"/>
  <c r="O7463" i="1"/>
  <c r="K7463" i="1"/>
  <c r="N7462" i="1"/>
  <c r="R7461" i="1"/>
  <c r="M7461" i="1"/>
  <c r="Q7460" i="1"/>
  <c r="L7460" i="1"/>
  <c r="O7459" i="1"/>
  <c r="K7459" i="1"/>
  <c r="N7458" i="1"/>
  <c r="R7457" i="1"/>
  <c r="M7457" i="1"/>
  <c r="Q7456" i="1"/>
  <c r="L7456" i="1"/>
  <c r="O7455" i="1"/>
  <c r="K7455" i="1"/>
  <c r="N7454" i="1"/>
  <c r="R7453" i="1"/>
  <c r="M7453" i="1"/>
  <c r="Q7452" i="1"/>
  <c r="L7452" i="1"/>
  <c r="O7451" i="1"/>
  <c r="K7451" i="1"/>
  <c r="N7450" i="1"/>
  <c r="R7449" i="1"/>
  <c r="M7449" i="1"/>
  <c r="Q7448" i="1"/>
  <c r="L7448" i="1"/>
  <c r="O7447" i="1"/>
  <c r="K7447" i="1"/>
  <c r="N7446" i="1"/>
  <c r="R7445" i="1"/>
  <c r="M7445" i="1"/>
  <c r="Q7444" i="1"/>
  <c r="L7444" i="1"/>
  <c r="O7443" i="1"/>
  <c r="K7443" i="1"/>
  <c r="N7442" i="1"/>
  <c r="R7441" i="1"/>
  <c r="M7441" i="1"/>
  <c r="Q7440" i="1"/>
  <c r="L7440" i="1"/>
  <c r="O7439" i="1"/>
  <c r="K7439" i="1"/>
  <c r="N7438" i="1"/>
  <c r="R7437" i="1"/>
  <c r="M7437" i="1"/>
  <c r="Q7436" i="1"/>
  <c r="L7436" i="1"/>
  <c r="O7435" i="1"/>
  <c r="K7435" i="1"/>
  <c r="N7434" i="1"/>
  <c r="R7433" i="1"/>
  <c r="M7433" i="1"/>
  <c r="Q7432" i="1"/>
  <c r="L7432" i="1"/>
  <c r="O7431" i="1"/>
  <c r="K7431" i="1"/>
  <c r="N7430" i="1"/>
  <c r="R7429" i="1"/>
  <c r="M7429" i="1"/>
  <c r="Q7428" i="1"/>
  <c r="L7428" i="1"/>
  <c r="O7427" i="1"/>
  <c r="K7427" i="1"/>
  <c r="N7426" i="1"/>
  <c r="R7425" i="1"/>
  <c r="M7425" i="1"/>
  <c r="Q7424" i="1"/>
  <c r="L7424" i="1"/>
  <c r="O7423" i="1"/>
  <c r="K7423" i="1"/>
  <c r="N7422" i="1"/>
  <c r="R7421" i="1"/>
  <c r="M7421" i="1"/>
  <c r="Q7420" i="1"/>
  <c r="L7420" i="1"/>
  <c r="O7419" i="1"/>
  <c r="K7419" i="1"/>
  <c r="N7418" i="1"/>
  <c r="R7417" i="1"/>
  <c r="M7417" i="1"/>
  <c r="Q7416" i="1"/>
  <c r="L7416" i="1"/>
  <c r="O7415" i="1"/>
  <c r="K7415" i="1"/>
  <c r="N7414" i="1"/>
  <c r="R7413" i="1"/>
  <c r="M7413" i="1"/>
  <c r="Q7412" i="1"/>
  <c r="L7412" i="1"/>
  <c r="O7411" i="1"/>
  <c r="K7411" i="1"/>
  <c r="N7410" i="1"/>
  <c r="R7409" i="1"/>
  <c r="M7409" i="1"/>
  <c r="Q7408" i="1"/>
  <c r="L7408" i="1"/>
  <c r="O7407" i="1"/>
  <c r="K7407" i="1"/>
  <c r="N7406" i="1"/>
  <c r="R7405" i="1"/>
  <c r="M7405" i="1"/>
  <c r="Q7404" i="1"/>
  <c r="L7404" i="1"/>
  <c r="O7403" i="1"/>
  <c r="K7403" i="1"/>
  <c r="N7402" i="1"/>
  <c r="R7401" i="1"/>
  <c r="M7401" i="1"/>
  <c r="Q7400" i="1"/>
  <c r="L7400" i="1"/>
  <c r="O7399" i="1"/>
  <c r="K7399" i="1"/>
  <c r="N7398" i="1"/>
  <c r="R7397" i="1"/>
  <c r="M7397" i="1"/>
  <c r="Q7396" i="1"/>
  <c r="L7396" i="1"/>
  <c r="O7395" i="1"/>
  <c r="K7395" i="1"/>
  <c r="N7394" i="1"/>
  <c r="R7393" i="1"/>
  <c r="M7393" i="1"/>
  <c r="Q7392" i="1"/>
  <c r="L7392" i="1"/>
  <c r="O7391" i="1"/>
  <c r="K7391" i="1"/>
  <c r="N7390" i="1"/>
  <c r="R7389" i="1"/>
  <c r="M7389" i="1"/>
  <c r="Q7388" i="1"/>
  <c r="L7388" i="1"/>
  <c r="O7387" i="1"/>
  <c r="K7387" i="1"/>
  <c r="N7386" i="1"/>
  <c r="R7385" i="1"/>
  <c r="M7385" i="1"/>
  <c r="Q7384" i="1"/>
  <c r="L7384" i="1"/>
  <c r="O7383" i="1"/>
  <c r="K7383" i="1"/>
  <c r="N7382" i="1"/>
  <c r="R7381" i="1"/>
  <c r="M7381" i="1"/>
  <c r="Q7380" i="1"/>
  <c r="L7380" i="1"/>
  <c r="O7379" i="1"/>
  <c r="K7379" i="1"/>
  <c r="N7378" i="1"/>
  <c r="R7377" i="1"/>
  <c r="M7377" i="1"/>
  <c r="Q7376" i="1"/>
  <c r="L7376" i="1"/>
  <c r="O7375" i="1"/>
  <c r="K7375" i="1"/>
  <c r="N7374" i="1"/>
  <c r="R7373" i="1"/>
  <c r="M7373" i="1"/>
  <c r="Q7372" i="1"/>
  <c r="L7372" i="1"/>
  <c r="O7371" i="1"/>
  <c r="K7371" i="1"/>
  <c r="N7370" i="1"/>
  <c r="R7369" i="1"/>
  <c r="M7369" i="1"/>
  <c r="Q7368" i="1"/>
  <c r="L7368" i="1"/>
  <c r="O7367" i="1"/>
  <c r="K7367" i="1"/>
  <c r="N7366" i="1"/>
  <c r="R7365" i="1"/>
  <c r="M7365" i="1"/>
  <c r="Q7364" i="1"/>
  <c r="L7364" i="1"/>
  <c r="O7363" i="1"/>
  <c r="K7363" i="1"/>
  <c r="N7362" i="1"/>
  <c r="R7361" i="1"/>
  <c r="M7361" i="1"/>
  <c r="Q7360" i="1"/>
  <c r="L7360" i="1"/>
  <c r="O7359" i="1"/>
  <c r="K7359" i="1"/>
  <c r="N7358" i="1"/>
  <c r="R7357" i="1"/>
  <c r="M7357" i="1"/>
  <c r="Q7356" i="1"/>
  <c r="L7356" i="1"/>
  <c r="O7355" i="1"/>
  <c r="K7355" i="1"/>
  <c r="N7354" i="1"/>
  <c r="R7353" i="1"/>
  <c r="M7353" i="1"/>
  <c r="Q7352" i="1"/>
  <c r="L7352" i="1"/>
  <c r="O7351" i="1"/>
  <c r="K7351" i="1"/>
  <c r="N7350" i="1"/>
  <c r="R7349" i="1"/>
  <c r="M7349" i="1"/>
  <c r="Q7348" i="1"/>
  <c r="L7348" i="1"/>
  <c r="O7347" i="1"/>
  <c r="K7347" i="1"/>
  <c r="N7346" i="1"/>
  <c r="R7345" i="1"/>
  <c r="M7345" i="1"/>
  <c r="Q7344" i="1"/>
  <c r="L7344" i="1"/>
  <c r="O7343" i="1"/>
  <c r="K7343" i="1"/>
  <c r="N7342" i="1"/>
  <c r="R7341" i="1"/>
  <c r="M7341" i="1"/>
  <c r="Q7340" i="1"/>
  <c r="L7340" i="1"/>
  <c r="O7339" i="1"/>
  <c r="K7339" i="1"/>
  <c r="N7338" i="1"/>
  <c r="R7337" i="1"/>
  <c r="M7337" i="1"/>
  <c r="Q7336" i="1"/>
  <c r="L7336" i="1"/>
  <c r="O7335" i="1"/>
  <c r="K7335" i="1"/>
  <c r="N7334" i="1"/>
  <c r="R7333" i="1"/>
  <c r="M7333" i="1"/>
  <c r="Q7332" i="1"/>
  <c r="L7332" i="1"/>
  <c r="O7331" i="1"/>
  <c r="K7331" i="1"/>
  <c r="N7330" i="1"/>
  <c r="R7329" i="1"/>
  <c r="M7329" i="1"/>
  <c r="Q7328" i="1"/>
  <c r="L7328" i="1"/>
  <c r="O7327" i="1"/>
  <c r="K7327" i="1"/>
  <c r="N7326" i="1"/>
  <c r="R7325" i="1"/>
  <c r="M7325" i="1"/>
  <c r="Q7324" i="1"/>
  <c r="L7324" i="1"/>
  <c r="O7323" i="1"/>
  <c r="K7323" i="1"/>
  <c r="N7322" i="1"/>
  <c r="R7321" i="1"/>
  <c r="M7321" i="1"/>
  <c r="Q7320" i="1"/>
  <c r="L7320" i="1"/>
  <c r="O7319" i="1"/>
  <c r="K7319" i="1"/>
  <c r="N7318" i="1"/>
  <c r="R7317" i="1"/>
  <c r="M7317" i="1"/>
  <c r="Q7316" i="1"/>
  <c r="L7316" i="1"/>
  <c r="O7315" i="1"/>
  <c r="K7315" i="1"/>
  <c r="N7314" i="1"/>
  <c r="R7313" i="1"/>
  <c r="M7313" i="1"/>
  <c r="Q7312" i="1"/>
  <c r="L7312" i="1"/>
  <c r="O7311" i="1"/>
  <c r="K7311" i="1"/>
  <c r="N7310" i="1"/>
  <c r="R7309" i="1"/>
  <c r="M7309" i="1"/>
  <c r="Q7308" i="1"/>
  <c r="L7308" i="1"/>
  <c r="O7307" i="1"/>
  <c r="K7307" i="1"/>
  <c r="N7306" i="1"/>
  <c r="R7305" i="1"/>
  <c r="M7305" i="1"/>
  <c r="Q7304" i="1"/>
  <c r="L7304" i="1"/>
  <c r="O7303" i="1"/>
  <c r="K7303" i="1"/>
  <c r="N7302" i="1"/>
  <c r="R7301" i="1"/>
  <c r="M7301" i="1"/>
  <c r="Q7300" i="1"/>
  <c r="L7300" i="1"/>
  <c r="O7299" i="1"/>
  <c r="K7299" i="1"/>
  <c r="N7298" i="1"/>
  <c r="R7297" i="1"/>
  <c r="M7297" i="1"/>
  <c r="Q7296" i="1"/>
  <c r="L7296" i="1"/>
  <c r="O7295" i="1"/>
  <c r="K7295" i="1"/>
  <c r="N7294" i="1"/>
  <c r="R7293" i="1"/>
  <c r="M7293" i="1"/>
  <c r="Q7292" i="1"/>
  <c r="L7292" i="1"/>
  <c r="O7291" i="1"/>
  <c r="K7291" i="1"/>
  <c r="N7290" i="1"/>
  <c r="R7289" i="1"/>
  <c r="M7289" i="1"/>
  <c r="Q7288" i="1"/>
  <c r="L7288" i="1"/>
  <c r="O7287" i="1"/>
  <c r="K7287" i="1"/>
  <c r="N7286" i="1"/>
  <c r="R7285" i="1"/>
  <c r="M7285" i="1"/>
  <c r="Q7284" i="1"/>
  <c r="L7284" i="1"/>
  <c r="O7283" i="1"/>
  <c r="K7283" i="1"/>
  <c r="N7282" i="1"/>
  <c r="R7281" i="1"/>
  <c r="M7281" i="1"/>
  <c r="Q7280" i="1"/>
  <c r="L7280" i="1"/>
  <c r="O7279" i="1"/>
  <c r="K7279" i="1"/>
  <c r="N7278" i="1"/>
  <c r="R7277" i="1"/>
  <c r="M7277" i="1"/>
  <c r="Q7276" i="1"/>
  <c r="L7276" i="1"/>
  <c r="O7275" i="1"/>
  <c r="K7275" i="1"/>
  <c r="N7274" i="1"/>
  <c r="R7273" i="1"/>
  <c r="M7273" i="1"/>
  <c r="Q7272" i="1"/>
  <c r="L7272" i="1"/>
  <c r="O7271" i="1"/>
  <c r="K7271" i="1"/>
  <c r="N7270" i="1"/>
  <c r="R7269" i="1"/>
  <c r="M7269" i="1"/>
  <c r="Q7268" i="1"/>
  <c r="L7268" i="1"/>
  <c r="O7267" i="1"/>
  <c r="K7267" i="1"/>
  <c r="N7266" i="1"/>
  <c r="R7265" i="1"/>
  <c r="M7265" i="1"/>
  <c r="Q7264" i="1"/>
  <c r="L7264" i="1"/>
  <c r="O7263" i="1"/>
  <c r="K7263" i="1"/>
  <c r="N7262" i="1"/>
  <c r="R7261" i="1"/>
  <c r="M7261" i="1"/>
  <c r="Q7260" i="1"/>
  <c r="L7260" i="1"/>
  <c r="O7259" i="1"/>
  <c r="K7259" i="1"/>
  <c r="N7258" i="1"/>
  <c r="R7257" i="1"/>
  <c r="M7257" i="1"/>
  <c r="Q7256" i="1"/>
  <c r="L7256" i="1"/>
  <c r="O7255" i="1"/>
  <c r="K7255" i="1"/>
  <c r="N7254" i="1"/>
  <c r="R7253" i="1"/>
  <c r="M7253" i="1"/>
  <c r="Q7252" i="1"/>
  <c r="L7252" i="1"/>
  <c r="O7251" i="1"/>
  <c r="K7251" i="1"/>
  <c r="N7250" i="1"/>
  <c r="R7249" i="1"/>
  <c r="M7249" i="1"/>
  <c r="Q7248" i="1"/>
  <c r="L7248" i="1"/>
  <c r="O7247" i="1"/>
  <c r="K7247" i="1"/>
  <c r="N7246" i="1"/>
  <c r="R7245" i="1"/>
  <c r="M7245" i="1"/>
  <c r="Q7244" i="1"/>
  <c r="L7244" i="1"/>
  <c r="O7243" i="1"/>
  <c r="K7243" i="1"/>
  <c r="N7242" i="1"/>
  <c r="R7241" i="1"/>
  <c r="M7241" i="1"/>
  <c r="Q7240" i="1"/>
  <c r="L7240" i="1"/>
  <c r="O7239" i="1"/>
  <c r="K7239" i="1"/>
  <c r="N7238" i="1"/>
  <c r="R7237" i="1"/>
  <c r="M7237" i="1"/>
  <c r="Q7236" i="1"/>
  <c r="L7236" i="1"/>
  <c r="O7235" i="1"/>
  <c r="K7235" i="1"/>
  <c r="N7234" i="1"/>
  <c r="R7233" i="1"/>
  <c r="M7233" i="1"/>
  <c r="Q7232" i="1"/>
  <c r="L7232" i="1"/>
  <c r="O7231" i="1"/>
  <c r="K7231" i="1"/>
  <c r="N7230" i="1"/>
  <c r="R7229" i="1"/>
  <c r="M7229" i="1"/>
  <c r="Q7228" i="1"/>
  <c r="L7228" i="1"/>
  <c r="O7227" i="1"/>
  <c r="K7227" i="1"/>
  <c r="N7226" i="1"/>
  <c r="R7225" i="1"/>
  <c r="M7225" i="1"/>
  <c r="Q7224" i="1"/>
  <c r="L7224" i="1"/>
  <c r="O7223" i="1"/>
  <c r="K7223" i="1"/>
  <c r="N7222" i="1"/>
  <c r="R7221" i="1"/>
  <c r="M7221" i="1"/>
  <c r="Q7220" i="1"/>
  <c r="L7220" i="1"/>
  <c r="O7219" i="1"/>
  <c r="K7219" i="1"/>
  <c r="N7218" i="1"/>
  <c r="R7217" i="1"/>
  <c r="M7217" i="1"/>
  <c r="Q7216" i="1"/>
  <c r="L7216" i="1"/>
  <c r="O7215" i="1"/>
  <c r="K7215" i="1"/>
  <c r="N7214" i="1"/>
  <c r="R7213" i="1"/>
  <c r="M7213" i="1"/>
  <c r="Q7212" i="1"/>
  <c r="L7212" i="1"/>
  <c r="O7211" i="1"/>
  <c r="K7211" i="1"/>
  <c r="N7210" i="1"/>
  <c r="R7209" i="1"/>
  <c r="M7209" i="1"/>
  <c r="Q7208" i="1"/>
  <c r="L7208" i="1"/>
  <c r="O7207" i="1"/>
  <c r="K7207" i="1"/>
  <c r="N7206" i="1"/>
  <c r="R7205" i="1"/>
  <c r="M7205" i="1"/>
  <c r="Q7204" i="1"/>
  <c r="L7204" i="1"/>
  <c r="O7203" i="1"/>
  <c r="K7203" i="1"/>
  <c r="N7202" i="1"/>
  <c r="R7201" i="1"/>
  <c r="M7201" i="1"/>
  <c r="Q7200" i="1"/>
  <c r="L7200" i="1"/>
  <c r="O7199" i="1"/>
  <c r="K7199" i="1"/>
  <c r="N7198" i="1"/>
  <c r="R7197" i="1"/>
  <c r="M7197" i="1"/>
  <c r="Q7196" i="1"/>
  <c r="L7196" i="1"/>
  <c r="O7195" i="1"/>
  <c r="K7195" i="1"/>
  <c r="N7194" i="1"/>
  <c r="R7193" i="1"/>
  <c r="M7193" i="1"/>
  <c r="Q7192" i="1"/>
  <c r="L7192" i="1"/>
  <c r="O7191" i="1"/>
  <c r="K7191" i="1"/>
  <c r="N7190" i="1"/>
  <c r="R7189" i="1"/>
  <c r="M7189" i="1"/>
  <c r="Q7188" i="1"/>
  <c r="L7188" i="1"/>
  <c r="O7187" i="1"/>
  <c r="K7187" i="1"/>
  <c r="N7186" i="1"/>
  <c r="R7185" i="1"/>
  <c r="M7185" i="1"/>
  <c r="Q7184" i="1"/>
  <c r="L7184" i="1"/>
  <c r="O7183" i="1"/>
  <c r="K7183" i="1"/>
  <c r="N7182" i="1"/>
  <c r="R7181" i="1"/>
  <c r="M7181" i="1"/>
  <c r="Q7180" i="1"/>
  <c r="L7180" i="1"/>
  <c r="O7179" i="1"/>
  <c r="K7179" i="1"/>
  <c r="N7178" i="1"/>
  <c r="R7177" i="1"/>
  <c r="M7177" i="1"/>
  <c r="Q7176" i="1"/>
  <c r="L7176" i="1"/>
  <c r="O7175" i="1"/>
  <c r="K7175" i="1"/>
  <c r="N7174" i="1"/>
  <c r="R7173" i="1"/>
  <c r="M7173" i="1"/>
  <c r="Q7172" i="1"/>
  <c r="L7172" i="1"/>
  <c r="O7171" i="1"/>
  <c r="K7171" i="1"/>
  <c r="N7170" i="1"/>
  <c r="R7169" i="1"/>
  <c r="M7169" i="1"/>
  <c r="Q7168" i="1"/>
  <c r="L7168" i="1"/>
  <c r="O7167" i="1"/>
  <c r="K7167" i="1"/>
  <c r="N7166" i="1"/>
  <c r="R7165" i="1"/>
  <c r="M7165" i="1"/>
  <c r="Q7164" i="1"/>
  <c r="L7164" i="1"/>
  <c r="O7163" i="1"/>
  <c r="K7163" i="1"/>
  <c r="N7162" i="1"/>
  <c r="R7161" i="1"/>
  <c r="M7161" i="1"/>
  <c r="Q7160" i="1"/>
  <c r="L7160" i="1"/>
  <c r="O7159" i="1"/>
  <c r="K7159" i="1"/>
  <c r="N7158" i="1"/>
  <c r="R7157" i="1"/>
  <c r="M7157" i="1"/>
  <c r="Q7156" i="1"/>
  <c r="L7156" i="1"/>
  <c r="O7155" i="1"/>
  <c r="K7155" i="1"/>
  <c r="N7154" i="1"/>
  <c r="R7153" i="1"/>
  <c r="M7153" i="1"/>
  <c r="Q7152" i="1"/>
  <c r="L7152" i="1"/>
  <c r="O7151" i="1"/>
  <c r="K7151" i="1"/>
  <c r="N7150" i="1"/>
  <c r="R7149" i="1"/>
  <c r="M7149" i="1"/>
  <c r="Q7148" i="1"/>
  <c r="L7148" i="1"/>
  <c r="O7147" i="1"/>
  <c r="K7147" i="1"/>
  <c r="N7146" i="1"/>
  <c r="R7145" i="1"/>
  <c r="M7145" i="1"/>
  <c r="Q7144" i="1"/>
  <c r="L7144" i="1"/>
  <c r="O7143" i="1"/>
  <c r="K7143" i="1"/>
  <c r="N7142" i="1"/>
  <c r="R7141" i="1"/>
  <c r="M7141" i="1"/>
  <c r="Q7140" i="1"/>
  <c r="L7140" i="1"/>
  <c r="O7139" i="1"/>
  <c r="K7139" i="1"/>
  <c r="N7138" i="1"/>
  <c r="R7137" i="1"/>
  <c r="M7137" i="1"/>
  <c r="Q7136" i="1"/>
  <c r="L7136" i="1"/>
  <c r="O7135" i="1"/>
  <c r="K7135" i="1"/>
  <c r="N7134" i="1"/>
  <c r="R7133" i="1"/>
  <c r="M7133" i="1"/>
  <c r="Q7132" i="1"/>
  <c r="L7132" i="1"/>
  <c r="O7131" i="1"/>
  <c r="K7131" i="1"/>
  <c r="N7130" i="1"/>
  <c r="R7129" i="1"/>
  <c r="M7129" i="1"/>
  <c r="Q7128" i="1"/>
  <c r="L7128" i="1"/>
  <c r="O7127" i="1"/>
  <c r="K7127" i="1"/>
  <c r="N7126" i="1"/>
  <c r="R7125" i="1"/>
  <c r="M7125" i="1"/>
  <c r="Q7124" i="1"/>
  <c r="L7124" i="1"/>
  <c r="O7123" i="1"/>
  <c r="K7123" i="1"/>
  <c r="N7122" i="1"/>
  <c r="R7121" i="1"/>
  <c r="M7121" i="1"/>
  <c r="Q7120" i="1"/>
  <c r="L7120" i="1"/>
  <c r="O7119" i="1"/>
  <c r="K7119" i="1"/>
  <c r="N7118" i="1"/>
  <c r="R7117" i="1"/>
  <c r="M7117" i="1"/>
  <c r="Q7116" i="1"/>
  <c r="L7116" i="1"/>
  <c r="O7115" i="1"/>
  <c r="K7115" i="1"/>
  <c r="N7114" i="1"/>
  <c r="R7113" i="1"/>
  <c r="M7113" i="1"/>
  <c r="Q7112" i="1"/>
  <c r="L7112" i="1"/>
  <c r="O7111" i="1"/>
  <c r="K7111" i="1"/>
  <c r="N7110" i="1"/>
  <c r="R7109" i="1"/>
  <c r="M7109" i="1"/>
  <c r="Q7108" i="1"/>
  <c r="L7108" i="1"/>
  <c r="O7107" i="1"/>
  <c r="K7107" i="1"/>
  <c r="N7106" i="1"/>
  <c r="R7105" i="1"/>
  <c r="M7105" i="1"/>
  <c r="Q7104" i="1"/>
  <c r="L7104" i="1"/>
  <c r="O7103" i="1"/>
  <c r="K7103" i="1"/>
  <c r="N7102" i="1"/>
  <c r="R7101" i="1"/>
  <c r="M7101" i="1"/>
  <c r="Q7100" i="1"/>
  <c r="L7100" i="1"/>
  <c r="O7099" i="1"/>
  <c r="K7099" i="1"/>
  <c r="N7098" i="1"/>
  <c r="R7097" i="1"/>
  <c r="M7097" i="1"/>
  <c r="Q7096" i="1"/>
  <c r="L7096" i="1"/>
  <c r="O7095" i="1"/>
  <c r="K7095" i="1"/>
  <c r="R7092" i="1"/>
  <c r="L7087" i="1"/>
  <c r="Q7087" i="1"/>
  <c r="M7087" i="1"/>
  <c r="R7087" i="1"/>
  <c r="N7087" i="1"/>
  <c r="K7087" i="1"/>
  <c r="O7087" i="1"/>
  <c r="L7079" i="1"/>
  <c r="Q7079" i="1"/>
  <c r="M7079" i="1"/>
  <c r="R7079" i="1"/>
  <c r="N7079" i="1"/>
  <c r="K7079" i="1"/>
  <c r="O7079" i="1"/>
  <c r="L7071" i="1"/>
  <c r="Q7071" i="1"/>
  <c r="M7071" i="1"/>
  <c r="R7071" i="1"/>
  <c r="N7071" i="1"/>
  <c r="K7071" i="1"/>
  <c r="O7071" i="1"/>
  <c r="L7063" i="1"/>
  <c r="Q7063" i="1"/>
  <c r="M7063" i="1"/>
  <c r="R7063" i="1"/>
  <c r="N7063" i="1"/>
  <c r="K7063" i="1"/>
  <c r="O7063" i="1"/>
  <c r="L7055" i="1"/>
  <c r="Q7055" i="1"/>
  <c r="M7055" i="1"/>
  <c r="R7055" i="1"/>
  <c r="N7055" i="1"/>
  <c r="K7055" i="1"/>
  <c r="O7055" i="1"/>
  <c r="L7051" i="1"/>
  <c r="Q7051" i="1"/>
  <c r="M7051" i="1"/>
  <c r="R7051" i="1"/>
  <c r="N7051" i="1"/>
  <c r="K7051" i="1"/>
  <c r="O7051" i="1"/>
  <c r="L7043" i="1"/>
  <c r="Q7043" i="1"/>
  <c r="M7043" i="1"/>
  <c r="R7043" i="1"/>
  <c r="N7043" i="1"/>
  <c r="K7043" i="1"/>
  <c r="O7043" i="1"/>
  <c r="L7035" i="1"/>
  <c r="Q7035" i="1"/>
  <c r="M7035" i="1"/>
  <c r="R7035" i="1"/>
  <c r="N7035" i="1"/>
  <c r="K7035" i="1"/>
  <c r="O7035" i="1"/>
  <c r="L7027" i="1"/>
  <c r="Q7027" i="1"/>
  <c r="M7027" i="1"/>
  <c r="R7027" i="1"/>
  <c r="N7027" i="1"/>
  <c r="K7027" i="1"/>
  <c r="O7027" i="1"/>
  <c r="L7019" i="1"/>
  <c r="Q7019" i="1"/>
  <c r="M7019" i="1"/>
  <c r="R7019" i="1"/>
  <c r="N7019" i="1"/>
  <c r="K7019" i="1"/>
  <c r="O7019" i="1"/>
  <c r="L7015" i="1"/>
  <c r="Q7015" i="1"/>
  <c r="M7015" i="1"/>
  <c r="R7015" i="1"/>
  <c r="N7015" i="1"/>
  <c r="K7015" i="1"/>
  <c r="O7015" i="1"/>
  <c r="L7007" i="1"/>
  <c r="Q7007" i="1"/>
  <c r="M7007" i="1"/>
  <c r="R7007" i="1"/>
  <c r="N7007" i="1"/>
  <c r="K7007" i="1"/>
  <c r="O7007" i="1"/>
  <c r="L6999" i="1"/>
  <c r="Q6999" i="1"/>
  <c r="M6999" i="1"/>
  <c r="R6999" i="1"/>
  <c r="N6999" i="1"/>
  <c r="K6999" i="1"/>
  <c r="O6999" i="1"/>
  <c r="L6991" i="1"/>
  <c r="Q6991" i="1"/>
  <c r="M6991" i="1"/>
  <c r="R6991" i="1"/>
  <c r="N6991" i="1"/>
  <c r="K6991" i="1"/>
  <c r="O6991" i="1"/>
  <c r="L6983" i="1"/>
  <c r="Q6983" i="1"/>
  <c r="M6983" i="1"/>
  <c r="R6983" i="1"/>
  <c r="N6983" i="1"/>
  <c r="K6983" i="1"/>
  <c r="O6983" i="1"/>
  <c r="L6975" i="1"/>
  <c r="Q6975" i="1"/>
  <c r="M6975" i="1"/>
  <c r="R6975" i="1"/>
  <c r="N6975" i="1"/>
  <c r="K6975" i="1"/>
  <c r="O6975" i="1"/>
  <c r="L6967" i="1"/>
  <c r="Q6967" i="1"/>
  <c r="M6967" i="1"/>
  <c r="R6967" i="1"/>
  <c r="N6967" i="1"/>
  <c r="K6967" i="1"/>
  <c r="O6967" i="1"/>
  <c r="L6959" i="1"/>
  <c r="Q6959" i="1"/>
  <c r="M6959" i="1"/>
  <c r="R6959" i="1"/>
  <c r="N6959" i="1"/>
  <c r="K6959" i="1"/>
  <c r="O6959" i="1"/>
  <c r="L6951" i="1"/>
  <c r="Q6951" i="1"/>
  <c r="M6951" i="1"/>
  <c r="R6951" i="1"/>
  <c r="N6951" i="1"/>
  <c r="K6951" i="1"/>
  <c r="O6951" i="1"/>
  <c r="L6943" i="1"/>
  <c r="Q6943" i="1"/>
  <c r="M6943" i="1"/>
  <c r="R6943" i="1"/>
  <c r="N6943" i="1"/>
  <c r="K6943" i="1"/>
  <c r="O6943" i="1"/>
  <c r="L6935" i="1"/>
  <c r="Q6935" i="1"/>
  <c r="M6935" i="1"/>
  <c r="R6935" i="1"/>
  <c r="N6935" i="1"/>
  <c r="K6935" i="1"/>
  <c r="O6935" i="1"/>
  <c r="L6927" i="1"/>
  <c r="Q6927" i="1"/>
  <c r="M6927" i="1"/>
  <c r="R6927" i="1"/>
  <c r="N6927" i="1"/>
  <c r="K6927" i="1"/>
  <c r="O6927" i="1"/>
  <c r="L6919" i="1"/>
  <c r="Q6919" i="1"/>
  <c r="M6919" i="1"/>
  <c r="R6919" i="1"/>
  <c r="N6919" i="1"/>
  <c r="K6919" i="1"/>
  <c r="O6919" i="1"/>
  <c r="L6911" i="1"/>
  <c r="Q6911" i="1"/>
  <c r="M6911" i="1"/>
  <c r="R6911" i="1"/>
  <c r="N6911" i="1"/>
  <c r="K6911" i="1"/>
  <c r="O6911" i="1"/>
  <c r="L6903" i="1"/>
  <c r="Q6903" i="1"/>
  <c r="M6903" i="1"/>
  <c r="R6903" i="1"/>
  <c r="N6903" i="1"/>
  <c r="K6903" i="1"/>
  <c r="O6903" i="1"/>
  <c r="L6895" i="1"/>
  <c r="Q6895" i="1"/>
  <c r="M6895" i="1"/>
  <c r="R6895" i="1"/>
  <c r="N6895" i="1"/>
  <c r="K6895" i="1"/>
  <c r="O6895" i="1"/>
  <c r="L6887" i="1"/>
  <c r="Q6887" i="1"/>
  <c r="M6887" i="1"/>
  <c r="R6887" i="1"/>
  <c r="N6887" i="1"/>
  <c r="K6887" i="1"/>
  <c r="O6887" i="1"/>
  <c r="L6879" i="1"/>
  <c r="Q6879" i="1"/>
  <c r="M6879" i="1"/>
  <c r="R6879" i="1"/>
  <c r="N6879" i="1"/>
  <c r="K6879" i="1"/>
  <c r="O6879" i="1"/>
  <c r="L6871" i="1"/>
  <c r="Q6871" i="1"/>
  <c r="M6871" i="1"/>
  <c r="R6871" i="1"/>
  <c r="N6871" i="1"/>
  <c r="K6871" i="1"/>
  <c r="O6871" i="1"/>
  <c r="L6863" i="1"/>
  <c r="Q6863" i="1"/>
  <c r="M6863" i="1"/>
  <c r="R6863" i="1"/>
  <c r="N6863" i="1"/>
  <c r="K6863" i="1"/>
  <c r="O6863" i="1"/>
  <c r="L6855" i="1"/>
  <c r="Q6855" i="1"/>
  <c r="M6855" i="1"/>
  <c r="R6855" i="1"/>
  <c r="N6855" i="1"/>
  <c r="K6855" i="1"/>
  <c r="O6855" i="1"/>
  <c r="L6847" i="1"/>
  <c r="Q6847" i="1"/>
  <c r="M6847" i="1"/>
  <c r="R6847" i="1"/>
  <c r="N6847" i="1"/>
  <c r="K6847" i="1"/>
  <c r="O6847" i="1"/>
  <c r="L6839" i="1"/>
  <c r="Q6839" i="1"/>
  <c r="M6839" i="1"/>
  <c r="R6839" i="1"/>
  <c r="N6839" i="1"/>
  <c r="K6839" i="1"/>
  <c r="O6839" i="1"/>
  <c r="L6831" i="1"/>
  <c r="Q6831" i="1"/>
  <c r="M6831" i="1"/>
  <c r="R6831" i="1"/>
  <c r="N6831" i="1"/>
  <c r="K6831" i="1"/>
  <c r="O6831" i="1"/>
  <c r="L6823" i="1"/>
  <c r="Q6823" i="1"/>
  <c r="M6823" i="1"/>
  <c r="R6823" i="1"/>
  <c r="N6823" i="1"/>
  <c r="K6823" i="1"/>
  <c r="O6823" i="1"/>
  <c r="L6815" i="1"/>
  <c r="Q6815" i="1"/>
  <c r="M6815" i="1"/>
  <c r="R6815" i="1"/>
  <c r="N6815" i="1"/>
  <c r="K6815" i="1"/>
  <c r="O6815" i="1"/>
  <c r="L6811" i="1"/>
  <c r="Q6811" i="1"/>
  <c r="M6811" i="1"/>
  <c r="R6811" i="1"/>
  <c r="N6811" i="1"/>
  <c r="K6811" i="1"/>
  <c r="O6811" i="1"/>
  <c r="L6803" i="1"/>
  <c r="Q6803" i="1"/>
  <c r="M6803" i="1"/>
  <c r="R6803" i="1"/>
  <c r="N6803" i="1"/>
  <c r="K6803" i="1"/>
  <c r="O6803" i="1"/>
  <c r="L6795" i="1"/>
  <c r="Q6795" i="1"/>
  <c r="M6795" i="1"/>
  <c r="R6795" i="1"/>
  <c r="N6795" i="1"/>
  <c r="K6795" i="1"/>
  <c r="O6795" i="1"/>
  <c r="L6787" i="1"/>
  <c r="Q6787" i="1"/>
  <c r="M6787" i="1"/>
  <c r="R6787" i="1"/>
  <c r="N6787" i="1"/>
  <c r="K6787" i="1"/>
  <c r="O6787" i="1"/>
  <c r="L6779" i="1"/>
  <c r="Q6779" i="1"/>
  <c r="M6779" i="1"/>
  <c r="R6779" i="1"/>
  <c r="N6779" i="1"/>
  <c r="K6779" i="1"/>
  <c r="O6779" i="1"/>
  <c r="L6771" i="1"/>
  <c r="Q6771" i="1"/>
  <c r="M6771" i="1"/>
  <c r="R6771" i="1"/>
  <c r="N6771" i="1"/>
  <c r="K6771" i="1"/>
  <c r="O6771" i="1"/>
  <c r="L6763" i="1"/>
  <c r="Q6763" i="1"/>
  <c r="M6763" i="1"/>
  <c r="R6763" i="1"/>
  <c r="N6763" i="1"/>
  <c r="K6763" i="1"/>
  <c r="O6763" i="1"/>
  <c r="L6755" i="1"/>
  <c r="Q6755" i="1"/>
  <c r="M6755" i="1"/>
  <c r="R6755" i="1"/>
  <c r="N6755" i="1"/>
  <c r="K6755" i="1"/>
  <c r="O6755" i="1"/>
  <c r="L6747" i="1"/>
  <c r="Q6747" i="1"/>
  <c r="M6747" i="1"/>
  <c r="R6747" i="1"/>
  <c r="N6747" i="1"/>
  <c r="K6747" i="1"/>
  <c r="O6747" i="1"/>
  <c r="L6739" i="1"/>
  <c r="Q6739" i="1"/>
  <c r="M6739" i="1"/>
  <c r="R6739" i="1"/>
  <c r="N6739" i="1"/>
  <c r="K6739" i="1"/>
  <c r="O6739" i="1"/>
  <c r="L6731" i="1"/>
  <c r="Q6731" i="1"/>
  <c r="M6731" i="1"/>
  <c r="R6731" i="1"/>
  <c r="N6731" i="1"/>
  <c r="K6731" i="1"/>
  <c r="O6731" i="1"/>
  <c r="L6723" i="1"/>
  <c r="Q6723" i="1"/>
  <c r="M6723" i="1"/>
  <c r="R6723" i="1"/>
  <c r="N6723" i="1"/>
  <c r="K6723" i="1"/>
  <c r="O6723" i="1"/>
  <c r="L6719" i="1"/>
  <c r="Q6719" i="1"/>
  <c r="M6719" i="1"/>
  <c r="R6719" i="1"/>
  <c r="N6719" i="1"/>
  <c r="K6719" i="1"/>
  <c r="O6719" i="1"/>
  <c r="L6711" i="1"/>
  <c r="Q6711" i="1"/>
  <c r="M6711" i="1"/>
  <c r="R6711" i="1"/>
  <c r="N6711" i="1"/>
  <c r="K6711" i="1"/>
  <c r="O6711" i="1"/>
  <c r="L6703" i="1"/>
  <c r="Q6703" i="1"/>
  <c r="M6703" i="1"/>
  <c r="R6703" i="1"/>
  <c r="N6703" i="1"/>
  <c r="K6703" i="1"/>
  <c r="O6703" i="1"/>
  <c r="L6695" i="1"/>
  <c r="Q6695" i="1"/>
  <c r="M6695" i="1"/>
  <c r="R6695" i="1"/>
  <c r="N6695" i="1"/>
  <c r="K6695" i="1"/>
  <c r="O6695" i="1"/>
  <c r="L6687" i="1"/>
  <c r="Q6687" i="1"/>
  <c r="M6687" i="1"/>
  <c r="R6687" i="1"/>
  <c r="N6687" i="1"/>
  <c r="K6687" i="1"/>
  <c r="O6687" i="1"/>
  <c r="L6675" i="1"/>
  <c r="Q6675" i="1"/>
  <c r="M6675" i="1"/>
  <c r="R6675" i="1"/>
  <c r="N6675" i="1"/>
  <c r="K6675" i="1"/>
  <c r="O6675" i="1"/>
  <c r="L6667" i="1"/>
  <c r="Q6667" i="1"/>
  <c r="M6667" i="1"/>
  <c r="R6667" i="1"/>
  <c r="N6667" i="1"/>
  <c r="K6667" i="1"/>
  <c r="O6667" i="1"/>
  <c r="L6659" i="1"/>
  <c r="Q6659" i="1"/>
  <c r="M6659" i="1"/>
  <c r="R6659" i="1"/>
  <c r="N6659" i="1"/>
  <c r="K6659" i="1"/>
  <c r="O6659" i="1"/>
  <c r="L6651" i="1"/>
  <c r="Q6651" i="1"/>
  <c r="M6651" i="1"/>
  <c r="R6651" i="1"/>
  <c r="N6651" i="1"/>
  <c r="K6651" i="1"/>
  <c r="O6651" i="1"/>
  <c r="L6643" i="1"/>
  <c r="Q6643" i="1"/>
  <c r="M6643" i="1"/>
  <c r="R6643" i="1"/>
  <c r="N6643" i="1"/>
  <c r="K6643" i="1"/>
  <c r="O6643" i="1"/>
  <c r="L6635" i="1"/>
  <c r="Q6635" i="1"/>
  <c r="M6635" i="1"/>
  <c r="R6635" i="1"/>
  <c r="N6635" i="1"/>
  <c r="K6635" i="1"/>
  <c r="O6635" i="1"/>
  <c r="L6627" i="1"/>
  <c r="Q6627" i="1"/>
  <c r="M6627" i="1"/>
  <c r="R6627" i="1"/>
  <c r="N6627" i="1"/>
  <c r="K6627" i="1"/>
  <c r="O6627" i="1"/>
  <c r="L6623" i="1"/>
  <c r="Q6623" i="1"/>
  <c r="M6623" i="1"/>
  <c r="R6623" i="1"/>
  <c r="N6623" i="1"/>
  <c r="K6623" i="1"/>
  <c r="O6623" i="1"/>
  <c r="L6611" i="1"/>
  <c r="Q6611" i="1"/>
  <c r="M6611" i="1"/>
  <c r="R6611" i="1"/>
  <c r="N6611" i="1"/>
  <c r="K6611" i="1"/>
  <c r="O6611" i="1"/>
  <c r="L6603" i="1"/>
  <c r="Q6603" i="1"/>
  <c r="M6603" i="1"/>
  <c r="R6603" i="1"/>
  <c r="N6603" i="1"/>
  <c r="K6603" i="1"/>
  <c r="O6603" i="1"/>
  <c r="L6595" i="1"/>
  <c r="Q6595" i="1"/>
  <c r="M6595" i="1"/>
  <c r="R6595" i="1"/>
  <c r="N6595" i="1"/>
  <c r="K6595" i="1"/>
  <c r="O6595" i="1"/>
  <c r="L6591" i="1"/>
  <c r="Q6591" i="1"/>
  <c r="M6591" i="1"/>
  <c r="R6591" i="1"/>
  <c r="N6591" i="1"/>
  <c r="K6591" i="1"/>
  <c r="O6591" i="1"/>
  <c r="L6583" i="1"/>
  <c r="Q6583" i="1"/>
  <c r="M6583" i="1"/>
  <c r="R6583" i="1"/>
  <c r="N6583" i="1"/>
  <c r="K6583" i="1"/>
  <c r="O6583" i="1"/>
  <c r="L6575" i="1"/>
  <c r="Q6575" i="1"/>
  <c r="M6575" i="1"/>
  <c r="R6575" i="1"/>
  <c r="N6575" i="1"/>
  <c r="K6575" i="1"/>
  <c r="O6575" i="1"/>
  <c r="L6571" i="1"/>
  <c r="Q6571" i="1"/>
  <c r="M6571" i="1"/>
  <c r="R6571" i="1"/>
  <c r="N6571" i="1"/>
  <c r="K6571" i="1"/>
  <c r="O6571" i="1"/>
  <c r="L6563" i="1"/>
  <c r="Q6563" i="1"/>
  <c r="M6563" i="1"/>
  <c r="R6563" i="1"/>
  <c r="N6563" i="1"/>
  <c r="K6563" i="1"/>
  <c r="O6563" i="1"/>
  <c r="L6555" i="1"/>
  <c r="Q6555" i="1"/>
  <c r="M6555" i="1"/>
  <c r="R6555" i="1"/>
  <c r="N6555" i="1"/>
  <c r="K6555" i="1"/>
  <c r="O6555" i="1"/>
  <c r="L6547" i="1"/>
  <c r="Q6547" i="1"/>
  <c r="M6547" i="1"/>
  <c r="R6547" i="1"/>
  <c r="N6547" i="1"/>
  <c r="K6547" i="1"/>
  <c r="O6547" i="1"/>
  <c r="L6539" i="1"/>
  <c r="Q6539" i="1"/>
  <c r="M6539" i="1"/>
  <c r="R6539" i="1"/>
  <c r="N6539" i="1"/>
  <c r="K6539" i="1"/>
  <c r="O6539" i="1"/>
  <c r="L6531" i="1"/>
  <c r="Q6531" i="1"/>
  <c r="M6531" i="1"/>
  <c r="R6531" i="1"/>
  <c r="N6531" i="1"/>
  <c r="K6531" i="1"/>
  <c r="O6531" i="1"/>
  <c r="L6523" i="1"/>
  <c r="Q6523" i="1"/>
  <c r="M6523" i="1"/>
  <c r="R6523" i="1"/>
  <c r="N6523" i="1"/>
  <c r="K6523" i="1"/>
  <c r="O6523" i="1"/>
  <c r="L6515" i="1"/>
  <c r="Q6515" i="1"/>
  <c r="M6515" i="1"/>
  <c r="R6515" i="1"/>
  <c r="N6515" i="1"/>
  <c r="K6515" i="1"/>
  <c r="O6515" i="1"/>
  <c r="L6511" i="1"/>
  <c r="Q6511" i="1"/>
  <c r="M6511" i="1"/>
  <c r="R6511" i="1"/>
  <c r="N6511" i="1"/>
  <c r="K6511" i="1"/>
  <c r="O6511" i="1"/>
  <c r="L6503" i="1"/>
  <c r="Q6503" i="1"/>
  <c r="M6503" i="1"/>
  <c r="R6503" i="1"/>
  <c r="N6503" i="1"/>
  <c r="K6503" i="1"/>
  <c r="O6503" i="1"/>
  <c r="L6495" i="1"/>
  <c r="Q6495" i="1"/>
  <c r="M6495" i="1"/>
  <c r="R6495" i="1"/>
  <c r="N6495" i="1"/>
  <c r="K6495" i="1"/>
  <c r="O6495" i="1"/>
  <c r="L6487" i="1"/>
  <c r="Q6487" i="1"/>
  <c r="M6487" i="1"/>
  <c r="R6487" i="1"/>
  <c r="N6487" i="1"/>
  <c r="K6487" i="1"/>
  <c r="O6487" i="1"/>
  <c r="L6479" i="1"/>
  <c r="Q6479" i="1"/>
  <c r="M6479" i="1"/>
  <c r="R6479" i="1"/>
  <c r="N6479" i="1"/>
  <c r="K6479" i="1"/>
  <c r="O6479" i="1"/>
  <c r="L6471" i="1"/>
  <c r="Q6471" i="1"/>
  <c r="M6471" i="1"/>
  <c r="R6471" i="1"/>
  <c r="N6471" i="1"/>
  <c r="K6471" i="1"/>
  <c r="O6471" i="1"/>
  <c r="L6463" i="1"/>
  <c r="Q6463" i="1"/>
  <c r="M6463" i="1"/>
  <c r="R6463" i="1"/>
  <c r="N6463" i="1"/>
  <c r="K6463" i="1"/>
  <c r="O6463" i="1"/>
  <c r="L6455" i="1"/>
  <c r="Q6455" i="1"/>
  <c r="M6455" i="1"/>
  <c r="R6455" i="1"/>
  <c r="N6455" i="1"/>
  <c r="K6455" i="1"/>
  <c r="O6455" i="1"/>
  <c r="L6451" i="1"/>
  <c r="Q6451" i="1"/>
  <c r="M6451" i="1"/>
  <c r="R6451" i="1"/>
  <c r="N6451" i="1"/>
  <c r="K6451" i="1"/>
  <c r="O6451" i="1"/>
  <c r="L6443" i="1"/>
  <c r="Q6443" i="1"/>
  <c r="M6443" i="1"/>
  <c r="R6443" i="1"/>
  <c r="N6443" i="1"/>
  <c r="K6443" i="1"/>
  <c r="O6443" i="1"/>
  <c r="L6435" i="1"/>
  <c r="Q6435" i="1"/>
  <c r="M6435" i="1"/>
  <c r="R6435" i="1"/>
  <c r="N6435" i="1"/>
  <c r="K6435" i="1"/>
  <c r="O6435" i="1"/>
  <c r="L6427" i="1"/>
  <c r="Q6427" i="1"/>
  <c r="M6427" i="1"/>
  <c r="R6427" i="1"/>
  <c r="N6427" i="1"/>
  <c r="K6427" i="1"/>
  <c r="O6427" i="1"/>
  <c r="L6419" i="1"/>
  <c r="Q6419" i="1"/>
  <c r="M6419" i="1"/>
  <c r="R6419" i="1"/>
  <c r="N6419" i="1"/>
  <c r="K6419" i="1"/>
  <c r="O6419" i="1"/>
  <c r="L6411" i="1"/>
  <c r="Q6411" i="1"/>
  <c r="M6411" i="1"/>
  <c r="R6411" i="1"/>
  <c r="N6411" i="1"/>
  <c r="K6411" i="1"/>
  <c r="O6411" i="1"/>
  <c r="L6403" i="1"/>
  <c r="Q6403" i="1"/>
  <c r="M6403" i="1"/>
  <c r="R6403" i="1"/>
  <c r="N6403" i="1"/>
  <c r="K6403" i="1"/>
  <c r="O6403" i="1"/>
  <c r="L6399" i="1"/>
  <c r="Q6399" i="1"/>
  <c r="M6399" i="1"/>
  <c r="R6399" i="1"/>
  <c r="N6399" i="1"/>
  <c r="K6399" i="1"/>
  <c r="O6399" i="1"/>
  <c r="L6391" i="1"/>
  <c r="Q6391" i="1"/>
  <c r="M6391" i="1"/>
  <c r="R6391" i="1"/>
  <c r="N6391" i="1"/>
  <c r="K6391" i="1"/>
  <c r="O6391" i="1"/>
  <c r="L6379" i="1"/>
  <c r="Q6379" i="1"/>
  <c r="M6379" i="1"/>
  <c r="R6379" i="1"/>
  <c r="N6379" i="1"/>
  <c r="K6379" i="1"/>
  <c r="O6379" i="1"/>
  <c r="L6371" i="1"/>
  <c r="Q6371" i="1"/>
  <c r="M6371" i="1"/>
  <c r="R6371" i="1"/>
  <c r="N6371" i="1"/>
  <c r="K6371" i="1"/>
  <c r="O6371" i="1"/>
  <c r="L6363" i="1"/>
  <c r="Q6363" i="1"/>
  <c r="M6363" i="1"/>
  <c r="R6363" i="1"/>
  <c r="N6363" i="1"/>
  <c r="K6363" i="1"/>
  <c r="O6363" i="1"/>
  <c r="L6335" i="1"/>
  <c r="Q6335" i="1"/>
  <c r="M6335" i="1"/>
  <c r="R6335" i="1"/>
  <c r="N6335" i="1"/>
  <c r="K6335" i="1"/>
  <c r="O6335" i="1"/>
  <c r="L6327" i="1"/>
  <c r="Q6327" i="1"/>
  <c r="M6327" i="1"/>
  <c r="R6327" i="1"/>
  <c r="N6327" i="1"/>
  <c r="K6327" i="1"/>
  <c r="O6327" i="1"/>
  <c r="L6319" i="1"/>
  <c r="Q6319" i="1"/>
  <c r="M6319" i="1"/>
  <c r="R6319" i="1"/>
  <c r="N6319" i="1"/>
  <c r="K6319" i="1"/>
  <c r="O6319" i="1"/>
  <c r="L6311" i="1"/>
  <c r="Q6311" i="1"/>
  <c r="M6311" i="1"/>
  <c r="R6311" i="1"/>
  <c r="N6311" i="1"/>
  <c r="K6311" i="1"/>
  <c r="O6311" i="1"/>
  <c r="L6303" i="1"/>
  <c r="Q6303" i="1"/>
  <c r="M6303" i="1"/>
  <c r="R6303" i="1"/>
  <c r="N6303" i="1"/>
  <c r="K6303" i="1"/>
  <c r="O6303" i="1"/>
  <c r="L6299" i="1"/>
  <c r="Q6299" i="1"/>
  <c r="M6299" i="1"/>
  <c r="R6299" i="1"/>
  <c r="N6299" i="1"/>
  <c r="K6299" i="1"/>
  <c r="O6299" i="1"/>
  <c r="L6291" i="1"/>
  <c r="Q6291" i="1"/>
  <c r="M6291" i="1"/>
  <c r="R6291" i="1"/>
  <c r="N6291" i="1"/>
  <c r="K6291" i="1"/>
  <c r="O6291" i="1"/>
  <c r="L6283" i="1"/>
  <c r="Q6283" i="1"/>
  <c r="M6283" i="1"/>
  <c r="R6283" i="1"/>
  <c r="N6283" i="1"/>
  <c r="K6283" i="1"/>
  <c r="O6283" i="1"/>
  <c r="L6275" i="1"/>
  <c r="Q6275" i="1"/>
  <c r="M6275" i="1"/>
  <c r="R6275" i="1"/>
  <c r="N6275" i="1"/>
  <c r="K6275" i="1"/>
  <c r="O6275" i="1"/>
  <c r="L6267" i="1"/>
  <c r="Q6267" i="1"/>
  <c r="M6267" i="1"/>
  <c r="R6267" i="1"/>
  <c r="N6267" i="1"/>
  <c r="K6267" i="1"/>
  <c r="O6267" i="1"/>
  <c r="L6139" i="1"/>
  <c r="Q6139" i="1"/>
  <c r="M6139" i="1"/>
  <c r="R6139" i="1"/>
  <c r="N6139" i="1"/>
  <c r="K6139" i="1"/>
  <c r="O6139" i="1"/>
  <c r="M7094" i="1"/>
  <c r="R7094" i="1"/>
  <c r="N7094" i="1"/>
  <c r="K7090" i="1"/>
  <c r="O7090" i="1"/>
  <c r="L7090" i="1"/>
  <c r="Q7090" i="1"/>
  <c r="M7090" i="1"/>
  <c r="R7090" i="1"/>
  <c r="N7090" i="1"/>
  <c r="K7086" i="1"/>
  <c r="O7086" i="1"/>
  <c r="L7086" i="1"/>
  <c r="Q7086" i="1"/>
  <c r="M7086" i="1"/>
  <c r="R7086" i="1"/>
  <c r="N7086" i="1"/>
  <c r="K7082" i="1"/>
  <c r="O7082" i="1"/>
  <c r="L7082" i="1"/>
  <c r="Q7082" i="1"/>
  <c r="M7082" i="1"/>
  <c r="R7082" i="1"/>
  <c r="N7082" i="1"/>
  <c r="K7078" i="1"/>
  <c r="O7078" i="1"/>
  <c r="L7078" i="1"/>
  <c r="Q7078" i="1"/>
  <c r="M7078" i="1"/>
  <c r="R7078" i="1"/>
  <c r="N7078" i="1"/>
  <c r="K7074" i="1"/>
  <c r="O7074" i="1"/>
  <c r="L7074" i="1"/>
  <c r="Q7074" i="1"/>
  <c r="M7074" i="1"/>
  <c r="R7074" i="1"/>
  <c r="N7074" i="1"/>
  <c r="K7070" i="1"/>
  <c r="O7070" i="1"/>
  <c r="L7070" i="1"/>
  <c r="Q7070" i="1"/>
  <c r="M7070" i="1"/>
  <c r="R7070" i="1"/>
  <c r="N7070" i="1"/>
  <c r="K7066" i="1"/>
  <c r="O7066" i="1"/>
  <c r="L7066" i="1"/>
  <c r="Q7066" i="1"/>
  <c r="M7066" i="1"/>
  <c r="R7066" i="1"/>
  <c r="N7066" i="1"/>
  <c r="K7062" i="1"/>
  <c r="O7062" i="1"/>
  <c r="L7062" i="1"/>
  <c r="Q7062" i="1"/>
  <c r="M7062" i="1"/>
  <c r="R7062" i="1"/>
  <c r="N7062" i="1"/>
  <c r="K7058" i="1"/>
  <c r="O7058" i="1"/>
  <c r="L7058" i="1"/>
  <c r="Q7058" i="1"/>
  <c r="M7058" i="1"/>
  <c r="R7058" i="1"/>
  <c r="N7058" i="1"/>
  <c r="K7054" i="1"/>
  <c r="O7054" i="1"/>
  <c r="L7054" i="1"/>
  <c r="Q7054" i="1"/>
  <c r="M7054" i="1"/>
  <c r="R7054" i="1"/>
  <c r="N7054" i="1"/>
  <c r="K7050" i="1"/>
  <c r="O7050" i="1"/>
  <c r="L7050" i="1"/>
  <c r="Q7050" i="1"/>
  <c r="M7050" i="1"/>
  <c r="R7050" i="1"/>
  <c r="N7050" i="1"/>
  <c r="K7046" i="1"/>
  <c r="O7046" i="1"/>
  <c r="L7046" i="1"/>
  <c r="Q7046" i="1"/>
  <c r="M7046" i="1"/>
  <c r="R7046" i="1"/>
  <c r="N7046" i="1"/>
  <c r="K7042" i="1"/>
  <c r="O7042" i="1"/>
  <c r="L7042" i="1"/>
  <c r="Q7042" i="1"/>
  <c r="M7042" i="1"/>
  <c r="R7042" i="1"/>
  <c r="N7042" i="1"/>
  <c r="K7038" i="1"/>
  <c r="O7038" i="1"/>
  <c r="L7038" i="1"/>
  <c r="Q7038" i="1"/>
  <c r="M7038" i="1"/>
  <c r="R7038" i="1"/>
  <c r="N7038" i="1"/>
  <c r="K7034" i="1"/>
  <c r="O7034" i="1"/>
  <c r="L7034" i="1"/>
  <c r="Q7034" i="1"/>
  <c r="M7034" i="1"/>
  <c r="R7034" i="1"/>
  <c r="N7034" i="1"/>
  <c r="K7030" i="1"/>
  <c r="O7030" i="1"/>
  <c r="L7030" i="1"/>
  <c r="Q7030" i="1"/>
  <c r="M7030" i="1"/>
  <c r="R7030" i="1"/>
  <c r="N7030" i="1"/>
  <c r="K7026" i="1"/>
  <c r="O7026" i="1"/>
  <c r="L7026" i="1"/>
  <c r="Q7026" i="1"/>
  <c r="M7026" i="1"/>
  <c r="R7026" i="1"/>
  <c r="N7026" i="1"/>
  <c r="K7022" i="1"/>
  <c r="O7022" i="1"/>
  <c r="L7022" i="1"/>
  <c r="Q7022" i="1"/>
  <c r="M7022" i="1"/>
  <c r="R7022" i="1"/>
  <c r="N7022" i="1"/>
  <c r="K7018" i="1"/>
  <c r="O7018" i="1"/>
  <c r="L7018" i="1"/>
  <c r="Q7018" i="1"/>
  <c r="M7018" i="1"/>
  <c r="R7018" i="1"/>
  <c r="N7018" i="1"/>
  <c r="K7014" i="1"/>
  <c r="O7014" i="1"/>
  <c r="L7014" i="1"/>
  <c r="Q7014" i="1"/>
  <c r="M7014" i="1"/>
  <c r="R7014" i="1"/>
  <c r="N7014" i="1"/>
  <c r="K7010" i="1"/>
  <c r="O7010" i="1"/>
  <c r="L7010" i="1"/>
  <c r="Q7010" i="1"/>
  <c r="M7010" i="1"/>
  <c r="R7010" i="1"/>
  <c r="N7010" i="1"/>
  <c r="K7006" i="1"/>
  <c r="O7006" i="1"/>
  <c r="L7006" i="1"/>
  <c r="Q7006" i="1"/>
  <c r="M7006" i="1"/>
  <c r="R7006" i="1"/>
  <c r="N7006" i="1"/>
  <c r="K7002" i="1"/>
  <c r="O7002" i="1"/>
  <c r="L7002" i="1"/>
  <c r="Q7002" i="1"/>
  <c r="M7002" i="1"/>
  <c r="R7002" i="1"/>
  <c r="N7002" i="1"/>
  <c r="K6998" i="1"/>
  <c r="O6998" i="1"/>
  <c r="L6998" i="1"/>
  <c r="Q6998" i="1"/>
  <c r="M6998" i="1"/>
  <c r="R6998" i="1"/>
  <c r="N6998" i="1"/>
  <c r="K6994" i="1"/>
  <c r="O6994" i="1"/>
  <c r="L6994" i="1"/>
  <c r="Q6994" i="1"/>
  <c r="M6994" i="1"/>
  <c r="R6994" i="1"/>
  <c r="N6994" i="1"/>
  <c r="K6990" i="1"/>
  <c r="O6990" i="1"/>
  <c r="L6990" i="1"/>
  <c r="Q6990" i="1"/>
  <c r="M6990" i="1"/>
  <c r="R6990" i="1"/>
  <c r="N6990" i="1"/>
  <c r="K6986" i="1"/>
  <c r="O6986" i="1"/>
  <c r="L6986" i="1"/>
  <c r="Q6986" i="1"/>
  <c r="M6986" i="1"/>
  <c r="R6986" i="1"/>
  <c r="N6986" i="1"/>
  <c r="K6982" i="1"/>
  <c r="O6982" i="1"/>
  <c r="L6982" i="1"/>
  <c r="Q6982" i="1"/>
  <c r="M6982" i="1"/>
  <c r="R6982" i="1"/>
  <c r="N6982" i="1"/>
  <c r="K6978" i="1"/>
  <c r="O6978" i="1"/>
  <c r="L6978" i="1"/>
  <c r="Q6978" i="1"/>
  <c r="M6978" i="1"/>
  <c r="R6978" i="1"/>
  <c r="N6978" i="1"/>
  <c r="K6974" i="1"/>
  <c r="O6974" i="1"/>
  <c r="L6974" i="1"/>
  <c r="Q6974" i="1"/>
  <c r="M6974" i="1"/>
  <c r="R6974" i="1"/>
  <c r="N6974" i="1"/>
  <c r="K6970" i="1"/>
  <c r="O6970" i="1"/>
  <c r="L6970" i="1"/>
  <c r="Q6970" i="1"/>
  <c r="M6970" i="1"/>
  <c r="R6970" i="1"/>
  <c r="N6970" i="1"/>
  <c r="K6966" i="1"/>
  <c r="O6966" i="1"/>
  <c r="L6966" i="1"/>
  <c r="Q6966" i="1"/>
  <c r="M6966" i="1"/>
  <c r="R6966" i="1"/>
  <c r="N6966" i="1"/>
  <c r="K6962" i="1"/>
  <c r="O6962" i="1"/>
  <c r="L6962" i="1"/>
  <c r="Q6962" i="1"/>
  <c r="M6962" i="1"/>
  <c r="R6962" i="1"/>
  <c r="N6962" i="1"/>
  <c r="K6958" i="1"/>
  <c r="O6958" i="1"/>
  <c r="L6958" i="1"/>
  <c r="Q6958" i="1"/>
  <c r="M6958" i="1"/>
  <c r="R6958" i="1"/>
  <c r="N6958" i="1"/>
  <c r="K6954" i="1"/>
  <c r="O6954" i="1"/>
  <c r="L6954" i="1"/>
  <c r="Q6954" i="1"/>
  <c r="M6954" i="1"/>
  <c r="R6954" i="1"/>
  <c r="N6954" i="1"/>
  <c r="K6950" i="1"/>
  <c r="O6950" i="1"/>
  <c r="L6950" i="1"/>
  <c r="Q6950" i="1"/>
  <c r="M6950" i="1"/>
  <c r="R6950" i="1"/>
  <c r="N6950" i="1"/>
  <c r="K6946" i="1"/>
  <c r="O6946" i="1"/>
  <c r="L6946" i="1"/>
  <c r="Q6946" i="1"/>
  <c r="M6946" i="1"/>
  <c r="R6946" i="1"/>
  <c r="N6946" i="1"/>
  <c r="K6942" i="1"/>
  <c r="O6942" i="1"/>
  <c r="L6942" i="1"/>
  <c r="Q6942" i="1"/>
  <c r="M6942" i="1"/>
  <c r="R6942" i="1"/>
  <c r="N6942" i="1"/>
  <c r="K6938" i="1"/>
  <c r="O6938" i="1"/>
  <c r="L6938" i="1"/>
  <c r="Q6938" i="1"/>
  <c r="M6938" i="1"/>
  <c r="R6938" i="1"/>
  <c r="N6938" i="1"/>
  <c r="K6934" i="1"/>
  <c r="O6934" i="1"/>
  <c r="L6934" i="1"/>
  <c r="Q6934" i="1"/>
  <c r="M6934" i="1"/>
  <c r="R6934" i="1"/>
  <c r="N6934" i="1"/>
  <c r="K6930" i="1"/>
  <c r="O6930" i="1"/>
  <c r="L6930" i="1"/>
  <c r="Q6930" i="1"/>
  <c r="M6930" i="1"/>
  <c r="R6930" i="1"/>
  <c r="N6930" i="1"/>
  <c r="K6926" i="1"/>
  <c r="O6926" i="1"/>
  <c r="L6926" i="1"/>
  <c r="Q6926" i="1"/>
  <c r="M6926" i="1"/>
  <c r="R6926" i="1"/>
  <c r="N6926" i="1"/>
  <c r="K6922" i="1"/>
  <c r="O6922" i="1"/>
  <c r="L6922" i="1"/>
  <c r="Q6922" i="1"/>
  <c r="M6922" i="1"/>
  <c r="R6922" i="1"/>
  <c r="N6922" i="1"/>
  <c r="K6918" i="1"/>
  <c r="O6918" i="1"/>
  <c r="L6918" i="1"/>
  <c r="Q6918" i="1"/>
  <c r="M6918" i="1"/>
  <c r="R6918" i="1"/>
  <c r="N6918" i="1"/>
  <c r="K6914" i="1"/>
  <c r="O6914" i="1"/>
  <c r="L6914" i="1"/>
  <c r="Q6914" i="1"/>
  <c r="M6914" i="1"/>
  <c r="R6914" i="1"/>
  <c r="N6914" i="1"/>
  <c r="K6910" i="1"/>
  <c r="O6910" i="1"/>
  <c r="L6910" i="1"/>
  <c r="Q6910" i="1"/>
  <c r="M6910" i="1"/>
  <c r="R6910" i="1"/>
  <c r="N6910" i="1"/>
  <c r="K6906" i="1"/>
  <c r="O6906" i="1"/>
  <c r="L6906" i="1"/>
  <c r="Q6906" i="1"/>
  <c r="M6906" i="1"/>
  <c r="R6906" i="1"/>
  <c r="N6906" i="1"/>
  <c r="K6902" i="1"/>
  <c r="O6902" i="1"/>
  <c r="L6902" i="1"/>
  <c r="Q6902" i="1"/>
  <c r="M6902" i="1"/>
  <c r="R6902" i="1"/>
  <c r="N6902" i="1"/>
  <c r="K6898" i="1"/>
  <c r="O6898" i="1"/>
  <c r="L6898" i="1"/>
  <c r="Q6898" i="1"/>
  <c r="M6898" i="1"/>
  <c r="R6898" i="1"/>
  <c r="N6898" i="1"/>
  <c r="K6894" i="1"/>
  <c r="O6894" i="1"/>
  <c r="L6894" i="1"/>
  <c r="Q6894" i="1"/>
  <c r="M6894" i="1"/>
  <c r="R6894" i="1"/>
  <c r="N6894" i="1"/>
  <c r="K6890" i="1"/>
  <c r="O6890" i="1"/>
  <c r="L6890" i="1"/>
  <c r="Q6890" i="1"/>
  <c r="M6890" i="1"/>
  <c r="R6890" i="1"/>
  <c r="N6890" i="1"/>
  <c r="K6886" i="1"/>
  <c r="O6886" i="1"/>
  <c r="L6886" i="1"/>
  <c r="Q6886" i="1"/>
  <c r="M6886" i="1"/>
  <c r="R6886" i="1"/>
  <c r="N6886" i="1"/>
  <c r="K6882" i="1"/>
  <c r="O6882" i="1"/>
  <c r="L6882" i="1"/>
  <c r="Q6882" i="1"/>
  <c r="M6882" i="1"/>
  <c r="R6882" i="1"/>
  <c r="N6882" i="1"/>
  <c r="K6878" i="1"/>
  <c r="O6878" i="1"/>
  <c r="L6878" i="1"/>
  <c r="Q6878" i="1"/>
  <c r="M6878" i="1"/>
  <c r="R6878" i="1"/>
  <c r="N6878" i="1"/>
  <c r="K6874" i="1"/>
  <c r="O6874" i="1"/>
  <c r="L6874" i="1"/>
  <c r="Q6874" i="1"/>
  <c r="M6874" i="1"/>
  <c r="R6874" i="1"/>
  <c r="N6874" i="1"/>
  <c r="K6870" i="1"/>
  <c r="O6870" i="1"/>
  <c r="L6870" i="1"/>
  <c r="Q6870" i="1"/>
  <c r="M6870" i="1"/>
  <c r="R6870" i="1"/>
  <c r="N6870" i="1"/>
  <c r="K6866" i="1"/>
  <c r="O6866" i="1"/>
  <c r="L6866" i="1"/>
  <c r="Q6866" i="1"/>
  <c r="M6866" i="1"/>
  <c r="R6866" i="1"/>
  <c r="N6866" i="1"/>
  <c r="K6862" i="1"/>
  <c r="O6862" i="1"/>
  <c r="L6862" i="1"/>
  <c r="Q6862" i="1"/>
  <c r="M6862" i="1"/>
  <c r="R6862" i="1"/>
  <c r="N6862" i="1"/>
  <c r="K6858" i="1"/>
  <c r="O6858" i="1"/>
  <c r="L6858" i="1"/>
  <c r="Q6858" i="1"/>
  <c r="M6858" i="1"/>
  <c r="R6858" i="1"/>
  <c r="N6858" i="1"/>
  <c r="K6854" i="1"/>
  <c r="O6854" i="1"/>
  <c r="L6854" i="1"/>
  <c r="Q6854" i="1"/>
  <c r="M6854" i="1"/>
  <c r="R6854" i="1"/>
  <c r="N6854" i="1"/>
  <c r="K6850" i="1"/>
  <c r="O6850" i="1"/>
  <c r="L6850" i="1"/>
  <c r="Q6850" i="1"/>
  <c r="M6850" i="1"/>
  <c r="R6850" i="1"/>
  <c r="N6850" i="1"/>
  <c r="K6846" i="1"/>
  <c r="O6846" i="1"/>
  <c r="L6846" i="1"/>
  <c r="Q6846" i="1"/>
  <c r="M6846" i="1"/>
  <c r="R6846" i="1"/>
  <c r="N6846" i="1"/>
  <c r="K6842" i="1"/>
  <c r="O6842" i="1"/>
  <c r="L6842" i="1"/>
  <c r="Q6842" i="1"/>
  <c r="M6842" i="1"/>
  <c r="R6842" i="1"/>
  <c r="N6842" i="1"/>
  <c r="K6838" i="1"/>
  <c r="O6838" i="1"/>
  <c r="L6838" i="1"/>
  <c r="Q6838" i="1"/>
  <c r="M6838" i="1"/>
  <c r="R6838" i="1"/>
  <c r="N6838" i="1"/>
  <c r="K6834" i="1"/>
  <c r="O6834" i="1"/>
  <c r="L6834" i="1"/>
  <c r="Q6834" i="1"/>
  <c r="M6834" i="1"/>
  <c r="R6834" i="1"/>
  <c r="N6834" i="1"/>
  <c r="K6830" i="1"/>
  <c r="O6830" i="1"/>
  <c r="L6830" i="1"/>
  <c r="Q6830" i="1"/>
  <c r="M6830" i="1"/>
  <c r="R6830" i="1"/>
  <c r="N6830" i="1"/>
  <c r="K6826" i="1"/>
  <c r="O6826" i="1"/>
  <c r="L6826" i="1"/>
  <c r="Q6826" i="1"/>
  <c r="M6826" i="1"/>
  <c r="R6826" i="1"/>
  <c r="N6826" i="1"/>
  <c r="K6822" i="1"/>
  <c r="O6822" i="1"/>
  <c r="L6822" i="1"/>
  <c r="Q6822" i="1"/>
  <c r="M6822" i="1"/>
  <c r="R6822" i="1"/>
  <c r="N6822" i="1"/>
  <c r="K6818" i="1"/>
  <c r="O6818" i="1"/>
  <c r="L6818" i="1"/>
  <c r="Q6818" i="1"/>
  <c r="M6818" i="1"/>
  <c r="R6818" i="1"/>
  <c r="N6818" i="1"/>
  <c r="K6814" i="1"/>
  <c r="O6814" i="1"/>
  <c r="L6814" i="1"/>
  <c r="Q6814" i="1"/>
  <c r="M6814" i="1"/>
  <c r="R6814" i="1"/>
  <c r="N6814" i="1"/>
  <c r="K6810" i="1"/>
  <c r="O6810" i="1"/>
  <c r="L6810" i="1"/>
  <c r="Q6810" i="1"/>
  <c r="M6810" i="1"/>
  <c r="R6810" i="1"/>
  <c r="N6810" i="1"/>
  <c r="K6806" i="1"/>
  <c r="O6806" i="1"/>
  <c r="L6806" i="1"/>
  <c r="Q6806" i="1"/>
  <c r="M6806" i="1"/>
  <c r="R6806" i="1"/>
  <c r="N6806" i="1"/>
  <c r="K6802" i="1"/>
  <c r="O6802" i="1"/>
  <c r="L6802" i="1"/>
  <c r="Q6802" i="1"/>
  <c r="M6802" i="1"/>
  <c r="R6802" i="1"/>
  <c r="N6802" i="1"/>
  <c r="K6798" i="1"/>
  <c r="O6798" i="1"/>
  <c r="L6798" i="1"/>
  <c r="Q6798" i="1"/>
  <c r="M6798" i="1"/>
  <c r="R6798" i="1"/>
  <c r="N6798" i="1"/>
  <c r="K6794" i="1"/>
  <c r="O6794" i="1"/>
  <c r="L6794" i="1"/>
  <c r="Q6794" i="1"/>
  <c r="M6794" i="1"/>
  <c r="R6794" i="1"/>
  <c r="N6794" i="1"/>
  <c r="K6790" i="1"/>
  <c r="O6790" i="1"/>
  <c r="L6790" i="1"/>
  <c r="Q6790" i="1"/>
  <c r="M6790" i="1"/>
  <c r="R6790" i="1"/>
  <c r="N6790" i="1"/>
  <c r="K6786" i="1"/>
  <c r="O6786" i="1"/>
  <c r="L6786" i="1"/>
  <c r="Q6786" i="1"/>
  <c r="M6786" i="1"/>
  <c r="R6786" i="1"/>
  <c r="N6786" i="1"/>
  <c r="K6782" i="1"/>
  <c r="O6782" i="1"/>
  <c r="L6782" i="1"/>
  <c r="Q6782" i="1"/>
  <c r="M6782" i="1"/>
  <c r="R6782" i="1"/>
  <c r="N6782" i="1"/>
  <c r="K6778" i="1"/>
  <c r="O6778" i="1"/>
  <c r="L6778" i="1"/>
  <c r="Q6778" i="1"/>
  <c r="M6778" i="1"/>
  <c r="R6778" i="1"/>
  <c r="N6778" i="1"/>
  <c r="K6774" i="1"/>
  <c r="O6774" i="1"/>
  <c r="L6774" i="1"/>
  <c r="Q6774" i="1"/>
  <c r="M6774" i="1"/>
  <c r="R6774" i="1"/>
  <c r="N6774" i="1"/>
  <c r="K6770" i="1"/>
  <c r="O6770" i="1"/>
  <c r="L6770" i="1"/>
  <c r="Q6770" i="1"/>
  <c r="M6770" i="1"/>
  <c r="R6770" i="1"/>
  <c r="N6770" i="1"/>
  <c r="K6766" i="1"/>
  <c r="O6766" i="1"/>
  <c r="L6766" i="1"/>
  <c r="Q6766" i="1"/>
  <c r="M6766" i="1"/>
  <c r="R6766" i="1"/>
  <c r="N6766" i="1"/>
  <c r="K6762" i="1"/>
  <c r="O6762" i="1"/>
  <c r="L6762" i="1"/>
  <c r="Q6762" i="1"/>
  <c r="M6762" i="1"/>
  <c r="R6762" i="1"/>
  <c r="N6762" i="1"/>
  <c r="K6758" i="1"/>
  <c r="O6758" i="1"/>
  <c r="L6758" i="1"/>
  <c r="Q6758" i="1"/>
  <c r="M6758" i="1"/>
  <c r="R6758" i="1"/>
  <c r="N6758" i="1"/>
  <c r="K6754" i="1"/>
  <c r="O6754" i="1"/>
  <c r="L6754" i="1"/>
  <c r="Q6754" i="1"/>
  <c r="M6754" i="1"/>
  <c r="R6754" i="1"/>
  <c r="N6754" i="1"/>
  <c r="K6750" i="1"/>
  <c r="O6750" i="1"/>
  <c r="L6750" i="1"/>
  <c r="Q6750" i="1"/>
  <c r="M6750" i="1"/>
  <c r="R6750" i="1"/>
  <c r="N6750" i="1"/>
  <c r="K6746" i="1"/>
  <c r="O6746" i="1"/>
  <c r="L6746" i="1"/>
  <c r="Q6746" i="1"/>
  <c r="M6746" i="1"/>
  <c r="R6746" i="1"/>
  <c r="N6746" i="1"/>
  <c r="K6742" i="1"/>
  <c r="O6742" i="1"/>
  <c r="L6742" i="1"/>
  <c r="Q6742" i="1"/>
  <c r="M6742" i="1"/>
  <c r="R6742" i="1"/>
  <c r="N6742" i="1"/>
  <c r="K6738" i="1"/>
  <c r="O6738" i="1"/>
  <c r="L6738" i="1"/>
  <c r="Q6738" i="1"/>
  <c r="M6738" i="1"/>
  <c r="R6738" i="1"/>
  <c r="N6738" i="1"/>
  <c r="K6734" i="1"/>
  <c r="O6734" i="1"/>
  <c r="L6734" i="1"/>
  <c r="Q6734" i="1"/>
  <c r="M6734" i="1"/>
  <c r="R6734" i="1"/>
  <c r="N6734" i="1"/>
  <c r="K6730" i="1"/>
  <c r="O6730" i="1"/>
  <c r="L6730" i="1"/>
  <c r="Q6730" i="1"/>
  <c r="M6730" i="1"/>
  <c r="R6730" i="1"/>
  <c r="N6730" i="1"/>
  <c r="K6726" i="1"/>
  <c r="O6726" i="1"/>
  <c r="L6726" i="1"/>
  <c r="Q6726" i="1"/>
  <c r="M6726" i="1"/>
  <c r="R6726" i="1"/>
  <c r="N6726" i="1"/>
  <c r="K6722" i="1"/>
  <c r="O6722" i="1"/>
  <c r="L6722" i="1"/>
  <c r="Q6722" i="1"/>
  <c r="M6722" i="1"/>
  <c r="R6722" i="1"/>
  <c r="N6722" i="1"/>
  <c r="K6718" i="1"/>
  <c r="O6718" i="1"/>
  <c r="L6718" i="1"/>
  <c r="Q6718" i="1"/>
  <c r="M6718" i="1"/>
  <c r="R6718" i="1"/>
  <c r="N6718" i="1"/>
  <c r="K6714" i="1"/>
  <c r="O6714" i="1"/>
  <c r="L6714" i="1"/>
  <c r="Q6714" i="1"/>
  <c r="M6714" i="1"/>
  <c r="R6714" i="1"/>
  <c r="N6714" i="1"/>
  <c r="K6710" i="1"/>
  <c r="O6710" i="1"/>
  <c r="L6710" i="1"/>
  <c r="Q6710" i="1"/>
  <c r="M6710" i="1"/>
  <c r="R6710" i="1"/>
  <c r="N6710" i="1"/>
  <c r="K6706" i="1"/>
  <c r="O6706" i="1"/>
  <c r="L6706" i="1"/>
  <c r="Q6706" i="1"/>
  <c r="M6706" i="1"/>
  <c r="R6706" i="1"/>
  <c r="N6706" i="1"/>
  <c r="K6702" i="1"/>
  <c r="O6702" i="1"/>
  <c r="L6702" i="1"/>
  <c r="Q6702" i="1"/>
  <c r="M6702" i="1"/>
  <c r="R6702" i="1"/>
  <c r="N6702" i="1"/>
  <c r="K6698" i="1"/>
  <c r="O6698" i="1"/>
  <c r="L6698" i="1"/>
  <c r="Q6698" i="1"/>
  <c r="M6698" i="1"/>
  <c r="R6698" i="1"/>
  <c r="N6698" i="1"/>
  <c r="K6694" i="1"/>
  <c r="O6694" i="1"/>
  <c r="L6694" i="1"/>
  <c r="Q6694" i="1"/>
  <c r="M6694" i="1"/>
  <c r="R6694" i="1"/>
  <c r="N6694" i="1"/>
  <c r="K6690" i="1"/>
  <c r="O6690" i="1"/>
  <c r="L6690" i="1"/>
  <c r="Q6690" i="1"/>
  <c r="M6690" i="1"/>
  <c r="R6690" i="1"/>
  <c r="N6690" i="1"/>
  <c r="K6686" i="1"/>
  <c r="O6686" i="1"/>
  <c r="L6686" i="1"/>
  <c r="Q6686" i="1"/>
  <c r="M6686" i="1"/>
  <c r="R6686" i="1"/>
  <c r="N6686" i="1"/>
  <c r="K6682" i="1"/>
  <c r="O6682" i="1"/>
  <c r="L6682" i="1"/>
  <c r="Q6682" i="1"/>
  <c r="M6682" i="1"/>
  <c r="R6682" i="1"/>
  <c r="N6682" i="1"/>
  <c r="K6678" i="1"/>
  <c r="O6678" i="1"/>
  <c r="L6678" i="1"/>
  <c r="Q6678" i="1"/>
  <c r="M6678" i="1"/>
  <c r="R6678" i="1"/>
  <c r="N6678" i="1"/>
  <c r="K6674" i="1"/>
  <c r="O6674" i="1"/>
  <c r="L6674" i="1"/>
  <c r="Q6674" i="1"/>
  <c r="M6674" i="1"/>
  <c r="R6674" i="1"/>
  <c r="N6674" i="1"/>
  <c r="K6670" i="1"/>
  <c r="O6670" i="1"/>
  <c r="L6670" i="1"/>
  <c r="Q6670" i="1"/>
  <c r="M6670" i="1"/>
  <c r="R6670" i="1"/>
  <c r="N6670" i="1"/>
  <c r="K6666" i="1"/>
  <c r="O6666" i="1"/>
  <c r="L6666" i="1"/>
  <c r="Q6666" i="1"/>
  <c r="M6666" i="1"/>
  <c r="R6666" i="1"/>
  <c r="N6666" i="1"/>
  <c r="K6662" i="1"/>
  <c r="O6662" i="1"/>
  <c r="L6662" i="1"/>
  <c r="Q6662" i="1"/>
  <c r="M6662" i="1"/>
  <c r="R6662" i="1"/>
  <c r="N6662" i="1"/>
  <c r="K6658" i="1"/>
  <c r="O6658" i="1"/>
  <c r="L6658" i="1"/>
  <c r="Q6658" i="1"/>
  <c r="M6658" i="1"/>
  <c r="R6658" i="1"/>
  <c r="N6658" i="1"/>
  <c r="K6654" i="1"/>
  <c r="O6654" i="1"/>
  <c r="L6654" i="1"/>
  <c r="Q6654" i="1"/>
  <c r="M6654" i="1"/>
  <c r="R6654" i="1"/>
  <c r="N6654" i="1"/>
  <c r="K6650" i="1"/>
  <c r="O6650" i="1"/>
  <c r="L6650" i="1"/>
  <c r="Q6650" i="1"/>
  <c r="M6650" i="1"/>
  <c r="R6650" i="1"/>
  <c r="N6650" i="1"/>
  <c r="K6646" i="1"/>
  <c r="O6646" i="1"/>
  <c r="L6646" i="1"/>
  <c r="Q6646" i="1"/>
  <c r="M6646" i="1"/>
  <c r="R6646" i="1"/>
  <c r="N6646" i="1"/>
  <c r="K6642" i="1"/>
  <c r="O6642" i="1"/>
  <c r="L6642" i="1"/>
  <c r="Q6642" i="1"/>
  <c r="M6642" i="1"/>
  <c r="R6642" i="1"/>
  <c r="N6642" i="1"/>
  <c r="K6638" i="1"/>
  <c r="O6638" i="1"/>
  <c r="L6638" i="1"/>
  <c r="Q6638" i="1"/>
  <c r="M6638" i="1"/>
  <c r="R6638" i="1"/>
  <c r="N6638" i="1"/>
  <c r="K6634" i="1"/>
  <c r="O6634" i="1"/>
  <c r="L6634" i="1"/>
  <c r="Q6634" i="1"/>
  <c r="M6634" i="1"/>
  <c r="R6634" i="1"/>
  <c r="N6634" i="1"/>
  <c r="K6630" i="1"/>
  <c r="O6630" i="1"/>
  <c r="L6630" i="1"/>
  <c r="Q6630" i="1"/>
  <c r="M6630" i="1"/>
  <c r="R6630" i="1"/>
  <c r="N6630" i="1"/>
  <c r="K6626" i="1"/>
  <c r="O6626" i="1"/>
  <c r="L6626" i="1"/>
  <c r="Q6626" i="1"/>
  <c r="M6626" i="1"/>
  <c r="R6626" i="1"/>
  <c r="N6626" i="1"/>
  <c r="K6622" i="1"/>
  <c r="O6622" i="1"/>
  <c r="L6622" i="1"/>
  <c r="Q6622" i="1"/>
  <c r="M6622" i="1"/>
  <c r="R6622" i="1"/>
  <c r="N6622" i="1"/>
  <c r="K6618" i="1"/>
  <c r="O6618" i="1"/>
  <c r="L6618" i="1"/>
  <c r="Q6618" i="1"/>
  <c r="M6618" i="1"/>
  <c r="R6618" i="1"/>
  <c r="N6618" i="1"/>
  <c r="K6614" i="1"/>
  <c r="O6614" i="1"/>
  <c r="L6614" i="1"/>
  <c r="Q6614" i="1"/>
  <c r="M6614" i="1"/>
  <c r="R6614" i="1"/>
  <c r="N6614" i="1"/>
  <c r="K6610" i="1"/>
  <c r="O6610" i="1"/>
  <c r="L6610" i="1"/>
  <c r="Q6610" i="1"/>
  <c r="M6610" i="1"/>
  <c r="R6610" i="1"/>
  <c r="N6610" i="1"/>
  <c r="K6606" i="1"/>
  <c r="O6606" i="1"/>
  <c r="L6606" i="1"/>
  <c r="Q6606" i="1"/>
  <c r="M6606" i="1"/>
  <c r="R6606" i="1"/>
  <c r="N6606" i="1"/>
  <c r="K6602" i="1"/>
  <c r="O6602" i="1"/>
  <c r="L6602" i="1"/>
  <c r="Q6602" i="1"/>
  <c r="M6602" i="1"/>
  <c r="R6602" i="1"/>
  <c r="N6602" i="1"/>
  <c r="K6598" i="1"/>
  <c r="O6598" i="1"/>
  <c r="L6598" i="1"/>
  <c r="Q6598" i="1"/>
  <c r="M6598" i="1"/>
  <c r="R6598" i="1"/>
  <c r="N6598" i="1"/>
  <c r="K6594" i="1"/>
  <c r="O6594" i="1"/>
  <c r="L6594" i="1"/>
  <c r="Q6594" i="1"/>
  <c r="M6594" i="1"/>
  <c r="R6594" i="1"/>
  <c r="N6594" i="1"/>
  <c r="K6590" i="1"/>
  <c r="O6590" i="1"/>
  <c r="L6590" i="1"/>
  <c r="Q6590" i="1"/>
  <c r="M6590" i="1"/>
  <c r="R6590" i="1"/>
  <c r="N6590" i="1"/>
  <c r="K6586" i="1"/>
  <c r="O6586" i="1"/>
  <c r="L6586" i="1"/>
  <c r="Q6586" i="1"/>
  <c r="M6586" i="1"/>
  <c r="R6586" i="1"/>
  <c r="N6586" i="1"/>
  <c r="K6582" i="1"/>
  <c r="O6582" i="1"/>
  <c r="L6582" i="1"/>
  <c r="Q6582" i="1"/>
  <c r="M6582" i="1"/>
  <c r="R6582" i="1"/>
  <c r="N6582" i="1"/>
  <c r="K6578" i="1"/>
  <c r="O6578" i="1"/>
  <c r="L6578" i="1"/>
  <c r="Q6578" i="1"/>
  <c r="M6578" i="1"/>
  <c r="R6578" i="1"/>
  <c r="N6578" i="1"/>
  <c r="K6574" i="1"/>
  <c r="O6574" i="1"/>
  <c r="L6574" i="1"/>
  <c r="Q6574" i="1"/>
  <c r="M6574" i="1"/>
  <c r="R6574" i="1"/>
  <c r="N6574" i="1"/>
  <c r="K6570" i="1"/>
  <c r="O6570" i="1"/>
  <c r="L6570" i="1"/>
  <c r="Q6570" i="1"/>
  <c r="M6570" i="1"/>
  <c r="R6570" i="1"/>
  <c r="N6570" i="1"/>
  <c r="K6566" i="1"/>
  <c r="O6566" i="1"/>
  <c r="L6566" i="1"/>
  <c r="Q6566" i="1"/>
  <c r="M6566" i="1"/>
  <c r="R6566" i="1"/>
  <c r="N6566" i="1"/>
  <c r="K6562" i="1"/>
  <c r="O6562" i="1"/>
  <c r="L6562" i="1"/>
  <c r="Q6562" i="1"/>
  <c r="M6562" i="1"/>
  <c r="R6562" i="1"/>
  <c r="N6562" i="1"/>
  <c r="K6558" i="1"/>
  <c r="O6558" i="1"/>
  <c r="L6558" i="1"/>
  <c r="Q6558" i="1"/>
  <c r="M6558" i="1"/>
  <c r="R6558" i="1"/>
  <c r="N6558" i="1"/>
  <c r="K6554" i="1"/>
  <c r="O6554" i="1"/>
  <c r="L6554" i="1"/>
  <c r="Q6554" i="1"/>
  <c r="M6554" i="1"/>
  <c r="R6554" i="1"/>
  <c r="N6554" i="1"/>
  <c r="K6550" i="1"/>
  <c r="O6550" i="1"/>
  <c r="L6550" i="1"/>
  <c r="Q6550" i="1"/>
  <c r="M6550" i="1"/>
  <c r="R6550" i="1"/>
  <c r="N6550" i="1"/>
  <c r="K6546" i="1"/>
  <c r="O6546" i="1"/>
  <c r="L6546" i="1"/>
  <c r="Q6546" i="1"/>
  <c r="M6546" i="1"/>
  <c r="R6546" i="1"/>
  <c r="N6546" i="1"/>
  <c r="K6542" i="1"/>
  <c r="O6542" i="1"/>
  <c r="L6542" i="1"/>
  <c r="Q6542" i="1"/>
  <c r="M6542" i="1"/>
  <c r="R6542" i="1"/>
  <c r="N6542" i="1"/>
  <c r="K6538" i="1"/>
  <c r="O6538" i="1"/>
  <c r="L6538" i="1"/>
  <c r="Q6538" i="1"/>
  <c r="M6538" i="1"/>
  <c r="R6538" i="1"/>
  <c r="N6538" i="1"/>
  <c r="K6534" i="1"/>
  <c r="O6534" i="1"/>
  <c r="L6534" i="1"/>
  <c r="Q6534" i="1"/>
  <c r="M6534" i="1"/>
  <c r="R6534" i="1"/>
  <c r="N6534" i="1"/>
  <c r="K6530" i="1"/>
  <c r="O6530" i="1"/>
  <c r="L6530" i="1"/>
  <c r="Q6530" i="1"/>
  <c r="M6530" i="1"/>
  <c r="R6530" i="1"/>
  <c r="N6530" i="1"/>
  <c r="K6526" i="1"/>
  <c r="O6526" i="1"/>
  <c r="L6526" i="1"/>
  <c r="Q6526" i="1"/>
  <c r="M6526" i="1"/>
  <c r="R6526" i="1"/>
  <c r="N6526" i="1"/>
  <c r="K6522" i="1"/>
  <c r="O6522" i="1"/>
  <c r="L6522" i="1"/>
  <c r="Q6522" i="1"/>
  <c r="M6522" i="1"/>
  <c r="R6522" i="1"/>
  <c r="N6522" i="1"/>
  <c r="K6518" i="1"/>
  <c r="O6518" i="1"/>
  <c r="L6518" i="1"/>
  <c r="Q6518" i="1"/>
  <c r="M6518" i="1"/>
  <c r="R6518" i="1"/>
  <c r="N6518" i="1"/>
  <c r="K6514" i="1"/>
  <c r="O6514" i="1"/>
  <c r="L6514" i="1"/>
  <c r="Q6514" i="1"/>
  <c r="M6514" i="1"/>
  <c r="R6514" i="1"/>
  <c r="N6514" i="1"/>
  <c r="K6510" i="1"/>
  <c r="O6510" i="1"/>
  <c r="L6510" i="1"/>
  <c r="Q6510" i="1"/>
  <c r="M6510" i="1"/>
  <c r="R6510" i="1"/>
  <c r="N6510" i="1"/>
  <c r="K6506" i="1"/>
  <c r="O6506" i="1"/>
  <c r="L6506" i="1"/>
  <c r="Q6506" i="1"/>
  <c r="M6506" i="1"/>
  <c r="R6506" i="1"/>
  <c r="N6506" i="1"/>
  <c r="K6502" i="1"/>
  <c r="O6502" i="1"/>
  <c r="L6502" i="1"/>
  <c r="Q6502" i="1"/>
  <c r="M6502" i="1"/>
  <c r="R6502" i="1"/>
  <c r="N6502" i="1"/>
  <c r="K6498" i="1"/>
  <c r="O6498" i="1"/>
  <c r="L6498" i="1"/>
  <c r="Q6498" i="1"/>
  <c r="M6498" i="1"/>
  <c r="R6498" i="1"/>
  <c r="N6498" i="1"/>
  <c r="K6494" i="1"/>
  <c r="O6494" i="1"/>
  <c r="L6494" i="1"/>
  <c r="Q6494" i="1"/>
  <c r="M6494" i="1"/>
  <c r="R6494" i="1"/>
  <c r="N6494" i="1"/>
  <c r="K6490" i="1"/>
  <c r="O6490" i="1"/>
  <c r="L6490" i="1"/>
  <c r="Q6490" i="1"/>
  <c r="M6490" i="1"/>
  <c r="R6490" i="1"/>
  <c r="N6490" i="1"/>
  <c r="K6486" i="1"/>
  <c r="O6486" i="1"/>
  <c r="L6486" i="1"/>
  <c r="Q6486" i="1"/>
  <c r="M6486" i="1"/>
  <c r="R6486" i="1"/>
  <c r="N6486" i="1"/>
  <c r="K6482" i="1"/>
  <c r="O6482" i="1"/>
  <c r="L6482" i="1"/>
  <c r="Q6482" i="1"/>
  <c r="M6482" i="1"/>
  <c r="R6482" i="1"/>
  <c r="N6482" i="1"/>
  <c r="K6478" i="1"/>
  <c r="O6478" i="1"/>
  <c r="L6478" i="1"/>
  <c r="Q6478" i="1"/>
  <c r="M6478" i="1"/>
  <c r="R6478" i="1"/>
  <c r="N6478" i="1"/>
  <c r="K6474" i="1"/>
  <c r="O6474" i="1"/>
  <c r="L6474" i="1"/>
  <c r="Q6474" i="1"/>
  <c r="M6474" i="1"/>
  <c r="R6474" i="1"/>
  <c r="N6474" i="1"/>
  <c r="K6470" i="1"/>
  <c r="O6470" i="1"/>
  <c r="L6470" i="1"/>
  <c r="Q6470" i="1"/>
  <c r="M6470" i="1"/>
  <c r="R6470" i="1"/>
  <c r="N6470" i="1"/>
  <c r="K6466" i="1"/>
  <c r="O6466" i="1"/>
  <c r="L6466" i="1"/>
  <c r="Q6466" i="1"/>
  <c r="M6466" i="1"/>
  <c r="R6466" i="1"/>
  <c r="N6466" i="1"/>
  <c r="K6462" i="1"/>
  <c r="O6462" i="1"/>
  <c r="L6462" i="1"/>
  <c r="Q6462" i="1"/>
  <c r="M6462" i="1"/>
  <c r="R6462" i="1"/>
  <c r="N6462" i="1"/>
  <c r="K6458" i="1"/>
  <c r="O6458" i="1"/>
  <c r="L6458" i="1"/>
  <c r="Q6458" i="1"/>
  <c r="M6458" i="1"/>
  <c r="R6458" i="1"/>
  <c r="N6458" i="1"/>
  <c r="K6454" i="1"/>
  <c r="O6454" i="1"/>
  <c r="L6454" i="1"/>
  <c r="Q6454" i="1"/>
  <c r="M6454" i="1"/>
  <c r="R6454" i="1"/>
  <c r="N6454" i="1"/>
  <c r="K6450" i="1"/>
  <c r="O6450" i="1"/>
  <c r="L6450" i="1"/>
  <c r="Q6450" i="1"/>
  <c r="M6450" i="1"/>
  <c r="R6450" i="1"/>
  <c r="N6450" i="1"/>
  <c r="K6446" i="1"/>
  <c r="O6446" i="1"/>
  <c r="L6446" i="1"/>
  <c r="Q6446" i="1"/>
  <c r="M6446" i="1"/>
  <c r="R6446" i="1"/>
  <c r="N6446" i="1"/>
  <c r="K6442" i="1"/>
  <c r="O6442" i="1"/>
  <c r="L6442" i="1"/>
  <c r="Q6442" i="1"/>
  <c r="M6442" i="1"/>
  <c r="R6442" i="1"/>
  <c r="N6442" i="1"/>
  <c r="K6438" i="1"/>
  <c r="O6438" i="1"/>
  <c r="L6438" i="1"/>
  <c r="Q6438" i="1"/>
  <c r="M6438" i="1"/>
  <c r="R6438" i="1"/>
  <c r="N6438" i="1"/>
  <c r="K6434" i="1"/>
  <c r="O6434" i="1"/>
  <c r="L6434" i="1"/>
  <c r="Q6434" i="1"/>
  <c r="M6434" i="1"/>
  <c r="R6434" i="1"/>
  <c r="N6434" i="1"/>
  <c r="K6430" i="1"/>
  <c r="O6430" i="1"/>
  <c r="L6430" i="1"/>
  <c r="Q6430" i="1"/>
  <c r="M6430" i="1"/>
  <c r="R6430" i="1"/>
  <c r="N6430" i="1"/>
  <c r="K6426" i="1"/>
  <c r="O6426" i="1"/>
  <c r="L6426" i="1"/>
  <c r="Q6426" i="1"/>
  <c r="M6426" i="1"/>
  <c r="R6426" i="1"/>
  <c r="N6426" i="1"/>
  <c r="K6422" i="1"/>
  <c r="O6422" i="1"/>
  <c r="L6422" i="1"/>
  <c r="Q6422" i="1"/>
  <c r="M6422" i="1"/>
  <c r="R6422" i="1"/>
  <c r="N6422" i="1"/>
  <c r="K6418" i="1"/>
  <c r="O6418" i="1"/>
  <c r="L6418" i="1"/>
  <c r="Q6418" i="1"/>
  <c r="M6418" i="1"/>
  <c r="R6418" i="1"/>
  <c r="N6418" i="1"/>
  <c r="K6414" i="1"/>
  <c r="O6414" i="1"/>
  <c r="L6414" i="1"/>
  <c r="Q6414" i="1"/>
  <c r="M6414" i="1"/>
  <c r="R6414" i="1"/>
  <c r="N6414" i="1"/>
  <c r="K6410" i="1"/>
  <c r="O6410" i="1"/>
  <c r="L6410" i="1"/>
  <c r="Q6410" i="1"/>
  <c r="M6410" i="1"/>
  <c r="R6410" i="1"/>
  <c r="N6410" i="1"/>
  <c r="K6406" i="1"/>
  <c r="O6406" i="1"/>
  <c r="L6406" i="1"/>
  <c r="Q6406" i="1"/>
  <c r="M6406" i="1"/>
  <c r="R6406" i="1"/>
  <c r="N6406" i="1"/>
  <c r="K6402" i="1"/>
  <c r="O6402" i="1"/>
  <c r="L6402" i="1"/>
  <c r="Q6402" i="1"/>
  <c r="M6402" i="1"/>
  <c r="R6402" i="1"/>
  <c r="N6402" i="1"/>
  <c r="K6398" i="1"/>
  <c r="O6398" i="1"/>
  <c r="L6398" i="1"/>
  <c r="Q6398" i="1"/>
  <c r="M6398" i="1"/>
  <c r="R6398" i="1"/>
  <c r="N6398" i="1"/>
  <c r="K6394" i="1"/>
  <c r="O6394" i="1"/>
  <c r="L6394" i="1"/>
  <c r="Q6394" i="1"/>
  <c r="M6394" i="1"/>
  <c r="R6394" i="1"/>
  <c r="N6394" i="1"/>
  <c r="K6390" i="1"/>
  <c r="O6390" i="1"/>
  <c r="L6390" i="1"/>
  <c r="Q6390" i="1"/>
  <c r="M6390" i="1"/>
  <c r="R6390" i="1"/>
  <c r="N6390" i="1"/>
  <c r="K6386" i="1"/>
  <c r="O6386" i="1"/>
  <c r="L6386" i="1"/>
  <c r="Q6386" i="1"/>
  <c r="M6386" i="1"/>
  <c r="R6386" i="1"/>
  <c r="N6386" i="1"/>
  <c r="K6382" i="1"/>
  <c r="O6382" i="1"/>
  <c r="L6382" i="1"/>
  <c r="Q6382" i="1"/>
  <c r="M6382" i="1"/>
  <c r="R6382" i="1"/>
  <c r="N6382" i="1"/>
  <c r="K6378" i="1"/>
  <c r="O6378" i="1"/>
  <c r="L6378" i="1"/>
  <c r="Q6378" i="1"/>
  <c r="M6378" i="1"/>
  <c r="R6378" i="1"/>
  <c r="N6378" i="1"/>
  <c r="K6374" i="1"/>
  <c r="O6374" i="1"/>
  <c r="L6374" i="1"/>
  <c r="Q6374" i="1"/>
  <c r="M6374" i="1"/>
  <c r="R6374" i="1"/>
  <c r="N6374" i="1"/>
  <c r="K6370" i="1"/>
  <c r="O6370" i="1"/>
  <c r="L6370" i="1"/>
  <c r="Q6370" i="1"/>
  <c r="M6370" i="1"/>
  <c r="R6370" i="1"/>
  <c r="N6370" i="1"/>
  <c r="K6366" i="1"/>
  <c r="O6366" i="1"/>
  <c r="L6366" i="1"/>
  <c r="Q6366" i="1"/>
  <c r="M6366" i="1"/>
  <c r="R6366" i="1"/>
  <c r="N6366" i="1"/>
  <c r="K6362" i="1"/>
  <c r="O6362" i="1"/>
  <c r="L6362" i="1"/>
  <c r="Q6362" i="1"/>
  <c r="M6362" i="1"/>
  <c r="R6362" i="1"/>
  <c r="N6362" i="1"/>
  <c r="K6358" i="1"/>
  <c r="O6358" i="1"/>
  <c r="L6358" i="1"/>
  <c r="Q6358" i="1"/>
  <c r="M6358" i="1"/>
  <c r="R6358" i="1"/>
  <c r="N6358" i="1"/>
  <c r="K6354" i="1"/>
  <c r="O6354" i="1"/>
  <c r="L6354" i="1"/>
  <c r="Q6354" i="1"/>
  <c r="M6354" i="1"/>
  <c r="R6354" i="1"/>
  <c r="N6354" i="1"/>
  <c r="K6350" i="1"/>
  <c r="O6350" i="1"/>
  <c r="L6350" i="1"/>
  <c r="Q6350" i="1"/>
  <c r="M6350" i="1"/>
  <c r="R6350" i="1"/>
  <c r="N6350" i="1"/>
  <c r="K6346" i="1"/>
  <c r="O6346" i="1"/>
  <c r="L6346" i="1"/>
  <c r="Q6346" i="1"/>
  <c r="M6346" i="1"/>
  <c r="R6346" i="1"/>
  <c r="N6346" i="1"/>
  <c r="K6342" i="1"/>
  <c r="O6342" i="1"/>
  <c r="L6342" i="1"/>
  <c r="Q6342" i="1"/>
  <c r="M6342" i="1"/>
  <c r="R6342" i="1"/>
  <c r="N6342" i="1"/>
  <c r="K6338" i="1"/>
  <c r="O6338" i="1"/>
  <c r="L6338" i="1"/>
  <c r="Q6338" i="1"/>
  <c r="M6338" i="1"/>
  <c r="R6338" i="1"/>
  <c r="N6338" i="1"/>
  <c r="K6334" i="1"/>
  <c r="O6334" i="1"/>
  <c r="L6334" i="1"/>
  <c r="Q6334" i="1"/>
  <c r="M6334" i="1"/>
  <c r="R6334" i="1"/>
  <c r="N6334" i="1"/>
  <c r="K6330" i="1"/>
  <c r="O6330" i="1"/>
  <c r="L6330" i="1"/>
  <c r="Q6330" i="1"/>
  <c r="M6330" i="1"/>
  <c r="R6330" i="1"/>
  <c r="N6330" i="1"/>
  <c r="K6326" i="1"/>
  <c r="O6326" i="1"/>
  <c r="L6326" i="1"/>
  <c r="Q6326" i="1"/>
  <c r="M6326" i="1"/>
  <c r="R6326" i="1"/>
  <c r="N6326" i="1"/>
  <c r="K6322" i="1"/>
  <c r="O6322" i="1"/>
  <c r="L6322" i="1"/>
  <c r="Q6322" i="1"/>
  <c r="M6322" i="1"/>
  <c r="R6322" i="1"/>
  <c r="N6322" i="1"/>
  <c r="K6318" i="1"/>
  <c r="O6318" i="1"/>
  <c r="L6318" i="1"/>
  <c r="Q6318" i="1"/>
  <c r="M6318" i="1"/>
  <c r="R6318" i="1"/>
  <c r="N6318" i="1"/>
  <c r="K6314" i="1"/>
  <c r="O6314" i="1"/>
  <c r="L6314" i="1"/>
  <c r="Q6314" i="1"/>
  <c r="M6314" i="1"/>
  <c r="R6314" i="1"/>
  <c r="N6314" i="1"/>
  <c r="K6310" i="1"/>
  <c r="O6310" i="1"/>
  <c r="L6310" i="1"/>
  <c r="Q6310" i="1"/>
  <c r="M6310" i="1"/>
  <c r="R6310" i="1"/>
  <c r="N6310" i="1"/>
  <c r="K6306" i="1"/>
  <c r="O6306" i="1"/>
  <c r="L6306" i="1"/>
  <c r="Q6306" i="1"/>
  <c r="M6306" i="1"/>
  <c r="R6306" i="1"/>
  <c r="N6306" i="1"/>
  <c r="K6302" i="1"/>
  <c r="O6302" i="1"/>
  <c r="L6302" i="1"/>
  <c r="Q6302" i="1"/>
  <c r="M6302" i="1"/>
  <c r="R6302" i="1"/>
  <c r="N6302" i="1"/>
  <c r="K6298" i="1"/>
  <c r="O6298" i="1"/>
  <c r="L6298" i="1"/>
  <c r="Q6298" i="1"/>
  <c r="M6298" i="1"/>
  <c r="R6298" i="1"/>
  <c r="N6298" i="1"/>
  <c r="K6294" i="1"/>
  <c r="O6294" i="1"/>
  <c r="L6294" i="1"/>
  <c r="Q6294" i="1"/>
  <c r="M6294" i="1"/>
  <c r="R6294" i="1"/>
  <c r="N6294" i="1"/>
  <c r="K6290" i="1"/>
  <c r="O6290" i="1"/>
  <c r="L6290" i="1"/>
  <c r="Q6290" i="1"/>
  <c r="M6290" i="1"/>
  <c r="R6290" i="1"/>
  <c r="N6290" i="1"/>
  <c r="K6286" i="1"/>
  <c r="O6286" i="1"/>
  <c r="L6286" i="1"/>
  <c r="Q6286" i="1"/>
  <c r="M6286" i="1"/>
  <c r="R6286" i="1"/>
  <c r="N6286" i="1"/>
  <c r="K6282" i="1"/>
  <c r="O6282" i="1"/>
  <c r="L6282" i="1"/>
  <c r="Q6282" i="1"/>
  <c r="M6282" i="1"/>
  <c r="R6282" i="1"/>
  <c r="N6282" i="1"/>
  <c r="K6278" i="1"/>
  <c r="O6278" i="1"/>
  <c r="L6278" i="1"/>
  <c r="Q6278" i="1"/>
  <c r="M6278" i="1"/>
  <c r="R6278" i="1"/>
  <c r="N6278" i="1"/>
  <c r="K6274" i="1"/>
  <c r="O6274" i="1"/>
  <c r="L6274" i="1"/>
  <c r="Q6274" i="1"/>
  <c r="M6274" i="1"/>
  <c r="R6274" i="1"/>
  <c r="N6274" i="1"/>
  <c r="K6270" i="1"/>
  <c r="O6270" i="1"/>
  <c r="L6270" i="1"/>
  <c r="Q6270" i="1"/>
  <c r="M6270" i="1"/>
  <c r="R6270" i="1"/>
  <c r="N6270" i="1"/>
  <c r="K6266" i="1"/>
  <c r="O6266" i="1"/>
  <c r="L6266" i="1"/>
  <c r="Q6266" i="1"/>
  <c r="M6266" i="1"/>
  <c r="R6266" i="1"/>
  <c r="N6266" i="1"/>
  <c r="K6262" i="1"/>
  <c r="O6262" i="1"/>
  <c r="L6262" i="1"/>
  <c r="Q6262" i="1"/>
  <c r="M6262" i="1"/>
  <c r="R6262" i="1"/>
  <c r="N6262" i="1"/>
  <c r="K6258" i="1"/>
  <c r="O6258" i="1"/>
  <c r="L6258" i="1"/>
  <c r="Q6258" i="1"/>
  <c r="M6258" i="1"/>
  <c r="R6258" i="1"/>
  <c r="N6258" i="1"/>
  <c r="K6254" i="1"/>
  <c r="O6254" i="1"/>
  <c r="L6254" i="1"/>
  <c r="Q6254" i="1"/>
  <c r="M6254" i="1"/>
  <c r="R6254" i="1"/>
  <c r="N6254" i="1"/>
  <c r="K6250" i="1"/>
  <c r="O6250" i="1"/>
  <c r="L6250" i="1"/>
  <c r="Q6250" i="1"/>
  <c r="M6250" i="1"/>
  <c r="R6250" i="1"/>
  <c r="N6250" i="1"/>
  <c r="K6246" i="1"/>
  <c r="O6246" i="1"/>
  <c r="L6246" i="1"/>
  <c r="Q6246" i="1"/>
  <c r="M6246" i="1"/>
  <c r="R6246" i="1"/>
  <c r="N6246" i="1"/>
  <c r="K6242" i="1"/>
  <c r="O6242" i="1"/>
  <c r="L6242" i="1"/>
  <c r="Q6242" i="1"/>
  <c r="M6242" i="1"/>
  <c r="R6242" i="1"/>
  <c r="N6242" i="1"/>
  <c r="K6238" i="1"/>
  <c r="O6238" i="1"/>
  <c r="L6238" i="1"/>
  <c r="Q6238" i="1"/>
  <c r="M6238" i="1"/>
  <c r="R6238" i="1"/>
  <c r="N6238" i="1"/>
  <c r="K6234" i="1"/>
  <c r="O6234" i="1"/>
  <c r="L6234" i="1"/>
  <c r="Q6234" i="1"/>
  <c r="M6234" i="1"/>
  <c r="R6234" i="1"/>
  <c r="N6234" i="1"/>
  <c r="K6230" i="1"/>
  <c r="O6230" i="1"/>
  <c r="L6230" i="1"/>
  <c r="Q6230" i="1"/>
  <c r="M6230" i="1"/>
  <c r="R6230" i="1"/>
  <c r="N6230" i="1"/>
  <c r="K6226" i="1"/>
  <c r="O6226" i="1"/>
  <c r="L6226" i="1"/>
  <c r="Q6226" i="1"/>
  <c r="M6226" i="1"/>
  <c r="R6226" i="1"/>
  <c r="N6226" i="1"/>
  <c r="K6222" i="1"/>
  <c r="O6222" i="1"/>
  <c r="L6222" i="1"/>
  <c r="Q6222" i="1"/>
  <c r="M6222" i="1"/>
  <c r="R6222" i="1"/>
  <c r="N6222" i="1"/>
  <c r="K6218" i="1"/>
  <c r="O6218" i="1"/>
  <c r="L6218" i="1"/>
  <c r="Q6218" i="1"/>
  <c r="M6218" i="1"/>
  <c r="R6218" i="1"/>
  <c r="N6218" i="1"/>
  <c r="K6214" i="1"/>
  <c r="O6214" i="1"/>
  <c r="L6214" i="1"/>
  <c r="Q6214" i="1"/>
  <c r="M6214" i="1"/>
  <c r="R6214" i="1"/>
  <c r="N6214" i="1"/>
  <c r="K6210" i="1"/>
  <c r="O6210" i="1"/>
  <c r="L6210" i="1"/>
  <c r="Q6210" i="1"/>
  <c r="M6210" i="1"/>
  <c r="R6210" i="1"/>
  <c r="N6210" i="1"/>
  <c r="K6206" i="1"/>
  <c r="O6206" i="1"/>
  <c r="L6206" i="1"/>
  <c r="Q6206" i="1"/>
  <c r="M6206" i="1"/>
  <c r="R6206" i="1"/>
  <c r="N6206" i="1"/>
  <c r="K6202" i="1"/>
  <c r="O6202" i="1"/>
  <c r="L6202" i="1"/>
  <c r="Q6202" i="1"/>
  <c r="M6202" i="1"/>
  <c r="R6202" i="1"/>
  <c r="N6202" i="1"/>
  <c r="K6198" i="1"/>
  <c r="O6198" i="1"/>
  <c r="L6198" i="1"/>
  <c r="Q6198" i="1"/>
  <c r="M6198" i="1"/>
  <c r="R6198" i="1"/>
  <c r="N6198" i="1"/>
  <c r="K6194" i="1"/>
  <c r="O6194" i="1"/>
  <c r="L6194" i="1"/>
  <c r="Q6194" i="1"/>
  <c r="M6194" i="1"/>
  <c r="R6194" i="1"/>
  <c r="N6194" i="1"/>
  <c r="K6190" i="1"/>
  <c r="O6190" i="1"/>
  <c r="L6190" i="1"/>
  <c r="Q6190" i="1"/>
  <c r="M6190" i="1"/>
  <c r="R6190" i="1"/>
  <c r="N6190" i="1"/>
  <c r="K6186" i="1"/>
  <c r="O6186" i="1"/>
  <c r="L6186" i="1"/>
  <c r="Q6186" i="1"/>
  <c r="M6186" i="1"/>
  <c r="R6186" i="1"/>
  <c r="N6186" i="1"/>
  <c r="K6182" i="1"/>
  <c r="O6182" i="1"/>
  <c r="L6182" i="1"/>
  <c r="Q6182" i="1"/>
  <c r="M6182" i="1"/>
  <c r="R6182" i="1"/>
  <c r="N6182" i="1"/>
  <c r="K6178" i="1"/>
  <c r="O6178" i="1"/>
  <c r="L6178" i="1"/>
  <c r="Q6178" i="1"/>
  <c r="M6178" i="1"/>
  <c r="R6178" i="1"/>
  <c r="N6178" i="1"/>
  <c r="K6174" i="1"/>
  <c r="O6174" i="1"/>
  <c r="L6174" i="1"/>
  <c r="Q6174" i="1"/>
  <c r="M6174" i="1"/>
  <c r="R6174" i="1"/>
  <c r="N6174" i="1"/>
  <c r="K6170" i="1"/>
  <c r="O6170" i="1"/>
  <c r="L6170" i="1"/>
  <c r="Q6170" i="1"/>
  <c r="M6170" i="1"/>
  <c r="R6170" i="1"/>
  <c r="N6170" i="1"/>
  <c r="K6166" i="1"/>
  <c r="O6166" i="1"/>
  <c r="L6166" i="1"/>
  <c r="Q6166" i="1"/>
  <c r="M6166" i="1"/>
  <c r="R6166" i="1"/>
  <c r="N6166" i="1"/>
  <c r="K6162" i="1"/>
  <c r="O6162" i="1"/>
  <c r="L6162" i="1"/>
  <c r="Q6162" i="1"/>
  <c r="M6162" i="1"/>
  <c r="R6162" i="1"/>
  <c r="N6162" i="1"/>
  <c r="K6158" i="1"/>
  <c r="O6158" i="1"/>
  <c r="L6158" i="1"/>
  <c r="Q6158" i="1"/>
  <c r="M6158" i="1"/>
  <c r="R6158" i="1"/>
  <c r="N6158" i="1"/>
  <c r="K6154" i="1"/>
  <c r="O6154" i="1"/>
  <c r="L6154" i="1"/>
  <c r="Q6154" i="1"/>
  <c r="M6154" i="1"/>
  <c r="R6154" i="1"/>
  <c r="N6154" i="1"/>
  <c r="K6150" i="1"/>
  <c r="O6150" i="1"/>
  <c r="L6150" i="1"/>
  <c r="Q6150" i="1"/>
  <c r="M6150" i="1"/>
  <c r="R6150" i="1"/>
  <c r="N6150" i="1"/>
  <c r="K6146" i="1"/>
  <c r="O6146" i="1"/>
  <c r="L6146" i="1"/>
  <c r="Q6146" i="1"/>
  <c r="M6146" i="1"/>
  <c r="R6146" i="1"/>
  <c r="N6146" i="1"/>
  <c r="K6142" i="1"/>
  <c r="O6142" i="1"/>
  <c r="L6142" i="1"/>
  <c r="Q6142" i="1"/>
  <c r="M6142" i="1"/>
  <c r="R6142" i="1"/>
  <c r="N6142" i="1"/>
  <c r="K6138" i="1"/>
  <c r="O6138" i="1"/>
  <c r="L6138" i="1"/>
  <c r="Q6138" i="1"/>
  <c r="M6138" i="1"/>
  <c r="R6138" i="1"/>
  <c r="N6138" i="1"/>
  <c r="K6134" i="1"/>
  <c r="O6134" i="1"/>
  <c r="L6134" i="1"/>
  <c r="Q6134" i="1"/>
  <c r="M6134" i="1"/>
  <c r="R6134" i="1"/>
  <c r="N6134" i="1"/>
  <c r="K6130" i="1"/>
  <c r="O6130" i="1"/>
  <c r="L6130" i="1"/>
  <c r="Q6130" i="1"/>
  <c r="M6130" i="1"/>
  <c r="R6130" i="1"/>
  <c r="N6130" i="1"/>
  <c r="K6126" i="1"/>
  <c r="O6126" i="1"/>
  <c r="L6126" i="1"/>
  <c r="Q6126" i="1"/>
  <c r="M6126" i="1"/>
  <c r="R6126" i="1"/>
  <c r="N6126" i="1"/>
  <c r="K6122" i="1"/>
  <c r="O6122" i="1"/>
  <c r="L6122" i="1"/>
  <c r="Q6122" i="1"/>
  <c r="M6122" i="1"/>
  <c r="R6122" i="1"/>
  <c r="N6122" i="1"/>
  <c r="K6118" i="1"/>
  <c r="O6118" i="1"/>
  <c r="L6118" i="1"/>
  <c r="Q6118" i="1"/>
  <c r="M6118" i="1"/>
  <c r="R6118" i="1"/>
  <c r="N6118" i="1"/>
  <c r="K6114" i="1"/>
  <c r="O6114" i="1"/>
  <c r="L6114" i="1"/>
  <c r="Q6114" i="1"/>
  <c r="M6114" i="1"/>
  <c r="R6114" i="1"/>
  <c r="N6114" i="1"/>
  <c r="K6110" i="1"/>
  <c r="O6110" i="1"/>
  <c r="L6110" i="1"/>
  <c r="Q6110" i="1"/>
  <c r="M6110" i="1"/>
  <c r="R6110" i="1"/>
  <c r="N6110" i="1"/>
  <c r="K6106" i="1"/>
  <c r="O6106" i="1"/>
  <c r="L6106" i="1"/>
  <c r="Q6106" i="1"/>
  <c r="M6106" i="1"/>
  <c r="R6106" i="1"/>
  <c r="N6106" i="1"/>
  <c r="K6102" i="1"/>
  <c r="O6102" i="1"/>
  <c r="L6102" i="1"/>
  <c r="Q6102" i="1"/>
  <c r="M6102" i="1"/>
  <c r="R6102" i="1"/>
  <c r="N6102" i="1"/>
  <c r="K6098" i="1"/>
  <c r="O6098" i="1"/>
  <c r="L6098" i="1"/>
  <c r="Q6098" i="1"/>
  <c r="M6098" i="1"/>
  <c r="R6098" i="1"/>
  <c r="N6098" i="1"/>
  <c r="K6094" i="1"/>
  <c r="O6094" i="1"/>
  <c r="L6094" i="1"/>
  <c r="Q6094" i="1"/>
  <c r="M6094" i="1"/>
  <c r="R6094" i="1"/>
  <c r="N6094" i="1"/>
  <c r="K6090" i="1"/>
  <c r="O6090" i="1"/>
  <c r="L6090" i="1"/>
  <c r="Q6090" i="1"/>
  <c r="M6090" i="1"/>
  <c r="R6090" i="1"/>
  <c r="N6090" i="1"/>
  <c r="K6086" i="1"/>
  <c r="O6086" i="1"/>
  <c r="L6086" i="1"/>
  <c r="Q6086" i="1"/>
  <c r="M6086" i="1"/>
  <c r="R6086" i="1"/>
  <c r="N6086" i="1"/>
  <c r="K6082" i="1"/>
  <c r="O6082" i="1"/>
  <c r="L6082" i="1"/>
  <c r="Q6082" i="1"/>
  <c r="M6082" i="1"/>
  <c r="R6082" i="1"/>
  <c r="N6082" i="1"/>
  <c r="K6078" i="1"/>
  <c r="O6078" i="1"/>
  <c r="L6078" i="1"/>
  <c r="Q6078" i="1"/>
  <c r="M6078" i="1"/>
  <c r="R6078" i="1"/>
  <c r="N6078" i="1"/>
  <c r="K6074" i="1"/>
  <c r="O6074" i="1"/>
  <c r="L6074" i="1"/>
  <c r="Q6074" i="1"/>
  <c r="M6074" i="1"/>
  <c r="R6074" i="1"/>
  <c r="N6074" i="1"/>
  <c r="K6070" i="1"/>
  <c r="O6070" i="1"/>
  <c r="L6070" i="1"/>
  <c r="Q6070" i="1"/>
  <c r="M6070" i="1"/>
  <c r="R6070" i="1"/>
  <c r="N6070" i="1"/>
  <c r="K6066" i="1"/>
  <c r="O6066" i="1"/>
  <c r="L6066" i="1"/>
  <c r="Q6066" i="1"/>
  <c r="M6066" i="1"/>
  <c r="R6066" i="1"/>
  <c r="N6066" i="1"/>
  <c r="K6062" i="1"/>
  <c r="O6062" i="1"/>
  <c r="L6062" i="1"/>
  <c r="Q6062" i="1"/>
  <c r="M6062" i="1"/>
  <c r="R6062" i="1"/>
  <c r="N6062" i="1"/>
  <c r="K6058" i="1"/>
  <c r="O6058" i="1"/>
  <c r="L6058" i="1"/>
  <c r="Q6058" i="1"/>
  <c r="M6058" i="1"/>
  <c r="R6058" i="1"/>
  <c r="N6058" i="1"/>
  <c r="K6054" i="1"/>
  <c r="O6054" i="1"/>
  <c r="L6054" i="1"/>
  <c r="Q6054" i="1"/>
  <c r="M6054" i="1"/>
  <c r="R6054" i="1"/>
  <c r="N6054" i="1"/>
  <c r="K6050" i="1"/>
  <c r="O6050" i="1"/>
  <c r="L6050" i="1"/>
  <c r="Q6050" i="1"/>
  <c r="M6050" i="1"/>
  <c r="R6050" i="1"/>
  <c r="N6050" i="1"/>
  <c r="K6046" i="1"/>
  <c r="O6046" i="1"/>
  <c r="L6046" i="1"/>
  <c r="Q6046" i="1"/>
  <c r="M6046" i="1"/>
  <c r="R6046" i="1"/>
  <c r="N6046" i="1"/>
  <c r="K6042" i="1"/>
  <c r="O6042" i="1"/>
  <c r="L6042" i="1"/>
  <c r="Q6042" i="1"/>
  <c r="M6042" i="1"/>
  <c r="R6042" i="1"/>
  <c r="N6042" i="1"/>
  <c r="K6038" i="1"/>
  <c r="O6038" i="1"/>
  <c r="L6038" i="1"/>
  <c r="Q6038" i="1"/>
  <c r="M6038" i="1"/>
  <c r="R6038" i="1"/>
  <c r="N6038" i="1"/>
  <c r="K6034" i="1"/>
  <c r="O6034" i="1"/>
  <c r="L6034" i="1"/>
  <c r="Q6034" i="1"/>
  <c r="M6034" i="1"/>
  <c r="R6034" i="1"/>
  <c r="N6034" i="1"/>
  <c r="K6030" i="1"/>
  <c r="O6030" i="1"/>
  <c r="L6030" i="1"/>
  <c r="Q6030" i="1"/>
  <c r="M6030" i="1"/>
  <c r="R6030" i="1"/>
  <c r="N6030" i="1"/>
  <c r="K6026" i="1"/>
  <c r="O6026" i="1"/>
  <c r="L6026" i="1"/>
  <c r="Q6026" i="1"/>
  <c r="M6026" i="1"/>
  <c r="R6026" i="1"/>
  <c r="N6026" i="1"/>
  <c r="K6022" i="1"/>
  <c r="O6022" i="1"/>
  <c r="L6022" i="1"/>
  <c r="Q6022" i="1"/>
  <c r="M6022" i="1"/>
  <c r="R6022" i="1"/>
  <c r="N6022" i="1"/>
  <c r="K6018" i="1"/>
  <c r="O6018" i="1"/>
  <c r="L6018" i="1"/>
  <c r="Q6018" i="1"/>
  <c r="M6018" i="1"/>
  <c r="R6018" i="1"/>
  <c r="N6018" i="1"/>
  <c r="K6014" i="1"/>
  <c r="O6014" i="1"/>
  <c r="L6014" i="1"/>
  <c r="Q6014" i="1"/>
  <c r="M6014" i="1"/>
  <c r="R6014" i="1"/>
  <c r="N6014" i="1"/>
  <c r="K6010" i="1"/>
  <c r="O6010" i="1"/>
  <c r="L6010" i="1"/>
  <c r="Q6010" i="1"/>
  <c r="M6010" i="1"/>
  <c r="R6010" i="1"/>
  <c r="N6010" i="1"/>
  <c r="K6006" i="1"/>
  <c r="O6006" i="1"/>
  <c r="L6006" i="1"/>
  <c r="Q6006" i="1"/>
  <c r="M6006" i="1"/>
  <c r="R6006" i="1"/>
  <c r="N6006" i="1"/>
  <c r="K6002" i="1"/>
  <c r="O6002" i="1"/>
  <c r="L6002" i="1"/>
  <c r="Q6002" i="1"/>
  <c r="M6002" i="1"/>
  <c r="R6002" i="1"/>
  <c r="N6002" i="1"/>
  <c r="K5998" i="1"/>
  <c r="O5998" i="1"/>
  <c r="L5998" i="1"/>
  <c r="Q5998" i="1"/>
  <c r="M5998" i="1"/>
  <c r="R5998" i="1"/>
  <c r="N5998" i="1"/>
  <c r="K5994" i="1"/>
  <c r="O5994" i="1"/>
  <c r="L5994" i="1"/>
  <c r="Q5994" i="1"/>
  <c r="M5994" i="1"/>
  <c r="R5994" i="1"/>
  <c r="N5994" i="1"/>
  <c r="K5990" i="1"/>
  <c r="O5990" i="1"/>
  <c r="L5990" i="1"/>
  <c r="Q5990" i="1"/>
  <c r="M5990" i="1"/>
  <c r="R5990" i="1"/>
  <c r="N5990" i="1"/>
  <c r="K5986" i="1"/>
  <c r="O5986" i="1"/>
  <c r="L5986" i="1"/>
  <c r="Q5986" i="1"/>
  <c r="M5986" i="1"/>
  <c r="R5986" i="1"/>
  <c r="N5986" i="1"/>
  <c r="K5982" i="1"/>
  <c r="O5982" i="1"/>
  <c r="L5982" i="1"/>
  <c r="Q5982" i="1"/>
  <c r="M5982" i="1"/>
  <c r="R5982" i="1"/>
  <c r="N5982" i="1"/>
  <c r="K5978" i="1"/>
  <c r="O5978" i="1"/>
  <c r="L5978" i="1"/>
  <c r="Q5978" i="1"/>
  <c r="M5978" i="1"/>
  <c r="R5978" i="1"/>
  <c r="N5978" i="1"/>
  <c r="K5974" i="1"/>
  <c r="O5974" i="1"/>
  <c r="L5974" i="1"/>
  <c r="Q5974" i="1"/>
  <c r="M5974" i="1"/>
  <c r="R5974" i="1"/>
  <c r="N5974" i="1"/>
  <c r="K5970" i="1"/>
  <c r="O5970" i="1"/>
  <c r="L5970" i="1"/>
  <c r="Q5970" i="1"/>
  <c r="M5970" i="1"/>
  <c r="R5970" i="1"/>
  <c r="N5970" i="1"/>
  <c r="K5966" i="1"/>
  <c r="O5966" i="1"/>
  <c r="L5966" i="1"/>
  <c r="Q5966" i="1"/>
  <c r="M5966" i="1"/>
  <c r="R5966" i="1"/>
  <c r="N5966" i="1"/>
  <c r="K5962" i="1"/>
  <c r="O5962" i="1"/>
  <c r="L5962" i="1"/>
  <c r="Q5962" i="1"/>
  <c r="M5962" i="1"/>
  <c r="R5962" i="1"/>
  <c r="N5962" i="1"/>
  <c r="K5958" i="1"/>
  <c r="O5958" i="1"/>
  <c r="L5958" i="1"/>
  <c r="Q5958" i="1"/>
  <c r="M5958" i="1"/>
  <c r="R5958" i="1"/>
  <c r="N5958" i="1"/>
  <c r="K5954" i="1"/>
  <c r="O5954" i="1"/>
  <c r="L5954" i="1"/>
  <c r="Q5954" i="1"/>
  <c r="M5954" i="1"/>
  <c r="R5954" i="1"/>
  <c r="N5954" i="1"/>
  <c r="K5950" i="1"/>
  <c r="O5950" i="1"/>
  <c r="L5950" i="1"/>
  <c r="Q5950" i="1"/>
  <c r="M5950" i="1"/>
  <c r="R5950" i="1"/>
  <c r="N5950" i="1"/>
  <c r="K5946" i="1"/>
  <c r="O5946" i="1"/>
  <c r="L5946" i="1"/>
  <c r="Q5946" i="1"/>
  <c r="M5946" i="1"/>
  <c r="R5946" i="1"/>
  <c r="N5946" i="1"/>
  <c r="K5942" i="1"/>
  <c r="O5942" i="1"/>
  <c r="L5942" i="1"/>
  <c r="Q5942" i="1"/>
  <c r="M5942" i="1"/>
  <c r="R5942" i="1"/>
  <c r="N5942" i="1"/>
  <c r="K5938" i="1"/>
  <c r="O5938" i="1"/>
  <c r="L5938" i="1"/>
  <c r="Q5938" i="1"/>
  <c r="M5938" i="1"/>
  <c r="R5938" i="1"/>
  <c r="N5938" i="1"/>
  <c r="K5934" i="1"/>
  <c r="O5934" i="1"/>
  <c r="L5934" i="1"/>
  <c r="Q5934" i="1"/>
  <c r="M5934" i="1"/>
  <c r="R5934" i="1"/>
  <c r="N5934" i="1"/>
  <c r="K5930" i="1"/>
  <c r="O5930" i="1"/>
  <c r="L5930" i="1"/>
  <c r="Q5930" i="1"/>
  <c r="M5930" i="1"/>
  <c r="R5930" i="1"/>
  <c r="N5930" i="1"/>
  <c r="K5926" i="1"/>
  <c r="O5926" i="1"/>
  <c r="L5926" i="1"/>
  <c r="Q5926" i="1"/>
  <c r="M5926" i="1"/>
  <c r="R5926" i="1"/>
  <c r="N5926" i="1"/>
  <c r="K5922" i="1"/>
  <c r="O5922" i="1"/>
  <c r="L5922" i="1"/>
  <c r="Q5922" i="1"/>
  <c r="M5922" i="1"/>
  <c r="R5922" i="1"/>
  <c r="N5922" i="1"/>
  <c r="K5918" i="1"/>
  <c r="O5918" i="1"/>
  <c r="L5918" i="1"/>
  <c r="Q5918" i="1"/>
  <c r="M5918" i="1"/>
  <c r="R5918" i="1"/>
  <c r="N5918" i="1"/>
  <c r="K5914" i="1"/>
  <c r="O5914" i="1"/>
  <c r="L5914" i="1"/>
  <c r="Q5914" i="1"/>
  <c r="M5914" i="1"/>
  <c r="R5914" i="1"/>
  <c r="N5914" i="1"/>
  <c r="K5910" i="1"/>
  <c r="O5910" i="1"/>
  <c r="L5910" i="1"/>
  <c r="Q5910" i="1"/>
  <c r="M5910" i="1"/>
  <c r="R5910" i="1"/>
  <c r="N5910" i="1"/>
  <c r="K5906" i="1"/>
  <c r="O5906" i="1"/>
  <c r="L5906" i="1"/>
  <c r="Q5906" i="1"/>
  <c r="M5906" i="1"/>
  <c r="R5906" i="1"/>
  <c r="N5906" i="1"/>
  <c r="K5902" i="1"/>
  <c r="O5902" i="1"/>
  <c r="L5902" i="1"/>
  <c r="Q5902" i="1"/>
  <c r="M5902" i="1"/>
  <c r="R5902" i="1"/>
  <c r="N5902" i="1"/>
  <c r="K5898" i="1"/>
  <c r="O5898" i="1"/>
  <c r="L5898" i="1"/>
  <c r="Q5898" i="1"/>
  <c r="M5898" i="1"/>
  <c r="R5898" i="1"/>
  <c r="N5898" i="1"/>
  <c r="K5894" i="1"/>
  <c r="O5894" i="1"/>
  <c r="L5894" i="1"/>
  <c r="Q5894" i="1"/>
  <c r="M5894" i="1"/>
  <c r="R5894" i="1"/>
  <c r="N5894" i="1"/>
  <c r="K5890" i="1"/>
  <c r="O5890" i="1"/>
  <c r="L5890" i="1"/>
  <c r="Q5890" i="1"/>
  <c r="M5890" i="1"/>
  <c r="R5890" i="1"/>
  <c r="N5890" i="1"/>
  <c r="K5886" i="1"/>
  <c r="O5886" i="1"/>
  <c r="L5886" i="1"/>
  <c r="Q5886" i="1"/>
  <c r="M5886" i="1"/>
  <c r="R5886" i="1"/>
  <c r="N5886" i="1"/>
  <c r="K5882" i="1"/>
  <c r="O5882" i="1"/>
  <c r="L5882" i="1"/>
  <c r="Q5882" i="1"/>
  <c r="M5882" i="1"/>
  <c r="R5882" i="1"/>
  <c r="N5882" i="1"/>
  <c r="K5878" i="1"/>
  <c r="O5878" i="1"/>
  <c r="L5878" i="1"/>
  <c r="Q5878" i="1"/>
  <c r="M5878" i="1"/>
  <c r="R5878" i="1"/>
  <c r="N5878" i="1"/>
  <c r="K5874" i="1"/>
  <c r="O5874" i="1"/>
  <c r="L5874" i="1"/>
  <c r="Q5874" i="1"/>
  <c r="M5874" i="1"/>
  <c r="R5874" i="1"/>
  <c r="N5874" i="1"/>
  <c r="K5870" i="1"/>
  <c r="O5870" i="1"/>
  <c r="L5870" i="1"/>
  <c r="Q5870" i="1"/>
  <c r="M5870" i="1"/>
  <c r="R5870" i="1"/>
  <c r="N5870" i="1"/>
  <c r="K5866" i="1"/>
  <c r="O5866" i="1"/>
  <c r="L5866" i="1"/>
  <c r="Q5866" i="1"/>
  <c r="M5866" i="1"/>
  <c r="R5866" i="1"/>
  <c r="N5866" i="1"/>
  <c r="K5862" i="1"/>
  <c r="O5862" i="1"/>
  <c r="L5862" i="1"/>
  <c r="Q5862" i="1"/>
  <c r="M5862" i="1"/>
  <c r="R5862" i="1"/>
  <c r="N5862" i="1"/>
  <c r="K5858" i="1"/>
  <c r="O5858" i="1"/>
  <c r="L5858" i="1"/>
  <c r="Q5858" i="1"/>
  <c r="M5858" i="1"/>
  <c r="R5858" i="1"/>
  <c r="N5858" i="1"/>
  <c r="K5854" i="1"/>
  <c r="O5854" i="1"/>
  <c r="L5854" i="1"/>
  <c r="Q5854" i="1"/>
  <c r="M5854" i="1"/>
  <c r="R5854" i="1"/>
  <c r="N5854" i="1"/>
  <c r="K5850" i="1"/>
  <c r="O5850" i="1"/>
  <c r="L5850" i="1"/>
  <c r="Q5850" i="1"/>
  <c r="M5850" i="1"/>
  <c r="R5850" i="1"/>
  <c r="N5850" i="1"/>
  <c r="K5846" i="1"/>
  <c r="O5846" i="1"/>
  <c r="L5846" i="1"/>
  <c r="Q5846" i="1"/>
  <c r="M5846" i="1"/>
  <c r="R5846" i="1"/>
  <c r="N5846" i="1"/>
  <c r="K5842" i="1"/>
  <c r="O5842" i="1"/>
  <c r="L5842" i="1"/>
  <c r="Q5842" i="1"/>
  <c r="M5842" i="1"/>
  <c r="R5842" i="1"/>
  <c r="N5842" i="1"/>
  <c r="K5838" i="1"/>
  <c r="O5838" i="1"/>
  <c r="L5838" i="1"/>
  <c r="Q5838" i="1"/>
  <c r="M5838" i="1"/>
  <c r="R5838" i="1"/>
  <c r="N5838" i="1"/>
  <c r="K5834" i="1"/>
  <c r="O5834" i="1"/>
  <c r="L5834" i="1"/>
  <c r="Q5834" i="1"/>
  <c r="M5834" i="1"/>
  <c r="R5834" i="1"/>
  <c r="N5834" i="1"/>
  <c r="K5830" i="1"/>
  <c r="O5830" i="1"/>
  <c r="L5830" i="1"/>
  <c r="Q5830" i="1"/>
  <c r="M5830" i="1"/>
  <c r="R5830" i="1"/>
  <c r="N5830" i="1"/>
  <c r="K5826" i="1"/>
  <c r="O5826" i="1"/>
  <c r="L5826" i="1"/>
  <c r="Q5826" i="1"/>
  <c r="M5826" i="1"/>
  <c r="R5826" i="1"/>
  <c r="N5826" i="1"/>
  <c r="K5822" i="1"/>
  <c r="O5822" i="1"/>
  <c r="L5822" i="1"/>
  <c r="Q5822" i="1"/>
  <c r="M5822" i="1"/>
  <c r="R5822" i="1"/>
  <c r="N5822" i="1"/>
  <c r="K5818" i="1"/>
  <c r="O5818" i="1"/>
  <c r="L5818" i="1"/>
  <c r="Q5818" i="1"/>
  <c r="M5818" i="1"/>
  <c r="R5818" i="1"/>
  <c r="N5818" i="1"/>
  <c r="K5814" i="1"/>
  <c r="O5814" i="1"/>
  <c r="L5814" i="1"/>
  <c r="Q5814" i="1"/>
  <c r="M5814" i="1"/>
  <c r="R5814" i="1"/>
  <c r="N5814" i="1"/>
  <c r="K5810" i="1"/>
  <c r="O5810" i="1"/>
  <c r="L5810" i="1"/>
  <c r="Q5810" i="1"/>
  <c r="M5810" i="1"/>
  <c r="R5810" i="1"/>
  <c r="N5810" i="1"/>
  <c r="K5806" i="1"/>
  <c r="O5806" i="1"/>
  <c r="L5806" i="1"/>
  <c r="Q5806" i="1"/>
  <c r="M5806" i="1"/>
  <c r="R5806" i="1"/>
  <c r="N5806" i="1"/>
  <c r="K5802" i="1"/>
  <c r="O5802" i="1"/>
  <c r="L5802" i="1"/>
  <c r="Q5802" i="1"/>
  <c r="M5802" i="1"/>
  <c r="R5802" i="1"/>
  <c r="N5802" i="1"/>
  <c r="K5798" i="1"/>
  <c r="O5798" i="1"/>
  <c r="L5798" i="1"/>
  <c r="Q5798" i="1"/>
  <c r="M5798" i="1"/>
  <c r="R5798" i="1"/>
  <c r="N5798" i="1"/>
  <c r="K5794" i="1"/>
  <c r="O5794" i="1"/>
  <c r="L5794" i="1"/>
  <c r="Q5794" i="1"/>
  <c r="M5794" i="1"/>
  <c r="R5794" i="1"/>
  <c r="N5794" i="1"/>
  <c r="K5790" i="1"/>
  <c r="O5790" i="1"/>
  <c r="L5790" i="1"/>
  <c r="Q5790" i="1"/>
  <c r="M5790" i="1"/>
  <c r="R5790" i="1"/>
  <c r="N5790" i="1"/>
  <c r="K5786" i="1"/>
  <c r="O5786" i="1"/>
  <c r="L5786" i="1"/>
  <c r="Q5786" i="1"/>
  <c r="M5786" i="1"/>
  <c r="R5786" i="1"/>
  <c r="N5786" i="1"/>
  <c r="K5782" i="1"/>
  <c r="O5782" i="1"/>
  <c r="L5782" i="1"/>
  <c r="Q5782" i="1"/>
  <c r="M5782" i="1"/>
  <c r="R5782" i="1"/>
  <c r="N5782" i="1"/>
  <c r="K5778" i="1"/>
  <c r="O5778" i="1"/>
  <c r="L5778" i="1"/>
  <c r="Q5778" i="1"/>
  <c r="M5778" i="1"/>
  <c r="R5778" i="1"/>
  <c r="N5778" i="1"/>
  <c r="K5774" i="1"/>
  <c r="O5774" i="1"/>
  <c r="L5774" i="1"/>
  <c r="Q5774" i="1"/>
  <c r="M5774" i="1"/>
  <c r="R5774" i="1"/>
  <c r="N5774" i="1"/>
  <c r="K5770" i="1"/>
  <c r="O5770" i="1"/>
  <c r="L5770" i="1"/>
  <c r="Q5770" i="1"/>
  <c r="M5770" i="1"/>
  <c r="R5770" i="1"/>
  <c r="N5770" i="1"/>
  <c r="K5766" i="1"/>
  <c r="O5766" i="1"/>
  <c r="L5766" i="1"/>
  <c r="Q5766" i="1"/>
  <c r="M5766" i="1"/>
  <c r="R5766" i="1"/>
  <c r="N5766" i="1"/>
  <c r="K5762" i="1"/>
  <c r="O5762" i="1"/>
  <c r="L5762" i="1"/>
  <c r="Q5762" i="1"/>
  <c r="M5762" i="1"/>
  <c r="R5762" i="1"/>
  <c r="N5762" i="1"/>
  <c r="K5758" i="1"/>
  <c r="O5758" i="1"/>
  <c r="L5758" i="1"/>
  <c r="Q5758" i="1"/>
  <c r="M5758" i="1"/>
  <c r="R5758" i="1"/>
  <c r="N5758" i="1"/>
  <c r="K5754" i="1"/>
  <c r="O5754" i="1"/>
  <c r="L5754" i="1"/>
  <c r="Q5754" i="1"/>
  <c r="M5754" i="1"/>
  <c r="R5754" i="1"/>
  <c r="N5754" i="1"/>
  <c r="K5750" i="1"/>
  <c r="O5750" i="1"/>
  <c r="L5750" i="1"/>
  <c r="Q5750" i="1"/>
  <c r="M5750" i="1"/>
  <c r="R5750" i="1"/>
  <c r="N5750" i="1"/>
  <c r="K5746" i="1"/>
  <c r="O5746" i="1"/>
  <c r="L5746" i="1"/>
  <c r="Q5746" i="1"/>
  <c r="M5746" i="1"/>
  <c r="R5746" i="1"/>
  <c r="N5746" i="1"/>
  <c r="K5742" i="1"/>
  <c r="O5742" i="1"/>
  <c r="L5742" i="1"/>
  <c r="Q5742" i="1"/>
  <c r="M5742" i="1"/>
  <c r="R5742" i="1"/>
  <c r="N5742" i="1"/>
  <c r="K5738" i="1"/>
  <c r="O5738" i="1"/>
  <c r="L5738" i="1"/>
  <c r="Q5738" i="1"/>
  <c r="M5738" i="1"/>
  <c r="R5738" i="1"/>
  <c r="N5738" i="1"/>
  <c r="K5734" i="1"/>
  <c r="O5734" i="1"/>
  <c r="L5734" i="1"/>
  <c r="Q5734" i="1"/>
  <c r="M5734" i="1"/>
  <c r="R5734" i="1"/>
  <c r="N5734" i="1"/>
  <c r="K5730" i="1"/>
  <c r="O5730" i="1"/>
  <c r="L5730" i="1"/>
  <c r="Q5730" i="1"/>
  <c r="M5730" i="1"/>
  <c r="R5730" i="1"/>
  <c r="N5730" i="1"/>
  <c r="K5726" i="1"/>
  <c r="O5726" i="1"/>
  <c r="L5726" i="1"/>
  <c r="Q5726" i="1"/>
  <c r="M5726" i="1"/>
  <c r="R5726" i="1"/>
  <c r="N5726" i="1"/>
  <c r="K5722" i="1"/>
  <c r="O5722" i="1"/>
  <c r="L5722" i="1"/>
  <c r="Q5722" i="1"/>
  <c r="M5722" i="1"/>
  <c r="R5722" i="1"/>
  <c r="N5722" i="1"/>
  <c r="K5718" i="1"/>
  <c r="O5718" i="1"/>
  <c r="L5718" i="1"/>
  <c r="Q5718" i="1"/>
  <c r="M5718" i="1"/>
  <c r="R5718" i="1"/>
  <c r="N5718" i="1"/>
  <c r="K5714" i="1"/>
  <c r="O5714" i="1"/>
  <c r="L5714" i="1"/>
  <c r="Q5714" i="1"/>
  <c r="M5714" i="1"/>
  <c r="R5714" i="1"/>
  <c r="N5714" i="1"/>
  <c r="K5710" i="1"/>
  <c r="O5710" i="1"/>
  <c r="L5710" i="1"/>
  <c r="Q5710" i="1"/>
  <c r="M5710" i="1"/>
  <c r="R5710" i="1"/>
  <c r="N5710" i="1"/>
  <c r="K5706" i="1"/>
  <c r="O5706" i="1"/>
  <c r="L5706" i="1"/>
  <c r="Q5706" i="1"/>
  <c r="M5706" i="1"/>
  <c r="R5706" i="1"/>
  <c r="N5706" i="1"/>
  <c r="K5702" i="1"/>
  <c r="O5702" i="1"/>
  <c r="L5702" i="1"/>
  <c r="Q5702" i="1"/>
  <c r="M5702" i="1"/>
  <c r="R5702" i="1"/>
  <c r="N5702" i="1"/>
  <c r="K5698" i="1"/>
  <c r="O5698" i="1"/>
  <c r="L5698" i="1"/>
  <c r="Q5698" i="1"/>
  <c r="M5698" i="1"/>
  <c r="R5698" i="1"/>
  <c r="N5698" i="1"/>
  <c r="K5694" i="1"/>
  <c r="O5694" i="1"/>
  <c r="L5694" i="1"/>
  <c r="Q5694" i="1"/>
  <c r="M5694" i="1"/>
  <c r="R5694" i="1"/>
  <c r="N5694" i="1"/>
  <c r="K5690" i="1"/>
  <c r="O5690" i="1"/>
  <c r="L5690" i="1"/>
  <c r="Q5690" i="1"/>
  <c r="M5690" i="1"/>
  <c r="R5690" i="1"/>
  <c r="N5690" i="1"/>
  <c r="K5686" i="1"/>
  <c r="O5686" i="1"/>
  <c r="L5686" i="1"/>
  <c r="Q5686" i="1"/>
  <c r="M5686" i="1"/>
  <c r="R5686" i="1"/>
  <c r="N5686" i="1"/>
  <c r="K5682" i="1"/>
  <c r="O5682" i="1"/>
  <c r="L5682" i="1"/>
  <c r="Q5682" i="1"/>
  <c r="M5682" i="1"/>
  <c r="R5682" i="1"/>
  <c r="N5682" i="1"/>
  <c r="K5678" i="1"/>
  <c r="O5678" i="1"/>
  <c r="L5678" i="1"/>
  <c r="Q5678" i="1"/>
  <c r="M5678" i="1"/>
  <c r="R5678" i="1"/>
  <c r="N5678" i="1"/>
  <c r="K5674" i="1"/>
  <c r="O5674" i="1"/>
  <c r="L5674" i="1"/>
  <c r="Q5674" i="1"/>
  <c r="M5674" i="1"/>
  <c r="R5674" i="1"/>
  <c r="N5674" i="1"/>
  <c r="K5670" i="1"/>
  <c r="O5670" i="1"/>
  <c r="L5670" i="1"/>
  <c r="Q5670" i="1"/>
  <c r="M5670" i="1"/>
  <c r="R5670" i="1"/>
  <c r="N5670" i="1"/>
  <c r="K5666" i="1"/>
  <c r="O5666" i="1"/>
  <c r="L5666" i="1"/>
  <c r="Q5666" i="1"/>
  <c r="M5666" i="1"/>
  <c r="R5666" i="1"/>
  <c r="N5666" i="1"/>
  <c r="K5662" i="1"/>
  <c r="O5662" i="1"/>
  <c r="L5662" i="1"/>
  <c r="Q5662" i="1"/>
  <c r="M5662" i="1"/>
  <c r="R5662" i="1"/>
  <c r="N5662" i="1"/>
  <c r="K5658" i="1"/>
  <c r="O5658" i="1"/>
  <c r="L5658" i="1"/>
  <c r="Q5658" i="1"/>
  <c r="M5658" i="1"/>
  <c r="R5658" i="1"/>
  <c r="N5658" i="1"/>
  <c r="K5654" i="1"/>
  <c r="O5654" i="1"/>
  <c r="L5654" i="1"/>
  <c r="Q5654" i="1"/>
  <c r="M5654" i="1"/>
  <c r="R5654" i="1"/>
  <c r="N5654" i="1"/>
  <c r="K5650" i="1"/>
  <c r="O5650" i="1"/>
  <c r="L5650" i="1"/>
  <c r="Q5650" i="1"/>
  <c r="M5650" i="1"/>
  <c r="R5650" i="1"/>
  <c r="N5650" i="1"/>
  <c r="K5646" i="1"/>
  <c r="O5646" i="1"/>
  <c r="L5646" i="1"/>
  <c r="Q5646" i="1"/>
  <c r="M5646" i="1"/>
  <c r="R5646" i="1"/>
  <c r="N5646" i="1"/>
  <c r="K5642" i="1"/>
  <c r="O5642" i="1"/>
  <c r="L5642" i="1"/>
  <c r="Q5642" i="1"/>
  <c r="M5642" i="1"/>
  <c r="R5642" i="1"/>
  <c r="N5642" i="1"/>
  <c r="K5638" i="1"/>
  <c r="O5638" i="1"/>
  <c r="L5638" i="1"/>
  <c r="Q5638" i="1"/>
  <c r="M5638" i="1"/>
  <c r="R5638" i="1"/>
  <c r="N5638" i="1"/>
  <c r="K5634" i="1"/>
  <c r="O5634" i="1"/>
  <c r="L5634" i="1"/>
  <c r="Q5634" i="1"/>
  <c r="M5634" i="1"/>
  <c r="R5634" i="1"/>
  <c r="N5634" i="1"/>
  <c r="K5630" i="1"/>
  <c r="O5630" i="1"/>
  <c r="L5630" i="1"/>
  <c r="Q5630" i="1"/>
  <c r="M5630" i="1"/>
  <c r="R5630" i="1"/>
  <c r="N5630" i="1"/>
  <c r="K5626" i="1"/>
  <c r="O5626" i="1"/>
  <c r="L5626" i="1"/>
  <c r="Q5626" i="1"/>
  <c r="M5626" i="1"/>
  <c r="R5626" i="1"/>
  <c r="N5626" i="1"/>
  <c r="K5622" i="1"/>
  <c r="O5622" i="1"/>
  <c r="L5622" i="1"/>
  <c r="Q5622" i="1"/>
  <c r="M5622" i="1"/>
  <c r="R5622" i="1"/>
  <c r="N5622" i="1"/>
  <c r="K5618" i="1"/>
  <c r="O5618" i="1"/>
  <c r="L5618" i="1"/>
  <c r="Q5618" i="1"/>
  <c r="M5618" i="1"/>
  <c r="R5618" i="1"/>
  <c r="N5618" i="1"/>
  <c r="K5614" i="1"/>
  <c r="O5614" i="1"/>
  <c r="L5614" i="1"/>
  <c r="Q5614" i="1"/>
  <c r="M5614" i="1"/>
  <c r="R5614" i="1"/>
  <c r="N5614" i="1"/>
  <c r="K5610" i="1"/>
  <c r="O5610" i="1"/>
  <c r="L5610" i="1"/>
  <c r="Q5610" i="1"/>
  <c r="M5610" i="1"/>
  <c r="R5610" i="1"/>
  <c r="N5610" i="1"/>
  <c r="K5606" i="1"/>
  <c r="O5606" i="1"/>
  <c r="L5606" i="1"/>
  <c r="Q5606" i="1"/>
  <c r="M5606" i="1"/>
  <c r="R5606" i="1"/>
  <c r="N5606" i="1"/>
  <c r="K5602" i="1"/>
  <c r="O5602" i="1"/>
  <c r="L5602" i="1"/>
  <c r="Q5602" i="1"/>
  <c r="M5602" i="1"/>
  <c r="R5602" i="1"/>
  <c r="N5602" i="1"/>
  <c r="K5598" i="1"/>
  <c r="O5598" i="1"/>
  <c r="L5598" i="1"/>
  <c r="Q5598" i="1"/>
  <c r="M5598" i="1"/>
  <c r="R5598" i="1"/>
  <c r="N5598" i="1"/>
  <c r="K5594" i="1"/>
  <c r="O5594" i="1"/>
  <c r="L5594" i="1"/>
  <c r="Q5594" i="1"/>
  <c r="M5594" i="1"/>
  <c r="R5594" i="1"/>
  <c r="N5594" i="1"/>
  <c r="K5590" i="1"/>
  <c r="O5590" i="1"/>
  <c r="L5590" i="1"/>
  <c r="Q5590" i="1"/>
  <c r="M5590" i="1"/>
  <c r="R5590" i="1"/>
  <c r="N5590" i="1"/>
  <c r="K5586" i="1"/>
  <c r="O5586" i="1"/>
  <c r="L5586" i="1"/>
  <c r="Q5586" i="1"/>
  <c r="M5586" i="1"/>
  <c r="R5586" i="1"/>
  <c r="N5586" i="1"/>
  <c r="K5582" i="1"/>
  <c r="O5582" i="1"/>
  <c r="L5582" i="1"/>
  <c r="Q5582" i="1"/>
  <c r="M5582" i="1"/>
  <c r="R5582" i="1"/>
  <c r="N5582" i="1"/>
  <c r="K5578" i="1"/>
  <c r="O5578" i="1"/>
  <c r="L5578" i="1"/>
  <c r="Q5578" i="1"/>
  <c r="M5578" i="1"/>
  <c r="R5578" i="1"/>
  <c r="N5578" i="1"/>
  <c r="K5574" i="1"/>
  <c r="O5574" i="1"/>
  <c r="L5574" i="1"/>
  <c r="Q5574" i="1"/>
  <c r="M5574" i="1"/>
  <c r="R5574" i="1"/>
  <c r="N5574" i="1"/>
  <c r="K5570" i="1"/>
  <c r="O5570" i="1"/>
  <c r="L5570" i="1"/>
  <c r="Q5570" i="1"/>
  <c r="M5570" i="1"/>
  <c r="R5570" i="1"/>
  <c r="N5570" i="1"/>
  <c r="K5566" i="1"/>
  <c r="O5566" i="1"/>
  <c r="L5566" i="1"/>
  <c r="Q5566" i="1"/>
  <c r="M5566" i="1"/>
  <c r="R5566" i="1"/>
  <c r="N5566" i="1"/>
  <c r="K5562" i="1"/>
  <c r="O5562" i="1"/>
  <c r="L5562" i="1"/>
  <c r="Q5562" i="1"/>
  <c r="M5562" i="1"/>
  <c r="R5562" i="1"/>
  <c r="N5562" i="1"/>
  <c r="K5558" i="1"/>
  <c r="O5558" i="1"/>
  <c r="L5558" i="1"/>
  <c r="Q5558" i="1"/>
  <c r="M5558" i="1"/>
  <c r="R5558" i="1"/>
  <c r="N5558" i="1"/>
  <c r="K5554" i="1"/>
  <c r="O5554" i="1"/>
  <c r="L5554" i="1"/>
  <c r="Q5554" i="1"/>
  <c r="M5554" i="1"/>
  <c r="R5554" i="1"/>
  <c r="N5554" i="1"/>
  <c r="K5550" i="1"/>
  <c r="O5550" i="1"/>
  <c r="L5550" i="1"/>
  <c r="Q5550" i="1"/>
  <c r="M5550" i="1"/>
  <c r="R5550" i="1"/>
  <c r="N5550" i="1"/>
  <c r="K5546" i="1"/>
  <c r="O5546" i="1"/>
  <c r="L5546" i="1"/>
  <c r="Q5546" i="1"/>
  <c r="M5546" i="1"/>
  <c r="R5546" i="1"/>
  <c r="N5546" i="1"/>
  <c r="K5542" i="1"/>
  <c r="O5542" i="1"/>
  <c r="L5542" i="1"/>
  <c r="Q5542" i="1"/>
  <c r="M5542" i="1"/>
  <c r="R5542" i="1"/>
  <c r="N5542" i="1"/>
  <c r="K5538" i="1"/>
  <c r="O5538" i="1"/>
  <c r="L5538" i="1"/>
  <c r="Q5538" i="1"/>
  <c r="M5538" i="1"/>
  <c r="R5538" i="1"/>
  <c r="N5538" i="1"/>
  <c r="M5534" i="1"/>
  <c r="R5534" i="1"/>
  <c r="N5534" i="1"/>
  <c r="K5534" i="1"/>
  <c r="O5534" i="1"/>
  <c r="L5534" i="1"/>
  <c r="Q5534" i="1"/>
  <c r="M5530" i="1"/>
  <c r="R5530" i="1"/>
  <c r="N5530" i="1"/>
  <c r="K5530" i="1"/>
  <c r="O5530" i="1"/>
  <c r="L5530" i="1"/>
  <c r="Q5530" i="1"/>
  <c r="M5526" i="1"/>
  <c r="R5526" i="1"/>
  <c r="N5526" i="1"/>
  <c r="K5526" i="1"/>
  <c r="O5526" i="1"/>
  <c r="L5526" i="1"/>
  <c r="Q5526" i="1"/>
  <c r="M5522" i="1"/>
  <c r="R5522" i="1"/>
  <c r="N5522" i="1"/>
  <c r="K5522" i="1"/>
  <c r="O5522" i="1"/>
  <c r="L5522" i="1"/>
  <c r="Q5522" i="1"/>
  <c r="M5518" i="1"/>
  <c r="R5518" i="1"/>
  <c r="N5518" i="1"/>
  <c r="K5518" i="1"/>
  <c r="O5518" i="1"/>
  <c r="L5518" i="1"/>
  <c r="Q5518" i="1"/>
  <c r="M5514" i="1"/>
  <c r="R5514" i="1"/>
  <c r="N5514" i="1"/>
  <c r="K5514" i="1"/>
  <c r="O5514" i="1"/>
  <c r="L5514" i="1"/>
  <c r="Q5514" i="1"/>
  <c r="M5510" i="1"/>
  <c r="R5510" i="1"/>
  <c r="N5510" i="1"/>
  <c r="K5510" i="1"/>
  <c r="O5510" i="1"/>
  <c r="L5510" i="1"/>
  <c r="Q5510" i="1"/>
  <c r="M5506" i="1"/>
  <c r="R5506" i="1"/>
  <c r="N5506" i="1"/>
  <c r="K5506" i="1"/>
  <c r="O5506" i="1"/>
  <c r="L5506" i="1"/>
  <c r="Q5506" i="1"/>
  <c r="M5502" i="1"/>
  <c r="R5502" i="1"/>
  <c r="N5502" i="1"/>
  <c r="K5502" i="1"/>
  <c r="O5502" i="1"/>
  <c r="L5502" i="1"/>
  <c r="Q5502" i="1"/>
  <c r="M5498" i="1"/>
  <c r="R5498" i="1"/>
  <c r="N5498" i="1"/>
  <c r="K5498" i="1"/>
  <c r="O5498" i="1"/>
  <c r="L5498" i="1"/>
  <c r="Q5498" i="1"/>
  <c r="M5494" i="1"/>
  <c r="R5494" i="1"/>
  <c r="N5494" i="1"/>
  <c r="K5494" i="1"/>
  <c r="O5494" i="1"/>
  <c r="L5494" i="1"/>
  <c r="Q5494" i="1"/>
  <c r="M5490" i="1"/>
  <c r="R5490" i="1"/>
  <c r="N5490" i="1"/>
  <c r="K5490" i="1"/>
  <c r="O5490" i="1"/>
  <c r="L5490" i="1"/>
  <c r="Q5490" i="1"/>
  <c r="M5486" i="1"/>
  <c r="R5486" i="1"/>
  <c r="N5486" i="1"/>
  <c r="K5486" i="1"/>
  <c r="O5486" i="1"/>
  <c r="L5486" i="1"/>
  <c r="Q5486" i="1"/>
  <c r="M5482" i="1"/>
  <c r="R5482" i="1"/>
  <c r="N5482" i="1"/>
  <c r="K5482" i="1"/>
  <c r="O5482" i="1"/>
  <c r="L5482" i="1"/>
  <c r="Q5482" i="1"/>
  <c r="M5478" i="1"/>
  <c r="R5478" i="1"/>
  <c r="N5478" i="1"/>
  <c r="K5478" i="1"/>
  <c r="O5478" i="1"/>
  <c r="L5478" i="1"/>
  <c r="Q5478" i="1"/>
  <c r="M5474" i="1"/>
  <c r="R5474" i="1"/>
  <c r="N5474" i="1"/>
  <c r="K5474" i="1"/>
  <c r="O5474" i="1"/>
  <c r="L5474" i="1"/>
  <c r="Q5474" i="1"/>
  <c r="M5470" i="1"/>
  <c r="R5470" i="1"/>
  <c r="N5470" i="1"/>
  <c r="K5470" i="1"/>
  <c r="O5470" i="1"/>
  <c r="L5470" i="1"/>
  <c r="Q5470" i="1"/>
  <c r="M5466" i="1"/>
  <c r="R5466" i="1"/>
  <c r="N5466" i="1"/>
  <c r="K5466" i="1"/>
  <c r="O5466" i="1"/>
  <c r="L5466" i="1"/>
  <c r="Q5466" i="1"/>
  <c r="M5462" i="1"/>
  <c r="R5462" i="1"/>
  <c r="N5462" i="1"/>
  <c r="K5462" i="1"/>
  <c r="O5462" i="1"/>
  <c r="L5462" i="1"/>
  <c r="Q5462" i="1"/>
  <c r="M5458" i="1"/>
  <c r="R5458" i="1"/>
  <c r="N5458" i="1"/>
  <c r="K5458" i="1"/>
  <c r="O5458" i="1"/>
  <c r="L5458" i="1"/>
  <c r="Q5458" i="1"/>
  <c r="M5454" i="1"/>
  <c r="R5454" i="1"/>
  <c r="N5454" i="1"/>
  <c r="K5454" i="1"/>
  <c r="O5454" i="1"/>
  <c r="L5454" i="1"/>
  <c r="Q5454" i="1"/>
  <c r="M5450" i="1"/>
  <c r="R5450" i="1"/>
  <c r="N5450" i="1"/>
  <c r="K5450" i="1"/>
  <c r="O5450" i="1"/>
  <c r="L5450" i="1"/>
  <c r="Q5450" i="1"/>
  <c r="M5446" i="1"/>
  <c r="R5446" i="1"/>
  <c r="N5446" i="1"/>
  <c r="K5446" i="1"/>
  <c r="O5446" i="1"/>
  <c r="L5446" i="1"/>
  <c r="Q5446" i="1"/>
  <c r="M5442" i="1"/>
  <c r="R5442" i="1"/>
  <c r="N5442" i="1"/>
  <c r="K5442" i="1"/>
  <c r="O5442" i="1"/>
  <c r="L5442" i="1"/>
  <c r="Q5442" i="1"/>
  <c r="M5438" i="1"/>
  <c r="R5438" i="1"/>
  <c r="N5438" i="1"/>
  <c r="K5438" i="1"/>
  <c r="O5438" i="1"/>
  <c r="L5438" i="1"/>
  <c r="Q5438" i="1"/>
  <c r="M5434" i="1"/>
  <c r="R5434" i="1"/>
  <c r="N5434" i="1"/>
  <c r="K5434" i="1"/>
  <c r="O5434" i="1"/>
  <c r="L5434" i="1"/>
  <c r="Q5434" i="1"/>
  <c r="M5430" i="1"/>
  <c r="R5430" i="1"/>
  <c r="N5430" i="1"/>
  <c r="K5430" i="1"/>
  <c r="O5430" i="1"/>
  <c r="L5430" i="1"/>
  <c r="Q5430" i="1"/>
  <c r="M5426" i="1"/>
  <c r="R5426" i="1"/>
  <c r="N5426" i="1"/>
  <c r="K5426" i="1"/>
  <c r="O5426" i="1"/>
  <c r="L5426" i="1"/>
  <c r="Q5426" i="1"/>
  <c r="M5422" i="1"/>
  <c r="R5422" i="1"/>
  <c r="N5422" i="1"/>
  <c r="K5422" i="1"/>
  <c r="O5422" i="1"/>
  <c r="L5422" i="1"/>
  <c r="Q5422" i="1"/>
  <c r="M5418" i="1"/>
  <c r="R5418" i="1"/>
  <c r="N5418" i="1"/>
  <c r="K5418" i="1"/>
  <c r="O5418" i="1"/>
  <c r="L5418" i="1"/>
  <c r="Q5418" i="1"/>
  <c r="M5414" i="1"/>
  <c r="R5414" i="1"/>
  <c r="N5414" i="1"/>
  <c r="K5414" i="1"/>
  <c r="O5414" i="1"/>
  <c r="L5414" i="1"/>
  <c r="Q5414" i="1"/>
  <c r="M5410" i="1"/>
  <c r="R5410" i="1"/>
  <c r="N5410" i="1"/>
  <c r="K5410" i="1"/>
  <c r="O5410" i="1"/>
  <c r="L5410" i="1"/>
  <c r="Q5410" i="1"/>
  <c r="M5406" i="1"/>
  <c r="R5406" i="1"/>
  <c r="N5406" i="1"/>
  <c r="K5406" i="1"/>
  <c r="O5406" i="1"/>
  <c r="L5406" i="1"/>
  <c r="Q5406" i="1"/>
  <c r="M5402" i="1"/>
  <c r="R5402" i="1"/>
  <c r="N5402" i="1"/>
  <c r="K5402" i="1"/>
  <c r="O5402" i="1"/>
  <c r="L5402" i="1"/>
  <c r="Q5402" i="1"/>
  <c r="M5398" i="1"/>
  <c r="R5398" i="1"/>
  <c r="N5398" i="1"/>
  <c r="K5398" i="1"/>
  <c r="O5398" i="1"/>
  <c r="L5398" i="1"/>
  <c r="Q5398" i="1"/>
  <c r="M5394" i="1"/>
  <c r="R5394" i="1"/>
  <c r="N5394" i="1"/>
  <c r="K5394" i="1"/>
  <c r="O5394" i="1"/>
  <c r="L5394" i="1"/>
  <c r="Q5394" i="1"/>
  <c r="M5390" i="1"/>
  <c r="R5390" i="1"/>
  <c r="N5390" i="1"/>
  <c r="K5390" i="1"/>
  <c r="O5390" i="1"/>
  <c r="L5390" i="1"/>
  <c r="Q5390" i="1"/>
  <c r="M5386" i="1"/>
  <c r="R5386" i="1"/>
  <c r="N5386" i="1"/>
  <c r="K5386" i="1"/>
  <c r="O5386" i="1"/>
  <c r="L5386" i="1"/>
  <c r="Q5386" i="1"/>
  <c r="M5382" i="1"/>
  <c r="R5382" i="1"/>
  <c r="N5382" i="1"/>
  <c r="K5382" i="1"/>
  <c r="O5382" i="1"/>
  <c r="L5382" i="1"/>
  <c r="Q5382" i="1"/>
  <c r="M5378" i="1"/>
  <c r="R5378" i="1"/>
  <c r="N5378" i="1"/>
  <c r="K5378" i="1"/>
  <c r="O5378" i="1"/>
  <c r="L5378" i="1"/>
  <c r="Q5378" i="1"/>
  <c r="M5374" i="1"/>
  <c r="R5374" i="1"/>
  <c r="N5374" i="1"/>
  <c r="K5374" i="1"/>
  <c r="O5374" i="1"/>
  <c r="L5374" i="1"/>
  <c r="Q5374" i="1"/>
  <c r="M5370" i="1"/>
  <c r="R5370" i="1"/>
  <c r="N5370" i="1"/>
  <c r="K5370" i="1"/>
  <c r="O5370" i="1"/>
  <c r="L5370" i="1"/>
  <c r="Q5370" i="1"/>
  <c r="M5366" i="1"/>
  <c r="R5366" i="1"/>
  <c r="N5366" i="1"/>
  <c r="K5366" i="1"/>
  <c r="O5366" i="1"/>
  <c r="L5366" i="1"/>
  <c r="Q5366" i="1"/>
  <c r="M5362" i="1"/>
  <c r="R5362" i="1"/>
  <c r="N5362" i="1"/>
  <c r="K5362" i="1"/>
  <c r="O5362" i="1"/>
  <c r="L5362" i="1"/>
  <c r="Q5362" i="1"/>
  <c r="M5358" i="1"/>
  <c r="R5358" i="1"/>
  <c r="N5358" i="1"/>
  <c r="K5358" i="1"/>
  <c r="O5358" i="1"/>
  <c r="L5358" i="1"/>
  <c r="Q5358" i="1"/>
  <c r="M5354" i="1"/>
  <c r="R5354" i="1"/>
  <c r="N5354" i="1"/>
  <c r="K5354" i="1"/>
  <c r="O5354" i="1"/>
  <c r="L5354" i="1"/>
  <c r="Q5354" i="1"/>
  <c r="M5350" i="1"/>
  <c r="R5350" i="1"/>
  <c r="N5350" i="1"/>
  <c r="K5350" i="1"/>
  <c r="O5350" i="1"/>
  <c r="L5350" i="1"/>
  <c r="Q5350" i="1"/>
  <c r="M5346" i="1"/>
  <c r="R5346" i="1"/>
  <c r="N5346" i="1"/>
  <c r="K5346" i="1"/>
  <c r="O5346" i="1"/>
  <c r="L5346" i="1"/>
  <c r="Q5346" i="1"/>
  <c r="M5342" i="1"/>
  <c r="R5342" i="1"/>
  <c r="N5342" i="1"/>
  <c r="K5342" i="1"/>
  <c r="O5342" i="1"/>
  <c r="L5342" i="1"/>
  <c r="Q5342" i="1"/>
  <c r="M5338" i="1"/>
  <c r="R5338" i="1"/>
  <c r="N5338" i="1"/>
  <c r="K5338" i="1"/>
  <c r="O5338" i="1"/>
  <c r="L5338" i="1"/>
  <c r="Q5338" i="1"/>
  <c r="M5334" i="1"/>
  <c r="R5334" i="1"/>
  <c r="N5334" i="1"/>
  <c r="K5334" i="1"/>
  <c r="O5334" i="1"/>
  <c r="L5334" i="1"/>
  <c r="Q5334" i="1"/>
  <c r="M5330" i="1"/>
  <c r="R5330" i="1"/>
  <c r="N5330" i="1"/>
  <c r="K5330" i="1"/>
  <c r="O5330" i="1"/>
  <c r="L5330" i="1"/>
  <c r="Q5330" i="1"/>
  <c r="M5326" i="1"/>
  <c r="R5326" i="1"/>
  <c r="N5326" i="1"/>
  <c r="K5326" i="1"/>
  <c r="O5326" i="1"/>
  <c r="L5326" i="1"/>
  <c r="Q5326" i="1"/>
  <c r="M5322" i="1"/>
  <c r="R5322" i="1"/>
  <c r="N5322" i="1"/>
  <c r="K5322" i="1"/>
  <c r="O5322" i="1"/>
  <c r="L5322" i="1"/>
  <c r="Q5322" i="1"/>
  <c r="M5318" i="1"/>
  <c r="R5318" i="1"/>
  <c r="N5318" i="1"/>
  <c r="K5318" i="1"/>
  <c r="O5318" i="1"/>
  <c r="L5318" i="1"/>
  <c r="Q5318" i="1"/>
  <c r="M5314" i="1"/>
  <c r="R5314" i="1"/>
  <c r="N5314" i="1"/>
  <c r="K5314" i="1"/>
  <c r="O5314" i="1"/>
  <c r="L5314" i="1"/>
  <c r="Q5314" i="1"/>
  <c r="M5310" i="1"/>
  <c r="R5310" i="1"/>
  <c r="N5310" i="1"/>
  <c r="K5310" i="1"/>
  <c r="O5310" i="1"/>
  <c r="L5310" i="1"/>
  <c r="Q5310" i="1"/>
  <c r="M5306" i="1"/>
  <c r="R5306" i="1"/>
  <c r="N5306" i="1"/>
  <c r="K5306" i="1"/>
  <c r="O5306" i="1"/>
  <c r="L5306" i="1"/>
  <c r="Q5306" i="1"/>
  <c r="M5302" i="1"/>
  <c r="R5302" i="1"/>
  <c r="N5302" i="1"/>
  <c r="K5302" i="1"/>
  <c r="O5302" i="1"/>
  <c r="L5302" i="1"/>
  <c r="Q5302" i="1"/>
  <c r="M5298" i="1"/>
  <c r="R5298" i="1"/>
  <c r="N5298" i="1"/>
  <c r="K5298" i="1"/>
  <c r="O5298" i="1"/>
  <c r="L5298" i="1"/>
  <c r="Q5298" i="1"/>
  <c r="M5294" i="1"/>
  <c r="R5294" i="1"/>
  <c r="N5294" i="1"/>
  <c r="K5294" i="1"/>
  <c r="O5294" i="1"/>
  <c r="L5294" i="1"/>
  <c r="Q5294" i="1"/>
  <c r="M5290" i="1"/>
  <c r="R5290" i="1"/>
  <c r="N5290" i="1"/>
  <c r="K5290" i="1"/>
  <c r="O5290" i="1"/>
  <c r="L5290" i="1"/>
  <c r="Q5290" i="1"/>
  <c r="M5286" i="1"/>
  <c r="R5286" i="1"/>
  <c r="N5286" i="1"/>
  <c r="K5286" i="1"/>
  <c r="O5286" i="1"/>
  <c r="L5286" i="1"/>
  <c r="Q5286" i="1"/>
  <c r="M5282" i="1"/>
  <c r="R5282" i="1"/>
  <c r="N5282" i="1"/>
  <c r="K5282" i="1"/>
  <c r="O5282" i="1"/>
  <c r="L5282" i="1"/>
  <c r="Q5282" i="1"/>
  <c r="M5278" i="1"/>
  <c r="R5278" i="1"/>
  <c r="N5278" i="1"/>
  <c r="K5278" i="1"/>
  <c r="O5278" i="1"/>
  <c r="L5278" i="1"/>
  <c r="Q5278" i="1"/>
  <c r="M5274" i="1"/>
  <c r="R5274" i="1"/>
  <c r="N5274" i="1"/>
  <c r="K5274" i="1"/>
  <c r="O5274" i="1"/>
  <c r="L5274" i="1"/>
  <c r="Q5274" i="1"/>
  <c r="M5270" i="1"/>
  <c r="R5270" i="1"/>
  <c r="N5270" i="1"/>
  <c r="K5270" i="1"/>
  <c r="O5270" i="1"/>
  <c r="L5270" i="1"/>
  <c r="Q5270" i="1"/>
  <c r="M5266" i="1"/>
  <c r="R5266" i="1"/>
  <c r="N5266" i="1"/>
  <c r="K5266" i="1"/>
  <c r="O5266" i="1"/>
  <c r="L5266" i="1"/>
  <c r="Q5266" i="1"/>
  <c r="M5262" i="1"/>
  <c r="R5262" i="1"/>
  <c r="N5262" i="1"/>
  <c r="K5262" i="1"/>
  <c r="O5262" i="1"/>
  <c r="L5262" i="1"/>
  <c r="Q5262" i="1"/>
  <c r="M5258" i="1"/>
  <c r="R5258" i="1"/>
  <c r="N5258" i="1"/>
  <c r="K5258" i="1"/>
  <c r="O5258" i="1"/>
  <c r="L5258" i="1"/>
  <c r="Q5258" i="1"/>
  <c r="M5254" i="1"/>
  <c r="R5254" i="1"/>
  <c r="N5254" i="1"/>
  <c r="K5254" i="1"/>
  <c r="O5254" i="1"/>
  <c r="L5254" i="1"/>
  <c r="Q5254" i="1"/>
  <c r="M5250" i="1"/>
  <c r="R5250" i="1"/>
  <c r="N5250" i="1"/>
  <c r="K5250" i="1"/>
  <c r="O5250" i="1"/>
  <c r="L5250" i="1"/>
  <c r="Q5250" i="1"/>
  <c r="M5246" i="1"/>
  <c r="R5246" i="1"/>
  <c r="N5246" i="1"/>
  <c r="K5246" i="1"/>
  <c r="O5246" i="1"/>
  <c r="L5246" i="1"/>
  <c r="Q5246" i="1"/>
  <c r="M5242" i="1"/>
  <c r="R5242" i="1"/>
  <c r="N5242" i="1"/>
  <c r="K5242" i="1"/>
  <c r="O5242" i="1"/>
  <c r="L5242" i="1"/>
  <c r="Q5242" i="1"/>
  <c r="M5238" i="1"/>
  <c r="R5238" i="1"/>
  <c r="N5238" i="1"/>
  <c r="K5238" i="1"/>
  <c r="O5238" i="1"/>
  <c r="L5238" i="1"/>
  <c r="Q5238" i="1"/>
  <c r="M5234" i="1"/>
  <c r="R5234" i="1"/>
  <c r="N5234" i="1"/>
  <c r="K5234" i="1"/>
  <c r="O5234" i="1"/>
  <c r="L5234" i="1"/>
  <c r="Q5234" i="1"/>
  <c r="M5230" i="1"/>
  <c r="R5230" i="1"/>
  <c r="N5230" i="1"/>
  <c r="K5230" i="1"/>
  <c r="O5230" i="1"/>
  <c r="L5230" i="1"/>
  <c r="Q5230" i="1"/>
  <c r="M5226" i="1"/>
  <c r="R5226" i="1"/>
  <c r="N5226" i="1"/>
  <c r="K5226" i="1"/>
  <c r="O5226" i="1"/>
  <c r="L5226" i="1"/>
  <c r="Q5226" i="1"/>
  <c r="M5222" i="1"/>
  <c r="R5222" i="1"/>
  <c r="N5222" i="1"/>
  <c r="K5222" i="1"/>
  <c r="O5222" i="1"/>
  <c r="L5222" i="1"/>
  <c r="Q5222" i="1"/>
  <c r="M5218" i="1"/>
  <c r="R5218" i="1"/>
  <c r="N5218" i="1"/>
  <c r="K5218" i="1"/>
  <c r="O5218" i="1"/>
  <c r="L5218" i="1"/>
  <c r="Q5218" i="1"/>
  <c r="M5214" i="1"/>
  <c r="R5214" i="1"/>
  <c r="N5214" i="1"/>
  <c r="K5214" i="1"/>
  <c r="O5214" i="1"/>
  <c r="L5214" i="1"/>
  <c r="Q5214" i="1"/>
  <c r="M5210" i="1"/>
  <c r="R5210" i="1"/>
  <c r="N5210" i="1"/>
  <c r="K5210" i="1"/>
  <c r="O5210" i="1"/>
  <c r="L5210" i="1"/>
  <c r="Q5210" i="1"/>
  <c r="M5206" i="1"/>
  <c r="R5206" i="1"/>
  <c r="N5206" i="1"/>
  <c r="K5206" i="1"/>
  <c r="O5206" i="1"/>
  <c r="L5206" i="1"/>
  <c r="Q5206" i="1"/>
  <c r="M5202" i="1"/>
  <c r="R5202" i="1"/>
  <c r="N5202" i="1"/>
  <c r="K5202" i="1"/>
  <c r="O5202" i="1"/>
  <c r="L5202" i="1"/>
  <c r="Q5202" i="1"/>
  <c r="M5198" i="1"/>
  <c r="R5198" i="1"/>
  <c r="N5198" i="1"/>
  <c r="K5198" i="1"/>
  <c r="O5198" i="1"/>
  <c r="L5198" i="1"/>
  <c r="Q5198" i="1"/>
  <c r="M5194" i="1"/>
  <c r="R5194" i="1"/>
  <c r="N5194" i="1"/>
  <c r="K5194" i="1"/>
  <c r="O5194" i="1"/>
  <c r="L5194" i="1"/>
  <c r="Q5194" i="1"/>
  <c r="M5190" i="1"/>
  <c r="R5190" i="1"/>
  <c r="N5190" i="1"/>
  <c r="K5190" i="1"/>
  <c r="O5190" i="1"/>
  <c r="L5190" i="1"/>
  <c r="Q5190" i="1"/>
  <c r="M5186" i="1"/>
  <c r="R5186" i="1"/>
  <c r="N5186" i="1"/>
  <c r="K5186" i="1"/>
  <c r="O5186" i="1"/>
  <c r="L5186" i="1"/>
  <c r="Q5186" i="1"/>
  <c r="M5182" i="1"/>
  <c r="R5182" i="1"/>
  <c r="N5182" i="1"/>
  <c r="K5182" i="1"/>
  <c r="O5182" i="1"/>
  <c r="L5182" i="1"/>
  <c r="Q5182" i="1"/>
  <c r="M5178" i="1"/>
  <c r="R5178" i="1"/>
  <c r="N5178" i="1"/>
  <c r="K5178" i="1"/>
  <c r="O5178" i="1"/>
  <c r="L5178" i="1"/>
  <c r="Q5178" i="1"/>
  <c r="M5174" i="1"/>
  <c r="R5174" i="1"/>
  <c r="N5174" i="1"/>
  <c r="K5174" i="1"/>
  <c r="O5174" i="1"/>
  <c r="L5174" i="1"/>
  <c r="Q5174" i="1"/>
  <c r="M5170" i="1"/>
  <c r="R5170" i="1"/>
  <c r="N5170" i="1"/>
  <c r="K5170" i="1"/>
  <c r="O5170" i="1"/>
  <c r="L5170" i="1"/>
  <c r="Q5170" i="1"/>
  <c r="M5166" i="1"/>
  <c r="R5166" i="1"/>
  <c r="N5166" i="1"/>
  <c r="K5166" i="1"/>
  <c r="O5166" i="1"/>
  <c r="L5166" i="1"/>
  <c r="Q5166" i="1"/>
  <c r="M5162" i="1"/>
  <c r="R5162" i="1"/>
  <c r="N5162" i="1"/>
  <c r="K5162" i="1"/>
  <c r="O5162" i="1"/>
  <c r="L5162" i="1"/>
  <c r="Q5162" i="1"/>
  <c r="M5158" i="1"/>
  <c r="R5158" i="1"/>
  <c r="N5158" i="1"/>
  <c r="K5158" i="1"/>
  <c r="O5158" i="1"/>
  <c r="L5158" i="1"/>
  <c r="Q5158" i="1"/>
  <c r="M5154" i="1"/>
  <c r="R5154" i="1"/>
  <c r="N5154" i="1"/>
  <c r="K5154" i="1"/>
  <c r="O5154" i="1"/>
  <c r="L5154" i="1"/>
  <c r="Q5154" i="1"/>
  <c r="M5150" i="1"/>
  <c r="R5150" i="1"/>
  <c r="N5150" i="1"/>
  <c r="K5150" i="1"/>
  <c r="O5150" i="1"/>
  <c r="L5150" i="1"/>
  <c r="Q5150" i="1"/>
  <c r="M5146" i="1"/>
  <c r="R5146" i="1"/>
  <c r="N5146" i="1"/>
  <c r="K5146" i="1"/>
  <c r="O5146" i="1"/>
  <c r="L5146" i="1"/>
  <c r="Q5146" i="1"/>
  <c r="M5142" i="1"/>
  <c r="R5142" i="1"/>
  <c r="N5142" i="1"/>
  <c r="K5142" i="1"/>
  <c r="O5142" i="1"/>
  <c r="L5142" i="1"/>
  <c r="Q5142" i="1"/>
  <c r="M5138" i="1"/>
  <c r="R5138" i="1"/>
  <c r="N5138" i="1"/>
  <c r="K5138" i="1"/>
  <c r="O5138" i="1"/>
  <c r="L5138" i="1"/>
  <c r="Q5138" i="1"/>
  <c r="M5134" i="1"/>
  <c r="R5134" i="1"/>
  <c r="N5134" i="1"/>
  <c r="K5134" i="1"/>
  <c r="O5134" i="1"/>
  <c r="L5134" i="1"/>
  <c r="Q5134" i="1"/>
  <c r="M5130" i="1"/>
  <c r="R5130" i="1"/>
  <c r="N5130" i="1"/>
  <c r="K5130" i="1"/>
  <c r="O5130" i="1"/>
  <c r="L5130" i="1"/>
  <c r="Q5130" i="1"/>
  <c r="M5126" i="1"/>
  <c r="R5126" i="1"/>
  <c r="N5126" i="1"/>
  <c r="K5126" i="1"/>
  <c r="O5126" i="1"/>
  <c r="L5126" i="1"/>
  <c r="Q5126" i="1"/>
  <c r="M5122" i="1"/>
  <c r="R5122" i="1"/>
  <c r="N5122" i="1"/>
  <c r="K5122" i="1"/>
  <c r="O5122" i="1"/>
  <c r="L5122" i="1"/>
  <c r="Q5122" i="1"/>
  <c r="M5118" i="1"/>
  <c r="R5118" i="1"/>
  <c r="N5118" i="1"/>
  <c r="K5118" i="1"/>
  <c r="O5118" i="1"/>
  <c r="L5118" i="1"/>
  <c r="Q5118" i="1"/>
  <c r="M5114" i="1"/>
  <c r="R5114" i="1"/>
  <c r="N5114" i="1"/>
  <c r="K5114" i="1"/>
  <c r="O5114" i="1"/>
  <c r="L5114" i="1"/>
  <c r="Q5114" i="1"/>
  <c r="M5110" i="1"/>
  <c r="R5110" i="1"/>
  <c r="N5110" i="1"/>
  <c r="K5110" i="1"/>
  <c r="O5110" i="1"/>
  <c r="L5110" i="1"/>
  <c r="Q5110" i="1"/>
  <c r="M5106" i="1"/>
  <c r="R5106" i="1"/>
  <c r="N5106" i="1"/>
  <c r="K5106" i="1"/>
  <c r="O5106" i="1"/>
  <c r="L5106" i="1"/>
  <c r="Q5106" i="1"/>
  <c r="M5102" i="1"/>
  <c r="R5102" i="1"/>
  <c r="N5102" i="1"/>
  <c r="K5102" i="1"/>
  <c r="O5102" i="1"/>
  <c r="L5102" i="1"/>
  <c r="Q5102" i="1"/>
  <c r="M5098" i="1"/>
  <c r="R5098" i="1"/>
  <c r="N5098" i="1"/>
  <c r="K5098" i="1"/>
  <c r="O5098" i="1"/>
  <c r="L5098" i="1"/>
  <c r="Q5098" i="1"/>
  <c r="M5094" i="1"/>
  <c r="R5094" i="1"/>
  <c r="N5094" i="1"/>
  <c r="K5094" i="1"/>
  <c r="O5094" i="1"/>
  <c r="L5094" i="1"/>
  <c r="Q5094" i="1"/>
  <c r="M5090" i="1"/>
  <c r="R5090" i="1"/>
  <c r="N5090" i="1"/>
  <c r="K5090" i="1"/>
  <c r="O5090" i="1"/>
  <c r="L5090" i="1"/>
  <c r="Q5090" i="1"/>
  <c r="M5086" i="1"/>
  <c r="R5086" i="1"/>
  <c r="N5086" i="1"/>
  <c r="K5086" i="1"/>
  <c r="O5086" i="1"/>
  <c r="L5086" i="1"/>
  <c r="Q5086" i="1"/>
  <c r="M5082" i="1"/>
  <c r="R5082" i="1"/>
  <c r="N5082" i="1"/>
  <c r="K5082" i="1"/>
  <c r="O5082" i="1"/>
  <c r="L5082" i="1"/>
  <c r="Q5082" i="1"/>
  <c r="M5078" i="1"/>
  <c r="R5078" i="1"/>
  <c r="N5078" i="1"/>
  <c r="K5078" i="1"/>
  <c r="O5078" i="1"/>
  <c r="L5078" i="1"/>
  <c r="Q5078" i="1"/>
  <c r="M5074" i="1"/>
  <c r="R5074" i="1"/>
  <c r="N5074" i="1"/>
  <c r="K5074" i="1"/>
  <c r="O5074" i="1"/>
  <c r="L5074" i="1"/>
  <c r="Q5074" i="1"/>
  <c r="M5070" i="1"/>
  <c r="R5070" i="1"/>
  <c r="N5070" i="1"/>
  <c r="K5070" i="1"/>
  <c r="O5070" i="1"/>
  <c r="L5070" i="1"/>
  <c r="Q5070" i="1"/>
  <c r="M5066" i="1"/>
  <c r="R5066" i="1"/>
  <c r="N5066" i="1"/>
  <c r="K5066" i="1"/>
  <c r="O5066" i="1"/>
  <c r="L5066" i="1"/>
  <c r="Q5066" i="1"/>
  <c r="M5062" i="1"/>
  <c r="R5062" i="1"/>
  <c r="N5062" i="1"/>
  <c r="K5062" i="1"/>
  <c r="O5062" i="1"/>
  <c r="L5062" i="1"/>
  <c r="Q5062" i="1"/>
  <c r="M5058" i="1"/>
  <c r="R5058" i="1"/>
  <c r="N5058" i="1"/>
  <c r="K5058" i="1"/>
  <c r="O5058" i="1"/>
  <c r="L5058" i="1"/>
  <c r="Q5058" i="1"/>
  <c r="M5054" i="1"/>
  <c r="R5054" i="1"/>
  <c r="N5054" i="1"/>
  <c r="K5054" i="1"/>
  <c r="O5054" i="1"/>
  <c r="L5054" i="1"/>
  <c r="Q5054" i="1"/>
  <c r="M5050" i="1"/>
  <c r="R5050" i="1"/>
  <c r="N5050" i="1"/>
  <c r="K5050" i="1"/>
  <c r="O5050" i="1"/>
  <c r="L5050" i="1"/>
  <c r="Q5050" i="1"/>
  <c r="M5046" i="1"/>
  <c r="R5046" i="1"/>
  <c r="N5046" i="1"/>
  <c r="K5046" i="1"/>
  <c r="O5046" i="1"/>
  <c r="L5046" i="1"/>
  <c r="Q5046" i="1"/>
  <c r="M5042" i="1"/>
  <c r="R5042" i="1"/>
  <c r="N5042" i="1"/>
  <c r="K5042" i="1"/>
  <c r="O5042" i="1"/>
  <c r="L5042" i="1"/>
  <c r="Q5042" i="1"/>
  <c r="M5038" i="1"/>
  <c r="R5038" i="1"/>
  <c r="N5038" i="1"/>
  <c r="K5038" i="1"/>
  <c r="O5038" i="1"/>
  <c r="L5038" i="1"/>
  <c r="Q5038" i="1"/>
  <c r="M5034" i="1"/>
  <c r="R5034" i="1"/>
  <c r="N5034" i="1"/>
  <c r="K5034" i="1"/>
  <c r="O5034" i="1"/>
  <c r="L5034" i="1"/>
  <c r="Q5034" i="1"/>
  <c r="M5030" i="1"/>
  <c r="R5030" i="1"/>
  <c r="N5030" i="1"/>
  <c r="K5030" i="1"/>
  <c r="O5030" i="1"/>
  <c r="L5030" i="1"/>
  <c r="Q5030" i="1"/>
  <c r="M5026" i="1"/>
  <c r="R5026" i="1"/>
  <c r="N5026" i="1"/>
  <c r="K5026" i="1"/>
  <c r="O5026" i="1"/>
  <c r="L5026" i="1"/>
  <c r="Q5026" i="1"/>
  <c r="M5022" i="1"/>
  <c r="R5022" i="1"/>
  <c r="N5022" i="1"/>
  <c r="K5022" i="1"/>
  <c r="O5022" i="1"/>
  <c r="L5022" i="1"/>
  <c r="Q5022" i="1"/>
  <c r="M5018" i="1"/>
  <c r="R5018" i="1"/>
  <c r="N5018" i="1"/>
  <c r="K5018" i="1"/>
  <c r="O5018" i="1"/>
  <c r="L5018" i="1"/>
  <c r="Q5018" i="1"/>
  <c r="M5014" i="1"/>
  <c r="R5014" i="1"/>
  <c r="N5014" i="1"/>
  <c r="K5014" i="1"/>
  <c r="O5014" i="1"/>
  <c r="L5014" i="1"/>
  <c r="Q5014" i="1"/>
  <c r="M5010" i="1"/>
  <c r="R5010" i="1"/>
  <c r="N5010" i="1"/>
  <c r="K5010" i="1"/>
  <c r="O5010" i="1"/>
  <c r="L5010" i="1"/>
  <c r="Q5010" i="1"/>
  <c r="M5006" i="1"/>
  <c r="R5006" i="1"/>
  <c r="N5006" i="1"/>
  <c r="K5006" i="1"/>
  <c r="O5006" i="1"/>
  <c r="L5006" i="1"/>
  <c r="Q5006" i="1"/>
  <c r="M5002" i="1"/>
  <c r="R5002" i="1"/>
  <c r="N5002" i="1"/>
  <c r="K5002" i="1"/>
  <c r="O5002" i="1"/>
  <c r="L5002" i="1"/>
  <c r="Q5002" i="1"/>
  <c r="M4998" i="1"/>
  <c r="R4998" i="1"/>
  <c r="N4998" i="1"/>
  <c r="K4998" i="1"/>
  <c r="O4998" i="1"/>
  <c r="L4998" i="1"/>
  <c r="Q4998" i="1"/>
  <c r="M4994" i="1"/>
  <c r="R4994" i="1"/>
  <c r="N4994" i="1"/>
  <c r="K4994" i="1"/>
  <c r="O4994" i="1"/>
  <c r="L4994" i="1"/>
  <c r="Q4994" i="1"/>
  <c r="M4990" i="1"/>
  <c r="R4990" i="1"/>
  <c r="N4990" i="1"/>
  <c r="K4990" i="1"/>
  <c r="O4990" i="1"/>
  <c r="L4990" i="1"/>
  <c r="Q4990" i="1"/>
  <c r="M4986" i="1"/>
  <c r="R4986" i="1"/>
  <c r="N4986" i="1"/>
  <c r="K4986" i="1"/>
  <c r="O4986" i="1"/>
  <c r="L4986" i="1"/>
  <c r="Q4986" i="1"/>
  <c r="M4982" i="1"/>
  <c r="R4982" i="1"/>
  <c r="N4982" i="1"/>
  <c r="K4982" i="1"/>
  <c r="O4982" i="1"/>
  <c r="L4982" i="1"/>
  <c r="Q4982" i="1"/>
  <c r="M4978" i="1"/>
  <c r="R4978" i="1"/>
  <c r="N4978" i="1"/>
  <c r="K4978" i="1"/>
  <c r="O4978" i="1"/>
  <c r="L4978" i="1"/>
  <c r="Q4978" i="1"/>
  <c r="M4974" i="1"/>
  <c r="R4974" i="1"/>
  <c r="N4974" i="1"/>
  <c r="K4974" i="1"/>
  <c r="O4974" i="1"/>
  <c r="L4974" i="1"/>
  <c r="Q4974" i="1"/>
  <c r="M4970" i="1"/>
  <c r="R4970" i="1"/>
  <c r="N4970" i="1"/>
  <c r="K4970" i="1"/>
  <c r="O4970" i="1"/>
  <c r="L4970" i="1"/>
  <c r="Q4970" i="1"/>
  <c r="M4966" i="1"/>
  <c r="R4966" i="1"/>
  <c r="N4966" i="1"/>
  <c r="K4966" i="1"/>
  <c r="O4966" i="1"/>
  <c r="L4966" i="1"/>
  <c r="Q4966" i="1"/>
  <c r="M4962" i="1"/>
  <c r="R4962" i="1"/>
  <c r="N4962" i="1"/>
  <c r="K4962" i="1"/>
  <c r="O4962" i="1"/>
  <c r="L4962" i="1"/>
  <c r="Q4962" i="1"/>
  <c r="M4958" i="1"/>
  <c r="R4958" i="1"/>
  <c r="N4958" i="1"/>
  <c r="K4958" i="1"/>
  <c r="O4958" i="1"/>
  <c r="L4958" i="1"/>
  <c r="Q4958" i="1"/>
  <c r="M4954" i="1"/>
  <c r="R4954" i="1"/>
  <c r="N4954" i="1"/>
  <c r="K4954" i="1"/>
  <c r="O4954" i="1"/>
  <c r="L4954" i="1"/>
  <c r="Q4954" i="1"/>
  <c r="M4950" i="1"/>
  <c r="R4950" i="1"/>
  <c r="N4950" i="1"/>
  <c r="K4950" i="1"/>
  <c r="O4950" i="1"/>
  <c r="L4950" i="1"/>
  <c r="Q4950" i="1"/>
  <c r="M4946" i="1"/>
  <c r="R4946" i="1"/>
  <c r="N4946" i="1"/>
  <c r="K4946" i="1"/>
  <c r="O4946" i="1"/>
  <c r="L4946" i="1"/>
  <c r="Q4946" i="1"/>
  <c r="M4942" i="1"/>
  <c r="R4942" i="1"/>
  <c r="N4942" i="1"/>
  <c r="K4942" i="1"/>
  <c r="O4942" i="1"/>
  <c r="L4942" i="1"/>
  <c r="Q4942" i="1"/>
  <c r="M4938" i="1"/>
  <c r="R4938" i="1"/>
  <c r="N4938" i="1"/>
  <c r="K4938" i="1"/>
  <c r="O4938" i="1"/>
  <c r="L4938" i="1"/>
  <c r="Q4938" i="1"/>
  <c r="M4934" i="1"/>
  <c r="R4934" i="1"/>
  <c r="N4934" i="1"/>
  <c r="K4934" i="1"/>
  <c r="O4934" i="1"/>
  <c r="L4934" i="1"/>
  <c r="Q4934" i="1"/>
  <c r="M4930" i="1"/>
  <c r="R4930" i="1"/>
  <c r="N4930" i="1"/>
  <c r="K4930" i="1"/>
  <c r="O4930" i="1"/>
  <c r="L4930" i="1"/>
  <c r="Q4930" i="1"/>
  <c r="M4926" i="1"/>
  <c r="R4926" i="1"/>
  <c r="N4926" i="1"/>
  <c r="K4926" i="1"/>
  <c r="O4926" i="1"/>
  <c r="L4926" i="1"/>
  <c r="Q4926" i="1"/>
  <c r="M4922" i="1"/>
  <c r="R4922" i="1"/>
  <c r="N4922" i="1"/>
  <c r="K4922" i="1"/>
  <c r="O4922" i="1"/>
  <c r="L4922" i="1"/>
  <c r="Q4922" i="1"/>
  <c r="M4918" i="1"/>
  <c r="R4918" i="1"/>
  <c r="N4918" i="1"/>
  <c r="K4918" i="1"/>
  <c r="O4918" i="1"/>
  <c r="L4918" i="1"/>
  <c r="Q4918" i="1"/>
  <c r="M4914" i="1"/>
  <c r="R4914" i="1"/>
  <c r="N4914" i="1"/>
  <c r="K4914" i="1"/>
  <c r="O4914" i="1"/>
  <c r="L4914" i="1"/>
  <c r="Q4914" i="1"/>
  <c r="M4910" i="1"/>
  <c r="R4910" i="1"/>
  <c r="N4910" i="1"/>
  <c r="K4910" i="1"/>
  <c r="O4910" i="1"/>
  <c r="L4910" i="1"/>
  <c r="Q4910" i="1"/>
  <c r="M4906" i="1"/>
  <c r="R4906" i="1"/>
  <c r="N4906" i="1"/>
  <c r="K4906" i="1"/>
  <c r="O4906" i="1"/>
  <c r="L4906" i="1"/>
  <c r="Q4906" i="1"/>
  <c r="M4902" i="1"/>
  <c r="R4902" i="1"/>
  <c r="N4902" i="1"/>
  <c r="K4902" i="1"/>
  <c r="O4902" i="1"/>
  <c r="L4902" i="1"/>
  <c r="Q4902" i="1"/>
  <c r="M4898" i="1"/>
  <c r="R4898" i="1"/>
  <c r="N4898" i="1"/>
  <c r="K4898" i="1"/>
  <c r="O4898" i="1"/>
  <c r="L4898" i="1"/>
  <c r="Q4898" i="1"/>
  <c r="M4894" i="1"/>
  <c r="R4894" i="1"/>
  <c r="N4894" i="1"/>
  <c r="K4894" i="1"/>
  <c r="O4894" i="1"/>
  <c r="L4894" i="1"/>
  <c r="Q4894" i="1"/>
  <c r="M4890" i="1"/>
  <c r="R4890" i="1"/>
  <c r="N4890" i="1"/>
  <c r="K4890" i="1"/>
  <c r="O4890" i="1"/>
  <c r="L4890" i="1"/>
  <c r="Q4890" i="1"/>
  <c r="M4886" i="1"/>
  <c r="R4886" i="1"/>
  <c r="N4886" i="1"/>
  <c r="K4886" i="1"/>
  <c r="O4886" i="1"/>
  <c r="L4886" i="1"/>
  <c r="Q4886" i="1"/>
  <c r="M4882" i="1"/>
  <c r="R4882" i="1"/>
  <c r="N4882" i="1"/>
  <c r="K4882" i="1"/>
  <c r="O4882" i="1"/>
  <c r="L4882" i="1"/>
  <c r="Q4882" i="1"/>
  <c r="M4878" i="1"/>
  <c r="R4878" i="1"/>
  <c r="N4878" i="1"/>
  <c r="K4878" i="1"/>
  <c r="O4878" i="1"/>
  <c r="L4878" i="1"/>
  <c r="Q4878" i="1"/>
  <c r="M4874" i="1"/>
  <c r="R4874" i="1"/>
  <c r="N4874" i="1"/>
  <c r="K4874" i="1"/>
  <c r="O4874" i="1"/>
  <c r="L4874" i="1"/>
  <c r="Q4874" i="1"/>
  <c r="M4870" i="1"/>
  <c r="R4870" i="1"/>
  <c r="N4870" i="1"/>
  <c r="K4870" i="1"/>
  <c r="O4870" i="1"/>
  <c r="L4870" i="1"/>
  <c r="Q4870" i="1"/>
  <c r="M4866" i="1"/>
  <c r="R4866" i="1"/>
  <c r="N4866" i="1"/>
  <c r="K4866" i="1"/>
  <c r="O4866" i="1"/>
  <c r="L4866" i="1"/>
  <c r="Q4866" i="1"/>
  <c r="M4862" i="1"/>
  <c r="R4862" i="1"/>
  <c r="N4862" i="1"/>
  <c r="K4862" i="1"/>
  <c r="O4862" i="1"/>
  <c r="L4862" i="1"/>
  <c r="Q4862" i="1"/>
  <c r="M4858" i="1"/>
  <c r="R4858" i="1"/>
  <c r="N4858" i="1"/>
  <c r="K4858" i="1"/>
  <c r="O4858" i="1"/>
  <c r="L4858" i="1"/>
  <c r="Q4858" i="1"/>
  <c r="M4854" i="1"/>
  <c r="R4854" i="1"/>
  <c r="N4854" i="1"/>
  <c r="K4854" i="1"/>
  <c r="O4854" i="1"/>
  <c r="L4854" i="1"/>
  <c r="Q4854" i="1"/>
  <c r="M4850" i="1"/>
  <c r="R4850" i="1"/>
  <c r="N4850" i="1"/>
  <c r="K4850" i="1"/>
  <c r="O4850" i="1"/>
  <c r="L4850" i="1"/>
  <c r="Q4850" i="1"/>
  <c r="M4846" i="1"/>
  <c r="R4846" i="1"/>
  <c r="N4846" i="1"/>
  <c r="K4846" i="1"/>
  <c r="O4846" i="1"/>
  <c r="L4846" i="1"/>
  <c r="Q4846" i="1"/>
  <c r="M4842" i="1"/>
  <c r="R4842" i="1"/>
  <c r="N4842" i="1"/>
  <c r="K4842" i="1"/>
  <c r="O4842" i="1"/>
  <c r="L4842" i="1"/>
  <c r="Q4842" i="1"/>
  <c r="M4838" i="1"/>
  <c r="R4838" i="1"/>
  <c r="N4838" i="1"/>
  <c r="K4838" i="1"/>
  <c r="O4838" i="1"/>
  <c r="L4838" i="1"/>
  <c r="Q4838" i="1"/>
  <c r="M4834" i="1"/>
  <c r="R4834" i="1"/>
  <c r="N4834" i="1"/>
  <c r="K4834" i="1"/>
  <c r="O4834" i="1"/>
  <c r="L4834" i="1"/>
  <c r="Q4834" i="1"/>
  <c r="M4830" i="1"/>
  <c r="R4830" i="1"/>
  <c r="N4830" i="1"/>
  <c r="K4830" i="1"/>
  <c r="O4830" i="1"/>
  <c r="L4830" i="1"/>
  <c r="Q4830" i="1"/>
  <c r="M4826" i="1"/>
  <c r="R4826" i="1"/>
  <c r="N4826" i="1"/>
  <c r="K4826" i="1"/>
  <c r="O4826" i="1"/>
  <c r="L4826" i="1"/>
  <c r="Q4826" i="1"/>
  <c r="M4822" i="1"/>
  <c r="R4822" i="1"/>
  <c r="N4822" i="1"/>
  <c r="K4822" i="1"/>
  <c r="O4822" i="1"/>
  <c r="L4822" i="1"/>
  <c r="Q4822" i="1"/>
  <c r="M4818" i="1"/>
  <c r="R4818" i="1"/>
  <c r="N4818" i="1"/>
  <c r="K4818" i="1"/>
  <c r="O4818" i="1"/>
  <c r="L4818" i="1"/>
  <c r="Q4818" i="1"/>
  <c r="M4814" i="1"/>
  <c r="R4814" i="1"/>
  <c r="N4814" i="1"/>
  <c r="K4814" i="1"/>
  <c r="O4814" i="1"/>
  <c r="L4814" i="1"/>
  <c r="Q4814" i="1"/>
  <c r="M4810" i="1"/>
  <c r="R4810" i="1"/>
  <c r="N4810" i="1"/>
  <c r="K4810" i="1"/>
  <c r="O4810" i="1"/>
  <c r="L4810" i="1"/>
  <c r="Q4810" i="1"/>
  <c r="M4806" i="1"/>
  <c r="R4806" i="1"/>
  <c r="N4806" i="1"/>
  <c r="K4806" i="1"/>
  <c r="O4806" i="1"/>
  <c r="L4806" i="1"/>
  <c r="Q4806" i="1"/>
  <c r="M4802" i="1"/>
  <c r="R4802" i="1"/>
  <c r="N4802" i="1"/>
  <c r="K4802" i="1"/>
  <c r="O4802" i="1"/>
  <c r="L4802" i="1"/>
  <c r="Q4802" i="1"/>
  <c r="M4798" i="1"/>
  <c r="R4798" i="1"/>
  <c r="N4798" i="1"/>
  <c r="K4798" i="1"/>
  <c r="O4798" i="1"/>
  <c r="L4798" i="1"/>
  <c r="Q4798" i="1"/>
  <c r="M4794" i="1"/>
  <c r="R4794" i="1"/>
  <c r="N4794" i="1"/>
  <c r="K4794" i="1"/>
  <c r="O4794" i="1"/>
  <c r="L4794" i="1"/>
  <c r="Q4794" i="1"/>
  <c r="M4790" i="1"/>
  <c r="R4790" i="1"/>
  <c r="N4790" i="1"/>
  <c r="K4790" i="1"/>
  <c r="O4790" i="1"/>
  <c r="L4790" i="1"/>
  <c r="Q4790" i="1"/>
  <c r="M4786" i="1"/>
  <c r="R4786" i="1"/>
  <c r="N4786" i="1"/>
  <c r="K4786" i="1"/>
  <c r="O4786" i="1"/>
  <c r="L4786" i="1"/>
  <c r="Q4786" i="1"/>
  <c r="M4782" i="1"/>
  <c r="R4782" i="1"/>
  <c r="N4782" i="1"/>
  <c r="K4782" i="1"/>
  <c r="O4782" i="1"/>
  <c r="L4782" i="1"/>
  <c r="Q4782" i="1"/>
  <c r="M4778" i="1"/>
  <c r="R4778" i="1"/>
  <c r="N4778" i="1"/>
  <c r="K4778" i="1"/>
  <c r="O4778" i="1"/>
  <c r="L4778" i="1"/>
  <c r="Q4778" i="1"/>
  <c r="M4774" i="1"/>
  <c r="R4774" i="1"/>
  <c r="N4774" i="1"/>
  <c r="K4774" i="1"/>
  <c r="O4774" i="1"/>
  <c r="L4774" i="1"/>
  <c r="Q4774" i="1"/>
  <c r="M4770" i="1"/>
  <c r="R4770" i="1"/>
  <c r="N4770" i="1"/>
  <c r="K4770" i="1"/>
  <c r="O4770" i="1"/>
  <c r="L4770" i="1"/>
  <c r="Q4770" i="1"/>
  <c r="M4766" i="1"/>
  <c r="R4766" i="1"/>
  <c r="N4766" i="1"/>
  <c r="K4766" i="1"/>
  <c r="O4766" i="1"/>
  <c r="L4766" i="1"/>
  <c r="Q4766" i="1"/>
  <c r="M4762" i="1"/>
  <c r="R4762" i="1"/>
  <c r="N4762" i="1"/>
  <c r="K4762" i="1"/>
  <c r="O4762" i="1"/>
  <c r="L4762" i="1"/>
  <c r="Q4762" i="1"/>
  <c r="L4758" i="1"/>
  <c r="Q4758" i="1"/>
  <c r="M4758" i="1"/>
  <c r="R4758" i="1"/>
  <c r="O4758" i="1"/>
  <c r="K4758" i="1"/>
  <c r="N4758" i="1"/>
  <c r="L4754" i="1"/>
  <c r="Q4754" i="1"/>
  <c r="M4754" i="1"/>
  <c r="R4754" i="1"/>
  <c r="K4754" i="1"/>
  <c r="N4754" i="1"/>
  <c r="O4754" i="1"/>
  <c r="N4750" i="1"/>
  <c r="L4750" i="1"/>
  <c r="Q4750" i="1"/>
  <c r="M4750" i="1"/>
  <c r="R4750" i="1"/>
  <c r="O4750" i="1"/>
  <c r="K4750" i="1"/>
  <c r="N4746" i="1"/>
  <c r="K4746" i="1"/>
  <c r="O4746" i="1"/>
  <c r="L4746" i="1"/>
  <c r="Q4746" i="1"/>
  <c r="M4746" i="1"/>
  <c r="R4746" i="1"/>
  <c r="N4742" i="1"/>
  <c r="K4742" i="1"/>
  <c r="O4742" i="1"/>
  <c r="L4742" i="1"/>
  <c r="Q4742" i="1"/>
  <c r="M4742" i="1"/>
  <c r="R4742" i="1"/>
  <c r="N4738" i="1"/>
  <c r="K4738" i="1"/>
  <c r="O4738" i="1"/>
  <c r="L4738" i="1"/>
  <c r="Q4738" i="1"/>
  <c r="M4738" i="1"/>
  <c r="R4738" i="1"/>
  <c r="N4734" i="1"/>
  <c r="K4734" i="1"/>
  <c r="O4734" i="1"/>
  <c r="L4734" i="1"/>
  <c r="Q4734" i="1"/>
  <c r="M4734" i="1"/>
  <c r="R4734" i="1"/>
  <c r="N4730" i="1"/>
  <c r="K4730" i="1"/>
  <c r="O4730" i="1"/>
  <c r="L4730" i="1"/>
  <c r="Q4730" i="1"/>
  <c r="M4730" i="1"/>
  <c r="R4730" i="1"/>
  <c r="N4726" i="1"/>
  <c r="K4726" i="1"/>
  <c r="O4726" i="1"/>
  <c r="L4726" i="1"/>
  <c r="Q4726" i="1"/>
  <c r="M4726" i="1"/>
  <c r="R4726" i="1"/>
  <c r="N4722" i="1"/>
  <c r="K4722" i="1"/>
  <c r="O4722" i="1"/>
  <c r="L4722" i="1"/>
  <c r="Q4722" i="1"/>
  <c r="M4722" i="1"/>
  <c r="R4722" i="1"/>
  <c r="N4718" i="1"/>
  <c r="K4718" i="1"/>
  <c r="O4718" i="1"/>
  <c r="L4718" i="1"/>
  <c r="Q4718" i="1"/>
  <c r="M4718" i="1"/>
  <c r="R4718" i="1"/>
  <c r="N4714" i="1"/>
  <c r="K4714" i="1"/>
  <c r="O4714" i="1"/>
  <c r="L4714" i="1"/>
  <c r="Q4714" i="1"/>
  <c r="M4714" i="1"/>
  <c r="R4714" i="1"/>
  <c r="N4710" i="1"/>
  <c r="K4710" i="1"/>
  <c r="O4710" i="1"/>
  <c r="L4710" i="1"/>
  <c r="Q4710" i="1"/>
  <c r="M4710" i="1"/>
  <c r="R4710" i="1"/>
  <c r="N4706" i="1"/>
  <c r="K4706" i="1"/>
  <c r="O4706" i="1"/>
  <c r="L4706" i="1"/>
  <c r="Q4706" i="1"/>
  <c r="M4706" i="1"/>
  <c r="R4706" i="1"/>
  <c r="N4702" i="1"/>
  <c r="K4702" i="1"/>
  <c r="O4702" i="1"/>
  <c r="L4702" i="1"/>
  <c r="Q4702" i="1"/>
  <c r="M4702" i="1"/>
  <c r="R4702" i="1"/>
  <c r="N4698" i="1"/>
  <c r="K4698" i="1"/>
  <c r="O4698" i="1"/>
  <c r="L4698" i="1"/>
  <c r="Q4698" i="1"/>
  <c r="M4698" i="1"/>
  <c r="R4698" i="1"/>
  <c r="N4694" i="1"/>
  <c r="K4694" i="1"/>
  <c r="O4694" i="1"/>
  <c r="L4694" i="1"/>
  <c r="Q4694" i="1"/>
  <c r="M4694" i="1"/>
  <c r="R4694" i="1"/>
  <c r="N4690" i="1"/>
  <c r="K4690" i="1"/>
  <c r="O4690" i="1"/>
  <c r="L4690" i="1"/>
  <c r="Q4690" i="1"/>
  <c r="M4690" i="1"/>
  <c r="R4690" i="1"/>
  <c r="N4686" i="1"/>
  <c r="K4686" i="1"/>
  <c r="O4686" i="1"/>
  <c r="L4686" i="1"/>
  <c r="Q4686" i="1"/>
  <c r="M4686" i="1"/>
  <c r="R4686" i="1"/>
  <c r="N4682" i="1"/>
  <c r="K4682" i="1"/>
  <c r="O4682" i="1"/>
  <c r="L4682" i="1"/>
  <c r="Q4682" i="1"/>
  <c r="M4682" i="1"/>
  <c r="R4682" i="1"/>
  <c r="N4678" i="1"/>
  <c r="K4678" i="1"/>
  <c r="O4678" i="1"/>
  <c r="L4678" i="1"/>
  <c r="Q4678" i="1"/>
  <c r="M4678" i="1"/>
  <c r="R4678" i="1"/>
  <c r="N4674" i="1"/>
  <c r="K4674" i="1"/>
  <c r="O4674" i="1"/>
  <c r="L4674" i="1"/>
  <c r="Q4674" i="1"/>
  <c r="M4674" i="1"/>
  <c r="R4674" i="1"/>
  <c r="N4670" i="1"/>
  <c r="K4670" i="1"/>
  <c r="O4670" i="1"/>
  <c r="L4670" i="1"/>
  <c r="Q4670" i="1"/>
  <c r="M4670" i="1"/>
  <c r="R4670" i="1"/>
  <c r="N4666" i="1"/>
  <c r="K4666" i="1"/>
  <c r="O4666" i="1"/>
  <c r="L4666" i="1"/>
  <c r="Q4666" i="1"/>
  <c r="M4666" i="1"/>
  <c r="R4666" i="1"/>
  <c r="N4662" i="1"/>
  <c r="K4662" i="1"/>
  <c r="O4662" i="1"/>
  <c r="L4662" i="1"/>
  <c r="Q4662" i="1"/>
  <c r="M4662" i="1"/>
  <c r="R4662" i="1"/>
  <c r="N4658" i="1"/>
  <c r="K4658" i="1"/>
  <c r="O4658" i="1"/>
  <c r="L4658" i="1"/>
  <c r="Q4658" i="1"/>
  <c r="M4658" i="1"/>
  <c r="R4658" i="1"/>
  <c r="N4654" i="1"/>
  <c r="K4654" i="1"/>
  <c r="O4654" i="1"/>
  <c r="L4654" i="1"/>
  <c r="Q4654" i="1"/>
  <c r="M4654" i="1"/>
  <c r="R4654" i="1"/>
  <c r="N4650" i="1"/>
  <c r="K4650" i="1"/>
  <c r="O4650" i="1"/>
  <c r="L4650" i="1"/>
  <c r="Q4650" i="1"/>
  <c r="M4650" i="1"/>
  <c r="R4650" i="1"/>
  <c r="N4646" i="1"/>
  <c r="K4646" i="1"/>
  <c r="O4646" i="1"/>
  <c r="L4646" i="1"/>
  <c r="Q4646" i="1"/>
  <c r="M4646" i="1"/>
  <c r="R4646" i="1"/>
  <c r="N4642" i="1"/>
  <c r="K4642" i="1"/>
  <c r="O4642" i="1"/>
  <c r="L4642" i="1"/>
  <c r="Q4642" i="1"/>
  <c r="M4642" i="1"/>
  <c r="R4642" i="1"/>
  <c r="N4638" i="1"/>
  <c r="K4638" i="1"/>
  <c r="O4638" i="1"/>
  <c r="L4638" i="1"/>
  <c r="Q4638" i="1"/>
  <c r="M4638" i="1"/>
  <c r="R4638" i="1"/>
  <c r="N4634" i="1"/>
  <c r="K4634" i="1"/>
  <c r="O4634" i="1"/>
  <c r="L4634" i="1"/>
  <c r="Q4634" i="1"/>
  <c r="M4634" i="1"/>
  <c r="R4634" i="1"/>
  <c r="N4630" i="1"/>
  <c r="K4630" i="1"/>
  <c r="O4630" i="1"/>
  <c r="L4630" i="1"/>
  <c r="Q4630" i="1"/>
  <c r="M4630" i="1"/>
  <c r="R4630" i="1"/>
  <c r="N4626" i="1"/>
  <c r="K4626" i="1"/>
  <c r="O4626" i="1"/>
  <c r="L4626" i="1"/>
  <c r="Q4626" i="1"/>
  <c r="M4626" i="1"/>
  <c r="R4626" i="1"/>
  <c r="N4622" i="1"/>
  <c r="K4622" i="1"/>
  <c r="O4622" i="1"/>
  <c r="L4622" i="1"/>
  <c r="Q4622" i="1"/>
  <c r="M4622" i="1"/>
  <c r="R4622" i="1"/>
  <c r="N4618" i="1"/>
  <c r="K4618" i="1"/>
  <c r="O4618" i="1"/>
  <c r="L4618" i="1"/>
  <c r="Q4618" i="1"/>
  <c r="M4618" i="1"/>
  <c r="R4618" i="1"/>
  <c r="N4614" i="1"/>
  <c r="K4614" i="1"/>
  <c r="O4614" i="1"/>
  <c r="L4614" i="1"/>
  <c r="Q4614" i="1"/>
  <c r="M4614" i="1"/>
  <c r="R4614" i="1"/>
  <c r="N4610" i="1"/>
  <c r="K4610" i="1"/>
  <c r="O4610" i="1"/>
  <c r="L4610" i="1"/>
  <c r="Q4610" i="1"/>
  <c r="M4610" i="1"/>
  <c r="R4610" i="1"/>
  <c r="N4606" i="1"/>
  <c r="K4606" i="1"/>
  <c r="O4606" i="1"/>
  <c r="L4606" i="1"/>
  <c r="Q4606" i="1"/>
  <c r="M4606" i="1"/>
  <c r="R4606" i="1"/>
  <c r="N4602" i="1"/>
  <c r="K4602" i="1"/>
  <c r="O4602" i="1"/>
  <c r="L4602" i="1"/>
  <c r="Q4602" i="1"/>
  <c r="M4602" i="1"/>
  <c r="R4602" i="1"/>
  <c r="N4598" i="1"/>
  <c r="K4598" i="1"/>
  <c r="O4598" i="1"/>
  <c r="L4598" i="1"/>
  <c r="Q4598" i="1"/>
  <c r="M4598" i="1"/>
  <c r="R4598" i="1"/>
  <c r="N4594" i="1"/>
  <c r="K4594" i="1"/>
  <c r="O4594" i="1"/>
  <c r="L4594" i="1"/>
  <c r="Q4594" i="1"/>
  <c r="M4594" i="1"/>
  <c r="R4594" i="1"/>
  <c r="N4590" i="1"/>
  <c r="K4590" i="1"/>
  <c r="O4590" i="1"/>
  <c r="L4590" i="1"/>
  <c r="Q4590" i="1"/>
  <c r="M4590" i="1"/>
  <c r="R4590" i="1"/>
  <c r="N4586" i="1"/>
  <c r="K4586" i="1"/>
  <c r="O4586" i="1"/>
  <c r="L4586" i="1"/>
  <c r="Q4586" i="1"/>
  <c r="M4586" i="1"/>
  <c r="R4586" i="1"/>
  <c r="N4582" i="1"/>
  <c r="K4582" i="1"/>
  <c r="O4582" i="1"/>
  <c r="L4582" i="1"/>
  <c r="Q4582" i="1"/>
  <c r="M4582" i="1"/>
  <c r="R4582" i="1"/>
  <c r="N4578" i="1"/>
  <c r="K4578" i="1"/>
  <c r="O4578" i="1"/>
  <c r="L4578" i="1"/>
  <c r="Q4578" i="1"/>
  <c r="M4578" i="1"/>
  <c r="R4578" i="1"/>
  <c r="N4574" i="1"/>
  <c r="K4574" i="1"/>
  <c r="O4574" i="1"/>
  <c r="L4574" i="1"/>
  <c r="Q4574" i="1"/>
  <c r="M4574" i="1"/>
  <c r="R4574" i="1"/>
  <c r="N4570" i="1"/>
  <c r="K4570" i="1"/>
  <c r="O4570" i="1"/>
  <c r="L4570" i="1"/>
  <c r="Q4570" i="1"/>
  <c r="M4570" i="1"/>
  <c r="R4570" i="1"/>
  <c r="N4566" i="1"/>
  <c r="K4566" i="1"/>
  <c r="O4566" i="1"/>
  <c r="L4566" i="1"/>
  <c r="Q4566" i="1"/>
  <c r="M4566" i="1"/>
  <c r="R4566" i="1"/>
  <c r="N4562" i="1"/>
  <c r="K4562" i="1"/>
  <c r="O4562" i="1"/>
  <c r="L4562" i="1"/>
  <c r="Q4562" i="1"/>
  <c r="M4562" i="1"/>
  <c r="R4562" i="1"/>
  <c r="N4558" i="1"/>
  <c r="K4558" i="1"/>
  <c r="O4558" i="1"/>
  <c r="L4558" i="1"/>
  <c r="Q4558" i="1"/>
  <c r="M4558" i="1"/>
  <c r="R4558" i="1"/>
  <c r="N4554" i="1"/>
  <c r="K4554" i="1"/>
  <c r="O4554" i="1"/>
  <c r="L4554" i="1"/>
  <c r="Q4554" i="1"/>
  <c r="M4554" i="1"/>
  <c r="R4554" i="1"/>
  <c r="N4550" i="1"/>
  <c r="K4550" i="1"/>
  <c r="O4550" i="1"/>
  <c r="L4550" i="1"/>
  <c r="Q4550" i="1"/>
  <c r="M4550" i="1"/>
  <c r="R4550" i="1"/>
  <c r="N4546" i="1"/>
  <c r="K4546" i="1"/>
  <c r="O4546" i="1"/>
  <c r="L4546" i="1"/>
  <c r="Q4546" i="1"/>
  <c r="M4546" i="1"/>
  <c r="R4546" i="1"/>
  <c r="N4542" i="1"/>
  <c r="K4542" i="1"/>
  <c r="O4542" i="1"/>
  <c r="L4542" i="1"/>
  <c r="Q4542" i="1"/>
  <c r="M4542" i="1"/>
  <c r="R4542" i="1"/>
  <c r="N4538" i="1"/>
  <c r="K4538" i="1"/>
  <c r="O4538" i="1"/>
  <c r="L4538" i="1"/>
  <c r="Q4538" i="1"/>
  <c r="M4538" i="1"/>
  <c r="R4538" i="1"/>
  <c r="N4534" i="1"/>
  <c r="K4534" i="1"/>
  <c r="O4534" i="1"/>
  <c r="L4534" i="1"/>
  <c r="Q4534" i="1"/>
  <c r="M4534" i="1"/>
  <c r="R4534" i="1"/>
  <c r="N4530" i="1"/>
  <c r="K4530" i="1"/>
  <c r="O4530" i="1"/>
  <c r="L4530" i="1"/>
  <c r="Q4530" i="1"/>
  <c r="M4530" i="1"/>
  <c r="R4530" i="1"/>
  <c r="N4526" i="1"/>
  <c r="K4526" i="1"/>
  <c r="O4526" i="1"/>
  <c r="L4526" i="1"/>
  <c r="Q4526" i="1"/>
  <c r="M4526" i="1"/>
  <c r="R4526" i="1"/>
  <c r="N4522" i="1"/>
  <c r="K4522" i="1"/>
  <c r="O4522" i="1"/>
  <c r="L4522" i="1"/>
  <c r="Q4522" i="1"/>
  <c r="M4522" i="1"/>
  <c r="R4522" i="1"/>
  <c r="N4518" i="1"/>
  <c r="K4518" i="1"/>
  <c r="O4518" i="1"/>
  <c r="L4518" i="1"/>
  <c r="Q4518" i="1"/>
  <c r="M4518" i="1"/>
  <c r="R4518" i="1"/>
  <c r="N4514" i="1"/>
  <c r="K4514" i="1"/>
  <c r="O4514" i="1"/>
  <c r="L4514" i="1"/>
  <c r="Q4514" i="1"/>
  <c r="M4514" i="1"/>
  <c r="R4514" i="1"/>
  <c r="N4510" i="1"/>
  <c r="K4510" i="1"/>
  <c r="O4510" i="1"/>
  <c r="L4510" i="1"/>
  <c r="Q4510" i="1"/>
  <c r="M4510" i="1"/>
  <c r="R4510" i="1"/>
  <c r="N4506" i="1"/>
  <c r="K4506" i="1"/>
  <c r="O4506" i="1"/>
  <c r="L4506" i="1"/>
  <c r="Q4506" i="1"/>
  <c r="M4506" i="1"/>
  <c r="R4506" i="1"/>
  <c r="N4502" i="1"/>
  <c r="K4502" i="1"/>
  <c r="O4502" i="1"/>
  <c r="L4502" i="1"/>
  <c r="Q4502" i="1"/>
  <c r="M4502" i="1"/>
  <c r="R4502" i="1"/>
  <c r="N4498" i="1"/>
  <c r="K4498" i="1"/>
  <c r="O4498" i="1"/>
  <c r="L4498" i="1"/>
  <c r="Q4498" i="1"/>
  <c r="M4498" i="1"/>
  <c r="R4498" i="1"/>
  <c r="N4494" i="1"/>
  <c r="K4494" i="1"/>
  <c r="O4494" i="1"/>
  <c r="L4494" i="1"/>
  <c r="Q4494" i="1"/>
  <c r="M4494" i="1"/>
  <c r="R4494" i="1"/>
  <c r="N4490" i="1"/>
  <c r="K4490" i="1"/>
  <c r="O4490" i="1"/>
  <c r="L4490" i="1"/>
  <c r="Q4490" i="1"/>
  <c r="M4490" i="1"/>
  <c r="R4490" i="1"/>
  <c r="N4486" i="1"/>
  <c r="K4486" i="1"/>
  <c r="O4486" i="1"/>
  <c r="L4486" i="1"/>
  <c r="Q4486" i="1"/>
  <c r="M4486" i="1"/>
  <c r="R4486" i="1"/>
  <c r="N4482" i="1"/>
  <c r="K4482" i="1"/>
  <c r="O4482" i="1"/>
  <c r="L4482" i="1"/>
  <c r="Q4482" i="1"/>
  <c r="M4482" i="1"/>
  <c r="R4482" i="1"/>
  <c r="N4478" i="1"/>
  <c r="K4478" i="1"/>
  <c r="O4478" i="1"/>
  <c r="L4478" i="1"/>
  <c r="Q4478" i="1"/>
  <c r="M4478" i="1"/>
  <c r="R4478" i="1"/>
  <c r="N4474" i="1"/>
  <c r="K4474" i="1"/>
  <c r="O4474" i="1"/>
  <c r="L4474" i="1"/>
  <c r="Q4474" i="1"/>
  <c r="M4474" i="1"/>
  <c r="R4474" i="1"/>
  <c r="N4470" i="1"/>
  <c r="K4470" i="1"/>
  <c r="O4470" i="1"/>
  <c r="L4470" i="1"/>
  <c r="Q4470" i="1"/>
  <c r="M4470" i="1"/>
  <c r="R4470" i="1"/>
  <c r="N4466" i="1"/>
  <c r="K4466" i="1"/>
  <c r="O4466" i="1"/>
  <c r="L4466" i="1"/>
  <c r="Q4466" i="1"/>
  <c r="M4466" i="1"/>
  <c r="R4466" i="1"/>
  <c r="N4462" i="1"/>
  <c r="K4462" i="1"/>
  <c r="O4462" i="1"/>
  <c r="L4462" i="1"/>
  <c r="Q4462" i="1"/>
  <c r="M4462" i="1"/>
  <c r="R4462" i="1"/>
  <c r="N4458" i="1"/>
  <c r="K4458" i="1"/>
  <c r="O4458" i="1"/>
  <c r="L4458" i="1"/>
  <c r="Q4458" i="1"/>
  <c r="M4458" i="1"/>
  <c r="R4458" i="1"/>
  <c r="N4454" i="1"/>
  <c r="K4454" i="1"/>
  <c r="O4454" i="1"/>
  <c r="L4454" i="1"/>
  <c r="Q4454" i="1"/>
  <c r="M4454" i="1"/>
  <c r="R4454" i="1"/>
  <c r="N4450" i="1"/>
  <c r="K4450" i="1"/>
  <c r="O4450" i="1"/>
  <c r="L4450" i="1"/>
  <c r="Q4450" i="1"/>
  <c r="M4450" i="1"/>
  <c r="R4450" i="1"/>
  <c r="N4446" i="1"/>
  <c r="K4446" i="1"/>
  <c r="O4446" i="1"/>
  <c r="L4446" i="1"/>
  <c r="Q4446" i="1"/>
  <c r="M4446" i="1"/>
  <c r="R4446" i="1"/>
  <c r="N4442" i="1"/>
  <c r="K4442" i="1"/>
  <c r="O4442" i="1"/>
  <c r="L4442" i="1"/>
  <c r="Q4442" i="1"/>
  <c r="M4442" i="1"/>
  <c r="R4442" i="1"/>
  <c r="N4438" i="1"/>
  <c r="K4438" i="1"/>
  <c r="O4438" i="1"/>
  <c r="L4438" i="1"/>
  <c r="Q4438" i="1"/>
  <c r="M4438" i="1"/>
  <c r="R4438" i="1"/>
  <c r="N4434" i="1"/>
  <c r="K4434" i="1"/>
  <c r="O4434" i="1"/>
  <c r="L4434" i="1"/>
  <c r="Q4434" i="1"/>
  <c r="M4434" i="1"/>
  <c r="R4434" i="1"/>
  <c r="N4430" i="1"/>
  <c r="K4430" i="1"/>
  <c r="O4430" i="1"/>
  <c r="L4430" i="1"/>
  <c r="Q4430" i="1"/>
  <c r="M4430" i="1"/>
  <c r="R4430" i="1"/>
  <c r="N4426" i="1"/>
  <c r="K4426" i="1"/>
  <c r="O4426" i="1"/>
  <c r="L4426" i="1"/>
  <c r="Q4426" i="1"/>
  <c r="M4426" i="1"/>
  <c r="R4426" i="1"/>
  <c r="N4422" i="1"/>
  <c r="K4422" i="1"/>
  <c r="O4422" i="1"/>
  <c r="L4422" i="1"/>
  <c r="Q4422" i="1"/>
  <c r="M4422" i="1"/>
  <c r="R4422" i="1"/>
  <c r="N4418" i="1"/>
  <c r="K4418" i="1"/>
  <c r="O4418" i="1"/>
  <c r="L4418" i="1"/>
  <c r="Q4418" i="1"/>
  <c r="M4418" i="1"/>
  <c r="R4418" i="1"/>
  <c r="N4414" i="1"/>
  <c r="K4414" i="1"/>
  <c r="O4414" i="1"/>
  <c r="L4414" i="1"/>
  <c r="Q4414" i="1"/>
  <c r="M4414" i="1"/>
  <c r="R4414" i="1"/>
  <c r="N4410" i="1"/>
  <c r="K4410" i="1"/>
  <c r="O4410" i="1"/>
  <c r="L4410" i="1"/>
  <c r="Q4410" i="1"/>
  <c r="M4410" i="1"/>
  <c r="R4410" i="1"/>
  <c r="N4406" i="1"/>
  <c r="K4406" i="1"/>
  <c r="O4406" i="1"/>
  <c r="L4406" i="1"/>
  <c r="Q4406" i="1"/>
  <c r="M4406" i="1"/>
  <c r="R4406" i="1"/>
  <c r="N4402" i="1"/>
  <c r="K4402" i="1"/>
  <c r="O4402" i="1"/>
  <c r="L4402" i="1"/>
  <c r="Q4402" i="1"/>
  <c r="M4402" i="1"/>
  <c r="R4402" i="1"/>
  <c r="N4398" i="1"/>
  <c r="K4398" i="1"/>
  <c r="O4398" i="1"/>
  <c r="L4398" i="1"/>
  <c r="Q4398" i="1"/>
  <c r="M4398" i="1"/>
  <c r="R4398" i="1"/>
  <c r="N4394" i="1"/>
  <c r="K4394" i="1"/>
  <c r="O4394" i="1"/>
  <c r="L4394" i="1"/>
  <c r="Q4394" i="1"/>
  <c r="M4394" i="1"/>
  <c r="R4394" i="1"/>
  <c r="N4390" i="1"/>
  <c r="K4390" i="1"/>
  <c r="O4390" i="1"/>
  <c r="L4390" i="1"/>
  <c r="Q4390" i="1"/>
  <c r="M4390" i="1"/>
  <c r="R4390" i="1"/>
  <c r="N4386" i="1"/>
  <c r="K4386" i="1"/>
  <c r="O4386" i="1"/>
  <c r="L4386" i="1"/>
  <c r="Q4386" i="1"/>
  <c r="M4386" i="1"/>
  <c r="R4386" i="1"/>
  <c r="N4382" i="1"/>
  <c r="K4382" i="1"/>
  <c r="O4382" i="1"/>
  <c r="L4382" i="1"/>
  <c r="Q4382" i="1"/>
  <c r="M4382" i="1"/>
  <c r="R4382" i="1"/>
  <c r="N4378" i="1"/>
  <c r="K4378" i="1"/>
  <c r="O4378" i="1"/>
  <c r="L4378" i="1"/>
  <c r="Q4378" i="1"/>
  <c r="M4378" i="1"/>
  <c r="R4378" i="1"/>
  <c r="N4374" i="1"/>
  <c r="K4374" i="1"/>
  <c r="O4374" i="1"/>
  <c r="L4374" i="1"/>
  <c r="Q4374" i="1"/>
  <c r="M4374" i="1"/>
  <c r="R4374" i="1"/>
  <c r="N4370" i="1"/>
  <c r="K4370" i="1"/>
  <c r="O4370" i="1"/>
  <c r="L4370" i="1"/>
  <c r="Q4370" i="1"/>
  <c r="M4370" i="1"/>
  <c r="R4370" i="1"/>
  <c r="N4366" i="1"/>
  <c r="K4366" i="1"/>
  <c r="O4366" i="1"/>
  <c r="L4366" i="1"/>
  <c r="Q4366" i="1"/>
  <c r="M4366" i="1"/>
  <c r="R4366" i="1"/>
  <c r="N4362" i="1"/>
  <c r="K4362" i="1"/>
  <c r="O4362" i="1"/>
  <c r="L4362" i="1"/>
  <c r="Q4362" i="1"/>
  <c r="M4362" i="1"/>
  <c r="R4362" i="1"/>
  <c r="N4358" i="1"/>
  <c r="K4358" i="1"/>
  <c r="O4358" i="1"/>
  <c r="L4358" i="1"/>
  <c r="Q4358" i="1"/>
  <c r="M4358" i="1"/>
  <c r="R4358" i="1"/>
  <c r="N4354" i="1"/>
  <c r="K4354" i="1"/>
  <c r="O4354" i="1"/>
  <c r="L4354" i="1"/>
  <c r="Q4354" i="1"/>
  <c r="M4354" i="1"/>
  <c r="R4354" i="1"/>
  <c r="N4350" i="1"/>
  <c r="K4350" i="1"/>
  <c r="O4350" i="1"/>
  <c r="L4350" i="1"/>
  <c r="Q4350" i="1"/>
  <c r="M4350" i="1"/>
  <c r="R4350" i="1"/>
  <c r="N4346" i="1"/>
  <c r="K4346" i="1"/>
  <c r="O4346" i="1"/>
  <c r="L4346" i="1"/>
  <c r="Q4346" i="1"/>
  <c r="M4346" i="1"/>
  <c r="R4346" i="1"/>
  <c r="N4342" i="1"/>
  <c r="K4342" i="1"/>
  <c r="O4342" i="1"/>
  <c r="L4342" i="1"/>
  <c r="Q4342" i="1"/>
  <c r="M4342" i="1"/>
  <c r="R4342" i="1"/>
  <c r="N4338" i="1"/>
  <c r="K4338" i="1"/>
  <c r="O4338" i="1"/>
  <c r="L4338" i="1"/>
  <c r="Q4338" i="1"/>
  <c r="M4338" i="1"/>
  <c r="R4338" i="1"/>
  <c r="N4334" i="1"/>
  <c r="K4334" i="1"/>
  <c r="O4334" i="1"/>
  <c r="L4334" i="1"/>
  <c r="Q4334" i="1"/>
  <c r="M4334" i="1"/>
  <c r="R4334" i="1"/>
  <c r="N4330" i="1"/>
  <c r="K4330" i="1"/>
  <c r="O4330" i="1"/>
  <c r="L4330" i="1"/>
  <c r="Q4330" i="1"/>
  <c r="M4330" i="1"/>
  <c r="R4330" i="1"/>
  <c r="N4326" i="1"/>
  <c r="K4326" i="1"/>
  <c r="O4326" i="1"/>
  <c r="L4326" i="1"/>
  <c r="Q4326" i="1"/>
  <c r="M4326" i="1"/>
  <c r="R4326" i="1"/>
  <c r="N4322" i="1"/>
  <c r="K4322" i="1"/>
  <c r="O4322" i="1"/>
  <c r="L4322" i="1"/>
  <c r="Q4322" i="1"/>
  <c r="M4322" i="1"/>
  <c r="R4322" i="1"/>
  <c r="N4318" i="1"/>
  <c r="K4318" i="1"/>
  <c r="O4318" i="1"/>
  <c r="L4318" i="1"/>
  <c r="Q4318" i="1"/>
  <c r="M4318" i="1"/>
  <c r="R4318" i="1"/>
  <c r="N4314" i="1"/>
  <c r="K4314" i="1"/>
  <c r="O4314" i="1"/>
  <c r="L4314" i="1"/>
  <c r="Q4314" i="1"/>
  <c r="M4314" i="1"/>
  <c r="R4314" i="1"/>
  <c r="N4310" i="1"/>
  <c r="K4310" i="1"/>
  <c r="O4310" i="1"/>
  <c r="L4310" i="1"/>
  <c r="Q4310" i="1"/>
  <c r="M4310" i="1"/>
  <c r="R4310" i="1"/>
  <c r="N4306" i="1"/>
  <c r="K4306" i="1"/>
  <c r="O4306" i="1"/>
  <c r="L4306" i="1"/>
  <c r="Q4306" i="1"/>
  <c r="M4306" i="1"/>
  <c r="R4306" i="1"/>
  <c r="N4302" i="1"/>
  <c r="K4302" i="1"/>
  <c r="O4302" i="1"/>
  <c r="L4302" i="1"/>
  <c r="Q4302" i="1"/>
  <c r="M4302" i="1"/>
  <c r="R4302" i="1"/>
  <c r="N4298" i="1"/>
  <c r="K4298" i="1"/>
  <c r="O4298" i="1"/>
  <c r="L4298" i="1"/>
  <c r="Q4298" i="1"/>
  <c r="M4298" i="1"/>
  <c r="R4298" i="1"/>
  <c r="N4294" i="1"/>
  <c r="K4294" i="1"/>
  <c r="O4294" i="1"/>
  <c r="L4294" i="1"/>
  <c r="Q4294" i="1"/>
  <c r="M4294" i="1"/>
  <c r="R4294" i="1"/>
  <c r="N4290" i="1"/>
  <c r="K4290" i="1"/>
  <c r="O4290" i="1"/>
  <c r="L4290" i="1"/>
  <c r="Q4290" i="1"/>
  <c r="M4290" i="1"/>
  <c r="R4290" i="1"/>
  <c r="N4286" i="1"/>
  <c r="K4286" i="1"/>
  <c r="O4286" i="1"/>
  <c r="L4286" i="1"/>
  <c r="Q4286" i="1"/>
  <c r="M4286" i="1"/>
  <c r="R4286" i="1"/>
  <c r="N4282" i="1"/>
  <c r="K4282" i="1"/>
  <c r="O4282" i="1"/>
  <c r="L4282" i="1"/>
  <c r="Q4282" i="1"/>
  <c r="M4282" i="1"/>
  <c r="R4282" i="1"/>
  <c r="N4278" i="1"/>
  <c r="K4278" i="1"/>
  <c r="O4278" i="1"/>
  <c r="L4278" i="1"/>
  <c r="Q4278" i="1"/>
  <c r="M4278" i="1"/>
  <c r="R4278" i="1"/>
  <c r="N4274" i="1"/>
  <c r="K4274" i="1"/>
  <c r="O4274" i="1"/>
  <c r="L4274" i="1"/>
  <c r="Q4274" i="1"/>
  <c r="M4274" i="1"/>
  <c r="R4274" i="1"/>
  <c r="N4270" i="1"/>
  <c r="K4270" i="1"/>
  <c r="O4270" i="1"/>
  <c r="L4270" i="1"/>
  <c r="Q4270" i="1"/>
  <c r="M4270" i="1"/>
  <c r="R4270" i="1"/>
  <c r="N4266" i="1"/>
  <c r="K4266" i="1"/>
  <c r="O4266" i="1"/>
  <c r="L4266" i="1"/>
  <c r="Q4266" i="1"/>
  <c r="M4266" i="1"/>
  <c r="R4266" i="1"/>
  <c r="N4262" i="1"/>
  <c r="K4262" i="1"/>
  <c r="O4262" i="1"/>
  <c r="L4262" i="1"/>
  <c r="Q4262" i="1"/>
  <c r="M4262" i="1"/>
  <c r="R4262" i="1"/>
  <c r="N4258" i="1"/>
  <c r="K4258" i="1"/>
  <c r="O4258" i="1"/>
  <c r="L4258" i="1"/>
  <c r="Q4258" i="1"/>
  <c r="M4258" i="1"/>
  <c r="R4258" i="1"/>
  <c r="N4254" i="1"/>
  <c r="K4254" i="1"/>
  <c r="O4254" i="1"/>
  <c r="L4254" i="1"/>
  <c r="Q4254" i="1"/>
  <c r="M4254" i="1"/>
  <c r="R4254" i="1"/>
  <c r="N4250" i="1"/>
  <c r="K4250" i="1"/>
  <c r="O4250" i="1"/>
  <c r="L4250" i="1"/>
  <c r="Q4250" i="1"/>
  <c r="M4250" i="1"/>
  <c r="R4250" i="1"/>
  <c r="N4246" i="1"/>
  <c r="K4246" i="1"/>
  <c r="O4246" i="1"/>
  <c r="L4246" i="1"/>
  <c r="Q4246" i="1"/>
  <c r="M4246" i="1"/>
  <c r="R4246" i="1"/>
  <c r="N4242" i="1"/>
  <c r="K4242" i="1"/>
  <c r="O4242" i="1"/>
  <c r="L4242" i="1"/>
  <c r="Q4242" i="1"/>
  <c r="M4242" i="1"/>
  <c r="R4242" i="1"/>
  <c r="N4238" i="1"/>
  <c r="K4238" i="1"/>
  <c r="O4238" i="1"/>
  <c r="L4238" i="1"/>
  <c r="Q4238" i="1"/>
  <c r="M4238" i="1"/>
  <c r="R4238" i="1"/>
  <c r="N4234" i="1"/>
  <c r="K4234" i="1"/>
  <c r="O4234" i="1"/>
  <c r="L4234" i="1"/>
  <c r="Q4234" i="1"/>
  <c r="M4234" i="1"/>
  <c r="R4234" i="1"/>
  <c r="N4230" i="1"/>
  <c r="K4230" i="1"/>
  <c r="O4230" i="1"/>
  <c r="L4230" i="1"/>
  <c r="Q4230" i="1"/>
  <c r="M4230" i="1"/>
  <c r="R4230" i="1"/>
  <c r="N4226" i="1"/>
  <c r="K4226" i="1"/>
  <c r="O4226" i="1"/>
  <c r="L4226" i="1"/>
  <c r="Q4226" i="1"/>
  <c r="M4226" i="1"/>
  <c r="R4226" i="1"/>
  <c r="N4222" i="1"/>
  <c r="K4222" i="1"/>
  <c r="O4222" i="1"/>
  <c r="L4222" i="1"/>
  <c r="Q4222" i="1"/>
  <c r="M4222" i="1"/>
  <c r="R4222" i="1"/>
  <c r="N4218" i="1"/>
  <c r="K4218" i="1"/>
  <c r="O4218" i="1"/>
  <c r="L4218" i="1"/>
  <c r="Q4218" i="1"/>
  <c r="M4218" i="1"/>
  <c r="R4218" i="1"/>
  <c r="N4214" i="1"/>
  <c r="K4214" i="1"/>
  <c r="O4214" i="1"/>
  <c r="L4214" i="1"/>
  <c r="Q4214" i="1"/>
  <c r="M4214" i="1"/>
  <c r="R4214" i="1"/>
  <c r="N4210" i="1"/>
  <c r="K4210" i="1"/>
  <c r="O4210" i="1"/>
  <c r="L4210" i="1"/>
  <c r="Q4210" i="1"/>
  <c r="M4210" i="1"/>
  <c r="R4210" i="1"/>
  <c r="N4206" i="1"/>
  <c r="K4206" i="1"/>
  <c r="O4206" i="1"/>
  <c r="L4206" i="1"/>
  <c r="Q4206" i="1"/>
  <c r="M4206" i="1"/>
  <c r="R4206" i="1"/>
  <c r="N4202" i="1"/>
  <c r="K4202" i="1"/>
  <c r="O4202" i="1"/>
  <c r="L4202" i="1"/>
  <c r="Q4202" i="1"/>
  <c r="M4202" i="1"/>
  <c r="R4202" i="1"/>
  <c r="N4198" i="1"/>
  <c r="K4198" i="1"/>
  <c r="O4198" i="1"/>
  <c r="L4198" i="1"/>
  <c r="Q4198" i="1"/>
  <c r="M4198" i="1"/>
  <c r="R4198" i="1"/>
  <c r="N4194" i="1"/>
  <c r="K4194" i="1"/>
  <c r="O4194" i="1"/>
  <c r="L4194" i="1"/>
  <c r="Q4194" i="1"/>
  <c r="M4194" i="1"/>
  <c r="R4194" i="1"/>
  <c r="N4190" i="1"/>
  <c r="K4190" i="1"/>
  <c r="O4190" i="1"/>
  <c r="L4190" i="1"/>
  <c r="Q4190" i="1"/>
  <c r="M4190" i="1"/>
  <c r="R4190" i="1"/>
  <c r="N4186" i="1"/>
  <c r="K4186" i="1"/>
  <c r="O4186" i="1"/>
  <c r="L4186" i="1"/>
  <c r="Q4186" i="1"/>
  <c r="M4186" i="1"/>
  <c r="R4186" i="1"/>
  <c r="N4182" i="1"/>
  <c r="K4182" i="1"/>
  <c r="O4182" i="1"/>
  <c r="L4182" i="1"/>
  <c r="Q4182" i="1"/>
  <c r="M4182" i="1"/>
  <c r="R4182" i="1"/>
  <c r="N4178" i="1"/>
  <c r="K4178" i="1"/>
  <c r="O4178" i="1"/>
  <c r="L4178" i="1"/>
  <c r="Q4178" i="1"/>
  <c r="M4178" i="1"/>
  <c r="R4178" i="1"/>
  <c r="N4174" i="1"/>
  <c r="K4174" i="1"/>
  <c r="O4174" i="1"/>
  <c r="L4174" i="1"/>
  <c r="Q4174" i="1"/>
  <c r="M4174" i="1"/>
  <c r="R4174" i="1"/>
  <c r="N4170" i="1"/>
  <c r="K4170" i="1"/>
  <c r="O4170" i="1"/>
  <c r="L4170" i="1"/>
  <c r="Q4170" i="1"/>
  <c r="M4170" i="1"/>
  <c r="R4170" i="1"/>
  <c r="N4166" i="1"/>
  <c r="K4166" i="1"/>
  <c r="O4166" i="1"/>
  <c r="L4166" i="1"/>
  <c r="Q4166" i="1"/>
  <c r="M4166" i="1"/>
  <c r="R4166" i="1"/>
  <c r="N4162" i="1"/>
  <c r="K4162" i="1"/>
  <c r="O4162" i="1"/>
  <c r="L4162" i="1"/>
  <c r="Q4162" i="1"/>
  <c r="M4162" i="1"/>
  <c r="R4162" i="1"/>
  <c r="N4158" i="1"/>
  <c r="K4158" i="1"/>
  <c r="O4158" i="1"/>
  <c r="L4158" i="1"/>
  <c r="Q4158" i="1"/>
  <c r="M4158" i="1"/>
  <c r="R4158" i="1"/>
  <c r="N4154" i="1"/>
  <c r="K4154" i="1"/>
  <c r="O4154" i="1"/>
  <c r="L4154" i="1"/>
  <c r="Q4154" i="1"/>
  <c r="M4154" i="1"/>
  <c r="R4154" i="1"/>
  <c r="N4150" i="1"/>
  <c r="K4150" i="1"/>
  <c r="O4150" i="1"/>
  <c r="L4150" i="1"/>
  <c r="Q4150" i="1"/>
  <c r="M4150" i="1"/>
  <c r="R4150" i="1"/>
  <c r="N4146" i="1"/>
  <c r="K4146" i="1"/>
  <c r="O4146" i="1"/>
  <c r="L4146" i="1"/>
  <c r="Q4146" i="1"/>
  <c r="M4146" i="1"/>
  <c r="R4146" i="1"/>
  <c r="N4142" i="1"/>
  <c r="K4142" i="1"/>
  <c r="O4142" i="1"/>
  <c r="L4142" i="1"/>
  <c r="Q4142" i="1"/>
  <c r="M4142" i="1"/>
  <c r="R4142" i="1"/>
  <c r="N4138" i="1"/>
  <c r="K4138" i="1"/>
  <c r="O4138" i="1"/>
  <c r="L4138" i="1"/>
  <c r="Q4138" i="1"/>
  <c r="M4138" i="1"/>
  <c r="R4138" i="1"/>
  <c r="N4134" i="1"/>
  <c r="K4134" i="1"/>
  <c r="O4134" i="1"/>
  <c r="L4134" i="1"/>
  <c r="Q4134" i="1"/>
  <c r="M4134" i="1"/>
  <c r="R4134" i="1"/>
  <c r="N4130" i="1"/>
  <c r="K4130" i="1"/>
  <c r="O4130" i="1"/>
  <c r="L4130" i="1"/>
  <c r="Q4130" i="1"/>
  <c r="M4130" i="1"/>
  <c r="R4130" i="1"/>
  <c r="N4126" i="1"/>
  <c r="K4126" i="1"/>
  <c r="O4126" i="1"/>
  <c r="L4126" i="1"/>
  <c r="Q4126" i="1"/>
  <c r="M4126" i="1"/>
  <c r="R4126" i="1"/>
  <c r="N4122" i="1"/>
  <c r="K4122" i="1"/>
  <c r="O4122" i="1"/>
  <c r="L4122" i="1"/>
  <c r="Q4122" i="1"/>
  <c r="M4122" i="1"/>
  <c r="R4122" i="1"/>
  <c r="N4118" i="1"/>
  <c r="K4118" i="1"/>
  <c r="O4118" i="1"/>
  <c r="L4118" i="1"/>
  <c r="Q4118" i="1"/>
  <c r="M4118" i="1"/>
  <c r="R4118" i="1"/>
  <c r="N4114" i="1"/>
  <c r="K4114" i="1"/>
  <c r="O4114" i="1"/>
  <c r="L4114" i="1"/>
  <c r="Q4114" i="1"/>
  <c r="M4114" i="1"/>
  <c r="R4114" i="1"/>
  <c r="N4110" i="1"/>
  <c r="K4110" i="1"/>
  <c r="O4110" i="1"/>
  <c r="L4110" i="1"/>
  <c r="Q4110" i="1"/>
  <c r="M4110" i="1"/>
  <c r="R4110" i="1"/>
  <c r="N4106" i="1"/>
  <c r="K4106" i="1"/>
  <c r="O4106" i="1"/>
  <c r="L4106" i="1"/>
  <c r="Q4106" i="1"/>
  <c r="M4106" i="1"/>
  <c r="R4106" i="1"/>
  <c r="N4102" i="1"/>
  <c r="K4102" i="1"/>
  <c r="O4102" i="1"/>
  <c r="L4102" i="1"/>
  <c r="Q4102" i="1"/>
  <c r="M4102" i="1"/>
  <c r="R4102" i="1"/>
  <c r="N4098" i="1"/>
  <c r="K4098" i="1"/>
  <c r="O4098" i="1"/>
  <c r="L4098" i="1"/>
  <c r="Q4098" i="1"/>
  <c r="M4098" i="1"/>
  <c r="R4098" i="1"/>
  <c r="N4094" i="1"/>
  <c r="K4094" i="1"/>
  <c r="O4094" i="1"/>
  <c r="L4094" i="1"/>
  <c r="Q4094" i="1"/>
  <c r="M4094" i="1"/>
  <c r="R4094" i="1"/>
  <c r="N4090" i="1"/>
  <c r="K4090" i="1"/>
  <c r="O4090" i="1"/>
  <c r="L4090" i="1"/>
  <c r="Q4090" i="1"/>
  <c r="M4090" i="1"/>
  <c r="R4090" i="1"/>
  <c r="N4086" i="1"/>
  <c r="K4086" i="1"/>
  <c r="O4086" i="1"/>
  <c r="L4086" i="1"/>
  <c r="Q4086" i="1"/>
  <c r="M4086" i="1"/>
  <c r="R4086" i="1"/>
  <c r="N4082" i="1"/>
  <c r="K4082" i="1"/>
  <c r="O4082" i="1"/>
  <c r="L4082" i="1"/>
  <c r="Q4082" i="1"/>
  <c r="M4082" i="1"/>
  <c r="R4082" i="1"/>
  <c r="N4078" i="1"/>
  <c r="K4078" i="1"/>
  <c r="O4078" i="1"/>
  <c r="L4078" i="1"/>
  <c r="Q4078" i="1"/>
  <c r="M4078" i="1"/>
  <c r="R4078" i="1"/>
  <c r="N4074" i="1"/>
  <c r="K4074" i="1"/>
  <c r="O4074" i="1"/>
  <c r="L4074" i="1"/>
  <c r="Q4074" i="1"/>
  <c r="M4074" i="1"/>
  <c r="R4074" i="1"/>
  <c r="N4070" i="1"/>
  <c r="K4070" i="1"/>
  <c r="O4070" i="1"/>
  <c r="L4070" i="1"/>
  <c r="Q4070" i="1"/>
  <c r="M4070" i="1"/>
  <c r="R4070" i="1"/>
  <c r="N4066" i="1"/>
  <c r="K4066" i="1"/>
  <c r="O4066" i="1"/>
  <c r="L4066" i="1"/>
  <c r="Q4066" i="1"/>
  <c r="M4066" i="1"/>
  <c r="R4066" i="1"/>
  <c r="N4062" i="1"/>
  <c r="K4062" i="1"/>
  <c r="O4062" i="1"/>
  <c r="L4062" i="1"/>
  <c r="Q4062" i="1"/>
  <c r="M4062" i="1"/>
  <c r="R4062" i="1"/>
  <c r="N4058" i="1"/>
  <c r="K4058" i="1"/>
  <c r="O4058" i="1"/>
  <c r="L4058" i="1"/>
  <c r="Q4058" i="1"/>
  <c r="M4058" i="1"/>
  <c r="R4058" i="1"/>
  <c r="N4054" i="1"/>
  <c r="K4054" i="1"/>
  <c r="O4054" i="1"/>
  <c r="L4054" i="1"/>
  <c r="Q4054" i="1"/>
  <c r="M4054" i="1"/>
  <c r="R4054" i="1"/>
  <c r="N4050" i="1"/>
  <c r="K4050" i="1"/>
  <c r="O4050" i="1"/>
  <c r="L4050" i="1"/>
  <c r="Q4050" i="1"/>
  <c r="M4050" i="1"/>
  <c r="R4050" i="1"/>
  <c r="N4046" i="1"/>
  <c r="K4046" i="1"/>
  <c r="O4046" i="1"/>
  <c r="L4046" i="1"/>
  <c r="Q4046" i="1"/>
  <c r="M4046" i="1"/>
  <c r="R4046" i="1"/>
  <c r="N4042" i="1"/>
  <c r="K4042" i="1"/>
  <c r="O4042" i="1"/>
  <c r="L4042" i="1"/>
  <c r="Q4042" i="1"/>
  <c r="M4042" i="1"/>
  <c r="R4042" i="1"/>
  <c r="N4038" i="1"/>
  <c r="K4038" i="1"/>
  <c r="O4038" i="1"/>
  <c r="L4038" i="1"/>
  <c r="Q4038" i="1"/>
  <c r="M4038" i="1"/>
  <c r="R4038" i="1"/>
  <c r="N4034" i="1"/>
  <c r="K4034" i="1"/>
  <c r="O4034" i="1"/>
  <c r="L4034" i="1"/>
  <c r="Q4034" i="1"/>
  <c r="M4034" i="1"/>
  <c r="R4034" i="1"/>
  <c r="N4030" i="1"/>
  <c r="K4030" i="1"/>
  <c r="O4030" i="1"/>
  <c r="L4030" i="1"/>
  <c r="Q4030" i="1"/>
  <c r="M4030" i="1"/>
  <c r="R4030" i="1"/>
  <c r="N4026" i="1"/>
  <c r="K4026" i="1"/>
  <c r="O4026" i="1"/>
  <c r="L4026" i="1"/>
  <c r="Q4026" i="1"/>
  <c r="M4026" i="1"/>
  <c r="R4026" i="1"/>
  <c r="N4022" i="1"/>
  <c r="K4022" i="1"/>
  <c r="O4022" i="1"/>
  <c r="L4022" i="1"/>
  <c r="Q4022" i="1"/>
  <c r="M4022" i="1"/>
  <c r="R4022" i="1"/>
  <c r="N4018" i="1"/>
  <c r="K4018" i="1"/>
  <c r="O4018" i="1"/>
  <c r="L4018" i="1"/>
  <c r="Q4018" i="1"/>
  <c r="M4018" i="1"/>
  <c r="R4018" i="1"/>
  <c r="N4014" i="1"/>
  <c r="K4014" i="1"/>
  <c r="O4014" i="1"/>
  <c r="L4014" i="1"/>
  <c r="Q4014" i="1"/>
  <c r="M4014" i="1"/>
  <c r="R4014" i="1"/>
  <c r="N4010" i="1"/>
  <c r="K4010" i="1"/>
  <c r="O4010" i="1"/>
  <c r="L4010" i="1"/>
  <c r="Q4010" i="1"/>
  <c r="M4010" i="1"/>
  <c r="R4010" i="1"/>
  <c r="N4006" i="1"/>
  <c r="K4006" i="1"/>
  <c r="O4006" i="1"/>
  <c r="L4006" i="1"/>
  <c r="Q4006" i="1"/>
  <c r="M4006" i="1"/>
  <c r="R4006" i="1"/>
  <c r="N4002" i="1"/>
  <c r="K4002" i="1"/>
  <c r="O4002" i="1"/>
  <c r="L4002" i="1"/>
  <c r="Q4002" i="1"/>
  <c r="M4002" i="1"/>
  <c r="R4002" i="1"/>
  <c r="N3998" i="1"/>
  <c r="K3998" i="1"/>
  <c r="O3998" i="1"/>
  <c r="L3998" i="1"/>
  <c r="Q3998" i="1"/>
  <c r="M3998" i="1"/>
  <c r="R3998" i="1"/>
  <c r="N3994" i="1"/>
  <c r="K3994" i="1"/>
  <c r="O3994" i="1"/>
  <c r="L3994" i="1"/>
  <c r="Q3994" i="1"/>
  <c r="M3994" i="1"/>
  <c r="R3994" i="1"/>
  <c r="N3990" i="1"/>
  <c r="K3990" i="1"/>
  <c r="O3990" i="1"/>
  <c r="L3990" i="1"/>
  <c r="Q3990" i="1"/>
  <c r="M3990" i="1"/>
  <c r="R3990" i="1"/>
  <c r="N3986" i="1"/>
  <c r="K3986" i="1"/>
  <c r="O3986" i="1"/>
  <c r="L3986" i="1"/>
  <c r="Q3986" i="1"/>
  <c r="M3986" i="1"/>
  <c r="R3986" i="1"/>
  <c r="M3982" i="1"/>
  <c r="R3982" i="1"/>
  <c r="N3982" i="1"/>
  <c r="L3982" i="1"/>
  <c r="Q3982" i="1"/>
  <c r="O3982" i="1"/>
  <c r="K3982" i="1"/>
  <c r="M3978" i="1"/>
  <c r="R3978" i="1"/>
  <c r="N3978" i="1"/>
  <c r="L3978" i="1"/>
  <c r="Q3978" i="1"/>
  <c r="K3978" i="1"/>
  <c r="O3978" i="1"/>
  <c r="M3974" i="1"/>
  <c r="R3974" i="1"/>
  <c r="N3974" i="1"/>
  <c r="L3974" i="1"/>
  <c r="Q3974" i="1"/>
  <c r="K3974" i="1"/>
  <c r="O3974" i="1"/>
  <c r="M3970" i="1"/>
  <c r="R3970" i="1"/>
  <c r="N3970" i="1"/>
  <c r="L3970" i="1"/>
  <c r="Q3970" i="1"/>
  <c r="K3970" i="1"/>
  <c r="O3970" i="1"/>
  <c r="M3966" i="1"/>
  <c r="R3966" i="1"/>
  <c r="N3966" i="1"/>
  <c r="L3966" i="1"/>
  <c r="Q3966" i="1"/>
  <c r="O3966" i="1"/>
  <c r="K3966" i="1"/>
  <c r="M3962" i="1"/>
  <c r="R3962" i="1"/>
  <c r="N3962" i="1"/>
  <c r="L3962" i="1"/>
  <c r="Q3962" i="1"/>
  <c r="K3962" i="1"/>
  <c r="O3962" i="1"/>
  <c r="M3958" i="1"/>
  <c r="R3958" i="1"/>
  <c r="N3958" i="1"/>
  <c r="K3958" i="1"/>
  <c r="O3958" i="1"/>
  <c r="L3958" i="1"/>
  <c r="Q3958" i="1"/>
  <c r="M3954" i="1"/>
  <c r="R3954" i="1"/>
  <c r="N3954" i="1"/>
  <c r="K3954" i="1"/>
  <c r="O3954" i="1"/>
  <c r="L3954" i="1"/>
  <c r="Q3954" i="1"/>
  <c r="M3950" i="1"/>
  <c r="R3950" i="1"/>
  <c r="N3950" i="1"/>
  <c r="K3950" i="1"/>
  <c r="O3950" i="1"/>
  <c r="L3950" i="1"/>
  <c r="Q3950" i="1"/>
  <c r="M3946" i="1"/>
  <c r="R3946" i="1"/>
  <c r="N3946" i="1"/>
  <c r="K3946" i="1"/>
  <c r="O3946" i="1"/>
  <c r="L3946" i="1"/>
  <c r="Q3946" i="1"/>
  <c r="M3942" i="1"/>
  <c r="R3942" i="1"/>
  <c r="N3942" i="1"/>
  <c r="K3942" i="1"/>
  <c r="O3942" i="1"/>
  <c r="L3942" i="1"/>
  <c r="Q3942" i="1"/>
  <c r="M3938" i="1"/>
  <c r="R3938" i="1"/>
  <c r="N3938" i="1"/>
  <c r="K3938" i="1"/>
  <c r="O3938" i="1"/>
  <c r="L3938" i="1"/>
  <c r="Q3938" i="1"/>
  <c r="M3934" i="1"/>
  <c r="R3934" i="1"/>
  <c r="N3934" i="1"/>
  <c r="K3934" i="1"/>
  <c r="O3934" i="1"/>
  <c r="L3934" i="1"/>
  <c r="Q3934" i="1"/>
  <c r="M3930" i="1"/>
  <c r="R3930" i="1"/>
  <c r="N3930" i="1"/>
  <c r="K3930" i="1"/>
  <c r="O3930" i="1"/>
  <c r="L3930" i="1"/>
  <c r="Q3930" i="1"/>
  <c r="M3926" i="1"/>
  <c r="R3926" i="1"/>
  <c r="N3926" i="1"/>
  <c r="K3926" i="1"/>
  <c r="O3926" i="1"/>
  <c r="L3926" i="1"/>
  <c r="Q3926" i="1"/>
  <c r="M3922" i="1"/>
  <c r="R3922" i="1"/>
  <c r="N3922" i="1"/>
  <c r="K3922" i="1"/>
  <c r="O3922" i="1"/>
  <c r="L3922" i="1"/>
  <c r="Q3922" i="1"/>
  <c r="M3918" i="1"/>
  <c r="R3918" i="1"/>
  <c r="N3918" i="1"/>
  <c r="K3918" i="1"/>
  <c r="O3918" i="1"/>
  <c r="L3918" i="1"/>
  <c r="Q3918" i="1"/>
  <c r="M3914" i="1"/>
  <c r="R3914" i="1"/>
  <c r="N3914" i="1"/>
  <c r="K3914" i="1"/>
  <c r="O3914" i="1"/>
  <c r="L3914" i="1"/>
  <c r="Q3914" i="1"/>
  <c r="M3910" i="1"/>
  <c r="R3910" i="1"/>
  <c r="N3910" i="1"/>
  <c r="K3910" i="1"/>
  <c r="O3910" i="1"/>
  <c r="L3910" i="1"/>
  <c r="Q3910" i="1"/>
  <c r="M3906" i="1"/>
  <c r="R3906" i="1"/>
  <c r="N3906" i="1"/>
  <c r="K3906" i="1"/>
  <c r="O3906" i="1"/>
  <c r="L3906" i="1"/>
  <c r="Q3906" i="1"/>
  <c r="M3902" i="1"/>
  <c r="R3902" i="1"/>
  <c r="N3902" i="1"/>
  <c r="K3902" i="1"/>
  <c r="O3902" i="1"/>
  <c r="L3902" i="1"/>
  <c r="Q3902" i="1"/>
  <c r="M3898" i="1"/>
  <c r="R3898" i="1"/>
  <c r="N3898" i="1"/>
  <c r="K3898" i="1"/>
  <c r="O3898" i="1"/>
  <c r="L3898" i="1"/>
  <c r="Q3898" i="1"/>
  <c r="M3894" i="1"/>
  <c r="R3894" i="1"/>
  <c r="N3894" i="1"/>
  <c r="K3894" i="1"/>
  <c r="O3894" i="1"/>
  <c r="L3894" i="1"/>
  <c r="Q3894" i="1"/>
  <c r="M3890" i="1"/>
  <c r="R3890" i="1"/>
  <c r="N3890" i="1"/>
  <c r="K3890" i="1"/>
  <c r="O3890" i="1"/>
  <c r="L3890" i="1"/>
  <c r="Q3890" i="1"/>
  <c r="M3886" i="1"/>
  <c r="R3886" i="1"/>
  <c r="N3886" i="1"/>
  <c r="K3886" i="1"/>
  <c r="O3886" i="1"/>
  <c r="L3886" i="1"/>
  <c r="Q3886" i="1"/>
  <c r="M3882" i="1"/>
  <c r="R3882" i="1"/>
  <c r="N3882" i="1"/>
  <c r="K3882" i="1"/>
  <c r="O3882" i="1"/>
  <c r="L3882" i="1"/>
  <c r="Q3882" i="1"/>
  <c r="M3878" i="1"/>
  <c r="R3878" i="1"/>
  <c r="N3878" i="1"/>
  <c r="K3878" i="1"/>
  <c r="O3878" i="1"/>
  <c r="L3878" i="1"/>
  <c r="Q3878" i="1"/>
  <c r="M3874" i="1"/>
  <c r="R3874" i="1"/>
  <c r="N3874" i="1"/>
  <c r="K3874" i="1"/>
  <c r="O3874" i="1"/>
  <c r="L3874" i="1"/>
  <c r="Q3874" i="1"/>
  <c r="M3870" i="1"/>
  <c r="R3870" i="1"/>
  <c r="N3870" i="1"/>
  <c r="K3870" i="1"/>
  <c r="O3870" i="1"/>
  <c r="L3870" i="1"/>
  <c r="Q3870" i="1"/>
  <c r="M3866" i="1"/>
  <c r="R3866" i="1"/>
  <c r="N3866" i="1"/>
  <c r="K3866" i="1"/>
  <c r="O3866" i="1"/>
  <c r="L3866" i="1"/>
  <c r="Q3866" i="1"/>
  <c r="M3862" i="1"/>
  <c r="R3862" i="1"/>
  <c r="N3862" i="1"/>
  <c r="K3862" i="1"/>
  <c r="O3862" i="1"/>
  <c r="L3862" i="1"/>
  <c r="Q3862" i="1"/>
  <c r="M3858" i="1"/>
  <c r="R3858" i="1"/>
  <c r="N3858" i="1"/>
  <c r="K3858" i="1"/>
  <c r="O3858" i="1"/>
  <c r="L3858" i="1"/>
  <c r="Q3858" i="1"/>
  <c r="M3854" i="1"/>
  <c r="R3854" i="1"/>
  <c r="N3854" i="1"/>
  <c r="K3854" i="1"/>
  <c r="O3854" i="1"/>
  <c r="L3854" i="1"/>
  <c r="Q3854" i="1"/>
  <c r="M3850" i="1"/>
  <c r="R3850" i="1"/>
  <c r="N3850" i="1"/>
  <c r="K3850" i="1"/>
  <c r="O3850" i="1"/>
  <c r="L3850" i="1"/>
  <c r="Q3850" i="1"/>
  <c r="M3846" i="1"/>
  <c r="R3846" i="1"/>
  <c r="N3846" i="1"/>
  <c r="K3846" i="1"/>
  <c r="O3846" i="1"/>
  <c r="L3846" i="1"/>
  <c r="Q3846" i="1"/>
  <c r="M3842" i="1"/>
  <c r="R3842" i="1"/>
  <c r="N3842" i="1"/>
  <c r="K3842" i="1"/>
  <c r="O3842" i="1"/>
  <c r="L3842" i="1"/>
  <c r="Q3842" i="1"/>
  <c r="M3838" i="1"/>
  <c r="R3838" i="1"/>
  <c r="N3838" i="1"/>
  <c r="K3838" i="1"/>
  <c r="O3838" i="1"/>
  <c r="L3838" i="1"/>
  <c r="Q3838" i="1"/>
  <c r="M3834" i="1"/>
  <c r="R3834" i="1"/>
  <c r="N3834" i="1"/>
  <c r="K3834" i="1"/>
  <c r="O3834" i="1"/>
  <c r="L3834" i="1"/>
  <c r="Q3834" i="1"/>
  <c r="M3830" i="1"/>
  <c r="R3830" i="1"/>
  <c r="N3830" i="1"/>
  <c r="K3830" i="1"/>
  <c r="O3830" i="1"/>
  <c r="L3830" i="1"/>
  <c r="Q3830" i="1"/>
  <c r="M3826" i="1"/>
  <c r="R3826" i="1"/>
  <c r="N3826" i="1"/>
  <c r="K3826" i="1"/>
  <c r="O3826" i="1"/>
  <c r="L3826" i="1"/>
  <c r="Q3826" i="1"/>
  <c r="M3822" i="1"/>
  <c r="R3822" i="1"/>
  <c r="N3822" i="1"/>
  <c r="K3822" i="1"/>
  <c r="O3822" i="1"/>
  <c r="L3822" i="1"/>
  <c r="Q3822" i="1"/>
  <c r="M3818" i="1"/>
  <c r="R3818" i="1"/>
  <c r="N3818" i="1"/>
  <c r="K3818" i="1"/>
  <c r="O3818" i="1"/>
  <c r="L3818" i="1"/>
  <c r="Q3818" i="1"/>
  <c r="M3814" i="1"/>
  <c r="R3814" i="1"/>
  <c r="N3814" i="1"/>
  <c r="K3814" i="1"/>
  <c r="O3814" i="1"/>
  <c r="L3814" i="1"/>
  <c r="Q3814" i="1"/>
  <c r="M3810" i="1"/>
  <c r="R3810" i="1"/>
  <c r="N3810" i="1"/>
  <c r="K3810" i="1"/>
  <c r="O3810" i="1"/>
  <c r="L3810" i="1"/>
  <c r="Q3810" i="1"/>
  <c r="M3806" i="1"/>
  <c r="R3806" i="1"/>
  <c r="N3806" i="1"/>
  <c r="K3806" i="1"/>
  <c r="O3806" i="1"/>
  <c r="L3806" i="1"/>
  <c r="Q3806" i="1"/>
  <c r="M3802" i="1"/>
  <c r="R3802" i="1"/>
  <c r="N3802" i="1"/>
  <c r="K3802" i="1"/>
  <c r="O3802" i="1"/>
  <c r="L3802" i="1"/>
  <c r="Q3802" i="1"/>
  <c r="M3798" i="1"/>
  <c r="R3798" i="1"/>
  <c r="N3798" i="1"/>
  <c r="K3798" i="1"/>
  <c r="O3798" i="1"/>
  <c r="L3798" i="1"/>
  <c r="Q3798" i="1"/>
  <c r="M3794" i="1"/>
  <c r="R3794" i="1"/>
  <c r="N3794" i="1"/>
  <c r="K3794" i="1"/>
  <c r="O3794" i="1"/>
  <c r="L3794" i="1"/>
  <c r="Q3794" i="1"/>
  <c r="M3790" i="1"/>
  <c r="R3790" i="1"/>
  <c r="N3790" i="1"/>
  <c r="K3790" i="1"/>
  <c r="O3790" i="1"/>
  <c r="L3790" i="1"/>
  <c r="Q3790" i="1"/>
  <c r="M3786" i="1"/>
  <c r="R3786" i="1"/>
  <c r="N3786" i="1"/>
  <c r="K3786" i="1"/>
  <c r="O3786" i="1"/>
  <c r="L3786" i="1"/>
  <c r="Q3786" i="1"/>
  <c r="M3782" i="1"/>
  <c r="R3782" i="1"/>
  <c r="N3782" i="1"/>
  <c r="K3782" i="1"/>
  <c r="O3782" i="1"/>
  <c r="L3782" i="1"/>
  <c r="Q3782" i="1"/>
  <c r="M3778" i="1"/>
  <c r="R3778" i="1"/>
  <c r="N3778" i="1"/>
  <c r="K3778" i="1"/>
  <c r="O3778" i="1"/>
  <c r="L3778" i="1"/>
  <c r="Q3778" i="1"/>
  <c r="M3774" i="1"/>
  <c r="R3774" i="1"/>
  <c r="N3774" i="1"/>
  <c r="K3774" i="1"/>
  <c r="O3774" i="1"/>
  <c r="L3774" i="1"/>
  <c r="Q3774" i="1"/>
  <c r="M3770" i="1"/>
  <c r="R3770" i="1"/>
  <c r="N3770" i="1"/>
  <c r="K3770" i="1"/>
  <c r="O3770" i="1"/>
  <c r="L3770" i="1"/>
  <c r="Q3770" i="1"/>
  <c r="M3766" i="1"/>
  <c r="R3766" i="1"/>
  <c r="N3766" i="1"/>
  <c r="K3766" i="1"/>
  <c r="O3766" i="1"/>
  <c r="L3766" i="1"/>
  <c r="Q3766" i="1"/>
  <c r="M3762" i="1"/>
  <c r="R3762" i="1"/>
  <c r="N3762" i="1"/>
  <c r="K3762" i="1"/>
  <c r="O3762" i="1"/>
  <c r="L3762" i="1"/>
  <c r="Q3762" i="1"/>
  <c r="M3758" i="1"/>
  <c r="R3758" i="1"/>
  <c r="N3758" i="1"/>
  <c r="K3758" i="1"/>
  <c r="O3758" i="1"/>
  <c r="L3758" i="1"/>
  <c r="Q3758" i="1"/>
  <c r="M3754" i="1"/>
  <c r="R3754" i="1"/>
  <c r="N3754" i="1"/>
  <c r="K3754" i="1"/>
  <c r="O3754" i="1"/>
  <c r="L3754" i="1"/>
  <c r="Q3754" i="1"/>
  <c r="M3750" i="1"/>
  <c r="R3750" i="1"/>
  <c r="N3750" i="1"/>
  <c r="K3750" i="1"/>
  <c r="O3750" i="1"/>
  <c r="L3750" i="1"/>
  <c r="Q3750" i="1"/>
  <c r="M3746" i="1"/>
  <c r="R3746" i="1"/>
  <c r="N3746" i="1"/>
  <c r="K3746" i="1"/>
  <c r="O3746" i="1"/>
  <c r="L3746" i="1"/>
  <c r="Q3746" i="1"/>
  <c r="M3742" i="1"/>
  <c r="R3742" i="1"/>
  <c r="N3742" i="1"/>
  <c r="K3742" i="1"/>
  <c r="O3742" i="1"/>
  <c r="L3742" i="1"/>
  <c r="Q3742" i="1"/>
  <c r="M3738" i="1"/>
  <c r="R3738" i="1"/>
  <c r="N3738" i="1"/>
  <c r="K3738" i="1"/>
  <c r="O3738" i="1"/>
  <c r="L3738" i="1"/>
  <c r="Q3738" i="1"/>
  <c r="M3734" i="1"/>
  <c r="R3734" i="1"/>
  <c r="N3734" i="1"/>
  <c r="K3734" i="1"/>
  <c r="O3734" i="1"/>
  <c r="L3734" i="1"/>
  <c r="Q3734" i="1"/>
  <c r="M3730" i="1"/>
  <c r="R3730" i="1"/>
  <c r="N3730" i="1"/>
  <c r="K3730" i="1"/>
  <c r="O3730" i="1"/>
  <c r="L3730" i="1"/>
  <c r="Q3730" i="1"/>
  <c r="M3726" i="1"/>
  <c r="R3726" i="1"/>
  <c r="N3726" i="1"/>
  <c r="K3726" i="1"/>
  <c r="O3726" i="1"/>
  <c r="L3726" i="1"/>
  <c r="Q3726" i="1"/>
  <c r="M3722" i="1"/>
  <c r="R3722" i="1"/>
  <c r="N3722" i="1"/>
  <c r="K3722" i="1"/>
  <c r="O3722" i="1"/>
  <c r="L3722" i="1"/>
  <c r="Q3722" i="1"/>
  <c r="M3718" i="1"/>
  <c r="R3718" i="1"/>
  <c r="N3718" i="1"/>
  <c r="K3718" i="1"/>
  <c r="O3718" i="1"/>
  <c r="L3718" i="1"/>
  <c r="Q3718" i="1"/>
  <c r="M3714" i="1"/>
  <c r="R3714" i="1"/>
  <c r="N3714" i="1"/>
  <c r="K3714" i="1"/>
  <c r="O3714" i="1"/>
  <c r="L3714" i="1"/>
  <c r="Q3714" i="1"/>
  <c r="M3710" i="1"/>
  <c r="R3710" i="1"/>
  <c r="N3710" i="1"/>
  <c r="K3710" i="1"/>
  <c r="O3710" i="1"/>
  <c r="L3710" i="1"/>
  <c r="Q3710" i="1"/>
  <c r="M3706" i="1"/>
  <c r="R3706" i="1"/>
  <c r="N3706" i="1"/>
  <c r="K3706" i="1"/>
  <c r="O3706" i="1"/>
  <c r="L3706" i="1"/>
  <c r="Q3706" i="1"/>
  <c r="M3702" i="1"/>
  <c r="R3702" i="1"/>
  <c r="N3702" i="1"/>
  <c r="K3702" i="1"/>
  <c r="O3702" i="1"/>
  <c r="L3702" i="1"/>
  <c r="Q3702" i="1"/>
  <c r="M3698" i="1"/>
  <c r="R3698" i="1"/>
  <c r="N3698" i="1"/>
  <c r="K3698" i="1"/>
  <c r="O3698" i="1"/>
  <c r="L3698" i="1"/>
  <c r="Q3698" i="1"/>
  <c r="M3694" i="1"/>
  <c r="R3694" i="1"/>
  <c r="N3694" i="1"/>
  <c r="K3694" i="1"/>
  <c r="O3694" i="1"/>
  <c r="L3694" i="1"/>
  <c r="Q3694" i="1"/>
  <c r="M3690" i="1"/>
  <c r="R3690" i="1"/>
  <c r="N3690" i="1"/>
  <c r="K3690" i="1"/>
  <c r="O3690" i="1"/>
  <c r="L3690" i="1"/>
  <c r="Q3690" i="1"/>
  <c r="M3686" i="1"/>
  <c r="R3686" i="1"/>
  <c r="N3686" i="1"/>
  <c r="K3686" i="1"/>
  <c r="O3686" i="1"/>
  <c r="L3686" i="1"/>
  <c r="Q3686" i="1"/>
  <c r="M3682" i="1"/>
  <c r="R3682" i="1"/>
  <c r="N3682" i="1"/>
  <c r="K3682" i="1"/>
  <c r="O3682" i="1"/>
  <c r="L3682" i="1"/>
  <c r="Q3682" i="1"/>
  <c r="M3678" i="1"/>
  <c r="R3678" i="1"/>
  <c r="N3678" i="1"/>
  <c r="K3678" i="1"/>
  <c r="O3678" i="1"/>
  <c r="L3678" i="1"/>
  <c r="Q3678" i="1"/>
  <c r="M3674" i="1"/>
  <c r="R3674" i="1"/>
  <c r="N3674" i="1"/>
  <c r="K3674" i="1"/>
  <c r="O3674" i="1"/>
  <c r="L3674" i="1"/>
  <c r="Q3674" i="1"/>
  <c r="M3670" i="1"/>
  <c r="R3670" i="1"/>
  <c r="N3670" i="1"/>
  <c r="K3670" i="1"/>
  <c r="O3670" i="1"/>
  <c r="L3670" i="1"/>
  <c r="Q3670" i="1"/>
  <c r="M3666" i="1"/>
  <c r="R3666" i="1"/>
  <c r="N3666" i="1"/>
  <c r="K3666" i="1"/>
  <c r="O3666" i="1"/>
  <c r="L3666" i="1"/>
  <c r="Q3666" i="1"/>
  <c r="M3662" i="1"/>
  <c r="R3662" i="1"/>
  <c r="N3662" i="1"/>
  <c r="K3662" i="1"/>
  <c r="O3662" i="1"/>
  <c r="L3662" i="1"/>
  <c r="Q3662" i="1"/>
  <c r="M3658" i="1"/>
  <c r="R3658" i="1"/>
  <c r="N3658" i="1"/>
  <c r="K3658" i="1"/>
  <c r="O3658" i="1"/>
  <c r="L3658" i="1"/>
  <c r="Q3658" i="1"/>
  <c r="M3654" i="1"/>
  <c r="R3654" i="1"/>
  <c r="N3654" i="1"/>
  <c r="K3654" i="1"/>
  <c r="O3654" i="1"/>
  <c r="L3654" i="1"/>
  <c r="Q3654" i="1"/>
  <c r="M3650" i="1"/>
  <c r="R3650" i="1"/>
  <c r="N3650" i="1"/>
  <c r="K3650" i="1"/>
  <c r="O3650" i="1"/>
  <c r="L3650" i="1"/>
  <c r="Q3650" i="1"/>
  <c r="M3646" i="1"/>
  <c r="R3646" i="1"/>
  <c r="N3646" i="1"/>
  <c r="K3646" i="1"/>
  <c r="O3646" i="1"/>
  <c r="L3646" i="1"/>
  <c r="Q3646" i="1"/>
  <c r="M3642" i="1"/>
  <c r="R3642" i="1"/>
  <c r="N3642" i="1"/>
  <c r="K3642" i="1"/>
  <c r="O3642" i="1"/>
  <c r="L3642" i="1"/>
  <c r="Q3642" i="1"/>
  <c r="M3638" i="1"/>
  <c r="R3638" i="1"/>
  <c r="N3638" i="1"/>
  <c r="K3638" i="1"/>
  <c r="O3638" i="1"/>
  <c r="L3638" i="1"/>
  <c r="Q3638" i="1"/>
  <c r="M3634" i="1"/>
  <c r="R3634" i="1"/>
  <c r="N3634" i="1"/>
  <c r="K3634" i="1"/>
  <c r="O3634" i="1"/>
  <c r="L3634" i="1"/>
  <c r="Q3634" i="1"/>
  <c r="M3630" i="1"/>
  <c r="R3630" i="1"/>
  <c r="N3630" i="1"/>
  <c r="K3630" i="1"/>
  <c r="O3630" i="1"/>
  <c r="L3630" i="1"/>
  <c r="Q3630" i="1"/>
  <c r="M3626" i="1"/>
  <c r="R3626" i="1"/>
  <c r="N3626" i="1"/>
  <c r="K3626" i="1"/>
  <c r="O3626" i="1"/>
  <c r="L3626" i="1"/>
  <c r="Q3626" i="1"/>
  <c r="M3622" i="1"/>
  <c r="R3622" i="1"/>
  <c r="N3622" i="1"/>
  <c r="K3622" i="1"/>
  <c r="O3622" i="1"/>
  <c r="L3622" i="1"/>
  <c r="Q3622" i="1"/>
  <c r="M3618" i="1"/>
  <c r="R3618" i="1"/>
  <c r="N3618" i="1"/>
  <c r="K3618" i="1"/>
  <c r="O3618" i="1"/>
  <c r="L3618" i="1"/>
  <c r="Q3618" i="1"/>
  <c r="M3614" i="1"/>
  <c r="R3614" i="1"/>
  <c r="N3614" i="1"/>
  <c r="K3614" i="1"/>
  <c r="O3614" i="1"/>
  <c r="L3614" i="1"/>
  <c r="Q3614" i="1"/>
  <c r="M3610" i="1"/>
  <c r="R3610" i="1"/>
  <c r="N3610" i="1"/>
  <c r="K3610" i="1"/>
  <c r="O3610" i="1"/>
  <c r="L3610" i="1"/>
  <c r="Q3610" i="1"/>
  <c r="M3606" i="1"/>
  <c r="R3606" i="1"/>
  <c r="N3606" i="1"/>
  <c r="K3606" i="1"/>
  <c r="O3606" i="1"/>
  <c r="L3606" i="1"/>
  <c r="Q3606" i="1"/>
  <c r="M3602" i="1"/>
  <c r="R3602" i="1"/>
  <c r="N3602" i="1"/>
  <c r="K3602" i="1"/>
  <c r="O3602" i="1"/>
  <c r="L3602" i="1"/>
  <c r="Q3602" i="1"/>
  <c r="M3598" i="1"/>
  <c r="R3598" i="1"/>
  <c r="N3598" i="1"/>
  <c r="K3598" i="1"/>
  <c r="O3598" i="1"/>
  <c r="L3598" i="1"/>
  <c r="Q3598" i="1"/>
  <c r="M3594" i="1"/>
  <c r="R3594" i="1"/>
  <c r="N3594" i="1"/>
  <c r="K3594" i="1"/>
  <c r="O3594" i="1"/>
  <c r="L3594" i="1"/>
  <c r="Q3594" i="1"/>
  <c r="M3590" i="1"/>
  <c r="R3590" i="1"/>
  <c r="N3590" i="1"/>
  <c r="K3590" i="1"/>
  <c r="O3590" i="1"/>
  <c r="L3590" i="1"/>
  <c r="Q3590" i="1"/>
  <c r="M3586" i="1"/>
  <c r="R3586" i="1"/>
  <c r="N3586" i="1"/>
  <c r="K3586" i="1"/>
  <c r="O3586" i="1"/>
  <c r="L3586" i="1"/>
  <c r="Q3586" i="1"/>
  <c r="M3582" i="1"/>
  <c r="R3582" i="1"/>
  <c r="N3582" i="1"/>
  <c r="K3582" i="1"/>
  <c r="O3582" i="1"/>
  <c r="L3582" i="1"/>
  <c r="Q3582" i="1"/>
  <c r="M3578" i="1"/>
  <c r="R3578" i="1"/>
  <c r="N3578" i="1"/>
  <c r="K3578" i="1"/>
  <c r="O3578" i="1"/>
  <c r="L3578" i="1"/>
  <c r="Q3578" i="1"/>
  <c r="M3574" i="1"/>
  <c r="R3574" i="1"/>
  <c r="N3574" i="1"/>
  <c r="K3574" i="1"/>
  <c r="O3574" i="1"/>
  <c r="L3574" i="1"/>
  <c r="Q3574" i="1"/>
  <c r="M3570" i="1"/>
  <c r="R3570" i="1"/>
  <c r="N3570" i="1"/>
  <c r="K3570" i="1"/>
  <c r="O3570" i="1"/>
  <c r="L3570" i="1"/>
  <c r="Q3570" i="1"/>
  <c r="M3566" i="1"/>
  <c r="R3566" i="1"/>
  <c r="N3566" i="1"/>
  <c r="K3566" i="1"/>
  <c r="O3566" i="1"/>
  <c r="L3566" i="1"/>
  <c r="Q3566" i="1"/>
  <c r="M3562" i="1"/>
  <c r="R3562" i="1"/>
  <c r="N3562" i="1"/>
  <c r="K3562" i="1"/>
  <c r="O3562" i="1"/>
  <c r="L3562" i="1"/>
  <c r="Q3562" i="1"/>
  <c r="M3558" i="1"/>
  <c r="R3558" i="1"/>
  <c r="N3558" i="1"/>
  <c r="K3558" i="1"/>
  <c r="O3558" i="1"/>
  <c r="L3558" i="1"/>
  <c r="Q3558" i="1"/>
  <c r="M3554" i="1"/>
  <c r="R3554" i="1"/>
  <c r="N3554" i="1"/>
  <c r="K3554" i="1"/>
  <c r="O3554" i="1"/>
  <c r="L3554" i="1"/>
  <c r="Q3554" i="1"/>
  <c r="M3550" i="1"/>
  <c r="R3550" i="1"/>
  <c r="N3550" i="1"/>
  <c r="K3550" i="1"/>
  <c r="O3550" i="1"/>
  <c r="L3550" i="1"/>
  <c r="Q3550" i="1"/>
  <c r="M3546" i="1"/>
  <c r="R3546" i="1"/>
  <c r="N3546" i="1"/>
  <c r="K3546" i="1"/>
  <c r="O3546" i="1"/>
  <c r="L3546" i="1"/>
  <c r="Q3546" i="1"/>
  <c r="M3542" i="1"/>
  <c r="R3542" i="1"/>
  <c r="N3542" i="1"/>
  <c r="K3542" i="1"/>
  <c r="O3542" i="1"/>
  <c r="L3542" i="1"/>
  <c r="Q3542" i="1"/>
  <c r="M3538" i="1"/>
  <c r="R3538" i="1"/>
  <c r="N3538" i="1"/>
  <c r="K3538" i="1"/>
  <c r="O3538" i="1"/>
  <c r="L3538" i="1"/>
  <c r="Q3538" i="1"/>
  <c r="M3534" i="1"/>
  <c r="R3534" i="1"/>
  <c r="N3534" i="1"/>
  <c r="K3534" i="1"/>
  <c r="O3534" i="1"/>
  <c r="L3534" i="1"/>
  <c r="Q3534" i="1"/>
  <c r="M3530" i="1"/>
  <c r="R3530" i="1"/>
  <c r="N3530" i="1"/>
  <c r="K3530" i="1"/>
  <c r="O3530" i="1"/>
  <c r="L3530" i="1"/>
  <c r="Q3530" i="1"/>
  <c r="M3526" i="1"/>
  <c r="R3526" i="1"/>
  <c r="N3526" i="1"/>
  <c r="K3526" i="1"/>
  <c r="O3526" i="1"/>
  <c r="L3526" i="1"/>
  <c r="Q3526" i="1"/>
  <c r="M3522" i="1"/>
  <c r="R3522" i="1"/>
  <c r="N3522" i="1"/>
  <c r="K3522" i="1"/>
  <c r="O3522" i="1"/>
  <c r="L3522" i="1"/>
  <c r="Q3522" i="1"/>
  <c r="M3518" i="1"/>
  <c r="R3518" i="1"/>
  <c r="N3518" i="1"/>
  <c r="K3518" i="1"/>
  <c r="O3518" i="1"/>
  <c r="L3518" i="1"/>
  <c r="Q3518" i="1"/>
  <c r="M3514" i="1"/>
  <c r="R3514" i="1"/>
  <c r="N3514" i="1"/>
  <c r="K3514" i="1"/>
  <c r="O3514" i="1"/>
  <c r="L3514" i="1"/>
  <c r="Q3514" i="1"/>
  <c r="M3510" i="1"/>
  <c r="R3510" i="1"/>
  <c r="N3510" i="1"/>
  <c r="K3510" i="1"/>
  <c r="O3510" i="1"/>
  <c r="L3510" i="1"/>
  <c r="Q3510" i="1"/>
  <c r="M3506" i="1"/>
  <c r="R3506" i="1"/>
  <c r="N3506" i="1"/>
  <c r="K3506" i="1"/>
  <c r="O3506" i="1"/>
  <c r="L3506" i="1"/>
  <c r="Q3506" i="1"/>
  <c r="M3502" i="1"/>
  <c r="R3502" i="1"/>
  <c r="N3502" i="1"/>
  <c r="K3502" i="1"/>
  <c r="O3502" i="1"/>
  <c r="L3502" i="1"/>
  <c r="Q3502" i="1"/>
  <c r="M3498" i="1"/>
  <c r="R3498" i="1"/>
  <c r="N3498" i="1"/>
  <c r="K3498" i="1"/>
  <c r="O3498" i="1"/>
  <c r="L3498" i="1"/>
  <c r="Q3498" i="1"/>
  <c r="M3494" i="1"/>
  <c r="R3494" i="1"/>
  <c r="N3494" i="1"/>
  <c r="K3494" i="1"/>
  <c r="O3494" i="1"/>
  <c r="L3494" i="1"/>
  <c r="Q3494" i="1"/>
  <c r="M3490" i="1"/>
  <c r="R3490" i="1"/>
  <c r="N3490" i="1"/>
  <c r="K3490" i="1"/>
  <c r="O3490" i="1"/>
  <c r="L3490" i="1"/>
  <c r="Q3490" i="1"/>
  <c r="M3486" i="1"/>
  <c r="R3486" i="1"/>
  <c r="N3486" i="1"/>
  <c r="K3486" i="1"/>
  <c r="O3486" i="1"/>
  <c r="L3486" i="1"/>
  <c r="Q3486" i="1"/>
  <c r="M3482" i="1"/>
  <c r="R3482" i="1"/>
  <c r="N3482" i="1"/>
  <c r="K3482" i="1"/>
  <c r="O3482" i="1"/>
  <c r="L3482" i="1"/>
  <c r="Q3482" i="1"/>
  <c r="M3478" i="1"/>
  <c r="R3478" i="1"/>
  <c r="N3478" i="1"/>
  <c r="K3478" i="1"/>
  <c r="O3478" i="1"/>
  <c r="L3478" i="1"/>
  <c r="Q3478" i="1"/>
  <c r="M3474" i="1"/>
  <c r="R3474" i="1"/>
  <c r="N3474" i="1"/>
  <c r="K3474" i="1"/>
  <c r="O3474" i="1"/>
  <c r="L3474" i="1"/>
  <c r="Q3474" i="1"/>
  <c r="M3470" i="1"/>
  <c r="R3470" i="1"/>
  <c r="N3470" i="1"/>
  <c r="K3470" i="1"/>
  <c r="O3470" i="1"/>
  <c r="L3470" i="1"/>
  <c r="Q3470" i="1"/>
  <c r="M3466" i="1"/>
  <c r="R3466" i="1"/>
  <c r="N3466" i="1"/>
  <c r="K3466" i="1"/>
  <c r="O3466" i="1"/>
  <c r="L3466" i="1"/>
  <c r="Q3466" i="1"/>
  <c r="M3462" i="1"/>
  <c r="R3462" i="1"/>
  <c r="N3462" i="1"/>
  <c r="K3462" i="1"/>
  <c r="O3462" i="1"/>
  <c r="L3462" i="1"/>
  <c r="Q3462" i="1"/>
  <c r="M3458" i="1"/>
  <c r="R3458" i="1"/>
  <c r="N3458" i="1"/>
  <c r="K3458" i="1"/>
  <c r="O3458" i="1"/>
  <c r="L3458" i="1"/>
  <c r="Q3458" i="1"/>
  <c r="M3454" i="1"/>
  <c r="R3454" i="1"/>
  <c r="N3454" i="1"/>
  <c r="K3454" i="1"/>
  <c r="O3454" i="1"/>
  <c r="L3454" i="1"/>
  <c r="Q3454" i="1"/>
  <c r="M3450" i="1"/>
  <c r="R3450" i="1"/>
  <c r="N3450" i="1"/>
  <c r="K3450" i="1"/>
  <c r="O3450" i="1"/>
  <c r="L3450" i="1"/>
  <c r="Q3450" i="1"/>
  <c r="M3446" i="1"/>
  <c r="R3446" i="1"/>
  <c r="N3446" i="1"/>
  <c r="K3446" i="1"/>
  <c r="O3446" i="1"/>
  <c r="L3446" i="1"/>
  <c r="Q3446" i="1"/>
  <c r="M3442" i="1"/>
  <c r="R3442" i="1"/>
  <c r="N3442" i="1"/>
  <c r="K3442" i="1"/>
  <c r="O3442" i="1"/>
  <c r="L3442" i="1"/>
  <c r="Q3442" i="1"/>
  <c r="M3438" i="1"/>
  <c r="R3438" i="1"/>
  <c r="N3438" i="1"/>
  <c r="K3438" i="1"/>
  <c r="O3438" i="1"/>
  <c r="L3438" i="1"/>
  <c r="Q3438" i="1"/>
  <c r="M3434" i="1"/>
  <c r="R3434" i="1"/>
  <c r="N3434" i="1"/>
  <c r="K3434" i="1"/>
  <c r="O3434" i="1"/>
  <c r="L3434" i="1"/>
  <c r="Q3434" i="1"/>
  <c r="M3430" i="1"/>
  <c r="R3430" i="1"/>
  <c r="N3430" i="1"/>
  <c r="K3430" i="1"/>
  <c r="O3430" i="1"/>
  <c r="L3430" i="1"/>
  <c r="Q3430" i="1"/>
  <c r="M3426" i="1"/>
  <c r="R3426" i="1"/>
  <c r="N3426" i="1"/>
  <c r="K3426" i="1"/>
  <c r="O3426" i="1"/>
  <c r="L3426" i="1"/>
  <c r="Q3426" i="1"/>
  <c r="M3422" i="1"/>
  <c r="R3422" i="1"/>
  <c r="N3422" i="1"/>
  <c r="K3422" i="1"/>
  <c r="O3422" i="1"/>
  <c r="L3422" i="1"/>
  <c r="Q3422" i="1"/>
  <c r="M3418" i="1"/>
  <c r="R3418" i="1"/>
  <c r="N3418" i="1"/>
  <c r="K3418" i="1"/>
  <c r="O3418" i="1"/>
  <c r="L3418" i="1"/>
  <c r="Q3418" i="1"/>
  <c r="M3414" i="1"/>
  <c r="R3414" i="1"/>
  <c r="N3414" i="1"/>
  <c r="K3414" i="1"/>
  <c r="O3414" i="1"/>
  <c r="L3414" i="1"/>
  <c r="Q3414" i="1"/>
  <c r="M3410" i="1"/>
  <c r="R3410" i="1"/>
  <c r="N3410" i="1"/>
  <c r="K3410" i="1"/>
  <c r="O3410" i="1"/>
  <c r="L3410" i="1"/>
  <c r="Q3410" i="1"/>
  <c r="M3406" i="1"/>
  <c r="R3406" i="1"/>
  <c r="N3406" i="1"/>
  <c r="K3406" i="1"/>
  <c r="O3406" i="1"/>
  <c r="L3406" i="1"/>
  <c r="Q3406" i="1"/>
  <c r="M3402" i="1"/>
  <c r="R3402" i="1"/>
  <c r="N3402" i="1"/>
  <c r="K3402" i="1"/>
  <c r="O3402" i="1"/>
  <c r="L3402" i="1"/>
  <c r="Q3402" i="1"/>
  <c r="M3398" i="1"/>
  <c r="R3398" i="1"/>
  <c r="N3398" i="1"/>
  <c r="K3398" i="1"/>
  <c r="O3398" i="1"/>
  <c r="L3398" i="1"/>
  <c r="Q3398" i="1"/>
  <c r="M3394" i="1"/>
  <c r="R3394" i="1"/>
  <c r="N3394" i="1"/>
  <c r="K3394" i="1"/>
  <c r="O3394" i="1"/>
  <c r="L3394" i="1"/>
  <c r="Q3394" i="1"/>
  <c r="M3390" i="1"/>
  <c r="R3390" i="1"/>
  <c r="N3390" i="1"/>
  <c r="K3390" i="1"/>
  <c r="O3390" i="1"/>
  <c r="L3390" i="1"/>
  <c r="Q3390" i="1"/>
  <c r="M3386" i="1"/>
  <c r="R3386" i="1"/>
  <c r="N3386" i="1"/>
  <c r="K3386" i="1"/>
  <c r="O3386" i="1"/>
  <c r="L3386" i="1"/>
  <c r="Q3386" i="1"/>
  <c r="M3382" i="1"/>
  <c r="R3382" i="1"/>
  <c r="N3382" i="1"/>
  <c r="K3382" i="1"/>
  <c r="O3382" i="1"/>
  <c r="L3382" i="1"/>
  <c r="Q3382" i="1"/>
  <c r="M3378" i="1"/>
  <c r="R3378" i="1"/>
  <c r="N3378" i="1"/>
  <c r="K3378" i="1"/>
  <c r="O3378" i="1"/>
  <c r="L3378" i="1"/>
  <c r="Q3378" i="1"/>
  <c r="M3374" i="1"/>
  <c r="R3374" i="1"/>
  <c r="N3374" i="1"/>
  <c r="K3374" i="1"/>
  <c r="O3374" i="1"/>
  <c r="L3374" i="1"/>
  <c r="Q3374" i="1"/>
  <c r="M3370" i="1"/>
  <c r="R3370" i="1"/>
  <c r="N3370" i="1"/>
  <c r="K3370" i="1"/>
  <c r="O3370" i="1"/>
  <c r="L3370" i="1"/>
  <c r="Q3370" i="1"/>
  <c r="M3366" i="1"/>
  <c r="R3366" i="1"/>
  <c r="N3366" i="1"/>
  <c r="K3366" i="1"/>
  <c r="O3366" i="1"/>
  <c r="L3366" i="1"/>
  <c r="Q3366" i="1"/>
  <c r="M3362" i="1"/>
  <c r="R3362" i="1"/>
  <c r="N3362" i="1"/>
  <c r="K3362" i="1"/>
  <c r="O3362" i="1"/>
  <c r="L3362" i="1"/>
  <c r="Q3362" i="1"/>
  <c r="M3358" i="1"/>
  <c r="R3358" i="1"/>
  <c r="N3358" i="1"/>
  <c r="K3358" i="1"/>
  <c r="O3358" i="1"/>
  <c r="L3358" i="1"/>
  <c r="Q3358" i="1"/>
  <c r="M3354" i="1"/>
  <c r="R3354" i="1"/>
  <c r="N3354" i="1"/>
  <c r="K3354" i="1"/>
  <c r="O3354" i="1"/>
  <c r="L3354" i="1"/>
  <c r="Q3354" i="1"/>
  <c r="M3350" i="1"/>
  <c r="R3350" i="1"/>
  <c r="N3350" i="1"/>
  <c r="K3350" i="1"/>
  <c r="O3350" i="1"/>
  <c r="L3350" i="1"/>
  <c r="Q3350" i="1"/>
  <c r="M3346" i="1"/>
  <c r="R3346" i="1"/>
  <c r="N3346" i="1"/>
  <c r="K3346" i="1"/>
  <c r="O3346" i="1"/>
  <c r="L3346" i="1"/>
  <c r="Q3346" i="1"/>
  <c r="M3342" i="1"/>
  <c r="R3342" i="1"/>
  <c r="N3342" i="1"/>
  <c r="K3342" i="1"/>
  <c r="O3342" i="1"/>
  <c r="L3342" i="1"/>
  <c r="Q3342" i="1"/>
  <c r="M3338" i="1"/>
  <c r="R3338" i="1"/>
  <c r="N3338" i="1"/>
  <c r="K3338" i="1"/>
  <c r="O3338" i="1"/>
  <c r="L3338" i="1"/>
  <c r="Q3338" i="1"/>
  <c r="M3334" i="1"/>
  <c r="R3334" i="1"/>
  <c r="N3334" i="1"/>
  <c r="K3334" i="1"/>
  <c r="O3334" i="1"/>
  <c r="L3334" i="1"/>
  <c r="Q3334" i="1"/>
  <c r="M3330" i="1"/>
  <c r="R3330" i="1"/>
  <c r="N3330" i="1"/>
  <c r="K3330" i="1"/>
  <c r="O3330" i="1"/>
  <c r="L3330" i="1"/>
  <c r="Q3330" i="1"/>
  <c r="M3326" i="1"/>
  <c r="R3326" i="1"/>
  <c r="N3326" i="1"/>
  <c r="K3326" i="1"/>
  <c r="O3326" i="1"/>
  <c r="L3326" i="1"/>
  <c r="Q3326" i="1"/>
  <c r="M3322" i="1"/>
  <c r="R3322" i="1"/>
  <c r="N3322" i="1"/>
  <c r="K3322" i="1"/>
  <c r="O3322" i="1"/>
  <c r="L3322" i="1"/>
  <c r="Q3322" i="1"/>
  <c r="M3318" i="1"/>
  <c r="R3318" i="1"/>
  <c r="N3318" i="1"/>
  <c r="K3318" i="1"/>
  <c r="O3318" i="1"/>
  <c r="L3318" i="1"/>
  <c r="Q3318" i="1"/>
  <c r="M3314" i="1"/>
  <c r="R3314" i="1"/>
  <c r="N3314" i="1"/>
  <c r="K3314" i="1"/>
  <c r="O3314" i="1"/>
  <c r="L3314" i="1"/>
  <c r="Q3314" i="1"/>
  <c r="M3310" i="1"/>
  <c r="R3310" i="1"/>
  <c r="N3310" i="1"/>
  <c r="K3310" i="1"/>
  <c r="O3310" i="1"/>
  <c r="L3310" i="1"/>
  <c r="Q3310" i="1"/>
  <c r="M3306" i="1"/>
  <c r="R3306" i="1"/>
  <c r="N3306" i="1"/>
  <c r="K3306" i="1"/>
  <c r="O3306" i="1"/>
  <c r="L3306" i="1"/>
  <c r="Q3306" i="1"/>
  <c r="M3302" i="1"/>
  <c r="R3302" i="1"/>
  <c r="N3302" i="1"/>
  <c r="K3302" i="1"/>
  <c r="O3302" i="1"/>
  <c r="L3302" i="1"/>
  <c r="Q3302" i="1"/>
  <c r="M3298" i="1"/>
  <c r="R3298" i="1"/>
  <c r="N3298" i="1"/>
  <c r="K3298" i="1"/>
  <c r="O3298" i="1"/>
  <c r="L3298" i="1"/>
  <c r="Q3298" i="1"/>
  <c r="M3294" i="1"/>
  <c r="R3294" i="1"/>
  <c r="N3294" i="1"/>
  <c r="K3294" i="1"/>
  <c r="O3294" i="1"/>
  <c r="L3294" i="1"/>
  <c r="Q3294" i="1"/>
  <c r="M3290" i="1"/>
  <c r="R3290" i="1"/>
  <c r="N3290" i="1"/>
  <c r="K3290" i="1"/>
  <c r="O3290" i="1"/>
  <c r="L3290" i="1"/>
  <c r="Q3290" i="1"/>
  <c r="M3286" i="1"/>
  <c r="R3286" i="1"/>
  <c r="N3286" i="1"/>
  <c r="K3286" i="1"/>
  <c r="O3286" i="1"/>
  <c r="L3286" i="1"/>
  <c r="Q3286" i="1"/>
  <c r="M3282" i="1"/>
  <c r="R3282" i="1"/>
  <c r="N3282" i="1"/>
  <c r="K3282" i="1"/>
  <c r="O3282" i="1"/>
  <c r="L3282" i="1"/>
  <c r="Q3282" i="1"/>
  <c r="M3278" i="1"/>
  <c r="R3278" i="1"/>
  <c r="N3278" i="1"/>
  <c r="K3278" i="1"/>
  <c r="O3278" i="1"/>
  <c r="L3278" i="1"/>
  <c r="Q3278" i="1"/>
  <c r="M3274" i="1"/>
  <c r="R3274" i="1"/>
  <c r="N3274" i="1"/>
  <c r="K3274" i="1"/>
  <c r="O3274" i="1"/>
  <c r="L3274" i="1"/>
  <c r="Q3274" i="1"/>
  <c r="M3270" i="1"/>
  <c r="R3270" i="1"/>
  <c r="N3270" i="1"/>
  <c r="K3270" i="1"/>
  <c r="O3270" i="1"/>
  <c r="L3270" i="1"/>
  <c r="Q3270" i="1"/>
  <c r="M3266" i="1"/>
  <c r="R3266" i="1"/>
  <c r="N3266" i="1"/>
  <c r="K3266" i="1"/>
  <c r="O3266" i="1"/>
  <c r="L3266" i="1"/>
  <c r="Q3266" i="1"/>
  <c r="M3262" i="1"/>
  <c r="R3262" i="1"/>
  <c r="N3262" i="1"/>
  <c r="K3262" i="1"/>
  <c r="O3262" i="1"/>
  <c r="L3262" i="1"/>
  <c r="Q3262" i="1"/>
  <c r="M3258" i="1"/>
  <c r="R3258" i="1"/>
  <c r="N3258" i="1"/>
  <c r="K3258" i="1"/>
  <c r="O3258" i="1"/>
  <c r="L3258" i="1"/>
  <c r="Q3258" i="1"/>
  <c r="M3254" i="1"/>
  <c r="R3254" i="1"/>
  <c r="N3254" i="1"/>
  <c r="K3254" i="1"/>
  <c r="O3254" i="1"/>
  <c r="L3254" i="1"/>
  <c r="Q3254" i="1"/>
  <c r="M3250" i="1"/>
  <c r="R3250" i="1"/>
  <c r="N3250" i="1"/>
  <c r="K3250" i="1"/>
  <c r="O3250" i="1"/>
  <c r="L3250" i="1"/>
  <c r="Q3250" i="1"/>
  <c r="M3246" i="1"/>
  <c r="R3246" i="1"/>
  <c r="N3246" i="1"/>
  <c r="K3246" i="1"/>
  <c r="O3246" i="1"/>
  <c r="L3246" i="1"/>
  <c r="Q3246" i="1"/>
  <c r="M3242" i="1"/>
  <c r="R3242" i="1"/>
  <c r="N3242" i="1"/>
  <c r="K3242" i="1"/>
  <c r="O3242" i="1"/>
  <c r="L3242" i="1"/>
  <c r="Q3242" i="1"/>
  <c r="M3238" i="1"/>
  <c r="R3238" i="1"/>
  <c r="N3238" i="1"/>
  <c r="K3238" i="1"/>
  <c r="O3238" i="1"/>
  <c r="L3238" i="1"/>
  <c r="Q3238" i="1"/>
  <c r="M3234" i="1"/>
  <c r="R3234" i="1"/>
  <c r="N3234" i="1"/>
  <c r="K3234" i="1"/>
  <c r="O3234" i="1"/>
  <c r="L3234" i="1"/>
  <c r="Q3234" i="1"/>
  <c r="M3230" i="1"/>
  <c r="R3230" i="1"/>
  <c r="N3230" i="1"/>
  <c r="K3230" i="1"/>
  <c r="O3230" i="1"/>
  <c r="L3230" i="1"/>
  <c r="Q3230" i="1"/>
  <c r="M3226" i="1"/>
  <c r="R3226" i="1"/>
  <c r="N3226" i="1"/>
  <c r="K3226" i="1"/>
  <c r="O3226" i="1"/>
  <c r="L3226" i="1"/>
  <c r="Q3226" i="1"/>
  <c r="M3222" i="1"/>
  <c r="R3222" i="1"/>
  <c r="N3222" i="1"/>
  <c r="K3222" i="1"/>
  <c r="O3222" i="1"/>
  <c r="L3222" i="1"/>
  <c r="Q3222" i="1"/>
  <c r="M3218" i="1"/>
  <c r="R3218" i="1"/>
  <c r="N3218" i="1"/>
  <c r="K3218" i="1"/>
  <c r="O3218" i="1"/>
  <c r="L3218" i="1"/>
  <c r="Q3218" i="1"/>
  <c r="M3214" i="1"/>
  <c r="R3214" i="1"/>
  <c r="N3214" i="1"/>
  <c r="K3214" i="1"/>
  <c r="O3214" i="1"/>
  <c r="L3214" i="1"/>
  <c r="Q3214" i="1"/>
  <c r="M3210" i="1"/>
  <c r="R3210" i="1"/>
  <c r="N3210" i="1"/>
  <c r="K3210" i="1"/>
  <c r="O3210" i="1"/>
  <c r="L3210" i="1"/>
  <c r="Q3210" i="1"/>
  <c r="N3206" i="1"/>
  <c r="K3206" i="1"/>
  <c r="O3206" i="1"/>
  <c r="L3206" i="1"/>
  <c r="Q3206" i="1"/>
  <c r="M3206" i="1"/>
  <c r="R3206" i="1"/>
  <c r="N3202" i="1"/>
  <c r="K3202" i="1"/>
  <c r="O3202" i="1"/>
  <c r="L3202" i="1"/>
  <c r="Q3202" i="1"/>
  <c r="M3202" i="1"/>
  <c r="R3202" i="1"/>
  <c r="N3198" i="1"/>
  <c r="K3198" i="1"/>
  <c r="O3198" i="1"/>
  <c r="L3198" i="1"/>
  <c r="Q3198" i="1"/>
  <c r="M3198" i="1"/>
  <c r="R3198" i="1"/>
  <c r="N3194" i="1"/>
  <c r="K3194" i="1"/>
  <c r="O3194" i="1"/>
  <c r="L3194" i="1"/>
  <c r="Q3194" i="1"/>
  <c r="M3194" i="1"/>
  <c r="R3194" i="1"/>
  <c r="N3190" i="1"/>
  <c r="K3190" i="1"/>
  <c r="O3190" i="1"/>
  <c r="L3190" i="1"/>
  <c r="Q3190" i="1"/>
  <c r="M3190" i="1"/>
  <c r="R3190" i="1"/>
  <c r="N3186" i="1"/>
  <c r="K3186" i="1"/>
  <c r="O3186" i="1"/>
  <c r="L3186" i="1"/>
  <c r="Q3186" i="1"/>
  <c r="M3186" i="1"/>
  <c r="R3186" i="1"/>
  <c r="N3182" i="1"/>
  <c r="K3182" i="1"/>
  <c r="O3182" i="1"/>
  <c r="L3182" i="1"/>
  <c r="Q3182" i="1"/>
  <c r="M3182" i="1"/>
  <c r="R3182" i="1"/>
  <c r="N3178" i="1"/>
  <c r="K3178" i="1"/>
  <c r="O3178" i="1"/>
  <c r="L3178" i="1"/>
  <c r="Q3178" i="1"/>
  <c r="M3178" i="1"/>
  <c r="R3178" i="1"/>
  <c r="N3174" i="1"/>
  <c r="K3174" i="1"/>
  <c r="O3174" i="1"/>
  <c r="L3174" i="1"/>
  <c r="Q3174" i="1"/>
  <c r="M3174" i="1"/>
  <c r="R3174" i="1"/>
  <c r="N3170" i="1"/>
  <c r="K3170" i="1"/>
  <c r="O3170" i="1"/>
  <c r="L3170" i="1"/>
  <c r="Q3170" i="1"/>
  <c r="M3170" i="1"/>
  <c r="R3170" i="1"/>
  <c r="N3166" i="1"/>
  <c r="K3166" i="1"/>
  <c r="O3166" i="1"/>
  <c r="L3166" i="1"/>
  <c r="Q3166" i="1"/>
  <c r="M3166" i="1"/>
  <c r="R3166" i="1"/>
  <c r="N3162" i="1"/>
  <c r="K3162" i="1"/>
  <c r="O3162" i="1"/>
  <c r="L3162" i="1"/>
  <c r="Q3162" i="1"/>
  <c r="M3162" i="1"/>
  <c r="R3162" i="1"/>
  <c r="N3158" i="1"/>
  <c r="K3158" i="1"/>
  <c r="O3158" i="1"/>
  <c r="L3158" i="1"/>
  <c r="Q3158" i="1"/>
  <c r="M3158" i="1"/>
  <c r="R3158" i="1"/>
  <c r="N3154" i="1"/>
  <c r="K3154" i="1"/>
  <c r="O3154" i="1"/>
  <c r="L3154" i="1"/>
  <c r="Q3154" i="1"/>
  <c r="M3154" i="1"/>
  <c r="R3154" i="1"/>
  <c r="N3150" i="1"/>
  <c r="K3150" i="1"/>
  <c r="O3150" i="1"/>
  <c r="L3150" i="1"/>
  <c r="Q3150" i="1"/>
  <c r="M3150" i="1"/>
  <c r="R3150" i="1"/>
  <c r="N3146" i="1"/>
  <c r="K3146" i="1"/>
  <c r="O3146" i="1"/>
  <c r="L3146" i="1"/>
  <c r="Q3146" i="1"/>
  <c r="M3146" i="1"/>
  <c r="R3146" i="1"/>
  <c r="N3142" i="1"/>
  <c r="K3142" i="1"/>
  <c r="O3142" i="1"/>
  <c r="L3142" i="1"/>
  <c r="Q3142" i="1"/>
  <c r="M3142" i="1"/>
  <c r="R3142" i="1"/>
  <c r="N3138" i="1"/>
  <c r="K3138" i="1"/>
  <c r="O3138" i="1"/>
  <c r="L3138" i="1"/>
  <c r="Q3138" i="1"/>
  <c r="M3138" i="1"/>
  <c r="R3138" i="1"/>
  <c r="N3134" i="1"/>
  <c r="K3134" i="1"/>
  <c r="O3134" i="1"/>
  <c r="L3134" i="1"/>
  <c r="Q3134" i="1"/>
  <c r="M3134" i="1"/>
  <c r="R3134" i="1"/>
  <c r="N3130" i="1"/>
  <c r="K3130" i="1"/>
  <c r="O3130" i="1"/>
  <c r="L3130" i="1"/>
  <c r="Q3130" i="1"/>
  <c r="M3130" i="1"/>
  <c r="R3130" i="1"/>
  <c r="N3126" i="1"/>
  <c r="K3126" i="1"/>
  <c r="O3126" i="1"/>
  <c r="L3126" i="1"/>
  <c r="Q3126" i="1"/>
  <c r="M3126" i="1"/>
  <c r="R3126" i="1"/>
  <c r="N3122" i="1"/>
  <c r="K3122" i="1"/>
  <c r="O3122" i="1"/>
  <c r="L3122" i="1"/>
  <c r="Q3122" i="1"/>
  <c r="M3122" i="1"/>
  <c r="R3122" i="1"/>
  <c r="N3118" i="1"/>
  <c r="K3118" i="1"/>
  <c r="O3118" i="1"/>
  <c r="L3118" i="1"/>
  <c r="Q3118" i="1"/>
  <c r="M3118" i="1"/>
  <c r="R3118" i="1"/>
  <c r="N3114" i="1"/>
  <c r="K3114" i="1"/>
  <c r="O3114" i="1"/>
  <c r="L3114" i="1"/>
  <c r="Q3114" i="1"/>
  <c r="M3114" i="1"/>
  <c r="R3114" i="1"/>
  <c r="N3110" i="1"/>
  <c r="K3110" i="1"/>
  <c r="O3110" i="1"/>
  <c r="L3110" i="1"/>
  <c r="Q3110" i="1"/>
  <c r="M3110" i="1"/>
  <c r="R3110" i="1"/>
  <c r="N3106" i="1"/>
  <c r="K3106" i="1"/>
  <c r="O3106" i="1"/>
  <c r="L3106" i="1"/>
  <c r="Q3106" i="1"/>
  <c r="M3106" i="1"/>
  <c r="R3106" i="1"/>
  <c r="N3102" i="1"/>
  <c r="K3102" i="1"/>
  <c r="O3102" i="1"/>
  <c r="L3102" i="1"/>
  <c r="Q3102" i="1"/>
  <c r="M3102" i="1"/>
  <c r="R3102" i="1"/>
  <c r="N3098" i="1"/>
  <c r="K3098" i="1"/>
  <c r="O3098" i="1"/>
  <c r="L3098" i="1"/>
  <c r="Q3098" i="1"/>
  <c r="M3098" i="1"/>
  <c r="R3098" i="1"/>
  <c r="N3094" i="1"/>
  <c r="K3094" i="1"/>
  <c r="O3094" i="1"/>
  <c r="L3094" i="1"/>
  <c r="Q3094" i="1"/>
  <c r="M3094" i="1"/>
  <c r="R3094" i="1"/>
  <c r="N3090" i="1"/>
  <c r="K3090" i="1"/>
  <c r="O3090" i="1"/>
  <c r="L3090" i="1"/>
  <c r="Q3090" i="1"/>
  <c r="M3090" i="1"/>
  <c r="R3090" i="1"/>
  <c r="N3086" i="1"/>
  <c r="K3086" i="1"/>
  <c r="O3086" i="1"/>
  <c r="L3086" i="1"/>
  <c r="Q3086" i="1"/>
  <c r="M3086" i="1"/>
  <c r="R3086" i="1"/>
  <c r="N3082" i="1"/>
  <c r="K3082" i="1"/>
  <c r="O3082" i="1"/>
  <c r="L3082" i="1"/>
  <c r="Q3082" i="1"/>
  <c r="M3082" i="1"/>
  <c r="R3082" i="1"/>
  <c r="N3078" i="1"/>
  <c r="K3078" i="1"/>
  <c r="O3078" i="1"/>
  <c r="L3078" i="1"/>
  <c r="Q3078" i="1"/>
  <c r="M3078" i="1"/>
  <c r="R3078" i="1"/>
  <c r="N3074" i="1"/>
  <c r="K3074" i="1"/>
  <c r="O3074" i="1"/>
  <c r="L3074" i="1"/>
  <c r="Q3074" i="1"/>
  <c r="M3074" i="1"/>
  <c r="R3074" i="1"/>
  <c r="N3070" i="1"/>
  <c r="K3070" i="1"/>
  <c r="O3070" i="1"/>
  <c r="L3070" i="1"/>
  <c r="Q3070" i="1"/>
  <c r="M3070" i="1"/>
  <c r="R3070" i="1"/>
  <c r="N3066" i="1"/>
  <c r="K3066" i="1"/>
  <c r="O3066" i="1"/>
  <c r="L3066" i="1"/>
  <c r="Q3066" i="1"/>
  <c r="M3066" i="1"/>
  <c r="R3066" i="1"/>
  <c r="N3062" i="1"/>
  <c r="K3062" i="1"/>
  <c r="O3062" i="1"/>
  <c r="L3062" i="1"/>
  <c r="Q3062" i="1"/>
  <c r="M3062" i="1"/>
  <c r="R3062" i="1"/>
  <c r="N3058" i="1"/>
  <c r="K3058" i="1"/>
  <c r="O3058" i="1"/>
  <c r="L3058" i="1"/>
  <c r="Q3058" i="1"/>
  <c r="M3058" i="1"/>
  <c r="R3058" i="1"/>
  <c r="N3054" i="1"/>
  <c r="K3054" i="1"/>
  <c r="O3054" i="1"/>
  <c r="L3054" i="1"/>
  <c r="Q3054" i="1"/>
  <c r="M3054" i="1"/>
  <c r="R3054" i="1"/>
  <c r="N3050" i="1"/>
  <c r="K3050" i="1"/>
  <c r="O3050" i="1"/>
  <c r="L3050" i="1"/>
  <c r="Q3050" i="1"/>
  <c r="M3050" i="1"/>
  <c r="R3050" i="1"/>
  <c r="N3046" i="1"/>
  <c r="K3046" i="1"/>
  <c r="O3046" i="1"/>
  <c r="L3046" i="1"/>
  <c r="Q3046" i="1"/>
  <c r="M3046" i="1"/>
  <c r="R3046" i="1"/>
  <c r="N3042" i="1"/>
  <c r="K3042" i="1"/>
  <c r="O3042" i="1"/>
  <c r="L3042" i="1"/>
  <c r="Q3042" i="1"/>
  <c r="M3042" i="1"/>
  <c r="R3042" i="1"/>
  <c r="N3038" i="1"/>
  <c r="K3038" i="1"/>
  <c r="O3038" i="1"/>
  <c r="L3038" i="1"/>
  <c r="Q3038" i="1"/>
  <c r="M3038" i="1"/>
  <c r="R3038" i="1"/>
  <c r="N3034" i="1"/>
  <c r="K3034" i="1"/>
  <c r="O3034" i="1"/>
  <c r="L3034" i="1"/>
  <c r="Q3034" i="1"/>
  <c r="M3034" i="1"/>
  <c r="R3034" i="1"/>
  <c r="N3030" i="1"/>
  <c r="K3030" i="1"/>
  <c r="O3030" i="1"/>
  <c r="L3030" i="1"/>
  <c r="Q3030" i="1"/>
  <c r="M3030" i="1"/>
  <c r="R3030" i="1"/>
  <c r="N3026" i="1"/>
  <c r="K3026" i="1"/>
  <c r="O3026" i="1"/>
  <c r="L3026" i="1"/>
  <c r="Q3026" i="1"/>
  <c r="M3026" i="1"/>
  <c r="R3026" i="1"/>
  <c r="N3022" i="1"/>
  <c r="K3022" i="1"/>
  <c r="O3022" i="1"/>
  <c r="L3022" i="1"/>
  <c r="Q3022" i="1"/>
  <c r="M3022" i="1"/>
  <c r="R3022" i="1"/>
  <c r="N3018" i="1"/>
  <c r="K3018" i="1"/>
  <c r="O3018" i="1"/>
  <c r="L3018" i="1"/>
  <c r="Q3018" i="1"/>
  <c r="M3018" i="1"/>
  <c r="R3018" i="1"/>
  <c r="N3014" i="1"/>
  <c r="K3014" i="1"/>
  <c r="O3014" i="1"/>
  <c r="L3014" i="1"/>
  <c r="Q3014" i="1"/>
  <c r="M3014" i="1"/>
  <c r="R3014" i="1"/>
  <c r="N3010" i="1"/>
  <c r="K3010" i="1"/>
  <c r="O3010" i="1"/>
  <c r="L3010" i="1"/>
  <c r="Q3010" i="1"/>
  <c r="M3010" i="1"/>
  <c r="R3010" i="1"/>
  <c r="N3006" i="1"/>
  <c r="K3006" i="1"/>
  <c r="O3006" i="1"/>
  <c r="L3006" i="1"/>
  <c r="Q3006" i="1"/>
  <c r="M3006" i="1"/>
  <c r="R3006" i="1"/>
  <c r="N3002" i="1"/>
  <c r="K3002" i="1"/>
  <c r="O3002" i="1"/>
  <c r="L3002" i="1"/>
  <c r="Q3002" i="1"/>
  <c r="M3002" i="1"/>
  <c r="R3002" i="1"/>
  <c r="N2998" i="1"/>
  <c r="K2998" i="1"/>
  <c r="O2998" i="1"/>
  <c r="L2998" i="1"/>
  <c r="Q2998" i="1"/>
  <c r="M2998" i="1"/>
  <c r="R2998" i="1"/>
  <c r="N2994" i="1"/>
  <c r="K2994" i="1"/>
  <c r="O2994" i="1"/>
  <c r="L2994" i="1"/>
  <c r="Q2994" i="1"/>
  <c r="M2994" i="1"/>
  <c r="R2994" i="1"/>
  <c r="N2990" i="1"/>
  <c r="K2990" i="1"/>
  <c r="O2990" i="1"/>
  <c r="L2990" i="1"/>
  <c r="Q2990" i="1"/>
  <c r="M2990" i="1"/>
  <c r="R2990" i="1"/>
  <c r="N2986" i="1"/>
  <c r="K2986" i="1"/>
  <c r="O2986" i="1"/>
  <c r="L2986" i="1"/>
  <c r="Q2986" i="1"/>
  <c r="M2986" i="1"/>
  <c r="R2986" i="1"/>
  <c r="N2982" i="1"/>
  <c r="K2982" i="1"/>
  <c r="O2982" i="1"/>
  <c r="L2982" i="1"/>
  <c r="Q2982" i="1"/>
  <c r="M2982" i="1"/>
  <c r="R2982" i="1"/>
  <c r="N2978" i="1"/>
  <c r="K2978" i="1"/>
  <c r="O2978" i="1"/>
  <c r="L2978" i="1"/>
  <c r="Q2978" i="1"/>
  <c r="M2978" i="1"/>
  <c r="R2978" i="1"/>
  <c r="N2974" i="1"/>
  <c r="K2974" i="1"/>
  <c r="O2974" i="1"/>
  <c r="L2974" i="1"/>
  <c r="Q2974" i="1"/>
  <c r="M2974" i="1"/>
  <c r="R2974" i="1"/>
  <c r="N2970" i="1"/>
  <c r="K2970" i="1"/>
  <c r="O2970" i="1"/>
  <c r="L2970" i="1"/>
  <c r="Q2970" i="1"/>
  <c r="M2970" i="1"/>
  <c r="R2970" i="1"/>
  <c r="N2966" i="1"/>
  <c r="K2966" i="1"/>
  <c r="O2966" i="1"/>
  <c r="L2966" i="1"/>
  <c r="Q2966" i="1"/>
  <c r="M2966" i="1"/>
  <c r="R2966" i="1"/>
  <c r="N2962" i="1"/>
  <c r="K2962" i="1"/>
  <c r="O2962" i="1"/>
  <c r="L2962" i="1"/>
  <c r="Q2962" i="1"/>
  <c r="M2962" i="1"/>
  <c r="R2962" i="1"/>
  <c r="N2958" i="1"/>
  <c r="K2958" i="1"/>
  <c r="O2958" i="1"/>
  <c r="L2958" i="1"/>
  <c r="Q2958" i="1"/>
  <c r="M2958" i="1"/>
  <c r="R2958" i="1"/>
  <c r="N2954" i="1"/>
  <c r="K2954" i="1"/>
  <c r="O2954" i="1"/>
  <c r="L2954" i="1"/>
  <c r="Q2954" i="1"/>
  <c r="M2954" i="1"/>
  <c r="R2954" i="1"/>
  <c r="N2950" i="1"/>
  <c r="K2950" i="1"/>
  <c r="O2950" i="1"/>
  <c r="L2950" i="1"/>
  <c r="Q2950" i="1"/>
  <c r="M2950" i="1"/>
  <c r="R2950" i="1"/>
  <c r="N2946" i="1"/>
  <c r="K2946" i="1"/>
  <c r="O2946" i="1"/>
  <c r="L2946" i="1"/>
  <c r="Q2946" i="1"/>
  <c r="M2946" i="1"/>
  <c r="R2946" i="1"/>
  <c r="N2942" i="1"/>
  <c r="K2942" i="1"/>
  <c r="O2942" i="1"/>
  <c r="L2942" i="1"/>
  <c r="Q2942" i="1"/>
  <c r="M2942" i="1"/>
  <c r="R2942" i="1"/>
  <c r="N2938" i="1"/>
  <c r="K2938" i="1"/>
  <c r="O2938" i="1"/>
  <c r="L2938" i="1"/>
  <c r="Q2938" i="1"/>
  <c r="M2938" i="1"/>
  <c r="R2938" i="1"/>
  <c r="N2934" i="1"/>
  <c r="K2934" i="1"/>
  <c r="O2934" i="1"/>
  <c r="L2934" i="1"/>
  <c r="Q2934" i="1"/>
  <c r="M2934" i="1"/>
  <c r="R2934" i="1"/>
  <c r="N2930" i="1"/>
  <c r="K2930" i="1"/>
  <c r="O2930" i="1"/>
  <c r="L2930" i="1"/>
  <c r="Q2930" i="1"/>
  <c r="M2930" i="1"/>
  <c r="R2930" i="1"/>
  <c r="N2926" i="1"/>
  <c r="K2926" i="1"/>
  <c r="O2926" i="1"/>
  <c r="L2926" i="1"/>
  <c r="Q2926" i="1"/>
  <c r="M2926" i="1"/>
  <c r="R2926" i="1"/>
  <c r="N2922" i="1"/>
  <c r="K2922" i="1"/>
  <c r="O2922" i="1"/>
  <c r="L2922" i="1"/>
  <c r="Q2922" i="1"/>
  <c r="M2922" i="1"/>
  <c r="R2922" i="1"/>
  <c r="N2918" i="1"/>
  <c r="K2918" i="1"/>
  <c r="O2918" i="1"/>
  <c r="L2918" i="1"/>
  <c r="Q2918" i="1"/>
  <c r="M2918" i="1"/>
  <c r="R2918" i="1"/>
  <c r="N2914" i="1"/>
  <c r="K2914" i="1"/>
  <c r="O2914" i="1"/>
  <c r="L2914" i="1"/>
  <c r="Q2914" i="1"/>
  <c r="M2914" i="1"/>
  <c r="R2914" i="1"/>
  <c r="N2910" i="1"/>
  <c r="K2910" i="1"/>
  <c r="O2910" i="1"/>
  <c r="L2910" i="1"/>
  <c r="Q2910" i="1"/>
  <c r="M2910" i="1"/>
  <c r="R2910" i="1"/>
  <c r="N2906" i="1"/>
  <c r="K2906" i="1"/>
  <c r="O2906" i="1"/>
  <c r="L2906" i="1"/>
  <c r="Q2906" i="1"/>
  <c r="M2906" i="1"/>
  <c r="R2906" i="1"/>
  <c r="N2902" i="1"/>
  <c r="K2902" i="1"/>
  <c r="O2902" i="1"/>
  <c r="L2902" i="1"/>
  <c r="Q2902" i="1"/>
  <c r="M2902" i="1"/>
  <c r="R2902" i="1"/>
  <c r="N2898" i="1"/>
  <c r="K2898" i="1"/>
  <c r="O2898" i="1"/>
  <c r="L2898" i="1"/>
  <c r="Q2898" i="1"/>
  <c r="M2898" i="1"/>
  <c r="R2898" i="1"/>
  <c r="N2894" i="1"/>
  <c r="K2894" i="1"/>
  <c r="O2894" i="1"/>
  <c r="L2894" i="1"/>
  <c r="Q2894" i="1"/>
  <c r="M2894" i="1"/>
  <c r="R2894" i="1"/>
  <c r="N2890" i="1"/>
  <c r="K2890" i="1"/>
  <c r="O2890" i="1"/>
  <c r="L2890" i="1"/>
  <c r="Q2890" i="1"/>
  <c r="M2890" i="1"/>
  <c r="R2890" i="1"/>
  <c r="N2886" i="1"/>
  <c r="K2886" i="1"/>
  <c r="O2886" i="1"/>
  <c r="L2886" i="1"/>
  <c r="Q2886" i="1"/>
  <c r="M2886" i="1"/>
  <c r="R2886" i="1"/>
  <c r="N2882" i="1"/>
  <c r="K2882" i="1"/>
  <c r="O2882" i="1"/>
  <c r="L2882" i="1"/>
  <c r="Q2882" i="1"/>
  <c r="M2882" i="1"/>
  <c r="R2882" i="1"/>
  <c r="N2878" i="1"/>
  <c r="K2878" i="1"/>
  <c r="O2878" i="1"/>
  <c r="L2878" i="1"/>
  <c r="Q2878" i="1"/>
  <c r="M2878" i="1"/>
  <c r="R2878" i="1"/>
  <c r="N2874" i="1"/>
  <c r="K2874" i="1"/>
  <c r="O2874" i="1"/>
  <c r="L2874" i="1"/>
  <c r="Q2874" i="1"/>
  <c r="M2874" i="1"/>
  <c r="R2874" i="1"/>
  <c r="N2870" i="1"/>
  <c r="K2870" i="1"/>
  <c r="O2870" i="1"/>
  <c r="L2870" i="1"/>
  <c r="Q2870" i="1"/>
  <c r="M2870" i="1"/>
  <c r="R2870" i="1"/>
  <c r="N2866" i="1"/>
  <c r="K2866" i="1"/>
  <c r="O2866" i="1"/>
  <c r="L2866" i="1"/>
  <c r="Q2866" i="1"/>
  <c r="M2866" i="1"/>
  <c r="R2866" i="1"/>
  <c r="N2862" i="1"/>
  <c r="K2862" i="1"/>
  <c r="O2862" i="1"/>
  <c r="L2862" i="1"/>
  <c r="Q2862" i="1"/>
  <c r="M2862" i="1"/>
  <c r="R2862" i="1"/>
  <c r="N2858" i="1"/>
  <c r="K2858" i="1"/>
  <c r="O2858" i="1"/>
  <c r="L2858" i="1"/>
  <c r="Q2858" i="1"/>
  <c r="M2858" i="1"/>
  <c r="R2858" i="1"/>
  <c r="N2854" i="1"/>
  <c r="K2854" i="1"/>
  <c r="O2854" i="1"/>
  <c r="L2854" i="1"/>
  <c r="Q2854" i="1"/>
  <c r="M2854" i="1"/>
  <c r="R2854" i="1"/>
  <c r="N2850" i="1"/>
  <c r="K2850" i="1"/>
  <c r="O2850" i="1"/>
  <c r="L2850" i="1"/>
  <c r="Q2850" i="1"/>
  <c r="M2850" i="1"/>
  <c r="R2850" i="1"/>
  <c r="N2846" i="1"/>
  <c r="K2846" i="1"/>
  <c r="O2846" i="1"/>
  <c r="L2846" i="1"/>
  <c r="Q2846" i="1"/>
  <c r="M2846" i="1"/>
  <c r="R2846" i="1"/>
  <c r="N2842" i="1"/>
  <c r="K2842" i="1"/>
  <c r="O2842" i="1"/>
  <c r="L2842" i="1"/>
  <c r="Q2842" i="1"/>
  <c r="M2842" i="1"/>
  <c r="R2842" i="1"/>
  <c r="N2838" i="1"/>
  <c r="K2838" i="1"/>
  <c r="O2838" i="1"/>
  <c r="L2838" i="1"/>
  <c r="Q2838" i="1"/>
  <c r="M2838" i="1"/>
  <c r="R2838" i="1"/>
  <c r="N2834" i="1"/>
  <c r="K2834" i="1"/>
  <c r="O2834" i="1"/>
  <c r="L2834" i="1"/>
  <c r="Q2834" i="1"/>
  <c r="M2834" i="1"/>
  <c r="R2834" i="1"/>
  <c r="N2830" i="1"/>
  <c r="K2830" i="1"/>
  <c r="O2830" i="1"/>
  <c r="L2830" i="1"/>
  <c r="Q2830" i="1"/>
  <c r="M2830" i="1"/>
  <c r="R2830" i="1"/>
  <c r="N2826" i="1"/>
  <c r="K2826" i="1"/>
  <c r="O2826" i="1"/>
  <c r="L2826" i="1"/>
  <c r="Q2826" i="1"/>
  <c r="M2826" i="1"/>
  <c r="R2826" i="1"/>
  <c r="N2822" i="1"/>
  <c r="K2822" i="1"/>
  <c r="O2822" i="1"/>
  <c r="L2822" i="1"/>
  <c r="Q2822" i="1"/>
  <c r="M2822" i="1"/>
  <c r="R2822" i="1"/>
  <c r="N2818" i="1"/>
  <c r="K2818" i="1"/>
  <c r="O2818" i="1"/>
  <c r="L2818" i="1"/>
  <c r="Q2818" i="1"/>
  <c r="M2818" i="1"/>
  <c r="R2818" i="1"/>
  <c r="N2814" i="1"/>
  <c r="K2814" i="1"/>
  <c r="O2814" i="1"/>
  <c r="L2814" i="1"/>
  <c r="Q2814" i="1"/>
  <c r="M2814" i="1"/>
  <c r="R2814" i="1"/>
  <c r="N2810" i="1"/>
  <c r="K2810" i="1"/>
  <c r="O2810" i="1"/>
  <c r="L2810" i="1"/>
  <c r="Q2810" i="1"/>
  <c r="M2810" i="1"/>
  <c r="R2810" i="1"/>
  <c r="N2806" i="1"/>
  <c r="K2806" i="1"/>
  <c r="O2806" i="1"/>
  <c r="L2806" i="1"/>
  <c r="Q2806" i="1"/>
  <c r="M2806" i="1"/>
  <c r="R2806" i="1"/>
  <c r="N2802" i="1"/>
  <c r="K2802" i="1"/>
  <c r="O2802" i="1"/>
  <c r="L2802" i="1"/>
  <c r="Q2802" i="1"/>
  <c r="M2802" i="1"/>
  <c r="R2802" i="1"/>
  <c r="N2798" i="1"/>
  <c r="K2798" i="1"/>
  <c r="O2798" i="1"/>
  <c r="L2798" i="1"/>
  <c r="Q2798" i="1"/>
  <c r="M2798" i="1"/>
  <c r="R2798" i="1"/>
  <c r="N2794" i="1"/>
  <c r="K2794" i="1"/>
  <c r="O2794" i="1"/>
  <c r="L2794" i="1"/>
  <c r="Q2794" i="1"/>
  <c r="M2794" i="1"/>
  <c r="R2794" i="1"/>
  <c r="N2790" i="1"/>
  <c r="K2790" i="1"/>
  <c r="O2790" i="1"/>
  <c r="L2790" i="1"/>
  <c r="Q2790" i="1"/>
  <c r="M2790" i="1"/>
  <c r="R2790" i="1"/>
  <c r="N2786" i="1"/>
  <c r="K2786" i="1"/>
  <c r="O2786" i="1"/>
  <c r="L2786" i="1"/>
  <c r="Q2786" i="1"/>
  <c r="M2786" i="1"/>
  <c r="R2786" i="1"/>
  <c r="N2782" i="1"/>
  <c r="K2782" i="1"/>
  <c r="O2782" i="1"/>
  <c r="L2782" i="1"/>
  <c r="Q2782" i="1"/>
  <c r="M2782" i="1"/>
  <c r="R2782" i="1"/>
  <c r="N2778" i="1"/>
  <c r="K2778" i="1"/>
  <c r="O2778" i="1"/>
  <c r="L2778" i="1"/>
  <c r="Q2778" i="1"/>
  <c r="M2778" i="1"/>
  <c r="R2778" i="1"/>
  <c r="N2774" i="1"/>
  <c r="K2774" i="1"/>
  <c r="O2774" i="1"/>
  <c r="L2774" i="1"/>
  <c r="Q2774" i="1"/>
  <c r="M2774" i="1"/>
  <c r="R2774" i="1"/>
  <c r="N2770" i="1"/>
  <c r="K2770" i="1"/>
  <c r="O2770" i="1"/>
  <c r="L2770" i="1"/>
  <c r="Q2770" i="1"/>
  <c r="M2770" i="1"/>
  <c r="R2770" i="1"/>
  <c r="N2766" i="1"/>
  <c r="K2766" i="1"/>
  <c r="O2766" i="1"/>
  <c r="L2766" i="1"/>
  <c r="Q2766" i="1"/>
  <c r="M2766" i="1"/>
  <c r="R2766" i="1"/>
  <c r="N2762" i="1"/>
  <c r="K2762" i="1"/>
  <c r="O2762" i="1"/>
  <c r="L2762" i="1"/>
  <c r="Q2762" i="1"/>
  <c r="M2762" i="1"/>
  <c r="R2762" i="1"/>
  <c r="N2758" i="1"/>
  <c r="K2758" i="1"/>
  <c r="O2758" i="1"/>
  <c r="L2758" i="1"/>
  <c r="Q2758" i="1"/>
  <c r="M2758" i="1"/>
  <c r="R2758" i="1"/>
  <c r="N2754" i="1"/>
  <c r="K2754" i="1"/>
  <c r="O2754" i="1"/>
  <c r="L2754" i="1"/>
  <c r="Q2754" i="1"/>
  <c r="M2754" i="1"/>
  <c r="R2754" i="1"/>
  <c r="N2750" i="1"/>
  <c r="K2750" i="1"/>
  <c r="O2750" i="1"/>
  <c r="L2750" i="1"/>
  <c r="Q2750" i="1"/>
  <c r="M2750" i="1"/>
  <c r="R2750" i="1"/>
  <c r="N2746" i="1"/>
  <c r="K2746" i="1"/>
  <c r="O2746" i="1"/>
  <c r="L2746" i="1"/>
  <c r="Q2746" i="1"/>
  <c r="M2746" i="1"/>
  <c r="R2746" i="1"/>
  <c r="N2742" i="1"/>
  <c r="K2742" i="1"/>
  <c r="O2742" i="1"/>
  <c r="L2742" i="1"/>
  <c r="Q2742" i="1"/>
  <c r="M2742" i="1"/>
  <c r="R2742" i="1"/>
  <c r="N2738" i="1"/>
  <c r="K2738" i="1"/>
  <c r="O2738" i="1"/>
  <c r="L2738" i="1"/>
  <c r="Q2738" i="1"/>
  <c r="M2738" i="1"/>
  <c r="R2738" i="1"/>
  <c r="N2734" i="1"/>
  <c r="K2734" i="1"/>
  <c r="O2734" i="1"/>
  <c r="L2734" i="1"/>
  <c r="Q2734" i="1"/>
  <c r="M2734" i="1"/>
  <c r="R2734" i="1"/>
  <c r="N2730" i="1"/>
  <c r="K2730" i="1"/>
  <c r="O2730" i="1"/>
  <c r="L2730" i="1"/>
  <c r="Q2730" i="1"/>
  <c r="M2730" i="1"/>
  <c r="R2730" i="1"/>
  <c r="N2726" i="1"/>
  <c r="K2726" i="1"/>
  <c r="O2726" i="1"/>
  <c r="L2726" i="1"/>
  <c r="Q2726" i="1"/>
  <c r="M2726" i="1"/>
  <c r="R2726" i="1"/>
  <c r="N2722" i="1"/>
  <c r="K2722" i="1"/>
  <c r="O2722" i="1"/>
  <c r="L2722" i="1"/>
  <c r="Q2722" i="1"/>
  <c r="M2722" i="1"/>
  <c r="R2722" i="1"/>
  <c r="N2718" i="1"/>
  <c r="K2718" i="1"/>
  <c r="O2718" i="1"/>
  <c r="L2718" i="1"/>
  <c r="Q2718" i="1"/>
  <c r="M2718" i="1"/>
  <c r="R2718" i="1"/>
  <c r="N2714" i="1"/>
  <c r="K2714" i="1"/>
  <c r="O2714" i="1"/>
  <c r="L2714" i="1"/>
  <c r="Q2714" i="1"/>
  <c r="M2714" i="1"/>
  <c r="R2714" i="1"/>
  <c r="N2710" i="1"/>
  <c r="K2710" i="1"/>
  <c r="O2710" i="1"/>
  <c r="L2710" i="1"/>
  <c r="Q2710" i="1"/>
  <c r="M2710" i="1"/>
  <c r="R2710" i="1"/>
  <c r="N2706" i="1"/>
  <c r="K2706" i="1"/>
  <c r="O2706" i="1"/>
  <c r="L2706" i="1"/>
  <c r="Q2706" i="1"/>
  <c r="M2706" i="1"/>
  <c r="R2706" i="1"/>
  <c r="N2702" i="1"/>
  <c r="K2702" i="1"/>
  <c r="O2702" i="1"/>
  <c r="L2702" i="1"/>
  <c r="Q2702" i="1"/>
  <c r="M2702" i="1"/>
  <c r="R2702" i="1"/>
  <c r="N2698" i="1"/>
  <c r="K2698" i="1"/>
  <c r="O2698" i="1"/>
  <c r="L2698" i="1"/>
  <c r="Q2698" i="1"/>
  <c r="M2698" i="1"/>
  <c r="R2698" i="1"/>
  <c r="N2694" i="1"/>
  <c r="K2694" i="1"/>
  <c r="O2694" i="1"/>
  <c r="L2694" i="1"/>
  <c r="Q2694" i="1"/>
  <c r="M2694" i="1"/>
  <c r="R2694" i="1"/>
  <c r="N2690" i="1"/>
  <c r="K2690" i="1"/>
  <c r="O2690" i="1"/>
  <c r="L2690" i="1"/>
  <c r="Q2690" i="1"/>
  <c r="M2690" i="1"/>
  <c r="R2690" i="1"/>
  <c r="N2686" i="1"/>
  <c r="K2686" i="1"/>
  <c r="O2686" i="1"/>
  <c r="L2686" i="1"/>
  <c r="Q2686" i="1"/>
  <c r="M2686" i="1"/>
  <c r="R2686" i="1"/>
  <c r="N2682" i="1"/>
  <c r="K2682" i="1"/>
  <c r="O2682" i="1"/>
  <c r="L2682" i="1"/>
  <c r="Q2682" i="1"/>
  <c r="M2682" i="1"/>
  <c r="R2682" i="1"/>
  <c r="N2678" i="1"/>
  <c r="K2678" i="1"/>
  <c r="O2678" i="1"/>
  <c r="L2678" i="1"/>
  <c r="Q2678" i="1"/>
  <c r="M2678" i="1"/>
  <c r="R2678" i="1"/>
  <c r="N2674" i="1"/>
  <c r="K2674" i="1"/>
  <c r="O2674" i="1"/>
  <c r="L2674" i="1"/>
  <c r="Q2674" i="1"/>
  <c r="M2674" i="1"/>
  <c r="R2674" i="1"/>
  <c r="N2670" i="1"/>
  <c r="K2670" i="1"/>
  <c r="O2670" i="1"/>
  <c r="L2670" i="1"/>
  <c r="Q2670" i="1"/>
  <c r="M2670" i="1"/>
  <c r="R2670" i="1"/>
  <c r="N2666" i="1"/>
  <c r="K2666" i="1"/>
  <c r="O2666" i="1"/>
  <c r="L2666" i="1"/>
  <c r="Q2666" i="1"/>
  <c r="M2666" i="1"/>
  <c r="R2666" i="1"/>
  <c r="N2662" i="1"/>
  <c r="K2662" i="1"/>
  <c r="O2662" i="1"/>
  <c r="L2662" i="1"/>
  <c r="Q2662" i="1"/>
  <c r="M2662" i="1"/>
  <c r="R2662" i="1"/>
  <c r="N2658" i="1"/>
  <c r="K2658" i="1"/>
  <c r="O2658" i="1"/>
  <c r="L2658" i="1"/>
  <c r="Q2658" i="1"/>
  <c r="M2658" i="1"/>
  <c r="R2658" i="1"/>
  <c r="N2654" i="1"/>
  <c r="K2654" i="1"/>
  <c r="O2654" i="1"/>
  <c r="L2654" i="1"/>
  <c r="Q2654" i="1"/>
  <c r="M2654" i="1"/>
  <c r="R2654" i="1"/>
  <c r="N2650" i="1"/>
  <c r="K2650" i="1"/>
  <c r="O2650" i="1"/>
  <c r="L2650" i="1"/>
  <c r="Q2650" i="1"/>
  <c r="M2650" i="1"/>
  <c r="R2650" i="1"/>
  <c r="N2646" i="1"/>
  <c r="K2646" i="1"/>
  <c r="O2646" i="1"/>
  <c r="L2646" i="1"/>
  <c r="Q2646" i="1"/>
  <c r="M2646" i="1"/>
  <c r="R2646" i="1"/>
  <c r="N2642" i="1"/>
  <c r="K2642" i="1"/>
  <c r="O2642" i="1"/>
  <c r="L2642" i="1"/>
  <c r="Q2642" i="1"/>
  <c r="M2642" i="1"/>
  <c r="R2642" i="1"/>
  <c r="N2638" i="1"/>
  <c r="K2638" i="1"/>
  <c r="O2638" i="1"/>
  <c r="L2638" i="1"/>
  <c r="Q2638" i="1"/>
  <c r="M2638" i="1"/>
  <c r="R2638" i="1"/>
  <c r="N2634" i="1"/>
  <c r="K2634" i="1"/>
  <c r="O2634" i="1"/>
  <c r="L2634" i="1"/>
  <c r="Q2634" i="1"/>
  <c r="M2634" i="1"/>
  <c r="R2634" i="1"/>
  <c r="N2630" i="1"/>
  <c r="K2630" i="1"/>
  <c r="O2630" i="1"/>
  <c r="L2630" i="1"/>
  <c r="Q2630" i="1"/>
  <c r="M2630" i="1"/>
  <c r="R2630" i="1"/>
  <c r="N2626" i="1"/>
  <c r="K2626" i="1"/>
  <c r="O2626" i="1"/>
  <c r="L2626" i="1"/>
  <c r="Q2626" i="1"/>
  <c r="M2626" i="1"/>
  <c r="R2626" i="1"/>
  <c r="N2622" i="1"/>
  <c r="K2622" i="1"/>
  <c r="O2622" i="1"/>
  <c r="L2622" i="1"/>
  <c r="Q2622" i="1"/>
  <c r="M2622" i="1"/>
  <c r="R2622" i="1"/>
  <c r="N2618" i="1"/>
  <c r="K2618" i="1"/>
  <c r="O2618" i="1"/>
  <c r="L2618" i="1"/>
  <c r="Q2618" i="1"/>
  <c r="M2618" i="1"/>
  <c r="R2618" i="1"/>
  <c r="N2614" i="1"/>
  <c r="K2614" i="1"/>
  <c r="O2614" i="1"/>
  <c r="L2614" i="1"/>
  <c r="Q2614" i="1"/>
  <c r="M2614" i="1"/>
  <c r="R2614" i="1"/>
  <c r="N2610" i="1"/>
  <c r="K2610" i="1"/>
  <c r="O2610" i="1"/>
  <c r="L2610" i="1"/>
  <c r="Q2610" i="1"/>
  <c r="M2610" i="1"/>
  <c r="R2610" i="1"/>
  <c r="N2606" i="1"/>
  <c r="K2606" i="1"/>
  <c r="O2606" i="1"/>
  <c r="L2606" i="1"/>
  <c r="Q2606" i="1"/>
  <c r="M2606" i="1"/>
  <c r="R2606" i="1"/>
  <c r="N2602" i="1"/>
  <c r="K2602" i="1"/>
  <c r="O2602" i="1"/>
  <c r="L2602" i="1"/>
  <c r="Q2602" i="1"/>
  <c r="M2602" i="1"/>
  <c r="R2602" i="1"/>
  <c r="N2598" i="1"/>
  <c r="K2598" i="1"/>
  <c r="O2598" i="1"/>
  <c r="L2598" i="1"/>
  <c r="Q2598" i="1"/>
  <c r="M2598" i="1"/>
  <c r="R2598" i="1"/>
  <c r="N2594" i="1"/>
  <c r="K2594" i="1"/>
  <c r="O2594" i="1"/>
  <c r="L2594" i="1"/>
  <c r="Q2594" i="1"/>
  <c r="M2594" i="1"/>
  <c r="R2594" i="1"/>
  <c r="N2590" i="1"/>
  <c r="K2590" i="1"/>
  <c r="O2590" i="1"/>
  <c r="L2590" i="1"/>
  <c r="Q2590" i="1"/>
  <c r="M2590" i="1"/>
  <c r="R2590" i="1"/>
  <c r="N2586" i="1"/>
  <c r="K2586" i="1"/>
  <c r="O2586" i="1"/>
  <c r="L2586" i="1"/>
  <c r="Q2586" i="1"/>
  <c r="M2586" i="1"/>
  <c r="R2586" i="1"/>
  <c r="N2582" i="1"/>
  <c r="K2582" i="1"/>
  <c r="O2582" i="1"/>
  <c r="L2582" i="1"/>
  <c r="Q2582" i="1"/>
  <c r="M2582" i="1"/>
  <c r="R2582" i="1"/>
  <c r="N2578" i="1"/>
  <c r="K2578" i="1"/>
  <c r="O2578" i="1"/>
  <c r="L2578" i="1"/>
  <c r="Q2578" i="1"/>
  <c r="M2578" i="1"/>
  <c r="R2578" i="1"/>
  <c r="N2574" i="1"/>
  <c r="K2574" i="1"/>
  <c r="O2574" i="1"/>
  <c r="L2574" i="1"/>
  <c r="Q2574" i="1"/>
  <c r="M2574" i="1"/>
  <c r="R2574" i="1"/>
  <c r="N2570" i="1"/>
  <c r="K2570" i="1"/>
  <c r="O2570" i="1"/>
  <c r="L2570" i="1"/>
  <c r="Q2570" i="1"/>
  <c r="M2570" i="1"/>
  <c r="R2570" i="1"/>
  <c r="N2566" i="1"/>
  <c r="K2566" i="1"/>
  <c r="O2566" i="1"/>
  <c r="L2566" i="1"/>
  <c r="Q2566" i="1"/>
  <c r="M2566" i="1"/>
  <c r="R2566" i="1"/>
  <c r="N2562" i="1"/>
  <c r="K2562" i="1"/>
  <c r="O2562" i="1"/>
  <c r="L2562" i="1"/>
  <c r="Q2562" i="1"/>
  <c r="M2562" i="1"/>
  <c r="R2562" i="1"/>
  <c r="N2558" i="1"/>
  <c r="K2558" i="1"/>
  <c r="O2558" i="1"/>
  <c r="L2558" i="1"/>
  <c r="Q2558" i="1"/>
  <c r="M2558" i="1"/>
  <c r="R2558" i="1"/>
  <c r="N2554" i="1"/>
  <c r="K2554" i="1"/>
  <c r="O2554" i="1"/>
  <c r="L2554" i="1"/>
  <c r="Q2554" i="1"/>
  <c r="M2554" i="1"/>
  <c r="R2554" i="1"/>
  <c r="N2550" i="1"/>
  <c r="K2550" i="1"/>
  <c r="O2550" i="1"/>
  <c r="L2550" i="1"/>
  <c r="Q2550" i="1"/>
  <c r="M2550" i="1"/>
  <c r="R2550" i="1"/>
  <c r="N2546" i="1"/>
  <c r="K2546" i="1"/>
  <c r="O2546" i="1"/>
  <c r="L2546" i="1"/>
  <c r="Q2546" i="1"/>
  <c r="M2546" i="1"/>
  <c r="R2546" i="1"/>
  <c r="N2542" i="1"/>
  <c r="K2542" i="1"/>
  <c r="O2542" i="1"/>
  <c r="L2542" i="1"/>
  <c r="Q2542" i="1"/>
  <c r="M2542" i="1"/>
  <c r="R2542" i="1"/>
  <c r="N2538" i="1"/>
  <c r="K2538" i="1"/>
  <c r="O2538" i="1"/>
  <c r="L2538" i="1"/>
  <c r="Q2538" i="1"/>
  <c r="M2538" i="1"/>
  <c r="R2538" i="1"/>
  <c r="N2534" i="1"/>
  <c r="K2534" i="1"/>
  <c r="O2534" i="1"/>
  <c r="L2534" i="1"/>
  <c r="Q2534" i="1"/>
  <c r="M2534" i="1"/>
  <c r="R2534" i="1"/>
  <c r="N2530" i="1"/>
  <c r="K2530" i="1"/>
  <c r="O2530" i="1"/>
  <c r="L2530" i="1"/>
  <c r="Q2530" i="1"/>
  <c r="M2530" i="1"/>
  <c r="R2530" i="1"/>
  <c r="N2526" i="1"/>
  <c r="K2526" i="1"/>
  <c r="O2526" i="1"/>
  <c r="L2526" i="1"/>
  <c r="Q2526" i="1"/>
  <c r="M2526" i="1"/>
  <c r="R2526" i="1"/>
  <c r="N2522" i="1"/>
  <c r="K2522" i="1"/>
  <c r="O2522" i="1"/>
  <c r="L2522" i="1"/>
  <c r="Q2522" i="1"/>
  <c r="M2522" i="1"/>
  <c r="R2522" i="1"/>
  <c r="N2518" i="1"/>
  <c r="K2518" i="1"/>
  <c r="O2518" i="1"/>
  <c r="L2518" i="1"/>
  <c r="Q2518" i="1"/>
  <c r="M2518" i="1"/>
  <c r="R2518" i="1"/>
  <c r="N2514" i="1"/>
  <c r="K2514" i="1"/>
  <c r="O2514" i="1"/>
  <c r="L2514" i="1"/>
  <c r="Q2514" i="1"/>
  <c r="M2514" i="1"/>
  <c r="R2514" i="1"/>
  <c r="N2510" i="1"/>
  <c r="K2510" i="1"/>
  <c r="O2510" i="1"/>
  <c r="L2510" i="1"/>
  <c r="Q2510" i="1"/>
  <c r="M2510" i="1"/>
  <c r="R2510" i="1"/>
  <c r="N2506" i="1"/>
  <c r="K2506" i="1"/>
  <c r="O2506" i="1"/>
  <c r="L2506" i="1"/>
  <c r="Q2506" i="1"/>
  <c r="M2506" i="1"/>
  <c r="R2506" i="1"/>
  <c r="N2502" i="1"/>
  <c r="K2502" i="1"/>
  <c r="O2502" i="1"/>
  <c r="L2502" i="1"/>
  <c r="Q2502" i="1"/>
  <c r="M2502" i="1"/>
  <c r="R2502" i="1"/>
  <c r="N2498" i="1"/>
  <c r="K2498" i="1"/>
  <c r="O2498" i="1"/>
  <c r="L2498" i="1"/>
  <c r="Q2498" i="1"/>
  <c r="M2498" i="1"/>
  <c r="R2498" i="1"/>
  <c r="N2494" i="1"/>
  <c r="K2494" i="1"/>
  <c r="O2494" i="1"/>
  <c r="L2494" i="1"/>
  <c r="Q2494" i="1"/>
  <c r="M2494" i="1"/>
  <c r="R2494" i="1"/>
  <c r="N2490" i="1"/>
  <c r="K2490" i="1"/>
  <c r="O2490" i="1"/>
  <c r="L2490" i="1"/>
  <c r="Q2490" i="1"/>
  <c r="M2490" i="1"/>
  <c r="R2490" i="1"/>
  <c r="N2486" i="1"/>
  <c r="K2486" i="1"/>
  <c r="O2486" i="1"/>
  <c r="L2486" i="1"/>
  <c r="Q2486" i="1"/>
  <c r="M2486" i="1"/>
  <c r="R2486" i="1"/>
  <c r="N2482" i="1"/>
  <c r="K2482" i="1"/>
  <c r="O2482" i="1"/>
  <c r="L2482" i="1"/>
  <c r="Q2482" i="1"/>
  <c r="M2482" i="1"/>
  <c r="R2482" i="1"/>
  <c r="N2478" i="1"/>
  <c r="K2478" i="1"/>
  <c r="O2478" i="1"/>
  <c r="L2478" i="1"/>
  <c r="Q2478" i="1"/>
  <c r="M2478" i="1"/>
  <c r="R2478" i="1"/>
  <c r="N2474" i="1"/>
  <c r="K2474" i="1"/>
  <c r="O2474" i="1"/>
  <c r="L2474" i="1"/>
  <c r="Q2474" i="1"/>
  <c r="M2474" i="1"/>
  <c r="R2474" i="1"/>
  <c r="N2470" i="1"/>
  <c r="K2470" i="1"/>
  <c r="O2470" i="1"/>
  <c r="L2470" i="1"/>
  <c r="Q2470" i="1"/>
  <c r="M2470" i="1"/>
  <c r="R2470" i="1"/>
  <c r="N2466" i="1"/>
  <c r="K2466" i="1"/>
  <c r="O2466" i="1"/>
  <c r="L2466" i="1"/>
  <c r="Q2466" i="1"/>
  <c r="M2466" i="1"/>
  <c r="R2466" i="1"/>
  <c r="N2462" i="1"/>
  <c r="K2462" i="1"/>
  <c r="O2462" i="1"/>
  <c r="L2462" i="1"/>
  <c r="Q2462" i="1"/>
  <c r="M2462" i="1"/>
  <c r="R2462" i="1"/>
  <c r="N2458" i="1"/>
  <c r="K2458" i="1"/>
  <c r="O2458" i="1"/>
  <c r="L2458" i="1"/>
  <c r="Q2458" i="1"/>
  <c r="M2458" i="1"/>
  <c r="R2458" i="1"/>
  <c r="N2454" i="1"/>
  <c r="K2454" i="1"/>
  <c r="O2454" i="1"/>
  <c r="L2454" i="1"/>
  <c r="Q2454" i="1"/>
  <c r="M2454" i="1"/>
  <c r="R2454" i="1"/>
  <c r="N2450" i="1"/>
  <c r="K2450" i="1"/>
  <c r="O2450" i="1"/>
  <c r="L2450" i="1"/>
  <c r="Q2450" i="1"/>
  <c r="M2450" i="1"/>
  <c r="R2450" i="1"/>
  <c r="N2446" i="1"/>
  <c r="K2446" i="1"/>
  <c r="O2446" i="1"/>
  <c r="L2446" i="1"/>
  <c r="Q2446" i="1"/>
  <c r="M2446" i="1"/>
  <c r="R2446" i="1"/>
  <c r="N2442" i="1"/>
  <c r="K2442" i="1"/>
  <c r="O2442" i="1"/>
  <c r="L2442" i="1"/>
  <c r="Q2442" i="1"/>
  <c r="M2442" i="1"/>
  <c r="R2442" i="1"/>
  <c r="N2438" i="1"/>
  <c r="K2438" i="1"/>
  <c r="O2438" i="1"/>
  <c r="L2438" i="1"/>
  <c r="Q2438" i="1"/>
  <c r="M2438" i="1"/>
  <c r="R2438" i="1"/>
  <c r="N2434" i="1"/>
  <c r="K2434" i="1"/>
  <c r="O2434" i="1"/>
  <c r="L2434" i="1"/>
  <c r="Q2434" i="1"/>
  <c r="M2434" i="1"/>
  <c r="R2434" i="1"/>
  <c r="K2430" i="1"/>
  <c r="O2430" i="1"/>
  <c r="M2430" i="1"/>
  <c r="N2430" i="1"/>
  <c r="Q2430" i="1"/>
  <c r="L2430" i="1"/>
  <c r="R2430" i="1"/>
  <c r="M2426" i="1"/>
  <c r="R2426" i="1"/>
  <c r="K2426" i="1"/>
  <c r="O2426" i="1"/>
  <c r="L2426" i="1"/>
  <c r="Q2426" i="1"/>
  <c r="N2426" i="1"/>
  <c r="M2422" i="1"/>
  <c r="R2422" i="1"/>
  <c r="N2422" i="1"/>
  <c r="K2422" i="1"/>
  <c r="O2422" i="1"/>
  <c r="L2422" i="1"/>
  <c r="Q2422" i="1"/>
  <c r="M2418" i="1"/>
  <c r="R2418" i="1"/>
  <c r="N2418" i="1"/>
  <c r="K2418" i="1"/>
  <c r="O2418" i="1"/>
  <c r="L2418" i="1"/>
  <c r="Q2418" i="1"/>
  <c r="M2414" i="1"/>
  <c r="R2414" i="1"/>
  <c r="N2414" i="1"/>
  <c r="K2414" i="1"/>
  <c r="O2414" i="1"/>
  <c r="L2414" i="1"/>
  <c r="Q2414" i="1"/>
  <c r="M2410" i="1"/>
  <c r="R2410" i="1"/>
  <c r="N2410" i="1"/>
  <c r="K2410" i="1"/>
  <c r="O2410" i="1"/>
  <c r="L2410" i="1"/>
  <c r="Q2410" i="1"/>
  <c r="M2406" i="1"/>
  <c r="R2406" i="1"/>
  <c r="N2406" i="1"/>
  <c r="K2406" i="1"/>
  <c r="O2406" i="1"/>
  <c r="L2406" i="1"/>
  <c r="Q2406" i="1"/>
  <c r="M2402" i="1"/>
  <c r="R2402" i="1"/>
  <c r="N2402" i="1"/>
  <c r="K2402" i="1"/>
  <c r="O2402" i="1"/>
  <c r="L2402" i="1"/>
  <c r="Q2402" i="1"/>
  <c r="M2398" i="1"/>
  <c r="R2398" i="1"/>
  <c r="N2398" i="1"/>
  <c r="K2398" i="1"/>
  <c r="O2398" i="1"/>
  <c r="L2398" i="1"/>
  <c r="Q2398" i="1"/>
  <c r="M2394" i="1"/>
  <c r="R2394" i="1"/>
  <c r="N2394" i="1"/>
  <c r="K2394" i="1"/>
  <c r="O2394" i="1"/>
  <c r="L2394" i="1"/>
  <c r="Q2394" i="1"/>
  <c r="M2390" i="1"/>
  <c r="R2390" i="1"/>
  <c r="N2390" i="1"/>
  <c r="K2390" i="1"/>
  <c r="O2390" i="1"/>
  <c r="L2390" i="1"/>
  <c r="Q2390" i="1"/>
  <c r="M2386" i="1"/>
  <c r="R2386" i="1"/>
  <c r="N2386" i="1"/>
  <c r="K2386" i="1"/>
  <c r="O2386" i="1"/>
  <c r="L2386" i="1"/>
  <c r="Q2386" i="1"/>
  <c r="M2382" i="1"/>
  <c r="R2382" i="1"/>
  <c r="N2382" i="1"/>
  <c r="K2382" i="1"/>
  <c r="O2382" i="1"/>
  <c r="L2382" i="1"/>
  <c r="Q2382" i="1"/>
  <c r="M2378" i="1"/>
  <c r="R2378" i="1"/>
  <c r="N2378" i="1"/>
  <c r="K2378" i="1"/>
  <c r="O2378" i="1"/>
  <c r="L2378" i="1"/>
  <c r="Q2378" i="1"/>
  <c r="M2374" i="1"/>
  <c r="R2374" i="1"/>
  <c r="N2374" i="1"/>
  <c r="K2374" i="1"/>
  <c r="O2374" i="1"/>
  <c r="L2374" i="1"/>
  <c r="Q2374" i="1"/>
  <c r="M2370" i="1"/>
  <c r="R2370" i="1"/>
  <c r="N2370" i="1"/>
  <c r="K2370" i="1"/>
  <c r="O2370" i="1"/>
  <c r="L2370" i="1"/>
  <c r="Q2370" i="1"/>
  <c r="M2366" i="1"/>
  <c r="R2366" i="1"/>
  <c r="N2366" i="1"/>
  <c r="K2366" i="1"/>
  <c r="O2366" i="1"/>
  <c r="L2366" i="1"/>
  <c r="Q2366" i="1"/>
  <c r="M2362" i="1"/>
  <c r="R2362" i="1"/>
  <c r="N2362" i="1"/>
  <c r="K2362" i="1"/>
  <c r="O2362" i="1"/>
  <c r="L2362" i="1"/>
  <c r="Q2362" i="1"/>
  <c r="M2358" i="1"/>
  <c r="R2358" i="1"/>
  <c r="N2358" i="1"/>
  <c r="K2358" i="1"/>
  <c r="O2358" i="1"/>
  <c r="L2358" i="1"/>
  <c r="Q2358" i="1"/>
  <c r="M2354" i="1"/>
  <c r="R2354" i="1"/>
  <c r="N2354" i="1"/>
  <c r="K2354" i="1"/>
  <c r="O2354" i="1"/>
  <c r="L2354" i="1"/>
  <c r="Q2354" i="1"/>
  <c r="M2350" i="1"/>
  <c r="R2350" i="1"/>
  <c r="N2350" i="1"/>
  <c r="K2350" i="1"/>
  <c r="O2350" i="1"/>
  <c r="L2350" i="1"/>
  <c r="Q2350" i="1"/>
  <c r="M2346" i="1"/>
  <c r="R2346" i="1"/>
  <c r="N2346" i="1"/>
  <c r="K2346" i="1"/>
  <c r="O2346" i="1"/>
  <c r="L2346" i="1"/>
  <c r="Q2346" i="1"/>
  <c r="M2342" i="1"/>
  <c r="R2342" i="1"/>
  <c r="N2342" i="1"/>
  <c r="K2342" i="1"/>
  <c r="O2342" i="1"/>
  <c r="L2342" i="1"/>
  <c r="Q2342" i="1"/>
  <c r="M2338" i="1"/>
  <c r="R2338" i="1"/>
  <c r="N2338" i="1"/>
  <c r="K2338" i="1"/>
  <c r="O2338" i="1"/>
  <c r="L2338" i="1"/>
  <c r="Q2338" i="1"/>
  <c r="M2334" i="1"/>
  <c r="R2334" i="1"/>
  <c r="N2334" i="1"/>
  <c r="K2334" i="1"/>
  <c r="O2334" i="1"/>
  <c r="L2334" i="1"/>
  <c r="Q2334" i="1"/>
  <c r="M2330" i="1"/>
  <c r="R2330" i="1"/>
  <c r="N2330" i="1"/>
  <c r="K2330" i="1"/>
  <c r="O2330" i="1"/>
  <c r="L2330" i="1"/>
  <c r="Q2330" i="1"/>
  <c r="M2326" i="1"/>
  <c r="R2326" i="1"/>
  <c r="N2326" i="1"/>
  <c r="K2326" i="1"/>
  <c r="O2326" i="1"/>
  <c r="L2326" i="1"/>
  <c r="Q2326" i="1"/>
  <c r="M2322" i="1"/>
  <c r="R2322" i="1"/>
  <c r="N2322" i="1"/>
  <c r="K2322" i="1"/>
  <c r="O2322" i="1"/>
  <c r="L2322" i="1"/>
  <c r="Q2322" i="1"/>
  <c r="M2318" i="1"/>
  <c r="R2318" i="1"/>
  <c r="N2318" i="1"/>
  <c r="K2318" i="1"/>
  <c r="O2318" i="1"/>
  <c r="L2318" i="1"/>
  <c r="Q2318" i="1"/>
  <c r="M2314" i="1"/>
  <c r="R2314" i="1"/>
  <c r="N2314" i="1"/>
  <c r="K2314" i="1"/>
  <c r="O2314" i="1"/>
  <c r="L2314" i="1"/>
  <c r="Q2314" i="1"/>
  <c r="M2310" i="1"/>
  <c r="R2310" i="1"/>
  <c r="N2310" i="1"/>
  <c r="K2310" i="1"/>
  <c r="O2310" i="1"/>
  <c r="L2310" i="1"/>
  <c r="Q2310" i="1"/>
  <c r="M2306" i="1"/>
  <c r="R2306" i="1"/>
  <c r="N2306" i="1"/>
  <c r="K2306" i="1"/>
  <c r="O2306" i="1"/>
  <c r="L2306" i="1"/>
  <c r="Q2306" i="1"/>
  <c r="M2302" i="1"/>
  <c r="R2302" i="1"/>
  <c r="N2302" i="1"/>
  <c r="K2302" i="1"/>
  <c r="O2302" i="1"/>
  <c r="L2302" i="1"/>
  <c r="Q2302" i="1"/>
  <c r="M2298" i="1"/>
  <c r="R2298" i="1"/>
  <c r="N2298" i="1"/>
  <c r="K2298" i="1"/>
  <c r="O2298" i="1"/>
  <c r="L2298" i="1"/>
  <c r="Q2298" i="1"/>
  <c r="M2294" i="1"/>
  <c r="R2294" i="1"/>
  <c r="N2294" i="1"/>
  <c r="K2294" i="1"/>
  <c r="O2294" i="1"/>
  <c r="L2294" i="1"/>
  <c r="Q2294" i="1"/>
  <c r="M2290" i="1"/>
  <c r="R2290" i="1"/>
  <c r="N2290" i="1"/>
  <c r="K2290" i="1"/>
  <c r="O2290" i="1"/>
  <c r="L2290" i="1"/>
  <c r="Q2290" i="1"/>
  <c r="M2286" i="1"/>
  <c r="R2286" i="1"/>
  <c r="N2286" i="1"/>
  <c r="K2286" i="1"/>
  <c r="O2286" i="1"/>
  <c r="L2286" i="1"/>
  <c r="Q2286" i="1"/>
  <c r="M2282" i="1"/>
  <c r="R2282" i="1"/>
  <c r="N2282" i="1"/>
  <c r="K2282" i="1"/>
  <c r="O2282" i="1"/>
  <c r="L2282" i="1"/>
  <c r="Q2282" i="1"/>
  <c r="M2278" i="1"/>
  <c r="R2278" i="1"/>
  <c r="N2278" i="1"/>
  <c r="K2278" i="1"/>
  <c r="O2278" i="1"/>
  <c r="L2278" i="1"/>
  <c r="Q2278" i="1"/>
  <c r="M2274" i="1"/>
  <c r="R2274" i="1"/>
  <c r="N2274" i="1"/>
  <c r="K2274" i="1"/>
  <c r="O2274" i="1"/>
  <c r="L2274" i="1"/>
  <c r="Q2274" i="1"/>
  <c r="M2270" i="1"/>
  <c r="R2270" i="1"/>
  <c r="N2270" i="1"/>
  <c r="K2270" i="1"/>
  <c r="O2270" i="1"/>
  <c r="L2270" i="1"/>
  <c r="Q2270" i="1"/>
  <c r="M2266" i="1"/>
  <c r="R2266" i="1"/>
  <c r="N2266" i="1"/>
  <c r="K2266" i="1"/>
  <c r="O2266" i="1"/>
  <c r="L2266" i="1"/>
  <c r="Q2266" i="1"/>
  <c r="M2262" i="1"/>
  <c r="R2262" i="1"/>
  <c r="N2262" i="1"/>
  <c r="K2262" i="1"/>
  <c r="O2262" i="1"/>
  <c r="L2262" i="1"/>
  <c r="Q2262" i="1"/>
  <c r="M2258" i="1"/>
  <c r="R2258" i="1"/>
  <c r="N2258" i="1"/>
  <c r="K2258" i="1"/>
  <c r="O2258" i="1"/>
  <c r="L2258" i="1"/>
  <c r="Q2258" i="1"/>
  <c r="M2254" i="1"/>
  <c r="R2254" i="1"/>
  <c r="N2254" i="1"/>
  <c r="K2254" i="1"/>
  <c r="O2254" i="1"/>
  <c r="L2254" i="1"/>
  <c r="Q2254" i="1"/>
  <c r="M2250" i="1"/>
  <c r="R2250" i="1"/>
  <c r="N2250" i="1"/>
  <c r="K2250" i="1"/>
  <c r="O2250" i="1"/>
  <c r="L2250" i="1"/>
  <c r="Q2250" i="1"/>
  <c r="M2246" i="1"/>
  <c r="R2246" i="1"/>
  <c r="N2246" i="1"/>
  <c r="K2246" i="1"/>
  <c r="O2246" i="1"/>
  <c r="L2246" i="1"/>
  <c r="Q2246" i="1"/>
  <c r="M2242" i="1"/>
  <c r="R2242" i="1"/>
  <c r="N2242" i="1"/>
  <c r="K2242" i="1"/>
  <c r="O2242" i="1"/>
  <c r="L2242" i="1"/>
  <c r="Q2242" i="1"/>
  <c r="M2238" i="1"/>
  <c r="R2238" i="1"/>
  <c r="N2238" i="1"/>
  <c r="K2238" i="1"/>
  <c r="O2238" i="1"/>
  <c r="L2238" i="1"/>
  <c r="Q2238" i="1"/>
  <c r="M2234" i="1"/>
  <c r="R2234" i="1"/>
  <c r="N2234" i="1"/>
  <c r="K2234" i="1"/>
  <c r="O2234" i="1"/>
  <c r="L2234" i="1"/>
  <c r="Q2234" i="1"/>
  <c r="M2230" i="1"/>
  <c r="R2230" i="1"/>
  <c r="N2230" i="1"/>
  <c r="K2230" i="1"/>
  <c r="O2230" i="1"/>
  <c r="L2230" i="1"/>
  <c r="Q2230" i="1"/>
  <c r="M2226" i="1"/>
  <c r="R2226" i="1"/>
  <c r="N2226" i="1"/>
  <c r="K2226" i="1"/>
  <c r="O2226" i="1"/>
  <c r="L2226" i="1"/>
  <c r="Q2226" i="1"/>
  <c r="M2222" i="1"/>
  <c r="R2222" i="1"/>
  <c r="N2222" i="1"/>
  <c r="K2222" i="1"/>
  <c r="O2222" i="1"/>
  <c r="L2222" i="1"/>
  <c r="Q2222" i="1"/>
  <c r="M2218" i="1"/>
  <c r="R2218" i="1"/>
  <c r="N2218" i="1"/>
  <c r="K2218" i="1"/>
  <c r="O2218" i="1"/>
  <c r="L2218" i="1"/>
  <c r="Q2218" i="1"/>
  <c r="M2214" i="1"/>
  <c r="R2214" i="1"/>
  <c r="N2214" i="1"/>
  <c r="K2214" i="1"/>
  <c r="O2214" i="1"/>
  <c r="L2214" i="1"/>
  <c r="Q2214" i="1"/>
  <c r="M2210" i="1"/>
  <c r="R2210" i="1"/>
  <c r="N2210" i="1"/>
  <c r="K2210" i="1"/>
  <c r="O2210" i="1"/>
  <c r="L2210" i="1"/>
  <c r="Q2210" i="1"/>
  <c r="M2206" i="1"/>
  <c r="R2206" i="1"/>
  <c r="N2206" i="1"/>
  <c r="K2206" i="1"/>
  <c r="O2206" i="1"/>
  <c r="L2206" i="1"/>
  <c r="Q2206" i="1"/>
  <c r="M2202" i="1"/>
  <c r="R2202" i="1"/>
  <c r="N2202" i="1"/>
  <c r="K2202" i="1"/>
  <c r="O2202" i="1"/>
  <c r="L2202" i="1"/>
  <c r="Q2202" i="1"/>
  <c r="M2198" i="1"/>
  <c r="R2198" i="1"/>
  <c r="N2198" i="1"/>
  <c r="K2198" i="1"/>
  <c r="O2198" i="1"/>
  <c r="L2198" i="1"/>
  <c r="Q2198" i="1"/>
  <c r="M2194" i="1"/>
  <c r="R2194" i="1"/>
  <c r="N2194" i="1"/>
  <c r="K2194" i="1"/>
  <c r="O2194" i="1"/>
  <c r="L2194" i="1"/>
  <c r="Q2194" i="1"/>
  <c r="M2190" i="1"/>
  <c r="R2190" i="1"/>
  <c r="N2190" i="1"/>
  <c r="K2190" i="1"/>
  <c r="O2190" i="1"/>
  <c r="L2190" i="1"/>
  <c r="Q2190" i="1"/>
  <c r="M2186" i="1"/>
  <c r="R2186" i="1"/>
  <c r="N2186" i="1"/>
  <c r="K2186" i="1"/>
  <c r="O2186" i="1"/>
  <c r="L2186" i="1"/>
  <c r="Q2186" i="1"/>
  <c r="M2182" i="1"/>
  <c r="R2182" i="1"/>
  <c r="N2182" i="1"/>
  <c r="K2182" i="1"/>
  <c r="O2182" i="1"/>
  <c r="L2182" i="1"/>
  <c r="Q2182" i="1"/>
  <c r="M2178" i="1"/>
  <c r="R2178" i="1"/>
  <c r="N2178" i="1"/>
  <c r="K2178" i="1"/>
  <c r="O2178" i="1"/>
  <c r="L2178" i="1"/>
  <c r="Q2178" i="1"/>
  <c r="M2174" i="1"/>
  <c r="R2174" i="1"/>
  <c r="N2174" i="1"/>
  <c r="K2174" i="1"/>
  <c r="O2174" i="1"/>
  <c r="L2174" i="1"/>
  <c r="Q2174" i="1"/>
  <c r="M2170" i="1"/>
  <c r="R2170" i="1"/>
  <c r="N2170" i="1"/>
  <c r="K2170" i="1"/>
  <c r="O2170" i="1"/>
  <c r="L2170" i="1"/>
  <c r="Q2170" i="1"/>
  <c r="M2166" i="1"/>
  <c r="R2166" i="1"/>
  <c r="N2166" i="1"/>
  <c r="K2166" i="1"/>
  <c r="O2166" i="1"/>
  <c r="L2166" i="1"/>
  <c r="Q2166" i="1"/>
  <c r="M2162" i="1"/>
  <c r="R2162" i="1"/>
  <c r="N2162" i="1"/>
  <c r="K2162" i="1"/>
  <c r="O2162" i="1"/>
  <c r="L2162" i="1"/>
  <c r="Q2162" i="1"/>
  <c r="M2158" i="1"/>
  <c r="R2158" i="1"/>
  <c r="N2158" i="1"/>
  <c r="K2158" i="1"/>
  <c r="O2158" i="1"/>
  <c r="L2158" i="1"/>
  <c r="Q2158" i="1"/>
  <c r="M2154" i="1"/>
  <c r="R2154" i="1"/>
  <c r="N2154" i="1"/>
  <c r="K2154" i="1"/>
  <c r="O2154" i="1"/>
  <c r="L2154" i="1"/>
  <c r="Q2154" i="1"/>
  <c r="M2150" i="1"/>
  <c r="R2150" i="1"/>
  <c r="N2150" i="1"/>
  <c r="K2150" i="1"/>
  <c r="O2150" i="1"/>
  <c r="L2150" i="1"/>
  <c r="Q2150" i="1"/>
  <c r="M2146" i="1"/>
  <c r="R2146" i="1"/>
  <c r="N2146" i="1"/>
  <c r="K2146" i="1"/>
  <c r="O2146" i="1"/>
  <c r="L2146" i="1"/>
  <c r="Q2146" i="1"/>
  <c r="M2142" i="1"/>
  <c r="R2142" i="1"/>
  <c r="N2142" i="1"/>
  <c r="K2142" i="1"/>
  <c r="O2142" i="1"/>
  <c r="L2142" i="1"/>
  <c r="Q2142" i="1"/>
  <c r="M2138" i="1"/>
  <c r="R2138" i="1"/>
  <c r="N2138" i="1"/>
  <c r="K2138" i="1"/>
  <c r="O2138" i="1"/>
  <c r="L2138" i="1"/>
  <c r="Q2138" i="1"/>
  <c r="M2134" i="1"/>
  <c r="R2134" i="1"/>
  <c r="N2134" i="1"/>
  <c r="K2134" i="1"/>
  <c r="O2134" i="1"/>
  <c r="L2134" i="1"/>
  <c r="Q2134" i="1"/>
  <c r="M2130" i="1"/>
  <c r="R2130" i="1"/>
  <c r="N2130" i="1"/>
  <c r="K2130" i="1"/>
  <c r="O2130" i="1"/>
  <c r="L2130" i="1"/>
  <c r="Q2130" i="1"/>
  <c r="M2126" i="1"/>
  <c r="R2126" i="1"/>
  <c r="N2126" i="1"/>
  <c r="K2126" i="1"/>
  <c r="O2126" i="1"/>
  <c r="L2126" i="1"/>
  <c r="Q2126" i="1"/>
  <c r="M2122" i="1"/>
  <c r="R2122" i="1"/>
  <c r="N2122" i="1"/>
  <c r="K2122" i="1"/>
  <c r="O2122" i="1"/>
  <c r="L2122" i="1"/>
  <c r="Q2122" i="1"/>
  <c r="M2118" i="1"/>
  <c r="R2118" i="1"/>
  <c r="N2118" i="1"/>
  <c r="K2118" i="1"/>
  <c r="O2118" i="1"/>
  <c r="L2118" i="1"/>
  <c r="Q2118" i="1"/>
  <c r="M2114" i="1"/>
  <c r="R2114" i="1"/>
  <c r="N2114" i="1"/>
  <c r="K2114" i="1"/>
  <c r="O2114" i="1"/>
  <c r="L2114" i="1"/>
  <c r="Q2114" i="1"/>
  <c r="M2110" i="1"/>
  <c r="R2110" i="1"/>
  <c r="N2110" i="1"/>
  <c r="K2110" i="1"/>
  <c r="O2110" i="1"/>
  <c r="L2110" i="1"/>
  <c r="Q2110" i="1"/>
  <c r="M2106" i="1"/>
  <c r="R2106" i="1"/>
  <c r="N2106" i="1"/>
  <c r="K2106" i="1"/>
  <c r="O2106" i="1"/>
  <c r="L2106" i="1"/>
  <c r="Q2106" i="1"/>
  <c r="M2102" i="1"/>
  <c r="R2102" i="1"/>
  <c r="N2102" i="1"/>
  <c r="K2102" i="1"/>
  <c r="O2102" i="1"/>
  <c r="L2102" i="1"/>
  <c r="Q2102" i="1"/>
  <c r="M2098" i="1"/>
  <c r="R2098" i="1"/>
  <c r="N2098" i="1"/>
  <c r="K2098" i="1"/>
  <c r="O2098" i="1"/>
  <c r="L2098" i="1"/>
  <c r="Q2098" i="1"/>
  <c r="M2094" i="1"/>
  <c r="R2094" i="1"/>
  <c r="N2094" i="1"/>
  <c r="K2094" i="1"/>
  <c r="O2094" i="1"/>
  <c r="L2094" i="1"/>
  <c r="Q2094" i="1"/>
  <c r="M2090" i="1"/>
  <c r="R2090" i="1"/>
  <c r="N2090" i="1"/>
  <c r="K2090" i="1"/>
  <c r="O2090" i="1"/>
  <c r="L2090" i="1"/>
  <c r="Q2090" i="1"/>
  <c r="M2086" i="1"/>
  <c r="R2086" i="1"/>
  <c r="N2086" i="1"/>
  <c r="K2086" i="1"/>
  <c r="O2086" i="1"/>
  <c r="L2086" i="1"/>
  <c r="Q2086" i="1"/>
  <c r="M2082" i="1"/>
  <c r="R2082" i="1"/>
  <c r="N2082" i="1"/>
  <c r="K2082" i="1"/>
  <c r="O2082" i="1"/>
  <c r="L2082" i="1"/>
  <c r="Q2082" i="1"/>
  <c r="M2078" i="1"/>
  <c r="R2078" i="1"/>
  <c r="N2078" i="1"/>
  <c r="K2078" i="1"/>
  <c r="O2078" i="1"/>
  <c r="L2078" i="1"/>
  <c r="Q2078" i="1"/>
  <c r="M2074" i="1"/>
  <c r="R2074" i="1"/>
  <c r="N2074" i="1"/>
  <c r="K2074" i="1"/>
  <c r="O2074" i="1"/>
  <c r="L2074" i="1"/>
  <c r="Q2074" i="1"/>
  <c r="M2070" i="1"/>
  <c r="R2070" i="1"/>
  <c r="N2070" i="1"/>
  <c r="K2070" i="1"/>
  <c r="O2070" i="1"/>
  <c r="L2070" i="1"/>
  <c r="Q2070" i="1"/>
  <c r="M2066" i="1"/>
  <c r="R2066" i="1"/>
  <c r="N2066" i="1"/>
  <c r="K2066" i="1"/>
  <c r="O2066" i="1"/>
  <c r="L2066" i="1"/>
  <c r="Q2066" i="1"/>
  <c r="M2062" i="1"/>
  <c r="R2062" i="1"/>
  <c r="N2062" i="1"/>
  <c r="K2062" i="1"/>
  <c r="O2062" i="1"/>
  <c r="L2062" i="1"/>
  <c r="Q2062" i="1"/>
  <c r="M2058" i="1"/>
  <c r="R2058" i="1"/>
  <c r="N2058" i="1"/>
  <c r="K2058" i="1"/>
  <c r="O2058" i="1"/>
  <c r="L2058" i="1"/>
  <c r="Q2058" i="1"/>
  <c r="M2054" i="1"/>
  <c r="R2054" i="1"/>
  <c r="N2054" i="1"/>
  <c r="K2054" i="1"/>
  <c r="O2054" i="1"/>
  <c r="L2054" i="1"/>
  <c r="Q2054" i="1"/>
  <c r="M2050" i="1"/>
  <c r="R2050" i="1"/>
  <c r="N2050" i="1"/>
  <c r="K2050" i="1"/>
  <c r="O2050" i="1"/>
  <c r="L2050" i="1"/>
  <c r="Q2050" i="1"/>
  <c r="M2046" i="1"/>
  <c r="R2046" i="1"/>
  <c r="N2046" i="1"/>
  <c r="K2046" i="1"/>
  <c r="O2046" i="1"/>
  <c r="L2046" i="1"/>
  <c r="Q2046" i="1"/>
  <c r="M2042" i="1"/>
  <c r="R2042" i="1"/>
  <c r="N2042" i="1"/>
  <c r="K2042" i="1"/>
  <c r="O2042" i="1"/>
  <c r="L2042" i="1"/>
  <c r="Q2042" i="1"/>
  <c r="K2038" i="1"/>
  <c r="O2038" i="1"/>
  <c r="L2038" i="1"/>
  <c r="Q2038" i="1"/>
  <c r="M2038" i="1"/>
  <c r="R2038" i="1"/>
  <c r="N2038" i="1"/>
  <c r="K2034" i="1"/>
  <c r="O2034" i="1"/>
  <c r="L2034" i="1"/>
  <c r="Q2034" i="1"/>
  <c r="M2034" i="1"/>
  <c r="R2034" i="1"/>
  <c r="N2034" i="1"/>
  <c r="K2030" i="1"/>
  <c r="O2030" i="1"/>
  <c r="L2030" i="1"/>
  <c r="Q2030" i="1"/>
  <c r="M2030" i="1"/>
  <c r="R2030" i="1"/>
  <c r="N2030" i="1"/>
  <c r="K2026" i="1"/>
  <c r="O2026" i="1"/>
  <c r="L2026" i="1"/>
  <c r="Q2026" i="1"/>
  <c r="M2026" i="1"/>
  <c r="R2026" i="1"/>
  <c r="N2026" i="1"/>
  <c r="K2022" i="1"/>
  <c r="O2022" i="1"/>
  <c r="L2022" i="1"/>
  <c r="Q2022" i="1"/>
  <c r="M2022" i="1"/>
  <c r="R2022" i="1"/>
  <c r="N2022" i="1"/>
  <c r="K2018" i="1"/>
  <c r="O2018" i="1"/>
  <c r="L2018" i="1"/>
  <c r="Q2018" i="1"/>
  <c r="M2018" i="1"/>
  <c r="R2018" i="1"/>
  <c r="N2018" i="1"/>
  <c r="K2014" i="1"/>
  <c r="O2014" i="1"/>
  <c r="L2014" i="1"/>
  <c r="Q2014" i="1"/>
  <c r="M2014" i="1"/>
  <c r="R2014" i="1"/>
  <c r="N2014" i="1"/>
  <c r="K2010" i="1"/>
  <c r="O2010" i="1"/>
  <c r="L2010" i="1"/>
  <c r="Q2010" i="1"/>
  <c r="M2010" i="1"/>
  <c r="R2010" i="1"/>
  <c r="N2010" i="1"/>
  <c r="K2006" i="1"/>
  <c r="O2006" i="1"/>
  <c r="L2006" i="1"/>
  <c r="Q2006" i="1"/>
  <c r="M2006" i="1"/>
  <c r="R2006" i="1"/>
  <c r="N2006" i="1"/>
  <c r="K2002" i="1"/>
  <c r="O2002" i="1"/>
  <c r="L2002" i="1"/>
  <c r="Q2002" i="1"/>
  <c r="M2002" i="1"/>
  <c r="R2002" i="1"/>
  <c r="N2002" i="1"/>
  <c r="K1998" i="1"/>
  <c r="O1998" i="1"/>
  <c r="L1998" i="1"/>
  <c r="Q1998" i="1"/>
  <c r="M1998" i="1"/>
  <c r="R1998" i="1"/>
  <c r="N1998" i="1"/>
  <c r="K1994" i="1"/>
  <c r="O1994" i="1"/>
  <c r="L1994" i="1"/>
  <c r="Q1994" i="1"/>
  <c r="M1994" i="1"/>
  <c r="R1994" i="1"/>
  <c r="N1994" i="1"/>
  <c r="K1990" i="1"/>
  <c r="O1990" i="1"/>
  <c r="L1990" i="1"/>
  <c r="Q1990" i="1"/>
  <c r="M1990" i="1"/>
  <c r="R1990" i="1"/>
  <c r="N1990" i="1"/>
  <c r="K1986" i="1"/>
  <c r="O1986" i="1"/>
  <c r="L1986" i="1"/>
  <c r="Q1986" i="1"/>
  <c r="M1986" i="1"/>
  <c r="R1986" i="1"/>
  <c r="N1986" i="1"/>
  <c r="K1982" i="1"/>
  <c r="O1982" i="1"/>
  <c r="L1982" i="1"/>
  <c r="Q1982" i="1"/>
  <c r="M1982" i="1"/>
  <c r="R1982" i="1"/>
  <c r="N1982" i="1"/>
  <c r="K1978" i="1"/>
  <c r="O1978" i="1"/>
  <c r="L1978" i="1"/>
  <c r="Q1978" i="1"/>
  <c r="M1978" i="1"/>
  <c r="R1978" i="1"/>
  <c r="N1978" i="1"/>
  <c r="K1974" i="1"/>
  <c r="O1974" i="1"/>
  <c r="L1974" i="1"/>
  <c r="Q1974" i="1"/>
  <c r="M1974" i="1"/>
  <c r="R1974" i="1"/>
  <c r="N1974" i="1"/>
  <c r="K1970" i="1"/>
  <c r="O1970" i="1"/>
  <c r="L1970" i="1"/>
  <c r="Q1970" i="1"/>
  <c r="M1970" i="1"/>
  <c r="R1970" i="1"/>
  <c r="N1970" i="1"/>
  <c r="K1966" i="1"/>
  <c r="O1966" i="1"/>
  <c r="L1966" i="1"/>
  <c r="Q1966" i="1"/>
  <c r="M1966" i="1"/>
  <c r="R1966" i="1"/>
  <c r="N1966" i="1"/>
  <c r="K1962" i="1"/>
  <c r="O1962" i="1"/>
  <c r="L1962" i="1"/>
  <c r="Q1962" i="1"/>
  <c r="M1962" i="1"/>
  <c r="R1962" i="1"/>
  <c r="N1962" i="1"/>
  <c r="K1958" i="1"/>
  <c r="O1958" i="1"/>
  <c r="L1958" i="1"/>
  <c r="Q1958" i="1"/>
  <c r="M1958" i="1"/>
  <c r="R1958" i="1"/>
  <c r="N1958" i="1"/>
  <c r="K1954" i="1"/>
  <c r="O1954" i="1"/>
  <c r="L1954" i="1"/>
  <c r="Q1954" i="1"/>
  <c r="M1954" i="1"/>
  <c r="R1954" i="1"/>
  <c r="N1954" i="1"/>
  <c r="K1950" i="1"/>
  <c r="O1950" i="1"/>
  <c r="L1950" i="1"/>
  <c r="Q1950" i="1"/>
  <c r="M1950" i="1"/>
  <c r="R1950" i="1"/>
  <c r="N1950" i="1"/>
  <c r="K1946" i="1"/>
  <c r="O1946" i="1"/>
  <c r="L1946" i="1"/>
  <c r="Q1946" i="1"/>
  <c r="M1946" i="1"/>
  <c r="R1946" i="1"/>
  <c r="N1946" i="1"/>
  <c r="K1942" i="1"/>
  <c r="O1942" i="1"/>
  <c r="L1942" i="1"/>
  <c r="Q1942" i="1"/>
  <c r="M1942" i="1"/>
  <c r="R1942" i="1"/>
  <c r="N1942" i="1"/>
  <c r="K1938" i="1"/>
  <c r="O1938" i="1"/>
  <c r="L1938" i="1"/>
  <c r="Q1938" i="1"/>
  <c r="M1938" i="1"/>
  <c r="R1938" i="1"/>
  <c r="N1938" i="1"/>
  <c r="K1934" i="1"/>
  <c r="O1934" i="1"/>
  <c r="L1934" i="1"/>
  <c r="Q1934" i="1"/>
  <c r="M1934" i="1"/>
  <c r="R1934" i="1"/>
  <c r="N1934" i="1"/>
  <c r="K1930" i="1"/>
  <c r="O1930" i="1"/>
  <c r="L1930" i="1"/>
  <c r="Q1930" i="1"/>
  <c r="M1930" i="1"/>
  <c r="R1930" i="1"/>
  <c r="N1930" i="1"/>
  <c r="K1926" i="1"/>
  <c r="O1926" i="1"/>
  <c r="L1926" i="1"/>
  <c r="Q1926" i="1"/>
  <c r="M1926" i="1"/>
  <c r="R1926" i="1"/>
  <c r="N1926" i="1"/>
  <c r="K1922" i="1"/>
  <c r="O1922" i="1"/>
  <c r="L1922" i="1"/>
  <c r="Q1922" i="1"/>
  <c r="M1922" i="1"/>
  <c r="R1922" i="1"/>
  <c r="N1922" i="1"/>
  <c r="K1918" i="1"/>
  <c r="O1918" i="1"/>
  <c r="L1918" i="1"/>
  <c r="Q1918" i="1"/>
  <c r="M1918" i="1"/>
  <c r="R1918" i="1"/>
  <c r="N1918" i="1"/>
  <c r="K1914" i="1"/>
  <c r="O1914" i="1"/>
  <c r="L1914" i="1"/>
  <c r="Q1914" i="1"/>
  <c r="M1914" i="1"/>
  <c r="R1914" i="1"/>
  <c r="N1914" i="1"/>
  <c r="K1910" i="1"/>
  <c r="O1910" i="1"/>
  <c r="L1910" i="1"/>
  <c r="Q1910" i="1"/>
  <c r="M1910" i="1"/>
  <c r="R1910" i="1"/>
  <c r="N1910" i="1"/>
  <c r="K1906" i="1"/>
  <c r="O1906" i="1"/>
  <c r="L1906" i="1"/>
  <c r="Q1906" i="1"/>
  <c r="M1906" i="1"/>
  <c r="R1906" i="1"/>
  <c r="N1906" i="1"/>
  <c r="K1902" i="1"/>
  <c r="O1902" i="1"/>
  <c r="L1902" i="1"/>
  <c r="Q1902" i="1"/>
  <c r="M1902" i="1"/>
  <c r="R1902" i="1"/>
  <c r="N1902" i="1"/>
  <c r="K1898" i="1"/>
  <c r="O1898" i="1"/>
  <c r="L1898" i="1"/>
  <c r="Q1898" i="1"/>
  <c r="M1898" i="1"/>
  <c r="R1898" i="1"/>
  <c r="N1898" i="1"/>
  <c r="K1894" i="1"/>
  <c r="O1894" i="1"/>
  <c r="L1894" i="1"/>
  <c r="Q1894" i="1"/>
  <c r="M1894" i="1"/>
  <c r="R1894" i="1"/>
  <c r="N1894" i="1"/>
  <c r="K1890" i="1"/>
  <c r="O1890" i="1"/>
  <c r="L1890" i="1"/>
  <c r="Q1890" i="1"/>
  <c r="M1890" i="1"/>
  <c r="R1890" i="1"/>
  <c r="N1890" i="1"/>
  <c r="K1886" i="1"/>
  <c r="O1886" i="1"/>
  <c r="L1886" i="1"/>
  <c r="Q1886" i="1"/>
  <c r="M1886" i="1"/>
  <c r="R1886" i="1"/>
  <c r="N1886" i="1"/>
  <c r="K1882" i="1"/>
  <c r="O1882" i="1"/>
  <c r="L1882" i="1"/>
  <c r="Q1882" i="1"/>
  <c r="M1882" i="1"/>
  <c r="R1882" i="1"/>
  <c r="N1882" i="1"/>
  <c r="K1878" i="1"/>
  <c r="O1878" i="1"/>
  <c r="L1878" i="1"/>
  <c r="Q1878" i="1"/>
  <c r="M1878" i="1"/>
  <c r="R1878" i="1"/>
  <c r="N1878" i="1"/>
  <c r="K1874" i="1"/>
  <c r="O1874" i="1"/>
  <c r="L1874" i="1"/>
  <c r="Q1874" i="1"/>
  <c r="M1874" i="1"/>
  <c r="R1874" i="1"/>
  <c r="N1874" i="1"/>
  <c r="K1870" i="1"/>
  <c r="O1870" i="1"/>
  <c r="L1870" i="1"/>
  <c r="Q1870" i="1"/>
  <c r="M1870" i="1"/>
  <c r="R1870" i="1"/>
  <c r="N1870" i="1"/>
  <c r="K1866" i="1"/>
  <c r="O1866" i="1"/>
  <c r="L1866" i="1"/>
  <c r="Q1866" i="1"/>
  <c r="M1866" i="1"/>
  <c r="R1866" i="1"/>
  <c r="N1866" i="1"/>
  <c r="K1862" i="1"/>
  <c r="O1862" i="1"/>
  <c r="L1862" i="1"/>
  <c r="Q1862" i="1"/>
  <c r="M1862" i="1"/>
  <c r="R1862" i="1"/>
  <c r="N1862" i="1"/>
  <c r="K1858" i="1"/>
  <c r="O1858" i="1"/>
  <c r="L1858" i="1"/>
  <c r="Q1858" i="1"/>
  <c r="M1858" i="1"/>
  <c r="R1858" i="1"/>
  <c r="N1858" i="1"/>
  <c r="K1854" i="1"/>
  <c r="O1854" i="1"/>
  <c r="L1854" i="1"/>
  <c r="Q1854" i="1"/>
  <c r="M1854" i="1"/>
  <c r="R1854" i="1"/>
  <c r="N1854" i="1"/>
  <c r="K1850" i="1"/>
  <c r="O1850" i="1"/>
  <c r="L1850" i="1"/>
  <c r="Q1850" i="1"/>
  <c r="M1850" i="1"/>
  <c r="R1850" i="1"/>
  <c r="N1850" i="1"/>
  <c r="K1846" i="1"/>
  <c r="O1846" i="1"/>
  <c r="L1846" i="1"/>
  <c r="Q1846" i="1"/>
  <c r="M1846" i="1"/>
  <c r="R1846" i="1"/>
  <c r="N1846" i="1"/>
  <c r="K1842" i="1"/>
  <c r="O1842" i="1"/>
  <c r="L1842" i="1"/>
  <c r="Q1842" i="1"/>
  <c r="M1842" i="1"/>
  <c r="R1842" i="1"/>
  <c r="N1842" i="1"/>
  <c r="K1838" i="1"/>
  <c r="O1838" i="1"/>
  <c r="L1838" i="1"/>
  <c r="Q1838" i="1"/>
  <c r="M1838" i="1"/>
  <c r="R1838" i="1"/>
  <c r="N1838" i="1"/>
  <c r="K1834" i="1"/>
  <c r="O1834" i="1"/>
  <c r="L1834" i="1"/>
  <c r="Q1834" i="1"/>
  <c r="M1834" i="1"/>
  <c r="R1834" i="1"/>
  <c r="N1834" i="1"/>
  <c r="K1830" i="1"/>
  <c r="O1830" i="1"/>
  <c r="L1830" i="1"/>
  <c r="Q1830" i="1"/>
  <c r="M1830" i="1"/>
  <c r="R1830" i="1"/>
  <c r="N1830" i="1"/>
  <c r="K1826" i="1"/>
  <c r="O1826" i="1"/>
  <c r="L1826" i="1"/>
  <c r="Q1826" i="1"/>
  <c r="M1826" i="1"/>
  <c r="R1826" i="1"/>
  <c r="N1826" i="1"/>
  <c r="K1822" i="1"/>
  <c r="O1822" i="1"/>
  <c r="L1822" i="1"/>
  <c r="Q1822" i="1"/>
  <c r="M1822" i="1"/>
  <c r="R1822" i="1"/>
  <c r="N1822" i="1"/>
  <c r="K1818" i="1"/>
  <c r="O1818" i="1"/>
  <c r="L1818" i="1"/>
  <c r="Q1818" i="1"/>
  <c r="M1818" i="1"/>
  <c r="R1818" i="1"/>
  <c r="N1818" i="1"/>
  <c r="K1814" i="1"/>
  <c r="O1814" i="1"/>
  <c r="L1814" i="1"/>
  <c r="Q1814" i="1"/>
  <c r="M1814" i="1"/>
  <c r="R1814" i="1"/>
  <c r="N1814" i="1"/>
  <c r="K1810" i="1"/>
  <c r="O1810" i="1"/>
  <c r="L1810" i="1"/>
  <c r="Q1810" i="1"/>
  <c r="M1810" i="1"/>
  <c r="R1810" i="1"/>
  <c r="N1810" i="1"/>
  <c r="K1806" i="1"/>
  <c r="O1806" i="1"/>
  <c r="L1806" i="1"/>
  <c r="Q1806" i="1"/>
  <c r="M1806" i="1"/>
  <c r="R1806" i="1"/>
  <c r="N1806" i="1"/>
  <c r="K1802" i="1"/>
  <c r="O1802" i="1"/>
  <c r="L1802" i="1"/>
  <c r="Q1802" i="1"/>
  <c r="M1802" i="1"/>
  <c r="R1802" i="1"/>
  <c r="N1802" i="1"/>
  <c r="K1798" i="1"/>
  <c r="O1798" i="1"/>
  <c r="L1798" i="1"/>
  <c r="Q1798" i="1"/>
  <c r="M1798" i="1"/>
  <c r="R1798" i="1"/>
  <c r="N1798" i="1"/>
  <c r="K1794" i="1"/>
  <c r="O1794" i="1"/>
  <c r="L1794" i="1"/>
  <c r="Q1794" i="1"/>
  <c r="M1794" i="1"/>
  <c r="R1794" i="1"/>
  <c r="N1794" i="1"/>
  <c r="K1790" i="1"/>
  <c r="O1790" i="1"/>
  <c r="L1790" i="1"/>
  <c r="Q1790" i="1"/>
  <c r="M1790" i="1"/>
  <c r="R1790" i="1"/>
  <c r="N1790" i="1"/>
  <c r="K1786" i="1"/>
  <c r="O1786" i="1"/>
  <c r="L1786" i="1"/>
  <c r="Q1786" i="1"/>
  <c r="M1786" i="1"/>
  <c r="R1786" i="1"/>
  <c r="N1786" i="1"/>
  <c r="K1782" i="1"/>
  <c r="O1782" i="1"/>
  <c r="L1782" i="1"/>
  <c r="Q1782" i="1"/>
  <c r="M1782" i="1"/>
  <c r="R1782" i="1"/>
  <c r="N1782" i="1"/>
  <c r="K1778" i="1"/>
  <c r="O1778" i="1"/>
  <c r="L1778" i="1"/>
  <c r="Q1778" i="1"/>
  <c r="M1778" i="1"/>
  <c r="R1778" i="1"/>
  <c r="N1778" i="1"/>
  <c r="K1774" i="1"/>
  <c r="O1774" i="1"/>
  <c r="L1774" i="1"/>
  <c r="Q1774" i="1"/>
  <c r="M1774" i="1"/>
  <c r="R1774" i="1"/>
  <c r="N1774" i="1"/>
  <c r="K1770" i="1"/>
  <c r="O1770" i="1"/>
  <c r="L1770" i="1"/>
  <c r="Q1770" i="1"/>
  <c r="M1770" i="1"/>
  <c r="R1770" i="1"/>
  <c r="N1770" i="1"/>
  <c r="K1766" i="1"/>
  <c r="O1766" i="1"/>
  <c r="L1766" i="1"/>
  <c r="Q1766" i="1"/>
  <c r="M1766" i="1"/>
  <c r="R1766" i="1"/>
  <c r="N1766" i="1"/>
  <c r="K1762" i="1"/>
  <c r="O1762" i="1"/>
  <c r="L1762" i="1"/>
  <c r="Q1762" i="1"/>
  <c r="M1762" i="1"/>
  <c r="R1762" i="1"/>
  <c r="N1762" i="1"/>
  <c r="K1758" i="1"/>
  <c r="O1758" i="1"/>
  <c r="L1758" i="1"/>
  <c r="Q1758" i="1"/>
  <c r="M1758" i="1"/>
  <c r="R1758" i="1"/>
  <c r="N1758" i="1"/>
  <c r="K1754" i="1"/>
  <c r="O1754" i="1"/>
  <c r="L1754" i="1"/>
  <c r="Q1754" i="1"/>
  <c r="M1754" i="1"/>
  <c r="R1754" i="1"/>
  <c r="N1754" i="1"/>
  <c r="K1750" i="1"/>
  <c r="O1750" i="1"/>
  <c r="L1750" i="1"/>
  <c r="Q1750" i="1"/>
  <c r="M1750" i="1"/>
  <c r="R1750" i="1"/>
  <c r="N1750" i="1"/>
  <c r="K1746" i="1"/>
  <c r="O1746" i="1"/>
  <c r="L1746" i="1"/>
  <c r="Q1746" i="1"/>
  <c r="M1746" i="1"/>
  <c r="R1746" i="1"/>
  <c r="N1746" i="1"/>
  <c r="K1742" i="1"/>
  <c r="O1742" i="1"/>
  <c r="L1742" i="1"/>
  <c r="Q1742" i="1"/>
  <c r="M1742" i="1"/>
  <c r="R1742" i="1"/>
  <c r="N1742" i="1"/>
  <c r="K1738" i="1"/>
  <c r="O1738" i="1"/>
  <c r="L1738" i="1"/>
  <c r="Q1738" i="1"/>
  <c r="M1738" i="1"/>
  <c r="R1738" i="1"/>
  <c r="N1738" i="1"/>
  <c r="K1734" i="1"/>
  <c r="O1734" i="1"/>
  <c r="L1734" i="1"/>
  <c r="Q1734" i="1"/>
  <c r="M1734" i="1"/>
  <c r="R1734" i="1"/>
  <c r="N1734" i="1"/>
  <c r="K1730" i="1"/>
  <c r="O1730" i="1"/>
  <c r="L1730" i="1"/>
  <c r="Q1730" i="1"/>
  <c r="M1730" i="1"/>
  <c r="R1730" i="1"/>
  <c r="N1730" i="1"/>
  <c r="K1726" i="1"/>
  <c r="O1726" i="1"/>
  <c r="L1726" i="1"/>
  <c r="Q1726" i="1"/>
  <c r="M1726" i="1"/>
  <c r="R1726" i="1"/>
  <c r="N1726" i="1"/>
  <c r="K1722" i="1"/>
  <c r="O1722" i="1"/>
  <c r="L1722" i="1"/>
  <c r="Q1722" i="1"/>
  <c r="M1722" i="1"/>
  <c r="R1722" i="1"/>
  <c r="N1722" i="1"/>
  <c r="K1718" i="1"/>
  <c r="O1718" i="1"/>
  <c r="L1718" i="1"/>
  <c r="Q1718" i="1"/>
  <c r="M1718" i="1"/>
  <c r="R1718" i="1"/>
  <c r="N1718" i="1"/>
  <c r="K1714" i="1"/>
  <c r="O1714" i="1"/>
  <c r="L1714" i="1"/>
  <c r="Q1714" i="1"/>
  <c r="M1714" i="1"/>
  <c r="R1714" i="1"/>
  <c r="N1714" i="1"/>
  <c r="K1710" i="1"/>
  <c r="O1710" i="1"/>
  <c r="L1710" i="1"/>
  <c r="Q1710" i="1"/>
  <c r="M1710" i="1"/>
  <c r="R1710" i="1"/>
  <c r="N1710" i="1"/>
  <c r="K1706" i="1"/>
  <c r="O1706" i="1"/>
  <c r="L1706" i="1"/>
  <c r="Q1706" i="1"/>
  <c r="M1706" i="1"/>
  <c r="R1706" i="1"/>
  <c r="N1706" i="1"/>
  <c r="K1702" i="1"/>
  <c r="O1702" i="1"/>
  <c r="L1702" i="1"/>
  <c r="Q1702" i="1"/>
  <c r="M1702" i="1"/>
  <c r="R1702" i="1"/>
  <c r="N1702" i="1"/>
  <c r="K1698" i="1"/>
  <c r="O1698" i="1"/>
  <c r="L1698" i="1"/>
  <c r="Q1698" i="1"/>
  <c r="M1698" i="1"/>
  <c r="R1698" i="1"/>
  <c r="N1698" i="1"/>
  <c r="K1694" i="1"/>
  <c r="O1694" i="1"/>
  <c r="L1694" i="1"/>
  <c r="Q1694" i="1"/>
  <c r="M1694" i="1"/>
  <c r="R1694" i="1"/>
  <c r="N1694" i="1"/>
  <c r="K1690" i="1"/>
  <c r="O1690" i="1"/>
  <c r="L1690" i="1"/>
  <c r="Q1690" i="1"/>
  <c r="M1690" i="1"/>
  <c r="R1690" i="1"/>
  <c r="N1690" i="1"/>
  <c r="K1686" i="1"/>
  <c r="O1686" i="1"/>
  <c r="L1686" i="1"/>
  <c r="Q1686" i="1"/>
  <c r="M1686" i="1"/>
  <c r="R1686" i="1"/>
  <c r="N1686" i="1"/>
  <c r="K1682" i="1"/>
  <c r="O1682" i="1"/>
  <c r="L1682" i="1"/>
  <c r="Q1682" i="1"/>
  <c r="M1682" i="1"/>
  <c r="R1682" i="1"/>
  <c r="N1682" i="1"/>
  <c r="K1678" i="1"/>
  <c r="O1678" i="1"/>
  <c r="L1678" i="1"/>
  <c r="Q1678" i="1"/>
  <c r="M1678" i="1"/>
  <c r="R1678" i="1"/>
  <c r="N1678" i="1"/>
  <c r="K1674" i="1"/>
  <c r="O1674" i="1"/>
  <c r="L1674" i="1"/>
  <c r="Q1674" i="1"/>
  <c r="M1674" i="1"/>
  <c r="R1674" i="1"/>
  <c r="N1674" i="1"/>
  <c r="K1670" i="1"/>
  <c r="O1670" i="1"/>
  <c r="L1670" i="1"/>
  <c r="Q1670" i="1"/>
  <c r="M1670" i="1"/>
  <c r="R1670" i="1"/>
  <c r="N1670" i="1"/>
  <c r="K1666" i="1"/>
  <c r="O1666" i="1"/>
  <c r="L1666" i="1"/>
  <c r="Q1666" i="1"/>
  <c r="M1666" i="1"/>
  <c r="R1666" i="1"/>
  <c r="N1666" i="1"/>
  <c r="K1662" i="1"/>
  <c r="O1662" i="1"/>
  <c r="L1662" i="1"/>
  <c r="Q1662" i="1"/>
  <c r="M1662" i="1"/>
  <c r="R1662" i="1"/>
  <c r="N1662" i="1"/>
  <c r="K1658" i="1"/>
  <c r="O1658" i="1"/>
  <c r="L1658" i="1"/>
  <c r="Q1658" i="1"/>
  <c r="M1658" i="1"/>
  <c r="R1658" i="1"/>
  <c r="N1658" i="1"/>
  <c r="K1654" i="1"/>
  <c r="O1654" i="1"/>
  <c r="L1654" i="1"/>
  <c r="Q1654" i="1"/>
  <c r="M1654" i="1"/>
  <c r="R1654" i="1"/>
  <c r="N1654" i="1"/>
  <c r="M1650" i="1"/>
  <c r="R1650" i="1"/>
  <c r="N1650" i="1"/>
  <c r="K1650" i="1"/>
  <c r="O1650" i="1"/>
  <c r="L1650" i="1"/>
  <c r="Q1650" i="1"/>
  <c r="M1646" i="1"/>
  <c r="R1646" i="1"/>
  <c r="N1646" i="1"/>
  <c r="K1646" i="1"/>
  <c r="O1646" i="1"/>
  <c r="L1646" i="1"/>
  <c r="Q1646" i="1"/>
  <c r="M1642" i="1"/>
  <c r="R1642" i="1"/>
  <c r="N1642" i="1"/>
  <c r="K1642" i="1"/>
  <c r="O1642" i="1"/>
  <c r="L1642" i="1"/>
  <c r="Q1642" i="1"/>
  <c r="M1638" i="1"/>
  <c r="R1638" i="1"/>
  <c r="N1638" i="1"/>
  <c r="K1638" i="1"/>
  <c r="O1638" i="1"/>
  <c r="L1638" i="1"/>
  <c r="Q1638" i="1"/>
  <c r="M1634" i="1"/>
  <c r="R1634" i="1"/>
  <c r="N1634" i="1"/>
  <c r="K1634" i="1"/>
  <c r="O1634" i="1"/>
  <c r="L1634" i="1"/>
  <c r="Q1634" i="1"/>
  <c r="M1630" i="1"/>
  <c r="R1630" i="1"/>
  <c r="N1630" i="1"/>
  <c r="K1630" i="1"/>
  <c r="O1630" i="1"/>
  <c r="L1630" i="1"/>
  <c r="Q1630" i="1"/>
  <c r="M1626" i="1"/>
  <c r="R1626" i="1"/>
  <c r="N1626" i="1"/>
  <c r="K1626" i="1"/>
  <c r="O1626" i="1"/>
  <c r="L1626" i="1"/>
  <c r="Q1626" i="1"/>
  <c r="M1622" i="1"/>
  <c r="R1622" i="1"/>
  <c r="N1622" i="1"/>
  <c r="K1622" i="1"/>
  <c r="O1622" i="1"/>
  <c r="L1622" i="1"/>
  <c r="Q1622" i="1"/>
  <c r="M1618" i="1"/>
  <c r="R1618" i="1"/>
  <c r="N1618" i="1"/>
  <c r="K1618" i="1"/>
  <c r="O1618" i="1"/>
  <c r="L1618" i="1"/>
  <c r="Q1618" i="1"/>
  <c r="M1614" i="1"/>
  <c r="R1614" i="1"/>
  <c r="N1614" i="1"/>
  <c r="K1614" i="1"/>
  <c r="O1614" i="1"/>
  <c r="L1614" i="1"/>
  <c r="Q1614" i="1"/>
  <c r="M1610" i="1"/>
  <c r="R1610" i="1"/>
  <c r="N1610" i="1"/>
  <c r="K1610" i="1"/>
  <c r="O1610" i="1"/>
  <c r="L1610" i="1"/>
  <c r="Q1610" i="1"/>
  <c r="M1606" i="1"/>
  <c r="R1606" i="1"/>
  <c r="N1606" i="1"/>
  <c r="K1606" i="1"/>
  <c r="O1606" i="1"/>
  <c r="L1606" i="1"/>
  <c r="Q1606" i="1"/>
  <c r="M1602" i="1"/>
  <c r="R1602" i="1"/>
  <c r="N1602" i="1"/>
  <c r="K1602" i="1"/>
  <c r="O1602" i="1"/>
  <c r="L1602" i="1"/>
  <c r="Q1602" i="1"/>
  <c r="M1598" i="1"/>
  <c r="R1598" i="1"/>
  <c r="N1598" i="1"/>
  <c r="K1598" i="1"/>
  <c r="O1598" i="1"/>
  <c r="L1598" i="1"/>
  <c r="Q1598" i="1"/>
  <c r="M1594" i="1"/>
  <c r="R1594" i="1"/>
  <c r="N1594" i="1"/>
  <c r="K1594" i="1"/>
  <c r="O1594" i="1"/>
  <c r="L1594" i="1"/>
  <c r="Q1594" i="1"/>
  <c r="M1590" i="1"/>
  <c r="R1590" i="1"/>
  <c r="N1590" i="1"/>
  <c r="K1590" i="1"/>
  <c r="O1590" i="1"/>
  <c r="L1590" i="1"/>
  <c r="Q1590" i="1"/>
  <c r="M1586" i="1"/>
  <c r="R1586" i="1"/>
  <c r="N1586" i="1"/>
  <c r="K1586" i="1"/>
  <c r="O1586" i="1"/>
  <c r="L1586" i="1"/>
  <c r="Q1586" i="1"/>
  <c r="M1582" i="1"/>
  <c r="R1582" i="1"/>
  <c r="N1582" i="1"/>
  <c r="K1582" i="1"/>
  <c r="O1582" i="1"/>
  <c r="L1582" i="1"/>
  <c r="Q1582" i="1"/>
  <c r="M1578" i="1"/>
  <c r="R1578" i="1"/>
  <c r="N1578" i="1"/>
  <c r="K1578" i="1"/>
  <c r="O1578" i="1"/>
  <c r="L1578" i="1"/>
  <c r="Q1578" i="1"/>
  <c r="M1574" i="1"/>
  <c r="R1574" i="1"/>
  <c r="N1574" i="1"/>
  <c r="K1574" i="1"/>
  <c r="O1574" i="1"/>
  <c r="L1574" i="1"/>
  <c r="Q1574" i="1"/>
  <c r="M1570" i="1"/>
  <c r="R1570" i="1"/>
  <c r="N1570" i="1"/>
  <c r="K1570" i="1"/>
  <c r="O1570" i="1"/>
  <c r="L1570" i="1"/>
  <c r="Q1570" i="1"/>
  <c r="M1566" i="1"/>
  <c r="R1566" i="1"/>
  <c r="N1566" i="1"/>
  <c r="K1566" i="1"/>
  <c r="O1566" i="1"/>
  <c r="L1566" i="1"/>
  <c r="Q1566" i="1"/>
  <c r="M1562" i="1"/>
  <c r="R1562" i="1"/>
  <c r="N1562" i="1"/>
  <c r="K1562" i="1"/>
  <c r="O1562" i="1"/>
  <c r="L1562" i="1"/>
  <c r="Q1562" i="1"/>
  <c r="M1558" i="1"/>
  <c r="R1558" i="1"/>
  <c r="N1558" i="1"/>
  <c r="K1558" i="1"/>
  <c r="O1558" i="1"/>
  <c r="L1558" i="1"/>
  <c r="Q1558" i="1"/>
  <c r="M1554" i="1"/>
  <c r="R1554" i="1"/>
  <c r="N1554" i="1"/>
  <c r="K1554" i="1"/>
  <c r="O1554" i="1"/>
  <c r="L1554" i="1"/>
  <c r="Q1554" i="1"/>
  <c r="M1550" i="1"/>
  <c r="R1550" i="1"/>
  <c r="N1550" i="1"/>
  <c r="K1550" i="1"/>
  <c r="O1550" i="1"/>
  <c r="L1550" i="1"/>
  <c r="Q1550" i="1"/>
  <c r="M1546" i="1"/>
  <c r="R1546" i="1"/>
  <c r="N1546" i="1"/>
  <c r="K1546" i="1"/>
  <c r="O1546" i="1"/>
  <c r="L1546" i="1"/>
  <c r="Q1546" i="1"/>
  <c r="M1542" i="1"/>
  <c r="R1542" i="1"/>
  <c r="N1542" i="1"/>
  <c r="K1542" i="1"/>
  <c r="O1542" i="1"/>
  <c r="L1542" i="1"/>
  <c r="Q1542" i="1"/>
  <c r="M1538" i="1"/>
  <c r="R1538" i="1"/>
  <c r="N1538" i="1"/>
  <c r="K1538" i="1"/>
  <c r="O1538" i="1"/>
  <c r="L1538" i="1"/>
  <c r="Q1538" i="1"/>
  <c r="M1534" i="1"/>
  <c r="R1534" i="1"/>
  <c r="N1534" i="1"/>
  <c r="K1534" i="1"/>
  <c r="O1534" i="1"/>
  <c r="L1534" i="1"/>
  <c r="Q1534" i="1"/>
  <c r="M1530" i="1"/>
  <c r="R1530" i="1"/>
  <c r="N1530" i="1"/>
  <c r="K1530" i="1"/>
  <c r="O1530" i="1"/>
  <c r="L1530" i="1"/>
  <c r="Q1530" i="1"/>
  <c r="M1526" i="1"/>
  <c r="R1526" i="1"/>
  <c r="N1526" i="1"/>
  <c r="K1526" i="1"/>
  <c r="O1526" i="1"/>
  <c r="L1526" i="1"/>
  <c r="Q1526" i="1"/>
  <c r="M1522" i="1"/>
  <c r="R1522" i="1"/>
  <c r="N1522" i="1"/>
  <c r="K1522" i="1"/>
  <c r="O1522" i="1"/>
  <c r="L1522" i="1"/>
  <c r="Q1522" i="1"/>
  <c r="M1518" i="1"/>
  <c r="R1518" i="1"/>
  <c r="N1518" i="1"/>
  <c r="K1518" i="1"/>
  <c r="O1518" i="1"/>
  <c r="L1518" i="1"/>
  <c r="Q1518" i="1"/>
  <c r="M1514" i="1"/>
  <c r="R1514" i="1"/>
  <c r="N1514" i="1"/>
  <c r="K1514" i="1"/>
  <c r="O1514" i="1"/>
  <c r="L1514" i="1"/>
  <c r="Q1514" i="1"/>
  <c r="M1510" i="1"/>
  <c r="R1510" i="1"/>
  <c r="N1510" i="1"/>
  <c r="K1510" i="1"/>
  <c r="O1510" i="1"/>
  <c r="L1510" i="1"/>
  <c r="Q1510" i="1"/>
  <c r="M1506" i="1"/>
  <c r="R1506" i="1"/>
  <c r="N1506" i="1"/>
  <c r="K1506" i="1"/>
  <c r="O1506" i="1"/>
  <c r="L1506" i="1"/>
  <c r="Q1506" i="1"/>
  <c r="M1502" i="1"/>
  <c r="R1502" i="1"/>
  <c r="N1502" i="1"/>
  <c r="K1502" i="1"/>
  <c r="O1502" i="1"/>
  <c r="L1502" i="1"/>
  <c r="Q1502" i="1"/>
  <c r="M1498" i="1"/>
  <c r="R1498" i="1"/>
  <c r="N1498" i="1"/>
  <c r="K1498" i="1"/>
  <c r="O1498" i="1"/>
  <c r="L1498" i="1"/>
  <c r="Q1498" i="1"/>
  <c r="M1494" i="1"/>
  <c r="R1494" i="1"/>
  <c r="N1494" i="1"/>
  <c r="K1494" i="1"/>
  <c r="O1494" i="1"/>
  <c r="L1494" i="1"/>
  <c r="Q1494" i="1"/>
  <c r="M1490" i="1"/>
  <c r="R1490" i="1"/>
  <c r="N1490" i="1"/>
  <c r="K1490" i="1"/>
  <c r="O1490" i="1"/>
  <c r="L1490" i="1"/>
  <c r="Q1490" i="1"/>
  <c r="M1486" i="1"/>
  <c r="R1486" i="1"/>
  <c r="N1486" i="1"/>
  <c r="K1486" i="1"/>
  <c r="O1486" i="1"/>
  <c r="L1486" i="1"/>
  <c r="Q1486" i="1"/>
  <c r="M1482" i="1"/>
  <c r="R1482" i="1"/>
  <c r="N1482" i="1"/>
  <c r="K1482" i="1"/>
  <c r="O1482" i="1"/>
  <c r="L1482" i="1"/>
  <c r="Q1482" i="1"/>
  <c r="M1478" i="1"/>
  <c r="R1478" i="1"/>
  <c r="N1478" i="1"/>
  <c r="K1478" i="1"/>
  <c r="O1478" i="1"/>
  <c r="L1478" i="1"/>
  <c r="Q1478" i="1"/>
  <c r="M1474" i="1"/>
  <c r="R1474" i="1"/>
  <c r="N1474" i="1"/>
  <c r="K1474" i="1"/>
  <c r="O1474" i="1"/>
  <c r="L1474" i="1"/>
  <c r="Q1474" i="1"/>
  <c r="M1470" i="1"/>
  <c r="R1470" i="1"/>
  <c r="N1470" i="1"/>
  <c r="K1470" i="1"/>
  <c r="O1470" i="1"/>
  <c r="L1470" i="1"/>
  <c r="Q1470" i="1"/>
  <c r="M1466" i="1"/>
  <c r="R1466" i="1"/>
  <c r="N1466" i="1"/>
  <c r="K1466" i="1"/>
  <c r="O1466" i="1"/>
  <c r="L1466" i="1"/>
  <c r="Q1466" i="1"/>
  <c r="M1462" i="1"/>
  <c r="R1462" i="1"/>
  <c r="N1462" i="1"/>
  <c r="K1462" i="1"/>
  <c r="O1462" i="1"/>
  <c r="L1462" i="1"/>
  <c r="Q1462" i="1"/>
  <c r="M1458" i="1"/>
  <c r="R1458" i="1"/>
  <c r="N1458" i="1"/>
  <c r="K1458" i="1"/>
  <c r="O1458" i="1"/>
  <c r="L1458" i="1"/>
  <c r="Q1458" i="1"/>
  <c r="M1454" i="1"/>
  <c r="R1454" i="1"/>
  <c r="N1454" i="1"/>
  <c r="K1454" i="1"/>
  <c r="O1454" i="1"/>
  <c r="L1454" i="1"/>
  <c r="Q1454" i="1"/>
  <c r="M1450" i="1"/>
  <c r="R1450" i="1"/>
  <c r="N1450" i="1"/>
  <c r="K1450" i="1"/>
  <c r="O1450" i="1"/>
  <c r="L1450" i="1"/>
  <c r="Q1450" i="1"/>
  <c r="M1446" i="1"/>
  <c r="R1446" i="1"/>
  <c r="N1446" i="1"/>
  <c r="K1446" i="1"/>
  <c r="O1446" i="1"/>
  <c r="L1446" i="1"/>
  <c r="Q1446" i="1"/>
  <c r="M1442" i="1"/>
  <c r="R1442" i="1"/>
  <c r="N1442" i="1"/>
  <c r="K1442" i="1"/>
  <c r="O1442" i="1"/>
  <c r="L1442" i="1"/>
  <c r="Q1442" i="1"/>
  <c r="M1438" i="1"/>
  <c r="R1438" i="1"/>
  <c r="N1438" i="1"/>
  <c r="K1438" i="1"/>
  <c r="O1438" i="1"/>
  <c r="L1438" i="1"/>
  <c r="Q1438" i="1"/>
  <c r="M1434" i="1"/>
  <c r="R1434" i="1"/>
  <c r="N1434" i="1"/>
  <c r="K1434" i="1"/>
  <c r="O1434" i="1"/>
  <c r="L1434" i="1"/>
  <c r="Q1434" i="1"/>
  <c r="M1430" i="1"/>
  <c r="R1430" i="1"/>
  <c r="N1430" i="1"/>
  <c r="K1430" i="1"/>
  <c r="O1430" i="1"/>
  <c r="L1430" i="1"/>
  <c r="Q1430" i="1"/>
  <c r="M1426" i="1"/>
  <c r="R1426" i="1"/>
  <c r="N1426" i="1"/>
  <c r="K1426" i="1"/>
  <c r="O1426" i="1"/>
  <c r="L1426" i="1"/>
  <c r="Q1426" i="1"/>
  <c r="M1422" i="1"/>
  <c r="R1422" i="1"/>
  <c r="N1422" i="1"/>
  <c r="K1422" i="1"/>
  <c r="O1422" i="1"/>
  <c r="L1422" i="1"/>
  <c r="Q1422" i="1"/>
  <c r="M1418" i="1"/>
  <c r="R1418" i="1"/>
  <c r="N1418" i="1"/>
  <c r="K1418" i="1"/>
  <c r="O1418" i="1"/>
  <c r="L1418" i="1"/>
  <c r="Q1418" i="1"/>
  <c r="M1414" i="1"/>
  <c r="R1414" i="1"/>
  <c r="N1414" i="1"/>
  <c r="K1414" i="1"/>
  <c r="O1414" i="1"/>
  <c r="L1414" i="1"/>
  <c r="Q1414" i="1"/>
  <c r="M1410" i="1"/>
  <c r="R1410" i="1"/>
  <c r="N1410" i="1"/>
  <c r="K1410" i="1"/>
  <c r="O1410" i="1"/>
  <c r="L1410" i="1"/>
  <c r="Q1410" i="1"/>
  <c r="M1406" i="1"/>
  <c r="R1406" i="1"/>
  <c r="N1406" i="1"/>
  <c r="K1406" i="1"/>
  <c r="O1406" i="1"/>
  <c r="L1406" i="1"/>
  <c r="Q1406" i="1"/>
  <c r="M1402" i="1"/>
  <c r="R1402" i="1"/>
  <c r="N1402" i="1"/>
  <c r="K1402" i="1"/>
  <c r="O1402" i="1"/>
  <c r="L1402" i="1"/>
  <c r="Q1402" i="1"/>
  <c r="M1398" i="1"/>
  <c r="R1398" i="1"/>
  <c r="N1398" i="1"/>
  <c r="K1398" i="1"/>
  <c r="O1398" i="1"/>
  <c r="L1398" i="1"/>
  <c r="Q1398" i="1"/>
  <c r="M1394" i="1"/>
  <c r="R1394" i="1"/>
  <c r="N1394" i="1"/>
  <c r="K1394" i="1"/>
  <c r="O1394" i="1"/>
  <c r="L1394" i="1"/>
  <c r="Q1394" i="1"/>
  <c r="M1390" i="1"/>
  <c r="R1390" i="1"/>
  <c r="N1390" i="1"/>
  <c r="K1390" i="1"/>
  <c r="O1390" i="1"/>
  <c r="L1390" i="1"/>
  <c r="Q1390" i="1"/>
  <c r="M1386" i="1"/>
  <c r="R1386" i="1"/>
  <c r="N1386" i="1"/>
  <c r="K1386" i="1"/>
  <c r="O1386" i="1"/>
  <c r="L1386" i="1"/>
  <c r="Q1386" i="1"/>
  <c r="M1382" i="1"/>
  <c r="R1382" i="1"/>
  <c r="N1382" i="1"/>
  <c r="K1382" i="1"/>
  <c r="O1382" i="1"/>
  <c r="L1382" i="1"/>
  <c r="Q1382" i="1"/>
  <c r="M1378" i="1"/>
  <c r="R1378" i="1"/>
  <c r="N1378" i="1"/>
  <c r="K1378" i="1"/>
  <c r="O1378" i="1"/>
  <c r="L1378" i="1"/>
  <c r="Q1378" i="1"/>
  <c r="M1374" i="1"/>
  <c r="R1374" i="1"/>
  <c r="N1374" i="1"/>
  <c r="K1374" i="1"/>
  <c r="O1374" i="1"/>
  <c r="L1374" i="1"/>
  <c r="Q1374" i="1"/>
  <c r="M1370" i="1"/>
  <c r="R1370" i="1"/>
  <c r="N1370" i="1"/>
  <c r="K1370" i="1"/>
  <c r="O1370" i="1"/>
  <c r="L1370" i="1"/>
  <c r="Q1370" i="1"/>
  <c r="M1366" i="1"/>
  <c r="R1366" i="1"/>
  <c r="N1366" i="1"/>
  <c r="K1366" i="1"/>
  <c r="O1366" i="1"/>
  <c r="L1366" i="1"/>
  <c r="Q1366" i="1"/>
  <c r="M1362" i="1"/>
  <c r="R1362" i="1"/>
  <c r="N1362" i="1"/>
  <c r="K1362" i="1"/>
  <c r="O1362" i="1"/>
  <c r="L1362" i="1"/>
  <c r="Q1362" i="1"/>
  <c r="M1358" i="1"/>
  <c r="R1358" i="1"/>
  <c r="N1358" i="1"/>
  <c r="K1358" i="1"/>
  <c r="O1358" i="1"/>
  <c r="L1358" i="1"/>
  <c r="Q1358" i="1"/>
  <c r="M1354" i="1"/>
  <c r="R1354" i="1"/>
  <c r="N1354" i="1"/>
  <c r="K1354" i="1"/>
  <c r="O1354" i="1"/>
  <c r="L1354" i="1"/>
  <c r="Q1354" i="1"/>
  <c r="M1350" i="1"/>
  <c r="R1350" i="1"/>
  <c r="N1350" i="1"/>
  <c r="K1350" i="1"/>
  <c r="O1350" i="1"/>
  <c r="L1350" i="1"/>
  <c r="Q1350" i="1"/>
  <c r="M1346" i="1"/>
  <c r="R1346" i="1"/>
  <c r="N1346" i="1"/>
  <c r="K1346" i="1"/>
  <c r="O1346" i="1"/>
  <c r="L1346" i="1"/>
  <c r="Q1346" i="1"/>
  <c r="M1342" i="1"/>
  <c r="R1342" i="1"/>
  <c r="N1342" i="1"/>
  <c r="K1342" i="1"/>
  <c r="O1342" i="1"/>
  <c r="L1342" i="1"/>
  <c r="Q1342" i="1"/>
  <c r="M1338" i="1"/>
  <c r="R1338" i="1"/>
  <c r="N1338" i="1"/>
  <c r="K1338" i="1"/>
  <c r="O1338" i="1"/>
  <c r="L1338" i="1"/>
  <c r="Q1338" i="1"/>
  <c r="M1334" i="1"/>
  <c r="R1334" i="1"/>
  <c r="N1334" i="1"/>
  <c r="K1334" i="1"/>
  <c r="O1334" i="1"/>
  <c r="L1334" i="1"/>
  <c r="Q1334" i="1"/>
  <c r="M1330" i="1"/>
  <c r="R1330" i="1"/>
  <c r="N1330" i="1"/>
  <c r="K1330" i="1"/>
  <c r="O1330" i="1"/>
  <c r="L1330" i="1"/>
  <c r="Q1330" i="1"/>
  <c r="M1326" i="1"/>
  <c r="R1326" i="1"/>
  <c r="N1326" i="1"/>
  <c r="K1326" i="1"/>
  <c r="O1326" i="1"/>
  <c r="L1326" i="1"/>
  <c r="Q1326" i="1"/>
  <c r="M1322" i="1"/>
  <c r="R1322" i="1"/>
  <c r="N1322" i="1"/>
  <c r="K1322" i="1"/>
  <c r="O1322" i="1"/>
  <c r="L1322" i="1"/>
  <c r="Q1322" i="1"/>
  <c r="M1318" i="1"/>
  <c r="R1318" i="1"/>
  <c r="N1318" i="1"/>
  <c r="K1318" i="1"/>
  <c r="O1318" i="1"/>
  <c r="L1318" i="1"/>
  <c r="Q1318" i="1"/>
  <c r="M1314" i="1"/>
  <c r="R1314" i="1"/>
  <c r="N1314" i="1"/>
  <c r="K1314" i="1"/>
  <c r="O1314" i="1"/>
  <c r="L1314" i="1"/>
  <c r="Q1314" i="1"/>
  <c r="M1310" i="1"/>
  <c r="R1310" i="1"/>
  <c r="N1310" i="1"/>
  <c r="K1310" i="1"/>
  <c r="O1310" i="1"/>
  <c r="L1310" i="1"/>
  <c r="Q1310" i="1"/>
  <c r="M1306" i="1"/>
  <c r="R1306" i="1"/>
  <c r="N1306" i="1"/>
  <c r="K1306" i="1"/>
  <c r="O1306" i="1"/>
  <c r="L1306" i="1"/>
  <c r="Q1306" i="1"/>
  <c r="M1302" i="1"/>
  <c r="R1302" i="1"/>
  <c r="N1302" i="1"/>
  <c r="K1302" i="1"/>
  <c r="O1302" i="1"/>
  <c r="L1302" i="1"/>
  <c r="Q1302" i="1"/>
  <c r="M1298" i="1"/>
  <c r="R1298" i="1"/>
  <c r="N1298" i="1"/>
  <c r="K1298" i="1"/>
  <c r="O1298" i="1"/>
  <c r="L1298" i="1"/>
  <c r="Q1298" i="1"/>
  <c r="M1294" i="1"/>
  <c r="R1294" i="1"/>
  <c r="N1294" i="1"/>
  <c r="K1294" i="1"/>
  <c r="O1294" i="1"/>
  <c r="L1294" i="1"/>
  <c r="Q1294" i="1"/>
  <c r="M1290" i="1"/>
  <c r="R1290" i="1"/>
  <c r="N1290" i="1"/>
  <c r="K1290" i="1"/>
  <c r="O1290" i="1"/>
  <c r="L1290" i="1"/>
  <c r="Q1290" i="1"/>
  <c r="M1286" i="1"/>
  <c r="R1286" i="1"/>
  <c r="N1286" i="1"/>
  <c r="K1286" i="1"/>
  <c r="O1286" i="1"/>
  <c r="L1286" i="1"/>
  <c r="Q1286" i="1"/>
  <c r="M1282" i="1"/>
  <c r="R1282" i="1"/>
  <c r="N1282" i="1"/>
  <c r="K1282" i="1"/>
  <c r="O1282" i="1"/>
  <c r="L1282" i="1"/>
  <c r="Q1282" i="1"/>
  <c r="M1278" i="1"/>
  <c r="R1278" i="1"/>
  <c r="N1278" i="1"/>
  <c r="K1278" i="1"/>
  <c r="O1278" i="1"/>
  <c r="L1278" i="1"/>
  <c r="Q1278" i="1"/>
  <c r="M1274" i="1"/>
  <c r="R1274" i="1"/>
  <c r="N1274" i="1"/>
  <c r="K1274" i="1"/>
  <c r="O1274" i="1"/>
  <c r="L1274" i="1"/>
  <c r="Q1274" i="1"/>
  <c r="M1270" i="1"/>
  <c r="R1270" i="1"/>
  <c r="N1270" i="1"/>
  <c r="K1270" i="1"/>
  <c r="O1270" i="1"/>
  <c r="L1270" i="1"/>
  <c r="Q1270" i="1"/>
  <c r="M1266" i="1"/>
  <c r="R1266" i="1"/>
  <c r="N1266" i="1"/>
  <c r="K1266" i="1"/>
  <c r="O1266" i="1"/>
  <c r="L1266" i="1"/>
  <c r="Q1266" i="1"/>
  <c r="N1262" i="1"/>
  <c r="K1262" i="1"/>
  <c r="O1262" i="1"/>
  <c r="L1262" i="1"/>
  <c r="Q1262" i="1"/>
  <c r="M1262" i="1"/>
  <c r="R1262" i="1"/>
  <c r="N1258" i="1"/>
  <c r="K1258" i="1"/>
  <c r="O1258" i="1"/>
  <c r="L1258" i="1"/>
  <c r="Q1258" i="1"/>
  <c r="M1258" i="1"/>
  <c r="R1258" i="1"/>
  <c r="N1254" i="1"/>
  <c r="K1254" i="1"/>
  <c r="O1254" i="1"/>
  <c r="L1254" i="1"/>
  <c r="Q1254" i="1"/>
  <c r="M1254" i="1"/>
  <c r="R1254" i="1"/>
  <c r="N1250" i="1"/>
  <c r="K1250" i="1"/>
  <c r="O1250" i="1"/>
  <c r="L1250" i="1"/>
  <c r="Q1250" i="1"/>
  <c r="M1250" i="1"/>
  <c r="R1250" i="1"/>
  <c r="N1246" i="1"/>
  <c r="K1246" i="1"/>
  <c r="O1246" i="1"/>
  <c r="L1246" i="1"/>
  <c r="Q1246" i="1"/>
  <c r="M1246" i="1"/>
  <c r="R1246" i="1"/>
  <c r="N1242" i="1"/>
  <c r="K1242" i="1"/>
  <c r="O1242" i="1"/>
  <c r="L1242" i="1"/>
  <c r="Q1242" i="1"/>
  <c r="M1242" i="1"/>
  <c r="R1242" i="1"/>
  <c r="N1238" i="1"/>
  <c r="K1238" i="1"/>
  <c r="O1238" i="1"/>
  <c r="L1238" i="1"/>
  <c r="Q1238" i="1"/>
  <c r="M1238" i="1"/>
  <c r="R1238" i="1"/>
  <c r="N1234" i="1"/>
  <c r="K1234" i="1"/>
  <c r="O1234" i="1"/>
  <c r="L1234" i="1"/>
  <c r="Q1234" i="1"/>
  <c r="M1234" i="1"/>
  <c r="R1234" i="1"/>
  <c r="N1230" i="1"/>
  <c r="K1230" i="1"/>
  <c r="O1230" i="1"/>
  <c r="L1230" i="1"/>
  <c r="Q1230" i="1"/>
  <c r="M1230" i="1"/>
  <c r="R1230" i="1"/>
  <c r="N1226" i="1"/>
  <c r="K1226" i="1"/>
  <c r="O1226" i="1"/>
  <c r="L1226" i="1"/>
  <c r="Q1226" i="1"/>
  <c r="M1226" i="1"/>
  <c r="R1226" i="1"/>
  <c r="N1222" i="1"/>
  <c r="K1222" i="1"/>
  <c r="O1222" i="1"/>
  <c r="L1222" i="1"/>
  <c r="Q1222" i="1"/>
  <c r="M1222" i="1"/>
  <c r="R1222" i="1"/>
  <c r="N1218" i="1"/>
  <c r="K1218" i="1"/>
  <c r="O1218" i="1"/>
  <c r="L1218" i="1"/>
  <c r="Q1218" i="1"/>
  <c r="M1218" i="1"/>
  <c r="R1218" i="1"/>
  <c r="N1214" i="1"/>
  <c r="K1214" i="1"/>
  <c r="O1214" i="1"/>
  <c r="L1214" i="1"/>
  <c r="Q1214" i="1"/>
  <c r="M1214" i="1"/>
  <c r="R1214" i="1"/>
  <c r="N1210" i="1"/>
  <c r="K1210" i="1"/>
  <c r="O1210" i="1"/>
  <c r="L1210" i="1"/>
  <c r="Q1210" i="1"/>
  <c r="M1210" i="1"/>
  <c r="R1210" i="1"/>
  <c r="N1206" i="1"/>
  <c r="K1206" i="1"/>
  <c r="O1206" i="1"/>
  <c r="L1206" i="1"/>
  <c r="Q1206" i="1"/>
  <c r="M1206" i="1"/>
  <c r="R1206" i="1"/>
  <c r="N1202" i="1"/>
  <c r="K1202" i="1"/>
  <c r="O1202" i="1"/>
  <c r="L1202" i="1"/>
  <c r="Q1202" i="1"/>
  <c r="M1202" i="1"/>
  <c r="R1202" i="1"/>
  <c r="N1198" i="1"/>
  <c r="K1198" i="1"/>
  <c r="O1198" i="1"/>
  <c r="L1198" i="1"/>
  <c r="Q1198" i="1"/>
  <c r="M1198" i="1"/>
  <c r="R1198" i="1"/>
  <c r="N1194" i="1"/>
  <c r="K1194" i="1"/>
  <c r="O1194" i="1"/>
  <c r="L1194" i="1"/>
  <c r="Q1194" i="1"/>
  <c r="M1194" i="1"/>
  <c r="R1194" i="1"/>
  <c r="N1190" i="1"/>
  <c r="K1190" i="1"/>
  <c r="O1190" i="1"/>
  <c r="L1190" i="1"/>
  <c r="Q1190" i="1"/>
  <c r="M1190" i="1"/>
  <c r="R1190" i="1"/>
  <c r="N1186" i="1"/>
  <c r="K1186" i="1"/>
  <c r="O1186" i="1"/>
  <c r="L1186" i="1"/>
  <c r="Q1186" i="1"/>
  <c r="M1186" i="1"/>
  <c r="R1186" i="1"/>
  <c r="N1182" i="1"/>
  <c r="K1182" i="1"/>
  <c r="O1182" i="1"/>
  <c r="L1182" i="1"/>
  <c r="Q1182" i="1"/>
  <c r="M1182" i="1"/>
  <c r="R1182" i="1"/>
  <c r="N1178" i="1"/>
  <c r="K1178" i="1"/>
  <c r="O1178" i="1"/>
  <c r="L1178" i="1"/>
  <c r="Q1178" i="1"/>
  <c r="M1178" i="1"/>
  <c r="R1178" i="1"/>
  <c r="N1174" i="1"/>
  <c r="K1174" i="1"/>
  <c r="O1174" i="1"/>
  <c r="L1174" i="1"/>
  <c r="Q1174" i="1"/>
  <c r="M1174" i="1"/>
  <c r="R1174" i="1"/>
  <c r="N1170" i="1"/>
  <c r="K1170" i="1"/>
  <c r="O1170" i="1"/>
  <c r="L1170" i="1"/>
  <c r="Q1170" i="1"/>
  <c r="M1170" i="1"/>
  <c r="R1170" i="1"/>
  <c r="N1166" i="1"/>
  <c r="K1166" i="1"/>
  <c r="O1166" i="1"/>
  <c r="L1166" i="1"/>
  <c r="Q1166" i="1"/>
  <c r="M1166" i="1"/>
  <c r="R1166" i="1"/>
  <c r="N1162" i="1"/>
  <c r="K1162" i="1"/>
  <c r="O1162" i="1"/>
  <c r="L1162" i="1"/>
  <c r="Q1162" i="1"/>
  <c r="M1162" i="1"/>
  <c r="R1162" i="1"/>
  <c r="N1158" i="1"/>
  <c r="K1158" i="1"/>
  <c r="O1158" i="1"/>
  <c r="L1158" i="1"/>
  <c r="Q1158" i="1"/>
  <c r="M1158" i="1"/>
  <c r="R1158" i="1"/>
  <c r="N1154" i="1"/>
  <c r="K1154" i="1"/>
  <c r="O1154" i="1"/>
  <c r="L1154" i="1"/>
  <c r="Q1154" i="1"/>
  <c r="M1154" i="1"/>
  <c r="R1154" i="1"/>
  <c r="N1150" i="1"/>
  <c r="K1150" i="1"/>
  <c r="O1150" i="1"/>
  <c r="L1150" i="1"/>
  <c r="Q1150" i="1"/>
  <c r="M1150" i="1"/>
  <c r="R1150" i="1"/>
  <c r="N1146" i="1"/>
  <c r="K1146" i="1"/>
  <c r="O1146" i="1"/>
  <c r="L1146" i="1"/>
  <c r="Q1146" i="1"/>
  <c r="M1146" i="1"/>
  <c r="R1146" i="1"/>
  <c r="N1142" i="1"/>
  <c r="K1142" i="1"/>
  <c r="O1142" i="1"/>
  <c r="L1142" i="1"/>
  <c r="Q1142" i="1"/>
  <c r="M1142" i="1"/>
  <c r="R1142" i="1"/>
  <c r="N1138" i="1"/>
  <c r="K1138" i="1"/>
  <c r="O1138" i="1"/>
  <c r="L1138" i="1"/>
  <c r="Q1138" i="1"/>
  <c r="M1138" i="1"/>
  <c r="R1138" i="1"/>
  <c r="N1134" i="1"/>
  <c r="K1134" i="1"/>
  <c r="O1134" i="1"/>
  <c r="L1134" i="1"/>
  <c r="Q1134" i="1"/>
  <c r="M1134" i="1"/>
  <c r="R1134" i="1"/>
  <c r="N1130" i="1"/>
  <c r="K1130" i="1"/>
  <c r="O1130" i="1"/>
  <c r="L1130" i="1"/>
  <c r="Q1130" i="1"/>
  <c r="M1130" i="1"/>
  <c r="R1130" i="1"/>
  <c r="N1126" i="1"/>
  <c r="K1126" i="1"/>
  <c r="O1126" i="1"/>
  <c r="L1126" i="1"/>
  <c r="Q1126" i="1"/>
  <c r="M1126" i="1"/>
  <c r="R1126" i="1"/>
  <c r="N1122" i="1"/>
  <c r="K1122" i="1"/>
  <c r="O1122" i="1"/>
  <c r="L1122" i="1"/>
  <c r="Q1122" i="1"/>
  <c r="M1122" i="1"/>
  <c r="R1122" i="1"/>
  <c r="N1118" i="1"/>
  <c r="K1118" i="1"/>
  <c r="O1118" i="1"/>
  <c r="L1118" i="1"/>
  <c r="Q1118" i="1"/>
  <c r="M1118" i="1"/>
  <c r="R1118" i="1"/>
  <c r="N1114" i="1"/>
  <c r="K1114" i="1"/>
  <c r="O1114" i="1"/>
  <c r="L1114" i="1"/>
  <c r="Q1114" i="1"/>
  <c r="M1114" i="1"/>
  <c r="R1114" i="1"/>
  <c r="N1110" i="1"/>
  <c r="K1110" i="1"/>
  <c r="O1110" i="1"/>
  <c r="L1110" i="1"/>
  <c r="Q1110" i="1"/>
  <c r="M1110" i="1"/>
  <c r="R1110" i="1"/>
  <c r="N1106" i="1"/>
  <c r="K1106" i="1"/>
  <c r="O1106" i="1"/>
  <c r="L1106" i="1"/>
  <c r="Q1106" i="1"/>
  <c r="M1106" i="1"/>
  <c r="R1106" i="1"/>
  <c r="N1102" i="1"/>
  <c r="K1102" i="1"/>
  <c r="O1102" i="1"/>
  <c r="L1102" i="1"/>
  <c r="Q1102" i="1"/>
  <c r="M1102" i="1"/>
  <c r="R1102" i="1"/>
  <c r="N1098" i="1"/>
  <c r="K1098" i="1"/>
  <c r="O1098" i="1"/>
  <c r="L1098" i="1"/>
  <c r="Q1098" i="1"/>
  <c r="M1098" i="1"/>
  <c r="R1098" i="1"/>
  <c r="N1094" i="1"/>
  <c r="K1094" i="1"/>
  <c r="O1094" i="1"/>
  <c r="L1094" i="1"/>
  <c r="Q1094" i="1"/>
  <c r="M1094" i="1"/>
  <c r="R1094" i="1"/>
  <c r="N1090" i="1"/>
  <c r="K1090" i="1"/>
  <c r="O1090" i="1"/>
  <c r="L1090" i="1"/>
  <c r="Q1090" i="1"/>
  <c r="M1090" i="1"/>
  <c r="R1090" i="1"/>
  <c r="N1086" i="1"/>
  <c r="K1086" i="1"/>
  <c r="O1086" i="1"/>
  <c r="L1086" i="1"/>
  <c r="Q1086" i="1"/>
  <c r="M1086" i="1"/>
  <c r="R1086" i="1"/>
  <c r="N1082" i="1"/>
  <c r="K1082" i="1"/>
  <c r="O1082" i="1"/>
  <c r="L1082" i="1"/>
  <c r="Q1082" i="1"/>
  <c r="M1082" i="1"/>
  <c r="R1082" i="1"/>
  <c r="N1078" i="1"/>
  <c r="K1078" i="1"/>
  <c r="O1078" i="1"/>
  <c r="L1078" i="1"/>
  <c r="Q1078" i="1"/>
  <c r="M1078" i="1"/>
  <c r="R1078" i="1"/>
  <c r="N1074" i="1"/>
  <c r="K1074" i="1"/>
  <c r="O1074" i="1"/>
  <c r="L1074" i="1"/>
  <c r="Q1074" i="1"/>
  <c r="M1074" i="1"/>
  <c r="R1074" i="1"/>
  <c r="N1070" i="1"/>
  <c r="K1070" i="1"/>
  <c r="O1070" i="1"/>
  <c r="L1070" i="1"/>
  <c r="Q1070" i="1"/>
  <c r="M1070" i="1"/>
  <c r="R1070" i="1"/>
  <c r="L1066" i="1"/>
  <c r="M1066" i="1"/>
  <c r="R1066" i="1"/>
  <c r="N1066" i="1"/>
  <c r="Q1066" i="1"/>
  <c r="K1066" i="1"/>
  <c r="O1066" i="1"/>
  <c r="L1062" i="1"/>
  <c r="Q1062" i="1"/>
  <c r="M1062" i="1"/>
  <c r="R1062" i="1"/>
  <c r="N1062" i="1"/>
  <c r="K1062" i="1"/>
  <c r="O1062" i="1"/>
  <c r="L1058" i="1"/>
  <c r="Q1058" i="1"/>
  <c r="M1058" i="1"/>
  <c r="R1058" i="1"/>
  <c r="N1058" i="1"/>
  <c r="K1058" i="1"/>
  <c r="O1058" i="1"/>
  <c r="L1054" i="1"/>
  <c r="Q1054" i="1"/>
  <c r="M1054" i="1"/>
  <c r="R1054" i="1"/>
  <c r="N1054" i="1"/>
  <c r="K1054" i="1"/>
  <c r="O1054" i="1"/>
  <c r="L1050" i="1"/>
  <c r="Q1050" i="1"/>
  <c r="M1050" i="1"/>
  <c r="R1050" i="1"/>
  <c r="N1050" i="1"/>
  <c r="K1050" i="1"/>
  <c r="O1050" i="1"/>
  <c r="L1046" i="1"/>
  <c r="Q1046" i="1"/>
  <c r="M1046" i="1"/>
  <c r="R1046" i="1"/>
  <c r="N1046" i="1"/>
  <c r="K1046" i="1"/>
  <c r="O1046" i="1"/>
  <c r="L1042" i="1"/>
  <c r="Q1042" i="1"/>
  <c r="M1042" i="1"/>
  <c r="R1042" i="1"/>
  <c r="N1042" i="1"/>
  <c r="K1042" i="1"/>
  <c r="O1042" i="1"/>
  <c r="L1038" i="1"/>
  <c r="Q1038" i="1"/>
  <c r="M1038" i="1"/>
  <c r="R1038" i="1"/>
  <c r="N1038" i="1"/>
  <c r="K1038" i="1"/>
  <c r="O1038" i="1"/>
  <c r="L1034" i="1"/>
  <c r="Q1034" i="1"/>
  <c r="M1034" i="1"/>
  <c r="R1034" i="1"/>
  <c r="N1034" i="1"/>
  <c r="K1034" i="1"/>
  <c r="O1034" i="1"/>
  <c r="L1030" i="1"/>
  <c r="Q1030" i="1"/>
  <c r="M1030" i="1"/>
  <c r="R1030" i="1"/>
  <c r="N1030" i="1"/>
  <c r="K1030" i="1"/>
  <c r="O1030" i="1"/>
  <c r="L1026" i="1"/>
  <c r="Q1026" i="1"/>
  <c r="M1026" i="1"/>
  <c r="R1026" i="1"/>
  <c r="N1026" i="1"/>
  <c r="K1026" i="1"/>
  <c r="O1026" i="1"/>
  <c r="L1022" i="1"/>
  <c r="Q1022" i="1"/>
  <c r="M1022" i="1"/>
  <c r="R1022" i="1"/>
  <c r="N1022" i="1"/>
  <c r="K1022" i="1"/>
  <c r="O1022" i="1"/>
  <c r="L1018" i="1"/>
  <c r="Q1018" i="1"/>
  <c r="M1018" i="1"/>
  <c r="R1018" i="1"/>
  <c r="N1018" i="1"/>
  <c r="K1018" i="1"/>
  <c r="O1018" i="1"/>
  <c r="L1014" i="1"/>
  <c r="Q1014" i="1"/>
  <c r="M1014" i="1"/>
  <c r="R1014" i="1"/>
  <c r="N1014" i="1"/>
  <c r="K1014" i="1"/>
  <c r="O1014" i="1"/>
  <c r="L1010" i="1"/>
  <c r="Q1010" i="1"/>
  <c r="M1010" i="1"/>
  <c r="R1010" i="1"/>
  <c r="N1010" i="1"/>
  <c r="K1010" i="1"/>
  <c r="O1010" i="1"/>
  <c r="L1006" i="1"/>
  <c r="Q1006" i="1"/>
  <c r="M1006" i="1"/>
  <c r="R1006" i="1"/>
  <c r="N1006" i="1"/>
  <c r="K1006" i="1"/>
  <c r="O1006" i="1"/>
  <c r="L1002" i="1"/>
  <c r="Q1002" i="1"/>
  <c r="M1002" i="1"/>
  <c r="R1002" i="1"/>
  <c r="N1002" i="1"/>
  <c r="K1002" i="1"/>
  <c r="O1002" i="1"/>
  <c r="L998" i="1"/>
  <c r="Q998" i="1"/>
  <c r="M998" i="1"/>
  <c r="R998" i="1"/>
  <c r="N998" i="1"/>
  <c r="K998" i="1"/>
  <c r="O998" i="1"/>
  <c r="L994" i="1"/>
  <c r="Q994" i="1"/>
  <c r="M994" i="1"/>
  <c r="R994" i="1"/>
  <c r="N994" i="1"/>
  <c r="K994" i="1"/>
  <c r="O994" i="1"/>
  <c r="L990" i="1"/>
  <c r="Q990" i="1"/>
  <c r="M990" i="1"/>
  <c r="R990" i="1"/>
  <c r="N990" i="1"/>
  <c r="K990" i="1"/>
  <c r="O990" i="1"/>
  <c r="L986" i="1"/>
  <c r="Q986" i="1"/>
  <c r="M986" i="1"/>
  <c r="R986" i="1"/>
  <c r="N986" i="1"/>
  <c r="K986" i="1"/>
  <c r="O986" i="1"/>
  <c r="L982" i="1"/>
  <c r="Q982" i="1"/>
  <c r="M982" i="1"/>
  <c r="R982" i="1"/>
  <c r="N982" i="1"/>
  <c r="K982" i="1"/>
  <c r="O982" i="1"/>
  <c r="L978" i="1"/>
  <c r="Q978" i="1"/>
  <c r="M978" i="1"/>
  <c r="R978" i="1"/>
  <c r="N978" i="1"/>
  <c r="K978" i="1"/>
  <c r="O978" i="1"/>
  <c r="L974" i="1"/>
  <c r="Q974" i="1"/>
  <c r="M974" i="1"/>
  <c r="R974" i="1"/>
  <c r="N974" i="1"/>
  <c r="K974" i="1"/>
  <c r="O974" i="1"/>
  <c r="L970" i="1"/>
  <c r="Q970" i="1"/>
  <c r="M970" i="1"/>
  <c r="R970" i="1"/>
  <c r="N970" i="1"/>
  <c r="K970" i="1"/>
  <c r="O970" i="1"/>
  <c r="L966" i="1"/>
  <c r="Q966" i="1"/>
  <c r="M966" i="1"/>
  <c r="R966" i="1"/>
  <c r="N966" i="1"/>
  <c r="K966" i="1"/>
  <c r="O966" i="1"/>
  <c r="L962" i="1"/>
  <c r="Q962" i="1"/>
  <c r="M962" i="1"/>
  <c r="R962" i="1"/>
  <c r="N962" i="1"/>
  <c r="K962" i="1"/>
  <c r="O962" i="1"/>
  <c r="L958" i="1"/>
  <c r="Q958" i="1"/>
  <c r="M958" i="1"/>
  <c r="R958" i="1"/>
  <c r="N958" i="1"/>
  <c r="K958" i="1"/>
  <c r="O958" i="1"/>
  <c r="L954" i="1"/>
  <c r="Q954" i="1"/>
  <c r="M954" i="1"/>
  <c r="R954" i="1"/>
  <c r="N954" i="1"/>
  <c r="K954" i="1"/>
  <c r="O954" i="1"/>
  <c r="L950" i="1"/>
  <c r="Q950" i="1"/>
  <c r="M950" i="1"/>
  <c r="R950" i="1"/>
  <c r="N950" i="1"/>
  <c r="K950" i="1"/>
  <c r="O950" i="1"/>
  <c r="L946" i="1"/>
  <c r="Q946" i="1"/>
  <c r="M946" i="1"/>
  <c r="R946" i="1"/>
  <c r="N946" i="1"/>
  <c r="K946" i="1"/>
  <c r="O946" i="1"/>
  <c r="L942" i="1"/>
  <c r="Q942" i="1"/>
  <c r="M942" i="1"/>
  <c r="R942" i="1"/>
  <c r="N942" i="1"/>
  <c r="K942" i="1"/>
  <c r="O942" i="1"/>
  <c r="L938" i="1"/>
  <c r="Q938" i="1"/>
  <c r="M938" i="1"/>
  <c r="R938" i="1"/>
  <c r="N938" i="1"/>
  <c r="K938" i="1"/>
  <c r="O938" i="1"/>
  <c r="L934" i="1"/>
  <c r="Q934" i="1"/>
  <c r="M934" i="1"/>
  <c r="R934" i="1"/>
  <c r="N934" i="1"/>
  <c r="K934" i="1"/>
  <c r="O934" i="1"/>
  <c r="L930" i="1"/>
  <c r="Q930" i="1"/>
  <c r="M930" i="1"/>
  <c r="R930" i="1"/>
  <c r="N930" i="1"/>
  <c r="K930" i="1"/>
  <c r="O930" i="1"/>
  <c r="L926" i="1"/>
  <c r="Q926" i="1"/>
  <c r="M926" i="1"/>
  <c r="R926" i="1"/>
  <c r="N926" i="1"/>
  <c r="K926" i="1"/>
  <c r="O926" i="1"/>
  <c r="L922" i="1"/>
  <c r="Q922" i="1"/>
  <c r="M922" i="1"/>
  <c r="R922" i="1"/>
  <c r="N922" i="1"/>
  <c r="K922" i="1"/>
  <c r="O922" i="1"/>
  <c r="L918" i="1"/>
  <c r="Q918" i="1"/>
  <c r="M918" i="1"/>
  <c r="R918" i="1"/>
  <c r="N918" i="1"/>
  <c r="K918" i="1"/>
  <c r="O918" i="1"/>
  <c r="L914" i="1"/>
  <c r="Q914" i="1"/>
  <c r="M914" i="1"/>
  <c r="R914" i="1"/>
  <c r="N914" i="1"/>
  <c r="K914" i="1"/>
  <c r="O914" i="1"/>
  <c r="L910" i="1"/>
  <c r="Q910" i="1"/>
  <c r="M910" i="1"/>
  <c r="R910" i="1"/>
  <c r="N910" i="1"/>
  <c r="K910" i="1"/>
  <c r="O910" i="1"/>
  <c r="L906" i="1"/>
  <c r="Q906" i="1"/>
  <c r="M906" i="1"/>
  <c r="R906" i="1"/>
  <c r="N906" i="1"/>
  <c r="K906" i="1"/>
  <c r="O906" i="1"/>
  <c r="L902" i="1"/>
  <c r="Q902" i="1"/>
  <c r="M902" i="1"/>
  <c r="R902" i="1"/>
  <c r="N902" i="1"/>
  <c r="K902" i="1"/>
  <c r="O902" i="1"/>
  <c r="L898" i="1"/>
  <c r="Q898" i="1"/>
  <c r="M898" i="1"/>
  <c r="R898" i="1"/>
  <c r="N898" i="1"/>
  <c r="K898" i="1"/>
  <c r="O898" i="1"/>
  <c r="L894" i="1"/>
  <c r="Q894" i="1"/>
  <c r="M894" i="1"/>
  <c r="R894" i="1"/>
  <c r="N894" i="1"/>
  <c r="K894" i="1"/>
  <c r="O894" i="1"/>
  <c r="L890" i="1"/>
  <c r="Q890" i="1"/>
  <c r="M890" i="1"/>
  <c r="R890" i="1"/>
  <c r="N890" i="1"/>
  <c r="K890" i="1"/>
  <c r="O890" i="1"/>
  <c r="L886" i="1"/>
  <c r="Q886" i="1"/>
  <c r="M886" i="1"/>
  <c r="R886" i="1"/>
  <c r="N886" i="1"/>
  <c r="K886" i="1"/>
  <c r="O886" i="1"/>
  <c r="L882" i="1"/>
  <c r="Q882" i="1"/>
  <c r="M882" i="1"/>
  <c r="R882" i="1"/>
  <c r="N882" i="1"/>
  <c r="K882" i="1"/>
  <c r="O882" i="1"/>
  <c r="L878" i="1"/>
  <c r="Q878" i="1"/>
  <c r="M878" i="1"/>
  <c r="R878" i="1"/>
  <c r="N878" i="1"/>
  <c r="K878" i="1"/>
  <c r="O878" i="1"/>
  <c r="L874" i="1"/>
  <c r="Q874" i="1"/>
  <c r="M874" i="1"/>
  <c r="R874" i="1"/>
  <c r="N874" i="1"/>
  <c r="K874" i="1"/>
  <c r="O874" i="1"/>
  <c r="L870" i="1"/>
  <c r="Q870" i="1"/>
  <c r="M870" i="1"/>
  <c r="R870" i="1"/>
  <c r="N870" i="1"/>
  <c r="K870" i="1"/>
  <c r="O870" i="1"/>
  <c r="L866" i="1"/>
  <c r="Q866" i="1"/>
  <c r="M866" i="1"/>
  <c r="R866" i="1"/>
  <c r="N866" i="1"/>
  <c r="K866" i="1"/>
  <c r="O866" i="1"/>
  <c r="L862" i="1"/>
  <c r="Q862" i="1"/>
  <c r="M862" i="1"/>
  <c r="R862" i="1"/>
  <c r="N862" i="1"/>
  <c r="K862" i="1"/>
  <c r="O862" i="1"/>
  <c r="L858" i="1"/>
  <c r="Q858" i="1"/>
  <c r="M858" i="1"/>
  <c r="R858" i="1"/>
  <c r="N858" i="1"/>
  <c r="K858" i="1"/>
  <c r="O858" i="1"/>
  <c r="L854" i="1"/>
  <c r="Q854" i="1"/>
  <c r="M854" i="1"/>
  <c r="R854" i="1"/>
  <c r="N854" i="1"/>
  <c r="K854" i="1"/>
  <c r="O854" i="1"/>
  <c r="L850" i="1"/>
  <c r="Q850" i="1"/>
  <c r="M850" i="1"/>
  <c r="R850" i="1"/>
  <c r="N850" i="1"/>
  <c r="K850" i="1"/>
  <c r="O850" i="1"/>
  <c r="L846" i="1"/>
  <c r="Q846" i="1"/>
  <c r="M846" i="1"/>
  <c r="R846" i="1"/>
  <c r="N846" i="1"/>
  <c r="K846" i="1"/>
  <c r="O846" i="1"/>
  <c r="L842" i="1"/>
  <c r="Q842" i="1"/>
  <c r="M842" i="1"/>
  <c r="R842" i="1"/>
  <c r="N842" i="1"/>
  <c r="K842" i="1"/>
  <c r="O842" i="1"/>
  <c r="L838" i="1"/>
  <c r="Q838" i="1"/>
  <c r="M838" i="1"/>
  <c r="R838" i="1"/>
  <c r="N838" i="1"/>
  <c r="K838" i="1"/>
  <c r="O838" i="1"/>
  <c r="L834" i="1"/>
  <c r="Q834" i="1"/>
  <c r="M834" i="1"/>
  <c r="R834" i="1"/>
  <c r="N834" i="1"/>
  <c r="K834" i="1"/>
  <c r="O834" i="1"/>
  <c r="L830" i="1"/>
  <c r="Q830" i="1"/>
  <c r="M830" i="1"/>
  <c r="R830" i="1"/>
  <c r="N830" i="1"/>
  <c r="K830" i="1"/>
  <c r="O830" i="1"/>
  <c r="L826" i="1"/>
  <c r="Q826" i="1"/>
  <c r="M826" i="1"/>
  <c r="R826" i="1"/>
  <c r="N826" i="1"/>
  <c r="K826" i="1"/>
  <c r="O826" i="1"/>
  <c r="L822" i="1"/>
  <c r="Q822" i="1"/>
  <c r="M822" i="1"/>
  <c r="R822" i="1"/>
  <c r="N822" i="1"/>
  <c r="K822" i="1"/>
  <c r="O822" i="1"/>
  <c r="L818" i="1"/>
  <c r="Q818" i="1"/>
  <c r="M818" i="1"/>
  <c r="R818" i="1"/>
  <c r="N818" i="1"/>
  <c r="K818" i="1"/>
  <c r="O818" i="1"/>
  <c r="L814" i="1"/>
  <c r="Q814" i="1"/>
  <c r="M814" i="1"/>
  <c r="R814" i="1"/>
  <c r="N814" i="1"/>
  <c r="K814" i="1"/>
  <c r="O814" i="1"/>
  <c r="L810" i="1"/>
  <c r="Q810" i="1"/>
  <c r="M810" i="1"/>
  <c r="R810" i="1"/>
  <c r="N810" i="1"/>
  <c r="K810" i="1"/>
  <c r="O810" i="1"/>
  <c r="L806" i="1"/>
  <c r="Q806" i="1"/>
  <c r="M806" i="1"/>
  <c r="R806" i="1"/>
  <c r="N806" i="1"/>
  <c r="K806" i="1"/>
  <c r="O806" i="1"/>
  <c r="L802" i="1"/>
  <c r="Q802" i="1"/>
  <c r="M802" i="1"/>
  <c r="R802" i="1"/>
  <c r="N802" i="1"/>
  <c r="K802" i="1"/>
  <c r="O802" i="1"/>
  <c r="L798" i="1"/>
  <c r="Q798" i="1"/>
  <c r="M798" i="1"/>
  <c r="R798" i="1"/>
  <c r="N798" i="1"/>
  <c r="K798" i="1"/>
  <c r="O798" i="1"/>
  <c r="L794" i="1"/>
  <c r="Q794" i="1"/>
  <c r="M794" i="1"/>
  <c r="R794" i="1"/>
  <c r="N794" i="1"/>
  <c r="K794" i="1"/>
  <c r="O794" i="1"/>
  <c r="L790" i="1"/>
  <c r="Q790" i="1"/>
  <c r="M790" i="1"/>
  <c r="R790" i="1"/>
  <c r="N790" i="1"/>
  <c r="K790" i="1"/>
  <c r="O790" i="1"/>
  <c r="L786" i="1"/>
  <c r="Q786" i="1"/>
  <c r="M786" i="1"/>
  <c r="R786" i="1"/>
  <c r="N786" i="1"/>
  <c r="K786" i="1"/>
  <c r="O786" i="1"/>
  <c r="L782" i="1"/>
  <c r="Q782" i="1"/>
  <c r="M782" i="1"/>
  <c r="R782" i="1"/>
  <c r="N782" i="1"/>
  <c r="K782" i="1"/>
  <c r="O782" i="1"/>
  <c r="L778" i="1"/>
  <c r="Q778" i="1"/>
  <c r="M778" i="1"/>
  <c r="R778" i="1"/>
  <c r="N778" i="1"/>
  <c r="K778" i="1"/>
  <c r="O778" i="1"/>
  <c r="L774" i="1"/>
  <c r="Q774" i="1"/>
  <c r="M774" i="1"/>
  <c r="R774" i="1"/>
  <c r="N774" i="1"/>
  <c r="K774" i="1"/>
  <c r="O774" i="1"/>
  <c r="L770" i="1"/>
  <c r="Q770" i="1"/>
  <c r="M770" i="1"/>
  <c r="R770" i="1"/>
  <c r="N770" i="1"/>
  <c r="K770" i="1"/>
  <c r="O770" i="1"/>
  <c r="L766" i="1"/>
  <c r="Q766" i="1"/>
  <c r="M766" i="1"/>
  <c r="R766" i="1"/>
  <c r="N766" i="1"/>
  <c r="K766" i="1"/>
  <c r="O766" i="1"/>
  <c r="L762" i="1"/>
  <c r="Q762" i="1"/>
  <c r="M762" i="1"/>
  <c r="R762" i="1"/>
  <c r="N762" i="1"/>
  <c r="K762" i="1"/>
  <c r="O762" i="1"/>
  <c r="L758" i="1"/>
  <c r="Q758" i="1"/>
  <c r="M758" i="1"/>
  <c r="R758" i="1"/>
  <c r="N758" i="1"/>
  <c r="K758" i="1"/>
  <c r="O758" i="1"/>
  <c r="L754" i="1"/>
  <c r="Q754" i="1"/>
  <c r="M754" i="1"/>
  <c r="R754" i="1"/>
  <c r="N754" i="1"/>
  <c r="K754" i="1"/>
  <c r="O754" i="1"/>
  <c r="L750" i="1"/>
  <c r="Q750" i="1"/>
  <c r="M750" i="1"/>
  <c r="R750" i="1"/>
  <c r="N750" i="1"/>
  <c r="K750" i="1"/>
  <c r="O750" i="1"/>
  <c r="L746" i="1"/>
  <c r="Q746" i="1"/>
  <c r="M746" i="1"/>
  <c r="R746" i="1"/>
  <c r="N746" i="1"/>
  <c r="K746" i="1"/>
  <c r="O746" i="1"/>
  <c r="L742" i="1"/>
  <c r="Q742" i="1"/>
  <c r="M742" i="1"/>
  <c r="R742" i="1"/>
  <c r="N742" i="1"/>
  <c r="K742" i="1"/>
  <c r="O742" i="1"/>
  <c r="L738" i="1"/>
  <c r="Q738" i="1"/>
  <c r="M738" i="1"/>
  <c r="R738" i="1"/>
  <c r="N738" i="1"/>
  <c r="K738" i="1"/>
  <c r="O738" i="1"/>
  <c r="L734" i="1"/>
  <c r="Q734" i="1"/>
  <c r="M734" i="1"/>
  <c r="R734" i="1"/>
  <c r="N734" i="1"/>
  <c r="K734" i="1"/>
  <c r="O734" i="1"/>
  <c r="L730" i="1"/>
  <c r="Q730" i="1"/>
  <c r="M730" i="1"/>
  <c r="R730" i="1"/>
  <c r="N730" i="1"/>
  <c r="K730" i="1"/>
  <c r="O730" i="1"/>
  <c r="L726" i="1"/>
  <c r="Q726" i="1"/>
  <c r="M726" i="1"/>
  <c r="R726" i="1"/>
  <c r="N726" i="1"/>
  <c r="K726" i="1"/>
  <c r="O726" i="1"/>
  <c r="L722" i="1"/>
  <c r="Q722" i="1"/>
  <c r="M722" i="1"/>
  <c r="R722" i="1"/>
  <c r="N722" i="1"/>
  <c r="K722" i="1"/>
  <c r="O722" i="1"/>
  <c r="L718" i="1"/>
  <c r="Q718" i="1"/>
  <c r="M718" i="1"/>
  <c r="R718" i="1"/>
  <c r="N718" i="1"/>
  <c r="K718" i="1"/>
  <c r="O718" i="1"/>
  <c r="L714" i="1"/>
  <c r="Q714" i="1"/>
  <c r="M714" i="1"/>
  <c r="R714" i="1"/>
  <c r="N714" i="1"/>
  <c r="K714" i="1"/>
  <c r="O714" i="1"/>
  <c r="L710" i="1"/>
  <c r="Q710" i="1"/>
  <c r="M710" i="1"/>
  <c r="R710" i="1"/>
  <c r="N710" i="1"/>
  <c r="K710" i="1"/>
  <c r="O710" i="1"/>
  <c r="L706" i="1"/>
  <c r="Q706" i="1"/>
  <c r="M706" i="1"/>
  <c r="R706" i="1"/>
  <c r="N706" i="1"/>
  <c r="K706" i="1"/>
  <c r="O706" i="1"/>
  <c r="L702" i="1"/>
  <c r="Q702" i="1"/>
  <c r="M702" i="1"/>
  <c r="R702" i="1"/>
  <c r="N702" i="1"/>
  <c r="K702" i="1"/>
  <c r="O702" i="1"/>
  <c r="L698" i="1"/>
  <c r="Q698" i="1"/>
  <c r="M698" i="1"/>
  <c r="R698" i="1"/>
  <c r="N698" i="1"/>
  <c r="K698" i="1"/>
  <c r="O698" i="1"/>
  <c r="L694" i="1"/>
  <c r="Q694" i="1"/>
  <c r="M694" i="1"/>
  <c r="R694" i="1"/>
  <c r="N694" i="1"/>
  <c r="K694" i="1"/>
  <c r="O694" i="1"/>
  <c r="L690" i="1"/>
  <c r="Q690" i="1"/>
  <c r="M690" i="1"/>
  <c r="R690" i="1"/>
  <c r="N690" i="1"/>
  <c r="K690" i="1"/>
  <c r="O690" i="1"/>
  <c r="L686" i="1"/>
  <c r="Q686" i="1"/>
  <c r="M686" i="1"/>
  <c r="R686" i="1"/>
  <c r="N686" i="1"/>
  <c r="K686" i="1"/>
  <c r="O686" i="1"/>
  <c r="L682" i="1"/>
  <c r="Q682" i="1"/>
  <c r="M682" i="1"/>
  <c r="R682" i="1"/>
  <c r="N682" i="1"/>
  <c r="K682" i="1"/>
  <c r="O682" i="1"/>
  <c r="L678" i="1"/>
  <c r="Q678" i="1"/>
  <c r="M678" i="1"/>
  <c r="R678" i="1"/>
  <c r="N678" i="1"/>
  <c r="K678" i="1"/>
  <c r="O678" i="1"/>
  <c r="N674" i="1"/>
  <c r="K674" i="1"/>
  <c r="O674" i="1"/>
  <c r="L674" i="1"/>
  <c r="Q674" i="1"/>
  <c r="M674" i="1"/>
  <c r="R674" i="1"/>
  <c r="N670" i="1"/>
  <c r="K670" i="1"/>
  <c r="O670" i="1"/>
  <c r="L670" i="1"/>
  <c r="Q670" i="1"/>
  <c r="M670" i="1"/>
  <c r="R670" i="1"/>
  <c r="N666" i="1"/>
  <c r="K666" i="1"/>
  <c r="O666" i="1"/>
  <c r="L666" i="1"/>
  <c r="Q666" i="1"/>
  <c r="M666" i="1"/>
  <c r="R666" i="1"/>
  <c r="N662" i="1"/>
  <c r="K662" i="1"/>
  <c r="O662" i="1"/>
  <c r="L662" i="1"/>
  <c r="Q662" i="1"/>
  <c r="M662" i="1"/>
  <c r="R662" i="1"/>
  <c r="N658" i="1"/>
  <c r="K658" i="1"/>
  <c r="O658" i="1"/>
  <c r="L658" i="1"/>
  <c r="Q658" i="1"/>
  <c r="M658" i="1"/>
  <c r="R658" i="1"/>
  <c r="N654" i="1"/>
  <c r="K654" i="1"/>
  <c r="O654" i="1"/>
  <c r="L654" i="1"/>
  <c r="Q654" i="1"/>
  <c r="M654" i="1"/>
  <c r="R654" i="1"/>
  <c r="N650" i="1"/>
  <c r="K650" i="1"/>
  <c r="O650" i="1"/>
  <c r="L650" i="1"/>
  <c r="Q650" i="1"/>
  <c r="M650" i="1"/>
  <c r="R650" i="1"/>
  <c r="N646" i="1"/>
  <c r="K646" i="1"/>
  <c r="O646" i="1"/>
  <c r="L646" i="1"/>
  <c r="Q646" i="1"/>
  <c r="M646" i="1"/>
  <c r="R646" i="1"/>
  <c r="N642" i="1"/>
  <c r="K642" i="1"/>
  <c r="O642" i="1"/>
  <c r="L642" i="1"/>
  <c r="Q642" i="1"/>
  <c r="M642" i="1"/>
  <c r="R642" i="1"/>
  <c r="N638" i="1"/>
  <c r="K638" i="1"/>
  <c r="O638" i="1"/>
  <c r="L638" i="1"/>
  <c r="Q638" i="1"/>
  <c r="M638" i="1"/>
  <c r="R638" i="1"/>
  <c r="N634" i="1"/>
  <c r="K634" i="1"/>
  <c r="O634" i="1"/>
  <c r="L634" i="1"/>
  <c r="Q634" i="1"/>
  <c r="M634" i="1"/>
  <c r="R634" i="1"/>
  <c r="N630" i="1"/>
  <c r="K630" i="1"/>
  <c r="O630" i="1"/>
  <c r="L630" i="1"/>
  <c r="Q630" i="1"/>
  <c r="M630" i="1"/>
  <c r="R630" i="1"/>
  <c r="N626" i="1"/>
  <c r="K626" i="1"/>
  <c r="O626" i="1"/>
  <c r="L626" i="1"/>
  <c r="Q626" i="1"/>
  <c r="M626" i="1"/>
  <c r="R626" i="1"/>
  <c r="N622" i="1"/>
  <c r="K622" i="1"/>
  <c r="O622" i="1"/>
  <c r="L622" i="1"/>
  <c r="Q622" i="1"/>
  <c r="M622" i="1"/>
  <c r="R622" i="1"/>
  <c r="N618" i="1"/>
  <c r="K618" i="1"/>
  <c r="O618" i="1"/>
  <c r="L618" i="1"/>
  <c r="Q618" i="1"/>
  <c r="M618" i="1"/>
  <c r="R618" i="1"/>
  <c r="N614" i="1"/>
  <c r="K614" i="1"/>
  <c r="O614" i="1"/>
  <c r="L614" i="1"/>
  <c r="Q614" i="1"/>
  <c r="M614" i="1"/>
  <c r="R614" i="1"/>
  <c r="N610" i="1"/>
  <c r="K610" i="1"/>
  <c r="O610" i="1"/>
  <c r="L610" i="1"/>
  <c r="Q610" i="1"/>
  <c r="M610" i="1"/>
  <c r="R610" i="1"/>
  <c r="N606" i="1"/>
  <c r="K606" i="1"/>
  <c r="O606" i="1"/>
  <c r="L606" i="1"/>
  <c r="Q606" i="1"/>
  <c r="M606" i="1"/>
  <c r="R606" i="1"/>
  <c r="N602" i="1"/>
  <c r="K602" i="1"/>
  <c r="O602" i="1"/>
  <c r="L602" i="1"/>
  <c r="Q602" i="1"/>
  <c r="M602" i="1"/>
  <c r="R602" i="1"/>
  <c r="N598" i="1"/>
  <c r="K598" i="1"/>
  <c r="O598" i="1"/>
  <c r="L598" i="1"/>
  <c r="Q598" i="1"/>
  <c r="M598" i="1"/>
  <c r="R598" i="1"/>
  <c r="N594" i="1"/>
  <c r="K594" i="1"/>
  <c r="O594" i="1"/>
  <c r="L594" i="1"/>
  <c r="Q594" i="1"/>
  <c r="M594" i="1"/>
  <c r="R594" i="1"/>
  <c r="N590" i="1"/>
  <c r="K590" i="1"/>
  <c r="O590" i="1"/>
  <c r="L590" i="1"/>
  <c r="Q590" i="1"/>
  <c r="M590" i="1"/>
  <c r="R590" i="1"/>
  <c r="N586" i="1"/>
  <c r="K586" i="1"/>
  <c r="O586" i="1"/>
  <c r="L586" i="1"/>
  <c r="Q586" i="1"/>
  <c r="M586" i="1"/>
  <c r="R586" i="1"/>
  <c r="N582" i="1"/>
  <c r="K582" i="1"/>
  <c r="O582" i="1"/>
  <c r="L582" i="1"/>
  <c r="Q582" i="1"/>
  <c r="M582" i="1"/>
  <c r="R582" i="1"/>
  <c r="N578" i="1"/>
  <c r="K578" i="1"/>
  <c r="O578" i="1"/>
  <c r="L578" i="1"/>
  <c r="Q578" i="1"/>
  <c r="M578" i="1"/>
  <c r="R578" i="1"/>
  <c r="N574" i="1"/>
  <c r="K574" i="1"/>
  <c r="O574" i="1"/>
  <c r="L574" i="1"/>
  <c r="Q574" i="1"/>
  <c r="M574" i="1"/>
  <c r="R574" i="1"/>
  <c r="N570" i="1"/>
  <c r="K570" i="1"/>
  <c r="O570" i="1"/>
  <c r="L570" i="1"/>
  <c r="Q570" i="1"/>
  <c r="M570" i="1"/>
  <c r="R570" i="1"/>
  <c r="N566" i="1"/>
  <c r="K566" i="1"/>
  <c r="O566" i="1"/>
  <c r="L566" i="1"/>
  <c r="Q566" i="1"/>
  <c r="M566" i="1"/>
  <c r="R566" i="1"/>
  <c r="N562" i="1"/>
  <c r="K562" i="1"/>
  <c r="O562" i="1"/>
  <c r="L562" i="1"/>
  <c r="Q562" i="1"/>
  <c r="M562" i="1"/>
  <c r="R562" i="1"/>
  <c r="N558" i="1"/>
  <c r="K558" i="1"/>
  <c r="O558" i="1"/>
  <c r="L558" i="1"/>
  <c r="Q558" i="1"/>
  <c r="M558" i="1"/>
  <c r="R558" i="1"/>
  <c r="N554" i="1"/>
  <c r="K554" i="1"/>
  <c r="O554" i="1"/>
  <c r="L554" i="1"/>
  <c r="Q554" i="1"/>
  <c r="M554" i="1"/>
  <c r="R554" i="1"/>
  <c r="N550" i="1"/>
  <c r="K550" i="1"/>
  <c r="O550" i="1"/>
  <c r="L550" i="1"/>
  <c r="Q550" i="1"/>
  <c r="M550" i="1"/>
  <c r="R550" i="1"/>
  <c r="N546" i="1"/>
  <c r="K546" i="1"/>
  <c r="O546" i="1"/>
  <c r="L546" i="1"/>
  <c r="Q546" i="1"/>
  <c r="M546" i="1"/>
  <c r="R546" i="1"/>
  <c r="N542" i="1"/>
  <c r="K542" i="1"/>
  <c r="O542" i="1"/>
  <c r="L542" i="1"/>
  <c r="Q542" i="1"/>
  <c r="M542" i="1"/>
  <c r="R542" i="1"/>
  <c r="N538" i="1"/>
  <c r="K538" i="1"/>
  <c r="O538" i="1"/>
  <c r="L538" i="1"/>
  <c r="Q538" i="1"/>
  <c r="M538" i="1"/>
  <c r="R538" i="1"/>
  <c r="N534" i="1"/>
  <c r="K534" i="1"/>
  <c r="O534" i="1"/>
  <c r="L534" i="1"/>
  <c r="Q534" i="1"/>
  <c r="M534" i="1"/>
  <c r="R534" i="1"/>
  <c r="N530" i="1"/>
  <c r="K530" i="1"/>
  <c r="O530" i="1"/>
  <c r="L530" i="1"/>
  <c r="Q530" i="1"/>
  <c r="M530" i="1"/>
  <c r="R530" i="1"/>
  <c r="N526" i="1"/>
  <c r="K526" i="1"/>
  <c r="O526" i="1"/>
  <c r="L526" i="1"/>
  <c r="Q526" i="1"/>
  <c r="M526" i="1"/>
  <c r="R526" i="1"/>
  <c r="N522" i="1"/>
  <c r="K522" i="1"/>
  <c r="O522" i="1"/>
  <c r="L522" i="1"/>
  <c r="Q522" i="1"/>
  <c r="M522" i="1"/>
  <c r="R522" i="1"/>
  <c r="N518" i="1"/>
  <c r="K518" i="1"/>
  <c r="O518" i="1"/>
  <c r="L518" i="1"/>
  <c r="Q518" i="1"/>
  <c r="M518" i="1"/>
  <c r="R518" i="1"/>
  <c r="N514" i="1"/>
  <c r="K514" i="1"/>
  <c r="O514" i="1"/>
  <c r="L514" i="1"/>
  <c r="Q514" i="1"/>
  <c r="M514" i="1"/>
  <c r="R514" i="1"/>
  <c r="N510" i="1"/>
  <c r="K510" i="1"/>
  <c r="O510" i="1"/>
  <c r="L510" i="1"/>
  <c r="Q510" i="1"/>
  <c r="M510" i="1"/>
  <c r="R510" i="1"/>
  <c r="N506" i="1"/>
  <c r="K506" i="1"/>
  <c r="O506" i="1"/>
  <c r="L506" i="1"/>
  <c r="Q506" i="1"/>
  <c r="M506" i="1"/>
  <c r="R506" i="1"/>
  <c r="N502" i="1"/>
  <c r="K502" i="1"/>
  <c r="O502" i="1"/>
  <c r="L502" i="1"/>
  <c r="Q502" i="1"/>
  <c r="M502" i="1"/>
  <c r="R502" i="1"/>
  <c r="N498" i="1"/>
  <c r="K498" i="1"/>
  <c r="O498" i="1"/>
  <c r="L498" i="1"/>
  <c r="Q498" i="1"/>
  <c r="M498" i="1"/>
  <c r="R498" i="1"/>
  <c r="N494" i="1"/>
  <c r="K494" i="1"/>
  <c r="O494" i="1"/>
  <c r="L494" i="1"/>
  <c r="Q494" i="1"/>
  <c r="M494" i="1"/>
  <c r="R494" i="1"/>
  <c r="N490" i="1"/>
  <c r="K490" i="1"/>
  <c r="O490" i="1"/>
  <c r="L490" i="1"/>
  <c r="Q490" i="1"/>
  <c r="M490" i="1"/>
  <c r="R490" i="1"/>
  <c r="N486" i="1"/>
  <c r="K486" i="1"/>
  <c r="O486" i="1"/>
  <c r="L486" i="1"/>
  <c r="Q486" i="1"/>
  <c r="M486" i="1"/>
  <c r="R486" i="1"/>
  <c r="L482" i="1"/>
  <c r="Q482" i="1"/>
  <c r="M482" i="1"/>
  <c r="N482" i="1"/>
  <c r="R482" i="1"/>
  <c r="K482" i="1"/>
  <c r="O482" i="1"/>
  <c r="L478" i="1"/>
  <c r="Q478" i="1"/>
  <c r="M478" i="1"/>
  <c r="R478" i="1"/>
  <c r="N478" i="1"/>
  <c r="K478" i="1"/>
  <c r="O478" i="1"/>
  <c r="L474" i="1"/>
  <c r="Q474" i="1"/>
  <c r="M474" i="1"/>
  <c r="R474" i="1"/>
  <c r="N474" i="1"/>
  <c r="K474" i="1"/>
  <c r="O474" i="1"/>
  <c r="L470" i="1"/>
  <c r="Q470" i="1"/>
  <c r="M470" i="1"/>
  <c r="R470" i="1"/>
  <c r="N470" i="1"/>
  <c r="K470" i="1"/>
  <c r="O470" i="1"/>
  <c r="L466" i="1"/>
  <c r="Q466" i="1"/>
  <c r="M466" i="1"/>
  <c r="R466" i="1"/>
  <c r="N466" i="1"/>
  <c r="K466" i="1"/>
  <c r="O466" i="1"/>
  <c r="L462" i="1"/>
  <c r="Q462" i="1"/>
  <c r="M462" i="1"/>
  <c r="R462" i="1"/>
  <c r="N462" i="1"/>
  <c r="K462" i="1"/>
  <c r="O462" i="1"/>
  <c r="L458" i="1"/>
  <c r="Q458" i="1"/>
  <c r="M458" i="1"/>
  <c r="R458" i="1"/>
  <c r="N458" i="1"/>
  <c r="K458" i="1"/>
  <c r="O458" i="1"/>
  <c r="L454" i="1"/>
  <c r="Q454" i="1"/>
  <c r="M454" i="1"/>
  <c r="R454" i="1"/>
  <c r="N454" i="1"/>
  <c r="K454" i="1"/>
  <c r="O454" i="1"/>
  <c r="L450" i="1"/>
  <c r="Q450" i="1"/>
  <c r="M450" i="1"/>
  <c r="R450" i="1"/>
  <c r="N450" i="1"/>
  <c r="K450" i="1"/>
  <c r="O450" i="1"/>
  <c r="L446" i="1"/>
  <c r="Q446" i="1"/>
  <c r="M446" i="1"/>
  <c r="R446" i="1"/>
  <c r="N446" i="1"/>
  <c r="K446" i="1"/>
  <c r="O446" i="1"/>
  <c r="L442" i="1"/>
  <c r="Q442" i="1"/>
  <c r="M442" i="1"/>
  <c r="R442" i="1"/>
  <c r="N442" i="1"/>
  <c r="K442" i="1"/>
  <c r="O442" i="1"/>
  <c r="L438" i="1"/>
  <c r="Q438" i="1"/>
  <c r="M438" i="1"/>
  <c r="R438" i="1"/>
  <c r="N438" i="1"/>
  <c r="K438" i="1"/>
  <c r="O438" i="1"/>
  <c r="L434" i="1"/>
  <c r="Q434" i="1"/>
  <c r="M434" i="1"/>
  <c r="R434" i="1"/>
  <c r="N434" i="1"/>
  <c r="K434" i="1"/>
  <c r="O434" i="1"/>
  <c r="L430" i="1"/>
  <c r="Q430" i="1"/>
  <c r="M430" i="1"/>
  <c r="R430" i="1"/>
  <c r="N430" i="1"/>
  <c r="K430" i="1"/>
  <c r="O430" i="1"/>
  <c r="L426" i="1"/>
  <c r="Q426" i="1"/>
  <c r="M426" i="1"/>
  <c r="R426" i="1"/>
  <c r="N426" i="1"/>
  <c r="K426" i="1"/>
  <c r="O426" i="1"/>
  <c r="L422" i="1"/>
  <c r="Q422" i="1"/>
  <c r="M422" i="1"/>
  <c r="R422" i="1"/>
  <c r="N422" i="1"/>
  <c r="K422" i="1"/>
  <c r="O422" i="1"/>
  <c r="L418" i="1"/>
  <c r="Q418" i="1"/>
  <c r="M418" i="1"/>
  <c r="R418" i="1"/>
  <c r="N418" i="1"/>
  <c r="K418" i="1"/>
  <c r="O418" i="1"/>
  <c r="L414" i="1"/>
  <c r="Q414" i="1"/>
  <c r="M414" i="1"/>
  <c r="R414" i="1"/>
  <c r="N414" i="1"/>
  <c r="K414" i="1"/>
  <c r="O414" i="1"/>
  <c r="L410" i="1"/>
  <c r="Q410" i="1"/>
  <c r="M410" i="1"/>
  <c r="R410" i="1"/>
  <c r="N410" i="1"/>
  <c r="K410" i="1"/>
  <c r="O410" i="1"/>
  <c r="L406" i="1"/>
  <c r="Q406" i="1"/>
  <c r="M406" i="1"/>
  <c r="R406" i="1"/>
  <c r="N406" i="1"/>
  <c r="K406" i="1"/>
  <c r="O406" i="1"/>
  <c r="L402" i="1"/>
  <c r="Q402" i="1"/>
  <c r="M402" i="1"/>
  <c r="R402" i="1"/>
  <c r="N402" i="1"/>
  <c r="K402" i="1"/>
  <c r="O402" i="1"/>
  <c r="L398" i="1"/>
  <c r="Q398" i="1"/>
  <c r="M398" i="1"/>
  <c r="R398" i="1"/>
  <c r="N398" i="1"/>
  <c r="K398" i="1"/>
  <c r="O398" i="1"/>
  <c r="L394" i="1"/>
  <c r="Q394" i="1"/>
  <c r="M394" i="1"/>
  <c r="R394" i="1"/>
  <c r="N394" i="1"/>
  <c r="K394" i="1"/>
  <c r="O394" i="1"/>
  <c r="L390" i="1"/>
  <c r="Q390" i="1"/>
  <c r="M390" i="1"/>
  <c r="R390" i="1"/>
  <c r="N390" i="1"/>
  <c r="K390" i="1"/>
  <c r="O390" i="1"/>
  <c r="L386" i="1"/>
  <c r="Q386" i="1"/>
  <c r="M386" i="1"/>
  <c r="R386" i="1"/>
  <c r="N386" i="1"/>
  <c r="K386" i="1"/>
  <c r="O386" i="1"/>
  <c r="K382" i="1"/>
  <c r="O382" i="1"/>
  <c r="L382" i="1"/>
  <c r="Q382" i="1"/>
  <c r="M382" i="1"/>
  <c r="R382" i="1"/>
  <c r="N382" i="1"/>
  <c r="K378" i="1"/>
  <c r="O378" i="1"/>
  <c r="L378" i="1"/>
  <c r="Q378" i="1"/>
  <c r="M378" i="1"/>
  <c r="R378" i="1"/>
  <c r="N378" i="1"/>
  <c r="K374" i="1"/>
  <c r="O374" i="1"/>
  <c r="L374" i="1"/>
  <c r="Q374" i="1"/>
  <c r="M374" i="1"/>
  <c r="R374" i="1"/>
  <c r="N374" i="1"/>
  <c r="K370" i="1"/>
  <c r="O370" i="1"/>
  <c r="L370" i="1"/>
  <c r="Q370" i="1"/>
  <c r="M370" i="1"/>
  <c r="R370" i="1"/>
  <c r="N370" i="1"/>
  <c r="K366" i="1"/>
  <c r="O366" i="1"/>
  <c r="L366" i="1"/>
  <c r="Q366" i="1"/>
  <c r="M366" i="1"/>
  <c r="R366" i="1"/>
  <c r="N366" i="1"/>
  <c r="K362" i="1"/>
  <c r="O362" i="1"/>
  <c r="L362" i="1"/>
  <c r="Q362" i="1"/>
  <c r="M362" i="1"/>
  <c r="R362" i="1"/>
  <c r="N362" i="1"/>
  <c r="K358" i="1"/>
  <c r="O358" i="1"/>
  <c r="L358" i="1"/>
  <c r="Q358" i="1"/>
  <c r="M358" i="1"/>
  <c r="R358" i="1"/>
  <c r="N358" i="1"/>
  <c r="K354" i="1"/>
  <c r="O354" i="1"/>
  <c r="L354" i="1"/>
  <c r="Q354" i="1"/>
  <c r="M354" i="1"/>
  <c r="R354" i="1"/>
  <c r="N354" i="1"/>
  <c r="K350" i="1"/>
  <c r="O350" i="1"/>
  <c r="L350" i="1"/>
  <c r="Q350" i="1"/>
  <c r="M350" i="1"/>
  <c r="R350" i="1"/>
  <c r="N350" i="1"/>
  <c r="K346" i="1"/>
  <c r="O346" i="1"/>
  <c r="L346" i="1"/>
  <c r="Q346" i="1"/>
  <c r="M346" i="1"/>
  <c r="R346" i="1"/>
  <c r="N346" i="1"/>
  <c r="K342" i="1"/>
  <c r="O342" i="1"/>
  <c r="L342" i="1"/>
  <c r="Q342" i="1"/>
  <c r="M342" i="1"/>
  <c r="R342" i="1"/>
  <c r="N342" i="1"/>
  <c r="K338" i="1"/>
  <c r="O338" i="1"/>
  <c r="L338" i="1"/>
  <c r="Q338" i="1"/>
  <c r="M338" i="1"/>
  <c r="R338" i="1"/>
  <c r="N338" i="1"/>
  <c r="K334" i="1"/>
  <c r="O334" i="1"/>
  <c r="L334" i="1"/>
  <c r="Q334" i="1"/>
  <c r="M334" i="1"/>
  <c r="R334" i="1"/>
  <c r="N334" i="1"/>
  <c r="K330" i="1"/>
  <c r="O330" i="1"/>
  <c r="L330" i="1"/>
  <c r="Q330" i="1"/>
  <c r="M330" i="1"/>
  <c r="R330" i="1"/>
  <c r="N330" i="1"/>
  <c r="K326" i="1"/>
  <c r="O326" i="1"/>
  <c r="L326" i="1"/>
  <c r="Q326" i="1"/>
  <c r="M326" i="1"/>
  <c r="R326" i="1"/>
  <c r="N326" i="1"/>
  <c r="K322" i="1"/>
  <c r="O322" i="1"/>
  <c r="L322" i="1"/>
  <c r="Q322" i="1"/>
  <c r="M322" i="1"/>
  <c r="R322" i="1"/>
  <c r="N322" i="1"/>
  <c r="K318" i="1"/>
  <c r="O318" i="1"/>
  <c r="L318" i="1"/>
  <c r="Q318" i="1"/>
  <c r="M318" i="1"/>
  <c r="R318" i="1"/>
  <c r="N318" i="1"/>
  <c r="K314" i="1"/>
  <c r="O314" i="1"/>
  <c r="L314" i="1"/>
  <c r="Q314" i="1"/>
  <c r="M314" i="1"/>
  <c r="R314" i="1"/>
  <c r="N314" i="1"/>
  <c r="K310" i="1"/>
  <c r="O310" i="1"/>
  <c r="L310" i="1"/>
  <c r="Q310" i="1"/>
  <c r="M310" i="1"/>
  <c r="R310" i="1"/>
  <c r="N310" i="1"/>
  <c r="K306" i="1"/>
  <c r="O306" i="1"/>
  <c r="L306" i="1"/>
  <c r="Q306" i="1"/>
  <c r="M306" i="1"/>
  <c r="R306" i="1"/>
  <c r="N306" i="1"/>
  <c r="K302" i="1"/>
  <c r="O302" i="1"/>
  <c r="L302" i="1"/>
  <c r="Q302" i="1"/>
  <c r="M302" i="1"/>
  <c r="R302" i="1"/>
  <c r="N302" i="1"/>
  <c r="K298" i="1"/>
  <c r="O298" i="1"/>
  <c r="L298" i="1"/>
  <c r="Q298" i="1"/>
  <c r="M298" i="1"/>
  <c r="R298" i="1"/>
  <c r="N298" i="1"/>
  <c r="K294" i="1"/>
  <c r="O294" i="1"/>
  <c r="L294" i="1"/>
  <c r="Q294" i="1"/>
  <c r="M294" i="1"/>
  <c r="R294" i="1"/>
  <c r="N294" i="1"/>
  <c r="K290" i="1"/>
  <c r="O290" i="1"/>
  <c r="L290" i="1"/>
  <c r="Q290" i="1"/>
  <c r="M290" i="1"/>
  <c r="R290" i="1"/>
  <c r="N290" i="1"/>
  <c r="K286" i="1"/>
  <c r="L286" i="1"/>
  <c r="Q286" i="1"/>
  <c r="M286" i="1"/>
  <c r="R286" i="1"/>
  <c r="N286" i="1"/>
  <c r="O286" i="1"/>
  <c r="K282" i="1"/>
  <c r="O282" i="1"/>
  <c r="L282" i="1"/>
  <c r="Q282" i="1"/>
  <c r="M282" i="1"/>
  <c r="R282" i="1"/>
  <c r="N282" i="1"/>
  <c r="K278" i="1"/>
  <c r="O278" i="1"/>
  <c r="L278" i="1"/>
  <c r="Q278" i="1"/>
  <c r="M278" i="1"/>
  <c r="R278" i="1"/>
  <c r="N278" i="1"/>
  <c r="K274" i="1"/>
  <c r="O274" i="1"/>
  <c r="L274" i="1"/>
  <c r="Q274" i="1"/>
  <c r="M274" i="1"/>
  <c r="R274" i="1"/>
  <c r="N274" i="1"/>
  <c r="K270" i="1"/>
  <c r="O270" i="1"/>
  <c r="L270" i="1"/>
  <c r="Q270" i="1"/>
  <c r="M270" i="1"/>
  <c r="R270" i="1"/>
  <c r="N270" i="1"/>
  <c r="K266" i="1"/>
  <c r="O266" i="1"/>
  <c r="L266" i="1"/>
  <c r="Q266" i="1"/>
  <c r="M266" i="1"/>
  <c r="R266" i="1"/>
  <c r="N266" i="1"/>
  <c r="K262" i="1"/>
  <c r="O262" i="1"/>
  <c r="L262" i="1"/>
  <c r="Q262" i="1"/>
  <c r="M262" i="1"/>
  <c r="R262" i="1"/>
  <c r="N262" i="1"/>
  <c r="K258" i="1"/>
  <c r="O258" i="1"/>
  <c r="L258" i="1"/>
  <c r="Q258" i="1"/>
  <c r="M258" i="1"/>
  <c r="R258" i="1"/>
  <c r="N258" i="1"/>
  <c r="K254" i="1"/>
  <c r="O254" i="1"/>
  <c r="L254" i="1"/>
  <c r="Q254" i="1"/>
  <c r="M254" i="1"/>
  <c r="R254" i="1"/>
  <c r="N254" i="1"/>
  <c r="K250" i="1"/>
  <c r="O250" i="1"/>
  <c r="L250" i="1"/>
  <c r="Q250" i="1"/>
  <c r="M250" i="1"/>
  <c r="R250" i="1"/>
  <c r="N250" i="1"/>
  <c r="K246" i="1"/>
  <c r="O246" i="1"/>
  <c r="L246" i="1"/>
  <c r="Q246" i="1"/>
  <c r="M246" i="1"/>
  <c r="R246" i="1"/>
  <c r="N246" i="1"/>
  <c r="K242" i="1"/>
  <c r="O242" i="1"/>
  <c r="L242" i="1"/>
  <c r="Q242" i="1"/>
  <c r="M242" i="1"/>
  <c r="R242" i="1"/>
  <c r="N242" i="1"/>
  <c r="K238" i="1"/>
  <c r="O238" i="1"/>
  <c r="L238" i="1"/>
  <c r="Q238" i="1"/>
  <c r="M238" i="1"/>
  <c r="R238" i="1"/>
  <c r="N238" i="1"/>
  <c r="K234" i="1"/>
  <c r="O234" i="1"/>
  <c r="L234" i="1"/>
  <c r="Q234" i="1"/>
  <c r="M234" i="1"/>
  <c r="R234" i="1"/>
  <c r="N234" i="1"/>
  <c r="K230" i="1"/>
  <c r="O230" i="1"/>
  <c r="L230" i="1"/>
  <c r="Q230" i="1"/>
  <c r="M230" i="1"/>
  <c r="R230" i="1"/>
  <c r="N230" i="1"/>
  <c r="K226" i="1"/>
  <c r="O226" i="1"/>
  <c r="L226" i="1"/>
  <c r="Q226" i="1"/>
  <c r="M226" i="1"/>
  <c r="R226" i="1"/>
  <c r="N226" i="1"/>
  <c r="K222" i="1"/>
  <c r="O222" i="1"/>
  <c r="L222" i="1"/>
  <c r="Q222" i="1"/>
  <c r="M222" i="1"/>
  <c r="R222" i="1"/>
  <c r="N222" i="1"/>
  <c r="K218" i="1"/>
  <c r="O218" i="1"/>
  <c r="L218" i="1"/>
  <c r="Q218" i="1"/>
  <c r="M218" i="1"/>
  <c r="R218" i="1"/>
  <c r="N218" i="1"/>
  <c r="K214" i="1"/>
  <c r="O214" i="1"/>
  <c r="L214" i="1"/>
  <c r="Q214" i="1"/>
  <c r="M214" i="1"/>
  <c r="R214" i="1"/>
  <c r="N214" i="1"/>
  <c r="K210" i="1"/>
  <c r="O210" i="1"/>
  <c r="L210" i="1"/>
  <c r="Q210" i="1"/>
  <c r="M210" i="1"/>
  <c r="R210" i="1"/>
  <c r="N210" i="1"/>
  <c r="K206" i="1"/>
  <c r="O206" i="1"/>
  <c r="L206" i="1"/>
  <c r="Q206" i="1"/>
  <c r="M206" i="1"/>
  <c r="R206" i="1"/>
  <c r="N206" i="1"/>
  <c r="K202" i="1"/>
  <c r="O202" i="1"/>
  <c r="L202" i="1"/>
  <c r="Q202" i="1"/>
  <c r="M202" i="1"/>
  <c r="R202" i="1"/>
  <c r="N202" i="1"/>
  <c r="K198" i="1"/>
  <c r="O198" i="1"/>
  <c r="L198" i="1"/>
  <c r="Q198" i="1"/>
  <c r="M198" i="1"/>
  <c r="R198" i="1"/>
  <c r="N198" i="1"/>
  <c r="K194" i="1"/>
  <c r="O194" i="1"/>
  <c r="L194" i="1"/>
  <c r="Q194" i="1"/>
  <c r="M194" i="1"/>
  <c r="R194" i="1"/>
  <c r="N194" i="1"/>
  <c r="M190" i="1"/>
  <c r="R190" i="1"/>
  <c r="N190" i="1"/>
  <c r="K190" i="1"/>
  <c r="O190" i="1"/>
  <c r="L190" i="1"/>
  <c r="Q190" i="1"/>
  <c r="M186" i="1"/>
  <c r="R186" i="1"/>
  <c r="N186" i="1"/>
  <c r="K186" i="1"/>
  <c r="O186" i="1"/>
  <c r="L186" i="1"/>
  <c r="Q186" i="1"/>
  <c r="M182" i="1"/>
  <c r="R182" i="1"/>
  <c r="N182" i="1"/>
  <c r="K182" i="1"/>
  <c r="O182" i="1"/>
  <c r="L182" i="1"/>
  <c r="Q182" i="1"/>
  <c r="M178" i="1"/>
  <c r="R178" i="1"/>
  <c r="N178" i="1"/>
  <c r="K178" i="1"/>
  <c r="O178" i="1"/>
  <c r="L178" i="1"/>
  <c r="Q178" i="1"/>
  <c r="M174" i="1"/>
  <c r="R174" i="1"/>
  <c r="N174" i="1"/>
  <c r="K174" i="1"/>
  <c r="O174" i="1"/>
  <c r="L174" i="1"/>
  <c r="Q174" i="1"/>
  <c r="M170" i="1"/>
  <c r="R170" i="1"/>
  <c r="N170" i="1"/>
  <c r="K170" i="1"/>
  <c r="O170" i="1"/>
  <c r="L170" i="1"/>
  <c r="Q170" i="1"/>
  <c r="M166" i="1"/>
  <c r="R166" i="1"/>
  <c r="N166" i="1"/>
  <c r="K166" i="1"/>
  <c r="O166" i="1"/>
  <c r="L166" i="1"/>
  <c r="Q166" i="1"/>
  <c r="M162" i="1"/>
  <c r="R162" i="1"/>
  <c r="N162" i="1"/>
  <c r="K162" i="1"/>
  <c r="O162" i="1"/>
  <c r="L162" i="1"/>
  <c r="Q162" i="1"/>
  <c r="M158" i="1"/>
  <c r="R158" i="1"/>
  <c r="N158" i="1"/>
  <c r="K158" i="1"/>
  <c r="O158" i="1"/>
  <c r="L158" i="1"/>
  <c r="Q158" i="1"/>
  <c r="M154" i="1"/>
  <c r="R154" i="1"/>
  <c r="N154" i="1"/>
  <c r="K154" i="1"/>
  <c r="O154" i="1"/>
  <c r="L154" i="1"/>
  <c r="Q154" i="1"/>
  <c r="M150" i="1"/>
  <c r="R150" i="1"/>
  <c r="N150" i="1"/>
  <c r="K150" i="1"/>
  <c r="O150" i="1"/>
  <c r="L150" i="1"/>
  <c r="Q150" i="1"/>
  <c r="M146" i="1"/>
  <c r="R146" i="1"/>
  <c r="N146" i="1"/>
  <c r="K146" i="1"/>
  <c r="O146" i="1"/>
  <c r="L146" i="1"/>
  <c r="Q146" i="1"/>
  <c r="M142" i="1"/>
  <c r="K142" i="1"/>
  <c r="O142" i="1"/>
  <c r="R142" i="1"/>
  <c r="L142" i="1"/>
  <c r="N142" i="1"/>
  <c r="Q142" i="1"/>
  <c r="M138" i="1"/>
  <c r="R138" i="1"/>
  <c r="N138" i="1"/>
  <c r="K138" i="1"/>
  <c r="O138" i="1"/>
  <c r="L138" i="1"/>
  <c r="Q138" i="1"/>
  <c r="M134" i="1"/>
  <c r="R134" i="1"/>
  <c r="N134" i="1"/>
  <c r="K134" i="1"/>
  <c r="O134" i="1"/>
  <c r="L134" i="1"/>
  <c r="Q134" i="1"/>
  <c r="M130" i="1"/>
  <c r="R130" i="1"/>
  <c r="N130" i="1"/>
  <c r="K130" i="1"/>
  <c r="O130" i="1"/>
  <c r="L130" i="1"/>
  <c r="Q130" i="1"/>
  <c r="M126" i="1"/>
  <c r="R126" i="1"/>
  <c r="N126" i="1"/>
  <c r="K126" i="1"/>
  <c r="O126" i="1"/>
  <c r="L126" i="1"/>
  <c r="Q126" i="1"/>
  <c r="M122" i="1"/>
  <c r="R122" i="1"/>
  <c r="N122" i="1"/>
  <c r="K122" i="1"/>
  <c r="O122" i="1"/>
  <c r="L122" i="1"/>
  <c r="Q122" i="1"/>
  <c r="M118" i="1"/>
  <c r="R118" i="1"/>
  <c r="N118" i="1"/>
  <c r="K118" i="1"/>
  <c r="O118" i="1"/>
  <c r="L118" i="1"/>
  <c r="Q118" i="1"/>
  <c r="M114" i="1"/>
  <c r="R114" i="1"/>
  <c r="N114" i="1"/>
  <c r="K114" i="1"/>
  <c r="O114" i="1"/>
  <c r="L114" i="1"/>
  <c r="Q114" i="1"/>
  <c r="M110" i="1"/>
  <c r="R110" i="1"/>
  <c r="N110" i="1"/>
  <c r="K110" i="1"/>
  <c r="O110" i="1"/>
  <c r="L110" i="1"/>
  <c r="Q110" i="1"/>
  <c r="M106" i="1"/>
  <c r="R106" i="1"/>
  <c r="N106" i="1"/>
  <c r="K106" i="1"/>
  <c r="O106" i="1"/>
  <c r="L106" i="1"/>
  <c r="Q106" i="1"/>
  <c r="M102" i="1"/>
  <c r="R102" i="1"/>
  <c r="N102" i="1"/>
  <c r="K102" i="1"/>
  <c r="O102" i="1"/>
  <c r="L102" i="1"/>
  <c r="Q102" i="1"/>
  <c r="M98" i="1"/>
  <c r="R98" i="1"/>
  <c r="N98" i="1"/>
  <c r="K98" i="1"/>
  <c r="O98" i="1"/>
  <c r="L98" i="1"/>
  <c r="Q98" i="1"/>
  <c r="N94" i="1"/>
  <c r="K94" i="1"/>
  <c r="O94" i="1"/>
  <c r="L94" i="1"/>
  <c r="Q94" i="1"/>
  <c r="M94" i="1"/>
  <c r="R94" i="1"/>
  <c r="N90" i="1"/>
  <c r="K90" i="1"/>
  <c r="O90" i="1"/>
  <c r="L90" i="1"/>
  <c r="Q90" i="1"/>
  <c r="R90" i="1"/>
  <c r="M90" i="1"/>
  <c r="N86" i="1"/>
  <c r="K86" i="1"/>
  <c r="O86" i="1"/>
  <c r="L86" i="1"/>
  <c r="Q86" i="1"/>
  <c r="M86" i="1"/>
  <c r="R86" i="1"/>
  <c r="N82" i="1"/>
  <c r="K82" i="1"/>
  <c r="O82" i="1"/>
  <c r="L82" i="1"/>
  <c r="Q82" i="1"/>
  <c r="M82" i="1"/>
  <c r="R82" i="1"/>
  <c r="N78" i="1"/>
  <c r="K78" i="1"/>
  <c r="O78" i="1"/>
  <c r="L78" i="1"/>
  <c r="Q78" i="1"/>
  <c r="M78" i="1"/>
  <c r="R78" i="1"/>
  <c r="N74" i="1"/>
  <c r="K74" i="1"/>
  <c r="O74" i="1"/>
  <c r="L74" i="1"/>
  <c r="Q74" i="1"/>
  <c r="M74" i="1"/>
  <c r="R74" i="1"/>
  <c r="N70" i="1"/>
  <c r="K70" i="1"/>
  <c r="O70" i="1"/>
  <c r="L70" i="1"/>
  <c r="Q70" i="1"/>
  <c r="M70" i="1"/>
  <c r="R70" i="1"/>
  <c r="N66" i="1"/>
  <c r="K66" i="1"/>
  <c r="O66" i="1"/>
  <c r="L66" i="1"/>
  <c r="Q66" i="1"/>
  <c r="M66" i="1"/>
  <c r="R66" i="1"/>
  <c r="N62" i="1"/>
  <c r="K62" i="1"/>
  <c r="O62" i="1"/>
  <c r="L62" i="1"/>
  <c r="Q62" i="1"/>
  <c r="M62" i="1"/>
  <c r="R62" i="1"/>
  <c r="N58" i="1"/>
  <c r="K58" i="1"/>
  <c r="O58" i="1"/>
  <c r="L58" i="1"/>
  <c r="Q58" i="1"/>
  <c r="M58" i="1"/>
  <c r="R58" i="1"/>
  <c r="N54" i="1"/>
  <c r="K54" i="1"/>
  <c r="O54" i="1"/>
  <c r="L54" i="1"/>
  <c r="Q54" i="1"/>
  <c r="M54" i="1"/>
  <c r="R54" i="1"/>
  <c r="K50" i="1"/>
  <c r="O50" i="1"/>
  <c r="L50" i="1"/>
  <c r="Q50" i="1"/>
  <c r="N50" i="1"/>
  <c r="R50" i="1"/>
  <c r="M50" i="1"/>
  <c r="N46" i="1"/>
  <c r="K46" i="1"/>
  <c r="O46" i="1"/>
  <c r="L46" i="1"/>
  <c r="Q46" i="1"/>
  <c r="M46" i="1"/>
  <c r="R46" i="1"/>
  <c r="N42" i="1"/>
  <c r="K42" i="1"/>
  <c r="O42" i="1"/>
  <c r="L42" i="1"/>
  <c r="Q42" i="1"/>
  <c r="R42" i="1"/>
  <c r="M42" i="1"/>
  <c r="N38" i="1"/>
  <c r="K38" i="1"/>
  <c r="O38" i="1"/>
  <c r="L38" i="1"/>
  <c r="Q38" i="1"/>
  <c r="M38" i="1"/>
  <c r="R38" i="1"/>
  <c r="M34" i="1"/>
  <c r="R34" i="1"/>
  <c r="N34" i="1"/>
  <c r="K34" i="1"/>
  <c r="O34" i="1"/>
  <c r="L34" i="1"/>
  <c r="Q34" i="1"/>
  <c r="M30" i="1"/>
  <c r="R30" i="1"/>
  <c r="N30" i="1"/>
  <c r="K30" i="1"/>
  <c r="O30" i="1"/>
  <c r="L30" i="1"/>
  <c r="Q30" i="1"/>
  <c r="M26" i="1"/>
  <c r="R26" i="1"/>
  <c r="N26" i="1"/>
  <c r="K26" i="1"/>
  <c r="O26" i="1"/>
  <c r="L26" i="1"/>
  <c r="Q26" i="1"/>
  <c r="M22" i="1"/>
  <c r="R22" i="1"/>
  <c r="N22" i="1"/>
  <c r="K22" i="1"/>
  <c r="O22" i="1"/>
  <c r="L22" i="1"/>
  <c r="Q22" i="1"/>
  <c r="M18" i="1"/>
  <c r="R18" i="1"/>
  <c r="N18" i="1"/>
  <c r="K18" i="1"/>
  <c r="O18" i="1"/>
  <c r="L18" i="1"/>
  <c r="Q18" i="1"/>
  <c r="M14" i="1"/>
  <c r="R14" i="1"/>
  <c r="N14" i="1"/>
  <c r="K14" i="1"/>
  <c r="O14" i="1"/>
  <c r="L14" i="1"/>
  <c r="Q14" i="1"/>
  <c r="M10" i="1"/>
  <c r="R10" i="1"/>
  <c r="N10" i="1"/>
  <c r="K10" i="1"/>
  <c r="O10" i="1"/>
  <c r="L10" i="1"/>
  <c r="Q10" i="1"/>
  <c r="M6" i="1"/>
  <c r="R6" i="1"/>
  <c r="N6" i="1"/>
  <c r="K6" i="1"/>
  <c r="O6" i="1"/>
  <c r="L6" i="1"/>
  <c r="Q6" i="1"/>
  <c r="Q2" i="1"/>
  <c r="M2" i="1"/>
  <c r="Q8117" i="1"/>
  <c r="L8117" i="1"/>
  <c r="O8116" i="1"/>
  <c r="K8116" i="1"/>
  <c r="N8115" i="1"/>
  <c r="R8114" i="1"/>
  <c r="M8114" i="1"/>
  <c r="Q8113" i="1"/>
  <c r="L8113" i="1"/>
  <c r="O8112" i="1"/>
  <c r="K8112" i="1"/>
  <c r="N8111" i="1"/>
  <c r="R8110" i="1"/>
  <c r="M8110" i="1"/>
  <c r="Q8109" i="1"/>
  <c r="L8109" i="1"/>
  <c r="O8108" i="1"/>
  <c r="K8108" i="1"/>
  <c r="N8107" i="1"/>
  <c r="R8106" i="1"/>
  <c r="M8106" i="1"/>
  <c r="Q8105" i="1"/>
  <c r="L8105" i="1"/>
  <c r="O8104" i="1"/>
  <c r="K8104" i="1"/>
  <c r="N8103" i="1"/>
  <c r="R8102" i="1"/>
  <c r="M8102" i="1"/>
  <c r="Q8101" i="1"/>
  <c r="L8101" i="1"/>
  <c r="O8100" i="1"/>
  <c r="K8100" i="1"/>
  <c r="N8099" i="1"/>
  <c r="R8098" i="1"/>
  <c r="M8098" i="1"/>
  <c r="Q8097" i="1"/>
  <c r="L8097" i="1"/>
  <c r="O8096" i="1"/>
  <c r="K8096" i="1"/>
  <c r="N8095" i="1"/>
  <c r="R8094" i="1"/>
  <c r="M8094" i="1"/>
  <c r="Q8093" i="1"/>
  <c r="L8093" i="1"/>
  <c r="O8092" i="1"/>
  <c r="K8092" i="1"/>
  <c r="N8091" i="1"/>
  <c r="R8090" i="1"/>
  <c r="M8090" i="1"/>
  <c r="Q8089" i="1"/>
  <c r="L8089" i="1"/>
  <c r="O8088" i="1"/>
  <c r="K8088" i="1"/>
  <c r="N8087" i="1"/>
  <c r="R8086" i="1"/>
  <c r="M8086" i="1"/>
  <c r="Q8085" i="1"/>
  <c r="L8085" i="1"/>
  <c r="O8084" i="1"/>
  <c r="K8084" i="1"/>
  <c r="N8083" i="1"/>
  <c r="R8082" i="1"/>
  <c r="M8082" i="1"/>
  <c r="Q8081" i="1"/>
  <c r="L8081" i="1"/>
  <c r="O8080" i="1"/>
  <c r="K8080" i="1"/>
  <c r="N8079" i="1"/>
  <c r="R8078" i="1"/>
  <c r="M8078" i="1"/>
  <c r="Q8077" i="1"/>
  <c r="L8077" i="1"/>
  <c r="O8076" i="1"/>
  <c r="K8076" i="1"/>
  <c r="N8075" i="1"/>
  <c r="R8074" i="1"/>
  <c r="M8074" i="1"/>
  <c r="Q8073" i="1"/>
  <c r="L8073" i="1"/>
  <c r="O8072" i="1"/>
  <c r="K8072" i="1"/>
  <c r="N8071" i="1"/>
  <c r="R8070" i="1"/>
  <c r="M8070" i="1"/>
  <c r="Q8069" i="1"/>
  <c r="L8069" i="1"/>
  <c r="O8068" i="1"/>
  <c r="K8068" i="1"/>
  <c r="N8067" i="1"/>
  <c r="R8066" i="1"/>
  <c r="M8066" i="1"/>
  <c r="Q8065" i="1"/>
  <c r="L8065" i="1"/>
  <c r="O8064" i="1"/>
  <c r="K8064" i="1"/>
  <c r="N8063" i="1"/>
  <c r="R8062" i="1"/>
  <c r="M8062" i="1"/>
  <c r="Q8061" i="1"/>
  <c r="L8061" i="1"/>
  <c r="O8060" i="1"/>
  <c r="K8060" i="1"/>
  <c r="N8059" i="1"/>
  <c r="R8058" i="1"/>
  <c r="M8058" i="1"/>
  <c r="Q8057" i="1"/>
  <c r="L8057" i="1"/>
  <c r="O8056" i="1"/>
  <c r="K8056" i="1"/>
  <c r="N8055" i="1"/>
  <c r="R8054" i="1"/>
  <c r="M8054" i="1"/>
  <c r="Q8053" i="1"/>
  <c r="L8053" i="1"/>
  <c r="O8052" i="1"/>
  <c r="K8052" i="1"/>
  <c r="N8051" i="1"/>
  <c r="R8050" i="1"/>
  <c r="M8050" i="1"/>
  <c r="Q8049" i="1"/>
  <c r="L8049" i="1"/>
  <c r="O8048" i="1"/>
  <c r="K8048" i="1"/>
  <c r="N8047" i="1"/>
  <c r="R8046" i="1"/>
  <c r="M8046" i="1"/>
  <c r="Q8045" i="1"/>
  <c r="L8045" i="1"/>
  <c r="O8044" i="1"/>
  <c r="K8044" i="1"/>
  <c r="N8043" i="1"/>
  <c r="R8042" i="1"/>
  <c r="M8042" i="1"/>
  <c r="Q8041" i="1"/>
  <c r="L8041" i="1"/>
  <c r="O8040" i="1"/>
  <c r="K8040" i="1"/>
  <c r="N8039" i="1"/>
  <c r="R8038" i="1"/>
  <c r="M8038" i="1"/>
  <c r="Q8037" i="1"/>
  <c r="L8037" i="1"/>
  <c r="O8036" i="1"/>
  <c r="K8036" i="1"/>
  <c r="N8035" i="1"/>
  <c r="R8034" i="1"/>
  <c r="M8034" i="1"/>
  <c r="Q8033" i="1"/>
  <c r="L8033" i="1"/>
  <c r="O8032" i="1"/>
  <c r="K8032" i="1"/>
  <c r="N8031" i="1"/>
  <c r="R8030" i="1"/>
  <c r="M8030" i="1"/>
  <c r="Q8029" i="1"/>
  <c r="L8029" i="1"/>
  <c r="O8028" i="1"/>
  <c r="K8028" i="1"/>
  <c r="N8027" i="1"/>
  <c r="R8026" i="1"/>
  <c r="M8026" i="1"/>
  <c r="Q8025" i="1"/>
  <c r="L8025" i="1"/>
  <c r="O8024" i="1"/>
  <c r="K8024" i="1"/>
  <c r="N8023" i="1"/>
  <c r="R8022" i="1"/>
  <c r="M8022" i="1"/>
  <c r="Q8021" i="1"/>
  <c r="L8021" i="1"/>
  <c r="O8020" i="1"/>
  <c r="K8020" i="1"/>
  <c r="N8019" i="1"/>
  <c r="R8018" i="1"/>
  <c r="M8018" i="1"/>
  <c r="Q8017" i="1"/>
  <c r="L8017" i="1"/>
  <c r="O8016" i="1"/>
  <c r="K8016" i="1"/>
  <c r="N8015" i="1"/>
  <c r="R8014" i="1"/>
  <c r="M8014" i="1"/>
  <c r="Q8013" i="1"/>
  <c r="L8013" i="1"/>
  <c r="O8012" i="1"/>
  <c r="K8012" i="1"/>
  <c r="N8011" i="1"/>
  <c r="R8010" i="1"/>
  <c r="M8010" i="1"/>
  <c r="Q8009" i="1"/>
  <c r="L8009" i="1"/>
  <c r="O8008" i="1"/>
  <c r="K8008" i="1"/>
  <c r="N8007" i="1"/>
  <c r="R8006" i="1"/>
  <c r="M8006" i="1"/>
  <c r="Q8005" i="1"/>
  <c r="L8005" i="1"/>
  <c r="O8004" i="1"/>
  <c r="K8004" i="1"/>
  <c r="N8003" i="1"/>
  <c r="R8002" i="1"/>
  <c r="M8002" i="1"/>
  <c r="Q8001" i="1"/>
  <c r="L8001" i="1"/>
  <c r="O8000" i="1"/>
  <c r="K8000" i="1"/>
  <c r="N7999" i="1"/>
  <c r="R7998" i="1"/>
  <c r="M7998" i="1"/>
  <c r="Q7997" i="1"/>
  <c r="L7997" i="1"/>
  <c r="O7996" i="1"/>
  <c r="K7996" i="1"/>
  <c r="N7995" i="1"/>
  <c r="R7994" i="1"/>
  <c r="M7994" i="1"/>
  <c r="Q7993" i="1"/>
  <c r="L7993" i="1"/>
  <c r="O7992" i="1"/>
  <c r="K7992" i="1"/>
  <c r="N7991" i="1"/>
  <c r="R7990" i="1"/>
  <c r="M7990" i="1"/>
  <c r="Q7989" i="1"/>
  <c r="L7989" i="1"/>
  <c r="O7988" i="1"/>
  <c r="K7988" i="1"/>
  <c r="N7987" i="1"/>
  <c r="R7986" i="1"/>
  <c r="M7986" i="1"/>
  <c r="Q7985" i="1"/>
  <c r="L7985" i="1"/>
  <c r="O7984" i="1"/>
  <c r="K7984" i="1"/>
  <c r="N7983" i="1"/>
  <c r="R7982" i="1"/>
  <c r="M7982" i="1"/>
  <c r="Q7981" i="1"/>
  <c r="L7981" i="1"/>
  <c r="O7980" i="1"/>
  <c r="K7980" i="1"/>
  <c r="N7979" i="1"/>
  <c r="R7978" i="1"/>
  <c r="M7978" i="1"/>
  <c r="Q7977" i="1"/>
  <c r="L7977" i="1"/>
  <c r="O7976" i="1"/>
  <c r="K7976" i="1"/>
  <c r="N7975" i="1"/>
  <c r="R7974" i="1"/>
  <c r="M7974" i="1"/>
  <c r="Q7973" i="1"/>
  <c r="L7973" i="1"/>
  <c r="O7972" i="1"/>
  <c r="K7972" i="1"/>
  <c r="N7971" i="1"/>
  <c r="R7970" i="1"/>
  <c r="M7970" i="1"/>
  <c r="Q7969" i="1"/>
  <c r="L7969" i="1"/>
  <c r="O7968" i="1"/>
  <c r="K7968" i="1"/>
  <c r="N7967" i="1"/>
  <c r="R7966" i="1"/>
  <c r="M7966" i="1"/>
  <c r="Q7965" i="1"/>
  <c r="L7965" i="1"/>
  <c r="O7964" i="1"/>
  <c r="K7964" i="1"/>
  <c r="N7963" i="1"/>
  <c r="R7962" i="1"/>
  <c r="M7962" i="1"/>
  <c r="Q7961" i="1"/>
  <c r="L7961" i="1"/>
  <c r="O7960" i="1"/>
  <c r="K7960" i="1"/>
  <c r="N7959" i="1"/>
  <c r="R7958" i="1"/>
  <c r="M7958" i="1"/>
  <c r="Q7957" i="1"/>
  <c r="L7957" i="1"/>
  <c r="O7956" i="1"/>
  <c r="K7956" i="1"/>
  <c r="N7955" i="1"/>
  <c r="R7954" i="1"/>
  <c r="M7954" i="1"/>
  <c r="Q7953" i="1"/>
  <c r="L7953" i="1"/>
  <c r="O7952" i="1"/>
  <c r="K7952" i="1"/>
  <c r="N7951" i="1"/>
  <c r="R7950" i="1"/>
  <c r="M7950" i="1"/>
  <c r="Q7949" i="1"/>
  <c r="L7949" i="1"/>
  <c r="O7948" i="1"/>
  <c r="K7948" i="1"/>
  <c r="N7947" i="1"/>
  <c r="R7946" i="1"/>
  <c r="M7946" i="1"/>
  <c r="Q7945" i="1"/>
  <c r="L7945" i="1"/>
  <c r="O7944" i="1"/>
  <c r="K7944" i="1"/>
  <c r="N7943" i="1"/>
  <c r="R7942" i="1"/>
  <c r="M7942" i="1"/>
  <c r="Q7941" i="1"/>
  <c r="L7941" i="1"/>
  <c r="O7940" i="1"/>
  <c r="K7940" i="1"/>
  <c r="N7939" i="1"/>
  <c r="R7938" i="1"/>
  <c r="M7938" i="1"/>
  <c r="Q7937" i="1"/>
  <c r="L7937" i="1"/>
  <c r="O7936" i="1"/>
  <c r="K7936" i="1"/>
  <c r="N7935" i="1"/>
  <c r="R7934" i="1"/>
  <c r="M7934" i="1"/>
  <c r="Q7933" i="1"/>
  <c r="L7933" i="1"/>
  <c r="O7932" i="1"/>
  <c r="K7932" i="1"/>
  <c r="N7931" i="1"/>
  <c r="R7930" i="1"/>
  <c r="M7930" i="1"/>
  <c r="Q7929" i="1"/>
  <c r="L7929" i="1"/>
  <c r="O7928" i="1"/>
  <c r="K7928" i="1"/>
  <c r="N7927" i="1"/>
  <c r="R7926" i="1"/>
  <c r="M7926" i="1"/>
  <c r="Q7925" i="1"/>
  <c r="L7925" i="1"/>
  <c r="O7924" i="1"/>
  <c r="K7924" i="1"/>
  <c r="N7923" i="1"/>
  <c r="R7922" i="1"/>
  <c r="M7922" i="1"/>
  <c r="Q7921" i="1"/>
  <c r="L7921" i="1"/>
  <c r="O7920" i="1"/>
  <c r="K7920" i="1"/>
  <c r="N7919" i="1"/>
  <c r="R7918" i="1"/>
  <c r="M7918" i="1"/>
  <c r="Q7917" i="1"/>
  <c r="L7917" i="1"/>
  <c r="O7916" i="1"/>
  <c r="K7916" i="1"/>
  <c r="N7915" i="1"/>
  <c r="R7914" i="1"/>
  <c r="M7914" i="1"/>
  <c r="Q7913" i="1"/>
  <c r="L7913" i="1"/>
  <c r="O7912" i="1"/>
  <c r="K7912" i="1"/>
  <c r="N7911" i="1"/>
  <c r="R7910" i="1"/>
  <c r="M7910" i="1"/>
  <c r="Q7909" i="1"/>
  <c r="L7909" i="1"/>
  <c r="O7908" i="1"/>
  <c r="K7908" i="1"/>
  <c r="N7907" i="1"/>
  <c r="R7906" i="1"/>
  <c r="M7906" i="1"/>
  <c r="Q7905" i="1"/>
  <c r="L7905" i="1"/>
  <c r="O7904" i="1"/>
  <c r="K7904" i="1"/>
  <c r="N7903" i="1"/>
  <c r="R7902" i="1"/>
  <c r="M7902" i="1"/>
  <c r="Q7901" i="1"/>
  <c r="L7901" i="1"/>
  <c r="O7900" i="1"/>
  <c r="K7900" i="1"/>
  <c r="N7899" i="1"/>
  <c r="R7898" i="1"/>
  <c r="M7898" i="1"/>
  <c r="Q7897" i="1"/>
  <c r="L7897" i="1"/>
  <c r="O7896" i="1"/>
  <c r="K7896" i="1"/>
  <c r="N7895" i="1"/>
  <c r="R7894" i="1"/>
  <c r="M7894" i="1"/>
  <c r="Q7893" i="1"/>
  <c r="L7893" i="1"/>
  <c r="O7892" i="1"/>
  <c r="K7892" i="1"/>
  <c r="N7891" i="1"/>
  <c r="R7890" i="1"/>
  <c r="M7890" i="1"/>
  <c r="Q7889" i="1"/>
  <c r="L7889" i="1"/>
  <c r="O7888" i="1"/>
  <c r="K7888" i="1"/>
  <c r="N7887" i="1"/>
  <c r="R7886" i="1"/>
  <c r="M7886" i="1"/>
  <c r="Q7885" i="1"/>
  <c r="L7885" i="1"/>
  <c r="O7884" i="1"/>
  <c r="K7884" i="1"/>
  <c r="N7883" i="1"/>
  <c r="R7882" i="1"/>
  <c r="M7882" i="1"/>
  <c r="Q7881" i="1"/>
  <c r="L7881" i="1"/>
  <c r="O7880" i="1"/>
  <c r="K7880" i="1"/>
  <c r="N7879" i="1"/>
  <c r="R7878" i="1"/>
  <c r="M7878" i="1"/>
  <c r="Q7877" i="1"/>
  <c r="L7877" i="1"/>
  <c r="O7876" i="1"/>
  <c r="K7876" i="1"/>
  <c r="N7875" i="1"/>
  <c r="R7874" i="1"/>
  <c r="M7874" i="1"/>
  <c r="Q7873" i="1"/>
  <c r="L7873" i="1"/>
  <c r="O7872" i="1"/>
  <c r="K7872" i="1"/>
  <c r="N7871" i="1"/>
  <c r="R7870" i="1"/>
  <c r="M7870" i="1"/>
  <c r="Q7869" i="1"/>
  <c r="L7869" i="1"/>
  <c r="O7868" i="1"/>
  <c r="K7868" i="1"/>
  <c r="N7867" i="1"/>
  <c r="R7866" i="1"/>
  <c r="M7866" i="1"/>
  <c r="Q7865" i="1"/>
  <c r="L7865" i="1"/>
  <c r="O7864" i="1"/>
  <c r="K7864" i="1"/>
  <c r="N7863" i="1"/>
  <c r="R7862" i="1"/>
  <c r="M7862" i="1"/>
  <c r="Q7861" i="1"/>
  <c r="L7861" i="1"/>
  <c r="O7860" i="1"/>
  <c r="K7860" i="1"/>
  <c r="N7859" i="1"/>
  <c r="R7858" i="1"/>
  <c r="M7858" i="1"/>
  <c r="Q7857" i="1"/>
  <c r="L7857" i="1"/>
  <c r="O7856" i="1"/>
  <c r="K7856" i="1"/>
  <c r="N7855" i="1"/>
  <c r="R7854" i="1"/>
  <c r="M7854" i="1"/>
  <c r="Q7853" i="1"/>
  <c r="L7853" i="1"/>
  <c r="O7852" i="1"/>
  <c r="K7852" i="1"/>
  <c r="N7851" i="1"/>
  <c r="R7850" i="1"/>
  <c r="M7850" i="1"/>
  <c r="Q7849" i="1"/>
  <c r="L7849" i="1"/>
  <c r="O7848" i="1"/>
  <c r="K7848" i="1"/>
  <c r="N7847" i="1"/>
  <c r="R7846" i="1"/>
  <c r="M7846" i="1"/>
  <c r="Q7845" i="1"/>
  <c r="L7845" i="1"/>
  <c r="O7844" i="1"/>
  <c r="K7844" i="1"/>
  <c r="N7843" i="1"/>
  <c r="R7842" i="1"/>
  <c r="M7842" i="1"/>
  <c r="Q7841" i="1"/>
  <c r="L7841" i="1"/>
  <c r="O7840" i="1"/>
  <c r="K7840" i="1"/>
  <c r="N7839" i="1"/>
  <c r="R7838" i="1"/>
  <c r="M7838" i="1"/>
  <c r="Q7837" i="1"/>
  <c r="L7837" i="1"/>
  <c r="O7836" i="1"/>
  <c r="K7836" i="1"/>
  <c r="N7835" i="1"/>
  <c r="R7834" i="1"/>
  <c r="M7834" i="1"/>
  <c r="Q7833" i="1"/>
  <c r="L7833" i="1"/>
  <c r="O7832" i="1"/>
  <c r="K7832" i="1"/>
  <c r="N7831" i="1"/>
  <c r="R7830" i="1"/>
  <c r="M7830" i="1"/>
  <c r="Q7829" i="1"/>
  <c r="L7829" i="1"/>
  <c r="O7828" i="1"/>
  <c r="K7828" i="1"/>
  <c r="N7827" i="1"/>
  <c r="R7826" i="1"/>
  <c r="M7826" i="1"/>
  <c r="Q7825" i="1"/>
  <c r="L7825" i="1"/>
  <c r="O7824" i="1"/>
  <c r="K7824" i="1"/>
  <c r="N7823" i="1"/>
  <c r="R7822" i="1"/>
  <c r="M7822" i="1"/>
  <c r="Q7821" i="1"/>
  <c r="L7821" i="1"/>
  <c r="O7820" i="1"/>
  <c r="K7820" i="1"/>
  <c r="N7819" i="1"/>
  <c r="R7818" i="1"/>
  <c r="M7818" i="1"/>
  <c r="Q7817" i="1"/>
  <c r="L7817" i="1"/>
  <c r="O7816" i="1"/>
  <c r="K7816" i="1"/>
  <c r="N7815" i="1"/>
  <c r="R7814" i="1"/>
  <c r="M7814" i="1"/>
  <c r="Q7813" i="1"/>
  <c r="L7813" i="1"/>
  <c r="O7812" i="1"/>
  <c r="K7812" i="1"/>
  <c r="N7811" i="1"/>
  <c r="R7810" i="1"/>
  <c r="M7810" i="1"/>
  <c r="Q7809" i="1"/>
  <c r="L7809" i="1"/>
  <c r="O7808" i="1"/>
  <c r="K7808" i="1"/>
  <c r="N7807" i="1"/>
  <c r="R7806" i="1"/>
  <c r="M7806" i="1"/>
  <c r="Q7805" i="1"/>
  <c r="L7805" i="1"/>
  <c r="O7804" i="1"/>
  <c r="K7804" i="1"/>
  <c r="N7803" i="1"/>
  <c r="R7802" i="1"/>
  <c r="M7802" i="1"/>
  <c r="Q7801" i="1"/>
  <c r="L7801" i="1"/>
  <c r="O7800" i="1"/>
  <c r="K7800" i="1"/>
  <c r="N7799" i="1"/>
  <c r="R7798" i="1"/>
  <c r="M7798" i="1"/>
  <c r="Q7797" i="1"/>
  <c r="L7797" i="1"/>
  <c r="O7796" i="1"/>
  <c r="K7796" i="1"/>
  <c r="N7795" i="1"/>
  <c r="R7794" i="1"/>
  <c r="M7794" i="1"/>
  <c r="Q7793" i="1"/>
  <c r="L7793" i="1"/>
  <c r="O7792" i="1"/>
  <c r="K7792" i="1"/>
  <c r="N7791" i="1"/>
  <c r="R7790" i="1"/>
  <c r="M7790" i="1"/>
  <c r="Q7789" i="1"/>
  <c r="L7789" i="1"/>
  <c r="O7788" i="1"/>
  <c r="K7788" i="1"/>
  <c r="N7787" i="1"/>
  <c r="R7786" i="1"/>
  <c r="M7786" i="1"/>
  <c r="Q7785" i="1"/>
  <c r="L7785" i="1"/>
  <c r="O7784" i="1"/>
  <c r="K7784" i="1"/>
  <c r="N7783" i="1"/>
  <c r="R7782" i="1"/>
  <c r="M7782" i="1"/>
  <c r="Q7781" i="1"/>
  <c r="L7781" i="1"/>
  <c r="O7780" i="1"/>
  <c r="K7780" i="1"/>
  <c r="N7779" i="1"/>
  <c r="R7778" i="1"/>
  <c r="M7778" i="1"/>
  <c r="Q7777" i="1"/>
  <c r="L7777" i="1"/>
  <c r="O7776" i="1"/>
  <c r="K7776" i="1"/>
  <c r="N7775" i="1"/>
  <c r="R7774" i="1"/>
  <c r="M7774" i="1"/>
  <c r="Q7773" i="1"/>
  <c r="L7773" i="1"/>
  <c r="O7772" i="1"/>
  <c r="K7772" i="1"/>
  <c r="N7771" i="1"/>
  <c r="R7770" i="1"/>
  <c r="M7770" i="1"/>
  <c r="Q7769" i="1"/>
  <c r="L7769" i="1"/>
  <c r="O7768" i="1"/>
  <c r="K7768" i="1"/>
  <c r="N7767" i="1"/>
  <c r="R7766" i="1"/>
  <c r="M7766" i="1"/>
  <c r="Q7765" i="1"/>
  <c r="L7765" i="1"/>
  <c r="O7764" i="1"/>
  <c r="K7764" i="1"/>
  <c r="N7763" i="1"/>
  <c r="R7762" i="1"/>
  <c r="M7762" i="1"/>
  <c r="Q7761" i="1"/>
  <c r="L7761" i="1"/>
  <c r="O7760" i="1"/>
  <c r="K7760" i="1"/>
  <c r="N7759" i="1"/>
  <c r="R7758" i="1"/>
  <c r="M7758" i="1"/>
  <c r="Q7757" i="1"/>
  <c r="L7757" i="1"/>
  <c r="O7756" i="1"/>
  <c r="K7756" i="1"/>
  <c r="N7755" i="1"/>
  <c r="R7754" i="1"/>
  <c r="M7754" i="1"/>
  <c r="Q7753" i="1"/>
  <c r="L7753" i="1"/>
  <c r="O7752" i="1"/>
  <c r="K7752" i="1"/>
  <c r="N7751" i="1"/>
  <c r="R7750" i="1"/>
  <c r="M7750" i="1"/>
  <c r="Q7749" i="1"/>
  <c r="L7749" i="1"/>
  <c r="O7748" i="1"/>
  <c r="K7748" i="1"/>
  <c r="N7747" i="1"/>
  <c r="R7746" i="1"/>
  <c r="M7746" i="1"/>
  <c r="Q7745" i="1"/>
  <c r="L7745" i="1"/>
  <c r="O7744" i="1"/>
  <c r="K7744" i="1"/>
  <c r="N7743" i="1"/>
  <c r="R7742" i="1"/>
  <c r="M7742" i="1"/>
  <c r="Q7741" i="1"/>
  <c r="L7741" i="1"/>
  <c r="O7740" i="1"/>
  <c r="K7740" i="1"/>
  <c r="N7739" i="1"/>
  <c r="R7738" i="1"/>
  <c r="M7738" i="1"/>
  <c r="Q7737" i="1"/>
  <c r="L7737" i="1"/>
  <c r="O7736" i="1"/>
  <c r="K7736" i="1"/>
  <c r="N7735" i="1"/>
  <c r="R7734" i="1"/>
  <c r="M7734" i="1"/>
  <c r="Q7733" i="1"/>
  <c r="L7733" i="1"/>
  <c r="O7732" i="1"/>
  <c r="K7732" i="1"/>
  <c r="N7731" i="1"/>
  <c r="R7730" i="1"/>
  <c r="M7730" i="1"/>
  <c r="Q7729" i="1"/>
  <c r="L7729" i="1"/>
  <c r="O7728" i="1"/>
  <c r="K7728" i="1"/>
  <c r="N7727" i="1"/>
  <c r="R7726" i="1"/>
  <c r="M7726" i="1"/>
  <c r="Q7725" i="1"/>
  <c r="L7725" i="1"/>
  <c r="O7724" i="1"/>
  <c r="K7724" i="1"/>
  <c r="N7723" i="1"/>
  <c r="R7722" i="1"/>
  <c r="M7722" i="1"/>
  <c r="Q7721" i="1"/>
  <c r="L7721" i="1"/>
  <c r="O7720" i="1"/>
  <c r="K7720" i="1"/>
  <c r="N7719" i="1"/>
  <c r="R7718" i="1"/>
  <c r="M7718" i="1"/>
  <c r="Q7717" i="1"/>
  <c r="L7717" i="1"/>
  <c r="O7716" i="1"/>
  <c r="K7716" i="1"/>
  <c r="N7715" i="1"/>
  <c r="R7714" i="1"/>
  <c r="M7714" i="1"/>
  <c r="Q7713" i="1"/>
  <c r="L7713" i="1"/>
  <c r="O7712" i="1"/>
  <c r="K7712" i="1"/>
  <c r="N7711" i="1"/>
  <c r="R7710" i="1"/>
  <c r="M7710" i="1"/>
  <c r="Q7709" i="1"/>
  <c r="L7709" i="1"/>
  <c r="O7708" i="1"/>
  <c r="K7708" i="1"/>
  <c r="N7707" i="1"/>
  <c r="R7706" i="1"/>
  <c r="M7706" i="1"/>
  <c r="Q7705" i="1"/>
  <c r="L7705" i="1"/>
  <c r="O7704" i="1"/>
  <c r="K7704" i="1"/>
  <c r="N7703" i="1"/>
  <c r="R7702" i="1"/>
  <c r="M7702" i="1"/>
  <c r="Q7701" i="1"/>
  <c r="L7701" i="1"/>
  <c r="O7700" i="1"/>
  <c r="K7700" i="1"/>
  <c r="N7699" i="1"/>
  <c r="R7698" i="1"/>
  <c r="M7698" i="1"/>
  <c r="Q7697" i="1"/>
  <c r="L7697" i="1"/>
  <c r="O7696" i="1"/>
  <c r="K7696" i="1"/>
  <c r="N7695" i="1"/>
  <c r="R7694" i="1"/>
  <c r="M7694" i="1"/>
  <c r="Q7693" i="1"/>
  <c r="L7693" i="1"/>
  <c r="O7692" i="1"/>
  <c r="K7692" i="1"/>
  <c r="N7691" i="1"/>
  <c r="R7690" i="1"/>
  <c r="M7690" i="1"/>
  <c r="Q7689" i="1"/>
  <c r="L7689" i="1"/>
  <c r="O7688" i="1"/>
  <c r="K7688" i="1"/>
  <c r="N7687" i="1"/>
  <c r="R7686" i="1"/>
  <c r="M7686" i="1"/>
  <c r="Q7685" i="1"/>
  <c r="L7685" i="1"/>
  <c r="O7684" i="1"/>
  <c r="K7684" i="1"/>
  <c r="N7683" i="1"/>
  <c r="R7682" i="1"/>
  <c r="M7682" i="1"/>
  <c r="Q7681" i="1"/>
  <c r="L7681" i="1"/>
  <c r="O7680" i="1"/>
  <c r="K7680" i="1"/>
  <c r="N7679" i="1"/>
  <c r="R7678" i="1"/>
  <c r="M7678" i="1"/>
  <c r="Q7677" i="1"/>
  <c r="L7677" i="1"/>
  <c r="O7676" i="1"/>
  <c r="K7676" i="1"/>
  <c r="N7675" i="1"/>
  <c r="R7674" i="1"/>
  <c r="M7674" i="1"/>
  <c r="Q7673" i="1"/>
  <c r="L7673" i="1"/>
  <c r="O7672" i="1"/>
  <c r="K7672" i="1"/>
  <c r="N7671" i="1"/>
  <c r="R7670" i="1"/>
  <c r="M7670" i="1"/>
  <c r="Q7669" i="1"/>
  <c r="L7669" i="1"/>
  <c r="O7668" i="1"/>
  <c r="K7668" i="1"/>
  <c r="N7667" i="1"/>
  <c r="R7666" i="1"/>
  <c r="M7666" i="1"/>
  <c r="Q7665" i="1"/>
  <c r="L7665" i="1"/>
  <c r="O7664" i="1"/>
  <c r="K7664" i="1"/>
  <c r="N7663" i="1"/>
  <c r="R7662" i="1"/>
  <c r="M7662" i="1"/>
  <c r="Q7661" i="1"/>
  <c r="L7661" i="1"/>
  <c r="O7660" i="1"/>
  <c r="K7660" i="1"/>
  <c r="N7659" i="1"/>
  <c r="R7658" i="1"/>
  <c r="M7658" i="1"/>
  <c r="Q7657" i="1"/>
  <c r="L7657" i="1"/>
  <c r="O7656" i="1"/>
  <c r="K7656" i="1"/>
  <c r="N7655" i="1"/>
  <c r="R7654" i="1"/>
  <c r="M7654" i="1"/>
  <c r="Q7653" i="1"/>
  <c r="L7653" i="1"/>
  <c r="O7652" i="1"/>
  <c r="K7652" i="1"/>
  <c r="N7651" i="1"/>
  <c r="R7650" i="1"/>
  <c r="M7650" i="1"/>
  <c r="Q7649" i="1"/>
  <c r="L7649" i="1"/>
  <c r="O7648" i="1"/>
  <c r="K7648" i="1"/>
  <c r="N7647" i="1"/>
  <c r="R7646" i="1"/>
  <c r="M7646" i="1"/>
  <c r="Q7645" i="1"/>
  <c r="L7645" i="1"/>
  <c r="O7644" i="1"/>
  <c r="K7644" i="1"/>
  <c r="N7643" i="1"/>
  <c r="R7642" i="1"/>
  <c r="M7642" i="1"/>
  <c r="Q7641" i="1"/>
  <c r="L7641" i="1"/>
  <c r="O7640" i="1"/>
  <c r="K7640" i="1"/>
  <c r="N7639" i="1"/>
  <c r="R7638" i="1"/>
  <c r="M7638" i="1"/>
  <c r="Q7637" i="1"/>
  <c r="L7637" i="1"/>
  <c r="O7636" i="1"/>
  <c r="K7636" i="1"/>
  <c r="N7635" i="1"/>
  <c r="R7634" i="1"/>
  <c r="M7634" i="1"/>
  <c r="Q7633" i="1"/>
  <c r="L7633" i="1"/>
  <c r="O7632" i="1"/>
  <c r="K7632" i="1"/>
  <c r="N7631" i="1"/>
  <c r="R7630" i="1"/>
  <c r="M7630" i="1"/>
  <c r="Q7629" i="1"/>
  <c r="L7629" i="1"/>
  <c r="O7628" i="1"/>
  <c r="K7628" i="1"/>
  <c r="N7627" i="1"/>
  <c r="R7626" i="1"/>
  <c r="M7626" i="1"/>
  <c r="Q7625" i="1"/>
  <c r="L7625" i="1"/>
  <c r="O7624" i="1"/>
  <c r="K7624" i="1"/>
  <c r="N7623" i="1"/>
  <c r="R7622" i="1"/>
  <c r="M7622" i="1"/>
  <c r="Q7621" i="1"/>
  <c r="L7621" i="1"/>
  <c r="O7620" i="1"/>
  <c r="K7620" i="1"/>
  <c r="N7619" i="1"/>
  <c r="R7618" i="1"/>
  <c r="M7618" i="1"/>
  <c r="Q7617" i="1"/>
  <c r="L7617" i="1"/>
  <c r="O7616" i="1"/>
  <c r="K7616" i="1"/>
  <c r="N7615" i="1"/>
  <c r="R7614" i="1"/>
  <c r="M7614" i="1"/>
  <c r="Q7613" i="1"/>
  <c r="L7613" i="1"/>
  <c r="O7612" i="1"/>
  <c r="K7612" i="1"/>
  <c r="N7611" i="1"/>
  <c r="R7610" i="1"/>
  <c r="M7610" i="1"/>
  <c r="Q7609" i="1"/>
  <c r="L7609" i="1"/>
  <c r="O7608" i="1"/>
  <c r="K7608" i="1"/>
  <c r="N7607" i="1"/>
  <c r="R7606" i="1"/>
  <c r="M7606" i="1"/>
  <c r="Q7605" i="1"/>
  <c r="L7605" i="1"/>
  <c r="O7604" i="1"/>
  <c r="K7604" i="1"/>
  <c r="N7603" i="1"/>
  <c r="R7602" i="1"/>
  <c r="M7602" i="1"/>
  <c r="Q7601" i="1"/>
  <c r="L7601" i="1"/>
  <c r="O7600" i="1"/>
  <c r="K7600" i="1"/>
  <c r="N7599" i="1"/>
  <c r="R7598" i="1"/>
  <c r="M7598" i="1"/>
  <c r="Q7597" i="1"/>
  <c r="L7597" i="1"/>
  <c r="O7596" i="1"/>
  <c r="K7596" i="1"/>
  <c r="N7595" i="1"/>
  <c r="R7594" i="1"/>
  <c r="M7594" i="1"/>
  <c r="Q7593" i="1"/>
  <c r="L7593" i="1"/>
  <c r="O7592" i="1"/>
  <c r="K7592" i="1"/>
  <c r="N7591" i="1"/>
  <c r="R7590" i="1"/>
  <c r="M7590" i="1"/>
  <c r="Q7589" i="1"/>
  <c r="L7589" i="1"/>
  <c r="O7588" i="1"/>
  <c r="K7588" i="1"/>
  <c r="N7587" i="1"/>
  <c r="R7586" i="1"/>
  <c r="M7586" i="1"/>
  <c r="Q7585" i="1"/>
  <c r="L7585" i="1"/>
  <c r="O7584" i="1"/>
  <c r="K7584" i="1"/>
  <c r="N7583" i="1"/>
  <c r="R7582" i="1"/>
  <c r="M7582" i="1"/>
  <c r="Q7581" i="1"/>
  <c r="L7581" i="1"/>
  <c r="O7580" i="1"/>
  <c r="K7580" i="1"/>
  <c r="N7579" i="1"/>
  <c r="R7578" i="1"/>
  <c r="M7578" i="1"/>
  <c r="Q7577" i="1"/>
  <c r="L7577" i="1"/>
  <c r="O7576" i="1"/>
  <c r="K7576" i="1"/>
  <c r="N7575" i="1"/>
  <c r="R7574" i="1"/>
  <c r="M7574" i="1"/>
  <c r="Q7573" i="1"/>
  <c r="L7573" i="1"/>
  <c r="O7572" i="1"/>
  <c r="K7572" i="1"/>
  <c r="N7571" i="1"/>
  <c r="R7570" i="1"/>
  <c r="M7570" i="1"/>
  <c r="Q7569" i="1"/>
  <c r="L7569" i="1"/>
  <c r="O7568" i="1"/>
  <c r="K7568" i="1"/>
  <c r="N7567" i="1"/>
  <c r="R7566" i="1"/>
  <c r="M7566" i="1"/>
  <c r="Q7565" i="1"/>
  <c r="L7565" i="1"/>
  <c r="O7564" i="1"/>
  <c r="K7564" i="1"/>
  <c r="N7563" i="1"/>
  <c r="R7562" i="1"/>
  <c r="M7562" i="1"/>
  <c r="Q7561" i="1"/>
  <c r="L7561" i="1"/>
  <c r="O7560" i="1"/>
  <c r="K7560" i="1"/>
  <c r="N7559" i="1"/>
  <c r="R7558" i="1"/>
  <c r="M7558" i="1"/>
  <c r="Q7557" i="1"/>
  <c r="L7557" i="1"/>
  <c r="O7556" i="1"/>
  <c r="K7556" i="1"/>
  <c r="N7555" i="1"/>
  <c r="R7554" i="1"/>
  <c r="M7554" i="1"/>
  <c r="Q7553" i="1"/>
  <c r="L7553" i="1"/>
  <c r="O7552" i="1"/>
  <c r="K7552" i="1"/>
  <c r="N7551" i="1"/>
  <c r="R7550" i="1"/>
  <c r="M7550" i="1"/>
  <c r="Q7549" i="1"/>
  <c r="L7549" i="1"/>
  <c r="O7548" i="1"/>
  <c r="K7548" i="1"/>
  <c r="N7547" i="1"/>
  <c r="R7546" i="1"/>
  <c r="M7546" i="1"/>
  <c r="Q7545" i="1"/>
  <c r="L7545" i="1"/>
  <c r="O7544" i="1"/>
  <c r="K7544" i="1"/>
  <c r="N7543" i="1"/>
  <c r="R7542" i="1"/>
  <c r="M7542" i="1"/>
  <c r="Q7541" i="1"/>
  <c r="L7541" i="1"/>
  <c r="O7540" i="1"/>
  <c r="K7540" i="1"/>
  <c r="N7539" i="1"/>
  <c r="R7538" i="1"/>
  <c r="M7538" i="1"/>
  <c r="Q7537" i="1"/>
  <c r="L7537" i="1"/>
  <c r="O7536" i="1"/>
  <c r="K7536" i="1"/>
  <c r="N7535" i="1"/>
  <c r="R7534" i="1"/>
  <c r="M7534" i="1"/>
  <c r="Q7533" i="1"/>
  <c r="L7533" i="1"/>
  <c r="O7532" i="1"/>
  <c r="K7532" i="1"/>
  <c r="N7531" i="1"/>
  <c r="R7530" i="1"/>
  <c r="M7530" i="1"/>
  <c r="Q7529" i="1"/>
  <c r="L7529" i="1"/>
  <c r="O7528" i="1"/>
  <c r="K7528" i="1"/>
  <c r="N7527" i="1"/>
  <c r="R7526" i="1"/>
  <c r="M7526" i="1"/>
  <c r="Q7525" i="1"/>
  <c r="L7525" i="1"/>
  <c r="O7524" i="1"/>
  <c r="K7524" i="1"/>
  <c r="N7523" i="1"/>
  <c r="R7522" i="1"/>
  <c r="M7522" i="1"/>
  <c r="Q7521" i="1"/>
  <c r="L7521" i="1"/>
  <c r="O7520" i="1"/>
  <c r="K7520" i="1"/>
  <c r="N7519" i="1"/>
  <c r="R7518" i="1"/>
  <c r="M7518" i="1"/>
  <c r="Q7517" i="1"/>
  <c r="L7517" i="1"/>
  <c r="O7516" i="1"/>
  <c r="K7516" i="1"/>
  <c r="N7515" i="1"/>
  <c r="R7514" i="1"/>
  <c r="M7514" i="1"/>
  <c r="Q7513" i="1"/>
  <c r="L7513" i="1"/>
  <c r="O7512" i="1"/>
  <c r="K7512" i="1"/>
  <c r="N7511" i="1"/>
  <c r="R7510" i="1"/>
  <c r="M7510" i="1"/>
  <c r="Q7509" i="1"/>
  <c r="L7509" i="1"/>
  <c r="O7508" i="1"/>
  <c r="K7508" i="1"/>
  <c r="N7507" i="1"/>
  <c r="R7506" i="1"/>
  <c r="M7506" i="1"/>
  <c r="Q7505" i="1"/>
  <c r="L7505" i="1"/>
  <c r="O7504" i="1"/>
  <c r="K7504" i="1"/>
  <c r="N7503" i="1"/>
  <c r="R7502" i="1"/>
  <c r="M7502" i="1"/>
  <c r="Q7501" i="1"/>
  <c r="L7501" i="1"/>
  <c r="O7500" i="1"/>
  <c r="K7500" i="1"/>
  <c r="N7499" i="1"/>
  <c r="R7498" i="1"/>
  <c r="M7498" i="1"/>
  <c r="Q7497" i="1"/>
  <c r="L7497" i="1"/>
  <c r="O7496" i="1"/>
  <c r="K7496" i="1"/>
  <c r="N7495" i="1"/>
  <c r="R7494" i="1"/>
  <c r="M7494" i="1"/>
  <c r="Q7493" i="1"/>
  <c r="L7493" i="1"/>
  <c r="O7492" i="1"/>
  <c r="K7492" i="1"/>
  <c r="N7491" i="1"/>
  <c r="R7490" i="1"/>
  <c r="M7490" i="1"/>
  <c r="Q7489" i="1"/>
  <c r="L7489" i="1"/>
  <c r="O7488" i="1"/>
  <c r="K7488" i="1"/>
  <c r="N7487" i="1"/>
  <c r="R7486" i="1"/>
  <c r="M7486" i="1"/>
  <c r="Q7485" i="1"/>
  <c r="L7485" i="1"/>
  <c r="O7484" i="1"/>
  <c r="K7484" i="1"/>
  <c r="N7483" i="1"/>
  <c r="R7482" i="1"/>
  <c r="M7482" i="1"/>
  <c r="Q7481" i="1"/>
  <c r="L7481" i="1"/>
  <c r="O7480" i="1"/>
  <c r="K7480" i="1"/>
  <c r="N7479" i="1"/>
  <c r="R7478" i="1"/>
  <c r="M7478" i="1"/>
  <c r="Q7477" i="1"/>
  <c r="L7477" i="1"/>
  <c r="O7476" i="1"/>
  <c r="K7476" i="1"/>
  <c r="N7475" i="1"/>
  <c r="R7474" i="1"/>
  <c r="M7474" i="1"/>
  <c r="Q7473" i="1"/>
  <c r="L7473" i="1"/>
  <c r="O7472" i="1"/>
  <c r="K7472" i="1"/>
  <c r="N7471" i="1"/>
  <c r="R7470" i="1"/>
  <c r="M7470" i="1"/>
  <c r="Q7469" i="1"/>
  <c r="L7469" i="1"/>
  <c r="O7468" i="1"/>
  <c r="K7468" i="1"/>
  <c r="N7467" i="1"/>
  <c r="R7466" i="1"/>
  <c r="M7466" i="1"/>
  <c r="Q7465" i="1"/>
  <c r="L7465" i="1"/>
  <c r="O7464" i="1"/>
  <c r="K7464" i="1"/>
  <c r="N7463" i="1"/>
  <c r="R7462" i="1"/>
  <c r="M7462" i="1"/>
  <c r="Q7461" i="1"/>
  <c r="L7461" i="1"/>
  <c r="O7460" i="1"/>
  <c r="K7460" i="1"/>
  <c r="N7459" i="1"/>
  <c r="R7458" i="1"/>
  <c r="M7458" i="1"/>
  <c r="Q7457" i="1"/>
  <c r="L7457" i="1"/>
  <c r="O7456" i="1"/>
  <c r="K7456" i="1"/>
  <c r="N7455" i="1"/>
  <c r="R7454" i="1"/>
  <c r="M7454" i="1"/>
  <c r="Q7453" i="1"/>
  <c r="L7453" i="1"/>
  <c r="O7452" i="1"/>
  <c r="K7452" i="1"/>
  <c r="N7451" i="1"/>
  <c r="R7450" i="1"/>
  <c r="M7450" i="1"/>
  <c r="Q7449" i="1"/>
  <c r="L7449" i="1"/>
  <c r="O7448" i="1"/>
  <c r="K7448" i="1"/>
  <c r="N7447" i="1"/>
  <c r="R7446" i="1"/>
  <c r="M7446" i="1"/>
  <c r="Q7445" i="1"/>
  <c r="L7445" i="1"/>
  <c r="O7444" i="1"/>
  <c r="K7444" i="1"/>
  <c r="N7443" i="1"/>
  <c r="R7442" i="1"/>
  <c r="M7442" i="1"/>
  <c r="Q7441" i="1"/>
  <c r="L7441" i="1"/>
  <c r="O7440" i="1"/>
  <c r="K7440" i="1"/>
  <c r="N7439" i="1"/>
  <c r="R7438" i="1"/>
  <c r="M7438" i="1"/>
  <c r="Q7437" i="1"/>
  <c r="L7437" i="1"/>
  <c r="O7436" i="1"/>
  <c r="K7436" i="1"/>
  <c r="N7435" i="1"/>
  <c r="R7434" i="1"/>
  <c r="M7434" i="1"/>
  <c r="Q7433" i="1"/>
  <c r="L7433" i="1"/>
  <c r="O7432" i="1"/>
  <c r="K7432" i="1"/>
  <c r="N7431" i="1"/>
  <c r="R7430" i="1"/>
  <c r="M7430" i="1"/>
  <c r="Q7429" i="1"/>
  <c r="L7429" i="1"/>
  <c r="O7428" i="1"/>
  <c r="K7428" i="1"/>
  <c r="N7427" i="1"/>
  <c r="R7426" i="1"/>
  <c r="M7426" i="1"/>
  <c r="Q7425" i="1"/>
  <c r="L7425" i="1"/>
  <c r="O7424" i="1"/>
  <c r="K7424" i="1"/>
  <c r="N7423" i="1"/>
  <c r="R7422" i="1"/>
  <c r="M7422" i="1"/>
  <c r="Q7421" i="1"/>
  <c r="L7421" i="1"/>
  <c r="O7420" i="1"/>
  <c r="K7420" i="1"/>
  <c r="N7419" i="1"/>
  <c r="R7418" i="1"/>
  <c r="M7418" i="1"/>
  <c r="Q7417" i="1"/>
  <c r="L7417" i="1"/>
  <c r="O7416" i="1"/>
  <c r="K7416" i="1"/>
  <c r="N7415" i="1"/>
  <c r="R7414" i="1"/>
  <c r="M7414" i="1"/>
  <c r="Q7413" i="1"/>
  <c r="L7413" i="1"/>
  <c r="O7412" i="1"/>
  <c r="K7412" i="1"/>
  <c r="N7411" i="1"/>
  <c r="R7410" i="1"/>
  <c r="M7410" i="1"/>
  <c r="Q7409" i="1"/>
  <c r="L7409" i="1"/>
  <c r="O7408" i="1"/>
  <c r="K7408" i="1"/>
  <c r="N7407" i="1"/>
  <c r="R7406" i="1"/>
  <c r="M7406" i="1"/>
  <c r="Q7405" i="1"/>
  <c r="L7405" i="1"/>
  <c r="O7404" i="1"/>
  <c r="K7404" i="1"/>
  <c r="N7403" i="1"/>
  <c r="R7402" i="1"/>
  <c r="M7402" i="1"/>
  <c r="Q7401" i="1"/>
  <c r="L7401" i="1"/>
  <c r="O7400" i="1"/>
  <c r="K7400" i="1"/>
  <c r="N7399" i="1"/>
  <c r="R7398" i="1"/>
  <c r="M7398" i="1"/>
  <c r="Q7397" i="1"/>
  <c r="L7397" i="1"/>
  <c r="O7396" i="1"/>
  <c r="K7396" i="1"/>
  <c r="N7395" i="1"/>
  <c r="R7394" i="1"/>
  <c r="M7394" i="1"/>
  <c r="Q7393" i="1"/>
  <c r="L7393" i="1"/>
  <c r="O7392" i="1"/>
  <c r="K7392" i="1"/>
  <c r="N7391" i="1"/>
  <c r="R7390" i="1"/>
  <c r="M7390" i="1"/>
  <c r="Q7389" i="1"/>
  <c r="L7389" i="1"/>
  <c r="O7388" i="1"/>
  <c r="K7388" i="1"/>
  <c r="N7387" i="1"/>
  <c r="R7386" i="1"/>
  <c r="M7386" i="1"/>
  <c r="Q7385" i="1"/>
  <c r="L7385" i="1"/>
  <c r="O7384" i="1"/>
  <c r="K7384" i="1"/>
  <c r="N7383" i="1"/>
  <c r="R7382" i="1"/>
  <c r="M7382" i="1"/>
  <c r="Q7381" i="1"/>
  <c r="L7381" i="1"/>
  <c r="O7380" i="1"/>
  <c r="K7380" i="1"/>
  <c r="N7379" i="1"/>
  <c r="R7378" i="1"/>
  <c r="M7378" i="1"/>
  <c r="Q7377" i="1"/>
  <c r="L7377" i="1"/>
  <c r="O7376" i="1"/>
  <c r="K7376" i="1"/>
  <c r="N7375" i="1"/>
  <c r="R7374" i="1"/>
  <c r="M7374" i="1"/>
  <c r="Q7373" i="1"/>
  <c r="L7373" i="1"/>
  <c r="O7372" i="1"/>
  <c r="K7372" i="1"/>
  <c r="N7371" i="1"/>
  <c r="R7370" i="1"/>
  <c r="M7370" i="1"/>
  <c r="Q7369" i="1"/>
  <c r="L7369" i="1"/>
  <c r="O7368" i="1"/>
  <c r="K7368" i="1"/>
  <c r="N7367" i="1"/>
  <c r="R7366" i="1"/>
  <c r="M7366" i="1"/>
  <c r="Q7365" i="1"/>
  <c r="L7365" i="1"/>
  <c r="O7364" i="1"/>
  <c r="K7364" i="1"/>
  <c r="N7363" i="1"/>
  <c r="R7362" i="1"/>
  <c r="M7362" i="1"/>
  <c r="Q7361" i="1"/>
  <c r="L7361" i="1"/>
  <c r="O7360" i="1"/>
  <c r="K7360" i="1"/>
  <c r="N7359" i="1"/>
  <c r="R7358" i="1"/>
  <c r="M7358" i="1"/>
  <c r="Q7357" i="1"/>
  <c r="L7357" i="1"/>
  <c r="O7356" i="1"/>
  <c r="K7356" i="1"/>
  <c r="N7355" i="1"/>
  <c r="R7354" i="1"/>
  <c r="M7354" i="1"/>
  <c r="Q7353" i="1"/>
  <c r="L7353" i="1"/>
  <c r="O7352" i="1"/>
  <c r="K7352" i="1"/>
  <c r="N7351" i="1"/>
  <c r="R7350" i="1"/>
  <c r="M7350" i="1"/>
  <c r="Q7349" i="1"/>
  <c r="L7349" i="1"/>
  <c r="O7348" i="1"/>
  <c r="K7348" i="1"/>
  <c r="N7347" i="1"/>
  <c r="R7346" i="1"/>
  <c r="M7346" i="1"/>
  <c r="Q7345" i="1"/>
  <c r="L7345" i="1"/>
  <c r="O7344" i="1"/>
  <c r="K7344" i="1"/>
  <c r="N7343" i="1"/>
  <c r="R7342" i="1"/>
  <c r="M7342" i="1"/>
  <c r="Q7341" i="1"/>
  <c r="L7341" i="1"/>
  <c r="O7340" i="1"/>
  <c r="K7340" i="1"/>
  <c r="N7339" i="1"/>
  <c r="R7338" i="1"/>
  <c r="M7338" i="1"/>
  <c r="Q7337" i="1"/>
  <c r="L7337" i="1"/>
  <c r="O7336" i="1"/>
  <c r="K7336" i="1"/>
  <c r="N7335" i="1"/>
  <c r="R7334" i="1"/>
  <c r="M7334" i="1"/>
  <c r="Q7333" i="1"/>
  <c r="L7333" i="1"/>
  <c r="O7332" i="1"/>
  <c r="K7332" i="1"/>
  <c r="N7331" i="1"/>
  <c r="R7330" i="1"/>
  <c r="M7330" i="1"/>
  <c r="Q7329" i="1"/>
  <c r="L7329" i="1"/>
  <c r="O7328" i="1"/>
  <c r="K7328" i="1"/>
  <c r="N7327" i="1"/>
  <c r="R7326" i="1"/>
  <c r="M7326" i="1"/>
  <c r="Q7325" i="1"/>
  <c r="L7325" i="1"/>
  <c r="O7324" i="1"/>
  <c r="K7324" i="1"/>
  <c r="N7323" i="1"/>
  <c r="R7322" i="1"/>
  <c r="M7322" i="1"/>
  <c r="Q7321" i="1"/>
  <c r="L7321" i="1"/>
  <c r="O7320" i="1"/>
  <c r="K7320" i="1"/>
  <c r="N7319" i="1"/>
  <c r="R7318" i="1"/>
  <c r="M7318" i="1"/>
  <c r="Q7317" i="1"/>
  <c r="L7317" i="1"/>
  <c r="O7316" i="1"/>
  <c r="K7316" i="1"/>
  <c r="N7315" i="1"/>
  <c r="R7314" i="1"/>
  <c r="M7314" i="1"/>
  <c r="Q7313" i="1"/>
  <c r="L7313" i="1"/>
  <c r="O7312" i="1"/>
  <c r="K7312" i="1"/>
  <c r="N7311" i="1"/>
  <c r="R7310" i="1"/>
  <c r="M7310" i="1"/>
  <c r="Q7309" i="1"/>
  <c r="L7309" i="1"/>
  <c r="O7308" i="1"/>
  <c r="K7308" i="1"/>
  <c r="N7307" i="1"/>
  <c r="R7306" i="1"/>
  <c r="M7306" i="1"/>
  <c r="Q7305" i="1"/>
  <c r="L7305" i="1"/>
  <c r="O7304" i="1"/>
  <c r="K7304" i="1"/>
  <c r="N7303" i="1"/>
  <c r="R7302" i="1"/>
  <c r="M7302" i="1"/>
  <c r="Q7301" i="1"/>
  <c r="L7301" i="1"/>
  <c r="O7300" i="1"/>
  <c r="K7300" i="1"/>
  <c r="N7299" i="1"/>
  <c r="R7298" i="1"/>
  <c r="M7298" i="1"/>
  <c r="Q7297" i="1"/>
  <c r="L7297" i="1"/>
  <c r="O7296" i="1"/>
  <c r="K7296" i="1"/>
  <c r="N7295" i="1"/>
  <c r="R7294" i="1"/>
  <c r="M7294" i="1"/>
  <c r="Q7293" i="1"/>
  <c r="L7293" i="1"/>
  <c r="O7292" i="1"/>
  <c r="K7292" i="1"/>
  <c r="N7291" i="1"/>
  <c r="R7290" i="1"/>
  <c r="M7290" i="1"/>
  <c r="Q7289" i="1"/>
  <c r="L7289" i="1"/>
  <c r="O7288" i="1"/>
  <c r="K7288" i="1"/>
  <c r="N7287" i="1"/>
  <c r="R7286" i="1"/>
  <c r="M7286" i="1"/>
  <c r="Q7285" i="1"/>
  <c r="L7285" i="1"/>
  <c r="O7284" i="1"/>
  <c r="K7284" i="1"/>
  <c r="N7283" i="1"/>
  <c r="R7282" i="1"/>
  <c r="M7282" i="1"/>
  <c r="Q7281" i="1"/>
  <c r="L7281" i="1"/>
  <c r="O7280" i="1"/>
  <c r="K7280" i="1"/>
  <c r="N7279" i="1"/>
  <c r="R7278" i="1"/>
  <c r="M7278" i="1"/>
  <c r="Q7277" i="1"/>
  <c r="L7277" i="1"/>
  <c r="O7276" i="1"/>
  <c r="K7276" i="1"/>
  <c r="N7275" i="1"/>
  <c r="R7274" i="1"/>
  <c r="M7274" i="1"/>
  <c r="Q7273" i="1"/>
  <c r="L7273" i="1"/>
  <c r="O7272" i="1"/>
  <c r="K7272" i="1"/>
  <c r="N7271" i="1"/>
  <c r="R7270" i="1"/>
  <c r="M7270" i="1"/>
  <c r="Q7269" i="1"/>
  <c r="L7269" i="1"/>
  <c r="O7268" i="1"/>
  <c r="K7268" i="1"/>
  <c r="N7267" i="1"/>
  <c r="R7266" i="1"/>
  <c r="M7266" i="1"/>
  <c r="Q7265" i="1"/>
  <c r="L7265" i="1"/>
  <c r="O7264" i="1"/>
  <c r="K7264" i="1"/>
  <c r="N7263" i="1"/>
  <c r="R7262" i="1"/>
  <c r="M7262" i="1"/>
  <c r="Q7261" i="1"/>
  <c r="L7261" i="1"/>
  <c r="O7260" i="1"/>
  <c r="K7260" i="1"/>
  <c r="N7259" i="1"/>
  <c r="R7258" i="1"/>
  <c r="M7258" i="1"/>
  <c r="Q7257" i="1"/>
  <c r="L7257" i="1"/>
  <c r="O7256" i="1"/>
  <c r="K7256" i="1"/>
  <c r="N7255" i="1"/>
  <c r="R7254" i="1"/>
  <c r="M7254" i="1"/>
  <c r="Q7253" i="1"/>
  <c r="L7253" i="1"/>
  <c r="O7252" i="1"/>
  <c r="K7252" i="1"/>
  <c r="N7251" i="1"/>
  <c r="R7250" i="1"/>
  <c r="M7250" i="1"/>
  <c r="Q7249" i="1"/>
  <c r="L7249" i="1"/>
  <c r="O7248" i="1"/>
  <c r="K7248" i="1"/>
  <c r="N7247" i="1"/>
  <c r="R7246" i="1"/>
  <c r="M7246" i="1"/>
  <c r="Q7245" i="1"/>
  <c r="L7245" i="1"/>
  <c r="O7244" i="1"/>
  <c r="K7244" i="1"/>
  <c r="N7243" i="1"/>
  <c r="R7242" i="1"/>
  <c r="M7242" i="1"/>
  <c r="Q7241" i="1"/>
  <c r="L7241" i="1"/>
  <c r="O7240" i="1"/>
  <c r="K7240" i="1"/>
  <c r="N7239" i="1"/>
  <c r="R7238" i="1"/>
  <c r="M7238" i="1"/>
  <c r="Q7237" i="1"/>
  <c r="L7237" i="1"/>
  <c r="O7236" i="1"/>
  <c r="K7236" i="1"/>
  <c r="N7235" i="1"/>
  <c r="R7234" i="1"/>
  <c r="M7234" i="1"/>
  <c r="Q7233" i="1"/>
  <c r="L7233" i="1"/>
  <c r="O7232" i="1"/>
  <c r="K7232" i="1"/>
  <c r="N7231" i="1"/>
  <c r="R7230" i="1"/>
  <c r="M7230" i="1"/>
  <c r="Q7229" i="1"/>
  <c r="L7229" i="1"/>
  <c r="O7228" i="1"/>
  <c r="K7228" i="1"/>
  <c r="N7227" i="1"/>
  <c r="R7226" i="1"/>
  <c r="M7226" i="1"/>
  <c r="Q7225" i="1"/>
  <c r="L7225" i="1"/>
  <c r="O7224" i="1"/>
  <c r="K7224" i="1"/>
  <c r="N7223" i="1"/>
  <c r="R7222" i="1"/>
  <c r="M7222" i="1"/>
  <c r="Q7221" i="1"/>
  <c r="L7221" i="1"/>
  <c r="O7220" i="1"/>
  <c r="K7220" i="1"/>
  <c r="N7219" i="1"/>
  <c r="R7218" i="1"/>
  <c r="M7218" i="1"/>
  <c r="Q7217" i="1"/>
  <c r="L7217" i="1"/>
  <c r="O7216" i="1"/>
  <c r="K7216" i="1"/>
  <c r="N7215" i="1"/>
  <c r="R7214" i="1"/>
  <c r="M7214" i="1"/>
  <c r="Q7213" i="1"/>
  <c r="L7213" i="1"/>
  <c r="O7212" i="1"/>
  <c r="K7212" i="1"/>
  <c r="N7211" i="1"/>
  <c r="R7210" i="1"/>
  <c r="M7210" i="1"/>
  <c r="Q7209" i="1"/>
  <c r="L7209" i="1"/>
  <c r="O7208" i="1"/>
  <c r="K7208" i="1"/>
  <c r="N7207" i="1"/>
  <c r="R7206" i="1"/>
  <c r="M7206" i="1"/>
  <c r="Q7205" i="1"/>
  <c r="L7205" i="1"/>
  <c r="O7204" i="1"/>
  <c r="K7204" i="1"/>
  <c r="N7203" i="1"/>
  <c r="R7202" i="1"/>
  <c r="M7202" i="1"/>
  <c r="Q7201" i="1"/>
  <c r="L7201" i="1"/>
  <c r="O7200" i="1"/>
  <c r="K7200" i="1"/>
  <c r="N7199" i="1"/>
  <c r="R7198" i="1"/>
  <c r="M7198" i="1"/>
  <c r="Q7197" i="1"/>
  <c r="L7197" i="1"/>
  <c r="O7196" i="1"/>
  <c r="K7196" i="1"/>
  <c r="N7195" i="1"/>
  <c r="R7194" i="1"/>
  <c r="M7194" i="1"/>
  <c r="Q7193" i="1"/>
  <c r="L7193" i="1"/>
  <c r="O7192" i="1"/>
  <c r="K7192" i="1"/>
  <c r="N7191" i="1"/>
  <c r="R7190" i="1"/>
  <c r="M7190" i="1"/>
  <c r="Q7189" i="1"/>
  <c r="L7189" i="1"/>
  <c r="O7188" i="1"/>
  <c r="K7188" i="1"/>
  <c r="N7187" i="1"/>
  <c r="R7186" i="1"/>
  <c r="M7186" i="1"/>
  <c r="Q7185" i="1"/>
  <c r="L7185" i="1"/>
  <c r="O7184" i="1"/>
  <c r="K7184" i="1"/>
  <c r="N7183" i="1"/>
  <c r="R7182" i="1"/>
  <c r="M7182" i="1"/>
  <c r="Q7181" i="1"/>
  <c r="L7181" i="1"/>
  <c r="O7180" i="1"/>
  <c r="K7180" i="1"/>
  <c r="N7179" i="1"/>
  <c r="R7178" i="1"/>
  <c r="M7178" i="1"/>
  <c r="Q7177" i="1"/>
  <c r="L7177" i="1"/>
  <c r="O7176" i="1"/>
  <c r="K7176" i="1"/>
  <c r="N7175" i="1"/>
  <c r="R7174" i="1"/>
  <c r="M7174" i="1"/>
  <c r="Q7173" i="1"/>
  <c r="L7173" i="1"/>
  <c r="O7172" i="1"/>
  <c r="K7172" i="1"/>
  <c r="N7171" i="1"/>
  <c r="R7170" i="1"/>
  <c r="M7170" i="1"/>
  <c r="Q7169" i="1"/>
  <c r="L7169" i="1"/>
  <c r="O7168" i="1"/>
  <c r="K7168" i="1"/>
  <c r="N7167" i="1"/>
  <c r="R7166" i="1"/>
  <c r="M7166" i="1"/>
  <c r="Q7165" i="1"/>
  <c r="L7165" i="1"/>
  <c r="O7164" i="1"/>
  <c r="K7164" i="1"/>
  <c r="N7163" i="1"/>
  <c r="R7162" i="1"/>
  <c r="M7162" i="1"/>
  <c r="Q7161" i="1"/>
  <c r="L7161" i="1"/>
  <c r="O7160" i="1"/>
  <c r="K7160" i="1"/>
  <c r="N7159" i="1"/>
  <c r="R7158" i="1"/>
  <c r="M7158" i="1"/>
  <c r="Q7157" i="1"/>
  <c r="L7157" i="1"/>
  <c r="O7156" i="1"/>
  <c r="K7156" i="1"/>
  <c r="N7155" i="1"/>
  <c r="R7154" i="1"/>
  <c r="M7154" i="1"/>
  <c r="Q7153" i="1"/>
  <c r="L7153" i="1"/>
  <c r="O7152" i="1"/>
  <c r="K7152" i="1"/>
  <c r="N7151" i="1"/>
  <c r="R7150" i="1"/>
  <c r="M7150" i="1"/>
  <c r="Q7149" i="1"/>
  <c r="L7149" i="1"/>
  <c r="O7148" i="1"/>
  <c r="K7148" i="1"/>
  <c r="N7147" i="1"/>
  <c r="R7146" i="1"/>
  <c r="M7146" i="1"/>
  <c r="Q7145" i="1"/>
  <c r="L7145" i="1"/>
  <c r="O7144" i="1"/>
  <c r="K7144" i="1"/>
  <c r="N7143" i="1"/>
  <c r="R7142" i="1"/>
  <c r="M7142" i="1"/>
  <c r="Q7141" i="1"/>
  <c r="L7141" i="1"/>
  <c r="O7140" i="1"/>
  <c r="K7140" i="1"/>
  <c r="N7139" i="1"/>
  <c r="R7138" i="1"/>
  <c r="M7138" i="1"/>
  <c r="Q7137" i="1"/>
  <c r="L7137" i="1"/>
  <c r="O7136" i="1"/>
  <c r="K7136" i="1"/>
  <c r="N7135" i="1"/>
  <c r="R7134" i="1"/>
  <c r="M7134" i="1"/>
  <c r="Q7133" i="1"/>
  <c r="L7133" i="1"/>
  <c r="O7132" i="1"/>
  <c r="K7132" i="1"/>
  <c r="N7131" i="1"/>
  <c r="R7130" i="1"/>
  <c r="M7130" i="1"/>
  <c r="Q7129" i="1"/>
  <c r="L7129" i="1"/>
  <c r="O7128" i="1"/>
  <c r="K7128" i="1"/>
  <c r="N7127" i="1"/>
  <c r="R7126" i="1"/>
  <c r="M7126" i="1"/>
  <c r="Q7125" i="1"/>
  <c r="L7125" i="1"/>
  <c r="O7124" i="1"/>
  <c r="K7124" i="1"/>
  <c r="N7123" i="1"/>
  <c r="R7122" i="1"/>
  <c r="M7122" i="1"/>
  <c r="Q7121" i="1"/>
  <c r="L7121" i="1"/>
  <c r="O7120" i="1"/>
  <c r="K7120" i="1"/>
  <c r="N7119" i="1"/>
  <c r="R7118" i="1"/>
  <c r="M7118" i="1"/>
  <c r="Q7117" i="1"/>
  <c r="L7117" i="1"/>
  <c r="O7116" i="1"/>
  <c r="K7116" i="1"/>
  <c r="N7115" i="1"/>
  <c r="R7114" i="1"/>
  <c r="M7114" i="1"/>
  <c r="Q7113" i="1"/>
  <c r="L7113" i="1"/>
  <c r="O7112" i="1"/>
  <c r="K7112" i="1"/>
  <c r="N7111" i="1"/>
  <c r="R7110" i="1"/>
  <c r="M7110" i="1"/>
  <c r="Q7109" i="1"/>
  <c r="L7109" i="1"/>
  <c r="O7108" i="1"/>
  <c r="K7108" i="1"/>
  <c r="N7107" i="1"/>
  <c r="R7106" i="1"/>
  <c r="M7106" i="1"/>
  <c r="Q7105" i="1"/>
  <c r="L7105" i="1"/>
  <c r="O7104" i="1"/>
  <c r="K7104" i="1"/>
  <c r="N7103" i="1"/>
  <c r="R7102" i="1"/>
  <c r="M7102" i="1"/>
  <c r="Q7101" i="1"/>
  <c r="L7101" i="1"/>
  <c r="O7100" i="1"/>
  <c r="K7100" i="1"/>
  <c r="N7099" i="1"/>
  <c r="R7098" i="1"/>
  <c r="M7098" i="1"/>
  <c r="Q7097" i="1"/>
  <c r="L7097" i="1"/>
  <c r="O7096" i="1"/>
  <c r="K7096" i="1"/>
  <c r="N7095" i="1"/>
  <c r="Q7094" i="1"/>
  <c r="N7092" i="1"/>
  <c r="L7093" i="1"/>
  <c r="Q7093" i="1"/>
  <c r="M7093" i="1"/>
  <c r="R7093" i="1"/>
  <c r="N7089" i="1"/>
  <c r="K7089" i="1"/>
  <c r="O7089" i="1"/>
  <c r="L7089" i="1"/>
  <c r="Q7089" i="1"/>
  <c r="M7089" i="1"/>
  <c r="R7089" i="1"/>
  <c r="N7085" i="1"/>
  <c r="K7085" i="1"/>
  <c r="O7085" i="1"/>
  <c r="L7085" i="1"/>
  <c r="Q7085" i="1"/>
  <c r="M7085" i="1"/>
  <c r="R7085" i="1"/>
  <c r="N7081" i="1"/>
  <c r="K7081" i="1"/>
  <c r="O7081" i="1"/>
  <c r="L7081" i="1"/>
  <c r="Q7081" i="1"/>
  <c r="M7081" i="1"/>
  <c r="R7081" i="1"/>
  <c r="N7077" i="1"/>
  <c r="K7077" i="1"/>
  <c r="O7077" i="1"/>
  <c r="L7077" i="1"/>
  <c r="Q7077" i="1"/>
  <c r="M7077" i="1"/>
  <c r="R7077" i="1"/>
  <c r="N7073" i="1"/>
  <c r="K7073" i="1"/>
  <c r="O7073" i="1"/>
  <c r="L7073" i="1"/>
  <c r="Q7073" i="1"/>
  <c r="M7073" i="1"/>
  <c r="R7073" i="1"/>
  <c r="N7069" i="1"/>
  <c r="K7069" i="1"/>
  <c r="O7069" i="1"/>
  <c r="L7069" i="1"/>
  <c r="Q7069" i="1"/>
  <c r="M7069" i="1"/>
  <c r="R7069" i="1"/>
  <c r="N7065" i="1"/>
  <c r="K7065" i="1"/>
  <c r="O7065" i="1"/>
  <c r="L7065" i="1"/>
  <c r="Q7065" i="1"/>
  <c r="M7065" i="1"/>
  <c r="R7065" i="1"/>
  <c r="N7061" i="1"/>
  <c r="K7061" i="1"/>
  <c r="O7061" i="1"/>
  <c r="L7061" i="1"/>
  <c r="Q7061" i="1"/>
  <c r="M7061" i="1"/>
  <c r="R7061" i="1"/>
  <c r="N7057" i="1"/>
  <c r="K7057" i="1"/>
  <c r="O7057" i="1"/>
  <c r="L7057" i="1"/>
  <c r="Q7057" i="1"/>
  <c r="M7057" i="1"/>
  <c r="R7057" i="1"/>
  <c r="N7053" i="1"/>
  <c r="K7053" i="1"/>
  <c r="O7053" i="1"/>
  <c r="L7053" i="1"/>
  <c r="Q7053" i="1"/>
  <c r="M7053" i="1"/>
  <c r="R7053" i="1"/>
  <c r="N7049" i="1"/>
  <c r="K7049" i="1"/>
  <c r="O7049" i="1"/>
  <c r="L7049" i="1"/>
  <c r="Q7049" i="1"/>
  <c r="M7049" i="1"/>
  <c r="R7049" i="1"/>
  <c r="N7045" i="1"/>
  <c r="K7045" i="1"/>
  <c r="O7045" i="1"/>
  <c r="L7045" i="1"/>
  <c r="Q7045" i="1"/>
  <c r="M7045" i="1"/>
  <c r="R7045" i="1"/>
  <c r="N7041" i="1"/>
  <c r="K7041" i="1"/>
  <c r="O7041" i="1"/>
  <c r="L7041" i="1"/>
  <c r="Q7041" i="1"/>
  <c r="M7041" i="1"/>
  <c r="R7041" i="1"/>
  <c r="N7037" i="1"/>
  <c r="K7037" i="1"/>
  <c r="O7037" i="1"/>
  <c r="L7037" i="1"/>
  <c r="Q7037" i="1"/>
  <c r="M7037" i="1"/>
  <c r="R7037" i="1"/>
  <c r="N7033" i="1"/>
  <c r="K7033" i="1"/>
  <c r="O7033" i="1"/>
  <c r="L7033" i="1"/>
  <c r="Q7033" i="1"/>
  <c r="M7033" i="1"/>
  <c r="R7033" i="1"/>
  <c r="N7029" i="1"/>
  <c r="K7029" i="1"/>
  <c r="O7029" i="1"/>
  <c r="L7029" i="1"/>
  <c r="Q7029" i="1"/>
  <c r="M7029" i="1"/>
  <c r="R7029" i="1"/>
  <c r="N7025" i="1"/>
  <c r="K7025" i="1"/>
  <c r="O7025" i="1"/>
  <c r="L7025" i="1"/>
  <c r="Q7025" i="1"/>
  <c r="M7025" i="1"/>
  <c r="R7025" i="1"/>
  <c r="N7021" i="1"/>
  <c r="K7021" i="1"/>
  <c r="O7021" i="1"/>
  <c r="L7021" i="1"/>
  <c r="Q7021" i="1"/>
  <c r="M7021" i="1"/>
  <c r="R7021" i="1"/>
  <c r="N7017" i="1"/>
  <c r="K7017" i="1"/>
  <c r="O7017" i="1"/>
  <c r="L7017" i="1"/>
  <c r="Q7017" i="1"/>
  <c r="M7017" i="1"/>
  <c r="R7017" i="1"/>
  <c r="N7013" i="1"/>
  <c r="K7013" i="1"/>
  <c r="O7013" i="1"/>
  <c r="L7013" i="1"/>
  <c r="Q7013" i="1"/>
  <c r="M7013" i="1"/>
  <c r="R7013" i="1"/>
  <c r="N7009" i="1"/>
  <c r="K7009" i="1"/>
  <c r="O7009" i="1"/>
  <c r="L7009" i="1"/>
  <c r="Q7009" i="1"/>
  <c r="M7009" i="1"/>
  <c r="R7009" i="1"/>
  <c r="N7005" i="1"/>
  <c r="K7005" i="1"/>
  <c r="O7005" i="1"/>
  <c r="L7005" i="1"/>
  <c r="Q7005" i="1"/>
  <c r="M7005" i="1"/>
  <c r="R7005" i="1"/>
  <c r="N7001" i="1"/>
  <c r="K7001" i="1"/>
  <c r="O7001" i="1"/>
  <c r="L7001" i="1"/>
  <c r="Q7001" i="1"/>
  <c r="M7001" i="1"/>
  <c r="R7001" i="1"/>
  <c r="N6997" i="1"/>
  <c r="K6997" i="1"/>
  <c r="O6997" i="1"/>
  <c r="L6997" i="1"/>
  <c r="Q6997" i="1"/>
  <c r="M6997" i="1"/>
  <c r="R6997" i="1"/>
  <c r="N6993" i="1"/>
  <c r="K6993" i="1"/>
  <c r="O6993" i="1"/>
  <c r="L6993" i="1"/>
  <c r="Q6993" i="1"/>
  <c r="M6993" i="1"/>
  <c r="R6993" i="1"/>
  <c r="N6989" i="1"/>
  <c r="K6989" i="1"/>
  <c r="O6989" i="1"/>
  <c r="L6989" i="1"/>
  <c r="Q6989" i="1"/>
  <c r="M6989" i="1"/>
  <c r="R6989" i="1"/>
  <c r="N6985" i="1"/>
  <c r="K6985" i="1"/>
  <c r="O6985" i="1"/>
  <c r="L6985" i="1"/>
  <c r="Q6985" i="1"/>
  <c r="M6985" i="1"/>
  <c r="R6985" i="1"/>
  <c r="N6981" i="1"/>
  <c r="K6981" i="1"/>
  <c r="O6981" i="1"/>
  <c r="L6981" i="1"/>
  <c r="Q6981" i="1"/>
  <c r="M6981" i="1"/>
  <c r="R6981" i="1"/>
  <c r="N6977" i="1"/>
  <c r="K6977" i="1"/>
  <c r="O6977" i="1"/>
  <c r="L6977" i="1"/>
  <c r="Q6977" i="1"/>
  <c r="M6977" i="1"/>
  <c r="R6977" i="1"/>
  <c r="N6973" i="1"/>
  <c r="K6973" i="1"/>
  <c r="O6973" i="1"/>
  <c r="L6973" i="1"/>
  <c r="Q6973" i="1"/>
  <c r="M6973" i="1"/>
  <c r="R6973" i="1"/>
  <c r="N6969" i="1"/>
  <c r="K6969" i="1"/>
  <c r="O6969" i="1"/>
  <c r="L6969" i="1"/>
  <c r="Q6969" i="1"/>
  <c r="M6969" i="1"/>
  <c r="R6969" i="1"/>
  <c r="N6965" i="1"/>
  <c r="K6965" i="1"/>
  <c r="O6965" i="1"/>
  <c r="L6965" i="1"/>
  <c r="Q6965" i="1"/>
  <c r="M6965" i="1"/>
  <c r="R6965" i="1"/>
  <c r="N6961" i="1"/>
  <c r="K6961" i="1"/>
  <c r="O6961" i="1"/>
  <c r="L6961" i="1"/>
  <c r="Q6961" i="1"/>
  <c r="M6961" i="1"/>
  <c r="R6961" i="1"/>
  <c r="N6957" i="1"/>
  <c r="K6957" i="1"/>
  <c r="O6957" i="1"/>
  <c r="L6957" i="1"/>
  <c r="Q6957" i="1"/>
  <c r="M6957" i="1"/>
  <c r="R6957" i="1"/>
  <c r="N6953" i="1"/>
  <c r="K6953" i="1"/>
  <c r="O6953" i="1"/>
  <c r="L6953" i="1"/>
  <c r="Q6953" i="1"/>
  <c r="M6953" i="1"/>
  <c r="R6953" i="1"/>
  <c r="N6949" i="1"/>
  <c r="K6949" i="1"/>
  <c r="O6949" i="1"/>
  <c r="L6949" i="1"/>
  <c r="Q6949" i="1"/>
  <c r="M6949" i="1"/>
  <c r="R6949" i="1"/>
  <c r="N6945" i="1"/>
  <c r="K6945" i="1"/>
  <c r="O6945" i="1"/>
  <c r="L6945" i="1"/>
  <c r="Q6945" i="1"/>
  <c r="M6945" i="1"/>
  <c r="R6945" i="1"/>
  <c r="N6941" i="1"/>
  <c r="K6941" i="1"/>
  <c r="O6941" i="1"/>
  <c r="L6941" i="1"/>
  <c r="Q6941" i="1"/>
  <c r="M6941" i="1"/>
  <c r="R6941" i="1"/>
  <c r="N6937" i="1"/>
  <c r="K6937" i="1"/>
  <c r="O6937" i="1"/>
  <c r="L6937" i="1"/>
  <c r="Q6937" i="1"/>
  <c r="M6937" i="1"/>
  <c r="R6937" i="1"/>
  <c r="N6933" i="1"/>
  <c r="K6933" i="1"/>
  <c r="O6933" i="1"/>
  <c r="L6933" i="1"/>
  <c r="Q6933" i="1"/>
  <c r="M6933" i="1"/>
  <c r="R6933" i="1"/>
  <c r="N6929" i="1"/>
  <c r="K6929" i="1"/>
  <c r="O6929" i="1"/>
  <c r="L6929" i="1"/>
  <c r="Q6929" i="1"/>
  <c r="M6929" i="1"/>
  <c r="R6929" i="1"/>
  <c r="N6925" i="1"/>
  <c r="K6925" i="1"/>
  <c r="O6925" i="1"/>
  <c r="L6925" i="1"/>
  <c r="Q6925" i="1"/>
  <c r="M6925" i="1"/>
  <c r="R6925" i="1"/>
  <c r="N6921" i="1"/>
  <c r="K6921" i="1"/>
  <c r="O6921" i="1"/>
  <c r="L6921" i="1"/>
  <c r="Q6921" i="1"/>
  <c r="M6921" i="1"/>
  <c r="R6921" i="1"/>
  <c r="N6917" i="1"/>
  <c r="K6917" i="1"/>
  <c r="O6917" i="1"/>
  <c r="L6917" i="1"/>
  <c r="Q6917" i="1"/>
  <c r="M6917" i="1"/>
  <c r="R6917" i="1"/>
  <c r="N6913" i="1"/>
  <c r="K6913" i="1"/>
  <c r="O6913" i="1"/>
  <c r="L6913" i="1"/>
  <c r="Q6913" i="1"/>
  <c r="M6913" i="1"/>
  <c r="R6913" i="1"/>
  <c r="N6909" i="1"/>
  <c r="K6909" i="1"/>
  <c r="O6909" i="1"/>
  <c r="L6909" i="1"/>
  <c r="Q6909" i="1"/>
  <c r="M6909" i="1"/>
  <c r="R6909" i="1"/>
  <c r="N6905" i="1"/>
  <c r="K6905" i="1"/>
  <c r="O6905" i="1"/>
  <c r="L6905" i="1"/>
  <c r="Q6905" i="1"/>
  <c r="M6905" i="1"/>
  <c r="R6905" i="1"/>
  <c r="N6901" i="1"/>
  <c r="K6901" i="1"/>
  <c r="O6901" i="1"/>
  <c r="L6901" i="1"/>
  <c r="Q6901" i="1"/>
  <c r="M6901" i="1"/>
  <c r="R6901" i="1"/>
  <c r="N6897" i="1"/>
  <c r="K6897" i="1"/>
  <c r="O6897" i="1"/>
  <c r="L6897" i="1"/>
  <c r="Q6897" i="1"/>
  <c r="M6897" i="1"/>
  <c r="R6897" i="1"/>
  <c r="N6893" i="1"/>
  <c r="K6893" i="1"/>
  <c r="O6893" i="1"/>
  <c r="L6893" i="1"/>
  <c r="Q6893" i="1"/>
  <c r="M6893" i="1"/>
  <c r="R6893" i="1"/>
  <c r="N6889" i="1"/>
  <c r="K6889" i="1"/>
  <c r="O6889" i="1"/>
  <c r="L6889" i="1"/>
  <c r="Q6889" i="1"/>
  <c r="M6889" i="1"/>
  <c r="R6889" i="1"/>
  <c r="N6885" i="1"/>
  <c r="K6885" i="1"/>
  <c r="O6885" i="1"/>
  <c r="L6885" i="1"/>
  <c r="Q6885" i="1"/>
  <c r="M6885" i="1"/>
  <c r="R6885" i="1"/>
  <c r="N6881" i="1"/>
  <c r="K6881" i="1"/>
  <c r="O6881" i="1"/>
  <c r="L6881" i="1"/>
  <c r="Q6881" i="1"/>
  <c r="M6881" i="1"/>
  <c r="R6881" i="1"/>
  <c r="N6877" i="1"/>
  <c r="K6877" i="1"/>
  <c r="O6877" i="1"/>
  <c r="L6877" i="1"/>
  <c r="Q6877" i="1"/>
  <c r="M6877" i="1"/>
  <c r="R6877" i="1"/>
  <c r="N6873" i="1"/>
  <c r="K6873" i="1"/>
  <c r="O6873" i="1"/>
  <c r="L6873" i="1"/>
  <c r="Q6873" i="1"/>
  <c r="M6873" i="1"/>
  <c r="R6873" i="1"/>
  <c r="N6869" i="1"/>
  <c r="K6869" i="1"/>
  <c r="O6869" i="1"/>
  <c r="L6869" i="1"/>
  <c r="Q6869" i="1"/>
  <c r="M6869" i="1"/>
  <c r="R6869" i="1"/>
  <c r="N6865" i="1"/>
  <c r="K6865" i="1"/>
  <c r="O6865" i="1"/>
  <c r="L6865" i="1"/>
  <c r="Q6865" i="1"/>
  <c r="M6865" i="1"/>
  <c r="R6865" i="1"/>
  <c r="N6861" i="1"/>
  <c r="K6861" i="1"/>
  <c r="O6861" i="1"/>
  <c r="L6861" i="1"/>
  <c r="Q6861" i="1"/>
  <c r="M6861" i="1"/>
  <c r="R6861" i="1"/>
  <c r="N6857" i="1"/>
  <c r="K6857" i="1"/>
  <c r="O6857" i="1"/>
  <c r="L6857" i="1"/>
  <c r="Q6857" i="1"/>
  <c r="M6857" i="1"/>
  <c r="R6857" i="1"/>
  <c r="N6853" i="1"/>
  <c r="K6853" i="1"/>
  <c r="O6853" i="1"/>
  <c r="L6853" i="1"/>
  <c r="Q6853" i="1"/>
  <c r="M6853" i="1"/>
  <c r="R6853" i="1"/>
  <c r="N6849" i="1"/>
  <c r="K6849" i="1"/>
  <c r="O6849" i="1"/>
  <c r="L6849" i="1"/>
  <c r="Q6849" i="1"/>
  <c r="M6849" i="1"/>
  <c r="R6849" i="1"/>
  <c r="N6845" i="1"/>
  <c r="K6845" i="1"/>
  <c r="O6845" i="1"/>
  <c r="L6845" i="1"/>
  <c r="Q6845" i="1"/>
  <c r="M6845" i="1"/>
  <c r="R6845" i="1"/>
  <c r="N6841" i="1"/>
  <c r="K6841" i="1"/>
  <c r="O6841" i="1"/>
  <c r="L6841" i="1"/>
  <c r="Q6841" i="1"/>
  <c r="M6841" i="1"/>
  <c r="R6841" i="1"/>
  <c r="N6837" i="1"/>
  <c r="K6837" i="1"/>
  <c r="O6837" i="1"/>
  <c r="L6837" i="1"/>
  <c r="Q6837" i="1"/>
  <c r="M6837" i="1"/>
  <c r="R6837" i="1"/>
  <c r="N6833" i="1"/>
  <c r="K6833" i="1"/>
  <c r="O6833" i="1"/>
  <c r="L6833" i="1"/>
  <c r="Q6833" i="1"/>
  <c r="M6833" i="1"/>
  <c r="R6833" i="1"/>
  <c r="N6829" i="1"/>
  <c r="K6829" i="1"/>
  <c r="O6829" i="1"/>
  <c r="L6829" i="1"/>
  <c r="Q6829" i="1"/>
  <c r="M6829" i="1"/>
  <c r="R6829" i="1"/>
  <c r="N6825" i="1"/>
  <c r="K6825" i="1"/>
  <c r="O6825" i="1"/>
  <c r="L6825" i="1"/>
  <c r="Q6825" i="1"/>
  <c r="M6825" i="1"/>
  <c r="R6825" i="1"/>
  <c r="N6821" i="1"/>
  <c r="K6821" i="1"/>
  <c r="O6821" i="1"/>
  <c r="L6821" i="1"/>
  <c r="Q6821" i="1"/>
  <c r="M6821" i="1"/>
  <c r="R6821" i="1"/>
  <c r="N6817" i="1"/>
  <c r="K6817" i="1"/>
  <c r="O6817" i="1"/>
  <c r="L6817" i="1"/>
  <c r="Q6817" i="1"/>
  <c r="M6817" i="1"/>
  <c r="R6817" i="1"/>
  <c r="N6813" i="1"/>
  <c r="K6813" i="1"/>
  <c r="O6813" i="1"/>
  <c r="L6813" i="1"/>
  <c r="Q6813" i="1"/>
  <c r="M6813" i="1"/>
  <c r="R6813" i="1"/>
  <c r="N6809" i="1"/>
  <c r="K6809" i="1"/>
  <c r="O6809" i="1"/>
  <c r="L6809" i="1"/>
  <c r="Q6809" i="1"/>
  <c r="M6809" i="1"/>
  <c r="R6809" i="1"/>
  <c r="N6805" i="1"/>
  <c r="K6805" i="1"/>
  <c r="O6805" i="1"/>
  <c r="L6805" i="1"/>
  <c r="Q6805" i="1"/>
  <c r="M6805" i="1"/>
  <c r="R6805" i="1"/>
  <c r="N6801" i="1"/>
  <c r="K6801" i="1"/>
  <c r="O6801" i="1"/>
  <c r="L6801" i="1"/>
  <c r="Q6801" i="1"/>
  <c r="M6801" i="1"/>
  <c r="R6801" i="1"/>
  <c r="N6797" i="1"/>
  <c r="K6797" i="1"/>
  <c r="O6797" i="1"/>
  <c r="L6797" i="1"/>
  <c r="Q6797" i="1"/>
  <c r="M6797" i="1"/>
  <c r="R6797" i="1"/>
  <c r="N6793" i="1"/>
  <c r="K6793" i="1"/>
  <c r="O6793" i="1"/>
  <c r="L6793" i="1"/>
  <c r="Q6793" i="1"/>
  <c r="M6793" i="1"/>
  <c r="R6793" i="1"/>
  <c r="N6789" i="1"/>
  <c r="K6789" i="1"/>
  <c r="O6789" i="1"/>
  <c r="L6789" i="1"/>
  <c r="Q6789" i="1"/>
  <c r="M6789" i="1"/>
  <c r="R6789" i="1"/>
  <c r="N6785" i="1"/>
  <c r="K6785" i="1"/>
  <c r="O6785" i="1"/>
  <c r="L6785" i="1"/>
  <c r="Q6785" i="1"/>
  <c r="M6785" i="1"/>
  <c r="R6785" i="1"/>
  <c r="N6781" i="1"/>
  <c r="K6781" i="1"/>
  <c r="O6781" i="1"/>
  <c r="L6781" i="1"/>
  <c r="Q6781" i="1"/>
  <c r="M6781" i="1"/>
  <c r="R6781" i="1"/>
  <c r="N6777" i="1"/>
  <c r="K6777" i="1"/>
  <c r="O6777" i="1"/>
  <c r="L6777" i="1"/>
  <c r="Q6777" i="1"/>
  <c r="M6777" i="1"/>
  <c r="R6777" i="1"/>
  <c r="N6773" i="1"/>
  <c r="K6773" i="1"/>
  <c r="O6773" i="1"/>
  <c r="L6773" i="1"/>
  <c r="Q6773" i="1"/>
  <c r="M6773" i="1"/>
  <c r="R6773" i="1"/>
  <c r="N6769" i="1"/>
  <c r="K6769" i="1"/>
  <c r="O6769" i="1"/>
  <c r="L6769" i="1"/>
  <c r="Q6769" i="1"/>
  <c r="M6769" i="1"/>
  <c r="R6769" i="1"/>
  <c r="N6765" i="1"/>
  <c r="K6765" i="1"/>
  <c r="O6765" i="1"/>
  <c r="L6765" i="1"/>
  <c r="Q6765" i="1"/>
  <c r="M6765" i="1"/>
  <c r="R6765" i="1"/>
  <c r="N6761" i="1"/>
  <c r="K6761" i="1"/>
  <c r="O6761" i="1"/>
  <c r="L6761" i="1"/>
  <c r="Q6761" i="1"/>
  <c r="M6761" i="1"/>
  <c r="R6761" i="1"/>
  <c r="N6757" i="1"/>
  <c r="K6757" i="1"/>
  <c r="O6757" i="1"/>
  <c r="L6757" i="1"/>
  <c r="Q6757" i="1"/>
  <c r="M6757" i="1"/>
  <c r="R6757" i="1"/>
  <c r="N6753" i="1"/>
  <c r="K6753" i="1"/>
  <c r="O6753" i="1"/>
  <c r="L6753" i="1"/>
  <c r="Q6753" i="1"/>
  <c r="M6753" i="1"/>
  <c r="R6753" i="1"/>
  <c r="N6749" i="1"/>
  <c r="K6749" i="1"/>
  <c r="O6749" i="1"/>
  <c r="L6749" i="1"/>
  <c r="Q6749" i="1"/>
  <c r="M6749" i="1"/>
  <c r="R6749" i="1"/>
  <c r="N6745" i="1"/>
  <c r="K6745" i="1"/>
  <c r="O6745" i="1"/>
  <c r="L6745" i="1"/>
  <c r="Q6745" i="1"/>
  <c r="M6745" i="1"/>
  <c r="R6745" i="1"/>
  <c r="N6741" i="1"/>
  <c r="K6741" i="1"/>
  <c r="O6741" i="1"/>
  <c r="L6741" i="1"/>
  <c r="Q6741" i="1"/>
  <c r="M6741" i="1"/>
  <c r="R6741" i="1"/>
  <c r="N6737" i="1"/>
  <c r="K6737" i="1"/>
  <c r="O6737" i="1"/>
  <c r="L6737" i="1"/>
  <c r="Q6737" i="1"/>
  <c r="M6737" i="1"/>
  <c r="R6737" i="1"/>
  <c r="N6733" i="1"/>
  <c r="K6733" i="1"/>
  <c r="O6733" i="1"/>
  <c r="L6733" i="1"/>
  <c r="Q6733" i="1"/>
  <c r="M6733" i="1"/>
  <c r="R6733" i="1"/>
  <c r="N6729" i="1"/>
  <c r="K6729" i="1"/>
  <c r="O6729" i="1"/>
  <c r="L6729" i="1"/>
  <c r="Q6729" i="1"/>
  <c r="M6729" i="1"/>
  <c r="R6729" i="1"/>
  <c r="N6725" i="1"/>
  <c r="K6725" i="1"/>
  <c r="O6725" i="1"/>
  <c r="L6725" i="1"/>
  <c r="Q6725" i="1"/>
  <c r="M6725" i="1"/>
  <c r="R6725" i="1"/>
  <c r="N6721" i="1"/>
  <c r="K6721" i="1"/>
  <c r="O6721" i="1"/>
  <c r="L6721" i="1"/>
  <c r="Q6721" i="1"/>
  <c r="M6721" i="1"/>
  <c r="R6721" i="1"/>
  <c r="N6717" i="1"/>
  <c r="K6717" i="1"/>
  <c r="O6717" i="1"/>
  <c r="L6717" i="1"/>
  <c r="Q6717" i="1"/>
  <c r="M6717" i="1"/>
  <c r="R6717" i="1"/>
  <c r="N6713" i="1"/>
  <c r="K6713" i="1"/>
  <c r="O6713" i="1"/>
  <c r="L6713" i="1"/>
  <c r="Q6713" i="1"/>
  <c r="M6713" i="1"/>
  <c r="R6713" i="1"/>
  <c r="N6709" i="1"/>
  <c r="K6709" i="1"/>
  <c r="O6709" i="1"/>
  <c r="L6709" i="1"/>
  <c r="Q6709" i="1"/>
  <c r="M6709" i="1"/>
  <c r="R6709" i="1"/>
  <c r="N6705" i="1"/>
  <c r="K6705" i="1"/>
  <c r="O6705" i="1"/>
  <c r="L6705" i="1"/>
  <c r="Q6705" i="1"/>
  <c r="M6705" i="1"/>
  <c r="R6705" i="1"/>
  <c r="N6701" i="1"/>
  <c r="K6701" i="1"/>
  <c r="O6701" i="1"/>
  <c r="L6701" i="1"/>
  <c r="Q6701" i="1"/>
  <c r="M6701" i="1"/>
  <c r="R6701" i="1"/>
  <c r="N6697" i="1"/>
  <c r="K6697" i="1"/>
  <c r="O6697" i="1"/>
  <c r="L6697" i="1"/>
  <c r="Q6697" i="1"/>
  <c r="M6697" i="1"/>
  <c r="R6697" i="1"/>
  <c r="N6693" i="1"/>
  <c r="K6693" i="1"/>
  <c r="O6693" i="1"/>
  <c r="L6693" i="1"/>
  <c r="Q6693" i="1"/>
  <c r="M6693" i="1"/>
  <c r="R6693" i="1"/>
  <c r="N6689" i="1"/>
  <c r="K6689" i="1"/>
  <c r="O6689" i="1"/>
  <c r="L6689" i="1"/>
  <c r="Q6689" i="1"/>
  <c r="M6689" i="1"/>
  <c r="R6689" i="1"/>
  <c r="N6685" i="1"/>
  <c r="K6685" i="1"/>
  <c r="O6685" i="1"/>
  <c r="L6685" i="1"/>
  <c r="Q6685" i="1"/>
  <c r="M6685" i="1"/>
  <c r="R6685" i="1"/>
  <c r="N6681" i="1"/>
  <c r="K6681" i="1"/>
  <c r="O6681" i="1"/>
  <c r="L6681" i="1"/>
  <c r="Q6681" i="1"/>
  <c r="M6681" i="1"/>
  <c r="R6681" i="1"/>
  <c r="N6677" i="1"/>
  <c r="K6677" i="1"/>
  <c r="O6677" i="1"/>
  <c r="L6677" i="1"/>
  <c r="Q6677" i="1"/>
  <c r="M6677" i="1"/>
  <c r="R6677" i="1"/>
  <c r="N6673" i="1"/>
  <c r="K6673" i="1"/>
  <c r="O6673" i="1"/>
  <c r="L6673" i="1"/>
  <c r="Q6673" i="1"/>
  <c r="M6673" i="1"/>
  <c r="R6673" i="1"/>
  <c r="N6669" i="1"/>
  <c r="K6669" i="1"/>
  <c r="O6669" i="1"/>
  <c r="L6669" i="1"/>
  <c r="Q6669" i="1"/>
  <c r="M6669" i="1"/>
  <c r="R6669" i="1"/>
  <c r="N6665" i="1"/>
  <c r="K6665" i="1"/>
  <c r="O6665" i="1"/>
  <c r="L6665" i="1"/>
  <c r="Q6665" i="1"/>
  <c r="M6665" i="1"/>
  <c r="R6665" i="1"/>
  <c r="N6661" i="1"/>
  <c r="K6661" i="1"/>
  <c r="O6661" i="1"/>
  <c r="L6661" i="1"/>
  <c r="Q6661" i="1"/>
  <c r="M6661" i="1"/>
  <c r="R6661" i="1"/>
  <c r="N6657" i="1"/>
  <c r="K6657" i="1"/>
  <c r="O6657" i="1"/>
  <c r="L6657" i="1"/>
  <c r="Q6657" i="1"/>
  <c r="M6657" i="1"/>
  <c r="R6657" i="1"/>
  <c r="N6653" i="1"/>
  <c r="K6653" i="1"/>
  <c r="O6653" i="1"/>
  <c r="L6653" i="1"/>
  <c r="Q6653" i="1"/>
  <c r="M6653" i="1"/>
  <c r="R6653" i="1"/>
  <c r="N6649" i="1"/>
  <c r="K6649" i="1"/>
  <c r="O6649" i="1"/>
  <c r="L6649" i="1"/>
  <c r="Q6649" i="1"/>
  <c r="M6649" i="1"/>
  <c r="R6649" i="1"/>
  <c r="N6645" i="1"/>
  <c r="K6645" i="1"/>
  <c r="O6645" i="1"/>
  <c r="L6645" i="1"/>
  <c r="Q6645" i="1"/>
  <c r="M6645" i="1"/>
  <c r="R6645" i="1"/>
  <c r="N6641" i="1"/>
  <c r="K6641" i="1"/>
  <c r="O6641" i="1"/>
  <c r="L6641" i="1"/>
  <c r="Q6641" i="1"/>
  <c r="M6641" i="1"/>
  <c r="R6641" i="1"/>
  <c r="N6637" i="1"/>
  <c r="K6637" i="1"/>
  <c r="O6637" i="1"/>
  <c r="L6637" i="1"/>
  <c r="Q6637" i="1"/>
  <c r="M6637" i="1"/>
  <c r="R6637" i="1"/>
  <c r="N6633" i="1"/>
  <c r="K6633" i="1"/>
  <c r="O6633" i="1"/>
  <c r="L6633" i="1"/>
  <c r="Q6633" i="1"/>
  <c r="M6633" i="1"/>
  <c r="R6633" i="1"/>
  <c r="N6629" i="1"/>
  <c r="K6629" i="1"/>
  <c r="O6629" i="1"/>
  <c r="L6629" i="1"/>
  <c r="Q6629" i="1"/>
  <c r="M6629" i="1"/>
  <c r="R6629" i="1"/>
  <c r="N6625" i="1"/>
  <c r="K6625" i="1"/>
  <c r="O6625" i="1"/>
  <c r="L6625" i="1"/>
  <c r="Q6625" i="1"/>
  <c r="M6625" i="1"/>
  <c r="R6625" i="1"/>
  <c r="N6621" i="1"/>
  <c r="K6621" i="1"/>
  <c r="O6621" i="1"/>
  <c r="L6621" i="1"/>
  <c r="Q6621" i="1"/>
  <c r="M6621" i="1"/>
  <c r="R6621" i="1"/>
  <c r="N6617" i="1"/>
  <c r="K6617" i="1"/>
  <c r="O6617" i="1"/>
  <c r="L6617" i="1"/>
  <c r="Q6617" i="1"/>
  <c r="M6617" i="1"/>
  <c r="R6617" i="1"/>
  <c r="N6613" i="1"/>
  <c r="K6613" i="1"/>
  <c r="O6613" i="1"/>
  <c r="L6613" i="1"/>
  <c r="Q6613" i="1"/>
  <c r="M6613" i="1"/>
  <c r="R6613" i="1"/>
  <c r="N6609" i="1"/>
  <c r="K6609" i="1"/>
  <c r="O6609" i="1"/>
  <c r="L6609" i="1"/>
  <c r="Q6609" i="1"/>
  <c r="M6609" i="1"/>
  <c r="R6609" i="1"/>
  <c r="N6605" i="1"/>
  <c r="K6605" i="1"/>
  <c r="O6605" i="1"/>
  <c r="L6605" i="1"/>
  <c r="Q6605" i="1"/>
  <c r="M6605" i="1"/>
  <c r="R6605" i="1"/>
  <c r="N6601" i="1"/>
  <c r="K6601" i="1"/>
  <c r="O6601" i="1"/>
  <c r="L6601" i="1"/>
  <c r="Q6601" i="1"/>
  <c r="M6601" i="1"/>
  <c r="R6601" i="1"/>
  <c r="N6597" i="1"/>
  <c r="K6597" i="1"/>
  <c r="O6597" i="1"/>
  <c r="L6597" i="1"/>
  <c r="Q6597" i="1"/>
  <c r="M6597" i="1"/>
  <c r="R6597" i="1"/>
  <c r="N6593" i="1"/>
  <c r="K6593" i="1"/>
  <c r="O6593" i="1"/>
  <c r="L6593" i="1"/>
  <c r="Q6593" i="1"/>
  <c r="M6593" i="1"/>
  <c r="R6593" i="1"/>
  <c r="N6589" i="1"/>
  <c r="K6589" i="1"/>
  <c r="O6589" i="1"/>
  <c r="L6589" i="1"/>
  <c r="Q6589" i="1"/>
  <c r="M6589" i="1"/>
  <c r="R6589" i="1"/>
  <c r="N6585" i="1"/>
  <c r="K6585" i="1"/>
  <c r="O6585" i="1"/>
  <c r="L6585" i="1"/>
  <c r="Q6585" i="1"/>
  <c r="M6585" i="1"/>
  <c r="R6585" i="1"/>
  <c r="N6581" i="1"/>
  <c r="K6581" i="1"/>
  <c r="O6581" i="1"/>
  <c r="L6581" i="1"/>
  <c r="Q6581" i="1"/>
  <c r="M6581" i="1"/>
  <c r="R6581" i="1"/>
  <c r="N6577" i="1"/>
  <c r="K6577" i="1"/>
  <c r="O6577" i="1"/>
  <c r="L6577" i="1"/>
  <c r="Q6577" i="1"/>
  <c r="M6577" i="1"/>
  <c r="R6577" i="1"/>
  <c r="N6573" i="1"/>
  <c r="K6573" i="1"/>
  <c r="O6573" i="1"/>
  <c r="L6573" i="1"/>
  <c r="Q6573" i="1"/>
  <c r="M6573" i="1"/>
  <c r="R6573" i="1"/>
  <c r="N6569" i="1"/>
  <c r="K6569" i="1"/>
  <c r="O6569" i="1"/>
  <c r="L6569" i="1"/>
  <c r="Q6569" i="1"/>
  <c r="M6569" i="1"/>
  <c r="R6569" i="1"/>
  <c r="N6565" i="1"/>
  <c r="K6565" i="1"/>
  <c r="O6565" i="1"/>
  <c r="L6565" i="1"/>
  <c r="Q6565" i="1"/>
  <c r="M6565" i="1"/>
  <c r="R6565" i="1"/>
  <c r="N6561" i="1"/>
  <c r="K6561" i="1"/>
  <c r="O6561" i="1"/>
  <c r="L6561" i="1"/>
  <c r="Q6561" i="1"/>
  <c r="M6561" i="1"/>
  <c r="R6561" i="1"/>
  <c r="N6557" i="1"/>
  <c r="K6557" i="1"/>
  <c r="O6557" i="1"/>
  <c r="L6557" i="1"/>
  <c r="Q6557" i="1"/>
  <c r="M6557" i="1"/>
  <c r="R6557" i="1"/>
  <c r="N6553" i="1"/>
  <c r="K6553" i="1"/>
  <c r="O6553" i="1"/>
  <c r="L6553" i="1"/>
  <c r="Q6553" i="1"/>
  <c r="M6553" i="1"/>
  <c r="R6553" i="1"/>
  <c r="N6549" i="1"/>
  <c r="K6549" i="1"/>
  <c r="O6549" i="1"/>
  <c r="L6549" i="1"/>
  <c r="Q6549" i="1"/>
  <c r="M6549" i="1"/>
  <c r="R6549" i="1"/>
  <c r="N6545" i="1"/>
  <c r="K6545" i="1"/>
  <c r="O6545" i="1"/>
  <c r="L6545" i="1"/>
  <c r="Q6545" i="1"/>
  <c r="M6545" i="1"/>
  <c r="R6545" i="1"/>
  <c r="N6541" i="1"/>
  <c r="K6541" i="1"/>
  <c r="O6541" i="1"/>
  <c r="L6541" i="1"/>
  <c r="Q6541" i="1"/>
  <c r="M6541" i="1"/>
  <c r="R6541" i="1"/>
  <c r="N6537" i="1"/>
  <c r="K6537" i="1"/>
  <c r="O6537" i="1"/>
  <c r="L6537" i="1"/>
  <c r="Q6537" i="1"/>
  <c r="M6537" i="1"/>
  <c r="R6537" i="1"/>
  <c r="N6533" i="1"/>
  <c r="K6533" i="1"/>
  <c r="O6533" i="1"/>
  <c r="L6533" i="1"/>
  <c r="Q6533" i="1"/>
  <c r="M6533" i="1"/>
  <c r="R6533" i="1"/>
  <c r="N6529" i="1"/>
  <c r="K6529" i="1"/>
  <c r="O6529" i="1"/>
  <c r="L6529" i="1"/>
  <c r="Q6529" i="1"/>
  <c r="M6529" i="1"/>
  <c r="R6529" i="1"/>
  <c r="N6525" i="1"/>
  <c r="K6525" i="1"/>
  <c r="O6525" i="1"/>
  <c r="L6525" i="1"/>
  <c r="Q6525" i="1"/>
  <c r="M6525" i="1"/>
  <c r="R6525" i="1"/>
  <c r="N6521" i="1"/>
  <c r="K6521" i="1"/>
  <c r="O6521" i="1"/>
  <c r="L6521" i="1"/>
  <c r="Q6521" i="1"/>
  <c r="M6521" i="1"/>
  <c r="R6521" i="1"/>
  <c r="N6517" i="1"/>
  <c r="K6517" i="1"/>
  <c r="O6517" i="1"/>
  <c r="L6517" i="1"/>
  <c r="Q6517" i="1"/>
  <c r="M6517" i="1"/>
  <c r="R6517" i="1"/>
  <c r="N6513" i="1"/>
  <c r="K6513" i="1"/>
  <c r="O6513" i="1"/>
  <c r="L6513" i="1"/>
  <c r="Q6513" i="1"/>
  <c r="M6513" i="1"/>
  <c r="R6513" i="1"/>
  <c r="N6509" i="1"/>
  <c r="K6509" i="1"/>
  <c r="O6509" i="1"/>
  <c r="L6509" i="1"/>
  <c r="Q6509" i="1"/>
  <c r="M6509" i="1"/>
  <c r="R6509" i="1"/>
  <c r="N6505" i="1"/>
  <c r="K6505" i="1"/>
  <c r="O6505" i="1"/>
  <c r="L6505" i="1"/>
  <c r="Q6505" i="1"/>
  <c r="M6505" i="1"/>
  <c r="R6505" i="1"/>
  <c r="N6501" i="1"/>
  <c r="K6501" i="1"/>
  <c r="O6501" i="1"/>
  <c r="L6501" i="1"/>
  <c r="Q6501" i="1"/>
  <c r="M6501" i="1"/>
  <c r="R6501" i="1"/>
  <c r="N6497" i="1"/>
  <c r="K6497" i="1"/>
  <c r="O6497" i="1"/>
  <c r="L6497" i="1"/>
  <c r="Q6497" i="1"/>
  <c r="M6497" i="1"/>
  <c r="R6497" i="1"/>
  <c r="N6493" i="1"/>
  <c r="K6493" i="1"/>
  <c r="O6493" i="1"/>
  <c r="L6493" i="1"/>
  <c r="Q6493" i="1"/>
  <c r="M6493" i="1"/>
  <c r="R6493" i="1"/>
  <c r="N6489" i="1"/>
  <c r="K6489" i="1"/>
  <c r="O6489" i="1"/>
  <c r="L6489" i="1"/>
  <c r="Q6489" i="1"/>
  <c r="M6489" i="1"/>
  <c r="R6489" i="1"/>
  <c r="N6485" i="1"/>
  <c r="K6485" i="1"/>
  <c r="O6485" i="1"/>
  <c r="L6485" i="1"/>
  <c r="Q6485" i="1"/>
  <c r="M6485" i="1"/>
  <c r="R6485" i="1"/>
  <c r="N6481" i="1"/>
  <c r="K6481" i="1"/>
  <c r="O6481" i="1"/>
  <c r="L6481" i="1"/>
  <c r="Q6481" i="1"/>
  <c r="M6481" i="1"/>
  <c r="R6481" i="1"/>
  <c r="N6477" i="1"/>
  <c r="K6477" i="1"/>
  <c r="O6477" i="1"/>
  <c r="L6477" i="1"/>
  <c r="Q6477" i="1"/>
  <c r="M6477" i="1"/>
  <c r="R6477" i="1"/>
  <c r="N6473" i="1"/>
  <c r="K6473" i="1"/>
  <c r="O6473" i="1"/>
  <c r="L6473" i="1"/>
  <c r="Q6473" i="1"/>
  <c r="M6473" i="1"/>
  <c r="R6473" i="1"/>
  <c r="N6469" i="1"/>
  <c r="K6469" i="1"/>
  <c r="O6469" i="1"/>
  <c r="L6469" i="1"/>
  <c r="Q6469" i="1"/>
  <c r="M6469" i="1"/>
  <c r="R6469" i="1"/>
  <c r="N6465" i="1"/>
  <c r="K6465" i="1"/>
  <c r="O6465" i="1"/>
  <c r="L6465" i="1"/>
  <c r="Q6465" i="1"/>
  <c r="M6465" i="1"/>
  <c r="R6465" i="1"/>
  <c r="N6461" i="1"/>
  <c r="K6461" i="1"/>
  <c r="O6461" i="1"/>
  <c r="L6461" i="1"/>
  <c r="Q6461" i="1"/>
  <c r="M6461" i="1"/>
  <c r="R6461" i="1"/>
  <c r="N6457" i="1"/>
  <c r="K6457" i="1"/>
  <c r="O6457" i="1"/>
  <c r="L6457" i="1"/>
  <c r="Q6457" i="1"/>
  <c r="M6457" i="1"/>
  <c r="R6457" i="1"/>
  <c r="N6453" i="1"/>
  <c r="K6453" i="1"/>
  <c r="O6453" i="1"/>
  <c r="L6453" i="1"/>
  <c r="Q6453" i="1"/>
  <c r="M6453" i="1"/>
  <c r="R6453" i="1"/>
  <c r="N6449" i="1"/>
  <c r="K6449" i="1"/>
  <c r="O6449" i="1"/>
  <c r="L6449" i="1"/>
  <c r="Q6449" i="1"/>
  <c r="M6449" i="1"/>
  <c r="R6449" i="1"/>
  <c r="N6445" i="1"/>
  <c r="K6445" i="1"/>
  <c r="O6445" i="1"/>
  <c r="L6445" i="1"/>
  <c r="Q6445" i="1"/>
  <c r="M6445" i="1"/>
  <c r="R6445" i="1"/>
  <c r="N6441" i="1"/>
  <c r="K6441" i="1"/>
  <c r="O6441" i="1"/>
  <c r="L6441" i="1"/>
  <c r="Q6441" i="1"/>
  <c r="M6441" i="1"/>
  <c r="R6441" i="1"/>
  <c r="N6437" i="1"/>
  <c r="K6437" i="1"/>
  <c r="O6437" i="1"/>
  <c r="L6437" i="1"/>
  <c r="Q6437" i="1"/>
  <c r="M6437" i="1"/>
  <c r="R6437" i="1"/>
  <c r="N6433" i="1"/>
  <c r="K6433" i="1"/>
  <c r="O6433" i="1"/>
  <c r="L6433" i="1"/>
  <c r="Q6433" i="1"/>
  <c r="M6433" i="1"/>
  <c r="R6433" i="1"/>
  <c r="N6429" i="1"/>
  <c r="K6429" i="1"/>
  <c r="O6429" i="1"/>
  <c r="L6429" i="1"/>
  <c r="Q6429" i="1"/>
  <c r="M6429" i="1"/>
  <c r="R6429" i="1"/>
  <c r="N6425" i="1"/>
  <c r="K6425" i="1"/>
  <c r="O6425" i="1"/>
  <c r="L6425" i="1"/>
  <c r="Q6425" i="1"/>
  <c r="M6425" i="1"/>
  <c r="R6425" i="1"/>
  <c r="N6421" i="1"/>
  <c r="K6421" i="1"/>
  <c r="O6421" i="1"/>
  <c r="L6421" i="1"/>
  <c r="Q6421" i="1"/>
  <c r="M6421" i="1"/>
  <c r="R6421" i="1"/>
  <c r="N6417" i="1"/>
  <c r="K6417" i="1"/>
  <c r="O6417" i="1"/>
  <c r="L6417" i="1"/>
  <c r="Q6417" i="1"/>
  <c r="M6417" i="1"/>
  <c r="R6417" i="1"/>
  <c r="N6413" i="1"/>
  <c r="K6413" i="1"/>
  <c r="O6413" i="1"/>
  <c r="L6413" i="1"/>
  <c r="Q6413" i="1"/>
  <c r="M6413" i="1"/>
  <c r="R6413" i="1"/>
  <c r="N6409" i="1"/>
  <c r="K6409" i="1"/>
  <c r="O6409" i="1"/>
  <c r="L6409" i="1"/>
  <c r="Q6409" i="1"/>
  <c r="M6409" i="1"/>
  <c r="R6409" i="1"/>
  <c r="N6405" i="1"/>
  <c r="K6405" i="1"/>
  <c r="O6405" i="1"/>
  <c r="L6405" i="1"/>
  <c r="Q6405" i="1"/>
  <c r="M6405" i="1"/>
  <c r="R6405" i="1"/>
  <c r="N6401" i="1"/>
  <c r="K6401" i="1"/>
  <c r="O6401" i="1"/>
  <c r="L6401" i="1"/>
  <c r="Q6401" i="1"/>
  <c r="M6401" i="1"/>
  <c r="R6401" i="1"/>
  <c r="N6397" i="1"/>
  <c r="K6397" i="1"/>
  <c r="O6397" i="1"/>
  <c r="L6397" i="1"/>
  <c r="Q6397" i="1"/>
  <c r="M6397" i="1"/>
  <c r="R6397" i="1"/>
  <c r="N6393" i="1"/>
  <c r="K6393" i="1"/>
  <c r="O6393" i="1"/>
  <c r="L6393" i="1"/>
  <c r="Q6393" i="1"/>
  <c r="M6393" i="1"/>
  <c r="R6393" i="1"/>
  <c r="N6389" i="1"/>
  <c r="K6389" i="1"/>
  <c r="O6389" i="1"/>
  <c r="L6389" i="1"/>
  <c r="Q6389" i="1"/>
  <c r="M6389" i="1"/>
  <c r="R6389" i="1"/>
  <c r="N6385" i="1"/>
  <c r="K6385" i="1"/>
  <c r="O6385" i="1"/>
  <c r="L6385" i="1"/>
  <c r="Q6385" i="1"/>
  <c r="M6385" i="1"/>
  <c r="R6385" i="1"/>
  <c r="N6381" i="1"/>
  <c r="K6381" i="1"/>
  <c r="O6381" i="1"/>
  <c r="L6381" i="1"/>
  <c r="Q6381" i="1"/>
  <c r="M6381" i="1"/>
  <c r="R6381" i="1"/>
  <c r="N6377" i="1"/>
  <c r="K6377" i="1"/>
  <c r="O6377" i="1"/>
  <c r="L6377" i="1"/>
  <c r="Q6377" i="1"/>
  <c r="M6377" i="1"/>
  <c r="R6377" i="1"/>
  <c r="N6373" i="1"/>
  <c r="K6373" i="1"/>
  <c r="O6373" i="1"/>
  <c r="L6373" i="1"/>
  <c r="Q6373" i="1"/>
  <c r="M6373" i="1"/>
  <c r="R6373" i="1"/>
  <c r="N6369" i="1"/>
  <c r="K6369" i="1"/>
  <c r="O6369" i="1"/>
  <c r="L6369" i="1"/>
  <c r="Q6369" i="1"/>
  <c r="M6369" i="1"/>
  <c r="R6369" i="1"/>
  <c r="N6365" i="1"/>
  <c r="K6365" i="1"/>
  <c r="O6365" i="1"/>
  <c r="L6365" i="1"/>
  <c r="Q6365" i="1"/>
  <c r="M6365" i="1"/>
  <c r="R6365" i="1"/>
  <c r="N6361" i="1"/>
  <c r="K6361" i="1"/>
  <c r="O6361" i="1"/>
  <c r="L6361" i="1"/>
  <c r="Q6361" i="1"/>
  <c r="M6361" i="1"/>
  <c r="R6361" i="1"/>
  <c r="N6357" i="1"/>
  <c r="K6357" i="1"/>
  <c r="O6357" i="1"/>
  <c r="L6357" i="1"/>
  <c r="Q6357" i="1"/>
  <c r="M6357" i="1"/>
  <c r="R6357" i="1"/>
  <c r="N6353" i="1"/>
  <c r="K6353" i="1"/>
  <c r="O6353" i="1"/>
  <c r="L6353" i="1"/>
  <c r="Q6353" i="1"/>
  <c r="M6353" i="1"/>
  <c r="R6353" i="1"/>
  <c r="N6349" i="1"/>
  <c r="K6349" i="1"/>
  <c r="O6349" i="1"/>
  <c r="L6349" i="1"/>
  <c r="Q6349" i="1"/>
  <c r="M6349" i="1"/>
  <c r="R6349" i="1"/>
  <c r="N6345" i="1"/>
  <c r="K6345" i="1"/>
  <c r="O6345" i="1"/>
  <c r="L6345" i="1"/>
  <c r="Q6345" i="1"/>
  <c r="M6345" i="1"/>
  <c r="R6345" i="1"/>
  <c r="N6341" i="1"/>
  <c r="K6341" i="1"/>
  <c r="O6341" i="1"/>
  <c r="L6341" i="1"/>
  <c r="Q6341" i="1"/>
  <c r="M6341" i="1"/>
  <c r="R6341" i="1"/>
  <c r="N6337" i="1"/>
  <c r="K6337" i="1"/>
  <c r="O6337" i="1"/>
  <c r="L6337" i="1"/>
  <c r="Q6337" i="1"/>
  <c r="M6337" i="1"/>
  <c r="R6337" i="1"/>
  <c r="N6333" i="1"/>
  <c r="K6333" i="1"/>
  <c r="O6333" i="1"/>
  <c r="L6333" i="1"/>
  <c r="Q6333" i="1"/>
  <c r="M6333" i="1"/>
  <c r="R6333" i="1"/>
  <c r="N6329" i="1"/>
  <c r="K6329" i="1"/>
  <c r="O6329" i="1"/>
  <c r="L6329" i="1"/>
  <c r="Q6329" i="1"/>
  <c r="M6329" i="1"/>
  <c r="R6329" i="1"/>
  <c r="N6325" i="1"/>
  <c r="K6325" i="1"/>
  <c r="O6325" i="1"/>
  <c r="L6325" i="1"/>
  <c r="Q6325" i="1"/>
  <c r="M6325" i="1"/>
  <c r="R6325" i="1"/>
  <c r="N6321" i="1"/>
  <c r="K6321" i="1"/>
  <c r="O6321" i="1"/>
  <c r="L6321" i="1"/>
  <c r="Q6321" i="1"/>
  <c r="M6321" i="1"/>
  <c r="R6321" i="1"/>
  <c r="N6317" i="1"/>
  <c r="K6317" i="1"/>
  <c r="O6317" i="1"/>
  <c r="L6317" i="1"/>
  <c r="Q6317" i="1"/>
  <c r="M6317" i="1"/>
  <c r="R6317" i="1"/>
  <c r="N6313" i="1"/>
  <c r="K6313" i="1"/>
  <c r="O6313" i="1"/>
  <c r="L6313" i="1"/>
  <c r="Q6313" i="1"/>
  <c r="M6313" i="1"/>
  <c r="R6313" i="1"/>
  <c r="N6309" i="1"/>
  <c r="K6309" i="1"/>
  <c r="O6309" i="1"/>
  <c r="L6309" i="1"/>
  <c r="Q6309" i="1"/>
  <c r="M6309" i="1"/>
  <c r="R6309" i="1"/>
  <c r="N6305" i="1"/>
  <c r="K6305" i="1"/>
  <c r="O6305" i="1"/>
  <c r="L6305" i="1"/>
  <c r="Q6305" i="1"/>
  <c r="M6305" i="1"/>
  <c r="R6305" i="1"/>
  <c r="N6301" i="1"/>
  <c r="K6301" i="1"/>
  <c r="O6301" i="1"/>
  <c r="L6301" i="1"/>
  <c r="Q6301" i="1"/>
  <c r="M6301" i="1"/>
  <c r="R6301" i="1"/>
  <c r="N6297" i="1"/>
  <c r="K6297" i="1"/>
  <c r="O6297" i="1"/>
  <c r="L6297" i="1"/>
  <c r="Q6297" i="1"/>
  <c r="M6297" i="1"/>
  <c r="R6297" i="1"/>
  <c r="N6293" i="1"/>
  <c r="K6293" i="1"/>
  <c r="O6293" i="1"/>
  <c r="L6293" i="1"/>
  <c r="Q6293" i="1"/>
  <c r="M6293" i="1"/>
  <c r="R6293" i="1"/>
  <c r="N6289" i="1"/>
  <c r="K6289" i="1"/>
  <c r="O6289" i="1"/>
  <c r="L6289" i="1"/>
  <c r="Q6289" i="1"/>
  <c r="M6289" i="1"/>
  <c r="R6289" i="1"/>
  <c r="N6285" i="1"/>
  <c r="K6285" i="1"/>
  <c r="O6285" i="1"/>
  <c r="L6285" i="1"/>
  <c r="Q6285" i="1"/>
  <c r="M6285" i="1"/>
  <c r="R6285" i="1"/>
  <c r="N6281" i="1"/>
  <c r="K6281" i="1"/>
  <c r="O6281" i="1"/>
  <c r="L6281" i="1"/>
  <c r="Q6281" i="1"/>
  <c r="M6281" i="1"/>
  <c r="R6281" i="1"/>
  <c r="N6277" i="1"/>
  <c r="K6277" i="1"/>
  <c r="O6277" i="1"/>
  <c r="L6277" i="1"/>
  <c r="Q6277" i="1"/>
  <c r="M6277" i="1"/>
  <c r="R6277" i="1"/>
  <c r="N6273" i="1"/>
  <c r="K6273" i="1"/>
  <c r="O6273" i="1"/>
  <c r="L6273" i="1"/>
  <c r="Q6273" i="1"/>
  <c r="M6273" i="1"/>
  <c r="R6273" i="1"/>
  <c r="N6269" i="1"/>
  <c r="K6269" i="1"/>
  <c r="O6269" i="1"/>
  <c r="L6269" i="1"/>
  <c r="Q6269" i="1"/>
  <c r="M6269" i="1"/>
  <c r="R6269" i="1"/>
  <c r="N6265" i="1"/>
  <c r="K6265" i="1"/>
  <c r="O6265" i="1"/>
  <c r="L6265" i="1"/>
  <c r="Q6265" i="1"/>
  <c r="M6265" i="1"/>
  <c r="R6265" i="1"/>
  <c r="N6261" i="1"/>
  <c r="K6261" i="1"/>
  <c r="O6261" i="1"/>
  <c r="L6261" i="1"/>
  <c r="Q6261" i="1"/>
  <c r="M6261" i="1"/>
  <c r="R6261" i="1"/>
  <c r="N6257" i="1"/>
  <c r="K6257" i="1"/>
  <c r="O6257" i="1"/>
  <c r="L6257" i="1"/>
  <c r="Q6257" i="1"/>
  <c r="M6257" i="1"/>
  <c r="R6257" i="1"/>
  <c r="N6253" i="1"/>
  <c r="K6253" i="1"/>
  <c r="O6253" i="1"/>
  <c r="L6253" i="1"/>
  <c r="Q6253" i="1"/>
  <c r="M6253" i="1"/>
  <c r="R6253" i="1"/>
  <c r="N6249" i="1"/>
  <c r="K6249" i="1"/>
  <c r="O6249" i="1"/>
  <c r="L6249" i="1"/>
  <c r="Q6249" i="1"/>
  <c r="M6249" i="1"/>
  <c r="R6249" i="1"/>
  <c r="N6245" i="1"/>
  <c r="K6245" i="1"/>
  <c r="O6245" i="1"/>
  <c r="L6245" i="1"/>
  <c r="Q6245" i="1"/>
  <c r="M6245" i="1"/>
  <c r="R6245" i="1"/>
  <c r="N6241" i="1"/>
  <c r="K6241" i="1"/>
  <c r="O6241" i="1"/>
  <c r="L6241" i="1"/>
  <c r="Q6241" i="1"/>
  <c r="M6241" i="1"/>
  <c r="R6241" i="1"/>
  <c r="N6237" i="1"/>
  <c r="K6237" i="1"/>
  <c r="O6237" i="1"/>
  <c r="L6237" i="1"/>
  <c r="Q6237" i="1"/>
  <c r="M6237" i="1"/>
  <c r="R6237" i="1"/>
  <c r="N6233" i="1"/>
  <c r="K6233" i="1"/>
  <c r="O6233" i="1"/>
  <c r="L6233" i="1"/>
  <c r="Q6233" i="1"/>
  <c r="M6233" i="1"/>
  <c r="R6233" i="1"/>
  <c r="N6229" i="1"/>
  <c r="K6229" i="1"/>
  <c r="O6229" i="1"/>
  <c r="L6229" i="1"/>
  <c r="Q6229" i="1"/>
  <c r="M6229" i="1"/>
  <c r="R6229" i="1"/>
  <c r="N6225" i="1"/>
  <c r="K6225" i="1"/>
  <c r="O6225" i="1"/>
  <c r="L6225" i="1"/>
  <c r="Q6225" i="1"/>
  <c r="M6225" i="1"/>
  <c r="R6225" i="1"/>
  <c r="N6221" i="1"/>
  <c r="K6221" i="1"/>
  <c r="O6221" i="1"/>
  <c r="L6221" i="1"/>
  <c r="Q6221" i="1"/>
  <c r="M6221" i="1"/>
  <c r="R6221" i="1"/>
  <c r="N6217" i="1"/>
  <c r="K6217" i="1"/>
  <c r="O6217" i="1"/>
  <c r="L6217" i="1"/>
  <c r="Q6217" i="1"/>
  <c r="M6217" i="1"/>
  <c r="R6217" i="1"/>
  <c r="N6213" i="1"/>
  <c r="K6213" i="1"/>
  <c r="O6213" i="1"/>
  <c r="L6213" i="1"/>
  <c r="Q6213" i="1"/>
  <c r="M6213" i="1"/>
  <c r="R6213" i="1"/>
  <c r="N6209" i="1"/>
  <c r="K6209" i="1"/>
  <c r="O6209" i="1"/>
  <c r="L6209" i="1"/>
  <c r="Q6209" i="1"/>
  <c r="M6209" i="1"/>
  <c r="R6209" i="1"/>
  <c r="N6205" i="1"/>
  <c r="K6205" i="1"/>
  <c r="O6205" i="1"/>
  <c r="L6205" i="1"/>
  <c r="Q6205" i="1"/>
  <c r="M6205" i="1"/>
  <c r="R6205" i="1"/>
  <c r="N6201" i="1"/>
  <c r="K6201" i="1"/>
  <c r="O6201" i="1"/>
  <c r="L6201" i="1"/>
  <c r="Q6201" i="1"/>
  <c r="M6201" i="1"/>
  <c r="R6201" i="1"/>
  <c r="N6197" i="1"/>
  <c r="K6197" i="1"/>
  <c r="O6197" i="1"/>
  <c r="L6197" i="1"/>
  <c r="Q6197" i="1"/>
  <c r="M6197" i="1"/>
  <c r="R6197" i="1"/>
  <c r="N6193" i="1"/>
  <c r="K6193" i="1"/>
  <c r="O6193" i="1"/>
  <c r="L6193" i="1"/>
  <c r="Q6193" i="1"/>
  <c r="M6193" i="1"/>
  <c r="R6193" i="1"/>
  <c r="N6189" i="1"/>
  <c r="K6189" i="1"/>
  <c r="O6189" i="1"/>
  <c r="L6189" i="1"/>
  <c r="Q6189" i="1"/>
  <c r="M6189" i="1"/>
  <c r="R6189" i="1"/>
  <c r="N6185" i="1"/>
  <c r="K6185" i="1"/>
  <c r="O6185" i="1"/>
  <c r="L6185" i="1"/>
  <c r="Q6185" i="1"/>
  <c r="M6185" i="1"/>
  <c r="R6185" i="1"/>
  <c r="N6181" i="1"/>
  <c r="K6181" i="1"/>
  <c r="O6181" i="1"/>
  <c r="L6181" i="1"/>
  <c r="Q6181" i="1"/>
  <c r="M6181" i="1"/>
  <c r="R6181" i="1"/>
  <c r="N6177" i="1"/>
  <c r="K6177" i="1"/>
  <c r="O6177" i="1"/>
  <c r="L6177" i="1"/>
  <c r="Q6177" i="1"/>
  <c r="M6177" i="1"/>
  <c r="R6177" i="1"/>
  <c r="N6173" i="1"/>
  <c r="K6173" i="1"/>
  <c r="O6173" i="1"/>
  <c r="L6173" i="1"/>
  <c r="Q6173" i="1"/>
  <c r="M6173" i="1"/>
  <c r="R6173" i="1"/>
  <c r="N6169" i="1"/>
  <c r="K6169" i="1"/>
  <c r="O6169" i="1"/>
  <c r="L6169" i="1"/>
  <c r="Q6169" i="1"/>
  <c r="M6169" i="1"/>
  <c r="R6169" i="1"/>
  <c r="N6165" i="1"/>
  <c r="K6165" i="1"/>
  <c r="O6165" i="1"/>
  <c r="L6165" i="1"/>
  <c r="Q6165" i="1"/>
  <c r="M6165" i="1"/>
  <c r="R6165" i="1"/>
  <c r="N6161" i="1"/>
  <c r="K6161" i="1"/>
  <c r="O6161" i="1"/>
  <c r="L6161" i="1"/>
  <c r="Q6161" i="1"/>
  <c r="M6161" i="1"/>
  <c r="R6161" i="1"/>
  <c r="N6157" i="1"/>
  <c r="K6157" i="1"/>
  <c r="O6157" i="1"/>
  <c r="L6157" i="1"/>
  <c r="Q6157" i="1"/>
  <c r="M6157" i="1"/>
  <c r="R6157" i="1"/>
  <c r="N6153" i="1"/>
  <c r="K6153" i="1"/>
  <c r="O6153" i="1"/>
  <c r="L6153" i="1"/>
  <c r="Q6153" i="1"/>
  <c r="M6153" i="1"/>
  <c r="R6153" i="1"/>
  <c r="N6149" i="1"/>
  <c r="K6149" i="1"/>
  <c r="O6149" i="1"/>
  <c r="L6149" i="1"/>
  <c r="Q6149" i="1"/>
  <c r="M6149" i="1"/>
  <c r="R6149" i="1"/>
  <c r="N6145" i="1"/>
  <c r="K6145" i="1"/>
  <c r="O6145" i="1"/>
  <c r="L6145" i="1"/>
  <c r="Q6145" i="1"/>
  <c r="M6145" i="1"/>
  <c r="R6145" i="1"/>
  <c r="N6141" i="1"/>
  <c r="K6141" i="1"/>
  <c r="O6141" i="1"/>
  <c r="L6141" i="1"/>
  <c r="Q6141" i="1"/>
  <c r="M6141" i="1"/>
  <c r="R6141" i="1"/>
  <c r="N6137" i="1"/>
  <c r="K6137" i="1"/>
  <c r="O6137" i="1"/>
  <c r="L6137" i="1"/>
  <c r="Q6137" i="1"/>
  <c r="M6137" i="1"/>
  <c r="R6137" i="1"/>
  <c r="N6133" i="1"/>
  <c r="K6133" i="1"/>
  <c r="O6133" i="1"/>
  <c r="L6133" i="1"/>
  <c r="Q6133" i="1"/>
  <c r="M6133" i="1"/>
  <c r="R6133" i="1"/>
  <c r="N6129" i="1"/>
  <c r="K6129" i="1"/>
  <c r="O6129" i="1"/>
  <c r="L6129" i="1"/>
  <c r="Q6129" i="1"/>
  <c r="M6129" i="1"/>
  <c r="R6129" i="1"/>
  <c r="N6125" i="1"/>
  <c r="K6125" i="1"/>
  <c r="O6125" i="1"/>
  <c r="L6125" i="1"/>
  <c r="Q6125" i="1"/>
  <c r="M6125" i="1"/>
  <c r="R6125" i="1"/>
  <c r="N6121" i="1"/>
  <c r="K6121" i="1"/>
  <c r="O6121" i="1"/>
  <c r="L6121" i="1"/>
  <c r="Q6121" i="1"/>
  <c r="M6121" i="1"/>
  <c r="R6121" i="1"/>
  <c r="N6117" i="1"/>
  <c r="K6117" i="1"/>
  <c r="O6117" i="1"/>
  <c r="L6117" i="1"/>
  <c r="Q6117" i="1"/>
  <c r="M6117" i="1"/>
  <c r="R6117" i="1"/>
  <c r="N6113" i="1"/>
  <c r="K6113" i="1"/>
  <c r="O6113" i="1"/>
  <c r="L6113" i="1"/>
  <c r="Q6113" i="1"/>
  <c r="M6113" i="1"/>
  <c r="R6113" i="1"/>
  <c r="N6109" i="1"/>
  <c r="K6109" i="1"/>
  <c r="O6109" i="1"/>
  <c r="L6109" i="1"/>
  <c r="Q6109" i="1"/>
  <c r="M6109" i="1"/>
  <c r="R6109" i="1"/>
  <c r="N6105" i="1"/>
  <c r="K6105" i="1"/>
  <c r="O6105" i="1"/>
  <c r="L6105" i="1"/>
  <c r="Q6105" i="1"/>
  <c r="M6105" i="1"/>
  <c r="R6105" i="1"/>
  <c r="N6101" i="1"/>
  <c r="K6101" i="1"/>
  <c r="O6101" i="1"/>
  <c r="L6101" i="1"/>
  <c r="Q6101" i="1"/>
  <c r="M6101" i="1"/>
  <c r="R6101" i="1"/>
  <c r="N6097" i="1"/>
  <c r="K6097" i="1"/>
  <c r="O6097" i="1"/>
  <c r="L6097" i="1"/>
  <c r="Q6097" i="1"/>
  <c r="M6097" i="1"/>
  <c r="R6097" i="1"/>
  <c r="N6093" i="1"/>
  <c r="K6093" i="1"/>
  <c r="O6093" i="1"/>
  <c r="L6093" i="1"/>
  <c r="Q6093" i="1"/>
  <c r="M6093" i="1"/>
  <c r="R6093" i="1"/>
  <c r="N6089" i="1"/>
  <c r="K6089" i="1"/>
  <c r="O6089" i="1"/>
  <c r="L6089" i="1"/>
  <c r="Q6089" i="1"/>
  <c r="M6089" i="1"/>
  <c r="R6089" i="1"/>
  <c r="N6085" i="1"/>
  <c r="K6085" i="1"/>
  <c r="O6085" i="1"/>
  <c r="L6085" i="1"/>
  <c r="Q6085" i="1"/>
  <c r="M6085" i="1"/>
  <c r="R6085" i="1"/>
  <c r="N6081" i="1"/>
  <c r="K6081" i="1"/>
  <c r="O6081" i="1"/>
  <c r="L6081" i="1"/>
  <c r="Q6081" i="1"/>
  <c r="M6081" i="1"/>
  <c r="R6081" i="1"/>
  <c r="N6077" i="1"/>
  <c r="K6077" i="1"/>
  <c r="O6077" i="1"/>
  <c r="L6077" i="1"/>
  <c r="Q6077" i="1"/>
  <c r="M6077" i="1"/>
  <c r="R6077" i="1"/>
  <c r="N6073" i="1"/>
  <c r="K6073" i="1"/>
  <c r="O6073" i="1"/>
  <c r="L6073" i="1"/>
  <c r="Q6073" i="1"/>
  <c r="M6073" i="1"/>
  <c r="R6073" i="1"/>
  <c r="N6069" i="1"/>
  <c r="K6069" i="1"/>
  <c r="O6069" i="1"/>
  <c r="L6069" i="1"/>
  <c r="Q6069" i="1"/>
  <c r="M6069" i="1"/>
  <c r="R6069" i="1"/>
  <c r="N6065" i="1"/>
  <c r="K6065" i="1"/>
  <c r="O6065" i="1"/>
  <c r="L6065" i="1"/>
  <c r="Q6065" i="1"/>
  <c r="M6065" i="1"/>
  <c r="R6065" i="1"/>
  <c r="N6061" i="1"/>
  <c r="K6061" i="1"/>
  <c r="O6061" i="1"/>
  <c r="L6061" i="1"/>
  <c r="Q6061" i="1"/>
  <c r="M6061" i="1"/>
  <c r="R6061" i="1"/>
  <c r="N6057" i="1"/>
  <c r="K6057" i="1"/>
  <c r="O6057" i="1"/>
  <c r="L6057" i="1"/>
  <c r="Q6057" i="1"/>
  <c r="M6057" i="1"/>
  <c r="R6057" i="1"/>
  <c r="N6053" i="1"/>
  <c r="K6053" i="1"/>
  <c r="O6053" i="1"/>
  <c r="L6053" i="1"/>
  <c r="Q6053" i="1"/>
  <c r="M6053" i="1"/>
  <c r="R6053" i="1"/>
  <c r="N6049" i="1"/>
  <c r="K6049" i="1"/>
  <c r="O6049" i="1"/>
  <c r="L6049" i="1"/>
  <c r="Q6049" i="1"/>
  <c r="M6049" i="1"/>
  <c r="R6049" i="1"/>
  <c r="N6045" i="1"/>
  <c r="K6045" i="1"/>
  <c r="O6045" i="1"/>
  <c r="L6045" i="1"/>
  <c r="Q6045" i="1"/>
  <c r="M6045" i="1"/>
  <c r="R6045" i="1"/>
  <c r="N6041" i="1"/>
  <c r="K6041" i="1"/>
  <c r="O6041" i="1"/>
  <c r="L6041" i="1"/>
  <c r="Q6041" i="1"/>
  <c r="M6041" i="1"/>
  <c r="R6041" i="1"/>
  <c r="N6037" i="1"/>
  <c r="K6037" i="1"/>
  <c r="O6037" i="1"/>
  <c r="L6037" i="1"/>
  <c r="Q6037" i="1"/>
  <c r="M6037" i="1"/>
  <c r="R6037" i="1"/>
  <c r="N6033" i="1"/>
  <c r="K6033" i="1"/>
  <c r="O6033" i="1"/>
  <c r="L6033" i="1"/>
  <c r="Q6033" i="1"/>
  <c r="M6033" i="1"/>
  <c r="R6033" i="1"/>
  <c r="N6029" i="1"/>
  <c r="K6029" i="1"/>
  <c r="O6029" i="1"/>
  <c r="L6029" i="1"/>
  <c r="Q6029" i="1"/>
  <c r="M6029" i="1"/>
  <c r="R6029" i="1"/>
  <c r="N6025" i="1"/>
  <c r="K6025" i="1"/>
  <c r="O6025" i="1"/>
  <c r="L6025" i="1"/>
  <c r="Q6025" i="1"/>
  <c r="M6025" i="1"/>
  <c r="R6025" i="1"/>
  <c r="N6021" i="1"/>
  <c r="K6021" i="1"/>
  <c r="O6021" i="1"/>
  <c r="L6021" i="1"/>
  <c r="Q6021" i="1"/>
  <c r="M6021" i="1"/>
  <c r="R6021" i="1"/>
  <c r="N6017" i="1"/>
  <c r="K6017" i="1"/>
  <c r="O6017" i="1"/>
  <c r="L6017" i="1"/>
  <c r="Q6017" i="1"/>
  <c r="M6017" i="1"/>
  <c r="R6017" i="1"/>
  <c r="N6013" i="1"/>
  <c r="K6013" i="1"/>
  <c r="O6013" i="1"/>
  <c r="L6013" i="1"/>
  <c r="Q6013" i="1"/>
  <c r="M6013" i="1"/>
  <c r="R6013" i="1"/>
  <c r="N6009" i="1"/>
  <c r="K6009" i="1"/>
  <c r="O6009" i="1"/>
  <c r="L6009" i="1"/>
  <c r="Q6009" i="1"/>
  <c r="M6009" i="1"/>
  <c r="R6009" i="1"/>
  <c r="N6005" i="1"/>
  <c r="K6005" i="1"/>
  <c r="O6005" i="1"/>
  <c r="L6005" i="1"/>
  <c r="Q6005" i="1"/>
  <c r="M6005" i="1"/>
  <c r="R6005" i="1"/>
  <c r="N6001" i="1"/>
  <c r="K6001" i="1"/>
  <c r="O6001" i="1"/>
  <c r="L6001" i="1"/>
  <c r="Q6001" i="1"/>
  <c r="M6001" i="1"/>
  <c r="R6001" i="1"/>
  <c r="N5997" i="1"/>
  <c r="K5997" i="1"/>
  <c r="O5997" i="1"/>
  <c r="L5997" i="1"/>
  <c r="Q5997" i="1"/>
  <c r="M5997" i="1"/>
  <c r="R5997" i="1"/>
  <c r="N5993" i="1"/>
  <c r="K5993" i="1"/>
  <c r="O5993" i="1"/>
  <c r="L5993" i="1"/>
  <c r="Q5993" i="1"/>
  <c r="M5993" i="1"/>
  <c r="R5993" i="1"/>
  <c r="N5989" i="1"/>
  <c r="K5989" i="1"/>
  <c r="O5989" i="1"/>
  <c r="L5989" i="1"/>
  <c r="Q5989" i="1"/>
  <c r="M5989" i="1"/>
  <c r="R5989" i="1"/>
  <c r="N5985" i="1"/>
  <c r="K5985" i="1"/>
  <c r="O5985" i="1"/>
  <c r="L5985" i="1"/>
  <c r="Q5985" i="1"/>
  <c r="M5985" i="1"/>
  <c r="R5985" i="1"/>
  <c r="N5981" i="1"/>
  <c r="K5981" i="1"/>
  <c r="O5981" i="1"/>
  <c r="L5981" i="1"/>
  <c r="Q5981" i="1"/>
  <c r="M5981" i="1"/>
  <c r="R5981" i="1"/>
  <c r="N5977" i="1"/>
  <c r="K5977" i="1"/>
  <c r="O5977" i="1"/>
  <c r="L5977" i="1"/>
  <c r="Q5977" i="1"/>
  <c r="M5977" i="1"/>
  <c r="R5977" i="1"/>
  <c r="N5973" i="1"/>
  <c r="K5973" i="1"/>
  <c r="O5973" i="1"/>
  <c r="L5973" i="1"/>
  <c r="Q5973" i="1"/>
  <c r="M5973" i="1"/>
  <c r="R5973" i="1"/>
  <c r="N5969" i="1"/>
  <c r="K5969" i="1"/>
  <c r="O5969" i="1"/>
  <c r="L5969" i="1"/>
  <c r="Q5969" i="1"/>
  <c r="M5969" i="1"/>
  <c r="R5969" i="1"/>
  <c r="N5965" i="1"/>
  <c r="K5965" i="1"/>
  <c r="O5965" i="1"/>
  <c r="L5965" i="1"/>
  <c r="Q5965" i="1"/>
  <c r="M5965" i="1"/>
  <c r="R5965" i="1"/>
  <c r="N5961" i="1"/>
  <c r="K5961" i="1"/>
  <c r="O5961" i="1"/>
  <c r="L5961" i="1"/>
  <c r="Q5961" i="1"/>
  <c r="M5961" i="1"/>
  <c r="R5961" i="1"/>
  <c r="N5957" i="1"/>
  <c r="K5957" i="1"/>
  <c r="O5957" i="1"/>
  <c r="L5957" i="1"/>
  <c r="Q5957" i="1"/>
  <c r="M5957" i="1"/>
  <c r="R5957" i="1"/>
  <c r="N5953" i="1"/>
  <c r="K5953" i="1"/>
  <c r="O5953" i="1"/>
  <c r="L5953" i="1"/>
  <c r="Q5953" i="1"/>
  <c r="M5953" i="1"/>
  <c r="R5953" i="1"/>
  <c r="N5949" i="1"/>
  <c r="K5949" i="1"/>
  <c r="O5949" i="1"/>
  <c r="L5949" i="1"/>
  <c r="Q5949" i="1"/>
  <c r="M5949" i="1"/>
  <c r="R5949" i="1"/>
  <c r="N5945" i="1"/>
  <c r="K5945" i="1"/>
  <c r="O5945" i="1"/>
  <c r="L5945" i="1"/>
  <c r="Q5945" i="1"/>
  <c r="M5945" i="1"/>
  <c r="R5945" i="1"/>
  <c r="N5941" i="1"/>
  <c r="K5941" i="1"/>
  <c r="O5941" i="1"/>
  <c r="L5941" i="1"/>
  <c r="Q5941" i="1"/>
  <c r="M5941" i="1"/>
  <c r="R5941" i="1"/>
  <c r="N5937" i="1"/>
  <c r="K5937" i="1"/>
  <c r="O5937" i="1"/>
  <c r="L5937" i="1"/>
  <c r="Q5937" i="1"/>
  <c r="M5937" i="1"/>
  <c r="R5937" i="1"/>
  <c r="N5933" i="1"/>
  <c r="K5933" i="1"/>
  <c r="O5933" i="1"/>
  <c r="L5933" i="1"/>
  <c r="Q5933" i="1"/>
  <c r="M5933" i="1"/>
  <c r="R5933" i="1"/>
  <c r="N5929" i="1"/>
  <c r="K5929" i="1"/>
  <c r="O5929" i="1"/>
  <c r="L5929" i="1"/>
  <c r="Q5929" i="1"/>
  <c r="M5929" i="1"/>
  <c r="R5929" i="1"/>
  <c r="N5925" i="1"/>
  <c r="K5925" i="1"/>
  <c r="O5925" i="1"/>
  <c r="L5925" i="1"/>
  <c r="Q5925" i="1"/>
  <c r="M5925" i="1"/>
  <c r="R5925" i="1"/>
  <c r="N5921" i="1"/>
  <c r="K5921" i="1"/>
  <c r="O5921" i="1"/>
  <c r="L5921" i="1"/>
  <c r="Q5921" i="1"/>
  <c r="M5921" i="1"/>
  <c r="R5921" i="1"/>
  <c r="N5917" i="1"/>
  <c r="K5917" i="1"/>
  <c r="O5917" i="1"/>
  <c r="L5917" i="1"/>
  <c r="Q5917" i="1"/>
  <c r="M5917" i="1"/>
  <c r="R5917" i="1"/>
  <c r="N5913" i="1"/>
  <c r="K5913" i="1"/>
  <c r="O5913" i="1"/>
  <c r="L5913" i="1"/>
  <c r="Q5913" i="1"/>
  <c r="M5913" i="1"/>
  <c r="R5913" i="1"/>
  <c r="N5909" i="1"/>
  <c r="K5909" i="1"/>
  <c r="O5909" i="1"/>
  <c r="L5909" i="1"/>
  <c r="Q5909" i="1"/>
  <c r="M5909" i="1"/>
  <c r="R5909" i="1"/>
  <c r="N5905" i="1"/>
  <c r="K5905" i="1"/>
  <c r="O5905" i="1"/>
  <c r="L5905" i="1"/>
  <c r="Q5905" i="1"/>
  <c r="M5905" i="1"/>
  <c r="R5905" i="1"/>
  <c r="N5901" i="1"/>
  <c r="K5901" i="1"/>
  <c r="O5901" i="1"/>
  <c r="L5901" i="1"/>
  <c r="Q5901" i="1"/>
  <c r="M5901" i="1"/>
  <c r="R5901" i="1"/>
  <c r="N5897" i="1"/>
  <c r="K5897" i="1"/>
  <c r="O5897" i="1"/>
  <c r="L5897" i="1"/>
  <c r="Q5897" i="1"/>
  <c r="M5897" i="1"/>
  <c r="R5897" i="1"/>
  <c r="N5893" i="1"/>
  <c r="K5893" i="1"/>
  <c r="O5893" i="1"/>
  <c r="L5893" i="1"/>
  <c r="Q5893" i="1"/>
  <c r="M5893" i="1"/>
  <c r="R5893" i="1"/>
  <c r="N5889" i="1"/>
  <c r="K5889" i="1"/>
  <c r="O5889" i="1"/>
  <c r="L5889" i="1"/>
  <c r="Q5889" i="1"/>
  <c r="M5889" i="1"/>
  <c r="R5889" i="1"/>
  <c r="N5885" i="1"/>
  <c r="K5885" i="1"/>
  <c r="O5885" i="1"/>
  <c r="L5885" i="1"/>
  <c r="Q5885" i="1"/>
  <c r="M5885" i="1"/>
  <c r="R5885" i="1"/>
  <c r="N5881" i="1"/>
  <c r="K5881" i="1"/>
  <c r="O5881" i="1"/>
  <c r="L5881" i="1"/>
  <c r="Q5881" i="1"/>
  <c r="M5881" i="1"/>
  <c r="R5881" i="1"/>
  <c r="N5877" i="1"/>
  <c r="K5877" i="1"/>
  <c r="O5877" i="1"/>
  <c r="L5877" i="1"/>
  <c r="Q5877" i="1"/>
  <c r="M5877" i="1"/>
  <c r="R5877" i="1"/>
  <c r="N5873" i="1"/>
  <c r="K5873" i="1"/>
  <c r="O5873" i="1"/>
  <c r="L5873" i="1"/>
  <c r="Q5873" i="1"/>
  <c r="M5873" i="1"/>
  <c r="R5873" i="1"/>
  <c r="N5869" i="1"/>
  <c r="K5869" i="1"/>
  <c r="O5869" i="1"/>
  <c r="L5869" i="1"/>
  <c r="Q5869" i="1"/>
  <c r="M5869" i="1"/>
  <c r="R5869" i="1"/>
  <c r="N5865" i="1"/>
  <c r="K5865" i="1"/>
  <c r="O5865" i="1"/>
  <c r="L5865" i="1"/>
  <c r="Q5865" i="1"/>
  <c r="M5865" i="1"/>
  <c r="R5865" i="1"/>
  <c r="N5861" i="1"/>
  <c r="K5861" i="1"/>
  <c r="O5861" i="1"/>
  <c r="L5861" i="1"/>
  <c r="Q5861" i="1"/>
  <c r="M5861" i="1"/>
  <c r="R5861" i="1"/>
  <c r="N5857" i="1"/>
  <c r="K5857" i="1"/>
  <c r="O5857" i="1"/>
  <c r="L5857" i="1"/>
  <c r="Q5857" i="1"/>
  <c r="M5857" i="1"/>
  <c r="R5857" i="1"/>
  <c r="N5853" i="1"/>
  <c r="K5853" i="1"/>
  <c r="O5853" i="1"/>
  <c r="L5853" i="1"/>
  <c r="Q5853" i="1"/>
  <c r="M5853" i="1"/>
  <c r="R5853" i="1"/>
  <c r="N5849" i="1"/>
  <c r="K5849" i="1"/>
  <c r="O5849" i="1"/>
  <c r="L5849" i="1"/>
  <c r="Q5849" i="1"/>
  <c r="M5849" i="1"/>
  <c r="R5849" i="1"/>
  <c r="N5845" i="1"/>
  <c r="K5845" i="1"/>
  <c r="O5845" i="1"/>
  <c r="L5845" i="1"/>
  <c r="Q5845" i="1"/>
  <c r="M5845" i="1"/>
  <c r="R5845" i="1"/>
  <c r="N5841" i="1"/>
  <c r="K5841" i="1"/>
  <c r="O5841" i="1"/>
  <c r="L5841" i="1"/>
  <c r="Q5841" i="1"/>
  <c r="M5841" i="1"/>
  <c r="R5841" i="1"/>
  <c r="N5837" i="1"/>
  <c r="K5837" i="1"/>
  <c r="O5837" i="1"/>
  <c r="L5837" i="1"/>
  <c r="Q5837" i="1"/>
  <c r="M5837" i="1"/>
  <c r="R5837" i="1"/>
  <c r="N5833" i="1"/>
  <c r="K5833" i="1"/>
  <c r="O5833" i="1"/>
  <c r="L5833" i="1"/>
  <c r="Q5833" i="1"/>
  <c r="M5833" i="1"/>
  <c r="R5833" i="1"/>
  <c r="N5829" i="1"/>
  <c r="K5829" i="1"/>
  <c r="O5829" i="1"/>
  <c r="L5829" i="1"/>
  <c r="Q5829" i="1"/>
  <c r="M5829" i="1"/>
  <c r="R5829" i="1"/>
  <c r="N5825" i="1"/>
  <c r="K5825" i="1"/>
  <c r="O5825" i="1"/>
  <c r="L5825" i="1"/>
  <c r="Q5825" i="1"/>
  <c r="M5825" i="1"/>
  <c r="R5825" i="1"/>
  <c r="N5821" i="1"/>
  <c r="K5821" i="1"/>
  <c r="O5821" i="1"/>
  <c r="L5821" i="1"/>
  <c r="Q5821" i="1"/>
  <c r="M5821" i="1"/>
  <c r="R5821" i="1"/>
  <c r="N5817" i="1"/>
  <c r="K5817" i="1"/>
  <c r="O5817" i="1"/>
  <c r="L5817" i="1"/>
  <c r="Q5817" i="1"/>
  <c r="M5817" i="1"/>
  <c r="R5817" i="1"/>
  <c r="N5813" i="1"/>
  <c r="K5813" i="1"/>
  <c r="O5813" i="1"/>
  <c r="L5813" i="1"/>
  <c r="Q5813" i="1"/>
  <c r="M5813" i="1"/>
  <c r="R5813" i="1"/>
  <c r="N5809" i="1"/>
  <c r="K5809" i="1"/>
  <c r="O5809" i="1"/>
  <c r="L5809" i="1"/>
  <c r="Q5809" i="1"/>
  <c r="M5809" i="1"/>
  <c r="R5809" i="1"/>
  <c r="N5805" i="1"/>
  <c r="K5805" i="1"/>
  <c r="O5805" i="1"/>
  <c r="L5805" i="1"/>
  <c r="Q5805" i="1"/>
  <c r="M5805" i="1"/>
  <c r="R5805" i="1"/>
  <c r="N5801" i="1"/>
  <c r="K5801" i="1"/>
  <c r="O5801" i="1"/>
  <c r="L5801" i="1"/>
  <c r="Q5801" i="1"/>
  <c r="M5801" i="1"/>
  <c r="R5801" i="1"/>
  <c r="N5797" i="1"/>
  <c r="K5797" i="1"/>
  <c r="O5797" i="1"/>
  <c r="L5797" i="1"/>
  <c r="Q5797" i="1"/>
  <c r="M5797" i="1"/>
  <c r="R5797" i="1"/>
  <c r="N5793" i="1"/>
  <c r="K5793" i="1"/>
  <c r="O5793" i="1"/>
  <c r="L5793" i="1"/>
  <c r="Q5793" i="1"/>
  <c r="M5793" i="1"/>
  <c r="R5793" i="1"/>
  <c r="N5789" i="1"/>
  <c r="K5789" i="1"/>
  <c r="O5789" i="1"/>
  <c r="L5789" i="1"/>
  <c r="Q5789" i="1"/>
  <c r="M5789" i="1"/>
  <c r="R5789" i="1"/>
  <c r="N5785" i="1"/>
  <c r="K5785" i="1"/>
  <c r="O5785" i="1"/>
  <c r="L5785" i="1"/>
  <c r="Q5785" i="1"/>
  <c r="M5785" i="1"/>
  <c r="R5785" i="1"/>
  <c r="N5781" i="1"/>
  <c r="K5781" i="1"/>
  <c r="O5781" i="1"/>
  <c r="L5781" i="1"/>
  <c r="Q5781" i="1"/>
  <c r="M5781" i="1"/>
  <c r="R5781" i="1"/>
  <c r="N5777" i="1"/>
  <c r="K5777" i="1"/>
  <c r="O5777" i="1"/>
  <c r="L5777" i="1"/>
  <c r="Q5777" i="1"/>
  <c r="M5777" i="1"/>
  <c r="R5777" i="1"/>
  <c r="N5773" i="1"/>
  <c r="K5773" i="1"/>
  <c r="O5773" i="1"/>
  <c r="L5773" i="1"/>
  <c r="Q5773" i="1"/>
  <c r="M5773" i="1"/>
  <c r="R5773" i="1"/>
  <c r="N5769" i="1"/>
  <c r="K5769" i="1"/>
  <c r="O5769" i="1"/>
  <c r="L5769" i="1"/>
  <c r="Q5769" i="1"/>
  <c r="M5769" i="1"/>
  <c r="R5769" i="1"/>
  <c r="N5765" i="1"/>
  <c r="K5765" i="1"/>
  <c r="O5765" i="1"/>
  <c r="L5765" i="1"/>
  <c r="Q5765" i="1"/>
  <c r="M5765" i="1"/>
  <c r="R5765" i="1"/>
  <c r="N5761" i="1"/>
  <c r="K5761" i="1"/>
  <c r="O5761" i="1"/>
  <c r="L5761" i="1"/>
  <c r="Q5761" i="1"/>
  <c r="M5761" i="1"/>
  <c r="R5761" i="1"/>
  <c r="N5757" i="1"/>
  <c r="K5757" i="1"/>
  <c r="O5757" i="1"/>
  <c r="L5757" i="1"/>
  <c r="Q5757" i="1"/>
  <c r="M5757" i="1"/>
  <c r="R5757" i="1"/>
  <c r="N5753" i="1"/>
  <c r="K5753" i="1"/>
  <c r="O5753" i="1"/>
  <c r="L5753" i="1"/>
  <c r="Q5753" i="1"/>
  <c r="M5753" i="1"/>
  <c r="R5753" i="1"/>
  <c r="N5749" i="1"/>
  <c r="K5749" i="1"/>
  <c r="O5749" i="1"/>
  <c r="L5749" i="1"/>
  <c r="Q5749" i="1"/>
  <c r="M5749" i="1"/>
  <c r="R5749" i="1"/>
  <c r="N5745" i="1"/>
  <c r="K5745" i="1"/>
  <c r="O5745" i="1"/>
  <c r="L5745" i="1"/>
  <c r="Q5745" i="1"/>
  <c r="M5745" i="1"/>
  <c r="R5745" i="1"/>
  <c r="N5741" i="1"/>
  <c r="K5741" i="1"/>
  <c r="O5741" i="1"/>
  <c r="L5741" i="1"/>
  <c r="Q5741" i="1"/>
  <c r="M5741" i="1"/>
  <c r="R5741" i="1"/>
  <c r="N5737" i="1"/>
  <c r="K5737" i="1"/>
  <c r="O5737" i="1"/>
  <c r="L5737" i="1"/>
  <c r="Q5737" i="1"/>
  <c r="M5737" i="1"/>
  <c r="R5737" i="1"/>
  <c r="N5733" i="1"/>
  <c r="K5733" i="1"/>
  <c r="O5733" i="1"/>
  <c r="L5733" i="1"/>
  <c r="Q5733" i="1"/>
  <c r="M5733" i="1"/>
  <c r="R5733" i="1"/>
  <c r="N5729" i="1"/>
  <c r="K5729" i="1"/>
  <c r="O5729" i="1"/>
  <c r="L5729" i="1"/>
  <c r="Q5729" i="1"/>
  <c r="M5729" i="1"/>
  <c r="R5729" i="1"/>
  <c r="N5725" i="1"/>
  <c r="K5725" i="1"/>
  <c r="O5725" i="1"/>
  <c r="L5725" i="1"/>
  <c r="Q5725" i="1"/>
  <c r="M5725" i="1"/>
  <c r="R5725" i="1"/>
  <c r="N5721" i="1"/>
  <c r="K5721" i="1"/>
  <c r="O5721" i="1"/>
  <c r="L5721" i="1"/>
  <c r="Q5721" i="1"/>
  <c r="M5721" i="1"/>
  <c r="R5721" i="1"/>
  <c r="N5717" i="1"/>
  <c r="K5717" i="1"/>
  <c r="O5717" i="1"/>
  <c r="L5717" i="1"/>
  <c r="Q5717" i="1"/>
  <c r="M5717" i="1"/>
  <c r="R5717" i="1"/>
  <c r="N5713" i="1"/>
  <c r="K5713" i="1"/>
  <c r="O5713" i="1"/>
  <c r="L5713" i="1"/>
  <c r="Q5713" i="1"/>
  <c r="M5713" i="1"/>
  <c r="R5713" i="1"/>
  <c r="N5709" i="1"/>
  <c r="K5709" i="1"/>
  <c r="O5709" i="1"/>
  <c r="L5709" i="1"/>
  <c r="Q5709" i="1"/>
  <c r="M5709" i="1"/>
  <c r="R5709" i="1"/>
  <c r="N5705" i="1"/>
  <c r="K5705" i="1"/>
  <c r="O5705" i="1"/>
  <c r="L5705" i="1"/>
  <c r="Q5705" i="1"/>
  <c r="M5705" i="1"/>
  <c r="R5705" i="1"/>
  <c r="N5701" i="1"/>
  <c r="K5701" i="1"/>
  <c r="O5701" i="1"/>
  <c r="L5701" i="1"/>
  <c r="Q5701" i="1"/>
  <c r="M5701" i="1"/>
  <c r="R5701" i="1"/>
  <c r="N5697" i="1"/>
  <c r="K5697" i="1"/>
  <c r="O5697" i="1"/>
  <c r="L5697" i="1"/>
  <c r="Q5697" i="1"/>
  <c r="M5697" i="1"/>
  <c r="R5697" i="1"/>
  <c r="N5693" i="1"/>
  <c r="K5693" i="1"/>
  <c r="O5693" i="1"/>
  <c r="L5693" i="1"/>
  <c r="Q5693" i="1"/>
  <c r="M5693" i="1"/>
  <c r="R5693" i="1"/>
  <c r="N5689" i="1"/>
  <c r="K5689" i="1"/>
  <c r="O5689" i="1"/>
  <c r="L5689" i="1"/>
  <c r="Q5689" i="1"/>
  <c r="M5689" i="1"/>
  <c r="R5689" i="1"/>
  <c r="N5685" i="1"/>
  <c r="K5685" i="1"/>
  <c r="O5685" i="1"/>
  <c r="L5685" i="1"/>
  <c r="Q5685" i="1"/>
  <c r="M5685" i="1"/>
  <c r="R5685" i="1"/>
  <c r="N5681" i="1"/>
  <c r="K5681" i="1"/>
  <c r="O5681" i="1"/>
  <c r="L5681" i="1"/>
  <c r="Q5681" i="1"/>
  <c r="M5681" i="1"/>
  <c r="R5681" i="1"/>
  <c r="N5677" i="1"/>
  <c r="K5677" i="1"/>
  <c r="O5677" i="1"/>
  <c r="L5677" i="1"/>
  <c r="Q5677" i="1"/>
  <c r="M5677" i="1"/>
  <c r="R5677" i="1"/>
  <c r="N5673" i="1"/>
  <c r="K5673" i="1"/>
  <c r="O5673" i="1"/>
  <c r="L5673" i="1"/>
  <c r="Q5673" i="1"/>
  <c r="M5673" i="1"/>
  <c r="R5673" i="1"/>
  <c r="N5669" i="1"/>
  <c r="K5669" i="1"/>
  <c r="O5669" i="1"/>
  <c r="L5669" i="1"/>
  <c r="Q5669" i="1"/>
  <c r="M5669" i="1"/>
  <c r="R5669" i="1"/>
  <c r="N5665" i="1"/>
  <c r="K5665" i="1"/>
  <c r="O5665" i="1"/>
  <c r="L5665" i="1"/>
  <c r="Q5665" i="1"/>
  <c r="M5665" i="1"/>
  <c r="R5665" i="1"/>
  <c r="N5661" i="1"/>
  <c r="K5661" i="1"/>
  <c r="O5661" i="1"/>
  <c r="L5661" i="1"/>
  <c r="Q5661" i="1"/>
  <c r="M5661" i="1"/>
  <c r="R5661" i="1"/>
  <c r="N5657" i="1"/>
  <c r="K5657" i="1"/>
  <c r="O5657" i="1"/>
  <c r="L5657" i="1"/>
  <c r="Q5657" i="1"/>
  <c r="M5657" i="1"/>
  <c r="R5657" i="1"/>
  <c r="N5653" i="1"/>
  <c r="K5653" i="1"/>
  <c r="O5653" i="1"/>
  <c r="L5653" i="1"/>
  <c r="Q5653" i="1"/>
  <c r="M5653" i="1"/>
  <c r="R5653" i="1"/>
  <c r="N5649" i="1"/>
  <c r="K5649" i="1"/>
  <c r="O5649" i="1"/>
  <c r="L5649" i="1"/>
  <c r="Q5649" i="1"/>
  <c r="M5649" i="1"/>
  <c r="R5649" i="1"/>
  <c r="N5645" i="1"/>
  <c r="K5645" i="1"/>
  <c r="O5645" i="1"/>
  <c r="L5645" i="1"/>
  <c r="Q5645" i="1"/>
  <c r="M5645" i="1"/>
  <c r="R5645" i="1"/>
  <c r="N5641" i="1"/>
  <c r="K5641" i="1"/>
  <c r="O5641" i="1"/>
  <c r="L5641" i="1"/>
  <c r="Q5641" i="1"/>
  <c r="M5641" i="1"/>
  <c r="R5641" i="1"/>
  <c r="N5637" i="1"/>
  <c r="K5637" i="1"/>
  <c r="O5637" i="1"/>
  <c r="L5637" i="1"/>
  <c r="Q5637" i="1"/>
  <c r="M5637" i="1"/>
  <c r="R5637" i="1"/>
  <c r="N5633" i="1"/>
  <c r="K5633" i="1"/>
  <c r="O5633" i="1"/>
  <c r="L5633" i="1"/>
  <c r="Q5633" i="1"/>
  <c r="M5633" i="1"/>
  <c r="R5633" i="1"/>
  <c r="N5629" i="1"/>
  <c r="K5629" i="1"/>
  <c r="O5629" i="1"/>
  <c r="L5629" i="1"/>
  <c r="Q5629" i="1"/>
  <c r="M5629" i="1"/>
  <c r="R5629" i="1"/>
  <c r="N5625" i="1"/>
  <c r="K5625" i="1"/>
  <c r="O5625" i="1"/>
  <c r="L5625" i="1"/>
  <c r="Q5625" i="1"/>
  <c r="M5625" i="1"/>
  <c r="R5625" i="1"/>
  <c r="N5621" i="1"/>
  <c r="K5621" i="1"/>
  <c r="O5621" i="1"/>
  <c r="L5621" i="1"/>
  <c r="Q5621" i="1"/>
  <c r="M5621" i="1"/>
  <c r="R5621" i="1"/>
  <c r="N5617" i="1"/>
  <c r="K5617" i="1"/>
  <c r="O5617" i="1"/>
  <c r="L5617" i="1"/>
  <c r="Q5617" i="1"/>
  <c r="M5617" i="1"/>
  <c r="R5617" i="1"/>
  <c r="N5613" i="1"/>
  <c r="K5613" i="1"/>
  <c r="O5613" i="1"/>
  <c r="L5613" i="1"/>
  <c r="Q5613" i="1"/>
  <c r="M5613" i="1"/>
  <c r="R5613" i="1"/>
  <c r="N5609" i="1"/>
  <c r="K5609" i="1"/>
  <c r="O5609" i="1"/>
  <c r="L5609" i="1"/>
  <c r="Q5609" i="1"/>
  <c r="M5609" i="1"/>
  <c r="R5609" i="1"/>
  <c r="N5605" i="1"/>
  <c r="K5605" i="1"/>
  <c r="O5605" i="1"/>
  <c r="L5605" i="1"/>
  <c r="Q5605" i="1"/>
  <c r="M5605" i="1"/>
  <c r="R5605" i="1"/>
  <c r="N5601" i="1"/>
  <c r="K5601" i="1"/>
  <c r="O5601" i="1"/>
  <c r="L5601" i="1"/>
  <c r="Q5601" i="1"/>
  <c r="M5601" i="1"/>
  <c r="R5601" i="1"/>
  <c r="N5597" i="1"/>
  <c r="K5597" i="1"/>
  <c r="O5597" i="1"/>
  <c r="L5597" i="1"/>
  <c r="Q5597" i="1"/>
  <c r="M5597" i="1"/>
  <c r="R5597" i="1"/>
  <c r="N5593" i="1"/>
  <c r="K5593" i="1"/>
  <c r="O5593" i="1"/>
  <c r="L5593" i="1"/>
  <c r="Q5593" i="1"/>
  <c r="M5593" i="1"/>
  <c r="R5593" i="1"/>
  <c r="N5589" i="1"/>
  <c r="K5589" i="1"/>
  <c r="O5589" i="1"/>
  <c r="L5589" i="1"/>
  <c r="Q5589" i="1"/>
  <c r="M5589" i="1"/>
  <c r="R5589" i="1"/>
  <c r="N5585" i="1"/>
  <c r="K5585" i="1"/>
  <c r="O5585" i="1"/>
  <c r="L5585" i="1"/>
  <c r="Q5585" i="1"/>
  <c r="M5585" i="1"/>
  <c r="R5585" i="1"/>
  <c r="N5581" i="1"/>
  <c r="K5581" i="1"/>
  <c r="O5581" i="1"/>
  <c r="L5581" i="1"/>
  <c r="Q5581" i="1"/>
  <c r="M5581" i="1"/>
  <c r="R5581" i="1"/>
  <c r="N5577" i="1"/>
  <c r="K5577" i="1"/>
  <c r="O5577" i="1"/>
  <c r="L5577" i="1"/>
  <c r="Q5577" i="1"/>
  <c r="M5577" i="1"/>
  <c r="R5577" i="1"/>
  <c r="N5573" i="1"/>
  <c r="K5573" i="1"/>
  <c r="O5573" i="1"/>
  <c r="L5573" i="1"/>
  <c r="Q5573" i="1"/>
  <c r="M5573" i="1"/>
  <c r="R5573" i="1"/>
  <c r="N5569" i="1"/>
  <c r="K5569" i="1"/>
  <c r="O5569" i="1"/>
  <c r="L5569" i="1"/>
  <c r="Q5569" i="1"/>
  <c r="M5569" i="1"/>
  <c r="R5569" i="1"/>
  <c r="N5565" i="1"/>
  <c r="K5565" i="1"/>
  <c r="O5565" i="1"/>
  <c r="L5565" i="1"/>
  <c r="Q5565" i="1"/>
  <c r="M5565" i="1"/>
  <c r="R5565" i="1"/>
  <c r="N5561" i="1"/>
  <c r="K5561" i="1"/>
  <c r="O5561" i="1"/>
  <c r="L5561" i="1"/>
  <c r="Q5561" i="1"/>
  <c r="M5561" i="1"/>
  <c r="R5561" i="1"/>
  <c r="N5557" i="1"/>
  <c r="K5557" i="1"/>
  <c r="O5557" i="1"/>
  <c r="L5557" i="1"/>
  <c r="Q5557" i="1"/>
  <c r="M5557" i="1"/>
  <c r="R5557" i="1"/>
  <c r="N5553" i="1"/>
  <c r="K5553" i="1"/>
  <c r="O5553" i="1"/>
  <c r="L5553" i="1"/>
  <c r="Q5553" i="1"/>
  <c r="M5553" i="1"/>
  <c r="R5553" i="1"/>
  <c r="N5549" i="1"/>
  <c r="K5549" i="1"/>
  <c r="O5549" i="1"/>
  <c r="L5549" i="1"/>
  <c r="Q5549" i="1"/>
  <c r="M5549" i="1"/>
  <c r="R5549" i="1"/>
  <c r="N5545" i="1"/>
  <c r="K5545" i="1"/>
  <c r="O5545" i="1"/>
  <c r="L5545" i="1"/>
  <c r="Q5545" i="1"/>
  <c r="M5545" i="1"/>
  <c r="R5545" i="1"/>
  <c r="N5541" i="1"/>
  <c r="K5541" i="1"/>
  <c r="O5541" i="1"/>
  <c r="L5541" i="1"/>
  <c r="Q5541" i="1"/>
  <c r="M5541" i="1"/>
  <c r="R5541" i="1"/>
  <c r="N5537" i="1"/>
  <c r="K5537" i="1"/>
  <c r="O5537" i="1"/>
  <c r="L5537" i="1"/>
  <c r="Q5537" i="1"/>
  <c r="M5537" i="1"/>
  <c r="R5537" i="1"/>
  <c r="L5533" i="1"/>
  <c r="Q5533" i="1"/>
  <c r="M5533" i="1"/>
  <c r="R5533" i="1"/>
  <c r="N5533" i="1"/>
  <c r="K5533" i="1"/>
  <c r="O5533" i="1"/>
  <c r="L5529" i="1"/>
  <c r="Q5529" i="1"/>
  <c r="M5529" i="1"/>
  <c r="R5529" i="1"/>
  <c r="N5529" i="1"/>
  <c r="K5529" i="1"/>
  <c r="O5529" i="1"/>
  <c r="L5525" i="1"/>
  <c r="Q5525" i="1"/>
  <c r="M5525" i="1"/>
  <c r="R5525" i="1"/>
  <c r="N5525" i="1"/>
  <c r="K5525" i="1"/>
  <c r="O5525" i="1"/>
  <c r="L5521" i="1"/>
  <c r="Q5521" i="1"/>
  <c r="M5521" i="1"/>
  <c r="R5521" i="1"/>
  <c r="N5521" i="1"/>
  <c r="K5521" i="1"/>
  <c r="O5521" i="1"/>
  <c r="L5517" i="1"/>
  <c r="Q5517" i="1"/>
  <c r="M5517" i="1"/>
  <c r="R5517" i="1"/>
  <c r="N5517" i="1"/>
  <c r="K5517" i="1"/>
  <c r="O5517" i="1"/>
  <c r="L5513" i="1"/>
  <c r="Q5513" i="1"/>
  <c r="M5513" i="1"/>
  <c r="R5513" i="1"/>
  <c r="N5513" i="1"/>
  <c r="K5513" i="1"/>
  <c r="O5513" i="1"/>
  <c r="L5509" i="1"/>
  <c r="Q5509" i="1"/>
  <c r="M5509" i="1"/>
  <c r="R5509" i="1"/>
  <c r="N5509" i="1"/>
  <c r="K5509" i="1"/>
  <c r="O5509" i="1"/>
  <c r="L5505" i="1"/>
  <c r="Q5505" i="1"/>
  <c r="M5505" i="1"/>
  <c r="R5505" i="1"/>
  <c r="N5505" i="1"/>
  <c r="K5505" i="1"/>
  <c r="O5505" i="1"/>
  <c r="L5501" i="1"/>
  <c r="Q5501" i="1"/>
  <c r="M5501" i="1"/>
  <c r="R5501" i="1"/>
  <c r="N5501" i="1"/>
  <c r="K5501" i="1"/>
  <c r="O5501" i="1"/>
  <c r="L5497" i="1"/>
  <c r="Q5497" i="1"/>
  <c r="M5497" i="1"/>
  <c r="R5497" i="1"/>
  <c r="N5497" i="1"/>
  <c r="K5497" i="1"/>
  <c r="O5497" i="1"/>
  <c r="L5493" i="1"/>
  <c r="Q5493" i="1"/>
  <c r="M5493" i="1"/>
  <c r="R5493" i="1"/>
  <c r="N5493" i="1"/>
  <c r="K5493" i="1"/>
  <c r="O5493" i="1"/>
  <c r="L5489" i="1"/>
  <c r="Q5489" i="1"/>
  <c r="M5489" i="1"/>
  <c r="R5489" i="1"/>
  <c r="N5489" i="1"/>
  <c r="K5489" i="1"/>
  <c r="O5489" i="1"/>
  <c r="L5485" i="1"/>
  <c r="Q5485" i="1"/>
  <c r="M5485" i="1"/>
  <c r="R5485" i="1"/>
  <c r="N5485" i="1"/>
  <c r="K5485" i="1"/>
  <c r="O5485" i="1"/>
  <c r="L5481" i="1"/>
  <c r="Q5481" i="1"/>
  <c r="M5481" i="1"/>
  <c r="R5481" i="1"/>
  <c r="N5481" i="1"/>
  <c r="K5481" i="1"/>
  <c r="O5481" i="1"/>
  <c r="L5477" i="1"/>
  <c r="Q5477" i="1"/>
  <c r="M5477" i="1"/>
  <c r="R5477" i="1"/>
  <c r="N5477" i="1"/>
  <c r="K5477" i="1"/>
  <c r="O5477" i="1"/>
  <c r="L5473" i="1"/>
  <c r="Q5473" i="1"/>
  <c r="M5473" i="1"/>
  <c r="R5473" i="1"/>
  <c r="N5473" i="1"/>
  <c r="K5473" i="1"/>
  <c r="O5473" i="1"/>
  <c r="L5469" i="1"/>
  <c r="Q5469" i="1"/>
  <c r="M5469" i="1"/>
  <c r="R5469" i="1"/>
  <c r="N5469" i="1"/>
  <c r="K5469" i="1"/>
  <c r="O5469" i="1"/>
  <c r="L5465" i="1"/>
  <c r="Q5465" i="1"/>
  <c r="M5465" i="1"/>
  <c r="R5465" i="1"/>
  <c r="N5465" i="1"/>
  <c r="K5465" i="1"/>
  <c r="O5465" i="1"/>
  <c r="L5461" i="1"/>
  <c r="Q5461" i="1"/>
  <c r="M5461" i="1"/>
  <c r="R5461" i="1"/>
  <c r="N5461" i="1"/>
  <c r="K5461" i="1"/>
  <c r="O5461" i="1"/>
  <c r="L5457" i="1"/>
  <c r="Q5457" i="1"/>
  <c r="M5457" i="1"/>
  <c r="R5457" i="1"/>
  <c r="N5457" i="1"/>
  <c r="K5457" i="1"/>
  <c r="O5457" i="1"/>
  <c r="L5453" i="1"/>
  <c r="Q5453" i="1"/>
  <c r="M5453" i="1"/>
  <c r="R5453" i="1"/>
  <c r="N5453" i="1"/>
  <c r="K5453" i="1"/>
  <c r="O5453" i="1"/>
  <c r="L5449" i="1"/>
  <c r="Q5449" i="1"/>
  <c r="M5449" i="1"/>
  <c r="R5449" i="1"/>
  <c r="N5449" i="1"/>
  <c r="K5449" i="1"/>
  <c r="O5449" i="1"/>
  <c r="L5445" i="1"/>
  <c r="Q5445" i="1"/>
  <c r="M5445" i="1"/>
  <c r="R5445" i="1"/>
  <c r="N5445" i="1"/>
  <c r="K5445" i="1"/>
  <c r="O5445" i="1"/>
  <c r="L5441" i="1"/>
  <c r="Q5441" i="1"/>
  <c r="M5441" i="1"/>
  <c r="R5441" i="1"/>
  <c r="N5441" i="1"/>
  <c r="K5441" i="1"/>
  <c r="O5441" i="1"/>
  <c r="L5437" i="1"/>
  <c r="Q5437" i="1"/>
  <c r="M5437" i="1"/>
  <c r="R5437" i="1"/>
  <c r="N5437" i="1"/>
  <c r="K5437" i="1"/>
  <c r="O5437" i="1"/>
  <c r="L5433" i="1"/>
  <c r="Q5433" i="1"/>
  <c r="M5433" i="1"/>
  <c r="R5433" i="1"/>
  <c r="N5433" i="1"/>
  <c r="K5433" i="1"/>
  <c r="O5433" i="1"/>
  <c r="L5429" i="1"/>
  <c r="Q5429" i="1"/>
  <c r="M5429" i="1"/>
  <c r="R5429" i="1"/>
  <c r="N5429" i="1"/>
  <c r="K5429" i="1"/>
  <c r="O5429" i="1"/>
  <c r="L5425" i="1"/>
  <c r="Q5425" i="1"/>
  <c r="M5425" i="1"/>
  <c r="R5425" i="1"/>
  <c r="N5425" i="1"/>
  <c r="K5425" i="1"/>
  <c r="O5425" i="1"/>
  <c r="L5421" i="1"/>
  <c r="Q5421" i="1"/>
  <c r="M5421" i="1"/>
  <c r="R5421" i="1"/>
  <c r="N5421" i="1"/>
  <c r="K5421" i="1"/>
  <c r="O5421" i="1"/>
  <c r="L5417" i="1"/>
  <c r="Q5417" i="1"/>
  <c r="M5417" i="1"/>
  <c r="R5417" i="1"/>
  <c r="N5417" i="1"/>
  <c r="K5417" i="1"/>
  <c r="O5417" i="1"/>
  <c r="L5413" i="1"/>
  <c r="Q5413" i="1"/>
  <c r="M5413" i="1"/>
  <c r="R5413" i="1"/>
  <c r="N5413" i="1"/>
  <c r="K5413" i="1"/>
  <c r="O5413" i="1"/>
  <c r="L5409" i="1"/>
  <c r="Q5409" i="1"/>
  <c r="M5409" i="1"/>
  <c r="R5409" i="1"/>
  <c r="N5409" i="1"/>
  <c r="K5409" i="1"/>
  <c r="O5409" i="1"/>
  <c r="L5405" i="1"/>
  <c r="Q5405" i="1"/>
  <c r="M5405" i="1"/>
  <c r="R5405" i="1"/>
  <c r="N5405" i="1"/>
  <c r="K5405" i="1"/>
  <c r="O5405" i="1"/>
  <c r="L5401" i="1"/>
  <c r="Q5401" i="1"/>
  <c r="M5401" i="1"/>
  <c r="R5401" i="1"/>
  <c r="N5401" i="1"/>
  <c r="K5401" i="1"/>
  <c r="O5401" i="1"/>
  <c r="L5397" i="1"/>
  <c r="Q5397" i="1"/>
  <c r="M5397" i="1"/>
  <c r="R5397" i="1"/>
  <c r="N5397" i="1"/>
  <c r="K5397" i="1"/>
  <c r="O5397" i="1"/>
  <c r="L5393" i="1"/>
  <c r="Q5393" i="1"/>
  <c r="M5393" i="1"/>
  <c r="R5393" i="1"/>
  <c r="N5393" i="1"/>
  <c r="K5393" i="1"/>
  <c r="O5393" i="1"/>
  <c r="L5389" i="1"/>
  <c r="Q5389" i="1"/>
  <c r="M5389" i="1"/>
  <c r="R5389" i="1"/>
  <c r="N5389" i="1"/>
  <c r="K5389" i="1"/>
  <c r="O5389" i="1"/>
  <c r="L5385" i="1"/>
  <c r="Q5385" i="1"/>
  <c r="M5385" i="1"/>
  <c r="R5385" i="1"/>
  <c r="N5385" i="1"/>
  <c r="K5385" i="1"/>
  <c r="O5385" i="1"/>
  <c r="L5381" i="1"/>
  <c r="Q5381" i="1"/>
  <c r="M5381" i="1"/>
  <c r="R5381" i="1"/>
  <c r="N5381" i="1"/>
  <c r="K5381" i="1"/>
  <c r="O5381" i="1"/>
  <c r="L5377" i="1"/>
  <c r="Q5377" i="1"/>
  <c r="M5377" i="1"/>
  <c r="R5377" i="1"/>
  <c r="N5377" i="1"/>
  <c r="K5377" i="1"/>
  <c r="O5377" i="1"/>
  <c r="L5373" i="1"/>
  <c r="Q5373" i="1"/>
  <c r="M5373" i="1"/>
  <c r="R5373" i="1"/>
  <c r="N5373" i="1"/>
  <c r="K5373" i="1"/>
  <c r="O5373" i="1"/>
  <c r="L5369" i="1"/>
  <c r="Q5369" i="1"/>
  <c r="M5369" i="1"/>
  <c r="R5369" i="1"/>
  <c r="N5369" i="1"/>
  <c r="K5369" i="1"/>
  <c r="O5369" i="1"/>
  <c r="L5365" i="1"/>
  <c r="Q5365" i="1"/>
  <c r="M5365" i="1"/>
  <c r="R5365" i="1"/>
  <c r="N5365" i="1"/>
  <c r="K5365" i="1"/>
  <c r="O5365" i="1"/>
  <c r="L5361" i="1"/>
  <c r="Q5361" i="1"/>
  <c r="M5361" i="1"/>
  <c r="R5361" i="1"/>
  <c r="N5361" i="1"/>
  <c r="K5361" i="1"/>
  <c r="O5361" i="1"/>
  <c r="L5357" i="1"/>
  <c r="Q5357" i="1"/>
  <c r="M5357" i="1"/>
  <c r="R5357" i="1"/>
  <c r="N5357" i="1"/>
  <c r="K5357" i="1"/>
  <c r="O5357" i="1"/>
  <c r="L5353" i="1"/>
  <c r="Q5353" i="1"/>
  <c r="M5353" i="1"/>
  <c r="R5353" i="1"/>
  <c r="N5353" i="1"/>
  <c r="K5353" i="1"/>
  <c r="O5353" i="1"/>
  <c r="L5349" i="1"/>
  <c r="Q5349" i="1"/>
  <c r="M5349" i="1"/>
  <c r="R5349" i="1"/>
  <c r="N5349" i="1"/>
  <c r="K5349" i="1"/>
  <c r="O5349" i="1"/>
  <c r="L5345" i="1"/>
  <c r="Q5345" i="1"/>
  <c r="M5345" i="1"/>
  <c r="R5345" i="1"/>
  <c r="N5345" i="1"/>
  <c r="K5345" i="1"/>
  <c r="O5345" i="1"/>
  <c r="L5341" i="1"/>
  <c r="Q5341" i="1"/>
  <c r="M5341" i="1"/>
  <c r="R5341" i="1"/>
  <c r="N5341" i="1"/>
  <c r="K5341" i="1"/>
  <c r="O5341" i="1"/>
  <c r="L5337" i="1"/>
  <c r="Q5337" i="1"/>
  <c r="M5337" i="1"/>
  <c r="R5337" i="1"/>
  <c r="N5337" i="1"/>
  <c r="K5337" i="1"/>
  <c r="O5337" i="1"/>
  <c r="L5333" i="1"/>
  <c r="Q5333" i="1"/>
  <c r="M5333" i="1"/>
  <c r="R5333" i="1"/>
  <c r="N5333" i="1"/>
  <c r="K5333" i="1"/>
  <c r="O5333" i="1"/>
  <c r="L5329" i="1"/>
  <c r="Q5329" i="1"/>
  <c r="M5329" i="1"/>
  <c r="R5329" i="1"/>
  <c r="N5329" i="1"/>
  <c r="K5329" i="1"/>
  <c r="O5329" i="1"/>
  <c r="L5325" i="1"/>
  <c r="Q5325" i="1"/>
  <c r="M5325" i="1"/>
  <c r="R5325" i="1"/>
  <c r="N5325" i="1"/>
  <c r="K5325" i="1"/>
  <c r="O5325" i="1"/>
  <c r="L5321" i="1"/>
  <c r="Q5321" i="1"/>
  <c r="M5321" i="1"/>
  <c r="R5321" i="1"/>
  <c r="N5321" i="1"/>
  <c r="K5321" i="1"/>
  <c r="O5321" i="1"/>
  <c r="L5317" i="1"/>
  <c r="Q5317" i="1"/>
  <c r="M5317" i="1"/>
  <c r="R5317" i="1"/>
  <c r="N5317" i="1"/>
  <c r="K5317" i="1"/>
  <c r="O5317" i="1"/>
  <c r="L5313" i="1"/>
  <c r="Q5313" i="1"/>
  <c r="M5313" i="1"/>
  <c r="R5313" i="1"/>
  <c r="N5313" i="1"/>
  <c r="K5313" i="1"/>
  <c r="O5313" i="1"/>
  <c r="L5309" i="1"/>
  <c r="Q5309" i="1"/>
  <c r="M5309" i="1"/>
  <c r="R5309" i="1"/>
  <c r="N5309" i="1"/>
  <c r="K5309" i="1"/>
  <c r="O5309" i="1"/>
  <c r="L5305" i="1"/>
  <c r="Q5305" i="1"/>
  <c r="M5305" i="1"/>
  <c r="R5305" i="1"/>
  <c r="N5305" i="1"/>
  <c r="K5305" i="1"/>
  <c r="O5305" i="1"/>
  <c r="L5301" i="1"/>
  <c r="Q5301" i="1"/>
  <c r="M5301" i="1"/>
  <c r="R5301" i="1"/>
  <c r="N5301" i="1"/>
  <c r="K5301" i="1"/>
  <c r="O5301" i="1"/>
  <c r="L5297" i="1"/>
  <c r="Q5297" i="1"/>
  <c r="M5297" i="1"/>
  <c r="R5297" i="1"/>
  <c r="N5297" i="1"/>
  <c r="K5297" i="1"/>
  <c r="O5297" i="1"/>
  <c r="L5293" i="1"/>
  <c r="Q5293" i="1"/>
  <c r="M5293" i="1"/>
  <c r="R5293" i="1"/>
  <c r="N5293" i="1"/>
  <c r="K5293" i="1"/>
  <c r="O5293" i="1"/>
  <c r="L5289" i="1"/>
  <c r="Q5289" i="1"/>
  <c r="M5289" i="1"/>
  <c r="R5289" i="1"/>
  <c r="N5289" i="1"/>
  <c r="K5289" i="1"/>
  <c r="O5289" i="1"/>
  <c r="L5285" i="1"/>
  <c r="Q5285" i="1"/>
  <c r="M5285" i="1"/>
  <c r="R5285" i="1"/>
  <c r="N5285" i="1"/>
  <c r="K5285" i="1"/>
  <c r="O5285" i="1"/>
  <c r="L5281" i="1"/>
  <c r="Q5281" i="1"/>
  <c r="M5281" i="1"/>
  <c r="R5281" i="1"/>
  <c r="N5281" i="1"/>
  <c r="K5281" i="1"/>
  <c r="O5281" i="1"/>
  <c r="L5277" i="1"/>
  <c r="Q5277" i="1"/>
  <c r="M5277" i="1"/>
  <c r="R5277" i="1"/>
  <c r="N5277" i="1"/>
  <c r="K5277" i="1"/>
  <c r="O5277" i="1"/>
  <c r="L5273" i="1"/>
  <c r="Q5273" i="1"/>
  <c r="M5273" i="1"/>
  <c r="R5273" i="1"/>
  <c r="N5273" i="1"/>
  <c r="K5273" i="1"/>
  <c r="O5273" i="1"/>
  <c r="L5269" i="1"/>
  <c r="Q5269" i="1"/>
  <c r="M5269" i="1"/>
  <c r="R5269" i="1"/>
  <c r="N5269" i="1"/>
  <c r="K5269" i="1"/>
  <c r="O5269" i="1"/>
  <c r="L5265" i="1"/>
  <c r="Q5265" i="1"/>
  <c r="M5265" i="1"/>
  <c r="R5265" i="1"/>
  <c r="N5265" i="1"/>
  <c r="K5265" i="1"/>
  <c r="O5265" i="1"/>
  <c r="L5261" i="1"/>
  <c r="Q5261" i="1"/>
  <c r="M5261" i="1"/>
  <c r="R5261" i="1"/>
  <c r="N5261" i="1"/>
  <c r="K5261" i="1"/>
  <c r="O5261" i="1"/>
  <c r="L5257" i="1"/>
  <c r="Q5257" i="1"/>
  <c r="M5257" i="1"/>
  <c r="R5257" i="1"/>
  <c r="N5257" i="1"/>
  <c r="K5257" i="1"/>
  <c r="O5257" i="1"/>
  <c r="L5253" i="1"/>
  <c r="Q5253" i="1"/>
  <c r="M5253" i="1"/>
  <c r="R5253" i="1"/>
  <c r="N5253" i="1"/>
  <c r="K5253" i="1"/>
  <c r="O5253" i="1"/>
  <c r="L5249" i="1"/>
  <c r="Q5249" i="1"/>
  <c r="M5249" i="1"/>
  <c r="R5249" i="1"/>
  <c r="N5249" i="1"/>
  <c r="K5249" i="1"/>
  <c r="O5249" i="1"/>
  <c r="L5245" i="1"/>
  <c r="Q5245" i="1"/>
  <c r="M5245" i="1"/>
  <c r="R5245" i="1"/>
  <c r="N5245" i="1"/>
  <c r="K5245" i="1"/>
  <c r="O5245" i="1"/>
  <c r="L5241" i="1"/>
  <c r="Q5241" i="1"/>
  <c r="M5241" i="1"/>
  <c r="R5241" i="1"/>
  <c r="N5241" i="1"/>
  <c r="K5241" i="1"/>
  <c r="O5241" i="1"/>
  <c r="L5237" i="1"/>
  <c r="Q5237" i="1"/>
  <c r="M5237" i="1"/>
  <c r="R5237" i="1"/>
  <c r="N5237" i="1"/>
  <c r="K5237" i="1"/>
  <c r="O5237" i="1"/>
  <c r="L5233" i="1"/>
  <c r="Q5233" i="1"/>
  <c r="M5233" i="1"/>
  <c r="R5233" i="1"/>
  <c r="N5233" i="1"/>
  <c r="K5233" i="1"/>
  <c r="O5233" i="1"/>
  <c r="L5229" i="1"/>
  <c r="Q5229" i="1"/>
  <c r="M5229" i="1"/>
  <c r="R5229" i="1"/>
  <c r="N5229" i="1"/>
  <c r="K5229" i="1"/>
  <c r="O5229" i="1"/>
  <c r="L5225" i="1"/>
  <c r="Q5225" i="1"/>
  <c r="M5225" i="1"/>
  <c r="R5225" i="1"/>
  <c r="N5225" i="1"/>
  <c r="K5225" i="1"/>
  <c r="O5225" i="1"/>
  <c r="L5221" i="1"/>
  <c r="Q5221" i="1"/>
  <c r="M5221" i="1"/>
  <c r="R5221" i="1"/>
  <c r="N5221" i="1"/>
  <c r="K5221" i="1"/>
  <c r="O5221" i="1"/>
  <c r="L5217" i="1"/>
  <c r="Q5217" i="1"/>
  <c r="M5217" i="1"/>
  <c r="R5217" i="1"/>
  <c r="N5217" i="1"/>
  <c r="K5217" i="1"/>
  <c r="O5217" i="1"/>
  <c r="L5213" i="1"/>
  <c r="Q5213" i="1"/>
  <c r="M5213" i="1"/>
  <c r="R5213" i="1"/>
  <c r="N5213" i="1"/>
  <c r="K5213" i="1"/>
  <c r="O5213" i="1"/>
  <c r="L5209" i="1"/>
  <c r="Q5209" i="1"/>
  <c r="M5209" i="1"/>
  <c r="R5209" i="1"/>
  <c r="N5209" i="1"/>
  <c r="K5209" i="1"/>
  <c r="O5209" i="1"/>
  <c r="L5205" i="1"/>
  <c r="Q5205" i="1"/>
  <c r="M5205" i="1"/>
  <c r="R5205" i="1"/>
  <c r="N5205" i="1"/>
  <c r="K5205" i="1"/>
  <c r="O5205" i="1"/>
  <c r="L5201" i="1"/>
  <c r="Q5201" i="1"/>
  <c r="M5201" i="1"/>
  <c r="R5201" i="1"/>
  <c r="N5201" i="1"/>
  <c r="K5201" i="1"/>
  <c r="O5201" i="1"/>
  <c r="L5197" i="1"/>
  <c r="Q5197" i="1"/>
  <c r="M5197" i="1"/>
  <c r="R5197" i="1"/>
  <c r="N5197" i="1"/>
  <c r="K5197" i="1"/>
  <c r="O5197" i="1"/>
  <c r="L5193" i="1"/>
  <c r="Q5193" i="1"/>
  <c r="M5193" i="1"/>
  <c r="R5193" i="1"/>
  <c r="N5193" i="1"/>
  <c r="K5193" i="1"/>
  <c r="O5193" i="1"/>
  <c r="L5189" i="1"/>
  <c r="Q5189" i="1"/>
  <c r="M5189" i="1"/>
  <c r="R5189" i="1"/>
  <c r="N5189" i="1"/>
  <c r="K5189" i="1"/>
  <c r="O5189" i="1"/>
  <c r="L5185" i="1"/>
  <c r="Q5185" i="1"/>
  <c r="M5185" i="1"/>
  <c r="R5185" i="1"/>
  <c r="N5185" i="1"/>
  <c r="K5185" i="1"/>
  <c r="O5185" i="1"/>
  <c r="L5181" i="1"/>
  <c r="Q5181" i="1"/>
  <c r="M5181" i="1"/>
  <c r="R5181" i="1"/>
  <c r="N5181" i="1"/>
  <c r="K5181" i="1"/>
  <c r="O5181" i="1"/>
  <c r="L5177" i="1"/>
  <c r="Q5177" i="1"/>
  <c r="M5177" i="1"/>
  <c r="R5177" i="1"/>
  <c r="N5177" i="1"/>
  <c r="K5177" i="1"/>
  <c r="O5177" i="1"/>
  <c r="L5173" i="1"/>
  <c r="Q5173" i="1"/>
  <c r="M5173" i="1"/>
  <c r="R5173" i="1"/>
  <c r="N5173" i="1"/>
  <c r="K5173" i="1"/>
  <c r="O5173" i="1"/>
  <c r="L5169" i="1"/>
  <c r="Q5169" i="1"/>
  <c r="M5169" i="1"/>
  <c r="R5169" i="1"/>
  <c r="N5169" i="1"/>
  <c r="K5169" i="1"/>
  <c r="O5169" i="1"/>
  <c r="L5165" i="1"/>
  <c r="Q5165" i="1"/>
  <c r="M5165" i="1"/>
  <c r="R5165" i="1"/>
  <c r="N5165" i="1"/>
  <c r="K5165" i="1"/>
  <c r="O5165" i="1"/>
  <c r="L5161" i="1"/>
  <c r="Q5161" i="1"/>
  <c r="M5161" i="1"/>
  <c r="R5161" i="1"/>
  <c r="N5161" i="1"/>
  <c r="K5161" i="1"/>
  <c r="O5161" i="1"/>
  <c r="L5157" i="1"/>
  <c r="Q5157" i="1"/>
  <c r="M5157" i="1"/>
  <c r="R5157" i="1"/>
  <c r="N5157" i="1"/>
  <c r="K5157" i="1"/>
  <c r="O5157" i="1"/>
  <c r="L5153" i="1"/>
  <c r="Q5153" i="1"/>
  <c r="M5153" i="1"/>
  <c r="R5153" i="1"/>
  <c r="N5153" i="1"/>
  <c r="K5153" i="1"/>
  <c r="O5153" i="1"/>
  <c r="L5149" i="1"/>
  <c r="Q5149" i="1"/>
  <c r="M5149" i="1"/>
  <c r="R5149" i="1"/>
  <c r="N5149" i="1"/>
  <c r="K5149" i="1"/>
  <c r="O5149" i="1"/>
  <c r="L5145" i="1"/>
  <c r="Q5145" i="1"/>
  <c r="M5145" i="1"/>
  <c r="R5145" i="1"/>
  <c r="N5145" i="1"/>
  <c r="K5145" i="1"/>
  <c r="O5145" i="1"/>
  <c r="L5141" i="1"/>
  <c r="Q5141" i="1"/>
  <c r="M5141" i="1"/>
  <c r="R5141" i="1"/>
  <c r="N5141" i="1"/>
  <c r="K5141" i="1"/>
  <c r="O5141" i="1"/>
  <c r="L5137" i="1"/>
  <c r="Q5137" i="1"/>
  <c r="M5137" i="1"/>
  <c r="R5137" i="1"/>
  <c r="N5137" i="1"/>
  <c r="K5137" i="1"/>
  <c r="O5137" i="1"/>
  <c r="L5133" i="1"/>
  <c r="Q5133" i="1"/>
  <c r="M5133" i="1"/>
  <c r="R5133" i="1"/>
  <c r="N5133" i="1"/>
  <c r="K5133" i="1"/>
  <c r="O5133" i="1"/>
  <c r="L5129" i="1"/>
  <c r="Q5129" i="1"/>
  <c r="M5129" i="1"/>
  <c r="R5129" i="1"/>
  <c r="N5129" i="1"/>
  <c r="K5129" i="1"/>
  <c r="O5129" i="1"/>
  <c r="L5125" i="1"/>
  <c r="Q5125" i="1"/>
  <c r="M5125" i="1"/>
  <c r="R5125" i="1"/>
  <c r="N5125" i="1"/>
  <c r="K5125" i="1"/>
  <c r="O5125" i="1"/>
  <c r="L5121" i="1"/>
  <c r="Q5121" i="1"/>
  <c r="M5121" i="1"/>
  <c r="R5121" i="1"/>
  <c r="N5121" i="1"/>
  <c r="K5121" i="1"/>
  <c r="O5121" i="1"/>
  <c r="L5117" i="1"/>
  <c r="Q5117" i="1"/>
  <c r="M5117" i="1"/>
  <c r="R5117" i="1"/>
  <c r="N5117" i="1"/>
  <c r="K5117" i="1"/>
  <c r="O5117" i="1"/>
  <c r="L5113" i="1"/>
  <c r="Q5113" i="1"/>
  <c r="M5113" i="1"/>
  <c r="R5113" i="1"/>
  <c r="N5113" i="1"/>
  <c r="K5113" i="1"/>
  <c r="O5113" i="1"/>
  <c r="L5109" i="1"/>
  <c r="Q5109" i="1"/>
  <c r="M5109" i="1"/>
  <c r="R5109" i="1"/>
  <c r="N5109" i="1"/>
  <c r="K5109" i="1"/>
  <c r="O5109" i="1"/>
  <c r="L5105" i="1"/>
  <c r="Q5105" i="1"/>
  <c r="M5105" i="1"/>
  <c r="R5105" i="1"/>
  <c r="N5105" i="1"/>
  <c r="K5105" i="1"/>
  <c r="O5105" i="1"/>
  <c r="L5101" i="1"/>
  <c r="Q5101" i="1"/>
  <c r="M5101" i="1"/>
  <c r="R5101" i="1"/>
  <c r="N5101" i="1"/>
  <c r="K5101" i="1"/>
  <c r="O5101" i="1"/>
  <c r="L5097" i="1"/>
  <c r="Q5097" i="1"/>
  <c r="M5097" i="1"/>
  <c r="R5097" i="1"/>
  <c r="N5097" i="1"/>
  <c r="K5097" i="1"/>
  <c r="O5097" i="1"/>
  <c r="L5093" i="1"/>
  <c r="Q5093" i="1"/>
  <c r="M5093" i="1"/>
  <c r="R5093" i="1"/>
  <c r="N5093" i="1"/>
  <c r="K5093" i="1"/>
  <c r="O5093" i="1"/>
  <c r="L5089" i="1"/>
  <c r="Q5089" i="1"/>
  <c r="M5089" i="1"/>
  <c r="R5089" i="1"/>
  <c r="N5089" i="1"/>
  <c r="K5089" i="1"/>
  <c r="O5089" i="1"/>
  <c r="L5085" i="1"/>
  <c r="Q5085" i="1"/>
  <c r="M5085" i="1"/>
  <c r="R5085" i="1"/>
  <c r="N5085" i="1"/>
  <c r="K5085" i="1"/>
  <c r="O5085" i="1"/>
  <c r="L5081" i="1"/>
  <c r="Q5081" i="1"/>
  <c r="M5081" i="1"/>
  <c r="R5081" i="1"/>
  <c r="N5081" i="1"/>
  <c r="K5081" i="1"/>
  <c r="O5081" i="1"/>
  <c r="L5077" i="1"/>
  <c r="Q5077" i="1"/>
  <c r="M5077" i="1"/>
  <c r="R5077" i="1"/>
  <c r="N5077" i="1"/>
  <c r="K5077" i="1"/>
  <c r="O5077" i="1"/>
  <c r="L5073" i="1"/>
  <c r="Q5073" i="1"/>
  <c r="M5073" i="1"/>
  <c r="R5073" i="1"/>
  <c r="N5073" i="1"/>
  <c r="K5073" i="1"/>
  <c r="O5073" i="1"/>
  <c r="L5069" i="1"/>
  <c r="Q5069" i="1"/>
  <c r="M5069" i="1"/>
  <c r="R5069" i="1"/>
  <c r="N5069" i="1"/>
  <c r="K5069" i="1"/>
  <c r="O5069" i="1"/>
  <c r="L5065" i="1"/>
  <c r="Q5065" i="1"/>
  <c r="M5065" i="1"/>
  <c r="R5065" i="1"/>
  <c r="N5065" i="1"/>
  <c r="K5065" i="1"/>
  <c r="O5065" i="1"/>
  <c r="L5061" i="1"/>
  <c r="Q5061" i="1"/>
  <c r="M5061" i="1"/>
  <c r="R5061" i="1"/>
  <c r="N5061" i="1"/>
  <c r="K5061" i="1"/>
  <c r="O5061" i="1"/>
  <c r="L5057" i="1"/>
  <c r="Q5057" i="1"/>
  <c r="M5057" i="1"/>
  <c r="R5057" i="1"/>
  <c r="N5057" i="1"/>
  <c r="K5057" i="1"/>
  <c r="O5057" i="1"/>
  <c r="L5053" i="1"/>
  <c r="Q5053" i="1"/>
  <c r="M5053" i="1"/>
  <c r="R5053" i="1"/>
  <c r="N5053" i="1"/>
  <c r="K5053" i="1"/>
  <c r="O5053" i="1"/>
  <c r="L5049" i="1"/>
  <c r="Q5049" i="1"/>
  <c r="M5049" i="1"/>
  <c r="R5049" i="1"/>
  <c r="N5049" i="1"/>
  <c r="K5049" i="1"/>
  <c r="O5049" i="1"/>
  <c r="L5045" i="1"/>
  <c r="Q5045" i="1"/>
  <c r="M5045" i="1"/>
  <c r="R5045" i="1"/>
  <c r="N5045" i="1"/>
  <c r="K5045" i="1"/>
  <c r="O5045" i="1"/>
  <c r="L5041" i="1"/>
  <c r="Q5041" i="1"/>
  <c r="M5041" i="1"/>
  <c r="R5041" i="1"/>
  <c r="N5041" i="1"/>
  <c r="K5041" i="1"/>
  <c r="O5041" i="1"/>
  <c r="L5037" i="1"/>
  <c r="Q5037" i="1"/>
  <c r="M5037" i="1"/>
  <c r="R5037" i="1"/>
  <c r="N5037" i="1"/>
  <c r="K5037" i="1"/>
  <c r="O5037" i="1"/>
  <c r="L5033" i="1"/>
  <c r="Q5033" i="1"/>
  <c r="M5033" i="1"/>
  <c r="R5033" i="1"/>
  <c r="N5033" i="1"/>
  <c r="K5033" i="1"/>
  <c r="O5033" i="1"/>
  <c r="L5029" i="1"/>
  <c r="Q5029" i="1"/>
  <c r="M5029" i="1"/>
  <c r="R5029" i="1"/>
  <c r="N5029" i="1"/>
  <c r="K5029" i="1"/>
  <c r="O5029" i="1"/>
  <c r="L5025" i="1"/>
  <c r="Q5025" i="1"/>
  <c r="M5025" i="1"/>
  <c r="R5025" i="1"/>
  <c r="N5025" i="1"/>
  <c r="K5025" i="1"/>
  <c r="O5025" i="1"/>
  <c r="L5021" i="1"/>
  <c r="Q5021" i="1"/>
  <c r="M5021" i="1"/>
  <c r="R5021" i="1"/>
  <c r="N5021" i="1"/>
  <c r="K5021" i="1"/>
  <c r="O5021" i="1"/>
  <c r="L5017" i="1"/>
  <c r="Q5017" i="1"/>
  <c r="M5017" i="1"/>
  <c r="R5017" i="1"/>
  <c r="N5017" i="1"/>
  <c r="K5017" i="1"/>
  <c r="O5017" i="1"/>
  <c r="L5013" i="1"/>
  <c r="Q5013" i="1"/>
  <c r="M5013" i="1"/>
  <c r="R5013" i="1"/>
  <c r="N5013" i="1"/>
  <c r="K5013" i="1"/>
  <c r="O5013" i="1"/>
  <c r="L5009" i="1"/>
  <c r="Q5009" i="1"/>
  <c r="M5009" i="1"/>
  <c r="R5009" i="1"/>
  <c r="N5009" i="1"/>
  <c r="K5009" i="1"/>
  <c r="O5009" i="1"/>
  <c r="L5005" i="1"/>
  <c r="Q5005" i="1"/>
  <c r="M5005" i="1"/>
  <c r="R5005" i="1"/>
  <c r="N5005" i="1"/>
  <c r="K5005" i="1"/>
  <c r="O5005" i="1"/>
  <c r="L5001" i="1"/>
  <c r="Q5001" i="1"/>
  <c r="M5001" i="1"/>
  <c r="R5001" i="1"/>
  <c r="N5001" i="1"/>
  <c r="K5001" i="1"/>
  <c r="O5001" i="1"/>
  <c r="L4997" i="1"/>
  <c r="Q4997" i="1"/>
  <c r="M4997" i="1"/>
  <c r="R4997" i="1"/>
  <c r="N4997" i="1"/>
  <c r="K4997" i="1"/>
  <c r="O4997" i="1"/>
  <c r="L4993" i="1"/>
  <c r="Q4993" i="1"/>
  <c r="M4993" i="1"/>
  <c r="R4993" i="1"/>
  <c r="N4993" i="1"/>
  <c r="K4993" i="1"/>
  <c r="O4993" i="1"/>
  <c r="L4989" i="1"/>
  <c r="Q4989" i="1"/>
  <c r="M4989" i="1"/>
  <c r="R4989" i="1"/>
  <c r="N4989" i="1"/>
  <c r="K4989" i="1"/>
  <c r="O4989" i="1"/>
  <c r="L4985" i="1"/>
  <c r="Q4985" i="1"/>
  <c r="M4985" i="1"/>
  <c r="R4985" i="1"/>
  <c r="N4985" i="1"/>
  <c r="K4985" i="1"/>
  <c r="O4985" i="1"/>
  <c r="L4981" i="1"/>
  <c r="Q4981" i="1"/>
  <c r="M4981" i="1"/>
  <c r="R4981" i="1"/>
  <c r="N4981" i="1"/>
  <c r="K4981" i="1"/>
  <c r="O4981" i="1"/>
  <c r="L4977" i="1"/>
  <c r="Q4977" i="1"/>
  <c r="M4977" i="1"/>
  <c r="R4977" i="1"/>
  <c r="N4977" i="1"/>
  <c r="K4977" i="1"/>
  <c r="O4977" i="1"/>
  <c r="L4973" i="1"/>
  <c r="Q4973" i="1"/>
  <c r="M4973" i="1"/>
  <c r="R4973" i="1"/>
  <c r="N4973" i="1"/>
  <c r="K4973" i="1"/>
  <c r="O4973" i="1"/>
  <c r="L4969" i="1"/>
  <c r="Q4969" i="1"/>
  <c r="M4969" i="1"/>
  <c r="R4969" i="1"/>
  <c r="N4969" i="1"/>
  <c r="K4969" i="1"/>
  <c r="O4969" i="1"/>
  <c r="L4965" i="1"/>
  <c r="Q4965" i="1"/>
  <c r="M4965" i="1"/>
  <c r="R4965" i="1"/>
  <c r="N4965" i="1"/>
  <c r="K4965" i="1"/>
  <c r="O4965" i="1"/>
  <c r="L4961" i="1"/>
  <c r="Q4961" i="1"/>
  <c r="M4961" i="1"/>
  <c r="R4961" i="1"/>
  <c r="N4961" i="1"/>
  <c r="K4961" i="1"/>
  <c r="O4961" i="1"/>
  <c r="L4957" i="1"/>
  <c r="Q4957" i="1"/>
  <c r="M4957" i="1"/>
  <c r="R4957" i="1"/>
  <c r="N4957" i="1"/>
  <c r="K4957" i="1"/>
  <c r="O4957" i="1"/>
  <c r="L4953" i="1"/>
  <c r="Q4953" i="1"/>
  <c r="M4953" i="1"/>
  <c r="R4953" i="1"/>
  <c r="N4953" i="1"/>
  <c r="K4953" i="1"/>
  <c r="O4953" i="1"/>
  <c r="L4949" i="1"/>
  <c r="Q4949" i="1"/>
  <c r="M4949" i="1"/>
  <c r="R4949" i="1"/>
  <c r="N4949" i="1"/>
  <c r="K4949" i="1"/>
  <c r="O4949" i="1"/>
  <c r="L4945" i="1"/>
  <c r="Q4945" i="1"/>
  <c r="M4945" i="1"/>
  <c r="R4945" i="1"/>
  <c r="N4945" i="1"/>
  <c r="K4945" i="1"/>
  <c r="O4945" i="1"/>
  <c r="L4941" i="1"/>
  <c r="Q4941" i="1"/>
  <c r="M4941" i="1"/>
  <c r="R4941" i="1"/>
  <c r="N4941" i="1"/>
  <c r="K4941" i="1"/>
  <c r="O4941" i="1"/>
  <c r="L4937" i="1"/>
  <c r="Q4937" i="1"/>
  <c r="M4937" i="1"/>
  <c r="R4937" i="1"/>
  <c r="N4937" i="1"/>
  <c r="K4937" i="1"/>
  <c r="O4937" i="1"/>
  <c r="L4933" i="1"/>
  <c r="Q4933" i="1"/>
  <c r="M4933" i="1"/>
  <c r="R4933" i="1"/>
  <c r="N4933" i="1"/>
  <c r="K4933" i="1"/>
  <c r="O4933" i="1"/>
  <c r="L4929" i="1"/>
  <c r="Q4929" i="1"/>
  <c r="M4929" i="1"/>
  <c r="R4929" i="1"/>
  <c r="N4929" i="1"/>
  <c r="K4929" i="1"/>
  <c r="O4929" i="1"/>
  <c r="L4925" i="1"/>
  <c r="Q4925" i="1"/>
  <c r="M4925" i="1"/>
  <c r="R4925" i="1"/>
  <c r="N4925" i="1"/>
  <c r="K4925" i="1"/>
  <c r="O4925" i="1"/>
  <c r="L4921" i="1"/>
  <c r="Q4921" i="1"/>
  <c r="M4921" i="1"/>
  <c r="R4921" i="1"/>
  <c r="N4921" i="1"/>
  <c r="K4921" i="1"/>
  <c r="O4921" i="1"/>
  <c r="L4917" i="1"/>
  <c r="Q4917" i="1"/>
  <c r="M4917" i="1"/>
  <c r="R4917" i="1"/>
  <c r="N4917" i="1"/>
  <c r="K4917" i="1"/>
  <c r="O4917" i="1"/>
  <c r="L4913" i="1"/>
  <c r="Q4913" i="1"/>
  <c r="M4913" i="1"/>
  <c r="R4913" i="1"/>
  <c r="N4913" i="1"/>
  <c r="K4913" i="1"/>
  <c r="O4913" i="1"/>
  <c r="L4909" i="1"/>
  <c r="Q4909" i="1"/>
  <c r="M4909" i="1"/>
  <c r="R4909" i="1"/>
  <c r="N4909" i="1"/>
  <c r="K4909" i="1"/>
  <c r="O4909" i="1"/>
  <c r="L4905" i="1"/>
  <c r="Q4905" i="1"/>
  <c r="M4905" i="1"/>
  <c r="R4905" i="1"/>
  <c r="N4905" i="1"/>
  <c r="K4905" i="1"/>
  <c r="O4905" i="1"/>
  <c r="L4901" i="1"/>
  <c r="Q4901" i="1"/>
  <c r="M4901" i="1"/>
  <c r="R4901" i="1"/>
  <c r="N4901" i="1"/>
  <c r="K4901" i="1"/>
  <c r="O4901" i="1"/>
  <c r="L4897" i="1"/>
  <c r="Q4897" i="1"/>
  <c r="M4897" i="1"/>
  <c r="R4897" i="1"/>
  <c r="N4897" i="1"/>
  <c r="K4897" i="1"/>
  <c r="O4897" i="1"/>
  <c r="L4893" i="1"/>
  <c r="Q4893" i="1"/>
  <c r="M4893" i="1"/>
  <c r="R4893" i="1"/>
  <c r="N4893" i="1"/>
  <c r="K4893" i="1"/>
  <c r="O4893" i="1"/>
  <c r="L4889" i="1"/>
  <c r="Q4889" i="1"/>
  <c r="M4889" i="1"/>
  <c r="R4889" i="1"/>
  <c r="N4889" i="1"/>
  <c r="K4889" i="1"/>
  <c r="O4889" i="1"/>
  <c r="L4885" i="1"/>
  <c r="Q4885" i="1"/>
  <c r="M4885" i="1"/>
  <c r="R4885" i="1"/>
  <c r="N4885" i="1"/>
  <c r="K4885" i="1"/>
  <c r="O4885" i="1"/>
  <c r="L4881" i="1"/>
  <c r="Q4881" i="1"/>
  <c r="M4881" i="1"/>
  <c r="R4881" i="1"/>
  <c r="N4881" i="1"/>
  <c r="K4881" i="1"/>
  <c r="O4881" i="1"/>
  <c r="L4877" i="1"/>
  <c r="Q4877" i="1"/>
  <c r="M4877" i="1"/>
  <c r="R4877" i="1"/>
  <c r="N4877" i="1"/>
  <c r="K4877" i="1"/>
  <c r="O4877" i="1"/>
  <c r="L4873" i="1"/>
  <c r="Q4873" i="1"/>
  <c r="M4873" i="1"/>
  <c r="R4873" i="1"/>
  <c r="N4873" i="1"/>
  <c r="K4873" i="1"/>
  <c r="O4873" i="1"/>
  <c r="L4869" i="1"/>
  <c r="Q4869" i="1"/>
  <c r="M4869" i="1"/>
  <c r="R4869" i="1"/>
  <c r="N4869" i="1"/>
  <c r="K4869" i="1"/>
  <c r="O4869" i="1"/>
  <c r="L4865" i="1"/>
  <c r="Q4865" i="1"/>
  <c r="M4865" i="1"/>
  <c r="R4865" i="1"/>
  <c r="N4865" i="1"/>
  <c r="K4865" i="1"/>
  <c r="O4865" i="1"/>
  <c r="L4861" i="1"/>
  <c r="Q4861" i="1"/>
  <c r="M4861" i="1"/>
  <c r="R4861" i="1"/>
  <c r="N4861" i="1"/>
  <c r="K4861" i="1"/>
  <c r="O4861" i="1"/>
  <c r="L4857" i="1"/>
  <c r="Q4857" i="1"/>
  <c r="M4857" i="1"/>
  <c r="R4857" i="1"/>
  <c r="N4857" i="1"/>
  <c r="K4857" i="1"/>
  <c r="O4857" i="1"/>
  <c r="L4853" i="1"/>
  <c r="Q4853" i="1"/>
  <c r="M4853" i="1"/>
  <c r="R4853" i="1"/>
  <c r="N4853" i="1"/>
  <c r="K4853" i="1"/>
  <c r="O4853" i="1"/>
  <c r="L4849" i="1"/>
  <c r="Q4849" i="1"/>
  <c r="M4849" i="1"/>
  <c r="R4849" i="1"/>
  <c r="N4849" i="1"/>
  <c r="K4849" i="1"/>
  <c r="O4849" i="1"/>
  <c r="L4845" i="1"/>
  <c r="Q4845" i="1"/>
  <c r="M4845" i="1"/>
  <c r="R4845" i="1"/>
  <c r="N4845" i="1"/>
  <c r="K4845" i="1"/>
  <c r="O4845" i="1"/>
  <c r="L4841" i="1"/>
  <c r="Q4841" i="1"/>
  <c r="M4841" i="1"/>
  <c r="R4841" i="1"/>
  <c r="N4841" i="1"/>
  <c r="K4841" i="1"/>
  <c r="O4841" i="1"/>
  <c r="L4837" i="1"/>
  <c r="Q4837" i="1"/>
  <c r="M4837" i="1"/>
  <c r="R4837" i="1"/>
  <c r="N4837" i="1"/>
  <c r="K4837" i="1"/>
  <c r="O4837" i="1"/>
  <c r="L4833" i="1"/>
  <c r="Q4833" i="1"/>
  <c r="M4833" i="1"/>
  <c r="R4833" i="1"/>
  <c r="N4833" i="1"/>
  <c r="K4833" i="1"/>
  <c r="O4833" i="1"/>
  <c r="L4829" i="1"/>
  <c r="Q4829" i="1"/>
  <c r="M4829" i="1"/>
  <c r="R4829" i="1"/>
  <c r="N4829" i="1"/>
  <c r="K4829" i="1"/>
  <c r="O4829" i="1"/>
  <c r="L4825" i="1"/>
  <c r="Q4825" i="1"/>
  <c r="M4825" i="1"/>
  <c r="R4825" i="1"/>
  <c r="N4825" i="1"/>
  <c r="K4825" i="1"/>
  <c r="O4825" i="1"/>
  <c r="L4821" i="1"/>
  <c r="Q4821" i="1"/>
  <c r="M4821" i="1"/>
  <c r="R4821" i="1"/>
  <c r="N4821" i="1"/>
  <c r="K4821" i="1"/>
  <c r="O4821" i="1"/>
  <c r="L4817" i="1"/>
  <c r="Q4817" i="1"/>
  <c r="M4817" i="1"/>
  <c r="R4817" i="1"/>
  <c r="N4817" i="1"/>
  <c r="K4817" i="1"/>
  <c r="O4817" i="1"/>
  <c r="L4813" i="1"/>
  <c r="Q4813" i="1"/>
  <c r="M4813" i="1"/>
  <c r="R4813" i="1"/>
  <c r="N4813" i="1"/>
  <c r="K4813" i="1"/>
  <c r="O4813" i="1"/>
  <c r="L4809" i="1"/>
  <c r="Q4809" i="1"/>
  <c r="M4809" i="1"/>
  <c r="R4809" i="1"/>
  <c r="N4809" i="1"/>
  <c r="K4809" i="1"/>
  <c r="O4809" i="1"/>
  <c r="L4805" i="1"/>
  <c r="Q4805" i="1"/>
  <c r="M4805" i="1"/>
  <c r="R4805" i="1"/>
  <c r="N4805" i="1"/>
  <c r="K4805" i="1"/>
  <c r="O4805" i="1"/>
  <c r="L4801" i="1"/>
  <c r="Q4801" i="1"/>
  <c r="M4801" i="1"/>
  <c r="R4801" i="1"/>
  <c r="N4801" i="1"/>
  <c r="K4801" i="1"/>
  <c r="O4801" i="1"/>
  <c r="L4797" i="1"/>
  <c r="Q4797" i="1"/>
  <c r="M4797" i="1"/>
  <c r="R4797" i="1"/>
  <c r="N4797" i="1"/>
  <c r="K4797" i="1"/>
  <c r="O4797" i="1"/>
  <c r="L4793" i="1"/>
  <c r="Q4793" i="1"/>
  <c r="M4793" i="1"/>
  <c r="R4793" i="1"/>
  <c r="N4793" i="1"/>
  <c r="K4793" i="1"/>
  <c r="O4793" i="1"/>
  <c r="L4789" i="1"/>
  <c r="Q4789" i="1"/>
  <c r="M4789" i="1"/>
  <c r="R4789" i="1"/>
  <c r="N4789" i="1"/>
  <c r="K4789" i="1"/>
  <c r="O4789" i="1"/>
  <c r="L4785" i="1"/>
  <c r="Q4785" i="1"/>
  <c r="M4785" i="1"/>
  <c r="R4785" i="1"/>
  <c r="N4785" i="1"/>
  <c r="K4785" i="1"/>
  <c r="O4785" i="1"/>
  <c r="L4781" i="1"/>
  <c r="Q4781" i="1"/>
  <c r="M4781" i="1"/>
  <c r="R4781" i="1"/>
  <c r="N4781" i="1"/>
  <c r="K4781" i="1"/>
  <c r="O4781" i="1"/>
  <c r="L4777" i="1"/>
  <c r="Q4777" i="1"/>
  <c r="M4777" i="1"/>
  <c r="R4777" i="1"/>
  <c r="N4777" i="1"/>
  <c r="K4777" i="1"/>
  <c r="O4777" i="1"/>
  <c r="L4773" i="1"/>
  <c r="Q4773" i="1"/>
  <c r="M4773" i="1"/>
  <c r="R4773" i="1"/>
  <c r="N4773" i="1"/>
  <c r="K4773" i="1"/>
  <c r="O4773" i="1"/>
  <c r="L4769" i="1"/>
  <c r="Q4769" i="1"/>
  <c r="M4769" i="1"/>
  <c r="R4769" i="1"/>
  <c r="N4769" i="1"/>
  <c r="K4769" i="1"/>
  <c r="O4769" i="1"/>
  <c r="L4765" i="1"/>
  <c r="Q4765" i="1"/>
  <c r="M4765" i="1"/>
  <c r="R4765" i="1"/>
  <c r="N4765" i="1"/>
  <c r="K4765" i="1"/>
  <c r="O4765" i="1"/>
  <c r="L4761" i="1"/>
  <c r="Q4761" i="1"/>
  <c r="M4761" i="1"/>
  <c r="R4761" i="1"/>
  <c r="N4761" i="1"/>
  <c r="K4761" i="1"/>
  <c r="O4761" i="1"/>
  <c r="K4757" i="1"/>
  <c r="O4757" i="1"/>
  <c r="L4757" i="1"/>
  <c r="Q4757" i="1"/>
  <c r="N4757" i="1"/>
  <c r="R4757" i="1"/>
  <c r="M4757" i="1"/>
  <c r="K4753" i="1"/>
  <c r="O4753" i="1"/>
  <c r="L4753" i="1"/>
  <c r="Q4753" i="1"/>
  <c r="M4753" i="1"/>
  <c r="N4753" i="1"/>
  <c r="R4753" i="1"/>
  <c r="M4749" i="1"/>
  <c r="R4749" i="1"/>
  <c r="K4749" i="1"/>
  <c r="O4749" i="1"/>
  <c r="L4749" i="1"/>
  <c r="Q4749" i="1"/>
  <c r="N4749" i="1"/>
  <c r="M4745" i="1"/>
  <c r="R4745" i="1"/>
  <c r="N4745" i="1"/>
  <c r="K4745" i="1"/>
  <c r="O4745" i="1"/>
  <c r="L4745" i="1"/>
  <c r="Q4745" i="1"/>
  <c r="M4741" i="1"/>
  <c r="R4741" i="1"/>
  <c r="N4741" i="1"/>
  <c r="K4741" i="1"/>
  <c r="O4741" i="1"/>
  <c r="L4741" i="1"/>
  <c r="Q4741" i="1"/>
  <c r="M4737" i="1"/>
  <c r="R4737" i="1"/>
  <c r="N4737" i="1"/>
  <c r="K4737" i="1"/>
  <c r="O4737" i="1"/>
  <c r="L4737" i="1"/>
  <c r="Q4737" i="1"/>
  <c r="M4733" i="1"/>
  <c r="R4733" i="1"/>
  <c r="N4733" i="1"/>
  <c r="K4733" i="1"/>
  <c r="O4733" i="1"/>
  <c r="L4733" i="1"/>
  <c r="Q4733" i="1"/>
  <c r="M4729" i="1"/>
  <c r="R4729" i="1"/>
  <c r="N4729" i="1"/>
  <c r="K4729" i="1"/>
  <c r="O4729" i="1"/>
  <c r="L4729" i="1"/>
  <c r="Q4729" i="1"/>
  <c r="M4725" i="1"/>
  <c r="R4725" i="1"/>
  <c r="N4725" i="1"/>
  <c r="K4725" i="1"/>
  <c r="O4725" i="1"/>
  <c r="L4725" i="1"/>
  <c r="Q4725" i="1"/>
  <c r="M4721" i="1"/>
  <c r="R4721" i="1"/>
  <c r="N4721" i="1"/>
  <c r="K4721" i="1"/>
  <c r="O4721" i="1"/>
  <c r="L4721" i="1"/>
  <c r="Q4721" i="1"/>
  <c r="M4717" i="1"/>
  <c r="R4717" i="1"/>
  <c r="N4717" i="1"/>
  <c r="K4717" i="1"/>
  <c r="O4717" i="1"/>
  <c r="L4717" i="1"/>
  <c r="Q4717" i="1"/>
  <c r="M4713" i="1"/>
  <c r="R4713" i="1"/>
  <c r="N4713" i="1"/>
  <c r="K4713" i="1"/>
  <c r="O4713" i="1"/>
  <c r="L4713" i="1"/>
  <c r="Q4713" i="1"/>
  <c r="M4709" i="1"/>
  <c r="R4709" i="1"/>
  <c r="N4709" i="1"/>
  <c r="K4709" i="1"/>
  <c r="O4709" i="1"/>
  <c r="L4709" i="1"/>
  <c r="Q4709" i="1"/>
  <c r="M4705" i="1"/>
  <c r="R4705" i="1"/>
  <c r="N4705" i="1"/>
  <c r="K4705" i="1"/>
  <c r="O4705" i="1"/>
  <c r="L4705" i="1"/>
  <c r="Q4705" i="1"/>
  <c r="M4701" i="1"/>
  <c r="R4701" i="1"/>
  <c r="N4701" i="1"/>
  <c r="K4701" i="1"/>
  <c r="O4701" i="1"/>
  <c r="L4701" i="1"/>
  <c r="Q4701" i="1"/>
  <c r="M4697" i="1"/>
  <c r="R4697" i="1"/>
  <c r="N4697" i="1"/>
  <c r="K4697" i="1"/>
  <c r="O4697" i="1"/>
  <c r="L4697" i="1"/>
  <c r="Q4697" i="1"/>
  <c r="M4693" i="1"/>
  <c r="R4693" i="1"/>
  <c r="N4693" i="1"/>
  <c r="K4693" i="1"/>
  <c r="O4693" i="1"/>
  <c r="L4693" i="1"/>
  <c r="Q4693" i="1"/>
  <c r="M4689" i="1"/>
  <c r="R4689" i="1"/>
  <c r="N4689" i="1"/>
  <c r="K4689" i="1"/>
  <c r="O4689" i="1"/>
  <c r="L4689" i="1"/>
  <c r="Q4689" i="1"/>
  <c r="M4685" i="1"/>
  <c r="R4685" i="1"/>
  <c r="N4685" i="1"/>
  <c r="K4685" i="1"/>
  <c r="O4685" i="1"/>
  <c r="L4685" i="1"/>
  <c r="Q4685" i="1"/>
  <c r="M4681" i="1"/>
  <c r="R4681" i="1"/>
  <c r="N4681" i="1"/>
  <c r="K4681" i="1"/>
  <c r="O4681" i="1"/>
  <c r="L4681" i="1"/>
  <c r="Q4681" i="1"/>
  <c r="M4677" i="1"/>
  <c r="R4677" i="1"/>
  <c r="N4677" i="1"/>
  <c r="K4677" i="1"/>
  <c r="O4677" i="1"/>
  <c r="L4677" i="1"/>
  <c r="Q4677" i="1"/>
  <c r="M4673" i="1"/>
  <c r="R4673" i="1"/>
  <c r="N4673" i="1"/>
  <c r="K4673" i="1"/>
  <c r="O4673" i="1"/>
  <c r="L4673" i="1"/>
  <c r="Q4673" i="1"/>
  <c r="M4669" i="1"/>
  <c r="R4669" i="1"/>
  <c r="N4669" i="1"/>
  <c r="K4669" i="1"/>
  <c r="O4669" i="1"/>
  <c r="L4669" i="1"/>
  <c r="Q4669" i="1"/>
  <c r="M4665" i="1"/>
  <c r="R4665" i="1"/>
  <c r="N4665" i="1"/>
  <c r="K4665" i="1"/>
  <c r="O4665" i="1"/>
  <c r="L4665" i="1"/>
  <c r="Q4665" i="1"/>
  <c r="M4661" i="1"/>
  <c r="R4661" i="1"/>
  <c r="N4661" i="1"/>
  <c r="K4661" i="1"/>
  <c r="O4661" i="1"/>
  <c r="L4661" i="1"/>
  <c r="Q4661" i="1"/>
  <c r="M4657" i="1"/>
  <c r="R4657" i="1"/>
  <c r="N4657" i="1"/>
  <c r="K4657" i="1"/>
  <c r="O4657" i="1"/>
  <c r="L4657" i="1"/>
  <c r="Q4657" i="1"/>
  <c r="M4653" i="1"/>
  <c r="R4653" i="1"/>
  <c r="N4653" i="1"/>
  <c r="K4653" i="1"/>
  <c r="O4653" i="1"/>
  <c r="L4653" i="1"/>
  <c r="Q4653" i="1"/>
  <c r="M4649" i="1"/>
  <c r="R4649" i="1"/>
  <c r="N4649" i="1"/>
  <c r="K4649" i="1"/>
  <c r="O4649" i="1"/>
  <c r="L4649" i="1"/>
  <c r="Q4649" i="1"/>
  <c r="M4645" i="1"/>
  <c r="R4645" i="1"/>
  <c r="N4645" i="1"/>
  <c r="K4645" i="1"/>
  <c r="O4645" i="1"/>
  <c r="L4645" i="1"/>
  <c r="Q4645" i="1"/>
  <c r="M4641" i="1"/>
  <c r="R4641" i="1"/>
  <c r="N4641" i="1"/>
  <c r="K4641" i="1"/>
  <c r="O4641" i="1"/>
  <c r="L4641" i="1"/>
  <c r="Q4641" i="1"/>
  <c r="M4637" i="1"/>
  <c r="R4637" i="1"/>
  <c r="N4637" i="1"/>
  <c r="K4637" i="1"/>
  <c r="O4637" i="1"/>
  <c r="L4637" i="1"/>
  <c r="Q4637" i="1"/>
  <c r="M4633" i="1"/>
  <c r="R4633" i="1"/>
  <c r="N4633" i="1"/>
  <c r="K4633" i="1"/>
  <c r="O4633" i="1"/>
  <c r="L4633" i="1"/>
  <c r="Q4633" i="1"/>
  <c r="M4629" i="1"/>
  <c r="R4629" i="1"/>
  <c r="N4629" i="1"/>
  <c r="K4629" i="1"/>
  <c r="O4629" i="1"/>
  <c r="L4629" i="1"/>
  <c r="Q4629" i="1"/>
  <c r="M4625" i="1"/>
  <c r="R4625" i="1"/>
  <c r="N4625" i="1"/>
  <c r="K4625" i="1"/>
  <c r="O4625" i="1"/>
  <c r="L4625" i="1"/>
  <c r="Q4625" i="1"/>
  <c r="M4621" i="1"/>
  <c r="R4621" i="1"/>
  <c r="N4621" i="1"/>
  <c r="K4621" i="1"/>
  <c r="O4621" i="1"/>
  <c r="L4621" i="1"/>
  <c r="Q4621" i="1"/>
  <c r="M4617" i="1"/>
  <c r="R4617" i="1"/>
  <c r="N4617" i="1"/>
  <c r="K4617" i="1"/>
  <c r="O4617" i="1"/>
  <c r="L4617" i="1"/>
  <c r="Q4617" i="1"/>
  <c r="M4613" i="1"/>
  <c r="R4613" i="1"/>
  <c r="N4613" i="1"/>
  <c r="K4613" i="1"/>
  <c r="O4613" i="1"/>
  <c r="L4613" i="1"/>
  <c r="Q4613" i="1"/>
  <c r="M4609" i="1"/>
  <c r="R4609" i="1"/>
  <c r="N4609" i="1"/>
  <c r="K4609" i="1"/>
  <c r="O4609" i="1"/>
  <c r="L4609" i="1"/>
  <c r="Q4609" i="1"/>
  <c r="M4605" i="1"/>
  <c r="R4605" i="1"/>
  <c r="N4605" i="1"/>
  <c r="K4605" i="1"/>
  <c r="O4605" i="1"/>
  <c r="L4605" i="1"/>
  <c r="Q4605" i="1"/>
  <c r="M4601" i="1"/>
  <c r="R4601" i="1"/>
  <c r="N4601" i="1"/>
  <c r="K4601" i="1"/>
  <c r="O4601" i="1"/>
  <c r="L4601" i="1"/>
  <c r="Q4601" i="1"/>
  <c r="M4597" i="1"/>
  <c r="R4597" i="1"/>
  <c r="N4597" i="1"/>
  <c r="K4597" i="1"/>
  <c r="O4597" i="1"/>
  <c r="L4597" i="1"/>
  <c r="Q4597" i="1"/>
  <c r="M4593" i="1"/>
  <c r="R4593" i="1"/>
  <c r="N4593" i="1"/>
  <c r="K4593" i="1"/>
  <c r="O4593" i="1"/>
  <c r="L4593" i="1"/>
  <c r="Q4593" i="1"/>
  <c r="M4589" i="1"/>
  <c r="R4589" i="1"/>
  <c r="N4589" i="1"/>
  <c r="K4589" i="1"/>
  <c r="O4589" i="1"/>
  <c r="L4589" i="1"/>
  <c r="Q4589" i="1"/>
  <c r="M4585" i="1"/>
  <c r="R4585" i="1"/>
  <c r="N4585" i="1"/>
  <c r="K4585" i="1"/>
  <c r="O4585" i="1"/>
  <c r="L4585" i="1"/>
  <c r="Q4585" i="1"/>
  <c r="M4581" i="1"/>
  <c r="R4581" i="1"/>
  <c r="N4581" i="1"/>
  <c r="K4581" i="1"/>
  <c r="O4581" i="1"/>
  <c r="L4581" i="1"/>
  <c r="Q4581" i="1"/>
  <c r="M4577" i="1"/>
  <c r="R4577" i="1"/>
  <c r="N4577" i="1"/>
  <c r="K4577" i="1"/>
  <c r="O4577" i="1"/>
  <c r="L4577" i="1"/>
  <c r="Q4577" i="1"/>
  <c r="M4573" i="1"/>
  <c r="R4573" i="1"/>
  <c r="N4573" i="1"/>
  <c r="K4573" i="1"/>
  <c r="O4573" i="1"/>
  <c r="L4573" i="1"/>
  <c r="Q4573" i="1"/>
  <c r="M4569" i="1"/>
  <c r="R4569" i="1"/>
  <c r="N4569" i="1"/>
  <c r="K4569" i="1"/>
  <c r="O4569" i="1"/>
  <c r="L4569" i="1"/>
  <c r="Q4569" i="1"/>
  <c r="M4565" i="1"/>
  <c r="R4565" i="1"/>
  <c r="N4565" i="1"/>
  <c r="K4565" i="1"/>
  <c r="O4565" i="1"/>
  <c r="L4565" i="1"/>
  <c r="Q4565" i="1"/>
  <c r="M4561" i="1"/>
  <c r="R4561" i="1"/>
  <c r="N4561" i="1"/>
  <c r="K4561" i="1"/>
  <c r="O4561" i="1"/>
  <c r="L4561" i="1"/>
  <c r="Q4561" i="1"/>
  <c r="M4557" i="1"/>
  <c r="R4557" i="1"/>
  <c r="N4557" i="1"/>
  <c r="K4557" i="1"/>
  <c r="O4557" i="1"/>
  <c r="L4557" i="1"/>
  <c r="Q4557" i="1"/>
  <c r="M4553" i="1"/>
  <c r="R4553" i="1"/>
  <c r="N4553" i="1"/>
  <c r="K4553" i="1"/>
  <c r="O4553" i="1"/>
  <c r="L4553" i="1"/>
  <c r="Q4553" i="1"/>
  <c r="M4549" i="1"/>
  <c r="R4549" i="1"/>
  <c r="N4549" i="1"/>
  <c r="K4549" i="1"/>
  <c r="O4549" i="1"/>
  <c r="L4549" i="1"/>
  <c r="Q4549" i="1"/>
  <c r="M4545" i="1"/>
  <c r="R4545" i="1"/>
  <c r="N4545" i="1"/>
  <c r="K4545" i="1"/>
  <c r="O4545" i="1"/>
  <c r="L4545" i="1"/>
  <c r="Q4545" i="1"/>
  <c r="M4541" i="1"/>
  <c r="R4541" i="1"/>
  <c r="N4541" i="1"/>
  <c r="K4541" i="1"/>
  <c r="O4541" i="1"/>
  <c r="L4541" i="1"/>
  <c r="Q4541" i="1"/>
  <c r="M4537" i="1"/>
  <c r="R4537" i="1"/>
  <c r="N4537" i="1"/>
  <c r="K4537" i="1"/>
  <c r="O4537" i="1"/>
  <c r="L4537" i="1"/>
  <c r="Q4537" i="1"/>
  <c r="M4533" i="1"/>
  <c r="R4533" i="1"/>
  <c r="N4533" i="1"/>
  <c r="K4533" i="1"/>
  <c r="O4533" i="1"/>
  <c r="L4533" i="1"/>
  <c r="Q4533" i="1"/>
  <c r="M4529" i="1"/>
  <c r="R4529" i="1"/>
  <c r="N4529" i="1"/>
  <c r="K4529" i="1"/>
  <c r="O4529" i="1"/>
  <c r="L4529" i="1"/>
  <c r="Q4529" i="1"/>
  <c r="M4525" i="1"/>
  <c r="R4525" i="1"/>
  <c r="N4525" i="1"/>
  <c r="K4525" i="1"/>
  <c r="O4525" i="1"/>
  <c r="L4525" i="1"/>
  <c r="Q4525" i="1"/>
  <c r="M4521" i="1"/>
  <c r="R4521" i="1"/>
  <c r="N4521" i="1"/>
  <c r="K4521" i="1"/>
  <c r="O4521" i="1"/>
  <c r="L4521" i="1"/>
  <c r="Q4521" i="1"/>
  <c r="M4517" i="1"/>
  <c r="R4517" i="1"/>
  <c r="N4517" i="1"/>
  <c r="K4517" i="1"/>
  <c r="O4517" i="1"/>
  <c r="L4517" i="1"/>
  <c r="Q4517" i="1"/>
  <c r="M4513" i="1"/>
  <c r="R4513" i="1"/>
  <c r="N4513" i="1"/>
  <c r="K4513" i="1"/>
  <c r="O4513" i="1"/>
  <c r="L4513" i="1"/>
  <c r="Q4513" i="1"/>
  <c r="M4509" i="1"/>
  <c r="R4509" i="1"/>
  <c r="N4509" i="1"/>
  <c r="K4509" i="1"/>
  <c r="O4509" i="1"/>
  <c r="L4509" i="1"/>
  <c r="Q4509" i="1"/>
  <c r="M4505" i="1"/>
  <c r="R4505" i="1"/>
  <c r="N4505" i="1"/>
  <c r="K4505" i="1"/>
  <c r="O4505" i="1"/>
  <c r="L4505" i="1"/>
  <c r="Q4505" i="1"/>
  <c r="M4501" i="1"/>
  <c r="R4501" i="1"/>
  <c r="N4501" i="1"/>
  <c r="K4501" i="1"/>
  <c r="O4501" i="1"/>
  <c r="L4501" i="1"/>
  <c r="Q4501" i="1"/>
  <c r="M4497" i="1"/>
  <c r="R4497" i="1"/>
  <c r="N4497" i="1"/>
  <c r="K4497" i="1"/>
  <c r="O4497" i="1"/>
  <c r="L4497" i="1"/>
  <c r="Q4497" i="1"/>
  <c r="M4493" i="1"/>
  <c r="R4493" i="1"/>
  <c r="N4493" i="1"/>
  <c r="K4493" i="1"/>
  <c r="O4493" i="1"/>
  <c r="L4493" i="1"/>
  <c r="Q4493" i="1"/>
  <c r="M4489" i="1"/>
  <c r="R4489" i="1"/>
  <c r="N4489" i="1"/>
  <c r="K4489" i="1"/>
  <c r="O4489" i="1"/>
  <c r="L4489" i="1"/>
  <c r="Q4489" i="1"/>
  <c r="M4485" i="1"/>
  <c r="R4485" i="1"/>
  <c r="N4485" i="1"/>
  <c r="K4485" i="1"/>
  <c r="O4485" i="1"/>
  <c r="L4485" i="1"/>
  <c r="Q4485" i="1"/>
  <c r="M4481" i="1"/>
  <c r="R4481" i="1"/>
  <c r="N4481" i="1"/>
  <c r="K4481" i="1"/>
  <c r="O4481" i="1"/>
  <c r="L4481" i="1"/>
  <c r="Q4481" i="1"/>
  <c r="M4477" i="1"/>
  <c r="R4477" i="1"/>
  <c r="N4477" i="1"/>
  <c r="K4477" i="1"/>
  <c r="O4477" i="1"/>
  <c r="L4477" i="1"/>
  <c r="Q4477" i="1"/>
  <c r="M4473" i="1"/>
  <c r="R4473" i="1"/>
  <c r="N4473" i="1"/>
  <c r="K4473" i="1"/>
  <c r="O4473" i="1"/>
  <c r="L4473" i="1"/>
  <c r="Q4473" i="1"/>
  <c r="M4469" i="1"/>
  <c r="R4469" i="1"/>
  <c r="N4469" i="1"/>
  <c r="K4469" i="1"/>
  <c r="O4469" i="1"/>
  <c r="L4469" i="1"/>
  <c r="Q4469" i="1"/>
  <c r="M4465" i="1"/>
  <c r="R4465" i="1"/>
  <c r="N4465" i="1"/>
  <c r="K4465" i="1"/>
  <c r="O4465" i="1"/>
  <c r="L4465" i="1"/>
  <c r="Q4465" i="1"/>
  <c r="M4461" i="1"/>
  <c r="R4461" i="1"/>
  <c r="N4461" i="1"/>
  <c r="K4461" i="1"/>
  <c r="O4461" i="1"/>
  <c r="L4461" i="1"/>
  <c r="Q4461" i="1"/>
  <c r="M4457" i="1"/>
  <c r="R4457" i="1"/>
  <c r="N4457" i="1"/>
  <c r="K4457" i="1"/>
  <c r="O4457" i="1"/>
  <c r="L4457" i="1"/>
  <c r="Q4457" i="1"/>
  <c r="M4453" i="1"/>
  <c r="R4453" i="1"/>
  <c r="N4453" i="1"/>
  <c r="K4453" i="1"/>
  <c r="O4453" i="1"/>
  <c r="L4453" i="1"/>
  <c r="Q4453" i="1"/>
  <c r="M4449" i="1"/>
  <c r="R4449" i="1"/>
  <c r="N4449" i="1"/>
  <c r="K4449" i="1"/>
  <c r="O4449" i="1"/>
  <c r="L4449" i="1"/>
  <c r="Q4449" i="1"/>
  <c r="M4445" i="1"/>
  <c r="R4445" i="1"/>
  <c r="N4445" i="1"/>
  <c r="K4445" i="1"/>
  <c r="O4445" i="1"/>
  <c r="L4445" i="1"/>
  <c r="Q4445" i="1"/>
  <c r="M4441" i="1"/>
  <c r="R4441" i="1"/>
  <c r="N4441" i="1"/>
  <c r="K4441" i="1"/>
  <c r="O4441" i="1"/>
  <c r="L4441" i="1"/>
  <c r="Q4441" i="1"/>
  <c r="M4437" i="1"/>
  <c r="R4437" i="1"/>
  <c r="N4437" i="1"/>
  <c r="K4437" i="1"/>
  <c r="O4437" i="1"/>
  <c r="L4437" i="1"/>
  <c r="Q4437" i="1"/>
  <c r="M4433" i="1"/>
  <c r="R4433" i="1"/>
  <c r="N4433" i="1"/>
  <c r="K4433" i="1"/>
  <c r="O4433" i="1"/>
  <c r="L4433" i="1"/>
  <c r="Q4433" i="1"/>
  <c r="M4429" i="1"/>
  <c r="R4429" i="1"/>
  <c r="N4429" i="1"/>
  <c r="K4429" i="1"/>
  <c r="O4429" i="1"/>
  <c r="L4429" i="1"/>
  <c r="Q4429" i="1"/>
  <c r="M4425" i="1"/>
  <c r="R4425" i="1"/>
  <c r="N4425" i="1"/>
  <c r="K4425" i="1"/>
  <c r="O4425" i="1"/>
  <c r="L4425" i="1"/>
  <c r="Q4425" i="1"/>
  <c r="M4421" i="1"/>
  <c r="R4421" i="1"/>
  <c r="N4421" i="1"/>
  <c r="K4421" i="1"/>
  <c r="O4421" i="1"/>
  <c r="L4421" i="1"/>
  <c r="Q4421" i="1"/>
  <c r="M4417" i="1"/>
  <c r="R4417" i="1"/>
  <c r="N4417" i="1"/>
  <c r="K4417" i="1"/>
  <c r="O4417" i="1"/>
  <c r="L4417" i="1"/>
  <c r="Q4417" i="1"/>
  <c r="M4413" i="1"/>
  <c r="R4413" i="1"/>
  <c r="N4413" i="1"/>
  <c r="K4413" i="1"/>
  <c r="O4413" i="1"/>
  <c r="L4413" i="1"/>
  <c r="Q4413" i="1"/>
  <c r="M4409" i="1"/>
  <c r="R4409" i="1"/>
  <c r="N4409" i="1"/>
  <c r="K4409" i="1"/>
  <c r="O4409" i="1"/>
  <c r="L4409" i="1"/>
  <c r="Q4409" i="1"/>
  <c r="M4405" i="1"/>
  <c r="R4405" i="1"/>
  <c r="N4405" i="1"/>
  <c r="K4405" i="1"/>
  <c r="O4405" i="1"/>
  <c r="L4405" i="1"/>
  <c r="Q4405" i="1"/>
  <c r="M4401" i="1"/>
  <c r="R4401" i="1"/>
  <c r="N4401" i="1"/>
  <c r="K4401" i="1"/>
  <c r="O4401" i="1"/>
  <c r="L4401" i="1"/>
  <c r="Q4401" i="1"/>
  <c r="M4397" i="1"/>
  <c r="R4397" i="1"/>
  <c r="N4397" i="1"/>
  <c r="K4397" i="1"/>
  <c r="O4397" i="1"/>
  <c r="L4397" i="1"/>
  <c r="Q4397" i="1"/>
  <c r="M4393" i="1"/>
  <c r="R4393" i="1"/>
  <c r="N4393" i="1"/>
  <c r="K4393" i="1"/>
  <c r="O4393" i="1"/>
  <c r="L4393" i="1"/>
  <c r="Q4393" i="1"/>
  <c r="M4389" i="1"/>
  <c r="R4389" i="1"/>
  <c r="N4389" i="1"/>
  <c r="K4389" i="1"/>
  <c r="O4389" i="1"/>
  <c r="L4389" i="1"/>
  <c r="Q4389" i="1"/>
  <c r="M4385" i="1"/>
  <c r="R4385" i="1"/>
  <c r="N4385" i="1"/>
  <c r="K4385" i="1"/>
  <c r="O4385" i="1"/>
  <c r="L4385" i="1"/>
  <c r="Q4385" i="1"/>
  <c r="M4381" i="1"/>
  <c r="R4381" i="1"/>
  <c r="N4381" i="1"/>
  <c r="K4381" i="1"/>
  <c r="O4381" i="1"/>
  <c r="L4381" i="1"/>
  <c r="Q4381" i="1"/>
  <c r="M4377" i="1"/>
  <c r="R4377" i="1"/>
  <c r="N4377" i="1"/>
  <c r="K4377" i="1"/>
  <c r="O4377" i="1"/>
  <c r="L4377" i="1"/>
  <c r="Q4377" i="1"/>
  <c r="M4373" i="1"/>
  <c r="R4373" i="1"/>
  <c r="N4373" i="1"/>
  <c r="K4373" i="1"/>
  <c r="O4373" i="1"/>
  <c r="L4373" i="1"/>
  <c r="Q4373" i="1"/>
  <c r="M4369" i="1"/>
  <c r="R4369" i="1"/>
  <c r="N4369" i="1"/>
  <c r="K4369" i="1"/>
  <c r="O4369" i="1"/>
  <c r="L4369" i="1"/>
  <c r="Q4369" i="1"/>
  <c r="M4365" i="1"/>
  <c r="R4365" i="1"/>
  <c r="N4365" i="1"/>
  <c r="K4365" i="1"/>
  <c r="O4365" i="1"/>
  <c r="L4365" i="1"/>
  <c r="Q4365" i="1"/>
  <c r="M4361" i="1"/>
  <c r="R4361" i="1"/>
  <c r="N4361" i="1"/>
  <c r="K4361" i="1"/>
  <c r="O4361" i="1"/>
  <c r="L4361" i="1"/>
  <c r="Q4361" i="1"/>
  <c r="M4357" i="1"/>
  <c r="R4357" i="1"/>
  <c r="N4357" i="1"/>
  <c r="K4357" i="1"/>
  <c r="O4357" i="1"/>
  <c r="L4357" i="1"/>
  <c r="Q4357" i="1"/>
  <c r="M4353" i="1"/>
  <c r="R4353" i="1"/>
  <c r="N4353" i="1"/>
  <c r="K4353" i="1"/>
  <c r="O4353" i="1"/>
  <c r="L4353" i="1"/>
  <c r="Q4353" i="1"/>
  <c r="M4349" i="1"/>
  <c r="R4349" i="1"/>
  <c r="N4349" i="1"/>
  <c r="K4349" i="1"/>
  <c r="O4349" i="1"/>
  <c r="L4349" i="1"/>
  <c r="Q4349" i="1"/>
  <c r="M4345" i="1"/>
  <c r="R4345" i="1"/>
  <c r="N4345" i="1"/>
  <c r="K4345" i="1"/>
  <c r="O4345" i="1"/>
  <c r="L4345" i="1"/>
  <c r="Q4345" i="1"/>
  <c r="M4341" i="1"/>
  <c r="R4341" i="1"/>
  <c r="N4341" i="1"/>
  <c r="K4341" i="1"/>
  <c r="O4341" i="1"/>
  <c r="L4341" i="1"/>
  <c r="Q4341" i="1"/>
  <c r="M4337" i="1"/>
  <c r="R4337" i="1"/>
  <c r="N4337" i="1"/>
  <c r="K4337" i="1"/>
  <c r="O4337" i="1"/>
  <c r="L4337" i="1"/>
  <c r="Q4337" i="1"/>
  <c r="M4333" i="1"/>
  <c r="R4333" i="1"/>
  <c r="N4333" i="1"/>
  <c r="K4333" i="1"/>
  <c r="O4333" i="1"/>
  <c r="L4333" i="1"/>
  <c r="Q4333" i="1"/>
  <c r="M4329" i="1"/>
  <c r="R4329" i="1"/>
  <c r="N4329" i="1"/>
  <c r="K4329" i="1"/>
  <c r="O4329" i="1"/>
  <c r="L4329" i="1"/>
  <c r="Q4329" i="1"/>
  <c r="M4325" i="1"/>
  <c r="R4325" i="1"/>
  <c r="N4325" i="1"/>
  <c r="K4325" i="1"/>
  <c r="O4325" i="1"/>
  <c r="L4325" i="1"/>
  <c r="Q4325" i="1"/>
  <c r="M4321" i="1"/>
  <c r="R4321" i="1"/>
  <c r="N4321" i="1"/>
  <c r="K4321" i="1"/>
  <c r="O4321" i="1"/>
  <c r="L4321" i="1"/>
  <c r="Q4321" i="1"/>
  <c r="M4317" i="1"/>
  <c r="R4317" i="1"/>
  <c r="N4317" i="1"/>
  <c r="K4317" i="1"/>
  <c r="O4317" i="1"/>
  <c r="L4317" i="1"/>
  <c r="Q4317" i="1"/>
  <c r="M4313" i="1"/>
  <c r="R4313" i="1"/>
  <c r="N4313" i="1"/>
  <c r="K4313" i="1"/>
  <c r="O4313" i="1"/>
  <c r="L4313" i="1"/>
  <c r="Q4313" i="1"/>
  <c r="M4309" i="1"/>
  <c r="R4309" i="1"/>
  <c r="N4309" i="1"/>
  <c r="K4309" i="1"/>
  <c r="O4309" i="1"/>
  <c r="L4309" i="1"/>
  <c r="Q4309" i="1"/>
  <c r="M4305" i="1"/>
  <c r="R4305" i="1"/>
  <c r="N4305" i="1"/>
  <c r="K4305" i="1"/>
  <c r="O4305" i="1"/>
  <c r="L4305" i="1"/>
  <c r="Q4305" i="1"/>
  <c r="M4301" i="1"/>
  <c r="R4301" i="1"/>
  <c r="N4301" i="1"/>
  <c r="K4301" i="1"/>
  <c r="O4301" i="1"/>
  <c r="L4301" i="1"/>
  <c r="Q4301" i="1"/>
  <c r="M4297" i="1"/>
  <c r="R4297" i="1"/>
  <c r="N4297" i="1"/>
  <c r="K4297" i="1"/>
  <c r="O4297" i="1"/>
  <c r="L4297" i="1"/>
  <c r="Q4297" i="1"/>
  <c r="M4293" i="1"/>
  <c r="R4293" i="1"/>
  <c r="N4293" i="1"/>
  <c r="K4293" i="1"/>
  <c r="O4293" i="1"/>
  <c r="L4293" i="1"/>
  <c r="Q4293" i="1"/>
  <c r="M4289" i="1"/>
  <c r="R4289" i="1"/>
  <c r="N4289" i="1"/>
  <c r="K4289" i="1"/>
  <c r="O4289" i="1"/>
  <c r="L4289" i="1"/>
  <c r="Q4289" i="1"/>
  <c r="M4285" i="1"/>
  <c r="R4285" i="1"/>
  <c r="N4285" i="1"/>
  <c r="K4285" i="1"/>
  <c r="O4285" i="1"/>
  <c r="L4285" i="1"/>
  <c r="Q4285" i="1"/>
  <c r="M4281" i="1"/>
  <c r="R4281" i="1"/>
  <c r="N4281" i="1"/>
  <c r="K4281" i="1"/>
  <c r="O4281" i="1"/>
  <c r="L4281" i="1"/>
  <c r="Q4281" i="1"/>
  <c r="M4277" i="1"/>
  <c r="R4277" i="1"/>
  <c r="N4277" i="1"/>
  <c r="K4277" i="1"/>
  <c r="O4277" i="1"/>
  <c r="L4277" i="1"/>
  <c r="Q4277" i="1"/>
  <c r="M4273" i="1"/>
  <c r="R4273" i="1"/>
  <c r="N4273" i="1"/>
  <c r="K4273" i="1"/>
  <c r="O4273" i="1"/>
  <c r="L4273" i="1"/>
  <c r="Q4273" i="1"/>
  <c r="M4269" i="1"/>
  <c r="R4269" i="1"/>
  <c r="N4269" i="1"/>
  <c r="K4269" i="1"/>
  <c r="O4269" i="1"/>
  <c r="L4269" i="1"/>
  <c r="Q4269" i="1"/>
  <c r="M4265" i="1"/>
  <c r="R4265" i="1"/>
  <c r="N4265" i="1"/>
  <c r="K4265" i="1"/>
  <c r="O4265" i="1"/>
  <c r="L4265" i="1"/>
  <c r="Q4265" i="1"/>
  <c r="M4261" i="1"/>
  <c r="R4261" i="1"/>
  <c r="N4261" i="1"/>
  <c r="K4261" i="1"/>
  <c r="O4261" i="1"/>
  <c r="L4261" i="1"/>
  <c r="Q4261" i="1"/>
  <c r="M4257" i="1"/>
  <c r="R4257" i="1"/>
  <c r="N4257" i="1"/>
  <c r="K4257" i="1"/>
  <c r="O4257" i="1"/>
  <c r="L4257" i="1"/>
  <c r="Q4257" i="1"/>
  <c r="M4253" i="1"/>
  <c r="R4253" i="1"/>
  <c r="N4253" i="1"/>
  <c r="K4253" i="1"/>
  <c r="O4253" i="1"/>
  <c r="L4253" i="1"/>
  <c r="Q4253" i="1"/>
  <c r="M4249" i="1"/>
  <c r="R4249" i="1"/>
  <c r="N4249" i="1"/>
  <c r="K4249" i="1"/>
  <c r="O4249" i="1"/>
  <c r="L4249" i="1"/>
  <c r="Q4249" i="1"/>
  <c r="M4245" i="1"/>
  <c r="R4245" i="1"/>
  <c r="N4245" i="1"/>
  <c r="K4245" i="1"/>
  <c r="O4245" i="1"/>
  <c r="L4245" i="1"/>
  <c r="Q4245" i="1"/>
  <c r="M4241" i="1"/>
  <c r="R4241" i="1"/>
  <c r="N4241" i="1"/>
  <c r="K4241" i="1"/>
  <c r="O4241" i="1"/>
  <c r="L4241" i="1"/>
  <c r="Q4241" i="1"/>
  <c r="M4237" i="1"/>
  <c r="R4237" i="1"/>
  <c r="N4237" i="1"/>
  <c r="K4237" i="1"/>
  <c r="O4237" i="1"/>
  <c r="L4237" i="1"/>
  <c r="Q4237" i="1"/>
  <c r="M4233" i="1"/>
  <c r="R4233" i="1"/>
  <c r="N4233" i="1"/>
  <c r="K4233" i="1"/>
  <c r="O4233" i="1"/>
  <c r="L4233" i="1"/>
  <c r="Q4233" i="1"/>
  <c r="M4229" i="1"/>
  <c r="R4229" i="1"/>
  <c r="N4229" i="1"/>
  <c r="K4229" i="1"/>
  <c r="O4229" i="1"/>
  <c r="L4229" i="1"/>
  <c r="Q4229" i="1"/>
  <c r="M4225" i="1"/>
  <c r="R4225" i="1"/>
  <c r="N4225" i="1"/>
  <c r="K4225" i="1"/>
  <c r="O4225" i="1"/>
  <c r="L4225" i="1"/>
  <c r="Q4225" i="1"/>
  <c r="M4221" i="1"/>
  <c r="R4221" i="1"/>
  <c r="N4221" i="1"/>
  <c r="K4221" i="1"/>
  <c r="O4221" i="1"/>
  <c r="L4221" i="1"/>
  <c r="Q4221" i="1"/>
  <c r="M4217" i="1"/>
  <c r="R4217" i="1"/>
  <c r="N4217" i="1"/>
  <c r="K4217" i="1"/>
  <c r="O4217" i="1"/>
  <c r="L4217" i="1"/>
  <c r="Q4217" i="1"/>
  <c r="M4213" i="1"/>
  <c r="R4213" i="1"/>
  <c r="N4213" i="1"/>
  <c r="K4213" i="1"/>
  <c r="O4213" i="1"/>
  <c r="L4213" i="1"/>
  <c r="Q4213" i="1"/>
  <c r="M4209" i="1"/>
  <c r="R4209" i="1"/>
  <c r="N4209" i="1"/>
  <c r="K4209" i="1"/>
  <c r="O4209" i="1"/>
  <c r="L4209" i="1"/>
  <c r="Q4209" i="1"/>
  <c r="M4205" i="1"/>
  <c r="R4205" i="1"/>
  <c r="N4205" i="1"/>
  <c r="K4205" i="1"/>
  <c r="O4205" i="1"/>
  <c r="L4205" i="1"/>
  <c r="Q4205" i="1"/>
  <c r="M4201" i="1"/>
  <c r="R4201" i="1"/>
  <c r="N4201" i="1"/>
  <c r="K4201" i="1"/>
  <c r="O4201" i="1"/>
  <c r="L4201" i="1"/>
  <c r="Q4201" i="1"/>
  <c r="M4197" i="1"/>
  <c r="R4197" i="1"/>
  <c r="N4197" i="1"/>
  <c r="K4197" i="1"/>
  <c r="O4197" i="1"/>
  <c r="L4197" i="1"/>
  <c r="Q4197" i="1"/>
  <c r="M4193" i="1"/>
  <c r="R4193" i="1"/>
  <c r="N4193" i="1"/>
  <c r="K4193" i="1"/>
  <c r="O4193" i="1"/>
  <c r="L4193" i="1"/>
  <c r="Q4193" i="1"/>
  <c r="M4189" i="1"/>
  <c r="R4189" i="1"/>
  <c r="N4189" i="1"/>
  <c r="K4189" i="1"/>
  <c r="O4189" i="1"/>
  <c r="L4189" i="1"/>
  <c r="Q4189" i="1"/>
  <c r="M4185" i="1"/>
  <c r="R4185" i="1"/>
  <c r="N4185" i="1"/>
  <c r="K4185" i="1"/>
  <c r="O4185" i="1"/>
  <c r="L4185" i="1"/>
  <c r="Q4185" i="1"/>
  <c r="M4181" i="1"/>
  <c r="R4181" i="1"/>
  <c r="N4181" i="1"/>
  <c r="K4181" i="1"/>
  <c r="O4181" i="1"/>
  <c r="L4181" i="1"/>
  <c r="Q4181" i="1"/>
  <c r="M4177" i="1"/>
  <c r="R4177" i="1"/>
  <c r="N4177" i="1"/>
  <c r="K4177" i="1"/>
  <c r="O4177" i="1"/>
  <c r="L4177" i="1"/>
  <c r="Q4177" i="1"/>
  <c r="M4173" i="1"/>
  <c r="R4173" i="1"/>
  <c r="N4173" i="1"/>
  <c r="K4173" i="1"/>
  <c r="O4173" i="1"/>
  <c r="L4173" i="1"/>
  <c r="Q4173" i="1"/>
  <c r="M4169" i="1"/>
  <c r="R4169" i="1"/>
  <c r="N4169" i="1"/>
  <c r="K4169" i="1"/>
  <c r="O4169" i="1"/>
  <c r="L4169" i="1"/>
  <c r="Q4169" i="1"/>
  <c r="M4165" i="1"/>
  <c r="R4165" i="1"/>
  <c r="N4165" i="1"/>
  <c r="K4165" i="1"/>
  <c r="O4165" i="1"/>
  <c r="L4165" i="1"/>
  <c r="Q4165" i="1"/>
  <c r="M4161" i="1"/>
  <c r="R4161" i="1"/>
  <c r="N4161" i="1"/>
  <c r="K4161" i="1"/>
  <c r="O4161" i="1"/>
  <c r="L4161" i="1"/>
  <c r="Q4161" i="1"/>
  <c r="M4157" i="1"/>
  <c r="R4157" i="1"/>
  <c r="N4157" i="1"/>
  <c r="K4157" i="1"/>
  <c r="O4157" i="1"/>
  <c r="L4157" i="1"/>
  <c r="Q4157" i="1"/>
  <c r="M4153" i="1"/>
  <c r="R4153" i="1"/>
  <c r="N4153" i="1"/>
  <c r="K4153" i="1"/>
  <c r="O4153" i="1"/>
  <c r="L4153" i="1"/>
  <c r="Q4153" i="1"/>
  <c r="M4149" i="1"/>
  <c r="R4149" i="1"/>
  <c r="N4149" i="1"/>
  <c r="K4149" i="1"/>
  <c r="O4149" i="1"/>
  <c r="L4149" i="1"/>
  <c r="Q4149" i="1"/>
  <c r="M4145" i="1"/>
  <c r="R4145" i="1"/>
  <c r="N4145" i="1"/>
  <c r="K4145" i="1"/>
  <c r="O4145" i="1"/>
  <c r="L4145" i="1"/>
  <c r="Q4145" i="1"/>
  <c r="M4141" i="1"/>
  <c r="R4141" i="1"/>
  <c r="N4141" i="1"/>
  <c r="K4141" i="1"/>
  <c r="O4141" i="1"/>
  <c r="L4141" i="1"/>
  <c r="Q4141" i="1"/>
  <c r="M4137" i="1"/>
  <c r="R4137" i="1"/>
  <c r="N4137" i="1"/>
  <c r="K4137" i="1"/>
  <c r="O4137" i="1"/>
  <c r="L4137" i="1"/>
  <c r="Q4137" i="1"/>
  <c r="M4133" i="1"/>
  <c r="R4133" i="1"/>
  <c r="N4133" i="1"/>
  <c r="K4133" i="1"/>
  <c r="O4133" i="1"/>
  <c r="L4133" i="1"/>
  <c r="Q4133" i="1"/>
  <c r="M4129" i="1"/>
  <c r="R4129" i="1"/>
  <c r="N4129" i="1"/>
  <c r="K4129" i="1"/>
  <c r="O4129" i="1"/>
  <c r="L4129" i="1"/>
  <c r="Q4129" i="1"/>
  <c r="M4125" i="1"/>
  <c r="R4125" i="1"/>
  <c r="N4125" i="1"/>
  <c r="K4125" i="1"/>
  <c r="O4125" i="1"/>
  <c r="L4125" i="1"/>
  <c r="Q4125" i="1"/>
  <c r="M4121" i="1"/>
  <c r="R4121" i="1"/>
  <c r="N4121" i="1"/>
  <c r="K4121" i="1"/>
  <c r="O4121" i="1"/>
  <c r="L4121" i="1"/>
  <c r="Q4121" i="1"/>
  <c r="M4117" i="1"/>
  <c r="R4117" i="1"/>
  <c r="N4117" i="1"/>
  <c r="K4117" i="1"/>
  <c r="O4117" i="1"/>
  <c r="L4117" i="1"/>
  <c r="Q4117" i="1"/>
  <c r="M4113" i="1"/>
  <c r="R4113" i="1"/>
  <c r="N4113" i="1"/>
  <c r="K4113" i="1"/>
  <c r="O4113" i="1"/>
  <c r="L4113" i="1"/>
  <c r="Q4113" i="1"/>
  <c r="M4109" i="1"/>
  <c r="R4109" i="1"/>
  <c r="N4109" i="1"/>
  <c r="K4109" i="1"/>
  <c r="O4109" i="1"/>
  <c r="L4109" i="1"/>
  <c r="Q4109" i="1"/>
  <c r="M4105" i="1"/>
  <c r="R4105" i="1"/>
  <c r="N4105" i="1"/>
  <c r="K4105" i="1"/>
  <c r="O4105" i="1"/>
  <c r="L4105" i="1"/>
  <c r="Q4105" i="1"/>
  <c r="M4101" i="1"/>
  <c r="R4101" i="1"/>
  <c r="N4101" i="1"/>
  <c r="K4101" i="1"/>
  <c r="O4101" i="1"/>
  <c r="L4101" i="1"/>
  <c r="Q4101" i="1"/>
  <c r="M4097" i="1"/>
  <c r="R4097" i="1"/>
  <c r="N4097" i="1"/>
  <c r="K4097" i="1"/>
  <c r="O4097" i="1"/>
  <c r="L4097" i="1"/>
  <c r="Q4097" i="1"/>
  <c r="M4093" i="1"/>
  <c r="R4093" i="1"/>
  <c r="N4093" i="1"/>
  <c r="K4093" i="1"/>
  <c r="O4093" i="1"/>
  <c r="L4093" i="1"/>
  <c r="Q4093" i="1"/>
  <c r="M4089" i="1"/>
  <c r="R4089" i="1"/>
  <c r="N4089" i="1"/>
  <c r="K4089" i="1"/>
  <c r="O4089" i="1"/>
  <c r="L4089" i="1"/>
  <c r="Q4089" i="1"/>
  <c r="M4085" i="1"/>
  <c r="R4085" i="1"/>
  <c r="N4085" i="1"/>
  <c r="K4085" i="1"/>
  <c r="O4085" i="1"/>
  <c r="L4085" i="1"/>
  <c r="Q4085" i="1"/>
  <c r="M4081" i="1"/>
  <c r="R4081" i="1"/>
  <c r="N4081" i="1"/>
  <c r="K4081" i="1"/>
  <c r="O4081" i="1"/>
  <c r="L4081" i="1"/>
  <c r="Q4081" i="1"/>
  <c r="M4077" i="1"/>
  <c r="R4077" i="1"/>
  <c r="N4077" i="1"/>
  <c r="K4077" i="1"/>
  <c r="O4077" i="1"/>
  <c r="L4077" i="1"/>
  <c r="Q4077" i="1"/>
  <c r="M4073" i="1"/>
  <c r="R4073" i="1"/>
  <c r="N4073" i="1"/>
  <c r="K4073" i="1"/>
  <c r="O4073" i="1"/>
  <c r="L4073" i="1"/>
  <c r="Q4073" i="1"/>
  <c r="M4069" i="1"/>
  <c r="R4069" i="1"/>
  <c r="N4069" i="1"/>
  <c r="K4069" i="1"/>
  <c r="O4069" i="1"/>
  <c r="L4069" i="1"/>
  <c r="Q4069" i="1"/>
  <c r="M4065" i="1"/>
  <c r="R4065" i="1"/>
  <c r="N4065" i="1"/>
  <c r="K4065" i="1"/>
  <c r="O4065" i="1"/>
  <c r="L4065" i="1"/>
  <c r="Q4065" i="1"/>
  <c r="M4061" i="1"/>
  <c r="R4061" i="1"/>
  <c r="N4061" i="1"/>
  <c r="K4061" i="1"/>
  <c r="O4061" i="1"/>
  <c r="L4061" i="1"/>
  <c r="Q4061" i="1"/>
  <c r="M4057" i="1"/>
  <c r="R4057" i="1"/>
  <c r="N4057" i="1"/>
  <c r="K4057" i="1"/>
  <c r="O4057" i="1"/>
  <c r="L4057" i="1"/>
  <c r="Q4057" i="1"/>
  <c r="M4053" i="1"/>
  <c r="R4053" i="1"/>
  <c r="N4053" i="1"/>
  <c r="K4053" i="1"/>
  <c r="O4053" i="1"/>
  <c r="L4053" i="1"/>
  <c r="Q4053" i="1"/>
  <c r="M4049" i="1"/>
  <c r="R4049" i="1"/>
  <c r="N4049" i="1"/>
  <c r="K4049" i="1"/>
  <c r="O4049" i="1"/>
  <c r="L4049" i="1"/>
  <c r="Q4049" i="1"/>
  <c r="M4045" i="1"/>
  <c r="R4045" i="1"/>
  <c r="N4045" i="1"/>
  <c r="K4045" i="1"/>
  <c r="O4045" i="1"/>
  <c r="L4045" i="1"/>
  <c r="Q4045" i="1"/>
  <c r="M4041" i="1"/>
  <c r="R4041" i="1"/>
  <c r="N4041" i="1"/>
  <c r="K4041" i="1"/>
  <c r="O4041" i="1"/>
  <c r="L4041" i="1"/>
  <c r="Q4041" i="1"/>
  <c r="M4037" i="1"/>
  <c r="R4037" i="1"/>
  <c r="N4037" i="1"/>
  <c r="K4037" i="1"/>
  <c r="O4037" i="1"/>
  <c r="L4037" i="1"/>
  <c r="Q4037" i="1"/>
  <c r="M4033" i="1"/>
  <c r="R4033" i="1"/>
  <c r="N4033" i="1"/>
  <c r="K4033" i="1"/>
  <c r="O4033" i="1"/>
  <c r="L4033" i="1"/>
  <c r="Q4033" i="1"/>
  <c r="M4029" i="1"/>
  <c r="R4029" i="1"/>
  <c r="N4029" i="1"/>
  <c r="K4029" i="1"/>
  <c r="O4029" i="1"/>
  <c r="L4029" i="1"/>
  <c r="Q4029" i="1"/>
  <c r="M4025" i="1"/>
  <c r="R4025" i="1"/>
  <c r="N4025" i="1"/>
  <c r="K4025" i="1"/>
  <c r="O4025" i="1"/>
  <c r="L4025" i="1"/>
  <c r="Q4025" i="1"/>
  <c r="M4021" i="1"/>
  <c r="R4021" i="1"/>
  <c r="N4021" i="1"/>
  <c r="K4021" i="1"/>
  <c r="O4021" i="1"/>
  <c r="L4021" i="1"/>
  <c r="Q4021" i="1"/>
  <c r="M4017" i="1"/>
  <c r="R4017" i="1"/>
  <c r="N4017" i="1"/>
  <c r="K4017" i="1"/>
  <c r="O4017" i="1"/>
  <c r="L4017" i="1"/>
  <c r="Q4017" i="1"/>
  <c r="M4013" i="1"/>
  <c r="R4013" i="1"/>
  <c r="N4013" i="1"/>
  <c r="K4013" i="1"/>
  <c r="O4013" i="1"/>
  <c r="L4013" i="1"/>
  <c r="Q4013" i="1"/>
  <c r="M4009" i="1"/>
  <c r="R4009" i="1"/>
  <c r="N4009" i="1"/>
  <c r="K4009" i="1"/>
  <c r="O4009" i="1"/>
  <c r="L4009" i="1"/>
  <c r="Q4009" i="1"/>
  <c r="M4005" i="1"/>
  <c r="R4005" i="1"/>
  <c r="N4005" i="1"/>
  <c r="K4005" i="1"/>
  <c r="O4005" i="1"/>
  <c r="L4005" i="1"/>
  <c r="Q4005" i="1"/>
  <c r="M4001" i="1"/>
  <c r="R4001" i="1"/>
  <c r="N4001" i="1"/>
  <c r="K4001" i="1"/>
  <c r="O4001" i="1"/>
  <c r="L4001" i="1"/>
  <c r="Q4001" i="1"/>
  <c r="M3997" i="1"/>
  <c r="R3997" i="1"/>
  <c r="N3997" i="1"/>
  <c r="K3997" i="1"/>
  <c r="O3997" i="1"/>
  <c r="L3997" i="1"/>
  <c r="Q3997" i="1"/>
  <c r="M3993" i="1"/>
  <c r="R3993" i="1"/>
  <c r="N3993" i="1"/>
  <c r="K3993" i="1"/>
  <c r="O3993" i="1"/>
  <c r="L3993" i="1"/>
  <c r="Q3993" i="1"/>
  <c r="M3989" i="1"/>
  <c r="R3989" i="1"/>
  <c r="N3989" i="1"/>
  <c r="K3989" i="1"/>
  <c r="O3989" i="1"/>
  <c r="L3989" i="1"/>
  <c r="Q3989" i="1"/>
  <c r="M3985" i="1"/>
  <c r="K3985" i="1"/>
  <c r="O3985" i="1"/>
  <c r="R3985" i="1"/>
  <c r="L3985" i="1"/>
  <c r="N3985" i="1"/>
  <c r="Q3985" i="1"/>
  <c r="L3981" i="1"/>
  <c r="Q3981" i="1"/>
  <c r="M3981" i="1"/>
  <c r="R3981" i="1"/>
  <c r="K3981" i="1"/>
  <c r="O3981" i="1"/>
  <c r="N3981" i="1"/>
  <c r="L3977" i="1"/>
  <c r="Q3977" i="1"/>
  <c r="M3977" i="1"/>
  <c r="R3977" i="1"/>
  <c r="K3977" i="1"/>
  <c r="O3977" i="1"/>
  <c r="N3977" i="1"/>
  <c r="L3973" i="1"/>
  <c r="Q3973" i="1"/>
  <c r="M3973" i="1"/>
  <c r="R3973" i="1"/>
  <c r="K3973" i="1"/>
  <c r="O3973" i="1"/>
  <c r="N3973" i="1"/>
  <c r="L3969" i="1"/>
  <c r="Q3969" i="1"/>
  <c r="M3969" i="1"/>
  <c r="R3969" i="1"/>
  <c r="K3969" i="1"/>
  <c r="O3969" i="1"/>
  <c r="N3969" i="1"/>
  <c r="L3965" i="1"/>
  <c r="Q3965" i="1"/>
  <c r="M3965" i="1"/>
  <c r="R3965" i="1"/>
  <c r="K3965" i="1"/>
  <c r="O3965" i="1"/>
  <c r="N3965" i="1"/>
  <c r="L3961" i="1"/>
  <c r="Q3961" i="1"/>
  <c r="M3961" i="1"/>
  <c r="R3961" i="1"/>
  <c r="K3961" i="1"/>
  <c r="O3961" i="1"/>
  <c r="N3961" i="1"/>
  <c r="L3957" i="1"/>
  <c r="Q3957" i="1"/>
  <c r="M3957" i="1"/>
  <c r="R3957" i="1"/>
  <c r="N3957" i="1"/>
  <c r="K3957" i="1"/>
  <c r="O3957" i="1"/>
  <c r="L3953" i="1"/>
  <c r="Q3953" i="1"/>
  <c r="M3953" i="1"/>
  <c r="R3953" i="1"/>
  <c r="N3953" i="1"/>
  <c r="K3953" i="1"/>
  <c r="O3953" i="1"/>
  <c r="L3949" i="1"/>
  <c r="Q3949" i="1"/>
  <c r="M3949" i="1"/>
  <c r="R3949" i="1"/>
  <c r="N3949" i="1"/>
  <c r="K3949" i="1"/>
  <c r="O3949" i="1"/>
  <c r="L3945" i="1"/>
  <c r="Q3945" i="1"/>
  <c r="M3945" i="1"/>
  <c r="R3945" i="1"/>
  <c r="N3945" i="1"/>
  <c r="K3945" i="1"/>
  <c r="O3945" i="1"/>
  <c r="L3941" i="1"/>
  <c r="Q3941" i="1"/>
  <c r="M3941" i="1"/>
  <c r="R3941" i="1"/>
  <c r="N3941" i="1"/>
  <c r="K3941" i="1"/>
  <c r="O3941" i="1"/>
  <c r="L3937" i="1"/>
  <c r="Q3937" i="1"/>
  <c r="M3937" i="1"/>
  <c r="R3937" i="1"/>
  <c r="N3937" i="1"/>
  <c r="K3937" i="1"/>
  <c r="O3937" i="1"/>
  <c r="L3933" i="1"/>
  <c r="Q3933" i="1"/>
  <c r="M3933" i="1"/>
  <c r="R3933" i="1"/>
  <c r="N3933" i="1"/>
  <c r="K3933" i="1"/>
  <c r="O3933" i="1"/>
  <c r="L3929" i="1"/>
  <c r="Q3929" i="1"/>
  <c r="M3929" i="1"/>
  <c r="R3929" i="1"/>
  <c r="N3929" i="1"/>
  <c r="K3929" i="1"/>
  <c r="O3929" i="1"/>
  <c r="L3925" i="1"/>
  <c r="Q3925" i="1"/>
  <c r="M3925" i="1"/>
  <c r="R3925" i="1"/>
  <c r="N3925" i="1"/>
  <c r="K3925" i="1"/>
  <c r="O3925" i="1"/>
  <c r="L3921" i="1"/>
  <c r="Q3921" i="1"/>
  <c r="M3921" i="1"/>
  <c r="R3921" i="1"/>
  <c r="N3921" i="1"/>
  <c r="K3921" i="1"/>
  <c r="O3921" i="1"/>
  <c r="L3917" i="1"/>
  <c r="Q3917" i="1"/>
  <c r="M3917" i="1"/>
  <c r="R3917" i="1"/>
  <c r="N3917" i="1"/>
  <c r="K3917" i="1"/>
  <c r="O3917" i="1"/>
  <c r="L3913" i="1"/>
  <c r="Q3913" i="1"/>
  <c r="M3913" i="1"/>
  <c r="R3913" i="1"/>
  <c r="N3913" i="1"/>
  <c r="K3913" i="1"/>
  <c r="O3913" i="1"/>
  <c r="L3909" i="1"/>
  <c r="Q3909" i="1"/>
  <c r="M3909" i="1"/>
  <c r="R3909" i="1"/>
  <c r="N3909" i="1"/>
  <c r="K3909" i="1"/>
  <c r="O3909" i="1"/>
  <c r="L3905" i="1"/>
  <c r="Q3905" i="1"/>
  <c r="M3905" i="1"/>
  <c r="R3905" i="1"/>
  <c r="N3905" i="1"/>
  <c r="K3905" i="1"/>
  <c r="O3905" i="1"/>
  <c r="L3901" i="1"/>
  <c r="Q3901" i="1"/>
  <c r="M3901" i="1"/>
  <c r="R3901" i="1"/>
  <c r="N3901" i="1"/>
  <c r="K3901" i="1"/>
  <c r="O3901" i="1"/>
  <c r="L3897" i="1"/>
  <c r="Q3897" i="1"/>
  <c r="M3897" i="1"/>
  <c r="R3897" i="1"/>
  <c r="N3897" i="1"/>
  <c r="K3897" i="1"/>
  <c r="O3897" i="1"/>
  <c r="L3893" i="1"/>
  <c r="Q3893" i="1"/>
  <c r="M3893" i="1"/>
  <c r="R3893" i="1"/>
  <c r="N3893" i="1"/>
  <c r="K3893" i="1"/>
  <c r="O3893" i="1"/>
  <c r="L3889" i="1"/>
  <c r="Q3889" i="1"/>
  <c r="M3889" i="1"/>
  <c r="R3889" i="1"/>
  <c r="N3889" i="1"/>
  <c r="K3889" i="1"/>
  <c r="O3889" i="1"/>
  <c r="L3885" i="1"/>
  <c r="Q3885" i="1"/>
  <c r="M3885" i="1"/>
  <c r="R3885" i="1"/>
  <c r="N3885" i="1"/>
  <c r="K3885" i="1"/>
  <c r="O3885" i="1"/>
  <c r="L3881" i="1"/>
  <c r="Q3881" i="1"/>
  <c r="M3881" i="1"/>
  <c r="R3881" i="1"/>
  <c r="N3881" i="1"/>
  <c r="K3881" i="1"/>
  <c r="O3881" i="1"/>
  <c r="L3877" i="1"/>
  <c r="Q3877" i="1"/>
  <c r="M3877" i="1"/>
  <c r="R3877" i="1"/>
  <c r="N3877" i="1"/>
  <c r="K3877" i="1"/>
  <c r="O3877" i="1"/>
  <c r="L3873" i="1"/>
  <c r="Q3873" i="1"/>
  <c r="M3873" i="1"/>
  <c r="R3873" i="1"/>
  <c r="N3873" i="1"/>
  <c r="K3873" i="1"/>
  <c r="O3873" i="1"/>
  <c r="L3869" i="1"/>
  <c r="Q3869" i="1"/>
  <c r="M3869" i="1"/>
  <c r="R3869" i="1"/>
  <c r="N3869" i="1"/>
  <c r="K3869" i="1"/>
  <c r="O3869" i="1"/>
  <c r="L3865" i="1"/>
  <c r="Q3865" i="1"/>
  <c r="M3865" i="1"/>
  <c r="R3865" i="1"/>
  <c r="N3865" i="1"/>
  <c r="K3865" i="1"/>
  <c r="O3865" i="1"/>
  <c r="L3861" i="1"/>
  <c r="Q3861" i="1"/>
  <c r="M3861" i="1"/>
  <c r="R3861" i="1"/>
  <c r="N3861" i="1"/>
  <c r="K3861" i="1"/>
  <c r="O3861" i="1"/>
  <c r="L3857" i="1"/>
  <c r="Q3857" i="1"/>
  <c r="M3857" i="1"/>
  <c r="R3857" i="1"/>
  <c r="N3857" i="1"/>
  <c r="K3857" i="1"/>
  <c r="O3857" i="1"/>
  <c r="L3853" i="1"/>
  <c r="Q3853" i="1"/>
  <c r="M3853" i="1"/>
  <c r="R3853" i="1"/>
  <c r="N3853" i="1"/>
  <c r="K3853" i="1"/>
  <c r="O3853" i="1"/>
  <c r="L3849" i="1"/>
  <c r="Q3849" i="1"/>
  <c r="M3849" i="1"/>
  <c r="R3849" i="1"/>
  <c r="N3849" i="1"/>
  <c r="K3849" i="1"/>
  <c r="O3849" i="1"/>
  <c r="L3845" i="1"/>
  <c r="Q3845" i="1"/>
  <c r="M3845" i="1"/>
  <c r="R3845" i="1"/>
  <c r="N3845" i="1"/>
  <c r="K3845" i="1"/>
  <c r="O3845" i="1"/>
  <c r="L3841" i="1"/>
  <c r="Q3841" i="1"/>
  <c r="M3841" i="1"/>
  <c r="R3841" i="1"/>
  <c r="N3841" i="1"/>
  <c r="K3841" i="1"/>
  <c r="O3841" i="1"/>
  <c r="L3837" i="1"/>
  <c r="Q3837" i="1"/>
  <c r="M3837" i="1"/>
  <c r="R3837" i="1"/>
  <c r="N3837" i="1"/>
  <c r="K3837" i="1"/>
  <c r="O3837" i="1"/>
  <c r="L3833" i="1"/>
  <c r="Q3833" i="1"/>
  <c r="M3833" i="1"/>
  <c r="R3833" i="1"/>
  <c r="N3833" i="1"/>
  <c r="K3833" i="1"/>
  <c r="O3833" i="1"/>
  <c r="L3829" i="1"/>
  <c r="Q3829" i="1"/>
  <c r="M3829" i="1"/>
  <c r="R3829" i="1"/>
  <c r="N3829" i="1"/>
  <c r="K3829" i="1"/>
  <c r="O3829" i="1"/>
  <c r="L3825" i="1"/>
  <c r="Q3825" i="1"/>
  <c r="M3825" i="1"/>
  <c r="R3825" i="1"/>
  <c r="N3825" i="1"/>
  <c r="K3825" i="1"/>
  <c r="O3825" i="1"/>
  <c r="L3821" i="1"/>
  <c r="Q3821" i="1"/>
  <c r="M3821" i="1"/>
  <c r="R3821" i="1"/>
  <c r="N3821" i="1"/>
  <c r="K3821" i="1"/>
  <c r="O3821" i="1"/>
  <c r="L3817" i="1"/>
  <c r="Q3817" i="1"/>
  <c r="M3817" i="1"/>
  <c r="R3817" i="1"/>
  <c r="N3817" i="1"/>
  <c r="K3817" i="1"/>
  <c r="O3817" i="1"/>
  <c r="L3813" i="1"/>
  <c r="Q3813" i="1"/>
  <c r="M3813" i="1"/>
  <c r="R3813" i="1"/>
  <c r="N3813" i="1"/>
  <c r="K3813" i="1"/>
  <c r="O3813" i="1"/>
  <c r="L3809" i="1"/>
  <c r="Q3809" i="1"/>
  <c r="M3809" i="1"/>
  <c r="R3809" i="1"/>
  <c r="N3809" i="1"/>
  <c r="K3809" i="1"/>
  <c r="O3809" i="1"/>
  <c r="L3805" i="1"/>
  <c r="Q3805" i="1"/>
  <c r="M3805" i="1"/>
  <c r="R3805" i="1"/>
  <c r="N3805" i="1"/>
  <c r="K3805" i="1"/>
  <c r="O3805" i="1"/>
  <c r="L3801" i="1"/>
  <c r="Q3801" i="1"/>
  <c r="M3801" i="1"/>
  <c r="R3801" i="1"/>
  <c r="N3801" i="1"/>
  <c r="K3801" i="1"/>
  <c r="O3801" i="1"/>
  <c r="L3797" i="1"/>
  <c r="Q3797" i="1"/>
  <c r="M3797" i="1"/>
  <c r="R3797" i="1"/>
  <c r="N3797" i="1"/>
  <c r="K3797" i="1"/>
  <c r="O3797" i="1"/>
  <c r="L3793" i="1"/>
  <c r="Q3793" i="1"/>
  <c r="M3793" i="1"/>
  <c r="R3793" i="1"/>
  <c r="N3793" i="1"/>
  <c r="K3793" i="1"/>
  <c r="O3793" i="1"/>
  <c r="L3789" i="1"/>
  <c r="Q3789" i="1"/>
  <c r="M3789" i="1"/>
  <c r="R3789" i="1"/>
  <c r="N3789" i="1"/>
  <c r="K3789" i="1"/>
  <c r="O3789" i="1"/>
  <c r="L3785" i="1"/>
  <c r="Q3785" i="1"/>
  <c r="M3785" i="1"/>
  <c r="R3785" i="1"/>
  <c r="N3785" i="1"/>
  <c r="K3785" i="1"/>
  <c r="O3785" i="1"/>
  <c r="L3781" i="1"/>
  <c r="Q3781" i="1"/>
  <c r="M3781" i="1"/>
  <c r="R3781" i="1"/>
  <c r="N3781" i="1"/>
  <c r="K3781" i="1"/>
  <c r="O3781" i="1"/>
  <c r="L3777" i="1"/>
  <c r="Q3777" i="1"/>
  <c r="M3777" i="1"/>
  <c r="R3777" i="1"/>
  <c r="N3777" i="1"/>
  <c r="K3777" i="1"/>
  <c r="O3777" i="1"/>
  <c r="L3773" i="1"/>
  <c r="Q3773" i="1"/>
  <c r="M3773" i="1"/>
  <c r="R3773" i="1"/>
  <c r="N3773" i="1"/>
  <c r="K3773" i="1"/>
  <c r="O3773" i="1"/>
  <c r="L3769" i="1"/>
  <c r="Q3769" i="1"/>
  <c r="M3769" i="1"/>
  <c r="R3769" i="1"/>
  <c r="N3769" i="1"/>
  <c r="K3769" i="1"/>
  <c r="O3769" i="1"/>
  <c r="L3765" i="1"/>
  <c r="Q3765" i="1"/>
  <c r="M3765" i="1"/>
  <c r="R3765" i="1"/>
  <c r="N3765" i="1"/>
  <c r="K3765" i="1"/>
  <c r="O3765" i="1"/>
  <c r="L3761" i="1"/>
  <c r="Q3761" i="1"/>
  <c r="M3761" i="1"/>
  <c r="R3761" i="1"/>
  <c r="N3761" i="1"/>
  <c r="K3761" i="1"/>
  <c r="O3761" i="1"/>
  <c r="L3757" i="1"/>
  <c r="Q3757" i="1"/>
  <c r="M3757" i="1"/>
  <c r="R3757" i="1"/>
  <c r="N3757" i="1"/>
  <c r="K3757" i="1"/>
  <c r="O3757" i="1"/>
  <c r="L3753" i="1"/>
  <c r="Q3753" i="1"/>
  <c r="M3753" i="1"/>
  <c r="R3753" i="1"/>
  <c r="N3753" i="1"/>
  <c r="K3753" i="1"/>
  <c r="O3753" i="1"/>
  <c r="L3749" i="1"/>
  <c r="Q3749" i="1"/>
  <c r="M3749" i="1"/>
  <c r="R3749" i="1"/>
  <c r="N3749" i="1"/>
  <c r="K3749" i="1"/>
  <c r="O3749" i="1"/>
  <c r="L3745" i="1"/>
  <c r="Q3745" i="1"/>
  <c r="M3745" i="1"/>
  <c r="R3745" i="1"/>
  <c r="N3745" i="1"/>
  <c r="K3745" i="1"/>
  <c r="O3745" i="1"/>
  <c r="L3741" i="1"/>
  <c r="Q3741" i="1"/>
  <c r="M3741" i="1"/>
  <c r="R3741" i="1"/>
  <c r="N3741" i="1"/>
  <c r="K3741" i="1"/>
  <c r="O3741" i="1"/>
  <c r="L3737" i="1"/>
  <c r="Q3737" i="1"/>
  <c r="M3737" i="1"/>
  <c r="R3737" i="1"/>
  <c r="N3737" i="1"/>
  <c r="K3737" i="1"/>
  <c r="O3737" i="1"/>
  <c r="L3733" i="1"/>
  <c r="Q3733" i="1"/>
  <c r="M3733" i="1"/>
  <c r="R3733" i="1"/>
  <c r="N3733" i="1"/>
  <c r="K3733" i="1"/>
  <c r="O3733" i="1"/>
  <c r="L3729" i="1"/>
  <c r="Q3729" i="1"/>
  <c r="M3729" i="1"/>
  <c r="R3729" i="1"/>
  <c r="N3729" i="1"/>
  <c r="K3729" i="1"/>
  <c r="O3729" i="1"/>
  <c r="L3725" i="1"/>
  <c r="Q3725" i="1"/>
  <c r="M3725" i="1"/>
  <c r="R3725" i="1"/>
  <c r="N3725" i="1"/>
  <c r="K3725" i="1"/>
  <c r="O3725" i="1"/>
  <c r="L3721" i="1"/>
  <c r="Q3721" i="1"/>
  <c r="M3721" i="1"/>
  <c r="R3721" i="1"/>
  <c r="N3721" i="1"/>
  <c r="K3721" i="1"/>
  <c r="O3721" i="1"/>
  <c r="L3717" i="1"/>
  <c r="Q3717" i="1"/>
  <c r="M3717" i="1"/>
  <c r="R3717" i="1"/>
  <c r="N3717" i="1"/>
  <c r="K3717" i="1"/>
  <c r="O3717" i="1"/>
  <c r="L3713" i="1"/>
  <c r="Q3713" i="1"/>
  <c r="M3713" i="1"/>
  <c r="R3713" i="1"/>
  <c r="N3713" i="1"/>
  <c r="K3713" i="1"/>
  <c r="O3713" i="1"/>
  <c r="L3709" i="1"/>
  <c r="Q3709" i="1"/>
  <c r="M3709" i="1"/>
  <c r="R3709" i="1"/>
  <c r="N3709" i="1"/>
  <c r="K3709" i="1"/>
  <c r="O3709" i="1"/>
  <c r="L3705" i="1"/>
  <c r="Q3705" i="1"/>
  <c r="M3705" i="1"/>
  <c r="R3705" i="1"/>
  <c r="N3705" i="1"/>
  <c r="K3705" i="1"/>
  <c r="O3705" i="1"/>
  <c r="L3701" i="1"/>
  <c r="Q3701" i="1"/>
  <c r="M3701" i="1"/>
  <c r="R3701" i="1"/>
  <c r="N3701" i="1"/>
  <c r="K3701" i="1"/>
  <c r="O3701" i="1"/>
  <c r="L3697" i="1"/>
  <c r="Q3697" i="1"/>
  <c r="M3697" i="1"/>
  <c r="R3697" i="1"/>
  <c r="N3697" i="1"/>
  <c r="K3697" i="1"/>
  <c r="O3697" i="1"/>
  <c r="L3693" i="1"/>
  <c r="Q3693" i="1"/>
  <c r="M3693" i="1"/>
  <c r="R3693" i="1"/>
  <c r="N3693" i="1"/>
  <c r="K3693" i="1"/>
  <c r="O3693" i="1"/>
  <c r="L3689" i="1"/>
  <c r="Q3689" i="1"/>
  <c r="M3689" i="1"/>
  <c r="R3689" i="1"/>
  <c r="N3689" i="1"/>
  <c r="K3689" i="1"/>
  <c r="O3689" i="1"/>
  <c r="L3685" i="1"/>
  <c r="Q3685" i="1"/>
  <c r="M3685" i="1"/>
  <c r="R3685" i="1"/>
  <c r="N3685" i="1"/>
  <c r="K3685" i="1"/>
  <c r="O3685" i="1"/>
  <c r="L3681" i="1"/>
  <c r="Q3681" i="1"/>
  <c r="M3681" i="1"/>
  <c r="R3681" i="1"/>
  <c r="N3681" i="1"/>
  <c r="K3681" i="1"/>
  <c r="O3681" i="1"/>
  <c r="L3677" i="1"/>
  <c r="Q3677" i="1"/>
  <c r="M3677" i="1"/>
  <c r="R3677" i="1"/>
  <c r="N3677" i="1"/>
  <c r="K3677" i="1"/>
  <c r="O3677" i="1"/>
  <c r="L3673" i="1"/>
  <c r="Q3673" i="1"/>
  <c r="M3673" i="1"/>
  <c r="R3673" i="1"/>
  <c r="N3673" i="1"/>
  <c r="K3673" i="1"/>
  <c r="O3673" i="1"/>
  <c r="L3669" i="1"/>
  <c r="Q3669" i="1"/>
  <c r="M3669" i="1"/>
  <c r="R3669" i="1"/>
  <c r="N3669" i="1"/>
  <c r="K3669" i="1"/>
  <c r="O3669" i="1"/>
  <c r="L3665" i="1"/>
  <c r="Q3665" i="1"/>
  <c r="M3665" i="1"/>
  <c r="R3665" i="1"/>
  <c r="N3665" i="1"/>
  <c r="K3665" i="1"/>
  <c r="O3665" i="1"/>
  <c r="L3661" i="1"/>
  <c r="Q3661" i="1"/>
  <c r="M3661" i="1"/>
  <c r="R3661" i="1"/>
  <c r="N3661" i="1"/>
  <c r="K3661" i="1"/>
  <c r="O3661" i="1"/>
  <c r="L3657" i="1"/>
  <c r="Q3657" i="1"/>
  <c r="M3657" i="1"/>
  <c r="R3657" i="1"/>
  <c r="N3657" i="1"/>
  <c r="K3657" i="1"/>
  <c r="O3657" i="1"/>
  <c r="L3653" i="1"/>
  <c r="Q3653" i="1"/>
  <c r="M3653" i="1"/>
  <c r="R3653" i="1"/>
  <c r="N3653" i="1"/>
  <c r="K3653" i="1"/>
  <c r="O3653" i="1"/>
  <c r="L3649" i="1"/>
  <c r="Q3649" i="1"/>
  <c r="M3649" i="1"/>
  <c r="R3649" i="1"/>
  <c r="N3649" i="1"/>
  <c r="K3649" i="1"/>
  <c r="O3649" i="1"/>
  <c r="L3645" i="1"/>
  <c r="Q3645" i="1"/>
  <c r="M3645" i="1"/>
  <c r="R3645" i="1"/>
  <c r="N3645" i="1"/>
  <c r="K3645" i="1"/>
  <c r="O3645" i="1"/>
  <c r="L3641" i="1"/>
  <c r="Q3641" i="1"/>
  <c r="M3641" i="1"/>
  <c r="R3641" i="1"/>
  <c r="N3641" i="1"/>
  <c r="K3641" i="1"/>
  <c r="O3641" i="1"/>
  <c r="L3637" i="1"/>
  <c r="Q3637" i="1"/>
  <c r="M3637" i="1"/>
  <c r="R3637" i="1"/>
  <c r="N3637" i="1"/>
  <c r="K3637" i="1"/>
  <c r="O3637" i="1"/>
  <c r="L3633" i="1"/>
  <c r="Q3633" i="1"/>
  <c r="M3633" i="1"/>
  <c r="R3633" i="1"/>
  <c r="N3633" i="1"/>
  <c r="K3633" i="1"/>
  <c r="O3633" i="1"/>
  <c r="L3629" i="1"/>
  <c r="Q3629" i="1"/>
  <c r="M3629" i="1"/>
  <c r="R3629" i="1"/>
  <c r="N3629" i="1"/>
  <c r="K3629" i="1"/>
  <c r="O3629" i="1"/>
  <c r="L3625" i="1"/>
  <c r="Q3625" i="1"/>
  <c r="M3625" i="1"/>
  <c r="R3625" i="1"/>
  <c r="N3625" i="1"/>
  <c r="K3625" i="1"/>
  <c r="O3625" i="1"/>
  <c r="L3621" i="1"/>
  <c r="Q3621" i="1"/>
  <c r="M3621" i="1"/>
  <c r="R3621" i="1"/>
  <c r="N3621" i="1"/>
  <c r="K3621" i="1"/>
  <c r="O3621" i="1"/>
  <c r="L3617" i="1"/>
  <c r="Q3617" i="1"/>
  <c r="M3617" i="1"/>
  <c r="R3617" i="1"/>
  <c r="N3617" i="1"/>
  <c r="K3617" i="1"/>
  <c r="O3617" i="1"/>
  <c r="L3613" i="1"/>
  <c r="Q3613" i="1"/>
  <c r="M3613" i="1"/>
  <c r="R3613" i="1"/>
  <c r="N3613" i="1"/>
  <c r="K3613" i="1"/>
  <c r="O3613" i="1"/>
  <c r="L3609" i="1"/>
  <c r="Q3609" i="1"/>
  <c r="M3609" i="1"/>
  <c r="R3609" i="1"/>
  <c r="N3609" i="1"/>
  <c r="K3609" i="1"/>
  <c r="O3609" i="1"/>
  <c r="L3605" i="1"/>
  <c r="Q3605" i="1"/>
  <c r="M3605" i="1"/>
  <c r="R3605" i="1"/>
  <c r="N3605" i="1"/>
  <c r="K3605" i="1"/>
  <c r="O3605" i="1"/>
  <c r="L3601" i="1"/>
  <c r="Q3601" i="1"/>
  <c r="M3601" i="1"/>
  <c r="R3601" i="1"/>
  <c r="N3601" i="1"/>
  <c r="K3601" i="1"/>
  <c r="O3601" i="1"/>
  <c r="L3597" i="1"/>
  <c r="Q3597" i="1"/>
  <c r="M3597" i="1"/>
  <c r="R3597" i="1"/>
  <c r="N3597" i="1"/>
  <c r="K3597" i="1"/>
  <c r="O3597" i="1"/>
  <c r="L3593" i="1"/>
  <c r="Q3593" i="1"/>
  <c r="M3593" i="1"/>
  <c r="R3593" i="1"/>
  <c r="N3593" i="1"/>
  <c r="K3593" i="1"/>
  <c r="O3593" i="1"/>
  <c r="L3589" i="1"/>
  <c r="Q3589" i="1"/>
  <c r="M3589" i="1"/>
  <c r="R3589" i="1"/>
  <c r="N3589" i="1"/>
  <c r="K3589" i="1"/>
  <c r="O3589" i="1"/>
  <c r="L3585" i="1"/>
  <c r="Q3585" i="1"/>
  <c r="M3585" i="1"/>
  <c r="R3585" i="1"/>
  <c r="N3585" i="1"/>
  <c r="K3585" i="1"/>
  <c r="O3585" i="1"/>
  <c r="L3581" i="1"/>
  <c r="Q3581" i="1"/>
  <c r="M3581" i="1"/>
  <c r="R3581" i="1"/>
  <c r="N3581" i="1"/>
  <c r="K3581" i="1"/>
  <c r="O3581" i="1"/>
  <c r="L3577" i="1"/>
  <c r="Q3577" i="1"/>
  <c r="M3577" i="1"/>
  <c r="R3577" i="1"/>
  <c r="N3577" i="1"/>
  <c r="K3577" i="1"/>
  <c r="O3577" i="1"/>
  <c r="L3573" i="1"/>
  <c r="Q3573" i="1"/>
  <c r="M3573" i="1"/>
  <c r="R3573" i="1"/>
  <c r="N3573" i="1"/>
  <c r="K3573" i="1"/>
  <c r="O3573" i="1"/>
  <c r="L3569" i="1"/>
  <c r="Q3569" i="1"/>
  <c r="M3569" i="1"/>
  <c r="R3569" i="1"/>
  <c r="N3569" i="1"/>
  <c r="K3569" i="1"/>
  <c r="O3569" i="1"/>
  <c r="L3565" i="1"/>
  <c r="Q3565" i="1"/>
  <c r="M3565" i="1"/>
  <c r="R3565" i="1"/>
  <c r="N3565" i="1"/>
  <c r="K3565" i="1"/>
  <c r="O3565" i="1"/>
  <c r="L3561" i="1"/>
  <c r="Q3561" i="1"/>
  <c r="M3561" i="1"/>
  <c r="R3561" i="1"/>
  <c r="N3561" i="1"/>
  <c r="K3561" i="1"/>
  <c r="O3561" i="1"/>
  <c r="L3557" i="1"/>
  <c r="Q3557" i="1"/>
  <c r="M3557" i="1"/>
  <c r="R3557" i="1"/>
  <c r="N3557" i="1"/>
  <c r="K3557" i="1"/>
  <c r="O3557" i="1"/>
  <c r="L3553" i="1"/>
  <c r="Q3553" i="1"/>
  <c r="M3553" i="1"/>
  <c r="R3553" i="1"/>
  <c r="N3553" i="1"/>
  <c r="K3553" i="1"/>
  <c r="O3553" i="1"/>
  <c r="L3549" i="1"/>
  <c r="Q3549" i="1"/>
  <c r="M3549" i="1"/>
  <c r="R3549" i="1"/>
  <c r="N3549" i="1"/>
  <c r="K3549" i="1"/>
  <c r="O3549" i="1"/>
  <c r="L3545" i="1"/>
  <c r="Q3545" i="1"/>
  <c r="M3545" i="1"/>
  <c r="R3545" i="1"/>
  <c r="N3545" i="1"/>
  <c r="K3545" i="1"/>
  <c r="O3545" i="1"/>
  <c r="L3541" i="1"/>
  <c r="Q3541" i="1"/>
  <c r="M3541" i="1"/>
  <c r="R3541" i="1"/>
  <c r="N3541" i="1"/>
  <c r="K3541" i="1"/>
  <c r="O3541" i="1"/>
  <c r="L3537" i="1"/>
  <c r="Q3537" i="1"/>
  <c r="M3537" i="1"/>
  <c r="R3537" i="1"/>
  <c r="N3537" i="1"/>
  <c r="K3537" i="1"/>
  <c r="O3537" i="1"/>
  <c r="L3533" i="1"/>
  <c r="Q3533" i="1"/>
  <c r="M3533" i="1"/>
  <c r="R3533" i="1"/>
  <c r="N3533" i="1"/>
  <c r="K3533" i="1"/>
  <c r="O3533" i="1"/>
  <c r="L3529" i="1"/>
  <c r="Q3529" i="1"/>
  <c r="M3529" i="1"/>
  <c r="R3529" i="1"/>
  <c r="N3529" i="1"/>
  <c r="K3529" i="1"/>
  <c r="O3529" i="1"/>
  <c r="L3525" i="1"/>
  <c r="Q3525" i="1"/>
  <c r="M3525" i="1"/>
  <c r="R3525" i="1"/>
  <c r="N3525" i="1"/>
  <c r="K3525" i="1"/>
  <c r="O3525" i="1"/>
  <c r="L3521" i="1"/>
  <c r="Q3521" i="1"/>
  <c r="M3521" i="1"/>
  <c r="R3521" i="1"/>
  <c r="N3521" i="1"/>
  <c r="K3521" i="1"/>
  <c r="O3521" i="1"/>
  <c r="L3517" i="1"/>
  <c r="Q3517" i="1"/>
  <c r="M3517" i="1"/>
  <c r="R3517" i="1"/>
  <c r="N3517" i="1"/>
  <c r="K3517" i="1"/>
  <c r="O3517" i="1"/>
  <c r="L3513" i="1"/>
  <c r="Q3513" i="1"/>
  <c r="M3513" i="1"/>
  <c r="R3513" i="1"/>
  <c r="N3513" i="1"/>
  <c r="K3513" i="1"/>
  <c r="O3513" i="1"/>
  <c r="L3509" i="1"/>
  <c r="Q3509" i="1"/>
  <c r="M3509" i="1"/>
  <c r="R3509" i="1"/>
  <c r="N3509" i="1"/>
  <c r="K3509" i="1"/>
  <c r="O3509" i="1"/>
  <c r="L3505" i="1"/>
  <c r="Q3505" i="1"/>
  <c r="M3505" i="1"/>
  <c r="R3505" i="1"/>
  <c r="N3505" i="1"/>
  <c r="K3505" i="1"/>
  <c r="O3505" i="1"/>
  <c r="L3501" i="1"/>
  <c r="Q3501" i="1"/>
  <c r="M3501" i="1"/>
  <c r="R3501" i="1"/>
  <c r="N3501" i="1"/>
  <c r="K3501" i="1"/>
  <c r="O3501" i="1"/>
  <c r="L3497" i="1"/>
  <c r="Q3497" i="1"/>
  <c r="M3497" i="1"/>
  <c r="R3497" i="1"/>
  <c r="N3497" i="1"/>
  <c r="K3497" i="1"/>
  <c r="O3497" i="1"/>
  <c r="L3493" i="1"/>
  <c r="Q3493" i="1"/>
  <c r="M3493" i="1"/>
  <c r="R3493" i="1"/>
  <c r="N3493" i="1"/>
  <c r="K3493" i="1"/>
  <c r="O3493" i="1"/>
  <c r="L3489" i="1"/>
  <c r="Q3489" i="1"/>
  <c r="M3489" i="1"/>
  <c r="R3489" i="1"/>
  <c r="N3489" i="1"/>
  <c r="K3489" i="1"/>
  <c r="O3489" i="1"/>
  <c r="L3485" i="1"/>
  <c r="Q3485" i="1"/>
  <c r="M3485" i="1"/>
  <c r="R3485" i="1"/>
  <c r="N3485" i="1"/>
  <c r="K3485" i="1"/>
  <c r="O3485" i="1"/>
  <c r="L3481" i="1"/>
  <c r="Q3481" i="1"/>
  <c r="M3481" i="1"/>
  <c r="R3481" i="1"/>
  <c r="N3481" i="1"/>
  <c r="K3481" i="1"/>
  <c r="O3481" i="1"/>
  <c r="L3477" i="1"/>
  <c r="Q3477" i="1"/>
  <c r="M3477" i="1"/>
  <c r="R3477" i="1"/>
  <c r="N3477" i="1"/>
  <c r="K3477" i="1"/>
  <c r="O3477" i="1"/>
  <c r="L3473" i="1"/>
  <c r="Q3473" i="1"/>
  <c r="M3473" i="1"/>
  <c r="R3473" i="1"/>
  <c r="N3473" i="1"/>
  <c r="K3473" i="1"/>
  <c r="O3473" i="1"/>
  <c r="L3469" i="1"/>
  <c r="Q3469" i="1"/>
  <c r="M3469" i="1"/>
  <c r="R3469" i="1"/>
  <c r="N3469" i="1"/>
  <c r="K3469" i="1"/>
  <c r="O3469" i="1"/>
  <c r="L3465" i="1"/>
  <c r="Q3465" i="1"/>
  <c r="M3465" i="1"/>
  <c r="R3465" i="1"/>
  <c r="N3465" i="1"/>
  <c r="K3465" i="1"/>
  <c r="O3465" i="1"/>
  <c r="L3461" i="1"/>
  <c r="Q3461" i="1"/>
  <c r="M3461" i="1"/>
  <c r="R3461" i="1"/>
  <c r="N3461" i="1"/>
  <c r="K3461" i="1"/>
  <c r="O3461" i="1"/>
  <c r="L3457" i="1"/>
  <c r="Q3457" i="1"/>
  <c r="M3457" i="1"/>
  <c r="R3457" i="1"/>
  <c r="N3457" i="1"/>
  <c r="K3457" i="1"/>
  <c r="O3457" i="1"/>
  <c r="L3453" i="1"/>
  <c r="Q3453" i="1"/>
  <c r="M3453" i="1"/>
  <c r="R3453" i="1"/>
  <c r="N3453" i="1"/>
  <c r="K3453" i="1"/>
  <c r="O3453" i="1"/>
  <c r="L3449" i="1"/>
  <c r="Q3449" i="1"/>
  <c r="M3449" i="1"/>
  <c r="R3449" i="1"/>
  <c r="N3449" i="1"/>
  <c r="K3449" i="1"/>
  <c r="O3449" i="1"/>
  <c r="L3445" i="1"/>
  <c r="Q3445" i="1"/>
  <c r="M3445" i="1"/>
  <c r="R3445" i="1"/>
  <c r="N3445" i="1"/>
  <c r="K3445" i="1"/>
  <c r="O3445" i="1"/>
  <c r="L3441" i="1"/>
  <c r="Q3441" i="1"/>
  <c r="M3441" i="1"/>
  <c r="R3441" i="1"/>
  <c r="N3441" i="1"/>
  <c r="K3441" i="1"/>
  <c r="O3441" i="1"/>
  <c r="L3437" i="1"/>
  <c r="Q3437" i="1"/>
  <c r="M3437" i="1"/>
  <c r="R3437" i="1"/>
  <c r="N3437" i="1"/>
  <c r="K3437" i="1"/>
  <c r="O3437" i="1"/>
  <c r="L3433" i="1"/>
  <c r="Q3433" i="1"/>
  <c r="M3433" i="1"/>
  <c r="R3433" i="1"/>
  <c r="N3433" i="1"/>
  <c r="K3433" i="1"/>
  <c r="O3433" i="1"/>
  <c r="L3429" i="1"/>
  <c r="Q3429" i="1"/>
  <c r="M3429" i="1"/>
  <c r="R3429" i="1"/>
  <c r="N3429" i="1"/>
  <c r="K3429" i="1"/>
  <c r="O3429" i="1"/>
  <c r="L3425" i="1"/>
  <c r="Q3425" i="1"/>
  <c r="M3425" i="1"/>
  <c r="R3425" i="1"/>
  <c r="N3425" i="1"/>
  <c r="K3425" i="1"/>
  <c r="O3425" i="1"/>
  <c r="L3421" i="1"/>
  <c r="Q3421" i="1"/>
  <c r="M3421" i="1"/>
  <c r="R3421" i="1"/>
  <c r="N3421" i="1"/>
  <c r="K3421" i="1"/>
  <c r="O3421" i="1"/>
  <c r="L3417" i="1"/>
  <c r="Q3417" i="1"/>
  <c r="M3417" i="1"/>
  <c r="R3417" i="1"/>
  <c r="N3417" i="1"/>
  <c r="K3417" i="1"/>
  <c r="O3417" i="1"/>
  <c r="L3413" i="1"/>
  <c r="Q3413" i="1"/>
  <c r="M3413" i="1"/>
  <c r="R3413" i="1"/>
  <c r="N3413" i="1"/>
  <c r="K3413" i="1"/>
  <c r="O3413" i="1"/>
  <c r="L3409" i="1"/>
  <c r="Q3409" i="1"/>
  <c r="M3409" i="1"/>
  <c r="R3409" i="1"/>
  <c r="N3409" i="1"/>
  <c r="K3409" i="1"/>
  <c r="O3409" i="1"/>
  <c r="L3405" i="1"/>
  <c r="Q3405" i="1"/>
  <c r="M3405" i="1"/>
  <c r="R3405" i="1"/>
  <c r="N3405" i="1"/>
  <c r="K3405" i="1"/>
  <c r="O3405" i="1"/>
  <c r="L3401" i="1"/>
  <c r="Q3401" i="1"/>
  <c r="M3401" i="1"/>
  <c r="R3401" i="1"/>
  <c r="N3401" i="1"/>
  <c r="K3401" i="1"/>
  <c r="O3401" i="1"/>
  <c r="L3397" i="1"/>
  <c r="Q3397" i="1"/>
  <c r="M3397" i="1"/>
  <c r="R3397" i="1"/>
  <c r="N3397" i="1"/>
  <c r="K3397" i="1"/>
  <c r="O3397" i="1"/>
  <c r="L3393" i="1"/>
  <c r="Q3393" i="1"/>
  <c r="M3393" i="1"/>
  <c r="R3393" i="1"/>
  <c r="N3393" i="1"/>
  <c r="K3393" i="1"/>
  <c r="O3393" i="1"/>
  <c r="L3389" i="1"/>
  <c r="Q3389" i="1"/>
  <c r="M3389" i="1"/>
  <c r="R3389" i="1"/>
  <c r="N3389" i="1"/>
  <c r="K3389" i="1"/>
  <c r="O3389" i="1"/>
  <c r="L3385" i="1"/>
  <c r="Q3385" i="1"/>
  <c r="M3385" i="1"/>
  <c r="R3385" i="1"/>
  <c r="N3385" i="1"/>
  <c r="K3385" i="1"/>
  <c r="O3385" i="1"/>
  <c r="L3381" i="1"/>
  <c r="Q3381" i="1"/>
  <c r="M3381" i="1"/>
  <c r="R3381" i="1"/>
  <c r="N3381" i="1"/>
  <c r="K3381" i="1"/>
  <c r="O3381" i="1"/>
  <c r="L3377" i="1"/>
  <c r="Q3377" i="1"/>
  <c r="M3377" i="1"/>
  <c r="R3377" i="1"/>
  <c r="N3377" i="1"/>
  <c r="K3377" i="1"/>
  <c r="O3377" i="1"/>
  <c r="L3373" i="1"/>
  <c r="Q3373" i="1"/>
  <c r="M3373" i="1"/>
  <c r="R3373" i="1"/>
  <c r="N3373" i="1"/>
  <c r="K3373" i="1"/>
  <c r="O3373" i="1"/>
  <c r="L3369" i="1"/>
  <c r="Q3369" i="1"/>
  <c r="M3369" i="1"/>
  <c r="R3369" i="1"/>
  <c r="N3369" i="1"/>
  <c r="K3369" i="1"/>
  <c r="O3369" i="1"/>
  <c r="L3365" i="1"/>
  <c r="Q3365" i="1"/>
  <c r="M3365" i="1"/>
  <c r="R3365" i="1"/>
  <c r="N3365" i="1"/>
  <c r="K3365" i="1"/>
  <c r="O3365" i="1"/>
  <c r="L3361" i="1"/>
  <c r="Q3361" i="1"/>
  <c r="M3361" i="1"/>
  <c r="R3361" i="1"/>
  <c r="N3361" i="1"/>
  <c r="K3361" i="1"/>
  <c r="O3361" i="1"/>
  <c r="L3357" i="1"/>
  <c r="Q3357" i="1"/>
  <c r="M3357" i="1"/>
  <c r="R3357" i="1"/>
  <c r="N3357" i="1"/>
  <c r="K3357" i="1"/>
  <c r="O3357" i="1"/>
  <c r="L3353" i="1"/>
  <c r="Q3353" i="1"/>
  <c r="M3353" i="1"/>
  <c r="R3353" i="1"/>
  <c r="N3353" i="1"/>
  <c r="K3353" i="1"/>
  <c r="O3353" i="1"/>
  <c r="L3349" i="1"/>
  <c r="Q3349" i="1"/>
  <c r="M3349" i="1"/>
  <c r="R3349" i="1"/>
  <c r="N3349" i="1"/>
  <c r="K3349" i="1"/>
  <c r="O3349" i="1"/>
  <c r="L3345" i="1"/>
  <c r="Q3345" i="1"/>
  <c r="M3345" i="1"/>
  <c r="R3345" i="1"/>
  <c r="N3345" i="1"/>
  <c r="K3345" i="1"/>
  <c r="O3345" i="1"/>
  <c r="L3341" i="1"/>
  <c r="Q3341" i="1"/>
  <c r="M3341" i="1"/>
  <c r="R3341" i="1"/>
  <c r="N3341" i="1"/>
  <c r="K3341" i="1"/>
  <c r="O3341" i="1"/>
  <c r="L3337" i="1"/>
  <c r="Q3337" i="1"/>
  <c r="M3337" i="1"/>
  <c r="R3337" i="1"/>
  <c r="N3337" i="1"/>
  <c r="K3337" i="1"/>
  <c r="O3337" i="1"/>
  <c r="L3333" i="1"/>
  <c r="Q3333" i="1"/>
  <c r="M3333" i="1"/>
  <c r="R3333" i="1"/>
  <c r="N3333" i="1"/>
  <c r="K3333" i="1"/>
  <c r="O3333" i="1"/>
  <c r="L3329" i="1"/>
  <c r="Q3329" i="1"/>
  <c r="M3329" i="1"/>
  <c r="R3329" i="1"/>
  <c r="N3329" i="1"/>
  <c r="K3329" i="1"/>
  <c r="O3329" i="1"/>
  <c r="L3325" i="1"/>
  <c r="Q3325" i="1"/>
  <c r="M3325" i="1"/>
  <c r="R3325" i="1"/>
  <c r="N3325" i="1"/>
  <c r="K3325" i="1"/>
  <c r="O3325" i="1"/>
  <c r="L3321" i="1"/>
  <c r="Q3321" i="1"/>
  <c r="M3321" i="1"/>
  <c r="R3321" i="1"/>
  <c r="N3321" i="1"/>
  <c r="K3321" i="1"/>
  <c r="O3321" i="1"/>
  <c r="L3317" i="1"/>
  <c r="Q3317" i="1"/>
  <c r="M3317" i="1"/>
  <c r="R3317" i="1"/>
  <c r="N3317" i="1"/>
  <c r="K3317" i="1"/>
  <c r="O3317" i="1"/>
  <c r="L3313" i="1"/>
  <c r="Q3313" i="1"/>
  <c r="M3313" i="1"/>
  <c r="R3313" i="1"/>
  <c r="N3313" i="1"/>
  <c r="K3313" i="1"/>
  <c r="O3313" i="1"/>
  <c r="L3309" i="1"/>
  <c r="Q3309" i="1"/>
  <c r="M3309" i="1"/>
  <c r="R3309" i="1"/>
  <c r="N3309" i="1"/>
  <c r="K3309" i="1"/>
  <c r="O3309" i="1"/>
  <c r="L3305" i="1"/>
  <c r="Q3305" i="1"/>
  <c r="M3305" i="1"/>
  <c r="R3305" i="1"/>
  <c r="N3305" i="1"/>
  <c r="K3305" i="1"/>
  <c r="O3305" i="1"/>
  <c r="L3301" i="1"/>
  <c r="Q3301" i="1"/>
  <c r="M3301" i="1"/>
  <c r="R3301" i="1"/>
  <c r="N3301" i="1"/>
  <c r="K3301" i="1"/>
  <c r="O3301" i="1"/>
  <c r="L3297" i="1"/>
  <c r="Q3297" i="1"/>
  <c r="M3297" i="1"/>
  <c r="R3297" i="1"/>
  <c r="N3297" i="1"/>
  <c r="K3297" i="1"/>
  <c r="O3297" i="1"/>
  <c r="L3293" i="1"/>
  <c r="Q3293" i="1"/>
  <c r="M3293" i="1"/>
  <c r="R3293" i="1"/>
  <c r="N3293" i="1"/>
  <c r="K3293" i="1"/>
  <c r="O3293" i="1"/>
  <c r="L3289" i="1"/>
  <c r="Q3289" i="1"/>
  <c r="M3289" i="1"/>
  <c r="R3289" i="1"/>
  <c r="N3289" i="1"/>
  <c r="K3289" i="1"/>
  <c r="O3289" i="1"/>
  <c r="L3285" i="1"/>
  <c r="Q3285" i="1"/>
  <c r="M3285" i="1"/>
  <c r="R3285" i="1"/>
  <c r="N3285" i="1"/>
  <c r="K3285" i="1"/>
  <c r="O3285" i="1"/>
  <c r="L3281" i="1"/>
  <c r="Q3281" i="1"/>
  <c r="M3281" i="1"/>
  <c r="R3281" i="1"/>
  <c r="N3281" i="1"/>
  <c r="K3281" i="1"/>
  <c r="O3281" i="1"/>
  <c r="L3277" i="1"/>
  <c r="Q3277" i="1"/>
  <c r="M3277" i="1"/>
  <c r="R3277" i="1"/>
  <c r="N3277" i="1"/>
  <c r="K3277" i="1"/>
  <c r="O3277" i="1"/>
  <c r="L3273" i="1"/>
  <c r="Q3273" i="1"/>
  <c r="M3273" i="1"/>
  <c r="R3273" i="1"/>
  <c r="N3273" i="1"/>
  <c r="K3273" i="1"/>
  <c r="O3273" i="1"/>
  <c r="L3269" i="1"/>
  <c r="Q3269" i="1"/>
  <c r="M3269" i="1"/>
  <c r="R3269" i="1"/>
  <c r="N3269" i="1"/>
  <c r="K3269" i="1"/>
  <c r="O3269" i="1"/>
  <c r="L3265" i="1"/>
  <c r="Q3265" i="1"/>
  <c r="M3265" i="1"/>
  <c r="R3265" i="1"/>
  <c r="N3265" i="1"/>
  <c r="K3265" i="1"/>
  <c r="O3265" i="1"/>
  <c r="L3261" i="1"/>
  <c r="Q3261" i="1"/>
  <c r="M3261" i="1"/>
  <c r="R3261" i="1"/>
  <c r="N3261" i="1"/>
  <c r="K3261" i="1"/>
  <c r="O3261" i="1"/>
  <c r="L3257" i="1"/>
  <c r="Q3257" i="1"/>
  <c r="M3257" i="1"/>
  <c r="R3257" i="1"/>
  <c r="N3257" i="1"/>
  <c r="K3257" i="1"/>
  <c r="O3257" i="1"/>
  <c r="L3253" i="1"/>
  <c r="Q3253" i="1"/>
  <c r="M3253" i="1"/>
  <c r="R3253" i="1"/>
  <c r="N3253" i="1"/>
  <c r="K3253" i="1"/>
  <c r="O3253" i="1"/>
  <c r="L3249" i="1"/>
  <c r="Q3249" i="1"/>
  <c r="M3249" i="1"/>
  <c r="R3249" i="1"/>
  <c r="N3249" i="1"/>
  <c r="K3249" i="1"/>
  <c r="O3249" i="1"/>
  <c r="L3245" i="1"/>
  <c r="Q3245" i="1"/>
  <c r="M3245" i="1"/>
  <c r="R3245" i="1"/>
  <c r="N3245" i="1"/>
  <c r="K3245" i="1"/>
  <c r="O3245" i="1"/>
  <c r="L3241" i="1"/>
  <c r="Q3241" i="1"/>
  <c r="M3241" i="1"/>
  <c r="R3241" i="1"/>
  <c r="N3241" i="1"/>
  <c r="K3241" i="1"/>
  <c r="O3241" i="1"/>
  <c r="L3237" i="1"/>
  <c r="Q3237" i="1"/>
  <c r="M3237" i="1"/>
  <c r="R3237" i="1"/>
  <c r="N3237" i="1"/>
  <c r="K3237" i="1"/>
  <c r="O3237" i="1"/>
  <c r="L3233" i="1"/>
  <c r="Q3233" i="1"/>
  <c r="M3233" i="1"/>
  <c r="R3233" i="1"/>
  <c r="N3233" i="1"/>
  <c r="K3233" i="1"/>
  <c r="O3233" i="1"/>
  <c r="L3229" i="1"/>
  <c r="Q3229" i="1"/>
  <c r="M3229" i="1"/>
  <c r="R3229" i="1"/>
  <c r="N3229" i="1"/>
  <c r="K3229" i="1"/>
  <c r="O3229" i="1"/>
  <c r="L3225" i="1"/>
  <c r="Q3225" i="1"/>
  <c r="M3225" i="1"/>
  <c r="R3225" i="1"/>
  <c r="N3225" i="1"/>
  <c r="K3225" i="1"/>
  <c r="O3225" i="1"/>
  <c r="L3221" i="1"/>
  <c r="Q3221" i="1"/>
  <c r="M3221" i="1"/>
  <c r="R3221" i="1"/>
  <c r="N3221" i="1"/>
  <c r="K3221" i="1"/>
  <c r="O3221" i="1"/>
  <c r="L3217" i="1"/>
  <c r="Q3217" i="1"/>
  <c r="M3217" i="1"/>
  <c r="R3217" i="1"/>
  <c r="N3217" i="1"/>
  <c r="K3217" i="1"/>
  <c r="O3217" i="1"/>
  <c r="L3213" i="1"/>
  <c r="Q3213" i="1"/>
  <c r="M3213" i="1"/>
  <c r="R3213" i="1"/>
  <c r="N3213" i="1"/>
  <c r="K3213" i="1"/>
  <c r="O3213" i="1"/>
  <c r="L3209" i="1"/>
  <c r="Q3209" i="1"/>
  <c r="M3209" i="1"/>
  <c r="R3209" i="1"/>
  <c r="N3209" i="1"/>
  <c r="K3209" i="1"/>
  <c r="O3209" i="1"/>
  <c r="M3205" i="1"/>
  <c r="R3205" i="1"/>
  <c r="N3205" i="1"/>
  <c r="K3205" i="1"/>
  <c r="O3205" i="1"/>
  <c r="L3205" i="1"/>
  <c r="Q3205" i="1"/>
  <c r="M3201" i="1"/>
  <c r="R3201" i="1"/>
  <c r="N3201" i="1"/>
  <c r="K3201" i="1"/>
  <c r="O3201" i="1"/>
  <c r="Q3201" i="1"/>
  <c r="L3201" i="1"/>
  <c r="M3197" i="1"/>
  <c r="R3197" i="1"/>
  <c r="N3197" i="1"/>
  <c r="K3197" i="1"/>
  <c r="O3197" i="1"/>
  <c r="L3197" i="1"/>
  <c r="Q3197" i="1"/>
  <c r="M3193" i="1"/>
  <c r="R3193" i="1"/>
  <c r="N3193" i="1"/>
  <c r="K3193" i="1"/>
  <c r="O3193" i="1"/>
  <c r="L3193" i="1"/>
  <c r="Q3193" i="1"/>
  <c r="M3189" i="1"/>
  <c r="R3189" i="1"/>
  <c r="N3189" i="1"/>
  <c r="K3189" i="1"/>
  <c r="O3189" i="1"/>
  <c r="L3189" i="1"/>
  <c r="Q3189" i="1"/>
  <c r="M3185" i="1"/>
  <c r="R3185" i="1"/>
  <c r="N3185" i="1"/>
  <c r="K3185" i="1"/>
  <c r="O3185" i="1"/>
  <c r="L3185" i="1"/>
  <c r="Q3185" i="1"/>
  <c r="M3181" i="1"/>
  <c r="R3181" i="1"/>
  <c r="N3181" i="1"/>
  <c r="K3181" i="1"/>
  <c r="O3181" i="1"/>
  <c r="L3181" i="1"/>
  <c r="Q3181" i="1"/>
  <c r="M3177" i="1"/>
  <c r="R3177" i="1"/>
  <c r="N3177" i="1"/>
  <c r="K3177" i="1"/>
  <c r="O3177" i="1"/>
  <c r="L3177" i="1"/>
  <c r="Q3177" i="1"/>
  <c r="M3173" i="1"/>
  <c r="R3173" i="1"/>
  <c r="N3173" i="1"/>
  <c r="K3173" i="1"/>
  <c r="O3173" i="1"/>
  <c r="L3173" i="1"/>
  <c r="Q3173" i="1"/>
  <c r="M3169" i="1"/>
  <c r="R3169" i="1"/>
  <c r="N3169" i="1"/>
  <c r="K3169" i="1"/>
  <c r="O3169" i="1"/>
  <c r="L3169" i="1"/>
  <c r="Q3169" i="1"/>
  <c r="M3165" i="1"/>
  <c r="R3165" i="1"/>
  <c r="N3165" i="1"/>
  <c r="K3165" i="1"/>
  <c r="O3165" i="1"/>
  <c r="L3165" i="1"/>
  <c r="Q3165" i="1"/>
  <c r="M3161" i="1"/>
  <c r="R3161" i="1"/>
  <c r="N3161" i="1"/>
  <c r="K3161" i="1"/>
  <c r="O3161" i="1"/>
  <c r="L3161" i="1"/>
  <c r="Q3161" i="1"/>
  <c r="M3157" i="1"/>
  <c r="R3157" i="1"/>
  <c r="N3157" i="1"/>
  <c r="K3157" i="1"/>
  <c r="O3157" i="1"/>
  <c r="L3157" i="1"/>
  <c r="Q3157" i="1"/>
  <c r="M3153" i="1"/>
  <c r="R3153" i="1"/>
  <c r="N3153" i="1"/>
  <c r="K3153" i="1"/>
  <c r="O3153" i="1"/>
  <c r="L3153" i="1"/>
  <c r="Q3153" i="1"/>
  <c r="M3149" i="1"/>
  <c r="R3149" i="1"/>
  <c r="N3149" i="1"/>
  <c r="K3149" i="1"/>
  <c r="O3149" i="1"/>
  <c r="L3149" i="1"/>
  <c r="Q3149" i="1"/>
  <c r="M3145" i="1"/>
  <c r="R3145" i="1"/>
  <c r="N3145" i="1"/>
  <c r="K3145" i="1"/>
  <c r="O3145" i="1"/>
  <c r="L3145" i="1"/>
  <c r="Q3145" i="1"/>
  <c r="M3141" i="1"/>
  <c r="R3141" i="1"/>
  <c r="N3141" i="1"/>
  <c r="K3141" i="1"/>
  <c r="O3141" i="1"/>
  <c r="L3141" i="1"/>
  <c r="Q3141" i="1"/>
  <c r="M3137" i="1"/>
  <c r="R3137" i="1"/>
  <c r="N3137" i="1"/>
  <c r="K3137" i="1"/>
  <c r="O3137" i="1"/>
  <c r="L3137" i="1"/>
  <c r="Q3137" i="1"/>
  <c r="M3133" i="1"/>
  <c r="R3133" i="1"/>
  <c r="N3133" i="1"/>
  <c r="K3133" i="1"/>
  <c r="O3133" i="1"/>
  <c r="L3133" i="1"/>
  <c r="Q3133" i="1"/>
  <c r="M3129" i="1"/>
  <c r="R3129" i="1"/>
  <c r="N3129" i="1"/>
  <c r="K3129" i="1"/>
  <c r="O3129" i="1"/>
  <c r="L3129" i="1"/>
  <c r="Q3129" i="1"/>
  <c r="M3125" i="1"/>
  <c r="R3125" i="1"/>
  <c r="N3125" i="1"/>
  <c r="K3125" i="1"/>
  <c r="O3125" i="1"/>
  <c r="L3125" i="1"/>
  <c r="Q3125" i="1"/>
  <c r="M3121" i="1"/>
  <c r="R3121" i="1"/>
  <c r="N3121" i="1"/>
  <c r="K3121" i="1"/>
  <c r="O3121" i="1"/>
  <c r="L3121" i="1"/>
  <c r="Q3121" i="1"/>
  <c r="M3117" i="1"/>
  <c r="R3117" i="1"/>
  <c r="N3117" i="1"/>
  <c r="K3117" i="1"/>
  <c r="O3117" i="1"/>
  <c r="L3117" i="1"/>
  <c r="Q3117" i="1"/>
  <c r="M3113" i="1"/>
  <c r="R3113" i="1"/>
  <c r="N3113" i="1"/>
  <c r="K3113" i="1"/>
  <c r="O3113" i="1"/>
  <c r="L3113" i="1"/>
  <c r="Q3113" i="1"/>
  <c r="M3109" i="1"/>
  <c r="R3109" i="1"/>
  <c r="N3109" i="1"/>
  <c r="K3109" i="1"/>
  <c r="O3109" i="1"/>
  <c r="L3109" i="1"/>
  <c r="Q3109" i="1"/>
  <c r="M3105" i="1"/>
  <c r="R3105" i="1"/>
  <c r="N3105" i="1"/>
  <c r="K3105" i="1"/>
  <c r="O3105" i="1"/>
  <c r="L3105" i="1"/>
  <c r="Q3105" i="1"/>
  <c r="M3101" i="1"/>
  <c r="R3101" i="1"/>
  <c r="N3101" i="1"/>
  <c r="K3101" i="1"/>
  <c r="O3101" i="1"/>
  <c r="L3101" i="1"/>
  <c r="Q3101" i="1"/>
  <c r="M3097" i="1"/>
  <c r="R3097" i="1"/>
  <c r="N3097" i="1"/>
  <c r="K3097" i="1"/>
  <c r="O3097" i="1"/>
  <c r="L3097" i="1"/>
  <c r="Q3097" i="1"/>
  <c r="M3093" i="1"/>
  <c r="R3093" i="1"/>
  <c r="N3093" i="1"/>
  <c r="K3093" i="1"/>
  <c r="O3093" i="1"/>
  <c r="L3093" i="1"/>
  <c r="Q3093" i="1"/>
  <c r="M3089" i="1"/>
  <c r="R3089" i="1"/>
  <c r="N3089" i="1"/>
  <c r="K3089" i="1"/>
  <c r="O3089" i="1"/>
  <c r="L3089" i="1"/>
  <c r="Q3089" i="1"/>
  <c r="M3085" i="1"/>
  <c r="R3085" i="1"/>
  <c r="N3085" i="1"/>
  <c r="K3085" i="1"/>
  <c r="O3085" i="1"/>
  <c r="L3085" i="1"/>
  <c r="Q3085" i="1"/>
  <c r="M3081" i="1"/>
  <c r="R3081" i="1"/>
  <c r="N3081" i="1"/>
  <c r="K3081" i="1"/>
  <c r="O3081" i="1"/>
  <c r="L3081" i="1"/>
  <c r="Q3081" i="1"/>
  <c r="M3077" i="1"/>
  <c r="R3077" i="1"/>
  <c r="N3077" i="1"/>
  <c r="K3077" i="1"/>
  <c r="O3077" i="1"/>
  <c r="L3077" i="1"/>
  <c r="Q3077" i="1"/>
  <c r="M3073" i="1"/>
  <c r="R3073" i="1"/>
  <c r="N3073" i="1"/>
  <c r="K3073" i="1"/>
  <c r="O3073" i="1"/>
  <c r="L3073" i="1"/>
  <c r="Q3073" i="1"/>
  <c r="M3069" i="1"/>
  <c r="R3069" i="1"/>
  <c r="N3069" i="1"/>
  <c r="K3069" i="1"/>
  <c r="O3069" i="1"/>
  <c r="L3069" i="1"/>
  <c r="Q3069" i="1"/>
  <c r="M3065" i="1"/>
  <c r="R3065" i="1"/>
  <c r="N3065" i="1"/>
  <c r="K3065" i="1"/>
  <c r="O3065" i="1"/>
  <c r="L3065" i="1"/>
  <c r="Q3065" i="1"/>
  <c r="M3061" i="1"/>
  <c r="R3061" i="1"/>
  <c r="N3061" i="1"/>
  <c r="K3061" i="1"/>
  <c r="O3061" i="1"/>
  <c r="L3061" i="1"/>
  <c r="Q3061" i="1"/>
  <c r="M3057" i="1"/>
  <c r="R3057" i="1"/>
  <c r="N3057" i="1"/>
  <c r="K3057" i="1"/>
  <c r="O3057" i="1"/>
  <c r="L3057" i="1"/>
  <c r="Q3057" i="1"/>
  <c r="M3053" i="1"/>
  <c r="R3053" i="1"/>
  <c r="N3053" i="1"/>
  <c r="K3053" i="1"/>
  <c r="O3053" i="1"/>
  <c r="L3053" i="1"/>
  <c r="Q3053" i="1"/>
  <c r="M3049" i="1"/>
  <c r="R3049" i="1"/>
  <c r="N3049" i="1"/>
  <c r="K3049" i="1"/>
  <c r="O3049" i="1"/>
  <c r="L3049" i="1"/>
  <c r="Q3049" i="1"/>
  <c r="M3045" i="1"/>
  <c r="R3045" i="1"/>
  <c r="N3045" i="1"/>
  <c r="K3045" i="1"/>
  <c r="O3045" i="1"/>
  <c r="L3045" i="1"/>
  <c r="Q3045" i="1"/>
  <c r="M3041" i="1"/>
  <c r="R3041" i="1"/>
  <c r="N3041" i="1"/>
  <c r="K3041" i="1"/>
  <c r="O3041" i="1"/>
  <c r="L3041" i="1"/>
  <c r="Q3041" i="1"/>
  <c r="M3037" i="1"/>
  <c r="R3037" i="1"/>
  <c r="N3037" i="1"/>
  <c r="K3037" i="1"/>
  <c r="O3037" i="1"/>
  <c r="L3037" i="1"/>
  <c r="Q3037" i="1"/>
  <c r="M3033" i="1"/>
  <c r="R3033" i="1"/>
  <c r="N3033" i="1"/>
  <c r="K3033" i="1"/>
  <c r="O3033" i="1"/>
  <c r="L3033" i="1"/>
  <c r="Q3033" i="1"/>
  <c r="M3029" i="1"/>
  <c r="R3029" i="1"/>
  <c r="N3029" i="1"/>
  <c r="K3029" i="1"/>
  <c r="O3029" i="1"/>
  <c r="L3029" i="1"/>
  <c r="Q3029" i="1"/>
  <c r="M3025" i="1"/>
  <c r="R3025" i="1"/>
  <c r="N3025" i="1"/>
  <c r="K3025" i="1"/>
  <c r="O3025" i="1"/>
  <c r="L3025" i="1"/>
  <c r="Q3025" i="1"/>
  <c r="M3021" i="1"/>
  <c r="R3021" i="1"/>
  <c r="N3021" i="1"/>
  <c r="K3021" i="1"/>
  <c r="O3021" i="1"/>
  <c r="L3021" i="1"/>
  <c r="Q3021" i="1"/>
  <c r="M3017" i="1"/>
  <c r="R3017" i="1"/>
  <c r="N3017" i="1"/>
  <c r="K3017" i="1"/>
  <c r="O3017" i="1"/>
  <c r="L3017" i="1"/>
  <c r="Q3017" i="1"/>
  <c r="M3013" i="1"/>
  <c r="R3013" i="1"/>
  <c r="N3013" i="1"/>
  <c r="K3013" i="1"/>
  <c r="O3013" i="1"/>
  <c r="L3013" i="1"/>
  <c r="Q3013" i="1"/>
  <c r="M3009" i="1"/>
  <c r="R3009" i="1"/>
  <c r="N3009" i="1"/>
  <c r="K3009" i="1"/>
  <c r="O3009" i="1"/>
  <c r="L3009" i="1"/>
  <c r="Q3009" i="1"/>
  <c r="M3005" i="1"/>
  <c r="R3005" i="1"/>
  <c r="N3005" i="1"/>
  <c r="K3005" i="1"/>
  <c r="O3005" i="1"/>
  <c r="L3005" i="1"/>
  <c r="Q3005" i="1"/>
  <c r="M3001" i="1"/>
  <c r="R3001" i="1"/>
  <c r="N3001" i="1"/>
  <c r="K3001" i="1"/>
  <c r="O3001" i="1"/>
  <c r="L3001" i="1"/>
  <c r="Q3001" i="1"/>
  <c r="M2997" i="1"/>
  <c r="R2997" i="1"/>
  <c r="N2997" i="1"/>
  <c r="K2997" i="1"/>
  <c r="O2997" i="1"/>
  <c r="L2997" i="1"/>
  <c r="Q2997" i="1"/>
  <c r="M2993" i="1"/>
  <c r="R2993" i="1"/>
  <c r="N2993" i="1"/>
  <c r="K2993" i="1"/>
  <c r="O2993" i="1"/>
  <c r="L2993" i="1"/>
  <c r="Q2993" i="1"/>
  <c r="M2989" i="1"/>
  <c r="R2989" i="1"/>
  <c r="N2989" i="1"/>
  <c r="K2989" i="1"/>
  <c r="O2989" i="1"/>
  <c r="L2989" i="1"/>
  <c r="Q2989" i="1"/>
  <c r="M2985" i="1"/>
  <c r="R2985" i="1"/>
  <c r="N2985" i="1"/>
  <c r="K2985" i="1"/>
  <c r="O2985" i="1"/>
  <c r="L2985" i="1"/>
  <c r="Q2985" i="1"/>
  <c r="M2981" i="1"/>
  <c r="R2981" i="1"/>
  <c r="N2981" i="1"/>
  <c r="K2981" i="1"/>
  <c r="O2981" i="1"/>
  <c r="L2981" i="1"/>
  <c r="Q2981" i="1"/>
  <c r="M2977" i="1"/>
  <c r="R2977" i="1"/>
  <c r="N2977" i="1"/>
  <c r="K2977" i="1"/>
  <c r="O2977" i="1"/>
  <c r="L2977" i="1"/>
  <c r="Q2977" i="1"/>
  <c r="M2973" i="1"/>
  <c r="R2973" i="1"/>
  <c r="N2973" i="1"/>
  <c r="K2973" i="1"/>
  <c r="O2973" i="1"/>
  <c r="L2973" i="1"/>
  <c r="Q2973" i="1"/>
  <c r="M2969" i="1"/>
  <c r="R2969" i="1"/>
  <c r="N2969" i="1"/>
  <c r="K2969" i="1"/>
  <c r="O2969" i="1"/>
  <c r="L2969" i="1"/>
  <c r="Q2969" i="1"/>
  <c r="M2965" i="1"/>
  <c r="R2965" i="1"/>
  <c r="N2965" i="1"/>
  <c r="K2965" i="1"/>
  <c r="O2965" i="1"/>
  <c r="L2965" i="1"/>
  <c r="Q2965" i="1"/>
  <c r="M2961" i="1"/>
  <c r="R2961" i="1"/>
  <c r="N2961" i="1"/>
  <c r="K2961" i="1"/>
  <c r="O2961" i="1"/>
  <c r="L2961" i="1"/>
  <c r="Q2961" i="1"/>
  <c r="M2957" i="1"/>
  <c r="R2957" i="1"/>
  <c r="N2957" i="1"/>
  <c r="K2957" i="1"/>
  <c r="O2957" i="1"/>
  <c r="L2957" i="1"/>
  <c r="Q2957" i="1"/>
  <c r="M2953" i="1"/>
  <c r="R2953" i="1"/>
  <c r="N2953" i="1"/>
  <c r="K2953" i="1"/>
  <c r="O2953" i="1"/>
  <c r="L2953" i="1"/>
  <c r="Q2953" i="1"/>
  <c r="M2949" i="1"/>
  <c r="R2949" i="1"/>
  <c r="N2949" i="1"/>
  <c r="K2949" i="1"/>
  <c r="O2949" i="1"/>
  <c r="L2949" i="1"/>
  <c r="Q2949" i="1"/>
  <c r="M2945" i="1"/>
  <c r="R2945" i="1"/>
  <c r="N2945" i="1"/>
  <c r="K2945" i="1"/>
  <c r="O2945" i="1"/>
  <c r="L2945" i="1"/>
  <c r="Q2945" i="1"/>
  <c r="M2941" i="1"/>
  <c r="R2941" i="1"/>
  <c r="N2941" i="1"/>
  <c r="K2941" i="1"/>
  <c r="O2941" i="1"/>
  <c r="L2941" i="1"/>
  <c r="Q2941" i="1"/>
  <c r="M2937" i="1"/>
  <c r="R2937" i="1"/>
  <c r="N2937" i="1"/>
  <c r="K2937" i="1"/>
  <c r="O2937" i="1"/>
  <c r="L2937" i="1"/>
  <c r="Q2937" i="1"/>
  <c r="M2933" i="1"/>
  <c r="R2933" i="1"/>
  <c r="N2933" i="1"/>
  <c r="K2933" i="1"/>
  <c r="O2933" i="1"/>
  <c r="L2933" i="1"/>
  <c r="Q2933" i="1"/>
  <c r="M2929" i="1"/>
  <c r="R2929" i="1"/>
  <c r="N2929" i="1"/>
  <c r="K2929" i="1"/>
  <c r="O2929" i="1"/>
  <c r="L2929" i="1"/>
  <c r="Q2929" i="1"/>
  <c r="M2925" i="1"/>
  <c r="R2925" i="1"/>
  <c r="N2925" i="1"/>
  <c r="K2925" i="1"/>
  <c r="O2925" i="1"/>
  <c r="L2925" i="1"/>
  <c r="Q2925" i="1"/>
  <c r="M2921" i="1"/>
  <c r="R2921" i="1"/>
  <c r="N2921" i="1"/>
  <c r="K2921" i="1"/>
  <c r="O2921" i="1"/>
  <c r="L2921" i="1"/>
  <c r="Q2921" i="1"/>
  <c r="M2917" i="1"/>
  <c r="R2917" i="1"/>
  <c r="N2917" i="1"/>
  <c r="K2917" i="1"/>
  <c r="O2917" i="1"/>
  <c r="L2917" i="1"/>
  <c r="Q2917" i="1"/>
  <c r="M2913" i="1"/>
  <c r="R2913" i="1"/>
  <c r="N2913" i="1"/>
  <c r="K2913" i="1"/>
  <c r="O2913" i="1"/>
  <c r="L2913" i="1"/>
  <c r="Q2913" i="1"/>
  <c r="M2909" i="1"/>
  <c r="R2909" i="1"/>
  <c r="N2909" i="1"/>
  <c r="K2909" i="1"/>
  <c r="O2909" i="1"/>
  <c r="L2909" i="1"/>
  <c r="Q2909" i="1"/>
  <c r="M2905" i="1"/>
  <c r="R2905" i="1"/>
  <c r="N2905" i="1"/>
  <c r="K2905" i="1"/>
  <c r="O2905" i="1"/>
  <c r="L2905" i="1"/>
  <c r="Q2905" i="1"/>
  <c r="M2901" i="1"/>
  <c r="R2901" i="1"/>
  <c r="N2901" i="1"/>
  <c r="K2901" i="1"/>
  <c r="O2901" i="1"/>
  <c r="L2901" i="1"/>
  <c r="Q2901" i="1"/>
  <c r="M2897" i="1"/>
  <c r="R2897" i="1"/>
  <c r="N2897" i="1"/>
  <c r="K2897" i="1"/>
  <c r="O2897" i="1"/>
  <c r="L2897" i="1"/>
  <c r="Q2897" i="1"/>
  <c r="M2893" i="1"/>
  <c r="R2893" i="1"/>
  <c r="N2893" i="1"/>
  <c r="K2893" i="1"/>
  <c r="O2893" i="1"/>
  <c r="L2893" i="1"/>
  <c r="Q2893" i="1"/>
  <c r="M2889" i="1"/>
  <c r="R2889" i="1"/>
  <c r="N2889" i="1"/>
  <c r="K2889" i="1"/>
  <c r="O2889" i="1"/>
  <c r="L2889" i="1"/>
  <c r="Q2889" i="1"/>
  <c r="M2885" i="1"/>
  <c r="R2885" i="1"/>
  <c r="N2885" i="1"/>
  <c r="K2885" i="1"/>
  <c r="O2885" i="1"/>
  <c r="L2885" i="1"/>
  <c r="Q2885" i="1"/>
  <c r="M2881" i="1"/>
  <c r="R2881" i="1"/>
  <c r="N2881" i="1"/>
  <c r="K2881" i="1"/>
  <c r="O2881" i="1"/>
  <c r="L2881" i="1"/>
  <c r="Q2881" i="1"/>
  <c r="M2877" i="1"/>
  <c r="R2877" i="1"/>
  <c r="N2877" i="1"/>
  <c r="K2877" i="1"/>
  <c r="O2877" i="1"/>
  <c r="L2877" i="1"/>
  <c r="Q2877" i="1"/>
  <c r="M2873" i="1"/>
  <c r="R2873" i="1"/>
  <c r="N2873" i="1"/>
  <c r="K2873" i="1"/>
  <c r="O2873" i="1"/>
  <c r="L2873" i="1"/>
  <c r="Q2873" i="1"/>
  <c r="M2869" i="1"/>
  <c r="R2869" i="1"/>
  <c r="N2869" i="1"/>
  <c r="K2869" i="1"/>
  <c r="O2869" i="1"/>
  <c r="L2869" i="1"/>
  <c r="Q2869" i="1"/>
  <c r="M2865" i="1"/>
  <c r="R2865" i="1"/>
  <c r="N2865" i="1"/>
  <c r="K2865" i="1"/>
  <c r="O2865" i="1"/>
  <c r="L2865" i="1"/>
  <c r="Q2865" i="1"/>
  <c r="M2861" i="1"/>
  <c r="R2861" i="1"/>
  <c r="N2861" i="1"/>
  <c r="K2861" i="1"/>
  <c r="O2861" i="1"/>
  <c r="L2861" i="1"/>
  <c r="Q2861" i="1"/>
  <c r="M2857" i="1"/>
  <c r="R2857" i="1"/>
  <c r="N2857" i="1"/>
  <c r="K2857" i="1"/>
  <c r="O2857" i="1"/>
  <c r="L2857" i="1"/>
  <c r="Q2857" i="1"/>
  <c r="M2853" i="1"/>
  <c r="R2853" i="1"/>
  <c r="N2853" i="1"/>
  <c r="K2853" i="1"/>
  <c r="O2853" i="1"/>
  <c r="L2853" i="1"/>
  <c r="Q2853" i="1"/>
  <c r="M2849" i="1"/>
  <c r="R2849" i="1"/>
  <c r="N2849" i="1"/>
  <c r="K2849" i="1"/>
  <c r="O2849" i="1"/>
  <c r="L2849" i="1"/>
  <c r="Q2849" i="1"/>
  <c r="M2845" i="1"/>
  <c r="R2845" i="1"/>
  <c r="N2845" i="1"/>
  <c r="K2845" i="1"/>
  <c r="O2845" i="1"/>
  <c r="L2845" i="1"/>
  <c r="Q2845" i="1"/>
  <c r="M2841" i="1"/>
  <c r="R2841" i="1"/>
  <c r="N2841" i="1"/>
  <c r="K2841" i="1"/>
  <c r="O2841" i="1"/>
  <c r="L2841" i="1"/>
  <c r="Q2841" i="1"/>
  <c r="M2837" i="1"/>
  <c r="R2837" i="1"/>
  <c r="N2837" i="1"/>
  <c r="K2837" i="1"/>
  <c r="O2837" i="1"/>
  <c r="L2837" i="1"/>
  <c r="Q2837" i="1"/>
  <c r="M2833" i="1"/>
  <c r="R2833" i="1"/>
  <c r="N2833" i="1"/>
  <c r="K2833" i="1"/>
  <c r="O2833" i="1"/>
  <c r="L2833" i="1"/>
  <c r="Q2833" i="1"/>
  <c r="M2829" i="1"/>
  <c r="R2829" i="1"/>
  <c r="N2829" i="1"/>
  <c r="K2829" i="1"/>
  <c r="O2829" i="1"/>
  <c r="L2829" i="1"/>
  <c r="Q2829" i="1"/>
  <c r="M2825" i="1"/>
  <c r="R2825" i="1"/>
  <c r="N2825" i="1"/>
  <c r="K2825" i="1"/>
  <c r="O2825" i="1"/>
  <c r="L2825" i="1"/>
  <c r="Q2825" i="1"/>
  <c r="M2821" i="1"/>
  <c r="R2821" i="1"/>
  <c r="N2821" i="1"/>
  <c r="K2821" i="1"/>
  <c r="O2821" i="1"/>
  <c r="L2821" i="1"/>
  <c r="Q2821" i="1"/>
  <c r="M2817" i="1"/>
  <c r="R2817" i="1"/>
  <c r="N2817" i="1"/>
  <c r="K2817" i="1"/>
  <c r="O2817" i="1"/>
  <c r="L2817" i="1"/>
  <c r="Q2817" i="1"/>
  <c r="M2813" i="1"/>
  <c r="R2813" i="1"/>
  <c r="N2813" i="1"/>
  <c r="K2813" i="1"/>
  <c r="O2813" i="1"/>
  <c r="L2813" i="1"/>
  <c r="Q2813" i="1"/>
  <c r="M2809" i="1"/>
  <c r="R2809" i="1"/>
  <c r="N2809" i="1"/>
  <c r="K2809" i="1"/>
  <c r="O2809" i="1"/>
  <c r="L2809" i="1"/>
  <c r="Q2809" i="1"/>
  <c r="M2805" i="1"/>
  <c r="R2805" i="1"/>
  <c r="N2805" i="1"/>
  <c r="K2805" i="1"/>
  <c r="O2805" i="1"/>
  <c r="L2805" i="1"/>
  <c r="Q2805" i="1"/>
  <c r="M2801" i="1"/>
  <c r="R2801" i="1"/>
  <c r="N2801" i="1"/>
  <c r="K2801" i="1"/>
  <c r="O2801" i="1"/>
  <c r="L2801" i="1"/>
  <c r="Q2801" i="1"/>
  <c r="M2797" i="1"/>
  <c r="R2797" i="1"/>
  <c r="N2797" i="1"/>
  <c r="K2797" i="1"/>
  <c r="O2797" i="1"/>
  <c r="L2797" i="1"/>
  <c r="Q2797" i="1"/>
  <c r="M2793" i="1"/>
  <c r="R2793" i="1"/>
  <c r="N2793" i="1"/>
  <c r="K2793" i="1"/>
  <c r="O2793" i="1"/>
  <c r="L2793" i="1"/>
  <c r="Q2793" i="1"/>
  <c r="M2789" i="1"/>
  <c r="R2789" i="1"/>
  <c r="N2789" i="1"/>
  <c r="K2789" i="1"/>
  <c r="O2789" i="1"/>
  <c r="L2789" i="1"/>
  <c r="Q2789" i="1"/>
  <c r="M2785" i="1"/>
  <c r="R2785" i="1"/>
  <c r="N2785" i="1"/>
  <c r="K2785" i="1"/>
  <c r="O2785" i="1"/>
  <c r="L2785" i="1"/>
  <c r="Q2785" i="1"/>
  <c r="M2781" i="1"/>
  <c r="R2781" i="1"/>
  <c r="N2781" i="1"/>
  <c r="K2781" i="1"/>
  <c r="O2781" i="1"/>
  <c r="L2781" i="1"/>
  <c r="Q2781" i="1"/>
  <c r="M2777" i="1"/>
  <c r="R2777" i="1"/>
  <c r="N2777" i="1"/>
  <c r="K2777" i="1"/>
  <c r="O2777" i="1"/>
  <c r="L2777" i="1"/>
  <c r="Q2777" i="1"/>
  <c r="M2773" i="1"/>
  <c r="R2773" i="1"/>
  <c r="N2773" i="1"/>
  <c r="K2773" i="1"/>
  <c r="O2773" i="1"/>
  <c r="L2773" i="1"/>
  <c r="Q2773" i="1"/>
  <c r="M2769" i="1"/>
  <c r="R2769" i="1"/>
  <c r="N2769" i="1"/>
  <c r="K2769" i="1"/>
  <c r="O2769" i="1"/>
  <c r="L2769" i="1"/>
  <c r="Q2769" i="1"/>
  <c r="M2765" i="1"/>
  <c r="R2765" i="1"/>
  <c r="N2765" i="1"/>
  <c r="K2765" i="1"/>
  <c r="O2765" i="1"/>
  <c r="L2765" i="1"/>
  <c r="Q2765" i="1"/>
  <c r="M2761" i="1"/>
  <c r="R2761" i="1"/>
  <c r="N2761" i="1"/>
  <c r="K2761" i="1"/>
  <c r="O2761" i="1"/>
  <c r="L2761" i="1"/>
  <c r="Q2761" i="1"/>
  <c r="M2757" i="1"/>
  <c r="R2757" i="1"/>
  <c r="N2757" i="1"/>
  <c r="K2757" i="1"/>
  <c r="O2757" i="1"/>
  <c r="L2757" i="1"/>
  <c r="Q2757" i="1"/>
  <c r="M2753" i="1"/>
  <c r="R2753" i="1"/>
  <c r="N2753" i="1"/>
  <c r="K2753" i="1"/>
  <c r="O2753" i="1"/>
  <c r="L2753" i="1"/>
  <c r="Q2753" i="1"/>
  <c r="M2749" i="1"/>
  <c r="R2749" i="1"/>
  <c r="N2749" i="1"/>
  <c r="K2749" i="1"/>
  <c r="O2749" i="1"/>
  <c r="L2749" i="1"/>
  <c r="Q2749" i="1"/>
  <c r="M2745" i="1"/>
  <c r="R2745" i="1"/>
  <c r="N2745" i="1"/>
  <c r="K2745" i="1"/>
  <c r="O2745" i="1"/>
  <c r="L2745" i="1"/>
  <c r="Q2745" i="1"/>
  <c r="M2741" i="1"/>
  <c r="R2741" i="1"/>
  <c r="N2741" i="1"/>
  <c r="K2741" i="1"/>
  <c r="O2741" i="1"/>
  <c r="L2741" i="1"/>
  <c r="Q2741" i="1"/>
  <c r="M2737" i="1"/>
  <c r="R2737" i="1"/>
  <c r="N2737" i="1"/>
  <c r="K2737" i="1"/>
  <c r="O2737" i="1"/>
  <c r="L2737" i="1"/>
  <c r="Q2737" i="1"/>
  <c r="M2733" i="1"/>
  <c r="R2733" i="1"/>
  <c r="N2733" i="1"/>
  <c r="K2733" i="1"/>
  <c r="O2733" i="1"/>
  <c r="L2733" i="1"/>
  <c r="Q2733" i="1"/>
  <c r="M2729" i="1"/>
  <c r="R2729" i="1"/>
  <c r="N2729" i="1"/>
  <c r="K2729" i="1"/>
  <c r="O2729" i="1"/>
  <c r="L2729" i="1"/>
  <c r="Q2729" i="1"/>
  <c r="M2725" i="1"/>
  <c r="R2725" i="1"/>
  <c r="N2725" i="1"/>
  <c r="K2725" i="1"/>
  <c r="O2725" i="1"/>
  <c r="L2725" i="1"/>
  <c r="Q2725" i="1"/>
  <c r="M2721" i="1"/>
  <c r="R2721" i="1"/>
  <c r="N2721" i="1"/>
  <c r="K2721" i="1"/>
  <c r="O2721" i="1"/>
  <c r="L2721" i="1"/>
  <c r="Q2721" i="1"/>
  <c r="M2717" i="1"/>
  <c r="R2717" i="1"/>
  <c r="N2717" i="1"/>
  <c r="K2717" i="1"/>
  <c r="O2717" i="1"/>
  <c r="L2717" i="1"/>
  <c r="Q2717" i="1"/>
  <c r="M2713" i="1"/>
  <c r="R2713" i="1"/>
  <c r="N2713" i="1"/>
  <c r="K2713" i="1"/>
  <c r="O2713" i="1"/>
  <c r="L2713" i="1"/>
  <c r="Q2713" i="1"/>
  <c r="M2709" i="1"/>
  <c r="R2709" i="1"/>
  <c r="N2709" i="1"/>
  <c r="K2709" i="1"/>
  <c r="O2709" i="1"/>
  <c r="L2709" i="1"/>
  <c r="Q2709" i="1"/>
  <c r="M2705" i="1"/>
  <c r="R2705" i="1"/>
  <c r="N2705" i="1"/>
  <c r="K2705" i="1"/>
  <c r="O2705" i="1"/>
  <c r="L2705" i="1"/>
  <c r="Q2705" i="1"/>
  <c r="M2701" i="1"/>
  <c r="R2701" i="1"/>
  <c r="N2701" i="1"/>
  <c r="K2701" i="1"/>
  <c r="O2701" i="1"/>
  <c r="L2701" i="1"/>
  <c r="Q2701" i="1"/>
  <c r="M2697" i="1"/>
  <c r="R2697" i="1"/>
  <c r="N2697" i="1"/>
  <c r="K2697" i="1"/>
  <c r="O2697" i="1"/>
  <c r="L2697" i="1"/>
  <c r="Q2697" i="1"/>
  <c r="M2693" i="1"/>
  <c r="R2693" i="1"/>
  <c r="N2693" i="1"/>
  <c r="K2693" i="1"/>
  <c r="O2693" i="1"/>
  <c r="L2693" i="1"/>
  <c r="Q2693" i="1"/>
  <c r="M2689" i="1"/>
  <c r="R2689" i="1"/>
  <c r="N2689" i="1"/>
  <c r="K2689" i="1"/>
  <c r="O2689" i="1"/>
  <c r="L2689" i="1"/>
  <c r="Q2689" i="1"/>
  <c r="M2685" i="1"/>
  <c r="R2685" i="1"/>
  <c r="N2685" i="1"/>
  <c r="K2685" i="1"/>
  <c r="O2685" i="1"/>
  <c r="L2685" i="1"/>
  <c r="Q2685" i="1"/>
  <c r="M2681" i="1"/>
  <c r="R2681" i="1"/>
  <c r="N2681" i="1"/>
  <c r="K2681" i="1"/>
  <c r="O2681" i="1"/>
  <c r="L2681" i="1"/>
  <c r="Q2681" i="1"/>
  <c r="M2677" i="1"/>
  <c r="R2677" i="1"/>
  <c r="N2677" i="1"/>
  <c r="K2677" i="1"/>
  <c r="O2677" i="1"/>
  <c r="L2677" i="1"/>
  <c r="Q2677" i="1"/>
  <c r="M2673" i="1"/>
  <c r="R2673" i="1"/>
  <c r="N2673" i="1"/>
  <c r="K2673" i="1"/>
  <c r="O2673" i="1"/>
  <c r="L2673" i="1"/>
  <c r="Q2673" i="1"/>
  <c r="M2669" i="1"/>
  <c r="R2669" i="1"/>
  <c r="N2669" i="1"/>
  <c r="K2669" i="1"/>
  <c r="O2669" i="1"/>
  <c r="L2669" i="1"/>
  <c r="Q2669" i="1"/>
  <c r="M2665" i="1"/>
  <c r="R2665" i="1"/>
  <c r="N2665" i="1"/>
  <c r="K2665" i="1"/>
  <c r="O2665" i="1"/>
  <c r="L2665" i="1"/>
  <c r="Q2665" i="1"/>
  <c r="M2661" i="1"/>
  <c r="R2661" i="1"/>
  <c r="N2661" i="1"/>
  <c r="K2661" i="1"/>
  <c r="O2661" i="1"/>
  <c r="L2661" i="1"/>
  <c r="Q2661" i="1"/>
  <c r="M2657" i="1"/>
  <c r="R2657" i="1"/>
  <c r="N2657" i="1"/>
  <c r="K2657" i="1"/>
  <c r="O2657" i="1"/>
  <c r="L2657" i="1"/>
  <c r="Q2657" i="1"/>
  <c r="M2653" i="1"/>
  <c r="R2653" i="1"/>
  <c r="N2653" i="1"/>
  <c r="K2653" i="1"/>
  <c r="O2653" i="1"/>
  <c r="L2653" i="1"/>
  <c r="Q2653" i="1"/>
  <c r="M2649" i="1"/>
  <c r="R2649" i="1"/>
  <c r="N2649" i="1"/>
  <c r="K2649" i="1"/>
  <c r="O2649" i="1"/>
  <c r="L2649" i="1"/>
  <c r="Q2649" i="1"/>
  <c r="M2645" i="1"/>
  <c r="R2645" i="1"/>
  <c r="N2645" i="1"/>
  <c r="K2645" i="1"/>
  <c r="O2645" i="1"/>
  <c r="L2645" i="1"/>
  <c r="Q2645" i="1"/>
  <c r="M2641" i="1"/>
  <c r="R2641" i="1"/>
  <c r="N2641" i="1"/>
  <c r="K2641" i="1"/>
  <c r="O2641" i="1"/>
  <c r="L2641" i="1"/>
  <c r="Q2641" i="1"/>
  <c r="M2637" i="1"/>
  <c r="R2637" i="1"/>
  <c r="N2637" i="1"/>
  <c r="K2637" i="1"/>
  <c r="O2637" i="1"/>
  <c r="L2637" i="1"/>
  <c r="Q2637" i="1"/>
  <c r="M2633" i="1"/>
  <c r="R2633" i="1"/>
  <c r="N2633" i="1"/>
  <c r="K2633" i="1"/>
  <c r="O2633" i="1"/>
  <c r="L2633" i="1"/>
  <c r="Q2633" i="1"/>
  <c r="M2629" i="1"/>
  <c r="R2629" i="1"/>
  <c r="N2629" i="1"/>
  <c r="K2629" i="1"/>
  <c r="O2629" i="1"/>
  <c r="L2629" i="1"/>
  <c r="Q2629" i="1"/>
  <c r="M2625" i="1"/>
  <c r="R2625" i="1"/>
  <c r="N2625" i="1"/>
  <c r="K2625" i="1"/>
  <c r="O2625" i="1"/>
  <c r="L2625" i="1"/>
  <c r="Q2625" i="1"/>
  <c r="M2621" i="1"/>
  <c r="R2621" i="1"/>
  <c r="N2621" i="1"/>
  <c r="K2621" i="1"/>
  <c r="O2621" i="1"/>
  <c r="L2621" i="1"/>
  <c r="Q2621" i="1"/>
  <c r="M2617" i="1"/>
  <c r="R2617" i="1"/>
  <c r="N2617" i="1"/>
  <c r="K2617" i="1"/>
  <c r="O2617" i="1"/>
  <c r="L2617" i="1"/>
  <c r="Q2617" i="1"/>
  <c r="M2613" i="1"/>
  <c r="R2613" i="1"/>
  <c r="N2613" i="1"/>
  <c r="K2613" i="1"/>
  <c r="O2613" i="1"/>
  <c r="L2613" i="1"/>
  <c r="Q2613" i="1"/>
  <c r="M2609" i="1"/>
  <c r="R2609" i="1"/>
  <c r="N2609" i="1"/>
  <c r="K2609" i="1"/>
  <c r="O2609" i="1"/>
  <c r="L2609" i="1"/>
  <c r="Q2609" i="1"/>
  <c r="M2605" i="1"/>
  <c r="R2605" i="1"/>
  <c r="N2605" i="1"/>
  <c r="K2605" i="1"/>
  <c r="O2605" i="1"/>
  <c r="L2605" i="1"/>
  <c r="Q2605" i="1"/>
  <c r="M2601" i="1"/>
  <c r="R2601" i="1"/>
  <c r="N2601" i="1"/>
  <c r="K2601" i="1"/>
  <c r="O2601" i="1"/>
  <c r="L2601" i="1"/>
  <c r="Q2601" i="1"/>
  <c r="M2597" i="1"/>
  <c r="R2597" i="1"/>
  <c r="N2597" i="1"/>
  <c r="K2597" i="1"/>
  <c r="O2597" i="1"/>
  <c r="L2597" i="1"/>
  <c r="Q2597" i="1"/>
  <c r="M2593" i="1"/>
  <c r="R2593" i="1"/>
  <c r="N2593" i="1"/>
  <c r="K2593" i="1"/>
  <c r="O2593" i="1"/>
  <c r="L2593" i="1"/>
  <c r="Q2593" i="1"/>
  <c r="M2589" i="1"/>
  <c r="R2589" i="1"/>
  <c r="N2589" i="1"/>
  <c r="K2589" i="1"/>
  <c r="O2589" i="1"/>
  <c r="L2589" i="1"/>
  <c r="Q2589" i="1"/>
  <c r="M2585" i="1"/>
  <c r="R2585" i="1"/>
  <c r="N2585" i="1"/>
  <c r="K2585" i="1"/>
  <c r="O2585" i="1"/>
  <c r="L2585" i="1"/>
  <c r="Q2585" i="1"/>
  <c r="M2581" i="1"/>
  <c r="R2581" i="1"/>
  <c r="N2581" i="1"/>
  <c r="K2581" i="1"/>
  <c r="O2581" i="1"/>
  <c r="L2581" i="1"/>
  <c r="Q2581" i="1"/>
  <c r="M2577" i="1"/>
  <c r="R2577" i="1"/>
  <c r="N2577" i="1"/>
  <c r="K2577" i="1"/>
  <c r="O2577" i="1"/>
  <c r="L2577" i="1"/>
  <c r="Q2577" i="1"/>
  <c r="M2573" i="1"/>
  <c r="R2573" i="1"/>
  <c r="N2573" i="1"/>
  <c r="K2573" i="1"/>
  <c r="O2573" i="1"/>
  <c r="L2573" i="1"/>
  <c r="Q2573" i="1"/>
  <c r="M2569" i="1"/>
  <c r="R2569" i="1"/>
  <c r="N2569" i="1"/>
  <c r="K2569" i="1"/>
  <c r="O2569" i="1"/>
  <c r="L2569" i="1"/>
  <c r="Q2569" i="1"/>
  <c r="M2565" i="1"/>
  <c r="R2565" i="1"/>
  <c r="N2565" i="1"/>
  <c r="K2565" i="1"/>
  <c r="O2565" i="1"/>
  <c r="L2565" i="1"/>
  <c r="Q2565" i="1"/>
  <c r="M2561" i="1"/>
  <c r="R2561" i="1"/>
  <c r="N2561" i="1"/>
  <c r="K2561" i="1"/>
  <c r="O2561" i="1"/>
  <c r="L2561" i="1"/>
  <c r="Q2561" i="1"/>
  <c r="M2557" i="1"/>
  <c r="R2557" i="1"/>
  <c r="N2557" i="1"/>
  <c r="K2557" i="1"/>
  <c r="O2557" i="1"/>
  <c r="L2557" i="1"/>
  <c r="Q2557" i="1"/>
  <c r="M2553" i="1"/>
  <c r="R2553" i="1"/>
  <c r="N2553" i="1"/>
  <c r="K2553" i="1"/>
  <c r="O2553" i="1"/>
  <c r="L2553" i="1"/>
  <c r="Q2553" i="1"/>
  <c r="M2549" i="1"/>
  <c r="R2549" i="1"/>
  <c r="N2549" i="1"/>
  <c r="K2549" i="1"/>
  <c r="O2549" i="1"/>
  <c r="L2549" i="1"/>
  <c r="Q2549" i="1"/>
  <c r="M2545" i="1"/>
  <c r="R2545" i="1"/>
  <c r="N2545" i="1"/>
  <c r="K2545" i="1"/>
  <c r="O2545" i="1"/>
  <c r="L2545" i="1"/>
  <c r="Q2545" i="1"/>
  <c r="M2541" i="1"/>
  <c r="R2541" i="1"/>
  <c r="N2541" i="1"/>
  <c r="K2541" i="1"/>
  <c r="O2541" i="1"/>
  <c r="L2541" i="1"/>
  <c r="Q2541" i="1"/>
  <c r="M2537" i="1"/>
  <c r="R2537" i="1"/>
  <c r="N2537" i="1"/>
  <c r="K2537" i="1"/>
  <c r="O2537" i="1"/>
  <c r="L2537" i="1"/>
  <c r="Q2537" i="1"/>
  <c r="M2533" i="1"/>
  <c r="R2533" i="1"/>
  <c r="N2533" i="1"/>
  <c r="K2533" i="1"/>
  <c r="O2533" i="1"/>
  <c r="L2533" i="1"/>
  <c r="Q2533" i="1"/>
  <c r="M2529" i="1"/>
  <c r="R2529" i="1"/>
  <c r="N2529" i="1"/>
  <c r="K2529" i="1"/>
  <c r="O2529" i="1"/>
  <c r="L2529" i="1"/>
  <c r="Q2529" i="1"/>
  <c r="M2525" i="1"/>
  <c r="R2525" i="1"/>
  <c r="N2525" i="1"/>
  <c r="K2525" i="1"/>
  <c r="O2525" i="1"/>
  <c r="L2525" i="1"/>
  <c r="Q2525" i="1"/>
  <c r="M2521" i="1"/>
  <c r="R2521" i="1"/>
  <c r="N2521" i="1"/>
  <c r="K2521" i="1"/>
  <c r="O2521" i="1"/>
  <c r="L2521" i="1"/>
  <c r="Q2521" i="1"/>
  <c r="M2517" i="1"/>
  <c r="R2517" i="1"/>
  <c r="N2517" i="1"/>
  <c r="K2517" i="1"/>
  <c r="O2517" i="1"/>
  <c r="L2517" i="1"/>
  <c r="Q2517" i="1"/>
  <c r="M2513" i="1"/>
  <c r="R2513" i="1"/>
  <c r="N2513" i="1"/>
  <c r="K2513" i="1"/>
  <c r="O2513" i="1"/>
  <c r="L2513" i="1"/>
  <c r="Q2513" i="1"/>
  <c r="M2509" i="1"/>
  <c r="R2509" i="1"/>
  <c r="N2509" i="1"/>
  <c r="K2509" i="1"/>
  <c r="O2509" i="1"/>
  <c r="L2509" i="1"/>
  <c r="Q2509" i="1"/>
  <c r="M2505" i="1"/>
  <c r="R2505" i="1"/>
  <c r="N2505" i="1"/>
  <c r="K2505" i="1"/>
  <c r="O2505" i="1"/>
  <c r="L2505" i="1"/>
  <c r="Q2505" i="1"/>
  <c r="M2501" i="1"/>
  <c r="R2501" i="1"/>
  <c r="N2501" i="1"/>
  <c r="K2501" i="1"/>
  <c r="O2501" i="1"/>
  <c r="L2501" i="1"/>
  <c r="Q2501" i="1"/>
  <c r="M2497" i="1"/>
  <c r="R2497" i="1"/>
  <c r="N2497" i="1"/>
  <c r="K2497" i="1"/>
  <c r="O2497" i="1"/>
  <c r="L2497" i="1"/>
  <c r="Q2497" i="1"/>
  <c r="M2493" i="1"/>
  <c r="R2493" i="1"/>
  <c r="N2493" i="1"/>
  <c r="K2493" i="1"/>
  <c r="O2493" i="1"/>
  <c r="L2493" i="1"/>
  <c r="Q2493" i="1"/>
  <c r="M2489" i="1"/>
  <c r="R2489" i="1"/>
  <c r="N2489" i="1"/>
  <c r="K2489" i="1"/>
  <c r="O2489" i="1"/>
  <c r="L2489" i="1"/>
  <c r="Q2489" i="1"/>
  <c r="M2485" i="1"/>
  <c r="R2485" i="1"/>
  <c r="N2485" i="1"/>
  <c r="K2485" i="1"/>
  <c r="O2485" i="1"/>
  <c r="L2485" i="1"/>
  <c r="Q2485" i="1"/>
  <c r="M2481" i="1"/>
  <c r="R2481" i="1"/>
  <c r="N2481" i="1"/>
  <c r="K2481" i="1"/>
  <c r="O2481" i="1"/>
  <c r="L2481" i="1"/>
  <c r="Q2481" i="1"/>
  <c r="M2477" i="1"/>
  <c r="R2477" i="1"/>
  <c r="N2477" i="1"/>
  <c r="K2477" i="1"/>
  <c r="O2477" i="1"/>
  <c r="L2477" i="1"/>
  <c r="Q2477" i="1"/>
  <c r="M2473" i="1"/>
  <c r="R2473" i="1"/>
  <c r="N2473" i="1"/>
  <c r="K2473" i="1"/>
  <c r="O2473" i="1"/>
  <c r="L2473" i="1"/>
  <c r="Q2473" i="1"/>
  <c r="M2469" i="1"/>
  <c r="R2469" i="1"/>
  <c r="N2469" i="1"/>
  <c r="K2469" i="1"/>
  <c r="O2469" i="1"/>
  <c r="L2469" i="1"/>
  <c r="Q2469" i="1"/>
  <c r="M2465" i="1"/>
  <c r="R2465" i="1"/>
  <c r="N2465" i="1"/>
  <c r="K2465" i="1"/>
  <c r="O2465" i="1"/>
  <c r="L2465" i="1"/>
  <c r="Q2465" i="1"/>
  <c r="M2461" i="1"/>
  <c r="R2461" i="1"/>
  <c r="N2461" i="1"/>
  <c r="K2461" i="1"/>
  <c r="O2461" i="1"/>
  <c r="L2461" i="1"/>
  <c r="Q2461" i="1"/>
  <c r="M2457" i="1"/>
  <c r="R2457" i="1"/>
  <c r="N2457" i="1"/>
  <c r="K2457" i="1"/>
  <c r="O2457" i="1"/>
  <c r="L2457" i="1"/>
  <c r="Q2457" i="1"/>
  <c r="M2453" i="1"/>
  <c r="R2453" i="1"/>
  <c r="N2453" i="1"/>
  <c r="K2453" i="1"/>
  <c r="O2453" i="1"/>
  <c r="L2453" i="1"/>
  <c r="Q2453" i="1"/>
  <c r="M2449" i="1"/>
  <c r="R2449" i="1"/>
  <c r="N2449" i="1"/>
  <c r="K2449" i="1"/>
  <c r="O2449" i="1"/>
  <c r="L2449" i="1"/>
  <c r="Q2449" i="1"/>
  <c r="M2445" i="1"/>
  <c r="R2445" i="1"/>
  <c r="N2445" i="1"/>
  <c r="K2445" i="1"/>
  <c r="O2445" i="1"/>
  <c r="L2445" i="1"/>
  <c r="Q2445" i="1"/>
  <c r="M2441" i="1"/>
  <c r="R2441" i="1"/>
  <c r="N2441" i="1"/>
  <c r="K2441" i="1"/>
  <c r="O2441" i="1"/>
  <c r="L2441" i="1"/>
  <c r="Q2441" i="1"/>
  <c r="M2437" i="1"/>
  <c r="R2437" i="1"/>
  <c r="N2437" i="1"/>
  <c r="K2437" i="1"/>
  <c r="O2437" i="1"/>
  <c r="L2437" i="1"/>
  <c r="Q2437" i="1"/>
  <c r="M2433" i="1"/>
  <c r="R2433" i="1"/>
  <c r="N2433" i="1"/>
  <c r="K2433" i="1"/>
  <c r="O2433" i="1"/>
  <c r="L2433" i="1"/>
  <c r="Q2433" i="1"/>
  <c r="L2429" i="1"/>
  <c r="N2429" i="1"/>
  <c r="K2429" i="1"/>
  <c r="O2429" i="1"/>
  <c r="M2429" i="1"/>
  <c r="Q2429" i="1"/>
  <c r="R2429" i="1"/>
  <c r="L2425" i="1"/>
  <c r="Q2425" i="1"/>
  <c r="N2425" i="1"/>
  <c r="K2425" i="1"/>
  <c r="O2425" i="1"/>
  <c r="M2425" i="1"/>
  <c r="R2425" i="1"/>
  <c r="L2421" i="1"/>
  <c r="Q2421" i="1"/>
  <c r="M2421" i="1"/>
  <c r="R2421" i="1"/>
  <c r="N2421" i="1"/>
  <c r="K2421" i="1"/>
  <c r="O2421" i="1"/>
  <c r="L2417" i="1"/>
  <c r="Q2417" i="1"/>
  <c r="M2417" i="1"/>
  <c r="R2417" i="1"/>
  <c r="N2417" i="1"/>
  <c r="K2417" i="1"/>
  <c r="O2417" i="1"/>
  <c r="L2413" i="1"/>
  <c r="Q2413" i="1"/>
  <c r="M2413" i="1"/>
  <c r="R2413" i="1"/>
  <c r="N2413" i="1"/>
  <c r="K2413" i="1"/>
  <c r="O2413" i="1"/>
  <c r="L2409" i="1"/>
  <c r="Q2409" i="1"/>
  <c r="M2409" i="1"/>
  <c r="R2409" i="1"/>
  <c r="N2409" i="1"/>
  <c r="K2409" i="1"/>
  <c r="O2409" i="1"/>
  <c r="L2405" i="1"/>
  <c r="Q2405" i="1"/>
  <c r="M2405" i="1"/>
  <c r="R2405" i="1"/>
  <c r="N2405" i="1"/>
  <c r="K2405" i="1"/>
  <c r="O2405" i="1"/>
  <c r="L2401" i="1"/>
  <c r="Q2401" i="1"/>
  <c r="M2401" i="1"/>
  <c r="R2401" i="1"/>
  <c r="N2401" i="1"/>
  <c r="K2401" i="1"/>
  <c r="O2401" i="1"/>
  <c r="L2397" i="1"/>
  <c r="Q2397" i="1"/>
  <c r="M2397" i="1"/>
  <c r="R2397" i="1"/>
  <c r="N2397" i="1"/>
  <c r="K2397" i="1"/>
  <c r="O2397" i="1"/>
  <c r="L2393" i="1"/>
  <c r="Q2393" i="1"/>
  <c r="M2393" i="1"/>
  <c r="R2393" i="1"/>
  <c r="N2393" i="1"/>
  <c r="K2393" i="1"/>
  <c r="O2393" i="1"/>
  <c r="L2389" i="1"/>
  <c r="Q2389" i="1"/>
  <c r="M2389" i="1"/>
  <c r="R2389" i="1"/>
  <c r="N2389" i="1"/>
  <c r="K2389" i="1"/>
  <c r="O2389" i="1"/>
  <c r="L2385" i="1"/>
  <c r="Q2385" i="1"/>
  <c r="M2385" i="1"/>
  <c r="R2385" i="1"/>
  <c r="N2385" i="1"/>
  <c r="K2385" i="1"/>
  <c r="O2385" i="1"/>
  <c r="L2381" i="1"/>
  <c r="Q2381" i="1"/>
  <c r="M2381" i="1"/>
  <c r="R2381" i="1"/>
  <c r="N2381" i="1"/>
  <c r="K2381" i="1"/>
  <c r="O2381" i="1"/>
  <c r="L2377" i="1"/>
  <c r="Q2377" i="1"/>
  <c r="M2377" i="1"/>
  <c r="R2377" i="1"/>
  <c r="N2377" i="1"/>
  <c r="K2377" i="1"/>
  <c r="O2377" i="1"/>
  <c r="L2373" i="1"/>
  <c r="Q2373" i="1"/>
  <c r="M2373" i="1"/>
  <c r="R2373" i="1"/>
  <c r="N2373" i="1"/>
  <c r="K2373" i="1"/>
  <c r="O2373" i="1"/>
  <c r="L2369" i="1"/>
  <c r="Q2369" i="1"/>
  <c r="M2369" i="1"/>
  <c r="R2369" i="1"/>
  <c r="N2369" i="1"/>
  <c r="K2369" i="1"/>
  <c r="O2369" i="1"/>
  <c r="L2365" i="1"/>
  <c r="Q2365" i="1"/>
  <c r="M2365" i="1"/>
  <c r="R2365" i="1"/>
  <c r="N2365" i="1"/>
  <c r="K2365" i="1"/>
  <c r="O2365" i="1"/>
  <c r="L2361" i="1"/>
  <c r="Q2361" i="1"/>
  <c r="M2361" i="1"/>
  <c r="R2361" i="1"/>
  <c r="N2361" i="1"/>
  <c r="K2361" i="1"/>
  <c r="O2361" i="1"/>
  <c r="L2357" i="1"/>
  <c r="Q2357" i="1"/>
  <c r="M2357" i="1"/>
  <c r="R2357" i="1"/>
  <c r="N2357" i="1"/>
  <c r="K2357" i="1"/>
  <c r="O2357" i="1"/>
  <c r="L2353" i="1"/>
  <c r="Q2353" i="1"/>
  <c r="M2353" i="1"/>
  <c r="R2353" i="1"/>
  <c r="N2353" i="1"/>
  <c r="K2353" i="1"/>
  <c r="O2353" i="1"/>
  <c r="L2349" i="1"/>
  <c r="Q2349" i="1"/>
  <c r="M2349" i="1"/>
  <c r="R2349" i="1"/>
  <c r="N2349" i="1"/>
  <c r="K2349" i="1"/>
  <c r="O2349" i="1"/>
  <c r="L2345" i="1"/>
  <c r="Q2345" i="1"/>
  <c r="M2345" i="1"/>
  <c r="R2345" i="1"/>
  <c r="N2345" i="1"/>
  <c r="K2345" i="1"/>
  <c r="O2345" i="1"/>
  <c r="L2341" i="1"/>
  <c r="Q2341" i="1"/>
  <c r="M2341" i="1"/>
  <c r="R2341" i="1"/>
  <c r="N2341" i="1"/>
  <c r="K2341" i="1"/>
  <c r="O2341" i="1"/>
  <c r="L2337" i="1"/>
  <c r="Q2337" i="1"/>
  <c r="M2337" i="1"/>
  <c r="R2337" i="1"/>
  <c r="N2337" i="1"/>
  <c r="K2337" i="1"/>
  <c r="O2337" i="1"/>
  <c r="L2333" i="1"/>
  <c r="Q2333" i="1"/>
  <c r="M2333" i="1"/>
  <c r="R2333" i="1"/>
  <c r="N2333" i="1"/>
  <c r="K2333" i="1"/>
  <c r="O2333" i="1"/>
  <c r="L2329" i="1"/>
  <c r="Q2329" i="1"/>
  <c r="M2329" i="1"/>
  <c r="R2329" i="1"/>
  <c r="N2329" i="1"/>
  <c r="K2329" i="1"/>
  <c r="O2329" i="1"/>
  <c r="L2325" i="1"/>
  <c r="Q2325" i="1"/>
  <c r="M2325" i="1"/>
  <c r="R2325" i="1"/>
  <c r="N2325" i="1"/>
  <c r="K2325" i="1"/>
  <c r="O2325" i="1"/>
  <c r="L2321" i="1"/>
  <c r="Q2321" i="1"/>
  <c r="M2321" i="1"/>
  <c r="R2321" i="1"/>
  <c r="N2321" i="1"/>
  <c r="K2321" i="1"/>
  <c r="O2321" i="1"/>
  <c r="L2317" i="1"/>
  <c r="Q2317" i="1"/>
  <c r="M2317" i="1"/>
  <c r="R2317" i="1"/>
  <c r="N2317" i="1"/>
  <c r="K2317" i="1"/>
  <c r="O2317" i="1"/>
  <c r="L2313" i="1"/>
  <c r="Q2313" i="1"/>
  <c r="M2313" i="1"/>
  <c r="R2313" i="1"/>
  <c r="N2313" i="1"/>
  <c r="K2313" i="1"/>
  <c r="O2313" i="1"/>
  <c r="L2309" i="1"/>
  <c r="Q2309" i="1"/>
  <c r="M2309" i="1"/>
  <c r="R2309" i="1"/>
  <c r="N2309" i="1"/>
  <c r="K2309" i="1"/>
  <c r="O2309" i="1"/>
  <c r="L2305" i="1"/>
  <c r="Q2305" i="1"/>
  <c r="M2305" i="1"/>
  <c r="R2305" i="1"/>
  <c r="N2305" i="1"/>
  <c r="K2305" i="1"/>
  <c r="O2305" i="1"/>
  <c r="L2301" i="1"/>
  <c r="Q2301" i="1"/>
  <c r="M2301" i="1"/>
  <c r="R2301" i="1"/>
  <c r="N2301" i="1"/>
  <c r="K2301" i="1"/>
  <c r="O2301" i="1"/>
  <c r="L2297" i="1"/>
  <c r="Q2297" i="1"/>
  <c r="M2297" i="1"/>
  <c r="R2297" i="1"/>
  <c r="N2297" i="1"/>
  <c r="K2297" i="1"/>
  <c r="O2297" i="1"/>
  <c r="L2293" i="1"/>
  <c r="Q2293" i="1"/>
  <c r="M2293" i="1"/>
  <c r="R2293" i="1"/>
  <c r="N2293" i="1"/>
  <c r="K2293" i="1"/>
  <c r="O2293" i="1"/>
  <c r="L2289" i="1"/>
  <c r="Q2289" i="1"/>
  <c r="M2289" i="1"/>
  <c r="R2289" i="1"/>
  <c r="N2289" i="1"/>
  <c r="K2289" i="1"/>
  <c r="O2289" i="1"/>
  <c r="L2285" i="1"/>
  <c r="Q2285" i="1"/>
  <c r="M2285" i="1"/>
  <c r="R2285" i="1"/>
  <c r="N2285" i="1"/>
  <c r="K2285" i="1"/>
  <c r="O2285" i="1"/>
  <c r="L2281" i="1"/>
  <c r="Q2281" i="1"/>
  <c r="M2281" i="1"/>
  <c r="R2281" i="1"/>
  <c r="N2281" i="1"/>
  <c r="K2281" i="1"/>
  <c r="O2281" i="1"/>
  <c r="L2277" i="1"/>
  <c r="Q2277" i="1"/>
  <c r="M2277" i="1"/>
  <c r="R2277" i="1"/>
  <c r="N2277" i="1"/>
  <c r="K2277" i="1"/>
  <c r="O2277" i="1"/>
  <c r="L2273" i="1"/>
  <c r="Q2273" i="1"/>
  <c r="M2273" i="1"/>
  <c r="R2273" i="1"/>
  <c r="N2273" i="1"/>
  <c r="K2273" i="1"/>
  <c r="O2273" i="1"/>
  <c r="L2269" i="1"/>
  <c r="Q2269" i="1"/>
  <c r="M2269" i="1"/>
  <c r="R2269" i="1"/>
  <c r="N2269" i="1"/>
  <c r="K2269" i="1"/>
  <c r="O2269" i="1"/>
  <c r="L2265" i="1"/>
  <c r="Q2265" i="1"/>
  <c r="M2265" i="1"/>
  <c r="R2265" i="1"/>
  <c r="N2265" i="1"/>
  <c r="K2265" i="1"/>
  <c r="O2265" i="1"/>
  <c r="L2261" i="1"/>
  <c r="Q2261" i="1"/>
  <c r="M2261" i="1"/>
  <c r="R2261" i="1"/>
  <c r="N2261" i="1"/>
  <c r="K2261" i="1"/>
  <c r="O2261" i="1"/>
  <c r="L2257" i="1"/>
  <c r="Q2257" i="1"/>
  <c r="M2257" i="1"/>
  <c r="R2257" i="1"/>
  <c r="N2257" i="1"/>
  <c r="K2257" i="1"/>
  <c r="O2257" i="1"/>
  <c r="L2253" i="1"/>
  <c r="Q2253" i="1"/>
  <c r="M2253" i="1"/>
  <c r="R2253" i="1"/>
  <c r="N2253" i="1"/>
  <c r="K2253" i="1"/>
  <c r="O2253" i="1"/>
  <c r="L2249" i="1"/>
  <c r="Q2249" i="1"/>
  <c r="M2249" i="1"/>
  <c r="R2249" i="1"/>
  <c r="N2249" i="1"/>
  <c r="K2249" i="1"/>
  <c r="O2249" i="1"/>
  <c r="L2245" i="1"/>
  <c r="Q2245" i="1"/>
  <c r="M2245" i="1"/>
  <c r="R2245" i="1"/>
  <c r="N2245" i="1"/>
  <c r="K2245" i="1"/>
  <c r="O2245" i="1"/>
  <c r="L2241" i="1"/>
  <c r="Q2241" i="1"/>
  <c r="M2241" i="1"/>
  <c r="R2241" i="1"/>
  <c r="N2241" i="1"/>
  <c r="K2241" i="1"/>
  <c r="O2241" i="1"/>
  <c r="L2237" i="1"/>
  <c r="Q2237" i="1"/>
  <c r="M2237" i="1"/>
  <c r="R2237" i="1"/>
  <c r="N2237" i="1"/>
  <c r="K2237" i="1"/>
  <c r="O2237" i="1"/>
  <c r="L2233" i="1"/>
  <c r="Q2233" i="1"/>
  <c r="M2233" i="1"/>
  <c r="R2233" i="1"/>
  <c r="N2233" i="1"/>
  <c r="K2233" i="1"/>
  <c r="O2233" i="1"/>
  <c r="L2229" i="1"/>
  <c r="Q2229" i="1"/>
  <c r="M2229" i="1"/>
  <c r="R2229" i="1"/>
  <c r="N2229" i="1"/>
  <c r="K2229" i="1"/>
  <c r="O2229" i="1"/>
  <c r="L2225" i="1"/>
  <c r="Q2225" i="1"/>
  <c r="M2225" i="1"/>
  <c r="R2225" i="1"/>
  <c r="N2225" i="1"/>
  <c r="K2225" i="1"/>
  <c r="O2225" i="1"/>
  <c r="L2221" i="1"/>
  <c r="Q2221" i="1"/>
  <c r="M2221" i="1"/>
  <c r="R2221" i="1"/>
  <c r="N2221" i="1"/>
  <c r="K2221" i="1"/>
  <c r="O2221" i="1"/>
  <c r="L2217" i="1"/>
  <c r="Q2217" i="1"/>
  <c r="M2217" i="1"/>
  <c r="R2217" i="1"/>
  <c r="N2217" i="1"/>
  <c r="K2217" i="1"/>
  <c r="O2217" i="1"/>
  <c r="L2213" i="1"/>
  <c r="Q2213" i="1"/>
  <c r="M2213" i="1"/>
  <c r="R2213" i="1"/>
  <c r="N2213" i="1"/>
  <c r="K2213" i="1"/>
  <c r="O2213" i="1"/>
  <c r="L2209" i="1"/>
  <c r="Q2209" i="1"/>
  <c r="M2209" i="1"/>
  <c r="R2209" i="1"/>
  <c r="N2209" i="1"/>
  <c r="K2209" i="1"/>
  <c r="O2209" i="1"/>
  <c r="L2205" i="1"/>
  <c r="Q2205" i="1"/>
  <c r="M2205" i="1"/>
  <c r="R2205" i="1"/>
  <c r="N2205" i="1"/>
  <c r="K2205" i="1"/>
  <c r="O2205" i="1"/>
  <c r="L2201" i="1"/>
  <c r="Q2201" i="1"/>
  <c r="M2201" i="1"/>
  <c r="R2201" i="1"/>
  <c r="N2201" i="1"/>
  <c r="K2201" i="1"/>
  <c r="O2201" i="1"/>
  <c r="L2197" i="1"/>
  <c r="Q2197" i="1"/>
  <c r="M2197" i="1"/>
  <c r="R2197" i="1"/>
  <c r="N2197" i="1"/>
  <c r="K2197" i="1"/>
  <c r="O2197" i="1"/>
  <c r="L2193" i="1"/>
  <c r="Q2193" i="1"/>
  <c r="M2193" i="1"/>
  <c r="R2193" i="1"/>
  <c r="N2193" i="1"/>
  <c r="K2193" i="1"/>
  <c r="O2193" i="1"/>
  <c r="L2189" i="1"/>
  <c r="Q2189" i="1"/>
  <c r="M2189" i="1"/>
  <c r="R2189" i="1"/>
  <c r="N2189" i="1"/>
  <c r="K2189" i="1"/>
  <c r="O2189" i="1"/>
  <c r="L2185" i="1"/>
  <c r="Q2185" i="1"/>
  <c r="M2185" i="1"/>
  <c r="R2185" i="1"/>
  <c r="N2185" i="1"/>
  <c r="K2185" i="1"/>
  <c r="O2185" i="1"/>
  <c r="L2181" i="1"/>
  <c r="Q2181" i="1"/>
  <c r="M2181" i="1"/>
  <c r="R2181" i="1"/>
  <c r="N2181" i="1"/>
  <c r="K2181" i="1"/>
  <c r="O2181" i="1"/>
  <c r="L2177" i="1"/>
  <c r="Q2177" i="1"/>
  <c r="M2177" i="1"/>
  <c r="R2177" i="1"/>
  <c r="N2177" i="1"/>
  <c r="K2177" i="1"/>
  <c r="O2177" i="1"/>
  <c r="L2173" i="1"/>
  <c r="Q2173" i="1"/>
  <c r="M2173" i="1"/>
  <c r="R2173" i="1"/>
  <c r="N2173" i="1"/>
  <c r="K2173" i="1"/>
  <c r="O2173" i="1"/>
  <c r="L2169" i="1"/>
  <c r="Q2169" i="1"/>
  <c r="M2169" i="1"/>
  <c r="R2169" i="1"/>
  <c r="N2169" i="1"/>
  <c r="K2169" i="1"/>
  <c r="O2169" i="1"/>
  <c r="L2165" i="1"/>
  <c r="Q2165" i="1"/>
  <c r="M2165" i="1"/>
  <c r="R2165" i="1"/>
  <c r="N2165" i="1"/>
  <c r="K2165" i="1"/>
  <c r="O2165" i="1"/>
  <c r="L2161" i="1"/>
  <c r="Q2161" i="1"/>
  <c r="M2161" i="1"/>
  <c r="R2161" i="1"/>
  <c r="N2161" i="1"/>
  <c r="K2161" i="1"/>
  <c r="O2161" i="1"/>
  <c r="L2157" i="1"/>
  <c r="Q2157" i="1"/>
  <c r="M2157" i="1"/>
  <c r="R2157" i="1"/>
  <c r="N2157" i="1"/>
  <c r="K2157" i="1"/>
  <c r="O2157" i="1"/>
  <c r="L2153" i="1"/>
  <c r="Q2153" i="1"/>
  <c r="M2153" i="1"/>
  <c r="R2153" i="1"/>
  <c r="N2153" i="1"/>
  <c r="K2153" i="1"/>
  <c r="O2153" i="1"/>
  <c r="L2149" i="1"/>
  <c r="Q2149" i="1"/>
  <c r="M2149" i="1"/>
  <c r="R2149" i="1"/>
  <c r="N2149" i="1"/>
  <c r="K2149" i="1"/>
  <c r="O2149" i="1"/>
  <c r="L2145" i="1"/>
  <c r="Q2145" i="1"/>
  <c r="M2145" i="1"/>
  <c r="R2145" i="1"/>
  <c r="N2145" i="1"/>
  <c r="K2145" i="1"/>
  <c r="O2145" i="1"/>
  <c r="L2141" i="1"/>
  <c r="Q2141" i="1"/>
  <c r="M2141" i="1"/>
  <c r="R2141" i="1"/>
  <c r="N2141" i="1"/>
  <c r="K2141" i="1"/>
  <c r="O2141" i="1"/>
  <c r="L2137" i="1"/>
  <c r="Q2137" i="1"/>
  <c r="M2137" i="1"/>
  <c r="R2137" i="1"/>
  <c r="N2137" i="1"/>
  <c r="K2137" i="1"/>
  <c r="O2137" i="1"/>
  <c r="L2133" i="1"/>
  <c r="Q2133" i="1"/>
  <c r="M2133" i="1"/>
  <c r="R2133" i="1"/>
  <c r="N2133" i="1"/>
  <c r="K2133" i="1"/>
  <c r="O2133" i="1"/>
  <c r="L2129" i="1"/>
  <c r="Q2129" i="1"/>
  <c r="M2129" i="1"/>
  <c r="R2129" i="1"/>
  <c r="N2129" i="1"/>
  <c r="K2129" i="1"/>
  <c r="O2129" i="1"/>
  <c r="L2125" i="1"/>
  <c r="Q2125" i="1"/>
  <c r="M2125" i="1"/>
  <c r="R2125" i="1"/>
  <c r="N2125" i="1"/>
  <c r="K2125" i="1"/>
  <c r="O2125" i="1"/>
  <c r="L2121" i="1"/>
  <c r="Q2121" i="1"/>
  <c r="M2121" i="1"/>
  <c r="R2121" i="1"/>
  <c r="N2121" i="1"/>
  <c r="K2121" i="1"/>
  <c r="O2121" i="1"/>
  <c r="L2117" i="1"/>
  <c r="Q2117" i="1"/>
  <c r="M2117" i="1"/>
  <c r="R2117" i="1"/>
  <c r="N2117" i="1"/>
  <c r="K2117" i="1"/>
  <c r="O2117" i="1"/>
  <c r="L2113" i="1"/>
  <c r="Q2113" i="1"/>
  <c r="M2113" i="1"/>
  <c r="R2113" i="1"/>
  <c r="N2113" i="1"/>
  <c r="K2113" i="1"/>
  <c r="O2113" i="1"/>
  <c r="L2109" i="1"/>
  <c r="Q2109" i="1"/>
  <c r="M2109" i="1"/>
  <c r="R2109" i="1"/>
  <c r="N2109" i="1"/>
  <c r="K2109" i="1"/>
  <c r="O2109" i="1"/>
  <c r="L2105" i="1"/>
  <c r="Q2105" i="1"/>
  <c r="M2105" i="1"/>
  <c r="R2105" i="1"/>
  <c r="N2105" i="1"/>
  <c r="K2105" i="1"/>
  <c r="O2105" i="1"/>
  <c r="L2101" i="1"/>
  <c r="Q2101" i="1"/>
  <c r="M2101" i="1"/>
  <c r="R2101" i="1"/>
  <c r="N2101" i="1"/>
  <c r="K2101" i="1"/>
  <c r="O2101" i="1"/>
  <c r="L2097" i="1"/>
  <c r="Q2097" i="1"/>
  <c r="M2097" i="1"/>
  <c r="R2097" i="1"/>
  <c r="N2097" i="1"/>
  <c r="K2097" i="1"/>
  <c r="O2097" i="1"/>
  <c r="L2093" i="1"/>
  <c r="Q2093" i="1"/>
  <c r="M2093" i="1"/>
  <c r="R2093" i="1"/>
  <c r="N2093" i="1"/>
  <c r="K2093" i="1"/>
  <c r="O2093" i="1"/>
  <c r="L2089" i="1"/>
  <c r="Q2089" i="1"/>
  <c r="M2089" i="1"/>
  <c r="R2089" i="1"/>
  <c r="N2089" i="1"/>
  <c r="K2089" i="1"/>
  <c r="O2089" i="1"/>
  <c r="L2085" i="1"/>
  <c r="Q2085" i="1"/>
  <c r="M2085" i="1"/>
  <c r="R2085" i="1"/>
  <c r="N2085" i="1"/>
  <c r="K2085" i="1"/>
  <c r="O2085" i="1"/>
  <c r="L2081" i="1"/>
  <c r="Q2081" i="1"/>
  <c r="M2081" i="1"/>
  <c r="R2081" i="1"/>
  <c r="N2081" i="1"/>
  <c r="K2081" i="1"/>
  <c r="O2081" i="1"/>
  <c r="L2077" i="1"/>
  <c r="Q2077" i="1"/>
  <c r="M2077" i="1"/>
  <c r="R2077" i="1"/>
  <c r="N2077" i="1"/>
  <c r="K2077" i="1"/>
  <c r="O2077" i="1"/>
  <c r="L2073" i="1"/>
  <c r="Q2073" i="1"/>
  <c r="M2073" i="1"/>
  <c r="R2073" i="1"/>
  <c r="N2073" i="1"/>
  <c r="K2073" i="1"/>
  <c r="O2073" i="1"/>
  <c r="L2069" i="1"/>
  <c r="Q2069" i="1"/>
  <c r="M2069" i="1"/>
  <c r="R2069" i="1"/>
  <c r="N2069" i="1"/>
  <c r="K2069" i="1"/>
  <c r="O2069" i="1"/>
  <c r="L2065" i="1"/>
  <c r="Q2065" i="1"/>
  <c r="M2065" i="1"/>
  <c r="R2065" i="1"/>
  <c r="N2065" i="1"/>
  <c r="K2065" i="1"/>
  <c r="O2065" i="1"/>
  <c r="L2061" i="1"/>
  <c r="Q2061" i="1"/>
  <c r="M2061" i="1"/>
  <c r="R2061" i="1"/>
  <c r="N2061" i="1"/>
  <c r="K2061" i="1"/>
  <c r="O2061" i="1"/>
  <c r="L2057" i="1"/>
  <c r="Q2057" i="1"/>
  <c r="M2057" i="1"/>
  <c r="R2057" i="1"/>
  <c r="N2057" i="1"/>
  <c r="K2057" i="1"/>
  <c r="O2057" i="1"/>
  <c r="L2053" i="1"/>
  <c r="Q2053" i="1"/>
  <c r="M2053" i="1"/>
  <c r="R2053" i="1"/>
  <c r="N2053" i="1"/>
  <c r="K2053" i="1"/>
  <c r="O2053" i="1"/>
  <c r="L2049" i="1"/>
  <c r="Q2049" i="1"/>
  <c r="M2049" i="1"/>
  <c r="R2049" i="1"/>
  <c r="N2049" i="1"/>
  <c r="K2049" i="1"/>
  <c r="O2049" i="1"/>
  <c r="L2045" i="1"/>
  <c r="Q2045" i="1"/>
  <c r="M2045" i="1"/>
  <c r="R2045" i="1"/>
  <c r="N2045" i="1"/>
  <c r="K2045" i="1"/>
  <c r="O2045" i="1"/>
  <c r="L2041" i="1"/>
  <c r="Q2041" i="1"/>
  <c r="M2041" i="1"/>
  <c r="R2041" i="1"/>
  <c r="N2041" i="1"/>
  <c r="K2041" i="1"/>
  <c r="O2041" i="1"/>
  <c r="N2037" i="1"/>
  <c r="K2037" i="1"/>
  <c r="O2037" i="1"/>
  <c r="L2037" i="1"/>
  <c r="Q2037" i="1"/>
  <c r="M2037" i="1"/>
  <c r="R2037" i="1"/>
  <c r="N2033" i="1"/>
  <c r="K2033" i="1"/>
  <c r="O2033" i="1"/>
  <c r="L2033" i="1"/>
  <c r="Q2033" i="1"/>
  <c r="M2033" i="1"/>
  <c r="R2033" i="1"/>
  <c r="N2029" i="1"/>
  <c r="K2029" i="1"/>
  <c r="O2029" i="1"/>
  <c r="L2029" i="1"/>
  <c r="Q2029" i="1"/>
  <c r="M2029" i="1"/>
  <c r="R2029" i="1"/>
  <c r="N2025" i="1"/>
  <c r="K2025" i="1"/>
  <c r="O2025" i="1"/>
  <c r="L2025" i="1"/>
  <c r="Q2025" i="1"/>
  <c r="M2025" i="1"/>
  <c r="R2025" i="1"/>
  <c r="N2021" i="1"/>
  <c r="K2021" i="1"/>
  <c r="O2021" i="1"/>
  <c r="L2021" i="1"/>
  <c r="Q2021" i="1"/>
  <c r="M2021" i="1"/>
  <c r="R2021" i="1"/>
  <c r="N2017" i="1"/>
  <c r="K2017" i="1"/>
  <c r="O2017" i="1"/>
  <c r="L2017" i="1"/>
  <c r="Q2017" i="1"/>
  <c r="M2017" i="1"/>
  <c r="R2017" i="1"/>
  <c r="N2013" i="1"/>
  <c r="K2013" i="1"/>
  <c r="O2013" i="1"/>
  <c r="L2013" i="1"/>
  <c r="Q2013" i="1"/>
  <c r="M2013" i="1"/>
  <c r="R2013" i="1"/>
  <c r="N2009" i="1"/>
  <c r="K2009" i="1"/>
  <c r="O2009" i="1"/>
  <c r="L2009" i="1"/>
  <c r="Q2009" i="1"/>
  <c r="M2009" i="1"/>
  <c r="R2009" i="1"/>
  <c r="N2005" i="1"/>
  <c r="K2005" i="1"/>
  <c r="O2005" i="1"/>
  <c r="L2005" i="1"/>
  <c r="Q2005" i="1"/>
  <c r="M2005" i="1"/>
  <c r="R2005" i="1"/>
  <c r="N2001" i="1"/>
  <c r="K2001" i="1"/>
  <c r="O2001" i="1"/>
  <c r="L2001" i="1"/>
  <c r="Q2001" i="1"/>
  <c r="M2001" i="1"/>
  <c r="R2001" i="1"/>
  <c r="N1997" i="1"/>
  <c r="K1997" i="1"/>
  <c r="O1997" i="1"/>
  <c r="L1997" i="1"/>
  <c r="Q1997" i="1"/>
  <c r="M1997" i="1"/>
  <c r="R1997" i="1"/>
  <c r="N1993" i="1"/>
  <c r="K1993" i="1"/>
  <c r="O1993" i="1"/>
  <c r="L1993" i="1"/>
  <c r="Q1993" i="1"/>
  <c r="M1993" i="1"/>
  <c r="R1993" i="1"/>
  <c r="N1989" i="1"/>
  <c r="K1989" i="1"/>
  <c r="O1989" i="1"/>
  <c r="L1989" i="1"/>
  <c r="Q1989" i="1"/>
  <c r="M1989" i="1"/>
  <c r="R1989" i="1"/>
  <c r="N1985" i="1"/>
  <c r="K1985" i="1"/>
  <c r="O1985" i="1"/>
  <c r="L1985" i="1"/>
  <c r="Q1985" i="1"/>
  <c r="M1985" i="1"/>
  <c r="R1985" i="1"/>
  <c r="N1981" i="1"/>
  <c r="K1981" i="1"/>
  <c r="O1981" i="1"/>
  <c r="L1981" i="1"/>
  <c r="Q1981" i="1"/>
  <c r="M1981" i="1"/>
  <c r="R1981" i="1"/>
  <c r="N1977" i="1"/>
  <c r="K1977" i="1"/>
  <c r="O1977" i="1"/>
  <c r="L1977" i="1"/>
  <c r="Q1977" i="1"/>
  <c r="M1977" i="1"/>
  <c r="R1977" i="1"/>
  <c r="N1973" i="1"/>
  <c r="K1973" i="1"/>
  <c r="O1973" i="1"/>
  <c r="L1973" i="1"/>
  <c r="Q1973" i="1"/>
  <c r="M1973" i="1"/>
  <c r="R1973" i="1"/>
  <c r="N1969" i="1"/>
  <c r="K1969" i="1"/>
  <c r="O1969" i="1"/>
  <c r="L1969" i="1"/>
  <c r="Q1969" i="1"/>
  <c r="M1969" i="1"/>
  <c r="R1969" i="1"/>
  <c r="N1965" i="1"/>
  <c r="K1965" i="1"/>
  <c r="O1965" i="1"/>
  <c r="L1965" i="1"/>
  <c r="Q1965" i="1"/>
  <c r="M1965" i="1"/>
  <c r="R1965" i="1"/>
  <c r="N1961" i="1"/>
  <c r="K1961" i="1"/>
  <c r="O1961" i="1"/>
  <c r="L1961" i="1"/>
  <c r="Q1961" i="1"/>
  <c r="M1961" i="1"/>
  <c r="R1961" i="1"/>
  <c r="N1957" i="1"/>
  <c r="K1957" i="1"/>
  <c r="O1957" i="1"/>
  <c r="L1957" i="1"/>
  <c r="Q1957" i="1"/>
  <c r="M1957" i="1"/>
  <c r="R1957" i="1"/>
  <c r="N1953" i="1"/>
  <c r="K1953" i="1"/>
  <c r="O1953" i="1"/>
  <c r="L1953" i="1"/>
  <c r="Q1953" i="1"/>
  <c r="M1953" i="1"/>
  <c r="R1953" i="1"/>
  <c r="N1949" i="1"/>
  <c r="K1949" i="1"/>
  <c r="O1949" i="1"/>
  <c r="L1949" i="1"/>
  <c r="Q1949" i="1"/>
  <c r="M1949" i="1"/>
  <c r="R1949" i="1"/>
  <c r="N1945" i="1"/>
  <c r="K1945" i="1"/>
  <c r="O1945" i="1"/>
  <c r="L1945" i="1"/>
  <c r="Q1945" i="1"/>
  <c r="M1945" i="1"/>
  <c r="R1945" i="1"/>
  <c r="N1941" i="1"/>
  <c r="K1941" i="1"/>
  <c r="O1941" i="1"/>
  <c r="L1941" i="1"/>
  <c r="Q1941" i="1"/>
  <c r="M1941" i="1"/>
  <c r="R1941" i="1"/>
  <c r="N1937" i="1"/>
  <c r="K1937" i="1"/>
  <c r="O1937" i="1"/>
  <c r="L1937" i="1"/>
  <c r="Q1937" i="1"/>
  <c r="M1937" i="1"/>
  <c r="R1937" i="1"/>
  <c r="N1933" i="1"/>
  <c r="K1933" i="1"/>
  <c r="O1933" i="1"/>
  <c r="L1933" i="1"/>
  <c r="Q1933" i="1"/>
  <c r="M1933" i="1"/>
  <c r="R1933" i="1"/>
  <c r="N1929" i="1"/>
  <c r="K1929" i="1"/>
  <c r="O1929" i="1"/>
  <c r="L1929" i="1"/>
  <c r="Q1929" i="1"/>
  <c r="M1929" i="1"/>
  <c r="R1929" i="1"/>
  <c r="N1925" i="1"/>
  <c r="K1925" i="1"/>
  <c r="O1925" i="1"/>
  <c r="L1925" i="1"/>
  <c r="Q1925" i="1"/>
  <c r="M1925" i="1"/>
  <c r="R1925" i="1"/>
  <c r="N1921" i="1"/>
  <c r="K1921" i="1"/>
  <c r="O1921" i="1"/>
  <c r="L1921" i="1"/>
  <c r="Q1921" i="1"/>
  <c r="M1921" i="1"/>
  <c r="R1921" i="1"/>
  <c r="N1917" i="1"/>
  <c r="K1917" i="1"/>
  <c r="O1917" i="1"/>
  <c r="L1917" i="1"/>
  <c r="Q1917" i="1"/>
  <c r="M1917" i="1"/>
  <c r="R1917" i="1"/>
  <c r="N1913" i="1"/>
  <c r="K1913" i="1"/>
  <c r="O1913" i="1"/>
  <c r="L1913" i="1"/>
  <c r="Q1913" i="1"/>
  <c r="M1913" i="1"/>
  <c r="R1913" i="1"/>
  <c r="N1909" i="1"/>
  <c r="K1909" i="1"/>
  <c r="O1909" i="1"/>
  <c r="L1909" i="1"/>
  <c r="Q1909" i="1"/>
  <c r="M1909" i="1"/>
  <c r="R1909" i="1"/>
  <c r="N1905" i="1"/>
  <c r="K1905" i="1"/>
  <c r="O1905" i="1"/>
  <c r="L1905" i="1"/>
  <c r="Q1905" i="1"/>
  <c r="M1905" i="1"/>
  <c r="R1905" i="1"/>
  <c r="N1901" i="1"/>
  <c r="K1901" i="1"/>
  <c r="O1901" i="1"/>
  <c r="L1901" i="1"/>
  <c r="Q1901" i="1"/>
  <c r="M1901" i="1"/>
  <c r="R1901" i="1"/>
  <c r="N1897" i="1"/>
  <c r="K1897" i="1"/>
  <c r="O1897" i="1"/>
  <c r="L1897" i="1"/>
  <c r="Q1897" i="1"/>
  <c r="M1897" i="1"/>
  <c r="R1897" i="1"/>
  <c r="N1893" i="1"/>
  <c r="K1893" i="1"/>
  <c r="O1893" i="1"/>
  <c r="L1893" i="1"/>
  <c r="Q1893" i="1"/>
  <c r="M1893" i="1"/>
  <c r="R1893" i="1"/>
  <c r="N1889" i="1"/>
  <c r="K1889" i="1"/>
  <c r="O1889" i="1"/>
  <c r="L1889" i="1"/>
  <c r="Q1889" i="1"/>
  <c r="M1889" i="1"/>
  <c r="R1889" i="1"/>
  <c r="N1885" i="1"/>
  <c r="K1885" i="1"/>
  <c r="O1885" i="1"/>
  <c r="L1885" i="1"/>
  <c r="Q1885" i="1"/>
  <c r="M1885" i="1"/>
  <c r="R1885" i="1"/>
  <c r="N1881" i="1"/>
  <c r="K1881" i="1"/>
  <c r="O1881" i="1"/>
  <c r="L1881" i="1"/>
  <c r="Q1881" i="1"/>
  <c r="M1881" i="1"/>
  <c r="R1881" i="1"/>
  <c r="N1877" i="1"/>
  <c r="K1877" i="1"/>
  <c r="O1877" i="1"/>
  <c r="L1877" i="1"/>
  <c r="Q1877" i="1"/>
  <c r="M1877" i="1"/>
  <c r="R1877" i="1"/>
  <c r="N1873" i="1"/>
  <c r="K1873" i="1"/>
  <c r="O1873" i="1"/>
  <c r="L1873" i="1"/>
  <c r="Q1873" i="1"/>
  <c r="M1873" i="1"/>
  <c r="R1873" i="1"/>
  <c r="N1869" i="1"/>
  <c r="K1869" i="1"/>
  <c r="O1869" i="1"/>
  <c r="L1869" i="1"/>
  <c r="Q1869" i="1"/>
  <c r="M1869" i="1"/>
  <c r="R1869" i="1"/>
  <c r="N1865" i="1"/>
  <c r="K1865" i="1"/>
  <c r="O1865" i="1"/>
  <c r="L1865" i="1"/>
  <c r="Q1865" i="1"/>
  <c r="M1865" i="1"/>
  <c r="R1865" i="1"/>
  <c r="N1861" i="1"/>
  <c r="K1861" i="1"/>
  <c r="O1861" i="1"/>
  <c r="L1861" i="1"/>
  <c r="Q1861" i="1"/>
  <c r="M1861" i="1"/>
  <c r="R1861" i="1"/>
  <c r="N1857" i="1"/>
  <c r="K1857" i="1"/>
  <c r="O1857" i="1"/>
  <c r="L1857" i="1"/>
  <c r="Q1857" i="1"/>
  <c r="M1857" i="1"/>
  <c r="R1857" i="1"/>
  <c r="N1853" i="1"/>
  <c r="K1853" i="1"/>
  <c r="O1853" i="1"/>
  <c r="L1853" i="1"/>
  <c r="Q1853" i="1"/>
  <c r="M1853" i="1"/>
  <c r="R1853" i="1"/>
  <c r="N1849" i="1"/>
  <c r="K1849" i="1"/>
  <c r="O1849" i="1"/>
  <c r="L1849" i="1"/>
  <c r="Q1849" i="1"/>
  <c r="M1849" i="1"/>
  <c r="R1849" i="1"/>
  <c r="N1845" i="1"/>
  <c r="K1845" i="1"/>
  <c r="O1845" i="1"/>
  <c r="L1845" i="1"/>
  <c r="Q1845" i="1"/>
  <c r="M1845" i="1"/>
  <c r="R1845" i="1"/>
  <c r="N1841" i="1"/>
  <c r="K1841" i="1"/>
  <c r="O1841" i="1"/>
  <c r="L1841" i="1"/>
  <c r="Q1841" i="1"/>
  <c r="M1841" i="1"/>
  <c r="R1841" i="1"/>
  <c r="N1837" i="1"/>
  <c r="K1837" i="1"/>
  <c r="O1837" i="1"/>
  <c r="L1837" i="1"/>
  <c r="Q1837" i="1"/>
  <c r="M1837" i="1"/>
  <c r="R1837" i="1"/>
  <c r="N1833" i="1"/>
  <c r="K1833" i="1"/>
  <c r="O1833" i="1"/>
  <c r="L1833" i="1"/>
  <c r="Q1833" i="1"/>
  <c r="M1833" i="1"/>
  <c r="R1833" i="1"/>
  <c r="N1829" i="1"/>
  <c r="K1829" i="1"/>
  <c r="O1829" i="1"/>
  <c r="L1829" i="1"/>
  <c r="Q1829" i="1"/>
  <c r="M1829" i="1"/>
  <c r="R1829" i="1"/>
  <c r="N1825" i="1"/>
  <c r="K1825" i="1"/>
  <c r="O1825" i="1"/>
  <c r="L1825" i="1"/>
  <c r="Q1825" i="1"/>
  <c r="M1825" i="1"/>
  <c r="R1825" i="1"/>
  <c r="N1821" i="1"/>
  <c r="K1821" i="1"/>
  <c r="O1821" i="1"/>
  <c r="L1821" i="1"/>
  <c r="Q1821" i="1"/>
  <c r="M1821" i="1"/>
  <c r="R1821" i="1"/>
  <c r="N1817" i="1"/>
  <c r="K1817" i="1"/>
  <c r="O1817" i="1"/>
  <c r="L1817" i="1"/>
  <c r="Q1817" i="1"/>
  <c r="M1817" i="1"/>
  <c r="R1817" i="1"/>
  <c r="N1813" i="1"/>
  <c r="K1813" i="1"/>
  <c r="O1813" i="1"/>
  <c r="L1813" i="1"/>
  <c r="Q1813" i="1"/>
  <c r="M1813" i="1"/>
  <c r="R1813" i="1"/>
  <c r="N1809" i="1"/>
  <c r="K1809" i="1"/>
  <c r="O1809" i="1"/>
  <c r="L1809" i="1"/>
  <c r="Q1809" i="1"/>
  <c r="M1809" i="1"/>
  <c r="R1809" i="1"/>
  <c r="N1805" i="1"/>
  <c r="K1805" i="1"/>
  <c r="O1805" i="1"/>
  <c r="L1805" i="1"/>
  <c r="Q1805" i="1"/>
  <c r="M1805" i="1"/>
  <c r="R1805" i="1"/>
  <c r="N1801" i="1"/>
  <c r="K1801" i="1"/>
  <c r="O1801" i="1"/>
  <c r="L1801" i="1"/>
  <c r="Q1801" i="1"/>
  <c r="M1801" i="1"/>
  <c r="R1801" i="1"/>
  <c r="N1797" i="1"/>
  <c r="K1797" i="1"/>
  <c r="O1797" i="1"/>
  <c r="L1797" i="1"/>
  <c r="Q1797" i="1"/>
  <c r="M1797" i="1"/>
  <c r="R1797" i="1"/>
  <c r="N1793" i="1"/>
  <c r="K1793" i="1"/>
  <c r="O1793" i="1"/>
  <c r="L1793" i="1"/>
  <c r="Q1793" i="1"/>
  <c r="M1793" i="1"/>
  <c r="R1793" i="1"/>
  <c r="N1789" i="1"/>
  <c r="K1789" i="1"/>
  <c r="O1789" i="1"/>
  <c r="L1789" i="1"/>
  <c r="Q1789" i="1"/>
  <c r="M1789" i="1"/>
  <c r="R1789" i="1"/>
  <c r="N1785" i="1"/>
  <c r="K1785" i="1"/>
  <c r="O1785" i="1"/>
  <c r="L1785" i="1"/>
  <c r="Q1785" i="1"/>
  <c r="M1785" i="1"/>
  <c r="R1785" i="1"/>
  <c r="N1781" i="1"/>
  <c r="K1781" i="1"/>
  <c r="O1781" i="1"/>
  <c r="L1781" i="1"/>
  <c r="Q1781" i="1"/>
  <c r="M1781" i="1"/>
  <c r="R1781" i="1"/>
  <c r="N1777" i="1"/>
  <c r="K1777" i="1"/>
  <c r="O1777" i="1"/>
  <c r="L1777" i="1"/>
  <c r="Q1777" i="1"/>
  <c r="M1777" i="1"/>
  <c r="R1777" i="1"/>
  <c r="N1773" i="1"/>
  <c r="K1773" i="1"/>
  <c r="O1773" i="1"/>
  <c r="L1773" i="1"/>
  <c r="Q1773" i="1"/>
  <c r="M1773" i="1"/>
  <c r="R1773" i="1"/>
  <c r="N1769" i="1"/>
  <c r="K1769" i="1"/>
  <c r="O1769" i="1"/>
  <c r="L1769" i="1"/>
  <c r="Q1769" i="1"/>
  <c r="M1769" i="1"/>
  <c r="R1769" i="1"/>
  <c r="N1765" i="1"/>
  <c r="K1765" i="1"/>
  <c r="O1765" i="1"/>
  <c r="L1765" i="1"/>
  <c r="Q1765" i="1"/>
  <c r="M1765" i="1"/>
  <c r="R1765" i="1"/>
  <c r="N1761" i="1"/>
  <c r="K1761" i="1"/>
  <c r="O1761" i="1"/>
  <c r="L1761" i="1"/>
  <c r="Q1761" i="1"/>
  <c r="M1761" i="1"/>
  <c r="R1761" i="1"/>
  <c r="N1757" i="1"/>
  <c r="K1757" i="1"/>
  <c r="O1757" i="1"/>
  <c r="L1757" i="1"/>
  <c r="Q1757" i="1"/>
  <c r="M1757" i="1"/>
  <c r="R1757" i="1"/>
  <c r="N1753" i="1"/>
  <c r="K1753" i="1"/>
  <c r="O1753" i="1"/>
  <c r="L1753" i="1"/>
  <c r="Q1753" i="1"/>
  <c r="M1753" i="1"/>
  <c r="R1753" i="1"/>
  <c r="N1749" i="1"/>
  <c r="K1749" i="1"/>
  <c r="O1749" i="1"/>
  <c r="L1749" i="1"/>
  <c r="Q1749" i="1"/>
  <c r="M1749" i="1"/>
  <c r="R1749" i="1"/>
  <c r="N1745" i="1"/>
  <c r="K1745" i="1"/>
  <c r="O1745" i="1"/>
  <c r="L1745" i="1"/>
  <c r="Q1745" i="1"/>
  <c r="M1745" i="1"/>
  <c r="R1745" i="1"/>
  <c r="N1741" i="1"/>
  <c r="K1741" i="1"/>
  <c r="O1741" i="1"/>
  <c r="L1741" i="1"/>
  <c r="Q1741" i="1"/>
  <c r="M1741" i="1"/>
  <c r="R1741" i="1"/>
  <c r="N1737" i="1"/>
  <c r="K1737" i="1"/>
  <c r="O1737" i="1"/>
  <c r="L1737" i="1"/>
  <c r="Q1737" i="1"/>
  <c r="M1737" i="1"/>
  <c r="R1737" i="1"/>
  <c r="N1733" i="1"/>
  <c r="K1733" i="1"/>
  <c r="O1733" i="1"/>
  <c r="L1733" i="1"/>
  <c r="Q1733" i="1"/>
  <c r="M1733" i="1"/>
  <c r="R1733" i="1"/>
  <c r="N1729" i="1"/>
  <c r="K1729" i="1"/>
  <c r="O1729" i="1"/>
  <c r="L1729" i="1"/>
  <c r="Q1729" i="1"/>
  <c r="M1729" i="1"/>
  <c r="R1729" i="1"/>
  <c r="N1725" i="1"/>
  <c r="K1725" i="1"/>
  <c r="O1725" i="1"/>
  <c r="L1725" i="1"/>
  <c r="Q1725" i="1"/>
  <c r="M1725" i="1"/>
  <c r="R1725" i="1"/>
  <c r="N1721" i="1"/>
  <c r="K1721" i="1"/>
  <c r="O1721" i="1"/>
  <c r="L1721" i="1"/>
  <c r="Q1721" i="1"/>
  <c r="M1721" i="1"/>
  <c r="R1721" i="1"/>
  <c r="N1717" i="1"/>
  <c r="K1717" i="1"/>
  <c r="O1717" i="1"/>
  <c r="L1717" i="1"/>
  <c r="Q1717" i="1"/>
  <c r="M1717" i="1"/>
  <c r="R1717" i="1"/>
  <c r="N1713" i="1"/>
  <c r="K1713" i="1"/>
  <c r="O1713" i="1"/>
  <c r="L1713" i="1"/>
  <c r="Q1713" i="1"/>
  <c r="M1713" i="1"/>
  <c r="R1713" i="1"/>
  <c r="N1709" i="1"/>
  <c r="K1709" i="1"/>
  <c r="O1709" i="1"/>
  <c r="L1709" i="1"/>
  <c r="Q1709" i="1"/>
  <c r="M1709" i="1"/>
  <c r="R1709" i="1"/>
  <c r="N1705" i="1"/>
  <c r="K1705" i="1"/>
  <c r="O1705" i="1"/>
  <c r="L1705" i="1"/>
  <c r="Q1705" i="1"/>
  <c r="M1705" i="1"/>
  <c r="R1705" i="1"/>
  <c r="N1701" i="1"/>
  <c r="K1701" i="1"/>
  <c r="O1701" i="1"/>
  <c r="L1701" i="1"/>
  <c r="Q1701" i="1"/>
  <c r="M1701" i="1"/>
  <c r="R1701" i="1"/>
  <c r="N1697" i="1"/>
  <c r="K1697" i="1"/>
  <c r="O1697" i="1"/>
  <c r="L1697" i="1"/>
  <c r="Q1697" i="1"/>
  <c r="M1697" i="1"/>
  <c r="R1697" i="1"/>
  <c r="N1693" i="1"/>
  <c r="K1693" i="1"/>
  <c r="O1693" i="1"/>
  <c r="L1693" i="1"/>
  <c r="Q1693" i="1"/>
  <c r="M1693" i="1"/>
  <c r="R1693" i="1"/>
  <c r="N1689" i="1"/>
  <c r="K1689" i="1"/>
  <c r="O1689" i="1"/>
  <c r="L1689" i="1"/>
  <c r="Q1689" i="1"/>
  <c r="M1689" i="1"/>
  <c r="R1689" i="1"/>
  <c r="N1685" i="1"/>
  <c r="K1685" i="1"/>
  <c r="O1685" i="1"/>
  <c r="L1685" i="1"/>
  <c r="Q1685" i="1"/>
  <c r="M1685" i="1"/>
  <c r="R1685" i="1"/>
  <c r="N1681" i="1"/>
  <c r="K1681" i="1"/>
  <c r="O1681" i="1"/>
  <c r="L1681" i="1"/>
  <c r="Q1681" i="1"/>
  <c r="M1681" i="1"/>
  <c r="R1681" i="1"/>
  <c r="N1677" i="1"/>
  <c r="K1677" i="1"/>
  <c r="O1677" i="1"/>
  <c r="L1677" i="1"/>
  <c r="Q1677" i="1"/>
  <c r="M1677" i="1"/>
  <c r="R1677" i="1"/>
  <c r="N1673" i="1"/>
  <c r="K1673" i="1"/>
  <c r="O1673" i="1"/>
  <c r="L1673" i="1"/>
  <c r="Q1673" i="1"/>
  <c r="M1673" i="1"/>
  <c r="R1673" i="1"/>
  <c r="N1669" i="1"/>
  <c r="K1669" i="1"/>
  <c r="O1669" i="1"/>
  <c r="L1669" i="1"/>
  <c r="Q1669" i="1"/>
  <c r="M1669" i="1"/>
  <c r="R1669" i="1"/>
  <c r="N1665" i="1"/>
  <c r="K1665" i="1"/>
  <c r="O1665" i="1"/>
  <c r="L1665" i="1"/>
  <c r="Q1665" i="1"/>
  <c r="M1665" i="1"/>
  <c r="R1665" i="1"/>
  <c r="N1661" i="1"/>
  <c r="K1661" i="1"/>
  <c r="O1661" i="1"/>
  <c r="L1661" i="1"/>
  <c r="Q1661" i="1"/>
  <c r="M1661" i="1"/>
  <c r="R1661" i="1"/>
  <c r="N1657" i="1"/>
  <c r="K1657" i="1"/>
  <c r="O1657" i="1"/>
  <c r="L1657" i="1"/>
  <c r="Q1657" i="1"/>
  <c r="M1657" i="1"/>
  <c r="R1657" i="1"/>
  <c r="N1653" i="1"/>
  <c r="K1653" i="1"/>
  <c r="O1653" i="1"/>
  <c r="L1653" i="1"/>
  <c r="Q1653" i="1"/>
  <c r="M1653" i="1"/>
  <c r="R1653" i="1"/>
  <c r="L1649" i="1"/>
  <c r="Q1649" i="1"/>
  <c r="M1649" i="1"/>
  <c r="R1649" i="1"/>
  <c r="N1649" i="1"/>
  <c r="O1649" i="1"/>
  <c r="K1649" i="1"/>
  <c r="L1645" i="1"/>
  <c r="Q1645" i="1"/>
  <c r="M1645" i="1"/>
  <c r="R1645" i="1"/>
  <c r="N1645" i="1"/>
  <c r="K1645" i="1"/>
  <c r="O1645" i="1"/>
  <c r="L1641" i="1"/>
  <c r="Q1641" i="1"/>
  <c r="M1641" i="1"/>
  <c r="R1641" i="1"/>
  <c r="N1641" i="1"/>
  <c r="K1641" i="1"/>
  <c r="O1641" i="1"/>
  <c r="L1637" i="1"/>
  <c r="Q1637" i="1"/>
  <c r="M1637" i="1"/>
  <c r="R1637" i="1"/>
  <c r="N1637" i="1"/>
  <c r="K1637" i="1"/>
  <c r="O1637" i="1"/>
  <c r="L1633" i="1"/>
  <c r="Q1633" i="1"/>
  <c r="M1633" i="1"/>
  <c r="R1633" i="1"/>
  <c r="N1633" i="1"/>
  <c r="K1633" i="1"/>
  <c r="O1633" i="1"/>
  <c r="L1629" i="1"/>
  <c r="Q1629" i="1"/>
  <c r="M1629" i="1"/>
  <c r="R1629" i="1"/>
  <c r="N1629" i="1"/>
  <c r="K1629" i="1"/>
  <c r="O1629" i="1"/>
  <c r="L1625" i="1"/>
  <c r="Q1625" i="1"/>
  <c r="M1625" i="1"/>
  <c r="R1625" i="1"/>
  <c r="N1625" i="1"/>
  <c r="K1625" i="1"/>
  <c r="O1625" i="1"/>
  <c r="L1621" i="1"/>
  <c r="Q1621" i="1"/>
  <c r="M1621" i="1"/>
  <c r="R1621" i="1"/>
  <c r="N1621" i="1"/>
  <c r="K1621" i="1"/>
  <c r="O1621" i="1"/>
  <c r="L1617" i="1"/>
  <c r="Q1617" i="1"/>
  <c r="M1617" i="1"/>
  <c r="R1617" i="1"/>
  <c r="N1617" i="1"/>
  <c r="K1617" i="1"/>
  <c r="O1617" i="1"/>
  <c r="L1613" i="1"/>
  <c r="Q1613" i="1"/>
  <c r="M1613" i="1"/>
  <c r="R1613" i="1"/>
  <c r="N1613" i="1"/>
  <c r="K1613" i="1"/>
  <c r="O1613" i="1"/>
  <c r="L1609" i="1"/>
  <c r="Q1609" i="1"/>
  <c r="M1609" i="1"/>
  <c r="R1609" i="1"/>
  <c r="N1609" i="1"/>
  <c r="K1609" i="1"/>
  <c r="O1609" i="1"/>
  <c r="L1605" i="1"/>
  <c r="Q1605" i="1"/>
  <c r="M1605" i="1"/>
  <c r="R1605" i="1"/>
  <c r="N1605" i="1"/>
  <c r="K1605" i="1"/>
  <c r="O1605" i="1"/>
  <c r="L1601" i="1"/>
  <c r="Q1601" i="1"/>
  <c r="M1601" i="1"/>
  <c r="R1601" i="1"/>
  <c r="N1601" i="1"/>
  <c r="K1601" i="1"/>
  <c r="O1601" i="1"/>
  <c r="L1597" i="1"/>
  <c r="Q1597" i="1"/>
  <c r="M1597" i="1"/>
  <c r="R1597" i="1"/>
  <c r="N1597" i="1"/>
  <c r="K1597" i="1"/>
  <c r="O1597" i="1"/>
  <c r="L1593" i="1"/>
  <c r="Q1593" i="1"/>
  <c r="M1593" i="1"/>
  <c r="R1593" i="1"/>
  <c r="N1593" i="1"/>
  <c r="K1593" i="1"/>
  <c r="O1593" i="1"/>
  <c r="L1589" i="1"/>
  <c r="Q1589" i="1"/>
  <c r="M1589" i="1"/>
  <c r="R1589" i="1"/>
  <c r="N1589" i="1"/>
  <c r="K1589" i="1"/>
  <c r="O1589" i="1"/>
  <c r="L1585" i="1"/>
  <c r="Q1585" i="1"/>
  <c r="M1585" i="1"/>
  <c r="R1585" i="1"/>
  <c r="N1585" i="1"/>
  <c r="K1585" i="1"/>
  <c r="O1585" i="1"/>
  <c r="L1581" i="1"/>
  <c r="Q1581" i="1"/>
  <c r="M1581" i="1"/>
  <c r="R1581" i="1"/>
  <c r="N1581" i="1"/>
  <c r="K1581" i="1"/>
  <c r="O1581" i="1"/>
  <c r="L1577" i="1"/>
  <c r="Q1577" i="1"/>
  <c r="M1577" i="1"/>
  <c r="R1577" i="1"/>
  <c r="N1577" i="1"/>
  <c r="K1577" i="1"/>
  <c r="O1577" i="1"/>
  <c r="L1573" i="1"/>
  <c r="Q1573" i="1"/>
  <c r="M1573" i="1"/>
  <c r="R1573" i="1"/>
  <c r="N1573" i="1"/>
  <c r="K1573" i="1"/>
  <c r="O1573" i="1"/>
  <c r="L1569" i="1"/>
  <c r="Q1569" i="1"/>
  <c r="M1569" i="1"/>
  <c r="R1569" i="1"/>
  <c r="N1569" i="1"/>
  <c r="K1569" i="1"/>
  <c r="O1569" i="1"/>
  <c r="L1565" i="1"/>
  <c r="Q1565" i="1"/>
  <c r="M1565" i="1"/>
  <c r="R1565" i="1"/>
  <c r="N1565" i="1"/>
  <c r="K1565" i="1"/>
  <c r="O1565" i="1"/>
  <c r="L1561" i="1"/>
  <c r="Q1561" i="1"/>
  <c r="M1561" i="1"/>
  <c r="R1561" i="1"/>
  <c r="N1561" i="1"/>
  <c r="K1561" i="1"/>
  <c r="O1561" i="1"/>
  <c r="L1557" i="1"/>
  <c r="Q1557" i="1"/>
  <c r="M1557" i="1"/>
  <c r="R1557" i="1"/>
  <c r="N1557" i="1"/>
  <c r="K1557" i="1"/>
  <c r="O1557" i="1"/>
  <c r="L1553" i="1"/>
  <c r="Q1553" i="1"/>
  <c r="M1553" i="1"/>
  <c r="R1553" i="1"/>
  <c r="N1553" i="1"/>
  <c r="K1553" i="1"/>
  <c r="O1553" i="1"/>
  <c r="L1549" i="1"/>
  <c r="Q1549" i="1"/>
  <c r="M1549" i="1"/>
  <c r="R1549" i="1"/>
  <c r="N1549" i="1"/>
  <c r="K1549" i="1"/>
  <c r="O1549" i="1"/>
  <c r="L1545" i="1"/>
  <c r="Q1545" i="1"/>
  <c r="M1545" i="1"/>
  <c r="R1545" i="1"/>
  <c r="N1545" i="1"/>
  <c r="K1545" i="1"/>
  <c r="O1545" i="1"/>
  <c r="L1541" i="1"/>
  <c r="Q1541" i="1"/>
  <c r="M1541" i="1"/>
  <c r="R1541" i="1"/>
  <c r="N1541" i="1"/>
  <c r="K1541" i="1"/>
  <c r="O1541" i="1"/>
  <c r="L1537" i="1"/>
  <c r="Q1537" i="1"/>
  <c r="M1537" i="1"/>
  <c r="R1537" i="1"/>
  <c r="N1537" i="1"/>
  <c r="K1537" i="1"/>
  <c r="O1537" i="1"/>
  <c r="L1533" i="1"/>
  <c r="Q1533" i="1"/>
  <c r="M1533" i="1"/>
  <c r="R1533" i="1"/>
  <c r="N1533" i="1"/>
  <c r="K1533" i="1"/>
  <c r="O1533" i="1"/>
  <c r="L1529" i="1"/>
  <c r="Q1529" i="1"/>
  <c r="M1529" i="1"/>
  <c r="R1529" i="1"/>
  <c r="N1529" i="1"/>
  <c r="K1529" i="1"/>
  <c r="O1529" i="1"/>
  <c r="L1525" i="1"/>
  <c r="Q1525" i="1"/>
  <c r="M1525" i="1"/>
  <c r="R1525" i="1"/>
  <c r="N1525" i="1"/>
  <c r="K1525" i="1"/>
  <c r="O1525" i="1"/>
  <c r="L1521" i="1"/>
  <c r="Q1521" i="1"/>
  <c r="M1521" i="1"/>
  <c r="R1521" i="1"/>
  <c r="N1521" i="1"/>
  <c r="K1521" i="1"/>
  <c r="O1521" i="1"/>
  <c r="L1517" i="1"/>
  <c r="Q1517" i="1"/>
  <c r="M1517" i="1"/>
  <c r="R1517" i="1"/>
  <c r="N1517" i="1"/>
  <c r="K1517" i="1"/>
  <c r="O1517" i="1"/>
  <c r="L1513" i="1"/>
  <c r="Q1513" i="1"/>
  <c r="M1513" i="1"/>
  <c r="R1513" i="1"/>
  <c r="N1513" i="1"/>
  <c r="K1513" i="1"/>
  <c r="O1513" i="1"/>
  <c r="L1509" i="1"/>
  <c r="Q1509" i="1"/>
  <c r="M1509" i="1"/>
  <c r="R1509" i="1"/>
  <c r="N1509" i="1"/>
  <c r="K1509" i="1"/>
  <c r="O1509" i="1"/>
  <c r="L1505" i="1"/>
  <c r="Q1505" i="1"/>
  <c r="M1505" i="1"/>
  <c r="R1505" i="1"/>
  <c r="N1505" i="1"/>
  <c r="K1505" i="1"/>
  <c r="O1505" i="1"/>
  <c r="L1501" i="1"/>
  <c r="Q1501" i="1"/>
  <c r="M1501" i="1"/>
  <c r="R1501" i="1"/>
  <c r="N1501" i="1"/>
  <c r="K1501" i="1"/>
  <c r="O1501" i="1"/>
  <c r="L1497" i="1"/>
  <c r="Q1497" i="1"/>
  <c r="M1497" i="1"/>
  <c r="R1497" i="1"/>
  <c r="N1497" i="1"/>
  <c r="K1497" i="1"/>
  <c r="O1497" i="1"/>
  <c r="L1493" i="1"/>
  <c r="Q1493" i="1"/>
  <c r="M1493" i="1"/>
  <c r="R1493" i="1"/>
  <c r="N1493" i="1"/>
  <c r="K1493" i="1"/>
  <c r="O1493" i="1"/>
  <c r="L1489" i="1"/>
  <c r="Q1489" i="1"/>
  <c r="M1489" i="1"/>
  <c r="R1489" i="1"/>
  <c r="N1489" i="1"/>
  <c r="K1489" i="1"/>
  <c r="O1489" i="1"/>
  <c r="L1485" i="1"/>
  <c r="Q1485" i="1"/>
  <c r="M1485" i="1"/>
  <c r="R1485" i="1"/>
  <c r="N1485" i="1"/>
  <c r="K1485" i="1"/>
  <c r="O1485" i="1"/>
  <c r="L1481" i="1"/>
  <c r="Q1481" i="1"/>
  <c r="M1481" i="1"/>
  <c r="R1481" i="1"/>
  <c r="N1481" i="1"/>
  <c r="K1481" i="1"/>
  <c r="O1481" i="1"/>
  <c r="L1477" i="1"/>
  <c r="Q1477" i="1"/>
  <c r="M1477" i="1"/>
  <c r="R1477" i="1"/>
  <c r="N1477" i="1"/>
  <c r="K1477" i="1"/>
  <c r="O1477" i="1"/>
  <c r="L1473" i="1"/>
  <c r="Q1473" i="1"/>
  <c r="M1473" i="1"/>
  <c r="R1473" i="1"/>
  <c r="N1473" i="1"/>
  <c r="K1473" i="1"/>
  <c r="O1473" i="1"/>
  <c r="L1469" i="1"/>
  <c r="Q1469" i="1"/>
  <c r="M1469" i="1"/>
  <c r="R1469" i="1"/>
  <c r="N1469" i="1"/>
  <c r="K1469" i="1"/>
  <c r="O1469" i="1"/>
  <c r="L1465" i="1"/>
  <c r="Q1465" i="1"/>
  <c r="M1465" i="1"/>
  <c r="R1465" i="1"/>
  <c r="N1465" i="1"/>
  <c r="K1465" i="1"/>
  <c r="O1465" i="1"/>
  <c r="L1461" i="1"/>
  <c r="Q1461" i="1"/>
  <c r="M1461" i="1"/>
  <c r="R1461" i="1"/>
  <c r="N1461" i="1"/>
  <c r="K1461" i="1"/>
  <c r="O1461" i="1"/>
  <c r="L1457" i="1"/>
  <c r="Q1457" i="1"/>
  <c r="M1457" i="1"/>
  <c r="R1457" i="1"/>
  <c r="N1457" i="1"/>
  <c r="K1457" i="1"/>
  <c r="O1457" i="1"/>
  <c r="L1453" i="1"/>
  <c r="Q1453" i="1"/>
  <c r="M1453" i="1"/>
  <c r="R1453" i="1"/>
  <c r="N1453" i="1"/>
  <c r="K1453" i="1"/>
  <c r="O1453" i="1"/>
  <c r="L1449" i="1"/>
  <c r="Q1449" i="1"/>
  <c r="M1449" i="1"/>
  <c r="R1449" i="1"/>
  <c r="N1449" i="1"/>
  <c r="K1449" i="1"/>
  <c r="O1449" i="1"/>
  <c r="L1445" i="1"/>
  <c r="Q1445" i="1"/>
  <c r="M1445" i="1"/>
  <c r="R1445" i="1"/>
  <c r="N1445" i="1"/>
  <c r="K1445" i="1"/>
  <c r="O1445" i="1"/>
  <c r="L1441" i="1"/>
  <c r="Q1441" i="1"/>
  <c r="M1441" i="1"/>
  <c r="R1441" i="1"/>
  <c r="N1441" i="1"/>
  <c r="K1441" i="1"/>
  <c r="O1441" i="1"/>
  <c r="L1437" i="1"/>
  <c r="Q1437" i="1"/>
  <c r="M1437" i="1"/>
  <c r="R1437" i="1"/>
  <c r="N1437" i="1"/>
  <c r="K1437" i="1"/>
  <c r="O1437" i="1"/>
  <c r="L1433" i="1"/>
  <c r="Q1433" i="1"/>
  <c r="M1433" i="1"/>
  <c r="R1433" i="1"/>
  <c r="N1433" i="1"/>
  <c r="K1433" i="1"/>
  <c r="O1433" i="1"/>
  <c r="L1429" i="1"/>
  <c r="Q1429" i="1"/>
  <c r="M1429" i="1"/>
  <c r="R1429" i="1"/>
  <c r="N1429" i="1"/>
  <c r="K1429" i="1"/>
  <c r="O1429" i="1"/>
  <c r="L1425" i="1"/>
  <c r="Q1425" i="1"/>
  <c r="M1425" i="1"/>
  <c r="R1425" i="1"/>
  <c r="N1425" i="1"/>
  <c r="K1425" i="1"/>
  <c r="O1425" i="1"/>
  <c r="L1421" i="1"/>
  <c r="Q1421" i="1"/>
  <c r="M1421" i="1"/>
  <c r="R1421" i="1"/>
  <c r="N1421" i="1"/>
  <c r="K1421" i="1"/>
  <c r="O1421" i="1"/>
  <c r="L1417" i="1"/>
  <c r="Q1417" i="1"/>
  <c r="M1417" i="1"/>
  <c r="R1417" i="1"/>
  <c r="N1417" i="1"/>
  <c r="K1417" i="1"/>
  <c r="O1417" i="1"/>
  <c r="L1413" i="1"/>
  <c r="Q1413" i="1"/>
  <c r="M1413" i="1"/>
  <c r="R1413" i="1"/>
  <c r="N1413" i="1"/>
  <c r="K1413" i="1"/>
  <c r="O1413" i="1"/>
  <c r="L1409" i="1"/>
  <c r="Q1409" i="1"/>
  <c r="M1409" i="1"/>
  <c r="R1409" i="1"/>
  <c r="N1409" i="1"/>
  <c r="K1409" i="1"/>
  <c r="O1409" i="1"/>
  <c r="L1405" i="1"/>
  <c r="Q1405" i="1"/>
  <c r="M1405" i="1"/>
  <c r="R1405" i="1"/>
  <c r="N1405" i="1"/>
  <c r="K1405" i="1"/>
  <c r="O1405" i="1"/>
  <c r="L1401" i="1"/>
  <c r="Q1401" i="1"/>
  <c r="M1401" i="1"/>
  <c r="R1401" i="1"/>
  <c r="N1401" i="1"/>
  <c r="K1401" i="1"/>
  <c r="O1401" i="1"/>
  <c r="L1397" i="1"/>
  <c r="Q1397" i="1"/>
  <c r="M1397" i="1"/>
  <c r="R1397" i="1"/>
  <c r="N1397" i="1"/>
  <c r="K1397" i="1"/>
  <c r="O1397" i="1"/>
  <c r="L1393" i="1"/>
  <c r="Q1393" i="1"/>
  <c r="M1393" i="1"/>
  <c r="R1393" i="1"/>
  <c r="N1393" i="1"/>
  <c r="K1393" i="1"/>
  <c r="O1393" i="1"/>
  <c r="L1389" i="1"/>
  <c r="Q1389" i="1"/>
  <c r="M1389" i="1"/>
  <c r="R1389" i="1"/>
  <c r="N1389" i="1"/>
  <c r="K1389" i="1"/>
  <c r="O1389" i="1"/>
  <c r="L1385" i="1"/>
  <c r="Q1385" i="1"/>
  <c r="M1385" i="1"/>
  <c r="R1385" i="1"/>
  <c r="N1385" i="1"/>
  <c r="K1385" i="1"/>
  <c r="O1385" i="1"/>
  <c r="L1381" i="1"/>
  <c r="Q1381" i="1"/>
  <c r="M1381" i="1"/>
  <c r="R1381" i="1"/>
  <c r="N1381" i="1"/>
  <c r="K1381" i="1"/>
  <c r="O1381" i="1"/>
  <c r="L1377" i="1"/>
  <c r="Q1377" i="1"/>
  <c r="M1377" i="1"/>
  <c r="R1377" i="1"/>
  <c r="N1377" i="1"/>
  <c r="K1377" i="1"/>
  <c r="O1377" i="1"/>
  <c r="L1373" i="1"/>
  <c r="Q1373" i="1"/>
  <c r="M1373" i="1"/>
  <c r="R1373" i="1"/>
  <c r="N1373" i="1"/>
  <c r="K1373" i="1"/>
  <c r="O1373" i="1"/>
  <c r="L1369" i="1"/>
  <c r="Q1369" i="1"/>
  <c r="M1369" i="1"/>
  <c r="R1369" i="1"/>
  <c r="N1369" i="1"/>
  <c r="K1369" i="1"/>
  <c r="O1369" i="1"/>
  <c r="L1365" i="1"/>
  <c r="Q1365" i="1"/>
  <c r="M1365" i="1"/>
  <c r="R1365" i="1"/>
  <c r="N1365" i="1"/>
  <c r="K1365" i="1"/>
  <c r="O1365" i="1"/>
  <c r="L1361" i="1"/>
  <c r="Q1361" i="1"/>
  <c r="M1361" i="1"/>
  <c r="R1361" i="1"/>
  <c r="N1361" i="1"/>
  <c r="K1361" i="1"/>
  <c r="O1361" i="1"/>
  <c r="L1357" i="1"/>
  <c r="Q1357" i="1"/>
  <c r="M1357" i="1"/>
  <c r="R1357" i="1"/>
  <c r="N1357" i="1"/>
  <c r="K1357" i="1"/>
  <c r="O1357" i="1"/>
  <c r="L1353" i="1"/>
  <c r="Q1353" i="1"/>
  <c r="M1353" i="1"/>
  <c r="R1353" i="1"/>
  <c r="N1353" i="1"/>
  <c r="K1353" i="1"/>
  <c r="O1353" i="1"/>
  <c r="L1349" i="1"/>
  <c r="Q1349" i="1"/>
  <c r="M1349" i="1"/>
  <c r="R1349" i="1"/>
  <c r="N1349" i="1"/>
  <c r="K1349" i="1"/>
  <c r="O1349" i="1"/>
  <c r="L1345" i="1"/>
  <c r="Q1345" i="1"/>
  <c r="M1345" i="1"/>
  <c r="R1345" i="1"/>
  <c r="N1345" i="1"/>
  <c r="K1345" i="1"/>
  <c r="O1345" i="1"/>
  <c r="L1341" i="1"/>
  <c r="Q1341" i="1"/>
  <c r="M1341" i="1"/>
  <c r="R1341" i="1"/>
  <c r="N1341" i="1"/>
  <c r="K1341" i="1"/>
  <c r="O1341" i="1"/>
  <c r="L1337" i="1"/>
  <c r="Q1337" i="1"/>
  <c r="M1337" i="1"/>
  <c r="R1337" i="1"/>
  <c r="N1337" i="1"/>
  <c r="K1337" i="1"/>
  <c r="O1337" i="1"/>
  <c r="L1333" i="1"/>
  <c r="Q1333" i="1"/>
  <c r="M1333" i="1"/>
  <c r="R1333" i="1"/>
  <c r="N1333" i="1"/>
  <c r="K1333" i="1"/>
  <c r="O1333" i="1"/>
  <c r="L1329" i="1"/>
  <c r="Q1329" i="1"/>
  <c r="M1329" i="1"/>
  <c r="R1329" i="1"/>
  <c r="N1329" i="1"/>
  <c r="K1329" i="1"/>
  <c r="O1329" i="1"/>
  <c r="L1325" i="1"/>
  <c r="Q1325" i="1"/>
  <c r="M1325" i="1"/>
  <c r="R1325" i="1"/>
  <c r="N1325" i="1"/>
  <c r="K1325" i="1"/>
  <c r="O1325" i="1"/>
  <c r="L1321" i="1"/>
  <c r="Q1321" i="1"/>
  <c r="M1321" i="1"/>
  <c r="R1321" i="1"/>
  <c r="N1321" i="1"/>
  <c r="K1321" i="1"/>
  <c r="O1321" i="1"/>
  <c r="L1317" i="1"/>
  <c r="Q1317" i="1"/>
  <c r="M1317" i="1"/>
  <c r="R1317" i="1"/>
  <c r="N1317" i="1"/>
  <c r="K1317" i="1"/>
  <c r="O1317" i="1"/>
  <c r="L1313" i="1"/>
  <c r="Q1313" i="1"/>
  <c r="M1313" i="1"/>
  <c r="R1313" i="1"/>
  <c r="N1313" i="1"/>
  <c r="K1313" i="1"/>
  <c r="O1313" i="1"/>
  <c r="L1309" i="1"/>
  <c r="Q1309" i="1"/>
  <c r="M1309" i="1"/>
  <c r="R1309" i="1"/>
  <c r="N1309" i="1"/>
  <c r="K1309" i="1"/>
  <c r="O1309" i="1"/>
  <c r="L1305" i="1"/>
  <c r="Q1305" i="1"/>
  <c r="M1305" i="1"/>
  <c r="R1305" i="1"/>
  <c r="N1305" i="1"/>
  <c r="K1305" i="1"/>
  <c r="O1305" i="1"/>
  <c r="L1301" i="1"/>
  <c r="Q1301" i="1"/>
  <c r="M1301" i="1"/>
  <c r="R1301" i="1"/>
  <c r="N1301" i="1"/>
  <c r="K1301" i="1"/>
  <c r="O1301" i="1"/>
  <c r="L1297" i="1"/>
  <c r="Q1297" i="1"/>
  <c r="M1297" i="1"/>
  <c r="R1297" i="1"/>
  <c r="N1297" i="1"/>
  <c r="K1297" i="1"/>
  <c r="O1297" i="1"/>
  <c r="L1293" i="1"/>
  <c r="Q1293" i="1"/>
  <c r="M1293" i="1"/>
  <c r="R1293" i="1"/>
  <c r="N1293" i="1"/>
  <c r="K1293" i="1"/>
  <c r="O1293" i="1"/>
  <c r="L1289" i="1"/>
  <c r="Q1289" i="1"/>
  <c r="M1289" i="1"/>
  <c r="R1289" i="1"/>
  <c r="N1289" i="1"/>
  <c r="K1289" i="1"/>
  <c r="O1289" i="1"/>
  <c r="L1285" i="1"/>
  <c r="Q1285" i="1"/>
  <c r="M1285" i="1"/>
  <c r="R1285" i="1"/>
  <c r="N1285" i="1"/>
  <c r="K1285" i="1"/>
  <c r="O1285" i="1"/>
  <c r="L1281" i="1"/>
  <c r="Q1281" i="1"/>
  <c r="M1281" i="1"/>
  <c r="R1281" i="1"/>
  <c r="N1281" i="1"/>
  <c r="K1281" i="1"/>
  <c r="O1281" i="1"/>
  <c r="L1277" i="1"/>
  <c r="Q1277" i="1"/>
  <c r="M1277" i="1"/>
  <c r="R1277" i="1"/>
  <c r="N1277" i="1"/>
  <c r="K1277" i="1"/>
  <c r="O1277" i="1"/>
  <c r="L1273" i="1"/>
  <c r="Q1273" i="1"/>
  <c r="M1273" i="1"/>
  <c r="R1273" i="1"/>
  <c r="N1273" i="1"/>
  <c r="K1273" i="1"/>
  <c r="O1273" i="1"/>
  <c r="L1269" i="1"/>
  <c r="Q1269" i="1"/>
  <c r="M1269" i="1"/>
  <c r="R1269" i="1"/>
  <c r="N1269" i="1"/>
  <c r="K1269" i="1"/>
  <c r="O1269" i="1"/>
  <c r="L1265" i="1"/>
  <c r="Q1265" i="1"/>
  <c r="M1265" i="1"/>
  <c r="R1265" i="1"/>
  <c r="N1265" i="1"/>
  <c r="K1265" i="1"/>
  <c r="O1265" i="1"/>
  <c r="M1261" i="1"/>
  <c r="R1261" i="1"/>
  <c r="N1261" i="1"/>
  <c r="K1261" i="1"/>
  <c r="O1261" i="1"/>
  <c r="L1261" i="1"/>
  <c r="Q1261" i="1"/>
  <c r="M1257" i="1"/>
  <c r="R1257" i="1"/>
  <c r="N1257" i="1"/>
  <c r="K1257" i="1"/>
  <c r="O1257" i="1"/>
  <c r="L1257" i="1"/>
  <c r="Q1257" i="1"/>
  <c r="M1253" i="1"/>
  <c r="R1253" i="1"/>
  <c r="N1253" i="1"/>
  <c r="K1253" i="1"/>
  <c r="O1253" i="1"/>
  <c r="L1253" i="1"/>
  <c r="Q1253" i="1"/>
  <c r="M1249" i="1"/>
  <c r="R1249" i="1"/>
  <c r="N1249" i="1"/>
  <c r="K1249" i="1"/>
  <c r="O1249" i="1"/>
  <c r="L1249" i="1"/>
  <c r="Q1249" i="1"/>
  <c r="M1245" i="1"/>
  <c r="R1245" i="1"/>
  <c r="N1245" i="1"/>
  <c r="K1245" i="1"/>
  <c r="O1245" i="1"/>
  <c r="L1245" i="1"/>
  <c r="Q1245" i="1"/>
  <c r="M1241" i="1"/>
  <c r="R1241" i="1"/>
  <c r="N1241" i="1"/>
  <c r="K1241" i="1"/>
  <c r="O1241" i="1"/>
  <c r="L1241" i="1"/>
  <c r="Q1241" i="1"/>
  <c r="M1237" i="1"/>
  <c r="R1237" i="1"/>
  <c r="N1237" i="1"/>
  <c r="K1237" i="1"/>
  <c r="O1237" i="1"/>
  <c r="L1237" i="1"/>
  <c r="Q1237" i="1"/>
  <c r="M1233" i="1"/>
  <c r="R1233" i="1"/>
  <c r="N1233" i="1"/>
  <c r="K1233" i="1"/>
  <c r="O1233" i="1"/>
  <c r="L1233" i="1"/>
  <c r="Q1233" i="1"/>
  <c r="M1229" i="1"/>
  <c r="R1229" i="1"/>
  <c r="N1229" i="1"/>
  <c r="K1229" i="1"/>
  <c r="O1229" i="1"/>
  <c r="L1229" i="1"/>
  <c r="Q1229" i="1"/>
  <c r="M1225" i="1"/>
  <c r="R1225" i="1"/>
  <c r="N1225" i="1"/>
  <c r="K1225" i="1"/>
  <c r="O1225" i="1"/>
  <c r="L1225" i="1"/>
  <c r="Q1225" i="1"/>
  <c r="M1221" i="1"/>
  <c r="R1221" i="1"/>
  <c r="N1221" i="1"/>
  <c r="K1221" i="1"/>
  <c r="O1221" i="1"/>
  <c r="L1221" i="1"/>
  <c r="Q1221" i="1"/>
  <c r="M1217" i="1"/>
  <c r="R1217" i="1"/>
  <c r="N1217" i="1"/>
  <c r="K1217" i="1"/>
  <c r="O1217" i="1"/>
  <c r="L1217" i="1"/>
  <c r="Q1217" i="1"/>
  <c r="M1213" i="1"/>
  <c r="R1213" i="1"/>
  <c r="N1213" i="1"/>
  <c r="K1213" i="1"/>
  <c r="O1213" i="1"/>
  <c r="L1213" i="1"/>
  <c r="Q1213" i="1"/>
  <c r="M1209" i="1"/>
  <c r="R1209" i="1"/>
  <c r="N1209" i="1"/>
  <c r="K1209" i="1"/>
  <c r="O1209" i="1"/>
  <c r="L1209" i="1"/>
  <c r="Q1209" i="1"/>
  <c r="M1205" i="1"/>
  <c r="R1205" i="1"/>
  <c r="N1205" i="1"/>
  <c r="K1205" i="1"/>
  <c r="O1205" i="1"/>
  <c r="L1205" i="1"/>
  <c r="Q1205" i="1"/>
  <c r="M1201" i="1"/>
  <c r="R1201" i="1"/>
  <c r="N1201" i="1"/>
  <c r="K1201" i="1"/>
  <c r="O1201" i="1"/>
  <c r="L1201" i="1"/>
  <c r="Q1201" i="1"/>
  <c r="M1197" i="1"/>
  <c r="R1197" i="1"/>
  <c r="N1197" i="1"/>
  <c r="K1197" i="1"/>
  <c r="O1197" i="1"/>
  <c r="L1197" i="1"/>
  <c r="Q1197" i="1"/>
  <c r="M1193" i="1"/>
  <c r="R1193" i="1"/>
  <c r="N1193" i="1"/>
  <c r="K1193" i="1"/>
  <c r="O1193" i="1"/>
  <c r="L1193" i="1"/>
  <c r="Q1193" i="1"/>
  <c r="M1189" i="1"/>
  <c r="R1189" i="1"/>
  <c r="N1189" i="1"/>
  <c r="K1189" i="1"/>
  <c r="O1189" i="1"/>
  <c r="L1189" i="1"/>
  <c r="Q1189" i="1"/>
  <c r="M1185" i="1"/>
  <c r="R1185" i="1"/>
  <c r="N1185" i="1"/>
  <c r="K1185" i="1"/>
  <c r="O1185" i="1"/>
  <c r="L1185" i="1"/>
  <c r="Q1185" i="1"/>
  <c r="M1181" i="1"/>
  <c r="R1181" i="1"/>
  <c r="N1181" i="1"/>
  <c r="K1181" i="1"/>
  <c r="O1181" i="1"/>
  <c r="L1181" i="1"/>
  <c r="Q1181" i="1"/>
  <c r="M1177" i="1"/>
  <c r="R1177" i="1"/>
  <c r="N1177" i="1"/>
  <c r="K1177" i="1"/>
  <c r="O1177" i="1"/>
  <c r="L1177" i="1"/>
  <c r="Q1177" i="1"/>
  <c r="M1173" i="1"/>
  <c r="R1173" i="1"/>
  <c r="N1173" i="1"/>
  <c r="K1173" i="1"/>
  <c r="O1173" i="1"/>
  <c r="L1173" i="1"/>
  <c r="Q1173" i="1"/>
  <c r="M1169" i="1"/>
  <c r="R1169" i="1"/>
  <c r="N1169" i="1"/>
  <c r="K1169" i="1"/>
  <c r="O1169" i="1"/>
  <c r="L1169" i="1"/>
  <c r="Q1169" i="1"/>
  <c r="M1165" i="1"/>
  <c r="R1165" i="1"/>
  <c r="N1165" i="1"/>
  <c r="K1165" i="1"/>
  <c r="O1165" i="1"/>
  <c r="L1165" i="1"/>
  <c r="Q1165" i="1"/>
  <c r="M1161" i="1"/>
  <c r="R1161" i="1"/>
  <c r="N1161" i="1"/>
  <c r="K1161" i="1"/>
  <c r="O1161" i="1"/>
  <c r="L1161" i="1"/>
  <c r="Q1161" i="1"/>
  <c r="M1157" i="1"/>
  <c r="R1157" i="1"/>
  <c r="N1157" i="1"/>
  <c r="K1157" i="1"/>
  <c r="O1157" i="1"/>
  <c r="L1157" i="1"/>
  <c r="Q1157" i="1"/>
  <c r="M1153" i="1"/>
  <c r="R1153" i="1"/>
  <c r="N1153" i="1"/>
  <c r="K1153" i="1"/>
  <c r="O1153" i="1"/>
  <c r="L1153" i="1"/>
  <c r="Q1153" i="1"/>
  <c r="M1149" i="1"/>
  <c r="R1149" i="1"/>
  <c r="N1149" i="1"/>
  <c r="K1149" i="1"/>
  <c r="O1149" i="1"/>
  <c r="L1149" i="1"/>
  <c r="Q1149" i="1"/>
  <c r="M1145" i="1"/>
  <c r="R1145" i="1"/>
  <c r="N1145" i="1"/>
  <c r="K1145" i="1"/>
  <c r="O1145" i="1"/>
  <c r="L1145" i="1"/>
  <c r="Q1145" i="1"/>
  <c r="M1141" i="1"/>
  <c r="R1141" i="1"/>
  <c r="N1141" i="1"/>
  <c r="K1141" i="1"/>
  <c r="O1141" i="1"/>
  <c r="L1141" i="1"/>
  <c r="Q1141" i="1"/>
  <c r="M1137" i="1"/>
  <c r="R1137" i="1"/>
  <c r="N1137" i="1"/>
  <c r="K1137" i="1"/>
  <c r="O1137" i="1"/>
  <c r="L1137" i="1"/>
  <c r="Q1137" i="1"/>
  <c r="M1133" i="1"/>
  <c r="R1133" i="1"/>
  <c r="N1133" i="1"/>
  <c r="K1133" i="1"/>
  <c r="O1133" i="1"/>
  <c r="L1133" i="1"/>
  <c r="Q1133" i="1"/>
  <c r="M1129" i="1"/>
  <c r="R1129" i="1"/>
  <c r="N1129" i="1"/>
  <c r="K1129" i="1"/>
  <c r="O1129" i="1"/>
  <c r="L1129" i="1"/>
  <c r="Q1129" i="1"/>
  <c r="M1125" i="1"/>
  <c r="R1125" i="1"/>
  <c r="N1125" i="1"/>
  <c r="K1125" i="1"/>
  <c r="O1125" i="1"/>
  <c r="L1125" i="1"/>
  <c r="Q1125" i="1"/>
  <c r="M1121" i="1"/>
  <c r="R1121" i="1"/>
  <c r="N1121" i="1"/>
  <c r="K1121" i="1"/>
  <c r="O1121" i="1"/>
  <c r="L1121" i="1"/>
  <c r="Q1121" i="1"/>
  <c r="M1117" i="1"/>
  <c r="R1117" i="1"/>
  <c r="N1117" i="1"/>
  <c r="K1117" i="1"/>
  <c r="O1117" i="1"/>
  <c r="L1117" i="1"/>
  <c r="Q1117" i="1"/>
  <c r="M1113" i="1"/>
  <c r="R1113" i="1"/>
  <c r="N1113" i="1"/>
  <c r="K1113" i="1"/>
  <c r="O1113" i="1"/>
  <c r="L1113" i="1"/>
  <c r="Q1113" i="1"/>
  <c r="M1109" i="1"/>
  <c r="R1109" i="1"/>
  <c r="N1109" i="1"/>
  <c r="K1109" i="1"/>
  <c r="O1109" i="1"/>
  <c r="L1109" i="1"/>
  <c r="Q1109" i="1"/>
  <c r="M1105" i="1"/>
  <c r="R1105" i="1"/>
  <c r="N1105" i="1"/>
  <c r="K1105" i="1"/>
  <c r="O1105" i="1"/>
  <c r="L1105" i="1"/>
  <c r="Q1105" i="1"/>
  <c r="M1101" i="1"/>
  <c r="R1101" i="1"/>
  <c r="N1101" i="1"/>
  <c r="K1101" i="1"/>
  <c r="O1101" i="1"/>
  <c r="L1101" i="1"/>
  <c r="Q1101" i="1"/>
  <c r="M1097" i="1"/>
  <c r="R1097" i="1"/>
  <c r="N1097" i="1"/>
  <c r="K1097" i="1"/>
  <c r="O1097" i="1"/>
  <c r="L1097" i="1"/>
  <c r="Q1097" i="1"/>
  <c r="M1093" i="1"/>
  <c r="R1093" i="1"/>
  <c r="N1093" i="1"/>
  <c r="K1093" i="1"/>
  <c r="O1093" i="1"/>
  <c r="L1093" i="1"/>
  <c r="Q1093" i="1"/>
  <c r="M1089" i="1"/>
  <c r="R1089" i="1"/>
  <c r="N1089" i="1"/>
  <c r="K1089" i="1"/>
  <c r="O1089" i="1"/>
  <c r="L1089" i="1"/>
  <c r="Q1089" i="1"/>
  <c r="M1085" i="1"/>
  <c r="R1085" i="1"/>
  <c r="N1085" i="1"/>
  <c r="K1085" i="1"/>
  <c r="O1085" i="1"/>
  <c r="L1085" i="1"/>
  <c r="Q1085" i="1"/>
  <c r="M1081" i="1"/>
  <c r="R1081" i="1"/>
  <c r="N1081" i="1"/>
  <c r="K1081" i="1"/>
  <c r="O1081" i="1"/>
  <c r="L1081" i="1"/>
  <c r="Q1081" i="1"/>
  <c r="M1077" i="1"/>
  <c r="R1077" i="1"/>
  <c r="N1077" i="1"/>
  <c r="K1077" i="1"/>
  <c r="O1077" i="1"/>
  <c r="L1077" i="1"/>
  <c r="Q1077" i="1"/>
  <c r="M1073" i="1"/>
  <c r="R1073" i="1"/>
  <c r="N1073" i="1"/>
  <c r="K1073" i="1"/>
  <c r="O1073" i="1"/>
  <c r="L1073" i="1"/>
  <c r="Q1073" i="1"/>
  <c r="M1069" i="1"/>
  <c r="R1069" i="1"/>
  <c r="N1069" i="1"/>
  <c r="K1069" i="1"/>
  <c r="O1069" i="1"/>
  <c r="L1069" i="1"/>
  <c r="Q1069" i="1"/>
  <c r="K1065" i="1"/>
  <c r="O1065" i="1"/>
  <c r="L1065" i="1"/>
  <c r="Q1065" i="1"/>
  <c r="M1065" i="1"/>
  <c r="R1065" i="1"/>
  <c r="N1065" i="1"/>
  <c r="K1061" i="1"/>
  <c r="O1061" i="1"/>
  <c r="L1061" i="1"/>
  <c r="Q1061" i="1"/>
  <c r="M1061" i="1"/>
  <c r="R1061" i="1"/>
  <c r="N1061" i="1"/>
  <c r="K1057" i="1"/>
  <c r="O1057" i="1"/>
  <c r="L1057" i="1"/>
  <c r="Q1057" i="1"/>
  <c r="M1057" i="1"/>
  <c r="R1057" i="1"/>
  <c r="N1057" i="1"/>
  <c r="K1053" i="1"/>
  <c r="O1053" i="1"/>
  <c r="L1053" i="1"/>
  <c r="Q1053" i="1"/>
  <c r="M1053" i="1"/>
  <c r="R1053" i="1"/>
  <c r="N1053" i="1"/>
  <c r="K1049" i="1"/>
  <c r="O1049" i="1"/>
  <c r="L1049" i="1"/>
  <c r="Q1049" i="1"/>
  <c r="M1049" i="1"/>
  <c r="R1049" i="1"/>
  <c r="N1049" i="1"/>
  <c r="K1045" i="1"/>
  <c r="O1045" i="1"/>
  <c r="L1045" i="1"/>
  <c r="Q1045" i="1"/>
  <c r="M1045" i="1"/>
  <c r="R1045" i="1"/>
  <c r="N1045" i="1"/>
  <c r="K1041" i="1"/>
  <c r="O1041" i="1"/>
  <c r="L1041" i="1"/>
  <c r="Q1041" i="1"/>
  <c r="M1041" i="1"/>
  <c r="R1041" i="1"/>
  <c r="N1041" i="1"/>
  <c r="K1037" i="1"/>
  <c r="O1037" i="1"/>
  <c r="L1037" i="1"/>
  <c r="Q1037" i="1"/>
  <c r="M1037" i="1"/>
  <c r="R1037" i="1"/>
  <c r="N1037" i="1"/>
  <c r="K1033" i="1"/>
  <c r="O1033" i="1"/>
  <c r="L1033" i="1"/>
  <c r="Q1033" i="1"/>
  <c r="M1033" i="1"/>
  <c r="R1033" i="1"/>
  <c r="N1033" i="1"/>
  <c r="K1029" i="1"/>
  <c r="O1029" i="1"/>
  <c r="L1029" i="1"/>
  <c r="Q1029" i="1"/>
  <c r="M1029" i="1"/>
  <c r="R1029" i="1"/>
  <c r="N1029" i="1"/>
  <c r="K1025" i="1"/>
  <c r="O1025" i="1"/>
  <c r="L1025" i="1"/>
  <c r="Q1025" i="1"/>
  <c r="M1025" i="1"/>
  <c r="R1025" i="1"/>
  <c r="N1025" i="1"/>
  <c r="K1021" i="1"/>
  <c r="O1021" i="1"/>
  <c r="L1021" i="1"/>
  <c r="Q1021" i="1"/>
  <c r="M1021" i="1"/>
  <c r="R1021" i="1"/>
  <c r="N1021" i="1"/>
  <c r="K1017" i="1"/>
  <c r="O1017" i="1"/>
  <c r="L1017" i="1"/>
  <c r="Q1017" i="1"/>
  <c r="M1017" i="1"/>
  <c r="R1017" i="1"/>
  <c r="N1017" i="1"/>
  <c r="K1013" i="1"/>
  <c r="O1013" i="1"/>
  <c r="L1013" i="1"/>
  <c r="Q1013" i="1"/>
  <c r="M1013" i="1"/>
  <c r="R1013" i="1"/>
  <c r="N1013" i="1"/>
  <c r="K1009" i="1"/>
  <c r="O1009" i="1"/>
  <c r="L1009" i="1"/>
  <c r="Q1009" i="1"/>
  <c r="M1009" i="1"/>
  <c r="R1009" i="1"/>
  <c r="N1009" i="1"/>
  <c r="K1005" i="1"/>
  <c r="O1005" i="1"/>
  <c r="L1005" i="1"/>
  <c r="Q1005" i="1"/>
  <c r="M1005" i="1"/>
  <c r="R1005" i="1"/>
  <c r="N1005" i="1"/>
  <c r="K1001" i="1"/>
  <c r="O1001" i="1"/>
  <c r="L1001" i="1"/>
  <c r="Q1001" i="1"/>
  <c r="M1001" i="1"/>
  <c r="R1001" i="1"/>
  <c r="N1001" i="1"/>
  <c r="K997" i="1"/>
  <c r="O997" i="1"/>
  <c r="L997" i="1"/>
  <c r="Q997" i="1"/>
  <c r="M997" i="1"/>
  <c r="R997" i="1"/>
  <c r="N997" i="1"/>
  <c r="K993" i="1"/>
  <c r="O993" i="1"/>
  <c r="L993" i="1"/>
  <c r="Q993" i="1"/>
  <c r="M993" i="1"/>
  <c r="R993" i="1"/>
  <c r="N993" i="1"/>
  <c r="K989" i="1"/>
  <c r="O989" i="1"/>
  <c r="L989" i="1"/>
  <c r="Q989" i="1"/>
  <c r="M989" i="1"/>
  <c r="R989" i="1"/>
  <c r="N989" i="1"/>
  <c r="K985" i="1"/>
  <c r="O985" i="1"/>
  <c r="L985" i="1"/>
  <c r="Q985" i="1"/>
  <c r="M985" i="1"/>
  <c r="R985" i="1"/>
  <c r="N985" i="1"/>
  <c r="K981" i="1"/>
  <c r="O981" i="1"/>
  <c r="L981" i="1"/>
  <c r="Q981" i="1"/>
  <c r="M981" i="1"/>
  <c r="R981" i="1"/>
  <c r="N981" i="1"/>
  <c r="K977" i="1"/>
  <c r="O977" i="1"/>
  <c r="L977" i="1"/>
  <c r="Q977" i="1"/>
  <c r="M977" i="1"/>
  <c r="R977" i="1"/>
  <c r="N977" i="1"/>
  <c r="K973" i="1"/>
  <c r="O973" i="1"/>
  <c r="L973" i="1"/>
  <c r="Q973" i="1"/>
  <c r="M973" i="1"/>
  <c r="R973" i="1"/>
  <c r="N973" i="1"/>
  <c r="K969" i="1"/>
  <c r="O969" i="1"/>
  <c r="L969" i="1"/>
  <c r="Q969" i="1"/>
  <c r="M969" i="1"/>
  <c r="R969" i="1"/>
  <c r="N969" i="1"/>
  <c r="K965" i="1"/>
  <c r="O965" i="1"/>
  <c r="L965" i="1"/>
  <c r="Q965" i="1"/>
  <c r="M965" i="1"/>
  <c r="R965" i="1"/>
  <c r="N965" i="1"/>
  <c r="K961" i="1"/>
  <c r="O961" i="1"/>
  <c r="L961" i="1"/>
  <c r="Q961" i="1"/>
  <c r="M961" i="1"/>
  <c r="R961" i="1"/>
  <c r="N961" i="1"/>
  <c r="K957" i="1"/>
  <c r="O957" i="1"/>
  <c r="L957" i="1"/>
  <c r="Q957" i="1"/>
  <c r="M957" i="1"/>
  <c r="R957" i="1"/>
  <c r="N957" i="1"/>
  <c r="K953" i="1"/>
  <c r="O953" i="1"/>
  <c r="L953" i="1"/>
  <c r="Q953" i="1"/>
  <c r="M953" i="1"/>
  <c r="R953" i="1"/>
  <c r="N953" i="1"/>
  <c r="K949" i="1"/>
  <c r="O949" i="1"/>
  <c r="L949" i="1"/>
  <c r="Q949" i="1"/>
  <c r="M949" i="1"/>
  <c r="R949" i="1"/>
  <c r="N949" i="1"/>
  <c r="K945" i="1"/>
  <c r="O945" i="1"/>
  <c r="L945" i="1"/>
  <c r="Q945" i="1"/>
  <c r="M945" i="1"/>
  <c r="R945" i="1"/>
  <c r="N945" i="1"/>
  <c r="K941" i="1"/>
  <c r="O941" i="1"/>
  <c r="L941" i="1"/>
  <c r="Q941" i="1"/>
  <c r="M941" i="1"/>
  <c r="R941" i="1"/>
  <c r="N941" i="1"/>
  <c r="K937" i="1"/>
  <c r="O937" i="1"/>
  <c r="L937" i="1"/>
  <c r="Q937" i="1"/>
  <c r="M937" i="1"/>
  <c r="R937" i="1"/>
  <c r="N937" i="1"/>
  <c r="K933" i="1"/>
  <c r="O933" i="1"/>
  <c r="L933" i="1"/>
  <c r="Q933" i="1"/>
  <c r="M933" i="1"/>
  <c r="R933" i="1"/>
  <c r="N933" i="1"/>
  <c r="K929" i="1"/>
  <c r="O929" i="1"/>
  <c r="L929" i="1"/>
  <c r="Q929" i="1"/>
  <c r="M929" i="1"/>
  <c r="R929" i="1"/>
  <c r="N929" i="1"/>
  <c r="K925" i="1"/>
  <c r="O925" i="1"/>
  <c r="L925" i="1"/>
  <c r="Q925" i="1"/>
  <c r="M925" i="1"/>
  <c r="R925" i="1"/>
  <c r="N925" i="1"/>
  <c r="K921" i="1"/>
  <c r="O921" i="1"/>
  <c r="L921" i="1"/>
  <c r="Q921" i="1"/>
  <c r="M921" i="1"/>
  <c r="R921" i="1"/>
  <c r="N921" i="1"/>
  <c r="K917" i="1"/>
  <c r="O917" i="1"/>
  <c r="L917" i="1"/>
  <c r="Q917" i="1"/>
  <c r="M917" i="1"/>
  <c r="R917" i="1"/>
  <c r="N917" i="1"/>
  <c r="K913" i="1"/>
  <c r="O913" i="1"/>
  <c r="L913" i="1"/>
  <c r="Q913" i="1"/>
  <c r="M913" i="1"/>
  <c r="R913" i="1"/>
  <c r="N913" i="1"/>
  <c r="K909" i="1"/>
  <c r="O909" i="1"/>
  <c r="L909" i="1"/>
  <c r="Q909" i="1"/>
  <c r="M909" i="1"/>
  <c r="R909" i="1"/>
  <c r="N909" i="1"/>
  <c r="K905" i="1"/>
  <c r="O905" i="1"/>
  <c r="L905" i="1"/>
  <c r="Q905" i="1"/>
  <c r="M905" i="1"/>
  <c r="R905" i="1"/>
  <c r="N905" i="1"/>
  <c r="K901" i="1"/>
  <c r="O901" i="1"/>
  <c r="L901" i="1"/>
  <c r="Q901" i="1"/>
  <c r="M901" i="1"/>
  <c r="R901" i="1"/>
  <c r="N901" i="1"/>
  <c r="K897" i="1"/>
  <c r="O897" i="1"/>
  <c r="L897" i="1"/>
  <c r="Q897" i="1"/>
  <c r="M897" i="1"/>
  <c r="R897" i="1"/>
  <c r="N897" i="1"/>
  <c r="K893" i="1"/>
  <c r="O893" i="1"/>
  <c r="L893" i="1"/>
  <c r="Q893" i="1"/>
  <c r="M893" i="1"/>
  <c r="R893" i="1"/>
  <c r="N893" i="1"/>
  <c r="K889" i="1"/>
  <c r="O889" i="1"/>
  <c r="L889" i="1"/>
  <c r="Q889" i="1"/>
  <c r="M889" i="1"/>
  <c r="R889" i="1"/>
  <c r="N889" i="1"/>
  <c r="K885" i="1"/>
  <c r="O885" i="1"/>
  <c r="L885" i="1"/>
  <c r="Q885" i="1"/>
  <c r="M885" i="1"/>
  <c r="R885" i="1"/>
  <c r="N885" i="1"/>
  <c r="K881" i="1"/>
  <c r="O881" i="1"/>
  <c r="L881" i="1"/>
  <c r="Q881" i="1"/>
  <c r="M881" i="1"/>
  <c r="R881" i="1"/>
  <c r="N881" i="1"/>
  <c r="K877" i="1"/>
  <c r="O877" i="1"/>
  <c r="L877" i="1"/>
  <c r="Q877" i="1"/>
  <c r="M877" i="1"/>
  <c r="R877" i="1"/>
  <c r="N877" i="1"/>
  <c r="K873" i="1"/>
  <c r="O873" i="1"/>
  <c r="L873" i="1"/>
  <c r="Q873" i="1"/>
  <c r="M873" i="1"/>
  <c r="R873" i="1"/>
  <c r="N873" i="1"/>
  <c r="K869" i="1"/>
  <c r="O869" i="1"/>
  <c r="L869" i="1"/>
  <c r="Q869" i="1"/>
  <c r="M869" i="1"/>
  <c r="R869" i="1"/>
  <c r="N869" i="1"/>
  <c r="K865" i="1"/>
  <c r="O865" i="1"/>
  <c r="L865" i="1"/>
  <c r="Q865" i="1"/>
  <c r="M865" i="1"/>
  <c r="R865" i="1"/>
  <c r="N865" i="1"/>
  <c r="K861" i="1"/>
  <c r="O861" i="1"/>
  <c r="L861" i="1"/>
  <c r="Q861" i="1"/>
  <c r="M861" i="1"/>
  <c r="R861" i="1"/>
  <c r="N861" i="1"/>
  <c r="K857" i="1"/>
  <c r="O857" i="1"/>
  <c r="L857" i="1"/>
  <c r="Q857" i="1"/>
  <c r="M857" i="1"/>
  <c r="R857" i="1"/>
  <c r="N857" i="1"/>
  <c r="K853" i="1"/>
  <c r="O853" i="1"/>
  <c r="L853" i="1"/>
  <c r="Q853" i="1"/>
  <c r="M853" i="1"/>
  <c r="R853" i="1"/>
  <c r="N853" i="1"/>
  <c r="K849" i="1"/>
  <c r="O849" i="1"/>
  <c r="L849" i="1"/>
  <c r="Q849" i="1"/>
  <c r="M849" i="1"/>
  <c r="R849" i="1"/>
  <c r="N849" i="1"/>
  <c r="K845" i="1"/>
  <c r="O845" i="1"/>
  <c r="L845" i="1"/>
  <c r="Q845" i="1"/>
  <c r="M845" i="1"/>
  <c r="R845" i="1"/>
  <c r="N845" i="1"/>
  <c r="K841" i="1"/>
  <c r="O841" i="1"/>
  <c r="L841" i="1"/>
  <c r="Q841" i="1"/>
  <c r="M841" i="1"/>
  <c r="R841" i="1"/>
  <c r="N841" i="1"/>
  <c r="K837" i="1"/>
  <c r="O837" i="1"/>
  <c r="L837" i="1"/>
  <c r="Q837" i="1"/>
  <c r="M837" i="1"/>
  <c r="R837" i="1"/>
  <c r="N837" i="1"/>
  <c r="K833" i="1"/>
  <c r="O833" i="1"/>
  <c r="L833" i="1"/>
  <c r="Q833" i="1"/>
  <c r="M833" i="1"/>
  <c r="R833" i="1"/>
  <c r="N833" i="1"/>
  <c r="K829" i="1"/>
  <c r="O829" i="1"/>
  <c r="L829" i="1"/>
  <c r="Q829" i="1"/>
  <c r="M829" i="1"/>
  <c r="R829" i="1"/>
  <c r="N829" i="1"/>
  <c r="K825" i="1"/>
  <c r="O825" i="1"/>
  <c r="L825" i="1"/>
  <c r="Q825" i="1"/>
  <c r="M825" i="1"/>
  <c r="R825" i="1"/>
  <c r="N825" i="1"/>
  <c r="K821" i="1"/>
  <c r="O821" i="1"/>
  <c r="L821" i="1"/>
  <c r="Q821" i="1"/>
  <c r="M821" i="1"/>
  <c r="R821" i="1"/>
  <c r="N821" i="1"/>
  <c r="K817" i="1"/>
  <c r="O817" i="1"/>
  <c r="L817" i="1"/>
  <c r="Q817" i="1"/>
  <c r="M817" i="1"/>
  <c r="R817" i="1"/>
  <c r="N817" i="1"/>
  <c r="K813" i="1"/>
  <c r="O813" i="1"/>
  <c r="L813" i="1"/>
  <c r="Q813" i="1"/>
  <c r="M813" i="1"/>
  <c r="R813" i="1"/>
  <c r="N813" i="1"/>
  <c r="K809" i="1"/>
  <c r="O809" i="1"/>
  <c r="L809" i="1"/>
  <c r="Q809" i="1"/>
  <c r="M809" i="1"/>
  <c r="R809" i="1"/>
  <c r="N809" i="1"/>
  <c r="K805" i="1"/>
  <c r="O805" i="1"/>
  <c r="L805" i="1"/>
  <c r="Q805" i="1"/>
  <c r="M805" i="1"/>
  <c r="R805" i="1"/>
  <c r="N805" i="1"/>
  <c r="K801" i="1"/>
  <c r="O801" i="1"/>
  <c r="L801" i="1"/>
  <c r="Q801" i="1"/>
  <c r="M801" i="1"/>
  <c r="R801" i="1"/>
  <c r="N801" i="1"/>
  <c r="K797" i="1"/>
  <c r="O797" i="1"/>
  <c r="L797" i="1"/>
  <c r="Q797" i="1"/>
  <c r="M797" i="1"/>
  <c r="R797" i="1"/>
  <c r="N797" i="1"/>
  <c r="K793" i="1"/>
  <c r="O793" i="1"/>
  <c r="L793" i="1"/>
  <c r="Q793" i="1"/>
  <c r="M793" i="1"/>
  <c r="R793" i="1"/>
  <c r="N793" i="1"/>
  <c r="K789" i="1"/>
  <c r="O789" i="1"/>
  <c r="L789" i="1"/>
  <c r="Q789" i="1"/>
  <c r="M789" i="1"/>
  <c r="R789" i="1"/>
  <c r="N789" i="1"/>
  <c r="K785" i="1"/>
  <c r="O785" i="1"/>
  <c r="L785" i="1"/>
  <c r="Q785" i="1"/>
  <c r="M785" i="1"/>
  <c r="R785" i="1"/>
  <c r="N785" i="1"/>
  <c r="K781" i="1"/>
  <c r="O781" i="1"/>
  <c r="L781" i="1"/>
  <c r="Q781" i="1"/>
  <c r="M781" i="1"/>
  <c r="R781" i="1"/>
  <c r="N781" i="1"/>
  <c r="K777" i="1"/>
  <c r="O777" i="1"/>
  <c r="L777" i="1"/>
  <c r="Q777" i="1"/>
  <c r="M777" i="1"/>
  <c r="R777" i="1"/>
  <c r="N777" i="1"/>
  <c r="K773" i="1"/>
  <c r="O773" i="1"/>
  <c r="L773" i="1"/>
  <c r="Q773" i="1"/>
  <c r="M773" i="1"/>
  <c r="R773" i="1"/>
  <c r="N773" i="1"/>
  <c r="K769" i="1"/>
  <c r="O769" i="1"/>
  <c r="L769" i="1"/>
  <c r="Q769" i="1"/>
  <c r="M769" i="1"/>
  <c r="R769" i="1"/>
  <c r="N769" i="1"/>
  <c r="K765" i="1"/>
  <c r="O765" i="1"/>
  <c r="L765" i="1"/>
  <c r="Q765" i="1"/>
  <c r="M765" i="1"/>
  <c r="R765" i="1"/>
  <c r="N765" i="1"/>
  <c r="K761" i="1"/>
  <c r="O761" i="1"/>
  <c r="L761" i="1"/>
  <c r="Q761" i="1"/>
  <c r="M761" i="1"/>
  <c r="R761" i="1"/>
  <c r="N761" i="1"/>
  <c r="K757" i="1"/>
  <c r="O757" i="1"/>
  <c r="L757" i="1"/>
  <c r="Q757" i="1"/>
  <c r="M757" i="1"/>
  <c r="R757" i="1"/>
  <c r="N757" i="1"/>
  <c r="K753" i="1"/>
  <c r="O753" i="1"/>
  <c r="L753" i="1"/>
  <c r="Q753" i="1"/>
  <c r="M753" i="1"/>
  <c r="R753" i="1"/>
  <c r="N753" i="1"/>
  <c r="K749" i="1"/>
  <c r="O749" i="1"/>
  <c r="L749" i="1"/>
  <c r="Q749" i="1"/>
  <c r="M749" i="1"/>
  <c r="R749" i="1"/>
  <c r="N749" i="1"/>
  <c r="K745" i="1"/>
  <c r="O745" i="1"/>
  <c r="L745" i="1"/>
  <c r="Q745" i="1"/>
  <c r="M745" i="1"/>
  <c r="R745" i="1"/>
  <c r="N745" i="1"/>
  <c r="K741" i="1"/>
  <c r="O741" i="1"/>
  <c r="L741" i="1"/>
  <c r="Q741" i="1"/>
  <c r="M741" i="1"/>
  <c r="R741" i="1"/>
  <c r="N741" i="1"/>
  <c r="K737" i="1"/>
  <c r="O737" i="1"/>
  <c r="L737" i="1"/>
  <c r="Q737" i="1"/>
  <c r="M737" i="1"/>
  <c r="R737" i="1"/>
  <c r="N737" i="1"/>
  <c r="K733" i="1"/>
  <c r="O733" i="1"/>
  <c r="L733" i="1"/>
  <c r="Q733" i="1"/>
  <c r="M733" i="1"/>
  <c r="R733" i="1"/>
  <c r="N733" i="1"/>
  <c r="K729" i="1"/>
  <c r="O729" i="1"/>
  <c r="L729" i="1"/>
  <c r="Q729" i="1"/>
  <c r="M729" i="1"/>
  <c r="R729" i="1"/>
  <c r="N729" i="1"/>
  <c r="K725" i="1"/>
  <c r="O725" i="1"/>
  <c r="L725" i="1"/>
  <c r="Q725" i="1"/>
  <c r="M725" i="1"/>
  <c r="R725" i="1"/>
  <c r="N725" i="1"/>
  <c r="K721" i="1"/>
  <c r="O721" i="1"/>
  <c r="L721" i="1"/>
  <c r="Q721" i="1"/>
  <c r="M721" i="1"/>
  <c r="R721" i="1"/>
  <c r="N721" i="1"/>
  <c r="K717" i="1"/>
  <c r="O717" i="1"/>
  <c r="L717" i="1"/>
  <c r="Q717" i="1"/>
  <c r="M717" i="1"/>
  <c r="R717" i="1"/>
  <c r="N717" i="1"/>
  <c r="K713" i="1"/>
  <c r="O713" i="1"/>
  <c r="L713" i="1"/>
  <c r="Q713" i="1"/>
  <c r="M713" i="1"/>
  <c r="R713" i="1"/>
  <c r="N713" i="1"/>
  <c r="K709" i="1"/>
  <c r="O709" i="1"/>
  <c r="L709" i="1"/>
  <c r="Q709" i="1"/>
  <c r="M709" i="1"/>
  <c r="R709" i="1"/>
  <c r="N709" i="1"/>
  <c r="K705" i="1"/>
  <c r="O705" i="1"/>
  <c r="L705" i="1"/>
  <c r="Q705" i="1"/>
  <c r="M705" i="1"/>
  <c r="R705" i="1"/>
  <c r="N705" i="1"/>
  <c r="K701" i="1"/>
  <c r="O701" i="1"/>
  <c r="L701" i="1"/>
  <c r="Q701" i="1"/>
  <c r="M701" i="1"/>
  <c r="R701" i="1"/>
  <c r="N701" i="1"/>
  <c r="K697" i="1"/>
  <c r="O697" i="1"/>
  <c r="L697" i="1"/>
  <c r="Q697" i="1"/>
  <c r="M697" i="1"/>
  <c r="R697" i="1"/>
  <c r="N697" i="1"/>
  <c r="K693" i="1"/>
  <c r="O693" i="1"/>
  <c r="L693" i="1"/>
  <c r="Q693" i="1"/>
  <c r="M693" i="1"/>
  <c r="R693" i="1"/>
  <c r="N693" i="1"/>
  <c r="K689" i="1"/>
  <c r="O689" i="1"/>
  <c r="L689" i="1"/>
  <c r="Q689" i="1"/>
  <c r="M689" i="1"/>
  <c r="R689" i="1"/>
  <c r="N689" i="1"/>
  <c r="K685" i="1"/>
  <c r="O685" i="1"/>
  <c r="L685" i="1"/>
  <c r="Q685" i="1"/>
  <c r="M685" i="1"/>
  <c r="R685" i="1"/>
  <c r="N685" i="1"/>
  <c r="K681" i="1"/>
  <c r="O681" i="1"/>
  <c r="L681" i="1"/>
  <c r="Q681" i="1"/>
  <c r="M681" i="1"/>
  <c r="R681" i="1"/>
  <c r="N681" i="1"/>
  <c r="K677" i="1"/>
  <c r="O677" i="1"/>
  <c r="L677" i="1"/>
  <c r="Q677" i="1"/>
  <c r="M677" i="1"/>
  <c r="R677" i="1"/>
  <c r="N677" i="1"/>
  <c r="M673" i="1"/>
  <c r="R673" i="1"/>
  <c r="N673" i="1"/>
  <c r="K673" i="1"/>
  <c r="O673" i="1"/>
  <c r="L673" i="1"/>
  <c r="Q673" i="1"/>
  <c r="M669" i="1"/>
  <c r="R669" i="1"/>
  <c r="N669" i="1"/>
  <c r="K669" i="1"/>
  <c r="O669" i="1"/>
  <c r="L669" i="1"/>
  <c r="Q669" i="1"/>
  <c r="M665" i="1"/>
  <c r="R665" i="1"/>
  <c r="N665" i="1"/>
  <c r="K665" i="1"/>
  <c r="O665" i="1"/>
  <c r="L665" i="1"/>
  <c r="Q665" i="1"/>
  <c r="M661" i="1"/>
  <c r="R661" i="1"/>
  <c r="N661" i="1"/>
  <c r="K661" i="1"/>
  <c r="O661" i="1"/>
  <c r="L661" i="1"/>
  <c r="Q661" i="1"/>
  <c r="M657" i="1"/>
  <c r="R657" i="1"/>
  <c r="N657" i="1"/>
  <c r="K657" i="1"/>
  <c r="O657" i="1"/>
  <c r="L657" i="1"/>
  <c r="Q657" i="1"/>
  <c r="M653" i="1"/>
  <c r="R653" i="1"/>
  <c r="N653" i="1"/>
  <c r="K653" i="1"/>
  <c r="O653" i="1"/>
  <c r="L653" i="1"/>
  <c r="Q653" i="1"/>
  <c r="M649" i="1"/>
  <c r="R649" i="1"/>
  <c r="N649" i="1"/>
  <c r="K649" i="1"/>
  <c r="O649" i="1"/>
  <c r="L649" i="1"/>
  <c r="Q649" i="1"/>
  <c r="M645" i="1"/>
  <c r="R645" i="1"/>
  <c r="N645" i="1"/>
  <c r="K645" i="1"/>
  <c r="O645" i="1"/>
  <c r="L645" i="1"/>
  <c r="Q645" i="1"/>
  <c r="M641" i="1"/>
  <c r="R641" i="1"/>
  <c r="N641" i="1"/>
  <c r="K641" i="1"/>
  <c r="O641" i="1"/>
  <c r="L641" i="1"/>
  <c r="Q641" i="1"/>
  <c r="M637" i="1"/>
  <c r="R637" i="1"/>
  <c r="N637" i="1"/>
  <c r="K637" i="1"/>
  <c r="O637" i="1"/>
  <c r="L637" i="1"/>
  <c r="Q637" i="1"/>
  <c r="M633" i="1"/>
  <c r="R633" i="1"/>
  <c r="N633" i="1"/>
  <c r="K633" i="1"/>
  <c r="O633" i="1"/>
  <c r="L633" i="1"/>
  <c r="Q633" i="1"/>
  <c r="M629" i="1"/>
  <c r="R629" i="1"/>
  <c r="N629" i="1"/>
  <c r="K629" i="1"/>
  <c r="O629" i="1"/>
  <c r="L629" i="1"/>
  <c r="Q629" i="1"/>
  <c r="M625" i="1"/>
  <c r="R625" i="1"/>
  <c r="N625" i="1"/>
  <c r="K625" i="1"/>
  <c r="O625" i="1"/>
  <c r="L625" i="1"/>
  <c r="Q625" i="1"/>
  <c r="M621" i="1"/>
  <c r="R621" i="1"/>
  <c r="N621" i="1"/>
  <c r="K621" i="1"/>
  <c r="O621" i="1"/>
  <c r="L621" i="1"/>
  <c r="Q621" i="1"/>
  <c r="M617" i="1"/>
  <c r="R617" i="1"/>
  <c r="N617" i="1"/>
  <c r="K617" i="1"/>
  <c r="O617" i="1"/>
  <c r="L617" i="1"/>
  <c r="Q617" i="1"/>
  <c r="M613" i="1"/>
  <c r="R613" i="1"/>
  <c r="N613" i="1"/>
  <c r="K613" i="1"/>
  <c r="O613" i="1"/>
  <c r="L613" i="1"/>
  <c r="Q613" i="1"/>
  <c r="M609" i="1"/>
  <c r="R609" i="1"/>
  <c r="N609" i="1"/>
  <c r="K609" i="1"/>
  <c r="O609" i="1"/>
  <c r="L609" i="1"/>
  <c r="Q609" i="1"/>
  <c r="M605" i="1"/>
  <c r="R605" i="1"/>
  <c r="N605" i="1"/>
  <c r="K605" i="1"/>
  <c r="O605" i="1"/>
  <c r="L605" i="1"/>
  <c r="Q605" i="1"/>
  <c r="M601" i="1"/>
  <c r="R601" i="1"/>
  <c r="N601" i="1"/>
  <c r="K601" i="1"/>
  <c r="O601" i="1"/>
  <c r="L601" i="1"/>
  <c r="Q601" i="1"/>
  <c r="M597" i="1"/>
  <c r="R597" i="1"/>
  <c r="N597" i="1"/>
  <c r="K597" i="1"/>
  <c r="O597" i="1"/>
  <c r="L597" i="1"/>
  <c r="Q597" i="1"/>
  <c r="M593" i="1"/>
  <c r="R593" i="1"/>
  <c r="N593" i="1"/>
  <c r="K593" i="1"/>
  <c r="O593" i="1"/>
  <c r="L593" i="1"/>
  <c r="Q593" i="1"/>
  <c r="M589" i="1"/>
  <c r="R589" i="1"/>
  <c r="N589" i="1"/>
  <c r="K589" i="1"/>
  <c r="O589" i="1"/>
  <c r="L589" i="1"/>
  <c r="Q589" i="1"/>
  <c r="M585" i="1"/>
  <c r="R585" i="1"/>
  <c r="N585" i="1"/>
  <c r="K585" i="1"/>
  <c r="O585" i="1"/>
  <c r="L585" i="1"/>
  <c r="Q585" i="1"/>
  <c r="M581" i="1"/>
  <c r="R581" i="1"/>
  <c r="N581" i="1"/>
  <c r="K581" i="1"/>
  <c r="O581" i="1"/>
  <c r="L581" i="1"/>
  <c r="Q581" i="1"/>
  <c r="M577" i="1"/>
  <c r="R577" i="1"/>
  <c r="N577" i="1"/>
  <c r="K577" i="1"/>
  <c r="O577" i="1"/>
  <c r="L577" i="1"/>
  <c r="Q577" i="1"/>
  <c r="M573" i="1"/>
  <c r="R573" i="1"/>
  <c r="N573" i="1"/>
  <c r="K573" i="1"/>
  <c r="O573" i="1"/>
  <c r="L573" i="1"/>
  <c r="Q573" i="1"/>
  <c r="M569" i="1"/>
  <c r="R569" i="1"/>
  <c r="N569" i="1"/>
  <c r="K569" i="1"/>
  <c r="O569" i="1"/>
  <c r="L569" i="1"/>
  <c r="Q569" i="1"/>
  <c r="M565" i="1"/>
  <c r="R565" i="1"/>
  <c r="N565" i="1"/>
  <c r="K565" i="1"/>
  <c r="O565" i="1"/>
  <c r="L565" i="1"/>
  <c r="Q565" i="1"/>
  <c r="M561" i="1"/>
  <c r="R561" i="1"/>
  <c r="N561" i="1"/>
  <c r="K561" i="1"/>
  <c r="O561" i="1"/>
  <c r="L561" i="1"/>
  <c r="Q561" i="1"/>
  <c r="M557" i="1"/>
  <c r="R557" i="1"/>
  <c r="N557" i="1"/>
  <c r="K557" i="1"/>
  <c r="O557" i="1"/>
  <c r="L557" i="1"/>
  <c r="Q557" i="1"/>
  <c r="M553" i="1"/>
  <c r="R553" i="1"/>
  <c r="N553" i="1"/>
  <c r="K553" i="1"/>
  <c r="O553" i="1"/>
  <c r="L553" i="1"/>
  <c r="Q553" i="1"/>
  <c r="M549" i="1"/>
  <c r="R549" i="1"/>
  <c r="N549" i="1"/>
  <c r="K549" i="1"/>
  <c r="O549" i="1"/>
  <c r="L549" i="1"/>
  <c r="Q549" i="1"/>
  <c r="M545" i="1"/>
  <c r="R545" i="1"/>
  <c r="N545" i="1"/>
  <c r="K545" i="1"/>
  <c r="O545" i="1"/>
  <c r="L545" i="1"/>
  <c r="Q545" i="1"/>
  <c r="M541" i="1"/>
  <c r="R541" i="1"/>
  <c r="N541" i="1"/>
  <c r="K541" i="1"/>
  <c r="O541" i="1"/>
  <c r="L541" i="1"/>
  <c r="Q541" i="1"/>
  <c r="M537" i="1"/>
  <c r="R537" i="1"/>
  <c r="N537" i="1"/>
  <c r="K537" i="1"/>
  <c r="O537" i="1"/>
  <c r="L537" i="1"/>
  <c r="Q537" i="1"/>
  <c r="M533" i="1"/>
  <c r="R533" i="1"/>
  <c r="N533" i="1"/>
  <c r="K533" i="1"/>
  <c r="O533" i="1"/>
  <c r="L533" i="1"/>
  <c r="Q533" i="1"/>
  <c r="M529" i="1"/>
  <c r="R529" i="1"/>
  <c r="N529" i="1"/>
  <c r="K529" i="1"/>
  <c r="O529" i="1"/>
  <c r="L529" i="1"/>
  <c r="Q529" i="1"/>
  <c r="M525" i="1"/>
  <c r="R525" i="1"/>
  <c r="N525" i="1"/>
  <c r="K525" i="1"/>
  <c r="O525" i="1"/>
  <c r="L525" i="1"/>
  <c r="Q525" i="1"/>
  <c r="M521" i="1"/>
  <c r="R521" i="1"/>
  <c r="N521" i="1"/>
  <c r="K521" i="1"/>
  <c r="O521" i="1"/>
  <c r="L521" i="1"/>
  <c r="Q521" i="1"/>
  <c r="M517" i="1"/>
  <c r="R517" i="1"/>
  <c r="N517" i="1"/>
  <c r="K517" i="1"/>
  <c r="O517" i="1"/>
  <c r="L517" i="1"/>
  <c r="Q517" i="1"/>
  <c r="M513" i="1"/>
  <c r="R513" i="1"/>
  <c r="N513" i="1"/>
  <c r="K513" i="1"/>
  <c r="O513" i="1"/>
  <c r="L513" i="1"/>
  <c r="Q513" i="1"/>
  <c r="M509" i="1"/>
  <c r="R509" i="1"/>
  <c r="N509" i="1"/>
  <c r="K509" i="1"/>
  <c r="O509" i="1"/>
  <c r="L509" i="1"/>
  <c r="Q509" i="1"/>
  <c r="M505" i="1"/>
  <c r="R505" i="1"/>
  <c r="N505" i="1"/>
  <c r="K505" i="1"/>
  <c r="O505" i="1"/>
  <c r="L505" i="1"/>
  <c r="Q505" i="1"/>
  <c r="M501" i="1"/>
  <c r="R501" i="1"/>
  <c r="N501" i="1"/>
  <c r="K501" i="1"/>
  <c r="O501" i="1"/>
  <c r="L501" i="1"/>
  <c r="Q501" i="1"/>
  <c r="M497" i="1"/>
  <c r="R497" i="1"/>
  <c r="N497" i="1"/>
  <c r="K497" i="1"/>
  <c r="O497" i="1"/>
  <c r="L497" i="1"/>
  <c r="Q497" i="1"/>
  <c r="M493" i="1"/>
  <c r="R493" i="1"/>
  <c r="N493" i="1"/>
  <c r="K493" i="1"/>
  <c r="O493" i="1"/>
  <c r="L493" i="1"/>
  <c r="Q493" i="1"/>
  <c r="M489" i="1"/>
  <c r="R489" i="1"/>
  <c r="N489" i="1"/>
  <c r="K489" i="1"/>
  <c r="O489" i="1"/>
  <c r="L489" i="1"/>
  <c r="Q489" i="1"/>
  <c r="M485" i="1"/>
  <c r="R485" i="1"/>
  <c r="N485" i="1"/>
  <c r="K485" i="1"/>
  <c r="O485" i="1"/>
  <c r="L485" i="1"/>
  <c r="Q485" i="1"/>
  <c r="K481" i="1"/>
  <c r="O481" i="1"/>
  <c r="L481" i="1"/>
  <c r="Q481" i="1"/>
  <c r="M481" i="1"/>
  <c r="R481" i="1"/>
  <c r="N481" i="1"/>
  <c r="K477" i="1"/>
  <c r="O477" i="1"/>
  <c r="L477" i="1"/>
  <c r="Q477" i="1"/>
  <c r="M477" i="1"/>
  <c r="R477" i="1"/>
  <c r="N477" i="1"/>
  <c r="K473" i="1"/>
  <c r="O473" i="1"/>
  <c r="L473" i="1"/>
  <c r="Q473" i="1"/>
  <c r="M473" i="1"/>
  <c r="R473" i="1"/>
  <c r="N473" i="1"/>
  <c r="K469" i="1"/>
  <c r="O469" i="1"/>
  <c r="L469" i="1"/>
  <c r="Q469" i="1"/>
  <c r="M469" i="1"/>
  <c r="R469" i="1"/>
  <c r="N469" i="1"/>
  <c r="K465" i="1"/>
  <c r="O465" i="1"/>
  <c r="L465" i="1"/>
  <c r="Q465" i="1"/>
  <c r="M465" i="1"/>
  <c r="R465" i="1"/>
  <c r="N465" i="1"/>
  <c r="K461" i="1"/>
  <c r="O461" i="1"/>
  <c r="L461" i="1"/>
  <c r="Q461" i="1"/>
  <c r="M461" i="1"/>
  <c r="R461" i="1"/>
  <c r="N461" i="1"/>
  <c r="K457" i="1"/>
  <c r="O457" i="1"/>
  <c r="L457" i="1"/>
  <c r="Q457" i="1"/>
  <c r="M457" i="1"/>
  <c r="R457" i="1"/>
  <c r="N457" i="1"/>
  <c r="K453" i="1"/>
  <c r="O453" i="1"/>
  <c r="L453" i="1"/>
  <c r="Q453" i="1"/>
  <c r="M453" i="1"/>
  <c r="R453" i="1"/>
  <c r="N453" i="1"/>
  <c r="K449" i="1"/>
  <c r="O449" i="1"/>
  <c r="L449" i="1"/>
  <c r="Q449" i="1"/>
  <c r="M449" i="1"/>
  <c r="R449" i="1"/>
  <c r="N449" i="1"/>
  <c r="K445" i="1"/>
  <c r="O445" i="1"/>
  <c r="L445" i="1"/>
  <c r="Q445" i="1"/>
  <c r="M445" i="1"/>
  <c r="R445" i="1"/>
  <c r="N445" i="1"/>
  <c r="K441" i="1"/>
  <c r="O441" i="1"/>
  <c r="L441" i="1"/>
  <c r="Q441" i="1"/>
  <c r="M441" i="1"/>
  <c r="R441" i="1"/>
  <c r="N441" i="1"/>
  <c r="K437" i="1"/>
  <c r="O437" i="1"/>
  <c r="L437" i="1"/>
  <c r="Q437" i="1"/>
  <c r="M437" i="1"/>
  <c r="R437" i="1"/>
  <c r="N437" i="1"/>
  <c r="K433" i="1"/>
  <c r="O433" i="1"/>
  <c r="L433" i="1"/>
  <c r="Q433" i="1"/>
  <c r="M433" i="1"/>
  <c r="R433" i="1"/>
  <c r="N433" i="1"/>
  <c r="K429" i="1"/>
  <c r="O429" i="1"/>
  <c r="L429" i="1"/>
  <c r="Q429" i="1"/>
  <c r="M429" i="1"/>
  <c r="R429" i="1"/>
  <c r="N429" i="1"/>
  <c r="K425" i="1"/>
  <c r="O425" i="1"/>
  <c r="L425" i="1"/>
  <c r="Q425" i="1"/>
  <c r="M425" i="1"/>
  <c r="R425" i="1"/>
  <c r="N425" i="1"/>
  <c r="K421" i="1"/>
  <c r="O421" i="1"/>
  <c r="L421" i="1"/>
  <c r="Q421" i="1"/>
  <c r="M421" i="1"/>
  <c r="R421" i="1"/>
  <c r="N421" i="1"/>
  <c r="K417" i="1"/>
  <c r="O417" i="1"/>
  <c r="L417" i="1"/>
  <c r="Q417" i="1"/>
  <c r="M417" i="1"/>
  <c r="R417" i="1"/>
  <c r="N417" i="1"/>
  <c r="K413" i="1"/>
  <c r="O413" i="1"/>
  <c r="L413" i="1"/>
  <c r="Q413" i="1"/>
  <c r="M413" i="1"/>
  <c r="R413" i="1"/>
  <c r="N413" i="1"/>
  <c r="K409" i="1"/>
  <c r="O409" i="1"/>
  <c r="L409" i="1"/>
  <c r="Q409" i="1"/>
  <c r="M409" i="1"/>
  <c r="R409" i="1"/>
  <c r="N409" i="1"/>
  <c r="K405" i="1"/>
  <c r="O405" i="1"/>
  <c r="L405" i="1"/>
  <c r="Q405" i="1"/>
  <c r="M405" i="1"/>
  <c r="R405" i="1"/>
  <c r="N405" i="1"/>
  <c r="K401" i="1"/>
  <c r="O401" i="1"/>
  <c r="L401" i="1"/>
  <c r="Q401" i="1"/>
  <c r="M401" i="1"/>
  <c r="R401" i="1"/>
  <c r="N401" i="1"/>
  <c r="K397" i="1"/>
  <c r="O397" i="1"/>
  <c r="L397" i="1"/>
  <c r="Q397" i="1"/>
  <c r="M397" i="1"/>
  <c r="R397" i="1"/>
  <c r="N397" i="1"/>
  <c r="K393" i="1"/>
  <c r="O393" i="1"/>
  <c r="L393" i="1"/>
  <c r="Q393" i="1"/>
  <c r="M393" i="1"/>
  <c r="R393" i="1"/>
  <c r="N393" i="1"/>
  <c r="K389" i="1"/>
  <c r="O389" i="1"/>
  <c r="L389" i="1"/>
  <c r="Q389" i="1"/>
  <c r="M389" i="1"/>
  <c r="R389" i="1"/>
  <c r="N389" i="1"/>
  <c r="K385" i="1"/>
  <c r="L385" i="1"/>
  <c r="Q385" i="1"/>
  <c r="M385" i="1"/>
  <c r="N385" i="1"/>
  <c r="O385" i="1"/>
  <c r="R385" i="1"/>
  <c r="N381" i="1"/>
  <c r="K381" i="1"/>
  <c r="O381" i="1"/>
  <c r="L381" i="1"/>
  <c r="Q381" i="1"/>
  <c r="M381" i="1"/>
  <c r="R381" i="1"/>
  <c r="N377" i="1"/>
  <c r="K377" i="1"/>
  <c r="O377" i="1"/>
  <c r="L377" i="1"/>
  <c r="Q377" i="1"/>
  <c r="M377" i="1"/>
  <c r="R377" i="1"/>
  <c r="N373" i="1"/>
  <c r="K373" i="1"/>
  <c r="O373" i="1"/>
  <c r="L373" i="1"/>
  <c r="Q373" i="1"/>
  <c r="M373" i="1"/>
  <c r="R373" i="1"/>
  <c r="N369" i="1"/>
  <c r="K369" i="1"/>
  <c r="O369" i="1"/>
  <c r="L369" i="1"/>
  <c r="Q369" i="1"/>
  <c r="M369" i="1"/>
  <c r="R369" i="1"/>
  <c r="N365" i="1"/>
  <c r="K365" i="1"/>
  <c r="O365" i="1"/>
  <c r="L365" i="1"/>
  <c r="Q365" i="1"/>
  <c r="M365" i="1"/>
  <c r="R365" i="1"/>
  <c r="N361" i="1"/>
  <c r="K361" i="1"/>
  <c r="O361" i="1"/>
  <c r="L361" i="1"/>
  <c r="Q361" i="1"/>
  <c r="M361" i="1"/>
  <c r="R361" i="1"/>
  <c r="N357" i="1"/>
  <c r="K357" i="1"/>
  <c r="O357" i="1"/>
  <c r="L357" i="1"/>
  <c r="Q357" i="1"/>
  <c r="M357" i="1"/>
  <c r="R357" i="1"/>
  <c r="N353" i="1"/>
  <c r="K353" i="1"/>
  <c r="O353" i="1"/>
  <c r="L353" i="1"/>
  <c r="Q353" i="1"/>
  <c r="M353" i="1"/>
  <c r="R353" i="1"/>
  <c r="N349" i="1"/>
  <c r="K349" i="1"/>
  <c r="O349" i="1"/>
  <c r="L349" i="1"/>
  <c r="Q349" i="1"/>
  <c r="M349" i="1"/>
  <c r="R349" i="1"/>
  <c r="N345" i="1"/>
  <c r="K345" i="1"/>
  <c r="O345" i="1"/>
  <c r="L345" i="1"/>
  <c r="Q345" i="1"/>
  <c r="M345" i="1"/>
  <c r="R345" i="1"/>
  <c r="N341" i="1"/>
  <c r="K341" i="1"/>
  <c r="O341" i="1"/>
  <c r="L341" i="1"/>
  <c r="Q341" i="1"/>
  <c r="M341" i="1"/>
  <c r="R341" i="1"/>
  <c r="N337" i="1"/>
  <c r="K337" i="1"/>
  <c r="O337" i="1"/>
  <c r="L337" i="1"/>
  <c r="Q337" i="1"/>
  <c r="M337" i="1"/>
  <c r="R337" i="1"/>
  <c r="N333" i="1"/>
  <c r="K333" i="1"/>
  <c r="O333" i="1"/>
  <c r="L333" i="1"/>
  <c r="Q333" i="1"/>
  <c r="M333" i="1"/>
  <c r="R333" i="1"/>
  <c r="N329" i="1"/>
  <c r="K329" i="1"/>
  <c r="O329" i="1"/>
  <c r="L329" i="1"/>
  <c r="Q329" i="1"/>
  <c r="M329" i="1"/>
  <c r="R329" i="1"/>
  <c r="N325" i="1"/>
  <c r="K325" i="1"/>
  <c r="O325" i="1"/>
  <c r="L325" i="1"/>
  <c r="Q325" i="1"/>
  <c r="M325" i="1"/>
  <c r="R325" i="1"/>
  <c r="N321" i="1"/>
  <c r="K321" i="1"/>
  <c r="O321" i="1"/>
  <c r="L321" i="1"/>
  <c r="Q321" i="1"/>
  <c r="M321" i="1"/>
  <c r="R321" i="1"/>
  <c r="N317" i="1"/>
  <c r="K317" i="1"/>
  <c r="O317" i="1"/>
  <c r="L317" i="1"/>
  <c r="Q317" i="1"/>
  <c r="M317" i="1"/>
  <c r="R317" i="1"/>
  <c r="N313" i="1"/>
  <c r="K313" i="1"/>
  <c r="O313" i="1"/>
  <c r="L313" i="1"/>
  <c r="Q313" i="1"/>
  <c r="M313" i="1"/>
  <c r="R313" i="1"/>
  <c r="N309" i="1"/>
  <c r="K309" i="1"/>
  <c r="O309" i="1"/>
  <c r="L309" i="1"/>
  <c r="Q309" i="1"/>
  <c r="M309" i="1"/>
  <c r="R309" i="1"/>
  <c r="N305" i="1"/>
  <c r="K305" i="1"/>
  <c r="O305" i="1"/>
  <c r="L305" i="1"/>
  <c r="Q305" i="1"/>
  <c r="M305" i="1"/>
  <c r="R305" i="1"/>
  <c r="N301" i="1"/>
  <c r="K301" i="1"/>
  <c r="O301" i="1"/>
  <c r="L301" i="1"/>
  <c r="Q301" i="1"/>
  <c r="M301" i="1"/>
  <c r="R301" i="1"/>
  <c r="N297" i="1"/>
  <c r="K297" i="1"/>
  <c r="O297" i="1"/>
  <c r="L297" i="1"/>
  <c r="Q297" i="1"/>
  <c r="M297" i="1"/>
  <c r="R297" i="1"/>
  <c r="N293" i="1"/>
  <c r="K293" i="1"/>
  <c r="O293" i="1"/>
  <c r="L293" i="1"/>
  <c r="Q293" i="1"/>
  <c r="M293" i="1"/>
  <c r="R293" i="1"/>
  <c r="N289" i="1"/>
  <c r="K289" i="1"/>
  <c r="O289" i="1"/>
  <c r="L289" i="1"/>
  <c r="Q289" i="1"/>
  <c r="M289" i="1"/>
  <c r="R289" i="1"/>
  <c r="N285" i="1"/>
  <c r="K285" i="1"/>
  <c r="O285" i="1"/>
  <c r="L285" i="1"/>
  <c r="Q285" i="1"/>
  <c r="M285" i="1"/>
  <c r="R285" i="1"/>
  <c r="N281" i="1"/>
  <c r="K281" i="1"/>
  <c r="O281" i="1"/>
  <c r="L281" i="1"/>
  <c r="Q281" i="1"/>
  <c r="M281" i="1"/>
  <c r="R281" i="1"/>
  <c r="N277" i="1"/>
  <c r="K277" i="1"/>
  <c r="O277" i="1"/>
  <c r="L277" i="1"/>
  <c r="Q277" i="1"/>
  <c r="M277" i="1"/>
  <c r="R277" i="1"/>
  <c r="N273" i="1"/>
  <c r="K273" i="1"/>
  <c r="O273" i="1"/>
  <c r="L273" i="1"/>
  <c r="Q273" i="1"/>
  <c r="M273" i="1"/>
  <c r="R273" i="1"/>
  <c r="N269" i="1"/>
  <c r="K269" i="1"/>
  <c r="O269" i="1"/>
  <c r="L269" i="1"/>
  <c r="Q269" i="1"/>
  <c r="M269" i="1"/>
  <c r="R269" i="1"/>
  <c r="N265" i="1"/>
  <c r="K265" i="1"/>
  <c r="O265" i="1"/>
  <c r="L265" i="1"/>
  <c r="Q265" i="1"/>
  <c r="M265" i="1"/>
  <c r="R265" i="1"/>
  <c r="N261" i="1"/>
  <c r="K261" i="1"/>
  <c r="O261" i="1"/>
  <c r="L261" i="1"/>
  <c r="Q261" i="1"/>
  <c r="M261" i="1"/>
  <c r="R261" i="1"/>
  <c r="N257" i="1"/>
  <c r="K257" i="1"/>
  <c r="O257" i="1"/>
  <c r="L257" i="1"/>
  <c r="Q257" i="1"/>
  <c r="M257" i="1"/>
  <c r="R257" i="1"/>
  <c r="N253" i="1"/>
  <c r="K253" i="1"/>
  <c r="O253" i="1"/>
  <c r="L253" i="1"/>
  <c r="Q253" i="1"/>
  <c r="M253" i="1"/>
  <c r="R253" i="1"/>
  <c r="N249" i="1"/>
  <c r="K249" i="1"/>
  <c r="O249" i="1"/>
  <c r="L249" i="1"/>
  <c r="Q249" i="1"/>
  <c r="M249" i="1"/>
  <c r="R249" i="1"/>
  <c r="N245" i="1"/>
  <c r="K245" i="1"/>
  <c r="O245" i="1"/>
  <c r="L245" i="1"/>
  <c r="Q245" i="1"/>
  <c r="M245" i="1"/>
  <c r="R245" i="1"/>
  <c r="N241" i="1"/>
  <c r="K241" i="1"/>
  <c r="O241" i="1"/>
  <c r="L241" i="1"/>
  <c r="Q241" i="1"/>
  <c r="M241" i="1"/>
  <c r="R241" i="1"/>
  <c r="N237" i="1"/>
  <c r="K237" i="1"/>
  <c r="O237" i="1"/>
  <c r="L237" i="1"/>
  <c r="Q237" i="1"/>
  <c r="M237" i="1"/>
  <c r="R237" i="1"/>
  <c r="N233" i="1"/>
  <c r="K233" i="1"/>
  <c r="O233" i="1"/>
  <c r="L233" i="1"/>
  <c r="Q233" i="1"/>
  <c r="M233" i="1"/>
  <c r="R233" i="1"/>
  <c r="N229" i="1"/>
  <c r="K229" i="1"/>
  <c r="O229" i="1"/>
  <c r="L229" i="1"/>
  <c r="Q229" i="1"/>
  <c r="M229" i="1"/>
  <c r="R229" i="1"/>
  <c r="N225" i="1"/>
  <c r="K225" i="1"/>
  <c r="O225" i="1"/>
  <c r="L225" i="1"/>
  <c r="Q225" i="1"/>
  <c r="M225" i="1"/>
  <c r="R225" i="1"/>
  <c r="N221" i="1"/>
  <c r="K221" i="1"/>
  <c r="O221" i="1"/>
  <c r="L221" i="1"/>
  <c r="Q221" i="1"/>
  <c r="M221" i="1"/>
  <c r="R221" i="1"/>
  <c r="N217" i="1"/>
  <c r="K217" i="1"/>
  <c r="O217" i="1"/>
  <c r="L217" i="1"/>
  <c r="Q217" i="1"/>
  <c r="M217" i="1"/>
  <c r="R217" i="1"/>
  <c r="N213" i="1"/>
  <c r="K213" i="1"/>
  <c r="O213" i="1"/>
  <c r="L213" i="1"/>
  <c r="Q213" i="1"/>
  <c r="M213" i="1"/>
  <c r="R213" i="1"/>
  <c r="N209" i="1"/>
  <c r="K209" i="1"/>
  <c r="O209" i="1"/>
  <c r="L209" i="1"/>
  <c r="Q209" i="1"/>
  <c r="M209" i="1"/>
  <c r="R209" i="1"/>
  <c r="N205" i="1"/>
  <c r="K205" i="1"/>
  <c r="O205" i="1"/>
  <c r="L205" i="1"/>
  <c r="Q205" i="1"/>
  <c r="M205" i="1"/>
  <c r="R205" i="1"/>
  <c r="N201" i="1"/>
  <c r="K201" i="1"/>
  <c r="O201" i="1"/>
  <c r="L201" i="1"/>
  <c r="Q201" i="1"/>
  <c r="M201" i="1"/>
  <c r="R201" i="1"/>
  <c r="N197" i="1"/>
  <c r="K197" i="1"/>
  <c r="O197" i="1"/>
  <c r="L197" i="1"/>
  <c r="Q197" i="1"/>
  <c r="M197" i="1"/>
  <c r="R197" i="1"/>
  <c r="N193" i="1"/>
  <c r="K193" i="1"/>
  <c r="O193" i="1"/>
  <c r="L193" i="1"/>
  <c r="Q193" i="1"/>
  <c r="M193" i="1"/>
  <c r="R193" i="1"/>
  <c r="L189" i="1"/>
  <c r="Q189" i="1"/>
  <c r="M189" i="1"/>
  <c r="R189" i="1"/>
  <c r="N189" i="1"/>
  <c r="K189" i="1"/>
  <c r="O189" i="1"/>
  <c r="L185" i="1"/>
  <c r="Q185" i="1"/>
  <c r="M185" i="1"/>
  <c r="R185" i="1"/>
  <c r="N185" i="1"/>
  <c r="K185" i="1"/>
  <c r="O185" i="1"/>
  <c r="L181" i="1"/>
  <c r="Q181" i="1"/>
  <c r="M181" i="1"/>
  <c r="R181" i="1"/>
  <c r="N181" i="1"/>
  <c r="K181" i="1"/>
  <c r="O181" i="1"/>
  <c r="L177" i="1"/>
  <c r="Q177" i="1"/>
  <c r="M177" i="1"/>
  <c r="R177" i="1"/>
  <c r="N177" i="1"/>
  <c r="K177" i="1"/>
  <c r="O177" i="1"/>
  <c r="L173" i="1"/>
  <c r="Q173" i="1"/>
  <c r="M173" i="1"/>
  <c r="R173" i="1"/>
  <c r="N173" i="1"/>
  <c r="K173" i="1"/>
  <c r="O173" i="1"/>
  <c r="L169" i="1"/>
  <c r="Q169" i="1"/>
  <c r="M169" i="1"/>
  <c r="R169" i="1"/>
  <c r="N169" i="1"/>
  <c r="K169" i="1"/>
  <c r="O169" i="1"/>
  <c r="L165" i="1"/>
  <c r="Q165" i="1"/>
  <c r="M165" i="1"/>
  <c r="R165" i="1"/>
  <c r="N165" i="1"/>
  <c r="K165" i="1"/>
  <c r="O165" i="1"/>
  <c r="L161" i="1"/>
  <c r="Q161" i="1"/>
  <c r="M161" i="1"/>
  <c r="R161" i="1"/>
  <c r="N161" i="1"/>
  <c r="K161" i="1"/>
  <c r="O161" i="1"/>
  <c r="L157" i="1"/>
  <c r="Q157" i="1"/>
  <c r="M157" i="1"/>
  <c r="R157" i="1"/>
  <c r="N157" i="1"/>
  <c r="K157" i="1"/>
  <c r="O157" i="1"/>
  <c r="L153" i="1"/>
  <c r="Q153" i="1"/>
  <c r="M153" i="1"/>
  <c r="R153" i="1"/>
  <c r="N153" i="1"/>
  <c r="K153" i="1"/>
  <c r="O153" i="1"/>
  <c r="L149" i="1"/>
  <c r="Q149" i="1"/>
  <c r="M149" i="1"/>
  <c r="R149" i="1"/>
  <c r="N149" i="1"/>
  <c r="K149" i="1"/>
  <c r="O149" i="1"/>
  <c r="L145" i="1"/>
  <c r="Q145" i="1"/>
  <c r="M145" i="1"/>
  <c r="R145" i="1"/>
  <c r="N145" i="1"/>
  <c r="K145" i="1"/>
  <c r="O145" i="1"/>
  <c r="L141" i="1"/>
  <c r="Q141" i="1"/>
  <c r="M141" i="1"/>
  <c r="R141" i="1"/>
  <c r="N141" i="1"/>
  <c r="O141" i="1"/>
  <c r="K141" i="1"/>
  <c r="L137" i="1"/>
  <c r="Q137" i="1"/>
  <c r="M137" i="1"/>
  <c r="R137" i="1"/>
  <c r="N137" i="1"/>
  <c r="K137" i="1"/>
  <c r="O137" i="1"/>
  <c r="L133" i="1"/>
  <c r="Q133" i="1"/>
  <c r="M133" i="1"/>
  <c r="R133" i="1"/>
  <c r="N133" i="1"/>
  <c r="K133" i="1"/>
  <c r="O133" i="1"/>
  <c r="L129" i="1"/>
  <c r="Q129" i="1"/>
  <c r="M129" i="1"/>
  <c r="R129" i="1"/>
  <c r="N129" i="1"/>
  <c r="K129" i="1"/>
  <c r="O129" i="1"/>
  <c r="L125" i="1"/>
  <c r="Q125" i="1"/>
  <c r="M125" i="1"/>
  <c r="R125" i="1"/>
  <c r="N125" i="1"/>
  <c r="K125" i="1"/>
  <c r="O125" i="1"/>
  <c r="L121" i="1"/>
  <c r="Q121" i="1"/>
  <c r="M121" i="1"/>
  <c r="R121" i="1"/>
  <c r="N121" i="1"/>
  <c r="K121" i="1"/>
  <c r="O121" i="1"/>
  <c r="L117" i="1"/>
  <c r="Q117" i="1"/>
  <c r="M117" i="1"/>
  <c r="R117" i="1"/>
  <c r="N117" i="1"/>
  <c r="K117" i="1"/>
  <c r="O117" i="1"/>
  <c r="L113" i="1"/>
  <c r="Q113" i="1"/>
  <c r="M113" i="1"/>
  <c r="R113" i="1"/>
  <c r="N113" i="1"/>
  <c r="K113" i="1"/>
  <c r="O113" i="1"/>
  <c r="L109" i="1"/>
  <c r="Q109" i="1"/>
  <c r="M109" i="1"/>
  <c r="R109" i="1"/>
  <c r="N109" i="1"/>
  <c r="K109" i="1"/>
  <c r="O109" i="1"/>
  <c r="L105" i="1"/>
  <c r="Q105" i="1"/>
  <c r="M105" i="1"/>
  <c r="R105" i="1"/>
  <c r="N105" i="1"/>
  <c r="K105" i="1"/>
  <c r="O105" i="1"/>
  <c r="L101" i="1"/>
  <c r="Q101" i="1"/>
  <c r="M101" i="1"/>
  <c r="R101" i="1"/>
  <c r="N101" i="1"/>
  <c r="K101" i="1"/>
  <c r="O101" i="1"/>
  <c r="L97" i="1"/>
  <c r="Q97" i="1"/>
  <c r="M97" i="1"/>
  <c r="R97" i="1"/>
  <c r="N97" i="1"/>
  <c r="K97" i="1"/>
  <c r="O97" i="1"/>
  <c r="M93" i="1"/>
  <c r="R93" i="1"/>
  <c r="N93" i="1"/>
  <c r="K93" i="1"/>
  <c r="O93" i="1"/>
  <c r="L93" i="1"/>
  <c r="Q93" i="1"/>
  <c r="M89" i="1"/>
  <c r="R89" i="1"/>
  <c r="N89" i="1"/>
  <c r="K89" i="1"/>
  <c r="O89" i="1"/>
  <c r="L89" i="1"/>
  <c r="Q89" i="1"/>
  <c r="M85" i="1"/>
  <c r="R85" i="1"/>
  <c r="N85" i="1"/>
  <c r="K85" i="1"/>
  <c r="O85" i="1"/>
  <c r="L85" i="1"/>
  <c r="Q85" i="1"/>
  <c r="M81" i="1"/>
  <c r="R81" i="1"/>
  <c r="N81" i="1"/>
  <c r="K81" i="1"/>
  <c r="O81" i="1"/>
  <c r="L81" i="1"/>
  <c r="Q81" i="1"/>
  <c r="M77" i="1"/>
  <c r="R77" i="1"/>
  <c r="N77" i="1"/>
  <c r="K77" i="1"/>
  <c r="O77" i="1"/>
  <c r="L77" i="1"/>
  <c r="Q77" i="1"/>
  <c r="M73" i="1"/>
  <c r="R73" i="1"/>
  <c r="N73" i="1"/>
  <c r="K73" i="1"/>
  <c r="O73" i="1"/>
  <c r="L73" i="1"/>
  <c r="Q73" i="1"/>
  <c r="M69" i="1"/>
  <c r="R69" i="1"/>
  <c r="N69" i="1"/>
  <c r="K69" i="1"/>
  <c r="O69" i="1"/>
  <c r="L69" i="1"/>
  <c r="Q69" i="1"/>
  <c r="M65" i="1"/>
  <c r="R65" i="1"/>
  <c r="N65" i="1"/>
  <c r="K65" i="1"/>
  <c r="O65" i="1"/>
  <c r="L65" i="1"/>
  <c r="Q65" i="1"/>
  <c r="M61" i="1"/>
  <c r="R61" i="1"/>
  <c r="N61" i="1"/>
  <c r="K61" i="1"/>
  <c r="O61" i="1"/>
  <c r="L61" i="1"/>
  <c r="Q61" i="1"/>
  <c r="M57" i="1"/>
  <c r="R57" i="1"/>
  <c r="N57" i="1"/>
  <c r="K57" i="1"/>
  <c r="O57" i="1"/>
  <c r="L57" i="1"/>
  <c r="Q57" i="1"/>
  <c r="M53" i="1"/>
  <c r="R53" i="1"/>
  <c r="N53" i="1"/>
  <c r="K53" i="1"/>
  <c r="O53" i="1"/>
  <c r="L53" i="1"/>
  <c r="Q53" i="1"/>
  <c r="N49" i="1"/>
  <c r="K49" i="1"/>
  <c r="O49" i="1"/>
  <c r="M49" i="1"/>
  <c r="Q49" i="1"/>
  <c r="R49" i="1"/>
  <c r="L49" i="1"/>
  <c r="M45" i="1"/>
  <c r="R45" i="1"/>
  <c r="N45" i="1"/>
  <c r="K45" i="1"/>
  <c r="O45" i="1"/>
  <c r="L45" i="1"/>
  <c r="Q45" i="1"/>
  <c r="M41" i="1"/>
  <c r="R41" i="1"/>
  <c r="N41" i="1"/>
  <c r="K41" i="1"/>
  <c r="O41" i="1"/>
  <c r="L41" i="1"/>
  <c r="Q41" i="1"/>
  <c r="L37" i="1"/>
  <c r="Q37" i="1"/>
  <c r="M37" i="1"/>
  <c r="R37" i="1"/>
  <c r="N37" i="1"/>
  <c r="K37" i="1"/>
  <c r="O37" i="1"/>
  <c r="L33" i="1"/>
  <c r="Q33" i="1"/>
  <c r="M33" i="1"/>
  <c r="R33" i="1"/>
  <c r="N33" i="1"/>
  <c r="K33" i="1"/>
  <c r="O33" i="1"/>
  <c r="L29" i="1"/>
  <c r="Q29" i="1"/>
  <c r="M29" i="1"/>
  <c r="R29" i="1"/>
  <c r="N29" i="1"/>
  <c r="K29" i="1"/>
  <c r="O29" i="1"/>
  <c r="L25" i="1"/>
  <c r="Q25" i="1"/>
  <c r="M25" i="1"/>
  <c r="R25" i="1"/>
  <c r="N25" i="1"/>
  <c r="K25" i="1"/>
  <c r="O25" i="1"/>
  <c r="L21" i="1"/>
  <c r="Q21" i="1"/>
  <c r="M21" i="1"/>
  <c r="R21" i="1"/>
  <c r="N21" i="1"/>
  <c r="K21" i="1"/>
  <c r="O21" i="1"/>
  <c r="L17" i="1"/>
  <c r="Q17" i="1"/>
  <c r="M17" i="1"/>
  <c r="R17" i="1"/>
  <c r="N17" i="1"/>
  <c r="K17" i="1"/>
  <c r="O17" i="1"/>
  <c r="L13" i="1"/>
  <c r="Q13" i="1"/>
  <c r="M13" i="1"/>
  <c r="R13" i="1"/>
  <c r="N13" i="1"/>
  <c r="K13" i="1"/>
  <c r="O13" i="1"/>
  <c r="L9" i="1"/>
  <c r="Q9" i="1"/>
  <c r="M9" i="1"/>
  <c r="R9" i="1"/>
  <c r="N9" i="1"/>
  <c r="K9" i="1"/>
  <c r="O9" i="1"/>
  <c r="L5" i="1"/>
  <c r="Q5" i="1"/>
  <c r="M5" i="1"/>
  <c r="R5" i="1"/>
  <c r="N5" i="1"/>
  <c r="K5" i="1"/>
  <c r="O5" i="1"/>
  <c r="P2" i="1"/>
  <c r="L2" i="1"/>
  <c r="O8117" i="1"/>
  <c r="K8117" i="1"/>
  <c r="N8116" i="1"/>
  <c r="R8115" i="1"/>
  <c r="M8115" i="1"/>
  <c r="Q8114" i="1"/>
  <c r="L8114" i="1"/>
  <c r="O8113" i="1"/>
  <c r="K8113" i="1"/>
  <c r="N8112" i="1"/>
  <c r="R8111" i="1"/>
  <c r="M8111" i="1"/>
  <c r="Q8110" i="1"/>
  <c r="L8110" i="1"/>
  <c r="O8109" i="1"/>
  <c r="K8109" i="1"/>
  <c r="N8108" i="1"/>
  <c r="R8107" i="1"/>
  <c r="M8107" i="1"/>
  <c r="Q8106" i="1"/>
  <c r="L8106" i="1"/>
  <c r="O8105" i="1"/>
  <c r="K8105" i="1"/>
  <c r="N8104" i="1"/>
  <c r="R8103" i="1"/>
  <c r="M8103" i="1"/>
  <c r="Q8102" i="1"/>
  <c r="L8102" i="1"/>
  <c r="O8101" i="1"/>
  <c r="K8101" i="1"/>
  <c r="N8100" i="1"/>
  <c r="R8099" i="1"/>
  <c r="M8099" i="1"/>
  <c r="Q8098" i="1"/>
  <c r="L8098" i="1"/>
  <c r="O8097" i="1"/>
  <c r="K8097" i="1"/>
  <c r="N8096" i="1"/>
  <c r="R8095" i="1"/>
  <c r="M8095" i="1"/>
  <c r="Q8094" i="1"/>
  <c r="L8094" i="1"/>
  <c r="O8093" i="1"/>
  <c r="K8093" i="1"/>
  <c r="N8092" i="1"/>
  <c r="R8091" i="1"/>
  <c r="M8091" i="1"/>
  <c r="Q8090" i="1"/>
  <c r="L8090" i="1"/>
  <c r="O8089" i="1"/>
  <c r="K8089" i="1"/>
  <c r="N8088" i="1"/>
  <c r="R8087" i="1"/>
  <c r="M8087" i="1"/>
  <c r="Q8086" i="1"/>
  <c r="L8086" i="1"/>
  <c r="O8085" i="1"/>
  <c r="K8085" i="1"/>
  <c r="N8084" i="1"/>
  <c r="R8083" i="1"/>
  <c r="M8083" i="1"/>
  <c r="Q8082" i="1"/>
  <c r="L8082" i="1"/>
  <c r="O8081" i="1"/>
  <c r="K8081" i="1"/>
  <c r="N8080" i="1"/>
  <c r="R8079" i="1"/>
  <c r="M8079" i="1"/>
  <c r="Q8078" i="1"/>
  <c r="L8078" i="1"/>
  <c r="O8077" i="1"/>
  <c r="K8077" i="1"/>
  <c r="N8076" i="1"/>
  <c r="R8075" i="1"/>
  <c r="M8075" i="1"/>
  <c r="Q8074" i="1"/>
  <c r="L8074" i="1"/>
  <c r="O8073" i="1"/>
  <c r="K8073" i="1"/>
  <c r="N8072" i="1"/>
  <c r="R8071" i="1"/>
  <c r="M8071" i="1"/>
  <c r="Q8070" i="1"/>
  <c r="L8070" i="1"/>
  <c r="O8069" i="1"/>
  <c r="K8069" i="1"/>
  <c r="N8068" i="1"/>
  <c r="R8067" i="1"/>
  <c r="M8067" i="1"/>
  <c r="Q8066" i="1"/>
  <c r="L8066" i="1"/>
  <c r="O8065" i="1"/>
  <c r="K8065" i="1"/>
  <c r="N8064" i="1"/>
  <c r="R8063" i="1"/>
  <c r="M8063" i="1"/>
  <c r="Q8062" i="1"/>
  <c r="L8062" i="1"/>
  <c r="O8061" i="1"/>
  <c r="K8061" i="1"/>
  <c r="N8060" i="1"/>
  <c r="R8059" i="1"/>
  <c r="M8059" i="1"/>
  <c r="Q8058" i="1"/>
  <c r="L8058" i="1"/>
  <c r="O8057" i="1"/>
  <c r="K8057" i="1"/>
  <c r="N8056" i="1"/>
  <c r="R8055" i="1"/>
  <c r="M8055" i="1"/>
  <c r="Q8054" i="1"/>
  <c r="L8054" i="1"/>
  <c r="O8053" i="1"/>
  <c r="K8053" i="1"/>
  <c r="N8052" i="1"/>
  <c r="R8051" i="1"/>
  <c r="M8051" i="1"/>
  <c r="Q8050" i="1"/>
  <c r="L8050" i="1"/>
  <c r="O8049" i="1"/>
  <c r="K8049" i="1"/>
  <c r="N8048" i="1"/>
  <c r="R8047" i="1"/>
  <c r="M8047" i="1"/>
  <c r="Q8046" i="1"/>
  <c r="L8046" i="1"/>
  <c r="O8045" i="1"/>
  <c r="K8045" i="1"/>
  <c r="N8044" i="1"/>
  <c r="R8043" i="1"/>
  <c r="M8043" i="1"/>
  <c r="Q8042" i="1"/>
  <c r="L8042" i="1"/>
  <c r="O8041" i="1"/>
  <c r="K8041" i="1"/>
  <c r="N8040" i="1"/>
  <c r="R8039" i="1"/>
  <c r="M8039" i="1"/>
  <c r="Q8038" i="1"/>
  <c r="L8038" i="1"/>
  <c r="O8037" i="1"/>
  <c r="K8037" i="1"/>
  <c r="N8036" i="1"/>
  <c r="R8035" i="1"/>
  <c r="M8035" i="1"/>
  <c r="Q8034" i="1"/>
  <c r="L8034" i="1"/>
  <c r="O8033" i="1"/>
  <c r="K8033" i="1"/>
  <c r="N8032" i="1"/>
  <c r="R8031" i="1"/>
  <c r="M8031" i="1"/>
  <c r="Q8030" i="1"/>
  <c r="L8030" i="1"/>
  <c r="O8029" i="1"/>
  <c r="K8029" i="1"/>
  <c r="N8028" i="1"/>
  <c r="R8027" i="1"/>
  <c r="M8027" i="1"/>
  <c r="Q8026" i="1"/>
  <c r="L8026" i="1"/>
  <c r="O8025" i="1"/>
  <c r="K8025" i="1"/>
  <c r="N8024" i="1"/>
  <c r="R8023" i="1"/>
  <c r="M8023" i="1"/>
  <c r="Q8022" i="1"/>
  <c r="L8022" i="1"/>
  <c r="O8021" i="1"/>
  <c r="K8021" i="1"/>
  <c r="N8020" i="1"/>
  <c r="R8019" i="1"/>
  <c r="M8019" i="1"/>
  <c r="Q8018" i="1"/>
  <c r="L8018" i="1"/>
  <c r="O8017" i="1"/>
  <c r="K8017" i="1"/>
  <c r="N8016" i="1"/>
  <c r="R8015" i="1"/>
  <c r="M8015" i="1"/>
  <c r="Q8014" i="1"/>
  <c r="L8014" i="1"/>
  <c r="O8013" i="1"/>
  <c r="K8013" i="1"/>
  <c r="N8012" i="1"/>
  <c r="R8011" i="1"/>
  <c r="M8011" i="1"/>
  <c r="Q8010" i="1"/>
  <c r="L8010" i="1"/>
  <c r="O8009" i="1"/>
  <c r="K8009" i="1"/>
  <c r="N8008" i="1"/>
  <c r="R8007" i="1"/>
  <c r="M8007" i="1"/>
  <c r="Q8006" i="1"/>
  <c r="L8006" i="1"/>
  <c r="O8005" i="1"/>
  <c r="K8005" i="1"/>
  <c r="N8004" i="1"/>
  <c r="R8003" i="1"/>
  <c r="M8003" i="1"/>
  <c r="Q8002" i="1"/>
  <c r="L8002" i="1"/>
  <c r="O8001" i="1"/>
  <c r="K8001" i="1"/>
  <c r="N8000" i="1"/>
  <c r="R7999" i="1"/>
  <c r="M7999" i="1"/>
  <c r="Q7998" i="1"/>
  <c r="L7998" i="1"/>
  <c r="O7997" i="1"/>
  <c r="K7997" i="1"/>
  <c r="N7996" i="1"/>
  <c r="R7995" i="1"/>
  <c r="M7995" i="1"/>
  <c r="Q7994" i="1"/>
  <c r="L7994" i="1"/>
  <c r="O7993" i="1"/>
  <c r="K7993" i="1"/>
  <c r="N7992" i="1"/>
  <c r="R7991" i="1"/>
  <c r="M7991" i="1"/>
  <c r="Q7990" i="1"/>
  <c r="L7990" i="1"/>
  <c r="O7989" i="1"/>
  <c r="K7989" i="1"/>
  <c r="N7988" i="1"/>
  <c r="R7987" i="1"/>
  <c r="M7987" i="1"/>
  <c r="Q7986" i="1"/>
  <c r="L7986" i="1"/>
  <c r="O7985" i="1"/>
  <c r="K7985" i="1"/>
  <c r="N7984" i="1"/>
  <c r="R7983" i="1"/>
  <c r="M7983" i="1"/>
  <c r="Q7982" i="1"/>
  <c r="L7982" i="1"/>
  <c r="O7981" i="1"/>
  <c r="K7981" i="1"/>
  <c r="N7980" i="1"/>
  <c r="R7979" i="1"/>
  <c r="M7979" i="1"/>
  <c r="Q7978" i="1"/>
  <c r="L7978" i="1"/>
  <c r="O7977" i="1"/>
  <c r="K7977" i="1"/>
  <c r="N7976" i="1"/>
  <c r="R7975" i="1"/>
  <c r="M7975" i="1"/>
  <c r="Q7974" i="1"/>
  <c r="L7974" i="1"/>
  <c r="O7973" i="1"/>
  <c r="K7973" i="1"/>
  <c r="N7972" i="1"/>
  <c r="R7971" i="1"/>
  <c r="M7971" i="1"/>
  <c r="Q7970" i="1"/>
  <c r="L7970" i="1"/>
  <c r="O7969" i="1"/>
  <c r="K7969" i="1"/>
  <c r="N7968" i="1"/>
  <c r="R7967" i="1"/>
  <c r="M7967" i="1"/>
  <c r="Q7966" i="1"/>
  <c r="L7966" i="1"/>
  <c r="O7965" i="1"/>
  <c r="K7965" i="1"/>
  <c r="N7964" i="1"/>
  <c r="R7963" i="1"/>
  <c r="M7963" i="1"/>
  <c r="Q7962" i="1"/>
  <c r="L7962" i="1"/>
  <c r="O7961" i="1"/>
  <c r="K7961" i="1"/>
  <c r="N7960" i="1"/>
  <c r="R7959" i="1"/>
  <c r="M7959" i="1"/>
  <c r="Q7958" i="1"/>
  <c r="L7958" i="1"/>
  <c r="O7957" i="1"/>
  <c r="K7957" i="1"/>
  <c r="N7956" i="1"/>
  <c r="R7955" i="1"/>
  <c r="M7955" i="1"/>
  <c r="Q7954" i="1"/>
  <c r="L7954" i="1"/>
  <c r="O7953" i="1"/>
  <c r="K7953" i="1"/>
  <c r="N7952" i="1"/>
  <c r="R7951" i="1"/>
  <c r="M7951" i="1"/>
  <c r="Q7950" i="1"/>
  <c r="L7950" i="1"/>
  <c r="O7949" i="1"/>
  <c r="K7949" i="1"/>
  <c r="N7948" i="1"/>
  <c r="R7947" i="1"/>
  <c r="M7947" i="1"/>
  <c r="Q7946" i="1"/>
  <c r="L7946" i="1"/>
  <c r="O7945" i="1"/>
  <c r="K7945" i="1"/>
  <c r="N7944" i="1"/>
  <c r="R7943" i="1"/>
  <c r="M7943" i="1"/>
  <c r="Q7942" i="1"/>
  <c r="L7942" i="1"/>
  <c r="O7941" i="1"/>
  <c r="K7941" i="1"/>
  <c r="N7940" i="1"/>
  <c r="R7939" i="1"/>
  <c r="M7939" i="1"/>
  <c r="Q7938" i="1"/>
  <c r="L7938" i="1"/>
  <c r="O7937" i="1"/>
  <c r="K7937" i="1"/>
  <c r="N7936" i="1"/>
  <c r="R7935" i="1"/>
  <c r="M7935" i="1"/>
  <c r="Q7934" i="1"/>
  <c r="L7934" i="1"/>
  <c r="O7933" i="1"/>
  <c r="K7933" i="1"/>
  <c r="N7932" i="1"/>
  <c r="R7931" i="1"/>
  <c r="M7931" i="1"/>
  <c r="Q7930" i="1"/>
  <c r="L7930" i="1"/>
  <c r="O7929" i="1"/>
  <c r="K7929" i="1"/>
  <c r="N7928" i="1"/>
  <c r="R7927" i="1"/>
  <c r="M7927" i="1"/>
  <c r="Q7926" i="1"/>
  <c r="L7926" i="1"/>
  <c r="O7925" i="1"/>
  <c r="K7925" i="1"/>
  <c r="N7924" i="1"/>
  <c r="R7923" i="1"/>
  <c r="M7923" i="1"/>
  <c r="Q7922" i="1"/>
  <c r="L7922" i="1"/>
  <c r="O7921" i="1"/>
  <c r="K7921" i="1"/>
  <c r="N7920" i="1"/>
  <c r="R7919" i="1"/>
  <c r="M7919" i="1"/>
  <c r="Q7918" i="1"/>
  <c r="L7918" i="1"/>
  <c r="O7917" i="1"/>
  <c r="K7917" i="1"/>
  <c r="N7916" i="1"/>
  <c r="R7915" i="1"/>
  <c r="M7915" i="1"/>
  <c r="Q7914" i="1"/>
  <c r="L7914" i="1"/>
  <c r="O7913" i="1"/>
  <c r="K7913" i="1"/>
  <c r="N7912" i="1"/>
  <c r="R7911" i="1"/>
  <c r="M7911" i="1"/>
  <c r="Q7910" i="1"/>
  <c r="L7910" i="1"/>
  <c r="O7909" i="1"/>
  <c r="K7909" i="1"/>
  <c r="N7908" i="1"/>
  <c r="R7907" i="1"/>
  <c r="M7907" i="1"/>
  <c r="Q7906" i="1"/>
  <c r="L7906" i="1"/>
  <c r="O7905" i="1"/>
  <c r="K7905" i="1"/>
  <c r="N7904" i="1"/>
  <c r="R7903" i="1"/>
  <c r="M7903" i="1"/>
  <c r="Q7902" i="1"/>
  <c r="L7902" i="1"/>
  <c r="O7901" i="1"/>
  <c r="K7901" i="1"/>
  <c r="N7900" i="1"/>
  <c r="R7899" i="1"/>
  <c r="M7899" i="1"/>
  <c r="Q7898" i="1"/>
  <c r="L7898" i="1"/>
  <c r="O7897" i="1"/>
  <c r="K7897" i="1"/>
  <c r="N7896" i="1"/>
  <c r="R7895" i="1"/>
  <c r="M7895" i="1"/>
  <c r="Q7894" i="1"/>
  <c r="L7894" i="1"/>
  <c r="O7893" i="1"/>
  <c r="K7893" i="1"/>
  <c r="N7892" i="1"/>
  <c r="R7891" i="1"/>
  <c r="M7891" i="1"/>
  <c r="Q7890" i="1"/>
  <c r="L7890" i="1"/>
  <c r="O7889" i="1"/>
  <c r="K7889" i="1"/>
  <c r="N7888" i="1"/>
  <c r="R7887" i="1"/>
  <c r="M7887" i="1"/>
  <c r="Q7886" i="1"/>
  <c r="L7886" i="1"/>
  <c r="O7885" i="1"/>
  <c r="K7885" i="1"/>
  <c r="N7884" i="1"/>
  <c r="R7883" i="1"/>
  <c r="M7883" i="1"/>
  <c r="Q7882" i="1"/>
  <c r="L7882" i="1"/>
  <c r="O7881" i="1"/>
  <c r="K7881" i="1"/>
  <c r="N7880" i="1"/>
  <c r="R7879" i="1"/>
  <c r="M7879" i="1"/>
  <c r="Q7878" i="1"/>
  <c r="L7878" i="1"/>
  <c r="O7877" i="1"/>
  <c r="K7877" i="1"/>
  <c r="N7876" i="1"/>
  <c r="R7875" i="1"/>
  <c r="M7875" i="1"/>
  <c r="Q7874" i="1"/>
  <c r="L7874" i="1"/>
  <c r="O7873" i="1"/>
  <c r="K7873" i="1"/>
  <c r="N7872" i="1"/>
  <c r="R7871" i="1"/>
  <c r="M7871" i="1"/>
  <c r="Q7870" i="1"/>
  <c r="L7870" i="1"/>
  <c r="O7869" i="1"/>
  <c r="K7869" i="1"/>
  <c r="N7868" i="1"/>
  <c r="R7867" i="1"/>
  <c r="M7867" i="1"/>
  <c r="Q7866" i="1"/>
  <c r="L7866" i="1"/>
  <c r="O7865" i="1"/>
  <c r="K7865" i="1"/>
  <c r="N7864" i="1"/>
  <c r="R7863" i="1"/>
  <c r="M7863" i="1"/>
  <c r="Q7862" i="1"/>
  <c r="L7862" i="1"/>
  <c r="O7861" i="1"/>
  <c r="K7861" i="1"/>
  <c r="N7860" i="1"/>
  <c r="R7859" i="1"/>
  <c r="M7859" i="1"/>
  <c r="Q7858" i="1"/>
  <c r="L7858" i="1"/>
  <c r="O7857" i="1"/>
  <c r="K7857" i="1"/>
  <c r="N7856" i="1"/>
  <c r="R7855" i="1"/>
  <c r="M7855" i="1"/>
  <c r="Q7854" i="1"/>
  <c r="L7854" i="1"/>
  <c r="O7853" i="1"/>
  <c r="K7853" i="1"/>
  <c r="N7852" i="1"/>
  <c r="R7851" i="1"/>
  <c r="M7851" i="1"/>
  <c r="Q7850" i="1"/>
  <c r="L7850" i="1"/>
  <c r="O7849" i="1"/>
  <c r="K7849" i="1"/>
  <c r="N7848" i="1"/>
  <c r="R7847" i="1"/>
  <c r="M7847" i="1"/>
  <c r="Q7846" i="1"/>
  <c r="L7846" i="1"/>
  <c r="O7845" i="1"/>
  <c r="K7845" i="1"/>
  <c r="N7844" i="1"/>
  <c r="R7843" i="1"/>
  <c r="M7843" i="1"/>
  <c r="Q7842" i="1"/>
  <c r="L7842" i="1"/>
  <c r="O7841" i="1"/>
  <c r="K7841" i="1"/>
  <c r="N7840" i="1"/>
  <c r="R7839" i="1"/>
  <c r="M7839" i="1"/>
  <c r="Q7838" i="1"/>
  <c r="L7838" i="1"/>
  <c r="O7837" i="1"/>
  <c r="K7837" i="1"/>
  <c r="N7836" i="1"/>
  <c r="R7835" i="1"/>
  <c r="M7835" i="1"/>
  <c r="Q7834" i="1"/>
  <c r="L7834" i="1"/>
  <c r="O7833" i="1"/>
  <c r="K7833" i="1"/>
  <c r="N7832" i="1"/>
  <c r="R7831" i="1"/>
  <c r="M7831" i="1"/>
  <c r="Q7830" i="1"/>
  <c r="L7830" i="1"/>
  <c r="O7829" i="1"/>
  <c r="K7829" i="1"/>
  <c r="N7828" i="1"/>
  <c r="R7827" i="1"/>
  <c r="M7827" i="1"/>
  <c r="Q7826" i="1"/>
  <c r="L7826" i="1"/>
  <c r="O7825" i="1"/>
  <c r="K7825" i="1"/>
  <c r="N7824" i="1"/>
  <c r="R7823" i="1"/>
  <c r="M7823" i="1"/>
  <c r="Q7822" i="1"/>
  <c r="L7822" i="1"/>
  <c r="O7821" i="1"/>
  <c r="K7821" i="1"/>
  <c r="N7820" i="1"/>
  <c r="R7819" i="1"/>
  <c r="M7819" i="1"/>
  <c r="Q7818" i="1"/>
  <c r="L7818" i="1"/>
  <c r="O7817" i="1"/>
  <c r="K7817" i="1"/>
  <c r="N7816" i="1"/>
  <c r="R7815" i="1"/>
  <c r="M7815" i="1"/>
  <c r="Q7814" i="1"/>
  <c r="L7814" i="1"/>
  <c r="O7813" i="1"/>
  <c r="K7813" i="1"/>
  <c r="N7812" i="1"/>
  <c r="R7811" i="1"/>
  <c r="M7811" i="1"/>
  <c r="Q7810" i="1"/>
  <c r="L7810" i="1"/>
  <c r="O7809" i="1"/>
  <c r="K7809" i="1"/>
  <c r="N7808" i="1"/>
  <c r="R7807" i="1"/>
  <c r="M7807" i="1"/>
  <c r="Q7806" i="1"/>
  <c r="L7806" i="1"/>
  <c r="O7805" i="1"/>
  <c r="K7805" i="1"/>
  <c r="N7804" i="1"/>
  <c r="R7803" i="1"/>
  <c r="M7803" i="1"/>
  <c r="Q7802" i="1"/>
  <c r="L7802" i="1"/>
  <c r="O7801" i="1"/>
  <c r="K7801" i="1"/>
  <c r="N7800" i="1"/>
  <c r="R7799" i="1"/>
  <c r="M7799" i="1"/>
  <c r="Q7798" i="1"/>
  <c r="L7798" i="1"/>
  <c r="O7797" i="1"/>
  <c r="K7797" i="1"/>
  <c r="N7796" i="1"/>
  <c r="R7795" i="1"/>
  <c r="M7795" i="1"/>
  <c r="Q7794" i="1"/>
  <c r="L7794" i="1"/>
  <c r="O7793" i="1"/>
  <c r="K7793" i="1"/>
  <c r="N7792" i="1"/>
  <c r="R7791" i="1"/>
  <c r="M7791" i="1"/>
  <c r="Q7790" i="1"/>
  <c r="L7790" i="1"/>
  <c r="O7789" i="1"/>
  <c r="K7789" i="1"/>
  <c r="N7788" i="1"/>
  <c r="R7787" i="1"/>
  <c r="M7787" i="1"/>
  <c r="Q7786" i="1"/>
  <c r="L7786" i="1"/>
  <c r="O7785" i="1"/>
  <c r="K7785" i="1"/>
  <c r="N7784" i="1"/>
  <c r="R7783" i="1"/>
  <c r="M7783" i="1"/>
  <c r="Q7782" i="1"/>
  <c r="L7782" i="1"/>
  <c r="O7781" i="1"/>
  <c r="K7781" i="1"/>
  <c r="N7780" i="1"/>
  <c r="R7779" i="1"/>
  <c r="M7779" i="1"/>
  <c r="Q7778" i="1"/>
  <c r="L7778" i="1"/>
  <c r="O7777" i="1"/>
  <c r="K7777" i="1"/>
  <c r="N7776" i="1"/>
  <c r="R7775" i="1"/>
  <c r="M7775" i="1"/>
  <c r="Q7774" i="1"/>
  <c r="L7774" i="1"/>
  <c r="O7773" i="1"/>
  <c r="K7773" i="1"/>
  <c r="N7772" i="1"/>
  <c r="R7771" i="1"/>
  <c r="M7771" i="1"/>
  <c r="Q7770" i="1"/>
  <c r="L7770" i="1"/>
  <c r="O7769" i="1"/>
  <c r="K7769" i="1"/>
  <c r="N7768" i="1"/>
  <c r="R7767" i="1"/>
  <c r="M7767" i="1"/>
  <c r="Q7766" i="1"/>
  <c r="L7766" i="1"/>
  <c r="O7765" i="1"/>
  <c r="K7765" i="1"/>
  <c r="N7764" i="1"/>
  <c r="R7763" i="1"/>
  <c r="M7763" i="1"/>
  <c r="Q7762" i="1"/>
  <c r="L7762" i="1"/>
  <c r="O7761" i="1"/>
  <c r="K7761" i="1"/>
  <c r="N7760" i="1"/>
  <c r="R7759" i="1"/>
  <c r="M7759" i="1"/>
  <c r="Q7758" i="1"/>
  <c r="L7758" i="1"/>
  <c r="O7757" i="1"/>
  <c r="K7757" i="1"/>
  <c r="N7756" i="1"/>
  <c r="R7755" i="1"/>
  <c r="M7755" i="1"/>
  <c r="Q7754" i="1"/>
  <c r="L7754" i="1"/>
  <c r="O7753" i="1"/>
  <c r="K7753" i="1"/>
  <c r="N7752" i="1"/>
  <c r="R7751" i="1"/>
  <c r="M7751" i="1"/>
  <c r="Q7750" i="1"/>
  <c r="L7750" i="1"/>
  <c r="O7749" i="1"/>
  <c r="K7749" i="1"/>
  <c r="N7748" i="1"/>
  <c r="R7747" i="1"/>
  <c r="M7747" i="1"/>
  <c r="Q7746" i="1"/>
  <c r="L7746" i="1"/>
  <c r="O7745" i="1"/>
  <c r="K7745" i="1"/>
  <c r="N7744" i="1"/>
  <c r="R7743" i="1"/>
  <c r="M7743" i="1"/>
  <c r="Q7742" i="1"/>
  <c r="L7742" i="1"/>
  <c r="O7741" i="1"/>
  <c r="K7741" i="1"/>
  <c r="N7740" i="1"/>
  <c r="R7739" i="1"/>
  <c r="M7739" i="1"/>
  <c r="Q7738" i="1"/>
  <c r="L7738" i="1"/>
  <c r="O7737" i="1"/>
  <c r="K7737" i="1"/>
  <c r="N7736" i="1"/>
  <c r="R7735" i="1"/>
  <c r="M7735" i="1"/>
  <c r="Q7734" i="1"/>
  <c r="L7734" i="1"/>
  <c r="O7733" i="1"/>
  <c r="K7733" i="1"/>
  <c r="N7732" i="1"/>
  <c r="R7731" i="1"/>
  <c r="M7731" i="1"/>
  <c r="Q7730" i="1"/>
  <c r="L7730" i="1"/>
  <c r="O7729" i="1"/>
  <c r="K7729" i="1"/>
  <c r="N7728" i="1"/>
  <c r="R7727" i="1"/>
  <c r="M7727" i="1"/>
  <c r="Q7726" i="1"/>
  <c r="L7726" i="1"/>
  <c r="O7725" i="1"/>
  <c r="K7725" i="1"/>
  <c r="N7724" i="1"/>
  <c r="R7723" i="1"/>
  <c r="M7723" i="1"/>
  <c r="Q7722" i="1"/>
  <c r="L7722" i="1"/>
  <c r="O7721" i="1"/>
  <c r="K7721" i="1"/>
  <c r="N7720" i="1"/>
  <c r="R7719" i="1"/>
  <c r="M7719" i="1"/>
  <c r="Q7718" i="1"/>
  <c r="L7718" i="1"/>
  <c r="O7717" i="1"/>
  <c r="K7717" i="1"/>
  <c r="N7716" i="1"/>
  <c r="R7715" i="1"/>
  <c r="M7715" i="1"/>
  <c r="Q7714" i="1"/>
  <c r="L7714" i="1"/>
  <c r="O7713" i="1"/>
  <c r="K7713" i="1"/>
  <c r="N7712" i="1"/>
  <c r="R7711" i="1"/>
  <c r="M7711" i="1"/>
  <c r="Q7710" i="1"/>
  <c r="L7710" i="1"/>
  <c r="O7709" i="1"/>
  <c r="K7709" i="1"/>
  <c r="N7708" i="1"/>
  <c r="R7707" i="1"/>
  <c r="M7707" i="1"/>
  <c r="Q7706" i="1"/>
  <c r="L7706" i="1"/>
  <c r="O7705" i="1"/>
  <c r="K7705" i="1"/>
  <c r="N7704" i="1"/>
  <c r="R7703" i="1"/>
  <c r="M7703" i="1"/>
  <c r="Q7702" i="1"/>
  <c r="L7702" i="1"/>
  <c r="O7701" i="1"/>
  <c r="K7701" i="1"/>
  <c r="N7700" i="1"/>
  <c r="R7699" i="1"/>
  <c r="M7699" i="1"/>
  <c r="Q7698" i="1"/>
  <c r="L7698" i="1"/>
  <c r="O7697" i="1"/>
  <c r="K7697" i="1"/>
  <c r="N7696" i="1"/>
  <c r="R7695" i="1"/>
  <c r="M7695" i="1"/>
  <c r="Q7694" i="1"/>
  <c r="L7694" i="1"/>
  <c r="O7693" i="1"/>
  <c r="K7693" i="1"/>
  <c r="N7692" i="1"/>
  <c r="R7691" i="1"/>
  <c r="M7691" i="1"/>
  <c r="Q7690" i="1"/>
  <c r="L7690" i="1"/>
  <c r="O7689" i="1"/>
  <c r="K7689" i="1"/>
  <c r="N7688" i="1"/>
  <c r="R7687" i="1"/>
  <c r="M7687" i="1"/>
  <c r="Q7686" i="1"/>
  <c r="L7686" i="1"/>
  <c r="O7685" i="1"/>
  <c r="K7685" i="1"/>
  <c r="N7684" i="1"/>
  <c r="R7683" i="1"/>
  <c r="M7683" i="1"/>
  <c r="Q7682" i="1"/>
  <c r="L7682" i="1"/>
  <c r="O7681" i="1"/>
  <c r="K7681" i="1"/>
  <c r="N7680" i="1"/>
  <c r="R7679" i="1"/>
  <c r="M7679" i="1"/>
  <c r="Q7678" i="1"/>
  <c r="L7678" i="1"/>
  <c r="O7677" i="1"/>
  <c r="K7677" i="1"/>
  <c r="N7676" i="1"/>
  <c r="R7675" i="1"/>
  <c r="M7675" i="1"/>
  <c r="Q7674" i="1"/>
  <c r="L7674" i="1"/>
  <c r="O7673" i="1"/>
  <c r="K7673" i="1"/>
  <c r="N7672" i="1"/>
  <c r="R7671" i="1"/>
  <c r="M7671" i="1"/>
  <c r="Q7670" i="1"/>
  <c r="L7670" i="1"/>
  <c r="O7669" i="1"/>
  <c r="K7669" i="1"/>
  <c r="N7668" i="1"/>
  <c r="R7667" i="1"/>
  <c r="M7667" i="1"/>
  <c r="Q7666" i="1"/>
  <c r="L7666" i="1"/>
  <c r="O7665" i="1"/>
  <c r="K7665" i="1"/>
  <c r="N7664" i="1"/>
  <c r="R7663" i="1"/>
  <c r="M7663" i="1"/>
  <c r="Q7662" i="1"/>
  <c r="L7662" i="1"/>
  <c r="O7661" i="1"/>
  <c r="K7661" i="1"/>
  <c r="N7660" i="1"/>
  <c r="R7659" i="1"/>
  <c r="M7659" i="1"/>
  <c r="Q7658" i="1"/>
  <c r="L7658" i="1"/>
  <c r="O7657" i="1"/>
  <c r="K7657" i="1"/>
  <c r="N7656" i="1"/>
  <c r="R7655" i="1"/>
  <c r="M7655" i="1"/>
  <c r="Q7654" i="1"/>
  <c r="L7654" i="1"/>
  <c r="O7653" i="1"/>
  <c r="K7653" i="1"/>
  <c r="N7652" i="1"/>
  <c r="R7651" i="1"/>
  <c r="M7651" i="1"/>
  <c r="Q7650" i="1"/>
  <c r="L7650" i="1"/>
  <c r="O7649" i="1"/>
  <c r="K7649" i="1"/>
  <c r="N7648" i="1"/>
  <c r="R7647" i="1"/>
  <c r="M7647" i="1"/>
  <c r="Q7646" i="1"/>
  <c r="L7646" i="1"/>
  <c r="O7645" i="1"/>
  <c r="K7645" i="1"/>
  <c r="N7644" i="1"/>
  <c r="R7643" i="1"/>
  <c r="M7643" i="1"/>
  <c r="Q7642" i="1"/>
  <c r="L7642" i="1"/>
  <c r="O7641" i="1"/>
  <c r="K7641" i="1"/>
  <c r="N7640" i="1"/>
  <c r="R7639" i="1"/>
  <c r="M7639" i="1"/>
  <c r="Q7638" i="1"/>
  <c r="L7638" i="1"/>
  <c r="O7637" i="1"/>
  <c r="K7637" i="1"/>
  <c r="N7636" i="1"/>
  <c r="R7635" i="1"/>
  <c r="M7635" i="1"/>
  <c r="Q7634" i="1"/>
  <c r="L7634" i="1"/>
  <c r="O7633" i="1"/>
  <c r="K7633" i="1"/>
  <c r="N7632" i="1"/>
  <c r="R7631" i="1"/>
  <c r="M7631" i="1"/>
  <c r="Q7630" i="1"/>
  <c r="L7630" i="1"/>
  <c r="O7629" i="1"/>
  <c r="K7629" i="1"/>
  <c r="N7628" i="1"/>
  <c r="R7627" i="1"/>
  <c r="M7627" i="1"/>
  <c r="Q7626" i="1"/>
  <c r="L7626" i="1"/>
  <c r="O7625" i="1"/>
  <c r="K7625" i="1"/>
  <c r="N7624" i="1"/>
  <c r="R7623" i="1"/>
  <c r="M7623" i="1"/>
  <c r="Q7622" i="1"/>
  <c r="L7622" i="1"/>
  <c r="O7621" i="1"/>
  <c r="K7621" i="1"/>
  <c r="N7620" i="1"/>
  <c r="R7619" i="1"/>
  <c r="M7619" i="1"/>
  <c r="Q7618" i="1"/>
  <c r="L7618" i="1"/>
  <c r="O7617" i="1"/>
  <c r="K7617" i="1"/>
  <c r="N7616" i="1"/>
  <c r="R7615" i="1"/>
  <c r="M7615" i="1"/>
  <c r="Q7614" i="1"/>
  <c r="L7614" i="1"/>
  <c r="O7613" i="1"/>
  <c r="K7613" i="1"/>
  <c r="N7612" i="1"/>
  <c r="R7611" i="1"/>
  <c r="M7611" i="1"/>
  <c r="Q7610" i="1"/>
  <c r="L7610" i="1"/>
  <c r="O7609" i="1"/>
  <c r="K7609" i="1"/>
  <c r="N7608" i="1"/>
  <c r="R7607" i="1"/>
  <c r="M7607" i="1"/>
  <c r="Q7606" i="1"/>
  <c r="L7606" i="1"/>
  <c r="O7605" i="1"/>
  <c r="K7605" i="1"/>
  <c r="N7604" i="1"/>
  <c r="R7603" i="1"/>
  <c r="M7603" i="1"/>
  <c r="Q7602" i="1"/>
  <c r="L7602" i="1"/>
  <c r="O7601" i="1"/>
  <c r="K7601" i="1"/>
  <c r="N7600" i="1"/>
  <c r="R7599" i="1"/>
  <c r="M7599" i="1"/>
  <c r="Q7598" i="1"/>
  <c r="L7598" i="1"/>
  <c r="O7597" i="1"/>
  <c r="K7597" i="1"/>
  <c r="N7596" i="1"/>
  <c r="R7595" i="1"/>
  <c r="M7595" i="1"/>
  <c r="Q7594" i="1"/>
  <c r="L7594" i="1"/>
  <c r="O7593" i="1"/>
  <c r="K7593" i="1"/>
  <c r="N7592" i="1"/>
  <c r="R7591" i="1"/>
  <c r="M7591" i="1"/>
  <c r="Q7590" i="1"/>
  <c r="L7590" i="1"/>
  <c r="O7589" i="1"/>
  <c r="K7589" i="1"/>
  <c r="N7588" i="1"/>
  <c r="R7587" i="1"/>
  <c r="M7587" i="1"/>
  <c r="Q7586" i="1"/>
  <c r="L7586" i="1"/>
  <c r="O7585" i="1"/>
  <c r="K7585" i="1"/>
  <c r="N7584" i="1"/>
  <c r="R7583" i="1"/>
  <c r="M7583" i="1"/>
  <c r="Q7582" i="1"/>
  <c r="L7582" i="1"/>
  <c r="O7581" i="1"/>
  <c r="K7581" i="1"/>
  <c r="N7580" i="1"/>
  <c r="R7579" i="1"/>
  <c r="M7579" i="1"/>
  <c r="Q7578" i="1"/>
  <c r="L7578" i="1"/>
  <c r="O7577" i="1"/>
  <c r="K7577" i="1"/>
  <c r="N7576" i="1"/>
  <c r="R7575" i="1"/>
  <c r="M7575" i="1"/>
  <c r="Q7574" i="1"/>
  <c r="L7574" i="1"/>
  <c r="O7573" i="1"/>
  <c r="K7573" i="1"/>
  <c r="N7572" i="1"/>
  <c r="R7571" i="1"/>
  <c r="M7571" i="1"/>
  <c r="Q7570" i="1"/>
  <c r="L7570" i="1"/>
  <c r="O7569" i="1"/>
  <c r="K7569" i="1"/>
  <c r="N7568" i="1"/>
  <c r="R7567" i="1"/>
  <c r="M7567" i="1"/>
  <c r="Q7566" i="1"/>
  <c r="L7566" i="1"/>
  <c r="O7565" i="1"/>
  <c r="K7565" i="1"/>
  <c r="N7564" i="1"/>
  <c r="R7563" i="1"/>
  <c r="M7563" i="1"/>
  <c r="Q7562" i="1"/>
  <c r="L7562" i="1"/>
  <c r="O7561" i="1"/>
  <c r="K7561" i="1"/>
  <c r="N7560" i="1"/>
  <c r="R7559" i="1"/>
  <c r="M7559" i="1"/>
  <c r="Q7558" i="1"/>
  <c r="L7558" i="1"/>
  <c r="O7557" i="1"/>
  <c r="K7557" i="1"/>
  <c r="N7556" i="1"/>
  <c r="R7555" i="1"/>
  <c r="M7555" i="1"/>
  <c r="Q7554" i="1"/>
  <c r="L7554" i="1"/>
  <c r="O7553" i="1"/>
  <c r="K7553" i="1"/>
  <c r="N7552" i="1"/>
  <c r="R7551" i="1"/>
  <c r="M7551" i="1"/>
  <c r="Q7550" i="1"/>
  <c r="L7550" i="1"/>
  <c r="O7549" i="1"/>
  <c r="K7549" i="1"/>
  <c r="N7548" i="1"/>
  <c r="R7547" i="1"/>
  <c r="M7547" i="1"/>
  <c r="Q7546" i="1"/>
  <c r="L7546" i="1"/>
  <c r="O7545" i="1"/>
  <c r="K7545" i="1"/>
  <c r="N7544" i="1"/>
  <c r="R7543" i="1"/>
  <c r="M7543" i="1"/>
  <c r="Q7542" i="1"/>
  <c r="L7542" i="1"/>
  <c r="O7541" i="1"/>
  <c r="K7541" i="1"/>
  <c r="N7540" i="1"/>
  <c r="R7539" i="1"/>
  <c r="M7539" i="1"/>
  <c r="Q7538" i="1"/>
  <c r="L7538" i="1"/>
  <c r="O7537" i="1"/>
  <c r="K7537" i="1"/>
  <c r="N7536" i="1"/>
  <c r="R7535" i="1"/>
  <c r="M7535" i="1"/>
  <c r="Q7534" i="1"/>
  <c r="L7534" i="1"/>
  <c r="O7533" i="1"/>
  <c r="K7533" i="1"/>
  <c r="N7532" i="1"/>
  <c r="R7531" i="1"/>
  <c r="M7531" i="1"/>
  <c r="Q7530" i="1"/>
  <c r="L7530" i="1"/>
  <c r="O7529" i="1"/>
  <c r="K7529" i="1"/>
  <c r="N7528" i="1"/>
  <c r="R7527" i="1"/>
  <c r="M7527" i="1"/>
  <c r="Q7526" i="1"/>
  <c r="L7526" i="1"/>
  <c r="O7525" i="1"/>
  <c r="K7525" i="1"/>
  <c r="N7524" i="1"/>
  <c r="R7523" i="1"/>
  <c r="M7523" i="1"/>
  <c r="Q7522" i="1"/>
  <c r="L7522" i="1"/>
  <c r="O7521" i="1"/>
  <c r="K7521" i="1"/>
  <c r="N7520" i="1"/>
  <c r="R7519" i="1"/>
  <c r="M7519" i="1"/>
  <c r="Q7518" i="1"/>
  <c r="L7518" i="1"/>
  <c r="O7517" i="1"/>
  <c r="K7517" i="1"/>
  <c r="N7516" i="1"/>
  <c r="R7515" i="1"/>
  <c r="M7515" i="1"/>
  <c r="Q7514" i="1"/>
  <c r="L7514" i="1"/>
  <c r="O7513" i="1"/>
  <c r="K7513" i="1"/>
  <c r="N7512" i="1"/>
  <c r="R7511" i="1"/>
  <c r="M7511" i="1"/>
  <c r="Q7510" i="1"/>
  <c r="L7510" i="1"/>
  <c r="O7509" i="1"/>
  <c r="K7509" i="1"/>
  <c r="N7508" i="1"/>
  <c r="R7507" i="1"/>
  <c r="M7507" i="1"/>
  <c r="Q7506" i="1"/>
  <c r="L7506" i="1"/>
  <c r="O7505" i="1"/>
  <c r="K7505" i="1"/>
  <c r="N7504" i="1"/>
  <c r="R7503" i="1"/>
  <c r="M7503" i="1"/>
  <c r="Q7502" i="1"/>
  <c r="L7502" i="1"/>
  <c r="O7501" i="1"/>
  <c r="K7501" i="1"/>
  <c r="N7500" i="1"/>
  <c r="R7499" i="1"/>
  <c r="M7499" i="1"/>
  <c r="Q7498" i="1"/>
  <c r="L7498" i="1"/>
  <c r="O7497" i="1"/>
  <c r="K7497" i="1"/>
  <c r="N7496" i="1"/>
  <c r="R7495" i="1"/>
  <c r="M7495" i="1"/>
  <c r="Q7494" i="1"/>
  <c r="L7494" i="1"/>
  <c r="O7493" i="1"/>
  <c r="K7493" i="1"/>
  <c r="N7492" i="1"/>
  <c r="R7491" i="1"/>
  <c r="M7491" i="1"/>
  <c r="Q7490" i="1"/>
  <c r="L7490" i="1"/>
  <c r="O7489" i="1"/>
  <c r="K7489" i="1"/>
  <c r="N7488" i="1"/>
  <c r="R7487" i="1"/>
  <c r="M7487" i="1"/>
  <c r="Q7486" i="1"/>
  <c r="L7486" i="1"/>
  <c r="O7485" i="1"/>
  <c r="K7485" i="1"/>
  <c r="N7484" i="1"/>
  <c r="R7483" i="1"/>
  <c r="M7483" i="1"/>
  <c r="Q7482" i="1"/>
  <c r="L7482" i="1"/>
  <c r="O7481" i="1"/>
  <c r="K7481" i="1"/>
  <c r="N7480" i="1"/>
  <c r="R7479" i="1"/>
  <c r="M7479" i="1"/>
  <c r="Q7478" i="1"/>
  <c r="L7478" i="1"/>
  <c r="O7477" i="1"/>
  <c r="K7477" i="1"/>
  <c r="N7476" i="1"/>
  <c r="R7475" i="1"/>
  <c r="M7475" i="1"/>
  <c r="Q7474" i="1"/>
  <c r="L7474" i="1"/>
  <c r="O7473" i="1"/>
  <c r="K7473" i="1"/>
  <c r="N7472" i="1"/>
  <c r="R7471" i="1"/>
  <c r="M7471" i="1"/>
  <c r="Q7470" i="1"/>
  <c r="L7470" i="1"/>
  <c r="O7469" i="1"/>
  <c r="K7469" i="1"/>
  <c r="N7468" i="1"/>
  <c r="R7467" i="1"/>
  <c r="M7467" i="1"/>
  <c r="Q7466" i="1"/>
  <c r="L7466" i="1"/>
  <c r="O7465" i="1"/>
  <c r="K7465" i="1"/>
  <c r="N7464" i="1"/>
  <c r="R7463" i="1"/>
  <c r="M7463" i="1"/>
  <c r="Q7462" i="1"/>
  <c r="L7462" i="1"/>
  <c r="O7461" i="1"/>
  <c r="K7461" i="1"/>
  <c r="N7460" i="1"/>
  <c r="R7459" i="1"/>
  <c r="M7459" i="1"/>
  <c r="Q7458" i="1"/>
  <c r="L7458" i="1"/>
  <c r="O7457" i="1"/>
  <c r="K7457" i="1"/>
  <c r="N7456" i="1"/>
  <c r="R7455" i="1"/>
  <c r="M7455" i="1"/>
  <c r="Q7454" i="1"/>
  <c r="L7454" i="1"/>
  <c r="O7453" i="1"/>
  <c r="K7453" i="1"/>
  <c r="N7452" i="1"/>
  <c r="R7451" i="1"/>
  <c r="M7451" i="1"/>
  <c r="Q7450" i="1"/>
  <c r="L7450" i="1"/>
  <c r="O7449" i="1"/>
  <c r="K7449" i="1"/>
  <c r="N7448" i="1"/>
  <c r="R7447" i="1"/>
  <c r="M7447" i="1"/>
  <c r="Q7446" i="1"/>
  <c r="L7446" i="1"/>
  <c r="O7445" i="1"/>
  <c r="K7445" i="1"/>
  <c r="N7444" i="1"/>
  <c r="R7443" i="1"/>
  <c r="M7443" i="1"/>
  <c r="Q7442" i="1"/>
  <c r="L7442" i="1"/>
  <c r="O7441" i="1"/>
  <c r="K7441" i="1"/>
  <c r="N7440" i="1"/>
  <c r="R7439" i="1"/>
  <c r="M7439" i="1"/>
  <c r="Q7438" i="1"/>
  <c r="L7438" i="1"/>
  <c r="O7437" i="1"/>
  <c r="K7437" i="1"/>
  <c r="N7436" i="1"/>
  <c r="R7435" i="1"/>
  <c r="M7435" i="1"/>
  <c r="Q7434" i="1"/>
  <c r="L7434" i="1"/>
  <c r="O7433" i="1"/>
  <c r="K7433" i="1"/>
  <c r="N7432" i="1"/>
  <c r="R7431" i="1"/>
  <c r="M7431" i="1"/>
  <c r="Q7430" i="1"/>
  <c r="L7430" i="1"/>
  <c r="O7429" i="1"/>
  <c r="K7429" i="1"/>
  <c r="N7428" i="1"/>
  <c r="R7427" i="1"/>
  <c r="M7427" i="1"/>
  <c r="Q7426" i="1"/>
  <c r="L7426" i="1"/>
  <c r="O7425" i="1"/>
  <c r="K7425" i="1"/>
  <c r="N7424" i="1"/>
  <c r="R7423" i="1"/>
  <c r="M7423" i="1"/>
  <c r="Q7422" i="1"/>
  <c r="L7422" i="1"/>
  <c r="O7421" i="1"/>
  <c r="K7421" i="1"/>
  <c r="N7420" i="1"/>
  <c r="R7419" i="1"/>
  <c r="M7419" i="1"/>
  <c r="Q7418" i="1"/>
  <c r="L7418" i="1"/>
  <c r="O7417" i="1"/>
  <c r="K7417" i="1"/>
  <c r="N7416" i="1"/>
  <c r="R7415" i="1"/>
  <c r="M7415" i="1"/>
  <c r="Q7414" i="1"/>
  <c r="L7414" i="1"/>
  <c r="O7413" i="1"/>
  <c r="K7413" i="1"/>
  <c r="N7412" i="1"/>
  <c r="R7411" i="1"/>
  <c r="M7411" i="1"/>
  <c r="Q7410" i="1"/>
  <c r="L7410" i="1"/>
  <c r="O7409" i="1"/>
  <c r="K7409" i="1"/>
  <c r="N7408" i="1"/>
  <c r="R7407" i="1"/>
  <c r="M7407" i="1"/>
  <c r="Q7406" i="1"/>
  <c r="L7406" i="1"/>
  <c r="O7405" i="1"/>
  <c r="K7405" i="1"/>
  <c r="N7404" i="1"/>
  <c r="R7403" i="1"/>
  <c r="M7403" i="1"/>
  <c r="Q7402" i="1"/>
  <c r="L7402" i="1"/>
  <c r="O7401" i="1"/>
  <c r="K7401" i="1"/>
  <c r="N7400" i="1"/>
  <c r="R7399" i="1"/>
  <c r="M7399" i="1"/>
  <c r="Q7398" i="1"/>
  <c r="L7398" i="1"/>
  <c r="O7397" i="1"/>
  <c r="K7397" i="1"/>
  <c r="N7396" i="1"/>
  <c r="R7395" i="1"/>
  <c r="M7395" i="1"/>
  <c r="Q7394" i="1"/>
  <c r="L7394" i="1"/>
  <c r="O7393" i="1"/>
  <c r="K7393" i="1"/>
  <c r="N7392" i="1"/>
  <c r="R7391" i="1"/>
  <c r="M7391" i="1"/>
  <c r="Q7390" i="1"/>
  <c r="L7390" i="1"/>
  <c r="O7389" i="1"/>
  <c r="K7389" i="1"/>
  <c r="N7388" i="1"/>
  <c r="R7387" i="1"/>
  <c r="M7387" i="1"/>
  <c r="Q7386" i="1"/>
  <c r="L7386" i="1"/>
  <c r="O7385" i="1"/>
  <c r="K7385" i="1"/>
  <c r="N7384" i="1"/>
  <c r="R7383" i="1"/>
  <c r="M7383" i="1"/>
  <c r="Q7382" i="1"/>
  <c r="L7382" i="1"/>
  <c r="O7381" i="1"/>
  <c r="K7381" i="1"/>
  <c r="N7380" i="1"/>
  <c r="R7379" i="1"/>
  <c r="M7379" i="1"/>
  <c r="Q7378" i="1"/>
  <c r="L7378" i="1"/>
  <c r="O7377" i="1"/>
  <c r="K7377" i="1"/>
  <c r="N7376" i="1"/>
  <c r="R7375" i="1"/>
  <c r="M7375" i="1"/>
  <c r="Q7374" i="1"/>
  <c r="L7374" i="1"/>
  <c r="O7373" i="1"/>
  <c r="K7373" i="1"/>
  <c r="N7372" i="1"/>
  <c r="R7371" i="1"/>
  <c r="M7371" i="1"/>
  <c r="Q7370" i="1"/>
  <c r="L7370" i="1"/>
  <c r="O7369" i="1"/>
  <c r="K7369" i="1"/>
  <c r="N7368" i="1"/>
  <c r="R7367" i="1"/>
  <c r="M7367" i="1"/>
  <c r="Q7366" i="1"/>
  <c r="L7366" i="1"/>
  <c r="O7365" i="1"/>
  <c r="K7365" i="1"/>
  <c r="N7364" i="1"/>
  <c r="R7363" i="1"/>
  <c r="M7363" i="1"/>
  <c r="Q7362" i="1"/>
  <c r="L7362" i="1"/>
  <c r="O7361" i="1"/>
  <c r="K7361" i="1"/>
  <c r="N7360" i="1"/>
  <c r="R7359" i="1"/>
  <c r="M7359" i="1"/>
  <c r="Q7358" i="1"/>
  <c r="L7358" i="1"/>
  <c r="O7357" i="1"/>
  <c r="K7357" i="1"/>
  <c r="N7356" i="1"/>
  <c r="R7355" i="1"/>
  <c r="M7355" i="1"/>
  <c r="Q7354" i="1"/>
  <c r="L7354" i="1"/>
  <c r="O7353" i="1"/>
  <c r="K7353" i="1"/>
  <c r="N7352" i="1"/>
  <c r="R7351" i="1"/>
  <c r="M7351" i="1"/>
  <c r="Q7350" i="1"/>
  <c r="L7350" i="1"/>
  <c r="O7349" i="1"/>
  <c r="K7349" i="1"/>
  <c r="N7348" i="1"/>
  <c r="R7347" i="1"/>
  <c r="M7347" i="1"/>
  <c r="Q7346" i="1"/>
  <c r="L7346" i="1"/>
  <c r="O7345" i="1"/>
  <c r="K7345" i="1"/>
  <c r="N7344" i="1"/>
  <c r="R7343" i="1"/>
  <c r="M7343" i="1"/>
  <c r="Q7342" i="1"/>
  <c r="L7342" i="1"/>
  <c r="O7341" i="1"/>
  <c r="K7341" i="1"/>
  <c r="N7340" i="1"/>
  <c r="R7339" i="1"/>
  <c r="M7339" i="1"/>
  <c r="Q7338" i="1"/>
  <c r="L7338" i="1"/>
  <c r="O7337" i="1"/>
  <c r="K7337" i="1"/>
  <c r="N7336" i="1"/>
  <c r="R7335" i="1"/>
  <c r="M7335" i="1"/>
  <c r="Q7334" i="1"/>
  <c r="L7334" i="1"/>
  <c r="O7333" i="1"/>
  <c r="K7333" i="1"/>
  <c r="N7332" i="1"/>
  <c r="R7331" i="1"/>
  <c r="M7331" i="1"/>
  <c r="Q7330" i="1"/>
  <c r="L7330" i="1"/>
  <c r="O7329" i="1"/>
  <c r="K7329" i="1"/>
  <c r="N7328" i="1"/>
  <c r="R7327" i="1"/>
  <c r="M7327" i="1"/>
  <c r="Q7326" i="1"/>
  <c r="L7326" i="1"/>
  <c r="O7325" i="1"/>
  <c r="K7325" i="1"/>
  <c r="N7324" i="1"/>
  <c r="R7323" i="1"/>
  <c r="M7323" i="1"/>
  <c r="Q7322" i="1"/>
  <c r="L7322" i="1"/>
  <c r="O7321" i="1"/>
  <c r="K7321" i="1"/>
  <c r="N7320" i="1"/>
  <c r="R7319" i="1"/>
  <c r="M7319" i="1"/>
  <c r="Q7318" i="1"/>
  <c r="L7318" i="1"/>
  <c r="O7317" i="1"/>
  <c r="K7317" i="1"/>
  <c r="N7316" i="1"/>
  <c r="R7315" i="1"/>
  <c r="M7315" i="1"/>
  <c r="Q7314" i="1"/>
  <c r="L7314" i="1"/>
  <c r="O7313" i="1"/>
  <c r="K7313" i="1"/>
  <c r="N7312" i="1"/>
  <c r="R7311" i="1"/>
  <c r="M7311" i="1"/>
  <c r="Q7310" i="1"/>
  <c r="L7310" i="1"/>
  <c r="O7309" i="1"/>
  <c r="K7309" i="1"/>
  <c r="N7308" i="1"/>
  <c r="R7307" i="1"/>
  <c r="M7307" i="1"/>
  <c r="Q7306" i="1"/>
  <c r="L7306" i="1"/>
  <c r="O7305" i="1"/>
  <c r="K7305" i="1"/>
  <c r="N7304" i="1"/>
  <c r="R7303" i="1"/>
  <c r="M7303" i="1"/>
  <c r="Q7302" i="1"/>
  <c r="L7302" i="1"/>
  <c r="O7301" i="1"/>
  <c r="K7301" i="1"/>
  <c r="N7300" i="1"/>
  <c r="R7299" i="1"/>
  <c r="M7299" i="1"/>
  <c r="Q7298" i="1"/>
  <c r="L7298" i="1"/>
  <c r="O7297" i="1"/>
  <c r="K7297" i="1"/>
  <c r="N7296" i="1"/>
  <c r="R7295" i="1"/>
  <c r="M7295" i="1"/>
  <c r="Q7294" i="1"/>
  <c r="L7294" i="1"/>
  <c r="O7293" i="1"/>
  <c r="K7293" i="1"/>
  <c r="N7292" i="1"/>
  <c r="R7291" i="1"/>
  <c r="M7291" i="1"/>
  <c r="Q7290" i="1"/>
  <c r="L7290" i="1"/>
  <c r="O7289" i="1"/>
  <c r="K7289" i="1"/>
  <c r="N7288" i="1"/>
  <c r="R7287" i="1"/>
  <c r="M7287" i="1"/>
  <c r="Q7286" i="1"/>
  <c r="L7286" i="1"/>
  <c r="O7285" i="1"/>
  <c r="K7285" i="1"/>
  <c r="N7284" i="1"/>
  <c r="R7283" i="1"/>
  <c r="M7283" i="1"/>
  <c r="Q7282" i="1"/>
  <c r="L7282" i="1"/>
  <c r="O7281" i="1"/>
  <c r="K7281" i="1"/>
  <c r="N7280" i="1"/>
  <c r="R7279" i="1"/>
  <c r="M7279" i="1"/>
  <c r="Q7278" i="1"/>
  <c r="L7278" i="1"/>
  <c r="O7277" i="1"/>
  <c r="K7277" i="1"/>
  <c r="N7276" i="1"/>
  <c r="R7275" i="1"/>
  <c r="M7275" i="1"/>
  <c r="Q7274" i="1"/>
  <c r="L7274" i="1"/>
  <c r="O7273" i="1"/>
  <c r="K7273" i="1"/>
  <c r="N7272" i="1"/>
  <c r="R7271" i="1"/>
  <c r="M7271" i="1"/>
  <c r="Q7270" i="1"/>
  <c r="L7270" i="1"/>
  <c r="O7269" i="1"/>
  <c r="K7269" i="1"/>
  <c r="N7268" i="1"/>
  <c r="R7267" i="1"/>
  <c r="M7267" i="1"/>
  <c r="Q7266" i="1"/>
  <c r="L7266" i="1"/>
  <c r="O7265" i="1"/>
  <c r="K7265" i="1"/>
  <c r="N7264" i="1"/>
  <c r="R7263" i="1"/>
  <c r="M7263" i="1"/>
  <c r="Q7262" i="1"/>
  <c r="L7262" i="1"/>
  <c r="O7261" i="1"/>
  <c r="K7261" i="1"/>
  <c r="N7260" i="1"/>
  <c r="R7259" i="1"/>
  <c r="M7259" i="1"/>
  <c r="Q7258" i="1"/>
  <c r="L7258" i="1"/>
  <c r="O7257" i="1"/>
  <c r="K7257" i="1"/>
  <c r="N7256" i="1"/>
  <c r="R7255" i="1"/>
  <c r="M7255" i="1"/>
  <c r="Q7254" i="1"/>
  <c r="L7254" i="1"/>
  <c r="O7253" i="1"/>
  <c r="K7253" i="1"/>
  <c r="N7252" i="1"/>
  <c r="R7251" i="1"/>
  <c r="M7251" i="1"/>
  <c r="Q7250" i="1"/>
  <c r="L7250" i="1"/>
  <c r="O7249" i="1"/>
  <c r="K7249" i="1"/>
  <c r="N7248" i="1"/>
  <c r="R7247" i="1"/>
  <c r="M7247" i="1"/>
  <c r="Q7246" i="1"/>
  <c r="L7246" i="1"/>
  <c r="O7245" i="1"/>
  <c r="K7245" i="1"/>
  <c r="N7244" i="1"/>
  <c r="R7243" i="1"/>
  <c r="M7243" i="1"/>
  <c r="Q7242" i="1"/>
  <c r="L7242" i="1"/>
  <c r="O7241" i="1"/>
  <c r="K7241" i="1"/>
  <c r="N7240" i="1"/>
  <c r="R7239" i="1"/>
  <c r="M7239" i="1"/>
  <c r="Q7238" i="1"/>
  <c r="L7238" i="1"/>
  <c r="O7237" i="1"/>
  <c r="K7237" i="1"/>
  <c r="N7236" i="1"/>
  <c r="R7235" i="1"/>
  <c r="M7235" i="1"/>
  <c r="Q7234" i="1"/>
  <c r="L7234" i="1"/>
  <c r="O7233" i="1"/>
  <c r="K7233" i="1"/>
  <c r="N7232" i="1"/>
  <c r="R7231" i="1"/>
  <c r="M7231" i="1"/>
  <c r="Q7230" i="1"/>
  <c r="L7230" i="1"/>
  <c r="O7229" i="1"/>
  <c r="K7229" i="1"/>
  <c r="N7228" i="1"/>
  <c r="R7227" i="1"/>
  <c r="M7227" i="1"/>
  <c r="Q7226" i="1"/>
  <c r="L7226" i="1"/>
  <c r="O7225" i="1"/>
  <c r="K7225" i="1"/>
  <c r="N7224" i="1"/>
  <c r="R7223" i="1"/>
  <c r="M7223" i="1"/>
  <c r="Q7222" i="1"/>
  <c r="L7222" i="1"/>
  <c r="O7221" i="1"/>
  <c r="K7221" i="1"/>
  <c r="N7220" i="1"/>
  <c r="R7219" i="1"/>
  <c r="M7219" i="1"/>
  <c r="Q7218" i="1"/>
  <c r="L7218" i="1"/>
  <c r="O7217" i="1"/>
  <c r="K7217" i="1"/>
  <c r="N7216" i="1"/>
  <c r="R7215" i="1"/>
  <c r="M7215" i="1"/>
  <c r="Q7214" i="1"/>
  <c r="L7214" i="1"/>
  <c r="O7213" i="1"/>
  <c r="K7213" i="1"/>
  <c r="N7212" i="1"/>
  <c r="R7211" i="1"/>
  <c r="M7211" i="1"/>
  <c r="Q7210" i="1"/>
  <c r="L7210" i="1"/>
  <c r="O7209" i="1"/>
  <c r="K7209" i="1"/>
  <c r="N7208" i="1"/>
  <c r="R7207" i="1"/>
  <c r="M7207" i="1"/>
  <c r="Q7206" i="1"/>
  <c r="L7206" i="1"/>
  <c r="O7205" i="1"/>
  <c r="K7205" i="1"/>
  <c r="N7204" i="1"/>
  <c r="R7203" i="1"/>
  <c r="M7203" i="1"/>
  <c r="Q7202" i="1"/>
  <c r="L7202" i="1"/>
  <c r="O7201" i="1"/>
  <c r="K7201" i="1"/>
  <c r="N7200" i="1"/>
  <c r="R7199" i="1"/>
  <c r="M7199" i="1"/>
  <c r="Q7198" i="1"/>
  <c r="L7198" i="1"/>
  <c r="O7197" i="1"/>
  <c r="K7197" i="1"/>
  <c r="N7196" i="1"/>
  <c r="R7195" i="1"/>
  <c r="M7195" i="1"/>
  <c r="Q7194" i="1"/>
  <c r="L7194" i="1"/>
  <c r="O7193" i="1"/>
  <c r="K7193" i="1"/>
  <c r="N7192" i="1"/>
  <c r="R7191" i="1"/>
  <c r="M7191" i="1"/>
  <c r="Q7190" i="1"/>
  <c r="L7190" i="1"/>
  <c r="O7189" i="1"/>
  <c r="K7189" i="1"/>
  <c r="N7188" i="1"/>
  <c r="R7187" i="1"/>
  <c r="M7187" i="1"/>
  <c r="Q7186" i="1"/>
  <c r="L7186" i="1"/>
  <c r="O7185" i="1"/>
  <c r="K7185" i="1"/>
  <c r="N7184" i="1"/>
  <c r="R7183" i="1"/>
  <c r="M7183" i="1"/>
  <c r="Q7182" i="1"/>
  <c r="L7182" i="1"/>
  <c r="O7181" i="1"/>
  <c r="K7181" i="1"/>
  <c r="N7180" i="1"/>
  <c r="R7179" i="1"/>
  <c r="M7179" i="1"/>
  <c r="Q7178" i="1"/>
  <c r="L7178" i="1"/>
  <c r="O7177" i="1"/>
  <c r="K7177" i="1"/>
  <c r="N7176" i="1"/>
  <c r="R7175" i="1"/>
  <c r="M7175" i="1"/>
  <c r="Q7174" i="1"/>
  <c r="L7174" i="1"/>
  <c r="O7173" i="1"/>
  <c r="K7173" i="1"/>
  <c r="N7172" i="1"/>
  <c r="R7171" i="1"/>
  <c r="M7171" i="1"/>
  <c r="Q7170" i="1"/>
  <c r="L7170" i="1"/>
  <c r="O7169" i="1"/>
  <c r="K7169" i="1"/>
  <c r="N7168" i="1"/>
  <c r="R7167" i="1"/>
  <c r="M7167" i="1"/>
  <c r="Q7166" i="1"/>
  <c r="L7166" i="1"/>
  <c r="O7165" i="1"/>
  <c r="K7165" i="1"/>
  <c r="N7164" i="1"/>
  <c r="R7163" i="1"/>
  <c r="M7163" i="1"/>
  <c r="Q7162" i="1"/>
  <c r="L7162" i="1"/>
  <c r="O7161" i="1"/>
  <c r="K7161" i="1"/>
  <c r="N7160" i="1"/>
  <c r="R7159" i="1"/>
  <c r="M7159" i="1"/>
  <c r="Q7158" i="1"/>
  <c r="L7158" i="1"/>
  <c r="O7157" i="1"/>
  <c r="K7157" i="1"/>
  <c r="N7156" i="1"/>
  <c r="R7155" i="1"/>
  <c r="M7155" i="1"/>
  <c r="Q7154" i="1"/>
  <c r="L7154" i="1"/>
  <c r="O7153" i="1"/>
  <c r="K7153" i="1"/>
  <c r="N7152" i="1"/>
  <c r="R7151" i="1"/>
  <c r="M7151" i="1"/>
  <c r="Q7150" i="1"/>
  <c r="L7150" i="1"/>
  <c r="O7149" i="1"/>
  <c r="K7149" i="1"/>
  <c r="N7148" i="1"/>
  <c r="R7147" i="1"/>
  <c r="M7147" i="1"/>
  <c r="Q7146" i="1"/>
  <c r="L7146" i="1"/>
  <c r="O7145" i="1"/>
  <c r="K7145" i="1"/>
  <c r="N7144" i="1"/>
  <c r="R7143" i="1"/>
  <c r="M7143" i="1"/>
  <c r="Q7142" i="1"/>
  <c r="L7142" i="1"/>
  <c r="O7141" i="1"/>
  <c r="K7141" i="1"/>
  <c r="N7140" i="1"/>
  <c r="R7139" i="1"/>
  <c r="M7139" i="1"/>
  <c r="Q7138" i="1"/>
  <c r="L7138" i="1"/>
  <c r="O7137" i="1"/>
  <c r="K7137" i="1"/>
  <c r="N7136" i="1"/>
  <c r="R7135" i="1"/>
  <c r="M7135" i="1"/>
  <c r="Q7134" i="1"/>
  <c r="L7134" i="1"/>
  <c r="O7133" i="1"/>
  <c r="K7133" i="1"/>
  <c r="N7132" i="1"/>
  <c r="R7131" i="1"/>
  <c r="M7131" i="1"/>
  <c r="Q7130" i="1"/>
  <c r="L7130" i="1"/>
  <c r="O7129" i="1"/>
  <c r="K7129" i="1"/>
  <c r="N7128" i="1"/>
  <c r="R7127" i="1"/>
  <c r="M7127" i="1"/>
  <c r="Q7126" i="1"/>
  <c r="L7126" i="1"/>
  <c r="O7125" i="1"/>
  <c r="K7125" i="1"/>
  <c r="N7124" i="1"/>
  <c r="R7123" i="1"/>
  <c r="M7123" i="1"/>
  <c r="Q7122" i="1"/>
  <c r="L7122" i="1"/>
  <c r="O7121" i="1"/>
  <c r="K7121" i="1"/>
  <c r="N7120" i="1"/>
  <c r="R7119" i="1"/>
  <c r="M7119" i="1"/>
  <c r="Q7118" i="1"/>
  <c r="L7118" i="1"/>
  <c r="O7117" i="1"/>
  <c r="K7117" i="1"/>
  <c r="N7116" i="1"/>
  <c r="R7115" i="1"/>
  <c r="M7115" i="1"/>
  <c r="Q7114" i="1"/>
  <c r="L7114" i="1"/>
  <c r="O7113" i="1"/>
  <c r="K7113" i="1"/>
  <c r="N7112" i="1"/>
  <c r="R7111" i="1"/>
  <c r="M7111" i="1"/>
  <c r="Q7110" i="1"/>
  <c r="L7110" i="1"/>
  <c r="O7109" i="1"/>
  <c r="K7109" i="1"/>
  <c r="N7108" i="1"/>
  <c r="R7107" i="1"/>
  <c r="M7107" i="1"/>
  <c r="Q7106" i="1"/>
  <c r="L7106" i="1"/>
  <c r="O7105" i="1"/>
  <c r="K7105" i="1"/>
  <c r="N7104" i="1"/>
  <c r="R7103" i="1"/>
  <c r="M7103" i="1"/>
  <c r="Q7102" i="1"/>
  <c r="L7102" i="1"/>
  <c r="O7101" i="1"/>
  <c r="K7101" i="1"/>
  <c r="N7100" i="1"/>
  <c r="R7099" i="1"/>
  <c r="M7099" i="1"/>
  <c r="Q7098" i="1"/>
  <c r="L7098" i="1"/>
  <c r="O7097" i="1"/>
  <c r="K7097" i="1"/>
  <c r="N7096" i="1"/>
  <c r="R7095" i="1"/>
  <c r="M7095" i="1"/>
  <c r="O7094" i="1"/>
  <c r="N7093" i="1"/>
  <c r="P7143" i="1"/>
  <c r="K7092" i="1"/>
  <c r="O7092" i="1"/>
  <c r="L7092" i="1"/>
  <c r="Q7092" i="1"/>
  <c r="M7088" i="1"/>
  <c r="R7088" i="1"/>
  <c r="N7088" i="1"/>
  <c r="K7088" i="1"/>
  <c r="O7088" i="1"/>
  <c r="L7088" i="1"/>
  <c r="Q7088" i="1"/>
  <c r="M7084" i="1"/>
  <c r="R7084" i="1"/>
  <c r="N7084" i="1"/>
  <c r="K7084" i="1"/>
  <c r="O7084" i="1"/>
  <c r="L7084" i="1"/>
  <c r="Q7084" i="1"/>
  <c r="M7080" i="1"/>
  <c r="R7080" i="1"/>
  <c r="N7080" i="1"/>
  <c r="K7080" i="1"/>
  <c r="O7080" i="1"/>
  <c r="L7080" i="1"/>
  <c r="Q7080" i="1"/>
  <c r="M7076" i="1"/>
  <c r="R7076" i="1"/>
  <c r="N7076" i="1"/>
  <c r="K7076" i="1"/>
  <c r="O7076" i="1"/>
  <c r="L7076" i="1"/>
  <c r="Q7076" i="1"/>
  <c r="M7072" i="1"/>
  <c r="R7072" i="1"/>
  <c r="N7072" i="1"/>
  <c r="K7072" i="1"/>
  <c r="O7072" i="1"/>
  <c r="L7072" i="1"/>
  <c r="Q7072" i="1"/>
  <c r="M7068" i="1"/>
  <c r="R7068" i="1"/>
  <c r="N7068" i="1"/>
  <c r="K7068" i="1"/>
  <c r="O7068" i="1"/>
  <c r="L7068" i="1"/>
  <c r="Q7068" i="1"/>
  <c r="M7064" i="1"/>
  <c r="R7064" i="1"/>
  <c r="N7064" i="1"/>
  <c r="K7064" i="1"/>
  <c r="O7064" i="1"/>
  <c r="L7064" i="1"/>
  <c r="Q7064" i="1"/>
  <c r="M7060" i="1"/>
  <c r="R7060" i="1"/>
  <c r="N7060" i="1"/>
  <c r="K7060" i="1"/>
  <c r="O7060" i="1"/>
  <c r="L7060" i="1"/>
  <c r="Q7060" i="1"/>
  <c r="M7056" i="1"/>
  <c r="R7056" i="1"/>
  <c r="N7056" i="1"/>
  <c r="K7056" i="1"/>
  <c r="O7056" i="1"/>
  <c r="L7056" i="1"/>
  <c r="Q7056" i="1"/>
  <c r="M7052" i="1"/>
  <c r="R7052" i="1"/>
  <c r="N7052" i="1"/>
  <c r="K7052" i="1"/>
  <c r="O7052" i="1"/>
  <c r="L7052" i="1"/>
  <c r="Q7052" i="1"/>
  <c r="M7048" i="1"/>
  <c r="R7048" i="1"/>
  <c r="N7048" i="1"/>
  <c r="K7048" i="1"/>
  <c r="O7048" i="1"/>
  <c r="L7048" i="1"/>
  <c r="Q7048" i="1"/>
  <c r="M7044" i="1"/>
  <c r="R7044" i="1"/>
  <c r="N7044" i="1"/>
  <c r="K7044" i="1"/>
  <c r="O7044" i="1"/>
  <c r="L7044" i="1"/>
  <c r="Q7044" i="1"/>
  <c r="M7040" i="1"/>
  <c r="R7040" i="1"/>
  <c r="N7040" i="1"/>
  <c r="K7040" i="1"/>
  <c r="O7040" i="1"/>
  <c r="L7040" i="1"/>
  <c r="Q7040" i="1"/>
  <c r="M7036" i="1"/>
  <c r="R7036" i="1"/>
  <c r="N7036" i="1"/>
  <c r="K7036" i="1"/>
  <c r="O7036" i="1"/>
  <c r="L7036" i="1"/>
  <c r="Q7036" i="1"/>
  <c r="M7032" i="1"/>
  <c r="R7032" i="1"/>
  <c r="N7032" i="1"/>
  <c r="K7032" i="1"/>
  <c r="O7032" i="1"/>
  <c r="L7032" i="1"/>
  <c r="Q7032" i="1"/>
  <c r="M7028" i="1"/>
  <c r="R7028" i="1"/>
  <c r="N7028" i="1"/>
  <c r="K7028" i="1"/>
  <c r="O7028" i="1"/>
  <c r="L7028" i="1"/>
  <c r="Q7028" i="1"/>
  <c r="M7024" i="1"/>
  <c r="R7024" i="1"/>
  <c r="N7024" i="1"/>
  <c r="K7024" i="1"/>
  <c r="O7024" i="1"/>
  <c r="L7024" i="1"/>
  <c r="Q7024" i="1"/>
  <c r="M7020" i="1"/>
  <c r="R7020" i="1"/>
  <c r="N7020" i="1"/>
  <c r="K7020" i="1"/>
  <c r="O7020" i="1"/>
  <c r="L7020" i="1"/>
  <c r="Q7020" i="1"/>
  <c r="M7016" i="1"/>
  <c r="R7016" i="1"/>
  <c r="N7016" i="1"/>
  <c r="K7016" i="1"/>
  <c r="O7016" i="1"/>
  <c r="L7016" i="1"/>
  <c r="Q7016" i="1"/>
  <c r="M7012" i="1"/>
  <c r="R7012" i="1"/>
  <c r="N7012" i="1"/>
  <c r="K7012" i="1"/>
  <c r="O7012" i="1"/>
  <c r="L7012" i="1"/>
  <c r="Q7012" i="1"/>
  <c r="M7008" i="1"/>
  <c r="R7008" i="1"/>
  <c r="N7008" i="1"/>
  <c r="K7008" i="1"/>
  <c r="O7008" i="1"/>
  <c r="L7008" i="1"/>
  <c r="Q7008" i="1"/>
  <c r="M7004" i="1"/>
  <c r="R7004" i="1"/>
  <c r="N7004" i="1"/>
  <c r="K7004" i="1"/>
  <c r="O7004" i="1"/>
  <c r="L7004" i="1"/>
  <c r="Q7004" i="1"/>
  <c r="M7000" i="1"/>
  <c r="R7000" i="1"/>
  <c r="N7000" i="1"/>
  <c r="K7000" i="1"/>
  <c r="O7000" i="1"/>
  <c r="L7000" i="1"/>
  <c r="Q7000" i="1"/>
  <c r="M6996" i="1"/>
  <c r="R6996" i="1"/>
  <c r="N6996" i="1"/>
  <c r="K6996" i="1"/>
  <c r="O6996" i="1"/>
  <c r="L6996" i="1"/>
  <c r="Q6996" i="1"/>
  <c r="M6992" i="1"/>
  <c r="R6992" i="1"/>
  <c r="N6992" i="1"/>
  <c r="K6992" i="1"/>
  <c r="O6992" i="1"/>
  <c r="L6992" i="1"/>
  <c r="Q6992" i="1"/>
  <c r="M6988" i="1"/>
  <c r="R6988" i="1"/>
  <c r="N6988" i="1"/>
  <c r="K6988" i="1"/>
  <c r="O6988" i="1"/>
  <c r="L6988" i="1"/>
  <c r="Q6988" i="1"/>
  <c r="M6984" i="1"/>
  <c r="R6984" i="1"/>
  <c r="N6984" i="1"/>
  <c r="K6984" i="1"/>
  <c r="O6984" i="1"/>
  <c r="L6984" i="1"/>
  <c r="Q6984" i="1"/>
  <c r="M6980" i="1"/>
  <c r="R6980" i="1"/>
  <c r="N6980" i="1"/>
  <c r="K6980" i="1"/>
  <c r="O6980" i="1"/>
  <c r="L6980" i="1"/>
  <c r="Q6980" i="1"/>
  <c r="M6976" i="1"/>
  <c r="R6976" i="1"/>
  <c r="N6976" i="1"/>
  <c r="K6976" i="1"/>
  <c r="O6976" i="1"/>
  <c r="L6976" i="1"/>
  <c r="Q6976" i="1"/>
  <c r="M6972" i="1"/>
  <c r="R6972" i="1"/>
  <c r="N6972" i="1"/>
  <c r="K6972" i="1"/>
  <c r="O6972" i="1"/>
  <c r="L6972" i="1"/>
  <c r="Q6972" i="1"/>
  <c r="M6968" i="1"/>
  <c r="R6968" i="1"/>
  <c r="N6968" i="1"/>
  <c r="K6968" i="1"/>
  <c r="O6968" i="1"/>
  <c r="L6968" i="1"/>
  <c r="Q6968" i="1"/>
  <c r="M6964" i="1"/>
  <c r="R6964" i="1"/>
  <c r="N6964" i="1"/>
  <c r="K6964" i="1"/>
  <c r="O6964" i="1"/>
  <c r="L6964" i="1"/>
  <c r="Q6964" i="1"/>
  <c r="M6960" i="1"/>
  <c r="R6960" i="1"/>
  <c r="N6960" i="1"/>
  <c r="K6960" i="1"/>
  <c r="O6960" i="1"/>
  <c r="L6960" i="1"/>
  <c r="Q6960" i="1"/>
  <c r="M6956" i="1"/>
  <c r="R6956" i="1"/>
  <c r="N6956" i="1"/>
  <c r="K6956" i="1"/>
  <c r="O6956" i="1"/>
  <c r="L6956" i="1"/>
  <c r="Q6956" i="1"/>
  <c r="M6952" i="1"/>
  <c r="R6952" i="1"/>
  <c r="N6952" i="1"/>
  <c r="K6952" i="1"/>
  <c r="O6952" i="1"/>
  <c r="L6952" i="1"/>
  <c r="Q6952" i="1"/>
  <c r="M6948" i="1"/>
  <c r="R6948" i="1"/>
  <c r="N6948" i="1"/>
  <c r="K6948" i="1"/>
  <c r="O6948" i="1"/>
  <c r="L6948" i="1"/>
  <c r="Q6948" i="1"/>
  <c r="M6944" i="1"/>
  <c r="R6944" i="1"/>
  <c r="N6944" i="1"/>
  <c r="K6944" i="1"/>
  <c r="O6944" i="1"/>
  <c r="L6944" i="1"/>
  <c r="Q6944" i="1"/>
  <c r="M6940" i="1"/>
  <c r="R6940" i="1"/>
  <c r="N6940" i="1"/>
  <c r="K6940" i="1"/>
  <c r="O6940" i="1"/>
  <c r="L6940" i="1"/>
  <c r="Q6940" i="1"/>
  <c r="M6936" i="1"/>
  <c r="R6936" i="1"/>
  <c r="N6936" i="1"/>
  <c r="K6936" i="1"/>
  <c r="O6936" i="1"/>
  <c r="L6936" i="1"/>
  <c r="Q6936" i="1"/>
  <c r="M6932" i="1"/>
  <c r="R6932" i="1"/>
  <c r="N6932" i="1"/>
  <c r="K6932" i="1"/>
  <c r="O6932" i="1"/>
  <c r="L6932" i="1"/>
  <c r="Q6932" i="1"/>
  <c r="M6928" i="1"/>
  <c r="R6928" i="1"/>
  <c r="N6928" i="1"/>
  <c r="K6928" i="1"/>
  <c r="O6928" i="1"/>
  <c r="L6928" i="1"/>
  <c r="Q6928" i="1"/>
  <c r="M6924" i="1"/>
  <c r="R6924" i="1"/>
  <c r="N6924" i="1"/>
  <c r="K6924" i="1"/>
  <c r="O6924" i="1"/>
  <c r="L6924" i="1"/>
  <c r="Q6924" i="1"/>
  <c r="M6920" i="1"/>
  <c r="R6920" i="1"/>
  <c r="N6920" i="1"/>
  <c r="K6920" i="1"/>
  <c r="O6920" i="1"/>
  <c r="L6920" i="1"/>
  <c r="Q6920" i="1"/>
  <c r="M6916" i="1"/>
  <c r="R6916" i="1"/>
  <c r="N6916" i="1"/>
  <c r="K6916" i="1"/>
  <c r="O6916" i="1"/>
  <c r="L6916" i="1"/>
  <c r="Q6916" i="1"/>
  <c r="M6912" i="1"/>
  <c r="R6912" i="1"/>
  <c r="N6912" i="1"/>
  <c r="K6912" i="1"/>
  <c r="O6912" i="1"/>
  <c r="L6912" i="1"/>
  <c r="Q6912" i="1"/>
  <c r="M6908" i="1"/>
  <c r="R6908" i="1"/>
  <c r="N6908" i="1"/>
  <c r="K6908" i="1"/>
  <c r="O6908" i="1"/>
  <c r="L6908" i="1"/>
  <c r="Q6908" i="1"/>
  <c r="M6904" i="1"/>
  <c r="R6904" i="1"/>
  <c r="N6904" i="1"/>
  <c r="K6904" i="1"/>
  <c r="O6904" i="1"/>
  <c r="L6904" i="1"/>
  <c r="Q6904" i="1"/>
  <c r="M6900" i="1"/>
  <c r="R6900" i="1"/>
  <c r="N6900" i="1"/>
  <c r="K6900" i="1"/>
  <c r="O6900" i="1"/>
  <c r="L6900" i="1"/>
  <c r="Q6900" i="1"/>
  <c r="M6896" i="1"/>
  <c r="R6896" i="1"/>
  <c r="N6896" i="1"/>
  <c r="K6896" i="1"/>
  <c r="O6896" i="1"/>
  <c r="L6896" i="1"/>
  <c r="Q6896" i="1"/>
  <c r="M6892" i="1"/>
  <c r="R6892" i="1"/>
  <c r="N6892" i="1"/>
  <c r="K6892" i="1"/>
  <c r="O6892" i="1"/>
  <c r="L6892" i="1"/>
  <c r="Q6892" i="1"/>
  <c r="M6888" i="1"/>
  <c r="R6888" i="1"/>
  <c r="N6888" i="1"/>
  <c r="K6888" i="1"/>
  <c r="O6888" i="1"/>
  <c r="L6888" i="1"/>
  <c r="Q6888" i="1"/>
  <c r="M6884" i="1"/>
  <c r="R6884" i="1"/>
  <c r="N6884" i="1"/>
  <c r="K6884" i="1"/>
  <c r="O6884" i="1"/>
  <c r="L6884" i="1"/>
  <c r="Q6884" i="1"/>
  <c r="M6880" i="1"/>
  <c r="R6880" i="1"/>
  <c r="N6880" i="1"/>
  <c r="K6880" i="1"/>
  <c r="O6880" i="1"/>
  <c r="L6880" i="1"/>
  <c r="Q6880" i="1"/>
  <c r="M6876" i="1"/>
  <c r="R6876" i="1"/>
  <c r="N6876" i="1"/>
  <c r="K6876" i="1"/>
  <c r="O6876" i="1"/>
  <c r="L6876" i="1"/>
  <c r="Q6876" i="1"/>
  <c r="M6872" i="1"/>
  <c r="R6872" i="1"/>
  <c r="N6872" i="1"/>
  <c r="K6872" i="1"/>
  <c r="O6872" i="1"/>
  <c r="L6872" i="1"/>
  <c r="Q6872" i="1"/>
  <c r="M6868" i="1"/>
  <c r="R6868" i="1"/>
  <c r="N6868" i="1"/>
  <c r="K6868" i="1"/>
  <c r="O6868" i="1"/>
  <c r="L6868" i="1"/>
  <c r="Q6868" i="1"/>
  <c r="M6864" i="1"/>
  <c r="R6864" i="1"/>
  <c r="N6864" i="1"/>
  <c r="K6864" i="1"/>
  <c r="O6864" i="1"/>
  <c r="L6864" i="1"/>
  <c r="Q6864" i="1"/>
  <c r="M6860" i="1"/>
  <c r="R6860" i="1"/>
  <c r="N6860" i="1"/>
  <c r="K6860" i="1"/>
  <c r="O6860" i="1"/>
  <c r="L6860" i="1"/>
  <c r="Q6860" i="1"/>
  <c r="M6856" i="1"/>
  <c r="R6856" i="1"/>
  <c r="N6856" i="1"/>
  <c r="K6856" i="1"/>
  <c r="O6856" i="1"/>
  <c r="L6856" i="1"/>
  <c r="Q6856" i="1"/>
  <c r="M6852" i="1"/>
  <c r="R6852" i="1"/>
  <c r="N6852" i="1"/>
  <c r="K6852" i="1"/>
  <c r="O6852" i="1"/>
  <c r="L6852" i="1"/>
  <c r="Q6852" i="1"/>
  <c r="M6848" i="1"/>
  <c r="R6848" i="1"/>
  <c r="N6848" i="1"/>
  <c r="K6848" i="1"/>
  <c r="O6848" i="1"/>
  <c r="L6848" i="1"/>
  <c r="Q6848" i="1"/>
  <c r="M6844" i="1"/>
  <c r="R6844" i="1"/>
  <c r="N6844" i="1"/>
  <c r="K6844" i="1"/>
  <c r="O6844" i="1"/>
  <c r="L6844" i="1"/>
  <c r="Q6844" i="1"/>
  <c r="M6840" i="1"/>
  <c r="R6840" i="1"/>
  <c r="N6840" i="1"/>
  <c r="K6840" i="1"/>
  <c r="O6840" i="1"/>
  <c r="L6840" i="1"/>
  <c r="Q6840" i="1"/>
  <c r="M6836" i="1"/>
  <c r="R6836" i="1"/>
  <c r="N6836" i="1"/>
  <c r="K6836" i="1"/>
  <c r="O6836" i="1"/>
  <c r="L6836" i="1"/>
  <c r="Q6836" i="1"/>
  <c r="M6832" i="1"/>
  <c r="R6832" i="1"/>
  <c r="N6832" i="1"/>
  <c r="K6832" i="1"/>
  <c r="O6832" i="1"/>
  <c r="L6832" i="1"/>
  <c r="Q6832" i="1"/>
  <c r="M6828" i="1"/>
  <c r="R6828" i="1"/>
  <c r="N6828" i="1"/>
  <c r="K6828" i="1"/>
  <c r="O6828" i="1"/>
  <c r="L6828" i="1"/>
  <c r="Q6828" i="1"/>
  <c r="M6824" i="1"/>
  <c r="R6824" i="1"/>
  <c r="N6824" i="1"/>
  <c r="K6824" i="1"/>
  <c r="O6824" i="1"/>
  <c r="L6824" i="1"/>
  <c r="Q6824" i="1"/>
  <c r="M6820" i="1"/>
  <c r="R6820" i="1"/>
  <c r="N6820" i="1"/>
  <c r="K6820" i="1"/>
  <c r="O6820" i="1"/>
  <c r="L6820" i="1"/>
  <c r="Q6820" i="1"/>
  <c r="M6816" i="1"/>
  <c r="R6816" i="1"/>
  <c r="N6816" i="1"/>
  <c r="K6816" i="1"/>
  <c r="O6816" i="1"/>
  <c r="L6816" i="1"/>
  <c r="Q6816" i="1"/>
  <c r="M6812" i="1"/>
  <c r="R6812" i="1"/>
  <c r="N6812" i="1"/>
  <c r="K6812" i="1"/>
  <c r="O6812" i="1"/>
  <c r="L6812" i="1"/>
  <c r="Q6812" i="1"/>
  <c r="M6808" i="1"/>
  <c r="R6808" i="1"/>
  <c r="N6808" i="1"/>
  <c r="K6808" i="1"/>
  <c r="O6808" i="1"/>
  <c r="L6808" i="1"/>
  <c r="Q6808" i="1"/>
  <c r="M6804" i="1"/>
  <c r="R6804" i="1"/>
  <c r="N6804" i="1"/>
  <c r="K6804" i="1"/>
  <c r="O6804" i="1"/>
  <c r="L6804" i="1"/>
  <c r="Q6804" i="1"/>
  <c r="M6800" i="1"/>
  <c r="R6800" i="1"/>
  <c r="N6800" i="1"/>
  <c r="K6800" i="1"/>
  <c r="O6800" i="1"/>
  <c r="L6800" i="1"/>
  <c r="Q6800" i="1"/>
  <c r="M6796" i="1"/>
  <c r="R6796" i="1"/>
  <c r="N6796" i="1"/>
  <c r="K6796" i="1"/>
  <c r="O6796" i="1"/>
  <c r="L6796" i="1"/>
  <c r="Q6796" i="1"/>
  <c r="M6792" i="1"/>
  <c r="R6792" i="1"/>
  <c r="N6792" i="1"/>
  <c r="K6792" i="1"/>
  <c r="O6792" i="1"/>
  <c r="L6792" i="1"/>
  <c r="Q6792" i="1"/>
  <c r="M6788" i="1"/>
  <c r="R6788" i="1"/>
  <c r="N6788" i="1"/>
  <c r="K6788" i="1"/>
  <c r="O6788" i="1"/>
  <c r="L6788" i="1"/>
  <c r="Q6788" i="1"/>
  <c r="M6784" i="1"/>
  <c r="R6784" i="1"/>
  <c r="N6784" i="1"/>
  <c r="K6784" i="1"/>
  <c r="O6784" i="1"/>
  <c r="L6784" i="1"/>
  <c r="Q6784" i="1"/>
  <c r="M6780" i="1"/>
  <c r="R6780" i="1"/>
  <c r="N6780" i="1"/>
  <c r="K6780" i="1"/>
  <c r="O6780" i="1"/>
  <c r="L6780" i="1"/>
  <c r="Q6780" i="1"/>
  <c r="M6776" i="1"/>
  <c r="R6776" i="1"/>
  <c r="N6776" i="1"/>
  <c r="K6776" i="1"/>
  <c r="O6776" i="1"/>
  <c r="L6776" i="1"/>
  <c r="Q6776" i="1"/>
  <c r="M6772" i="1"/>
  <c r="R6772" i="1"/>
  <c r="N6772" i="1"/>
  <c r="K6772" i="1"/>
  <c r="O6772" i="1"/>
  <c r="L6772" i="1"/>
  <c r="Q6772" i="1"/>
  <c r="M6768" i="1"/>
  <c r="R6768" i="1"/>
  <c r="N6768" i="1"/>
  <c r="K6768" i="1"/>
  <c r="O6768" i="1"/>
  <c r="L6768" i="1"/>
  <c r="Q6768" i="1"/>
  <c r="M6764" i="1"/>
  <c r="R6764" i="1"/>
  <c r="N6764" i="1"/>
  <c r="K6764" i="1"/>
  <c r="O6764" i="1"/>
  <c r="L6764" i="1"/>
  <c r="Q6764" i="1"/>
  <c r="M6760" i="1"/>
  <c r="R6760" i="1"/>
  <c r="N6760" i="1"/>
  <c r="K6760" i="1"/>
  <c r="O6760" i="1"/>
  <c r="L6760" i="1"/>
  <c r="Q6760" i="1"/>
  <c r="M6756" i="1"/>
  <c r="R6756" i="1"/>
  <c r="N6756" i="1"/>
  <c r="K6756" i="1"/>
  <c r="O6756" i="1"/>
  <c r="L6756" i="1"/>
  <c r="Q6756" i="1"/>
  <c r="M6752" i="1"/>
  <c r="R6752" i="1"/>
  <c r="N6752" i="1"/>
  <c r="K6752" i="1"/>
  <c r="O6752" i="1"/>
  <c r="L6752" i="1"/>
  <c r="Q6752" i="1"/>
  <c r="M6748" i="1"/>
  <c r="R6748" i="1"/>
  <c r="N6748" i="1"/>
  <c r="K6748" i="1"/>
  <c r="O6748" i="1"/>
  <c r="L6748" i="1"/>
  <c r="Q6748" i="1"/>
  <c r="M6744" i="1"/>
  <c r="R6744" i="1"/>
  <c r="N6744" i="1"/>
  <c r="K6744" i="1"/>
  <c r="O6744" i="1"/>
  <c r="L6744" i="1"/>
  <c r="Q6744" i="1"/>
  <c r="M6740" i="1"/>
  <c r="R6740" i="1"/>
  <c r="N6740" i="1"/>
  <c r="K6740" i="1"/>
  <c r="O6740" i="1"/>
  <c r="L6740" i="1"/>
  <c r="Q6740" i="1"/>
  <c r="M6736" i="1"/>
  <c r="R6736" i="1"/>
  <c r="N6736" i="1"/>
  <c r="K6736" i="1"/>
  <c r="O6736" i="1"/>
  <c r="L6736" i="1"/>
  <c r="Q6736" i="1"/>
  <c r="M6732" i="1"/>
  <c r="R6732" i="1"/>
  <c r="N6732" i="1"/>
  <c r="K6732" i="1"/>
  <c r="O6732" i="1"/>
  <c r="L6732" i="1"/>
  <c r="Q6732" i="1"/>
  <c r="M6728" i="1"/>
  <c r="R6728" i="1"/>
  <c r="N6728" i="1"/>
  <c r="K6728" i="1"/>
  <c r="O6728" i="1"/>
  <c r="L6728" i="1"/>
  <c r="Q6728" i="1"/>
  <c r="M6724" i="1"/>
  <c r="R6724" i="1"/>
  <c r="N6724" i="1"/>
  <c r="K6724" i="1"/>
  <c r="O6724" i="1"/>
  <c r="L6724" i="1"/>
  <c r="Q6724" i="1"/>
  <c r="M6720" i="1"/>
  <c r="R6720" i="1"/>
  <c r="N6720" i="1"/>
  <c r="K6720" i="1"/>
  <c r="O6720" i="1"/>
  <c r="L6720" i="1"/>
  <c r="Q6720" i="1"/>
  <c r="M6716" i="1"/>
  <c r="R6716" i="1"/>
  <c r="N6716" i="1"/>
  <c r="K6716" i="1"/>
  <c r="O6716" i="1"/>
  <c r="L6716" i="1"/>
  <c r="Q6716" i="1"/>
  <c r="M6712" i="1"/>
  <c r="R6712" i="1"/>
  <c r="N6712" i="1"/>
  <c r="K6712" i="1"/>
  <c r="O6712" i="1"/>
  <c r="L6712" i="1"/>
  <c r="Q6712" i="1"/>
  <c r="M6708" i="1"/>
  <c r="R6708" i="1"/>
  <c r="N6708" i="1"/>
  <c r="K6708" i="1"/>
  <c r="O6708" i="1"/>
  <c r="L6708" i="1"/>
  <c r="Q6708" i="1"/>
  <c r="M6704" i="1"/>
  <c r="R6704" i="1"/>
  <c r="N6704" i="1"/>
  <c r="K6704" i="1"/>
  <c r="O6704" i="1"/>
  <c r="L6704" i="1"/>
  <c r="Q6704" i="1"/>
  <c r="M6700" i="1"/>
  <c r="R6700" i="1"/>
  <c r="N6700" i="1"/>
  <c r="K6700" i="1"/>
  <c r="O6700" i="1"/>
  <c r="L6700" i="1"/>
  <c r="Q6700" i="1"/>
  <c r="M6696" i="1"/>
  <c r="R6696" i="1"/>
  <c r="N6696" i="1"/>
  <c r="K6696" i="1"/>
  <c r="O6696" i="1"/>
  <c r="L6696" i="1"/>
  <c r="Q6696" i="1"/>
  <c r="M6692" i="1"/>
  <c r="R6692" i="1"/>
  <c r="N6692" i="1"/>
  <c r="K6692" i="1"/>
  <c r="O6692" i="1"/>
  <c r="L6692" i="1"/>
  <c r="Q6692" i="1"/>
  <c r="M6688" i="1"/>
  <c r="R6688" i="1"/>
  <c r="N6688" i="1"/>
  <c r="K6688" i="1"/>
  <c r="O6688" i="1"/>
  <c r="L6688" i="1"/>
  <c r="Q6688" i="1"/>
  <c r="M6684" i="1"/>
  <c r="R6684" i="1"/>
  <c r="N6684" i="1"/>
  <c r="K6684" i="1"/>
  <c r="O6684" i="1"/>
  <c r="L6684" i="1"/>
  <c r="Q6684" i="1"/>
  <c r="M6680" i="1"/>
  <c r="R6680" i="1"/>
  <c r="N6680" i="1"/>
  <c r="K6680" i="1"/>
  <c r="O6680" i="1"/>
  <c r="L6680" i="1"/>
  <c r="Q6680" i="1"/>
  <c r="M6676" i="1"/>
  <c r="R6676" i="1"/>
  <c r="N6676" i="1"/>
  <c r="K6676" i="1"/>
  <c r="O6676" i="1"/>
  <c r="L6676" i="1"/>
  <c r="Q6676" i="1"/>
  <c r="M6672" i="1"/>
  <c r="R6672" i="1"/>
  <c r="N6672" i="1"/>
  <c r="K6672" i="1"/>
  <c r="O6672" i="1"/>
  <c r="L6672" i="1"/>
  <c r="Q6672" i="1"/>
  <c r="M6668" i="1"/>
  <c r="R6668" i="1"/>
  <c r="N6668" i="1"/>
  <c r="K6668" i="1"/>
  <c r="O6668" i="1"/>
  <c r="L6668" i="1"/>
  <c r="Q6668" i="1"/>
  <c r="M6664" i="1"/>
  <c r="R6664" i="1"/>
  <c r="N6664" i="1"/>
  <c r="K6664" i="1"/>
  <c r="O6664" i="1"/>
  <c r="L6664" i="1"/>
  <c r="Q6664" i="1"/>
  <c r="M6660" i="1"/>
  <c r="R6660" i="1"/>
  <c r="N6660" i="1"/>
  <c r="K6660" i="1"/>
  <c r="O6660" i="1"/>
  <c r="L6660" i="1"/>
  <c r="Q6660" i="1"/>
  <c r="M6656" i="1"/>
  <c r="R6656" i="1"/>
  <c r="N6656" i="1"/>
  <c r="K6656" i="1"/>
  <c r="O6656" i="1"/>
  <c r="L6656" i="1"/>
  <c r="Q6656" i="1"/>
  <c r="M6652" i="1"/>
  <c r="R6652" i="1"/>
  <c r="N6652" i="1"/>
  <c r="K6652" i="1"/>
  <c r="O6652" i="1"/>
  <c r="L6652" i="1"/>
  <c r="Q6652" i="1"/>
  <c r="M6648" i="1"/>
  <c r="R6648" i="1"/>
  <c r="N6648" i="1"/>
  <c r="K6648" i="1"/>
  <c r="O6648" i="1"/>
  <c r="L6648" i="1"/>
  <c r="Q6648" i="1"/>
  <c r="M6644" i="1"/>
  <c r="R6644" i="1"/>
  <c r="N6644" i="1"/>
  <c r="K6644" i="1"/>
  <c r="O6644" i="1"/>
  <c r="L6644" i="1"/>
  <c r="Q6644" i="1"/>
  <c r="M6640" i="1"/>
  <c r="R6640" i="1"/>
  <c r="N6640" i="1"/>
  <c r="K6640" i="1"/>
  <c r="O6640" i="1"/>
  <c r="L6640" i="1"/>
  <c r="Q6640" i="1"/>
  <c r="M6636" i="1"/>
  <c r="R6636" i="1"/>
  <c r="N6636" i="1"/>
  <c r="K6636" i="1"/>
  <c r="O6636" i="1"/>
  <c r="L6636" i="1"/>
  <c r="Q6636" i="1"/>
  <c r="M6632" i="1"/>
  <c r="R6632" i="1"/>
  <c r="N6632" i="1"/>
  <c r="K6632" i="1"/>
  <c r="O6632" i="1"/>
  <c r="L6632" i="1"/>
  <c r="Q6632" i="1"/>
  <c r="M6628" i="1"/>
  <c r="R6628" i="1"/>
  <c r="N6628" i="1"/>
  <c r="K6628" i="1"/>
  <c r="O6628" i="1"/>
  <c r="L6628" i="1"/>
  <c r="Q6628" i="1"/>
  <c r="M6624" i="1"/>
  <c r="R6624" i="1"/>
  <c r="N6624" i="1"/>
  <c r="K6624" i="1"/>
  <c r="O6624" i="1"/>
  <c r="L6624" i="1"/>
  <c r="Q6624" i="1"/>
  <c r="M6620" i="1"/>
  <c r="R6620" i="1"/>
  <c r="N6620" i="1"/>
  <c r="K6620" i="1"/>
  <c r="O6620" i="1"/>
  <c r="L6620" i="1"/>
  <c r="Q6620" i="1"/>
  <c r="M6616" i="1"/>
  <c r="R6616" i="1"/>
  <c r="N6616" i="1"/>
  <c r="K6616" i="1"/>
  <c r="O6616" i="1"/>
  <c r="L6616" i="1"/>
  <c r="Q6616" i="1"/>
  <c r="M6612" i="1"/>
  <c r="R6612" i="1"/>
  <c r="N6612" i="1"/>
  <c r="K6612" i="1"/>
  <c r="O6612" i="1"/>
  <c r="L6612" i="1"/>
  <c r="Q6612" i="1"/>
  <c r="M6608" i="1"/>
  <c r="R6608" i="1"/>
  <c r="N6608" i="1"/>
  <c r="K6608" i="1"/>
  <c r="O6608" i="1"/>
  <c r="L6608" i="1"/>
  <c r="Q6608" i="1"/>
  <c r="M6604" i="1"/>
  <c r="R6604" i="1"/>
  <c r="N6604" i="1"/>
  <c r="K6604" i="1"/>
  <c r="O6604" i="1"/>
  <c r="L6604" i="1"/>
  <c r="Q6604" i="1"/>
  <c r="M6600" i="1"/>
  <c r="R6600" i="1"/>
  <c r="N6600" i="1"/>
  <c r="K6600" i="1"/>
  <c r="O6600" i="1"/>
  <c r="L6600" i="1"/>
  <c r="Q6600" i="1"/>
  <c r="M6596" i="1"/>
  <c r="R6596" i="1"/>
  <c r="N6596" i="1"/>
  <c r="K6596" i="1"/>
  <c r="O6596" i="1"/>
  <c r="L6596" i="1"/>
  <c r="Q6596" i="1"/>
  <c r="M6592" i="1"/>
  <c r="R6592" i="1"/>
  <c r="N6592" i="1"/>
  <c r="K6592" i="1"/>
  <c r="O6592" i="1"/>
  <c r="L6592" i="1"/>
  <c r="Q6592" i="1"/>
  <c r="M6588" i="1"/>
  <c r="R6588" i="1"/>
  <c r="N6588" i="1"/>
  <c r="K6588" i="1"/>
  <c r="O6588" i="1"/>
  <c r="L6588" i="1"/>
  <c r="Q6588" i="1"/>
  <c r="M6584" i="1"/>
  <c r="R6584" i="1"/>
  <c r="N6584" i="1"/>
  <c r="K6584" i="1"/>
  <c r="O6584" i="1"/>
  <c r="L6584" i="1"/>
  <c r="Q6584" i="1"/>
  <c r="M6580" i="1"/>
  <c r="R6580" i="1"/>
  <c r="N6580" i="1"/>
  <c r="K6580" i="1"/>
  <c r="O6580" i="1"/>
  <c r="L6580" i="1"/>
  <c r="Q6580" i="1"/>
  <c r="M6576" i="1"/>
  <c r="R6576" i="1"/>
  <c r="N6576" i="1"/>
  <c r="K6576" i="1"/>
  <c r="O6576" i="1"/>
  <c r="L6576" i="1"/>
  <c r="Q6576" i="1"/>
  <c r="M6572" i="1"/>
  <c r="R6572" i="1"/>
  <c r="N6572" i="1"/>
  <c r="K6572" i="1"/>
  <c r="O6572" i="1"/>
  <c r="L6572" i="1"/>
  <c r="Q6572" i="1"/>
  <c r="M6568" i="1"/>
  <c r="R6568" i="1"/>
  <c r="N6568" i="1"/>
  <c r="K6568" i="1"/>
  <c r="O6568" i="1"/>
  <c r="L6568" i="1"/>
  <c r="Q6568" i="1"/>
  <c r="M6564" i="1"/>
  <c r="R6564" i="1"/>
  <c r="N6564" i="1"/>
  <c r="K6564" i="1"/>
  <c r="O6564" i="1"/>
  <c r="L6564" i="1"/>
  <c r="Q6564" i="1"/>
  <c r="M6560" i="1"/>
  <c r="R6560" i="1"/>
  <c r="N6560" i="1"/>
  <c r="K6560" i="1"/>
  <c r="O6560" i="1"/>
  <c r="L6560" i="1"/>
  <c r="Q6560" i="1"/>
  <c r="M6556" i="1"/>
  <c r="R6556" i="1"/>
  <c r="N6556" i="1"/>
  <c r="K6556" i="1"/>
  <c r="O6556" i="1"/>
  <c r="L6556" i="1"/>
  <c r="Q6556" i="1"/>
  <c r="M6552" i="1"/>
  <c r="R6552" i="1"/>
  <c r="N6552" i="1"/>
  <c r="K6552" i="1"/>
  <c r="O6552" i="1"/>
  <c r="L6552" i="1"/>
  <c r="Q6552" i="1"/>
  <c r="M6548" i="1"/>
  <c r="R6548" i="1"/>
  <c r="N6548" i="1"/>
  <c r="K6548" i="1"/>
  <c r="O6548" i="1"/>
  <c r="L6548" i="1"/>
  <c r="Q6548" i="1"/>
  <c r="M6544" i="1"/>
  <c r="R6544" i="1"/>
  <c r="N6544" i="1"/>
  <c r="K6544" i="1"/>
  <c r="O6544" i="1"/>
  <c r="L6544" i="1"/>
  <c r="Q6544" i="1"/>
  <c r="M6540" i="1"/>
  <c r="R6540" i="1"/>
  <c r="N6540" i="1"/>
  <c r="K6540" i="1"/>
  <c r="O6540" i="1"/>
  <c r="L6540" i="1"/>
  <c r="Q6540" i="1"/>
  <c r="M6536" i="1"/>
  <c r="R6536" i="1"/>
  <c r="N6536" i="1"/>
  <c r="K6536" i="1"/>
  <c r="O6536" i="1"/>
  <c r="L6536" i="1"/>
  <c r="Q6536" i="1"/>
  <c r="M6532" i="1"/>
  <c r="R6532" i="1"/>
  <c r="N6532" i="1"/>
  <c r="K6532" i="1"/>
  <c r="O6532" i="1"/>
  <c r="L6532" i="1"/>
  <c r="Q6532" i="1"/>
  <c r="M6528" i="1"/>
  <c r="R6528" i="1"/>
  <c r="N6528" i="1"/>
  <c r="K6528" i="1"/>
  <c r="O6528" i="1"/>
  <c r="L6528" i="1"/>
  <c r="Q6528" i="1"/>
  <c r="M6524" i="1"/>
  <c r="R6524" i="1"/>
  <c r="N6524" i="1"/>
  <c r="K6524" i="1"/>
  <c r="O6524" i="1"/>
  <c r="L6524" i="1"/>
  <c r="Q6524" i="1"/>
  <c r="M6520" i="1"/>
  <c r="R6520" i="1"/>
  <c r="N6520" i="1"/>
  <c r="K6520" i="1"/>
  <c r="O6520" i="1"/>
  <c r="L6520" i="1"/>
  <c r="Q6520" i="1"/>
  <c r="M6516" i="1"/>
  <c r="R6516" i="1"/>
  <c r="N6516" i="1"/>
  <c r="K6516" i="1"/>
  <c r="O6516" i="1"/>
  <c r="L6516" i="1"/>
  <c r="Q6516" i="1"/>
  <c r="M6512" i="1"/>
  <c r="R6512" i="1"/>
  <c r="N6512" i="1"/>
  <c r="K6512" i="1"/>
  <c r="O6512" i="1"/>
  <c r="L6512" i="1"/>
  <c r="Q6512" i="1"/>
  <c r="M6508" i="1"/>
  <c r="R6508" i="1"/>
  <c r="N6508" i="1"/>
  <c r="K6508" i="1"/>
  <c r="O6508" i="1"/>
  <c r="L6508" i="1"/>
  <c r="Q6508" i="1"/>
  <c r="M6504" i="1"/>
  <c r="R6504" i="1"/>
  <c r="N6504" i="1"/>
  <c r="K6504" i="1"/>
  <c r="O6504" i="1"/>
  <c r="L6504" i="1"/>
  <c r="Q6504" i="1"/>
  <c r="M6500" i="1"/>
  <c r="R6500" i="1"/>
  <c r="N6500" i="1"/>
  <c r="K6500" i="1"/>
  <c r="O6500" i="1"/>
  <c r="L6500" i="1"/>
  <c r="Q6500" i="1"/>
  <c r="M6496" i="1"/>
  <c r="R6496" i="1"/>
  <c r="N6496" i="1"/>
  <c r="K6496" i="1"/>
  <c r="O6496" i="1"/>
  <c r="L6496" i="1"/>
  <c r="Q6496" i="1"/>
  <c r="M6492" i="1"/>
  <c r="R6492" i="1"/>
  <c r="N6492" i="1"/>
  <c r="K6492" i="1"/>
  <c r="O6492" i="1"/>
  <c r="L6492" i="1"/>
  <c r="Q6492" i="1"/>
  <c r="M6488" i="1"/>
  <c r="R6488" i="1"/>
  <c r="N6488" i="1"/>
  <c r="K6488" i="1"/>
  <c r="O6488" i="1"/>
  <c r="L6488" i="1"/>
  <c r="Q6488" i="1"/>
  <c r="M6484" i="1"/>
  <c r="R6484" i="1"/>
  <c r="N6484" i="1"/>
  <c r="K6484" i="1"/>
  <c r="O6484" i="1"/>
  <c r="L6484" i="1"/>
  <c r="Q6484" i="1"/>
  <c r="M6480" i="1"/>
  <c r="R6480" i="1"/>
  <c r="N6480" i="1"/>
  <c r="K6480" i="1"/>
  <c r="O6480" i="1"/>
  <c r="L6480" i="1"/>
  <c r="Q6480" i="1"/>
  <c r="M6476" i="1"/>
  <c r="R6476" i="1"/>
  <c r="N6476" i="1"/>
  <c r="K6476" i="1"/>
  <c r="O6476" i="1"/>
  <c r="L6476" i="1"/>
  <c r="Q6476" i="1"/>
  <c r="M6472" i="1"/>
  <c r="R6472" i="1"/>
  <c r="N6472" i="1"/>
  <c r="K6472" i="1"/>
  <c r="O6472" i="1"/>
  <c r="L6472" i="1"/>
  <c r="Q6472" i="1"/>
  <c r="M6468" i="1"/>
  <c r="R6468" i="1"/>
  <c r="N6468" i="1"/>
  <c r="K6468" i="1"/>
  <c r="O6468" i="1"/>
  <c r="L6468" i="1"/>
  <c r="Q6468" i="1"/>
  <c r="M6464" i="1"/>
  <c r="R6464" i="1"/>
  <c r="N6464" i="1"/>
  <c r="K6464" i="1"/>
  <c r="O6464" i="1"/>
  <c r="L6464" i="1"/>
  <c r="Q6464" i="1"/>
  <c r="M6460" i="1"/>
  <c r="R6460" i="1"/>
  <c r="N6460" i="1"/>
  <c r="K6460" i="1"/>
  <c r="O6460" i="1"/>
  <c r="L6460" i="1"/>
  <c r="Q6460" i="1"/>
  <c r="M6456" i="1"/>
  <c r="R6456" i="1"/>
  <c r="N6456" i="1"/>
  <c r="K6456" i="1"/>
  <c r="O6456" i="1"/>
  <c r="L6456" i="1"/>
  <c r="Q6456" i="1"/>
  <c r="M6452" i="1"/>
  <c r="R6452" i="1"/>
  <c r="N6452" i="1"/>
  <c r="K6452" i="1"/>
  <c r="O6452" i="1"/>
  <c r="L6452" i="1"/>
  <c r="Q6452" i="1"/>
  <c r="M6448" i="1"/>
  <c r="R6448" i="1"/>
  <c r="N6448" i="1"/>
  <c r="K6448" i="1"/>
  <c r="O6448" i="1"/>
  <c r="L6448" i="1"/>
  <c r="Q6448" i="1"/>
  <c r="M6444" i="1"/>
  <c r="R6444" i="1"/>
  <c r="N6444" i="1"/>
  <c r="K6444" i="1"/>
  <c r="O6444" i="1"/>
  <c r="L6444" i="1"/>
  <c r="Q6444" i="1"/>
  <c r="M6440" i="1"/>
  <c r="R6440" i="1"/>
  <c r="N6440" i="1"/>
  <c r="K6440" i="1"/>
  <c r="O6440" i="1"/>
  <c r="L6440" i="1"/>
  <c r="Q6440" i="1"/>
  <c r="M6436" i="1"/>
  <c r="R6436" i="1"/>
  <c r="N6436" i="1"/>
  <c r="K6436" i="1"/>
  <c r="O6436" i="1"/>
  <c r="L6436" i="1"/>
  <c r="Q6436" i="1"/>
  <c r="M6432" i="1"/>
  <c r="R6432" i="1"/>
  <c r="N6432" i="1"/>
  <c r="K6432" i="1"/>
  <c r="O6432" i="1"/>
  <c r="L6432" i="1"/>
  <c r="Q6432" i="1"/>
  <c r="M6428" i="1"/>
  <c r="R6428" i="1"/>
  <c r="N6428" i="1"/>
  <c r="K6428" i="1"/>
  <c r="O6428" i="1"/>
  <c r="L6428" i="1"/>
  <c r="Q6428" i="1"/>
  <c r="M6424" i="1"/>
  <c r="R6424" i="1"/>
  <c r="N6424" i="1"/>
  <c r="K6424" i="1"/>
  <c r="O6424" i="1"/>
  <c r="L6424" i="1"/>
  <c r="Q6424" i="1"/>
  <c r="M6420" i="1"/>
  <c r="R6420" i="1"/>
  <c r="N6420" i="1"/>
  <c r="K6420" i="1"/>
  <c r="O6420" i="1"/>
  <c r="L6420" i="1"/>
  <c r="Q6420" i="1"/>
  <c r="M6416" i="1"/>
  <c r="R6416" i="1"/>
  <c r="N6416" i="1"/>
  <c r="K6416" i="1"/>
  <c r="O6416" i="1"/>
  <c r="L6416" i="1"/>
  <c r="Q6416" i="1"/>
  <c r="M6412" i="1"/>
  <c r="R6412" i="1"/>
  <c r="N6412" i="1"/>
  <c r="K6412" i="1"/>
  <c r="O6412" i="1"/>
  <c r="L6412" i="1"/>
  <c r="Q6412" i="1"/>
  <c r="M6408" i="1"/>
  <c r="R6408" i="1"/>
  <c r="N6408" i="1"/>
  <c r="K6408" i="1"/>
  <c r="O6408" i="1"/>
  <c r="L6408" i="1"/>
  <c r="Q6408" i="1"/>
  <c r="M6404" i="1"/>
  <c r="R6404" i="1"/>
  <c r="N6404" i="1"/>
  <c r="K6404" i="1"/>
  <c r="O6404" i="1"/>
  <c r="L6404" i="1"/>
  <c r="Q6404" i="1"/>
  <c r="M6400" i="1"/>
  <c r="R6400" i="1"/>
  <c r="N6400" i="1"/>
  <c r="K6400" i="1"/>
  <c r="O6400" i="1"/>
  <c r="L6400" i="1"/>
  <c r="Q6400" i="1"/>
  <c r="M6396" i="1"/>
  <c r="R6396" i="1"/>
  <c r="N6396" i="1"/>
  <c r="K6396" i="1"/>
  <c r="O6396" i="1"/>
  <c r="L6396" i="1"/>
  <c r="Q6396" i="1"/>
  <c r="M6392" i="1"/>
  <c r="R6392" i="1"/>
  <c r="N6392" i="1"/>
  <c r="K6392" i="1"/>
  <c r="O6392" i="1"/>
  <c r="L6392" i="1"/>
  <c r="Q6392" i="1"/>
  <c r="M6388" i="1"/>
  <c r="R6388" i="1"/>
  <c r="N6388" i="1"/>
  <c r="K6388" i="1"/>
  <c r="O6388" i="1"/>
  <c r="L6388" i="1"/>
  <c r="Q6388" i="1"/>
  <c r="M6384" i="1"/>
  <c r="R6384" i="1"/>
  <c r="N6384" i="1"/>
  <c r="K6384" i="1"/>
  <c r="O6384" i="1"/>
  <c r="L6384" i="1"/>
  <c r="Q6384" i="1"/>
  <c r="M6380" i="1"/>
  <c r="R6380" i="1"/>
  <c r="N6380" i="1"/>
  <c r="K6380" i="1"/>
  <c r="O6380" i="1"/>
  <c r="L6380" i="1"/>
  <c r="Q6380" i="1"/>
  <c r="M6376" i="1"/>
  <c r="R6376" i="1"/>
  <c r="N6376" i="1"/>
  <c r="K6376" i="1"/>
  <c r="O6376" i="1"/>
  <c r="L6376" i="1"/>
  <c r="Q6376" i="1"/>
  <c r="M6372" i="1"/>
  <c r="R6372" i="1"/>
  <c r="N6372" i="1"/>
  <c r="K6372" i="1"/>
  <c r="O6372" i="1"/>
  <c r="L6372" i="1"/>
  <c r="Q6372" i="1"/>
  <c r="M6368" i="1"/>
  <c r="R6368" i="1"/>
  <c r="N6368" i="1"/>
  <c r="K6368" i="1"/>
  <c r="O6368" i="1"/>
  <c r="L6368" i="1"/>
  <c r="Q6368" i="1"/>
  <c r="M6364" i="1"/>
  <c r="R6364" i="1"/>
  <c r="N6364" i="1"/>
  <c r="K6364" i="1"/>
  <c r="O6364" i="1"/>
  <c r="L6364" i="1"/>
  <c r="Q6364" i="1"/>
  <c r="M6360" i="1"/>
  <c r="R6360" i="1"/>
  <c r="N6360" i="1"/>
  <c r="K6360" i="1"/>
  <c r="O6360" i="1"/>
  <c r="L6360" i="1"/>
  <c r="Q6360" i="1"/>
  <c r="M6356" i="1"/>
  <c r="R6356" i="1"/>
  <c r="N6356" i="1"/>
  <c r="K6356" i="1"/>
  <c r="O6356" i="1"/>
  <c r="L6356" i="1"/>
  <c r="Q6356" i="1"/>
  <c r="M6352" i="1"/>
  <c r="R6352" i="1"/>
  <c r="N6352" i="1"/>
  <c r="K6352" i="1"/>
  <c r="O6352" i="1"/>
  <c r="L6352" i="1"/>
  <c r="Q6352" i="1"/>
  <c r="M6348" i="1"/>
  <c r="R6348" i="1"/>
  <c r="N6348" i="1"/>
  <c r="K6348" i="1"/>
  <c r="O6348" i="1"/>
  <c r="L6348" i="1"/>
  <c r="Q6348" i="1"/>
  <c r="M6344" i="1"/>
  <c r="R6344" i="1"/>
  <c r="N6344" i="1"/>
  <c r="K6344" i="1"/>
  <c r="O6344" i="1"/>
  <c r="L6344" i="1"/>
  <c r="Q6344" i="1"/>
  <c r="M6340" i="1"/>
  <c r="R6340" i="1"/>
  <c r="N6340" i="1"/>
  <c r="K6340" i="1"/>
  <c r="O6340" i="1"/>
  <c r="L6340" i="1"/>
  <c r="Q6340" i="1"/>
  <c r="M6336" i="1"/>
  <c r="R6336" i="1"/>
  <c r="N6336" i="1"/>
  <c r="K6336" i="1"/>
  <c r="O6336" i="1"/>
  <c r="L6336" i="1"/>
  <c r="Q6336" i="1"/>
  <c r="M6332" i="1"/>
  <c r="R6332" i="1"/>
  <c r="N6332" i="1"/>
  <c r="K6332" i="1"/>
  <c r="O6332" i="1"/>
  <c r="L6332" i="1"/>
  <c r="Q6332" i="1"/>
  <c r="M6328" i="1"/>
  <c r="R6328" i="1"/>
  <c r="N6328" i="1"/>
  <c r="K6328" i="1"/>
  <c r="O6328" i="1"/>
  <c r="L6328" i="1"/>
  <c r="Q6328" i="1"/>
  <c r="M6324" i="1"/>
  <c r="R6324" i="1"/>
  <c r="N6324" i="1"/>
  <c r="K6324" i="1"/>
  <c r="O6324" i="1"/>
  <c r="L6324" i="1"/>
  <c r="Q6324" i="1"/>
  <c r="M6320" i="1"/>
  <c r="R6320" i="1"/>
  <c r="N6320" i="1"/>
  <c r="K6320" i="1"/>
  <c r="O6320" i="1"/>
  <c r="L6320" i="1"/>
  <c r="Q6320" i="1"/>
  <c r="M6316" i="1"/>
  <c r="R6316" i="1"/>
  <c r="N6316" i="1"/>
  <c r="K6316" i="1"/>
  <c r="O6316" i="1"/>
  <c r="L6316" i="1"/>
  <c r="Q6316" i="1"/>
  <c r="M6312" i="1"/>
  <c r="R6312" i="1"/>
  <c r="N6312" i="1"/>
  <c r="K6312" i="1"/>
  <c r="O6312" i="1"/>
  <c r="L6312" i="1"/>
  <c r="Q6312" i="1"/>
  <c r="M6308" i="1"/>
  <c r="R6308" i="1"/>
  <c r="N6308" i="1"/>
  <c r="K6308" i="1"/>
  <c r="O6308" i="1"/>
  <c r="L6308" i="1"/>
  <c r="Q6308" i="1"/>
  <c r="M6304" i="1"/>
  <c r="R6304" i="1"/>
  <c r="N6304" i="1"/>
  <c r="K6304" i="1"/>
  <c r="O6304" i="1"/>
  <c r="L6304" i="1"/>
  <c r="Q6304" i="1"/>
  <c r="M6300" i="1"/>
  <c r="R6300" i="1"/>
  <c r="N6300" i="1"/>
  <c r="K6300" i="1"/>
  <c r="O6300" i="1"/>
  <c r="L6300" i="1"/>
  <c r="Q6300" i="1"/>
  <c r="M6296" i="1"/>
  <c r="R6296" i="1"/>
  <c r="N6296" i="1"/>
  <c r="K6296" i="1"/>
  <c r="O6296" i="1"/>
  <c r="L6296" i="1"/>
  <c r="Q6296" i="1"/>
  <c r="M6292" i="1"/>
  <c r="R6292" i="1"/>
  <c r="N6292" i="1"/>
  <c r="K6292" i="1"/>
  <c r="O6292" i="1"/>
  <c r="L6292" i="1"/>
  <c r="Q6292" i="1"/>
  <c r="M6288" i="1"/>
  <c r="R6288" i="1"/>
  <c r="N6288" i="1"/>
  <c r="K6288" i="1"/>
  <c r="O6288" i="1"/>
  <c r="L6288" i="1"/>
  <c r="Q6288" i="1"/>
  <c r="M6284" i="1"/>
  <c r="R6284" i="1"/>
  <c r="N6284" i="1"/>
  <c r="K6284" i="1"/>
  <c r="O6284" i="1"/>
  <c r="L6284" i="1"/>
  <c r="Q6284" i="1"/>
  <c r="M6280" i="1"/>
  <c r="R6280" i="1"/>
  <c r="N6280" i="1"/>
  <c r="K6280" i="1"/>
  <c r="O6280" i="1"/>
  <c r="L6280" i="1"/>
  <c r="Q6280" i="1"/>
  <c r="M6276" i="1"/>
  <c r="R6276" i="1"/>
  <c r="N6276" i="1"/>
  <c r="K6276" i="1"/>
  <c r="O6276" i="1"/>
  <c r="L6276" i="1"/>
  <c r="Q6276" i="1"/>
  <c r="M6272" i="1"/>
  <c r="R6272" i="1"/>
  <c r="N6272" i="1"/>
  <c r="K6272" i="1"/>
  <c r="O6272" i="1"/>
  <c r="L6272" i="1"/>
  <c r="Q6272" i="1"/>
  <c r="M6268" i="1"/>
  <c r="R6268" i="1"/>
  <c r="N6268" i="1"/>
  <c r="K6268" i="1"/>
  <c r="O6268" i="1"/>
  <c r="L6268" i="1"/>
  <c r="Q6268" i="1"/>
  <c r="M6264" i="1"/>
  <c r="R6264" i="1"/>
  <c r="N6264" i="1"/>
  <c r="K6264" i="1"/>
  <c r="O6264" i="1"/>
  <c r="L6264" i="1"/>
  <c r="Q6264" i="1"/>
  <c r="M6260" i="1"/>
  <c r="R6260" i="1"/>
  <c r="N6260" i="1"/>
  <c r="K6260" i="1"/>
  <c r="O6260" i="1"/>
  <c r="L6260" i="1"/>
  <c r="Q6260" i="1"/>
  <c r="M6256" i="1"/>
  <c r="R6256" i="1"/>
  <c r="N6256" i="1"/>
  <c r="K6256" i="1"/>
  <c r="O6256" i="1"/>
  <c r="L6256" i="1"/>
  <c r="Q6256" i="1"/>
  <c r="M6252" i="1"/>
  <c r="R6252" i="1"/>
  <c r="N6252" i="1"/>
  <c r="K6252" i="1"/>
  <c r="O6252" i="1"/>
  <c r="L6252" i="1"/>
  <c r="Q6252" i="1"/>
  <c r="M6248" i="1"/>
  <c r="R6248" i="1"/>
  <c r="N6248" i="1"/>
  <c r="K6248" i="1"/>
  <c r="O6248" i="1"/>
  <c r="L6248" i="1"/>
  <c r="Q6248" i="1"/>
  <c r="M6244" i="1"/>
  <c r="R6244" i="1"/>
  <c r="N6244" i="1"/>
  <c r="K6244" i="1"/>
  <c r="O6244" i="1"/>
  <c r="L6244" i="1"/>
  <c r="Q6244" i="1"/>
  <c r="M6240" i="1"/>
  <c r="R6240" i="1"/>
  <c r="N6240" i="1"/>
  <c r="K6240" i="1"/>
  <c r="O6240" i="1"/>
  <c r="L6240" i="1"/>
  <c r="Q6240" i="1"/>
  <c r="M6236" i="1"/>
  <c r="R6236" i="1"/>
  <c r="N6236" i="1"/>
  <c r="K6236" i="1"/>
  <c r="O6236" i="1"/>
  <c r="L6236" i="1"/>
  <c r="Q6236" i="1"/>
  <c r="M6232" i="1"/>
  <c r="R6232" i="1"/>
  <c r="N6232" i="1"/>
  <c r="K6232" i="1"/>
  <c r="O6232" i="1"/>
  <c r="L6232" i="1"/>
  <c r="Q6232" i="1"/>
  <c r="M6228" i="1"/>
  <c r="R6228" i="1"/>
  <c r="N6228" i="1"/>
  <c r="K6228" i="1"/>
  <c r="O6228" i="1"/>
  <c r="L6228" i="1"/>
  <c r="Q6228" i="1"/>
  <c r="M6224" i="1"/>
  <c r="R6224" i="1"/>
  <c r="N6224" i="1"/>
  <c r="K6224" i="1"/>
  <c r="O6224" i="1"/>
  <c r="L6224" i="1"/>
  <c r="Q6224" i="1"/>
  <c r="M6220" i="1"/>
  <c r="R6220" i="1"/>
  <c r="N6220" i="1"/>
  <c r="K6220" i="1"/>
  <c r="O6220" i="1"/>
  <c r="L6220" i="1"/>
  <c r="Q6220" i="1"/>
  <c r="M6216" i="1"/>
  <c r="R6216" i="1"/>
  <c r="N6216" i="1"/>
  <c r="K6216" i="1"/>
  <c r="O6216" i="1"/>
  <c r="L6216" i="1"/>
  <c r="Q6216" i="1"/>
  <c r="M6212" i="1"/>
  <c r="R6212" i="1"/>
  <c r="N6212" i="1"/>
  <c r="K6212" i="1"/>
  <c r="O6212" i="1"/>
  <c r="L6212" i="1"/>
  <c r="Q6212" i="1"/>
  <c r="M6208" i="1"/>
  <c r="R6208" i="1"/>
  <c r="N6208" i="1"/>
  <c r="K6208" i="1"/>
  <c r="O6208" i="1"/>
  <c r="L6208" i="1"/>
  <c r="Q6208" i="1"/>
  <c r="M6204" i="1"/>
  <c r="R6204" i="1"/>
  <c r="N6204" i="1"/>
  <c r="K6204" i="1"/>
  <c r="O6204" i="1"/>
  <c r="L6204" i="1"/>
  <c r="Q6204" i="1"/>
  <c r="M6200" i="1"/>
  <c r="R6200" i="1"/>
  <c r="N6200" i="1"/>
  <c r="K6200" i="1"/>
  <c r="O6200" i="1"/>
  <c r="L6200" i="1"/>
  <c r="Q6200" i="1"/>
  <c r="M6196" i="1"/>
  <c r="R6196" i="1"/>
  <c r="N6196" i="1"/>
  <c r="K6196" i="1"/>
  <c r="O6196" i="1"/>
  <c r="L6196" i="1"/>
  <c r="Q6196" i="1"/>
  <c r="M6192" i="1"/>
  <c r="R6192" i="1"/>
  <c r="N6192" i="1"/>
  <c r="K6192" i="1"/>
  <c r="O6192" i="1"/>
  <c r="L6192" i="1"/>
  <c r="Q6192" i="1"/>
  <c r="M6188" i="1"/>
  <c r="R6188" i="1"/>
  <c r="N6188" i="1"/>
  <c r="K6188" i="1"/>
  <c r="O6188" i="1"/>
  <c r="L6188" i="1"/>
  <c r="Q6188" i="1"/>
  <c r="M6184" i="1"/>
  <c r="R6184" i="1"/>
  <c r="N6184" i="1"/>
  <c r="K6184" i="1"/>
  <c r="O6184" i="1"/>
  <c r="L6184" i="1"/>
  <c r="Q6184" i="1"/>
  <c r="M6180" i="1"/>
  <c r="R6180" i="1"/>
  <c r="N6180" i="1"/>
  <c r="K6180" i="1"/>
  <c r="O6180" i="1"/>
  <c r="L6180" i="1"/>
  <c r="Q6180" i="1"/>
  <c r="M6176" i="1"/>
  <c r="R6176" i="1"/>
  <c r="N6176" i="1"/>
  <c r="K6176" i="1"/>
  <c r="O6176" i="1"/>
  <c r="L6176" i="1"/>
  <c r="Q6176" i="1"/>
  <c r="M6172" i="1"/>
  <c r="R6172" i="1"/>
  <c r="N6172" i="1"/>
  <c r="K6172" i="1"/>
  <c r="O6172" i="1"/>
  <c r="L6172" i="1"/>
  <c r="Q6172" i="1"/>
  <c r="M6168" i="1"/>
  <c r="R6168" i="1"/>
  <c r="N6168" i="1"/>
  <c r="K6168" i="1"/>
  <c r="O6168" i="1"/>
  <c r="L6168" i="1"/>
  <c r="Q6168" i="1"/>
  <c r="M6164" i="1"/>
  <c r="R6164" i="1"/>
  <c r="N6164" i="1"/>
  <c r="K6164" i="1"/>
  <c r="O6164" i="1"/>
  <c r="L6164" i="1"/>
  <c r="Q6164" i="1"/>
  <c r="M6160" i="1"/>
  <c r="R6160" i="1"/>
  <c r="N6160" i="1"/>
  <c r="K6160" i="1"/>
  <c r="O6160" i="1"/>
  <c r="L6160" i="1"/>
  <c r="Q6160" i="1"/>
  <c r="M6156" i="1"/>
  <c r="R6156" i="1"/>
  <c r="N6156" i="1"/>
  <c r="K6156" i="1"/>
  <c r="O6156" i="1"/>
  <c r="L6156" i="1"/>
  <c r="Q6156" i="1"/>
  <c r="M6152" i="1"/>
  <c r="R6152" i="1"/>
  <c r="N6152" i="1"/>
  <c r="K6152" i="1"/>
  <c r="O6152" i="1"/>
  <c r="L6152" i="1"/>
  <c r="Q6152" i="1"/>
  <c r="M6148" i="1"/>
  <c r="R6148" i="1"/>
  <c r="N6148" i="1"/>
  <c r="K6148" i="1"/>
  <c r="O6148" i="1"/>
  <c r="L6148" i="1"/>
  <c r="Q6148" i="1"/>
  <c r="M6144" i="1"/>
  <c r="R6144" i="1"/>
  <c r="N6144" i="1"/>
  <c r="K6144" i="1"/>
  <c r="O6144" i="1"/>
  <c r="L6144" i="1"/>
  <c r="Q6144" i="1"/>
  <c r="M6140" i="1"/>
  <c r="R6140" i="1"/>
  <c r="N6140" i="1"/>
  <c r="K6140" i="1"/>
  <c r="O6140" i="1"/>
  <c r="L6140" i="1"/>
  <c r="Q6140" i="1"/>
  <c r="M6136" i="1"/>
  <c r="R6136" i="1"/>
  <c r="N6136" i="1"/>
  <c r="K6136" i="1"/>
  <c r="O6136" i="1"/>
  <c r="L6136" i="1"/>
  <c r="Q6136" i="1"/>
  <c r="M6132" i="1"/>
  <c r="R6132" i="1"/>
  <c r="N6132" i="1"/>
  <c r="K6132" i="1"/>
  <c r="O6132" i="1"/>
  <c r="L6132" i="1"/>
  <c r="Q6132" i="1"/>
  <c r="M6128" i="1"/>
  <c r="R6128" i="1"/>
  <c r="N6128" i="1"/>
  <c r="K6128" i="1"/>
  <c r="O6128" i="1"/>
  <c r="L6128" i="1"/>
  <c r="Q6128" i="1"/>
  <c r="M6124" i="1"/>
  <c r="R6124" i="1"/>
  <c r="N6124" i="1"/>
  <c r="K6124" i="1"/>
  <c r="O6124" i="1"/>
  <c r="L6124" i="1"/>
  <c r="Q6124" i="1"/>
  <c r="M6120" i="1"/>
  <c r="R6120" i="1"/>
  <c r="N6120" i="1"/>
  <c r="K6120" i="1"/>
  <c r="O6120" i="1"/>
  <c r="L6120" i="1"/>
  <c r="Q6120" i="1"/>
  <c r="M6116" i="1"/>
  <c r="R6116" i="1"/>
  <c r="N6116" i="1"/>
  <c r="K6116" i="1"/>
  <c r="O6116" i="1"/>
  <c r="L6116" i="1"/>
  <c r="Q6116" i="1"/>
  <c r="M6112" i="1"/>
  <c r="R6112" i="1"/>
  <c r="N6112" i="1"/>
  <c r="K6112" i="1"/>
  <c r="O6112" i="1"/>
  <c r="L6112" i="1"/>
  <c r="Q6112" i="1"/>
  <c r="M6108" i="1"/>
  <c r="R6108" i="1"/>
  <c r="N6108" i="1"/>
  <c r="K6108" i="1"/>
  <c r="O6108" i="1"/>
  <c r="L6108" i="1"/>
  <c r="Q6108" i="1"/>
  <c r="M6104" i="1"/>
  <c r="R6104" i="1"/>
  <c r="N6104" i="1"/>
  <c r="K6104" i="1"/>
  <c r="O6104" i="1"/>
  <c r="L6104" i="1"/>
  <c r="Q6104" i="1"/>
  <c r="M6100" i="1"/>
  <c r="R6100" i="1"/>
  <c r="N6100" i="1"/>
  <c r="K6100" i="1"/>
  <c r="O6100" i="1"/>
  <c r="L6100" i="1"/>
  <c r="Q6100" i="1"/>
  <c r="M6096" i="1"/>
  <c r="R6096" i="1"/>
  <c r="N6096" i="1"/>
  <c r="K6096" i="1"/>
  <c r="O6096" i="1"/>
  <c r="L6096" i="1"/>
  <c r="Q6096" i="1"/>
  <c r="M6092" i="1"/>
  <c r="R6092" i="1"/>
  <c r="N6092" i="1"/>
  <c r="K6092" i="1"/>
  <c r="O6092" i="1"/>
  <c r="L6092" i="1"/>
  <c r="Q6092" i="1"/>
  <c r="M6088" i="1"/>
  <c r="R6088" i="1"/>
  <c r="N6088" i="1"/>
  <c r="K6088" i="1"/>
  <c r="O6088" i="1"/>
  <c r="L6088" i="1"/>
  <c r="Q6088" i="1"/>
  <c r="M6084" i="1"/>
  <c r="R6084" i="1"/>
  <c r="N6084" i="1"/>
  <c r="K6084" i="1"/>
  <c r="O6084" i="1"/>
  <c r="L6084" i="1"/>
  <c r="Q6084" i="1"/>
  <c r="M6080" i="1"/>
  <c r="R6080" i="1"/>
  <c r="N6080" i="1"/>
  <c r="K6080" i="1"/>
  <c r="O6080" i="1"/>
  <c r="L6080" i="1"/>
  <c r="Q6080" i="1"/>
  <c r="M6076" i="1"/>
  <c r="R6076" i="1"/>
  <c r="N6076" i="1"/>
  <c r="K6076" i="1"/>
  <c r="O6076" i="1"/>
  <c r="L6076" i="1"/>
  <c r="Q6076" i="1"/>
  <c r="M6072" i="1"/>
  <c r="R6072" i="1"/>
  <c r="N6072" i="1"/>
  <c r="K6072" i="1"/>
  <c r="O6072" i="1"/>
  <c r="L6072" i="1"/>
  <c r="Q6072" i="1"/>
  <c r="M6068" i="1"/>
  <c r="R6068" i="1"/>
  <c r="N6068" i="1"/>
  <c r="K6068" i="1"/>
  <c r="O6068" i="1"/>
  <c r="L6068" i="1"/>
  <c r="Q6068" i="1"/>
  <c r="M6064" i="1"/>
  <c r="R6064" i="1"/>
  <c r="N6064" i="1"/>
  <c r="K6064" i="1"/>
  <c r="O6064" i="1"/>
  <c r="L6064" i="1"/>
  <c r="Q6064" i="1"/>
  <c r="M6060" i="1"/>
  <c r="R6060" i="1"/>
  <c r="N6060" i="1"/>
  <c r="K6060" i="1"/>
  <c r="O6060" i="1"/>
  <c r="L6060" i="1"/>
  <c r="Q6060" i="1"/>
  <c r="M6056" i="1"/>
  <c r="R6056" i="1"/>
  <c r="N6056" i="1"/>
  <c r="K6056" i="1"/>
  <c r="O6056" i="1"/>
  <c r="L6056" i="1"/>
  <c r="Q6056" i="1"/>
  <c r="M6052" i="1"/>
  <c r="R6052" i="1"/>
  <c r="N6052" i="1"/>
  <c r="K6052" i="1"/>
  <c r="O6052" i="1"/>
  <c r="L6052" i="1"/>
  <c r="Q6052" i="1"/>
  <c r="M6048" i="1"/>
  <c r="R6048" i="1"/>
  <c r="N6048" i="1"/>
  <c r="K6048" i="1"/>
  <c r="O6048" i="1"/>
  <c r="L6048" i="1"/>
  <c r="Q6048" i="1"/>
  <c r="M6044" i="1"/>
  <c r="R6044" i="1"/>
  <c r="N6044" i="1"/>
  <c r="K6044" i="1"/>
  <c r="O6044" i="1"/>
  <c r="L6044" i="1"/>
  <c r="Q6044" i="1"/>
  <c r="M6040" i="1"/>
  <c r="R6040" i="1"/>
  <c r="N6040" i="1"/>
  <c r="K6040" i="1"/>
  <c r="O6040" i="1"/>
  <c r="L6040" i="1"/>
  <c r="Q6040" i="1"/>
  <c r="M6036" i="1"/>
  <c r="R6036" i="1"/>
  <c r="N6036" i="1"/>
  <c r="K6036" i="1"/>
  <c r="O6036" i="1"/>
  <c r="L6036" i="1"/>
  <c r="Q6036" i="1"/>
  <c r="M6032" i="1"/>
  <c r="R6032" i="1"/>
  <c r="N6032" i="1"/>
  <c r="K6032" i="1"/>
  <c r="O6032" i="1"/>
  <c r="L6032" i="1"/>
  <c r="Q6032" i="1"/>
  <c r="M6028" i="1"/>
  <c r="R6028" i="1"/>
  <c r="N6028" i="1"/>
  <c r="K6028" i="1"/>
  <c r="O6028" i="1"/>
  <c r="L6028" i="1"/>
  <c r="Q6028" i="1"/>
  <c r="M6024" i="1"/>
  <c r="R6024" i="1"/>
  <c r="N6024" i="1"/>
  <c r="K6024" i="1"/>
  <c r="O6024" i="1"/>
  <c r="L6024" i="1"/>
  <c r="Q6024" i="1"/>
  <c r="M6020" i="1"/>
  <c r="R6020" i="1"/>
  <c r="N6020" i="1"/>
  <c r="K6020" i="1"/>
  <c r="O6020" i="1"/>
  <c r="L6020" i="1"/>
  <c r="Q6020" i="1"/>
  <c r="M6016" i="1"/>
  <c r="R6016" i="1"/>
  <c r="N6016" i="1"/>
  <c r="K6016" i="1"/>
  <c r="O6016" i="1"/>
  <c r="L6016" i="1"/>
  <c r="Q6016" i="1"/>
  <c r="M6012" i="1"/>
  <c r="R6012" i="1"/>
  <c r="N6012" i="1"/>
  <c r="K6012" i="1"/>
  <c r="O6012" i="1"/>
  <c r="L6012" i="1"/>
  <c r="Q6012" i="1"/>
  <c r="M6008" i="1"/>
  <c r="R6008" i="1"/>
  <c r="N6008" i="1"/>
  <c r="K6008" i="1"/>
  <c r="O6008" i="1"/>
  <c r="L6008" i="1"/>
  <c r="Q6008" i="1"/>
  <c r="M6004" i="1"/>
  <c r="R6004" i="1"/>
  <c r="N6004" i="1"/>
  <c r="K6004" i="1"/>
  <c r="O6004" i="1"/>
  <c r="L6004" i="1"/>
  <c r="Q6004" i="1"/>
  <c r="M6000" i="1"/>
  <c r="R6000" i="1"/>
  <c r="N6000" i="1"/>
  <c r="K6000" i="1"/>
  <c r="O6000" i="1"/>
  <c r="L6000" i="1"/>
  <c r="Q6000" i="1"/>
  <c r="M5996" i="1"/>
  <c r="R5996" i="1"/>
  <c r="N5996" i="1"/>
  <c r="K5996" i="1"/>
  <c r="O5996" i="1"/>
  <c r="L5996" i="1"/>
  <c r="Q5996" i="1"/>
  <c r="M5992" i="1"/>
  <c r="R5992" i="1"/>
  <c r="N5992" i="1"/>
  <c r="K5992" i="1"/>
  <c r="O5992" i="1"/>
  <c r="L5992" i="1"/>
  <c r="Q5992" i="1"/>
  <c r="M5988" i="1"/>
  <c r="R5988" i="1"/>
  <c r="N5988" i="1"/>
  <c r="K5988" i="1"/>
  <c r="O5988" i="1"/>
  <c r="L5988" i="1"/>
  <c r="Q5988" i="1"/>
  <c r="M5984" i="1"/>
  <c r="R5984" i="1"/>
  <c r="N5984" i="1"/>
  <c r="K5984" i="1"/>
  <c r="O5984" i="1"/>
  <c r="L5984" i="1"/>
  <c r="Q5984" i="1"/>
  <c r="M5980" i="1"/>
  <c r="R5980" i="1"/>
  <c r="N5980" i="1"/>
  <c r="K5980" i="1"/>
  <c r="O5980" i="1"/>
  <c r="L5980" i="1"/>
  <c r="Q5980" i="1"/>
  <c r="M5976" i="1"/>
  <c r="R5976" i="1"/>
  <c r="N5976" i="1"/>
  <c r="K5976" i="1"/>
  <c r="O5976" i="1"/>
  <c r="L5976" i="1"/>
  <c r="Q5976" i="1"/>
  <c r="M5972" i="1"/>
  <c r="R5972" i="1"/>
  <c r="N5972" i="1"/>
  <c r="K5972" i="1"/>
  <c r="O5972" i="1"/>
  <c r="L5972" i="1"/>
  <c r="Q5972" i="1"/>
  <c r="M5968" i="1"/>
  <c r="R5968" i="1"/>
  <c r="N5968" i="1"/>
  <c r="K5968" i="1"/>
  <c r="O5968" i="1"/>
  <c r="L5968" i="1"/>
  <c r="Q5968" i="1"/>
  <c r="M5964" i="1"/>
  <c r="R5964" i="1"/>
  <c r="N5964" i="1"/>
  <c r="K5964" i="1"/>
  <c r="O5964" i="1"/>
  <c r="L5964" i="1"/>
  <c r="Q5964" i="1"/>
  <c r="M5960" i="1"/>
  <c r="R5960" i="1"/>
  <c r="N5960" i="1"/>
  <c r="K5960" i="1"/>
  <c r="O5960" i="1"/>
  <c r="L5960" i="1"/>
  <c r="Q5960" i="1"/>
  <c r="M5956" i="1"/>
  <c r="R5956" i="1"/>
  <c r="N5956" i="1"/>
  <c r="K5956" i="1"/>
  <c r="O5956" i="1"/>
  <c r="L5956" i="1"/>
  <c r="Q5956" i="1"/>
  <c r="M5952" i="1"/>
  <c r="R5952" i="1"/>
  <c r="N5952" i="1"/>
  <c r="K5952" i="1"/>
  <c r="O5952" i="1"/>
  <c r="L5952" i="1"/>
  <c r="Q5952" i="1"/>
  <c r="M5948" i="1"/>
  <c r="R5948" i="1"/>
  <c r="N5948" i="1"/>
  <c r="K5948" i="1"/>
  <c r="O5948" i="1"/>
  <c r="L5948" i="1"/>
  <c r="Q5948" i="1"/>
  <c r="M5944" i="1"/>
  <c r="R5944" i="1"/>
  <c r="N5944" i="1"/>
  <c r="K5944" i="1"/>
  <c r="O5944" i="1"/>
  <c r="L5944" i="1"/>
  <c r="Q5944" i="1"/>
  <c r="M5940" i="1"/>
  <c r="R5940" i="1"/>
  <c r="N5940" i="1"/>
  <c r="K5940" i="1"/>
  <c r="O5940" i="1"/>
  <c r="L5940" i="1"/>
  <c r="Q5940" i="1"/>
  <c r="M5936" i="1"/>
  <c r="R5936" i="1"/>
  <c r="N5936" i="1"/>
  <c r="K5936" i="1"/>
  <c r="O5936" i="1"/>
  <c r="L5936" i="1"/>
  <c r="Q5936" i="1"/>
  <c r="M5932" i="1"/>
  <c r="R5932" i="1"/>
  <c r="N5932" i="1"/>
  <c r="K5932" i="1"/>
  <c r="O5932" i="1"/>
  <c r="L5932" i="1"/>
  <c r="Q5932" i="1"/>
  <c r="M5928" i="1"/>
  <c r="R5928" i="1"/>
  <c r="N5928" i="1"/>
  <c r="K5928" i="1"/>
  <c r="O5928" i="1"/>
  <c r="L5928" i="1"/>
  <c r="Q5928" i="1"/>
  <c r="M5924" i="1"/>
  <c r="R5924" i="1"/>
  <c r="N5924" i="1"/>
  <c r="K5924" i="1"/>
  <c r="O5924" i="1"/>
  <c r="L5924" i="1"/>
  <c r="Q5924" i="1"/>
  <c r="M5920" i="1"/>
  <c r="R5920" i="1"/>
  <c r="N5920" i="1"/>
  <c r="K5920" i="1"/>
  <c r="O5920" i="1"/>
  <c r="L5920" i="1"/>
  <c r="Q5920" i="1"/>
  <c r="M5916" i="1"/>
  <c r="R5916" i="1"/>
  <c r="N5916" i="1"/>
  <c r="K5916" i="1"/>
  <c r="O5916" i="1"/>
  <c r="L5916" i="1"/>
  <c r="Q5916" i="1"/>
  <c r="M5912" i="1"/>
  <c r="R5912" i="1"/>
  <c r="N5912" i="1"/>
  <c r="K5912" i="1"/>
  <c r="O5912" i="1"/>
  <c r="L5912" i="1"/>
  <c r="Q5912" i="1"/>
  <c r="M5908" i="1"/>
  <c r="R5908" i="1"/>
  <c r="N5908" i="1"/>
  <c r="K5908" i="1"/>
  <c r="O5908" i="1"/>
  <c r="L5908" i="1"/>
  <c r="Q5908" i="1"/>
  <c r="M5904" i="1"/>
  <c r="R5904" i="1"/>
  <c r="N5904" i="1"/>
  <c r="K5904" i="1"/>
  <c r="O5904" i="1"/>
  <c r="L5904" i="1"/>
  <c r="Q5904" i="1"/>
  <c r="M5900" i="1"/>
  <c r="R5900" i="1"/>
  <c r="N5900" i="1"/>
  <c r="K5900" i="1"/>
  <c r="O5900" i="1"/>
  <c r="L5900" i="1"/>
  <c r="Q5900" i="1"/>
  <c r="M5896" i="1"/>
  <c r="R5896" i="1"/>
  <c r="N5896" i="1"/>
  <c r="K5896" i="1"/>
  <c r="O5896" i="1"/>
  <c r="L5896" i="1"/>
  <c r="Q5896" i="1"/>
  <c r="M5892" i="1"/>
  <c r="R5892" i="1"/>
  <c r="N5892" i="1"/>
  <c r="K5892" i="1"/>
  <c r="O5892" i="1"/>
  <c r="L5892" i="1"/>
  <c r="Q5892" i="1"/>
  <c r="M5888" i="1"/>
  <c r="R5888" i="1"/>
  <c r="N5888" i="1"/>
  <c r="K5888" i="1"/>
  <c r="O5888" i="1"/>
  <c r="L5888" i="1"/>
  <c r="Q5888" i="1"/>
  <c r="M5884" i="1"/>
  <c r="R5884" i="1"/>
  <c r="N5884" i="1"/>
  <c r="K5884" i="1"/>
  <c r="O5884" i="1"/>
  <c r="L5884" i="1"/>
  <c r="Q5884" i="1"/>
  <c r="M5880" i="1"/>
  <c r="R5880" i="1"/>
  <c r="N5880" i="1"/>
  <c r="K5880" i="1"/>
  <c r="O5880" i="1"/>
  <c r="L5880" i="1"/>
  <c r="Q5880" i="1"/>
  <c r="M5876" i="1"/>
  <c r="R5876" i="1"/>
  <c r="N5876" i="1"/>
  <c r="K5876" i="1"/>
  <c r="O5876" i="1"/>
  <c r="L5876" i="1"/>
  <c r="Q5876" i="1"/>
  <c r="M5872" i="1"/>
  <c r="R5872" i="1"/>
  <c r="N5872" i="1"/>
  <c r="K5872" i="1"/>
  <c r="O5872" i="1"/>
  <c r="L5872" i="1"/>
  <c r="Q5872" i="1"/>
  <c r="M5868" i="1"/>
  <c r="R5868" i="1"/>
  <c r="N5868" i="1"/>
  <c r="K5868" i="1"/>
  <c r="O5868" i="1"/>
  <c r="L5868" i="1"/>
  <c r="Q5868" i="1"/>
  <c r="M5864" i="1"/>
  <c r="R5864" i="1"/>
  <c r="N5864" i="1"/>
  <c r="K5864" i="1"/>
  <c r="O5864" i="1"/>
  <c r="L5864" i="1"/>
  <c r="Q5864" i="1"/>
  <c r="M5860" i="1"/>
  <c r="R5860" i="1"/>
  <c r="N5860" i="1"/>
  <c r="K5860" i="1"/>
  <c r="O5860" i="1"/>
  <c r="L5860" i="1"/>
  <c r="Q5860" i="1"/>
  <c r="M5856" i="1"/>
  <c r="R5856" i="1"/>
  <c r="N5856" i="1"/>
  <c r="K5856" i="1"/>
  <c r="O5856" i="1"/>
  <c r="L5856" i="1"/>
  <c r="Q5856" i="1"/>
  <c r="M5852" i="1"/>
  <c r="R5852" i="1"/>
  <c r="N5852" i="1"/>
  <c r="K5852" i="1"/>
  <c r="O5852" i="1"/>
  <c r="L5852" i="1"/>
  <c r="Q5852" i="1"/>
  <c r="M5848" i="1"/>
  <c r="R5848" i="1"/>
  <c r="N5848" i="1"/>
  <c r="K5848" i="1"/>
  <c r="O5848" i="1"/>
  <c r="L5848" i="1"/>
  <c r="Q5848" i="1"/>
  <c r="M5844" i="1"/>
  <c r="R5844" i="1"/>
  <c r="N5844" i="1"/>
  <c r="K5844" i="1"/>
  <c r="O5844" i="1"/>
  <c r="L5844" i="1"/>
  <c r="Q5844" i="1"/>
  <c r="M5840" i="1"/>
  <c r="R5840" i="1"/>
  <c r="N5840" i="1"/>
  <c r="K5840" i="1"/>
  <c r="O5840" i="1"/>
  <c r="L5840" i="1"/>
  <c r="Q5840" i="1"/>
  <c r="M5836" i="1"/>
  <c r="R5836" i="1"/>
  <c r="N5836" i="1"/>
  <c r="K5836" i="1"/>
  <c r="O5836" i="1"/>
  <c r="L5836" i="1"/>
  <c r="Q5836" i="1"/>
  <c r="M5832" i="1"/>
  <c r="R5832" i="1"/>
  <c r="N5832" i="1"/>
  <c r="K5832" i="1"/>
  <c r="O5832" i="1"/>
  <c r="L5832" i="1"/>
  <c r="Q5832" i="1"/>
  <c r="M5828" i="1"/>
  <c r="R5828" i="1"/>
  <c r="N5828" i="1"/>
  <c r="K5828" i="1"/>
  <c r="O5828" i="1"/>
  <c r="L5828" i="1"/>
  <c r="Q5828" i="1"/>
  <c r="M5824" i="1"/>
  <c r="R5824" i="1"/>
  <c r="N5824" i="1"/>
  <c r="K5824" i="1"/>
  <c r="O5824" i="1"/>
  <c r="L5824" i="1"/>
  <c r="Q5824" i="1"/>
  <c r="M5820" i="1"/>
  <c r="R5820" i="1"/>
  <c r="N5820" i="1"/>
  <c r="K5820" i="1"/>
  <c r="O5820" i="1"/>
  <c r="L5820" i="1"/>
  <c r="Q5820" i="1"/>
  <c r="M5816" i="1"/>
  <c r="R5816" i="1"/>
  <c r="N5816" i="1"/>
  <c r="K5816" i="1"/>
  <c r="O5816" i="1"/>
  <c r="L5816" i="1"/>
  <c r="Q5816" i="1"/>
  <c r="M5812" i="1"/>
  <c r="R5812" i="1"/>
  <c r="N5812" i="1"/>
  <c r="K5812" i="1"/>
  <c r="O5812" i="1"/>
  <c r="L5812" i="1"/>
  <c r="Q5812" i="1"/>
  <c r="M5808" i="1"/>
  <c r="R5808" i="1"/>
  <c r="N5808" i="1"/>
  <c r="K5808" i="1"/>
  <c r="O5808" i="1"/>
  <c r="L5808" i="1"/>
  <c r="Q5808" i="1"/>
  <c r="M5804" i="1"/>
  <c r="R5804" i="1"/>
  <c r="N5804" i="1"/>
  <c r="K5804" i="1"/>
  <c r="O5804" i="1"/>
  <c r="L5804" i="1"/>
  <c r="Q5804" i="1"/>
  <c r="M5800" i="1"/>
  <c r="R5800" i="1"/>
  <c r="N5800" i="1"/>
  <c r="K5800" i="1"/>
  <c r="O5800" i="1"/>
  <c r="L5800" i="1"/>
  <c r="Q5800" i="1"/>
  <c r="M5796" i="1"/>
  <c r="R5796" i="1"/>
  <c r="N5796" i="1"/>
  <c r="K5796" i="1"/>
  <c r="O5796" i="1"/>
  <c r="L5796" i="1"/>
  <c r="Q5796" i="1"/>
  <c r="M5792" i="1"/>
  <c r="R5792" i="1"/>
  <c r="N5792" i="1"/>
  <c r="K5792" i="1"/>
  <c r="O5792" i="1"/>
  <c r="L5792" i="1"/>
  <c r="Q5792" i="1"/>
  <c r="M5788" i="1"/>
  <c r="R5788" i="1"/>
  <c r="N5788" i="1"/>
  <c r="K5788" i="1"/>
  <c r="O5788" i="1"/>
  <c r="L5788" i="1"/>
  <c r="Q5788" i="1"/>
  <c r="M5784" i="1"/>
  <c r="R5784" i="1"/>
  <c r="N5784" i="1"/>
  <c r="K5784" i="1"/>
  <c r="O5784" i="1"/>
  <c r="L5784" i="1"/>
  <c r="Q5784" i="1"/>
  <c r="M5780" i="1"/>
  <c r="R5780" i="1"/>
  <c r="N5780" i="1"/>
  <c r="K5780" i="1"/>
  <c r="O5780" i="1"/>
  <c r="L5780" i="1"/>
  <c r="Q5780" i="1"/>
  <c r="M5776" i="1"/>
  <c r="R5776" i="1"/>
  <c r="N5776" i="1"/>
  <c r="K5776" i="1"/>
  <c r="O5776" i="1"/>
  <c r="L5776" i="1"/>
  <c r="Q5776" i="1"/>
  <c r="M5772" i="1"/>
  <c r="R5772" i="1"/>
  <c r="N5772" i="1"/>
  <c r="K5772" i="1"/>
  <c r="O5772" i="1"/>
  <c r="L5772" i="1"/>
  <c r="Q5772" i="1"/>
  <c r="M5768" i="1"/>
  <c r="R5768" i="1"/>
  <c r="N5768" i="1"/>
  <c r="K5768" i="1"/>
  <c r="O5768" i="1"/>
  <c r="L5768" i="1"/>
  <c r="Q5768" i="1"/>
  <c r="M5764" i="1"/>
  <c r="R5764" i="1"/>
  <c r="N5764" i="1"/>
  <c r="K5764" i="1"/>
  <c r="O5764" i="1"/>
  <c r="L5764" i="1"/>
  <c r="Q5764" i="1"/>
  <c r="M5760" i="1"/>
  <c r="R5760" i="1"/>
  <c r="N5760" i="1"/>
  <c r="K5760" i="1"/>
  <c r="O5760" i="1"/>
  <c r="L5760" i="1"/>
  <c r="Q5760" i="1"/>
  <c r="M5756" i="1"/>
  <c r="R5756" i="1"/>
  <c r="N5756" i="1"/>
  <c r="K5756" i="1"/>
  <c r="O5756" i="1"/>
  <c r="L5756" i="1"/>
  <c r="Q5756" i="1"/>
  <c r="M5752" i="1"/>
  <c r="R5752" i="1"/>
  <c r="N5752" i="1"/>
  <c r="K5752" i="1"/>
  <c r="O5752" i="1"/>
  <c r="L5752" i="1"/>
  <c r="Q5752" i="1"/>
  <c r="M5748" i="1"/>
  <c r="R5748" i="1"/>
  <c r="N5748" i="1"/>
  <c r="K5748" i="1"/>
  <c r="O5748" i="1"/>
  <c r="L5748" i="1"/>
  <c r="Q5748" i="1"/>
  <c r="M5744" i="1"/>
  <c r="R5744" i="1"/>
  <c r="N5744" i="1"/>
  <c r="K5744" i="1"/>
  <c r="O5744" i="1"/>
  <c r="L5744" i="1"/>
  <c r="Q5744" i="1"/>
  <c r="M5740" i="1"/>
  <c r="R5740" i="1"/>
  <c r="N5740" i="1"/>
  <c r="K5740" i="1"/>
  <c r="O5740" i="1"/>
  <c r="L5740" i="1"/>
  <c r="Q5740" i="1"/>
  <c r="M5736" i="1"/>
  <c r="R5736" i="1"/>
  <c r="N5736" i="1"/>
  <c r="K5736" i="1"/>
  <c r="O5736" i="1"/>
  <c r="L5736" i="1"/>
  <c r="Q5736" i="1"/>
  <c r="M5732" i="1"/>
  <c r="R5732" i="1"/>
  <c r="N5732" i="1"/>
  <c r="K5732" i="1"/>
  <c r="O5732" i="1"/>
  <c r="L5732" i="1"/>
  <c r="Q5732" i="1"/>
  <c r="M5728" i="1"/>
  <c r="R5728" i="1"/>
  <c r="N5728" i="1"/>
  <c r="K5728" i="1"/>
  <c r="O5728" i="1"/>
  <c r="L5728" i="1"/>
  <c r="Q5728" i="1"/>
  <c r="M5724" i="1"/>
  <c r="R5724" i="1"/>
  <c r="N5724" i="1"/>
  <c r="K5724" i="1"/>
  <c r="O5724" i="1"/>
  <c r="L5724" i="1"/>
  <c r="Q5724" i="1"/>
  <c r="M5720" i="1"/>
  <c r="R5720" i="1"/>
  <c r="N5720" i="1"/>
  <c r="K5720" i="1"/>
  <c r="O5720" i="1"/>
  <c r="L5720" i="1"/>
  <c r="Q5720" i="1"/>
  <c r="M5716" i="1"/>
  <c r="R5716" i="1"/>
  <c r="N5716" i="1"/>
  <c r="K5716" i="1"/>
  <c r="O5716" i="1"/>
  <c r="L5716" i="1"/>
  <c r="Q5716" i="1"/>
  <c r="M5712" i="1"/>
  <c r="R5712" i="1"/>
  <c r="N5712" i="1"/>
  <c r="K5712" i="1"/>
  <c r="O5712" i="1"/>
  <c r="L5712" i="1"/>
  <c r="Q5712" i="1"/>
  <c r="M5708" i="1"/>
  <c r="R5708" i="1"/>
  <c r="N5708" i="1"/>
  <c r="K5708" i="1"/>
  <c r="O5708" i="1"/>
  <c r="L5708" i="1"/>
  <c r="Q5708" i="1"/>
  <c r="M5704" i="1"/>
  <c r="R5704" i="1"/>
  <c r="N5704" i="1"/>
  <c r="K5704" i="1"/>
  <c r="O5704" i="1"/>
  <c r="L5704" i="1"/>
  <c r="Q5704" i="1"/>
  <c r="M5700" i="1"/>
  <c r="R5700" i="1"/>
  <c r="N5700" i="1"/>
  <c r="K5700" i="1"/>
  <c r="O5700" i="1"/>
  <c r="L5700" i="1"/>
  <c r="Q5700" i="1"/>
  <c r="M5696" i="1"/>
  <c r="R5696" i="1"/>
  <c r="N5696" i="1"/>
  <c r="K5696" i="1"/>
  <c r="O5696" i="1"/>
  <c r="L5696" i="1"/>
  <c r="Q5696" i="1"/>
  <c r="M5692" i="1"/>
  <c r="R5692" i="1"/>
  <c r="N5692" i="1"/>
  <c r="K5692" i="1"/>
  <c r="O5692" i="1"/>
  <c r="L5692" i="1"/>
  <c r="Q5692" i="1"/>
  <c r="M5688" i="1"/>
  <c r="R5688" i="1"/>
  <c r="N5688" i="1"/>
  <c r="K5688" i="1"/>
  <c r="O5688" i="1"/>
  <c r="L5688" i="1"/>
  <c r="Q5688" i="1"/>
  <c r="M5684" i="1"/>
  <c r="R5684" i="1"/>
  <c r="N5684" i="1"/>
  <c r="K5684" i="1"/>
  <c r="O5684" i="1"/>
  <c r="L5684" i="1"/>
  <c r="Q5684" i="1"/>
  <c r="M5680" i="1"/>
  <c r="R5680" i="1"/>
  <c r="N5680" i="1"/>
  <c r="K5680" i="1"/>
  <c r="O5680" i="1"/>
  <c r="L5680" i="1"/>
  <c r="Q5680" i="1"/>
  <c r="M5676" i="1"/>
  <c r="R5676" i="1"/>
  <c r="N5676" i="1"/>
  <c r="K5676" i="1"/>
  <c r="O5676" i="1"/>
  <c r="L5676" i="1"/>
  <c r="Q5676" i="1"/>
  <c r="M5672" i="1"/>
  <c r="R5672" i="1"/>
  <c r="N5672" i="1"/>
  <c r="K5672" i="1"/>
  <c r="O5672" i="1"/>
  <c r="L5672" i="1"/>
  <c r="Q5672" i="1"/>
  <c r="M5668" i="1"/>
  <c r="R5668" i="1"/>
  <c r="N5668" i="1"/>
  <c r="K5668" i="1"/>
  <c r="O5668" i="1"/>
  <c r="L5668" i="1"/>
  <c r="Q5668" i="1"/>
  <c r="M5664" i="1"/>
  <c r="R5664" i="1"/>
  <c r="N5664" i="1"/>
  <c r="K5664" i="1"/>
  <c r="O5664" i="1"/>
  <c r="L5664" i="1"/>
  <c r="Q5664" i="1"/>
  <c r="M5660" i="1"/>
  <c r="R5660" i="1"/>
  <c r="N5660" i="1"/>
  <c r="K5660" i="1"/>
  <c r="O5660" i="1"/>
  <c r="L5660" i="1"/>
  <c r="Q5660" i="1"/>
  <c r="M5656" i="1"/>
  <c r="R5656" i="1"/>
  <c r="N5656" i="1"/>
  <c r="K5656" i="1"/>
  <c r="O5656" i="1"/>
  <c r="L5656" i="1"/>
  <c r="Q5656" i="1"/>
  <c r="M5652" i="1"/>
  <c r="R5652" i="1"/>
  <c r="N5652" i="1"/>
  <c r="K5652" i="1"/>
  <c r="O5652" i="1"/>
  <c r="L5652" i="1"/>
  <c r="Q5652" i="1"/>
  <c r="M5648" i="1"/>
  <c r="R5648" i="1"/>
  <c r="N5648" i="1"/>
  <c r="K5648" i="1"/>
  <c r="O5648" i="1"/>
  <c r="L5648" i="1"/>
  <c r="Q5648" i="1"/>
  <c r="M5644" i="1"/>
  <c r="R5644" i="1"/>
  <c r="N5644" i="1"/>
  <c r="K5644" i="1"/>
  <c r="O5644" i="1"/>
  <c r="L5644" i="1"/>
  <c r="Q5644" i="1"/>
  <c r="M5640" i="1"/>
  <c r="R5640" i="1"/>
  <c r="N5640" i="1"/>
  <c r="K5640" i="1"/>
  <c r="O5640" i="1"/>
  <c r="L5640" i="1"/>
  <c r="Q5640" i="1"/>
  <c r="M5636" i="1"/>
  <c r="R5636" i="1"/>
  <c r="N5636" i="1"/>
  <c r="K5636" i="1"/>
  <c r="O5636" i="1"/>
  <c r="L5636" i="1"/>
  <c r="Q5636" i="1"/>
  <c r="M5632" i="1"/>
  <c r="R5632" i="1"/>
  <c r="N5632" i="1"/>
  <c r="K5632" i="1"/>
  <c r="O5632" i="1"/>
  <c r="L5632" i="1"/>
  <c r="Q5632" i="1"/>
  <c r="M5628" i="1"/>
  <c r="R5628" i="1"/>
  <c r="N5628" i="1"/>
  <c r="K5628" i="1"/>
  <c r="O5628" i="1"/>
  <c r="L5628" i="1"/>
  <c r="Q5628" i="1"/>
  <c r="M5624" i="1"/>
  <c r="R5624" i="1"/>
  <c r="N5624" i="1"/>
  <c r="K5624" i="1"/>
  <c r="O5624" i="1"/>
  <c r="L5624" i="1"/>
  <c r="Q5624" i="1"/>
  <c r="M5620" i="1"/>
  <c r="R5620" i="1"/>
  <c r="N5620" i="1"/>
  <c r="K5620" i="1"/>
  <c r="O5620" i="1"/>
  <c r="L5620" i="1"/>
  <c r="Q5620" i="1"/>
  <c r="M5616" i="1"/>
  <c r="R5616" i="1"/>
  <c r="N5616" i="1"/>
  <c r="K5616" i="1"/>
  <c r="O5616" i="1"/>
  <c r="L5616" i="1"/>
  <c r="Q5616" i="1"/>
  <c r="M5612" i="1"/>
  <c r="R5612" i="1"/>
  <c r="N5612" i="1"/>
  <c r="K5612" i="1"/>
  <c r="O5612" i="1"/>
  <c r="L5612" i="1"/>
  <c r="Q5612" i="1"/>
  <c r="M5608" i="1"/>
  <c r="R5608" i="1"/>
  <c r="N5608" i="1"/>
  <c r="K5608" i="1"/>
  <c r="O5608" i="1"/>
  <c r="L5608" i="1"/>
  <c r="Q5608" i="1"/>
  <c r="M5604" i="1"/>
  <c r="R5604" i="1"/>
  <c r="N5604" i="1"/>
  <c r="K5604" i="1"/>
  <c r="O5604" i="1"/>
  <c r="L5604" i="1"/>
  <c r="Q5604" i="1"/>
  <c r="M5600" i="1"/>
  <c r="R5600" i="1"/>
  <c r="N5600" i="1"/>
  <c r="K5600" i="1"/>
  <c r="O5600" i="1"/>
  <c r="L5600" i="1"/>
  <c r="Q5600" i="1"/>
  <c r="M5596" i="1"/>
  <c r="R5596" i="1"/>
  <c r="N5596" i="1"/>
  <c r="K5596" i="1"/>
  <c r="O5596" i="1"/>
  <c r="L5596" i="1"/>
  <c r="Q5596" i="1"/>
  <c r="M5592" i="1"/>
  <c r="R5592" i="1"/>
  <c r="N5592" i="1"/>
  <c r="K5592" i="1"/>
  <c r="O5592" i="1"/>
  <c r="L5592" i="1"/>
  <c r="Q5592" i="1"/>
  <c r="M5588" i="1"/>
  <c r="R5588" i="1"/>
  <c r="N5588" i="1"/>
  <c r="K5588" i="1"/>
  <c r="O5588" i="1"/>
  <c r="L5588" i="1"/>
  <c r="Q5588" i="1"/>
  <c r="M5584" i="1"/>
  <c r="R5584" i="1"/>
  <c r="N5584" i="1"/>
  <c r="K5584" i="1"/>
  <c r="O5584" i="1"/>
  <c r="L5584" i="1"/>
  <c r="Q5584" i="1"/>
  <c r="M5580" i="1"/>
  <c r="R5580" i="1"/>
  <c r="N5580" i="1"/>
  <c r="K5580" i="1"/>
  <c r="O5580" i="1"/>
  <c r="L5580" i="1"/>
  <c r="Q5580" i="1"/>
  <c r="M5576" i="1"/>
  <c r="R5576" i="1"/>
  <c r="N5576" i="1"/>
  <c r="K5576" i="1"/>
  <c r="O5576" i="1"/>
  <c r="L5576" i="1"/>
  <c r="Q5576" i="1"/>
  <c r="M5572" i="1"/>
  <c r="R5572" i="1"/>
  <c r="N5572" i="1"/>
  <c r="K5572" i="1"/>
  <c r="O5572" i="1"/>
  <c r="L5572" i="1"/>
  <c r="Q5572" i="1"/>
  <c r="M5568" i="1"/>
  <c r="R5568" i="1"/>
  <c r="N5568" i="1"/>
  <c r="K5568" i="1"/>
  <c r="O5568" i="1"/>
  <c r="L5568" i="1"/>
  <c r="Q5568" i="1"/>
  <c r="M5564" i="1"/>
  <c r="R5564" i="1"/>
  <c r="N5564" i="1"/>
  <c r="K5564" i="1"/>
  <c r="O5564" i="1"/>
  <c r="L5564" i="1"/>
  <c r="Q5564" i="1"/>
  <c r="M5560" i="1"/>
  <c r="R5560" i="1"/>
  <c r="N5560" i="1"/>
  <c r="K5560" i="1"/>
  <c r="O5560" i="1"/>
  <c r="L5560" i="1"/>
  <c r="Q5560" i="1"/>
  <c r="M5556" i="1"/>
  <c r="R5556" i="1"/>
  <c r="N5556" i="1"/>
  <c r="K5556" i="1"/>
  <c r="O5556" i="1"/>
  <c r="L5556" i="1"/>
  <c r="Q5556" i="1"/>
  <c r="M5552" i="1"/>
  <c r="R5552" i="1"/>
  <c r="N5552" i="1"/>
  <c r="K5552" i="1"/>
  <c r="O5552" i="1"/>
  <c r="L5552" i="1"/>
  <c r="Q5552" i="1"/>
  <c r="M5548" i="1"/>
  <c r="R5548" i="1"/>
  <c r="N5548" i="1"/>
  <c r="K5548" i="1"/>
  <c r="O5548" i="1"/>
  <c r="L5548" i="1"/>
  <c r="Q5548" i="1"/>
  <c r="M5544" i="1"/>
  <c r="R5544" i="1"/>
  <c r="N5544" i="1"/>
  <c r="K5544" i="1"/>
  <c r="O5544" i="1"/>
  <c r="L5544" i="1"/>
  <c r="Q5544" i="1"/>
  <c r="M5540" i="1"/>
  <c r="R5540" i="1"/>
  <c r="N5540" i="1"/>
  <c r="K5540" i="1"/>
  <c r="O5540" i="1"/>
  <c r="L5540" i="1"/>
  <c r="Q5540" i="1"/>
  <c r="M5536" i="1"/>
  <c r="R5536" i="1"/>
  <c r="N5536" i="1"/>
  <c r="K5536" i="1"/>
  <c r="O5536" i="1"/>
  <c r="L5536" i="1"/>
  <c r="Q5536" i="1"/>
  <c r="K5532" i="1"/>
  <c r="O5532" i="1"/>
  <c r="L5532" i="1"/>
  <c r="Q5532" i="1"/>
  <c r="M5532" i="1"/>
  <c r="R5532" i="1"/>
  <c r="N5532" i="1"/>
  <c r="K5528" i="1"/>
  <c r="O5528" i="1"/>
  <c r="L5528" i="1"/>
  <c r="Q5528" i="1"/>
  <c r="M5528" i="1"/>
  <c r="R5528" i="1"/>
  <c r="N5528" i="1"/>
  <c r="K5524" i="1"/>
  <c r="O5524" i="1"/>
  <c r="L5524" i="1"/>
  <c r="Q5524" i="1"/>
  <c r="M5524" i="1"/>
  <c r="R5524" i="1"/>
  <c r="N5524" i="1"/>
  <c r="K5520" i="1"/>
  <c r="O5520" i="1"/>
  <c r="L5520" i="1"/>
  <c r="Q5520" i="1"/>
  <c r="M5520" i="1"/>
  <c r="R5520" i="1"/>
  <c r="N5520" i="1"/>
  <c r="K5516" i="1"/>
  <c r="O5516" i="1"/>
  <c r="L5516" i="1"/>
  <c r="Q5516" i="1"/>
  <c r="M5516" i="1"/>
  <c r="R5516" i="1"/>
  <c r="N5516" i="1"/>
  <c r="K5512" i="1"/>
  <c r="O5512" i="1"/>
  <c r="L5512" i="1"/>
  <c r="Q5512" i="1"/>
  <c r="M5512" i="1"/>
  <c r="R5512" i="1"/>
  <c r="N5512" i="1"/>
  <c r="K5508" i="1"/>
  <c r="O5508" i="1"/>
  <c r="L5508" i="1"/>
  <c r="Q5508" i="1"/>
  <c r="M5508" i="1"/>
  <c r="R5508" i="1"/>
  <c r="N5508" i="1"/>
  <c r="K5504" i="1"/>
  <c r="O5504" i="1"/>
  <c r="L5504" i="1"/>
  <c r="Q5504" i="1"/>
  <c r="M5504" i="1"/>
  <c r="R5504" i="1"/>
  <c r="N5504" i="1"/>
  <c r="K5500" i="1"/>
  <c r="O5500" i="1"/>
  <c r="L5500" i="1"/>
  <c r="Q5500" i="1"/>
  <c r="M5500" i="1"/>
  <c r="R5500" i="1"/>
  <c r="N5500" i="1"/>
  <c r="K5496" i="1"/>
  <c r="O5496" i="1"/>
  <c r="L5496" i="1"/>
  <c r="Q5496" i="1"/>
  <c r="M5496" i="1"/>
  <c r="R5496" i="1"/>
  <c r="N5496" i="1"/>
  <c r="K5492" i="1"/>
  <c r="O5492" i="1"/>
  <c r="L5492" i="1"/>
  <c r="Q5492" i="1"/>
  <c r="M5492" i="1"/>
  <c r="R5492" i="1"/>
  <c r="N5492" i="1"/>
  <c r="K5488" i="1"/>
  <c r="O5488" i="1"/>
  <c r="L5488" i="1"/>
  <c r="Q5488" i="1"/>
  <c r="M5488" i="1"/>
  <c r="R5488" i="1"/>
  <c r="N5488" i="1"/>
  <c r="K5484" i="1"/>
  <c r="O5484" i="1"/>
  <c r="L5484" i="1"/>
  <c r="Q5484" i="1"/>
  <c r="M5484" i="1"/>
  <c r="R5484" i="1"/>
  <c r="N5484" i="1"/>
  <c r="K5480" i="1"/>
  <c r="O5480" i="1"/>
  <c r="L5480" i="1"/>
  <c r="Q5480" i="1"/>
  <c r="M5480" i="1"/>
  <c r="R5480" i="1"/>
  <c r="N5480" i="1"/>
  <c r="K5476" i="1"/>
  <c r="O5476" i="1"/>
  <c r="L5476" i="1"/>
  <c r="Q5476" i="1"/>
  <c r="M5476" i="1"/>
  <c r="R5476" i="1"/>
  <c r="N5476" i="1"/>
  <c r="K5472" i="1"/>
  <c r="O5472" i="1"/>
  <c r="L5472" i="1"/>
  <c r="Q5472" i="1"/>
  <c r="M5472" i="1"/>
  <c r="R5472" i="1"/>
  <c r="N5472" i="1"/>
  <c r="K5468" i="1"/>
  <c r="O5468" i="1"/>
  <c r="L5468" i="1"/>
  <c r="Q5468" i="1"/>
  <c r="M5468" i="1"/>
  <c r="R5468" i="1"/>
  <c r="N5468" i="1"/>
  <c r="K5464" i="1"/>
  <c r="O5464" i="1"/>
  <c r="L5464" i="1"/>
  <c r="Q5464" i="1"/>
  <c r="M5464" i="1"/>
  <c r="R5464" i="1"/>
  <c r="N5464" i="1"/>
  <c r="K5460" i="1"/>
  <c r="O5460" i="1"/>
  <c r="L5460" i="1"/>
  <c r="Q5460" i="1"/>
  <c r="M5460" i="1"/>
  <c r="R5460" i="1"/>
  <c r="N5460" i="1"/>
  <c r="K5456" i="1"/>
  <c r="O5456" i="1"/>
  <c r="L5456" i="1"/>
  <c r="Q5456" i="1"/>
  <c r="M5456" i="1"/>
  <c r="R5456" i="1"/>
  <c r="N5456" i="1"/>
  <c r="K5452" i="1"/>
  <c r="O5452" i="1"/>
  <c r="L5452" i="1"/>
  <c r="Q5452" i="1"/>
  <c r="M5452" i="1"/>
  <c r="R5452" i="1"/>
  <c r="N5452" i="1"/>
  <c r="K5448" i="1"/>
  <c r="O5448" i="1"/>
  <c r="L5448" i="1"/>
  <c r="Q5448" i="1"/>
  <c r="M5448" i="1"/>
  <c r="R5448" i="1"/>
  <c r="N5448" i="1"/>
  <c r="K5444" i="1"/>
  <c r="O5444" i="1"/>
  <c r="L5444" i="1"/>
  <c r="Q5444" i="1"/>
  <c r="M5444" i="1"/>
  <c r="R5444" i="1"/>
  <c r="N5444" i="1"/>
  <c r="K5440" i="1"/>
  <c r="O5440" i="1"/>
  <c r="L5440" i="1"/>
  <c r="Q5440" i="1"/>
  <c r="M5440" i="1"/>
  <c r="R5440" i="1"/>
  <c r="N5440" i="1"/>
  <c r="K5436" i="1"/>
  <c r="O5436" i="1"/>
  <c r="L5436" i="1"/>
  <c r="Q5436" i="1"/>
  <c r="M5436" i="1"/>
  <c r="R5436" i="1"/>
  <c r="N5436" i="1"/>
  <c r="K5432" i="1"/>
  <c r="O5432" i="1"/>
  <c r="L5432" i="1"/>
  <c r="Q5432" i="1"/>
  <c r="M5432" i="1"/>
  <c r="R5432" i="1"/>
  <c r="N5432" i="1"/>
  <c r="K5428" i="1"/>
  <c r="O5428" i="1"/>
  <c r="L5428" i="1"/>
  <c r="Q5428" i="1"/>
  <c r="M5428" i="1"/>
  <c r="R5428" i="1"/>
  <c r="N5428" i="1"/>
  <c r="K5424" i="1"/>
  <c r="O5424" i="1"/>
  <c r="L5424" i="1"/>
  <c r="Q5424" i="1"/>
  <c r="M5424" i="1"/>
  <c r="R5424" i="1"/>
  <c r="N5424" i="1"/>
  <c r="K5420" i="1"/>
  <c r="O5420" i="1"/>
  <c r="L5420" i="1"/>
  <c r="Q5420" i="1"/>
  <c r="M5420" i="1"/>
  <c r="R5420" i="1"/>
  <c r="N5420" i="1"/>
  <c r="K5416" i="1"/>
  <c r="O5416" i="1"/>
  <c r="L5416" i="1"/>
  <c r="Q5416" i="1"/>
  <c r="M5416" i="1"/>
  <c r="R5416" i="1"/>
  <c r="N5416" i="1"/>
  <c r="K5412" i="1"/>
  <c r="O5412" i="1"/>
  <c r="L5412" i="1"/>
  <c r="Q5412" i="1"/>
  <c r="M5412" i="1"/>
  <c r="R5412" i="1"/>
  <c r="N5412" i="1"/>
  <c r="K5408" i="1"/>
  <c r="O5408" i="1"/>
  <c r="L5408" i="1"/>
  <c r="Q5408" i="1"/>
  <c r="M5408" i="1"/>
  <c r="R5408" i="1"/>
  <c r="N5408" i="1"/>
  <c r="K5404" i="1"/>
  <c r="O5404" i="1"/>
  <c r="L5404" i="1"/>
  <c r="Q5404" i="1"/>
  <c r="M5404" i="1"/>
  <c r="R5404" i="1"/>
  <c r="N5404" i="1"/>
  <c r="K5400" i="1"/>
  <c r="O5400" i="1"/>
  <c r="L5400" i="1"/>
  <c r="Q5400" i="1"/>
  <c r="M5400" i="1"/>
  <c r="R5400" i="1"/>
  <c r="N5400" i="1"/>
  <c r="K5396" i="1"/>
  <c r="O5396" i="1"/>
  <c r="L5396" i="1"/>
  <c r="Q5396" i="1"/>
  <c r="M5396" i="1"/>
  <c r="R5396" i="1"/>
  <c r="N5396" i="1"/>
  <c r="K5392" i="1"/>
  <c r="O5392" i="1"/>
  <c r="L5392" i="1"/>
  <c r="Q5392" i="1"/>
  <c r="M5392" i="1"/>
  <c r="R5392" i="1"/>
  <c r="N5392" i="1"/>
  <c r="K5388" i="1"/>
  <c r="O5388" i="1"/>
  <c r="L5388" i="1"/>
  <c r="Q5388" i="1"/>
  <c r="M5388" i="1"/>
  <c r="R5388" i="1"/>
  <c r="N5388" i="1"/>
  <c r="K5384" i="1"/>
  <c r="O5384" i="1"/>
  <c r="L5384" i="1"/>
  <c r="Q5384" i="1"/>
  <c r="M5384" i="1"/>
  <c r="R5384" i="1"/>
  <c r="N5384" i="1"/>
  <c r="K5380" i="1"/>
  <c r="O5380" i="1"/>
  <c r="L5380" i="1"/>
  <c r="Q5380" i="1"/>
  <c r="M5380" i="1"/>
  <c r="R5380" i="1"/>
  <c r="N5380" i="1"/>
  <c r="K5376" i="1"/>
  <c r="O5376" i="1"/>
  <c r="L5376" i="1"/>
  <c r="Q5376" i="1"/>
  <c r="M5376" i="1"/>
  <c r="R5376" i="1"/>
  <c r="N5376" i="1"/>
  <c r="K5372" i="1"/>
  <c r="O5372" i="1"/>
  <c r="L5372" i="1"/>
  <c r="Q5372" i="1"/>
  <c r="M5372" i="1"/>
  <c r="R5372" i="1"/>
  <c r="N5372" i="1"/>
  <c r="K5368" i="1"/>
  <c r="O5368" i="1"/>
  <c r="L5368" i="1"/>
  <c r="Q5368" i="1"/>
  <c r="M5368" i="1"/>
  <c r="R5368" i="1"/>
  <c r="N5368" i="1"/>
  <c r="K5364" i="1"/>
  <c r="O5364" i="1"/>
  <c r="L5364" i="1"/>
  <c r="Q5364" i="1"/>
  <c r="M5364" i="1"/>
  <c r="R5364" i="1"/>
  <c r="N5364" i="1"/>
  <c r="K5360" i="1"/>
  <c r="O5360" i="1"/>
  <c r="L5360" i="1"/>
  <c r="Q5360" i="1"/>
  <c r="M5360" i="1"/>
  <c r="R5360" i="1"/>
  <c r="N5360" i="1"/>
  <c r="K5356" i="1"/>
  <c r="O5356" i="1"/>
  <c r="L5356" i="1"/>
  <c r="Q5356" i="1"/>
  <c r="M5356" i="1"/>
  <c r="R5356" i="1"/>
  <c r="N5356" i="1"/>
  <c r="K5352" i="1"/>
  <c r="O5352" i="1"/>
  <c r="L5352" i="1"/>
  <c r="Q5352" i="1"/>
  <c r="M5352" i="1"/>
  <c r="R5352" i="1"/>
  <c r="N5352" i="1"/>
  <c r="K5348" i="1"/>
  <c r="O5348" i="1"/>
  <c r="L5348" i="1"/>
  <c r="Q5348" i="1"/>
  <c r="M5348" i="1"/>
  <c r="R5348" i="1"/>
  <c r="N5348" i="1"/>
  <c r="K5344" i="1"/>
  <c r="O5344" i="1"/>
  <c r="L5344" i="1"/>
  <c r="Q5344" i="1"/>
  <c r="M5344" i="1"/>
  <c r="R5344" i="1"/>
  <c r="N5344" i="1"/>
  <c r="K5340" i="1"/>
  <c r="O5340" i="1"/>
  <c r="L5340" i="1"/>
  <c r="Q5340" i="1"/>
  <c r="M5340" i="1"/>
  <c r="R5340" i="1"/>
  <c r="N5340" i="1"/>
  <c r="K5336" i="1"/>
  <c r="O5336" i="1"/>
  <c r="L5336" i="1"/>
  <c r="Q5336" i="1"/>
  <c r="M5336" i="1"/>
  <c r="R5336" i="1"/>
  <c r="N5336" i="1"/>
  <c r="K5332" i="1"/>
  <c r="O5332" i="1"/>
  <c r="L5332" i="1"/>
  <c r="Q5332" i="1"/>
  <c r="M5332" i="1"/>
  <c r="R5332" i="1"/>
  <c r="N5332" i="1"/>
  <c r="K5328" i="1"/>
  <c r="O5328" i="1"/>
  <c r="L5328" i="1"/>
  <c r="Q5328" i="1"/>
  <c r="M5328" i="1"/>
  <c r="R5328" i="1"/>
  <c r="N5328" i="1"/>
  <c r="K5324" i="1"/>
  <c r="O5324" i="1"/>
  <c r="L5324" i="1"/>
  <c r="Q5324" i="1"/>
  <c r="M5324" i="1"/>
  <c r="R5324" i="1"/>
  <c r="N5324" i="1"/>
  <c r="K5320" i="1"/>
  <c r="O5320" i="1"/>
  <c r="L5320" i="1"/>
  <c r="Q5320" i="1"/>
  <c r="M5320" i="1"/>
  <c r="R5320" i="1"/>
  <c r="N5320" i="1"/>
  <c r="K5316" i="1"/>
  <c r="O5316" i="1"/>
  <c r="L5316" i="1"/>
  <c r="Q5316" i="1"/>
  <c r="M5316" i="1"/>
  <c r="R5316" i="1"/>
  <c r="N5316" i="1"/>
  <c r="K5312" i="1"/>
  <c r="O5312" i="1"/>
  <c r="L5312" i="1"/>
  <c r="Q5312" i="1"/>
  <c r="M5312" i="1"/>
  <c r="R5312" i="1"/>
  <c r="N5312" i="1"/>
  <c r="K5308" i="1"/>
  <c r="O5308" i="1"/>
  <c r="L5308" i="1"/>
  <c r="Q5308" i="1"/>
  <c r="M5308" i="1"/>
  <c r="R5308" i="1"/>
  <c r="N5308" i="1"/>
  <c r="K5304" i="1"/>
  <c r="O5304" i="1"/>
  <c r="L5304" i="1"/>
  <c r="Q5304" i="1"/>
  <c r="M5304" i="1"/>
  <c r="R5304" i="1"/>
  <c r="N5304" i="1"/>
  <c r="K5300" i="1"/>
  <c r="O5300" i="1"/>
  <c r="L5300" i="1"/>
  <c r="Q5300" i="1"/>
  <c r="M5300" i="1"/>
  <c r="R5300" i="1"/>
  <c r="N5300" i="1"/>
  <c r="K5296" i="1"/>
  <c r="O5296" i="1"/>
  <c r="L5296" i="1"/>
  <c r="Q5296" i="1"/>
  <c r="M5296" i="1"/>
  <c r="R5296" i="1"/>
  <c r="N5296" i="1"/>
  <c r="K5292" i="1"/>
  <c r="O5292" i="1"/>
  <c r="L5292" i="1"/>
  <c r="Q5292" i="1"/>
  <c r="M5292" i="1"/>
  <c r="R5292" i="1"/>
  <c r="N5292" i="1"/>
  <c r="K5288" i="1"/>
  <c r="O5288" i="1"/>
  <c r="L5288" i="1"/>
  <c r="Q5288" i="1"/>
  <c r="M5288" i="1"/>
  <c r="R5288" i="1"/>
  <c r="N5288" i="1"/>
  <c r="K5284" i="1"/>
  <c r="O5284" i="1"/>
  <c r="L5284" i="1"/>
  <c r="Q5284" i="1"/>
  <c r="M5284" i="1"/>
  <c r="R5284" i="1"/>
  <c r="N5284" i="1"/>
  <c r="K5280" i="1"/>
  <c r="O5280" i="1"/>
  <c r="L5280" i="1"/>
  <c r="Q5280" i="1"/>
  <c r="M5280" i="1"/>
  <c r="R5280" i="1"/>
  <c r="N5280" i="1"/>
  <c r="K5276" i="1"/>
  <c r="O5276" i="1"/>
  <c r="L5276" i="1"/>
  <c r="Q5276" i="1"/>
  <c r="M5276" i="1"/>
  <c r="R5276" i="1"/>
  <c r="N5276" i="1"/>
  <c r="K5272" i="1"/>
  <c r="O5272" i="1"/>
  <c r="L5272" i="1"/>
  <c r="Q5272" i="1"/>
  <c r="M5272" i="1"/>
  <c r="R5272" i="1"/>
  <c r="N5272" i="1"/>
  <c r="K5268" i="1"/>
  <c r="O5268" i="1"/>
  <c r="L5268" i="1"/>
  <c r="Q5268" i="1"/>
  <c r="M5268" i="1"/>
  <c r="R5268" i="1"/>
  <c r="N5268" i="1"/>
  <c r="K5264" i="1"/>
  <c r="O5264" i="1"/>
  <c r="L5264" i="1"/>
  <c r="Q5264" i="1"/>
  <c r="M5264" i="1"/>
  <c r="R5264" i="1"/>
  <c r="N5264" i="1"/>
  <c r="K5260" i="1"/>
  <c r="O5260" i="1"/>
  <c r="L5260" i="1"/>
  <c r="Q5260" i="1"/>
  <c r="M5260" i="1"/>
  <c r="R5260" i="1"/>
  <c r="N5260" i="1"/>
  <c r="K5256" i="1"/>
  <c r="O5256" i="1"/>
  <c r="L5256" i="1"/>
  <c r="Q5256" i="1"/>
  <c r="M5256" i="1"/>
  <c r="R5256" i="1"/>
  <c r="N5256" i="1"/>
  <c r="K5252" i="1"/>
  <c r="O5252" i="1"/>
  <c r="L5252" i="1"/>
  <c r="Q5252" i="1"/>
  <c r="M5252" i="1"/>
  <c r="R5252" i="1"/>
  <c r="N5252" i="1"/>
  <c r="K5248" i="1"/>
  <c r="O5248" i="1"/>
  <c r="L5248" i="1"/>
  <c r="Q5248" i="1"/>
  <c r="M5248" i="1"/>
  <c r="R5248" i="1"/>
  <c r="N5248" i="1"/>
  <c r="K5244" i="1"/>
  <c r="O5244" i="1"/>
  <c r="L5244" i="1"/>
  <c r="Q5244" i="1"/>
  <c r="M5244" i="1"/>
  <c r="R5244" i="1"/>
  <c r="N5244" i="1"/>
  <c r="K5240" i="1"/>
  <c r="O5240" i="1"/>
  <c r="L5240" i="1"/>
  <c r="Q5240" i="1"/>
  <c r="M5240" i="1"/>
  <c r="R5240" i="1"/>
  <c r="N5240" i="1"/>
  <c r="K5236" i="1"/>
  <c r="O5236" i="1"/>
  <c r="L5236" i="1"/>
  <c r="Q5236" i="1"/>
  <c r="M5236" i="1"/>
  <c r="R5236" i="1"/>
  <c r="N5236" i="1"/>
  <c r="K5232" i="1"/>
  <c r="O5232" i="1"/>
  <c r="L5232" i="1"/>
  <c r="Q5232" i="1"/>
  <c r="M5232" i="1"/>
  <c r="R5232" i="1"/>
  <c r="N5232" i="1"/>
  <c r="K5228" i="1"/>
  <c r="O5228" i="1"/>
  <c r="L5228" i="1"/>
  <c r="Q5228" i="1"/>
  <c r="M5228" i="1"/>
  <c r="R5228" i="1"/>
  <c r="N5228" i="1"/>
  <c r="K5224" i="1"/>
  <c r="O5224" i="1"/>
  <c r="L5224" i="1"/>
  <c r="Q5224" i="1"/>
  <c r="M5224" i="1"/>
  <c r="R5224" i="1"/>
  <c r="N5224" i="1"/>
  <c r="K5220" i="1"/>
  <c r="O5220" i="1"/>
  <c r="L5220" i="1"/>
  <c r="Q5220" i="1"/>
  <c r="M5220" i="1"/>
  <c r="R5220" i="1"/>
  <c r="N5220" i="1"/>
  <c r="K5216" i="1"/>
  <c r="O5216" i="1"/>
  <c r="L5216" i="1"/>
  <c r="Q5216" i="1"/>
  <c r="M5216" i="1"/>
  <c r="R5216" i="1"/>
  <c r="N5216" i="1"/>
  <c r="K5212" i="1"/>
  <c r="O5212" i="1"/>
  <c r="L5212" i="1"/>
  <c r="Q5212" i="1"/>
  <c r="M5212" i="1"/>
  <c r="R5212" i="1"/>
  <c r="N5212" i="1"/>
  <c r="K5208" i="1"/>
  <c r="O5208" i="1"/>
  <c r="L5208" i="1"/>
  <c r="Q5208" i="1"/>
  <c r="M5208" i="1"/>
  <c r="R5208" i="1"/>
  <c r="N5208" i="1"/>
  <c r="K5204" i="1"/>
  <c r="O5204" i="1"/>
  <c r="L5204" i="1"/>
  <c r="Q5204" i="1"/>
  <c r="M5204" i="1"/>
  <c r="R5204" i="1"/>
  <c r="N5204" i="1"/>
  <c r="K5200" i="1"/>
  <c r="O5200" i="1"/>
  <c r="L5200" i="1"/>
  <c r="Q5200" i="1"/>
  <c r="M5200" i="1"/>
  <c r="R5200" i="1"/>
  <c r="N5200" i="1"/>
  <c r="K5196" i="1"/>
  <c r="O5196" i="1"/>
  <c r="L5196" i="1"/>
  <c r="Q5196" i="1"/>
  <c r="M5196" i="1"/>
  <c r="R5196" i="1"/>
  <c r="N5196" i="1"/>
  <c r="K5192" i="1"/>
  <c r="O5192" i="1"/>
  <c r="L5192" i="1"/>
  <c r="Q5192" i="1"/>
  <c r="M5192" i="1"/>
  <c r="R5192" i="1"/>
  <c r="N5192" i="1"/>
  <c r="K5188" i="1"/>
  <c r="O5188" i="1"/>
  <c r="L5188" i="1"/>
  <c r="Q5188" i="1"/>
  <c r="M5188" i="1"/>
  <c r="R5188" i="1"/>
  <c r="N5188" i="1"/>
  <c r="K5184" i="1"/>
  <c r="O5184" i="1"/>
  <c r="L5184" i="1"/>
  <c r="Q5184" i="1"/>
  <c r="M5184" i="1"/>
  <c r="R5184" i="1"/>
  <c r="N5184" i="1"/>
  <c r="K5180" i="1"/>
  <c r="O5180" i="1"/>
  <c r="L5180" i="1"/>
  <c r="Q5180" i="1"/>
  <c r="M5180" i="1"/>
  <c r="R5180" i="1"/>
  <c r="N5180" i="1"/>
  <c r="K5176" i="1"/>
  <c r="O5176" i="1"/>
  <c r="L5176" i="1"/>
  <c r="Q5176" i="1"/>
  <c r="M5176" i="1"/>
  <c r="R5176" i="1"/>
  <c r="N5176" i="1"/>
  <c r="K5172" i="1"/>
  <c r="O5172" i="1"/>
  <c r="L5172" i="1"/>
  <c r="Q5172" i="1"/>
  <c r="M5172" i="1"/>
  <c r="R5172" i="1"/>
  <c r="N5172" i="1"/>
  <c r="K5168" i="1"/>
  <c r="O5168" i="1"/>
  <c r="L5168" i="1"/>
  <c r="Q5168" i="1"/>
  <c r="M5168" i="1"/>
  <c r="R5168" i="1"/>
  <c r="N5168" i="1"/>
  <c r="K5164" i="1"/>
  <c r="O5164" i="1"/>
  <c r="L5164" i="1"/>
  <c r="Q5164" i="1"/>
  <c r="M5164" i="1"/>
  <c r="R5164" i="1"/>
  <c r="N5164" i="1"/>
  <c r="K5160" i="1"/>
  <c r="O5160" i="1"/>
  <c r="L5160" i="1"/>
  <c r="Q5160" i="1"/>
  <c r="M5160" i="1"/>
  <c r="R5160" i="1"/>
  <c r="N5160" i="1"/>
  <c r="K5156" i="1"/>
  <c r="O5156" i="1"/>
  <c r="L5156" i="1"/>
  <c r="Q5156" i="1"/>
  <c r="M5156" i="1"/>
  <c r="R5156" i="1"/>
  <c r="N5156" i="1"/>
  <c r="K5152" i="1"/>
  <c r="O5152" i="1"/>
  <c r="L5152" i="1"/>
  <c r="Q5152" i="1"/>
  <c r="M5152" i="1"/>
  <c r="R5152" i="1"/>
  <c r="N5152" i="1"/>
  <c r="K5148" i="1"/>
  <c r="O5148" i="1"/>
  <c r="L5148" i="1"/>
  <c r="Q5148" i="1"/>
  <c r="M5148" i="1"/>
  <c r="R5148" i="1"/>
  <c r="N5148" i="1"/>
  <c r="K5144" i="1"/>
  <c r="O5144" i="1"/>
  <c r="L5144" i="1"/>
  <c r="Q5144" i="1"/>
  <c r="M5144" i="1"/>
  <c r="R5144" i="1"/>
  <c r="N5144" i="1"/>
  <c r="K5140" i="1"/>
  <c r="O5140" i="1"/>
  <c r="L5140" i="1"/>
  <c r="Q5140" i="1"/>
  <c r="M5140" i="1"/>
  <c r="R5140" i="1"/>
  <c r="N5140" i="1"/>
  <c r="K5136" i="1"/>
  <c r="O5136" i="1"/>
  <c r="L5136" i="1"/>
  <c r="Q5136" i="1"/>
  <c r="M5136" i="1"/>
  <c r="R5136" i="1"/>
  <c r="N5136" i="1"/>
  <c r="K5132" i="1"/>
  <c r="O5132" i="1"/>
  <c r="L5132" i="1"/>
  <c r="Q5132" i="1"/>
  <c r="M5132" i="1"/>
  <c r="R5132" i="1"/>
  <c r="N5132" i="1"/>
  <c r="K5128" i="1"/>
  <c r="O5128" i="1"/>
  <c r="L5128" i="1"/>
  <c r="Q5128" i="1"/>
  <c r="M5128" i="1"/>
  <c r="R5128" i="1"/>
  <c r="N5128" i="1"/>
  <c r="K5124" i="1"/>
  <c r="O5124" i="1"/>
  <c r="L5124" i="1"/>
  <c r="Q5124" i="1"/>
  <c r="M5124" i="1"/>
  <c r="R5124" i="1"/>
  <c r="N5124" i="1"/>
  <c r="K5120" i="1"/>
  <c r="O5120" i="1"/>
  <c r="L5120" i="1"/>
  <c r="Q5120" i="1"/>
  <c r="M5120" i="1"/>
  <c r="R5120" i="1"/>
  <c r="N5120" i="1"/>
  <c r="K5116" i="1"/>
  <c r="O5116" i="1"/>
  <c r="L5116" i="1"/>
  <c r="Q5116" i="1"/>
  <c r="M5116" i="1"/>
  <c r="R5116" i="1"/>
  <c r="N5116" i="1"/>
  <c r="K5112" i="1"/>
  <c r="O5112" i="1"/>
  <c r="L5112" i="1"/>
  <c r="Q5112" i="1"/>
  <c r="M5112" i="1"/>
  <c r="R5112" i="1"/>
  <c r="N5112" i="1"/>
  <c r="K5108" i="1"/>
  <c r="O5108" i="1"/>
  <c r="L5108" i="1"/>
  <c r="Q5108" i="1"/>
  <c r="M5108" i="1"/>
  <c r="R5108" i="1"/>
  <c r="N5108" i="1"/>
  <c r="K5104" i="1"/>
  <c r="O5104" i="1"/>
  <c r="L5104" i="1"/>
  <c r="Q5104" i="1"/>
  <c r="M5104" i="1"/>
  <c r="R5104" i="1"/>
  <c r="N5104" i="1"/>
  <c r="K5100" i="1"/>
  <c r="O5100" i="1"/>
  <c r="L5100" i="1"/>
  <c r="Q5100" i="1"/>
  <c r="M5100" i="1"/>
  <c r="R5100" i="1"/>
  <c r="N5100" i="1"/>
  <c r="K5096" i="1"/>
  <c r="O5096" i="1"/>
  <c r="L5096" i="1"/>
  <c r="Q5096" i="1"/>
  <c r="M5096" i="1"/>
  <c r="R5096" i="1"/>
  <c r="N5096" i="1"/>
  <c r="K5092" i="1"/>
  <c r="O5092" i="1"/>
  <c r="L5092" i="1"/>
  <c r="Q5092" i="1"/>
  <c r="M5092" i="1"/>
  <c r="R5092" i="1"/>
  <c r="N5092" i="1"/>
  <c r="K5088" i="1"/>
  <c r="O5088" i="1"/>
  <c r="L5088" i="1"/>
  <c r="Q5088" i="1"/>
  <c r="M5088" i="1"/>
  <c r="R5088" i="1"/>
  <c r="N5088" i="1"/>
  <c r="K5084" i="1"/>
  <c r="O5084" i="1"/>
  <c r="L5084" i="1"/>
  <c r="Q5084" i="1"/>
  <c r="M5084" i="1"/>
  <c r="R5084" i="1"/>
  <c r="N5084" i="1"/>
  <c r="K5080" i="1"/>
  <c r="O5080" i="1"/>
  <c r="L5080" i="1"/>
  <c r="Q5080" i="1"/>
  <c r="M5080" i="1"/>
  <c r="R5080" i="1"/>
  <c r="N5080" i="1"/>
  <c r="K5076" i="1"/>
  <c r="O5076" i="1"/>
  <c r="L5076" i="1"/>
  <c r="Q5076" i="1"/>
  <c r="M5076" i="1"/>
  <c r="R5076" i="1"/>
  <c r="N5076" i="1"/>
  <c r="K5072" i="1"/>
  <c r="O5072" i="1"/>
  <c r="L5072" i="1"/>
  <c r="Q5072" i="1"/>
  <c r="M5072" i="1"/>
  <c r="R5072" i="1"/>
  <c r="N5072" i="1"/>
  <c r="K5068" i="1"/>
  <c r="O5068" i="1"/>
  <c r="L5068" i="1"/>
  <c r="Q5068" i="1"/>
  <c r="M5068" i="1"/>
  <c r="R5068" i="1"/>
  <c r="N5068" i="1"/>
  <c r="K5064" i="1"/>
  <c r="O5064" i="1"/>
  <c r="L5064" i="1"/>
  <c r="Q5064" i="1"/>
  <c r="M5064" i="1"/>
  <c r="R5064" i="1"/>
  <c r="N5064" i="1"/>
  <c r="K5060" i="1"/>
  <c r="O5060" i="1"/>
  <c r="L5060" i="1"/>
  <c r="Q5060" i="1"/>
  <c r="M5060" i="1"/>
  <c r="R5060" i="1"/>
  <c r="N5060" i="1"/>
  <c r="K5056" i="1"/>
  <c r="O5056" i="1"/>
  <c r="L5056" i="1"/>
  <c r="Q5056" i="1"/>
  <c r="M5056" i="1"/>
  <c r="R5056" i="1"/>
  <c r="N5056" i="1"/>
  <c r="K5052" i="1"/>
  <c r="O5052" i="1"/>
  <c r="L5052" i="1"/>
  <c r="Q5052" i="1"/>
  <c r="M5052" i="1"/>
  <c r="R5052" i="1"/>
  <c r="N5052" i="1"/>
  <c r="K5048" i="1"/>
  <c r="O5048" i="1"/>
  <c r="L5048" i="1"/>
  <c r="Q5048" i="1"/>
  <c r="M5048" i="1"/>
  <c r="R5048" i="1"/>
  <c r="N5048" i="1"/>
  <c r="K5044" i="1"/>
  <c r="O5044" i="1"/>
  <c r="L5044" i="1"/>
  <c r="Q5044" i="1"/>
  <c r="M5044" i="1"/>
  <c r="R5044" i="1"/>
  <c r="N5044" i="1"/>
  <c r="K5040" i="1"/>
  <c r="O5040" i="1"/>
  <c r="L5040" i="1"/>
  <c r="Q5040" i="1"/>
  <c r="M5040" i="1"/>
  <c r="R5040" i="1"/>
  <c r="N5040" i="1"/>
  <c r="K5036" i="1"/>
  <c r="O5036" i="1"/>
  <c r="L5036" i="1"/>
  <c r="Q5036" i="1"/>
  <c r="M5036" i="1"/>
  <c r="R5036" i="1"/>
  <c r="N5036" i="1"/>
  <c r="K5032" i="1"/>
  <c r="O5032" i="1"/>
  <c r="L5032" i="1"/>
  <c r="Q5032" i="1"/>
  <c r="M5032" i="1"/>
  <c r="R5032" i="1"/>
  <c r="N5032" i="1"/>
  <c r="K5028" i="1"/>
  <c r="O5028" i="1"/>
  <c r="L5028" i="1"/>
  <c r="Q5028" i="1"/>
  <c r="M5028" i="1"/>
  <c r="R5028" i="1"/>
  <c r="N5028" i="1"/>
  <c r="K5024" i="1"/>
  <c r="O5024" i="1"/>
  <c r="L5024" i="1"/>
  <c r="Q5024" i="1"/>
  <c r="M5024" i="1"/>
  <c r="R5024" i="1"/>
  <c r="N5024" i="1"/>
  <c r="K5020" i="1"/>
  <c r="O5020" i="1"/>
  <c r="L5020" i="1"/>
  <c r="Q5020" i="1"/>
  <c r="M5020" i="1"/>
  <c r="R5020" i="1"/>
  <c r="N5020" i="1"/>
  <c r="K5016" i="1"/>
  <c r="O5016" i="1"/>
  <c r="L5016" i="1"/>
  <c r="Q5016" i="1"/>
  <c r="M5016" i="1"/>
  <c r="R5016" i="1"/>
  <c r="N5016" i="1"/>
  <c r="K5012" i="1"/>
  <c r="O5012" i="1"/>
  <c r="L5012" i="1"/>
  <c r="Q5012" i="1"/>
  <c r="M5012" i="1"/>
  <c r="R5012" i="1"/>
  <c r="N5012" i="1"/>
  <c r="K5008" i="1"/>
  <c r="O5008" i="1"/>
  <c r="L5008" i="1"/>
  <c r="Q5008" i="1"/>
  <c r="M5008" i="1"/>
  <c r="R5008" i="1"/>
  <c r="N5008" i="1"/>
  <c r="K5004" i="1"/>
  <c r="O5004" i="1"/>
  <c r="L5004" i="1"/>
  <c r="Q5004" i="1"/>
  <c r="M5004" i="1"/>
  <c r="R5004" i="1"/>
  <c r="N5004" i="1"/>
  <c r="K5000" i="1"/>
  <c r="O5000" i="1"/>
  <c r="L5000" i="1"/>
  <c r="Q5000" i="1"/>
  <c r="M5000" i="1"/>
  <c r="R5000" i="1"/>
  <c r="N5000" i="1"/>
  <c r="K4996" i="1"/>
  <c r="O4996" i="1"/>
  <c r="L4996" i="1"/>
  <c r="Q4996" i="1"/>
  <c r="M4996" i="1"/>
  <c r="R4996" i="1"/>
  <c r="N4996" i="1"/>
  <c r="K4992" i="1"/>
  <c r="O4992" i="1"/>
  <c r="L4992" i="1"/>
  <c r="Q4992" i="1"/>
  <c r="M4992" i="1"/>
  <c r="R4992" i="1"/>
  <c r="N4992" i="1"/>
  <c r="K4988" i="1"/>
  <c r="O4988" i="1"/>
  <c r="L4988" i="1"/>
  <c r="Q4988" i="1"/>
  <c r="M4988" i="1"/>
  <c r="R4988" i="1"/>
  <c r="N4988" i="1"/>
  <c r="K4984" i="1"/>
  <c r="O4984" i="1"/>
  <c r="L4984" i="1"/>
  <c r="Q4984" i="1"/>
  <c r="M4984" i="1"/>
  <c r="R4984" i="1"/>
  <c r="N4984" i="1"/>
  <c r="K4980" i="1"/>
  <c r="O4980" i="1"/>
  <c r="L4980" i="1"/>
  <c r="Q4980" i="1"/>
  <c r="M4980" i="1"/>
  <c r="R4980" i="1"/>
  <c r="N4980" i="1"/>
  <c r="K4976" i="1"/>
  <c r="O4976" i="1"/>
  <c r="L4976" i="1"/>
  <c r="Q4976" i="1"/>
  <c r="M4976" i="1"/>
  <c r="R4976" i="1"/>
  <c r="N4976" i="1"/>
  <c r="K4972" i="1"/>
  <c r="O4972" i="1"/>
  <c r="L4972" i="1"/>
  <c r="Q4972" i="1"/>
  <c r="M4972" i="1"/>
  <c r="R4972" i="1"/>
  <c r="N4972" i="1"/>
  <c r="K4968" i="1"/>
  <c r="O4968" i="1"/>
  <c r="L4968" i="1"/>
  <c r="Q4968" i="1"/>
  <c r="M4968" i="1"/>
  <c r="R4968" i="1"/>
  <c r="N4968" i="1"/>
  <c r="K4964" i="1"/>
  <c r="O4964" i="1"/>
  <c r="L4964" i="1"/>
  <c r="Q4964" i="1"/>
  <c r="M4964" i="1"/>
  <c r="R4964" i="1"/>
  <c r="N4964" i="1"/>
  <c r="K4960" i="1"/>
  <c r="O4960" i="1"/>
  <c r="L4960" i="1"/>
  <c r="Q4960" i="1"/>
  <c r="M4960" i="1"/>
  <c r="R4960" i="1"/>
  <c r="N4960" i="1"/>
  <c r="K4956" i="1"/>
  <c r="O4956" i="1"/>
  <c r="L4956" i="1"/>
  <c r="Q4956" i="1"/>
  <c r="M4956" i="1"/>
  <c r="R4956" i="1"/>
  <c r="N4956" i="1"/>
  <c r="K4952" i="1"/>
  <c r="O4952" i="1"/>
  <c r="L4952" i="1"/>
  <c r="Q4952" i="1"/>
  <c r="M4952" i="1"/>
  <c r="R4952" i="1"/>
  <c r="N4952" i="1"/>
  <c r="K4948" i="1"/>
  <c r="O4948" i="1"/>
  <c r="L4948" i="1"/>
  <c r="Q4948" i="1"/>
  <c r="M4948" i="1"/>
  <c r="R4948" i="1"/>
  <c r="N4948" i="1"/>
  <c r="K4944" i="1"/>
  <c r="O4944" i="1"/>
  <c r="L4944" i="1"/>
  <c r="Q4944" i="1"/>
  <c r="M4944" i="1"/>
  <c r="R4944" i="1"/>
  <c r="N4944" i="1"/>
  <c r="K4940" i="1"/>
  <c r="O4940" i="1"/>
  <c r="L4940" i="1"/>
  <c r="Q4940" i="1"/>
  <c r="M4940" i="1"/>
  <c r="R4940" i="1"/>
  <c r="N4940" i="1"/>
  <c r="K4936" i="1"/>
  <c r="O4936" i="1"/>
  <c r="L4936" i="1"/>
  <c r="Q4936" i="1"/>
  <c r="M4936" i="1"/>
  <c r="R4936" i="1"/>
  <c r="N4936" i="1"/>
  <c r="K4932" i="1"/>
  <c r="O4932" i="1"/>
  <c r="L4932" i="1"/>
  <c r="Q4932" i="1"/>
  <c r="M4932" i="1"/>
  <c r="R4932" i="1"/>
  <c r="N4932" i="1"/>
  <c r="K4928" i="1"/>
  <c r="O4928" i="1"/>
  <c r="L4928" i="1"/>
  <c r="Q4928" i="1"/>
  <c r="M4928" i="1"/>
  <c r="R4928" i="1"/>
  <c r="N4928" i="1"/>
  <c r="K4924" i="1"/>
  <c r="O4924" i="1"/>
  <c r="L4924" i="1"/>
  <c r="Q4924" i="1"/>
  <c r="M4924" i="1"/>
  <c r="R4924" i="1"/>
  <c r="N4924" i="1"/>
  <c r="K4920" i="1"/>
  <c r="O4920" i="1"/>
  <c r="L4920" i="1"/>
  <c r="Q4920" i="1"/>
  <c r="M4920" i="1"/>
  <c r="R4920" i="1"/>
  <c r="N4920" i="1"/>
  <c r="K4916" i="1"/>
  <c r="O4916" i="1"/>
  <c r="L4916" i="1"/>
  <c r="Q4916" i="1"/>
  <c r="M4916" i="1"/>
  <c r="R4916" i="1"/>
  <c r="N4916" i="1"/>
  <c r="K4912" i="1"/>
  <c r="O4912" i="1"/>
  <c r="L4912" i="1"/>
  <c r="Q4912" i="1"/>
  <c r="M4912" i="1"/>
  <c r="R4912" i="1"/>
  <c r="N4912" i="1"/>
  <c r="K4908" i="1"/>
  <c r="O4908" i="1"/>
  <c r="L4908" i="1"/>
  <c r="Q4908" i="1"/>
  <c r="M4908" i="1"/>
  <c r="R4908" i="1"/>
  <c r="N4908" i="1"/>
  <c r="K4904" i="1"/>
  <c r="O4904" i="1"/>
  <c r="L4904" i="1"/>
  <c r="Q4904" i="1"/>
  <c r="M4904" i="1"/>
  <c r="R4904" i="1"/>
  <c r="N4904" i="1"/>
  <c r="K4900" i="1"/>
  <c r="O4900" i="1"/>
  <c r="L4900" i="1"/>
  <c r="Q4900" i="1"/>
  <c r="M4900" i="1"/>
  <c r="R4900" i="1"/>
  <c r="N4900" i="1"/>
  <c r="K4896" i="1"/>
  <c r="O4896" i="1"/>
  <c r="L4896" i="1"/>
  <c r="Q4896" i="1"/>
  <c r="M4896" i="1"/>
  <c r="R4896" i="1"/>
  <c r="N4896" i="1"/>
  <c r="K4892" i="1"/>
  <c r="O4892" i="1"/>
  <c r="L4892" i="1"/>
  <c r="Q4892" i="1"/>
  <c r="M4892" i="1"/>
  <c r="R4892" i="1"/>
  <c r="N4892" i="1"/>
  <c r="K4888" i="1"/>
  <c r="O4888" i="1"/>
  <c r="L4888" i="1"/>
  <c r="Q4888" i="1"/>
  <c r="M4888" i="1"/>
  <c r="R4888" i="1"/>
  <c r="N4888" i="1"/>
  <c r="K4884" i="1"/>
  <c r="O4884" i="1"/>
  <c r="L4884" i="1"/>
  <c r="Q4884" i="1"/>
  <c r="M4884" i="1"/>
  <c r="R4884" i="1"/>
  <c r="N4884" i="1"/>
  <c r="K4880" i="1"/>
  <c r="O4880" i="1"/>
  <c r="L4880" i="1"/>
  <c r="Q4880" i="1"/>
  <c r="M4880" i="1"/>
  <c r="R4880" i="1"/>
  <c r="N4880" i="1"/>
  <c r="K4876" i="1"/>
  <c r="O4876" i="1"/>
  <c r="L4876" i="1"/>
  <c r="Q4876" i="1"/>
  <c r="M4876" i="1"/>
  <c r="R4876" i="1"/>
  <c r="N4876" i="1"/>
  <c r="K4872" i="1"/>
  <c r="O4872" i="1"/>
  <c r="L4872" i="1"/>
  <c r="Q4872" i="1"/>
  <c r="M4872" i="1"/>
  <c r="R4872" i="1"/>
  <c r="N4872" i="1"/>
  <c r="K4868" i="1"/>
  <c r="O4868" i="1"/>
  <c r="L4868" i="1"/>
  <c r="Q4868" i="1"/>
  <c r="M4868" i="1"/>
  <c r="R4868" i="1"/>
  <c r="N4868" i="1"/>
  <c r="K4864" i="1"/>
  <c r="O4864" i="1"/>
  <c r="L4864" i="1"/>
  <c r="Q4864" i="1"/>
  <c r="M4864" i="1"/>
  <c r="R4864" i="1"/>
  <c r="N4864" i="1"/>
  <c r="K4860" i="1"/>
  <c r="O4860" i="1"/>
  <c r="L4860" i="1"/>
  <c r="Q4860" i="1"/>
  <c r="M4860" i="1"/>
  <c r="R4860" i="1"/>
  <c r="N4860" i="1"/>
  <c r="K4856" i="1"/>
  <c r="O4856" i="1"/>
  <c r="L4856" i="1"/>
  <c r="Q4856" i="1"/>
  <c r="M4856" i="1"/>
  <c r="R4856" i="1"/>
  <c r="N4856" i="1"/>
  <c r="K4852" i="1"/>
  <c r="O4852" i="1"/>
  <c r="L4852" i="1"/>
  <c r="Q4852" i="1"/>
  <c r="M4852" i="1"/>
  <c r="R4852" i="1"/>
  <c r="N4852" i="1"/>
  <c r="K4848" i="1"/>
  <c r="O4848" i="1"/>
  <c r="L4848" i="1"/>
  <c r="Q4848" i="1"/>
  <c r="M4848" i="1"/>
  <c r="R4848" i="1"/>
  <c r="N4848" i="1"/>
  <c r="K4844" i="1"/>
  <c r="O4844" i="1"/>
  <c r="L4844" i="1"/>
  <c r="Q4844" i="1"/>
  <c r="M4844" i="1"/>
  <c r="R4844" i="1"/>
  <c r="N4844" i="1"/>
  <c r="K4840" i="1"/>
  <c r="O4840" i="1"/>
  <c r="L4840" i="1"/>
  <c r="Q4840" i="1"/>
  <c r="M4840" i="1"/>
  <c r="R4840" i="1"/>
  <c r="N4840" i="1"/>
  <c r="K4836" i="1"/>
  <c r="O4836" i="1"/>
  <c r="L4836" i="1"/>
  <c r="Q4836" i="1"/>
  <c r="M4836" i="1"/>
  <c r="R4836" i="1"/>
  <c r="N4836" i="1"/>
  <c r="K4832" i="1"/>
  <c r="O4832" i="1"/>
  <c r="L4832" i="1"/>
  <c r="Q4832" i="1"/>
  <c r="M4832" i="1"/>
  <c r="R4832" i="1"/>
  <c r="N4832" i="1"/>
  <c r="K4828" i="1"/>
  <c r="O4828" i="1"/>
  <c r="L4828" i="1"/>
  <c r="Q4828" i="1"/>
  <c r="M4828" i="1"/>
  <c r="R4828" i="1"/>
  <c r="N4828" i="1"/>
  <c r="K4824" i="1"/>
  <c r="O4824" i="1"/>
  <c r="L4824" i="1"/>
  <c r="Q4824" i="1"/>
  <c r="M4824" i="1"/>
  <c r="R4824" i="1"/>
  <c r="N4824" i="1"/>
  <c r="K4820" i="1"/>
  <c r="O4820" i="1"/>
  <c r="L4820" i="1"/>
  <c r="Q4820" i="1"/>
  <c r="M4820" i="1"/>
  <c r="R4820" i="1"/>
  <c r="N4820" i="1"/>
  <c r="K4816" i="1"/>
  <c r="O4816" i="1"/>
  <c r="L4816" i="1"/>
  <c r="Q4816" i="1"/>
  <c r="M4816" i="1"/>
  <c r="R4816" i="1"/>
  <c r="N4816" i="1"/>
  <c r="K4812" i="1"/>
  <c r="O4812" i="1"/>
  <c r="L4812" i="1"/>
  <c r="Q4812" i="1"/>
  <c r="M4812" i="1"/>
  <c r="R4812" i="1"/>
  <c r="N4812" i="1"/>
  <c r="K4808" i="1"/>
  <c r="O4808" i="1"/>
  <c r="L4808" i="1"/>
  <c r="Q4808" i="1"/>
  <c r="M4808" i="1"/>
  <c r="R4808" i="1"/>
  <c r="N4808" i="1"/>
  <c r="K4804" i="1"/>
  <c r="O4804" i="1"/>
  <c r="L4804" i="1"/>
  <c r="Q4804" i="1"/>
  <c r="M4804" i="1"/>
  <c r="R4804" i="1"/>
  <c r="N4804" i="1"/>
  <c r="K4800" i="1"/>
  <c r="O4800" i="1"/>
  <c r="L4800" i="1"/>
  <c r="Q4800" i="1"/>
  <c r="M4800" i="1"/>
  <c r="R4800" i="1"/>
  <c r="N4800" i="1"/>
  <c r="K4796" i="1"/>
  <c r="O4796" i="1"/>
  <c r="L4796" i="1"/>
  <c r="Q4796" i="1"/>
  <c r="M4796" i="1"/>
  <c r="R4796" i="1"/>
  <c r="N4796" i="1"/>
  <c r="K4792" i="1"/>
  <c r="O4792" i="1"/>
  <c r="L4792" i="1"/>
  <c r="Q4792" i="1"/>
  <c r="M4792" i="1"/>
  <c r="R4792" i="1"/>
  <c r="N4792" i="1"/>
  <c r="K4788" i="1"/>
  <c r="O4788" i="1"/>
  <c r="L4788" i="1"/>
  <c r="Q4788" i="1"/>
  <c r="M4788" i="1"/>
  <c r="R4788" i="1"/>
  <c r="N4788" i="1"/>
  <c r="K4784" i="1"/>
  <c r="O4784" i="1"/>
  <c r="L4784" i="1"/>
  <c r="Q4784" i="1"/>
  <c r="M4784" i="1"/>
  <c r="R4784" i="1"/>
  <c r="N4784" i="1"/>
  <c r="K4780" i="1"/>
  <c r="O4780" i="1"/>
  <c r="L4780" i="1"/>
  <c r="Q4780" i="1"/>
  <c r="M4780" i="1"/>
  <c r="R4780" i="1"/>
  <c r="N4780" i="1"/>
  <c r="K4776" i="1"/>
  <c r="O4776" i="1"/>
  <c r="L4776" i="1"/>
  <c r="Q4776" i="1"/>
  <c r="M4776" i="1"/>
  <c r="R4776" i="1"/>
  <c r="N4776" i="1"/>
  <c r="K4772" i="1"/>
  <c r="O4772" i="1"/>
  <c r="L4772" i="1"/>
  <c r="Q4772" i="1"/>
  <c r="M4772" i="1"/>
  <c r="R4772" i="1"/>
  <c r="N4772" i="1"/>
  <c r="K4768" i="1"/>
  <c r="O4768" i="1"/>
  <c r="L4768" i="1"/>
  <c r="Q4768" i="1"/>
  <c r="M4768" i="1"/>
  <c r="R4768" i="1"/>
  <c r="N4768" i="1"/>
  <c r="K4764" i="1"/>
  <c r="O4764" i="1"/>
  <c r="L4764" i="1"/>
  <c r="Q4764" i="1"/>
  <c r="M4764" i="1"/>
  <c r="R4764" i="1"/>
  <c r="N4764" i="1"/>
  <c r="K4760" i="1"/>
  <c r="O4760" i="1"/>
  <c r="L4760" i="1"/>
  <c r="Q4760" i="1"/>
  <c r="M4760" i="1"/>
  <c r="R4760" i="1"/>
  <c r="N4760" i="1"/>
  <c r="N4756" i="1"/>
  <c r="K4756" i="1"/>
  <c r="O4756" i="1"/>
  <c r="M4756" i="1"/>
  <c r="Q4756" i="1"/>
  <c r="R4756" i="1"/>
  <c r="L4756" i="1"/>
  <c r="L4752" i="1"/>
  <c r="Q4752" i="1"/>
  <c r="N4752" i="1"/>
  <c r="K4752" i="1"/>
  <c r="O4752" i="1"/>
  <c r="R4752" i="1"/>
  <c r="M4752" i="1"/>
  <c r="L4748" i="1"/>
  <c r="Q4748" i="1"/>
  <c r="N4748" i="1"/>
  <c r="K4748" i="1"/>
  <c r="O4748" i="1"/>
  <c r="M4748" i="1"/>
  <c r="R4748" i="1"/>
  <c r="L4744" i="1"/>
  <c r="Q4744" i="1"/>
  <c r="M4744" i="1"/>
  <c r="R4744" i="1"/>
  <c r="N4744" i="1"/>
  <c r="K4744" i="1"/>
  <c r="O4744" i="1"/>
  <c r="L4740" i="1"/>
  <c r="Q4740" i="1"/>
  <c r="M4740" i="1"/>
  <c r="R4740" i="1"/>
  <c r="N4740" i="1"/>
  <c r="K4740" i="1"/>
  <c r="O4740" i="1"/>
  <c r="L4736" i="1"/>
  <c r="Q4736" i="1"/>
  <c r="M4736" i="1"/>
  <c r="R4736" i="1"/>
  <c r="N4736" i="1"/>
  <c r="K4736" i="1"/>
  <c r="O4736" i="1"/>
  <c r="L4732" i="1"/>
  <c r="Q4732" i="1"/>
  <c r="M4732" i="1"/>
  <c r="R4732" i="1"/>
  <c r="N4732" i="1"/>
  <c r="K4732" i="1"/>
  <c r="O4732" i="1"/>
  <c r="L4728" i="1"/>
  <c r="Q4728" i="1"/>
  <c r="M4728" i="1"/>
  <c r="R4728" i="1"/>
  <c r="N4728" i="1"/>
  <c r="K4728" i="1"/>
  <c r="O4728" i="1"/>
  <c r="L4724" i="1"/>
  <c r="Q4724" i="1"/>
  <c r="M4724" i="1"/>
  <c r="R4724" i="1"/>
  <c r="N4724" i="1"/>
  <c r="K4724" i="1"/>
  <c r="O4724" i="1"/>
  <c r="L4720" i="1"/>
  <c r="Q4720" i="1"/>
  <c r="M4720" i="1"/>
  <c r="R4720" i="1"/>
  <c r="N4720" i="1"/>
  <c r="K4720" i="1"/>
  <c r="O4720" i="1"/>
  <c r="L4716" i="1"/>
  <c r="Q4716" i="1"/>
  <c r="M4716" i="1"/>
  <c r="R4716" i="1"/>
  <c r="N4716" i="1"/>
  <c r="K4716" i="1"/>
  <c r="O4716" i="1"/>
  <c r="L4712" i="1"/>
  <c r="Q4712" i="1"/>
  <c r="M4712" i="1"/>
  <c r="R4712" i="1"/>
  <c r="N4712" i="1"/>
  <c r="K4712" i="1"/>
  <c r="O4712" i="1"/>
  <c r="L4708" i="1"/>
  <c r="Q4708" i="1"/>
  <c r="M4708" i="1"/>
  <c r="R4708" i="1"/>
  <c r="N4708" i="1"/>
  <c r="K4708" i="1"/>
  <c r="O4708" i="1"/>
  <c r="L4704" i="1"/>
  <c r="Q4704" i="1"/>
  <c r="M4704" i="1"/>
  <c r="R4704" i="1"/>
  <c r="N4704" i="1"/>
  <c r="K4704" i="1"/>
  <c r="O4704" i="1"/>
  <c r="L4700" i="1"/>
  <c r="Q4700" i="1"/>
  <c r="M4700" i="1"/>
  <c r="R4700" i="1"/>
  <c r="N4700" i="1"/>
  <c r="K4700" i="1"/>
  <c r="O4700" i="1"/>
  <c r="L4696" i="1"/>
  <c r="Q4696" i="1"/>
  <c r="M4696" i="1"/>
  <c r="R4696" i="1"/>
  <c r="N4696" i="1"/>
  <c r="K4696" i="1"/>
  <c r="O4696" i="1"/>
  <c r="L4692" i="1"/>
  <c r="Q4692" i="1"/>
  <c r="M4692" i="1"/>
  <c r="R4692" i="1"/>
  <c r="N4692" i="1"/>
  <c r="K4692" i="1"/>
  <c r="O4692" i="1"/>
  <c r="L4688" i="1"/>
  <c r="Q4688" i="1"/>
  <c r="M4688" i="1"/>
  <c r="R4688" i="1"/>
  <c r="N4688" i="1"/>
  <c r="K4688" i="1"/>
  <c r="O4688" i="1"/>
  <c r="L4684" i="1"/>
  <c r="Q4684" i="1"/>
  <c r="M4684" i="1"/>
  <c r="R4684" i="1"/>
  <c r="N4684" i="1"/>
  <c r="K4684" i="1"/>
  <c r="O4684" i="1"/>
  <c r="L4680" i="1"/>
  <c r="Q4680" i="1"/>
  <c r="M4680" i="1"/>
  <c r="R4680" i="1"/>
  <c r="N4680" i="1"/>
  <c r="K4680" i="1"/>
  <c r="O4680" i="1"/>
  <c r="L4676" i="1"/>
  <c r="Q4676" i="1"/>
  <c r="M4676" i="1"/>
  <c r="R4676" i="1"/>
  <c r="N4676" i="1"/>
  <c r="K4676" i="1"/>
  <c r="O4676" i="1"/>
  <c r="L4672" i="1"/>
  <c r="Q4672" i="1"/>
  <c r="M4672" i="1"/>
  <c r="R4672" i="1"/>
  <c r="N4672" i="1"/>
  <c r="K4672" i="1"/>
  <c r="O4672" i="1"/>
  <c r="L4668" i="1"/>
  <c r="Q4668" i="1"/>
  <c r="M4668" i="1"/>
  <c r="R4668" i="1"/>
  <c r="N4668" i="1"/>
  <c r="K4668" i="1"/>
  <c r="O4668" i="1"/>
  <c r="L4664" i="1"/>
  <c r="Q4664" i="1"/>
  <c r="M4664" i="1"/>
  <c r="R4664" i="1"/>
  <c r="N4664" i="1"/>
  <c r="K4664" i="1"/>
  <c r="O4664" i="1"/>
  <c r="L4660" i="1"/>
  <c r="Q4660" i="1"/>
  <c r="M4660" i="1"/>
  <c r="R4660" i="1"/>
  <c r="N4660" i="1"/>
  <c r="K4660" i="1"/>
  <c r="O4660" i="1"/>
  <c r="L4656" i="1"/>
  <c r="Q4656" i="1"/>
  <c r="M4656" i="1"/>
  <c r="R4656" i="1"/>
  <c r="N4656" i="1"/>
  <c r="K4656" i="1"/>
  <c r="O4656" i="1"/>
  <c r="L4652" i="1"/>
  <c r="Q4652" i="1"/>
  <c r="M4652" i="1"/>
  <c r="R4652" i="1"/>
  <c r="N4652" i="1"/>
  <c r="K4652" i="1"/>
  <c r="O4652" i="1"/>
  <c r="L4648" i="1"/>
  <c r="Q4648" i="1"/>
  <c r="M4648" i="1"/>
  <c r="R4648" i="1"/>
  <c r="N4648" i="1"/>
  <c r="K4648" i="1"/>
  <c r="O4648" i="1"/>
  <c r="L4644" i="1"/>
  <c r="Q4644" i="1"/>
  <c r="M4644" i="1"/>
  <c r="R4644" i="1"/>
  <c r="N4644" i="1"/>
  <c r="K4644" i="1"/>
  <c r="O4644" i="1"/>
  <c r="L4640" i="1"/>
  <c r="Q4640" i="1"/>
  <c r="M4640" i="1"/>
  <c r="R4640" i="1"/>
  <c r="N4640" i="1"/>
  <c r="K4640" i="1"/>
  <c r="O4640" i="1"/>
  <c r="L4636" i="1"/>
  <c r="Q4636" i="1"/>
  <c r="M4636" i="1"/>
  <c r="R4636" i="1"/>
  <c r="N4636" i="1"/>
  <c r="K4636" i="1"/>
  <c r="O4636" i="1"/>
  <c r="L4632" i="1"/>
  <c r="Q4632" i="1"/>
  <c r="M4632" i="1"/>
  <c r="R4632" i="1"/>
  <c r="N4632" i="1"/>
  <c r="K4632" i="1"/>
  <c r="O4632" i="1"/>
  <c r="L4628" i="1"/>
  <c r="Q4628" i="1"/>
  <c r="M4628" i="1"/>
  <c r="R4628" i="1"/>
  <c r="N4628" i="1"/>
  <c r="K4628" i="1"/>
  <c r="O4628" i="1"/>
  <c r="L4624" i="1"/>
  <c r="Q4624" i="1"/>
  <c r="M4624" i="1"/>
  <c r="R4624" i="1"/>
  <c r="N4624" i="1"/>
  <c r="K4624" i="1"/>
  <c r="O4624" i="1"/>
  <c r="L4620" i="1"/>
  <c r="Q4620" i="1"/>
  <c r="M4620" i="1"/>
  <c r="R4620" i="1"/>
  <c r="N4620" i="1"/>
  <c r="K4620" i="1"/>
  <c r="O4620" i="1"/>
  <c r="L4616" i="1"/>
  <c r="Q4616" i="1"/>
  <c r="M4616" i="1"/>
  <c r="R4616" i="1"/>
  <c r="N4616" i="1"/>
  <c r="K4616" i="1"/>
  <c r="O4616" i="1"/>
  <c r="L4612" i="1"/>
  <c r="Q4612" i="1"/>
  <c r="M4612" i="1"/>
  <c r="R4612" i="1"/>
  <c r="N4612" i="1"/>
  <c r="K4612" i="1"/>
  <c r="O4612" i="1"/>
  <c r="L4608" i="1"/>
  <c r="Q4608" i="1"/>
  <c r="M4608" i="1"/>
  <c r="R4608" i="1"/>
  <c r="N4608" i="1"/>
  <c r="K4608" i="1"/>
  <c r="O4608" i="1"/>
  <c r="L4604" i="1"/>
  <c r="Q4604" i="1"/>
  <c r="M4604" i="1"/>
  <c r="R4604" i="1"/>
  <c r="N4604" i="1"/>
  <c r="K4604" i="1"/>
  <c r="O4604" i="1"/>
  <c r="L4600" i="1"/>
  <c r="Q4600" i="1"/>
  <c r="M4600" i="1"/>
  <c r="R4600" i="1"/>
  <c r="N4600" i="1"/>
  <c r="K4600" i="1"/>
  <c r="O4600" i="1"/>
  <c r="L4596" i="1"/>
  <c r="Q4596" i="1"/>
  <c r="M4596" i="1"/>
  <c r="R4596" i="1"/>
  <c r="N4596" i="1"/>
  <c r="K4596" i="1"/>
  <c r="O4596" i="1"/>
  <c r="L4592" i="1"/>
  <c r="Q4592" i="1"/>
  <c r="M4592" i="1"/>
  <c r="R4592" i="1"/>
  <c r="N4592" i="1"/>
  <c r="K4592" i="1"/>
  <c r="O4592" i="1"/>
  <c r="L4588" i="1"/>
  <c r="Q4588" i="1"/>
  <c r="M4588" i="1"/>
  <c r="R4588" i="1"/>
  <c r="N4588" i="1"/>
  <c r="K4588" i="1"/>
  <c r="O4588" i="1"/>
  <c r="L4584" i="1"/>
  <c r="Q4584" i="1"/>
  <c r="M4584" i="1"/>
  <c r="R4584" i="1"/>
  <c r="N4584" i="1"/>
  <c r="K4584" i="1"/>
  <c r="O4584" i="1"/>
  <c r="L4580" i="1"/>
  <c r="Q4580" i="1"/>
  <c r="M4580" i="1"/>
  <c r="R4580" i="1"/>
  <c r="N4580" i="1"/>
  <c r="K4580" i="1"/>
  <c r="O4580" i="1"/>
  <c r="L4576" i="1"/>
  <c r="Q4576" i="1"/>
  <c r="M4576" i="1"/>
  <c r="R4576" i="1"/>
  <c r="N4576" i="1"/>
  <c r="K4576" i="1"/>
  <c r="O4576" i="1"/>
  <c r="L4572" i="1"/>
  <c r="Q4572" i="1"/>
  <c r="M4572" i="1"/>
  <c r="R4572" i="1"/>
  <c r="N4572" i="1"/>
  <c r="K4572" i="1"/>
  <c r="O4572" i="1"/>
  <c r="L4568" i="1"/>
  <c r="Q4568" i="1"/>
  <c r="M4568" i="1"/>
  <c r="R4568" i="1"/>
  <c r="N4568" i="1"/>
  <c r="K4568" i="1"/>
  <c r="O4568" i="1"/>
  <c r="L4564" i="1"/>
  <c r="Q4564" i="1"/>
  <c r="M4564" i="1"/>
  <c r="R4564" i="1"/>
  <c r="N4564" i="1"/>
  <c r="K4564" i="1"/>
  <c r="O4564" i="1"/>
  <c r="L4560" i="1"/>
  <c r="Q4560" i="1"/>
  <c r="M4560" i="1"/>
  <c r="R4560" i="1"/>
  <c r="N4560" i="1"/>
  <c r="K4560" i="1"/>
  <c r="O4560" i="1"/>
  <c r="L4556" i="1"/>
  <c r="Q4556" i="1"/>
  <c r="M4556" i="1"/>
  <c r="R4556" i="1"/>
  <c r="N4556" i="1"/>
  <c r="K4556" i="1"/>
  <c r="O4556" i="1"/>
  <c r="L4552" i="1"/>
  <c r="Q4552" i="1"/>
  <c r="M4552" i="1"/>
  <c r="R4552" i="1"/>
  <c r="N4552" i="1"/>
  <c r="K4552" i="1"/>
  <c r="O4552" i="1"/>
  <c r="L4548" i="1"/>
  <c r="Q4548" i="1"/>
  <c r="M4548" i="1"/>
  <c r="R4548" i="1"/>
  <c r="N4548" i="1"/>
  <c r="K4548" i="1"/>
  <c r="O4548" i="1"/>
  <c r="L4544" i="1"/>
  <c r="Q4544" i="1"/>
  <c r="M4544" i="1"/>
  <c r="R4544" i="1"/>
  <c r="N4544" i="1"/>
  <c r="K4544" i="1"/>
  <c r="O4544" i="1"/>
  <c r="L4540" i="1"/>
  <c r="Q4540" i="1"/>
  <c r="M4540" i="1"/>
  <c r="R4540" i="1"/>
  <c r="N4540" i="1"/>
  <c r="K4540" i="1"/>
  <c r="O4540" i="1"/>
  <c r="L4536" i="1"/>
  <c r="Q4536" i="1"/>
  <c r="M4536" i="1"/>
  <c r="R4536" i="1"/>
  <c r="N4536" i="1"/>
  <c r="K4536" i="1"/>
  <c r="O4536" i="1"/>
  <c r="L4532" i="1"/>
  <c r="Q4532" i="1"/>
  <c r="M4532" i="1"/>
  <c r="R4532" i="1"/>
  <c r="N4532" i="1"/>
  <c r="K4532" i="1"/>
  <c r="O4532" i="1"/>
  <c r="L4528" i="1"/>
  <c r="Q4528" i="1"/>
  <c r="M4528" i="1"/>
  <c r="R4528" i="1"/>
  <c r="N4528" i="1"/>
  <c r="K4528" i="1"/>
  <c r="O4528" i="1"/>
  <c r="L4524" i="1"/>
  <c r="Q4524" i="1"/>
  <c r="M4524" i="1"/>
  <c r="R4524" i="1"/>
  <c r="N4524" i="1"/>
  <c r="K4524" i="1"/>
  <c r="O4524" i="1"/>
  <c r="L4520" i="1"/>
  <c r="Q4520" i="1"/>
  <c r="M4520" i="1"/>
  <c r="R4520" i="1"/>
  <c r="N4520" i="1"/>
  <c r="K4520" i="1"/>
  <c r="O4520" i="1"/>
  <c r="L4516" i="1"/>
  <c r="Q4516" i="1"/>
  <c r="M4516" i="1"/>
  <c r="R4516" i="1"/>
  <c r="N4516" i="1"/>
  <c r="K4516" i="1"/>
  <c r="O4516" i="1"/>
  <c r="L4512" i="1"/>
  <c r="Q4512" i="1"/>
  <c r="M4512" i="1"/>
  <c r="R4512" i="1"/>
  <c r="N4512" i="1"/>
  <c r="K4512" i="1"/>
  <c r="O4512" i="1"/>
  <c r="L4508" i="1"/>
  <c r="Q4508" i="1"/>
  <c r="M4508" i="1"/>
  <c r="R4508" i="1"/>
  <c r="N4508" i="1"/>
  <c r="K4508" i="1"/>
  <c r="O4508" i="1"/>
  <c r="L4504" i="1"/>
  <c r="Q4504" i="1"/>
  <c r="M4504" i="1"/>
  <c r="R4504" i="1"/>
  <c r="N4504" i="1"/>
  <c r="K4504" i="1"/>
  <c r="O4504" i="1"/>
  <c r="L4500" i="1"/>
  <c r="Q4500" i="1"/>
  <c r="M4500" i="1"/>
  <c r="R4500" i="1"/>
  <c r="N4500" i="1"/>
  <c r="K4500" i="1"/>
  <c r="O4500" i="1"/>
  <c r="L4496" i="1"/>
  <c r="Q4496" i="1"/>
  <c r="M4496" i="1"/>
  <c r="R4496" i="1"/>
  <c r="N4496" i="1"/>
  <c r="K4496" i="1"/>
  <c r="O4496" i="1"/>
  <c r="L4492" i="1"/>
  <c r="Q4492" i="1"/>
  <c r="M4492" i="1"/>
  <c r="R4492" i="1"/>
  <c r="N4492" i="1"/>
  <c r="K4492" i="1"/>
  <c r="O4492" i="1"/>
  <c r="L4488" i="1"/>
  <c r="Q4488" i="1"/>
  <c r="M4488" i="1"/>
  <c r="R4488" i="1"/>
  <c r="N4488" i="1"/>
  <c r="K4488" i="1"/>
  <c r="O4488" i="1"/>
  <c r="L4484" i="1"/>
  <c r="Q4484" i="1"/>
  <c r="M4484" i="1"/>
  <c r="R4484" i="1"/>
  <c r="N4484" i="1"/>
  <c r="K4484" i="1"/>
  <c r="O4484" i="1"/>
  <c r="L4480" i="1"/>
  <c r="Q4480" i="1"/>
  <c r="M4480" i="1"/>
  <c r="R4480" i="1"/>
  <c r="N4480" i="1"/>
  <c r="K4480" i="1"/>
  <c r="O4480" i="1"/>
  <c r="L4476" i="1"/>
  <c r="Q4476" i="1"/>
  <c r="M4476" i="1"/>
  <c r="R4476" i="1"/>
  <c r="N4476" i="1"/>
  <c r="K4476" i="1"/>
  <c r="O4476" i="1"/>
  <c r="L4472" i="1"/>
  <c r="Q4472" i="1"/>
  <c r="M4472" i="1"/>
  <c r="R4472" i="1"/>
  <c r="N4472" i="1"/>
  <c r="K4472" i="1"/>
  <c r="O4472" i="1"/>
  <c r="L4468" i="1"/>
  <c r="Q4468" i="1"/>
  <c r="M4468" i="1"/>
  <c r="R4468" i="1"/>
  <c r="N4468" i="1"/>
  <c r="K4468" i="1"/>
  <c r="O4468" i="1"/>
  <c r="L4464" i="1"/>
  <c r="Q4464" i="1"/>
  <c r="M4464" i="1"/>
  <c r="R4464" i="1"/>
  <c r="N4464" i="1"/>
  <c r="K4464" i="1"/>
  <c r="O4464" i="1"/>
  <c r="L4460" i="1"/>
  <c r="Q4460" i="1"/>
  <c r="M4460" i="1"/>
  <c r="R4460" i="1"/>
  <c r="N4460" i="1"/>
  <c r="K4460" i="1"/>
  <c r="O4460" i="1"/>
  <c r="L4456" i="1"/>
  <c r="Q4456" i="1"/>
  <c r="M4456" i="1"/>
  <c r="R4456" i="1"/>
  <c r="N4456" i="1"/>
  <c r="K4456" i="1"/>
  <c r="O4456" i="1"/>
  <c r="L4452" i="1"/>
  <c r="Q4452" i="1"/>
  <c r="M4452" i="1"/>
  <c r="R4452" i="1"/>
  <c r="N4452" i="1"/>
  <c r="K4452" i="1"/>
  <c r="O4452" i="1"/>
  <c r="L4448" i="1"/>
  <c r="Q4448" i="1"/>
  <c r="M4448" i="1"/>
  <c r="R4448" i="1"/>
  <c r="N4448" i="1"/>
  <c r="K4448" i="1"/>
  <c r="O4448" i="1"/>
  <c r="L4444" i="1"/>
  <c r="Q4444" i="1"/>
  <c r="M4444" i="1"/>
  <c r="R4444" i="1"/>
  <c r="N4444" i="1"/>
  <c r="K4444" i="1"/>
  <c r="O4444" i="1"/>
  <c r="L4440" i="1"/>
  <c r="Q4440" i="1"/>
  <c r="M4440" i="1"/>
  <c r="R4440" i="1"/>
  <c r="N4440" i="1"/>
  <c r="K4440" i="1"/>
  <c r="O4440" i="1"/>
  <c r="L4436" i="1"/>
  <c r="Q4436" i="1"/>
  <c r="M4436" i="1"/>
  <c r="R4436" i="1"/>
  <c r="N4436" i="1"/>
  <c r="K4436" i="1"/>
  <c r="O4436" i="1"/>
  <c r="L4432" i="1"/>
  <c r="Q4432" i="1"/>
  <c r="M4432" i="1"/>
  <c r="R4432" i="1"/>
  <c r="N4432" i="1"/>
  <c r="K4432" i="1"/>
  <c r="O4432" i="1"/>
  <c r="L4428" i="1"/>
  <c r="Q4428" i="1"/>
  <c r="M4428" i="1"/>
  <c r="R4428" i="1"/>
  <c r="N4428" i="1"/>
  <c r="K4428" i="1"/>
  <c r="O4428" i="1"/>
  <c r="L4424" i="1"/>
  <c r="Q4424" i="1"/>
  <c r="M4424" i="1"/>
  <c r="R4424" i="1"/>
  <c r="N4424" i="1"/>
  <c r="K4424" i="1"/>
  <c r="O4424" i="1"/>
  <c r="L4420" i="1"/>
  <c r="Q4420" i="1"/>
  <c r="M4420" i="1"/>
  <c r="R4420" i="1"/>
  <c r="N4420" i="1"/>
  <c r="K4420" i="1"/>
  <c r="O4420" i="1"/>
  <c r="L4416" i="1"/>
  <c r="Q4416" i="1"/>
  <c r="M4416" i="1"/>
  <c r="R4416" i="1"/>
  <c r="N4416" i="1"/>
  <c r="K4416" i="1"/>
  <c r="O4416" i="1"/>
  <c r="L4412" i="1"/>
  <c r="Q4412" i="1"/>
  <c r="M4412" i="1"/>
  <c r="R4412" i="1"/>
  <c r="N4412" i="1"/>
  <c r="K4412" i="1"/>
  <c r="O4412" i="1"/>
  <c r="L4408" i="1"/>
  <c r="Q4408" i="1"/>
  <c r="M4408" i="1"/>
  <c r="R4408" i="1"/>
  <c r="N4408" i="1"/>
  <c r="K4408" i="1"/>
  <c r="O4408" i="1"/>
  <c r="L4404" i="1"/>
  <c r="Q4404" i="1"/>
  <c r="M4404" i="1"/>
  <c r="R4404" i="1"/>
  <c r="N4404" i="1"/>
  <c r="K4404" i="1"/>
  <c r="O4404" i="1"/>
  <c r="L4400" i="1"/>
  <c r="Q4400" i="1"/>
  <c r="M4400" i="1"/>
  <c r="R4400" i="1"/>
  <c r="N4400" i="1"/>
  <c r="K4400" i="1"/>
  <c r="O4400" i="1"/>
  <c r="L4396" i="1"/>
  <c r="Q4396" i="1"/>
  <c r="M4396" i="1"/>
  <c r="R4396" i="1"/>
  <c r="N4396" i="1"/>
  <c r="K4396" i="1"/>
  <c r="O4396" i="1"/>
  <c r="L4392" i="1"/>
  <c r="Q4392" i="1"/>
  <c r="M4392" i="1"/>
  <c r="R4392" i="1"/>
  <c r="N4392" i="1"/>
  <c r="K4392" i="1"/>
  <c r="O4392" i="1"/>
  <c r="L4388" i="1"/>
  <c r="Q4388" i="1"/>
  <c r="M4388" i="1"/>
  <c r="R4388" i="1"/>
  <c r="N4388" i="1"/>
  <c r="K4388" i="1"/>
  <c r="O4388" i="1"/>
  <c r="L4384" i="1"/>
  <c r="Q4384" i="1"/>
  <c r="M4384" i="1"/>
  <c r="R4384" i="1"/>
  <c r="N4384" i="1"/>
  <c r="K4384" i="1"/>
  <c r="O4384" i="1"/>
  <c r="L4380" i="1"/>
  <c r="Q4380" i="1"/>
  <c r="M4380" i="1"/>
  <c r="R4380" i="1"/>
  <c r="N4380" i="1"/>
  <c r="K4380" i="1"/>
  <c r="O4380" i="1"/>
  <c r="L4376" i="1"/>
  <c r="Q4376" i="1"/>
  <c r="M4376" i="1"/>
  <c r="R4376" i="1"/>
  <c r="N4376" i="1"/>
  <c r="K4376" i="1"/>
  <c r="O4376" i="1"/>
  <c r="L4372" i="1"/>
  <c r="Q4372" i="1"/>
  <c r="M4372" i="1"/>
  <c r="R4372" i="1"/>
  <c r="N4372" i="1"/>
  <c r="K4372" i="1"/>
  <c r="O4372" i="1"/>
  <c r="L4368" i="1"/>
  <c r="Q4368" i="1"/>
  <c r="M4368" i="1"/>
  <c r="R4368" i="1"/>
  <c r="N4368" i="1"/>
  <c r="K4368" i="1"/>
  <c r="O4368" i="1"/>
  <c r="L4364" i="1"/>
  <c r="Q4364" i="1"/>
  <c r="M4364" i="1"/>
  <c r="R4364" i="1"/>
  <c r="N4364" i="1"/>
  <c r="K4364" i="1"/>
  <c r="O4364" i="1"/>
  <c r="L4360" i="1"/>
  <c r="Q4360" i="1"/>
  <c r="M4360" i="1"/>
  <c r="R4360" i="1"/>
  <c r="N4360" i="1"/>
  <c r="K4360" i="1"/>
  <c r="O4360" i="1"/>
  <c r="L4356" i="1"/>
  <c r="Q4356" i="1"/>
  <c r="M4356" i="1"/>
  <c r="R4356" i="1"/>
  <c r="N4356" i="1"/>
  <c r="K4356" i="1"/>
  <c r="O4356" i="1"/>
  <c r="L4352" i="1"/>
  <c r="Q4352" i="1"/>
  <c r="M4352" i="1"/>
  <c r="R4352" i="1"/>
  <c r="N4352" i="1"/>
  <c r="K4352" i="1"/>
  <c r="O4352" i="1"/>
  <c r="L4348" i="1"/>
  <c r="Q4348" i="1"/>
  <c r="M4348" i="1"/>
  <c r="R4348" i="1"/>
  <c r="N4348" i="1"/>
  <c r="K4348" i="1"/>
  <c r="O4348" i="1"/>
  <c r="L4344" i="1"/>
  <c r="Q4344" i="1"/>
  <c r="M4344" i="1"/>
  <c r="R4344" i="1"/>
  <c r="N4344" i="1"/>
  <c r="K4344" i="1"/>
  <c r="O4344" i="1"/>
  <c r="L4340" i="1"/>
  <c r="Q4340" i="1"/>
  <c r="M4340" i="1"/>
  <c r="R4340" i="1"/>
  <c r="N4340" i="1"/>
  <c r="K4340" i="1"/>
  <c r="O4340" i="1"/>
  <c r="L4336" i="1"/>
  <c r="Q4336" i="1"/>
  <c r="M4336" i="1"/>
  <c r="R4336" i="1"/>
  <c r="N4336" i="1"/>
  <c r="K4336" i="1"/>
  <c r="O4336" i="1"/>
  <c r="L4332" i="1"/>
  <c r="Q4332" i="1"/>
  <c r="M4332" i="1"/>
  <c r="R4332" i="1"/>
  <c r="N4332" i="1"/>
  <c r="K4332" i="1"/>
  <c r="O4332" i="1"/>
  <c r="L4328" i="1"/>
  <c r="Q4328" i="1"/>
  <c r="M4328" i="1"/>
  <c r="R4328" i="1"/>
  <c r="N4328" i="1"/>
  <c r="K4328" i="1"/>
  <c r="O4328" i="1"/>
  <c r="L4324" i="1"/>
  <c r="Q4324" i="1"/>
  <c r="M4324" i="1"/>
  <c r="R4324" i="1"/>
  <c r="N4324" i="1"/>
  <c r="K4324" i="1"/>
  <c r="O4324" i="1"/>
  <c r="L4320" i="1"/>
  <c r="Q4320" i="1"/>
  <c r="M4320" i="1"/>
  <c r="R4320" i="1"/>
  <c r="N4320" i="1"/>
  <c r="K4320" i="1"/>
  <c r="O4320" i="1"/>
  <c r="L4316" i="1"/>
  <c r="Q4316" i="1"/>
  <c r="M4316" i="1"/>
  <c r="R4316" i="1"/>
  <c r="N4316" i="1"/>
  <c r="K4316" i="1"/>
  <c r="O4316" i="1"/>
  <c r="L4312" i="1"/>
  <c r="Q4312" i="1"/>
  <c r="M4312" i="1"/>
  <c r="R4312" i="1"/>
  <c r="N4312" i="1"/>
  <c r="K4312" i="1"/>
  <c r="O4312" i="1"/>
  <c r="L4308" i="1"/>
  <c r="Q4308" i="1"/>
  <c r="M4308" i="1"/>
  <c r="R4308" i="1"/>
  <c r="N4308" i="1"/>
  <c r="K4308" i="1"/>
  <c r="O4308" i="1"/>
  <c r="L4304" i="1"/>
  <c r="Q4304" i="1"/>
  <c r="M4304" i="1"/>
  <c r="R4304" i="1"/>
  <c r="N4304" i="1"/>
  <c r="K4304" i="1"/>
  <c r="O4304" i="1"/>
  <c r="L4300" i="1"/>
  <c r="Q4300" i="1"/>
  <c r="M4300" i="1"/>
  <c r="R4300" i="1"/>
  <c r="N4300" i="1"/>
  <c r="K4300" i="1"/>
  <c r="O4300" i="1"/>
  <c r="L4296" i="1"/>
  <c r="Q4296" i="1"/>
  <c r="M4296" i="1"/>
  <c r="R4296" i="1"/>
  <c r="N4296" i="1"/>
  <c r="K4296" i="1"/>
  <c r="O4296" i="1"/>
  <c r="L4292" i="1"/>
  <c r="Q4292" i="1"/>
  <c r="M4292" i="1"/>
  <c r="R4292" i="1"/>
  <c r="N4292" i="1"/>
  <c r="K4292" i="1"/>
  <c r="O4292" i="1"/>
  <c r="L4288" i="1"/>
  <c r="Q4288" i="1"/>
  <c r="M4288" i="1"/>
  <c r="R4288" i="1"/>
  <c r="N4288" i="1"/>
  <c r="K4288" i="1"/>
  <c r="O4288" i="1"/>
  <c r="L4284" i="1"/>
  <c r="Q4284" i="1"/>
  <c r="M4284" i="1"/>
  <c r="R4284" i="1"/>
  <c r="N4284" i="1"/>
  <c r="K4284" i="1"/>
  <c r="O4284" i="1"/>
  <c r="L4280" i="1"/>
  <c r="Q4280" i="1"/>
  <c r="M4280" i="1"/>
  <c r="R4280" i="1"/>
  <c r="N4280" i="1"/>
  <c r="K4280" i="1"/>
  <c r="O4280" i="1"/>
  <c r="L4276" i="1"/>
  <c r="Q4276" i="1"/>
  <c r="M4276" i="1"/>
  <c r="R4276" i="1"/>
  <c r="N4276" i="1"/>
  <c r="K4276" i="1"/>
  <c r="O4276" i="1"/>
  <c r="L4272" i="1"/>
  <c r="Q4272" i="1"/>
  <c r="M4272" i="1"/>
  <c r="R4272" i="1"/>
  <c r="N4272" i="1"/>
  <c r="K4272" i="1"/>
  <c r="O4272" i="1"/>
  <c r="L4268" i="1"/>
  <c r="Q4268" i="1"/>
  <c r="M4268" i="1"/>
  <c r="R4268" i="1"/>
  <c r="N4268" i="1"/>
  <c r="K4268" i="1"/>
  <c r="O4268" i="1"/>
  <c r="L4264" i="1"/>
  <c r="Q4264" i="1"/>
  <c r="M4264" i="1"/>
  <c r="R4264" i="1"/>
  <c r="N4264" i="1"/>
  <c r="K4264" i="1"/>
  <c r="O4264" i="1"/>
  <c r="L4260" i="1"/>
  <c r="Q4260" i="1"/>
  <c r="M4260" i="1"/>
  <c r="R4260" i="1"/>
  <c r="N4260" i="1"/>
  <c r="K4260" i="1"/>
  <c r="O4260" i="1"/>
  <c r="L4256" i="1"/>
  <c r="Q4256" i="1"/>
  <c r="M4256" i="1"/>
  <c r="R4256" i="1"/>
  <c r="N4256" i="1"/>
  <c r="K4256" i="1"/>
  <c r="O4256" i="1"/>
  <c r="L4252" i="1"/>
  <c r="Q4252" i="1"/>
  <c r="M4252" i="1"/>
  <c r="R4252" i="1"/>
  <c r="N4252" i="1"/>
  <c r="K4252" i="1"/>
  <c r="O4252" i="1"/>
  <c r="L4248" i="1"/>
  <c r="Q4248" i="1"/>
  <c r="M4248" i="1"/>
  <c r="R4248" i="1"/>
  <c r="N4248" i="1"/>
  <c r="K4248" i="1"/>
  <c r="O4248" i="1"/>
  <c r="L4244" i="1"/>
  <c r="Q4244" i="1"/>
  <c r="M4244" i="1"/>
  <c r="R4244" i="1"/>
  <c r="N4244" i="1"/>
  <c r="K4244" i="1"/>
  <c r="O4244" i="1"/>
  <c r="L4240" i="1"/>
  <c r="Q4240" i="1"/>
  <c r="M4240" i="1"/>
  <c r="R4240" i="1"/>
  <c r="N4240" i="1"/>
  <c r="K4240" i="1"/>
  <c r="O4240" i="1"/>
  <c r="L4236" i="1"/>
  <c r="Q4236" i="1"/>
  <c r="M4236" i="1"/>
  <c r="R4236" i="1"/>
  <c r="N4236" i="1"/>
  <c r="K4236" i="1"/>
  <c r="O4236" i="1"/>
  <c r="L4232" i="1"/>
  <c r="Q4232" i="1"/>
  <c r="M4232" i="1"/>
  <c r="R4232" i="1"/>
  <c r="N4232" i="1"/>
  <c r="K4232" i="1"/>
  <c r="O4232" i="1"/>
  <c r="L4228" i="1"/>
  <c r="Q4228" i="1"/>
  <c r="M4228" i="1"/>
  <c r="R4228" i="1"/>
  <c r="N4228" i="1"/>
  <c r="K4228" i="1"/>
  <c r="O4228" i="1"/>
  <c r="L4224" i="1"/>
  <c r="Q4224" i="1"/>
  <c r="M4224" i="1"/>
  <c r="R4224" i="1"/>
  <c r="N4224" i="1"/>
  <c r="K4224" i="1"/>
  <c r="O4224" i="1"/>
  <c r="L4220" i="1"/>
  <c r="Q4220" i="1"/>
  <c r="M4220" i="1"/>
  <c r="R4220" i="1"/>
  <c r="N4220" i="1"/>
  <c r="K4220" i="1"/>
  <c r="O4220" i="1"/>
  <c r="L4216" i="1"/>
  <c r="Q4216" i="1"/>
  <c r="M4216" i="1"/>
  <c r="R4216" i="1"/>
  <c r="N4216" i="1"/>
  <c r="K4216" i="1"/>
  <c r="O4216" i="1"/>
  <c r="L4212" i="1"/>
  <c r="Q4212" i="1"/>
  <c r="M4212" i="1"/>
  <c r="R4212" i="1"/>
  <c r="N4212" i="1"/>
  <c r="K4212" i="1"/>
  <c r="O4212" i="1"/>
  <c r="L4208" i="1"/>
  <c r="Q4208" i="1"/>
  <c r="M4208" i="1"/>
  <c r="R4208" i="1"/>
  <c r="N4208" i="1"/>
  <c r="K4208" i="1"/>
  <c r="O4208" i="1"/>
  <c r="L4204" i="1"/>
  <c r="Q4204" i="1"/>
  <c r="M4204" i="1"/>
  <c r="R4204" i="1"/>
  <c r="N4204" i="1"/>
  <c r="K4204" i="1"/>
  <c r="O4204" i="1"/>
  <c r="L4200" i="1"/>
  <c r="Q4200" i="1"/>
  <c r="M4200" i="1"/>
  <c r="R4200" i="1"/>
  <c r="N4200" i="1"/>
  <c r="K4200" i="1"/>
  <c r="O4200" i="1"/>
  <c r="L4196" i="1"/>
  <c r="Q4196" i="1"/>
  <c r="M4196" i="1"/>
  <c r="R4196" i="1"/>
  <c r="N4196" i="1"/>
  <c r="K4196" i="1"/>
  <c r="O4196" i="1"/>
  <c r="L4192" i="1"/>
  <c r="Q4192" i="1"/>
  <c r="M4192" i="1"/>
  <c r="R4192" i="1"/>
  <c r="N4192" i="1"/>
  <c r="K4192" i="1"/>
  <c r="O4192" i="1"/>
  <c r="L4188" i="1"/>
  <c r="Q4188" i="1"/>
  <c r="M4188" i="1"/>
  <c r="R4188" i="1"/>
  <c r="N4188" i="1"/>
  <c r="K4188" i="1"/>
  <c r="O4188" i="1"/>
  <c r="L4184" i="1"/>
  <c r="Q4184" i="1"/>
  <c r="M4184" i="1"/>
  <c r="R4184" i="1"/>
  <c r="N4184" i="1"/>
  <c r="K4184" i="1"/>
  <c r="O4184" i="1"/>
  <c r="L4180" i="1"/>
  <c r="Q4180" i="1"/>
  <c r="M4180" i="1"/>
  <c r="R4180" i="1"/>
  <c r="N4180" i="1"/>
  <c r="K4180" i="1"/>
  <c r="O4180" i="1"/>
  <c r="L4176" i="1"/>
  <c r="Q4176" i="1"/>
  <c r="M4176" i="1"/>
  <c r="R4176" i="1"/>
  <c r="N4176" i="1"/>
  <c r="K4176" i="1"/>
  <c r="O4176" i="1"/>
  <c r="L4172" i="1"/>
  <c r="Q4172" i="1"/>
  <c r="M4172" i="1"/>
  <c r="R4172" i="1"/>
  <c r="N4172" i="1"/>
  <c r="K4172" i="1"/>
  <c r="O4172" i="1"/>
  <c r="L4168" i="1"/>
  <c r="Q4168" i="1"/>
  <c r="M4168" i="1"/>
  <c r="R4168" i="1"/>
  <c r="N4168" i="1"/>
  <c r="K4168" i="1"/>
  <c r="O4168" i="1"/>
  <c r="L4164" i="1"/>
  <c r="Q4164" i="1"/>
  <c r="M4164" i="1"/>
  <c r="R4164" i="1"/>
  <c r="N4164" i="1"/>
  <c r="K4164" i="1"/>
  <c r="O4164" i="1"/>
  <c r="L4160" i="1"/>
  <c r="Q4160" i="1"/>
  <c r="M4160" i="1"/>
  <c r="R4160" i="1"/>
  <c r="N4160" i="1"/>
  <c r="K4160" i="1"/>
  <c r="O4160" i="1"/>
  <c r="L4156" i="1"/>
  <c r="Q4156" i="1"/>
  <c r="M4156" i="1"/>
  <c r="R4156" i="1"/>
  <c r="N4156" i="1"/>
  <c r="K4156" i="1"/>
  <c r="O4156" i="1"/>
  <c r="L4152" i="1"/>
  <c r="Q4152" i="1"/>
  <c r="M4152" i="1"/>
  <c r="R4152" i="1"/>
  <c r="N4152" i="1"/>
  <c r="K4152" i="1"/>
  <c r="O4152" i="1"/>
  <c r="L4148" i="1"/>
  <c r="Q4148" i="1"/>
  <c r="M4148" i="1"/>
  <c r="R4148" i="1"/>
  <c r="N4148" i="1"/>
  <c r="K4148" i="1"/>
  <c r="O4148" i="1"/>
  <c r="L4144" i="1"/>
  <c r="Q4144" i="1"/>
  <c r="M4144" i="1"/>
  <c r="R4144" i="1"/>
  <c r="N4144" i="1"/>
  <c r="K4144" i="1"/>
  <c r="O4144" i="1"/>
  <c r="L4140" i="1"/>
  <c r="Q4140" i="1"/>
  <c r="M4140" i="1"/>
  <c r="R4140" i="1"/>
  <c r="N4140" i="1"/>
  <c r="K4140" i="1"/>
  <c r="O4140" i="1"/>
  <c r="L4136" i="1"/>
  <c r="Q4136" i="1"/>
  <c r="M4136" i="1"/>
  <c r="R4136" i="1"/>
  <c r="N4136" i="1"/>
  <c r="K4136" i="1"/>
  <c r="O4136" i="1"/>
  <c r="L4132" i="1"/>
  <c r="Q4132" i="1"/>
  <c r="M4132" i="1"/>
  <c r="R4132" i="1"/>
  <c r="N4132" i="1"/>
  <c r="K4132" i="1"/>
  <c r="O4132" i="1"/>
  <c r="L4128" i="1"/>
  <c r="Q4128" i="1"/>
  <c r="M4128" i="1"/>
  <c r="R4128" i="1"/>
  <c r="N4128" i="1"/>
  <c r="K4128" i="1"/>
  <c r="O4128" i="1"/>
  <c r="L4124" i="1"/>
  <c r="Q4124" i="1"/>
  <c r="M4124" i="1"/>
  <c r="R4124" i="1"/>
  <c r="N4124" i="1"/>
  <c r="K4124" i="1"/>
  <c r="O4124" i="1"/>
  <c r="L4120" i="1"/>
  <c r="Q4120" i="1"/>
  <c r="M4120" i="1"/>
  <c r="R4120" i="1"/>
  <c r="N4120" i="1"/>
  <c r="K4120" i="1"/>
  <c r="O4120" i="1"/>
  <c r="L4116" i="1"/>
  <c r="Q4116" i="1"/>
  <c r="M4116" i="1"/>
  <c r="R4116" i="1"/>
  <c r="N4116" i="1"/>
  <c r="K4116" i="1"/>
  <c r="O4116" i="1"/>
  <c r="L4112" i="1"/>
  <c r="Q4112" i="1"/>
  <c r="M4112" i="1"/>
  <c r="R4112" i="1"/>
  <c r="N4112" i="1"/>
  <c r="K4112" i="1"/>
  <c r="O4112" i="1"/>
  <c r="L4108" i="1"/>
  <c r="Q4108" i="1"/>
  <c r="M4108" i="1"/>
  <c r="R4108" i="1"/>
  <c r="N4108" i="1"/>
  <c r="K4108" i="1"/>
  <c r="O4108" i="1"/>
  <c r="L4104" i="1"/>
  <c r="Q4104" i="1"/>
  <c r="M4104" i="1"/>
  <c r="R4104" i="1"/>
  <c r="N4104" i="1"/>
  <c r="K4104" i="1"/>
  <c r="O4104" i="1"/>
  <c r="L4100" i="1"/>
  <c r="Q4100" i="1"/>
  <c r="M4100" i="1"/>
  <c r="R4100" i="1"/>
  <c r="N4100" i="1"/>
  <c r="K4100" i="1"/>
  <c r="O4100" i="1"/>
  <c r="L4096" i="1"/>
  <c r="Q4096" i="1"/>
  <c r="M4096" i="1"/>
  <c r="R4096" i="1"/>
  <c r="N4096" i="1"/>
  <c r="K4096" i="1"/>
  <c r="O4096" i="1"/>
  <c r="L4092" i="1"/>
  <c r="Q4092" i="1"/>
  <c r="M4092" i="1"/>
  <c r="R4092" i="1"/>
  <c r="N4092" i="1"/>
  <c r="K4092" i="1"/>
  <c r="O4092" i="1"/>
  <c r="L4088" i="1"/>
  <c r="Q4088" i="1"/>
  <c r="M4088" i="1"/>
  <c r="R4088" i="1"/>
  <c r="N4088" i="1"/>
  <c r="K4088" i="1"/>
  <c r="O4088" i="1"/>
  <c r="L4084" i="1"/>
  <c r="Q4084" i="1"/>
  <c r="M4084" i="1"/>
  <c r="R4084" i="1"/>
  <c r="N4084" i="1"/>
  <c r="K4084" i="1"/>
  <c r="O4084" i="1"/>
  <c r="L4080" i="1"/>
  <c r="Q4080" i="1"/>
  <c r="M4080" i="1"/>
  <c r="R4080" i="1"/>
  <c r="N4080" i="1"/>
  <c r="K4080" i="1"/>
  <c r="O4080" i="1"/>
  <c r="L4076" i="1"/>
  <c r="Q4076" i="1"/>
  <c r="M4076" i="1"/>
  <c r="R4076" i="1"/>
  <c r="N4076" i="1"/>
  <c r="K4076" i="1"/>
  <c r="O4076" i="1"/>
  <c r="L4072" i="1"/>
  <c r="Q4072" i="1"/>
  <c r="M4072" i="1"/>
  <c r="R4072" i="1"/>
  <c r="N4072" i="1"/>
  <c r="K4072" i="1"/>
  <c r="O4072" i="1"/>
  <c r="L4068" i="1"/>
  <c r="Q4068" i="1"/>
  <c r="M4068" i="1"/>
  <c r="R4068" i="1"/>
  <c r="N4068" i="1"/>
  <c r="K4068" i="1"/>
  <c r="O4068" i="1"/>
  <c r="L4064" i="1"/>
  <c r="Q4064" i="1"/>
  <c r="M4064" i="1"/>
  <c r="R4064" i="1"/>
  <c r="N4064" i="1"/>
  <c r="K4064" i="1"/>
  <c r="O4064" i="1"/>
  <c r="L4060" i="1"/>
  <c r="Q4060" i="1"/>
  <c r="M4060" i="1"/>
  <c r="R4060" i="1"/>
  <c r="N4060" i="1"/>
  <c r="K4060" i="1"/>
  <c r="O4060" i="1"/>
  <c r="L4056" i="1"/>
  <c r="Q4056" i="1"/>
  <c r="M4056" i="1"/>
  <c r="R4056" i="1"/>
  <c r="N4056" i="1"/>
  <c r="K4056" i="1"/>
  <c r="O4056" i="1"/>
  <c r="L4052" i="1"/>
  <c r="Q4052" i="1"/>
  <c r="M4052" i="1"/>
  <c r="R4052" i="1"/>
  <c r="N4052" i="1"/>
  <c r="K4052" i="1"/>
  <c r="O4052" i="1"/>
  <c r="L4048" i="1"/>
  <c r="Q4048" i="1"/>
  <c r="M4048" i="1"/>
  <c r="R4048" i="1"/>
  <c r="N4048" i="1"/>
  <c r="K4048" i="1"/>
  <c r="O4048" i="1"/>
  <c r="L4044" i="1"/>
  <c r="Q4044" i="1"/>
  <c r="M4044" i="1"/>
  <c r="R4044" i="1"/>
  <c r="N4044" i="1"/>
  <c r="K4044" i="1"/>
  <c r="O4044" i="1"/>
  <c r="L4040" i="1"/>
  <c r="Q4040" i="1"/>
  <c r="M4040" i="1"/>
  <c r="R4040" i="1"/>
  <c r="N4040" i="1"/>
  <c r="K4040" i="1"/>
  <c r="O4040" i="1"/>
  <c r="L4036" i="1"/>
  <c r="Q4036" i="1"/>
  <c r="M4036" i="1"/>
  <c r="R4036" i="1"/>
  <c r="N4036" i="1"/>
  <c r="K4036" i="1"/>
  <c r="O4036" i="1"/>
  <c r="L4032" i="1"/>
  <c r="Q4032" i="1"/>
  <c r="M4032" i="1"/>
  <c r="R4032" i="1"/>
  <c r="N4032" i="1"/>
  <c r="K4032" i="1"/>
  <c r="O4032" i="1"/>
  <c r="L4028" i="1"/>
  <c r="Q4028" i="1"/>
  <c r="M4028" i="1"/>
  <c r="R4028" i="1"/>
  <c r="N4028" i="1"/>
  <c r="K4028" i="1"/>
  <c r="O4028" i="1"/>
  <c r="L4024" i="1"/>
  <c r="Q4024" i="1"/>
  <c r="M4024" i="1"/>
  <c r="R4024" i="1"/>
  <c r="N4024" i="1"/>
  <c r="K4024" i="1"/>
  <c r="O4024" i="1"/>
  <c r="L4020" i="1"/>
  <c r="Q4020" i="1"/>
  <c r="M4020" i="1"/>
  <c r="R4020" i="1"/>
  <c r="N4020" i="1"/>
  <c r="K4020" i="1"/>
  <c r="O4020" i="1"/>
  <c r="L4016" i="1"/>
  <c r="Q4016" i="1"/>
  <c r="M4016" i="1"/>
  <c r="R4016" i="1"/>
  <c r="N4016" i="1"/>
  <c r="K4016" i="1"/>
  <c r="O4016" i="1"/>
  <c r="L4012" i="1"/>
  <c r="Q4012" i="1"/>
  <c r="M4012" i="1"/>
  <c r="R4012" i="1"/>
  <c r="N4012" i="1"/>
  <c r="K4012" i="1"/>
  <c r="O4012" i="1"/>
  <c r="L4008" i="1"/>
  <c r="Q4008" i="1"/>
  <c r="M4008" i="1"/>
  <c r="R4008" i="1"/>
  <c r="N4008" i="1"/>
  <c r="K4008" i="1"/>
  <c r="O4008" i="1"/>
  <c r="L4004" i="1"/>
  <c r="Q4004" i="1"/>
  <c r="M4004" i="1"/>
  <c r="R4004" i="1"/>
  <c r="N4004" i="1"/>
  <c r="K4004" i="1"/>
  <c r="O4004" i="1"/>
  <c r="L4000" i="1"/>
  <c r="Q4000" i="1"/>
  <c r="M4000" i="1"/>
  <c r="R4000" i="1"/>
  <c r="N4000" i="1"/>
  <c r="K4000" i="1"/>
  <c r="O4000" i="1"/>
  <c r="L3996" i="1"/>
  <c r="Q3996" i="1"/>
  <c r="M3996" i="1"/>
  <c r="R3996" i="1"/>
  <c r="N3996" i="1"/>
  <c r="K3996" i="1"/>
  <c r="O3996" i="1"/>
  <c r="L3992" i="1"/>
  <c r="Q3992" i="1"/>
  <c r="M3992" i="1"/>
  <c r="R3992" i="1"/>
  <c r="N3992" i="1"/>
  <c r="K3992" i="1"/>
  <c r="O3992" i="1"/>
  <c r="L3988" i="1"/>
  <c r="Q3988" i="1"/>
  <c r="M3988" i="1"/>
  <c r="R3988" i="1"/>
  <c r="N3988" i="1"/>
  <c r="K3988" i="1"/>
  <c r="O3988" i="1"/>
  <c r="K3984" i="1"/>
  <c r="O3984" i="1"/>
  <c r="L3984" i="1"/>
  <c r="Q3984" i="1"/>
  <c r="N3984" i="1"/>
  <c r="R3984" i="1"/>
  <c r="M3984" i="1"/>
  <c r="K3980" i="1"/>
  <c r="O3980" i="1"/>
  <c r="L3980" i="1"/>
  <c r="Q3980" i="1"/>
  <c r="N3980" i="1"/>
  <c r="M3980" i="1"/>
  <c r="R3980" i="1"/>
  <c r="K3976" i="1"/>
  <c r="O3976" i="1"/>
  <c r="L3976" i="1"/>
  <c r="Q3976" i="1"/>
  <c r="N3976" i="1"/>
  <c r="M3976" i="1"/>
  <c r="R3976" i="1"/>
  <c r="K3972" i="1"/>
  <c r="O3972" i="1"/>
  <c r="L3972" i="1"/>
  <c r="Q3972" i="1"/>
  <c r="N3972" i="1"/>
  <c r="M3972" i="1"/>
  <c r="R3972" i="1"/>
  <c r="K3968" i="1"/>
  <c r="O3968" i="1"/>
  <c r="L3968" i="1"/>
  <c r="Q3968" i="1"/>
  <c r="N3968" i="1"/>
  <c r="R3968" i="1"/>
  <c r="M3968" i="1"/>
  <c r="K3964" i="1"/>
  <c r="O3964" i="1"/>
  <c r="L3964" i="1"/>
  <c r="Q3964" i="1"/>
  <c r="N3964" i="1"/>
  <c r="M3964" i="1"/>
  <c r="R3964" i="1"/>
  <c r="K3960" i="1"/>
  <c r="O3960" i="1"/>
  <c r="L3960" i="1"/>
  <c r="Q3960" i="1"/>
  <c r="N3960" i="1"/>
  <c r="M3960" i="1"/>
  <c r="R3960" i="1"/>
  <c r="K3956" i="1"/>
  <c r="O3956" i="1"/>
  <c r="L3956" i="1"/>
  <c r="Q3956" i="1"/>
  <c r="M3956" i="1"/>
  <c r="R3956" i="1"/>
  <c r="N3956" i="1"/>
  <c r="K3952" i="1"/>
  <c r="O3952" i="1"/>
  <c r="L3952" i="1"/>
  <c r="Q3952" i="1"/>
  <c r="M3952" i="1"/>
  <c r="R3952" i="1"/>
  <c r="N3952" i="1"/>
  <c r="K3948" i="1"/>
  <c r="O3948" i="1"/>
  <c r="L3948" i="1"/>
  <c r="Q3948" i="1"/>
  <c r="M3948" i="1"/>
  <c r="R3948" i="1"/>
  <c r="N3948" i="1"/>
  <c r="K3944" i="1"/>
  <c r="O3944" i="1"/>
  <c r="L3944" i="1"/>
  <c r="Q3944" i="1"/>
  <c r="M3944" i="1"/>
  <c r="R3944" i="1"/>
  <c r="N3944" i="1"/>
  <c r="K3940" i="1"/>
  <c r="O3940" i="1"/>
  <c r="L3940" i="1"/>
  <c r="Q3940" i="1"/>
  <c r="M3940" i="1"/>
  <c r="R3940" i="1"/>
  <c r="N3940" i="1"/>
  <c r="K3936" i="1"/>
  <c r="O3936" i="1"/>
  <c r="L3936" i="1"/>
  <c r="Q3936" i="1"/>
  <c r="M3936" i="1"/>
  <c r="R3936" i="1"/>
  <c r="N3936" i="1"/>
  <c r="K3932" i="1"/>
  <c r="O3932" i="1"/>
  <c r="L3932" i="1"/>
  <c r="Q3932" i="1"/>
  <c r="M3932" i="1"/>
  <c r="R3932" i="1"/>
  <c r="N3932" i="1"/>
  <c r="K3928" i="1"/>
  <c r="O3928" i="1"/>
  <c r="L3928" i="1"/>
  <c r="Q3928" i="1"/>
  <c r="M3928" i="1"/>
  <c r="R3928" i="1"/>
  <c r="N3928" i="1"/>
  <c r="K3924" i="1"/>
  <c r="O3924" i="1"/>
  <c r="L3924" i="1"/>
  <c r="Q3924" i="1"/>
  <c r="M3924" i="1"/>
  <c r="R3924" i="1"/>
  <c r="N3924" i="1"/>
  <c r="K3920" i="1"/>
  <c r="O3920" i="1"/>
  <c r="L3920" i="1"/>
  <c r="Q3920" i="1"/>
  <c r="M3920" i="1"/>
  <c r="R3920" i="1"/>
  <c r="N3920" i="1"/>
  <c r="K3916" i="1"/>
  <c r="O3916" i="1"/>
  <c r="L3916" i="1"/>
  <c r="Q3916" i="1"/>
  <c r="M3916" i="1"/>
  <c r="R3916" i="1"/>
  <c r="N3916" i="1"/>
  <c r="K3912" i="1"/>
  <c r="O3912" i="1"/>
  <c r="L3912" i="1"/>
  <c r="Q3912" i="1"/>
  <c r="M3912" i="1"/>
  <c r="R3912" i="1"/>
  <c r="N3912" i="1"/>
  <c r="K3908" i="1"/>
  <c r="O3908" i="1"/>
  <c r="L3908" i="1"/>
  <c r="Q3908" i="1"/>
  <c r="M3908" i="1"/>
  <c r="R3908" i="1"/>
  <c r="N3908" i="1"/>
  <c r="K3904" i="1"/>
  <c r="O3904" i="1"/>
  <c r="L3904" i="1"/>
  <c r="Q3904" i="1"/>
  <c r="M3904" i="1"/>
  <c r="R3904" i="1"/>
  <c r="N3904" i="1"/>
  <c r="K3900" i="1"/>
  <c r="O3900" i="1"/>
  <c r="L3900" i="1"/>
  <c r="Q3900" i="1"/>
  <c r="M3900" i="1"/>
  <c r="R3900" i="1"/>
  <c r="N3900" i="1"/>
  <c r="K3896" i="1"/>
  <c r="O3896" i="1"/>
  <c r="L3896" i="1"/>
  <c r="Q3896" i="1"/>
  <c r="M3896" i="1"/>
  <c r="R3896" i="1"/>
  <c r="N3896" i="1"/>
  <c r="K3892" i="1"/>
  <c r="O3892" i="1"/>
  <c r="L3892" i="1"/>
  <c r="Q3892" i="1"/>
  <c r="M3892" i="1"/>
  <c r="R3892" i="1"/>
  <c r="N3892" i="1"/>
  <c r="K3888" i="1"/>
  <c r="O3888" i="1"/>
  <c r="L3888" i="1"/>
  <c r="Q3888" i="1"/>
  <c r="M3888" i="1"/>
  <c r="R3888" i="1"/>
  <c r="N3888" i="1"/>
  <c r="K3884" i="1"/>
  <c r="O3884" i="1"/>
  <c r="L3884" i="1"/>
  <c r="Q3884" i="1"/>
  <c r="M3884" i="1"/>
  <c r="R3884" i="1"/>
  <c r="N3884" i="1"/>
  <c r="K3880" i="1"/>
  <c r="O3880" i="1"/>
  <c r="L3880" i="1"/>
  <c r="Q3880" i="1"/>
  <c r="M3880" i="1"/>
  <c r="R3880" i="1"/>
  <c r="N3880" i="1"/>
  <c r="K3876" i="1"/>
  <c r="O3876" i="1"/>
  <c r="L3876" i="1"/>
  <c r="Q3876" i="1"/>
  <c r="M3876" i="1"/>
  <c r="R3876" i="1"/>
  <c r="N3876" i="1"/>
  <c r="K3872" i="1"/>
  <c r="O3872" i="1"/>
  <c r="L3872" i="1"/>
  <c r="Q3872" i="1"/>
  <c r="M3872" i="1"/>
  <c r="R3872" i="1"/>
  <c r="N3872" i="1"/>
  <c r="K3868" i="1"/>
  <c r="O3868" i="1"/>
  <c r="L3868" i="1"/>
  <c r="Q3868" i="1"/>
  <c r="M3868" i="1"/>
  <c r="R3868" i="1"/>
  <c r="N3868" i="1"/>
  <c r="K3864" i="1"/>
  <c r="O3864" i="1"/>
  <c r="L3864" i="1"/>
  <c r="Q3864" i="1"/>
  <c r="M3864" i="1"/>
  <c r="R3864" i="1"/>
  <c r="N3864" i="1"/>
  <c r="K3860" i="1"/>
  <c r="O3860" i="1"/>
  <c r="L3860" i="1"/>
  <c r="Q3860" i="1"/>
  <c r="M3860" i="1"/>
  <c r="R3860" i="1"/>
  <c r="N3860" i="1"/>
  <c r="K3856" i="1"/>
  <c r="O3856" i="1"/>
  <c r="L3856" i="1"/>
  <c r="Q3856" i="1"/>
  <c r="M3856" i="1"/>
  <c r="R3856" i="1"/>
  <c r="N3856" i="1"/>
  <c r="K3852" i="1"/>
  <c r="O3852" i="1"/>
  <c r="L3852" i="1"/>
  <c r="Q3852" i="1"/>
  <c r="M3852" i="1"/>
  <c r="R3852" i="1"/>
  <c r="N3852" i="1"/>
  <c r="K3848" i="1"/>
  <c r="O3848" i="1"/>
  <c r="L3848" i="1"/>
  <c r="Q3848" i="1"/>
  <c r="M3848" i="1"/>
  <c r="R3848" i="1"/>
  <c r="N3848" i="1"/>
  <c r="K3844" i="1"/>
  <c r="O3844" i="1"/>
  <c r="L3844" i="1"/>
  <c r="Q3844" i="1"/>
  <c r="M3844" i="1"/>
  <c r="R3844" i="1"/>
  <c r="N3844" i="1"/>
  <c r="K3840" i="1"/>
  <c r="O3840" i="1"/>
  <c r="L3840" i="1"/>
  <c r="Q3840" i="1"/>
  <c r="M3840" i="1"/>
  <c r="R3840" i="1"/>
  <c r="N3840" i="1"/>
  <c r="K3836" i="1"/>
  <c r="O3836" i="1"/>
  <c r="L3836" i="1"/>
  <c r="Q3836" i="1"/>
  <c r="M3836" i="1"/>
  <c r="R3836" i="1"/>
  <c r="N3836" i="1"/>
  <c r="K3832" i="1"/>
  <c r="O3832" i="1"/>
  <c r="L3832" i="1"/>
  <c r="Q3832" i="1"/>
  <c r="M3832" i="1"/>
  <c r="R3832" i="1"/>
  <c r="N3832" i="1"/>
  <c r="K3828" i="1"/>
  <c r="O3828" i="1"/>
  <c r="L3828" i="1"/>
  <c r="Q3828" i="1"/>
  <c r="M3828" i="1"/>
  <c r="R3828" i="1"/>
  <c r="N3828" i="1"/>
  <c r="K3824" i="1"/>
  <c r="O3824" i="1"/>
  <c r="L3824" i="1"/>
  <c r="Q3824" i="1"/>
  <c r="M3824" i="1"/>
  <c r="R3824" i="1"/>
  <c r="N3824" i="1"/>
  <c r="K3820" i="1"/>
  <c r="O3820" i="1"/>
  <c r="L3820" i="1"/>
  <c r="Q3820" i="1"/>
  <c r="M3820" i="1"/>
  <c r="R3820" i="1"/>
  <c r="N3820" i="1"/>
  <c r="K3816" i="1"/>
  <c r="O3816" i="1"/>
  <c r="L3816" i="1"/>
  <c r="Q3816" i="1"/>
  <c r="M3816" i="1"/>
  <c r="R3816" i="1"/>
  <c r="N3816" i="1"/>
  <c r="K3812" i="1"/>
  <c r="O3812" i="1"/>
  <c r="L3812" i="1"/>
  <c r="Q3812" i="1"/>
  <c r="M3812" i="1"/>
  <c r="R3812" i="1"/>
  <c r="N3812" i="1"/>
  <c r="K3808" i="1"/>
  <c r="O3808" i="1"/>
  <c r="L3808" i="1"/>
  <c r="Q3808" i="1"/>
  <c r="M3808" i="1"/>
  <c r="R3808" i="1"/>
  <c r="N3808" i="1"/>
  <c r="K3804" i="1"/>
  <c r="O3804" i="1"/>
  <c r="L3804" i="1"/>
  <c r="Q3804" i="1"/>
  <c r="M3804" i="1"/>
  <c r="R3804" i="1"/>
  <c r="N3804" i="1"/>
  <c r="K3800" i="1"/>
  <c r="O3800" i="1"/>
  <c r="L3800" i="1"/>
  <c r="Q3800" i="1"/>
  <c r="M3800" i="1"/>
  <c r="R3800" i="1"/>
  <c r="N3800" i="1"/>
  <c r="K3796" i="1"/>
  <c r="O3796" i="1"/>
  <c r="L3796" i="1"/>
  <c r="Q3796" i="1"/>
  <c r="M3796" i="1"/>
  <c r="R3796" i="1"/>
  <c r="N3796" i="1"/>
  <c r="K3792" i="1"/>
  <c r="O3792" i="1"/>
  <c r="L3792" i="1"/>
  <c r="Q3792" i="1"/>
  <c r="M3792" i="1"/>
  <c r="R3792" i="1"/>
  <c r="N3792" i="1"/>
  <c r="K3788" i="1"/>
  <c r="O3788" i="1"/>
  <c r="L3788" i="1"/>
  <c r="Q3788" i="1"/>
  <c r="M3788" i="1"/>
  <c r="R3788" i="1"/>
  <c r="N3788" i="1"/>
  <c r="K3784" i="1"/>
  <c r="O3784" i="1"/>
  <c r="L3784" i="1"/>
  <c r="Q3784" i="1"/>
  <c r="M3784" i="1"/>
  <c r="R3784" i="1"/>
  <c r="N3784" i="1"/>
  <c r="K3780" i="1"/>
  <c r="O3780" i="1"/>
  <c r="L3780" i="1"/>
  <c r="Q3780" i="1"/>
  <c r="M3780" i="1"/>
  <c r="R3780" i="1"/>
  <c r="N3780" i="1"/>
  <c r="K3776" i="1"/>
  <c r="O3776" i="1"/>
  <c r="L3776" i="1"/>
  <c r="Q3776" i="1"/>
  <c r="M3776" i="1"/>
  <c r="R3776" i="1"/>
  <c r="N3776" i="1"/>
  <c r="K3772" i="1"/>
  <c r="O3772" i="1"/>
  <c r="L3772" i="1"/>
  <c r="Q3772" i="1"/>
  <c r="M3772" i="1"/>
  <c r="R3772" i="1"/>
  <c r="N3772" i="1"/>
  <c r="K3768" i="1"/>
  <c r="O3768" i="1"/>
  <c r="L3768" i="1"/>
  <c r="Q3768" i="1"/>
  <c r="M3768" i="1"/>
  <c r="R3768" i="1"/>
  <c r="N3768" i="1"/>
  <c r="K3764" i="1"/>
  <c r="O3764" i="1"/>
  <c r="L3764" i="1"/>
  <c r="Q3764" i="1"/>
  <c r="M3764" i="1"/>
  <c r="R3764" i="1"/>
  <c r="N3764" i="1"/>
  <c r="K3760" i="1"/>
  <c r="O3760" i="1"/>
  <c r="L3760" i="1"/>
  <c r="Q3760" i="1"/>
  <c r="M3760" i="1"/>
  <c r="R3760" i="1"/>
  <c r="N3760" i="1"/>
  <c r="K3756" i="1"/>
  <c r="O3756" i="1"/>
  <c r="L3756" i="1"/>
  <c r="Q3756" i="1"/>
  <c r="M3756" i="1"/>
  <c r="R3756" i="1"/>
  <c r="N3756" i="1"/>
  <c r="K3752" i="1"/>
  <c r="O3752" i="1"/>
  <c r="L3752" i="1"/>
  <c r="Q3752" i="1"/>
  <c r="M3752" i="1"/>
  <c r="R3752" i="1"/>
  <c r="N3752" i="1"/>
  <c r="K3748" i="1"/>
  <c r="O3748" i="1"/>
  <c r="L3748" i="1"/>
  <c r="Q3748" i="1"/>
  <c r="M3748" i="1"/>
  <c r="R3748" i="1"/>
  <c r="N3748" i="1"/>
  <c r="K3744" i="1"/>
  <c r="O3744" i="1"/>
  <c r="L3744" i="1"/>
  <c r="Q3744" i="1"/>
  <c r="M3744" i="1"/>
  <c r="R3744" i="1"/>
  <c r="N3744" i="1"/>
  <c r="K3740" i="1"/>
  <c r="O3740" i="1"/>
  <c r="L3740" i="1"/>
  <c r="Q3740" i="1"/>
  <c r="M3740" i="1"/>
  <c r="R3740" i="1"/>
  <c r="N3740" i="1"/>
  <c r="K3736" i="1"/>
  <c r="O3736" i="1"/>
  <c r="L3736" i="1"/>
  <c r="Q3736" i="1"/>
  <c r="M3736" i="1"/>
  <c r="R3736" i="1"/>
  <c r="N3736" i="1"/>
  <c r="K3732" i="1"/>
  <c r="O3732" i="1"/>
  <c r="L3732" i="1"/>
  <c r="Q3732" i="1"/>
  <c r="M3732" i="1"/>
  <c r="R3732" i="1"/>
  <c r="N3732" i="1"/>
  <c r="K3728" i="1"/>
  <c r="O3728" i="1"/>
  <c r="L3728" i="1"/>
  <c r="Q3728" i="1"/>
  <c r="M3728" i="1"/>
  <c r="R3728" i="1"/>
  <c r="N3728" i="1"/>
  <c r="K3724" i="1"/>
  <c r="O3724" i="1"/>
  <c r="L3724" i="1"/>
  <c r="Q3724" i="1"/>
  <c r="M3724" i="1"/>
  <c r="R3724" i="1"/>
  <c r="N3724" i="1"/>
  <c r="K3720" i="1"/>
  <c r="O3720" i="1"/>
  <c r="L3720" i="1"/>
  <c r="Q3720" i="1"/>
  <c r="M3720" i="1"/>
  <c r="R3720" i="1"/>
  <c r="N3720" i="1"/>
  <c r="K3716" i="1"/>
  <c r="O3716" i="1"/>
  <c r="L3716" i="1"/>
  <c r="Q3716" i="1"/>
  <c r="M3716" i="1"/>
  <c r="R3716" i="1"/>
  <c r="N3716" i="1"/>
  <c r="K3712" i="1"/>
  <c r="O3712" i="1"/>
  <c r="L3712" i="1"/>
  <c r="Q3712" i="1"/>
  <c r="M3712" i="1"/>
  <c r="R3712" i="1"/>
  <c r="N3712" i="1"/>
  <c r="K3708" i="1"/>
  <c r="O3708" i="1"/>
  <c r="L3708" i="1"/>
  <c r="Q3708" i="1"/>
  <c r="M3708" i="1"/>
  <c r="R3708" i="1"/>
  <c r="N3708" i="1"/>
  <c r="K3704" i="1"/>
  <c r="O3704" i="1"/>
  <c r="L3704" i="1"/>
  <c r="Q3704" i="1"/>
  <c r="M3704" i="1"/>
  <c r="R3704" i="1"/>
  <c r="N3704" i="1"/>
  <c r="K3700" i="1"/>
  <c r="O3700" i="1"/>
  <c r="L3700" i="1"/>
  <c r="Q3700" i="1"/>
  <c r="M3700" i="1"/>
  <c r="R3700" i="1"/>
  <c r="N3700" i="1"/>
  <c r="K3696" i="1"/>
  <c r="O3696" i="1"/>
  <c r="L3696" i="1"/>
  <c r="Q3696" i="1"/>
  <c r="M3696" i="1"/>
  <c r="R3696" i="1"/>
  <c r="N3696" i="1"/>
  <c r="K3692" i="1"/>
  <c r="O3692" i="1"/>
  <c r="L3692" i="1"/>
  <c r="Q3692" i="1"/>
  <c r="M3692" i="1"/>
  <c r="R3692" i="1"/>
  <c r="N3692" i="1"/>
  <c r="K3688" i="1"/>
  <c r="O3688" i="1"/>
  <c r="L3688" i="1"/>
  <c r="Q3688" i="1"/>
  <c r="M3688" i="1"/>
  <c r="R3688" i="1"/>
  <c r="N3688" i="1"/>
  <c r="K3684" i="1"/>
  <c r="O3684" i="1"/>
  <c r="L3684" i="1"/>
  <c r="Q3684" i="1"/>
  <c r="M3684" i="1"/>
  <c r="R3684" i="1"/>
  <c r="N3684" i="1"/>
  <c r="K3680" i="1"/>
  <c r="O3680" i="1"/>
  <c r="L3680" i="1"/>
  <c r="Q3680" i="1"/>
  <c r="M3680" i="1"/>
  <c r="R3680" i="1"/>
  <c r="N3680" i="1"/>
  <c r="K3676" i="1"/>
  <c r="O3676" i="1"/>
  <c r="L3676" i="1"/>
  <c r="Q3676" i="1"/>
  <c r="M3676" i="1"/>
  <c r="R3676" i="1"/>
  <c r="N3676" i="1"/>
  <c r="K3672" i="1"/>
  <c r="O3672" i="1"/>
  <c r="L3672" i="1"/>
  <c r="Q3672" i="1"/>
  <c r="M3672" i="1"/>
  <c r="R3672" i="1"/>
  <c r="N3672" i="1"/>
  <c r="K3668" i="1"/>
  <c r="O3668" i="1"/>
  <c r="L3668" i="1"/>
  <c r="Q3668" i="1"/>
  <c r="M3668" i="1"/>
  <c r="R3668" i="1"/>
  <c r="N3668" i="1"/>
  <c r="K3664" i="1"/>
  <c r="O3664" i="1"/>
  <c r="L3664" i="1"/>
  <c r="Q3664" i="1"/>
  <c r="M3664" i="1"/>
  <c r="R3664" i="1"/>
  <c r="N3664" i="1"/>
  <c r="K3660" i="1"/>
  <c r="O3660" i="1"/>
  <c r="L3660" i="1"/>
  <c r="Q3660" i="1"/>
  <c r="M3660" i="1"/>
  <c r="R3660" i="1"/>
  <c r="N3660" i="1"/>
  <c r="K3656" i="1"/>
  <c r="O3656" i="1"/>
  <c r="L3656" i="1"/>
  <c r="Q3656" i="1"/>
  <c r="M3656" i="1"/>
  <c r="R3656" i="1"/>
  <c r="N3656" i="1"/>
  <c r="K3652" i="1"/>
  <c r="O3652" i="1"/>
  <c r="L3652" i="1"/>
  <c r="Q3652" i="1"/>
  <c r="M3652" i="1"/>
  <c r="R3652" i="1"/>
  <c r="N3652" i="1"/>
  <c r="K3648" i="1"/>
  <c r="O3648" i="1"/>
  <c r="L3648" i="1"/>
  <c r="Q3648" i="1"/>
  <c r="M3648" i="1"/>
  <c r="R3648" i="1"/>
  <c r="N3648" i="1"/>
  <c r="K3644" i="1"/>
  <c r="O3644" i="1"/>
  <c r="L3644" i="1"/>
  <c r="Q3644" i="1"/>
  <c r="M3644" i="1"/>
  <c r="R3644" i="1"/>
  <c r="N3644" i="1"/>
  <c r="K3640" i="1"/>
  <c r="O3640" i="1"/>
  <c r="L3640" i="1"/>
  <c r="Q3640" i="1"/>
  <c r="M3640" i="1"/>
  <c r="R3640" i="1"/>
  <c r="N3640" i="1"/>
  <c r="K3636" i="1"/>
  <c r="O3636" i="1"/>
  <c r="L3636" i="1"/>
  <c r="Q3636" i="1"/>
  <c r="M3636" i="1"/>
  <c r="R3636" i="1"/>
  <c r="N3636" i="1"/>
  <c r="K3632" i="1"/>
  <c r="O3632" i="1"/>
  <c r="L3632" i="1"/>
  <c r="Q3632" i="1"/>
  <c r="M3632" i="1"/>
  <c r="R3632" i="1"/>
  <c r="N3632" i="1"/>
  <c r="K3628" i="1"/>
  <c r="O3628" i="1"/>
  <c r="L3628" i="1"/>
  <c r="Q3628" i="1"/>
  <c r="M3628" i="1"/>
  <c r="R3628" i="1"/>
  <c r="N3628" i="1"/>
  <c r="K3624" i="1"/>
  <c r="O3624" i="1"/>
  <c r="L3624" i="1"/>
  <c r="Q3624" i="1"/>
  <c r="M3624" i="1"/>
  <c r="R3624" i="1"/>
  <c r="N3624" i="1"/>
  <c r="K3620" i="1"/>
  <c r="O3620" i="1"/>
  <c r="L3620" i="1"/>
  <c r="Q3620" i="1"/>
  <c r="M3620" i="1"/>
  <c r="R3620" i="1"/>
  <c r="N3620" i="1"/>
  <c r="K3616" i="1"/>
  <c r="O3616" i="1"/>
  <c r="L3616" i="1"/>
  <c r="Q3616" i="1"/>
  <c r="M3616" i="1"/>
  <c r="R3616" i="1"/>
  <c r="N3616" i="1"/>
  <c r="K3612" i="1"/>
  <c r="O3612" i="1"/>
  <c r="L3612" i="1"/>
  <c r="Q3612" i="1"/>
  <c r="M3612" i="1"/>
  <c r="R3612" i="1"/>
  <c r="N3612" i="1"/>
  <c r="K3608" i="1"/>
  <c r="O3608" i="1"/>
  <c r="L3608" i="1"/>
  <c r="Q3608" i="1"/>
  <c r="M3608" i="1"/>
  <c r="R3608" i="1"/>
  <c r="N3608" i="1"/>
  <c r="K3604" i="1"/>
  <c r="O3604" i="1"/>
  <c r="L3604" i="1"/>
  <c r="Q3604" i="1"/>
  <c r="M3604" i="1"/>
  <c r="R3604" i="1"/>
  <c r="N3604" i="1"/>
  <c r="K3600" i="1"/>
  <c r="O3600" i="1"/>
  <c r="L3600" i="1"/>
  <c r="Q3600" i="1"/>
  <c r="M3600" i="1"/>
  <c r="R3600" i="1"/>
  <c r="N3600" i="1"/>
  <c r="K3596" i="1"/>
  <c r="O3596" i="1"/>
  <c r="L3596" i="1"/>
  <c r="Q3596" i="1"/>
  <c r="M3596" i="1"/>
  <c r="R3596" i="1"/>
  <c r="N3596" i="1"/>
  <c r="K3592" i="1"/>
  <c r="O3592" i="1"/>
  <c r="L3592" i="1"/>
  <c r="Q3592" i="1"/>
  <c r="M3592" i="1"/>
  <c r="R3592" i="1"/>
  <c r="N3592" i="1"/>
  <c r="K3588" i="1"/>
  <c r="O3588" i="1"/>
  <c r="L3588" i="1"/>
  <c r="Q3588" i="1"/>
  <c r="M3588" i="1"/>
  <c r="R3588" i="1"/>
  <c r="N3588" i="1"/>
  <c r="K3584" i="1"/>
  <c r="O3584" i="1"/>
  <c r="L3584" i="1"/>
  <c r="Q3584" i="1"/>
  <c r="M3584" i="1"/>
  <c r="R3584" i="1"/>
  <c r="N3584" i="1"/>
  <c r="K3580" i="1"/>
  <c r="O3580" i="1"/>
  <c r="L3580" i="1"/>
  <c r="Q3580" i="1"/>
  <c r="M3580" i="1"/>
  <c r="R3580" i="1"/>
  <c r="N3580" i="1"/>
  <c r="K3576" i="1"/>
  <c r="O3576" i="1"/>
  <c r="L3576" i="1"/>
  <c r="Q3576" i="1"/>
  <c r="M3576" i="1"/>
  <c r="R3576" i="1"/>
  <c r="N3576" i="1"/>
  <c r="K3572" i="1"/>
  <c r="O3572" i="1"/>
  <c r="L3572" i="1"/>
  <c r="Q3572" i="1"/>
  <c r="M3572" i="1"/>
  <c r="R3572" i="1"/>
  <c r="N3572" i="1"/>
  <c r="K3568" i="1"/>
  <c r="O3568" i="1"/>
  <c r="L3568" i="1"/>
  <c r="Q3568" i="1"/>
  <c r="M3568" i="1"/>
  <c r="R3568" i="1"/>
  <c r="N3568" i="1"/>
  <c r="K3564" i="1"/>
  <c r="O3564" i="1"/>
  <c r="L3564" i="1"/>
  <c r="Q3564" i="1"/>
  <c r="M3564" i="1"/>
  <c r="R3564" i="1"/>
  <c r="N3564" i="1"/>
  <c r="K3560" i="1"/>
  <c r="O3560" i="1"/>
  <c r="L3560" i="1"/>
  <c r="Q3560" i="1"/>
  <c r="M3560" i="1"/>
  <c r="R3560" i="1"/>
  <c r="N3560" i="1"/>
  <c r="K3556" i="1"/>
  <c r="O3556" i="1"/>
  <c r="L3556" i="1"/>
  <c r="Q3556" i="1"/>
  <c r="M3556" i="1"/>
  <c r="R3556" i="1"/>
  <c r="N3556" i="1"/>
  <c r="K3552" i="1"/>
  <c r="O3552" i="1"/>
  <c r="L3552" i="1"/>
  <c r="Q3552" i="1"/>
  <c r="M3552" i="1"/>
  <c r="R3552" i="1"/>
  <c r="N3552" i="1"/>
  <c r="K3548" i="1"/>
  <c r="O3548" i="1"/>
  <c r="L3548" i="1"/>
  <c r="Q3548" i="1"/>
  <c r="M3548" i="1"/>
  <c r="R3548" i="1"/>
  <c r="N3548" i="1"/>
  <c r="K3544" i="1"/>
  <c r="O3544" i="1"/>
  <c r="L3544" i="1"/>
  <c r="Q3544" i="1"/>
  <c r="M3544" i="1"/>
  <c r="R3544" i="1"/>
  <c r="N3544" i="1"/>
  <c r="K3540" i="1"/>
  <c r="O3540" i="1"/>
  <c r="L3540" i="1"/>
  <c r="Q3540" i="1"/>
  <c r="M3540" i="1"/>
  <c r="R3540" i="1"/>
  <c r="N3540" i="1"/>
  <c r="K3536" i="1"/>
  <c r="O3536" i="1"/>
  <c r="L3536" i="1"/>
  <c r="Q3536" i="1"/>
  <c r="M3536" i="1"/>
  <c r="R3536" i="1"/>
  <c r="N3536" i="1"/>
  <c r="K3532" i="1"/>
  <c r="O3532" i="1"/>
  <c r="L3532" i="1"/>
  <c r="Q3532" i="1"/>
  <c r="M3532" i="1"/>
  <c r="R3532" i="1"/>
  <c r="N3532" i="1"/>
  <c r="K3528" i="1"/>
  <c r="O3528" i="1"/>
  <c r="L3528" i="1"/>
  <c r="Q3528" i="1"/>
  <c r="M3528" i="1"/>
  <c r="R3528" i="1"/>
  <c r="N3528" i="1"/>
  <c r="K3524" i="1"/>
  <c r="O3524" i="1"/>
  <c r="L3524" i="1"/>
  <c r="Q3524" i="1"/>
  <c r="M3524" i="1"/>
  <c r="R3524" i="1"/>
  <c r="N3524" i="1"/>
  <c r="K3520" i="1"/>
  <c r="O3520" i="1"/>
  <c r="L3520" i="1"/>
  <c r="Q3520" i="1"/>
  <c r="M3520" i="1"/>
  <c r="R3520" i="1"/>
  <c r="N3520" i="1"/>
  <c r="K3516" i="1"/>
  <c r="O3516" i="1"/>
  <c r="L3516" i="1"/>
  <c r="Q3516" i="1"/>
  <c r="M3516" i="1"/>
  <c r="R3516" i="1"/>
  <c r="N3516" i="1"/>
  <c r="K3512" i="1"/>
  <c r="O3512" i="1"/>
  <c r="L3512" i="1"/>
  <c r="Q3512" i="1"/>
  <c r="M3512" i="1"/>
  <c r="R3512" i="1"/>
  <c r="N3512" i="1"/>
  <c r="K3508" i="1"/>
  <c r="O3508" i="1"/>
  <c r="L3508" i="1"/>
  <c r="Q3508" i="1"/>
  <c r="M3508" i="1"/>
  <c r="R3508" i="1"/>
  <c r="N3508" i="1"/>
  <c r="K3504" i="1"/>
  <c r="O3504" i="1"/>
  <c r="L3504" i="1"/>
  <c r="Q3504" i="1"/>
  <c r="M3504" i="1"/>
  <c r="R3504" i="1"/>
  <c r="N3504" i="1"/>
  <c r="K3500" i="1"/>
  <c r="O3500" i="1"/>
  <c r="L3500" i="1"/>
  <c r="Q3500" i="1"/>
  <c r="M3500" i="1"/>
  <c r="R3500" i="1"/>
  <c r="N3500" i="1"/>
  <c r="K3496" i="1"/>
  <c r="O3496" i="1"/>
  <c r="L3496" i="1"/>
  <c r="Q3496" i="1"/>
  <c r="M3496" i="1"/>
  <c r="R3496" i="1"/>
  <c r="N3496" i="1"/>
  <c r="K3492" i="1"/>
  <c r="O3492" i="1"/>
  <c r="L3492" i="1"/>
  <c r="Q3492" i="1"/>
  <c r="M3492" i="1"/>
  <c r="R3492" i="1"/>
  <c r="N3492" i="1"/>
  <c r="K3488" i="1"/>
  <c r="O3488" i="1"/>
  <c r="L3488" i="1"/>
  <c r="Q3488" i="1"/>
  <c r="M3488" i="1"/>
  <c r="R3488" i="1"/>
  <c r="N3488" i="1"/>
  <c r="K3484" i="1"/>
  <c r="O3484" i="1"/>
  <c r="L3484" i="1"/>
  <c r="Q3484" i="1"/>
  <c r="M3484" i="1"/>
  <c r="R3484" i="1"/>
  <c r="N3484" i="1"/>
  <c r="K3480" i="1"/>
  <c r="O3480" i="1"/>
  <c r="L3480" i="1"/>
  <c r="Q3480" i="1"/>
  <c r="M3480" i="1"/>
  <c r="R3480" i="1"/>
  <c r="N3480" i="1"/>
  <c r="K3476" i="1"/>
  <c r="O3476" i="1"/>
  <c r="L3476" i="1"/>
  <c r="Q3476" i="1"/>
  <c r="M3476" i="1"/>
  <c r="R3476" i="1"/>
  <c r="N3476" i="1"/>
  <c r="K3472" i="1"/>
  <c r="O3472" i="1"/>
  <c r="L3472" i="1"/>
  <c r="Q3472" i="1"/>
  <c r="M3472" i="1"/>
  <c r="R3472" i="1"/>
  <c r="N3472" i="1"/>
  <c r="K3468" i="1"/>
  <c r="O3468" i="1"/>
  <c r="L3468" i="1"/>
  <c r="Q3468" i="1"/>
  <c r="M3468" i="1"/>
  <c r="R3468" i="1"/>
  <c r="N3468" i="1"/>
  <c r="K3464" i="1"/>
  <c r="O3464" i="1"/>
  <c r="L3464" i="1"/>
  <c r="Q3464" i="1"/>
  <c r="M3464" i="1"/>
  <c r="R3464" i="1"/>
  <c r="N3464" i="1"/>
  <c r="K3460" i="1"/>
  <c r="O3460" i="1"/>
  <c r="L3460" i="1"/>
  <c r="Q3460" i="1"/>
  <c r="M3460" i="1"/>
  <c r="R3460" i="1"/>
  <c r="N3460" i="1"/>
  <c r="K3456" i="1"/>
  <c r="O3456" i="1"/>
  <c r="L3456" i="1"/>
  <c r="Q3456" i="1"/>
  <c r="M3456" i="1"/>
  <c r="R3456" i="1"/>
  <c r="N3456" i="1"/>
  <c r="K3452" i="1"/>
  <c r="O3452" i="1"/>
  <c r="L3452" i="1"/>
  <c r="Q3452" i="1"/>
  <c r="M3452" i="1"/>
  <c r="R3452" i="1"/>
  <c r="N3452" i="1"/>
  <c r="K3448" i="1"/>
  <c r="O3448" i="1"/>
  <c r="L3448" i="1"/>
  <c r="Q3448" i="1"/>
  <c r="M3448" i="1"/>
  <c r="R3448" i="1"/>
  <c r="N3448" i="1"/>
  <c r="K3444" i="1"/>
  <c r="O3444" i="1"/>
  <c r="L3444" i="1"/>
  <c r="Q3444" i="1"/>
  <c r="M3444" i="1"/>
  <c r="R3444" i="1"/>
  <c r="N3444" i="1"/>
  <c r="K3440" i="1"/>
  <c r="O3440" i="1"/>
  <c r="L3440" i="1"/>
  <c r="Q3440" i="1"/>
  <c r="M3440" i="1"/>
  <c r="R3440" i="1"/>
  <c r="N3440" i="1"/>
  <c r="K3436" i="1"/>
  <c r="O3436" i="1"/>
  <c r="L3436" i="1"/>
  <c r="Q3436" i="1"/>
  <c r="M3436" i="1"/>
  <c r="R3436" i="1"/>
  <c r="N3436" i="1"/>
  <c r="K3432" i="1"/>
  <c r="O3432" i="1"/>
  <c r="L3432" i="1"/>
  <c r="Q3432" i="1"/>
  <c r="M3432" i="1"/>
  <c r="R3432" i="1"/>
  <c r="N3432" i="1"/>
  <c r="K3428" i="1"/>
  <c r="O3428" i="1"/>
  <c r="L3428" i="1"/>
  <c r="Q3428" i="1"/>
  <c r="M3428" i="1"/>
  <c r="R3428" i="1"/>
  <c r="N3428" i="1"/>
  <c r="K3424" i="1"/>
  <c r="O3424" i="1"/>
  <c r="L3424" i="1"/>
  <c r="Q3424" i="1"/>
  <c r="M3424" i="1"/>
  <c r="R3424" i="1"/>
  <c r="N3424" i="1"/>
  <c r="K3420" i="1"/>
  <c r="O3420" i="1"/>
  <c r="L3420" i="1"/>
  <c r="Q3420" i="1"/>
  <c r="M3420" i="1"/>
  <c r="R3420" i="1"/>
  <c r="N3420" i="1"/>
  <c r="K3416" i="1"/>
  <c r="O3416" i="1"/>
  <c r="L3416" i="1"/>
  <c r="Q3416" i="1"/>
  <c r="M3416" i="1"/>
  <c r="R3416" i="1"/>
  <c r="N3416" i="1"/>
  <c r="K3412" i="1"/>
  <c r="O3412" i="1"/>
  <c r="L3412" i="1"/>
  <c r="Q3412" i="1"/>
  <c r="M3412" i="1"/>
  <c r="R3412" i="1"/>
  <c r="N3412" i="1"/>
  <c r="K3408" i="1"/>
  <c r="O3408" i="1"/>
  <c r="L3408" i="1"/>
  <c r="Q3408" i="1"/>
  <c r="M3408" i="1"/>
  <c r="R3408" i="1"/>
  <c r="N3408" i="1"/>
  <c r="K3404" i="1"/>
  <c r="O3404" i="1"/>
  <c r="L3404" i="1"/>
  <c r="Q3404" i="1"/>
  <c r="M3404" i="1"/>
  <c r="R3404" i="1"/>
  <c r="N3404" i="1"/>
  <c r="K3400" i="1"/>
  <c r="O3400" i="1"/>
  <c r="L3400" i="1"/>
  <c r="Q3400" i="1"/>
  <c r="M3400" i="1"/>
  <c r="R3400" i="1"/>
  <c r="N3400" i="1"/>
  <c r="K3396" i="1"/>
  <c r="O3396" i="1"/>
  <c r="L3396" i="1"/>
  <c r="Q3396" i="1"/>
  <c r="M3396" i="1"/>
  <c r="R3396" i="1"/>
  <c r="N3396" i="1"/>
  <c r="K3392" i="1"/>
  <c r="O3392" i="1"/>
  <c r="L3392" i="1"/>
  <c r="Q3392" i="1"/>
  <c r="M3392" i="1"/>
  <c r="R3392" i="1"/>
  <c r="N3392" i="1"/>
  <c r="K3388" i="1"/>
  <c r="O3388" i="1"/>
  <c r="L3388" i="1"/>
  <c r="Q3388" i="1"/>
  <c r="M3388" i="1"/>
  <c r="R3388" i="1"/>
  <c r="N3388" i="1"/>
  <c r="K3384" i="1"/>
  <c r="O3384" i="1"/>
  <c r="L3384" i="1"/>
  <c r="Q3384" i="1"/>
  <c r="M3384" i="1"/>
  <c r="R3384" i="1"/>
  <c r="N3384" i="1"/>
  <c r="K3380" i="1"/>
  <c r="O3380" i="1"/>
  <c r="L3380" i="1"/>
  <c r="Q3380" i="1"/>
  <c r="M3380" i="1"/>
  <c r="R3380" i="1"/>
  <c r="N3380" i="1"/>
  <c r="K3376" i="1"/>
  <c r="O3376" i="1"/>
  <c r="L3376" i="1"/>
  <c r="Q3376" i="1"/>
  <c r="M3376" i="1"/>
  <c r="R3376" i="1"/>
  <c r="N3376" i="1"/>
  <c r="K3372" i="1"/>
  <c r="O3372" i="1"/>
  <c r="L3372" i="1"/>
  <c r="Q3372" i="1"/>
  <c r="M3372" i="1"/>
  <c r="R3372" i="1"/>
  <c r="N3372" i="1"/>
  <c r="K3368" i="1"/>
  <c r="O3368" i="1"/>
  <c r="L3368" i="1"/>
  <c r="Q3368" i="1"/>
  <c r="M3368" i="1"/>
  <c r="R3368" i="1"/>
  <c r="N3368" i="1"/>
  <c r="K3364" i="1"/>
  <c r="O3364" i="1"/>
  <c r="L3364" i="1"/>
  <c r="Q3364" i="1"/>
  <c r="M3364" i="1"/>
  <c r="R3364" i="1"/>
  <c r="N3364" i="1"/>
  <c r="K3360" i="1"/>
  <c r="O3360" i="1"/>
  <c r="L3360" i="1"/>
  <c r="Q3360" i="1"/>
  <c r="M3360" i="1"/>
  <c r="R3360" i="1"/>
  <c r="N3360" i="1"/>
  <c r="K3356" i="1"/>
  <c r="O3356" i="1"/>
  <c r="L3356" i="1"/>
  <c r="Q3356" i="1"/>
  <c r="M3356" i="1"/>
  <c r="R3356" i="1"/>
  <c r="N3356" i="1"/>
  <c r="K3352" i="1"/>
  <c r="O3352" i="1"/>
  <c r="L3352" i="1"/>
  <c r="Q3352" i="1"/>
  <c r="M3352" i="1"/>
  <c r="R3352" i="1"/>
  <c r="N3352" i="1"/>
  <c r="K3348" i="1"/>
  <c r="O3348" i="1"/>
  <c r="L3348" i="1"/>
  <c r="Q3348" i="1"/>
  <c r="M3348" i="1"/>
  <c r="R3348" i="1"/>
  <c r="N3348" i="1"/>
  <c r="K3344" i="1"/>
  <c r="O3344" i="1"/>
  <c r="L3344" i="1"/>
  <c r="Q3344" i="1"/>
  <c r="M3344" i="1"/>
  <c r="R3344" i="1"/>
  <c r="N3344" i="1"/>
  <c r="K3340" i="1"/>
  <c r="O3340" i="1"/>
  <c r="L3340" i="1"/>
  <c r="Q3340" i="1"/>
  <c r="M3340" i="1"/>
  <c r="R3340" i="1"/>
  <c r="N3340" i="1"/>
  <c r="K3336" i="1"/>
  <c r="O3336" i="1"/>
  <c r="L3336" i="1"/>
  <c r="Q3336" i="1"/>
  <c r="M3336" i="1"/>
  <c r="R3336" i="1"/>
  <c r="N3336" i="1"/>
  <c r="K3332" i="1"/>
  <c r="O3332" i="1"/>
  <c r="L3332" i="1"/>
  <c r="Q3332" i="1"/>
  <c r="M3332" i="1"/>
  <c r="R3332" i="1"/>
  <c r="N3332" i="1"/>
  <c r="K3328" i="1"/>
  <c r="O3328" i="1"/>
  <c r="L3328" i="1"/>
  <c r="Q3328" i="1"/>
  <c r="M3328" i="1"/>
  <c r="R3328" i="1"/>
  <c r="N3328" i="1"/>
  <c r="K3324" i="1"/>
  <c r="O3324" i="1"/>
  <c r="L3324" i="1"/>
  <c r="Q3324" i="1"/>
  <c r="M3324" i="1"/>
  <c r="R3324" i="1"/>
  <c r="N3324" i="1"/>
  <c r="K3320" i="1"/>
  <c r="O3320" i="1"/>
  <c r="L3320" i="1"/>
  <c r="Q3320" i="1"/>
  <c r="M3320" i="1"/>
  <c r="R3320" i="1"/>
  <c r="N3320" i="1"/>
  <c r="K3316" i="1"/>
  <c r="O3316" i="1"/>
  <c r="L3316" i="1"/>
  <c r="Q3316" i="1"/>
  <c r="M3316" i="1"/>
  <c r="R3316" i="1"/>
  <c r="N3316" i="1"/>
  <c r="K3312" i="1"/>
  <c r="O3312" i="1"/>
  <c r="L3312" i="1"/>
  <c r="Q3312" i="1"/>
  <c r="M3312" i="1"/>
  <c r="R3312" i="1"/>
  <c r="N3312" i="1"/>
  <c r="K3308" i="1"/>
  <c r="O3308" i="1"/>
  <c r="L3308" i="1"/>
  <c r="Q3308" i="1"/>
  <c r="M3308" i="1"/>
  <c r="R3308" i="1"/>
  <c r="N3308" i="1"/>
  <c r="K3304" i="1"/>
  <c r="O3304" i="1"/>
  <c r="L3304" i="1"/>
  <c r="Q3304" i="1"/>
  <c r="M3304" i="1"/>
  <c r="R3304" i="1"/>
  <c r="N3304" i="1"/>
  <c r="K3300" i="1"/>
  <c r="O3300" i="1"/>
  <c r="L3300" i="1"/>
  <c r="Q3300" i="1"/>
  <c r="M3300" i="1"/>
  <c r="R3300" i="1"/>
  <c r="N3300" i="1"/>
  <c r="K3296" i="1"/>
  <c r="O3296" i="1"/>
  <c r="L3296" i="1"/>
  <c r="Q3296" i="1"/>
  <c r="M3296" i="1"/>
  <c r="R3296" i="1"/>
  <c r="N3296" i="1"/>
  <c r="K3292" i="1"/>
  <c r="O3292" i="1"/>
  <c r="L3292" i="1"/>
  <c r="Q3292" i="1"/>
  <c r="M3292" i="1"/>
  <c r="R3292" i="1"/>
  <c r="N3292" i="1"/>
  <c r="K3288" i="1"/>
  <c r="O3288" i="1"/>
  <c r="L3288" i="1"/>
  <c r="Q3288" i="1"/>
  <c r="M3288" i="1"/>
  <c r="R3288" i="1"/>
  <c r="N3288" i="1"/>
  <c r="K3284" i="1"/>
  <c r="O3284" i="1"/>
  <c r="L3284" i="1"/>
  <c r="Q3284" i="1"/>
  <c r="M3284" i="1"/>
  <c r="R3284" i="1"/>
  <c r="N3284" i="1"/>
  <c r="K3280" i="1"/>
  <c r="O3280" i="1"/>
  <c r="L3280" i="1"/>
  <c r="Q3280" i="1"/>
  <c r="M3280" i="1"/>
  <c r="R3280" i="1"/>
  <c r="N3280" i="1"/>
  <c r="K3276" i="1"/>
  <c r="O3276" i="1"/>
  <c r="L3276" i="1"/>
  <c r="Q3276" i="1"/>
  <c r="M3276" i="1"/>
  <c r="R3276" i="1"/>
  <c r="N3276" i="1"/>
  <c r="K3272" i="1"/>
  <c r="O3272" i="1"/>
  <c r="L3272" i="1"/>
  <c r="Q3272" i="1"/>
  <c r="M3272" i="1"/>
  <c r="R3272" i="1"/>
  <c r="N3272" i="1"/>
  <c r="K3268" i="1"/>
  <c r="O3268" i="1"/>
  <c r="L3268" i="1"/>
  <c r="Q3268" i="1"/>
  <c r="M3268" i="1"/>
  <c r="R3268" i="1"/>
  <c r="N3268" i="1"/>
  <c r="K3264" i="1"/>
  <c r="O3264" i="1"/>
  <c r="L3264" i="1"/>
  <c r="Q3264" i="1"/>
  <c r="M3264" i="1"/>
  <c r="R3264" i="1"/>
  <c r="N3264" i="1"/>
  <c r="K3260" i="1"/>
  <c r="O3260" i="1"/>
  <c r="L3260" i="1"/>
  <c r="Q3260" i="1"/>
  <c r="M3260" i="1"/>
  <c r="R3260" i="1"/>
  <c r="N3260" i="1"/>
  <c r="K3256" i="1"/>
  <c r="O3256" i="1"/>
  <c r="L3256" i="1"/>
  <c r="Q3256" i="1"/>
  <c r="M3256" i="1"/>
  <c r="R3256" i="1"/>
  <c r="N3256" i="1"/>
  <c r="K3252" i="1"/>
  <c r="O3252" i="1"/>
  <c r="L3252" i="1"/>
  <c r="Q3252" i="1"/>
  <c r="M3252" i="1"/>
  <c r="R3252" i="1"/>
  <c r="N3252" i="1"/>
  <c r="K3248" i="1"/>
  <c r="O3248" i="1"/>
  <c r="L3248" i="1"/>
  <c r="Q3248" i="1"/>
  <c r="M3248" i="1"/>
  <c r="R3248" i="1"/>
  <c r="N3248" i="1"/>
  <c r="K3244" i="1"/>
  <c r="O3244" i="1"/>
  <c r="L3244" i="1"/>
  <c r="Q3244" i="1"/>
  <c r="M3244" i="1"/>
  <c r="R3244" i="1"/>
  <c r="N3244" i="1"/>
  <c r="K3240" i="1"/>
  <c r="O3240" i="1"/>
  <c r="L3240" i="1"/>
  <c r="Q3240" i="1"/>
  <c r="M3240" i="1"/>
  <c r="R3240" i="1"/>
  <c r="N3240" i="1"/>
  <c r="K3236" i="1"/>
  <c r="O3236" i="1"/>
  <c r="L3236" i="1"/>
  <c r="Q3236" i="1"/>
  <c r="M3236" i="1"/>
  <c r="R3236" i="1"/>
  <c r="N3236" i="1"/>
  <c r="K3232" i="1"/>
  <c r="O3232" i="1"/>
  <c r="L3232" i="1"/>
  <c r="Q3232" i="1"/>
  <c r="M3232" i="1"/>
  <c r="R3232" i="1"/>
  <c r="N3232" i="1"/>
  <c r="K3228" i="1"/>
  <c r="O3228" i="1"/>
  <c r="L3228" i="1"/>
  <c r="Q3228" i="1"/>
  <c r="M3228" i="1"/>
  <c r="R3228" i="1"/>
  <c r="N3228" i="1"/>
  <c r="K3224" i="1"/>
  <c r="O3224" i="1"/>
  <c r="L3224" i="1"/>
  <c r="Q3224" i="1"/>
  <c r="M3224" i="1"/>
  <c r="R3224" i="1"/>
  <c r="N3224" i="1"/>
  <c r="K3220" i="1"/>
  <c r="O3220" i="1"/>
  <c r="L3220" i="1"/>
  <c r="Q3220" i="1"/>
  <c r="M3220" i="1"/>
  <c r="R3220" i="1"/>
  <c r="N3220" i="1"/>
  <c r="K3216" i="1"/>
  <c r="O3216" i="1"/>
  <c r="L3216" i="1"/>
  <c r="Q3216" i="1"/>
  <c r="M3216" i="1"/>
  <c r="R3216" i="1"/>
  <c r="N3216" i="1"/>
  <c r="K3212" i="1"/>
  <c r="O3212" i="1"/>
  <c r="L3212" i="1"/>
  <c r="Q3212" i="1"/>
  <c r="M3212" i="1"/>
  <c r="R3212" i="1"/>
  <c r="N3212" i="1"/>
  <c r="L3208" i="1"/>
  <c r="M3208" i="1"/>
  <c r="N3208" i="1"/>
  <c r="O3208" i="1"/>
  <c r="Q3208" i="1"/>
  <c r="R3208" i="1"/>
  <c r="K3208" i="1"/>
  <c r="L3204" i="1"/>
  <c r="Q3204" i="1"/>
  <c r="M3204" i="1"/>
  <c r="R3204" i="1"/>
  <c r="N3204" i="1"/>
  <c r="K3204" i="1"/>
  <c r="O3204" i="1"/>
  <c r="L3200" i="1"/>
  <c r="Q3200" i="1"/>
  <c r="M3200" i="1"/>
  <c r="R3200" i="1"/>
  <c r="N3200" i="1"/>
  <c r="K3200" i="1"/>
  <c r="O3200" i="1"/>
  <c r="L3196" i="1"/>
  <c r="Q3196" i="1"/>
  <c r="M3196" i="1"/>
  <c r="R3196" i="1"/>
  <c r="N3196" i="1"/>
  <c r="K3196" i="1"/>
  <c r="O3196" i="1"/>
  <c r="L3192" i="1"/>
  <c r="Q3192" i="1"/>
  <c r="M3192" i="1"/>
  <c r="R3192" i="1"/>
  <c r="N3192" i="1"/>
  <c r="K3192" i="1"/>
  <c r="O3192" i="1"/>
  <c r="L3188" i="1"/>
  <c r="Q3188" i="1"/>
  <c r="M3188" i="1"/>
  <c r="R3188" i="1"/>
  <c r="N3188" i="1"/>
  <c r="K3188" i="1"/>
  <c r="O3188" i="1"/>
  <c r="L3184" i="1"/>
  <c r="Q3184" i="1"/>
  <c r="M3184" i="1"/>
  <c r="R3184" i="1"/>
  <c r="N3184" i="1"/>
  <c r="K3184" i="1"/>
  <c r="O3184" i="1"/>
  <c r="L3180" i="1"/>
  <c r="Q3180" i="1"/>
  <c r="M3180" i="1"/>
  <c r="R3180" i="1"/>
  <c r="N3180" i="1"/>
  <c r="K3180" i="1"/>
  <c r="O3180" i="1"/>
  <c r="L3176" i="1"/>
  <c r="Q3176" i="1"/>
  <c r="M3176" i="1"/>
  <c r="R3176" i="1"/>
  <c r="N3176" i="1"/>
  <c r="K3176" i="1"/>
  <c r="O3176" i="1"/>
  <c r="L3172" i="1"/>
  <c r="Q3172" i="1"/>
  <c r="M3172" i="1"/>
  <c r="R3172" i="1"/>
  <c r="N3172" i="1"/>
  <c r="K3172" i="1"/>
  <c r="O3172" i="1"/>
  <c r="L3168" i="1"/>
  <c r="Q3168" i="1"/>
  <c r="M3168" i="1"/>
  <c r="R3168" i="1"/>
  <c r="N3168" i="1"/>
  <c r="K3168" i="1"/>
  <c r="O3168" i="1"/>
  <c r="L3164" i="1"/>
  <c r="Q3164" i="1"/>
  <c r="M3164" i="1"/>
  <c r="R3164" i="1"/>
  <c r="N3164" i="1"/>
  <c r="K3164" i="1"/>
  <c r="O3164" i="1"/>
  <c r="L3160" i="1"/>
  <c r="Q3160" i="1"/>
  <c r="M3160" i="1"/>
  <c r="R3160" i="1"/>
  <c r="N3160" i="1"/>
  <c r="K3160" i="1"/>
  <c r="O3160" i="1"/>
  <c r="L3156" i="1"/>
  <c r="Q3156" i="1"/>
  <c r="M3156" i="1"/>
  <c r="R3156" i="1"/>
  <c r="N3156" i="1"/>
  <c r="K3156" i="1"/>
  <c r="O3156" i="1"/>
  <c r="L3152" i="1"/>
  <c r="Q3152" i="1"/>
  <c r="M3152" i="1"/>
  <c r="R3152" i="1"/>
  <c r="N3152" i="1"/>
  <c r="K3152" i="1"/>
  <c r="O3152" i="1"/>
  <c r="L3148" i="1"/>
  <c r="Q3148" i="1"/>
  <c r="M3148" i="1"/>
  <c r="R3148" i="1"/>
  <c r="N3148" i="1"/>
  <c r="K3148" i="1"/>
  <c r="O3148" i="1"/>
  <c r="L3144" i="1"/>
  <c r="Q3144" i="1"/>
  <c r="M3144" i="1"/>
  <c r="R3144" i="1"/>
  <c r="N3144" i="1"/>
  <c r="K3144" i="1"/>
  <c r="O3144" i="1"/>
  <c r="L3140" i="1"/>
  <c r="Q3140" i="1"/>
  <c r="M3140" i="1"/>
  <c r="R3140" i="1"/>
  <c r="N3140" i="1"/>
  <c r="K3140" i="1"/>
  <c r="O3140" i="1"/>
  <c r="L3136" i="1"/>
  <c r="Q3136" i="1"/>
  <c r="M3136" i="1"/>
  <c r="R3136" i="1"/>
  <c r="N3136" i="1"/>
  <c r="K3136" i="1"/>
  <c r="O3136" i="1"/>
  <c r="L3132" i="1"/>
  <c r="Q3132" i="1"/>
  <c r="M3132" i="1"/>
  <c r="R3132" i="1"/>
  <c r="N3132" i="1"/>
  <c r="K3132" i="1"/>
  <c r="O3132" i="1"/>
  <c r="L3128" i="1"/>
  <c r="Q3128" i="1"/>
  <c r="M3128" i="1"/>
  <c r="R3128" i="1"/>
  <c r="N3128" i="1"/>
  <c r="K3128" i="1"/>
  <c r="O3128" i="1"/>
  <c r="L3124" i="1"/>
  <c r="Q3124" i="1"/>
  <c r="M3124" i="1"/>
  <c r="R3124" i="1"/>
  <c r="N3124" i="1"/>
  <c r="K3124" i="1"/>
  <c r="O3124" i="1"/>
  <c r="L3120" i="1"/>
  <c r="Q3120" i="1"/>
  <c r="M3120" i="1"/>
  <c r="R3120" i="1"/>
  <c r="N3120" i="1"/>
  <c r="K3120" i="1"/>
  <c r="O3120" i="1"/>
  <c r="L3116" i="1"/>
  <c r="Q3116" i="1"/>
  <c r="M3116" i="1"/>
  <c r="R3116" i="1"/>
  <c r="N3116" i="1"/>
  <c r="K3116" i="1"/>
  <c r="O3116" i="1"/>
  <c r="L3112" i="1"/>
  <c r="Q3112" i="1"/>
  <c r="M3112" i="1"/>
  <c r="R3112" i="1"/>
  <c r="N3112" i="1"/>
  <c r="K3112" i="1"/>
  <c r="O3112" i="1"/>
  <c r="L3108" i="1"/>
  <c r="Q3108" i="1"/>
  <c r="M3108" i="1"/>
  <c r="R3108" i="1"/>
  <c r="N3108" i="1"/>
  <c r="K3108" i="1"/>
  <c r="O3108" i="1"/>
  <c r="L3104" i="1"/>
  <c r="Q3104" i="1"/>
  <c r="M3104" i="1"/>
  <c r="R3104" i="1"/>
  <c r="N3104" i="1"/>
  <c r="K3104" i="1"/>
  <c r="O3104" i="1"/>
  <c r="L3100" i="1"/>
  <c r="Q3100" i="1"/>
  <c r="M3100" i="1"/>
  <c r="R3100" i="1"/>
  <c r="N3100" i="1"/>
  <c r="K3100" i="1"/>
  <c r="O3100" i="1"/>
  <c r="L3096" i="1"/>
  <c r="Q3096" i="1"/>
  <c r="M3096" i="1"/>
  <c r="R3096" i="1"/>
  <c r="N3096" i="1"/>
  <c r="K3096" i="1"/>
  <c r="O3096" i="1"/>
  <c r="L3092" i="1"/>
  <c r="Q3092" i="1"/>
  <c r="M3092" i="1"/>
  <c r="R3092" i="1"/>
  <c r="N3092" i="1"/>
  <c r="K3092" i="1"/>
  <c r="O3092" i="1"/>
  <c r="L3088" i="1"/>
  <c r="Q3088" i="1"/>
  <c r="M3088" i="1"/>
  <c r="R3088" i="1"/>
  <c r="N3088" i="1"/>
  <c r="K3088" i="1"/>
  <c r="O3088" i="1"/>
  <c r="L3084" i="1"/>
  <c r="Q3084" i="1"/>
  <c r="M3084" i="1"/>
  <c r="R3084" i="1"/>
  <c r="N3084" i="1"/>
  <c r="K3084" i="1"/>
  <c r="O3084" i="1"/>
  <c r="L3080" i="1"/>
  <c r="Q3080" i="1"/>
  <c r="M3080" i="1"/>
  <c r="R3080" i="1"/>
  <c r="N3080" i="1"/>
  <c r="K3080" i="1"/>
  <c r="O3080" i="1"/>
  <c r="L3076" i="1"/>
  <c r="Q3076" i="1"/>
  <c r="M3076" i="1"/>
  <c r="R3076" i="1"/>
  <c r="N3076" i="1"/>
  <c r="K3076" i="1"/>
  <c r="O3076" i="1"/>
  <c r="L3072" i="1"/>
  <c r="Q3072" i="1"/>
  <c r="M3072" i="1"/>
  <c r="R3072" i="1"/>
  <c r="N3072" i="1"/>
  <c r="K3072" i="1"/>
  <c r="O3072" i="1"/>
  <c r="L3068" i="1"/>
  <c r="Q3068" i="1"/>
  <c r="M3068" i="1"/>
  <c r="R3068" i="1"/>
  <c r="N3068" i="1"/>
  <c r="K3068" i="1"/>
  <c r="O3068" i="1"/>
  <c r="L3064" i="1"/>
  <c r="Q3064" i="1"/>
  <c r="M3064" i="1"/>
  <c r="R3064" i="1"/>
  <c r="N3064" i="1"/>
  <c r="K3064" i="1"/>
  <c r="O3064" i="1"/>
  <c r="L3060" i="1"/>
  <c r="Q3060" i="1"/>
  <c r="M3060" i="1"/>
  <c r="R3060" i="1"/>
  <c r="N3060" i="1"/>
  <c r="K3060" i="1"/>
  <c r="O3060" i="1"/>
  <c r="L3056" i="1"/>
  <c r="Q3056" i="1"/>
  <c r="M3056" i="1"/>
  <c r="R3056" i="1"/>
  <c r="N3056" i="1"/>
  <c r="K3056" i="1"/>
  <c r="O3056" i="1"/>
  <c r="L3052" i="1"/>
  <c r="Q3052" i="1"/>
  <c r="M3052" i="1"/>
  <c r="R3052" i="1"/>
  <c r="N3052" i="1"/>
  <c r="K3052" i="1"/>
  <c r="O3052" i="1"/>
  <c r="L3048" i="1"/>
  <c r="Q3048" i="1"/>
  <c r="M3048" i="1"/>
  <c r="R3048" i="1"/>
  <c r="N3048" i="1"/>
  <c r="K3048" i="1"/>
  <c r="O3048" i="1"/>
  <c r="L3044" i="1"/>
  <c r="Q3044" i="1"/>
  <c r="M3044" i="1"/>
  <c r="R3044" i="1"/>
  <c r="N3044" i="1"/>
  <c r="K3044" i="1"/>
  <c r="O3044" i="1"/>
  <c r="L3040" i="1"/>
  <c r="Q3040" i="1"/>
  <c r="M3040" i="1"/>
  <c r="R3040" i="1"/>
  <c r="N3040" i="1"/>
  <c r="K3040" i="1"/>
  <c r="O3040" i="1"/>
  <c r="L3036" i="1"/>
  <c r="Q3036" i="1"/>
  <c r="M3036" i="1"/>
  <c r="R3036" i="1"/>
  <c r="N3036" i="1"/>
  <c r="K3036" i="1"/>
  <c r="O3036" i="1"/>
  <c r="L3032" i="1"/>
  <c r="Q3032" i="1"/>
  <c r="M3032" i="1"/>
  <c r="R3032" i="1"/>
  <c r="N3032" i="1"/>
  <c r="K3032" i="1"/>
  <c r="O3032" i="1"/>
  <c r="L3028" i="1"/>
  <c r="Q3028" i="1"/>
  <c r="M3028" i="1"/>
  <c r="R3028" i="1"/>
  <c r="N3028" i="1"/>
  <c r="K3028" i="1"/>
  <c r="O3028" i="1"/>
  <c r="L3024" i="1"/>
  <c r="Q3024" i="1"/>
  <c r="M3024" i="1"/>
  <c r="R3024" i="1"/>
  <c r="N3024" i="1"/>
  <c r="K3024" i="1"/>
  <c r="O3024" i="1"/>
  <c r="L3020" i="1"/>
  <c r="Q3020" i="1"/>
  <c r="M3020" i="1"/>
  <c r="R3020" i="1"/>
  <c r="N3020" i="1"/>
  <c r="K3020" i="1"/>
  <c r="O3020" i="1"/>
  <c r="L3016" i="1"/>
  <c r="Q3016" i="1"/>
  <c r="M3016" i="1"/>
  <c r="R3016" i="1"/>
  <c r="N3016" i="1"/>
  <c r="K3016" i="1"/>
  <c r="O3016" i="1"/>
  <c r="L3012" i="1"/>
  <c r="Q3012" i="1"/>
  <c r="M3012" i="1"/>
  <c r="R3012" i="1"/>
  <c r="N3012" i="1"/>
  <c r="K3012" i="1"/>
  <c r="O3012" i="1"/>
  <c r="L3008" i="1"/>
  <c r="Q3008" i="1"/>
  <c r="M3008" i="1"/>
  <c r="R3008" i="1"/>
  <c r="N3008" i="1"/>
  <c r="K3008" i="1"/>
  <c r="O3008" i="1"/>
  <c r="L3004" i="1"/>
  <c r="Q3004" i="1"/>
  <c r="M3004" i="1"/>
  <c r="R3004" i="1"/>
  <c r="N3004" i="1"/>
  <c r="K3004" i="1"/>
  <c r="O3004" i="1"/>
  <c r="L3000" i="1"/>
  <c r="Q3000" i="1"/>
  <c r="M3000" i="1"/>
  <c r="R3000" i="1"/>
  <c r="N3000" i="1"/>
  <c r="K3000" i="1"/>
  <c r="O3000" i="1"/>
  <c r="L2996" i="1"/>
  <c r="Q2996" i="1"/>
  <c r="M2996" i="1"/>
  <c r="R2996" i="1"/>
  <c r="N2996" i="1"/>
  <c r="K2996" i="1"/>
  <c r="O2996" i="1"/>
  <c r="L2992" i="1"/>
  <c r="Q2992" i="1"/>
  <c r="M2992" i="1"/>
  <c r="R2992" i="1"/>
  <c r="N2992" i="1"/>
  <c r="K2992" i="1"/>
  <c r="O2992" i="1"/>
  <c r="L2988" i="1"/>
  <c r="Q2988" i="1"/>
  <c r="M2988" i="1"/>
  <c r="R2988" i="1"/>
  <c r="N2988" i="1"/>
  <c r="K2988" i="1"/>
  <c r="O2988" i="1"/>
  <c r="L2984" i="1"/>
  <c r="Q2984" i="1"/>
  <c r="M2984" i="1"/>
  <c r="R2984" i="1"/>
  <c r="N2984" i="1"/>
  <c r="K2984" i="1"/>
  <c r="O2984" i="1"/>
  <c r="L2980" i="1"/>
  <c r="Q2980" i="1"/>
  <c r="M2980" i="1"/>
  <c r="R2980" i="1"/>
  <c r="N2980" i="1"/>
  <c r="K2980" i="1"/>
  <c r="O2980" i="1"/>
  <c r="L2976" i="1"/>
  <c r="Q2976" i="1"/>
  <c r="M2976" i="1"/>
  <c r="R2976" i="1"/>
  <c r="N2976" i="1"/>
  <c r="K2976" i="1"/>
  <c r="O2976" i="1"/>
  <c r="L2972" i="1"/>
  <c r="Q2972" i="1"/>
  <c r="M2972" i="1"/>
  <c r="R2972" i="1"/>
  <c r="N2972" i="1"/>
  <c r="K2972" i="1"/>
  <c r="O2972" i="1"/>
  <c r="L2968" i="1"/>
  <c r="Q2968" i="1"/>
  <c r="M2968" i="1"/>
  <c r="R2968" i="1"/>
  <c r="N2968" i="1"/>
  <c r="K2968" i="1"/>
  <c r="O2968" i="1"/>
  <c r="L2964" i="1"/>
  <c r="Q2964" i="1"/>
  <c r="M2964" i="1"/>
  <c r="R2964" i="1"/>
  <c r="N2964" i="1"/>
  <c r="K2964" i="1"/>
  <c r="O2964" i="1"/>
  <c r="L2960" i="1"/>
  <c r="Q2960" i="1"/>
  <c r="M2960" i="1"/>
  <c r="R2960" i="1"/>
  <c r="N2960" i="1"/>
  <c r="K2960" i="1"/>
  <c r="O2960" i="1"/>
  <c r="L2956" i="1"/>
  <c r="Q2956" i="1"/>
  <c r="M2956" i="1"/>
  <c r="R2956" i="1"/>
  <c r="N2956" i="1"/>
  <c r="K2956" i="1"/>
  <c r="O2956" i="1"/>
  <c r="L2952" i="1"/>
  <c r="Q2952" i="1"/>
  <c r="M2952" i="1"/>
  <c r="R2952" i="1"/>
  <c r="N2952" i="1"/>
  <c r="K2952" i="1"/>
  <c r="O2952" i="1"/>
  <c r="L2948" i="1"/>
  <c r="Q2948" i="1"/>
  <c r="M2948" i="1"/>
  <c r="R2948" i="1"/>
  <c r="N2948" i="1"/>
  <c r="K2948" i="1"/>
  <c r="O2948" i="1"/>
  <c r="L2944" i="1"/>
  <c r="Q2944" i="1"/>
  <c r="M2944" i="1"/>
  <c r="R2944" i="1"/>
  <c r="N2944" i="1"/>
  <c r="K2944" i="1"/>
  <c r="O2944" i="1"/>
  <c r="L2940" i="1"/>
  <c r="Q2940" i="1"/>
  <c r="M2940" i="1"/>
  <c r="R2940" i="1"/>
  <c r="N2940" i="1"/>
  <c r="K2940" i="1"/>
  <c r="O2940" i="1"/>
  <c r="L2936" i="1"/>
  <c r="Q2936" i="1"/>
  <c r="M2936" i="1"/>
  <c r="R2936" i="1"/>
  <c r="N2936" i="1"/>
  <c r="K2936" i="1"/>
  <c r="O2936" i="1"/>
  <c r="L2932" i="1"/>
  <c r="Q2932" i="1"/>
  <c r="M2932" i="1"/>
  <c r="R2932" i="1"/>
  <c r="N2932" i="1"/>
  <c r="K2932" i="1"/>
  <c r="O2932" i="1"/>
  <c r="L2928" i="1"/>
  <c r="Q2928" i="1"/>
  <c r="M2928" i="1"/>
  <c r="R2928" i="1"/>
  <c r="N2928" i="1"/>
  <c r="K2928" i="1"/>
  <c r="O2928" i="1"/>
  <c r="L2924" i="1"/>
  <c r="Q2924" i="1"/>
  <c r="M2924" i="1"/>
  <c r="R2924" i="1"/>
  <c r="N2924" i="1"/>
  <c r="K2924" i="1"/>
  <c r="O2924" i="1"/>
  <c r="L2920" i="1"/>
  <c r="Q2920" i="1"/>
  <c r="M2920" i="1"/>
  <c r="R2920" i="1"/>
  <c r="N2920" i="1"/>
  <c r="K2920" i="1"/>
  <c r="O2920" i="1"/>
  <c r="L2916" i="1"/>
  <c r="Q2916" i="1"/>
  <c r="M2916" i="1"/>
  <c r="R2916" i="1"/>
  <c r="N2916" i="1"/>
  <c r="K2916" i="1"/>
  <c r="O2916" i="1"/>
  <c r="L2912" i="1"/>
  <c r="Q2912" i="1"/>
  <c r="M2912" i="1"/>
  <c r="R2912" i="1"/>
  <c r="N2912" i="1"/>
  <c r="K2912" i="1"/>
  <c r="O2912" i="1"/>
  <c r="L2908" i="1"/>
  <c r="Q2908" i="1"/>
  <c r="M2908" i="1"/>
  <c r="R2908" i="1"/>
  <c r="N2908" i="1"/>
  <c r="K2908" i="1"/>
  <c r="O2908" i="1"/>
  <c r="L2904" i="1"/>
  <c r="Q2904" i="1"/>
  <c r="M2904" i="1"/>
  <c r="R2904" i="1"/>
  <c r="N2904" i="1"/>
  <c r="K2904" i="1"/>
  <c r="O2904" i="1"/>
  <c r="L2900" i="1"/>
  <c r="Q2900" i="1"/>
  <c r="M2900" i="1"/>
  <c r="R2900" i="1"/>
  <c r="N2900" i="1"/>
  <c r="K2900" i="1"/>
  <c r="O2900" i="1"/>
  <c r="L2896" i="1"/>
  <c r="Q2896" i="1"/>
  <c r="M2896" i="1"/>
  <c r="R2896" i="1"/>
  <c r="N2896" i="1"/>
  <c r="K2896" i="1"/>
  <c r="O2896" i="1"/>
  <c r="L2892" i="1"/>
  <c r="Q2892" i="1"/>
  <c r="M2892" i="1"/>
  <c r="R2892" i="1"/>
  <c r="N2892" i="1"/>
  <c r="K2892" i="1"/>
  <c r="O2892" i="1"/>
  <c r="L2888" i="1"/>
  <c r="Q2888" i="1"/>
  <c r="M2888" i="1"/>
  <c r="R2888" i="1"/>
  <c r="N2888" i="1"/>
  <c r="K2888" i="1"/>
  <c r="O2888" i="1"/>
  <c r="L2884" i="1"/>
  <c r="Q2884" i="1"/>
  <c r="M2884" i="1"/>
  <c r="R2884" i="1"/>
  <c r="N2884" i="1"/>
  <c r="K2884" i="1"/>
  <c r="O2884" i="1"/>
  <c r="L2880" i="1"/>
  <c r="Q2880" i="1"/>
  <c r="M2880" i="1"/>
  <c r="R2880" i="1"/>
  <c r="N2880" i="1"/>
  <c r="K2880" i="1"/>
  <c r="O2880" i="1"/>
  <c r="L2876" i="1"/>
  <c r="Q2876" i="1"/>
  <c r="M2876" i="1"/>
  <c r="R2876" i="1"/>
  <c r="N2876" i="1"/>
  <c r="K2876" i="1"/>
  <c r="O2876" i="1"/>
  <c r="L2872" i="1"/>
  <c r="Q2872" i="1"/>
  <c r="M2872" i="1"/>
  <c r="R2872" i="1"/>
  <c r="N2872" i="1"/>
  <c r="K2872" i="1"/>
  <c r="O2872" i="1"/>
  <c r="L2868" i="1"/>
  <c r="Q2868" i="1"/>
  <c r="M2868" i="1"/>
  <c r="R2868" i="1"/>
  <c r="N2868" i="1"/>
  <c r="K2868" i="1"/>
  <c r="O2868" i="1"/>
  <c r="L2864" i="1"/>
  <c r="Q2864" i="1"/>
  <c r="M2864" i="1"/>
  <c r="R2864" i="1"/>
  <c r="N2864" i="1"/>
  <c r="K2864" i="1"/>
  <c r="O2864" i="1"/>
  <c r="L2860" i="1"/>
  <c r="Q2860" i="1"/>
  <c r="M2860" i="1"/>
  <c r="R2860" i="1"/>
  <c r="N2860" i="1"/>
  <c r="K2860" i="1"/>
  <c r="O2860" i="1"/>
  <c r="L2856" i="1"/>
  <c r="Q2856" i="1"/>
  <c r="M2856" i="1"/>
  <c r="R2856" i="1"/>
  <c r="N2856" i="1"/>
  <c r="K2856" i="1"/>
  <c r="O2856" i="1"/>
  <c r="L2852" i="1"/>
  <c r="Q2852" i="1"/>
  <c r="M2852" i="1"/>
  <c r="R2852" i="1"/>
  <c r="N2852" i="1"/>
  <c r="K2852" i="1"/>
  <c r="O2852" i="1"/>
  <c r="L2848" i="1"/>
  <c r="Q2848" i="1"/>
  <c r="M2848" i="1"/>
  <c r="R2848" i="1"/>
  <c r="N2848" i="1"/>
  <c r="K2848" i="1"/>
  <c r="O2848" i="1"/>
  <c r="L2844" i="1"/>
  <c r="Q2844" i="1"/>
  <c r="M2844" i="1"/>
  <c r="R2844" i="1"/>
  <c r="N2844" i="1"/>
  <c r="K2844" i="1"/>
  <c r="O2844" i="1"/>
  <c r="L2840" i="1"/>
  <c r="Q2840" i="1"/>
  <c r="M2840" i="1"/>
  <c r="R2840" i="1"/>
  <c r="N2840" i="1"/>
  <c r="K2840" i="1"/>
  <c r="O2840" i="1"/>
  <c r="L2836" i="1"/>
  <c r="Q2836" i="1"/>
  <c r="M2836" i="1"/>
  <c r="R2836" i="1"/>
  <c r="N2836" i="1"/>
  <c r="K2836" i="1"/>
  <c r="O2836" i="1"/>
  <c r="L2832" i="1"/>
  <c r="Q2832" i="1"/>
  <c r="M2832" i="1"/>
  <c r="R2832" i="1"/>
  <c r="N2832" i="1"/>
  <c r="K2832" i="1"/>
  <c r="O2832" i="1"/>
  <c r="L2828" i="1"/>
  <c r="Q2828" i="1"/>
  <c r="M2828" i="1"/>
  <c r="R2828" i="1"/>
  <c r="N2828" i="1"/>
  <c r="K2828" i="1"/>
  <c r="O2828" i="1"/>
  <c r="L2824" i="1"/>
  <c r="Q2824" i="1"/>
  <c r="M2824" i="1"/>
  <c r="R2824" i="1"/>
  <c r="N2824" i="1"/>
  <c r="K2824" i="1"/>
  <c r="O2824" i="1"/>
  <c r="L2820" i="1"/>
  <c r="Q2820" i="1"/>
  <c r="M2820" i="1"/>
  <c r="R2820" i="1"/>
  <c r="N2820" i="1"/>
  <c r="K2820" i="1"/>
  <c r="O2820" i="1"/>
  <c r="L2816" i="1"/>
  <c r="Q2816" i="1"/>
  <c r="M2816" i="1"/>
  <c r="R2816" i="1"/>
  <c r="N2816" i="1"/>
  <c r="K2816" i="1"/>
  <c r="O2816" i="1"/>
  <c r="L2812" i="1"/>
  <c r="Q2812" i="1"/>
  <c r="M2812" i="1"/>
  <c r="R2812" i="1"/>
  <c r="N2812" i="1"/>
  <c r="K2812" i="1"/>
  <c r="O2812" i="1"/>
  <c r="L2808" i="1"/>
  <c r="Q2808" i="1"/>
  <c r="M2808" i="1"/>
  <c r="R2808" i="1"/>
  <c r="N2808" i="1"/>
  <c r="K2808" i="1"/>
  <c r="O2808" i="1"/>
  <c r="L2804" i="1"/>
  <c r="Q2804" i="1"/>
  <c r="M2804" i="1"/>
  <c r="R2804" i="1"/>
  <c r="N2804" i="1"/>
  <c r="K2804" i="1"/>
  <c r="O2804" i="1"/>
  <c r="L2800" i="1"/>
  <c r="Q2800" i="1"/>
  <c r="M2800" i="1"/>
  <c r="R2800" i="1"/>
  <c r="N2800" i="1"/>
  <c r="K2800" i="1"/>
  <c r="O2800" i="1"/>
  <c r="L2796" i="1"/>
  <c r="Q2796" i="1"/>
  <c r="M2796" i="1"/>
  <c r="R2796" i="1"/>
  <c r="N2796" i="1"/>
  <c r="K2796" i="1"/>
  <c r="O2796" i="1"/>
  <c r="L2792" i="1"/>
  <c r="Q2792" i="1"/>
  <c r="M2792" i="1"/>
  <c r="R2792" i="1"/>
  <c r="N2792" i="1"/>
  <c r="K2792" i="1"/>
  <c r="O2792" i="1"/>
  <c r="L2788" i="1"/>
  <c r="Q2788" i="1"/>
  <c r="M2788" i="1"/>
  <c r="R2788" i="1"/>
  <c r="N2788" i="1"/>
  <c r="K2788" i="1"/>
  <c r="O2788" i="1"/>
  <c r="L2784" i="1"/>
  <c r="Q2784" i="1"/>
  <c r="M2784" i="1"/>
  <c r="R2784" i="1"/>
  <c r="N2784" i="1"/>
  <c r="K2784" i="1"/>
  <c r="O2784" i="1"/>
  <c r="L2780" i="1"/>
  <c r="Q2780" i="1"/>
  <c r="M2780" i="1"/>
  <c r="R2780" i="1"/>
  <c r="N2780" i="1"/>
  <c r="K2780" i="1"/>
  <c r="O2780" i="1"/>
  <c r="L2776" i="1"/>
  <c r="Q2776" i="1"/>
  <c r="M2776" i="1"/>
  <c r="R2776" i="1"/>
  <c r="N2776" i="1"/>
  <c r="K2776" i="1"/>
  <c r="O2776" i="1"/>
  <c r="L2772" i="1"/>
  <c r="Q2772" i="1"/>
  <c r="M2772" i="1"/>
  <c r="R2772" i="1"/>
  <c r="N2772" i="1"/>
  <c r="K2772" i="1"/>
  <c r="O2772" i="1"/>
  <c r="L2768" i="1"/>
  <c r="Q2768" i="1"/>
  <c r="M2768" i="1"/>
  <c r="R2768" i="1"/>
  <c r="N2768" i="1"/>
  <c r="K2768" i="1"/>
  <c r="O2768" i="1"/>
  <c r="L2764" i="1"/>
  <c r="Q2764" i="1"/>
  <c r="M2764" i="1"/>
  <c r="R2764" i="1"/>
  <c r="N2764" i="1"/>
  <c r="K2764" i="1"/>
  <c r="O2764" i="1"/>
  <c r="L2760" i="1"/>
  <c r="Q2760" i="1"/>
  <c r="M2760" i="1"/>
  <c r="R2760" i="1"/>
  <c r="N2760" i="1"/>
  <c r="K2760" i="1"/>
  <c r="O2760" i="1"/>
  <c r="L2756" i="1"/>
  <c r="Q2756" i="1"/>
  <c r="M2756" i="1"/>
  <c r="R2756" i="1"/>
  <c r="N2756" i="1"/>
  <c r="K2756" i="1"/>
  <c r="O2756" i="1"/>
  <c r="L2752" i="1"/>
  <c r="Q2752" i="1"/>
  <c r="M2752" i="1"/>
  <c r="R2752" i="1"/>
  <c r="N2752" i="1"/>
  <c r="K2752" i="1"/>
  <c r="O2752" i="1"/>
  <c r="L2748" i="1"/>
  <c r="Q2748" i="1"/>
  <c r="M2748" i="1"/>
  <c r="R2748" i="1"/>
  <c r="N2748" i="1"/>
  <c r="K2748" i="1"/>
  <c r="O2748" i="1"/>
  <c r="L2744" i="1"/>
  <c r="Q2744" i="1"/>
  <c r="M2744" i="1"/>
  <c r="R2744" i="1"/>
  <c r="N2744" i="1"/>
  <c r="K2744" i="1"/>
  <c r="O2744" i="1"/>
  <c r="L2740" i="1"/>
  <c r="Q2740" i="1"/>
  <c r="M2740" i="1"/>
  <c r="R2740" i="1"/>
  <c r="N2740" i="1"/>
  <c r="K2740" i="1"/>
  <c r="O2740" i="1"/>
  <c r="L2736" i="1"/>
  <c r="Q2736" i="1"/>
  <c r="M2736" i="1"/>
  <c r="R2736" i="1"/>
  <c r="N2736" i="1"/>
  <c r="K2736" i="1"/>
  <c r="O2736" i="1"/>
  <c r="L2732" i="1"/>
  <c r="Q2732" i="1"/>
  <c r="M2732" i="1"/>
  <c r="R2732" i="1"/>
  <c r="N2732" i="1"/>
  <c r="K2732" i="1"/>
  <c r="O2732" i="1"/>
  <c r="L2728" i="1"/>
  <c r="Q2728" i="1"/>
  <c r="M2728" i="1"/>
  <c r="R2728" i="1"/>
  <c r="N2728" i="1"/>
  <c r="K2728" i="1"/>
  <c r="O2728" i="1"/>
  <c r="L2724" i="1"/>
  <c r="Q2724" i="1"/>
  <c r="M2724" i="1"/>
  <c r="R2724" i="1"/>
  <c r="N2724" i="1"/>
  <c r="K2724" i="1"/>
  <c r="O2724" i="1"/>
  <c r="L2720" i="1"/>
  <c r="Q2720" i="1"/>
  <c r="M2720" i="1"/>
  <c r="R2720" i="1"/>
  <c r="N2720" i="1"/>
  <c r="K2720" i="1"/>
  <c r="O2720" i="1"/>
  <c r="L2716" i="1"/>
  <c r="Q2716" i="1"/>
  <c r="M2716" i="1"/>
  <c r="R2716" i="1"/>
  <c r="N2716" i="1"/>
  <c r="K2716" i="1"/>
  <c r="O2716" i="1"/>
  <c r="L2712" i="1"/>
  <c r="Q2712" i="1"/>
  <c r="M2712" i="1"/>
  <c r="R2712" i="1"/>
  <c r="N2712" i="1"/>
  <c r="K2712" i="1"/>
  <c r="O2712" i="1"/>
  <c r="L2708" i="1"/>
  <c r="Q2708" i="1"/>
  <c r="M2708" i="1"/>
  <c r="R2708" i="1"/>
  <c r="N2708" i="1"/>
  <c r="K2708" i="1"/>
  <c r="O2708" i="1"/>
  <c r="L2704" i="1"/>
  <c r="Q2704" i="1"/>
  <c r="M2704" i="1"/>
  <c r="R2704" i="1"/>
  <c r="N2704" i="1"/>
  <c r="K2704" i="1"/>
  <c r="O2704" i="1"/>
  <c r="L2700" i="1"/>
  <c r="Q2700" i="1"/>
  <c r="M2700" i="1"/>
  <c r="R2700" i="1"/>
  <c r="N2700" i="1"/>
  <c r="K2700" i="1"/>
  <c r="O2700" i="1"/>
  <c r="L2696" i="1"/>
  <c r="Q2696" i="1"/>
  <c r="M2696" i="1"/>
  <c r="R2696" i="1"/>
  <c r="N2696" i="1"/>
  <c r="K2696" i="1"/>
  <c r="O2696" i="1"/>
  <c r="L2692" i="1"/>
  <c r="Q2692" i="1"/>
  <c r="M2692" i="1"/>
  <c r="R2692" i="1"/>
  <c r="N2692" i="1"/>
  <c r="K2692" i="1"/>
  <c r="O2692" i="1"/>
  <c r="L2688" i="1"/>
  <c r="Q2688" i="1"/>
  <c r="M2688" i="1"/>
  <c r="R2688" i="1"/>
  <c r="N2688" i="1"/>
  <c r="K2688" i="1"/>
  <c r="O2688" i="1"/>
  <c r="L2684" i="1"/>
  <c r="Q2684" i="1"/>
  <c r="M2684" i="1"/>
  <c r="R2684" i="1"/>
  <c r="N2684" i="1"/>
  <c r="K2684" i="1"/>
  <c r="O2684" i="1"/>
  <c r="L2680" i="1"/>
  <c r="Q2680" i="1"/>
  <c r="M2680" i="1"/>
  <c r="R2680" i="1"/>
  <c r="N2680" i="1"/>
  <c r="K2680" i="1"/>
  <c r="O2680" i="1"/>
  <c r="L2676" i="1"/>
  <c r="Q2676" i="1"/>
  <c r="M2676" i="1"/>
  <c r="R2676" i="1"/>
  <c r="N2676" i="1"/>
  <c r="K2676" i="1"/>
  <c r="O2676" i="1"/>
  <c r="L2672" i="1"/>
  <c r="Q2672" i="1"/>
  <c r="M2672" i="1"/>
  <c r="R2672" i="1"/>
  <c r="N2672" i="1"/>
  <c r="K2672" i="1"/>
  <c r="O2672" i="1"/>
  <c r="L2668" i="1"/>
  <c r="Q2668" i="1"/>
  <c r="M2668" i="1"/>
  <c r="R2668" i="1"/>
  <c r="N2668" i="1"/>
  <c r="K2668" i="1"/>
  <c r="O2668" i="1"/>
  <c r="L2664" i="1"/>
  <c r="Q2664" i="1"/>
  <c r="M2664" i="1"/>
  <c r="R2664" i="1"/>
  <c r="N2664" i="1"/>
  <c r="K2664" i="1"/>
  <c r="O2664" i="1"/>
  <c r="L2660" i="1"/>
  <c r="Q2660" i="1"/>
  <c r="M2660" i="1"/>
  <c r="R2660" i="1"/>
  <c r="N2660" i="1"/>
  <c r="K2660" i="1"/>
  <c r="O2660" i="1"/>
  <c r="L2656" i="1"/>
  <c r="Q2656" i="1"/>
  <c r="M2656" i="1"/>
  <c r="R2656" i="1"/>
  <c r="N2656" i="1"/>
  <c r="K2656" i="1"/>
  <c r="O2656" i="1"/>
  <c r="L2652" i="1"/>
  <c r="Q2652" i="1"/>
  <c r="M2652" i="1"/>
  <c r="R2652" i="1"/>
  <c r="N2652" i="1"/>
  <c r="K2652" i="1"/>
  <c r="O2652" i="1"/>
  <c r="L2648" i="1"/>
  <c r="Q2648" i="1"/>
  <c r="M2648" i="1"/>
  <c r="R2648" i="1"/>
  <c r="N2648" i="1"/>
  <c r="K2648" i="1"/>
  <c r="O2648" i="1"/>
  <c r="L2644" i="1"/>
  <c r="Q2644" i="1"/>
  <c r="M2644" i="1"/>
  <c r="R2644" i="1"/>
  <c r="N2644" i="1"/>
  <c r="K2644" i="1"/>
  <c r="O2644" i="1"/>
  <c r="L2640" i="1"/>
  <c r="Q2640" i="1"/>
  <c r="M2640" i="1"/>
  <c r="R2640" i="1"/>
  <c r="N2640" i="1"/>
  <c r="K2640" i="1"/>
  <c r="O2640" i="1"/>
  <c r="L2636" i="1"/>
  <c r="Q2636" i="1"/>
  <c r="M2636" i="1"/>
  <c r="R2636" i="1"/>
  <c r="N2636" i="1"/>
  <c r="K2636" i="1"/>
  <c r="O2636" i="1"/>
  <c r="L2632" i="1"/>
  <c r="Q2632" i="1"/>
  <c r="M2632" i="1"/>
  <c r="R2632" i="1"/>
  <c r="N2632" i="1"/>
  <c r="K2632" i="1"/>
  <c r="O2632" i="1"/>
  <c r="L2628" i="1"/>
  <c r="Q2628" i="1"/>
  <c r="M2628" i="1"/>
  <c r="R2628" i="1"/>
  <c r="N2628" i="1"/>
  <c r="K2628" i="1"/>
  <c r="O2628" i="1"/>
  <c r="L2624" i="1"/>
  <c r="Q2624" i="1"/>
  <c r="M2624" i="1"/>
  <c r="R2624" i="1"/>
  <c r="N2624" i="1"/>
  <c r="K2624" i="1"/>
  <c r="O2624" i="1"/>
  <c r="L2620" i="1"/>
  <c r="Q2620" i="1"/>
  <c r="M2620" i="1"/>
  <c r="R2620" i="1"/>
  <c r="N2620" i="1"/>
  <c r="K2620" i="1"/>
  <c r="O2620" i="1"/>
  <c r="L2616" i="1"/>
  <c r="Q2616" i="1"/>
  <c r="M2616" i="1"/>
  <c r="R2616" i="1"/>
  <c r="N2616" i="1"/>
  <c r="K2616" i="1"/>
  <c r="O2616" i="1"/>
  <c r="L2612" i="1"/>
  <c r="Q2612" i="1"/>
  <c r="M2612" i="1"/>
  <c r="R2612" i="1"/>
  <c r="N2612" i="1"/>
  <c r="K2612" i="1"/>
  <c r="O2612" i="1"/>
  <c r="L2608" i="1"/>
  <c r="Q2608" i="1"/>
  <c r="M2608" i="1"/>
  <c r="R2608" i="1"/>
  <c r="N2608" i="1"/>
  <c r="K2608" i="1"/>
  <c r="O2608" i="1"/>
  <c r="L2604" i="1"/>
  <c r="Q2604" i="1"/>
  <c r="M2604" i="1"/>
  <c r="R2604" i="1"/>
  <c r="N2604" i="1"/>
  <c r="K2604" i="1"/>
  <c r="O2604" i="1"/>
  <c r="L2600" i="1"/>
  <c r="Q2600" i="1"/>
  <c r="M2600" i="1"/>
  <c r="R2600" i="1"/>
  <c r="N2600" i="1"/>
  <c r="K2600" i="1"/>
  <c r="O2600" i="1"/>
  <c r="L2596" i="1"/>
  <c r="Q2596" i="1"/>
  <c r="M2596" i="1"/>
  <c r="R2596" i="1"/>
  <c r="N2596" i="1"/>
  <c r="K2596" i="1"/>
  <c r="O2596" i="1"/>
  <c r="L2592" i="1"/>
  <c r="Q2592" i="1"/>
  <c r="M2592" i="1"/>
  <c r="R2592" i="1"/>
  <c r="N2592" i="1"/>
  <c r="K2592" i="1"/>
  <c r="O2592" i="1"/>
  <c r="L2588" i="1"/>
  <c r="Q2588" i="1"/>
  <c r="M2588" i="1"/>
  <c r="R2588" i="1"/>
  <c r="N2588" i="1"/>
  <c r="K2588" i="1"/>
  <c r="O2588" i="1"/>
  <c r="L2584" i="1"/>
  <c r="Q2584" i="1"/>
  <c r="M2584" i="1"/>
  <c r="R2584" i="1"/>
  <c r="N2584" i="1"/>
  <c r="K2584" i="1"/>
  <c r="O2584" i="1"/>
  <c r="L2580" i="1"/>
  <c r="Q2580" i="1"/>
  <c r="M2580" i="1"/>
  <c r="R2580" i="1"/>
  <c r="N2580" i="1"/>
  <c r="K2580" i="1"/>
  <c r="O2580" i="1"/>
  <c r="L2576" i="1"/>
  <c r="Q2576" i="1"/>
  <c r="M2576" i="1"/>
  <c r="R2576" i="1"/>
  <c r="N2576" i="1"/>
  <c r="K2576" i="1"/>
  <c r="O2576" i="1"/>
  <c r="L2572" i="1"/>
  <c r="Q2572" i="1"/>
  <c r="M2572" i="1"/>
  <c r="R2572" i="1"/>
  <c r="N2572" i="1"/>
  <c r="K2572" i="1"/>
  <c r="O2572" i="1"/>
  <c r="L2568" i="1"/>
  <c r="Q2568" i="1"/>
  <c r="M2568" i="1"/>
  <c r="R2568" i="1"/>
  <c r="N2568" i="1"/>
  <c r="K2568" i="1"/>
  <c r="O2568" i="1"/>
  <c r="L2564" i="1"/>
  <c r="Q2564" i="1"/>
  <c r="M2564" i="1"/>
  <c r="R2564" i="1"/>
  <c r="N2564" i="1"/>
  <c r="K2564" i="1"/>
  <c r="O2564" i="1"/>
  <c r="L2560" i="1"/>
  <c r="Q2560" i="1"/>
  <c r="M2560" i="1"/>
  <c r="R2560" i="1"/>
  <c r="N2560" i="1"/>
  <c r="K2560" i="1"/>
  <c r="O2560" i="1"/>
  <c r="L2556" i="1"/>
  <c r="Q2556" i="1"/>
  <c r="M2556" i="1"/>
  <c r="R2556" i="1"/>
  <c r="N2556" i="1"/>
  <c r="K2556" i="1"/>
  <c r="O2556" i="1"/>
  <c r="L2552" i="1"/>
  <c r="Q2552" i="1"/>
  <c r="M2552" i="1"/>
  <c r="R2552" i="1"/>
  <c r="N2552" i="1"/>
  <c r="K2552" i="1"/>
  <c r="O2552" i="1"/>
  <c r="L2548" i="1"/>
  <c r="Q2548" i="1"/>
  <c r="M2548" i="1"/>
  <c r="R2548" i="1"/>
  <c r="N2548" i="1"/>
  <c r="K2548" i="1"/>
  <c r="O2548" i="1"/>
  <c r="L2544" i="1"/>
  <c r="Q2544" i="1"/>
  <c r="M2544" i="1"/>
  <c r="R2544" i="1"/>
  <c r="N2544" i="1"/>
  <c r="K2544" i="1"/>
  <c r="O2544" i="1"/>
  <c r="L2540" i="1"/>
  <c r="Q2540" i="1"/>
  <c r="M2540" i="1"/>
  <c r="R2540" i="1"/>
  <c r="N2540" i="1"/>
  <c r="K2540" i="1"/>
  <c r="O2540" i="1"/>
  <c r="L2536" i="1"/>
  <c r="Q2536" i="1"/>
  <c r="M2536" i="1"/>
  <c r="R2536" i="1"/>
  <c r="N2536" i="1"/>
  <c r="K2536" i="1"/>
  <c r="O2536" i="1"/>
  <c r="L2532" i="1"/>
  <c r="Q2532" i="1"/>
  <c r="M2532" i="1"/>
  <c r="R2532" i="1"/>
  <c r="N2532" i="1"/>
  <c r="K2532" i="1"/>
  <c r="O2532" i="1"/>
  <c r="L2528" i="1"/>
  <c r="Q2528" i="1"/>
  <c r="M2528" i="1"/>
  <c r="R2528" i="1"/>
  <c r="N2528" i="1"/>
  <c r="K2528" i="1"/>
  <c r="O2528" i="1"/>
  <c r="L2524" i="1"/>
  <c r="Q2524" i="1"/>
  <c r="M2524" i="1"/>
  <c r="R2524" i="1"/>
  <c r="N2524" i="1"/>
  <c r="K2524" i="1"/>
  <c r="O2524" i="1"/>
  <c r="L2520" i="1"/>
  <c r="Q2520" i="1"/>
  <c r="M2520" i="1"/>
  <c r="R2520" i="1"/>
  <c r="N2520" i="1"/>
  <c r="K2520" i="1"/>
  <c r="O2520" i="1"/>
  <c r="L2516" i="1"/>
  <c r="Q2516" i="1"/>
  <c r="M2516" i="1"/>
  <c r="R2516" i="1"/>
  <c r="N2516" i="1"/>
  <c r="K2516" i="1"/>
  <c r="O2516" i="1"/>
  <c r="L2512" i="1"/>
  <c r="Q2512" i="1"/>
  <c r="M2512" i="1"/>
  <c r="R2512" i="1"/>
  <c r="N2512" i="1"/>
  <c r="K2512" i="1"/>
  <c r="O2512" i="1"/>
  <c r="L2508" i="1"/>
  <c r="Q2508" i="1"/>
  <c r="M2508" i="1"/>
  <c r="R2508" i="1"/>
  <c r="N2508" i="1"/>
  <c r="K2508" i="1"/>
  <c r="O2508" i="1"/>
  <c r="L2504" i="1"/>
  <c r="Q2504" i="1"/>
  <c r="M2504" i="1"/>
  <c r="R2504" i="1"/>
  <c r="N2504" i="1"/>
  <c r="K2504" i="1"/>
  <c r="O2504" i="1"/>
  <c r="L2500" i="1"/>
  <c r="Q2500" i="1"/>
  <c r="M2500" i="1"/>
  <c r="R2500" i="1"/>
  <c r="N2500" i="1"/>
  <c r="K2500" i="1"/>
  <c r="O2500" i="1"/>
  <c r="L2496" i="1"/>
  <c r="Q2496" i="1"/>
  <c r="M2496" i="1"/>
  <c r="R2496" i="1"/>
  <c r="N2496" i="1"/>
  <c r="K2496" i="1"/>
  <c r="O2496" i="1"/>
  <c r="L2492" i="1"/>
  <c r="Q2492" i="1"/>
  <c r="M2492" i="1"/>
  <c r="R2492" i="1"/>
  <c r="N2492" i="1"/>
  <c r="K2492" i="1"/>
  <c r="O2492" i="1"/>
  <c r="L2488" i="1"/>
  <c r="Q2488" i="1"/>
  <c r="M2488" i="1"/>
  <c r="R2488" i="1"/>
  <c r="N2488" i="1"/>
  <c r="K2488" i="1"/>
  <c r="O2488" i="1"/>
  <c r="L2484" i="1"/>
  <c r="Q2484" i="1"/>
  <c r="M2484" i="1"/>
  <c r="R2484" i="1"/>
  <c r="N2484" i="1"/>
  <c r="K2484" i="1"/>
  <c r="O2484" i="1"/>
  <c r="L2480" i="1"/>
  <c r="Q2480" i="1"/>
  <c r="M2480" i="1"/>
  <c r="R2480" i="1"/>
  <c r="N2480" i="1"/>
  <c r="K2480" i="1"/>
  <c r="O2480" i="1"/>
  <c r="L2476" i="1"/>
  <c r="Q2476" i="1"/>
  <c r="M2476" i="1"/>
  <c r="R2476" i="1"/>
  <c r="N2476" i="1"/>
  <c r="K2476" i="1"/>
  <c r="O2476" i="1"/>
  <c r="L2472" i="1"/>
  <c r="Q2472" i="1"/>
  <c r="M2472" i="1"/>
  <c r="R2472" i="1"/>
  <c r="N2472" i="1"/>
  <c r="K2472" i="1"/>
  <c r="O2472" i="1"/>
  <c r="L2468" i="1"/>
  <c r="Q2468" i="1"/>
  <c r="M2468" i="1"/>
  <c r="R2468" i="1"/>
  <c r="N2468" i="1"/>
  <c r="K2468" i="1"/>
  <c r="O2468" i="1"/>
  <c r="L2464" i="1"/>
  <c r="Q2464" i="1"/>
  <c r="M2464" i="1"/>
  <c r="R2464" i="1"/>
  <c r="N2464" i="1"/>
  <c r="K2464" i="1"/>
  <c r="O2464" i="1"/>
  <c r="L2460" i="1"/>
  <c r="Q2460" i="1"/>
  <c r="M2460" i="1"/>
  <c r="R2460" i="1"/>
  <c r="N2460" i="1"/>
  <c r="K2460" i="1"/>
  <c r="O2460" i="1"/>
  <c r="L2456" i="1"/>
  <c r="Q2456" i="1"/>
  <c r="M2456" i="1"/>
  <c r="R2456" i="1"/>
  <c r="N2456" i="1"/>
  <c r="K2456" i="1"/>
  <c r="O2456" i="1"/>
  <c r="L2452" i="1"/>
  <c r="Q2452" i="1"/>
  <c r="M2452" i="1"/>
  <c r="R2452" i="1"/>
  <c r="N2452" i="1"/>
  <c r="K2452" i="1"/>
  <c r="O2452" i="1"/>
  <c r="L2448" i="1"/>
  <c r="Q2448" i="1"/>
  <c r="M2448" i="1"/>
  <c r="R2448" i="1"/>
  <c r="N2448" i="1"/>
  <c r="K2448" i="1"/>
  <c r="O2448" i="1"/>
  <c r="L2444" i="1"/>
  <c r="Q2444" i="1"/>
  <c r="M2444" i="1"/>
  <c r="R2444" i="1"/>
  <c r="N2444" i="1"/>
  <c r="K2444" i="1"/>
  <c r="O2444" i="1"/>
  <c r="L2440" i="1"/>
  <c r="Q2440" i="1"/>
  <c r="M2440" i="1"/>
  <c r="R2440" i="1"/>
  <c r="N2440" i="1"/>
  <c r="K2440" i="1"/>
  <c r="O2440" i="1"/>
  <c r="L2436" i="1"/>
  <c r="Q2436" i="1"/>
  <c r="M2436" i="1"/>
  <c r="R2436" i="1"/>
  <c r="N2436" i="1"/>
  <c r="K2436" i="1"/>
  <c r="O2436" i="1"/>
  <c r="L2432" i="1"/>
  <c r="Q2432" i="1"/>
  <c r="M2432" i="1"/>
  <c r="R2432" i="1"/>
  <c r="N2432" i="1"/>
  <c r="K2432" i="1"/>
  <c r="O2432" i="1"/>
  <c r="K2428" i="1"/>
  <c r="O2428" i="1"/>
  <c r="M2428" i="1"/>
  <c r="R2428" i="1"/>
  <c r="N2428" i="1"/>
  <c r="L2428" i="1"/>
  <c r="Q2428" i="1"/>
  <c r="K2424" i="1"/>
  <c r="O2424" i="1"/>
  <c r="L2424" i="1"/>
  <c r="M2424" i="1"/>
  <c r="R2424" i="1"/>
  <c r="N2424" i="1"/>
  <c r="Q2424" i="1"/>
  <c r="K2420" i="1"/>
  <c r="O2420" i="1"/>
  <c r="L2420" i="1"/>
  <c r="Q2420" i="1"/>
  <c r="M2420" i="1"/>
  <c r="R2420" i="1"/>
  <c r="N2420" i="1"/>
  <c r="K2416" i="1"/>
  <c r="O2416" i="1"/>
  <c r="L2416" i="1"/>
  <c r="Q2416" i="1"/>
  <c r="M2416" i="1"/>
  <c r="R2416" i="1"/>
  <c r="N2416" i="1"/>
  <c r="K2412" i="1"/>
  <c r="O2412" i="1"/>
  <c r="L2412" i="1"/>
  <c r="Q2412" i="1"/>
  <c r="M2412" i="1"/>
  <c r="R2412" i="1"/>
  <c r="N2412" i="1"/>
  <c r="K2408" i="1"/>
  <c r="O2408" i="1"/>
  <c r="L2408" i="1"/>
  <c r="Q2408" i="1"/>
  <c r="M2408" i="1"/>
  <c r="R2408" i="1"/>
  <c r="N2408" i="1"/>
  <c r="K2404" i="1"/>
  <c r="O2404" i="1"/>
  <c r="L2404" i="1"/>
  <c r="Q2404" i="1"/>
  <c r="M2404" i="1"/>
  <c r="R2404" i="1"/>
  <c r="N2404" i="1"/>
  <c r="K2400" i="1"/>
  <c r="O2400" i="1"/>
  <c r="L2400" i="1"/>
  <c r="Q2400" i="1"/>
  <c r="M2400" i="1"/>
  <c r="R2400" i="1"/>
  <c r="N2400" i="1"/>
  <c r="K2396" i="1"/>
  <c r="O2396" i="1"/>
  <c r="L2396" i="1"/>
  <c r="Q2396" i="1"/>
  <c r="M2396" i="1"/>
  <c r="R2396" i="1"/>
  <c r="N2396" i="1"/>
  <c r="K2392" i="1"/>
  <c r="O2392" i="1"/>
  <c r="L2392" i="1"/>
  <c r="Q2392" i="1"/>
  <c r="M2392" i="1"/>
  <c r="R2392" i="1"/>
  <c r="N2392" i="1"/>
  <c r="K2388" i="1"/>
  <c r="O2388" i="1"/>
  <c r="L2388" i="1"/>
  <c r="Q2388" i="1"/>
  <c r="M2388" i="1"/>
  <c r="R2388" i="1"/>
  <c r="N2388" i="1"/>
  <c r="K2384" i="1"/>
  <c r="O2384" i="1"/>
  <c r="L2384" i="1"/>
  <c r="Q2384" i="1"/>
  <c r="M2384" i="1"/>
  <c r="R2384" i="1"/>
  <c r="N2384" i="1"/>
  <c r="K2380" i="1"/>
  <c r="O2380" i="1"/>
  <c r="L2380" i="1"/>
  <c r="Q2380" i="1"/>
  <c r="M2380" i="1"/>
  <c r="R2380" i="1"/>
  <c r="N2380" i="1"/>
  <c r="K2376" i="1"/>
  <c r="O2376" i="1"/>
  <c r="L2376" i="1"/>
  <c r="Q2376" i="1"/>
  <c r="M2376" i="1"/>
  <c r="R2376" i="1"/>
  <c r="N2376" i="1"/>
  <c r="K2372" i="1"/>
  <c r="O2372" i="1"/>
  <c r="L2372" i="1"/>
  <c r="Q2372" i="1"/>
  <c r="M2372" i="1"/>
  <c r="R2372" i="1"/>
  <c r="N2372" i="1"/>
  <c r="K2368" i="1"/>
  <c r="O2368" i="1"/>
  <c r="L2368" i="1"/>
  <c r="Q2368" i="1"/>
  <c r="M2368" i="1"/>
  <c r="R2368" i="1"/>
  <c r="N2368" i="1"/>
  <c r="K2364" i="1"/>
  <c r="O2364" i="1"/>
  <c r="L2364" i="1"/>
  <c r="Q2364" i="1"/>
  <c r="M2364" i="1"/>
  <c r="R2364" i="1"/>
  <c r="N2364" i="1"/>
  <c r="K2360" i="1"/>
  <c r="O2360" i="1"/>
  <c r="L2360" i="1"/>
  <c r="Q2360" i="1"/>
  <c r="M2360" i="1"/>
  <c r="R2360" i="1"/>
  <c r="N2360" i="1"/>
  <c r="K2356" i="1"/>
  <c r="O2356" i="1"/>
  <c r="L2356" i="1"/>
  <c r="Q2356" i="1"/>
  <c r="M2356" i="1"/>
  <c r="R2356" i="1"/>
  <c r="N2356" i="1"/>
  <c r="K2352" i="1"/>
  <c r="O2352" i="1"/>
  <c r="L2352" i="1"/>
  <c r="Q2352" i="1"/>
  <c r="M2352" i="1"/>
  <c r="R2352" i="1"/>
  <c r="N2352" i="1"/>
  <c r="K2348" i="1"/>
  <c r="O2348" i="1"/>
  <c r="L2348" i="1"/>
  <c r="Q2348" i="1"/>
  <c r="M2348" i="1"/>
  <c r="R2348" i="1"/>
  <c r="N2348" i="1"/>
  <c r="K2344" i="1"/>
  <c r="O2344" i="1"/>
  <c r="L2344" i="1"/>
  <c r="Q2344" i="1"/>
  <c r="M2344" i="1"/>
  <c r="R2344" i="1"/>
  <c r="N2344" i="1"/>
  <c r="K2340" i="1"/>
  <c r="O2340" i="1"/>
  <c r="L2340" i="1"/>
  <c r="Q2340" i="1"/>
  <c r="M2340" i="1"/>
  <c r="R2340" i="1"/>
  <c r="N2340" i="1"/>
  <c r="K2336" i="1"/>
  <c r="O2336" i="1"/>
  <c r="L2336" i="1"/>
  <c r="Q2336" i="1"/>
  <c r="M2336" i="1"/>
  <c r="R2336" i="1"/>
  <c r="N2336" i="1"/>
  <c r="K2332" i="1"/>
  <c r="O2332" i="1"/>
  <c r="L2332" i="1"/>
  <c r="Q2332" i="1"/>
  <c r="M2332" i="1"/>
  <c r="R2332" i="1"/>
  <c r="N2332" i="1"/>
  <c r="K2328" i="1"/>
  <c r="O2328" i="1"/>
  <c r="L2328" i="1"/>
  <c r="Q2328" i="1"/>
  <c r="M2328" i="1"/>
  <c r="R2328" i="1"/>
  <c r="N2328" i="1"/>
  <c r="K2324" i="1"/>
  <c r="O2324" i="1"/>
  <c r="L2324" i="1"/>
  <c r="Q2324" i="1"/>
  <c r="M2324" i="1"/>
  <c r="R2324" i="1"/>
  <c r="N2324" i="1"/>
  <c r="K2320" i="1"/>
  <c r="O2320" i="1"/>
  <c r="L2320" i="1"/>
  <c r="Q2320" i="1"/>
  <c r="M2320" i="1"/>
  <c r="R2320" i="1"/>
  <c r="N2320" i="1"/>
  <c r="K2316" i="1"/>
  <c r="O2316" i="1"/>
  <c r="L2316" i="1"/>
  <c r="Q2316" i="1"/>
  <c r="M2316" i="1"/>
  <c r="R2316" i="1"/>
  <c r="N2316" i="1"/>
  <c r="K2312" i="1"/>
  <c r="O2312" i="1"/>
  <c r="L2312" i="1"/>
  <c r="Q2312" i="1"/>
  <c r="M2312" i="1"/>
  <c r="R2312" i="1"/>
  <c r="N2312" i="1"/>
  <c r="K2308" i="1"/>
  <c r="O2308" i="1"/>
  <c r="L2308" i="1"/>
  <c r="Q2308" i="1"/>
  <c r="M2308" i="1"/>
  <c r="R2308" i="1"/>
  <c r="N2308" i="1"/>
  <c r="K2304" i="1"/>
  <c r="O2304" i="1"/>
  <c r="L2304" i="1"/>
  <c r="Q2304" i="1"/>
  <c r="M2304" i="1"/>
  <c r="R2304" i="1"/>
  <c r="N2304" i="1"/>
  <c r="K2300" i="1"/>
  <c r="O2300" i="1"/>
  <c r="L2300" i="1"/>
  <c r="Q2300" i="1"/>
  <c r="M2300" i="1"/>
  <c r="R2300" i="1"/>
  <c r="N2300" i="1"/>
  <c r="K2296" i="1"/>
  <c r="O2296" i="1"/>
  <c r="L2296" i="1"/>
  <c r="Q2296" i="1"/>
  <c r="M2296" i="1"/>
  <c r="R2296" i="1"/>
  <c r="N2296" i="1"/>
  <c r="K2292" i="1"/>
  <c r="O2292" i="1"/>
  <c r="L2292" i="1"/>
  <c r="Q2292" i="1"/>
  <c r="M2292" i="1"/>
  <c r="R2292" i="1"/>
  <c r="N2292" i="1"/>
  <c r="K2288" i="1"/>
  <c r="O2288" i="1"/>
  <c r="L2288" i="1"/>
  <c r="Q2288" i="1"/>
  <c r="M2288" i="1"/>
  <c r="R2288" i="1"/>
  <c r="N2288" i="1"/>
  <c r="K2284" i="1"/>
  <c r="O2284" i="1"/>
  <c r="L2284" i="1"/>
  <c r="Q2284" i="1"/>
  <c r="M2284" i="1"/>
  <c r="R2284" i="1"/>
  <c r="N2284" i="1"/>
  <c r="K2280" i="1"/>
  <c r="O2280" i="1"/>
  <c r="L2280" i="1"/>
  <c r="Q2280" i="1"/>
  <c r="M2280" i="1"/>
  <c r="R2280" i="1"/>
  <c r="N2280" i="1"/>
  <c r="K2276" i="1"/>
  <c r="O2276" i="1"/>
  <c r="L2276" i="1"/>
  <c r="Q2276" i="1"/>
  <c r="M2276" i="1"/>
  <c r="R2276" i="1"/>
  <c r="N2276" i="1"/>
  <c r="K2272" i="1"/>
  <c r="O2272" i="1"/>
  <c r="L2272" i="1"/>
  <c r="Q2272" i="1"/>
  <c r="M2272" i="1"/>
  <c r="R2272" i="1"/>
  <c r="N2272" i="1"/>
  <c r="K2268" i="1"/>
  <c r="O2268" i="1"/>
  <c r="L2268" i="1"/>
  <c r="Q2268" i="1"/>
  <c r="M2268" i="1"/>
  <c r="R2268" i="1"/>
  <c r="N2268" i="1"/>
  <c r="K2264" i="1"/>
  <c r="O2264" i="1"/>
  <c r="L2264" i="1"/>
  <c r="Q2264" i="1"/>
  <c r="M2264" i="1"/>
  <c r="R2264" i="1"/>
  <c r="N2264" i="1"/>
  <c r="K2260" i="1"/>
  <c r="O2260" i="1"/>
  <c r="L2260" i="1"/>
  <c r="Q2260" i="1"/>
  <c r="M2260" i="1"/>
  <c r="R2260" i="1"/>
  <c r="N2260" i="1"/>
  <c r="K2256" i="1"/>
  <c r="O2256" i="1"/>
  <c r="L2256" i="1"/>
  <c r="Q2256" i="1"/>
  <c r="M2256" i="1"/>
  <c r="R2256" i="1"/>
  <c r="N2256" i="1"/>
  <c r="K2252" i="1"/>
  <c r="O2252" i="1"/>
  <c r="L2252" i="1"/>
  <c r="Q2252" i="1"/>
  <c r="M2252" i="1"/>
  <c r="R2252" i="1"/>
  <c r="N2252" i="1"/>
  <c r="K2248" i="1"/>
  <c r="O2248" i="1"/>
  <c r="L2248" i="1"/>
  <c r="Q2248" i="1"/>
  <c r="M2248" i="1"/>
  <c r="R2248" i="1"/>
  <c r="N2248" i="1"/>
  <c r="K2244" i="1"/>
  <c r="O2244" i="1"/>
  <c r="L2244" i="1"/>
  <c r="Q2244" i="1"/>
  <c r="M2244" i="1"/>
  <c r="R2244" i="1"/>
  <c r="N2244" i="1"/>
  <c r="K2240" i="1"/>
  <c r="O2240" i="1"/>
  <c r="L2240" i="1"/>
  <c r="Q2240" i="1"/>
  <c r="M2240" i="1"/>
  <c r="R2240" i="1"/>
  <c r="N2240" i="1"/>
  <c r="K2236" i="1"/>
  <c r="O2236" i="1"/>
  <c r="L2236" i="1"/>
  <c r="Q2236" i="1"/>
  <c r="M2236" i="1"/>
  <c r="R2236" i="1"/>
  <c r="N2236" i="1"/>
  <c r="K2232" i="1"/>
  <c r="O2232" i="1"/>
  <c r="L2232" i="1"/>
  <c r="Q2232" i="1"/>
  <c r="M2232" i="1"/>
  <c r="R2232" i="1"/>
  <c r="N2232" i="1"/>
  <c r="K2228" i="1"/>
  <c r="O2228" i="1"/>
  <c r="L2228" i="1"/>
  <c r="Q2228" i="1"/>
  <c r="M2228" i="1"/>
  <c r="R2228" i="1"/>
  <c r="N2228" i="1"/>
  <c r="K2224" i="1"/>
  <c r="O2224" i="1"/>
  <c r="L2224" i="1"/>
  <c r="Q2224" i="1"/>
  <c r="M2224" i="1"/>
  <c r="R2224" i="1"/>
  <c r="N2224" i="1"/>
  <c r="K2220" i="1"/>
  <c r="O2220" i="1"/>
  <c r="L2220" i="1"/>
  <c r="Q2220" i="1"/>
  <c r="M2220" i="1"/>
  <c r="R2220" i="1"/>
  <c r="N2220" i="1"/>
  <c r="K2216" i="1"/>
  <c r="O2216" i="1"/>
  <c r="L2216" i="1"/>
  <c r="Q2216" i="1"/>
  <c r="M2216" i="1"/>
  <c r="R2216" i="1"/>
  <c r="N2216" i="1"/>
  <c r="K2212" i="1"/>
  <c r="O2212" i="1"/>
  <c r="L2212" i="1"/>
  <c r="Q2212" i="1"/>
  <c r="M2212" i="1"/>
  <c r="R2212" i="1"/>
  <c r="N2212" i="1"/>
  <c r="K2208" i="1"/>
  <c r="O2208" i="1"/>
  <c r="L2208" i="1"/>
  <c r="Q2208" i="1"/>
  <c r="M2208" i="1"/>
  <c r="R2208" i="1"/>
  <c r="N2208" i="1"/>
  <c r="K2204" i="1"/>
  <c r="O2204" i="1"/>
  <c r="L2204" i="1"/>
  <c r="Q2204" i="1"/>
  <c r="M2204" i="1"/>
  <c r="R2204" i="1"/>
  <c r="N2204" i="1"/>
  <c r="K2200" i="1"/>
  <c r="O2200" i="1"/>
  <c r="L2200" i="1"/>
  <c r="Q2200" i="1"/>
  <c r="M2200" i="1"/>
  <c r="R2200" i="1"/>
  <c r="N2200" i="1"/>
  <c r="K2196" i="1"/>
  <c r="O2196" i="1"/>
  <c r="L2196" i="1"/>
  <c r="Q2196" i="1"/>
  <c r="M2196" i="1"/>
  <c r="R2196" i="1"/>
  <c r="N2196" i="1"/>
  <c r="K2192" i="1"/>
  <c r="O2192" i="1"/>
  <c r="L2192" i="1"/>
  <c r="Q2192" i="1"/>
  <c r="M2192" i="1"/>
  <c r="R2192" i="1"/>
  <c r="N2192" i="1"/>
  <c r="K2188" i="1"/>
  <c r="O2188" i="1"/>
  <c r="L2188" i="1"/>
  <c r="Q2188" i="1"/>
  <c r="M2188" i="1"/>
  <c r="R2188" i="1"/>
  <c r="N2188" i="1"/>
  <c r="K2184" i="1"/>
  <c r="O2184" i="1"/>
  <c r="L2184" i="1"/>
  <c r="Q2184" i="1"/>
  <c r="M2184" i="1"/>
  <c r="R2184" i="1"/>
  <c r="N2184" i="1"/>
  <c r="K2180" i="1"/>
  <c r="O2180" i="1"/>
  <c r="L2180" i="1"/>
  <c r="Q2180" i="1"/>
  <c r="M2180" i="1"/>
  <c r="R2180" i="1"/>
  <c r="N2180" i="1"/>
  <c r="K2176" i="1"/>
  <c r="O2176" i="1"/>
  <c r="L2176" i="1"/>
  <c r="Q2176" i="1"/>
  <c r="M2176" i="1"/>
  <c r="R2176" i="1"/>
  <c r="N2176" i="1"/>
  <c r="K2172" i="1"/>
  <c r="O2172" i="1"/>
  <c r="L2172" i="1"/>
  <c r="Q2172" i="1"/>
  <c r="M2172" i="1"/>
  <c r="R2172" i="1"/>
  <c r="N2172" i="1"/>
  <c r="K2168" i="1"/>
  <c r="O2168" i="1"/>
  <c r="L2168" i="1"/>
  <c r="Q2168" i="1"/>
  <c r="M2168" i="1"/>
  <c r="R2168" i="1"/>
  <c r="N2168" i="1"/>
  <c r="K2164" i="1"/>
  <c r="O2164" i="1"/>
  <c r="L2164" i="1"/>
  <c r="Q2164" i="1"/>
  <c r="M2164" i="1"/>
  <c r="R2164" i="1"/>
  <c r="N2164" i="1"/>
  <c r="K2160" i="1"/>
  <c r="O2160" i="1"/>
  <c r="L2160" i="1"/>
  <c r="Q2160" i="1"/>
  <c r="M2160" i="1"/>
  <c r="R2160" i="1"/>
  <c r="N2160" i="1"/>
  <c r="K2156" i="1"/>
  <c r="O2156" i="1"/>
  <c r="L2156" i="1"/>
  <c r="Q2156" i="1"/>
  <c r="M2156" i="1"/>
  <c r="R2156" i="1"/>
  <c r="N2156" i="1"/>
  <c r="K2152" i="1"/>
  <c r="O2152" i="1"/>
  <c r="L2152" i="1"/>
  <c r="Q2152" i="1"/>
  <c r="M2152" i="1"/>
  <c r="R2152" i="1"/>
  <c r="N2152" i="1"/>
  <c r="K2148" i="1"/>
  <c r="O2148" i="1"/>
  <c r="L2148" i="1"/>
  <c r="Q2148" i="1"/>
  <c r="M2148" i="1"/>
  <c r="R2148" i="1"/>
  <c r="N2148" i="1"/>
  <c r="K2144" i="1"/>
  <c r="O2144" i="1"/>
  <c r="L2144" i="1"/>
  <c r="Q2144" i="1"/>
  <c r="M2144" i="1"/>
  <c r="R2144" i="1"/>
  <c r="N2144" i="1"/>
  <c r="K2140" i="1"/>
  <c r="O2140" i="1"/>
  <c r="L2140" i="1"/>
  <c r="Q2140" i="1"/>
  <c r="M2140" i="1"/>
  <c r="R2140" i="1"/>
  <c r="N2140" i="1"/>
  <c r="K2136" i="1"/>
  <c r="O2136" i="1"/>
  <c r="L2136" i="1"/>
  <c r="Q2136" i="1"/>
  <c r="M2136" i="1"/>
  <c r="R2136" i="1"/>
  <c r="N2136" i="1"/>
  <c r="K2132" i="1"/>
  <c r="O2132" i="1"/>
  <c r="L2132" i="1"/>
  <c r="Q2132" i="1"/>
  <c r="M2132" i="1"/>
  <c r="R2132" i="1"/>
  <c r="N2132" i="1"/>
  <c r="K2128" i="1"/>
  <c r="O2128" i="1"/>
  <c r="L2128" i="1"/>
  <c r="Q2128" i="1"/>
  <c r="M2128" i="1"/>
  <c r="R2128" i="1"/>
  <c r="N2128" i="1"/>
  <c r="K2124" i="1"/>
  <c r="O2124" i="1"/>
  <c r="L2124" i="1"/>
  <c r="Q2124" i="1"/>
  <c r="M2124" i="1"/>
  <c r="R2124" i="1"/>
  <c r="N2124" i="1"/>
  <c r="K2120" i="1"/>
  <c r="O2120" i="1"/>
  <c r="L2120" i="1"/>
  <c r="Q2120" i="1"/>
  <c r="M2120" i="1"/>
  <c r="R2120" i="1"/>
  <c r="N2120" i="1"/>
  <c r="K2116" i="1"/>
  <c r="O2116" i="1"/>
  <c r="L2116" i="1"/>
  <c r="Q2116" i="1"/>
  <c r="M2116" i="1"/>
  <c r="R2116" i="1"/>
  <c r="N2116" i="1"/>
  <c r="K2112" i="1"/>
  <c r="O2112" i="1"/>
  <c r="L2112" i="1"/>
  <c r="Q2112" i="1"/>
  <c r="M2112" i="1"/>
  <c r="R2112" i="1"/>
  <c r="N2112" i="1"/>
  <c r="K2108" i="1"/>
  <c r="O2108" i="1"/>
  <c r="L2108" i="1"/>
  <c r="Q2108" i="1"/>
  <c r="M2108" i="1"/>
  <c r="R2108" i="1"/>
  <c r="N2108" i="1"/>
  <c r="K2104" i="1"/>
  <c r="O2104" i="1"/>
  <c r="L2104" i="1"/>
  <c r="Q2104" i="1"/>
  <c r="M2104" i="1"/>
  <c r="R2104" i="1"/>
  <c r="N2104" i="1"/>
  <c r="K2100" i="1"/>
  <c r="O2100" i="1"/>
  <c r="L2100" i="1"/>
  <c r="Q2100" i="1"/>
  <c r="M2100" i="1"/>
  <c r="R2100" i="1"/>
  <c r="N2100" i="1"/>
  <c r="K2096" i="1"/>
  <c r="O2096" i="1"/>
  <c r="L2096" i="1"/>
  <c r="Q2096" i="1"/>
  <c r="M2096" i="1"/>
  <c r="R2096" i="1"/>
  <c r="N2096" i="1"/>
  <c r="K2092" i="1"/>
  <c r="O2092" i="1"/>
  <c r="L2092" i="1"/>
  <c r="Q2092" i="1"/>
  <c r="M2092" i="1"/>
  <c r="R2092" i="1"/>
  <c r="N2092" i="1"/>
  <c r="K2088" i="1"/>
  <c r="O2088" i="1"/>
  <c r="L2088" i="1"/>
  <c r="Q2088" i="1"/>
  <c r="M2088" i="1"/>
  <c r="R2088" i="1"/>
  <c r="N2088" i="1"/>
  <c r="K2084" i="1"/>
  <c r="O2084" i="1"/>
  <c r="L2084" i="1"/>
  <c r="Q2084" i="1"/>
  <c r="M2084" i="1"/>
  <c r="R2084" i="1"/>
  <c r="N2084" i="1"/>
  <c r="K2080" i="1"/>
  <c r="O2080" i="1"/>
  <c r="L2080" i="1"/>
  <c r="Q2080" i="1"/>
  <c r="M2080" i="1"/>
  <c r="R2080" i="1"/>
  <c r="N2080" i="1"/>
  <c r="K2076" i="1"/>
  <c r="O2076" i="1"/>
  <c r="L2076" i="1"/>
  <c r="Q2076" i="1"/>
  <c r="M2076" i="1"/>
  <c r="R2076" i="1"/>
  <c r="N2076" i="1"/>
  <c r="K2072" i="1"/>
  <c r="O2072" i="1"/>
  <c r="L2072" i="1"/>
  <c r="Q2072" i="1"/>
  <c r="M2072" i="1"/>
  <c r="R2072" i="1"/>
  <c r="N2072" i="1"/>
  <c r="K2068" i="1"/>
  <c r="O2068" i="1"/>
  <c r="L2068" i="1"/>
  <c r="Q2068" i="1"/>
  <c r="M2068" i="1"/>
  <c r="R2068" i="1"/>
  <c r="N2068" i="1"/>
  <c r="K2064" i="1"/>
  <c r="O2064" i="1"/>
  <c r="L2064" i="1"/>
  <c r="Q2064" i="1"/>
  <c r="M2064" i="1"/>
  <c r="R2064" i="1"/>
  <c r="N2064" i="1"/>
  <c r="K2060" i="1"/>
  <c r="O2060" i="1"/>
  <c r="L2060" i="1"/>
  <c r="Q2060" i="1"/>
  <c r="M2060" i="1"/>
  <c r="R2060" i="1"/>
  <c r="N2060" i="1"/>
  <c r="K2056" i="1"/>
  <c r="O2056" i="1"/>
  <c r="L2056" i="1"/>
  <c r="Q2056" i="1"/>
  <c r="M2056" i="1"/>
  <c r="R2056" i="1"/>
  <c r="N2056" i="1"/>
  <c r="K2052" i="1"/>
  <c r="O2052" i="1"/>
  <c r="L2052" i="1"/>
  <c r="Q2052" i="1"/>
  <c r="M2052" i="1"/>
  <c r="R2052" i="1"/>
  <c r="N2052" i="1"/>
  <c r="K2048" i="1"/>
  <c r="O2048" i="1"/>
  <c r="L2048" i="1"/>
  <c r="Q2048" i="1"/>
  <c r="M2048" i="1"/>
  <c r="R2048" i="1"/>
  <c r="N2048" i="1"/>
  <c r="K2044" i="1"/>
  <c r="O2044" i="1"/>
  <c r="L2044" i="1"/>
  <c r="Q2044" i="1"/>
  <c r="M2044" i="1"/>
  <c r="R2044" i="1"/>
  <c r="N2044" i="1"/>
  <c r="M2040" i="1"/>
  <c r="K2040" i="1"/>
  <c r="O2040" i="1"/>
  <c r="Q2040" i="1"/>
  <c r="L2040" i="1"/>
  <c r="R2040" i="1"/>
  <c r="N2040" i="1"/>
  <c r="M2036" i="1"/>
  <c r="R2036" i="1"/>
  <c r="N2036" i="1"/>
  <c r="K2036" i="1"/>
  <c r="O2036" i="1"/>
  <c r="L2036" i="1"/>
  <c r="Q2036" i="1"/>
  <c r="M2032" i="1"/>
  <c r="R2032" i="1"/>
  <c r="N2032" i="1"/>
  <c r="K2032" i="1"/>
  <c r="O2032" i="1"/>
  <c r="L2032" i="1"/>
  <c r="Q2032" i="1"/>
  <c r="M2028" i="1"/>
  <c r="R2028" i="1"/>
  <c r="N2028" i="1"/>
  <c r="K2028" i="1"/>
  <c r="O2028" i="1"/>
  <c r="L2028" i="1"/>
  <c r="Q2028" i="1"/>
  <c r="M2024" i="1"/>
  <c r="R2024" i="1"/>
  <c r="N2024" i="1"/>
  <c r="K2024" i="1"/>
  <c r="O2024" i="1"/>
  <c r="L2024" i="1"/>
  <c r="Q2024" i="1"/>
  <c r="M2020" i="1"/>
  <c r="R2020" i="1"/>
  <c r="N2020" i="1"/>
  <c r="K2020" i="1"/>
  <c r="O2020" i="1"/>
  <c r="L2020" i="1"/>
  <c r="Q2020" i="1"/>
  <c r="M2016" i="1"/>
  <c r="R2016" i="1"/>
  <c r="N2016" i="1"/>
  <c r="K2016" i="1"/>
  <c r="O2016" i="1"/>
  <c r="L2016" i="1"/>
  <c r="Q2016" i="1"/>
  <c r="M2012" i="1"/>
  <c r="R2012" i="1"/>
  <c r="N2012" i="1"/>
  <c r="K2012" i="1"/>
  <c r="O2012" i="1"/>
  <c r="L2012" i="1"/>
  <c r="Q2012" i="1"/>
  <c r="M2008" i="1"/>
  <c r="R2008" i="1"/>
  <c r="N2008" i="1"/>
  <c r="K2008" i="1"/>
  <c r="O2008" i="1"/>
  <c r="L2008" i="1"/>
  <c r="Q2008" i="1"/>
  <c r="M2004" i="1"/>
  <c r="R2004" i="1"/>
  <c r="N2004" i="1"/>
  <c r="K2004" i="1"/>
  <c r="O2004" i="1"/>
  <c r="L2004" i="1"/>
  <c r="Q2004" i="1"/>
  <c r="M2000" i="1"/>
  <c r="R2000" i="1"/>
  <c r="N2000" i="1"/>
  <c r="K2000" i="1"/>
  <c r="O2000" i="1"/>
  <c r="L2000" i="1"/>
  <c r="Q2000" i="1"/>
  <c r="M1996" i="1"/>
  <c r="R1996" i="1"/>
  <c r="N1996" i="1"/>
  <c r="K1996" i="1"/>
  <c r="O1996" i="1"/>
  <c r="L1996" i="1"/>
  <c r="Q1996" i="1"/>
  <c r="M1992" i="1"/>
  <c r="R1992" i="1"/>
  <c r="N1992" i="1"/>
  <c r="K1992" i="1"/>
  <c r="O1992" i="1"/>
  <c r="L1992" i="1"/>
  <c r="Q1992" i="1"/>
  <c r="M1988" i="1"/>
  <c r="R1988" i="1"/>
  <c r="N1988" i="1"/>
  <c r="K1988" i="1"/>
  <c r="O1988" i="1"/>
  <c r="L1988" i="1"/>
  <c r="Q1988" i="1"/>
  <c r="M1984" i="1"/>
  <c r="R1984" i="1"/>
  <c r="N1984" i="1"/>
  <c r="K1984" i="1"/>
  <c r="O1984" i="1"/>
  <c r="L1984" i="1"/>
  <c r="Q1984" i="1"/>
  <c r="M1980" i="1"/>
  <c r="R1980" i="1"/>
  <c r="N1980" i="1"/>
  <c r="K1980" i="1"/>
  <c r="O1980" i="1"/>
  <c r="L1980" i="1"/>
  <c r="Q1980" i="1"/>
  <c r="M1976" i="1"/>
  <c r="R1976" i="1"/>
  <c r="N1976" i="1"/>
  <c r="K1976" i="1"/>
  <c r="O1976" i="1"/>
  <c r="L1976" i="1"/>
  <c r="Q1976" i="1"/>
  <c r="M1972" i="1"/>
  <c r="R1972" i="1"/>
  <c r="N1972" i="1"/>
  <c r="K1972" i="1"/>
  <c r="O1972" i="1"/>
  <c r="L1972" i="1"/>
  <c r="Q1972" i="1"/>
  <c r="M1968" i="1"/>
  <c r="R1968" i="1"/>
  <c r="N1968" i="1"/>
  <c r="K1968" i="1"/>
  <c r="O1968" i="1"/>
  <c r="L1968" i="1"/>
  <c r="Q1968" i="1"/>
  <c r="M1964" i="1"/>
  <c r="R1964" i="1"/>
  <c r="N1964" i="1"/>
  <c r="K1964" i="1"/>
  <c r="O1964" i="1"/>
  <c r="L1964" i="1"/>
  <c r="Q1964" i="1"/>
  <c r="M1960" i="1"/>
  <c r="R1960" i="1"/>
  <c r="N1960" i="1"/>
  <c r="K1960" i="1"/>
  <c r="O1960" i="1"/>
  <c r="L1960" i="1"/>
  <c r="Q1960" i="1"/>
  <c r="M1956" i="1"/>
  <c r="R1956" i="1"/>
  <c r="N1956" i="1"/>
  <c r="K1956" i="1"/>
  <c r="O1956" i="1"/>
  <c r="L1956" i="1"/>
  <c r="Q1956" i="1"/>
  <c r="M1952" i="1"/>
  <c r="R1952" i="1"/>
  <c r="N1952" i="1"/>
  <c r="K1952" i="1"/>
  <c r="O1952" i="1"/>
  <c r="L1952" i="1"/>
  <c r="Q1952" i="1"/>
  <c r="M1948" i="1"/>
  <c r="R1948" i="1"/>
  <c r="N1948" i="1"/>
  <c r="K1948" i="1"/>
  <c r="O1948" i="1"/>
  <c r="L1948" i="1"/>
  <c r="Q1948" i="1"/>
  <c r="M1944" i="1"/>
  <c r="R1944" i="1"/>
  <c r="N1944" i="1"/>
  <c r="K1944" i="1"/>
  <c r="O1944" i="1"/>
  <c r="L1944" i="1"/>
  <c r="Q1944" i="1"/>
  <c r="M1940" i="1"/>
  <c r="R1940" i="1"/>
  <c r="N1940" i="1"/>
  <c r="K1940" i="1"/>
  <c r="O1940" i="1"/>
  <c r="L1940" i="1"/>
  <c r="Q1940" i="1"/>
  <c r="M1936" i="1"/>
  <c r="R1936" i="1"/>
  <c r="N1936" i="1"/>
  <c r="K1936" i="1"/>
  <c r="O1936" i="1"/>
  <c r="L1936" i="1"/>
  <c r="Q1936" i="1"/>
  <c r="M1932" i="1"/>
  <c r="R1932" i="1"/>
  <c r="N1932" i="1"/>
  <c r="K1932" i="1"/>
  <c r="O1932" i="1"/>
  <c r="L1932" i="1"/>
  <c r="Q1932" i="1"/>
  <c r="M1928" i="1"/>
  <c r="R1928" i="1"/>
  <c r="N1928" i="1"/>
  <c r="K1928" i="1"/>
  <c r="O1928" i="1"/>
  <c r="L1928" i="1"/>
  <c r="Q1928" i="1"/>
  <c r="M1924" i="1"/>
  <c r="R1924" i="1"/>
  <c r="N1924" i="1"/>
  <c r="K1924" i="1"/>
  <c r="O1924" i="1"/>
  <c r="L1924" i="1"/>
  <c r="Q1924" i="1"/>
  <c r="M1920" i="1"/>
  <c r="R1920" i="1"/>
  <c r="N1920" i="1"/>
  <c r="K1920" i="1"/>
  <c r="O1920" i="1"/>
  <c r="L1920" i="1"/>
  <c r="Q1920" i="1"/>
  <c r="M1916" i="1"/>
  <c r="R1916" i="1"/>
  <c r="N1916" i="1"/>
  <c r="K1916" i="1"/>
  <c r="O1916" i="1"/>
  <c r="L1916" i="1"/>
  <c r="Q1916" i="1"/>
  <c r="M1912" i="1"/>
  <c r="R1912" i="1"/>
  <c r="N1912" i="1"/>
  <c r="K1912" i="1"/>
  <c r="O1912" i="1"/>
  <c r="L1912" i="1"/>
  <c r="Q1912" i="1"/>
  <c r="M1908" i="1"/>
  <c r="R1908" i="1"/>
  <c r="N1908" i="1"/>
  <c r="K1908" i="1"/>
  <c r="O1908" i="1"/>
  <c r="L1908" i="1"/>
  <c r="Q1908" i="1"/>
  <c r="M1904" i="1"/>
  <c r="R1904" i="1"/>
  <c r="N1904" i="1"/>
  <c r="K1904" i="1"/>
  <c r="O1904" i="1"/>
  <c r="L1904" i="1"/>
  <c r="Q1904" i="1"/>
  <c r="M1900" i="1"/>
  <c r="R1900" i="1"/>
  <c r="N1900" i="1"/>
  <c r="K1900" i="1"/>
  <c r="O1900" i="1"/>
  <c r="L1900" i="1"/>
  <c r="Q1900" i="1"/>
  <c r="M1896" i="1"/>
  <c r="R1896" i="1"/>
  <c r="N1896" i="1"/>
  <c r="K1896" i="1"/>
  <c r="O1896" i="1"/>
  <c r="L1896" i="1"/>
  <c r="Q1896" i="1"/>
  <c r="M1892" i="1"/>
  <c r="R1892" i="1"/>
  <c r="N1892" i="1"/>
  <c r="K1892" i="1"/>
  <c r="O1892" i="1"/>
  <c r="L1892" i="1"/>
  <c r="Q1892" i="1"/>
  <c r="M1888" i="1"/>
  <c r="R1888" i="1"/>
  <c r="N1888" i="1"/>
  <c r="K1888" i="1"/>
  <c r="O1888" i="1"/>
  <c r="L1888" i="1"/>
  <c r="Q1888" i="1"/>
  <c r="M1884" i="1"/>
  <c r="R1884" i="1"/>
  <c r="N1884" i="1"/>
  <c r="K1884" i="1"/>
  <c r="O1884" i="1"/>
  <c r="L1884" i="1"/>
  <c r="Q1884" i="1"/>
  <c r="M1880" i="1"/>
  <c r="R1880" i="1"/>
  <c r="N1880" i="1"/>
  <c r="K1880" i="1"/>
  <c r="O1880" i="1"/>
  <c r="L1880" i="1"/>
  <c r="Q1880" i="1"/>
  <c r="M1876" i="1"/>
  <c r="R1876" i="1"/>
  <c r="N1876" i="1"/>
  <c r="K1876" i="1"/>
  <c r="O1876" i="1"/>
  <c r="L1876" i="1"/>
  <c r="Q1876" i="1"/>
  <c r="M1872" i="1"/>
  <c r="R1872" i="1"/>
  <c r="N1872" i="1"/>
  <c r="K1872" i="1"/>
  <c r="O1872" i="1"/>
  <c r="L1872" i="1"/>
  <c r="Q1872" i="1"/>
  <c r="M1868" i="1"/>
  <c r="R1868" i="1"/>
  <c r="N1868" i="1"/>
  <c r="K1868" i="1"/>
  <c r="O1868" i="1"/>
  <c r="L1868" i="1"/>
  <c r="Q1868" i="1"/>
  <c r="M1864" i="1"/>
  <c r="R1864" i="1"/>
  <c r="N1864" i="1"/>
  <c r="K1864" i="1"/>
  <c r="O1864" i="1"/>
  <c r="L1864" i="1"/>
  <c r="Q1864" i="1"/>
  <c r="M1860" i="1"/>
  <c r="R1860" i="1"/>
  <c r="N1860" i="1"/>
  <c r="K1860" i="1"/>
  <c r="O1860" i="1"/>
  <c r="L1860" i="1"/>
  <c r="Q1860" i="1"/>
  <c r="M1856" i="1"/>
  <c r="R1856" i="1"/>
  <c r="N1856" i="1"/>
  <c r="K1856" i="1"/>
  <c r="O1856" i="1"/>
  <c r="L1856" i="1"/>
  <c r="Q1856" i="1"/>
  <c r="M1852" i="1"/>
  <c r="R1852" i="1"/>
  <c r="N1852" i="1"/>
  <c r="K1852" i="1"/>
  <c r="O1852" i="1"/>
  <c r="L1852" i="1"/>
  <c r="Q1852" i="1"/>
  <c r="M1848" i="1"/>
  <c r="R1848" i="1"/>
  <c r="N1848" i="1"/>
  <c r="K1848" i="1"/>
  <c r="O1848" i="1"/>
  <c r="L1848" i="1"/>
  <c r="Q1848" i="1"/>
  <c r="M1844" i="1"/>
  <c r="R1844" i="1"/>
  <c r="N1844" i="1"/>
  <c r="K1844" i="1"/>
  <c r="O1844" i="1"/>
  <c r="L1844" i="1"/>
  <c r="Q1844" i="1"/>
  <c r="M1840" i="1"/>
  <c r="R1840" i="1"/>
  <c r="N1840" i="1"/>
  <c r="K1840" i="1"/>
  <c r="O1840" i="1"/>
  <c r="L1840" i="1"/>
  <c r="Q1840" i="1"/>
  <c r="M1836" i="1"/>
  <c r="R1836" i="1"/>
  <c r="N1836" i="1"/>
  <c r="K1836" i="1"/>
  <c r="O1836" i="1"/>
  <c r="L1836" i="1"/>
  <c r="Q1836" i="1"/>
  <c r="M1832" i="1"/>
  <c r="R1832" i="1"/>
  <c r="N1832" i="1"/>
  <c r="K1832" i="1"/>
  <c r="O1832" i="1"/>
  <c r="L1832" i="1"/>
  <c r="Q1832" i="1"/>
  <c r="M1828" i="1"/>
  <c r="R1828" i="1"/>
  <c r="N1828" i="1"/>
  <c r="K1828" i="1"/>
  <c r="O1828" i="1"/>
  <c r="L1828" i="1"/>
  <c r="Q1828" i="1"/>
  <c r="M1824" i="1"/>
  <c r="R1824" i="1"/>
  <c r="N1824" i="1"/>
  <c r="K1824" i="1"/>
  <c r="O1824" i="1"/>
  <c r="L1824" i="1"/>
  <c r="Q1824" i="1"/>
  <c r="M1820" i="1"/>
  <c r="R1820" i="1"/>
  <c r="N1820" i="1"/>
  <c r="K1820" i="1"/>
  <c r="O1820" i="1"/>
  <c r="L1820" i="1"/>
  <c r="Q1820" i="1"/>
  <c r="M1816" i="1"/>
  <c r="R1816" i="1"/>
  <c r="N1816" i="1"/>
  <c r="K1816" i="1"/>
  <c r="O1816" i="1"/>
  <c r="L1816" i="1"/>
  <c r="Q1816" i="1"/>
  <c r="M1812" i="1"/>
  <c r="R1812" i="1"/>
  <c r="N1812" i="1"/>
  <c r="K1812" i="1"/>
  <c r="O1812" i="1"/>
  <c r="L1812" i="1"/>
  <c r="Q1812" i="1"/>
  <c r="M1808" i="1"/>
  <c r="R1808" i="1"/>
  <c r="N1808" i="1"/>
  <c r="K1808" i="1"/>
  <c r="O1808" i="1"/>
  <c r="L1808" i="1"/>
  <c r="Q1808" i="1"/>
  <c r="M1804" i="1"/>
  <c r="R1804" i="1"/>
  <c r="N1804" i="1"/>
  <c r="K1804" i="1"/>
  <c r="O1804" i="1"/>
  <c r="L1804" i="1"/>
  <c r="Q1804" i="1"/>
  <c r="M1800" i="1"/>
  <c r="R1800" i="1"/>
  <c r="N1800" i="1"/>
  <c r="K1800" i="1"/>
  <c r="O1800" i="1"/>
  <c r="L1800" i="1"/>
  <c r="Q1800" i="1"/>
  <c r="M1796" i="1"/>
  <c r="R1796" i="1"/>
  <c r="N1796" i="1"/>
  <c r="K1796" i="1"/>
  <c r="O1796" i="1"/>
  <c r="L1796" i="1"/>
  <c r="Q1796" i="1"/>
  <c r="M1792" i="1"/>
  <c r="R1792" i="1"/>
  <c r="N1792" i="1"/>
  <c r="K1792" i="1"/>
  <c r="O1792" i="1"/>
  <c r="L1792" i="1"/>
  <c r="Q1792" i="1"/>
  <c r="M1788" i="1"/>
  <c r="R1788" i="1"/>
  <c r="N1788" i="1"/>
  <c r="K1788" i="1"/>
  <c r="O1788" i="1"/>
  <c r="L1788" i="1"/>
  <c r="Q1788" i="1"/>
  <c r="M1784" i="1"/>
  <c r="R1784" i="1"/>
  <c r="N1784" i="1"/>
  <c r="K1784" i="1"/>
  <c r="O1784" i="1"/>
  <c r="L1784" i="1"/>
  <c r="Q1784" i="1"/>
  <c r="M1780" i="1"/>
  <c r="R1780" i="1"/>
  <c r="N1780" i="1"/>
  <c r="K1780" i="1"/>
  <c r="O1780" i="1"/>
  <c r="L1780" i="1"/>
  <c r="Q1780" i="1"/>
  <c r="M1776" i="1"/>
  <c r="R1776" i="1"/>
  <c r="N1776" i="1"/>
  <c r="K1776" i="1"/>
  <c r="O1776" i="1"/>
  <c r="L1776" i="1"/>
  <c r="Q1776" i="1"/>
  <c r="M1772" i="1"/>
  <c r="R1772" i="1"/>
  <c r="N1772" i="1"/>
  <c r="K1772" i="1"/>
  <c r="O1772" i="1"/>
  <c r="L1772" i="1"/>
  <c r="Q1772" i="1"/>
  <c r="M1768" i="1"/>
  <c r="R1768" i="1"/>
  <c r="N1768" i="1"/>
  <c r="K1768" i="1"/>
  <c r="O1768" i="1"/>
  <c r="L1768" i="1"/>
  <c r="Q1768" i="1"/>
  <c r="M1764" i="1"/>
  <c r="R1764" i="1"/>
  <c r="N1764" i="1"/>
  <c r="K1764" i="1"/>
  <c r="O1764" i="1"/>
  <c r="L1764" i="1"/>
  <c r="Q1764" i="1"/>
  <c r="M1760" i="1"/>
  <c r="R1760" i="1"/>
  <c r="N1760" i="1"/>
  <c r="K1760" i="1"/>
  <c r="O1760" i="1"/>
  <c r="L1760" i="1"/>
  <c r="Q1760" i="1"/>
  <c r="M1756" i="1"/>
  <c r="R1756" i="1"/>
  <c r="N1756" i="1"/>
  <c r="K1756" i="1"/>
  <c r="O1756" i="1"/>
  <c r="L1756" i="1"/>
  <c r="Q1756" i="1"/>
  <c r="M1752" i="1"/>
  <c r="R1752" i="1"/>
  <c r="N1752" i="1"/>
  <c r="K1752" i="1"/>
  <c r="O1752" i="1"/>
  <c r="L1752" i="1"/>
  <c r="Q1752" i="1"/>
  <c r="M1748" i="1"/>
  <c r="R1748" i="1"/>
  <c r="N1748" i="1"/>
  <c r="K1748" i="1"/>
  <c r="O1748" i="1"/>
  <c r="L1748" i="1"/>
  <c r="Q1748" i="1"/>
  <c r="M1744" i="1"/>
  <c r="R1744" i="1"/>
  <c r="N1744" i="1"/>
  <c r="K1744" i="1"/>
  <c r="O1744" i="1"/>
  <c r="L1744" i="1"/>
  <c r="Q1744" i="1"/>
  <c r="M1740" i="1"/>
  <c r="R1740" i="1"/>
  <c r="N1740" i="1"/>
  <c r="K1740" i="1"/>
  <c r="O1740" i="1"/>
  <c r="L1740" i="1"/>
  <c r="Q1740" i="1"/>
  <c r="M1736" i="1"/>
  <c r="R1736" i="1"/>
  <c r="N1736" i="1"/>
  <c r="K1736" i="1"/>
  <c r="O1736" i="1"/>
  <c r="L1736" i="1"/>
  <c r="Q1736" i="1"/>
  <c r="M1732" i="1"/>
  <c r="R1732" i="1"/>
  <c r="N1732" i="1"/>
  <c r="K1732" i="1"/>
  <c r="O1732" i="1"/>
  <c r="L1732" i="1"/>
  <c r="Q1732" i="1"/>
  <c r="M1728" i="1"/>
  <c r="R1728" i="1"/>
  <c r="N1728" i="1"/>
  <c r="K1728" i="1"/>
  <c r="O1728" i="1"/>
  <c r="L1728" i="1"/>
  <c r="Q1728" i="1"/>
  <c r="M1724" i="1"/>
  <c r="R1724" i="1"/>
  <c r="N1724" i="1"/>
  <c r="K1724" i="1"/>
  <c r="O1724" i="1"/>
  <c r="L1724" i="1"/>
  <c r="Q1724" i="1"/>
  <c r="M1720" i="1"/>
  <c r="R1720" i="1"/>
  <c r="N1720" i="1"/>
  <c r="K1720" i="1"/>
  <c r="O1720" i="1"/>
  <c r="L1720" i="1"/>
  <c r="Q1720" i="1"/>
  <c r="M1716" i="1"/>
  <c r="R1716" i="1"/>
  <c r="N1716" i="1"/>
  <c r="K1716" i="1"/>
  <c r="O1716" i="1"/>
  <c r="L1716" i="1"/>
  <c r="Q1716" i="1"/>
  <c r="M1712" i="1"/>
  <c r="R1712" i="1"/>
  <c r="N1712" i="1"/>
  <c r="K1712" i="1"/>
  <c r="O1712" i="1"/>
  <c r="L1712" i="1"/>
  <c r="Q1712" i="1"/>
  <c r="M1708" i="1"/>
  <c r="R1708" i="1"/>
  <c r="N1708" i="1"/>
  <c r="K1708" i="1"/>
  <c r="O1708" i="1"/>
  <c r="L1708" i="1"/>
  <c r="Q1708" i="1"/>
  <c r="M1704" i="1"/>
  <c r="R1704" i="1"/>
  <c r="N1704" i="1"/>
  <c r="K1704" i="1"/>
  <c r="O1704" i="1"/>
  <c r="L1704" i="1"/>
  <c r="Q1704" i="1"/>
  <c r="M1700" i="1"/>
  <c r="R1700" i="1"/>
  <c r="N1700" i="1"/>
  <c r="K1700" i="1"/>
  <c r="O1700" i="1"/>
  <c r="L1700" i="1"/>
  <c r="Q1700" i="1"/>
  <c r="M1696" i="1"/>
  <c r="R1696" i="1"/>
  <c r="N1696" i="1"/>
  <c r="K1696" i="1"/>
  <c r="O1696" i="1"/>
  <c r="L1696" i="1"/>
  <c r="Q1696" i="1"/>
  <c r="M1692" i="1"/>
  <c r="R1692" i="1"/>
  <c r="N1692" i="1"/>
  <c r="K1692" i="1"/>
  <c r="O1692" i="1"/>
  <c r="L1692" i="1"/>
  <c r="Q1692" i="1"/>
  <c r="M1688" i="1"/>
  <c r="R1688" i="1"/>
  <c r="N1688" i="1"/>
  <c r="K1688" i="1"/>
  <c r="O1688" i="1"/>
  <c r="L1688" i="1"/>
  <c r="Q1688" i="1"/>
  <c r="M1684" i="1"/>
  <c r="R1684" i="1"/>
  <c r="N1684" i="1"/>
  <c r="K1684" i="1"/>
  <c r="O1684" i="1"/>
  <c r="L1684" i="1"/>
  <c r="Q1684" i="1"/>
  <c r="M1680" i="1"/>
  <c r="R1680" i="1"/>
  <c r="N1680" i="1"/>
  <c r="K1680" i="1"/>
  <c r="O1680" i="1"/>
  <c r="L1680" i="1"/>
  <c r="Q1680" i="1"/>
  <c r="M1676" i="1"/>
  <c r="R1676" i="1"/>
  <c r="N1676" i="1"/>
  <c r="K1676" i="1"/>
  <c r="O1676" i="1"/>
  <c r="L1676" i="1"/>
  <c r="Q1676" i="1"/>
  <c r="M1672" i="1"/>
  <c r="R1672" i="1"/>
  <c r="N1672" i="1"/>
  <c r="K1672" i="1"/>
  <c r="O1672" i="1"/>
  <c r="L1672" i="1"/>
  <c r="Q1672" i="1"/>
  <c r="M1668" i="1"/>
  <c r="R1668" i="1"/>
  <c r="N1668" i="1"/>
  <c r="K1668" i="1"/>
  <c r="O1668" i="1"/>
  <c r="L1668" i="1"/>
  <c r="Q1668" i="1"/>
  <c r="M1664" i="1"/>
  <c r="R1664" i="1"/>
  <c r="N1664" i="1"/>
  <c r="K1664" i="1"/>
  <c r="O1664" i="1"/>
  <c r="L1664" i="1"/>
  <c r="Q1664" i="1"/>
  <c r="M1660" i="1"/>
  <c r="R1660" i="1"/>
  <c r="N1660" i="1"/>
  <c r="K1660" i="1"/>
  <c r="O1660" i="1"/>
  <c r="L1660" i="1"/>
  <c r="Q1660" i="1"/>
  <c r="M1656" i="1"/>
  <c r="R1656" i="1"/>
  <c r="N1656" i="1"/>
  <c r="K1656" i="1"/>
  <c r="O1656" i="1"/>
  <c r="L1656" i="1"/>
  <c r="Q1656" i="1"/>
  <c r="K1652" i="1"/>
  <c r="L1652" i="1"/>
  <c r="M1652" i="1"/>
  <c r="R1652" i="1"/>
  <c r="N1652" i="1"/>
  <c r="O1652" i="1"/>
  <c r="Q1652" i="1"/>
  <c r="K1648" i="1"/>
  <c r="O1648" i="1"/>
  <c r="L1648" i="1"/>
  <c r="Q1648" i="1"/>
  <c r="M1648" i="1"/>
  <c r="R1648" i="1"/>
  <c r="N1648" i="1"/>
  <c r="K1644" i="1"/>
  <c r="O1644" i="1"/>
  <c r="L1644" i="1"/>
  <c r="Q1644" i="1"/>
  <c r="M1644" i="1"/>
  <c r="R1644" i="1"/>
  <c r="N1644" i="1"/>
  <c r="K1640" i="1"/>
  <c r="O1640" i="1"/>
  <c r="L1640" i="1"/>
  <c r="Q1640" i="1"/>
  <c r="M1640" i="1"/>
  <c r="R1640" i="1"/>
  <c r="N1640" i="1"/>
  <c r="K1636" i="1"/>
  <c r="O1636" i="1"/>
  <c r="L1636" i="1"/>
  <c r="Q1636" i="1"/>
  <c r="M1636" i="1"/>
  <c r="R1636" i="1"/>
  <c r="N1636" i="1"/>
  <c r="K1632" i="1"/>
  <c r="O1632" i="1"/>
  <c r="L1632" i="1"/>
  <c r="Q1632" i="1"/>
  <c r="M1632" i="1"/>
  <c r="R1632" i="1"/>
  <c r="N1632" i="1"/>
  <c r="K1628" i="1"/>
  <c r="O1628" i="1"/>
  <c r="L1628" i="1"/>
  <c r="Q1628" i="1"/>
  <c r="M1628" i="1"/>
  <c r="R1628" i="1"/>
  <c r="N1628" i="1"/>
  <c r="K1624" i="1"/>
  <c r="O1624" i="1"/>
  <c r="L1624" i="1"/>
  <c r="Q1624" i="1"/>
  <c r="M1624" i="1"/>
  <c r="R1624" i="1"/>
  <c r="N1624" i="1"/>
  <c r="K1620" i="1"/>
  <c r="O1620" i="1"/>
  <c r="L1620" i="1"/>
  <c r="Q1620" i="1"/>
  <c r="M1620" i="1"/>
  <c r="R1620" i="1"/>
  <c r="N1620" i="1"/>
  <c r="K1616" i="1"/>
  <c r="O1616" i="1"/>
  <c r="L1616" i="1"/>
  <c r="Q1616" i="1"/>
  <c r="M1616" i="1"/>
  <c r="R1616" i="1"/>
  <c r="N1616" i="1"/>
  <c r="K1612" i="1"/>
  <c r="O1612" i="1"/>
  <c r="L1612" i="1"/>
  <c r="Q1612" i="1"/>
  <c r="M1612" i="1"/>
  <c r="R1612" i="1"/>
  <c r="N1612" i="1"/>
  <c r="K1608" i="1"/>
  <c r="O1608" i="1"/>
  <c r="L1608" i="1"/>
  <c r="Q1608" i="1"/>
  <c r="M1608" i="1"/>
  <c r="R1608" i="1"/>
  <c r="N1608" i="1"/>
  <c r="K1604" i="1"/>
  <c r="O1604" i="1"/>
  <c r="L1604" i="1"/>
  <c r="Q1604" i="1"/>
  <c r="M1604" i="1"/>
  <c r="R1604" i="1"/>
  <c r="N1604" i="1"/>
  <c r="K1600" i="1"/>
  <c r="O1600" i="1"/>
  <c r="L1600" i="1"/>
  <c r="Q1600" i="1"/>
  <c r="M1600" i="1"/>
  <c r="R1600" i="1"/>
  <c r="N1600" i="1"/>
  <c r="K1596" i="1"/>
  <c r="O1596" i="1"/>
  <c r="L1596" i="1"/>
  <c r="Q1596" i="1"/>
  <c r="M1596" i="1"/>
  <c r="R1596" i="1"/>
  <c r="N1596" i="1"/>
  <c r="K1592" i="1"/>
  <c r="O1592" i="1"/>
  <c r="L1592" i="1"/>
  <c r="Q1592" i="1"/>
  <c r="M1592" i="1"/>
  <c r="R1592" i="1"/>
  <c r="N1592" i="1"/>
  <c r="K1588" i="1"/>
  <c r="O1588" i="1"/>
  <c r="L1588" i="1"/>
  <c r="Q1588" i="1"/>
  <c r="M1588" i="1"/>
  <c r="R1588" i="1"/>
  <c r="N1588" i="1"/>
  <c r="K1584" i="1"/>
  <c r="O1584" i="1"/>
  <c r="L1584" i="1"/>
  <c r="Q1584" i="1"/>
  <c r="M1584" i="1"/>
  <c r="R1584" i="1"/>
  <c r="N1584" i="1"/>
  <c r="K1580" i="1"/>
  <c r="O1580" i="1"/>
  <c r="L1580" i="1"/>
  <c r="Q1580" i="1"/>
  <c r="M1580" i="1"/>
  <c r="R1580" i="1"/>
  <c r="N1580" i="1"/>
  <c r="K1576" i="1"/>
  <c r="O1576" i="1"/>
  <c r="L1576" i="1"/>
  <c r="Q1576" i="1"/>
  <c r="M1576" i="1"/>
  <c r="R1576" i="1"/>
  <c r="N1576" i="1"/>
  <c r="K1572" i="1"/>
  <c r="O1572" i="1"/>
  <c r="L1572" i="1"/>
  <c r="Q1572" i="1"/>
  <c r="M1572" i="1"/>
  <c r="R1572" i="1"/>
  <c r="N1572" i="1"/>
  <c r="K1568" i="1"/>
  <c r="O1568" i="1"/>
  <c r="L1568" i="1"/>
  <c r="Q1568" i="1"/>
  <c r="M1568" i="1"/>
  <c r="R1568" i="1"/>
  <c r="N1568" i="1"/>
  <c r="K1564" i="1"/>
  <c r="O1564" i="1"/>
  <c r="L1564" i="1"/>
  <c r="Q1564" i="1"/>
  <c r="M1564" i="1"/>
  <c r="R1564" i="1"/>
  <c r="N1564" i="1"/>
  <c r="K1560" i="1"/>
  <c r="O1560" i="1"/>
  <c r="L1560" i="1"/>
  <c r="Q1560" i="1"/>
  <c r="M1560" i="1"/>
  <c r="R1560" i="1"/>
  <c r="N1560" i="1"/>
  <c r="K1556" i="1"/>
  <c r="O1556" i="1"/>
  <c r="L1556" i="1"/>
  <c r="Q1556" i="1"/>
  <c r="M1556" i="1"/>
  <c r="R1556" i="1"/>
  <c r="N1556" i="1"/>
  <c r="K1552" i="1"/>
  <c r="O1552" i="1"/>
  <c r="L1552" i="1"/>
  <c r="Q1552" i="1"/>
  <c r="M1552" i="1"/>
  <c r="R1552" i="1"/>
  <c r="N1552" i="1"/>
  <c r="K1548" i="1"/>
  <c r="O1548" i="1"/>
  <c r="L1548" i="1"/>
  <c r="Q1548" i="1"/>
  <c r="M1548" i="1"/>
  <c r="R1548" i="1"/>
  <c r="N1548" i="1"/>
  <c r="K1544" i="1"/>
  <c r="O1544" i="1"/>
  <c r="L1544" i="1"/>
  <c r="Q1544" i="1"/>
  <c r="M1544" i="1"/>
  <c r="R1544" i="1"/>
  <c r="N1544" i="1"/>
  <c r="K1540" i="1"/>
  <c r="O1540" i="1"/>
  <c r="L1540" i="1"/>
  <c r="Q1540" i="1"/>
  <c r="M1540" i="1"/>
  <c r="R1540" i="1"/>
  <c r="N1540" i="1"/>
  <c r="K1536" i="1"/>
  <c r="O1536" i="1"/>
  <c r="L1536" i="1"/>
  <c r="Q1536" i="1"/>
  <c r="M1536" i="1"/>
  <c r="R1536" i="1"/>
  <c r="N1536" i="1"/>
  <c r="K1532" i="1"/>
  <c r="O1532" i="1"/>
  <c r="L1532" i="1"/>
  <c r="Q1532" i="1"/>
  <c r="M1532" i="1"/>
  <c r="R1532" i="1"/>
  <c r="N1532" i="1"/>
  <c r="K1528" i="1"/>
  <c r="O1528" i="1"/>
  <c r="L1528" i="1"/>
  <c r="Q1528" i="1"/>
  <c r="M1528" i="1"/>
  <c r="R1528" i="1"/>
  <c r="N1528" i="1"/>
  <c r="K1524" i="1"/>
  <c r="O1524" i="1"/>
  <c r="L1524" i="1"/>
  <c r="Q1524" i="1"/>
  <c r="M1524" i="1"/>
  <c r="R1524" i="1"/>
  <c r="N1524" i="1"/>
  <c r="K1520" i="1"/>
  <c r="O1520" i="1"/>
  <c r="L1520" i="1"/>
  <c r="Q1520" i="1"/>
  <c r="M1520" i="1"/>
  <c r="R1520" i="1"/>
  <c r="N1520" i="1"/>
  <c r="K1516" i="1"/>
  <c r="O1516" i="1"/>
  <c r="L1516" i="1"/>
  <c r="Q1516" i="1"/>
  <c r="M1516" i="1"/>
  <c r="R1516" i="1"/>
  <c r="N1516" i="1"/>
  <c r="K1512" i="1"/>
  <c r="O1512" i="1"/>
  <c r="L1512" i="1"/>
  <c r="Q1512" i="1"/>
  <c r="M1512" i="1"/>
  <c r="R1512" i="1"/>
  <c r="N1512" i="1"/>
  <c r="K1508" i="1"/>
  <c r="O1508" i="1"/>
  <c r="L1508" i="1"/>
  <c r="Q1508" i="1"/>
  <c r="M1508" i="1"/>
  <c r="R1508" i="1"/>
  <c r="N1508" i="1"/>
  <c r="K1504" i="1"/>
  <c r="O1504" i="1"/>
  <c r="L1504" i="1"/>
  <c r="Q1504" i="1"/>
  <c r="M1504" i="1"/>
  <c r="R1504" i="1"/>
  <c r="N1504" i="1"/>
  <c r="K1500" i="1"/>
  <c r="O1500" i="1"/>
  <c r="L1500" i="1"/>
  <c r="Q1500" i="1"/>
  <c r="M1500" i="1"/>
  <c r="R1500" i="1"/>
  <c r="N1500" i="1"/>
  <c r="K1496" i="1"/>
  <c r="O1496" i="1"/>
  <c r="L1496" i="1"/>
  <c r="Q1496" i="1"/>
  <c r="M1496" i="1"/>
  <c r="R1496" i="1"/>
  <c r="N1496" i="1"/>
  <c r="K1492" i="1"/>
  <c r="O1492" i="1"/>
  <c r="L1492" i="1"/>
  <c r="Q1492" i="1"/>
  <c r="M1492" i="1"/>
  <c r="R1492" i="1"/>
  <c r="N1492" i="1"/>
  <c r="K1488" i="1"/>
  <c r="O1488" i="1"/>
  <c r="L1488" i="1"/>
  <c r="Q1488" i="1"/>
  <c r="M1488" i="1"/>
  <c r="R1488" i="1"/>
  <c r="N1488" i="1"/>
  <c r="K1484" i="1"/>
  <c r="O1484" i="1"/>
  <c r="L1484" i="1"/>
  <c r="Q1484" i="1"/>
  <c r="M1484" i="1"/>
  <c r="R1484" i="1"/>
  <c r="N1484" i="1"/>
  <c r="K1480" i="1"/>
  <c r="O1480" i="1"/>
  <c r="L1480" i="1"/>
  <c r="Q1480" i="1"/>
  <c r="M1480" i="1"/>
  <c r="R1480" i="1"/>
  <c r="N1480" i="1"/>
  <c r="K1476" i="1"/>
  <c r="O1476" i="1"/>
  <c r="L1476" i="1"/>
  <c r="Q1476" i="1"/>
  <c r="M1476" i="1"/>
  <c r="R1476" i="1"/>
  <c r="N1476" i="1"/>
  <c r="K1472" i="1"/>
  <c r="O1472" i="1"/>
  <c r="L1472" i="1"/>
  <c r="Q1472" i="1"/>
  <c r="M1472" i="1"/>
  <c r="R1472" i="1"/>
  <c r="N1472" i="1"/>
  <c r="K1468" i="1"/>
  <c r="O1468" i="1"/>
  <c r="L1468" i="1"/>
  <c r="Q1468" i="1"/>
  <c r="M1468" i="1"/>
  <c r="R1468" i="1"/>
  <c r="N1468" i="1"/>
  <c r="K1464" i="1"/>
  <c r="O1464" i="1"/>
  <c r="L1464" i="1"/>
  <c r="Q1464" i="1"/>
  <c r="M1464" i="1"/>
  <c r="R1464" i="1"/>
  <c r="N1464" i="1"/>
  <c r="K1460" i="1"/>
  <c r="O1460" i="1"/>
  <c r="L1460" i="1"/>
  <c r="Q1460" i="1"/>
  <c r="M1460" i="1"/>
  <c r="R1460" i="1"/>
  <c r="N1460" i="1"/>
  <c r="K1456" i="1"/>
  <c r="O1456" i="1"/>
  <c r="L1456" i="1"/>
  <c r="Q1456" i="1"/>
  <c r="M1456" i="1"/>
  <c r="R1456" i="1"/>
  <c r="N1456" i="1"/>
  <c r="K1452" i="1"/>
  <c r="O1452" i="1"/>
  <c r="L1452" i="1"/>
  <c r="Q1452" i="1"/>
  <c r="M1452" i="1"/>
  <c r="R1452" i="1"/>
  <c r="N1452" i="1"/>
  <c r="K1448" i="1"/>
  <c r="O1448" i="1"/>
  <c r="L1448" i="1"/>
  <c r="Q1448" i="1"/>
  <c r="M1448" i="1"/>
  <c r="R1448" i="1"/>
  <c r="N1448" i="1"/>
  <c r="K1444" i="1"/>
  <c r="O1444" i="1"/>
  <c r="L1444" i="1"/>
  <c r="Q1444" i="1"/>
  <c r="M1444" i="1"/>
  <c r="R1444" i="1"/>
  <c r="N1444" i="1"/>
  <c r="K1440" i="1"/>
  <c r="O1440" i="1"/>
  <c r="L1440" i="1"/>
  <c r="Q1440" i="1"/>
  <c r="M1440" i="1"/>
  <c r="R1440" i="1"/>
  <c r="N1440" i="1"/>
  <c r="K1436" i="1"/>
  <c r="O1436" i="1"/>
  <c r="L1436" i="1"/>
  <c r="Q1436" i="1"/>
  <c r="M1436" i="1"/>
  <c r="R1436" i="1"/>
  <c r="N1436" i="1"/>
  <c r="K1432" i="1"/>
  <c r="O1432" i="1"/>
  <c r="L1432" i="1"/>
  <c r="Q1432" i="1"/>
  <c r="M1432" i="1"/>
  <c r="R1432" i="1"/>
  <c r="N1432" i="1"/>
  <c r="K1428" i="1"/>
  <c r="O1428" i="1"/>
  <c r="L1428" i="1"/>
  <c r="Q1428" i="1"/>
  <c r="M1428" i="1"/>
  <c r="R1428" i="1"/>
  <c r="N1428" i="1"/>
  <c r="K1424" i="1"/>
  <c r="O1424" i="1"/>
  <c r="L1424" i="1"/>
  <c r="Q1424" i="1"/>
  <c r="M1424" i="1"/>
  <c r="R1424" i="1"/>
  <c r="N1424" i="1"/>
  <c r="K1420" i="1"/>
  <c r="O1420" i="1"/>
  <c r="L1420" i="1"/>
  <c r="Q1420" i="1"/>
  <c r="M1420" i="1"/>
  <c r="R1420" i="1"/>
  <c r="N1420" i="1"/>
  <c r="K1416" i="1"/>
  <c r="O1416" i="1"/>
  <c r="L1416" i="1"/>
  <c r="Q1416" i="1"/>
  <c r="M1416" i="1"/>
  <c r="R1416" i="1"/>
  <c r="N1416" i="1"/>
  <c r="K1412" i="1"/>
  <c r="O1412" i="1"/>
  <c r="L1412" i="1"/>
  <c r="Q1412" i="1"/>
  <c r="M1412" i="1"/>
  <c r="R1412" i="1"/>
  <c r="N1412" i="1"/>
  <c r="K1408" i="1"/>
  <c r="O1408" i="1"/>
  <c r="L1408" i="1"/>
  <c r="Q1408" i="1"/>
  <c r="M1408" i="1"/>
  <c r="R1408" i="1"/>
  <c r="N1408" i="1"/>
  <c r="K1404" i="1"/>
  <c r="O1404" i="1"/>
  <c r="L1404" i="1"/>
  <c r="Q1404" i="1"/>
  <c r="M1404" i="1"/>
  <c r="R1404" i="1"/>
  <c r="N1404" i="1"/>
  <c r="K1400" i="1"/>
  <c r="O1400" i="1"/>
  <c r="L1400" i="1"/>
  <c r="Q1400" i="1"/>
  <c r="M1400" i="1"/>
  <c r="R1400" i="1"/>
  <c r="N1400" i="1"/>
  <c r="K1396" i="1"/>
  <c r="O1396" i="1"/>
  <c r="L1396" i="1"/>
  <c r="Q1396" i="1"/>
  <c r="M1396" i="1"/>
  <c r="R1396" i="1"/>
  <c r="N1396" i="1"/>
  <c r="K1392" i="1"/>
  <c r="O1392" i="1"/>
  <c r="L1392" i="1"/>
  <c r="Q1392" i="1"/>
  <c r="M1392" i="1"/>
  <c r="R1392" i="1"/>
  <c r="N1392" i="1"/>
  <c r="K1388" i="1"/>
  <c r="O1388" i="1"/>
  <c r="L1388" i="1"/>
  <c r="Q1388" i="1"/>
  <c r="M1388" i="1"/>
  <c r="R1388" i="1"/>
  <c r="N1388" i="1"/>
  <c r="K1384" i="1"/>
  <c r="O1384" i="1"/>
  <c r="L1384" i="1"/>
  <c r="Q1384" i="1"/>
  <c r="M1384" i="1"/>
  <c r="R1384" i="1"/>
  <c r="N1384" i="1"/>
  <c r="K1380" i="1"/>
  <c r="O1380" i="1"/>
  <c r="L1380" i="1"/>
  <c r="Q1380" i="1"/>
  <c r="M1380" i="1"/>
  <c r="R1380" i="1"/>
  <c r="N1380" i="1"/>
  <c r="K1376" i="1"/>
  <c r="O1376" i="1"/>
  <c r="L1376" i="1"/>
  <c r="Q1376" i="1"/>
  <c r="M1376" i="1"/>
  <c r="R1376" i="1"/>
  <c r="N1376" i="1"/>
  <c r="K1372" i="1"/>
  <c r="O1372" i="1"/>
  <c r="L1372" i="1"/>
  <c r="Q1372" i="1"/>
  <c r="M1372" i="1"/>
  <c r="R1372" i="1"/>
  <c r="N1372" i="1"/>
  <c r="K1368" i="1"/>
  <c r="O1368" i="1"/>
  <c r="L1368" i="1"/>
  <c r="Q1368" i="1"/>
  <c r="M1368" i="1"/>
  <c r="R1368" i="1"/>
  <c r="N1368" i="1"/>
  <c r="K1364" i="1"/>
  <c r="O1364" i="1"/>
  <c r="L1364" i="1"/>
  <c r="Q1364" i="1"/>
  <c r="M1364" i="1"/>
  <c r="R1364" i="1"/>
  <c r="N1364" i="1"/>
  <c r="K1360" i="1"/>
  <c r="O1360" i="1"/>
  <c r="L1360" i="1"/>
  <c r="Q1360" i="1"/>
  <c r="M1360" i="1"/>
  <c r="R1360" i="1"/>
  <c r="N1360" i="1"/>
  <c r="K1356" i="1"/>
  <c r="O1356" i="1"/>
  <c r="L1356" i="1"/>
  <c r="Q1356" i="1"/>
  <c r="M1356" i="1"/>
  <c r="R1356" i="1"/>
  <c r="N1356" i="1"/>
  <c r="K1352" i="1"/>
  <c r="O1352" i="1"/>
  <c r="L1352" i="1"/>
  <c r="Q1352" i="1"/>
  <c r="M1352" i="1"/>
  <c r="R1352" i="1"/>
  <c r="N1352" i="1"/>
  <c r="K1348" i="1"/>
  <c r="O1348" i="1"/>
  <c r="L1348" i="1"/>
  <c r="Q1348" i="1"/>
  <c r="M1348" i="1"/>
  <c r="R1348" i="1"/>
  <c r="N1348" i="1"/>
  <c r="K1344" i="1"/>
  <c r="O1344" i="1"/>
  <c r="L1344" i="1"/>
  <c r="Q1344" i="1"/>
  <c r="M1344" i="1"/>
  <c r="R1344" i="1"/>
  <c r="N1344" i="1"/>
  <c r="K1340" i="1"/>
  <c r="O1340" i="1"/>
  <c r="L1340" i="1"/>
  <c r="Q1340" i="1"/>
  <c r="M1340" i="1"/>
  <c r="R1340" i="1"/>
  <c r="N1340" i="1"/>
  <c r="K1336" i="1"/>
  <c r="O1336" i="1"/>
  <c r="L1336" i="1"/>
  <c r="Q1336" i="1"/>
  <c r="M1336" i="1"/>
  <c r="R1336" i="1"/>
  <c r="N1336" i="1"/>
  <c r="K1332" i="1"/>
  <c r="O1332" i="1"/>
  <c r="L1332" i="1"/>
  <c r="Q1332" i="1"/>
  <c r="M1332" i="1"/>
  <c r="R1332" i="1"/>
  <c r="N1332" i="1"/>
  <c r="K1328" i="1"/>
  <c r="O1328" i="1"/>
  <c r="L1328" i="1"/>
  <c r="Q1328" i="1"/>
  <c r="M1328" i="1"/>
  <c r="R1328" i="1"/>
  <c r="N1328" i="1"/>
  <c r="K1324" i="1"/>
  <c r="O1324" i="1"/>
  <c r="L1324" i="1"/>
  <c r="Q1324" i="1"/>
  <c r="M1324" i="1"/>
  <c r="R1324" i="1"/>
  <c r="N1324" i="1"/>
  <c r="K1320" i="1"/>
  <c r="O1320" i="1"/>
  <c r="L1320" i="1"/>
  <c r="Q1320" i="1"/>
  <c r="M1320" i="1"/>
  <c r="R1320" i="1"/>
  <c r="N1320" i="1"/>
  <c r="K1316" i="1"/>
  <c r="O1316" i="1"/>
  <c r="L1316" i="1"/>
  <c r="Q1316" i="1"/>
  <c r="M1316" i="1"/>
  <c r="R1316" i="1"/>
  <c r="N1316" i="1"/>
  <c r="K1312" i="1"/>
  <c r="O1312" i="1"/>
  <c r="L1312" i="1"/>
  <c r="Q1312" i="1"/>
  <c r="M1312" i="1"/>
  <c r="R1312" i="1"/>
  <c r="N1312" i="1"/>
  <c r="K1308" i="1"/>
  <c r="O1308" i="1"/>
  <c r="L1308" i="1"/>
  <c r="Q1308" i="1"/>
  <c r="M1308" i="1"/>
  <c r="R1308" i="1"/>
  <c r="N1308" i="1"/>
  <c r="K1304" i="1"/>
  <c r="O1304" i="1"/>
  <c r="L1304" i="1"/>
  <c r="Q1304" i="1"/>
  <c r="M1304" i="1"/>
  <c r="R1304" i="1"/>
  <c r="N1304" i="1"/>
  <c r="K1300" i="1"/>
  <c r="O1300" i="1"/>
  <c r="L1300" i="1"/>
  <c r="Q1300" i="1"/>
  <c r="M1300" i="1"/>
  <c r="R1300" i="1"/>
  <c r="N1300" i="1"/>
  <c r="K1296" i="1"/>
  <c r="O1296" i="1"/>
  <c r="L1296" i="1"/>
  <c r="Q1296" i="1"/>
  <c r="M1296" i="1"/>
  <c r="R1296" i="1"/>
  <c r="N1296" i="1"/>
  <c r="K1292" i="1"/>
  <c r="O1292" i="1"/>
  <c r="L1292" i="1"/>
  <c r="Q1292" i="1"/>
  <c r="M1292" i="1"/>
  <c r="R1292" i="1"/>
  <c r="N1292" i="1"/>
  <c r="K1288" i="1"/>
  <c r="O1288" i="1"/>
  <c r="L1288" i="1"/>
  <c r="Q1288" i="1"/>
  <c r="M1288" i="1"/>
  <c r="R1288" i="1"/>
  <c r="N1288" i="1"/>
  <c r="K1284" i="1"/>
  <c r="O1284" i="1"/>
  <c r="L1284" i="1"/>
  <c r="Q1284" i="1"/>
  <c r="M1284" i="1"/>
  <c r="R1284" i="1"/>
  <c r="N1284" i="1"/>
  <c r="K1280" i="1"/>
  <c r="O1280" i="1"/>
  <c r="L1280" i="1"/>
  <c r="Q1280" i="1"/>
  <c r="M1280" i="1"/>
  <c r="R1280" i="1"/>
  <c r="N1280" i="1"/>
  <c r="K1276" i="1"/>
  <c r="O1276" i="1"/>
  <c r="L1276" i="1"/>
  <c r="Q1276" i="1"/>
  <c r="M1276" i="1"/>
  <c r="R1276" i="1"/>
  <c r="N1276" i="1"/>
  <c r="K1272" i="1"/>
  <c r="O1272" i="1"/>
  <c r="L1272" i="1"/>
  <c r="Q1272" i="1"/>
  <c r="M1272" i="1"/>
  <c r="R1272" i="1"/>
  <c r="N1272" i="1"/>
  <c r="K1268" i="1"/>
  <c r="O1268" i="1"/>
  <c r="L1268" i="1"/>
  <c r="Q1268" i="1"/>
  <c r="M1268" i="1"/>
  <c r="R1268" i="1"/>
  <c r="N1268" i="1"/>
  <c r="K1264" i="1"/>
  <c r="O1264" i="1"/>
  <c r="L1264" i="1"/>
  <c r="Q1264" i="1"/>
  <c r="M1264" i="1"/>
  <c r="R1264" i="1"/>
  <c r="N1264" i="1"/>
  <c r="L1260" i="1"/>
  <c r="Q1260" i="1"/>
  <c r="M1260" i="1"/>
  <c r="R1260" i="1"/>
  <c r="N1260" i="1"/>
  <c r="K1260" i="1"/>
  <c r="O1260" i="1"/>
  <c r="L1256" i="1"/>
  <c r="Q1256" i="1"/>
  <c r="M1256" i="1"/>
  <c r="R1256" i="1"/>
  <c r="N1256" i="1"/>
  <c r="K1256" i="1"/>
  <c r="O1256" i="1"/>
  <c r="L1252" i="1"/>
  <c r="Q1252" i="1"/>
  <c r="M1252" i="1"/>
  <c r="R1252" i="1"/>
  <c r="N1252" i="1"/>
  <c r="K1252" i="1"/>
  <c r="O1252" i="1"/>
  <c r="L1248" i="1"/>
  <c r="Q1248" i="1"/>
  <c r="M1248" i="1"/>
  <c r="R1248" i="1"/>
  <c r="N1248" i="1"/>
  <c r="K1248" i="1"/>
  <c r="O1248" i="1"/>
  <c r="L1244" i="1"/>
  <c r="Q1244" i="1"/>
  <c r="M1244" i="1"/>
  <c r="R1244" i="1"/>
  <c r="N1244" i="1"/>
  <c r="K1244" i="1"/>
  <c r="O1244" i="1"/>
  <c r="L1240" i="1"/>
  <c r="Q1240" i="1"/>
  <c r="M1240" i="1"/>
  <c r="R1240" i="1"/>
  <c r="N1240" i="1"/>
  <c r="K1240" i="1"/>
  <c r="O1240" i="1"/>
  <c r="L1236" i="1"/>
  <c r="Q1236" i="1"/>
  <c r="M1236" i="1"/>
  <c r="R1236" i="1"/>
  <c r="N1236" i="1"/>
  <c r="K1236" i="1"/>
  <c r="O1236" i="1"/>
  <c r="L1232" i="1"/>
  <c r="Q1232" i="1"/>
  <c r="M1232" i="1"/>
  <c r="R1232" i="1"/>
  <c r="N1232" i="1"/>
  <c r="K1232" i="1"/>
  <c r="O1232" i="1"/>
  <c r="L1228" i="1"/>
  <c r="Q1228" i="1"/>
  <c r="M1228" i="1"/>
  <c r="R1228" i="1"/>
  <c r="N1228" i="1"/>
  <c r="K1228" i="1"/>
  <c r="O1228" i="1"/>
  <c r="L1224" i="1"/>
  <c r="Q1224" i="1"/>
  <c r="M1224" i="1"/>
  <c r="R1224" i="1"/>
  <c r="N1224" i="1"/>
  <c r="K1224" i="1"/>
  <c r="O1224" i="1"/>
  <c r="L1220" i="1"/>
  <c r="Q1220" i="1"/>
  <c r="M1220" i="1"/>
  <c r="R1220" i="1"/>
  <c r="N1220" i="1"/>
  <c r="K1220" i="1"/>
  <c r="O1220" i="1"/>
  <c r="L1216" i="1"/>
  <c r="Q1216" i="1"/>
  <c r="M1216" i="1"/>
  <c r="R1216" i="1"/>
  <c r="N1216" i="1"/>
  <c r="K1216" i="1"/>
  <c r="O1216" i="1"/>
  <c r="L1212" i="1"/>
  <c r="Q1212" i="1"/>
  <c r="M1212" i="1"/>
  <c r="R1212" i="1"/>
  <c r="N1212" i="1"/>
  <c r="K1212" i="1"/>
  <c r="O1212" i="1"/>
  <c r="L1208" i="1"/>
  <c r="Q1208" i="1"/>
  <c r="M1208" i="1"/>
  <c r="R1208" i="1"/>
  <c r="N1208" i="1"/>
  <c r="K1208" i="1"/>
  <c r="O1208" i="1"/>
  <c r="L1204" i="1"/>
  <c r="Q1204" i="1"/>
  <c r="M1204" i="1"/>
  <c r="R1204" i="1"/>
  <c r="N1204" i="1"/>
  <c r="K1204" i="1"/>
  <c r="O1204" i="1"/>
  <c r="L1200" i="1"/>
  <c r="Q1200" i="1"/>
  <c r="M1200" i="1"/>
  <c r="R1200" i="1"/>
  <c r="N1200" i="1"/>
  <c r="K1200" i="1"/>
  <c r="O1200" i="1"/>
  <c r="L1196" i="1"/>
  <c r="Q1196" i="1"/>
  <c r="M1196" i="1"/>
  <c r="R1196" i="1"/>
  <c r="N1196" i="1"/>
  <c r="K1196" i="1"/>
  <c r="O1196" i="1"/>
  <c r="L1192" i="1"/>
  <c r="Q1192" i="1"/>
  <c r="M1192" i="1"/>
  <c r="R1192" i="1"/>
  <c r="N1192" i="1"/>
  <c r="K1192" i="1"/>
  <c r="O1192" i="1"/>
  <c r="L1188" i="1"/>
  <c r="Q1188" i="1"/>
  <c r="M1188" i="1"/>
  <c r="R1188" i="1"/>
  <c r="N1188" i="1"/>
  <c r="K1188" i="1"/>
  <c r="O1188" i="1"/>
  <c r="L1184" i="1"/>
  <c r="Q1184" i="1"/>
  <c r="M1184" i="1"/>
  <c r="R1184" i="1"/>
  <c r="N1184" i="1"/>
  <c r="K1184" i="1"/>
  <c r="O1184" i="1"/>
  <c r="L1180" i="1"/>
  <c r="Q1180" i="1"/>
  <c r="M1180" i="1"/>
  <c r="R1180" i="1"/>
  <c r="N1180" i="1"/>
  <c r="K1180" i="1"/>
  <c r="O1180" i="1"/>
  <c r="L1176" i="1"/>
  <c r="Q1176" i="1"/>
  <c r="M1176" i="1"/>
  <c r="R1176" i="1"/>
  <c r="N1176" i="1"/>
  <c r="K1176" i="1"/>
  <c r="O1176" i="1"/>
  <c r="L1172" i="1"/>
  <c r="Q1172" i="1"/>
  <c r="M1172" i="1"/>
  <c r="R1172" i="1"/>
  <c r="N1172" i="1"/>
  <c r="K1172" i="1"/>
  <c r="O1172" i="1"/>
  <c r="L1168" i="1"/>
  <c r="Q1168" i="1"/>
  <c r="M1168" i="1"/>
  <c r="R1168" i="1"/>
  <c r="N1168" i="1"/>
  <c r="K1168" i="1"/>
  <c r="O1168" i="1"/>
  <c r="L1164" i="1"/>
  <c r="Q1164" i="1"/>
  <c r="M1164" i="1"/>
  <c r="R1164" i="1"/>
  <c r="N1164" i="1"/>
  <c r="K1164" i="1"/>
  <c r="O1164" i="1"/>
  <c r="L1160" i="1"/>
  <c r="Q1160" i="1"/>
  <c r="M1160" i="1"/>
  <c r="R1160" i="1"/>
  <c r="N1160" i="1"/>
  <c r="K1160" i="1"/>
  <c r="O1160" i="1"/>
  <c r="L1156" i="1"/>
  <c r="Q1156" i="1"/>
  <c r="M1156" i="1"/>
  <c r="R1156" i="1"/>
  <c r="N1156" i="1"/>
  <c r="K1156" i="1"/>
  <c r="O1156" i="1"/>
  <c r="L1152" i="1"/>
  <c r="Q1152" i="1"/>
  <c r="M1152" i="1"/>
  <c r="R1152" i="1"/>
  <c r="N1152" i="1"/>
  <c r="K1152" i="1"/>
  <c r="O1152" i="1"/>
  <c r="L1148" i="1"/>
  <c r="Q1148" i="1"/>
  <c r="M1148" i="1"/>
  <c r="R1148" i="1"/>
  <c r="N1148" i="1"/>
  <c r="K1148" i="1"/>
  <c r="O1148" i="1"/>
  <c r="L1144" i="1"/>
  <c r="Q1144" i="1"/>
  <c r="M1144" i="1"/>
  <c r="R1144" i="1"/>
  <c r="N1144" i="1"/>
  <c r="K1144" i="1"/>
  <c r="O1144" i="1"/>
  <c r="L1140" i="1"/>
  <c r="Q1140" i="1"/>
  <c r="M1140" i="1"/>
  <c r="R1140" i="1"/>
  <c r="N1140" i="1"/>
  <c r="K1140" i="1"/>
  <c r="O1140" i="1"/>
  <c r="L1136" i="1"/>
  <c r="Q1136" i="1"/>
  <c r="M1136" i="1"/>
  <c r="R1136" i="1"/>
  <c r="N1136" i="1"/>
  <c r="K1136" i="1"/>
  <c r="O1136" i="1"/>
  <c r="L1132" i="1"/>
  <c r="Q1132" i="1"/>
  <c r="M1132" i="1"/>
  <c r="R1132" i="1"/>
  <c r="N1132" i="1"/>
  <c r="K1132" i="1"/>
  <c r="O1132" i="1"/>
  <c r="L1128" i="1"/>
  <c r="Q1128" i="1"/>
  <c r="M1128" i="1"/>
  <c r="R1128" i="1"/>
  <c r="N1128" i="1"/>
  <c r="K1128" i="1"/>
  <c r="O1128" i="1"/>
  <c r="L1124" i="1"/>
  <c r="Q1124" i="1"/>
  <c r="M1124" i="1"/>
  <c r="R1124" i="1"/>
  <c r="N1124" i="1"/>
  <c r="K1124" i="1"/>
  <c r="O1124" i="1"/>
  <c r="L1120" i="1"/>
  <c r="Q1120" i="1"/>
  <c r="M1120" i="1"/>
  <c r="R1120" i="1"/>
  <c r="N1120" i="1"/>
  <c r="K1120" i="1"/>
  <c r="O1120" i="1"/>
  <c r="L1116" i="1"/>
  <c r="Q1116" i="1"/>
  <c r="M1116" i="1"/>
  <c r="R1116" i="1"/>
  <c r="N1116" i="1"/>
  <c r="K1116" i="1"/>
  <c r="O1116" i="1"/>
  <c r="L1112" i="1"/>
  <c r="Q1112" i="1"/>
  <c r="M1112" i="1"/>
  <c r="R1112" i="1"/>
  <c r="N1112" i="1"/>
  <c r="K1112" i="1"/>
  <c r="O1112" i="1"/>
  <c r="L1108" i="1"/>
  <c r="Q1108" i="1"/>
  <c r="M1108" i="1"/>
  <c r="R1108" i="1"/>
  <c r="N1108" i="1"/>
  <c r="K1108" i="1"/>
  <c r="O1108" i="1"/>
  <c r="L1104" i="1"/>
  <c r="Q1104" i="1"/>
  <c r="M1104" i="1"/>
  <c r="R1104" i="1"/>
  <c r="N1104" i="1"/>
  <c r="K1104" i="1"/>
  <c r="O1104" i="1"/>
  <c r="L1100" i="1"/>
  <c r="Q1100" i="1"/>
  <c r="M1100" i="1"/>
  <c r="R1100" i="1"/>
  <c r="N1100" i="1"/>
  <c r="K1100" i="1"/>
  <c r="O1100" i="1"/>
  <c r="L1096" i="1"/>
  <c r="Q1096" i="1"/>
  <c r="M1096" i="1"/>
  <c r="R1096" i="1"/>
  <c r="N1096" i="1"/>
  <c r="K1096" i="1"/>
  <c r="O1096" i="1"/>
  <c r="L1092" i="1"/>
  <c r="Q1092" i="1"/>
  <c r="M1092" i="1"/>
  <c r="R1092" i="1"/>
  <c r="N1092" i="1"/>
  <c r="K1092" i="1"/>
  <c r="O1092" i="1"/>
  <c r="L1088" i="1"/>
  <c r="Q1088" i="1"/>
  <c r="M1088" i="1"/>
  <c r="R1088" i="1"/>
  <c r="N1088" i="1"/>
  <c r="K1088" i="1"/>
  <c r="O1088" i="1"/>
  <c r="L1084" i="1"/>
  <c r="Q1084" i="1"/>
  <c r="M1084" i="1"/>
  <c r="R1084" i="1"/>
  <c r="N1084" i="1"/>
  <c r="K1084" i="1"/>
  <c r="O1084" i="1"/>
  <c r="L1080" i="1"/>
  <c r="Q1080" i="1"/>
  <c r="M1080" i="1"/>
  <c r="R1080" i="1"/>
  <c r="N1080" i="1"/>
  <c r="K1080" i="1"/>
  <c r="O1080" i="1"/>
  <c r="L1076" i="1"/>
  <c r="Q1076" i="1"/>
  <c r="M1076" i="1"/>
  <c r="R1076" i="1"/>
  <c r="N1076" i="1"/>
  <c r="K1076" i="1"/>
  <c r="O1076" i="1"/>
  <c r="L1072" i="1"/>
  <c r="Q1072" i="1"/>
  <c r="M1072" i="1"/>
  <c r="R1072" i="1"/>
  <c r="N1072" i="1"/>
  <c r="K1072" i="1"/>
  <c r="O1072" i="1"/>
  <c r="L1068" i="1"/>
  <c r="Q1068" i="1"/>
  <c r="M1068" i="1"/>
  <c r="R1068" i="1"/>
  <c r="N1068" i="1"/>
  <c r="K1068" i="1"/>
  <c r="O1068" i="1"/>
  <c r="N1064" i="1"/>
  <c r="K1064" i="1"/>
  <c r="O1064" i="1"/>
  <c r="L1064" i="1"/>
  <c r="Q1064" i="1"/>
  <c r="R1064" i="1"/>
  <c r="M1064" i="1"/>
  <c r="N1060" i="1"/>
  <c r="K1060" i="1"/>
  <c r="O1060" i="1"/>
  <c r="L1060" i="1"/>
  <c r="Q1060" i="1"/>
  <c r="M1060" i="1"/>
  <c r="R1060" i="1"/>
  <c r="N1056" i="1"/>
  <c r="K1056" i="1"/>
  <c r="O1056" i="1"/>
  <c r="L1056" i="1"/>
  <c r="Q1056" i="1"/>
  <c r="M1056" i="1"/>
  <c r="R1056" i="1"/>
  <c r="N1052" i="1"/>
  <c r="K1052" i="1"/>
  <c r="O1052" i="1"/>
  <c r="L1052" i="1"/>
  <c r="Q1052" i="1"/>
  <c r="M1052" i="1"/>
  <c r="R1052" i="1"/>
  <c r="N1048" i="1"/>
  <c r="K1048" i="1"/>
  <c r="O1048" i="1"/>
  <c r="L1048" i="1"/>
  <c r="Q1048" i="1"/>
  <c r="M1048" i="1"/>
  <c r="R1048" i="1"/>
  <c r="N1044" i="1"/>
  <c r="K1044" i="1"/>
  <c r="O1044" i="1"/>
  <c r="L1044" i="1"/>
  <c r="Q1044" i="1"/>
  <c r="M1044" i="1"/>
  <c r="R1044" i="1"/>
  <c r="N1040" i="1"/>
  <c r="K1040" i="1"/>
  <c r="O1040" i="1"/>
  <c r="L1040" i="1"/>
  <c r="Q1040" i="1"/>
  <c r="M1040" i="1"/>
  <c r="R1040" i="1"/>
  <c r="N1036" i="1"/>
  <c r="K1036" i="1"/>
  <c r="O1036" i="1"/>
  <c r="L1036" i="1"/>
  <c r="Q1036" i="1"/>
  <c r="M1036" i="1"/>
  <c r="R1036" i="1"/>
  <c r="N1032" i="1"/>
  <c r="K1032" i="1"/>
  <c r="O1032" i="1"/>
  <c r="L1032" i="1"/>
  <c r="Q1032" i="1"/>
  <c r="M1032" i="1"/>
  <c r="R1032" i="1"/>
  <c r="N1028" i="1"/>
  <c r="K1028" i="1"/>
  <c r="O1028" i="1"/>
  <c r="L1028" i="1"/>
  <c r="Q1028" i="1"/>
  <c r="M1028" i="1"/>
  <c r="R1028" i="1"/>
  <c r="N1024" i="1"/>
  <c r="K1024" i="1"/>
  <c r="O1024" i="1"/>
  <c r="L1024" i="1"/>
  <c r="Q1024" i="1"/>
  <c r="M1024" i="1"/>
  <c r="R1024" i="1"/>
  <c r="N1020" i="1"/>
  <c r="K1020" i="1"/>
  <c r="O1020" i="1"/>
  <c r="L1020" i="1"/>
  <c r="Q1020" i="1"/>
  <c r="M1020" i="1"/>
  <c r="R1020" i="1"/>
  <c r="N1016" i="1"/>
  <c r="K1016" i="1"/>
  <c r="O1016" i="1"/>
  <c r="L1016" i="1"/>
  <c r="Q1016" i="1"/>
  <c r="M1016" i="1"/>
  <c r="R1016" i="1"/>
  <c r="N1012" i="1"/>
  <c r="K1012" i="1"/>
  <c r="O1012" i="1"/>
  <c r="L1012" i="1"/>
  <c r="Q1012" i="1"/>
  <c r="M1012" i="1"/>
  <c r="R1012" i="1"/>
  <c r="N1008" i="1"/>
  <c r="K1008" i="1"/>
  <c r="O1008" i="1"/>
  <c r="L1008" i="1"/>
  <c r="Q1008" i="1"/>
  <c r="M1008" i="1"/>
  <c r="R1008" i="1"/>
  <c r="N1004" i="1"/>
  <c r="K1004" i="1"/>
  <c r="O1004" i="1"/>
  <c r="L1004" i="1"/>
  <c r="Q1004" i="1"/>
  <c r="M1004" i="1"/>
  <c r="R1004" i="1"/>
  <c r="N1000" i="1"/>
  <c r="K1000" i="1"/>
  <c r="O1000" i="1"/>
  <c r="L1000" i="1"/>
  <c r="Q1000" i="1"/>
  <c r="M1000" i="1"/>
  <c r="R1000" i="1"/>
  <c r="N996" i="1"/>
  <c r="K996" i="1"/>
  <c r="O996" i="1"/>
  <c r="L996" i="1"/>
  <c r="Q996" i="1"/>
  <c r="M996" i="1"/>
  <c r="R996" i="1"/>
  <c r="N992" i="1"/>
  <c r="K992" i="1"/>
  <c r="O992" i="1"/>
  <c r="L992" i="1"/>
  <c r="Q992" i="1"/>
  <c r="M992" i="1"/>
  <c r="R992" i="1"/>
  <c r="N988" i="1"/>
  <c r="K988" i="1"/>
  <c r="O988" i="1"/>
  <c r="L988" i="1"/>
  <c r="Q988" i="1"/>
  <c r="M988" i="1"/>
  <c r="R988" i="1"/>
  <c r="N984" i="1"/>
  <c r="K984" i="1"/>
  <c r="O984" i="1"/>
  <c r="L984" i="1"/>
  <c r="Q984" i="1"/>
  <c r="M984" i="1"/>
  <c r="R984" i="1"/>
  <c r="N980" i="1"/>
  <c r="K980" i="1"/>
  <c r="O980" i="1"/>
  <c r="L980" i="1"/>
  <c r="Q980" i="1"/>
  <c r="M980" i="1"/>
  <c r="R980" i="1"/>
  <c r="N976" i="1"/>
  <c r="K976" i="1"/>
  <c r="O976" i="1"/>
  <c r="L976" i="1"/>
  <c r="Q976" i="1"/>
  <c r="M976" i="1"/>
  <c r="R976" i="1"/>
  <c r="N972" i="1"/>
  <c r="K972" i="1"/>
  <c r="O972" i="1"/>
  <c r="L972" i="1"/>
  <c r="Q972" i="1"/>
  <c r="M972" i="1"/>
  <c r="R972" i="1"/>
  <c r="N968" i="1"/>
  <c r="K968" i="1"/>
  <c r="O968" i="1"/>
  <c r="L968" i="1"/>
  <c r="Q968" i="1"/>
  <c r="M968" i="1"/>
  <c r="R968" i="1"/>
  <c r="N964" i="1"/>
  <c r="K964" i="1"/>
  <c r="O964" i="1"/>
  <c r="L964" i="1"/>
  <c r="Q964" i="1"/>
  <c r="M964" i="1"/>
  <c r="R964" i="1"/>
  <c r="N960" i="1"/>
  <c r="K960" i="1"/>
  <c r="O960" i="1"/>
  <c r="L960" i="1"/>
  <c r="Q960" i="1"/>
  <c r="M960" i="1"/>
  <c r="R960" i="1"/>
  <c r="N956" i="1"/>
  <c r="K956" i="1"/>
  <c r="O956" i="1"/>
  <c r="L956" i="1"/>
  <c r="Q956" i="1"/>
  <c r="M956" i="1"/>
  <c r="R956" i="1"/>
  <c r="N952" i="1"/>
  <c r="K952" i="1"/>
  <c r="O952" i="1"/>
  <c r="L952" i="1"/>
  <c r="Q952" i="1"/>
  <c r="M952" i="1"/>
  <c r="R952" i="1"/>
  <c r="N948" i="1"/>
  <c r="K948" i="1"/>
  <c r="O948" i="1"/>
  <c r="L948" i="1"/>
  <c r="Q948" i="1"/>
  <c r="M948" i="1"/>
  <c r="R948" i="1"/>
  <c r="N944" i="1"/>
  <c r="K944" i="1"/>
  <c r="O944" i="1"/>
  <c r="L944" i="1"/>
  <c r="Q944" i="1"/>
  <c r="M944" i="1"/>
  <c r="R944" i="1"/>
  <c r="N940" i="1"/>
  <c r="K940" i="1"/>
  <c r="O940" i="1"/>
  <c r="L940" i="1"/>
  <c r="Q940" i="1"/>
  <c r="M940" i="1"/>
  <c r="R940" i="1"/>
  <c r="N936" i="1"/>
  <c r="K936" i="1"/>
  <c r="O936" i="1"/>
  <c r="L936" i="1"/>
  <c r="Q936" i="1"/>
  <c r="M936" i="1"/>
  <c r="R936" i="1"/>
  <c r="N932" i="1"/>
  <c r="K932" i="1"/>
  <c r="O932" i="1"/>
  <c r="L932" i="1"/>
  <c r="Q932" i="1"/>
  <c r="M932" i="1"/>
  <c r="R932" i="1"/>
  <c r="N928" i="1"/>
  <c r="K928" i="1"/>
  <c r="O928" i="1"/>
  <c r="L928" i="1"/>
  <c r="Q928" i="1"/>
  <c r="M928" i="1"/>
  <c r="R928" i="1"/>
  <c r="N924" i="1"/>
  <c r="K924" i="1"/>
  <c r="O924" i="1"/>
  <c r="L924" i="1"/>
  <c r="Q924" i="1"/>
  <c r="M924" i="1"/>
  <c r="R924" i="1"/>
  <c r="N920" i="1"/>
  <c r="K920" i="1"/>
  <c r="O920" i="1"/>
  <c r="L920" i="1"/>
  <c r="Q920" i="1"/>
  <c r="M920" i="1"/>
  <c r="R920" i="1"/>
  <c r="N916" i="1"/>
  <c r="K916" i="1"/>
  <c r="O916" i="1"/>
  <c r="L916" i="1"/>
  <c r="Q916" i="1"/>
  <c r="M916" i="1"/>
  <c r="R916" i="1"/>
  <c r="N912" i="1"/>
  <c r="K912" i="1"/>
  <c r="O912" i="1"/>
  <c r="L912" i="1"/>
  <c r="Q912" i="1"/>
  <c r="M912" i="1"/>
  <c r="R912" i="1"/>
  <c r="N908" i="1"/>
  <c r="K908" i="1"/>
  <c r="O908" i="1"/>
  <c r="L908" i="1"/>
  <c r="Q908" i="1"/>
  <c r="M908" i="1"/>
  <c r="R908" i="1"/>
  <c r="N904" i="1"/>
  <c r="K904" i="1"/>
  <c r="O904" i="1"/>
  <c r="L904" i="1"/>
  <c r="Q904" i="1"/>
  <c r="M904" i="1"/>
  <c r="R904" i="1"/>
  <c r="N900" i="1"/>
  <c r="K900" i="1"/>
  <c r="O900" i="1"/>
  <c r="L900" i="1"/>
  <c r="Q900" i="1"/>
  <c r="M900" i="1"/>
  <c r="R900" i="1"/>
  <c r="N896" i="1"/>
  <c r="K896" i="1"/>
  <c r="O896" i="1"/>
  <c r="L896" i="1"/>
  <c r="Q896" i="1"/>
  <c r="M896" i="1"/>
  <c r="R896" i="1"/>
  <c r="N892" i="1"/>
  <c r="K892" i="1"/>
  <c r="O892" i="1"/>
  <c r="L892" i="1"/>
  <c r="Q892" i="1"/>
  <c r="M892" i="1"/>
  <c r="R892" i="1"/>
  <c r="N888" i="1"/>
  <c r="K888" i="1"/>
  <c r="O888" i="1"/>
  <c r="L888" i="1"/>
  <c r="Q888" i="1"/>
  <c r="M888" i="1"/>
  <c r="R888" i="1"/>
  <c r="N884" i="1"/>
  <c r="K884" i="1"/>
  <c r="O884" i="1"/>
  <c r="L884" i="1"/>
  <c r="Q884" i="1"/>
  <c r="M884" i="1"/>
  <c r="R884" i="1"/>
  <c r="N880" i="1"/>
  <c r="K880" i="1"/>
  <c r="O880" i="1"/>
  <c r="L880" i="1"/>
  <c r="Q880" i="1"/>
  <c r="M880" i="1"/>
  <c r="R880" i="1"/>
  <c r="N876" i="1"/>
  <c r="K876" i="1"/>
  <c r="O876" i="1"/>
  <c r="L876" i="1"/>
  <c r="Q876" i="1"/>
  <c r="M876" i="1"/>
  <c r="R876" i="1"/>
  <c r="K872" i="1"/>
  <c r="N872" i="1"/>
  <c r="O872" i="1"/>
  <c r="L872" i="1"/>
  <c r="Q872" i="1"/>
  <c r="M872" i="1"/>
  <c r="R872" i="1"/>
  <c r="N868" i="1"/>
  <c r="K868" i="1"/>
  <c r="O868" i="1"/>
  <c r="L868" i="1"/>
  <c r="Q868" i="1"/>
  <c r="M868" i="1"/>
  <c r="R868" i="1"/>
  <c r="N864" i="1"/>
  <c r="K864" i="1"/>
  <c r="O864" i="1"/>
  <c r="L864" i="1"/>
  <c r="Q864" i="1"/>
  <c r="M864" i="1"/>
  <c r="R864" i="1"/>
  <c r="N860" i="1"/>
  <c r="K860" i="1"/>
  <c r="O860" i="1"/>
  <c r="L860" i="1"/>
  <c r="Q860" i="1"/>
  <c r="M860" i="1"/>
  <c r="R860" i="1"/>
  <c r="N856" i="1"/>
  <c r="K856" i="1"/>
  <c r="O856" i="1"/>
  <c r="L856" i="1"/>
  <c r="Q856" i="1"/>
  <c r="M856" i="1"/>
  <c r="R856" i="1"/>
  <c r="N852" i="1"/>
  <c r="K852" i="1"/>
  <c r="O852" i="1"/>
  <c r="L852" i="1"/>
  <c r="Q852" i="1"/>
  <c r="M852" i="1"/>
  <c r="R852" i="1"/>
  <c r="N848" i="1"/>
  <c r="K848" i="1"/>
  <c r="O848" i="1"/>
  <c r="L848" i="1"/>
  <c r="Q848" i="1"/>
  <c r="M848" i="1"/>
  <c r="R848" i="1"/>
  <c r="N844" i="1"/>
  <c r="K844" i="1"/>
  <c r="O844" i="1"/>
  <c r="L844" i="1"/>
  <c r="Q844" i="1"/>
  <c r="M844" i="1"/>
  <c r="R844" i="1"/>
  <c r="N840" i="1"/>
  <c r="K840" i="1"/>
  <c r="O840" i="1"/>
  <c r="L840" i="1"/>
  <c r="Q840" i="1"/>
  <c r="M840" i="1"/>
  <c r="R840" i="1"/>
  <c r="N836" i="1"/>
  <c r="K836" i="1"/>
  <c r="O836" i="1"/>
  <c r="L836" i="1"/>
  <c r="Q836" i="1"/>
  <c r="M836" i="1"/>
  <c r="R836" i="1"/>
  <c r="N832" i="1"/>
  <c r="K832" i="1"/>
  <c r="O832" i="1"/>
  <c r="L832" i="1"/>
  <c r="Q832" i="1"/>
  <c r="M832" i="1"/>
  <c r="R832" i="1"/>
  <c r="N828" i="1"/>
  <c r="K828" i="1"/>
  <c r="O828" i="1"/>
  <c r="L828" i="1"/>
  <c r="Q828" i="1"/>
  <c r="M828" i="1"/>
  <c r="R828" i="1"/>
  <c r="N824" i="1"/>
  <c r="K824" i="1"/>
  <c r="O824" i="1"/>
  <c r="L824" i="1"/>
  <c r="Q824" i="1"/>
  <c r="M824" i="1"/>
  <c r="R824" i="1"/>
  <c r="N820" i="1"/>
  <c r="K820" i="1"/>
  <c r="O820" i="1"/>
  <c r="L820" i="1"/>
  <c r="Q820" i="1"/>
  <c r="M820" i="1"/>
  <c r="R820" i="1"/>
  <c r="N816" i="1"/>
  <c r="K816" i="1"/>
  <c r="O816" i="1"/>
  <c r="L816" i="1"/>
  <c r="Q816" i="1"/>
  <c r="M816" i="1"/>
  <c r="R816" i="1"/>
  <c r="N812" i="1"/>
  <c r="K812" i="1"/>
  <c r="O812" i="1"/>
  <c r="L812" i="1"/>
  <c r="Q812" i="1"/>
  <c r="M812" i="1"/>
  <c r="R812" i="1"/>
  <c r="N808" i="1"/>
  <c r="K808" i="1"/>
  <c r="O808" i="1"/>
  <c r="L808" i="1"/>
  <c r="Q808" i="1"/>
  <c r="M808" i="1"/>
  <c r="R808" i="1"/>
  <c r="N804" i="1"/>
  <c r="K804" i="1"/>
  <c r="O804" i="1"/>
  <c r="L804" i="1"/>
  <c r="Q804" i="1"/>
  <c r="M804" i="1"/>
  <c r="R804" i="1"/>
  <c r="N800" i="1"/>
  <c r="K800" i="1"/>
  <c r="O800" i="1"/>
  <c r="L800" i="1"/>
  <c r="Q800" i="1"/>
  <c r="M800" i="1"/>
  <c r="R800" i="1"/>
  <c r="N796" i="1"/>
  <c r="K796" i="1"/>
  <c r="O796" i="1"/>
  <c r="L796" i="1"/>
  <c r="Q796" i="1"/>
  <c r="M796" i="1"/>
  <c r="R796" i="1"/>
  <c r="N792" i="1"/>
  <c r="K792" i="1"/>
  <c r="O792" i="1"/>
  <c r="L792" i="1"/>
  <c r="Q792" i="1"/>
  <c r="M792" i="1"/>
  <c r="R792" i="1"/>
  <c r="N788" i="1"/>
  <c r="K788" i="1"/>
  <c r="O788" i="1"/>
  <c r="L788" i="1"/>
  <c r="Q788" i="1"/>
  <c r="M788" i="1"/>
  <c r="R788" i="1"/>
  <c r="N784" i="1"/>
  <c r="K784" i="1"/>
  <c r="O784" i="1"/>
  <c r="L784" i="1"/>
  <c r="Q784" i="1"/>
  <c r="M784" i="1"/>
  <c r="R784" i="1"/>
  <c r="N780" i="1"/>
  <c r="K780" i="1"/>
  <c r="O780" i="1"/>
  <c r="L780" i="1"/>
  <c r="Q780" i="1"/>
  <c r="M780" i="1"/>
  <c r="R780" i="1"/>
  <c r="N776" i="1"/>
  <c r="K776" i="1"/>
  <c r="O776" i="1"/>
  <c r="L776" i="1"/>
  <c r="Q776" i="1"/>
  <c r="M776" i="1"/>
  <c r="R776" i="1"/>
  <c r="N772" i="1"/>
  <c r="K772" i="1"/>
  <c r="O772" i="1"/>
  <c r="L772" i="1"/>
  <c r="Q772" i="1"/>
  <c r="M772" i="1"/>
  <c r="R772" i="1"/>
  <c r="N768" i="1"/>
  <c r="K768" i="1"/>
  <c r="O768" i="1"/>
  <c r="L768" i="1"/>
  <c r="Q768" i="1"/>
  <c r="M768" i="1"/>
  <c r="R768" i="1"/>
  <c r="N764" i="1"/>
  <c r="K764" i="1"/>
  <c r="O764" i="1"/>
  <c r="L764" i="1"/>
  <c r="Q764" i="1"/>
  <c r="M764" i="1"/>
  <c r="R764" i="1"/>
  <c r="N760" i="1"/>
  <c r="K760" i="1"/>
  <c r="O760" i="1"/>
  <c r="L760" i="1"/>
  <c r="Q760" i="1"/>
  <c r="M760" i="1"/>
  <c r="R760" i="1"/>
  <c r="N756" i="1"/>
  <c r="K756" i="1"/>
  <c r="O756" i="1"/>
  <c r="L756" i="1"/>
  <c r="Q756" i="1"/>
  <c r="M756" i="1"/>
  <c r="R756" i="1"/>
  <c r="N752" i="1"/>
  <c r="K752" i="1"/>
  <c r="O752" i="1"/>
  <c r="L752" i="1"/>
  <c r="Q752" i="1"/>
  <c r="M752" i="1"/>
  <c r="R752" i="1"/>
  <c r="N748" i="1"/>
  <c r="K748" i="1"/>
  <c r="O748" i="1"/>
  <c r="L748" i="1"/>
  <c r="Q748" i="1"/>
  <c r="M748" i="1"/>
  <c r="R748" i="1"/>
  <c r="N744" i="1"/>
  <c r="K744" i="1"/>
  <c r="O744" i="1"/>
  <c r="L744" i="1"/>
  <c r="Q744" i="1"/>
  <c r="M744" i="1"/>
  <c r="R744" i="1"/>
  <c r="N740" i="1"/>
  <c r="K740" i="1"/>
  <c r="O740" i="1"/>
  <c r="L740" i="1"/>
  <c r="Q740" i="1"/>
  <c r="M740" i="1"/>
  <c r="R740" i="1"/>
  <c r="N736" i="1"/>
  <c r="K736" i="1"/>
  <c r="O736" i="1"/>
  <c r="L736" i="1"/>
  <c r="Q736" i="1"/>
  <c r="M736" i="1"/>
  <c r="R736" i="1"/>
  <c r="N732" i="1"/>
  <c r="K732" i="1"/>
  <c r="O732" i="1"/>
  <c r="L732" i="1"/>
  <c r="Q732" i="1"/>
  <c r="M732" i="1"/>
  <c r="R732" i="1"/>
  <c r="N728" i="1"/>
  <c r="K728" i="1"/>
  <c r="O728" i="1"/>
  <c r="L728" i="1"/>
  <c r="Q728" i="1"/>
  <c r="M728" i="1"/>
  <c r="R728" i="1"/>
  <c r="N724" i="1"/>
  <c r="K724" i="1"/>
  <c r="O724" i="1"/>
  <c r="L724" i="1"/>
  <c r="Q724" i="1"/>
  <c r="M724" i="1"/>
  <c r="R724" i="1"/>
  <c r="N720" i="1"/>
  <c r="K720" i="1"/>
  <c r="O720" i="1"/>
  <c r="L720" i="1"/>
  <c r="Q720" i="1"/>
  <c r="M720" i="1"/>
  <c r="R720" i="1"/>
  <c r="N716" i="1"/>
  <c r="K716" i="1"/>
  <c r="O716" i="1"/>
  <c r="L716" i="1"/>
  <c r="Q716" i="1"/>
  <c r="M716" i="1"/>
  <c r="R716" i="1"/>
  <c r="N712" i="1"/>
  <c r="K712" i="1"/>
  <c r="O712" i="1"/>
  <c r="L712" i="1"/>
  <c r="Q712" i="1"/>
  <c r="M712" i="1"/>
  <c r="R712" i="1"/>
  <c r="N708" i="1"/>
  <c r="K708" i="1"/>
  <c r="O708" i="1"/>
  <c r="L708" i="1"/>
  <c r="Q708" i="1"/>
  <c r="M708" i="1"/>
  <c r="R708" i="1"/>
  <c r="N704" i="1"/>
  <c r="K704" i="1"/>
  <c r="O704" i="1"/>
  <c r="L704" i="1"/>
  <c r="Q704" i="1"/>
  <c r="M704" i="1"/>
  <c r="R704" i="1"/>
  <c r="N700" i="1"/>
  <c r="K700" i="1"/>
  <c r="O700" i="1"/>
  <c r="L700" i="1"/>
  <c r="Q700" i="1"/>
  <c r="M700" i="1"/>
  <c r="R700" i="1"/>
  <c r="N696" i="1"/>
  <c r="K696" i="1"/>
  <c r="O696" i="1"/>
  <c r="L696" i="1"/>
  <c r="Q696" i="1"/>
  <c r="M696" i="1"/>
  <c r="R696" i="1"/>
  <c r="N692" i="1"/>
  <c r="K692" i="1"/>
  <c r="O692" i="1"/>
  <c r="L692" i="1"/>
  <c r="Q692" i="1"/>
  <c r="M692" i="1"/>
  <c r="R692" i="1"/>
  <c r="N688" i="1"/>
  <c r="K688" i="1"/>
  <c r="O688" i="1"/>
  <c r="L688" i="1"/>
  <c r="Q688" i="1"/>
  <c r="M688" i="1"/>
  <c r="R688" i="1"/>
  <c r="N684" i="1"/>
  <c r="K684" i="1"/>
  <c r="O684" i="1"/>
  <c r="L684" i="1"/>
  <c r="Q684" i="1"/>
  <c r="M684" i="1"/>
  <c r="R684" i="1"/>
  <c r="N680" i="1"/>
  <c r="K680" i="1"/>
  <c r="O680" i="1"/>
  <c r="L680" i="1"/>
  <c r="Q680" i="1"/>
  <c r="M680" i="1"/>
  <c r="R680" i="1"/>
  <c r="L676" i="1"/>
  <c r="M676" i="1"/>
  <c r="R676" i="1"/>
  <c r="N676" i="1"/>
  <c r="K676" i="1"/>
  <c r="O676" i="1"/>
  <c r="Q676" i="1"/>
  <c r="L672" i="1"/>
  <c r="Q672" i="1"/>
  <c r="M672" i="1"/>
  <c r="R672" i="1"/>
  <c r="N672" i="1"/>
  <c r="K672" i="1"/>
  <c r="O672" i="1"/>
  <c r="L668" i="1"/>
  <c r="Q668" i="1"/>
  <c r="M668" i="1"/>
  <c r="R668" i="1"/>
  <c r="N668" i="1"/>
  <c r="K668" i="1"/>
  <c r="O668" i="1"/>
  <c r="L664" i="1"/>
  <c r="Q664" i="1"/>
  <c r="M664" i="1"/>
  <c r="R664" i="1"/>
  <c r="N664" i="1"/>
  <c r="K664" i="1"/>
  <c r="O664" i="1"/>
  <c r="L660" i="1"/>
  <c r="Q660" i="1"/>
  <c r="M660" i="1"/>
  <c r="R660" i="1"/>
  <c r="N660" i="1"/>
  <c r="K660" i="1"/>
  <c r="O660" i="1"/>
  <c r="L656" i="1"/>
  <c r="Q656" i="1"/>
  <c r="M656" i="1"/>
  <c r="R656" i="1"/>
  <c r="N656" i="1"/>
  <c r="K656" i="1"/>
  <c r="O656" i="1"/>
  <c r="L652" i="1"/>
  <c r="Q652" i="1"/>
  <c r="M652" i="1"/>
  <c r="R652" i="1"/>
  <c r="N652" i="1"/>
  <c r="K652" i="1"/>
  <c r="O652" i="1"/>
  <c r="L648" i="1"/>
  <c r="Q648" i="1"/>
  <c r="M648" i="1"/>
  <c r="R648" i="1"/>
  <c r="N648" i="1"/>
  <c r="K648" i="1"/>
  <c r="O648" i="1"/>
  <c r="L644" i="1"/>
  <c r="Q644" i="1"/>
  <c r="M644" i="1"/>
  <c r="R644" i="1"/>
  <c r="N644" i="1"/>
  <c r="K644" i="1"/>
  <c r="O644" i="1"/>
  <c r="L640" i="1"/>
  <c r="Q640" i="1"/>
  <c r="M640" i="1"/>
  <c r="R640" i="1"/>
  <c r="N640" i="1"/>
  <c r="K640" i="1"/>
  <c r="O640" i="1"/>
  <c r="L636" i="1"/>
  <c r="Q636" i="1"/>
  <c r="M636" i="1"/>
  <c r="R636" i="1"/>
  <c r="N636" i="1"/>
  <c r="K636" i="1"/>
  <c r="O636" i="1"/>
  <c r="L632" i="1"/>
  <c r="Q632" i="1"/>
  <c r="M632" i="1"/>
  <c r="R632" i="1"/>
  <c r="N632" i="1"/>
  <c r="K632" i="1"/>
  <c r="O632" i="1"/>
  <c r="L628" i="1"/>
  <c r="Q628" i="1"/>
  <c r="M628" i="1"/>
  <c r="R628" i="1"/>
  <c r="N628" i="1"/>
  <c r="K628" i="1"/>
  <c r="O628" i="1"/>
  <c r="L624" i="1"/>
  <c r="Q624" i="1"/>
  <c r="M624" i="1"/>
  <c r="R624" i="1"/>
  <c r="N624" i="1"/>
  <c r="K624" i="1"/>
  <c r="O624" i="1"/>
  <c r="L620" i="1"/>
  <c r="Q620" i="1"/>
  <c r="M620" i="1"/>
  <c r="R620" i="1"/>
  <c r="N620" i="1"/>
  <c r="K620" i="1"/>
  <c r="O620" i="1"/>
  <c r="L616" i="1"/>
  <c r="Q616" i="1"/>
  <c r="M616" i="1"/>
  <c r="R616" i="1"/>
  <c r="N616" i="1"/>
  <c r="K616" i="1"/>
  <c r="O616" i="1"/>
  <c r="L612" i="1"/>
  <c r="Q612" i="1"/>
  <c r="M612" i="1"/>
  <c r="R612" i="1"/>
  <c r="N612" i="1"/>
  <c r="K612" i="1"/>
  <c r="O612" i="1"/>
  <c r="L608" i="1"/>
  <c r="Q608" i="1"/>
  <c r="M608" i="1"/>
  <c r="R608" i="1"/>
  <c r="N608" i="1"/>
  <c r="K608" i="1"/>
  <c r="O608" i="1"/>
  <c r="L604" i="1"/>
  <c r="Q604" i="1"/>
  <c r="M604" i="1"/>
  <c r="R604" i="1"/>
  <c r="N604" i="1"/>
  <c r="K604" i="1"/>
  <c r="O604" i="1"/>
  <c r="L600" i="1"/>
  <c r="Q600" i="1"/>
  <c r="M600" i="1"/>
  <c r="R600" i="1"/>
  <c r="N600" i="1"/>
  <c r="K600" i="1"/>
  <c r="O600" i="1"/>
  <c r="L596" i="1"/>
  <c r="Q596" i="1"/>
  <c r="M596" i="1"/>
  <c r="R596" i="1"/>
  <c r="N596" i="1"/>
  <c r="K596" i="1"/>
  <c r="O596" i="1"/>
  <c r="L592" i="1"/>
  <c r="Q592" i="1"/>
  <c r="M592" i="1"/>
  <c r="R592" i="1"/>
  <c r="N592" i="1"/>
  <c r="K592" i="1"/>
  <c r="O592" i="1"/>
  <c r="L588" i="1"/>
  <c r="Q588" i="1"/>
  <c r="M588" i="1"/>
  <c r="R588" i="1"/>
  <c r="N588" i="1"/>
  <c r="K588" i="1"/>
  <c r="O588" i="1"/>
  <c r="L584" i="1"/>
  <c r="Q584" i="1"/>
  <c r="M584" i="1"/>
  <c r="R584" i="1"/>
  <c r="N584" i="1"/>
  <c r="K584" i="1"/>
  <c r="O584" i="1"/>
  <c r="L580" i="1"/>
  <c r="Q580" i="1"/>
  <c r="M580" i="1"/>
  <c r="R580" i="1"/>
  <c r="N580" i="1"/>
  <c r="K580" i="1"/>
  <c r="O580" i="1"/>
  <c r="L576" i="1"/>
  <c r="Q576" i="1"/>
  <c r="M576" i="1"/>
  <c r="R576" i="1"/>
  <c r="N576" i="1"/>
  <c r="K576" i="1"/>
  <c r="O576" i="1"/>
  <c r="L572" i="1"/>
  <c r="Q572" i="1"/>
  <c r="M572" i="1"/>
  <c r="R572" i="1"/>
  <c r="N572" i="1"/>
  <c r="K572" i="1"/>
  <c r="O572" i="1"/>
  <c r="L568" i="1"/>
  <c r="Q568" i="1"/>
  <c r="M568" i="1"/>
  <c r="R568" i="1"/>
  <c r="N568" i="1"/>
  <c r="K568" i="1"/>
  <c r="O568" i="1"/>
  <c r="L564" i="1"/>
  <c r="Q564" i="1"/>
  <c r="M564" i="1"/>
  <c r="R564" i="1"/>
  <c r="N564" i="1"/>
  <c r="K564" i="1"/>
  <c r="O564" i="1"/>
  <c r="L560" i="1"/>
  <c r="Q560" i="1"/>
  <c r="M560" i="1"/>
  <c r="R560" i="1"/>
  <c r="N560" i="1"/>
  <c r="K560" i="1"/>
  <c r="O560" i="1"/>
  <c r="L556" i="1"/>
  <c r="Q556" i="1"/>
  <c r="M556" i="1"/>
  <c r="R556" i="1"/>
  <c r="N556" i="1"/>
  <c r="K556" i="1"/>
  <c r="O556" i="1"/>
  <c r="L552" i="1"/>
  <c r="Q552" i="1"/>
  <c r="M552" i="1"/>
  <c r="R552" i="1"/>
  <c r="N552" i="1"/>
  <c r="K552" i="1"/>
  <c r="O552" i="1"/>
  <c r="L548" i="1"/>
  <c r="Q548" i="1"/>
  <c r="M548" i="1"/>
  <c r="R548" i="1"/>
  <c r="N548" i="1"/>
  <c r="K548" i="1"/>
  <c r="O548" i="1"/>
  <c r="L544" i="1"/>
  <c r="Q544" i="1"/>
  <c r="M544" i="1"/>
  <c r="R544" i="1"/>
  <c r="N544" i="1"/>
  <c r="K544" i="1"/>
  <c r="O544" i="1"/>
  <c r="L540" i="1"/>
  <c r="Q540" i="1"/>
  <c r="M540" i="1"/>
  <c r="R540" i="1"/>
  <c r="N540" i="1"/>
  <c r="K540" i="1"/>
  <c r="O540" i="1"/>
  <c r="L536" i="1"/>
  <c r="Q536" i="1"/>
  <c r="M536" i="1"/>
  <c r="R536" i="1"/>
  <c r="N536" i="1"/>
  <c r="K536" i="1"/>
  <c r="O536" i="1"/>
  <c r="L532" i="1"/>
  <c r="Q532" i="1"/>
  <c r="M532" i="1"/>
  <c r="R532" i="1"/>
  <c r="N532" i="1"/>
  <c r="K532" i="1"/>
  <c r="O532" i="1"/>
  <c r="L528" i="1"/>
  <c r="Q528" i="1"/>
  <c r="M528" i="1"/>
  <c r="R528" i="1"/>
  <c r="N528" i="1"/>
  <c r="K528" i="1"/>
  <c r="O528" i="1"/>
  <c r="L524" i="1"/>
  <c r="Q524" i="1"/>
  <c r="M524" i="1"/>
  <c r="R524" i="1"/>
  <c r="N524" i="1"/>
  <c r="K524" i="1"/>
  <c r="O524" i="1"/>
  <c r="L520" i="1"/>
  <c r="Q520" i="1"/>
  <c r="M520" i="1"/>
  <c r="R520" i="1"/>
  <c r="N520" i="1"/>
  <c r="K520" i="1"/>
  <c r="O520" i="1"/>
  <c r="L516" i="1"/>
  <c r="Q516" i="1"/>
  <c r="M516" i="1"/>
  <c r="R516" i="1"/>
  <c r="N516" i="1"/>
  <c r="K516" i="1"/>
  <c r="O516" i="1"/>
  <c r="L512" i="1"/>
  <c r="Q512" i="1"/>
  <c r="M512" i="1"/>
  <c r="R512" i="1"/>
  <c r="N512" i="1"/>
  <c r="K512" i="1"/>
  <c r="O512" i="1"/>
  <c r="L508" i="1"/>
  <c r="Q508" i="1"/>
  <c r="M508" i="1"/>
  <c r="R508" i="1"/>
  <c r="N508" i="1"/>
  <c r="K508" i="1"/>
  <c r="O508" i="1"/>
  <c r="L504" i="1"/>
  <c r="Q504" i="1"/>
  <c r="M504" i="1"/>
  <c r="R504" i="1"/>
  <c r="N504" i="1"/>
  <c r="K504" i="1"/>
  <c r="O504" i="1"/>
  <c r="L500" i="1"/>
  <c r="Q500" i="1"/>
  <c r="M500" i="1"/>
  <c r="R500" i="1"/>
  <c r="N500" i="1"/>
  <c r="K500" i="1"/>
  <c r="O500" i="1"/>
  <c r="L496" i="1"/>
  <c r="Q496" i="1"/>
  <c r="M496" i="1"/>
  <c r="R496" i="1"/>
  <c r="N496" i="1"/>
  <c r="K496" i="1"/>
  <c r="O496" i="1"/>
  <c r="L492" i="1"/>
  <c r="Q492" i="1"/>
  <c r="M492" i="1"/>
  <c r="R492" i="1"/>
  <c r="N492" i="1"/>
  <c r="K492" i="1"/>
  <c r="O492" i="1"/>
  <c r="L488" i="1"/>
  <c r="Q488" i="1"/>
  <c r="M488" i="1"/>
  <c r="R488" i="1"/>
  <c r="N488" i="1"/>
  <c r="K488" i="1"/>
  <c r="O488" i="1"/>
  <c r="L484" i="1"/>
  <c r="Q484" i="1"/>
  <c r="M484" i="1"/>
  <c r="R484" i="1"/>
  <c r="N484" i="1"/>
  <c r="K484" i="1"/>
  <c r="O484" i="1"/>
  <c r="N480" i="1"/>
  <c r="K480" i="1"/>
  <c r="O480" i="1"/>
  <c r="L480" i="1"/>
  <c r="Q480" i="1"/>
  <c r="M480" i="1"/>
  <c r="R480" i="1"/>
  <c r="N476" i="1"/>
  <c r="K476" i="1"/>
  <c r="O476" i="1"/>
  <c r="L476" i="1"/>
  <c r="Q476" i="1"/>
  <c r="M476" i="1"/>
  <c r="R476" i="1"/>
  <c r="N472" i="1"/>
  <c r="K472" i="1"/>
  <c r="O472" i="1"/>
  <c r="L472" i="1"/>
  <c r="Q472" i="1"/>
  <c r="M472" i="1"/>
  <c r="R472" i="1"/>
  <c r="N468" i="1"/>
  <c r="K468" i="1"/>
  <c r="O468" i="1"/>
  <c r="L468" i="1"/>
  <c r="Q468" i="1"/>
  <c r="M468" i="1"/>
  <c r="R468" i="1"/>
  <c r="N464" i="1"/>
  <c r="K464" i="1"/>
  <c r="O464" i="1"/>
  <c r="L464" i="1"/>
  <c r="Q464" i="1"/>
  <c r="M464" i="1"/>
  <c r="R464" i="1"/>
  <c r="N460" i="1"/>
  <c r="K460" i="1"/>
  <c r="O460" i="1"/>
  <c r="L460" i="1"/>
  <c r="Q460" i="1"/>
  <c r="M460" i="1"/>
  <c r="R460" i="1"/>
  <c r="N456" i="1"/>
  <c r="K456" i="1"/>
  <c r="O456" i="1"/>
  <c r="L456" i="1"/>
  <c r="Q456" i="1"/>
  <c r="M456" i="1"/>
  <c r="R456" i="1"/>
  <c r="N452" i="1"/>
  <c r="K452" i="1"/>
  <c r="O452" i="1"/>
  <c r="L452" i="1"/>
  <c r="Q452" i="1"/>
  <c r="M452" i="1"/>
  <c r="R452" i="1"/>
  <c r="N448" i="1"/>
  <c r="K448" i="1"/>
  <c r="O448" i="1"/>
  <c r="L448" i="1"/>
  <c r="Q448" i="1"/>
  <c r="M448" i="1"/>
  <c r="R448" i="1"/>
  <c r="N444" i="1"/>
  <c r="K444" i="1"/>
  <c r="O444" i="1"/>
  <c r="L444" i="1"/>
  <c r="Q444" i="1"/>
  <c r="M444" i="1"/>
  <c r="R444" i="1"/>
  <c r="N440" i="1"/>
  <c r="K440" i="1"/>
  <c r="O440" i="1"/>
  <c r="L440" i="1"/>
  <c r="Q440" i="1"/>
  <c r="M440" i="1"/>
  <c r="R440" i="1"/>
  <c r="N436" i="1"/>
  <c r="K436" i="1"/>
  <c r="O436" i="1"/>
  <c r="L436" i="1"/>
  <c r="Q436" i="1"/>
  <c r="M436" i="1"/>
  <c r="R436" i="1"/>
  <c r="N432" i="1"/>
  <c r="K432" i="1"/>
  <c r="O432" i="1"/>
  <c r="L432" i="1"/>
  <c r="Q432" i="1"/>
  <c r="M432" i="1"/>
  <c r="R432" i="1"/>
  <c r="N428" i="1"/>
  <c r="K428" i="1"/>
  <c r="O428" i="1"/>
  <c r="L428" i="1"/>
  <c r="Q428" i="1"/>
  <c r="M428" i="1"/>
  <c r="R428" i="1"/>
  <c r="N424" i="1"/>
  <c r="K424" i="1"/>
  <c r="O424" i="1"/>
  <c r="L424" i="1"/>
  <c r="Q424" i="1"/>
  <c r="M424" i="1"/>
  <c r="R424" i="1"/>
  <c r="N420" i="1"/>
  <c r="K420" i="1"/>
  <c r="O420" i="1"/>
  <c r="L420" i="1"/>
  <c r="Q420" i="1"/>
  <c r="M420" i="1"/>
  <c r="R420" i="1"/>
  <c r="N416" i="1"/>
  <c r="K416" i="1"/>
  <c r="O416" i="1"/>
  <c r="L416" i="1"/>
  <c r="Q416" i="1"/>
  <c r="M416" i="1"/>
  <c r="R416" i="1"/>
  <c r="N412" i="1"/>
  <c r="K412" i="1"/>
  <c r="O412" i="1"/>
  <c r="L412" i="1"/>
  <c r="Q412" i="1"/>
  <c r="M412" i="1"/>
  <c r="R412" i="1"/>
  <c r="N408" i="1"/>
  <c r="K408" i="1"/>
  <c r="O408" i="1"/>
  <c r="L408" i="1"/>
  <c r="Q408" i="1"/>
  <c r="M408" i="1"/>
  <c r="R408" i="1"/>
  <c r="N404" i="1"/>
  <c r="K404" i="1"/>
  <c r="O404" i="1"/>
  <c r="L404" i="1"/>
  <c r="Q404" i="1"/>
  <c r="M404" i="1"/>
  <c r="R404" i="1"/>
  <c r="N400" i="1"/>
  <c r="K400" i="1"/>
  <c r="O400" i="1"/>
  <c r="L400" i="1"/>
  <c r="Q400" i="1"/>
  <c r="M400" i="1"/>
  <c r="R400" i="1"/>
  <c r="N396" i="1"/>
  <c r="K396" i="1"/>
  <c r="O396" i="1"/>
  <c r="L396" i="1"/>
  <c r="Q396" i="1"/>
  <c r="M396" i="1"/>
  <c r="R396" i="1"/>
  <c r="N392" i="1"/>
  <c r="K392" i="1"/>
  <c r="O392" i="1"/>
  <c r="L392" i="1"/>
  <c r="Q392" i="1"/>
  <c r="M392" i="1"/>
  <c r="R392" i="1"/>
  <c r="N388" i="1"/>
  <c r="K388" i="1"/>
  <c r="O388" i="1"/>
  <c r="L388" i="1"/>
  <c r="Q388" i="1"/>
  <c r="M388" i="1"/>
  <c r="R388" i="1"/>
  <c r="M384" i="1"/>
  <c r="R384" i="1"/>
  <c r="N384" i="1"/>
  <c r="K384" i="1"/>
  <c r="O384" i="1"/>
  <c r="L384" i="1"/>
  <c r="Q384" i="1"/>
  <c r="M380" i="1"/>
  <c r="R380" i="1"/>
  <c r="N380" i="1"/>
  <c r="K380" i="1"/>
  <c r="O380" i="1"/>
  <c r="L380" i="1"/>
  <c r="Q380" i="1"/>
  <c r="M376" i="1"/>
  <c r="R376" i="1"/>
  <c r="N376" i="1"/>
  <c r="K376" i="1"/>
  <c r="O376" i="1"/>
  <c r="L376" i="1"/>
  <c r="Q376" i="1"/>
  <c r="M372" i="1"/>
  <c r="R372" i="1"/>
  <c r="N372" i="1"/>
  <c r="K372" i="1"/>
  <c r="O372" i="1"/>
  <c r="L372" i="1"/>
  <c r="Q372" i="1"/>
  <c r="M368" i="1"/>
  <c r="R368" i="1"/>
  <c r="N368" i="1"/>
  <c r="K368" i="1"/>
  <c r="O368" i="1"/>
  <c r="L368" i="1"/>
  <c r="Q368" i="1"/>
  <c r="M364" i="1"/>
  <c r="R364" i="1"/>
  <c r="N364" i="1"/>
  <c r="K364" i="1"/>
  <c r="O364" i="1"/>
  <c r="L364" i="1"/>
  <c r="Q364" i="1"/>
  <c r="M360" i="1"/>
  <c r="R360" i="1"/>
  <c r="N360" i="1"/>
  <c r="K360" i="1"/>
  <c r="O360" i="1"/>
  <c r="L360" i="1"/>
  <c r="Q360" i="1"/>
  <c r="M356" i="1"/>
  <c r="R356" i="1"/>
  <c r="N356" i="1"/>
  <c r="K356" i="1"/>
  <c r="O356" i="1"/>
  <c r="L356" i="1"/>
  <c r="Q356" i="1"/>
  <c r="M352" i="1"/>
  <c r="R352" i="1"/>
  <c r="N352" i="1"/>
  <c r="K352" i="1"/>
  <c r="O352" i="1"/>
  <c r="L352" i="1"/>
  <c r="Q352" i="1"/>
  <c r="M348" i="1"/>
  <c r="R348" i="1"/>
  <c r="N348" i="1"/>
  <c r="K348" i="1"/>
  <c r="O348" i="1"/>
  <c r="L348" i="1"/>
  <c r="Q348" i="1"/>
  <c r="M344" i="1"/>
  <c r="R344" i="1"/>
  <c r="N344" i="1"/>
  <c r="K344" i="1"/>
  <c r="O344" i="1"/>
  <c r="L344" i="1"/>
  <c r="Q344" i="1"/>
  <c r="M340" i="1"/>
  <c r="R340" i="1"/>
  <c r="N340" i="1"/>
  <c r="K340" i="1"/>
  <c r="O340" i="1"/>
  <c r="L340" i="1"/>
  <c r="Q340" i="1"/>
  <c r="M336" i="1"/>
  <c r="R336" i="1"/>
  <c r="N336" i="1"/>
  <c r="K336" i="1"/>
  <c r="O336" i="1"/>
  <c r="L336" i="1"/>
  <c r="Q336" i="1"/>
  <c r="M332" i="1"/>
  <c r="R332" i="1"/>
  <c r="N332" i="1"/>
  <c r="K332" i="1"/>
  <c r="O332" i="1"/>
  <c r="L332" i="1"/>
  <c r="Q332" i="1"/>
  <c r="M328" i="1"/>
  <c r="R328" i="1"/>
  <c r="N328" i="1"/>
  <c r="K328" i="1"/>
  <c r="O328" i="1"/>
  <c r="L328" i="1"/>
  <c r="Q328" i="1"/>
  <c r="M324" i="1"/>
  <c r="R324" i="1"/>
  <c r="N324" i="1"/>
  <c r="K324" i="1"/>
  <c r="O324" i="1"/>
  <c r="L324" i="1"/>
  <c r="Q324" i="1"/>
  <c r="M320" i="1"/>
  <c r="R320" i="1"/>
  <c r="N320" i="1"/>
  <c r="K320" i="1"/>
  <c r="O320" i="1"/>
  <c r="L320" i="1"/>
  <c r="Q320" i="1"/>
  <c r="M316" i="1"/>
  <c r="R316" i="1"/>
  <c r="N316" i="1"/>
  <c r="K316" i="1"/>
  <c r="O316" i="1"/>
  <c r="L316" i="1"/>
  <c r="Q316" i="1"/>
  <c r="M312" i="1"/>
  <c r="R312" i="1"/>
  <c r="N312" i="1"/>
  <c r="K312" i="1"/>
  <c r="O312" i="1"/>
  <c r="L312" i="1"/>
  <c r="Q312" i="1"/>
  <c r="M308" i="1"/>
  <c r="R308" i="1"/>
  <c r="N308" i="1"/>
  <c r="K308" i="1"/>
  <c r="O308" i="1"/>
  <c r="L308" i="1"/>
  <c r="Q308" i="1"/>
  <c r="M304" i="1"/>
  <c r="R304" i="1"/>
  <c r="N304" i="1"/>
  <c r="K304" i="1"/>
  <c r="O304" i="1"/>
  <c r="L304" i="1"/>
  <c r="Q304" i="1"/>
  <c r="M300" i="1"/>
  <c r="R300" i="1"/>
  <c r="N300" i="1"/>
  <c r="K300" i="1"/>
  <c r="O300" i="1"/>
  <c r="L300" i="1"/>
  <c r="Q300" i="1"/>
  <c r="M296" i="1"/>
  <c r="R296" i="1"/>
  <c r="N296" i="1"/>
  <c r="K296" i="1"/>
  <c r="O296" i="1"/>
  <c r="L296" i="1"/>
  <c r="Q296" i="1"/>
  <c r="M292" i="1"/>
  <c r="R292" i="1"/>
  <c r="N292" i="1"/>
  <c r="K292" i="1"/>
  <c r="O292" i="1"/>
  <c r="L292" i="1"/>
  <c r="Q292" i="1"/>
  <c r="N288" i="1"/>
  <c r="K288" i="1"/>
  <c r="O288" i="1"/>
  <c r="L288" i="1"/>
  <c r="Q288" i="1"/>
  <c r="R288" i="1"/>
  <c r="M288" i="1"/>
  <c r="M284" i="1"/>
  <c r="R284" i="1"/>
  <c r="N284" i="1"/>
  <c r="K284" i="1"/>
  <c r="O284" i="1"/>
  <c r="L284" i="1"/>
  <c r="Q284" i="1"/>
  <c r="M280" i="1"/>
  <c r="R280" i="1"/>
  <c r="N280" i="1"/>
  <c r="K280" i="1"/>
  <c r="O280" i="1"/>
  <c r="L280" i="1"/>
  <c r="Q280" i="1"/>
  <c r="M276" i="1"/>
  <c r="R276" i="1"/>
  <c r="N276" i="1"/>
  <c r="K276" i="1"/>
  <c r="O276" i="1"/>
  <c r="L276" i="1"/>
  <c r="Q276" i="1"/>
  <c r="M272" i="1"/>
  <c r="R272" i="1"/>
  <c r="N272" i="1"/>
  <c r="K272" i="1"/>
  <c r="O272" i="1"/>
  <c r="L272" i="1"/>
  <c r="Q272" i="1"/>
  <c r="M268" i="1"/>
  <c r="R268" i="1"/>
  <c r="N268" i="1"/>
  <c r="K268" i="1"/>
  <c r="O268" i="1"/>
  <c r="L268" i="1"/>
  <c r="Q268" i="1"/>
  <c r="M264" i="1"/>
  <c r="R264" i="1"/>
  <c r="N264" i="1"/>
  <c r="K264" i="1"/>
  <c r="O264" i="1"/>
  <c r="L264" i="1"/>
  <c r="Q264" i="1"/>
  <c r="M260" i="1"/>
  <c r="R260" i="1"/>
  <c r="N260" i="1"/>
  <c r="K260" i="1"/>
  <c r="O260" i="1"/>
  <c r="L260" i="1"/>
  <c r="Q260" i="1"/>
  <c r="M256" i="1"/>
  <c r="R256" i="1"/>
  <c r="N256" i="1"/>
  <c r="K256" i="1"/>
  <c r="O256" i="1"/>
  <c r="L256" i="1"/>
  <c r="Q256" i="1"/>
  <c r="M252" i="1"/>
  <c r="R252" i="1"/>
  <c r="N252" i="1"/>
  <c r="K252" i="1"/>
  <c r="O252" i="1"/>
  <c r="L252" i="1"/>
  <c r="Q252" i="1"/>
  <c r="M248" i="1"/>
  <c r="R248" i="1"/>
  <c r="N248" i="1"/>
  <c r="K248" i="1"/>
  <c r="O248" i="1"/>
  <c r="L248" i="1"/>
  <c r="Q248" i="1"/>
  <c r="M244" i="1"/>
  <c r="R244" i="1"/>
  <c r="N244" i="1"/>
  <c r="K244" i="1"/>
  <c r="O244" i="1"/>
  <c r="L244" i="1"/>
  <c r="Q244" i="1"/>
  <c r="M240" i="1"/>
  <c r="R240" i="1"/>
  <c r="N240" i="1"/>
  <c r="K240" i="1"/>
  <c r="O240" i="1"/>
  <c r="L240" i="1"/>
  <c r="Q240" i="1"/>
  <c r="M236" i="1"/>
  <c r="R236" i="1"/>
  <c r="N236" i="1"/>
  <c r="K236" i="1"/>
  <c r="O236" i="1"/>
  <c r="L236" i="1"/>
  <c r="Q236" i="1"/>
  <c r="M232" i="1"/>
  <c r="R232" i="1"/>
  <c r="N232" i="1"/>
  <c r="K232" i="1"/>
  <c r="O232" i="1"/>
  <c r="L232" i="1"/>
  <c r="Q232" i="1"/>
  <c r="M228" i="1"/>
  <c r="R228" i="1"/>
  <c r="N228" i="1"/>
  <c r="K228" i="1"/>
  <c r="O228" i="1"/>
  <c r="L228" i="1"/>
  <c r="Q228" i="1"/>
  <c r="M224" i="1"/>
  <c r="R224" i="1"/>
  <c r="N224" i="1"/>
  <c r="K224" i="1"/>
  <c r="O224" i="1"/>
  <c r="L224" i="1"/>
  <c r="Q224" i="1"/>
  <c r="M220" i="1"/>
  <c r="R220" i="1"/>
  <c r="N220" i="1"/>
  <c r="K220" i="1"/>
  <c r="O220" i="1"/>
  <c r="L220" i="1"/>
  <c r="Q220" i="1"/>
  <c r="M216" i="1"/>
  <c r="R216" i="1"/>
  <c r="N216" i="1"/>
  <c r="K216" i="1"/>
  <c r="O216" i="1"/>
  <c r="L216" i="1"/>
  <c r="Q216" i="1"/>
  <c r="M212" i="1"/>
  <c r="R212" i="1"/>
  <c r="N212" i="1"/>
  <c r="K212" i="1"/>
  <c r="O212" i="1"/>
  <c r="L212" i="1"/>
  <c r="Q212" i="1"/>
  <c r="M208" i="1"/>
  <c r="R208" i="1"/>
  <c r="N208" i="1"/>
  <c r="K208" i="1"/>
  <c r="O208" i="1"/>
  <c r="L208" i="1"/>
  <c r="Q208" i="1"/>
  <c r="M204" i="1"/>
  <c r="R204" i="1"/>
  <c r="N204" i="1"/>
  <c r="K204" i="1"/>
  <c r="O204" i="1"/>
  <c r="L204" i="1"/>
  <c r="Q204" i="1"/>
  <c r="M200" i="1"/>
  <c r="R200" i="1"/>
  <c r="N200" i="1"/>
  <c r="K200" i="1"/>
  <c r="O200" i="1"/>
  <c r="L200" i="1"/>
  <c r="Q200" i="1"/>
  <c r="M196" i="1"/>
  <c r="R196" i="1"/>
  <c r="N196" i="1"/>
  <c r="K196" i="1"/>
  <c r="O196" i="1"/>
  <c r="L196" i="1"/>
  <c r="Q196" i="1"/>
  <c r="M192" i="1"/>
  <c r="L192" i="1"/>
  <c r="R192" i="1"/>
  <c r="N192" i="1"/>
  <c r="O192" i="1"/>
  <c r="K192" i="1"/>
  <c r="Q192" i="1"/>
  <c r="K188" i="1"/>
  <c r="O188" i="1"/>
  <c r="L188" i="1"/>
  <c r="Q188" i="1"/>
  <c r="M188" i="1"/>
  <c r="R188" i="1"/>
  <c r="N188" i="1"/>
  <c r="K184" i="1"/>
  <c r="O184" i="1"/>
  <c r="L184" i="1"/>
  <c r="Q184" i="1"/>
  <c r="M184" i="1"/>
  <c r="R184" i="1"/>
  <c r="N184" i="1"/>
  <c r="K180" i="1"/>
  <c r="O180" i="1"/>
  <c r="L180" i="1"/>
  <c r="Q180" i="1"/>
  <c r="M180" i="1"/>
  <c r="R180" i="1"/>
  <c r="N180" i="1"/>
  <c r="K176" i="1"/>
  <c r="O176" i="1"/>
  <c r="L176" i="1"/>
  <c r="Q176" i="1"/>
  <c r="M176" i="1"/>
  <c r="R176" i="1"/>
  <c r="N176" i="1"/>
  <c r="K172" i="1"/>
  <c r="O172" i="1"/>
  <c r="L172" i="1"/>
  <c r="Q172" i="1"/>
  <c r="M172" i="1"/>
  <c r="R172" i="1"/>
  <c r="N172" i="1"/>
  <c r="K168" i="1"/>
  <c r="O168" i="1"/>
  <c r="L168" i="1"/>
  <c r="Q168" i="1"/>
  <c r="M168" i="1"/>
  <c r="R168" i="1"/>
  <c r="N168" i="1"/>
  <c r="K164" i="1"/>
  <c r="O164" i="1"/>
  <c r="L164" i="1"/>
  <c r="Q164" i="1"/>
  <c r="M164" i="1"/>
  <c r="R164" i="1"/>
  <c r="N164" i="1"/>
  <c r="K160" i="1"/>
  <c r="O160" i="1"/>
  <c r="L160" i="1"/>
  <c r="Q160" i="1"/>
  <c r="M160" i="1"/>
  <c r="R160" i="1"/>
  <c r="N160" i="1"/>
  <c r="K156" i="1"/>
  <c r="O156" i="1"/>
  <c r="L156" i="1"/>
  <c r="Q156" i="1"/>
  <c r="M156" i="1"/>
  <c r="R156" i="1"/>
  <c r="N156" i="1"/>
  <c r="K152" i="1"/>
  <c r="O152" i="1"/>
  <c r="L152" i="1"/>
  <c r="Q152" i="1"/>
  <c r="M152" i="1"/>
  <c r="R152" i="1"/>
  <c r="N152" i="1"/>
  <c r="K148" i="1"/>
  <c r="O148" i="1"/>
  <c r="L148" i="1"/>
  <c r="Q148" i="1"/>
  <c r="M148" i="1"/>
  <c r="R148" i="1"/>
  <c r="N148" i="1"/>
  <c r="K144" i="1"/>
  <c r="O144" i="1"/>
  <c r="L144" i="1"/>
  <c r="Q144" i="1"/>
  <c r="M144" i="1"/>
  <c r="R144" i="1"/>
  <c r="N144" i="1"/>
  <c r="K140" i="1"/>
  <c r="O140" i="1"/>
  <c r="L140" i="1"/>
  <c r="Q140" i="1"/>
  <c r="M140" i="1"/>
  <c r="R140" i="1"/>
  <c r="N140" i="1"/>
  <c r="K136" i="1"/>
  <c r="O136" i="1"/>
  <c r="L136" i="1"/>
  <c r="Q136" i="1"/>
  <c r="M136" i="1"/>
  <c r="R136" i="1"/>
  <c r="N136" i="1"/>
  <c r="K132" i="1"/>
  <c r="O132" i="1"/>
  <c r="L132" i="1"/>
  <c r="Q132" i="1"/>
  <c r="M132" i="1"/>
  <c r="R132" i="1"/>
  <c r="N132" i="1"/>
  <c r="K128" i="1"/>
  <c r="O128" i="1"/>
  <c r="L128" i="1"/>
  <c r="Q128" i="1"/>
  <c r="M128" i="1"/>
  <c r="R128" i="1"/>
  <c r="N128" i="1"/>
  <c r="K124" i="1"/>
  <c r="O124" i="1"/>
  <c r="L124" i="1"/>
  <c r="Q124" i="1"/>
  <c r="M124" i="1"/>
  <c r="R124" i="1"/>
  <c r="N124" i="1"/>
  <c r="K120" i="1"/>
  <c r="O120" i="1"/>
  <c r="L120" i="1"/>
  <c r="Q120" i="1"/>
  <c r="M120" i="1"/>
  <c r="R120" i="1"/>
  <c r="N120" i="1"/>
  <c r="K116" i="1"/>
  <c r="O116" i="1"/>
  <c r="L116" i="1"/>
  <c r="Q116" i="1"/>
  <c r="M116" i="1"/>
  <c r="R116" i="1"/>
  <c r="N116" i="1"/>
  <c r="K112" i="1"/>
  <c r="O112" i="1"/>
  <c r="L112" i="1"/>
  <c r="Q112" i="1"/>
  <c r="M112" i="1"/>
  <c r="R112" i="1"/>
  <c r="N112" i="1"/>
  <c r="K108" i="1"/>
  <c r="O108" i="1"/>
  <c r="L108" i="1"/>
  <c r="Q108" i="1"/>
  <c r="M108" i="1"/>
  <c r="R108" i="1"/>
  <c r="N108" i="1"/>
  <c r="K104" i="1"/>
  <c r="O104" i="1"/>
  <c r="L104" i="1"/>
  <c r="Q104" i="1"/>
  <c r="M104" i="1"/>
  <c r="R104" i="1"/>
  <c r="N104" i="1"/>
  <c r="K100" i="1"/>
  <c r="O100" i="1"/>
  <c r="L100" i="1"/>
  <c r="Q100" i="1"/>
  <c r="M100" i="1"/>
  <c r="R100" i="1"/>
  <c r="N100" i="1"/>
  <c r="K96" i="1"/>
  <c r="O96" i="1"/>
  <c r="L96" i="1"/>
  <c r="Q96" i="1"/>
  <c r="M96" i="1"/>
  <c r="R96" i="1"/>
  <c r="N96" i="1"/>
  <c r="L92" i="1"/>
  <c r="Q92" i="1"/>
  <c r="M92" i="1"/>
  <c r="R92" i="1"/>
  <c r="N92" i="1"/>
  <c r="K92" i="1"/>
  <c r="O92" i="1"/>
  <c r="L88" i="1"/>
  <c r="Q88" i="1"/>
  <c r="M88" i="1"/>
  <c r="R88" i="1"/>
  <c r="N88" i="1"/>
  <c r="K88" i="1"/>
  <c r="O88" i="1"/>
  <c r="L84" i="1"/>
  <c r="Q84" i="1"/>
  <c r="M84" i="1"/>
  <c r="R84" i="1"/>
  <c r="N84" i="1"/>
  <c r="K84" i="1"/>
  <c r="O84" i="1"/>
  <c r="L80" i="1"/>
  <c r="Q80" i="1"/>
  <c r="M80" i="1"/>
  <c r="R80" i="1"/>
  <c r="N80" i="1"/>
  <c r="K80" i="1"/>
  <c r="O80" i="1"/>
  <c r="L76" i="1"/>
  <c r="Q76" i="1"/>
  <c r="M76" i="1"/>
  <c r="R76" i="1"/>
  <c r="N76" i="1"/>
  <c r="K76" i="1"/>
  <c r="O76" i="1"/>
  <c r="L72" i="1"/>
  <c r="Q72" i="1"/>
  <c r="M72" i="1"/>
  <c r="R72" i="1"/>
  <c r="N72" i="1"/>
  <c r="K72" i="1"/>
  <c r="O72" i="1"/>
  <c r="L68" i="1"/>
  <c r="Q68" i="1"/>
  <c r="M68" i="1"/>
  <c r="R68" i="1"/>
  <c r="N68" i="1"/>
  <c r="K68" i="1"/>
  <c r="O68" i="1"/>
  <c r="L64" i="1"/>
  <c r="Q64" i="1"/>
  <c r="M64" i="1"/>
  <c r="R64" i="1"/>
  <c r="N64" i="1"/>
  <c r="K64" i="1"/>
  <c r="O64" i="1"/>
  <c r="L60" i="1"/>
  <c r="Q60" i="1"/>
  <c r="M60" i="1"/>
  <c r="R60" i="1"/>
  <c r="N60" i="1"/>
  <c r="K60" i="1"/>
  <c r="O60" i="1"/>
  <c r="L56" i="1"/>
  <c r="Q56" i="1"/>
  <c r="M56" i="1"/>
  <c r="R56" i="1"/>
  <c r="N56" i="1"/>
  <c r="K56" i="1"/>
  <c r="O56" i="1"/>
  <c r="L52" i="1"/>
  <c r="Q52" i="1"/>
  <c r="M52" i="1"/>
  <c r="R52" i="1"/>
  <c r="N52" i="1"/>
  <c r="K52" i="1"/>
  <c r="O52" i="1"/>
  <c r="M48" i="1"/>
  <c r="R48" i="1"/>
  <c r="N48" i="1"/>
  <c r="L48" i="1"/>
  <c r="O48" i="1"/>
  <c r="Q48" i="1"/>
  <c r="K48" i="1"/>
  <c r="L44" i="1"/>
  <c r="Q44" i="1"/>
  <c r="M44" i="1"/>
  <c r="R44" i="1"/>
  <c r="N44" i="1"/>
  <c r="K44" i="1"/>
  <c r="O44" i="1"/>
  <c r="L40" i="1"/>
  <c r="Q40" i="1"/>
  <c r="M40" i="1"/>
  <c r="R40" i="1"/>
  <c r="N40" i="1"/>
  <c r="O40" i="1"/>
  <c r="K40" i="1"/>
  <c r="K36" i="1"/>
  <c r="O36" i="1"/>
  <c r="L36" i="1"/>
  <c r="Q36" i="1"/>
  <c r="M36" i="1"/>
  <c r="R36" i="1"/>
  <c r="N36" i="1"/>
  <c r="K32" i="1"/>
  <c r="O32" i="1"/>
  <c r="L32" i="1"/>
  <c r="Q32" i="1"/>
  <c r="M32" i="1"/>
  <c r="R32" i="1"/>
  <c r="N32" i="1"/>
  <c r="K28" i="1"/>
  <c r="O28" i="1"/>
  <c r="L28" i="1"/>
  <c r="Q28" i="1"/>
  <c r="M28" i="1"/>
  <c r="R28" i="1"/>
  <c r="N28" i="1"/>
  <c r="K24" i="1"/>
  <c r="O24" i="1"/>
  <c r="L24" i="1"/>
  <c r="Q24" i="1"/>
  <c r="M24" i="1"/>
  <c r="R24" i="1"/>
  <c r="N24" i="1"/>
  <c r="K20" i="1"/>
  <c r="O20" i="1"/>
  <c r="L20" i="1"/>
  <c r="Q20" i="1"/>
  <c r="M20" i="1"/>
  <c r="R20" i="1"/>
  <c r="N20" i="1"/>
  <c r="K16" i="1"/>
  <c r="O16" i="1"/>
  <c r="L16" i="1"/>
  <c r="Q16" i="1"/>
  <c r="M16" i="1"/>
  <c r="R16" i="1"/>
  <c r="N16" i="1"/>
  <c r="K12" i="1"/>
  <c r="O12" i="1"/>
  <c r="L12" i="1"/>
  <c r="Q12" i="1"/>
  <c r="M12" i="1"/>
  <c r="R12" i="1"/>
  <c r="N12" i="1"/>
  <c r="K8" i="1"/>
  <c r="O8" i="1"/>
  <c r="L8" i="1"/>
  <c r="Q8" i="1"/>
  <c r="M8" i="1"/>
  <c r="R8" i="1"/>
  <c r="N8" i="1"/>
  <c r="K4" i="1"/>
  <c r="O4" i="1"/>
  <c r="L4" i="1"/>
  <c r="Q4" i="1"/>
  <c r="M4" i="1"/>
  <c r="R4" i="1"/>
  <c r="N4" i="1"/>
  <c r="O2" i="1"/>
  <c r="R2" i="1"/>
  <c r="R8116" i="1"/>
  <c r="Q8115" i="1"/>
  <c r="O8114" i="1"/>
  <c r="R8112" i="1"/>
  <c r="Q8111" i="1"/>
  <c r="O8110" i="1"/>
  <c r="R8108" i="1"/>
  <c r="Q8107" i="1"/>
  <c r="O8106" i="1"/>
  <c r="R8104" i="1"/>
  <c r="Q8103" i="1"/>
  <c r="O8102" i="1"/>
  <c r="R8100" i="1"/>
  <c r="Q8099" i="1"/>
  <c r="O8098" i="1"/>
  <c r="R8096" i="1"/>
  <c r="Q8095" i="1"/>
  <c r="O8094" i="1"/>
  <c r="R8092" i="1"/>
  <c r="Q8091" i="1"/>
  <c r="O8090" i="1"/>
  <c r="R8088" i="1"/>
  <c r="Q8087" i="1"/>
  <c r="O8086" i="1"/>
  <c r="R8084" i="1"/>
  <c r="Q8083" i="1"/>
  <c r="O8082" i="1"/>
  <c r="R8080" i="1"/>
  <c r="Q8079" i="1"/>
  <c r="O8078" i="1"/>
  <c r="R8076" i="1"/>
  <c r="Q8075" i="1"/>
  <c r="O8074" i="1"/>
  <c r="R8072" i="1"/>
  <c r="Q8071" i="1"/>
  <c r="O8070" i="1"/>
  <c r="R8068" i="1"/>
  <c r="Q8067" i="1"/>
  <c r="O8066" i="1"/>
  <c r="R8064" i="1"/>
  <c r="Q8063" i="1"/>
  <c r="O8062" i="1"/>
  <c r="R8060" i="1"/>
  <c r="Q8059" i="1"/>
  <c r="O8058" i="1"/>
  <c r="R8056" i="1"/>
  <c r="Q8055" i="1"/>
  <c r="O8054" i="1"/>
  <c r="R8052" i="1"/>
  <c r="Q8051" i="1"/>
  <c r="O8050" i="1"/>
  <c r="R8048" i="1"/>
  <c r="Q8047" i="1"/>
  <c r="O8046" i="1"/>
  <c r="R8044" i="1"/>
  <c r="Q8043" i="1"/>
  <c r="O8042" i="1"/>
  <c r="R8040" i="1"/>
  <c r="Q8039" i="1"/>
  <c r="O8038" i="1"/>
  <c r="R8036" i="1"/>
  <c r="Q8035" i="1"/>
  <c r="O8034" i="1"/>
  <c r="R8032" i="1"/>
  <c r="Q8031" i="1"/>
  <c r="O8030" i="1"/>
  <c r="R8028" i="1"/>
  <c r="Q8027" i="1"/>
  <c r="O8026" i="1"/>
  <c r="R8024" i="1"/>
  <c r="Q8023" i="1"/>
  <c r="O8022" i="1"/>
  <c r="R8020" i="1"/>
  <c r="Q8019" i="1"/>
  <c r="O8018" i="1"/>
  <c r="R8016" i="1"/>
  <c r="Q8015" i="1"/>
  <c r="O8014" i="1"/>
  <c r="R8012" i="1"/>
  <c r="Q8011" i="1"/>
  <c r="O8010" i="1"/>
  <c r="R8008" i="1"/>
  <c r="Q8007" i="1"/>
  <c r="O8006" i="1"/>
  <c r="R8004" i="1"/>
  <c r="Q8003" i="1"/>
  <c r="O8002" i="1"/>
  <c r="R8000" i="1"/>
  <c r="Q7999" i="1"/>
  <c r="O7998" i="1"/>
  <c r="R7996" i="1"/>
  <c r="Q7995" i="1"/>
  <c r="O7994" i="1"/>
  <c r="R7992" i="1"/>
  <c r="Q7991" i="1"/>
  <c r="O7990" i="1"/>
  <c r="R7988" i="1"/>
  <c r="Q7987" i="1"/>
  <c r="O7986" i="1"/>
  <c r="R7984" i="1"/>
  <c r="Q7983" i="1"/>
  <c r="O7982" i="1"/>
  <c r="R7980" i="1"/>
  <c r="Q7979" i="1"/>
  <c r="O7978" i="1"/>
  <c r="R7976" i="1"/>
  <c r="Q7975" i="1"/>
  <c r="O7974" i="1"/>
  <c r="R7972" i="1"/>
  <c r="Q7971" i="1"/>
  <c r="O7970" i="1"/>
  <c r="R7968" i="1"/>
  <c r="Q7967" i="1"/>
  <c r="O7966" i="1"/>
  <c r="R7964" i="1"/>
  <c r="Q7963" i="1"/>
  <c r="O7962" i="1"/>
  <c r="R7960" i="1"/>
  <c r="Q7959" i="1"/>
  <c r="O7958" i="1"/>
  <c r="R7956" i="1"/>
  <c r="Q7955" i="1"/>
  <c r="O7954" i="1"/>
  <c r="R7952" i="1"/>
  <c r="Q7951" i="1"/>
  <c r="O7950" i="1"/>
  <c r="R7948" i="1"/>
  <c r="Q7947" i="1"/>
  <c r="O7946" i="1"/>
  <c r="R7944" i="1"/>
  <c r="Q7943" i="1"/>
  <c r="O7942" i="1"/>
  <c r="R7940" i="1"/>
  <c r="Q7939" i="1"/>
  <c r="O7938" i="1"/>
  <c r="R7936" i="1"/>
  <c r="Q7935" i="1"/>
  <c r="O7934" i="1"/>
  <c r="R7932" i="1"/>
  <c r="Q7931" i="1"/>
  <c r="O7930" i="1"/>
  <c r="R7928" i="1"/>
  <c r="Q7927" i="1"/>
  <c r="O7926" i="1"/>
  <c r="R7924" i="1"/>
  <c r="Q7923" i="1"/>
  <c r="O7922" i="1"/>
  <c r="R7920" i="1"/>
  <c r="Q7919" i="1"/>
  <c r="O7918" i="1"/>
  <c r="R7916" i="1"/>
  <c r="Q7915" i="1"/>
  <c r="O7914" i="1"/>
  <c r="R7912" i="1"/>
  <c r="Q7911" i="1"/>
  <c r="O7910" i="1"/>
  <c r="R7908" i="1"/>
  <c r="Q7907" i="1"/>
  <c r="O7906" i="1"/>
  <c r="R7904" i="1"/>
  <c r="Q7903" i="1"/>
  <c r="O7902" i="1"/>
  <c r="R7900" i="1"/>
  <c r="Q7899" i="1"/>
  <c r="O7898" i="1"/>
  <c r="R7896" i="1"/>
  <c r="Q7895" i="1"/>
  <c r="O7894" i="1"/>
  <c r="R7892" i="1"/>
  <c r="Q7891" i="1"/>
  <c r="O7890" i="1"/>
  <c r="R7888" i="1"/>
  <c r="Q7887" i="1"/>
  <c r="O7886" i="1"/>
  <c r="R7884" i="1"/>
  <c r="Q7883" i="1"/>
  <c r="O7882" i="1"/>
  <c r="R7880" i="1"/>
  <c r="Q7879" i="1"/>
  <c r="O7878" i="1"/>
  <c r="R7876" i="1"/>
  <c r="Q7875" i="1"/>
  <c r="O7874" i="1"/>
  <c r="R7872" i="1"/>
  <c r="Q7871" i="1"/>
  <c r="O7870" i="1"/>
  <c r="R7868" i="1"/>
  <c r="Q7867" i="1"/>
  <c r="O7866" i="1"/>
  <c r="R7864" i="1"/>
  <c r="Q7863" i="1"/>
  <c r="O7862" i="1"/>
  <c r="R7860" i="1"/>
  <c r="Q7859" i="1"/>
  <c r="O7858" i="1"/>
  <c r="R7856" i="1"/>
  <c r="Q7855" i="1"/>
  <c r="O7854" i="1"/>
  <c r="R7852" i="1"/>
  <c r="Q7851" i="1"/>
  <c r="O7850" i="1"/>
  <c r="R7848" i="1"/>
  <c r="Q7847" i="1"/>
  <c r="O7846" i="1"/>
  <c r="R7844" i="1"/>
  <c r="Q7843" i="1"/>
  <c r="O7842" i="1"/>
  <c r="R7840" i="1"/>
  <c r="Q7839" i="1"/>
  <c r="O7838" i="1"/>
  <c r="R7836" i="1"/>
  <c r="Q7835" i="1"/>
  <c r="O7834" i="1"/>
  <c r="R7832" i="1"/>
  <c r="Q7831" i="1"/>
  <c r="O7830" i="1"/>
  <c r="R7828" i="1"/>
  <c r="Q7827" i="1"/>
  <c r="O7826" i="1"/>
  <c r="R7824" i="1"/>
  <c r="Q7823" i="1"/>
  <c r="O7822" i="1"/>
  <c r="R7820" i="1"/>
  <c r="Q7819" i="1"/>
  <c r="O7818" i="1"/>
  <c r="R7816" i="1"/>
  <c r="Q7815" i="1"/>
  <c r="O7814" i="1"/>
  <c r="R7812" i="1"/>
  <c r="Q7811" i="1"/>
  <c r="O7810" i="1"/>
  <c r="R7808" i="1"/>
  <c r="Q7807" i="1"/>
  <c r="O7806" i="1"/>
  <c r="R7804" i="1"/>
  <c r="Q7803" i="1"/>
  <c r="O7802" i="1"/>
  <c r="R7800" i="1"/>
  <c r="Q7799" i="1"/>
  <c r="O7798" i="1"/>
  <c r="R7796" i="1"/>
  <c r="Q7795" i="1"/>
  <c r="O7794" i="1"/>
  <c r="R7792" i="1"/>
  <c r="Q7791" i="1"/>
  <c r="O7790" i="1"/>
  <c r="R7788" i="1"/>
  <c r="Q7787" i="1"/>
  <c r="O7786" i="1"/>
  <c r="R7784" i="1"/>
  <c r="Q7783" i="1"/>
  <c r="O7782" i="1"/>
  <c r="R7780" i="1"/>
  <c r="Q7779" i="1"/>
  <c r="O7778" i="1"/>
  <c r="R7776" i="1"/>
  <c r="Q7775" i="1"/>
  <c r="O7774" i="1"/>
  <c r="R7772" i="1"/>
  <c r="Q7771" i="1"/>
  <c r="O7770" i="1"/>
  <c r="R7768" i="1"/>
  <c r="Q7767" i="1"/>
  <c r="O7766" i="1"/>
  <c r="R7764" i="1"/>
  <c r="Q7763" i="1"/>
  <c r="O7762" i="1"/>
  <c r="R7760" i="1"/>
  <c r="Q7759" i="1"/>
  <c r="O7758" i="1"/>
  <c r="R7756" i="1"/>
  <c r="Q7755" i="1"/>
  <c r="O7754" i="1"/>
  <c r="R7752" i="1"/>
  <c r="Q7751" i="1"/>
  <c r="O7750" i="1"/>
  <c r="R7748" i="1"/>
  <c r="Q7747" i="1"/>
  <c r="O7746" i="1"/>
  <c r="R7744" i="1"/>
  <c r="Q7743" i="1"/>
  <c r="O7742" i="1"/>
  <c r="R7740" i="1"/>
  <c r="Q7739" i="1"/>
  <c r="O7738" i="1"/>
  <c r="R7736" i="1"/>
  <c r="Q7735" i="1"/>
  <c r="O7734" i="1"/>
  <c r="R7732" i="1"/>
  <c r="Q7731" i="1"/>
  <c r="O7730" i="1"/>
  <c r="R7728" i="1"/>
  <c r="Q7727" i="1"/>
  <c r="O7726" i="1"/>
  <c r="R7724" i="1"/>
  <c r="Q7723" i="1"/>
  <c r="O7722" i="1"/>
  <c r="R7720" i="1"/>
  <c r="Q7719" i="1"/>
  <c r="O7718" i="1"/>
  <c r="R7716" i="1"/>
  <c r="Q7715" i="1"/>
  <c r="O7714" i="1"/>
  <c r="R7712" i="1"/>
  <c r="Q7711" i="1"/>
  <c r="O7710" i="1"/>
  <c r="R7708" i="1"/>
  <c r="Q7707" i="1"/>
  <c r="O7706" i="1"/>
  <c r="R7704" i="1"/>
  <c r="Q7703" i="1"/>
  <c r="O7702" i="1"/>
  <c r="R7700" i="1"/>
  <c r="Q7699" i="1"/>
  <c r="O7698" i="1"/>
  <c r="R7696" i="1"/>
  <c r="Q7695" i="1"/>
  <c r="O7694" i="1"/>
  <c r="R7692" i="1"/>
  <c r="Q7691" i="1"/>
  <c r="O7690" i="1"/>
  <c r="R7688" i="1"/>
  <c r="Q7687" i="1"/>
  <c r="O7686" i="1"/>
  <c r="R7684" i="1"/>
  <c r="Q7683" i="1"/>
  <c r="O7682" i="1"/>
  <c r="R7680" i="1"/>
  <c r="Q7679" i="1"/>
  <c r="O7678" i="1"/>
  <c r="R7676" i="1"/>
  <c r="Q7675" i="1"/>
  <c r="O7674" i="1"/>
  <c r="R7672" i="1"/>
  <c r="Q7671" i="1"/>
  <c r="O7670" i="1"/>
  <c r="R7668" i="1"/>
  <c r="Q7667" i="1"/>
  <c r="O7666" i="1"/>
  <c r="R7664" i="1"/>
  <c r="Q7663" i="1"/>
  <c r="O7662" i="1"/>
  <c r="R7660" i="1"/>
  <c r="Q7659" i="1"/>
  <c r="O7658" i="1"/>
  <c r="R7656" i="1"/>
  <c r="Q7655" i="1"/>
  <c r="O7654" i="1"/>
  <c r="R7652" i="1"/>
  <c r="Q7651" i="1"/>
  <c r="O7650" i="1"/>
  <c r="R7648" i="1"/>
  <c r="Q7647" i="1"/>
  <c r="O7646" i="1"/>
  <c r="R7644" i="1"/>
  <c r="Q7643" i="1"/>
  <c r="O7642" i="1"/>
  <c r="R7640" i="1"/>
  <c r="Q7639" i="1"/>
  <c r="O7638" i="1"/>
  <c r="R7636" i="1"/>
  <c r="Q7635" i="1"/>
  <c r="O7634" i="1"/>
  <c r="R7632" i="1"/>
  <c r="Q7631" i="1"/>
  <c r="O7630" i="1"/>
  <c r="R7628" i="1"/>
  <c r="Q7627" i="1"/>
  <c r="O7626" i="1"/>
  <c r="R7624" i="1"/>
  <c r="Q7623" i="1"/>
  <c r="O7622" i="1"/>
  <c r="R7620" i="1"/>
  <c r="Q7619" i="1"/>
  <c r="O7618" i="1"/>
  <c r="R7616" i="1"/>
  <c r="Q7615" i="1"/>
  <c r="O7614" i="1"/>
  <c r="R7612" i="1"/>
  <c r="Q7611" i="1"/>
  <c r="O7610" i="1"/>
  <c r="R7608" i="1"/>
  <c r="Q7607" i="1"/>
  <c r="O7606" i="1"/>
  <c r="R7604" i="1"/>
  <c r="Q7603" i="1"/>
  <c r="O7602" i="1"/>
  <c r="R7600" i="1"/>
  <c r="Q7599" i="1"/>
  <c r="O7598" i="1"/>
  <c r="R7596" i="1"/>
  <c r="Q7595" i="1"/>
  <c r="O7594" i="1"/>
  <c r="R7592" i="1"/>
  <c r="Q7591" i="1"/>
  <c r="O7590" i="1"/>
  <c r="R7588" i="1"/>
  <c r="Q7587" i="1"/>
  <c r="O7586" i="1"/>
  <c r="R7584" i="1"/>
  <c r="Q7583" i="1"/>
  <c r="O7582" i="1"/>
  <c r="R7580" i="1"/>
  <c r="Q7579" i="1"/>
  <c r="O7578" i="1"/>
  <c r="R7576" i="1"/>
  <c r="Q7575" i="1"/>
  <c r="O7574" i="1"/>
  <c r="R7572" i="1"/>
  <c r="Q7571" i="1"/>
  <c r="O7570" i="1"/>
  <c r="R7568" i="1"/>
  <c r="Q7567" i="1"/>
  <c r="O7566" i="1"/>
  <c r="R7564" i="1"/>
  <c r="Q7563" i="1"/>
  <c r="O7562" i="1"/>
  <c r="R7560" i="1"/>
  <c r="Q7559" i="1"/>
  <c r="O7558" i="1"/>
  <c r="R7556" i="1"/>
  <c r="Q7555" i="1"/>
  <c r="O7554" i="1"/>
  <c r="R7552" i="1"/>
  <c r="Q7551" i="1"/>
  <c r="O7550" i="1"/>
  <c r="R7548" i="1"/>
  <c r="Q7547" i="1"/>
  <c r="O7546" i="1"/>
  <c r="R7544" i="1"/>
  <c r="Q7543" i="1"/>
  <c r="O7542" i="1"/>
  <c r="R7540" i="1"/>
  <c r="Q7539" i="1"/>
  <c r="O7538" i="1"/>
  <c r="R7536" i="1"/>
  <c r="Q7535" i="1"/>
  <c r="O7534" i="1"/>
  <c r="R7532" i="1"/>
  <c r="Q7531" i="1"/>
  <c r="O7530" i="1"/>
  <c r="R7528" i="1"/>
  <c r="Q7527" i="1"/>
  <c r="O7526" i="1"/>
  <c r="R7524" i="1"/>
  <c r="Q7523" i="1"/>
  <c r="O7522" i="1"/>
  <c r="R7520" i="1"/>
  <c r="Q7519" i="1"/>
  <c r="O7518" i="1"/>
  <c r="R7516" i="1"/>
  <c r="Q7515" i="1"/>
  <c r="O7514" i="1"/>
  <c r="R7512" i="1"/>
  <c r="Q7511" i="1"/>
  <c r="O7510" i="1"/>
  <c r="R7508" i="1"/>
  <c r="Q7507" i="1"/>
  <c r="O7506" i="1"/>
  <c r="R7504" i="1"/>
  <c r="Q7503" i="1"/>
  <c r="O7502" i="1"/>
  <c r="R7500" i="1"/>
  <c r="Q7499" i="1"/>
  <c r="O7498" i="1"/>
  <c r="R7496" i="1"/>
  <c r="Q7495" i="1"/>
  <c r="O7494" i="1"/>
  <c r="R7492" i="1"/>
  <c r="Q7491" i="1"/>
  <c r="O7490" i="1"/>
  <c r="R7488" i="1"/>
  <c r="Q7487" i="1"/>
  <c r="O7486" i="1"/>
  <c r="R7484" i="1"/>
  <c r="Q7483" i="1"/>
  <c r="O7482" i="1"/>
  <c r="R7480" i="1"/>
  <c r="Q7479" i="1"/>
  <c r="O7478" i="1"/>
  <c r="R7476" i="1"/>
  <c r="Q7475" i="1"/>
  <c r="O7474" i="1"/>
  <c r="R7472" i="1"/>
  <c r="Q7471" i="1"/>
  <c r="O7470" i="1"/>
  <c r="R7468" i="1"/>
  <c r="Q7467" i="1"/>
  <c r="O7466" i="1"/>
  <c r="R7464" i="1"/>
  <c r="Q7463" i="1"/>
  <c r="O7462" i="1"/>
  <c r="R7460" i="1"/>
  <c r="Q7459" i="1"/>
  <c r="O7458" i="1"/>
  <c r="R7456" i="1"/>
  <c r="Q7455" i="1"/>
  <c r="O7454" i="1"/>
  <c r="R7452" i="1"/>
  <c r="Q7451" i="1"/>
  <c r="O7450" i="1"/>
  <c r="R7448" i="1"/>
  <c r="Q7447" i="1"/>
  <c r="O7446" i="1"/>
  <c r="R7444" i="1"/>
  <c r="Q7443" i="1"/>
  <c r="O7442" i="1"/>
  <c r="R7440" i="1"/>
  <c r="Q7439" i="1"/>
  <c r="O7438" i="1"/>
  <c r="R7436" i="1"/>
  <c r="Q7435" i="1"/>
  <c r="O7434" i="1"/>
  <c r="R7432" i="1"/>
  <c r="Q7431" i="1"/>
  <c r="O7430" i="1"/>
  <c r="R7428" i="1"/>
  <c r="Q7427" i="1"/>
  <c r="O7426" i="1"/>
  <c r="R7424" i="1"/>
  <c r="Q7423" i="1"/>
  <c r="O7422" i="1"/>
  <c r="R7420" i="1"/>
  <c r="Q7419" i="1"/>
  <c r="O7418" i="1"/>
  <c r="R7416" i="1"/>
  <c r="Q7415" i="1"/>
  <c r="O7414" i="1"/>
  <c r="R7412" i="1"/>
  <c r="Q7411" i="1"/>
  <c r="O7410" i="1"/>
  <c r="R7408" i="1"/>
  <c r="Q7407" i="1"/>
  <c r="O7406" i="1"/>
  <c r="R7404" i="1"/>
  <c r="Q7403" i="1"/>
  <c r="O7402" i="1"/>
  <c r="R7400" i="1"/>
  <c r="Q7399" i="1"/>
  <c r="O7398" i="1"/>
  <c r="R7396" i="1"/>
  <c r="Q7395" i="1"/>
  <c r="O7394" i="1"/>
  <c r="R7392" i="1"/>
  <c r="Q7391" i="1"/>
  <c r="O7390" i="1"/>
  <c r="R7388" i="1"/>
  <c r="Q7387" i="1"/>
  <c r="O7386" i="1"/>
  <c r="R7384" i="1"/>
  <c r="Q7383" i="1"/>
  <c r="O7382" i="1"/>
  <c r="R7380" i="1"/>
  <c r="Q7379" i="1"/>
  <c r="O7378" i="1"/>
  <c r="R7376" i="1"/>
  <c r="Q7375" i="1"/>
  <c r="O7374" i="1"/>
  <c r="R7372" i="1"/>
  <c r="Q7371" i="1"/>
  <c r="O7370" i="1"/>
  <c r="R7368" i="1"/>
  <c r="Q7367" i="1"/>
  <c r="O7366" i="1"/>
  <c r="R7364" i="1"/>
  <c r="Q7363" i="1"/>
  <c r="O7362" i="1"/>
  <c r="R7360" i="1"/>
  <c r="Q7359" i="1"/>
  <c r="O7358" i="1"/>
  <c r="R7356" i="1"/>
  <c r="Q7355" i="1"/>
  <c r="O7354" i="1"/>
  <c r="R7352" i="1"/>
  <c r="Q7351" i="1"/>
  <c r="O7350" i="1"/>
  <c r="R7348" i="1"/>
  <c r="Q7347" i="1"/>
  <c r="O7346" i="1"/>
  <c r="R7344" i="1"/>
  <c r="Q7343" i="1"/>
  <c r="O7342" i="1"/>
  <c r="R7340" i="1"/>
  <c r="Q7339" i="1"/>
  <c r="O7338" i="1"/>
  <c r="R7336" i="1"/>
  <c r="Q7335" i="1"/>
  <c r="O7334" i="1"/>
  <c r="R7332" i="1"/>
  <c r="Q7331" i="1"/>
  <c r="O7330" i="1"/>
  <c r="R7328" i="1"/>
  <c r="Q7327" i="1"/>
  <c r="O7326" i="1"/>
  <c r="R7324" i="1"/>
  <c r="Q7323" i="1"/>
  <c r="O7322" i="1"/>
  <c r="R7320" i="1"/>
  <c r="Q7319" i="1"/>
  <c r="O7318" i="1"/>
  <c r="R7316" i="1"/>
  <c r="Q7315" i="1"/>
  <c r="O7314" i="1"/>
  <c r="R7312" i="1"/>
  <c r="Q7311" i="1"/>
  <c r="O7310" i="1"/>
  <c r="R7308" i="1"/>
  <c r="Q7307" i="1"/>
  <c r="O7306" i="1"/>
  <c r="R7304" i="1"/>
  <c r="Q7303" i="1"/>
  <c r="O7302" i="1"/>
  <c r="R7300" i="1"/>
  <c r="Q7299" i="1"/>
  <c r="O7298" i="1"/>
  <c r="R7296" i="1"/>
  <c r="Q7295" i="1"/>
  <c r="O7294" i="1"/>
  <c r="R7292" i="1"/>
  <c r="Q7291" i="1"/>
  <c r="O7290" i="1"/>
  <c r="R7288" i="1"/>
  <c r="Q7287" i="1"/>
  <c r="O7286" i="1"/>
  <c r="R7284" i="1"/>
  <c r="Q7283" i="1"/>
  <c r="O7282" i="1"/>
  <c r="R7280" i="1"/>
  <c r="Q7279" i="1"/>
  <c r="O7278" i="1"/>
  <c r="R7276" i="1"/>
  <c r="Q7275" i="1"/>
  <c r="O7274" i="1"/>
  <c r="R7272" i="1"/>
  <c r="Q7271" i="1"/>
  <c r="O7270" i="1"/>
  <c r="R7268" i="1"/>
  <c r="Q7267" i="1"/>
  <c r="O7266" i="1"/>
  <c r="R7264" i="1"/>
  <c r="Q7263" i="1"/>
  <c r="O7262" i="1"/>
  <c r="R7260" i="1"/>
  <c r="Q7259" i="1"/>
  <c r="O7258" i="1"/>
  <c r="R7256" i="1"/>
  <c r="Q7255" i="1"/>
  <c r="O7254" i="1"/>
  <c r="R7252" i="1"/>
  <c r="Q7251" i="1"/>
  <c r="O7250" i="1"/>
  <c r="R7248" i="1"/>
  <c r="Q7247" i="1"/>
  <c r="O7246" i="1"/>
  <c r="R7244" i="1"/>
  <c r="Q7243" i="1"/>
  <c r="O7242" i="1"/>
  <c r="R7240" i="1"/>
  <c r="Q7239" i="1"/>
  <c r="O7238" i="1"/>
  <c r="R7236" i="1"/>
  <c r="Q7235" i="1"/>
  <c r="O7234" i="1"/>
  <c r="R7232" i="1"/>
  <c r="Q7231" i="1"/>
  <c r="O7230" i="1"/>
  <c r="R7228" i="1"/>
  <c r="Q7227" i="1"/>
  <c r="O7226" i="1"/>
  <c r="R7224" i="1"/>
  <c r="Q7223" i="1"/>
  <c r="O7222" i="1"/>
  <c r="R7220" i="1"/>
  <c r="Q7219" i="1"/>
  <c r="O7218" i="1"/>
  <c r="R7216" i="1"/>
  <c r="Q7215" i="1"/>
  <c r="O7214" i="1"/>
  <c r="R7212" i="1"/>
  <c r="Q7211" i="1"/>
  <c r="O7210" i="1"/>
  <c r="R7208" i="1"/>
  <c r="Q7207" i="1"/>
  <c r="O7206" i="1"/>
  <c r="R7204" i="1"/>
  <c r="Q7203" i="1"/>
  <c r="O7202" i="1"/>
  <c r="R7200" i="1"/>
  <c r="Q7199" i="1"/>
  <c r="O7198" i="1"/>
  <c r="R7196" i="1"/>
  <c r="Q7195" i="1"/>
  <c r="O7194" i="1"/>
  <c r="R7192" i="1"/>
  <c r="Q7191" i="1"/>
  <c r="O7190" i="1"/>
  <c r="R7188" i="1"/>
  <c r="Q7187" i="1"/>
  <c r="O7186" i="1"/>
  <c r="R7184" i="1"/>
  <c r="Q7183" i="1"/>
  <c r="O7182" i="1"/>
  <c r="R7180" i="1"/>
  <c r="Q7179" i="1"/>
  <c r="O7178" i="1"/>
  <c r="R7176" i="1"/>
  <c r="Q7175" i="1"/>
  <c r="O7174" i="1"/>
  <c r="R7172" i="1"/>
  <c r="Q7171" i="1"/>
  <c r="O7170" i="1"/>
  <c r="R7168" i="1"/>
  <c r="Q7167" i="1"/>
  <c r="O7166" i="1"/>
  <c r="R7164" i="1"/>
  <c r="Q7163" i="1"/>
  <c r="O7162" i="1"/>
  <c r="R7160" i="1"/>
  <c r="Q7159" i="1"/>
  <c r="O7158" i="1"/>
  <c r="R7156" i="1"/>
  <c r="Q7155" i="1"/>
  <c r="O7154" i="1"/>
  <c r="R7152" i="1"/>
  <c r="Q7151" i="1"/>
  <c r="O7150" i="1"/>
  <c r="R7148" i="1"/>
  <c r="Q7147" i="1"/>
  <c r="O7146" i="1"/>
  <c r="R7144" i="1"/>
  <c r="Q7143" i="1"/>
  <c r="O7142" i="1"/>
  <c r="R7140" i="1"/>
  <c r="Q7139" i="1"/>
  <c r="O7138" i="1"/>
  <c r="R7136" i="1"/>
  <c r="Q7135" i="1"/>
  <c r="O7134" i="1"/>
  <c r="R7132" i="1"/>
  <c r="Q7131" i="1"/>
  <c r="O7130" i="1"/>
  <c r="R7128" i="1"/>
  <c r="Q7127" i="1"/>
  <c r="O7126" i="1"/>
  <c r="R7124" i="1"/>
  <c r="Q7123" i="1"/>
  <c r="O7122" i="1"/>
  <c r="R7120" i="1"/>
  <c r="Q7119" i="1"/>
  <c r="O7118" i="1"/>
  <c r="R7116" i="1"/>
  <c r="Q7115" i="1"/>
  <c r="O7114" i="1"/>
  <c r="R7112" i="1"/>
  <c r="Q7111" i="1"/>
  <c r="O7110" i="1"/>
  <c r="R7108" i="1"/>
  <c r="Q7107" i="1"/>
  <c r="O7106" i="1"/>
  <c r="R7104" i="1"/>
  <c r="Q7103" i="1"/>
  <c r="O7102" i="1"/>
  <c r="R7100" i="1"/>
  <c r="Q7099" i="1"/>
  <c r="O7098" i="1"/>
  <c r="R7096" i="1"/>
  <c r="Q7095" i="1"/>
  <c r="L7094" i="1"/>
  <c r="K7093" i="1"/>
  <c r="Q7091" i="1"/>
  <c r="P6936" i="1"/>
  <c r="P6934" i="1"/>
  <c r="P6935" i="1"/>
  <c r="P6869" i="1"/>
  <c r="P6872" i="1"/>
  <c r="P6876" i="1"/>
  <c r="P6880" i="1"/>
  <c r="P6884" i="1"/>
  <c r="P6888" i="1"/>
  <c r="P6866" i="1"/>
  <c r="P6870" i="1"/>
  <c r="P6874" i="1"/>
  <c r="P6878" i="1"/>
  <c r="P6882" i="1"/>
  <c r="P6886" i="1"/>
  <c r="P6867" i="1"/>
  <c r="P6871" i="1"/>
  <c r="P6875" i="1"/>
  <c r="P6879" i="1"/>
  <c r="P6883" i="1"/>
  <c r="P6887" i="1"/>
  <c r="P6868" i="1"/>
  <c r="P6873" i="1"/>
  <c r="P6877" i="1"/>
  <c r="P6881" i="1"/>
  <c r="P6885" i="1"/>
  <c r="P6805" i="1"/>
  <c r="P6809" i="1"/>
  <c r="P6813" i="1"/>
  <c r="P6817" i="1"/>
  <c r="P6821" i="1"/>
  <c r="P6825" i="1"/>
  <c r="P6806" i="1"/>
  <c r="P6810" i="1"/>
  <c r="P6814" i="1"/>
  <c r="P6818" i="1"/>
  <c r="P6822" i="1"/>
  <c r="P6803" i="1"/>
  <c r="P6807" i="1"/>
  <c r="P6811" i="1"/>
  <c r="P6815" i="1"/>
  <c r="P6819" i="1"/>
  <c r="P6823" i="1"/>
  <c r="P6804" i="1"/>
  <c r="P6808" i="1"/>
  <c r="P6812" i="1"/>
  <c r="P6816" i="1"/>
  <c r="P6820" i="1"/>
  <c r="P6824" i="1"/>
  <c r="P6753" i="1"/>
  <c r="P6757" i="1"/>
  <c r="P6761" i="1"/>
  <c r="P6765" i="1"/>
  <c r="P6769" i="1"/>
  <c r="P6773" i="1"/>
  <c r="P6754" i="1"/>
  <c r="P6758" i="1"/>
  <c r="P6762" i="1"/>
  <c r="P6766" i="1"/>
  <c r="P6770" i="1"/>
  <c r="P6774" i="1"/>
  <c r="P6755" i="1"/>
  <c r="P6759" i="1"/>
  <c r="P6763" i="1"/>
  <c r="P6767" i="1"/>
  <c r="P6771" i="1"/>
  <c r="P6775" i="1"/>
  <c r="P6752" i="1"/>
  <c r="P6756" i="1"/>
  <c r="P6760" i="1"/>
  <c r="P6764" i="1"/>
  <c r="P6768" i="1"/>
  <c r="P6772" i="1"/>
  <c r="P6685" i="1"/>
  <c r="P6689" i="1"/>
  <c r="P6693" i="1"/>
  <c r="P6697" i="1"/>
  <c r="P6701" i="1"/>
  <c r="P6705" i="1"/>
  <c r="P6686" i="1"/>
  <c r="P6690" i="1"/>
  <c r="P6694" i="1"/>
  <c r="P6698" i="1"/>
  <c r="P6702" i="1"/>
  <c r="P6706" i="1"/>
  <c r="P6687" i="1"/>
  <c r="P6691" i="1"/>
  <c r="P6695" i="1"/>
  <c r="P6699" i="1"/>
  <c r="P6703" i="1"/>
  <c r="P6684" i="1"/>
  <c r="P6688" i="1"/>
  <c r="P6692" i="1"/>
  <c r="P6696" i="1"/>
  <c r="P6700" i="1"/>
  <c r="P6704" i="1"/>
  <c r="P6621" i="1"/>
  <c r="P6625" i="1"/>
  <c r="P6629" i="1"/>
  <c r="P6633" i="1"/>
  <c r="P6637" i="1"/>
  <c r="P6641" i="1"/>
  <c r="P6618" i="1"/>
  <c r="P6622" i="1"/>
  <c r="P6626" i="1"/>
  <c r="P6630" i="1"/>
  <c r="P6634" i="1"/>
  <c r="P6638" i="1"/>
  <c r="P6642" i="1"/>
  <c r="P6620" i="1"/>
  <c r="P6624" i="1"/>
  <c r="P6628" i="1"/>
  <c r="P6632" i="1"/>
  <c r="P6636" i="1"/>
  <c r="P6640" i="1"/>
  <c r="P6619" i="1"/>
  <c r="P6623" i="1"/>
  <c r="P6627" i="1"/>
  <c r="P6631" i="1"/>
  <c r="P6635" i="1"/>
  <c r="P6639" i="1"/>
  <c r="P6566" i="1"/>
  <c r="P6570" i="1"/>
  <c r="P6574" i="1"/>
  <c r="P6578" i="1"/>
  <c r="P6582" i="1"/>
  <c r="P6586" i="1"/>
  <c r="P6565" i="1"/>
  <c r="P6569" i="1"/>
  <c r="P6573" i="1"/>
  <c r="P6577" i="1"/>
  <c r="P6581" i="1"/>
  <c r="P6585" i="1"/>
  <c r="P6568" i="1"/>
  <c r="P6572" i="1"/>
  <c r="P6576" i="1"/>
  <c r="P6580" i="1"/>
  <c r="P6584" i="1"/>
  <c r="P6567" i="1"/>
  <c r="P6571" i="1"/>
  <c r="P6575" i="1"/>
  <c r="P6579" i="1"/>
  <c r="P6583" i="1"/>
  <c r="P6587" i="1"/>
  <c r="P6474" i="1"/>
  <c r="P6478" i="1"/>
  <c r="P6482" i="1"/>
  <c r="P6486" i="1"/>
  <c r="P6490" i="1"/>
  <c r="P6473" i="1"/>
  <c r="P6477" i="1"/>
  <c r="P6481" i="1"/>
  <c r="P6485" i="1"/>
  <c r="P6489" i="1"/>
  <c r="P6472" i="1"/>
  <c r="P6476" i="1"/>
  <c r="P6480" i="1"/>
  <c r="P6484" i="1"/>
  <c r="P6488" i="1"/>
  <c r="P6492" i="1"/>
  <c r="P6475" i="1"/>
  <c r="P6479" i="1"/>
  <c r="P6483" i="1"/>
  <c r="P6487" i="1"/>
  <c r="P6491" i="1"/>
  <c r="P6414" i="1"/>
  <c r="P6418" i="1"/>
  <c r="P6422" i="1"/>
  <c r="P6426" i="1"/>
  <c r="P6430" i="1"/>
  <c r="P6413" i="1"/>
  <c r="P6417" i="1"/>
  <c r="P6421" i="1"/>
  <c r="P6425" i="1"/>
  <c r="P6429" i="1"/>
  <c r="P6416" i="1"/>
  <c r="P6420" i="1"/>
  <c r="P6424" i="1"/>
  <c r="P6428" i="1"/>
  <c r="P6432" i="1"/>
  <c r="P6415" i="1"/>
  <c r="P6419" i="1"/>
  <c r="P6423" i="1"/>
  <c r="P6427" i="1"/>
  <c r="P6431" i="1"/>
  <c r="P6334" i="1"/>
  <c r="P6338" i="1"/>
  <c r="P6342" i="1"/>
  <c r="P6346" i="1"/>
  <c r="P6350" i="1"/>
  <c r="P6332" i="1"/>
  <c r="P6336" i="1"/>
  <c r="P6340" i="1"/>
  <c r="P6345" i="1"/>
  <c r="P6349" i="1"/>
  <c r="P6353" i="1"/>
  <c r="P6333" i="1"/>
  <c r="P6337" i="1"/>
  <c r="P6341" i="1"/>
  <c r="P6344" i="1"/>
  <c r="P6348" i="1"/>
  <c r="P6352" i="1"/>
  <c r="P6335" i="1"/>
  <c r="P6339" i="1"/>
  <c r="P6343" i="1"/>
  <c r="P6347" i="1"/>
  <c r="P6351" i="1"/>
  <c r="P6247" i="1"/>
  <c r="P6251" i="1"/>
  <c r="P6255" i="1"/>
  <c r="P6259" i="1"/>
  <c r="P6263" i="1"/>
  <c r="P6244" i="1"/>
  <c r="P6248" i="1"/>
  <c r="P6252" i="1"/>
  <c r="P6256" i="1"/>
  <c r="P6260" i="1"/>
  <c r="P6264" i="1"/>
  <c r="P6245" i="1"/>
  <c r="P6249" i="1"/>
  <c r="P6253" i="1"/>
  <c r="P6257" i="1"/>
  <c r="P6261" i="1"/>
  <c r="P6265" i="1"/>
  <c r="P6246" i="1"/>
  <c r="P6250" i="1"/>
  <c r="P6254" i="1"/>
  <c r="P6258" i="1"/>
  <c r="P6262" i="1"/>
  <c r="P6147" i="1"/>
  <c r="P6151" i="1"/>
  <c r="P6155" i="1"/>
  <c r="P6159" i="1"/>
  <c r="P6163" i="1"/>
  <c r="P6167" i="1"/>
  <c r="P6144" i="1"/>
  <c r="P6148" i="1"/>
  <c r="P6152" i="1"/>
  <c r="P6156" i="1"/>
  <c r="P6160" i="1"/>
  <c r="P6164" i="1"/>
  <c r="P6145" i="1"/>
  <c r="P6149" i="1"/>
  <c r="P6153" i="1"/>
  <c r="P6157" i="1"/>
  <c r="P6161" i="1"/>
  <c r="P6165" i="1"/>
  <c r="P6146" i="1"/>
  <c r="P6150" i="1"/>
  <c r="P6154" i="1"/>
  <c r="P6158" i="1"/>
  <c r="P6162" i="1"/>
  <c r="P6166" i="1"/>
  <c r="P6047" i="1"/>
  <c r="P6051" i="1"/>
  <c r="P6055" i="1"/>
  <c r="P6059" i="1"/>
  <c r="P6063" i="1"/>
  <c r="P6044" i="1"/>
  <c r="P6048" i="1"/>
  <c r="P6052" i="1"/>
  <c r="P6056" i="1"/>
  <c r="P6060" i="1"/>
  <c r="P6064" i="1"/>
  <c r="P6045" i="1"/>
  <c r="P6049" i="1"/>
  <c r="P6053" i="1"/>
  <c r="P6057" i="1"/>
  <c r="P6061" i="1"/>
  <c r="P6065" i="1"/>
  <c r="P6046" i="1"/>
  <c r="P6050" i="1"/>
  <c r="P6054" i="1"/>
  <c r="P6058" i="1"/>
  <c r="P6062" i="1"/>
  <c r="P5935" i="1"/>
  <c r="P5939" i="1"/>
  <c r="P5943" i="1"/>
  <c r="P5947" i="1"/>
  <c r="P5951" i="1"/>
  <c r="P5955" i="1"/>
  <c r="P5936" i="1"/>
  <c r="P5940" i="1"/>
  <c r="P5944" i="1"/>
  <c r="P5948" i="1"/>
  <c r="P5952" i="1"/>
  <c r="P5956" i="1"/>
  <c r="P5937" i="1"/>
  <c r="P5941" i="1"/>
  <c r="P5945" i="1"/>
  <c r="P5949" i="1"/>
  <c r="P5953" i="1"/>
  <c r="P5934" i="1"/>
  <c r="P5938" i="1"/>
  <c r="P5942" i="1"/>
  <c r="P5946" i="1"/>
  <c r="P5950" i="1"/>
  <c r="P5954" i="1"/>
  <c r="P5868" i="1"/>
  <c r="P5872" i="1"/>
  <c r="P5876" i="1"/>
  <c r="P5880" i="1"/>
  <c r="P5884" i="1"/>
  <c r="P5888" i="1"/>
  <c r="P5867" i="1"/>
  <c r="P5871" i="1"/>
  <c r="P5875" i="1"/>
  <c r="P5879" i="1"/>
  <c r="P5883" i="1"/>
  <c r="P5887" i="1"/>
  <c r="P5866" i="1"/>
  <c r="P5870" i="1"/>
  <c r="P5874" i="1"/>
  <c r="P5878" i="1"/>
  <c r="P5882" i="1"/>
  <c r="P5886" i="1"/>
  <c r="P5890" i="1"/>
  <c r="P5869" i="1"/>
  <c r="P5873" i="1"/>
  <c r="P5877" i="1"/>
  <c r="P5881" i="1"/>
  <c r="P5885" i="1"/>
  <c r="P5889" i="1"/>
  <c r="P5808" i="1"/>
  <c r="P5812" i="1"/>
  <c r="P5816" i="1"/>
  <c r="P5820" i="1"/>
  <c r="P5824" i="1"/>
  <c r="P5828" i="1"/>
  <c r="P5810" i="1"/>
  <c r="P5814" i="1"/>
  <c r="P5818" i="1"/>
  <c r="P5822" i="1"/>
  <c r="P5826" i="1"/>
  <c r="P5811" i="1"/>
  <c r="P5815" i="1"/>
  <c r="P5819" i="1"/>
  <c r="P5823" i="1"/>
  <c r="P5827" i="1"/>
  <c r="P5809" i="1"/>
  <c r="P5813" i="1"/>
  <c r="P5817" i="1"/>
  <c r="P5821" i="1"/>
  <c r="P5825" i="1"/>
  <c r="P5829" i="1"/>
  <c r="P5660" i="1"/>
  <c r="P5664" i="1"/>
  <c r="P5668" i="1"/>
  <c r="P5672" i="1"/>
  <c r="P5676" i="1"/>
  <c r="P5680" i="1"/>
  <c r="P5662" i="1"/>
  <c r="P5666" i="1"/>
  <c r="P5670" i="1"/>
  <c r="P5674" i="1"/>
  <c r="P5678" i="1"/>
  <c r="P5682" i="1"/>
  <c r="P5663" i="1"/>
  <c r="P5667" i="1"/>
  <c r="P5671" i="1"/>
  <c r="P5675" i="1"/>
  <c r="P5679" i="1"/>
  <c r="P5683" i="1"/>
  <c r="P5661" i="1"/>
  <c r="P5665" i="1"/>
  <c r="P5669" i="1"/>
  <c r="P5673" i="1"/>
  <c r="P5677" i="1"/>
  <c r="P5681" i="1"/>
  <c r="P5607" i="1"/>
  <c r="P5611" i="1"/>
  <c r="P5615" i="1"/>
  <c r="P5619" i="1"/>
  <c r="P5623" i="1"/>
  <c r="P5627" i="1"/>
  <c r="P5606" i="1"/>
  <c r="P5610" i="1"/>
  <c r="P5614" i="1"/>
  <c r="P5618" i="1"/>
  <c r="P5622" i="1"/>
  <c r="P5626" i="1"/>
  <c r="P5608" i="1"/>
  <c r="P5612" i="1"/>
  <c r="P5616" i="1"/>
  <c r="P5620" i="1"/>
  <c r="P5624" i="1"/>
  <c r="P5628" i="1"/>
  <c r="P5609" i="1"/>
  <c r="P5613" i="1"/>
  <c r="P5617" i="1"/>
  <c r="P5621" i="1"/>
  <c r="P5625" i="1"/>
  <c r="P5519" i="1"/>
  <c r="P5522" i="1"/>
  <c r="P5525" i="1"/>
  <c r="P5528" i="1"/>
  <c r="P5531" i="1"/>
  <c r="P5521" i="1"/>
  <c r="P5524" i="1"/>
  <c r="P5527" i="1"/>
  <c r="P5530" i="1"/>
  <c r="P5520" i="1"/>
  <c r="P5523" i="1"/>
  <c r="P5526" i="1"/>
  <c r="P5529" i="1"/>
  <c r="P5438" i="1"/>
  <c r="P5439" i="1"/>
  <c r="P5441" i="1"/>
  <c r="P5443" i="1"/>
  <c r="P5446" i="1"/>
  <c r="P5447" i="1"/>
  <c r="P5449" i="1"/>
  <c r="P5451" i="1"/>
  <c r="P5453" i="1"/>
  <c r="P5455" i="1"/>
  <c r="P5457" i="1"/>
  <c r="P5459" i="1"/>
  <c r="P5461" i="1"/>
  <c r="P5440" i="1"/>
  <c r="P5442" i="1"/>
  <c r="P5444" i="1"/>
  <c r="P5445" i="1"/>
  <c r="P5448" i="1"/>
  <c r="P5450" i="1"/>
  <c r="P5452" i="1"/>
  <c r="P5454" i="1"/>
  <c r="P5456" i="1"/>
  <c r="P5458" i="1"/>
  <c r="P5460" i="1"/>
  <c r="P5352" i="1"/>
  <c r="P5354" i="1"/>
  <c r="P5356" i="1"/>
  <c r="P5358" i="1"/>
  <c r="P5360" i="1"/>
  <c r="P5362" i="1"/>
  <c r="P5363" i="1"/>
  <c r="P5351" i="1"/>
  <c r="P5353" i="1"/>
  <c r="P5355" i="1"/>
  <c r="P5357" i="1"/>
  <c r="P5359" i="1"/>
  <c r="P5361" i="1"/>
  <c r="P5240" i="1"/>
  <c r="P5244" i="1"/>
  <c r="P5248" i="1"/>
  <c r="P5252" i="1"/>
  <c r="P5256" i="1"/>
  <c r="P5260" i="1"/>
  <c r="P5239" i="1"/>
  <c r="P5243" i="1"/>
  <c r="P5247" i="1"/>
  <c r="P5251" i="1"/>
  <c r="P5255" i="1"/>
  <c r="P5259" i="1"/>
  <c r="P5263" i="1"/>
  <c r="P5237" i="1"/>
  <c r="P5241" i="1"/>
  <c r="P5245" i="1"/>
  <c r="P5249" i="1"/>
  <c r="P5253" i="1"/>
  <c r="P5257" i="1"/>
  <c r="P5261" i="1"/>
  <c r="P5238" i="1"/>
  <c r="P5242" i="1"/>
  <c r="P5246" i="1"/>
  <c r="P5250" i="1"/>
  <c r="P5254" i="1"/>
  <c r="P5258" i="1"/>
  <c r="P5262" i="1"/>
  <c r="P5176" i="1"/>
  <c r="P5180" i="1"/>
  <c r="P5184" i="1"/>
  <c r="P5188" i="1"/>
  <c r="P5192" i="1"/>
  <c r="P5196" i="1"/>
  <c r="P5200" i="1"/>
  <c r="P5175" i="1"/>
  <c r="P5179" i="1"/>
  <c r="P5183" i="1"/>
  <c r="P5187" i="1"/>
  <c r="P5191" i="1"/>
  <c r="P5195" i="1"/>
  <c r="P5199" i="1"/>
  <c r="P5173" i="1"/>
  <c r="P5177" i="1"/>
  <c r="P5181" i="1"/>
  <c r="P5185" i="1"/>
  <c r="P5189" i="1"/>
  <c r="P5193" i="1"/>
  <c r="P5197" i="1"/>
  <c r="P5201" i="1"/>
  <c r="P5174" i="1"/>
  <c r="P5178" i="1"/>
  <c r="P5182" i="1"/>
  <c r="P5186" i="1"/>
  <c r="P5190" i="1"/>
  <c r="P5194" i="1"/>
  <c r="P5198" i="1"/>
  <c r="P5065" i="1"/>
  <c r="P5069" i="1"/>
  <c r="P5073" i="1"/>
  <c r="P5077" i="1"/>
  <c r="P5081" i="1"/>
  <c r="P5084" i="1"/>
  <c r="P5088" i="1"/>
  <c r="P5063" i="1"/>
  <c r="P5067" i="1"/>
  <c r="P5071" i="1"/>
  <c r="P5075" i="1"/>
  <c r="P5079" i="1"/>
  <c r="P5083" i="1"/>
  <c r="P5087" i="1"/>
  <c r="P5064" i="1"/>
  <c r="P5068" i="1"/>
  <c r="P5072" i="1"/>
  <c r="P5076" i="1"/>
  <c r="P5080" i="1"/>
  <c r="P5085" i="1"/>
  <c r="P5089" i="1"/>
  <c r="P5062" i="1"/>
  <c r="P5066" i="1"/>
  <c r="P5070" i="1"/>
  <c r="P5074" i="1"/>
  <c r="P5078" i="1"/>
  <c r="P5082" i="1"/>
  <c r="P5086" i="1"/>
  <c r="P4977" i="1"/>
  <c r="P4981" i="1"/>
  <c r="P4985" i="1"/>
  <c r="P4989" i="1"/>
  <c r="P4993" i="1"/>
  <c r="P4997" i="1"/>
  <c r="P5001" i="1"/>
  <c r="P4979" i="1"/>
  <c r="P4983" i="1"/>
  <c r="P4987" i="1"/>
  <c r="P4991" i="1"/>
  <c r="P4995" i="1"/>
  <c r="P4999" i="1"/>
  <c r="P5003" i="1"/>
  <c r="P4976" i="1"/>
  <c r="P4980" i="1"/>
  <c r="P4984" i="1"/>
  <c r="P4988" i="1"/>
  <c r="P4992" i="1"/>
  <c r="P4996" i="1"/>
  <c r="P5000" i="1"/>
  <c r="P5004" i="1"/>
  <c r="P4978" i="1"/>
  <c r="P4982" i="1"/>
  <c r="P4986" i="1"/>
  <c r="P4990" i="1"/>
  <c r="P4994" i="1"/>
  <c r="P4998" i="1"/>
  <c r="P5002" i="1"/>
  <c r="P4902" i="1"/>
  <c r="P4906" i="1"/>
  <c r="P4910" i="1"/>
  <c r="P4914" i="1"/>
  <c r="P4918" i="1"/>
  <c r="P4921" i="1"/>
  <c r="P4925" i="1"/>
  <c r="P4903" i="1"/>
  <c r="P4907" i="1"/>
  <c r="P4911" i="1"/>
  <c r="P4915" i="1"/>
  <c r="P4919" i="1"/>
  <c r="P4923" i="1"/>
  <c r="P4927" i="1"/>
  <c r="P4904" i="1"/>
  <c r="P4908" i="1"/>
  <c r="P4912" i="1"/>
  <c r="P4916" i="1"/>
  <c r="P4920" i="1"/>
  <c r="P4924" i="1"/>
  <c r="P4901" i="1"/>
  <c r="P4905" i="1"/>
  <c r="P4909" i="1"/>
  <c r="P4913" i="1"/>
  <c r="P4917" i="1"/>
  <c r="P4922" i="1"/>
  <c r="P4926" i="1"/>
  <c r="P4802" i="1"/>
  <c r="P4806" i="1"/>
  <c r="P4810" i="1"/>
  <c r="P4814" i="1"/>
  <c r="P4818" i="1"/>
  <c r="P4803" i="1"/>
  <c r="P4807" i="1"/>
  <c r="P4811" i="1"/>
  <c r="P4815" i="1"/>
  <c r="P4819" i="1"/>
  <c r="P4804" i="1"/>
  <c r="P4808" i="1"/>
  <c r="P4812" i="1"/>
  <c r="P4816" i="1"/>
  <c r="P4805" i="1"/>
  <c r="P4809" i="1"/>
  <c r="P4813" i="1"/>
  <c r="P4817" i="1"/>
  <c r="P4718" i="1"/>
  <c r="P4722" i="1"/>
  <c r="P4726" i="1"/>
  <c r="P4730" i="1"/>
  <c r="P4734" i="1"/>
  <c r="P4738" i="1"/>
  <c r="P4716" i="1"/>
  <c r="P4720" i="1"/>
  <c r="P4724" i="1"/>
  <c r="P4728" i="1"/>
  <c r="P4732" i="1"/>
  <c r="P4736" i="1"/>
  <c r="P4715" i="1"/>
  <c r="P4719" i="1"/>
  <c r="P4723" i="1"/>
  <c r="P4727" i="1"/>
  <c r="P4731" i="1"/>
  <c r="P4735" i="1"/>
  <c r="P4717" i="1"/>
  <c r="P4721" i="1"/>
  <c r="P4725" i="1"/>
  <c r="P4729" i="1"/>
  <c r="P4733" i="1"/>
  <c r="P4737" i="1"/>
  <c r="P4614" i="1"/>
  <c r="P4618" i="1"/>
  <c r="P4622" i="1"/>
  <c r="P4626" i="1"/>
  <c r="P4630" i="1"/>
  <c r="P4634" i="1"/>
  <c r="P4638" i="1"/>
  <c r="P4616" i="1"/>
  <c r="P4620" i="1"/>
  <c r="P4624" i="1"/>
  <c r="P4628" i="1"/>
  <c r="P4632" i="1"/>
  <c r="P4636" i="1"/>
  <c r="P4640" i="1"/>
  <c r="P4615" i="1"/>
  <c r="P4619" i="1"/>
  <c r="P4623" i="1"/>
  <c r="P4627" i="1"/>
  <c r="P4631" i="1"/>
  <c r="P4635" i="1"/>
  <c r="P4639" i="1"/>
  <c r="P4613" i="1"/>
  <c r="P4617" i="1"/>
  <c r="P4621" i="1"/>
  <c r="P4625" i="1"/>
  <c r="P4629" i="1"/>
  <c r="P4633" i="1"/>
  <c r="P4637" i="1"/>
  <c r="P4530" i="1"/>
  <c r="P4534" i="1"/>
  <c r="P4538" i="1"/>
  <c r="P4542" i="1"/>
  <c r="P4546" i="1"/>
  <c r="P4550" i="1"/>
  <c r="P4554" i="1"/>
  <c r="P4532" i="1"/>
  <c r="P4536" i="1"/>
  <c r="P4540" i="1"/>
  <c r="P4544" i="1"/>
  <c r="P4548" i="1"/>
  <c r="P4552" i="1"/>
  <c r="P4531" i="1"/>
  <c r="P4535" i="1"/>
  <c r="P4539" i="1"/>
  <c r="P4543" i="1"/>
  <c r="P4547" i="1"/>
  <c r="P4551" i="1"/>
  <c r="P4529" i="1"/>
  <c r="P4533" i="1"/>
  <c r="P4537" i="1"/>
  <c r="P4541" i="1"/>
  <c r="P4545" i="1"/>
  <c r="P4549" i="1"/>
  <c r="P4553" i="1"/>
  <c r="P4430" i="1"/>
  <c r="P4434" i="1"/>
  <c r="P4438" i="1"/>
  <c r="P4442" i="1"/>
  <c r="P4446" i="1"/>
  <c r="P4432" i="1"/>
  <c r="P4436" i="1"/>
  <c r="P4440" i="1"/>
  <c r="P4444" i="1"/>
  <c r="P4431" i="1"/>
  <c r="P4435" i="1"/>
  <c r="P4439" i="1"/>
  <c r="P4443" i="1"/>
  <c r="P4447" i="1"/>
  <c r="P4433" i="1"/>
  <c r="P4437" i="1"/>
  <c r="P4441" i="1"/>
  <c r="P4445" i="1"/>
  <c r="P4339" i="1"/>
  <c r="P4343" i="1"/>
  <c r="P4347" i="1"/>
  <c r="P4351" i="1"/>
  <c r="P4355" i="1"/>
  <c r="P4359" i="1"/>
  <c r="P4363" i="1"/>
  <c r="P4336" i="1"/>
  <c r="P4340" i="1"/>
  <c r="P4344" i="1"/>
  <c r="P4348" i="1"/>
  <c r="P4352" i="1"/>
  <c r="P4356" i="1"/>
  <c r="P4360" i="1"/>
  <c r="P4338" i="1"/>
  <c r="P4342" i="1"/>
  <c r="P4346" i="1"/>
  <c r="P4350" i="1"/>
  <c r="P4354" i="1"/>
  <c r="P4358" i="1"/>
  <c r="P4362" i="1"/>
  <c r="P4337" i="1"/>
  <c r="P4341" i="1"/>
  <c r="P4345" i="1"/>
  <c r="P4349" i="1"/>
  <c r="P4353" i="1"/>
  <c r="P4357" i="1"/>
  <c r="P4361" i="1"/>
  <c r="P4271" i="1"/>
  <c r="P4275" i="1"/>
  <c r="P4279" i="1"/>
  <c r="P4283" i="1"/>
  <c r="P4287" i="1"/>
  <c r="P4268" i="1"/>
  <c r="P4272" i="1"/>
  <c r="P4276" i="1"/>
  <c r="P4280" i="1"/>
  <c r="P4284" i="1"/>
  <c r="P4270" i="1"/>
  <c r="P4274" i="1"/>
  <c r="P4277" i="1"/>
  <c r="P4282" i="1"/>
  <c r="P4286" i="1"/>
  <c r="P4269" i="1"/>
  <c r="P4273" i="1"/>
  <c r="P4278" i="1"/>
  <c r="P4281" i="1"/>
  <c r="P4285" i="1"/>
  <c r="P4167" i="1"/>
  <c r="P4171" i="1"/>
  <c r="P4175" i="1"/>
  <c r="P4179" i="1"/>
  <c r="P4183" i="1"/>
  <c r="P4187" i="1"/>
  <c r="P4191" i="1"/>
  <c r="P4195" i="1"/>
  <c r="P4170" i="1"/>
  <c r="P4174" i="1"/>
  <c r="P4178" i="1"/>
  <c r="P4182" i="1"/>
  <c r="P4186" i="1"/>
  <c r="P4190" i="1"/>
  <c r="P4194" i="1"/>
  <c r="P4168" i="1"/>
  <c r="P4172" i="1"/>
  <c r="P4176" i="1"/>
  <c r="P4180" i="1"/>
  <c r="P4184" i="1"/>
  <c r="P4188" i="1"/>
  <c r="P4193" i="1"/>
  <c r="P4169" i="1"/>
  <c r="P4173" i="1"/>
  <c r="P4177" i="1"/>
  <c r="P4181" i="1"/>
  <c r="P4185" i="1"/>
  <c r="P4189" i="1"/>
  <c r="P4192" i="1"/>
  <c r="P4196" i="1"/>
  <c r="P4051" i="1"/>
  <c r="P4055" i="1"/>
  <c r="P4059" i="1"/>
  <c r="P4063" i="1"/>
  <c r="P4067" i="1"/>
  <c r="P4071" i="1"/>
  <c r="P4075" i="1"/>
  <c r="P4050" i="1"/>
  <c r="P4054" i="1"/>
  <c r="P4058" i="1"/>
  <c r="P4062" i="1"/>
  <c r="P4066" i="1"/>
  <c r="P4070" i="1"/>
  <c r="P4074" i="1"/>
  <c r="P4048" i="1"/>
  <c r="P4052" i="1"/>
  <c r="P4056" i="1"/>
  <c r="P4060" i="1"/>
  <c r="P4064" i="1"/>
  <c r="P4068" i="1"/>
  <c r="P4072" i="1"/>
  <c r="P4076" i="1"/>
  <c r="P4049" i="1"/>
  <c r="P4053" i="1"/>
  <c r="P4057" i="1"/>
  <c r="P4061" i="1"/>
  <c r="P4065" i="1"/>
  <c r="P4069" i="1"/>
  <c r="P4073" i="1"/>
  <c r="P4077" i="1"/>
  <c r="P3936" i="1"/>
  <c r="P3940" i="1"/>
  <c r="P3944" i="1"/>
  <c r="P3948" i="1"/>
  <c r="P3952" i="1"/>
  <c r="P3956" i="1"/>
  <c r="P3960" i="1"/>
  <c r="P3964" i="1"/>
  <c r="P3933" i="1"/>
  <c r="P3938" i="1"/>
  <c r="P3942" i="1"/>
  <c r="P3946" i="1"/>
  <c r="P3950" i="1"/>
  <c r="P3954" i="1"/>
  <c r="P3958" i="1"/>
  <c r="P3962" i="1"/>
  <c r="P3934" i="1"/>
  <c r="P3935" i="1"/>
  <c r="P3939" i="1"/>
  <c r="P3943" i="1"/>
  <c r="P3947" i="1"/>
  <c r="P3951" i="1"/>
  <c r="P3955" i="1"/>
  <c r="P3959" i="1"/>
  <c r="P3963" i="1"/>
  <c r="P3937" i="1"/>
  <c r="P3941" i="1"/>
  <c r="P3945" i="1"/>
  <c r="P3949" i="1"/>
  <c r="P3953" i="1"/>
  <c r="P3957" i="1"/>
  <c r="P3961" i="1"/>
  <c r="P3965" i="1"/>
  <c r="P3781" i="1"/>
  <c r="P3785" i="1"/>
  <c r="P3789" i="1"/>
  <c r="P3793" i="1"/>
  <c r="P3798" i="1"/>
  <c r="P3802" i="1"/>
  <c r="P3782" i="1"/>
  <c r="P3786" i="1"/>
  <c r="P3790" i="1"/>
  <c r="P3794" i="1"/>
  <c r="P3797" i="1"/>
  <c r="P3801" i="1"/>
  <c r="P3784" i="1"/>
  <c r="P3788" i="1"/>
  <c r="P3792" i="1"/>
  <c r="P3796" i="1"/>
  <c r="P3800" i="1"/>
  <c r="P3804" i="1"/>
  <c r="P3783" i="1"/>
  <c r="P3787" i="1"/>
  <c r="P3791" i="1"/>
  <c r="P3795" i="1"/>
  <c r="P3799" i="1"/>
  <c r="P3803" i="1"/>
  <c r="P3650" i="1"/>
  <c r="P3654" i="1"/>
  <c r="P3658" i="1"/>
  <c r="P3662" i="1"/>
  <c r="P3666" i="1"/>
  <c r="P3670" i="1"/>
  <c r="P3673" i="1"/>
  <c r="P3677" i="1"/>
  <c r="P3681" i="1"/>
  <c r="P3649" i="1"/>
  <c r="P3653" i="1"/>
  <c r="P3657" i="1"/>
  <c r="P3661" i="1"/>
  <c r="P3665" i="1"/>
  <c r="P3669" i="1"/>
  <c r="P3674" i="1"/>
  <c r="P3678" i="1"/>
  <c r="P3652" i="1"/>
  <c r="P3656" i="1"/>
  <c r="P3660" i="1"/>
  <c r="P3664" i="1"/>
  <c r="P3668" i="1"/>
  <c r="P3672" i="1"/>
  <c r="P3676" i="1"/>
  <c r="P3680" i="1"/>
  <c r="P3651" i="1"/>
  <c r="P3655" i="1"/>
  <c r="P3659" i="1"/>
  <c r="P3663" i="1"/>
  <c r="P3667" i="1"/>
  <c r="P3671" i="1"/>
  <c r="P3675" i="1"/>
  <c r="P3679" i="1"/>
  <c r="P3586" i="1"/>
  <c r="P3590" i="1"/>
  <c r="P3594" i="1"/>
  <c r="P3598" i="1"/>
  <c r="P3602" i="1"/>
  <c r="P3585" i="1"/>
  <c r="P3589" i="1"/>
  <c r="P3593" i="1"/>
  <c r="P3597" i="1"/>
  <c r="P3601" i="1"/>
  <c r="P3605" i="1"/>
  <c r="P3583" i="1"/>
  <c r="P3587" i="1"/>
  <c r="P3591" i="1"/>
  <c r="P3595" i="1"/>
  <c r="P3599" i="1"/>
  <c r="P3603" i="1"/>
  <c r="P3584" i="1"/>
  <c r="P3588" i="1"/>
  <c r="P3592" i="1"/>
  <c r="P3596" i="1"/>
  <c r="P3600" i="1"/>
  <c r="P3604" i="1"/>
  <c r="P3510" i="1"/>
  <c r="P3514" i="1"/>
  <c r="P3518" i="1"/>
  <c r="P3522" i="1"/>
  <c r="P3526" i="1"/>
  <c r="P3530" i="1"/>
  <c r="P3534" i="1"/>
  <c r="P3509" i="1"/>
  <c r="P3513" i="1"/>
  <c r="P3517" i="1"/>
  <c r="P3521" i="1"/>
  <c r="P3525" i="1"/>
  <c r="P3529" i="1"/>
  <c r="P3533" i="1"/>
  <c r="P3507" i="1"/>
  <c r="P3511" i="1"/>
  <c r="P3515" i="1"/>
  <c r="P3519" i="1"/>
  <c r="P3523" i="1"/>
  <c r="P3527" i="1"/>
  <c r="P3531" i="1"/>
  <c r="P3508" i="1"/>
  <c r="P3512" i="1"/>
  <c r="P3516" i="1"/>
  <c r="P3520" i="1"/>
  <c r="P3524" i="1"/>
  <c r="P3528" i="1"/>
  <c r="P3532" i="1"/>
  <c r="P3386" i="1"/>
  <c r="P3390" i="1"/>
  <c r="P3394" i="1"/>
  <c r="P3398" i="1"/>
  <c r="P3402" i="1"/>
  <c r="P3406" i="1"/>
  <c r="P3410" i="1"/>
  <c r="P3388" i="1"/>
  <c r="P3392" i="1"/>
  <c r="P3396" i="1"/>
  <c r="P3400" i="1"/>
  <c r="P3404" i="1"/>
  <c r="P3408" i="1"/>
  <c r="P3387" i="1"/>
  <c r="P3391" i="1"/>
  <c r="P3395" i="1"/>
  <c r="P3399" i="1"/>
  <c r="P3403" i="1"/>
  <c r="P3407" i="1"/>
  <c r="P3411" i="1"/>
  <c r="P3389" i="1"/>
  <c r="P3393" i="1"/>
  <c r="P3397" i="1"/>
  <c r="P3401" i="1"/>
  <c r="P3405" i="1"/>
  <c r="P3409" i="1"/>
  <c r="P3295" i="1"/>
  <c r="P3299" i="1"/>
  <c r="P3303" i="1"/>
  <c r="P3307" i="1"/>
  <c r="P3311" i="1"/>
  <c r="P3315" i="1"/>
  <c r="P3319" i="1"/>
  <c r="P3323" i="1"/>
  <c r="P3296" i="1"/>
  <c r="P3300" i="1"/>
  <c r="P3304" i="1"/>
  <c r="P3308" i="1"/>
  <c r="P3312" i="1"/>
  <c r="P3316" i="1"/>
  <c r="P3320" i="1"/>
  <c r="P3324" i="1"/>
  <c r="P3294" i="1"/>
  <c r="P3298" i="1"/>
  <c r="P3302" i="1"/>
  <c r="P3306" i="1"/>
  <c r="P3310" i="1"/>
  <c r="P3314" i="1"/>
  <c r="P3318" i="1"/>
  <c r="P3322" i="1"/>
  <c r="P3297" i="1"/>
  <c r="P3301" i="1"/>
  <c r="P3305" i="1"/>
  <c r="P3309" i="1"/>
  <c r="P3313" i="1"/>
  <c r="P3317" i="1"/>
  <c r="P3321" i="1"/>
  <c r="P3325" i="1"/>
  <c r="P3187" i="1"/>
  <c r="P3191" i="1"/>
  <c r="P3195" i="1"/>
  <c r="P3199" i="1"/>
  <c r="P3203" i="1"/>
  <c r="P3207" i="1"/>
  <c r="P3211" i="1"/>
  <c r="P3184" i="1"/>
  <c r="P3188" i="1"/>
  <c r="P3192" i="1"/>
  <c r="P3196" i="1"/>
  <c r="P3200" i="1"/>
  <c r="P3204" i="1"/>
  <c r="P3208" i="1"/>
  <c r="P3212" i="1"/>
  <c r="P3186" i="1"/>
  <c r="P3190" i="1"/>
  <c r="P3194" i="1"/>
  <c r="P3198" i="1"/>
  <c r="P3202" i="1"/>
  <c r="P3206" i="1"/>
  <c r="P3210" i="1"/>
  <c r="P3185" i="1"/>
  <c r="P3189" i="1"/>
  <c r="P3193" i="1"/>
  <c r="P3197" i="1"/>
  <c r="P3201" i="1"/>
  <c r="P3205" i="1"/>
  <c r="P3209" i="1"/>
  <c r="P3048" i="1"/>
  <c r="P3052" i="1"/>
  <c r="P3056" i="1"/>
  <c r="P3060" i="1"/>
  <c r="P3064" i="1"/>
  <c r="P3068" i="1"/>
  <c r="P3072" i="1"/>
  <c r="P3076" i="1"/>
  <c r="P3047" i="1"/>
  <c r="P3051" i="1"/>
  <c r="P3055" i="1"/>
  <c r="P3059" i="1"/>
  <c r="P3063" i="1"/>
  <c r="P3067" i="1"/>
  <c r="P3071" i="1"/>
  <c r="P3075" i="1"/>
  <c r="P3079" i="1"/>
  <c r="P3045" i="1"/>
  <c r="P3049" i="1"/>
  <c r="P3053" i="1"/>
  <c r="P3057" i="1"/>
  <c r="P3061" i="1"/>
  <c r="P3065" i="1"/>
  <c r="P3069" i="1"/>
  <c r="P3073" i="1"/>
  <c r="P3077" i="1"/>
  <c r="P3046" i="1"/>
  <c r="P3050" i="1"/>
  <c r="P3054" i="1"/>
  <c r="P3058" i="1"/>
  <c r="P3062" i="1"/>
  <c r="P3066" i="1"/>
  <c r="P3070" i="1"/>
  <c r="P3074" i="1"/>
  <c r="P3078" i="1"/>
  <c r="P2976" i="1"/>
  <c r="P2980" i="1"/>
  <c r="P2984" i="1"/>
  <c r="P2988" i="1"/>
  <c r="P2992" i="1"/>
  <c r="P2975" i="1"/>
  <c r="P2979" i="1"/>
  <c r="P2983" i="1"/>
  <c r="P2987" i="1"/>
  <c r="P2991" i="1"/>
  <c r="P2973" i="1"/>
  <c r="P2977" i="1"/>
  <c r="P2981" i="1"/>
  <c r="P2985" i="1"/>
  <c r="P2989" i="1"/>
  <c r="P2974" i="1"/>
  <c r="P2978" i="1"/>
  <c r="P2982" i="1"/>
  <c r="P2986" i="1"/>
  <c r="P2990" i="1"/>
  <c r="P2843" i="1"/>
  <c r="P2844" i="1"/>
  <c r="P2845" i="1"/>
  <c r="P2846" i="1"/>
  <c r="P2847" i="1"/>
  <c r="P2848" i="1"/>
  <c r="P2849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51" i="1"/>
  <c r="P2850" i="1"/>
  <c r="P2759" i="1"/>
  <c r="P2763" i="1"/>
  <c r="P2767" i="1"/>
  <c r="P2771" i="1"/>
  <c r="P2762" i="1"/>
  <c r="P2766" i="1"/>
  <c r="P2770" i="1"/>
  <c r="P2761" i="1"/>
  <c r="P2765" i="1"/>
  <c r="P2769" i="1"/>
  <c r="P2773" i="1"/>
  <c r="P2760" i="1"/>
  <c r="P2764" i="1"/>
  <c r="P2768" i="1"/>
  <c r="P2772" i="1"/>
  <c r="P2649" i="1"/>
  <c r="P2653" i="1"/>
  <c r="P2657" i="1"/>
  <c r="P2661" i="1"/>
  <c r="P2665" i="1"/>
  <c r="P2669" i="1"/>
  <c r="P2673" i="1"/>
  <c r="P2676" i="1"/>
  <c r="P2680" i="1"/>
  <c r="P2646" i="1"/>
  <c r="P2650" i="1"/>
  <c r="P2654" i="1"/>
  <c r="P2658" i="1"/>
  <c r="P2662" i="1"/>
  <c r="P2666" i="1"/>
  <c r="P2670" i="1"/>
  <c r="P2674" i="1"/>
  <c r="P2678" i="1"/>
  <c r="P2648" i="1"/>
  <c r="P2652" i="1"/>
  <c r="P2656" i="1"/>
  <c r="P2660" i="1"/>
  <c r="P2664" i="1"/>
  <c r="P2667" i="1"/>
  <c r="P2672" i="1"/>
  <c r="P2675" i="1"/>
  <c r="P2679" i="1"/>
  <c r="P2647" i="1"/>
  <c r="P2651" i="1"/>
  <c r="P2655" i="1"/>
  <c r="P2659" i="1"/>
  <c r="P2663" i="1"/>
  <c r="P2668" i="1"/>
  <c r="P2671" i="1"/>
  <c r="P2677" i="1"/>
  <c r="P2681" i="1"/>
  <c r="P2517" i="1"/>
  <c r="P2521" i="1"/>
  <c r="P2525" i="1"/>
  <c r="P2529" i="1"/>
  <c r="P2533" i="1"/>
  <c r="P2537" i="1"/>
  <c r="P2541" i="1"/>
  <c r="P2545" i="1"/>
  <c r="P2515" i="1"/>
  <c r="P2519" i="1"/>
  <c r="P2523" i="1"/>
  <c r="P2527" i="1"/>
  <c r="P2531" i="1"/>
  <c r="P2535" i="1"/>
  <c r="P2539" i="1"/>
  <c r="P2543" i="1"/>
  <c r="P2514" i="1"/>
  <c r="P2518" i="1"/>
  <c r="P2522" i="1"/>
  <c r="P2526" i="1"/>
  <c r="P2530" i="1"/>
  <c r="P2534" i="1"/>
  <c r="P2538" i="1"/>
  <c r="P2542" i="1"/>
  <c r="P2516" i="1"/>
  <c r="P2520" i="1"/>
  <c r="P2524" i="1"/>
  <c r="P2528" i="1"/>
  <c r="P2532" i="1"/>
  <c r="P2536" i="1"/>
  <c r="P2540" i="1"/>
  <c r="P2544" i="1"/>
  <c r="P2401" i="1"/>
  <c r="P2405" i="1"/>
  <c r="P2409" i="1"/>
  <c r="P2413" i="1"/>
  <c r="P2417" i="1"/>
  <c r="P2421" i="1"/>
  <c r="P2425" i="1"/>
  <c r="P2429" i="1"/>
  <c r="P2433" i="1"/>
  <c r="P2399" i="1"/>
  <c r="P2403" i="1"/>
  <c r="P2407" i="1"/>
  <c r="P2411" i="1"/>
  <c r="P2415" i="1"/>
  <c r="P2419" i="1"/>
  <c r="P2423" i="1"/>
  <c r="P2427" i="1"/>
  <c r="P2431" i="1"/>
  <c r="P2435" i="1"/>
  <c r="P2398" i="1"/>
  <c r="P2402" i="1"/>
  <c r="P2406" i="1"/>
  <c r="P2410" i="1"/>
  <c r="P2414" i="1"/>
  <c r="P2418" i="1"/>
  <c r="P2422" i="1"/>
  <c r="P2426" i="1"/>
  <c r="P2430" i="1"/>
  <c r="P2434" i="1"/>
  <c r="P2400" i="1"/>
  <c r="P2404" i="1"/>
  <c r="P2408" i="1"/>
  <c r="P2412" i="1"/>
  <c r="P2416" i="1"/>
  <c r="P2420" i="1"/>
  <c r="P2424" i="1"/>
  <c r="P2428" i="1"/>
  <c r="P2432" i="1"/>
  <c r="P2436" i="1"/>
  <c r="P2313" i="1"/>
  <c r="P2317" i="1"/>
  <c r="P2321" i="1"/>
  <c r="P2325" i="1"/>
  <c r="P2329" i="1"/>
  <c r="P2312" i="1"/>
  <c r="P2316" i="1"/>
  <c r="P2320" i="1"/>
  <c r="P2324" i="1"/>
  <c r="P2328" i="1"/>
  <c r="P2314" i="1"/>
  <c r="P2318" i="1"/>
  <c r="P2322" i="1"/>
  <c r="P2326" i="1"/>
  <c r="P2311" i="1"/>
  <c r="P2315" i="1"/>
  <c r="P2319" i="1"/>
  <c r="P2323" i="1"/>
  <c r="P2327" i="1"/>
  <c r="P2209" i="1"/>
  <c r="P2213" i="1"/>
  <c r="P2217" i="1"/>
  <c r="P2221" i="1"/>
  <c r="P2225" i="1"/>
  <c r="P2208" i="1"/>
  <c r="P2212" i="1"/>
  <c r="P2216" i="1"/>
  <c r="P2220" i="1"/>
  <c r="P2224" i="1"/>
  <c r="P2210" i="1"/>
  <c r="P2214" i="1"/>
  <c r="P2218" i="1"/>
  <c r="P2222" i="1"/>
  <c r="P2226" i="1"/>
  <c r="P2207" i="1"/>
  <c r="P2211" i="1"/>
  <c r="P2215" i="1"/>
  <c r="P2219" i="1"/>
  <c r="P2223" i="1"/>
  <c r="P2118" i="1"/>
  <c r="P2122" i="1"/>
  <c r="P2126" i="1"/>
  <c r="P2130" i="1"/>
  <c r="P2134" i="1"/>
  <c r="P2121" i="1"/>
  <c r="P2125" i="1"/>
  <c r="P2129" i="1"/>
  <c r="P2133" i="1"/>
  <c r="P2136" i="1"/>
  <c r="P2120" i="1"/>
  <c r="P2124" i="1"/>
  <c r="P2128" i="1"/>
  <c r="P2132" i="1"/>
  <c r="P2137" i="1"/>
  <c r="P2119" i="1"/>
  <c r="P2123" i="1"/>
  <c r="P2127" i="1"/>
  <c r="P2131" i="1"/>
  <c r="P2135" i="1"/>
  <c r="P1953" i="1"/>
  <c r="P1957" i="1"/>
  <c r="P1955" i="1"/>
  <c r="P1954" i="1"/>
  <c r="P1958" i="1"/>
  <c r="P1956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814" i="1"/>
  <c r="P1818" i="1"/>
  <c r="P1822" i="1"/>
  <c r="P1826" i="1"/>
  <c r="P1830" i="1"/>
  <c r="P1834" i="1"/>
  <c r="P1817" i="1"/>
  <c r="P1821" i="1"/>
  <c r="P1825" i="1"/>
  <c r="P1829" i="1"/>
  <c r="P1833" i="1"/>
  <c r="P1816" i="1"/>
  <c r="P1820" i="1"/>
  <c r="P1824" i="1"/>
  <c r="P1828" i="1"/>
  <c r="P1832" i="1"/>
  <c r="P1836" i="1"/>
  <c r="P1815" i="1"/>
  <c r="P1819" i="1"/>
  <c r="P1823" i="1"/>
  <c r="P1827" i="1"/>
  <c r="P1831" i="1"/>
  <c r="P1835" i="1"/>
  <c r="P1790" i="1"/>
  <c r="P1794" i="1"/>
  <c r="P1798" i="1"/>
  <c r="P1802" i="1"/>
  <c r="P1806" i="1"/>
  <c r="P1810" i="1"/>
  <c r="P1789" i="1"/>
  <c r="P1793" i="1"/>
  <c r="P1797" i="1"/>
  <c r="P1801" i="1"/>
  <c r="P1805" i="1"/>
  <c r="P1809" i="1"/>
  <c r="P1813" i="1"/>
  <c r="P1788" i="1"/>
  <c r="P1792" i="1"/>
  <c r="P1796" i="1"/>
  <c r="P1799" i="1"/>
  <c r="P1804" i="1"/>
  <c r="P1808" i="1"/>
  <c r="P1812" i="1"/>
  <c r="P1787" i="1"/>
  <c r="P1791" i="1"/>
  <c r="P1795" i="1"/>
  <c r="P1800" i="1"/>
  <c r="P1803" i="1"/>
  <c r="P1807" i="1"/>
  <c r="P1811" i="1"/>
  <c r="P1687" i="1"/>
  <c r="P1691" i="1"/>
  <c r="P1695" i="1"/>
  <c r="P1699" i="1"/>
  <c r="P1703" i="1"/>
  <c r="P1707" i="1"/>
  <c r="P1689" i="1"/>
  <c r="P1693" i="1"/>
  <c r="P1697" i="1"/>
  <c r="P1701" i="1"/>
  <c r="P1705" i="1"/>
  <c r="P1688" i="1"/>
  <c r="P1692" i="1"/>
  <c r="P1696" i="1"/>
  <c r="P1700" i="1"/>
  <c r="P1704" i="1"/>
  <c r="P1686" i="1"/>
  <c r="P1690" i="1"/>
  <c r="P1694" i="1"/>
  <c r="P1698" i="1"/>
  <c r="P1702" i="1"/>
  <c r="P1706" i="1"/>
  <c r="P1578" i="1"/>
  <c r="P1582" i="1"/>
  <c r="P1586" i="1"/>
  <c r="P1589" i="1"/>
  <c r="P1576" i="1"/>
  <c r="P1581" i="1"/>
  <c r="P1585" i="1"/>
  <c r="P1590" i="1"/>
  <c r="P1575" i="1"/>
  <c r="P1579" i="1"/>
  <c r="P1583" i="1"/>
  <c r="P1587" i="1"/>
  <c r="P1577" i="1"/>
  <c r="P1580" i="1"/>
  <c r="P1584" i="1"/>
  <c r="P1588" i="1"/>
  <c r="P1471" i="1"/>
  <c r="P1474" i="1"/>
  <c r="P1478" i="1"/>
  <c r="P1482" i="1"/>
  <c r="P1486" i="1"/>
  <c r="P1490" i="1"/>
  <c r="P1494" i="1"/>
  <c r="P1498" i="1"/>
  <c r="P1469" i="1"/>
  <c r="P1473" i="1"/>
  <c r="P1477" i="1"/>
  <c r="P1481" i="1"/>
  <c r="P1485" i="1"/>
  <c r="P1489" i="1"/>
  <c r="P1493" i="1"/>
  <c r="P1497" i="1"/>
  <c r="P1501" i="1"/>
  <c r="P1470" i="1"/>
  <c r="P1475" i="1"/>
  <c r="P1479" i="1"/>
  <c r="P1483" i="1"/>
  <c r="P1487" i="1"/>
  <c r="P1491" i="1"/>
  <c r="P1495" i="1"/>
  <c r="P1499" i="1"/>
  <c r="P1472" i="1"/>
  <c r="P1476" i="1"/>
  <c r="P1480" i="1"/>
  <c r="P1484" i="1"/>
  <c r="P1488" i="1"/>
  <c r="P1492" i="1"/>
  <c r="P1496" i="1"/>
  <c r="P1500" i="1"/>
  <c r="P1368" i="1"/>
  <c r="P1372" i="1"/>
  <c r="P1376" i="1"/>
  <c r="P1380" i="1"/>
  <c r="P1369" i="1"/>
  <c r="P1373" i="1"/>
  <c r="P1377" i="1"/>
  <c r="P1366" i="1"/>
  <c r="P1370" i="1"/>
  <c r="P1374" i="1"/>
  <c r="P1378" i="1"/>
  <c r="P1367" i="1"/>
  <c r="P1371" i="1"/>
  <c r="P1375" i="1"/>
  <c r="P1379" i="1"/>
  <c r="P1316" i="1"/>
  <c r="P1320" i="1"/>
  <c r="P1324" i="1"/>
  <c r="P1328" i="1"/>
  <c r="P1332" i="1"/>
  <c r="P1317" i="1"/>
  <c r="P1321" i="1"/>
  <c r="P1325" i="1"/>
  <c r="P1329" i="1"/>
  <c r="P1333" i="1"/>
  <c r="P1318" i="1"/>
  <c r="P1322" i="1"/>
  <c r="P1326" i="1"/>
  <c r="P1330" i="1"/>
  <c r="P1334" i="1"/>
  <c r="P1319" i="1"/>
  <c r="P1323" i="1"/>
  <c r="P1327" i="1"/>
  <c r="P1331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8115" i="1"/>
  <c r="P8111" i="1"/>
  <c r="P8107" i="1"/>
  <c r="P8103" i="1"/>
  <c r="P8099" i="1"/>
  <c r="P8095" i="1"/>
  <c r="P8091" i="1"/>
  <c r="P8079" i="1"/>
  <c r="P8075" i="1"/>
  <c r="P8071" i="1"/>
  <c r="P8067" i="1"/>
  <c r="P8063" i="1"/>
  <c r="P8059" i="1"/>
  <c r="P8055" i="1"/>
  <c r="P8051" i="1"/>
  <c r="P8047" i="1"/>
  <c r="P8043" i="1"/>
  <c r="P8039" i="1"/>
  <c r="P8035" i="1"/>
  <c r="P8031" i="1"/>
  <c r="P8027" i="1"/>
  <c r="P8023" i="1"/>
  <c r="P8019" i="1"/>
  <c r="P8015" i="1"/>
  <c r="P8011" i="1"/>
  <c r="P8007" i="1"/>
  <c r="P8003" i="1"/>
  <c r="P7995" i="1"/>
  <c r="P7991" i="1"/>
  <c r="P7983" i="1"/>
  <c r="P7979" i="1"/>
  <c r="P7975" i="1"/>
  <c r="P7971" i="1"/>
  <c r="P7967" i="1"/>
  <c r="P7963" i="1"/>
  <c r="P7959" i="1"/>
  <c r="P7955" i="1"/>
  <c r="P7951" i="1"/>
  <c r="P7947" i="1"/>
  <c r="P7943" i="1"/>
  <c r="P7939" i="1"/>
  <c r="P7935" i="1"/>
  <c r="P7931" i="1"/>
  <c r="P7927" i="1"/>
  <c r="P7922" i="1"/>
  <c r="P7918" i="1"/>
  <c r="P7914" i="1"/>
  <c r="P7910" i="1"/>
  <c r="P7906" i="1"/>
  <c r="P7902" i="1"/>
  <c r="P7898" i="1"/>
  <c r="P7894" i="1"/>
  <c r="P7890" i="1"/>
  <c r="P7886" i="1"/>
  <c r="P7882" i="1"/>
  <c r="P7878" i="1"/>
  <c r="P7874" i="1"/>
  <c r="P7870" i="1"/>
  <c r="P7866" i="1"/>
  <c r="P7862" i="1"/>
  <c r="P7858" i="1"/>
  <c r="P7854" i="1"/>
  <c r="P7850" i="1"/>
  <c r="P7846" i="1"/>
  <c r="P7842" i="1"/>
  <c r="P7838" i="1"/>
  <c r="P7834" i="1"/>
  <c r="P7830" i="1"/>
  <c r="P7826" i="1"/>
  <c r="P7822" i="1"/>
  <c r="P7818" i="1"/>
  <c r="P7814" i="1"/>
  <c r="P7810" i="1"/>
  <c r="P7806" i="1"/>
  <c r="P7802" i="1"/>
  <c r="P7798" i="1"/>
  <c r="P7794" i="1"/>
  <c r="P7790" i="1"/>
  <c r="P7786" i="1"/>
  <c r="P7782" i="1"/>
  <c r="P7778" i="1"/>
  <c r="P7774" i="1"/>
  <c r="P7770" i="1"/>
  <c r="P7766" i="1"/>
  <c r="P7762" i="1"/>
  <c r="P7758" i="1"/>
  <c r="P7754" i="1"/>
  <c r="P7750" i="1"/>
  <c r="P7746" i="1"/>
  <c r="P7742" i="1"/>
  <c r="P7738" i="1"/>
  <c r="P7734" i="1"/>
  <c r="P7730" i="1"/>
  <c r="P7726" i="1"/>
  <c r="P7722" i="1"/>
  <c r="P7718" i="1"/>
  <c r="P7714" i="1"/>
  <c r="P7710" i="1"/>
  <c r="P7706" i="1"/>
  <c r="P7702" i="1"/>
  <c r="P7698" i="1"/>
  <c r="P7694" i="1"/>
  <c r="P7690" i="1"/>
  <c r="P7686" i="1"/>
  <c r="P7682" i="1"/>
  <c r="P7678" i="1"/>
  <c r="P7674" i="1"/>
  <c r="P7670" i="1"/>
  <c r="P7666" i="1"/>
  <c r="P7662" i="1"/>
  <c r="P7658" i="1"/>
  <c r="P7654" i="1"/>
  <c r="P7650" i="1"/>
  <c r="P7646" i="1"/>
  <c r="P7642" i="1"/>
  <c r="P7638" i="1"/>
  <c r="P7634" i="1"/>
  <c r="P7630" i="1"/>
  <c r="P7626" i="1"/>
  <c r="P7622" i="1"/>
  <c r="P7618" i="1"/>
  <c r="P7614" i="1"/>
  <c r="P7610" i="1"/>
  <c r="P7606" i="1"/>
  <c r="P7602" i="1"/>
  <c r="P7598" i="1"/>
  <c r="P7594" i="1"/>
  <c r="P7590" i="1"/>
  <c r="P7586" i="1"/>
  <c r="P7582" i="1"/>
  <c r="P7578" i="1"/>
  <c r="P7574" i="1"/>
  <c r="P7570" i="1"/>
  <c r="P7566" i="1"/>
  <c r="P7562" i="1"/>
  <c r="P7558" i="1"/>
  <c r="P7554" i="1"/>
  <c r="P7550" i="1"/>
  <c r="P7546" i="1"/>
  <c r="P7542" i="1"/>
  <c r="P7538" i="1"/>
  <c r="P7534" i="1"/>
  <c r="P7530" i="1"/>
  <c r="P7526" i="1"/>
  <c r="P7522" i="1"/>
  <c r="P7518" i="1"/>
  <c r="P7514" i="1"/>
  <c r="P7510" i="1"/>
  <c r="P7506" i="1"/>
  <c r="P7502" i="1"/>
  <c r="P7498" i="1"/>
  <c r="P7494" i="1"/>
  <c r="P7490" i="1"/>
  <c r="P7486" i="1"/>
  <c r="P7482" i="1"/>
  <c r="P7478" i="1"/>
  <c r="P7474" i="1"/>
  <c r="P7470" i="1"/>
  <c r="P7466" i="1"/>
  <c r="P7462" i="1"/>
  <c r="P7458" i="1"/>
  <c r="P7454" i="1"/>
  <c r="P7450" i="1"/>
  <c r="P7446" i="1"/>
  <c r="P7442" i="1"/>
  <c r="P7438" i="1"/>
  <c r="P7434" i="1"/>
  <c r="P7430" i="1"/>
  <c r="P7426" i="1"/>
  <c r="P7422" i="1"/>
  <c r="P7418" i="1"/>
  <c r="P7414" i="1"/>
  <c r="P7410" i="1"/>
  <c r="P7406" i="1"/>
  <c r="P7402" i="1"/>
  <c r="P7398" i="1"/>
  <c r="P7394" i="1"/>
  <c r="P7390" i="1"/>
  <c r="P7386" i="1"/>
  <c r="P7382" i="1"/>
  <c r="P7378" i="1"/>
  <c r="P7374" i="1"/>
  <c r="P7370" i="1"/>
  <c r="P7366" i="1"/>
  <c r="P7362" i="1"/>
  <c r="P7358" i="1"/>
  <c r="P7354" i="1"/>
  <c r="P7350" i="1"/>
  <c r="P7346" i="1"/>
  <c r="P7342" i="1"/>
  <c r="P7338" i="1"/>
  <c r="P7334" i="1"/>
  <c r="P7330" i="1"/>
  <c r="P7326" i="1"/>
  <c r="P7322" i="1"/>
  <c r="P7318" i="1"/>
  <c r="P7314" i="1"/>
  <c r="P7310" i="1"/>
  <c r="P7306" i="1"/>
  <c r="P7302" i="1"/>
  <c r="P7298" i="1"/>
  <c r="P7294" i="1"/>
  <c r="P7290" i="1"/>
  <c r="P7286" i="1"/>
  <c r="P7282" i="1"/>
  <c r="P7278" i="1"/>
  <c r="P7274" i="1"/>
  <c r="P7270" i="1"/>
  <c r="P7266" i="1"/>
  <c r="P7262" i="1"/>
  <c r="P7258" i="1"/>
  <c r="P7254" i="1"/>
  <c r="P7250" i="1"/>
  <c r="P7246" i="1"/>
  <c r="P7242" i="1"/>
  <c r="P7238" i="1"/>
  <c r="P7234" i="1"/>
  <c r="P7230" i="1"/>
  <c r="P7226" i="1"/>
  <c r="P7222" i="1"/>
  <c r="P7218" i="1"/>
  <c r="P7214" i="1"/>
  <c r="P7210" i="1"/>
  <c r="P7206" i="1"/>
  <c r="P7202" i="1"/>
  <c r="P7198" i="1"/>
  <c r="P7194" i="1"/>
  <c r="P7190" i="1"/>
  <c r="P7186" i="1"/>
  <c r="P7182" i="1"/>
  <c r="P7178" i="1"/>
  <c r="P7174" i="1"/>
  <c r="P7170" i="1"/>
  <c r="P7166" i="1"/>
  <c r="P7162" i="1"/>
  <c r="P7158" i="1"/>
  <c r="P7154" i="1"/>
  <c r="P7150" i="1"/>
  <c r="P7146" i="1"/>
  <c r="P7142" i="1"/>
  <c r="P7138" i="1"/>
  <c r="P7134" i="1"/>
  <c r="P7130" i="1"/>
  <c r="P7126" i="1"/>
  <c r="P7122" i="1"/>
  <c r="P7118" i="1"/>
  <c r="P7114" i="1"/>
  <c r="P7110" i="1"/>
  <c r="P7106" i="1"/>
  <c r="P7102" i="1"/>
  <c r="P7098" i="1"/>
  <c r="P7094" i="1"/>
  <c r="P7090" i="1"/>
  <c r="P7086" i="1"/>
  <c r="P7082" i="1"/>
  <c r="P7078" i="1"/>
  <c r="P7074" i="1"/>
  <c r="P7070" i="1"/>
  <c r="P7066" i="1"/>
  <c r="P7062" i="1"/>
  <c r="P7058" i="1"/>
  <c r="P7054" i="1"/>
  <c r="P7050" i="1"/>
  <c r="P7046" i="1"/>
  <c r="P7042" i="1"/>
  <c r="P7038" i="1"/>
  <c r="P7034" i="1"/>
  <c r="P7030" i="1"/>
  <c r="P7025" i="1"/>
  <c r="P7021" i="1"/>
  <c r="P7017" i="1"/>
  <c r="P7013" i="1"/>
  <c r="P7009" i="1"/>
  <c r="P7005" i="1"/>
  <c r="P7001" i="1"/>
  <c r="P6997" i="1"/>
  <c r="P6993" i="1"/>
  <c r="P6989" i="1"/>
  <c r="P6985" i="1"/>
  <c r="P6981" i="1"/>
  <c r="P6977" i="1"/>
  <c r="P6973" i="1"/>
  <c r="P6969" i="1"/>
  <c r="P6965" i="1"/>
  <c r="P6961" i="1"/>
  <c r="P6957" i="1"/>
  <c r="P6952" i="1"/>
  <c r="P6908" i="1"/>
  <c r="P6912" i="1"/>
  <c r="P6916" i="1"/>
  <c r="P6920" i="1"/>
  <c r="P6924" i="1"/>
  <c r="P6928" i="1"/>
  <c r="P6932" i="1"/>
  <c r="P6910" i="1"/>
  <c r="P6914" i="1"/>
  <c r="P6918" i="1"/>
  <c r="P6922" i="1"/>
  <c r="P6926" i="1"/>
  <c r="P6930" i="1"/>
  <c r="P6911" i="1"/>
  <c r="P6915" i="1"/>
  <c r="P6919" i="1"/>
  <c r="P6923" i="1"/>
  <c r="P6927" i="1"/>
  <c r="P6931" i="1"/>
  <c r="P6909" i="1"/>
  <c r="P6913" i="1"/>
  <c r="P6917" i="1"/>
  <c r="P6921" i="1"/>
  <c r="P6925" i="1"/>
  <c r="P6929" i="1"/>
  <c r="P6933" i="1"/>
  <c r="P6853" i="1"/>
  <c r="P6857" i="1"/>
  <c r="P6861" i="1"/>
  <c r="P6865" i="1"/>
  <c r="P6854" i="1"/>
  <c r="P6858" i="1"/>
  <c r="P6862" i="1"/>
  <c r="P6855" i="1"/>
  <c r="P6859" i="1"/>
  <c r="P6863" i="1"/>
  <c r="P6856" i="1"/>
  <c r="P6860" i="1"/>
  <c r="P6864" i="1"/>
  <c r="P6777" i="1"/>
  <c r="P6781" i="1"/>
  <c r="P6785" i="1"/>
  <c r="P6778" i="1"/>
  <c r="P6782" i="1"/>
  <c r="P6786" i="1"/>
  <c r="P6779" i="1"/>
  <c r="P6783" i="1"/>
  <c r="P6787" i="1"/>
  <c r="P6776" i="1"/>
  <c r="P6780" i="1"/>
  <c r="P6784" i="1"/>
  <c r="P6709" i="1"/>
  <c r="P6713" i="1"/>
  <c r="P6717" i="1"/>
  <c r="P6721" i="1"/>
  <c r="P6725" i="1"/>
  <c r="P6729" i="1"/>
  <c r="P6710" i="1"/>
  <c r="P6714" i="1"/>
  <c r="P6718" i="1"/>
  <c r="P6722" i="1"/>
  <c r="P6726" i="1"/>
  <c r="P6730" i="1"/>
  <c r="P6707" i="1"/>
  <c r="P6711" i="1"/>
  <c r="P6715" i="1"/>
  <c r="P6719" i="1"/>
  <c r="P6723" i="1"/>
  <c r="P6727" i="1"/>
  <c r="P6708" i="1"/>
  <c r="P6712" i="1"/>
  <c r="P6716" i="1"/>
  <c r="P6720" i="1"/>
  <c r="P6724" i="1"/>
  <c r="P6728" i="1"/>
  <c r="P6645" i="1"/>
  <c r="P6649" i="1"/>
  <c r="P6653" i="1"/>
  <c r="P6657" i="1"/>
  <c r="P6661" i="1"/>
  <c r="P6646" i="1"/>
  <c r="P6650" i="1"/>
  <c r="P6654" i="1"/>
  <c r="P6658" i="1"/>
  <c r="P6644" i="1"/>
  <c r="P6647" i="1"/>
  <c r="P6651" i="1"/>
  <c r="P6655" i="1"/>
  <c r="P6659" i="1"/>
  <c r="P6643" i="1"/>
  <c r="P6648" i="1"/>
  <c r="P6652" i="1"/>
  <c r="P6656" i="1"/>
  <c r="P6660" i="1"/>
  <c r="P6590" i="1"/>
  <c r="P6594" i="1"/>
  <c r="P6589" i="1"/>
  <c r="P6593" i="1"/>
  <c r="P6588" i="1"/>
  <c r="P6592" i="1"/>
  <c r="P6591" i="1"/>
  <c r="P6494" i="1"/>
  <c r="P6498" i="1"/>
  <c r="P6502" i="1"/>
  <c r="P6506" i="1"/>
  <c r="P6510" i="1"/>
  <c r="P6514" i="1"/>
  <c r="P6493" i="1"/>
  <c r="P6497" i="1"/>
  <c r="P6501" i="1"/>
  <c r="P6505" i="1"/>
  <c r="P6509" i="1"/>
  <c r="P6513" i="1"/>
  <c r="P6496" i="1"/>
  <c r="P6500" i="1"/>
  <c r="P6504" i="1"/>
  <c r="P6508" i="1"/>
  <c r="P6512" i="1"/>
  <c r="P6495" i="1"/>
  <c r="P6499" i="1"/>
  <c r="P6503" i="1"/>
  <c r="P6507" i="1"/>
  <c r="P6511" i="1"/>
  <c r="P6515" i="1"/>
  <c r="P6434" i="1"/>
  <c r="P6438" i="1"/>
  <c r="P6442" i="1"/>
  <c r="P6446" i="1"/>
  <c r="P6450" i="1"/>
  <c r="P6433" i="1"/>
  <c r="P6437" i="1"/>
  <c r="P6441" i="1"/>
  <c r="P6445" i="1"/>
  <c r="P6449" i="1"/>
  <c r="P6436" i="1"/>
  <c r="P6440" i="1"/>
  <c r="P6444" i="1"/>
  <c r="P6448" i="1"/>
  <c r="P6435" i="1"/>
  <c r="P6439" i="1"/>
  <c r="P6443" i="1"/>
  <c r="P6447" i="1"/>
  <c r="P6354" i="1"/>
  <c r="P6358" i="1"/>
  <c r="P6362" i="1"/>
  <c r="P6366" i="1"/>
  <c r="P6370" i="1"/>
  <c r="P6374" i="1"/>
  <c r="P6357" i="1"/>
  <c r="P6361" i="1"/>
  <c r="P6365" i="1"/>
  <c r="P6369" i="1"/>
  <c r="P6373" i="1"/>
  <c r="P6356" i="1"/>
  <c r="P6360" i="1"/>
  <c r="P6364" i="1"/>
  <c r="P6368" i="1"/>
  <c r="P6372" i="1"/>
  <c r="P6355" i="1"/>
  <c r="P6359" i="1"/>
  <c r="P6363" i="1"/>
  <c r="P6367" i="1"/>
  <c r="P6371" i="1"/>
  <c r="P6375" i="1"/>
  <c r="P6291" i="1"/>
  <c r="P6294" i="1"/>
  <c r="P6298" i="1"/>
  <c r="P6302" i="1"/>
  <c r="P6306" i="1"/>
  <c r="P6292" i="1"/>
  <c r="P6296" i="1"/>
  <c r="P6300" i="1"/>
  <c r="P6304" i="1"/>
  <c r="P6293" i="1"/>
  <c r="P6297" i="1"/>
  <c r="P6301" i="1"/>
  <c r="P6305" i="1"/>
  <c r="P6290" i="1"/>
  <c r="P6295" i="1"/>
  <c r="P6299" i="1"/>
  <c r="P6303" i="1"/>
  <c r="P6223" i="1"/>
  <c r="P6227" i="1"/>
  <c r="P6231" i="1"/>
  <c r="P6235" i="1"/>
  <c r="P6239" i="1"/>
  <c r="P6243" i="1"/>
  <c r="P6224" i="1"/>
  <c r="P6228" i="1"/>
  <c r="P6232" i="1"/>
  <c r="P6236" i="1"/>
  <c r="P6240" i="1"/>
  <c r="P6225" i="1"/>
  <c r="P6229" i="1"/>
  <c r="P6233" i="1"/>
  <c r="P6237" i="1"/>
  <c r="P6241" i="1"/>
  <c r="P6226" i="1"/>
  <c r="P6230" i="1"/>
  <c r="P6234" i="1"/>
  <c r="P6238" i="1"/>
  <c r="P6242" i="1"/>
  <c r="P6171" i="1"/>
  <c r="P6175" i="1"/>
  <c r="P6179" i="1"/>
  <c r="P6183" i="1"/>
  <c r="P6187" i="1"/>
  <c r="P6168" i="1"/>
  <c r="P6172" i="1"/>
  <c r="P6176" i="1"/>
  <c r="P6180" i="1"/>
  <c r="P6184" i="1"/>
  <c r="P6188" i="1"/>
  <c r="P6169" i="1"/>
  <c r="P6173" i="1"/>
  <c r="P6177" i="1"/>
  <c r="P6181" i="1"/>
  <c r="P6185" i="1"/>
  <c r="P6189" i="1"/>
  <c r="P6170" i="1"/>
  <c r="P6174" i="1"/>
  <c r="P6178" i="1"/>
  <c r="P6182" i="1"/>
  <c r="P6186" i="1"/>
  <c r="P6190" i="1"/>
  <c r="P6091" i="1"/>
  <c r="P6095" i="1"/>
  <c r="P6099" i="1"/>
  <c r="P6103" i="1"/>
  <c r="P6107" i="1"/>
  <c r="P6111" i="1"/>
  <c r="P6092" i="1"/>
  <c r="P6096" i="1"/>
  <c r="P6100" i="1"/>
  <c r="P6104" i="1"/>
  <c r="P6108" i="1"/>
  <c r="P6112" i="1"/>
  <c r="P6093" i="1"/>
  <c r="P6097" i="1"/>
  <c r="P6101" i="1"/>
  <c r="P6105" i="1"/>
  <c r="P6109" i="1"/>
  <c r="P6113" i="1"/>
  <c r="P6094" i="1"/>
  <c r="P6098" i="1"/>
  <c r="P6102" i="1"/>
  <c r="P6106" i="1"/>
  <c r="P6110" i="1"/>
  <c r="P5999" i="1"/>
  <c r="P6003" i="1"/>
  <c r="P6007" i="1"/>
  <c r="P6011" i="1"/>
  <c r="P6015" i="1"/>
  <c r="P6019" i="1"/>
  <c r="P6000" i="1"/>
  <c r="P6004" i="1"/>
  <c r="P6008" i="1"/>
  <c r="P6012" i="1"/>
  <c r="P6016" i="1"/>
  <c r="P6020" i="1"/>
  <c r="P6001" i="1"/>
  <c r="P6005" i="1"/>
  <c r="P6009" i="1"/>
  <c r="P6013" i="1"/>
  <c r="P6017" i="1"/>
  <c r="P5998" i="1"/>
  <c r="P6002" i="1"/>
  <c r="P6006" i="1"/>
  <c r="P6010" i="1"/>
  <c r="P6014" i="1"/>
  <c r="P6018" i="1"/>
  <c r="P5920" i="1"/>
  <c r="P5924" i="1"/>
  <c r="P5927" i="1"/>
  <c r="P5931" i="1"/>
  <c r="P5919" i="1"/>
  <c r="P5923" i="1"/>
  <c r="P5928" i="1"/>
  <c r="P5932" i="1"/>
  <c r="P5921" i="1"/>
  <c r="P5925" i="1"/>
  <c r="P5929" i="1"/>
  <c r="P5933" i="1"/>
  <c r="P5918" i="1"/>
  <c r="P5922" i="1"/>
  <c r="P5926" i="1"/>
  <c r="P5930" i="1"/>
  <c r="P5864" i="1"/>
  <c r="P5863" i="1"/>
  <c r="P5865" i="1"/>
  <c r="P5792" i="1"/>
  <c r="P5796" i="1"/>
  <c r="P5800" i="1"/>
  <c r="P5804" i="1"/>
  <c r="P5790" i="1"/>
  <c r="P5794" i="1"/>
  <c r="P5798" i="1"/>
  <c r="P5802" i="1"/>
  <c r="P5806" i="1"/>
  <c r="P5791" i="1"/>
  <c r="P5795" i="1"/>
  <c r="P5799" i="1"/>
  <c r="P5803" i="1"/>
  <c r="P5807" i="1"/>
  <c r="P5789" i="1"/>
  <c r="P5793" i="1"/>
  <c r="P5797" i="1"/>
  <c r="P5801" i="1"/>
  <c r="P5805" i="1"/>
  <c r="P5736" i="1"/>
  <c r="P5740" i="1"/>
  <c r="P5744" i="1"/>
  <c r="P5748" i="1"/>
  <c r="P5752" i="1"/>
  <c r="P5756" i="1"/>
  <c r="P5760" i="1"/>
  <c r="P5738" i="1"/>
  <c r="P5742" i="1"/>
  <c r="P5746" i="1"/>
  <c r="P5750" i="1"/>
  <c r="P5754" i="1"/>
  <c r="P5758" i="1"/>
  <c r="P5762" i="1"/>
  <c r="P5739" i="1"/>
  <c r="P5743" i="1"/>
  <c r="P5747" i="1"/>
  <c r="P5751" i="1"/>
  <c r="P5755" i="1"/>
  <c r="P5759" i="1"/>
  <c r="P5737" i="1"/>
  <c r="P5741" i="1"/>
  <c r="P5745" i="1"/>
  <c r="P5749" i="1"/>
  <c r="P5753" i="1"/>
  <c r="P5757" i="1"/>
  <c r="P5761" i="1"/>
  <c r="P5640" i="1"/>
  <c r="P5644" i="1"/>
  <c r="P5648" i="1"/>
  <c r="P5652" i="1"/>
  <c r="P5656" i="1"/>
  <c r="P5642" i="1"/>
  <c r="P5646" i="1"/>
  <c r="P5650" i="1"/>
  <c r="P5654" i="1"/>
  <c r="P5658" i="1"/>
  <c r="P5639" i="1"/>
  <c r="P5643" i="1"/>
  <c r="P5647" i="1"/>
  <c r="P5651" i="1"/>
  <c r="P5655" i="1"/>
  <c r="P5659" i="1"/>
  <c r="P5641" i="1"/>
  <c r="P5645" i="1"/>
  <c r="P5649" i="1"/>
  <c r="P5653" i="1"/>
  <c r="P5657" i="1"/>
  <c r="P5561" i="1"/>
  <c r="P5564" i="1"/>
  <c r="P5568" i="1"/>
  <c r="P5571" i="1"/>
  <c r="P5575" i="1"/>
  <c r="P5579" i="1"/>
  <c r="P5560" i="1"/>
  <c r="P5563" i="1"/>
  <c r="P5566" i="1"/>
  <c r="P5570" i="1"/>
  <c r="P5574" i="1"/>
  <c r="P5578" i="1"/>
  <c r="P5582" i="1"/>
  <c r="P5559" i="1"/>
  <c r="P5562" i="1"/>
  <c r="P5565" i="1"/>
  <c r="P5569" i="1"/>
  <c r="P5572" i="1"/>
  <c r="P5576" i="1"/>
  <c r="P5580" i="1"/>
  <c r="P5567" i="1"/>
  <c r="P5573" i="1"/>
  <c r="P5577" i="1"/>
  <c r="P5581" i="1"/>
  <c r="P5507" i="1"/>
  <c r="P5509" i="1"/>
  <c r="P5511" i="1"/>
  <c r="P5514" i="1"/>
  <c r="P5516" i="1"/>
  <c r="P5506" i="1"/>
  <c r="P5508" i="1"/>
  <c r="P5510" i="1"/>
  <c r="P5512" i="1"/>
  <c r="P5515" i="1"/>
  <c r="P5518" i="1"/>
  <c r="P5513" i="1"/>
  <c r="P5517" i="1"/>
  <c r="P5415" i="1"/>
  <c r="P5417" i="1"/>
  <c r="P5419" i="1"/>
  <c r="P5422" i="1"/>
  <c r="P5424" i="1"/>
  <c r="P5425" i="1"/>
  <c r="P5427" i="1"/>
  <c r="P5429" i="1"/>
  <c r="P5431" i="1"/>
  <c r="P5433" i="1"/>
  <c r="P5436" i="1"/>
  <c r="P5416" i="1"/>
  <c r="P5418" i="1"/>
  <c r="P5420" i="1"/>
  <c r="P5421" i="1"/>
  <c r="P5423" i="1"/>
  <c r="P5426" i="1"/>
  <c r="P5428" i="1"/>
  <c r="P5430" i="1"/>
  <c r="P5432" i="1"/>
  <c r="P5434" i="1"/>
  <c r="P5435" i="1"/>
  <c r="P5437" i="1"/>
  <c r="P5333" i="1"/>
  <c r="P5336" i="1"/>
  <c r="P5338" i="1"/>
  <c r="P5340" i="1"/>
  <c r="P5342" i="1"/>
  <c r="P5344" i="1"/>
  <c r="P5346" i="1"/>
  <c r="P5348" i="1"/>
  <c r="P5350" i="1"/>
  <c r="P5324" i="1"/>
  <c r="P5325" i="1"/>
  <c r="P5326" i="1"/>
  <c r="P5327" i="1"/>
  <c r="P5328" i="1"/>
  <c r="P5329" i="1"/>
  <c r="P5330" i="1"/>
  <c r="P5331" i="1"/>
  <c r="P5332" i="1"/>
  <c r="P5334" i="1"/>
  <c r="P5335" i="1"/>
  <c r="P5337" i="1"/>
  <c r="P5339" i="1"/>
  <c r="P5341" i="1"/>
  <c r="P5343" i="1"/>
  <c r="P5345" i="1"/>
  <c r="P5347" i="1"/>
  <c r="P5349" i="1"/>
  <c r="P5264" i="1"/>
  <c r="P5268" i="1"/>
  <c r="P5272" i="1"/>
  <c r="P5276" i="1"/>
  <c r="P5280" i="1"/>
  <c r="P5284" i="1"/>
  <c r="P5288" i="1"/>
  <c r="P5267" i="1"/>
  <c r="P5271" i="1"/>
  <c r="P5275" i="1"/>
  <c r="P5279" i="1"/>
  <c r="P5283" i="1"/>
  <c r="P5287" i="1"/>
  <c r="P5265" i="1"/>
  <c r="P5269" i="1"/>
  <c r="P5273" i="1"/>
  <c r="P5277" i="1"/>
  <c r="P5281" i="1"/>
  <c r="P5285" i="1"/>
  <c r="P5266" i="1"/>
  <c r="P5270" i="1"/>
  <c r="P5274" i="1"/>
  <c r="P5278" i="1"/>
  <c r="P5282" i="1"/>
  <c r="P5286" i="1"/>
  <c r="P5148" i="1"/>
  <c r="P5152" i="1"/>
  <c r="P5156" i="1"/>
  <c r="P5160" i="1"/>
  <c r="P5164" i="1"/>
  <c r="P5168" i="1"/>
  <c r="P5172" i="1"/>
  <c r="P5147" i="1"/>
  <c r="P5151" i="1"/>
  <c r="P5155" i="1"/>
  <c r="P5159" i="1"/>
  <c r="P5163" i="1"/>
  <c r="P5167" i="1"/>
  <c r="P5171" i="1"/>
  <c r="P5149" i="1"/>
  <c r="P5153" i="1"/>
  <c r="P5157" i="1"/>
  <c r="P5161" i="1"/>
  <c r="P5165" i="1"/>
  <c r="P5169" i="1"/>
  <c r="P5146" i="1"/>
  <c r="P5150" i="1"/>
  <c r="P5154" i="1"/>
  <c r="P5158" i="1"/>
  <c r="P5162" i="1"/>
  <c r="P5166" i="1"/>
  <c r="P5170" i="1"/>
  <c r="P5033" i="1"/>
  <c r="P5037" i="1"/>
  <c r="P5041" i="1"/>
  <c r="P5045" i="1"/>
  <c r="P5049" i="1"/>
  <c r="P5053" i="1"/>
  <c r="P5057" i="1"/>
  <c r="P5061" i="1"/>
  <c r="P5035" i="1"/>
  <c r="P5039" i="1"/>
  <c r="P5043" i="1"/>
  <c r="P5047" i="1"/>
  <c r="P5051" i="1"/>
  <c r="P5055" i="1"/>
  <c r="P5059" i="1"/>
  <c r="P5036" i="1"/>
  <c r="P5040" i="1"/>
  <c r="P5044" i="1"/>
  <c r="P5048" i="1"/>
  <c r="P5052" i="1"/>
  <c r="P5056" i="1"/>
  <c r="P5060" i="1"/>
  <c r="P5034" i="1"/>
  <c r="P5038" i="1"/>
  <c r="P5042" i="1"/>
  <c r="P5046" i="1"/>
  <c r="P5050" i="1"/>
  <c r="P5054" i="1"/>
  <c r="P5058" i="1"/>
  <c r="P4941" i="1"/>
  <c r="P4945" i="1"/>
  <c r="P4949" i="1"/>
  <c r="P4953" i="1"/>
  <c r="P4957" i="1"/>
  <c r="P4961" i="1"/>
  <c r="P4965" i="1"/>
  <c r="P4943" i="1"/>
  <c r="P4947" i="1"/>
  <c r="P4951" i="1"/>
  <c r="P4955" i="1"/>
  <c r="P4959" i="1"/>
  <c r="P4963" i="1"/>
  <c r="P4967" i="1"/>
  <c r="P4944" i="1"/>
  <c r="P4948" i="1"/>
  <c r="P4952" i="1"/>
  <c r="P4956" i="1"/>
  <c r="P4960" i="1"/>
  <c r="P4964" i="1"/>
  <c r="P4942" i="1"/>
  <c r="P4946" i="1"/>
  <c r="P4950" i="1"/>
  <c r="P4954" i="1"/>
  <c r="P4958" i="1"/>
  <c r="P4962" i="1"/>
  <c r="P4966" i="1"/>
  <c r="P4822" i="1"/>
  <c r="P4826" i="1"/>
  <c r="P4830" i="1"/>
  <c r="P4834" i="1"/>
  <c r="P4838" i="1"/>
  <c r="P4842" i="1"/>
  <c r="P4846" i="1"/>
  <c r="P4823" i="1"/>
  <c r="P4827" i="1"/>
  <c r="P4831" i="1"/>
  <c r="P4835" i="1"/>
  <c r="P4839" i="1"/>
  <c r="P4843" i="1"/>
  <c r="P4820" i="1"/>
  <c r="P4824" i="1"/>
  <c r="P4828" i="1"/>
  <c r="P4832" i="1"/>
  <c r="P4836" i="1"/>
  <c r="P4840" i="1"/>
  <c r="P4844" i="1"/>
  <c r="P4821" i="1"/>
  <c r="P4825" i="1"/>
  <c r="P4829" i="1"/>
  <c r="P4833" i="1"/>
  <c r="P4837" i="1"/>
  <c r="P4841" i="1"/>
  <c r="P4845" i="1"/>
  <c r="P4770" i="1"/>
  <c r="P4774" i="1"/>
  <c r="P4768" i="1"/>
  <c r="P4772" i="1"/>
  <c r="P4767" i="1"/>
  <c r="P4771" i="1"/>
  <c r="P4769" i="1"/>
  <c r="P4773" i="1"/>
  <c r="P4642" i="1"/>
  <c r="P4646" i="1"/>
  <c r="P4650" i="1"/>
  <c r="P4654" i="1"/>
  <c r="P4658" i="1"/>
  <c r="P4662" i="1"/>
  <c r="P4666" i="1"/>
  <c r="P4644" i="1"/>
  <c r="P4648" i="1"/>
  <c r="P4652" i="1"/>
  <c r="P4656" i="1"/>
  <c r="P4660" i="1"/>
  <c r="P4664" i="1"/>
  <c r="P4643" i="1"/>
  <c r="P4647" i="1"/>
  <c r="P4651" i="1"/>
  <c r="P4655" i="1"/>
  <c r="P4659" i="1"/>
  <c r="P4663" i="1"/>
  <c r="P4667" i="1"/>
  <c r="P4641" i="1"/>
  <c r="P4645" i="1"/>
  <c r="P4649" i="1"/>
  <c r="P4653" i="1"/>
  <c r="P4657" i="1"/>
  <c r="P4661" i="1"/>
  <c r="P4665" i="1"/>
  <c r="P4574" i="1"/>
  <c r="P4578" i="1"/>
  <c r="P4582" i="1"/>
  <c r="P4586" i="1"/>
  <c r="P4590" i="1"/>
  <c r="P4594" i="1"/>
  <c r="P4598" i="1"/>
  <c r="P4576" i="1"/>
  <c r="P4580" i="1"/>
  <c r="P4584" i="1"/>
  <c r="P4588" i="1"/>
  <c r="P4592" i="1"/>
  <c r="P4596" i="1"/>
  <c r="P4575" i="1"/>
  <c r="P4579" i="1"/>
  <c r="P4583" i="1"/>
  <c r="P4587" i="1"/>
  <c r="P4591" i="1"/>
  <c r="P4595" i="1"/>
  <c r="P4599" i="1"/>
  <c r="P4573" i="1"/>
  <c r="P4577" i="1"/>
  <c r="P4581" i="1"/>
  <c r="P4585" i="1"/>
  <c r="P4589" i="1"/>
  <c r="P4593" i="1"/>
  <c r="P4597" i="1"/>
  <c r="P4478" i="1"/>
  <c r="P4482" i="1"/>
  <c r="P4486" i="1"/>
  <c r="P4490" i="1"/>
  <c r="P4494" i="1"/>
  <c r="P4498" i="1"/>
  <c r="P4502" i="1"/>
  <c r="P4480" i="1"/>
  <c r="P4484" i="1"/>
  <c r="P4488" i="1"/>
  <c r="P4492" i="1"/>
  <c r="P4496" i="1"/>
  <c r="P4500" i="1"/>
  <c r="P4504" i="1"/>
  <c r="P4479" i="1"/>
  <c r="P4483" i="1"/>
  <c r="P4487" i="1"/>
  <c r="P4491" i="1"/>
  <c r="P4495" i="1"/>
  <c r="P4499" i="1"/>
  <c r="P4503" i="1"/>
  <c r="P4477" i="1"/>
  <c r="P4481" i="1"/>
  <c r="P4485" i="1"/>
  <c r="P4489" i="1"/>
  <c r="P4493" i="1"/>
  <c r="P4497" i="1"/>
  <c r="P4501" i="1"/>
  <c r="P4390" i="1"/>
  <c r="P4394" i="1"/>
  <c r="P4398" i="1"/>
  <c r="P4402" i="1"/>
  <c r="P4406" i="1"/>
  <c r="P4410" i="1"/>
  <c r="P4414" i="1"/>
  <c r="P4392" i="1"/>
  <c r="P4396" i="1"/>
  <c r="P4400" i="1"/>
  <c r="P4404" i="1"/>
  <c r="P4408" i="1"/>
  <c r="P4412" i="1"/>
  <c r="P4416" i="1"/>
  <c r="P4391" i="1"/>
  <c r="P4395" i="1"/>
  <c r="P4399" i="1"/>
  <c r="P4403" i="1"/>
  <c r="P4407" i="1"/>
  <c r="P4411" i="1"/>
  <c r="P4415" i="1"/>
  <c r="P4389" i="1"/>
  <c r="P4393" i="1"/>
  <c r="P4397" i="1"/>
  <c r="P4401" i="1"/>
  <c r="P4405" i="1"/>
  <c r="P4409" i="1"/>
  <c r="P4413" i="1"/>
  <c r="P4307" i="1"/>
  <c r="P4311" i="1"/>
  <c r="P4315" i="1"/>
  <c r="P4319" i="1"/>
  <c r="P4308" i="1"/>
  <c r="P4312" i="1"/>
  <c r="P4316" i="1"/>
  <c r="P4306" i="1"/>
  <c r="P4310" i="1"/>
  <c r="P4314" i="1"/>
  <c r="P4318" i="1"/>
  <c r="P4309" i="1"/>
  <c r="P4313" i="1"/>
  <c r="P4317" i="1"/>
  <c r="P4243" i="1"/>
  <c r="P4247" i="1"/>
  <c r="P4251" i="1"/>
  <c r="P4255" i="1"/>
  <c r="P4259" i="1"/>
  <c r="P4263" i="1"/>
  <c r="P4267" i="1"/>
  <c r="P4240" i="1"/>
  <c r="P4244" i="1"/>
  <c r="P4248" i="1"/>
  <c r="P4252" i="1"/>
  <c r="P4256" i="1"/>
  <c r="P4260" i="1"/>
  <c r="P4264" i="1"/>
  <c r="P4241" i="1"/>
  <c r="P4246" i="1"/>
  <c r="P4250" i="1"/>
  <c r="P4254" i="1"/>
  <c r="P4258" i="1"/>
  <c r="P4262" i="1"/>
  <c r="P4266" i="1"/>
  <c r="P4242" i="1"/>
  <c r="P4245" i="1"/>
  <c r="P4249" i="1"/>
  <c r="P4253" i="1"/>
  <c r="P4257" i="1"/>
  <c r="P4261" i="1"/>
  <c r="P4265" i="1"/>
  <c r="P4139" i="1"/>
  <c r="P4143" i="1"/>
  <c r="P4147" i="1"/>
  <c r="P4151" i="1"/>
  <c r="P4155" i="1"/>
  <c r="P4159" i="1"/>
  <c r="P4163" i="1"/>
  <c r="P4138" i="1"/>
  <c r="P4142" i="1"/>
  <c r="P4146" i="1"/>
  <c r="P4150" i="1"/>
  <c r="P4154" i="1"/>
  <c r="P4158" i="1"/>
  <c r="P4162" i="1"/>
  <c r="P4166" i="1"/>
  <c r="P4136" i="1"/>
  <c r="P4140" i="1"/>
  <c r="P4144" i="1"/>
  <c r="P4148" i="1"/>
  <c r="P4152" i="1"/>
  <c r="P4156" i="1"/>
  <c r="P4160" i="1"/>
  <c r="P4164" i="1"/>
  <c r="P4137" i="1"/>
  <c r="P4141" i="1"/>
  <c r="P4145" i="1"/>
  <c r="P4149" i="1"/>
  <c r="P4153" i="1"/>
  <c r="P4157" i="1"/>
  <c r="P4161" i="1"/>
  <c r="P4165" i="1"/>
  <c r="P4023" i="1"/>
  <c r="P4027" i="1"/>
  <c r="P4031" i="1"/>
  <c r="P4035" i="1"/>
  <c r="P4039" i="1"/>
  <c r="P4043" i="1"/>
  <c r="P4047" i="1"/>
  <c r="P4026" i="1"/>
  <c r="P4030" i="1"/>
  <c r="P4034" i="1"/>
  <c r="P4038" i="1"/>
  <c r="P4042" i="1"/>
  <c r="P4046" i="1"/>
  <c r="P4024" i="1"/>
  <c r="P4028" i="1"/>
  <c r="P4032" i="1"/>
  <c r="P4036" i="1"/>
  <c r="P4040" i="1"/>
  <c r="P4045" i="1"/>
  <c r="P4025" i="1"/>
  <c r="P4029" i="1"/>
  <c r="P4033" i="1"/>
  <c r="P4037" i="1"/>
  <c r="P4041" i="1"/>
  <c r="P4044" i="1"/>
  <c r="P3911" i="1"/>
  <c r="P3901" i="1"/>
  <c r="P3902" i="1"/>
  <c r="P3903" i="1"/>
  <c r="P3904" i="1"/>
  <c r="P3905" i="1"/>
  <c r="P3906" i="1"/>
  <c r="P3907" i="1"/>
  <c r="P3908" i="1"/>
  <c r="P3909" i="1"/>
  <c r="P3910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806" i="1"/>
  <c r="P3810" i="1"/>
  <c r="P3814" i="1"/>
  <c r="P3818" i="1"/>
  <c r="P3822" i="1"/>
  <c r="P3826" i="1"/>
  <c r="P3829" i="1"/>
  <c r="P3833" i="1"/>
  <c r="P3805" i="1"/>
  <c r="P3809" i="1"/>
  <c r="P3813" i="1"/>
  <c r="P3817" i="1"/>
  <c r="P3821" i="1"/>
  <c r="P3825" i="1"/>
  <c r="P3830" i="1"/>
  <c r="P3834" i="1"/>
  <c r="P3808" i="1"/>
  <c r="P3812" i="1"/>
  <c r="P3816" i="1"/>
  <c r="P3820" i="1"/>
  <c r="P3824" i="1"/>
  <c r="P3828" i="1"/>
  <c r="P3832" i="1"/>
  <c r="P3807" i="1"/>
  <c r="P3811" i="1"/>
  <c r="P3815" i="1"/>
  <c r="P3819" i="1"/>
  <c r="P3823" i="1"/>
  <c r="P3827" i="1"/>
  <c r="P3831" i="1"/>
  <c r="P3714" i="1"/>
  <c r="P3718" i="1"/>
  <c r="P3722" i="1"/>
  <c r="P3726" i="1"/>
  <c r="P3730" i="1"/>
  <c r="P3733" i="1"/>
  <c r="P3737" i="1"/>
  <c r="P3741" i="1"/>
  <c r="P3745" i="1"/>
  <c r="P3717" i="1"/>
  <c r="P3721" i="1"/>
  <c r="P3725" i="1"/>
  <c r="P3729" i="1"/>
  <c r="P3734" i="1"/>
  <c r="P3738" i="1"/>
  <c r="P3742" i="1"/>
  <c r="P3746" i="1"/>
  <c r="P3716" i="1"/>
  <c r="P3720" i="1"/>
  <c r="P3724" i="1"/>
  <c r="P3728" i="1"/>
  <c r="P3732" i="1"/>
  <c r="P3736" i="1"/>
  <c r="P3740" i="1"/>
  <c r="P3744" i="1"/>
  <c r="P3715" i="1"/>
  <c r="P3719" i="1"/>
  <c r="P3723" i="1"/>
  <c r="P3727" i="1"/>
  <c r="P3731" i="1"/>
  <c r="P3735" i="1"/>
  <c r="P3739" i="1"/>
  <c r="P3743" i="1"/>
  <c r="P3606" i="1"/>
  <c r="P3610" i="1"/>
  <c r="P3614" i="1"/>
  <c r="P3618" i="1"/>
  <c r="P3622" i="1"/>
  <c r="P3626" i="1"/>
  <c r="P3630" i="1"/>
  <c r="P3634" i="1"/>
  <c r="P3609" i="1"/>
  <c r="P3613" i="1"/>
  <c r="P3617" i="1"/>
  <c r="P3621" i="1"/>
  <c r="P3625" i="1"/>
  <c r="P3629" i="1"/>
  <c r="P3633" i="1"/>
  <c r="P3607" i="1"/>
  <c r="P3611" i="1"/>
  <c r="P3615" i="1"/>
  <c r="P3619" i="1"/>
  <c r="P3623" i="1"/>
  <c r="P3627" i="1"/>
  <c r="P3632" i="1"/>
  <c r="P3636" i="1"/>
  <c r="P3608" i="1"/>
  <c r="P3612" i="1"/>
  <c r="P3616" i="1"/>
  <c r="P3620" i="1"/>
  <c r="P3624" i="1"/>
  <c r="P3628" i="1"/>
  <c r="P3631" i="1"/>
  <c r="P3635" i="1"/>
  <c r="P3474" i="1"/>
  <c r="P3478" i="1"/>
  <c r="P3482" i="1"/>
  <c r="P3486" i="1"/>
  <c r="P3490" i="1"/>
  <c r="P3494" i="1"/>
  <c r="P3498" i="1"/>
  <c r="P3502" i="1"/>
  <c r="P3506" i="1"/>
  <c r="P3477" i="1"/>
  <c r="P3481" i="1"/>
  <c r="P3485" i="1"/>
  <c r="P3489" i="1"/>
  <c r="P3493" i="1"/>
  <c r="P3497" i="1"/>
  <c r="P3501" i="1"/>
  <c r="P3505" i="1"/>
  <c r="P3475" i="1"/>
  <c r="P3479" i="1"/>
  <c r="P3483" i="1"/>
  <c r="P3487" i="1"/>
  <c r="P3491" i="1"/>
  <c r="P3495" i="1"/>
  <c r="P3499" i="1"/>
  <c r="P3503" i="1"/>
  <c r="P3476" i="1"/>
  <c r="P3480" i="1"/>
  <c r="P3484" i="1"/>
  <c r="P3488" i="1"/>
  <c r="P3492" i="1"/>
  <c r="P3496" i="1"/>
  <c r="P3500" i="1"/>
  <c r="P3504" i="1"/>
  <c r="P3378" i="1"/>
  <c r="P3382" i="1"/>
  <c r="P3376" i="1"/>
  <c r="P3380" i="1"/>
  <c r="P3384" i="1"/>
  <c r="P3379" i="1"/>
  <c r="P3383" i="1"/>
  <c r="P3377" i="1"/>
  <c r="P3381" i="1"/>
  <c r="P3385" i="1"/>
  <c r="P3259" i="1"/>
  <c r="P3263" i="1"/>
  <c r="P3267" i="1"/>
  <c r="P3271" i="1"/>
  <c r="P3275" i="1"/>
  <c r="P3279" i="1"/>
  <c r="P3283" i="1"/>
  <c r="P3287" i="1"/>
  <c r="P3291" i="1"/>
  <c r="P3260" i="1"/>
  <c r="P3264" i="1"/>
  <c r="P3268" i="1"/>
  <c r="P3272" i="1"/>
  <c r="P3276" i="1"/>
  <c r="P3280" i="1"/>
  <c r="P3284" i="1"/>
  <c r="P3288" i="1"/>
  <c r="P3292" i="1"/>
  <c r="P3262" i="1"/>
  <c r="P3266" i="1"/>
  <c r="P3270" i="1"/>
  <c r="P3274" i="1"/>
  <c r="P3278" i="1"/>
  <c r="P3282" i="1"/>
  <c r="P3286" i="1"/>
  <c r="P3290" i="1"/>
  <c r="P3261" i="1"/>
  <c r="P3265" i="1"/>
  <c r="P3269" i="1"/>
  <c r="P3273" i="1"/>
  <c r="P3277" i="1"/>
  <c r="P3281" i="1"/>
  <c r="P3285" i="1"/>
  <c r="P3289" i="1"/>
  <c r="P3293" i="1"/>
  <c r="P3151" i="1"/>
  <c r="P3155" i="1"/>
  <c r="P3159" i="1"/>
  <c r="P3163" i="1"/>
  <c r="P3167" i="1"/>
  <c r="P3171" i="1"/>
  <c r="P3175" i="1"/>
  <c r="P3179" i="1"/>
  <c r="P3183" i="1"/>
  <c r="P3152" i="1"/>
  <c r="P3156" i="1"/>
  <c r="P3160" i="1"/>
  <c r="P3164" i="1"/>
  <c r="P3168" i="1"/>
  <c r="P3172" i="1"/>
  <c r="P3176" i="1"/>
  <c r="P3180" i="1"/>
  <c r="P3153" i="1"/>
  <c r="P3157" i="1"/>
  <c r="P3161" i="1"/>
  <c r="P3165" i="1"/>
  <c r="P3169" i="1"/>
  <c r="P3173" i="1"/>
  <c r="P3178" i="1"/>
  <c r="P3182" i="1"/>
  <c r="P3150" i="1"/>
  <c r="P3154" i="1"/>
  <c r="P3158" i="1"/>
  <c r="P3162" i="1"/>
  <c r="P3166" i="1"/>
  <c r="P3170" i="1"/>
  <c r="P3174" i="1"/>
  <c r="P3177" i="1"/>
  <c r="P3181" i="1"/>
  <c r="P3024" i="1"/>
  <c r="P3028" i="1"/>
  <c r="P3032" i="1"/>
  <c r="P3036" i="1"/>
  <c r="P3040" i="1"/>
  <c r="P3044" i="1"/>
  <c r="P3027" i="1"/>
  <c r="P3031" i="1"/>
  <c r="P3035" i="1"/>
  <c r="P3039" i="1"/>
  <c r="P3043" i="1"/>
  <c r="P3025" i="1"/>
  <c r="P3029" i="1"/>
  <c r="P3033" i="1"/>
  <c r="P3037" i="1"/>
  <c r="P3041" i="1"/>
  <c r="P3026" i="1"/>
  <c r="P3030" i="1"/>
  <c r="P3034" i="1"/>
  <c r="P3038" i="1"/>
  <c r="P3042" i="1"/>
  <c r="P2996" i="1"/>
  <c r="P3000" i="1"/>
  <c r="P3004" i="1"/>
  <c r="P3008" i="1"/>
  <c r="P3012" i="1"/>
  <c r="P3016" i="1"/>
  <c r="P3020" i="1"/>
  <c r="P2995" i="1"/>
  <c r="P2999" i="1"/>
  <c r="P3003" i="1"/>
  <c r="P3007" i="1"/>
  <c r="P3011" i="1"/>
  <c r="P3015" i="1"/>
  <c r="P3019" i="1"/>
  <c r="P3023" i="1"/>
  <c r="P2993" i="1"/>
  <c r="P2997" i="1"/>
  <c r="P3001" i="1"/>
  <c r="P3005" i="1"/>
  <c r="P3009" i="1"/>
  <c r="P3013" i="1"/>
  <c r="P3017" i="1"/>
  <c r="P3021" i="1"/>
  <c r="P2994" i="1"/>
  <c r="P2998" i="1"/>
  <c r="P3002" i="1"/>
  <c r="P3006" i="1"/>
  <c r="P3010" i="1"/>
  <c r="P3014" i="1"/>
  <c r="P3018" i="1"/>
  <c r="P3022" i="1"/>
  <c r="P2885" i="1"/>
  <c r="P2888" i="1"/>
  <c r="P2892" i="1"/>
  <c r="P2896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6" i="1"/>
  <c r="P2887" i="1"/>
  <c r="P2891" i="1"/>
  <c r="P2895" i="1"/>
  <c r="P2889" i="1"/>
  <c r="P2893" i="1"/>
  <c r="P2897" i="1"/>
  <c r="P2890" i="1"/>
  <c r="P2894" i="1"/>
  <c r="P2898" i="1"/>
  <c r="P2775" i="1"/>
  <c r="P2779" i="1"/>
  <c r="P2783" i="1"/>
  <c r="P2787" i="1"/>
  <c r="P2774" i="1"/>
  <c r="P2778" i="1"/>
  <c r="P2782" i="1"/>
  <c r="P2786" i="1"/>
  <c r="P2777" i="1"/>
  <c r="P2781" i="1"/>
  <c r="P2785" i="1"/>
  <c r="P2776" i="1"/>
  <c r="P2780" i="1"/>
  <c r="P2784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685" i="1"/>
  <c r="P2688" i="1"/>
  <c r="P2692" i="1"/>
  <c r="P2696" i="1"/>
  <c r="P2682" i="1"/>
  <c r="P2686" i="1"/>
  <c r="P2690" i="1"/>
  <c r="P2694" i="1"/>
  <c r="P2698" i="1"/>
  <c r="P2683" i="1"/>
  <c r="P2687" i="1"/>
  <c r="P2691" i="1"/>
  <c r="P2695" i="1"/>
  <c r="P2684" i="1"/>
  <c r="P2689" i="1"/>
  <c r="P2693" i="1"/>
  <c r="P2697" i="1"/>
  <c r="P2617" i="1"/>
  <c r="P2621" i="1"/>
  <c r="P2625" i="1"/>
  <c r="P2629" i="1"/>
  <c r="P2633" i="1"/>
  <c r="P2637" i="1"/>
  <c r="P2641" i="1"/>
  <c r="P2645" i="1"/>
  <c r="P2619" i="1"/>
  <c r="P2623" i="1"/>
  <c r="P2627" i="1"/>
  <c r="P2631" i="1"/>
  <c r="P2635" i="1"/>
  <c r="P2638" i="1"/>
  <c r="P2642" i="1"/>
  <c r="P2618" i="1"/>
  <c r="P2622" i="1"/>
  <c r="P2626" i="1"/>
  <c r="P2630" i="1"/>
  <c r="P2634" i="1"/>
  <c r="P2640" i="1"/>
  <c r="P2644" i="1"/>
  <c r="P2620" i="1"/>
  <c r="P2624" i="1"/>
  <c r="P2628" i="1"/>
  <c r="P2632" i="1"/>
  <c r="P2636" i="1"/>
  <c r="P2639" i="1"/>
  <c r="P2643" i="1"/>
  <c r="P2481" i="1"/>
  <c r="P2485" i="1"/>
  <c r="P2489" i="1"/>
  <c r="P2493" i="1"/>
  <c r="P2497" i="1"/>
  <c r="P2501" i="1"/>
  <c r="P2505" i="1"/>
  <c r="P2509" i="1"/>
  <c r="P2513" i="1"/>
  <c r="P2479" i="1"/>
  <c r="P2483" i="1"/>
  <c r="P2487" i="1"/>
  <c r="P2491" i="1"/>
  <c r="P2495" i="1"/>
  <c r="P2499" i="1"/>
  <c r="P2503" i="1"/>
  <c r="P2507" i="1"/>
  <c r="P2511" i="1"/>
  <c r="P2482" i="1"/>
  <c r="P2486" i="1"/>
  <c r="P2490" i="1"/>
  <c r="P2494" i="1"/>
  <c r="P2498" i="1"/>
  <c r="P2502" i="1"/>
  <c r="P2506" i="1"/>
  <c r="P2510" i="1"/>
  <c r="P2480" i="1"/>
  <c r="P2484" i="1"/>
  <c r="P2488" i="1"/>
  <c r="P2492" i="1"/>
  <c r="P2496" i="1"/>
  <c r="P2500" i="1"/>
  <c r="P2504" i="1"/>
  <c r="P2508" i="1"/>
  <c r="P2512" i="1"/>
  <c r="P2377" i="1"/>
  <c r="P2381" i="1"/>
  <c r="P2385" i="1"/>
  <c r="P2389" i="1"/>
  <c r="P2393" i="1"/>
  <c r="P2397" i="1"/>
  <c r="P2376" i="1"/>
  <c r="P2379" i="1"/>
  <c r="P2383" i="1"/>
  <c r="P2387" i="1"/>
  <c r="P2391" i="1"/>
  <c r="P2395" i="1"/>
  <c r="P2378" i="1"/>
  <c r="P2382" i="1"/>
  <c r="P2386" i="1"/>
  <c r="P2390" i="1"/>
  <c r="P2394" i="1"/>
  <c r="P2380" i="1"/>
  <c r="P2384" i="1"/>
  <c r="P2388" i="1"/>
  <c r="P2392" i="1"/>
  <c r="P2396" i="1"/>
  <c r="P2290" i="1"/>
  <c r="P2294" i="1"/>
  <c r="P2298" i="1"/>
  <c r="P2302" i="1"/>
  <c r="P2305" i="1"/>
  <c r="P2309" i="1"/>
  <c r="P2292" i="1"/>
  <c r="P2296" i="1"/>
  <c r="P2300" i="1"/>
  <c r="P2304" i="1"/>
  <c r="P2308" i="1"/>
  <c r="P2289" i="1"/>
  <c r="P2293" i="1"/>
  <c r="P2297" i="1"/>
  <c r="P2301" i="1"/>
  <c r="P2306" i="1"/>
  <c r="P2310" i="1"/>
  <c r="P2291" i="1"/>
  <c r="P2295" i="1"/>
  <c r="P2299" i="1"/>
  <c r="P2303" i="1"/>
  <c r="P2307" i="1"/>
  <c r="P2190" i="1"/>
  <c r="P2194" i="1"/>
  <c r="P2198" i="1"/>
  <c r="P2202" i="1"/>
  <c r="P2206" i="1"/>
  <c r="P2192" i="1"/>
  <c r="P2196" i="1"/>
  <c r="P2200" i="1"/>
  <c r="P2204" i="1"/>
  <c r="P2189" i="1"/>
  <c r="P2193" i="1"/>
  <c r="P2197" i="1"/>
  <c r="P2201" i="1"/>
  <c r="P2205" i="1"/>
  <c r="P2191" i="1"/>
  <c r="P2195" i="1"/>
  <c r="P2199" i="1"/>
  <c r="P2203" i="1"/>
  <c r="P2110" i="1"/>
  <c r="P2114" i="1"/>
  <c r="P2105" i="1"/>
  <c r="P2109" i="1"/>
  <c r="P2113" i="1"/>
  <c r="P2117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7" i="1"/>
  <c r="P2108" i="1"/>
  <c r="P2112" i="1"/>
  <c r="P2116" i="1"/>
  <c r="P2106" i="1"/>
  <c r="P2111" i="1"/>
  <c r="P2115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1838" i="1"/>
  <c r="P1842" i="1"/>
  <c r="P1846" i="1"/>
  <c r="P1850" i="1"/>
  <c r="P1854" i="1"/>
  <c r="P1858" i="1"/>
  <c r="P1862" i="1"/>
  <c r="P1866" i="1"/>
  <c r="P1870" i="1"/>
  <c r="P1874" i="1"/>
  <c r="P1837" i="1"/>
  <c r="P1841" i="1"/>
  <c r="P1845" i="1"/>
  <c r="P1849" i="1"/>
  <c r="P1853" i="1"/>
  <c r="P1857" i="1"/>
  <c r="P1861" i="1"/>
  <c r="P1865" i="1"/>
  <c r="P1869" i="1"/>
  <c r="P1872" i="1"/>
  <c r="P1840" i="1"/>
  <c r="P1844" i="1"/>
  <c r="P1848" i="1"/>
  <c r="P1852" i="1"/>
  <c r="P1856" i="1"/>
  <c r="P1860" i="1"/>
  <c r="P1864" i="1"/>
  <c r="P1868" i="1"/>
  <c r="P1873" i="1"/>
  <c r="P1839" i="1"/>
  <c r="P1843" i="1"/>
  <c r="P1847" i="1"/>
  <c r="P1851" i="1"/>
  <c r="P1855" i="1"/>
  <c r="P1859" i="1"/>
  <c r="P1863" i="1"/>
  <c r="P1867" i="1"/>
  <c r="P1871" i="1"/>
  <c r="P1875" i="1"/>
  <c r="P1766" i="1"/>
  <c r="P1770" i="1"/>
  <c r="P1774" i="1"/>
  <c r="P1778" i="1"/>
  <c r="P1782" i="1"/>
  <c r="P1786" i="1"/>
  <c r="P1765" i="1"/>
  <c r="P1769" i="1"/>
  <c r="P1773" i="1"/>
  <c r="P1777" i="1"/>
  <c r="P1781" i="1"/>
  <c r="P1785" i="1"/>
  <c r="P1764" i="1"/>
  <c r="P1768" i="1"/>
  <c r="P1772" i="1"/>
  <c r="P1776" i="1"/>
  <c r="P1780" i="1"/>
  <c r="P1784" i="1"/>
  <c r="P1763" i="1"/>
  <c r="P1767" i="1"/>
  <c r="P1771" i="1"/>
  <c r="P1775" i="1"/>
  <c r="P1779" i="1"/>
  <c r="P1783" i="1"/>
  <c r="P1668" i="1"/>
  <c r="P1672" i="1"/>
  <c r="P1675" i="1"/>
  <c r="P1679" i="1"/>
  <c r="P1683" i="1"/>
  <c r="P1665" i="1"/>
  <c r="P1669" i="1"/>
  <c r="P1673" i="1"/>
  <c r="P1677" i="1"/>
  <c r="P1681" i="1"/>
  <c r="P1685" i="1"/>
  <c r="P1667" i="1"/>
  <c r="P1671" i="1"/>
  <c r="P1676" i="1"/>
  <c r="P1680" i="1"/>
  <c r="P1684" i="1"/>
  <c r="P1666" i="1"/>
  <c r="P1670" i="1"/>
  <c r="P1674" i="1"/>
  <c r="P1678" i="1"/>
  <c r="P1682" i="1"/>
  <c r="P1558" i="1"/>
  <c r="P1562" i="1"/>
  <c r="P1566" i="1"/>
  <c r="P1570" i="1"/>
  <c r="P1574" i="1"/>
  <c r="P1557" i="1"/>
  <c r="P1560" i="1"/>
  <c r="P1565" i="1"/>
  <c r="P1569" i="1"/>
  <c r="P1572" i="1"/>
  <c r="P1555" i="1"/>
  <c r="P1559" i="1"/>
  <c r="P1563" i="1"/>
  <c r="P1567" i="1"/>
  <c r="P1571" i="1"/>
  <c r="P1556" i="1"/>
  <c r="P1561" i="1"/>
  <c r="P1564" i="1"/>
  <c r="P1568" i="1"/>
  <c r="P1573" i="1"/>
  <c r="P1443" i="1"/>
  <c r="P1447" i="1"/>
  <c r="P1451" i="1"/>
  <c r="P1455" i="1"/>
  <c r="P1459" i="1"/>
  <c r="P1462" i="1"/>
  <c r="P1467" i="1"/>
  <c r="P1445" i="1"/>
  <c r="P1449" i="1"/>
  <c r="P1453" i="1"/>
  <c r="P1457" i="1"/>
  <c r="P1461" i="1"/>
  <c r="P1465" i="1"/>
  <c r="P1442" i="1"/>
  <c r="P1446" i="1"/>
  <c r="P1450" i="1"/>
  <c r="P1454" i="1"/>
  <c r="P1458" i="1"/>
  <c r="P1463" i="1"/>
  <c r="P1466" i="1"/>
  <c r="P1444" i="1"/>
  <c r="P1448" i="1"/>
  <c r="P1452" i="1"/>
  <c r="P1456" i="1"/>
  <c r="P1460" i="1"/>
  <c r="P1464" i="1"/>
  <c r="P1468" i="1"/>
  <c r="P1383" i="1"/>
  <c r="P1387" i="1"/>
  <c r="P1391" i="1"/>
  <c r="P1395" i="1"/>
  <c r="P1399" i="1"/>
  <c r="P1381" i="1"/>
  <c r="P1385" i="1"/>
  <c r="P1389" i="1"/>
  <c r="P1393" i="1"/>
  <c r="P1397" i="1"/>
  <c r="P1382" i="1"/>
  <c r="P1386" i="1"/>
  <c r="P1390" i="1"/>
  <c r="P1394" i="1"/>
  <c r="P1398" i="1"/>
  <c r="P1384" i="1"/>
  <c r="P1388" i="1"/>
  <c r="P1392" i="1"/>
  <c r="P1396" i="1"/>
  <c r="P1400" i="1"/>
  <c r="P1336" i="1"/>
  <c r="P1340" i="1"/>
  <c r="P1344" i="1"/>
  <c r="P1348" i="1"/>
  <c r="P1352" i="1"/>
  <c r="P1356" i="1"/>
  <c r="P1360" i="1"/>
  <c r="P1364" i="1"/>
  <c r="P1337" i="1"/>
  <c r="P1341" i="1"/>
  <c r="P1345" i="1"/>
  <c r="P1349" i="1"/>
  <c r="P1353" i="1"/>
  <c r="P1357" i="1"/>
  <c r="P1361" i="1"/>
  <c r="P1365" i="1"/>
  <c r="P1338" i="1"/>
  <c r="P1342" i="1"/>
  <c r="P1346" i="1"/>
  <c r="P1350" i="1"/>
  <c r="P1354" i="1"/>
  <c r="P1358" i="1"/>
  <c r="P1362" i="1"/>
  <c r="P1335" i="1"/>
  <c r="P1339" i="1"/>
  <c r="P1343" i="1"/>
  <c r="P1347" i="1"/>
  <c r="P1351" i="1"/>
  <c r="P1355" i="1"/>
  <c r="P1359" i="1"/>
  <c r="P1363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109" i="1"/>
  <c r="P8106" i="1"/>
  <c r="P8102" i="1"/>
  <c r="P8098" i="1"/>
  <c r="P8094" i="1"/>
  <c r="P8090" i="1"/>
  <c r="P8086" i="1"/>
  <c r="P8082" i="1"/>
  <c r="P8070" i="1"/>
  <c r="P8066" i="1"/>
  <c r="P8062" i="1"/>
  <c r="P8058" i="1"/>
  <c r="P8054" i="1"/>
  <c r="P8046" i="1"/>
  <c r="P8042" i="1"/>
  <c r="P8038" i="1"/>
  <c r="P8034" i="1"/>
  <c r="P8030" i="1"/>
  <c r="P8026" i="1"/>
  <c r="P8022" i="1"/>
  <c r="P8014" i="1"/>
  <c r="P8010" i="1"/>
  <c r="P8006" i="1"/>
  <c r="P8002" i="1"/>
  <c r="P7998" i="1"/>
  <c r="P7994" i="1"/>
  <c r="P7990" i="1"/>
  <c r="P7986" i="1"/>
  <c r="P7982" i="1"/>
  <c r="P7978" i="1"/>
  <c r="P7974" i="1"/>
  <c r="P7970" i="1"/>
  <c r="P7966" i="1"/>
  <c r="P7962" i="1"/>
  <c r="P7958" i="1"/>
  <c r="P7954" i="1"/>
  <c r="P7942" i="1"/>
  <c r="P7938" i="1"/>
  <c r="P7934" i="1"/>
  <c r="P7930" i="1"/>
  <c r="P7926" i="1"/>
  <c r="P7923" i="1"/>
  <c r="P7919" i="1"/>
  <c r="P7915" i="1"/>
  <c r="P7911" i="1"/>
  <c r="P7907" i="1"/>
  <c r="P7903" i="1"/>
  <c r="P7899" i="1"/>
  <c r="P7895" i="1"/>
  <c r="P7891" i="1"/>
  <c r="P7887" i="1"/>
  <c r="P7883" i="1"/>
  <c r="P7879" i="1"/>
  <c r="P7875" i="1"/>
  <c r="P7871" i="1"/>
  <c r="P7867" i="1"/>
  <c r="P7863" i="1"/>
  <c r="P7859" i="1"/>
  <c r="P7855" i="1"/>
  <c r="P7851" i="1"/>
  <c r="P7847" i="1"/>
  <c r="P7843" i="1"/>
  <c r="P7839" i="1"/>
  <c r="P7835" i="1"/>
  <c r="P7831" i="1"/>
  <c r="P7827" i="1"/>
  <c r="P7823" i="1"/>
  <c r="P7819" i="1"/>
  <c r="P7815" i="1"/>
  <c r="P7811" i="1"/>
  <c r="P7807" i="1"/>
  <c r="P7803" i="1"/>
  <c r="P7799" i="1"/>
  <c r="P7795" i="1"/>
  <c r="P7791" i="1"/>
  <c r="P7787" i="1"/>
  <c r="P7783" i="1"/>
  <c r="P7779" i="1"/>
  <c r="P7775" i="1"/>
  <c r="P7771" i="1"/>
  <c r="P7767" i="1"/>
  <c r="P7763" i="1"/>
  <c r="P7759" i="1"/>
  <c r="P7755" i="1"/>
  <c r="P7751" i="1"/>
  <c r="P7747" i="1"/>
  <c r="P7743" i="1"/>
  <c r="P7739" i="1"/>
  <c r="P7735" i="1"/>
  <c r="P7731" i="1"/>
  <c r="P7727" i="1"/>
  <c r="P7723" i="1"/>
  <c r="P7719" i="1"/>
  <c r="P7715" i="1"/>
  <c r="P7711" i="1"/>
  <c r="P7707" i="1"/>
  <c r="P7703" i="1"/>
  <c r="P7699" i="1"/>
  <c r="P7695" i="1"/>
  <c r="P7691" i="1"/>
  <c r="P7687" i="1"/>
  <c r="P7683" i="1"/>
  <c r="P7679" i="1"/>
  <c r="P7675" i="1"/>
  <c r="P7671" i="1"/>
  <c r="P7667" i="1"/>
  <c r="P7663" i="1"/>
  <c r="P7659" i="1"/>
  <c r="P7655" i="1"/>
  <c r="P7651" i="1"/>
  <c r="P7647" i="1"/>
  <c r="P7643" i="1"/>
  <c r="P7639" i="1"/>
  <c r="P7635" i="1"/>
  <c r="P7631" i="1"/>
  <c r="P7627" i="1"/>
  <c r="P7623" i="1"/>
  <c r="P7619" i="1"/>
  <c r="P7615" i="1"/>
  <c r="P7611" i="1"/>
  <c r="P7607" i="1"/>
  <c r="P7603" i="1"/>
  <c r="P7599" i="1"/>
  <c r="P7595" i="1"/>
  <c r="P7591" i="1"/>
  <c r="P7587" i="1"/>
  <c r="P7583" i="1"/>
  <c r="P7579" i="1"/>
  <c r="P7575" i="1"/>
  <c r="P7571" i="1"/>
  <c r="P7567" i="1"/>
  <c r="P7563" i="1"/>
  <c r="P7559" i="1"/>
  <c r="P7555" i="1"/>
  <c r="P7551" i="1"/>
  <c r="P7547" i="1"/>
  <c r="P7543" i="1"/>
  <c r="P7539" i="1"/>
  <c r="P7535" i="1"/>
  <c r="P7531" i="1"/>
  <c r="P7527" i="1"/>
  <c r="P7523" i="1"/>
  <c r="P7519" i="1"/>
  <c r="P7515" i="1"/>
  <c r="P7511" i="1"/>
  <c r="P7507" i="1"/>
  <c r="P7503" i="1"/>
  <c r="P7499" i="1"/>
  <c r="P7495" i="1"/>
  <c r="P7491" i="1"/>
  <c r="P7487" i="1"/>
  <c r="P7483" i="1"/>
  <c r="P7479" i="1"/>
  <c r="P7475" i="1"/>
  <c r="P7471" i="1"/>
  <c r="P7467" i="1"/>
  <c r="P7463" i="1"/>
  <c r="P7459" i="1"/>
  <c r="P7455" i="1"/>
  <c r="P7451" i="1"/>
  <c r="P7447" i="1"/>
  <c r="P7443" i="1"/>
  <c r="P7439" i="1"/>
  <c r="P7435" i="1"/>
  <c r="P7431" i="1"/>
  <c r="P7427" i="1"/>
  <c r="P7423" i="1"/>
  <c r="P7419" i="1"/>
  <c r="P7415" i="1"/>
  <c r="P7411" i="1"/>
  <c r="P7407" i="1"/>
  <c r="P7403" i="1"/>
  <c r="P7399" i="1"/>
  <c r="P7395" i="1"/>
  <c r="P7391" i="1"/>
  <c r="P7387" i="1"/>
  <c r="P7383" i="1"/>
  <c r="P7379" i="1"/>
  <c r="P7375" i="1"/>
  <c r="P7371" i="1"/>
  <c r="P7367" i="1"/>
  <c r="P7363" i="1"/>
  <c r="P7359" i="1"/>
  <c r="P7355" i="1"/>
  <c r="P7351" i="1"/>
  <c r="P7347" i="1"/>
  <c r="P7343" i="1"/>
  <c r="P7339" i="1"/>
  <c r="P7335" i="1"/>
  <c r="P7331" i="1"/>
  <c r="P7327" i="1"/>
  <c r="P7323" i="1"/>
  <c r="P7319" i="1"/>
  <c r="P7315" i="1"/>
  <c r="P7311" i="1"/>
  <c r="P7307" i="1"/>
  <c r="P7303" i="1"/>
  <c r="P7299" i="1"/>
  <c r="P7295" i="1"/>
  <c r="P7291" i="1"/>
  <c r="P7287" i="1"/>
  <c r="P7283" i="1"/>
  <c r="P7279" i="1"/>
  <c r="P7275" i="1"/>
  <c r="P7271" i="1"/>
  <c r="P7267" i="1"/>
  <c r="P7263" i="1"/>
  <c r="P7259" i="1"/>
  <c r="P7255" i="1"/>
  <c r="P7251" i="1"/>
  <c r="P7247" i="1"/>
  <c r="P7243" i="1"/>
  <c r="P7239" i="1"/>
  <c r="P7235" i="1"/>
  <c r="P7231" i="1"/>
  <c r="P7227" i="1"/>
  <c r="P7223" i="1"/>
  <c r="P7219" i="1"/>
  <c r="P7215" i="1"/>
  <c r="P7211" i="1"/>
  <c r="P7207" i="1"/>
  <c r="P7203" i="1"/>
  <c r="P7199" i="1"/>
  <c r="P7195" i="1"/>
  <c r="P7191" i="1"/>
  <c r="P7187" i="1"/>
  <c r="P7183" i="1"/>
  <c r="P7179" i="1"/>
  <c r="P7175" i="1"/>
  <c r="P7171" i="1"/>
  <c r="P7167" i="1"/>
  <c r="P7163" i="1"/>
  <c r="P7159" i="1"/>
  <c r="P7155" i="1"/>
  <c r="P7151" i="1"/>
  <c r="P7147" i="1"/>
  <c r="P7139" i="1"/>
  <c r="P7135" i="1"/>
  <c r="P7131" i="1"/>
  <c r="P7127" i="1"/>
  <c r="P7123" i="1"/>
  <c r="P7119" i="1"/>
  <c r="P7115" i="1"/>
  <c r="P7111" i="1"/>
  <c r="P7107" i="1"/>
  <c r="P7103" i="1"/>
  <c r="P7099" i="1"/>
  <c r="P7095" i="1"/>
  <c r="P7091" i="1"/>
  <c r="P7087" i="1"/>
  <c r="P7083" i="1"/>
  <c r="P7079" i="1"/>
  <c r="P7075" i="1"/>
  <c r="P7071" i="1"/>
  <c r="P7067" i="1"/>
  <c r="P7063" i="1"/>
  <c r="P7059" i="1"/>
  <c r="P7055" i="1"/>
  <c r="P7051" i="1"/>
  <c r="P7047" i="1"/>
  <c r="P7043" i="1"/>
  <c r="P7039" i="1"/>
  <c r="P7035" i="1"/>
  <c r="P7031" i="1"/>
  <c r="P7027" i="1"/>
  <c r="P7023" i="1"/>
  <c r="P7019" i="1"/>
  <c r="P7015" i="1"/>
  <c r="P7011" i="1"/>
  <c r="P7007" i="1"/>
  <c r="P7003" i="1"/>
  <c r="P6999" i="1"/>
  <c r="P6995" i="1"/>
  <c r="P6991" i="1"/>
  <c r="P6987" i="1"/>
  <c r="P6983" i="1"/>
  <c r="P6980" i="1"/>
  <c r="P6976" i="1"/>
  <c r="P6972" i="1"/>
  <c r="P6968" i="1"/>
  <c r="P6964" i="1"/>
  <c r="P6960" i="1"/>
  <c r="P6956" i="1"/>
  <c r="P6946" i="1"/>
  <c r="P6892" i="1"/>
  <c r="P6896" i="1"/>
  <c r="P6900" i="1"/>
  <c r="P6904" i="1"/>
  <c r="P6890" i="1"/>
  <c r="P6894" i="1"/>
  <c r="P6898" i="1"/>
  <c r="P6902" i="1"/>
  <c r="P6906" i="1"/>
  <c r="P6891" i="1"/>
  <c r="P6895" i="1"/>
  <c r="P6899" i="1"/>
  <c r="P6903" i="1"/>
  <c r="P6907" i="1"/>
  <c r="P6889" i="1"/>
  <c r="P6893" i="1"/>
  <c r="P6897" i="1"/>
  <c r="P6901" i="1"/>
  <c r="P6905" i="1"/>
  <c r="P6829" i="1"/>
  <c r="P6833" i="1"/>
  <c r="P6837" i="1"/>
  <c r="P6841" i="1"/>
  <c r="P6845" i="1"/>
  <c r="P6849" i="1"/>
  <c r="P6826" i="1"/>
  <c r="P6830" i="1"/>
  <c r="P6834" i="1"/>
  <c r="P6838" i="1"/>
  <c r="P6842" i="1"/>
  <c r="P6846" i="1"/>
  <c r="P6850" i="1"/>
  <c r="P6827" i="1"/>
  <c r="P6831" i="1"/>
  <c r="P6835" i="1"/>
  <c r="P6839" i="1"/>
  <c r="P6843" i="1"/>
  <c r="P6847" i="1"/>
  <c r="P6851" i="1"/>
  <c r="P6828" i="1"/>
  <c r="P6832" i="1"/>
  <c r="P6836" i="1"/>
  <c r="P6840" i="1"/>
  <c r="P6844" i="1"/>
  <c r="P6848" i="1"/>
  <c r="P6852" i="1"/>
  <c r="P6789" i="1"/>
  <c r="P6793" i="1"/>
  <c r="P6797" i="1"/>
  <c r="P6801" i="1"/>
  <c r="P6790" i="1"/>
  <c r="P6794" i="1"/>
  <c r="P6798" i="1"/>
  <c r="P6802" i="1"/>
  <c r="P6791" i="1"/>
  <c r="P6795" i="1"/>
  <c r="P6799" i="1"/>
  <c r="P6788" i="1"/>
  <c r="P6792" i="1"/>
  <c r="P6796" i="1"/>
  <c r="P6800" i="1"/>
  <c r="P6733" i="1"/>
  <c r="P6737" i="1"/>
  <c r="P6741" i="1"/>
  <c r="P6745" i="1"/>
  <c r="P6749" i="1"/>
  <c r="P6734" i="1"/>
  <c r="P6738" i="1"/>
  <c r="P6742" i="1"/>
  <c r="P6746" i="1"/>
  <c r="P6750" i="1"/>
  <c r="P6731" i="1"/>
  <c r="P6735" i="1"/>
  <c r="P6739" i="1"/>
  <c r="P6743" i="1"/>
  <c r="P6747" i="1"/>
  <c r="P6751" i="1"/>
  <c r="P6732" i="1"/>
  <c r="P6736" i="1"/>
  <c r="P6740" i="1"/>
  <c r="P6744" i="1"/>
  <c r="P6748" i="1"/>
  <c r="P6665" i="1"/>
  <c r="P6669" i="1"/>
  <c r="P6673" i="1"/>
  <c r="P6677" i="1"/>
  <c r="P6681" i="1"/>
  <c r="P6662" i="1"/>
  <c r="P6666" i="1"/>
  <c r="P6670" i="1"/>
  <c r="P6674" i="1"/>
  <c r="P6678" i="1"/>
  <c r="P6682" i="1"/>
  <c r="P6663" i="1"/>
  <c r="P6667" i="1"/>
  <c r="P6671" i="1"/>
  <c r="P6675" i="1"/>
  <c r="P6679" i="1"/>
  <c r="P6683" i="1"/>
  <c r="P6664" i="1"/>
  <c r="P6668" i="1"/>
  <c r="P6672" i="1"/>
  <c r="P6676" i="1"/>
  <c r="P6680" i="1"/>
  <c r="P6598" i="1"/>
  <c r="P6602" i="1"/>
  <c r="P6606" i="1"/>
  <c r="P6610" i="1"/>
  <c r="P6614" i="1"/>
  <c r="P6597" i="1"/>
  <c r="P6601" i="1"/>
  <c r="P6605" i="1"/>
  <c r="P6609" i="1"/>
  <c r="P6613" i="1"/>
  <c r="P6596" i="1"/>
  <c r="P6600" i="1"/>
  <c r="P6604" i="1"/>
  <c r="P6608" i="1"/>
  <c r="P6612" i="1"/>
  <c r="P6616" i="1"/>
  <c r="P6595" i="1"/>
  <c r="P6599" i="1"/>
  <c r="P6603" i="1"/>
  <c r="P6607" i="1"/>
  <c r="P6611" i="1"/>
  <c r="P6615" i="1"/>
  <c r="P6542" i="1"/>
  <c r="P6546" i="1"/>
  <c r="P6550" i="1"/>
  <c r="P6554" i="1"/>
  <c r="P6558" i="1"/>
  <c r="P6562" i="1"/>
  <c r="P6541" i="1"/>
  <c r="P6545" i="1"/>
  <c r="P6549" i="1"/>
  <c r="P6553" i="1"/>
  <c r="P6557" i="1"/>
  <c r="P6561" i="1"/>
  <c r="P6540" i="1"/>
  <c r="P6544" i="1"/>
  <c r="P6548" i="1"/>
  <c r="P6552" i="1"/>
  <c r="P6556" i="1"/>
  <c r="P6560" i="1"/>
  <c r="P6564" i="1"/>
  <c r="P6543" i="1"/>
  <c r="P6547" i="1"/>
  <c r="P6551" i="1"/>
  <c r="P6555" i="1"/>
  <c r="P6559" i="1"/>
  <c r="P6563" i="1"/>
  <c r="P6454" i="1"/>
  <c r="P6458" i="1"/>
  <c r="P6462" i="1"/>
  <c r="P6466" i="1"/>
  <c r="P6470" i="1"/>
  <c r="P6453" i="1"/>
  <c r="P6457" i="1"/>
  <c r="P6461" i="1"/>
  <c r="P6465" i="1"/>
  <c r="P6469" i="1"/>
  <c r="P6452" i="1"/>
  <c r="P6456" i="1"/>
  <c r="P6460" i="1"/>
  <c r="P6464" i="1"/>
  <c r="P6468" i="1"/>
  <c r="P6451" i="1"/>
  <c r="P6455" i="1"/>
  <c r="P6459" i="1"/>
  <c r="P6463" i="1"/>
  <c r="P6467" i="1"/>
  <c r="P6471" i="1"/>
  <c r="P6378" i="1"/>
  <c r="P6382" i="1"/>
  <c r="P6386" i="1"/>
  <c r="P6390" i="1"/>
  <c r="P6394" i="1"/>
  <c r="P6398" i="1"/>
  <c r="P6377" i="1"/>
  <c r="P6381" i="1"/>
  <c r="P6385" i="1"/>
  <c r="P6389" i="1"/>
  <c r="P6393" i="1"/>
  <c r="P6397" i="1"/>
  <c r="P6376" i="1"/>
  <c r="P6380" i="1"/>
  <c r="P6384" i="1"/>
  <c r="P6388" i="1"/>
  <c r="P6392" i="1"/>
  <c r="P6396" i="1"/>
  <c r="P6400" i="1"/>
  <c r="P6379" i="1"/>
  <c r="P6383" i="1"/>
  <c r="P6387" i="1"/>
  <c r="P6391" i="1"/>
  <c r="P6395" i="1"/>
  <c r="P6399" i="1"/>
  <c r="P6267" i="1"/>
  <c r="P6271" i="1"/>
  <c r="P6275" i="1"/>
  <c r="P6279" i="1"/>
  <c r="P6283" i="1"/>
  <c r="P6286" i="1"/>
  <c r="P6268" i="1"/>
  <c r="P6272" i="1"/>
  <c r="P6276" i="1"/>
  <c r="P6280" i="1"/>
  <c r="P6284" i="1"/>
  <c r="P6288" i="1"/>
  <c r="P6269" i="1"/>
  <c r="P6273" i="1"/>
  <c r="P6277" i="1"/>
  <c r="P6281" i="1"/>
  <c r="P6285" i="1"/>
  <c r="P6289" i="1"/>
  <c r="P6266" i="1"/>
  <c r="P6270" i="1"/>
  <c r="P6274" i="1"/>
  <c r="P6278" i="1"/>
  <c r="P6282" i="1"/>
  <c r="P6287" i="1"/>
  <c r="P6191" i="1"/>
  <c r="P6195" i="1"/>
  <c r="P6199" i="1"/>
  <c r="P6203" i="1"/>
  <c r="P6207" i="1"/>
  <c r="P6192" i="1"/>
  <c r="P6196" i="1"/>
  <c r="P6200" i="1"/>
  <c r="P6204" i="1"/>
  <c r="P6208" i="1"/>
  <c r="P6193" i="1"/>
  <c r="P6197" i="1"/>
  <c r="P6201" i="1"/>
  <c r="P6205" i="1"/>
  <c r="P6209" i="1"/>
  <c r="P6194" i="1"/>
  <c r="P6198" i="1"/>
  <c r="P6202" i="1"/>
  <c r="P6206" i="1"/>
  <c r="P6210" i="1"/>
  <c r="P6139" i="1"/>
  <c r="P6143" i="1"/>
  <c r="P6140" i="1"/>
  <c r="P6137" i="1"/>
  <c r="P6141" i="1"/>
  <c r="P6138" i="1"/>
  <c r="P6142" i="1"/>
  <c r="P6067" i="1"/>
  <c r="P6071" i="1"/>
  <c r="P6075" i="1"/>
  <c r="P6079" i="1"/>
  <c r="P6083" i="1"/>
  <c r="P6087" i="1"/>
  <c r="P6068" i="1"/>
  <c r="P6072" i="1"/>
  <c r="P6076" i="1"/>
  <c r="P6080" i="1"/>
  <c r="P6084" i="1"/>
  <c r="P6088" i="1"/>
  <c r="P6069" i="1"/>
  <c r="P6073" i="1"/>
  <c r="P6077" i="1"/>
  <c r="P6081" i="1"/>
  <c r="P6085" i="1"/>
  <c r="P6089" i="1"/>
  <c r="P6066" i="1"/>
  <c r="P6070" i="1"/>
  <c r="P6074" i="1"/>
  <c r="P6078" i="1"/>
  <c r="P6082" i="1"/>
  <c r="P6086" i="1"/>
  <c r="P6090" i="1"/>
  <c r="P5975" i="1"/>
  <c r="P5979" i="1"/>
  <c r="P5983" i="1"/>
  <c r="P5987" i="1"/>
  <c r="P5991" i="1"/>
  <c r="P5995" i="1"/>
  <c r="P5976" i="1"/>
  <c r="P5980" i="1"/>
  <c r="P5984" i="1"/>
  <c r="P5988" i="1"/>
  <c r="P5992" i="1"/>
  <c r="P5996" i="1"/>
  <c r="P5977" i="1"/>
  <c r="P5981" i="1"/>
  <c r="P5985" i="1"/>
  <c r="P5989" i="1"/>
  <c r="P5993" i="1"/>
  <c r="P5997" i="1"/>
  <c r="P5974" i="1"/>
  <c r="P5978" i="1"/>
  <c r="P5982" i="1"/>
  <c r="P5986" i="1"/>
  <c r="P5990" i="1"/>
  <c r="P5994" i="1"/>
  <c r="P5900" i="1"/>
  <c r="P5904" i="1"/>
  <c r="P5908" i="1"/>
  <c r="P5912" i="1"/>
  <c r="P5916" i="1"/>
  <c r="P5899" i="1"/>
  <c r="P5903" i="1"/>
  <c r="P5907" i="1"/>
  <c r="P5911" i="1"/>
  <c r="P5915" i="1"/>
  <c r="P5898" i="1"/>
  <c r="P5902" i="1"/>
  <c r="P5905" i="1"/>
  <c r="P5909" i="1"/>
  <c r="P5913" i="1"/>
  <c r="P5917" i="1"/>
  <c r="P5897" i="1"/>
  <c r="P5901" i="1"/>
  <c r="P5906" i="1"/>
  <c r="P5910" i="1"/>
  <c r="P5914" i="1"/>
  <c r="P5844" i="1"/>
  <c r="P5848" i="1"/>
  <c r="P5852" i="1"/>
  <c r="P5856" i="1"/>
  <c r="P5860" i="1"/>
  <c r="P5847" i="1"/>
  <c r="P5850" i="1"/>
  <c r="P5855" i="1"/>
  <c r="P5859" i="1"/>
  <c r="P5846" i="1"/>
  <c r="P5851" i="1"/>
  <c r="P5854" i="1"/>
  <c r="P5858" i="1"/>
  <c r="P5862" i="1"/>
  <c r="P5845" i="1"/>
  <c r="P5849" i="1"/>
  <c r="P5853" i="1"/>
  <c r="P5857" i="1"/>
  <c r="P5861" i="1"/>
  <c r="P5764" i="1"/>
  <c r="P5768" i="1"/>
  <c r="P5772" i="1"/>
  <c r="P5776" i="1"/>
  <c r="P5780" i="1"/>
  <c r="P5784" i="1"/>
  <c r="P5788" i="1"/>
  <c r="P5766" i="1"/>
  <c r="P5770" i="1"/>
  <c r="P5774" i="1"/>
  <c r="P5778" i="1"/>
  <c r="P5782" i="1"/>
  <c r="P5786" i="1"/>
  <c r="P5763" i="1"/>
  <c r="P5767" i="1"/>
  <c r="P5771" i="1"/>
  <c r="P5775" i="1"/>
  <c r="P5779" i="1"/>
  <c r="P5783" i="1"/>
  <c r="P5787" i="1"/>
  <c r="P5765" i="1"/>
  <c r="P5769" i="1"/>
  <c r="P5773" i="1"/>
  <c r="P5777" i="1"/>
  <c r="P5781" i="1"/>
  <c r="P5785" i="1"/>
  <c r="P5712" i="1"/>
  <c r="P5716" i="1"/>
  <c r="P5720" i="1"/>
  <c r="P5724" i="1"/>
  <c r="P5728" i="1"/>
  <c r="P5732" i="1"/>
  <c r="P5710" i="1"/>
  <c r="P5714" i="1"/>
  <c r="P5718" i="1"/>
  <c r="P5722" i="1"/>
  <c r="P5726" i="1"/>
  <c r="P5730" i="1"/>
  <c r="P5734" i="1"/>
  <c r="P5711" i="1"/>
  <c r="P5715" i="1"/>
  <c r="P5719" i="1"/>
  <c r="P5723" i="1"/>
  <c r="P5727" i="1"/>
  <c r="P5731" i="1"/>
  <c r="P5735" i="1"/>
  <c r="P5713" i="1"/>
  <c r="P5717" i="1"/>
  <c r="P5721" i="1"/>
  <c r="P5725" i="1"/>
  <c r="P5729" i="1"/>
  <c r="P5733" i="1"/>
  <c r="P5632" i="1"/>
  <c r="P5636" i="1"/>
  <c r="P5630" i="1"/>
  <c r="P5634" i="1"/>
  <c r="P5638" i="1"/>
  <c r="P5631" i="1"/>
  <c r="P5635" i="1"/>
  <c r="P5629" i="1"/>
  <c r="P5633" i="1"/>
  <c r="P5637" i="1"/>
  <c r="P5534" i="1"/>
  <c r="P5537" i="1"/>
  <c r="P5540" i="1"/>
  <c r="P5543" i="1"/>
  <c r="P5546" i="1"/>
  <c r="P5549" i="1"/>
  <c r="P5552" i="1"/>
  <c r="P5555" i="1"/>
  <c r="P5558" i="1"/>
  <c r="P5533" i="1"/>
  <c r="P5536" i="1"/>
  <c r="P5539" i="1"/>
  <c r="P5542" i="1"/>
  <c r="P5545" i="1"/>
  <c r="P5548" i="1"/>
  <c r="P5551" i="1"/>
  <c r="P5554" i="1"/>
  <c r="P5557" i="1"/>
  <c r="P5532" i="1"/>
  <c r="P5535" i="1"/>
  <c r="P5538" i="1"/>
  <c r="P5541" i="1"/>
  <c r="P5544" i="1"/>
  <c r="P5547" i="1"/>
  <c r="P5550" i="1"/>
  <c r="P5553" i="1"/>
  <c r="P5556" i="1"/>
  <c r="P5463" i="1"/>
  <c r="P5465" i="1"/>
  <c r="P5467" i="1"/>
  <c r="P5469" i="1"/>
  <c r="P5471" i="1"/>
  <c r="P5473" i="1"/>
  <c r="P5475" i="1"/>
  <c r="P5477" i="1"/>
  <c r="P5479" i="1"/>
  <c r="P5481" i="1"/>
  <c r="P5462" i="1"/>
  <c r="P5464" i="1"/>
  <c r="P5466" i="1"/>
  <c r="P5468" i="1"/>
  <c r="P5470" i="1"/>
  <c r="P5472" i="1"/>
  <c r="P5474" i="1"/>
  <c r="P5476" i="1"/>
  <c r="P5478" i="1"/>
  <c r="P5480" i="1"/>
  <c r="P5366" i="1"/>
  <c r="P5367" i="1"/>
  <c r="P5370" i="1"/>
  <c r="P5372" i="1"/>
  <c r="P5374" i="1"/>
  <c r="P5376" i="1"/>
  <c r="P5378" i="1"/>
  <c r="P5380" i="1"/>
  <c r="P5382" i="1"/>
  <c r="P5384" i="1"/>
  <c r="P5386" i="1"/>
  <c r="P5388" i="1"/>
  <c r="P5389" i="1"/>
  <c r="P5391" i="1"/>
  <c r="P5364" i="1"/>
  <c r="P5365" i="1"/>
  <c r="P5368" i="1"/>
  <c r="P5369" i="1"/>
  <c r="P5371" i="1"/>
  <c r="P5373" i="1"/>
  <c r="P5375" i="1"/>
  <c r="P5377" i="1"/>
  <c r="P5379" i="1"/>
  <c r="P5381" i="1"/>
  <c r="P5383" i="1"/>
  <c r="P5385" i="1"/>
  <c r="P5387" i="1"/>
  <c r="P5390" i="1"/>
  <c r="P5392" i="1"/>
  <c r="P5315" i="1"/>
  <c r="P5316" i="1"/>
  <c r="P5317" i="1"/>
  <c r="P5318" i="1"/>
  <c r="P5319" i="1"/>
  <c r="P5320" i="1"/>
  <c r="P5321" i="1"/>
  <c r="P5322" i="1"/>
  <c r="P5323" i="1"/>
  <c r="P5212" i="1"/>
  <c r="P5216" i="1"/>
  <c r="P5220" i="1"/>
  <c r="P5224" i="1"/>
  <c r="P5228" i="1"/>
  <c r="P5232" i="1"/>
  <c r="P5236" i="1"/>
  <c r="P5211" i="1"/>
  <c r="P5215" i="1"/>
  <c r="P5219" i="1"/>
  <c r="P5223" i="1"/>
  <c r="P5227" i="1"/>
  <c r="P5231" i="1"/>
  <c r="P5235" i="1"/>
  <c r="P5213" i="1"/>
  <c r="P5217" i="1"/>
  <c r="P5221" i="1"/>
  <c r="P5225" i="1"/>
  <c r="P5229" i="1"/>
  <c r="P5233" i="1"/>
  <c r="P5214" i="1"/>
  <c r="P5218" i="1"/>
  <c r="P5222" i="1"/>
  <c r="P5226" i="1"/>
  <c r="P5230" i="1"/>
  <c r="P5234" i="1"/>
  <c r="P5120" i="1"/>
  <c r="P5124" i="1"/>
  <c r="P5128" i="1"/>
  <c r="P5132" i="1"/>
  <c r="P5136" i="1"/>
  <c r="P5140" i="1"/>
  <c r="P5144" i="1"/>
  <c r="P5123" i="1"/>
  <c r="P5127" i="1"/>
  <c r="P5131" i="1"/>
  <c r="P5135" i="1"/>
  <c r="P5139" i="1"/>
  <c r="P5143" i="1"/>
  <c r="P5121" i="1"/>
  <c r="P5125" i="1"/>
  <c r="P5129" i="1"/>
  <c r="P5133" i="1"/>
  <c r="P5137" i="1"/>
  <c r="P5141" i="1"/>
  <c r="P5145" i="1"/>
  <c r="P5122" i="1"/>
  <c r="P5126" i="1"/>
  <c r="P5130" i="1"/>
  <c r="P5134" i="1"/>
  <c r="P5138" i="1"/>
  <c r="P5142" i="1"/>
  <c r="P5005" i="1"/>
  <c r="P5009" i="1"/>
  <c r="P5013" i="1"/>
  <c r="P5017" i="1"/>
  <c r="P5021" i="1"/>
  <c r="P5025" i="1"/>
  <c r="P5029" i="1"/>
  <c r="P5007" i="1"/>
  <c r="P5011" i="1"/>
  <c r="P5015" i="1"/>
  <c r="P5019" i="1"/>
  <c r="P5023" i="1"/>
  <c r="P5027" i="1"/>
  <c r="P5031" i="1"/>
  <c r="P5008" i="1"/>
  <c r="P5012" i="1"/>
  <c r="P5016" i="1"/>
  <c r="P5020" i="1"/>
  <c r="P5024" i="1"/>
  <c r="P5028" i="1"/>
  <c r="P5032" i="1"/>
  <c r="P5006" i="1"/>
  <c r="P5010" i="1"/>
  <c r="P5014" i="1"/>
  <c r="P5018" i="1"/>
  <c r="P5022" i="1"/>
  <c r="P5026" i="1"/>
  <c r="P5030" i="1"/>
  <c r="P4929" i="1"/>
  <c r="P4933" i="1"/>
  <c r="P4937" i="1"/>
  <c r="P4931" i="1"/>
  <c r="P4935" i="1"/>
  <c r="P4939" i="1"/>
  <c r="P4928" i="1"/>
  <c r="P4932" i="1"/>
  <c r="P4936" i="1"/>
  <c r="P4940" i="1"/>
  <c r="P4930" i="1"/>
  <c r="P4934" i="1"/>
  <c r="P4938" i="1"/>
  <c r="P4874" i="1"/>
  <c r="P4878" i="1"/>
  <c r="P4882" i="1"/>
  <c r="P4886" i="1"/>
  <c r="P4890" i="1"/>
  <c r="P4894" i="1"/>
  <c r="P4898" i="1"/>
  <c r="P4876" i="1"/>
  <c r="P4880" i="1"/>
  <c r="P4883" i="1"/>
  <c r="P4887" i="1"/>
  <c r="P4891" i="1"/>
  <c r="P4895" i="1"/>
  <c r="P4899" i="1"/>
  <c r="P4875" i="1"/>
  <c r="P4879" i="1"/>
  <c r="P4884" i="1"/>
  <c r="P4888" i="1"/>
  <c r="P4892" i="1"/>
  <c r="P4896" i="1"/>
  <c r="P4900" i="1"/>
  <c r="P4877" i="1"/>
  <c r="P4881" i="1"/>
  <c r="P4885" i="1"/>
  <c r="P4889" i="1"/>
  <c r="P4893" i="1"/>
  <c r="P4897" i="1"/>
  <c r="P4778" i="1"/>
  <c r="P4782" i="1"/>
  <c r="P4786" i="1"/>
  <c r="P4790" i="1"/>
  <c r="P4794" i="1"/>
  <c r="P4798" i="1"/>
  <c r="P4776" i="1"/>
  <c r="P4780" i="1"/>
  <c r="P4784" i="1"/>
  <c r="P4787" i="1"/>
  <c r="P4791" i="1"/>
  <c r="P4795" i="1"/>
  <c r="P4799" i="1"/>
  <c r="P4775" i="1"/>
  <c r="P4779" i="1"/>
  <c r="P4783" i="1"/>
  <c r="P4788" i="1"/>
  <c r="P4792" i="1"/>
  <c r="P4796" i="1"/>
  <c r="P4800" i="1"/>
  <c r="P4777" i="1"/>
  <c r="P4781" i="1"/>
  <c r="P4785" i="1"/>
  <c r="P4789" i="1"/>
  <c r="P4793" i="1"/>
  <c r="P4797" i="1"/>
  <c r="P4801" i="1"/>
  <c r="P4694" i="1"/>
  <c r="P4698" i="1"/>
  <c r="P4702" i="1"/>
  <c r="P4706" i="1"/>
  <c r="P4710" i="1"/>
  <c r="P4714" i="1"/>
  <c r="P4696" i="1"/>
  <c r="P4700" i="1"/>
  <c r="P4704" i="1"/>
  <c r="P4708" i="1"/>
  <c r="P4712" i="1"/>
  <c r="P4695" i="1"/>
  <c r="P4699" i="1"/>
  <c r="P4703" i="1"/>
  <c r="P4707" i="1"/>
  <c r="P4711" i="1"/>
  <c r="P4697" i="1"/>
  <c r="P4701" i="1"/>
  <c r="P4705" i="1"/>
  <c r="P4709" i="1"/>
  <c r="P4713" i="1"/>
  <c r="P4602" i="1"/>
  <c r="P4606" i="1"/>
  <c r="P4610" i="1"/>
  <c r="P4600" i="1"/>
  <c r="P4604" i="1"/>
  <c r="P4608" i="1"/>
  <c r="P4612" i="1"/>
  <c r="P4603" i="1"/>
  <c r="P4607" i="1"/>
  <c r="P4611" i="1"/>
  <c r="P4601" i="1"/>
  <c r="P4605" i="1"/>
  <c r="P4609" i="1"/>
  <c r="P4506" i="1"/>
  <c r="P4510" i="1"/>
  <c r="P4514" i="1"/>
  <c r="P4518" i="1"/>
  <c r="P4522" i="1"/>
  <c r="P4526" i="1"/>
  <c r="P4508" i="1"/>
  <c r="P4512" i="1"/>
  <c r="P4516" i="1"/>
  <c r="P4520" i="1"/>
  <c r="P4524" i="1"/>
  <c r="P4528" i="1"/>
  <c r="P4507" i="1"/>
  <c r="P4511" i="1"/>
  <c r="P4515" i="1"/>
  <c r="P4519" i="1"/>
  <c r="P4523" i="1"/>
  <c r="P4527" i="1"/>
  <c r="P4505" i="1"/>
  <c r="P4509" i="1"/>
  <c r="P4513" i="1"/>
  <c r="P4517" i="1"/>
  <c r="P4521" i="1"/>
  <c r="P4525" i="1"/>
  <c r="P4418" i="1"/>
  <c r="P4422" i="1"/>
  <c r="P4426" i="1"/>
  <c r="P4420" i="1"/>
  <c r="P4424" i="1"/>
  <c r="P4428" i="1"/>
  <c r="P4419" i="1"/>
  <c r="P4423" i="1"/>
  <c r="P4427" i="1"/>
  <c r="P4417" i="1"/>
  <c r="P4421" i="1"/>
  <c r="P4425" i="1"/>
  <c r="P4429" i="1"/>
  <c r="P4323" i="1"/>
  <c r="P4327" i="1"/>
  <c r="P4331" i="1"/>
  <c r="P4335" i="1"/>
  <c r="P4320" i="1"/>
  <c r="P4324" i="1"/>
  <c r="P4328" i="1"/>
  <c r="P4332" i="1"/>
  <c r="P4322" i="1"/>
  <c r="P4326" i="1"/>
  <c r="P4330" i="1"/>
  <c r="P4334" i="1"/>
  <c r="P4321" i="1"/>
  <c r="P4325" i="1"/>
  <c r="P4329" i="1"/>
  <c r="P4333" i="1"/>
  <c r="P4199" i="1"/>
  <c r="P4203" i="1"/>
  <c r="P4207" i="1"/>
  <c r="P4198" i="1"/>
  <c r="P4202" i="1"/>
  <c r="P4206" i="1"/>
  <c r="P4208" i="1"/>
  <c r="P4197" i="1"/>
  <c r="P4201" i="1"/>
  <c r="P4205" i="1"/>
  <c r="P4200" i="1"/>
  <c r="P4204" i="1"/>
  <c r="P4079" i="1"/>
  <c r="P4083" i="1"/>
  <c r="P4087" i="1"/>
  <c r="P4091" i="1"/>
  <c r="P4095" i="1"/>
  <c r="P4099" i="1"/>
  <c r="P4103" i="1"/>
  <c r="P4107" i="1"/>
  <c r="P4111" i="1"/>
  <c r="P4078" i="1"/>
  <c r="P4082" i="1"/>
  <c r="P4086" i="1"/>
  <c r="P4090" i="1"/>
  <c r="P4094" i="1"/>
  <c r="P4098" i="1"/>
  <c r="P4102" i="1"/>
  <c r="P4106" i="1"/>
  <c r="P4110" i="1"/>
  <c r="P4080" i="1"/>
  <c r="P4084" i="1"/>
  <c r="P4088" i="1"/>
  <c r="P4092" i="1"/>
  <c r="P4096" i="1"/>
  <c r="P4100" i="1"/>
  <c r="P4104" i="1"/>
  <c r="P4108" i="1"/>
  <c r="P4081" i="1"/>
  <c r="P4085" i="1"/>
  <c r="P4089" i="1"/>
  <c r="P4093" i="1"/>
  <c r="P4097" i="1"/>
  <c r="P4101" i="1"/>
  <c r="P4105" i="1"/>
  <c r="P4109" i="1"/>
  <c r="P3992" i="1"/>
  <c r="P3996" i="1"/>
  <c r="P4000" i="1"/>
  <c r="P4004" i="1"/>
  <c r="P4007" i="1"/>
  <c r="P4011" i="1"/>
  <c r="P4015" i="1"/>
  <c r="P4019" i="1"/>
  <c r="P3994" i="1"/>
  <c r="P3998" i="1"/>
  <c r="P4002" i="1"/>
  <c r="P4006" i="1"/>
  <c r="P4010" i="1"/>
  <c r="P4014" i="1"/>
  <c r="P4018" i="1"/>
  <c r="P4022" i="1"/>
  <c r="P3995" i="1"/>
  <c r="P3999" i="1"/>
  <c r="P4003" i="1"/>
  <c r="P4008" i="1"/>
  <c r="P4012" i="1"/>
  <c r="P4016" i="1"/>
  <c r="P4020" i="1"/>
  <c r="P3993" i="1"/>
  <c r="P3997" i="1"/>
  <c r="P4001" i="1"/>
  <c r="P4005" i="1"/>
  <c r="P4009" i="1"/>
  <c r="P4013" i="1"/>
  <c r="P4017" i="1"/>
  <c r="P4021" i="1"/>
  <c r="P3837" i="1"/>
  <c r="P3841" i="1"/>
  <c r="P3845" i="1"/>
  <c r="P3849" i="1"/>
  <c r="P3853" i="1"/>
  <c r="P3857" i="1"/>
  <c r="P3861" i="1"/>
  <c r="P3865" i="1"/>
  <c r="P3838" i="1"/>
  <c r="P3842" i="1"/>
  <c r="P3846" i="1"/>
  <c r="P3850" i="1"/>
  <c r="P3854" i="1"/>
  <c r="P3858" i="1"/>
  <c r="P3862" i="1"/>
  <c r="P3836" i="1"/>
  <c r="P3840" i="1"/>
  <c r="P3844" i="1"/>
  <c r="P3848" i="1"/>
  <c r="P3852" i="1"/>
  <c r="P3856" i="1"/>
  <c r="P3860" i="1"/>
  <c r="P3864" i="1"/>
  <c r="P3835" i="1"/>
  <c r="P3839" i="1"/>
  <c r="P3843" i="1"/>
  <c r="P3847" i="1"/>
  <c r="P3851" i="1"/>
  <c r="P3855" i="1"/>
  <c r="P3859" i="1"/>
  <c r="P3863" i="1"/>
  <c r="P3866" i="1"/>
  <c r="P3685" i="1"/>
  <c r="P3689" i="1"/>
  <c r="P3693" i="1"/>
  <c r="P3698" i="1"/>
  <c r="P3702" i="1"/>
  <c r="P3706" i="1"/>
  <c r="P3710" i="1"/>
  <c r="P3682" i="1"/>
  <c r="P3686" i="1"/>
  <c r="P3690" i="1"/>
  <c r="P3694" i="1"/>
  <c r="P3697" i="1"/>
  <c r="P3701" i="1"/>
  <c r="P3705" i="1"/>
  <c r="P3709" i="1"/>
  <c r="P3713" i="1"/>
  <c r="P3684" i="1"/>
  <c r="P3688" i="1"/>
  <c r="P3692" i="1"/>
  <c r="P3696" i="1"/>
  <c r="P3700" i="1"/>
  <c r="P3704" i="1"/>
  <c r="P3708" i="1"/>
  <c r="P3712" i="1"/>
  <c r="P3683" i="1"/>
  <c r="P3687" i="1"/>
  <c r="P3691" i="1"/>
  <c r="P3695" i="1"/>
  <c r="P3699" i="1"/>
  <c r="P3703" i="1"/>
  <c r="P3707" i="1"/>
  <c r="P3711" i="1"/>
  <c r="P3570" i="1"/>
  <c r="P3574" i="1"/>
  <c r="P3578" i="1"/>
  <c r="P3582" i="1"/>
  <c r="P3569" i="1"/>
  <c r="P3573" i="1"/>
  <c r="P3577" i="1"/>
  <c r="P3581" i="1"/>
  <c r="P3571" i="1"/>
  <c r="P3575" i="1"/>
  <c r="P3579" i="1"/>
  <c r="P3568" i="1"/>
  <c r="P3572" i="1"/>
  <c r="P3576" i="1"/>
  <c r="P3580" i="1"/>
  <c r="P3442" i="1"/>
  <c r="P3446" i="1"/>
  <c r="P3450" i="1"/>
  <c r="P3454" i="1"/>
  <c r="P3458" i="1"/>
  <c r="P3462" i="1"/>
  <c r="P3466" i="1"/>
  <c r="P3470" i="1"/>
  <c r="P3440" i="1"/>
  <c r="P3444" i="1"/>
  <c r="P3448" i="1"/>
  <c r="P3452" i="1"/>
  <c r="P3456" i="1"/>
  <c r="P3460" i="1"/>
  <c r="P3465" i="1"/>
  <c r="P3469" i="1"/>
  <c r="P3473" i="1"/>
  <c r="P3443" i="1"/>
  <c r="P3447" i="1"/>
  <c r="P3451" i="1"/>
  <c r="P3455" i="1"/>
  <c r="P3459" i="1"/>
  <c r="P3463" i="1"/>
  <c r="P3467" i="1"/>
  <c r="P3471" i="1"/>
  <c r="P3441" i="1"/>
  <c r="P3445" i="1"/>
  <c r="P3449" i="1"/>
  <c r="P3453" i="1"/>
  <c r="P3457" i="1"/>
  <c r="P3461" i="1"/>
  <c r="P3464" i="1"/>
  <c r="P3468" i="1"/>
  <c r="P3472" i="1"/>
  <c r="P3343" i="1"/>
  <c r="P3347" i="1"/>
  <c r="P3351" i="1"/>
  <c r="P3354" i="1"/>
  <c r="P3358" i="1"/>
  <c r="P3362" i="1"/>
  <c r="P3366" i="1"/>
  <c r="P3370" i="1"/>
  <c r="P3374" i="1"/>
  <c r="P3344" i="1"/>
  <c r="P3348" i="1"/>
  <c r="P3352" i="1"/>
  <c r="P3356" i="1"/>
  <c r="P3360" i="1"/>
  <c r="P3364" i="1"/>
  <c r="P3368" i="1"/>
  <c r="P3372" i="1"/>
  <c r="P3342" i="1"/>
  <c r="P3346" i="1"/>
  <c r="P3350" i="1"/>
  <c r="P3355" i="1"/>
  <c r="P3359" i="1"/>
  <c r="P3363" i="1"/>
  <c r="P3367" i="1"/>
  <c r="P3371" i="1"/>
  <c r="P3375" i="1"/>
  <c r="P3345" i="1"/>
  <c r="P3349" i="1"/>
  <c r="P3353" i="1"/>
  <c r="P3357" i="1"/>
  <c r="P3361" i="1"/>
  <c r="P3365" i="1"/>
  <c r="P3369" i="1"/>
  <c r="P3373" i="1"/>
  <c r="P3215" i="1"/>
  <c r="P3219" i="1"/>
  <c r="P3216" i="1"/>
  <c r="P3220" i="1"/>
  <c r="P3214" i="1"/>
  <c r="P3218" i="1"/>
  <c r="P3213" i="1"/>
  <c r="P3217" i="1"/>
  <c r="P3221" i="1"/>
  <c r="P3080" i="1"/>
  <c r="P3084" i="1"/>
  <c r="P3088" i="1"/>
  <c r="P3092" i="1"/>
  <c r="P3095" i="1"/>
  <c r="P3099" i="1"/>
  <c r="P3103" i="1"/>
  <c r="P3107" i="1"/>
  <c r="P3111" i="1"/>
  <c r="P3115" i="1"/>
  <c r="P3083" i="1"/>
  <c r="P3087" i="1"/>
  <c r="P3091" i="1"/>
  <c r="P3096" i="1"/>
  <c r="P3100" i="1"/>
  <c r="P3104" i="1"/>
  <c r="P3108" i="1"/>
  <c r="P3112" i="1"/>
  <c r="P3116" i="1"/>
  <c r="P3081" i="1"/>
  <c r="P3085" i="1"/>
  <c r="P3089" i="1"/>
  <c r="P3093" i="1"/>
  <c r="P3097" i="1"/>
  <c r="P3101" i="1"/>
  <c r="P3106" i="1"/>
  <c r="P3110" i="1"/>
  <c r="P3114" i="1"/>
  <c r="P3082" i="1"/>
  <c r="P3086" i="1"/>
  <c r="P3090" i="1"/>
  <c r="P3094" i="1"/>
  <c r="P3098" i="1"/>
  <c r="P3102" i="1"/>
  <c r="P3105" i="1"/>
  <c r="P3109" i="1"/>
  <c r="P3113" i="1"/>
  <c r="P2939" i="1"/>
  <c r="P2944" i="1"/>
  <c r="P2948" i="1"/>
  <c r="P2951" i="1"/>
  <c r="P2955" i="1"/>
  <c r="P2959" i="1"/>
  <c r="P2963" i="1"/>
  <c r="P2967" i="1"/>
  <c r="P2972" i="1"/>
  <c r="P2940" i="1"/>
  <c r="P2943" i="1"/>
  <c r="P2947" i="1"/>
  <c r="P2952" i="1"/>
  <c r="P2956" i="1"/>
  <c r="P2960" i="1"/>
  <c r="P2964" i="1"/>
  <c r="P2968" i="1"/>
  <c r="P2971" i="1"/>
  <c r="P2937" i="1"/>
  <c r="P2941" i="1"/>
  <c r="P2945" i="1"/>
  <c r="P2949" i="1"/>
  <c r="P2953" i="1"/>
  <c r="P2957" i="1"/>
  <c r="P2961" i="1"/>
  <c r="P2965" i="1"/>
  <c r="P2969" i="1"/>
  <c r="P2938" i="1"/>
  <c r="P2942" i="1"/>
  <c r="P2946" i="1"/>
  <c r="P2950" i="1"/>
  <c r="P2954" i="1"/>
  <c r="P2958" i="1"/>
  <c r="P2962" i="1"/>
  <c r="P2966" i="1"/>
  <c r="P2970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735" i="1"/>
  <c r="P2739" i="1"/>
  <c r="P2743" i="1"/>
  <c r="P2747" i="1"/>
  <c r="P2751" i="1"/>
  <c r="P2755" i="1"/>
  <c r="P2738" i="1"/>
  <c r="P2742" i="1"/>
  <c r="P2746" i="1"/>
  <c r="P2750" i="1"/>
  <c r="P2754" i="1"/>
  <c r="P2758" i="1"/>
  <c r="P2737" i="1"/>
  <c r="P2741" i="1"/>
  <c r="P2745" i="1"/>
  <c r="P2749" i="1"/>
  <c r="P2753" i="1"/>
  <c r="P2757" i="1"/>
  <c r="P2736" i="1"/>
  <c r="P2740" i="1"/>
  <c r="P2744" i="1"/>
  <c r="P2748" i="1"/>
  <c r="P2752" i="1"/>
  <c r="P2756" i="1"/>
  <c r="P2581" i="1"/>
  <c r="P2585" i="1"/>
  <c r="P2589" i="1"/>
  <c r="P2593" i="1"/>
  <c r="P2597" i="1"/>
  <c r="P2601" i="1"/>
  <c r="P2605" i="1"/>
  <c r="P2609" i="1"/>
  <c r="P2613" i="1"/>
  <c r="P2583" i="1"/>
  <c r="P2587" i="1"/>
  <c r="P2591" i="1"/>
  <c r="P2594" i="1"/>
  <c r="P2598" i="1"/>
  <c r="P2603" i="1"/>
  <c r="P2607" i="1"/>
  <c r="P2611" i="1"/>
  <c r="P2615" i="1"/>
  <c r="P2582" i="1"/>
  <c r="P2586" i="1"/>
  <c r="P2590" i="1"/>
  <c r="P2595" i="1"/>
  <c r="P2599" i="1"/>
  <c r="P2602" i="1"/>
  <c r="P2606" i="1"/>
  <c r="P2610" i="1"/>
  <c r="P2614" i="1"/>
  <c r="P2580" i="1"/>
  <c r="P2584" i="1"/>
  <c r="P2588" i="1"/>
  <c r="P2592" i="1"/>
  <c r="P2596" i="1"/>
  <c r="P2600" i="1"/>
  <c r="P2604" i="1"/>
  <c r="P2608" i="1"/>
  <c r="P2612" i="1"/>
  <c r="P2616" i="1"/>
  <c r="P2437" i="1"/>
  <c r="P2441" i="1"/>
  <c r="P2445" i="1"/>
  <c r="P2449" i="1"/>
  <c r="P2453" i="1"/>
  <c r="P2439" i="1"/>
  <c r="P2443" i="1"/>
  <c r="P2447" i="1"/>
  <c r="P2451" i="1"/>
  <c r="P2455" i="1"/>
  <c r="P2438" i="1"/>
  <c r="P2442" i="1"/>
  <c r="P2446" i="1"/>
  <c r="P2450" i="1"/>
  <c r="P2454" i="1"/>
  <c r="P2440" i="1"/>
  <c r="P2444" i="1"/>
  <c r="P2448" i="1"/>
  <c r="P2452" i="1"/>
  <c r="P2333" i="1"/>
  <c r="P2337" i="1"/>
  <c r="P2341" i="1"/>
  <c r="P2345" i="1"/>
  <c r="P2349" i="1"/>
  <c r="P2353" i="1"/>
  <c r="P2357" i="1"/>
  <c r="P2332" i="1"/>
  <c r="P2336" i="1"/>
  <c r="P2340" i="1"/>
  <c r="P2344" i="1"/>
  <c r="P2348" i="1"/>
  <c r="P2352" i="1"/>
  <c r="P2356" i="1"/>
  <c r="P2330" i="1"/>
  <c r="P2334" i="1"/>
  <c r="P2338" i="1"/>
  <c r="P2342" i="1"/>
  <c r="P2346" i="1"/>
  <c r="P2350" i="1"/>
  <c r="P2354" i="1"/>
  <c r="P2358" i="1"/>
  <c r="P2331" i="1"/>
  <c r="P2335" i="1"/>
  <c r="P2339" i="1"/>
  <c r="P2343" i="1"/>
  <c r="P2347" i="1"/>
  <c r="P2351" i="1"/>
  <c r="P2355" i="1"/>
  <c r="P2359" i="1"/>
  <c r="P2229" i="1"/>
  <c r="P2233" i="1"/>
  <c r="P2238" i="1"/>
  <c r="P2242" i="1"/>
  <c r="P2246" i="1"/>
  <c r="P2250" i="1"/>
  <c r="P2254" i="1"/>
  <c r="P2258" i="1"/>
  <c r="P2261" i="1"/>
  <c r="P2228" i="1"/>
  <c r="P2232" i="1"/>
  <c r="P2236" i="1"/>
  <c r="P2240" i="1"/>
  <c r="P2244" i="1"/>
  <c r="P2248" i="1"/>
  <c r="P2252" i="1"/>
  <c r="P2256" i="1"/>
  <c r="P2260" i="1"/>
  <c r="P2230" i="1"/>
  <c r="P2234" i="1"/>
  <c r="P2237" i="1"/>
  <c r="P2241" i="1"/>
  <c r="P2245" i="1"/>
  <c r="P2249" i="1"/>
  <c r="P2253" i="1"/>
  <c r="P2257" i="1"/>
  <c r="P2227" i="1"/>
  <c r="P2231" i="1"/>
  <c r="P2235" i="1"/>
  <c r="P2239" i="1"/>
  <c r="P2243" i="1"/>
  <c r="P2247" i="1"/>
  <c r="P2251" i="1"/>
  <c r="P2255" i="1"/>
  <c r="P2259" i="1"/>
  <c r="P2138" i="1"/>
  <c r="P2142" i="1"/>
  <c r="P2146" i="1"/>
  <c r="P2150" i="1"/>
  <c r="P2154" i="1"/>
  <c r="P2158" i="1"/>
  <c r="P2162" i="1"/>
  <c r="P2166" i="1"/>
  <c r="P2170" i="1"/>
  <c r="P2140" i="1"/>
  <c r="P2144" i="1"/>
  <c r="P2148" i="1"/>
  <c r="P2152" i="1"/>
  <c r="P2156" i="1"/>
  <c r="P2160" i="1"/>
  <c r="P2164" i="1"/>
  <c r="P2168" i="1"/>
  <c r="P2141" i="1"/>
  <c r="P2145" i="1"/>
  <c r="P2149" i="1"/>
  <c r="P2153" i="1"/>
  <c r="P2157" i="1"/>
  <c r="P2161" i="1"/>
  <c r="P2165" i="1"/>
  <c r="P2169" i="1"/>
  <c r="P2139" i="1"/>
  <c r="P2143" i="1"/>
  <c r="P2147" i="1"/>
  <c r="P2151" i="1"/>
  <c r="P2155" i="1"/>
  <c r="P2159" i="1"/>
  <c r="P2163" i="1"/>
  <c r="P2167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1878" i="1"/>
  <c r="P1881" i="1"/>
  <c r="P1885" i="1"/>
  <c r="P1889" i="1"/>
  <c r="P1893" i="1"/>
  <c r="P1897" i="1"/>
  <c r="P1901" i="1"/>
  <c r="P1905" i="1"/>
  <c r="P1909" i="1"/>
  <c r="P1913" i="1"/>
  <c r="P1876" i="1"/>
  <c r="P1880" i="1"/>
  <c r="P1884" i="1"/>
  <c r="P1888" i="1"/>
  <c r="P1892" i="1"/>
  <c r="P1896" i="1"/>
  <c r="P1900" i="1"/>
  <c r="P1904" i="1"/>
  <c r="P1908" i="1"/>
  <c r="P1912" i="1"/>
  <c r="P1877" i="1"/>
  <c r="P1882" i="1"/>
  <c r="P1886" i="1"/>
  <c r="P1890" i="1"/>
  <c r="P1894" i="1"/>
  <c r="P1898" i="1"/>
  <c r="P1902" i="1"/>
  <c r="P1906" i="1"/>
  <c r="P1910" i="1"/>
  <c r="P1914" i="1"/>
  <c r="P1879" i="1"/>
  <c r="P1883" i="1"/>
  <c r="P1887" i="1"/>
  <c r="P1891" i="1"/>
  <c r="P1895" i="1"/>
  <c r="P1899" i="1"/>
  <c r="P1903" i="1"/>
  <c r="P1907" i="1"/>
  <c r="P1911" i="1"/>
  <c r="P1711" i="1"/>
  <c r="P1715" i="1"/>
  <c r="P1719" i="1"/>
  <c r="P1723" i="1"/>
  <c r="P1727" i="1"/>
  <c r="P1730" i="1"/>
  <c r="P1734" i="1"/>
  <c r="P1738" i="1"/>
  <c r="P1742" i="1"/>
  <c r="P1746" i="1"/>
  <c r="P1709" i="1"/>
  <c r="P1713" i="1"/>
  <c r="P1717" i="1"/>
  <c r="P1721" i="1"/>
  <c r="P1725" i="1"/>
  <c r="P1729" i="1"/>
  <c r="P1733" i="1"/>
  <c r="P1737" i="1"/>
  <c r="P1741" i="1"/>
  <c r="P1745" i="1"/>
  <c r="P1708" i="1"/>
  <c r="P1712" i="1"/>
  <c r="P1716" i="1"/>
  <c r="P1720" i="1"/>
  <c r="P1724" i="1"/>
  <c r="P1728" i="1"/>
  <c r="P1732" i="1"/>
  <c r="P1736" i="1"/>
  <c r="P1740" i="1"/>
  <c r="P1744" i="1"/>
  <c r="P1710" i="1"/>
  <c r="P1714" i="1"/>
  <c r="P1718" i="1"/>
  <c r="P1722" i="1"/>
  <c r="P1726" i="1"/>
  <c r="P1731" i="1"/>
  <c r="P1735" i="1"/>
  <c r="P1739" i="1"/>
  <c r="P1743" i="1"/>
  <c r="P1593" i="1"/>
  <c r="P1597" i="1"/>
  <c r="P1601" i="1"/>
  <c r="P1605" i="1"/>
  <c r="P1609" i="1"/>
  <c r="P1613" i="1"/>
  <c r="P1616" i="1"/>
  <c r="P1620" i="1"/>
  <c r="P1624" i="1"/>
  <c r="P1594" i="1"/>
  <c r="P1598" i="1"/>
  <c r="P1602" i="1"/>
  <c r="P1606" i="1"/>
  <c r="P1610" i="1"/>
  <c r="P1614" i="1"/>
  <c r="P1618" i="1"/>
  <c r="P1622" i="1"/>
  <c r="P1625" i="1"/>
  <c r="P1591" i="1"/>
  <c r="P1595" i="1"/>
  <c r="P1599" i="1"/>
  <c r="P1603" i="1"/>
  <c r="P1607" i="1"/>
  <c r="P1611" i="1"/>
  <c r="P1615" i="1"/>
  <c r="P1619" i="1"/>
  <c r="P1623" i="1"/>
  <c r="P1627" i="1"/>
  <c r="P1592" i="1"/>
  <c r="P1596" i="1"/>
  <c r="P1600" i="1"/>
  <c r="P1604" i="1"/>
  <c r="P1608" i="1"/>
  <c r="P1612" i="1"/>
  <c r="P1617" i="1"/>
  <c r="P1621" i="1"/>
  <c r="P1626" i="1"/>
  <c r="P1502" i="1"/>
  <c r="P1506" i="1"/>
  <c r="P1510" i="1"/>
  <c r="P1514" i="1"/>
  <c r="P1518" i="1"/>
  <c r="P1522" i="1"/>
  <c r="P1526" i="1"/>
  <c r="P1530" i="1"/>
  <c r="P1534" i="1"/>
  <c r="P1538" i="1"/>
  <c r="P1505" i="1"/>
  <c r="P1509" i="1"/>
  <c r="P1513" i="1"/>
  <c r="P1517" i="1"/>
  <c r="P1521" i="1"/>
  <c r="P1525" i="1"/>
  <c r="P1529" i="1"/>
  <c r="P1533" i="1"/>
  <c r="P1537" i="1"/>
  <c r="P1503" i="1"/>
  <c r="P1507" i="1"/>
  <c r="P1511" i="1"/>
  <c r="P1515" i="1"/>
  <c r="P1519" i="1"/>
  <c r="P1523" i="1"/>
  <c r="P1527" i="1"/>
  <c r="P1531" i="1"/>
  <c r="P1535" i="1"/>
  <c r="P1504" i="1"/>
  <c r="P1508" i="1"/>
  <c r="P1512" i="1"/>
  <c r="P1516" i="1"/>
  <c r="P1520" i="1"/>
  <c r="P1524" i="1"/>
  <c r="P1528" i="1"/>
  <c r="P1532" i="1"/>
  <c r="P1536" i="1"/>
  <c r="P1403" i="1"/>
  <c r="P1407" i="1"/>
  <c r="P1411" i="1"/>
  <c r="P1414" i="1"/>
  <c r="P1418" i="1"/>
  <c r="P1422" i="1"/>
  <c r="P1426" i="1"/>
  <c r="P1401" i="1"/>
  <c r="P1405" i="1"/>
  <c r="P1409" i="1"/>
  <c r="P1413" i="1"/>
  <c r="P1417" i="1"/>
  <c r="P1421" i="1"/>
  <c r="P1425" i="1"/>
  <c r="P1402" i="1"/>
  <c r="P1406" i="1"/>
  <c r="P1410" i="1"/>
  <c r="P1415" i="1"/>
  <c r="P1419" i="1"/>
  <c r="P1423" i="1"/>
  <c r="P1427" i="1"/>
  <c r="P1404" i="1"/>
  <c r="P1408" i="1"/>
  <c r="P1412" i="1"/>
  <c r="P1416" i="1"/>
  <c r="P1420" i="1"/>
  <c r="P1424" i="1"/>
  <c r="P1286" i="1"/>
  <c r="P1291" i="1"/>
  <c r="P1295" i="1"/>
  <c r="P1299" i="1"/>
  <c r="P1303" i="1"/>
  <c r="P1307" i="1"/>
  <c r="P1311" i="1"/>
  <c r="P1282" i="1"/>
  <c r="P1285" i="1"/>
  <c r="P1289" i="1"/>
  <c r="P1293" i="1"/>
  <c r="P1297" i="1"/>
  <c r="P1301" i="1"/>
  <c r="P1305" i="1"/>
  <c r="P1309" i="1"/>
  <c r="P1313" i="1"/>
  <c r="P1283" i="1"/>
  <c r="P1284" i="1"/>
  <c r="P1288" i="1"/>
  <c r="P1292" i="1"/>
  <c r="P1296" i="1"/>
  <c r="P1300" i="1"/>
  <c r="P1304" i="1"/>
  <c r="P1306" i="1"/>
  <c r="P1310" i="1"/>
  <c r="P1314" i="1"/>
  <c r="P1281" i="1"/>
  <c r="P1287" i="1"/>
  <c r="P1290" i="1"/>
  <c r="P1294" i="1"/>
  <c r="P1298" i="1"/>
  <c r="P1302" i="1"/>
  <c r="P1308" i="1"/>
  <c r="P1312" i="1"/>
  <c r="P1315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023" i="1"/>
  <c r="P1029" i="1"/>
  <c r="P1026" i="1"/>
  <c r="P1030" i="1"/>
  <c r="P1020" i="1"/>
  <c r="P1021" i="1"/>
  <c r="P1022" i="1"/>
  <c r="P1024" i="1"/>
  <c r="P1025" i="1"/>
  <c r="P1027" i="1"/>
  <c r="P1028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917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3" i="1"/>
  <c r="P914" i="1"/>
  <c r="P915" i="1"/>
  <c r="P916" i="1"/>
  <c r="P912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8093" i="1"/>
  <c r="P8089" i="1"/>
  <c r="P8085" i="1"/>
  <c r="P8081" i="1"/>
  <c r="P8077" i="1"/>
  <c r="P8069" i="1"/>
  <c r="P8065" i="1"/>
  <c r="P8061" i="1"/>
  <c r="P8053" i="1"/>
  <c r="P8041" i="1"/>
  <c r="P8033" i="1"/>
  <c r="P8029" i="1"/>
  <c r="P8025" i="1"/>
  <c r="P8021" i="1"/>
  <c r="P8017" i="1"/>
  <c r="P8013" i="1"/>
  <c r="P8005" i="1"/>
  <c r="P7997" i="1"/>
  <c r="P7993" i="1"/>
  <c r="P7989" i="1"/>
  <c r="P7981" i="1"/>
  <c r="P7977" i="1"/>
  <c r="P7973" i="1"/>
  <c r="P7965" i="1"/>
  <c r="P7961" i="1"/>
  <c r="P7957" i="1"/>
  <c r="P7953" i="1"/>
  <c r="P7949" i="1"/>
  <c r="P7945" i="1"/>
  <c r="P7941" i="1"/>
  <c r="P7937" i="1"/>
  <c r="P7933" i="1"/>
  <c r="P7925" i="1"/>
  <c r="P7921" i="1"/>
  <c r="P7917" i="1"/>
  <c r="P7913" i="1"/>
  <c r="P7909" i="1"/>
  <c r="P7905" i="1"/>
  <c r="P7901" i="1"/>
  <c r="P7897" i="1"/>
  <c r="P7893" i="1"/>
  <c r="P7889" i="1"/>
  <c r="P7885" i="1"/>
  <c r="P7881" i="1"/>
  <c r="P7873" i="1"/>
  <c r="P7869" i="1"/>
  <c r="P7865" i="1"/>
  <c r="P7861" i="1"/>
  <c r="P7857" i="1"/>
  <c r="P7853" i="1"/>
  <c r="P7849" i="1"/>
  <c r="P7845" i="1"/>
  <c r="P7841" i="1"/>
  <c r="P7837" i="1"/>
  <c r="P7833" i="1"/>
  <c r="P7829" i="1"/>
  <c r="P7825" i="1"/>
  <c r="P7821" i="1"/>
  <c r="P7817" i="1"/>
  <c r="P7813" i="1"/>
  <c r="P7809" i="1"/>
  <c r="P7805" i="1"/>
  <c r="P7801" i="1"/>
  <c r="P7797" i="1"/>
  <c r="P7793" i="1"/>
  <c r="P7789" i="1"/>
  <c r="P7785" i="1"/>
  <c r="P7781" i="1"/>
  <c r="P7777" i="1"/>
  <c r="P7773" i="1"/>
  <c r="P7769" i="1"/>
  <c r="P7765" i="1"/>
  <c r="P7761" i="1"/>
  <c r="P7757" i="1"/>
  <c r="P7753" i="1"/>
  <c r="P7749" i="1"/>
  <c r="P7745" i="1"/>
  <c r="P7740" i="1"/>
  <c r="P7736" i="1"/>
  <c r="P7732" i="1"/>
  <c r="P7728" i="1"/>
  <c r="P7724" i="1"/>
  <c r="P7720" i="1"/>
  <c r="P7716" i="1"/>
  <c r="P7713" i="1"/>
  <c r="P7709" i="1"/>
  <c r="P7705" i="1"/>
  <c r="P7701" i="1"/>
  <c r="P7696" i="1"/>
  <c r="P7692" i="1"/>
  <c r="P7688" i="1"/>
  <c r="P7684" i="1"/>
  <c r="P7680" i="1"/>
  <c r="P7676" i="1"/>
  <c r="P7672" i="1"/>
  <c r="P7668" i="1"/>
  <c r="P7664" i="1"/>
  <c r="P7660" i="1"/>
  <c r="P7656" i="1"/>
  <c r="P7652" i="1"/>
  <c r="P7648" i="1"/>
  <c r="P7644" i="1"/>
  <c r="P7640" i="1"/>
  <c r="P7636" i="1"/>
  <c r="P7632" i="1"/>
  <c r="P7628" i="1"/>
  <c r="P7624" i="1"/>
  <c r="P7620" i="1"/>
  <c r="P7616" i="1"/>
  <c r="P7612" i="1"/>
  <c r="P7608" i="1"/>
  <c r="P7604" i="1"/>
  <c r="P7600" i="1"/>
  <c r="P7596" i="1"/>
  <c r="P7592" i="1"/>
  <c r="P7588" i="1"/>
  <c r="P7584" i="1"/>
  <c r="P7580" i="1"/>
  <c r="P7576" i="1"/>
  <c r="P7572" i="1"/>
  <c r="P7568" i="1"/>
  <c r="P7564" i="1"/>
  <c r="P7560" i="1"/>
  <c r="P7556" i="1"/>
  <c r="P7552" i="1"/>
  <c r="P7548" i="1"/>
  <c r="P7544" i="1"/>
  <c r="P7540" i="1"/>
  <c r="P7536" i="1"/>
  <c r="P7532" i="1"/>
  <c r="P7528" i="1"/>
  <c r="P7524" i="1"/>
  <c r="P7520" i="1"/>
  <c r="P7516" i="1"/>
  <c r="P7512" i="1"/>
  <c r="P7508" i="1"/>
  <c r="P7504" i="1"/>
  <c r="P7500" i="1"/>
  <c r="P7496" i="1"/>
  <c r="P7492" i="1"/>
  <c r="P7488" i="1"/>
  <c r="P7484" i="1"/>
  <c r="P7480" i="1"/>
  <c r="P7476" i="1"/>
  <c r="P7472" i="1"/>
  <c r="P7468" i="1"/>
  <c r="P7464" i="1"/>
  <c r="P7460" i="1"/>
  <c r="P7456" i="1"/>
  <c r="P7452" i="1"/>
  <c r="P7448" i="1"/>
  <c r="P7444" i="1"/>
  <c r="P7440" i="1"/>
  <c r="P7436" i="1"/>
  <c r="P7432" i="1"/>
  <c r="P7428" i="1"/>
  <c r="P7424" i="1"/>
  <c r="P7420" i="1"/>
  <c r="P7416" i="1"/>
  <c r="P7412" i="1"/>
  <c r="P7408" i="1"/>
  <c r="P7404" i="1"/>
  <c r="P7400" i="1"/>
  <c r="P7396" i="1"/>
  <c r="P7392" i="1"/>
  <c r="P7388" i="1"/>
  <c r="P7384" i="1"/>
  <c r="P7380" i="1"/>
  <c r="P7376" i="1"/>
  <c r="P7372" i="1"/>
  <c r="P7368" i="1"/>
  <c r="P7364" i="1"/>
  <c r="P7360" i="1"/>
  <c r="P7356" i="1"/>
  <c r="P7352" i="1"/>
  <c r="P7348" i="1"/>
  <c r="P7344" i="1"/>
  <c r="P7340" i="1"/>
  <c r="P7336" i="1"/>
  <c r="P7332" i="1"/>
  <c r="P7328" i="1"/>
  <c r="P7324" i="1"/>
  <c r="P7320" i="1"/>
  <c r="P7316" i="1"/>
  <c r="P7312" i="1"/>
  <c r="P7308" i="1"/>
  <c r="P7304" i="1"/>
  <c r="P7300" i="1"/>
  <c r="P7296" i="1"/>
  <c r="P7292" i="1"/>
  <c r="P7288" i="1"/>
  <c r="P7284" i="1"/>
  <c r="P7280" i="1"/>
  <c r="P7276" i="1"/>
  <c r="P7272" i="1"/>
  <c r="P7268" i="1"/>
  <c r="P7264" i="1"/>
  <c r="P7260" i="1"/>
  <c r="P7256" i="1"/>
  <c r="P7252" i="1"/>
  <c r="P7248" i="1"/>
  <c r="P7244" i="1"/>
  <c r="P7240" i="1"/>
  <c r="P7236" i="1"/>
  <c r="P7232" i="1"/>
  <c r="P7228" i="1"/>
  <c r="P7224" i="1"/>
  <c r="P7220" i="1"/>
  <c r="P7216" i="1"/>
  <c r="P7212" i="1"/>
  <c r="P7208" i="1"/>
  <c r="P7204" i="1"/>
  <c r="P7200" i="1"/>
  <c r="P7196" i="1"/>
  <c r="P7192" i="1"/>
  <c r="P7188" i="1"/>
  <c r="P7184" i="1"/>
  <c r="P7180" i="1"/>
  <c r="P7176" i="1"/>
  <c r="P7172" i="1"/>
  <c r="P7168" i="1"/>
  <c r="P7164" i="1"/>
  <c r="P7160" i="1"/>
  <c r="P7156" i="1"/>
  <c r="P7152" i="1"/>
  <c r="P7148" i="1"/>
  <c r="P7144" i="1"/>
  <c r="P7140" i="1"/>
  <c r="P7136" i="1"/>
  <c r="P7132" i="1"/>
  <c r="P7128" i="1"/>
  <c r="P7124" i="1"/>
  <c r="P7120" i="1"/>
  <c r="P7116" i="1"/>
  <c r="P7112" i="1"/>
  <c r="P7108" i="1"/>
  <c r="P7104" i="1"/>
  <c r="P7100" i="1"/>
  <c r="P7096" i="1"/>
  <c r="P7092" i="1"/>
  <c r="P7088" i="1"/>
  <c r="P7084" i="1"/>
  <c r="P7080" i="1"/>
  <c r="P7076" i="1"/>
  <c r="P7072" i="1"/>
  <c r="P7068" i="1"/>
  <c r="P7064" i="1"/>
  <c r="P7060" i="1"/>
  <c r="P7056" i="1"/>
  <c r="P7052" i="1"/>
  <c r="P7048" i="1"/>
  <c r="P7044" i="1"/>
  <c r="P7040" i="1"/>
  <c r="P7036" i="1"/>
  <c r="P7032" i="1"/>
  <c r="P7028" i="1"/>
  <c r="P7024" i="1"/>
  <c r="P7020" i="1"/>
  <c r="P7016" i="1"/>
  <c r="P7012" i="1"/>
  <c r="P7008" i="1"/>
  <c r="P7004" i="1"/>
  <c r="P7000" i="1"/>
  <c r="P6996" i="1"/>
  <c r="P6992" i="1"/>
  <c r="P6988" i="1"/>
  <c r="P6984" i="1"/>
  <c r="P6979" i="1"/>
  <c r="P6975" i="1"/>
  <c r="P6971" i="1"/>
  <c r="P6967" i="1"/>
  <c r="P6963" i="1"/>
  <c r="P6959" i="1"/>
  <c r="P6955" i="1"/>
  <c r="P6953" i="1"/>
  <c r="P6518" i="1"/>
  <c r="P6522" i="1"/>
  <c r="P6526" i="1"/>
  <c r="P6530" i="1"/>
  <c r="P6534" i="1"/>
  <c r="P6538" i="1"/>
  <c r="P6517" i="1"/>
  <c r="P6521" i="1"/>
  <c r="P6525" i="1"/>
  <c r="P6529" i="1"/>
  <c r="P6533" i="1"/>
  <c r="P6537" i="1"/>
  <c r="P6516" i="1"/>
  <c r="P6520" i="1"/>
  <c r="P6524" i="1"/>
  <c r="P6528" i="1"/>
  <c r="P6532" i="1"/>
  <c r="P6536" i="1"/>
  <c r="P6519" i="1"/>
  <c r="P6523" i="1"/>
  <c r="P6527" i="1"/>
  <c r="P6531" i="1"/>
  <c r="P6535" i="1"/>
  <c r="P6539" i="1"/>
  <c r="P6402" i="1"/>
  <c r="P6406" i="1"/>
  <c r="P6410" i="1"/>
  <c r="P6401" i="1"/>
  <c r="P6405" i="1"/>
  <c r="P6409" i="1"/>
  <c r="P6404" i="1"/>
  <c r="P6408" i="1"/>
  <c r="P6412" i="1"/>
  <c r="P6403" i="1"/>
  <c r="P6407" i="1"/>
  <c r="P6411" i="1"/>
  <c r="P6310" i="1"/>
  <c r="P6314" i="1"/>
  <c r="P6318" i="1"/>
  <c r="P6322" i="1"/>
  <c r="P6326" i="1"/>
  <c r="P6330" i="1"/>
  <c r="P6308" i="1"/>
  <c r="P6312" i="1"/>
  <c r="P6316" i="1"/>
  <c r="P6320" i="1"/>
  <c r="P6324" i="1"/>
  <c r="P6328" i="1"/>
  <c r="P6309" i="1"/>
  <c r="P6313" i="1"/>
  <c r="P6317" i="1"/>
  <c r="P6321" i="1"/>
  <c r="P6325" i="1"/>
  <c r="P6329" i="1"/>
  <c r="P6307" i="1"/>
  <c r="P6311" i="1"/>
  <c r="P6315" i="1"/>
  <c r="P6319" i="1"/>
  <c r="P6323" i="1"/>
  <c r="P6327" i="1"/>
  <c r="P6331" i="1"/>
  <c r="P6211" i="1"/>
  <c r="P6215" i="1"/>
  <c r="P6219" i="1"/>
  <c r="P6212" i="1"/>
  <c r="P6216" i="1"/>
  <c r="P6220" i="1"/>
  <c r="P6213" i="1"/>
  <c r="P6217" i="1"/>
  <c r="P6221" i="1"/>
  <c r="P6214" i="1"/>
  <c r="P6218" i="1"/>
  <c r="P6222" i="1"/>
  <c r="P6115" i="1"/>
  <c r="P6119" i="1"/>
  <c r="P6123" i="1"/>
  <c r="P6127" i="1"/>
  <c r="P6131" i="1"/>
  <c r="P6135" i="1"/>
  <c r="P6116" i="1"/>
  <c r="P6120" i="1"/>
  <c r="P6124" i="1"/>
  <c r="P6128" i="1"/>
  <c r="P6132" i="1"/>
  <c r="P6136" i="1"/>
  <c r="P6117" i="1"/>
  <c r="P6121" i="1"/>
  <c r="P6125" i="1"/>
  <c r="P6129" i="1"/>
  <c r="P6133" i="1"/>
  <c r="P6114" i="1"/>
  <c r="P6118" i="1"/>
  <c r="P6122" i="1"/>
  <c r="P6126" i="1"/>
  <c r="P6130" i="1"/>
  <c r="P6134" i="1"/>
  <c r="P6023" i="1"/>
  <c r="P6027" i="1"/>
  <c r="P6031" i="1"/>
  <c r="P6035" i="1"/>
  <c r="P6039" i="1"/>
  <c r="P6043" i="1"/>
  <c r="P6024" i="1"/>
  <c r="P6028" i="1"/>
  <c r="P6032" i="1"/>
  <c r="P6036" i="1"/>
  <c r="P6040" i="1"/>
  <c r="P6021" i="1"/>
  <c r="P6025" i="1"/>
  <c r="P6029" i="1"/>
  <c r="P6033" i="1"/>
  <c r="P6037" i="1"/>
  <c r="P6041" i="1"/>
  <c r="P6022" i="1"/>
  <c r="P6026" i="1"/>
  <c r="P6030" i="1"/>
  <c r="P6034" i="1"/>
  <c r="P6038" i="1"/>
  <c r="P6042" i="1"/>
  <c r="P5959" i="1"/>
  <c r="P5963" i="1"/>
  <c r="P5967" i="1"/>
  <c r="P5971" i="1"/>
  <c r="P5960" i="1"/>
  <c r="P5964" i="1"/>
  <c r="P5968" i="1"/>
  <c r="P5972" i="1"/>
  <c r="P5957" i="1"/>
  <c r="P5961" i="1"/>
  <c r="P5965" i="1"/>
  <c r="P5969" i="1"/>
  <c r="P5973" i="1"/>
  <c r="P5958" i="1"/>
  <c r="P5962" i="1"/>
  <c r="P5966" i="1"/>
  <c r="P5970" i="1"/>
  <c r="P5892" i="1"/>
  <c r="P5896" i="1"/>
  <c r="P5891" i="1"/>
  <c r="P5895" i="1"/>
  <c r="P5894" i="1"/>
  <c r="P5893" i="1"/>
  <c r="P5832" i="1"/>
  <c r="P5836" i="1"/>
  <c r="P5840" i="1"/>
  <c r="P5830" i="1"/>
  <c r="P5834" i="1"/>
  <c r="P5838" i="1"/>
  <c r="P5843" i="1"/>
  <c r="P5831" i="1"/>
  <c r="P5835" i="1"/>
  <c r="P5839" i="1"/>
  <c r="P5842" i="1"/>
  <c r="P5833" i="1"/>
  <c r="P5837" i="1"/>
  <c r="P5841" i="1"/>
  <c r="P5684" i="1"/>
  <c r="P5688" i="1"/>
  <c r="P5692" i="1"/>
  <c r="P5696" i="1"/>
  <c r="P5700" i="1"/>
  <c r="P5704" i="1"/>
  <c r="P5708" i="1"/>
  <c r="P5686" i="1"/>
  <c r="P5690" i="1"/>
  <c r="P5694" i="1"/>
  <c r="P5698" i="1"/>
  <c r="P5702" i="1"/>
  <c r="P5706" i="1"/>
  <c r="P5687" i="1"/>
  <c r="P5691" i="1"/>
  <c r="P5695" i="1"/>
  <c r="P5699" i="1"/>
  <c r="P5703" i="1"/>
  <c r="P5707" i="1"/>
  <c r="P5685" i="1"/>
  <c r="P5689" i="1"/>
  <c r="P5693" i="1"/>
  <c r="P5697" i="1"/>
  <c r="P5701" i="1"/>
  <c r="P5705" i="1"/>
  <c r="P5709" i="1"/>
  <c r="P5583" i="1"/>
  <c r="P5587" i="1"/>
  <c r="P5591" i="1"/>
  <c r="P5595" i="1"/>
  <c r="P5599" i="1"/>
  <c r="P5603" i="1"/>
  <c r="P5586" i="1"/>
  <c r="P5590" i="1"/>
  <c r="P5594" i="1"/>
  <c r="P5598" i="1"/>
  <c r="P5602" i="1"/>
  <c r="P5584" i="1"/>
  <c r="P5588" i="1"/>
  <c r="P5592" i="1"/>
  <c r="P5596" i="1"/>
  <c r="P5600" i="1"/>
  <c r="P5604" i="1"/>
  <c r="P5585" i="1"/>
  <c r="P5589" i="1"/>
  <c r="P5593" i="1"/>
  <c r="P5597" i="1"/>
  <c r="P5601" i="1"/>
  <c r="P5605" i="1"/>
  <c r="P5483" i="1"/>
  <c r="P5486" i="1"/>
  <c r="P5488" i="1"/>
  <c r="P5489" i="1"/>
  <c r="P5491" i="1"/>
  <c r="P5493" i="1"/>
  <c r="P5495" i="1"/>
  <c r="P5497" i="1"/>
  <c r="P5499" i="1"/>
  <c r="P5501" i="1"/>
  <c r="P5503" i="1"/>
  <c r="P5505" i="1"/>
  <c r="P5482" i="1"/>
  <c r="P5484" i="1"/>
  <c r="P5485" i="1"/>
  <c r="P5487" i="1"/>
  <c r="P5490" i="1"/>
  <c r="P5492" i="1"/>
  <c r="P5494" i="1"/>
  <c r="P5496" i="1"/>
  <c r="P5498" i="1"/>
  <c r="P5500" i="1"/>
  <c r="P5502" i="1"/>
  <c r="P5504" i="1"/>
  <c r="P5394" i="1"/>
  <c r="P5395" i="1"/>
  <c r="P5397" i="1"/>
  <c r="P5399" i="1"/>
  <c r="P5401" i="1"/>
  <c r="P5403" i="1"/>
  <c r="P5405" i="1"/>
  <c r="P5407" i="1"/>
  <c r="P5409" i="1"/>
  <c r="P5411" i="1"/>
  <c r="P5413" i="1"/>
  <c r="P5393" i="1"/>
  <c r="P5396" i="1"/>
  <c r="P5398" i="1"/>
  <c r="P5400" i="1"/>
  <c r="P5402" i="1"/>
  <c r="P5404" i="1"/>
  <c r="P5406" i="1"/>
  <c r="P5408" i="1"/>
  <c r="P5410" i="1"/>
  <c r="P5412" i="1"/>
  <c r="P5414" i="1"/>
  <c r="P5291" i="1"/>
  <c r="P5289" i="1"/>
  <c r="P5290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204" i="1"/>
  <c r="P5208" i="1"/>
  <c r="P5203" i="1"/>
  <c r="P5207" i="1"/>
  <c r="P5205" i="1"/>
  <c r="P5209" i="1"/>
  <c r="P5202" i="1"/>
  <c r="P5206" i="1"/>
  <c r="P5210" i="1"/>
  <c r="P5092" i="1"/>
  <c r="P5096" i="1"/>
  <c r="P5100" i="1"/>
  <c r="P5104" i="1"/>
  <c r="P5108" i="1"/>
  <c r="P5112" i="1"/>
  <c r="P5116" i="1"/>
  <c r="P5091" i="1"/>
  <c r="P5095" i="1"/>
  <c r="P5099" i="1"/>
  <c r="P5103" i="1"/>
  <c r="P5107" i="1"/>
  <c r="P5111" i="1"/>
  <c r="P5115" i="1"/>
  <c r="P5119" i="1"/>
  <c r="P5093" i="1"/>
  <c r="P5097" i="1"/>
  <c r="P5101" i="1"/>
  <c r="P5105" i="1"/>
  <c r="P5109" i="1"/>
  <c r="P5113" i="1"/>
  <c r="P5117" i="1"/>
  <c r="P5090" i="1"/>
  <c r="P5094" i="1"/>
  <c r="P5098" i="1"/>
  <c r="P5102" i="1"/>
  <c r="P5106" i="1"/>
  <c r="P5110" i="1"/>
  <c r="P5114" i="1"/>
  <c r="P5118" i="1"/>
  <c r="P4969" i="1"/>
  <c r="P4973" i="1"/>
  <c r="P4971" i="1"/>
  <c r="P4975" i="1"/>
  <c r="P4968" i="1"/>
  <c r="P4972" i="1"/>
  <c r="P4970" i="1"/>
  <c r="P4974" i="1"/>
  <c r="P4850" i="1"/>
  <c r="P4854" i="1"/>
  <c r="P4858" i="1"/>
  <c r="P4862" i="1"/>
  <c r="P4866" i="1"/>
  <c r="P4870" i="1"/>
  <c r="P4848" i="1"/>
  <c r="P4852" i="1"/>
  <c r="P4856" i="1"/>
  <c r="P4860" i="1"/>
  <c r="P4864" i="1"/>
  <c r="P4868" i="1"/>
  <c r="P4872" i="1"/>
  <c r="P4847" i="1"/>
  <c r="P4851" i="1"/>
  <c r="P4855" i="1"/>
  <c r="P4859" i="1"/>
  <c r="P4863" i="1"/>
  <c r="P4867" i="1"/>
  <c r="P4871" i="1"/>
  <c r="P4849" i="1"/>
  <c r="P4853" i="1"/>
  <c r="P4857" i="1"/>
  <c r="P4861" i="1"/>
  <c r="P4865" i="1"/>
  <c r="P4869" i="1"/>
  <c r="P4873" i="1"/>
  <c r="P4742" i="1"/>
  <c r="P4746" i="1"/>
  <c r="P4750" i="1"/>
  <c r="P4754" i="1"/>
  <c r="P4758" i="1"/>
  <c r="P4762" i="1"/>
  <c r="P4766" i="1"/>
  <c r="P4740" i="1"/>
  <c r="P4744" i="1"/>
  <c r="P4748" i="1"/>
  <c r="P4752" i="1"/>
  <c r="P4756" i="1"/>
  <c r="P4760" i="1"/>
  <c r="P4764" i="1"/>
  <c r="P4739" i="1"/>
  <c r="P4743" i="1"/>
  <c r="P4747" i="1"/>
  <c r="P4751" i="1"/>
  <c r="P4755" i="1"/>
  <c r="P4759" i="1"/>
  <c r="P4763" i="1"/>
  <c r="P4741" i="1"/>
  <c r="P4745" i="1"/>
  <c r="P4749" i="1"/>
  <c r="P4753" i="1"/>
  <c r="P4757" i="1"/>
  <c r="P4761" i="1"/>
  <c r="P4765" i="1"/>
  <c r="P4670" i="1"/>
  <c r="P4674" i="1"/>
  <c r="P4678" i="1"/>
  <c r="P4682" i="1"/>
  <c r="P4686" i="1"/>
  <c r="P4690" i="1"/>
  <c r="P4668" i="1"/>
  <c r="P4672" i="1"/>
  <c r="P4676" i="1"/>
  <c r="P4680" i="1"/>
  <c r="P4684" i="1"/>
  <c r="P4688" i="1"/>
  <c r="P4692" i="1"/>
  <c r="P4671" i="1"/>
  <c r="P4675" i="1"/>
  <c r="P4679" i="1"/>
  <c r="P4683" i="1"/>
  <c r="P4687" i="1"/>
  <c r="P4691" i="1"/>
  <c r="P4669" i="1"/>
  <c r="P4673" i="1"/>
  <c r="P4677" i="1"/>
  <c r="P4681" i="1"/>
  <c r="P4685" i="1"/>
  <c r="P4689" i="1"/>
  <c r="P4693" i="1"/>
  <c r="P4558" i="1"/>
  <c r="P4562" i="1"/>
  <c r="P4566" i="1"/>
  <c r="P4570" i="1"/>
  <c r="P4556" i="1"/>
  <c r="P4560" i="1"/>
  <c r="P4564" i="1"/>
  <c r="P4568" i="1"/>
  <c r="P4572" i="1"/>
  <c r="P4555" i="1"/>
  <c r="P4559" i="1"/>
  <c r="P4563" i="1"/>
  <c r="P4567" i="1"/>
  <c r="P4571" i="1"/>
  <c r="P4557" i="1"/>
  <c r="P4561" i="1"/>
  <c r="P4565" i="1"/>
  <c r="P4569" i="1"/>
  <c r="P4450" i="1"/>
  <c r="P4454" i="1"/>
  <c r="P4458" i="1"/>
  <c r="P4462" i="1"/>
  <c r="P4466" i="1"/>
  <c r="P4470" i="1"/>
  <c r="P4474" i="1"/>
  <c r="P4448" i="1"/>
  <c r="P4452" i="1"/>
  <c r="P4456" i="1"/>
  <c r="P4460" i="1"/>
  <c r="P4464" i="1"/>
  <c r="P4468" i="1"/>
  <c r="P4472" i="1"/>
  <c r="P4476" i="1"/>
  <c r="P4451" i="1"/>
  <c r="P4455" i="1"/>
  <c r="P4459" i="1"/>
  <c r="P4463" i="1"/>
  <c r="P4467" i="1"/>
  <c r="P4471" i="1"/>
  <c r="P4475" i="1"/>
  <c r="P4449" i="1"/>
  <c r="P4453" i="1"/>
  <c r="P4457" i="1"/>
  <c r="P4461" i="1"/>
  <c r="P4465" i="1"/>
  <c r="P4469" i="1"/>
  <c r="P4473" i="1"/>
  <c r="P4367" i="1"/>
  <c r="P4371" i="1"/>
  <c r="P4375" i="1"/>
  <c r="P4378" i="1"/>
  <c r="P4382" i="1"/>
  <c r="P4387" i="1"/>
  <c r="P4364" i="1"/>
  <c r="P4368" i="1"/>
  <c r="P4372" i="1"/>
  <c r="P4376" i="1"/>
  <c r="P4380" i="1"/>
  <c r="P4384" i="1"/>
  <c r="P4388" i="1"/>
  <c r="P4366" i="1"/>
  <c r="P4370" i="1"/>
  <c r="P4374" i="1"/>
  <c r="P4379" i="1"/>
  <c r="P4383" i="1"/>
  <c r="P4386" i="1"/>
  <c r="P4365" i="1"/>
  <c r="P4369" i="1"/>
  <c r="P4373" i="1"/>
  <c r="P4377" i="1"/>
  <c r="P4381" i="1"/>
  <c r="P4385" i="1"/>
  <c r="P4291" i="1"/>
  <c r="P4295" i="1"/>
  <c r="P4299" i="1"/>
  <c r="P4303" i="1"/>
  <c r="P4288" i="1"/>
  <c r="P4292" i="1"/>
  <c r="P4296" i="1"/>
  <c r="P4300" i="1"/>
  <c r="P4304" i="1"/>
  <c r="P4290" i="1"/>
  <c r="P4294" i="1"/>
  <c r="P4298" i="1"/>
  <c r="P4302" i="1"/>
  <c r="P4289" i="1"/>
  <c r="P4293" i="1"/>
  <c r="P4297" i="1"/>
  <c r="P4301" i="1"/>
  <c r="P4305" i="1"/>
  <c r="P4211" i="1"/>
  <c r="P4215" i="1"/>
  <c r="P4219" i="1"/>
  <c r="P4223" i="1"/>
  <c r="P4227" i="1"/>
  <c r="P4231" i="1"/>
  <c r="P4235" i="1"/>
  <c r="P4239" i="1"/>
  <c r="P4212" i="1"/>
  <c r="P4216" i="1"/>
  <c r="P4220" i="1"/>
  <c r="P4224" i="1"/>
  <c r="P4228" i="1"/>
  <c r="P4232" i="1"/>
  <c r="P4236" i="1"/>
  <c r="P4210" i="1"/>
  <c r="P4214" i="1"/>
  <c r="P4218" i="1"/>
  <c r="P4221" i="1"/>
  <c r="P4225" i="1"/>
  <c r="P4230" i="1"/>
  <c r="P4234" i="1"/>
  <c r="P4237" i="1"/>
  <c r="P4209" i="1"/>
  <c r="P4213" i="1"/>
  <c r="P4217" i="1"/>
  <c r="P4222" i="1"/>
  <c r="P4226" i="1"/>
  <c r="P4229" i="1"/>
  <c r="P4233" i="1"/>
  <c r="P4238" i="1"/>
  <c r="P4115" i="1"/>
  <c r="P4119" i="1"/>
  <c r="P4123" i="1"/>
  <c r="P4127" i="1"/>
  <c r="P4131" i="1"/>
  <c r="P4135" i="1"/>
  <c r="P4114" i="1"/>
  <c r="P4118" i="1"/>
  <c r="P4122" i="1"/>
  <c r="P4126" i="1"/>
  <c r="P4130" i="1"/>
  <c r="P4134" i="1"/>
  <c r="P4112" i="1"/>
  <c r="P4116" i="1"/>
  <c r="P4120" i="1"/>
  <c r="P4124" i="1"/>
  <c r="P4128" i="1"/>
  <c r="P4132" i="1"/>
  <c r="P4113" i="1"/>
  <c r="P4117" i="1"/>
  <c r="P4121" i="1"/>
  <c r="P4125" i="1"/>
  <c r="P4129" i="1"/>
  <c r="P4133" i="1"/>
  <c r="P3968" i="1"/>
  <c r="P3972" i="1"/>
  <c r="P3976" i="1"/>
  <c r="P3980" i="1"/>
  <c r="P3984" i="1"/>
  <c r="P3988" i="1"/>
  <c r="P3966" i="1"/>
  <c r="P3970" i="1"/>
  <c r="P3974" i="1"/>
  <c r="P3978" i="1"/>
  <c r="P3982" i="1"/>
  <c r="P3986" i="1"/>
  <c r="P3990" i="1"/>
  <c r="P3967" i="1"/>
  <c r="P3971" i="1"/>
  <c r="P3975" i="1"/>
  <c r="P3979" i="1"/>
  <c r="P3983" i="1"/>
  <c r="P3987" i="1"/>
  <c r="P3991" i="1"/>
  <c r="P3969" i="1"/>
  <c r="P3973" i="1"/>
  <c r="P3977" i="1"/>
  <c r="P3981" i="1"/>
  <c r="P3985" i="1"/>
  <c r="P3989" i="1"/>
  <c r="P3869" i="1"/>
  <c r="P3867" i="1"/>
  <c r="P3868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749" i="1"/>
  <c r="P3753" i="1"/>
  <c r="P3757" i="1"/>
  <c r="P3761" i="1"/>
  <c r="P3765" i="1"/>
  <c r="P3769" i="1"/>
  <c r="P3773" i="1"/>
  <c r="P3777" i="1"/>
  <c r="P3750" i="1"/>
  <c r="P3754" i="1"/>
  <c r="P3758" i="1"/>
  <c r="P3762" i="1"/>
  <c r="P3766" i="1"/>
  <c r="P3770" i="1"/>
  <c r="P3774" i="1"/>
  <c r="P3778" i="1"/>
  <c r="P3748" i="1"/>
  <c r="P3752" i="1"/>
  <c r="P3756" i="1"/>
  <c r="P3760" i="1"/>
  <c r="P3764" i="1"/>
  <c r="P3768" i="1"/>
  <c r="P3772" i="1"/>
  <c r="P3776" i="1"/>
  <c r="P3780" i="1"/>
  <c r="P3747" i="1"/>
  <c r="P3751" i="1"/>
  <c r="P3755" i="1"/>
  <c r="P3759" i="1"/>
  <c r="P3763" i="1"/>
  <c r="P3767" i="1"/>
  <c r="P3771" i="1"/>
  <c r="P3775" i="1"/>
  <c r="P3779" i="1"/>
  <c r="P3638" i="1"/>
  <c r="P3642" i="1"/>
  <c r="P3646" i="1"/>
  <c r="P3637" i="1"/>
  <c r="P3641" i="1"/>
  <c r="P3645" i="1"/>
  <c r="P3640" i="1"/>
  <c r="P3644" i="1"/>
  <c r="P3648" i="1"/>
  <c r="P3639" i="1"/>
  <c r="P3643" i="1"/>
  <c r="P3647" i="1"/>
  <c r="P3538" i="1"/>
  <c r="P3542" i="1"/>
  <c r="P3546" i="1"/>
  <c r="P3550" i="1"/>
  <c r="P3554" i="1"/>
  <c r="P3558" i="1"/>
  <c r="P3562" i="1"/>
  <c r="P3566" i="1"/>
  <c r="P3537" i="1"/>
  <c r="P3541" i="1"/>
  <c r="P3545" i="1"/>
  <c r="P3549" i="1"/>
  <c r="P3553" i="1"/>
  <c r="P3557" i="1"/>
  <c r="P3561" i="1"/>
  <c r="P3565" i="1"/>
  <c r="P3535" i="1"/>
  <c r="P3539" i="1"/>
  <c r="P3543" i="1"/>
  <c r="P3547" i="1"/>
  <c r="P3551" i="1"/>
  <c r="P3555" i="1"/>
  <c r="P3559" i="1"/>
  <c r="P3563" i="1"/>
  <c r="P3567" i="1"/>
  <c r="P3536" i="1"/>
  <c r="P3540" i="1"/>
  <c r="P3544" i="1"/>
  <c r="P3548" i="1"/>
  <c r="P3552" i="1"/>
  <c r="P3556" i="1"/>
  <c r="P3560" i="1"/>
  <c r="P3564" i="1"/>
  <c r="P3414" i="1"/>
  <c r="P3418" i="1"/>
  <c r="P3422" i="1"/>
  <c r="P3426" i="1"/>
  <c r="P3430" i="1"/>
  <c r="P3434" i="1"/>
  <c r="P3438" i="1"/>
  <c r="P3412" i="1"/>
  <c r="P3416" i="1"/>
  <c r="P3420" i="1"/>
  <c r="P3424" i="1"/>
  <c r="P3428" i="1"/>
  <c r="P3432" i="1"/>
  <c r="P3436" i="1"/>
  <c r="P3415" i="1"/>
  <c r="P3419" i="1"/>
  <c r="P3423" i="1"/>
  <c r="P3427" i="1"/>
  <c r="P3431" i="1"/>
  <c r="P3435" i="1"/>
  <c r="P3439" i="1"/>
  <c r="P3413" i="1"/>
  <c r="P3417" i="1"/>
  <c r="P3421" i="1"/>
  <c r="P3425" i="1"/>
  <c r="P3429" i="1"/>
  <c r="P3433" i="1"/>
  <c r="P3437" i="1"/>
  <c r="P3327" i="1"/>
  <c r="P3331" i="1"/>
  <c r="P3335" i="1"/>
  <c r="P3339" i="1"/>
  <c r="P3328" i="1"/>
  <c r="P3332" i="1"/>
  <c r="P3336" i="1"/>
  <c r="P3340" i="1"/>
  <c r="P3326" i="1"/>
  <c r="P3330" i="1"/>
  <c r="P3334" i="1"/>
  <c r="P3338" i="1"/>
  <c r="P3329" i="1"/>
  <c r="P3333" i="1"/>
  <c r="P3337" i="1"/>
  <c r="P3341" i="1"/>
  <c r="P3223" i="1"/>
  <c r="P3227" i="1"/>
  <c r="P3231" i="1"/>
  <c r="P3235" i="1"/>
  <c r="P3239" i="1"/>
  <c r="P3243" i="1"/>
  <c r="P3247" i="1"/>
  <c r="P3251" i="1"/>
  <c r="P3255" i="1"/>
  <c r="P3224" i="1"/>
  <c r="P3228" i="1"/>
  <c r="P3232" i="1"/>
  <c r="P3236" i="1"/>
  <c r="P3240" i="1"/>
  <c r="P3244" i="1"/>
  <c r="P3248" i="1"/>
  <c r="P3252" i="1"/>
  <c r="P3256" i="1"/>
  <c r="P3222" i="1"/>
  <c r="P3226" i="1"/>
  <c r="P3230" i="1"/>
  <c r="P3234" i="1"/>
  <c r="P3238" i="1"/>
  <c r="P3242" i="1"/>
  <c r="P3246" i="1"/>
  <c r="P3250" i="1"/>
  <c r="P3254" i="1"/>
  <c r="P3258" i="1"/>
  <c r="P3225" i="1"/>
  <c r="P3229" i="1"/>
  <c r="P3233" i="1"/>
  <c r="P3237" i="1"/>
  <c r="P3241" i="1"/>
  <c r="P3245" i="1"/>
  <c r="P3249" i="1"/>
  <c r="P3253" i="1"/>
  <c r="P3257" i="1"/>
  <c r="P3119" i="1"/>
  <c r="P3123" i="1"/>
  <c r="P3127" i="1"/>
  <c r="P3132" i="1"/>
  <c r="P3135" i="1"/>
  <c r="P3139" i="1"/>
  <c r="P3143" i="1"/>
  <c r="P3147" i="1"/>
  <c r="P3120" i="1"/>
  <c r="P3124" i="1"/>
  <c r="P3128" i="1"/>
  <c r="P3131" i="1"/>
  <c r="P3136" i="1"/>
  <c r="P3140" i="1"/>
  <c r="P3144" i="1"/>
  <c r="P3148" i="1"/>
  <c r="P3118" i="1"/>
  <c r="P3122" i="1"/>
  <c r="P3126" i="1"/>
  <c r="P3130" i="1"/>
  <c r="P3134" i="1"/>
  <c r="P3138" i="1"/>
  <c r="P3142" i="1"/>
  <c r="P3146" i="1"/>
  <c r="P3149" i="1"/>
  <c r="P3117" i="1"/>
  <c r="P3121" i="1"/>
  <c r="P3125" i="1"/>
  <c r="P3129" i="1"/>
  <c r="P3133" i="1"/>
  <c r="P3137" i="1"/>
  <c r="P3141" i="1"/>
  <c r="P3145" i="1"/>
  <c r="P2900" i="1"/>
  <c r="P2904" i="1"/>
  <c r="P2908" i="1"/>
  <c r="P2912" i="1"/>
  <c r="P2916" i="1"/>
  <c r="P2920" i="1"/>
  <c r="P2924" i="1"/>
  <c r="P2928" i="1"/>
  <c r="P2932" i="1"/>
  <c r="P2936" i="1"/>
  <c r="P2899" i="1"/>
  <c r="P2903" i="1"/>
  <c r="P2907" i="1"/>
  <c r="P2911" i="1"/>
  <c r="P2915" i="1"/>
  <c r="P2919" i="1"/>
  <c r="P2923" i="1"/>
  <c r="P2927" i="1"/>
  <c r="P2931" i="1"/>
  <c r="P2935" i="1"/>
  <c r="P2901" i="1"/>
  <c r="P2905" i="1"/>
  <c r="P2909" i="1"/>
  <c r="P2913" i="1"/>
  <c r="P2917" i="1"/>
  <c r="P2921" i="1"/>
  <c r="P2925" i="1"/>
  <c r="P2929" i="1"/>
  <c r="P2933" i="1"/>
  <c r="P2902" i="1"/>
  <c r="P2906" i="1"/>
  <c r="P2910" i="1"/>
  <c r="P2914" i="1"/>
  <c r="P2918" i="1"/>
  <c r="P2922" i="1"/>
  <c r="P2926" i="1"/>
  <c r="P2930" i="1"/>
  <c r="P2934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700" i="1"/>
  <c r="P2704" i="1"/>
  <c r="P2708" i="1"/>
  <c r="P2711" i="1"/>
  <c r="P2715" i="1"/>
  <c r="P2719" i="1"/>
  <c r="P2723" i="1"/>
  <c r="P2727" i="1"/>
  <c r="P2731" i="1"/>
  <c r="P2702" i="1"/>
  <c r="P2706" i="1"/>
  <c r="P2710" i="1"/>
  <c r="P2714" i="1"/>
  <c r="P2718" i="1"/>
  <c r="P2722" i="1"/>
  <c r="P2726" i="1"/>
  <c r="P2730" i="1"/>
  <c r="P2734" i="1"/>
  <c r="P2699" i="1"/>
  <c r="P2703" i="1"/>
  <c r="P2707" i="1"/>
  <c r="P2712" i="1"/>
  <c r="P2716" i="1"/>
  <c r="P2721" i="1"/>
  <c r="P2725" i="1"/>
  <c r="P2729" i="1"/>
  <c r="P2733" i="1"/>
  <c r="P2701" i="1"/>
  <c r="P2705" i="1"/>
  <c r="P2709" i="1"/>
  <c r="P2713" i="1"/>
  <c r="P2717" i="1"/>
  <c r="P2720" i="1"/>
  <c r="P2724" i="1"/>
  <c r="P2728" i="1"/>
  <c r="P2732" i="1"/>
  <c r="P2549" i="1"/>
  <c r="P2553" i="1"/>
  <c r="P2557" i="1"/>
  <c r="P2561" i="1"/>
  <c r="P2565" i="1"/>
  <c r="P2569" i="1"/>
  <c r="P2573" i="1"/>
  <c r="P2577" i="1"/>
  <c r="P2547" i="1"/>
  <c r="P2551" i="1"/>
  <c r="P2555" i="1"/>
  <c r="P2559" i="1"/>
  <c r="P2563" i="1"/>
  <c r="P2567" i="1"/>
  <c r="P2571" i="1"/>
  <c r="P2574" i="1"/>
  <c r="P2579" i="1"/>
  <c r="P2546" i="1"/>
  <c r="P2550" i="1"/>
  <c r="P2554" i="1"/>
  <c r="P2558" i="1"/>
  <c r="P2562" i="1"/>
  <c r="P2566" i="1"/>
  <c r="P2570" i="1"/>
  <c r="P2575" i="1"/>
  <c r="P2578" i="1"/>
  <c r="P2548" i="1"/>
  <c r="P2552" i="1"/>
  <c r="P2556" i="1"/>
  <c r="P2560" i="1"/>
  <c r="P2564" i="1"/>
  <c r="P2568" i="1"/>
  <c r="P2572" i="1"/>
  <c r="P2576" i="1"/>
  <c r="P2457" i="1"/>
  <c r="P2461" i="1"/>
  <c r="P2465" i="1"/>
  <c r="P2469" i="1"/>
  <c r="P2473" i="1"/>
  <c r="P2477" i="1"/>
  <c r="P2459" i="1"/>
  <c r="P2463" i="1"/>
  <c r="P2467" i="1"/>
  <c r="P2471" i="1"/>
  <c r="P2475" i="1"/>
  <c r="P2458" i="1"/>
  <c r="P2462" i="1"/>
  <c r="P2466" i="1"/>
  <c r="P2470" i="1"/>
  <c r="P2474" i="1"/>
  <c r="P2478" i="1"/>
  <c r="P2456" i="1"/>
  <c r="P2460" i="1"/>
  <c r="P2464" i="1"/>
  <c r="P2468" i="1"/>
  <c r="P2472" i="1"/>
  <c r="P2476" i="1"/>
  <c r="P2361" i="1"/>
  <c r="P2365" i="1"/>
  <c r="P2369" i="1"/>
  <c r="P2373" i="1"/>
  <c r="P2360" i="1"/>
  <c r="P2364" i="1"/>
  <c r="P2368" i="1"/>
  <c r="P2371" i="1"/>
  <c r="P2362" i="1"/>
  <c r="P2366" i="1"/>
  <c r="P2370" i="1"/>
  <c r="P2374" i="1"/>
  <c r="P2363" i="1"/>
  <c r="P2367" i="1"/>
  <c r="P2372" i="1"/>
  <c r="P2375" i="1"/>
  <c r="P2265" i="1"/>
  <c r="P2269" i="1"/>
  <c r="P2274" i="1"/>
  <c r="P2278" i="1"/>
  <c r="P2282" i="1"/>
  <c r="P2287" i="1"/>
  <c r="P2264" i="1"/>
  <c r="P2268" i="1"/>
  <c r="P2272" i="1"/>
  <c r="P2276" i="1"/>
  <c r="P2280" i="1"/>
  <c r="P2284" i="1"/>
  <c r="P2288" i="1"/>
  <c r="P2262" i="1"/>
  <c r="P2266" i="1"/>
  <c r="P2270" i="1"/>
  <c r="P2273" i="1"/>
  <c r="P2277" i="1"/>
  <c r="P2281" i="1"/>
  <c r="P2285" i="1"/>
  <c r="P2263" i="1"/>
  <c r="P2267" i="1"/>
  <c r="P2271" i="1"/>
  <c r="P2275" i="1"/>
  <c r="P2279" i="1"/>
  <c r="P2283" i="1"/>
  <c r="P2286" i="1"/>
  <c r="P2174" i="1"/>
  <c r="P2178" i="1"/>
  <c r="P2182" i="1"/>
  <c r="P2186" i="1"/>
  <c r="P2172" i="1"/>
  <c r="P2176" i="1"/>
  <c r="P2180" i="1"/>
  <c r="P2184" i="1"/>
  <c r="P2188" i="1"/>
  <c r="P2173" i="1"/>
  <c r="P2177" i="1"/>
  <c r="P2181" i="1"/>
  <c r="P2185" i="1"/>
  <c r="P2171" i="1"/>
  <c r="P2175" i="1"/>
  <c r="P2179" i="1"/>
  <c r="P2183" i="1"/>
  <c r="P2187" i="1"/>
  <c r="P2054" i="1"/>
  <c r="P2048" i="1"/>
  <c r="P2049" i="1"/>
  <c r="P2050" i="1"/>
  <c r="P2051" i="1"/>
  <c r="P2052" i="1"/>
  <c r="P2053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1917" i="1"/>
  <c r="P1921" i="1"/>
  <c r="P1925" i="1"/>
  <c r="P1929" i="1"/>
  <c r="P1933" i="1"/>
  <c r="P1937" i="1"/>
  <c r="P1941" i="1"/>
  <c r="P1945" i="1"/>
  <c r="P1949" i="1"/>
  <c r="P1916" i="1"/>
  <c r="P1920" i="1"/>
  <c r="P1924" i="1"/>
  <c r="P1928" i="1"/>
  <c r="P1931" i="1"/>
  <c r="P1935" i="1"/>
  <c r="P1939" i="1"/>
  <c r="P1943" i="1"/>
  <c r="P1947" i="1"/>
  <c r="P1951" i="1"/>
  <c r="P1918" i="1"/>
  <c r="P1922" i="1"/>
  <c r="P1926" i="1"/>
  <c r="P1930" i="1"/>
  <c r="P1934" i="1"/>
  <c r="P1938" i="1"/>
  <c r="P1942" i="1"/>
  <c r="P1946" i="1"/>
  <c r="P1950" i="1"/>
  <c r="P1915" i="1"/>
  <c r="P1919" i="1"/>
  <c r="P1923" i="1"/>
  <c r="P1927" i="1"/>
  <c r="P1932" i="1"/>
  <c r="P1936" i="1"/>
  <c r="P1940" i="1"/>
  <c r="P1944" i="1"/>
  <c r="P1948" i="1"/>
  <c r="P1952" i="1"/>
  <c r="P1750" i="1"/>
  <c r="P1754" i="1"/>
  <c r="P1758" i="1"/>
  <c r="P1762" i="1"/>
  <c r="P1749" i="1"/>
  <c r="P1753" i="1"/>
  <c r="P1757" i="1"/>
  <c r="P1761" i="1"/>
  <c r="P1748" i="1"/>
  <c r="P1752" i="1"/>
  <c r="P1756" i="1"/>
  <c r="P1760" i="1"/>
  <c r="P1747" i="1"/>
  <c r="P1751" i="1"/>
  <c r="P1755" i="1"/>
  <c r="P1759" i="1"/>
  <c r="P1628" i="1"/>
  <c r="P1632" i="1"/>
  <c r="P1636" i="1"/>
  <c r="P1640" i="1"/>
  <c r="P1644" i="1"/>
  <c r="P1648" i="1"/>
  <c r="P1652" i="1"/>
  <c r="P1656" i="1"/>
  <c r="P1660" i="1"/>
  <c r="P1664" i="1"/>
  <c r="P1629" i="1"/>
  <c r="P1633" i="1"/>
  <c r="P1638" i="1"/>
  <c r="P1641" i="1"/>
  <c r="P1645" i="1"/>
  <c r="P1650" i="1"/>
  <c r="P1653" i="1"/>
  <c r="P1657" i="1"/>
  <c r="P1661" i="1"/>
  <c r="P1631" i="1"/>
  <c r="P1635" i="1"/>
  <c r="P1639" i="1"/>
  <c r="P1643" i="1"/>
  <c r="P1647" i="1"/>
  <c r="P1651" i="1"/>
  <c r="P1655" i="1"/>
  <c r="P1659" i="1"/>
  <c r="P1663" i="1"/>
  <c r="P1630" i="1"/>
  <c r="P1634" i="1"/>
  <c r="P1637" i="1"/>
  <c r="P1642" i="1"/>
  <c r="P1646" i="1"/>
  <c r="P1649" i="1"/>
  <c r="P1654" i="1"/>
  <c r="P1658" i="1"/>
  <c r="P1662" i="1"/>
  <c r="P1542" i="1"/>
  <c r="P1546" i="1"/>
  <c r="P1550" i="1"/>
  <c r="P1554" i="1"/>
  <c r="P1541" i="1"/>
  <c r="P1545" i="1"/>
  <c r="P1549" i="1"/>
  <c r="P1552" i="1"/>
  <c r="P1539" i="1"/>
  <c r="P1543" i="1"/>
  <c r="P1547" i="1"/>
  <c r="P1551" i="1"/>
  <c r="P1540" i="1"/>
  <c r="P1544" i="1"/>
  <c r="P1548" i="1"/>
  <c r="P1553" i="1"/>
  <c r="P1430" i="1"/>
  <c r="P1435" i="1"/>
  <c r="P1439" i="1"/>
  <c r="P1429" i="1"/>
  <c r="P1433" i="1"/>
  <c r="P1437" i="1"/>
  <c r="P1441" i="1"/>
  <c r="P1431" i="1"/>
  <c r="P1434" i="1"/>
  <c r="P1438" i="1"/>
  <c r="P1428" i="1"/>
  <c r="P1432" i="1"/>
  <c r="P1436" i="1"/>
  <c r="P1440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196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7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7968" i="1"/>
  <c r="P7868" i="1"/>
  <c r="P7864" i="1"/>
  <c r="P7860" i="1"/>
  <c r="P7856" i="1"/>
  <c r="P7848" i="1"/>
  <c r="P7844" i="1"/>
  <c r="P7840" i="1"/>
  <c r="P7836" i="1"/>
  <c r="P7828" i="1"/>
  <c r="P7824" i="1"/>
  <c r="P7820" i="1"/>
  <c r="P7816" i="1"/>
  <c r="P7808" i="1"/>
  <c r="P7804" i="1"/>
  <c r="P7800" i="1"/>
  <c r="P7796" i="1"/>
  <c r="P7788" i="1"/>
  <c r="P7784" i="1"/>
  <c r="P7780" i="1"/>
  <c r="P7776" i="1"/>
  <c r="P7772" i="1"/>
  <c r="P7764" i="1"/>
  <c r="P7760" i="1"/>
  <c r="P7756" i="1"/>
  <c r="P7752" i="1"/>
  <c r="P7744" i="1"/>
  <c r="P7741" i="1"/>
  <c r="P7737" i="1"/>
  <c r="P7733" i="1"/>
  <c r="P7729" i="1"/>
  <c r="P7721" i="1"/>
  <c r="P7717" i="1"/>
  <c r="P7712" i="1"/>
  <c r="P7708" i="1"/>
  <c r="P7700" i="1"/>
  <c r="P7697" i="1"/>
  <c r="P7693" i="1"/>
  <c r="P7689" i="1"/>
  <c r="P7685" i="1"/>
  <c r="P7677" i="1"/>
  <c r="P7673" i="1"/>
  <c r="P7669" i="1"/>
  <c r="P7665" i="1"/>
  <c r="P7657" i="1"/>
  <c r="P7653" i="1"/>
  <c r="P7645" i="1"/>
  <c r="P7641" i="1"/>
  <c r="P7637" i="1"/>
  <c r="P7629" i="1"/>
  <c r="P7625" i="1"/>
  <c r="P7617" i="1"/>
  <c r="P7613" i="1"/>
  <c r="P7609" i="1"/>
  <c r="P7605" i="1"/>
  <c r="P7597" i="1"/>
  <c r="P7593" i="1"/>
  <c r="P7585" i="1"/>
  <c r="P7581" i="1"/>
  <c r="P7577" i="1"/>
  <c r="P7573" i="1"/>
  <c r="P7565" i="1"/>
  <c r="P7561" i="1"/>
  <c r="P7557" i="1"/>
  <c r="P7553" i="1"/>
  <c r="P7545" i="1"/>
  <c r="P7541" i="1"/>
  <c r="P7537" i="1"/>
  <c r="P7533" i="1"/>
  <c r="P7525" i="1"/>
  <c r="P7521" i="1"/>
  <c r="P7517" i="1"/>
  <c r="P7513" i="1"/>
  <c r="P7505" i="1"/>
  <c r="P7501" i="1"/>
  <c r="P7497" i="1"/>
  <c r="P7493" i="1"/>
  <c r="P7489" i="1"/>
  <c r="P7481" i="1"/>
  <c r="P7477" i="1"/>
  <c r="P7473" i="1"/>
  <c r="P7469" i="1"/>
  <c r="P7461" i="1"/>
  <c r="P7457" i="1"/>
  <c r="P7453" i="1"/>
  <c r="P7449" i="1"/>
  <c r="P7445" i="1"/>
  <c r="P7437" i="1"/>
  <c r="P7433" i="1"/>
  <c r="P7429" i="1"/>
  <c r="P7425" i="1"/>
  <c r="P7417" i="1"/>
  <c r="P7413" i="1"/>
  <c r="P7409" i="1"/>
  <c r="P7405" i="1"/>
  <c r="P7401" i="1"/>
  <c r="P7397" i="1"/>
  <c r="P7389" i="1"/>
  <c r="P7385" i="1"/>
  <c r="P7381" i="1"/>
  <c r="P7373" i="1"/>
  <c r="P7369" i="1"/>
  <c r="P7365" i="1"/>
  <c r="P7361" i="1"/>
  <c r="P7353" i="1"/>
  <c r="P7349" i="1"/>
  <c r="P7345" i="1"/>
  <c r="P7341" i="1"/>
  <c r="P7337" i="1"/>
  <c r="P7329" i="1"/>
  <c r="P7325" i="1"/>
  <c r="P7321" i="1"/>
  <c r="P7317" i="1"/>
  <c r="P7309" i="1"/>
  <c r="P7305" i="1"/>
  <c r="P7297" i="1"/>
  <c r="P7293" i="1"/>
  <c r="P7285" i="1"/>
  <c r="P7281" i="1"/>
  <c r="P7277" i="1"/>
  <c r="P7273" i="1"/>
  <c r="P7265" i="1"/>
  <c r="P7261" i="1"/>
  <c r="P7257" i="1"/>
  <c r="P7249" i="1"/>
  <c r="P7245" i="1"/>
  <c r="P7241" i="1"/>
  <c r="P7237" i="1"/>
  <c r="P7233" i="1"/>
  <c r="P7225" i="1"/>
  <c r="P7221" i="1"/>
  <c r="P7217" i="1"/>
  <c r="P7213" i="1"/>
  <c r="P7205" i="1"/>
  <c r="P7201" i="1"/>
  <c r="P7197" i="1"/>
  <c r="P7193" i="1"/>
  <c r="P7185" i="1"/>
  <c r="P7181" i="1"/>
  <c r="P7177" i="1"/>
  <c r="P7173" i="1"/>
  <c r="P7169" i="1"/>
  <c r="P7161" i="1"/>
  <c r="P7157" i="1"/>
  <c r="P7153" i="1"/>
  <c r="P7149" i="1"/>
  <c r="P7141" i="1"/>
  <c r="P7137" i="1"/>
  <c r="P7133" i="1"/>
  <c r="P7129" i="1"/>
  <c r="P7125" i="1"/>
  <c r="P7117" i="1"/>
  <c r="P7113" i="1"/>
  <c r="P7109" i="1"/>
  <c r="P7105" i="1"/>
  <c r="P7101" i="1"/>
  <c r="P7093" i="1"/>
  <c r="P7089" i="1"/>
  <c r="P7085" i="1"/>
  <c r="P7081" i="1"/>
  <c r="P7073" i="1"/>
  <c r="P7069" i="1"/>
  <c r="P7065" i="1"/>
  <c r="P7061" i="1"/>
  <c r="P7057" i="1"/>
  <c r="P7053" i="1"/>
  <c r="P7045" i="1"/>
  <c r="P7041" i="1"/>
  <c r="P7037" i="1"/>
  <c r="P7033" i="1"/>
  <c r="P7026" i="1"/>
  <c r="P7022" i="1"/>
  <c r="P7018" i="1"/>
  <c r="P7014" i="1"/>
  <c r="P7010" i="1"/>
  <c r="P7002" i="1"/>
  <c r="P6998" i="1"/>
  <c r="P6994" i="1"/>
  <c r="P6990" i="1"/>
  <c r="P6982" i="1"/>
  <c r="P6978" i="1"/>
  <c r="P6974" i="1"/>
  <c r="P6970" i="1"/>
  <c r="P6966" i="1"/>
  <c r="P6962" i="1"/>
  <c r="P6954" i="1"/>
  <c r="P6951" i="1"/>
  <c r="P6950" i="1"/>
  <c r="P6949" i="1"/>
  <c r="P6948" i="1"/>
  <c r="P6947" i="1"/>
  <c r="P6945" i="1"/>
  <c r="P6944" i="1"/>
  <c r="P6943" i="1"/>
  <c r="P6942" i="1"/>
  <c r="P6941" i="1"/>
  <c r="P6940" i="1"/>
  <c r="P6939" i="1"/>
  <c r="P6938" i="1"/>
  <c r="P6937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</calcChain>
</file>

<file path=xl/sharedStrings.xml><?xml version="1.0" encoding="utf-8"?>
<sst xmlns="http://schemas.openxmlformats.org/spreadsheetml/2006/main" count="9080" uniqueCount="964">
  <si>
    <t>Inv_nr</t>
  </si>
  <si>
    <t>Nimi</t>
  </si>
  <si>
    <t>LNR</t>
  </si>
  <si>
    <t>Poeg_kp</t>
  </si>
  <si>
    <t>KL_kp</t>
  </si>
  <si>
    <t>Piim</t>
  </si>
  <si>
    <t>Rasva_pr</t>
  </si>
  <si>
    <t>Valgu_pr</t>
  </si>
  <si>
    <t>SRA</t>
  </si>
  <si>
    <t>PURRU</t>
  </si>
  <si>
    <t>20.11.2004</t>
  </si>
  <si>
    <t>21.02.2005</t>
  </si>
  <si>
    <t>21.03.2005</t>
  </si>
  <si>
    <t>31.08.2005</t>
  </si>
  <si>
    <t>4.10.2005</t>
  </si>
  <si>
    <t>4.05.2006</t>
  </si>
  <si>
    <t>1.06.2006</t>
  </si>
  <si>
    <t>3.07.2006</t>
  </si>
  <si>
    <t>1.12.2006</t>
  </si>
  <si>
    <t>AASA</t>
  </si>
  <si>
    <t>4.09.2005</t>
  </si>
  <si>
    <t>2.09.2006</t>
  </si>
  <si>
    <t>TIIGU</t>
  </si>
  <si>
    <t>14.09.2006</t>
  </si>
  <si>
    <t>5.10.2006</t>
  </si>
  <si>
    <t>3.08.2008</t>
  </si>
  <si>
    <t>4.11.2008</t>
  </si>
  <si>
    <t>1.12.2008</t>
  </si>
  <si>
    <t>URVA</t>
  </si>
  <si>
    <t>15.11.2006</t>
  </si>
  <si>
    <t>2.09.2008</t>
  </si>
  <si>
    <t>PILGAR</t>
  </si>
  <si>
    <t>HAAVI</t>
  </si>
  <si>
    <t>SALVA</t>
  </si>
  <si>
    <t>SUVE</t>
  </si>
  <si>
    <t>HALJU</t>
  </si>
  <si>
    <t>27.09.2008</t>
  </si>
  <si>
    <t>KIPSI</t>
  </si>
  <si>
    <t>MALLU</t>
  </si>
  <si>
    <t>TUKI</t>
  </si>
  <si>
    <t>7.12.2006</t>
  </si>
  <si>
    <t>SEELU</t>
  </si>
  <si>
    <t>NELKE</t>
  </si>
  <si>
    <t>GABI</t>
  </si>
  <si>
    <t>HOKI</t>
  </si>
  <si>
    <t>KIMMI</t>
  </si>
  <si>
    <t>LANNA</t>
  </si>
  <si>
    <t>4.10.2008</t>
  </si>
  <si>
    <t>MARA</t>
  </si>
  <si>
    <t>KALLIS</t>
  </si>
  <si>
    <t>TUPSIK</t>
  </si>
  <si>
    <t>MUTI</t>
  </si>
  <si>
    <t>DONITA</t>
  </si>
  <si>
    <t>SIISIK</t>
  </si>
  <si>
    <t>NALJA</t>
  </si>
  <si>
    <t>?PI</t>
  </si>
  <si>
    <t>2.01.2007</t>
  </si>
  <si>
    <t>AMSI</t>
  </si>
  <si>
    <t>GRETA</t>
  </si>
  <si>
    <t>1.01.2007</t>
  </si>
  <si>
    <t>RULLI</t>
  </si>
  <si>
    <t>MEESI</t>
  </si>
  <si>
    <t>LASSI</t>
  </si>
  <si>
    <t>LULLI</t>
  </si>
  <si>
    <t>PAULA</t>
  </si>
  <si>
    <t>NOORIK</t>
  </si>
  <si>
    <t>PAAVA</t>
  </si>
  <si>
    <t>KILGAS</t>
  </si>
  <si>
    <t>RUUDE</t>
  </si>
  <si>
    <t>MIRT</t>
  </si>
  <si>
    <t>LINNU</t>
  </si>
  <si>
    <t>P?IMIK</t>
  </si>
  <si>
    <t>PAMBI</t>
  </si>
  <si>
    <t>ROOLI</t>
  </si>
  <si>
    <t>LUSTI</t>
  </si>
  <si>
    <t>LEEDE</t>
  </si>
  <si>
    <t>RIISA</t>
  </si>
  <si>
    <t>PLOOMI</t>
  </si>
  <si>
    <t>FLIKA</t>
  </si>
  <si>
    <t>MIRRE</t>
  </si>
  <si>
    <t>24.10.2008</t>
  </si>
  <si>
    <t>LOODI</t>
  </si>
  <si>
    <t>SIRMIK</t>
  </si>
  <si>
    <t>MARGA</t>
  </si>
  <si>
    <t>T??SIK</t>
  </si>
  <si>
    <t>NORRA</t>
  </si>
  <si>
    <t>TAKI</t>
  </si>
  <si>
    <t>K─RTS</t>
  </si>
  <si>
    <t>POLDI</t>
  </si>
  <si>
    <t>MALLI</t>
  </si>
  <si>
    <t>ANU</t>
  </si>
  <si>
    <t>VAHVEL</t>
  </si>
  <si>
    <t>5.11.2008</t>
  </si>
  <si>
    <t>NUKA</t>
  </si>
  <si>
    <t>HALLA</t>
  </si>
  <si>
    <t>V?LU</t>
  </si>
  <si>
    <t>HELLA</t>
  </si>
  <si>
    <t>28.09.2008</t>
  </si>
  <si>
    <t>RILLA</t>
  </si>
  <si>
    <t>KALLA</t>
  </si>
  <si>
    <t>NELDA</t>
  </si>
  <si>
    <t>ANI</t>
  </si>
  <si>
    <t>MARVA</t>
  </si>
  <si>
    <t>PINU</t>
  </si>
  <si>
    <t>4.09.2008</t>
  </si>
  <si>
    <t>P─LLE</t>
  </si>
  <si>
    <t>ALLIS</t>
  </si>
  <si>
    <t>HELKE</t>
  </si>
  <si>
    <t>MEKA</t>
  </si>
  <si>
    <t>28.06.2008</t>
  </si>
  <si>
    <t>LILLIK</t>
  </si>
  <si>
    <t>TULLES</t>
  </si>
  <si>
    <t>EEMI</t>
  </si>
  <si>
    <t>16.09.2008</t>
  </si>
  <si>
    <t>FAUNA</t>
  </si>
  <si>
    <t>OPA</t>
  </si>
  <si>
    <t>SIIRU</t>
  </si>
  <si>
    <t>OLIVE</t>
  </si>
  <si>
    <t>NEIRA</t>
  </si>
  <si>
    <t>21.05.2008</t>
  </si>
  <si>
    <t>HIRMI</t>
  </si>
  <si>
    <t>AVI</t>
  </si>
  <si>
    <t>30.10.2008</t>
  </si>
  <si>
    <t>NIPI</t>
  </si>
  <si>
    <t>TERNI</t>
  </si>
  <si>
    <t>MEERI</t>
  </si>
  <si>
    <t>23.10.2008</t>
  </si>
  <si>
    <t>HESA</t>
  </si>
  <si>
    <t>11.11.2008</t>
  </si>
  <si>
    <t>SAIU</t>
  </si>
  <si>
    <t>HIRTE</t>
  </si>
  <si>
    <t>NEPI</t>
  </si>
  <si>
    <t>21.10.2008</t>
  </si>
  <si>
    <t>SILLA</t>
  </si>
  <si>
    <t>NELKI</t>
  </si>
  <si>
    <t>INGER</t>
  </si>
  <si>
    <t>7.09.2008</t>
  </si>
  <si>
    <t>SEMU</t>
  </si>
  <si>
    <t>19.10.2008</t>
  </si>
  <si>
    <t>RALLU</t>
  </si>
  <si>
    <t>TUUNI</t>
  </si>
  <si>
    <t>MASTI</t>
  </si>
  <si>
    <t>RIISIK</t>
  </si>
  <si>
    <t>AASI</t>
  </si>
  <si>
    <t>RIMME</t>
  </si>
  <si>
    <t>REEDA</t>
  </si>
  <si>
    <t>15.11.2008</t>
  </si>
  <si>
    <t>27.10.2008</t>
  </si>
  <si>
    <t>AANA</t>
  </si>
  <si>
    <t>HALBI</t>
  </si>
  <si>
    <t>AMORE</t>
  </si>
  <si>
    <t>MIRA</t>
  </si>
  <si>
    <t>KASE</t>
  </si>
  <si>
    <t>NOORI</t>
  </si>
  <si>
    <t>MEMMIK</t>
  </si>
  <si>
    <t>RULA</t>
  </si>
  <si>
    <t>KONATE</t>
  </si>
  <si>
    <t>14.09.2008</t>
  </si>
  <si>
    <t>STEFANIE</t>
  </si>
  <si>
    <t>MOODI</t>
  </si>
  <si>
    <t>12.04.2008</t>
  </si>
  <si>
    <t>LEIU</t>
  </si>
  <si>
    <t>MAARI</t>
  </si>
  <si>
    <t>RALLI</t>
  </si>
  <si>
    <t>?IVU</t>
  </si>
  <si>
    <t>TOGI</t>
  </si>
  <si>
    <t>HINDI</t>
  </si>
  <si>
    <t>LAIME</t>
  </si>
  <si>
    <t>MEELA</t>
  </si>
  <si>
    <t>TUULIK</t>
  </si>
  <si>
    <t>SORRI</t>
  </si>
  <si>
    <t>MEIKE</t>
  </si>
  <si>
    <t>MEESIKE</t>
  </si>
  <si>
    <t>6.07.2008</t>
  </si>
  <si>
    <t>MANGO</t>
  </si>
  <si>
    <t>MINNA</t>
  </si>
  <si>
    <t>SELLIK</t>
  </si>
  <si>
    <t>15.05.2008</t>
  </si>
  <si>
    <t>NODI</t>
  </si>
  <si>
    <t>MAANA</t>
  </si>
  <si>
    <t>BELLE</t>
  </si>
  <si>
    <t>17.12.2008</t>
  </si>
  <si>
    <t>TAARA</t>
  </si>
  <si>
    <t>2.10.2008</t>
  </si>
  <si>
    <t>VISSI</t>
  </si>
  <si>
    <t>PIKKER</t>
  </si>
  <si>
    <t>PALI</t>
  </si>
  <si>
    <t>27.08.2008</t>
  </si>
  <si>
    <t>ANTA</t>
  </si>
  <si>
    <t>PUNA</t>
  </si>
  <si>
    <t>14.08.2008</t>
  </si>
  <si>
    <t>2.08.2008</t>
  </si>
  <si>
    <t>AKE</t>
  </si>
  <si>
    <t>KANNI</t>
  </si>
  <si>
    <t>24.07.2008</t>
  </si>
  <si>
    <t>P─RLI</t>
  </si>
  <si>
    <t>IILA</t>
  </si>
  <si>
    <t>?HTU</t>
  </si>
  <si>
    <t>15.09.2008</t>
  </si>
  <si>
    <t>MILLA</t>
  </si>
  <si>
    <t>OONIKA</t>
  </si>
  <si>
    <t>13.09.2008</t>
  </si>
  <si>
    <t>11.09.2008</t>
  </si>
  <si>
    <t>9.09.2008</t>
  </si>
  <si>
    <t>10.09.2008</t>
  </si>
  <si>
    <t>?PA</t>
  </si>
  <si>
    <t>25.10.2008</t>
  </si>
  <si>
    <t>12.10.2008</t>
  </si>
  <si>
    <t>ASTI</t>
  </si>
  <si>
    <t>24.09.2008</t>
  </si>
  <si>
    <t>15.08.2008</t>
  </si>
  <si>
    <t>PALLIK</t>
  </si>
  <si>
    <t>LIPSI</t>
  </si>
  <si>
    <t>LUKSI</t>
  </si>
  <si>
    <t>NOBE</t>
  </si>
  <si>
    <t>SARRI</t>
  </si>
  <si>
    <t>SAARA</t>
  </si>
  <si>
    <t>11.10.2008</t>
  </si>
  <si>
    <t>TOILA</t>
  </si>
  <si>
    <t>HILLE</t>
  </si>
  <si>
    <t>RESE</t>
  </si>
  <si>
    <t>V?RGU</t>
  </si>
  <si>
    <t>10.10.2008</t>
  </si>
  <si>
    <t>S??RIK</t>
  </si>
  <si>
    <t>PINDI</t>
  </si>
  <si>
    <t>?UNA</t>
  </si>
  <si>
    <t>17.10.2008</t>
  </si>
  <si>
    <t>RIIN</t>
  </si>
  <si>
    <t>TIPSI</t>
  </si>
  <si>
    <t>17.09.2008</t>
  </si>
  <si>
    <t>FONNE</t>
  </si>
  <si>
    <t>22.10.2008</t>
  </si>
  <si>
    <t>AIDI</t>
  </si>
  <si>
    <t>AUSI</t>
  </si>
  <si>
    <t>6.11.2008</t>
  </si>
  <si>
    <t>ARIS</t>
  </si>
  <si>
    <t>MAISI</t>
  </si>
  <si>
    <t>18.10.2008</t>
  </si>
  <si>
    <t>16.11.2008</t>
  </si>
  <si>
    <t>?ISU</t>
  </si>
  <si>
    <t>SEELA</t>
  </si>
  <si>
    <t>API</t>
  </si>
  <si>
    <t>HERMA</t>
  </si>
  <si>
    <t>11.12.2008</t>
  </si>
  <si>
    <t>21.11.2008</t>
  </si>
  <si>
    <t>T?RKA</t>
  </si>
  <si>
    <t>14.11.2008</t>
  </si>
  <si>
    <t>ANNA</t>
  </si>
  <si>
    <t>BRIGETTE</t>
  </si>
  <si>
    <t>PETI</t>
  </si>
  <si>
    <t>MARJA</t>
  </si>
  <si>
    <t>S?LE</t>
  </si>
  <si>
    <t>P──SI</t>
  </si>
  <si>
    <t>TRILLA</t>
  </si>
  <si>
    <t>TEESI</t>
  </si>
  <si>
    <t>HABI</t>
  </si>
  <si>
    <t>KULLA</t>
  </si>
  <si>
    <t>MAAGI</t>
  </si>
  <si>
    <t>MURRA</t>
  </si>
  <si>
    <t>KIILI</t>
  </si>
  <si>
    <t>PUUGI</t>
  </si>
  <si>
    <t>LEMMA</t>
  </si>
  <si>
    <t>KRIIBU</t>
  </si>
  <si>
    <t>šKA</t>
  </si>
  <si>
    <t>Synnikp</t>
  </si>
  <si>
    <t>Isa</t>
  </si>
  <si>
    <t>lehmaSPAV</t>
  </si>
  <si>
    <t>EHF_veresus</t>
  </si>
  <si>
    <t>E1125</t>
  </si>
  <si>
    <t>15.09.2002</t>
  </si>
  <si>
    <t>E1176</t>
  </si>
  <si>
    <t>22.10.2002</t>
  </si>
  <si>
    <t>E3177</t>
  </si>
  <si>
    <t>23.10.2004</t>
  </si>
  <si>
    <t>E3195</t>
  </si>
  <si>
    <t>5.11.2004</t>
  </si>
  <si>
    <t>E3197</t>
  </si>
  <si>
    <t>E3198</t>
  </si>
  <si>
    <t>E3202</t>
  </si>
  <si>
    <t>7.11.2004</t>
  </si>
  <si>
    <t>E3204</t>
  </si>
  <si>
    <t>E3222</t>
  </si>
  <si>
    <t>19.11.2004</t>
  </si>
  <si>
    <t>E3223</t>
  </si>
  <si>
    <t>E3251</t>
  </si>
  <si>
    <t>11.12.2004</t>
  </si>
  <si>
    <t>E3258</t>
  </si>
  <si>
    <t>17.12.2004</t>
  </si>
  <si>
    <t>E3267</t>
  </si>
  <si>
    <t>22.12.2004</t>
  </si>
  <si>
    <t>E3272</t>
  </si>
  <si>
    <t>26.12.2004</t>
  </si>
  <si>
    <t>E3274</t>
  </si>
  <si>
    <t>30.12.2004</t>
  </si>
  <si>
    <t>E3276</t>
  </si>
  <si>
    <t>E3281</t>
  </si>
  <si>
    <t>31.12.2004</t>
  </si>
  <si>
    <t>E3282</t>
  </si>
  <si>
    <t>1.01.2005</t>
  </si>
  <si>
    <t>E3291</t>
  </si>
  <si>
    <t>12.01.2005</t>
  </si>
  <si>
    <t>E3295</t>
  </si>
  <si>
    <t>14.01.2005</t>
  </si>
  <si>
    <t>E3300</t>
  </si>
  <si>
    <t>18.01.2005</t>
  </si>
  <si>
    <t>E3301</t>
  </si>
  <si>
    <t>19.01.2005</t>
  </si>
  <si>
    <t>E3302</t>
  </si>
  <si>
    <t>21.01.2005</t>
  </si>
  <si>
    <t>E3304</t>
  </si>
  <si>
    <t>24.01.2005</t>
  </si>
  <si>
    <t>E3306</t>
  </si>
  <si>
    <t>25.01.2005</t>
  </si>
  <si>
    <t>E3307</t>
  </si>
  <si>
    <t>E3309</t>
  </si>
  <si>
    <t>26.01.2005</t>
  </si>
  <si>
    <t>E3310</t>
  </si>
  <si>
    <t>E3311</t>
  </si>
  <si>
    <t>27.01.2005</t>
  </si>
  <si>
    <t>E3314</t>
  </si>
  <si>
    <t>30.01.2005</t>
  </si>
  <si>
    <t>E3315</t>
  </si>
  <si>
    <t>31.01.2005</t>
  </si>
  <si>
    <t>E3320</t>
  </si>
  <si>
    <t>3.02.2005</t>
  </si>
  <si>
    <t>E3324</t>
  </si>
  <si>
    <t>4.02.2005</t>
  </si>
  <si>
    <t>E3325</t>
  </si>
  <si>
    <t>7.02.2005</t>
  </si>
  <si>
    <t>E3330</t>
  </si>
  <si>
    <t>8.02.2005</t>
  </si>
  <si>
    <t>E3338</t>
  </si>
  <si>
    <t>16.02.2005</t>
  </si>
  <si>
    <t>E3339</t>
  </si>
  <si>
    <t>17.02.2005</t>
  </si>
  <si>
    <t>E3341</t>
  </si>
  <si>
    <t>E3348</t>
  </si>
  <si>
    <t>E3350</t>
  </si>
  <si>
    <t>24.02.2005</t>
  </si>
  <si>
    <t>E3351</t>
  </si>
  <si>
    <t>25.02.2005</t>
  </si>
  <si>
    <t>E3356</t>
  </si>
  <si>
    <t>27.02.2005</t>
  </si>
  <si>
    <t>E3358</t>
  </si>
  <si>
    <t>1.03.2005</t>
  </si>
  <si>
    <t>E3362</t>
  </si>
  <si>
    <t>3.03.2005</t>
  </si>
  <si>
    <t>E3364</t>
  </si>
  <si>
    <t>5.03.2005</t>
  </si>
  <si>
    <t>E3367</t>
  </si>
  <si>
    <t>8.03.2005</t>
  </si>
  <si>
    <t>E3368</t>
  </si>
  <si>
    <t>11.03.2005</t>
  </si>
  <si>
    <t>E3372</t>
  </si>
  <si>
    <t>14.03.2005</t>
  </si>
  <si>
    <t>E3378</t>
  </si>
  <si>
    <t>19.03.2005</t>
  </si>
  <si>
    <t>E3380</t>
  </si>
  <si>
    <t>E3381</t>
  </si>
  <si>
    <t>24.03.2005</t>
  </si>
  <si>
    <t>E3384</t>
  </si>
  <si>
    <t>28.03.2005</t>
  </si>
  <si>
    <t>E3386</t>
  </si>
  <si>
    <t>29.03.2005</t>
  </si>
  <si>
    <t>E3388</t>
  </si>
  <si>
    <t>30.03.2005</t>
  </si>
  <si>
    <t>E3391</t>
  </si>
  <si>
    <t>1.04.2005</t>
  </si>
  <si>
    <t>E3394</t>
  </si>
  <si>
    <t>2.04.2005</t>
  </si>
  <si>
    <t>E3398</t>
  </si>
  <si>
    <t>8.04.2005</t>
  </si>
  <si>
    <t>E3400</t>
  </si>
  <si>
    <t>10.04.2005</t>
  </si>
  <si>
    <t>E3402</t>
  </si>
  <si>
    <t>E3403</t>
  </si>
  <si>
    <t>11.04.2005</t>
  </si>
  <si>
    <t>E3405</t>
  </si>
  <si>
    <t>E3408</t>
  </si>
  <si>
    <t>12.04.2005</t>
  </si>
  <si>
    <t>E3415</t>
  </si>
  <si>
    <t>16.04.2005</t>
  </si>
  <si>
    <t>E3416</t>
  </si>
  <si>
    <t>E3417</t>
  </si>
  <si>
    <t>E3418</t>
  </si>
  <si>
    <t>17.04.2005</t>
  </si>
  <si>
    <t>E3422</t>
  </si>
  <si>
    <t>19.04.2005</t>
  </si>
  <si>
    <t>E3427</t>
  </si>
  <si>
    <t>23.04.2005</t>
  </si>
  <si>
    <t>E3428</t>
  </si>
  <si>
    <t>E3431</t>
  </si>
  <si>
    <t>24.04.2005</t>
  </si>
  <si>
    <t>E3432</t>
  </si>
  <si>
    <t>25.04.2005</t>
  </si>
  <si>
    <t>E3436</t>
  </si>
  <si>
    <t>27.04.2005</t>
  </si>
  <si>
    <t>E3441</t>
  </si>
  <si>
    <t>29.04.2005</t>
  </si>
  <si>
    <t>E3442</t>
  </si>
  <si>
    <t>E3443</t>
  </si>
  <si>
    <t>30.04.2005</t>
  </si>
  <si>
    <t>E3448</t>
  </si>
  <si>
    <t>4.05.2005</t>
  </si>
  <si>
    <t>E3450</t>
  </si>
  <si>
    <t>E3453</t>
  </si>
  <si>
    <t>6.05.2005</t>
  </si>
  <si>
    <t>E3454</t>
  </si>
  <si>
    <t>8.05.2005</t>
  </si>
  <si>
    <t>E3456</t>
  </si>
  <si>
    <t>9.05.2005</t>
  </si>
  <si>
    <t>E3458</t>
  </si>
  <si>
    <t>14.05.2005</t>
  </si>
  <si>
    <t>E3460</t>
  </si>
  <si>
    <t>15.05.2005</t>
  </si>
  <si>
    <t>E3463</t>
  </si>
  <si>
    <t>E3464</t>
  </si>
  <si>
    <t>17.05.2005</t>
  </si>
  <si>
    <t>E3465</t>
  </si>
  <si>
    <t>18.05.2005</t>
  </si>
  <si>
    <t>E3466</t>
  </si>
  <si>
    <t>E3467</t>
  </si>
  <si>
    <t>20.05.2005</t>
  </si>
  <si>
    <t>E3473</t>
  </si>
  <si>
    <t>24.05.2005</t>
  </si>
  <si>
    <t>E3474</t>
  </si>
  <si>
    <t>E3475</t>
  </si>
  <si>
    <t>25.05.2005</t>
  </si>
  <si>
    <t>E3479</t>
  </si>
  <si>
    <t>29.05.2005</t>
  </si>
  <si>
    <t>E3480</t>
  </si>
  <si>
    <t>E3482</t>
  </si>
  <si>
    <t>30.05.2005</t>
  </si>
  <si>
    <t>E3489</t>
  </si>
  <si>
    <t>6.06.2005</t>
  </si>
  <si>
    <t>E3490</t>
  </si>
  <si>
    <t>7.06.2005</t>
  </si>
  <si>
    <t>E3491</t>
  </si>
  <si>
    <t>E3492</t>
  </si>
  <si>
    <t>8.06.2005</t>
  </si>
  <si>
    <t>E3494</t>
  </si>
  <si>
    <t>9.06.2005</t>
  </si>
  <si>
    <t>E3495</t>
  </si>
  <si>
    <t>E3498</t>
  </si>
  <si>
    <t>11.06.2005</t>
  </si>
  <si>
    <t>E3499</t>
  </si>
  <si>
    <t>E3500</t>
  </si>
  <si>
    <t>12.06.2005</t>
  </si>
  <si>
    <t>E3501</t>
  </si>
  <si>
    <t>14.06.2005</t>
  </si>
  <si>
    <t>E3502</t>
  </si>
  <si>
    <t>E3503</t>
  </si>
  <si>
    <t>E3513</t>
  </si>
  <si>
    <t>23.06.2005</t>
  </si>
  <si>
    <t>E3524</t>
  </si>
  <si>
    <t>27.06.2005</t>
  </si>
  <si>
    <t>E3525</t>
  </si>
  <si>
    <t>E3536</t>
  </si>
  <si>
    <t>3.07.2005</t>
  </si>
  <si>
    <t>E3546</t>
  </si>
  <si>
    <t>5.07.2005</t>
  </si>
  <si>
    <t>E3563</t>
  </si>
  <si>
    <t>10.07.2005</t>
  </si>
  <si>
    <t>E3574</t>
  </si>
  <si>
    <t>17.07.2005</t>
  </si>
  <si>
    <t>E3620</t>
  </si>
  <si>
    <t>24.08.2005</t>
  </si>
  <si>
    <t>E3622</t>
  </si>
  <si>
    <t>28.08.2005</t>
  </si>
  <si>
    <t>E3626</t>
  </si>
  <si>
    <t>E3632</t>
  </si>
  <si>
    <t>E3634</t>
  </si>
  <si>
    <t>6.09.2005</t>
  </si>
  <si>
    <t>E3655</t>
  </si>
  <si>
    <t>20.09.2005</t>
  </si>
  <si>
    <t>E3664</t>
  </si>
  <si>
    <t>27.09.2005</t>
  </si>
  <si>
    <t>E3665</t>
  </si>
  <si>
    <t>28.09.2005</t>
  </si>
  <si>
    <t>E3666</t>
  </si>
  <si>
    <t>29.09.2005</t>
  </si>
  <si>
    <t>E3677</t>
  </si>
  <si>
    <t>E3693</t>
  </si>
  <si>
    <t>17.10.2005</t>
  </si>
  <si>
    <t>E3698</t>
  </si>
  <si>
    <t>24.10.2005</t>
  </si>
  <si>
    <t>E3699</t>
  </si>
  <si>
    <t>E3705</t>
  </si>
  <si>
    <t>28.10.2005</t>
  </si>
  <si>
    <t>E3709</t>
  </si>
  <si>
    <t>30.10.2005</t>
  </si>
  <si>
    <t>E3712</t>
  </si>
  <si>
    <t>31.10.2005</t>
  </si>
  <si>
    <t>E3714</t>
  </si>
  <si>
    <t>1.11.2005</t>
  </si>
  <si>
    <t>E3719</t>
  </si>
  <si>
    <t>3.11.2005</t>
  </si>
  <si>
    <t>E3720</t>
  </si>
  <si>
    <t>6.11.2005</t>
  </si>
  <si>
    <t>E3728</t>
  </si>
  <si>
    <t>11.11.2005</t>
  </si>
  <si>
    <t>E3737</t>
  </si>
  <si>
    <t>15.11.2005</t>
  </si>
  <si>
    <t>E3747</t>
  </si>
  <si>
    <t>22.11.2005</t>
  </si>
  <si>
    <t>E3750</t>
  </si>
  <si>
    <t>25.11.2005</t>
  </si>
  <si>
    <t>E3753</t>
  </si>
  <si>
    <t>28.11.2005</t>
  </si>
  <si>
    <t>E3756</t>
  </si>
  <si>
    <t>2.12.2005</t>
  </si>
  <si>
    <t>E3759</t>
  </si>
  <si>
    <t>4.12.2005</t>
  </si>
  <si>
    <t>E3762</t>
  </si>
  <si>
    <t>6.12.2005</t>
  </si>
  <si>
    <t>E3765</t>
  </si>
  <si>
    <t>12.12.2005</t>
  </si>
  <si>
    <t>E3780</t>
  </si>
  <si>
    <t>21.12.2005</t>
  </si>
  <si>
    <t>E3794</t>
  </si>
  <si>
    <t>27.12.2005</t>
  </si>
  <si>
    <t>E3804</t>
  </si>
  <si>
    <t>7.01.2006</t>
  </si>
  <si>
    <t>E3807</t>
  </si>
  <si>
    <t>10.01.2006</t>
  </si>
  <si>
    <t>E3828</t>
  </si>
  <si>
    <t>26.01.2006</t>
  </si>
  <si>
    <t>E3856</t>
  </si>
  <si>
    <t>16.02.2006</t>
  </si>
  <si>
    <t>E3870</t>
  </si>
  <si>
    <t>26.02.2006</t>
  </si>
  <si>
    <t>E3904</t>
  </si>
  <si>
    <t>27.03.2006</t>
  </si>
  <si>
    <t>E3919</t>
  </si>
  <si>
    <t>1.04.2006</t>
  </si>
  <si>
    <t>E3934</t>
  </si>
  <si>
    <t>9.04.2006</t>
  </si>
  <si>
    <t>E3939</t>
  </si>
  <si>
    <t>11.04.2006</t>
  </si>
  <si>
    <t>E3943</t>
  </si>
  <si>
    <t>13.04.2006</t>
  </si>
  <si>
    <t>E3945</t>
  </si>
  <si>
    <t>14.04.2006</t>
  </si>
  <si>
    <t>E3947</t>
  </si>
  <si>
    <t>E3951</t>
  </si>
  <si>
    <t>15.04.2006</t>
  </si>
  <si>
    <t>E3952</t>
  </si>
  <si>
    <t>E3953</t>
  </si>
  <si>
    <t>16.04.2006</t>
  </si>
  <si>
    <t>E3954</t>
  </si>
  <si>
    <t>18.04.2006</t>
  </si>
  <si>
    <t>E3956</t>
  </si>
  <si>
    <t>21.04.2006</t>
  </si>
  <si>
    <t>E3957</t>
  </si>
  <si>
    <t>E3958</t>
  </si>
  <si>
    <t>E3960</t>
  </si>
  <si>
    <t>23.04.2006</t>
  </si>
  <si>
    <t>E3961</t>
  </si>
  <si>
    <t>24.04.2006</t>
  </si>
  <si>
    <t>E3966</t>
  </si>
  <si>
    <t>29.04.2006</t>
  </si>
  <si>
    <t>E3970</t>
  </si>
  <si>
    <t>1.05.2006</t>
  </si>
  <si>
    <t>E3973</t>
  </si>
  <si>
    <t>3.05.2006</t>
  </si>
  <si>
    <t>E3974</t>
  </si>
  <si>
    <t>E3975</t>
  </si>
  <si>
    <t>E3983</t>
  </si>
  <si>
    <t>10.05.2006</t>
  </si>
  <si>
    <t>E3984</t>
  </si>
  <si>
    <t>13.05.2006</t>
  </si>
  <si>
    <t>E3985</t>
  </si>
  <si>
    <t>17.05.2006</t>
  </si>
  <si>
    <t>E3987</t>
  </si>
  <si>
    <t>19.05.2006</t>
  </si>
  <si>
    <t>E3991</t>
  </si>
  <si>
    <t>20.05.2006</t>
  </si>
  <si>
    <t>E3992</t>
  </si>
  <si>
    <t>E3993</t>
  </si>
  <si>
    <t>21.05.2006</t>
  </si>
  <si>
    <t>E3997</t>
  </si>
  <si>
    <t>25.05.2006</t>
  </si>
  <si>
    <t>E3998</t>
  </si>
  <si>
    <t>E4001</t>
  </si>
  <si>
    <t>27.05.2006</t>
  </si>
  <si>
    <t>E4003</t>
  </si>
  <si>
    <t>29.05.2006</t>
  </si>
  <si>
    <t>E4006</t>
  </si>
  <si>
    <t>30.05.2006</t>
  </si>
  <si>
    <t>E4008</t>
  </si>
  <si>
    <t>E4010</t>
  </si>
  <si>
    <t>2.06.2006</t>
  </si>
  <si>
    <t>E4011</t>
  </si>
  <si>
    <t>E4012</t>
  </si>
  <si>
    <t>4.06.2006</t>
  </si>
  <si>
    <t>E4013</t>
  </si>
  <si>
    <t>5.06.2006</t>
  </si>
  <si>
    <t>E4015</t>
  </si>
  <si>
    <t>8.06.2006</t>
  </si>
  <si>
    <t>E4016</t>
  </si>
  <si>
    <t>E4018</t>
  </si>
  <si>
    <t>9.06.2006</t>
  </si>
  <si>
    <t>E4019</t>
  </si>
  <si>
    <t>10.06.2006</t>
  </si>
  <si>
    <t>E4020</t>
  </si>
  <si>
    <t>E4021</t>
  </si>
  <si>
    <t>E4024</t>
  </si>
  <si>
    <t>14.06.2006</t>
  </si>
  <si>
    <t>E4025</t>
  </si>
  <si>
    <t>E4026</t>
  </si>
  <si>
    <t>E4030</t>
  </si>
  <si>
    <t>15.06.2006</t>
  </si>
  <si>
    <t>E4031</t>
  </si>
  <si>
    <t/>
  </si>
  <si>
    <t>E4032</t>
  </si>
  <si>
    <t>18.06.2006</t>
  </si>
  <si>
    <t>E4033</t>
  </si>
  <si>
    <t>19.06.2006</t>
  </si>
  <si>
    <t>E4035</t>
  </si>
  <si>
    <t>E4036</t>
  </si>
  <si>
    <t>20.06.2006</t>
  </si>
  <si>
    <t>E4037</t>
  </si>
  <si>
    <t>21.06.2006</t>
  </si>
  <si>
    <t>E4038</t>
  </si>
  <si>
    <t>22.06.2006</t>
  </si>
  <si>
    <t>E4039</t>
  </si>
  <si>
    <t>E4041</t>
  </si>
  <si>
    <t>23.06.2006</t>
  </si>
  <si>
    <t>E4043</t>
  </si>
  <si>
    <t>24.06.2006</t>
  </si>
  <si>
    <t>E4044</t>
  </si>
  <si>
    <t>E4045</t>
  </si>
  <si>
    <t>25.06.2006</t>
  </si>
  <si>
    <t>E4046</t>
  </si>
  <si>
    <t>E4052</t>
  </si>
  <si>
    <t>29.06.2006</t>
  </si>
  <si>
    <t>E4053</t>
  </si>
  <si>
    <t>E4057</t>
  </si>
  <si>
    <t>1.07.2006</t>
  </si>
  <si>
    <t>E4059</t>
  </si>
  <si>
    <t>2.07.2006</t>
  </si>
  <si>
    <t>E4060</t>
  </si>
  <si>
    <t>E4067</t>
  </si>
  <si>
    <t>6.07.2006</t>
  </si>
  <si>
    <t>E4068</t>
  </si>
  <si>
    <t>7.07.2006</t>
  </si>
  <si>
    <t>E4069</t>
  </si>
  <si>
    <t>E4074</t>
  </si>
  <si>
    <t>8.07.2006</t>
  </si>
  <si>
    <t>E4075</t>
  </si>
  <si>
    <t>E4080</t>
  </si>
  <si>
    <t>12.07.2006</t>
  </si>
  <si>
    <t>E4081</t>
  </si>
  <si>
    <t>E4092</t>
  </si>
  <si>
    <t>18.07.2006</t>
  </si>
  <si>
    <t>E4098</t>
  </si>
  <si>
    <t>22.07.2006</t>
  </si>
  <si>
    <t>E4100</t>
  </si>
  <si>
    <t>23.07.2006</t>
  </si>
  <si>
    <t>E4101</t>
  </si>
  <si>
    <t>E4104</t>
  </si>
  <si>
    <t>25.07.2006</t>
  </si>
  <si>
    <t>E4108</t>
  </si>
  <si>
    <t>28.07.2006</t>
  </si>
  <si>
    <t>E4109</t>
  </si>
  <si>
    <t>E4114</t>
  </si>
  <si>
    <t>4.08.2006</t>
  </si>
  <si>
    <t>E4118</t>
  </si>
  <si>
    <t>8.08.2006</t>
  </si>
  <si>
    <t>E4123</t>
  </si>
  <si>
    <t>10.08.2006</t>
  </si>
  <si>
    <t>E4126</t>
  </si>
  <si>
    <t>12.08.2006</t>
  </si>
  <si>
    <t>E4127</t>
  </si>
  <si>
    <t>E4128</t>
  </si>
  <si>
    <t>E4129</t>
  </si>
  <si>
    <t>E4133</t>
  </si>
  <si>
    <t>14.08.2006</t>
  </si>
  <si>
    <t>E4142</t>
  </si>
  <si>
    <t>18.08.2006</t>
  </si>
  <si>
    <t>E4144</t>
  </si>
  <si>
    <t>20.08.2006</t>
  </si>
  <si>
    <t>E4151</t>
  </si>
  <si>
    <t>27.08.2006</t>
  </si>
  <si>
    <t>E4153</t>
  </si>
  <si>
    <t>28.08.2006</t>
  </si>
  <si>
    <t>E4155</t>
  </si>
  <si>
    <t>30.08.2006</t>
  </si>
  <si>
    <t>E4159</t>
  </si>
  <si>
    <t>31.08.2006</t>
  </si>
  <si>
    <t>E4160</t>
  </si>
  <si>
    <t>E4161</t>
  </si>
  <si>
    <t>E4162</t>
  </si>
  <si>
    <t>3.09.2006</t>
  </si>
  <si>
    <t>E4163</t>
  </si>
  <si>
    <t>E4164</t>
  </si>
  <si>
    <t>E4171</t>
  </si>
  <si>
    <t>4.09.2006</t>
  </si>
  <si>
    <t>E4172</t>
  </si>
  <si>
    <t>5.09.2006</t>
  </si>
  <si>
    <t>E4173</t>
  </si>
  <si>
    <t>E4174</t>
  </si>
  <si>
    <t>6.09.2006</t>
  </si>
  <si>
    <t>E4180</t>
  </si>
  <si>
    <t>10.09.2006</t>
  </si>
  <si>
    <t>E4181</t>
  </si>
  <si>
    <t>E4183</t>
  </si>
  <si>
    <t>12.09.2006</t>
  </si>
  <si>
    <t>E4186</t>
  </si>
  <si>
    <t>E4187</t>
  </si>
  <si>
    <t>E4188</t>
  </si>
  <si>
    <t>E4190</t>
  </si>
  <si>
    <t>15.09.2006</t>
  </si>
  <si>
    <t>E4191</t>
  </si>
  <si>
    <t>16.09.2006</t>
  </si>
  <si>
    <t>E4192</t>
  </si>
  <si>
    <t>E4193</t>
  </si>
  <si>
    <t>17.09.2006</t>
  </si>
  <si>
    <t>E4194</t>
  </si>
  <si>
    <t>18.09.2006</t>
  </si>
  <si>
    <t>E4195</t>
  </si>
  <si>
    <t>19.09.2006</t>
  </si>
  <si>
    <t>E4196</t>
  </si>
  <si>
    <t>E4199</t>
  </si>
  <si>
    <t>21.09.2006</t>
  </si>
  <si>
    <t>E4201</t>
  </si>
  <si>
    <t>24.09.2006</t>
  </si>
  <si>
    <t>E4202</t>
  </si>
  <si>
    <t>25.09.2006</t>
  </si>
  <si>
    <t>E4204</t>
  </si>
  <si>
    <t>E4208</t>
  </si>
  <si>
    <t>28.09.2006</t>
  </si>
  <si>
    <t>E4209</t>
  </si>
  <si>
    <t>29.09.2006</t>
  </si>
  <si>
    <t>E4212</t>
  </si>
  <si>
    <t>1.10.2006</t>
  </si>
  <si>
    <t>E4213</t>
  </si>
  <si>
    <t>2.10.2006</t>
  </si>
  <si>
    <t>E4215</t>
  </si>
  <si>
    <t>E4216</t>
  </si>
  <si>
    <t>7.10.2006</t>
  </si>
  <si>
    <t>E4217</t>
  </si>
  <si>
    <t>E4218</t>
  </si>
  <si>
    <t>9.10.2006</t>
  </si>
  <si>
    <t>E4219</t>
  </si>
  <si>
    <t>E4221</t>
  </si>
  <si>
    <t>11.10.2006</t>
  </si>
  <si>
    <t>E4222</t>
  </si>
  <si>
    <t>12.10.2006</t>
  </si>
  <si>
    <t>E4224</t>
  </si>
  <si>
    <t>E4225</t>
  </si>
  <si>
    <t>E4226</t>
  </si>
  <si>
    <t>15.10.2006</t>
  </si>
  <si>
    <t>E4229</t>
  </si>
  <si>
    <t>19.10.2006</t>
  </si>
  <si>
    <t>E4231</t>
  </si>
  <si>
    <t>20.10.2006</t>
  </si>
  <si>
    <t>E4232</t>
  </si>
  <si>
    <t>21.10.2006</t>
  </si>
  <si>
    <t>E4233</t>
  </si>
  <si>
    <t>22.10.2006</t>
  </si>
  <si>
    <t>E4234</t>
  </si>
  <si>
    <t>23.10.2006</t>
  </si>
  <si>
    <t>E4239</t>
  </si>
  <si>
    <t>29.10.2006</t>
  </si>
  <si>
    <t>E4242</t>
  </si>
  <si>
    <t>30.10.2006</t>
  </si>
  <si>
    <t>E4243</t>
  </si>
  <si>
    <t>2.11.2006</t>
  </si>
  <si>
    <t>E4245</t>
  </si>
  <si>
    <t>4.11.2006</t>
  </si>
  <si>
    <t>E4246</t>
  </si>
  <si>
    <t>6.11.2006</t>
  </si>
  <si>
    <t>E4250</t>
  </si>
  <si>
    <t>8.11.2006</t>
  </si>
  <si>
    <t>E4253</t>
  </si>
  <si>
    <t>11.11.2006</t>
  </si>
  <si>
    <t>E4254</t>
  </si>
  <si>
    <t>E4260</t>
  </si>
  <si>
    <t>13.11.2006</t>
  </si>
  <si>
    <t>E4262</t>
  </si>
  <si>
    <t>14.11.2006</t>
  </si>
  <si>
    <t>E4263</t>
  </si>
  <si>
    <t>E4271</t>
  </si>
  <si>
    <t>21.11.2006</t>
  </si>
  <si>
    <t>E4276</t>
  </si>
  <si>
    <t>29.11.2006</t>
  </si>
  <si>
    <t>E4277</t>
  </si>
  <si>
    <t>E4278</t>
  </si>
  <si>
    <t>E4281</t>
  </si>
  <si>
    <t>2.12.2006</t>
  </si>
  <si>
    <t>E4283</t>
  </si>
  <si>
    <t>4.12.2006</t>
  </si>
  <si>
    <t>E4286</t>
  </si>
  <si>
    <t>E4292</t>
  </si>
  <si>
    <t>12.12.2006</t>
  </si>
  <si>
    <t>E4293</t>
  </si>
  <si>
    <t>E4295</t>
  </si>
  <si>
    <t>13.12.2006</t>
  </si>
  <si>
    <t>E4296</t>
  </si>
  <si>
    <t>E4299</t>
  </si>
  <si>
    <t>15.12.2006</t>
  </si>
  <si>
    <t>E4300</t>
  </si>
  <si>
    <t>E4302</t>
  </si>
  <si>
    <t>16.12.2006</t>
  </si>
  <si>
    <t>E4306</t>
  </si>
  <si>
    <t>17.12.2006</t>
  </si>
  <si>
    <t>E4308</t>
  </si>
  <si>
    <t>19.12.2006</t>
  </si>
  <si>
    <t>E4309</t>
  </si>
  <si>
    <t>E4311</t>
  </si>
  <si>
    <t>22.12.2006</t>
  </si>
  <si>
    <t>E4313</t>
  </si>
  <si>
    <t>25.12.2006</t>
  </si>
  <si>
    <t>E4321</t>
  </si>
  <si>
    <t>27.12.2006</t>
  </si>
  <si>
    <t>E4322</t>
  </si>
  <si>
    <t>28.12.2006</t>
  </si>
  <si>
    <t>E4323</t>
  </si>
  <si>
    <t>30.12.2006</t>
  </si>
  <si>
    <t>E4324</t>
  </si>
  <si>
    <t>E4328</t>
  </si>
  <si>
    <t>E4329</t>
  </si>
  <si>
    <t>E5000</t>
  </si>
  <si>
    <t>E5027</t>
  </si>
  <si>
    <t>27.04.2008</t>
  </si>
  <si>
    <t>E5058</t>
  </si>
  <si>
    <t>E5065</t>
  </si>
  <si>
    <t>E5109</t>
  </si>
  <si>
    <t>19.06.2008</t>
  </si>
  <si>
    <t>E5110</t>
  </si>
  <si>
    <t>20.06.2008</t>
  </si>
  <si>
    <t>E5120</t>
  </si>
  <si>
    <t>25.06.2008</t>
  </si>
  <si>
    <t>E5126</t>
  </si>
  <si>
    <t>E5134</t>
  </si>
  <si>
    <t>4.07.2008</t>
  </si>
  <si>
    <t>E5142</t>
  </si>
  <si>
    <t>E5146</t>
  </si>
  <si>
    <t>8.07.2008</t>
  </si>
  <si>
    <t>E5169</t>
  </si>
  <si>
    <t>E5182</t>
  </si>
  <si>
    <t>E5183</t>
  </si>
  <si>
    <t>E5198</t>
  </si>
  <si>
    <t>E5199</t>
  </si>
  <si>
    <t>E5216</t>
  </si>
  <si>
    <t>26.08.2008</t>
  </si>
  <si>
    <t>E5219</t>
  </si>
  <si>
    <t>E5228</t>
  </si>
  <si>
    <t>E5231</t>
  </si>
  <si>
    <t>E5232</t>
  </si>
  <si>
    <t>E5237</t>
  </si>
  <si>
    <t>6.09.2008</t>
  </si>
  <si>
    <t>E5238</t>
  </si>
  <si>
    <t>E5240</t>
  </si>
  <si>
    <t>E5243</t>
  </si>
  <si>
    <t>E5244</t>
  </si>
  <si>
    <t>E5245</t>
  </si>
  <si>
    <t>E5247</t>
  </si>
  <si>
    <t>E5250</t>
  </si>
  <si>
    <t>E5252</t>
  </si>
  <si>
    <t>E5254</t>
  </si>
  <si>
    <t>E5255</t>
  </si>
  <si>
    <t>E5257</t>
  </si>
  <si>
    <t>E5259</t>
  </si>
  <si>
    <t>E5261</t>
  </si>
  <si>
    <t>20.09.2008</t>
  </si>
  <si>
    <t>E5262</t>
  </si>
  <si>
    <t>21.09.2008</t>
  </si>
  <si>
    <t>E5264</t>
  </si>
  <si>
    <t>E5265</t>
  </si>
  <si>
    <t>E5266</t>
  </si>
  <si>
    <t>E5267</t>
  </si>
  <si>
    <t>E5271</t>
  </si>
  <si>
    <t>E5274</t>
  </si>
  <si>
    <t>E5275</t>
  </si>
  <si>
    <t>E5276</t>
  </si>
  <si>
    <t>8.10.2008</t>
  </si>
  <si>
    <t>E5277</t>
  </si>
  <si>
    <t>E5278</t>
  </si>
  <si>
    <t>9.10.2008</t>
  </si>
  <si>
    <t>E5280</t>
  </si>
  <si>
    <t>E5281</t>
  </si>
  <si>
    <t>E5282</t>
  </si>
  <si>
    <t>E5283</t>
  </si>
  <si>
    <t>E5289</t>
  </si>
  <si>
    <t>15.10.2008</t>
  </si>
  <si>
    <t>E5290</t>
  </si>
  <si>
    <t>E5292</t>
  </si>
  <si>
    <t>E5293</t>
  </si>
  <si>
    <t>E5298</t>
  </si>
  <si>
    <t>E5301</t>
  </si>
  <si>
    <t>E5303</t>
  </si>
  <si>
    <t>E5304</t>
  </si>
  <si>
    <t>E5306</t>
  </si>
  <si>
    <t>E5308</t>
  </si>
  <si>
    <t>E5309</t>
  </si>
  <si>
    <t>E5310</t>
  </si>
  <si>
    <t>E5314</t>
  </si>
  <si>
    <t>E5316</t>
  </si>
  <si>
    <t>E5317</t>
  </si>
  <si>
    <t>E5320</t>
  </si>
  <si>
    <t>E5321</t>
  </si>
  <si>
    <t>E5323</t>
  </si>
  <si>
    <t>E5324</t>
  </si>
  <si>
    <t>E5327</t>
  </si>
  <si>
    <t>E5328</t>
  </si>
  <si>
    <t>E5330</t>
  </si>
  <si>
    <t>10.11.2008</t>
  </si>
  <si>
    <t>E5332</t>
  </si>
  <si>
    <t>E5333</t>
  </si>
  <si>
    <t>E5334</t>
  </si>
  <si>
    <t>E5336</t>
  </si>
  <si>
    <t>E5337</t>
  </si>
  <si>
    <t>E5338</t>
  </si>
  <si>
    <t>E5342</t>
  </si>
  <si>
    <t>E5343</t>
  </si>
  <si>
    <t>22.11.2008</t>
  </si>
  <si>
    <t>E5344</t>
  </si>
  <si>
    <t>E5345</t>
  </si>
  <si>
    <t>23.11.2008</t>
  </si>
  <si>
    <t>E5353</t>
  </si>
  <si>
    <t>27.11.2008</t>
  </si>
  <si>
    <t>E5355</t>
  </si>
  <si>
    <t>29.11.2008</t>
  </si>
  <si>
    <t>E5360</t>
  </si>
  <si>
    <t>E5367</t>
  </si>
  <si>
    <t>9.12.2008</t>
  </si>
  <si>
    <t>E5370</t>
  </si>
  <si>
    <t>E5376</t>
  </si>
  <si>
    <t>E5448</t>
  </si>
  <si>
    <t>4.02.2009</t>
  </si>
  <si>
    <t>Isa_nr</t>
  </si>
  <si>
    <t>Isa_nimi</t>
  </si>
  <si>
    <t>Saasta</t>
  </si>
  <si>
    <t>SPAV</t>
  </si>
  <si>
    <t>SSAV</t>
  </si>
  <si>
    <t>SVAV</t>
  </si>
  <si>
    <t>SKAV</t>
  </si>
  <si>
    <t>SGAV</t>
  </si>
  <si>
    <t>PoegKergus</t>
  </si>
  <si>
    <t>Ssynd</t>
  </si>
  <si>
    <t>STAV</t>
  </si>
  <si>
    <t>APOLLO-ET</t>
  </si>
  <si>
    <t>AUGUSTINE-ET</t>
  </si>
  <si>
    <t>COMBAT</t>
  </si>
  <si>
    <t>DORADO-ET</t>
  </si>
  <si>
    <t>DYNASTY-ET</t>
  </si>
  <si>
    <t>JANOS</t>
  </si>
  <si>
    <t>JOSE</t>
  </si>
  <si>
    <t>LANCELOT-ET</t>
  </si>
  <si>
    <t>MARION-ET</t>
  </si>
  <si>
    <t>OLIVER</t>
  </si>
  <si>
    <t>RAMOS</t>
  </si>
  <si>
    <t>WIZZARD-ET</t>
  </si>
  <si>
    <t>Enumber</t>
  </si>
  <si>
    <t>Kaval valem</t>
  </si>
  <si>
    <t>=INDEX(lehmad!B$2:B$412;MATCH(klypsid!$B2;lehmad!$A$2:$A$412;0))</t>
  </si>
  <si>
    <t>LNR_kood</t>
  </si>
  <si>
    <t>Lypsipaev</t>
  </si>
  <si>
    <t>LJärk</t>
  </si>
  <si>
    <t>SRS</t>
  </si>
  <si>
    <t>KL_jrknr</t>
  </si>
  <si>
    <t>KL_vahe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</si>
</sst>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 Unicode MS"/>
      <family val="2"/>
      <charset val="186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18" fillId="0" borderId="0" xfId="0" applyFont="1" applyAlignment="1">
      <alignment vertical="center"/>
    </xf>
    <xf numFmtId="14" fontId="0" fillId="0" borderId="0" xfId="0" applyNumberFormat="1"/>
    <xf numFmtId="0" fontId="0" fillId="0" borderId="0" xfId="0" quotePrefix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117"/>
  <sheetViews>
    <sheetView tabSelected="1" zoomScaleNormal="100" workbookViewId="0"/>
  </sheetViews>
  <sheetFormatPr defaultRowHeight="15" x14ac:dyDescent="0.25"/>
  <cols>
    <col min="5" max="6" width="11.5703125" bestFit="1" customWidth="1"/>
    <col min="17" max="17" width="11.5703125" bestFit="1" customWidth="1"/>
  </cols>
  <sheetData>
    <row r="1" spans="1:31" x14ac:dyDescent="0.25">
      <c r="A1" t="s">
        <v>0</v>
      </c>
      <c r="B1" t="s">
        <v>955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264</v>
      </c>
      <c r="L1" t="s">
        <v>265</v>
      </c>
      <c r="M1" t="s">
        <v>266</v>
      </c>
      <c r="N1" t="s">
        <v>267</v>
      </c>
      <c r="O1" t="s">
        <v>933</v>
      </c>
      <c r="P1" t="s">
        <v>934</v>
      </c>
      <c r="Q1" t="s">
        <v>264</v>
      </c>
      <c r="R1" t="s">
        <v>935</v>
      </c>
      <c r="S1" t="s">
        <v>958</v>
      </c>
      <c r="T1" t="s">
        <v>959</v>
      </c>
      <c r="U1" t="s">
        <v>960</v>
      </c>
      <c r="V1" t="s">
        <v>961</v>
      </c>
      <c r="W1" t="s">
        <v>962</v>
      </c>
      <c r="X1" t="s">
        <v>963</v>
      </c>
    </row>
    <row r="2" spans="1:31" x14ac:dyDescent="0.25">
      <c r="A2">
        <v>1125</v>
      </c>
      <c r="B2" t="str">
        <f t="shared" ref="B2:B65" si="0">"E"&amp;A2</f>
        <v>E1125</v>
      </c>
      <c r="C2" t="s">
        <v>9</v>
      </c>
      <c r="D2">
        <v>1</v>
      </c>
      <c r="E2" s="2">
        <v>38254</v>
      </c>
      <c r="F2" s="2">
        <v>38276</v>
      </c>
      <c r="G2">
        <v>26.2</v>
      </c>
      <c r="H2">
        <v>4.1399999999999997</v>
      </c>
      <c r="I2">
        <v>3.47</v>
      </c>
      <c r="J2">
        <v>31</v>
      </c>
      <c r="K2" t="str">
        <f>INDEX(lehmad!B$2:B$412,MATCH(klypsid!$B2,lehmad!$A$2:$A$412,0))</f>
        <v>15.09.2002</v>
      </c>
      <c r="L2">
        <f>INDEX(lehmad!C$2:C$412,MATCH(klypsid!$B2,lehmad!$A$2:$A$412,0))</f>
        <v>65303</v>
      </c>
      <c r="M2">
        <f>INDEX(lehmad!D$2:D$412,MATCH(klypsid!$B2,lehmad!$A$2:$A$412,0))</f>
        <v>93</v>
      </c>
      <c r="N2">
        <f>INDEX(lehmad!E$2:E$412,MATCH(klypsid!$B2,lehmad!$A$2:$A$412,0))</f>
        <v>0.88700000000000001</v>
      </c>
      <c r="O2" t="str">
        <f>INDEX(lehmad!F$2:F$412,MATCH(klypsid!$B2,lehmad!$A$2:$A$412,0))</f>
        <v>DORADO-ET</v>
      </c>
      <c r="P2">
        <f>INDEX(lehmad!G$2:G$412,MATCH(klypsid!$B2,lehmad!$A$2:$A$412,0))</f>
        <v>1995</v>
      </c>
      <c r="Q2" s="2">
        <f>INDEX(lehmad!H$2:H$412,MATCH(klypsid!$B2,lehmad!$A$2:$A$412,0))</f>
        <v>34886</v>
      </c>
      <c r="R2">
        <f>INDEX(lehmad!I$2:I$412,MATCH(klypsid!$B2,lehmad!$A$2:$A$412,0))</f>
        <v>102</v>
      </c>
      <c r="S2">
        <f t="shared" ref="S2:S65" si="1">IF(D2&lt;=3,D2,4)</f>
        <v>1</v>
      </c>
      <c r="T2">
        <f t="shared" ref="T2:T65" si="2">F2-E2</f>
        <v>22</v>
      </c>
      <c r="U2">
        <f t="shared" ref="U2:U65" si="3">IF(T2&lt;=60, 1, IF(T2&lt;=150,2,3))</f>
        <v>1</v>
      </c>
      <c r="V2">
        <f>LOG(J2/100,2)+3</f>
        <v>1.3103401206121505</v>
      </c>
      <c r="W2">
        <f>IF(A2&lt;&gt;A1, 1, IF(D2&lt;&gt;D1, 1, W1+1))</f>
        <v>1</v>
      </c>
      <c r="X2">
        <f>IF(AND(A2=A1,D2=D1), F2-F1, F2-E2)</f>
        <v>22</v>
      </c>
      <c r="AE2" t="s">
        <v>956</v>
      </c>
    </row>
    <row r="3" spans="1:31" x14ac:dyDescent="0.25">
      <c r="A3">
        <v>1125</v>
      </c>
      <c r="B3" t="str">
        <f t="shared" si="0"/>
        <v>E1125</v>
      </c>
      <c r="C3" t="s">
        <v>9</v>
      </c>
      <c r="D3">
        <v>1</v>
      </c>
      <c r="E3" s="2">
        <v>38254</v>
      </c>
      <c r="F3" s="2">
        <v>38311</v>
      </c>
      <c r="G3">
        <v>24.7</v>
      </c>
      <c r="H3">
        <v>4.5599999999999996</v>
      </c>
      <c r="I3">
        <v>3.66</v>
      </c>
      <c r="J3">
        <v>23</v>
      </c>
      <c r="K3" t="str">
        <f>INDEX(lehmad!B$2:B$412,MATCH(klypsid!$B3,lehmad!$A$2:$A$412,0))</f>
        <v>15.09.2002</v>
      </c>
      <c r="L3">
        <f>INDEX(lehmad!C$2:C$412,MATCH(klypsid!$B3,lehmad!$A$2:$A$412,0))</f>
        <v>65303</v>
      </c>
      <c r="M3">
        <f>INDEX(lehmad!D$2:D$412,MATCH(klypsid!$B3,lehmad!$A$2:$A$412,0))</f>
        <v>93</v>
      </c>
      <c r="N3">
        <f>INDEX(lehmad!E$2:E$412,MATCH(klypsid!$B3,lehmad!$A$2:$A$412,0))</f>
        <v>0.88700000000000001</v>
      </c>
      <c r="O3" t="str">
        <f>INDEX(lehmad!F$2:F$412,MATCH(klypsid!$B3,lehmad!$A$2:$A$412,0))</f>
        <v>DORADO-ET</v>
      </c>
      <c r="P3">
        <f>INDEX(lehmad!G$2:G$412,MATCH(klypsid!$B3,lehmad!$A$2:$A$412,0))</f>
        <v>1995</v>
      </c>
      <c r="Q3" s="2">
        <f>INDEX(lehmad!H$2:H$412,MATCH(klypsid!$B3,lehmad!$A$2:$A$412,0))</f>
        <v>34886</v>
      </c>
      <c r="R3">
        <f>INDEX(lehmad!I$2:I$412,MATCH(klypsid!$B3,lehmad!$A$2:$A$412,0))</f>
        <v>102</v>
      </c>
      <c r="S3">
        <f t="shared" si="1"/>
        <v>1</v>
      </c>
      <c r="T3">
        <f t="shared" si="2"/>
        <v>57</v>
      </c>
      <c r="U3">
        <f t="shared" si="3"/>
        <v>1</v>
      </c>
      <c r="V3">
        <f t="shared" ref="V3:V66" si="4">LOG(J3/100,2)+3</f>
        <v>0.87970576628228825</v>
      </c>
      <c r="W3">
        <f t="shared" ref="W3:W66" si="5">IF(A3&lt;&gt;A2, 1, IF(D3&lt;&gt;D2, 1, W2+1))</f>
        <v>2</v>
      </c>
      <c r="X3">
        <f t="shared" ref="X3:X66" si="6">IF(AND(A3=A2,D3=D2), F3-F2, F3-E3)</f>
        <v>35</v>
      </c>
      <c r="AE3" s="3" t="s">
        <v>957</v>
      </c>
    </row>
    <row r="4" spans="1:31" x14ac:dyDescent="0.25">
      <c r="A4">
        <v>1125</v>
      </c>
      <c r="B4" t="str">
        <f t="shared" si="0"/>
        <v>E1125</v>
      </c>
      <c r="C4" t="s">
        <v>9</v>
      </c>
      <c r="D4">
        <v>1</v>
      </c>
      <c r="E4" s="2">
        <v>38254</v>
      </c>
      <c r="F4" s="2">
        <v>38339</v>
      </c>
      <c r="G4">
        <v>26.6</v>
      </c>
      <c r="H4">
        <v>4.25</v>
      </c>
      <c r="I4">
        <v>3.55</v>
      </c>
      <c r="J4">
        <v>41</v>
      </c>
      <c r="K4" t="str">
        <f>INDEX(lehmad!B$2:B$412,MATCH(klypsid!$B4,lehmad!$A$2:$A$412,0))</f>
        <v>15.09.2002</v>
      </c>
      <c r="L4">
        <f>INDEX(lehmad!C$2:C$412,MATCH(klypsid!$B4,lehmad!$A$2:$A$412,0))</f>
        <v>65303</v>
      </c>
      <c r="M4">
        <f>INDEX(lehmad!D$2:D$412,MATCH(klypsid!$B4,lehmad!$A$2:$A$412,0))</f>
        <v>93</v>
      </c>
      <c r="N4">
        <f>INDEX(lehmad!E$2:E$412,MATCH(klypsid!$B4,lehmad!$A$2:$A$412,0))</f>
        <v>0.88700000000000001</v>
      </c>
      <c r="O4" t="str">
        <f>INDEX(lehmad!F$2:F$412,MATCH(klypsid!$B4,lehmad!$A$2:$A$412,0))</f>
        <v>DORADO-ET</v>
      </c>
      <c r="P4">
        <f>INDEX(lehmad!G$2:G$412,MATCH(klypsid!$B4,lehmad!$A$2:$A$412,0))</f>
        <v>1995</v>
      </c>
      <c r="Q4" s="2">
        <f>INDEX(lehmad!H$2:H$412,MATCH(klypsid!$B4,lehmad!$A$2:$A$412,0))</f>
        <v>34886</v>
      </c>
      <c r="R4">
        <f>INDEX(lehmad!I$2:I$412,MATCH(klypsid!$B4,lehmad!$A$2:$A$412,0))</f>
        <v>102</v>
      </c>
      <c r="S4">
        <f t="shared" si="1"/>
        <v>1</v>
      </c>
      <c r="T4">
        <f t="shared" si="2"/>
        <v>85</v>
      </c>
      <c r="U4">
        <f t="shared" si="3"/>
        <v>2</v>
      </c>
      <c r="V4">
        <f t="shared" si="4"/>
        <v>1.7136958148433588</v>
      </c>
      <c r="W4">
        <f t="shared" si="5"/>
        <v>3</v>
      </c>
      <c r="X4">
        <f t="shared" si="6"/>
        <v>28</v>
      </c>
    </row>
    <row r="5" spans="1:31" x14ac:dyDescent="0.25">
      <c r="A5">
        <v>1125</v>
      </c>
      <c r="B5" t="str">
        <f t="shared" si="0"/>
        <v>E1125</v>
      </c>
      <c r="C5" t="s">
        <v>9</v>
      </c>
      <c r="D5">
        <v>1</v>
      </c>
      <c r="E5" s="2">
        <v>38254</v>
      </c>
      <c r="F5" s="2">
        <v>38374</v>
      </c>
      <c r="G5">
        <v>31.1</v>
      </c>
      <c r="H5">
        <v>4.22</v>
      </c>
      <c r="I5">
        <v>3.68</v>
      </c>
      <c r="J5">
        <v>23</v>
      </c>
      <c r="K5" t="str">
        <f>INDEX(lehmad!B$2:B$412,MATCH(klypsid!$B5,lehmad!$A$2:$A$412,0))</f>
        <v>15.09.2002</v>
      </c>
      <c r="L5">
        <f>INDEX(lehmad!C$2:C$412,MATCH(klypsid!$B5,lehmad!$A$2:$A$412,0))</f>
        <v>65303</v>
      </c>
      <c r="M5">
        <f>INDEX(lehmad!D$2:D$412,MATCH(klypsid!$B5,lehmad!$A$2:$A$412,0))</f>
        <v>93</v>
      </c>
      <c r="N5">
        <f>INDEX(lehmad!E$2:E$412,MATCH(klypsid!$B5,lehmad!$A$2:$A$412,0))</f>
        <v>0.88700000000000001</v>
      </c>
      <c r="O5" t="str">
        <f>INDEX(lehmad!F$2:F$412,MATCH(klypsid!$B5,lehmad!$A$2:$A$412,0))</f>
        <v>DORADO-ET</v>
      </c>
      <c r="P5">
        <f>INDEX(lehmad!G$2:G$412,MATCH(klypsid!$B5,lehmad!$A$2:$A$412,0))</f>
        <v>1995</v>
      </c>
      <c r="Q5" s="2">
        <f>INDEX(lehmad!H$2:H$412,MATCH(klypsid!$B5,lehmad!$A$2:$A$412,0))</f>
        <v>34886</v>
      </c>
      <c r="R5">
        <f>INDEX(lehmad!I$2:I$412,MATCH(klypsid!$B5,lehmad!$A$2:$A$412,0))</f>
        <v>102</v>
      </c>
      <c r="S5">
        <f t="shared" si="1"/>
        <v>1</v>
      </c>
      <c r="T5">
        <f t="shared" si="2"/>
        <v>120</v>
      </c>
      <c r="U5">
        <f t="shared" si="3"/>
        <v>2</v>
      </c>
      <c r="V5">
        <f t="shared" si="4"/>
        <v>0.87970576628228825</v>
      </c>
      <c r="W5">
        <f t="shared" si="5"/>
        <v>4</v>
      </c>
      <c r="X5">
        <f t="shared" si="6"/>
        <v>35</v>
      </c>
    </row>
    <row r="6" spans="1:31" x14ac:dyDescent="0.25">
      <c r="A6">
        <v>1125</v>
      </c>
      <c r="B6" t="str">
        <f t="shared" si="0"/>
        <v>E1125</v>
      </c>
      <c r="C6" t="s">
        <v>9</v>
      </c>
      <c r="D6">
        <v>1</v>
      </c>
      <c r="E6" s="2">
        <v>38254</v>
      </c>
      <c r="F6" s="2">
        <v>38404</v>
      </c>
      <c r="G6">
        <v>30.6</v>
      </c>
      <c r="H6">
        <v>4.2300000000000004</v>
      </c>
      <c r="I6">
        <v>3.75</v>
      </c>
      <c r="J6">
        <v>28</v>
      </c>
      <c r="K6" t="str">
        <f>INDEX(lehmad!B$2:B$412,MATCH(klypsid!$B6,lehmad!$A$2:$A$412,0))</f>
        <v>15.09.2002</v>
      </c>
      <c r="L6">
        <f>INDEX(lehmad!C$2:C$412,MATCH(klypsid!$B6,lehmad!$A$2:$A$412,0))</f>
        <v>65303</v>
      </c>
      <c r="M6">
        <f>INDEX(lehmad!D$2:D$412,MATCH(klypsid!$B6,lehmad!$A$2:$A$412,0))</f>
        <v>93</v>
      </c>
      <c r="N6">
        <f>INDEX(lehmad!E$2:E$412,MATCH(klypsid!$B6,lehmad!$A$2:$A$412,0))</f>
        <v>0.88700000000000001</v>
      </c>
      <c r="O6" t="str">
        <f>INDEX(lehmad!F$2:F$412,MATCH(klypsid!$B6,lehmad!$A$2:$A$412,0))</f>
        <v>DORADO-ET</v>
      </c>
      <c r="P6">
        <f>INDEX(lehmad!G$2:G$412,MATCH(klypsid!$B6,lehmad!$A$2:$A$412,0))</f>
        <v>1995</v>
      </c>
      <c r="Q6" s="2">
        <f>INDEX(lehmad!H$2:H$412,MATCH(klypsid!$B6,lehmad!$A$2:$A$412,0))</f>
        <v>34886</v>
      </c>
      <c r="R6">
        <f>INDEX(lehmad!I$2:I$412,MATCH(klypsid!$B6,lehmad!$A$2:$A$412,0))</f>
        <v>102</v>
      </c>
      <c r="S6">
        <f t="shared" si="1"/>
        <v>1</v>
      </c>
      <c r="T6">
        <f t="shared" si="2"/>
        <v>150</v>
      </c>
      <c r="U6">
        <f t="shared" si="3"/>
        <v>2</v>
      </c>
      <c r="V6">
        <f t="shared" si="4"/>
        <v>1.1634987322828796</v>
      </c>
      <c r="W6">
        <f t="shared" si="5"/>
        <v>5</v>
      </c>
      <c r="X6">
        <f t="shared" si="6"/>
        <v>30</v>
      </c>
    </row>
    <row r="7" spans="1:31" x14ac:dyDescent="0.25">
      <c r="A7">
        <v>1125</v>
      </c>
      <c r="B7" t="str">
        <f t="shared" si="0"/>
        <v>E1125</v>
      </c>
      <c r="C7" t="s">
        <v>9</v>
      </c>
      <c r="D7">
        <v>1</v>
      </c>
      <c r="E7" s="2">
        <v>38254</v>
      </c>
      <c r="F7" s="2">
        <v>38432</v>
      </c>
      <c r="G7">
        <v>26.7</v>
      </c>
      <c r="H7">
        <v>4.54</v>
      </c>
      <c r="I7">
        <v>3.77</v>
      </c>
      <c r="J7">
        <v>39</v>
      </c>
      <c r="K7" t="str">
        <f>INDEX(lehmad!B$2:B$412,MATCH(klypsid!$B7,lehmad!$A$2:$A$412,0))</f>
        <v>15.09.2002</v>
      </c>
      <c r="L7">
        <f>INDEX(lehmad!C$2:C$412,MATCH(klypsid!$B7,lehmad!$A$2:$A$412,0))</f>
        <v>65303</v>
      </c>
      <c r="M7">
        <f>INDEX(lehmad!D$2:D$412,MATCH(klypsid!$B7,lehmad!$A$2:$A$412,0))</f>
        <v>93</v>
      </c>
      <c r="N7">
        <f>INDEX(lehmad!E$2:E$412,MATCH(klypsid!$B7,lehmad!$A$2:$A$412,0))</f>
        <v>0.88700000000000001</v>
      </c>
      <c r="O7" t="str">
        <f>INDEX(lehmad!F$2:F$412,MATCH(klypsid!$B7,lehmad!$A$2:$A$412,0))</f>
        <v>DORADO-ET</v>
      </c>
      <c r="P7">
        <f>INDEX(lehmad!G$2:G$412,MATCH(klypsid!$B7,lehmad!$A$2:$A$412,0))</f>
        <v>1995</v>
      </c>
      <c r="Q7" s="2">
        <f>INDEX(lehmad!H$2:H$412,MATCH(klypsid!$B7,lehmad!$A$2:$A$412,0))</f>
        <v>34886</v>
      </c>
      <c r="R7">
        <f>INDEX(lehmad!I$2:I$412,MATCH(klypsid!$B7,lehmad!$A$2:$A$412,0))</f>
        <v>102</v>
      </c>
      <c r="S7">
        <f t="shared" si="1"/>
        <v>1</v>
      </c>
      <c r="T7">
        <f t="shared" si="2"/>
        <v>178</v>
      </c>
      <c r="U7">
        <f t="shared" si="3"/>
        <v>3</v>
      </c>
      <c r="V7">
        <f t="shared" si="4"/>
        <v>1.6415460290875237</v>
      </c>
      <c r="W7">
        <f t="shared" si="5"/>
        <v>6</v>
      </c>
      <c r="X7">
        <f t="shared" si="6"/>
        <v>28</v>
      </c>
    </row>
    <row r="8" spans="1:31" x14ac:dyDescent="0.25">
      <c r="A8">
        <v>1125</v>
      </c>
      <c r="B8" t="str">
        <f t="shared" si="0"/>
        <v>E1125</v>
      </c>
      <c r="C8" t="s">
        <v>9</v>
      </c>
      <c r="D8">
        <v>1</v>
      </c>
      <c r="E8" s="2">
        <v>38254</v>
      </c>
      <c r="F8" s="2">
        <v>38464</v>
      </c>
      <c r="G8">
        <v>25.6</v>
      </c>
      <c r="H8">
        <v>4.57</v>
      </c>
      <c r="I8">
        <v>3.6</v>
      </c>
      <c r="J8">
        <v>46</v>
      </c>
      <c r="K8" t="str">
        <f>INDEX(lehmad!B$2:B$412,MATCH(klypsid!$B8,lehmad!$A$2:$A$412,0))</f>
        <v>15.09.2002</v>
      </c>
      <c r="L8">
        <f>INDEX(lehmad!C$2:C$412,MATCH(klypsid!$B8,lehmad!$A$2:$A$412,0))</f>
        <v>65303</v>
      </c>
      <c r="M8">
        <f>INDEX(lehmad!D$2:D$412,MATCH(klypsid!$B8,lehmad!$A$2:$A$412,0))</f>
        <v>93</v>
      </c>
      <c r="N8">
        <f>INDEX(lehmad!E$2:E$412,MATCH(klypsid!$B8,lehmad!$A$2:$A$412,0))</f>
        <v>0.88700000000000001</v>
      </c>
      <c r="O8" t="str">
        <f>INDEX(lehmad!F$2:F$412,MATCH(klypsid!$B8,lehmad!$A$2:$A$412,0))</f>
        <v>DORADO-ET</v>
      </c>
      <c r="P8">
        <f>INDEX(lehmad!G$2:G$412,MATCH(klypsid!$B8,lehmad!$A$2:$A$412,0))</f>
        <v>1995</v>
      </c>
      <c r="Q8" s="2">
        <f>INDEX(lehmad!H$2:H$412,MATCH(klypsid!$B8,lehmad!$A$2:$A$412,0))</f>
        <v>34886</v>
      </c>
      <c r="R8">
        <f>INDEX(lehmad!I$2:I$412,MATCH(klypsid!$B8,lehmad!$A$2:$A$412,0))</f>
        <v>102</v>
      </c>
      <c r="S8">
        <f t="shared" si="1"/>
        <v>1</v>
      </c>
      <c r="T8">
        <f t="shared" si="2"/>
        <v>210</v>
      </c>
      <c r="U8">
        <f t="shared" si="3"/>
        <v>3</v>
      </c>
      <c r="V8">
        <f t="shared" si="4"/>
        <v>1.8797057662822882</v>
      </c>
      <c r="W8">
        <f t="shared" si="5"/>
        <v>7</v>
      </c>
      <c r="X8">
        <f t="shared" si="6"/>
        <v>32</v>
      </c>
    </row>
    <row r="9" spans="1:31" x14ac:dyDescent="0.25">
      <c r="A9">
        <v>1125</v>
      </c>
      <c r="B9" t="str">
        <f t="shared" si="0"/>
        <v>E1125</v>
      </c>
      <c r="C9" t="s">
        <v>9</v>
      </c>
      <c r="D9">
        <v>1</v>
      </c>
      <c r="E9" s="2">
        <v>38254</v>
      </c>
      <c r="F9" s="2">
        <v>38495</v>
      </c>
      <c r="G9">
        <v>17.2</v>
      </c>
      <c r="H9">
        <v>4.75</v>
      </c>
      <c r="I9">
        <v>3.56</v>
      </c>
      <c r="J9">
        <v>63</v>
      </c>
      <c r="K9" t="str">
        <f>INDEX(lehmad!B$2:B$412,MATCH(klypsid!$B9,lehmad!$A$2:$A$412,0))</f>
        <v>15.09.2002</v>
      </c>
      <c r="L9">
        <f>INDEX(lehmad!C$2:C$412,MATCH(klypsid!$B9,lehmad!$A$2:$A$412,0))</f>
        <v>65303</v>
      </c>
      <c r="M9">
        <f>INDEX(lehmad!D$2:D$412,MATCH(klypsid!$B9,lehmad!$A$2:$A$412,0))</f>
        <v>93</v>
      </c>
      <c r="N9">
        <f>INDEX(lehmad!E$2:E$412,MATCH(klypsid!$B9,lehmad!$A$2:$A$412,0))</f>
        <v>0.88700000000000001</v>
      </c>
      <c r="O9" t="str">
        <f>INDEX(lehmad!F$2:F$412,MATCH(klypsid!$B9,lehmad!$A$2:$A$412,0))</f>
        <v>DORADO-ET</v>
      </c>
      <c r="P9">
        <f>INDEX(lehmad!G$2:G$412,MATCH(klypsid!$B9,lehmad!$A$2:$A$412,0))</f>
        <v>1995</v>
      </c>
      <c r="Q9" s="2">
        <f>INDEX(lehmad!H$2:H$412,MATCH(klypsid!$B9,lehmad!$A$2:$A$412,0))</f>
        <v>34886</v>
      </c>
      <c r="R9">
        <f>INDEX(lehmad!I$2:I$412,MATCH(klypsid!$B9,lehmad!$A$2:$A$412,0))</f>
        <v>102</v>
      </c>
      <c r="S9">
        <f t="shared" si="1"/>
        <v>1</v>
      </c>
      <c r="T9">
        <f t="shared" si="2"/>
        <v>241</v>
      </c>
      <c r="U9">
        <f t="shared" si="3"/>
        <v>3</v>
      </c>
      <c r="V9">
        <f t="shared" si="4"/>
        <v>2.3334237337251915</v>
      </c>
      <c r="W9">
        <f t="shared" si="5"/>
        <v>8</v>
      </c>
      <c r="X9">
        <f t="shared" si="6"/>
        <v>31</v>
      </c>
    </row>
    <row r="10" spans="1:31" x14ac:dyDescent="0.25">
      <c r="A10">
        <v>1125</v>
      </c>
      <c r="B10" t="str">
        <f t="shared" si="0"/>
        <v>E1125</v>
      </c>
      <c r="C10" t="s">
        <v>9</v>
      </c>
      <c r="D10">
        <v>1</v>
      </c>
      <c r="E10" s="2">
        <v>38254</v>
      </c>
      <c r="F10" s="2">
        <v>38522</v>
      </c>
      <c r="G10">
        <v>16.7</v>
      </c>
      <c r="H10">
        <v>4.9800000000000004</v>
      </c>
      <c r="I10">
        <v>3.56</v>
      </c>
      <c r="J10">
        <v>78</v>
      </c>
      <c r="K10" t="str">
        <f>INDEX(lehmad!B$2:B$412,MATCH(klypsid!$B10,lehmad!$A$2:$A$412,0))</f>
        <v>15.09.2002</v>
      </c>
      <c r="L10">
        <f>INDEX(lehmad!C$2:C$412,MATCH(klypsid!$B10,lehmad!$A$2:$A$412,0))</f>
        <v>65303</v>
      </c>
      <c r="M10">
        <f>INDEX(lehmad!D$2:D$412,MATCH(klypsid!$B10,lehmad!$A$2:$A$412,0))</f>
        <v>93</v>
      </c>
      <c r="N10">
        <f>INDEX(lehmad!E$2:E$412,MATCH(klypsid!$B10,lehmad!$A$2:$A$412,0))</f>
        <v>0.88700000000000001</v>
      </c>
      <c r="O10" t="str">
        <f>INDEX(lehmad!F$2:F$412,MATCH(klypsid!$B10,lehmad!$A$2:$A$412,0))</f>
        <v>DORADO-ET</v>
      </c>
      <c r="P10">
        <f>INDEX(lehmad!G$2:G$412,MATCH(klypsid!$B10,lehmad!$A$2:$A$412,0))</f>
        <v>1995</v>
      </c>
      <c r="Q10" s="2">
        <f>INDEX(lehmad!H$2:H$412,MATCH(klypsid!$B10,lehmad!$A$2:$A$412,0))</f>
        <v>34886</v>
      </c>
      <c r="R10">
        <f>INDEX(lehmad!I$2:I$412,MATCH(klypsid!$B10,lehmad!$A$2:$A$412,0))</f>
        <v>102</v>
      </c>
      <c r="S10">
        <f t="shared" si="1"/>
        <v>1</v>
      </c>
      <c r="T10">
        <f t="shared" si="2"/>
        <v>268</v>
      </c>
      <c r="U10">
        <f t="shared" si="3"/>
        <v>3</v>
      </c>
      <c r="V10">
        <f t="shared" si="4"/>
        <v>2.6415460290875235</v>
      </c>
      <c r="W10">
        <f t="shared" si="5"/>
        <v>9</v>
      </c>
      <c r="X10">
        <f t="shared" si="6"/>
        <v>27</v>
      </c>
    </row>
    <row r="11" spans="1:31" x14ac:dyDescent="0.25">
      <c r="A11">
        <v>1125</v>
      </c>
      <c r="B11" t="str">
        <f t="shared" si="0"/>
        <v>E1125</v>
      </c>
      <c r="C11" t="s">
        <v>9</v>
      </c>
      <c r="D11">
        <v>2</v>
      </c>
      <c r="E11" s="2">
        <v>38595</v>
      </c>
      <c r="F11" s="2">
        <v>38629</v>
      </c>
      <c r="G11">
        <v>33.9</v>
      </c>
      <c r="H11">
        <v>4.4800000000000004</v>
      </c>
      <c r="I11">
        <v>3.15</v>
      </c>
      <c r="J11">
        <v>40</v>
      </c>
      <c r="K11" t="str">
        <f>INDEX(lehmad!B$2:B$412,MATCH(klypsid!$B11,lehmad!$A$2:$A$412,0))</f>
        <v>15.09.2002</v>
      </c>
      <c r="L11">
        <f>INDEX(lehmad!C$2:C$412,MATCH(klypsid!$B11,lehmad!$A$2:$A$412,0))</f>
        <v>65303</v>
      </c>
      <c r="M11">
        <f>INDEX(lehmad!D$2:D$412,MATCH(klypsid!$B11,lehmad!$A$2:$A$412,0))</f>
        <v>93</v>
      </c>
      <c r="N11">
        <f>INDEX(lehmad!E$2:E$412,MATCH(klypsid!$B11,lehmad!$A$2:$A$412,0))</f>
        <v>0.88700000000000001</v>
      </c>
      <c r="O11" t="str">
        <f>INDEX(lehmad!F$2:F$412,MATCH(klypsid!$B11,lehmad!$A$2:$A$412,0))</f>
        <v>DORADO-ET</v>
      </c>
      <c r="P11">
        <f>INDEX(lehmad!G$2:G$412,MATCH(klypsid!$B11,lehmad!$A$2:$A$412,0))</f>
        <v>1995</v>
      </c>
      <c r="Q11" s="2">
        <f>INDEX(lehmad!H$2:H$412,MATCH(klypsid!$B11,lehmad!$A$2:$A$412,0))</f>
        <v>34886</v>
      </c>
      <c r="R11">
        <f>INDEX(lehmad!I$2:I$412,MATCH(klypsid!$B11,lehmad!$A$2:$A$412,0))</f>
        <v>102</v>
      </c>
      <c r="S11">
        <f t="shared" si="1"/>
        <v>2</v>
      </c>
      <c r="T11">
        <f t="shared" si="2"/>
        <v>34</v>
      </c>
      <c r="U11">
        <f t="shared" si="3"/>
        <v>1</v>
      </c>
      <c r="V11">
        <f t="shared" si="4"/>
        <v>1.6780719051126378</v>
      </c>
      <c r="W11">
        <f t="shared" si="5"/>
        <v>1</v>
      </c>
      <c r="X11">
        <f t="shared" si="6"/>
        <v>34</v>
      </c>
    </row>
    <row r="12" spans="1:31" x14ac:dyDescent="0.25">
      <c r="A12">
        <v>1125</v>
      </c>
      <c r="B12" t="str">
        <f t="shared" si="0"/>
        <v>E1125</v>
      </c>
      <c r="C12" t="s">
        <v>9</v>
      </c>
      <c r="D12">
        <v>2</v>
      </c>
      <c r="E12" s="2">
        <v>38595</v>
      </c>
      <c r="F12" s="2">
        <v>38658</v>
      </c>
      <c r="G12">
        <v>44.6</v>
      </c>
      <c r="H12">
        <v>4.51</v>
      </c>
      <c r="I12">
        <v>3.47</v>
      </c>
      <c r="J12">
        <v>17</v>
      </c>
      <c r="K12" t="str">
        <f>INDEX(lehmad!B$2:B$412,MATCH(klypsid!$B12,lehmad!$A$2:$A$412,0))</f>
        <v>15.09.2002</v>
      </c>
      <c r="L12">
        <f>INDEX(lehmad!C$2:C$412,MATCH(klypsid!$B12,lehmad!$A$2:$A$412,0))</f>
        <v>65303</v>
      </c>
      <c r="M12">
        <f>INDEX(lehmad!D$2:D$412,MATCH(klypsid!$B12,lehmad!$A$2:$A$412,0))</f>
        <v>93</v>
      </c>
      <c r="N12">
        <f>INDEX(lehmad!E$2:E$412,MATCH(klypsid!$B12,lehmad!$A$2:$A$412,0))</f>
        <v>0.88700000000000001</v>
      </c>
      <c r="O12" t="str">
        <f>INDEX(lehmad!F$2:F$412,MATCH(klypsid!$B12,lehmad!$A$2:$A$412,0))</f>
        <v>DORADO-ET</v>
      </c>
      <c r="P12">
        <f>INDEX(lehmad!G$2:G$412,MATCH(klypsid!$B12,lehmad!$A$2:$A$412,0))</f>
        <v>1995</v>
      </c>
      <c r="Q12" s="2">
        <f>INDEX(lehmad!H$2:H$412,MATCH(klypsid!$B12,lehmad!$A$2:$A$412,0))</f>
        <v>34886</v>
      </c>
      <c r="R12">
        <f>INDEX(lehmad!I$2:I$412,MATCH(klypsid!$B12,lehmad!$A$2:$A$412,0))</f>
        <v>102</v>
      </c>
      <c r="S12">
        <f t="shared" si="1"/>
        <v>2</v>
      </c>
      <c r="T12">
        <f t="shared" si="2"/>
        <v>63</v>
      </c>
      <c r="U12">
        <f t="shared" si="3"/>
        <v>2</v>
      </c>
      <c r="V12">
        <f t="shared" si="4"/>
        <v>0.44360665147561473</v>
      </c>
      <c r="W12">
        <f t="shared" si="5"/>
        <v>2</v>
      </c>
      <c r="X12">
        <f t="shared" si="6"/>
        <v>29</v>
      </c>
    </row>
    <row r="13" spans="1:31" x14ac:dyDescent="0.25">
      <c r="A13">
        <v>1125</v>
      </c>
      <c r="B13" t="str">
        <f t="shared" si="0"/>
        <v>E1125</v>
      </c>
      <c r="C13" t="s">
        <v>9</v>
      </c>
      <c r="D13">
        <v>2</v>
      </c>
      <c r="E13" s="2">
        <v>38595</v>
      </c>
      <c r="F13" s="2">
        <v>38687</v>
      </c>
      <c r="G13">
        <v>43.7</v>
      </c>
      <c r="H13">
        <v>3.82</v>
      </c>
      <c r="I13">
        <v>3.52</v>
      </c>
      <c r="J13">
        <v>24</v>
      </c>
      <c r="K13" t="str">
        <f>INDEX(lehmad!B$2:B$412,MATCH(klypsid!$B13,lehmad!$A$2:$A$412,0))</f>
        <v>15.09.2002</v>
      </c>
      <c r="L13">
        <f>INDEX(lehmad!C$2:C$412,MATCH(klypsid!$B13,lehmad!$A$2:$A$412,0))</f>
        <v>65303</v>
      </c>
      <c r="M13">
        <f>INDEX(lehmad!D$2:D$412,MATCH(klypsid!$B13,lehmad!$A$2:$A$412,0))</f>
        <v>93</v>
      </c>
      <c r="N13">
        <f>INDEX(lehmad!E$2:E$412,MATCH(klypsid!$B13,lehmad!$A$2:$A$412,0))</f>
        <v>0.88700000000000001</v>
      </c>
      <c r="O13" t="str">
        <f>INDEX(lehmad!F$2:F$412,MATCH(klypsid!$B13,lehmad!$A$2:$A$412,0))</f>
        <v>DORADO-ET</v>
      </c>
      <c r="P13">
        <f>INDEX(lehmad!G$2:G$412,MATCH(klypsid!$B13,lehmad!$A$2:$A$412,0))</f>
        <v>1995</v>
      </c>
      <c r="Q13" s="2">
        <f>INDEX(lehmad!H$2:H$412,MATCH(klypsid!$B13,lehmad!$A$2:$A$412,0))</f>
        <v>34886</v>
      </c>
      <c r="R13">
        <f>INDEX(lehmad!I$2:I$412,MATCH(klypsid!$B13,lehmad!$A$2:$A$412,0))</f>
        <v>102</v>
      </c>
      <c r="S13">
        <f t="shared" si="1"/>
        <v>2</v>
      </c>
      <c r="T13">
        <f t="shared" si="2"/>
        <v>92</v>
      </c>
      <c r="U13">
        <f t="shared" si="3"/>
        <v>2</v>
      </c>
      <c r="V13">
        <f t="shared" si="4"/>
        <v>0.94110631094643127</v>
      </c>
      <c r="W13">
        <f t="shared" si="5"/>
        <v>3</v>
      </c>
      <c r="X13">
        <f t="shared" si="6"/>
        <v>29</v>
      </c>
    </row>
    <row r="14" spans="1:31" x14ac:dyDescent="0.25">
      <c r="A14">
        <v>1125</v>
      </c>
      <c r="B14" t="str">
        <f t="shared" si="0"/>
        <v>E1125</v>
      </c>
      <c r="C14" t="s">
        <v>9</v>
      </c>
      <c r="D14">
        <v>2</v>
      </c>
      <c r="E14" s="2">
        <v>38595</v>
      </c>
      <c r="F14" s="2">
        <v>38720</v>
      </c>
      <c r="G14">
        <v>45</v>
      </c>
      <c r="H14">
        <v>3.95</v>
      </c>
      <c r="I14">
        <v>3.68</v>
      </c>
      <c r="J14">
        <v>434</v>
      </c>
      <c r="K14" t="str">
        <f>INDEX(lehmad!B$2:B$412,MATCH(klypsid!$B14,lehmad!$A$2:$A$412,0))</f>
        <v>15.09.2002</v>
      </c>
      <c r="L14">
        <f>INDEX(lehmad!C$2:C$412,MATCH(klypsid!$B14,lehmad!$A$2:$A$412,0))</f>
        <v>65303</v>
      </c>
      <c r="M14">
        <f>INDEX(lehmad!D$2:D$412,MATCH(klypsid!$B14,lehmad!$A$2:$A$412,0))</f>
        <v>93</v>
      </c>
      <c r="N14">
        <f>INDEX(lehmad!E$2:E$412,MATCH(klypsid!$B14,lehmad!$A$2:$A$412,0))</f>
        <v>0.88700000000000001</v>
      </c>
      <c r="O14" t="str">
        <f>INDEX(lehmad!F$2:F$412,MATCH(klypsid!$B14,lehmad!$A$2:$A$412,0))</f>
        <v>DORADO-ET</v>
      </c>
      <c r="P14">
        <f>INDEX(lehmad!G$2:G$412,MATCH(klypsid!$B14,lehmad!$A$2:$A$412,0))</f>
        <v>1995</v>
      </c>
      <c r="Q14" s="2">
        <f>INDEX(lehmad!H$2:H$412,MATCH(klypsid!$B14,lehmad!$A$2:$A$412,0))</f>
        <v>34886</v>
      </c>
      <c r="R14">
        <f>INDEX(lehmad!I$2:I$412,MATCH(klypsid!$B14,lehmad!$A$2:$A$412,0))</f>
        <v>102</v>
      </c>
      <c r="S14">
        <f t="shared" si="1"/>
        <v>2</v>
      </c>
      <c r="T14">
        <f t="shared" si="2"/>
        <v>125</v>
      </c>
      <c r="U14">
        <f t="shared" si="3"/>
        <v>2</v>
      </c>
      <c r="V14">
        <f t="shared" si="4"/>
        <v>5.1176950426697552</v>
      </c>
      <c r="W14">
        <f t="shared" si="5"/>
        <v>4</v>
      </c>
      <c r="X14">
        <f t="shared" si="6"/>
        <v>33</v>
      </c>
    </row>
    <row r="15" spans="1:31" x14ac:dyDescent="0.25">
      <c r="A15">
        <v>1125</v>
      </c>
      <c r="B15" t="str">
        <f t="shared" si="0"/>
        <v>E1125</v>
      </c>
      <c r="C15" t="s">
        <v>9</v>
      </c>
      <c r="D15">
        <v>2</v>
      </c>
      <c r="E15" s="2">
        <v>38595</v>
      </c>
      <c r="F15" s="2">
        <v>38750</v>
      </c>
      <c r="G15">
        <v>36.5</v>
      </c>
      <c r="H15">
        <v>4.49</v>
      </c>
      <c r="I15">
        <v>3.74</v>
      </c>
      <c r="J15">
        <v>348</v>
      </c>
      <c r="K15" t="str">
        <f>INDEX(lehmad!B$2:B$412,MATCH(klypsid!$B15,lehmad!$A$2:$A$412,0))</f>
        <v>15.09.2002</v>
      </c>
      <c r="L15">
        <f>INDEX(lehmad!C$2:C$412,MATCH(klypsid!$B15,lehmad!$A$2:$A$412,0))</f>
        <v>65303</v>
      </c>
      <c r="M15">
        <f>INDEX(lehmad!D$2:D$412,MATCH(klypsid!$B15,lehmad!$A$2:$A$412,0))</f>
        <v>93</v>
      </c>
      <c r="N15">
        <f>INDEX(lehmad!E$2:E$412,MATCH(klypsid!$B15,lehmad!$A$2:$A$412,0))</f>
        <v>0.88700000000000001</v>
      </c>
      <c r="O15" t="str">
        <f>INDEX(lehmad!F$2:F$412,MATCH(klypsid!$B15,lehmad!$A$2:$A$412,0))</f>
        <v>DORADO-ET</v>
      </c>
      <c r="P15">
        <f>INDEX(lehmad!G$2:G$412,MATCH(klypsid!$B15,lehmad!$A$2:$A$412,0))</f>
        <v>1995</v>
      </c>
      <c r="Q15" s="2">
        <f>INDEX(lehmad!H$2:H$412,MATCH(klypsid!$B15,lehmad!$A$2:$A$412,0))</f>
        <v>34886</v>
      </c>
      <c r="R15">
        <f>INDEX(lehmad!I$2:I$412,MATCH(klypsid!$B15,lehmad!$A$2:$A$412,0))</f>
        <v>102</v>
      </c>
      <c r="S15">
        <f t="shared" si="1"/>
        <v>2</v>
      </c>
      <c r="T15">
        <f t="shared" si="2"/>
        <v>155</v>
      </c>
      <c r="U15">
        <f t="shared" si="3"/>
        <v>3</v>
      </c>
      <c r="V15">
        <f t="shared" si="4"/>
        <v>4.7990873060740036</v>
      </c>
      <c r="W15">
        <f t="shared" si="5"/>
        <v>5</v>
      </c>
      <c r="X15">
        <f t="shared" si="6"/>
        <v>30</v>
      </c>
    </row>
    <row r="16" spans="1:31" x14ac:dyDescent="0.25">
      <c r="A16">
        <v>1125</v>
      </c>
      <c r="B16" t="str">
        <f t="shared" si="0"/>
        <v>E1125</v>
      </c>
      <c r="C16" t="s">
        <v>9</v>
      </c>
      <c r="D16">
        <v>2</v>
      </c>
      <c r="E16" s="2">
        <v>38595</v>
      </c>
      <c r="F16" s="2">
        <v>38778</v>
      </c>
      <c r="G16">
        <v>33.700000000000003</v>
      </c>
      <c r="H16">
        <v>4.17</v>
      </c>
      <c r="I16">
        <v>3.83</v>
      </c>
      <c r="J16">
        <v>109</v>
      </c>
      <c r="K16" t="str">
        <f>INDEX(lehmad!B$2:B$412,MATCH(klypsid!$B16,lehmad!$A$2:$A$412,0))</f>
        <v>15.09.2002</v>
      </c>
      <c r="L16">
        <f>INDEX(lehmad!C$2:C$412,MATCH(klypsid!$B16,lehmad!$A$2:$A$412,0))</f>
        <v>65303</v>
      </c>
      <c r="M16">
        <f>INDEX(lehmad!D$2:D$412,MATCH(klypsid!$B16,lehmad!$A$2:$A$412,0))</f>
        <v>93</v>
      </c>
      <c r="N16">
        <f>INDEX(lehmad!E$2:E$412,MATCH(klypsid!$B16,lehmad!$A$2:$A$412,0))</f>
        <v>0.88700000000000001</v>
      </c>
      <c r="O16" t="str">
        <f>INDEX(lehmad!F$2:F$412,MATCH(klypsid!$B16,lehmad!$A$2:$A$412,0))</f>
        <v>DORADO-ET</v>
      </c>
      <c r="P16">
        <f>INDEX(lehmad!G$2:G$412,MATCH(klypsid!$B16,lehmad!$A$2:$A$412,0))</f>
        <v>1995</v>
      </c>
      <c r="Q16" s="2">
        <f>INDEX(lehmad!H$2:H$412,MATCH(klypsid!$B16,lehmad!$A$2:$A$412,0))</f>
        <v>34886</v>
      </c>
      <c r="R16">
        <f>INDEX(lehmad!I$2:I$412,MATCH(klypsid!$B16,lehmad!$A$2:$A$412,0))</f>
        <v>102</v>
      </c>
      <c r="S16">
        <f t="shared" si="1"/>
        <v>2</v>
      </c>
      <c r="T16">
        <f t="shared" si="2"/>
        <v>183</v>
      </c>
      <c r="U16">
        <f t="shared" si="3"/>
        <v>3</v>
      </c>
      <c r="V16">
        <f t="shared" si="4"/>
        <v>3.1243281350022016</v>
      </c>
      <c r="W16">
        <f t="shared" si="5"/>
        <v>6</v>
      </c>
      <c r="X16">
        <f t="shared" si="6"/>
        <v>28</v>
      </c>
    </row>
    <row r="17" spans="1:24" x14ac:dyDescent="0.25">
      <c r="A17">
        <v>1125</v>
      </c>
      <c r="B17" t="str">
        <f t="shared" si="0"/>
        <v>E1125</v>
      </c>
      <c r="C17" t="s">
        <v>9</v>
      </c>
      <c r="D17">
        <v>2</v>
      </c>
      <c r="E17" s="2">
        <v>38595</v>
      </c>
      <c r="F17" s="2">
        <v>38809</v>
      </c>
      <c r="G17">
        <v>32.9</v>
      </c>
      <c r="H17">
        <v>4.08</v>
      </c>
      <c r="I17">
        <v>3.78</v>
      </c>
      <c r="J17">
        <v>82</v>
      </c>
      <c r="K17" t="str">
        <f>INDEX(lehmad!B$2:B$412,MATCH(klypsid!$B17,lehmad!$A$2:$A$412,0))</f>
        <v>15.09.2002</v>
      </c>
      <c r="L17">
        <f>INDEX(lehmad!C$2:C$412,MATCH(klypsid!$B17,lehmad!$A$2:$A$412,0))</f>
        <v>65303</v>
      </c>
      <c r="M17">
        <f>INDEX(lehmad!D$2:D$412,MATCH(klypsid!$B17,lehmad!$A$2:$A$412,0))</f>
        <v>93</v>
      </c>
      <c r="N17">
        <f>INDEX(lehmad!E$2:E$412,MATCH(klypsid!$B17,lehmad!$A$2:$A$412,0))</f>
        <v>0.88700000000000001</v>
      </c>
      <c r="O17" t="str">
        <f>INDEX(lehmad!F$2:F$412,MATCH(klypsid!$B17,lehmad!$A$2:$A$412,0))</f>
        <v>DORADO-ET</v>
      </c>
      <c r="P17">
        <f>INDEX(lehmad!G$2:G$412,MATCH(klypsid!$B17,lehmad!$A$2:$A$412,0))</f>
        <v>1995</v>
      </c>
      <c r="Q17" s="2">
        <f>INDEX(lehmad!H$2:H$412,MATCH(klypsid!$B17,lehmad!$A$2:$A$412,0))</f>
        <v>34886</v>
      </c>
      <c r="R17">
        <f>INDEX(lehmad!I$2:I$412,MATCH(klypsid!$B17,lehmad!$A$2:$A$412,0))</f>
        <v>102</v>
      </c>
      <c r="S17">
        <f t="shared" si="1"/>
        <v>2</v>
      </c>
      <c r="T17">
        <f t="shared" si="2"/>
        <v>214</v>
      </c>
      <c r="U17">
        <f t="shared" si="3"/>
        <v>3</v>
      </c>
      <c r="V17">
        <f t="shared" si="4"/>
        <v>2.713695814843359</v>
      </c>
      <c r="W17">
        <f t="shared" si="5"/>
        <v>7</v>
      </c>
      <c r="X17">
        <f t="shared" si="6"/>
        <v>31</v>
      </c>
    </row>
    <row r="18" spans="1:24" x14ac:dyDescent="0.25">
      <c r="A18">
        <v>1125</v>
      </c>
      <c r="B18" t="str">
        <f t="shared" si="0"/>
        <v>E1125</v>
      </c>
      <c r="C18" t="s">
        <v>9</v>
      </c>
      <c r="D18">
        <v>2</v>
      </c>
      <c r="E18" s="2">
        <v>38595</v>
      </c>
      <c r="F18" s="2">
        <v>38841</v>
      </c>
      <c r="G18">
        <v>32.1</v>
      </c>
      <c r="H18">
        <v>4.18</v>
      </c>
      <c r="I18">
        <v>3.86</v>
      </c>
      <c r="J18">
        <v>71</v>
      </c>
      <c r="K18" t="str">
        <f>INDEX(lehmad!B$2:B$412,MATCH(klypsid!$B18,lehmad!$A$2:$A$412,0))</f>
        <v>15.09.2002</v>
      </c>
      <c r="L18">
        <f>INDEX(lehmad!C$2:C$412,MATCH(klypsid!$B18,lehmad!$A$2:$A$412,0))</f>
        <v>65303</v>
      </c>
      <c r="M18">
        <f>INDEX(lehmad!D$2:D$412,MATCH(klypsid!$B18,lehmad!$A$2:$A$412,0))</f>
        <v>93</v>
      </c>
      <c r="N18">
        <f>INDEX(lehmad!E$2:E$412,MATCH(klypsid!$B18,lehmad!$A$2:$A$412,0))</f>
        <v>0.88700000000000001</v>
      </c>
      <c r="O18" t="str">
        <f>INDEX(lehmad!F$2:F$412,MATCH(klypsid!$B18,lehmad!$A$2:$A$412,0))</f>
        <v>DORADO-ET</v>
      </c>
      <c r="P18">
        <f>INDEX(lehmad!G$2:G$412,MATCH(klypsid!$B18,lehmad!$A$2:$A$412,0))</f>
        <v>1995</v>
      </c>
      <c r="Q18" s="2">
        <f>INDEX(lehmad!H$2:H$412,MATCH(klypsid!$B18,lehmad!$A$2:$A$412,0))</f>
        <v>34886</v>
      </c>
      <c r="R18">
        <f>INDEX(lehmad!I$2:I$412,MATCH(klypsid!$B18,lehmad!$A$2:$A$412,0))</f>
        <v>102</v>
      </c>
      <c r="S18">
        <f t="shared" si="1"/>
        <v>2</v>
      </c>
      <c r="T18">
        <f t="shared" si="2"/>
        <v>246</v>
      </c>
      <c r="U18">
        <f t="shared" si="3"/>
        <v>3</v>
      </c>
      <c r="V18">
        <f t="shared" si="4"/>
        <v>2.5058909297299574</v>
      </c>
      <c r="W18">
        <f t="shared" si="5"/>
        <v>8</v>
      </c>
      <c r="X18">
        <f t="shared" si="6"/>
        <v>32</v>
      </c>
    </row>
    <row r="19" spans="1:24" x14ac:dyDescent="0.25">
      <c r="A19">
        <v>1125</v>
      </c>
      <c r="B19" t="str">
        <f t="shared" si="0"/>
        <v>E1125</v>
      </c>
      <c r="C19" t="s">
        <v>9</v>
      </c>
      <c r="D19">
        <v>2</v>
      </c>
      <c r="E19" s="2">
        <v>38595</v>
      </c>
      <c r="F19" s="2">
        <v>38869</v>
      </c>
      <c r="G19">
        <v>27.1</v>
      </c>
      <c r="H19">
        <v>4.3899999999999997</v>
      </c>
      <c r="I19">
        <v>4.01</v>
      </c>
      <c r="J19">
        <v>72</v>
      </c>
      <c r="K19" t="str">
        <f>INDEX(lehmad!B$2:B$412,MATCH(klypsid!$B19,lehmad!$A$2:$A$412,0))</f>
        <v>15.09.2002</v>
      </c>
      <c r="L19">
        <f>INDEX(lehmad!C$2:C$412,MATCH(klypsid!$B19,lehmad!$A$2:$A$412,0))</f>
        <v>65303</v>
      </c>
      <c r="M19">
        <f>INDEX(lehmad!D$2:D$412,MATCH(klypsid!$B19,lehmad!$A$2:$A$412,0))</f>
        <v>93</v>
      </c>
      <c r="N19">
        <f>INDEX(lehmad!E$2:E$412,MATCH(klypsid!$B19,lehmad!$A$2:$A$412,0))</f>
        <v>0.88700000000000001</v>
      </c>
      <c r="O19" t="str">
        <f>INDEX(lehmad!F$2:F$412,MATCH(klypsid!$B19,lehmad!$A$2:$A$412,0))</f>
        <v>DORADO-ET</v>
      </c>
      <c r="P19">
        <f>INDEX(lehmad!G$2:G$412,MATCH(klypsid!$B19,lehmad!$A$2:$A$412,0))</f>
        <v>1995</v>
      </c>
      <c r="Q19" s="2">
        <f>INDEX(lehmad!H$2:H$412,MATCH(klypsid!$B19,lehmad!$A$2:$A$412,0))</f>
        <v>34886</v>
      </c>
      <c r="R19">
        <f>INDEX(lehmad!I$2:I$412,MATCH(klypsid!$B19,lehmad!$A$2:$A$412,0))</f>
        <v>102</v>
      </c>
      <c r="S19">
        <f t="shared" si="1"/>
        <v>2</v>
      </c>
      <c r="T19">
        <f t="shared" si="2"/>
        <v>274</v>
      </c>
      <c r="U19">
        <f t="shared" si="3"/>
        <v>3</v>
      </c>
      <c r="V19">
        <f t="shared" si="4"/>
        <v>2.5260688116675878</v>
      </c>
      <c r="W19">
        <f t="shared" si="5"/>
        <v>9</v>
      </c>
      <c r="X19">
        <f t="shared" si="6"/>
        <v>28</v>
      </c>
    </row>
    <row r="20" spans="1:24" x14ac:dyDescent="0.25">
      <c r="A20">
        <v>1125</v>
      </c>
      <c r="B20" t="str">
        <f t="shared" si="0"/>
        <v>E1125</v>
      </c>
      <c r="C20" t="s">
        <v>9</v>
      </c>
      <c r="D20">
        <v>2</v>
      </c>
      <c r="E20" s="2">
        <v>38595</v>
      </c>
      <c r="F20" s="2">
        <v>38901</v>
      </c>
      <c r="G20">
        <v>23.4</v>
      </c>
      <c r="H20">
        <v>4.45</v>
      </c>
      <c r="I20">
        <v>4.0599999999999996</v>
      </c>
      <c r="J20">
        <v>322</v>
      </c>
      <c r="K20" t="str">
        <f>INDEX(lehmad!B$2:B$412,MATCH(klypsid!$B20,lehmad!$A$2:$A$412,0))</f>
        <v>15.09.2002</v>
      </c>
      <c r="L20">
        <f>INDEX(lehmad!C$2:C$412,MATCH(klypsid!$B20,lehmad!$A$2:$A$412,0))</f>
        <v>65303</v>
      </c>
      <c r="M20">
        <f>INDEX(lehmad!D$2:D$412,MATCH(klypsid!$B20,lehmad!$A$2:$A$412,0))</f>
        <v>93</v>
      </c>
      <c r="N20">
        <f>INDEX(lehmad!E$2:E$412,MATCH(klypsid!$B20,lehmad!$A$2:$A$412,0))</f>
        <v>0.88700000000000001</v>
      </c>
      <c r="O20" t="str">
        <f>INDEX(lehmad!F$2:F$412,MATCH(klypsid!$B20,lehmad!$A$2:$A$412,0))</f>
        <v>DORADO-ET</v>
      </c>
      <c r="P20">
        <f>INDEX(lehmad!G$2:G$412,MATCH(klypsid!$B20,lehmad!$A$2:$A$412,0))</f>
        <v>1995</v>
      </c>
      <c r="Q20" s="2">
        <f>INDEX(lehmad!H$2:H$412,MATCH(klypsid!$B20,lehmad!$A$2:$A$412,0))</f>
        <v>34886</v>
      </c>
      <c r="R20">
        <f>INDEX(lehmad!I$2:I$412,MATCH(klypsid!$B20,lehmad!$A$2:$A$412,0))</f>
        <v>102</v>
      </c>
      <c r="S20">
        <f t="shared" si="1"/>
        <v>2</v>
      </c>
      <c r="T20">
        <f t="shared" si="2"/>
        <v>306</v>
      </c>
      <c r="U20">
        <f t="shared" si="3"/>
        <v>3</v>
      </c>
      <c r="V20">
        <f t="shared" si="4"/>
        <v>4.6870606883398924</v>
      </c>
      <c r="W20">
        <f t="shared" si="5"/>
        <v>10</v>
      </c>
      <c r="X20">
        <f t="shared" si="6"/>
        <v>32</v>
      </c>
    </row>
    <row r="21" spans="1:24" x14ac:dyDescent="0.25">
      <c r="A21">
        <v>1125</v>
      </c>
      <c r="B21" t="str">
        <f t="shared" si="0"/>
        <v>E1125</v>
      </c>
      <c r="C21" t="s">
        <v>9</v>
      </c>
      <c r="D21">
        <v>2</v>
      </c>
      <c r="E21" s="2">
        <v>38595</v>
      </c>
      <c r="F21" s="2">
        <v>38930</v>
      </c>
      <c r="G21">
        <v>18.600000000000001</v>
      </c>
      <c r="H21">
        <v>4.7699999999999996</v>
      </c>
      <c r="I21">
        <v>4.01</v>
      </c>
      <c r="J21">
        <v>97</v>
      </c>
      <c r="K21" t="str">
        <f>INDEX(lehmad!B$2:B$412,MATCH(klypsid!$B21,lehmad!$A$2:$A$412,0))</f>
        <v>15.09.2002</v>
      </c>
      <c r="L21">
        <f>INDEX(lehmad!C$2:C$412,MATCH(klypsid!$B21,lehmad!$A$2:$A$412,0))</f>
        <v>65303</v>
      </c>
      <c r="M21">
        <f>INDEX(lehmad!D$2:D$412,MATCH(klypsid!$B21,lehmad!$A$2:$A$412,0))</f>
        <v>93</v>
      </c>
      <c r="N21">
        <f>INDEX(lehmad!E$2:E$412,MATCH(klypsid!$B21,lehmad!$A$2:$A$412,0))</f>
        <v>0.88700000000000001</v>
      </c>
      <c r="O21" t="str">
        <f>INDEX(lehmad!F$2:F$412,MATCH(klypsid!$B21,lehmad!$A$2:$A$412,0))</f>
        <v>DORADO-ET</v>
      </c>
      <c r="P21">
        <f>INDEX(lehmad!G$2:G$412,MATCH(klypsid!$B21,lehmad!$A$2:$A$412,0))</f>
        <v>1995</v>
      </c>
      <c r="Q21" s="2">
        <f>INDEX(lehmad!H$2:H$412,MATCH(klypsid!$B21,lehmad!$A$2:$A$412,0))</f>
        <v>34886</v>
      </c>
      <c r="R21">
        <f>INDEX(lehmad!I$2:I$412,MATCH(klypsid!$B21,lehmad!$A$2:$A$412,0))</f>
        <v>102</v>
      </c>
      <c r="S21">
        <f t="shared" si="1"/>
        <v>2</v>
      </c>
      <c r="T21">
        <f t="shared" si="2"/>
        <v>335</v>
      </c>
      <c r="U21">
        <f t="shared" si="3"/>
        <v>3</v>
      </c>
      <c r="V21">
        <f t="shared" si="4"/>
        <v>2.956056652412403</v>
      </c>
      <c r="W21">
        <f t="shared" si="5"/>
        <v>11</v>
      </c>
      <c r="X21">
        <f t="shared" si="6"/>
        <v>29</v>
      </c>
    </row>
    <row r="22" spans="1:24" x14ac:dyDescent="0.25">
      <c r="A22">
        <v>1125</v>
      </c>
      <c r="B22" t="str">
        <f t="shared" si="0"/>
        <v>E1125</v>
      </c>
      <c r="C22" t="s">
        <v>9</v>
      </c>
      <c r="D22">
        <v>3</v>
      </c>
      <c r="E22" s="2">
        <v>39007</v>
      </c>
      <c r="F22" s="2">
        <v>39052</v>
      </c>
      <c r="G22">
        <v>43.9</v>
      </c>
      <c r="H22">
        <v>2.61</v>
      </c>
      <c r="I22">
        <v>3.15</v>
      </c>
      <c r="J22">
        <v>333</v>
      </c>
      <c r="K22" t="str">
        <f>INDEX(lehmad!B$2:B$412,MATCH(klypsid!$B22,lehmad!$A$2:$A$412,0))</f>
        <v>15.09.2002</v>
      </c>
      <c r="L22">
        <f>INDEX(lehmad!C$2:C$412,MATCH(klypsid!$B22,lehmad!$A$2:$A$412,0))</f>
        <v>65303</v>
      </c>
      <c r="M22">
        <f>INDEX(lehmad!D$2:D$412,MATCH(klypsid!$B22,lehmad!$A$2:$A$412,0))</f>
        <v>93</v>
      </c>
      <c r="N22">
        <f>INDEX(lehmad!E$2:E$412,MATCH(klypsid!$B22,lehmad!$A$2:$A$412,0))</f>
        <v>0.88700000000000001</v>
      </c>
      <c r="O22" t="str">
        <f>INDEX(lehmad!F$2:F$412,MATCH(klypsid!$B22,lehmad!$A$2:$A$412,0))</f>
        <v>DORADO-ET</v>
      </c>
      <c r="P22">
        <f>INDEX(lehmad!G$2:G$412,MATCH(klypsid!$B22,lehmad!$A$2:$A$412,0))</f>
        <v>1995</v>
      </c>
      <c r="Q22" s="2">
        <f>INDEX(lehmad!H$2:H$412,MATCH(klypsid!$B22,lehmad!$A$2:$A$412,0))</f>
        <v>34886</v>
      </c>
      <c r="R22">
        <f>INDEX(lehmad!I$2:I$412,MATCH(klypsid!$B22,lehmad!$A$2:$A$412,0))</f>
        <v>102</v>
      </c>
      <c r="S22">
        <f t="shared" si="1"/>
        <v>3</v>
      </c>
      <c r="T22">
        <f t="shared" si="2"/>
        <v>45</v>
      </c>
      <c r="U22">
        <f t="shared" si="3"/>
        <v>1</v>
      </c>
      <c r="V22">
        <f t="shared" si="4"/>
        <v>4.7355221772965379</v>
      </c>
      <c r="W22">
        <f t="shared" si="5"/>
        <v>1</v>
      </c>
      <c r="X22">
        <f t="shared" si="6"/>
        <v>45</v>
      </c>
    </row>
    <row r="23" spans="1:24" x14ac:dyDescent="0.25">
      <c r="A23">
        <v>1125</v>
      </c>
      <c r="B23" t="str">
        <f t="shared" si="0"/>
        <v>E1125</v>
      </c>
      <c r="C23" t="s">
        <v>9</v>
      </c>
      <c r="D23">
        <v>3</v>
      </c>
      <c r="E23" s="2">
        <v>39007</v>
      </c>
      <c r="F23" s="2">
        <v>39085</v>
      </c>
      <c r="G23">
        <v>41.9</v>
      </c>
      <c r="H23">
        <v>3.39</v>
      </c>
      <c r="I23">
        <v>3.41</v>
      </c>
      <c r="J23">
        <v>108</v>
      </c>
      <c r="K23" t="str">
        <f>INDEX(lehmad!B$2:B$412,MATCH(klypsid!$B23,lehmad!$A$2:$A$412,0))</f>
        <v>15.09.2002</v>
      </c>
      <c r="L23">
        <f>INDEX(lehmad!C$2:C$412,MATCH(klypsid!$B23,lehmad!$A$2:$A$412,0))</f>
        <v>65303</v>
      </c>
      <c r="M23">
        <f>INDEX(lehmad!D$2:D$412,MATCH(klypsid!$B23,lehmad!$A$2:$A$412,0))</f>
        <v>93</v>
      </c>
      <c r="N23">
        <f>INDEX(lehmad!E$2:E$412,MATCH(klypsid!$B23,lehmad!$A$2:$A$412,0))</f>
        <v>0.88700000000000001</v>
      </c>
      <c r="O23" t="str">
        <f>INDEX(lehmad!F$2:F$412,MATCH(klypsid!$B23,lehmad!$A$2:$A$412,0))</f>
        <v>DORADO-ET</v>
      </c>
      <c r="P23">
        <f>INDEX(lehmad!G$2:G$412,MATCH(klypsid!$B23,lehmad!$A$2:$A$412,0))</f>
        <v>1995</v>
      </c>
      <c r="Q23" s="2">
        <f>INDEX(lehmad!H$2:H$412,MATCH(klypsid!$B23,lehmad!$A$2:$A$412,0))</f>
        <v>34886</v>
      </c>
      <c r="R23">
        <f>INDEX(lehmad!I$2:I$412,MATCH(klypsid!$B23,lehmad!$A$2:$A$412,0))</f>
        <v>102</v>
      </c>
      <c r="S23">
        <f t="shared" si="1"/>
        <v>3</v>
      </c>
      <c r="T23">
        <f t="shared" si="2"/>
        <v>78</v>
      </c>
      <c r="U23">
        <f t="shared" si="3"/>
        <v>2</v>
      </c>
      <c r="V23">
        <f t="shared" si="4"/>
        <v>3.1110313123887439</v>
      </c>
      <c r="W23">
        <f t="shared" si="5"/>
        <v>2</v>
      </c>
      <c r="X23">
        <f t="shared" si="6"/>
        <v>33</v>
      </c>
    </row>
    <row r="24" spans="1:24" x14ac:dyDescent="0.25">
      <c r="A24">
        <v>1125</v>
      </c>
      <c r="B24" t="str">
        <f t="shared" si="0"/>
        <v>E1125</v>
      </c>
      <c r="C24" t="s">
        <v>9</v>
      </c>
      <c r="D24">
        <v>3</v>
      </c>
      <c r="E24" s="2">
        <v>39007</v>
      </c>
      <c r="F24" s="2">
        <v>39114</v>
      </c>
      <c r="G24">
        <v>42.3</v>
      </c>
      <c r="H24">
        <v>2.7</v>
      </c>
      <c r="I24">
        <v>3.42</v>
      </c>
      <c r="J24">
        <v>285</v>
      </c>
      <c r="K24" t="str">
        <f>INDEX(lehmad!B$2:B$412,MATCH(klypsid!$B24,lehmad!$A$2:$A$412,0))</f>
        <v>15.09.2002</v>
      </c>
      <c r="L24">
        <f>INDEX(lehmad!C$2:C$412,MATCH(klypsid!$B24,lehmad!$A$2:$A$412,0))</f>
        <v>65303</v>
      </c>
      <c r="M24">
        <f>INDEX(lehmad!D$2:D$412,MATCH(klypsid!$B24,lehmad!$A$2:$A$412,0))</f>
        <v>93</v>
      </c>
      <c r="N24">
        <f>INDEX(lehmad!E$2:E$412,MATCH(klypsid!$B24,lehmad!$A$2:$A$412,0))</f>
        <v>0.88700000000000001</v>
      </c>
      <c r="O24" t="str">
        <f>INDEX(lehmad!F$2:F$412,MATCH(klypsid!$B24,lehmad!$A$2:$A$412,0))</f>
        <v>DORADO-ET</v>
      </c>
      <c r="P24">
        <f>INDEX(lehmad!G$2:G$412,MATCH(klypsid!$B24,lehmad!$A$2:$A$412,0))</f>
        <v>1995</v>
      </c>
      <c r="Q24" s="2">
        <f>INDEX(lehmad!H$2:H$412,MATCH(klypsid!$B24,lehmad!$A$2:$A$412,0))</f>
        <v>34886</v>
      </c>
      <c r="R24">
        <f>INDEX(lehmad!I$2:I$412,MATCH(klypsid!$B24,lehmad!$A$2:$A$412,0))</f>
        <v>102</v>
      </c>
      <c r="S24">
        <f t="shared" si="1"/>
        <v>3</v>
      </c>
      <c r="T24">
        <f t="shared" si="2"/>
        <v>107</v>
      </c>
      <c r="U24">
        <f t="shared" si="3"/>
        <v>2</v>
      </c>
      <c r="V24">
        <f t="shared" si="4"/>
        <v>4.5109619192773796</v>
      </c>
      <c r="W24">
        <f t="shared" si="5"/>
        <v>3</v>
      </c>
      <c r="X24">
        <f t="shared" si="6"/>
        <v>29</v>
      </c>
    </row>
    <row r="25" spans="1:24" x14ac:dyDescent="0.25">
      <c r="A25">
        <v>1125</v>
      </c>
      <c r="B25" t="str">
        <f t="shared" si="0"/>
        <v>E1125</v>
      </c>
      <c r="C25" t="s">
        <v>9</v>
      </c>
      <c r="D25">
        <v>3</v>
      </c>
      <c r="E25" s="2">
        <v>39007</v>
      </c>
      <c r="F25" s="2">
        <v>39142</v>
      </c>
      <c r="G25">
        <v>41.3</v>
      </c>
      <c r="H25">
        <v>3.77</v>
      </c>
      <c r="I25">
        <v>3.59</v>
      </c>
      <c r="J25">
        <v>356</v>
      </c>
      <c r="K25" t="str">
        <f>INDEX(lehmad!B$2:B$412,MATCH(klypsid!$B25,lehmad!$A$2:$A$412,0))</f>
        <v>15.09.2002</v>
      </c>
      <c r="L25">
        <f>INDEX(lehmad!C$2:C$412,MATCH(klypsid!$B25,lehmad!$A$2:$A$412,0))</f>
        <v>65303</v>
      </c>
      <c r="M25">
        <f>INDEX(lehmad!D$2:D$412,MATCH(klypsid!$B25,lehmad!$A$2:$A$412,0))</f>
        <v>93</v>
      </c>
      <c r="N25">
        <f>INDEX(lehmad!E$2:E$412,MATCH(klypsid!$B25,lehmad!$A$2:$A$412,0))</f>
        <v>0.88700000000000001</v>
      </c>
      <c r="O25" t="str">
        <f>INDEX(lehmad!F$2:F$412,MATCH(klypsid!$B25,lehmad!$A$2:$A$412,0))</f>
        <v>DORADO-ET</v>
      </c>
      <c r="P25">
        <f>INDEX(lehmad!G$2:G$412,MATCH(klypsid!$B25,lehmad!$A$2:$A$412,0))</f>
        <v>1995</v>
      </c>
      <c r="Q25" s="2">
        <f>INDEX(lehmad!H$2:H$412,MATCH(klypsid!$B25,lehmad!$A$2:$A$412,0))</f>
        <v>34886</v>
      </c>
      <c r="R25">
        <f>INDEX(lehmad!I$2:I$412,MATCH(klypsid!$B25,lehmad!$A$2:$A$412,0))</f>
        <v>102</v>
      </c>
      <c r="S25">
        <f t="shared" si="1"/>
        <v>3</v>
      </c>
      <c r="T25">
        <f t="shared" si="2"/>
        <v>135</v>
      </c>
      <c r="U25">
        <f t="shared" si="3"/>
        <v>2</v>
      </c>
      <c r="V25">
        <f t="shared" si="4"/>
        <v>4.8318772411916733</v>
      </c>
      <c r="W25">
        <f t="shared" si="5"/>
        <v>4</v>
      </c>
      <c r="X25">
        <f t="shared" si="6"/>
        <v>28</v>
      </c>
    </row>
    <row r="26" spans="1:24" x14ac:dyDescent="0.25">
      <c r="A26">
        <v>1125</v>
      </c>
      <c r="B26" t="str">
        <f t="shared" si="0"/>
        <v>E1125</v>
      </c>
      <c r="C26" t="s">
        <v>9</v>
      </c>
      <c r="D26">
        <v>3</v>
      </c>
      <c r="E26" s="2">
        <v>39007</v>
      </c>
      <c r="F26" s="2">
        <v>39173</v>
      </c>
      <c r="G26">
        <v>40.5</v>
      </c>
      <c r="H26">
        <v>4.41</v>
      </c>
      <c r="I26">
        <v>3.55</v>
      </c>
      <c r="J26">
        <v>238</v>
      </c>
      <c r="K26" t="str">
        <f>INDEX(lehmad!B$2:B$412,MATCH(klypsid!$B26,lehmad!$A$2:$A$412,0))</f>
        <v>15.09.2002</v>
      </c>
      <c r="L26">
        <f>INDEX(lehmad!C$2:C$412,MATCH(klypsid!$B26,lehmad!$A$2:$A$412,0))</f>
        <v>65303</v>
      </c>
      <c r="M26">
        <f>INDEX(lehmad!D$2:D$412,MATCH(klypsid!$B26,lehmad!$A$2:$A$412,0))</f>
        <v>93</v>
      </c>
      <c r="N26">
        <f>INDEX(lehmad!E$2:E$412,MATCH(klypsid!$B26,lehmad!$A$2:$A$412,0))</f>
        <v>0.88700000000000001</v>
      </c>
      <c r="O26" t="str">
        <f>INDEX(lehmad!F$2:F$412,MATCH(klypsid!$B26,lehmad!$A$2:$A$412,0))</f>
        <v>DORADO-ET</v>
      </c>
      <c r="P26">
        <f>INDEX(lehmad!G$2:G$412,MATCH(klypsid!$B26,lehmad!$A$2:$A$412,0))</f>
        <v>1995</v>
      </c>
      <c r="Q26" s="2">
        <f>INDEX(lehmad!H$2:H$412,MATCH(klypsid!$B26,lehmad!$A$2:$A$412,0))</f>
        <v>34886</v>
      </c>
      <c r="R26">
        <f>INDEX(lehmad!I$2:I$412,MATCH(klypsid!$B26,lehmad!$A$2:$A$412,0))</f>
        <v>102</v>
      </c>
      <c r="S26">
        <f t="shared" si="1"/>
        <v>3</v>
      </c>
      <c r="T26">
        <f t="shared" si="2"/>
        <v>166</v>
      </c>
      <c r="U26">
        <f t="shared" si="3"/>
        <v>3</v>
      </c>
      <c r="V26">
        <f t="shared" si="4"/>
        <v>4.2509615735332194</v>
      </c>
      <c r="W26">
        <f t="shared" si="5"/>
        <v>5</v>
      </c>
      <c r="X26">
        <f t="shared" si="6"/>
        <v>31</v>
      </c>
    </row>
    <row r="27" spans="1:24" x14ac:dyDescent="0.25">
      <c r="A27">
        <v>1125</v>
      </c>
      <c r="B27" t="str">
        <f t="shared" si="0"/>
        <v>E1125</v>
      </c>
      <c r="C27" t="s">
        <v>9</v>
      </c>
      <c r="D27">
        <v>3</v>
      </c>
      <c r="E27" s="2">
        <v>39007</v>
      </c>
      <c r="F27" s="2">
        <v>39204</v>
      </c>
      <c r="G27">
        <v>32.299999999999997</v>
      </c>
      <c r="H27">
        <v>3.9</v>
      </c>
      <c r="I27">
        <v>3.72</v>
      </c>
      <c r="J27">
        <v>1043</v>
      </c>
      <c r="K27" t="str">
        <f>INDEX(lehmad!B$2:B$412,MATCH(klypsid!$B27,lehmad!$A$2:$A$412,0))</f>
        <v>15.09.2002</v>
      </c>
      <c r="L27">
        <f>INDEX(lehmad!C$2:C$412,MATCH(klypsid!$B27,lehmad!$A$2:$A$412,0))</f>
        <v>65303</v>
      </c>
      <c r="M27">
        <f>INDEX(lehmad!D$2:D$412,MATCH(klypsid!$B27,lehmad!$A$2:$A$412,0))</f>
        <v>93</v>
      </c>
      <c r="N27">
        <f>INDEX(lehmad!E$2:E$412,MATCH(klypsid!$B27,lehmad!$A$2:$A$412,0))</f>
        <v>0.88700000000000001</v>
      </c>
      <c r="O27" t="str">
        <f>INDEX(lehmad!F$2:F$412,MATCH(klypsid!$B27,lehmad!$A$2:$A$412,0))</f>
        <v>DORADO-ET</v>
      </c>
      <c r="P27">
        <f>INDEX(lehmad!G$2:G$412,MATCH(klypsid!$B27,lehmad!$A$2:$A$412,0))</f>
        <v>1995</v>
      </c>
      <c r="Q27" s="2">
        <f>INDEX(lehmad!H$2:H$412,MATCH(klypsid!$B27,lehmad!$A$2:$A$412,0))</f>
        <v>34886</v>
      </c>
      <c r="R27">
        <f>INDEX(lehmad!I$2:I$412,MATCH(klypsid!$B27,lehmad!$A$2:$A$412,0))</f>
        <v>102</v>
      </c>
      <c r="S27">
        <f t="shared" si="1"/>
        <v>3</v>
      </c>
      <c r="T27">
        <f t="shared" si="2"/>
        <v>197</v>
      </c>
      <c r="U27">
        <f t="shared" si="3"/>
        <v>3</v>
      </c>
      <c r="V27">
        <f t="shared" si="4"/>
        <v>6.3826672527450405</v>
      </c>
      <c r="W27">
        <f t="shared" si="5"/>
        <v>6</v>
      </c>
      <c r="X27">
        <f t="shared" si="6"/>
        <v>31</v>
      </c>
    </row>
    <row r="28" spans="1:24" x14ac:dyDescent="0.25">
      <c r="A28">
        <v>1125</v>
      </c>
      <c r="B28" t="str">
        <f t="shared" si="0"/>
        <v>E1125</v>
      </c>
      <c r="C28" t="s">
        <v>9</v>
      </c>
      <c r="D28">
        <v>3</v>
      </c>
      <c r="E28" s="2">
        <v>39007</v>
      </c>
      <c r="F28" s="2">
        <v>39236</v>
      </c>
      <c r="G28">
        <v>31.5</v>
      </c>
      <c r="H28">
        <v>3.93</v>
      </c>
      <c r="I28">
        <v>3.62</v>
      </c>
      <c r="J28">
        <v>86</v>
      </c>
      <c r="K28" t="str">
        <f>INDEX(lehmad!B$2:B$412,MATCH(klypsid!$B28,lehmad!$A$2:$A$412,0))</f>
        <v>15.09.2002</v>
      </c>
      <c r="L28">
        <f>INDEX(lehmad!C$2:C$412,MATCH(klypsid!$B28,lehmad!$A$2:$A$412,0))</f>
        <v>65303</v>
      </c>
      <c r="M28">
        <f>INDEX(lehmad!D$2:D$412,MATCH(klypsid!$B28,lehmad!$A$2:$A$412,0))</f>
        <v>93</v>
      </c>
      <c r="N28">
        <f>INDEX(lehmad!E$2:E$412,MATCH(klypsid!$B28,lehmad!$A$2:$A$412,0))</f>
        <v>0.88700000000000001</v>
      </c>
      <c r="O28" t="str">
        <f>INDEX(lehmad!F$2:F$412,MATCH(klypsid!$B28,lehmad!$A$2:$A$412,0))</f>
        <v>DORADO-ET</v>
      </c>
      <c r="P28">
        <f>INDEX(lehmad!G$2:G$412,MATCH(klypsid!$B28,lehmad!$A$2:$A$412,0))</f>
        <v>1995</v>
      </c>
      <c r="Q28" s="2">
        <f>INDEX(lehmad!H$2:H$412,MATCH(klypsid!$B28,lehmad!$A$2:$A$412,0))</f>
        <v>34886</v>
      </c>
      <c r="R28">
        <f>INDEX(lehmad!I$2:I$412,MATCH(klypsid!$B28,lehmad!$A$2:$A$412,0))</f>
        <v>102</v>
      </c>
      <c r="S28">
        <f t="shared" si="1"/>
        <v>3</v>
      </c>
      <c r="T28">
        <f t="shared" si="2"/>
        <v>229</v>
      </c>
      <c r="U28">
        <f t="shared" si="3"/>
        <v>3</v>
      </c>
      <c r="V28">
        <f t="shared" si="4"/>
        <v>2.7824085649273731</v>
      </c>
      <c r="W28">
        <f t="shared" si="5"/>
        <v>7</v>
      </c>
      <c r="X28">
        <f t="shared" si="6"/>
        <v>32</v>
      </c>
    </row>
    <row r="29" spans="1:24" x14ac:dyDescent="0.25">
      <c r="A29">
        <v>1125</v>
      </c>
      <c r="B29" t="str">
        <f t="shared" si="0"/>
        <v>E1125</v>
      </c>
      <c r="C29" t="s">
        <v>9</v>
      </c>
      <c r="D29">
        <v>3</v>
      </c>
      <c r="E29" s="2">
        <v>39007</v>
      </c>
      <c r="F29" s="2">
        <v>39266</v>
      </c>
      <c r="G29">
        <v>26.1</v>
      </c>
      <c r="H29">
        <v>5.05</v>
      </c>
      <c r="I29">
        <v>3.85</v>
      </c>
      <c r="J29">
        <v>79</v>
      </c>
      <c r="K29" t="str">
        <f>INDEX(lehmad!B$2:B$412,MATCH(klypsid!$B29,lehmad!$A$2:$A$412,0))</f>
        <v>15.09.2002</v>
      </c>
      <c r="L29">
        <f>INDEX(lehmad!C$2:C$412,MATCH(klypsid!$B29,lehmad!$A$2:$A$412,0))</f>
        <v>65303</v>
      </c>
      <c r="M29">
        <f>INDEX(lehmad!D$2:D$412,MATCH(klypsid!$B29,lehmad!$A$2:$A$412,0))</f>
        <v>93</v>
      </c>
      <c r="N29">
        <f>INDEX(lehmad!E$2:E$412,MATCH(klypsid!$B29,lehmad!$A$2:$A$412,0))</f>
        <v>0.88700000000000001</v>
      </c>
      <c r="O29" t="str">
        <f>INDEX(lehmad!F$2:F$412,MATCH(klypsid!$B29,lehmad!$A$2:$A$412,0))</f>
        <v>DORADO-ET</v>
      </c>
      <c r="P29">
        <f>INDEX(lehmad!G$2:G$412,MATCH(klypsid!$B29,lehmad!$A$2:$A$412,0))</f>
        <v>1995</v>
      </c>
      <c r="Q29" s="2">
        <f>INDEX(lehmad!H$2:H$412,MATCH(klypsid!$B29,lehmad!$A$2:$A$412,0))</f>
        <v>34886</v>
      </c>
      <c r="R29">
        <f>INDEX(lehmad!I$2:I$412,MATCH(klypsid!$B29,lehmad!$A$2:$A$412,0))</f>
        <v>102</v>
      </c>
      <c r="S29">
        <f t="shared" si="1"/>
        <v>3</v>
      </c>
      <c r="T29">
        <f t="shared" si="2"/>
        <v>259</v>
      </c>
      <c r="U29">
        <f t="shared" si="3"/>
        <v>3</v>
      </c>
      <c r="V29">
        <f t="shared" si="4"/>
        <v>2.6599245584023783</v>
      </c>
      <c r="W29">
        <f t="shared" si="5"/>
        <v>8</v>
      </c>
      <c r="X29">
        <f t="shared" si="6"/>
        <v>30</v>
      </c>
    </row>
    <row r="30" spans="1:24" x14ac:dyDescent="0.25">
      <c r="A30">
        <v>1125</v>
      </c>
      <c r="B30" t="str">
        <f t="shared" si="0"/>
        <v>E1125</v>
      </c>
      <c r="C30" t="s">
        <v>9</v>
      </c>
      <c r="D30">
        <v>4</v>
      </c>
      <c r="E30" s="2">
        <v>39348</v>
      </c>
      <c r="F30" s="2">
        <v>39356</v>
      </c>
      <c r="G30">
        <v>42.7</v>
      </c>
      <c r="H30">
        <v>5.37</v>
      </c>
      <c r="I30">
        <v>3.83</v>
      </c>
      <c r="J30">
        <v>19</v>
      </c>
      <c r="K30" t="str">
        <f>INDEX(lehmad!B$2:B$412,MATCH(klypsid!$B30,lehmad!$A$2:$A$412,0))</f>
        <v>15.09.2002</v>
      </c>
      <c r="L30">
        <f>INDEX(lehmad!C$2:C$412,MATCH(klypsid!$B30,lehmad!$A$2:$A$412,0))</f>
        <v>65303</v>
      </c>
      <c r="M30">
        <f>INDEX(lehmad!D$2:D$412,MATCH(klypsid!$B30,lehmad!$A$2:$A$412,0))</f>
        <v>93</v>
      </c>
      <c r="N30">
        <f>INDEX(lehmad!E$2:E$412,MATCH(klypsid!$B30,lehmad!$A$2:$A$412,0))</f>
        <v>0.88700000000000001</v>
      </c>
      <c r="O30" t="str">
        <f>INDEX(lehmad!F$2:F$412,MATCH(klypsid!$B30,lehmad!$A$2:$A$412,0))</f>
        <v>DORADO-ET</v>
      </c>
      <c r="P30">
        <f>INDEX(lehmad!G$2:G$412,MATCH(klypsid!$B30,lehmad!$A$2:$A$412,0))</f>
        <v>1995</v>
      </c>
      <c r="Q30" s="2">
        <f>INDEX(lehmad!H$2:H$412,MATCH(klypsid!$B30,lehmad!$A$2:$A$412,0))</f>
        <v>34886</v>
      </c>
      <c r="R30">
        <f>INDEX(lehmad!I$2:I$412,MATCH(klypsid!$B30,lehmad!$A$2:$A$412,0))</f>
        <v>102</v>
      </c>
      <c r="S30">
        <f t="shared" si="1"/>
        <v>4</v>
      </c>
      <c r="T30">
        <f t="shared" si="2"/>
        <v>8</v>
      </c>
      <c r="U30">
        <f t="shared" si="3"/>
        <v>1</v>
      </c>
      <c r="V30">
        <f t="shared" si="4"/>
        <v>0.60407132366886085</v>
      </c>
      <c r="W30">
        <f t="shared" si="5"/>
        <v>1</v>
      </c>
      <c r="X30">
        <f t="shared" si="6"/>
        <v>8</v>
      </c>
    </row>
    <row r="31" spans="1:24" x14ac:dyDescent="0.25">
      <c r="A31">
        <v>1125</v>
      </c>
      <c r="B31" t="str">
        <f t="shared" si="0"/>
        <v>E1125</v>
      </c>
      <c r="C31" t="s">
        <v>9</v>
      </c>
      <c r="D31">
        <v>4</v>
      </c>
      <c r="E31" s="2">
        <v>39348</v>
      </c>
      <c r="F31" s="2">
        <v>39387</v>
      </c>
      <c r="G31">
        <v>50</v>
      </c>
      <c r="H31">
        <v>4.25</v>
      </c>
      <c r="I31">
        <v>3.64</v>
      </c>
      <c r="J31">
        <v>24</v>
      </c>
      <c r="K31" t="str">
        <f>INDEX(lehmad!B$2:B$412,MATCH(klypsid!$B31,lehmad!$A$2:$A$412,0))</f>
        <v>15.09.2002</v>
      </c>
      <c r="L31">
        <f>INDEX(lehmad!C$2:C$412,MATCH(klypsid!$B31,lehmad!$A$2:$A$412,0))</f>
        <v>65303</v>
      </c>
      <c r="M31">
        <f>INDEX(lehmad!D$2:D$412,MATCH(klypsid!$B31,lehmad!$A$2:$A$412,0))</f>
        <v>93</v>
      </c>
      <c r="N31">
        <f>INDEX(lehmad!E$2:E$412,MATCH(klypsid!$B31,lehmad!$A$2:$A$412,0))</f>
        <v>0.88700000000000001</v>
      </c>
      <c r="O31" t="str">
        <f>INDEX(lehmad!F$2:F$412,MATCH(klypsid!$B31,lehmad!$A$2:$A$412,0))</f>
        <v>DORADO-ET</v>
      </c>
      <c r="P31">
        <f>INDEX(lehmad!G$2:G$412,MATCH(klypsid!$B31,lehmad!$A$2:$A$412,0))</f>
        <v>1995</v>
      </c>
      <c r="Q31" s="2">
        <f>INDEX(lehmad!H$2:H$412,MATCH(klypsid!$B31,lehmad!$A$2:$A$412,0))</f>
        <v>34886</v>
      </c>
      <c r="R31">
        <f>INDEX(lehmad!I$2:I$412,MATCH(klypsid!$B31,lehmad!$A$2:$A$412,0))</f>
        <v>102</v>
      </c>
      <c r="S31">
        <f t="shared" si="1"/>
        <v>4</v>
      </c>
      <c r="T31">
        <f t="shared" si="2"/>
        <v>39</v>
      </c>
      <c r="U31">
        <f t="shared" si="3"/>
        <v>1</v>
      </c>
      <c r="V31">
        <f t="shared" si="4"/>
        <v>0.94110631094643127</v>
      </c>
      <c r="W31">
        <f t="shared" si="5"/>
        <v>2</v>
      </c>
      <c r="X31">
        <f t="shared" si="6"/>
        <v>31</v>
      </c>
    </row>
    <row r="32" spans="1:24" x14ac:dyDescent="0.25">
      <c r="A32">
        <v>1125</v>
      </c>
      <c r="B32" t="str">
        <f t="shared" si="0"/>
        <v>E1125</v>
      </c>
      <c r="C32" t="s">
        <v>9</v>
      </c>
      <c r="D32">
        <v>4</v>
      </c>
      <c r="E32" s="2">
        <v>39348</v>
      </c>
      <c r="F32" s="2">
        <v>39418</v>
      </c>
      <c r="G32">
        <v>45</v>
      </c>
      <c r="H32">
        <v>3.98</v>
      </c>
      <c r="I32">
        <v>3.57</v>
      </c>
      <c r="J32">
        <v>934</v>
      </c>
      <c r="K32" t="str">
        <f>INDEX(lehmad!B$2:B$412,MATCH(klypsid!$B32,lehmad!$A$2:$A$412,0))</f>
        <v>15.09.2002</v>
      </c>
      <c r="L32">
        <f>INDEX(lehmad!C$2:C$412,MATCH(klypsid!$B32,lehmad!$A$2:$A$412,0))</f>
        <v>65303</v>
      </c>
      <c r="M32">
        <f>INDEX(lehmad!D$2:D$412,MATCH(klypsid!$B32,lehmad!$A$2:$A$412,0))</f>
        <v>93</v>
      </c>
      <c r="N32">
        <f>INDEX(lehmad!E$2:E$412,MATCH(klypsid!$B32,lehmad!$A$2:$A$412,0))</f>
        <v>0.88700000000000001</v>
      </c>
      <c r="O32" t="str">
        <f>INDEX(lehmad!F$2:F$412,MATCH(klypsid!$B32,lehmad!$A$2:$A$412,0))</f>
        <v>DORADO-ET</v>
      </c>
      <c r="P32">
        <f>INDEX(lehmad!G$2:G$412,MATCH(klypsid!$B32,lehmad!$A$2:$A$412,0))</f>
        <v>1995</v>
      </c>
      <c r="Q32" s="2">
        <f>INDEX(lehmad!H$2:H$412,MATCH(klypsid!$B32,lehmad!$A$2:$A$412,0))</f>
        <v>34886</v>
      </c>
      <c r="R32">
        <f>INDEX(lehmad!I$2:I$412,MATCH(klypsid!$B32,lehmad!$A$2:$A$412,0))</f>
        <v>102</v>
      </c>
      <c r="S32">
        <f t="shared" si="1"/>
        <v>4</v>
      </c>
      <c r="T32">
        <f t="shared" si="2"/>
        <v>70</v>
      </c>
      <c r="U32">
        <f t="shared" si="3"/>
        <v>2</v>
      </c>
      <c r="V32">
        <f t="shared" si="4"/>
        <v>6.2234225499349369</v>
      </c>
      <c r="W32">
        <f t="shared" si="5"/>
        <v>3</v>
      </c>
      <c r="X32">
        <f t="shared" si="6"/>
        <v>31</v>
      </c>
    </row>
    <row r="33" spans="1:24" x14ac:dyDescent="0.25">
      <c r="A33">
        <v>1125</v>
      </c>
      <c r="B33" t="str">
        <f t="shared" si="0"/>
        <v>E1125</v>
      </c>
      <c r="C33" t="s">
        <v>9</v>
      </c>
      <c r="D33">
        <v>4</v>
      </c>
      <c r="E33" s="2">
        <v>39348</v>
      </c>
      <c r="F33" s="2">
        <v>39450</v>
      </c>
      <c r="G33">
        <v>48</v>
      </c>
      <c r="H33">
        <v>4.2</v>
      </c>
      <c r="I33">
        <v>3.57</v>
      </c>
      <c r="J33">
        <v>71</v>
      </c>
      <c r="K33" t="str">
        <f>INDEX(lehmad!B$2:B$412,MATCH(klypsid!$B33,lehmad!$A$2:$A$412,0))</f>
        <v>15.09.2002</v>
      </c>
      <c r="L33">
        <f>INDEX(lehmad!C$2:C$412,MATCH(klypsid!$B33,lehmad!$A$2:$A$412,0))</f>
        <v>65303</v>
      </c>
      <c r="M33">
        <f>INDEX(lehmad!D$2:D$412,MATCH(klypsid!$B33,lehmad!$A$2:$A$412,0))</f>
        <v>93</v>
      </c>
      <c r="N33">
        <f>INDEX(lehmad!E$2:E$412,MATCH(klypsid!$B33,lehmad!$A$2:$A$412,0))</f>
        <v>0.88700000000000001</v>
      </c>
      <c r="O33" t="str">
        <f>INDEX(lehmad!F$2:F$412,MATCH(klypsid!$B33,lehmad!$A$2:$A$412,0))</f>
        <v>DORADO-ET</v>
      </c>
      <c r="P33">
        <f>INDEX(lehmad!G$2:G$412,MATCH(klypsid!$B33,lehmad!$A$2:$A$412,0))</f>
        <v>1995</v>
      </c>
      <c r="Q33" s="2">
        <f>INDEX(lehmad!H$2:H$412,MATCH(klypsid!$B33,lehmad!$A$2:$A$412,0))</f>
        <v>34886</v>
      </c>
      <c r="R33">
        <f>INDEX(lehmad!I$2:I$412,MATCH(klypsid!$B33,lehmad!$A$2:$A$412,0))</f>
        <v>102</v>
      </c>
      <c r="S33">
        <f t="shared" si="1"/>
        <v>4</v>
      </c>
      <c r="T33">
        <f t="shared" si="2"/>
        <v>102</v>
      </c>
      <c r="U33">
        <f t="shared" si="3"/>
        <v>2</v>
      </c>
      <c r="V33">
        <f t="shared" si="4"/>
        <v>2.5058909297299574</v>
      </c>
      <c r="W33">
        <f t="shared" si="5"/>
        <v>4</v>
      </c>
      <c r="X33">
        <f t="shared" si="6"/>
        <v>32</v>
      </c>
    </row>
    <row r="34" spans="1:24" x14ac:dyDescent="0.25">
      <c r="A34">
        <v>1125</v>
      </c>
      <c r="B34" t="str">
        <f t="shared" si="0"/>
        <v>E1125</v>
      </c>
      <c r="C34" t="s">
        <v>9</v>
      </c>
      <c r="D34">
        <v>4</v>
      </c>
      <c r="E34" s="2">
        <v>39348</v>
      </c>
      <c r="F34" s="2">
        <v>39481</v>
      </c>
      <c r="G34">
        <v>40.4</v>
      </c>
      <c r="H34">
        <v>4.01</v>
      </c>
      <c r="I34">
        <v>3.34</v>
      </c>
      <c r="J34">
        <v>1497</v>
      </c>
      <c r="K34" t="str">
        <f>INDEX(lehmad!B$2:B$412,MATCH(klypsid!$B34,lehmad!$A$2:$A$412,0))</f>
        <v>15.09.2002</v>
      </c>
      <c r="L34">
        <f>INDEX(lehmad!C$2:C$412,MATCH(klypsid!$B34,lehmad!$A$2:$A$412,0))</f>
        <v>65303</v>
      </c>
      <c r="M34">
        <f>INDEX(lehmad!D$2:D$412,MATCH(klypsid!$B34,lehmad!$A$2:$A$412,0))</f>
        <v>93</v>
      </c>
      <c r="N34">
        <f>INDEX(lehmad!E$2:E$412,MATCH(klypsid!$B34,lehmad!$A$2:$A$412,0))</f>
        <v>0.88700000000000001</v>
      </c>
      <c r="O34" t="str">
        <f>INDEX(lehmad!F$2:F$412,MATCH(klypsid!$B34,lehmad!$A$2:$A$412,0))</f>
        <v>DORADO-ET</v>
      </c>
      <c r="P34">
        <f>INDEX(lehmad!G$2:G$412,MATCH(klypsid!$B34,lehmad!$A$2:$A$412,0))</f>
        <v>1995</v>
      </c>
      <c r="Q34" s="2">
        <f>INDEX(lehmad!H$2:H$412,MATCH(klypsid!$B34,lehmad!$A$2:$A$412,0))</f>
        <v>34886</v>
      </c>
      <c r="R34">
        <f>INDEX(lehmad!I$2:I$412,MATCH(klypsid!$B34,lehmad!$A$2:$A$412,0))</f>
        <v>102</v>
      </c>
      <c r="S34">
        <f t="shared" si="1"/>
        <v>4</v>
      </c>
      <c r="T34">
        <f t="shared" si="2"/>
        <v>133</v>
      </c>
      <c r="U34">
        <f t="shared" si="3"/>
        <v>2</v>
      </c>
      <c r="V34">
        <f t="shared" si="4"/>
        <v>6.9040023162836928</v>
      </c>
      <c r="W34">
        <f t="shared" si="5"/>
        <v>5</v>
      </c>
      <c r="X34">
        <f t="shared" si="6"/>
        <v>31</v>
      </c>
    </row>
    <row r="35" spans="1:24" x14ac:dyDescent="0.25">
      <c r="A35">
        <v>1125</v>
      </c>
      <c r="B35" t="str">
        <f t="shared" si="0"/>
        <v>E1125</v>
      </c>
      <c r="C35" t="s">
        <v>9</v>
      </c>
      <c r="D35">
        <v>4</v>
      </c>
      <c r="E35" s="2">
        <v>39348</v>
      </c>
      <c r="F35" s="2">
        <v>39509</v>
      </c>
      <c r="G35">
        <v>35.9</v>
      </c>
      <c r="H35">
        <v>4.57</v>
      </c>
      <c r="I35">
        <v>3.54</v>
      </c>
      <c r="J35">
        <v>1432</v>
      </c>
      <c r="K35" t="str">
        <f>INDEX(lehmad!B$2:B$412,MATCH(klypsid!$B35,lehmad!$A$2:$A$412,0))</f>
        <v>15.09.2002</v>
      </c>
      <c r="L35">
        <f>INDEX(lehmad!C$2:C$412,MATCH(klypsid!$B35,lehmad!$A$2:$A$412,0))</f>
        <v>65303</v>
      </c>
      <c r="M35">
        <f>INDEX(lehmad!D$2:D$412,MATCH(klypsid!$B35,lehmad!$A$2:$A$412,0))</f>
        <v>93</v>
      </c>
      <c r="N35">
        <f>INDEX(lehmad!E$2:E$412,MATCH(klypsid!$B35,lehmad!$A$2:$A$412,0))</f>
        <v>0.88700000000000001</v>
      </c>
      <c r="O35" t="str">
        <f>INDEX(lehmad!F$2:F$412,MATCH(klypsid!$B35,lehmad!$A$2:$A$412,0))</f>
        <v>DORADO-ET</v>
      </c>
      <c r="P35">
        <f>INDEX(lehmad!G$2:G$412,MATCH(klypsid!$B35,lehmad!$A$2:$A$412,0))</f>
        <v>1995</v>
      </c>
      <c r="Q35" s="2">
        <f>INDEX(lehmad!H$2:H$412,MATCH(klypsid!$B35,lehmad!$A$2:$A$412,0))</f>
        <v>34886</v>
      </c>
      <c r="R35">
        <f>INDEX(lehmad!I$2:I$412,MATCH(klypsid!$B35,lehmad!$A$2:$A$412,0))</f>
        <v>102</v>
      </c>
      <c r="S35">
        <f t="shared" si="1"/>
        <v>4</v>
      </c>
      <c r="T35">
        <f t="shared" si="2"/>
        <v>161</v>
      </c>
      <c r="U35">
        <f t="shared" si="3"/>
        <v>3</v>
      </c>
      <c r="V35">
        <f t="shared" si="4"/>
        <v>6.839959587489532</v>
      </c>
      <c r="W35">
        <f t="shared" si="5"/>
        <v>6</v>
      </c>
      <c r="X35">
        <f t="shared" si="6"/>
        <v>28</v>
      </c>
    </row>
    <row r="36" spans="1:24" x14ac:dyDescent="0.25">
      <c r="A36">
        <v>1125</v>
      </c>
      <c r="B36" t="str">
        <f t="shared" si="0"/>
        <v>E1125</v>
      </c>
      <c r="C36" t="s">
        <v>9</v>
      </c>
      <c r="D36">
        <v>4</v>
      </c>
      <c r="E36" s="2">
        <v>39348</v>
      </c>
      <c r="F36" s="2">
        <v>39539</v>
      </c>
      <c r="G36">
        <v>37.799999999999997</v>
      </c>
      <c r="H36">
        <v>4.78</v>
      </c>
      <c r="I36">
        <v>3.63</v>
      </c>
      <c r="J36">
        <v>86</v>
      </c>
      <c r="K36" t="str">
        <f>INDEX(lehmad!B$2:B$412,MATCH(klypsid!$B36,lehmad!$A$2:$A$412,0))</f>
        <v>15.09.2002</v>
      </c>
      <c r="L36">
        <f>INDEX(lehmad!C$2:C$412,MATCH(klypsid!$B36,lehmad!$A$2:$A$412,0))</f>
        <v>65303</v>
      </c>
      <c r="M36">
        <f>INDEX(lehmad!D$2:D$412,MATCH(klypsid!$B36,lehmad!$A$2:$A$412,0))</f>
        <v>93</v>
      </c>
      <c r="N36">
        <f>INDEX(lehmad!E$2:E$412,MATCH(klypsid!$B36,lehmad!$A$2:$A$412,0))</f>
        <v>0.88700000000000001</v>
      </c>
      <c r="O36" t="str">
        <f>INDEX(lehmad!F$2:F$412,MATCH(klypsid!$B36,lehmad!$A$2:$A$412,0))</f>
        <v>DORADO-ET</v>
      </c>
      <c r="P36">
        <f>INDEX(lehmad!G$2:G$412,MATCH(klypsid!$B36,lehmad!$A$2:$A$412,0))</f>
        <v>1995</v>
      </c>
      <c r="Q36" s="2">
        <f>INDEX(lehmad!H$2:H$412,MATCH(klypsid!$B36,lehmad!$A$2:$A$412,0))</f>
        <v>34886</v>
      </c>
      <c r="R36">
        <f>INDEX(lehmad!I$2:I$412,MATCH(klypsid!$B36,lehmad!$A$2:$A$412,0))</f>
        <v>102</v>
      </c>
      <c r="S36">
        <f t="shared" si="1"/>
        <v>4</v>
      </c>
      <c r="T36">
        <f t="shared" si="2"/>
        <v>191</v>
      </c>
      <c r="U36">
        <f t="shared" si="3"/>
        <v>3</v>
      </c>
      <c r="V36">
        <f t="shared" si="4"/>
        <v>2.7824085649273731</v>
      </c>
      <c r="W36">
        <f t="shared" si="5"/>
        <v>7</v>
      </c>
      <c r="X36">
        <f t="shared" si="6"/>
        <v>30</v>
      </c>
    </row>
    <row r="37" spans="1:24" x14ac:dyDescent="0.25">
      <c r="A37">
        <v>1125</v>
      </c>
      <c r="B37" t="str">
        <f t="shared" si="0"/>
        <v>E1125</v>
      </c>
      <c r="C37" t="s">
        <v>9</v>
      </c>
      <c r="D37">
        <v>4</v>
      </c>
      <c r="E37" s="2">
        <v>39348</v>
      </c>
      <c r="F37" s="2">
        <v>39572</v>
      </c>
      <c r="G37">
        <v>38.299999999999997</v>
      </c>
      <c r="H37">
        <v>3.92</v>
      </c>
      <c r="I37">
        <v>3.64</v>
      </c>
      <c r="J37">
        <v>121</v>
      </c>
      <c r="K37" t="str">
        <f>INDEX(lehmad!B$2:B$412,MATCH(klypsid!$B37,lehmad!$A$2:$A$412,0))</f>
        <v>15.09.2002</v>
      </c>
      <c r="L37">
        <f>INDEX(lehmad!C$2:C$412,MATCH(klypsid!$B37,lehmad!$A$2:$A$412,0))</f>
        <v>65303</v>
      </c>
      <c r="M37">
        <f>INDEX(lehmad!D$2:D$412,MATCH(klypsid!$B37,lehmad!$A$2:$A$412,0))</f>
        <v>93</v>
      </c>
      <c r="N37">
        <f>INDEX(lehmad!E$2:E$412,MATCH(klypsid!$B37,lehmad!$A$2:$A$412,0))</f>
        <v>0.88700000000000001</v>
      </c>
      <c r="O37" t="str">
        <f>INDEX(lehmad!F$2:F$412,MATCH(klypsid!$B37,lehmad!$A$2:$A$412,0))</f>
        <v>DORADO-ET</v>
      </c>
      <c r="P37">
        <f>INDEX(lehmad!G$2:G$412,MATCH(klypsid!$B37,lehmad!$A$2:$A$412,0))</f>
        <v>1995</v>
      </c>
      <c r="Q37" s="2">
        <f>INDEX(lehmad!H$2:H$412,MATCH(klypsid!$B37,lehmad!$A$2:$A$412,0))</f>
        <v>34886</v>
      </c>
      <c r="R37">
        <f>INDEX(lehmad!I$2:I$412,MATCH(klypsid!$B37,lehmad!$A$2:$A$412,0))</f>
        <v>102</v>
      </c>
      <c r="S37">
        <f t="shared" si="1"/>
        <v>4</v>
      </c>
      <c r="T37">
        <f t="shared" si="2"/>
        <v>224</v>
      </c>
      <c r="U37">
        <f t="shared" si="3"/>
        <v>3</v>
      </c>
      <c r="V37">
        <f t="shared" si="4"/>
        <v>3.2750070474998698</v>
      </c>
      <c r="W37">
        <f t="shared" si="5"/>
        <v>8</v>
      </c>
      <c r="X37">
        <f t="shared" si="6"/>
        <v>33</v>
      </c>
    </row>
    <row r="38" spans="1:24" x14ac:dyDescent="0.25">
      <c r="A38">
        <v>1125</v>
      </c>
      <c r="B38" t="str">
        <f t="shared" si="0"/>
        <v>E1125</v>
      </c>
      <c r="C38" t="s">
        <v>9</v>
      </c>
      <c r="D38">
        <v>4</v>
      </c>
      <c r="E38" s="2">
        <v>39348</v>
      </c>
      <c r="F38" s="2">
        <v>39600</v>
      </c>
      <c r="G38">
        <v>35.700000000000003</v>
      </c>
      <c r="H38">
        <v>3.8</v>
      </c>
      <c r="I38">
        <v>3.61</v>
      </c>
      <c r="J38">
        <v>95</v>
      </c>
      <c r="K38" t="str">
        <f>INDEX(lehmad!B$2:B$412,MATCH(klypsid!$B38,lehmad!$A$2:$A$412,0))</f>
        <v>15.09.2002</v>
      </c>
      <c r="L38">
        <f>INDEX(lehmad!C$2:C$412,MATCH(klypsid!$B38,lehmad!$A$2:$A$412,0))</f>
        <v>65303</v>
      </c>
      <c r="M38">
        <f>INDEX(lehmad!D$2:D$412,MATCH(klypsid!$B38,lehmad!$A$2:$A$412,0))</f>
        <v>93</v>
      </c>
      <c r="N38">
        <f>INDEX(lehmad!E$2:E$412,MATCH(klypsid!$B38,lehmad!$A$2:$A$412,0))</f>
        <v>0.88700000000000001</v>
      </c>
      <c r="O38" t="str">
        <f>INDEX(lehmad!F$2:F$412,MATCH(klypsid!$B38,lehmad!$A$2:$A$412,0))</f>
        <v>DORADO-ET</v>
      </c>
      <c r="P38">
        <f>INDEX(lehmad!G$2:G$412,MATCH(klypsid!$B38,lehmad!$A$2:$A$412,0))</f>
        <v>1995</v>
      </c>
      <c r="Q38" s="2">
        <f>INDEX(lehmad!H$2:H$412,MATCH(klypsid!$B38,lehmad!$A$2:$A$412,0))</f>
        <v>34886</v>
      </c>
      <c r="R38">
        <f>INDEX(lehmad!I$2:I$412,MATCH(klypsid!$B38,lehmad!$A$2:$A$412,0))</f>
        <v>102</v>
      </c>
      <c r="S38">
        <f t="shared" si="1"/>
        <v>4</v>
      </c>
      <c r="T38">
        <f t="shared" si="2"/>
        <v>252</v>
      </c>
      <c r="U38">
        <f t="shared" si="3"/>
        <v>3</v>
      </c>
      <c r="V38">
        <f t="shared" si="4"/>
        <v>2.925999418556223</v>
      </c>
      <c r="W38">
        <f t="shared" si="5"/>
        <v>9</v>
      </c>
      <c r="X38">
        <f t="shared" si="6"/>
        <v>28</v>
      </c>
    </row>
    <row r="39" spans="1:24" x14ac:dyDescent="0.25">
      <c r="A39">
        <v>1125</v>
      </c>
      <c r="B39" t="str">
        <f t="shared" si="0"/>
        <v>E1125</v>
      </c>
      <c r="C39" t="s">
        <v>9</v>
      </c>
      <c r="D39">
        <v>4</v>
      </c>
      <c r="E39" s="2">
        <v>39348</v>
      </c>
      <c r="F39" s="2">
        <v>39631</v>
      </c>
      <c r="G39">
        <v>22.6</v>
      </c>
      <c r="H39">
        <v>4.03</v>
      </c>
      <c r="I39">
        <v>3.62</v>
      </c>
      <c r="J39">
        <v>120</v>
      </c>
      <c r="K39" t="str">
        <f>INDEX(lehmad!B$2:B$412,MATCH(klypsid!$B39,lehmad!$A$2:$A$412,0))</f>
        <v>15.09.2002</v>
      </c>
      <c r="L39">
        <f>INDEX(lehmad!C$2:C$412,MATCH(klypsid!$B39,lehmad!$A$2:$A$412,0))</f>
        <v>65303</v>
      </c>
      <c r="M39">
        <f>INDEX(lehmad!D$2:D$412,MATCH(klypsid!$B39,lehmad!$A$2:$A$412,0))</f>
        <v>93</v>
      </c>
      <c r="N39">
        <f>INDEX(lehmad!E$2:E$412,MATCH(klypsid!$B39,lehmad!$A$2:$A$412,0))</f>
        <v>0.88700000000000001</v>
      </c>
      <c r="O39" t="str">
        <f>INDEX(lehmad!F$2:F$412,MATCH(klypsid!$B39,lehmad!$A$2:$A$412,0))</f>
        <v>DORADO-ET</v>
      </c>
      <c r="P39">
        <f>INDEX(lehmad!G$2:G$412,MATCH(klypsid!$B39,lehmad!$A$2:$A$412,0))</f>
        <v>1995</v>
      </c>
      <c r="Q39" s="2">
        <f>INDEX(lehmad!H$2:H$412,MATCH(klypsid!$B39,lehmad!$A$2:$A$412,0))</f>
        <v>34886</v>
      </c>
      <c r="R39">
        <f>INDEX(lehmad!I$2:I$412,MATCH(klypsid!$B39,lehmad!$A$2:$A$412,0))</f>
        <v>102</v>
      </c>
      <c r="S39">
        <f t="shared" si="1"/>
        <v>4</v>
      </c>
      <c r="T39">
        <f t="shared" si="2"/>
        <v>283</v>
      </c>
      <c r="U39">
        <f t="shared" si="3"/>
        <v>3</v>
      </c>
      <c r="V39">
        <f t="shared" si="4"/>
        <v>3.2630344058337939</v>
      </c>
      <c r="W39">
        <f t="shared" si="5"/>
        <v>10</v>
      </c>
      <c r="X39">
        <f t="shared" si="6"/>
        <v>31</v>
      </c>
    </row>
    <row r="40" spans="1:24" x14ac:dyDescent="0.25">
      <c r="A40">
        <v>1125</v>
      </c>
      <c r="B40" t="str">
        <f t="shared" si="0"/>
        <v>E1125</v>
      </c>
      <c r="C40" t="s">
        <v>9</v>
      </c>
      <c r="D40">
        <v>5</v>
      </c>
      <c r="E40" s="2">
        <v>39709</v>
      </c>
      <c r="F40" s="2">
        <v>39722</v>
      </c>
      <c r="G40">
        <v>45.2</v>
      </c>
      <c r="H40">
        <v>3.98</v>
      </c>
      <c r="I40">
        <v>3.82</v>
      </c>
      <c r="J40">
        <v>1812</v>
      </c>
      <c r="K40" t="str">
        <f>INDEX(lehmad!B$2:B$412,MATCH(klypsid!$B40,lehmad!$A$2:$A$412,0))</f>
        <v>15.09.2002</v>
      </c>
      <c r="L40">
        <f>INDEX(lehmad!C$2:C$412,MATCH(klypsid!$B40,lehmad!$A$2:$A$412,0))</f>
        <v>65303</v>
      </c>
      <c r="M40">
        <f>INDEX(lehmad!D$2:D$412,MATCH(klypsid!$B40,lehmad!$A$2:$A$412,0))</f>
        <v>93</v>
      </c>
      <c r="N40">
        <f>INDEX(lehmad!E$2:E$412,MATCH(klypsid!$B40,lehmad!$A$2:$A$412,0))</f>
        <v>0.88700000000000001</v>
      </c>
      <c r="O40" t="str">
        <f>INDEX(lehmad!F$2:F$412,MATCH(klypsid!$B40,lehmad!$A$2:$A$412,0))</f>
        <v>DORADO-ET</v>
      </c>
      <c r="P40">
        <f>INDEX(lehmad!G$2:G$412,MATCH(klypsid!$B40,lehmad!$A$2:$A$412,0))</f>
        <v>1995</v>
      </c>
      <c r="Q40" s="2">
        <f>INDEX(lehmad!H$2:H$412,MATCH(klypsid!$B40,lehmad!$A$2:$A$412,0))</f>
        <v>34886</v>
      </c>
      <c r="R40">
        <f>INDEX(lehmad!I$2:I$412,MATCH(klypsid!$B40,lehmad!$A$2:$A$412,0))</f>
        <v>102</v>
      </c>
      <c r="S40">
        <f t="shared" si="1"/>
        <v>4</v>
      </c>
      <c r="T40">
        <f t="shared" si="2"/>
        <v>13</v>
      </c>
      <c r="U40">
        <f t="shared" si="3"/>
        <v>1</v>
      </c>
      <c r="V40">
        <f t="shared" si="4"/>
        <v>7.1795110502715103</v>
      </c>
      <c r="W40">
        <f t="shared" si="5"/>
        <v>1</v>
      </c>
      <c r="X40">
        <f t="shared" si="6"/>
        <v>13</v>
      </c>
    </row>
    <row r="41" spans="1:24" x14ac:dyDescent="0.25">
      <c r="A41">
        <v>1125</v>
      </c>
      <c r="B41" t="str">
        <f t="shared" si="0"/>
        <v>E1125</v>
      </c>
      <c r="C41" t="s">
        <v>9</v>
      </c>
      <c r="D41">
        <v>5</v>
      </c>
      <c r="E41" s="2">
        <v>39709</v>
      </c>
      <c r="F41" s="2">
        <v>39754</v>
      </c>
      <c r="G41">
        <v>52.6</v>
      </c>
      <c r="H41">
        <v>4.28</v>
      </c>
      <c r="I41">
        <v>3.35</v>
      </c>
      <c r="J41">
        <v>885</v>
      </c>
      <c r="K41" t="str">
        <f>INDEX(lehmad!B$2:B$412,MATCH(klypsid!$B41,lehmad!$A$2:$A$412,0))</f>
        <v>15.09.2002</v>
      </c>
      <c r="L41">
        <f>INDEX(lehmad!C$2:C$412,MATCH(klypsid!$B41,lehmad!$A$2:$A$412,0))</f>
        <v>65303</v>
      </c>
      <c r="M41">
        <f>INDEX(lehmad!D$2:D$412,MATCH(klypsid!$B41,lehmad!$A$2:$A$412,0))</f>
        <v>93</v>
      </c>
      <c r="N41">
        <f>INDEX(lehmad!E$2:E$412,MATCH(klypsid!$B41,lehmad!$A$2:$A$412,0))</f>
        <v>0.88700000000000001</v>
      </c>
      <c r="O41" t="str">
        <f>INDEX(lehmad!F$2:F$412,MATCH(klypsid!$B41,lehmad!$A$2:$A$412,0))</f>
        <v>DORADO-ET</v>
      </c>
      <c r="P41">
        <f>INDEX(lehmad!G$2:G$412,MATCH(klypsid!$B41,lehmad!$A$2:$A$412,0))</f>
        <v>1995</v>
      </c>
      <c r="Q41" s="2">
        <f>INDEX(lehmad!H$2:H$412,MATCH(klypsid!$B41,lehmad!$A$2:$A$412,0))</f>
        <v>34886</v>
      </c>
      <c r="R41">
        <f>INDEX(lehmad!I$2:I$412,MATCH(klypsid!$B41,lehmad!$A$2:$A$412,0))</f>
        <v>102</v>
      </c>
      <c r="S41">
        <f t="shared" si="1"/>
        <v>4</v>
      </c>
      <c r="T41">
        <f t="shared" si="2"/>
        <v>45</v>
      </c>
      <c r="U41">
        <f t="shared" si="3"/>
        <v>1</v>
      </c>
      <c r="V41">
        <f t="shared" si="4"/>
        <v>6.145677455195635</v>
      </c>
      <c r="W41">
        <f t="shared" si="5"/>
        <v>2</v>
      </c>
      <c r="X41">
        <f t="shared" si="6"/>
        <v>32</v>
      </c>
    </row>
    <row r="42" spans="1:24" x14ac:dyDescent="0.25">
      <c r="A42">
        <v>1125</v>
      </c>
      <c r="B42" t="str">
        <f t="shared" si="0"/>
        <v>E1125</v>
      </c>
      <c r="C42" t="s">
        <v>9</v>
      </c>
      <c r="D42">
        <v>5</v>
      </c>
      <c r="E42" s="2">
        <v>39709</v>
      </c>
      <c r="F42" s="2">
        <v>39817</v>
      </c>
      <c r="G42">
        <v>43.9</v>
      </c>
      <c r="H42">
        <v>4.3899999999999997</v>
      </c>
      <c r="I42">
        <v>3.54</v>
      </c>
      <c r="J42">
        <v>207</v>
      </c>
      <c r="K42" t="str">
        <f>INDEX(lehmad!B$2:B$412,MATCH(klypsid!$B42,lehmad!$A$2:$A$412,0))</f>
        <v>15.09.2002</v>
      </c>
      <c r="L42">
        <f>INDEX(lehmad!C$2:C$412,MATCH(klypsid!$B42,lehmad!$A$2:$A$412,0))</f>
        <v>65303</v>
      </c>
      <c r="M42">
        <f>INDEX(lehmad!D$2:D$412,MATCH(klypsid!$B42,lehmad!$A$2:$A$412,0))</f>
        <v>93</v>
      </c>
      <c r="N42">
        <f>INDEX(lehmad!E$2:E$412,MATCH(klypsid!$B42,lehmad!$A$2:$A$412,0))</f>
        <v>0.88700000000000001</v>
      </c>
      <c r="O42" t="str">
        <f>INDEX(lehmad!F$2:F$412,MATCH(klypsid!$B42,lehmad!$A$2:$A$412,0))</f>
        <v>DORADO-ET</v>
      </c>
      <c r="P42">
        <f>INDEX(lehmad!G$2:G$412,MATCH(klypsid!$B42,lehmad!$A$2:$A$412,0))</f>
        <v>1995</v>
      </c>
      <c r="Q42" s="2">
        <f>INDEX(lehmad!H$2:H$412,MATCH(klypsid!$B42,lehmad!$A$2:$A$412,0))</f>
        <v>34886</v>
      </c>
      <c r="R42">
        <f>INDEX(lehmad!I$2:I$412,MATCH(klypsid!$B42,lehmad!$A$2:$A$412,0))</f>
        <v>102</v>
      </c>
      <c r="S42">
        <f t="shared" si="1"/>
        <v>4</v>
      </c>
      <c r="T42">
        <f t="shared" si="2"/>
        <v>108</v>
      </c>
      <c r="U42">
        <f t="shared" si="3"/>
        <v>2</v>
      </c>
      <c r="V42">
        <f t="shared" si="4"/>
        <v>4.0496307677246008</v>
      </c>
      <c r="W42">
        <f t="shared" si="5"/>
        <v>3</v>
      </c>
      <c r="X42">
        <f t="shared" si="6"/>
        <v>63</v>
      </c>
    </row>
    <row r="43" spans="1:24" x14ac:dyDescent="0.25">
      <c r="A43">
        <v>1125</v>
      </c>
      <c r="B43" t="str">
        <f t="shared" si="0"/>
        <v>E1125</v>
      </c>
      <c r="C43" t="s">
        <v>9</v>
      </c>
      <c r="D43">
        <v>5</v>
      </c>
      <c r="E43" s="2">
        <v>39709</v>
      </c>
      <c r="F43" s="2">
        <v>39845</v>
      </c>
      <c r="G43">
        <v>45.9</v>
      </c>
      <c r="H43">
        <v>3.67</v>
      </c>
      <c r="I43">
        <v>3.46</v>
      </c>
      <c r="J43">
        <v>113</v>
      </c>
      <c r="K43" t="str">
        <f>INDEX(lehmad!B$2:B$412,MATCH(klypsid!$B43,lehmad!$A$2:$A$412,0))</f>
        <v>15.09.2002</v>
      </c>
      <c r="L43">
        <f>INDEX(lehmad!C$2:C$412,MATCH(klypsid!$B43,lehmad!$A$2:$A$412,0))</f>
        <v>65303</v>
      </c>
      <c r="M43">
        <f>INDEX(lehmad!D$2:D$412,MATCH(klypsid!$B43,lehmad!$A$2:$A$412,0))</f>
        <v>93</v>
      </c>
      <c r="N43">
        <f>INDEX(lehmad!E$2:E$412,MATCH(klypsid!$B43,lehmad!$A$2:$A$412,0))</f>
        <v>0.88700000000000001</v>
      </c>
      <c r="O43" t="str">
        <f>INDEX(lehmad!F$2:F$412,MATCH(klypsid!$B43,lehmad!$A$2:$A$412,0))</f>
        <v>DORADO-ET</v>
      </c>
      <c r="P43">
        <f>INDEX(lehmad!G$2:G$412,MATCH(klypsid!$B43,lehmad!$A$2:$A$412,0))</f>
        <v>1995</v>
      </c>
      <c r="Q43" s="2">
        <f>INDEX(lehmad!H$2:H$412,MATCH(klypsid!$B43,lehmad!$A$2:$A$412,0))</f>
        <v>34886</v>
      </c>
      <c r="R43">
        <f>INDEX(lehmad!I$2:I$412,MATCH(klypsid!$B43,lehmad!$A$2:$A$412,0))</f>
        <v>102</v>
      </c>
      <c r="S43">
        <f t="shared" si="1"/>
        <v>4</v>
      </c>
      <c r="T43">
        <f t="shared" si="2"/>
        <v>136</v>
      </c>
      <c r="U43">
        <f t="shared" si="3"/>
        <v>2</v>
      </c>
      <c r="V43">
        <f t="shared" si="4"/>
        <v>3.176322772640463</v>
      </c>
      <c r="W43">
        <f t="shared" si="5"/>
        <v>4</v>
      </c>
      <c r="X43">
        <f t="shared" si="6"/>
        <v>28</v>
      </c>
    </row>
    <row r="44" spans="1:24" x14ac:dyDescent="0.25">
      <c r="A44">
        <v>1125</v>
      </c>
      <c r="B44" t="str">
        <f t="shared" si="0"/>
        <v>E1125</v>
      </c>
      <c r="C44" t="s">
        <v>9</v>
      </c>
      <c r="D44">
        <v>5</v>
      </c>
      <c r="E44" s="2">
        <v>39709</v>
      </c>
      <c r="F44" s="2">
        <v>39875</v>
      </c>
      <c r="G44">
        <v>43.3</v>
      </c>
      <c r="H44">
        <v>4.03</v>
      </c>
      <c r="I44">
        <v>3.5</v>
      </c>
      <c r="J44">
        <v>133</v>
      </c>
      <c r="K44" t="str">
        <f>INDEX(lehmad!B$2:B$412,MATCH(klypsid!$B44,lehmad!$A$2:$A$412,0))</f>
        <v>15.09.2002</v>
      </c>
      <c r="L44">
        <f>INDEX(lehmad!C$2:C$412,MATCH(klypsid!$B44,lehmad!$A$2:$A$412,0))</f>
        <v>65303</v>
      </c>
      <c r="M44">
        <f>INDEX(lehmad!D$2:D$412,MATCH(klypsid!$B44,lehmad!$A$2:$A$412,0))</f>
        <v>93</v>
      </c>
      <c r="N44">
        <f>INDEX(lehmad!E$2:E$412,MATCH(klypsid!$B44,lehmad!$A$2:$A$412,0))</f>
        <v>0.88700000000000001</v>
      </c>
      <c r="O44" t="str">
        <f>INDEX(lehmad!F$2:F$412,MATCH(klypsid!$B44,lehmad!$A$2:$A$412,0))</f>
        <v>DORADO-ET</v>
      </c>
      <c r="P44">
        <f>INDEX(lehmad!G$2:G$412,MATCH(klypsid!$B44,lehmad!$A$2:$A$412,0))</f>
        <v>1995</v>
      </c>
      <c r="Q44" s="2">
        <f>INDEX(lehmad!H$2:H$412,MATCH(klypsid!$B44,lehmad!$A$2:$A$412,0))</f>
        <v>34886</v>
      </c>
      <c r="R44">
        <f>INDEX(lehmad!I$2:I$412,MATCH(klypsid!$B44,lehmad!$A$2:$A$412,0))</f>
        <v>102</v>
      </c>
      <c r="S44">
        <f t="shared" si="1"/>
        <v>4</v>
      </c>
      <c r="T44">
        <f t="shared" si="2"/>
        <v>166</v>
      </c>
      <c r="U44">
        <f t="shared" si="3"/>
        <v>3</v>
      </c>
      <c r="V44">
        <f t="shared" si="4"/>
        <v>3.411426245726465</v>
      </c>
      <c r="W44">
        <f t="shared" si="5"/>
        <v>5</v>
      </c>
      <c r="X44">
        <f t="shared" si="6"/>
        <v>30</v>
      </c>
    </row>
    <row r="45" spans="1:24" x14ac:dyDescent="0.25">
      <c r="A45">
        <v>1125</v>
      </c>
      <c r="B45" t="str">
        <f t="shared" si="0"/>
        <v>E1125</v>
      </c>
      <c r="C45" t="s">
        <v>9</v>
      </c>
      <c r="D45">
        <v>5</v>
      </c>
      <c r="E45" s="2">
        <v>39709</v>
      </c>
      <c r="F45" s="2">
        <v>39908</v>
      </c>
      <c r="G45">
        <v>42.2</v>
      </c>
      <c r="H45">
        <v>4.0199999999999996</v>
      </c>
      <c r="I45">
        <v>3.57</v>
      </c>
      <c r="J45">
        <v>63</v>
      </c>
      <c r="K45" t="str">
        <f>INDEX(lehmad!B$2:B$412,MATCH(klypsid!$B45,lehmad!$A$2:$A$412,0))</f>
        <v>15.09.2002</v>
      </c>
      <c r="L45">
        <f>INDEX(lehmad!C$2:C$412,MATCH(klypsid!$B45,lehmad!$A$2:$A$412,0))</f>
        <v>65303</v>
      </c>
      <c r="M45">
        <f>INDEX(lehmad!D$2:D$412,MATCH(klypsid!$B45,lehmad!$A$2:$A$412,0))</f>
        <v>93</v>
      </c>
      <c r="N45">
        <f>INDEX(lehmad!E$2:E$412,MATCH(klypsid!$B45,lehmad!$A$2:$A$412,0))</f>
        <v>0.88700000000000001</v>
      </c>
      <c r="O45" t="str">
        <f>INDEX(lehmad!F$2:F$412,MATCH(klypsid!$B45,lehmad!$A$2:$A$412,0))</f>
        <v>DORADO-ET</v>
      </c>
      <c r="P45">
        <f>INDEX(lehmad!G$2:G$412,MATCH(klypsid!$B45,lehmad!$A$2:$A$412,0))</f>
        <v>1995</v>
      </c>
      <c r="Q45" s="2">
        <f>INDEX(lehmad!H$2:H$412,MATCH(klypsid!$B45,lehmad!$A$2:$A$412,0))</f>
        <v>34886</v>
      </c>
      <c r="R45">
        <f>INDEX(lehmad!I$2:I$412,MATCH(klypsid!$B45,lehmad!$A$2:$A$412,0))</f>
        <v>102</v>
      </c>
      <c r="S45">
        <f t="shared" si="1"/>
        <v>4</v>
      </c>
      <c r="T45">
        <f t="shared" si="2"/>
        <v>199</v>
      </c>
      <c r="U45">
        <f t="shared" si="3"/>
        <v>3</v>
      </c>
      <c r="V45">
        <f t="shared" si="4"/>
        <v>2.3334237337251915</v>
      </c>
      <c r="W45">
        <f t="shared" si="5"/>
        <v>6</v>
      </c>
      <c r="X45">
        <f t="shared" si="6"/>
        <v>33</v>
      </c>
    </row>
    <row r="46" spans="1:24" x14ac:dyDescent="0.25">
      <c r="A46">
        <v>1125</v>
      </c>
      <c r="B46" t="str">
        <f t="shared" si="0"/>
        <v>E1125</v>
      </c>
      <c r="C46" t="s">
        <v>9</v>
      </c>
      <c r="D46">
        <v>5</v>
      </c>
      <c r="E46" s="2">
        <v>39709</v>
      </c>
      <c r="F46" s="2">
        <v>39944</v>
      </c>
      <c r="G46">
        <v>32.9</v>
      </c>
      <c r="H46">
        <v>4.01</v>
      </c>
      <c r="I46">
        <v>3.65</v>
      </c>
      <c r="J46">
        <v>155</v>
      </c>
      <c r="K46" t="str">
        <f>INDEX(lehmad!B$2:B$412,MATCH(klypsid!$B46,lehmad!$A$2:$A$412,0))</f>
        <v>15.09.2002</v>
      </c>
      <c r="L46">
        <f>INDEX(lehmad!C$2:C$412,MATCH(klypsid!$B46,lehmad!$A$2:$A$412,0))</f>
        <v>65303</v>
      </c>
      <c r="M46">
        <f>INDEX(lehmad!D$2:D$412,MATCH(klypsid!$B46,lehmad!$A$2:$A$412,0))</f>
        <v>93</v>
      </c>
      <c r="N46">
        <f>INDEX(lehmad!E$2:E$412,MATCH(klypsid!$B46,lehmad!$A$2:$A$412,0))</f>
        <v>0.88700000000000001</v>
      </c>
      <c r="O46" t="str">
        <f>INDEX(lehmad!F$2:F$412,MATCH(klypsid!$B46,lehmad!$A$2:$A$412,0))</f>
        <v>DORADO-ET</v>
      </c>
      <c r="P46">
        <f>INDEX(lehmad!G$2:G$412,MATCH(klypsid!$B46,lehmad!$A$2:$A$412,0))</f>
        <v>1995</v>
      </c>
      <c r="Q46" s="2">
        <f>INDEX(lehmad!H$2:H$412,MATCH(klypsid!$B46,lehmad!$A$2:$A$412,0))</f>
        <v>34886</v>
      </c>
      <c r="R46">
        <f>INDEX(lehmad!I$2:I$412,MATCH(klypsid!$B46,lehmad!$A$2:$A$412,0))</f>
        <v>102</v>
      </c>
      <c r="S46">
        <f t="shared" si="1"/>
        <v>4</v>
      </c>
      <c r="T46">
        <f t="shared" si="2"/>
        <v>235</v>
      </c>
      <c r="U46">
        <f t="shared" si="3"/>
        <v>3</v>
      </c>
      <c r="V46">
        <f t="shared" si="4"/>
        <v>3.6322682154995132</v>
      </c>
      <c r="W46">
        <f t="shared" si="5"/>
        <v>7</v>
      </c>
      <c r="X46">
        <f t="shared" si="6"/>
        <v>36</v>
      </c>
    </row>
    <row r="47" spans="1:24" x14ac:dyDescent="0.25">
      <c r="A47">
        <v>1125</v>
      </c>
      <c r="B47" t="str">
        <f t="shared" si="0"/>
        <v>E1125</v>
      </c>
      <c r="C47" t="s">
        <v>9</v>
      </c>
      <c r="D47">
        <v>5</v>
      </c>
      <c r="E47" s="2">
        <v>39709</v>
      </c>
      <c r="F47" s="2">
        <v>39972</v>
      </c>
      <c r="G47">
        <v>32.4</v>
      </c>
      <c r="H47">
        <v>3.49</v>
      </c>
      <c r="I47">
        <v>3.64</v>
      </c>
      <c r="J47">
        <v>103</v>
      </c>
      <c r="K47" t="str">
        <f>INDEX(lehmad!B$2:B$412,MATCH(klypsid!$B47,lehmad!$A$2:$A$412,0))</f>
        <v>15.09.2002</v>
      </c>
      <c r="L47">
        <f>INDEX(lehmad!C$2:C$412,MATCH(klypsid!$B47,lehmad!$A$2:$A$412,0))</f>
        <v>65303</v>
      </c>
      <c r="M47">
        <f>INDEX(lehmad!D$2:D$412,MATCH(klypsid!$B47,lehmad!$A$2:$A$412,0))</f>
        <v>93</v>
      </c>
      <c r="N47">
        <f>INDEX(lehmad!E$2:E$412,MATCH(klypsid!$B47,lehmad!$A$2:$A$412,0))</f>
        <v>0.88700000000000001</v>
      </c>
      <c r="O47" t="str">
        <f>INDEX(lehmad!F$2:F$412,MATCH(klypsid!$B47,lehmad!$A$2:$A$412,0))</f>
        <v>DORADO-ET</v>
      </c>
      <c r="P47">
        <f>INDEX(lehmad!G$2:G$412,MATCH(klypsid!$B47,lehmad!$A$2:$A$412,0))</f>
        <v>1995</v>
      </c>
      <c r="Q47" s="2">
        <f>INDEX(lehmad!H$2:H$412,MATCH(klypsid!$B47,lehmad!$A$2:$A$412,0))</f>
        <v>34886</v>
      </c>
      <c r="R47">
        <f>INDEX(lehmad!I$2:I$412,MATCH(klypsid!$B47,lehmad!$A$2:$A$412,0))</f>
        <v>102</v>
      </c>
      <c r="S47">
        <f t="shared" si="1"/>
        <v>4</v>
      </c>
      <c r="T47">
        <f t="shared" si="2"/>
        <v>263</v>
      </c>
      <c r="U47">
        <f t="shared" si="3"/>
        <v>3</v>
      </c>
      <c r="V47">
        <f t="shared" si="4"/>
        <v>3.0426443374084937</v>
      </c>
      <c r="W47">
        <f t="shared" si="5"/>
        <v>8</v>
      </c>
      <c r="X47">
        <f t="shared" si="6"/>
        <v>28</v>
      </c>
    </row>
    <row r="48" spans="1:24" x14ac:dyDescent="0.25">
      <c r="A48">
        <v>1125</v>
      </c>
      <c r="B48" t="str">
        <f t="shared" si="0"/>
        <v>E1125</v>
      </c>
      <c r="C48" t="s">
        <v>9</v>
      </c>
      <c r="D48">
        <v>5</v>
      </c>
      <c r="E48" s="2">
        <v>39709</v>
      </c>
      <c r="F48" s="2">
        <v>40007</v>
      </c>
      <c r="G48">
        <v>24.4</v>
      </c>
      <c r="H48">
        <v>4.8099999999999996</v>
      </c>
      <c r="I48">
        <v>3.71</v>
      </c>
      <c r="J48">
        <v>103</v>
      </c>
      <c r="K48" t="str">
        <f>INDEX(lehmad!B$2:B$412,MATCH(klypsid!$B48,lehmad!$A$2:$A$412,0))</f>
        <v>15.09.2002</v>
      </c>
      <c r="L48">
        <f>INDEX(lehmad!C$2:C$412,MATCH(klypsid!$B48,lehmad!$A$2:$A$412,0))</f>
        <v>65303</v>
      </c>
      <c r="M48">
        <f>INDEX(lehmad!D$2:D$412,MATCH(klypsid!$B48,lehmad!$A$2:$A$412,0))</f>
        <v>93</v>
      </c>
      <c r="N48">
        <f>INDEX(lehmad!E$2:E$412,MATCH(klypsid!$B48,lehmad!$A$2:$A$412,0))</f>
        <v>0.88700000000000001</v>
      </c>
      <c r="O48" t="str">
        <f>INDEX(lehmad!F$2:F$412,MATCH(klypsid!$B48,lehmad!$A$2:$A$412,0))</f>
        <v>DORADO-ET</v>
      </c>
      <c r="P48">
        <f>INDEX(lehmad!G$2:G$412,MATCH(klypsid!$B48,lehmad!$A$2:$A$412,0))</f>
        <v>1995</v>
      </c>
      <c r="Q48" s="2">
        <f>INDEX(lehmad!H$2:H$412,MATCH(klypsid!$B48,lehmad!$A$2:$A$412,0))</f>
        <v>34886</v>
      </c>
      <c r="R48">
        <f>INDEX(lehmad!I$2:I$412,MATCH(klypsid!$B48,lehmad!$A$2:$A$412,0))</f>
        <v>102</v>
      </c>
      <c r="S48">
        <f t="shared" si="1"/>
        <v>4</v>
      </c>
      <c r="T48">
        <f t="shared" si="2"/>
        <v>298</v>
      </c>
      <c r="U48">
        <f t="shared" si="3"/>
        <v>3</v>
      </c>
      <c r="V48">
        <f t="shared" si="4"/>
        <v>3.0426443374084937</v>
      </c>
      <c r="W48">
        <f t="shared" si="5"/>
        <v>9</v>
      </c>
      <c r="X48">
        <f t="shared" si="6"/>
        <v>35</v>
      </c>
    </row>
    <row r="49" spans="1:24" x14ac:dyDescent="0.25">
      <c r="A49">
        <v>1125</v>
      </c>
      <c r="B49" t="str">
        <f t="shared" si="0"/>
        <v>E1125</v>
      </c>
      <c r="C49" t="s">
        <v>9</v>
      </c>
      <c r="D49">
        <v>6</v>
      </c>
      <c r="E49" s="2">
        <v>40090</v>
      </c>
      <c r="F49" s="2">
        <v>40125</v>
      </c>
      <c r="G49">
        <v>44</v>
      </c>
      <c r="H49">
        <v>4.3600000000000003</v>
      </c>
      <c r="I49">
        <v>3.65</v>
      </c>
      <c r="J49">
        <v>111</v>
      </c>
      <c r="K49" t="str">
        <f>INDEX(lehmad!B$2:B$412,MATCH(klypsid!$B49,lehmad!$A$2:$A$412,0))</f>
        <v>15.09.2002</v>
      </c>
      <c r="L49">
        <f>INDEX(lehmad!C$2:C$412,MATCH(klypsid!$B49,lehmad!$A$2:$A$412,0))</f>
        <v>65303</v>
      </c>
      <c r="M49">
        <f>INDEX(lehmad!D$2:D$412,MATCH(klypsid!$B49,lehmad!$A$2:$A$412,0))</f>
        <v>93</v>
      </c>
      <c r="N49">
        <f>INDEX(lehmad!E$2:E$412,MATCH(klypsid!$B49,lehmad!$A$2:$A$412,0))</f>
        <v>0.88700000000000001</v>
      </c>
      <c r="O49" t="str">
        <f>INDEX(lehmad!F$2:F$412,MATCH(klypsid!$B49,lehmad!$A$2:$A$412,0))</f>
        <v>DORADO-ET</v>
      </c>
      <c r="P49">
        <f>INDEX(lehmad!G$2:G$412,MATCH(klypsid!$B49,lehmad!$A$2:$A$412,0))</f>
        <v>1995</v>
      </c>
      <c r="Q49" s="2">
        <f>INDEX(lehmad!H$2:H$412,MATCH(klypsid!$B49,lehmad!$A$2:$A$412,0))</f>
        <v>34886</v>
      </c>
      <c r="R49">
        <f>INDEX(lehmad!I$2:I$412,MATCH(klypsid!$B49,lehmad!$A$2:$A$412,0))</f>
        <v>102</v>
      </c>
      <c r="S49">
        <f t="shared" si="1"/>
        <v>4</v>
      </c>
      <c r="T49">
        <f t="shared" si="2"/>
        <v>35</v>
      </c>
      <c r="U49">
        <f t="shared" si="3"/>
        <v>1</v>
      </c>
      <c r="V49">
        <f t="shared" si="4"/>
        <v>3.1505596765753814</v>
      </c>
      <c r="W49">
        <f t="shared" si="5"/>
        <v>1</v>
      </c>
      <c r="X49">
        <f t="shared" si="6"/>
        <v>35</v>
      </c>
    </row>
    <row r="50" spans="1:24" x14ac:dyDescent="0.25">
      <c r="A50">
        <v>1125</v>
      </c>
      <c r="B50" t="str">
        <f t="shared" si="0"/>
        <v>E1125</v>
      </c>
      <c r="C50" t="s">
        <v>9</v>
      </c>
      <c r="D50">
        <v>6</v>
      </c>
      <c r="E50" s="2">
        <v>40090</v>
      </c>
      <c r="F50" s="2">
        <v>40153</v>
      </c>
      <c r="G50">
        <v>44.1</v>
      </c>
      <c r="H50">
        <v>3.29</v>
      </c>
      <c r="I50">
        <v>3.81</v>
      </c>
      <c r="J50">
        <v>3259</v>
      </c>
      <c r="K50" t="str">
        <f>INDEX(lehmad!B$2:B$412,MATCH(klypsid!$B50,lehmad!$A$2:$A$412,0))</f>
        <v>15.09.2002</v>
      </c>
      <c r="L50">
        <f>INDEX(lehmad!C$2:C$412,MATCH(klypsid!$B50,lehmad!$A$2:$A$412,0))</f>
        <v>65303</v>
      </c>
      <c r="M50">
        <f>INDEX(lehmad!D$2:D$412,MATCH(klypsid!$B50,lehmad!$A$2:$A$412,0))</f>
        <v>93</v>
      </c>
      <c r="N50">
        <f>INDEX(lehmad!E$2:E$412,MATCH(klypsid!$B50,lehmad!$A$2:$A$412,0))</f>
        <v>0.88700000000000001</v>
      </c>
      <c r="O50" t="str">
        <f>INDEX(lehmad!F$2:F$412,MATCH(klypsid!$B50,lehmad!$A$2:$A$412,0))</f>
        <v>DORADO-ET</v>
      </c>
      <c r="P50">
        <f>INDEX(lehmad!G$2:G$412,MATCH(klypsid!$B50,lehmad!$A$2:$A$412,0))</f>
        <v>1995</v>
      </c>
      <c r="Q50" s="2">
        <f>INDEX(lehmad!H$2:H$412,MATCH(klypsid!$B50,lehmad!$A$2:$A$412,0))</f>
        <v>34886</v>
      </c>
      <c r="R50">
        <f>INDEX(lehmad!I$2:I$412,MATCH(klypsid!$B50,lehmad!$A$2:$A$412,0))</f>
        <v>102</v>
      </c>
      <c r="S50">
        <f t="shared" si="1"/>
        <v>4</v>
      </c>
      <c r="T50">
        <f t="shared" si="2"/>
        <v>63</v>
      </c>
      <c r="U50">
        <f t="shared" si="3"/>
        <v>2</v>
      </c>
      <c r="V50">
        <f t="shared" si="4"/>
        <v>8.0263574469638392</v>
      </c>
      <c r="W50">
        <f t="shared" si="5"/>
        <v>2</v>
      </c>
      <c r="X50">
        <f t="shared" si="6"/>
        <v>28</v>
      </c>
    </row>
    <row r="51" spans="1:24" x14ac:dyDescent="0.25">
      <c r="A51">
        <v>1125</v>
      </c>
      <c r="B51" t="str">
        <f t="shared" si="0"/>
        <v>E1125</v>
      </c>
      <c r="C51" t="s">
        <v>9</v>
      </c>
      <c r="D51">
        <v>6</v>
      </c>
      <c r="E51" s="2">
        <v>40090</v>
      </c>
      <c r="F51" s="2">
        <v>40186</v>
      </c>
      <c r="G51">
        <v>40.700000000000003</v>
      </c>
      <c r="H51">
        <v>4.97</v>
      </c>
      <c r="I51">
        <v>3.7</v>
      </c>
      <c r="J51">
        <v>741</v>
      </c>
      <c r="K51" t="str">
        <f>INDEX(lehmad!B$2:B$412,MATCH(klypsid!$B51,lehmad!$A$2:$A$412,0))</f>
        <v>15.09.2002</v>
      </c>
      <c r="L51">
        <f>INDEX(lehmad!C$2:C$412,MATCH(klypsid!$B51,lehmad!$A$2:$A$412,0))</f>
        <v>65303</v>
      </c>
      <c r="M51">
        <f>INDEX(lehmad!D$2:D$412,MATCH(klypsid!$B51,lehmad!$A$2:$A$412,0))</f>
        <v>93</v>
      </c>
      <c r="N51">
        <f>INDEX(lehmad!E$2:E$412,MATCH(klypsid!$B51,lehmad!$A$2:$A$412,0))</f>
        <v>0.88700000000000001</v>
      </c>
      <c r="O51" t="str">
        <f>INDEX(lehmad!F$2:F$412,MATCH(klypsid!$B51,lehmad!$A$2:$A$412,0))</f>
        <v>DORADO-ET</v>
      </c>
      <c r="P51">
        <f>INDEX(lehmad!G$2:G$412,MATCH(klypsid!$B51,lehmad!$A$2:$A$412,0))</f>
        <v>1995</v>
      </c>
      <c r="Q51" s="2">
        <f>INDEX(lehmad!H$2:H$412,MATCH(klypsid!$B51,lehmad!$A$2:$A$412,0))</f>
        <v>34886</v>
      </c>
      <c r="R51">
        <f>INDEX(lehmad!I$2:I$412,MATCH(klypsid!$B51,lehmad!$A$2:$A$412,0))</f>
        <v>102</v>
      </c>
      <c r="S51">
        <f t="shared" si="1"/>
        <v>4</v>
      </c>
      <c r="T51">
        <f t="shared" si="2"/>
        <v>96</v>
      </c>
      <c r="U51">
        <f t="shared" si="3"/>
        <v>2</v>
      </c>
      <c r="V51">
        <f t="shared" si="4"/>
        <v>5.8894735425311096</v>
      </c>
      <c r="W51">
        <f t="shared" si="5"/>
        <v>3</v>
      </c>
      <c r="X51">
        <f t="shared" si="6"/>
        <v>33</v>
      </c>
    </row>
    <row r="52" spans="1:24" x14ac:dyDescent="0.25">
      <c r="A52">
        <v>1125</v>
      </c>
      <c r="B52" t="str">
        <f t="shared" si="0"/>
        <v>E1125</v>
      </c>
      <c r="C52" t="s">
        <v>9</v>
      </c>
      <c r="D52">
        <v>6</v>
      </c>
      <c r="E52" s="2">
        <v>40090</v>
      </c>
      <c r="F52" s="2">
        <v>40214</v>
      </c>
      <c r="G52">
        <v>38.799999999999997</v>
      </c>
      <c r="H52">
        <v>4.8499999999999996</v>
      </c>
      <c r="I52">
        <v>3.57</v>
      </c>
      <c r="J52">
        <v>329</v>
      </c>
      <c r="K52" t="str">
        <f>INDEX(lehmad!B$2:B$412,MATCH(klypsid!$B52,lehmad!$A$2:$A$412,0))</f>
        <v>15.09.2002</v>
      </c>
      <c r="L52">
        <f>INDEX(lehmad!C$2:C$412,MATCH(klypsid!$B52,lehmad!$A$2:$A$412,0))</f>
        <v>65303</v>
      </c>
      <c r="M52">
        <f>INDEX(lehmad!D$2:D$412,MATCH(klypsid!$B52,lehmad!$A$2:$A$412,0))</f>
        <v>93</v>
      </c>
      <c r="N52">
        <f>INDEX(lehmad!E$2:E$412,MATCH(klypsid!$B52,lehmad!$A$2:$A$412,0))</f>
        <v>0.88700000000000001</v>
      </c>
      <c r="O52" t="str">
        <f>INDEX(lehmad!F$2:F$412,MATCH(klypsid!$B52,lehmad!$A$2:$A$412,0))</f>
        <v>DORADO-ET</v>
      </c>
      <c r="P52">
        <f>INDEX(lehmad!G$2:G$412,MATCH(klypsid!$B52,lehmad!$A$2:$A$412,0))</f>
        <v>1995</v>
      </c>
      <c r="Q52" s="2">
        <f>INDEX(lehmad!H$2:H$412,MATCH(klypsid!$B52,lehmad!$A$2:$A$412,0))</f>
        <v>34886</v>
      </c>
      <c r="R52">
        <f>INDEX(lehmad!I$2:I$412,MATCH(klypsid!$B52,lehmad!$A$2:$A$412,0))</f>
        <v>102</v>
      </c>
      <c r="S52">
        <f t="shared" si="1"/>
        <v>4</v>
      </c>
      <c r="T52">
        <f t="shared" si="2"/>
        <v>124</v>
      </c>
      <c r="U52">
        <f t="shared" si="3"/>
        <v>2</v>
      </c>
      <c r="V52">
        <f t="shared" si="4"/>
        <v>4.718087583960517</v>
      </c>
      <c r="W52">
        <f t="shared" si="5"/>
        <v>4</v>
      </c>
      <c r="X52">
        <f t="shared" si="6"/>
        <v>28</v>
      </c>
    </row>
    <row r="53" spans="1:24" x14ac:dyDescent="0.25">
      <c r="A53">
        <v>1125</v>
      </c>
      <c r="B53" t="str">
        <f t="shared" si="0"/>
        <v>E1125</v>
      </c>
      <c r="C53" t="s">
        <v>9</v>
      </c>
      <c r="D53">
        <v>6</v>
      </c>
      <c r="E53" s="2">
        <v>40090</v>
      </c>
      <c r="F53" s="2">
        <v>40242</v>
      </c>
      <c r="G53">
        <v>39.799999999999997</v>
      </c>
      <c r="H53">
        <v>4.4400000000000004</v>
      </c>
      <c r="I53">
        <v>3.77</v>
      </c>
      <c r="J53">
        <v>988</v>
      </c>
      <c r="K53" t="str">
        <f>INDEX(lehmad!B$2:B$412,MATCH(klypsid!$B53,lehmad!$A$2:$A$412,0))</f>
        <v>15.09.2002</v>
      </c>
      <c r="L53">
        <f>INDEX(lehmad!C$2:C$412,MATCH(klypsid!$B53,lehmad!$A$2:$A$412,0))</f>
        <v>65303</v>
      </c>
      <c r="M53">
        <f>INDEX(lehmad!D$2:D$412,MATCH(klypsid!$B53,lehmad!$A$2:$A$412,0))</f>
        <v>93</v>
      </c>
      <c r="N53">
        <f>INDEX(lehmad!E$2:E$412,MATCH(klypsid!$B53,lehmad!$A$2:$A$412,0))</f>
        <v>0.88700000000000001</v>
      </c>
      <c r="O53" t="str">
        <f>INDEX(lehmad!F$2:F$412,MATCH(klypsid!$B53,lehmad!$A$2:$A$412,0))</f>
        <v>DORADO-ET</v>
      </c>
      <c r="P53">
        <f>INDEX(lehmad!G$2:G$412,MATCH(klypsid!$B53,lehmad!$A$2:$A$412,0))</f>
        <v>1995</v>
      </c>
      <c r="Q53" s="2">
        <f>INDEX(lehmad!H$2:H$412,MATCH(klypsid!$B53,lehmad!$A$2:$A$412,0))</f>
        <v>34886</v>
      </c>
      <c r="R53">
        <f>INDEX(lehmad!I$2:I$412,MATCH(klypsid!$B53,lehmad!$A$2:$A$412,0))</f>
        <v>102</v>
      </c>
      <c r="S53">
        <f t="shared" si="1"/>
        <v>4</v>
      </c>
      <c r="T53">
        <f t="shared" si="2"/>
        <v>152</v>
      </c>
      <c r="U53">
        <f t="shared" si="3"/>
        <v>3</v>
      </c>
      <c r="V53">
        <f t="shared" si="4"/>
        <v>6.3045110418099526</v>
      </c>
      <c r="W53">
        <f t="shared" si="5"/>
        <v>5</v>
      </c>
      <c r="X53">
        <f t="shared" si="6"/>
        <v>28</v>
      </c>
    </row>
    <row r="54" spans="1:24" x14ac:dyDescent="0.25">
      <c r="A54">
        <v>1125</v>
      </c>
      <c r="B54" t="str">
        <f t="shared" si="0"/>
        <v>E1125</v>
      </c>
      <c r="C54" t="s">
        <v>9</v>
      </c>
      <c r="D54">
        <v>6</v>
      </c>
      <c r="E54" s="2">
        <v>40090</v>
      </c>
      <c r="F54" s="2">
        <v>40276</v>
      </c>
      <c r="G54">
        <v>37.299999999999997</v>
      </c>
      <c r="H54">
        <v>5.12</v>
      </c>
      <c r="I54">
        <v>3.81</v>
      </c>
      <c r="J54">
        <v>423</v>
      </c>
      <c r="K54" t="str">
        <f>INDEX(lehmad!B$2:B$412,MATCH(klypsid!$B54,lehmad!$A$2:$A$412,0))</f>
        <v>15.09.2002</v>
      </c>
      <c r="L54">
        <f>INDEX(lehmad!C$2:C$412,MATCH(klypsid!$B54,lehmad!$A$2:$A$412,0))</f>
        <v>65303</v>
      </c>
      <c r="M54">
        <f>INDEX(lehmad!D$2:D$412,MATCH(klypsid!$B54,lehmad!$A$2:$A$412,0))</f>
        <v>93</v>
      </c>
      <c r="N54">
        <f>INDEX(lehmad!E$2:E$412,MATCH(klypsid!$B54,lehmad!$A$2:$A$412,0))</f>
        <v>0.88700000000000001</v>
      </c>
      <c r="O54" t="str">
        <f>INDEX(lehmad!F$2:F$412,MATCH(klypsid!$B54,lehmad!$A$2:$A$412,0))</f>
        <v>DORADO-ET</v>
      </c>
      <c r="P54">
        <f>INDEX(lehmad!G$2:G$412,MATCH(klypsid!$B54,lehmad!$A$2:$A$412,0))</f>
        <v>1995</v>
      </c>
      <c r="Q54" s="2">
        <f>INDEX(lehmad!H$2:H$412,MATCH(klypsid!$B54,lehmad!$A$2:$A$412,0))</f>
        <v>34886</v>
      </c>
      <c r="R54">
        <f>INDEX(lehmad!I$2:I$412,MATCH(klypsid!$B54,lehmad!$A$2:$A$412,0))</f>
        <v>102</v>
      </c>
      <c r="S54">
        <f t="shared" si="1"/>
        <v>4</v>
      </c>
      <c r="T54">
        <f t="shared" si="2"/>
        <v>186</v>
      </c>
      <c r="U54">
        <f t="shared" si="3"/>
        <v>3</v>
      </c>
      <c r="V54">
        <f t="shared" si="4"/>
        <v>5.0806576633452245</v>
      </c>
      <c r="W54">
        <f t="shared" si="5"/>
        <v>6</v>
      </c>
      <c r="X54">
        <f t="shared" si="6"/>
        <v>34</v>
      </c>
    </row>
    <row r="55" spans="1:24" x14ac:dyDescent="0.25">
      <c r="A55">
        <v>1125</v>
      </c>
      <c r="B55" t="str">
        <f t="shared" si="0"/>
        <v>E1125</v>
      </c>
      <c r="C55" t="s">
        <v>9</v>
      </c>
      <c r="D55">
        <v>6</v>
      </c>
      <c r="E55" s="2">
        <v>40090</v>
      </c>
      <c r="F55" s="2">
        <v>40304</v>
      </c>
      <c r="G55">
        <v>35.4</v>
      </c>
      <c r="H55">
        <v>4.54</v>
      </c>
      <c r="I55">
        <v>3.67</v>
      </c>
      <c r="J55">
        <v>245</v>
      </c>
      <c r="K55" t="str">
        <f>INDEX(lehmad!B$2:B$412,MATCH(klypsid!$B55,lehmad!$A$2:$A$412,0))</f>
        <v>15.09.2002</v>
      </c>
      <c r="L55">
        <f>INDEX(lehmad!C$2:C$412,MATCH(klypsid!$B55,lehmad!$A$2:$A$412,0))</f>
        <v>65303</v>
      </c>
      <c r="M55">
        <f>INDEX(lehmad!D$2:D$412,MATCH(klypsid!$B55,lehmad!$A$2:$A$412,0))</f>
        <v>93</v>
      </c>
      <c r="N55">
        <f>INDEX(lehmad!E$2:E$412,MATCH(klypsid!$B55,lehmad!$A$2:$A$412,0))</f>
        <v>0.88700000000000001</v>
      </c>
      <c r="O55" t="str">
        <f>INDEX(lehmad!F$2:F$412,MATCH(klypsid!$B55,lehmad!$A$2:$A$412,0))</f>
        <v>DORADO-ET</v>
      </c>
      <c r="P55">
        <f>INDEX(lehmad!G$2:G$412,MATCH(klypsid!$B55,lehmad!$A$2:$A$412,0))</f>
        <v>1995</v>
      </c>
      <c r="Q55" s="2">
        <f>INDEX(lehmad!H$2:H$412,MATCH(klypsid!$B55,lehmad!$A$2:$A$412,0))</f>
        <v>34886</v>
      </c>
      <c r="R55">
        <f>INDEX(lehmad!I$2:I$412,MATCH(klypsid!$B55,lehmad!$A$2:$A$412,0))</f>
        <v>102</v>
      </c>
      <c r="S55">
        <f t="shared" si="1"/>
        <v>4</v>
      </c>
      <c r="T55">
        <f t="shared" si="2"/>
        <v>214</v>
      </c>
      <c r="U55">
        <f t="shared" si="3"/>
        <v>3</v>
      </c>
      <c r="V55">
        <f t="shared" si="4"/>
        <v>4.2927817492278457</v>
      </c>
      <c r="W55">
        <f t="shared" si="5"/>
        <v>7</v>
      </c>
      <c r="X55">
        <f t="shared" si="6"/>
        <v>28</v>
      </c>
    </row>
    <row r="56" spans="1:24" x14ac:dyDescent="0.25">
      <c r="A56">
        <v>1125</v>
      </c>
      <c r="B56" t="str">
        <f t="shared" si="0"/>
        <v>E1125</v>
      </c>
      <c r="C56" t="s">
        <v>9</v>
      </c>
      <c r="D56">
        <v>6</v>
      </c>
      <c r="E56" s="2">
        <v>40090</v>
      </c>
      <c r="F56" s="2">
        <v>40336</v>
      </c>
      <c r="G56">
        <v>35.299999999999997</v>
      </c>
      <c r="H56">
        <v>6.08</v>
      </c>
      <c r="I56">
        <v>3.23</v>
      </c>
      <c r="J56">
        <v>366</v>
      </c>
      <c r="K56" t="str">
        <f>INDEX(lehmad!B$2:B$412,MATCH(klypsid!$B56,lehmad!$A$2:$A$412,0))</f>
        <v>15.09.2002</v>
      </c>
      <c r="L56">
        <f>INDEX(lehmad!C$2:C$412,MATCH(klypsid!$B56,lehmad!$A$2:$A$412,0))</f>
        <v>65303</v>
      </c>
      <c r="M56">
        <f>INDEX(lehmad!D$2:D$412,MATCH(klypsid!$B56,lehmad!$A$2:$A$412,0))</f>
        <v>93</v>
      </c>
      <c r="N56">
        <f>INDEX(lehmad!E$2:E$412,MATCH(klypsid!$B56,lehmad!$A$2:$A$412,0))</f>
        <v>0.88700000000000001</v>
      </c>
      <c r="O56" t="str">
        <f>INDEX(lehmad!F$2:F$412,MATCH(klypsid!$B56,lehmad!$A$2:$A$412,0))</f>
        <v>DORADO-ET</v>
      </c>
      <c r="P56">
        <f>INDEX(lehmad!G$2:G$412,MATCH(klypsid!$B56,lehmad!$A$2:$A$412,0))</f>
        <v>1995</v>
      </c>
      <c r="Q56" s="2">
        <f>INDEX(lehmad!H$2:H$412,MATCH(klypsid!$B56,lehmad!$A$2:$A$412,0))</f>
        <v>34886</v>
      </c>
      <c r="R56">
        <f>INDEX(lehmad!I$2:I$412,MATCH(klypsid!$B56,lehmad!$A$2:$A$412,0))</f>
        <v>102</v>
      </c>
      <c r="S56">
        <f t="shared" si="1"/>
        <v>4</v>
      </c>
      <c r="T56">
        <f t="shared" si="2"/>
        <v>246</v>
      </c>
      <c r="U56">
        <f t="shared" si="3"/>
        <v>3</v>
      </c>
      <c r="V56">
        <f t="shared" si="4"/>
        <v>4.8718436485093175</v>
      </c>
      <c r="W56">
        <f t="shared" si="5"/>
        <v>8</v>
      </c>
      <c r="X56">
        <f t="shared" si="6"/>
        <v>32</v>
      </c>
    </row>
    <row r="57" spans="1:24" x14ac:dyDescent="0.25">
      <c r="A57">
        <v>1125</v>
      </c>
      <c r="B57" t="str">
        <f t="shared" si="0"/>
        <v>E1125</v>
      </c>
      <c r="C57" t="s">
        <v>9</v>
      </c>
      <c r="D57">
        <v>6</v>
      </c>
      <c r="E57" s="2">
        <v>40090</v>
      </c>
      <c r="F57" s="2">
        <v>40371</v>
      </c>
      <c r="G57">
        <v>31.6</v>
      </c>
      <c r="H57">
        <v>3.62</v>
      </c>
      <c r="I57">
        <v>3.27</v>
      </c>
      <c r="J57">
        <v>663</v>
      </c>
      <c r="K57" t="str">
        <f>INDEX(lehmad!B$2:B$412,MATCH(klypsid!$B57,lehmad!$A$2:$A$412,0))</f>
        <v>15.09.2002</v>
      </c>
      <c r="L57">
        <f>INDEX(lehmad!C$2:C$412,MATCH(klypsid!$B57,lehmad!$A$2:$A$412,0))</f>
        <v>65303</v>
      </c>
      <c r="M57">
        <f>INDEX(lehmad!D$2:D$412,MATCH(klypsid!$B57,lehmad!$A$2:$A$412,0))</f>
        <v>93</v>
      </c>
      <c r="N57">
        <f>INDEX(lehmad!E$2:E$412,MATCH(klypsid!$B57,lehmad!$A$2:$A$412,0))</f>
        <v>0.88700000000000001</v>
      </c>
      <c r="O57" t="str">
        <f>INDEX(lehmad!F$2:F$412,MATCH(klypsid!$B57,lehmad!$A$2:$A$412,0))</f>
        <v>DORADO-ET</v>
      </c>
      <c r="P57">
        <f>INDEX(lehmad!G$2:G$412,MATCH(klypsid!$B57,lehmad!$A$2:$A$412,0))</f>
        <v>1995</v>
      </c>
      <c r="Q57" s="2">
        <f>INDEX(lehmad!H$2:H$412,MATCH(klypsid!$B57,lehmad!$A$2:$A$412,0))</f>
        <v>34886</v>
      </c>
      <c r="R57">
        <f>INDEX(lehmad!I$2:I$412,MATCH(klypsid!$B57,lehmad!$A$2:$A$412,0))</f>
        <v>102</v>
      </c>
      <c r="S57">
        <f t="shared" si="1"/>
        <v>4</v>
      </c>
      <c r="T57">
        <f t="shared" si="2"/>
        <v>281</v>
      </c>
      <c r="U57">
        <f t="shared" si="3"/>
        <v>3</v>
      </c>
      <c r="V57">
        <f t="shared" si="4"/>
        <v>5.7290088703378625</v>
      </c>
      <c r="W57">
        <f t="shared" si="5"/>
        <v>9</v>
      </c>
      <c r="X57">
        <f t="shared" si="6"/>
        <v>35</v>
      </c>
    </row>
    <row r="58" spans="1:24" x14ac:dyDescent="0.25">
      <c r="A58">
        <v>1125</v>
      </c>
      <c r="B58" t="str">
        <f t="shared" si="0"/>
        <v>E1125</v>
      </c>
      <c r="C58" t="s">
        <v>9</v>
      </c>
      <c r="D58">
        <v>6</v>
      </c>
      <c r="E58" s="2">
        <v>40090</v>
      </c>
      <c r="F58" s="2">
        <v>40396</v>
      </c>
      <c r="G58">
        <v>29.3</v>
      </c>
      <c r="H58">
        <v>2.9</v>
      </c>
      <c r="I58">
        <v>3.41</v>
      </c>
      <c r="J58">
        <v>973</v>
      </c>
      <c r="K58" t="str">
        <f>INDEX(lehmad!B$2:B$412,MATCH(klypsid!$B58,lehmad!$A$2:$A$412,0))</f>
        <v>15.09.2002</v>
      </c>
      <c r="L58">
        <f>INDEX(lehmad!C$2:C$412,MATCH(klypsid!$B58,lehmad!$A$2:$A$412,0))</f>
        <v>65303</v>
      </c>
      <c r="M58">
        <f>INDEX(lehmad!D$2:D$412,MATCH(klypsid!$B58,lehmad!$A$2:$A$412,0))</f>
        <v>93</v>
      </c>
      <c r="N58">
        <f>INDEX(lehmad!E$2:E$412,MATCH(klypsid!$B58,lehmad!$A$2:$A$412,0))</f>
        <v>0.88700000000000001</v>
      </c>
      <c r="O58" t="str">
        <f>INDEX(lehmad!F$2:F$412,MATCH(klypsid!$B58,lehmad!$A$2:$A$412,0))</f>
        <v>DORADO-ET</v>
      </c>
      <c r="P58">
        <f>INDEX(lehmad!G$2:G$412,MATCH(klypsid!$B58,lehmad!$A$2:$A$412,0))</f>
        <v>1995</v>
      </c>
      <c r="Q58" s="2">
        <f>INDEX(lehmad!H$2:H$412,MATCH(klypsid!$B58,lehmad!$A$2:$A$412,0))</f>
        <v>34886</v>
      </c>
      <c r="R58">
        <f>INDEX(lehmad!I$2:I$412,MATCH(klypsid!$B58,lehmad!$A$2:$A$412,0))</f>
        <v>102</v>
      </c>
      <c r="S58">
        <f t="shared" si="1"/>
        <v>4</v>
      </c>
      <c r="T58">
        <f t="shared" si="2"/>
        <v>306</v>
      </c>
      <c r="U58">
        <f t="shared" si="3"/>
        <v>3</v>
      </c>
      <c r="V58">
        <f t="shared" si="4"/>
        <v>6.282439805006387</v>
      </c>
      <c r="W58">
        <f t="shared" si="5"/>
        <v>10</v>
      </c>
      <c r="X58">
        <f t="shared" si="6"/>
        <v>25</v>
      </c>
    </row>
    <row r="59" spans="1:24" x14ac:dyDescent="0.25">
      <c r="A59">
        <v>1125</v>
      </c>
      <c r="B59" t="str">
        <f t="shared" si="0"/>
        <v>E1125</v>
      </c>
      <c r="C59" t="s">
        <v>9</v>
      </c>
      <c r="D59">
        <v>6</v>
      </c>
      <c r="E59" s="2">
        <v>40090</v>
      </c>
      <c r="F59" s="2">
        <v>40434</v>
      </c>
      <c r="G59">
        <v>30.9</v>
      </c>
      <c r="H59">
        <v>5.71</v>
      </c>
      <c r="I59">
        <v>4.13</v>
      </c>
      <c r="J59">
        <v>185</v>
      </c>
      <c r="K59" t="str">
        <f>INDEX(lehmad!B$2:B$412,MATCH(klypsid!$B59,lehmad!$A$2:$A$412,0))</f>
        <v>15.09.2002</v>
      </c>
      <c r="L59">
        <f>INDEX(lehmad!C$2:C$412,MATCH(klypsid!$B59,lehmad!$A$2:$A$412,0))</f>
        <v>65303</v>
      </c>
      <c r="M59">
        <f>INDEX(lehmad!D$2:D$412,MATCH(klypsid!$B59,lehmad!$A$2:$A$412,0))</f>
        <v>93</v>
      </c>
      <c r="N59">
        <f>INDEX(lehmad!E$2:E$412,MATCH(klypsid!$B59,lehmad!$A$2:$A$412,0))</f>
        <v>0.88700000000000001</v>
      </c>
      <c r="O59" t="str">
        <f>INDEX(lehmad!F$2:F$412,MATCH(klypsid!$B59,lehmad!$A$2:$A$412,0))</f>
        <v>DORADO-ET</v>
      </c>
      <c r="P59">
        <f>INDEX(lehmad!G$2:G$412,MATCH(klypsid!$B59,lehmad!$A$2:$A$412,0))</f>
        <v>1995</v>
      </c>
      <c r="Q59" s="2">
        <f>INDEX(lehmad!H$2:H$412,MATCH(klypsid!$B59,lehmad!$A$2:$A$412,0))</f>
        <v>34886</v>
      </c>
      <c r="R59">
        <f>INDEX(lehmad!I$2:I$412,MATCH(klypsid!$B59,lehmad!$A$2:$A$412,0))</f>
        <v>102</v>
      </c>
      <c r="S59">
        <f t="shared" si="1"/>
        <v>4</v>
      </c>
      <c r="T59">
        <f t="shared" si="2"/>
        <v>344</v>
      </c>
      <c r="U59">
        <f t="shared" si="3"/>
        <v>3</v>
      </c>
      <c r="V59">
        <f t="shared" si="4"/>
        <v>3.8875252707415875</v>
      </c>
      <c r="W59">
        <f t="shared" si="5"/>
        <v>11</v>
      </c>
      <c r="X59">
        <f t="shared" si="6"/>
        <v>38</v>
      </c>
    </row>
    <row r="60" spans="1:24" x14ac:dyDescent="0.25">
      <c r="A60">
        <v>1125</v>
      </c>
      <c r="B60" t="str">
        <f t="shared" si="0"/>
        <v>E1125</v>
      </c>
      <c r="C60" t="s">
        <v>9</v>
      </c>
      <c r="D60">
        <v>6</v>
      </c>
      <c r="E60" s="2">
        <v>40090</v>
      </c>
      <c r="F60" s="2">
        <v>40462</v>
      </c>
      <c r="G60">
        <v>22.9</v>
      </c>
      <c r="H60">
        <v>5.0999999999999996</v>
      </c>
      <c r="I60">
        <v>4.47</v>
      </c>
      <c r="J60">
        <v>146</v>
      </c>
      <c r="K60" t="str">
        <f>INDEX(lehmad!B$2:B$412,MATCH(klypsid!$B60,lehmad!$A$2:$A$412,0))</f>
        <v>15.09.2002</v>
      </c>
      <c r="L60">
        <f>INDEX(lehmad!C$2:C$412,MATCH(klypsid!$B60,lehmad!$A$2:$A$412,0))</f>
        <v>65303</v>
      </c>
      <c r="M60">
        <f>INDEX(lehmad!D$2:D$412,MATCH(klypsid!$B60,lehmad!$A$2:$A$412,0))</f>
        <v>93</v>
      </c>
      <c r="N60">
        <f>INDEX(lehmad!E$2:E$412,MATCH(klypsid!$B60,lehmad!$A$2:$A$412,0))</f>
        <v>0.88700000000000001</v>
      </c>
      <c r="O60" t="str">
        <f>INDEX(lehmad!F$2:F$412,MATCH(klypsid!$B60,lehmad!$A$2:$A$412,0))</f>
        <v>DORADO-ET</v>
      </c>
      <c r="P60">
        <f>INDEX(lehmad!G$2:G$412,MATCH(klypsid!$B60,lehmad!$A$2:$A$412,0))</f>
        <v>1995</v>
      </c>
      <c r="Q60" s="2">
        <f>INDEX(lehmad!H$2:H$412,MATCH(klypsid!$B60,lehmad!$A$2:$A$412,0))</f>
        <v>34886</v>
      </c>
      <c r="R60">
        <f>INDEX(lehmad!I$2:I$412,MATCH(klypsid!$B60,lehmad!$A$2:$A$412,0))</f>
        <v>102</v>
      </c>
      <c r="S60">
        <f t="shared" si="1"/>
        <v>4</v>
      </c>
      <c r="T60">
        <f t="shared" si="2"/>
        <v>372</v>
      </c>
      <c r="U60">
        <f t="shared" si="3"/>
        <v>3</v>
      </c>
      <c r="V60">
        <f t="shared" si="4"/>
        <v>3.5459683691052923</v>
      </c>
      <c r="W60">
        <f t="shared" si="5"/>
        <v>12</v>
      </c>
      <c r="X60">
        <f t="shared" si="6"/>
        <v>28</v>
      </c>
    </row>
    <row r="61" spans="1:24" x14ac:dyDescent="0.25">
      <c r="A61">
        <v>1125</v>
      </c>
      <c r="B61" t="str">
        <f t="shared" si="0"/>
        <v>E1125</v>
      </c>
      <c r="C61" t="s">
        <v>9</v>
      </c>
      <c r="D61">
        <v>6</v>
      </c>
      <c r="E61" s="2">
        <v>40090</v>
      </c>
      <c r="F61" s="2">
        <v>40493</v>
      </c>
      <c r="G61">
        <v>20.2</v>
      </c>
      <c r="H61">
        <v>5</v>
      </c>
      <c r="I61">
        <v>4.41</v>
      </c>
      <c r="J61">
        <v>163</v>
      </c>
      <c r="K61" t="str">
        <f>INDEX(lehmad!B$2:B$412,MATCH(klypsid!$B61,lehmad!$A$2:$A$412,0))</f>
        <v>15.09.2002</v>
      </c>
      <c r="L61">
        <f>INDEX(lehmad!C$2:C$412,MATCH(klypsid!$B61,lehmad!$A$2:$A$412,0))</f>
        <v>65303</v>
      </c>
      <c r="M61">
        <f>INDEX(lehmad!D$2:D$412,MATCH(klypsid!$B61,lehmad!$A$2:$A$412,0))</f>
        <v>93</v>
      </c>
      <c r="N61">
        <f>INDEX(lehmad!E$2:E$412,MATCH(klypsid!$B61,lehmad!$A$2:$A$412,0))</f>
        <v>0.88700000000000001</v>
      </c>
      <c r="O61" t="str">
        <f>INDEX(lehmad!F$2:F$412,MATCH(klypsid!$B61,lehmad!$A$2:$A$412,0))</f>
        <v>DORADO-ET</v>
      </c>
      <c r="P61">
        <f>INDEX(lehmad!G$2:G$412,MATCH(klypsid!$B61,lehmad!$A$2:$A$412,0))</f>
        <v>1995</v>
      </c>
      <c r="Q61" s="2">
        <f>INDEX(lehmad!H$2:H$412,MATCH(klypsid!$B61,lehmad!$A$2:$A$412,0))</f>
        <v>34886</v>
      </c>
      <c r="R61">
        <f>INDEX(lehmad!I$2:I$412,MATCH(klypsid!$B61,lehmad!$A$2:$A$412,0))</f>
        <v>102</v>
      </c>
      <c r="S61">
        <f t="shared" si="1"/>
        <v>4</v>
      </c>
      <c r="T61">
        <f t="shared" si="2"/>
        <v>403</v>
      </c>
      <c r="U61">
        <f t="shared" si="3"/>
        <v>3</v>
      </c>
      <c r="V61">
        <f t="shared" si="4"/>
        <v>3.7048719644563528</v>
      </c>
      <c r="W61">
        <f t="shared" si="5"/>
        <v>13</v>
      </c>
      <c r="X61">
        <f t="shared" si="6"/>
        <v>31</v>
      </c>
    </row>
    <row r="62" spans="1:24" x14ac:dyDescent="0.25">
      <c r="A62">
        <v>1125</v>
      </c>
      <c r="B62" t="str">
        <f t="shared" si="0"/>
        <v>E1125</v>
      </c>
      <c r="C62" t="s">
        <v>9</v>
      </c>
      <c r="D62">
        <v>6</v>
      </c>
      <c r="E62" s="2">
        <v>40090</v>
      </c>
      <c r="F62" s="2">
        <v>40521</v>
      </c>
      <c r="G62">
        <v>17</v>
      </c>
      <c r="H62">
        <v>6.1</v>
      </c>
      <c r="I62">
        <v>4.54</v>
      </c>
      <c r="J62">
        <v>161</v>
      </c>
      <c r="K62" t="str">
        <f>INDEX(lehmad!B$2:B$412,MATCH(klypsid!$B62,lehmad!$A$2:$A$412,0))</f>
        <v>15.09.2002</v>
      </c>
      <c r="L62">
        <f>INDEX(lehmad!C$2:C$412,MATCH(klypsid!$B62,lehmad!$A$2:$A$412,0))</f>
        <v>65303</v>
      </c>
      <c r="M62">
        <f>INDEX(lehmad!D$2:D$412,MATCH(klypsid!$B62,lehmad!$A$2:$A$412,0))</f>
        <v>93</v>
      </c>
      <c r="N62">
        <f>INDEX(lehmad!E$2:E$412,MATCH(klypsid!$B62,lehmad!$A$2:$A$412,0))</f>
        <v>0.88700000000000001</v>
      </c>
      <c r="O62" t="str">
        <f>INDEX(lehmad!F$2:F$412,MATCH(klypsid!$B62,lehmad!$A$2:$A$412,0))</f>
        <v>DORADO-ET</v>
      </c>
      <c r="P62">
        <f>INDEX(lehmad!G$2:G$412,MATCH(klypsid!$B62,lehmad!$A$2:$A$412,0))</f>
        <v>1995</v>
      </c>
      <c r="Q62" s="2">
        <f>INDEX(lehmad!H$2:H$412,MATCH(klypsid!$B62,lehmad!$A$2:$A$412,0))</f>
        <v>34886</v>
      </c>
      <c r="R62">
        <f>INDEX(lehmad!I$2:I$412,MATCH(klypsid!$B62,lehmad!$A$2:$A$412,0))</f>
        <v>102</v>
      </c>
      <c r="S62">
        <f t="shared" si="1"/>
        <v>4</v>
      </c>
      <c r="T62">
        <f t="shared" si="2"/>
        <v>431</v>
      </c>
      <c r="U62">
        <f t="shared" si="3"/>
        <v>3</v>
      </c>
      <c r="V62">
        <f t="shared" si="4"/>
        <v>3.6870606883398924</v>
      </c>
      <c r="W62">
        <f t="shared" si="5"/>
        <v>14</v>
      </c>
      <c r="X62">
        <f t="shared" si="6"/>
        <v>28</v>
      </c>
    </row>
    <row r="63" spans="1:24" x14ac:dyDescent="0.25">
      <c r="A63">
        <v>1125</v>
      </c>
      <c r="B63" t="str">
        <f t="shared" si="0"/>
        <v>E1125</v>
      </c>
      <c r="C63" t="s">
        <v>9</v>
      </c>
      <c r="D63">
        <v>6</v>
      </c>
      <c r="E63" s="2">
        <v>40090</v>
      </c>
      <c r="F63" s="2">
        <v>40556</v>
      </c>
      <c r="G63">
        <v>17.5</v>
      </c>
      <c r="H63">
        <v>5.18</v>
      </c>
      <c r="I63">
        <v>4.38</v>
      </c>
      <c r="J63">
        <v>196</v>
      </c>
      <c r="K63" t="str">
        <f>INDEX(lehmad!B$2:B$412,MATCH(klypsid!$B63,lehmad!$A$2:$A$412,0))</f>
        <v>15.09.2002</v>
      </c>
      <c r="L63">
        <f>INDEX(lehmad!C$2:C$412,MATCH(klypsid!$B63,lehmad!$A$2:$A$412,0))</f>
        <v>65303</v>
      </c>
      <c r="M63">
        <f>INDEX(lehmad!D$2:D$412,MATCH(klypsid!$B63,lehmad!$A$2:$A$412,0))</f>
        <v>93</v>
      </c>
      <c r="N63">
        <f>INDEX(lehmad!E$2:E$412,MATCH(klypsid!$B63,lehmad!$A$2:$A$412,0))</f>
        <v>0.88700000000000001</v>
      </c>
      <c r="O63" t="str">
        <f>INDEX(lehmad!F$2:F$412,MATCH(klypsid!$B63,lehmad!$A$2:$A$412,0))</f>
        <v>DORADO-ET</v>
      </c>
      <c r="P63">
        <f>INDEX(lehmad!G$2:G$412,MATCH(klypsid!$B63,lehmad!$A$2:$A$412,0))</f>
        <v>1995</v>
      </c>
      <c r="Q63" s="2">
        <f>INDEX(lehmad!H$2:H$412,MATCH(klypsid!$B63,lehmad!$A$2:$A$412,0))</f>
        <v>34886</v>
      </c>
      <c r="R63">
        <f>INDEX(lehmad!I$2:I$412,MATCH(klypsid!$B63,lehmad!$A$2:$A$412,0))</f>
        <v>102</v>
      </c>
      <c r="S63">
        <f t="shared" si="1"/>
        <v>4</v>
      </c>
      <c r="T63">
        <f t="shared" si="2"/>
        <v>466</v>
      </c>
      <c r="U63">
        <f t="shared" si="3"/>
        <v>3</v>
      </c>
      <c r="V63">
        <f t="shared" si="4"/>
        <v>3.9708536543404835</v>
      </c>
      <c r="W63">
        <f t="shared" si="5"/>
        <v>15</v>
      </c>
      <c r="X63">
        <f t="shared" si="6"/>
        <v>35</v>
      </c>
    </row>
    <row r="64" spans="1:24" x14ac:dyDescent="0.25">
      <c r="A64">
        <v>1176</v>
      </c>
      <c r="B64" t="str">
        <f t="shared" si="0"/>
        <v>E1176</v>
      </c>
      <c r="C64" t="s">
        <v>19</v>
      </c>
      <c r="D64">
        <v>1</v>
      </c>
      <c r="E64" s="2">
        <v>38402</v>
      </c>
      <c r="F64" s="2">
        <v>38432</v>
      </c>
      <c r="G64">
        <v>28</v>
      </c>
      <c r="H64">
        <v>3.81</v>
      </c>
      <c r="I64">
        <v>2.96</v>
      </c>
      <c r="J64">
        <v>20</v>
      </c>
      <c r="K64" t="str">
        <f>INDEX(lehmad!B$2:B$412,MATCH(klypsid!$B64,lehmad!$A$2:$A$412,0))</f>
        <v>22.10.2002</v>
      </c>
      <c r="L64">
        <f>INDEX(lehmad!C$2:C$412,MATCH(klypsid!$B64,lehmad!$A$2:$A$412,0))</f>
        <v>65303</v>
      </c>
      <c r="M64">
        <f>INDEX(lehmad!D$2:D$412,MATCH(klypsid!$B64,lehmad!$A$2:$A$412,0))</f>
        <v>85</v>
      </c>
      <c r="N64">
        <f>INDEX(lehmad!E$2:E$412,MATCH(klypsid!$B64,lehmad!$A$2:$A$412,0))</f>
        <v>0.875</v>
      </c>
      <c r="O64" t="str">
        <f>INDEX(lehmad!F$2:F$412,MATCH(klypsid!$B64,lehmad!$A$2:$A$412,0))</f>
        <v>DORADO-ET</v>
      </c>
      <c r="P64">
        <f>INDEX(lehmad!G$2:G$412,MATCH(klypsid!$B64,lehmad!$A$2:$A$412,0))</f>
        <v>1995</v>
      </c>
      <c r="Q64" s="2">
        <f>INDEX(lehmad!H$2:H$412,MATCH(klypsid!$B64,lehmad!$A$2:$A$412,0))</f>
        <v>34886</v>
      </c>
      <c r="R64">
        <f>INDEX(lehmad!I$2:I$412,MATCH(klypsid!$B64,lehmad!$A$2:$A$412,0))</f>
        <v>102</v>
      </c>
      <c r="S64">
        <f t="shared" si="1"/>
        <v>1</v>
      </c>
      <c r="T64">
        <f t="shared" si="2"/>
        <v>30</v>
      </c>
      <c r="U64">
        <f t="shared" si="3"/>
        <v>1</v>
      </c>
      <c r="V64">
        <f t="shared" si="4"/>
        <v>0.67807190511263782</v>
      </c>
      <c r="W64">
        <f t="shared" si="5"/>
        <v>1</v>
      </c>
      <c r="X64">
        <f t="shared" si="6"/>
        <v>30</v>
      </c>
    </row>
    <row r="65" spans="1:24" x14ac:dyDescent="0.25">
      <c r="A65">
        <v>1176</v>
      </c>
      <c r="B65" t="str">
        <f t="shared" si="0"/>
        <v>E1176</v>
      </c>
      <c r="C65" t="s">
        <v>19</v>
      </c>
      <c r="D65">
        <v>1</v>
      </c>
      <c r="E65" s="2">
        <v>38402</v>
      </c>
      <c r="F65" s="2">
        <v>38464</v>
      </c>
      <c r="G65">
        <v>25.6</v>
      </c>
      <c r="H65">
        <v>3.86</v>
      </c>
      <c r="I65">
        <v>3.02</v>
      </c>
      <c r="J65">
        <v>21</v>
      </c>
      <c r="K65" t="str">
        <f>INDEX(lehmad!B$2:B$412,MATCH(klypsid!$B65,lehmad!$A$2:$A$412,0))</f>
        <v>22.10.2002</v>
      </c>
      <c r="L65">
        <f>INDEX(lehmad!C$2:C$412,MATCH(klypsid!$B65,lehmad!$A$2:$A$412,0))</f>
        <v>65303</v>
      </c>
      <c r="M65">
        <f>INDEX(lehmad!D$2:D$412,MATCH(klypsid!$B65,lehmad!$A$2:$A$412,0))</f>
        <v>85</v>
      </c>
      <c r="N65">
        <f>INDEX(lehmad!E$2:E$412,MATCH(klypsid!$B65,lehmad!$A$2:$A$412,0))</f>
        <v>0.875</v>
      </c>
      <c r="O65" t="str">
        <f>INDEX(lehmad!F$2:F$412,MATCH(klypsid!$B65,lehmad!$A$2:$A$412,0))</f>
        <v>DORADO-ET</v>
      </c>
      <c r="P65">
        <f>INDEX(lehmad!G$2:G$412,MATCH(klypsid!$B65,lehmad!$A$2:$A$412,0))</f>
        <v>1995</v>
      </c>
      <c r="Q65" s="2">
        <f>INDEX(lehmad!H$2:H$412,MATCH(klypsid!$B65,lehmad!$A$2:$A$412,0))</f>
        <v>34886</v>
      </c>
      <c r="R65">
        <f>INDEX(lehmad!I$2:I$412,MATCH(klypsid!$B65,lehmad!$A$2:$A$412,0))</f>
        <v>102</v>
      </c>
      <c r="S65">
        <f t="shared" si="1"/>
        <v>1</v>
      </c>
      <c r="T65">
        <f t="shared" si="2"/>
        <v>62</v>
      </c>
      <c r="U65">
        <f t="shared" si="3"/>
        <v>2</v>
      </c>
      <c r="V65">
        <f t="shared" si="4"/>
        <v>0.74846123300403544</v>
      </c>
      <c r="W65">
        <f t="shared" si="5"/>
        <v>2</v>
      </c>
      <c r="X65">
        <f t="shared" si="6"/>
        <v>32</v>
      </c>
    </row>
    <row r="66" spans="1:24" x14ac:dyDescent="0.25">
      <c r="A66">
        <v>1176</v>
      </c>
      <c r="B66" t="str">
        <f t="shared" ref="B66:B129" si="7">"E"&amp;A66</f>
        <v>E1176</v>
      </c>
      <c r="C66" t="s">
        <v>19</v>
      </c>
      <c r="D66">
        <v>1</v>
      </c>
      <c r="E66" s="2">
        <v>38402</v>
      </c>
      <c r="F66" s="2">
        <v>38495</v>
      </c>
      <c r="G66">
        <v>30</v>
      </c>
      <c r="H66">
        <v>3.8</v>
      </c>
      <c r="I66">
        <v>3.12</v>
      </c>
      <c r="J66">
        <v>11</v>
      </c>
      <c r="K66" t="str">
        <f>INDEX(lehmad!B$2:B$412,MATCH(klypsid!$B66,lehmad!$A$2:$A$412,0))</f>
        <v>22.10.2002</v>
      </c>
      <c r="L66">
        <f>INDEX(lehmad!C$2:C$412,MATCH(klypsid!$B66,lehmad!$A$2:$A$412,0))</f>
        <v>65303</v>
      </c>
      <c r="M66">
        <f>INDEX(lehmad!D$2:D$412,MATCH(klypsid!$B66,lehmad!$A$2:$A$412,0))</f>
        <v>85</v>
      </c>
      <c r="N66">
        <f>INDEX(lehmad!E$2:E$412,MATCH(klypsid!$B66,lehmad!$A$2:$A$412,0))</f>
        <v>0.875</v>
      </c>
      <c r="O66" t="str">
        <f>INDEX(lehmad!F$2:F$412,MATCH(klypsid!$B66,lehmad!$A$2:$A$412,0))</f>
        <v>DORADO-ET</v>
      </c>
      <c r="P66">
        <f>INDEX(lehmad!G$2:G$412,MATCH(klypsid!$B66,lehmad!$A$2:$A$412,0))</f>
        <v>1995</v>
      </c>
      <c r="Q66" s="2">
        <f>INDEX(lehmad!H$2:H$412,MATCH(klypsid!$B66,lehmad!$A$2:$A$412,0))</f>
        <v>34886</v>
      </c>
      <c r="R66">
        <f>INDEX(lehmad!I$2:I$412,MATCH(klypsid!$B66,lehmad!$A$2:$A$412,0))</f>
        <v>102</v>
      </c>
      <c r="S66">
        <f t="shared" ref="S66:S129" si="8">IF(D66&lt;=3,D66,4)</f>
        <v>1</v>
      </c>
      <c r="T66">
        <f t="shared" ref="T66:T129" si="9">F66-E66</f>
        <v>93</v>
      </c>
      <c r="U66">
        <f t="shared" ref="U66:U129" si="10">IF(T66&lt;=60, 1, IF(T66&lt;=150,2,3))</f>
        <v>2</v>
      </c>
      <c r="V66">
        <f t="shared" si="4"/>
        <v>-0.1844245711374275</v>
      </c>
      <c r="W66">
        <f t="shared" si="5"/>
        <v>3</v>
      </c>
      <c r="X66">
        <f t="shared" si="6"/>
        <v>31</v>
      </c>
    </row>
    <row r="67" spans="1:24" x14ac:dyDescent="0.25">
      <c r="A67">
        <v>1176</v>
      </c>
      <c r="B67" t="str">
        <f t="shared" si="7"/>
        <v>E1176</v>
      </c>
      <c r="C67" t="s">
        <v>19</v>
      </c>
      <c r="D67">
        <v>1</v>
      </c>
      <c r="E67" s="2">
        <v>38402</v>
      </c>
      <c r="F67" s="2">
        <v>38522</v>
      </c>
      <c r="G67">
        <v>32.799999999999997</v>
      </c>
      <c r="H67">
        <v>4.17</v>
      </c>
      <c r="I67">
        <v>3.18</v>
      </c>
      <c r="J67">
        <v>18</v>
      </c>
      <c r="K67" t="str">
        <f>INDEX(lehmad!B$2:B$412,MATCH(klypsid!$B67,lehmad!$A$2:$A$412,0))</f>
        <v>22.10.2002</v>
      </c>
      <c r="L67">
        <f>INDEX(lehmad!C$2:C$412,MATCH(klypsid!$B67,lehmad!$A$2:$A$412,0))</f>
        <v>65303</v>
      </c>
      <c r="M67">
        <f>INDEX(lehmad!D$2:D$412,MATCH(klypsid!$B67,lehmad!$A$2:$A$412,0))</f>
        <v>85</v>
      </c>
      <c r="N67">
        <f>INDEX(lehmad!E$2:E$412,MATCH(klypsid!$B67,lehmad!$A$2:$A$412,0))</f>
        <v>0.875</v>
      </c>
      <c r="O67" t="str">
        <f>INDEX(lehmad!F$2:F$412,MATCH(klypsid!$B67,lehmad!$A$2:$A$412,0))</f>
        <v>DORADO-ET</v>
      </c>
      <c r="P67">
        <f>INDEX(lehmad!G$2:G$412,MATCH(klypsid!$B67,lehmad!$A$2:$A$412,0))</f>
        <v>1995</v>
      </c>
      <c r="Q67" s="2">
        <f>INDEX(lehmad!H$2:H$412,MATCH(klypsid!$B67,lehmad!$A$2:$A$412,0))</f>
        <v>34886</v>
      </c>
      <c r="R67">
        <f>INDEX(lehmad!I$2:I$412,MATCH(klypsid!$B67,lehmad!$A$2:$A$412,0))</f>
        <v>102</v>
      </c>
      <c r="S67">
        <f t="shared" si="8"/>
        <v>1</v>
      </c>
      <c r="T67">
        <f t="shared" si="9"/>
        <v>120</v>
      </c>
      <c r="U67">
        <f t="shared" si="10"/>
        <v>2</v>
      </c>
      <c r="V67">
        <f t="shared" ref="V67:V130" si="11">LOG(J67/100,2)+3</f>
        <v>0.52606881166758779</v>
      </c>
      <c r="W67">
        <f t="shared" ref="W67:W130" si="12">IF(A67&lt;&gt;A66, 1, IF(D67&lt;&gt;D66, 1, W66+1))</f>
        <v>4</v>
      </c>
      <c r="X67">
        <f t="shared" ref="X67:X130" si="13">IF(AND(A67=A66,D67=D66), F67-F66, F67-E67)</f>
        <v>27</v>
      </c>
    </row>
    <row r="68" spans="1:24" x14ac:dyDescent="0.25">
      <c r="A68">
        <v>1176</v>
      </c>
      <c r="B68" t="str">
        <f t="shared" si="7"/>
        <v>E1176</v>
      </c>
      <c r="C68" t="s">
        <v>19</v>
      </c>
      <c r="D68">
        <v>1</v>
      </c>
      <c r="E68" s="2">
        <v>38402</v>
      </c>
      <c r="F68" s="2">
        <v>38558</v>
      </c>
      <c r="G68">
        <v>31</v>
      </c>
      <c r="H68">
        <v>4.13</v>
      </c>
      <c r="I68">
        <v>3.35</v>
      </c>
      <c r="J68">
        <v>75</v>
      </c>
      <c r="K68" t="str">
        <f>INDEX(lehmad!B$2:B$412,MATCH(klypsid!$B68,lehmad!$A$2:$A$412,0))</f>
        <v>22.10.2002</v>
      </c>
      <c r="L68">
        <f>INDEX(lehmad!C$2:C$412,MATCH(klypsid!$B68,lehmad!$A$2:$A$412,0))</f>
        <v>65303</v>
      </c>
      <c r="M68">
        <f>INDEX(lehmad!D$2:D$412,MATCH(klypsid!$B68,lehmad!$A$2:$A$412,0))</f>
        <v>85</v>
      </c>
      <c r="N68">
        <f>INDEX(lehmad!E$2:E$412,MATCH(klypsid!$B68,lehmad!$A$2:$A$412,0))</f>
        <v>0.875</v>
      </c>
      <c r="O68" t="str">
        <f>INDEX(lehmad!F$2:F$412,MATCH(klypsid!$B68,lehmad!$A$2:$A$412,0))</f>
        <v>DORADO-ET</v>
      </c>
      <c r="P68">
        <f>INDEX(lehmad!G$2:G$412,MATCH(klypsid!$B68,lehmad!$A$2:$A$412,0))</f>
        <v>1995</v>
      </c>
      <c r="Q68" s="2">
        <f>INDEX(lehmad!H$2:H$412,MATCH(klypsid!$B68,lehmad!$A$2:$A$412,0))</f>
        <v>34886</v>
      </c>
      <c r="R68">
        <f>INDEX(lehmad!I$2:I$412,MATCH(klypsid!$B68,lehmad!$A$2:$A$412,0))</f>
        <v>102</v>
      </c>
      <c r="S68">
        <f t="shared" si="8"/>
        <v>1</v>
      </c>
      <c r="T68">
        <f t="shared" si="9"/>
        <v>156</v>
      </c>
      <c r="U68">
        <f t="shared" si="10"/>
        <v>3</v>
      </c>
      <c r="V68">
        <f t="shared" si="11"/>
        <v>2.5849625007211561</v>
      </c>
      <c r="W68">
        <f t="shared" si="12"/>
        <v>5</v>
      </c>
      <c r="X68">
        <f t="shared" si="13"/>
        <v>36</v>
      </c>
    </row>
    <row r="69" spans="1:24" x14ac:dyDescent="0.25">
      <c r="A69">
        <v>1176</v>
      </c>
      <c r="B69" t="str">
        <f t="shared" si="7"/>
        <v>E1176</v>
      </c>
      <c r="C69" t="s">
        <v>19</v>
      </c>
      <c r="D69">
        <v>1</v>
      </c>
      <c r="E69" s="2">
        <v>38402</v>
      </c>
      <c r="F69" s="2">
        <v>38599</v>
      </c>
      <c r="G69">
        <v>31</v>
      </c>
      <c r="H69">
        <v>3.92</v>
      </c>
      <c r="I69">
        <v>3.39</v>
      </c>
      <c r="J69">
        <v>16</v>
      </c>
      <c r="K69" t="str">
        <f>INDEX(lehmad!B$2:B$412,MATCH(klypsid!$B69,lehmad!$A$2:$A$412,0))</f>
        <v>22.10.2002</v>
      </c>
      <c r="L69">
        <f>INDEX(lehmad!C$2:C$412,MATCH(klypsid!$B69,lehmad!$A$2:$A$412,0))</f>
        <v>65303</v>
      </c>
      <c r="M69">
        <f>INDEX(lehmad!D$2:D$412,MATCH(klypsid!$B69,lehmad!$A$2:$A$412,0))</f>
        <v>85</v>
      </c>
      <c r="N69">
        <f>INDEX(lehmad!E$2:E$412,MATCH(klypsid!$B69,lehmad!$A$2:$A$412,0))</f>
        <v>0.875</v>
      </c>
      <c r="O69" t="str">
        <f>INDEX(lehmad!F$2:F$412,MATCH(klypsid!$B69,lehmad!$A$2:$A$412,0))</f>
        <v>DORADO-ET</v>
      </c>
      <c r="P69">
        <f>INDEX(lehmad!G$2:G$412,MATCH(klypsid!$B69,lehmad!$A$2:$A$412,0))</f>
        <v>1995</v>
      </c>
      <c r="Q69" s="2">
        <f>INDEX(lehmad!H$2:H$412,MATCH(klypsid!$B69,lehmad!$A$2:$A$412,0))</f>
        <v>34886</v>
      </c>
      <c r="R69">
        <f>INDEX(lehmad!I$2:I$412,MATCH(klypsid!$B69,lehmad!$A$2:$A$412,0))</f>
        <v>102</v>
      </c>
      <c r="S69">
        <f t="shared" si="8"/>
        <v>1</v>
      </c>
      <c r="T69">
        <f t="shared" si="9"/>
        <v>197</v>
      </c>
      <c r="U69">
        <f t="shared" si="10"/>
        <v>3</v>
      </c>
      <c r="V69">
        <f t="shared" si="11"/>
        <v>0.35614381022527519</v>
      </c>
      <c r="W69">
        <f t="shared" si="12"/>
        <v>6</v>
      </c>
      <c r="X69">
        <f t="shared" si="13"/>
        <v>41</v>
      </c>
    </row>
    <row r="70" spans="1:24" x14ac:dyDescent="0.25">
      <c r="A70">
        <v>1176</v>
      </c>
      <c r="B70" t="str">
        <f t="shared" si="7"/>
        <v>E1176</v>
      </c>
      <c r="C70" t="s">
        <v>19</v>
      </c>
      <c r="D70">
        <v>1</v>
      </c>
      <c r="E70" s="2">
        <v>38402</v>
      </c>
      <c r="F70" s="2">
        <v>38629</v>
      </c>
      <c r="G70">
        <v>32.200000000000003</v>
      </c>
      <c r="H70">
        <v>4.3600000000000003</v>
      </c>
      <c r="I70">
        <v>3.59</v>
      </c>
      <c r="J70">
        <v>25</v>
      </c>
      <c r="K70" t="str">
        <f>INDEX(lehmad!B$2:B$412,MATCH(klypsid!$B70,lehmad!$A$2:$A$412,0))</f>
        <v>22.10.2002</v>
      </c>
      <c r="L70">
        <f>INDEX(lehmad!C$2:C$412,MATCH(klypsid!$B70,lehmad!$A$2:$A$412,0))</f>
        <v>65303</v>
      </c>
      <c r="M70">
        <f>INDEX(lehmad!D$2:D$412,MATCH(klypsid!$B70,lehmad!$A$2:$A$412,0))</f>
        <v>85</v>
      </c>
      <c r="N70">
        <f>INDEX(lehmad!E$2:E$412,MATCH(klypsid!$B70,lehmad!$A$2:$A$412,0))</f>
        <v>0.875</v>
      </c>
      <c r="O70" t="str">
        <f>INDEX(lehmad!F$2:F$412,MATCH(klypsid!$B70,lehmad!$A$2:$A$412,0))</f>
        <v>DORADO-ET</v>
      </c>
      <c r="P70">
        <f>INDEX(lehmad!G$2:G$412,MATCH(klypsid!$B70,lehmad!$A$2:$A$412,0))</f>
        <v>1995</v>
      </c>
      <c r="Q70" s="2">
        <f>INDEX(lehmad!H$2:H$412,MATCH(klypsid!$B70,lehmad!$A$2:$A$412,0))</f>
        <v>34886</v>
      </c>
      <c r="R70">
        <f>INDEX(lehmad!I$2:I$412,MATCH(klypsid!$B70,lehmad!$A$2:$A$412,0))</f>
        <v>102</v>
      </c>
      <c r="S70">
        <f t="shared" si="8"/>
        <v>1</v>
      </c>
      <c r="T70">
        <f t="shared" si="9"/>
        <v>227</v>
      </c>
      <c r="U70">
        <f t="shared" si="10"/>
        <v>3</v>
      </c>
      <c r="V70">
        <f t="shared" si="11"/>
        <v>1</v>
      </c>
      <c r="W70">
        <f t="shared" si="12"/>
        <v>7</v>
      </c>
      <c r="X70">
        <f t="shared" si="13"/>
        <v>30</v>
      </c>
    </row>
    <row r="71" spans="1:24" x14ac:dyDescent="0.25">
      <c r="A71">
        <v>1176</v>
      </c>
      <c r="B71" t="str">
        <f t="shared" si="7"/>
        <v>E1176</v>
      </c>
      <c r="C71" t="s">
        <v>19</v>
      </c>
      <c r="D71">
        <v>1</v>
      </c>
      <c r="E71" s="2">
        <v>38402</v>
      </c>
      <c r="F71" s="2">
        <v>38658</v>
      </c>
      <c r="G71">
        <v>28</v>
      </c>
      <c r="H71">
        <v>4.74</v>
      </c>
      <c r="I71">
        <v>3.69</v>
      </c>
      <c r="J71">
        <v>24</v>
      </c>
      <c r="K71" t="str">
        <f>INDEX(lehmad!B$2:B$412,MATCH(klypsid!$B71,lehmad!$A$2:$A$412,0))</f>
        <v>22.10.2002</v>
      </c>
      <c r="L71">
        <f>INDEX(lehmad!C$2:C$412,MATCH(klypsid!$B71,lehmad!$A$2:$A$412,0))</f>
        <v>65303</v>
      </c>
      <c r="M71">
        <f>INDEX(lehmad!D$2:D$412,MATCH(klypsid!$B71,lehmad!$A$2:$A$412,0))</f>
        <v>85</v>
      </c>
      <c r="N71">
        <f>INDEX(lehmad!E$2:E$412,MATCH(klypsid!$B71,lehmad!$A$2:$A$412,0))</f>
        <v>0.875</v>
      </c>
      <c r="O71" t="str">
        <f>INDEX(lehmad!F$2:F$412,MATCH(klypsid!$B71,lehmad!$A$2:$A$412,0))</f>
        <v>DORADO-ET</v>
      </c>
      <c r="P71">
        <f>INDEX(lehmad!G$2:G$412,MATCH(klypsid!$B71,lehmad!$A$2:$A$412,0))</f>
        <v>1995</v>
      </c>
      <c r="Q71" s="2">
        <f>INDEX(lehmad!H$2:H$412,MATCH(klypsid!$B71,lehmad!$A$2:$A$412,0))</f>
        <v>34886</v>
      </c>
      <c r="R71">
        <f>INDEX(lehmad!I$2:I$412,MATCH(klypsid!$B71,lehmad!$A$2:$A$412,0))</f>
        <v>102</v>
      </c>
      <c r="S71">
        <f t="shared" si="8"/>
        <v>1</v>
      </c>
      <c r="T71">
        <f t="shared" si="9"/>
        <v>256</v>
      </c>
      <c r="U71">
        <f t="shared" si="10"/>
        <v>3</v>
      </c>
      <c r="V71">
        <f t="shared" si="11"/>
        <v>0.94110631094643127</v>
      </c>
      <c r="W71">
        <f t="shared" si="12"/>
        <v>8</v>
      </c>
      <c r="X71">
        <f t="shared" si="13"/>
        <v>29</v>
      </c>
    </row>
    <row r="72" spans="1:24" x14ac:dyDescent="0.25">
      <c r="A72">
        <v>1176</v>
      </c>
      <c r="B72" t="str">
        <f t="shared" si="7"/>
        <v>E1176</v>
      </c>
      <c r="C72" t="s">
        <v>19</v>
      </c>
      <c r="D72">
        <v>1</v>
      </c>
      <c r="E72" s="2">
        <v>38402</v>
      </c>
      <c r="F72" s="2">
        <v>38687</v>
      </c>
      <c r="G72">
        <v>28</v>
      </c>
      <c r="H72">
        <v>4.8099999999999996</v>
      </c>
      <c r="I72">
        <v>3.71</v>
      </c>
      <c r="J72">
        <v>29</v>
      </c>
      <c r="K72" t="str">
        <f>INDEX(lehmad!B$2:B$412,MATCH(klypsid!$B72,lehmad!$A$2:$A$412,0))</f>
        <v>22.10.2002</v>
      </c>
      <c r="L72">
        <f>INDEX(lehmad!C$2:C$412,MATCH(klypsid!$B72,lehmad!$A$2:$A$412,0))</f>
        <v>65303</v>
      </c>
      <c r="M72">
        <f>INDEX(lehmad!D$2:D$412,MATCH(klypsid!$B72,lehmad!$A$2:$A$412,0))</f>
        <v>85</v>
      </c>
      <c r="N72">
        <f>INDEX(lehmad!E$2:E$412,MATCH(klypsid!$B72,lehmad!$A$2:$A$412,0))</f>
        <v>0.875</v>
      </c>
      <c r="O72" t="str">
        <f>INDEX(lehmad!F$2:F$412,MATCH(klypsid!$B72,lehmad!$A$2:$A$412,0))</f>
        <v>DORADO-ET</v>
      </c>
      <c r="P72">
        <f>INDEX(lehmad!G$2:G$412,MATCH(klypsid!$B72,lehmad!$A$2:$A$412,0))</f>
        <v>1995</v>
      </c>
      <c r="Q72" s="2">
        <f>INDEX(lehmad!H$2:H$412,MATCH(klypsid!$B72,lehmad!$A$2:$A$412,0))</f>
        <v>34886</v>
      </c>
      <c r="R72">
        <f>INDEX(lehmad!I$2:I$412,MATCH(klypsid!$B72,lehmad!$A$2:$A$412,0))</f>
        <v>102</v>
      </c>
      <c r="S72">
        <f t="shared" si="8"/>
        <v>1</v>
      </c>
      <c r="T72">
        <f t="shared" si="9"/>
        <v>285</v>
      </c>
      <c r="U72">
        <f t="shared" si="10"/>
        <v>3</v>
      </c>
      <c r="V72">
        <f t="shared" si="11"/>
        <v>1.2141248053528473</v>
      </c>
      <c r="W72">
        <f t="shared" si="12"/>
        <v>9</v>
      </c>
      <c r="X72">
        <f t="shared" si="13"/>
        <v>29</v>
      </c>
    </row>
    <row r="73" spans="1:24" x14ac:dyDescent="0.25">
      <c r="A73">
        <v>1176</v>
      </c>
      <c r="B73" t="str">
        <f t="shared" si="7"/>
        <v>E1176</v>
      </c>
      <c r="C73" t="s">
        <v>19</v>
      </c>
      <c r="D73">
        <v>1</v>
      </c>
      <c r="E73" s="2">
        <v>38402</v>
      </c>
      <c r="F73" s="2">
        <v>38719</v>
      </c>
      <c r="G73">
        <v>23.2</v>
      </c>
      <c r="H73">
        <v>4.75</v>
      </c>
      <c r="I73">
        <v>3.86</v>
      </c>
      <c r="J73">
        <v>26</v>
      </c>
      <c r="K73" t="str">
        <f>INDEX(lehmad!B$2:B$412,MATCH(klypsid!$B73,lehmad!$A$2:$A$412,0))</f>
        <v>22.10.2002</v>
      </c>
      <c r="L73">
        <f>INDEX(lehmad!C$2:C$412,MATCH(klypsid!$B73,lehmad!$A$2:$A$412,0))</f>
        <v>65303</v>
      </c>
      <c r="M73">
        <f>INDEX(lehmad!D$2:D$412,MATCH(klypsid!$B73,lehmad!$A$2:$A$412,0))</f>
        <v>85</v>
      </c>
      <c r="N73">
        <f>INDEX(lehmad!E$2:E$412,MATCH(klypsid!$B73,lehmad!$A$2:$A$412,0))</f>
        <v>0.875</v>
      </c>
      <c r="O73" t="str">
        <f>INDEX(lehmad!F$2:F$412,MATCH(klypsid!$B73,lehmad!$A$2:$A$412,0))</f>
        <v>DORADO-ET</v>
      </c>
      <c r="P73">
        <f>INDEX(lehmad!G$2:G$412,MATCH(klypsid!$B73,lehmad!$A$2:$A$412,0))</f>
        <v>1995</v>
      </c>
      <c r="Q73" s="2">
        <f>INDEX(lehmad!H$2:H$412,MATCH(klypsid!$B73,lehmad!$A$2:$A$412,0))</f>
        <v>34886</v>
      </c>
      <c r="R73">
        <f>INDEX(lehmad!I$2:I$412,MATCH(klypsid!$B73,lehmad!$A$2:$A$412,0))</f>
        <v>102</v>
      </c>
      <c r="S73">
        <f t="shared" si="8"/>
        <v>1</v>
      </c>
      <c r="T73">
        <f t="shared" si="9"/>
        <v>317</v>
      </c>
      <c r="U73">
        <f t="shared" si="10"/>
        <v>3</v>
      </c>
      <c r="V73">
        <f t="shared" si="11"/>
        <v>1.0565835283663676</v>
      </c>
      <c r="W73">
        <f t="shared" si="12"/>
        <v>10</v>
      </c>
      <c r="X73">
        <f t="shared" si="13"/>
        <v>32</v>
      </c>
    </row>
    <row r="74" spans="1:24" x14ac:dyDescent="0.25">
      <c r="A74">
        <v>1176</v>
      </c>
      <c r="B74" t="str">
        <f t="shared" si="7"/>
        <v>E1176</v>
      </c>
      <c r="C74" t="s">
        <v>19</v>
      </c>
      <c r="D74">
        <v>1</v>
      </c>
      <c r="E74" s="2">
        <v>38402</v>
      </c>
      <c r="F74" s="2">
        <v>38750</v>
      </c>
      <c r="G74">
        <v>23</v>
      </c>
      <c r="H74">
        <v>4.8099999999999996</v>
      </c>
      <c r="I74">
        <v>3.84</v>
      </c>
      <c r="J74">
        <v>26</v>
      </c>
      <c r="K74" t="str">
        <f>INDEX(lehmad!B$2:B$412,MATCH(klypsid!$B74,lehmad!$A$2:$A$412,0))</f>
        <v>22.10.2002</v>
      </c>
      <c r="L74">
        <f>INDEX(lehmad!C$2:C$412,MATCH(klypsid!$B74,lehmad!$A$2:$A$412,0))</f>
        <v>65303</v>
      </c>
      <c r="M74">
        <f>INDEX(lehmad!D$2:D$412,MATCH(klypsid!$B74,lehmad!$A$2:$A$412,0))</f>
        <v>85</v>
      </c>
      <c r="N74">
        <f>INDEX(lehmad!E$2:E$412,MATCH(klypsid!$B74,lehmad!$A$2:$A$412,0))</f>
        <v>0.875</v>
      </c>
      <c r="O74" t="str">
        <f>INDEX(lehmad!F$2:F$412,MATCH(klypsid!$B74,lehmad!$A$2:$A$412,0))</f>
        <v>DORADO-ET</v>
      </c>
      <c r="P74">
        <f>INDEX(lehmad!G$2:G$412,MATCH(klypsid!$B74,lehmad!$A$2:$A$412,0))</f>
        <v>1995</v>
      </c>
      <c r="Q74" s="2">
        <f>INDEX(lehmad!H$2:H$412,MATCH(klypsid!$B74,lehmad!$A$2:$A$412,0))</f>
        <v>34886</v>
      </c>
      <c r="R74">
        <f>INDEX(lehmad!I$2:I$412,MATCH(klypsid!$B74,lehmad!$A$2:$A$412,0))</f>
        <v>102</v>
      </c>
      <c r="S74">
        <f t="shared" si="8"/>
        <v>1</v>
      </c>
      <c r="T74">
        <f t="shared" si="9"/>
        <v>348</v>
      </c>
      <c r="U74">
        <f t="shared" si="10"/>
        <v>3</v>
      </c>
      <c r="V74">
        <f t="shared" si="11"/>
        <v>1.0565835283663676</v>
      </c>
      <c r="W74">
        <f t="shared" si="12"/>
        <v>11</v>
      </c>
      <c r="X74">
        <f t="shared" si="13"/>
        <v>31</v>
      </c>
    </row>
    <row r="75" spans="1:24" x14ac:dyDescent="0.25">
      <c r="A75">
        <v>1176</v>
      </c>
      <c r="B75" t="str">
        <f t="shared" si="7"/>
        <v>E1176</v>
      </c>
      <c r="C75" t="s">
        <v>19</v>
      </c>
      <c r="D75">
        <v>1</v>
      </c>
      <c r="E75" s="2">
        <v>38402</v>
      </c>
      <c r="F75" s="2">
        <v>38777</v>
      </c>
      <c r="G75">
        <v>25.2</v>
      </c>
      <c r="H75">
        <v>4.93</v>
      </c>
      <c r="I75">
        <v>3.86</v>
      </c>
      <c r="J75">
        <v>52</v>
      </c>
      <c r="K75" t="str">
        <f>INDEX(lehmad!B$2:B$412,MATCH(klypsid!$B75,lehmad!$A$2:$A$412,0))</f>
        <v>22.10.2002</v>
      </c>
      <c r="L75">
        <f>INDEX(lehmad!C$2:C$412,MATCH(klypsid!$B75,lehmad!$A$2:$A$412,0))</f>
        <v>65303</v>
      </c>
      <c r="M75">
        <f>INDEX(lehmad!D$2:D$412,MATCH(klypsid!$B75,lehmad!$A$2:$A$412,0))</f>
        <v>85</v>
      </c>
      <c r="N75">
        <f>INDEX(lehmad!E$2:E$412,MATCH(klypsid!$B75,lehmad!$A$2:$A$412,0))</f>
        <v>0.875</v>
      </c>
      <c r="O75" t="str">
        <f>INDEX(lehmad!F$2:F$412,MATCH(klypsid!$B75,lehmad!$A$2:$A$412,0))</f>
        <v>DORADO-ET</v>
      </c>
      <c r="P75">
        <f>INDEX(lehmad!G$2:G$412,MATCH(klypsid!$B75,lehmad!$A$2:$A$412,0))</f>
        <v>1995</v>
      </c>
      <c r="Q75" s="2">
        <f>INDEX(lehmad!H$2:H$412,MATCH(klypsid!$B75,lehmad!$A$2:$A$412,0))</f>
        <v>34886</v>
      </c>
      <c r="R75">
        <f>INDEX(lehmad!I$2:I$412,MATCH(klypsid!$B75,lehmad!$A$2:$A$412,0))</f>
        <v>102</v>
      </c>
      <c r="S75">
        <f t="shared" si="8"/>
        <v>1</v>
      </c>
      <c r="T75">
        <f t="shared" si="9"/>
        <v>375</v>
      </c>
      <c r="U75">
        <f t="shared" si="10"/>
        <v>3</v>
      </c>
      <c r="V75">
        <f t="shared" si="11"/>
        <v>2.0565835283663674</v>
      </c>
      <c r="W75">
        <f t="shared" si="12"/>
        <v>12</v>
      </c>
      <c r="X75">
        <f t="shared" si="13"/>
        <v>27</v>
      </c>
    </row>
    <row r="76" spans="1:24" x14ac:dyDescent="0.25">
      <c r="A76">
        <v>1176</v>
      </c>
      <c r="B76" t="str">
        <f t="shared" si="7"/>
        <v>E1176</v>
      </c>
      <c r="C76" t="s">
        <v>19</v>
      </c>
      <c r="D76">
        <v>1</v>
      </c>
      <c r="E76" s="2">
        <v>38402</v>
      </c>
      <c r="F76" s="2">
        <v>38809</v>
      </c>
      <c r="G76">
        <v>24.6</v>
      </c>
      <c r="H76">
        <v>4.6500000000000004</v>
      </c>
      <c r="I76">
        <v>3.79</v>
      </c>
      <c r="J76">
        <v>35</v>
      </c>
      <c r="K76" t="str">
        <f>INDEX(lehmad!B$2:B$412,MATCH(klypsid!$B76,lehmad!$A$2:$A$412,0))</f>
        <v>22.10.2002</v>
      </c>
      <c r="L76">
        <f>INDEX(lehmad!C$2:C$412,MATCH(klypsid!$B76,lehmad!$A$2:$A$412,0))</f>
        <v>65303</v>
      </c>
      <c r="M76">
        <f>INDEX(lehmad!D$2:D$412,MATCH(klypsid!$B76,lehmad!$A$2:$A$412,0))</f>
        <v>85</v>
      </c>
      <c r="N76">
        <f>INDEX(lehmad!E$2:E$412,MATCH(klypsid!$B76,lehmad!$A$2:$A$412,0))</f>
        <v>0.875</v>
      </c>
      <c r="O76" t="str">
        <f>INDEX(lehmad!F$2:F$412,MATCH(klypsid!$B76,lehmad!$A$2:$A$412,0))</f>
        <v>DORADO-ET</v>
      </c>
      <c r="P76">
        <f>INDEX(lehmad!G$2:G$412,MATCH(klypsid!$B76,lehmad!$A$2:$A$412,0))</f>
        <v>1995</v>
      </c>
      <c r="Q76" s="2">
        <f>INDEX(lehmad!H$2:H$412,MATCH(klypsid!$B76,lehmad!$A$2:$A$412,0))</f>
        <v>34886</v>
      </c>
      <c r="R76">
        <f>INDEX(lehmad!I$2:I$412,MATCH(klypsid!$B76,lehmad!$A$2:$A$412,0))</f>
        <v>102</v>
      </c>
      <c r="S76">
        <f t="shared" si="8"/>
        <v>1</v>
      </c>
      <c r="T76">
        <f t="shared" si="9"/>
        <v>407</v>
      </c>
      <c r="U76">
        <f t="shared" si="10"/>
        <v>3</v>
      </c>
      <c r="V76">
        <f t="shared" si="11"/>
        <v>1.4854268271702415</v>
      </c>
      <c r="W76">
        <f t="shared" si="12"/>
        <v>13</v>
      </c>
      <c r="X76">
        <f t="shared" si="13"/>
        <v>32</v>
      </c>
    </row>
    <row r="77" spans="1:24" x14ac:dyDescent="0.25">
      <c r="A77">
        <v>1176</v>
      </c>
      <c r="B77" t="str">
        <f t="shared" si="7"/>
        <v>E1176</v>
      </c>
      <c r="C77" t="s">
        <v>19</v>
      </c>
      <c r="D77">
        <v>1</v>
      </c>
      <c r="E77" s="2">
        <v>38402</v>
      </c>
      <c r="F77" s="2">
        <v>38841</v>
      </c>
      <c r="G77">
        <v>22.8</v>
      </c>
      <c r="H77">
        <v>4.63</v>
      </c>
      <c r="I77">
        <v>3.69</v>
      </c>
      <c r="J77">
        <v>45</v>
      </c>
      <c r="K77" t="str">
        <f>INDEX(lehmad!B$2:B$412,MATCH(klypsid!$B77,lehmad!$A$2:$A$412,0))</f>
        <v>22.10.2002</v>
      </c>
      <c r="L77">
        <f>INDEX(lehmad!C$2:C$412,MATCH(klypsid!$B77,lehmad!$A$2:$A$412,0))</f>
        <v>65303</v>
      </c>
      <c r="M77">
        <f>INDEX(lehmad!D$2:D$412,MATCH(klypsid!$B77,lehmad!$A$2:$A$412,0))</f>
        <v>85</v>
      </c>
      <c r="N77">
        <f>INDEX(lehmad!E$2:E$412,MATCH(klypsid!$B77,lehmad!$A$2:$A$412,0))</f>
        <v>0.875</v>
      </c>
      <c r="O77" t="str">
        <f>INDEX(lehmad!F$2:F$412,MATCH(klypsid!$B77,lehmad!$A$2:$A$412,0))</f>
        <v>DORADO-ET</v>
      </c>
      <c r="P77">
        <f>INDEX(lehmad!G$2:G$412,MATCH(klypsid!$B77,lehmad!$A$2:$A$412,0))</f>
        <v>1995</v>
      </c>
      <c r="Q77" s="2">
        <f>INDEX(lehmad!H$2:H$412,MATCH(klypsid!$B77,lehmad!$A$2:$A$412,0))</f>
        <v>34886</v>
      </c>
      <c r="R77">
        <f>INDEX(lehmad!I$2:I$412,MATCH(klypsid!$B77,lehmad!$A$2:$A$412,0))</f>
        <v>102</v>
      </c>
      <c r="S77">
        <f t="shared" si="8"/>
        <v>1</v>
      </c>
      <c r="T77">
        <f t="shared" si="9"/>
        <v>439</v>
      </c>
      <c r="U77">
        <f t="shared" si="10"/>
        <v>3</v>
      </c>
      <c r="V77">
        <f t="shared" si="11"/>
        <v>1.84799690655495</v>
      </c>
      <c r="W77">
        <f t="shared" si="12"/>
        <v>14</v>
      </c>
      <c r="X77">
        <f t="shared" si="13"/>
        <v>32</v>
      </c>
    </row>
    <row r="78" spans="1:24" x14ac:dyDescent="0.25">
      <c r="A78">
        <v>1176</v>
      </c>
      <c r="B78" t="str">
        <f t="shared" si="7"/>
        <v>E1176</v>
      </c>
      <c r="C78" t="s">
        <v>19</v>
      </c>
      <c r="D78">
        <v>1</v>
      </c>
      <c r="E78" s="2">
        <v>38402</v>
      </c>
      <c r="F78" s="2">
        <v>38869</v>
      </c>
      <c r="G78">
        <v>26.2</v>
      </c>
      <c r="H78">
        <v>4.4400000000000004</v>
      </c>
      <c r="I78">
        <v>3.73</v>
      </c>
      <c r="J78">
        <v>43</v>
      </c>
      <c r="K78" t="str">
        <f>INDEX(lehmad!B$2:B$412,MATCH(klypsid!$B78,lehmad!$A$2:$A$412,0))</f>
        <v>22.10.2002</v>
      </c>
      <c r="L78">
        <f>INDEX(lehmad!C$2:C$412,MATCH(klypsid!$B78,lehmad!$A$2:$A$412,0))</f>
        <v>65303</v>
      </c>
      <c r="M78">
        <f>INDEX(lehmad!D$2:D$412,MATCH(klypsid!$B78,lehmad!$A$2:$A$412,0))</f>
        <v>85</v>
      </c>
      <c r="N78">
        <f>INDEX(lehmad!E$2:E$412,MATCH(klypsid!$B78,lehmad!$A$2:$A$412,0))</f>
        <v>0.875</v>
      </c>
      <c r="O78" t="str">
        <f>INDEX(lehmad!F$2:F$412,MATCH(klypsid!$B78,lehmad!$A$2:$A$412,0))</f>
        <v>DORADO-ET</v>
      </c>
      <c r="P78">
        <f>INDEX(lehmad!G$2:G$412,MATCH(klypsid!$B78,lehmad!$A$2:$A$412,0))</f>
        <v>1995</v>
      </c>
      <c r="Q78" s="2">
        <f>INDEX(lehmad!H$2:H$412,MATCH(klypsid!$B78,lehmad!$A$2:$A$412,0))</f>
        <v>34886</v>
      </c>
      <c r="R78">
        <f>INDEX(lehmad!I$2:I$412,MATCH(klypsid!$B78,lehmad!$A$2:$A$412,0))</f>
        <v>102</v>
      </c>
      <c r="S78">
        <f t="shared" si="8"/>
        <v>1</v>
      </c>
      <c r="T78">
        <f t="shared" si="9"/>
        <v>467</v>
      </c>
      <c r="U78">
        <f t="shared" si="10"/>
        <v>3</v>
      </c>
      <c r="V78">
        <f t="shared" si="11"/>
        <v>1.7824085649273731</v>
      </c>
      <c r="W78">
        <f t="shared" si="12"/>
        <v>15</v>
      </c>
      <c r="X78">
        <f t="shared" si="13"/>
        <v>28</v>
      </c>
    </row>
    <row r="79" spans="1:24" x14ac:dyDescent="0.25">
      <c r="A79">
        <v>1176</v>
      </c>
      <c r="B79" t="str">
        <f t="shared" si="7"/>
        <v>E1176</v>
      </c>
      <c r="C79" t="s">
        <v>19</v>
      </c>
      <c r="D79">
        <v>1</v>
      </c>
      <c r="E79" s="2">
        <v>38402</v>
      </c>
      <c r="F79" s="2">
        <v>38901</v>
      </c>
      <c r="G79">
        <v>24</v>
      </c>
      <c r="H79">
        <v>5.22</v>
      </c>
      <c r="I79">
        <v>3.7</v>
      </c>
      <c r="J79">
        <v>55</v>
      </c>
      <c r="K79" t="str">
        <f>INDEX(lehmad!B$2:B$412,MATCH(klypsid!$B79,lehmad!$A$2:$A$412,0))</f>
        <v>22.10.2002</v>
      </c>
      <c r="L79">
        <f>INDEX(lehmad!C$2:C$412,MATCH(klypsid!$B79,lehmad!$A$2:$A$412,0))</f>
        <v>65303</v>
      </c>
      <c r="M79">
        <f>INDEX(lehmad!D$2:D$412,MATCH(klypsid!$B79,lehmad!$A$2:$A$412,0))</f>
        <v>85</v>
      </c>
      <c r="N79">
        <f>INDEX(lehmad!E$2:E$412,MATCH(klypsid!$B79,lehmad!$A$2:$A$412,0))</f>
        <v>0.875</v>
      </c>
      <c r="O79" t="str">
        <f>INDEX(lehmad!F$2:F$412,MATCH(klypsid!$B79,lehmad!$A$2:$A$412,0))</f>
        <v>DORADO-ET</v>
      </c>
      <c r="P79">
        <f>INDEX(lehmad!G$2:G$412,MATCH(klypsid!$B79,lehmad!$A$2:$A$412,0))</f>
        <v>1995</v>
      </c>
      <c r="Q79" s="2">
        <f>INDEX(lehmad!H$2:H$412,MATCH(klypsid!$B79,lehmad!$A$2:$A$412,0))</f>
        <v>34886</v>
      </c>
      <c r="R79">
        <f>INDEX(lehmad!I$2:I$412,MATCH(klypsid!$B79,lehmad!$A$2:$A$412,0))</f>
        <v>102</v>
      </c>
      <c r="S79">
        <f t="shared" si="8"/>
        <v>1</v>
      </c>
      <c r="T79">
        <f t="shared" si="9"/>
        <v>499</v>
      </c>
      <c r="U79">
        <f t="shared" si="10"/>
        <v>3</v>
      </c>
      <c r="V79">
        <f t="shared" si="11"/>
        <v>2.1375035237499347</v>
      </c>
      <c r="W79">
        <f t="shared" si="12"/>
        <v>16</v>
      </c>
      <c r="X79">
        <f t="shared" si="13"/>
        <v>32</v>
      </c>
    </row>
    <row r="80" spans="1:24" x14ac:dyDescent="0.25">
      <c r="A80">
        <v>1176</v>
      </c>
      <c r="B80" t="str">
        <f t="shared" si="7"/>
        <v>E1176</v>
      </c>
      <c r="C80" t="s">
        <v>19</v>
      </c>
      <c r="D80">
        <v>1</v>
      </c>
      <c r="E80" s="2">
        <v>38402</v>
      </c>
      <c r="F80" s="2">
        <v>38930</v>
      </c>
      <c r="G80">
        <v>24.6</v>
      </c>
      <c r="H80">
        <v>4.68</v>
      </c>
      <c r="I80">
        <v>3.71</v>
      </c>
      <c r="J80">
        <v>50</v>
      </c>
      <c r="K80" t="str">
        <f>INDEX(lehmad!B$2:B$412,MATCH(klypsid!$B80,lehmad!$A$2:$A$412,0))</f>
        <v>22.10.2002</v>
      </c>
      <c r="L80">
        <f>INDEX(lehmad!C$2:C$412,MATCH(klypsid!$B80,lehmad!$A$2:$A$412,0))</f>
        <v>65303</v>
      </c>
      <c r="M80">
        <f>INDEX(lehmad!D$2:D$412,MATCH(klypsid!$B80,lehmad!$A$2:$A$412,0))</f>
        <v>85</v>
      </c>
      <c r="N80">
        <f>INDEX(lehmad!E$2:E$412,MATCH(klypsid!$B80,lehmad!$A$2:$A$412,0))</f>
        <v>0.875</v>
      </c>
      <c r="O80" t="str">
        <f>INDEX(lehmad!F$2:F$412,MATCH(klypsid!$B80,lehmad!$A$2:$A$412,0))</f>
        <v>DORADO-ET</v>
      </c>
      <c r="P80">
        <f>INDEX(lehmad!G$2:G$412,MATCH(klypsid!$B80,lehmad!$A$2:$A$412,0))</f>
        <v>1995</v>
      </c>
      <c r="Q80" s="2">
        <f>INDEX(lehmad!H$2:H$412,MATCH(klypsid!$B80,lehmad!$A$2:$A$412,0))</f>
        <v>34886</v>
      </c>
      <c r="R80">
        <f>INDEX(lehmad!I$2:I$412,MATCH(klypsid!$B80,lehmad!$A$2:$A$412,0))</f>
        <v>102</v>
      </c>
      <c r="S80">
        <f t="shared" si="8"/>
        <v>1</v>
      </c>
      <c r="T80">
        <f t="shared" si="9"/>
        <v>528</v>
      </c>
      <c r="U80">
        <f t="shared" si="10"/>
        <v>3</v>
      </c>
      <c r="V80">
        <f t="shared" si="11"/>
        <v>2</v>
      </c>
      <c r="W80">
        <f t="shared" si="12"/>
        <v>17</v>
      </c>
      <c r="X80">
        <f t="shared" si="13"/>
        <v>29</v>
      </c>
    </row>
    <row r="81" spans="1:24" x14ac:dyDescent="0.25">
      <c r="A81">
        <v>1176</v>
      </c>
      <c r="B81" t="str">
        <f t="shared" si="7"/>
        <v>E1176</v>
      </c>
      <c r="C81" t="s">
        <v>19</v>
      </c>
      <c r="D81">
        <v>1</v>
      </c>
      <c r="E81" s="2">
        <v>38402</v>
      </c>
      <c r="F81" s="2">
        <v>38962</v>
      </c>
      <c r="G81">
        <v>25</v>
      </c>
      <c r="H81">
        <v>5.07</v>
      </c>
      <c r="I81">
        <v>3.75</v>
      </c>
      <c r="J81">
        <v>76</v>
      </c>
      <c r="K81" t="str">
        <f>INDEX(lehmad!B$2:B$412,MATCH(klypsid!$B81,lehmad!$A$2:$A$412,0))</f>
        <v>22.10.2002</v>
      </c>
      <c r="L81">
        <f>INDEX(lehmad!C$2:C$412,MATCH(klypsid!$B81,lehmad!$A$2:$A$412,0))</f>
        <v>65303</v>
      </c>
      <c r="M81">
        <f>INDEX(lehmad!D$2:D$412,MATCH(klypsid!$B81,lehmad!$A$2:$A$412,0))</f>
        <v>85</v>
      </c>
      <c r="N81">
        <f>INDEX(lehmad!E$2:E$412,MATCH(klypsid!$B81,lehmad!$A$2:$A$412,0))</f>
        <v>0.875</v>
      </c>
      <c r="O81" t="str">
        <f>INDEX(lehmad!F$2:F$412,MATCH(klypsid!$B81,lehmad!$A$2:$A$412,0))</f>
        <v>DORADO-ET</v>
      </c>
      <c r="P81">
        <f>INDEX(lehmad!G$2:G$412,MATCH(klypsid!$B81,lehmad!$A$2:$A$412,0))</f>
        <v>1995</v>
      </c>
      <c r="Q81" s="2">
        <f>INDEX(lehmad!H$2:H$412,MATCH(klypsid!$B81,lehmad!$A$2:$A$412,0))</f>
        <v>34886</v>
      </c>
      <c r="R81">
        <f>INDEX(lehmad!I$2:I$412,MATCH(klypsid!$B81,lehmad!$A$2:$A$412,0))</f>
        <v>102</v>
      </c>
      <c r="S81">
        <f t="shared" si="8"/>
        <v>1</v>
      </c>
      <c r="T81">
        <f t="shared" si="9"/>
        <v>560</v>
      </c>
      <c r="U81">
        <f t="shared" si="10"/>
        <v>3</v>
      </c>
      <c r="V81">
        <f t="shared" si="11"/>
        <v>2.6040713236688608</v>
      </c>
      <c r="W81">
        <f t="shared" si="12"/>
        <v>18</v>
      </c>
      <c r="X81">
        <f t="shared" si="13"/>
        <v>32</v>
      </c>
    </row>
    <row r="82" spans="1:24" x14ac:dyDescent="0.25">
      <c r="A82">
        <v>1176</v>
      </c>
      <c r="B82" t="str">
        <f t="shared" si="7"/>
        <v>E1176</v>
      </c>
      <c r="C82" t="s">
        <v>19</v>
      </c>
      <c r="D82">
        <v>1</v>
      </c>
      <c r="E82" s="2">
        <v>38402</v>
      </c>
      <c r="F82" s="2">
        <v>38994</v>
      </c>
      <c r="G82">
        <v>20.399999999999999</v>
      </c>
      <c r="H82">
        <v>4.88</v>
      </c>
      <c r="I82">
        <v>3.88</v>
      </c>
      <c r="J82">
        <v>68</v>
      </c>
      <c r="K82" t="str">
        <f>INDEX(lehmad!B$2:B$412,MATCH(klypsid!$B82,lehmad!$A$2:$A$412,0))</f>
        <v>22.10.2002</v>
      </c>
      <c r="L82">
        <f>INDEX(lehmad!C$2:C$412,MATCH(klypsid!$B82,lehmad!$A$2:$A$412,0))</f>
        <v>65303</v>
      </c>
      <c r="M82">
        <f>INDEX(lehmad!D$2:D$412,MATCH(klypsid!$B82,lehmad!$A$2:$A$412,0))</f>
        <v>85</v>
      </c>
      <c r="N82">
        <f>INDEX(lehmad!E$2:E$412,MATCH(klypsid!$B82,lehmad!$A$2:$A$412,0))</f>
        <v>0.875</v>
      </c>
      <c r="O82" t="str">
        <f>INDEX(lehmad!F$2:F$412,MATCH(klypsid!$B82,lehmad!$A$2:$A$412,0))</f>
        <v>DORADO-ET</v>
      </c>
      <c r="P82">
        <f>INDEX(lehmad!G$2:G$412,MATCH(klypsid!$B82,lehmad!$A$2:$A$412,0))</f>
        <v>1995</v>
      </c>
      <c r="Q82" s="2">
        <f>INDEX(lehmad!H$2:H$412,MATCH(klypsid!$B82,lehmad!$A$2:$A$412,0))</f>
        <v>34886</v>
      </c>
      <c r="R82">
        <f>INDEX(lehmad!I$2:I$412,MATCH(klypsid!$B82,lehmad!$A$2:$A$412,0))</f>
        <v>102</v>
      </c>
      <c r="S82">
        <f t="shared" si="8"/>
        <v>1</v>
      </c>
      <c r="T82">
        <f t="shared" si="9"/>
        <v>592</v>
      </c>
      <c r="U82">
        <f t="shared" si="10"/>
        <v>3</v>
      </c>
      <c r="V82">
        <f t="shared" si="11"/>
        <v>2.4436066514756147</v>
      </c>
      <c r="W82">
        <f t="shared" si="12"/>
        <v>19</v>
      </c>
      <c r="X82">
        <f t="shared" si="13"/>
        <v>32</v>
      </c>
    </row>
    <row r="83" spans="1:24" x14ac:dyDescent="0.25">
      <c r="A83">
        <v>1176</v>
      </c>
      <c r="B83" t="str">
        <f t="shared" si="7"/>
        <v>E1176</v>
      </c>
      <c r="C83" t="s">
        <v>19</v>
      </c>
      <c r="D83">
        <v>1</v>
      </c>
      <c r="E83" s="2">
        <v>38402</v>
      </c>
      <c r="F83" s="2">
        <v>39022</v>
      </c>
      <c r="G83">
        <v>18.8</v>
      </c>
      <c r="H83">
        <v>4.9000000000000004</v>
      </c>
      <c r="I83">
        <v>3.89</v>
      </c>
      <c r="J83">
        <v>103</v>
      </c>
      <c r="K83" t="str">
        <f>INDEX(lehmad!B$2:B$412,MATCH(klypsid!$B83,lehmad!$A$2:$A$412,0))</f>
        <v>22.10.2002</v>
      </c>
      <c r="L83">
        <f>INDEX(lehmad!C$2:C$412,MATCH(klypsid!$B83,lehmad!$A$2:$A$412,0))</f>
        <v>65303</v>
      </c>
      <c r="M83">
        <f>INDEX(lehmad!D$2:D$412,MATCH(klypsid!$B83,lehmad!$A$2:$A$412,0))</f>
        <v>85</v>
      </c>
      <c r="N83">
        <f>INDEX(lehmad!E$2:E$412,MATCH(klypsid!$B83,lehmad!$A$2:$A$412,0))</f>
        <v>0.875</v>
      </c>
      <c r="O83" t="str">
        <f>INDEX(lehmad!F$2:F$412,MATCH(klypsid!$B83,lehmad!$A$2:$A$412,0))</f>
        <v>DORADO-ET</v>
      </c>
      <c r="P83">
        <f>INDEX(lehmad!G$2:G$412,MATCH(klypsid!$B83,lehmad!$A$2:$A$412,0))</f>
        <v>1995</v>
      </c>
      <c r="Q83" s="2">
        <f>INDEX(lehmad!H$2:H$412,MATCH(klypsid!$B83,lehmad!$A$2:$A$412,0))</f>
        <v>34886</v>
      </c>
      <c r="R83">
        <f>INDEX(lehmad!I$2:I$412,MATCH(klypsid!$B83,lehmad!$A$2:$A$412,0))</f>
        <v>102</v>
      </c>
      <c r="S83">
        <f t="shared" si="8"/>
        <v>1</v>
      </c>
      <c r="T83">
        <f t="shared" si="9"/>
        <v>620</v>
      </c>
      <c r="U83">
        <f t="shared" si="10"/>
        <v>3</v>
      </c>
      <c r="V83">
        <f t="shared" si="11"/>
        <v>3.0426443374084937</v>
      </c>
      <c r="W83">
        <f t="shared" si="12"/>
        <v>20</v>
      </c>
      <c r="X83">
        <f t="shared" si="13"/>
        <v>28</v>
      </c>
    </row>
    <row r="84" spans="1:24" x14ac:dyDescent="0.25">
      <c r="A84">
        <v>1176</v>
      </c>
      <c r="B84" t="str">
        <f t="shared" si="7"/>
        <v>E1176</v>
      </c>
      <c r="C84" t="s">
        <v>19</v>
      </c>
      <c r="D84">
        <v>1</v>
      </c>
      <c r="E84" s="2">
        <v>38402</v>
      </c>
      <c r="F84" s="2">
        <v>39052</v>
      </c>
      <c r="G84">
        <v>18.5</v>
      </c>
      <c r="H84">
        <v>4.97</v>
      </c>
      <c r="I84">
        <v>3.79</v>
      </c>
      <c r="J84">
        <v>156</v>
      </c>
      <c r="K84" t="str">
        <f>INDEX(lehmad!B$2:B$412,MATCH(klypsid!$B84,lehmad!$A$2:$A$412,0))</f>
        <v>22.10.2002</v>
      </c>
      <c r="L84">
        <f>INDEX(lehmad!C$2:C$412,MATCH(klypsid!$B84,lehmad!$A$2:$A$412,0))</f>
        <v>65303</v>
      </c>
      <c r="M84">
        <f>INDEX(lehmad!D$2:D$412,MATCH(klypsid!$B84,lehmad!$A$2:$A$412,0))</f>
        <v>85</v>
      </c>
      <c r="N84">
        <f>INDEX(lehmad!E$2:E$412,MATCH(klypsid!$B84,lehmad!$A$2:$A$412,0))</f>
        <v>0.875</v>
      </c>
      <c r="O84" t="str">
        <f>INDEX(lehmad!F$2:F$412,MATCH(klypsid!$B84,lehmad!$A$2:$A$412,0))</f>
        <v>DORADO-ET</v>
      </c>
      <c r="P84">
        <f>INDEX(lehmad!G$2:G$412,MATCH(klypsid!$B84,lehmad!$A$2:$A$412,0))</f>
        <v>1995</v>
      </c>
      <c r="Q84" s="2">
        <f>INDEX(lehmad!H$2:H$412,MATCH(klypsid!$B84,lehmad!$A$2:$A$412,0))</f>
        <v>34886</v>
      </c>
      <c r="R84">
        <f>INDEX(lehmad!I$2:I$412,MATCH(klypsid!$B84,lehmad!$A$2:$A$412,0))</f>
        <v>102</v>
      </c>
      <c r="S84">
        <f t="shared" si="8"/>
        <v>1</v>
      </c>
      <c r="T84">
        <f t="shared" si="9"/>
        <v>650</v>
      </c>
      <c r="U84">
        <f t="shared" si="10"/>
        <v>3</v>
      </c>
      <c r="V84">
        <f t="shared" si="11"/>
        <v>3.6415460290875239</v>
      </c>
      <c r="W84">
        <f t="shared" si="12"/>
        <v>21</v>
      </c>
      <c r="X84">
        <f t="shared" si="13"/>
        <v>30</v>
      </c>
    </row>
    <row r="85" spans="1:24" x14ac:dyDescent="0.25">
      <c r="A85">
        <v>1176</v>
      </c>
      <c r="B85" t="str">
        <f t="shared" si="7"/>
        <v>E1176</v>
      </c>
      <c r="C85" t="s">
        <v>19</v>
      </c>
      <c r="D85">
        <v>1</v>
      </c>
      <c r="E85" s="2">
        <v>38402</v>
      </c>
      <c r="F85" s="2">
        <v>39085</v>
      </c>
      <c r="G85">
        <v>18.100000000000001</v>
      </c>
      <c r="H85">
        <v>5.59</v>
      </c>
      <c r="I85">
        <v>3.77</v>
      </c>
      <c r="J85">
        <v>88</v>
      </c>
      <c r="K85" t="str">
        <f>INDEX(lehmad!B$2:B$412,MATCH(klypsid!$B85,lehmad!$A$2:$A$412,0))</f>
        <v>22.10.2002</v>
      </c>
      <c r="L85">
        <f>INDEX(lehmad!C$2:C$412,MATCH(klypsid!$B85,lehmad!$A$2:$A$412,0))</f>
        <v>65303</v>
      </c>
      <c r="M85">
        <f>INDEX(lehmad!D$2:D$412,MATCH(klypsid!$B85,lehmad!$A$2:$A$412,0))</f>
        <v>85</v>
      </c>
      <c r="N85">
        <f>INDEX(lehmad!E$2:E$412,MATCH(klypsid!$B85,lehmad!$A$2:$A$412,0))</f>
        <v>0.875</v>
      </c>
      <c r="O85" t="str">
        <f>INDEX(lehmad!F$2:F$412,MATCH(klypsid!$B85,lehmad!$A$2:$A$412,0))</f>
        <v>DORADO-ET</v>
      </c>
      <c r="P85">
        <f>INDEX(lehmad!G$2:G$412,MATCH(klypsid!$B85,lehmad!$A$2:$A$412,0))</f>
        <v>1995</v>
      </c>
      <c r="Q85" s="2">
        <f>INDEX(lehmad!H$2:H$412,MATCH(klypsid!$B85,lehmad!$A$2:$A$412,0))</f>
        <v>34886</v>
      </c>
      <c r="R85">
        <f>INDEX(lehmad!I$2:I$412,MATCH(klypsid!$B85,lehmad!$A$2:$A$412,0))</f>
        <v>102</v>
      </c>
      <c r="S85">
        <f t="shared" si="8"/>
        <v>1</v>
      </c>
      <c r="T85">
        <f t="shared" si="9"/>
        <v>683</v>
      </c>
      <c r="U85">
        <f t="shared" si="10"/>
        <v>3</v>
      </c>
      <c r="V85">
        <f t="shared" si="11"/>
        <v>2.8155754288625725</v>
      </c>
      <c r="W85">
        <f t="shared" si="12"/>
        <v>22</v>
      </c>
      <c r="X85">
        <f t="shared" si="13"/>
        <v>33</v>
      </c>
    </row>
    <row r="86" spans="1:24" x14ac:dyDescent="0.25">
      <c r="A86">
        <v>1176</v>
      </c>
      <c r="B86" t="str">
        <f t="shared" si="7"/>
        <v>E1176</v>
      </c>
      <c r="C86" t="s">
        <v>19</v>
      </c>
      <c r="D86">
        <v>1</v>
      </c>
      <c r="E86" s="2">
        <v>38402</v>
      </c>
      <c r="F86" s="2">
        <v>39114</v>
      </c>
      <c r="G86">
        <v>13.1</v>
      </c>
      <c r="H86">
        <v>5.36</v>
      </c>
      <c r="I86">
        <v>3.92</v>
      </c>
      <c r="J86">
        <v>125</v>
      </c>
      <c r="K86" t="str">
        <f>INDEX(lehmad!B$2:B$412,MATCH(klypsid!$B86,lehmad!$A$2:$A$412,0))</f>
        <v>22.10.2002</v>
      </c>
      <c r="L86">
        <f>INDEX(lehmad!C$2:C$412,MATCH(klypsid!$B86,lehmad!$A$2:$A$412,0))</f>
        <v>65303</v>
      </c>
      <c r="M86">
        <f>INDEX(lehmad!D$2:D$412,MATCH(klypsid!$B86,lehmad!$A$2:$A$412,0))</f>
        <v>85</v>
      </c>
      <c r="N86">
        <f>INDEX(lehmad!E$2:E$412,MATCH(klypsid!$B86,lehmad!$A$2:$A$412,0))</f>
        <v>0.875</v>
      </c>
      <c r="O86" t="str">
        <f>INDEX(lehmad!F$2:F$412,MATCH(klypsid!$B86,lehmad!$A$2:$A$412,0))</f>
        <v>DORADO-ET</v>
      </c>
      <c r="P86">
        <f>INDEX(lehmad!G$2:G$412,MATCH(klypsid!$B86,lehmad!$A$2:$A$412,0))</f>
        <v>1995</v>
      </c>
      <c r="Q86" s="2">
        <f>INDEX(lehmad!H$2:H$412,MATCH(klypsid!$B86,lehmad!$A$2:$A$412,0))</f>
        <v>34886</v>
      </c>
      <c r="R86">
        <f>INDEX(lehmad!I$2:I$412,MATCH(klypsid!$B86,lehmad!$A$2:$A$412,0))</f>
        <v>102</v>
      </c>
      <c r="S86">
        <f t="shared" si="8"/>
        <v>1</v>
      </c>
      <c r="T86">
        <f t="shared" si="9"/>
        <v>712</v>
      </c>
      <c r="U86">
        <f t="shared" si="10"/>
        <v>3</v>
      </c>
      <c r="V86">
        <f t="shared" si="11"/>
        <v>3.3219280948873622</v>
      </c>
      <c r="W86">
        <f t="shared" si="12"/>
        <v>23</v>
      </c>
      <c r="X86">
        <f t="shared" si="13"/>
        <v>29</v>
      </c>
    </row>
    <row r="87" spans="1:24" x14ac:dyDescent="0.25">
      <c r="A87">
        <v>3177</v>
      </c>
      <c r="B87" t="str">
        <f t="shared" si="7"/>
        <v>E3177</v>
      </c>
      <c r="C87" t="s">
        <v>22</v>
      </c>
      <c r="D87">
        <v>1</v>
      </c>
      <c r="E87" s="2">
        <v>38974</v>
      </c>
      <c r="F87" s="2">
        <v>38995</v>
      </c>
      <c r="G87">
        <v>39</v>
      </c>
      <c r="H87">
        <v>3.54</v>
      </c>
      <c r="I87">
        <v>3.33</v>
      </c>
      <c r="J87">
        <v>14</v>
      </c>
      <c r="K87" t="str">
        <f>INDEX(lehmad!B$2:B$412,MATCH(klypsid!$B87,lehmad!$A$2:$A$412,0))</f>
        <v>23.10.2004</v>
      </c>
      <c r="L87">
        <f>INDEX(lehmad!C$2:C$412,MATCH(klypsid!$B87,lehmad!$A$2:$A$412,0))</f>
        <v>56172</v>
      </c>
      <c r="M87">
        <f>INDEX(lehmad!D$2:D$412,MATCH(klypsid!$B87,lehmad!$A$2:$A$412,0))</f>
        <v>110</v>
      </c>
      <c r="N87">
        <f>INDEX(lehmad!E$2:E$412,MATCH(klypsid!$B87,lehmad!$A$2:$A$412,0))</f>
        <v>1</v>
      </c>
      <c r="O87" t="str">
        <f>INDEX(lehmad!F$2:F$412,MATCH(klypsid!$B87,lehmad!$A$2:$A$412,0))</f>
        <v>DYNASTY-ET</v>
      </c>
      <c r="P87">
        <f>INDEX(lehmad!G$2:G$412,MATCH(klypsid!$B87,lehmad!$A$2:$A$412,0))</f>
        <v>2002</v>
      </c>
      <c r="Q87" s="2">
        <f>INDEX(lehmad!H$2:H$412,MATCH(klypsid!$B87,lehmad!$A$2:$A$412,0))</f>
        <v>36044</v>
      </c>
      <c r="R87">
        <f>INDEX(lehmad!I$2:I$412,MATCH(klypsid!$B87,lehmad!$A$2:$A$412,0))</f>
        <v>124</v>
      </c>
      <c r="S87">
        <f t="shared" si="8"/>
        <v>1</v>
      </c>
      <c r="T87">
        <f t="shared" si="9"/>
        <v>21</v>
      </c>
      <c r="U87">
        <f t="shared" si="10"/>
        <v>1</v>
      </c>
      <c r="V87">
        <f t="shared" si="11"/>
        <v>0.16349873228287937</v>
      </c>
      <c r="W87">
        <f t="shared" si="12"/>
        <v>1</v>
      </c>
      <c r="X87">
        <f t="shared" si="13"/>
        <v>21</v>
      </c>
    </row>
    <row r="88" spans="1:24" x14ac:dyDescent="0.25">
      <c r="A88">
        <v>3177</v>
      </c>
      <c r="B88" t="str">
        <f t="shared" si="7"/>
        <v>E3177</v>
      </c>
      <c r="C88" t="s">
        <v>22</v>
      </c>
      <c r="D88">
        <v>1</v>
      </c>
      <c r="E88" s="2">
        <v>38974</v>
      </c>
      <c r="F88" s="2">
        <v>39022</v>
      </c>
      <c r="G88">
        <v>42.3</v>
      </c>
      <c r="H88">
        <v>3.59</v>
      </c>
      <c r="I88">
        <v>3.04</v>
      </c>
      <c r="J88">
        <v>8</v>
      </c>
      <c r="K88" t="str">
        <f>INDEX(lehmad!B$2:B$412,MATCH(klypsid!$B88,lehmad!$A$2:$A$412,0))</f>
        <v>23.10.2004</v>
      </c>
      <c r="L88">
        <f>INDEX(lehmad!C$2:C$412,MATCH(klypsid!$B88,lehmad!$A$2:$A$412,0))</f>
        <v>56172</v>
      </c>
      <c r="M88">
        <f>INDEX(lehmad!D$2:D$412,MATCH(klypsid!$B88,lehmad!$A$2:$A$412,0))</f>
        <v>110</v>
      </c>
      <c r="N88">
        <f>INDEX(lehmad!E$2:E$412,MATCH(klypsid!$B88,lehmad!$A$2:$A$412,0))</f>
        <v>1</v>
      </c>
      <c r="O88" t="str">
        <f>INDEX(lehmad!F$2:F$412,MATCH(klypsid!$B88,lehmad!$A$2:$A$412,0))</f>
        <v>DYNASTY-ET</v>
      </c>
      <c r="P88">
        <f>INDEX(lehmad!G$2:G$412,MATCH(klypsid!$B88,lehmad!$A$2:$A$412,0))</f>
        <v>2002</v>
      </c>
      <c r="Q88" s="2">
        <f>INDEX(lehmad!H$2:H$412,MATCH(klypsid!$B88,lehmad!$A$2:$A$412,0))</f>
        <v>36044</v>
      </c>
      <c r="R88">
        <f>INDEX(lehmad!I$2:I$412,MATCH(klypsid!$B88,lehmad!$A$2:$A$412,0))</f>
        <v>124</v>
      </c>
      <c r="S88">
        <f t="shared" si="8"/>
        <v>1</v>
      </c>
      <c r="T88">
        <f t="shared" si="9"/>
        <v>48</v>
      </c>
      <c r="U88">
        <f t="shared" si="10"/>
        <v>1</v>
      </c>
      <c r="V88">
        <f t="shared" si="11"/>
        <v>-0.64385618977472525</v>
      </c>
      <c r="W88">
        <f t="shared" si="12"/>
        <v>2</v>
      </c>
      <c r="X88">
        <f t="shared" si="13"/>
        <v>27</v>
      </c>
    </row>
    <row r="89" spans="1:24" x14ac:dyDescent="0.25">
      <c r="A89">
        <v>3177</v>
      </c>
      <c r="B89" t="str">
        <f t="shared" si="7"/>
        <v>E3177</v>
      </c>
      <c r="C89" t="s">
        <v>22</v>
      </c>
      <c r="D89">
        <v>1</v>
      </c>
      <c r="E89" s="2">
        <v>38974</v>
      </c>
      <c r="F89" s="2">
        <v>39052</v>
      </c>
      <c r="G89">
        <v>45.7</v>
      </c>
      <c r="H89">
        <v>3.33</v>
      </c>
      <c r="I89">
        <v>3.27</v>
      </c>
      <c r="J89">
        <v>37</v>
      </c>
      <c r="K89" t="str">
        <f>INDEX(lehmad!B$2:B$412,MATCH(klypsid!$B89,lehmad!$A$2:$A$412,0))</f>
        <v>23.10.2004</v>
      </c>
      <c r="L89">
        <f>INDEX(lehmad!C$2:C$412,MATCH(klypsid!$B89,lehmad!$A$2:$A$412,0))</f>
        <v>56172</v>
      </c>
      <c r="M89">
        <f>INDEX(lehmad!D$2:D$412,MATCH(klypsid!$B89,lehmad!$A$2:$A$412,0))</f>
        <v>110</v>
      </c>
      <c r="N89">
        <f>INDEX(lehmad!E$2:E$412,MATCH(klypsid!$B89,lehmad!$A$2:$A$412,0))</f>
        <v>1</v>
      </c>
      <c r="O89" t="str">
        <f>INDEX(lehmad!F$2:F$412,MATCH(klypsid!$B89,lehmad!$A$2:$A$412,0))</f>
        <v>DYNASTY-ET</v>
      </c>
      <c r="P89">
        <f>INDEX(lehmad!G$2:G$412,MATCH(klypsid!$B89,lehmad!$A$2:$A$412,0))</f>
        <v>2002</v>
      </c>
      <c r="Q89" s="2">
        <f>INDEX(lehmad!H$2:H$412,MATCH(klypsid!$B89,lehmad!$A$2:$A$412,0))</f>
        <v>36044</v>
      </c>
      <c r="R89">
        <f>INDEX(lehmad!I$2:I$412,MATCH(klypsid!$B89,lehmad!$A$2:$A$412,0))</f>
        <v>124</v>
      </c>
      <c r="S89">
        <f t="shared" si="8"/>
        <v>1</v>
      </c>
      <c r="T89">
        <f t="shared" si="9"/>
        <v>78</v>
      </c>
      <c r="U89">
        <f t="shared" si="10"/>
        <v>2</v>
      </c>
      <c r="V89">
        <f t="shared" si="11"/>
        <v>1.5655971758542251</v>
      </c>
      <c r="W89">
        <f t="shared" si="12"/>
        <v>3</v>
      </c>
      <c r="X89">
        <f t="shared" si="13"/>
        <v>30</v>
      </c>
    </row>
    <row r="90" spans="1:24" x14ac:dyDescent="0.25">
      <c r="A90">
        <v>3177</v>
      </c>
      <c r="B90" t="str">
        <f t="shared" si="7"/>
        <v>E3177</v>
      </c>
      <c r="C90" t="s">
        <v>22</v>
      </c>
      <c r="D90">
        <v>1</v>
      </c>
      <c r="E90" s="2">
        <v>38974</v>
      </c>
      <c r="F90" s="2">
        <v>39085</v>
      </c>
      <c r="G90">
        <v>41.6</v>
      </c>
      <c r="H90">
        <v>4.01</v>
      </c>
      <c r="I90">
        <v>3.21</v>
      </c>
      <c r="J90">
        <v>70</v>
      </c>
      <c r="K90" t="str">
        <f>INDEX(lehmad!B$2:B$412,MATCH(klypsid!$B90,lehmad!$A$2:$A$412,0))</f>
        <v>23.10.2004</v>
      </c>
      <c r="L90">
        <f>INDEX(lehmad!C$2:C$412,MATCH(klypsid!$B90,lehmad!$A$2:$A$412,0))</f>
        <v>56172</v>
      </c>
      <c r="M90">
        <f>INDEX(lehmad!D$2:D$412,MATCH(klypsid!$B90,lehmad!$A$2:$A$412,0))</f>
        <v>110</v>
      </c>
      <c r="N90">
        <f>INDEX(lehmad!E$2:E$412,MATCH(klypsid!$B90,lehmad!$A$2:$A$412,0))</f>
        <v>1</v>
      </c>
      <c r="O90" t="str">
        <f>INDEX(lehmad!F$2:F$412,MATCH(klypsid!$B90,lehmad!$A$2:$A$412,0))</f>
        <v>DYNASTY-ET</v>
      </c>
      <c r="P90">
        <f>INDEX(lehmad!G$2:G$412,MATCH(klypsid!$B90,lehmad!$A$2:$A$412,0))</f>
        <v>2002</v>
      </c>
      <c r="Q90" s="2">
        <f>INDEX(lehmad!H$2:H$412,MATCH(klypsid!$B90,lehmad!$A$2:$A$412,0))</f>
        <v>36044</v>
      </c>
      <c r="R90">
        <f>INDEX(lehmad!I$2:I$412,MATCH(klypsid!$B90,lehmad!$A$2:$A$412,0))</f>
        <v>124</v>
      </c>
      <c r="S90">
        <f t="shared" si="8"/>
        <v>1</v>
      </c>
      <c r="T90">
        <f t="shared" si="9"/>
        <v>111</v>
      </c>
      <c r="U90">
        <f t="shared" si="10"/>
        <v>2</v>
      </c>
      <c r="V90">
        <f t="shared" si="11"/>
        <v>2.4854268271702415</v>
      </c>
      <c r="W90">
        <f t="shared" si="12"/>
        <v>4</v>
      </c>
      <c r="X90">
        <f t="shared" si="13"/>
        <v>33</v>
      </c>
    </row>
    <row r="91" spans="1:24" x14ac:dyDescent="0.25">
      <c r="A91">
        <v>3177</v>
      </c>
      <c r="B91" t="str">
        <f t="shared" si="7"/>
        <v>E3177</v>
      </c>
      <c r="C91" t="s">
        <v>22</v>
      </c>
      <c r="D91">
        <v>1</v>
      </c>
      <c r="E91" s="2">
        <v>38974</v>
      </c>
      <c r="F91" s="2">
        <v>39114</v>
      </c>
      <c r="G91">
        <v>37.200000000000003</v>
      </c>
      <c r="H91">
        <v>3.86</v>
      </c>
      <c r="I91">
        <v>3.48</v>
      </c>
      <c r="J91">
        <v>134</v>
      </c>
      <c r="K91" t="str">
        <f>INDEX(lehmad!B$2:B$412,MATCH(klypsid!$B91,lehmad!$A$2:$A$412,0))</f>
        <v>23.10.2004</v>
      </c>
      <c r="L91">
        <f>INDEX(lehmad!C$2:C$412,MATCH(klypsid!$B91,lehmad!$A$2:$A$412,0))</f>
        <v>56172</v>
      </c>
      <c r="M91">
        <f>INDEX(lehmad!D$2:D$412,MATCH(klypsid!$B91,lehmad!$A$2:$A$412,0))</f>
        <v>110</v>
      </c>
      <c r="N91">
        <f>INDEX(lehmad!E$2:E$412,MATCH(klypsid!$B91,lehmad!$A$2:$A$412,0))</f>
        <v>1</v>
      </c>
      <c r="O91" t="str">
        <f>INDEX(lehmad!F$2:F$412,MATCH(klypsid!$B91,lehmad!$A$2:$A$412,0))</f>
        <v>DYNASTY-ET</v>
      </c>
      <c r="P91">
        <f>INDEX(lehmad!G$2:G$412,MATCH(klypsid!$B91,lehmad!$A$2:$A$412,0))</f>
        <v>2002</v>
      </c>
      <c r="Q91" s="2">
        <f>INDEX(lehmad!H$2:H$412,MATCH(klypsid!$B91,lehmad!$A$2:$A$412,0))</f>
        <v>36044</v>
      </c>
      <c r="R91">
        <f>INDEX(lehmad!I$2:I$412,MATCH(klypsid!$B91,lehmad!$A$2:$A$412,0))</f>
        <v>124</v>
      </c>
      <c r="S91">
        <f t="shared" si="8"/>
        <v>1</v>
      </c>
      <c r="T91">
        <f t="shared" si="9"/>
        <v>140</v>
      </c>
      <c r="U91">
        <f t="shared" si="10"/>
        <v>2</v>
      </c>
      <c r="V91">
        <f t="shared" si="11"/>
        <v>3.4222330006830477</v>
      </c>
      <c r="W91">
        <f t="shared" si="12"/>
        <v>5</v>
      </c>
      <c r="X91">
        <f t="shared" si="13"/>
        <v>29</v>
      </c>
    </row>
    <row r="92" spans="1:24" x14ac:dyDescent="0.25">
      <c r="A92">
        <v>3177</v>
      </c>
      <c r="B92" t="str">
        <f t="shared" si="7"/>
        <v>E3177</v>
      </c>
      <c r="C92" t="s">
        <v>22</v>
      </c>
      <c r="D92">
        <v>1</v>
      </c>
      <c r="E92" s="2">
        <v>38974</v>
      </c>
      <c r="F92" s="2">
        <v>39142</v>
      </c>
      <c r="G92">
        <v>40.299999999999997</v>
      </c>
      <c r="H92">
        <v>3.93</v>
      </c>
      <c r="I92">
        <v>3.59</v>
      </c>
      <c r="J92">
        <v>41</v>
      </c>
      <c r="K92" t="str">
        <f>INDEX(lehmad!B$2:B$412,MATCH(klypsid!$B92,lehmad!$A$2:$A$412,0))</f>
        <v>23.10.2004</v>
      </c>
      <c r="L92">
        <f>INDEX(lehmad!C$2:C$412,MATCH(klypsid!$B92,lehmad!$A$2:$A$412,0))</f>
        <v>56172</v>
      </c>
      <c r="M92">
        <f>INDEX(lehmad!D$2:D$412,MATCH(klypsid!$B92,lehmad!$A$2:$A$412,0))</f>
        <v>110</v>
      </c>
      <c r="N92">
        <f>INDEX(lehmad!E$2:E$412,MATCH(klypsid!$B92,lehmad!$A$2:$A$412,0))</f>
        <v>1</v>
      </c>
      <c r="O92" t="str">
        <f>INDEX(lehmad!F$2:F$412,MATCH(klypsid!$B92,lehmad!$A$2:$A$412,0))</f>
        <v>DYNASTY-ET</v>
      </c>
      <c r="P92">
        <f>INDEX(lehmad!G$2:G$412,MATCH(klypsid!$B92,lehmad!$A$2:$A$412,0))</f>
        <v>2002</v>
      </c>
      <c r="Q92" s="2">
        <f>INDEX(lehmad!H$2:H$412,MATCH(klypsid!$B92,lehmad!$A$2:$A$412,0))</f>
        <v>36044</v>
      </c>
      <c r="R92">
        <f>INDEX(lehmad!I$2:I$412,MATCH(klypsid!$B92,lehmad!$A$2:$A$412,0))</f>
        <v>124</v>
      </c>
      <c r="S92">
        <f t="shared" si="8"/>
        <v>1</v>
      </c>
      <c r="T92">
        <f t="shared" si="9"/>
        <v>168</v>
      </c>
      <c r="U92">
        <f t="shared" si="10"/>
        <v>3</v>
      </c>
      <c r="V92">
        <f t="shared" si="11"/>
        <v>1.7136958148433588</v>
      </c>
      <c r="W92">
        <f t="shared" si="12"/>
        <v>6</v>
      </c>
      <c r="X92">
        <f t="shared" si="13"/>
        <v>28</v>
      </c>
    </row>
    <row r="93" spans="1:24" x14ac:dyDescent="0.25">
      <c r="A93">
        <v>3177</v>
      </c>
      <c r="B93" t="str">
        <f t="shared" si="7"/>
        <v>E3177</v>
      </c>
      <c r="C93" t="s">
        <v>22</v>
      </c>
      <c r="D93">
        <v>1</v>
      </c>
      <c r="E93" s="2">
        <v>38974</v>
      </c>
      <c r="F93" s="2">
        <v>39173</v>
      </c>
      <c r="G93">
        <v>33.1</v>
      </c>
      <c r="H93">
        <v>4.28</v>
      </c>
      <c r="I93">
        <v>3.77</v>
      </c>
      <c r="J93">
        <v>40</v>
      </c>
      <c r="K93" t="str">
        <f>INDEX(lehmad!B$2:B$412,MATCH(klypsid!$B93,lehmad!$A$2:$A$412,0))</f>
        <v>23.10.2004</v>
      </c>
      <c r="L93">
        <f>INDEX(lehmad!C$2:C$412,MATCH(klypsid!$B93,lehmad!$A$2:$A$412,0))</f>
        <v>56172</v>
      </c>
      <c r="M93">
        <f>INDEX(lehmad!D$2:D$412,MATCH(klypsid!$B93,lehmad!$A$2:$A$412,0))</f>
        <v>110</v>
      </c>
      <c r="N93">
        <f>INDEX(lehmad!E$2:E$412,MATCH(klypsid!$B93,lehmad!$A$2:$A$412,0))</f>
        <v>1</v>
      </c>
      <c r="O93" t="str">
        <f>INDEX(lehmad!F$2:F$412,MATCH(klypsid!$B93,lehmad!$A$2:$A$412,0))</f>
        <v>DYNASTY-ET</v>
      </c>
      <c r="P93">
        <f>INDEX(lehmad!G$2:G$412,MATCH(klypsid!$B93,lehmad!$A$2:$A$412,0))</f>
        <v>2002</v>
      </c>
      <c r="Q93" s="2">
        <f>INDEX(lehmad!H$2:H$412,MATCH(klypsid!$B93,lehmad!$A$2:$A$412,0))</f>
        <v>36044</v>
      </c>
      <c r="R93">
        <f>INDEX(lehmad!I$2:I$412,MATCH(klypsid!$B93,lehmad!$A$2:$A$412,0))</f>
        <v>124</v>
      </c>
      <c r="S93">
        <f t="shared" si="8"/>
        <v>1</v>
      </c>
      <c r="T93">
        <f t="shared" si="9"/>
        <v>199</v>
      </c>
      <c r="U93">
        <f t="shared" si="10"/>
        <v>3</v>
      </c>
      <c r="V93">
        <f t="shared" si="11"/>
        <v>1.6780719051126378</v>
      </c>
      <c r="W93">
        <f t="shared" si="12"/>
        <v>7</v>
      </c>
      <c r="X93">
        <f t="shared" si="13"/>
        <v>31</v>
      </c>
    </row>
    <row r="94" spans="1:24" x14ac:dyDescent="0.25">
      <c r="A94">
        <v>3177</v>
      </c>
      <c r="B94" t="str">
        <f t="shared" si="7"/>
        <v>E3177</v>
      </c>
      <c r="C94" t="s">
        <v>22</v>
      </c>
      <c r="D94">
        <v>1</v>
      </c>
      <c r="E94" s="2">
        <v>38974</v>
      </c>
      <c r="F94" s="2">
        <v>39204</v>
      </c>
      <c r="G94">
        <v>32.299999999999997</v>
      </c>
      <c r="H94">
        <v>3.8</v>
      </c>
      <c r="I94">
        <v>3.72</v>
      </c>
      <c r="J94">
        <v>109</v>
      </c>
      <c r="K94" t="str">
        <f>INDEX(lehmad!B$2:B$412,MATCH(klypsid!$B94,lehmad!$A$2:$A$412,0))</f>
        <v>23.10.2004</v>
      </c>
      <c r="L94">
        <f>INDEX(lehmad!C$2:C$412,MATCH(klypsid!$B94,lehmad!$A$2:$A$412,0))</f>
        <v>56172</v>
      </c>
      <c r="M94">
        <f>INDEX(lehmad!D$2:D$412,MATCH(klypsid!$B94,lehmad!$A$2:$A$412,0))</f>
        <v>110</v>
      </c>
      <c r="N94">
        <f>INDEX(lehmad!E$2:E$412,MATCH(klypsid!$B94,lehmad!$A$2:$A$412,0))</f>
        <v>1</v>
      </c>
      <c r="O94" t="str">
        <f>INDEX(lehmad!F$2:F$412,MATCH(klypsid!$B94,lehmad!$A$2:$A$412,0))</f>
        <v>DYNASTY-ET</v>
      </c>
      <c r="P94">
        <f>INDEX(lehmad!G$2:G$412,MATCH(klypsid!$B94,lehmad!$A$2:$A$412,0))</f>
        <v>2002</v>
      </c>
      <c r="Q94" s="2">
        <f>INDEX(lehmad!H$2:H$412,MATCH(klypsid!$B94,lehmad!$A$2:$A$412,0))</f>
        <v>36044</v>
      </c>
      <c r="R94">
        <f>INDEX(lehmad!I$2:I$412,MATCH(klypsid!$B94,lehmad!$A$2:$A$412,0))</f>
        <v>124</v>
      </c>
      <c r="S94">
        <f t="shared" si="8"/>
        <v>1</v>
      </c>
      <c r="T94">
        <f t="shared" si="9"/>
        <v>230</v>
      </c>
      <c r="U94">
        <f t="shared" si="10"/>
        <v>3</v>
      </c>
      <c r="V94">
        <f t="shared" si="11"/>
        <v>3.1243281350022016</v>
      </c>
      <c r="W94">
        <f t="shared" si="12"/>
        <v>8</v>
      </c>
      <c r="X94">
        <f t="shared" si="13"/>
        <v>31</v>
      </c>
    </row>
    <row r="95" spans="1:24" x14ac:dyDescent="0.25">
      <c r="A95">
        <v>3177</v>
      </c>
      <c r="B95" t="str">
        <f t="shared" si="7"/>
        <v>E3177</v>
      </c>
      <c r="C95" t="s">
        <v>22</v>
      </c>
      <c r="D95">
        <v>1</v>
      </c>
      <c r="E95" s="2">
        <v>38974</v>
      </c>
      <c r="F95" s="2">
        <v>39236</v>
      </c>
      <c r="G95">
        <v>27.6</v>
      </c>
      <c r="H95">
        <v>3.95</v>
      </c>
      <c r="I95">
        <v>3.6</v>
      </c>
      <c r="J95">
        <v>144</v>
      </c>
      <c r="K95" t="str">
        <f>INDEX(lehmad!B$2:B$412,MATCH(klypsid!$B95,lehmad!$A$2:$A$412,0))</f>
        <v>23.10.2004</v>
      </c>
      <c r="L95">
        <f>INDEX(lehmad!C$2:C$412,MATCH(klypsid!$B95,lehmad!$A$2:$A$412,0))</f>
        <v>56172</v>
      </c>
      <c r="M95">
        <f>INDEX(lehmad!D$2:D$412,MATCH(klypsid!$B95,lehmad!$A$2:$A$412,0))</f>
        <v>110</v>
      </c>
      <c r="N95">
        <f>INDEX(lehmad!E$2:E$412,MATCH(klypsid!$B95,lehmad!$A$2:$A$412,0))</f>
        <v>1</v>
      </c>
      <c r="O95" t="str">
        <f>INDEX(lehmad!F$2:F$412,MATCH(klypsid!$B95,lehmad!$A$2:$A$412,0))</f>
        <v>DYNASTY-ET</v>
      </c>
      <c r="P95">
        <f>INDEX(lehmad!G$2:G$412,MATCH(klypsid!$B95,lehmad!$A$2:$A$412,0))</f>
        <v>2002</v>
      </c>
      <c r="Q95" s="2">
        <f>INDEX(lehmad!H$2:H$412,MATCH(klypsid!$B95,lehmad!$A$2:$A$412,0))</f>
        <v>36044</v>
      </c>
      <c r="R95">
        <f>INDEX(lehmad!I$2:I$412,MATCH(klypsid!$B95,lehmad!$A$2:$A$412,0))</f>
        <v>124</v>
      </c>
      <c r="S95">
        <f t="shared" si="8"/>
        <v>1</v>
      </c>
      <c r="T95">
        <f t="shared" si="9"/>
        <v>262</v>
      </c>
      <c r="U95">
        <f t="shared" si="10"/>
        <v>3</v>
      </c>
      <c r="V95">
        <f t="shared" si="11"/>
        <v>3.5260688116675878</v>
      </c>
      <c r="W95">
        <f t="shared" si="12"/>
        <v>9</v>
      </c>
      <c r="X95">
        <f t="shared" si="13"/>
        <v>32</v>
      </c>
    </row>
    <row r="96" spans="1:24" x14ac:dyDescent="0.25">
      <c r="A96">
        <v>3177</v>
      </c>
      <c r="B96" t="str">
        <f t="shared" si="7"/>
        <v>E3177</v>
      </c>
      <c r="C96" t="s">
        <v>22</v>
      </c>
      <c r="D96">
        <v>1</v>
      </c>
      <c r="E96" s="2">
        <v>38974</v>
      </c>
      <c r="F96" s="2">
        <v>39266</v>
      </c>
      <c r="G96">
        <v>22</v>
      </c>
      <c r="H96">
        <v>4.87</v>
      </c>
      <c r="I96">
        <v>3.69</v>
      </c>
      <c r="J96">
        <v>100</v>
      </c>
      <c r="K96" t="str">
        <f>INDEX(lehmad!B$2:B$412,MATCH(klypsid!$B96,lehmad!$A$2:$A$412,0))</f>
        <v>23.10.2004</v>
      </c>
      <c r="L96">
        <f>INDEX(lehmad!C$2:C$412,MATCH(klypsid!$B96,lehmad!$A$2:$A$412,0))</f>
        <v>56172</v>
      </c>
      <c r="M96">
        <f>INDEX(lehmad!D$2:D$412,MATCH(klypsid!$B96,lehmad!$A$2:$A$412,0))</f>
        <v>110</v>
      </c>
      <c r="N96">
        <f>INDEX(lehmad!E$2:E$412,MATCH(klypsid!$B96,lehmad!$A$2:$A$412,0))</f>
        <v>1</v>
      </c>
      <c r="O96" t="str">
        <f>INDEX(lehmad!F$2:F$412,MATCH(klypsid!$B96,lehmad!$A$2:$A$412,0))</f>
        <v>DYNASTY-ET</v>
      </c>
      <c r="P96">
        <f>INDEX(lehmad!G$2:G$412,MATCH(klypsid!$B96,lehmad!$A$2:$A$412,0))</f>
        <v>2002</v>
      </c>
      <c r="Q96" s="2">
        <f>INDEX(lehmad!H$2:H$412,MATCH(klypsid!$B96,lehmad!$A$2:$A$412,0))</f>
        <v>36044</v>
      </c>
      <c r="R96">
        <f>INDEX(lehmad!I$2:I$412,MATCH(klypsid!$B96,lehmad!$A$2:$A$412,0))</f>
        <v>124</v>
      </c>
      <c r="S96">
        <f t="shared" si="8"/>
        <v>1</v>
      </c>
      <c r="T96">
        <f t="shared" si="9"/>
        <v>292</v>
      </c>
      <c r="U96">
        <f t="shared" si="10"/>
        <v>3</v>
      </c>
      <c r="V96">
        <f t="shared" si="11"/>
        <v>3</v>
      </c>
      <c r="W96">
        <f t="shared" si="12"/>
        <v>10</v>
      </c>
      <c r="X96">
        <f t="shared" si="13"/>
        <v>30</v>
      </c>
    </row>
    <row r="97" spans="1:24" x14ac:dyDescent="0.25">
      <c r="A97">
        <v>3177</v>
      </c>
      <c r="B97" t="str">
        <f t="shared" si="7"/>
        <v>E3177</v>
      </c>
      <c r="C97" t="s">
        <v>22</v>
      </c>
      <c r="D97">
        <v>2</v>
      </c>
      <c r="E97" s="2">
        <v>39358</v>
      </c>
      <c r="F97" s="2">
        <v>39387</v>
      </c>
      <c r="G97">
        <v>33.799999999999997</v>
      </c>
      <c r="H97">
        <v>4.59</v>
      </c>
      <c r="I97">
        <v>3.63</v>
      </c>
      <c r="J97">
        <v>199</v>
      </c>
      <c r="K97" t="str">
        <f>INDEX(lehmad!B$2:B$412,MATCH(klypsid!$B97,lehmad!$A$2:$A$412,0))</f>
        <v>23.10.2004</v>
      </c>
      <c r="L97">
        <f>INDEX(lehmad!C$2:C$412,MATCH(klypsid!$B97,lehmad!$A$2:$A$412,0))</f>
        <v>56172</v>
      </c>
      <c r="M97">
        <f>INDEX(lehmad!D$2:D$412,MATCH(klypsid!$B97,lehmad!$A$2:$A$412,0))</f>
        <v>110</v>
      </c>
      <c r="N97">
        <f>INDEX(lehmad!E$2:E$412,MATCH(klypsid!$B97,lehmad!$A$2:$A$412,0))</f>
        <v>1</v>
      </c>
      <c r="O97" t="str">
        <f>INDEX(lehmad!F$2:F$412,MATCH(klypsid!$B97,lehmad!$A$2:$A$412,0))</f>
        <v>DYNASTY-ET</v>
      </c>
      <c r="P97">
        <f>INDEX(lehmad!G$2:G$412,MATCH(klypsid!$B97,lehmad!$A$2:$A$412,0))</f>
        <v>2002</v>
      </c>
      <c r="Q97" s="2">
        <f>INDEX(lehmad!H$2:H$412,MATCH(klypsid!$B97,lehmad!$A$2:$A$412,0))</f>
        <v>36044</v>
      </c>
      <c r="R97">
        <f>INDEX(lehmad!I$2:I$412,MATCH(klypsid!$B97,lehmad!$A$2:$A$412,0))</f>
        <v>124</v>
      </c>
      <c r="S97">
        <f t="shared" si="8"/>
        <v>2</v>
      </c>
      <c r="T97">
        <f t="shared" si="9"/>
        <v>29</v>
      </c>
      <c r="U97">
        <f t="shared" si="10"/>
        <v>1</v>
      </c>
      <c r="V97">
        <f t="shared" si="11"/>
        <v>3.9927684307689244</v>
      </c>
      <c r="W97">
        <f t="shared" si="12"/>
        <v>1</v>
      </c>
      <c r="X97">
        <f t="shared" si="13"/>
        <v>29</v>
      </c>
    </row>
    <row r="98" spans="1:24" x14ac:dyDescent="0.25">
      <c r="A98">
        <v>3177</v>
      </c>
      <c r="B98" t="str">
        <f t="shared" si="7"/>
        <v>E3177</v>
      </c>
      <c r="C98" t="s">
        <v>22</v>
      </c>
      <c r="D98">
        <v>2</v>
      </c>
      <c r="E98" s="2">
        <v>39358</v>
      </c>
      <c r="F98" s="2">
        <v>39418</v>
      </c>
      <c r="G98">
        <v>48</v>
      </c>
      <c r="H98">
        <v>4</v>
      </c>
      <c r="I98">
        <v>3.67</v>
      </c>
      <c r="J98">
        <v>309</v>
      </c>
      <c r="K98" t="str">
        <f>INDEX(lehmad!B$2:B$412,MATCH(klypsid!$B98,lehmad!$A$2:$A$412,0))</f>
        <v>23.10.2004</v>
      </c>
      <c r="L98">
        <f>INDEX(lehmad!C$2:C$412,MATCH(klypsid!$B98,lehmad!$A$2:$A$412,0))</f>
        <v>56172</v>
      </c>
      <c r="M98">
        <f>INDEX(lehmad!D$2:D$412,MATCH(klypsid!$B98,lehmad!$A$2:$A$412,0))</f>
        <v>110</v>
      </c>
      <c r="N98">
        <f>INDEX(lehmad!E$2:E$412,MATCH(klypsid!$B98,lehmad!$A$2:$A$412,0))</f>
        <v>1</v>
      </c>
      <c r="O98" t="str">
        <f>INDEX(lehmad!F$2:F$412,MATCH(klypsid!$B98,lehmad!$A$2:$A$412,0))</f>
        <v>DYNASTY-ET</v>
      </c>
      <c r="P98">
        <f>INDEX(lehmad!G$2:G$412,MATCH(klypsid!$B98,lehmad!$A$2:$A$412,0))</f>
        <v>2002</v>
      </c>
      <c r="Q98" s="2">
        <f>INDEX(lehmad!H$2:H$412,MATCH(klypsid!$B98,lehmad!$A$2:$A$412,0))</f>
        <v>36044</v>
      </c>
      <c r="R98">
        <f>INDEX(lehmad!I$2:I$412,MATCH(klypsid!$B98,lehmad!$A$2:$A$412,0))</f>
        <v>124</v>
      </c>
      <c r="S98">
        <f t="shared" si="8"/>
        <v>2</v>
      </c>
      <c r="T98">
        <f t="shared" si="9"/>
        <v>60</v>
      </c>
      <c r="U98">
        <f t="shared" si="10"/>
        <v>1</v>
      </c>
      <c r="V98">
        <f t="shared" si="11"/>
        <v>4.6276068381296493</v>
      </c>
      <c r="W98">
        <f t="shared" si="12"/>
        <v>2</v>
      </c>
      <c r="X98">
        <f t="shared" si="13"/>
        <v>31</v>
      </c>
    </row>
    <row r="99" spans="1:24" x14ac:dyDescent="0.25">
      <c r="A99">
        <v>3177</v>
      </c>
      <c r="B99" t="str">
        <f t="shared" si="7"/>
        <v>E3177</v>
      </c>
      <c r="C99" t="s">
        <v>22</v>
      </c>
      <c r="D99">
        <v>2</v>
      </c>
      <c r="E99" s="2">
        <v>39358</v>
      </c>
      <c r="F99" s="2">
        <v>39450</v>
      </c>
      <c r="G99">
        <v>31.8</v>
      </c>
      <c r="H99">
        <v>4.5</v>
      </c>
      <c r="I99">
        <v>3.54</v>
      </c>
      <c r="J99">
        <v>137</v>
      </c>
      <c r="K99" t="str">
        <f>INDEX(lehmad!B$2:B$412,MATCH(klypsid!$B99,lehmad!$A$2:$A$412,0))</f>
        <v>23.10.2004</v>
      </c>
      <c r="L99">
        <f>INDEX(lehmad!C$2:C$412,MATCH(klypsid!$B99,lehmad!$A$2:$A$412,0))</f>
        <v>56172</v>
      </c>
      <c r="M99">
        <f>INDEX(lehmad!D$2:D$412,MATCH(klypsid!$B99,lehmad!$A$2:$A$412,0))</f>
        <v>110</v>
      </c>
      <c r="N99">
        <f>INDEX(lehmad!E$2:E$412,MATCH(klypsid!$B99,lehmad!$A$2:$A$412,0))</f>
        <v>1</v>
      </c>
      <c r="O99" t="str">
        <f>INDEX(lehmad!F$2:F$412,MATCH(klypsid!$B99,lehmad!$A$2:$A$412,0))</f>
        <v>DYNASTY-ET</v>
      </c>
      <c r="P99">
        <f>INDEX(lehmad!G$2:G$412,MATCH(klypsid!$B99,lehmad!$A$2:$A$412,0))</f>
        <v>2002</v>
      </c>
      <c r="Q99" s="2">
        <f>INDEX(lehmad!H$2:H$412,MATCH(klypsid!$B99,lehmad!$A$2:$A$412,0))</f>
        <v>36044</v>
      </c>
      <c r="R99">
        <f>INDEX(lehmad!I$2:I$412,MATCH(klypsid!$B99,lehmad!$A$2:$A$412,0))</f>
        <v>124</v>
      </c>
      <c r="S99">
        <f t="shared" si="8"/>
        <v>2</v>
      </c>
      <c r="T99">
        <f t="shared" si="9"/>
        <v>92</v>
      </c>
      <c r="U99">
        <f t="shared" si="10"/>
        <v>2</v>
      </c>
      <c r="V99">
        <f t="shared" si="11"/>
        <v>3.454175893185802</v>
      </c>
      <c r="W99">
        <f t="shared" si="12"/>
        <v>3</v>
      </c>
      <c r="X99">
        <f t="shared" si="13"/>
        <v>32</v>
      </c>
    </row>
    <row r="100" spans="1:24" x14ac:dyDescent="0.25">
      <c r="A100">
        <v>3177</v>
      </c>
      <c r="B100" t="str">
        <f t="shared" si="7"/>
        <v>E3177</v>
      </c>
      <c r="C100" t="s">
        <v>22</v>
      </c>
      <c r="D100">
        <v>2</v>
      </c>
      <c r="E100" s="2">
        <v>39358</v>
      </c>
      <c r="F100" s="2">
        <v>39481</v>
      </c>
      <c r="G100">
        <v>32.9</v>
      </c>
      <c r="H100">
        <v>3.9</v>
      </c>
      <c r="I100">
        <v>3.71</v>
      </c>
      <c r="J100">
        <v>177</v>
      </c>
      <c r="K100" t="str">
        <f>INDEX(lehmad!B$2:B$412,MATCH(klypsid!$B100,lehmad!$A$2:$A$412,0))</f>
        <v>23.10.2004</v>
      </c>
      <c r="L100">
        <f>INDEX(lehmad!C$2:C$412,MATCH(klypsid!$B100,lehmad!$A$2:$A$412,0))</f>
        <v>56172</v>
      </c>
      <c r="M100">
        <f>INDEX(lehmad!D$2:D$412,MATCH(klypsid!$B100,lehmad!$A$2:$A$412,0))</f>
        <v>110</v>
      </c>
      <c r="N100">
        <f>INDEX(lehmad!E$2:E$412,MATCH(klypsid!$B100,lehmad!$A$2:$A$412,0))</f>
        <v>1</v>
      </c>
      <c r="O100" t="str">
        <f>INDEX(lehmad!F$2:F$412,MATCH(klypsid!$B100,lehmad!$A$2:$A$412,0))</f>
        <v>DYNASTY-ET</v>
      </c>
      <c r="P100">
        <f>INDEX(lehmad!G$2:G$412,MATCH(klypsid!$B100,lehmad!$A$2:$A$412,0))</f>
        <v>2002</v>
      </c>
      <c r="Q100" s="2">
        <f>INDEX(lehmad!H$2:H$412,MATCH(klypsid!$B100,lehmad!$A$2:$A$412,0))</f>
        <v>36044</v>
      </c>
      <c r="R100">
        <f>INDEX(lehmad!I$2:I$412,MATCH(klypsid!$B100,lehmad!$A$2:$A$412,0))</f>
        <v>124</v>
      </c>
      <c r="S100">
        <f t="shared" si="8"/>
        <v>2</v>
      </c>
      <c r="T100">
        <f t="shared" si="9"/>
        <v>123</v>
      </c>
      <c r="U100">
        <f t="shared" si="10"/>
        <v>2</v>
      </c>
      <c r="V100">
        <f t="shared" si="11"/>
        <v>3.8237493603082728</v>
      </c>
      <c r="W100">
        <f t="shared" si="12"/>
        <v>4</v>
      </c>
      <c r="X100">
        <f t="shared" si="13"/>
        <v>31</v>
      </c>
    </row>
    <row r="101" spans="1:24" x14ac:dyDescent="0.25">
      <c r="A101">
        <v>3177</v>
      </c>
      <c r="B101" t="str">
        <f t="shared" si="7"/>
        <v>E3177</v>
      </c>
      <c r="C101" t="s">
        <v>22</v>
      </c>
      <c r="D101">
        <v>2</v>
      </c>
      <c r="E101" s="2">
        <v>39358</v>
      </c>
      <c r="F101" s="2">
        <v>39509</v>
      </c>
      <c r="G101">
        <v>34.4</v>
      </c>
      <c r="H101">
        <v>3.59</v>
      </c>
      <c r="I101">
        <v>3.59</v>
      </c>
      <c r="J101">
        <v>81</v>
      </c>
      <c r="K101" t="str">
        <f>INDEX(lehmad!B$2:B$412,MATCH(klypsid!$B101,lehmad!$A$2:$A$412,0))</f>
        <v>23.10.2004</v>
      </c>
      <c r="L101">
        <f>INDEX(lehmad!C$2:C$412,MATCH(klypsid!$B101,lehmad!$A$2:$A$412,0))</f>
        <v>56172</v>
      </c>
      <c r="M101">
        <f>INDEX(lehmad!D$2:D$412,MATCH(klypsid!$B101,lehmad!$A$2:$A$412,0))</f>
        <v>110</v>
      </c>
      <c r="N101">
        <f>INDEX(lehmad!E$2:E$412,MATCH(klypsid!$B101,lehmad!$A$2:$A$412,0))</f>
        <v>1</v>
      </c>
      <c r="O101" t="str">
        <f>INDEX(lehmad!F$2:F$412,MATCH(klypsid!$B101,lehmad!$A$2:$A$412,0))</f>
        <v>DYNASTY-ET</v>
      </c>
      <c r="P101">
        <f>INDEX(lehmad!G$2:G$412,MATCH(klypsid!$B101,lehmad!$A$2:$A$412,0))</f>
        <v>2002</v>
      </c>
      <c r="Q101" s="2">
        <f>INDEX(lehmad!H$2:H$412,MATCH(klypsid!$B101,lehmad!$A$2:$A$412,0))</f>
        <v>36044</v>
      </c>
      <c r="R101">
        <f>INDEX(lehmad!I$2:I$412,MATCH(klypsid!$B101,lehmad!$A$2:$A$412,0))</f>
        <v>124</v>
      </c>
      <c r="S101">
        <f t="shared" si="8"/>
        <v>2</v>
      </c>
      <c r="T101">
        <f t="shared" si="9"/>
        <v>151</v>
      </c>
      <c r="U101">
        <f t="shared" si="10"/>
        <v>3</v>
      </c>
      <c r="V101">
        <f t="shared" si="11"/>
        <v>2.6959938131098999</v>
      </c>
      <c r="W101">
        <f t="shared" si="12"/>
        <v>5</v>
      </c>
      <c r="X101">
        <f t="shared" si="13"/>
        <v>28</v>
      </c>
    </row>
    <row r="102" spans="1:24" x14ac:dyDescent="0.25">
      <c r="A102">
        <v>3177</v>
      </c>
      <c r="B102" t="str">
        <f t="shared" si="7"/>
        <v>E3177</v>
      </c>
      <c r="C102" t="s">
        <v>22</v>
      </c>
      <c r="D102">
        <v>2</v>
      </c>
      <c r="E102" s="2">
        <v>39358</v>
      </c>
      <c r="F102" s="2">
        <v>39539</v>
      </c>
      <c r="G102">
        <v>32.200000000000003</v>
      </c>
      <c r="H102">
        <v>3.93</v>
      </c>
      <c r="I102">
        <v>3.6</v>
      </c>
      <c r="J102">
        <v>121</v>
      </c>
      <c r="K102" t="str">
        <f>INDEX(lehmad!B$2:B$412,MATCH(klypsid!$B102,lehmad!$A$2:$A$412,0))</f>
        <v>23.10.2004</v>
      </c>
      <c r="L102">
        <f>INDEX(lehmad!C$2:C$412,MATCH(klypsid!$B102,lehmad!$A$2:$A$412,0))</f>
        <v>56172</v>
      </c>
      <c r="M102">
        <f>INDEX(lehmad!D$2:D$412,MATCH(klypsid!$B102,lehmad!$A$2:$A$412,0))</f>
        <v>110</v>
      </c>
      <c r="N102">
        <f>INDEX(lehmad!E$2:E$412,MATCH(klypsid!$B102,lehmad!$A$2:$A$412,0))</f>
        <v>1</v>
      </c>
      <c r="O102" t="str">
        <f>INDEX(lehmad!F$2:F$412,MATCH(klypsid!$B102,lehmad!$A$2:$A$412,0))</f>
        <v>DYNASTY-ET</v>
      </c>
      <c r="P102">
        <f>INDEX(lehmad!G$2:G$412,MATCH(klypsid!$B102,lehmad!$A$2:$A$412,0))</f>
        <v>2002</v>
      </c>
      <c r="Q102" s="2">
        <f>INDEX(lehmad!H$2:H$412,MATCH(klypsid!$B102,lehmad!$A$2:$A$412,0))</f>
        <v>36044</v>
      </c>
      <c r="R102">
        <f>INDEX(lehmad!I$2:I$412,MATCH(klypsid!$B102,lehmad!$A$2:$A$412,0))</f>
        <v>124</v>
      </c>
      <c r="S102">
        <f t="shared" si="8"/>
        <v>2</v>
      </c>
      <c r="T102">
        <f t="shared" si="9"/>
        <v>181</v>
      </c>
      <c r="U102">
        <f t="shared" si="10"/>
        <v>3</v>
      </c>
      <c r="V102">
        <f t="shared" si="11"/>
        <v>3.2750070474998698</v>
      </c>
      <c r="W102">
        <f t="shared" si="12"/>
        <v>6</v>
      </c>
      <c r="X102">
        <f t="shared" si="13"/>
        <v>30</v>
      </c>
    </row>
    <row r="103" spans="1:24" x14ac:dyDescent="0.25">
      <c r="A103">
        <v>3177</v>
      </c>
      <c r="B103" t="str">
        <f t="shared" si="7"/>
        <v>E3177</v>
      </c>
      <c r="C103" t="s">
        <v>22</v>
      </c>
      <c r="D103">
        <v>2</v>
      </c>
      <c r="E103" s="2">
        <v>39358</v>
      </c>
      <c r="F103" s="2">
        <v>39572</v>
      </c>
      <c r="G103">
        <v>31.1</v>
      </c>
      <c r="H103">
        <v>3.95</v>
      </c>
      <c r="I103">
        <v>3.75</v>
      </c>
      <c r="J103">
        <v>142</v>
      </c>
      <c r="K103" t="str">
        <f>INDEX(lehmad!B$2:B$412,MATCH(klypsid!$B103,lehmad!$A$2:$A$412,0))</f>
        <v>23.10.2004</v>
      </c>
      <c r="L103">
        <f>INDEX(lehmad!C$2:C$412,MATCH(klypsid!$B103,lehmad!$A$2:$A$412,0))</f>
        <v>56172</v>
      </c>
      <c r="M103">
        <f>INDEX(lehmad!D$2:D$412,MATCH(klypsid!$B103,lehmad!$A$2:$A$412,0))</f>
        <v>110</v>
      </c>
      <c r="N103">
        <f>INDEX(lehmad!E$2:E$412,MATCH(klypsid!$B103,lehmad!$A$2:$A$412,0))</f>
        <v>1</v>
      </c>
      <c r="O103" t="str">
        <f>INDEX(lehmad!F$2:F$412,MATCH(klypsid!$B103,lehmad!$A$2:$A$412,0))</f>
        <v>DYNASTY-ET</v>
      </c>
      <c r="P103">
        <f>INDEX(lehmad!G$2:G$412,MATCH(klypsid!$B103,lehmad!$A$2:$A$412,0))</f>
        <v>2002</v>
      </c>
      <c r="Q103" s="2">
        <f>INDEX(lehmad!H$2:H$412,MATCH(klypsid!$B103,lehmad!$A$2:$A$412,0))</f>
        <v>36044</v>
      </c>
      <c r="R103">
        <f>INDEX(lehmad!I$2:I$412,MATCH(klypsid!$B103,lehmad!$A$2:$A$412,0))</f>
        <v>124</v>
      </c>
      <c r="S103">
        <f t="shared" si="8"/>
        <v>2</v>
      </c>
      <c r="T103">
        <f t="shared" si="9"/>
        <v>214</v>
      </c>
      <c r="U103">
        <f t="shared" si="10"/>
        <v>3</v>
      </c>
      <c r="V103">
        <f t="shared" si="11"/>
        <v>3.5058909297299574</v>
      </c>
      <c r="W103">
        <f t="shared" si="12"/>
        <v>7</v>
      </c>
      <c r="X103">
        <f t="shared" si="13"/>
        <v>33</v>
      </c>
    </row>
    <row r="104" spans="1:24" x14ac:dyDescent="0.25">
      <c r="A104">
        <v>3177</v>
      </c>
      <c r="B104" t="str">
        <f t="shared" si="7"/>
        <v>E3177</v>
      </c>
      <c r="C104" t="s">
        <v>22</v>
      </c>
      <c r="D104">
        <v>2</v>
      </c>
      <c r="E104" s="2">
        <v>39358</v>
      </c>
      <c r="F104" s="2">
        <v>39600</v>
      </c>
      <c r="G104">
        <v>28</v>
      </c>
      <c r="H104">
        <v>4.97</v>
      </c>
      <c r="I104">
        <v>3.75</v>
      </c>
      <c r="J104">
        <v>141</v>
      </c>
      <c r="K104" t="str">
        <f>INDEX(lehmad!B$2:B$412,MATCH(klypsid!$B104,lehmad!$A$2:$A$412,0))</f>
        <v>23.10.2004</v>
      </c>
      <c r="L104">
        <f>INDEX(lehmad!C$2:C$412,MATCH(klypsid!$B104,lehmad!$A$2:$A$412,0))</f>
        <v>56172</v>
      </c>
      <c r="M104">
        <f>INDEX(lehmad!D$2:D$412,MATCH(klypsid!$B104,lehmad!$A$2:$A$412,0))</f>
        <v>110</v>
      </c>
      <c r="N104">
        <f>INDEX(lehmad!E$2:E$412,MATCH(klypsid!$B104,lehmad!$A$2:$A$412,0))</f>
        <v>1</v>
      </c>
      <c r="O104" t="str">
        <f>INDEX(lehmad!F$2:F$412,MATCH(klypsid!$B104,lehmad!$A$2:$A$412,0))</f>
        <v>DYNASTY-ET</v>
      </c>
      <c r="P104">
        <f>INDEX(lehmad!G$2:G$412,MATCH(klypsid!$B104,lehmad!$A$2:$A$412,0))</f>
        <v>2002</v>
      </c>
      <c r="Q104" s="2">
        <f>INDEX(lehmad!H$2:H$412,MATCH(klypsid!$B104,lehmad!$A$2:$A$412,0))</f>
        <v>36044</v>
      </c>
      <c r="R104">
        <f>INDEX(lehmad!I$2:I$412,MATCH(klypsid!$B104,lehmad!$A$2:$A$412,0))</f>
        <v>124</v>
      </c>
      <c r="S104">
        <f t="shared" si="8"/>
        <v>2</v>
      </c>
      <c r="T104">
        <f t="shared" si="9"/>
        <v>242</v>
      </c>
      <c r="U104">
        <f t="shared" si="10"/>
        <v>3</v>
      </c>
      <c r="V104">
        <f t="shared" si="11"/>
        <v>3.4956951626240689</v>
      </c>
      <c r="W104">
        <f t="shared" si="12"/>
        <v>8</v>
      </c>
      <c r="X104">
        <f t="shared" si="13"/>
        <v>28</v>
      </c>
    </row>
    <row r="105" spans="1:24" x14ac:dyDescent="0.25">
      <c r="A105">
        <v>3177</v>
      </c>
      <c r="B105" t="str">
        <f t="shared" si="7"/>
        <v>E3177</v>
      </c>
      <c r="C105" t="s">
        <v>22</v>
      </c>
      <c r="D105">
        <v>2</v>
      </c>
      <c r="E105" s="2">
        <v>39358</v>
      </c>
      <c r="F105" s="2">
        <v>39631</v>
      </c>
      <c r="G105">
        <v>22</v>
      </c>
      <c r="H105">
        <v>6.53</v>
      </c>
      <c r="I105">
        <v>3.73</v>
      </c>
      <c r="J105">
        <v>361</v>
      </c>
      <c r="K105" t="str">
        <f>INDEX(lehmad!B$2:B$412,MATCH(klypsid!$B105,lehmad!$A$2:$A$412,0))</f>
        <v>23.10.2004</v>
      </c>
      <c r="L105">
        <f>INDEX(lehmad!C$2:C$412,MATCH(klypsid!$B105,lehmad!$A$2:$A$412,0))</f>
        <v>56172</v>
      </c>
      <c r="M105">
        <f>INDEX(lehmad!D$2:D$412,MATCH(klypsid!$B105,lehmad!$A$2:$A$412,0))</f>
        <v>110</v>
      </c>
      <c r="N105">
        <f>INDEX(lehmad!E$2:E$412,MATCH(klypsid!$B105,lehmad!$A$2:$A$412,0))</f>
        <v>1</v>
      </c>
      <c r="O105" t="str">
        <f>INDEX(lehmad!F$2:F$412,MATCH(klypsid!$B105,lehmad!$A$2:$A$412,0))</f>
        <v>DYNASTY-ET</v>
      </c>
      <c r="P105">
        <f>INDEX(lehmad!G$2:G$412,MATCH(klypsid!$B105,lehmad!$A$2:$A$412,0))</f>
        <v>2002</v>
      </c>
      <c r="Q105" s="2">
        <f>INDEX(lehmad!H$2:H$412,MATCH(klypsid!$B105,lehmad!$A$2:$A$412,0))</f>
        <v>36044</v>
      </c>
      <c r="R105">
        <f>INDEX(lehmad!I$2:I$412,MATCH(klypsid!$B105,lehmad!$A$2:$A$412,0))</f>
        <v>124</v>
      </c>
      <c r="S105">
        <f t="shared" si="8"/>
        <v>2</v>
      </c>
      <c r="T105">
        <f t="shared" si="9"/>
        <v>273</v>
      </c>
      <c r="U105">
        <f t="shared" si="10"/>
        <v>3</v>
      </c>
      <c r="V105">
        <f t="shared" si="11"/>
        <v>4.8519988371124469</v>
      </c>
      <c r="W105">
        <f t="shared" si="12"/>
        <v>9</v>
      </c>
      <c r="X105">
        <f t="shared" si="13"/>
        <v>31</v>
      </c>
    </row>
    <row r="106" spans="1:24" x14ac:dyDescent="0.25">
      <c r="A106">
        <v>3177</v>
      </c>
      <c r="B106" t="str">
        <f t="shared" si="7"/>
        <v>E3177</v>
      </c>
      <c r="C106" t="s">
        <v>22</v>
      </c>
      <c r="D106">
        <v>2</v>
      </c>
      <c r="E106" s="2">
        <v>39358</v>
      </c>
      <c r="F106" s="2">
        <v>39663</v>
      </c>
      <c r="G106">
        <v>19.600000000000001</v>
      </c>
      <c r="H106">
        <v>5.09</v>
      </c>
      <c r="I106">
        <v>3.82</v>
      </c>
      <c r="J106">
        <v>113</v>
      </c>
      <c r="K106" t="str">
        <f>INDEX(lehmad!B$2:B$412,MATCH(klypsid!$B106,lehmad!$A$2:$A$412,0))</f>
        <v>23.10.2004</v>
      </c>
      <c r="L106">
        <f>INDEX(lehmad!C$2:C$412,MATCH(klypsid!$B106,lehmad!$A$2:$A$412,0))</f>
        <v>56172</v>
      </c>
      <c r="M106">
        <f>INDEX(lehmad!D$2:D$412,MATCH(klypsid!$B106,lehmad!$A$2:$A$412,0))</f>
        <v>110</v>
      </c>
      <c r="N106">
        <f>INDEX(lehmad!E$2:E$412,MATCH(klypsid!$B106,lehmad!$A$2:$A$412,0))</f>
        <v>1</v>
      </c>
      <c r="O106" t="str">
        <f>INDEX(lehmad!F$2:F$412,MATCH(klypsid!$B106,lehmad!$A$2:$A$412,0))</f>
        <v>DYNASTY-ET</v>
      </c>
      <c r="P106">
        <f>INDEX(lehmad!G$2:G$412,MATCH(klypsid!$B106,lehmad!$A$2:$A$412,0))</f>
        <v>2002</v>
      </c>
      <c r="Q106" s="2">
        <f>INDEX(lehmad!H$2:H$412,MATCH(klypsid!$B106,lehmad!$A$2:$A$412,0))</f>
        <v>36044</v>
      </c>
      <c r="R106">
        <f>INDEX(lehmad!I$2:I$412,MATCH(klypsid!$B106,lehmad!$A$2:$A$412,0))</f>
        <v>124</v>
      </c>
      <c r="S106">
        <f t="shared" si="8"/>
        <v>2</v>
      </c>
      <c r="T106">
        <f t="shared" si="9"/>
        <v>305</v>
      </c>
      <c r="U106">
        <f t="shared" si="10"/>
        <v>3</v>
      </c>
      <c r="V106">
        <f t="shared" si="11"/>
        <v>3.176322772640463</v>
      </c>
      <c r="W106">
        <f t="shared" si="12"/>
        <v>10</v>
      </c>
      <c r="X106">
        <f t="shared" si="13"/>
        <v>32</v>
      </c>
    </row>
    <row r="107" spans="1:24" x14ac:dyDescent="0.25">
      <c r="A107">
        <v>3177</v>
      </c>
      <c r="B107" t="str">
        <f t="shared" si="7"/>
        <v>E3177</v>
      </c>
      <c r="C107" t="s">
        <v>22</v>
      </c>
      <c r="D107">
        <v>3</v>
      </c>
      <c r="E107" s="2">
        <v>39756</v>
      </c>
      <c r="F107" s="2">
        <v>39783</v>
      </c>
      <c r="G107">
        <v>34.5</v>
      </c>
      <c r="H107">
        <v>4.04</v>
      </c>
      <c r="I107">
        <v>3.21</v>
      </c>
      <c r="J107">
        <v>89</v>
      </c>
      <c r="K107" t="str">
        <f>INDEX(lehmad!B$2:B$412,MATCH(klypsid!$B107,lehmad!$A$2:$A$412,0))</f>
        <v>23.10.2004</v>
      </c>
      <c r="L107">
        <f>INDEX(lehmad!C$2:C$412,MATCH(klypsid!$B107,lehmad!$A$2:$A$412,0))</f>
        <v>56172</v>
      </c>
      <c r="M107">
        <f>INDEX(lehmad!D$2:D$412,MATCH(klypsid!$B107,lehmad!$A$2:$A$412,0))</f>
        <v>110</v>
      </c>
      <c r="N107">
        <f>INDEX(lehmad!E$2:E$412,MATCH(klypsid!$B107,lehmad!$A$2:$A$412,0))</f>
        <v>1</v>
      </c>
      <c r="O107" t="str">
        <f>INDEX(lehmad!F$2:F$412,MATCH(klypsid!$B107,lehmad!$A$2:$A$412,0))</f>
        <v>DYNASTY-ET</v>
      </c>
      <c r="P107">
        <f>INDEX(lehmad!G$2:G$412,MATCH(klypsid!$B107,lehmad!$A$2:$A$412,0))</f>
        <v>2002</v>
      </c>
      <c r="Q107" s="2">
        <f>INDEX(lehmad!H$2:H$412,MATCH(klypsid!$B107,lehmad!$A$2:$A$412,0))</f>
        <v>36044</v>
      </c>
      <c r="R107">
        <f>INDEX(lehmad!I$2:I$412,MATCH(klypsid!$B107,lehmad!$A$2:$A$412,0))</f>
        <v>124</v>
      </c>
      <c r="S107">
        <f t="shared" si="8"/>
        <v>3</v>
      </c>
      <c r="T107">
        <f t="shared" si="9"/>
        <v>27</v>
      </c>
      <c r="U107">
        <f t="shared" si="10"/>
        <v>1</v>
      </c>
      <c r="V107">
        <f t="shared" si="11"/>
        <v>2.8318772411916733</v>
      </c>
      <c r="W107">
        <f t="shared" si="12"/>
        <v>1</v>
      </c>
      <c r="X107">
        <f t="shared" si="13"/>
        <v>27</v>
      </c>
    </row>
    <row r="108" spans="1:24" x14ac:dyDescent="0.25">
      <c r="A108">
        <v>3177</v>
      </c>
      <c r="B108" t="str">
        <f t="shared" si="7"/>
        <v>E3177</v>
      </c>
      <c r="C108" t="s">
        <v>22</v>
      </c>
      <c r="D108">
        <v>3</v>
      </c>
      <c r="E108" s="2">
        <v>39756</v>
      </c>
      <c r="F108" s="2">
        <v>39817</v>
      </c>
      <c r="G108">
        <v>62.5</v>
      </c>
      <c r="H108">
        <v>3.41</v>
      </c>
      <c r="I108">
        <v>3.19</v>
      </c>
      <c r="J108">
        <v>41</v>
      </c>
      <c r="K108" t="str">
        <f>INDEX(lehmad!B$2:B$412,MATCH(klypsid!$B108,lehmad!$A$2:$A$412,0))</f>
        <v>23.10.2004</v>
      </c>
      <c r="L108">
        <f>INDEX(lehmad!C$2:C$412,MATCH(klypsid!$B108,lehmad!$A$2:$A$412,0))</f>
        <v>56172</v>
      </c>
      <c r="M108">
        <f>INDEX(lehmad!D$2:D$412,MATCH(klypsid!$B108,lehmad!$A$2:$A$412,0))</f>
        <v>110</v>
      </c>
      <c r="N108">
        <f>INDEX(lehmad!E$2:E$412,MATCH(klypsid!$B108,lehmad!$A$2:$A$412,0))</f>
        <v>1</v>
      </c>
      <c r="O108" t="str">
        <f>INDEX(lehmad!F$2:F$412,MATCH(klypsid!$B108,lehmad!$A$2:$A$412,0))</f>
        <v>DYNASTY-ET</v>
      </c>
      <c r="P108">
        <f>INDEX(lehmad!G$2:G$412,MATCH(klypsid!$B108,lehmad!$A$2:$A$412,0))</f>
        <v>2002</v>
      </c>
      <c r="Q108" s="2">
        <f>INDEX(lehmad!H$2:H$412,MATCH(klypsid!$B108,lehmad!$A$2:$A$412,0))</f>
        <v>36044</v>
      </c>
      <c r="R108">
        <f>INDEX(lehmad!I$2:I$412,MATCH(klypsid!$B108,lehmad!$A$2:$A$412,0))</f>
        <v>124</v>
      </c>
      <c r="S108">
        <f t="shared" si="8"/>
        <v>3</v>
      </c>
      <c r="T108">
        <f t="shared" si="9"/>
        <v>61</v>
      </c>
      <c r="U108">
        <f t="shared" si="10"/>
        <v>2</v>
      </c>
      <c r="V108">
        <f t="shared" si="11"/>
        <v>1.7136958148433588</v>
      </c>
      <c r="W108">
        <f t="shared" si="12"/>
        <v>2</v>
      </c>
      <c r="X108">
        <f t="shared" si="13"/>
        <v>34</v>
      </c>
    </row>
    <row r="109" spans="1:24" x14ac:dyDescent="0.25">
      <c r="A109">
        <v>3177</v>
      </c>
      <c r="B109" t="str">
        <f t="shared" si="7"/>
        <v>E3177</v>
      </c>
      <c r="C109" t="s">
        <v>22</v>
      </c>
      <c r="D109">
        <v>3</v>
      </c>
      <c r="E109" s="2">
        <v>39756</v>
      </c>
      <c r="F109" s="2">
        <v>39845</v>
      </c>
      <c r="G109">
        <v>54.4</v>
      </c>
      <c r="H109">
        <v>4.01</v>
      </c>
      <c r="I109">
        <v>3.16</v>
      </c>
      <c r="J109">
        <v>86</v>
      </c>
      <c r="K109" t="str">
        <f>INDEX(lehmad!B$2:B$412,MATCH(klypsid!$B109,lehmad!$A$2:$A$412,0))</f>
        <v>23.10.2004</v>
      </c>
      <c r="L109">
        <f>INDEX(lehmad!C$2:C$412,MATCH(klypsid!$B109,lehmad!$A$2:$A$412,0))</f>
        <v>56172</v>
      </c>
      <c r="M109">
        <f>INDEX(lehmad!D$2:D$412,MATCH(klypsid!$B109,lehmad!$A$2:$A$412,0))</f>
        <v>110</v>
      </c>
      <c r="N109">
        <f>INDEX(lehmad!E$2:E$412,MATCH(klypsid!$B109,lehmad!$A$2:$A$412,0))</f>
        <v>1</v>
      </c>
      <c r="O109" t="str">
        <f>INDEX(lehmad!F$2:F$412,MATCH(klypsid!$B109,lehmad!$A$2:$A$412,0))</f>
        <v>DYNASTY-ET</v>
      </c>
      <c r="P109">
        <f>INDEX(lehmad!G$2:G$412,MATCH(klypsid!$B109,lehmad!$A$2:$A$412,0))</f>
        <v>2002</v>
      </c>
      <c r="Q109" s="2">
        <f>INDEX(lehmad!H$2:H$412,MATCH(klypsid!$B109,lehmad!$A$2:$A$412,0))</f>
        <v>36044</v>
      </c>
      <c r="R109">
        <f>INDEX(lehmad!I$2:I$412,MATCH(klypsid!$B109,lehmad!$A$2:$A$412,0))</f>
        <v>124</v>
      </c>
      <c r="S109">
        <f t="shared" si="8"/>
        <v>3</v>
      </c>
      <c r="T109">
        <f t="shared" si="9"/>
        <v>89</v>
      </c>
      <c r="U109">
        <f t="shared" si="10"/>
        <v>2</v>
      </c>
      <c r="V109">
        <f t="shared" si="11"/>
        <v>2.7824085649273731</v>
      </c>
      <c r="W109">
        <f t="shared" si="12"/>
        <v>3</v>
      </c>
      <c r="X109">
        <f t="shared" si="13"/>
        <v>28</v>
      </c>
    </row>
    <row r="110" spans="1:24" x14ac:dyDescent="0.25">
      <c r="A110">
        <v>3177</v>
      </c>
      <c r="B110" t="str">
        <f t="shared" si="7"/>
        <v>E3177</v>
      </c>
      <c r="C110" t="s">
        <v>22</v>
      </c>
      <c r="D110">
        <v>3</v>
      </c>
      <c r="E110" s="2">
        <v>39756</v>
      </c>
      <c r="F110" s="2">
        <v>39875</v>
      </c>
      <c r="G110">
        <v>40.799999999999997</v>
      </c>
      <c r="H110">
        <v>3.98</v>
      </c>
      <c r="I110">
        <v>3.21</v>
      </c>
      <c r="J110">
        <v>83</v>
      </c>
      <c r="K110" t="str">
        <f>INDEX(lehmad!B$2:B$412,MATCH(klypsid!$B110,lehmad!$A$2:$A$412,0))</f>
        <v>23.10.2004</v>
      </c>
      <c r="L110">
        <f>INDEX(lehmad!C$2:C$412,MATCH(klypsid!$B110,lehmad!$A$2:$A$412,0))</f>
        <v>56172</v>
      </c>
      <c r="M110">
        <f>INDEX(lehmad!D$2:D$412,MATCH(klypsid!$B110,lehmad!$A$2:$A$412,0))</f>
        <v>110</v>
      </c>
      <c r="N110">
        <f>INDEX(lehmad!E$2:E$412,MATCH(klypsid!$B110,lehmad!$A$2:$A$412,0))</f>
        <v>1</v>
      </c>
      <c r="O110" t="str">
        <f>INDEX(lehmad!F$2:F$412,MATCH(klypsid!$B110,lehmad!$A$2:$A$412,0))</f>
        <v>DYNASTY-ET</v>
      </c>
      <c r="P110">
        <f>INDEX(lehmad!G$2:G$412,MATCH(klypsid!$B110,lehmad!$A$2:$A$412,0))</f>
        <v>2002</v>
      </c>
      <c r="Q110" s="2">
        <f>INDEX(lehmad!H$2:H$412,MATCH(klypsid!$B110,lehmad!$A$2:$A$412,0))</f>
        <v>36044</v>
      </c>
      <c r="R110">
        <f>INDEX(lehmad!I$2:I$412,MATCH(klypsid!$B110,lehmad!$A$2:$A$412,0))</f>
        <v>124</v>
      </c>
      <c r="S110">
        <f t="shared" si="8"/>
        <v>3</v>
      </c>
      <c r="T110">
        <f t="shared" si="9"/>
        <v>119</v>
      </c>
      <c r="U110">
        <f t="shared" si="10"/>
        <v>2</v>
      </c>
      <c r="V110">
        <f t="shared" si="11"/>
        <v>2.7311832415722002</v>
      </c>
      <c r="W110">
        <f t="shared" si="12"/>
        <v>4</v>
      </c>
      <c r="X110">
        <f t="shared" si="13"/>
        <v>30</v>
      </c>
    </row>
    <row r="111" spans="1:24" x14ac:dyDescent="0.25">
      <c r="A111">
        <v>3177</v>
      </c>
      <c r="B111" t="str">
        <f t="shared" si="7"/>
        <v>E3177</v>
      </c>
      <c r="C111" t="s">
        <v>22</v>
      </c>
      <c r="D111">
        <v>3</v>
      </c>
      <c r="E111" s="2">
        <v>39756</v>
      </c>
      <c r="F111" s="2">
        <v>39908</v>
      </c>
      <c r="G111">
        <v>39</v>
      </c>
      <c r="H111">
        <v>4.01</v>
      </c>
      <c r="I111">
        <v>3.91</v>
      </c>
      <c r="J111">
        <v>6204</v>
      </c>
      <c r="K111" t="str">
        <f>INDEX(lehmad!B$2:B$412,MATCH(klypsid!$B111,lehmad!$A$2:$A$412,0))</f>
        <v>23.10.2004</v>
      </c>
      <c r="L111">
        <f>INDEX(lehmad!C$2:C$412,MATCH(klypsid!$B111,lehmad!$A$2:$A$412,0))</f>
        <v>56172</v>
      </c>
      <c r="M111">
        <f>INDEX(lehmad!D$2:D$412,MATCH(klypsid!$B111,lehmad!$A$2:$A$412,0))</f>
        <v>110</v>
      </c>
      <c r="N111">
        <f>INDEX(lehmad!E$2:E$412,MATCH(klypsid!$B111,lehmad!$A$2:$A$412,0))</f>
        <v>1</v>
      </c>
      <c r="O111" t="str">
        <f>INDEX(lehmad!F$2:F$412,MATCH(klypsid!$B111,lehmad!$A$2:$A$412,0))</f>
        <v>DYNASTY-ET</v>
      </c>
      <c r="P111">
        <f>INDEX(lehmad!G$2:G$412,MATCH(klypsid!$B111,lehmad!$A$2:$A$412,0))</f>
        <v>2002</v>
      </c>
      <c r="Q111" s="2">
        <f>INDEX(lehmad!H$2:H$412,MATCH(klypsid!$B111,lehmad!$A$2:$A$412,0))</f>
        <v>36044</v>
      </c>
      <c r="R111">
        <f>INDEX(lehmad!I$2:I$412,MATCH(klypsid!$B111,lehmad!$A$2:$A$412,0))</f>
        <v>124</v>
      </c>
      <c r="S111">
        <f t="shared" si="8"/>
        <v>3</v>
      </c>
      <c r="T111">
        <f t="shared" si="9"/>
        <v>152</v>
      </c>
      <c r="U111">
        <f t="shared" si="10"/>
        <v>3</v>
      </c>
      <c r="V111">
        <f t="shared" si="11"/>
        <v>8.9551267812613666</v>
      </c>
      <c r="W111">
        <f t="shared" si="12"/>
        <v>5</v>
      </c>
      <c r="X111">
        <f t="shared" si="13"/>
        <v>33</v>
      </c>
    </row>
    <row r="112" spans="1:24" x14ac:dyDescent="0.25">
      <c r="A112">
        <v>3177</v>
      </c>
      <c r="B112" t="str">
        <f t="shared" si="7"/>
        <v>E3177</v>
      </c>
      <c r="C112" t="s">
        <v>22</v>
      </c>
      <c r="D112">
        <v>3</v>
      </c>
      <c r="E112" s="2">
        <v>39756</v>
      </c>
      <c r="F112" s="2">
        <v>39944</v>
      </c>
      <c r="G112">
        <v>33.700000000000003</v>
      </c>
      <c r="H112">
        <v>4.21</v>
      </c>
      <c r="I112">
        <v>3.7</v>
      </c>
      <c r="J112">
        <v>410</v>
      </c>
      <c r="K112" t="str">
        <f>INDEX(lehmad!B$2:B$412,MATCH(klypsid!$B112,lehmad!$A$2:$A$412,0))</f>
        <v>23.10.2004</v>
      </c>
      <c r="L112">
        <f>INDEX(lehmad!C$2:C$412,MATCH(klypsid!$B112,lehmad!$A$2:$A$412,0))</f>
        <v>56172</v>
      </c>
      <c r="M112">
        <f>INDEX(lehmad!D$2:D$412,MATCH(klypsid!$B112,lehmad!$A$2:$A$412,0))</f>
        <v>110</v>
      </c>
      <c r="N112">
        <f>INDEX(lehmad!E$2:E$412,MATCH(klypsid!$B112,lehmad!$A$2:$A$412,0))</f>
        <v>1</v>
      </c>
      <c r="O112" t="str">
        <f>INDEX(lehmad!F$2:F$412,MATCH(klypsid!$B112,lehmad!$A$2:$A$412,0))</f>
        <v>DYNASTY-ET</v>
      </c>
      <c r="P112">
        <f>INDEX(lehmad!G$2:G$412,MATCH(klypsid!$B112,lehmad!$A$2:$A$412,0))</f>
        <v>2002</v>
      </c>
      <c r="Q112" s="2">
        <f>INDEX(lehmad!H$2:H$412,MATCH(klypsid!$B112,lehmad!$A$2:$A$412,0))</f>
        <v>36044</v>
      </c>
      <c r="R112">
        <f>INDEX(lehmad!I$2:I$412,MATCH(klypsid!$B112,lehmad!$A$2:$A$412,0))</f>
        <v>124</v>
      </c>
      <c r="S112">
        <f t="shared" si="8"/>
        <v>3</v>
      </c>
      <c r="T112">
        <f t="shared" si="9"/>
        <v>188</v>
      </c>
      <c r="U112">
        <f t="shared" si="10"/>
        <v>3</v>
      </c>
      <c r="V112">
        <f t="shared" si="11"/>
        <v>5.0356239097307212</v>
      </c>
      <c r="W112">
        <f t="shared" si="12"/>
        <v>6</v>
      </c>
      <c r="X112">
        <f t="shared" si="13"/>
        <v>36</v>
      </c>
    </row>
    <row r="113" spans="1:24" x14ac:dyDescent="0.25">
      <c r="A113">
        <v>3177</v>
      </c>
      <c r="B113" t="str">
        <f t="shared" si="7"/>
        <v>E3177</v>
      </c>
      <c r="C113" t="s">
        <v>22</v>
      </c>
      <c r="D113">
        <v>3</v>
      </c>
      <c r="E113" s="2">
        <v>39756</v>
      </c>
      <c r="F113" s="2">
        <v>39972</v>
      </c>
      <c r="G113">
        <v>31.4</v>
      </c>
      <c r="H113">
        <v>2.2400000000000002</v>
      </c>
      <c r="I113">
        <v>3.77</v>
      </c>
      <c r="J113">
        <v>232</v>
      </c>
      <c r="K113" t="str">
        <f>INDEX(lehmad!B$2:B$412,MATCH(klypsid!$B113,lehmad!$A$2:$A$412,0))</f>
        <v>23.10.2004</v>
      </c>
      <c r="L113">
        <f>INDEX(lehmad!C$2:C$412,MATCH(klypsid!$B113,lehmad!$A$2:$A$412,0))</f>
        <v>56172</v>
      </c>
      <c r="M113">
        <f>INDEX(lehmad!D$2:D$412,MATCH(klypsid!$B113,lehmad!$A$2:$A$412,0))</f>
        <v>110</v>
      </c>
      <c r="N113">
        <f>INDEX(lehmad!E$2:E$412,MATCH(klypsid!$B113,lehmad!$A$2:$A$412,0))</f>
        <v>1</v>
      </c>
      <c r="O113" t="str">
        <f>INDEX(lehmad!F$2:F$412,MATCH(klypsid!$B113,lehmad!$A$2:$A$412,0))</f>
        <v>DYNASTY-ET</v>
      </c>
      <c r="P113">
        <f>INDEX(lehmad!G$2:G$412,MATCH(klypsid!$B113,lehmad!$A$2:$A$412,0))</f>
        <v>2002</v>
      </c>
      <c r="Q113" s="2">
        <f>INDEX(lehmad!H$2:H$412,MATCH(klypsid!$B113,lehmad!$A$2:$A$412,0))</f>
        <v>36044</v>
      </c>
      <c r="R113">
        <f>INDEX(lehmad!I$2:I$412,MATCH(klypsid!$B113,lehmad!$A$2:$A$412,0))</f>
        <v>124</v>
      </c>
      <c r="S113">
        <f t="shared" si="8"/>
        <v>3</v>
      </c>
      <c r="T113">
        <f t="shared" si="9"/>
        <v>216</v>
      </c>
      <c r="U113">
        <f t="shared" si="10"/>
        <v>3</v>
      </c>
      <c r="V113">
        <f t="shared" si="11"/>
        <v>4.2141248053528475</v>
      </c>
      <c r="W113">
        <f t="shared" si="12"/>
        <v>7</v>
      </c>
      <c r="X113">
        <f t="shared" si="13"/>
        <v>28</v>
      </c>
    </row>
    <row r="114" spans="1:24" x14ac:dyDescent="0.25">
      <c r="A114">
        <v>3177</v>
      </c>
      <c r="B114" t="str">
        <f t="shared" si="7"/>
        <v>E3177</v>
      </c>
      <c r="C114" t="s">
        <v>22</v>
      </c>
      <c r="D114">
        <v>3</v>
      </c>
      <c r="E114" s="2">
        <v>39756</v>
      </c>
      <c r="F114" s="2">
        <v>40007</v>
      </c>
      <c r="G114">
        <v>39.799999999999997</v>
      </c>
      <c r="H114">
        <v>4.16</v>
      </c>
      <c r="I114">
        <v>3.83</v>
      </c>
      <c r="J114">
        <v>145</v>
      </c>
      <c r="K114" t="str">
        <f>INDEX(lehmad!B$2:B$412,MATCH(klypsid!$B114,lehmad!$A$2:$A$412,0))</f>
        <v>23.10.2004</v>
      </c>
      <c r="L114">
        <f>INDEX(lehmad!C$2:C$412,MATCH(klypsid!$B114,lehmad!$A$2:$A$412,0))</f>
        <v>56172</v>
      </c>
      <c r="M114">
        <f>INDEX(lehmad!D$2:D$412,MATCH(klypsid!$B114,lehmad!$A$2:$A$412,0))</f>
        <v>110</v>
      </c>
      <c r="N114">
        <f>INDEX(lehmad!E$2:E$412,MATCH(klypsid!$B114,lehmad!$A$2:$A$412,0))</f>
        <v>1</v>
      </c>
      <c r="O114" t="str">
        <f>INDEX(lehmad!F$2:F$412,MATCH(klypsid!$B114,lehmad!$A$2:$A$412,0))</f>
        <v>DYNASTY-ET</v>
      </c>
      <c r="P114">
        <f>INDEX(lehmad!G$2:G$412,MATCH(klypsid!$B114,lehmad!$A$2:$A$412,0))</f>
        <v>2002</v>
      </c>
      <c r="Q114" s="2">
        <f>INDEX(lehmad!H$2:H$412,MATCH(klypsid!$B114,lehmad!$A$2:$A$412,0))</f>
        <v>36044</v>
      </c>
      <c r="R114">
        <f>INDEX(lehmad!I$2:I$412,MATCH(klypsid!$B114,lehmad!$A$2:$A$412,0))</f>
        <v>124</v>
      </c>
      <c r="S114">
        <f t="shared" si="8"/>
        <v>3</v>
      </c>
      <c r="T114">
        <f t="shared" si="9"/>
        <v>251</v>
      </c>
      <c r="U114">
        <f t="shared" si="10"/>
        <v>3</v>
      </c>
      <c r="V114">
        <f t="shared" si="11"/>
        <v>3.5360529002402097</v>
      </c>
      <c r="W114">
        <f t="shared" si="12"/>
        <v>8</v>
      </c>
      <c r="X114">
        <f t="shared" si="13"/>
        <v>35</v>
      </c>
    </row>
    <row r="115" spans="1:24" x14ac:dyDescent="0.25">
      <c r="A115">
        <v>3177</v>
      </c>
      <c r="B115" t="str">
        <f t="shared" si="7"/>
        <v>E3177</v>
      </c>
      <c r="C115" t="s">
        <v>22</v>
      </c>
      <c r="D115">
        <v>3</v>
      </c>
      <c r="E115" s="2">
        <v>39756</v>
      </c>
      <c r="F115" s="2">
        <v>40037</v>
      </c>
      <c r="G115">
        <v>25.3</v>
      </c>
      <c r="H115">
        <v>3.87</v>
      </c>
      <c r="I115">
        <v>3.97</v>
      </c>
      <c r="J115">
        <v>261</v>
      </c>
      <c r="K115" t="str">
        <f>INDEX(lehmad!B$2:B$412,MATCH(klypsid!$B115,lehmad!$A$2:$A$412,0))</f>
        <v>23.10.2004</v>
      </c>
      <c r="L115">
        <f>INDEX(lehmad!C$2:C$412,MATCH(klypsid!$B115,lehmad!$A$2:$A$412,0))</f>
        <v>56172</v>
      </c>
      <c r="M115">
        <f>INDEX(lehmad!D$2:D$412,MATCH(klypsid!$B115,lehmad!$A$2:$A$412,0))</f>
        <v>110</v>
      </c>
      <c r="N115">
        <f>INDEX(lehmad!E$2:E$412,MATCH(klypsid!$B115,lehmad!$A$2:$A$412,0))</f>
        <v>1</v>
      </c>
      <c r="O115" t="str">
        <f>INDEX(lehmad!F$2:F$412,MATCH(klypsid!$B115,lehmad!$A$2:$A$412,0))</f>
        <v>DYNASTY-ET</v>
      </c>
      <c r="P115">
        <f>INDEX(lehmad!G$2:G$412,MATCH(klypsid!$B115,lehmad!$A$2:$A$412,0))</f>
        <v>2002</v>
      </c>
      <c r="Q115" s="2">
        <f>INDEX(lehmad!H$2:H$412,MATCH(klypsid!$B115,lehmad!$A$2:$A$412,0))</f>
        <v>36044</v>
      </c>
      <c r="R115">
        <f>INDEX(lehmad!I$2:I$412,MATCH(klypsid!$B115,lehmad!$A$2:$A$412,0))</f>
        <v>124</v>
      </c>
      <c r="S115">
        <f t="shared" si="8"/>
        <v>3</v>
      </c>
      <c r="T115">
        <f t="shared" si="9"/>
        <v>281</v>
      </c>
      <c r="U115">
        <f t="shared" si="10"/>
        <v>3</v>
      </c>
      <c r="V115">
        <f t="shared" si="11"/>
        <v>4.3840498067951597</v>
      </c>
      <c r="W115">
        <f t="shared" si="12"/>
        <v>9</v>
      </c>
      <c r="X115">
        <f t="shared" si="13"/>
        <v>30</v>
      </c>
    </row>
    <row r="116" spans="1:24" x14ac:dyDescent="0.25">
      <c r="A116">
        <v>3177</v>
      </c>
      <c r="B116" t="str">
        <f t="shared" si="7"/>
        <v>E3177</v>
      </c>
      <c r="C116" t="s">
        <v>22</v>
      </c>
      <c r="D116">
        <v>3</v>
      </c>
      <c r="E116" s="2">
        <v>39756</v>
      </c>
      <c r="F116" s="2">
        <v>40066</v>
      </c>
      <c r="G116">
        <v>29.3</v>
      </c>
      <c r="H116">
        <v>4.76</v>
      </c>
      <c r="I116">
        <v>3.83</v>
      </c>
      <c r="J116">
        <v>120</v>
      </c>
      <c r="K116" t="str">
        <f>INDEX(lehmad!B$2:B$412,MATCH(klypsid!$B116,lehmad!$A$2:$A$412,0))</f>
        <v>23.10.2004</v>
      </c>
      <c r="L116">
        <f>INDEX(lehmad!C$2:C$412,MATCH(klypsid!$B116,lehmad!$A$2:$A$412,0))</f>
        <v>56172</v>
      </c>
      <c r="M116">
        <f>INDEX(lehmad!D$2:D$412,MATCH(klypsid!$B116,lehmad!$A$2:$A$412,0))</f>
        <v>110</v>
      </c>
      <c r="N116">
        <f>INDEX(lehmad!E$2:E$412,MATCH(klypsid!$B116,lehmad!$A$2:$A$412,0))</f>
        <v>1</v>
      </c>
      <c r="O116" t="str">
        <f>INDEX(lehmad!F$2:F$412,MATCH(klypsid!$B116,lehmad!$A$2:$A$412,0))</f>
        <v>DYNASTY-ET</v>
      </c>
      <c r="P116">
        <f>INDEX(lehmad!G$2:G$412,MATCH(klypsid!$B116,lehmad!$A$2:$A$412,0))</f>
        <v>2002</v>
      </c>
      <c r="Q116" s="2">
        <f>INDEX(lehmad!H$2:H$412,MATCH(klypsid!$B116,lehmad!$A$2:$A$412,0))</f>
        <v>36044</v>
      </c>
      <c r="R116">
        <f>INDEX(lehmad!I$2:I$412,MATCH(klypsid!$B116,lehmad!$A$2:$A$412,0))</f>
        <v>124</v>
      </c>
      <c r="S116">
        <f t="shared" si="8"/>
        <v>3</v>
      </c>
      <c r="T116">
        <f t="shared" si="9"/>
        <v>310</v>
      </c>
      <c r="U116">
        <f t="shared" si="10"/>
        <v>3</v>
      </c>
      <c r="V116">
        <f t="shared" si="11"/>
        <v>3.2630344058337939</v>
      </c>
      <c r="W116">
        <f t="shared" si="12"/>
        <v>10</v>
      </c>
      <c r="X116">
        <f t="shared" si="13"/>
        <v>29</v>
      </c>
    </row>
    <row r="117" spans="1:24" x14ac:dyDescent="0.25">
      <c r="A117">
        <v>3177</v>
      </c>
      <c r="B117" t="str">
        <f t="shared" si="7"/>
        <v>E3177</v>
      </c>
      <c r="C117" t="s">
        <v>22</v>
      </c>
      <c r="D117">
        <v>3</v>
      </c>
      <c r="E117" s="2">
        <v>39756</v>
      </c>
      <c r="F117" s="2">
        <v>40094</v>
      </c>
      <c r="G117">
        <v>23.5</v>
      </c>
      <c r="H117">
        <v>4.68</v>
      </c>
      <c r="I117">
        <v>3.83</v>
      </c>
      <c r="J117">
        <v>199</v>
      </c>
      <c r="K117" t="str">
        <f>INDEX(lehmad!B$2:B$412,MATCH(klypsid!$B117,lehmad!$A$2:$A$412,0))</f>
        <v>23.10.2004</v>
      </c>
      <c r="L117">
        <f>INDEX(lehmad!C$2:C$412,MATCH(klypsid!$B117,lehmad!$A$2:$A$412,0))</f>
        <v>56172</v>
      </c>
      <c r="M117">
        <f>INDEX(lehmad!D$2:D$412,MATCH(klypsid!$B117,lehmad!$A$2:$A$412,0))</f>
        <v>110</v>
      </c>
      <c r="N117">
        <f>INDEX(lehmad!E$2:E$412,MATCH(klypsid!$B117,lehmad!$A$2:$A$412,0))</f>
        <v>1</v>
      </c>
      <c r="O117" t="str">
        <f>INDEX(lehmad!F$2:F$412,MATCH(klypsid!$B117,lehmad!$A$2:$A$412,0))</f>
        <v>DYNASTY-ET</v>
      </c>
      <c r="P117">
        <f>INDEX(lehmad!G$2:G$412,MATCH(klypsid!$B117,lehmad!$A$2:$A$412,0))</f>
        <v>2002</v>
      </c>
      <c r="Q117" s="2">
        <f>INDEX(lehmad!H$2:H$412,MATCH(klypsid!$B117,lehmad!$A$2:$A$412,0))</f>
        <v>36044</v>
      </c>
      <c r="R117">
        <f>INDEX(lehmad!I$2:I$412,MATCH(klypsid!$B117,lehmad!$A$2:$A$412,0))</f>
        <v>124</v>
      </c>
      <c r="S117">
        <f t="shared" si="8"/>
        <v>3</v>
      </c>
      <c r="T117">
        <f t="shared" si="9"/>
        <v>338</v>
      </c>
      <c r="U117">
        <f t="shared" si="10"/>
        <v>3</v>
      </c>
      <c r="V117">
        <f t="shared" si="11"/>
        <v>3.9927684307689244</v>
      </c>
      <c r="W117">
        <f t="shared" si="12"/>
        <v>11</v>
      </c>
      <c r="X117">
        <f t="shared" si="13"/>
        <v>28</v>
      </c>
    </row>
    <row r="118" spans="1:24" x14ac:dyDescent="0.25">
      <c r="A118">
        <v>3177</v>
      </c>
      <c r="B118" t="str">
        <f t="shared" si="7"/>
        <v>E3177</v>
      </c>
      <c r="C118" t="s">
        <v>22</v>
      </c>
      <c r="D118">
        <v>3</v>
      </c>
      <c r="E118" s="2">
        <v>39756</v>
      </c>
      <c r="F118" s="2">
        <v>40125</v>
      </c>
      <c r="G118">
        <v>19.899999999999999</v>
      </c>
      <c r="H118">
        <v>5.64</v>
      </c>
      <c r="I118">
        <v>4.01</v>
      </c>
      <c r="J118">
        <v>240</v>
      </c>
      <c r="K118" t="str">
        <f>INDEX(lehmad!B$2:B$412,MATCH(klypsid!$B118,lehmad!$A$2:$A$412,0))</f>
        <v>23.10.2004</v>
      </c>
      <c r="L118">
        <f>INDEX(lehmad!C$2:C$412,MATCH(klypsid!$B118,lehmad!$A$2:$A$412,0))</f>
        <v>56172</v>
      </c>
      <c r="M118">
        <f>INDEX(lehmad!D$2:D$412,MATCH(klypsid!$B118,lehmad!$A$2:$A$412,0))</f>
        <v>110</v>
      </c>
      <c r="N118">
        <f>INDEX(lehmad!E$2:E$412,MATCH(klypsid!$B118,lehmad!$A$2:$A$412,0))</f>
        <v>1</v>
      </c>
      <c r="O118" t="str">
        <f>INDEX(lehmad!F$2:F$412,MATCH(klypsid!$B118,lehmad!$A$2:$A$412,0))</f>
        <v>DYNASTY-ET</v>
      </c>
      <c r="P118">
        <f>INDEX(lehmad!G$2:G$412,MATCH(klypsid!$B118,lehmad!$A$2:$A$412,0))</f>
        <v>2002</v>
      </c>
      <c r="Q118" s="2">
        <f>INDEX(lehmad!H$2:H$412,MATCH(klypsid!$B118,lehmad!$A$2:$A$412,0))</f>
        <v>36044</v>
      </c>
      <c r="R118">
        <f>INDEX(lehmad!I$2:I$412,MATCH(klypsid!$B118,lehmad!$A$2:$A$412,0))</f>
        <v>124</v>
      </c>
      <c r="S118">
        <f t="shared" si="8"/>
        <v>3</v>
      </c>
      <c r="T118">
        <f t="shared" si="9"/>
        <v>369</v>
      </c>
      <c r="U118">
        <f t="shared" si="10"/>
        <v>3</v>
      </c>
      <c r="V118">
        <f t="shared" si="11"/>
        <v>4.2630344058337934</v>
      </c>
      <c r="W118">
        <f t="shared" si="12"/>
        <v>12</v>
      </c>
      <c r="X118">
        <f t="shared" si="13"/>
        <v>31</v>
      </c>
    </row>
    <row r="119" spans="1:24" x14ac:dyDescent="0.25">
      <c r="A119">
        <v>3177</v>
      </c>
      <c r="B119" t="str">
        <f t="shared" si="7"/>
        <v>E3177</v>
      </c>
      <c r="C119" t="s">
        <v>22</v>
      </c>
      <c r="D119">
        <v>3</v>
      </c>
      <c r="E119" s="2">
        <v>39756</v>
      </c>
      <c r="F119" s="2">
        <v>40153</v>
      </c>
      <c r="G119">
        <v>13.9</v>
      </c>
      <c r="H119">
        <v>6.11</v>
      </c>
      <c r="I119">
        <v>4.1399999999999997</v>
      </c>
      <c r="J119">
        <v>250</v>
      </c>
      <c r="K119" t="str">
        <f>INDEX(lehmad!B$2:B$412,MATCH(klypsid!$B119,lehmad!$A$2:$A$412,0))</f>
        <v>23.10.2004</v>
      </c>
      <c r="L119">
        <f>INDEX(lehmad!C$2:C$412,MATCH(klypsid!$B119,lehmad!$A$2:$A$412,0))</f>
        <v>56172</v>
      </c>
      <c r="M119">
        <f>INDEX(lehmad!D$2:D$412,MATCH(klypsid!$B119,lehmad!$A$2:$A$412,0))</f>
        <v>110</v>
      </c>
      <c r="N119">
        <f>INDEX(lehmad!E$2:E$412,MATCH(klypsid!$B119,lehmad!$A$2:$A$412,0))</f>
        <v>1</v>
      </c>
      <c r="O119" t="str">
        <f>INDEX(lehmad!F$2:F$412,MATCH(klypsid!$B119,lehmad!$A$2:$A$412,0))</f>
        <v>DYNASTY-ET</v>
      </c>
      <c r="P119">
        <f>INDEX(lehmad!G$2:G$412,MATCH(klypsid!$B119,lehmad!$A$2:$A$412,0))</f>
        <v>2002</v>
      </c>
      <c r="Q119" s="2">
        <f>INDEX(lehmad!H$2:H$412,MATCH(klypsid!$B119,lehmad!$A$2:$A$412,0))</f>
        <v>36044</v>
      </c>
      <c r="R119">
        <f>INDEX(lehmad!I$2:I$412,MATCH(klypsid!$B119,lehmad!$A$2:$A$412,0))</f>
        <v>124</v>
      </c>
      <c r="S119">
        <f t="shared" si="8"/>
        <v>3</v>
      </c>
      <c r="T119">
        <f t="shared" si="9"/>
        <v>397</v>
      </c>
      <c r="U119">
        <f t="shared" si="10"/>
        <v>3</v>
      </c>
      <c r="V119">
        <f t="shared" si="11"/>
        <v>4.3219280948873626</v>
      </c>
      <c r="W119">
        <f t="shared" si="12"/>
        <v>13</v>
      </c>
      <c r="X119">
        <f t="shared" si="13"/>
        <v>28</v>
      </c>
    </row>
    <row r="120" spans="1:24" x14ac:dyDescent="0.25">
      <c r="A120">
        <v>3177</v>
      </c>
      <c r="B120" t="str">
        <f t="shared" si="7"/>
        <v>E3177</v>
      </c>
      <c r="C120" t="s">
        <v>22</v>
      </c>
      <c r="D120">
        <v>4</v>
      </c>
      <c r="E120" s="2">
        <v>40278</v>
      </c>
      <c r="F120" s="2">
        <v>40304</v>
      </c>
      <c r="G120">
        <v>44</v>
      </c>
      <c r="H120">
        <v>6.11</v>
      </c>
      <c r="I120">
        <v>2.68</v>
      </c>
      <c r="J120">
        <v>27</v>
      </c>
      <c r="K120" t="str">
        <f>INDEX(lehmad!B$2:B$412,MATCH(klypsid!$B120,lehmad!$A$2:$A$412,0))</f>
        <v>23.10.2004</v>
      </c>
      <c r="L120">
        <f>INDEX(lehmad!C$2:C$412,MATCH(klypsid!$B120,lehmad!$A$2:$A$412,0))</f>
        <v>56172</v>
      </c>
      <c r="M120">
        <f>INDEX(lehmad!D$2:D$412,MATCH(klypsid!$B120,lehmad!$A$2:$A$412,0))</f>
        <v>110</v>
      </c>
      <c r="N120">
        <f>INDEX(lehmad!E$2:E$412,MATCH(klypsid!$B120,lehmad!$A$2:$A$412,0))</f>
        <v>1</v>
      </c>
      <c r="O120" t="str">
        <f>INDEX(lehmad!F$2:F$412,MATCH(klypsid!$B120,lehmad!$A$2:$A$412,0))</f>
        <v>DYNASTY-ET</v>
      </c>
      <c r="P120">
        <f>INDEX(lehmad!G$2:G$412,MATCH(klypsid!$B120,lehmad!$A$2:$A$412,0))</f>
        <v>2002</v>
      </c>
      <c r="Q120" s="2">
        <f>INDEX(lehmad!H$2:H$412,MATCH(klypsid!$B120,lehmad!$A$2:$A$412,0))</f>
        <v>36044</v>
      </c>
      <c r="R120">
        <f>INDEX(lehmad!I$2:I$412,MATCH(klypsid!$B120,lehmad!$A$2:$A$412,0))</f>
        <v>124</v>
      </c>
      <c r="S120">
        <f t="shared" si="8"/>
        <v>4</v>
      </c>
      <c r="T120">
        <f t="shared" si="9"/>
        <v>26</v>
      </c>
      <c r="U120">
        <f t="shared" si="10"/>
        <v>1</v>
      </c>
      <c r="V120">
        <f t="shared" si="11"/>
        <v>1.1110313123887439</v>
      </c>
      <c r="W120">
        <f t="shared" si="12"/>
        <v>1</v>
      </c>
      <c r="X120">
        <f t="shared" si="13"/>
        <v>26</v>
      </c>
    </row>
    <row r="121" spans="1:24" x14ac:dyDescent="0.25">
      <c r="A121">
        <v>3177</v>
      </c>
      <c r="B121" t="str">
        <f t="shared" si="7"/>
        <v>E3177</v>
      </c>
      <c r="C121" t="s">
        <v>22</v>
      </c>
      <c r="D121">
        <v>4</v>
      </c>
      <c r="E121" s="2">
        <v>40278</v>
      </c>
      <c r="F121" s="2">
        <v>40336</v>
      </c>
      <c r="G121">
        <v>40.9</v>
      </c>
      <c r="H121">
        <v>3.85</v>
      </c>
      <c r="I121">
        <v>2.77</v>
      </c>
      <c r="J121">
        <v>16</v>
      </c>
      <c r="K121" t="str">
        <f>INDEX(lehmad!B$2:B$412,MATCH(klypsid!$B121,lehmad!$A$2:$A$412,0))</f>
        <v>23.10.2004</v>
      </c>
      <c r="L121">
        <f>INDEX(lehmad!C$2:C$412,MATCH(klypsid!$B121,lehmad!$A$2:$A$412,0))</f>
        <v>56172</v>
      </c>
      <c r="M121">
        <f>INDEX(lehmad!D$2:D$412,MATCH(klypsid!$B121,lehmad!$A$2:$A$412,0))</f>
        <v>110</v>
      </c>
      <c r="N121">
        <f>INDEX(lehmad!E$2:E$412,MATCH(klypsid!$B121,lehmad!$A$2:$A$412,0))</f>
        <v>1</v>
      </c>
      <c r="O121" t="str">
        <f>INDEX(lehmad!F$2:F$412,MATCH(klypsid!$B121,lehmad!$A$2:$A$412,0))</f>
        <v>DYNASTY-ET</v>
      </c>
      <c r="P121">
        <f>INDEX(lehmad!G$2:G$412,MATCH(klypsid!$B121,lehmad!$A$2:$A$412,0))</f>
        <v>2002</v>
      </c>
      <c r="Q121" s="2">
        <f>INDEX(lehmad!H$2:H$412,MATCH(klypsid!$B121,lehmad!$A$2:$A$412,0))</f>
        <v>36044</v>
      </c>
      <c r="R121">
        <f>INDEX(lehmad!I$2:I$412,MATCH(klypsid!$B121,lehmad!$A$2:$A$412,0))</f>
        <v>124</v>
      </c>
      <c r="S121">
        <f t="shared" si="8"/>
        <v>4</v>
      </c>
      <c r="T121">
        <f t="shared" si="9"/>
        <v>58</v>
      </c>
      <c r="U121">
        <f t="shared" si="10"/>
        <v>1</v>
      </c>
      <c r="V121">
        <f t="shared" si="11"/>
        <v>0.35614381022527519</v>
      </c>
      <c r="W121">
        <f t="shared" si="12"/>
        <v>2</v>
      </c>
      <c r="X121">
        <f t="shared" si="13"/>
        <v>32</v>
      </c>
    </row>
    <row r="122" spans="1:24" x14ac:dyDescent="0.25">
      <c r="A122">
        <v>3177</v>
      </c>
      <c r="B122" t="str">
        <f t="shared" si="7"/>
        <v>E3177</v>
      </c>
      <c r="C122" t="s">
        <v>22</v>
      </c>
      <c r="D122">
        <v>4</v>
      </c>
      <c r="E122" s="2">
        <v>40278</v>
      </c>
      <c r="F122" s="2">
        <v>40371</v>
      </c>
      <c r="G122">
        <v>35.299999999999997</v>
      </c>
      <c r="H122">
        <v>3.14</v>
      </c>
      <c r="I122">
        <v>3.16</v>
      </c>
      <c r="J122">
        <v>582</v>
      </c>
      <c r="K122" t="str">
        <f>INDEX(lehmad!B$2:B$412,MATCH(klypsid!$B122,lehmad!$A$2:$A$412,0))</f>
        <v>23.10.2004</v>
      </c>
      <c r="L122">
        <f>INDEX(lehmad!C$2:C$412,MATCH(klypsid!$B122,lehmad!$A$2:$A$412,0))</f>
        <v>56172</v>
      </c>
      <c r="M122">
        <f>INDEX(lehmad!D$2:D$412,MATCH(klypsid!$B122,lehmad!$A$2:$A$412,0))</f>
        <v>110</v>
      </c>
      <c r="N122">
        <f>INDEX(lehmad!E$2:E$412,MATCH(klypsid!$B122,lehmad!$A$2:$A$412,0))</f>
        <v>1</v>
      </c>
      <c r="O122" t="str">
        <f>INDEX(lehmad!F$2:F$412,MATCH(klypsid!$B122,lehmad!$A$2:$A$412,0))</f>
        <v>DYNASTY-ET</v>
      </c>
      <c r="P122">
        <f>INDEX(lehmad!G$2:G$412,MATCH(klypsid!$B122,lehmad!$A$2:$A$412,0))</f>
        <v>2002</v>
      </c>
      <c r="Q122" s="2">
        <f>INDEX(lehmad!H$2:H$412,MATCH(klypsid!$B122,lehmad!$A$2:$A$412,0))</f>
        <v>36044</v>
      </c>
      <c r="R122">
        <f>INDEX(lehmad!I$2:I$412,MATCH(klypsid!$B122,lehmad!$A$2:$A$412,0))</f>
        <v>124</v>
      </c>
      <c r="S122">
        <f t="shared" si="8"/>
        <v>4</v>
      </c>
      <c r="T122">
        <f t="shared" si="9"/>
        <v>93</v>
      </c>
      <c r="U122">
        <f t="shared" si="10"/>
        <v>2</v>
      </c>
      <c r="V122">
        <f t="shared" si="11"/>
        <v>5.5410191531335595</v>
      </c>
      <c r="W122">
        <f t="shared" si="12"/>
        <v>3</v>
      </c>
      <c r="X122">
        <f t="shared" si="13"/>
        <v>35</v>
      </c>
    </row>
    <row r="123" spans="1:24" x14ac:dyDescent="0.25">
      <c r="A123">
        <v>3177</v>
      </c>
      <c r="B123" t="str">
        <f t="shared" si="7"/>
        <v>E3177</v>
      </c>
      <c r="C123" t="s">
        <v>22</v>
      </c>
      <c r="D123">
        <v>4</v>
      </c>
      <c r="E123" s="2">
        <v>40278</v>
      </c>
      <c r="F123" s="2">
        <v>40396</v>
      </c>
      <c r="G123">
        <v>35.799999999999997</v>
      </c>
      <c r="H123">
        <v>4.8099999999999996</v>
      </c>
      <c r="I123">
        <v>3.91</v>
      </c>
      <c r="J123">
        <v>2580</v>
      </c>
      <c r="K123" t="str">
        <f>INDEX(lehmad!B$2:B$412,MATCH(klypsid!$B123,lehmad!$A$2:$A$412,0))</f>
        <v>23.10.2004</v>
      </c>
      <c r="L123">
        <f>INDEX(lehmad!C$2:C$412,MATCH(klypsid!$B123,lehmad!$A$2:$A$412,0))</f>
        <v>56172</v>
      </c>
      <c r="M123">
        <f>INDEX(lehmad!D$2:D$412,MATCH(klypsid!$B123,lehmad!$A$2:$A$412,0))</f>
        <v>110</v>
      </c>
      <c r="N123">
        <f>INDEX(lehmad!E$2:E$412,MATCH(klypsid!$B123,lehmad!$A$2:$A$412,0))</f>
        <v>1</v>
      </c>
      <c r="O123" t="str">
        <f>INDEX(lehmad!F$2:F$412,MATCH(klypsid!$B123,lehmad!$A$2:$A$412,0))</f>
        <v>DYNASTY-ET</v>
      </c>
      <c r="P123">
        <f>INDEX(lehmad!G$2:G$412,MATCH(klypsid!$B123,lehmad!$A$2:$A$412,0))</f>
        <v>2002</v>
      </c>
      <c r="Q123" s="2">
        <f>INDEX(lehmad!H$2:H$412,MATCH(klypsid!$B123,lehmad!$A$2:$A$412,0))</f>
        <v>36044</v>
      </c>
      <c r="R123">
        <f>INDEX(lehmad!I$2:I$412,MATCH(klypsid!$B123,lehmad!$A$2:$A$412,0))</f>
        <v>124</v>
      </c>
      <c r="S123">
        <f t="shared" si="8"/>
        <v>4</v>
      </c>
      <c r="T123">
        <f t="shared" si="9"/>
        <v>118</v>
      </c>
      <c r="U123">
        <f t="shared" si="10"/>
        <v>2</v>
      </c>
      <c r="V123">
        <f t="shared" si="11"/>
        <v>7.6892991605358922</v>
      </c>
      <c r="W123">
        <f t="shared" si="12"/>
        <v>4</v>
      </c>
      <c r="X123">
        <f t="shared" si="13"/>
        <v>25</v>
      </c>
    </row>
    <row r="124" spans="1:24" x14ac:dyDescent="0.25">
      <c r="A124">
        <v>3177</v>
      </c>
      <c r="B124" t="str">
        <f t="shared" si="7"/>
        <v>E3177</v>
      </c>
      <c r="C124" t="s">
        <v>22</v>
      </c>
      <c r="D124">
        <v>4</v>
      </c>
      <c r="E124" s="2">
        <v>40278</v>
      </c>
      <c r="F124" s="2">
        <v>40434</v>
      </c>
      <c r="G124">
        <v>30.1</v>
      </c>
      <c r="H124">
        <v>3.87</v>
      </c>
      <c r="I124">
        <v>3.93</v>
      </c>
      <c r="J124">
        <v>159</v>
      </c>
      <c r="K124" t="str">
        <f>INDEX(lehmad!B$2:B$412,MATCH(klypsid!$B124,lehmad!$A$2:$A$412,0))</f>
        <v>23.10.2004</v>
      </c>
      <c r="L124">
        <f>INDEX(lehmad!C$2:C$412,MATCH(klypsid!$B124,lehmad!$A$2:$A$412,0))</f>
        <v>56172</v>
      </c>
      <c r="M124">
        <f>INDEX(lehmad!D$2:D$412,MATCH(klypsid!$B124,lehmad!$A$2:$A$412,0))</f>
        <v>110</v>
      </c>
      <c r="N124">
        <f>INDEX(lehmad!E$2:E$412,MATCH(klypsid!$B124,lehmad!$A$2:$A$412,0))</f>
        <v>1</v>
      </c>
      <c r="O124" t="str">
        <f>INDEX(lehmad!F$2:F$412,MATCH(klypsid!$B124,lehmad!$A$2:$A$412,0))</f>
        <v>DYNASTY-ET</v>
      </c>
      <c r="P124">
        <f>INDEX(lehmad!G$2:G$412,MATCH(klypsid!$B124,lehmad!$A$2:$A$412,0))</f>
        <v>2002</v>
      </c>
      <c r="Q124" s="2">
        <f>INDEX(lehmad!H$2:H$412,MATCH(klypsid!$B124,lehmad!$A$2:$A$412,0))</f>
        <v>36044</v>
      </c>
      <c r="R124">
        <f>INDEX(lehmad!I$2:I$412,MATCH(klypsid!$B124,lehmad!$A$2:$A$412,0))</f>
        <v>124</v>
      </c>
      <c r="S124">
        <f t="shared" si="8"/>
        <v>4</v>
      </c>
      <c r="T124">
        <f t="shared" si="9"/>
        <v>156</v>
      </c>
      <c r="U124">
        <f t="shared" si="10"/>
        <v>3</v>
      </c>
      <c r="V124">
        <f t="shared" si="11"/>
        <v>3.6690267655096309</v>
      </c>
      <c r="W124">
        <f t="shared" si="12"/>
        <v>5</v>
      </c>
      <c r="X124">
        <f t="shared" si="13"/>
        <v>38</v>
      </c>
    </row>
    <row r="125" spans="1:24" x14ac:dyDescent="0.25">
      <c r="A125">
        <v>3177</v>
      </c>
      <c r="B125" t="str">
        <f t="shared" si="7"/>
        <v>E3177</v>
      </c>
      <c r="C125" t="s">
        <v>22</v>
      </c>
      <c r="D125">
        <v>4</v>
      </c>
      <c r="E125" s="2">
        <v>40278</v>
      </c>
      <c r="F125" s="2">
        <v>40462</v>
      </c>
      <c r="G125">
        <v>28.9</v>
      </c>
      <c r="H125">
        <v>4.25</v>
      </c>
      <c r="I125">
        <v>4</v>
      </c>
      <c r="J125">
        <v>115</v>
      </c>
      <c r="K125" t="str">
        <f>INDEX(lehmad!B$2:B$412,MATCH(klypsid!$B125,lehmad!$A$2:$A$412,0))</f>
        <v>23.10.2004</v>
      </c>
      <c r="L125">
        <f>INDEX(lehmad!C$2:C$412,MATCH(klypsid!$B125,lehmad!$A$2:$A$412,0))</f>
        <v>56172</v>
      </c>
      <c r="M125">
        <f>INDEX(lehmad!D$2:D$412,MATCH(klypsid!$B125,lehmad!$A$2:$A$412,0))</f>
        <v>110</v>
      </c>
      <c r="N125">
        <f>INDEX(lehmad!E$2:E$412,MATCH(klypsid!$B125,lehmad!$A$2:$A$412,0))</f>
        <v>1</v>
      </c>
      <c r="O125" t="str">
        <f>INDEX(lehmad!F$2:F$412,MATCH(klypsid!$B125,lehmad!$A$2:$A$412,0))</f>
        <v>DYNASTY-ET</v>
      </c>
      <c r="P125">
        <f>INDEX(lehmad!G$2:G$412,MATCH(klypsid!$B125,lehmad!$A$2:$A$412,0))</f>
        <v>2002</v>
      </c>
      <c r="Q125" s="2">
        <f>INDEX(lehmad!H$2:H$412,MATCH(klypsid!$B125,lehmad!$A$2:$A$412,0))</f>
        <v>36044</v>
      </c>
      <c r="R125">
        <f>INDEX(lehmad!I$2:I$412,MATCH(klypsid!$B125,lehmad!$A$2:$A$412,0))</f>
        <v>124</v>
      </c>
      <c r="S125">
        <f t="shared" si="8"/>
        <v>4</v>
      </c>
      <c r="T125">
        <f t="shared" si="9"/>
        <v>184</v>
      </c>
      <c r="U125">
        <f t="shared" si="10"/>
        <v>3</v>
      </c>
      <c r="V125">
        <f t="shared" si="11"/>
        <v>3.2016338611696504</v>
      </c>
      <c r="W125">
        <f t="shared" si="12"/>
        <v>6</v>
      </c>
      <c r="X125">
        <f t="shared" si="13"/>
        <v>28</v>
      </c>
    </row>
    <row r="126" spans="1:24" x14ac:dyDescent="0.25">
      <c r="A126">
        <v>3177</v>
      </c>
      <c r="B126" t="str">
        <f t="shared" si="7"/>
        <v>E3177</v>
      </c>
      <c r="C126" t="s">
        <v>22</v>
      </c>
      <c r="D126">
        <v>4</v>
      </c>
      <c r="E126" s="2">
        <v>40278</v>
      </c>
      <c r="F126" s="2">
        <v>40493</v>
      </c>
      <c r="G126">
        <v>23.4</v>
      </c>
      <c r="H126">
        <v>3.9</v>
      </c>
      <c r="I126">
        <v>3.9</v>
      </c>
      <c r="J126">
        <v>4343</v>
      </c>
      <c r="K126" t="str">
        <f>INDEX(lehmad!B$2:B$412,MATCH(klypsid!$B126,lehmad!$A$2:$A$412,0))</f>
        <v>23.10.2004</v>
      </c>
      <c r="L126">
        <f>INDEX(lehmad!C$2:C$412,MATCH(klypsid!$B126,lehmad!$A$2:$A$412,0))</f>
        <v>56172</v>
      </c>
      <c r="M126">
        <f>INDEX(lehmad!D$2:D$412,MATCH(klypsid!$B126,lehmad!$A$2:$A$412,0))</f>
        <v>110</v>
      </c>
      <c r="N126">
        <f>INDEX(lehmad!E$2:E$412,MATCH(klypsid!$B126,lehmad!$A$2:$A$412,0))</f>
        <v>1</v>
      </c>
      <c r="O126" t="str">
        <f>INDEX(lehmad!F$2:F$412,MATCH(klypsid!$B126,lehmad!$A$2:$A$412,0))</f>
        <v>DYNASTY-ET</v>
      </c>
      <c r="P126">
        <f>INDEX(lehmad!G$2:G$412,MATCH(klypsid!$B126,lehmad!$A$2:$A$412,0))</f>
        <v>2002</v>
      </c>
      <c r="Q126" s="2">
        <f>INDEX(lehmad!H$2:H$412,MATCH(klypsid!$B126,lehmad!$A$2:$A$412,0))</f>
        <v>36044</v>
      </c>
      <c r="R126">
        <f>INDEX(lehmad!I$2:I$412,MATCH(klypsid!$B126,lehmad!$A$2:$A$412,0))</f>
        <v>124</v>
      </c>
      <c r="S126">
        <f t="shared" si="8"/>
        <v>4</v>
      </c>
      <c r="T126">
        <f t="shared" si="9"/>
        <v>215</v>
      </c>
      <c r="U126">
        <f t="shared" si="10"/>
        <v>3</v>
      </c>
      <c r="V126">
        <f t="shared" si="11"/>
        <v>8.4406200476791682</v>
      </c>
      <c r="W126">
        <f t="shared" si="12"/>
        <v>7</v>
      </c>
      <c r="X126">
        <f t="shared" si="13"/>
        <v>31</v>
      </c>
    </row>
    <row r="127" spans="1:24" x14ac:dyDescent="0.25">
      <c r="A127">
        <v>3177</v>
      </c>
      <c r="B127" t="str">
        <f t="shared" si="7"/>
        <v>E3177</v>
      </c>
      <c r="C127" t="s">
        <v>22</v>
      </c>
      <c r="D127">
        <v>4</v>
      </c>
      <c r="E127" s="2">
        <v>40278</v>
      </c>
      <c r="F127" s="2">
        <v>40521</v>
      </c>
      <c r="G127">
        <v>21.1</v>
      </c>
      <c r="H127">
        <v>5.52</v>
      </c>
      <c r="I127">
        <v>3.96</v>
      </c>
      <c r="J127">
        <v>87</v>
      </c>
      <c r="K127" t="str">
        <f>INDEX(lehmad!B$2:B$412,MATCH(klypsid!$B127,lehmad!$A$2:$A$412,0))</f>
        <v>23.10.2004</v>
      </c>
      <c r="L127">
        <f>INDEX(lehmad!C$2:C$412,MATCH(klypsid!$B127,lehmad!$A$2:$A$412,0))</f>
        <v>56172</v>
      </c>
      <c r="M127">
        <f>INDEX(lehmad!D$2:D$412,MATCH(klypsid!$B127,lehmad!$A$2:$A$412,0))</f>
        <v>110</v>
      </c>
      <c r="N127">
        <f>INDEX(lehmad!E$2:E$412,MATCH(klypsid!$B127,lehmad!$A$2:$A$412,0))</f>
        <v>1</v>
      </c>
      <c r="O127" t="str">
        <f>INDEX(lehmad!F$2:F$412,MATCH(klypsid!$B127,lehmad!$A$2:$A$412,0))</f>
        <v>DYNASTY-ET</v>
      </c>
      <c r="P127">
        <f>INDEX(lehmad!G$2:G$412,MATCH(klypsid!$B127,lehmad!$A$2:$A$412,0))</f>
        <v>2002</v>
      </c>
      <c r="Q127" s="2">
        <f>INDEX(lehmad!H$2:H$412,MATCH(klypsid!$B127,lehmad!$A$2:$A$412,0))</f>
        <v>36044</v>
      </c>
      <c r="R127">
        <f>INDEX(lehmad!I$2:I$412,MATCH(klypsid!$B127,lehmad!$A$2:$A$412,0))</f>
        <v>124</v>
      </c>
      <c r="S127">
        <f t="shared" si="8"/>
        <v>4</v>
      </c>
      <c r="T127">
        <f t="shared" si="9"/>
        <v>243</v>
      </c>
      <c r="U127">
        <f t="shared" si="10"/>
        <v>3</v>
      </c>
      <c r="V127">
        <f t="shared" si="11"/>
        <v>2.7990873060740036</v>
      </c>
      <c r="W127">
        <f t="shared" si="12"/>
        <v>8</v>
      </c>
      <c r="X127">
        <f t="shared" si="13"/>
        <v>28</v>
      </c>
    </row>
    <row r="128" spans="1:24" x14ac:dyDescent="0.25">
      <c r="A128">
        <v>3177</v>
      </c>
      <c r="B128" t="str">
        <f t="shared" si="7"/>
        <v>E3177</v>
      </c>
      <c r="C128" t="s">
        <v>22</v>
      </c>
      <c r="D128">
        <v>4</v>
      </c>
      <c r="E128" s="2">
        <v>40278</v>
      </c>
      <c r="F128" s="2">
        <v>40556</v>
      </c>
      <c r="G128">
        <v>20.3</v>
      </c>
      <c r="H128">
        <v>4.3899999999999997</v>
      </c>
      <c r="I128">
        <v>3.83</v>
      </c>
      <c r="J128">
        <v>109</v>
      </c>
      <c r="K128" t="str">
        <f>INDEX(lehmad!B$2:B$412,MATCH(klypsid!$B128,lehmad!$A$2:$A$412,0))</f>
        <v>23.10.2004</v>
      </c>
      <c r="L128">
        <f>INDEX(lehmad!C$2:C$412,MATCH(klypsid!$B128,lehmad!$A$2:$A$412,0))</f>
        <v>56172</v>
      </c>
      <c r="M128">
        <f>INDEX(lehmad!D$2:D$412,MATCH(klypsid!$B128,lehmad!$A$2:$A$412,0))</f>
        <v>110</v>
      </c>
      <c r="N128">
        <f>INDEX(lehmad!E$2:E$412,MATCH(klypsid!$B128,lehmad!$A$2:$A$412,0))</f>
        <v>1</v>
      </c>
      <c r="O128" t="str">
        <f>INDEX(lehmad!F$2:F$412,MATCH(klypsid!$B128,lehmad!$A$2:$A$412,0))</f>
        <v>DYNASTY-ET</v>
      </c>
      <c r="P128">
        <f>INDEX(lehmad!G$2:G$412,MATCH(klypsid!$B128,lehmad!$A$2:$A$412,0))</f>
        <v>2002</v>
      </c>
      <c r="Q128" s="2">
        <f>INDEX(lehmad!H$2:H$412,MATCH(klypsid!$B128,lehmad!$A$2:$A$412,0))</f>
        <v>36044</v>
      </c>
      <c r="R128">
        <f>INDEX(lehmad!I$2:I$412,MATCH(klypsid!$B128,lehmad!$A$2:$A$412,0))</f>
        <v>124</v>
      </c>
      <c r="S128">
        <f t="shared" si="8"/>
        <v>4</v>
      </c>
      <c r="T128">
        <f t="shared" si="9"/>
        <v>278</v>
      </c>
      <c r="U128">
        <f t="shared" si="10"/>
        <v>3</v>
      </c>
      <c r="V128">
        <f t="shared" si="11"/>
        <v>3.1243281350022016</v>
      </c>
      <c r="W128">
        <f t="shared" si="12"/>
        <v>9</v>
      </c>
      <c r="X128">
        <f t="shared" si="13"/>
        <v>35</v>
      </c>
    </row>
    <row r="129" spans="1:24" x14ac:dyDescent="0.25">
      <c r="A129">
        <v>3195</v>
      </c>
      <c r="B129" t="str">
        <f t="shared" si="7"/>
        <v>E3195</v>
      </c>
      <c r="C129" t="s">
        <v>28</v>
      </c>
      <c r="D129">
        <v>1</v>
      </c>
      <c r="E129" s="2">
        <v>39036</v>
      </c>
      <c r="F129" s="2">
        <v>39052</v>
      </c>
      <c r="G129">
        <v>38.700000000000003</v>
      </c>
      <c r="H129">
        <v>3.65</v>
      </c>
      <c r="I129">
        <v>3.17</v>
      </c>
      <c r="J129">
        <v>19</v>
      </c>
      <c r="K129" t="str">
        <f>INDEX(lehmad!B$2:B$412,MATCH(klypsid!$B129,lehmad!$A$2:$A$412,0))</f>
        <v>5.11.2004</v>
      </c>
      <c r="L129">
        <f>INDEX(lehmad!C$2:C$412,MATCH(klypsid!$B129,lehmad!$A$2:$A$412,0))</f>
        <v>56172</v>
      </c>
      <c r="M129">
        <f>INDEX(lehmad!D$2:D$412,MATCH(klypsid!$B129,lehmad!$A$2:$A$412,0))</f>
        <v>119</v>
      </c>
      <c r="N129">
        <f>INDEX(lehmad!E$2:E$412,MATCH(klypsid!$B129,lehmad!$A$2:$A$412,0))</f>
        <v>1</v>
      </c>
      <c r="O129" t="str">
        <f>INDEX(lehmad!F$2:F$412,MATCH(klypsid!$B129,lehmad!$A$2:$A$412,0))</f>
        <v>DYNASTY-ET</v>
      </c>
      <c r="P129">
        <f>INDEX(lehmad!G$2:G$412,MATCH(klypsid!$B129,lehmad!$A$2:$A$412,0))</f>
        <v>2002</v>
      </c>
      <c r="Q129" s="2">
        <f>INDEX(lehmad!H$2:H$412,MATCH(klypsid!$B129,lehmad!$A$2:$A$412,0))</f>
        <v>36044</v>
      </c>
      <c r="R129">
        <f>INDEX(lehmad!I$2:I$412,MATCH(klypsid!$B129,lehmad!$A$2:$A$412,0))</f>
        <v>124</v>
      </c>
      <c r="S129">
        <f t="shared" si="8"/>
        <v>1</v>
      </c>
      <c r="T129">
        <f t="shared" si="9"/>
        <v>16</v>
      </c>
      <c r="U129">
        <f t="shared" si="10"/>
        <v>1</v>
      </c>
      <c r="V129">
        <f t="shared" si="11"/>
        <v>0.60407132366886085</v>
      </c>
      <c r="W129">
        <f t="shared" si="12"/>
        <v>1</v>
      </c>
      <c r="X129">
        <f t="shared" si="13"/>
        <v>16</v>
      </c>
    </row>
    <row r="130" spans="1:24" x14ac:dyDescent="0.25">
      <c r="A130">
        <v>3195</v>
      </c>
      <c r="B130" t="str">
        <f t="shared" ref="B130:B193" si="14">"E"&amp;A130</f>
        <v>E3195</v>
      </c>
      <c r="C130" t="s">
        <v>28</v>
      </c>
      <c r="D130">
        <v>1</v>
      </c>
      <c r="E130" s="2">
        <v>39036</v>
      </c>
      <c r="F130" s="2">
        <v>39085</v>
      </c>
      <c r="G130">
        <v>48</v>
      </c>
      <c r="H130">
        <v>2.87</v>
      </c>
      <c r="I130">
        <v>2.88</v>
      </c>
      <c r="J130">
        <v>37</v>
      </c>
      <c r="K130" t="str">
        <f>INDEX(lehmad!B$2:B$412,MATCH(klypsid!$B130,lehmad!$A$2:$A$412,0))</f>
        <v>5.11.2004</v>
      </c>
      <c r="L130">
        <f>INDEX(lehmad!C$2:C$412,MATCH(klypsid!$B130,lehmad!$A$2:$A$412,0))</f>
        <v>56172</v>
      </c>
      <c r="M130">
        <f>INDEX(lehmad!D$2:D$412,MATCH(klypsid!$B130,lehmad!$A$2:$A$412,0))</f>
        <v>119</v>
      </c>
      <c r="N130">
        <f>INDEX(lehmad!E$2:E$412,MATCH(klypsid!$B130,lehmad!$A$2:$A$412,0))</f>
        <v>1</v>
      </c>
      <c r="O130" t="str">
        <f>INDEX(lehmad!F$2:F$412,MATCH(klypsid!$B130,lehmad!$A$2:$A$412,0))</f>
        <v>DYNASTY-ET</v>
      </c>
      <c r="P130">
        <f>INDEX(lehmad!G$2:G$412,MATCH(klypsid!$B130,lehmad!$A$2:$A$412,0))</f>
        <v>2002</v>
      </c>
      <c r="Q130" s="2">
        <f>INDEX(lehmad!H$2:H$412,MATCH(klypsid!$B130,lehmad!$A$2:$A$412,0))</f>
        <v>36044</v>
      </c>
      <c r="R130">
        <f>INDEX(lehmad!I$2:I$412,MATCH(klypsid!$B130,lehmad!$A$2:$A$412,0))</f>
        <v>124</v>
      </c>
      <c r="S130">
        <f t="shared" ref="S130:S193" si="15">IF(D130&lt;=3,D130,4)</f>
        <v>1</v>
      </c>
      <c r="T130">
        <f t="shared" ref="T130:T193" si="16">F130-E130</f>
        <v>49</v>
      </c>
      <c r="U130">
        <f t="shared" ref="U130:U193" si="17">IF(T130&lt;=60, 1, IF(T130&lt;=150,2,3))</f>
        <v>1</v>
      </c>
      <c r="V130">
        <f t="shared" si="11"/>
        <v>1.5655971758542251</v>
      </c>
      <c r="W130">
        <f t="shared" si="12"/>
        <v>2</v>
      </c>
      <c r="X130">
        <f t="shared" si="13"/>
        <v>33</v>
      </c>
    </row>
    <row r="131" spans="1:24" x14ac:dyDescent="0.25">
      <c r="A131">
        <v>3195</v>
      </c>
      <c r="B131" t="str">
        <f t="shared" si="14"/>
        <v>E3195</v>
      </c>
      <c r="C131" t="s">
        <v>28</v>
      </c>
      <c r="D131">
        <v>1</v>
      </c>
      <c r="E131" s="2">
        <v>39036</v>
      </c>
      <c r="F131" s="2">
        <v>39114</v>
      </c>
      <c r="G131">
        <v>47</v>
      </c>
      <c r="H131">
        <v>2.25</v>
      </c>
      <c r="I131">
        <v>2.97</v>
      </c>
      <c r="J131">
        <v>34</v>
      </c>
      <c r="K131" t="str">
        <f>INDEX(lehmad!B$2:B$412,MATCH(klypsid!$B131,lehmad!$A$2:$A$412,0))</f>
        <v>5.11.2004</v>
      </c>
      <c r="L131">
        <f>INDEX(lehmad!C$2:C$412,MATCH(klypsid!$B131,lehmad!$A$2:$A$412,0))</f>
        <v>56172</v>
      </c>
      <c r="M131">
        <f>INDEX(lehmad!D$2:D$412,MATCH(klypsid!$B131,lehmad!$A$2:$A$412,0))</f>
        <v>119</v>
      </c>
      <c r="N131">
        <f>INDEX(lehmad!E$2:E$412,MATCH(klypsid!$B131,lehmad!$A$2:$A$412,0))</f>
        <v>1</v>
      </c>
      <c r="O131" t="str">
        <f>INDEX(lehmad!F$2:F$412,MATCH(klypsid!$B131,lehmad!$A$2:$A$412,0))</f>
        <v>DYNASTY-ET</v>
      </c>
      <c r="P131">
        <f>INDEX(lehmad!G$2:G$412,MATCH(klypsid!$B131,lehmad!$A$2:$A$412,0))</f>
        <v>2002</v>
      </c>
      <c r="Q131" s="2">
        <f>INDEX(lehmad!H$2:H$412,MATCH(klypsid!$B131,lehmad!$A$2:$A$412,0))</f>
        <v>36044</v>
      </c>
      <c r="R131">
        <f>INDEX(lehmad!I$2:I$412,MATCH(klypsid!$B131,lehmad!$A$2:$A$412,0))</f>
        <v>124</v>
      </c>
      <c r="S131">
        <f t="shared" si="15"/>
        <v>1</v>
      </c>
      <c r="T131">
        <f t="shared" si="16"/>
        <v>78</v>
      </c>
      <c r="U131">
        <f t="shared" si="17"/>
        <v>2</v>
      </c>
      <c r="V131">
        <f t="shared" ref="V131:V194" si="18">LOG(J131/100,2)+3</f>
        <v>1.443606651475615</v>
      </c>
      <c r="W131">
        <f t="shared" ref="W131:W194" si="19">IF(A131&lt;&gt;A130, 1, IF(D131&lt;&gt;D130, 1, W130+1))</f>
        <v>3</v>
      </c>
      <c r="X131">
        <f t="shared" ref="X131:X194" si="20">IF(AND(A131=A130,D131=D130), F131-F130, F131-E131)</f>
        <v>29</v>
      </c>
    </row>
    <row r="132" spans="1:24" x14ac:dyDescent="0.25">
      <c r="A132">
        <v>3195</v>
      </c>
      <c r="B132" t="str">
        <f t="shared" si="14"/>
        <v>E3195</v>
      </c>
      <c r="C132" t="s">
        <v>28</v>
      </c>
      <c r="D132">
        <v>1</v>
      </c>
      <c r="E132" s="2">
        <v>39036</v>
      </c>
      <c r="F132" s="2">
        <v>39142</v>
      </c>
      <c r="G132">
        <v>54.3</v>
      </c>
      <c r="H132">
        <v>3.02</v>
      </c>
      <c r="I132">
        <v>3.22</v>
      </c>
      <c r="J132">
        <v>219</v>
      </c>
      <c r="K132" t="str">
        <f>INDEX(lehmad!B$2:B$412,MATCH(klypsid!$B132,lehmad!$A$2:$A$412,0))</f>
        <v>5.11.2004</v>
      </c>
      <c r="L132">
        <f>INDEX(lehmad!C$2:C$412,MATCH(klypsid!$B132,lehmad!$A$2:$A$412,0))</f>
        <v>56172</v>
      </c>
      <c r="M132">
        <f>INDEX(lehmad!D$2:D$412,MATCH(klypsid!$B132,lehmad!$A$2:$A$412,0))</f>
        <v>119</v>
      </c>
      <c r="N132">
        <f>INDEX(lehmad!E$2:E$412,MATCH(klypsid!$B132,lehmad!$A$2:$A$412,0))</f>
        <v>1</v>
      </c>
      <c r="O132" t="str">
        <f>INDEX(lehmad!F$2:F$412,MATCH(klypsid!$B132,lehmad!$A$2:$A$412,0))</f>
        <v>DYNASTY-ET</v>
      </c>
      <c r="P132">
        <f>INDEX(lehmad!G$2:G$412,MATCH(klypsid!$B132,lehmad!$A$2:$A$412,0))</f>
        <v>2002</v>
      </c>
      <c r="Q132" s="2">
        <f>INDEX(lehmad!H$2:H$412,MATCH(klypsid!$B132,lehmad!$A$2:$A$412,0))</f>
        <v>36044</v>
      </c>
      <c r="R132">
        <f>INDEX(lehmad!I$2:I$412,MATCH(klypsid!$B132,lehmad!$A$2:$A$412,0))</f>
        <v>124</v>
      </c>
      <c r="S132">
        <f t="shared" si="15"/>
        <v>1</v>
      </c>
      <c r="T132">
        <f t="shared" si="16"/>
        <v>106</v>
      </c>
      <c r="U132">
        <f t="shared" si="17"/>
        <v>2</v>
      </c>
      <c r="V132">
        <f t="shared" si="18"/>
        <v>4.1309308698264484</v>
      </c>
      <c r="W132">
        <f t="shared" si="19"/>
        <v>4</v>
      </c>
      <c r="X132">
        <f t="shared" si="20"/>
        <v>28</v>
      </c>
    </row>
    <row r="133" spans="1:24" x14ac:dyDescent="0.25">
      <c r="A133">
        <v>3195</v>
      </c>
      <c r="B133" t="str">
        <f t="shared" si="14"/>
        <v>E3195</v>
      </c>
      <c r="C133" t="s">
        <v>28</v>
      </c>
      <c r="D133">
        <v>1</v>
      </c>
      <c r="E133" s="2">
        <v>39036</v>
      </c>
      <c r="F133" s="2">
        <v>39173</v>
      </c>
      <c r="G133">
        <v>52.3</v>
      </c>
      <c r="H133">
        <v>2.09</v>
      </c>
      <c r="I133">
        <v>3.45</v>
      </c>
      <c r="J133">
        <v>33</v>
      </c>
      <c r="K133" t="str">
        <f>INDEX(lehmad!B$2:B$412,MATCH(klypsid!$B133,lehmad!$A$2:$A$412,0))</f>
        <v>5.11.2004</v>
      </c>
      <c r="L133">
        <f>INDEX(lehmad!C$2:C$412,MATCH(klypsid!$B133,lehmad!$A$2:$A$412,0))</f>
        <v>56172</v>
      </c>
      <c r="M133">
        <f>INDEX(lehmad!D$2:D$412,MATCH(klypsid!$B133,lehmad!$A$2:$A$412,0))</f>
        <v>119</v>
      </c>
      <c r="N133">
        <f>INDEX(lehmad!E$2:E$412,MATCH(klypsid!$B133,lehmad!$A$2:$A$412,0))</f>
        <v>1</v>
      </c>
      <c r="O133" t="str">
        <f>INDEX(lehmad!F$2:F$412,MATCH(klypsid!$B133,lehmad!$A$2:$A$412,0))</f>
        <v>DYNASTY-ET</v>
      </c>
      <c r="P133">
        <f>INDEX(lehmad!G$2:G$412,MATCH(klypsid!$B133,lehmad!$A$2:$A$412,0))</f>
        <v>2002</v>
      </c>
      <c r="Q133" s="2">
        <f>INDEX(lehmad!H$2:H$412,MATCH(klypsid!$B133,lehmad!$A$2:$A$412,0))</f>
        <v>36044</v>
      </c>
      <c r="R133">
        <f>INDEX(lehmad!I$2:I$412,MATCH(klypsid!$B133,lehmad!$A$2:$A$412,0))</f>
        <v>124</v>
      </c>
      <c r="S133">
        <f t="shared" si="15"/>
        <v>1</v>
      </c>
      <c r="T133">
        <f t="shared" si="16"/>
        <v>137</v>
      </c>
      <c r="U133">
        <f t="shared" si="17"/>
        <v>2</v>
      </c>
      <c r="V133">
        <f t="shared" si="18"/>
        <v>1.4005379295837288</v>
      </c>
      <c r="W133">
        <f t="shared" si="19"/>
        <v>5</v>
      </c>
      <c r="X133">
        <f t="shared" si="20"/>
        <v>31</v>
      </c>
    </row>
    <row r="134" spans="1:24" x14ac:dyDescent="0.25">
      <c r="A134">
        <v>3195</v>
      </c>
      <c r="B134" t="str">
        <f t="shared" si="14"/>
        <v>E3195</v>
      </c>
      <c r="C134" t="s">
        <v>28</v>
      </c>
      <c r="D134">
        <v>1</v>
      </c>
      <c r="E134" s="2">
        <v>39036</v>
      </c>
      <c r="F134" s="2">
        <v>39204</v>
      </c>
      <c r="G134">
        <v>52.6</v>
      </c>
      <c r="H134">
        <v>2.86</v>
      </c>
      <c r="I134">
        <v>3.41</v>
      </c>
      <c r="J134">
        <v>28</v>
      </c>
      <c r="K134" t="str">
        <f>INDEX(lehmad!B$2:B$412,MATCH(klypsid!$B134,lehmad!$A$2:$A$412,0))</f>
        <v>5.11.2004</v>
      </c>
      <c r="L134">
        <f>INDEX(lehmad!C$2:C$412,MATCH(klypsid!$B134,lehmad!$A$2:$A$412,0))</f>
        <v>56172</v>
      </c>
      <c r="M134">
        <f>INDEX(lehmad!D$2:D$412,MATCH(klypsid!$B134,lehmad!$A$2:$A$412,0))</f>
        <v>119</v>
      </c>
      <c r="N134">
        <f>INDEX(lehmad!E$2:E$412,MATCH(klypsid!$B134,lehmad!$A$2:$A$412,0))</f>
        <v>1</v>
      </c>
      <c r="O134" t="str">
        <f>INDEX(lehmad!F$2:F$412,MATCH(klypsid!$B134,lehmad!$A$2:$A$412,0))</f>
        <v>DYNASTY-ET</v>
      </c>
      <c r="P134">
        <f>INDEX(lehmad!G$2:G$412,MATCH(klypsid!$B134,lehmad!$A$2:$A$412,0))</f>
        <v>2002</v>
      </c>
      <c r="Q134" s="2">
        <f>INDEX(lehmad!H$2:H$412,MATCH(klypsid!$B134,lehmad!$A$2:$A$412,0))</f>
        <v>36044</v>
      </c>
      <c r="R134">
        <f>INDEX(lehmad!I$2:I$412,MATCH(klypsid!$B134,lehmad!$A$2:$A$412,0))</f>
        <v>124</v>
      </c>
      <c r="S134">
        <f t="shared" si="15"/>
        <v>1</v>
      </c>
      <c r="T134">
        <f t="shared" si="16"/>
        <v>168</v>
      </c>
      <c r="U134">
        <f t="shared" si="17"/>
        <v>3</v>
      </c>
      <c r="V134">
        <f t="shared" si="18"/>
        <v>1.1634987322828796</v>
      </c>
      <c r="W134">
        <f t="shared" si="19"/>
        <v>6</v>
      </c>
      <c r="X134">
        <f t="shared" si="20"/>
        <v>31</v>
      </c>
    </row>
    <row r="135" spans="1:24" x14ac:dyDescent="0.25">
      <c r="A135">
        <v>3195</v>
      </c>
      <c r="B135" t="str">
        <f t="shared" si="14"/>
        <v>E3195</v>
      </c>
      <c r="C135" t="s">
        <v>28</v>
      </c>
      <c r="D135">
        <v>1</v>
      </c>
      <c r="E135" s="2">
        <v>39036</v>
      </c>
      <c r="F135" s="2">
        <v>39236</v>
      </c>
      <c r="G135">
        <v>42.7</v>
      </c>
      <c r="H135">
        <v>2.29</v>
      </c>
      <c r="I135">
        <v>3.43</v>
      </c>
      <c r="J135">
        <v>41</v>
      </c>
      <c r="K135" t="str">
        <f>INDEX(lehmad!B$2:B$412,MATCH(klypsid!$B135,lehmad!$A$2:$A$412,0))</f>
        <v>5.11.2004</v>
      </c>
      <c r="L135">
        <f>INDEX(lehmad!C$2:C$412,MATCH(klypsid!$B135,lehmad!$A$2:$A$412,0))</f>
        <v>56172</v>
      </c>
      <c r="M135">
        <f>INDEX(lehmad!D$2:D$412,MATCH(klypsid!$B135,lehmad!$A$2:$A$412,0))</f>
        <v>119</v>
      </c>
      <c r="N135">
        <f>INDEX(lehmad!E$2:E$412,MATCH(klypsid!$B135,lehmad!$A$2:$A$412,0))</f>
        <v>1</v>
      </c>
      <c r="O135" t="str">
        <f>INDEX(lehmad!F$2:F$412,MATCH(klypsid!$B135,lehmad!$A$2:$A$412,0))</f>
        <v>DYNASTY-ET</v>
      </c>
      <c r="P135">
        <f>INDEX(lehmad!G$2:G$412,MATCH(klypsid!$B135,lehmad!$A$2:$A$412,0))</f>
        <v>2002</v>
      </c>
      <c r="Q135" s="2">
        <f>INDEX(lehmad!H$2:H$412,MATCH(klypsid!$B135,lehmad!$A$2:$A$412,0))</f>
        <v>36044</v>
      </c>
      <c r="R135">
        <f>INDEX(lehmad!I$2:I$412,MATCH(klypsid!$B135,lehmad!$A$2:$A$412,0))</f>
        <v>124</v>
      </c>
      <c r="S135">
        <f t="shared" si="15"/>
        <v>1</v>
      </c>
      <c r="T135">
        <f t="shared" si="16"/>
        <v>200</v>
      </c>
      <c r="U135">
        <f t="shared" si="17"/>
        <v>3</v>
      </c>
      <c r="V135">
        <f t="shared" si="18"/>
        <v>1.7136958148433588</v>
      </c>
      <c r="W135">
        <f t="shared" si="19"/>
        <v>7</v>
      </c>
      <c r="X135">
        <f t="shared" si="20"/>
        <v>32</v>
      </c>
    </row>
    <row r="136" spans="1:24" x14ac:dyDescent="0.25">
      <c r="A136">
        <v>3195</v>
      </c>
      <c r="B136" t="str">
        <f t="shared" si="14"/>
        <v>E3195</v>
      </c>
      <c r="C136" t="s">
        <v>28</v>
      </c>
      <c r="D136">
        <v>1</v>
      </c>
      <c r="E136" s="2">
        <v>39036</v>
      </c>
      <c r="F136" s="2">
        <v>39266</v>
      </c>
      <c r="G136">
        <v>44.2</v>
      </c>
      <c r="H136">
        <v>1.89</v>
      </c>
      <c r="I136">
        <v>3.59</v>
      </c>
      <c r="J136">
        <v>73</v>
      </c>
      <c r="K136" t="str">
        <f>INDEX(lehmad!B$2:B$412,MATCH(klypsid!$B136,lehmad!$A$2:$A$412,0))</f>
        <v>5.11.2004</v>
      </c>
      <c r="L136">
        <f>INDEX(lehmad!C$2:C$412,MATCH(klypsid!$B136,lehmad!$A$2:$A$412,0))</f>
        <v>56172</v>
      </c>
      <c r="M136">
        <f>INDEX(lehmad!D$2:D$412,MATCH(klypsid!$B136,lehmad!$A$2:$A$412,0))</f>
        <v>119</v>
      </c>
      <c r="N136">
        <f>INDEX(lehmad!E$2:E$412,MATCH(klypsid!$B136,lehmad!$A$2:$A$412,0))</f>
        <v>1</v>
      </c>
      <c r="O136" t="str">
        <f>INDEX(lehmad!F$2:F$412,MATCH(klypsid!$B136,lehmad!$A$2:$A$412,0))</f>
        <v>DYNASTY-ET</v>
      </c>
      <c r="P136">
        <f>INDEX(lehmad!G$2:G$412,MATCH(klypsid!$B136,lehmad!$A$2:$A$412,0))</f>
        <v>2002</v>
      </c>
      <c r="Q136" s="2">
        <f>INDEX(lehmad!H$2:H$412,MATCH(klypsid!$B136,lehmad!$A$2:$A$412,0))</f>
        <v>36044</v>
      </c>
      <c r="R136">
        <f>INDEX(lehmad!I$2:I$412,MATCH(klypsid!$B136,lehmad!$A$2:$A$412,0))</f>
        <v>124</v>
      </c>
      <c r="S136">
        <f t="shared" si="15"/>
        <v>1</v>
      </c>
      <c r="T136">
        <f t="shared" si="16"/>
        <v>230</v>
      </c>
      <c r="U136">
        <f t="shared" si="17"/>
        <v>3</v>
      </c>
      <c r="V136">
        <f t="shared" si="18"/>
        <v>2.5459683691052923</v>
      </c>
      <c r="W136">
        <f t="shared" si="19"/>
        <v>8</v>
      </c>
      <c r="X136">
        <f t="shared" si="20"/>
        <v>30</v>
      </c>
    </row>
    <row r="137" spans="1:24" x14ac:dyDescent="0.25">
      <c r="A137">
        <v>3195</v>
      </c>
      <c r="B137" t="str">
        <f t="shared" si="14"/>
        <v>E3195</v>
      </c>
      <c r="C137" t="s">
        <v>28</v>
      </c>
      <c r="D137">
        <v>1</v>
      </c>
      <c r="E137" s="2">
        <v>39036</v>
      </c>
      <c r="F137" s="2">
        <v>39295</v>
      </c>
      <c r="G137">
        <v>37.700000000000003</v>
      </c>
      <c r="H137">
        <v>2.08</v>
      </c>
      <c r="I137">
        <v>4</v>
      </c>
      <c r="J137">
        <v>54</v>
      </c>
      <c r="K137" t="str">
        <f>INDEX(lehmad!B$2:B$412,MATCH(klypsid!$B137,lehmad!$A$2:$A$412,0))</f>
        <v>5.11.2004</v>
      </c>
      <c r="L137">
        <f>INDEX(lehmad!C$2:C$412,MATCH(klypsid!$B137,lehmad!$A$2:$A$412,0))</f>
        <v>56172</v>
      </c>
      <c r="M137">
        <f>INDEX(lehmad!D$2:D$412,MATCH(klypsid!$B137,lehmad!$A$2:$A$412,0))</f>
        <v>119</v>
      </c>
      <c r="N137">
        <f>INDEX(lehmad!E$2:E$412,MATCH(klypsid!$B137,lehmad!$A$2:$A$412,0))</f>
        <v>1</v>
      </c>
      <c r="O137" t="str">
        <f>INDEX(lehmad!F$2:F$412,MATCH(klypsid!$B137,lehmad!$A$2:$A$412,0))</f>
        <v>DYNASTY-ET</v>
      </c>
      <c r="P137">
        <f>INDEX(lehmad!G$2:G$412,MATCH(klypsid!$B137,lehmad!$A$2:$A$412,0))</f>
        <v>2002</v>
      </c>
      <c r="Q137" s="2">
        <f>INDEX(lehmad!H$2:H$412,MATCH(klypsid!$B137,lehmad!$A$2:$A$412,0))</f>
        <v>36044</v>
      </c>
      <c r="R137">
        <f>INDEX(lehmad!I$2:I$412,MATCH(klypsid!$B137,lehmad!$A$2:$A$412,0))</f>
        <v>124</v>
      </c>
      <c r="S137">
        <f t="shared" si="15"/>
        <v>1</v>
      </c>
      <c r="T137">
        <f t="shared" si="16"/>
        <v>259</v>
      </c>
      <c r="U137">
        <f t="shared" si="17"/>
        <v>3</v>
      </c>
      <c r="V137">
        <f t="shared" si="18"/>
        <v>2.1110313123887439</v>
      </c>
      <c r="W137">
        <f t="shared" si="19"/>
        <v>9</v>
      </c>
      <c r="X137">
        <f t="shared" si="20"/>
        <v>29</v>
      </c>
    </row>
    <row r="138" spans="1:24" x14ac:dyDescent="0.25">
      <c r="A138">
        <v>3195</v>
      </c>
      <c r="B138" t="str">
        <f t="shared" si="14"/>
        <v>E3195</v>
      </c>
      <c r="C138" t="s">
        <v>28</v>
      </c>
      <c r="D138">
        <v>1</v>
      </c>
      <c r="E138" s="2">
        <v>39036</v>
      </c>
      <c r="F138" s="2">
        <v>39328</v>
      </c>
      <c r="G138">
        <v>39.4</v>
      </c>
      <c r="H138">
        <v>2.46</v>
      </c>
      <c r="I138">
        <v>3.72</v>
      </c>
      <c r="J138">
        <v>44</v>
      </c>
      <c r="K138" t="str">
        <f>INDEX(lehmad!B$2:B$412,MATCH(klypsid!$B138,lehmad!$A$2:$A$412,0))</f>
        <v>5.11.2004</v>
      </c>
      <c r="L138">
        <f>INDEX(lehmad!C$2:C$412,MATCH(klypsid!$B138,lehmad!$A$2:$A$412,0))</f>
        <v>56172</v>
      </c>
      <c r="M138">
        <f>INDEX(lehmad!D$2:D$412,MATCH(klypsid!$B138,lehmad!$A$2:$A$412,0))</f>
        <v>119</v>
      </c>
      <c r="N138">
        <f>INDEX(lehmad!E$2:E$412,MATCH(klypsid!$B138,lehmad!$A$2:$A$412,0))</f>
        <v>1</v>
      </c>
      <c r="O138" t="str">
        <f>INDEX(lehmad!F$2:F$412,MATCH(klypsid!$B138,lehmad!$A$2:$A$412,0))</f>
        <v>DYNASTY-ET</v>
      </c>
      <c r="P138">
        <f>INDEX(lehmad!G$2:G$412,MATCH(klypsid!$B138,lehmad!$A$2:$A$412,0))</f>
        <v>2002</v>
      </c>
      <c r="Q138" s="2">
        <f>INDEX(lehmad!H$2:H$412,MATCH(klypsid!$B138,lehmad!$A$2:$A$412,0))</f>
        <v>36044</v>
      </c>
      <c r="R138">
        <f>INDEX(lehmad!I$2:I$412,MATCH(klypsid!$B138,lehmad!$A$2:$A$412,0))</f>
        <v>124</v>
      </c>
      <c r="S138">
        <f t="shared" si="15"/>
        <v>1</v>
      </c>
      <c r="T138">
        <f t="shared" si="16"/>
        <v>292</v>
      </c>
      <c r="U138">
        <f t="shared" si="17"/>
        <v>3</v>
      </c>
      <c r="V138">
        <f t="shared" si="18"/>
        <v>1.8155754288625725</v>
      </c>
      <c r="W138">
        <f t="shared" si="19"/>
        <v>10</v>
      </c>
      <c r="X138">
        <f t="shared" si="20"/>
        <v>33</v>
      </c>
    </row>
    <row r="139" spans="1:24" x14ac:dyDescent="0.25">
      <c r="A139">
        <v>3195</v>
      </c>
      <c r="B139" t="str">
        <f t="shared" si="14"/>
        <v>E3195</v>
      </c>
      <c r="C139" t="s">
        <v>28</v>
      </c>
      <c r="D139">
        <v>1</v>
      </c>
      <c r="E139" s="2">
        <v>39036</v>
      </c>
      <c r="F139" s="2">
        <v>39356</v>
      </c>
      <c r="G139">
        <v>33.6</v>
      </c>
      <c r="H139">
        <v>2.85</v>
      </c>
      <c r="I139">
        <v>3.81</v>
      </c>
      <c r="J139">
        <v>44</v>
      </c>
      <c r="K139" t="str">
        <f>INDEX(lehmad!B$2:B$412,MATCH(klypsid!$B139,lehmad!$A$2:$A$412,0))</f>
        <v>5.11.2004</v>
      </c>
      <c r="L139">
        <f>INDEX(lehmad!C$2:C$412,MATCH(klypsid!$B139,lehmad!$A$2:$A$412,0))</f>
        <v>56172</v>
      </c>
      <c r="M139">
        <f>INDEX(lehmad!D$2:D$412,MATCH(klypsid!$B139,lehmad!$A$2:$A$412,0))</f>
        <v>119</v>
      </c>
      <c r="N139">
        <f>INDEX(lehmad!E$2:E$412,MATCH(klypsid!$B139,lehmad!$A$2:$A$412,0))</f>
        <v>1</v>
      </c>
      <c r="O139" t="str">
        <f>INDEX(lehmad!F$2:F$412,MATCH(klypsid!$B139,lehmad!$A$2:$A$412,0))</f>
        <v>DYNASTY-ET</v>
      </c>
      <c r="P139">
        <f>INDEX(lehmad!G$2:G$412,MATCH(klypsid!$B139,lehmad!$A$2:$A$412,0))</f>
        <v>2002</v>
      </c>
      <c r="Q139" s="2">
        <f>INDEX(lehmad!H$2:H$412,MATCH(klypsid!$B139,lehmad!$A$2:$A$412,0))</f>
        <v>36044</v>
      </c>
      <c r="R139">
        <f>INDEX(lehmad!I$2:I$412,MATCH(klypsid!$B139,lehmad!$A$2:$A$412,0))</f>
        <v>124</v>
      </c>
      <c r="S139">
        <f t="shared" si="15"/>
        <v>1</v>
      </c>
      <c r="T139">
        <f t="shared" si="16"/>
        <v>320</v>
      </c>
      <c r="U139">
        <f t="shared" si="17"/>
        <v>3</v>
      </c>
      <c r="V139">
        <f t="shared" si="18"/>
        <v>1.8155754288625725</v>
      </c>
      <c r="W139">
        <f t="shared" si="19"/>
        <v>11</v>
      </c>
      <c r="X139">
        <f t="shared" si="20"/>
        <v>28</v>
      </c>
    </row>
    <row r="140" spans="1:24" x14ac:dyDescent="0.25">
      <c r="A140">
        <v>3195</v>
      </c>
      <c r="B140" t="str">
        <f t="shared" si="14"/>
        <v>E3195</v>
      </c>
      <c r="C140" t="s">
        <v>28</v>
      </c>
      <c r="D140">
        <v>1</v>
      </c>
      <c r="E140" s="2">
        <v>39036</v>
      </c>
      <c r="F140" s="2">
        <v>39387</v>
      </c>
      <c r="G140">
        <v>32</v>
      </c>
      <c r="H140">
        <v>3.77</v>
      </c>
      <c r="I140">
        <v>3.99</v>
      </c>
      <c r="J140">
        <v>81</v>
      </c>
      <c r="K140" t="str">
        <f>INDEX(lehmad!B$2:B$412,MATCH(klypsid!$B140,lehmad!$A$2:$A$412,0))</f>
        <v>5.11.2004</v>
      </c>
      <c r="L140">
        <f>INDEX(lehmad!C$2:C$412,MATCH(klypsid!$B140,lehmad!$A$2:$A$412,0))</f>
        <v>56172</v>
      </c>
      <c r="M140">
        <f>INDEX(lehmad!D$2:D$412,MATCH(klypsid!$B140,lehmad!$A$2:$A$412,0))</f>
        <v>119</v>
      </c>
      <c r="N140">
        <f>INDEX(lehmad!E$2:E$412,MATCH(klypsid!$B140,lehmad!$A$2:$A$412,0))</f>
        <v>1</v>
      </c>
      <c r="O140" t="str">
        <f>INDEX(lehmad!F$2:F$412,MATCH(klypsid!$B140,lehmad!$A$2:$A$412,0))</f>
        <v>DYNASTY-ET</v>
      </c>
      <c r="P140">
        <f>INDEX(lehmad!G$2:G$412,MATCH(klypsid!$B140,lehmad!$A$2:$A$412,0))</f>
        <v>2002</v>
      </c>
      <c r="Q140" s="2">
        <f>INDEX(lehmad!H$2:H$412,MATCH(klypsid!$B140,lehmad!$A$2:$A$412,0))</f>
        <v>36044</v>
      </c>
      <c r="R140">
        <f>INDEX(lehmad!I$2:I$412,MATCH(klypsid!$B140,lehmad!$A$2:$A$412,0))</f>
        <v>124</v>
      </c>
      <c r="S140">
        <f t="shared" si="15"/>
        <v>1</v>
      </c>
      <c r="T140">
        <f t="shared" si="16"/>
        <v>351</v>
      </c>
      <c r="U140">
        <f t="shared" si="17"/>
        <v>3</v>
      </c>
      <c r="V140">
        <f t="shared" si="18"/>
        <v>2.6959938131098999</v>
      </c>
      <c r="W140">
        <f t="shared" si="19"/>
        <v>12</v>
      </c>
      <c r="X140">
        <f t="shared" si="20"/>
        <v>31</v>
      </c>
    </row>
    <row r="141" spans="1:24" x14ac:dyDescent="0.25">
      <c r="A141">
        <v>3195</v>
      </c>
      <c r="B141" t="str">
        <f t="shared" si="14"/>
        <v>E3195</v>
      </c>
      <c r="C141" t="s">
        <v>28</v>
      </c>
      <c r="D141">
        <v>1</v>
      </c>
      <c r="E141" s="2">
        <v>39036</v>
      </c>
      <c r="F141" s="2">
        <v>39418</v>
      </c>
      <c r="G141">
        <v>23.9</v>
      </c>
      <c r="H141">
        <v>4.8499999999999996</v>
      </c>
      <c r="I141">
        <v>3.88</v>
      </c>
      <c r="J141">
        <v>68</v>
      </c>
      <c r="K141" t="str">
        <f>INDEX(lehmad!B$2:B$412,MATCH(klypsid!$B141,lehmad!$A$2:$A$412,0))</f>
        <v>5.11.2004</v>
      </c>
      <c r="L141">
        <f>INDEX(lehmad!C$2:C$412,MATCH(klypsid!$B141,lehmad!$A$2:$A$412,0))</f>
        <v>56172</v>
      </c>
      <c r="M141">
        <f>INDEX(lehmad!D$2:D$412,MATCH(klypsid!$B141,lehmad!$A$2:$A$412,0))</f>
        <v>119</v>
      </c>
      <c r="N141">
        <f>INDEX(lehmad!E$2:E$412,MATCH(klypsid!$B141,lehmad!$A$2:$A$412,0))</f>
        <v>1</v>
      </c>
      <c r="O141" t="str">
        <f>INDEX(lehmad!F$2:F$412,MATCH(klypsid!$B141,lehmad!$A$2:$A$412,0))</f>
        <v>DYNASTY-ET</v>
      </c>
      <c r="P141">
        <f>INDEX(lehmad!G$2:G$412,MATCH(klypsid!$B141,lehmad!$A$2:$A$412,0))</f>
        <v>2002</v>
      </c>
      <c r="Q141" s="2">
        <f>INDEX(lehmad!H$2:H$412,MATCH(klypsid!$B141,lehmad!$A$2:$A$412,0))</f>
        <v>36044</v>
      </c>
      <c r="R141">
        <f>INDEX(lehmad!I$2:I$412,MATCH(klypsid!$B141,lehmad!$A$2:$A$412,0))</f>
        <v>124</v>
      </c>
      <c r="S141">
        <f t="shared" si="15"/>
        <v>1</v>
      </c>
      <c r="T141">
        <f t="shared" si="16"/>
        <v>382</v>
      </c>
      <c r="U141">
        <f t="shared" si="17"/>
        <v>3</v>
      </c>
      <c r="V141">
        <f t="shared" si="18"/>
        <v>2.4436066514756147</v>
      </c>
      <c r="W141">
        <f t="shared" si="19"/>
        <v>13</v>
      </c>
      <c r="X141">
        <f t="shared" si="20"/>
        <v>31</v>
      </c>
    </row>
    <row r="142" spans="1:24" x14ac:dyDescent="0.25">
      <c r="A142">
        <v>3195</v>
      </c>
      <c r="B142" t="str">
        <f t="shared" si="14"/>
        <v>E3195</v>
      </c>
      <c r="C142" t="s">
        <v>28</v>
      </c>
      <c r="D142">
        <v>2</v>
      </c>
      <c r="E142" s="2">
        <v>39481</v>
      </c>
      <c r="F142" s="2">
        <v>39509</v>
      </c>
      <c r="G142">
        <v>52.9</v>
      </c>
      <c r="H142">
        <v>3.78</v>
      </c>
      <c r="I142">
        <v>3.17</v>
      </c>
      <c r="J142">
        <v>72</v>
      </c>
      <c r="K142" t="str">
        <f>INDEX(lehmad!B$2:B$412,MATCH(klypsid!$B142,lehmad!$A$2:$A$412,0))</f>
        <v>5.11.2004</v>
      </c>
      <c r="L142">
        <f>INDEX(lehmad!C$2:C$412,MATCH(klypsid!$B142,lehmad!$A$2:$A$412,0))</f>
        <v>56172</v>
      </c>
      <c r="M142">
        <f>INDEX(lehmad!D$2:D$412,MATCH(klypsid!$B142,lehmad!$A$2:$A$412,0))</f>
        <v>119</v>
      </c>
      <c r="N142">
        <f>INDEX(lehmad!E$2:E$412,MATCH(klypsid!$B142,lehmad!$A$2:$A$412,0))</f>
        <v>1</v>
      </c>
      <c r="O142" t="str">
        <f>INDEX(lehmad!F$2:F$412,MATCH(klypsid!$B142,lehmad!$A$2:$A$412,0))</f>
        <v>DYNASTY-ET</v>
      </c>
      <c r="P142">
        <f>INDEX(lehmad!G$2:G$412,MATCH(klypsid!$B142,lehmad!$A$2:$A$412,0))</f>
        <v>2002</v>
      </c>
      <c r="Q142" s="2">
        <f>INDEX(lehmad!H$2:H$412,MATCH(klypsid!$B142,lehmad!$A$2:$A$412,0))</f>
        <v>36044</v>
      </c>
      <c r="R142">
        <f>INDEX(lehmad!I$2:I$412,MATCH(klypsid!$B142,lehmad!$A$2:$A$412,0))</f>
        <v>124</v>
      </c>
      <c r="S142">
        <f t="shared" si="15"/>
        <v>2</v>
      </c>
      <c r="T142">
        <f t="shared" si="16"/>
        <v>28</v>
      </c>
      <c r="U142">
        <f t="shared" si="17"/>
        <v>1</v>
      </c>
      <c r="V142">
        <f t="shared" si="18"/>
        <v>2.5260688116675878</v>
      </c>
      <c r="W142">
        <f t="shared" si="19"/>
        <v>1</v>
      </c>
      <c r="X142">
        <f t="shared" si="20"/>
        <v>28</v>
      </c>
    </row>
    <row r="143" spans="1:24" x14ac:dyDescent="0.25">
      <c r="A143">
        <v>3195</v>
      </c>
      <c r="B143" t="str">
        <f t="shared" si="14"/>
        <v>E3195</v>
      </c>
      <c r="C143" t="s">
        <v>28</v>
      </c>
      <c r="D143">
        <v>2</v>
      </c>
      <c r="E143" s="2">
        <v>39481</v>
      </c>
      <c r="F143" s="2">
        <v>39539</v>
      </c>
      <c r="G143">
        <v>60</v>
      </c>
      <c r="H143">
        <v>2.69</v>
      </c>
      <c r="I143">
        <v>3.16</v>
      </c>
      <c r="J143">
        <v>1019</v>
      </c>
      <c r="K143" t="str">
        <f>INDEX(lehmad!B$2:B$412,MATCH(klypsid!$B143,lehmad!$A$2:$A$412,0))</f>
        <v>5.11.2004</v>
      </c>
      <c r="L143">
        <f>INDEX(lehmad!C$2:C$412,MATCH(klypsid!$B143,lehmad!$A$2:$A$412,0))</f>
        <v>56172</v>
      </c>
      <c r="M143">
        <f>INDEX(lehmad!D$2:D$412,MATCH(klypsid!$B143,lehmad!$A$2:$A$412,0))</f>
        <v>119</v>
      </c>
      <c r="N143">
        <f>INDEX(lehmad!E$2:E$412,MATCH(klypsid!$B143,lehmad!$A$2:$A$412,0))</f>
        <v>1</v>
      </c>
      <c r="O143" t="str">
        <f>INDEX(lehmad!F$2:F$412,MATCH(klypsid!$B143,lehmad!$A$2:$A$412,0))</f>
        <v>DYNASTY-ET</v>
      </c>
      <c r="P143">
        <f>INDEX(lehmad!G$2:G$412,MATCH(klypsid!$B143,lehmad!$A$2:$A$412,0))</f>
        <v>2002</v>
      </c>
      <c r="Q143" s="2">
        <f>INDEX(lehmad!H$2:H$412,MATCH(klypsid!$B143,lehmad!$A$2:$A$412,0))</f>
        <v>36044</v>
      </c>
      <c r="R143">
        <f>INDEX(lehmad!I$2:I$412,MATCH(klypsid!$B143,lehmad!$A$2:$A$412,0))</f>
        <v>124</v>
      </c>
      <c r="S143">
        <f t="shared" si="15"/>
        <v>2</v>
      </c>
      <c r="T143">
        <f t="shared" si="16"/>
        <v>58</v>
      </c>
      <c r="U143">
        <f t="shared" si="17"/>
        <v>1</v>
      </c>
      <c r="V143">
        <f t="shared" si="18"/>
        <v>6.3490821463910887</v>
      </c>
      <c r="W143">
        <f t="shared" si="19"/>
        <v>2</v>
      </c>
      <c r="X143">
        <f t="shared" si="20"/>
        <v>30</v>
      </c>
    </row>
    <row r="144" spans="1:24" x14ac:dyDescent="0.25">
      <c r="A144">
        <v>3195</v>
      </c>
      <c r="B144" t="str">
        <f t="shared" si="14"/>
        <v>E3195</v>
      </c>
      <c r="C144" t="s">
        <v>28</v>
      </c>
      <c r="D144">
        <v>2</v>
      </c>
      <c r="E144" s="2">
        <v>39481</v>
      </c>
      <c r="F144" s="2">
        <v>39572</v>
      </c>
      <c r="G144">
        <v>35.299999999999997</v>
      </c>
      <c r="H144">
        <v>3.49</v>
      </c>
      <c r="I144">
        <v>3.06</v>
      </c>
      <c r="J144">
        <v>1198</v>
      </c>
      <c r="K144" t="str">
        <f>INDEX(lehmad!B$2:B$412,MATCH(klypsid!$B144,lehmad!$A$2:$A$412,0))</f>
        <v>5.11.2004</v>
      </c>
      <c r="L144">
        <f>INDEX(lehmad!C$2:C$412,MATCH(klypsid!$B144,lehmad!$A$2:$A$412,0))</f>
        <v>56172</v>
      </c>
      <c r="M144">
        <f>INDEX(lehmad!D$2:D$412,MATCH(klypsid!$B144,lehmad!$A$2:$A$412,0))</f>
        <v>119</v>
      </c>
      <c r="N144">
        <f>INDEX(lehmad!E$2:E$412,MATCH(klypsid!$B144,lehmad!$A$2:$A$412,0))</f>
        <v>1</v>
      </c>
      <c r="O144" t="str">
        <f>INDEX(lehmad!F$2:F$412,MATCH(klypsid!$B144,lehmad!$A$2:$A$412,0))</f>
        <v>DYNASTY-ET</v>
      </c>
      <c r="P144">
        <f>INDEX(lehmad!G$2:G$412,MATCH(klypsid!$B144,lehmad!$A$2:$A$412,0))</f>
        <v>2002</v>
      </c>
      <c r="Q144" s="2">
        <f>INDEX(lehmad!H$2:H$412,MATCH(klypsid!$B144,lehmad!$A$2:$A$412,0))</f>
        <v>36044</v>
      </c>
      <c r="R144">
        <f>INDEX(lehmad!I$2:I$412,MATCH(klypsid!$B144,lehmad!$A$2:$A$412,0))</f>
        <v>124</v>
      </c>
      <c r="S144">
        <f t="shared" si="15"/>
        <v>2</v>
      </c>
      <c r="T144">
        <f t="shared" si="16"/>
        <v>91</v>
      </c>
      <c r="U144">
        <f t="shared" si="17"/>
        <v>2</v>
      </c>
      <c r="V144">
        <f t="shared" si="18"/>
        <v>6.5825560030140613</v>
      </c>
      <c r="W144">
        <f t="shared" si="19"/>
        <v>3</v>
      </c>
      <c r="X144">
        <f t="shared" si="20"/>
        <v>33</v>
      </c>
    </row>
    <row r="145" spans="1:24" x14ac:dyDescent="0.25">
      <c r="A145">
        <v>3195</v>
      </c>
      <c r="B145" t="str">
        <f t="shared" si="14"/>
        <v>E3195</v>
      </c>
      <c r="C145" t="s">
        <v>28</v>
      </c>
      <c r="D145">
        <v>2</v>
      </c>
      <c r="E145" s="2">
        <v>39481</v>
      </c>
      <c r="F145" s="2">
        <v>39600</v>
      </c>
      <c r="G145">
        <v>35.1</v>
      </c>
      <c r="H145">
        <v>4.1399999999999997</v>
      </c>
      <c r="I145">
        <v>3.17</v>
      </c>
      <c r="J145">
        <v>1370</v>
      </c>
      <c r="K145" t="str">
        <f>INDEX(lehmad!B$2:B$412,MATCH(klypsid!$B145,lehmad!$A$2:$A$412,0))</f>
        <v>5.11.2004</v>
      </c>
      <c r="L145">
        <f>INDEX(lehmad!C$2:C$412,MATCH(klypsid!$B145,lehmad!$A$2:$A$412,0))</f>
        <v>56172</v>
      </c>
      <c r="M145">
        <f>INDEX(lehmad!D$2:D$412,MATCH(klypsid!$B145,lehmad!$A$2:$A$412,0))</f>
        <v>119</v>
      </c>
      <c r="N145">
        <f>INDEX(lehmad!E$2:E$412,MATCH(klypsid!$B145,lehmad!$A$2:$A$412,0))</f>
        <v>1</v>
      </c>
      <c r="O145" t="str">
        <f>INDEX(lehmad!F$2:F$412,MATCH(klypsid!$B145,lehmad!$A$2:$A$412,0))</f>
        <v>DYNASTY-ET</v>
      </c>
      <c r="P145">
        <f>INDEX(lehmad!G$2:G$412,MATCH(klypsid!$B145,lehmad!$A$2:$A$412,0))</f>
        <v>2002</v>
      </c>
      <c r="Q145" s="2">
        <f>INDEX(lehmad!H$2:H$412,MATCH(klypsid!$B145,lehmad!$A$2:$A$412,0))</f>
        <v>36044</v>
      </c>
      <c r="R145">
        <f>INDEX(lehmad!I$2:I$412,MATCH(klypsid!$B145,lehmad!$A$2:$A$412,0))</f>
        <v>124</v>
      </c>
      <c r="S145">
        <f t="shared" si="15"/>
        <v>2</v>
      </c>
      <c r="T145">
        <f t="shared" si="16"/>
        <v>119</v>
      </c>
      <c r="U145">
        <f t="shared" si="17"/>
        <v>2</v>
      </c>
      <c r="V145">
        <f t="shared" si="18"/>
        <v>6.7761039880731646</v>
      </c>
      <c r="W145">
        <f t="shared" si="19"/>
        <v>4</v>
      </c>
      <c r="X145">
        <f t="shared" si="20"/>
        <v>28</v>
      </c>
    </row>
    <row r="146" spans="1:24" x14ac:dyDescent="0.25">
      <c r="A146">
        <v>3195</v>
      </c>
      <c r="B146" t="str">
        <f t="shared" si="14"/>
        <v>E3195</v>
      </c>
      <c r="C146" t="s">
        <v>28</v>
      </c>
      <c r="D146">
        <v>2</v>
      </c>
      <c r="E146" s="2">
        <v>39481</v>
      </c>
      <c r="F146" s="2">
        <v>39631</v>
      </c>
      <c r="G146">
        <v>38.6</v>
      </c>
      <c r="H146">
        <v>3.35</v>
      </c>
      <c r="I146">
        <v>3.29</v>
      </c>
      <c r="J146">
        <v>2799</v>
      </c>
      <c r="K146" t="str">
        <f>INDEX(lehmad!B$2:B$412,MATCH(klypsid!$B146,lehmad!$A$2:$A$412,0))</f>
        <v>5.11.2004</v>
      </c>
      <c r="L146">
        <f>INDEX(lehmad!C$2:C$412,MATCH(klypsid!$B146,lehmad!$A$2:$A$412,0))</f>
        <v>56172</v>
      </c>
      <c r="M146">
        <f>INDEX(lehmad!D$2:D$412,MATCH(klypsid!$B146,lehmad!$A$2:$A$412,0))</f>
        <v>119</v>
      </c>
      <c r="N146">
        <f>INDEX(lehmad!E$2:E$412,MATCH(klypsid!$B146,lehmad!$A$2:$A$412,0))</f>
        <v>1</v>
      </c>
      <c r="O146" t="str">
        <f>INDEX(lehmad!F$2:F$412,MATCH(klypsid!$B146,lehmad!$A$2:$A$412,0))</f>
        <v>DYNASTY-ET</v>
      </c>
      <c r="P146">
        <f>INDEX(lehmad!G$2:G$412,MATCH(klypsid!$B146,lehmad!$A$2:$A$412,0))</f>
        <v>2002</v>
      </c>
      <c r="Q146" s="2">
        <f>INDEX(lehmad!H$2:H$412,MATCH(klypsid!$B146,lehmad!$A$2:$A$412,0))</f>
        <v>36044</v>
      </c>
      <c r="R146">
        <f>INDEX(lehmad!I$2:I$412,MATCH(klypsid!$B146,lehmad!$A$2:$A$412,0))</f>
        <v>124</v>
      </c>
      <c r="S146">
        <f t="shared" si="15"/>
        <v>2</v>
      </c>
      <c r="T146">
        <f t="shared" si="16"/>
        <v>150</v>
      </c>
      <c r="U146">
        <f t="shared" si="17"/>
        <v>2</v>
      </c>
      <c r="V146">
        <f t="shared" si="18"/>
        <v>7.8068395817981902</v>
      </c>
      <c r="W146">
        <f t="shared" si="19"/>
        <v>5</v>
      </c>
      <c r="X146">
        <f t="shared" si="20"/>
        <v>31</v>
      </c>
    </row>
    <row r="147" spans="1:24" x14ac:dyDescent="0.25">
      <c r="A147">
        <v>3195</v>
      </c>
      <c r="B147" t="str">
        <f t="shared" si="14"/>
        <v>E3195</v>
      </c>
      <c r="C147" t="s">
        <v>28</v>
      </c>
      <c r="D147">
        <v>2</v>
      </c>
      <c r="E147" s="2">
        <v>39481</v>
      </c>
      <c r="F147" s="2">
        <v>39663</v>
      </c>
      <c r="G147">
        <v>47.7</v>
      </c>
      <c r="H147">
        <v>2.87</v>
      </c>
      <c r="I147">
        <v>3.25</v>
      </c>
      <c r="J147">
        <v>618</v>
      </c>
      <c r="K147" t="str">
        <f>INDEX(lehmad!B$2:B$412,MATCH(klypsid!$B147,lehmad!$A$2:$A$412,0))</f>
        <v>5.11.2004</v>
      </c>
      <c r="L147">
        <f>INDEX(lehmad!C$2:C$412,MATCH(klypsid!$B147,lehmad!$A$2:$A$412,0))</f>
        <v>56172</v>
      </c>
      <c r="M147">
        <f>INDEX(lehmad!D$2:D$412,MATCH(klypsid!$B147,lehmad!$A$2:$A$412,0))</f>
        <v>119</v>
      </c>
      <c r="N147">
        <f>INDEX(lehmad!E$2:E$412,MATCH(klypsid!$B147,lehmad!$A$2:$A$412,0))</f>
        <v>1</v>
      </c>
      <c r="O147" t="str">
        <f>INDEX(lehmad!F$2:F$412,MATCH(klypsid!$B147,lehmad!$A$2:$A$412,0))</f>
        <v>DYNASTY-ET</v>
      </c>
      <c r="P147">
        <f>INDEX(lehmad!G$2:G$412,MATCH(klypsid!$B147,lehmad!$A$2:$A$412,0))</f>
        <v>2002</v>
      </c>
      <c r="Q147" s="2">
        <f>INDEX(lehmad!H$2:H$412,MATCH(klypsid!$B147,lehmad!$A$2:$A$412,0))</f>
        <v>36044</v>
      </c>
      <c r="R147">
        <f>INDEX(lehmad!I$2:I$412,MATCH(klypsid!$B147,lehmad!$A$2:$A$412,0))</f>
        <v>124</v>
      </c>
      <c r="S147">
        <f t="shared" si="15"/>
        <v>2</v>
      </c>
      <c r="T147">
        <f t="shared" si="16"/>
        <v>182</v>
      </c>
      <c r="U147">
        <f t="shared" si="17"/>
        <v>3</v>
      </c>
      <c r="V147">
        <f t="shared" si="18"/>
        <v>5.6276068381296502</v>
      </c>
      <c r="W147">
        <f t="shared" si="19"/>
        <v>6</v>
      </c>
      <c r="X147">
        <f t="shared" si="20"/>
        <v>32</v>
      </c>
    </row>
    <row r="148" spans="1:24" x14ac:dyDescent="0.25">
      <c r="A148">
        <v>3195</v>
      </c>
      <c r="B148" t="str">
        <f t="shared" si="14"/>
        <v>E3195</v>
      </c>
      <c r="C148" t="s">
        <v>28</v>
      </c>
      <c r="D148">
        <v>2</v>
      </c>
      <c r="E148" s="2">
        <v>39481</v>
      </c>
      <c r="F148" s="2">
        <v>39693</v>
      </c>
      <c r="G148">
        <v>40.200000000000003</v>
      </c>
      <c r="H148">
        <v>2.58</v>
      </c>
      <c r="I148">
        <v>4.07</v>
      </c>
      <c r="J148">
        <v>530</v>
      </c>
      <c r="K148" t="str">
        <f>INDEX(lehmad!B$2:B$412,MATCH(klypsid!$B148,lehmad!$A$2:$A$412,0))</f>
        <v>5.11.2004</v>
      </c>
      <c r="L148">
        <f>INDEX(lehmad!C$2:C$412,MATCH(klypsid!$B148,lehmad!$A$2:$A$412,0))</f>
        <v>56172</v>
      </c>
      <c r="M148">
        <f>INDEX(lehmad!D$2:D$412,MATCH(klypsid!$B148,lehmad!$A$2:$A$412,0))</f>
        <v>119</v>
      </c>
      <c r="N148">
        <f>INDEX(lehmad!E$2:E$412,MATCH(klypsid!$B148,lehmad!$A$2:$A$412,0))</f>
        <v>1</v>
      </c>
      <c r="O148" t="str">
        <f>INDEX(lehmad!F$2:F$412,MATCH(klypsid!$B148,lehmad!$A$2:$A$412,0))</f>
        <v>DYNASTY-ET</v>
      </c>
      <c r="P148">
        <f>INDEX(lehmad!G$2:G$412,MATCH(klypsid!$B148,lehmad!$A$2:$A$412,0))</f>
        <v>2002</v>
      </c>
      <c r="Q148" s="2">
        <f>INDEX(lehmad!H$2:H$412,MATCH(klypsid!$B148,lehmad!$A$2:$A$412,0))</f>
        <v>36044</v>
      </c>
      <c r="R148">
        <f>INDEX(lehmad!I$2:I$412,MATCH(klypsid!$B148,lehmad!$A$2:$A$412,0))</f>
        <v>124</v>
      </c>
      <c r="S148">
        <f t="shared" si="15"/>
        <v>2</v>
      </c>
      <c r="T148">
        <f t="shared" si="16"/>
        <v>212</v>
      </c>
      <c r="U148">
        <f t="shared" si="17"/>
        <v>3</v>
      </c>
      <c r="V148">
        <f t="shared" si="18"/>
        <v>5.405992359675837</v>
      </c>
      <c r="W148">
        <f t="shared" si="19"/>
        <v>7</v>
      </c>
      <c r="X148">
        <f t="shared" si="20"/>
        <v>30</v>
      </c>
    </row>
    <row r="149" spans="1:24" x14ac:dyDescent="0.25">
      <c r="A149">
        <v>3195</v>
      </c>
      <c r="B149" t="str">
        <f t="shared" si="14"/>
        <v>E3195</v>
      </c>
      <c r="C149" t="s">
        <v>28</v>
      </c>
      <c r="D149">
        <v>2</v>
      </c>
      <c r="E149" s="2">
        <v>39481</v>
      </c>
      <c r="F149" s="2">
        <v>39722</v>
      </c>
      <c r="G149">
        <v>36.9</v>
      </c>
      <c r="H149">
        <v>2.68</v>
      </c>
      <c r="I149">
        <v>3.88</v>
      </c>
      <c r="J149">
        <v>310</v>
      </c>
      <c r="K149" t="str">
        <f>INDEX(lehmad!B$2:B$412,MATCH(klypsid!$B149,lehmad!$A$2:$A$412,0))</f>
        <v>5.11.2004</v>
      </c>
      <c r="L149">
        <f>INDEX(lehmad!C$2:C$412,MATCH(klypsid!$B149,lehmad!$A$2:$A$412,0))</f>
        <v>56172</v>
      </c>
      <c r="M149">
        <f>INDEX(lehmad!D$2:D$412,MATCH(klypsid!$B149,lehmad!$A$2:$A$412,0))</f>
        <v>119</v>
      </c>
      <c r="N149">
        <f>INDEX(lehmad!E$2:E$412,MATCH(klypsid!$B149,lehmad!$A$2:$A$412,0))</f>
        <v>1</v>
      </c>
      <c r="O149" t="str">
        <f>INDEX(lehmad!F$2:F$412,MATCH(klypsid!$B149,lehmad!$A$2:$A$412,0))</f>
        <v>DYNASTY-ET</v>
      </c>
      <c r="P149">
        <f>INDEX(lehmad!G$2:G$412,MATCH(klypsid!$B149,lehmad!$A$2:$A$412,0))</f>
        <v>2002</v>
      </c>
      <c r="Q149" s="2">
        <f>INDEX(lehmad!H$2:H$412,MATCH(klypsid!$B149,lehmad!$A$2:$A$412,0))</f>
        <v>36044</v>
      </c>
      <c r="R149">
        <f>INDEX(lehmad!I$2:I$412,MATCH(klypsid!$B149,lehmad!$A$2:$A$412,0))</f>
        <v>124</v>
      </c>
      <c r="S149">
        <f t="shared" si="15"/>
        <v>2</v>
      </c>
      <c r="T149">
        <f t="shared" si="16"/>
        <v>241</v>
      </c>
      <c r="U149">
        <f t="shared" si="17"/>
        <v>3</v>
      </c>
      <c r="V149">
        <f t="shared" si="18"/>
        <v>4.6322682154995132</v>
      </c>
      <c r="W149">
        <f t="shared" si="19"/>
        <v>8</v>
      </c>
      <c r="X149">
        <f t="shared" si="20"/>
        <v>29</v>
      </c>
    </row>
    <row r="150" spans="1:24" x14ac:dyDescent="0.25">
      <c r="A150">
        <v>3195</v>
      </c>
      <c r="B150" t="str">
        <f t="shared" si="14"/>
        <v>E3195</v>
      </c>
      <c r="C150" t="s">
        <v>28</v>
      </c>
      <c r="D150">
        <v>2</v>
      </c>
      <c r="E150" s="2">
        <v>39481</v>
      </c>
      <c r="F150" s="2">
        <v>39754</v>
      </c>
      <c r="G150">
        <v>38</v>
      </c>
      <c r="H150">
        <v>3.17</v>
      </c>
      <c r="I150">
        <v>3.94</v>
      </c>
      <c r="J150">
        <v>373</v>
      </c>
      <c r="K150" t="str">
        <f>INDEX(lehmad!B$2:B$412,MATCH(klypsid!$B150,lehmad!$A$2:$A$412,0))</f>
        <v>5.11.2004</v>
      </c>
      <c r="L150">
        <f>INDEX(lehmad!C$2:C$412,MATCH(klypsid!$B150,lehmad!$A$2:$A$412,0))</f>
        <v>56172</v>
      </c>
      <c r="M150">
        <f>INDEX(lehmad!D$2:D$412,MATCH(klypsid!$B150,lehmad!$A$2:$A$412,0))</f>
        <v>119</v>
      </c>
      <c r="N150">
        <f>INDEX(lehmad!E$2:E$412,MATCH(klypsid!$B150,lehmad!$A$2:$A$412,0))</f>
        <v>1</v>
      </c>
      <c r="O150" t="str">
        <f>INDEX(lehmad!F$2:F$412,MATCH(klypsid!$B150,lehmad!$A$2:$A$412,0))</f>
        <v>DYNASTY-ET</v>
      </c>
      <c r="P150">
        <f>INDEX(lehmad!G$2:G$412,MATCH(klypsid!$B150,lehmad!$A$2:$A$412,0))</f>
        <v>2002</v>
      </c>
      <c r="Q150" s="2">
        <f>INDEX(lehmad!H$2:H$412,MATCH(klypsid!$B150,lehmad!$A$2:$A$412,0))</f>
        <v>36044</v>
      </c>
      <c r="R150">
        <f>INDEX(lehmad!I$2:I$412,MATCH(klypsid!$B150,lehmad!$A$2:$A$412,0))</f>
        <v>124</v>
      </c>
      <c r="S150">
        <f t="shared" si="15"/>
        <v>2</v>
      </c>
      <c r="T150">
        <f t="shared" si="16"/>
        <v>273</v>
      </c>
      <c r="U150">
        <f t="shared" si="17"/>
        <v>3</v>
      </c>
      <c r="V150">
        <f t="shared" si="18"/>
        <v>4.8991756304805127</v>
      </c>
      <c r="W150">
        <f t="shared" si="19"/>
        <v>9</v>
      </c>
      <c r="X150">
        <f t="shared" si="20"/>
        <v>32</v>
      </c>
    </row>
    <row r="151" spans="1:24" x14ac:dyDescent="0.25">
      <c r="A151">
        <v>3195</v>
      </c>
      <c r="B151" t="str">
        <f t="shared" si="14"/>
        <v>E3195</v>
      </c>
      <c r="C151" t="s">
        <v>28</v>
      </c>
      <c r="D151">
        <v>2</v>
      </c>
      <c r="E151" s="2">
        <v>39481</v>
      </c>
      <c r="F151" s="2">
        <v>39783</v>
      </c>
      <c r="G151">
        <v>38.9</v>
      </c>
      <c r="H151">
        <v>3.92</v>
      </c>
      <c r="I151">
        <v>4.05</v>
      </c>
      <c r="J151">
        <v>850</v>
      </c>
      <c r="K151" t="str">
        <f>INDEX(lehmad!B$2:B$412,MATCH(klypsid!$B151,lehmad!$A$2:$A$412,0))</f>
        <v>5.11.2004</v>
      </c>
      <c r="L151">
        <f>INDEX(lehmad!C$2:C$412,MATCH(klypsid!$B151,lehmad!$A$2:$A$412,0))</f>
        <v>56172</v>
      </c>
      <c r="M151">
        <f>INDEX(lehmad!D$2:D$412,MATCH(klypsid!$B151,lehmad!$A$2:$A$412,0))</f>
        <v>119</v>
      </c>
      <c r="N151">
        <f>INDEX(lehmad!E$2:E$412,MATCH(klypsid!$B151,lehmad!$A$2:$A$412,0))</f>
        <v>1</v>
      </c>
      <c r="O151" t="str">
        <f>INDEX(lehmad!F$2:F$412,MATCH(klypsid!$B151,lehmad!$A$2:$A$412,0))</f>
        <v>DYNASTY-ET</v>
      </c>
      <c r="P151">
        <f>INDEX(lehmad!G$2:G$412,MATCH(klypsid!$B151,lehmad!$A$2:$A$412,0))</f>
        <v>2002</v>
      </c>
      <c r="Q151" s="2">
        <f>INDEX(lehmad!H$2:H$412,MATCH(klypsid!$B151,lehmad!$A$2:$A$412,0))</f>
        <v>36044</v>
      </c>
      <c r="R151">
        <f>INDEX(lehmad!I$2:I$412,MATCH(klypsid!$B151,lehmad!$A$2:$A$412,0))</f>
        <v>124</v>
      </c>
      <c r="S151">
        <f t="shared" si="15"/>
        <v>2</v>
      </c>
      <c r="T151">
        <f t="shared" si="16"/>
        <v>302</v>
      </c>
      <c r="U151">
        <f t="shared" si="17"/>
        <v>3</v>
      </c>
      <c r="V151">
        <f t="shared" si="18"/>
        <v>6.0874628412503391</v>
      </c>
      <c r="W151">
        <f t="shared" si="19"/>
        <v>10</v>
      </c>
      <c r="X151">
        <f t="shared" si="20"/>
        <v>29</v>
      </c>
    </row>
    <row r="152" spans="1:24" x14ac:dyDescent="0.25">
      <c r="A152">
        <v>3195</v>
      </c>
      <c r="B152" t="str">
        <f t="shared" si="14"/>
        <v>E3195</v>
      </c>
      <c r="C152" t="s">
        <v>28</v>
      </c>
      <c r="D152">
        <v>2</v>
      </c>
      <c r="E152" s="2">
        <v>39481</v>
      </c>
      <c r="F152" s="2">
        <v>39817</v>
      </c>
      <c r="G152">
        <v>25.4</v>
      </c>
      <c r="H152">
        <v>4.55</v>
      </c>
      <c r="I152">
        <v>3.91</v>
      </c>
      <c r="J152">
        <v>702</v>
      </c>
      <c r="K152" t="str">
        <f>INDEX(lehmad!B$2:B$412,MATCH(klypsid!$B152,lehmad!$A$2:$A$412,0))</f>
        <v>5.11.2004</v>
      </c>
      <c r="L152">
        <f>INDEX(lehmad!C$2:C$412,MATCH(klypsid!$B152,lehmad!$A$2:$A$412,0))</f>
        <v>56172</v>
      </c>
      <c r="M152">
        <f>INDEX(lehmad!D$2:D$412,MATCH(klypsid!$B152,lehmad!$A$2:$A$412,0))</f>
        <v>119</v>
      </c>
      <c r="N152">
        <f>INDEX(lehmad!E$2:E$412,MATCH(klypsid!$B152,lehmad!$A$2:$A$412,0))</f>
        <v>1</v>
      </c>
      <c r="O152" t="str">
        <f>INDEX(lehmad!F$2:F$412,MATCH(klypsid!$B152,lehmad!$A$2:$A$412,0))</f>
        <v>DYNASTY-ET</v>
      </c>
      <c r="P152">
        <f>INDEX(lehmad!G$2:G$412,MATCH(klypsid!$B152,lehmad!$A$2:$A$412,0))</f>
        <v>2002</v>
      </c>
      <c r="Q152" s="2">
        <f>INDEX(lehmad!H$2:H$412,MATCH(klypsid!$B152,lehmad!$A$2:$A$412,0))</f>
        <v>36044</v>
      </c>
      <c r="R152">
        <f>INDEX(lehmad!I$2:I$412,MATCH(klypsid!$B152,lehmad!$A$2:$A$412,0))</f>
        <v>124</v>
      </c>
      <c r="S152">
        <f t="shared" si="15"/>
        <v>2</v>
      </c>
      <c r="T152">
        <f t="shared" si="16"/>
        <v>336</v>
      </c>
      <c r="U152">
        <f t="shared" si="17"/>
        <v>3</v>
      </c>
      <c r="V152">
        <f t="shared" si="18"/>
        <v>5.8114710305298356</v>
      </c>
      <c r="W152">
        <f t="shared" si="19"/>
        <v>11</v>
      </c>
      <c r="X152">
        <f t="shared" si="20"/>
        <v>34</v>
      </c>
    </row>
    <row r="153" spans="1:24" x14ac:dyDescent="0.25">
      <c r="A153">
        <v>3195</v>
      </c>
      <c r="B153" t="str">
        <f t="shared" si="14"/>
        <v>E3195</v>
      </c>
      <c r="C153" t="s">
        <v>28</v>
      </c>
      <c r="D153">
        <v>3</v>
      </c>
      <c r="E153" s="2">
        <v>39838</v>
      </c>
      <c r="F153" s="2">
        <v>39875</v>
      </c>
      <c r="G153">
        <v>49.1</v>
      </c>
      <c r="H153">
        <v>4.47</v>
      </c>
      <c r="I153">
        <v>3.7</v>
      </c>
      <c r="J153">
        <v>36</v>
      </c>
      <c r="K153" t="str">
        <f>INDEX(lehmad!B$2:B$412,MATCH(klypsid!$B153,lehmad!$A$2:$A$412,0))</f>
        <v>5.11.2004</v>
      </c>
      <c r="L153">
        <f>INDEX(lehmad!C$2:C$412,MATCH(klypsid!$B153,lehmad!$A$2:$A$412,0))</f>
        <v>56172</v>
      </c>
      <c r="M153">
        <f>INDEX(lehmad!D$2:D$412,MATCH(klypsid!$B153,lehmad!$A$2:$A$412,0))</f>
        <v>119</v>
      </c>
      <c r="N153">
        <f>INDEX(lehmad!E$2:E$412,MATCH(klypsid!$B153,lehmad!$A$2:$A$412,0))</f>
        <v>1</v>
      </c>
      <c r="O153" t="str">
        <f>INDEX(lehmad!F$2:F$412,MATCH(klypsid!$B153,lehmad!$A$2:$A$412,0))</f>
        <v>DYNASTY-ET</v>
      </c>
      <c r="P153">
        <f>INDEX(lehmad!G$2:G$412,MATCH(klypsid!$B153,lehmad!$A$2:$A$412,0))</f>
        <v>2002</v>
      </c>
      <c r="Q153" s="2">
        <f>INDEX(lehmad!H$2:H$412,MATCH(klypsid!$B153,lehmad!$A$2:$A$412,0))</f>
        <v>36044</v>
      </c>
      <c r="R153">
        <f>INDEX(lehmad!I$2:I$412,MATCH(klypsid!$B153,lehmad!$A$2:$A$412,0))</f>
        <v>124</v>
      </c>
      <c r="S153">
        <f t="shared" si="15"/>
        <v>3</v>
      </c>
      <c r="T153">
        <f t="shared" si="16"/>
        <v>37</v>
      </c>
      <c r="U153">
        <f t="shared" si="17"/>
        <v>1</v>
      </c>
      <c r="V153">
        <f t="shared" si="18"/>
        <v>1.5260688116675876</v>
      </c>
      <c r="W153">
        <f t="shared" si="19"/>
        <v>1</v>
      </c>
      <c r="X153">
        <f t="shared" si="20"/>
        <v>37</v>
      </c>
    </row>
    <row r="154" spans="1:24" x14ac:dyDescent="0.25">
      <c r="A154">
        <v>3195</v>
      </c>
      <c r="B154" t="str">
        <f t="shared" si="14"/>
        <v>E3195</v>
      </c>
      <c r="C154" t="s">
        <v>28</v>
      </c>
      <c r="D154">
        <v>3</v>
      </c>
      <c r="E154" s="2">
        <v>39838</v>
      </c>
      <c r="F154" s="2">
        <v>39908</v>
      </c>
      <c r="G154">
        <v>40.6</v>
      </c>
      <c r="H154">
        <v>4.12</v>
      </c>
      <c r="I154">
        <v>3.76</v>
      </c>
      <c r="J154">
        <v>821</v>
      </c>
      <c r="K154" t="str">
        <f>INDEX(lehmad!B$2:B$412,MATCH(klypsid!$B154,lehmad!$A$2:$A$412,0))</f>
        <v>5.11.2004</v>
      </c>
      <c r="L154">
        <f>INDEX(lehmad!C$2:C$412,MATCH(klypsid!$B154,lehmad!$A$2:$A$412,0))</f>
        <v>56172</v>
      </c>
      <c r="M154">
        <f>INDEX(lehmad!D$2:D$412,MATCH(klypsid!$B154,lehmad!$A$2:$A$412,0))</f>
        <v>119</v>
      </c>
      <c r="N154">
        <f>INDEX(lehmad!E$2:E$412,MATCH(klypsid!$B154,lehmad!$A$2:$A$412,0))</f>
        <v>1</v>
      </c>
      <c r="O154" t="str">
        <f>INDEX(lehmad!F$2:F$412,MATCH(klypsid!$B154,lehmad!$A$2:$A$412,0))</f>
        <v>DYNASTY-ET</v>
      </c>
      <c r="P154">
        <f>INDEX(lehmad!G$2:G$412,MATCH(klypsid!$B154,lehmad!$A$2:$A$412,0))</f>
        <v>2002</v>
      </c>
      <c r="Q154" s="2">
        <f>INDEX(lehmad!H$2:H$412,MATCH(klypsid!$B154,lehmad!$A$2:$A$412,0))</f>
        <v>36044</v>
      </c>
      <c r="R154">
        <f>INDEX(lehmad!I$2:I$412,MATCH(klypsid!$B154,lehmad!$A$2:$A$412,0))</f>
        <v>124</v>
      </c>
      <c r="S154">
        <f t="shared" si="15"/>
        <v>3</v>
      </c>
      <c r="T154">
        <f t="shared" si="16"/>
        <v>70</v>
      </c>
      <c r="U154">
        <f t="shared" si="17"/>
        <v>2</v>
      </c>
      <c r="V154">
        <f t="shared" si="18"/>
        <v>6.0373822220030799</v>
      </c>
      <c r="W154">
        <f t="shared" si="19"/>
        <v>2</v>
      </c>
      <c r="X154">
        <f t="shared" si="20"/>
        <v>33</v>
      </c>
    </row>
    <row r="155" spans="1:24" x14ac:dyDescent="0.25">
      <c r="A155">
        <v>3195</v>
      </c>
      <c r="B155" t="str">
        <f t="shared" si="14"/>
        <v>E3195</v>
      </c>
      <c r="C155" t="s">
        <v>28</v>
      </c>
      <c r="D155">
        <v>3</v>
      </c>
      <c r="E155" s="2">
        <v>39838</v>
      </c>
      <c r="F155" s="2">
        <v>39944</v>
      </c>
      <c r="G155">
        <v>39.200000000000003</v>
      </c>
      <c r="H155">
        <v>4.2</v>
      </c>
      <c r="I155">
        <v>3.87</v>
      </c>
      <c r="J155">
        <v>133</v>
      </c>
      <c r="K155" t="str">
        <f>INDEX(lehmad!B$2:B$412,MATCH(klypsid!$B155,lehmad!$A$2:$A$412,0))</f>
        <v>5.11.2004</v>
      </c>
      <c r="L155">
        <f>INDEX(lehmad!C$2:C$412,MATCH(klypsid!$B155,lehmad!$A$2:$A$412,0))</f>
        <v>56172</v>
      </c>
      <c r="M155">
        <f>INDEX(lehmad!D$2:D$412,MATCH(klypsid!$B155,lehmad!$A$2:$A$412,0))</f>
        <v>119</v>
      </c>
      <c r="N155">
        <f>INDEX(lehmad!E$2:E$412,MATCH(klypsid!$B155,lehmad!$A$2:$A$412,0))</f>
        <v>1</v>
      </c>
      <c r="O155" t="str">
        <f>INDEX(lehmad!F$2:F$412,MATCH(klypsid!$B155,lehmad!$A$2:$A$412,0))</f>
        <v>DYNASTY-ET</v>
      </c>
      <c r="P155">
        <f>INDEX(lehmad!G$2:G$412,MATCH(klypsid!$B155,lehmad!$A$2:$A$412,0))</f>
        <v>2002</v>
      </c>
      <c r="Q155" s="2">
        <f>INDEX(lehmad!H$2:H$412,MATCH(klypsid!$B155,lehmad!$A$2:$A$412,0))</f>
        <v>36044</v>
      </c>
      <c r="R155">
        <f>INDEX(lehmad!I$2:I$412,MATCH(klypsid!$B155,lehmad!$A$2:$A$412,0))</f>
        <v>124</v>
      </c>
      <c r="S155">
        <f t="shared" si="15"/>
        <v>3</v>
      </c>
      <c r="T155">
        <f t="shared" si="16"/>
        <v>106</v>
      </c>
      <c r="U155">
        <f t="shared" si="17"/>
        <v>2</v>
      </c>
      <c r="V155">
        <f t="shared" si="18"/>
        <v>3.411426245726465</v>
      </c>
      <c r="W155">
        <f t="shared" si="19"/>
        <v>3</v>
      </c>
      <c r="X155">
        <f t="shared" si="20"/>
        <v>36</v>
      </c>
    </row>
    <row r="156" spans="1:24" x14ac:dyDescent="0.25">
      <c r="A156">
        <v>3195</v>
      </c>
      <c r="B156" t="str">
        <f t="shared" si="14"/>
        <v>E3195</v>
      </c>
      <c r="C156" t="s">
        <v>28</v>
      </c>
      <c r="D156">
        <v>3</v>
      </c>
      <c r="E156" s="2">
        <v>39838</v>
      </c>
      <c r="F156" s="2">
        <v>39972</v>
      </c>
      <c r="G156">
        <v>39.5</v>
      </c>
      <c r="H156">
        <v>4.45</v>
      </c>
      <c r="I156">
        <v>3.77</v>
      </c>
      <c r="J156">
        <v>187</v>
      </c>
      <c r="K156" t="str">
        <f>INDEX(lehmad!B$2:B$412,MATCH(klypsid!$B156,lehmad!$A$2:$A$412,0))</f>
        <v>5.11.2004</v>
      </c>
      <c r="L156">
        <f>INDEX(lehmad!C$2:C$412,MATCH(klypsid!$B156,lehmad!$A$2:$A$412,0))</f>
        <v>56172</v>
      </c>
      <c r="M156">
        <f>INDEX(lehmad!D$2:D$412,MATCH(klypsid!$B156,lehmad!$A$2:$A$412,0))</f>
        <v>119</v>
      </c>
      <c r="N156">
        <f>INDEX(lehmad!E$2:E$412,MATCH(klypsid!$B156,lehmad!$A$2:$A$412,0))</f>
        <v>1</v>
      </c>
      <c r="O156" t="str">
        <f>INDEX(lehmad!F$2:F$412,MATCH(klypsid!$B156,lehmad!$A$2:$A$412,0))</f>
        <v>DYNASTY-ET</v>
      </c>
      <c r="P156">
        <f>INDEX(lehmad!G$2:G$412,MATCH(klypsid!$B156,lehmad!$A$2:$A$412,0))</f>
        <v>2002</v>
      </c>
      <c r="Q156" s="2">
        <f>INDEX(lehmad!H$2:H$412,MATCH(klypsid!$B156,lehmad!$A$2:$A$412,0))</f>
        <v>36044</v>
      </c>
      <c r="R156">
        <f>INDEX(lehmad!I$2:I$412,MATCH(klypsid!$B156,lehmad!$A$2:$A$412,0))</f>
        <v>124</v>
      </c>
      <c r="S156">
        <f t="shared" si="15"/>
        <v>3</v>
      </c>
      <c r="T156">
        <f t="shared" si="16"/>
        <v>134</v>
      </c>
      <c r="U156">
        <f t="shared" si="17"/>
        <v>2</v>
      </c>
      <c r="V156">
        <f t="shared" si="18"/>
        <v>3.903038270112912</v>
      </c>
      <c r="W156">
        <f t="shared" si="19"/>
        <v>4</v>
      </c>
      <c r="X156">
        <f t="shared" si="20"/>
        <v>28</v>
      </c>
    </row>
    <row r="157" spans="1:24" x14ac:dyDescent="0.25">
      <c r="A157">
        <v>3195</v>
      </c>
      <c r="B157" t="str">
        <f t="shared" si="14"/>
        <v>E3195</v>
      </c>
      <c r="C157" t="s">
        <v>28</v>
      </c>
      <c r="D157">
        <v>3</v>
      </c>
      <c r="E157" s="2">
        <v>39838</v>
      </c>
      <c r="F157" s="2">
        <v>40007</v>
      </c>
      <c r="G157">
        <v>38.299999999999997</v>
      </c>
      <c r="H157">
        <v>3.74</v>
      </c>
      <c r="I157">
        <v>3.84</v>
      </c>
      <c r="J157">
        <v>267</v>
      </c>
      <c r="K157" t="str">
        <f>INDEX(lehmad!B$2:B$412,MATCH(klypsid!$B157,lehmad!$A$2:$A$412,0))</f>
        <v>5.11.2004</v>
      </c>
      <c r="L157">
        <f>INDEX(lehmad!C$2:C$412,MATCH(klypsid!$B157,lehmad!$A$2:$A$412,0))</f>
        <v>56172</v>
      </c>
      <c r="M157">
        <f>INDEX(lehmad!D$2:D$412,MATCH(klypsid!$B157,lehmad!$A$2:$A$412,0))</f>
        <v>119</v>
      </c>
      <c r="N157">
        <f>INDEX(lehmad!E$2:E$412,MATCH(klypsid!$B157,lehmad!$A$2:$A$412,0))</f>
        <v>1</v>
      </c>
      <c r="O157" t="str">
        <f>INDEX(lehmad!F$2:F$412,MATCH(klypsid!$B157,lehmad!$A$2:$A$412,0))</f>
        <v>DYNASTY-ET</v>
      </c>
      <c r="P157">
        <f>INDEX(lehmad!G$2:G$412,MATCH(klypsid!$B157,lehmad!$A$2:$A$412,0))</f>
        <v>2002</v>
      </c>
      <c r="Q157" s="2">
        <f>INDEX(lehmad!H$2:H$412,MATCH(klypsid!$B157,lehmad!$A$2:$A$412,0))</f>
        <v>36044</v>
      </c>
      <c r="R157">
        <f>INDEX(lehmad!I$2:I$412,MATCH(klypsid!$B157,lehmad!$A$2:$A$412,0))</f>
        <v>124</v>
      </c>
      <c r="S157">
        <f t="shared" si="15"/>
        <v>3</v>
      </c>
      <c r="T157">
        <f t="shared" si="16"/>
        <v>169</v>
      </c>
      <c r="U157">
        <f t="shared" si="17"/>
        <v>3</v>
      </c>
      <c r="V157">
        <f t="shared" si="18"/>
        <v>4.4168397419128294</v>
      </c>
      <c r="W157">
        <f t="shared" si="19"/>
        <v>5</v>
      </c>
      <c r="X157">
        <f t="shared" si="20"/>
        <v>35</v>
      </c>
    </row>
    <row r="158" spans="1:24" x14ac:dyDescent="0.25">
      <c r="A158">
        <v>3195</v>
      </c>
      <c r="B158" t="str">
        <f t="shared" si="14"/>
        <v>E3195</v>
      </c>
      <c r="C158" t="s">
        <v>28</v>
      </c>
      <c r="D158">
        <v>3</v>
      </c>
      <c r="E158" s="2">
        <v>39838</v>
      </c>
      <c r="F158" s="2">
        <v>40037</v>
      </c>
      <c r="G158">
        <v>29.6</v>
      </c>
      <c r="H158">
        <v>3.28</v>
      </c>
      <c r="I158">
        <v>4.03</v>
      </c>
      <c r="J158">
        <v>270</v>
      </c>
      <c r="K158" t="str">
        <f>INDEX(lehmad!B$2:B$412,MATCH(klypsid!$B158,lehmad!$A$2:$A$412,0))</f>
        <v>5.11.2004</v>
      </c>
      <c r="L158">
        <f>INDEX(lehmad!C$2:C$412,MATCH(klypsid!$B158,lehmad!$A$2:$A$412,0))</f>
        <v>56172</v>
      </c>
      <c r="M158">
        <f>INDEX(lehmad!D$2:D$412,MATCH(klypsid!$B158,lehmad!$A$2:$A$412,0))</f>
        <v>119</v>
      </c>
      <c r="N158">
        <f>INDEX(lehmad!E$2:E$412,MATCH(klypsid!$B158,lehmad!$A$2:$A$412,0))</f>
        <v>1</v>
      </c>
      <c r="O158" t="str">
        <f>INDEX(lehmad!F$2:F$412,MATCH(klypsid!$B158,lehmad!$A$2:$A$412,0))</f>
        <v>DYNASTY-ET</v>
      </c>
      <c r="P158">
        <f>INDEX(lehmad!G$2:G$412,MATCH(klypsid!$B158,lehmad!$A$2:$A$412,0))</f>
        <v>2002</v>
      </c>
      <c r="Q158" s="2">
        <f>INDEX(lehmad!H$2:H$412,MATCH(klypsid!$B158,lehmad!$A$2:$A$412,0))</f>
        <v>36044</v>
      </c>
      <c r="R158">
        <f>INDEX(lehmad!I$2:I$412,MATCH(klypsid!$B158,lehmad!$A$2:$A$412,0))</f>
        <v>124</v>
      </c>
      <c r="S158">
        <f t="shared" si="15"/>
        <v>3</v>
      </c>
      <c r="T158">
        <f t="shared" si="16"/>
        <v>199</v>
      </c>
      <c r="U158">
        <f t="shared" si="17"/>
        <v>3</v>
      </c>
      <c r="V158">
        <f t="shared" si="18"/>
        <v>4.4329594072761065</v>
      </c>
      <c r="W158">
        <f t="shared" si="19"/>
        <v>6</v>
      </c>
      <c r="X158">
        <f t="shared" si="20"/>
        <v>30</v>
      </c>
    </row>
    <row r="159" spans="1:24" x14ac:dyDescent="0.25">
      <c r="A159">
        <v>3195</v>
      </c>
      <c r="B159" t="str">
        <f t="shared" si="14"/>
        <v>E3195</v>
      </c>
      <c r="C159" t="s">
        <v>28</v>
      </c>
      <c r="D159">
        <v>3</v>
      </c>
      <c r="E159" s="2">
        <v>39838</v>
      </c>
      <c r="F159" s="2">
        <v>40066</v>
      </c>
      <c r="G159">
        <v>18.899999999999999</v>
      </c>
      <c r="H159">
        <v>5.0199999999999996</v>
      </c>
      <c r="I159">
        <v>4.57</v>
      </c>
      <c r="J159">
        <v>1089</v>
      </c>
      <c r="K159" t="str">
        <f>INDEX(lehmad!B$2:B$412,MATCH(klypsid!$B159,lehmad!$A$2:$A$412,0))</f>
        <v>5.11.2004</v>
      </c>
      <c r="L159">
        <f>INDEX(lehmad!C$2:C$412,MATCH(klypsid!$B159,lehmad!$A$2:$A$412,0))</f>
        <v>56172</v>
      </c>
      <c r="M159">
        <f>INDEX(lehmad!D$2:D$412,MATCH(klypsid!$B159,lehmad!$A$2:$A$412,0))</f>
        <v>119</v>
      </c>
      <c r="N159">
        <f>INDEX(lehmad!E$2:E$412,MATCH(klypsid!$B159,lehmad!$A$2:$A$412,0))</f>
        <v>1</v>
      </c>
      <c r="O159" t="str">
        <f>INDEX(lehmad!F$2:F$412,MATCH(klypsid!$B159,lehmad!$A$2:$A$412,0))</f>
        <v>DYNASTY-ET</v>
      </c>
      <c r="P159">
        <f>INDEX(lehmad!G$2:G$412,MATCH(klypsid!$B159,lehmad!$A$2:$A$412,0))</f>
        <v>2002</v>
      </c>
      <c r="Q159" s="2">
        <f>INDEX(lehmad!H$2:H$412,MATCH(klypsid!$B159,lehmad!$A$2:$A$412,0))</f>
        <v>36044</v>
      </c>
      <c r="R159">
        <f>INDEX(lehmad!I$2:I$412,MATCH(klypsid!$B159,lehmad!$A$2:$A$412,0))</f>
        <v>124</v>
      </c>
      <c r="S159">
        <f t="shared" si="15"/>
        <v>3</v>
      </c>
      <c r="T159">
        <f t="shared" si="16"/>
        <v>228</v>
      </c>
      <c r="U159">
        <f t="shared" si="17"/>
        <v>3</v>
      </c>
      <c r="V159">
        <f t="shared" si="18"/>
        <v>6.4449320489421824</v>
      </c>
      <c r="W159">
        <f t="shared" si="19"/>
        <v>7</v>
      </c>
      <c r="X159">
        <f t="shared" si="20"/>
        <v>29</v>
      </c>
    </row>
    <row r="160" spans="1:24" x14ac:dyDescent="0.25">
      <c r="A160">
        <v>3195</v>
      </c>
      <c r="B160" t="str">
        <f t="shared" si="14"/>
        <v>E3195</v>
      </c>
      <c r="C160" t="s">
        <v>28</v>
      </c>
      <c r="D160">
        <v>3</v>
      </c>
      <c r="E160" s="2">
        <v>39838</v>
      </c>
      <c r="F160" s="2">
        <v>40094</v>
      </c>
      <c r="G160">
        <v>14.5</v>
      </c>
      <c r="H160">
        <v>4.32</v>
      </c>
      <c r="I160">
        <v>4.3899999999999997</v>
      </c>
      <c r="J160">
        <v>412</v>
      </c>
      <c r="K160" t="str">
        <f>INDEX(lehmad!B$2:B$412,MATCH(klypsid!$B160,lehmad!$A$2:$A$412,0))</f>
        <v>5.11.2004</v>
      </c>
      <c r="L160">
        <f>INDEX(lehmad!C$2:C$412,MATCH(klypsid!$B160,lehmad!$A$2:$A$412,0))</f>
        <v>56172</v>
      </c>
      <c r="M160">
        <f>INDEX(lehmad!D$2:D$412,MATCH(klypsid!$B160,lehmad!$A$2:$A$412,0))</f>
        <v>119</v>
      </c>
      <c r="N160">
        <f>INDEX(lehmad!E$2:E$412,MATCH(klypsid!$B160,lehmad!$A$2:$A$412,0))</f>
        <v>1</v>
      </c>
      <c r="O160" t="str">
        <f>INDEX(lehmad!F$2:F$412,MATCH(klypsid!$B160,lehmad!$A$2:$A$412,0))</f>
        <v>DYNASTY-ET</v>
      </c>
      <c r="P160">
        <f>INDEX(lehmad!G$2:G$412,MATCH(klypsid!$B160,lehmad!$A$2:$A$412,0))</f>
        <v>2002</v>
      </c>
      <c r="Q160" s="2">
        <f>INDEX(lehmad!H$2:H$412,MATCH(klypsid!$B160,lehmad!$A$2:$A$412,0))</f>
        <v>36044</v>
      </c>
      <c r="R160">
        <f>INDEX(lehmad!I$2:I$412,MATCH(klypsid!$B160,lehmad!$A$2:$A$412,0))</f>
        <v>124</v>
      </c>
      <c r="S160">
        <f t="shared" si="15"/>
        <v>3</v>
      </c>
      <c r="T160">
        <f t="shared" si="16"/>
        <v>256</v>
      </c>
      <c r="U160">
        <f t="shared" si="17"/>
        <v>3</v>
      </c>
      <c r="V160">
        <f t="shared" si="18"/>
        <v>5.0426443374084933</v>
      </c>
      <c r="W160">
        <f t="shared" si="19"/>
        <v>8</v>
      </c>
      <c r="X160">
        <f t="shared" si="20"/>
        <v>28</v>
      </c>
    </row>
    <row r="161" spans="1:24" x14ac:dyDescent="0.25">
      <c r="A161">
        <v>3197</v>
      </c>
      <c r="B161" t="str">
        <f t="shared" si="14"/>
        <v>E3197</v>
      </c>
      <c r="C161" t="s">
        <v>31</v>
      </c>
      <c r="D161">
        <v>1</v>
      </c>
      <c r="E161" s="2">
        <v>38998</v>
      </c>
      <c r="F161" s="2">
        <v>39022</v>
      </c>
      <c r="G161">
        <v>30.6</v>
      </c>
      <c r="H161">
        <v>4.1100000000000003</v>
      </c>
      <c r="I161">
        <v>3.05</v>
      </c>
      <c r="J161">
        <v>700</v>
      </c>
      <c r="K161" t="str">
        <f>INDEX(lehmad!B$2:B$412,MATCH(klypsid!$B161,lehmad!$A$2:$A$412,0))</f>
        <v>5.11.2004</v>
      </c>
      <c r="L161">
        <f>INDEX(lehmad!C$2:C$412,MATCH(klypsid!$B161,lehmad!$A$2:$A$412,0))</f>
        <v>56172</v>
      </c>
      <c r="M161">
        <f>INDEX(lehmad!D$2:D$412,MATCH(klypsid!$B161,lehmad!$A$2:$A$412,0))</f>
        <v>125</v>
      </c>
      <c r="N161">
        <f>INDEX(lehmad!E$2:E$412,MATCH(klypsid!$B161,lehmad!$A$2:$A$412,0))</f>
        <v>1</v>
      </c>
      <c r="O161" t="str">
        <f>INDEX(lehmad!F$2:F$412,MATCH(klypsid!$B161,lehmad!$A$2:$A$412,0))</f>
        <v>DYNASTY-ET</v>
      </c>
      <c r="P161">
        <f>INDEX(lehmad!G$2:G$412,MATCH(klypsid!$B161,lehmad!$A$2:$A$412,0))</f>
        <v>2002</v>
      </c>
      <c r="Q161" s="2">
        <f>INDEX(lehmad!H$2:H$412,MATCH(klypsid!$B161,lehmad!$A$2:$A$412,0))</f>
        <v>36044</v>
      </c>
      <c r="R161">
        <f>INDEX(lehmad!I$2:I$412,MATCH(klypsid!$B161,lehmad!$A$2:$A$412,0))</f>
        <v>124</v>
      </c>
      <c r="S161">
        <f t="shared" si="15"/>
        <v>1</v>
      </c>
      <c r="T161">
        <f t="shared" si="16"/>
        <v>24</v>
      </c>
      <c r="U161">
        <f t="shared" si="17"/>
        <v>1</v>
      </c>
      <c r="V161">
        <f t="shared" si="18"/>
        <v>5.8073549220576037</v>
      </c>
      <c r="W161">
        <f t="shared" si="19"/>
        <v>1</v>
      </c>
      <c r="X161">
        <f t="shared" si="20"/>
        <v>24</v>
      </c>
    </row>
    <row r="162" spans="1:24" x14ac:dyDescent="0.25">
      <c r="A162">
        <v>3197</v>
      </c>
      <c r="B162" t="str">
        <f t="shared" si="14"/>
        <v>E3197</v>
      </c>
      <c r="C162" t="s">
        <v>31</v>
      </c>
      <c r="D162">
        <v>1</v>
      </c>
      <c r="E162" s="2">
        <v>38998</v>
      </c>
      <c r="F162" s="2">
        <v>39052</v>
      </c>
      <c r="G162">
        <v>39</v>
      </c>
      <c r="H162">
        <v>4.92</v>
      </c>
      <c r="I162">
        <v>3.27</v>
      </c>
      <c r="J162">
        <v>1131</v>
      </c>
      <c r="K162" t="str">
        <f>INDEX(lehmad!B$2:B$412,MATCH(klypsid!$B162,lehmad!$A$2:$A$412,0))</f>
        <v>5.11.2004</v>
      </c>
      <c r="L162">
        <f>INDEX(lehmad!C$2:C$412,MATCH(klypsid!$B162,lehmad!$A$2:$A$412,0))</f>
        <v>56172</v>
      </c>
      <c r="M162">
        <f>INDEX(lehmad!D$2:D$412,MATCH(klypsid!$B162,lehmad!$A$2:$A$412,0))</f>
        <v>125</v>
      </c>
      <c r="N162">
        <f>INDEX(lehmad!E$2:E$412,MATCH(klypsid!$B162,lehmad!$A$2:$A$412,0))</f>
        <v>1</v>
      </c>
      <c r="O162" t="str">
        <f>INDEX(lehmad!F$2:F$412,MATCH(klypsid!$B162,lehmad!$A$2:$A$412,0))</f>
        <v>DYNASTY-ET</v>
      </c>
      <c r="P162">
        <f>INDEX(lehmad!G$2:G$412,MATCH(klypsid!$B162,lehmad!$A$2:$A$412,0))</f>
        <v>2002</v>
      </c>
      <c r="Q162" s="2">
        <f>INDEX(lehmad!H$2:H$412,MATCH(klypsid!$B162,lehmad!$A$2:$A$412,0))</f>
        <v>36044</v>
      </c>
      <c r="R162">
        <f>INDEX(lehmad!I$2:I$412,MATCH(klypsid!$B162,lehmad!$A$2:$A$412,0))</f>
        <v>124</v>
      </c>
      <c r="S162">
        <f t="shared" si="15"/>
        <v>1</v>
      </c>
      <c r="T162">
        <f t="shared" si="16"/>
        <v>54</v>
      </c>
      <c r="U162">
        <f t="shared" si="17"/>
        <v>1</v>
      </c>
      <c r="V162">
        <f t="shared" si="18"/>
        <v>6.4995270242150962</v>
      </c>
      <c r="W162">
        <f t="shared" si="19"/>
        <v>2</v>
      </c>
      <c r="X162">
        <f t="shared" si="20"/>
        <v>30</v>
      </c>
    </row>
    <row r="163" spans="1:24" x14ac:dyDescent="0.25">
      <c r="A163">
        <v>3197</v>
      </c>
      <c r="B163" t="str">
        <f t="shared" si="14"/>
        <v>E3197</v>
      </c>
      <c r="C163" t="s">
        <v>31</v>
      </c>
      <c r="D163">
        <v>1</v>
      </c>
      <c r="E163" s="2">
        <v>38998</v>
      </c>
      <c r="F163" s="2">
        <v>39085</v>
      </c>
      <c r="G163">
        <v>36</v>
      </c>
      <c r="H163">
        <v>5.19</v>
      </c>
      <c r="I163">
        <v>2.97</v>
      </c>
      <c r="J163">
        <v>309</v>
      </c>
      <c r="K163" t="str">
        <f>INDEX(lehmad!B$2:B$412,MATCH(klypsid!$B163,lehmad!$A$2:$A$412,0))</f>
        <v>5.11.2004</v>
      </c>
      <c r="L163">
        <f>INDEX(lehmad!C$2:C$412,MATCH(klypsid!$B163,lehmad!$A$2:$A$412,0))</f>
        <v>56172</v>
      </c>
      <c r="M163">
        <f>INDEX(lehmad!D$2:D$412,MATCH(klypsid!$B163,lehmad!$A$2:$A$412,0))</f>
        <v>125</v>
      </c>
      <c r="N163">
        <f>INDEX(lehmad!E$2:E$412,MATCH(klypsid!$B163,lehmad!$A$2:$A$412,0))</f>
        <v>1</v>
      </c>
      <c r="O163" t="str">
        <f>INDEX(lehmad!F$2:F$412,MATCH(klypsid!$B163,lehmad!$A$2:$A$412,0))</f>
        <v>DYNASTY-ET</v>
      </c>
      <c r="P163">
        <f>INDEX(lehmad!G$2:G$412,MATCH(klypsid!$B163,lehmad!$A$2:$A$412,0))</f>
        <v>2002</v>
      </c>
      <c r="Q163" s="2">
        <f>INDEX(lehmad!H$2:H$412,MATCH(klypsid!$B163,lehmad!$A$2:$A$412,0))</f>
        <v>36044</v>
      </c>
      <c r="R163">
        <f>INDEX(lehmad!I$2:I$412,MATCH(klypsid!$B163,lehmad!$A$2:$A$412,0))</f>
        <v>124</v>
      </c>
      <c r="S163">
        <f t="shared" si="15"/>
        <v>1</v>
      </c>
      <c r="T163">
        <f t="shared" si="16"/>
        <v>87</v>
      </c>
      <c r="U163">
        <f t="shared" si="17"/>
        <v>2</v>
      </c>
      <c r="V163">
        <f t="shared" si="18"/>
        <v>4.6276068381296493</v>
      </c>
      <c r="W163">
        <f t="shared" si="19"/>
        <v>3</v>
      </c>
      <c r="X163">
        <f t="shared" si="20"/>
        <v>33</v>
      </c>
    </row>
    <row r="164" spans="1:24" x14ac:dyDescent="0.25">
      <c r="A164">
        <v>3197</v>
      </c>
      <c r="B164" t="str">
        <f t="shared" si="14"/>
        <v>E3197</v>
      </c>
      <c r="C164" t="s">
        <v>31</v>
      </c>
      <c r="D164">
        <v>1</v>
      </c>
      <c r="E164" s="2">
        <v>38998</v>
      </c>
      <c r="F164" s="2">
        <v>39114</v>
      </c>
      <c r="G164">
        <v>36.1</v>
      </c>
      <c r="H164">
        <v>4.3899999999999997</v>
      </c>
      <c r="I164">
        <v>3.29</v>
      </c>
      <c r="J164">
        <v>215</v>
      </c>
      <c r="K164" t="str">
        <f>INDEX(lehmad!B$2:B$412,MATCH(klypsid!$B164,lehmad!$A$2:$A$412,0))</f>
        <v>5.11.2004</v>
      </c>
      <c r="L164">
        <f>INDEX(lehmad!C$2:C$412,MATCH(klypsid!$B164,lehmad!$A$2:$A$412,0))</f>
        <v>56172</v>
      </c>
      <c r="M164">
        <f>INDEX(lehmad!D$2:D$412,MATCH(klypsid!$B164,lehmad!$A$2:$A$412,0))</f>
        <v>125</v>
      </c>
      <c r="N164">
        <f>INDEX(lehmad!E$2:E$412,MATCH(klypsid!$B164,lehmad!$A$2:$A$412,0))</f>
        <v>1</v>
      </c>
      <c r="O164" t="str">
        <f>INDEX(lehmad!F$2:F$412,MATCH(klypsid!$B164,lehmad!$A$2:$A$412,0))</f>
        <v>DYNASTY-ET</v>
      </c>
      <c r="P164">
        <f>INDEX(lehmad!G$2:G$412,MATCH(klypsid!$B164,lehmad!$A$2:$A$412,0))</f>
        <v>2002</v>
      </c>
      <c r="Q164" s="2">
        <f>INDEX(lehmad!H$2:H$412,MATCH(klypsid!$B164,lehmad!$A$2:$A$412,0))</f>
        <v>36044</v>
      </c>
      <c r="R164">
        <f>INDEX(lehmad!I$2:I$412,MATCH(klypsid!$B164,lehmad!$A$2:$A$412,0))</f>
        <v>124</v>
      </c>
      <c r="S164">
        <f t="shared" si="15"/>
        <v>1</v>
      </c>
      <c r="T164">
        <f t="shared" si="16"/>
        <v>116</v>
      </c>
      <c r="U164">
        <f t="shared" si="17"/>
        <v>2</v>
      </c>
      <c r="V164">
        <f t="shared" si="18"/>
        <v>4.1043366598147362</v>
      </c>
      <c r="W164">
        <f t="shared" si="19"/>
        <v>4</v>
      </c>
      <c r="X164">
        <f t="shared" si="20"/>
        <v>29</v>
      </c>
    </row>
    <row r="165" spans="1:24" x14ac:dyDescent="0.25">
      <c r="A165">
        <v>3197</v>
      </c>
      <c r="B165" t="str">
        <f t="shared" si="14"/>
        <v>E3197</v>
      </c>
      <c r="C165" t="s">
        <v>31</v>
      </c>
      <c r="D165">
        <v>1</v>
      </c>
      <c r="E165" s="2">
        <v>38998</v>
      </c>
      <c r="F165" s="2">
        <v>39142</v>
      </c>
      <c r="G165">
        <v>41.1</v>
      </c>
      <c r="H165">
        <v>4.5</v>
      </c>
      <c r="I165">
        <v>3.55</v>
      </c>
      <c r="J165">
        <v>37</v>
      </c>
      <c r="K165" t="str">
        <f>INDEX(lehmad!B$2:B$412,MATCH(klypsid!$B165,lehmad!$A$2:$A$412,0))</f>
        <v>5.11.2004</v>
      </c>
      <c r="L165">
        <f>INDEX(lehmad!C$2:C$412,MATCH(klypsid!$B165,lehmad!$A$2:$A$412,0))</f>
        <v>56172</v>
      </c>
      <c r="M165">
        <f>INDEX(lehmad!D$2:D$412,MATCH(klypsid!$B165,lehmad!$A$2:$A$412,0))</f>
        <v>125</v>
      </c>
      <c r="N165">
        <f>INDEX(lehmad!E$2:E$412,MATCH(klypsid!$B165,lehmad!$A$2:$A$412,0))</f>
        <v>1</v>
      </c>
      <c r="O165" t="str">
        <f>INDEX(lehmad!F$2:F$412,MATCH(klypsid!$B165,lehmad!$A$2:$A$412,0))</f>
        <v>DYNASTY-ET</v>
      </c>
      <c r="P165">
        <f>INDEX(lehmad!G$2:G$412,MATCH(klypsid!$B165,lehmad!$A$2:$A$412,0))</f>
        <v>2002</v>
      </c>
      <c r="Q165" s="2">
        <f>INDEX(lehmad!H$2:H$412,MATCH(klypsid!$B165,lehmad!$A$2:$A$412,0))</f>
        <v>36044</v>
      </c>
      <c r="R165">
        <f>INDEX(lehmad!I$2:I$412,MATCH(klypsid!$B165,lehmad!$A$2:$A$412,0))</f>
        <v>124</v>
      </c>
      <c r="S165">
        <f t="shared" si="15"/>
        <v>1</v>
      </c>
      <c r="T165">
        <f t="shared" si="16"/>
        <v>144</v>
      </c>
      <c r="U165">
        <f t="shared" si="17"/>
        <v>2</v>
      </c>
      <c r="V165">
        <f t="shared" si="18"/>
        <v>1.5655971758542251</v>
      </c>
      <c r="W165">
        <f t="shared" si="19"/>
        <v>5</v>
      </c>
      <c r="X165">
        <f t="shared" si="20"/>
        <v>28</v>
      </c>
    </row>
    <row r="166" spans="1:24" x14ac:dyDescent="0.25">
      <c r="A166">
        <v>3197</v>
      </c>
      <c r="B166" t="str">
        <f t="shared" si="14"/>
        <v>E3197</v>
      </c>
      <c r="C166" t="s">
        <v>31</v>
      </c>
      <c r="D166">
        <v>1</v>
      </c>
      <c r="E166" s="2">
        <v>38998</v>
      </c>
      <c r="F166" s="2">
        <v>39173</v>
      </c>
      <c r="G166">
        <v>35</v>
      </c>
      <c r="H166">
        <v>4.87</v>
      </c>
      <c r="I166">
        <v>3.55</v>
      </c>
      <c r="J166">
        <v>49</v>
      </c>
      <c r="K166" t="str">
        <f>INDEX(lehmad!B$2:B$412,MATCH(klypsid!$B166,lehmad!$A$2:$A$412,0))</f>
        <v>5.11.2004</v>
      </c>
      <c r="L166">
        <f>INDEX(lehmad!C$2:C$412,MATCH(klypsid!$B166,lehmad!$A$2:$A$412,0))</f>
        <v>56172</v>
      </c>
      <c r="M166">
        <f>INDEX(lehmad!D$2:D$412,MATCH(klypsid!$B166,lehmad!$A$2:$A$412,0))</f>
        <v>125</v>
      </c>
      <c r="N166">
        <f>INDEX(lehmad!E$2:E$412,MATCH(klypsid!$B166,lehmad!$A$2:$A$412,0))</f>
        <v>1</v>
      </c>
      <c r="O166" t="str">
        <f>INDEX(lehmad!F$2:F$412,MATCH(klypsid!$B166,lehmad!$A$2:$A$412,0))</f>
        <v>DYNASTY-ET</v>
      </c>
      <c r="P166">
        <f>INDEX(lehmad!G$2:G$412,MATCH(klypsid!$B166,lehmad!$A$2:$A$412,0))</f>
        <v>2002</v>
      </c>
      <c r="Q166" s="2">
        <f>INDEX(lehmad!H$2:H$412,MATCH(klypsid!$B166,lehmad!$A$2:$A$412,0))</f>
        <v>36044</v>
      </c>
      <c r="R166">
        <f>INDEX(lehmad!I$2:I$412,MATCH(klypsid!$B166,lehmad!$A$2:$A$412,0))</f>
        <v>124</v>
      </c>
      <c r="S166">
        <f t="shared" si="15"/>
        <v>1</v>
      </c>
      <c r="T166">
        <f t="shared" si="16"/>
        <v>175</v>
      </c>
      <c r="U166">
        <f t="shared" si="17"/>
        <v>3</v>
      </c>
      <c r="V166">
        <f t="shared" si="18"/>
        <v>1.9708536543404835</v>
      </c>
      <c r="W166">
        <f t="shared" si="19"/>
        <v>6</v>
      </c>
      <c r="X166">
        <f t="shared" si="20"/>
        <v>31</v>
      </c>
    </row>
    <row r="167" spans="1:24" x14ac:dyDescent="0.25">
      <c r="A167">
        <v>3197</v>
      </c>
      <c r="B167" t="str">
        <f t="shared" si="14"/>
        <v>E3197</v>
      </c>
      <c r="C167" t="s">
        <v>31</v>
      </c>
      <c r="D167">
        <v>1</v>
      </c>
      <c r="E167" s="2">
        <v>38998</v>
      </c>
      <c r="F167" s="2">
        <v>39204</v>
      </c>
      <c r="G167">
        <v>32.700000000000003</v>
      </c>
      <c r="H167">
        <v>4.49</v>
      </c>
      <c r="I167">
        <v>3.63</v>
      </c>
      <c r="J167">
        <v>36</v>
      </c>
      <c r="K167" t="str">
        <f>INDEX(lehmad!B$2:B$412,MATCH(klypsid!$B167,lehmad!$A$2:$A$412,0))</f>
        <v>5.11.2004</v>
      </c>
      <c r="L167">
        <f>INDEX(lehmad!C$2:C$412,MATCH(klypsid!$B167,lehmad!$A$2:$A$412,0))</f>
        <v>56172</v>
      </c>
      <c r="M167">
        <f>INDEX(lehmad!D$2:D$412,MATCH(klypsid!$B167,lehmad!$A$2:$A$412,0))</f>
        <v>125</v>
      </c>
      <c r="N167">
        <f>INDEX(lehmad!E$2:E$412,MATCH(klypsid!$B167,lehmad!$A$2:$A$412,0))</f>
        <v>1</v>
      </c>
      <c r="O167" t="str">
        <f>INDEX(lehmad!F$2:F$412,MATCH(klypsid!$B167,lehmad!$A$2:$A$412,0))</f>
        <v>DYNASTY-ET</v>
      </c>
      <c r="P167">
        <f>INDEX(lehmad!G$2:G$412,MATCH(klypsid!$B167,lehmad!$A$2:$A$412,0))</f>
        <v>2002</v>
      </c>
      <c r="Q167" s="2">
        <f>INDEX(lehmad!H$2:H$412,MATCH(klypsid!$B167,lehmad!$A$2:$A$412,0))</f>
        <v>36044</v>
      </c>
      <c r="R167">
        <f>INDEX(lehmad!I$2:I$412,MATCH(klypsid!$B167,lehmad!$A$2:$A$412,0))</f>
        <v>124</v>
      </c>
      <c r="S167">
        <f t="shared" si="15"/>
        <v>1</v>
      </c>
      <c r="T167">
        <f t="shared" si="16"/>
        <v>206</v>
      </c>
      <c r="U167">
        <f t="shared" si="17"/>
        <v>3</v>
      </c>
      <c r="V167">
        <f t="shared" si="18"/>
        <v>1.5260688116675876</v>
      </c>
      <c r="W167">
        <f t="shared" si="19"/>
        <v>7</v>
      </c>
      <c r="X167">
        <f t="shared" si="20"/>
        <v>31</v>
      </c>
    </row>
    <row r="168" spans="1:24" x14ac:dyDescent="0.25">
      <c r="A168">
        <v>3197</v>
      </c>
      <c r="B168" t="str">
        <f t="shared" si="14"/>
        <v>E3197</v>
      </c>
      <c r="C168" t="s">
        <v>31</v>
      </c>
      <c r="D168">
        <v>1</v>
      </c>
      <c r="E168" s="2">
        <v>38998</v>
      </c>
      <c r="F168" s="2">
        <v>39236</v>
      </c>
      <c r="G168">
        <v>31.3</v>
      </c>
      <c r="H168">
        <v>4.6500000000000004</v>
      </c>
      <c r="I168">
        <v>3.64</v>
      </c>
      <c r="J168">
        <v>41</v>
      </c>
      <c r="K168" t="str">
        <f>INDEX(lehmad!B$2:B$412,MATCH(klypsid!$B168,lehmad!$A$2:$A$412,0))</f>
        <v>5.11.2004</v>
      </c>
      <c r="L168">
        <f>INDEX(lehmad!C$2:C$412,MATCH(klypsid!$B168,lehmad!$A$2:$A$412,0))</f>
        <v>56172</v>
      </c>
      <c r="M168">
        <f>INDEX(lehmad!D$2:D$412,MATCH(klypsid!$B168,lehmad!$A$2:$A$412,0))</f>
        <v>125</v>
      </c>
      <c r="N168">
        <f>INDEX(lehmad!E$2:E$412,MATCH(klypsid!$B168,lehmad!$A$2:$A$412,0))</f>
        <v>1</v>
      </c>
      <c r="O168" t="str">
        <f>INDEX(lehmad!F$2:F$412,MATCH(klypsid!$B168,lehmad!$A$2:$A$412,0))</f>
        <v>DYNASTY-ET</v>
      </c>
      <c r="P168">
        <f>INDEX(lehmad!G$2:G$412,MATCH(klypsid!$B168,lehmad!$A$2:$A$412,0))</f>
        <v>2002</v>
      </c>
      <c r="Q168" s="2">
        <f>INDEX(lehmad!H$2:H$412,MATCH(klypsid!$B168,lehmad!$A$2:$A$412,0))</f>
        <v>36044</v>
      </c>
      <c r="R168">
        <f>INDEX(lehmad!I$2:I$412,MATCH(klypsid!$B168,lehmad!$A$2:$A$412,0))</f>
        <v>124</v>
      </c>
      <c r="S168">
        <f t="shared" si="15"/>
        <v>1</v>
      </c>
      <c r="T168">
        <f t="shared" si="16"/>
        <v>238</v>
      </c>
      <c r="U168">
        <f t="shared" si="17"/>
        <v>3</v>
      </c>
      <c r="V168">
        <f t="shared" si="18"/>
        <v>1.7136958148433588</v>
      </c>
      <c r="W168">
        <f t="shared" si="19"/>
        <v>8</v>
      </c>
      <c r="X168">
        <f t="shared" si="20"/>
        <v>32</v>
      </c>
    </row>
    <row r="169" spans="1:24" x14ac:dyDescent="0.25">
      <c r="A169">
        <v>3197</v>
      </c>
      <c r="B169" t="str">
        <f t="shared" si="14"/>
        <v>E3197</v>
      </c>
      <c r="C169" t="s">
        <v>31</v>
      </c>
      <c r="D169">
        <v>1</v>
      </c>
      <c r="E169" s="2">
        <v>38998</v>
      </c>
      <c r="F169" s="2">
        <v>39266</v>
      </c>
      <c r="G169">
        <v>37.1</v>
      </c>
      <c r="H169">
        <v>4.6399999999999997</v>
      </c>
      <c r="I169">
        <v>3.51</v>
      </c>
      <c r="J169">
        <v>22</v>
      </c>
      <c r="K169" t="str">
        <f>INDEX(lehmad!B$2:B$412,MATCH(klypsid!$B169,lehmad!$A$2:$A$412,0))</f>
        <v>5.11.2004</v>
      </c>
      <c r="L169">
        <f>INDEX(lehmad!C$2:C$412,MATCH(klypsid!$B169,lehmad!$A$2:$A$412,0))</f>
        <v>56172</v>
      </c>
      <c r="M169">
        <f>INDEX(lehmad!D$2:D$412,MATCH(klypsid!$B169,lehmad!$A$2:$A$412,0))</f>
        <v>125</v>
      </c>
      <c r="N169">
        <f>INDEX(lehmad!E$2:E$412,MATCH(klypsid!$B169,lehmad!$A$2:$A$412,0))</f>
        <v>1</v>
      </c>
      <c r="O169" t="str">
        <f>INDEX(lehmad!F$2:F$412,MATCH(klypsid!$B169,lehmad!$A$2:$A$412,0))</f>
        <v>DYNASTY-ET</v>
      </c>
      <c r="P169">
        <f>INDEX(lehmad!G$2:G$412,MATCH(klypsid!$B169,lehmad!$A$2:$A$412,0))</f>
        <v>2002</v>
      </c>
      <c r="Q169" s="2">
        <f>INDEX(lehmad!H$2:H$412,MATCH(klypsid!$B169,lehmad!$A$2:$A$412,0))</f>
        <v>36044</v>
      </c>
      <c r="R169">
        <f>INDEX(lehmad!I$2:I$412,MATCH(klypsid!$B169,lehmad!$A$2:$A$412,0))</f>
        <v>124</v>
      </c>
      <c r="S169">
        <f t="shared" si="15"/>
        <v>1</v>
      </c>
      <c r="T169">
        <f t="shared" si="16"/>
        <v>268</v>
      </c>
      <c r="U169">
        <f t="shared" si="17"/>
        <v>3</v>
      </c>
      <c r="V169">
        <f t="shared" si="18"/>
        <v>0.8155754288625725</v>
      </c>
      <c r="W169">
        <f t="shared" si="19"/>
        <v>9</v>
      </c>
      <c r="X169">
        <f t="shared" si="20"/>
        <v>30</v>
      </c>
    </row>
    <row r="170" spans="1:24" x14ac:dyDescent="0.25">
      <c r="A170">
        <v>3197</v>
      </c>
      <c r="B170" t="str">
        <f t="shared" si="14"/>
        <v>E3197</v>
      </c>
      <c r="C170" t="s">
        <v>31</v>
      </c>
      <c r="D170">
        <v>1</v>
      </c>
      <c r="E170" s="2">
        <v>38998</v>
      </c>
      <c r="F170" s="2">
        <v>39295</v>
      </c>
      <c r="G170">
        <v>33.799999999999997</v>
      </c>
      <c r="H170">
        <v>4.26</v>
      </c>
      <c r="I170">
        <v>3.8</v>
      </c>
      <c r="J170">
        <v>35</v>
      </c>
      <c r="K170" t="str">
        <f>INDEX(lehmad!B$2:B$412,MATCH(klypsid!$B170,lehmad!$A$2:$A$412,0))</f>
        <v>5.11.2004</v>
      </c>
      <c r="L170">
        <f>INDEX(lehmad!C$2:C$412,MATCH(klypsid!$B170,lehmad!$A$2:$A$412,0))</f>
        <v>56172</v>
      </c>
      <c r="M170">
        <f>INDEX(lehmad!D$2:D$412,MATCH(klypsid!$B170,lehmad!$A$2:$A$412,0))</f>
        <v>125</v>
      </c>
      <c r="N170">
        <f>INDEX(lehmad!E$2:E$412,MATCH(klypsid!$B170,lehmad!$A$2:$A$412,0))</f>
        <v>1</v>
      </c>
      <c r="O170" t="str">
        <f>INDEX(lehmad!F$2:F$412,MATCH(klypsid!$B170,lehmad!$A$2:$A$412,0))</f>
        <v>DYNASTY-ET</v>
      </c>
      <c r="P170">
        <f>INDEX(lehmad!G$2:G$412,MATCH(klypsid!$B170,lehmad!$A$2:$A$412,0))</f>
        <v>2002</v>
      </c>
      <c r="Q170" s="2">
        <f>INDEX(lehmad!H$2:H$412,MATCH(klypsid!$B170,lehmad!$A$2:$A$412,0))</f>
        <v>36044</v>
      </c>
      <c r="R170">
        <f>INDEX(lehmad!I$2:I$412,MATCH(klypsid!$B170,lehmad!$A$2:$A$412,0))</f>
        <v>124</v>
      </c>
      <c r="S170">
        <f t="shared" si="15"/>
        <v>1</v>
      </c>
      <c r="T170">
        <f t="shared" si="16"/>
        <v>297</v>
      </c>
      <c r="U170">
        <f t="shared" si="17"/>
        <v>3</v>
      </c>
      <c r="V170">
        <f t="shared" si="18"/>
        <v>1.4854268271702415</v>
      </c>
      <c r="W170">
        <f t="shared" si="19"/>
        <v>10</v>
      </c>
      <c r="X170">
        <f t="shared" si="20"/>
        <v>29</v>
      </c>
    </row>
    <row r="171" spans="1:24" x14ac:dyDescent="0.25">
      <c r="A171">
        <v>3197</v>
      </c>
      <c r="B171" t="str">
        <f t="shared" si="14"/>
        <v>E3197</v>
      </c>
      <c r="C171" t="s">
        <v>31</v>
      </c>
      <c r="D171">
        <v>1</v>
      </c>
      <c r="E171" s="2">
        <v>38998</v>
      </c>
      <c r="F171" s="2">
        <v>39328</v>
      </c>
      <c r="G171">
        <v>32.6</v>
      </c>
      <c r="H171">
        <v>5.03</v>
      </c>
      <c r="I171">
        <v>3.75</v>
      </c>
      <c r="J171">
        <v>37</v>
      </c>
      <c r="K171" t="str">
        <f>INDEX(lehmad!B$2:B$412,MATCH(klypsid!$B171,lehmad!$A$2:$A$412,0))</f>
        <v>5.11.2004</v>
      </c>
      <c r="L171">
        <f>INDEX(lehmad!C$2:C$412,MATCH(klypsid!$B171,lehmad!$A$2:$A$412,0))</f>
        <v>56172</v>
      </c>
      <c r="M171">
        <f>INDEX(lehmad!D$2:D$412,MATCH(klypsid!$B171,lehmad!$A$2:$A$412,0))</f>
        <v>125</v>
      </c>
      <c r="N171">
        <f>INDEX(lehmad!E$2:E$412,MATCH(klypsid!$B171,lehmad!$A$2:$A$412,0))</f>
        <v>1</v>
      </c>
      <c r="O171" t="str">
        <f>INDEX(lehmad!F$2:F$412,MATCH(klypsid!$B171,lehmad!$A$2:$A$412,0))</f>
        <v>DYNASTY-ET</v>
      </c>
      <c r="P171">
        <f>INDEX(lehmad!G$2:G$412,MATCH(klypsid!$B171,lehmad!$A$2:$A$412,0))</f>
        <v>2002</v>
      </c>
      <c r="Q171" s="2">
        <f>INDEX(lehmad!H$2:H$412,MATCH(klypsid!$B171,lehmad!$A$2:$A$412,0))</f>
        <v>36044</v>
      </c>
      <c r="R171">
        <f>INDEX(lehmad!I$2:I$412,MATCH(klypsid!$B171,lehmad!$A$2:$A$412,0))</f>
        <v>124</v>
      </c>
      <c r="S171">
        <f t="shared" si="15"/>
        <v>1</v>
      </c>
      <c r="T171">
        <f t="shared" si="16"/>
        <v>330</v>
      </c>
      <c r="U171">
        <f t="shared" si="17"/>
        <v>3</v>
      </c>
      <c r="V171">
        <f t="shared" si="18"/>
        <v>1.5655971758542251</v>
      </c>
      <c r="W171">
        <f t="shared" si="19"/>
        <v>11</v>
      </c>
      <c r="X171">
        <f t="shared" si="20"/>
        <v>33</v>
      </c>
    </row>
    <row r="172" spans="1:24" x14ac:dyDescent="0.25">
      <c r="A172">
        <v>3197</v>
      </c>
      <c r="B172" t="str">
        <f t="shared" si="14"/>
        <v>E3197</v>
      </c>
      <c r="C172" t="s">
        <v>31</v>
      </c>
      <c r="D172">
        <v>1</v>
      </c>
      <c r="E172" s="2">
        <v>38998</v>
      </c>
      <c r="F172" s="2">
        <v>39356</v>
      </c>
      <c r="G172">
        <v>25</v>
      </c>
      <c r="H172">
        <v>5.3</v>
      </c>
      <c r="I172">
        <v>3.68</v>
      </c>
      <c r="J172">
        <v>25</v>
      </c>
      <c r="K172" t="str">
        <f>INDEX(lehmad!B$2:B$412,MATCH(klypsid!$B172,lehmad!$A$2:$A$412,0))</f>
        <v>5.11.2004</v>
      </c>
      <c r="L172">
        <f>INDEX(lehmad!C$2:C$412,MATCH(klypsid!$B172,lehmad!$A$2:$A$412,0))</f>
        <v>56172</v>
      </c>
      <c r="M172">
        <f>INDEX(lehmad!D$2:D$412,MATCH(klypsid!$B172,lehmad!$A$2:$A$412,0))</f>
        <v>125</v>
      </c>
      <c r="N172">
        <f>INDEX(lehmad!E$2:E$412,MATCH(klypsid!$B172,lehmad!$A$2:$A$412,0))</f>
        <v>1</v>
      </c>
      <c r="O172" t="str">
        <f>INDEX(lehmad!F$2:F$412,MATCH(klypsid!$B172,lehmad!$A$2:$A$412,0))</f>
        <v>DYNASTY-ET</v>
      </c>
      <c r="P172">
        <f>INDEX(lehmad!G$2:G$412,MATCH(klypsid!$B172,lehmad!$A$2:$A$412,0))</f>
        <v>2002</v>
      </c>
      <c r="Q172" s="2">
        <f>INDEX(lehmad!H$2:H$412,MATCH(klypsid!$B172,lehmad!$A$2:$A$412,0))</f>
        <v>36044</v>
      </c>
      <c r="R172">
        <f>INDEX(lehmad!I$2:I$412,MATCH(klypsid!$B172,lehmad!$A$2:$A$412,0))</f>
        <v>124</v>
      </c>
      <c r="S172">
        <f t="shared" si="15"/>
        <v>1</v>
      </c>
      <c r="T172">
        <f t="shared" si="16"/>
        <v>358</v>
      </c>
      <c r="U172">
        <f t="shared" si="17"/>
        <v>3</v>
      </c>
      <c r="V172">
        <f t="shared" si="18"/>
        <v>1</v>
      </c>
      <c r="W172">
        <f t="shared" si="19"/>
        <v>12</v>
      </c>
      <c r="X172">
        <f t="shared" si="20"/>
        <v>28</v>
      </c>
    </row>
    <row r="173" spans="1:24" x14ac:dyDescent="0.25">
      <c r="A173">
        <v>3197</v>
      </c>
      <c r="B173" t="str">
        <f t="shared" si="14"/>
        <v>E3197</v>
      </c>
      <c r="C173" t="s">
        <v>31</v>
      </c>
      <c r="D173">
        <v>1</v>
      </c>
      <c r="E173" s="2">
        <v>38998</v>
      </c>
      <c r="F173" s="2">
        <v>39387</v>
      </c>
      <c r="G173">
        <v>21.3</v>
      </c>
      <c r="H173">
        <v>5.51</v>
      </c>
      <c r="I173">
        <v>3.79</v>
      </c>
      <c r="J173">
        <v>37</v>
      </c>
      <c r="K173" t="str">
        <f>INDEX(lehmad!B$2:B$412,MATCH(klypsid!$B173,lehmad!$A$2:$A$412,0))</f>
        <v>5.11.2004</v>
      </c>
      <c r="L173">
        <f>INDEX(lehmad!C$2:C$412,MATCH(klypsid!$B173,lehmad!$A$2:$A$412,0))</f>
        <v>56172</v>
      </c>
      <c r="M173">
        <f>INDEX(lehmad!D$2:D$412,MATCH(klypsid!$B173,lehmad!$A$2:$A$412,0))</f>
        <v>125</v>
      </c>
      <c r="N173">
        <f>INDEX(lehmad!E$2:E$412,MATCH(klypsid!$B173,lehmad!$A$2:$A$412,0))</f>
        <v>1</v>
      </c>
      <c r="O173" t="str">
        <f>INDEX(lehmad!F$2:F$412,MATCH(klypsid!$B173,lehmad!$A$2:$A$412,0))</f>
        <v>DYNASTY-ET</v>
      </c>
      <c r="P173">
        <f>INDEX(lehmad!G$2:G$412,MATCH(klypsid!$B173,lehmad!$A$2:$A$412,0))</f>
        <v>2002</v>
      </c>
      <c r="Q173" s="2">
        <f>INDEX(lehmad!H$2:H$412,MATCH(klypsid!$B173,lehmad!$A$2:$A$412,0))</f>
        <v>36044</v>
      </c>
      <c r="R173">
        <f>INDEX(lehmad!I$2:I$412,MATCH(klypsid!$B173,lehmad!$A$2:$A$412,0))</f>
        <v>124</v>
      </c>
      <c r="S173">
        <f t="shared" si="15"/>
        <v>1</v>
      </c>
      <c r="T173">
        <f t="shared" si="16"/>
        <v>389</v>
      </c>
      <c r="U173">
        <f t="shared" si="17"/>
        <v>3</v>
      </c>
      <c r="V173">
        <f t="shared" si="18"/>
        <v>1.5655971758542251</v>
      </c>
      <c r="W173">
        <f t="shared" si="19"/>
        <v>13</v>
      </c>
      <c r="X173">
        <f t="shared" si="20"/>
        <v>31</v>
      </c>
    </row>
    <row r="174" spans="1:24" x14ac:dyDescent="0.25">
      <c r="A174">
        <v>3197</v>
      </c>
      <c r="B174" t="str">
        <f t="shared" si="14"/>
        <v>E3197</v>
      </c>
      <c r="C174" t="s">
        <v>31</v>
      </c>
      <c r="D174">
        <v>2</v>
      </c>
      <c r="E174" s="2">
        <v>39445</v>
      </c>
      <c r="F174" s="2">
        <v>39481</v>
      </c>
      <c r="G174">
        <v>55.8</v>
      </c>
      <c r="H174">
        <v>5.04</v>
      </c>
      <c r="I174">
        <v>3.27</v>
      </c>
      <c r="J174">
        <v>2245</v>
      </c>
      <c r="K174" t="str">
        <f>INDEX(lehmad!B$2:B$412,MATCH(klypsid!$B174,lehmad!$A$2:$A$412,0))</f>
        <v>5.11.2004</v>
      </c>
      <c r="L174">
        <f>INDEX(lehmad!C$2:C$412,MATCH(klypsid!$B174,lehmad!$A$2:$A$412,0))</f>
        <v>56172</v>
      </c>
      <c r="M174">
        <f>INDEX(lehmad!D$2:D$412,MATCH(klypsid!$B174,lehmad!$A$2:$A$412,0))</f>
        <v>125</v>
      </c>
      <c r="N174">
        <f>INDEX(lehmad!E$2:E$412,MATCH(klypsid!$B174,lehmad!$A$2:$A$412,0))</f>
        <v>1</v>
      </c>
      <c r="O174" t="str">
        <f>INDEX(lehmad!F$2:F$412,MATCH(klypsid!$B174,lehmad!$A$2:$A$412,0))</f>
        <v>DYNASTY-ET</v>
      </c>
      <c r="P174">
        <f>INDEX(lehmad!G$2:G$412,MATCH(klypsid!$B174,lehmad!$A$2:$A$412,0))</f>
        <v>2002</v>
      </c>
      <c r="Q174" s="2">
        <f>INDEX(lehmad!H$2:H$412,MATCH(klypsid!$B174,lehmad!$A$2:$A$412,0))</f>
        <v>36044</v>
      </c>
      <c r="R174">
        <f>INDEX(lehmad!I$2:I$412,MATCH(klypsid!$B174,lehmad!$A$2:$A$412,0))</f>
        <v>124</v>
      </c>
      <c r="S174">
        <f t="shared" si="15"/>
        <v>2</v>
      </c>
      <c r="T174">
        <f t="shared" si="16"/>
        <v>36</v>
      </c>
      <c r="U174">
        <f t="shared" si="17"/>
        <v>1</v>
      </c>
      <c r="V174">
        <f t="shared" si="18"/>
        <v>7.4886435398537845</v>
      </c>
      <c r="W174">
        <f t="shared" si="19"/>
        <v>1</v>
      </c>
      <c r="X174">
        <f t="shared" si="20"/>
        <v>36</v>
      </c>
    </row>
    <row r="175" spans="1:24" x14ac:dyDescent="0.25">
      <c r="A175">
        <v>3197</v>
      </c>
      <c r="B175" t="str">
        <f t="shared" si="14"/>
        <v>E3197</v>
      </c>
      <c r="C175" t="s">
        <v>31</v>
      </c>
      <c r="D175">
        <v>2</v>
      </c>
      <c r="E175" s="2">
        <v>39445</v>
      </c>
      <c r="F175" s="2">
        <v>39509</v>
      </c>
      <c r="G175">
        <v>48</v>
      </c>
      <c r="H175">
        <v>4.54</v>
      </c>
      <c r="I175">
        <v>3.39</v>
      </c>
      <c r="J175">
        <v>1046</v>
      </c>
      <c r="K175" t="str">
        <f>INDEX(lehmad!B$2:B$412,MATCH(klypsid!$B175,lehmad!$A$2:$A$412,0))</f>
        <v>5.11.2004</v>
      </c>
      <c r="L175">
        <f>INDEX(lehmad!C$2:C$412,MATCH(klypsid!$B175,lehmad!$A$2:$A$412,0))</f>
        <v>56172</v>
      </c>
      <c r="M175">
        <f>INDEX(lehmad!D$2:D$412,MATCH(klypsid!$B175,lehmad!$A$2:$A$412,0))</f>
        <v>125</v>
      </c>
      <c r="N175">
        <f>INDEX(lehmad!E$2:E$412,MATCH(klypsid!$B175,lehmad!$A$2:$A$412,0))</f>
        <v>1</v>
      </c>
      <c r="O175" t="str">
        <f>INDEX(lehmad!F$2:F$412,MATCH(klypsid!$B175,lehmad!$A$2:$A$412,0))</f>
        <v>DYNASTY-ET</v>
      </c>
      <c r="P175">
        <f>INDEX(lehmad!G$2:G$412,MATCH(klypsid!$B175,lehmad!$A$2:$A$412,0))</f>
        <v>2002</v>
      </c>
      <c r="Q175" s="2">
        <f>INDEX(lehmad!H$2:H$412,MATCH(klypsid!$B175,lehmad!$A$2:$A$412,0))</f>
        <v>36044</v>
      </c>
      <c r="R175">
        <f>INDEX(lehmad!I$2:I$412,MATCH(klypsid!$B175,lehmad!$A$2:$A$412,0))</f>
        <v>124</v>
      </c>
      <c r="S175">
        <f t="shared" si="15"/>
        <v>2</v>
      </c>
      <c r="T175">
        <f t="shared" si="16"/>
        <v>64</v>
      </c>
      <c r="U175">
        <f t="shared" si="17"/>
        <v>2</v>
      </c>
      <c r="V175">
        <f t="shared" si="18"/>
        <v>6.3868109464722167</v>
      </c>
      <c r="W175">
        <f t="shared" si="19"/>
        <v>2</v>
      </c>
      <c r="X175">
        <f t="shared" si="20"/>
        <v>28</v>
      </c>
    </row>
    <row r="176" spans="1:24" x14ac:dyDescent="0.25">
      <c r="A176">
        <v>3197</v>
      </c>
      <c r="B176" t="str">
        <f t="shared" si="14"/>
        <v>E3197</v>
      </c>
      <c r="C176" t="s">
        <v>31</v>
      </c>
      <c r="D176">
        <v>2</v>
      </c>
      <c r="E176" s="2">
        <v>39445</v>
      </c>
      <c r="F176" s="2">
        <v>39539</v>
      </c>
      <c r="G176">
        <v>43.8</v>
      </c>
      <c r="H176">
        <v>5.89</v>
      </c>
      <c r="I176">
        <v>3.58</v>
      </c>
      <c r="J176">
        <v>41</v>
      </c>
      <c r="K176" t="str">
        <f>INDEX(lehmad!B$2:B$412,MATCH(klypsid!$B176,lehmad!$A$2:$A$412,0))</f>
        <v>5.11.2004</v>
      </c>
      <c r="L176">
        <f>INDEX(lehmad!C$2:C$412,MATCH(klypsid!$B176,lehmad!$A$2:$A$412,0))</f>
        <v>56172</v>
      </c>
      <c r="M176">
        <f>INDEX(lehmad!D$2:D$412,MATCH(klypsid!$B176,lehmad!$A$2:$A$412,0))</f>
        <v>125</v>
      </c>
      <c r="N176">
        <f>INDEX(lehmad!E$2:E$412,MATCH(klypsid!$B176,lehmad!$A$2:$A$412,0))</f>
        <v>1</v>
      </c>
      <c r="O176" t="str">
        <f>INDEX(lehmad!F$2:F$412,MATCH(klypsid!$B176,lehmad!$A$2:$A$412,0))</f>
        <v>DYNASTY-ET</v>
      </c>
      <c r="P176">
        <f>INDEX(lehmad!G$2:G$412,MATCH(klypsid!$B176,lehmad!$A$2:$A$412,0))</f>
        <v>2002</v>
      </c>
      <c r="Q176" s="2">
        <f>INDEX(lehmad!H$2:H$412,MATCH(klypsid!$B176,lehmad!$A$2:$A$412,0))</f>
        <v>36044</v>
      </c>
      <c r="R176">
        <f>INDEX(lehmad!I$2:I$412,MATCH(klypsid!$B176,lehmad!$A$2:$A$412,0))</f>
        <v>124</v>
      </c>
      <c r="S176">
        <f t="shared" si="15"/>
        <v>2</v>
      </c>
      <c r="T176">
        <f t="shared" si="16"/>
        <v>94</v>
      </c>
      <c r="U176">
        <f t="shared" si="17"/>
        <v>2</v>
      </c>
      <c r="V176">
        <f t="shared" si="18"/>
        <v>1.7136958148433588</v>
      </c>
      <c r="W176">
        <f t="shared" si="19"/>
        <v>3</v>
      </c>
      <c r="X176">
        <f t="shared" si="20"/>
        <v>30</v>
      </c>
    </row>
    <row r="177" spans="1:24" x14ac:dyDescent="0.25">
      <c r="A177">
        <v>3197</v>
      </c>
      <c r="B177" t="str">
        <f t="shared" si="14"/>
        <v>E3197</v>
      </c>
      <c r="C177" t="s">
        <v>31</v>
      </c>
      <c r="D177">
        <v>2</v>
      </c>
      <c r="E177" s="2">
        <v>39445</v>
      </c>
      <c r="F177" s="2">
        <v>39572</v>
      </c>
      <c r="G177">
        <v>42.3</v>
      </c>
      <c r="H177">
        <v>4.3600000000000003</v>
      </c>
      <c r="I177">
        <v>3.48</v>
      </c>
      <c r="J177">
        <v>44</v>
      </c>
      <c r="K177" t="str">
        <f>INDEX(lehmad!B$2:B$412,MATCH(klypsid!$B177,lehmad!$A$2:$A$412,0))</f>
        <v>5.11.2004</v>
      </c>
      <c r="L177">
        <f>INDEX(lehmad!C$2:C$412,MATCH(klypsid!$B177,lehmad!$A$2:$A$412,0))</f>
        <v>56172</v>
      </c>
      <c r="M177">
        <f>INDEX(lehmad!D$2:D$412,MATCH(klypsid!$B177,lehmad!$A$2:$A$412,0))</f>
        <v>125</v>
      </c>
      <c r="N177">
        <f>INDEX(lehmad!E$2:E$412,MATCH(klypsid!$B177,lehmad!$A$2:$A$412,0))</f>
        <v>1</v>
      </c>
      <c r="O177" t="str">
        <f>INDEX(lehmad!F$2:F$412,MATCH(klypsid!$B177,lehmad!$A$2:$A$412,0))</f>
        <v>DYNASTY-ET</v>
      </c>
      <c r="P177">
        <f>INDEX(lehmad!G$2:G$412,MATCH(klypsid!$B177,lehmad!$A$2:$A$412,0))</f>
        <v>2002</v>
      </c>
      <c r="Q177" s="2">
        <f>INDEX(lehmad!H$2:H$412,MATCH(klypsid!$B177,lehmad!$A$2:$A$412,0))</f>
        <v>36044</v>
      </c>
      <c r="R177">
        <f>INDEX(lehmad!I$2:I$412,MATCH(klypsid!$B177,lehmad!$A$2:$A$412,0))</f>
        <v>124</v>
      </c>
      <c r="S177">
        <f t="shared" si="15"/>
        <v>2</v>
      </c>
      <c r="T177">
        <f t="shared" si="16"/>
        <v>127</v>
      </c>
      <c r="U177">
        <f t="shared" si="17"/>
        <v>2</v>
      </c>
      <c r="V177">
        <f t="shared" si="18"/>
        <v>1.8155754288625725</v>
      </c>
      <c r="W177">
        <f t="shared" si="19"/>
        <v>4</v>
      </c>
      <c r="X177">
        <f t="shared" si="20"/>
        <v>33</v>
      </c>
    </row>
    <row r="178" spans="1:24" x14ac:dyDescent="0.25">
      <c r="A178">
        <v>3197</v>
      </c>
      <c r="B178" t="str">
        <f t="shared" si="14"/>
        <v>E3197</v>
      </c>
      <c r="C178" t="s">
        <v>31</v>
      </c>
      <c r="D178">
        <v>2</v>
      </c>
      <c r="E178" s="2">
        <v>39445</v>
      </c>
      <c r="F178" s="2">
        <v>39600</v>
      </c>
      <c r="G178">
        <v>41.4</v>
      </c>
      <c r="H178">
        <v>4.3899999999999997</v>
      </c>
      <c r="I178">
        <v>3.23</v>
      </c>
      <c r="J178">
        <v>97</v>
      </c>
      <c r="K178" t="str">
        <f>INDEX(lehmad!B$2:B$412,MATCH(klypsid!$B178,lehmad!$A$2:$A$412,0))</f>
        <v>5.11.2004</v>
      </c>
      <c r="L178">
        <f>INDEX(lehmad!C$2:C$412,MATCH(klypsid!$B178,lehmad!$A$2:$A$412,0))</f>
        <v>56172</v>
      </c>
      <c r="M178">
        <f>INDEX(lehmad!D$2:D$412,MATCH(klypsid!$B178,lehmad!$A$2:$A$412,0))</f>
        <v>125</v>
      </c>
      <c r="N178">
        <f>INDEX(lehmad!E$2:E$412,MATCH(klypsid!$B178,lehmad!$A$2:$A$412,0))</f>
        <v>1</v>
      </c>
      <c r="O178" t="str">
        <f>INDEX(lehmad!F$2:F$412,MATCH(klypsid!$B178,lehmad!$A$2:$A$412,0))</f>
        <v>DYNASTY-ET</v>
      </c>
      <c r="P178">
        <f>INDEX(lehmad!G$2:G$412,MATCH(klypsid!$B178,lehmad!$A$2:$A$412,0))</f>
        <v>2002</v>
      </c>
      <c r="Q178" s="2">
        <f>INDEX(lehmad!H$2:H$412,MATCH(klypsid!$B178,lehmad!$A$2:$A$412,0))</f>
        <v>36044</v>
      </c>
      <c r="R178">
        <f>INDEX(lehmad!I$2:I$412,MATCH(klypsid!$B178,lehmad!$A$2:$A$412,0))</f>
        <v>124</v>
      </c>
      <c r="S178">
        <f t="shared" si="15"/>
        <v>2</v>
      </c>
      <c r="T178">
        <f t="shared" si="16"/>
        <v>155</v>
      </c>
      <c r="U178">
        <f t="shared" si="17"/>
        <v>3</v>
      </c>
      <c r="V178">
        <f t="shared" si="18"/>
        <v>2.956056652412403</v>
      </c>
      <c r="W178">
        <f t="shared" si="19"/>
        <v>5</v>
      </c>
      <c r="X178">
        <f t="shared" si="20"/>
        <v>28</v>
      </c>
    </row>
    <row r="179" spans="1:24" x14ac:dyDescent="0.25">
      <c r="A179">
        <v>3197</v>
      </c>
      <c r="B179" t="str">
        <f t="shared" si="14"/>
        <v>E3197</v>
      </c>
      <c r="C179" t="s">
        <v>31</v>
      </c>
      <c r="D179">
        <v>2</v>
      </c>
      <c r="E179" s="2">
        <v>39445</v>
      </c>
      <c r="F179" s="2">
        <v>39631</v>
      </c>
      <c r="G179">
        <v>49.8</v>
      </c>
      <c r="H179">
        <v>4.6500000000000004</v>
      </c>
      <c r="I179">
        <v>3.31</v>
      </c>
      <c r="J179">
        <v>279</v>
      </c>
      <c r="K179" t="str">
        <f>INDEX(lehmad!B$2:B$412,MATCH(klypsid!$B179,lehmad!$A$2:$A$412,0))</f>
        <v>5.11.2004</v>
      </c>
      <c r="L179">
        <f>INDEX(lehmad!C$2:C$412,MATCH(klypsid!$B179,lehmad!$A$2:$A$412,0))</f>
        <v>56172</v>
      </c>
      <c r="M179">
        <f>INDEX(lehmad!D$2:D$412,MATCH(klypsid!$B179,lehmad!$A$2:$A$412,0))</f>
        <v>125</v>
      </c>
      <c r="N179">
        <f>INDEX(lehmad!E$2:E$412,MATCH(klypsid!$B179,lehmad!$A$2:$A$412,0))</f>
        <v>1</v>
      </c>
      <c r="O179" t="str">
        <f>INDEX(lehmad!F$2:F$412,MATCH(klypsid!$B179,lehmad!$A$2:$A$412,0))</f>
        <v>DYNASTY-ET</v>
      </c>
      <c r="P179">
        <f>INDEX(lehmad!G$2:G$412,MATCH(klypsid!$B179,lehmad!$A$2:$A$412,0))</f>
        <v>2002</v>
      </c>
      <c r="Q179" s="2">
        <f>INDEX(lehmad!H$2:H$412,MATCH(klypsid!$B179,lehmad!$A$2:$A$412,0))</f>
        <v>36044</v>
      </c>
      <c r="R179">
        <f>INDEX(lehmad!I$2:I$412,MATCH(klypsid!$B179,lehmad!$A$2:$A$412,0))</f>
        <v>124</v>
      </c>
      <c r="S179">
        <f t="shared" si="15"/>
        <v>2</v>
      </c>
      <c r="T179">
        <f t="shared" si="16"/>
        <v>186</v>
      </c>
      <c r="U179">
        <f t="shared" si="17"/>
        <v>3</v>
      </c>
      <c r="V179">
        <f t="shared" si="18"/>
        <v>4.4802651220544627</v>
      </c>
      <c r="W179">
        <f t="shared" si="19"/>
        <v>6</v>
      </c>
      <c r="X179">
        <f t="shared" si="20"/>
        <v>31</v>
      </c>
    </row>
    <row r="180" spans="1:24" x14ac:dyDescent="0.25">
      <c r="A180">
        <v>3197</v>
      </c>
      <c r="B180" t="str">
        <f t="shared" si="14"/>
        <v>E3197</v>
      </c>
      <c r="C180" t="s">
        <v>31</v>
      </c>
      <c r="D180">
        <v>2</v>
      </c>
      <c r="E180" s="2">
        <v>39445</v>
      </c>
      <c r="F180" s="2">
        <v>39663</v>
      </c>
      <c r="G180">
        <v>36.6</v>
      </c>
      <c r="H180">
        <v>5.28</v>
      </c>
      <c r="I180">
        <v>3.27</v>
      </c>
      <c r="J180">
        <v>133</v>
      </c>
      <c r="K180" t="str">
        <f>INDEX(lehmad!B$2:B$412,MATCH(klypsid!$B180,lehmad!$A$2:$A$412,0))</f>
        <v>5.11.2004</v>
      </c>
      <c r="L180">
        <f>INDEX(lehmad!C$2:C$412,MATCH(klypsid!$B180,lehmad!$A$2:$A$412,0))</f>
        <v>56172</v>
      </c>
      <c r="M180">
        <f>INDEX(lehmad!D$2:D$412,MATCH(klypsid!$B180,lehmad!$A$2:$A$412,0))</f>
        <v>125</v>
      </c>
      <c r="N180">
        <f>INDEX(lehmad!E$2:E$412,MATCH(klypsid!$B180,lehmad!$A$2:$A$412,0))</f>
        <v>1</v>
      </c>
      <c r="O180" t="str">
        <f>INDEX(lehmad!F$2:F$412,MATCH(klypsid!$B180,lehmad!$A$2:$A$412,0))</f>
        <v>DYNASTY-ET</v>
      </c>
      <c r="P180">
        <f>INDEX(lehmad!G$2:G$412,MATCH(klypsid!$B180,lehmad!$A$2:$A$412,0))</f>
        <v>2002</v>
      </c>
      <c r="Q180" s="2">
        <f>INDEX(lehmad!H$2:H$412,MATCH(klypsid!$B180,lehmad!$A$2:$A$412,0))</f>
        <v>36044</v>
      </c>
      <c r="R180">
        <f>INDEX(lehmad!I$2:I$412,MATCH(klypsid!$B180,lehmad!$A$2:$A$412,0))</f>
        <v>124</v>
      </c>
      <c r="S180">
        <f t="shared" si="15"/>
        <v>2</v>
      </c>
      <c r="T180">
        <f t="shared" si="16"/>
        <v>218</v>
      </c>
      <c r="U180">
        <f t="shared" si="17"/>
        <v>3</v>
      </c>
      <c r="V180">
        <f t="shared" si="18"/>
        <v>3.411426245726465</v>
      </c>
      <c r="W180">
        <f t="shared" si="19"/>
        <v>7</v>
      </c>
      <c r="X180">
        <f t="shared" si="20"/>
        <v>32</v>
      </c>
    </row>
    <row r="181" spans="1:24" x14ac:dyDescent="0.25">
      <c r="A181">
        <v>3197</v>
      </c>
      <c r="B181" t="str">
        <f t="shared" si="14"/>
        <v>E3197</v>
      </c>
      <c r="C181" t="s">
        <v>31</v>
      </c>
      <c r="D181">
        <v>2</v>
      </c>
      <c r="E181" s="2">
        <v>39445</v>
      </c>
      <c r="F181" s="2">
        <v>39693</v>
      </c>
      <c r="G181">
        <v>40.799999999999997</v>
      </c>
      <c r="H181">
        <v>5.16</v>
      </c>
      <c r="I181">
        <v>3.71</v>
      </c>
      <c r="J181">
        <v>58</v>
      </c>
      <c r="K181" t="str">
        <f>INDEX(lehmad!B$2:B$412,MATCH(klypsid!$B181,lehmad!$A$2:$A$412,0))</f>
        <v>5.11.2004</v>
      </c>
      <c r="L181">
        <f>INDEX(lehmad!C$2:C$412,MATCH(klypsid!$B181,lehmad!$A$2:$A$412,0))</f>
        <v>56172</v>
      </c>
      <c r="M181">
        <f>INDEX(lehmad!D$2:D$412,MATCH(klypsid!$B181,lehmad!$A$2:$A$412,0))</f>
        <v>125</v>
      </c>
      <c r="N181">
        <f>INDEX(lehmad!E$2:E$412,MATCH(klypsid!$B181,lehmad!$A$2:$A$412,0))</f>
        <v>1</v>
      </c>
      <c r="O181" t="str">
        <f>INDEX(lehmad!F$2:F$412,MATCH(klypsid!$B181,lehmad!$A$2:$A$412,0))</f>
        <v>DYNASTY-ET</v>
      </c>
      <c r="P181">
        <f>INDEX(lehmad!G$2:G$412,MATCH(klypsid!$B181,lehmad!$A$2:$A$412,0))</f>
        <v>2002</v>
      </c>
      <c r="Q181" s="2">
        <f>INDEX(lehmad!H$2:H$412,MATCH(klypsid!$B181,lehmad!$A$2:$A$412,0))</f>
        <v>36044</v>
      </c>
      <c r="R181">
        <f>INDEX(lehmad!I$2:I$412,MATCH(klypsid!$B181,lehmad!$A$2:$A$412,0))</f>
        <v>124</v>
      </c>
      <c r="S181">
        <f t="shared" si="15"/>
        <v>2</v>
      </c>
      <c r="T181">
        <f t="shared" si="16"/>
        <v>248</v>
      </c>
      <c r="U181">
        <f t="shared" si="17"/>
        <v>3</v>
      </c>
      <c r="V181">
        <f t="shared" si="18"/>
        <v>2.2141248053528475</v>
      </c>
      <c r="W181">
        <f t="shared" si="19"/>
        <v>8</v>
      </c>
      <c r="X181">
        <f t="shared" si="20"/>
        <v>30</v>
      </c>
    </row>
    <row r="182" spans="1:24" x14ac:dyDescent="0.25">
      <c r="A182">
        <v>3197</v>
      </c>
      <c r="B182" t="str">
        <f t="shared" si="14"/>
        <v>E3197</v>
      </c>
      <c r="C182" t="s">
        <v>31</v>
      </c>
      <c r="D182">
        <v>2</v>
      </c>
      <c r="E182" s="2">
        <v>39445</v>
      </c>
      <c r="F182" s="2">
        <v>39722</v>
      </c>
      <c r="G182">
        <v>38.4</v>
      </c>
      <c r="H182">
        <v>5.18</v>
      </c>
      <c r="I182">
        <v>3.81</v>
      </c>
      <c r="J182">
        <v>73</v>
      </c>
      <c r="K182" t="str">
        <f>INDEX(lehmad!B$2:B$412,MATCH(klypsid!$B182,lehmad!$A$2:$A$412,0))</f>
        <v>5.11.2004</v>
      </c>
      <c r="L182">
        <f>INDEX(lehmad!C$2:C$412,MATCH(klypsid!$B182,lehmad!$A$2:$A$412,0))</f>
        <v>56172</v>
      </c>
      <c r="M182">
        <f>INDEX(lehmad!D$2:D$412,MATCH(klypsid!$B182,lehmad!$A$2:$A$412,0))</f>
        <v>125</v>
      </c>
      <c r="N182">
        <f>INDEX(lehmad!E$2:E$412,MATCH(klypsid!$B182,lehmad!$A$2:$A$412,0))</f>
        <v>1</v>
      </c>
      <c r="O182" t="str">
        <f>INDEX(lehmad!F$2:F$412,MATCH(klypsid!$B182,lehmad!$A$2:$A$412,0))</f>
        <v>DYNASTY-ET</v>
      </c>
      <c r="P182">
        <f>INDEX(lehmad!G$2:G$412,MATCH(klypsid!$B182,lehmad!$A$2:$A$412,0))</f>
        <v>2002</v>
      </c>
      <c r="Q182" s="2">
        <f>INDEX(lehmad!H$2:H$412,MATCH(klypsid!$B182,lehmad!$A$2:$A$412,0))</f>
        <v>36044</v>
      </c>
      <c r="R182">
        <f>INDEX(lehmad!I$2:I$412,MATCH(klypsid!$B182,lehmad!$A$2:$A$412,0))</f>
        <v>124</v>
      </c>
      <c r="S182">
        <f t="shared" si="15"/>
        <v>2</v>
      </c>
      <c r="T182">
        <f t="shared" si="16"/>
        <v>277</v>
      </c>
      <c r="U182">
        <f t="shared" si="17"/>
        <v>3</v>
      </c>
      <c r="V182">
        <f t="shared" si="18"/>
        <v>2.5459683691052923</v>
      </c>
      <c r="W182">
        <f t="shared" si="19"/>
        <v>9</v>
      </c>
      <c r="X182">
        <f t="shared" si="20"/>
        <v>29</v>
      </c>
    </row>
    <row r="183" spans="1:24" x14ac:dyDescent="0.25">
      <c r="A183">
        <v>3197</v>
      </c>
      <c r="B183" t="str">
        <f t="shared" si="14"/>
        <v>E3197</v>
      </c>
      <c r="C183" t="s">
        <v>31</v>
      </c>
      <c r="D183">
        <v>2</v>
      </c>
      <c r="E183" s="2">
        <v>39445</v>
      </c>
      <c r="F183" s="2">
        <v>39754</v>
      </c>
      <c r="G183">
        <v>35.700000000000003</v>
      </c>
      <c r="H183">
        <v>5.51</v>
      </c>
      <c r="I183">
        <v>3.75</v>
      </c>
      <c r="J183">
        <v>407</v>
      </c>
      <c r="K183" t="str">
        <f>INDEX(lehmad!B$2:B$412,MATCH(klypsid!$B183,lehmad!$A$2:$A$412,0))</f>
        <v>5.11.2004</v>
      </c>
      <c r="L183">
        <f>INDEX(lehmad!C$2:C$412,MATCH(klypsid!$B183,lehmad!$A$2:$A$412,0))</f>
        <v>56172</v>
      </c>
      <c r="M183">
        <f>INDEX(lehmad!D$2:D$412,MATCH(klypsid!$B183,lehmad!$A$2:$A$412,0))</f>
        <v>125</v>
      </c>
      <c r="N183">
        <f>INDEX(lehmad!E$2:E$412,MATCH(klypsid!$B183,lehmad!$A$2:$A$412,0))</f>
        <v>1</v>
      </c>
      <c r="O183" t="str">
        <f>INDEX(lehmad!F$2:F$412,MATCH(klypsid!$B183,lehmad!$A$2:$A$412,0))</f>
        <v>DYNASTY-ET</v>
      </c>
      <c r="P183">
        <f>INDEX(lehmad!G$2:G$412,MATCH(klypsid!$B183,lehmad!$A$2:$A$412,0))</f>
        <v>2002</v>
      </c>
      <c r="Q183" s="2">
        <f>INDEX(lehmad!H$2:H$412,MATCH(klypsid!$B183,lehmad!$A$2:$A$412,0))</f>
        <v>36044</v>
      </c>
      <c r="R183">
        <f>INDEX(lehmad!I$2:I$412,MATCH(klypsid!$B183,lehmad!$A$2:$A$412,0))</f>
        <v>124</v>
      </c>
      <c r="S183">
        <f t="shared" si="15"/>
        <v>2</v>
      </c>
      <c r="T183">
        <f t="shared" si="16"/>
        <v>309</v>
      </c>
      <c r="U183">
        <f t="shared" si="17"/>
        <v>3</v>
      </c>
      <c r="V183">
        <f t="shared" si="18"/>
        <v>5.0250287944915222</v>
      </c>
      <c r="W183">
        <f t="shared" si="19"/>
        <v>10</v>
      </c>
      <c r="X183">
        <f t="shared" si="20"/>
        <v>32</v>
      </c>
    </row>
    <row r="184" spans="1:24" x14ac:dyDescent="0.25">
      <c r="A184">
        <v>3197</v>
      </c>
      <c r="B184" t="str">
        <f t="shared" si="14"/>
        <v>E3197</v>
      </c>
      <c r="C184" t="s">
        <v>31</v>
      </c>
      <c r="D184">
        <v>2</v>
      </c>
      <c r="E184" s="2">
        <v>39445</v>
      </c>
      <c r="F184" s="2">
        <v>39783</v>
      </c>
      <c r="G184">
        <v>34.4</v>
      </c>
      <c r="H184">
        <v>4.87</v>
      </c>
      <c r="I184">
        <v>3.99</v>
      </c>
      <c r="J184">
        <v>227</v>
      </c>
      <c r="K184" t="str">
        <f>INDEX(lehmad!B$2:B$412,MATCH(klypsid!$B184,lehmad!$A$2:$A$412,0))</f>
        <v>5.11.2004</v>
      </c>
      <c r="L184">
        <f>INDEX(lehmad!C$2:C$412,MATCH(klypsid!$B184,lehmad!$A$2:$A$412,0))</f>
        <v>56172</v>
      </c>
      <c r="M184">
        <f>INDEX(lehmad!D$2:D$412,MATCH(klypsid!$B184,lehmad!$A$2:$A$412,0))</f>
        <v>125</v>
      </c>
      <c r="N184">
        <f>INDEX(lehmad!E$2:E$412,MATCH(klypsid!$B184,lehmad!$A$2:$A$412,0))</f>
        <v>1</v>
      </c>
      <c r="O184" t="str">
        <f>INDEX(lehmad!F$2:F$412,MATCH(klypsid!$B184,lehmad!$A$2:$A$412,0))</f>
        <v>DYNASTY-ET</v>
      </c>
      <c r="P184">
        <f>INDEX(lehmad!G$2:G$412,MATCH(klypsid!$B184,lehmad!$A$2:$A$412,0))</f>
        <v>2002</v>
      </c>
      <c r="Q184" s="2">
        <f>INDEX(lehmad!H$2:H$412,MATCH(klypsid!$B184,lehmad!$A$2:$A$412,0))</f>
        <v>36044</v>
      </c>
      <c r="R184">
        <f>INDEX(lehmad!I$2:I$412,MATCH(klypsid!$B184,lehmad!$A$2:$A$412,0))</f>
        <v>124</v>
      </c>
      <c r="S184">
        <f t="shared" si="15"/>
        <v>2</v>
      </c>
      <c r="T184">
        <f t="shared" si="16"/>
        <v>338</v>
      </c>
      <c r="U184">
        <f t="shared" si="17"/>
        <v>3</v>
      </c>
      <c r="V184">
        <f t="shared" si="18"/>
        <v>4.1826922975161906</v>
      </c>
      <c r="W184">
        <f t="shared" si="19"/>
        <v>11</v>
      </c>
      <c r="X184">
        <f t="shared" si="20"/>
        <v>29</v>
      </c>
    </row>
    <row r="185" spans="1:24" x14ac:dyDescent="0.25">
      <c r="A185">
        <v>3197</v>
      </c>
      <c r="B185" t="str">
        <f t="shared" si="14"/>
        <v>E3197</v>
      </c>
      <c r="C185" t="s">
        <v>31</v>
      </c>
      <c r="D185">
        <v>2</v>
      </c>
      <c r="E185" s="2">
        <v>39445</v>
      </c>
      <c r="F185" s="2">
        <v>39817</v>
      </c>
      <c r="G185">
        <v>27.8</v>
      </c>
      <c r="H185">
        <v>5.03</v>
      </c>
      <c r="I185">
        <v>3.76</v>
      </c>
      <c r="J185">
        <v>155</v>
      </c>
      <c r="K185" t="str">
        <f>INDEX(lehmad!B$2:B$412,MATCH(klypsid!$B185,lehmad!$A$2:$A$412,0))</f>
        <v>5.11.2004</v>
      </c>
      <c r="L185">
        <f>INDEX(lehmad!C$2:C$412,MATCH(klypsid!$B185,lehmad!$A$2:$A$412,0))</f>
        <v>56172</v>
      </c>
      <c r="M185">
        <f>INDEX(lehmad!D$2:D$412,MATCH(klypsid!$B185,lehmad!$A$2:$A$412,0))</f>
        <v>125</v>
      </c>
      <c r="N185">
        <f>INDEX(lehmad!E$2:E$412,MATCH(klypsid!$B185,lehmad!$A$2:$A$412,0))</f>
        <v>1</v>
      </c>
      <c r="O185" t="str">
        <f>INDEX(lehmad!F$2:F$412,MATCH(klypsid!$B185,lehmad!$A$2:$A$412,0))</f>
        <v>DYNASTY-ET</v>
      </c>
      <c r="P185">
        <f>INDEX(lehmad!G$2:G$412,MATCH(klypsid!$B185,lehmad!$A$2:$A$412,0))</f>
        <v>2002</v>
      </c>
      <c r="Q185" s="2">
        <f>INDEX(lehmad!H$2:H$412,MATCH(klypsid!$B185,lehmad!$A$2:$A$412,0))</f>
        <v>36044</v>
      </c>
      <c r="R185">
        <f>INDEX(lehmad!I$2:I$412,MATCH(klypsid!$B185,lehmad!$A$2:$A$412,0))</f>
        <v>124</v>
      </c>
      <c r="S185">
        <f t="shared" si="15"/>
        <v>2</v>
      </c>
      <c r="T185">
        <f t="shared" si="16"/>
        <v>372</v>
      </c>
      <c r="U185">
        <f t="shared" si="17"/>
        <v>3</v>
      </c>
      <c r="V185">
        <f t="shared" si="18"/>
        <v>3.6322682154995132</v>
      </c>
      <c r="W185">
        <f t="shared" si="19"/>
        <v>12</v>
      </c>
      <c r="X185">
        <f t="shared" si="20"/>
        <v>34</v>
      </c>
    </row>
    <row r="186" spans="1:24" x14ac:dyDescent="0.25">
      <c r="A186">
        <v>3197</v>
      </c>
      <c r="B186" t="str">
        <f t="shared" si="14"/>
        <v>E3197</v>
      </c>
      <c r="C186" t="s">
        <v>31</v>
      </c>
      <c r="D186">
        <v>2</v>
      </c>
      <c r="E186" s="2">
        <v>39445</v>
      </c>
      <c r="F186" s="2">
        <v>39845</v>
      </c>
      <c r="G186">
        <v>25.4</v>
      </c>
      <c r="H186">
        <v>5.19</v>
      </c>
      <c r="I186">
        <v>3.96</v>
      </c>
      <c r="J186">
        <v>2056</v>
      </c>
      <c r="K186" t="str">
        <f>INDEX(lehmad!B$2:B$412,MATCH(klypsid!$B186,lehmad!$A$2:$A$412,0))</f>
        <v>5.11.2004</v>
      </c>
      <c r="L186">
        <f>INDEX(lehmad!C$2:C$412,MATCH(klypsid!$B186,lehmad!$A$2:$A$412,0))</f>
        <v>56172</v>
      </c>
      <c r="M186">
        <f>INDEX(lehmad!D$2:D$412,MATCH(klypsid!$B186,lehmad!$A$2:$A$412,0))</f>
        <v>125</v>
      </c>
      <c r="N186">
        <f>INDEX(lehmad!E$2:E$412,MATCH(klypsid!$B186,lehmad!$A$2:$A$412,0))</f>
        <v>1</v>
      </c>
      <c r="O186" t="str">
        <f>INDEX(lehmad!F$2:F$412,MATCH(klypsid!$B186,lehmad!$A$2:$A$412,0))</f>
        <v>DYNASTY-ET</v>
      </c>
      <c r="P186">
        <f>INDEX(lehmad!G$2:G$412,MATCH(klypsid!$B186,lehmad!$A$2:$A$412,0))</f>
        <v>2002</v>
      </c>
      <c r="Q186" s="2">
        <f>INDEX(lehmad!H$2:H$412,MATCH(klypsid!$B186,lehmad!$A$2:$A$412,0))</f>
        <v>36044</v>
      </c>
      <c r="R186">
        <f>INDEX(lehmad!I$2:I$412,MATCH(klypsid!$B186,lehmad!$A$2:$A$412,0))</f>
        <v>124</v>
      </c>
      <c r="S186">
        <f t="shared" si="15"/>
        <v>2</v>
      </c>
      <c r="T186">
        <f t="shared" si="16"/>
        <v>400</v>
      </c>
      <c r="U186">
        <f t="shared" si="17"/>
        <v>3</v>
      </c>
      <c r="V186">
        <f t="shared" si="18"/>
        <v>7.3617683594191536</v>
      </c>
      <c r="W186">
        <f t="shared" si="19"/>
        <v>13</v>
      </c>
      <c r="X186">
        <f t="shared" si="20"/>
        <v>28</v>
      </c>
    </row>
    <row r="187" spans="1:24" x14ac:dyDescent="0.25">
      <c r="A187">
        <v>3197</v>
      </c>
      <c r="B187" t="str">
        <f t="shared" si="14"/>
        <v>E3197</v>
      </c>
      <c r="C187" t="s">
        <v>31</v>
      </c>
      <c r="D187">
        <v>3</v>
      </c>
      <c r="E187" s="2">
        <v>39925</v>
      </c>
      <c r="F187" s="2">
        <v>39944</v>
      </c>
      <c r="G187">
        <v>69.599999999999994</v>
      </c>
      <c r="H187">
        <v>3.7</v>
      </c>
      <c r="I187">
        <v>3.14</v>
      </c>
      <c r="J187">
        <v>16</v>
      </c>
      <c r="K187" t="str">
        <f>INDEX(lehmad!B$2:B$412,MATCH(klypsid!$B187,lehmad!$A$2:$A$412,0))</f>
        <v>5.11.2004</v>
      </c>
      <c r="L187">
        <f>INDEX(lehmad!C$2:C$412,MATCH(klypsid!$B187,lehmad!$A$2:$A$412,0))</f>
        <v>56172</v>
      </c>
      <c r="M187">
        <f>INDEX(lehmad!D$2:D$412,MATCH(klypsid!$B187,lehmad!$A$2:$A$412,0))</f>
        <v>125</v>
      </c>
      <c r="N187">
        <f>INDEX(lehmad!E$2:E$412,MATCH(klypsid!$B187,lehmad!$A$2:$A$412,0))</f>
        <v>1</v>
      </c>
      <c r="O187" t="str">
        <f>INDEX(lehmad!F$2:F$412,MATCH(klypsid!$B187,lehmad!$A$2:$A$412,0))</f>
        <v>DYNASTY-ET</v>
      </c>
      <c r="P187">
        <f>INDEX(lehmad!G$2:G$412,MATCH(klypsid!$B187,lehmad!$A$2:$A$412,0))</f>
        <v>2002</v>
      </c>
      <c r="Q187" s="2">
        <f>INDEX(lehmad!H$2:H$412,MATCH(klypsid!$B187,lehmad!$A$2:$A$412,0))</f>
        <v>36044</v>
      </c>
      <c r="R187">
        <f>INDEX(lehmad!I$2:I$412,MATCH(klypsid!$B187,lehmad!$A$2:$A$412,0))</f>
        <v>124</v>
      </c>
      <c r="S187">
        <f t="shared" si="15"/>
        <v>3</v>
      </c>
      <c r="T187">
        <f t="shared" si="16"/>
        <v>19</v>
      </c>
      <c r="U187">
        <f t="shared" si="17"/>
        <v>1</v>
      </c>
      <c r="V187">
        <f t="shared" si="18"/>
        <v>0.35614381022527519</v>
      </c>
      <c r="W187">
        <f t="shared" si="19"/>
        <v>1</v>
      </c>
      <c r="X187">
        <f t="shared" si="20"/>
        <v>19</v>
      </c>
    </row>
    <row r="188" spans="1:24" x14ac:dyDescent="0.25">
      <c r="A188">
        <v>3197</v>
      </c>
      <c r="B188" t="str">
        <f t="shared" si="14"/>
        <v>E3197</v>
      </c>
      <c r="C188" t="s">
        <v>31</v>
      </c>
      <c r="D188">
        <v>3</v>
      </c>
      <c r="E188" s="2">
        <v>39925</v>
      </c>
      <c r="F188" s="2">
        <v>39972</v>
      </c>
      <c r="G188">
        <v>70.099999999999994</v>
      </c>
      <c r="H188">
        <v>3.74</v>
      </c>
      <c r="I188">
        <v>3.17</v>
      </c>
      <c r="J188">
        <v>1032</v>
      </c>
      <c r="K188" t="str">
        <f>INDEX(lehmad!B$2:B$412,MATCH(klypsid!$B188,lehmad!$A$2:$A$412,0))</f>
        <v>5.11.2004</v>
      </c>
      <c r="L188">
        <f>INDEX(lehmad!C$2:C$412,MATCH(klypsid!$B188,lehmad!$A$2:$A$412,0))</f>
        <v>56172</v>
      </c>
      <c r="M188">
        <f>INDEX(lehmad!D$2:D$412,MATCH(klypsid!$B188,lehmad!$A$2:$A$412,0))</f>
        <v>125</v>
      </c>
      <c r="N188">
        <f>INDEX(lehmad!E$2:E$412,MATCH(klypsid!$B188,lehmad!$A$2:$A$412,0))</f>
        <v>1</v>
      </c>
      <c r="O188" t="str">
        <f>INDEX(lehmad!F$2:F$412,MATCH(klypsid!$B188,lehmad!$A$2:$A$412,0))</f>
        <v>DYNASTY-ET</v>
      </c>
      <c r="P188">
        <f>INDEX(lehmad!G$2:G$412,MATCH(klypsid!$B188,lehmad!$A$2:$A$412,0))</f>
        <v>2002</v>
      </c>
      <c r="Q188" s="2">
        <f>INDEX(lehmad!H$2:H$412,MATCH(klypsid!$B188,lehmad!$A$2:$A$412,0))</f>
        <v>36044</v>
      </c>
      <c r="R188">
        <f>INDEX(lehmad!I$2:I$412,MATCH(klypsid!$B188,lehmad!$A$2:$A$412,0))</f>
        <v>124</v>
      </c>
      <c r="S188">
        <f t="shared" si="15"/>
        <v>3</v>
      </c>
      <c r="T188">
        <f t="shared" si="16"/>
        <v>47</v>
      </c>
      <c r="U188">
        <f t="shared" si="17"/>
        <v>1</v>
      </c>
      <c r="V188">
        <f t="shared" si="18"/>
        <v>6.3673710656485296</v>
      </c>
      <c r="W188">
        <f t="shared" si="19"/>
        <v>2</v>
      </c>
      <c r="X188">
        <f t="shared" si="20"/>
        <v>28</v>
      </c>
    </row>
    <row r="189" spans="1:24" x14ac:dyDescent="0.25">
      <c r="A189">
        <v>3198</v>
      </c>
      <c r="B189" t="str">
        <f t="shared" si="14"/>
        <v>E3198</v>
      </c>
      <c r="C189" t="s">
        <v>32</v>
      </c>
      <c r="D189">
        <v>1</v>
      </c>
      <c r="E189" s="2">
        <v>39060</v>
      </c>
      <c r="F189" s="2">
        <v>39085</v>
      </c>
      <c r="G189">
        <v>42.8</v>
      </c>
      <c r="H189">
        <v>4.12</v>
      </c>
      <c r="I189">
        <v>2.9</v>
      </c>
      <c r="J189">
        <v>47</v>
      </c>
      <c r="K189" t="str">
        <f>INDEX(lehmad!B$2:B$412,MATCH(klypsid!$B189,lehmad!$A$2:$A$412,0))</f>
        <v>5.11.2004</v>
      </c>
      <c r="L189">
        <f>INDEX(lehmad!C$2:C$412,MATCH(klypsid!$B189,lehmad!$A$2:$A$412,0))</f>
        <v>56172</v>
      </c>
      <c r="M189">
        <f>INDEX(lehmad!D$2:D$412,MATCH(klypsid!$B189,lehmad!$A$2:$A$412,0))</f>
        <v>115</v>
      </c>
      <c r="N189">
        <f>INDEX(lehmad!E$2:E$412,MATCH(klypsid!$B189,lehmad!$A$2:$A$412,0))</f>
        <v>0.875</v>
      </c>
      <c r="O189" t="str">
        <f>INDEX(lehmad!F$2:F$412,MATCH(klypsid!$B189,lehmad!$A$2:$A$412,0))</f>
        <v>DYNASTY-ET</v>
      </c>
      <c r="P189">
        <f>INDEX(lehmad!G$2:G$412,MATCH(klypsid!$B189,lehmad!$A$2:$A$412,0))</f>
        <v>2002</v>
      </c>
      <c r="Q189" s="2">
        <f>INDEX(lehmad!H$2:H$412,MATCH(klypsid!$B189,lehmad!$A$2:$A$412,0))</f>
        <v>36044</v>
      </c>
      <c r="R189">
        <f>INDEX(lehmad!I$2:I$412,MATCH(klypsid!$B189,lehmad!$A$2:$A$412,0))</f>
        <v>124</v>
      </c>
      <c r="S189">
        <f t="shared" si="15"/>
        <v>1</v>
      </c>
      <c r="T189">
        <f t="shared" si="16"/>
        <v>25</v>
      </c>
      <c r="U189">
        <f t="shared" si="17"/>
        <v>1</v>
      </c>
      <c r="V189">
        <f t="shared" si="18"/>
        <v>1.9107326619029126</v>
      </c>
      <c r="W189">
        <f t="shared" si="19"/>
        <v>1</v>
      </c>
      <c r="X189">
        <f t="shared" si="20"/>
        <v>25</v>
      </c>
    </row>
    <row r="190" spans="1:24" x14ac:dyDescent="0.25">
      <c r="A190">
        <v>3198</v>
      </c>
      <c r="B190" t="str">
        <f t="shared" si="14"/>
        <v>E3198</v>
      </c>
      <c r="C190" t="s">
        <v>32</v>
      </c>
      <c r="D190">
        <v>1</v>
      </c>
      <c r="E190" s="2">
        <v>39060</v>
      </c>
      <c r="F190" s="2">
        <v>39114</v>
      </c>
      <c r="G190">
        <v>47</v>
      </c>
      <c r="H190">
        <v>4.0999999999999996</v>
      </c>
      <c r="I190">
        <v>3.02</v>
      </c>
      <c r="J190">
        <v>32</v>
      </c>
      <c r="K190" t="str">
        <f>INDEX(lehmad!B$2:B$412,MATCH(klypsid!$B190,lehmad!$A$2:$A$412,0))</f>
        <v>5.11.2004</v>
      </c>
      <c r="L190">
        <f>INDEX(lehmad!C$2:C$412,MATCH(klypsid!$B190,lehmad!$A$2:$A$412,0))</f>
        <v>56172</v>
      </c>
      <c r="M190">
        <f>INDEX(lehmad!D$2:D$412,MATCH(klypsid!$B190,lehmad!$A$2:$A$412,0))</f>
        <v>115</v>
      </c>
      <c r="N190">
        <f>INDEX(lehmad!E$2:E$412,MATCH(klypsid!$B190,lehmad!$A$2:$A$412,0))</f>
        <v>0.875</v>
      </c>
      <c r="O190" t="str">
        <f>INDEX(lehmad!F$2:F$412,MATCH(klypsid!$B190,lehmad!$A$2:$A$412,0))</f>
        <v>DYNASTY-ET</v>
      </c>
      <c r="P190">
        <f>INDEX(lehmad!G$2:G$412,MATCH(klypsid!$B190,lehmad!$A$2:$A$412,0))</f>
        <v>2002</v>
      </c>
      <c r="Q190" s="2">
        <f>INDEX(lehmad!H$2:H$412,MATCH(klypsid!$B190,lehmad!$A$2:$A$412,0))</f>
        <v>36044</v>
      </c>
      <c r="R190">
        <f>INDEX(lehmad!I$2:I$412,MATCH(klypsid!$B190,lehmad!$A$2:$A$412,0))</f>
        <v>124</v>
      </c>
      <c r="S190">
        <f t="shared" si="15"/>
        <v>1</v>
      </c>
      <c r="T190">
        <f t="shared" si="16"/>
        <v>54</v>
      </c>
      <c r="U190">
        <f t="shared" si="17"/>
        <v>1</v>
      </c>
      <c r="V190">
        <f t="shared" si="18"/>
        <v>1.3561438102252752</v>
      </c>
      <c r="W190">
        <f t="shared" si="19"/>
        <v>2</v>
      </c>
      <c r="X190">
        <f t="shared" si="20"/>
        <v>29</v>
      </c>
    </row>
    <row r="191" spans="1:24" x14ac:dyDescent="0.25">
      <c r="A191">
        <v>3198</v>
      </c>
      <c r="B191" t="str">
        <f t="shared" si="14"/>
        <v>E3198</v>
      </c>
      <c r="C191" t="s">
        <v>32</v>
      </c>
      <c r="D191">
        <v>1</v>
      </c>
      <c r="E191" s="2">
        <v>39060</v>
      </c>
      <c r="F191" s="2">
        <v>39142</v>
      </c>
      <c r="G191">
        <v>49</v>
      </c>
      <c r="H191">
        <v>5.16</v>
      </c>
      <c r="I191">
        <v>3.3</v>
      </c>
      <c r="J191">
        <v>33</v>
      </c>
      <c r="K191" t="str">
        <f>INDEX(lehmad!B$2:B$412,MATCH(klypsid!$B191,lehmad!$A$2:$A$412,0))</f>
        <v>5.11.2004</v>
      </c>
      <c r="L191">
        <f>INDEX(lehmad!C$2:C$412,MATCH(klypsid!$B191,lehmad!$A$2:$A$412,0))</f>
        <v>56172</v>
      </c>
      <c r="M191">
        <f>INDEX(lehmad!D$2:D$412,MATCH(klypsid!$B191,lehmad!$A$2:$A$412,0))</f>
        <v>115</v>
      </c>
      <c r="N191">
        <f>INDEX(lehmad!E$2:E$412,MATCH(klypsid!$B191,lehmad!$A$2:$A$412,0))</f>
        <v>0.875</v>
      </c>
      <c r="O191" t="str">
        <f>INDEX(lehmad!F$2:F$412,MATCH(klypsid!$B191,lehmad!$A$2:$A$412,0))</f>
        <v>DYNASTY-ET</v>
      </c>
      <c r="P191">
        <f>INDEX(lehmad!G$2:G$412,MATCH(klypsid!$B191,lehmad!$A$2:$A$412,0))</f>
        <v>2002</v>
      </c>
      <c r="Q191" s="2">
        <f>INDEX(lehmad!H$2:H$412,MATCH(klypsid!$B191,lehmad!$A$2:$A$412,0))</f>
        <v>36044</v>
      </c>
      <c r="R191">
        <f>INDEX(lehmad!I$2:I$412,MATCH(klypsid!$B191,lehmad!$A$2:$A$412,0))</f>
        <v>124</v>
      </c>
      <c r="S191">
        <f t="shared" si="15"/>
        <v>1</v>
      </c>
      <c r="T191">
        <f t="shared" si="16"/>
        <v>82</v>
      </c>
      <c r="U191">
        <f t="shared" si="17"/>
        <v>2</v>
      </c>
      <c r="V191">
        <f t="shared" si="18"/>
        <v>1.4005379295837288</v>
      </c>
      <c r="W191">
        <f t="shared" si="19"/>
        <v>3</v>
      </c>
      <c r="X191">
        <f t="shared" si="20"/>
        <v>28</v>
      </c>
    </row>
    <row r="192" spans="1:24" x14ac:dyDescent="0.25">
      <c r="A192">
        <v>3198</v>
      </c>
      <c r="B192" t="str">
        <f t="shared" si="14"/>
        <v>E3198</v>
      </c>
      <c r="C192" t="s">
        <v>32</v>
      </c>
      <c r="D192">
        <v>1</v>
      </c>
      <c r="E192" s="2">
        <v>39060</v>
      </c>
      <c r="F192" s="2">
        <v>39173</v>
      </c>
      <c r="G192">
        <v>46.1</v>
      </c>
      <c r="H192">
        <v>4.68</v>
      </c>
      <c r="I192">
        <v>3.44</v>
      </c>
      <c r="J192">
        <v>38</v>
      </c>
      <c r="K192" t="str">
        <f>INDEX(lehmad!B$2:B$412,MATCH(klypsid!$B192,lehmad!$A$2:$A$412,0))</f>
        <v>5.11.2004</v>
      </c>
      <c r="L192">
        <f>INDEX(lehmad!C$2:C$412,MATCH(klypsid!$B192,lehmad!$A$2:$A$412,0))</f>
        <v>56172</v>
      </c>
      <c r="M192">
        <f>INDEX(lehmad!D$2:D$412,MATCH(klypsid!$B192,lehmad!$A$2:$A$412,0))</f>
        <v>115</v>
      </c>
      <c r="N192">
        <f>INDEX(lehmad!E$2:E$412,MATCH(klypsid!$B192,lehmad!$A$2:$A$412,0))</f>
        <v>0.875</v>
      </c>
      <c r="O192" t="str">
        <f>INDEX(lehmad!F$2:F$412,MATCH(klypsid!$B192,lehmad!$A$2:$A$412,0))</f>
        <v>DYNASTY-ET</v>
      </c>
      <c r="P192">
        <f>INDEX(lehmad!G$2:G$412,MATCH(klypsid!$B192,lehmad!$A$2:$A$412,0))</f>
        <v>2002</v>
      </c>
      <c r="Q192" s="2">
        <f>INDEX(lehmad!H$2:H$412,MATCH(klypsid!$B192,lehmad!$A$2:$A$412,0))</f>
        <v>36044</v>
      </c>
      <c r="R192">
        <f>INDEX(lehmad!I$2:I$412,MATCH(klypsid!$B192,lehmad!$A$2:$A$412,0))</f>
        <v>124</v>
      </c>
      <c r="S192">
        <f t="shared" si="15"/>
        <v>1</v>
      </c>
      <c r="T192">
        <f t="shared" si="16"/>
        <v>113</v>
      </c>
      <c r="U192">
        <f t="shared" si="17"/>
        <v>2</v>
      </c>
      <c r="V192">
        <f t="shared" si="18"/>
        <v>1.6040713236688608</v>
      </c>
      <c r="W192">
        <f t="shared" si="19"/>
        <v>4</v>
      </c>
      <c r="X192">
        <f t="shared" si="20"/>
        <v>31</v>
      </c>
    </row>
    <row r="193" spans="1:24" x14ac:dyDescent="0.25">
      <c r="A193">
        <v>3198</v>
      </c>
      <c r="B193" t="str">
        <f t="shared" si="14"/>
        <v>E3198</v>
      </c>
      <c r="C193" t="s">
        <v>32</v>
      </c>
      <c r="D193">
        <v>1</v>
      </c>
      <c r="E193" s="2">
        <v>39060</v>
      </c>
      <c r="F193" s="2">
        <v>39204</v>
      </c>
      <c r="G193">
        <v>43.4</v>
      </c>
      <c r="H193">
        <v>4.21</v>
      </c>
      <c r="I193">
        <v>3.52</v>
      </c>
      <c r="J193">
        <v>45</v>
      </c>
      <c r="K193" t="str">
        <f>INDEX(lehmad!B$2:B$412,MATCH(klypsid!$B193,lehmad!$A$2:$A$412,0))</f>
        <v>5.11.2004</v>
      </c>
      <c r="L193">
        <f>INDEX(lehmad!C$2:C$412,MATCH(klypsid!$B193,lehmad!$A$2:$A$412,0))</f>
        <v>56172</v>
      </c>
      <c r="M193">
        <f>INDEX(lehmad!D$2:D$412,MATCH(klypsid!$B193,lehmad!$A$2:$A$412,0))</f>
        <v>115</v>
      </c>
      <c r="N193">
        <f>INDEX(lehmad!E$2:E$412,MATCH(klypsid!$B193,lehmad!$A$2:$A$412,0))</f>
        <v>0.875</v>
      </c>
      <c r="O193" t="str">
        <f>INDEX(lehmad!F$2:F$412,MATCH(klypsid!$B193,lehmad!$A$2:$A$412,0))</f>
        <v>DYNASTY-ET</v>
      </c>
      <c r="P193">
        <f>INDEX(lehmad!G$2:G$412,MATCH(klypsid!$B193,lehmad!$A$2:$A$412,0))</f>
        <v>2002</v>
      </c>
      <c r="Q193" s="2">
        <f>INDEX(lehmad!H$2:H$412,MATCH(klypsid!$B193,lehmad!$A$2:$A$412,0))</f>
        <v>36044</v>
      </c>
      <c r="R193">
        <f>INDEX(lehmad!I$2:I$412,MATCH(klypsid!$B193,lehmad!$A$2:$A$412,0))</f>
        <v>124</v>
      </c>
      <c r="S193">
        <f t="shared" si="15"/>
        <v>1</v>
      </c>
      <c r="T193">
        <f t="shared" si="16"/>
        <v>144</v>
      </c>
      <c r="U193">
        <f t="shared" si="17"/>
        <v>2</v>
      </c>
      <c r="V193">
        <f t="shared" si="18"/>
        <v>1.84799690655495</v>
      </c>
      <c r="W193">
        <f t="shared" si="19"/>
        <v>5</v>
      </c>
      <c r="X193">
        <f t="shared" si="20"/>
        <v>31</v>
      </c>
    </row>
    <row r="194" spans="1:24" x14ac:dyDescent="0.25">
      <c r="A194">
        <v>3198</v>
      </c>
      <c r="B194" t="str">
        <f t="shared" ref="B194:B257" si="21">"E"&amp;A194</f>
        <v>E3198</v>
      </c>
      <c r="C194" t="s">
        <v>32</v>
      </c>
      <c r="D194">
        <v>1</v>
      </c>
      <c r="E194" s="2">
        <v>39060</v>
      </c>
      <c r="F194" s="2">
        <v>39236</v>
      </c>
      <c r="G194">
        <v>39.5</v>
      </c>
      <c r="H194">
        <v>3.16</v>
      </c>
      <c r="I194">
        <v>3.32</v>
      </c>
      <c r="J194">
        <v>36</v>
      </c>
      <c r="K194" t="str">
        <f>INDEX(lehmad!B$2:B$412,MATCH(klypsid!$B194,lehmad!$A$2:$A$412,0))</f>
        <v>5.11.2004</v>
      </c>
      <c r="L194">
        <f>INDEX(lehmad!C$2:C$412,MATCH(klypsid!$B194,lehmad!$A$2:$A$412,0))</f>
        <v>56172</v>
      </c>
      <c r="M194">
        <f>INDEX(lehmad!D$2:D$412,MATCH(klypsid!$B194,lehmad!$A$2:$A$412,0))</f>
        <v>115</v>
      </c>
      <c r="N194">
        <f>INDEX(lehmad!E$2:E$412,MATCH(klypsid!$B194,lehmad!$A$2:$A$412,0))</f>
        <v>0.875</v>
      </c>
      <c r="O194" t="str">
        <f>INDEX(lehmad!F$2:F$412,MATCH(klypsid!$B194,lehmad!$A$2:$A$412,0))</f>
        <v>DYNASTY-ET</v>
      </c>
      <c r="P194">
        <f>INDEX(lehmad!G$2:G$412,MATCH(klypsid!$B194,lehmad!$A$2:$A$412,0))</f>
        <v>2002</v>
      </c>
      <c r="Q194" s="2">
        <f>INDEX(lehmad!H$2:H$412,MATCH(klypsid!$B194,lehmad!$A$2:$A$412,0))</f>
        <v>36044</v>
      </c>
      <c r="R194">
        <f>INDEX(lehmad!I$2:I$412,MATCH(klypsid!$B194,lehmad!$A$2:$A$412,0))</f>
        <v>124</v>
      </c>
      <c r="S194">
        <f t="shared" ref="S194:S257" si="22">IF(D194&lt;=3,D194,4)</f>
        <v>1</v>
      </c>
      <c r="T194">
        <f t="shared" ref="T194:T257" si="23">F194-E194</f>
        <v>176</v>
      </c>
      <c r="U194">
        <f t="shared" ref="U194:U257" si="24">IF(T194&lt;=60, 1, IF(T194&lt;=150,2,3))</f>
        <v>3</v>
      </c>
      <c r="V194">
        <f t="shared" si="18"/>
        <v>1.5260688116675876</v>
      </c>
      <c r="W194">
        <f t="shared" si="19"/>
        <v>6</v>
      </c>
      <c r="X194">
        <f t="shared" si="20"/>
        <v>32</v>
      </c>
    </row>
    <row r="195" spans="1:24" x14ac:dyDescent="0.25">
      <c r="A195">
        <v>3198</v>
      </c>
      <c r="B195" t="str">
        <f t="shared" si="21"/>
        <v>E3198</v>
      </c>
      <c r="C195" t="s">
        <v>32</v>
      </c>
      <c r="D195">
        <v>1</v>
      </c>
      <c r="E195" s="2">
        <v>39060</v>
      </c>
      <c r="F195" s="2">
        <v>39266</v>
      </c>
      <c r="G195">
        <v>40.1</v>
      </c>
      <c r="H195">
        <v>3.67</v>
      </c>
      <c r="I195">
        <v>3.34</v>
      </c>
      <c r="J195">
        <v>31</v>
      </c>
      <c r="K195" t="str">
        <f>INDEX(lehmad!B$2:B$412,MATCH(klypsid!$B195,lehmad!$A$2:$A$412,0))</f>
        <v>5.11.2004</v>
      </c>
      <c r="L195">
        <f>INDEX(lehmad!C$2:C$412,MATCH(klypsid!$B195,lehmad!$A$2:$A$412,0))</f>
        <v>56172</v>
      </c>
      <c r="M195">
        <f>INDEX(lehmad!D$2:D$412,MATCH(klypsid!$B195,lehmad!$A$2:$A$412,0))</f>
        <v>115</v>
      </c>
      <c r="N195">
        <f>INDEX(lehmad!E$2:E$412,MATCH(klypsid!$B195,lehmad!$A$2:$A$412,0))</f>
        <v>0.875</v>
      </c>
      <c r="O195" t="str">
        <f>INDEX(lehmad!F$2:F$412,MATCH(klypsid!$B195,lehmad!$A$2:$A$412,0))</f>
        <v>DYNASTY-ET</v>
      </c>
      <c r="P195">
        <f>INDEX(lehmad!G$2:G$412,MATCH(klypsid!$B195,lehmad!$A$2:$A$412,0))</f>
        <v>2002</v>
      </c>
      <c r="Q195" s="2">
        <f>INDEX(lehmad!H$2:H$412,MATCH(klypsid!$B195,lehmad!$A$2:$A$412,0))</f>
        <v>36044</v>
      </c>
      <c r="R195">
        <f>INDEX(lehmad!I$2:I$412,MATCH(klypsid!$B195,lehmad!$A$2:$A$412,0))</f>
        <v>124</v>
      </c>
      <c r="S195">
        <f t="shared" si="22"/>
        <v>1</v>
      </c>
      <c r="T195">
        <f t="shared" si="23"/>
        <v>206</v>
      </c>
      <c r="U195">
        <f t="shared" si="24"/>
        <v>3</v>
      </c>
      <c r="V195">
        <f t="shared" ref="V195:V258" si="25">LOG(J195/100,2)+3</f>
        <v>1.3103401206121505</v>
      </c>
      <c r="W195">
        <f t="shared" ref="W195:W258" si="26">IF(A195&lt;&gt;A194, 1, IF(D195&lt;&gt;D194, 1, W194+1))</f>
        <v>7</v>
      </c>
      <c r="X195">
        <f t="shared" ref="X195:X258" si="27">IF(AND(A195=A194,D195=D194), F195-F194, F195-E195)</f>
        <v>30</v>
      </c>
    </row>
    <row r="196" spans="1:24" x14ac:dyDescent="0.25">
      <c r="A196">
        <v>3198</v>
      </c>
      <c r="B196" t="str">
        <f t="shared" si="21"/>
        <v>E3198</v>
      </c>
      <c r="C196" t="s">
        <v>32</v>
      </c>
      <c r="D196">
        <v>1</v>
      </c>
      <c r="E196" s="2">
        <v>39060</v>
      </c>
      <c r="F196" s="2">
        <v>39295</v>
      </c>
      <c r="G196">
        <v>36.299999999999997</v>
      </c>
      <c r="H196">
        <v>3.34</v>
      </c>
      <c r="I196">
        <v>3.76</v>
      </c>
      <c r="J196">
        <v>71</v>
      </c>
      <c r="K196" t="str">
        <f>INDEX(lehmad!B$2:B$412,MATCH(klypsid!$B196,lehmad!$A$2:$A$412,0))</f>
        <v>5.11.2004</v>
      </c>
      <c r="L196">
        <f>INDEX(lehmad!C$2:C$412,MATCH(klypsid!$B196,lehmad!$A$2:$A$412,0))</f>
        <v>56172</v>
      </c>
      <c r="M196">
        <f>INDEX(lehmad!D$2:D$412,MATCH(klypsid!$B196,lehmad!$A$2:$A$412,0))</f>
        <v>115</v>
      </c>
      <c r="N196">
        <f>INDEX(lehmad!E$2:E$412,MATCH(klypsid!$B196,lehmad!$A$2:$A$412,0))</f>
        <v>0.875</v>
      </c>
      <c r="O196" t="str">
        <f>INDEX(lehmad!F$2:F$412,MATCH(klypsid!$B196,lehmad!$A$2:$A$412,0))</f>
        <v>DYNASTY-ET</v>
      </c>
      <c r="P196">
        <f>INDEX(lehmad!G$2:G$412,MATCH(klypsid!$B196,lehmad!$A$2:$A$412,0))</f>
        <v>2002</v>
      </c>
      <c r="Q196" s="2">
        <f>INDEX(lehmad!H$2:H$412,MATCH(klypsid!$B196,lehmad!$A$2:$A$412,0))</f>
        <v>36044</v>
      </c>
      <c r="R196">
        <f>INDEX(lehmad!I$2:I$412,MATCH(klypsid!$B196,lehmad!$A$2:$A$412,0))</f>
        <v>124</v>
      </c>
      <c r="S196">
        <f t="shared" si="22"/>
        <v>1</v>
      </c>
      <c r="T196">
        <f t="shared" si="23"/>
        <v>235</v>
      </c>
      <c r="U196">
        <f t="shared" si="24"/>
        <v>3</v>
      </c>
      <c r="V196">
        <f t="shared" si="25"/>
        <v>2.5058909297299574</v>
      </c>
      <c r="W196">
        <f t="shared" si="26"/>
        <v>8</v>
      </c>
      <c r="X196">
        <f t="shared" si="27"/>
        <v>29</v>
      </c>
    </row>
    <row r="197" spans="1:24" x14ac:dyDescent="0.25">
      <c r="A197">
        <v>3198</v>
      </c>
      <c r="B197" t="str">
        <f t="shared" si="21"/>
        <v>E3198</v>
      </c>
      <c r="C197" t="s">
        <v>32</v>
      </c>
      <c r="D197">
        <v>1</v>
      </c>
      <c r="E197" s="2">
        <v>39060</v>
      </c>
      <c r="F197" s="2">
        <v>39328</v>
      </c>
      <c r="G197">
        <v>40</v>
      </c>
      <c r="H197">
        <v>3.38</v>
      </c>
      <c r="I197">
        <v>3.81</v>
      </c>
      <c r="J197">
        <v>69</v>
      </c>
      <c r="K197" t="str">
        <f>INDEX(lehmad!B$2:B$412,MATCH(klypsid!$B197,lehmad!$A$2:$A$412,0))</f>
        <v>5.11.2004</v>
      </c>
      <c r="L197">
        <f>INDEX(lehmad!C$2:C$412,MATCH(klypsid!$B197,lehmad!$A$2:$A$412,0))</f>
        <v>56172</v>
      </c>
      <c r="M197">
        <f>INDEX(lehmad!D$2:D$412,MATCH(klypsid!$B197,lehmad!$A$2:$A$412,0))</f>
        <v>115</v>
      </c>
      <c r="N197">
        <f>INDEX(lehmad!E$2:E$412,MATCH(klypsid!$B197,lehmad!$A$2:$A$412,0))</f>
        <v>0.875</v>
      </c>
      <c r="O197" t="str">
        <f>INDEX(lehmad!F$2:F$412,MATCH(klypsid!$B197,lehmad!$A$2:$A$412,0))</f>
        <v>DYNASTY-ET</v>
      </c>
      <c r="P197">
        <f>INDEX(lehmad!G$2:G$412,MATCH(klypsid!$B197,lehmad!$A$2:$A$412,0))</f>
        <v>2002</v>
      </c>
      <c r="Q197" s="2">
        <f>INDEX(lehmad!H$2:H$412,MATCH(klypsid!$B197,lehmad!$A$2:$A$412,0))</f>
        <v>36044</v>
      </c>
      <c r="R197">
        <f>INDEX(lehmad!I$2:I$412,MATCH(klypsid!$B197,lehmad!$A$2:$A$412,0))</f>
        <v>124</v>
      </c>
      <c r="S197">
        <f t="shared" si="22"/>
        <v>1</v>
      </c>
      <c r="T197">
        <f t="shared" si="23"/>
        <v>268</v>
      </c>
      <c r="U197">
        <f t="shared" si="24"/>
        <v>3</v>
      </c>
      <c r="V197">
        <f t="shared" si="25"/>
        <v>2.4646682670034443</v>
      </c>
      <c r="W197">
        <f t="shared" si="26"/>
        <v>9</v>
      </c>
      <c r="X197">
        <f t="shared" si="27"/>
        <v>33</v>
      </c>
    </row>
    <row r="198" spans="1:24" x14ac:dyDescent="0.25">
      <c r="A198">
        <v>3198</v>
      </c>
      <c r="B198" t="str">
        <f t="shared" si="21"/>
        <v>E3198</v>
      </c>
      <c r="C198" t="s">
        <v>32</v>
      </c>
      <c r="D198">
        <v>1</v>
      </c>
      <c r="E198" s="2">
        <v>39060</v>
      </c>
      <c r="F198" s="2">
        <v>39356</v>
      </c>
      <c r="G198">
        <v>27.4</v>
      </c>
      <c r="H198">
        <v>4.7300000000000004</v>
      </c>
      <c r="I198">
        <v>3.65</v>
      </c>
      <c r="J198">
        <v>33</v>
      </c>
      <c r="K198" t="str">
        <f>INDEX(lehmad!B$2:B$412,MATCH(klypsid!$B198,lehmad!$A$2:$A$412,0))</f>
        <v>5.11.2004</v>
      </c>
      <c r="L198">
        <f>INDEX(lehmad!C$2:C$412,MATCH(klypsid!$B198,lehmad!$A$2:$A$412,0))</f>
        <v>56172</v>
      </c>
      <c r="M198">
        <f>INDEX(lehmad!D$2:D$412,MATCH(klypsid!$B198,lehmad!$A$2:$A$412,0))</f>
        <v>115</v>
      </c>
      <c r="N198">
        <f>INDEX(lehmad!E$2:E$412,MATCH(klypsid!$B198,lehmad!$A$2:$A$412,0))</f>
        <v>0.875</v>
      </c>
      <c r="O198" t="str">
        <f>INDEX(lehmad!F$2:F$412,MATCH(klypsid!$B198,lehmad!$A$2:$A$412,0))</f>
        <v>DYNASTY-ET</v>
      </c>
      <c r="P198">
        <f>INDEX(lehmad!G$2:G$412,MATCH(klypsid!$B198,lehmad!$A$2:$A$412,0))</f>
        <v>2002</v>
      </c>
      <c r="Q198" s="2">
        <f>INDEX(lehmad!H$2:H$412,MATCH(klypsid!$B198,lehmad!$A$2:$A$412,0))</f>
        <v>36044</v>
      </c>
      <c r="R198">
        <f>INDEX(lehmad!I$2:I$412,MATCH(klypsid!$B198,lehmad!$A$2:$A$412,0))</f>
        <v>124</v>
      </c>
      <c r="S198">
        <f t="shared" si="22"/>
        <v>1</v>
      </c>
      <c r="T198">
        <f t="shared" si="23"/>
        <v>296</v>
      </c>
      <c r="U198">
        <f t="shared" si="24"/>
        <v>3</v>
      </c>
      <c r="V198">
        <f t="shared" si="25"/>
        <v>1.4005379295837288</v>
      </c>
      <c r="W198">
        <f t="shared" si="26"/>
        <v>10</v>
      </c>
      <c r="X198">
        <f t="shared" si="27"/>
        <v>28</v>
      </c>
    </row>
    <row r="199" spans="1:24" x14ac:dyDescent="0.25">
      <c r="A199">
        <v>3198</v>
      </c>
      <c r="B199" t="str">
        <f t="shared" si="21"/>
        <v>E3198</v>
      </c>
      <c r="C199" t="s">
        <v>32</v>
      </c>
      <c r="D199">
        <v>1</v>
      </c>
      <c r="E199" s="2">
        <v>39060</v>
      </c>
      <c r="F199" s="2">
        <v>39387</v>
      </c>
      <c r="G199">
        <v>22</v>
      </c>
      <c r="H199">
        <v>5.34</v>
      </c>
      <c r="I199">
        <v>3.78</v>
      </c>
      <c r="J199">
        <v>65</v>
      </c>
      <c r="K199" t="str">
        <f>INDEX(lehmad!B$2:B$412,MATCH(klypsid!$B199,lehmad!$A$2:$A$412,0))</f>
        <v>5.11.2004</v>
      </c>
      <c r="L199">
        <f>INDEX(lehmad!C$2:C$412,MATCH(klypsid!$B199,lehmad!$A$2:$A$412,0))</f>
        <v>56172</v>
      </c>
      <c r="M199">
        <f>INDEX(lehmad!D$2:D$412,MATCH(klypsid!$B199,lehmad!$A$2:$A$412,0))</f>
        <v>115</v>
      </c>
      <c r="N199">
        <f>INDEX(lehmad!E$2:E$412,MATCH(klypsid!$B199,lehmad!$A$2:$A$412,0))</f>
        <v>0.875</v>
      </c>
      <c r="O199" t="str">
        <f>INDEX(lehmad!F$2:F$412,MATCH(klypsid!$B199,lehmad!$A$2:$A$412,0))</f>
        <v>DYNASTY-ET</v>
      </c>
      <c r="P199">
        <f>INDEX(lehmad!G$2:G$412,MATCH(klypsid!$B199,lehmad!$A$2:$A$412,0))</f>
        <v>2002</v>
      </c>
      <c r="Q199" s="2">
        <f>INDEX(lehmad!H$2:H$412,MATCH(klypsid!$B199,lehmad!$A$2:$A$412,0))</f>
        <v>36044</v>
      </c>
      <c r="R199">
        <f>INDEX(lehmad!I$2:I$412,MATCH(klypsid!$B199,lehmad!$A$2:$A$412,0))</f>
        <v>124</v>
      </c>
      <c r="S199">
        <f t="shared" si="22"/>
        <v>1</v>
      </c>
      <c r="T199">
        <f t="shared" si="23"/>
        <v>327</v>
      </c>
      <c r="U199">
        <f t="shared" si="24"/>
        <v>3</v>
      </c>
      <c r="V199">
        <f t="shared" si="25"/>
        <v>2.37851162325373</v>
      </c>
      <c r="W199">
        <f t="shared" si="26"/>
        <v>11</v>
      </c>
      <c r="X199">
        <f t="shared" si="27"/>
        <v>31</v>
      </c>
    </row>
    <row r="200" spans="1:24" x14ac:dyDescent="0.25">
      <c r="A200">
        <v>3198</v>
      </c>
      <c r="B200" t="str">
        <f t="shared" si="21"/>
        <v>E3198</v>
      </c>
      <c r="C200" t="s">
        <v>32</v>
      </c>
      <c r="D200">
        <v>2</v>
      </c>
      <c r="E200" s="2">
        <v>39446</v>
      </c>
      <c r="F200" s="2">
        <v>39509</v>
      </c>
      <c r="G200">
        <v>46.8</v>
      </c>
      <c r="H200">
        <v>3.51</v>
      </c>
      <c r="I200">
        <v>3.25</v>
      </c>
      <c r="J200">
        <v>15</v>
      </c>
      <c r="K200" t="str">
        <f>INDEX(lehmad!B$2:B$412,MATCH(klypsid!$B200,lehmad!$A$2:$A$412,0))</f>
        <v>5.11.2004</v>
      </c>
      <c r="L200">
        <f>INDEX(lehmad!C$2:C$412,MATCH(klypsid!$B200,lehmad!$A$2:$A$412,0))</f>
        <v>56172</v>
      </c>
      <c r="M200">
        <f>INDEX(lehmad!D$2:D$412,MATCH(klypsid!$B200,lehmad!$A$2:$A$412,0))</f>
        <v>115</v>
      </c>
      <c r="N200">
        <f>INDEX(lehmad!E$2:E$412,MATCH(klypsid!$B200,lehmad!$A$2:$A$412,0))</f>
        <v>0.875</v>
      </c>
      <c r="O200" t="str">
        <f>INDEX(lehmad!F$2:F$412,MATCH(klypsid!$B200,lehmad!$A$2:$A$412,0))</f>
        <v>DYNASTY-ET</v>
      </c>
      <c r="P200">
        <f>INDEX(lehmad!G$2:G$412,MATCH(klypsid!$B200,lehmad!$A$2:$A$412,0))</f>
        <v>2002</v>
      </c>
      <c r="Q200" s="2">
        <f>INDEX(lehmad!H$2:H$412,MATCH(klypsid!$B200,lehmad!$A$2:$A$412,0))</f>
        <v>36044</v>
      </c>
      <c r="R200">
        <f>INDEX(lehmad!I$2:I$412,MATCH(klypsid!$B200,lehmad!$A$2:$A$412,0))</f>
        <v>124</v>
      </c>
      <c r="S200">
        <f t="shared" si="22"/>
        <v>2</v>
      </c>
      <c r="T200">
        <f t="shared" si="23"/>
        <v>63</v>
      </c>
      <c r="U200">
        <f t="shared" si="24"/>
        <v>2</v>
      </c>
      <c r="V200">
        <f t="shared" si="25"/>
        <v>0.26303440583379389</v>
      </c>
      <c r="W200">
        <f t="shared" si="26"/>
        <v>1</v>
      </c>
      <c r="X200">
        <f t="shared" si="27"/>
        <v>63</v>
      </c>
    </row>
    <row r="201" spans="1:24" x14ac:dyDescent="0.25">
      <c r="A201">
        <v>3198</v>
      </c>
      <c r="B201" t="str">
        <f t="shared" si="21"/>
        <v>E3198</v>
      </c>
      <c r="C201" t="s">
        <v>32</v>
      </c>
      <c r="D201">
        <v>2</v>
      </c>
      <c r="E201" s="2">
        <v>39446</v>
      </c>
      <c r="F201" s="2">
        <v>39539</v>
      </c>
      <c r="G201">
        <v>40.6</v>
      </c>
      <c r="H201">
        <v>3.6</v>
      </c>
      <c r="I201">
        <v>3.43</v>
      </c>
      <c r="J201">
        <v>120</v>
      </c>
      <c r="K201" t="str">
        <f>INDEX(lehmad!B$2:B$412,MATCH(klypsid!$B201,lehmad!$A$2:$A$412,0))</f>
        <v>5.11.2004</v>
      </c>
      <c r="L201">
        <f>INDEX(lehmad!C$2:C$412,MATCH(klypsid!$B201,lehmad!$A$2:$A$412,0))</f>
        <v>56172</v>
      </c>
      <c r="M201">
        <f>INDEX(lehmad!D$2:D$412,MATCH(klypsid!$B201,lehmad!$A$2:$A$412,0))</f>
        <v>115</v>
      </c>
      <c r="N201">
        <f>INDEX(lehmad!E$2:E$412,MATCH(klypsid!$B201,lehmad!$A$2:$A$412,0))</f>
        <v>0.875</v>
      </c>
      <c r="O201" t="str">
        <f>INDEX(lehmad!F$2:F$412,MATCH(klypsid!$B201,lehmad!$A$2:$A$412,0))</f>
        <v>DYNASTY-ET</v>
      </c>
      <c r="P201">
        <f>INDEX(lehmad!G$2:G$412,MATCH(klypsid!$B201,lehmad!$A$2:$A$412,0))</f>
        <v>2002</v>
      </c>
      <c r="Q201" s="2">
        <f>INDEX(lehmad!H$2:H$412,MATCH(klypsid!$B201,lehmad!$A$2:$A$412,0))</f>
        <v>36044</v>
      </c>
      <c r="R201">
        <f>INDEX(lehmad!I$2:I$412,MATCH(klypsid!$B201,lehmad!$A$2:$A$412,0))</f>
        <v>124</v>
      </c>
      <c r="S201">
        <f t="shared" si="22"/>
        <v>2</v>
      </c>
      <c r="T201">
        <f t="shared" si="23"/>
        <v>93</v>
      </c>
      <c r="U201">
        <f t="shared" si="24"/>
        <v>2</v>
      </c>
      <c r="V201">
        <f t="shared" si="25"/>
        <v>3.2630344058337939</v>
      </c>
      <c r="W201">
        <f t="shared" si="26"/>
        <v>2</v>
      </c>
      <c r="X201">
        <f t="shared" si="27"/>
        <v>30</v>
      </c>
    </row>
    <row r="202" spans="1:24" x14ac:dyDescent="0.25">
      <c r="A202">
        <v>3198</v>
      </c>
      <c r="B202" t="str">
        <f t="shared" si="21"/>
        <v>E3198</v>
      </c>
      <c r="C202" t="s">
        <v>32</v>
      </c>
      <c r="D202">
        <v>2</v>
      </c>
      <c r="E202" s="2">
        <v>39446</v>
      </c>
      <c r="F202" s="2">
        <v>39572</v>
      </c>
      <c r="G202">
        <v>40.200000000000003</v>
      </c>
      <c r="H202">
        <v>3.2</v>
      </c>
      <c r="I202">
        <v>3.47</v>
      </c>
      <c r="J202">
        <v>144</v>
      </c>
      <c r="K202" t="str">
        <f>INDEX(lehmad!B$2:B$412,MATCH(klypsid!$B202,lehmad!$A$2:$A$412,0))</f>
        <v>5.11.2004</v>
      </c>
      <c r="L202">
        <f>INDEX(lehmad!C$2:C$412,MATCH(klypsid!$B202,lehmad!$A$2:$A$412,0))</f>
        <v>56172</v>
      </c>
      <c r="M202">
        <f>INDEX(lehmad!D$2:D$412,MATCH(klypsid!$B202,lehmad!$A$2:$A$412,0))</f>
        <v>115</v>
      </c>
      <c r="N202">
        <f>INDEX(lehmad!E$2:E$412,MATCH(klypsid!$B202,lehmad!$A$2:$A$412,0))</f>
        <v>0.875</v>
      </c>
      <c r="O202" t="str">
        <f>INDEX(lehmad!F$2:F$412,MATCH(klypsid!$B202,lehmad!$A$2:$A$412,0))</f>
        <v>DYNASTY-ET</v>
      </c>
      <c r="P202">
        <f>INDEX(lehmad!G$2:G$412,MATCH(klypsid!$B202,lehmad!$A$2:$A$412,0))</f>
        <v>2002</v>
      </c>
      <c r="Q202" s="2">
        <f>INDEX(lehmad!H$2:H$412,MATCH(klypsid!$B202,lehmad!$A$2:$A$412,0))</f>
        <v>36044</v>
      </c>
      <c r="R202">
        <f>INDEX(lehmad!I$2:I$412,MATCH(klypsid!$B202,lehmad!$A$2:$A$412,0))</f>
        <v>124</v>
      </c>
      <c r="S202">
        <f t="shared" si="22"/>
        <v>2</v>
      </c>
      <c r="T202">
        <f t="shared" si="23"/>
        <v>126</v>
      </c>
      <c r="U202">
        <f t="shared" si="24"/>
        <v>2</v>
      </c>
      <c r="V202">
        <f t="shared" si="25"/>
        <v>3.5260688116675878</v>
      </c>
      <c r="W202">
        <f t="shared" si="26"/>
        <v>3</v>
      </c>
      <c r="X202">
        <f t="shared" si="27"/>
        <v>33</v>
      </c>
    </row>
    <row r="203" spans="1:24" x14ac:dyDescent="0.25">
      <c r="A203">
        <v>3198</v>
      </c>
      <c r="B203" t="str">
        <f t="shared" si="21"/>
        <v>E3198</v>
      </c>
      <c r="C203" t="s">
        <v>32</v>
      </c>
      <c r="D203">
        <v>2</v>
      </c>
      <c r="E203" s="2">
        <v>39446</v>
      </c>
      <c r="F203" s="2">
        <v>39600</v>
      </c>
      <c r="G203">
        <v>34.5</v>
      </c>
      <c r="H203">
        <v>3.43</v>
      </c>
      <c r="I203">
        <v>3.48</v>
      </c>
      <c r="J203">
        <v>206</v>
      </c>
      <c r="K203" t="str">
        <f>INDEX(lehmad!B$2:B$412,MATCH(klypsid!$B203,lehmad!$A$2:$A$412,0))</f>
        <v>5.11.2004</v>
      </c>
      <c r="L203">
        <f>INDEX(lehmad!C$2:C$412,MATCH(klypsid!$B203,lehmad!$A$2:$A$412,0))</f>
        <v>56172</v>
      </c>
      <c r="M203">
        <f>INDEX(lehmad!D$2:D$412,MATCH(klypsid!$B203,lehmad!$A$2:$A$412,0))</f>
        <v>115</v>
      </c>
      <c r="N203">
        <f>INDEX(lehmad!E$2:E$412,MATCH(klypsid!$B203,lehmad!$A$2:$A$412,0))</f>
        <v>0.875</v>
      </c>
      <c r="O203" t="str">
        <f>INDEX(lehmad!F$2:F$412,MATCH(klypsid!$B203,lehmad!$A$2:$A$412,0))</f>
        <v>DYNASTY-ET</v>
      </c>
      <c r="P203">
        <f>INDEX(lehmad!G$2:G$412,MATCH(klypsid!$B203,lehmad!$A$2:$A$412,0))</f>
        <v>2002</v>
      </c>
      <c r="Q203" s="2">
        <f>INDEX(lehmad!H$2:H$412,MATCH(klypsid!$B203,lehmad!$A$2:$A$412,0))</f>
        <v>36044</v>
      </c>
      <c r="R203">
        <f>INDEX(lehmad!I$2:I$412,MATCH(klypsid!$B203,lehmad!$A$2:$A$412,0))</f>
        <v>124</v>
      </c>
      <c r="S203">
        <f t="shared" si="22"/>
        <v>2</v>
      </c>
      <c r="T203">
        <f t="shared" si="23"/>
        <v>154</v>
      </c>
      <c r="U203">
        <f t="shared" si="24"/>
        <v>3</v>
      </c>
      <c r="V203">
        <f t="shared" si="25"/>
        <v>4.0426443374084942</v>
      </c>
      <c r="W203">
        <f t="shared" si="26"/>
        <v>4</v>
      </c>
      <c r="X203">
        <f t="shared" si="27"/>
        <v>28</v>
      </c>
    </row>
    <row r="204" spans="1:24" x14ac:dyDescent="0.25">
      <c r="A204">
        <v>3198</v>
      </c>
      <c r="B204" t="str">
        <f t="shared" si="21"/>
        <v>E3198</v>
      </c>
      <c r="C204" t="s">
        <v>32</v>
      </c>
      <c r="D204">
        <v>2</v>
      </c>
      <c r="E204" s="2">
        <v>39446</v>
      </c>
      <c r="F204" s="2">
        <v>39631</v>
      </c>
      <c r="G204">
        <v>34.200000000000003</v>
      </c>
      <c r="H204">
        <v>2.88</v>
      </c>
      <c r="I204">
        <v>3.3</v>
      </c>
      <c r="J204">
        <v>898</v>
      </c>
      <c r="K204" t="str">
        <f>INDEX(lehmad!B$2:B$412,MATCH(klypsid!$B204,lehmad!$A$2:$A$412,0))</f>
        <v>5.11.2004</v>
      </c>
      <c r="L204">
        <f>INDEX(lehmad!C$2:C$412,MATCH(klypsid!$B204,lehmad!$A$2:$A$412,0))</f>
        <v>56172</v>
      </c>
      <c r="M204">
        <f>INDEX(lehmad!D$2:D$412,MATCH(klypsid!$B204,lehmad!$A$2:$A$412,0))</f>
        <v>115</v>
      </c>
      <c r="N204">
        <f>INDEX(lehmad!E$2:E$412,MATCH(klypsid!$B204,lehmad!$A$2:$A$412,0))</f>
        <v>0.875</v>
      </c>
      <c r="O204" t="str">
        <f>INDEX(lehmad!F$2:F$412,MATCH(klypsid!$B204,lehmad!$A$2:$A$412,0))</f>
        <v>DYNASTY-ET</v>
      </c>
      <c r="P204">
        <f>INDEX(lehmad!G$2:G$412,MATCH(klypsid!$B204,lehmad!$A$2:$A$412,0))</f>
        <v>2002</v>
      </c>
      <c r="Q204" s="2">
        <f>INDEX(lehmad!H$2:H$412,MATCH(klypsid!$B204,lehmad!$A$2:$A$412,0))</f>
        <v>36044</v>
      </c>
      <c r="R204">
        <f>INDEX(lehmad!I$2:I$412,MATCH(klypsid!$B204,lehmad!$A$2:$A$412,0))</f>
        <v>124</v>
      </c>
      <c r="S204">
        <f t="shared" si="22"/>
        <v>2</v>
      </c>
      <c r="T204">
        <f t="shared" si="23"/>
        <v>185</v>
      </c>
      <c r="U204">
        <f t="shared" si="24"/>
        <v>3</v>
      </c>
      <c r="V204">
        <f t="shared" si="25"/>
        <v>6.1667154449664228</v>
      </c>
      <c r="W204">
        <f t="shared" si="26"/>
        <v>5</v>
      </c>
      <c r="X204">
        <f t="shared" si="27"/>
        <v>31</v>
      </c>
    </row>
    <row r="205" spans="1:24" x14ac:dyDescent="0.25">
      <c r="A205">
        <v>3198</v>
      </c>
      <c r="B205" t="str">
        <f t="shared" si="21"/>
        <v>E3198</v>
      </c>
      <c r="C205" t="s">
        <v>32</v>
      </c>
      <c r="D205">
        <v>2</v>
      </c>
      <c r="E205" s="2">
        <v>39446</v>
      </c>
      <c r="F205" s="2">
        <v>39663</v>
      </c>
      <c r="G205">
        <v>22</v>
      </c>
      <c r="H205">
        <v>4.2699999999999996</v>
      </c>
      <c r="I205">
        <v>3.26</v>
      </c>
      <c r="J205">
        <v>161</v>
      </c>
      <c r="K205" t="str">
        <f>INDEX(lehmad!B$2:B$412,MATCH(klypsid!$B205,lehmad!$A$2:$A$412,0))</f>
        <v>5.11.2004</v>
      </c>
      <c r="L205">
        <f>INDEX(lehmad!C$2:C$412,MATCH(klypsid!$B205,lehmad!$A$2:$A$412,0))</f>
        <v>56172</v>
      </c>
      <c r="M205">
        <f>INDEX(lehmad!D$2:D$412,MATCH(klypsid!$B205,lehmad!$A$2:$A$412,0))</f>
        <v>115</v>
      </c>
      <c r="N205">
        <f>INDEX(lehmad!E$2:E$412,MATCH(klypsid!$B205,lehmad!$A$2:$A$412,0))</f>
        <v>0.875</v>
      </c>
      <c r="O205" t="str">
        <f>INDEX(lehmad!F$2:F$412,MATCH(klypsid!$B205,lehmad!$A$2:$A$412,0))</f>
        <v>DYNASTY-ET</v>
      </c>
      <c r="P205">
        <f>INDEX(lehmad!G$2:G$412,MATCH(klypsid!$B205,lehmad!$A$2:$A$412,0))</f>
        <v>2002</v>
      </c>
      <c r="Q205" s="2">
        <f>INDEX(lehmad!H$2:H$412,MATCH(klypsid!$B205,lehmad!$A$2:$A$412,0))</f>
        <v>36044</v>
      </c>
      <c r="R205">
        <f>INDEX(lehmad!I$2:I$412,MATCH(klypsid!$B205,lehmad!$A$2:$A$412,0))</f>
        <v>124</v>
      </c>
      <c r="S205">
        <f t="shared" si="22"/>
        <v>2</v>
      </c>
      <c r="T205">
        <f t="shared" si="23"/>
        <v>217</v>
      </c>
      <c r="U205">
        <f t="shared" si="24"/>
        <v>3</v>
      </c>
      <c r="V205">
        <f t="shared" si="25"/>
        <v>3.6870606883398924</v>
      </c>
      <c r="W205">
        <f t="shared" si="26"/>
        <v>6</v>
      </c>
      <c r="X205">
        <f t="shared" si="27"/>
        <v>32</v>
      </c>
    </row>
    <row r="206" spans="1:24" x14ac:dyDescent="0.25">
      <c r="A206">
        <v>3198</v>
      </c>
      <c r="B206" t="str">
        <f t="shared" si="21"/>
        <v>E3198</v>
      </c>
      <c r="C206" t="s">
        <v>32</v>
      </c>
      <c r="D206">
        <v>2</v>
      </c>
      <c r="E206" s="2">
        <v>39446</v>
      </c>
      <c r="F206" s="2">
        <v>39693</v>
      </c>
      <c r="G206">
        <v>19.8</v>
      </c>
      <c r="H206">
        <v>4.68</v>
      </c>
      <c r="I206">
        <v>3.86</v>
      </c>
      <c r="J206">
        <v>301</v>
      </c>
      <c r="K206" t="str">
        <f>INDEX(lehmad!B$2:B$412,MATCH(klypsid!$B206,lehmad!$A$2:$A$412,0))</f>
        <v>5.11.2004</v>
      </c>
      <c r="L206">
        <f>INDEX(lehmad!C$2:C$412,MATCH(klypsid!$B206,lehmad!$A$2:$A$412,0))</f>
        <v>56172</v>
      </c>
      <c r="M206">
        <f>INDEX(lehmad!D$2:D$412,MATCH(klypsid!$B206,lehmad!$A$2:$A$412,0))</f>
        <v>115</v>
      </c>
      <c r="N206">
        <f>INDEX(lehmad!E$2:E$412,MATCH(klypsid!$B206,lehmad!$A$2:$A$412,0))</f>
        <v>0.875</v>
      </c>
      <c r="O206" t="str">
        <f>INDEX(lehmad!F$2:F$412,MATCH(klypsid!$B206,lehmad!$A$2:$A$412,0))</f>
        <v>DYNASTY-ET</v>
      </c>
      <c r="P206">
        <f>INDEX(lehmad!G$2:G$412,MATCH(klypsid!$B206,lehmad!$A$2:$A$412,0))</f>
        <v>2002</v>
      </c>
      <c r="Q206" s="2">
        <f>INDEX(lehmad!H$2:H$412,MATCH(klypsid!$B206,lehmad!$A$2:$A$412,0))</f>
        <v>36044</v>
      </c>
      <c r="R206">
        <f>INDEX(lehmad!I$2:I$412,MATCH(klypsid!$B206,lehmad!$A$2:$A$412,0))</f>
        <v>124</v>
      </c>
      <c r="S206">
        <f t="shared" si="22"/>
        <v>2</v>
      </c>
      <c r="T206">
        <f t="shared" si="23"/>
        <v>247</v>
      </c>
      <c r="U206">
        <f t="shared" si="24"/>
        <v>3</v>
      </c>
      <c r="V206">
        <f t="shared" si="25"/>
        <v>4.5897634869849773</v>
      </c>
      <c r="W206">
        <f t="shared" si="26"/>
        <v>7</v>
      </c>
      <c r="X206">
        <f t="shared" si="27"/>
        <v>30</v>
      </c>
    </row>
    <row r="207" spans="1:24" x14ac:dyDescent="0.25">
      <c r="A207">
        <v>3198</v>
      </c>
      <c r="B207" t="str">
        <f t="shared" si="21"/>
        <v>E3198</v>
      </c>
      <c r="C207" t="s">
        <v>32</v>
      </c>
      <c r="D207">
        <v>2</v>
      </c>
      <c r="E207" s="2">
        <v>39446</v>
      </c>
      <c r="F207" s="2">
        <v>39722</v>
      </c>
      <c r="G207">
        <v>13.5</v>
      </c>
      <c r="H207">
        <v>3.4</v>
      </c>
      <c r="I207">
        <v>3.91</v>
      </c>
      <c r="J207">
        <v>575</v>
      </c>
      <c r="K207" t="str">
        <f>INDEX(lehmad!B$2:B$412,MATCH(klypsid!$B207,lehmad!$A$2:$A$412,0))</f>
        <v>5.11.2004</v>
      </c>
      <c r="L207">
        <f>INDEX(lehmad!C$2:C$412,MATCH(klypsid!$B207,lehmad!$A$2:$A$412,0))</f>
        <v>56172</v>
      </c>
      <c r="M207">
        <f>INDEX(lehmad!D$2:D$412,MATCH(klypsid!$B207,lehmad!$A$2:$A$412,0))</f>
        <v>115</v>
      </c>
      <c r="N207">
        <f>INDEX(lehmad!E$2:E$412,MATCH(klypsid!$B207,lehmad!$A$2:$A$412,0))</f>
        <v>0.875</v>
      </c>
      <c r="O207" t="str">
        <f>INDEX(lehmad!F$2:F$412,MATCH(klypsid!$B207,lehmad!$A$2:$A$412,0))</f>
        <v>DYNASTY-ET</v>
      </c>
      <c r="P207">
        <f>INDEX(lehmad!G$2:G$412,MATCH(klypsid!$B207,lehmad!$A$2:$A$412,0))</f>
        <v>2002</v>
      </c>
      <c r="Q207" s="2">
        <f>INDEX(lehmad!H$2:H$412,MATCH(klypsid!$B207,lehmad!$A$2:$A$412,0))</f>
        <v>36044</v>
      </c>
      <c r="R207">
        <f>INDEX(lehmad!I$2:I$412,MATCH(klypsid!$B207,lehmad!$A$2:$A$412,0))</f>
        <v>124</v>
      </c>
      <c r="S207">
        <f t="shared" si="22"/>
        <v>2</v>
      </c>
      <c r="T207">
        <f t="shared" si="23"/>
        <v>276</v>
      </c>
      <c r="U207">
        <f t="shared" si="24"/>
        <v>3</v>
      </c>
      <c r="V207">
        <f t="shared" si="25"/>
        <v>5.5235619560570131</v>
      </c>
      <c r="W207">
        <f t="shared" si="26"/>
        <v>8</v>
      </c>
      <c r="X207">
        <f t="shared" si="27"/>
        <v>29</v>
      </c>
    </row>
    <row r="208" spans="1:24" x14ac:dyDescent="0.25">
      <c r="A208">
        <v>3202</v>
      </c>
      <c r="B208" t="str">
        <f t="shared" si="21"/>
        <v>E3202</v>
      </c>
      <c r="C208" t="s">
        <v>33</v>
      </c>
      <c r="D208">
        <v>1</v>
      </c>
      <c r="E208" s="2">
        <v>38983</v>
      </c>
      <c r="F208" s="2">
        <v>38995</v>
      </c>
      <c r="G208">
        <v>24.5</v>
      </c>
      <c r="H208">
        <v>4.3899999999999997</v>
      </c>
      <c r="I208">
        <v>3.33</v>
      </c>
      <c r="J208">
        <v>80</v>
      </c>
      <c r="K208" t="str">
        <f>INDEX(lehmad!B$2:B$412,MATCH(klypsid!$B208,lehmad!$A$2:$A$412,0))</f>
        <v>7.11.2004</v>
      </c>
      <c r="L208">
        <f>INDEX(lehmad!C$2:C$412,MATCH(klypsid!$B208,lehmad!$A$2:$A$412,0))</f>
        <v>56172</v>
      </c>
      <c r="M208">
        <f>INDEX(lehmad!D$2:D$412,MATCH(klypsid!$B208,lehmad!$A$2:$A$412,0))</f>
        <v>95</v>
      </c>
      <c r="N208">
        <f>INDEX(lehmad!E$2:E$412,MATCH(klypsid!$B208,lehmad!$A$2:$A$412,0))</f>
        <v>1</v>
      </c>
      <c r="O208" t="str">
        <f>INDEX(lehmad!F$2:F$412,MATCH(klypsid!$B208,lehmad!$A$2:$A$412,0))</f>
        <v>DYNASTY-ET</v>
      </c>
      <c r="P208">
        <f>INDEX(lehmad!G$2:G$412,MATCH(klypsid!$B208,lehmad!$A$2:$A$412,0))</f>
        <v>2002</v>
      </c>
      <c r="Q208" s="2">
        <f>INDEX(lehmad!H$2:H$412,MATCH(klypsid!$B208,lehmad!$A$2:$A$412,0))</f>
        <v>36044</v>
      </c>
      <c r="R208">
        <f>INDEX(lehmad!I$2:I$412,MATCH(klypsid!$B208,lehmad!$A$2:$A$412,0))</f>
        <v>124</v>
      </c>
      <c r="S208">
        <f t="shared" si="22"/>
        <v>1</v>
      </c>
      <c r="T208">
        <f t="shared" si="23"/>
        <v>12</v>
      </c>
      <c r="U208">
        <f t="shared" si="24"/>
        <v>1</v>
      </c>
      <c r="V208">
        <f t="shared" si="25"/>
        <v>2.6780719051126378</v>
      </c>
      <c r="W208">
        <f t="shared" si="26"/>
        <v>1</v>
      </c>
      <c r="X208">
        <f t="shared" si="27"/>
        <v>12</v>
      </c>
    </row>
    <row r="209" spans="1:24" x14ac:dyDescent="0.25">
      <c r="A209">
        <v>3202</v>
      </c>
      <c r="B209" t="str">
        <f t="shared" si="21"/>
        <v>E3202</v>
      </c>
      <c r="C209" t="s">
        <v>33</v>
      </c>
      <c r="D209">
        <v>1</v>
      </c>
      <c r="E209" s="2">
        <v>38983</v>
      </c>
      <c r="F209" s="2">
        <v>39022</v>
      </c>
      <c r="G209">
        <v>34.1</v>
      </c>
      <c r="H209">
        <v>3.72</v>
      </c>
      <c r="I209">
        <v>3.39</v>
      </c>
      <c r="J209">
        <v>51</v>
      </c>
      <c r="K209" t="str">
        <f>INDEX(lehmad!B$2:B$412,MATCH(klypsid!$B209,lehmad!$A$2:$A$412,0))</f>
        <v>7.11.2004</v>
      </c>
      <c r="L209">
        <f>INDEX(lehmad!C$2:C$412,MATCH(klypsid!$B209,lehmad!$A$2:$A$412,0))</f>
        <v>56172</v>
      </c>
      <c r="M209">
        <f>INDEX(lehmad!D$2:D$412,MATCH(klypsid!$B209,lehmad!$A$2:$A$412,0))</f>
        <v>95</v>
      </c>
      <c r="N209">
        <f>INDEX(lehmad!E$2:E$412,MATCH(klypsid!$B209,lehmad!$A$2:$A$412,0))</f>
        <v>1</v>
      </c>
      <c r="O209" t="str">
        <f>INDEX(lehmad!F$2:F$412,MATCH(klypsid!$B209,lehmad!$A$2:$A$412,0))</f>
        <v>DYNASTY-ET</v>
      </c>
      <c r="P209">
        <f>INDEX(lehmad!G$2:G$412,MATCH(klypsid!$B209,lehmad!$A$2:$A$412,0))</f>
        <v>2002</v>
      </c>
      <c r="Q209" s="2">
        <f>INDEX(lehmad!H$2:H$412,MATCH(klypsid!$B209,lehmad!$A$2:$A$412,0))</f>
        <v>36044</v>
      </c>
      <c r="R209">
        <f>INDEX(lehmad!I$2:I$412,MATCH(klypsid!$B209,lehmad!$A$2:$A$412,0))</f>
        <v>124</v>
      </c>
      <c r="S209">
        <f t="shared" si="22"/>
        <v>1</v>
      </c>
      <c r="T209">
        <f t="shared" si="23"/>
        <v>39</v>
      </c>
      <c r="U209">
        <f t="shared" si="24"/>
        <v>1</v>
      </c>
      <c r="V209">
        <f t="shared" si="25"/>
        <v>2.0285691521967708</v>
      </c>
      <c r="W209">
        <f t="shared" si="26"/>
        <v>2</v>
      </c>
      <c r="X209">
        <f t="shared" si="27"/>
        <v>27</v>
      </c>
    </row>
    <row r="210" spans="1:24" x14ac:dyDescent="0.25">
      <c r="A210">
        <v>3202</v>
      </c>
      <c r="B210" t="str">
        <f t="shared" si="21"/>
        <v>E3202</v>
      </c>
      <c r="C210" t="s">
        <v>33</v>
      </c>
      <c r="D210">
        <v>1</v>
      </c>
      <c r="E210" s="2">
        <v>38983</v>
      </c>
      <c r="F210" s="2">
        <v>39052</v>
      </c>
      <c r="G210">
        <v>38.5</v>
      </c>
      <c r="H210">
        <v>2.37</v>
      </c>
      <c r="I210">
        <v>3.34</v>
      </c>
      <c r="J210">
        <v>29</v>
      </c>
      <c r="K210" t="str">
        <f>INDEX(lehmad!B$2:B$412,MATCH(klypsid!$B210,lehmad!$A$2:$A$412,0))</f>
        <v>7.11.2004</v>
      </c>
      <c r="L210">
        <f>INDEX(lehmad!C$2:C$412,MATCH(klypsid!$B210,lehmad!$A$2:$A$412,0))</f>
        <v>56172</v>
      </c>
      <c r="M210">
        <f>INDEX(lehmad!D$2:D$412,MATCH(klypsid!$B210,lehmad!$A$2:$A$412,0))</f>
        <v>95</v>
      </c>
      <c r="N210">
        <f>INDEX(lehmad!E$2:E$412,MATCH(klypsid!$B210,lehmad!$A$2:$A$412,0))</f>
        <v>1</v>
      </c>
      <c r="O210" t="str">
        <f>INDEX(lehmad!F$2:F$412,MATCH(klypsid!$B210,lehmad!$A$2:$A$412,0))</f>
        <v>DYNASTY-ET</v>
      </c>
      <c r="P210">
        <f>INDEX(lehmad!G$2:G$412,MATCH(klypsid!$B210,lehmad!$A$2:$A$412,0))</f>
        <v>2002</v>
      </c>
      <c r="Q210" s="2">
        <f>INDEX(lehmad!H$2:H$412,MATCH(klypsid!$B210,lehmad!$A$2:$A$412,0))</f>
        <v>36044</v>
      </c>
      <c r="R210">
        <f>INDEX(lehmad!I$2:I$412,MATCH(klypsid!$B210,lehmad!$A$2:$A$412,0))</f>
        <v>124</v>
      </c>
      <c r="S210">
        <f t="shared" si="22"/>
        <v>1</v>
      </c>
      <c r="T210">
        <f t="shared" si="23"/>
        <v>69</v>
      </c>
      <c r="U210">
        <f t="shared" si="24"/>
        <v>2</v>
      </c>
      <c r="V210">
        <f t="shared" si="25"/>
        <v>1.2141248053528473</v>
      </c>
      <c r="W210">
        <f t="shared" si="26"/>
        <v>3</v>
      </c>
      <c r="X210">
        <f t="shared" si="27"/>
        <v>30</v>
      </c>
    </row>
    <row r="211" spans="1:24" x14ac:dyDescent="0.25">
      <c r="A211">
        <v>3202</v>
      </c>
      <c r="B211" t="str">
        <f t="shared" si="21"/>
        <v>E3202</v>
      </c>
      <c r="C211" t="s">
        <v>33</v>
      </c>
      <c r="D211">
        <v>1</v>
      </c>
      <c r="E211" s="2">
        <v>38983</v>
      </c>
      <c r="F211" s="2">
        <v>39085</v>
      </c>
      <c r="G211">
        <v>34.799999999999997</v>
      </c>
      <c r="H211">
        <v>3.3</v>
      </c>
      <c r="I211">
        <v>3.28</v>
      </c>
      <c r="J211">
        <v>48</v>
      </c>
      <c r="K211" t="str">
        <f>INDEX(lehmad!B$2:B$412,MATCH(klypsid!$B211,lehmad!$A$2:$A$412,0))</f>
        <v>7.11.2004</v>
      </c>
      <c r="L211">
        <f>INDEX(lehmad!C$2:C$412,MATCH(klypsid!$B211,lehmad!$A$2:$A$412,0))</f>
        <v>56172</v>
      </c>
      <c r="M211">
        <f>INDEX(lehmad!D$2:D$412,MATCH(klypsid!$B211,lehmad!$A$2:$A$412,0))</f>
        <v>95</v>
      </c>
      <c r="N211">
        <f>INDEX(lehmad!E$2:E$412,MATCH(klypsid!$B211,lehmad!$A$2:$A$412,0))</f>
        <v>1</v>
      </c>
      <c r="O211" t="str">
        <f>INDEX(lehmad!F$2:F$412,MATCH(klypsid!$B211,lehmad!$A$2:$A$412,0))</f>
        <v>DYNASTY-ET</v>
      </c>
      <c r="P211">
        <f>INDEX(lehmad!G$2:G$412,MATCH(klypsid!$B211,lehmad!$A$2:$A$412,0))</f>
        <v>2002</v>
      </c>
      <c r="Q211" s="2">
        <f>INDEX(lehmad!H$2:H$412,MATCH(klypsid!$B211,lehmad!$A$2:$A$412,0))</f>
        <v>36044</v>
      </c>
      <c r="R211">
        <f>INDEX(lehmad!I$2:I$412,MATCH(klypsid!$B211,lehmad!$A$2:$A$412,0))</f>
        <v>124</v>
      </c>
      <c r="S211">
        <f t="shared" si="22"/>
        <v>1</v>
      </c>
      <c r="T211">
        <f t="shared" si="23"/>
        <v>102</v>
      </c>
      <c r="U211">
        <f t="shared" si="24"/>
        <v>2</v>
      </c>
      <c r="V211">
        <f t="shared" si="25"/>
        <v>1.9411063109464315</v>
      </c>
      <c r="W211">
        <f t="shared" si="26"/>
        <v>4</v>
      </c>
      <c r="X211">
        <f t="shared" si="27"/>
        <v>33</v>
      </c>
    </row>
    <row r="212" spans="1:24" x14ac:dyDescent="0.25">
      <c r="A212">
        <v>3202</v>
      </c>
      <c r="B212" t="str">
        <f t="shared" si="21"/>
        <v>E3202</v>
      </c>
      <c r="C212" t="s">
        <v>33</v>
      </c>
      <c r="D212">
        <v>1</v>
      </c>
      <c r="E212" s="2">
        <v>38983</v>
      </c>
      <c r="F212" s="2">
        <v>39114</v>
      </c>
      <c r="G212">
        <v>32.9</v>
      </c>
      <c r="H212">
        <v>4.32</v>
      </c>
      <c r="I212">
        <v>3.31</v>
      </c>
      <c r="J212">
        <v>97</v>
      </c>
      <c r="K212" t="str">
        <f>INDEX(lehmad!B$2:B$412,MATCH(klypsid!$B212,lehmad!$A$2:$A$412,0))</f>
        <v>7.11.2004</v>
      </c>
      <c r="L212">
        <f>INDEX(lehmad!C$2:C$412,MATCH(klypsid!$B212,lehmad!$A$2:$A$412,0))</f>
        <v>56172</v>
      </c>
      <c r="M212">
        <f>INDEX(lehmad!D$2:D$412,MATCH(klypsid!$B212,lehmad!$A$2:$A$412,0))</f>
        <v>95</v>
      </c>
      <c r="N212">
        <f>INDEX(lehmad!E$2:E$412,MATCH(klypsid!$B212,lehmad!$A$2:$A$412,0))</f>
        <v>1</v>
      </c>
      <c r="O212" t="str">
        <f>INDEX(lehmad!F$2:F$412,MATCH(klypsid!$B212,lehmad!$A$2:$A$412,0))</f>
        <v>DYNASTY-ET</v>
      </c>
      <c r="P212">
        <f>INDEX(lehmad!G$2:G$412,MATCH(klypsid!$B212,lehmad!$A$2:$A$412,0))</f>
        <v>2002</v>
      </c>
      <c r="Q212" s="2">
        <f>INDEX(lehmad!H$2:H$412,MATCH(klypsid!$B212,lehmad!$A$2:$A$412,0))</f>
        <v>36044</v>
      </c>
      <c r="R212">
        <f>INDEX(lehmad!I$2:I$412,MATCH(klypsid!$B212,lehmad!$A$2:$A$412,0))</f>
        <v>124</v>
      </c>
      <c r="S212">
        <f t="shared" si="22"/>
        <v>1</v>
      </c>
      <c r="T212">
        <f t="shared" si="23"/>
        <v>131</v>
      </c>
      <c r="U212">
        <f t="shared" si="24"/>
        <v>2</v>
      </c>
      <c r="V212">
        <f t="shared" si="25"/>
        <v>2.956056652412403</v>
      </c>
      <c r="W212">
        <f t="shared" si="26"/>
        <v>5</v>
      </c>
      <c r="X212">
        <f t="shared" si="27"/>
        <v>29</v>
      </c>
    </row>
    <row r="213" spans="1:24" x14ac:dyDescent="0.25">
      <c r="A213">
        <v>3202</v>
      </c>
      <c r="B213" t="str">
        <f t="shared" si="21"/>
        <v>E3202</v>
      </c>
      <c r="C213" t="s">
        <v>33</v>
      </c>
      <c r="D213">
        <v>1</v>
      </c>
      <c r="E213" s="2">
        <v>38983</v>
      </c>
      <c r="F213" s="2">
        <v>39142</v>
      </c>
      <c r="G213">
        <v>31.3</v>
      </c>
      <c r="H213">
        <v>4.12</v>
      </c>
      <c r="I213">
        <v>3.56</v>
      </c>
      <c r="J213">
        <v>57</v>
      </c>
      <c r="K213" t="str">
        <f>INDEX(lehmad!B$2:B$412,MATCH(klypsid!$B213,lehmad!$A$2:$A$412,0))</f>
        <v>7.11.2004</v>
      </c>
      <c r="L213">
        <f>INDEX(lehmad!C$2:C$412,MATCH(klypsid!$B213,lehmad!$A$2:$A$412,0))</f>
        <v>56172</v>
      </c>
      <c r="M213">
        <f>INDEX(lehmad!D$2:D$412,MATCH(klypsid!$B213,lehmad!$A$2:$A$412,0))</f>
        <v>95</v>
      </c>
      <c r="N213">
        <f>INDEX(lehmad!E$2:E$412,MATCH(klypsid!$B213,lehmad!$A$2:$A$412,0))</f>
        <v>1</v>
      </c>
      <c r="O213" t="str">
        <f>INDEX(lehmad!F$2:F$412,MATCH(klypsid!$B213,lehmad!$A$2:$A$412,0))</f>
        <v>DYNASTY-ET</v>
      </c>
      <c r="P213">
        <f>INDEX(lehmad!G$2:G$412,MATCH(klypsid!$B213,lehmad!$A$2:$A$412,0))</f>
        <v>2002</v>
      </c>
      <c r="Q213" s="2">
        <f>INDEX(lehmad!H$2:H$412,MATCH(klypsid!$B213,lehmad!$A$2:$A$412,0))</f>
        <v>36044</v>
      </c>
      <c r="R213">
        <f>INDEX(lehmad!I$2:I$412,MATCH(klypsid!$B213,lehmad!$A$2:$A$412,0))</f>
        <v>124</v>
      </c>
      <c r="S213">
        <f t="shared" si="22"/>
        <v>1</v>
      </c>
      <c r="T213">
        <f t="shared" si="23"/>
        <v>159</v>
      </c>
      <c r="U213">
        <f t="shared" si="24"/>
        <v>3</v>
      </c>
      <c r="V213">
        <f t="shared" si="25"/>
        <v>2.1890338243900169</v>
      </c>
      <c r="W213">
        <f t="shared" si="26"/>
        <v>6</v>
      </c>
      <c r="X213">
        <f t="shared" si="27"/>
        <v>28</v>
      </c>
    </row>
    <row r="214" spans="1:24" x14ac:dyDescent="0.25">
      <c r="A214">
        <v>3202</v>
      </c>
      <c r="B214" t="str">
        <f t="shared" si="21"/>
        <v>E3202</v>
      </c>
      <c r="C214" t="s">
        <v>33</v>
      </c>
      <c r="D214">
        <v>1</v>
      </c>
      <c r="E214" s="2">
        <v>38983</v>
      </c>
      <c r="F214" s="2">
        <v>39173</v>
      </c>
      <c r="G214">
        <v>30.3</v>
      </c>
      <c r="H214">
        <v>4.26</v>
      </c>
      <c r="I214">
        <v>3.65</v>
      </c>
      <c r="J214">
        <v>35</v>
      </c>
      <c r="K214" t="str">
        <f>INDEX(lehmad!B$2:B$412,MATCH(klypsid!$B214,lehmad!$A$2:$A$412,0))</f>
        <v>7.11.2004</v>
      </c>
      <c r="L214">
        <f>INDEX(lehmad!C$2:C$412,MATCH(klypsid!$B214,lehmad!$A$2:$A$412,0))</f>
        <v>56172</v>
      </c>
      <c r="M214">
        <f>INDEX(lehmad!D$2:D$412,MATCH(klypsid!$B214,lehmad!$A$2:$A$412,0))</f>
        <v>95</v>
      </c>
      <c r="N214">
        <f>INDEX(lehmad!E$2:E$412,MATCH(klypsid!$B214,lehmad!$A$2:$A$412,0))</f>
        <v>1</v>
      </c>
      <c r="O214" t="str">
        <f>INDEX(lehmad!F$2:F$412,MATCH(klypsid!$B214,lehmad!$A$2:$A$412,0))</f>
        <v>DYNASTY-ET</v>
      </c>
      <c r="P214">
        <f>INDEX(lehmad!G$2:G$412,MATCH(klypsid!$B214,lehmad!$A$2:$A$412,0))</f>
        <v>2002</v>
      </c>
      <c r="Q214" s="2">
        <f>INDEX(lehmad!H$2:H$412,MATCH(klypsid!$B214,lehmad!$A$2:$A$412,0))</f>
        <v>36044</v>
      </c>
      <c r="R214">
        <f>INDEX(lehmad!I$2:I$412,MATCH(klypsid!$B214,lehmad!$A$2:$A$412,0))</f>
        <v>124</v>
      </c>
      <c r="S214">
        <f t="shared" si="22"/>
        <v>1</v>
      </c>
      <c r="T214">
        <f t="shared" si="23"/>
        <v>190</v>
      </c>
      <c r="U214">
        <f t="shared" si="24"/>
        <v>3</v>
      </c>
      <c r="V214">
        <f t="shared" si="25"/>
        <v>1.4854268271702415</v>
      </c>
      <c r="W214">
        <f t="shared" si="26"/>
        <v>7</v>
      </c>
      <c r="X214">
        <f t="shared" si="27"/>
        <v>31</v>
      </c>
    </row>
    <row r="215" spans="1:24" x14ac:dyDescent="0.25">
      <c r="A215">
        <v>3202</v>
      </c>
      <c r="B215" t="str">
        <f t="shared" si="21"/>
        <v>E3202</v>
      </c>
      <c r="C215" t="s">
        <v>33</v>
      </c>
      <c r="D215">
        <v>1</v>
      </c>
      <c r="E215" s="2">
        <v>38983</v>
      </c>
      <c r="F215" s="2">
        <v>39204</v>
      </c>
      <c r="G215">
        <v>28.6</v>
      </c>
      <c r="H215">
        <v>4.2</v>
      </c>
      <c r="I215">
        <v>3.95</v>
      </c>
      <c r="J215">
        <v>42</v>
      </c>
      <c r="K215" t="str">
        <f>INDEX(lehmad!B$2:B$412,MATCH(klypsid!$B215,lehmad!$A$2:$A$412,0))</f>
        <v>7.11.2004</v>
      </c>
      <c r="L215">
        <f>INDEX(lehmad!C$2:C$412,MATCH(klypsid!$B215,lehmad!$A$2:$A$412,0))</f>
        <v>56172</v>
      </c>
      <c r="M215">
        <f>INDEX(lehmad!D$2:D$412,MATCH(klypsid!$B215,lehmad!$A$2:$A$412,0))</f>
        <v>95</v>
      </c>
      <c r="N215">
        <f>INDEX(lehmad!E$2:E$412,MATCH(klypsid!$B215,lehmad!$A$2:$A$412,0))</f>
        <v>1</v>
      </c>
      <c r="O215" t="str">
        <f>INDEX(lehmad!F$2:F$412,MATCH(klypsid!$B215,lehmad!$A$2:$A$412,0))</f>
        <v>DYNASTY-ET</v>
      </c>
      <c r="P215">
        <f>INDEX(lehmad!G$2:G$412,MATCH(klypsid!$B215,lehmad!$A$2:$A$412,0))</f>
        <v>2002</v>
      </c>
      <c r="Q215" s="2">
        <f>INDEX(lehmad!H$2:H$412,MATCH(klypsid!$B215,lehmad!$A$2:$A$412,0))</f>
        <v>36044</v>
      </c>
      <c r="R215">
        <f>INDEX(lehmad!I$2:I$412,MATCH(klypsid!$B215,lehmad!$A$2:$A$412,0))</f>
        <v>124</v>
      </c>
      <c r="S215">
        <f t="shared" si="22"/>
        <v>1</v>
      </c>
      <c r="T215">
        <f t="shared" si="23"/>
        <v>221</v>
      </c>
      <c r="U215">
        <f t="shared" si="24"/>
        <v>3</v>
      </c>
      <c r="V215">
        <f t="shared" si="25"/>
        <v>1.7484612330040357</v>
      </c>
      <c r="W215">
        <f t="shared" si="26"/>
        <v>8</v>
      </c>
      <c r="X215">
        <f t="shared" si="27"/>
        <v>31</v>
      </c>
    </row>
    <row r="216" spans="1:24" x14ac:dyDescent="0.25">
      <c r="A216">
        <v>3202</v>
      </c>
      <c r="B216" t="str">
        <f t="shared" si="21"/>
        <v>E3202</v>
      </c>
      <c r="C216" t="s">
        <v>33</v>
      </c>
      <c r="D216">
        <v>1</v>
      </c>
      <c r="E216" s="2">
        <v>38983</v>
      </c>
      <c r="F216" s="2">
        <v>39236</v>
      </c>
      <c r="G216">
        <v>25.9</v>
      </c>
      <c r="H216">
        <v>3.34</v>
      </c>
      <c r="I216">
        <v>3.88</v>
      </c>
      <c r="J216">
        <v>150</v>
      </c>
      <c r="K216" t="str">
        <f>INDEX(lehmad!B$2:B$412,MATCH(klypsid!$B216,lehmad!$A$2:$A$412,0))</f>
        <v>7.11.2004</v>
      </c>
      <c r="L216">
        <f>INDEX(lehmad!C$2:C$412,MATCH(klypsid!$B216,lehmad!$A$2:$A$412,0))</f>
        <v>56172</v>
      </c>
      <c r="M216">
        <f>INDEX(lehmad!D$2:D$412,MATCH(klypsid!$B216,lehmad!$A$2:$A$412,0))</f>
        <v>95</v>
      </c>
      <c r="N216">
        <f>INDEX(lehmad!E$2:E$412,MATCH(klypsid!$B216,lehmad!$A$2:$A$412,0))</f>
        <v>1</v>
      </c>
      <c r="O216" t="str">
        <f>INDEX(lehmad!F$2:F$412,MATCH(klypsid!$B216,lehmad!$A$2:$A$412,0))</f>
        <v>DYNASTY-ET</v>
      </c>
      <c r="P216">
        <f>INDEX(lehmad!G$2:G$412,MATCH(klypsid!$B216,lehmad!$A$2:$A$412,0))</f>
        <v>2002</v>
      </c>
      <c r="Q216" s="2">
        <f>INDEX(lehmad!H$2:H$412,MATCH(klypsid!$B216,lehmad!$A$2:$A$412,0))</f>
        <v>36044</v>
      </c>
      <c r="R216">
        <f>INDEX(lehmad!I$2:I$412,MATCH(klypsid!$B216,lehmad!$A$2:$A$412,0))</f>
        <v>124</v>
      </c>
      <c r="S216">
        <f t="shared" si="22"/>
        <v>1</v>
      </c>
      <c r="T216">
        <f t="shared" si="23"/>
        <v>253</v>
      </c>
      <c r="U216">
        <f t="shared" si="24"/>
        <v>3</v>
      </c>
      <c r="V216">
        <f t="shared" si="25"/>
        <v>3.5849625007211561</v>
      </c>
      <c r="W216">
        <f t="shared" si="26"/>
        <v>9</v>
      </c>
      <c r="X216">
        <f t="shared" si="27"/>
        <v>32</v>
      </c>
    </row>
    <row r="217" spans="1:24" x14ac:dyDescent="0.25">
      <c r="A217">
        <v>3202</v>
      </c>
      <c r="B217" t="str">
        <f t="shared" si="21"/>
        <v>E3202</v>
      </c>
      <c r="C217" t="s">
        <v>33</v>
      </c>
      <c r="D217">
        <v>1</v>
      </c>
      <c r="E217" s="2">
        <v>38983</v>
      </c>
      <c r="F217" s="2">
        <v>39266</v>
      </c>
      <c r="G217">
        <v>13.6</v>
      </c>
      <c r="H217">
        <v>4.18</v>
      </c>
      <c r="I217">
        <v>4.1100000000000003</v>
      </c>
      <c r="J217">
        <v>108</v>
      </c>
      <c r="K217" t="str">
        <f>INDEX(lehmad!B$2:B$412,MATCH(klypsid!$B217,lehmad!$A$2:$A$412,0))</f>
        <v>7.11.2004</v>
      </c>
      <c r="L217">
        <f>INDEX(lehmad!C$2:C$412,MATCH(klypsid!$B217,lehmad!$A$2:$A$412,0))</f>
        <v>56172</v>
      </c>
      <c r="M217">
        <f>INDEX(lehmad!D$2:D$412,MATCH(klypsid!$B217,lehmad!$A$2:$A$412,0))</f>
        <v>95</v>
      </c>
      <c r="N217">
        <f>INDEX(lehmad!E$2:E$412,MATCH(klypsid!$B217,lehmad!$A$2:$A$412,0))</f>
        <v>1</v>
      </c>
      <c r="O217" t="str">
        <f>INDEX(lehmad!F$2:F$412,MATCH(klypsid!$B217,lehmad!$A$2:$A$412,0))</f>
        <v>DYNASTY-ET</v>
      </c>
      <c r="P217">
        <f>INDEX(lehmad!G$2:G$412,MATCH(klypsid!$B217,lehmad!$A$2:$A$412,0))</f>
        <v>2002</v>
      </c>
      <c r="Q217" s="2">
        <f>INDEX(lehmad!H$2:H$412,MATCH(klypsid!$B217,lehmad!$A$2:$A$412,0))</f>
        <v>36044</v>
      </c>
      <c r="R217">
        <f>INDEX(lehmad!I$2:I$412,MATCH(klypsid!$B217,lehmad!$A$2:$A$412,0))</f>
        <v>124</v>
      </c>
      <c r="S217">
        <f t="shared" si="22"/>
        <v>1</v>
      </c>
      <c r="T217">
        <f t="shared" si="23"/>
        <v>283</v>
      </c>
      <c r="U217">
        <f t="shared" si="24"/>
        <v>3</v>
      </c>
      <c r="V217">
        <f t="shared" si="25"/>
        <v>3.1110313123887439</v>
      </c>
      <c r="W217">
        <f t="shared" si="26"/>
        <v>10</v>
      </c>
      <c r="X217">
        <f t="shared" si="27"/>
        <v>30</v>
      </c>
    </row>
    <row r="218" spans="1:24" x14ac:dyDescent="0.25">
      <c r="A218">
        <v>3202</v>
      </c>
      <c r="B218" t="str">
        <f t="shared" si="21"/>
        <v>E3202</v>
      </c>
      <c r="C218" t="s">
        <v>33</v>
      </c>
      <c r="D218">
        <v>2</v>
      </c>
      <c r="E218" s="2">
        <v>39346</v>
      </c>
      <c r="F218" s="2">
        <v>39356</v>
      </c>
      <c r="G218">
        <v>40.4</v>
      </c>
      <c r="H218">
        <v>6.01</v>
      </c>
      <c r="I218">
        <v>3.06</v>
      </c>
      <c r="J218">
        <v>45</v>
      </c>
      <c r="K218" t="str">
        <f>INDEX(lehmad!B$2:B$412,MATCH(klypsid!$B218,lehmad!$A$2:$A$412,0))</f>
        <v>7.11.2004</v>
      </c>
      <c r="L218">
        <f>INDEX(lehmad!C$2:C$412,MATCH(klypsid!$B218,lehmad!$A$2:$A$412,0))</f>
        <v>56172</v>
      </c>
      <c r="M218">
        <f>INDEX(lehmad!D$2:D$412,MATCH(klypsid!$B218,lehmad!$A$2:$A$412,0))</f>
        <v>95</v>
      </c>
      <c r="N218">
        <f>INDEX(lehmad!E$2:E$412,MATCH(klypsid!$B218,lehmad!$A$2:$A$412,0))</f>
        <v>1</v>
      </c>
      <c r="O218" t="str">
        <f>INDEX(lehmad!F$2:F$412,MATCH(klypsid!$B218,lehmad!$A$2:$A$412,0))</f>
        <v>DYNASTY-ET</v>
      </c>
      <c r="P218">
        <f>INDEX(lehmad!G$2:G$412,MATCH(klypsid!$B218,lehmad!$A$2:$A$412,0))</f>
        <v>2002</v>
      </c>
      <c r="Q218" s="2">
        <f>INDEX(lehmad!H$2:H$412,MATCH(klypsid!$B218,lehmad!$A$2:$A$412,0))</f>
        <v>36044</v>
      </c>
      <c r="R218">
        <f>INDEX(lehmad!I$2:I$412,MATCH(klypsid!$B218,lehmad!$A$2:$A$412,0))</f>
        <v>124</v>
      </c>
      <c r="S218">
        <f t="shared" si="22"/>
        <v>2</v>
      </c>
      <c r="T218">
        <f t="shared" si="23"/>
        <v>10</v>
      </c>
      <c r="U218">
        <f t="shared" si="24"/>
        <v>1</v>
      </c>
      <c r="V218">
        <f t="shared" si="25"/>
        <v>1.84799690655495</v>
      </c>
      <c r="W218">
        <f t="shared" si="26"/>
        <v>1</v>
      </c>
      <c r="X218">
        <f t="shared" si="27"/>
        <v>10</v>
      </c>
    </row>
    <row r="219" spans="1:24" x14ac:dyDescent="0.25">
      <c r="A219">
        <v>3202</v>
      </c>
      <c r="B219" t="str">
        <f t="shared" si="21"/>
        <v>E3202</v>
      </c>
      <c r="C219" t="s">
        <v>33</v>
      </c>
      <c r="D219">
        <v>2</v>
      </c>
      <c r="E219" s="2">
        <v>39346</v>
      </c>
      <c r="F219" s="2">
        <v>39387</v>
      </c>
      <c r="G219">
        <v>43.3</v>
      </c>
      <c r="H219">
        <v>3.21</v>
      </c>
      <c r="I219">
        <v>3.09</v>
      </c>
      <c r="J219">
        <v>13</v>
      </c>
      <c r="K219" t="str">
        <f>INDEX(lehmad!B$2:B$412,MATCH(klypsid!$B219,lehmad!$A$2:$A$412,0))</f>
        <v>7.11.2004</v>
      </c>
      <c r="L219">
        <f>INDEX(lehmad!C$2:C$412,MATCH(klypsid!$B219,lehmad!$A$2:$A$412,0))</f>
        <v>56172</v>
      </c>
      <c r="M219">
        <f>INDEX(lehmad!D$2:D$412,MATCH(klypsid!$B219,lehmad!$A$2:$A$412,0))</f>
        <v>95</v>
      </c>
      <c r="N219">
        <f>INDEX(lehmad!E$2:E$412,MATCH(klypsid!$B219,lehmad!$A$2:$A$412,0))</f>
        <v>1</v>
      </c>
      <c r="O219" t="str">
        <f>INDEX(lehmad!F$2:F$412,MATCH(klypsid!$B219,lehmad!$A$2:$A$412,0))</f>
        <v>DYNASTY-ET</v>
      </c>
      <c r="P219">
        <f>INDEX(lehmad!G$2:G$412,MATCH(klypsid!$B219,lehmad!$A$2:$A$412,0))</f>
        <v>2002</v>
      </c>
      <c r="Q219" s="2">
        <f>INDEX(lehmad!H$2:H$412,MATCH(klypsid!$B219,lehmad!$A$2:$A$412,0))</f>
        <v>36044</v>
      </c>
      <c r="R219">
        <f>INDEX(lehmad!I$2:I$412,MATCH(klypsid!$B219,lehmad!$A$2:$A$412,0))</f>
        <v>124</v>
      </c>
      <c r="S219">
        <f t="shared" si="22"/>
        <v>2</v>
      </c>
      <c r="T219">
        <f t="shared" si="23"/>
        <v>41</v>
      </c>
      <c r="U219">
        <f t="shared" si="24"/>
        <v>1</v>
      </c>
      <c r="V219">
        <f t="shared" si="25"/>
        <v>5.6583528366367375E-2</v>
      </c>
      <c r="W219">
        <f t="shared" si="26"/>
        <v>2</v>
      </c>
      <c r="X219">
        <f t="shared" si="27"/>
        <v>31</v>
      </c>
    </row>
    <row r="220" spans="1:24" x14ac:dyDescent="0.25">
      <c r="A220">
        <v>3202</v>
      </c>
      <c r="B220" t="str">
        <f t="shared" si="21"/>
        <v>E3202</v>
      </c>
      <c r="C220" t="s">
        <v>33</v>
      </c>
      <c r="D220">
        <v>2</v>
      </c>
      <c r="E220" s="2">
        <v>39346</v>
      </c>
      <c r="F220" s="2">
        <v>39418</v>
      </c>
      <c r="G220">
        <v>43.7</v>
      </c>
      <c r="H220">
        <v>3.11</v>
      </c>
      <c r="I220">
        <v>3.39</v>
      </c>
      <c r="J220">
        <v>13</v>
      </c>
      <c r="K220" t="str">
        <f>INDEX(lehmad!B$2:B$412,MATCH(klypsid!$B220,lehmad!$A$2:$A$412,0))</f>
        <v>7.11.2004</v>
      </c>
      <c r="L220">
        <f>INDEX(lehmad!C$2:C$412,MATCH(klypsid!$B220,lehmad!$A$2:$A$412,0))</f>
        <v>56172</v>
      </c>
      <c r="M220">
        <f>INDEX(lehmad!D$2:D$412,MATCH(klypsid!$B220,lehmad!$A$2:$A$412,0))</f>
        <v>95</v>
      </c>
      <c r="N220">
        <f>INDEX(lehmad!E$2:E$412,MATCH(klypsid!$B220,lehmad!$A$2:$A$412,0))</f>
        <v>1</v>
      </c>
      <c r="O220" t="str">
        <f>INDEX(lehmad!F$2:F$412,MATCH(klypsid!$B220,lehmad!$A$2:$A$412,0))</f>
        <v>DYNASTY-ET</v>
      </c>
      <c r="P220">
        <f>INDEX(lehmad!G$2:G$412,MATCH(klypsid!$B220,lehmad!$A$2:$A$412,0))</f>
        <v>2002</v>
      </c>
      <c r="Q220" s="2">
        <f>INDEX(lehmad!H$2:H$412,MATCH(klypsid!$B220,lehmad!$A$2:$A$412,0))</f>
        <v>36044</v>
      </c>
      <c r="R220">
        <f>INDEX(lehmad!I$2:I$412,MATCH(klypsid!$B220,lehmad!$A$2:$A$412,0))</f>
        <v>124</v>
      </c>
      <c r="S220">
        <f t="shared" si="22"/>
        <v>2</v>
      </c>
      <c r="T220">
        <f t="shared" si="23"/>
        <v>72</v>
      </c>
      <c r="U220">
        <f t="shared" si="24"/>
        <v>2</v>
      </c>
      <c r="V220">
        <f t="shared" si="25"/>
        <v>5.6583528366367375E-2</v>
      </c>
      <c r="W220">
        <f t="shared" si="26"/>
        <v>3</v>
      </c>
      <c r="X220">
        <f t="shared" si="27"/>
        <v>31</v>
      </c>
    </row>
    <row r="221" spans="1:24" x14ac:dyDescent="0.25">
      <c r="A221">
        <v>3202</v>
      </c>
      <c r="B221" t="str">
        <f t="shared" si="21"/>
        <v>E3202</v>
      </c>
      <c r="C221" t="s">
        <v>33</v>
      </c>
      <c r="D221">
        <v>2</v>
      </c>
      <c r="E221" s="2">
        <v>39346</v>
      </c>
      <c r="F221" s="2">
        <v>39450</v>
      </c>
      <c r="G221">
        <v>42.4</v>
      </c>
      <c r="H221">
        <v>4.47</v>
      </c>
      <c r="I221">
        <v>3.38</v>
      </c>
      <c r="J221">
        <v>47</v>
      </c>
      <c r="K221" t="str">
        <f>INDEX(lehmad!B$2:B$412,MATCH(klypsid!$B221,lehmad!$A$2:$A$412,0))</f>
        <v>7.11.2004</v>
      </c>
      <c r="L221">
        <f>INDEX(lehmad!C$2:C$412,MATCH(klypsid!$B221,lehmad!$A$2:$A$412,0))</f>
        <v>56172</v>
      </c>
      <c r="M221">
        <f>INDEX(lehmad!D$2:D$412,MATCH(klypsid!$B221,lehmad!$A$2:$A$412,0))</f>
        <v>95</v>
      </c>
      <c r="N221">
        <f>INDEX(lehmad!E$2:E$412,MATCH(klypsid!$B221,lehmad!$A$2:$A$412,0))</f>
        <v>1</v>
      </c>
      <c r="O221" t="str">
        <f>INDEX(lehmad!F$2:F$412,MATCH(klypsid!$B221,lehmad!$A$2:$A$412,0))</f>
        <v>DYNASTY-ET</v>
      </c>
      <c r="P221">
        <f>INDEX(lehmad!G$2:G$412,MATCH(klypsid!$B221,lehmad!$A$2:$A$412,0))</f>
        <v>2002</v>
      </c>
      <c r="Q221" s="2">
        <f>INDEX(lehmad!H$2:H$412,MATCH(klypsid!$B221,lehmad!$A$2:$A$412,0))</f>
        <v>36044</v>
      </c>
      <c r="R221">
        <f>INDEX(lehmad!I$2:I$412,MATCH(klypsid!$B221,lehmad!$A$2:$A$412,0))</f>
        <v>124</v>
      </c>
      <c r="S221">
        <f t="shared" si="22"/>
        <v>2</v>
      </c>
      <c r="T221">
        <f t="shared" si="23"/>
        <v>104</v>
      </c>
      <c r="U221">
        <f t="shared" si="24"/>
        <v>2</v>
      </c>
      <c r="V221">
        <f t="shared" si="25"/>
        <v>1.9107326619029126</v>
      </c>
      <c r="W221">
        <f t="shared" si="26"/>
        <v>4</v>
      </c>
      <c r="X221">
        <f t="shared" si="27"/>
        <v>32</v>
      </c>
    </row>
    <row r="222" spans="1:24" x14ac:dyDescent="0.25">
      <c r="A222">
        <v>3202</v>
      </c>
      <c r="B222" t="str">
        <f t="shared" si="21"/>
        <v>E3202</v>
      </c>
      <c r="C222" t="s">
        <v>33</v>
      </c>
      <c r="D222">
        <v>2</v>
      </c>
      <c r="E222" s="2">
        <v>39346</v>
      </c>
      <c r="F222" s="2">
        <v>39481</v>
      </c>
      <c r="G222">
        <v>39.9</v>
      </c>
      <c r="H222">
        <v>4.28</v>
      </c>
      <c r="I222">
        <v>3.42</v>
      </c>
      <c r="J222">
        <v>24</v>
      </c>
      <c r="K222" t="str">
        <f>INDEX(lehmad!B$2:B$412,MATCH(klypsid!$B222,lehmad!$A$2:$A$412,0))</f>
        <v>7.11.2004</v>
      </c>
      <c r="L222">
        <f>INDEX(lehmad!C$2:C$412,MATCH(klypsid!$B222,lehmad!$A$2:$A$412,0))</f>
        <v>56172</v>
      </c>
      <c r="M222">
        <f>INDEX(lehmad!D$2:D$412,MATCH(klypsid!$B222,lehmad!$A$2:$A$412,0))</f>
        <v>95</v>
      </c>
      <c r="N222">
        <f>INDEX(lehmad!E$2:E$412,MATCH(klypsid!$B222,lehmad!$A$2:$A$412,0))</f>
        <v>1</v>
      </c>
      <c r="O222" t="str">
        <f>INDEX(lehmad!F$2:F$412,MATCH(klypsid!$B222,lehmad!$A$2:$A$412,0))</f>
        <v>DYNASTY-ET</v>
      </c>
      <c r="P222">
        <f>INDEX(lehmad!G$2:G$412,MATCH(klypsid!$B222,lehmad!$A$2:$A$412,0))</f>
        <v>2002</v>
      </c>
      <c r="Q222" s="2">
        <f>INDEX(lehmad!H$2:H$412,MATCH(klypsid!$B222,lehmad!$A$2:$A$412,0))</f>
        <v>36044</v>
      </c>
      <c r="R222">
        <f>INDEX(lehmad!I$2:I$412,MATCH(klypsid!$B222,lehmad!$A$2:$A$412,0))</f>
        <v>124</v>
      </c>
      <c r="S222">
        <f t="shared" si="22"/>
        <v>2</v>
      </c>
      <c r="T222">
        <f t="shared" si="23"/>
        <v>135</v>
      </c>
      <c r="U222">
        <f t="shared" si="24"/>
        <v>2</v>
      </c>
      <c r="V222">
        <f t="shared" si="25"/>
        <v>0.94110631094643127</v>
      </c>
      <c r="W222">
        <f t="shared" si="26"/>
        <v>5</v>
      </c>
      <c r="X222">
        <f t="shared" si="27"/>
        <v>31</v>
      </c>
    </row>
    <row r="223" spans="1:24" x14ac:dyDescent="0.25">
      <c r="A223">
        <v>3202</v>
      </c>
      <c r="B223" t="str">
        <f t="shared" si="21"/>
        <v>E3202</v>
      </c>
      <c r="C223" t="s">
        <v>33</v>
      </c>
      <c r="D223">
        <v>2</v>
      </c>
      <c r="E223" s="2">
        <v>39346</v>
      </c>
      <c r="F223" s="2">
        <v>39509</v>
      </c>
      <c r="G223">
        <v>32.299999999999997</v>
      </c>
      <c r="H223">
        <v>3.78</v>
      </c>
      <c r="I223">
        <v>3.47</v>
      </c>
      <c r="J223">
        <v>33</v>
      </c>
      <c r="K223" t="str">
        <f>INDEX(lehmad!B$2:B$412,MATCH(klypsid!$B223,lehmad!$A$2:$A$412,0))</f>
        <v>7.11.2004</v>
      </c>
      <c r="L223">
        <f>INDEX(lehmad!C$2:C$412,MATCH(klypsid!$B223,lehmad!$A$2:$A$412,0))</f>
        <v>56172</v>
      </c>
      <c r="M223">
        <f>INDEX(lehmad!D$2:D$412,MATCH(klypsid!$B223,lehmad!$A$2:$A$412,0))</f>
        <v>95</v>
      </c>
      <c r="N223">
        <f>INDEX(lehmad!E$2:E$412,MATCH(klypsid!$B223,lehmad!$A$2:$A$412,0))</f>
        <v>1</v>
      </c>
      <c r="O223" t="str">
        <f>INDEX(lehmad!F$2:F$412,MATCH(klypsid!$B223,lehmad!$A$2:$A$412,0))</f>
        <v>DYNASTY-ET</v>
      </c>
      <c r="P223">
        <f>INDEX(lehmad!G$2:G$412,MATCH(klypsid!$B223,lehmad!$A$2:$A$412,0))</f>
        <v>2002</v>
      </c>
      <c r="Q223" s="2">
        <f>INDEX(lehmad!H$2:H$412,MATCH(klypsid!$B223,lehmad!$A$2:$A$412,0))</f>
        <v>36044</v>
      </c>
      <c r="R223">
        <f>INDEX(lehmad!I$2:I$412,MATCH(klypsid!$B223,lehmad!$A$2:$A$412,0))</f>
        <v>124</v>
      </c>
      <c r="S223">
        <f t="shared" si="22"/>
        <v>2</v>
      </c>
      <c r="T223">
        <f t="shared" si="23"/>
        <v>163</v>
      </c>
      <c r="U223">
        <f t="shared" si="24"/>
        <v>3</v>
      </c>
      <c r="V223">
        <f t="shared" si="25"/>
        <v>1.4005379295837288</v>
      </c>
      <c r="W223">
        <f t="shared" si="26"/>
        <v>6</v>
      </c>
      <c r="X223">
        <f t="shared" si="27"/>
        <v>28</v>
      </c>
    </row>
    <row r="224" spans="1:24" x14ac:dyDescent="0.25">
      <c r="A224">
        <v>3202</v>
      </c>
      <c r="B224" t="str">
        <f t="shared" si="21"/>
        <v>E3202</v>
      </c>
      <c r="C224" t="s">
        <v>33</v>
      </c>
      <c r="D224">
        <v>2</v>
      </c>
      <c r="E224" s="2">
        <v>39346</v>
      </c>
      <c r="F224" s="2">
        <v>39539</v>
      </c>
      <c r="G224">
        <v>22.7</v>
      </c>
      <c r="H224">
        <v>4.1500000000000004</v>
      </c>
      <c r="I224">
        <v>3.7</v>
      </c>
      <c r="J224">
        <v>660</v>
      </c>
      <c r="K224" t="str">
        <f>INDEX(lehmad!B$2:B$412,MATCH(klypsid!$B224,lehmad!$A$2:$A$412,0))</f>
        <v>7.11.2004</v>
      </c>
      <c r="L224">
        <f>INDEX(lehmad!C$2:C$412,MATCH(klypsid!$B224,lehmad!$A$2:$A$412,0))</f>
        <v>56172</v>
      </c>
      <c r="M224">
        <f>INDEX(lehmad!D$2:D$412,MATCH(klypsid!$B224,lehmad!$A$2:$A$412,0))</f>
        <v>95</v>
      </c>
      <c r="N224">
        <f>INDEX(lehmad!E$2:E$412,MATCH(klypsid!$B224,lehmad!$A$2:$A$412,0))</f>
        <v>1</v>
      </c>
      <c r="O224" t="str">
        <f>INDEX(lehmad!F$2:F$412,MATCH(klypsid!$B224,lehmad!$A$2:$A$412,0))</f>
        <v>DYNASTY-ET</v>
      </c>
      <c r="P224">
        <f>INDEX(lehmad!G$2:G$412,MATCH(klypsid!$B224,lehmad!$A$2:$A$412,0))</f>
        <v>2002</v>
      </c>
      <c r="Q224" s="2">
        <f>INDEX(lehmad!H$2:H$412,MATCH(klypsid!$B224,lehmad!$A$2:$A$412,0))</f>
        <v>36044</v>
      </c>
      <c r="R224">
        <f>INDEX(lehmad!I$2:I$412,MATCH(klypsid!$B224,lehmad!$A$2:$A$412,0))</f>
        <v>124</v>
      </c>
      <c r="S224">
        <f t="shared" si="22"/>
        <v>2</v>
      </c>
      <c r="T224">
        <f t="shared" si="23"/>
        <v>193</v>
      </c>
      <c r="U224">
        <f t="shared" si="24"/>
        <v>3</v>
      </c>
      <c r="V224">
        <f t="shared" si="25"/>
        <v>5.7224660244710908</v>
      </c>
      <c r="W224">
        <f t="shared" si="26"/>
        <v>7</v>
      </c>
      <c r="X224">
        <f t="shared" si="27"/>
        <v>30</v>
      </c>
    </row>
    <row r="225" spans="1:24" x14ac:dyDescent="0.25">
      <c r="A225">
        <v>3202</v>
      </c>
      <c r="B225" t="str">
        <f t="shared" si="21"/>
        <v>E3202</v>
      </c>
      <c r="C225" t="s">
        <v>33</v>
      </c>
      <c r="D225">
        <v>2</v>
      </c>
      <c r="E225" s="2">
        <v>39346</v>
      </c>
      <c r="F225" s="2">
        <v>39572</v>
      </c>
      <c r="G225">
        <v>29.8</v>
      </c>
      <c r="H225">
        <v>3.55</v>
      </c>
      <c r="I225">
        <v>3.66</v>
      </c>
      <c r="J225">
        <v>89</v>
      </c>
      <c r="K225" t="str">
        <f>INDEX(lehmad!B$2:B$412,MATCH(klypsid!$B225,lehmad!$A$2:$A$412,0))</f>
        <v>7.11.2004</v>
      </c>
      <c r="L225">
        <f>INDEX(lehmad!C$2:C$412,MATCH(klypsid!$B225,lehmad!$A$2:$A$412,0))</f>
        <v>56172</v>
      </c>
      <c r="M225">
        <f>INDEX(lehmad!D$2:D$412,MATCH(klypsid!$B225,lehmad!$A$2:$A$412,0))</f>
        <v>95</v>
      </c>
      <c r="N225">
        <f>INDEX(lehmad!E$2:E$412,MATCH(klypsid!$B225,lehmad!$A$2:$A$412,0))</f>
        <v>1</v>
      </c>
      <c r="O225" t="str">
        <f>INDEX(lehmad!F$2:F$412,MATCH(klypsid!$B225,lehmad!$A$2:$A$412,0))</f>
        <v>DYNASTY-ET</v>
      </c>
      <c r="P225">
        <f>INDEX(lehmad!G$2:G$412,MATCH(klypsid!$B225,lehmad!$A$2:$A$412,0))</f>
        <v>2002</v>
      </c>
      <c r="Q225" s="2">
        <f>INDEX(lehmad!H$2:H$412,MATCH(klypsid!$B225,lehmad!$A$2:$A$412,0))</f>
        <v>36044</v>
      </c>
      <c r="R225">
        <f>INDEX(lehmad!I$2:I$412,MATCH(klypsid!$B225,lehmad!$A$2:$A$412,0))</f>
        <v>124</v>
      </c>
      <c r="S225">
        <f t="shared" si="22"/>
        <v>2</v>
      </c>
      <c r="T225">
        <f t="shared" si="23"/>
        <v>226</v>
      </c>
      <c r="U225">
        <f t="shared" si="24"/>
        <v>3</v>
      </c>
      <c r="V225">
        <f t="shared" si="25"/>
        <v>2.8318772411916733</v>
      </c>
      <c r="W225">
        <f t="shared" si="26"/>
        <v>8</v>
      </c>
      <c r="X225">
        <f t="shared" si="27"/>
        <v>33</v>
      </c>
    </row>
    <row r="226" spans="1:24" x14ac:dyDescent="0.25">
      <c r="A226">
        <v>3202</v>
      </c>
      <c r="B226" t="str">
        <f t="shared" si="21"/>
        <v>E3202</v>
      </c>
      <c r="C226" t="s">
        <v>33</v>
      </c>
      <c r="D226">
        <v>2</v>
      </c>
      <c r="E226" s="2">
        <v>39346</v>
      </c>
      <c r="F226" s="2">
        <v>39600</v>
      </c>
      <c r="G226">
        <v>23</v>
      </c>
      <c r="H226">
        <v>4.18</v>
      </c>
      <c r="I226">
        <v>3.58</v>
      </c>
      <c r="J226">
        <v>104</v>
      </c>
      <c r="K226" t="str">
        <f>INDEX(lehmad!B$2:B$412,MATCH(klypsid!$B226,lehmad!$A$2:$A$412,0))</f>
        <v>7.11.2004</v>
      </c>
      <c r="L226">
        <f>INDEX(lehmad!C$2:C$412,MATCH(klypsid!$B226,lehmad!$A$2:$A$412,0))</f>
        <v>56172</v>
      </c>
      <c r="M226">
        <f>INDEX(lehmad!D$2:D$412,MATCH(klypsid!$B226,lehmad!$A$2:$A$412,0))</f>
        <v>95</v>
      </c>
      <c r="N226">
        <f>INDEX(lehmad!E$2:E$412,MATCH(klypsid!$B226,lehmad!$A$2:$A$412,0))</f>
        <v>1</v>
      </c>
      <c r="O226" t="str">
        <f>INDEX(lehmad!F$2:F$412,MATCH(klypsid!$B226,lehmad!$A$2:$A$412,0))</f>
        <v>DYNASTY-ET</v>
      </c>
      <c r="P226">
        <f>INDEX(lehmad!G$2:G$412,MATCH(klypsid!$B226,lehmad!$A$2:$A$412,0))</f>
        <v>2002</v>
      </c>
      <c r="Q226" s="2">
        <f>INDEX(lehmad!H$2:H$412,MATCH(klypsid!$B226,lehmad!$A$2:$A$412,0))</f>
        <v>36044</v>
      </c>
      <c r="R226">
        <f>INDEX(lehmad!I$2:I$412,MATCH(klypsid!$B226,lehmad!$A$2:$A$412,0))</f>
        <v>124</v>
      </c>
      <c r="S226">
        <f t="shared" si="22"/>
        <v>2</v>
      </c>
      <c r="T226">
        <f t="shared" si="23"/>
        <v>254</v>
      </c>
      <c r="U226">
        <f t="shared" si="24"/>
        <v>3</v>
      </c>
      <c r="V226">
        <f t="shared" si="25"/>
        <v>3.0565835283663674</v>
      </c>
      <c r="W226">
        <f t="shared" si="26"/>
        <v>9</v>
      </c>
      <c r="X226">
        <f t="shared" si="27"/>
        <v>28</v>
      </c>
    </row>
    <row r="227" spans="1:24" x14ac:dyDescent="0.25">
      <c r="A227">
        <v>3202</v>
      </c>
      <c r="B227" t="str">
        <f t="shared" si="21"/>
        <v>E3202</v>
      </c>
      <c r="C227" t="s">
        <v>33</v>
      </c>
      <c r="D227">
        <v>2</v>
      </c>
      <c r="E227" s="2">
        <v>39346</v>
      </c>
      <c r="F227" s="2">
        <v>39631</v>
      </c>
      <c r="G227">
        <v>23</v>
      </c>
      <c r="H227">
        <v>4.8899999999999997</v>
      </c>
      <c r="I227">
        <v>3.96</v>
      </c>
      <c r="J227">
        <v>252</v>
      </c>
      <c r="K227" t="str">
        <f>INDEX(lehmad!B$2:B$412,MATCH(klypsid!$B227,lehmad!$A$2:$A$412,0))</f>
        <v>7.11.2004</v>
      </c>
      <c r="L227">
        <f>INDEX(lehmad!C$2:C$412,MATCH(klypsid!$B227,lehmad!$A$2:$A$412,0))</f>
        <v>56172</v>
      </c>
      <c r="M227">
        <f>INDEX(lehmad!D$2:D$412,MATCH(klypsid!$B227,lehmad!$A$2:$A$412,0))</f>
        <v>95</v>
      </c>
      <c r="N227">
        <f>INDEX(lehmad!E$2:E$412,MATCH(klypsid!$B227,lehmad!$A$2:$A$412,0))</f>
        <v>1</v>
      </c>
      <c r="O227" t="str">
        <f>INDEX(lehmad!F$2:F$412,MATCH(klypsid!$B227,lehmad!$A$2:$A$412,0))</f>
        <v>DYNASTY-ET</v>
      </c>
      <c r="P227">
        <f>INDEX(lehmad!G$2:G$412,MATCH(klypsid!$B227,lehmad!$A$2:$A$412,0))</f>
        <v>2002</v>
      </c>
      <c r="Q227" s="2">
        <f>INDEX(lehmad!H$2:H$412,MATCH(klypsid!$B227,lehmad!$A$2:$A$412,0))</f>
        <v>36044</v>
      </c>
      <c r="R227">
        <f>INDEX(lehmad!I$2:I$412,MATCH(klypsid!$B227,lehmad!$A$2:$A$412,0))</f>
        <v>124</v>
      </c>
      <c r="S227">
        <f t="shared" si="22"/>
        <v>2</v>
      </c>
      <c r="T227">
        <f t="shared" si="23"/>
        <v>285</v>
      </c>
      <c r="U227">
        <f t="shared" si="24"/>
        <v>3</v>
      </c>
      <c r="V227">
        <f t="shared" si="25"/>
        <v>4.3334237337251915</v>
      </c>
      <c r="W227">
        <f t="shared" si="26"/>
        <v>10</v>
      </c>
      <c r="X227">
        <f t="shared" si="27"/>
        <v>31</v>
      </c>
    </row>
    <row r="228" spans="1:24" x14ac:dyDescent="0.25">
      <c r="A228">
        <v>3202</v>
      </c>
      <c r="B228" t="str">
        <f t="shared" si="21"/>
        <v>E3202</v>
      </c>
      <c r="C228" t="s">
        <v>33</v>
      </c>
      <c r="D228">
        <v>2</v>
      </c>
      <c r="E228" s="2">
        <v>39346</v>
      </c>
      <c r="F228" s="2">
        <v>39663</v>
      </c>
      <c r="G228">
        <v>14.4</v>
      </c>
      <c r="H228">
        <v>4.12</v>
      </c>
      <c r="I228">
        <v>3.91</v>
      </c>
      <c r="J228">
        <v>594</v>
      </c>
      <c r="K228" t="str">
        <f>INDEX(lehmad!B$2:B$412,MATCH(klypsid!$B228,lehmad!$A$2:$A$412,0))</f>
        <v>7.11.2004</v>
      </c>
      <c r="L228">
        <f>INDEX(lehmad!C$2:C$412,MATCH(klypsid!$B228,lehmad!$A$2:$A$412,0))</f>
        <v>56172</v>
      </c>
      <c r="M228">
        <f>INDEX(lehmad!D$2:D$412,MATCH(klypsid!$B228,lehmad!$A$2:$A$412,0))</f>
        <v>95</v>
      </c>
      <c r="N228">
        <f>INDEX(lehmad!E$2:E$412,MATCH(klypsid!$B228,lehmad!$A$2:$A$412,0))</f>
        <v>1</v>
      </c>
      <c r="O228" t="str">
        <f>INDEX(lehmad!F$2:F$412,MATCH(klypsid!$B228,lehmad!$A$2:$A$412,0))</f>
        <v>DYNASTY-ET</v>
      </c>
      <c r="P228">
        <f>INDEX(lehmad!G$2:G$412,MATCH(klypsid!$B228,lehmad!$A$2:$A$412,0))</f>
        <v>2002</v>
      </c>
      <c r="Q228" s="2">
        <f>INDEX(lehmad!H$2:H$412,MATCH(klypsid!$B228,lehmad!$A$2:$A$412,0))</f>
        <v>36044</v>
      </c>
      <c r="R228">
        <f>INDEX(lehmad!I$2:I$412,MATCH(klypsid!$B228,lehmad!$A$2:$A$412,0))</f>
        <v>124</v>
      </c>
      <c r="S228">
        <f t="shared" si="22"/>
        <v>2</v>
      </c>
      <c r="T228">
        <f t="shared" si="23"/>
        <v>317</v>
      </c>
      <c r="U228">
        <f t="shared" si="24"/>
        <v>3</v>
      </c>
      <c r="V228">
        <f t="shared" si="25"/>
        <v>5.5704629310260412</v>
      </c>
      <c r="W228">
        <f t="shared" si="26"/>
        <v>11</v>
      </c>
      <c r="X228">
        <f t="shared" si="27"/>
        <v>32</v>
      </c>
    </row>
    <row r="229" spans="1:24" x14ac:dyDescent="0.25">
      <c r="A229">
        <v>3202</v>
      </c>
      <c r="B229" t="str">
        <f t="shared" si="21"/>
        <v>E3202</v>
      </c>
      <c r="C229" t="s">
        <v>33</v>
      </c>
      <c r="D229">
        <v>3</v>
      </c>
      <c r="E229" s="2">
        <v>39811</v>
      </c>
      <c r="F229" s="2">
        <v>39817</v>
      </c>
      <c r="G229">
        <v>21.8</v>
      </c>
      <c r="H229">
        <v>7.66</v>
      </c>
      <c r="I229">
        <v>3.48</v>
      </c>
      <c r="J229">
        <v>214</v>
      </c>
      <c r="K229" t="str">
        <f>INDEX(lehmad!B$2:B$412,MATCH(klypsid!$B229,lehmad!$A$2:$A$412,0))</f>
        <v>7.11.2004</v>
      </c>
      <c r="L229">
        <f>INDEX(lehmad!C$2:C$412,MATCH(klypsid!$B229,lehmad!$A$2:$A$412,0))</f>
        <v>56172</v>
      </c>
      <c r="M229">
        <f>INDEX(lehmad!D$2:D$412,MATCH(klypsid!$B229,lehmad!$A$2:$A$412,0))</f>
        <v>95</v>
      </c>
      <c r="N229">
        <f>INDEX(lehmad!E$2:E$412,MATCH(klypsid!$B229,lehmad!$A$2:$A$412,0))</f>
        <v>1</v>
      </c>
      <c r="O229" t="str">
        <f>INDEX(lehmad!F$2:F$412,MATCH(klypsid!$B229,lehmad!$A$2:$A$412,0))</f>
        <v>DYNASTY-ET</v>
      </c>
      <c r="P229">
        <f>INDEX(lehmad!G$2:G$412,MATCH(klypsid!$B229,lehmad!$A$2:$A$412,0))</f>
        <v>2002</v>
      </c>
      <c r="Q229" s="2">
        <f>INDEX(lehmad!H$2:H$412,MATCH(klypsid!$B229,lehmad!$A$2:$A$412,0))</f>
        <v>36044</v>
      </c>
      <c r="R229">
        <f>INDEX(lehmad!I$2:I$412,MATCH(klypsid!$B229,lehmad!$A$2:$A$412,0))</f>
        <v>124</v>
      </c>
      <c r="S229">
        <f t="shared" si="22"/>
        <v>3</v>
      </c>
      <c r="T229">
        <f t="shared" si="23"/>
        <v>6</v>
      </c>
      <c r="U229">
        <f t="shared" si="24"/>
        <v>1</v>
      </c>
      <c r="V229">
        <f t="shared" si="25"/>
        <v>4.0976107966264221</v>
      </c>
      <c r="W229">
        <f t="shared" si="26"/>
        <v>1</v>
      </c>
      <c r="X229">
        <f t="shared" si="27"/>
        <v>6</v>
      </c>
    </row>
    <row r="230" spans="1:24" x14ac:dyDescent="0.25">
      <c r="A230">
        <v>3202</v>
      </c>
      <c r="B230" t="str">
        <f t="shared" si="21"/>
        <v>E3202</v>
      </c>
      <c r="C230" t="s">
        <v>33</v>
      </c>
      <c r="D230">
        <v>3</v>
      </c>
      <c r="E230" s="2">
        <v>39811</v>
      </c>
      <c r="F230" s="2">
        <v>39845</v>
      </c>
      <c r="G230">
        <v>37</v>
      </c>
      <c r="H230">
        <v>4.38</v>
      </c>
      <c r="I230">
        <v>3.03</v>
      </c>
      <c r="J230">
        <v>34</v>
      </c>
      <c r="K230" t="str">
        <f>INDEX(lehmad!B$2:B$412,MATCH(klypsid!$B230,lehmad!$A$2:$A$412,0))</f>
        <v>7.11.2004</v>
      </c>
      <c r="L230">
        <f>INDEX(lehmad!C$2:C$412,MATCH(klypsid!$B230,lehmad!$A$2:$A$412,0))</f>
        <v>56172</v>
      </c>
      <c r="M230">
        <f>INDEX(lehmad!D$2:D$412,MATCH(klypsid!$B230,lehmad!$A$2:$A$412,0))</f>
        <v>95</v>
      </c>
      <c r="N230">
        <f>INDEX(lehmad!E$2:E$412,MATCH(klypsid!$B230,lehmad!$A$2:$A$412,0))</f>
        <v>1</v>
      </c>
      <c r="O230" t="str">
        <f>INDEX(lehmad!F$2:F$412,MATCH(klypsid!$B230,lehmad!$A$2:$A$412,0))</f>
        <v>DYNASTY-ET</v>
      </c>
      <c r="P230">
        <f>INDEX(lehmad!G$2:G$412,MATCH(klypsid!$B230,lehmad!$A$2:$A$412,0))</f>
        <v>2002</v>
      </c>
      <c r="Q230" s="2">
        <f>INDEX(lehmad!H$2:H$412,MATCH(klypsid!$B230,lehmad!$A$2:$A$412,0))</f>
        <v>36044</v>
      </c>
      <c r="R230">
        <f>INDEX(lehmad!I$2:I$412,MATCH(klypsid!$B230,lehmad!$A$2:$A$412,0))</f>
        <v>124</v>
      </c>
      <c r="S230">
        <f t="shared" si="22"/>
        <v>3</v>
      </c>
      <c r="T230">
        <f t="shared" si="23"/>
        <v>34</v>
      </c>
      <c r="U230">
        <f t="shared" si="24"/>
        <v>1</v>
      </c>
      <c r="V230">
        <f t="shared" si="25"/>
        <v>1.443606651475615</v>
      </c>
      <c r="W230">
        <f t="shared" si="26"/>
        <v>2</v>
      </c>
      <c r="X230">
        <f t="shared" si="27"/>
        <v>28</v>
      </c>
    </row>
    <row r="231" spans="1:24" x14ac:dyDescent="0.25">
      <c r="A231">
        <v>3202</v>
      </c>
      <c r="B231" t="str">
        <f t="shared" si="21"/>
        <v>E3202</v>
      </c>
      <c r="C231" t="s">
        <v>33</v>
      </c>
      <c r="D231">
        <v>3</v>
      </c>
      <c r="E231" s="2">
        <v>39811</v>
      </c>
      <c r="F231" s="2">
        <v>39875</v>
      </c>
      <c r="G231">
        <v>38.1</v>
      </c>
      <c r="H231">
        <v>3.41</v>
      </c>
      <c r="I231">
        <v>3.23</v>
      </c>
      <c r="J231">
        <v>34</v>
      </c>
      <c r="K231" t="str">
        <f>INDEX(lehmad!B$2:B$412,MATCH(klypsid!$B231,lehmad!$A$2:$A$412,0))</f>
        <v>7.11.2004</v>
      </c>
      <c r="L231">
        <f>INDEX(lehmad!C$2:C$412,MATCH(klypsid!$B231,lehmad!$A$2:$A$412,0))</f>
        <v>56172</v>
      </c>
      <c r="M231">
        <f>INDEX(lehmad!D$2:D$412,MATCH(klypsid!$B231,lehmad!$A$2:$A$412,0))</f>
        <v>95</v>
      </c>
      <c r="N231">
        <f>INDEX(lehmad!E$2:E$412,MATCH(klypsid!$B231,lehmad!$A$2:$A$412,0))</f>
        <v>1</v>
      </c>
      <c r="O231" t="str">
        <f>INDEX(lehmad!F$2:F$412,MATCH(klypsid!$B231,lehmad!$A$2:$A$412,0))</f>
        <v>DYNASTY-ET</v>
      </c>
      <c r="P231">
        <f>INDEX(lehmad!G$2:G$412,MATCH(klypsid!$B231,lehmad!$A$2:$A$412,0))</f>
        <v>2002</v>
      </c>
      <c r="Q231" s="2">
        <f>INDEX(lehmad!H$2:H$412,MATCH(klypsid!$B231,lehmad!$A$2:$A$412,0))</f>
        <v>36044</v>
      </c>
      <c r="R231">
        <f>INDEX(lehmad!I$2:I$412,MATCH(klypsid!$B231,lehmad!$A$2:$A$412,0))</f>
        <v>124</v>
      </c>
      <c r="S231">
        <f t="shared" si="22"/>
        <v>3</v>
      </c>
      <c r="T231">
        <f t="shared" si="23"/>
        <v>64</v>
      </c>
      <c r="U231">
        <f t="shared" si="24"/>
        <v>2</v>
      </c>
      <c r="V231">
        <f t="shared" si="25"/>
        <v>1.443606651475615</v>
      </c>
      <c r="W231">
        <f t="shared" si="26"/>
        <v>3</v>
      </c>
      <c r="X231">
        <f t="shared" si="27"/>
        <v>30</v>
      </c>
    </row>
    <row r="232" spans="1:24" x14ac:dyDescent="0.25">
      <c r="A232">
        <v>3202</v>
      </c>
      <c r="B232" t="str">
        <f t="shared" si="21"/>
        <v>E3202</v>
      </c>
      <c r="C232" t="s">
        <v>33</v>
      </c>
      <c r="D232">
        <v>3</v>
      </c>
      <c r="E232" s="2">
        <v>39811</v>
      </c>
      <c r="F232" s="2">
        <v>39908</v>
      </c>
      <c r="G232">
        <v>36.9</v>
      </c>
      <c r="H232">
        <v>3.44</v>
      </c>
      <c r="I232">
        <v>3.5</v>
      </c>
      <c r="J232">
        <v>28</v>
      </c>
      <c r="K232" t="str">
        <f>INDEX(lehmad!B$2:B$412,MATCH(klypsid!$B232,lehmad!$A$2:$A$412,0))</f>
        <v>7.11.2004</v>
      </c>
      <c r="L232">
        <f>INDEX(lehmad!C$2:C$412,MATCH(klypsid!$B232,lehmad!$A$2:$A$412,0))</f>
        <v>56172</v>
      </c>
      <c r="M232">
        <f>INDEX(lehmad!D$2:D$412,MATCH(klypsid!$B232,lehmad!$A$2:$A$412,0))</f>
        <v>95</v>
      </c>
      <c r="N232">
        <f>INDEX(lehmad!E$2:E$412,MATCH(klypsid!$B232,lehmad!$A$2:$A$412,0))</f>
        <v>1</v>
      </c>
      <c r="O232" t="str">
        <f>INDEX(lehmad!F$2:F$412,MATCH(klypsid!$B232,lehmad!$A$2:$A$412,0))</f>
        <v>DYNASTY-ET</v>
      </c>
      <c r="P232">
        <f>INDEX(lehmad!G$2:G$412,MATCH(klypsid!$B232,lehmad!$A$2:$A$412,0))</f>
        <v>2002</v>
      </c>
      <c r="Q232" s="2">
        <f>INDEX(lehmad!H$2:H$412,MATCH(klypsid!$B232,lehmad!$A$2:$A$412,0))</f>
        <v>36044</v>
      </c>
      <c r="R232">
        <f>INDEX(lehmad!I$2:I$412,MATCH(klypsid!$B232,lehmad!$A$2:$A$412,0))</f>
        <v>124</v>
      </c>
      <c r="S232">
        <f t="shared" si="22"/>
        <v>3</v>
      </c>
      <c r="T232">
        <f t="shared" si="23"/>
        <v>97</v>
      </c>
      <c r="U232">
        <f t="shared" si="24"/>
        <v>2</v>
      </c>
      <c r="V232">
        <f t="shared" si="25"/>
        <v>1.1634987322828796</v>
      </c>
      <c r="W232">
        <f t="shared" si="26"/>
        <v>4</v>
      </c>
      <c r="X232">
        <f t="shared" si="27"/>
        <v>33</v>
      </c>
    </row>
    <row r="233" spans="1:24" x14ac:dyDescent="0.25">
      <c r="A233">
        <v>3202</v>
      </c>
      <c r="B233" t="str">
        <f t="shared" si="21"/>
        <v>E3202</v>
      </c>
      <c r="C233" t="s">
        <v>33</v>
      </c>
      <c r="D233">
        <v>3</v>
      </c>
      <c r="E233" s="2">
        <v>39811</v>
      </c>
      <c r="F233" s="2">
        <v>39944</v>
      </c>
      <c r="G233">
        <v>40.299999999999997</v>
      </c>
      <c r="H233">
        <v>4.1900000000000004</v>
      </c>
      <c r="I233">
        <v>3.61</v>
      </c>
      <c r="J233">
        <v>219</v>
      </c>
      <c r="K233" t="str">
        <f>INDEX(lehmad!B$2:B$412,MATCH(klypsid!$B233,lehmad!$A$2:$A$412,0))</f>
        <v>7.11.2004</v>
      </c>
      <c r="L233">
        <f>INDEX(lehmad!C$2:C$412,MATCH(klypsid!$B233,lehmad!$A$2:$A$412,0))</f>
        <v>56172</v>
      </c>
      <c r="M233">
        <f>INDEX(lehmad!D$2:D$412,MATCH(klypsid!$B233,lehmad!$A$2:$A$412,0))</f>
        <v>95</v>
      </c>
      <c r="N233">
        <f>INDEX(lehmad!E$2:E$412,MATCH(klypsid!$B233,lehmad!$A$2:$A$412,0))</f>
        <v>1</v>
      </c>
      <c r="O233" t="str">
        <f>INDEX(lehmad!F$2:F$412,MATCH(klypsid!$B233,lehmad!$A$2:$A$412,0))</f>
        <v>DYNASTY-ET</v>
      </c>
      <c r="P233">
        <f>INDEX(lehmad!G$2:G$412,MATCH(klypsid!$B233,lehmad!$A$2:$A$412,0))</f>
        <v>2002</v>
      </c>
      <c r="Q233" s="2">
        <f>INDEX(lehmad!H$2:H$412,MATCH(klypsid!$B233,lehmad!$A$2:$A$412,0))</f>
        <v>36044</v>
      </c>
      <c r="R233">
        <f>INDEX(lehmad!I$2:I$412,MATCH(klypsid!$B233,lehmad!$A$2:$A$412,0))</f>
        <v>124</v>
      </c>
      <c r="S233">
        <f t="shared" si="22"/>
        <v>3</v>
      </c>
      <c r="T233">
        <f t="shared" si="23"/>
        <v>133</v>
      </c>
      <c r="U233">
        <f t="shared" si="24"/>
        <v>2</v>
      </c>
      <c r="V233">
        <f t="shared" si="25"/>
        <v>4.1309308698264484</v>
      </c>
      <c r="W233">
        <f t="shared" si="26"/>
        <v>5</v>
      </c>
      <c r="X233">
        <f t="shared" si="27"/>
        <v>36</v>
      </c>
    </row>
    <row r="234" spans="1:24" x14ac:dyDescent="0.25">
      <c r="A234">
        <v>3202</v>
      </c>
      <c r="B234" t="str">
        <f t="shared" si="21"/>
        <v>E3202</v>
      </c>
      <c r="C234" t="s">
        <v>33</v>
      </c>
      <c r="D234">
        <v>3</v>
      </c>
      <c r="E234" s="2">
        <v>39811</v>
      </c>
      <c r="F234" s="2">
        <v>39972</v>
      </c>
      <c r="G234">
        <v>33.799999999999997</v>
      </c>
      <c r="H234">
        <v>2.7</v>
      </c>
      <c r="I234">
        <v>3.5</v>
      </c>
      <c r="J234">
        <v>551</v>
      </c>
      <c r="K234" t="str">
        <f>INDEX(lehmad!B$2:B$412,MATCH(klypsid!$B234,lehmad!$A$2:$A$412,0))</f>
        <v>7.11.2004</v>
      </c>
      <c r="L234">
        <f>INDEX(lehmad!C$2:C$412,MATCH(klypsid!$B234,lehmad!$A$2:$A$412,0))</f>
        <v>56172</v>
      </c>
      <c r="M234">
        <f>INDEX(lehmad!D$2:D$412,MATCH(klypsid!$B234,lehmad!$A$2:$A$412,0))</f>
        <v>95</v>
      </c>
      <c r="N234">
        <f>INDEX(lehmad!E$2:E$412,MATCH(klypsid!$B234,lehmad!$A$2:$A$412,0))</f>
        <v>1</v>
      </c>
      <c r="O234" t="str">
        <f>INDEX(lehmad!F$2:F$412,MATCH(klypsid!$B234,lehmad!$A$2:$A$412,0))</f>
        <v>DYNASTY-ET</v>
      </c>
      <c r="P234">
        <f>INDEX(lehmad!G$2:G$412,MATCH(klypsid!$B234,lehmad!$A$2:$A$412,0))</f>
        <v>2002</v>
      </c>
      <c r="Q234" s="2">
        <f>INDEX(lehmad!H$2:H$412,MATCH(klypsid!$B234,lehmad!$A$2:$A$412,0))</f>
        <v>36044</v>
      </c>
      <c r="R234">
        <f>INDEX(lehmad!I$2:I$412,MATCH(klypsid!$B234,lehmad!$A$2:$A$412,0))</f>
        <v>124</v>
      </c>
      <c r="S234">
        <f t="shared" si="22"/>
        <v>3</v>
      </c>
      <c r="T234">
        <f t="shared" si="23"/>
        <v>161</v>
      </c>
      <c r="U234">
        <f t="shared" si="24"/>
        <v>3</v>
      </c>
      <c r="V234">
        <f t="shared" si="25"/>
        <v>5.4620523187964327</v>
      </c>
      <c r="W234">
        <f t="shared" si="26"/>
        <v>6</v>
      </c>
      <c r="X234">
        <f t="shared" si="27"/>
        <v>28</v>
      </c>
    </row>
    <row r="235" spans="1:24" x14ac:dyDescent="0.25">
      <c r="A235">
        <v>3202</v>
      </c>
      <c r="B235" t="str">
        <f t="shared" si="21"/>
        <v>E3202</v>
      </c>
      <c r="C235" t="s">
        <v>33</v>
      </c>
      <c r="D235">
        <v>3</v>
      </c>
      <c r="E235" s="2">
        <v>39811</v>
      </c>
      <c r="F235" s="2">
        <v>40007</v>
      </c>
      <c r="G235">
        <v>27.2</v>
      </c>
      <c r="H235">
        <v>2.33</v>
      </c>
      <c r="I235">
        <v>3.61</v>
      </c>
      <c r="J235">
        <v>156</v>
      </c>
      <c r="K235" t="str">
        <f>INDEX(lehmad!B$2:B$412,MATCH(klypsid!$B235,lehmad!$A$2:$A$412,0))</f>
        <v>7.11.2004</v>
      </c>
      <c r="L235">
        <f>INDEX(lehmad!C$2:C$412,MATCH(klypsid!$B235,lehmad!$A$2:$A$412,0))</f>
        <v>56172</v>
      </c>
      <c r="M235">
        <f>INDEX(lehmad!D$2:D$412,MATCH(klypsid!$B235,lehmad!$A$2:$A$412,0))</f>
        <v>95</v>
      </c>
      <c r="N235">
        <f>INDEX(lehmad!E$2:E$412,MATCH(klypsid!$B235,lehmad!$A$2:$A$412,0))</f>
        <v>1</v>
      </c>
      <c r="O235" t="str">
        <f>INDEX(lehmad!F$2:F$412,MATCH(klypsid!$B235,lehmad!$A$2:$A$412,0))</f>
        <v>DYNASTY-ET</v>
      </c>
      <c r="P235">
        <f>INDEX(lehmad!G$2:G$412,MATCH(klypsid!$B235,lehmad!$A$2:$A$412,0))</f>
        <v>2002</v>
      </c>
      <c r="Q235" s="2">
        <f>INDEX(lehmad!H$2:H$412,MATCH(klypsid!$B235,lehmad!$A$2:$A$412,0))</f>
        <v>36044</v>
      </c>
      <c r="R235">
        <f>INDEX(lehmad!I$2:I$412,MATCH(klypsid!$B235,lehmad!$A$2:$A$412,0))</f>
        <v>124</v>
      </c>
      <c r="S235">
        <f t="shared" si="22"/>
        <v>3</v>
      </c>
      <c r="T235">
        <f t="shared" si="23"/>
        <v>196</v>
      </c>
      <c r="U235">
        <f t="shared" si="24"/>
        <v>3</v>
      </c>
      <c r="V235">
        <f t="shared" si="25"/>
        <v>3.6415460290875239</v>
      </c>
      <c r="W235">
        <f t="shared" si="26"/>
        <v>7</v>
      </c>
      <c r="X235">
        <f t="shared" si="27"/>
        <v>35</v>
      </c>
    </row>
    <row r="236" spans="1:24" x14ac:dyDescent="0.25">
      <c r="A236">
        <v>3202</v>
      </c>
      <c r="B236" t="str">
        <f t="shared" si="21"/>
        <v>E3202</v>
      </c>
      <c r="C236" t="s">
        <v>33</v>
      </c>
      <c r="D236">
        <v>3</v>
      </c>
      <c r="E236" s="2">
        <v>39811</v>
      </c>
      <c r="F236" s="2">
        <v>40037</v>
      </c>
      <c r="G236">
        <v>17.3</v>
      </c>
      <c r="H236">
        <v>3.5</v>
      </c>
      <c r="I236">
        <v>3.89</v>
      </c>
      <c r="J236">
        <v>329</v>
      </c>
      <c r="K236" t="str">
        <f>INDEX(lehmad!B$2:B$412,MATCH(klypsid!$B236,lehmad!$A$2:$A$412,0))</f>
        <v>7.11.2004</v>
      </c>
      <c r="L236">
        <f>INDEX(lehmad!C$2:C$412,MATCH(klypsid!$B236,lehmad!$A$2:$A$412,0))</f>
        <v>56172</v>
      </c>
      <c r="M236">
        <f>INDEX(lehmad!D$2:D$412,MATCH(klypsid!$B236,lehmad!$A$2:$A$412,0))</f>
        <v>95</v>
      </c>
      <c r="N236">
        <f>INDEX(lehmad!E$2:E$412,MATCH(klypsid!$B236,lehmad!$A$2:$A$412,0))</f>
        <v>1</v>
      </c>
      <c r="O236" t="str">
        <f>INDEX(lehmad!F$2:F$412,MATCH(klypsid!$B236,lehmad!$A$2:$A$412,0))</f>
        <v>DYNASTY-ET</v>
      </c>
      <c r="P236">
        <f>INDEX(lehmad!G$2:G$412,MATCH(klypsid!$B236,lehmad!$A$2:$A$412,0))</f>
        <v>2002</v>
      </c>
      <c r="Q236" s="2">
        <f>INDEX(lehmad!H$2:H$412,MATCH(klypsid!$B236,lehmad!$A$2:$A$412,0))</f>
        <v>36044</v>
      </c>
      <c r="R236">
        <f>INDEX(lehmad!I$2:I$412,MATCH(klypsid!$B236,lehmad!$A$2:$A$412,0))</f>
        <v>124</v>
      </c>
      <c r="S236">
        <f t="shared" si="22"/>
        <v>3</v>
      </c>
      <c r="T236">
        <f t="shared" si="23"/>
        <v>226</v>
      </c>
      <c r="U236">
        <f t="shared" si="24"/>
        <v>3</v>
      </c>
      <c r="V236">
        <f t="shared" si="25"/>
        <v>4.718087583960517</v>
      </c>
      <c r="W236">
        <f t="shared" si="26"/>
        <v>8</v>
      </c>
      <c r="X236">
        <f t="shared" si="27"/>
        <v>30</v>
      </c>
    </row>
    <row r="237" spans="1:24" x14ac:dyDescent="0.25">
      <c r="A237">
        <v>3202</v>
      </c>
      <c r="B237" t="str">
        <f t="shared" si="21"/>
        <v>E3202</v>
      </c>
      <c r="C237" t="s">
        <v>33</v>
      </c>
      <c r="D237">
        <v>3</v>
      </c>
      <c r="E237" s="2">
        <v>39811</v>
      </c>
      <c r="F237" s="2">
        <v>40066</v>
      </c>
      <c r="G237">
        <v>16.8</v>
      </c>
      <c r="H237">
        <v>4.58</v>
      </c>
      <c r="I237">
        <v>4.01</v>
      </c>
      <c r="J237">
        <v>944</v>
      </c>
      <c r="K237" t="str">
        <f>INDEX(lehmad!B$2:B$412,MATCH(klypsid!$B237,lehmad!$A$2:$A$412,0))</f>
        <v>7.11.2004</v>
      </c>
      <c r="L237">
        <f>INDEX(lehmad!C$2:C$412,MATCH(klypsid!$B237,lehmad!$A$2:$A$412,0))</f>
        <v>56172</v>
      </c>
      <c r="M237">
        <f>INDEX(lehmad!D$2:D$412,MATCH(klypsid!$B237,lehmad!$A$2:$A$412,0))</f>
        <v>95</v>
      </c>
      <c r="N237">
        <f>INDEX(lehmad!E$2:E$412,MATCH(klypsid!$B237,lehmad!$A$2:$A$412,0))</f>
        <v>1</v>
      </c>
      <c r="O237" t="str">
        <f>INDEX(lehmad!F$2:F$412,MATCH(klypsid!$B237,lehmad!$A$2:$A$412,0))</f>
        <v>DYNASTY-ET</v>
      </c>
      <c r="P237">
        <f>INDEX(lehmad!G$2:G$412,MATCH(klypsid!$B237,lehmad!$A$2:$A$412,0))</f>
        <v>2002</v>
      </c>
      <c r="Q237" s="2">
        <f>INDEX(lehmad!H$2:H$412,MATCH(klypsid!$B237,lehmad!$A$2:$A$412,0))</f>
        <v>36044</v>
      </c>
      <c r="R237">
        <f>INDEX(lehmad!I$2:I$412,MATCH(klypsid!$B237,lehmad!$A$2:$A$412,0))</f>
        <v>124</v>
      </c>
      <c r="S237">
        <f t="shared" si="22"/>
        <v>3</v>
      </c>
      <c r="T237">
        <f t="shared" si="23"/>
        <v>255</v>
      </c>
      <c r="U237">
        <f t="shared" si="24"/>
        <v>3</v>
      </c>
      <c r="V237">
        <f t="shared" si="25"/>
        <v>6.2387868595871163</v>
      </c>
      <c r="W237">
        <f t="shared" si="26"/>
        <v>9</v>
      </c>
      <c r="X237">
        <f t="shared" si="27"/>
        <v>29</v>
      </c>
    </row>
    <row r="238" spans="1:24" x14ac:dyDescent="0.25">
      <c r="A238">
        <v>3204</v>
      </c>
      <c r="B238" t="str">
        <f t="shared" si="21"/>
        <v>E3204</v>
      </c>
      <c r="C238" t="s">
        <v>34</v>
      </c>
      <c r="D238">
        <v>1</v>
      </c>
      <c r="E238" s="2">
        <v>39041</v>
      </c>
      <c r="F238" s="2">
        <v>39052</v>
      </c>
      <c r="G238">
        <v>38.6</v>
      </c>
      <c r="H238">
        <v>4.2</v>
      </c>
      <c r="I238">
        <v>3.19</v>
      </c>
      <c r="J238">
        <v>82</v>
      </c>
      <c r="K238" t="str">
        <f>INDEX(lehmad!B$2:B$412,MATCH(klypsid!$B238,lehmad!$A$2:$A$412,0))</f>
        <v>7.11.2004</v>
      </c>
      <c r="L238">
        <f>INDEX(lehmad!C$2:C$412,MATCH(klypsid!$B238,lehmad!$A$2:$A$412,0))</f>
        <v>56172</v>
      </c>
      <c r="M238">
        <f>INDEX(lehmad!D$2:D$412,MATCH(klypsid!$B238,lehmad!$A$2:$A$412,0))</f>
        <v>125</v>
      </c>
      <c r="N238">
        <f>INDEX(lehmad!E$2:E$412,MATCH(klypsid!$B238,lehmad!$A$2:$A$412,0))</f>
        <v>1</v>
      </c>
      <c r="O238" t="str">
        <f>INDEX(lehmad!F$2:F$412,MATCH(klypsid!$B238,lehmad!$A$2:$A$412,0))</f>
        <v>DYNASTY-ET</v>
      </c>
      <c r="P238">
        <f>INDEX(lehmad!G$2:G$412,MATCH(klypsid!$B238,lehmad!$A$2:$A$412,0))</f>
        <v>2002</v>
      </c>
      <c r="Q238" s="2">
        <f>INDEX(lehmad!H$2:H$412,MATCH(klypsid!$B238,lehmad!$A$2:$A$412,0))</f>
        <v>36044</v>
      </c>
      <c r="R238">
        <f>INDEX(lehmad!I$2:I$412,MATCH(klypsid!$B238,lehmad!$A$2:$A$412,0))</f>
        <v>124</v>
      </c>
      <c r="S238">
        <f t="shared" si="22"/>
        <v>1</v>
      </c>
      <c r="T238">
        <f t="shared" si="23"/>
        <v>11</v>
      </c>
      <c r="U238">
        <f t="shared" si="24"/>
        <v>1</v>
      </c>
      <c r="V238">
        <f t="shared" si="25"/>
        <v>2.713695814843359</v>
      </c>
      <c r="W238">
        <f t="shared" si="26"/>
        <v>1</v>
      </c>
      <c r="X238">
        <f t="shared" si="27"/>
        <v>11</v>
      </c>
    </row>
    <row r="239" spans="1:24" x14ac:dyDescent="0.25">
      <c r="A239">
        <v>3204</v>
      </c>
      <c r="B239" t="str">
        <f t="shared" si="21"/>
        <v>E3204</v>
      </c>
      <c r="C239" t="s">
        <v>34</v>
      </c>
      <c r="D239">
        <v>1</v>
      </c>
      <c r="E239" s="2">
        <v>39041</v>
      </c>
      <c r="F239" s="2">
        <v>39085</v>
      </c>
      <c r="G239">
        <v>46.1</v>
      </c>
      <c r="H239">
        <v>2.95</v>
      </c>
      <c r="I239">
        <v>2.74</v>
      </c>
      <c r="J239">
        <v>70</v>
      </c>
      <c r="K239" t="str">
        <f>INDEX(lehmad!B$2:B$412,MATCH(klypsid!$B239,lehmad!$A$2:$A$412,0))</f>
        <v>7.11.2004</v>
      </c>
      <c r="L239">
        <f>INDEX(lehmad!C$2:C$412,MATCH(klypsid!$B239,lehmad!$A$2:$A$412,0))</f>
        <v>56172</v>
      </c>
      <c r="M239">
        <f>INDEX(lehmad!D$2:D$412,MATCH(klypsid!$B239,lehmad!$A$2:$A$412,0))</f>
        <v>125</v>
      </c>
      <c r="N239">
        <f>INDEX(lehmad!E$2:E$412,MATCH(klypsid!$B239,lehmad!$A$2:$A$412,0))</f>
        <v>1</v>
      </c>
      <c r="O239" t="str">
        <f>INDEX(lehmad!F$2:F$412,MATCH(klypsid!$B239,lehmad!$A$2:$A$412,0))</f>
        <v>DYNASTY-ET</v>
      </c>
      <c r="P239">
        <f>INDEX(lehmad!G$2:G$412,MATCH(klypsid!$B239,lehmad!$A$2:$A$412,0))</f>
        <v>2002</v>
      </c>
      <c r="Q239" s="2">
        <f>INDEX(lehmad!H$2:H$412,MATCH(klypsid!$B239,lehmad!$A$2:$A$412,0))</f>
        <v>36044</v>
      </c>
      <c r="R239">
        <f>INDEX(lehmad!I$2:I$412,MATCH(klypsid!$B239,lehmad!$A$2:$A$412,0))</f>
        <v>124</v>
      </c>
      <c r="S239">
        <f t="shared" si="22"/>
        <v>1</v>
      </c>
      <c r="T239">
        <f t="shared" si="23"/>
        <v>44</v>
      </c>
      <c r="U239">
        <f t="shared" si="24"/>
        <v>1</v>
      </c>
      <c r="V239">
        <f t="shared" si="25"/>
        <v>2.4854268271702415</v>
      </c>
      <c r="W239">
        <f t="shared" si="26"/>
        <v>2</v>
      </c>
      <c r="X239">
        <f t="shared" si="27"/>
        <v>33</v>
      </c>
    </row>
    <row r="240" spans="1:24" x14ac:dyDescent="0.25">
      <c r="A240">
        <v>3204</v>
      </c>
      <c r="B240" t="str">
        <f t="shared" si="21"/>
        <v>E3204</v>
      </c>
      <c r="C240" t="s">
        <v>34</v>
      </c>
      <c r="D240">
        <v>1</v>
      </c>
      <c r="E240" s="2">
        <v>39041</v>
      </c>
      <c r="F240" s="2">
        <v>39114</v>
      </c>
      <c r="G240">
        <v>47.4</v>
      </c>
      <c r="H240">
        <v>3.09</v>
      </c>
      <c r="I240">
        <v>2.9</v>
      </c>
      <c r="J240">
        <v>79</v>
      </c>
      <c r="K240" t="str">
        <f>INDEX(lehmad!B$2:B$412,MATCH(klypsid!$B240,lehmad!$A$2:$A$412,0))</f>
        <v>7.11.2004</v>
      </c>
      <c r="L240">
        <f>INDEX(lehmad!C$2:C$412,MATCH(klypsid!$B240,lehmad!$A$2:$A$412,0))</f>
        <v>56172</v>
      </c>
      <c r="M240">
        <f>INDEX(lehmad!D$2:D$412,MATCH(klypsid!$B240,lehmad!$A$2:$A$412,0))</f>
        <v>125</v>
      </c>
      <c r="N240">
        <f>INDEX(lehmad!E$2:E$412,MATCH(klypsid!$B240,lehmad!$A$2:$A$412,0))</f>
        <v>1</v>
      </c>
      <c r="O240" t="str">
        <f>INDEX(lehmad!F$2:F$412,MATCH(klypsid!$B240,lehmad!$A$2:$A$412,0))</f>
        <v>DYNASTY-ET</v>
      </c>
      <c r="P240">
        <f>INDEX(lehmad!G$2:G$412,MATCH(klypsid!$B240,lehmad!$A$2:$A$412,0))</f>
        <v>2002</v>
      </c>
      <c r="Q240" s="2">
        <f>INDEX(lehmad!H$2:H$412,MATCH(klypsid!$B240,lehmad!$A$2:$A$412,0))</f>
        <v>36044</v>
      </c>
      <c r="R240">
        <f>INDEX(lehmad!I$2:I$412,MATCH(klypsid!$B240,lehmad!$A$2:$A$412,0))</f>
        <v>124</v>
      </c>
      <c r="S240">
        <f t="shared" si="22"/>
        <v>1</v>
      </c>
      <c r="T240">
        <f t="shared" si="23"/>
        <v>73</v>
      </c>
      <c r="U240">
        <f t="shared" si="24"/>
        <v>2</v>
      </c>
      <c r="V240">
        <f t="shared" si="25"/>
        <v>2.6599245584023783</v>
      </c>
      <c r="W240">
        <f t="shared" si="26"/>
        <v>3</v>
      </c>
      <c r="X240">
        <f t="shared" si="27"/>
        <v>29</v>
      </c>
    </row>
    <row r="241" spans="1:24" x14ac:dyDescent="0.25">
      <c r="A241">
        <v>3204</v>
      </c>
      <c r="B241" t="str">
        <f t="shared" si="21"/>
        <v>E3204</v>
      </c>
      <c r="C241" t="s">
        <v>34</v>
      </c>
      <c r="D241">
        <v>1</v>
      </c>
      <c r="E241" s="2">
        <v>39041</v>
      </c>
      <c r="F241" s="2">
        <v>39142</v>
      </c>
      <c r="G241">
        <v>45.4</v>
      </c>
      <c r="H241">
        <v>3.24</v>
      </c>
      <c r="I241">
        <v>3.16</v>
      </c>
      <c r="J241">
        <v>90</v>
      </c>
      <c r="K241" t="str">
        <f>INDEX(lehmad!B$2:B$412,MATCH(klypsid!$B241,lehmad!$A$2:$A$412,0))</f>
        <v>7.11.2004</v>
      </c>
      <c r="L241">
        <f>INDEX(lehmad!C$2:C$412,MATCH(klypsid!$B241,lehmad!$A$2:$A$412,0))</f>
        <v>56172</v>
      </c>
      <c r="M241">
        <f>INDEX(lehmad!D$2:D$412,MATCH(klypsid!$B241,lehmad!$A$2:$A$412,0))</f>
        <v>125</v>
      </c>
      <c r="N241">
        <f>INDEX(lehmad!E$2:E$412,MATCH(klypsid!$B241,lehmad!$A$2:$A$412,0))</f>
        <v>1</v>
      </c>
      <c r="O241" t="str">
        <f>INDEX(lehmad!F$2:F$412,MATCH(klypsid!$B241,lehmad!$A$2:$A$412,0))</f>
        <v>DYNASTY-ET</v>
      </c>
      <c r="P241">
        <f>INDEX(lehmad!G$2:G$412,MATCH(klypsid!$B241,lehmad!$A$2:$A$412,0))</f>
        <v>2002</v>
      </c>
      <c r="Q241" s="2">
        <f>INDEX(lehmad!H$2:H$412,MATCH(klypsid!$B241,lehmad!$A$2:$A$412,0))</f>
        <v>36044</v>
      </c>
      <c r="R241">
        <f>INDEX(lehmad!I$2:I$412,MATCH(klypsid!$B241,lehmad!$A$2:$A$412,0))</f>
        <v>124</v>
      </c>
      <c r="S241">
        <f t="shared" si="22"/>
        <v>1</v>
      </c>
      <c r="T241">
        <f t="shared" si="23"/>
        <v>101</v>
      </c>
      <c r="U241">
        <f t="shared" si="24"/>
        <v>2</v>
      </c>
      <c r="V241">
        <f t="shared" si="25"/>
        <v>2.84799690655495</v>
      </c>
      <c r="W241">
        <f t="shared" si="26"/>
        <v>4</v>
      </c>
      <c r="X241">
        <f t="shared" si="27"/>
        <v>28</v>
      </c>
    </row>
    <row r="242" spans="1:24" x14ac:dyDescent="0.25">
      <c r="A242">
        <v>3204</v>
      </c>
      <c r="B242" t="str">
        <f t="shared" si="21"/>
        <v>E3204</v>
      </c>
      <c r="C242" t="s">
        <v>34</v>
      </c>
      <c r="D242">
        <v>1</v>
      </c>
      <c r="E242" s="2">
        <v>39041</v>
      </c>
      <c r="F242" s="2">
        <v>39173</v>
      </c>
      <c r="G242">
        <v>41.5</v>
      </c>
      <c r="H242">
        <v>3.66</v>
      </c>
      <c r="I242">
        <v>3.21</v>
      </c>
      <c r="J242">
        <v>167</v>
      </c>
      <c r="K242" t="str">
        <f>INDEX(lehmad!B$2:B$412,MATCH(klypsid!$B242,lehmad!$A$2:$A$412,0))</f>
        <v>7.11.2004</v>
      </c>
      <c r="L242">
        <f>INDEX(lehmad!C$2:C$412,MATCH(klypsid!$B242,lehmad!$A$2:$A$412,0))</f>
        <v>56172</v>
      </c>
      <c r="M242">
        <f>INDEX(lehmad!D$2:D$412,MATCH(klypsid!$B242,lehmad!$A$2:$A$412,0))</f>
        <v>125</v>
      </c>
      <c r="N242">
        <f>INDEX(lehmad!E$2:E$412,MATCH(klypsid!$B242,lehmad!$A$2:$A$412,0))</f>
        <v>1</v>
      </c>
      <c r="O242" t="str">
        <f>INDEX(lehmad!F$2:F$412,MATCH(klypsid!$B242,lehmad!$A$2:$A$412,0))</f>
        <v>DYNASTY-ET</v>
      </c>
      <c r="P242">
        <f>INDEX(lehmad!G$2:G$412,MATCH(klypsid!$B242,lehmad!$A$2:$A$412,0))</f>
        <v>2002</v>
      </c>
      <c r="Q242" s="2">
        <f>INDEX(lehmad!H$2:H$412,MATCH(klypsid!$B242,lehmad!$A$2:$A$412,0))</f>
        <v>36044</v>
      </c>
      <c r="R242">
        <f>INDEX(lehmad!I$2:I$412,MATCH(klypsid!$B242,lehmad!$A$2:$A$412,0))</f>
        <v>124</v>
      </c>
      <c r="S242">
        <f t="shared" si="22"/>
        <v>1</v>
      </c>
      <c r="T242">
        <f t="shared" si="23"/>
        <v>132</v>
      </c>
      <c r="U242">
        <f t="shared" si="24"/>
        <v>2</v>
      </c>
      <c r="V242">
        <f t="shared" si="25"/>
        <v>3.7398481026993275</v>
      </c>
      <c r="W242">
        <f t="shared" si="26"/>
        <v>5</v>
      </c>
      <c r="X242">
        <f t="shared" si="27"/>
        <v>31</v>
      </c>
    </row>
    <row r="243" spans="1:24" x14ac:dyDescent="0.25">
      <c r="A243">
        <v>3204</v>
      </c>
      <c r="B243" t="str">
        <f t="shared" si="21"/>
        <v>E3204</v>
      </c>
      <c r="C243" t="s">
        <v>34</v>
      </c>
      <c r="D243">
        <v>1</v>
      </c>
      <c r="E243" s="2">
        <v>39041</v>
      </c>
      <c r="F243" s="2">
        <v>39204</v>
      </c>
      <c r="G243">
        <v>43</v>
      </c>
      <c r="H243">
        <v>3.51</v>
      </c>
      <c r="I243">
        <v>3.36</v>
      </c>
      <c r="J243">
        <v>131</v>
      </c>
      <c r="K243" t="str">
        <f>INDEX(lehmad!B$2:B$412,MATCH(klypsid!$B243,lehmad!$A$2:$A$412,0))</f>
        <v>7.11.2004</v>
      </c>
      <c r="L243">
        <f>INDEX(lehmad!C$2:C$412,MATCH(klypsid!$B243,lehmad!$A$2:$A$412,0))</f>
        <v>56172</v>
      </c>
      <c r="M243">
        <f>INDEX(lehmad!D$2:D$412,MATCH(klypsid!$B243,lehmad!$A$2:$A$412,0))</f>
        <v>125</v>
      </c>
      <c r="N243">
        <f>INDEX(lehmad!E$2:E$412,MATCH(klypsid!$B243,lehmad!$A$2:$A$412,0))</f>
        <v>1</v>
      </c>
      <c r="O243" t="str">
        <f>INDEX(lehmad!F$2:F$412,MATCH(klypsid!$B243,lehmad!$A$2:$A$412,0))</f>
        <v>DYNASTY-ET</v>
      </c>
      <c r="P243">
        <f>INDEX(lehmad!G$2:G$412,MATCH(klypsid!$B243,lehmad!$A$2:$A$412,0))</f>
        <v>2002</v>
      </c>
      <c r="Q243" s="2">
        <f>INDEX(lehmad!H$2:H$412,MATCH(klypsid!$B243,lehmad!$A$2:$A$412,0))</f>
        <v>36044</v>
      </c>
      <c r="R243">
        <f>INDEX(lehmad!I$2:I$412,MATCH(klypsid!$B243,lehmad!$A$2:$A$412,0))</f>
        <v>124</v>
      </c>
      <c r="S243">
        <f t="shared" si="22"/>
        <v>1</v>
      </c>
      <c r="T243">
        <f t="shared" si="23"/>
        <v>163</v>
      </c>
      <c r="U243">
        <f t="shared" si="24"/>
        <v>3</v>
      </c>
      <c r="V243">
        <f t="shared" si="25"/>
        <v>3.3895668117627258</v>
      </c>
      <c r="W243">
        <f t="shared" si="26"/>
        <v>6</v>
      </c>
      <c r="X243">
        <f t="shared" si="27"/>
        <v>31</v>
      </c>
    </row>
    <row r="244" spans="1:24" x14ac:dyDescent="0.25">
      <c r="A244">
        <v>3204</v>
      </c>
      <c r="B244" t="str">
        <f t="shared" si="21"/>
        <v>E3204</v>
      </c>
      <c r="C244" t="s">
        <v>34</v>
      </c>
      <c r="D244">
        <v>1</v>
      </c>
      <c r="E244" s="2">
        <v>39041</v>
      </c>
      <c r="F244" s="2">
        <v>39236</v>
      </c>
      <c r="G244">
        <v>45.1</v>
      </c>
      <c r="H244">
        <v>2.4500000000000002</v>
      </c>
      <c r="I244">
        <v>3.26</v>
      </c>
      <c r="J244">
        <v>159</v>
      </c>
      <c r="K244" t="str">
        <f>INDEX(lehmad!B$2:B$412,MATCH(klypsid!$B244,lehmad!$A$2:$A$412,0))</f>
        <v>7.11.2004</v>
      </c>
      <c r="L244">
        <f>INDEX(lehmad!C$2:C$412,MATCH(klypsid!$B244,lehmad!$A$2:$A$412,0))</f>
        <v>56172</v>
      </c>
      <c r="M244">
        <f>INDEX(lehmad!D$2:D$412,MATCH(klypsid!$B244,lehmad!$A$2:$A$412,0))</f>
        <v>125</v>
      </c>
      <c r="N244">
        <f>INDEX(lehmad!E$2:E$412,MATCH(klypsid!$B244,lehmad!$A$2:$A$412,0))</f>
        <v>1</v>
      </c>
      <c r="O244" t="str">
        <f>INDEX(lehmad!F$2:F$412,MATCH(klypsid!$B244,lehmad!$A$2:$A$412,0))</f>
        <v>DYNASTY-ET</v>
      </c>
      <c r="P244">
        <f>INDEX(lehmad!G$2:G$412,MATCH(klypsid!$B244,lehmad!$A$2:$A$412,0))</f>
        <v>2002</v>
      </c>
      <c r="Q244" s="2">
        <f>INDEX(lehmad!H$2:H$412,MATCH(klypsid!$B244,lehmad!$A$2:$A$412,0))</f>
        <v>36044</v>
      </c>
      <c r="R244">
        <f>INDEX(lehmad!I$2:I$412,MATCH(klypsid!$B244,lehmad!$A$2:$A$412,0))</f>
        <v>124</v>
      </c>
      <c r="S244">
        <f t="shared" si="22"/>
        <v>1</v>
      </c>
      <c r="T244">
        <f t="shared" si="23"/>
        <v>195</v>
      </c>
      <c r="U244">
        <f t="shared" si="24"/>
        <v>3</v>
      </c>
      <c r="V244">
        <f t="shared" si="25"/>
        <v>3.6690267655096309</v>
      </c>
      <c r="W244">
        <f t="shared" si="26"/>
        <v>7</v>
      </c>
      <c r="X244">
        <f t="shared" si="27"/>
        <v>32</v>
      </c>
    </row>
    <row r="245" spans="1:24" x14ac:dyDescent="0.25">
      <c r="A245">
        <v>3204</v>
      </c>
      <c r="B245" t="str">
        <f t="shared" si="21"/>
        <v>E3204</v>
      </c>
      <c r="C245" t="s">
        <v>34</v>
      </c>
      <c r="D245">
        <v>1</v>
      </c>
      <c r="E245" s="2">
        <v>39041</v>
      </c>
      <c r="F245" s="2">
        <v>39266</v>
      </c>
      <c r="G245">
        <v>47.5</v>
      </c>
      <c r="H245">
        <v>2.78</v>
      </c>
      <c r="I245">
        <v>3.2</v>
      </c>
      <c r="J245">
        <v>90</v>
      </c>
      <c r="K245" t="str">
        <f>INDEX(lehmad!B$2:B$412,MATCH(klypsid!$B245,lehmad!$A$2:$A$412,0))</f>
        <v>7.11.2004</v>
      </c>
      <c r="L245">
        <f>INDEX(lehmad!C$2:C$412,MATCH(klypsid!$B245,lehmad!$A$2:$A$412,0))</f>
        <v>56172</v>
      </c>
      <c r="M245">
        <f>INDEX(lehmad!D$2:D$412,MATCH(klypsid!$B245,lehmad!$A$2:$A$412,0))</f>
        <v>125</v>
      </c>
      <c r="N245">
        <f>INDEX(lehmad!E$2:E$412,MATCH(klypsid!$B245,lehmad!$A$2:$A$412,0))</f>
        <v>1</v>
      </c>
      <c r="O245" t="str">
        <f>INDEX(lehmad!F$2:F$412,MATCH(klypsid!$B245,lehmad!$A$2:$A$412,0))</f>
        <v>DYNASTY-ET</v>
      </c>
      <c r="P245">
        <f>INDEX(lehmad!G$2:G$412,MATCH(klypsid!$B245,lehmad!$A$2:$A$412,0))</f>
        <v>2002</v>
      </c>
      <c r="Q245" s="2">
        <f>INDEX(lehmad!H$2:H$412,MATCH(klypsid!$B245,lehmad!$A$2:$A$412,0))</f>
        <v>36044</v>
      </c>
      <c r="R245">
        <f>INDEX(lehmad!I$2:I$412,MATCH(klypsid!$B245,lehmad!$A$2:$A$412,0))</f>
        <v>124</v>
      </c>
      <c r="S245">
        <f t="shared" si="22"/>
        <v>1</v>
      </c>
      <c r="T245">
        <f t="shared" si="23"/>
        <v>225</v>
      </c>
      <c r="U245">
        <f t="shared" si="24"/>
        <v>3</v>
      </c>
      <c r="V245">
        <f t="shared" si="25"/>
        <v>2.84799690655495</v>
      </c>
      <c r="W245">
        <f t="shared" si="26"/>
        <v>8</v>
      </c>
      <c r="X245">
        <f t="shared" si="27"/>
        <v>30</v>
      </c>
    </row>
    <row r="246" spans="1:24" x14ac:dyDescent="0.25">
      <c r="A246">
        <v>3204</v>
      </c>
      <c r="B246" t="str">
        <f t="shared" si="21"/>
        <v>E3204</v>
      </c>
      <c r="C246" t="s">
        <v>34</v>
      </c>
      <c r="D246">
        <v>1</v>
      </c>
      <c r="E246" s="2">
        <v>39041</v>
      </c>
      <c r="F246" s="2">
        <v>39295</v>
      </c>
      <c r="G246">
        <v>43.1</v>
      </c>
      <c r="H246">
        <v>2.11</v>
      </c>
      <c r="I246">
        <v>3.56</v>
      </c>
      <c r="J246">
        <v>169</v>
      </c>
      <c r="K246" t="str">
        <f>INDEX(lehmad!B$2:B$412,MATCH(klypsid!$B246,lehmad!$A$2:$A$412,0))</f>
        <v>7.11.2004</v>
      </c>
      <c r="L246">
        <f>INDEX(lehmad!C$2:C$412,MATCH(klypsid!$B246,lehmad!$A$2:$A$412,0))</f>
        <v>56172</v>
      </c>
      <c r="M246">
        <f>INDEX(lehmad!D$2:D$412,MATCH(klypsid!$B246,lehmad!$A$2:$A$412,0))</f>
        <v>125</v>
      </c>
      <c r="N246">
        <f>INDEX(lehmad!E$2:E$412,MATCH(klypsid!$B246,lehmad!$A$2:$A$412,0))</f>
        <v>1</v>
      </c>
      <c r="O246" t="str">
        <f>INDEX(lehmad!F$2:F$412,MATCH(klypsid!$B246,lehmad!$A$2:$A$412,0))</f>
        <v>DYNASTY-ET</v>
      </c>
      <c r="P246">
        <f>INDEX(lehmad!G$2:G$412,MATCH(klypsid!$B246,lehmad!$A$2:$A$412,0))</f>
        <v>2002</v>
      </c>
      <c r="Q246" s="2">
        <f>INDEX(lehmad!H$2:H$412,MATCH(klypsid!$B246,lehmad!$A$2:$A$412,0))</f>
        <v>36044</v>
      </c>
      <c r="R246">
        <f>INDEX(lehmad!I$2:I$412,MATCH(klypsid!$B246,lehmad!$A$2:$A$412,0))</f>
        <v>124</v>
      </c>
      <c r="S246">
        <f t="shared" si="22"/>
        <v>1</v>
      </c>
      <c r="T246">
        <f t="shared" si="23"/>
        <v>254</v>
      </c>
      <c r="U246">
        <f t="shared" si="24"/>
        <v>3</v>
      </c>
      <c r="V246">
        <f t="shared" si="25"/>
        <v>3.7570232465074596</v>
      </c>
      <c r="W246">
        <f t="shared" si="26"/>
        <v>9</v>
      </c>
      <c r="X246">
        <f t="shared" si="27"/>
        <v>29</v>
      </c>
    </row>
    <row r="247" spans="1:24" x14ac:dyDescent="0.25">
      <c r="A247">
        <v>3204</v>
      </c>
      <c r="B247" t="str">
        <f t="shared" si="21"/>
        <v>E3204</v>
      </c>
      <c r="C247" t="s">
        <v>34</v>
      </c>
      <c r="D247">
        <v>1</v>
      </c>
      <c r="E247" s="2">
        <v>39041</v>
      </c>
      <c r="F247" s="2">
        <v>39328</v>
      </c>
      <c r="G247">
        <v>45.4</v>
      </c>
      <c r="H247">
        <v>2.48</v>
      </c>
      <c r="I247">
        <v>3.54</v>
      </c>
      <c r="J247">
        <v>148</v>
      </c>
      <c r="K247" t="str">
        <f>INDEX(lehmad!B$2:B$412,MATCH(klypsid!$B247,lehmad!$A$2:$A$412,0))</f>
        <v>7.11.2004</v>
      </c>
      <c r="L247">
        <f>INDEX(lehmad!C$2:C$412,MATCH(klypsid!$B247,lehmad!$A$2:$A$412,0))</f>
        <v>56172</v>
      </c>
      <c r="M247">
        <f>INDEX(lehmad!D$2:D$412,MATCH(klypsid!$B247,lehmad!$A$2:$A$412,0))</f>
        <v>125</v>
      </c>
      <c r="N247">
        <f>INDEX(lehmad!E$2:E$412,MATCH(klypsid!$B247,lehmad!$A$2:$A$412,0))</f>
        <v>1</v>
      </c>
      <c r="O247" t="str">
        <f>INDEX(lehmad!F$2:F$412,MATCH(klypsid!$B247,lehmad!$A$2:$A$412,0))</f>
        <v>DYNASTY-ET</v>
      </c>
      <c r="P247">
        <f>INDEX(lehmad!G$2:G$412,MATCH(klypsid!$B247,lehmad!$A$2:$A$412,0))</f>
        <v>2002</v>
      </c>
      <c r="Q247" s="2">
        <f>INDEX(lehmad!H$2:H$412,MATCH(klypsid!$B247,lehmad!$A$2:$A$412,0))</f>
        <v>36044</v>
      </c>
      <c r="R247">
        <f>INDEX(lehmad!I$2:I$412,MATCH(klypsid!$B247,lehmad!$A$2:$A$412,0))</f>
        <v>124</v>
      </c>
      <c r="S247">
        <f t="shared" si="22"/>
        <v>1</v>
      </c>
      <c r="T247">
        <f t="shared" si="23"/>
        <v>287</v>
      </c>
      <c r="U247">
        <f t="shared" si="24"/>
        <v>3</v>
      </c>
      <c r="V247">
        <f t="shared" si="25"/>
        <v>3.5655971758542249</v>
      </c>
      <c r="W247">
        <f t="shared" si="26"/>
        <v>10</v>
      </c>
      <c r="X247">
        <f t="shared" si="27"/>
        <v>33</v>
      </c>
    </row>
    <row r="248" spans="1:24" x14ac:dyDescent="0.25">
      <c r="A248">
        <v>3204</v>
      </c>
      <c r="B248" t="str">
        <f t="shared" si="21"/>
        <v>E3204</v>
      </c>
      <c r="C248" t="s">
        <v>34</v>
      </c>
      <c r="D248">
        <v>1</v>
      </c>
      <c r="E248" s="2">
        <v>39041</v>
      </c>
      <c r="F248" s="2">
        <v>39356</v>
      </c>
      <c r="G248">
        <v>39.700000000000003</v>
      </c>
      <c r="H248">
        <v>3.67</v>
      </c>
      <c r="I248">
        <v>3.5</v>
      </c>
      <c r="J248">
        <v>129</v>
      </c>
      <c r="K248" t="str">
        <f>INDEX(lehmad!B$2:B$412,MATCH(klypsid!$B248,lehmad!$A$2:$A$412,0))</f>
        <v>7.11.2004</v>
      </c>
      <c r="L248">
        <f>INDEX(lehmad!C$2:C$412,MATCH(klypsid!$B248,lehmad!$A$2:$A$412,0))</f>
        <v>56172</v>
      </c>
      <c r="M248">
        <f>INDEX(lehmad!D$2:D$412,MATCH(klypsid!$B248,lehmad!$A$2:$A$412,0))</f>
        <v>125</v>
      </c>
      <c r="N248">
        <f>INDEX(lehmad!E$2:E$412,MATCH(klypsid!$B248,lehmad!$A$2:$A$412,0))</f>
        <v>1</v>
      </c>
      <c r="O248" t="str">
        <f>INDEX(lehmad!F$2:F$412,MATCH(klypsid!$B248,lehmad!$A$2:$A$412,0))</f>
        <v>DYNASTY-ET</v>
      </c>
      <c r="P248">
        <f>INDEX(lehmad!G$2:G$412,MATCH(klypsid!$B248,lehmad!$A$2:$A$412,0))</f>
        <v>2002</v>
      </c>
      <c r="Q248" s="2">
        <f>INDEX(lehmad!H$2:H$412,MATCH(klypsid!$B248,lehmad!$A$2:$A$412,0))</f>
        <v>36044</v>
      </c>
      <c r="R248">
        <f>INDEX(lehmad!I$2:I$412,MATCH(klypsid!$B248,lehmad!$A$2:$A$412,0))</f>
        <v>124</v>
      </c>
      <c r="S248">
        <f t="shared" si="22"/>
        <v>1</v>
      </c>
      <c r="T248">
        <f t="shared" si="23"/>
        <v>315</v>
      </c>
      <c r="U248">
        <f t="shared" si="24"/>
        <v>3</v>
      </c>
      <c r="V248">
        <f t="shared" si="25"/>
        <v>3.3673710656485296</v>
      </c>
      <c r="W248">
        <f t="shared" si="26"/>
        <v>11</v>
      </c>
      <c r="X248">
        <f t="shared" si="27"/>
        <v>28</v>
      </c>
    </row>
    <row r="249" spans="1:24" x14ac:dyDescent="0.25">
      <c r="A249">
        <v>3204</v>
      </c>
      <c r="B249" t="str">
        <f t="shared" si="21"/>
        <v>E3204</v>
      </c>
      <c r="C249" t="s">
        <v>34</v>
      </c>
      <c r="D249">
        <v>1</v>
      </c>
      <c r="E249" s="2">
        <v>39041</v>
      </c>
      <c r="F249" s="2">
        <v>39387</v>
      </c>
      <c r="G249">
        <v>25.8</v>
      </c>
      <c r="H249">
        <v>3.86</v>
      </c>
      <c r="I249">
        <v>3.4</v>
      </c>
      <c r="J249">
        <v>196</v>
      </c>
      <c r="K249" t="str">
        <f>INDEX(lehmad!B$2:B$412,MATCH(klypsid!$B249,lehmad!$A$2:$A$412,0))</f>
        <v>7.11.2004</v>
      </c>
      <c r="L249">
        <f>INDEX(lehmad!C$2:C$412,MATCH(klypsid!$B249,lehmad!$A$2:$A$412,0))</f>
        <v>56172</v>
      </c>
      <c r="M249">
        <f>INDEX(lehmad!D$2:D$412,MATCH(klypsid!$B249,lehmad!$A$2:$A$412,0))</f>
        <v>125</v>
      </c>
      <c r="N249">
        <f>INDEX(lehmad!E$2:E$412,MATCH(klypsid!$B249,lehmad!$A$2:$A$412,0))</f>
        <v>1</v>
      </c>
      <c r="O249" t="str">
        <f>INDEX(lehmad!F$2:F$412,MATCH(klypsid!$B249,lehmad!$A$2:$A$412,0))</f>
        <v>DYNASTY-ET</v>
      </c>
      <c r="P249">
        <f>INDEX(lehmad!G$2:G$412,MATCH(klypsid!$B249,lehmad!$A$2:$A$412,0))</f>
        <v>2002</v>
      </c>
      <c r="Q249" s="2">
        <f>INDEX(lehmad!H$2:H$412,MATCH(klypsid!$B249,lehmad!$A$2:$A$412,0))</f>
        <v>36044</v>
      </c>
      <c r="R249">
        <f>INDEX(lehmad!I$2:I$412,MATCH(klypsid!$B249,lehmad!$A$2:$A$412,0))</f>
        <v>124</v>
      </c>
      <c r="S249">
        <f t="shared" si="22"/>
        <v>1</v>
      </c>
      <c r="T249">
        <f t="shared" si="23"/>
        <v>346</v>
      </c>
      <c r="U249">
        <f t="shared" si="24"/>
        <v>3</v>
      </c>
      <c r="V249">
        <f t="shared" si="25"/>
        <v>3.9708536543404835</v>
      </c>
      <c r="W249">
        <f t="shared" si="26"/>
        <v>12</v>
      </c>
      <c r="X249">
        <f t="shared" si="27"/>
        <v>31</v>
      </c>
    </row>
    <row r="250" spans="1:24" x14ac:dyDescent="0.25">
      <c r="A250">
        <v>3204</v>
      </c>
      <c r="B250" t="str">
        <f t="shared" si="21"/>
        <v>E3204</v>
      </c>
      <c r="C250" t="s">
        <v>34</v>
      </c>
      <c r="D250">
        <v>2</v>
      </c>
      <c r="E250" s="2">
        <v>39451</v>
      </c>
      <c r="F250" s="2">
        <v>39481</v>
      </c>
      <c r="G250">
        <v>69.099999999999994</v>
      </c>
      <c r="H250">
        <v>3.11</v>
      </c>
      <c r="I250">
        <v>3.07</v>
      </c>
      <c r="J250">
        <v>118</v>
      </c>
      <c r="K250" t="str">
        <f>INDEX(lehmad!B$2:B$412,MATCH(klypsid!$B250,lehmad!$A$2:$A$412,0))</f>
        <v>7.11.2004</v>
      </c>
      <c r="L250">
        <f>INDEX(lehmad!C$2:C$412,MATCH(klypsid!$B250,lehmad!$A$2:$A$412,0))</f>
        <v>56172</v>
      </c>
      <c r="M250">
        <f>INDEX(lehmad!D$2:D$412,MATCH(klypsid!$B250,lehmad!$A$2:$A$412,0))</f>
        <v>125</v>
      </c>
      <c r="N250">
        <f>INDEX(lehmad!E$2:E$412,MATCH(klypsid!$B250,lehmad!$A$2:$A$412,0))</f>
        <v>1</v>
      </c>
      <c r="O250" t="str">
        <f>INDEX(lehmad!F$2:F$412,MATCH(klypsid!$B250,lehmad!$A$2:$A$412,0))</f>
        <v>DYNASTY-ET</v>
      </c>
      <c r="P250">
        <f>INDEX(lehmad!G$2:G$412,MATCH(klypsid!$B250,lehmad!$A$2:$A$412,0))</f>
        <v>2002</v>
      </c>
      <c r="Q250" s="2">
        <f>INDEX(lehmad!H$2:H$412,MATCH(klypsid!$B250,lehmad!$A$2:$A$412,0))</f>
        <v>36044</v>
      </c>
      <c r="R250">
        <f>INDEX(lehmad!I$2:I$412,MATCH(klypsid!$B250,lehmad!$A$2:$A$412,0))</f>
        <v>124</v>
      </c>
      <c r="S250">
        <f t="shared" si="22"/>
        <v>2</v>
      </c>
      <c r="T250">
        <f t="shared" si="23"/>
        <v>30</v>
      </c>
      <c r="U250">
        <f t="shared" si="24"/>
        <v>1</v>
      </c>
      <c r="V250">
        <f t="shared" si="25"/>
        <v>3.2387868595871163</v>
      </c>
      <c r="W250">
        <f t="shared" si="26"/>
        <v>1</v>
      </c>
      <c r="X250">
        <f t="shared" si="27"/>
        <v>30</v>
      </c>
    </row>
    <row r="251" spans="1:24" x14ac:dyDescent="0.25">
      <c r="A251">
        <v>3204</v>
      </c>
      <c r="B251" t="str">
        <f t="shared" si="21"/>
        <v>E3204</v>
      </c>
      <c r="C251" t="s">
        <v>34</v>
      </c>
      <c r="D251">
        <v>2</v>
      </c>
      <c r="E251" s="2">
        <v>39451</v>
      </c>
      <c r="F251" s="2">
        <v>39509</v>
      </c>
      <c r="G251">
        <v>69</v>
      </c>
      <c r="H251">
        <v>2.2200000000000002</v>
      </c>
      <c r="I251">
        <v>2.85</v>
      </c>
      <c r="J251">
        <v>218</v>
      </c>
      <c r="K251" t="str">
        <f>INDEX(lehmad!B$2:B$412,MATCH(klypsid!$B251,lehmad!$A$2:$A$412,0))</f>
        <v>7.11.2004</v>
      </c>
      <c r="L251">
        <f>INDEX(lehmad!C$2:C$412,MATCH(klypsid!$B251,lehmad!$A$2:$A$412,0))</f>
        <v>56172</v>
      </c>
      <c r="M251">
        <f>INDEX(lehmad!D$2:D$412,MATCH(klypsid!$B251,lehmad!$A$2:$A$412,0))</f>
        <v>125</v>
      </c>
      <c r="N251">
        <f>INDEX(lehmad!E$2:E$412,MATCH(klypsid!$B251,lehmad!$A$2:$A$412,0))</f>
        <v>1</v>
      </c>
      <c r="O251" t="str">
        <f>INDEX(lehmad!F$2:F$412,MATCH(klypsid!$B251,lehmad!$A$2:$A$412,0))</f>
        <v>DYNASTY-ET</v>
      </c>
      <c r="P251">
        <f>INDEX(lehmad!G$2:G$412,MATCH(klypsid!$B251,lehmad!$A$2:$A$412,0))</f>
        <v>2002</v>
      </c>
      <c r="Q251" s="2">
        <f>INDEX(lehmad!H$2:H$412,MATCH(klypsid!$B251,lehmad!$A$2:$A$412,0))</f>
        <v>36044</v>
      </c>
      <c r="R251">
        <f>INDEX(lehmad!I$2:I$412,MATCH(klypsid!$B251,lehmad!$A$2:$A$412,0))</f>
        <v>124</v>
      </c>
      <c r="S251">
        <f t="shared" si="22"/>
        <v>2</v>
      </c>
      <c r="T251">
        <f t="shared" si="23"/>
        <v>58</v>
      </c>
      <c r="U251">
        <f t="shared" si="24"/>
        <v>1</v>
      </c>
      <c r="V251">
        <f t="shared" si="25"/>
        <v>4.1243281350022016</v>
      </c>
      <c r="W251">
        <f t="shared" si="26"/>
        <v>2</v>
      </c>
      <c r="X251">
        <f t="shared" si="27"/>
        <v>28</v>
      </c>
    </row>
    <row r="252" spans="1:24" x14ac:dyDescent="0.25">
      <c r="A252">
        <v>3204</v>
      </c>
      <c r="B252" t="str">
        <f t="shared" si="21"/>
        <v>E3204</v>
      </c>
      <c r="C252" t="s">
        <v>34</v>
      </c>
      <c r="D252">
        <v>2</v>
      </c>
      <c r="E252" s="2">
        <v>39451</v>
      </c>
      <c r="F252" s="2">
        <v>39539</v>
      </c>
      <c r="G252">
        <v>61.6</v>
      </c>
      <c r="H252">
        <v>2.5099999999999998</v>
      </c>
      <c r="I252">
        <v>2.98</v>
      </c>
      <c r="J252">
        <v>69</v>
      </c>
      <c r="K252" t="str">
        <f>INDEX(lehmad!B$2:B$412,MATCH(klypsid!$B252,lehmad!$A$2:$A$412,0))</f>
        <v>7.11.2004</v>
      </c>
      <c r="L252">
        <f>INDEX(lehmad!C$2:C$412,MATCH(klypsid!$B252,lehmad!$A$2:$A$412,0))</f>
        <v>56172</v>
      </c>
      <c r="M252">
        <f>INDEX(lehmad!D$2:D$412,MATCH(klypsid!$B252,lehmad!$A$2:$A$412,0))</f>
        <v>125</v>
      </c>
      <c r="N252">
        <f>INDEX(lehmad!E$2:E$412,MATCH(klypsid!$B252,lehmad!$A$2:$A$412,0))</f>
        <v>1</v>
      </c>
      <c r="O252" t="str">
        <f>INDEX(lehmad!F$2:F$412,MATCH(klypsid!$B252,lehmad!$A$2:$A$412,0))</f>
        <v>DYNASTY-ET</v>
      </c>
      <c r="P252">
        <f>INDEX(lehmad!G$2:G$412,MATCH(klypsid!$B252,lehmad!$A$2:$A$412,0))</f>
        <v>2002</v>
      </c>
      <c r="Q252" s="2">
        <f>INDEX(lehmad!H$2:H$412,MATCH(klypsid!$B252,lehmad!$A$2:$A$412,0))</f>
        <v>36044</v>
      </c>
      <c r="R252">
        <f>INDEX(lehmad!I$2:I$412,MATCH(klypsid!$B252,lehmad!$A$2:$A$412,0))</f>
        <v>124</v>
      </c>
      <c r="S252">
        <f t="shared" si="22"/>
        <v>2</v>
      </c>
      <c r="T252">
        <f t="shared" si="23"/>
        <v>88</v>
      </c>
      <c r="U252">
        <f t="shared" si="24"/>
        <v>2</v>
      </c>
      <c r="V252">
        <f t="shared" si="25"/>
        <v>2.4646682670034443</v>
      </c>
      <c r="W252">
        <f t="shared" si="26"/>
        <v>3</v>
      </c>
      <c r="X252">
        <f t="shared" si="27"/>
        <v>30</v>
      </c>
    </row>
    <row r="253" spans="1:24" x14ac:dyDescent="0.25">
      <c r="A253">
        <v>3204</v>
      </c>
      <c r="B253" t="str">
        <f t="shared" si="21"/>
        <v>E3204</v>
      </c>
      <c r="C253" t="s">
        <v>34</v>
      </c>
      <c r="D253">
        <v>2</v>
      </c>
      <c r="E253" s="2">
        <v>39451</v>
      </c>
      <c r="F253" s="2">
        <v>39572</v>
      </c>
      <c r="G253">
        <v>48.2</v>
      </c>
      <c r="H253">
        <v>2.94</v>
      </c>
      <c r="I253">
        <v>3.22</v>
      </c>
      <c r="J253">
        <v>103</v>
      </c>
      <c r="K253" t="str">
        <f>INDEX(lehmad!B$2:B$412,MATCH(klypsid!$B253,lehmad!$A$2:$A$412,0))</f>
        <v>7.11.2004</v>
      </c>
      <c r="L253">
        <f>INDEX(lehmad!C$2:C$412,MATCH(klypsid!$B253,lehmad!$A$2:$A$412,0))</f>
        <v>56172</v>
      </c>
      <c r="M253">
        <f>INDEX(lehmad!D$2:D$412,MATCH(klypsid!$B253,lehmad!$A$2:$A$412,0))</f>
        <v>125</v>
      </c>
      <c r="N253">
        <f>INDEX(lehmad!E$2:E$412,MATCH(klypsid!$B253,lehmad!$A$2:$A$412,0))</f>
        <v>1</v>
      </c>
      <c r="O253" t="str">
        <f>INDEX(lehmad!F$2:F$412,MATCH(klypsid!$B253,lehmad!$A$2:$A$412,0))</f>
        <v>DYNASTY-ET</v>
      </c>
      <c r="P253">
        <f>INDEX(lehmad!G$2:G$412,MATCH(klypsid!$B253,lehmad!$A$2:$A$412,0))</f>
        <v>2002</v>
      </c>
      <c r="Q253" s="2">
        <f>INDEX(lehmad!H$2:H$412,MATCH(klypsid!$B253,lehmad!$A$2:$A$412,0))</f>
        <v>36044</v>
      </c>
      <c r="R253">
        <f>INDEX(lehmad!I$2:I$412,MATCH(klypsid!$B253,lehmad!$A$2:$A$412,0))</f>
        <v>124</v>
      </c>
      <c r="S253">
        <f t="shared" si="22"/>
        <v>2</v>
      </c>
      <c r="T253">
        <f t="shared" si="23"/>
        <v>121</v>
      </c>
      <c r="U253">
        <f t="shared" si="24"/>
        <v>2</v>
      </c>
      <c r="V253">
        <f t="shared" si="25"/>
        <v>3.0426443374084937</v>
      </c>
      <c r="W253">
        <f t="shared" si="26"/>
        <v>4</v>
      </c>
      <c r="X253">
        <f t="shared" si="27"/>
        <v>33</v>
      </c>
    </row>
    <row r="254" spans="1:24" x14ac:dyDescent="0.25">
      <c r="A254">
        <v>3204</v>
      </c>
      <c r="B254" t="str">
        <f t="shared" si="21"/>
        <v>E3204</v>
      </c>
      <c r="C254" t="s">
        <v>34</v>
      </c>
      <c r="D254">
        <v>2</v>
      </c>
      <c r="E254" s="2">
        <v>39451</v>
      </c>
      <c r="F254" s="2">
        <v>39600</v>
      </c>
      <c r="G254">
        <v>54.7</v>
      </c>
      <c r="H254">
        <v>2.33</v>
      </c>
      <c r="I254">
        <v>3.09</v>
      </c>
      <c r="J254">
        <v>87</v>
      </c>
      <c r="K254" t="str">
        <f>INDEX(lehmad!B$2:B$412,MATCH(klypsid!$B254,lehmad!$A$2:$A$412,0))</f>
        <v>7.11.2004</v>
      </c>
      <c r="L254">
        <f>INDEX(lehmad!C$2:C$412,MATCH(klypsid!$B254,lehmad!$A$2:$A$412,0))</f>
        <v>56172</v>
      </c>
      <c r="M254">
        <f>INDEX(lehmad!D$2:D$412,MATCH(klypsid!$B254,lehmad!$A$2:$A$412,0))</f>
        <v>125</v>
      </c>
      <c r="N254">
        <f>INDEX(lehmad!E$2:E$412,MATCH(klypsid!$B254,lehmad!$A$2:$A$412,0))</f>
        <v>1</v>
      </c>
      <c r="O254" t="str">
        <f>INDEX(lehmad!F$2:F$412,MATCH(klypsid!$B254,lehmad!$A$2:$A$412,0))</f>
        <v>DYNASTY-ET</v>
      </c>
      <c r="P254">
        <f>INDEX(lehmad!G$2:G$412,MATCH(klypsid!$B254,lehmad!$A$2:$A$412,0))</f>
        <v>2002</v>
      </c>
      <c r="Q254" s="2">
        <f>INDEX(lehmad!H$2:H$412,MATCH(klypsid!$B254,lehmad!$A$2:$A$412,0))</f>
        <v>36044</v>
      </c>
      <c r="R254">
        <f>INDEX(lehmad!I$2:I$412,MATCH(klypsid!$B254,lehmad!$A$2:$A$412,0))</f>
        <v>124</v>
      </c>
      <c r="S254">
        <f t="shared" si="22"/>
        <v>2</v>
      </c>
      <c r="T254">
        <f t="shared" si="23"/>
        <v>149</v>
      </c>
      <c r="U254">
        <f t="shared" si="24"/>
        <v>2</v>
      </c>
      <c r="V254">
        <f t="shared" si="25"/>
        <v>2.7990873060740036</v>
      </c>
      <c r="W254">
        <f t="shared" si="26"/>
        <v>5</v>
      </c>
      <c r="X254">
        <f t="shared" si="27"/>
        <v>28</v>
      </c>
    </row>
    <row r="255" spans="1:24" x14ac:dyDescent="0.25">
      <c r="A255">
        <v>3204</v>
      </c>
      <c r="B255" t="str">
        <f t="shared" si="21"/>
        <v>E3204</v>
      </c>
      <c r="C255" t="s">
        <v>34</v>
      </c>
      <c r="D255">
        <v>2</v>
      </c>
      <c r="E255" s="2">
        <v>39451</v>
      </c>
      <c r="F255" s="2">
        <v>39631</v>
      </c>
      <c r="G255">
        <v>55.4</v>
      </c>
      <c r="H255">
        <v>1.72</v>
      </c>
      <c r="I255">
        <v>3.13</v>
      </c>
      <c r="J255">
        <v>104</v>
      </c>
      <c r="K255" t="str">
        <f>INDEX(lehmad!B$2:B$412,MATCH(klypsid!$B255,lehmad!$A$2:$A$412,0))</f>
        <v>7.11.2004</v>
      </c>
      <c r="L255">
        <f>INDEX(lehmad!C$2:C$412,MATCH(klypsid!$B255,lehmad!$A$2:$A$412,0))</f>
        <v>56172</v>
      </c>
      <c r="M255">
        <f>INDEX(lehmad!D$2:D$412,MATCH(klypsid!$B255,lehmad!$A$2:$A$412,0))</f>
        <v>125</v>
      </c>
      <c r="N255">
        <f>INDEX(lehmad!E$2:E$412,MATCH(klypsid!$B255,lehmad!$A$2:$A$412,0))</f>
        <v>1</v>
      </c>
      <c r="O255" t="str">
        <f>INDEX(lehmad!F$2:F$412,MATCH(klypsid!$B255,lehmad!$A$2:$A$412,0))</f>
        <v>DYNASTY-ET</v>
      </c>
      <c r="P255">
        <f>INDEX(lehmad!G$2:G$412,MATCH(klypsid!$B255,lehmad!$A$2:$A$412,0))</f>
        <v>2002</v>
      </c>
      <c r="Q255" s="2">
        <f>INDEX(lehmad!H$2:H$412,MATCH(klypsid!$B255,lehmad!$A$2:$A$412,0))</f>
        <v>36044</v>
      </c>
      <c r="R255">
        <f>INDEX(lehmad!I$2:I$412,MATCH(klypsid!$B255,lehmad!$A$2:$A$412,0))</f>
        <v>124</v>
      </c>
      <c r="S255">
        <f t="shared" si="22"/>
        <v>2</v>
      </c>
      <c r="T255">
        <f t="shared" si="23"/>
        <v>180</v>
      </c>
      <c r="U255">
        <f t="shared" si="24"/>
        <v>3</v>
      </c>
      <c r="V255">
        <f t="shared" si="25"/>
        <v>3.0565835283663674</v>
      </c>
      <c r="W255">
        <f t="shared" si="26"/>
        <v>6</v>
      </c>
      <c r="X255">
        <f t="shared" si="27"/>
        <v>31</v>
      </c>
    </row>
    <row r="256" spans="1:24" x14ac:dyDescent="0.25">
      <c r="A256">
        <v>3204</v>
      </c>
      <c r="B256" t="str">
        <f t="shared" si="21"/>
        <v>E3204</v>
      </c>
      <c r="C256" t="s">
        <v>34</v>
      </c>
      <c r="D256">
        <v>2</v>
      </c>
      <c r="E256" s="2">
        <v>39451</v>
      </c>
      <c r="F256" s="2">
        <v>39663</v>
      </c>
      <c r="G256">
        <v>53.3</v>
      </c>
      <c r="H256">
        <v>3.06</v>
      </c>
      <c r="I256">
        <v>3.16</v>
      </c>
      <c r="J256">
        <v>189</v>
      </c>
      <c r="K256" t="str">
        <f>INDEX(lehmad!B$2:B$412,MATCH(klypsid!$B256,lehmad!$A$2:$A$412,0))</f>
        <v>7.11.2004</v>
      </c>
      <c r="L256">
        <f>INDEX(lehmad!C$2:C$412,MATCH(klypsid!$B256,lehmad!$A$2:$A$412,0))</f>
        <v>56172</v>
      </c>
      <c r="M256">
        <f>INDEX(lehmad!D$2:D$412,MATCH(klypsid!$B256,lehmad!$A$2:$A$412,0))</f>
        <v>125</v>
      </c>
      <c r="N256">
        <f>INDEX(lehmad!E$2:E$412,MATCH(klypsid!$B256,lehmad!$A$2:$A$412,0))</f>
        <v>1</v>
      </c>
      <c r="O256" t="str">
        <f>INDEX(lehmad!F$2:F$412,MATCH(klypsid!$B256,lehmad!$A$2:$A$412,0))</f>
        <v>DYNASTY-ET</v>
      </c>
      <c r="P256">
        <f>INDEX(lehmad!G$2:G$412,MATCH(klypsid!$B256,lehmad!$A$2:$A$412,0))</f>
        <v>2002</v>
      </c>
      <c r="Q256" s="2">
        <f>INDEX(lehmad!H$2:H$412,MATCH(klypsid!$B256,lehmad!$A$2:$A$412,0))</f>
        <v>36044</v>
      </c>
      <c r="R256">
        <f>INDEX(lehmad!I$2:I$412,MATCH(klypsid!$B256,lehmad!$A$2:$A$412,0))</f>
        <v>124</v>
      </c>
      <c r="S256">
        <f t="shared" si="22"/>
        <v>2</v>
      </c>
      <c r="T256">
        <f t="shared" si="23"/>
        <v>212</v>
      </c>
      <c r="U256">
        <f t="shared" si="24"/>
        <v>3</v>
      </c>
      <c r="V256">
        <f t="shared" si="25"/>
        <v>3.918386234446348</v>
      </c>
      <c r="W256">
        <f t="shared" si="26"/>
        <v>7</v>
      </c>
      <c r="X256">
        <f t="shared" si="27"/>
        <v>32</v>
      </c>
    </row>
    <row r="257" spans="1:24" x14ac:dyDescent="0.25">
      <c r="A257">
        <v>3204</v>
      </c>
      <c r="B257" t="str">
        <f t="shared" si="21"/>
        <v>E3204</v>
      </c>
      <c r="C257" t="s">
        <v>34</v>
      </c>
      <c r="D257">
        <v>2</v>
      </c>
      <c r="E257" s="2">
        <v>39451</v>
      </c>
      <c r="F257" s="2">
        <v>39693</v>
      </c>
      <c r="G257">
        <v>47.2</v>
      </c>
      <c r="H257">
        <v>3.69</v>
      </c>
      <c r="I257">
        <v>3.2</v>
      </c>
      <c r="J257">
        <v>241</v>
      </c>
      <c r="K257" t="str">
        <f>INDEX(lehmad!B$2:B$412,MATCH(klypsid!$B257,lehmad!$A$2:$A$412,0))</f>
        <v>7.11.2004</v>
      </c>
      <c r="L257">
        <f>INDEX(lehmad!C$2:C$412,MATCH(klypsid!$B257,lehmad!$A$2:$A$412,0))</f>
        <v>56172</v>
      </c>
      <c r="M257">
        <f>INDEX(lehmad!D$2:D$412,MATCH(klypsid!$B257,lehmad!$A$2:$A$412,0))</f>
        <v>125</v>
      </c>
      <c r="N257">
        <f>INDEX(lehmad!E$2:E$412,MATCH(klypsid!$B257,lehmad!$A$2:$A$412,0))</f>
        <v>1</v>
      </c>
      <c r="O257" t="str">
        <f>INDEX(lehmad!F$2:F$412,MATCH(klypsid!$B257,lehmad!$A$2:$A$412,0))</f>
        <v>DYNASTY-ET</v>
      </c>
      <c r="P257">
        <f>INDEX(lehmad!G$2:G$412,MATCH(klypsid!$B257,lehmad!$A$2:$A$412,0))</f>
        <v>2002</v>
      </c>
      <c r="Q257" s="2">
        <f>INDEX(lehmad!H$2:H$412,MATCH(klypsid!$B257,lehmad!$A$2:$A$412,0))</f>
        <v>36044</v>
      </c>
      <c r="R257">
        <f>INDEX(lehmad!I$2:I$412,MATCH(klypsid!$B257,lehmad!$A$2:$A$412,0))</f>
        <v>124</v>
      </c>
      <c r="S257">
        <f t="shared" si="22"/>
        <v>2</v>
      </c>
      <c r="T257">
        <f t="shared" si="23"/>
        <v>242</v>
      </c>
      <c r="U257">
        <f t="shared" si="24"/>
        <v>3</v>
      </c>
      <c r="V257">
        <f t="shared" si="25"/>
        <v>4.2690331464552367</v>
      </c>
      <c r="W257">
        <f t="shared" si="26"/>
        <v>8</v>
      </c>
      <c r="X257">
        <f t="shared" si="27"/>
        <v>30</v>
      </c>
    </row>
    <row r="258" spans="1:24" x14ac:dyDescent="0.25">
      <c r="A258">
        <v>3204</v>
      </c>
      <c r="B258" t="str">
        <f t="shared" ref="B258:B321" si="28">"E"&amp;A258</f>
        <v>E3204</v>
      </c>
      <c r="C258" t="s">
        <v>34</v>
      </c>
      <c r="D258">
        <v>2</v>
      </c>
      <c r="E258" s="2">
        <v>39451</v>
      </c>
      <c r="F258" s="2">
        <v>39722</v>
      </c>
      <c r="G258">
        <v>43.2</v>
      </c>
      <c r="H258">
        <v>2.87</v>
      </c>
      <c r="I258">
        <v>3.53</v>
      </c>
      <c r="J258">
        <v>274</v>
      </c>
      <c r="K258" t="str">
        <f>INDEX(lehmad!B$2:B$412,MATCH(klypsid!$B258,lehmad!$A$2:$A$412,0))</f>
        <v>7.11.2004</v>
      </c>
      <c r="L258">
        <f>INDEX(lehmad!C$2:C$412,MATCH(klypsid!$B258,lehmad!$A$2:$A$412,0))</f>
        <v>56172</v>
      </c>
      <c r="M258">
        <f>INDEX(lehmad!D$2:D$412,MATCH(klypsid!$B258,lehmad!$A$2:$A$412,0))</f>
        <v>125</v>
      </c>
      <c r="N258">
        <f>INDEX(lehmad!E$2:E$412,MATCH(klypsid!$B258,lehmad!$A$2:$A$412,0))</f>
        <v>1</v>
      </c>
      <c r="O258" t="str">
        <f>INDEX(lehmad!F$2:F$412,MATCH(klypsid!$B258,lehmad!$A$2:$A$412,0))</f>
        <v>DYNASTY-ET</v>
      </c>
      <c r="P258">
        <f>INDEX(lehmad!G$2:G$412,MATCH(klypsid!$B258,lehmad!$A$2:$A$412,0))</f>
        <v>2002</v>
      </c>
      <c r="Q258" s="2">
        <f>INDEX(lehmad!H$2:H$412,MATCH(klypsid!$B258,lehmad!$A$2:$A$412,0))</f>
        <v>36044</v>
      </c>
      <c r="R258">
        <f>INDEX(lehmad!I$2:I$412,MATCH(klypsid!$B258,lehmad!$A$2:$A$412,0))</f>
        <v>124</v>
      </c>
      <c r="S258">
        <f t="shared" ref="S258:S321" si="29">IF(D258&lt;=3,D258,4)</f>
        <v>2</v>
      </c>
      <c r="T258">
        <f t="shared" ref="T258:T321" si="30">F258-E258</f>
        <v>271</v>
      </c>
      <c r="U258">
        <f t="shared" ref="U258:U321" si="31">IF(T258&lt;=60, 1, IF(T258&lt;=150,2,3))</f>
        <v>3</v>
      </c>
      <c r="V258">
        <f t="shared" si="25"/>
        <v>4.454175893185802</v>
      </c>
      <c r="W258">
        <f t="shared" si="26"/>
        <v>9</v>
      </c>
      <c r="X258">
        <f t="shared" si="27"/>
        <v>29</v>
      </c>
    </row>
    <row r="259" spans="1:24" x14ac:dyDescent="0.25">
      <c r="A259">
        <v>3222</v>
      </c>
      <c r="B259" t="str">
        <f t="shared" si="28"/>
        <v>E3222</v>
      </c>
      <c r="C259" t="s">
        <v>35</v>
      </c>
      <c r="D259">
        <v>1</v>
      </c>
      <c r="E259" s="2">
        <v>39162</v>
      </c>
      <c r="F259" s="2">
        <v>39173</v>
      </c>
      <c r="G259">
        <v>32.700000000000003</v>
      </c>
      <c r="H259">
        <v>6.07</v>
      </c>
      <c r="I259">
        <v>3.24</v>
      </c>
      <c r="J259">
        <v>73</v>
      </c>
      <c r="K259" t="str">
        <f>INDEX(lehmad!B$2:B$412,MATCH(klypsid!$B259,lehmad!$A$2:$A$412,0))</f>
        <v>19.11.2004</v>
      </c>
      <c r="L259">
        <f>INDEX(lehmad!C$2:C$412,MATCH(klypsid!$B259,lehmad!$A$2:$A$412,0))</f>
        <v>56172</v>
      </c>
      <c r="M259">
        <f>INDEX(lehmad!D$2:D$412,MATCH(klypsid!$B259,lehmad!$A$2:$A$412,0))</f>
        <v>112</v>
      </c>
      <c r="N259">
        <f>INDEX(lehmad!E$2:E$412,MATCH(klypsid!$B259,lehmad!$A$2:$A$412,0))</f>
        <v>0.875</v>
      </c>
      <c r="O259" t="str">
        <f>INDEX(lehmad!F$2:F$412,MATCH(klypsid!$B259,lehmad!$A$2:$A$412,0))</f>
        <v>DYNASTY-ET</v>
      </c>
      <c r="P259">
        <f>INDEX(lehmad!G$2:G$412,MATCH(klypsid!$B259,lehmad!$A$2:$A$412,0))</f>
        <v>2002</v>
      </c>
      <c r="Q259" s="2">
        <f>INDEX(lehmad!H$2:H$412,MATCH(klypsid!$B259,lehmad!$A$2:$A$412,0))</f>
        <v>36044</v>
      </c>
      <c r="R259">
        <f>INDEX(lehmad!I$2:I$412,MATCH(klypsid!$B259,lehmad!$A$2:$A$412,0))</f>
        <v>124</v>
      </c>
      <c r="S259">
        <f t="shared" si="29"/>
        <v>1</v>
      </c>
      <c r="T259">
        <f t="shared" si="30"/>
        <v>11</v>
      </c>
      <c r="U259">
        <f t="shared" si="31"/>
        <v>1</v>
      </c>
      <c r="V259">
        <f t="shared" ref="V259:V322" si="32">LOG(J259/100,2)+3</f>
        <v>2.5459683691052923</v>
      </c>
      <c r="W259">
        <f t="shared" ref="W259:W322" si="33">IF(A259&lt;&gt;A258, 1, IF(D259&lt;&gt;D258, 1, W258+1))</f>
        <v>1</v>
      </c>
      <c r="X259">
        <f t="shared" ref="X259:X322" si="34">IF(AND(A259=A258,D259=D258), F259-F258, F259-E259)</f>
        <v>11</v>
      </c>
    </row>
    <row r="260" spans="1:24" x14ac:dyDescent="0.25">
      <c r="A260">
        <v>3222</v>
      </c>
      <c r="B260" t="str">
        <f t="shared" si="28"/>
        <v>E3222</v>
      </c>
      <c r="C260" t="s">
        <v>35</v>
      </c>
      <c r="D260">
        <v>1</v>
      </c>
      <c r="E260" s="2">
        <v>39162</v>
      </c>
      <c r="F260" s="2">
        <v>39204</v>
      </c>
      <c r="G260">
        <v>47.7</v>
      </c>
      <c r="H260">
        <v>2.75</v>
      </c>
      <c r="I260">
        <v>2.81</v>
      </c>
      <c r="J260">
        <v>31</v>
      </c>
      <c r="K260" t="str">
        <f>INDEX(lehmad!B$2:B$412,MATCH(klypsid!$B260,lehmad!$A$2:$A$412,0))</f>
        <v>19.11.2004</v>
      </c>
      <c r="L260">
        <f>INDEX(lehmad!C$2:C$412,MATCH(klypsid!$B260,lehmad!$A$2:$A$412,0))</f>
        <v>56172</v>
      </c>
      <c r="M260">
        <f>INDEX(lehmad!D$2:D$412,MATCH(klypsid!$B260,lehmad!$A$2:$A$412,0))</f>
        <v>112</v>
      </c>
      <c r="N260">
        <f>INDEX(lehmad!E$2:E$412,MATCH(klypsid!$B260,lehmad!$A$2:$A$412,0))</f>
        <v>0.875</v>
      </c>
      <c r="O260" t="str">
        <f>INDEX(lehmad!F$2:F$412,MATCH(klypsid!$B260,lehmad!$A$2:$A$412,0))</f>
        <v>DYNASTY-ET</v>
      </c>
      <c r="P260">
        <f>INDEX(lehmad!G$2:G$412,MATCH(klypsid!$B260,lehmad!$A$2:$A$412,0))</f>
        <v>2002</v>
      </c>
      <c r="Q260" s="2">
        <f>INDEX(lehmad!H$2:H$412,MATCH(klypsid!$B260,lehmad!$A$2:$A$412,0))</f>
        <v>36044</v>
      </c>
      <c r="R260">
        <f>INDEX(lehmad!I$2:I$412,MATCH(klypsid!$B260,lehmad!$A$2:$A$412,0))</f>
        <v>124</v>
      </c>
      <c r="S260">
        <f t="shared" si="29"/>
        <v>1</v>
      </c>
      <c r="T260">
        <f t="shared" si="30"/>
        <v>42</v>
      </c>
      <c r="U260">
        <f t="shared" si="31"/>
        <v>1</v>
      </c>
      <c r="V260">
        <f t="shared" si="32"/>
        <v>1.3103401206121505</v>
      </c>
      <c r="W260">
        <f t="shared" si="33"/>
        <v>2</v>
      </c>
      <c r="X260">
        <f t="shared" si="34"/>
        <v>31</v>
      </c>
    </row>
    <row r="261" spans="1:24" x14ac:dyDescent="0.25">
      <c r="A261">
        <v>3222</v>
      </c>
      <c r="B261" t="str">
        <f t="shared" si="28"/>
        <v>E3222</v>
      </c>
      <c r="C261" t="s">
        <v>35</v>
      </c>
      <c r="D261">
        <v>1</v>
      </c>
      <c r="E261" s="2">
        <v>39162</v>
      </c>
      <c r="F261" s="2">
        <v>39236</v>
      </c>
      <c r="G261">
        <v>50.2</v>
      </c>
      <c r="H261">
        <v>2.29</v>
      </c>
      <c r="I261">
        <v>2.91</v>
      </c>
      <c r="J261">
        <v>44</v>
      </c>
      <c r="K261" t="str">
        <f>INDEX(lehmad!B$2:B$412,MATCH(klypsid!$B261,lehmad!$A$2:$A$412,0))</f>
        <v>19.11.2004</v>
      </c>
      <c r="L261">
        <f>INDEX(lehmad!C$2:C$412,MATCH(klypsid!$B261,lehmad!$A$2:$A$412,0))</f>
        <v>56172</v>
      </c>
      <c r="M261">
        <f>INDEX(lehmad!D$2:D$412,MATCH(klypsid!$B261,lehmad!$A$2:$A$412,0))</f>
        <v>112</v>
      </c>
      <c r="N261">
        <f>INDEX(lehmad!E$2:E$412,MATCH(klypsid!$B261,lehmad!$A$2:$A$412,0))</f>
        <v>0.875</v>
      </c>
      <c r="O261" t="str">
        <f>INDEX(lehmad!F$2:F$412,MATCH(klypsid!$B261,lehmad!$A$2:$A$412,0))</f>
        <v>DYNASTY-ET</v>
      </c>
      <c r="P261">
        <f>INDEX(lehmad!G$2:G$412,MATCH(klypsid!$B261,lehmad!$A$2:$A$412,0))</f>
        <v>2002</v>
      </c>
      <c r="Q261" s="2">
        <f>INDEX(lehmad!H$2:H$412,MATCH(klypsid!$B261,lehmad!$A$2:$A$412,0))</f>
        <v>36044</v>
      </c>
      <c r="R261">
        <f>INDEX(lehmad!I$2:I$412,MATCH(klypsid!$B261,lehmad!$A$2:$A$412,0))</f>
        <v>124</v>
      </c>
      <c r="S261">
        <f t="shared" si="29"/>
        <v>1</v>
      </c>
      <c r="T261">
        <f t="shared" si="30"/>
        <v>74</v>
      </c>
      <c r="U261">
        <f t="shared" si="31"/>
        <v>2</v>
      </c>
      <c r="V261">
        <f t="shared" si="32"/>
        <v>1.8155754288625725</v>
      </c>
      <c r="W261">
        <f t="shared" si="33"/>
        <v>3</v>
      </c>
      <c r="X261">
        <f t="shared" si="34"/>
        <v>32</v>
      </c>
    </row>
    <row r="262" spans="1:24" x14ac:dyDescent="0.25">
      <c r="A262">
        <v>3222</v>
      </c>
      <c r="B262" t="str">
        <f t="shared" si="28"/>
        <v>E3222</v>
      </c>
      <c r="C262" t="s">
        <v>35</v>
      </c>
      <c r="D262">
        <v>1</v>
      </c>
      <c r="E262" s="2">
        <v>39162</v>
      </c>
      <c r="F262" s="2">
        <v>39266</v>
      </c>
      <c r="G262">
        <v>48.8</v>
      </c>
      <c r="H262">
        <v>2.15</v>
      </c>
      <c r="I262">
        <v>3.05</v>
      </c>
      <c r="J262">
        <v>26</v>
      </c>
      <c r="K262" t="str">
        <f>INDEX(lehmad!B$2:B$412,MATCH(klypsid!$B262,lehmad!$A$2:$A$412,0))</f>
        <v>19.11.2004</v>
      </c>
      <c r="L262">
        <f>INDEX(lehmad!C$2:C$412,MATCH(klypsid!$B262,lehmad!$A$2:$A$412,0))</f>
        <v>56172</v>
      </c>
      <c r="M262">
        <f>INDEX(lehmad!D$2:D$412,MATCH(klypsid!$B262,lehmad!$A$2:$A$412,0))</f>
        <v>112</v>
      </c>
      <c r="N262">
        <f>INDEX(lehmad!E$2:E$412,MATCH(klypsid!$B262,lehmad!$A$2:$A$412,0))</f>
        <v>0.875</v>
      </c>
      <c r="O262" t="str">
        <f>INDEX(lehmad!F$2:F$412,MATCH(klypsid!$B262,lehmad!$A$2:$A$412,0))</f>
        <v>DYNASTY-ET</v>
      </c>
      <c r="P262">
        <f>INDEX(lehmad!G$2:G$412,MATCH(klypsid!$B262,lehmad!$A$2:$A$412,0))</f>
        <v>2002</v>
      </c>
      <c r="Q262" s="2">
        <f>INDEX(lehmad!H$2:H$412,MATCH(klypsid!$B262,lehmad!$A$2:$A$412,0))</f>
        <v>36044</v>
      </c>
      <c r="R262">
        <f>INDEX(lehmad!I$2:I$412,MATCH(klypsid!$B262,lehmad!$A$2:$A$412,0))</f>
        <v>124</v>
      </c>
      <c r="S262">
        <f t="shared" si="29"/>
        <v>1</v>
      </c>
      <c r="T262">
        <f t="shared" si="30"/>
        <v>104</v>
      </c>
      <c r="U262">
        <f t="shared" si="31"/>
        <v>2</v>
      </c>
      <c r="V262">
        <f t="shared" si="32"/>
        <v>1.0565835283663676</v>
      </c>
      <c r="W262">
        <f t="shared" si="33"/>
        <v>4</v>
      </c>
      <c r="X262">
        <f t="shared" si="34"/>
        <v>30</v>
      </c>
    </row>
    <row r="263" spans="1:24" x14ac:dyDescent="0.25">
      <c r="A263">
        <v>3222</v>
      </c>
      <c r="B263" t="str">
        <f t="shared" si="28"/>
        <v>E3222</v>
      </c>
      <c r="C263" t="s">
        <v>35</v>
      </c>
      <c r="D263">
        <v>1</v>
      </c>
      <c r="E263" s="2">
        <v>39162</v>
      </c>
      <c r="F263" s="2">
        <v>39295</v>
      </c>
      <c r="G263">
        <v>43.2</v>
      </c>
      <c r="H263">
        <v>3.18</v>
      </c>
      <c r="I263">
        <v>3.31</v>
      </c>
      <c r="J263">
        <v>84</v>
      </c>
      <c r="K263" t="str">
        <f>INDEX(lehmad!B$2:B$412,MATCH(klypsid!$B263,lehmad!$A$2:$A$412,0))</f>
        <v>19.11.2004</v>
      </c>
      <c r="L263">
        <f>INDEX(lehmad!C$2:C$412,MATCH(klypsid!$B263,lehmad!$A$2:$A$412,0))</f>
        <v>56172</v>
      </c>
      <c r="M263">
        <f>INDEX(lehmad!D$2:D$412,MATCH(klypsid!$B263,lehmad!$A$2:$A$412,0))</f>
        <v>112</v>
      </c>
      <c r="N263">
        <f>INDEX(lehmad!E$2:E$412,MATCH(klypsid!$B263,lehmad!$A$2:$A$412,0))</f>
        <v>0.875</v>
      </c>
      <c r="O263" t="str">
        <f>INDEX(lehmad!F$2:F$412,MATCH(klypsid!$B263,lehmad!$A$2:$A$412,0))</f>
        <v>DYNASTY-ET</v>
      </c>
      <c r="P263">
        <f>INDEX(lehmad!G$2:G$412,MATCH(klypsid!$B263,lehmad!$A$2:$A$412,0))</f>
        <v>2002</v>
      </c>
      <c r="Q263" s="2">
        <f>INDEX(lehmad!H$2:H$412,MATCH(klypsid!$B263,lehmad!$A$2:$A$412,0))</f>
        <v>36044</v>
      </c>
      <c r="R263">
        <f>INDEX(lehmad!I$2:I$412,MATCH(klypsid!$B263,lehmad!$A$2:$A$412,0))</f>
        <v>124</v>
      </c>
      <c r="S263">
        <f t="shared" si="29"/>
        <v>1</v>
      </c>
      <c r="T263">
        <f t="shared" si="30"/>
        <v>133</v>
      </c>
      <c r="U263">
        <f t="shared" si="31"/>
        <v>2</v>
      </c>
      <c r="V263">
        <f t="shared" si="32"/>
        <v>2.7484612330040354</v>
      </c>
      <c r="W263">
        <f t="shared" si="33"/>
        <v>5</v>
      </c>
      <c r="X263">
        <f t="shared" si="34"/>
        <v>29</v>
      </c>
    </row>
    <row r="264" spans="1:24" x14ac:dyDescent="0.25">
      <c r="A264">
        <v>3222</v>
      </c>
      <c r="B264" t="str">
        <f t="shared" si="28"/>
        <v>E3222</v>
      </c>
      <c r="C264" t="s">
        <v>35</v>
      </c>
      <c r="D264">
        <v>1</v>
      </c>
      <c r="E264" s="2">
        <v>39162</v>
      </c>
      <c r="F264" s="2">
        <v>39328</v>
      </c>
      <c r="G264">
        <v>39</v>
      </c>
      <c r="H264">
        <v>4.83</v>
      </c>
      <c r="I264">
        <v>3.27</v>
      </c>
      <c r="J264">
        <v>2725</v>
      </c>
      <c r="K264" t="str">
        <f>INDEX(lehmad!B$2:B$412,MATCH(klypsid!$B264,lehmad!$A$2:$A$412,0))</f>
        <v>19.11.2004</v>
      </c>
      <c r="L264">
        <f>INDEX(lehmad!C$2:C$412,MATCH(klypsid!$B264,lehmad!$A$2:$A$412,0))</f>
        <v>56172</v>
      </c>
      <c r="M264">
        <f>INDEX(lehmad!D$2:D$412,MATCH(klypsid!$B264,lehmad!$A$2:$A$412,0))</f>
        <v>112</v>
      </c>
      <c r="N264">
        <f>INDEX(lehmad!E$2:E$412,MATCH(klypsid!$B264,lehmad!$A$2:$A$412,0))</f>
        <v>0.875</v>
      </c>
      <c r="O264" t="str">
        <f>INDEX(lehmad!F$2:F$412,MATCH(klypsid!$B264,lehmad!$A$2:$A$412,0))</f>
        <v>DYNASTY-ET</v>
      </c>
      <c r="P264">
        <f>INDEX(lehmad!G$2:G$412,MATCH(klypsid!$B264,lehmad!$A$2:$A$412,0))</f>
        <v>2002</v>
      </c>
      <c r="Q264" s="2">
        <f>INDEX(lehmad!H$2:H$412,MATCH(klypsid!$B264,lehmad!$A$2:$A$412,0))</f>
        <v>36044</v>
      </c>
      <c r="R264">
        <f>INDEX(lehmad!I$2:I$412,MATCH(klypsid!$B264,lehmad!$A$2:$A$412,0))</f>
        <v>124</v>
      </c>
      <c r="S264">
        <f t="shared" si="29"/>
        <v>1</v>
      </c>
      <c r="T264">
        <f t="shared" si="30"/>
        <v>166</v>
      </c>
      <c r="U264">
        <f t="shared" si="31"/>
        <v>3</v>
      </c>
      <c r="V264">
        <f t="shared" si="32"/>
        <v>7.7681843247769269</v>
      </c>
      <c r="W264">
        <f t="shared" si="33"/>
        <v>6</v>
      </c>
      <c r="X264">
        <f t="shared" si="34"/>
        <v>33</v>
      </c>
    </row>
    <row r="265" spans="1:24" x14ac:dyDescent="0.25">
      <c r="A265">
        <v>3222</v>
      </c>
      <c r="B265" t="str">
        <f t="shared" si="28"/>
        <v>E3222</v>
      </c>
      <c r="C265" t="s">
        <v>35</v>
      </c>
      <c r="D265">
        <v>1</v>
      </c>
      <c r="E265" s="2">
        <v>39162</v>
      </c>
      <c r="F265" s="2">
        <v>39356</v>
      </c>
      <c r="G265">
        <v>32.799999999999997</v>
      </c>
      <c r="H265">
        <v>3.99</v>
      </c>
      <c r="I265">
        <v>3.34</v>
      </c>
      <c r="J265">
        <v>75</v>
      </c>
      <c r="K265" t="str">
        <f>INDEX(lehmad!B$2:B$412,MATCH(klypsid!$B265,lehmad!$A$2:$A$412,0))</f>
        <v>19.11.2004</v>
      </c>
      <c r="L265">
        <f>INDEX(lehmad!C$2:C$412,MATCH(klypsid!$B265,lehmad!$A$2:$A$412,0))</f>
        <v>56172</v>
      </c>
      <c r="M265">
        <f>INDEX(lehmad!D$2:D$412,MATCH(klypsid!$B265,lehmad!$A$2:$A$412,0))</f>
        <v>112</v>
      </c>
      <c r="N265">
        <f>INDEX(lehmad!E$2:E$412,MATCH(klypsid!$B265,lehmad!$A$2:$A$412,0))</f>
        <v>0.875</v>
      </c>
      <c r="O265" t="str">
        <f>INDEX(lehmad!F$2:F$412,MATCH(klypsid!$B265,lehmad!$A$2:$A$412,0))</f>
        <v>DYNASTY-ET</v>
      </c>
      <c r="P265">
        <f>INDEX(lehmad!G$2:G$412,MATCH(klypsid!$B265,lehmad!$A$2:$A$412,0))</f>
        <v>2002</v>
      </c>
      <c r="Q265" s="2">
        <f>INDEX(lehmad!H$2:H$412,MATCH(klypsid!$B265,lehmad!$A$2:$A$412,0))</f>
        <v>36044</v>
      </c>
      <c r="R265">
        <f>INDEX(lehmad!I$2:I$412,MATCH(klypsid!$B265,lehmad!$A$2:$A$412,0))</f>
        <v>124</v>
      </c>
      <c r="S265">
        <f t="shared" si="29"/>
        <v>1</v>
      </c>
      <c r="T265">
        <f t="shared" si="30"/>
        <v>194</v>
      </c>
      <c r="U265">
        <f t="shared" si="31"/>
        <v>3</v>
      </c>
      <c r="V265">
        <f t="shared" si="32"/>
        <v>2.5849625007211561</v>
      </c>
      <c r="W265">
        <f t="shared" si="33"/>
        <v>7</v>
      </c>
      <c r="X265">
        <f t="shared" si="34"/>
        <v>28</v>
      </c>
    </row>
    <row r="266" spans="1:24" x14ac:dyDescent="0.25">
      <c r="A266">
        <v>3222</v>
      </c>
      <c r="B266" t="str">
        <f t="shared" si="28"/>
        <v>E3222</v>
      </c>
      <c r="C266" t="s">
        <v>35</v>
      </c>
      <c r="D266">
        <v>1</v>
      </c>
      <c r="E266" s="2">
        <v>39162</v>
      </c>
      <c r="F266" s="2">
        <v>39387</v>
      </c>
      <c r="G266">
        <v>33.799999999999997</v>
      </c>
      <c r="H266">
        <v>4.84</v>
      </c>
      <c r="I266">
        <v>3.75</v>
      </c>
      <c r="J266">
        <v>96</v>
      </c>
      <c r="K266" t="str">
        <f>INDEX(lehmad!B$2:B$412,MATCH(klypsid!$B266,lehmad!$A$2:$A$412,0))</f>
        <v>19.11.2004</v>
      </c>
      <c r="L266">
        <f>INDEX(lehmad!C$2:C$412,MATCH(klypsid!$B266,lehmad!$A$2:$A$412,0))</f>
        <v>56172</v>
      </c>
      <c r="M266">
        <f>INDEX(lehmad!D$2:D$412,MATCH(klypsid!$B266,lehmad!$A$2:$A$412,0))</f>
        <v>112</v>
      </c>
      <c r="N266">
        <f>INDEX(lehmad!E$2:E$412,MATCH(klypsid!$B266,lehmad!$A$2:$A$412,0))</f>
        <v>0.875</v>
      </c>
      <c r="O266" t="str">
        <f>INDEX(lehmad!F$2:F$412,MATCH(klypsid!$B266,lehmad!$A$2:$A$412,0))</f>
        <v>DYNASTY-ET</v>
      </c>
      <c r="P266">
        <f>INDEX(lehmad!G$2:G$412,MATCH(klypsid!$B266,lehmad!$A$2:$A$412,0))</f>
        <v>2002</v>
      </c>
      <c r="Q266" s="2">
        <f>INDEX(lehmad!H$2:H$412,MATCH(klypsid!$B266,lehmad!$A$2:$A$412,0))</f>
        <v>36044</v>
      </c>
      <c r="R266">
        <f>INDEX(lehmad!I$2:I$412,MATCH(klypsid!$B266,lehmad!$A$2:$A$412,0))</f>
        <v>124</v>
      </c>
      <c r="S266">
        <f t="shared" si="29"/>
        <v>1</v>
      </c>
      <c r="T266">
        <f t="shared" si="30"/>
        <v>225</v>
      </c>
      <c r="U266">
        <f t="shared" si="31"/>
        <v>3</v>
      </c>
      <c r="V266">
        <f t="shared" si="32"/>
        <v>2.9411063109464313</v>
      </c>
      <c r="W266">
        <f t="shared" si="33"/>
        <v>8</v>
      </c>
      <c r="X266">
        <f t="shared" si="34"/>
        <v>31</v>
      </c>
    </row>
    <row r="267" spans="1:24" x14ac:dyDescent="0.25">
      <c r="A267">
        <v>3222</v>
      </c>
      <c r="B267" t="str">
        <f t="shared" si="28"/>
        <v>E3222</v>
      </c>
      <c r="C267" t="s">
        <v>35</v>
      </c>
      <c r="D267">
        <v>1</v>
      </c>
      <c r="E267" s="2">
        <v>39162</v>
      </c>
      <c r="F267" s="2">
        <v>39418</v>
      </c>
      <c r="G267">
        <v>28.6</v>
      </c>
      <c r="H267">
        <v>3.04</v>
      </c>
      <c r="I267">
        <v>3.66</v>
      </c>
      <c r="J267">
        <v>89</v>
      </c>
      <c r="K267" t="str">
        <f>INDEX(lehmad!B$2:B$412,MATCH(klypsid!$B267,lehmad!$A$2:$A$412,0))</f>
        <v>19.11.2004</v>
      </c>
      <c r="L267">
        <f>INDEX(lehmad!C$2:C$412,MATCH(klypsid!$B267,lehmad!$A$2:$A$412,0))</f>
        <v>56172</v>
      </c>
      <c r="M267">
        <f>INDEX(lehmad!D$2:D$412,MATCH(klypsid!$B267,lehmad!$A$2:$A$412,0))</f>
        <v>112</v>
      </c>
      <c r="N267">
        <f>INDEX(lehmad!E$2:E$412,MATCH(klypsid!$B267,lehmad!$A$2:$A$412,0))</f>
        <v>0.875</v>
      </c>
      <c r="O267" t="str">
        <f>INDEX(lehmad!F$2:F$412,MATCH(klypsid!$B267,lehmad!$A$2:$A$412,0))</f>
        <v>DYNASTY-ET</v>
      </c>
      <c r="P267">
        <f>INDEX(lehmad!G$2:G$412,MATCH(klypsid!$B267,lehmad!$A$2:$A$412,0))</f>
        <v>2002</v>
      </c>
      <c r="Q267" s="2">
        <f>INDEX(lehmad!H$2:H$412,MATCH(klypsid!$B267,lehmad!$A$2:$A$412,0))</f>
        <v>36044</v>
      </c>
      <c r="R267">
        <f>INDEX(lehmad!I$2:I$412,MATCH(klypsid!$B267,lehmad!$A$2:$A$412,0))</f>
        <v>124</v>
      </c>
      <c r="S267">
        <f t="shared" si="29"/>
        <v>1</v>
      </c>
      <c r="T267">
        <f t="shared" si="30"/>
        <v>256</v>
      </c>
      <c r="U267">
        <f t="shared" si="31"/>
        <v>3</v>
      </c>
      <c r="V267">
        <f t="shared" si="32"/>
        <v>2.8318772411916733</v>
      </c>
      <c r="W267">
        <f t="shared" si="33"/>
        <v>9</v>
      </c>
      <c r="X267">
        <f t="shared" si="34"/>
        <v>31</v>
      </c>
    </row>
    <row r="268" spans="1:24" x14ac:dyDescent="0.25">
      <c r="A268">
        <v>3222</v>
      </c>
      <c r="B268" t="str">
        <f t="shared" si="28"/>
        <v>E3222</v>
      </c>
      <c r="C268" t="s">
        <v>35</v>
      </c>
      <c r="D268">
        <v>1</v>
      </c>
      <c r="E268" s="2">
        <v>39162</v>
      </c>
      <c r="F268" s="2">
        <v>39450</v>
      </c>
      <c r="G268">
        <v>34.299999999999997</v>
      </c>
      <c r="H268">
        <v>4.37</v>
      </c>
      <c r="I268">
        <v>3.79</v>
      </c>
      <c r="J268">
        <v>53</v>
      </c>
      <c r="K268" t="str">
        <f>INDEX(lehmad!B$2:B$412,MATCH(klypsid!$B268,lehmad!$A$2:$A$412,0))</f>
        <v>19.11.2004</v>
      </c>
      <c r="L268">
        <f>INDEX(lehmad!C$2:C$412,MATCH(klypsid!$B268,lehmad!$A$2:$A$412,0))</f>
        <v>56172</v>
      </c>
      <c r="M268">
        <f>INDEX(lehmad!D$2:D$412,MATCH(klypsid!$B268,lehmad!$A$2:$A$412,0))</f>
        <v>112</v>
      </c>
      <c r="N268">
        <f>INDEX(lehmad!E$2:E$412,MATCH(klypsid!$B268,lehmad!$A$2:$A$412,0))</f>
        <v>0.875</v>
      </c>
      <c r="O268" t="str">
        <f>INDEX(lehmad!F$2:F$412,MATCH(klypsid!$B268,lehmad!$A$2:$A$412,0))</f>
        <v>DYNASTY-ET</v>
      </c>
      <c r="P268">
        <f>INDEX(lehmad!G$2:G$412,MATCH(klypsid!$B268,lehmad!$A$2:$A$412,0))</f>
        <v>2002</v>
      </c>
      <c r="Q268" s="2">
        <f>INDEX(lehmad!H$2:H$412,MATCH(klypsid!$B268,lehmad!$A$2:$A$412,0))</f>
        <v>36044</v>
      </c>
      <c r="R268">
        <f>INDEX(lehmad!I$2:I$412,MATCH(klypsid!$B268,lehmad!$A$2:$A$412,0))</f>
        <v>124</v>
      </c>
      <c r="S268">
        <f t="shared" si="29"/>
        <v>1</v>
      </c>
      <c r="T268">
        <f t="shared" si="30"/>
        <v>288</v>
      </c>
      <c r="U268">
        <f t="shared" si="31"/>
        <v>3</v>
      </c>
      <c r="V268">
        <f t="shared" si="32"/>
        <v>2.0840642647884744</v>
      </c>
      <c r="W268">
        <f t="shared" si="33"/>
        <v>10</v>
      </c>
      <c r="X268">
        <f t="shared" si="34"/>
        <v>32</v>
      </c>
    </row>
    <row r="269" spans="1:24" x14ac:dyDescent="0.25">
      <c r="A269">
        <v>3222</v>
      </c>
      <c r="B269" t="str">
        <f t="shared" si="28"/>
        <v>E3222</v>
      </c>
      <c r="C269" t="s">
        <v>35</v>
      </c>
      <c r="D269">
        <v>1</v>
      </c>
      <c r="E269" s="2">
        <v>39162</v>
      </c>
      <c r="F269" s="2">
        <v>39481</v>
      </c>
      <c r="G269">
        <v>31.5</v>
      </c>
      <c r="H269">
        <v>4.67</v>
      </c>
      <c r="I269">
        <v>3.87</v>
      </c>
      <c r="J269">
        <v>75</v>
      </c>
      <c r="K269" t="str">
        <f>INDEX(lehmad!B$2:B$412,MATCH(klypsid!$B269,lehmad!$A$2:$A$412,0))</f>
        <v>19.11.2004</v>
      </c>
      <c r="L269">
        <f>INDEX(lehmad!C$2:C$412,MATCH(klypsid!$B269,lehmad!$A$2:$A$412,0))</f>
        <v>56172</v>
      </c>
      <c r="M269">
        <f>INDEX(lehmad!D$2:D$412,MATCH(klypsid!$B269,lehmad!$A$2:$A$412,0))</f>
        <v>112</v>
      </c>
      <c r="N269">
        <f>INDEX(lehmad!E$2:E$412,MATCH(klypsid!$B269,lehmad!$A$2:$A$412,0))</f>
        <v>0.875</v>
      </c>
      <c r="O269" t="str">
        <f>INDEX(lehmad!F$2:F$412,MATCH(klypsid!$B269,lehmad!$A$2:$A$412,0))</f>
        <v>DYNASTY-ET</v>
      </c>
      <c r="P269">
        <f>INDEX(lehmad!G$2:G$412,MATCH(klypsid!$B269,lehmad!$A$2:$A$412,0))</f>
        <v>2002</v>
      </c>
      <c r="Q269" s="2">
        <f>INDEX(lehmad!H$2:H$412,MATCH(klypsid!$B269,lehmad!$A$2:$A$412,0))</f>
        <v>36044</v>
      </c>
      <c r="R269">
        <f>INDEX(lehmad!I$2:I$412,MATCH(klypsid!$B269,lehmad!$A$2:$A$412,0))</f>
        <v>124</v>
      </c>
      <c r="S269">
        <f t="shared" si="29"/>
        <v>1</v>
      </c>
      <c r="T269">
        <f t="shared" si="30"/>
        <v>319</v>
      </c>
      <c r="U269">
        <f t="shared" si="31"/>
        <v>3</v>
      </c>
      <c r="V269">
        <f t="shared" si="32"/>
        <v>2.5849625007211561</v>
      </c>
      <c r="W269">
        <f t="shared" si="33"/>
        <v>11</v>
      </c>
      <c r="X269">
        <f t="shared" si="34"/>
        <v>31</v>
      </c>
    </row>
    <row r="270" spans="1:24" x14ac:dyDescent="0.25">
      <c r="A270">
        <v>3222</v>
      </c>
      <c r="B270" t="str">
        <f t="shared" si="28"/>
        <v>E3222</v>
      </c>
      <c r="C270" t="s">
        <v>35</v>
      </c>
      <c r="D270">
        <v>1</v>
      </c>
      <c r="E270" s="2">
        <v>39162</v>
      </c>
      <c r="F270" s="2">
        <v>39509</v>
      </c>
      <c r="G270">
        <v>31.2</v>
      </c>
      <c r="H270">
        <v>4.7300000000000004</v>
      </c>
      <c r="I270">
        <v>3.88</v>
      </c>
      <c r="J270">
        <v>52</v>
      </c>
      <c r="K270" t="str">
        <f>INDEX(lehmad!B$2:B$412,MATCH(klypsid!$B270,lehmad!$A$2:$A$412,0))</f>
        <v>19.11.2004</v>
      </c>
      <c r="L270">
        <f>INDEX(lehmad!C$2:C$412,MATCH(klypsid!$B270,lehmad!$A$2:$A$412,0))</f>
        <v>56172</v>
      </c>
      <c r="M270">
        <f>INDEX(lehmad!D$2:D$412,MATCH(klypsid!$B270,lehmad!$A$2:$A$412,0))</f>
        <v>112</v>
      </c>
      <c r="N270">
        <f>INDEX(lehmad!E$2:E$412,MATCH(klypsid!$B270,lehmad!$A$2:$A$412,0))</f>
        <v>0.875</v>
      </c>
      <c r="O270" t="str">
        <f>INDEX(lehmad!F$2:F$412,MATCH(klypsid!$B270,lehmad!$A$2:$A$412,0))</f>
        <v>DYNASTY-ET</v>
      </c>
      <c r="P270">
        <f>INDEX(lehmad!G$2:G$412,MATCH(klypsid!$B270,lehmad!$A$2:$A$412,0))</f>
        <v>2002</v>
      </c>
      <c r="Q270" s="2">
        <f>INDEX(lehmad!H$2:H$412,MATCH(klypsid!$B270,lehmad!$A$2:$A$412,0))</f>
        <v>36044</v>
      </c>
      <c r="R270">
        <f>INDEX(lehmad!I$2:I$412,MATCH(klypsid!$B270,lehmad!$A$2:$A$412,0))</f>
        <v>124</v>
      </c>
      <c r="S270">
        <f t="shared" si="29"/>
        <v>1</v>
      </c>
      <c r="T270">
        <f t="shared" si="30"/>
        <v>347</v>
      </c>
      <c r="U270">
        <f t="shared" si="31"/>
        <v>3</v>
      </c>
      <c r="V270">
        <f t="shared" si="32"/>
        <v>2.0565835283663674</v>
      </c>
      <c r="W270">
        <f t="shared" si="33"/>
        <v>12</v>
      </c>
      <c r="X270">
        <f t="shared" si="34"/>
        <v>28</v>
      </c>
    </row>
    <row r="271" spans="1:24" x14ac:dyDescent="0.25">
      <c r="A271">
        <v>3222</v>
      </c>
      <c r="B271" t="str">
        <f t="shared" si="28"/>
        <v>E3222</v>
      </c>
      <c r="C271" t="s">
        <v>35</v>
      </c>
      <c r="D271">
        <v>1</v>
      </c>
      <c r="E271" s="2">
        <v>39162</v>
      </c>
      <c r="F271" s="2">
        <v>39539</v>
      </c>
      <c r="G271">
        <v>31.1</v>
      </c>
      <c r="H271">
        <v>4.9400000000000004</v>
      </c>
      <c r="I271">
        <v>4.13</v>
      </c>
      <c r="J271">
        <v>64</v>
      </c>
      <c r="K271" t="str">
        <f>INDEX(lehmad!B$2:B$412,MATCH(klypsid!$B271,lehmad!$A$2:$A$412,0))</f>
        <v>19.11.2004</v>
      </c>
      <c r="L271">
        <f>INDEX(lehmad!C$2:C$412,MATCH(klypsid!$B271,lehmad!$A$2:$A$412,0))</f>
        <v>56172</v>
      </c>
      <c r="M271">
        <f>INDEX(lehmad!D$2:D$412,MATCH(klypsid!$B271,lehmad!$A$2:$A$412,0))</f>
        <v>112</v>
      </c>
      <c r="N271">
        <f>INDEX(lehmad!E$2:E$412,MATCH(klypsid!$B271,lehmad!$A$2:$A$412,0))</f>
        <v>0.875</v>
      </c>
      <c r="O271" t="str">
        <f>INDEX(lehmad!F$2:F$412,MATCH(klypsid!$B271,lehmad!$A$2:$A$412,0))</f>
        <v>DYNASTY-ET</v>
      </c>
      <c r="P271">
        <f>INDEX(lehmad!G$2:G$412,MATCH(klypsid!$B271,lehmad!$A$2:$A$412,0))</f>
        <v>2002</v>
      </c>
      <c r="Q271" s="2">
        <f>INDEX(lehmad!H$2:H$412,MATCH(klypsid!$B271,lehmad!$A$2:$A$412,0))</f>
        <v>36044</v>
      </c>
      <c r="R271">
        <f>INDEX(lehmad!I$2:I$412,MATCH(klypsid!$B271,lehmad!$A$2:$A$412,0))</f>
        <v>124</v>
      </c>
      <c r="S271">
        <f t="shared" si="29"/>
        <v>1</v>
      </c>
      <c r="T271">
        <f t="shared" si="30"/>
        <v>377</v>
      </c>
      <c r="U271">
        <f t="shared" si="31"/>
        <v>3</v>
      </c>
      <c r="V271">
        <f t="shared" si="32"/>
        <v>2.3561438102252752</v>
      </c>
      <c r="W271">
        <f t="shared" si="33"/>
        <v>13</v>
      </c>
      <c r="X271">
        <f t="shared" si="34"/>
        <v>30</v>
      </c>
    </row>
    <row r="272" spans="1:24" x14ac:dyDescent="0.25">
      <c r="A272">
        <v>3222</v>
      </c>
      <c r="B272" t="str">
        <f t="shared" si="28"/>
        <v>E3222</v>
      </c>
      <c r="C272" t="s">
        <v>35</v>
      </c>
      <c r="D272">
        <v>1</v>
      </c>
      <c r="E272" s="2">
        <v>39162</v>
      </c>
      <c r="F272" s="2">
        <v>39572</v>
      </c>
      <c r="G272">
        <v>27.2</v>
      </c>
      <c r="H272">
        <v>4.76</v>
      </c>
      <c r="I272">
        <v>4.28</v>
      </c>
      <c r="J272">
        <v>92</v>
      </c>
      <c r="K272" t="str">
        <f>INDEX(lehmad!B$2:B$412,MATCH(klypsid!$B272,lehmad!$A$2:$A$412,0))</f>
        <v>19.11.2004</v>
      </c>
      <c r="L272">
        <f>INDEX(lehmad!C$2:C$412,MATCH(klypsid!$B272,lehmad!$A$2:$A$412,0))</f>
        <v>56172</v>
      </c>
      <c r="M272">
        <f>INDEX(lehmad!D$2:D$412,MATCH(klypsid!$B272,lehmad!$A$2:$A$412,0))</f>
        <v>112</v>
      </c>
      <c r="N272">
        <f>INDEX(lehmad!E$2:E$412,MATCH(klypsid!$B272,lehmad!$A$2:$A$412,0))</f>
        <v>0.875</v>
      </c>
      <c r="O272" t="str">
        <f>INDEX(lehmad!F$2:F$412,MATCH(klypsid!$B272,lehmad!$A$2:$A$412,0))</f>
        <v>DYNASTY-ET</v>
      </c>
      <c r="P272">
        <f>INDEX(lehmad!G$2:G$412,MATCH(klypsid!$B272,lehmad!$A$2:$A$412,0))</f>
        <v>2002</v>
      </c>
      <c r="Q272" s="2">
        <f>INDEX(lehmad!H$2:H$412,MATCH(klypsid!$B272,lehmad!$A$2:$A$412,0))</f>
        <v>36044</v>
      </c>
      <c r="R272">
        <f>INDEX(lehmad!I$2:I$412,MATCH(klypsid!$B272,lehmad!$A$2:$A$412,0))</f>
        <v>124</v>
      </c>
      <c r="S272">
        <f t="shared" si="29"/>
        <v>1</v>
      </c>
      <c r="T272">
        <f t="shared" si="30"/>
        <v>410</v>
      </c>
      <c r="U272">
        <f t="shared" si="31"/>
        <v>3</v>
      </c>
      <c r="V272">
        <f t="shared" si="32"/>
        <v>2.8797057662822882</v>
      </c>
      <c r="W272">
        <f t="shared" si="33"/>
        <v>14</v>
      </c>
      <c r="X272">
        <f t="shared" si="34"/>
        <v>33</v>
      </c>
    </row>
    <row r="273" spans="1:24" x14ac:dyDescent="0.25">
      <c r="A273">
        <v>3222</v>
      </c>
      <c r="B273" t="str">
        <f t="shared" si="28"/>
        <v>E3222</v>
      </c>
      <c r="C273" t="s">
        <v>35</v>
      </c>
      <c r="D273">
        <v>1</v>
      </c>
      <c r="E273" s="2">
        <v>39162</v>
      </c>
      <c r="F273" s="2">
        <v>39600</v>
      </c>
      <c r="G273">
        <v>25.5</v>
      </c>
      <c r="H273">
        <v>6.11</v>
      </c>
      <c r="I273">
        <v>4.21</v>
      </c>
      <c r="J273">
        <v>85</v>
      </c>
      <c r="K273" t="str">
        <f>INDEX(lehmad!B$2:B$412,MATCH(klypsid!$B273,lehmad!$A$2:$A$412,0))</f>
        <v>19.11.2004</v>
      </c>
      <c r="L273">
        <f>INDEX(lehmad!C$2:C$412,MATCH(klypsid!$B273,lehmad!$A$2:$A$412,0))</f>
        <v>56172</v>
      </c>
      <c r="M273">
        <f>INDEX(lehmad!D$2:D$412,MATCH(klypsid!$B273,lehmad!$A$2:$A$412,0))</f>
        <v>112</v>
      </c>
      <c r="N273">
        <f>INDEX(lehmad!E$2:E$412,MATCH(klypsid!$B273,lehmad!$A$2:$A$412,0))</f>
        <v>0.875</v>
      </c>
      <c r="O273" t="str">
        <f>INDEX(lehmad!F$2:F$412,MATCH(klypsid!$B273,lehmad!$A$2:$A$412,0))</f>
        <v>DYNASTY-ET</v>
      </c>
      <c r="P273">
        <f>INDEX(lehmad!G$2:G$412,MATCH(klypsid!$B273,lehmad!$A$2:$A$412,0))</f>
        <v>2002</v>
      </c>
      <c r="Q273" s="2">
        <f>INDEX(lehmad!H$2:H$412,MATCH(klypsid!$B273,lehmad!$A$2:$A$412,0))</f>
        <v>36044</v>
      </c>
      <c r="R273">
        <f>INDEX(lehmad!I$2:I$412,MATCH(klypsid!$B273,lehmad!$A$2:$A$412,0))</f>
        <v>124</v>
      </c>
      <c r="S273">
        <f t="shared" si="29"/>
        <v>1</v>
      </c>
      <c r="T273">
        <f t="shared" si="30"/>
        <v>438</v>
      </c>
      <c r="U273">
        <f t="shared" si="31"/>
        <v>3</v>
      </c>
      <c r="V273">
        <f t="shared" si="32"/>
        <v>2.7655347463629769</v>
      </c>
      <c r="W273">
        <f t="shared" si="33"/>
        <v>15</v>
      </c>
      <c r="X273">
        <f t="shared" si="34"/>
        <v>28</v>
      </c>
    </row>
    <row r="274" spans="1:24" x14ac:dyDescent="0.25">
      <c r="A274">
        <v>3222</v>
      </c>
      <c r="B274" t="str">
        <f t="shared" si="28"/>
        <v>E3222</v>
      </c>
      <c r="C274" t="s">
        <v>35</v>
      </c>
      <c r="D274">
        <v>1</v>
      </c>
      <c r="E274" s="2">
        <v>39162</v>
      </c>
      <c r="F274" s="2">
        <v>39631</v>
      </c>
      <c r="G274">
        <v>24.9</v>
      </c>
      <c r="H274">
        <v>6.04</v>
      </c>
      <c r="I274">
        <v>4.4400000000000004</v>
      </c>
      <c r="J274">
        <v>188</v>
      </c>
      <c r="K274" t="str">
        <f>INDEX(lehmad!B$2:B$412,MATCH(klypsid!$B274,lehmad!$A$2:$A$412,0))</f>
        <v>19.11.2004</v>
      </c>
      <c r="L274">
        <f>INDEX(lehmad!C$2:C$412,MATCH(klypsid!$B274,lehmad!$A$2:$A$412,0))</f>
        <v>56172</v>
      </c>
      <c r="M274">
        <f>INDEX(lehmad!D$2:D$412,MATCH(klypsid!$B274,lehmad!$A$2:$A$412,0))</f>
        <v>112</v>
      </c>
      <c r="N274">
        <f>INDEX(lehmad!E$2:E$412,MATCH(klypsid!$B274,lehmad!$A$2:$A$412,0))</f>
        <v>0.875</v>
      </c>
      <c r="O274" t="str">
        <f>INDEX(lehmad!F$2:F$412,MATCH(klypsid!$B274,lehmad!$A$2:$A$412,0))</f>
        <v>DYNASTY-ET</v>
      </c>
      <c r="P274">
        <f>INDEX(lehmad!G$2:G$412,MATCH(klypsid!$B274,lehmad!$A$2:$A$412,0))</f>
        <v>2002</v>
      </c>
      <c r="Q274" s="2">
        <f>INDEX(lehmad!H$2:H$412,MATCH(klypsid!$B274,lehmad!$A$2:$A$412,0))</f>
        <v>36044</v>
      </c>
      <c r="R274">
        <f>INDEX(lehmad!I$2:I$412,MATCH(klypsid!$B274,lehmad!$A$2:$A$412,0))</f>
        <v>124</v>
      </c>
      <c r="S274">
        <f t="shared" si="29"/>
        <v>1</v>
      </c>
      <c r="T274">
        <f t="shared" si="30"/>
        <v>469</v>
      </c>
      <c r="U274">
        <f t="shared" si="31"/>
        <v>3</v>
      </c>
      <c r="V274">
        <f t="shared" si="32"/>
        <v>3.9107326619029124</v>
      </c>
      <c r="W274">
        <f t="shared" si="33"/>
        <v>16</v>
      </c>
      <c r="X274">
        <f t="shared" si="34"/>
        <v>31</v>
      </c>
    </row>
    <row r="275" spans="1:24" x14ac:dyDescent="0.25">
      <c r="A275">
        <v>3222</v>
      </c>
      <c r="B275" t="str">
        <f t="shared" si="28"/>
        <v>E3222</v>
      </c>
      <c r="C275" t="s">
        <v>35</v>
      </c>
      <c r="D275">
        <v>2</v>
      </c>
      <c r="E275" s="2">
        <v>39718</v>
      </c>
      <c r="F275" s="2">
        <v>39754</v>
      </c>
      <c r="G275">
        <v>37.9</v>
      </c>
      <c r="H275">
        <v>4.03</v>
      </c>
      <c r="I275">
        <v>3.19</v>
      </c>
      <c r="J275">
        <v>22</v>
      </c>
      <c r="K275" t="str">
        <f>INDEX(lehmad!B$2:B$412,MATCH(klypsid!$B275,lehmad!$A$2:$A$412,0))</f>
        <v>19.11.2004</v>
      </c>
      <c r="L275">
        <f>INDEX(lehmad!C$2:C$412,MATCH(klypsid!$B275,lehmad!$A$2:$A$412,0))</f>
        <v>56172</v>
      </c>
      <c r="M275">
        <f>INDEX(lehmad!D$2:D$412,MATCH(klypsid!$B275,lehmad!$A$2:$A$412,0))</f>
        <v>112</v>
      </c>
      <c r="N275">
        <f>INDEX(lehmad!E$2:E$412,MATCH(klypsid!$B275,lehmad!$A$2:$A$412,0))</f>
        <v>0.875</v>
      </c>
      <c r="O275" t="str">
        <f>INDEX(lehmad!F$2:F$412,MATCH(klypsid!$B275,lehmad!$A$2:$A$412,0))</f>
        <v>DYNASTY-ET</v>
      </c>
      <c r="P275">
        <f>INDEX(lehmad!G$2:G$412,MATCH(klypsid!$B275,lehmad!$A$2:$A$412,0))</f>
        <v>2002</v>
      </c>
      <c r="Q275" s="2">
        <f>INDEX(lehmad!H$2:H$412,MATCH(klypsid!$B275,lehmad!$A$2:$A$412,0))</f>
        <v>36044</v>
      </c>
      <c r="R275">
        <f>INDEX(lehmad!I$2:I$412,MATCH(klypsid!$B275,lehmad!$A$2:$A$412,0))</f>
        <v>124</v>
      </c>
      <c r="S275">
        <f t="shared" si="29"/>
        <v>2</v>
      </c>
      <c r="T275">
        <f t="shared" si="30"/>
        <v>36</v>
      </c>
      <c r="U275">
        <f t="shared" si="31"/>
        <v>1</v>
      </c>
      <c r="V275">
        <f t="shared" si="32"/>
        <v>0.8155754288625725</v>
      </c>
      <c r="W275">
        <f t="shared" si="33"/>
        <v>1</v>
      </c>
      <c r="X275">
        <f t="shared" si="34"/>
        <v>36</v>
      </c>
    </row>
    <row r="276" spans="1:24" x14ac:dyDescent="0.25">
      <c r="A276">
        <v>3222</v>
      </c>
      <c r="B276" t="str">
        <f t="shared" si="28"/>
        <v>E3222</v>
      </c>
      <c r="C276" t="s">
        <v>35</v>
      </c>
      <c r="D276">
        <v>2</v>
      </c>
      <c r="E276" s="2">
        <v>39718</v>
      </c>
      <c r="F276" s="2">
        <v>39783</v>
      </c>
      <c r="G276">
        <v>47.3</v>
      </c>
      <c r="H276">
        <v>5.05</v>
      </c>
      <c r="I276">
        <v>3.46</v>
      </c>
      <c r="J276">
        <v>48</v>
      </c>
      <c r="K276" t="str">
        <f>INDEX(lehmad!B$2:B$412,MATCH(klypsid!$B276,lehmad!$A$2:$A$412,0))</f>
        <v>19.11.2004</v>
      </c>
      <c r="L276">
        <f>INDEX(lehmad!C$2:C$412,MATCH(klypsid!$B276,lehmad!$A$2:$A$412,0))</f>
        <v>56172</v>
      </c>
      <c r="M276">
        <f>INDEX(lehmad!D$2:D$412,MATCH(klypsid!$B276,lehmad!$A$2:$A$412,0))</f>
        <v>112</v>
      </c>
      <c r="N276">
        <f>INDEX(lehmad!E$2:E$412,MATCH(klypsid!$B276,lehmad!$A$2:$A$412,0))</f>
        <v>0.875</v>
      </c>
      <c r="O276" t="str">
        <f>INDEX(lehmad!F$2:F$412,MATCH(klypsid!$B276,lehmad!$A$2:$A$412,0))</f>
        <v>DYNASTY-ET</v>
      </c>
      <c r="P276">
        <f>INDEX(lehmad!G$2:G$412,MATCH(klypsid!$B276,lehmad!$A$2:$A$412,0))</f>
        <v>2002</v>
      </c>
      <c r="Q276" s="2">
        <f>INDEX(lehmad!H$2:H$412,MATCH(klypsid!$B276,lehmad!$A$2:$A$412,0))</f>
        <v>36044</v>
      </c>
      <c r="R276">
        <f>INDEX(lehmad!I$2:I$412,MATCH(klypsid!$B276,lehmad!$A$2:$A$412,0))</f>
        <v>124</v>
      </c>
      <c r="S276">
        <f t="shared" si="29"/>
        <v>2</v>
      </c>
      <c r="T276">
        <f t="shared" si="30"/>
        <v>65</v>
      </c>
      <c r="U276">
        <f t="shared" si="31"/>
        <v>2</v>
      </c>
      <c r="V276">
        <f t="shared" si="32"/>
        <v>1.9411063109464315</v>
      </c>
      <c r="W276">
        <f t="shared" si="33"/>
        <v>2</v>
      </c>
      <c r="X276">
        <f t="shared" si="34"/>
        <v>29</v>
      </c>
    </row>
    <row r="277" spans="1:24" x14ac:dyDescent="0.25">
      <c r="A277">
        <v>3222</v>
      </c>
      <c r="B277" t="str">
        <f t="shared" si="28"/>
        <v>E3222</v>
      </c>
      <c r="C277" t="s">
        <v>35</v>
      </c>
      <c r="D277">
        <v>2</v>
      </c>
      <c r="E277" s="2">
        <v>39718</v>
      </c>
      <c r="F277" s="2">
        <v>39817</v>
      </c>
      <c r="G277">
        <v>40.200000000000003</v>
      </c>
      <c r="H277">
        <v>4.9400000000000004</v>
      </c>
      <c r="I277">
        <v>3.43</v>
      </c>
      <c r="J277">
        <v>38</v>
      </c>
      <c r="K277" t="str">
        <f>INDEX(lehmad!B$2:B$412,MATCH(klypsid!$B277,lehmad!$A$2:$A$412,0))</f>
        <v>19.11.2004</v>
      </c>
      <c r="L277">
        <f>INDEX(lehmad!C$2:C$412,MATCH(klypsid!$B277,lehmad!$A$2:$A$412,0))</f>
        <v>56172</v>
      </c>
      <c r="M277">
        <f>INDEX(lehmad!D$2:D$412,MATCH(klypsid!$B277,lehmad!$A$2:$A$412,0))</f>
        <v>112</v>
      </c>
      <c r="N277">
        <f>INDEX(lehmad!E$2:E$412,MATCH(klypsid!$B277,lehmad!$A$2:$A$412,0))</f>
        <v>0.875</v>
      </c>
      <c r="O277" t="str">
        <f>INDEX(lehmad!F$2:F$412,MATCH(klypsid!$B277,lehmad!$A$2:$A$412,0))</f>
        <v>DYNASTY-ET</v>
      </c>
      <c r="P277">
        <f>INDEX(lehmad!G$2:G$412,MATCH(klypsid!$B277,lehmad!$A$2:$A$412,0))</f>
        <v>2002</v>
      </c>
      <c r="Q277" s="2">
        <f>INDEX(lehmad!H$2:H$412,MATCH(klypsid!$B277,lehmad!$A$2:$A$412,0))</f>
        <v>36044</v>
      </c>
      <c r="R277">
        <f>INDEX(lehmad!I$2:I$412,MATCH(klypsid!$B277,lehmad!$A$2:$A$412,0))</f>
        <v>124</v>
      </c>
      <c r="S277">
        <f t="shared" si="29"/>
        <v>2</v>
      </c>
      <c r="T277">
        <f t="shared" si="30"/>
        <v>99</v>
      </c>
      <c r="U277">
        <f t="shared" si="31"/>
        <v>2</v>
      </c>
      <c r="V277">
        <f t="shared" si="32"/>
        <v>1.6040713236688608</v>
      </c>
      <c r="W277">
        <f t="shared" si="33"/>
        <v>3</v>
      </c>
      <c r="X277">
        <f t="shared" si="34"/>
        <v>34</v>
      </c>
    </row>
    <row r="278" spans="1:24" x14ac:dyDescent="0.25">
      <c r="A278">
        <v>3222</v>
      </c>
      <c r="B278" t="str">
        <f t="shared" si="28"/>
        <v>E3222</v>
      </c>
      <c r="C278" t="s">
        <v>35</v>
      </c>
      <c r="D278">
        <v>2</v>
      </c>
      <c r="E278" s="2">
        <v>39718</v>
      </c>
      <c r="F278" s="2">
        <v>39845</v>
      </c>
      <c r="G278">
        <v>41.8</v>
      </c>
      <c r="H278">
        <v>4.1100000000000003</v>
      </c>
      <c r="I278">
        <v>3.64</v>
      </c>
      <c r="J278">
        <v>37</v>
      </c>
      <c r="K278" t="str">
        <f>INDEX(lehmad!B$2:B$412,MATCH(klypsid!$B278,lehmad!$A$2:$A$412,0))</f>
        <v>19.11.2004</v>
      </c>
      <c r="L278">
        <f>INDEX(lehmad!C$2:C$412,MATCH(klypsid!$B278,lehmad!$A$2:$A$412,0))</f>
        <v>56172</v>
      </c>
      <c r="M278">
        <f>INDEX(lehmad!D$2:D$412,MATCH(klypsid!$B278,lehmad!$A$2:$A$412,0))</f>
        <v>112</v>
      </c>
      <c r="N278">
        <f>INDEX(lehmad!E$2:E$412,MATCH(klypsid!$B278,lehmad!$A$2:$A$412,0))</f>
        <v>0.875</v>
      </c>
      <c r="O278" t="str">
        <f>INDEX(lehmad!F$2:F$412,MATCH(klypsid!$B278,lehmad!$A$2:$A$412,0))</f>
        <v>DYNASTY-ET</v>
      </c>
      <c r="P278">
        <f>INDEX(lehmad!G$2:G$412,MATCH(klypsid!$B278,lehmad!$A$2:$A$412,0))</f>
        <v>2002</v>
      </c>
      <c r="Q278" s="2">
        <f>INDEX(lehmad!H$2:H$412,MATCH(klypsid!$B278,lehmad!$A$2:$A$412,0))</f>
        <v>36044</v>
      </c>
      <c r="R278">
        <f>INDEX(lehmad!I$2:I$412,MATCH(klypsid!$B278,lehmad!$A$2:$A$412,0))</f>
        <v>124</v>
      </c>
      <c r="S278">
        <f t="shared" si="29"/>
        <v>2</v>
      </c>
      <c r="T278">
        <f t="shared" si="30"/>
        <v>127</v>
      </c>
      <c r="U278">
        <f t="shared" si="31"/>
        <v>2</v>
      </c>
      <c r="V278">
        <f t="shared" si="32"/>
        <v>1.5655971758542251</v>
      </c>
      <c r="W278">
        <f t="shared" si="33"/>
        <v>4</v>
      </c>
      <c r="X278">
        <f t="shared" si="34"/>
        <v>28</v>
      </c>
    </row>
    <row r="279" spans="1:24" x14ac:dyDescent="0.25">
      <c r="A279">
        <v>3222</v>
      </c>
      <c r="B279" t="str">
        <f t="shared" si="28"/>
        <v>E3222</v>
      </c>
      <c r="C279" t="s">
        <v>35</v>
      </c>
      <c r="D279">
        <v>2</v>
      </c>
      <c r="E279" s="2">
        <v>39718</v>
      </c>
      <c r="F279" s="2">
        <v>39875</v>
      </c>
      <c r="G279">
        <v>41.2</v>
      </c>
      <c r="H279">
        <v>4.7699999999999996</v>
      </c>
      <c r="I279">
        <v>3.79</v>
      </c>
      <c r="J279">
        <v>25</v>
      </c>
      <c r="K279" t="str">
        <f>INDEX(lehmad!B$2:B$412,MATCH(klypsid!$B279,lehmad!$A$2:$A$412,0))</f>
        <v>19.11.2004</v>
      </c>
      <c r="L279">
        <f>INDEX(lehmad!C$2:C$412,MATCH(klypsid!$B279,lehmad!$A$2:$A$412,0))</f>
        <v>56172</v>
      </c>
      <c r="M279">
        <f>INDEX(lehmad!D$2:D$412,MATCH(klypsid!$B279,lehmad!$A$2:$A$412,0))</f>
        <v>112</v>
      </c>
      <c r="N279">
        <f>INDEX(lehmad!E$2:E$412,MATCH(klypsid!$B279,lehmad!$A$2:$A$412,0))</f>
        <v>0.875</v>
      </c>
      <c r="O279" t="str">
        <f>INDEX(lehmad!F$2:F$412,MATCH(klypsid!$B279,lehmad!$A$2:$A$412,0))</f>
        <v>DYNASTY-ET</v>
      </c>
      <c r="P279">
        <f>INDEX(lehmad!G$2:G$412,MATCH(klypsid!$B279,lehmad!$A$2:$A$412,0))</f>
        <v>2002</v>
      </c>
      <c r="Q279" s="2">
        <f>INDEX(lehmad!H$2:H$412,MATCH(klypsid!$B279,lehmad!$A$2:$A$412,0))</f>
        <v>36044</v>
      </c>
      <c r="R279">
        <f>INDEX(lehmad!I$2:I$412,MATCH(klypsid!$B279,lehmad!$A$2:$A$412,0))</f>
        <v>124</v>
      </c>
      <c r="S279">
        <f t="shared" si="29"/>
        <v>2</v>
      </c>
      <c r="T279">
        <f t="shared" si="30"/>
        <v>157</v>
      </c>
      <c r="U279">
        <f t="shared" si="31"/>
        <v>3</v>
      </c>
      <c r="V279">
        <f t="shared" si="32"/>
        <v>1</v>
      </c>
      <c r="W279">
        <f t="shared" si="33"/>
        <v>5</v>
      </c>
      <c r="X279">
        <f t="shared" si="34"/>
        <v>30</v>
      </c>
    </row>
    <row r="280" spans="1:24" x14ac:dyDescent="0.25">
      <c r="A280">
        <v>3222</v>
      </c>
      <c r="B280" t="str">
        <f t="shared" si="28"/>
        <v>E3222</v>
      </c>
      <c r="C280" t="s">
        <v>35</v>
      </c>
      <c r="D280">
        <v>2</v>
      </c>
      <c r="E280" s="2">
        <v>39718</v>
      </c>
      <c r="F280" s="2">
        <v>39908</v>
      </c>
      <c r="G280">
        <v>32.4</v>
      </c>
      <c r="H280">
        <v>4.8899999999999997</v>
      </c>
      <c r="I280">
        <v>3.68</v>
      </c>
      <c r="J280">
        <v>100</v>
      </c>
      <c r="K280" t="str">
        <f>INDEX(lehmad!B$2:B$412,MATCH(klypsid!$B280,lehmad!$A$2:$A$412,0))</f>
        <v>19.11.2004</v>
      </c>
      <c r="L280">
        <f>INDEX(lehmad!C$2:C$412,MATCH(klypsid!$B280,lehmad!$A$2:$A$412,0))</f>
        <v>56172</v>
      </c>
      <c r="M280">
        <f>INDEX(lehmad!D$2:D$412,MATCH(klypsid!$B280,lehmad!$A$2:$A$412,0))</f>
        <v>112</v>
      </c>
      <c r="N280">
        <f>INDEX(lehmad!E$2:E$412,MATCH(klypsid!$B280,lehmad!$A$2:$A$412,0))</f>
        <v>0.875</v>
      </c>
      <c r="O280" t="str">
        <f>INDEX(lehmad!F$2:F$412,MATCH(klypsid!$B280,lehmad!$A$2:$A$412,0))</f>
        <v>DYNASTY-ET</v>
      </c>
      <c r="P280">
        <f>INDEX(lehmad!G$2:G$412,MATCH(klypsid!$B280,lehmad!$A$2:$A$412,0))</f>
        <v>2002</v>
      </c>
      <c r="Q280" s="2">
        <f>INDEX(lehmad!H$2:H$412,MATCH(klypsid!$B280,lehmad!$A$2:$A$412,0))</f>
        <v>36044</v>
      </c>
      <c r="R280">
        <f>INDEX(lehmad!I$2:I$412,MATCH(klypsid!$B280,lehmad!$A$2:$A$412,0))</f>
        <v>124</v>
      </c>
      <c r="S280">
        <f t="shared" si="29"/>
        <v>2</v>
      </c>
      <c r="T280">
        <f t="shared" si="30"/>
        <v>190</v>
      </c>
      <c r="U280">
        <f t="shared" si="31"/>
        <v>3</v>
      </c>
      <c r="V280">
        <f t="shared" si="32"/>
        <v>3</v>
      </c>
      <c r="W280">
        <f t="shared" si="33"/>
        <v>6</v>
      </c>
      <c r="X280">
        <f t="shared" si="34"/>
        <v>33</v>
      </c>
    </row>
    <row r="281" spans="1:24" x14ac:dyDescent="0.25">
      <c r="A281">
        <v>3222</v>
      </c>
      <c r="B281" t="str">
        <f t="shared" si="28"/>
        <v>E3222</v>
      </c>
      <c r="C281" t="s">
        <v>35</v>
      </c>
      <c r="D281">
        <v>2</v>
      </c>
      <c r="E281" s="2">
        <v>39718</v>
      </c>
      <c r="F281" s="2">
        <v>39944</v>
      </c>
      <c r="G281">
        <v>32.5</v>
      </c>
      <c r="H281">
        <v>4.55</v>
      </c>
      <c r="I281">
        <v>3.79</v>
      </c>
      <c r="J281">
        <v>109</v>
      </c>
      <c r="K281" t="str">
        <f>INDEX(lehmad!B$2:B$412,MATCH(klypsid!$B281,lehmad!$A$2:$A$412,0))</f>
        <v>19.11.2004</v>
      </c>
      <c r="L281">
        <f>INDEX(lehmad!C$2:C$412,MATCH(klypsid!$B281,lehmad!$A$2:$A$412,0))</f>
        <v>56172</v>
      </c>
      <c r="M281">
        <f>INDEX(lehmad!D$2:D$412,MATCH(klypsid!$B281,lehmad!$A$2:$A$412,0))</f>
        <v>112</v>
      </c>
      <c r="N281">
        <f>INDEX(lehmad!E$2:E$412,MATCH(klypsid!$B281,lehmad!$A$2:$A$412,0))</f>
        <v>0.875</v>
      </c>
      <c r="O281" t="str">
        <f>INDEX(lehmad!F$2:F$412,MATCH(klypsid!$B281,lehmad!$A$2:$A$412,0))</f>
        <v>DYNASTY-ET</v>
      </c>
      <c r="P281">
        <f>INDEX(lehmad!G$2:G$412,MATCH(klypsid!$B281,lehmad!$A$2:$A$412,0))</f>
        <v>2002</v>
      </c>
      <c r="Q281" s="2">
        <f>INDEX(lehmad!H$2:H$412,MATCH(klypsid!$B281,lehmad!$A$2:$A$412,0))</f>
        <v>36044</v>
      </c>
      <c r="R281">
        <f>INDEX(lehmad!I$2:I$412,MATCH(klypsid!$B281,lehmad!$A$2:$A$412,0))</f>
        <v>124</v>
      </c>
      <c r="S281">
        <f t="shared" si="29"/>
        <v>2</v>
      </c>
      <c r="T281">
        <f t="shared" si="30"/>
        <v>226</v>
      </c>
      <c r="U281">
        <f t="shared" si="31"/>
        <v>3</v>
      </c>
      <c r="V281">
        <f t="shared" si="32"/>
        <v>3.1243281350022016</v>
      </c>
      <c r="W281">
        <f t="shared" si="33"/>
        <v>7</v>
      </c>
      <c r="X281">
        <f t="shared" si="34"/>
        <v>36</v>
      </c>
    </row>
    <row r="282" spans="1:24" x14ac:dyDescent="0.25">
      <c r="A282">
        <v>3222</v>
      </c>
      <c r="B282" t="str">
        <f t="shared" si="28"/>
        <v>E3222</v>
      </c>
      <c r="C282" t="s">
        <v>35</v>
      </c>
      <c r="D282">
        <v>2</v>
      </c>
      <c r="E282" s="2">
        <v>39718</v>
      </c>
      <c r="F282" s="2">
        <v>39972</v>
      </c>
      <c r="G282">
        <v>27.7</v>
      </c>
      <c r="H282">
        <v>5.42</v>
      </c>
      <c r="I282">
        <v>3.92</v>
      </c>
      <c r="J282">
        <v>73</v>
      </c>
      <c r="K282" t="str">
        <f>INDEX(lehmad!B$2:B$412,MATCH(klypsid!$B282,lehmad!$A$2:$A$412,0))</f>
        <v>19.11.2004</v>
      </c>
      <c r="L282">
        <f>INDEX(lehmad!C$2:C$412,MATCH(klypsid!$B282,lehmad!$A$2:$A$412,0))</f>
        <v>56172</v>
      </c>
      <c r="M282">
        <f>INDEX(lehmad!D$2:D$412,MATCH(klypsid!$B282,lehmad!$A$2:$A$412,0))</f>
        <v>112</v>
      </c>
      <c r="N282">
        <f>INDEX(lehmad!E$2:E$412,MATCH(klypsid!$B282,lehmad!$A$2:$A$412,0))</f>
        <v>0.875</v>
      </c>
      <c r="O282" t="str">
        <f>INDEX(lehmad!F$2:F$412,MATCH(klypsid!$B282,lehmad!$A$2:$A$412,0))</f>
        <v>DYNASTY-ET</v>
      </c>
      <c r="P282">
        <f>INDEX(lehmad!G$2:G$412,MATCH(klypsid!$B282,lehmad!$A$2:$A$412,0))</f>
        <v>2002</v>
      </c>
      <c r="Q282" s="2">
        <f>INDEX(lehmad!H$2:H$412,MATCH(klypsid!$B282,lehmad!$A$2:$A$412,0))</f>
        <v>36044</v>
      </c>
      <c r="R282">
        <f>INDEX(lehmad!I$2:I$412,MATCH(klypsid!$B282,lehmad!$A$2:$A$412,0))</f>
        <v>124</v>
      </c>
      <c r="S282">
        <f t="shared" si="29"/>
        <v>2</v>
      </c>
      <c r="T282">
        <f t="shared" si="30"/>
        <v>254</v>
      </c>
      <c r="U282">
        <f t="shared" si="31"/>
        <v>3</v>
      </c>
      <c r="V282">
        <f t="shared" si="32"/>
        <v>2.5459683691052923</v>
      </c>
      <c r="W282">
        <f t="shared" si="33"/>
        <v>8</v>
      </c>
      <c r="X282">
        <f t="shared" si="34"/>
        <v>28</v>
      </c>
    </row>
    <row r="283" spans="1:24" x14ac:dyDescent="0.25">
      <c r="A283">
        <v>3222</v>
      </c>
      <c r="B283" t="str">
        <f t="shared" si="28"/>
        <v>E3222</v>
      </c>
      <c r="C283" t="s">
        <v>35</v>
      </c>
      <c r="D283">
        <v>2</v>
      </c>
      <c r="E283" s="2">
        <v>39718</v>
      </c>
      <c r="F283" s="2">
        <v>40007</v>
      </c>
      <c r="G283">
        <v>20.8</v>
      </c>
      <c r="H283">
        <v>4.99</v>
      </c>
      <c r="I283">
        <v>4.09</v>
      </c>
      <c r="J283">
        <v>87</v>
      </c>
      <c r="K283" t="str">
        <f>INDEX(lehmad!B$2:B$412,MATCH(klypsid!$B283,lehmad!$A$2:$A$412,0))</f>
        <v>19.11.2004</v>
      </c>
      <c r="L283">
        <f>INDEX(lehmad!C$2:C$412,MATCH(klypsid!$B283,lehmad!$A$2:$A$412,0))</f>
        <v>56172</v>
      </c>
      <c r="M283">
        <f>INDEX(lehmad!D$2:D$412,MATCH(klypsid!$B283,lehmad!$A$2:$A$412,0))</f>
        <v>112</v>
      </c>
      <c r="N283">
        <f>INDEX(lehmad!E$2:E$412,MATCH(klypsid!$B283,lehmad!$A$2:$A$412,0))</f>
        <v>0.875</v>
      </c>
      <c r="O283" t="str">
        <f>INDEX(lehmad!F$2:F$412,MATCH(klypsid!$B283,lehmad!$A$2:$A$412,0))</f>
        <v>DYNASTY-ET</v>
      </c>
      <c r="P283">
        <f>INDEX(lehmad!G$2:G$412,MATCH(klypsid!$B283,lehmad!$A$2:$A$412,0))</f>
        <v>2002</v>
      </c>
      <c r="Q283" s="2">
        <f>INDEX(lehmad!H$2:H$412,MATCH(klypsid!$B283,lehmad!$A$2:$A$412,0))</f>
        <v>36044</v>
      </c>
      <c r="R283">
        <f>INDEX(lehmad!I$2:I$412,MATCH(klypsid!$B283,lehmad!$A$2:$A$412,0))</f>
        <v>124</v>
      </c>
      <c r="S283">
        <f t="shared" si="29"/>
        <v>2</v>
      </c>
      <c r="T283">
        <f t="shared" si="30"/>
        <v>289</v>
      </c>
      <c r="U283">
        <f t="shared" si="31"/>
        <v>3</v>
      </c>
      <c r="V283">
        <f t="shared" si="32"/>
        <v>2.7990873060740036</v>
      </c>
      <c r="W283">
        <f t="shared" si="33"/>
        <v>9</v>
      </c>
      <c r="X283">
        <f t="shared" si="34"/>
        <v>35</v>
      </c>
    </row>
    <row r="284" spans="1:24" x14ac:dyDescent="0.25">
      <c r="A284">
        <v>3222</v>
      </c>
      <c r="B284" t="str">
        <f t="shared" si="28"/>
        <v>E3222</v>
      </c>
      <c r="C284" t="s">
        <v>35</v>
      </c>
      <c r="D284">
        <v>2</v>
      </c>
      <c r="E284" s="2">
        <v>39718</v>
      </c>
      <c r="F284" s="2">
        <v>40037</v>
      </c>
      <c r="G284">
        <v>17.2</v>
      </c>
      <c r="H284">
        <v>5.74</v>
      </c>
      <c r="I284">
        <v>4.32</v>
      </c>
      <c r="J284">
        <v>189</v>
      </c>
      <c r="K284" t="str">
        <f>INDEX(lehmad!B$2:B$412,MATCH(klypsid!$B284,lehmad!$A$2:$A$412,0))</f>
        <v>19.11.2004</v>
      </c>
      <c r="L284">
        <f>INDEX(lehmad!C$2:C$412,MATCH(klypsid!$B284,lehmad!$A$2:$A$412,0))</f>
        <v>56172</v>
      </c>
      <c r="M284">
        <f>INDEX(lehmad!D$2:D$412,MATCH(klypsid!$B284,lehmad!$A$2:$A$412,0))</f>
        <v>112</v>
      </c>
      <c r="N284">
        <f>INDEX(lehmad!E$2:E$412,MATCH(klypsid!$B284,lehmad!$A$2:$A$412,0))</f>
        <v>0.875</v>
      </c>
      <c r="O284" t="str">
        <f>INDEX(lehmad!F$2:F$412,MATCH(klypsid!$B284,lehmad!$A$2:$A$412,0))</f>
        <v>DYNASTY-ET</v>
      </c>
      <c r="P284">
        <f>INDEX(lehmad!G$2:G$412,MATCH(klypsid!$B284,lehmad!$A$2:$A$412,0))</f>
        <v>2002</v>
      </c>
      <c r="Q284" s="2">
        <f>INDEX(lehmad!H$2:H$412,MATCH(klypsid!$B284,lehmad!$A$2:$A$412,0))</f>
        <v>36044</v>
      </c>
      <c r="R284">
        <f>INDEX(lehmad!I$2:I$412,MATCH(klypsid!$B284,lehmad!$A$2:$A$412,0))</f>
        <v>124</v>
      </c>
      <c r="S284">
        <f t="shared" si="29"/>
        <v>2</v>
      </c>
      <c r="T284">
        <f t="shared" si="30"/>
        <v>319</v>
      </c>
      <c r="U284">
        <f t="shared" si="31"/>
        <v>3</v>
      </c>
      <c r="V284">
        <f t="shared" si="32"/>
        <v>3.918386234446348</v>
      </c>
      <c r="W284">
        <f t="shared" si="33"/>
        <v>10</v>
      </c>
      <c r="X284">
        <f t="shared" si="34"/>
        <v>30</v>
      </c>
    </row>
    <row r="285" spans="1:24" x14ac:dyDescent="0.25">
      <c r="A285">
        <v>3222</v>
      </c>
      <c r="B285" t="str">
        <f t="shared" si="28"/>
        <v>E3222</v>
      </c>
      <c r="C285" t="s">
        <v>35</v>
      </c>
      <c r="D285">
        <v>2</v>
      </c>
      <c r="E285" s="2">
        <v>39718</v>
      </c>
      <c r="F285" s="2">
        <v>40066</v>
      </c>
      <c r="G285">
        <v>12.1</v>
      </c>
      <c r="H285">
        <v>6.54</v>
      </c>
      <c r="I285">
        <v>4.41</v>
      </c>
      <c r="J285">
        <v>305</v>
      </c>
      <c r="K285" t="str">
        <f>INDEX(lehmad!B$2:B$412,MATCH(klypsid!$B285,lehmad!$A$2:$A$412,0))</f>
        <v>19.11.2004</v>
      </c>
      <c r="L285">
        <f>INDEX(lehmad!C$2:C$412,MATCH(klypsid!$B285,lehmad!$A$2:$A$412,0))</f>
        <v>56172</v>
      </c>
      <c r="M285">
        <f>INDEX(lehmad!D$2:D$412,MATCH(klypsid!$B285,lehmad!$A$2:$A$412,0))</f>
        <v>112</v>
      </c>
      <c r="N285">
        <f>INDEX(lehmad!E$2:E$412,MATCH(klypsid!$B285,lehmad!$A$2:$A$412,0))</f>
        <v>0.875</v>
      </c>
      <c r="O285" t="str">
        <f>INDEX(lehmad!F$2:F$412,MATCH(klypsid!$B285,lehmad!$A$2:$A$412,0))</f>
        <v>DYNASTY-ET</v>
      </c>
      <c r="P285">
        <f>INDEX(lehmad!G$2:G$412,MATCH(klypsid!$B285,lehmad!$A$2:$A$412,0))</f>
        <v>2002</v>
      </c>
      <c r="Q285" s="2">
        <f>INDEX(lehmad!H$2:H$412,MATCH(klypsid!$B285,lehmad!$A$2:$A$412,0))</f>
        <v>36044</v>
      </c>
      <c r="R285">
        <f>INDEX(lehmad!I$2:I$412,MATCH(klypsid!$B285,lehmad!$A$2:$A$412,0))</f>
        <v>124</v>
      </c>
      <c r="S285">
        <f t="shared" si="29"/>
        <v>2</v>
      </c>
      <c r="T285">
        <f t="shared" si="30"/>
        <v>348</v>
      </c>
      <c r="U285">
        <f t="shared" si="31"/>
        <v>3</v>
      </c>
      <c r="V285">
        <f t="shared" si="32"/>
        <v>4.6088092426755241</v>
      </c>
      <c r="W285">
        <f t="shared" si="33"/>
        <v>11</v>
      </c>
      <c r="X285">
        <f t="shared" si="34"/>
        <v>29</v>
      </c>
    </row>
    <row r="286" spans="1:24" x14ac:dyDescent="0.25">
      <c r="A286">
        <v>3222</v>
      </c>
      <c r="B286" t="str">
        <f t="shared" si="28"/>
        <v>E3222</v>
      </c>
      <c r="C286" t="s">
        <v>35</v>
      </c>
      <c r="D286">
        <v>3</v>
      </c>
      <c r="E286" s="2">
        <v>40169</v>
      </c>
      <c r="F286" s="2">
        <v>40186</v>
      </c>
      <c r="G286">
        <v>42.3</v>
      </c>
      <c r="H286">
        <v>5.83</v>
      </c>
      <c r="I286">
        <v>3.01</v>
      </c>
      <c r="J286">
        <v>46</v>
      </c>
      <c r="K286" t="str">
        <f>INDEX(lehmad!B$2:B$412,MATCH(klypsid!$B286,lehmad!$A$2:$A$412,0))</f>
        <v>19.11.2004</v>
      </c>
      <c r="L286">
        <f>INDEX(lehmad!C$2:C$412,MATCH(klypsid!$B286,lehmad!$A$2:$A$412,0))</f>
        <v>56172</v>
      </c>
      <c r="M286">
        <f>INDEX(lehmad!D$2:D$412,MATCH(klypsid!$B286,lehmad!$A$2:$A$412,0))</f>
        <v>112</v>
      </c>
      <c r="N286">
        <f>INDEX(lehmad!E$2:E$412,MATCH(klypsid!$B286,lehmad!$A$2:$A$412,0))</f>
        <v>0.875</v>
      </c>
      <c r="O286" t="str">
        <f>INDEX(lehmad!F$2:F$412,MATCH(klypsid!$B286,lehmad!$A$2:$A$412,0))</f>
        <v>DYNASTY-ET</v>
      </c>
      <c r="P286">
        <f>INDEX(lehmad!G$2:G$412,MATCH(klypsid!$B286,lehmad!$A$2:$A$412,0))</f>
        <v>2002</v>
      </c>
      <c r="Q286" s="2">
        <f>INDEX(lehmad!H$2:H$412,MATCH(klypsid!$B286,lehmad!$A$2:$A$412,0))</f>
        <v>36044</v>
      </c>
      <c r="R286">
        <f>INDEX(lehmad!I$2:I$412,MATCH(klypsid!$B286,lehmad!$A$2:$A$412,0))</f>
        <v>124</v>
      </c>
      <c r="S286">
        <f t="shared" si="29"/>
        <v>3</v>
      </c>
      <c r="T286">
        <f t="shared" si="30"/>
        <v>17</v>
      </c>
      <c r="U286">
        <f t="shared" si="31"/>
        <v>1</v>
      </c>
      <c r="V286">
        <f t="shared" si="32"/>
        <v>1.8797057662822882</v>
      </c>
      <c r="W286">
        <f t="shared" si="33"/>
        <v>1</v>
      </c>
      <c r="X286">
        <f t="shared" si="34"/>
        <v>17</v>
      </c>
    </row>
    <row r="287" spans="1:24" x14ac:dyDescent="0.25">
      <c r="A287">
        <v>3222</v>
      </c>
      <c r="B287" t="str">
        <f t="shared" si="28"/>
        <v>E3222</v>
      </c>
      <c r="C287" t="s">
        <v>35</v>
      </c>
      <c r="D287">
        <v>3</v>
      </c>
      <c r="E287" s="2">
        <v>40169</v>
      </c>
      <c r="F287" s="2">
        <v>40214</v>
      </c>
      <c r="G287">
        <v>52.9</v>
      </c>
      <c r="H287">
        <v>3.33</v>
      </c>
      <c r="I287">
        <v>3.07</v>
      </c>
      <c r="J287">
        <v>17</v>
      </c>
      <c r="K287" t="str">
        <f>INDEX(lehmad!B$2:B$412,MATCH(klypsid!$B287,lehmad!$A$2:$A$412,0))</f>
        <v>19.11.2004</v>
      </c>
      <c r="L287">
        <f>INDEX(lehmad!C$2:C$412,MATCH(klypsid!$B287,lehmad!$A$2:$A$412,0))</f>
        <v>56172</v>
      </c>
      <c r="M287">
        <f>INDEX(lehmad!D$2:D$412,MATCH(klypsid!$B287,lehmad!$A$2:$A$412,0))</f>
        <v>112</v>
      </c>
      <c r="N287">
        <f>INDEX(lehmad!E$2:E$412,MATCH(klypsid!$B287,lehmad!$A$2:$A$412,0))</f>
        <v>0.875</v>
      </c>
      <c r="O287" t="str">
        <f>INDEX(lehmad!F$2:F$412,MATCH(klypsid!$B287,lehmad!$A$2:$A$412,0))</f>
        <v>DYNASTY-ET</v>
      </c>
      <c r="P287">
        <f>INDEX(lehmad!G$2:G$412,MATCH(klypsid!$B287,lehmad!$A$2:$A$412,0))</f>
        <v>2002</v>
      </c>
      <c r="Q287" s="2">
        <f>INDEX(lehmad!H$2:H$412,MATCH(klypsid!$B287,lehmad!$A$2:$A$412,0))</f>
        <v>36044</v>
      </c>
      <c r="R287">
        <f>INDEX(lehmad!I$2:I$412,MATCH(klypsid!$B287,lehmad!$A$2:$A$412,0))</f>
        <v>124</v>
      </c>
      <c r="S287">
        <f t="shared" si="29"/>
        <v>3</v>
      </c>
      <c r="T287">
        <f t="shared" si="30"/>
        <v>45</v>
      </c>
      <c r="U287">
        <f t="shared" si="31"/>
        <v>1</v>
      </c>
      <c r="V287">
        <f t="shared" si="32"/>
        <v>0.44360665147561473</v>
      </c>
      <c r="W287">
        <f t="shared" si="33"/>
        <v>2</v>
      </c>
      <c r="X287">
        <f t="shared" si="34"/>
        <v>28</v>
      </c>
    </row>
    <row r="288" spans="1:24" x14ac:dyDescent="0.25">
      <c r="A288">
        <v>3222</v>
      </c>
      <c r="B288" t="str">
        <f t="shared" si="28"/>
        <v>E3222</v>
      </c>
      <c r="C288" t="s">
        <v>35</v>
      </c>
      <c r="D288">
        <v>3</v>
      </c>
      <c r="E288" s="2">
        <v>40169</v>
      </c>
      <c r="F288" s="2">
        <v>40242</v>
      </c>
      <c r="G288">
        <v>47.9</v>
      </c>
      <c r="H288">
        <v>3.61</v>
      </c>
      <c r="I288">
        <v>3.08</v>
      </c>
      <c r="J288">
        <v>11</v>
      </c>
      <c r="K288" t="str">
        <f>INDEX(lehmad!B$2:B$412,MATCH(klypsid!$B288,lehmad!$A$2:$A$412,0))</f>
        <v>19.11.2004</v>
      </c>
      <c r="L288">
        <f>INDEX(lehmad!C$2:C$412,MATCH(klypsid!$B288,lehmad!$A$2:$A$412,0))</f>
        <v>56172</v>
      </c>
      <c r="M288">
        <f>INDEX(lehmad!D$2:D$412,MATCH(klypsid!$B288,lehmad!$A$2:$A$412,0))</f>
        <v>112</v>
      </c>
      <c r="N288">
        <f>INDEX(lehmad!E$2:E$412,MATCH(klypsid!$B288,lehmad!$A$2:$A$412,0))</f>
        <v>0.875</v>
      </c>
      <c r="O288" t="str">
        <f>INDEX(lehmad!F$2:F$412,MATCH(klypsid!$B288,lehmad!$A$2:$A$412,0))</f>
        <v>DYNASTY-ET</v>
      </c>
      <c r="P288">
        <f>INDEX(lehmad!G$2:G$412,MATCH(klypsid!$B288,lehmad!$A$2:$A$412,0))</f>
        <v>2002</v>
      </c>
      <c r="Q288" s="2">
        <f>INDEX(lehmad!H$2:H$412,MATCH(klypsid!$B288,lehmad!$A$2:$A$412,0))</f>
        <v>36044</v>
      </c>
      <c r="R288">
        <f>INDEX(lehmad!I$2:I$412,MATCH(klypsid!$B288,lehmad!$A$2:$A$412,0))</f>
        <v>124</v>
      </c>
      <c r="S288">
        <f t="shared" si="29"/>
        <v>3</v>
      </c>
      <c r="T288">
        <f t="shared" si="30"/>
        <v>73</v>
      </c>
      <c r="U288">
        <f t="shared" si="31"/>
        <v>2</v>
      </c>
      <c r="V288">
        <f t="shared" si="32"/>
        <v>-0.1844245711374275</v>
      </c>
      <c r="W288">
        <f t="shared" si="33"/>
        <v>3</v>
      </c>
      <c r="X288">
        <f t="shared" si="34"/>
        <v>28</v>
      </c>
    </row>
    <row r="289" spans="1:24" x14ac:dyDescent="0.25">
      <c r="A289">
        <v>3222</v>
      </c>
      <c r="B289" t="str">
        <f t="shared" si="28"/>
        <v>E3222</v>
      </c>
      <c r="C289" t="s">
        <v>35</v>
      </c>
      <c r="D289">
        <v>3</v>
      </c>
      <c r="E289" s="2">
        <v>40169</v>
      </c>
      <c r="F289" s="2">
        <v>40276</v>
      </c>
      <c r="G289">
        <v>47.4</v>
      </c>
      <c r="H289">
        <v>3.85</v>
      </c>
      <c r="I289">
        <v>3.31</v>
      </c>
      <c r="J289">
        <v>27</v>
      </c>
      <c r="K289" t="str">
        <f>INDEX(lehmad!B$2:B$412,MATCH(klypsid!$B289,lehmad!$A$2:$A$412,0))</f>
        <v>19.11.2004</v>
      </c>
      <c r="L289">
        <f>INDEX(lehmad!C$2:C$412,MATCH(klypsid!$B289,lehmad!$A$2:$A$412,0))</f>
        <v>56172</v>
      </c>
      <c r="M289">
        <f>INDEX(lehmad!D$2:D$412,MATCH(klypsid!$B289,lehmad!$A$2:$A$412,0))</f>
        <v>112</v>
      </c>
      <c r="N289">
        <f>INDEX(lehmad!E$2:E$412,MATCH(klypsid!$B289,lehmad!$A$2:$A$412,0))</f>
        <v>0.875</v>
      </c>
      <c r="O289" t="str">
        <f>INDEX(lehmad!F$2:F$412,MATCH(klypsid!$B289,lehmad!$A$2:$A$412,0))</f>
        <v>DYNASTY-ET</v>
      </c>
      <c r="P289">
        <f>INDEX(lehmad!G$2:G$412,MATCH(klypsid!$B289,lehmad!$A$2:$A$412,0))</f>
        <v>2002</v>
      </c>
      <c r="Q289" s="2">
        <f>INDEX(lehmad!H$2:H$412,MATCH(klypsid!$B289,lehmad!$A$2:$A$412,0))</f>
        <v>36044</v>
      </c>
      <c r="R289">
        <f>INDEX(lehmad!I$2:I$412,MATCH(klypsid!$B289,lehmad!$A$2:$A$412,0))</f>
        <v>124</v>
      </c>
      <c r="S289">
        <f t="shared" si="29"/>
        <v>3</v>
      </c>
      <c r="T289">
        <f t="shared" si="30"/>
        <v>107</v>
      </c>
      <c r="U289">
        <f t="shared" si="31"/>
        <v>2</v>
      </c>
      <c r="V289">
        <f t="shared" si="32"/>
        <v>1.1110313123887439</v>
      </c>
      <c r="W289">
        <f t="shared" si="33"/>
        <v>4</v>
      </c>
      <c r="X289">
        <f t="shared" si="34"/>
        <v>34</v>
      </c>
    </row>
    <row r="290" spans="1:24" x14ac:dyDescent="0.25">
      <c r="A290">
        <v>3222</v>
      </c>
      <c r="B290" t="str">
        <f t="shared" si="28"/>
        <v>E3222</v>
      </c>
      <c r="C290" t="s">
        <v>35</v>
      </c>
      <c r="D290">
        <v>3</v>
      </c>
      <c r="E290" s="2">
        <v>40169</v>
      </c>
      <c r="F290" s="2">
        <v>40304</v>
      </c>
      <c r="G290">
        <v>44.4</v>
      </c>
      <c r="H290">
        <v>4.05</v>
      </c>
      <c r="I290">
        <v>3.27</v>
      </c>
      <c r="J290">
        <v>16</v>
      </c>
      <c r="K290" t="str">
        <f>INDEX(lehmad!B$2:B$412,MATCH(klypsid!$B290,lehmad!$A$2:$A$412,0))</f>
        <v>19.11.2004</v>
      </c>
      <c r="L290">
        <f>INDEX(lehmad!C$2:C$412,MATCH(klypsid!$B290,lehmad!$A$2:$A$412,0))</f>
        <v>56172</v>
      </c>
      <c r="M290">
        <f>INDEX(lehmad!D$2:D$412,MATCH(klypsid!$B290,lehmad!$A$2:$A$412,0))</f>
        <v>112</v>
      </c>
      <c r="N290">
        <f>INDEX(lehmad!E$2:E$412,MATCH(klypsid!$B290,lehmad!$A$2:$A$412,0))</f>
        <v>0.875</v>
      </c>
      <c r="O290" t="str">
        <f>INDEX(lehmad!F$2:F$412,MATCH(klypsid!$B290,lehmad!$A$2:$A$412,0))</f>
        <v>DYNASTY-ET</v>
      </c>
      <c r="P290">
        <f>INDEX(lehmad!G$2:G$412,MATCH(klypsid!$B290,lehmad!$A$2:$A$412,0))</f>
        <v>2002</v>
      </c>
      <c r="Q290" s="2">
        <f>INDEX(lehmad!H$2:H$412,MATCH(klypsid!$B290,lehmad!$A$2:$A$412,0))</f>
        <v>36044</v>
      </c>
      <c r="R290">
        <f>INDEX(lehmad!I$2:I$412,MATCH(klypsid!$B290,lehmad!$A$2:$A$412,0))</f>
        <v>124</v>
      </c>
      <c r="S290">
        <f t="shared" si="29"/>
        <v>3</v>
      </c>
      <c r="T290">
        <f t="shared" si="30"/>
        <v>135</v>
      </c>
      <c r="U290">
        <f t="shared" si="31"/>
        <v>2</v>
      </c>
      <c r="V290">
        <f t="shared" si="32"/>
        <v>0.35614381022527519</v>
      </c>
      <c r="W290">
        <f t="shared" si="33"/>
        <v>5</v>
      </c>
      <c r="X290">
        <f t="shared" si="34"/>
        <v>28</v>
      </c>
    </row>
    <row r="291" spans="1:24" x14ac:dyDescent="0.25">
      <c r="A291">
        <v>3222</v>
      </c>
      <c r="B291" t="str">
        <f t="shared" si="28"/>
        <v>E3222</v>
      </c>
      <c r="C291" t="s">
        <v>35</v>
      </c>
      <c r="D291">
        <v>3</v>
      </c>
      <c r="E291" s="2">
        <v>40169</v>
      </c>
      <c r="F291" s="2">
        <v>40336</v>
      </c>
      <c r="G291">
        <v>38.799999999999997</v>
      </c>
      <c r="H291">
        <v>3.85</v>
      </c>
      <c r="I291">
        <v>3.22</v>
      </c>
      <c r="J291">
        <v>20</v>
      </c>
      <c r="K291" t="str">
        <f>INDEX(lehmad!B$2:B$412,MATCH(klypsid!$B291,lehmad!$A$2:$A$412,0))</f>
        <v>19.11.2004</v>
      </c>
      <c r="L291">
        <f>INDEX(lehmad!C$2:C$412,MATCH(klypsid!$B291,lehmad!$A$2:$A$412,0))</f>
        <v>56172</v>
      </c>
      <c r="M291">
        <f>INDEX(lehmad!D$2:D$412,MATCH(klypsid!$B291,lehmad!$A$2:$A$412,0))</f>
        <v>112</v>
      </c>
      <c r="N291">
        <f>INDEX(lehmad!E$2:E$412,MATCH(klypsid!$B291,lehmad!$A$2:$A$412,0))</f>
        <v>0.875</v>
      </c>
      <c r="O291" t="str">
        <f>INDEX(lehmad!F$2:F$412,MATCH(klypsid!$B291,lehmad!$A$2:$A$412,0))</f>
        <v>DYNASTY-ET</v>
      </c>
      <c r="P291">
        <f>INDEX(lehmad!G$2:G$412,MATCH(klypsid!$B291,lehmad!$A$2:$A$412,0))</f>
        <v>2002</v>
      </c>
      <c r="Q291" s="2">
        <f>INDEX(lehmad!H$2:H$412,MATCH(klypsid!$B291,lehmad!$A$2:$A$412,0))</f>
        <v>36044</v>
      </c>
      <c r="R291">
        <f>INDEX(lehmad!I$2:I$412,MATCH(klypsid!$B291,lehmad!$A$2:$A$412,0))</f>
        <v>124</v>
      </c>
      <c r="S291">
        <f t="shared" si="29"/>
        <v>3</v>
      </c>
      <c r="T291">
        <f t="shared" si="30"/>
        <v>167</v>
      </c>
      <c r="U291">
        <f t="shared" si="31"/>
        <v>3</v>
      </c>
      <c r="V291">
        <f t="shared" si="32"/>
        <v>0.67807190511263782</v>
      </c>
      <c r="W291">
        <f t="shared" si="33"/>
        <v>6</v>
      </c>
      <c r="X291">
        <f t="shared" si="34"/>
        <v>32</v>
      </c>
    </row>
    <row r="292" spans="1:24" x14ac:dyDescent="0.25">
      <c r="A292">
        <v>3222</v>
      </c>
      <c r="B292" t="str">
        <f t="shared" si="28"/>
        <v>E3222</v>
      </c>
      <c r="C292" t="s">
        <v>35</v>
      </c>
      <c r="D292">
        <v>3</v>
      </c>
      <c r="E292" s="2">
        <v>40169</v>
      </c>
      <c r="F292" s="2">
        <v>40371</v>
      </c>
      <c r="G292">
        <v>30</v>
      </c>
      <c r="H292">
        <v>4.7</v>
      </c>
      <c r="I292">
        <v>3.19</v>
      </c>
      <c r="J292">
        <v>15</v>
      </c>
      <c r="K292" t="str">
        <f>INDEX(lehmad!B$2:B$412,MATCH(klypsid!$B292,lehmad!$A$2:$A$412,0))</f>
        <v>19.11.2004</v>
      </c>
      <c r="L292">
        <f>INDEX(lehmad!C$2:C$412,MATCH(klypsid!$B292,lehmad!$A$2:$A$412,0))</f>
        <v>56172</v>
      </c>
      <c r="M292">
        <f>INDEX(lehmad!D$2:D$412,MATCH(klypsid!$B292,lehmad!$A$2:$A$412,0))</f>
        <v>112</v>
      </c>
      <c r="N292">
        <f>INDEX(lehmad!E$2:E$412,MATCH(klypsid!$B292,lehmad!$A$2:$A$412,0))</f>
        <v>0.875</v>
      </c>
      <c r="O292" t="str">
        <f>INDEX(lehmad!F$2:F$412,MATCH(klypsid!$B292,lehmad!$A$2:$A$412,0))</f>
        <v>DYNASTY-ET</v>
      </c>
      <c r="P292">
        <f>INDEX(lehmad!G$2:G$412,MATCH(klypsid!$B292,lehmad!$A$2:$A$412,0))</f>
        <v>2002</v>
      </c>
      <c r="Q292" s="2">
        <f>INDEX(lehmad!H$2:H$412,MATCH(klypsid!$B292,lehmad!$A$2:$A$412,0))</f>
        <v>36044</v>
      </c>
      <c r="R292">
        <f>INDEX(lehmad!I$2:I$412,MATCH(klypsid!$B292,lehmad!$A$2:$A$412,0))</f>
        <v>124</v>
      </c>
      <c r="S292">
        <f t="shared" si="29"/>
        <v>3</v>
      </c>
      <c r="T292">
        <f t="shared" si="30"/>
        <v>202</v>
      </c>
      <c r="U292">
        <f t="shared" si="31"/>
        <v>3</v>
      </c>
      <c r="V292">
        <f t="shared" si="32"/>
        <v>0.26303440583379389</v>
      </c>
      <c r="W292">
        <f t="shared" si="33"/>
        <v>7</v>
      </c>
      <c r="X292">
        <f t="shared" si="34"/>
        <v>35</v>
      </c>
    </row>
    <row r="293" spans="1:24" x14ac:dyDescent="0.25">
      <c r="A293">
        <v>3222</v>
      </c>
      <c r="B293" t="str">
        <f t="shared" si="28"/>
        <v>E3222</v>
      </c>
      <c r="C293" t="s">
        <v>35</v>
      </c>
      <c r="D293">
        <v>3</v>
      </c>
      <c r="E293" s="2">
        <v>40169</v>
      </c>
      <c r="F293" s="2">
        <v>40396</v>
      </c>
      <c r="G293">
        <v>39</v>
      </c>
      <c r="H293">
        <v>5.2</v>
      </c>
      <c r="I293">
        <v>3.37</v>
      </c>
      <c r="J293">
        <v>691</v>
      </c>
      <c r="K293" t="str">
        <f>INDEX(lehmad!B$2:B$412,MATCH(klypsid!$B293,lehmad!$A$2:$A$412,0))</f>
        <v>19.11.2004</v>
      </c>
      <c r="L293">
        <f>INDEX(lehmad!C$2:C$412,MATCH(klypsid!$B293,lehmad!$A$2:$A$412,0))</f>
        <v>56172</v>
      </c>
      <c r="M293">
        <f>INDEX(lehmad!D$2:D$412,MATCH(klypsid!$B293,lehmad!$A$2:$A$412,0))</f>
        <v>112</v>
      </c>
      <c r="N293">
        <f>INDEX(lehmad!E$2:E$412,MATCH(klypsid!$B293,lehmad!$A$2:$A$412,0))</f>
        <v>0.875</v>
      </c>
      <c r="O293" t="str">
        <f>INDEX(lehmad!F$2:F$412,MATCH(klypsid!$B293,lehmad!$A$2:$A$412,0))</f>
        <v>DYNASTY-ET</v>
      </c>
      <c r="P293">
        <f>INDEX(lehmad!G$2:G$412,MATCH(klypsid!$B293,lehmad!$A$2:$A$412,0))</f>
        <v>2002</v>
      </c>
      <c r="Q293" s="2">
        <f>INDEX(lehmad!H$2:H$412,MATCH(klypsid!$B293,lehmad!$A$2:$A$412,0))</f>
        <v>36044</v>
      </c>
      <c r="R293">
        <f>INDEX(lehmad!I$2:I$412,MATCH(klypsid!$B293,lehmad!$A$2:$A$412,0))</f>
        <v>124</v>
      </c>
      <c r="S293">
        <f t="shared" si="29"/>
        <v>3</v>
      </c>
      <c r="T293">
        <f t="shared" si="30"/>
        <v>227</v>
      </c>
      <c r="U293">
        <f t="shared" si="31"/>
        <v>3</v>
      </c>
      <c r="V293">
        <f t="shared" si="32"/>
        <v>5.7886857106135334</v>
      </c>
      <c r="W293">
        <f t="shared" si="33"/>
        <v>8</v>
      </c>
      <c r="X293">
        <f t="shared" si="34"/>
        <v>25</v>
      </c>
    </row>
    <row r="294" spans="1:24" x14ac:dyDescent="0.25">
      <c r="A294">
        <v>3222</v>
      </c>
      <c r="B294" t="str">
        <f t="shared" si="28"/>
        <v>E3222</v>
      </c>
      <c r="C294" t="s">
        <v>35</v>
      </c>
      <c r="D294">
        <v>3</v>
      </c>
      <c r="E294" s="2">
        <v>40169</v>
      </c>
      <c r="F294" s="2">
        <v>40434</v>
      </c>
      <c r="G294">
        <v>30.1</v>
      </c>
      <c r="H294">
        <v>4.93</v>
      </c>
      <c r="I294">
        <v>3.84</v>
      </c>
      <c r="J294">
        <v>22</v>
      </c>
      <c r="K294" t="str">
        <f>INDEX(lehmad!B$2:B$412,MATCH(klypsid!$B294,lehmad!$A$2:$A$412,0))</f>
        <v>19.11.2004</v>
      </c>
      <c r="L294">
        <f>INDEX(lehmad!C$2:C$412,MATCH(klypsid!$B294,lehmad!$A$2:$A$412,0))</f>
        <v>56172</v>
      </c>
      <c r="M294">
        <f>INDEX(lehmad!D$2:D$412,MATCH(klypsid!$B294,lehmad!$A$2:$A$412,0))</f>
        <v>112</v>
      </c>
      <c r="N294">
        <f>INDEX(lehmad!E$2:E$412,MATCH(klypsid!$B294,lehmad!$A$2:$A$412,0))</f>
        <v>0.875</v>
      </c>
      <c r="O294" t="str">
        <f>INDEX(lehmad!F$2:F$412,MATCH(klypsid!$B294,lehmad!$A$2:$A$412,0))</f>
        <v>DYNASTY-ET</v>
      </c>
      <c r="P294">
        <f>INDEX(lehmad!G$2:G$412,MATCH(klypsid!$B294,lehmad!$A$2:$A$412,0))</f>
        <v>2002</v>
      </c>
      <c r="Q294" s="2">
        <f>INDEX(lehmad!H$2:H$412,MATCH(klypsid!$B294,lehmad!$A$2:$A$412,0))</f>
        <v>36044</v>
      </c>
      <c r="R294">
        <f>INDEX(lehmad!I$2:I$412,MATCH(klypsid!$B294,lehmad!$A$2:$A$412,0))</f>
        <v>124</v>
      </c>
      <c r="S294">
        <f t="shared" si="29"/>
        <v>3</v>
      </c>
      <c r="T294">
        <f t="shared" si="30"/>
        <v>265</v>
      </c>
      <c r="U294">
        <f t="shared" si="31"/>
        <v>3</v>
      </c>
      <c r="V294">
        <f t="shared" si="32"/>
        <v>0.8155754288625725</v>
      </c>
      <c r="W294">
        <f t="shared" si="33"/>
        <v>9</v>
      </c>
      <c r="X294">
        <f t="shared" si="34"/>
        <v>38</v>
      </c>
    </row>
    <row r="295" spans="1:24" x14ac:dyDescent="0.25">
      <c r="A295">
        <v>3222</v>
      </c>
      <c r="B295" t="str">
        <f t="shared" si="28"/>
        <v>E3222</v>
      </c>
      <c r="C295" t="s">
        <v>35</v>
      </c>
      <c r="D295">
        <v>3</v>
      </c>
      <c r="E295" s="2">
        <v>40169</v>
      </c>
      <c r="F295" s="2">
        <v>40462</v>
      </c>
      <c r="G295">
        <v>26.5</v>
      </c>
      <c r="H295">
        <v>5.41</v>
      </c>
      <c r="I295">
        <v>4.29</v>
      </c>
      <c r="J295">
        <v>69</v>
      </c>
      <c r="K295" t="str">
        <f>INDEX(lehmad!B$2:B$412,MATCH(klypsid!$B295,lehmad!$A$2:$A$412,0))</f>
        <v>19.11.2004</v>
      </c>
      <c r="L295">
        <f>INDEX(lehmad!C$2:C$412,MATCH(klypsid!$B295,lehmad!$A$2:$A$412,0))</f>
        <v>56172</v>
      </c>
      <c r="M295">
        <f>INDEX(lehmad!D$2:D$412,MATCH(klypsid!$B295,lehmad!$A$2:$A$412,0))</f>
        <v>112</v>
      </c>
      <c r="N295">
        <f>INDEX(lehmad!E$2:E$412,MATCH(klypsid!$B295,lehmad!$A$2:$A$412,0))</f>
        <v>0.875</v>
      </c>
      <c r="O295" t="str">
        <f>INDEX(lehmad!F$2:F$412,MATCH(klypsid!$B295,lehmad!$A$2:$A$412,0))</f>
        <v>DYNASTY-ET</v>
      </c>
      <c r="P295">
        <f>INDEX(lehmad!G$2:G$412,MATCH(klypsid!$B295,lehmad!$A$2:$A$412,0))</f>
        <v>2002</v>
      </c>
      <c r="Q295" s="2">
        <f>INDEX(lehmad!H$2:H$412,MATCH(klypsid!$B295,lehmad!$A$2:$A$412,0))</f>
        <v>36044</v>
      </c>
      <c r="R295">
        <f>INDEX(lehmad!I$2:I$412,MATCH(klypsid!$B295,lehmad!$A$2:$A$412,0))</f>
        <v>124</v>
      </c>
      <c r="S295">
        <f t="shared" si="29"/>
        <v>3</v>
      </c>
      <c r="T295">
        <f t="shared" si="30"/>
        <v>293</v>
      </c>
      <c r="U295">
        <f t="shared" si="31"/>
        <v>3</v>
      </c>
      <c r="V295">
        <f t="shared" si="32"/>
        <v>2.4646682670034443</v>
      </c>
      <c r="W295">
        <f t="shared" si="33"/>
        <v>10</v>
      </c>
      <c r="X295">
        <f t="shared" si="34"/>
        <v>28</v>
      </c>
    </row>
    <row r="296" spans="1:24" x14ac:dyDescent="0.25">
      <c r="A296">
        <v>3222</v>
      </c>
      <c r="B296" t="str">
        <f t="shared" si="28"/>
        <v>E3222</v>
      </c>
      <c r="C296" t="s">
        <v>35</v>
      </c>
      <c r="D296">
        <v>4</v>
      </c>
      <c r="E296" s="2">
        <v>40531</v>
      </c>
      <c r="F296" s="2">
        <v>40556</v>
      </c>
      <c r="G296">
        <v>45.7</v>
      </c>
      <c r="H296">
        <v>4.05</v>
      </c>
      <c r="I296">
        <v>3.23</v>
      </c>
      <c r="J296">
        <v>39</v>
      </c>
      <c r="K296" t="str">
        <f>INDEX(lehmad!B$2:B$412,MATCH(klypsid!$B296,lehmad!$A$2:$A$412,0))</f>
        <v>19.11.2004</v>
      </c>
      <c r="L296">
        <f>INDEX(lehmad!C$2:C$412,MATCH(klypsid!$B296,lehmad!$A$2:$A$412,0))</f>
        <v>56172</v>
      </c>
      <c r="M296">
        <f>INDEX(lehmad!D$2:D$412,MATCH(klypsid!$B296,lehmad!$A$2:$A$412,0))</f>
        <v>112</v>
      </c>
      <c r="N296">
        <f>INDEX(lehmad!E$2:E$412,MATCH(klypsid!$B296,lehmad!$A$2:$A$412,0))</f>
        <v>0.875</v>
      </c>
      <c r="O296" t="str">
        <f>INDEX(lehmad!F$2:F$412,MATCH(klypsid!$B296,lehmad!$A$2:$A$412,0))</f>
        <v>DYNASTY-ET</v>
      </c>
      <c r="P296">
        <f>INDEX(lehmad!G$2:G$412,MATCH(klypsid!$B296,lehmad!$A$2:$A$412,0))</f>
        <v>2002</v>
      </c>
      <c r="Q296" s="2">
        <f>INDEX(lehmad!H$2:H$412,MATCH(klypsid!$B296,lehmad!$A$2:$A$412,0))</f>
        <v>36044</v>
      </c>
      <c r="R296">
        <f>INDEX(lehmad!I$2:I$412,MATCH(klypsid!$B296,lehmad!$A$2:$A$412,0))</f>
        <v>124</v>
      </c>
      <c r="S296">
        <f t="shared" si="29"/>
        <v>4</v>
      </c>
      <c r="T296">
        <f t="shared" si="30"/>
        <v>25</v>
      </c>
      <c r="U296">
        <f t="shared" si="31"/>
        <v>1</v>
      </c>
      <c r="V296">
        <f t="shared" si="32"/>
        <v>1.6415460290875237</v>
      </c>
      <c r="W296">
        <f t="shared" si="33"/>
        <v>1</v>
      </c>
      <c r="X296">
        <f t="shared" si="34"/>
        <v>25</v>
      </c>
    </row>
    <row r="297" spans="1:24" x14ac:dyDescent="0.25">
      <c r="A297">
        <v>3223</v>
      </c>
      <c r="B297" t="str">
        <f t="shared" si="28"/>
        <v>E3223</v>
      </c>
      <c r="C297" t="s">
        <v>37</v>
      </c>
      <c r="D297">
        <v>1</v>
      </c>
      <c r="E297" s="2">
        <v>39138</v>
      </c>
      <c r="F297" s="2">
        <v>39173</v>
      </c>
      <c r="G297">
        <v>40.799999999999997</v>
      </c>
      <c r="H297">
        <v>3.53</v>
      </c>
      <c r="I297">
        <v>2.94</v>
      </c>
      <c r="J297">
        <v>989</v>
      </c>
      <c r="K297" t="str">
        <f>INDEX(lehmad!B$2:B$412,MATCH(klypsid!$B297,lehmad!$A$2:$A$412,0))</f>
        <v>20.11.2004</v>
      </c>
      <c r="L297">
        <f>INDEX(lehmad!C$2:C$412,MATCH(klypsid!$B297,lehmad!$A$2:$A$412,0))</f>
        <v>56172</v>
      </c>
      <c r="M297">
        <f>INDEX(lehmad!D$2:D$412,MATCH(klypsid!$B297,lehmad!$A$2:$A$412,0))</f>
        <v>109</v>
      </c>
      <c r="N297">
        <f>INDEX(lehmad!E$2:E$412,MATCH(klypsid!$B297,lehmad!$A$2:$A$412,0))</f>
        <v>0.875</v>
      </c>
      <c r="O297" t="str">
        <f>INDEX(lehmad!F$2:F$412,MATCH(klypsid!$B297,lehmad!$A$2:$A$412,0))</f>
        <v>DYNASTY-ET</v>
      </c>
      <c r="P297">
        <f>INDEX(lehmad!G$2:G$412,MATCH(klypsid!$B297,lehmad!$A$2:$A$412,0))</f>
        <v>2002</v>
      </c>
      <c r="Q297" s="2">
        <f>INDEX(lehmad!H$2:H$412,MATCH(klypsid!$B297,lehmad!$A$2:$A$412,0))</f>
        <v>36044</v>
      </c>
      <c r="R297">
        <f>INDEX(lehmad!I$2:I$412,MATCH(klypsid!$B297,lehmad!$A$2:$A$412,0))</f>
        <v>124</v>
      </c>
      <c r="S297">
        <f t="shared" si="29"/>
        <v>1</v>
      </c>
      <c r="T297">
        <f t="shared" si="30"/>
        <v>35</v>
      </c>
      <c r="U297">
        <f t="shared" si="31"/>
        <v>1</v>
      </c>
      <c r="V297">
        <f t="shared" si="32"/>
        <v>6.3059705209843866</v>
      </c>
      <c r="W297">
        <f t="shared" si="33"/>
        <v>1</v>
      </c>
      <c r="X297">
        <f t="shared" si="34"/>
        <v>35</v>
      </c>
    </row>
    <row r="298" spans="1:24" x14ac:dyDescent="0.25">
      <c r="A298">
        <v>3223</v>
      </c>
      <c r="B298" t="str">
        <f t="shared" si="28"/>
        <v>E3223</v>
      </c>
      <c r="C298" t="s">
        <v>37</v>
      </c>
      <c r="D298">
        <v>1</v>
      </c>
      <c r="E298" s="2">
        <v>39138</v>
      </c>
      <c r="F298" s="2">
        <v>39204</v>
      </c>
      <c r="G298">
        <v>39.5</v>
      </c>
      <c r="H298">
        <v>3.81</v>
      </c>
      <c r="I298">
        <v>3.25</v>
      </c>
      <c r="J298">
        <v>1115</v>
      </c>
      <c r="K298" t="str">
        <f>INDEX(lehmad!B$2:B$412,MATCH(klypsid!$B298,lehmad!$A$2:$A$412,0))</f>
        <v>20.11.2004</v>
      </c>
      <c r="L298">
        <f>INDEX(lehmad!C$2:C$412,MATCH(klypsid!$B298,lehmad!$A$2:$A$412,0))</f>
        <v>56172</v>
      </c>
      <c r="M298">
        <f>INDEX(lehmad!D$2:D$412,MATCH(klypsid!$B298,lehmad!$A$2:$A$412,0))</f>
        <v>109</v>
      </c>
      <c r="N298">
        <f>INDEX(lehmad!E$2:E$412,MATCH(klypsid!$B298,lehmad!$A$2:$A$412,0))</f>
        <v>0.875</v>
      </c>
      <c r="O298" t="str">
        <f>INDEX(lehmad!F$2:F$412,MATCH(klypsid!$B298,lehmad!$A$2:$A$412,0))</f>
        <v>DYNASTY-ET</v>
      </c>
      <c r="P298">
        <f>INDEX(lehmad!G$2:G$412,MATCH(klypsid!$B298,lehmad!$A$2:$A$412,0))</f>
        <v>2002</v>
      </c>
      <c r="Q298" s="2">
        <f>INDEX(lehmad!H$2:H$412,MATCH(klypsid!$B298,lehmad!$A$2:$A$412,0))</f>
        <v>36044</v>
      </c>
      <c r="R298">
        <f>INDEX(lehmad!I$2:I$412,MATCH(klypsid!$B298,lehmad!$A$2:$A$412,0))</f>
        <v>124</v>
      </c>
      <c r="S298">
        <f t="shared" si="29"/>
        <v>1</v>
      </c>
      <c r="T298">
        <f t="shared" si="30"/>
        <v>66</v>
      </c>
      <c r="U298">
        <f t="shared" si="31"/>
        <v>2</v>
      </c>
      <c r="V298">
        <f t="shared" si="32"/>
        <v>6.478971805032943</v>
      </c>
      <c r="W298">
        <f t="shared" si="33"/>
        <v>2</v>
      </c>
      <c r="X298">
        <f t="shared" si="34"/>
        <v>31</v>
      </c>
    </row>
    <row r="299" spans="1:24" x14ac:dyDescent="0.25">
      <c r="A299">
        <v>3223</v>
      </c>
      <c r="B299" t="str">
        <f t="shared" si="28"/>
        <v>E3223</v>
      </c>
      <c r="C299" t="s">
        <v>37</v>
      </c>
      <c r="D299">
        <v>1</v>
      </c>
      <c r="E299" s="2">
        <v>39138</v>
      </c>
      <c r="F299" s="2">
        <v>39236</v>
      </c>
      <c r="G299">
        <v>35.5</v>
      </c>
      <c r="H299">
        <v>2.4700000000000002</v>
      </c>
      <c r="I299">
        <v>3.18</v>
      </c>
      <c r="J299">
        <v>48</v>
      </c>
      <c r="K299" t="str">
        <f>INDEX(lehmad!B$2:B$412,MATCH(klypsid!$B299,lehmad!$A$2:$A$412,0))</f>
        <v>20.11.2004</v>
      </c>
      <c r="L299">
        <f>INDEX(lehmad!C$2:C$412,MATCH(klypsid!$B299,lehmad!$A$2:$A$412,0))</f>
        <v>56172</v>
      </c>
      <c r="M299">
        <f>INDEX(lehmad!D$2:D$412,MATCH(klypsid!$B299,lehmad!$A$2:$A$412,0))</f>
        <v>109</v>
      </c>
      <c r="N299">
        <f>INDEX(lehmad!E$2:E$412,MATCH(klypsid!$B299,lehmad!$A$2:$A$412,0))</f>
        <v>0.875</v>
      </c>
      <c r="O299" t="str">
        <f>INDEX(lehmad!F$2:F$412,MATCH(klypsid!$B299,lehmad!$A$2:$A$412,0))</f>
        <v>DYNASTY-ET</v>
      </c>
      <c r="P299">
        <f>INDEX(lehmad!G$2:G$412,MATCH(klypsid!$B299,lehmad!$A$2:$A$412,0))</f>
        <v>2002</v>
      </c>
      <c r="Q299" s="2">
        <f>INDEX(lehmad!H$2:H$412,MATCH(klypsid!$B299,lehmad!$A$2:$A$412,0))</f>
        <v>36044</v>
      </c>
      <c r="R299">
        <f>INDEX(lehmad!I$2:I$412,MATCH(klypsid!$B299,lehmad!$A$2:$A$412,0))</f>
        <v>124</v>
      </c>
      <c r="S299">
        <f t="shared" si="29"/>
        <v>1</v>
      </c>
      <c r="T299">
        <f t="shared" si="30"/>
        <v>98</v>
      </c>
      <c r="U299">
        <f t="shared" si="31"/>
        <v>2</v>
      </c>
      <c r="V299">
        <f t="shared" si="32"/>
        <v>1.9411063109464315</v>
      </c>
      <c r="W299">
        <f t="shared" si="33"/>
        <v>3</v>
      </c>
      <c r="X299">
        <f t="shared" si="34"/>
        <v>32</v>
      </c>
    </row>
    <row r="300" spans="1:24" x14ac:dyDescent="0.25">
      <c r="A300">
        <v>3223</v>
      </c>
      <c r="B300" t="str">
        <f t="shared" si="28"/>
        <v>E3223</v>
      </c>
      <c r="C300" t="s">
        <v>37</v>
      </c>
      <c r="D300">
        <v>1</v>
      </c>
      <c r="E300" s="2">
        <v>39138</v>
      </c>
      <c r="F300" s="2">
        <v>39266</v>
      </c>
      <c r="G300">
        <v>43</v>
      </c>
      <c r="H300">
        <v>2.35</v>
      </c>
      <c r="I300">
        <v>3.16</v>
      </c>
      <c r="J300">
        <v>21</v>
      </c>
      <c r="K300" t="str">
        <f>INDEX(lehmad!B$2:B$412,MATCH(klypsid!$B300,lehmad!$A$2:$A$412,0))</f>
        <v>20.11.2004</v>
      </c>
      <c r="L300">
        <f>INDEX(lehmad!C$2:C$412,MATCH(klypsid!$B300,lehmad!$A$2:$A$412,0))</f>
        <v>56172</v>
      </c>
      <c r="M300">
        <f>INDEX(lehmad!D$2:D$412,MATCH(klypsid!$B300,lehmad!$A$2:$A$412,0))</f>
        <v>109</v>
      </c>
      <c r="N300">
        <f>INDEX(lehmad!E$2:E$412,MATCH(klypsid!$B300,lehmad!$A$2:$A$412,0))</f>
        <v>0.875</v>
      </c>
      <c r="O300" t="str">
        <f>INDEX(lehmad!F$2:F$412,MATCH(klypsid!$B300,lehmad!$A$2:$A$412,0))</f>
        <v>DYNASTY-ET</v>
      </c>
      <c r="P300">
        <f>INDEX(lehmad!G$2:G$412,MATCH(klypsid!$B300,lehmad!$A$2:$A$412,0))</f>
        <v>2002</v>
      </c>
      <c r="Q300" s="2">
        <f>INDEX(lehmad!H$2:H$412,MATCH(klypsid!$B300,lehmad!$A$2:$A$412,0))</f>
        <v>36044</v>
      </c>
      <c r="R300">
        <f>INDEX(lehmad!I$2:I$412,MATCH(klypsid!$B300,lehmad!$A$2:$A$412,0))</f>
        <v>124</v>
      </c>
      <c r="S300">
        <f t="shared" si="29"/>
        <v>1</v>
      </c>
      <c r="T300">
        <f t="shared" si="30"/>
        <v>128</v>
      </c>
      <c r="U300">
        <f t="shared" si="31"/>
        <v>2</v>
      </c>
      <c r="V300">
        <f t="shared" si="32"/>
        <v>0.74846123300403544</v>
      </c>
      <c r="W300">
        <f t="shared" si="33"/>
        <v>4</v>
      </c>
      <c r="X300">
        <f t="shared" si="34"/>
        <v>30</v>
      </c>
    </row>
    <row r="301" spans="1:24" x14ac:dyDescent="0.25">
      <c r="A301">
        <v>3223</v>
      </c>
      <c r="B301" t="str">
        <f t="shared" si="28"/>
        <v>E3223</v>
      </c>
      <c r="C301" t="s">
        <v>37</v>
      </c>
      <c r="D301">
        <v>1</v>
      </c>
      <c r="E301" s="2">
        <v>39138</v>
      </c>
      <c r="F301" s="2">
        <v>39295</v>
      </c>
      <c r="G301">
        <v>35.200000000000003</v>
      </c>
      <c r="H301">
        <v>4.09</v>
      </c>
      <c r="I301">
        <v>3.6</v>
      </c>
      <c r="J301">
        <v>205</v>
      </c>
      <c r="K301" t="str">
        <f>INDEX(lehmad!B$2:B$412,MATCH(klypsid!$B301,lehmad!$A$2:$A$412,0))</f>
        <v>20.11.2004</v>
      </c>
      <c r="L301">
        <f>INDEX(lehmad!C$2:C$412,MATCH(klypsid!$B301,lehmad!$A$2:$A$412,0))</f>
        <v>56172</v>
      </c>
      <c r="M301">
        <f>INDEX(lehmad!D$2:D$412,MATCH(klypsid!$B301,lehmad!$A$2:$A$412,0))</f>
        <v>109</v>
      </c>
      <c r="N301">
        <f>INDEX(lehmad!E$2:E$412,MATCH(klypsid!$B301,lehmad!$A$2:$A$412,0))</f>
        <v>0.875</v>
      </c>
      <c r="O301" t="str">
        <f>INDEX(lehmad!F$2:F$412,MATCH(klypsid!$B301,lehmad!$A$2:$A$412,0))</f>
        <v>DYNASTY-ET</v>
      </c>
      <c r="P301">
        <f>INDEX(lehmad!G$2:G$412,MATCH(klypsid!$B301,lehmad!$A$2:$A$412,0))</f>
        <v>2002</v>
      </c>
      <c r="Q301" s="2">
        <f>INDEX(lehmad!H$2:H$412,MATCH(klypsid!$B301,lehmad!$A$2:$A$412,0))</f>
        <v>36044</v>
      </c>
      <c r="R301">
        <f>INDEX(lehmad!I$2:I$412,MATCH(klypsid!$B301,lehmad!$A$2:$A$412,0))</f>
        <v>124</v>
      </c>
      <c r="S301">
        <f t="shared" si="29"/>
        <v>1</v>
      </c>
      <c r="T301">
        <f t="shared" si="30"/>
        <v>157</v>
      </c>
      <c r="U301">
        <f t="shared" si="31"/>
        <v>3</v>
      </c>
      <c r="V301">
        <f t="shared" si="32"/>
        <v>4.0356239097307212</v>
      </c>
      <c r="W301">
        <f t="shared" si="33"/>
        <v>5</v>
      </c>
      <c r="X301">
        <f t="shared" si="34"/>
        <v>29</v>
      </c>
    </row>
    <row r="302" spans="1:24" x14ac:dyDescent="0.25">
      <c r="A302">
        <v>3223</v>
      </c>
      <c r="B302" t="str">
        <f t="shared" si="28"/>
        <v>E3223</v>
      </c>
      <c r="C302" t="s">
        <v>37</v>
      </c>
      <c r="D302">
        <v>1</v>
      </c>
      <c r="E302" s="2">
        <v>39138</v>
      </c>
      <c r="F302" s="2">
        <v>39328</v>
      </c>
      <c r="G302">
        <v>34.700000000000003</v>
      </c>
      <c r="H302">
        <v>4.4400000000000004</v>
      </c>
      <c r="I302">
        <v>3.65</v>
      </c>
      <c r="J302">
        <v>92</v>
      </c>
      <c r="K302" t="str">
        <f>INDEX(lehmad!B$2:B$412,MATCH(klypsid!$B302,lehmad!$A$2:$A$412,0))</f>
        <v>20.11.2004</v>
      </c>
      <c r="L302">
        <f>INDEX(lehmad!C$2:C$412,MATCH(klypsid!$B302,lehmad!$A$2:$A$412,0))</f>
        <v>56172</v>
      </c>
      <c r="M302">
        <f>INDEX(lehmad!D$2:D$412,MATCH(klypsid!$B302,lehmad!$A$2:$A$412,0))</f>
        <v>109</v>
      </c>
      <c r="N302">
        <f>INDEX(lehmad!E$2:E$412,MATCH(klypsid!$B302,lehmad!$A$2:$A$412,0))</f>
        <v>0.875</v>
      </c>
      <c r="O302" t="str">
        <f>INDEX(lehmad!F$2:F$412,MATCH(klypsid!$B302,lehmad!$A$2:$A$412,0))</f>
        <v>DYNASTY-ET</v>
      </c>
      <c r="P302">
        <f>INDEX(lehmad!G$2:G$412,MATCH(klypsid!$B302,lehmad!$A$2:$A$412,0))</f>
        <v>2002</v>
      </c>
      <c r="Q302" s="2">
        <f>INDEX(lehmad!H$2:H$412,MATCH(klypsid!$B302,lehmad!$A$2:$A$412,0))</f>
        <v>36044</v>
      </c>
      <c r="R302">
        <f>INDEX(lehmad!I$2:I$412,MATCH(klypsid!$B302,lehmad!$A$2:$A$412,0))</f>
        <v>124</v>
      </c>
      <c r="S302">
        <f t="shared" si="29"/>
        <v>1</v>
      </c>
      <c r="T302">
        <f t="shared" si="30"/>
        <v>190</v>
      </c>
      <c r="U302">
        <f t="shared" si="31"/>
        <v>3</v>
      </c>
      <c r="V302">
        <f t="shared" si="32"/>
        <v>2.8797057662822882</v>
      </c>
      <c r="W302">
        <f t="shared" si="33"/>
        <v>6</v>
      </c>
      <c r="X302">
        <f t="shared" si="34"/>
        <v>33</v>
      </c>
    </row>
    <row r="303" spans="1:24" x14ac:dyDescent="0.25">
      <c r="A303">
        <v>3223</v>
      </c>
      <c r="B303" t="str">
        <f t="shared" si="28"/>
        <v>E3223</v>
      </c>
      <c r="C303" t="s">
        <v>37</v>
      </c>
      <c r="D303">
        <v>1</v>
      </c>
      <c r="E303" s="2">
        <v>39138</v>
      </c>
      <c r="F303" s="2">
        <v>39356</v>
      </c>
      <c r="G303">
        <v>32</v>
      </c>
      <c r="H303">
        <v>4.76</v>
      </c>
      <c r="I303">
        <v>3.82</v>
      </c>
      <c r="J303">
        <v>1707</v>
      </c>
      <c r="K303" t="str">
        <f>INDEX(lehmad!B$2:B$412,MATCH(klypsid!$B303,lehmad!$A$2:$A$412,0))</f>
        <v>20.11.2004</v>
      </c>
      <c r="L303">
        <f>INDEX(lehmad!C$2:C$412,MATCH(klypsid!$B303,lehmad!$A$2:$A$412,0))</f>
        <v>56172</v>
      </c>
      <c r="M303">
        <f>INDEX(lehmad!D$2:D$412,MATCH(klypsid!$B303,lehmad!$A$2:$A$412,0))</f>
        <v>109</v>
      </c>
      <c r="N303">
        <f>INDEX(lehmad!E$2:E$412,MATCH(klypsid!$B303,lehmad!$A$2:$A$412,0))</f>
        <v>0.875</v>
      </c>
      <c r="O303" t="str">
        <f>INDEX(lehmad!F$2:F$412,MATCH(klypsid!$B303,lehmad!$A$2:$A$412,0))</f>
        <v>DYNASTY-ET</v>
      </c>
      <c r="P303">
        <f>INDEX(lehmad!G$2:G$412,MATCH(klypsid!$B303,lehmad!$A$2:$A$412,0))</f>
        <v>2002</v>
      </c>
      <c r="Q303" s="2">
        <f>INDEX(lehmad!H$2:H$412,MATCH(klypsid!$B303,lehmad!$A$2:$A$412,0))</f>
        <v>36044</v>
      </c>
      <c r="R303">
        <f>INDEX(lehmad!I$2:I$412,MATCH(klypsid!$B303,lehmad!$A$2:$A$412,0))</f>
        <v>124</v>
      </c>
      <c r="S303">
        <f t="shared" si="29"/>
        <v>1</v>
      </c>
      <c r="T303">
        <f t="shared" si="30"/>
        <v>218</v>
      </c>
      <c r="U303">
        <f t="shared" si="31"/>
        <v>3</v>
      </c>
      <c r="V303">
        <f t="shared" si="32"/>
        <v>7.0933911532530134</v>
      </c>
      <c r="W303">
        <f t="shared" si="33"/>
        <v>7</v>
      </c>
      <c r="X303">
        <f t="shared" si="34"/>
        <v>28</v>
      </c>
    </row>
    <row r="304" spans="1:24" x14ac:dyDescent="0.25">
      <c r="A304">
        <v>3223</v>
      </c>
      <c r="B304" t="str">
        <f t="shared" si="28"/>
        <v>E3223</v>
      </c>
      <c r="C304" t="s">
        <v>37</v>
      </c>
      <c r="D304">
        <v>1</v>
      </c>
      <c r="E304" s="2">
        <v>39138</v>
      </c>
      <c r="F304" s="2">
        <v>39387</v>
      </c>
      <c r="G304">
        <v>33</v>
      </c>
      <c r="H304">
        <v>4.62</v>
      </c>
      <c r="I304">
        <v>3.74</v>
      </c>
      <c r="J304">
        <v>154</v>
      </c>
      <c r="K304" t="str">
        <f>INDEX(lehmad!B$2:B$412,MATCH(klypsid!$B304,lehmad!$A$2:$A$412,0))</f>
        <v>20.11.2004</v>
      </c>
      <c r="L304">
        <f>INDEX(lehmad!C$2:C$412,MATCH(klypsid!$B304,lehmad!$A$2:$A$412,0))</f>
        <v>56172</v>
      </c>
      <c r="M304">
        <f>INDEX(lehmad!D$2:D$412,MATCH(klypsid!$B304,lehmad!$A$2:$A$412,0))</f>
        <v>109</v>
      </c>
      <c r="N304">
        <f>INDEX(lehmad!E$2:E$412,MATCH(klypsid!$B304,lehmad!$A$2:$A$412,0))</f>
        <v>0.875</v>
      </c>
      <c r="O304" t="str">
        <f>INDEX(lehmad!F$2:F$412,MATCH(klypsid!$B304,lehmad!$A$2:$A$412,0))</f>
        <v>DYNASTY-ET</v>
      </c>
      <c r="P304">
        <f>INDEX(lehmad!G$2:G$412,MATCH(klypsid!$B304,lehmad!$A$2:$A$412,0))</f>
        <v>2002</v>
      </c>
      <c r="Q304" s="2">
        <f>INDEX(lehmad!H$2:H$412,MATCH(klypsid!$B304,lehmad!$A$2:$A$412,0))</f>
        <v>36044</v>
      </c>
      <c r="R304">
        <f>INDEX(lehmad!I$2:I$412,MATCH(klypsid!$B304,lehmad!$A$2:$A$412,0))</f>
        <v>124</v>
      </c>
      <c r="S304">
        <f t="shared" si="29"/>
        <v>1</v>
      </c>
      <c r="T304">
        <f t="shared" si="30"/>
        <v>249</v>
      </c>
      <c r="U304">
        <f t="shared" si="31"/>
        <v>3</v>
      </c>
      <c r="V304">
        <f t="shared" si="32"/>
        <v>3.6229303509201767</v>
      </c>
      <c r="W304">
        <f t="shared" si="33"/>
        <v>8</v>
      </c>
      <c r="X304">
        <f t="shared" si="34"/>
        <v>31</v>
      </c>
    </row>
    <row r="305" spans="1:24" x14ac:dyDescent="0.25">
      <c r="A305">
        <v>3223</v>
      </c>
      <c r="B305" t="str">
        <f t="shared" si="28"/>
        <v>E3223</v>
      </c>
      <c r="C305" t="s">
        <v>37</v>
      </c>
      <c r="D305">
        <v>1</v>
      </c>
      <c r="E305" s="2">
        <v>39138</v>
      </c>
      <c r="F305" s="2">
        <v>39418</v>
      </c>
      <c r="G305">
        <v>26.6</v>
      </c>
      <c r="H305">
        <v>5.16</v>
      </c>
      <c r="I305">
        <v>4.03</v>
      </c>
      <c r="J305">
        <v>339</v>
      </c>
      <c r="K305" t="str">
        <f>INDEX(lehmad!B$2:B$412,MATCH(klypsid!$B305,lehmad!$A$2:$A$412,0))</f>
        <v>20.11.2004</v>
      </c>
      <c r="L305">
        <f>INDEX(lehmad!C$2:C$412,MATCH(klypsid!$B305,lehmad!$A$2:$A$412,0))</f>
        <v>56172</v>
      </c>
      <c r="M305">
        <f>INDEX(lehmad!D$2:D$412,MATCH(klypsid!$B305,lehmad!$A$2:$A$412,0))</f>
        <v>109</v>
      </c>
      <c r="N305">
        <f>INDEX(lehmad!E$2:E$412,MATCH(klypsid!$B305,lehmad!$A$2:$A$412,0))</f>
        <v>0.875</v>
      </c>
      <c r="O305" t="str">
        <f>INDEX(lehmad!F$2:F$412,MATCH(klypsid!$B305,lehmad!$A$2:$A$412,0))</f>
        <v>DYNASTY-ET</v>
      </c>
      <c r="P305">
        <f>INDEX(lehmad!G$2:G$412,MATCH(klypsid!$B305,lehmad!$A$2:$A$412,0))</f>
        <v>2002</v>
      </c>
      <c r="Q305" s="2">
        <f>INDEX(lehmad!H$2:H$412,MATCH(klypsid!$B305,lehmad!$A$2:$A$412,0))</f>
        <v>36044</v>
      </c>
      <c r="R305">
        <f>INDEX(lehmad!I$2:I$412,MATCH(klypsid!$B305,lehmad!$A$2:$A$412,0))</f>
        <v>124</v>
      </c>
      <c r="S305">
        <f t="shared" si="29"/>
        <v>1</v>
      </c>
      <c r="T305">
        <f t="shared" si="30"/>
        <v>280</v>
      </c>
      <c r="U305">
        <f t="shared" si="31"/>
        <v>3</v>
      </c>
      <c r="V305">
        <f t="shared" si="32"/>
        <v>4.7612852733616196</v>
      </c>
      <c r="W305">
        <f t="shared" si="33"/>
        <v>9</v>
      </c>
      <c r="X305">
        <f t="shared" si="34"/>
        <v>31</v>
      </c>
    </row>
    <row r="306" spans="1:24" x14ac:dyDescent="0.25">
      <c r="A306">
        <v>3223</v>
      </c>
      <c r="B306" t="str">
        <f t="shared" si="28"/>
        <v>E3223</v>
      </c>
      <c r="C306" t="s">
        <v>37</v>
      </c>
      <c r="D306">
        <v>1</v>
      </c>
      <c r="E306" s="2">
        <v>39138</v>
      </c>
      <c r="F306" s="2">
        <v>39450</v>
      </c>
      <c r="G306">
        <v>29.2</v>
      </c>
      <c r="H306">
        <v>4.79</v>
      </c>
      <c r="I306">
        <v>4.0999999999999996</v>
      </c>
      <c r="J306">
        <v>72</v>
      </c>
      <c r="K306" t="str">
        <f>INDEX(lehmad!B$2:B$412,MATCH(klypsid!$B306,lehmad!$A$2:$A$412,0))</f>
        <v>20.11.2004</v>
      </c>
      <c r="L306">
        <f>INDEX(lehmad!C$2:C$412,MATCH(klypsid!$B306,lehmad!$A$2:$A$412,0))</f>
        <v>56172</v>
      </c>
      <c r="M306">
        <f>INDEX(lehmad!D$2:D$412,MATCH(klypsid!$B306,lehmad!$A$2:$A$412,0))</f>
        <v>109</v>
      </c>
      <c r="N306">
        <f>INDEX(lehmad!E$2:E$412,MATCH(klypsid!$B306,lehmad!$A$2:$A$412,0))</f>
        <v>0.875</v>
      </c>
      <c r="O306" t="str">
        <f>INDEX(lehmad!F$2:F$412,MATCH(klypsid!$B306,lehmad!$A$2:$A$412,0))</f>
        <v>DYNASTY-ET</v>
      </c>
      <c r="P306">
        <f>INDEX(lehmad!G$2:G$412,MATCH(klypsid!$B306,lehmad!$A$2:$A$412,0))</f>
        <v>2002</v>
      </c>
      <c r="Q306" s="2">
        <f>INDEX(lehmad!H$2:H$412,MATCH(klypsid!$B306,lehmad!$A$2:$A$412,0))</f>
        <v>36044</v>
      </c>
      <c r="R306">
        <f>INDEX(lehmad!I$2:I$412,MATCH(klypsid!$B306,lehmad!$A$2:$A$412,0))</f>
        <v>124</v>
      </c>
      <c r="S306">
        <f t="shared" si="29"/>
        <v>1</v>
      </c>
      <c r="T306">
        <f t="shared" si="30"/>
        <v>312</v>
      </c>
      <c r="U306">
        <f t="shared" si="31"/>
        <v>3</v>
      </c>
      <c r="V306">
        <f t="shared" si="32"/>
        <v>2.5260688116675878</v>
      </c>
      <c r="W306">
        <f t="shared" si="33"/>
        <v>10</v>
      </c>
      <c r="X306">
        <f t="shared" si="34"/>
        <v>32</v>
      </c>
    </row>
    <row r="307" spans="1:24" x14ac:dyDescent="0.25">
      <c r="A307">
        <v>3223</v>
      </c>
      <c r="B307" t="str">
        <f t="shared" si="28"/>
        <v>E3223</v>
      </c>
      <c r="C307" t="s">
        <v>37</v>
      </c>
      <c r="D307">
        <v>1</v>
      </c>
      <c r="E307" s="2">
        <v>39138</v>
      </c>
      <c r="F307" s="2">
        <v>39481</v>
      </c>
      <c r="G307">
        <v>29.4</v>
      </c>
      <c r="H307">
        <v>5.08</v>
      </c>
      <c r="I307">
        <v>4.17</v>
      </c>
      <c r="J307">
        <v>82</v>
      </c>
      <c r="K307" t="str">
        <f>INDEX(lehmad!B$2:B$412,MATCH(klypsid!$B307,lehmad!$A$2:$A$412,0))</f>
        <v>20.11.2004</v>
      </c>
      <c r="L307">
        <f>INDEX(lehmad!C$2:C$412,MATCH(klypsid!$B307,lehmad!$A$2:$A$412,0))</f>
        <v>56172</v>
      </c>
      <c r="M307">
        <f>INDEX(lehmad!D$2:D$412,MATCH(klypsid!$B307,lehmad!$A$2:$A$412,0))</f>
        <v>109</v>
      </c>
      <c r="N307">
        <f>INDEX(lehmad!E$2:E$412,MATCH(klypsid!$B307,lehmad!$A$2:$A$412,0))</f>
        <v>0.875</v>
      </c>
      <c r="O307" t="str">
        <f>INDEX(lehmad!F$2:F$412,MATCH(klypsid!$B307,lehmad!$A$2:$A$412,0))</f>
        <v>DYNASTY-ET</v>
      </c>
      <c r="P307">
        <f>INDEX(lehmad!G$2:G$412,MATCH(klypsid!$B307,lehmad!$A$2:$A$412,0))</f>
        <v>2002</v>
      </c>
      <c r="Q307" s="2">
        <f>INDEX(lehmad!H$2:H$412,MATCH(klypsid!$B307,lehmad!$A$2:$A$412,0))</f>
        <v>36044</v>
      </c>
      <c r="R307">
        <f>INDEX(lehmad!I$2:I$412,MATCH(klypsid!$B307,lehmad!$A$2:$A$412,0))</f>
        <v>124</v>
      </c>
      <c r="S307">
        <f t="shared" si="29"/>
        <v>1</v>
      </c>
      <c r="T307">
        <f t="shared" si="30"/>
        <v>343</v>
      </c>
      <c r="U307">
        <f t="shared" si="31"/>
        <v>3</v>
      </c>
      <c r="V307">
        <f t="shared" si="32"/>
        <v>2.713695814843359</v>
      </c>
      <c r="W307">
        <f t="shared" si="33"/>
        <v>11</v>
      </c>
      <c r="X307">
        <f t="shared" si="34"/>
        <v>31</v>
      </c>
    </row>
    <row r="308" spans="1:24" x14ac:dyDescent="0.25">
      <c r="A308">
        <v>3223</v>
      </c>
      <c r="B308" t="str">
        <f t="shared" si="28"/>
        <v>E3223</v>
      </c>
      <c r="C308" t="s">
        <v>37</v>
      </c>
      <c r="D308">
        <v>1</v>
      </c>
      <c r="E308" s="2">
        <v>39138</v>
      </c>
      <c r="F308" s="2">
        <v>39509</v>
      </c>
      <c r="G308">
        <v>27.5</v>
      </c>
      <c r="H308">
        <v>5.04</v>
      </c>
      <c r="I308">
        <v>4.0599999999999996</v>
      </c>
      <c r="J308">
        <v>60</v>
      </c>
      <c r="K308" t="str">
        <f>INDEX(lehmad!B$2:B$412,MATCH(klypsid!$B308,lehmad!$A$2:$A$412,0))</f>
        <v>20.11.2004</v>
      </c>
      <c r="L308">
        <f>INDEX(lehmad!C$2:C$412,MATCH(klypsid!$B308,lehmad!$A$2:$A$412,0))</f>
        <v>56172</v>
      </c>
      <c r="M308">
        <f>INDEX(lehmad!D$2:D$412,MATCH(klypsid!$B308,lehmad!$A$2:$A$412,0))</f>
        <v>109</v>
      </c>
      <c r="N308">
        <f>INDEX(lehmad!E$2:E$412,MATCH(klypsid!$B308,lehmad!$A$2:$A$412,0))</f>
        <v>0.875</v>
      </c>
      <c r="O308" t="str">
        <f>INDEX(lehmad!F$2:F$412,MATCH(klypsid!$B308,lehmad!$A$2:$A$412,0))</f>
        <v>DYNASTY-ET</v>
      </c>
      <c r="P308">
        <f>INDEX(lehmad!G$2:G$412,MATCH(klypsid!$B308,lehmad!$A$2:$A$412,0))</f>
        <v>2002</v>
      </c>
      <c r="Q308" s="2">
        <f>INDEX(lehmad!H$2:H$412,MATCH(klypsid!$B308,lehmad!$A$2:$A$412,0))</f>
        <v>36044</v>
      </c>
      <c r="R308">
        <f>INDEX(lehmad!I$2:I$412,MATCH(klypsid!$B308,lehmad!$A$2:$A$412,0))</f>
        <v>124</v>
      </c>
      <c r="S308">
        <f t="shared" si="29"/>
        <v>1</v>
      </c>
      <c r="T308">
        <f t="shared" si="30"/>
        <v>371</v>
      </c>
      <c r="U308">
        <f t="shared" si="31"/>
        <v>3</v>
      </c>
      <c r="V308">
        <f t="shared" si="32"/>
        <v>2.2630344058337939</v>
      </c>
      <c r="W308">
        <f t="shared" si="33"/>
        <v>12</v>
      </c>
      <c r="X308">
        <f t="shared" si="34"/>
        <v>28</v>
      </c>
    </row>
    <row r="309" spans="1:24" x14ac:dyDescent="0.25">
      <c r="A309">
        <v>3223</v>
      </c>
      <c r="B309" t="str">
        <f t="shared" si="28"/>
        <v>E3223</v>
      </c>
      <c r="C309" t="s">
        <v>37</v>
      </c>
      <c r="D309">
        <v>1</v>
      </c>
      <c r="E309" s="2">
        <v>39138</v>
      </c>
      <c r="F309" s="2">
        <v>39539</v>
      </c>
      <c r="G309">
        <v>26.1</v>
      </c>
      <c r="H309">
        <v>4.88</v>
      </c>
      <c r="I309">
        <v>4.12</v>
      </c>
      <c r="J309">
        <v>167</v>
      </c>
      <c r="K309" t="str">
        <f>INDEX(lehmad!B$2:B$412,MATCH(klypsid!$B309,lehmad!$A$2:$A$412,0))</f>
        <v>20.11.2004</v>
      </c>
      <c r="L309">
        <f>INDEX(lehmad!C$2:C$412,MATCH(klypsid!$B309,lehmad!$A$2:$A$412,0))</f>
        <v>56172</v>
      </c>
      <c r="M309">
        <f>INDEX(lehmad!D$2:D$412,MATCH(klypsid!$B309,lehmad!$A$2:$A$412,0))</f>
        <v>109</v>
      </c>
      <c r="N309">
        <f>INDEX(lehmad!E$2:E$412,MATCH(klypsid!$B309,lehmad!$A$2:$A$412,0))</f>
        <v>0.875</v>
      </c>
      <c r="O309" t="str">
        <f>INDEX(lehmad!F$2:F$412,MATCH(klypsid!$B309,lehmad!$A$2:$A$412,0))</f>
        <v>DYNASTY-ET</v>
      </c>
      <c r="P309">
        <f>INDEX(lehmad!G$2:G$412,MATCH(klypsid!$B309,lehmad!$A$2:$A$412,0))</f>
        <v>2002</v>
      </c>
      <c r="Q309" s="2">
        <f>INDEX(lehmad!H$2:H$412,MATCH(klypsid!$B309,lehmad!$A$2:$A$412,0))</f>
        <v>36044</v>
      </c>
      <c r="R309">
        <f>INDEX(lehmad!I$2:I$412,MATCH(klypsid!$B309,lehmad!$A$2:$A$412,0))</f>
        <v>124</v>
      </c>
      <c r="S309">
        <f t="shared" si="29"/>
        <v>1</v>
      </c>
      <c r="T309">
        <f t="shared" si="30"/>
        <v>401</v>
      </c>
      <c r="U309">
        <f t="shared" si="31"/>
        <v>3</v>
      </c>
      <c r="V309">
        <f t="shared" si="32"/>
        <v>3.7398481026993275</v>
      </c>
      <c r="W309">
        <f t="shared" si="33"/>
        <v>13</v>
      </c>
      <c r="X309">
        <f t="shared" si="34"/>
        <v>30</v>
      </c>
    </row>
    <row r="310" spans="1:24" x14ac:dyDescent="0.25">
      <c r="A310">
        <v>3223</v>
      </c>
      <c r="B310" t="str">
        <f t="shared" si="28"/>
        <v>E3223</v>
      </c>
      <c r="C310" t="s">
        <v>37</v>
      </c>
      <c r="D310">
        <v>1</v>
      </c>
      <c r="E310" s="2">
        <v>39138</v>
      </c>
      <c r="F310" s="2">
        <v>39572</v>
      </c>
      <c r="G310">
        <v>28.4</v>
      </c>
      <c r="H310">
        <v>5.18</v>
      </c>
      <c r="I310">
        <v>4.1399999999999997</v>
      </c>
      <c r="J310">
        <v>568</v>
      </c>
      <c r="K310" t="str">
        <f>INDEX(lehmad!B$2:B$412,MATCH(klypsid!$B310,lehmad!$A$2:$A$412,0))</f>
        <v>20.11.2004</v>
      </c>
      <c r="L310">
        <f>INDEX(lehmad!C$2:C$412,MATCH(klypsid!$B310,lehmad!$A$2:$A$412,0))</f>
        <v>56172</v>
      </c>
      <c r="M310">
        <f>INDEX(lehmad!D$2:D$412,MATCH(klypsid!$B310,lehmad!$A$2:$A$412,0))</f>
        <v>109</v>
      </c>
      <c r="N310">
        <f>INDEX(lehmad!E$2:E$412,MATCH(klypsid!$B310,lehmad!$A$2:$A$412,0))</f>
        <v>0.875</v>
      </c>
      <c r="O310" t="str">
        <f>INDEX(lehmad!F$2:F$412,MATCH(klypsid!$B310,lehmad!$A$2:$A$412,0))</f>
        <v>DYNASTY-ET</v>
      </c>
      <c r="P310">
        <f>INDEX(lehmad!G$2:G$412,MATCH(klypsid!$B310,lehmad!$A$2:$A$412,0))</f>
        <v>2002</v>
      </c>
      <c r="Q310" s="2">
        <f>INDEX(lehmad!H$2:H$412,MATCH(klypsid!$B310,lehmad!$A$2:$A$412,0))</f>
        <v>36044</v>
      </c>
      <c r="R310">
        <f>INDEX(lehmad!I$2:I$412,MATCH(klypsid!$B310,lehmad!$A$2:$A$412,0))</f>
        <v>124</v>
      </c>
      <c r="S310">
        <f t="shared" si="29"/>
        <v>1</v>
      </c>
      <c r="T310">
        <f t="shared" si="30"/>
        <v>434</v>
      </c>
      <c r="U310">
        <f t="shared" si="31"/>
        <v>3</v>
      </c>
      <c r="V310">
        <f t="shared" si="32"/>
        <v>5.5058909297299579</v>
      </c>
      <c r="W310">
        <f t="shared" si="33"/>
        <v>14</v>
      </c>
      <c r="X310">
        <f t="shared" si="34"/>
        <v>33</v>
      </c>
    </row>
    <row r="311" spans="1:24" x14ac:dyDescent="0.25">
      <c r="A311">
        <v>3223</v>
      </c>
      <c r="B311" t="str">
        <f t="shared" si="28"/>
        <v>E3223</v>
      </c>
      <c r="C311" t="s">
        <v>37</v>
      </c>
      <c r="D311">
        <v>1</v>
      </c>
      <c r="E311" s="2">
        <v>39138</v>
      </c>
      <c r="F311" s="2">
        <v>39600</v>
      </c>
      <c r="G311">
        <v>27.1</v>
      </c>
      <c r="H311">
        <v>5.03</v>
      </c>
      <c r="I311">
        <v>4.13</v>
      </c>
      <c r="J311">
        <v>1330</v>
      </c>
      <c r="K311" t="str">
        <f>INDEX(lehmad!B$2:B$412,MATCH(klypsid!$B311,lehmad!$A$2:$A$412,0))</f>
        <v>20.11.2004</v>
      </c>
      <c r="L311">
        <f>INDEX(lehmad!C$2:C$412,MATCH(klypsid!$B311,lehmad!$A$2:$A$412,0))</f>
        <v>56172</v>
      </c>
      <c r="M311">
        <f>INDEX(lehmad!D$2:D$412,MATCH(klypsid!$B311,lehmad!$A$2:$A$412,0))</f>
        <v>109</v>
      </c>
      <c r="N311">
        <f>INDEX(lehmad!E$2:E$412,MATCH(klypsid!$B311,lehmad!$A$2:$A$412,0))</f>
        <v>0.875</v>
      </c>
      <c r="O311" t="str">
        <f>INDEX(lehmad!F$2:F$412,MATCH(klypsid!$B311,lehmad!$A$2:$A$412,0))</f>
        <v>DYNASTY-ET</v>
      </c>
      <c r="P311">
        <f>INDEX(lehmad!G$2:G$412,MATCH(klypsid!$B311,lehmad!$A$2:$A$412,0))</f>
        <v>2002</v>
      </c>
      <c r="Q311" s="2">
        <f>INDEX(lehmad!H$2:H$412,MATCH(klypsid!$B311,lehmad!$A$2:$A$412,0))</f>
        <v>36044</v>
      </c>
      <c r="R311">
        <f>INDEX(lehmad!I$2:I$412,MATCH(klypsid!$B311,lehmad!$A$2:$A$412,0))</f>
        <v>124</v>
      </c>
      <c r="S311">
        <f t="shared" si="29"/>
        <v>1</v>
      </c>
      <c r="T311">
        <f t="shared" si="30"/>
        <v>462</v>
      </c>
      <c r="U311">
        <f t="shared" si="31"/>
        <v>3</v>
      </c>
      <c r="V311">
        <f t="shared" si="32"/>
        <v>6.7333543406138272</v>
      </c>
      <c r="W311">
        <f t="shared" si="33"/>
        <v>15</v>
      </c>
      <c r="X311">
        <f t="shared" si="34"/>
        <v>28</v>
      </c>
    </row>
    <row r="312" spans="1:24" x14ac:dyDescent="0.25">
      <c r="A312">
        <v>3223</v>
      </c>
      <c r="B312" t="str">
        <f t="shared" si="28"/>
        <v>E3223</v>
      </c>
      <c r="C312" t="s">
        <v>37</v>
      </c>
      <c r="D312">
        <v>1</v>
      </c>
      <c r="E312" s="2">
        <v>39138</v>
      </c>
      <c r="F312" s="2">
        <v>39631</v>
      </c>
      <c r="G312">
        <v>25.9</v>
      </c>
      <c r="H312">
        <v>4.96</v>
      </c>
      <c r="I312">
        <v>4.0999999999999996</v>
      </c>
      <c r="J312">
        <v>369</v>
      </c>
      <c r="K312" t="str">
        <f>INDEX(lehmad!B$2:B$412,MATCH(klypsid!$B312,lehmad!$A$2:$A$412,0))</f>
        <v>20.11.2004</v>
      </c>
      <c r="L312">
        <f>INDEX(lehmad!C$2:C$412,MATCH(klypsid!$B312,lehmad!$A$2:$A$412,0))</f>
        <v>56172</v>
      </c>
      <c r="M312">
        <f>INDEX(lehmad!D$2:D$412,MATCH(klypsid!$B312,lehmad!$A$2:$A$412,0))</f>
        <v>109</v>
      </c>
      <c r="N312">
        <f>INDEX(lehmad!E$2:E$412,MATCH(klypsid!$B312,lehmad!$A$2:$A$412,0))</f>
        <v>0.875</v>
      </c>
      <c r="O312" t="str">
        <f>INDEX(lehmad!F$2:F$412,MATCH(klypsid!$B312,lehmad!$A$2:$A$412,0))</f>
        <v>DYNASTY-ET</v>
      </c>
      <c r="P312">
        <f>INDEX(lehmad!G$2:G$412,MATCH(klypsid!$B312,lehmad!$A$2:$A$412,0))</f>
        <v>2002</v>
      </c>
      <c r="Q312" s="2">
        <f>INDEX(lehmad!H$2:H$412,MATCH(klypsid!$B312,lehmad!$A$2:$A$412,0))</f>
        <v>36044</v>
      </c>
      <c r="R312">
        <f>INDEX(lehmad!I$2:I$412,MATCH(klypsid!$B312,lehmad!$A$2:$A$412,0))</f>
        <v>124</v>
      </c>
      <c r="S312">
        <f t="shared" si="29"/>
        <v>1</v>
      </c>
      <c r="T312">
        <f t="shared" si="30"/>
        <v>493</v>
      </c>
      <c r="U312">
        <f t="shared" si="31"/>
        <v>3</v>
      </c>
      <c r="V312">
        <f t="shared" si="32"/>
        <v>4.8836208162856716</v>
      </c>
      <c r="W312">
        <f t="shared" si="33"/>
        <v>16</v>
      </c>
      <c r="X312">
        <f t="shared" si="34"/>
        <v>31</v>
      </c>
    </row>
    <row r="313" spans="1:24" x14ac:dyDescent="0.25">
      <c r="A313">
        <v>3223</v>
      </c>
      <c r="B313" t="str">
        <f t="shared" si="28"/>
        <v>E3223</v>
      </c>
      <c r="C313" t="s">
        <v>37</v>
      </c>
      <c r="D313">
        <v>1</v>
      </c>
      <c r="E313" s="2">
        <v>39138</v>
      </c>
      <c r="F313" s="2">
        <v>39663</v>
      </c>
      <c r="G313">
        <v>21.3</v>
      </c>
      <c r="H313">
        <v>4.96</v>
      </c>
      <c r="I313">
        <v>4.05</v>
      </c>
      <c r="J313">
        <v>77</v>
      </c>
      <c r="K313" t="str">
        <f>INDEX(lehmad!B$2:B$412,MATCH(klypsid!$B313,lehmad!$A$2:$A$412,0))</f>
        <v>20.11.2004</v>
      </c>
      <c r="L313">
        <f>INDEX(lehmad!C$2:C$412,MATCH(klypsid!$B313,lehmad!$A$2:$A$412,0))</f>
        <v>56172</v>
      </c>
      <c r="M313">
        <f>INDEX(lehmad!D$2:D$412,MATCH(klypsid!$B313,lehmad!$A$2:$A$412,0))</f>
        <v>109</v>
      </c>
      <c r="N313">
        <f>INDEX(lehmad!E$2:E$412,MATCH(klypsid!$B313,lehmad!$A$2:$A$412,0))</f>
        <v>0.875</v>
      </c>
      <c r="O313" t="str">
        <f>INDEX(lehmad!F$2:F$412,MATCH(klypsid!$B313,lehmad!$A$2:$A$412,0))</f>
        <v>DYNASTY-ET</v>
      </c>
      <c r="P313">
        <f>INDEX(lehmad!G$2:G$412,MATCH(klypsid!$B313,lehmad!$A$2:$A$412,0))</f>
        <v>2002</v>
      </c>
      <c r="Q313" s="2">
        <f>INDEX(lehmad!H$2:H$412,MATCH(klypsid!$B313,lehmad!$A$2:$A$412,0))</f>
        <v>36044</v>
      </c>
      <c r="R313">
        <f>INDEX(lehmad!I$2:I$412,MATCH(klypsid!$B313,lehmad!$A$2:$A$412,0))</f>
        <v>124</v>
      </c>
      <c r="S313">
        <f t="shared" si="29"/>
        <v>1</v>
      </c>
      <c r="T313">
        <f t="shared" si="30"/>
        <v>525</v>
      </c>
      <c r="U313">
        <f t="shared" si="31"/>
        <v>3</v>
      </c>
      <c r="V313">
        <f t="shared" si="32"/>
        <v>2.6229303509201767</v>
      </c>
      <c r="W313">
        <f t="shared" si="33"/>
        <v>17</v>
      </c>
      <c r="X313">
        <f t="shared" si="34"/>
        <v>32</v>
      </c>
    </row>
    <row r="314" spans="1:24" x14ac:dyDescent="0.25">
      <c r="A314">
        <v>3223</v>
      </c>
      <c r="B314" t="str">
        <f t="shared" si="28"/>
        <v>E3223</v>
      </c>
      <c r="C314" t="s">
        <v>37</v>
      </c>
      <c r="D314">
        <v>1</v>
      </c>
      <c r="E314" s="2">
        <v>39138</v>
      </c>
      <c r="F314" s="2">
        <v>39693</v>
      </c>
      <c r="G314">
        <v>20.2</v>
      </c>
      <c r="H314">
        <v>4.58</v>
      </c>
      <c r="I314">
        <v>4.3099999999999996</v>
      </c>
      <c r="J314">
        <v>137</v>
      </c>
      <c r="K314" t="str">
        <f>INDEX(lehmad!B$2:B$412,MATCH(klypsid!$B314,lehmad!$A$2:$A$412,0))</f>
        <v>20.11.2004</v>
      </c>
      <c r="L314">
        <f>INDEX(lehmad!C$2:C$412,MATCH(klypsid!$B314,lehmad!$A$2:$A$412,0))</f>
        <v>56172</v>
      </c>
      <c r="M314">
        <f>INDEX(lehmad!D$2:D$412,MATCH(klypsid!$B314,lehmad!$A$2:$A$412,0))</f>
        <v>109</v>
      </c>
      <c r="N314">
        <f>INDEX(lehmad!E$2:E$412,MATCH(klypsid!$B314,lehmad!$A$2:$A$412,0))</f>
        <v>0.875</v>
      </c>
      <c r="O314" t="str">
        <f>INDEX(lehmad!F$2:F$412,MATCH(klypsid!$B314,lehmad!$A$2:$A$412,0))</f>
        <v>DYNASTY-ET</v>
      </c>
      <c r="P314">
        <f>INDEX(lehmad!G$2:G$412,MATCH(klypsid!$B314,lehmad!$A$2:$A$412,0))</f>
        <v>2002</v>
      </c>
      <c r="Q314" s="2">
        <f>INDEX(lehmad!H$2:H$412,MATCH(klypsid!$B314,lehmad!$A$2:$A$412,0))</f>
        <v>36044</v>
      </c>
      <c r="R314">
        <f>INDEX(lehmad!I$2:I$412,MATCH(klypsid!$B314,lehmad!$A$2:$A$412,0))</f>
        <v>124</v>
      </c>
      <c r="S314">
        <f t="shared" si="29"/>
        <v>1</v>
      </c>
      <c r="T314">
        <f t="shared" si="30"/>
        <v>555</v>
      </c>
      <c r="U314">
        <f t="shared" si="31"/>
        <v>3</v>
      </c>
      <c r="V314">
        <f t="shared" si="32"/>
        <v>3.454175893185802</v>
      </c>
      <c r="W314">
        <f t="shared" si="33"/>
        <v>18</v>
      </c>
      <c r="X314">
        <f t="shared" si="34"/>
        <v>30</v>
      </c>
    </row>
    <row r="315" spans="1:24" x14ac:dyDescent="0.25">
      <c r="A315">
        <v>3223</v>
      </c>
      <c r="B315" t="str">
        <f t="shared" si="28"/>
        <v>E3223</v>
      </c>
      <c r="C315" t="s">
        <v>37</v>
      </c>
      <c r="D315">
        <v>1</v>
      </c>
      <c r="E315" s="2">
        <v>39138</v>
      </c>
      <c r="F315" s="2">
        <v>39722</v>
      </c>
      <c r="G315">
        <v>18</v>
      </c>
      <c r="H315">
        <v>5.56</v>
      </c>
      <c r="I315">
        <v>4.26</v>
      </c>
      <c r="J315">
        <v>95</v>
      </c>
      <c r="K315" t="str">
        <f>INDEX(lehmad!B$2:B$412,MATCH(klypsid!$B315,lehmad!$A$2:$A$412,0))</f>
        <v>20.11.2004</v>
      </c>
      <c r="L315">
        <f>INDEX(lehmad!C$2:C$412,MATCH(klypsid!$B315,lehmad!$A$2:$A$412,0))</f>
        <v>56172</v>
      </c>
      <c r="M315">
        <f>INDEX(lehmad!D$2:D$412,MATCH(klypsid!$B315,lehmad!$A$2:$A$412,0))</f>
        <v>109</v>
      </c>
      <c r="N315">
        <f>INDEX(lehmad!E$2:E$412,MATCH(klypsid!$B315,lehmad!$A$2:$A$412,0))</f>
        <v>0.875</v>
      </c>
      <c r="O315" t="str">
        <f>INDEX(lehmad!F$2:F$412,MATCH(klypsid!$B315,lehmad!$A$2:$A$412,0))</f>
        <v>DYNASTY-ET</v>
      </c>
      <c r="P315">
        <f>INDEX(lehmad!G$2:G$412,MATCH(klypsid!$B315,lehmad!$A$2:$A$412,0))</f>
        <v>2002</v>
      </c>
      <c r="Q315" s="2">
        <f>INDEX(lehmad!H$2:H$412,MATCH(klypsid!$B315,lehmad!$A$2:$A$412,0))</f>
        <v>36044</v>
      </c>
      <c r="R315">
        <f>INDEX(lehmad!I$2:I$412,MATCH(klypsid!$B315,lehmad!$A$2:$A$412,0))</f>
        <v>124</v>
      </c>
      <c r="S315">
        <f t="shared" si="29"/>
        <v>1</v>
      </c>
      <c r="T315">
        <f t="shared" si="30"/>
        <v>584</v>
      </c>
      <c r="U315">
        <f t="shared" si="31"/>
        <v>3</v>
      </c>
      <c r="V315">
        <f t="shared" si="32"/>
        <v>2.925999418556223</v>
      </c>
      <c r="W315">
        <f t="shared" si="33"/>
        <v>19</v>
      </c>
      <c r="X315">
        <f t="shared" si="34"/>
        <v>29</v>
      </c>
    </row>
    <row r="316" spans="1:24" x14ac:dyDescent="0.25">
      <c r="A316">
        <v>3223</v>
      </c>
      <c r="B316" t="str">
        <f t="shared" si="28"/>
        <v>E3223</v>
      </c>
      <c r="C316" t="s">
        <v>37</v>
      </c>
      <c r="D316">
        <v>1</v>
      </c>
      <c r="E316" s="2">
        <v>39138</v>
      </c>
      <c r="F316" s="2">
        <v>39754</v>
      </c>
      <c r="G316">
        <v>11.5</v>
      </c>
      <c r="H316">
        <v>5.45</v>
      </c>
      <c r="I316">
        <v>4.28</v>
      </c>
      <c r="J316">
        <v>123</v>
      </c>
      <c r="K316" t="str">
        <f>INDEX(lehmad!B$2:B$412,MATCH(klypsid!$B316,lehmad!$A$2:$A$412,0))</f>
        <v>20.11.2004</v>
      </c>
      <c r="L316">
        <f>INDEX(lehmad!C$2:C$412,MATCH(klypsid!$B316,lehmad!$A$2:$A$412,0))</f>
        <v>56172</v>
      </c>
      <c r="M316">
        <f>INDEX(lehmad!D$2:D$412,MATCH(klypsid!$B316,lehmad!$A$2:$A$412,0))</f>
        <v>109</v>
      </c>
      <c r="N316">
        <f>INDEX(lehmad!E$2:E$412,MATCH(klypsid!$B316,lehmad!$A$2:$A$412,0))</f>
        <v>0.875</v>
      </c>
      <c r="O316" t="str">
        <f>INDEX(lehmad!F$2:F$412,MATCH(klypsid!$B316,lehmad!$A$2:$A$412,0))</f>
        <v>DYNASTY-ET</v>
      </c>
      <c r="P316">
        <f>INDEX(lehmad!G$2:G$412,MATCH(klypsid!$B316,lehmad!$A$2:$A$412,0))</f>
        <v>2002</v>
      </c>
      <c r="Q316" s="2">
        <f>INDEX(lehmad!H$2:H$412,MATCH(klypsid!$B316,lehmad!$A$2:$A$412,0))</f>
        <v>36044</v>
      </c>
      <c r="R316">
        <f>INDEX(lehmad!I$2:I$412,MATCH(klypsid!$B316,lehmad!$A$2:$A$412,0))</f>
        <v>124</v>
      </c>
      <c r="S316">
        <f t="shared" si="29"/>
        <v>1</v>
      </c>
      <c r="T316">
        <f t="shared" si="30"/>
        <v>616</v>
      </c>
      <c r="U316">
        <f t="shared" si="31"/>
        <v>3</v>
      </c>
      <c r="V316">
        <f t="shared" si="32"/>
        <v>3.2986583155645151</v>
      </c>
      <c r="W316">
        <f t="shared" si="33"/>
        <v>20</v>
      </c>
      <c r="X316">
        <f t="shared" si="34"/>
        <v>32</v>
      </c>
    </row>
    <row r="317" spans="1:24" x14ac:dyDescent="0.25">
      <c r="A317">
        <v>3251</v>
      </c>
      <c r="B317" t="str">
        <f t="shared" si="28"/>
        <v>E3251</v>
      </c>
      <c r="C317" t="s">
        <v>38</v>
      </c>
      <c r="D317">
        <v>1</v>
      </c>
      <c r="E317" s="2">
        <v>39041</v>
      </c>
      <c r="F317" s="2">
        <v>39052</v>
      </c>
      <c r="G317">
        <v>31.4</v>
      </c>
      <c r="H317">
        <v>4.38</v>
      </c>
      <c r="I317">
        <v>3.26</v>
      </c>
      <c r="J317">
        <v>34</v>
      </c>
      <c r="K317" t="str">
        <f>INDEX(lehmad!B$2:B$412,MATCH(klypsid!$B317,lehmad!$A$2:$A$412,0))</f>
        <v>11.12.2004</v>
      </c>
      <c r="L317">
        <f>INDEX(lehmad!C$2:C$412,MATCH(klypsid!$B317,lehmad!$A$2:$A$412,0))</f>
        <v>56172</v>
      </c>
      <c r="M317">
        <f>INDEX(lehmad!D$2:D$412,MATCH(klypsid!$B317,lehmad!$A$2:$A$412,0))</f>
        <v>104</v>
      </c>
      <c r="N317">
        <f>INDEX(lehmad!E$2:E$412,MATCH(klypsid!$B317,lehmad!$A$2:$A$412,0))</f>
        <v>1</v>
      </c>
      <c r="O317" t="str">
        <f>INDEX(lehmad!F$2:F$412,MATCH(klypsid!$B317,lehmad!$A$2:$A$412,0))</f>
        <v>DYNASTY-ET</v>
      </c>
      <c r="P317">
        <f>INDEX(lehmad!G$2:G$412,MATCH(klypsid!$B317,lehmad!$A$2:$A$412,0))</f>
        <v>2002</v>
      </c>
      <c r="Q317" s="2">
        <f>INDEX(lehmad!H$2:H$412,MATCH(klypsid!$B317,lehmad!$A$2:$A$412,0))</f>
        <v>36044</v>
      </c>
      <c r="R317">
        <f>INDEX(lehmad!I$2:I$412,MATCH(klypsid!$B317,lehmad!$A$2:$A$412,0))</f>
        <v>124</v>
      </c>
      <c r="S317">
        <f t="shared" si="29"/>
        <v>1</v>
      </c>
      <c r="T317">
        <f t="shared" si="30"/>
        <v>11</v>
      </c>
      <c r="U317">
        <f t="shared" si="31"/>
        <v>1</v>
      </c>
      <c r="V317">
        <f t="shared" si="32"/>
        <v>1.443606651475615</v>
      </c>
      <c r="W317">
        <f t="shared" si="33"/>
        <v>1</v>
      </c>
      <c r="X317">
        <f t="shared" si="34"/>
        <v>11</v>
      </c>
    </row>
    <row r="318" spans="1:24" x14ac:dyDescent="0.25">
      <c r="A318">
        <v>3251</v>
      </c>
      <c r="B318" t="str">
        <f t="shared" si="28"/>
        <v>E3251</v>
      </c>
      <c r="C318" t="s">
        <v>38</v>
      </c>
      <c r="D318">
        <v>1</v>
      </c>
      <c r="E318" s="2">
        <v>39041</v>
      </c>
      <c r="F318" s="2">
        <v>39085</v>
      </c>
      <c r="G318">
        <v>37.700000000000003</v>
      </c>
      <c r="H318">
        <v>3.18</v>
      </c>
      <c r="I318">
        <v>2.85</v>
      </c>
      <c r="J318">
        <v>17</v>
      </c>
      <c r="K318" t="str">
        <f>INDEX(lehmad!B$2:B$412,MATCH(klypsid!$B318,lehmad!$A$2:$A$412,0))</f>
        <v>11.12.2004</v>
      </c>
      <c r="L318">
        <f>INDEX(lehmad!C$2:C$412,MATCH(klypsid!$B318,lehmad!$A$2:$A$412,0))</f>
        <v>56172</v>
      </c>
      <c r="M318">
        <f>INDEX(lehmad!D$2:D$412,MATCH(klypsid!$B318,lehmad!$A$2:$A$412,0))</f>
        <v>104</v>
      </c>
      <c r="N318">
        <f>INDEX(lehmad!E$2:E$412,MATCH(klypsid!$B318,lehmad!$A$2:$A$412,0))</f>
        <v>1</v>
      </c>
      <c r="O318" t="str">
        <f>INDEX(lehmad!F$2:F$412,MATCH(klypsid!$B318,lehmad!$A$2:$A$412,0))</f>
        <v>DYNASTY-ET</v>
      </c>
      <c r="P318">
        <f>INDEX(lehmad!G$2:G$412,MATCH(klypsid!$B318,lehmad!$A$2:$A$412,0))</f>
        <v>2002</v>
      </c>
      <c r="Q318" s="2">
        <f>INDEX(lehmad!H$2:H$412,MATCH(klypsid!$B318,lehmad!$A$2:$A$412,0))</f>
        <v>36044</v>
      </c>
      <c r="R318">
        <f>INDEX(lehmad!I$2:I$412,MATCH(klypsid!$B318,lehmad!$A$2:$A$412,0))</f>
        <v>124</v>
      </c>
      <c r="S318">
        <f t="shared" si="29"/>
        <v>1</v>
      </c>
      <c r="T318">
        <f t="shared" si="30"/>
        <v>44</v>
      </c>
      <c r="U318">
        <f t="shared" si="31"/>
        <v>1</v>
      </c>
      <c r="V318">
        <f t="shared" si="32"/>
        <v>0.44360665147561473</v>
      </c>
      <c r="W318">
        <f t="shared" si="33"/>
        <v>2</v>
      </c>
      <c r="X318">
        <f t="shared" si="34"/>
        <v>33</v>
      </c>
    </row>
    <row r="319" spans="1:24" x14ac:dyDescent="0.25">
      <c r="A319">
        <v>3251</v>
      </c>
      <c r="B319" t="str">
        <f t="shared" si="28"/>
        <v>E3251</v>
      </c>
      <c r="C319" t="s">
        <v>38</v>
      </c>
      <c r="D319">
        <v>1</v>
      </c>
      <c r="E319" s="2">
        <v>39041</v>
      </c>
      <c r="F319" s="2">
        <v>39114</v>
      </c>
      <c r="G319">
        <v>38</v>
      </c>
      <c r="H319">
        <v>3.43</v>
      </c>
      <c r="I319">
        <v>2.87</v>
      </c>
      <c r="J319">
        <v>18</v>
      </c>
      <c r="K319" t="str">
        <f>INDEX(lehmad!B$2:B$412,MATCH(klypsid!$B319,lehmad!$A$2:$A$412,0))</f>
        <v>11.12.2004</v>
      </c>
      <c r="L319">
        <f>INDEX(lehmad!C$2:C$412,MATCH(klypsid!$B319,lehmad!$A$2:$A$412,0))</f>
        <v>56172</v>
      </c>
      <c r="M319">
        <f>INDEX(lehmad!D$2:D$412,MATCH(klypsid!$B319,lehmad!$A$2:$A$412,0))</f>
        <v>104</v>
      </c>
      <c r="N319">
        <f>INDEX(lehmad!E$2:E$412,MATCH(klypsid!$B319,lehmad!$A$2:$A$412,0))</f>
        <v>1</v>
      </c>
      <c r="O319" t="str">
        <f>INDEX(lehmad!F$2:F$412,MATCH(klypsid!$B319,lehmad!$A$2:$A$412,0))</f>
        <v>DYNASTY-ET</v>
      </c>
      <c r="P319">
        <f>INDEX(lehmad!G$2:G$412,MATCH(klypsid!$B319,lehmad!$A$2:$A$412,0))</f>
        <v>2002</v>
      </c>
      <c r="Q319" s="2">
        <f>INDEX(lehmad!H$2:H$412,MATCH(klypsid!$B319,lehmad!$A$2:$A$412,0))</f>
        <v>36044</v>
      </c>
      <c r="R319">
        <f>INDEX(lehmad!I$2:I$412,MATCH(klypsid!$B319,lehmad!$A$2:$A$412,0))</f>
        <v>124</v>
      </c>
      <c r="S319">
        <f t="shared" si="29"/>
        <v>1</v>
      </c>
      <c r="T319">
        <f t="shared" si="30"/>
        <v>73</v>
      </c>
      <c r="U319">
        <f t="shared" si="31"/>
        <v>2</v>
      </c>
      <c r="V319">
        <f t="shared" si="32"/>
        <v>0.52606881166758779</v>
      </c>
      <c r="W319">
        <f t="shared" si="33"/>
        <v>3</v>
      </c>
      <c r="X319">
        <f t="shared" si="34"/>
        <v>29</v>
      </c>
    </row>
    <row r="320" spans="1:24" x14ac:dyDescent="0.25">
      <c r="A320">
        <v>3251</v>
      </c>
      <c r="B320" t="str">
        <f t="shared" si="28"/>
        <v>E3251</v>
      </c>
      <c r="C320" t="s">
        <v>38</v>
      </c>
      <c r="D320">
        <v>1</v>
      </c>
      <c r="E320" s="2">
        <v>39041</v>
      </c>
      <c r="F320" s="2">
        <v>39142</v>
      </c>
      <c r="G320">
        <v>36.200000000000003</v>
      </c>
      <c r="H320">
        <v>3.47</v>
      </c>
      <c r="I320">
        <v>3.16</v>
      </c>
      <c r="J320">
        <v>58</v>
      </c>
      <c r="K320" t="str">
        <f>INDEX(lehmad!B$2:B$412,MATCH(klypsid!$B320,lehmad!$A$2:$A$412,0))</f>
        <v>11.12.2004</v>
      </c>
      <c r="L320">
        <f>INDEX(lehmad!C$2:C$412,MATCH(klypsid!$B320,lehmad!$A$2:$A$412,0))</f>
        <v>56172</v>
      </c>
      <c r="M320">
        <f>INDEX(lehmad!D$2:D$412,MATCH(klypsid!$B320,lehmad!$A$2:$A$412,0))</f>
        <v>104</v>
      </c>
      <c r="N320">
        <f>INDEX(lehmad!E$2:E$412,MATCH(klypsid!$B320,lehmad!$A$2:$A$412,0))</f>
        <v>1</v>
      </c>
      <c r="O320" t="str">
        <f>INDEX(lehmad!F$2:F$412,MATCH(klypsid!$B320,lehmad!$A$2:$A$412,0))</f>
        <v>DYNASTY-ET</v>
      </c>
      <c r="P320">
        <f>INDEX(lehmad!G$2:G$412,MATCH(klypsid!$B320,lehmad!$A$2:$A$412,0))</f>
        <v>2002</v>
      </c>
      <c r="Q320" s="2">
        <f>INDEX(lehmad!H$2:H$412,MATCH(klypsid!$B320,lehmad!$A$2:$A$412,0))</f>
        <v>36044</v>
      </c>
      <c r="R320">
        <f>INDEX(lehmad!I$2:I$412,MATCH(klypsid!$B320,lehmad!$A$2:$A$412,0))</f>
        <v>124</v>
      </c>
      <c r="S320">
        <f t="shared" si="29"/>
        <v>1</v>
      </c>
      <c r="T320">
        <f t="shared" si="30"/>
        <v>101</v>
      </c>
      <c r="U320">
        <f t="shared" si="31"/>
        <v>2</v>
      </c>
      <c r="V320">
        <f t="shared" si="32"/>
        <v>2.2141248053528475</v>
      </c>
      <c r="W320">
        <f t="shared" si="33"/>
        <v>4</v>
      </c>
      <c r="X320">
        <f t="shared" si="34"/>
        <v>28</v>
      </c>
    </row>
    <row r="321" spans="1:24" x14ac:dyDescent="0.25">
      <c r="A321">
        <v>3251</v>
      </c>
      <c r="B321" t="str">
        <f t="shared" si="28"/>
        <v>E3251</v>
      </c>
      <c r="C321" t="s">
        <v>38</v>
      </c>
      <c r="D321">
        <v>1</v>
      </c>
      <c r="E321" s="2">
        <v>39041</v>
      </c>
      <c r="F321" s="2">
        <v>39173</v>
      </c>
      <c r="G321">
        <v>37.200000000000003</v>
      </c>
      <c r="H321">
        <v>3.72</v>
      </c>
      <c r="I321">
        <v>3.23</v>
      </c>
      <c r="J321">
        <v>23</v>
      </c>
      <c r="K321" t="str">
        <f>INDEX(lehmad!B$2:B$412,MATCH(klypsid!$B321,lehmad!$A$2:$A$412,0))</f>
        <v>11.12.2004</v>
      </c>
      <c r="L321">
        <f>INDEX(lehmad!C$2:C$412,MATCH(klypsid!$B321,lehmad!$A$2:$A$412,0))</f>
        <v>56172</v>
      </c>
      <c r="M321">
        <f>INDEX(lehmad!D$2:D$412,MATCH(klypsid!$B321,lehmad!$A$2:$A$412,0))</f>
        <v>104</v>
      </c>
      <c r="N321">
        <f>INDEX(lehmad!E$2:E$412,MATCH(klypsid!$B321,lehmad!$A$2:$A$412,0))</f>
        <v>1</v>
      </c>
      <c r="O321" t="str">
        <f>INDEX(lehmad!F$2:F$412,MATCH(klypsid!$B321,lehmad!$A$2:$A$412,0))</f>
        <v>DYNASTY-ET</v>
      </c>
      <c r="P321">
        <f>INDEX(lehmad!G$2:G$412,MATCH(klypsid!$B321,lehmad!$A$2:$A$412,0))</f>
        <v>2002</v>
      </c>
      <c r="Q321" s="2">
        <f>INDEX(lehmad!H$2:H$412,MATCH(klypsid!$B321,lehmad!$A$2:$A$412,0))</f>
        <v>36044</v>
      </c>
      <c r="R321">
        <f>INDEX(lehmad!I$2:I$412,MATCH(klypsid!$B321,lehmad!$A$2:$A$412,0))</f>
        <v>124</v>
      </c>
      <c r="S321">
        <f t="shared" si="29"/>
        <v>1</v>
      </c>
      <c r="T321">
        <f t="shared" si="30"/>
        <v>132</v>
      </c>
      <c r="U321">
        <f t="shared" si="31"/>
        <v>2</v>
      </c>
      <c r="V321">
        <f t="shared" si="32"/>
        <v>0.87970576628228825</v>
      </c>
      <c r="W321">
        <f t="shared" si="33"/>
        <v>5</v>
      </c>
      <c r="X321">
        <f t="shared" si="34"/>
        <v>31</v>
      </c>
    </row>
    <row r="322" spans="1:24" x14ac:dyDescent="0.25">
      <c r="A322">
        <v>3251</v>
      </c>
      <c r="B322" t="str">
        <f t="shared" ref="B322:B385" si="35">"E"&amp;A322</f>
        <v>E3251</v>
      </c>
      <c r="C322" t="s">
        <v>38</v>
      </c>
      <c r="D322">
        <v>1</v>
      </c>
      <c r="E322" s="2">
        <v>39041</v>
      </c>
      <c r="F322" s="2">
        <v>39204</v>
      </c>
      <c r="G322">
        <v>37</v>
      </c>
      <c r="H322">
        <v>3.36</v>
      </c>
      <c r="I322">
        <v>3.4</v>
      </c>
      <c r="J322">
        <v>61</v>
      </c>
      <c r="K322" t="str">
        <f>INDEX(lehmad!B$2:B$412,MATCH(klypsid!$B322,lehmad!$A$2:$A$412,0))</f>
        <v>11.12.2004</v>
      </c>
      <c r="L322">
        <f>INDEX(lehmad!C$2:C$412,MATCH(klypsid!$B322,lehmad!$A$2:$A$412,0))</f>
        <v>56172</v>
      </c>
      <c r="M322">
        <f>INDEX(lehmad!D$2:D$412,MATCH(klypsid!$B322,lehmad!$A$2:$A$412,0))</f>
        <v>104</v>
      </c>
      <c r="N322">
        <f>INDEX(lehmad!E$2:E$412,MATCH(klypsid!$B322,lehmad!$A$2:$A$412,0))</f>
        <v>1</v>
      </c>
      <c r="O322" t="str">
        <f>INDEX(lehmad!F$2:F$412,MATCH(klypsid!$B322,lehmad!$A$2:$A$412,0))</f>
        <v>DYNASTY-ET</v>
      </c>
      <c r="P322">
        <f>INDEX(lehmad!G$2:G$412,MATCH(klypsid!$B322,lehmad!$A$2:$A$412,0))</f>
        <v>2002</v>
      </c>
      <c r="Q322" s="2">
        <f>INDEX(lehmad!H$2:H$412,MATCH(klypsid!$B322,lehmad!$A$2:$A$412,0))</f>
        <v>36044</v>
      </c>
      <c r="R322">
        <f>INDEX(lehmad!I$2:I$412,MATCH(klypsid!$B322,lehmad!$A$2:$A$412,0))</f>
        <v>124</v>
      </c>
      <c r="S322">
        <f t="shared" ref="S322:S385" si="36">IF(D322&lt;=3,D322,4)</f>
        <v>1</v>
      </c>
      <c r="T322">
        <f t="shared" ref="T322:T385" si="37">F322-E322</f>
        <v>163</v>
      </c>
      <c r="U322">
        <f t="shared" ref="U322:U385" si="38">IF(T322&lt;=60, 1, IF(T322&lt;=150,2,3))</f>
        <v>3</v>
      </c>
      <c r="V322">
        <f t="shared" si="32"/>
        <v>2.2868811477881614</v>
      </c>
      <c r="W322">
        <f t="shared" si="33"/>
        <v>6</v>
      </c>
      <c r="X322">
        <f t="shared" si="34"/>
        <v>31</v>
      </c>
    </row>
    <row r="323" spans="1:24" x14ac:dyDescent="0.25">
      <c r="A323">
        <v>3251</v>
      </c>
      <c r="B323" t="str">
        <f t="shared" si="35"/>
        <v>E3251</v>
      </c>
      <c r="C323" t="s">
        <v>38</v>
      </c>
      <c r="D323">
        <v>1</v>
      </c>
      <c r="E323" s="2">
        <v>39041</v>
      </c>
      <c r="F323" s="2">
        <v>39236</v>
      </c>
      <c r="G323">
        <v>32.200000000000003</v>
      </c>
      <c r="H323">
        <v>3.46</v>
      </c>
      <c r="I323">
        <v>3.33</v>
      </c>
      <c r="J323">
        <v>85</v>
      </c>
      <c r="K323" t="str">
        <f>INDEX(lehmad!B$2:B$412,MATCH(klypsid!$B323,lehmad!$A$2:$A$412,0))</f>
        <v>11.12.2004</v>
      </c>
      <c r="L323">
        <f>INDEX(lehmad!C$2:C$412,MATCH(klypsid!$B323,lehmad!$A$2:$A$412,0))</f>
        <v>56172</v>
      </c>
      <c r="M323">
        <f>INDEX(lehmad!D$2:D$412,MATCH(klypsid!$B323,lehmad!$A$2:$A$412,0))</f>
        <v>104</v>
      </c>
      <c r="N323">
        <f>INDEX(lehmad!E$2:E$412,MATCH(klypsid!$B323,lehmad!$A$2:$A$412,0))</f>
        <v>1</v>
      </c>
      <c r="O323" t="str">
        <f>INDEX(lehmad!F$2:F$412,MATCH(klypsid!$B323,lehmad!$A$2:$A$412,0))</f>
        <v>DYNASTY-ET</v>
      </c>
      <c r="P323">
        <f>INDEX(lehmad!G$2:G$412,MATCH(klypsid!$B323,lehmad!$A$2:$A$412,0))</f>
        <v>2002</v>
      </c>
      <c r="Q323" s="2">
        <f>INDEX(lehmad!H$2:H$412,MATCH(klypsid!$B323,lehmad!$A$2:$A$412,0))</f>
        <v>36044</v>
      </c>
      <c r="R323">
        <f>INDEX(lehmad!I$2:I$412,MATCH(klypsid!$B323,lehmad!$A$2:$A$412,0))</f>
        <v>124</v>
      </c>
      <c r="S323">
        <f t="shared" si="36"/>
        <v>1</v>
      </c>
      <c r="T323">
        <f t="shared" si="37"/>
        <v>195</v>
      </c>
      <c r="U323">
        <f t="shared" si="38"/>
        <v>3</v>
      </c>
      <c r="V323">
        <f t="shared" ref="V323:V386" si="39">LOG(J323/100,2)+3</f>
        <v>2.7655347463629769</v>
      </c>
      <c r="W323">
        <f t="shared" ref="W323:W386" si="40">IF(A323&lt;&gt;A322, 1, IF(D323&lt;&gt;D322, 1, W322+1))</f>
        <v>7</v>
      </c>
      <c r="X323">
        <f t="shared" ref="X323:X386" si="41">IF(AND(A323=A322,D323=D322), F323-F322, F323-E323)</f>
        <v>32</v>
      </c>
    </row>
    <row r="324" spans="1:24" x14ac:dyDescent="0.25">
      <c r="A324">
        <v>3251</v>
      </c>
      <c r="B324" t="str">
        <f t="shared" si="35"/>
        <v>E3251</v>
      </c>
      <c r="C324" t="s">
        <v>38</v>
      </c>
      <c r="D324">
        <v>1</v>
      </c>
      <c r="E324" s="2">
        <v>39041</v>
      </c>
      <c r="F324" s="2">
        <v>39266</v>
      </c>
      <c r="G324">
        <v>39.4</v>
      </c>
      <c r="H324">
        <v>3.72</v>
      </c>
      <c r="I324">
        <v>3.36</v>
      </c>
      <c r="J324">
        <v>82</v>
      </c>
      <c r="K324" t="str">
        <f>INDEX(lehmad!B$2:B$412,MATCH(klypsid!$B324,lehmad!$A$2:$A$412,0))</f>
        <v>11.12.2004</v>
      </c>
      <c r="L324">
        <f>INDEX(lehmad!C$2:C$412,MATCH(klypsid!$B324,lehmad!$A$2:$A$412,0))</f>
        <v>56172</v>
      </c>
      <c r="M324">
        <f>INDEX(lehmad!D$2:D$412,MATCH(klypsid!$B324,lehmad!$A$2:$A$412,0))</f>
        <v>104</v>
      </c>
      <c r="N324">
        <f>INDEX(lehmad!E$2:E$412,MATCH(klypsid!$B324,lehmad!$A$2:$A$412,0))</f>
        <v>1</v>
      </c>
      <c r="O324" t="str">
        <f>INDEX(lehmad!F$2:F$412,MATCH(klypsid!$B324,lehmad!$A$2:$A$412,0))</f>
        <v>DYNASTY-ET</v>
      </c>
      <c r="P324">
        <f>INDEX(lehmad!G$2:G$412,MATCH(klypsid!$B324,lehmad!$A$2:$A$412,0))</f>
        <v>2002</v>
      </c>
      <c r="Q324" s="2">
        <f>INDEX(lehmad!H$2:H$412,MATCH(klypsid!$B324,lehmad!$A$2:$A$412,0))</f>
        <v>36044</v>
      </c>
      <c r="R324">
        <f>INDEX(lehmad!I$2:I$412,MATCH(klypsid!$B324,lehmad!$A$2:$A$412,0))</f>
        <v>124</v>
      </c>
      <c r="S324">
        <f t="shared" si="36"/>
        <v>1</v>
      </c>
      <c r="T324">
        <f t="shared" si="37"/>
        <v>225</v>
      </c>
      <c r="U324">
        <f t="shared" si="38"/>
        <v>3</v>
      </c>
      <c r="V324">
        <f t="shared" si="39"/>
        <v>2.713695814843359</v>
      </c>
      <c r="W324">
        <f t="shared" si="40"/>
        <v>8</v>
      </c>
      <c r="X324">
        <f t="shared" si="41"/>
        <v>30</v>
      </c>
    </row>
    <row r="325" spans="1:24" x14ac:dyDescent="0.25">
      <c r="A325">
        <v>3251</v>
      </c>
      <c r="B325" t="str">
        <f t="shared" si="35"/>
        <v>E3251</v>
      </c>
      <c r="C325" t="s">
        <v>38</v>
      </c>
      <c r="D325">
        <v>1</v>
      </c>
      <c r="E325" s="2">
        <v>39041</v>
      </c>
      <c r="F325" s="2">
        <v>39295</v>
      </c>
      <c r="G325">
        <v>35.700000000000003</v>
      </c>
      <c r="H325">
        <v>3.36</v>
      </c>
      <c r="I325">
        <v>3.6</v>
      </c>
      <c r="J325">
        <v>82</v>
      </c>
      <c r="K325" t="str">
        <f>INDEX(lehmad!B$2:B$412,MATCH(klypsid!$B325,lehmad!$A$2:$A$412,0))</f>
        <v>11.12.2004</v>
      </c>
      <c r="L325">
        <f>INDEX(lehmad!C$2:C$412,MATCH(klypsid!$B325,lehmad!$A$2:$A$412,0))</f>
        <v>56172</v>
      </c>
      <c r="M325">
        <f>INDEX(lehmad!D$2:D$412,MATCH(klypsid!$B325,lehmad!$A$2:$A$412,0))</f>
        <v>104</v>
      </c>
      <c r="N325">
        <f>INDEX(lehmad!E$2:E$412,MATCH(klypsid!$B325,lehmad!$A$2:$A$412,0))</f>
        <v>1</v>
      </c>
      <c r="O325" t="str">
        <f>INDEX(lehmad!F$2:F$412,MATCH(klypsid!$B325,lehmad!$A$2:$A$412,0))</f>
        <v>DYNASTY-ET</v>
      </c>
      <c r="P325">
        <f>INDEX(lehmad!G$2:G$412,MATCH(klypsid!$B325,lehmad!$A$2:$A$412,0))</f>
        <v>2002</v>
      </c>
      <c r="Q325" s="2">
        <f>INDEX(lehmad!H$2:H$412,MATCH(klypsid!$B325,lehmad!$A$2:$A$412,0))</f>
        <v>36044</v>
      </c>
      <c r="R325">
        <f>INDEX(lehmad!I$2:I$412,MATCH(klypsid!$B325,lehmad!$A$2:$A$412,0))</f>
        <v>124</v>
      </c>
      <c r="S325">
        <f t="shared" si="36"/>
        <v>1</v>
      </c>
      <c r="T325">
        <f t="shared" si="37"/>
        <v>254</v>
      </c>
      <c r="U325">
        <f t="shared" si="38"/>
        <v>3</v>
      </c>
      <c r="V325">
        <f t="shared" si="39"/>
        <v>2.713695814843359</v>
      </c>
      <c r="W325">
        <f t="shared" si="40"/>
        <v>9</v>
      </c>
      <c r="X325">
        <f t="shared" si="41"/>
        <v>29</v>
      </c>
    </row>
    <row r="326" spans="1:24" x14ac:dyDescent="0.25">
      <c r="A326">
        <v>3251</v>
      </c>
      <c r="B326" t="str">
        <f t="shared" si="35"/>
        <v>E3251</v>
      </c>
      <c r="C326" t="s">
        <v>38</v>
      </c>
      <c r="D326">
        <v>1</v>
      </c>
      <c r="E326" s="2">
        <v>39041</v>
      </c>
      <c r="F326" s="2">
        <v>39328</v>
      </c>
      <c r="G326">
        <v>29.6</v>
      </c>
      <c r="H326">
        <v>3.81</v>
      </c>
      <c r="I326">
        <v>3.24</v>
      </c>
      <c r="J326">
        <v>80</v>
      </c>
      <c r="K326" t="str">
        <f>INDEX(lehmad!B$2:B$412,MATCH(klypsid!$B326,lehmad!$A$2:$A$412,0))</f>
        <v>11.12.2004</v>
      </c>
      <c r="L326">
        <f>INDEX(lehmad!C$2:C$412,MATCH(klypsid!$B326,lehmad!$A$2:$A$412,0))</f>
        <v>56172</v>
      </c>
      <c r="M326">
        <f>INDEX(lehmad!D$2:D$412,MATCH(klypsid!$B326,lehmad!$A$2:$A$412,0))</f>
        <v>104</v>
      </c>
      <c r="N326">
        <f>INDEX(lehmad!E$2:E$412,MATCH(klypsid!$B326,lehmad!$A$2:$A$412,0))</f>
        <v>1</v>
      </c>
      <c r="O326" t="str">
        <f>INDEX(lehmad!F$2:F$412,MATCH(klypsid!$B326,lehmad!$A$2:$A$412,0))</f>
        <v>DYNASTY-ET</v>
      </c>
      <c r="P326">
        <f>INDEX(lehmad!G$2:G$412,MATCH(klypsid!$B326,lehmad!$A$2:$A$412,0))</f>
        <v>2002</v>
      </c>
      <c r="Q326" s="2">
        <f>INDEX(lehmad!H$2:H$412,MATCH(klypsid!$B326,lehmad!$A$2:$A$412,0))</f>
        <v>36044</v>
      </c>
      <c r="R326">
        <f>INDEX(lehmad!I$2:I$412,MATCH(klypsid!$B326,lehmad!$A$2:$A$412,0))</f>
        <v>124</v>
      </c>
      <c r="S326">
        <f t="shared" si="36"/>
        <v>1</v>
      </c>
      <c r="T326">
        <f t="shared" si="37"/>
        <v>287</v>
      </c>
      <c r="U326">
        <f t="shared" si="38"/>
        <v>3</v>
      </c>
      <c r="V326">
        <f t="shared" si="39"/>
        <v>2.6780719051126378</v>
      </c>
      <c r="W326">
        <f t="shared" si="40"/>
        <v>10</v>
      </c>
      <c r="X326">
        <f t="shared" si="41"/>
        <v>33</v>
      </c>
    </row>
    <row r="327" spans="1:24" x14ac:dyDescent="0.25">
      <c r="A327">
        <v>3251</v>
      </c>
      <c r="B327" t="str">
        <f t="shared" si="35"/>
        <v>E3251</v>
      </c>
      <c r="C327" t="s">
        <v>38</v>
      </c>
      <c r="D327">
        <v>2</v>
      </c>
      <c r="E327" s="2">
        <v>39405</v>
      </c>
      <c r="F327" s="2">
        <v>39418</v>
      </c>
      <c r="G327">
        <v>42.2</v>
      </c>
      <c r="H327">
        <v>4.22</v>
      </c>
      <c r="I327">
        <v>3.58</v>
      </c>
      <c r="J327">
        <v>37</v>
      </c>
      <c r="K327" t="str">
        <f>INDEX(lehmad!B$2:B$412,MATCH(klypsid!$B327,lehmad!$A$2:$A$412,0))</f>
        <v>11.12.2004</v>
      </c>
      <c r="L327">
        <f>INDEX(lehmad!C$2:C$412,MATCH(klypsid!$B327,lehmad!$A$2:$A$412,0))</f>
        <v>56172</v>
      </c>
      <c r="M327">
        <f>INDEX(lehmad!D$2:D$412,MATCH(klypsid!$B327,lehmad!$A$2:$A$412,0))</f>
        <v>104</v>
      </c>
      <c r="N327">
        <f>INDEX(lehmad!E$2:E$412,MATCH(klypsid!$B327,lehmad!$A$2:$A$412,0))</f>
        <v>1</v>
      </c>
      <c r="O327" t="str">
        <f>INDEX(lehmad!F$2:F$412,MATCH(klypsid!$B327,lehmad!$A$2:$A$412,0))</f>
        <v>DYNASTY-ET</v>
      </c>
      <c r="P327">
        <f>INDEX(lehmad!G$2:G$412,MATCH(klypsid!$B327,lehmad!$A$2:$A$412,0))</f>
        <v>2002</v>
      </c>
      <c r="Q327" s="2">
        <f>INDEX(lehmad!H$2:H$412,MATCH(klypsid!$B327,lehmad!$A$2:$A$412,0))</f>
        <v>36044</v>
      </c>
      <c r="R327">
        <f>INDEX(lehmad!I$2:I$412,MATCH(klypsid!$B327,lehmad!$A$2:$A$412,0))</f>
        <v>124</v>
      </c>
      <c r="S327">
        <f t="shared" si="36"/>
        <v>2</v>
      </c>
      <c r="T327">
        <f t="shared" si="37"/>
        <v>13</v>
      </c>
      <c r="U327">
        <f t="shared" si="38"/>
        <v>1</v>
      </c>
      <c r="V327">
        <f t="shared" si="39"/>
        <v>1.5655971758542251</v>
      </c>
      <c r="W327">
        <f t="shared" si="40"/>
        <v>1</v>
      </c>
      <c r="X327">
        <f t="shared" si="41"/>
        <v>13</v>
      </c>
    </row>
    <row r="328" spans="1:24" x14ac:dyDescent="0.25">
      <c r="A328">
        <v>3251</v>
      </c>
      <c r="B328" t="str">
        <f t="shared" si="35"/>
        <v>E3251</v>
      </c>
      <c r="C328" t="s">
        <v>38</v>
      </c>
      <c r="D328">
        <v>2</v>
      </c>
      <c r="E328" s="2">
        <v>39405</v>
      </c>
      <c r="F328" s="2">
        <v>39450</v>
      </c>
      <c r="G328">
        <v>47.1</v>
      </c>
      <c r="H328">
        <v>3.71</v>
      </c>
      <c r="I328">
        <v>3.07</v>
      </c>
      <c r="J328">
        <v>16</v>
      </c>
      <c r="K328" t="str">
        <f>INDEX(lehmad!B$2:B$412,MATCH(klypsid!$B328,lehmad!$A$2:$A$412,0))</f>
        <v>11.12.2004</v>
      </c>
      <c r="L328">
        <f>INDEX(lehmad!C$2:C$412,MATCH(klypsid!$B328,lehmad!$A$2:$A$412,0))</f>
        <v>56172</v>
      </c>
      <c r="M328">
        <f>INDEX(lehmad!D$2:D$412,MATCH(klypsid!$B328,lehmad!$A$2:$A$412,0))</f>
        <v>104</v>
      </c>
      <c r="N328">
        <f>INDEX(lehmad!E$2:E$412,MATCH(klypsid!$B328,lehmad!$A$2:$A$412,0))</f>
        <v>1</v>
      </c>
      <c r="O328" t="str">
        <f>INDEX(lehmad!F$2:F$412,MATCH(klypsid!$B328,lehmad!$A$2:$A$412,0))</f>
        <v>DYNASTY-ET</v>
      </c>
      <c r="P328">
        <f>INDEX(lehmad!G$2:G$412,MATCH(klypsid!$B328,lehmad!$A$2:$A$412,0))</f>
        <v>2002</v>
      </c>
      <c r="Q328" s="2">
        <f>INDEX(lehmad!H$2:H$412,MATCH(klypsid!$B328,lehmad!$A$2:$A$412,0))</f>
        <v>36044</v>
      </c>
      <c r="R328">
        <f>INDEX(lehmad!I$2:I$412,MATCH(klypsid!$B328,lehmad!$A$2:$A$412,0))</f>
        <v>124</v>
      </c>
      <c r="S328">
        <f t="shared" si="36"/>
        <v>2</v>
      </c>
      <c r="T328">
        <f t="shared" si="37"/>
        <v>45</v>
      </c>
      <c r="U328">
        <f t="shared" si="38"/>
        <v>1</v>
      </c>
      <c r="V328">
        <f t="shared" si="39"/>
        <v>0.35614381022527519</v>
      </c>
      <c r="W328">
        <f t="shared" si="40"/>
        <v>2</v>
      </c>
      <c r="X328">
        <f t="shared" si="41"/>
        <v>32</v>
      </c>
    </row>
    <row r="329" spans="1:24" x14ac:dyDescent="0.25">
      <c r="A329">
        <v>3251</v>
      </c>
      <c r="B329" t="str">
        <f t="shared" si="35"/>
        <v>E3251</v>
      </c>
      <c r="C329" t="s">
        <v>38</v>
      </c>
      <c r="D329">
        <v>2</v>
      </c>
      <c r="E329" s="2">
        <v>39405</v>
      </c>
      <c r="F329" s="2">
        <v>39481</v>
      </c>
      <c r="G329">
        <v>51.2</v>
      </c>
      <c r="H329">
        <v>3.8</v>
      </c>
      <c r="I329">
        <v>3.27</v>
      </c>
      <c r="J329">
        <v>14</v>
      </c>
      <c r="K329" t="str">
        <f>INDEX(lehmad!B$2:B$412,MATCH(klypsid!$B329,lehmad!$A$2:$A$412,0))</f>
        <v>11.12.2004</v>
      </c>
      <c r="L329">
        <f>INDEX(lehmad!C$2:C$412,MATCH(klypsid!$B329,lehmad!$A$2:$A$412,0))</f>
        <v>56172</v>
      </c>
      <c r="M329">
        <f>INDEX(lehmad!D$2:D$412,MATCH(klypsid!$B329,lehmad!$A$2:$A$412,0))</f>
        <v>104</v>
      </c>
      <c r="N329">
        <f>INDEX(lehmad!E$2:E$412,MATCH(klypsid!$B329,lehmad!$A$2:$A$412,0))</f>
        <v>1</v>
      </c>
      <c r="O329" t="str">
        <f>INDEX(lehmad!F$2:F$412,MATCH(klypsid!$B329,lehmad!$A$2:$A$412,0))</f>
        <v>DYNASTY-ET</v>
      </c>
      <c r="P329">
        <f>INDEX(lehmad!G$2:G$412,MATCH(klypsid!$B329,lehmad!$A$2:$A$412,0))</f>
        <v>2002</v>
      </c>
      <c r="Q329" s="2">
        <f>INDEX(lehmad!H$2:H$412,MATCH(klypsid!$B329,lehmad!$A$2:$A$412,0))</f>
        <v>36044</v>
      </c>
      <c r="R329">
        <f>INDEX(lehmad!I$2:I$412,MATCH(klypsid!$B329,lehmad!$A$2:$A$412,0))</f>
        <v>124</v>
      </c>
      <c r="S329">
        <f t="shared" si="36"/>
        <v>2</v>
      </c>
      <c r="T329">
        <f t="shared" si="37"/>
        <v>76</v>
      </c>
      <c r="U329">
        <f t="shared" si="38"/>
        <v>2</v>
      </c>
      <c r="V329">
        <f t="shared" si="39"/>
        <v>0.16349873228287937</v>
      </c>
      <c r="W329">
        <f t="shared" si="40"/>
        <v>3</v>
      </c>
      <c r="X329">
        <f t="shared" si="41"/>
        <v>31</v>
      </c>
    </row>
    <row r="330" spans="1:24" x14ac:dyDescent="0.25">
      <c r="A330">
        <v>3251</v>
      </c>
      <c r="B330" t="str">
        <f t="shared" si="35"/>
        <v>E3251</v>
      </c>
      <c r="C330" t="s">
        <v>38</v>
      </c>
      <c r="D330">
        <v>2</v>
      </c>
      <c r="E330" s="2">
        <v>39405</v>
      </c>
      <c r="F330" s="2">
        <v>39509</v>
      </c>
      <c r="G330">
        <v>48.8</v>
      </c>
      <c r="H330">
        <v>4.26</v>
      </c>
      <c r="I330">
        <v>2.96</v>
      </c>
      <c r="J330">
        <v>49</v>
      </c>
      <c r="K330" t="str">
        <f>INDEX(lehmad!B$2:B$412,MATCH(klypsid!$B330,lehmad!$A$2:$A$412,0))</f>
        <v>11.12.2004</v>
      </c>
      <c r="L330">
        <f>INDEX(lehmad!C$2:C$412,MATCH(klypsid!$B330,lehmad!$A$2:$A$412,0))</f>
        <v>56172</v>
      </c>
      <c r="M330">
        <f>INDEX(lehmad!D$2:D$412,MATCH(klypsid!$B330,lehmad!$A$2:$A$412,0))</f>
        <v>104</v>
      </c>
      <c r="N330">
        <f>INDEX(lehmad!E$2:E$412,MATCH(klypsid!$B330,lehmad!$A$2:$A$412,0))</f>
        <v>1</v>
      </c>
      <c r="O330" t="str">
        <f>INDEX(lehmad!F$2:F$412,MATCH(klypsid!$B330,lehmad!$A$2:$A$412,0))</f>
        <v>DYNASTY-ET</v>
      </c>
      <c r="P330">
        <f>INDEX(lehmad!G$2:G$412,MATCH(klypsid!$B330,lehmad!$A$2:$A$412,0))</f>
        <v>2002</v>
      </c>
      <c r="Q330" s="2">
        <f>INDEX(lehmad!H$2:H$412,MATCH(klypsid!$B330,lehmad!$A$2:$A$412,0))</f>
        <v>36044</v>
      </c>
      <c r="R330">
        <f>INDEX(lehmad!I$2:I$412,MATCH(klypsid!$B330,lehmad!$A$2:$A$412,0))</f>
        <v>124</v>
      </c>
      <c r="S330">
        <f t="shared" si="36"/>
        <v>2</v>
      </c>
      <c r="T330">
        <f t="shared" si="37"/>
        <v>104</v>
      </c>
      <c r="U330">
        <f t="shared" si="38"/>
        <v>2</v>
      </c>
      <c r="V330">
        <f t="shared" si="39"/>
        <v>1.9708536543404835</v>
      </c>
      <c r="W330">
        <f t="shared" si="40"/>
        <v>4</v>
      </c>
      <c r="X330">
        <f t="shared" si="41"/>
        <v>28</v>
      </c>
    </row>
    <row r="331" spans="1:24" x14ac:dyDescent="0.25">
      <c r="A331">
        <v>3251</v>
      </c>
      <c r="B331" t="str">
        <f t="shared" si="35"/>
        <v>E3251</v>
      </c>
      <c r="C331" t="s">
        <v>38</v>
      </c>
      <c r="D331">
        <v>2</v>
      </c>
      <c r="E331" s="2">
        <v>39405</v>
      </c>
      <c r="F331" s="2">
        <v>39539</v>
      </c>
      <c r="G331">
        <v>50.6</v>
      </c>
      <c r="H331">
        <v>3.54</v>
      </c>
      <c r="I331">
        <v>3.3</v>
      </c>
      <c r="J331">
        <v>27</v>
      </c>
      <c r="K331" t="str">
        <f>INDEX(lehmad!B$2:B$412,MATCH(klypsid!$B331,lehmad!$A$2:$A$412,0))</f>
        <v>11.12.2004</v>
      </c>
      <c r="L331">
        <f>INDEX(lehmad!C$2:C$412,MATCH(klypsid!$B331,lehmad!$A$2:$A$412,0))</f>
        <v>56172</v>
      </c>
      <c r="M331">
        <f>INDEX(lehmad!D$2:D$412,MATCH(klypsid!$B331,lehmad!$A$2:$A$412,0))</f>
        <v>104</v>
      </c>
      <c r="N331">
        <f>INDEX(lehmad!E$2:E$412,MATCH(klypsid!$B331,lehmad!$A$2:$A$412,0))</f>
        <v>1</v>
      </c>
      <c r="O331" t="str">
        <f>INDEX(lehmad!F$2:F$412,MATCH(klypsid!$B331,lehmad!$A$2:$A$412,0))</f>
        <v>DYNASTY-ET</v>
      </c>
      <c r="P331">
        <f>INDEX(lehmad!G$2:G$412,MATCH(klypsid!$B331,lehmad!$A$2:$A$412,0))</f>
        <v>2002</v>
      </c>
      <c r="Q331" s="2">
        <f>INDEX(lehmad!H$2:H$412,MATCH(klypsid!$B331,lehmad!$A$2:$A$412,0))</f>
        <v>36044</v>
      </c>
      <c r="R331">
        <f>INDEX(lehmad!I$2:I$412,MATCH(klypsid!$B331,lehmad!$A$2:$A$412,0))</f>
        <v>124</v>
      </c>
      <c r="S331">
        <f t="shared" si="36"/>
        <v>2</v>
      </c>
      <c r="T331">
        <f t="shared" si="37"/>
        <v>134</v>
      </c>
      <c r="U331">
        <f t="shared" si="38"/>
        <v>2</v>
      </c>
      <c r="V331">
        <f t="shared" si="39"/>
        <v>1.1110313123887439</v>
      </c>
      <c r="W331">
        <f t="shared" si="40"/>
        <v>5</v>
      </c>
      <c r="X331">
        <f t="shared" si="41"/>
        <v>30</v>
      </c>
    </row>
    <row r="332" spans="1:24" x14ac:dyDescent="0.25">
      <c r="A332">
        <v>3251</v>
      </c>
      <c r="B332" t="str">
        <f t="shared" si="35"/>
        <v>E3251</v>
      </c>
      <c r="C332" t="s">
        <v>38</v>
      </c>
      <c r="D332">
        <v>2</v>
      </c>
      <c r="E332" s="2">
        <v>39405</v>
      </c>
      <c r="F332" s="2">
        <v>39572</v>
      </c>
      <c r="G332">
        <v>41.8</v>
      </c>
      <c r="H332">
        <v>6.36</v>
      </c>
      <c r="I332">
        <v>3.23</v>
      </c>
      <c r="J332">
        <v>94</v>
      </c>
      <c r="K332" t="str">
        <f>INDEX(lehmad!B$2:B$412,MATCH(klypsid!$B332,lehmad!$A$2:$A$412,0))</f>
        <v>11.12.2004</v>
      </c>
      <c r="L332">
        <f>INDEX(lehmad!C$2:C$412,MATCH(klypsid!$B332,lehmad!$A$2:$A$412,0))</f>
        <v>56172</v>
      </c>
      <c r="M332">
        <f>INDEX(lehmad!D$2:D$412,MATCH(klypsid!$B332,lehmad!$A$2:$A$412,0))</f>
        <v>104</v>
      </c>
      <c r="N332">
        <f>INDEX(lehmad!E$2:E$412,MATCH(klypsid!$B332,lehmad!$A$2:$A$412,0))</f>
        <v>1</v>
      </c>
      <c r="O332" t="str">
        <f>INDEX(lehmad!F$2:F$412,MATCH(klypsid!$B332,lehmad!$A$2:$A$412,0))</f>
        <v>DYNASTY-ET</v>
      </c>
      <c r="P332">
        <f>INDEX(lehmad!G$2:G$412,MATCH(klypsid!$B332,lehmad!$A$2:$A$412,0))</f>
        <v>2002</v>
      </c>
      <c r="Q332" s="2">
        <f>INDEX(lehmad!H$2:H$412,MATCH(klypsid!$B332,lehmad!$A$2:$A$412,0))</f>
        <v>36044</v>
      </c>
      <c r="R332">
        <f>INDEX(lehmad!I$2:I$412,MATCH(klypsid!$B332,lehmad!$A$2:$A$412,0))</f>
        <v>124</v>
      </c>
      <c r="S332">
        <f t="shared" si="36"/>
        <v>2</v>
      </c>
      <c r="T332">
        <f t="shared" si="37"/>
        <v>167</v>
      </c>
      <c r="U332">
        <f t="shared" si="38"/>
        <v>3</v>
      </c>
      <c r="V332">
        <f t="shared" si="39"/>
        <v>2.9107326619029128</v>
      </c>
      <c r="W332">
        <f t="shared" si="40"/>
        <v>6</v>
      </c>
      <c r="X332">
        <f t="shared" si="41"/>
        <v>33</v>
      </c>
    </row>
    <row r="333" spans="1:24" x14ac:dyDescent="0.25">
      <c r="A333">
        <v>3251</v>
      </c>
      <c r="B333" t="str">
        <f t="shared" si="35"/>
        <v>E3251</v>
      </c>
      <c r="C333" t="s">
        <v>38</v>
      </c>
      <c r="D333">
        <v>2</v>
      </c>
      <c r="E333" s="2">
        <v>39405</v>
      </c>
      <c r="F333" s="2">
        <v>39600</v>
      </c>
      <c r="G333">
        <v>43.8</v>
      </c>
      <c r="H333">
        <v>4.18</v>
      </c>
      <c r="I333">
        <v>3.41</v>
      </c>
      <c r="J333">
        <v>41</v>
      </c>
      <c r="K333" t="str">
        <f>INDEX(lehmad!B$2:B$412,MATCH(klypsid!$B333,lehmad!$A$2:$A$412,0))</f>
        <v>11.12.2004</v>
      </c>
      <c r="L333">
        <f>INDEX(lehmad!C$2:C$412,MATCH(klypsid!$B333,lehmad!$A$2:$A$412,0))</f>
        <v>56172</v>
      </c>
      <c r="M333">
        <f>INDEX(lehmad!D$2:D$412,MATCH(klypsid!$B333,lehmad!$A$2:$A$412,0))</f>
        <v>104</v>
      </c>
      <c r="N333">
        <f>INDEX(lehmad!E$2:E$412,MATCH(klypsid!$B333,lehmad!$A$2:$A$412,0))</f>
        <v>1</v>
      </c>
      <c r="O333" t="str">
        <f>INDEX(lehmad!F$2:F$412,MATCH(klypsid!$B333,lehmad!$A$2:$A$412,0))</f>
        <v>DYNASTY-ET</v>
      </c>
      <c r="P333">
        <f>INDEX(lehmad!G$2:G$412,MATCH(klypsid!$B333,lehmad!$A$2:$A$412,0))</f>
        <v>2002</v>
      </c>
      <c r="Q333" s="2">
        <f>INDEX(lehmad!H$2:H$412,MATCH(klypsid!$B333,lehmad!$A$2:$A$412,0))</f>
        <v>36044</v>
      </c>
      <c r="R333">
        <f>INDEX(lehmad!I$2:I$412,MATCH(klypsid!$B333,lehmad!$A$2:$A$412,0))</f>
        <v>124</v>
      </c>
      <c r="S333">
        <f t="shared" si="36"/>
        <v>2</v>
      </c>
      <c r="T333">
        <f t="shared" si="37"/>
        <v>195</v>
      </c>
      <c r="U333">
        <f t="shared" si="38"/>
        <v>3</v>
      </c>
      <c r="V333">
        <f t="shared" si="39"/>
        <v>1.7136958148433588</v>
      </c>
      <c r="W333">
        <f t="shared" si="40"/>
        <v>7</v>
      </c>
      <c r="X333">
        <f t="shared" si="41"/>
        <v>28</v>
      </c>
    </row>
    <row r="334" spans="1:24" x14ac:dyDescent="0.25">
      <c r="A334">
        <v>3251</v>
      </c>
      <c r="B334" t="str">
        <f t="shared" si="35"/>
        <v>E3251</v>
      </c>
      <c r="C334" t="s">
        <v>38</v>
      </c>
      <c r="D334">
        <v>2</v>
      </c>
      <c r="E334" s="2">
        <v>39405</v>
      </c>
      <c r="F334" s="2">
        <v>39631</v>
      </c>
      <c r="G334">
        <v>42.4</v>
      </c>
      <c r="H334">
        <v>3.85</v>
      </c>
      <c r="I334">
        <v>3.38</v>
      </c>
      <c r="J334">
        <v>30</v>
      </c>
      <c r="K334" t="str">
        <f>INDEX(lehmad!B$2:B$412,MATCH(klypsid!$B334,lehmad!$A$2:$A$412,0))</f>
        <v>11.12.2004</v>
      </c>
      <c r="L334">
        <f>INDEX(lehmad!C$2:C$412,MATCH(klypsid!$B334,lehmad!$A$2:$A$412,0))</f>
        <v>56172</v>
      </c>
      <c r="M334">
        <f>INDEX(lehmad!D$2:D$412,MATCH(klypsid!$B334,lehmad!$A$2:$A$412,0))</f>
        <v>104</v>
      </c>
      <c r="N334">
        <f>INDEX(lehmad!E$2:E$412,MATCH(klypsid!$B334,lehmad!$A$2:$A$412,0))</f>
        <v>1</v>
      </c>
      <c r="O334" t="str">
        <f>INDEX(lehmad!F$2:F$412,MATCH(klypsid!$B334,lehmad!$A$2:$A$412,0))</f>
        <v>DYNASTY-ET</v>
      </c>
      <c r="P334">
        <f>INDEX(lehmad!G$2:G$412,MATCH(klypsid!$B334,lehmad!$A$2:$A$412,0))</f>
        <v>2002</v>
      </c>
      <c r="Q334" s="2">
        <f>INDEX(lehmad!H$2:H$412,MATCH(klypsid!$B334,lehmad!$A$2:$A$412,0))</f>
        <v>36044</v>
      </c>
      <c r="R334">
        <f>INDEX(lehmad!I$2:I$412,MATCH(klypsid!$B334,lehmad!$A$2:$A$412,0))</f>
        <v>124</v>
      </c>
      <c r="S334">
        <f t="shared" si="36"/>
        <v>2</v>
      </c>
      <c r="T334">
        <f t="shared" si="37"/>
        <v>226</v>
      </c>
      <c r="U334">
        <f t="shared" si="38"/>
        <v>3</v>
      </c>
      <c r="V334">
        <f t="shared" si="39"/>
        <v>1.2630344058337937</v>
      </c>
      <c r="W334">
        <f t="shared" si="40"/>
        <v>8</v>
      </c>
      <c r="X334">
        <f t="shared" si="41"/>
        <v>31</v>
      </c>
    </row>
    <row r="335" spans="1:24" x14ac:dyDescent="0.25">
      <c r="A335">
        <v>3251</v>
      </c>
      <c r="B335" t="str">
        <f t="shared" si="35"/>
        <v>E3251</v>
      </c>
      <c r="C335" t="s">
        <v>38</v>
      </c>
      <c r="D335">
        <v>2</v>
      </c>
      <c r="E335" s="2">
        <v>39405</v>
      </c>
      <c r="F335" s="2">
        <v>39663</v>
      </c>
      <c r="G335">
        <v>36.4</v>
      </c>
      <c r="H335">
        <v>4.5</v>
      </c>
      <c r="I335">
        <v>3.39</v>
      </c>
      <c r="J335">
        <v>38</v>
      </c>
      <c r="K335" t="str">
        <f>INDEX(lehmad!B$2:B$412,MATCH(klypsid!$B335,lehmad!$A$2:$A$412,0))</f>
        <v>11.12.2004</v>
      </c>
      <c r="L335">
        <f>INDEX(lehmad!C$2:C$412,MATCH(klypsid!$B335,lehmad!$A$2:$A$412,0))</f>
        <v>56172</v>
      </c>
      <c r="M335">
        <f>INDEX(lehmad!D$2:D$412,MATCH(klypsid!$B335,lehmad!$A$2:$A$412,0))</f>
        <v>104</v>
      </c>
      <c r="N335">
        <f>INDEX(lehmad!E$2:E$412,MATCH(klypsid!$B335,lehmad!$A$2:$A$412,0))</f>
        <v>1</v>
      </c>
      <c r="O335" t="str">
        <f>INDEX(lehmad!F$2:F$412,MATCH(klypsid!$B335,lehmad!$A$2:$A$412,0))</f>
        <v>DYNASTY-ET</v>
      </c>
      <c r="P335">
        <f>INDEX(lehmad!G$2:G$412,MATCH(klypsid!$B335,lehmad!$A$2:$A$412,0))</f>
        <v>2002</v>
      </c>
      <c r="Q335" s="2">
        <f>INDEX(lehmad!H$2:H$412,MATCH(klypsid!$B335,lehmad!$A$2:$A$412,0))</f>
        <v>36044</v>
      </c>
      <c r="R335">
        <f>INDEX(lehmad!I$2:I$412,MATCH(klypsid!$B335,lehmad!$A$2:$A$412,0))</f>
        <v>124</v>
      </c>
      <c r="S335">
        <f t="shared" si="36"/>
        <v>2</v>
      </c>
      <c r="T335">
        <f t="shared" si="37"/>
        <v>258</v>
      </c>
      <c r="U335">
        <f t="shared" si="38"/>
        <v>3</v>
      </c>
      <c r="V335">
        <f t="shared" si="39"/>
        <v>1.6040713236688608</v>
      </c>
      <c r="W335">
        <f t="shared" si="40"/>
        <v>9</v>
      </c>
      <c r="X335">
        <f t="shared" si="41"/>
        <v>32</v>
      </c>
    </row>
    <row r="336" spans="1:24" x14ac:dyDescent="0.25">
      <c r="A336">
        <v>3251</v>
      </c>
      <c r="B336" t="str">
        <f t="shared" si="35"/>
        <v>E3251</v>
      </c>
      <c r="C336" t="s">
        <v>38</v>
      </c>
      <c r="D336">
        <v>2</v>
      </c>
      <c r="E336" s="2">
        <v>39405</v>
      </c>
      <c r="F336" s="2">
        <v>39693</v>
      </c>
      <c r="G336">
        <v>30.4</v>
      </c>
      <c r="H336">
        <v>3.2</v>
      </c>
      <c r="I336">
        <v>3.47</v>
      </c>
      <c r="J336">
        <v>37</v>
      </c>
      <c r="K336" t="str">
        <f>INDEX(lehmad!B$2:B$412,MATCH(klypsid!$B336,lehmad!$A$2:$A$412,0))</f>
        <v>11.12.2004</v>
      </c>
      <c r="L336">
        <f>INDEX(lehmad!C$2:C$412,MATCH(klypsid!$B336,lehmad!$A$2:$A$412,0))</f>
        <v>56172</v>
      </c>
      <c r="M336">
        <f>INDEX(lehmad!D$2:D$412,MATCH(klypsid!$B336,lehmad!$A$2:$A$412,0))</f>
        <v>104</v>
      </c>
      <c r="N336">
        <f>INDEX(lehmad!E$2:E$412,MATCH(klypsid!$B336,lehmad!$A$2:$A$412,0))</f>
        <v>1</v>
      </c>
      <c r="O336" t="str">
        <f>INDEX(lehmad!F$2:F$412,MATCH(klypsid!$B336,lehmad!$A$2:$A$412,0))</f>
        <v>DYNASTY-ET</v>
      </c>
      <c r="P336">
        <f>INDEX(lehmad!G$2:G$412,MATCH(klypsid!$B336,lehmad!$A$2:$A$412,0))</f>
        <v>2002</v>
      </c>
      <c r="Q336" s="2">
        <f>INDEX(lehmad!H$2:H$412,MATCH(klypsid!$B336,lehmad!$A$2:$A$412,0))</f>
        <v>36044</v>
      </c>
      <c r="R336">
        <f>INDEX(lehmad!I$2:I$412,MATCH(klypsid!$B336,lehmad!$A$2:$A$412,0))</f>
        <v>124</v>
      </c>
      <c r="S336">
        <f t="shared" si="36"/>
        <v>2</v>
      </c>
      <c r="T336">
        <f t="shared" si="37"/>
        <v>288</v>
      </c>
      <c r="U336">
        <f t="shared" si="38"/>
        <v>3</v>
      </c>
      <c r="V336">
        <f t="shared" si="39"/>
        <v>1.5655971758542251</v>
      </c>
      <c r="W336">
        <f t="shared" si="40"/>
        <v>10</v>
      </c>
      <c r="X336">
        <f t="shared" si="41"/>
        <v>30</v>
      </c>
    </row>
    <row r="337" spans="1:24" x14ac:dyDescent="0.25">
      <c r="A337">
        <v>3251</v>
      </c>
      <c r="B337" t="str">
        <f t="shared" si="35"/>
        <v>E3251</v>
      </c>
      <c r="C337" t="s">
        <v>38</v>
      </c>
      <c r="D337">
        <v>3</v>
      </c>
      <c r="E337" s="2">
        <v>39772</v>
      </c>
      <c r="F337" s="2">
        <v>39783</v>
      </c>
      <c r="G337">
        <v>47.4</v>
      </c>
      <c r="H337">
        <v>4.3099999999999996</v>
      </c>
      <c r="I337">
        <v>3.37</v>
      </c>
      <c r="J337">
        <v>3288</v>
      </c>
      <c r="K337" t="str">
        <f>INDEX(lehmad!B$2:B$412,MATCH(klypsid!$B337,lehmad!$A$2:$A$412,0))</f>
        <v>11.12.2004</v>
      </c>
      <c r="L337">
        <f>INDEX(lehmad!C$2:C$412,MATCH(klypsid!$B337,lehmad!$A$2:$A$412,0))</f>
        <v>56172</v>
      </c>
      <c r="M337">
        <f>INDEX(lehmad!D$2:D$412,MATCH(klypsid!$B337,lehmad!$A$2:$A$412,0))</f>
        <v>104</v>
      </c>
      <c r="N337">
        <f>INDEX(lehmad!E$2:E$412,MATCH(klypsid!$B337,lehmad!$A$2:$A$412,0))</f>
        <v>1</v>
      </c>
      <c r="O337" t="str">
        <f>INDEX(lehmad!F$2:F$412,MATCH(klypsid!$B337,lehmad!$A$2:$A$412,0))</f>
        <v>DYNASTY-ET</v>
      </c>
      <c r="P337">
        <f>INDEX(lehmad!G$2:G$412,MATCH(klypsid!$B337,lehmad!$A$2:$A$412,0))</f>
        <v>2002</v>
      </c>
      <c r="Q337" s="2">
        <f>INDEX(lehmad!H$2:H$412,MATCH(klypsid!$B337,lehmad!$A$2:$A$412,0))</f>
        <v>36044</v>
      </c>
      <c r="R337">
        <f>INDEX(lehmad!I$2:I$412,MATCH(klypsid!$B337,lehmad!$A$2:$A$412,0))</f>
        <v>124</v>
      </c>
      <c r="S337">
        <f t="shared" si="36"/>
        <v>3</v>
      </c>
      <c r="T337">
        <f t="shared" si="37"/>
        <v>11</v>
      </c>
      <c r="U337">
        <f t="shared" si="38"/>
        <v>1</v>
      </c>
      <c r="V337">
        <f t="shared" si="39"/>
        <v>8.0391383939069581</v>
      </c>
      <c r="W337">
        <f t="shared" si="40"/>
        <v>1</v>
      </c>
      <c r="X337">
        <f t="shared" si="41"/>
        <v>11</v>
      </c>
    </row>
    <row r="338" spans="1:24" x14ac:dyDescent="0.25">
      <c r="A338">
        <v>3251</v>
      </c>
      <c r="B338" t="str">
        <f t="shared" si="35"/>
        <v>E3251</v>
      </c>
      <c r="C338" t="s">
        <v>38</v>
      </c>
      <c r="D338">
        <v>3</v>
      </c>
      <c r="E338" s="2">
        <v>39772</v>
      </c>
      <c r="F338" s="2">
        <v>39817</v>
      </c>
      <c r="G338">
        <v>50.3</v>
      </c>
      <c r="H338">
        <v>4.0199999999999996</v>
      </c>
      <c r="I338">
        <v>3.47</v>
      </c>
      <c r="J338">
        <v>392</v>
      </c>
      <c r="K338" t="str">
        <f>INDEX(lehmad!B$2:B$412,MATCH(klypsid!$B338,lehmad!$A$2:$A$412,0))</f>
        <v>11.12.2004</v>
      </c>
      <c r="L338">
        <f>INDEX(lehmad!C$2:C$412,MATCH(klypsid!$B338,lehmad!$A$2:$A$412,0))</f>
        <v>56172</v>
      </c>
      <c r="M338">
        <f>INDEX(lehmad!D$2:D$412,MATCH(klypsid!$B338,lehmad!$A$2:$A$412,0))</f>
        <v>104</v>
      </c>
      <c r="N338">
        <f>INDEX(lehmad!E$2:E$412,MATCH(klypsid!$B338,lehmad!$A$2:$A$412,0))</f>
        <v>1</v>
      </c>
      <c r="O338" t="str">
        <f>INDEX(lehmad!F$2:F$412,MATCH(klypsid!$B338,lehmad!$A$2:$A$412,0))</f>
        <v>DYNASTY-ET</v>
      </c>
      <c r="P338">
        <f>INDEX(lehmad!G$2:G$412,MATCH(klypsid!$B338,lehmad!$A$2:$A$412,0))</f>
        <v>2002</v>
      </c>
      <c r="Q338" s="2">
        <f>INDEX(lehmad!H$2:H$412,MATCH(klypsid!$B338,lehmad!$A$2:$A$412,0))</f>
        <v>36044</v>
      </c>
      <c r="R338">
        <f>INDEX(lehmad!I$2:I$412,MATCH(klypsid!$B338,lehmad!$A$2:$A$412,0))</f>
        <v>124</v>
      </c>
      <c r="S338">
        <f t="shared" si="36"/>
        <v>3</v>
      </c>
      <c r="T338">
        <f t="shared" si="37"/>
        <v>45</v>
      </c>
      <c r="U338">
        <f t="shared" si="38"/>
        <v>1</v>
      </c>
      <c r="V338">
        <f t="shared" si="39"/>
        <v>4.970853654340484</v>
      </c>
      <c r="W338">
        <f t="shared" si="40"/>
        <v>2</v>
      </c>
      <c r="X338">
        <f t="shared" si="41"/>
        <v>34</v>
      </c>
    </row>
    <row r="339" spans="1:24" x14ac:dyDescent="0.25">
      <c r="A339">
        <v>3251</v>
      </c>
      <c r="B339" t="str">
        <f t="shared" si="35"/>
        <v>E3251</v>
      </c>
      <c r="C339" t="s">
        <v>38</v>
      </c>
      <c r="D339">
        <v>3</v>
      </c>
      <c r="E339" s="2">
        <v>39772</v>
      </c>
      <c r="F339" s="2">
        <v>39845</v>
      </c>
      <c r="G339">
        <v>46</v>
      </c>
      <c r="H339">
        <v>3.75</v>
      </c>
      <c r="I339">
        <v>2.8</v>
      </c>
      <c r="J339">
        <v>582</v>
      </c>
      <c r="K339" t="str">
        <f>INDEX(lehmad!B$2:B$412,MATCH(klypsid!$B339,lehmad!$A$2:$A$412,0))</f>
        <v>11.12.2004</v>
      </c>
      <c r="L339">
        <f>INDEX(lehmad!C$2:C$412,MATCH(klypsid!$B339,lehmad!$A$2:$A$412,0))</f>
        <v>56172</v>
      </c>
      <c r="M339">
        <f>INDEX(lehmad!D$2:D$412,MATCH(klypsid!$B339,lehmad!$A$2:$A$412,0))</f>
        <v>104</v>
      </c>
      <c r="N339">
        <f>INDEX(lehmad!E$2:E$412,MATCH(klypsid!$B339,lehmad!$A$2:$A$412,0))</f>
        <v>1</v>
      </c>
      <c r="O339" t="str">
        <f>INDEX(lehmad!F$2:F$412,MATCH(klypsid!$B339,lehmad!$A$2:$A$412,0))</f>
        <v>DYNASTY-ET</v>
      </c>
      <c r="P339">
        <f>INDEX(lehmad!G$2:G$412,MATCH(klypsid!$B339,lehmad!$A$2:$A$412,0))</f>
        <v>2002</v>
      </c>
      <c r="Q339" s="2">
        <f>INDEX(lehmad!H$2:H$412,MATCH(klypsid!$B339,lehmad!$A$2:$A$412,0))</f>
        <v>36044</v>
      </c>
      <c r="R339">
        <f>INDEX(lehmad!I$2:I$412,MATCH(klypsid!$B339,lehmad!$A$2:$A$412,0))</f>
        <v>124</v>
      </c>
      <c r="S339">
        <f t="shared" si="36"/>
        <v>3</v>
      </c>
      <c r="T339">
        <f t="shared" si="37"/>
        <v>73</v>
      </c>
      <c r="U339">
        <f t="shared" si="38"/>
        <v>2</v>
      </c>
      <c r="V339">
        <f t="shared" si="39"/>
        <v>5.5410191531335595</v>
      </c>
      <c r="W339">
        <f t="shared" si="40"/>
        <v>3</v>
      </c>
      <c r="X339">
        <f t="shared" si="41"/>
        <v>28</v>
      </c>
    </row>
    <row r="340" spans="1:24" x14ac:dyDescent="0.25">
      <c r="A340">
        <v>3251</v>
      </c>
      <c r="B340" t="str">
        <f t="shared" si="35"/>
        <v>E3251</v>
      </c>
      <c r="C340" t="s">
        <v>38</v>
      </c>
      <c r="D340">
        <v>3</v>
      </c>
      <c r="E340" s="2">
        <v>39772</v>
      </c>
      <c r="F340" s="2">
        <v>39875</v>
      </c>
      <c r="G340">
        <v>47.3</v>
      </c>
      <c r="H340">
        <v>3.93</v>
      </c>
      <c r="I340">
        <v>3.44</v>
      </c>
      <c r="J340">
        <v>96</v>
      </c>
      <c r="K340" t="str">
        <f>INDEX(lehmad!B$2:B$412,MATCH(klypsid!$B340,lehmad!$A$2:$A$412,0))</f>
        <v>11.12.2004</v>
      </c>
      <c r="L340">
        <f>INDEX(lehmad!C$2:C$412,MATCH(klypsid!$B340,lehmad!$A$2:$A$412,0))</f>
        <v>56172</v>
      </c>
      <c r="M340">
        <f>INDEX(lehmad!D$2:D$412,MATCH(klypsid!$B340,lehmad!$A$2:$A$412,0))</f>
        <v>104</v>
      </c>
      <c r="N340">
        <f>INDEX(lehmad!E$2:E$412,MATCH(klypsid!$B340,lehmad!$A$2:$A$412,0))</f>
        <v>1</v>
      </c>
      <c r="O340" t="str">
        <f>INDEX(lehmad!F$2:F$412,MATCH(klypsid!$B340,lehmad!$A$2:$A$412,0))</f>
        <v>DYNASTY-ET</v>
      </c>
      <c r="P340">
        <f>INDEX(lehmad!G$2:G$412,MATCH(klypsid!$B340,lehmad!$A$2:$A$412,0))</f>
        <v>2002</v>
      </c>
      <c r="Q340" s="2">
        <f>INDEX(lehmad!H$2:H$412,MATCH(klypsid!$B340,lehmad!$A$2:$A$412,0))</f>
        <v>36044</v>
      </c>
      <c r="R340">
        <f>INDEX(lehmad!I$2:I$412,MATCH(klypsid!$B340,lehmad!$A$2:$A$412,0))</f>
        <v>124</v>
      </c>
      <c r="S340">
        <f t="shared" si="36"/>
        <v>3</v>
      </c>
      <c r="T340">
        <f t="shared" si="37"/>
        <v>103</v>
      </c>
      <c r="U340">
        <f t="shared" si="38"/>
        <v>2</v>
      </c>
      <c r="V340">
        <f t="shared" si="39"/>
        <v>2.9411063109464313</v>
      </c>
      <c r="W340">
        <f t="shared" si="40"/>
        <v>4</v>
      </c>
      <c r="X340">
        <f t="shared" si="41"/>
        <v>30</v>
      </c>
    </row>
    <row r="341" spans="1:24" x14ac:dyDescent="0.25">
      <c r="A341">
        <v>3251</v>
      </c>
      <c r="B341" t="str">
        <f t="shared" si="35"/>
        <v>E3251</v>
      </c>
      <c r="C341" t="s">
        <v>38</v>
      </c>
      <c r="D341">
        <v>3</v>
      </c>
      <c r="E341" s="2">
        <v>39772</v>
      </c>
      <c r="F341" s="2">
        <v>39908</v>
      </c>
      <c r="G341">
        <v>44.2</v>
      </c>
      <c r="H341">
        <v>4.4400000000000004</v>
      </c>
      <c r="I341">
        <v>3.32</v>
      </c>
      <c r="J341">
        <v>105</v>
      </c>
      <c r="K341" t="str">
        <f>INDEX(lehmad!B$2:B$412,MATCH(klypsid!$B341,lehmad!$A$2:$A$412,0))</f>
        <v>11.12.2004</v>
      </c>
      <c r="L341">
        <f>INDEX(lehmad!C$2:C$412,MATCH(klypsid!$B341,lehmad!$A$2:$A$412,0))</f>
        <v>56172</v>
      </c>
      <c r="M341">
        <f>INDEX(lehmad!D$2:D$412,MATCH(klypsid!$B341,lehmad!$A$2:$A$412,0))</f>
        <v>104</v>
      </c>
      <c r="N341">
        <f>INDEX(lehmad!E$2:E$412,MATCH(klypsid!$B341,lehmad!$A$2:$A$412,0))</f>
        <v>1</v>
      </c>
      <c r="O341" t="str">
        <f>INDEX(lehmad!F$2:F$412,MATCH(klypsid!$B341,lehmad!$A$2:$A$412,0))</f>
        <v>DYNASTY-ET</v>
      </c>
      <c r="P341">
        <f>INDEX(lehmad!G$2:G$412,MATCH(klypsid!$B341,lehmad!$A$2:$A$412,0))</f>
        <v>2002</v>
      </c>
      <c r="Q341" s="2">
        <f>INDEX(lehmad!H$2:H$412,MATCH(klypsid!$B341,lehmad!$A$2:$A$412,0))</f>
        <v>36044</v>
      </c>
      <c r="R341">
        <f>INDEX(lehmad!I$2:I$412,MATCH(klypsid!$B341,lehmad!$A$2:$A$412,0))</f>
        <v>124</v>
      </c>
      <c r="S341">
        <f t="shared" si="36"/>
        <v>3</v>
      </c>
      <c r="T341">
        <f t="shared" si="37"/>
        <v>136</v>
      </c>
      <c r="U341">
        <f t="shared" si="38"/>
        <v>2</v>
      </c>
      <c r="V341">
        <f t="shared" si="39"/>
        <v>3.0703893278913981</v>
      </c>
      <c r="W341">
        <f t="shared" si="40"/>
        <v>5</v>
      </c>
      <c r="X341">
        <f t="shared" si="41"/>
        <v>33</v>
      </c>
    </row>
    <row r="342" spans="1:24" x14ac:dyDescent="0.25">
      <c r="A342">
        <v>3251</v>
      </c>
      <c r="B342" t="str">
        <f t="shared" si="35"/>
        <v>E3251</v>
      </c>
      <c r="C342" t="s">
        <v>38</v>
      </c>
      <c r="D342">
        <v>3</v>
      </c>
      <c r="E342" s="2">
        <v>39772</v>
      </c>
      <c r="F342" s="2">
        <v>39944</v>
      </c>
      <c r="G342">
        <v>39.6</v>
      </c>
      <c r="H342">
        <v>4.1100000000000003</v>
      </c>
      <c r="I342">
        <v>3.29</v>
      </c>
      <c r="J342">
        <v>70</v>
      </c>
      <c r="K342" t="str">
        <f>INDEX(lehmad!B$2:B$412,MATCH(klypsid!$B342,lehmad!$A$2:$A$412,0))</f>
        <v>11.12.2004</v>
      </c>
      <c r="L342">
        <f>INDEX(lehmad!C$2:C$412,MATCH(klypsid!$B342,lehmad!$A$2:$A$412,0))</f>
        <v>56172</v>
      </c>
      <c r="M342">
        <f>INDEX(lehmad!D$2:D$412,MATCH(klypsid!$B342,lehmad!$A$2:$A$412,0))</f>
        <v>104</v>
      </c>
      <c r="N342">
        <f>INDEX(lehmad!E$2:E$412,MATCH(klypsid!$B342,lehmad!$A$2:$A$412,0))</f>
        <v>1</v>
      </c>
      <c r="O342" t="str">
        <f>INDEX(lehmad!F$2:F$412,MATCH(klypsid!$B342,lehmad!$A$2:$A$412,0))</f>
        <v>DYNASTY-ET</v>
      </c>
      <c r="P342">
        <f>INDEX(lehmad!G$2:G$412,MATCH(klypsid!$B342,lehmad!$A$2:$A$412,0))</f>
        <v>2002</v>
      </c>
      <c r="Q342" s="2">
        <f>INDEX(lehmad!H$2:H$412,MATCH(klypsid!$B342,lehmad!$A$2:$A$412,0))</f>
        <v>36044</v>
      </c>
      <c r="R342">
        <f>INDEX(lehmad!I$2:I$412,MATCH(klypsid!$B342,lehmad!$A$2:$A$412,0))</f>
        <v>124</v>
      </c>
      <c r="S342">
        <f t="shared" si="36"/>
        <v>3</v>
      </c>
      <c r="T342">
        <f t="shared" si="37"/>
        <v>172</v>
      </c>
      <c r="U342">
        <f t="shared" si="38"/>
        <v>3</v>
      </c>
      <c r="V342">
        <f t="shared" si="39"/>
        <v>2.4854268271702415</v>
      </c>
      <c r="W342">
        <f t="shared" si="40"/>
        <v>6</v>
      </c>
      <c r="X342">
        <f t="shared" si="41"/>
        <v>36</v>
      </c>
    </row>
    <row r="343" spans="1:24" x14ac:dyDescent="0.25">
      <c r="A343">
        <v>3251</v>
      </c>
      <c r="B343" t="str">
        <f t="shared" si="35"/>
        <v>E3251</v>
      </c>
      <c r="C343" t="s">
        <v>38</v>
      </c>
      <c r="D343">
        <v>3</v>
      </c>
      <c r="E343" s="2">
        <v>39772</v>
      </c>
      <c r="F343" s="2">
        <v>39972</v>
      </c>
      <c r="G343">
        <v>35.299999999999997</v>
      </c>
      <c r="H343">
        <v>3.75</v>
      </c>
      <c r="I343">
        <v>3.3</v>
      </c>
      <c r="J343">
        <v>110</v>
      </c>
      <c r="K343" t="str">
        <f>INDEX(lehmad!B$2:B$412,MATCH(klypsid!$B343,lehmad!$A$2:$A$412,0))</f>
        <v>11.12.2004</v>
      </c>
      <c r="L343">
        <f>INDEX(lehmad!C$2:C$412,MATCH(klypsid!$B343,lehmad!$A$2:$A$412,0))</f>
        <v>56172</v>
      </c>
      <c r="M343">
        <f>INDEX(lehmad!D$2:D$412,MATCH(klypsid!$B343,lehmad!$A$2:$A$412,0))</f>
        <v>104</v>
      </c>
      <c r="N343">
        <f>INDEX(lehmad!E$2:E$412,MATCH(klypsid!$B343,lehmad!$A$2:$A$412,0))</f>
        <v>1</v>
      </c>
      <c r="O343" t="str">
        <f>INDEX(lehmad!F$2:F$412,MATCH(klypsid!$B343,lehmad!$A$2:$A$412,0))</f>
        <v>DYNASTY-ET</v>
      </c>
      <c r="P343">
        <f>INDEX(lehmad!G$2:G$412,MATCH(klypsid!$B343,lehmad!$A$2:$A$412,0))</f>
        <v>2002</v>
      </c>
      <c r="Q343" s="2">
        <f>INDEX(lehmad!H$2:H$412,MATCH(klypsid!$B343,lehmad!$A$2:$A$412,0))</f>
        <v>36044</v>
      </c>
      <c r="R343">
        <f>INDEX(lehmad!I$2:I$412,MATCH(klypsid!$B343,lehmad!$A$2:$A$412,0))</f>
        <v>124</v>
      </c>
      <c r="S343">
        <f t="shared" si="36"/>
        <v>3</v>
      </c>
      <c r="T343">
        <f t="shared" si="37"/>
        <v>200</v>
      </c>
      <c r="U343">
        <f t="shared" si="38"/>
        <v>3</v>
      </c>
      <c r="V343">
        <f t="shared" si="39"/>
        <v>3.1375035237499351</v>
      </c>
      <c r="W343">
        <f t="shared" si="40"/>
        <v>7</v>
      </c>
      <c r="X343">
        <f t="shared" si="41"/>
        <v>28</v>
      </c>
    </row>
    <row r="344" spans="1:24" x14ac:dyDescent="0.25">
      <c r="A344">
        <v>3251</v>
      </c>
      <c r="B344" t="str">
        <f t="shared" si="35"/>
        <v>E3251</v>
      </c>
      <c r="C344" t="s">
        <v>38</v>
      </c>
      <c r="D344">
        <v>3</v>
      </c>
      <c r="E344" s="2">
        <v>39772</v>
      </c>
      <c r="F344" s="2">
        <v>40007</v>
      </c>
      <c r="G344">
        <v>30</v>
      </c>
      <c r="H344">
        <v>3.6</v>
      </c>
      <c r="I344">
        <v>3.68</v>
      </c>
      <c r="J344">
        <v>178</v>
      </c>
      <c r="K344" t="str">
        <f>INDEX(lehmad!B$2:B$412,MATCH(klypsid!$B344,lehmad!$A$2:$A$412,0))</f>
        <v>11.12.2004</v>
      </c>
      <c r="L344">
        <f>INDEX(lehmad!C$2:C$412,MATCH(klypsid!$B344,lehmad!$A$2:$A$412,0))</f>
        <v>56172</v>
      </c>
      <c r="M344">
        <f>INDEX(lehmad!D$2:D$412,MATCH(klypsid!$B344,lehmad!$A$2:$A$412,0))</f>
        <v>104</v>
      </c>
      <c r="N344">
        <f>INDEX(lehmad!E$2:E$412,MATCH(klypsid!$B344,lehmad!$A$2:$A$412,0))</f>
        <v>1</v>
      </c>
      <c r="O344" t="str">
        <f>INDEX(lehmad!F$2:F$412,MATCH(klypsid!$B344,lehmad!$A$2:$A$412,0))</f>
        <v>DYNASTY-ET</v>
      </c>
      <c r="P344">
        <f>INDEX(lehmad!G$2:G$412,MATCH(klypsid!$B344,lehmad!$A$2:$A$412,0))</f>
        <v>2002</v>
      </c>
      <c r="Q344" s="2">
        <f>INDEX(lehmad!H$2:H$412,MATCH(klypsid!$B344,lehmad!$A$2:$A$412,0))</f>
        <v>36044</v>
      </c>
      <c r="R344">
        <f>INDEX(lehmad!I$2:I$412,MATCH(klypsid!$B344,lehmad!$A$2:$A$412,0))</f>
        <v>124</v>
      </c>
      <c r="S344">
        <f t="shared" si="36"/>
        <v>3</v>
      </c>
      <c r="T344">
        <f t="shared" si="37"/>
        <v>235</v>
      </c>
      <c r="U344">
        <f t="shared" si="38"/>
        <v>3</v>
      </c>
      <c r="V344">
        <f t="shared" si="39"/>
        <v>3.8318772411916733</v>
      </c>
      <c r="W344">
        <f t="shared" si="40"/>
        <v>8</v>
      </c>
      <c r="X344">
        <f t="shared" si="41"/>
        <v>35</v>
      </c>
    </row>
    <row r="345" spans="1:24" x14ac:dyDescent="0.25">
      <c r="A345">
        <v>3251</v>
      </c>
      <c r="B345" t="str">
        <f t="shared" si="35"/>
        <v>E3251</v>
      </c>
      <c r="C345" t="s">
        <v>38</v>
      </c>
      <c r="D345">
        <v>3</v>
      </c>
      <c r="E345" s="2">
        <v>39772</v>
      </c>
      <c r="F345" s="2">
        <v>40037</v>
      </c>
      <c r="G345">
        <v>25.5</v>
      </c>
      <c r="H345">
        <v>3.96</v>
      </c>
      <c r="I345">
        <v>3.55</v>
      </c>
      <c r="J345">
        <v>91</v>
      </c>
      <c r="K345" t="str">
        <f>INDEX(lehmad!B$2:B$412,MATCH(klypsid!$B345,lehmad!$A$2:$A$412,0))</f>
        <v>11.12.2004</v>
      </c>
      <c r="L345">
        <f>INDEX(lehmad!C$2:C$412,MATCH(klypsid!$B345,lehmad!$A$2:$A$412,0))</f>
        <v>56172</v>
      </c>
      <c r="M345">
        <f>INDEX(lehmad!D$2:D$412,MATCH(klypsid!$B345,lehmad!$A$2:$A$412,0))</f>
        <v>104</v>
      </c>
      <c r="N345">
        <f>INDEX(lehmad!E$2:E$412,MATCH(klypsid!$B345,lehmad!$A$2:$A$412,0))</f>
        <v>1</v>
      </c>
      <c r="O345" t="str">
        <f>INDEX(lehmad!F$2:F$412,MATCH(klypsid!$B345,lehmad!$A$2:$A$412,0))</f>
        <v>DYNASTY-ET</v>
      </c>
      <c r="P345">
        <f>INDEX(lehmad!G$2:G$412,MATCH(klypsid!$B345,lehmad!$A$2:$A$412,0))</f>
        <v>2002</v>
      </c>
      <c r="Q345" s="2">
        <f>INDEX(lehmad!H$2:H$412,MATCH(klypsid!$B345,lehmad!$A$2:$A$412,0))</f>
        <v>36044</v>
      </c>
      <c r="R345">
        <f>INDEX(lehmad!I$2:I$412,MATCH(klypsid!$B345,lehmad!$A$2:$A$412,0))</f>
        <v>124</v>
      </c>
      <c r="S345">
        <f t="shared" si="36"/>
        <v>3</v>
      </c>
      <c r="T345">
        <f t="shared" si="37"/>
        <v>265</v>
      </c>
      <c r="U345">
        <f t="shared" si="38"/>
        <v>3</v>
      </c>
      <c r="V345">
        <f t="shared" si="39"/>
        <v>2.8639384504239715</v>
      </c>
      <c r="W345">
        <f t="shared" si="40"/>
        <v>9</v>
      </c>
      <c r="X345">
        <f t="shared" si="41"/>
        <v>30</v>
      </c>
    </row>
    <row r="346" spans="1:24" x14ac:dyDescent="0.25">
      <c r="A346">
        <v>3251</v>
      </c>
      <c r="B346" t="str">
        <f t="shared" si="35"/>
        <v>E3251</v>
      </c>
      <c r="C346" t="s">
        <v>38</v>
      </c>
      <c r="D346">
        <v>3</v>
      </c>
      <c r="E346" s="2">
        <v>39772</v>
      </c>
      <c r="F346" s="2">
        <v>40066</v>
      </c>
      <c r="G346">
        <v>24.8</v>
      </c>
      <c r="H346">
        <v>4.26</v>
      </c>
      <c r="I346">
        <v>3.61</v>
      </c>
      <c r="J346">
        <v>53</v>
      </c>
      <c r="K346" t="str">
        <f>INDEX(lehmad!B$2:B$412,MATCH(klypsid!$B346,lehmad!$A$2:$A$412,0))</f>
        <v>11.12.2004</v>
      </c>
      <c r="L346">
        <f>INDEX(lehmad!C$2:C$412,MATCH(klypsid!$B346,lehmad!$A$2:$A$412,0))</f>
        <v>56172</v>
      </c>
      <c r="M346">
        <f>INDEX(lehmad!D$2:D$412,MATCH(klypsid!$B346,lehmad!$A$2:$A$412,0))</f>
        <v>104</v>
      </c>
      <c r="N346">
        <f>INDEX(lehmad!E$2:E$412,MATCH(klypsid!$B346,lehmad!$A$2:$A$412,0))</f>
        <v>1</v>
      </c>
      <c r="O346" t="str">
        <f>INDEX(lehmad!F$2:F$412,MATCH(klypsid!$B346,lehmad!$A$2:$A$412,0))</f>
        <v>DYNASTY-ET</v>
      </c>
      <c r="P346">
        <f>INDEX(lehmad!G$2:G$412,MATCH(klypsid!$B346,lehmad!$A$2:$A$412,0))</f>
        <v>2002</v>
      </c>
      <c r="Q346" s="2">
        <f>INDEX(lehmad!H$2:H$412,MATCH(klypsid!$B346,lehmad!$A$2:$A$412,0))</f>
        <v>36044</v>
      </c>
      <c r="R346">
        <f>INDEX(lehmad!I$2:I$412,MATCH(klypsid!$B346,lehmad!$A$2:$A$412,0))</f>
        <v>124</v>
      </c>
      <c r="S346">
        <f t="shared" si="36"/>
        <v>3</v>
      </c>
      <c r="T346">
        <f t="shared" si="37"/>
        <v>294</v>
      </c>
      <c r="U346">
        <f t="shared" si="38"/>
        <v>3</v>
      </c>
      <c r="V346">
        <f t="shared" si="39"/>
        <v>2.0840642647884744</v>
      </c>
      <c r="W346">
        <f t="shared" si="40"/>
        <v>10</v>
      </c>
      <c r="X346">
        <f t="shared" si="41"/>
        <v>29</v>
      </c>
    </row>
    <row r="347" spans="1:24" x14ac:dyDescent="0.25">
      <c r="A347">
        <v>3251</v>
      </c>
      <c r="B347" t="str">
        <f t="shared" si="35"/>
        <v>E3251</v>
      </c>
      <c r="C347" t="s">
        <v>38</v>
      </c>
      <c r="D347">
        <v>3</v>
      </c>
      <c r="E347" s="2">
        <v>39772</v>
      </c>
      <c r="F347" s="2">
        <v>40094</v>
      </c>
      <c r="G347">
        <v>22.3</v>
      </c>
      <c r="H347">
        <v>5.19</v>
      </c>
      <c r="I347">
        <v>3.86</v>
      </c>
      <c r="J347">
        <v>78</v>
      </c>
      <c r="K347" t="str">
        <f>INDEX(lehmad!B$2:B$412,MATCH(klypsid!$B347,lehmad!$A$2:$A$412,0))</f>
        <v>11.12.2004</v>
      </c>
      <c r="L347">
        <f>INDEX(lehmad!C$2:C$412,MATCH(klypsid!$B347,lehmad!$A$2:$A$412,0))</f>
        <v>56172</v>
      </c>
      <c r="M347">
        <f>INDEX(lehmad!D$2:D$412,MATCH(klypsid!$B347,lehmad!$A$2:$A$412,0))</f>
        <v>104</v>
      </c>
      <c r="N347">
        <f>INDEX(lehmad!E$2:E$412,MATCH(klypsid!$B347,lehmad!$A$2:$A$412,0))</f>
        <v>1</v>
      </c>
      <c r="O347" t="str">
        <f>INDEX(lehmad!F$2:F$412,MATCH(klypsid!$B347,lehmad!$A$2:$A$412,0))</f>
        <v>DYNASTY-ET</v>
      </c>
      <c r="P347">
        <f>INDEX(lehmad!G$2:G$412,MATCH(klypsid!$B347,lehmad!$A$2:$A$412,0))</f>
        <v>2002</v>
      </c>
      <c r="Q347" s="2">
        <f>INDEX(lehmad!H$2:H$412,MATCH(klypsid!$B347,lehmad!$A$2:$A$412,0))</f>
        <v>36044</v>
      </c>
      <c r="R347">
        <f>INDEX(lehmad!I$2:I$412,MATCH(klypsid!$B347,lehmad!$A$2:$A$412,0))</f>
        <v>124</v>
      </c>
      <c r="S347">
        <f t="shared" si="36"/>
        <v>3</v>
      </c>
      <c r="T347">
        <f t="shared" si="37"/>
        <v>322</v>
      </c>
      <c r="U347">
        <f t="shared" si="38"/>
        <v>3</v>
      </c>
      <c r="V347">
        <f t="shared" si="39"/>
        <v>2.6415460290875235</v>
      </c>
      <c r="W347">
        <f t="shared" si="40"/>
        <v>11</v>
      </c>
      <c r="X347">
        <f t="shared" si="41"/>
        <v>28</v>
      </c>
    </row>
    <row r="348" spans="1:24" x14ac:dyDescent="0.25">
      <c r="A348">
        <v>3251</v>
      </c>
      <c r="B348" t="str">
        <f t="shared" si="35"/>
        <v>E3251</v>
      </c>
      <c r="C348" t="s">
        <v>38</v>
      </c>
      <c r="D348">
        <v>3</v>
      </c>
      <c r="E348" s="2">
        <v>39772</v>
      </c>
      <c r="F348" s="2">
        <v>40125</v>
      </c>
      <c r="G348">
        <v>19.899999999999999</v>
      </c>
      <c r="H348">
        <v>6.28</v>
      </c>
      <c r="I348">
        <v>3.88</v>
      </c>
      <c r="J348">
        <v>81</v>
      </c>
      <c r="K348" t="str">
        <f>INDEX(lehmad!B$2:B$412,MATCH(klypsid!$B348,lehmad!$A$2:$A$412,0))</f>
        <v>11.12.2004</v>
      </c>
      <c r="L348">
        <f>INDEX(lehmad!C$2:C$412,MATCH(klypsid!$B348,lehmad!$A$2:$A$412,0))</f>
        <v>56172</v>
      </c>
      <c r="M348">
        <f>INDEX(lehmad!D$2:D$412,MATCH(klypsid!$B348,lehmad!$A$2:$A$412,0))</f>
        <v>104</v>
      </c>
      <c r="N348">
        <f>INDEX(lehmad!E$2:E$412,MATCH(klypsid!$B348,lehmad!$A$2:$A$412,0))</f>
        <v>1</v>
      </c>
      <c r="O348" t="str">
        <f>INDEX(lehmad!F$2:F$412,MATCH(klypsid!$B348,lehmad!$A$2:$A$412,0))</f>
        <v>DYNASTY-ET</v>
      </c>
      <c r="P348">
        <f>INDEX(lehmad!G$2:G$412,MATCH(klypsid!$B348,lehmad!$A$2:$A$412,0))</f>
        <v>2002</v>
      </c>
      <c r="Q348" s="2">
        <f>INDEX(lehmad!H$2:H$412,MATCH(klypsid!$B348,lehmad!$A$2:$A$412,0))</f>
        <v>36044</v>
      </c>
      <c r="R348">
        <f>INDEX(lehmad!I$2:I$412,MATCH(klypsid!$B348,lehmad!$A$2:$A$412,0))</f>
        <v>124</v>
      </c>
      <c r="S348">
        <f t="shared" si="36"/>
        <v>3</v>
      </c>
      <c r="T348">
        <f t="shared" si="37"/>
        <v>353</v>
      </c>
      <c r="U348">
        <f t="shared" si="38"/>
        <v>3</v>
      </c>
      <c r="V348">
        <f t="shared" si="39"/>
        <v>2.6959938131098999</v>
      </c>
      <c r="W348">
        <f t="shared" si="40"/>
        <v>12</v>
      </c>
      <c r="X348">
        <f t="shared" si="41"/>
        <v>31</v>
      </c>
    </row>
    <row r="349" spans="1:24" x14ac:dyDescent="0.25">
      <c r="A349">
        <v>3251</v>
      </c>
      <c r="B349" t="str">
        <f t="shared" si="35"/>
        <v>E3251</v>
      </c>
      <c r="C349" t="s">
        <v>38</v>
      </c>
      <c r="D349">
        <v>4</v>
      </c>
      <c r="E349" s="2">
        <v>40218</v>
      </c>
      <c r="F349" s="2">
        <v>40242</v>
      </c>
      <c r="G349">
        <v>54.3</v>
      </c>
      <c r="H349">
        <v>4.6900000000000004</v>
      </c>
      <c r="I349">
        <v>2.83</v>
      </c>
      <c r="J349">
        <v>345</v>
      </c>
      <c r="K349" t="str">
        <f>INDEX(lehmad!B$2:B$412,MATCH(klypsid!$B349,lehmad!$A$2:$A$412,0))</f>
        <v>11.12.2004</v>
      </c>
      <c r="L349">
        <f>INDEX(lehmad!C$2:C$412,MATCH(klypsid!$B349,lehmad!$A$2:$A$412,0))</f>
        <v>56172</v>
      </c>
      <c r="M349">
        <f>INDEX(lehmad!D$2:D$412,MATCH(klypsid!$B349,lehmad!$A$2:$A$412,0))</f>
        <v>104</v>
      </c>
      <c r="N349">
        <f>INDEX(lehmad!E$2:E$412,MATCH(klypsid!$B349,lehmad!$A$2:$A$412,0))</f>
        <v>1</v>
      </c>
      <c r="O349" t="str">
        <f>INDEX(lehmad!F$2:F$412,MATCH(klypsid!$B349,lehmad!$A$2:$A$412,0))</f>
        <v>DYNASTY-ET</v>
      </c>
      <c r="P349">
        <f>INDEX(lehmad!G$2:G$412,MATCH(klypsid!$B349,lehmad!$A$2:$A$412,0))</f>
        <v>2002</v>
      </c>
      <c r="Q349" s="2">
        <f>INDEX(lehmad!H$2:H$412,MATCH(klypsid!$B349,lehmad!$A$2:$A$412,0))</f>
        <v>36044</v>
      </c>
      <c r="R349">
        <f>INDEX(lehmad!I$2:I$412,MATCH(klypsid!$B349,lehmad!$A$2:$A$412,0))</f>
        <v>124</v>
      </c>
      <c r="S349">
        <f t="shared" si="36"/>
        <v>4</v>
      </c>
      <c r="T349">
        <f t="shared" si="37"/>
        <v>24</v>
      </c>
      <c r="U349">
        <f t="shared" si="38"/>
        <v>1</v>
      </c>
      <c r="V349">
        <f t="shared" si="39"/>
        <v>4.7865963618908065</v>
      </c>
      <c r="W349">
        <f t="shared" si="40"/>
        <v>1</v>
      </c>
      <c r="X349">
        <f t="shared" si="41"/>
        <v>24</v>
      </c>
    </row>
    <row r="350" spans="1:24" x14ac:dyDescent="0.25">
      <c r="A350">
        <v>3251</v>
      </c>
      <c r="B350" t="str">
        <f t="shared" si="35"/>
        <v>E3251</v>
      </c>
      <c r="C350" t="s">
        <v>38</v>
      </c>
      <c r="D350">
        <v>4</v>
      </c>
      <c r="E350" s="2">
        <v>40218</v>
      </c>
      <c r="F350" s="2">
        <v>40276</v>
      </c>
      <c r="G350">
        <v>47.8</v>
      </c>
      <c r="H350">
        <v>3.62</v>
      </c>
      <c r="I350">
        <v>3.2</v>
      </c>
      <c r="J350">
        <v>391</v>
      </c>
      <c r="K350" t="str">
        <f>INDEX(lehmad!B$2:B$412,MATCH(klypsid!$B350,lehmad!$A$2:$A$412,0))</f>
        <v>11.12.2004</v>
      </c>
      <c r="L350">
        <f>INDEX(lehmad!C$2:C$412,MATCH(klypsid!$B350,lehmad!$A$2:$A$412,0))</f>
        <v>56172</v>
      </c>
      <c r="M350">
        <f>INDEX(lehmad!D$2:D$412,MATCH(klypsid!$B350,lehmad!$A$2:$A$412,0))</f>
        <v>104</v>
      </c>
      <c r="N350">
        <f>INDEX(lehmad!E$2:E$412,MATCH(klypsid!$B350,lehmad!$A$2:$A$412,0))</f>
        <v>1</v>
      </c>
      <c r="O350" t="str">
        <f>INDEX(lehmad!F$2:F$412,MATCH(klypsid!$B350,lehmad!$A$2:$A$412,0))</f>
        <v>DYNASTY-ET</v>
      </c>
      <c r="P350">
        <f>INDEX(lehmad!G$2:G$412,MATCH(klypsid!$B350,lehmad!$A$2:$A$412,0))</f>
        <v>2002</v>
      </c>
      <c r="Q350" s="2">
        <f>INDEX(lehmad!H$2:H$412,MATCH(klypsid!$B350,lehmad!$A$2:$A$412,0))</f>
        <v>36044</v>
      </c>
      <c r="R350">
        <f>INDEX(lehmad!I$2:I$412,MATCH(klypsid!$B350,lehmad!$A$2:$A$412,0))</f>
        <v>124</v>
      </c>
      <c r="S350">
        <f t="shared" si="36"/>
        <v>4</v>
      </c>
      <c r="T350">
        <f t="shared" si="37"/>
        <v>58</v>
      </c>
      <c r="U350">
        <f t="shared" si="38"/>
        <v>1</v>
      </c>
      <c r="V350">
        <f t="shared" si="39"/>
        <v>4.9671686075326278</v>
      </c>
      <c r="W350">
        <f t="shared" si="40"/>
        <v>2</v>
      </c>
      <c r="X350">
        <f t="shared" si="41"/>
        <v>34</v>
      </c>
    </row>
    <row r="351" spans="1:24" x14ac:dyDescent="0.25">
      <c r="A351">
        <v>3251</v>
      </c>
      <c r="B351" t="str">
        <f t="shared" si="35"/>
        <v>E3251</v>
      </c>
      <c r="C351" t="s">
        <v>38</v>
      </c>
      <c r="D351">
        <v>4</v>
      </c>
      <c r="E351" s="2">
        <v>40218</v>
      </c>
      <c r="F351" s="2">
        <v>40304</v>
      </c>
      <c r="G351">
        <v>44</v>
      </c>
      <c r="H351">
        <v>3.52</v>
      </c>
      <c r="I351">
        <v>3.11</v>
      </c>
      <c r="J351">
        <v>256</v>
      </c>
      <c r="K351" t="str">
        <f>INDEX(lehmad!B$2:B$412,MATCH(klypsid!$B351,lehmad!$A$2:$A$412,0))</f>
        <v>11.12.2004</v>
      </c>
      <c r="L351">
        <f>INDEX(lehmad!C$2:C$412,MATCH(klypsid!$B351,lehmad!$A$2:$A$412,0))</f>
        <v>56172</v>
      </c>
      <c r="M351">
        <f>INDEX(lehmad!D$2:D$412,MATCH(klypsid!$B351,lehmad!$A$2:$A$412,0))</f>
        <v>104</v>
      </c>
      <c r="N351">
        <f>INDEX(lehmad!E$2:E$412,MATCH(klypsid!$B351,lehmad!$A$2:$A$412,0))</f>
        <v>1</v>
      </c>
      <c r="O351" t="str">
        <f>INDEX(lehmad!F$2:F$412,MATCH(klypsid!$B351,lehmad!$A$2:$A$412,0))</f>
        <v>DYNASTY-ET</v>
      </c>
      <c r="P351">
        <f>INDEX(lehmad!G$2:G$412,MATCH(klypsid!$B351,lehmad!$A$2:$A$412,0))</f>
        <v>2002</v>
      </c>
      <c r="Q351" s="2">
        <f>INDEX(lehmad!H$2:H$412,MATCH(klypsid!$B351,lehmad!$A$2:$A$412,0))</f>
        <v>36044</v>
      </c>
      <c r="R351">
        <f>INDEX(lehmad!I$2:I$412,MATCH(klypsid!$B351,lehmad!$A$2:$A$412,0))</f>
        <v>124</v>
      </c>
      <c r="S351">
        <f t="shared" si="36"/>
        <v>4</v>
      </c>
      <c r="T351">
        <f t="shared" si="37"/>
        <v>86</v>
      </c>
      <c r="U351">
        <f t="shared" si="38"/>
        <v>2</v>
      </c>
      <c r="V351">
        <f t="shared" si="39"/>
        <v>4.3561438102252756</v>
      </c>
      <c r="W351">
        <f t="shared" si="40"/>
        <v>3</v>
      </c>
      <c r="X351">
        <f t="shared" si="41"/>
        <v>28</v>
      </c>
    </row>
    <row r="352" spans="1:24" x14ac:dyDescent="0.25">
      <c r="A352">
        <v>3251</v>
      </c>
      <c r="B352" t="str">
        <f t="shared" si="35"/>
        <v>E3251</v>
      </c>
      <c r="C352" t="s">
        <v>38</v>
      </c>
      <c r="D352">
        <v>4</v>
      </c>
      <c r="E352" s="2">
        <v>40218</v>
      </c>
      <c r="F352" s="2">
        <v>40336</v>
      </c>
      <c r="G352">
        <v>43.1</v>
      </c>
      <c r="H352">
        <v>3.04</v>
      </c>
      <c r="I352">
        <v>3.16</v>
      </c>
      <c r="J352">
        <v>95</v>
      </c>
      <c r="K352" t="str">
        <f>INDEX(lehmad!B$2:B$412,MATCH(klypsid!$B352,lehmad!$A$2:$A$412,0))</f>
        <v>11.12.2004</v>
      </c>
      <c r="L352">
        <f>INDEX(lehmad!C$2:C$412,MATCH(klypsid!$B352,lehmad!$A$2:$A$412,0))</f>
        <v>56172</v>
      </c>
      <c r="M352">
        <f>INDEX(lehmad!D$2:D$412,MATCH(klypsid!$B352,lehmad!$A$2:$A$412,0))</f>
        <v>104</v>
      </c>
      <c r="N352">
        <f>INDEX(lehmad!E$2:E$412,MATCH(klypsid!$B352,lehmad!$A$2:$A$412,0))</f>
        <v>1</v>
      </c>
      <c r="O352" t="str">
        <f>INDEX(lehmad!F$2:F$412,MATCH(klypsid!$B352,lehmad!$A$2:$A$412,0))</f>
        <v>DYNASTY-ET</v>
      </c>
      <c r="P352">
        <f>INDEX(lehmad!G$2:G$412,MATCH(klypsid!$B352,lehmad!$A$2:$A$412,0))</f>
        <v>2002</v>
      </c>
      <c r="Q352" s="2">
        <f>INDEX(lehmad!H$2:H$412,MATCH(klypsid!$B352,lehmad!$A$2:$A$412,0))</f>
        <v>36044</v>
      </c>
      <c r="R352">
        <f>INDEX(lehmad!I$2:I$412,MATCH(klypsid!$B352,lehmad!$A$2:$A$412,0))</f>
        <v>124</v>
      </c>
      <c r="S352">
        <f t="shared" si="36"/>
        <v>4</v>
      </c>
      <c r="T352">
        <f t="shared" si="37"/>
        <v>118</v>
      </c>
      <c r="U352">
        <f t="shared" si="38"/>
        <v>2</v>
      </c>
      <c r="V352">
        <f t="shared" si="39"/>
        <v>2.925999418556223</v>
      </c>
      <c r="W352">
        <f t="shared" si="40"/>
        <v>4</v>
      </c>
      <c r="X352">
        <f t="shared" si="41"/>
        <v>32</v>
      </c>
    </row>
    <row r="353" spans="1:24" x14ac:dyDescent="0.25">
      <c r="A353">
        <v>3251</v>
      </c>
      <c r="B353" t="str">
        <f t="shared" si="35"/>
        <v>E3251</v>
      </c>
      <c r="C353" t="s">
        <v>38</v>
      </c>
      <c r="D353">
        <v>4</v>
      </c>
      <c r="E353" s="2">
        <v>40218</v>
      </c>
      <c r="F353" s="2">
        <v>40371</v>
      </c>
      <c r="G353">
        <v>30</v>
      </c>
      <c r="H353">
        <v>4.9400000000000004</v>
      </c>
      <c r="I353">
        <v>3.18</v>
      </c>
      <c r="J353">
        <v>114</v>
      </c>
      <c r="K353" t="str">
        <f>INDEX(lehmad!B$2:B$412,MATCH(klypsid!$B353,lehmad!$A$2:$A$412,0))</f>
        <v>11.12.2004</v>
      </c>
      <c r="L353">
        <f>INDEX(lehmad!C$2:C$412,MATCH(klypsid!$B353,lehmad!$A$2:$A$412,0))</f>
        <v>56172</v>
      </c>
      <c r="M353">
        <f>INDEX(lehmad!D$2:D$412,MATCH(klypsid!$B353,lehmad!$A$2:$A$412,0))</f>
        <v>104</v>
      </c>
      <c r="N353">
        <f>INDEX(lehmad!E$2:E$412,MATCH(klypsid!$B353,lehmad!$A$2:$A$412,0))</f>
        <v>1</v>
      </c>
      <c r="O353" t="str">
        <f>INDEX(lehmad!F$2:F$412,MATCH(klypsid!$B353,lehmad!$A$2:$A$412,0))</f>
        <v>DYNASTY-ET</v>
      </c>
      <c r="P353">
        <f>INDEX(lehmad!G$2:G$412,MATCH(klypsid!$B353,lehmad!$A$2:$A$412,0))</f>
        <v>2002</v>
      </c>
      <c r="Q353" s="2">
        <f>INDEX(lehmad!H$2:H$412,MATCH(klypsid!$B353,lehmad!$A$2:$A$412,0))</f>
        <v>36044</v>
      </c>
      <c r="R353">
        <f>INDEX(lehmad!I$2:I$412,MATCH(klypsid!$B353,lehmad!$A$2:$A$412,0))</f>
        <v>124</v>
      </c>
      <c r="S353">
        <f t="shared" si="36"/>
        <v>4</v>
      </c>
      <c r="T353">
        <f t="shared" si="37"/>
        <v>153</v>
      </c>
      <c r="U353">
        <f t="shared" si="38"/>
        <v>3</v>
      </c>
      <c r="V353">
        <f t="shared" si="39"/>
        <v>3.1890338243900169</v>
      </c>
      <c r="W353">
        <f t="shared" si="40"/>
        <v>5</v>
      </c>
      <c r="X353">
        <f t="shared" si="41"/>
        <v>35</v>
      </c>
    </row>
    <row r="354" spans="1:24" x14ac:dyDescent="0.25">
      <c r="A354">
        <v>3251</v>
      </c>
      <c r="B354" t="str">
        <f t="shared" si="35"/>
        <v>E3251</v>
      </c>
      <c r="C354" t="s">
        <v>38</v>
      </c>
      <c r="D354">
        <v>4</v>
      </c>
      <c r="E354" s="2">
        <v>40218</v>
      </c>
      <c r="F354" s="2">
        <v>40396</v>
      </c>
      <c r="G354">
        <v>32</v>
      </c>
      <c r="H354">
        <v>3.98</v>
      </c>
      <c r="I354">
        <v>3.25</v>
      </c>
      <c r="J354">
        <v>122</v>
      </c>
      <c r="K354" t="str">
        <f>INDEX(lehmad!B$2:B$412,MATCH(klypsid!$B354,lehmad!$A$2:$A$412,0))</f>
        <v>11.12.2004</v>
      </c>
      <c r="L354">
        <f>INDEX(lehmad!C$2:C$412,MATCH(klypsid!$B354,lehmad!$A$2:$A$412,0))</f>
        <v>56172</v>
      </c>
      <c r="M354">
        <f>INDEX(lehmad!D$2:D$412,MATCH(klypsid!$B354,lehmad!$A$2:$A$412,0))</f>
        <v>104</v>
      </c>
      <c r="N354">
        <f>INDEX(lehmad!E$2:E$412,MATCH(klypsid!$B354,lehmad!$A$2:$A$412,0))</f>
        <v>1</v>
      </c>
      <c r="O354" t="str">
        <f>INDEX(lehmad!F$2:F$412,MATCH(klypsid!$B354,lehmad!$A$2:$A$412,0))</f>
        <v>DYNASTY-ET</v>
      </c>
      <c r="P354">
        <f>INDEX(lehmad!G$2:G$412,MATCH(klypsid!$B354,lehmad!$A$2:$A$412,0))</f>
        <v>2002</v>
      </c>
      <c r="Q354" s="2">
        <f>INDEX(lehmad!H$2:H$412,MATCH(klypsid!$B354,lehmad!$A$2:$A$412,0))</f>
        <v>36044</v>
      </c>
      <c r="R354">
        <f>INDEX(lehmad!I$2:I$412,MATCH(klypsid!$B354,lehmad!$A$2:$A$412,0))</f>
        <v>124</v>
      </c>
      <c r="S354">
        <f t="shared" si="36"/>
        <v>4</v>
      </c>
      <c r="T354">
        <f t="shared" si="37"/>
        <v>178</v>
      </c>
      <c r="U354">
        <f t="shared" si="38"/>
        <v>3</v>
      </c>
      <c r="V354">
        <f t="shared" si="39"/>
        <v>3.2868811477881614</v>
      </c>
      <c r="W354">
        <f t="shared" si="40"/>
        <v>6</v>
      </c>
      <c r="X354">
        <f t="shared" si="41"/>
        <v>25</v>
      </c>
    </row>
    <row r="355" spans="1:24" x14ac:dyDescent="0.25">
      <c r="A355">
        <v>3251</v>
      </c>
      <c r="B355" t="str">
        <f t="shared" si="35"/>
        <v>E3251</v>
      </c>
      <c r="C355" t="s">
        <v>38</v>
      </c>
      <c r="D355">
        <v>4</v>
      </c>
      <c r="E355" s="2">
        <v>40218</v>
      </c>
      <c r="F355" s="2">
        <v>40434</v>
      </c>
      <c r="G355">
        <v>33.799999999999997</v>
      </c>
      <c r="H355">
        <v>4.2699999999999996</v>
      </c>
      <c r="I355">
        <v>3.46</v>
      </c>
      <c r="J355">
        <v>99</v>
      </c>
      <c r="K355" t="str">
        <f>INDEX(lehmad!B$2:B$412,MATCH(klypsid!$B355,lehmad!$A$2:$A$412,0))</f>
        <v>11.12.2004</v>
      </c>
      <c r="L355">
        <f>INDEX(lehmad!C$2:C$412,MATCH(klypsid!$B355,lehmad!$A$2:$A$412,0))</f>
        <v>56172</v>
      </c>
      <c r="M355">
        <f>INDEX(lehmad!D$2:D$412,MATCH(klypsid!$B355,lehmad!$A$2:$A$412,0))</f>
        <v>104</v>
      </c>
      <c r="N355">
        <f>INDEX(lehmad!E$2:E$412,MATCH(klypsid!$B355,lehmad!$A$2:$A$412,0))</f>
        <v>1</v>
      </c>
      <c r="O355" t="str">
        <f>INDEX(lehmad!F$2:F$412,MATCH(klypsid!$B355,lehmad!$A$2:$A$412,0))</f>
        <v>DYNASTY-ET</v>
      </c>
      <c r="P355">
        <f>INDEX(lehmad!G$2:G$412,MATCH(klypsid!$B355,lehmad!$A$2:$A$412,0))</f>
        <v>2002</v>
      </c>
      <c r="Q355" s="2">
        <f>INDEX(lehmad!H$2:H$412,MATCH(klypsid!$B355,lehmad!$A$2:$A$412,0))</f>
        <v>36044</v>
      </c>
      <c r="R355">
        <f>INDEX(lehmad!I$2:I$412,MATCH(klypsid!$B355,lehmad!$A$2:$A$412,0))</f>
        <v>124</v>
      </c>
      <c r="S355">
        <f t="shared" si="36"/>
        <v>4</v>
      </c>
      <c r="T355">
        <f t="shared" si="37"/>
        <v>216</v>
      </c>
      <c r="U355">
        <f t="shared" si="38"/>
        <v>3</v>
      </c>
      <c r="V355">
        <f t="shared" si="39"/>
        <v>2.9855004303048851</v>
      </c>
      <c r="W355">
        <f t="shared" si="40"/>
        <v>7</v>
      </c>
      <c r="X355">
        <f t="shared" si="41"/>
        <v>38</v>
      </c>
    </row>
    <row r="356" spans="1:24" x14ac:dyDescent="0.25">
      <c r="A356">
        <v>3251</v>
      </c>
      <c r="B356" t="str">
        <f t="shared" si="35"/>
        <v>E3251</v>
      </c>
      <c r="C356" t="s">
        <v>38</v>
      </c>
      <c r="D356">
        <v>4</v>
      </c>
      <c r="E356" s="2">
        <v>40218</v>
      </c>
      <c r="F356" s="2">
        <v>40462</v>
      </c>
      <c r="G356">
        <v>34.6</v>
      </c>
      <c r="H356">
        <v>4.0999999999999996</v>
      </c>
      <c r="I356">
        <v>3.6</v>
      </c>
      <c r="J356">
        <v>83</v>
      </c>
      <c r="K356" t="str">
        <f>INDEX(lehmad!B$2:B$412,MATCH(klypsid!$B356,lehmad!$A$2:$A$412,0))</f>
        <v>11.12.2004</v>
      </c>
      <c r="L356">
        <f>INDEX(lehmad!C$2:C$412,MATCH(klypsid!$B356,lehmad!$A$2:$A$412,0))</f>
        <v>56172</v>
      </c>
      <c r="M356">
        <f>INDEX(lehmad!D$2:D$412,MATCH(klypsid!$B356,lehmad!$A$2:$A$412,0))</f>
        <v>104</v>
      </c>
      <c r="N356">
        <f>INDEX(lehmad!E$2:E$412,MATCH(klypsid!$B356,lehmad!$A$2:$A$412,0))</f>
        <v>1</v>
      </c>
      <c r="O356" t="str">
        <f>INDEX(lehmad!F$2:F$412,MATCH(klypsid!$B356,lehmad!$A$2:$A$412,0))</f>
        <v>DYNASTY-ET</v>
      </c>
      <c r="P356">
        <f>INDEX(lehmad!G$2:G$412,MATCH(klypsid!$B356,lehmad!$A$2:$A$412,0))</f>
        <v>2002</v>
      </c>
      <c r="Q356" s="2">
        <f>INDEX(lehmad!H$2:H$412,MATCH(klypsid!$B356,lehmad!$A$2:$A$412,0))</f>
        <v>36044</v>
      </c>
      <c r="R356">
        <f>INDEX(lehmad!I$2:I$412,MATCH(klypsid!$B356,lehmad!$A$2:$A$412,0))</f>
        <v>124</v>
      </c>
      <c r="S356">
        <f t="shared" si="36"/>
        <v>4</v>
      </c>
      <c r="T356">
        <f t="shared" si="37"/>
        <v>244</v>
      </c>
      <c r="U356">
        <f t="shared" si="38"/>
        <v>3</v>
      </c>
      <c r="V356">
        <f t="shared" si="39"/>
        <v>2.7311832415722002</v>
      </c>
      <c r="W356">
        <f t="shared" si="40"/>
        <v>8</v>
      </c>
      <c r="X356">
        <f t="shared" si="41"/>
        <v>28</v>
      </c>
    </row>
    <row r="357" spans="1:24" x14ac:dyDescent="0.25">
      <c r="A357">
        <v>3251</v>
      </c>
      <c r="B357" t="str">
        <f t="shared" si="35"/>
        <v>E3251</v>
      </c>
      <c r="C357" t="s">
        <v>38</v>
      </c>
      <c r="D357">
        <v>4</v>
      </c>
      <c r="E357" s="2">
        <v>40218</v>
      </c>
      <c r="F357" s="2">
        <v>40493</v>
      </c>
      <c r="G357">
        <v>30.6</v>
      </c>
      <c r="H357">
        <v>4.3499999999999996</v>
      </c>
      <c r="I357">
        <v>3.5</v>
      </c>
      <c r="J357">
        <v>232</v>
      </c>
      <c r="K357" t="str">
        <f>INDEX(lehmad!B$2:B$412,MATCH(klypsid!$B357,lehmad!$A$2:$A$412,0))</f>
        <v>11.12.2004</v>
      </c>
      <c r="L357">
        <f>INDEX(lehmad!C$2:C$412,MATCH(klypsid!$B357,lehmad!$A$2:$A$412,0))</f>
        <v>56172</v>
      </c>
      <c r="M357">
        <f>INDEX(lehmad!D$2:D$412,MATCH(klypsid!$B357,lehmad!$A$2:$A$412,0))</f>
        <v>104</v>
      </c>
      <c r="N357">
        <f>INDEX(lehmad!E$2:E$412,MATCH(klypsid!$B357,lehmad!$A$2:$A$412,0))</f>
        <v>1</v>
      </c>
      <c r="O357" t="str">
        <f>INDEX(lehmad!F$2:F$412,MATCH(klypsid!$B357,lehmad!$A$2:$A$412,0))</f>
        <v>DYNASTY-ET</v>
      </c>
      <c r="P357">
        <f>INDEX(lehmad!G$2:G$412,MATCH(klypsid!$B357,lehmad!$A$2:$A$412,0))</f>
        <v>2002</v>
      </c>
      <c r="Q357" s="2">
        <f>INDEX(lehmad!H$2:H$412,MATCH(klypsid!$B357,lehmad!$A$2:$A$412,0))</f>
        <v>36044</v>
      </c>
      <c r="R357">
        <f>INDEX(lehmad!I$2:I$412,MATCH(klypsid!$B357,lehmad!$A$2:$A$412,0))</f>
        <v>124</v>
      </c>
      <c r="S357">
        <f t="shared" si="36"/>
        <v>4</v>
      </c>
      <c r="T357">
        <f t="shared" si="37"/>
        <v>275</v>
      </c>
      <c r="U357">
        <f t="shared" si="38"/>
        <v>3</v>
      </c>
      <c r="V357">
        <f t="shared" si="39"/>
        <v>4.2141248053528475</v>
      </c>
      <c r="W357">
        <f t="shared" si="40"/>
        <v>9</v>
      </c>
      <c r="X357">
        <f t="shared" si="41"/>
        <v>31</v>
      </c>
    </row>
    <row r="358" spans="1:24" x14ac:dyDescent="0.25">
      <c r="A358">
        <v>3251</v>
      </c>
      <c r="B358" t="str">
        <f t="shared" si="35"/>
        <v>E3251</v>
      </c>
      <c r="C358" t="s">
        <v>38</v>
      </c>
      <c r="D358">
        <v>4</v>
      </c>
      <c r="E358" s="2">
        <v>40218</v>
      </c>
      <c r="F358" s="2">
        <v>40521</v>
      </c>
      <c r="G358">
        <v>24.3</v>
      </c>
      <c r="H358">
        <v>4.75</v>
      </c>
      <c r="I358">
        <v>3.48</v>
      </c>
      <c r="J358">
        <v>525</v>
      </c>
      <c r="K358" t="str">
        <f>INDEX(lehmad!B$2:B$412,MATCH(klypsid!$B358,lehmad!$A$2:$A$412,0))</f>
        <v>11.12.2004</v>
      </c>
      <c r="L358">
        <f>INDEX(lehmad!C$2:C$412,MATCH(klypsid!$B358,lehmad!$A$2:$A$412,0))</f>
        <v>56172</v>
      </c>
      <c r="M358">
        <f>INDEX(lehmad!D$2:D$412,MATCH(klypsid!$B358,lehmad!$A$2:$A$412,0))</f>
        <v>104</v>
      </c>
      <c r="N358">
        <f>INDEX(lehmad!E$2:E$412,MATCH(klypsid!$B358,lehmad!$A$2:$A$412,0))</f>
        <v>1</v>
      </c>
      <c r="O358" t="str">
        <f>INDEX(lehmad!F$2:F$412,MATCH(klypsid!$B358,lehmad!$A$2:$A$412,0))</f>
        <v>DYNASTY-ET</v>
      </c>
      <c r="P358">
        <f>INDEX(lehmad!G$2:G$412,MATCH(klypsid!$B358,lehmad!$A$2:$A$412,0))</f>
        <v>2002</v>
      </c>
      <c r="Q358" s="2">
        <f>INDEX(lehmad!H$2:H$412,MATCH(klypsid!$B358,lehmad!$A$2:$A$412,0))</f>
        <v>36044</v>
      </c>
      <c r="R358">
        <f>INDEX(lehmad!I$2:I$412,MATCH(klypsid!$B358,lehmad!$A$2:$A$412,0))</f>
        <v>124</v>
      </c>
      <c r="S358">
        <f t="shared" si="36"/>
        <v>4</v>
      </c>
      <c r="T358">
        <f t="shared" si="37"/>
        <v>303</v>
      </c>
      <c r="U358">
        <f t="shared" si="38"/>
        <v>3</v>
      </c>
      <c r="V358">
        <f t="shared" si="39"/>
        <v>5.3923174227787598</v>
      </c>
      <c r="W358">
        <f t="shared" si="40"/>
        <v>10</v>
      </c>
      <c r="X358">
        <f t="shared" si="41"/>
        <v>28</v>
      </c>
    </row>
    <row r="359" spans="1:24" x14ac:dyDescent="0.25">
      <c r="A359">
        <v>3258</v>
      </c>
      <c r="B359" t="str">
        <f t="shared" si="35"/>
        <v>E3258</v>
      </c>
      <c r="C359" t="s">
        <v>39</v>
      </c>
      <c r="D359">
        <v>1</v>
      </c>
      <c r="E359" s="2">
        <v>39058</v>
      </c>
      <c r="F359" s="2">
        <v>39085</v>
      </c>
      <c r="G359">
        <v>36</v>
      </c>
      <c r="H359">
        <v>2.89</v>
      </c>
      <c r="I359">
        <v>2.9</v>
      </c>
      <c r="J359">
        <v>23</v>
      </c>
      <c r="K359" t="str">
        <f>INDEX(lehmad!B$2:B$412,MATCH(klypsid!$B359,lehmad!$A$2:$A$412,0))</f>
        <v>17.12.2004</v>
      </c>
      <c r="L359">
        <f>INDEX(lehmad!C$2:C$412,MATCH(klypsid!$B359,lehmad!$A$2:$A$412,0))</f>
        <v>56172</v>
      </c>
      <c r="M359">
        <f>INDEX(lehmad!D$2:D$412,MATCH(klypsid!$B359,lehmad!$A$2:$A$412,0))</f>
        <v>109</v>
      </c>
      <c r="N359">
        <f>INDEX(lehmad!E$2:E$412,MATCH(klypsid!$B359,lehmad!$A$2:$A$412,0))</f>
        <v>1</v>
      </c>
      <c r="O359" t="str">
        <f>INDEX(lehmad!F$2:F$412,MATCH(klypsid!$B359,lehmad!$A$2:$A$412,0))</f>
        <v>DYNASTY-ET</v>
      </c>
      <c r="P359">
        <f>INDEX(lehmad!G$2:G$412,MATCH(klypsid!$B359,lehmad!$A$2:$A$412,0))</f>
        <v>2002</v>
      </c>
      <c r="Q359" s="2">
        <f>INDEX(lehmad!H$2:H$412,MATCH(klypsid!$B359,lehmad!$A$2:$A$412,0))</f>
        <v>36044</v>
      </c>
      <c r="R359">
        <f>INDEX(lehmad!I$2:I$412,MATCH(klypsid!$B359,lehmad!$A$2:$A$412,0))</f>
        <v>124</v>
      </c>
      <c r="S359">
        <f t="shared" si="36"/>
        <v>1</v>
      </c>
      <c r="T359">
        <f t="shared" si="37"/>
        <v>27</v>
      </c>
      <c r="U359">
        <f t="shared" si="38"/>
        <v>1</v>
      </c>
      <c r="V359">
        <f t="shared" si="39"/>
        <v>0.87970576628228825</v>
      </c>
      <c r="W359">
        <f t="shared" si="40"/>
        <v>1</v>
      </c>
      <c r="X359">
        <f t="shared" si="41"/>
        <v>27</v>
      </c>
    </row>
    <row r="360" spans="1:24" x14ac:dyDescent="0.25">
      <c r="A360">
        <v>3258</v>
      </c>
      <c r="B360" t="str">
        <f t="shared" si="35"/>
        <v>E3258</v>
      </c>
      <c r="C360" t="s">
        <v>39</v>
      </c>
      <c r="D360">
        <v>1</v>
      </c>
      <c r="E360" s="2">
        <v>39058</v>
      </c>
      <c r="F360" s="2">
        <v>39114</v>
      </c>
      <c r="G360">
        <v>28.4</v>
      </c>
      <c r="H360">
        <v>3.11</v>
      </c>
      <c r="I360">
        <v>3.52</v>
      </c>
      <c r="J360">
        <v>211</v>
      </c>
      <c r="K360" t="str">
        <f>INDEX(lehmad!B$2:B$412,MATCH(klypsid!$B360,lehmad!$A$2:$A$412,0))</f>
        <v>17.12.2004</v>
      </c>
      <c r="L360">
        <f>INDEX(lehmad!C$2:C$412,MATCH(klypsid!$B360,lehmad!$A$2:$A$412,0))</f>
        <v>56172</v>
      </c>
      <c r="M360">
        <f>INDEX(lehmad!D$2:D$412,MATCH(klypsid!$B360,lehmad!$A$2:$A$412,0))</f>
        <v>109</v>
      </c>
      <c r="N360">
        <f>INDEX(lehmad!E$2:E$412,MATCH(klypsid!$B360,lehmad!$A$2:$A$412,0))</f>
        <v>1</v>
      </c>
      <c r="O360" t="str">
        <f>INDEX(lehmad!F$2:F$412,MATCH(klypsid!$B360,lehmad!$A$2:$A$412,0))</f>
        <v>DYNASTY-ET</v>
      </c>
      <c r="P360">
        <f>INDEX(lehmad!G$2:G$412,MATCH(klypsid!$B360,lehmad!$A$2:$A$412,0))</f>
        <v>2002</v>
      </c>
      <c r="Q360" s="2">
        <f>INDEX(lehmad!H$2:H$412,MATCH(klypsid!$B360,lehmad!$A$2:$A$412,0))</f>
        <v>36044</v>
      </c>
      <c r="R360">
        <f>INDEX(lehmad!I$2:I$412,MATCH(klypsid!$B360,lehmad!$A$2:$A$412,0))</f>
        <v>124</v>
      </c>
      <c r="S360">
        <f t="shared" si="36"/>
        <v>1</v>
      </c>
      <c r="T360">
        <f t="shared" si="37"/>
        <v>56</v>
      </c>
      <c r="U360">
        <f t="shared" si="38"/>
        <v>1</v>
      </c>
      <c r="V360">
        <f t="shared" si="39"/>
        <v>4.0772429989324603</v>
      </c>
      <c r="W360">
        <f t="shared" si="40"/>
        <v>2</v>
      </c>
      <c r="X360">
        <f t="shared" si="41"/>
        <v>29</v>
      </c>
    </row>
    <row r="361" spans="1:24" x14ac:dyDescent="0.25">
      <c r="A361">
        <v>3258</v>
      </c>
      <c r="B361" t="str">
        <f t="shared" si="35"/>
        <v>E3258</v>
      </c>
      <c r="C361" t="s">
        <v>39</v>
      </c>
      <c r="D361">
        <v>1</v>
      </c>
      <c r="E361" s="2">
        <v>39058</v>
      </c>
      <c r="F361" s="2">
        <v>39142</v>
      </c>
      <c r="G361">
        <v>35.1</v>
      </c>
      <c r="H361">
        <v>3.41</v>
      </c>
      <c r="I361">
        <v>3.61</v>
      </c>
      <c r="J361">
        <v>726</v>
      </c>
      <c r="K361" t="str">
        <f>INDEX(lehmad!B$2:B$412,MATCH(klypsid!$B361,lehmad!$A$2:$A$412,0))</f>
        <v>17.12.2004</v>
      </c>
      <c r="L361">
        <f>INDEX(lehmad!C$2:C$412,MATCH(klypsid!$B361,lehmad!$A$2:$A$412,0))</f>
        <v>56172</v>
      </c>
      <c r="M361">
        <f>INDEX(lehmad!D$2:D$412,MATCH(klypsid!$B361,lehmad!$A$2:$A$412,0))</f>
        <v>109</v>
      </c>
      <c r="N361">
        <f>INDEX(lehmad!E$2:E$412,MATCH(klypsid!$B361,lehmad!$A$2:$A$412,0))</f>
        <v>1</v>
      </c>
      <c r="O361" t="str">
        <f>INDEX(lehmad!F$2:F$412,MATCH(klypsid!$B361,lehmad!$A$2:$A$412,0))</f>
        <v>DYNASTY-ET</v>
      </c>
      <c r="P361">
        <f>INDEX(lehmad!G$2:G$412,MATCH(klypsid!$B361,lehmad!$A$2:$A$412,0))</f>
        <v>2002</v>
      </c>
      <c r="Q361" s="2">
        <f>INDEX(lehmad!H$2:H$412,MATCH(klypsid!$B361,lehmad!$A$2:$A$412,0))</f>
        <v>36044</v>
      </c>
      <c r="R361">
        <f>INDEX(lehmad!I$2:I$412,MATCH(klypsid!$B361,lehmad!$A$2:$A$412,0))</f>
        <v>124</v>
      </c>
      <c r="S361">
        <f t="shared" si="36"/>
        <v>1</v>
      </c>
      <c r="T361">
        <f t="shared" si="37"/>
        <v>84</v>
      </c>
      <c r="U361">
        <f t="shared" si="38"/>
        <v>2</v>
      </c>
      <c r="V361">
        <f t="shared" si="39"/>
        <v>5.8599695482210254</v>
      </c>
      <c r="W361">
        <f t="shared" si="40"/>
        <v>3</v>
      </c>
      <c r="X361">
        <f t="shared" si="41"/>
        <v>28</v>
      </c>
    </row>
    <row r="362" spans="1:24" x14ac:dyDescent="0.25">
      <c r="A362">
        <v>3258</v>
      </c>
      <c r="B362" t="str">
        <f t="shared" si="35"/>
        <v>E3258</v>
      </c>
      <c r="C362" t="s">
        <v>39</v>
      </c>
      <c r="D362">
        <v>1</v>
      </c>
      <c r="E362" s="2">
        <v>39058</v>
      </c>
      <c r="F362" s="2">
        <v>39173</v>
      </c>
      <c r="G362">
        <v>33.700000000000003</v>
      </c>
      <c r="H362">
        <v>3.55</v>
      </c>
      <c r="I362">
        <v>3.63</v>
      </c>
      <c r="J362">
        <v>172</v>
      </c>
      <c r="K362" t="str">
        <f>INDEX(lehmad!B$2:B$412,MATCH(klypsid!$B362,lehmad!$A$2:$A$412,0))</f>
        <v>17.12.2004</v>
      </c>
      <c r="L362">
        <f>INDEX(lehmad!C$2:C$412,MATCH(klypsid!$B362,lehmad!$A$2:$A$412,0))</f>
        <v>56172</v>
      </c>
      <c r="M362">
        <f>INDEX(lehmad!D$2:D$412,MATCH(klypsid!$B362,lehmad!$A$2:$A$412,0))</f>
        <v>109</v>
      </c>
      <c r="N362">
        <f>INDEX(lehmad!E$2:E$412,MATCH(klypsid!$B362,lehmad!$A$2:$A$412,0))</f>
        <v>1</v>
      </c>
      <c r="O362" t="str">
        <f>INDEX(lehmad!F$2:F$412,MATCH(klypsid!$B362,lehmad!$A$2:$A$412,0))</f>
        <v>DYNASTY-ET</v>
      </c>
      <c r="P362">
        <f>INDEX(lehmad!G$2:G$412,MATCH(klypsid!$B362,lehmad!$A$2:$A$412,0))</f>
        <v>2002</v>
      </c>
      <c r="Q362" s="2">
        <f>INDEX(lehmad!H$2:H$412,MATCH(klypsid!$B362,lehmad!$A$2:$A$412,0))</f>
        <v>36044</v>
      </c>
      <c r="R362">
        <f>INDEX(lehmad!I$2:I$412,MATCH(klypsid!$B362,lehmad!$A$2:$A$412,0))</f>
        <v>124</v>
      </c>
      <c r="S362">
        <f t="shared" si="36"/>
        <v>1</v>
      </c>
      <c r="T362">
        <f t="shared" si="37"/>
        <v>115</v>
      </c>
      <c r="U362">
        <f t="shared" si="38"/>
        <v>2</v>
      </c>
      <c r="V362">
        <f t="shared" si="39"/>
        <v>3.7824085649273735</v>
      </c>
      <c r="W362">
        <f t="shared" si="40"/>
        <v>4</v>
      </c>
      <c r="X362">
        <f t="shared" si="41"/>
        <v>31</v>
      </c>
    </row>
    <row r="363" spans="1:24" x14ac:dyDescent="0.25">
      <c r="A363">
        <v>3258</v>
      </c>
      <c r="B363" t="str">
        <f t="shared" si="35"/>
        <v>E3258</v>
      </c>
      <c r="C363" t="s">
        <v>39</v>
      </c>
      <c r="D363">
        <v>1</v>
      </c>
      <c r="E363" s="2">
        <v>39058</v>
      </c>
      <c r="F363" s="2">
        <v>39204</v>
      </c>
      <c r="G363">
        <v>33.9</v>
      </c>
      <c r="H363">
        <v>3.67</v>
      </c>
      <c r="I363">
        <v>3.59</v>
      </c>
      <c r="J363">
        <v>80</v>
      </c>
      <c r="K363" t="str">
        <f>INDEX(lehmad!B$2:B$412,MATCH(klypsid!$B363,lehmad!$A$2:$A$412,0))</f>
        <v>17.12.2004</v>
      </c>
      <c r="L363">
        <f>INDEX(lehmad!C$2:C$412,MATCH(klypsid!$B363,lehmad!$A$2:$A$412,0))</f>
        <v>56172</v>
      </c>
      <c r="M363">
        <f>INDEX(lehmad!D$2:D$412,MATCH(klypsid!$B363,lehmad!$A$2:$A$412,0))</f>
        <v>109</v>
      </c>
      <c r="N363">
        <f>INDEX(lehmad!E$2:E$412,MATCH(klypsid!$B363,lehmad!$A$2:$A$412,0))</f>
        <v>1</v>
      </c>
      <c r="O363" t="str">
        <f>INDEX(lehmad!F$2:F$412,MATCH(klypsid!$B363,lehmad!$A$2:$A$412,0))</f>
        <v>DYNASTY-ET</v>
      </c>
      <c r="P363">
        <f>INDEX(lehmad!G$2:G$412,MATCH(klypsid!$B363,lehmad!$A$2:$A$412,0))</f>
        <v>2002</v>
      </c>
      <c r="Q363" s="2">
        <f>INDEX(lehmad!H$2:H$412,MATCH(klypsid!$B363,lehmad!$A$2:$A$412,0))</f>
        <v>36044</v>
      </c>
      <c r="R363">
        <f>INDEX(lehmad!I$2:I$412,MATCH(klypsid!$B363,lehmad!$A$2:$A$412,0))</f>
        <v>124</v>
      </c>
      <c r="S363">
        <f t="shared" si="36"/>
        <v>1</v>
      </c>
      <c r="T363">
        <f t="shared" si="37"/>
        <v>146</v>
      </c>
      <c r="U363">
        <f t="shared" si="38"/>
        <v>2</v>
      </c>
      <c r="V363">
        <f t="shared" si="39"/>
        <v>2.6780719051126378</v>
      </c>
      <c r="W363">
        <f t="shared" si="40"/>
        <v>5</v>
      </c>
      <c r="X363">
        <f t="shared" si="41"/>
        <v>31</v>
      </c>
    </row>
    <row r="364" spans="1:24" x14ac:dyDescent="0.25">
      <c r="A364">
        <v>3258</v>
      </c>
      <c r="B364" t="str">
        <f t="shared" si="35"/>
        <v>E3258</v>
      </c>
      <c r="C364" t="s">
        <v>39</v>
      </c>
      <c r="D364">
        <v>1</v>
      </c>
      <c r="E364" s="2">
        <v>39058</v>
      </c>
      <c r="F364" s="2">
        <v>39236</v>
      </c>
      <c r="G364">
        <v>31.1</v>
      </c>
      <c r="H364">
        <v>2.89</v>
      </c>
      <c r="I364">
        <v>3.6</v>
      </c>
      <c r="J364">
        <v>45</v>
      </c>
      <c r="K364" t="str">
        <f>INDEX(lehmad!B$2:B$412,MATCH(klypsid!$B364,lehmad!$A$2:$A$412,0))</f>
        <v>17.12.2004</v>
      </c>
      <c r="L364">
        <f>INDEX(lehmad!C$2:C$412,MATCH(klypsid!$B364,lehmad!$A$2:$A$412,0))</f>
        <v>56172</v>
      </c>
      <c r="M364">
        <f>INDEX(lehmad!D$2:D$412,MATCH(klypsid!$B364,lehmad!$A$2:$A$412,0))</f>
        <v>109</v>
      </c>
      <c r="N364">
        <f>INDEX(lehmad!E$2:E$412,MATCH(klypsid!$B364,lehmad!$A$2:$A$412,0))</f>
        <v>1</v>
      </c>
      <c r="O364" t="str">
        <f>INDEX(lehmad!F$2:F$412,MATCH(klypsid!$B364,lehmad!$A$2:$A$412,0))</f>
        <v>DYNASTY-ET</v>
      </c>
      <c r="P364">
        <f>INDEX(lehmad!G$2:G$412,MATCH(klypsid!$B364,lehmad!$A$2:$A$412,0))</f>
        <v>2002</v>
      </c>
      <c r="Q364" s="2">
        <f>INDEX(lehmad!H$2:H$412,MATCH(klypsid!$B364,lehmad!$A$2:$A$412,0))</f>
        <v>36044</v>
      </c>
      <c r="R364">
        <f>INDEX(lehmad!I$2:I$412,MATCH(klypsid!$B364,lehmad!$A$2:$A$412,0))</f>
        <v>124</v>
      </c>
      <c r="S364">
        <f t="shared" si="36"/>
        <v>1</v>
      </c>
      <c r="T364">
        <f t="shared" si="37"/>
        <v>178</v>
      </c>
      <c r="U364">
        <f t="shared" si="38"/>
        <v>3</v>
      </c>
      <c r="V364">
        <f t="shared" si="39"/>
        <v>1.84799690655495</v>
      </c>
      <c r="W364">
        <f t="shared" si="40"/>
        <v>6</v>
      </c>
      <c r="X364">
        <f t="shared" si="41"/>
        <v>32</v>
      </c>
    </row>
    <row r="365" spans="1:24" x14ac:dyDescent="0.25">
      <c r="A365">
        <v>3258</v>
      </c>
      <c r="B365" t="str">
        <f t="shared" si="35"/>
        <v>E3258</v>
      </c>
      <c r="C365" t="s">
        <v>39</v>
      </c>
      <c r="D365">
        <v>1</v>
      </c>
      <c r="E365" s="2">
        <v>39058</v>
      </c>
      <c r="F365" s="2">
        <v>39266</v>
      </c>
      <c r="G365">
        <v>34.5</v>
      </c>
      <c r="H365">
        <v>3.33</v>
      </c>
      <c r="I365">
        <v>3.6</v>
      </c>
      <c r="J365">
        <v>112</v>
      </c>
      <c r="K365" t="str">
        <f>INDEX(lehmad!B$2:B$412,MATCH(klypsid!$B365,lehmad!$A$2:$A$412,0))</f>
        <v>17.12.2004</v>
      </c>
      <c r="L365">
        <f>INDEX(lehmad!C$2:C$412,MATCH(klypsid!$B365,lehmad!$A$2:$A$412,0))</f>
        <v>56172</v>
      </c>
      <c r="M365">
        <f>INDEX(lehmad!D$2:D$412,MATCH(klypsid!$B365,lehmad!$A$2:$A$412,0))</f>
        <v>109</v>
      </c>
      <c r="N365">
        <f>INDEX(lehmad!E$2:E$412,MATCH(klypsid!$B365,lehmad!$A$2:$A$412,0))</f>
        <v>1</v>
      </c>
      <c r="O365" t="str">
        <f>INDEX(lehmad!F$2:F$412,MATCH(klypsid!$B365,lehmad!$A$2:$A$412,0))</f>
        <v>DYNASTY-ET</v>
      </c>
      <c r="P365">
        <f>INDEX(lehmad!G$2:G$412,MATCH(klypsid!$B365,lehmad!$A$2:$A$412,0))</f>
        <v>2002</v>
      </c>
      <c r="Q365" s="2">
        <f>INDEX(lehmad!H$2:H$412,MATCH(klypsid!$B365,lehmad!$A$2:$A$412,0))</f>
        <v>36044</v>
      </c>
      <c r="R365">
        <f>INDEX(lehmad!I$2:I$412,MATCH(klypsid!$B365,lehmad!$A$2:$A$412,0))</f>
        <v>124</v>
      </c>
      <c r="S365">
        <f t="shared" si="36"/>
        <v>1</v>
      </c>
      <c r="T365">
        <f t="shared" si="37"/>
        <v>208</v>
      </c>
      <c r="U365">
        <f t="shared" si="38"/>
        <v>3</v>
      </c>
      <c r="V365">
        <f t="shared" si="39"/>
        <v>3.1634987322828794</v>
      </c>
      <c r="W365">
        <f t="shared" si="40"/>
        <v>7</v>
      </c>
      <c r="X365">
        <f t="shared" si="41"/>
        <v>30</v>
      </c>
    </row>
    <row r="366" spans="1:24" x14ac:dyDescent="0.25">
      <c r="A366">
        <v>3258</v>
      </c>
      <c r="B366" t="str">
        <f t="shared" si="35"/>
        <v>E3258</v>
      </c>
      <c r="C366" t="s">
        <v>39</v>
      </c>
      <c r="D366">
        <v>1</v>
      </c>
      <c r="E366" s="2">
        <v>39058</v>
      </c>
      <c r="F366" s="2">
        <v>39295</v>
      </c>
      <c r="G366">
        <v>30.4</v>
      </c>
      <c r="H366">
        <v>3.15</v>
      </c>
      <c r="I366">
        <v>3.73</v>
      </c>
      <c r="J366">
        <v>224</v>
      </c>
      <c r="K366" t="str">
        <f>INDEX(lehmad!B$2:B$412,MATCH(klypsid!$B366,lehmad!$A$2:$A$412,0))</f>
        <v>17.12.2004</v>
      </c>
      <c r="L366">
        <f>INDEX(lehmad!C$2:C$412,MATCH(klypsid!$B366,lehmad!$A$2:$A$412,0))</f>
        <v>56172</v>
      </c>
      <c r="M366">
        <f>INDEX(lehmad!D$2:D$412,MATCH(klypsid!$B366,lehmad!$A$2:$A$412,0))</f>
        <v>109</v>
      </c>
      <c r="N366">
        <f>INDEX(lehmad!E$2:E$412,MATCH(klypsid!$B366,lehmad!$A$2:$A$412,0))</f>
        <v>1</v>
      </c>
      <c r="O366" t="str">
        <f>INDEX(lehmad!F$2:F$412,MATCH(klypsid!$B366,lehmad!$A$2:$A$412,0))</f>
        <v>DYNASTY-ET</v>
      </c>
      <c r="P366">
        <f>INDEX(lehmad!G$2:G$412,MATCH(klypsid!$B366,lehmad!$A$2:$A$412,0))</f>
        <v>2002</v>
      </c>
      <c r="Q366" s="2">
        <f>INDEX(lehmad!H$2:H$412,MATCH(klypsid!$B366,lehmad!$A$2:$A$412,0))</f>
        <v>36044</v>
      </c>
      <c r="R366">
        <f>INDEX(lehmad!I$2:I$412,MATCH(klypsid!$B366,lehmad!$A$2:$A$412,0))</f>
        <v>124</v>
      </c>
      <c r="S366">
        <f t="shared" si="36"/>
        <v>1</v>
      </c>
      <c r="T366">
        <f t="shared" si="37"/>
        <v>237</v>
      </c>
      <c r="U366">
        <f t="shared" si="38"/>
        <v>3</v>
      </c>
      <c r="V366">
        <f t="shared" si="39"/>
        <v>4.1634987322828794</v>
      </c>
      <c r="W366">
        <f t="shared" si="40"/>
        <v>8</v>
      </c>
      <c r="X366">
        <f t="shared" si="41"/>
        <v>29</v>
      </c>
    </row>
    <row r="367" spans="1:24" x14ac:dyDescent="0.25">
      <c r="A367">
        <v>3258</v>
      </c>
      <c r="B367" t="str">
        <f t="shared" si="35"/>
        <v>E3258</v>
      </c>
      <c r="C367" t="s">
        <v>39</v>
      </c>
      <c r="D367">
        <v>1</v>
      </c>
      <c r="E367" s="2">
        <v>39058</v>
      </c>
      <c r="F367" s="2">
        <v>39328</v>
      </c>
      <c r="G367">
        <v>31.7</v>
      </c>
      <c r="H367">
        <v>3.07</v>
      </c>
      <c r="I367">
        <v>4.12</v>
      </c>
      <c r="J367">
        <v>114</v>
      </c>
      <c r="K367" t="str">
        <f>INDEX(lehmad!B$2:B$412,MATCH(klypsid!$B367,lehmad!$A$2:$A$412,0))</f>
        <v>17.12.2004</v>
      </c>
      <c r="L367">
        <f>INDEX(lehmad!C$2:C$412,MATCH(klypsid!$B367,lehmad!$A$2:$A$412,0))</f>
        <v>56172</v>
      </c>
      <c r="M367">
        <f>INDEX(lehmad!D$2:D$412,MATCH(klypsid!$B367,lehmad!$A$2:$A$412,0))</f>
        <v>109</v>
      </c>
      <c r="N367">
        <f>INDEX(lehmad!E$2:E$412,MATCH(klypsid!$B367,lehmad!$A$2:$A$412,0))</f>
        <v>1</v>
      </c>
      <c r="O367" t="str">
        <f>INDEX(lehmad!F$2:F$412,MATCH(klypsid!$B367,lehmad!$A$2:$A$412,0))</f>
        <v>DYNASTY-ET</v>
      </c>
      <c r="P367">
        <f>INDEX(lehmad!G$2:G$412,MATCH(klypsid!$B367,lehmad!$A$2:$A$412,0))</f>
        <v>2002</v>
      </c>
      <c r="Q367" s="2">
        <f>INDEX(lehmad!H$2:H$412,MATCH(klypsid!$B367,lehmad!$A$2:$A$412,0))</f>
        <v>36044</v>
      </c>
      <c r="R367">
        <f>INDEX(lehmad!I$2:I$412,MATCH(klypsid!$B367,lehmad!$A$2:$A$412,0))</f>
        <v>124</v>
      </c>
      <c r="S367">
        <f t="shared" si="36"/>
        <v>1</v>
      </c>
      <c r="T367">
        <f t="shared" si="37"/>
        <v>270</v>
      </c>
      <c r="U367">
        <f t="shared" si="38"/>
        <v>3</v>
      </c>
      <c r="V367">
        <f t="shared" si="39"/>
        <v>3.1890338243900169</v>
      </c>
      <c r="W367">
        <f t="shared" si="40"/>
        <v>9</v>
      </c>
      <c r="X367">
        <f t="shared" si="41"/>
        <v>33</v>
      </c>
    </row>
    <row r="368" spans="1:24" x14ac:dyDescent="0.25">
      <c r="A368">
        <v>3258</v>
      </c>
      <c r="B368" t="str">
        <f t="shared" si="35"/>
        <v>E3258</v>
      </c>
      <c r="C368" t="s">
        <v>39</v>
      </c>
      <c r="D368">
        <v>1</v>
      </c>
      <c r="E368" s="2">
        <v>39058</v>
      </c>
      <c r="F368" s="2">
        <v>39356</v>
      </c>
      <c r="G368">
        <v>30.8</v>
      </c>
      <c r="H368">
        <v>3.81</v>
      </c>
      <c r="I368">
        <v>3.9</v>
      </c>
      <c r="J368">
        <v>69</v>
      </c>
      <c r="K368" t="str">
        <f>INDEX(lehmad!B$2:B$412,MATCH(klypsid!$B368,lehmad!$A$2:$A$412,0))</f>
        <v>17.12.2004</v>
      </c>
      <c r="L368">
        <f>INDEX(lehmad!C$2:C$412,MATCH(klypsid!$B368,lehmad!$A$2:$A$412,0))</f>
        <v>56172</v>
      </c>
      <c r="M368">
        <f>INDEX(lehmad!D$2:D$412,MATCH(klypsid!$B368,lehmad!$A$2:$A$412,0))</f>
        <v>109</v>
      </c>
      <c r="N368">
        <f>INDEX(lehmad!E$2:E$412,MATCH(klypsid!$B368,lehmad!$A$2:$A$412,0))</f>
        <v>1</v>
      </c>
      <c r="O368" t="str">
        <f>INDEX(lehmad!F$2:F$412,MATCH(klypsid!$B368,lehmad!$A$2:$A$412,0))</f>
        <v>DYNASTY-ET</v>
      </c>
      <c r="P368">
        <f>INDEX(lehmad!G$2:G$412,MATCH(klypsid!$B368,lehmad!$A$2:$A$412,0))</f>
        <v>2002</v>
      </c>
      <c r="Q368" s="2">
        <f>INDEX(lehmad!H$2:H$412,MATCH(klypsid!$B368,lehmad!$A$2:$A$412,0))</f>
        <v>36044</v>
      </c>
      <c r="R368">
        <f>INDEX(lehmad!I$2:I$412,MATCH(klypsid!$B368,lehmad!$A$2:$A$412,0))</f>
        <v>124</v>
      </c>
      <c r="S368">
        <f t="shared" si="36"/>
        <v>1</v>
      </c>
      <c r="T368">
        <f t="shared" si="37"/>
        <v>298</v>
      </c>
      <c r="U368">
        <f t="shared" si="38"/>
        <v>3</v>
      </c>
      <c r="V368">
        <f t="shared" si="39"/>
        <v>2.4646682670034443</v>
      </c>
      <c r="W368">
        <f t="shared" si="40"/>
        <v>10</v>
      </c>
      <c r="X368">
        <f t="shared" si="41"/>
        <v>28</v>
      </c>
    </row>
    <row r="369" spans="1:24" x14ac:dyDescent="0.25">
      <c r="A369">
        <v>3258</v>
      </c>
      <c r="B369" t="str">
        <f t="shared" si="35"/>
        <v>E3258</v>
      </c>
      <c r="C369" t="s">
        <v>39</v>
      </c>
      <c r="D369">
        <v>1</v>
      </c>
      <c r="E369" s="2">
        <v>39058</v>
      </c>
      <c r="F369" s="2">
        <v>39387</v>
      </c>
      <c r="G369">
        <v>29.5</v>
      </c>
      <c r="H369">
        <v>4.25</v>
      </c>
      <c r="I369">
        <v>3.98</v>
      </c>
      <c r="J369">
        <v>68</v>
      </c>
      <c r="K369" t="str">
        <f>INDEX(lehmad!B$2:B$412,MATCH(klypsid!$B369,lehmad!$A$2:$A$412,0))</f>
        <v>17.12.2004</v>
      </c>
      <c r="L369">
        <f>INDEX(lehmad!C$2:C$412,MATCH(klypsid!$B369,lehmad!$A$2:$A$412,0))</f>
        <v>56172</v>
      </c>
      <c r="M369">
        <f>INDEX(lehmad!D$2:D$412,MATCH(klypsid!$B369,lehmad!$A$2:$A$412,0))</f>
        <v>109</v>
      </c>
      <c r="N369">
        <f>INDEX(lehmad!E$2:E$412,MATCH(klypsid!$B369,lehmad!$A$2:$A$412,0))</f>
        <v>1</v>
      </c>
      <c r="O369" t="str">
        <f>INDEX(lehmad!F$2:F$412,MATCH(klypsid!$B369,lehmad!$A$2:$A$412,0))</f>
        <v>DYNASTY-ET</v>
      </c>
      <c r="P369">
        <f>INDEX(lehmad!G$2:G$412,MATCH(klypsid!$B369,lehmad!$A$2:$A$412,0))</f>
        <v>2002</v>
      </c>
      <c r="Q369" s="2">
        <f>INDEX(lehmad!H$2:H$412,MATCH(klypsid!$B369,lehmad!$A$2:$A$412,0))</f>
        <v>36044</v>
      </c>
      <c r="R369">
        <f>INDEX(lehmad!I$2:I$412,MATCH(klypsid!$B369,lehmad!$A$2:$A$412,0))</f>
        <v>124</v>
      </c>
      <c r="S369">
        <f t="shared" si="36"/>
        <v>1</v>
      </c>
      <c r="T369">
        <f t="shared" si="37"/>
        <v>329</v>
      </c>
      <c r="U369">
        <f t="shared" si="38"/>
        <v>3</v>
      </c>
      <c r="V369">
        <f t="shared" si="39"/>
        <v>2.4436066514756147</v>
      </c>
      <c r="W369">
        <f t="shared" si="40"/>
        <v>11</v>
      </c>
      <c r="X369">
        <f t="shared" si="41"/>
        <v>31</v>
      </c>
    </row>
    <row r="370" spans="1:24" x14ac:dyDescent="0.25">
      <c r="A370">
        <v>3258</v>
      </c>
      <c r="B370" t="str">
        <f t="shared" si="35"/>
        <v>E3258</v>
      </c>
      <c r="C370" t="s">
        <v>39</v>
      </c>
      <c r="D370">
        <v>1</v>
      </c>
      <c r="E370" s="2">
        <v>39058</v>
      </c>
      <c r="F370" s="2">
        <v>39418</v>
      </c>
      <c r="G370">
        <v>28.5</v>
      </c>
      <c r="H370">
        <v>4.05</v>
      </c>
      <c r="I370">
        <v>3.72</v>
      </c>
      <c r="J370">
        <v>35</v>
      </c>
      <c r="K370" t="str">
        <f>INDEX(lehmad!B$2:B$412,MATCH(klypsid!$B370,lehmad!$A$2:$A$412,0))</f>
        <v>17.12.2004</v>
      </c>
      <c r="L370">
        <f>INDEX(lehmad!C$2:C$412,MATCH(klypsid!$B370,lehmad!$A$2:$A$412,0))</f>
        <v>56172</v>
      </c>
      <c r="M370">
        <f>INDEX(lehmad!D$2:D$412,MATCH(klypsid!$B370,lehmad!$A$2:$A$412,0))</f>
        <v>109</v>
      </c>
      <c r="N370">
        <f>INDEX(lehmad!E$2:E$412,MATCH(klypsid!$B370,lehmad!$A$2:$A$412,0))</f>
        <v>1</v>
      </c>
      <c r="O370" t="str">
        <f>INDEX(lehmad!F$2:F$412,MATCH(klypsid!$B370,lehmad!$A$2:$A$412,0))</f>
        <v>DYNASTY-ET</v>
      </c>
      <c r="P370">
        <f>INDEX(lehmad!G$2:G$412,MATCH(klypsid!$B370,lehmad!$A$2:$A$412,0))</f>
        <v>2002</v>
      </c>
      <c r="Q370" s="2">
        <f>INDEX(lehmad!H$2:H$412,MATCH(klypsid!$B370,lehmad!$A$2:$A$412,0))</f>
        <v>36044</v>
      </c>
      <c r="R370">
        <f>INDEX(lehmad!I$2:I$412,MATCH(klypsid!$B370,lehmad!$A$2:$A$412,0))</f>
        <v>124</v>
      </c>
      <c r="S370">
        <f t="shared" si="36"/>
        <v>1</v>
      </c>
      <c r="T370">
        <f t="shared" si="37"/>
        <v>360</v>
      </c>
      <c r="U370">
        <f t="shared" si="38"/>
        <v>3</v>
      </c>
      <c r="V370">
        <f t="shared" si="39"/>
        <v>1.4854268271702415</v>
      </c>
      <c r="W370">
        <f t="shared" si="40"/>
        <v>12</v>
      </c>
      <c r="X370">
        <f t="shared" si="41"/>
        <v>31</v>
      </c>
    </row>
    <row r="371" spans="1:24" x14ac:dyDescent="0.25">
      <c r="A371">
        <v>3258</v>
      </c>
      <c r="B371" t="str">
        <f t="shared" si="35"/>
        <v>E3258</v>
      </c>
      <c r="C371" t="s">
        <v>39</v>
      </c>
      <c r="D371">
        <v>1</v>
      </c>
      <c r="E371" s="2">
        <v>39058</v>
      </c>
      <c r="F371" s="2">
        <v>39450</v>
      </c>
      <c r="G371">
        <v>25</v>
      </c>
      <c r="H371">
        <v>3.62</v>
      </c>
      <c r="I371">
        <v>3.64</v>
      </c>
      <c r="J371">
        <v>79</v>
      </c>
      <c r="K371" t="str">
        <f>INDEX(lehmad!B$2:B$412,MATCH(klypsid!$B371,lehmad!$A$2:$A$412,0))</f>
        <v>17.12.2004</v>
      </c>
      <c r="L371">
        <f>INDEX(lehmad!C$2:C$412,MATCH(klypsid!$B371,lehmad!$A$2:$A$412,0))</f>
        <v>56172</v>
      </c>
      <c r="M371">
        <f>INDEX(lehmad!D$2:D$412,MATCH(klypsid!$B371,lehmad!$A$2:$A$412,0))</f>
        <v>109</v>
      </c>
      <c r="N371">
        <f>INDEX(lehmad!E$2:E$412,MATCH(klypsid!$B371,lehmad!$A$2:$A$412,0))</f>
        <v>1</v>
      </c>
      <c r="O371" t="str">
        <f>INDEX(lehmad!F$2:F$412,MATCH(klypsid!$B371,lehmad!$A$2:$A$412,0))</f>
        <v>DYNASTY-ET</v>
      </c>
      <c r="P371">
        <f>INDEX(lehmad!G$2:G$412,MATCH(klypsid!$B371,lehmad!$A$2:$A$412,0))</f>
        <v>2002</v>
      </c>
      <c r="Q371" s="2">
        <f>INDEX(lehmad!H$2:H$412,MATCH(klypsid!$B371,lehmad!$A$2:$A$412,0))</f>
        <v>36044</v>
      </c>
      <c r="R371">
        <f>INDEX(lehmad!I$2:I$412,MATCH(klypsid!$B371,lehmad!$A$2:$A$412,0))</f>
        <v>124</v>
      </c>
      <c r="S371">
        <f t="shared" si="36"/>
        <v>1</v>
      </c>
      <c r="T371">
        <f t="shared" si="37"/>
        <v>392</v>
      </c>
      <c r="U371">
        <f t="shared" si="38"/>
        <v>3</v>
      </c>
      <c r="V371">
        <f t="shared" si="39"/>
        <v>2.6599245584023783</v>
      </c>
      <c r="W371">
        <f t="shared" si="40"/>
        <v>13</v>
      </c>
      <c r="X371">
        <f t="shared" si="41"/>
        <v>32</v>
      </c>
    </row>
    <row r="372" spans="1:24" x14ac:dyDescent="0.25">
      <c r="A372">
        <v>3258</v>
      </c>
      <c r="B372" t="str">
        <f t="shared" si="35"/>
        <v>E3258</v>
      </c>
      <c r="C372" t="s">
        <v>39</v>
      </c>
      <c r="D372">
        <v>2</v>
      </c>
      <c r="E372" s="2">
        <v>39538</v>
      </c>
      <c r="F372" s="2">
        <v>39572</v>
      </c>
      <c r="G372">
        <v>54.1</v>
      </c>
      <c r="H372">
        <v>3.44</v>
      </c>
      <c r="I372">
        <v>3.33</v>
      </c>
      <c r="J372">
        <v>158</v>
      </c>
      <c r="K372" t="str">
        <f>INDEX(lehmad!B$2:B$412,MATCH(klypsid!$B372,lehmad!$A$2:$A$412,0))</f>
        <v>17.12.2004</v>
      </c>
      <c r="L372">
        <f>INDEX(lehmad!C$2:C$412,MATCH(klypsid!$B372,lehmad!$A$2:$A$412,0))</f>
        <v>56172</v>
      </c>
      <c r="M372">
        <f>INDEX(lehmad!D$2:D$412,MATCH(klypsid!$B372,lehmad!$A$2:$A$412,0))</f>
        <v>109</v>
      </c>
      <c r="N372">
        <f>INDEX(lehmad!E$2:E$412,MATCH(klypsid!$B372,lehmad!$A$2:$A$412,0))</f>
        <v>1</v>
      </c>
      <c r="O372" t="str">
        <f>INDEX(lehmad!F$2:F$412,MATCH(klypsid!$B372,lehmad!$A$2:$A$412,0))</f>
        <v>DYNASTY-ET</v>
      </c>
      <c r="P372">
        <f>INDEX(lehmad!G$2:G$412,MATCH(klypsid!$B372,lehmad!$A$2:$A$412,0))</f>
        <v>2002</v>
      </c>
      <c r="Q372" s="2">
        <f>INDEX(lehmad!H$2:H$412,MATCH(klypsid!$B372,lehmad!$A$2:$A$412,0))</f>
        <v>36044</v>
      </c>
      <c r="R372">
        <f>INDEX(lehmad!I$2:I$412,MATCH(klypsid!$B372,lehmad!$A$2:$A$412,0))</f>
        <v>124</v>
      </c>
      <c r="S372">
        <f t="shared" si="36"/>
        <v>2</v>
      </c>
      <c r="T372">
        <f t="shared" si="37"/>
        <v>34</v>
      </c>
      <c r="U372">
        <f t="shared" si="38"/>
        <v>1</v>
      </c>
      <c r="V372">
        <f t="shared" si="39"/>
        <v>3.6599245584023783</v>
      </c>
      <c r="W372">
        <f t="shared" si="40"/>
        <v>1</v>
      </c>
      <c r="X372">
        <f t="shared" si="41"/>
        <v>34</v>
      </c>
    </row>
    <row r="373" spans="1:24" x14ac:dyDescent="0.25">
      <c r="A373">
        <v>3258</v>
      </c>
      <c r="B373" t="str">
        <f t="shared" si="35"/>
        <v>E3258</v>
      </c>
      <c r="C373" t="s">
        <v>39</v>
      </c>
      <c r="D373">
        <v>2</v>
      </c>
      <c r="E373" s="2">
        <v>39538</v>
      </c>
      <c r="F373" s="2">
        <v>39600</v>
      </c>
      <c r="G373">
        <v>55.6</v>
      </c>
      <c r="H373">
        <v>3.01</v>
      </c>
      <c r="I373">
        <v>3.27</v>
      </c>
      <c r="J373">
        <v>44</v>
      </c>
      <c r="K373" t="str">
        <f>INDEX(lehmad!B$2:B$412,MATCH(klypsid!$B373,lehmad!$A$2:$A$412,0))</f>
        <v>17.12.2004</v>
      </c>
      <c r="L373">
        <f>INDEX(lehmad!C$2:C$412,MATCH(klypsid!$B373,lehmad!$A$2:$A$412,0))</f>
        <v>56172</v>
      </c>
      <c r="M373">
        <f>INDEX(lehmad!D$2:D$412,MATCH(klypsid!$B373,lehmad!$A$2:$A$412,0))</f>
        <v>109</v>
      </c>
      <c r="N373">
        <f>INDEX(lehmad!E$2:E$412,MATCH(klypsid!$B373,lehmad!$A$2:$A$412,0))</f>
        <v>1</v>
      </c>
      <c r="O373" t="str">
        <f>INDEX(lehmad!F$2:F$412,MATCH(klypsid!$B373,lehmad!$A$2:$A$412,0))</f>
        <v>DYNASTY-ET</v>
      </c>
      <c r="P373">
        <f>INDEX(lehmad!G$2:G$412,MATCH(klypsid!$B373,lehmad!$A$2:$A$412,0))</f>
        <v>2002</v>
      </c>
      <c r="Q373" s="2">
        <f>INDEX(lehmad!H$2:H$412,MATCH(klypsid!$B373,lehmad!$A$2:$A$412,0))</f>
        <v>36044</v>
      </c>
      <c r="R373">
        <f>INDEX(lehmad!I$2:I$412,MATCH(klypsid!$B373,lehmad!$A$2:$A$412,0))</f>
        <v>124</v>
      </c>
      <c r="S373">
        <f t="shared" si="36"/>
        <v>2</v>
      </c>
      <c r="T373">
        <f t="shared" si="37"/>
        <v>62</v>
      </c>
      <c r="U373">
        <f t="shared" si="38"/>
        <v>2</v>
      </c>
      <c r="V373">
        <f t="shared" si="39"/>
        <v>1.8155754288625725</v>
      </c>
      <c r="W373">
        <f t="shared" si="40"/>
        <v>2</v>
      </c>
      <c r="X373">
        <f t="shared" si="41"/>
        <v>28</v>
      </c>
    </row>
    <row r="374" spans="1:24" x14ac:dyDescent="0.25">
      <c r="A374">
        <v>3258</v>
      </c>
      <c r="B374" t="str">
        <f t="shared" si="35"/>
        <v>E3258</v>
      </c>
      <c r="C374" t="s">
        <v>39</v>
      </c>
      <c r="D374">
        <v>2</v>
      </c>
      <c r="E374" s="2">
        <v>39538</v>
      </c>
      <c r="F374" s="2">
        <v>39631</v>
      </c>
      <c r="G374">
        <v>50.9</v>
      </c>
      <c r="H374">
        <v>3.36</v>
      </c>
      <c r="I374">
        <v>3.33</v>
      </c>
      <c r="J374">
        <v>76</v>
      </c>
      <c r="K374" t="str">
        <f>INDEX(lehmad!B$2:B$412,MATCH(klypsid!$B374,lehmad!$A$2:$A$412,0))</f>
        <v>17.12.2004</v>
      </c>
      <c r="L374">
        <f>INDEX(lehmad!C$2:C$412,MATCH(klypsid!$B374,lehmad!$A$2:$A$412,0))</f>
        <v>56172</v>
      </c>
      <c r="M374">
        <f>INDEX(lehmad!D$2:D$412,MATCH(klypsid!$B374,lehmad!$A$2:$A$412,0))</f>
        <v>109</v>
      </c>
      <c r="N374">
        <f>INDEX(lehmad!E$2:E$412,MATCH(klypsid!$B374,lehmad!$A$2:$A$412,0))</f>
        <v>1</v>
      </c>
      <c r="O374" t="str">
        <f>INDEX(lehmad!F$2:F$412,MATCH(klypsid!$B374,lehmad!$A$2:$A$412,0))</f>
        <v>DYNASTY-ET</v>
      </c>
      <c r="P374">
        <f>INDEX(lehmad!G$2:G$412,MATCH(klypsid!$B374,lehmad!$A$2:$A$412,0))</f>
        <v>2002</v>
      </c>
      <c r="Q374" s="2">
        <f>INDEX(lehmad!H$2:H$412,MATCH(klypsid!$B374,lehmad!$A$2:$A$412,0))</f>
        <v>36044</v>
      </c>
      <c r="R374">
        <f>INDEX(lehmad!I$2:I$412,MATCH(klypsid!$B374,lehmad!$A$2:$A$412,0))</f>
        <v>124</v>
      </c>
      <c r="S374">
        <f t="shared" si="36"/>
        <v>2</v>
      </c>
      <c r="T374">
        <f t="shared" si="37"/>
        <v>93</v>
      </c>
      <c r="U374">
        <f t="shared" si="38"/>
        <v>2</v>
      </c>
      <c r="V374">
        <f t="shared" si="39"/>
        <v>2.6040713236688608</v>
      </c>
      <c r="W374">
        <f t="shared" si="40"/>
        <v>3</v>
      </c>
      <c r="X374">
        <f t="shared" si="41"/>
        <v>31</v>
      </c>
    </row>
    <row r="375" spans="1:24" x14ac:dyDescent="0.25">
      <c r="A375">
        <v>3258</v>
      </c>
      <c r="B375" t="str">
        <f t="shared" si="35"/>
        <v>E3258</v>
      </c>
      <c r="C375" t="s">
        <v>39</v>
      </c>
      <c r="D375">
        <v>2</v>
      </c>
      <c r="E375" s="2">
        <v>39538</v>
      </c>
      <c r="F375" s="2">
        <v>39663</v>
      </c>
      <c r="G375">
        <v>48.7</v>
      </c>
      <c r="H375">
        <v>3.07</v>
      </c>
      <c r="I375">
        <v>3.35</v>
      </c>
      <c r="J375">
        <v>104</v>
      </c>
      <c r="K375" t="str">
        <f>INDEX(lehmad!B$2:B$412,MATCH(klypsid!$B375,lehmad!$A$2:$A$412,0))</f>
        <v>17.12.2004</v>
      </c>
      <c r="L375">
        <f>INDEX(lehmad!C$2:C$412,MATCH(klypsid!$B375,lehmad!$A$2:$A$412,0))</f>
        <v>56172</v>
      </c>
      <c r="M375">
        <f>INDEX(lehmad!D$2:D$412,MATCH(klypsid!$B375,lehmad!$A$2:$A$412,0))</f>
        <v>109</v>
      </c>
      <c r="N375">
        <f>INDEX(lehmad!E$2:E$412,MATCH(klypsid!$B375,lehmad!$A$2:$A$412,0))</f>
        <v>1</v>
      </c>
      <c r="O375" t="str">
        <f>INDEX(lehmad!F$2:F$412,MATCH(klypsid!$B375,lehmad!$A$2:$A$412,0))</f>
        <v>DYNASTY-ET</v>
      </c>
      <c r="P375">
        <f>INDEX(lehmad!G$2:G$412,MATCH(klypsid!$B375,lehmad!$A$2:$A$412,0))</f>
        <v>2002</v>
      </c>
      <c r="Q375" s="2">
        <f>INDEX(lehmad!H$2:H$412,MATCH(klypsid!$B375,lehmad!$A$2:$A$412,0))</f>
        <v>36044</v>
      </c>
      <c r="R375">
        <f>INDEX(lehmad!I$2:I$412,MATCH(klypsid!$B375,lehmad!$A$2:$A$412,0))</f>
        <v>124</v>
      </c>
      <c r="S375">
        <f t="shared" si="36"/>
        <v>2</v>
      </c>
      <c r="T375">
        <f t="shared" si="37"/>
        <v>125</v>
      </c>
      <c r="U375">
        <f t="shared" si="38"/>
        <v>2</v>
      </c>
      <c r="V375">
        <f t="shared" si="39"/>
        <v>3.0565835283663674</v>
      </c>
      <c r="W375">
        <f t="shared" si="40"/>
        <v>4</v>
      </c>
      <c r="X375">
        <f t="shared" si="41"/>
        <v>32</v>
      </c>
    </row>
    <row r="376" spans="1:24" x14ac:dyDescent="0.25">
      <c r="A376">
        <v>3258</v>
      </c>
      <c r="B376" t="str">
        <f t="shared" si="35"/>
        <v>E3258</v>
      </c>
      <c r="C376" t="s">
        <v>39</v>
      </c>
      <c r="D376">
        <v>2</v>
      </c>
      <c r="E376" s="2">
        <v>39538</v>
      </c>
      <c r="F376" s="2">
        <v>39693</v>
      </c>
      <c r="G376">
        <v>52.4</v>
      </c>
      <c r="H376">
        <v>3.22</v>
      </c>
      <c r="I376">
        <v>3.38</v>
      </c>
      <c r="J376">
        <v>108</v>
      </c>
      <c r="K376" t="str">
        <f>INDEX(lehmad!B$2:B$412,MATCH(klypsid!$B376,lehmad!$A$2:$A$412,0))</f>
        <v>17.12.2004</v>
      </c>
      <c r="L376">
        <f>INDEX(lehmad!C$2:C$412,MATCH(klypsid!$B376,lehmad!$A$2:$A$412,0))</f>
        <v>56172</v>
      </c>
      <c r="M376">
        <f>INDEX(lehmad!D$2:D$412,MATCH(klypsid!$B376,lehmad!$A$2:$A$412,0))</f>
        <v>109</v>
      </c>
      <c r="N376">
        <f>INDEX(lehmad!E$2:E$412,MATCH(klypsid!$B376,lehmad!$A$2:$A$412,0))</f>
        <v>1</v>
      </c>
      <c r="O376" t="str">
        <f>INDEX(lehmad!F$2:F$412,MATCH(klypsid!$B376,lehmad!$A$2:$A$412,0))</f>
        <v>DYNASTY-ET</v>
      </c>
      <c r="P376">
        <f>INDEX(lehmad!G$2:G$412,MATCH(klypsid!$B376,lehmad!$A$2:$A$412,0))</f>
        <v>2002</v>
      </c>
      <c r="Q376" s="2">
        <f>INDEX(lehmad!H$2:H$412,MATCH(klypsid!$B376,lehmad!$A$2:$A$412,0))</f>
        <v>36044</v>
      </c>
      <c r="R376">
        <f>INDEX(lehmad!I$2:I$412,MATCH(klypsid!$B376,lehmad!$A$2:$A$412,0))</f>
        <v>124</v>
      </c>
      <c r="S376">
        <f t="shared" si="36"/>
        <v>2</v>
      </c>
      <c r="T376">
        <f t="shared" si="37"/>
        <v>155</v>
      </c>
      <c r="U376">
        <f t="shared" si="38"/>
        <v>3</v>
      </c>
      <c r="V376">
        <f t="shared" si="39"/>
        <v>3.1110313123887439</v>
      </c>
      <c r="W376">
        <f t="shared" si="40"/>
        <v>5</v>
      </c>
      <c r="X376">
        <f t="shared" si="41"/>
        <v>30</v>
      </c>
    </row>
    <row r="377" spans="1:24" x14ac:dyDescent="0.25">
      <c r="A377">
        <v>3267</v>
      </c>
      <c r="B377" t="str">
        <f t="shared" si="35"/>
        <v>E3267</v>
      </c>
      <c r="C377" t="s">
        <v>41</v>
      </c>
      <c r="D377">
        <v>1</v>
      </c>
      <c r="E377" s="2">
        <v>39172</v>
      </c>
      <c r="F377" s="2">
        <v>39204</v>
      </c>
      <c r="G377">
        <v>44.5</v>
      </c>
      <c r="H377">
        <v>2.23</v>
      </c>
      <c r="I377">
        <v>3.15</v>
      </c>
      <c r="J377">
        <v>482</v>
      </c>
      <c r="K377" t="str">
        <f>INDEX(lehmad!B$2:B$412,MATCH(klypsid!$B377,lehmad!$A$2:$A$412,0))</f>
        <v>22.12.2004</v>
      </c>
      <c r="L377">
        <f>INDEX(lehmad!C$2:C$412,MATCH(klypsid!$B377,lehmad!$A$2:$A$412,0))</f>
        <v>56172</v>
      </c>
      <c r="M377">
        <f>INDEX(lehmad!D$2:D$412,MATCH(klypsid!$B377,lehmad!$A$2:$A$412,0))</f>
        <v>118</v>
      </c>
      <c r="N377">
        <f>INDEX(lehmad!E$2:E$412,MATCH(klypsid!$B377,lehmad!$A$2:$A$412,0))</f>
        <v>1</v>
      </c>
      <c r="O377" t="str">
        <f>INDEX(lehmad!F$2:F$412,MATCH(klypsid!$B377,lehmad!$A$2:$A$412,0))</f>
        <v>DYNASTY-ET</v>
      </c>
      <c r="P377">
        <f>INDEX(lehmad!G$2:G$412,MATCH(klypsid!$B377,lehmad!$A$2:$A$412,0))</f>
        <v>2002</v>
      </c>
      <c r="Q377" s="2">
        <f>INDEX(lehmad!H$2:H$412,MATCH(klypsid!$B377,lehmad!$A$2:$A$412,0))</f>
        <v>36044</v>
      </c>
      <c r="R377">
        <f>INDEX(lehmad!I$2:I$412,MATCH(klypsid!$B377,lehmad!$A$2:$A$412,0))</f>
        <v>124</v>
      </c>
      <c r="S377">
        <f t="shared" si="36"/>
        <v>1</v>
      </c>
      <c r="T377">
        <f t="shared" si="37"/>
        <v>32</v>
      </c>
      <c r="U377">
        <f t="shared" si="38"/>
        <v>1</v>
      </c>
      <c r="V377">
        <f t="shared" si="39"/>
        <v>5.2690331464552376</v>
      </c>
      <c r="W377">
        <f t="shared" si="40"/>
        <v>1</v>
      </c>
      <c r="X377">
        <f t="shared" si="41"/>
        <v>32</v>
      </c>
    </row>
    <row r="378" spans="1:24" x14ac:dyDescent="0.25">
      <c r="A378">
        <v>3267</v>
      </c>
      <c r="B378" t="str">
        <f t="shared" si="35"/>
        <v>E3267</v>
      </c>
      <c r="C378" t="s">
        <v>41</v>
      </c>
      <c r="D378">
        <v>1</v>
      </c>
      <c r="E378" s="2">
        <v>39172</v>
      </c>
      <c r="F378" s="2">
        <v>39236</v>
      </c>
      <c r="G378">
        <v>42.6</v>
      </c>
      <c r="H378">
        <v>1.91</v>
      </c>
      <c r="I378">
        <v>3.18</v>
      </c>
      <c r="J378">
        <v>61</v>
      </c>
      <c r="K378" t="str">
        <f>INDEX(lehmad!B$2:B$412,MATCH(klypsid!$B378,lehmad!$A$2:$A$412,0))</f>
        <v>22.12.2004</v>
      </c>
      <c r="L378">
        <f>INDEX(lehmad!C$2:C$412,MATCH(klypsid!$B378,lehmad!$A$2:$A$412,0))</f>
        <v>56172</v>
      </c>
      <c r="M378">
        <f>INDEX(lehmad!D$2:D$412,MATCH(klypsid!$B378,lehmad!$A$2:$A$412,0))</f>
        <v>118</v>
      </c>
      <c r="N378">
        <f>INDEX(lehmad!E$2:E$412,MATCH(klypsid!$B378,lehmad!$A$2:$A$412,0))</f>
        <v>1</v>
      </c>
      <c r="O378" t="str">
        <f>INDEX(lehmad!F$2:F$412,MATCH(klypsid!$B378,lehmad!$A$2:$A$412,0))</f>
        <v>DYNASTY-ET</v>
      </c>
      <c r="P378">
        <f>INDEX(lehmad!G$2:G$412,MATCH(klypsid!$B378,lehmad!$A$2:$A$412,0))</f>
        <v>2002</v>
      </c>
      <c r="Q378" s="2">
        <f>INDEX(lehmad!H$2:H$412,MATCH(klypsid!$B378,lehmad!$A$2:$A$412,0))</f>
        <v>36044</v>
      </c>
      <c r="R378">
        <f>INDEX(lehmad!I$2:I$412,MATCH(klypsid!$B378,lehmad!$A$2:$A$412,0))</f>
        <v>124</v>
      </c>
      <c r="S378">
        <f t="shared" si="36"/>
        <v>1</v>
      </c>
      <c r="T378">
        <f t="shared" si="37"/>
        <v>64</v>
      </c>
      <c r="U378">
        <f t="shared" si="38"/>
        <v>2</v>
      </c>
      <c r="V378">
        <f t="shared" si="39"/>
        <v>2.2868811477881614</v>
      </c>
      <c r="W378">
        <f t="shared" si="40"/>
        <v>2</v>
      </c>
      <c r="X378">
        <f t="shared" si="41"/>
        <v>32</v>
      </c>
    </row>
    <row r="379" spans="1:24" x14ac:dyDescent="0.25">
      <c r="A379">
        <v>3267</v>
      </c>
      <c r="B379" t="str">
        <f t="shared" si="35"/>
        <v>E3267</v>
      </c>
      <c r="C379" t="s">
        <v>41</v>
      </c>
      <c r="D379">
        <v>1</v>
      </c>
      <c r="E379" s="2">
        <v>39172</v>
      </c>
      <c r="F379" s="2">
        <v>39266</v>
      </c>
      <c r="G379">
        <v>37.6</v>
      </c>
      <c r="H379">
        <v>2.86</v>
      </c>
      <c r="I379">
        <v>3.43</v>
      </c>
      <c r="J379">
        <v>89</v>
      </c>
      <c r="K379" t="str">
        <f>INDEX(lehmad!B$2:B$412,MATCH(klypsid!$B379,lehmad!$A$2:$A$412,0))</f>
        <v>22.12.2004</v>
      </c>
      <c r="L379">
        <f>INDEX(lehmad!C$2:C$412,MATCH(klypsid!$B379,lehmad!$A$2:$A$412,0))</f>
        <v>56172</v>
      </c>
      <c r="M379">
        <f>INDEX(lehmad!D$2:D$412,MATCH(klypsid!$B379,lehmad!$A$2:$A$412,0))</f>
        <v>118</v>
      </c>
      <c r="N379">
        <f>INDEX(lehmad!E$2:E$412,MATCH(klypsid!$B379,lehmad!$A$2:$A$412,0))</f>
        <v>1</v>
      </c>
      <c r="O379" t="str">
        <f>INDEX(lehmad!F$2:F$412,MATCH(klypsid!$B379,lehmad!$A$2:$A$412,0))</f>
        <v>DYNASTY-ET</v>
      </c>
      <c r="P379">
        <f>INDEX(lehmad!G$2:G$412,MATCH(klypsid!$B379,lehmad!$A$2:$A$412,0))</f>
        <v>2002</v>
      </c>
      <c r="Q379" s="2">
        <f>INDEX(lehmad!H$2:H$412,MATCH(klypsid!$B379,lehmad!$A$2:$A$412,0))</f>
        <v>36044</v>
      </c>
      <c r="R379">
        <f>INDEX(lehmad!I$2:I$412,MATCH(klypsid!$B379,lehmad!$A$2:$A$412,0))</f>
        <v>124</v>
      </c>
      <c r="S379">
        <f t="shared" si="36"/>
        <v>1</v>
      </c>
      <c r="T379">
        <f t="shared" si="37"/>
        <v>94</v>
      </c>
      <c r="U379">
        <f t="shared" si="38"/>
        <v>2</v>
      </c>
      <c r="V379">
        <f t="shared" si="39"/>
        <v>2.8318772411916733</v>
      </c>
      <c r="W379">
        <f t="shared" si="40"/>
        <v>3</v>
      </c>
      <c r="X379">
        <f t="shared" si="41"/>
        <v>30</v>
      </c>
    </row>
    <row r="380" spans="1:24" x14ac:dyDescent="0.25">
      <c r="A380">
        <v>3267</v>
      </c>
      <c r="B380" t="str">
        <f t="shared" si="35"/>
        <v>E3267</v>
      </c>
      <c r="C380" t="s">
        <v>41</v>
      </c>
      <c r="D380">
        <v>1</v>
      </c>
      <c r="E380" s="2">
        <v>39172</v>
      </c>
      <c r="F380" s="2">
        <v>39295</v>
      </c>
      <c r="G380">
        <v>38.200000000000003</v>
      </c>
      <c r="H380">
        <v>3</v>
      </c>
      <c r="I380">
        <v>3.47</v>
      </c>
      <c r="J380">
        <v>58</v>
      </c>
      <c r="K380" t="str">
        <f>INDEX(lehmad!B$2:B$412,MATCH(klypsid!$B380,lehmad!$A$2:$A$412,0))</f>
        <v>22.12.2004</v>
      </c>
      <c r="L380">
        <f>INDEX(lehmad!C$2:C$412,MATCH(klypsid!$B380,lehmad!$A$2:$A$412,0))</f>
        <v>56172</v>
      </c>
      <c r="M380">
        <f>INDEX(lehmad!D$2:D$412,MATCH(klypsid!$B380,lehmad!$A$2:$A$412,0))</f>
        <v>118</v>
      </c>
      <c r="N380">
        <f>INDEX(lehmad!E$2:E$412,MATCH(klypsid!$B380,lehmad!$A$2:$A$412,0))</f>
        <v>1</v>
      </c>
      <c r="O380" t="str">
        <f>INDEX(lehmad!F$2:F$412,MATCH(klypsid!$B380,lehmad!$A$2:$A$412,0))</f>
        <v>DYNASTY-ET</v>
      </c>
      <c r="P380">
        <f>INDEX(lehmad!G$2:G$412,MATCH(klypsid!$B380,lehmad!$A$2:$A$412,0))</f>
        <v>2002</v>
      </c>
      <c r="Q380" s="2">
        <f>INDEX(lehmad!H$2:H$412,MATCH(klypsid!$B380,lehmad!$A$2:$A$412,0))</f>
        <v>36044</v>
      </c>
      <c r="R380">
        <f>INDEX(lehmad!I$2:I$412,MATCH(klypsid!$B380,lehmad!$A$2:$A$412,0))</f>
        <v>124</v>
      </c>
      <c r="S380">
        <f t="shared" si="36"/>
        <v>1</v>
      </c>
      <c r="T380">
        <f t="shared" si="37"/>
        <v>123</v>
      </c>
      <c r="U380">
        <f t="shared" si="38"/>
        <v>2</v>
      </c>
      <c r="V380">
        <f t="shared" si="39"/>
        <v>2.2141248053528475</v>
      </c>
      <c r="W380">
        <f t="shared" si="40"/>
        <v>4</v>
      </c>
      <c r="X380">
        <f t="shared" si="41"/>
        <v>29</v>
      </c>
    </row>
    <row r="381" spans="1:24" x14ac:dyDescent="0.25">
      <c r="A381">
        <v>3267</v>
      </c>
      <c r="B381" t="str">
        <f t="shared" si="35"/>
        <v>E3267</v>
      </c>
      <c r="C381" t="s">
        <v>41</v>
      </c>
      <c r="D381">
        <v>1</v>
      </c>
      <c r="E381" s="2">
        <v>39172</v>
      </c>
      <c r="F381" s="2">
        <v>39328</v>
      </c>
      <c r="G381">
        <v>42.3</v>
      </c>
      <c r="H381">
        <v>3.18</v>
      </c>
      <c r="I381">
        <v>3.54</v>
      </c>
      <c r="J381">
        <v>33</v>
      </c>
      <c r="K381" t="str">
        <f>INDEX(lehmad!B$2:B$412,MATCH(klypsid!$B381,lehmad!$A$2:$A$412,0))</f>
        <v>22.12.2004</v>
      </c>
      <c r="L381">
        <f>INDEX(lehmad!C$2:C$412,MATCH(klypsid!$B381,lehmad!$A$2:$A$412,0))</f>
        <v>56172</v>
      </c>
      <c r="M381">
        <f>INDEX(lehmad!D$2:D$412,MATCH(klypsid!$B381,lehmad!$A$2:$A$412,0))</f>
        <v>118</v>
      </c>
      <c r="N381">
        <f>INDEX(lehmad!E$2:E$412,MATCH(klypsid!$B381,lehmad!$A$2:$A$412,0))</f>
        <v>1</v>
      </c>
      <c r="O381" t="str">
        <f>INDEX(lehmad!F$2:F$412,MATCH(klypsid!$B381,lehmad!$A$2:$A$412,0))</f>
        <v>DYNASTY-ET</v>
      </c>
      <c r="P381">
        <f>INDEX(lehmad!G$2:G$412,MATCH(klypsid!$B381,lehmad!$A$2:$A$412,0))</f>
        <v>2002</v>
      </c>
      <c r="Q381" s="2">
        <f>INDEX(lehmad!H$2:H$412,MATCH(klypsid!$B381,lehmad!$A$2:$A$412,0))</f>
        <v>36044</v>
      </c>
      <c r="R381">
        <f>INDEX(lehmad!I$2:I$412,MATCH(klypsid!$B381,lehmad!$A$2:$A$412,0))</f>
        <v>124</v>
      </c>
      <c r="S381">
        <f t="shared" si="36"/>
        <v>1</v>
      </c>
      <c r="T381">
        <f t="shared" si="37"/>
        <v>156</v>
      </c>
      <c r="U381">
        <f t="shared" si="38"/>
        <v>3</v>
      </c>
      <c r="V381">
        <f t="shared" si="39"/>
        <v>1.4005379295837288</v>
      </c>
      <c r="W381">
        <f t="shared" si="40"/>
        <v>5</v>
      </c>
      <c r="X381">
        <f t="shared" si="41"/>
        <v>33</v>
      </c>
    </row>
    <row r="382" spans="1:24" x14ac:dyDescent="0.25">
      <c r="A382">
        <v>3267</v>
      </c>
      <c r="B382" t="str">
        <f t="shared" si="35"/>
        <v>E3267</v>
      </c>
      <c r="C382" t="s">
        <v>41</v>
      </c>
      <c r="D382">
        <v>1</v>
      </c>
      <c r="E382" s="2">
        <v>39172</v>
      </c>
      <c r="F382" s="2">
        <v>39356</v>
      </c>
      <c r="G382">
        <v>40.799999999999997</v>
      </c>
      <c r="H382">
        <v>3.21</v>
      </c>
      <c r="I382">
        <v>3.5</v>
      </c>
      <c r="J382">
        <v>204</v>
      </c>
      <c r="K382" t="str">
        <f>INDEX(lehmad!B$2:B$412,MATCH(klypsid!$B382,lehmad!$A$2:$A$412,0))</f>
        <v>22.12.2004</v>
      </c>
      <c r="L382">
        <f>INDEX(lehmad!C$2:C$412,MATCH(klypsid!$B382,lehmad!$A$2:$A$412,0))</f>
        <v>56172</v>
      </c>
      <c r="M382">
        <f>INDEX(lehmad!D$2:D$412,MATCH(klypsid!$B382,lehmad!$A$2:$A$412,0))</f>
        <v>118</v>
      </c>
      <c r="N382">
        <f>INDEX(lehmad!E$2:E$412,MATCH(klypsid!$B382,lehmad!$A$2:$A$412,0))</f>
        <v>1</v>
      </c>
      <c r="O382" t="str">
        <f>INDEX(lehmad!F$2:F$412,MATCH(klypsid!$B382,lehmad!$A$2:$A$412,0))</f>
        <v>DYNASTY-ET</v>
      </c>
      <c r="P382">
        <f>INDEX(lehmad!G$2:G$412,MATCH(klypsid!$B382,lehmad!$A$2:$A$412,0))</f>
        <v>2002</v>
      </c>
      <c r="Q382" s="2">
        <f>INDEX(lehmad!H$2:H$412,MATCH(klypsid!$B382,lehmad!$A$2:$A$412,0))</f>
        <v>36044</v>
      </c>
      <c r="R382">
        <f>INDEX(lehmad!I$2:I$412,MATCH(klypsid!$B382,lehmad!$A$2:$A$412,0))</f>
        <v>124</v>
      </c>
      <c r="S382">
        <f t="shared" si="36"/>
        <v>1</v>
      </c>
      <c r="T382">
        <f t="shared" si="37"/>
        <v>184</v>
      </c>
      <c r="U382">
        <f t="shared" si="38"/>
        <v>3</v>
      </c>
      <c r="V382">
        <f t="shared" si="39"/>
        <v>4.0285691521967708</v>
      </c>
      <c r="W382">
        <f t="shared" si="40"/>
        <v>6</v>
      </c>
      <c r="X382">
        <f t="shared" si="41"/>
        <v>28</v>
      </c>
    </row>
    <row r="383" spans="1:24" x14ac:dyDescent="0.25">
      <c r="A383">
        <v>3267</v>
      </c>
      <c r="B383" t="str">
        <f t="shared" si="35"/>
        <v>E3267</v>
      </c>
      <c r="C383" t="s">
        <v>41</v>
      </c>
      <c r="D383">
        <v>1</v>
      </c>
      <c r="E383" s="2">
        <v>39172</v>
      </c>
      <c r="F383" s="2">
        <v>39387</v>
      </c>
      <c r="G383">
        <v>38.5</v>
      </c>
      <c r="H383">
        <v>3.5</v>
      </c>
      <c r="I383">
        <v>3.49</v>
      </c>
      <c r="J383">
        <v>274</v>
      </c>
      <c r="K383" t="str">
        <f>INDEX(lehmad!B$2:B$412,MATCH(klypsid!$B383,lehmad!$A$2:$A$412,0))</f>
        <v>22.12.2004</v>
      </c>
      <c r="L383">
        <f>INDEX(lehmad!C$2:C$412,MATCH(klypsid!$B383,lehmad!$A$2:$A$412,0))</f>
        <v>56172</v>
      </c>
      <c r="M383">
        <f>INDEX(lehmad!D$2:D$412,MATCH(klypsid!$B383,lehmad!$A$2:$A$412,0))</f>
        <v>118</v>
      </c>
      <c r="N383">
        <f>INDEX(lehmad!E$2:E$412,MATCH(klypsid!$B383,lehmad!$A$2:$A$412,0))</f>
        <v>1</v>
      </c>
      <c r="O383" t="str">
        <f>INDEX(lehmad!F$2:F$412,MATCH(klypsid!$B383,lehmad!$A$2:$A$412,0))</f>
        <v>DYNASTY-ET</v>
      </c>
      <c r="P383">
        <f>INDEX(lehmad!G$2:G$412,MATCH(klypsid!$B383,lehmad!$A$2:$A$412,0))</f>
        <v>2002</v>
      </c>
      <c r="Q383" s="2">
        <f>INDEX(lehmad!H$2:H$412,MATCH(klypsid!$B383,lehmad!$A$2:$A$412,0))</f>
        <v>36044</v>
      </c>
      <c r="R383">
        <f>INDEX(lehmad!I$2:I$412,MATCH(klypsid!$B383,lehmad!$A$2:$A$412,0))</f>
        <v>124</v>
      </c>
      <c r="S383">
        <f t="shared" si="36"/>
        <v>1</v>
      </c>
      <c r="T383">
        <f t="shared" si="37"/>
        <v>215</v>
      </c>
      <c r="U383">
        <f t="shared" si="38"/>
        <v>3</v>
      </c>
      <c r="V383">
        <f t="shared" si="39"/>
        <v>4.454175893185802</v>
      </c>
      <c r="W383">
        <f t="shared" si="40"/>
        <v>7</v>
      </c>
      <c r="X383">
        <f t="shared" si="41"/>
        <v>31</v>
      </c>
    </row>
    <row r="384" spans="1:24" x14ac:dyDescent="0.25">
      <c r="A384">
        <v>3267</v>
      </c>
      <c r="B384" t="str">
        <f t="shared" si="35"/>
        <v>E3267</v>
      </c>
      <c r="C384" t="s">
        <v>41</v>
      </c>
      <c r="D384">
        <v>1</v>
      </c>
      <c r="E384" s="2">
        <v>39172</v>
      </c>
      <c r="F384" s="2">
        <v>39418</v>
      </c>
      <c r="G384">
        <v>35.4</v>
      </c>
      <c r="H384">
        <v>3.9</v>
      </c>
      <c r="I384">
        <v>3.63</v>
      </c>
      <c r="J384">
        <v>1098</v>
      </c>
      <c r="K384" t="str">
        <f>INDEX(lehmad!B$2:B$412,MATCH(klypsid!$B384,lehmad!$A$2:$A$412,0))</f>
        <v>22.12.2004</v>
      </c>
      <c r="L384">
        <f>INDEX(lehmad!C$2:C$412,MATCH(klypsid!$B384,lehmad!$A$2:$A$412,0))</f>
        <v>56172</v>
      </c>
      <c r="M384">
        <f>INDEX(lehmad!D$2:D$412,MATCH(klypsid!$B384,lehmad!$A$2:$A$412,0))</f>
        <v>118</v>
      </c>
      <c r="N384">
        <f>INDEX(lehmad!E$2:E$412,MATCH(klypsid!$B384,lehmad!$A$2:$A$412,0))</f>
        <v>1</v>
      </c>
      <c r="O384" t="str">
        <f>INDEX(lehmad!F$2:F$412,MATCH(klypsid!$B384,lehmad!$A$2:$A$412,0))</f>
        <v>DYNASTY-ET</v>
      </c>
      <c r="P384">
        <f>INDEX(lehmad!G$2:G$412,MATCH(klypsid!$B384,lehmad!$A$2:$A$412,0))</f>
        <v>2002</v>
      </c>
      <c r="Q384" s="2">
        <f>INDEX(lehmad!H$2:H$412,MATCH(klypsid!$B384,lehmad!$A$2:$A$412,0))</f>
        <v>36044</v>
      </c>
      <c r="R384">
        <f>INDEX(lehmad!I$2:I$412,MATCH(klypsid!$B384,lehmad!$A$2:$A$412,0))</f>
        <v>124</v>
      </c>
      <c r="S384">
        <f t="shared" si="36"/>
        <v>1</v>
      </c>
      <c r="T384">
        <f t="shared" si="37"/>
        <v>246</v>
      </c>
      <c r="U384">
        <f t="shared" si="38"/>
        <v>3</v>
      </c>
      <c r="V384">
        <f t="shared" si="39"/>
        <v>6.4568061492304736</v>
      </c>
      <c r="W384">
        <f t="shared" si="40"/>
        <v>8</v>
      </c>
      <c r="X384">
        <f t="shared" si="41"/>
        <v>31</v>
      </c>
    </row>
    <row r="385" spans="1:24" x14ac:dyDescent="0.25">
      <c r="A385">
        <v>3267</v>
      </c>
      <c r="B385" t="str">
        <f t="shared" si="35"/>
        <v>E3267</v>
      </c>
      <c r="C385" t="s">
        <v>41</v>
      </c>
      <c r="D385">
        <v>1</v>
      </c>
      <c r="E385" s="2">
        <v>39172</v>
      </c>
      <c r="F385" s="2">
        <v>39450</v>
      </c>
      <c r="G385">
        <v>29.3</v>
      </c>
      <c r="H385">
        <v>3.46</v>
      </c>
      <c r="I385">
        <v>3.25</v>
      </c>
      <c r="J385">
        <v>679</v>
      </c>
      <c r="K385" t="str">
        <f>INDEX(lehmad!B$2:B$412,MATCH(klypsid!$B385,lehmad!$A$2:$A$412,0))</f>
        <v>22.12.2004</v>
      </c>
      <c r="L385">
        <f>INDEX(lehmad!C$2:C$412,MATCH(klypsid!$B385,lehmad!$A$2:$A$412,0))</f>
        <v>56172</v>
      </c>
      <c r="M385">
        <f>INDEX(lehmad!D$2:D$412,MATCH(klypsid!$B385,lehmad!$A$2:$A$412,0))</f>
        <v>118</v>
      </c>
      <c r="N385">
        <f>INDEX(lehmad!E$2:E$412,MATCH(klypsid!$B385,lehmad!$A$2:$A$412,0))</f>
        <v>1</v>
      </c>
      <c r="O385" t="str">
        <f>INDEX(lehmad!F$2:F$412,MATCH(klypsid!$B385,lehmad!$A$2:$A$412,0))</f>
        <v>DYNASTY-ET</v>
      </c>
      <c r="P385">
        <f>INDEX(lehmad!G$2:G$412,MATCH(klypsid!$B385,lehmad!$A$2:$A$412,0))</f>
        <v>2002</v>
      </c>
      <c r="Q385" s="2">
        <f>INDEX(lehmad!H$2:H$412,MATCH(klypsid!$B385,lehmad!$A$2:$A$412,0))</f>
        <v>36044</v>
      </c>
      <c r="R385">
        <f>INDEX(lehmad!I$2:I$412,MATCH(klypsid!$B385,lehmad!$A$2:$A$412,0))</f>
        <v>124</v>
      </c>
      <c r="S385">
        <f t="shared" si="36"/>
        <v>1</v>
      </c>
      <c r="T385">
        <f t="shared" si="37"/>
        <v>278</v>
      </c>
      <c r="U385">
        <f t="shared" si="38"/>
        <v>3</v>
      </c>
      <c r="V385">
        <f t="shared" si="39"/>
        <v>5.7634115744700072</v>
      </c>
      <c r="W385">
        <f t="shared" si="40"/>
        <v>9</v>
      </c>
      <c r="X385">
        <f t="shared" si="41"/>
        <v>32</v>
      </c>
    </row>
    <row r="386" spans="1:24" x14ac:dyDescent="0.25">
      <c r="A386">
        <v>3267</v>
      </c>
      <c r="B386" t="str">
        <f t="shared" ref="B386:B449" si="42">"E"&amp;A386</f>
        <v>E3267</v>
      </c>
      <c r="C386" t="s">
        <v>41</v>
      </c>
      <c r="D386">
        <v>2</v>
      </c>
      <c r="E386" s="2">
        <v>39537</v>
      </c>
      <c r="F386" s="2">
        <v>39572</v>
      </c>
      <c r="G386">
        <v>56.7</v>
      </c>
      <c r="H386">
        <v>3</v>
      </c>
      <c r="I386">
        <v>3.19</v>
      </c>
      <c r="J386">
        <v>1274</v>
      </c>
      <c r="K386" t="str">
        <f>INDEX(lehmad!B$2:B$412,MATCH(klypsid!$B386,lehmad!$A$2:$A$412,0))</f>
        <v>22.12.2004</v>
      </c>
      <c r="L386">
        <f>INDEX(lehmad!C$2:C$412,MATCH(klypsid!$B386,lehmad!$A$2:$A$412,0))</f>
        <v>56172</v>
      </c>
      <c r="M386">
        <f>INDEX(lehmad!D$2:D$412,MATCH(klypsid!$B386,lehmad!$A$2:$A$412,0))</f>
        <v>118</v>
      </c>
      <c r="N386">
        <f>INDEX(lehmad!E$2:E$412,MATCH(klypsid!$B386,lehmad!$A$2:$A$412,0))</f>
        <v>1</v>
      </c>
      <c r="O386" t="str">
        <f>INDEX(lehmad!F$2:F$412,MATCH(klypsid!$B386,lehmad!$A$2:$A$412,0))</f>
        <v>DYNASTY-ET</v>
      </c>
      <c r="P386">
        <f>INDEX(lehmad!G$2:G$412,MATCH(klypsid!$B386,lehmad!$A$2:$A$412,0))</f>
        <v>2002</v>
      </c>
      <c r="Q386" s="2">
        <f>INDEX(lehmad!H$2:H$412,MATCH(klypsid!$B386,lehmad!$A$2:$A$412,0))</f>
        <v>36044</v>
      </c>
      <c r="R386">
        <f>INDEX(lehmad!I$2:I$412,MATCH(klypsid!$B386,lehmad!$A$2:$A$412,0))</f>
        <v>124</v>
      </c>
      <c r="S386">
        <f t="shared" ref="S386:S449" si="43">IF(D386&lt;=3,D386,4)</f>
        <v>2</v>
      </c>
      <c r="T386">
        <f t="shared" ref="T386:T449" si="44">F386-E386</f>
        <v>35</v>
      </c>
      <c r="U386">
        <f t="shared" ref="U386:U449" si="45">IF(T386&lt;=60, 1, IF(T386&lt;=150,2,3))</f>
        <v>1</v>
      </c>
      <c r="V386">
        <f t="shared" si="39"/>
        <v>6.6712933724815757</v>
      </c>
      <c r="W386">
        <f t="shared" si="40"/>
        <v>1</v>
      </c>
      <c r="X386">
        <f t="shared" si="41"/>
        <v>35</v>
      </c>
    </row>
    <row r="387" spans="1:24" x14ac:dyDescent="0.25">
      <c r="A387">
        <v>3267</v>
      </c>
      <c r="B387" t="str">
        <f t="shared" si="42"/>
        <v>E3267</v>
      </c>
      <c r="C387" t="s">
        <v>41</v>
      </c>
      <c r="D387">
        <v>2</v>
      </c>
      <c r="E387" s="2">
        <v>39537</v>
      </c>
      <c r="F387" s="2">
        <v>39600</v>
      </c>
      <c r="G387">
        <v>52.8</v>
      </c>
      <c r="H387">
        <v>2.59</v>
      </c>
      <c r="I387">
        <v>3.71</v>
      </c>
      <c r="J387">
        <v>1910</v>
      </c>
      <c r="K387" t="str">
        <f>INDEX(lehmad!B$2:B$412,MATCH(klypsid!$B387,lehmad!$A$2:$A$412,0))</f>
        <v>22.12.2004</v>
      </c>
      <c r="L387">
        <f>INDEX(lehmad!C$2:C$412,MATCH(klypsid!$B387,lehmad!$A$2:$A$412,0))</f>
        <v>56172</v>
      </c>
      <c r="M387">
        <f>INDEX(lehmad!D$2:D$412,MATCH(klypsid!$B387,lehmad!$A$2:$A$412,0))</f>
        <v>118</v>
      </c>
      <c r="N387">
        <f>INDEX(lehmad!E$2:E$412,MATCH(klypsid!$B387,lehmad!$A$2:$A$412,0))</f>
        <v>1</v>
      </c>
      <c r="O387" t="str">
        <f>INDEX(lehmad!F$2:F$412,MATCH(klypsid!$B387,lehmad!$A$2:$A$412,0))</f>
        <v>DYNASTY-ET</v>
      </c>
      <c r="P387">
        <f>INDEX(lehmad!G$2:G$412,MATCH(klypsid!$B387,lehmad!$A$2:$A$412,0))</f>
        <v>2002</v>
      </c>
      <c r="Q387" s="2">
        <f>INDEX(lehmad!H$2:H$412,MATCH(klypsid!$B387,lehmad!$A$2:$A$412,0))</f>
        <v>36044</v>
      </c>
      <c r="R387">
        <f>INDEX(lehmad!I$2:I$412,MATCH(klypsid!$B387,lehmad!$A$2:$A$412,0))</f>
        <v>124</v>
      </c>
      <c r="S387">
        <f t="shared" si="43"/>
        <v>2</v>
      </c>
      <c r="T387">
        <f t="shared" si="44"/>
        <v>63</v>
      </c>
      <c r="U387">
        <f t="shared" si="45"/>
        <v>2</v>
      </c>
      <c r="V387">
        <f t="shared" ref="V387:V450" si="46">LOG(J387/100,2)+3</f>
        <v>7.2555007331483869</v>
      </c>
      <c r="W387">
        <f t="shared" ref="W387:W450" si="47">IF(A387&lt;&gt;A386, 1, IF(D387&lt;&gt;D386, 1, W386+1))</f>
        <v>2</v>
      </c>
      <c r="X387">
        <f t="shared" ref="X387:X450" si="48">IF(AND(A387=A386,D387=D386), F387-F386, F387-E387)</f>
        <v>28</v>
      </c>
    </row>
    <row r="388" spans="1:24" x14ac:dyDescent="0.25">
      <c r="A388">
        <v>3267</v>
      </c>
      <c r="B388" t="str">
        <f t="shared" si="42"/>
        <v>E3267</v>
      </c>
      <c r="C388" t="s">
        <v>41</v>
      </c>
      <c r="D388">
        <v>2</v>
      </c>
      <c r="E388" s="2">
        <v>39537</v>
      </c>
      <c r="F388" s="2">
        <v>39631</v>
      </c>
      <c r="G388">
        <v>52.9</v>
      </c>
      <c r="H388">
        <v>3.21</v>
      </c>
      <c r="I388">
        <v>3.32</v>
      </c>
      <c r="J388">
        <v>556</v>
      </c>
      <c r="K388" t="str">
        <f>INDEX(lehmad!B$2:B$412,MATCH(klypsid!$B388,lehmad!$A$2:$A$412,0))</f>
        <v>22.12.2004</v>
      </c>
      <c r="L388">
        <f>INDEX(lehmad!C$2:C$412,MATCH(klypsid!$B388,lehmad!$A$2:$A$412,0))</f>
        <v>56172</v>
      </c>
      <c r="M388">
        <f>INDEX(lehmad!D$2:D$412,MATCH(klypsid!$B388,lehmad!$A$2:$A$412,0))</f>
        <v>118</v>
      </c>
      <c r="N388">
        <f>INDEX(lehmad!E$2:E$412,MATCH(klypsid!$B388,lehmad!$A$2:$A$412,0))</f>
        <v>1</v>
      </c>
      <c r="O388" t="str">
        <f>INDEX(lehmad!F$2:F$412,MATCH(klypsid!$B388,lehmad!$A$2:$A$412,0))</f>
        <v>DYNASTY-ET</v>
      </c>
      <c r="P388">
        <f>INDEX(lehmad!G$2:G$412,MATCH(klypsid!$B388,lehmad!$A$2:$A$412,0))</f>
        <v>2002</v>
      </c>
      <c r="Q388" s="2">
        <f>INDEX(lehmad!H$2:H$412,MATCH(klypsid!$B388,lehmad!$A$2:$A$412,0))</f>
        <v>36044</v>
      </c>
      <c r="R388">
        <f>INDEX(lehmad!I$2:I$412,MATCH(klypsid!$B388,lehmad!$A$2:$A$412,0))</f>
        <v>124</v>
      </c>
      <c r="S388">
        <f t="shared" si="43"/>
        <v>2</v>
      </c>
      <c r="T388">
        <f t="shared" si="44"/>
        <v>94</v>
      </c>
      <c r="U388">
        <f t="shared" si="45"/>
        <v>2</v>
      </c>
      <c r="V388">
        <f t="shared" si="46"/>
        <v>5.4750848829487833</v>
      </c>
      <c r="W388">
        <f t="shared" si="47"/>
        <v>3</v>
      </c>
      <c r="X388">
        <f t="shared" si="48"/>
        <v>31</v>
      </c>
    </row>
    <row r="389" spans="1:24" x14ac:dyDescent="0.25">
      <c r="A389">
        <v>3267</v>
      </c>
      <c r="B389" t="str">
        <f t="shared" si="42"/>
        <v>E3267</v>
      </c>
      <c r="C389" t="s">
        <v>41</v>
      </c>
      <c r="D389">
        <v>2</v>
      </c>
      <c r="E389" s="2">
        <v>39537</v>
      </c>
      <c r="F389" s="2">
        <v>39663</v>
      </c>
      <c r="G389">
        <v>47.7</v>
      </c>
      <c r="H389">
        <v>3.23</v>
      </c>
      <c r="I389">
        <v>3.25</v>
      </c>
      <c r="J389">
        <v>173</v>
      </c>
      <c r="K389" t="str">
        <f>INDEX(lehmad!B$2:B$412,MATCH(klypsid!$B389,lehmad!$A$2:$A$412,0))</f>
        <v>22.12.2004</v>
      </c>
      <c r="L389">
        <f>INDEX(lehmad!C$2:C$412,MATCH(klypsid!$B389,lehmad!$A$2:$A$412,0))</f>
        <v>56172</v>
      </c>
      <c r="M389">
        <f>INDEX(lehmad!D$2:D$412,MATCH(klypsid!$B389,lehmad!$A$2:$A$412,0))</f>
        <v>118</v>
      </c>
      <c r="N389">
        <f>INDEX(lehmad!E$2:E$412,MATCH(klypsid!$B389,lehmad!$A$2:$A$412,0))</f>
        <v>1</v>
      </c>
      <c r="O389" t="str">
        <f>INDEX(lehmad!F$2:F$412,MATCH(klypsid!$B389,lehmad!$A$2:$A$412,0))</f>
        <v>DYNASTY-ET</v>
      </c>
      <c r="P389">
        <f>INDEX(lehmad!G$2:G$412,MATCH(klypsid!$B389,lehmad!$A$2:$A$412,0))</f>
        <v>2002</v>
      </c>
      <c r="Q389" s="2">
        <f>INDEX(lehmad!H$2:H$412,MATCH(klypsid!$B389,lehmad!$A$2:$A$412,0))</f>
        <v>36044</v>
      </c>
      <c r="R389">
        <f>INDEX(lehmad!I$2:I$412,MATCH(klypsid!$B389,lehmad!$A$2:$A$412,0))</f>
        <v>124</v>
      </c>
      <c r="S389">
        <f t="shared" si="43"/>
        <v>2</v>
      </c>
      <c r="T389">
        <f t="shared" si="44"/>
        <v>126</v>
      </c>
      <c r="U389">
        <f t="shared" si="45"/>
        <v>2</v>
      </c>
      <c r="V389">
        <f t="shared" si="46"/>
        <v>3.7907720378620002</v>
      </c>
      <c r="W389">
        <f t="shared" si="47"/>
        <v>4</v>
      </c>
      <c r="X389">
        <f t="shared" si="48"/>
        <v>32</v>
      </c>
    </row>
    <row r="390" spans="1:24" x14ac:dyDescent="0.25">
      <c r="A390">
        <v>3267</v>
      </c>
      <c r="B390" t="str">
        <f t="shared" si="42"/>
        <v>E3267</v>
      </c>
      <c r="C390" t="s">
        <v>41</v>
      </c>
      <c r="D390">
        <v>2</v>
      </c>
      <c r="E390" s="2">
        <v>39537</v>
      </c>
      <c r="F390" s="2">
        <v>39693</v>
      </c>
      <c r="G390">
        <v>46.7</v>
      </c>
      <c r="H390">
        <v>3.61</v>
      </c>
      <c r="I390">
        <v>3.32</v>
      </c>
      <c r="J390">
        <v>227</v>
      </c>
      <c r="K390" t="str">
        <f>INDEX(lehmad!B$2:B$412,MATCH(klypsid!$B390,lehmad!$A$2:$A$412,0))</f>
        <v>22.12.2004</v>
      </c>
      <c r="L390">
        <f>INDEX(lehmad!C$2:C$412,MATCH(klypsid!$B390,lehmad!$A$2:$A$412,0))</f>
        <v>56172</v>
      </c>
      <c r="M390">
        <f>INDEX(lehmad!D$2:D$412,MATCH(klypsid!$B390,lehmad!$A$2:$A$412,0))</f>
        <v>118</v>
      </c>
      <c r="N390">
        <f>INDEX(lehmad!E$2:E$412,MATCH(klypsid!$B390,lehmad!$A$2:$A$412,0))</f>
        <v>1</v>
      </c>
      <c r="O390" t="str">
        <f>INDEX(lehmad!F$2:F$412,MATCH(klypsid!$B390,lehmad!$A$2:$A$412,0))</f>
        <v>DYNASTY-ET</v>
      </c>
      <c r="P390">
        <f>INDEX(lehmad!G$2:G$412,MATCH(klypsid!$B390,lehmad!$A$2:$A$412,0))</f>
        <v>2002</v>
      </c>
      <c r="Q390" s="2">
        <f>INDEX(lehmad!H$2:H$412,MATCH(klypsid!$B390,lehmad!$A$2:$A$412,0))</f>
        <v>36044</v>
      </c>
      <c r="R390">
        <f>INDEX(lehmad!I$2:I$412,MATCH(klypsid!$B390,lehmad!$A$2:$A$412,0))</f>
        <v>124</v>
      </c>
      <c r="S390">
        <f t="shared" si="43"/>
        <v>2</v>
      </c>
      <c r="T390">
        <f t="shared" si="44"/>
        <v>156</v>
      </c>
      <c r="U390">
        <f t="shared" si="45"/>
        <v>3</v>
      </c>
      <c r="V390">
        <f t="shared" si="46"/>
        <v>4.1826922975161906</v>
      </c>
      <c r="W390">
        <f t="shared" si="47"/>
        <v>5</v>
      </c>
      <c r="X390">
        <f t="shared" si="48"/>
        <v>30</v>
      </c>
    </row>
    <row r="391" spans="1:24" x14ac:dyDescent="0.25">
      <c r="A391">
        <v>3267</v>
      </c>
      <c r="B391" t="str">
        <f t="shared" si="42"/>
        <v>E3267</v>
      </c>
      <c r="C391" t="s">
        <v>41</v>
      </c>
      <c r="D391">
        <v>2</v>
      </c>
      <c r="E391" s="2">
        <v>39537</v>
      </c>
      <c r="F391" s="2">
        <v>39722</v>
      </c>
      <c r="G391">
        <v>39.4</v>
      </c>
      <c r="H391">
        <v>3.29</v>
      </c>
      <c r="I391">
        <v>3.63</v>
      </c>
      <c r="J391">
        <v>368</v>
      </c>
      <c r="K391" t="str">
        <f>INDEX(lehmad!B$2:B$412,MATCH(klypsid!$B391,lehmad!$A$2:$A$412,0))</f>
        <v>22.12.2004</v>
      </c>
      <c r="L391">
        <f>INDEX(lehmad!C$2:C$412,MATCH(klypsid!$B391,lehmad!$A$2:$A$412,0))</f>
        <v>56172</v>
      </c>
      <c r="M391">
        <f>INDEX(lehmad!D$2:D$412,MATCH(klypsid!$B391,lehmad!$A$2:$A$412,0))</f>
        <v>118</v>
      </c>
      <c r="N391">
        <f>INDEX(lehmad!E$2:E$412,MATCH(klypsid!$B391,lehmad!$A$2:$A$412,0))</f>
        <v>1</v>
      </c>
      <c r="O391" t="str">
        <f>INDEX(lehmad!F$2:F$412,MATCH(klypsid!$B391,lehmad!$A$2:$A$412,0))</f>
        <v>DYNASTY-ET</v>
      </c>
      <c r="P391">
        <f>INDEX(lehmad!G$2:G$412,MATCH(klypsid!$B391,lehmad!$A$2:$A$412,0))</f>
        <v>2002</v>
      </c>
      <c r="Q391" s="2">
        <f>INDEX(lehmad!H$2:H$412,MATCH(klypsid!$B391,lehmad!$A$2:$A$412,0))</f>
        <v>36044</v>
      </c>
      <c r="R391">
        <f>INDEX(lehmad!I$2:I$412,MATCH(klypsid!$B391,lehmad!$A$2:$A$412,0))</f>
        <v>124</v>
      </c>
      <c r="S391">
        <f t="shared" si="43"/>
        <v>2</v>
      </c>
      <c r="T391">
        <f t="shared" si="44"/>
        <v>185</v>
      </c>
      <c r="U391">
        <f t="shared" si="45"/>
        <v>3</v>
      </c>
      <c r="V391">
        <f t="shared" si="46"/>
        <v>4.8797057662822887</v>
      </c>
      <c r="W391">
        <f t="shared" si="47"/>
        <v>6</v>
      </c>
      <c r="X391">
        <f t="shared" si="48"/>
        <v>29</v>
      </c>
    </row>
    <row r="392" spans="1:24" x14ac:dyDescent="0.25">
      <c r="A392">
        <v>3267</v>
      </c>
      <c r="B392" t="str">
        <f t="shared" si="42"/>
        <v>E3267</v>
      </c>
      <c r="C392" t="s">
        <v>41</v>
      </c>
      <c r="D392">
        <v>2</v>
      </c>
      <c r="E392" s="2">
        <v>39537</v>
      </c>
      <c r="F392" s="2">
        <v>39754</v>
      </c>
      <c r="G392">
        <v>40.9</v>
      </c>
      <c r="H392">
        <v>3.14</v>
      </c>
      <c r="I392">
        <v>3.48</v>
      </c>
      <c r="J392">
        <v>156</v>
      </c>
      <c r="K392" t="str">
        <f>INDEX(lehmad!B$2:B$412,MATCH(klypsid!$B392,lehmad!$A$2:$A$412,0))</f>
        <v>22.12.2004</v>
      </c>
      <c r="L392">
        <f>INDEX(lehmad!C$2:C$412,MATCH(klypsid!$B392,lehmad!$A$2:$A$412,0))</f>
        <v>56172</v>
      </c>
      <c r="M392">
        <f>INDEX(lehmad!D$2:D$412,MATCH(klypsid!$B392,lehmad!$A$2:$A$412,0))</f>
        <v>118</v>
      </c>
      <c r="N392">
        <f>INDEX(lehmad!E$2:E$412,MATCH(klypsid!$B392,lehmad!$A$2:$A$412,0))</f>
        <v>1</v>
      </c>
      <c r="O392" t="str">
        <f>INDEX(lehmad!F$2:F$412,MATCH(klypsid!$B392,lehmad!$A$2:$A$412,0))</f>
        <v>DYNASTY-ET</v>
      </c>
      <c r="P392">
        <f>INDEX(lehmad!G$2:G$412,MATCH(klypsid!$B392,lehmad!$A$2:$A$412,0))</f>
        <v>2002</v>
      </c>
      <c r="Q392" s="2">
        <f>INDEX(lehmad!H$2:H$412,MATCH(klypsid!$B392,lehmad!$A$2:$A$412,0))</f>
        <v>36044</v>
      </c>
      <c r="R392">
        <f>INDEX(lehmad!I$2:I$412,MATCH(klypsid!$B392,lehmad!$A$2:$A$412,0))</f>
        <v>124</v>
      </c>
      <c r="S392">
        <f t="shared" si="43"/>
        <v>2</v>
      </c>
      <c r="T392">
        <f t="shared" si="44"/>
        <v>217</v>
      </c>
      <c r="U392">
        <f t="shared" si="45"/>
        <v>3</v>
      </c>
      <c r="V392">
        <f t="shared" si="46"/>
        <v>3.6415460290875239</v>
      </c>
      <c r="W392">
        <f t="shared" si="47"/>
        <v>7</v>
      </c>
      <c r="X392">
        <f t="shared" si="48"/>
        <v>32</v>
      </c>
    </row>
    <row r="393" spans="1:24" x14ac:dyDescent="0.25">
      <c r="A393">
        <v>3267</v>
      </c>
      <c r="B393" t="str">
        <f t="shared" si="42"/>
        <v>E3267</v>
      </c>
      <c r="C393" t="s">
        <v>41</v>
      </c>
      <c r="D393">
        <v>2</v>
      </c>
      <c r="E393" s="2">
        <v>39537</v>
      </c>
      <c r="F393" s="2">
        <v>39783</v>
      </c>
      <c r="G393">
        <v>41.1</v>
      </c>
      <c r="H393">
        <v>3.86</v>
      </c>
      <c r="I393">
        <v>3.39</v>
      </c>
      <c r="J393">
        <v>167</v>
      </c>
      <c r="K393" t="str">
        <f>INDEX(lehmad!B$2:B$412,MATCH(klypsid!$B393,lehmad!$A$2:$A$412,0))</f>
        <v>22.12.2004</v>
      </c>
      <c r="L393">
        <f>INDEX(lehmad!C$2:C$412,MATCH(klypsid!$B393,lehmad!$A$2:$A$412,0))</f>
        <v>56172</v>
      </c>
      <c r="M393">
        <f>INDEX(lehmad!D$2:D$412,MATCH(klypsid!$B393,lehmad!$A$2:$A$412,0))</f>
        <v>118</v>
      </c>
      <c r="N393">
        <f>INDEX(lehmad!E$2:E$412,MATCH(klypsid!$B393,lehmad!$A$2:$A$412,0))</f>
        <v>1</v>
      </c>
      <c r="O393" t="str">
        <f>INDEX(lehmad!F$2:F$412,MATCH(klypsid!$B393,lehmad!$A$2:$A$412,0))</f>
        <v>DYNASTY-ET</v>
      </c>
      <c r="P393">
        <f>INDEX(lehmad!G$2:G$412,MATCH(klypsid!$B393,lehmad!$A$2:$A$412,0))</f>
        <v>2002</v>
      </c>
      <c r="Q393" s="2">
        <f>INDEX(lehmad!H$2:H$412,MATCH(klypsid!$B393,lehmad!$A$2:$A$412,0))</f>
        <v>36044</v>
      </c>
      <c r="R393">
        <f>INDEX(lehmad!I$2:I$412,MATCH(klypsid!$B393,lehmad!$A$2:$A$412,0))</f>
        <v>124</v>
      </c>
      <c r="S393">
        <f t="shared" si="43"/>
        <v>2</v>
      </c>
      <c r="T393">
        <f t="shared" si="44"/>
        <v>246</v>
      </c>
      <c r="U393">
        <f t="shared" si="45"/>
        <v>3</v>
      </c>
      <c r="V393">
        <f t="shared" si="46"/>
        <v>3.7398481026993275</v>
      </c>
      <c r="W393">
        <f t="shared" si="47"/>
        <v>8</v>
      </c>
      <c r="X393">
        <f t="shared" si="48"/>
        <v>29</v>
      </c>
    </row>
    <row r="394" spans="1:24" x14ac:dyDescent="0.25">
      <c r="A394">
        <v>3267</v>
      </c>
      <c r="B394" t="str">
        <f t="shared" si="42"/>
        <v>E3267</v>
      </c>
      <c r="C394" t="s">
        <v>41</v>
      </c>
      <c r="D394">
        <v>2</v>
      </c>
      <c r="E394" s="2">
        <v>39537</v>
      </c>
      <c r="F394" s="2">
        <v>39817</v>
      </c>
      <c r="G394">
        <v>32.200000000000003</v>
      </c>
      <c r="H394">
        <v>3.54</v>
      </c>
      <c r="I394">
        <v>3.42</v>
      </c>
      <c r="J394">
        <v>113</v>
      </c>
      <c r="K394" t="str">
        <f>INDEX(lehmad!B$2:B$412,MATCH(klypsid!$B394,lehmad!$A$2:$A$412,0))</f>
        <v>22.12.2004</v>
      </c>
      <c r="L394">
        <f>INDEX(lehmad!C$2:C$412,MATCH(klypsid!$B394,lehmad!$A$2:$A$412,0))</f>
        <v>56172</v>
      </c>
      <c r="M394">
        <f>INDEX(lehmad!D$2:D$412,MATCH(klypsid!$B394,lehmad!$A$2:$A$412,0))</f>
        <v>118</v>
      </c>
      <c r="N394">
        <f>INDEX(lehmad!E$2:E$412,MATCH(klypsid!$B394,lehmad!$A$2:$A$412,0))</f>
        <v>1</v>
      </c>
      <c r="O394" t="str">
        <f>INDEX(lehmad!F$2:F$412,MATCH(klypsid!$B394,lehmad!$A$2:$A$412,0))</f>
        <v>DYNASTY-ET</v>
      </c>
      <c r="P394">
        <f>INDEX(lehmad!G$2:G$412,MATCH(klypsid!$B394,lehmad!$A$2:$A$412,0))</f>
        <v>2002</v>
      </c>
      <c r="Q394" s="2">
        <f>INDEX(lehmad!H$2:H$412,MATCH(klypsid!$B394,lehmad!$A$2:$A$412,0))</f>
        <v>36044</v>
      </c>
      <c r="R394">
        <f>INDEX(lehmad!I$2:I$412,MATCH(klypsid!$B394,lehmad!$A$2:$A$412,0))</f>
        <v>124</v>
      </c>
      <c r="S394">
        <f t="shared" si="43"/>
        <v>2</v>
      </c>
      <c r="T394">
        <f t="shared" si="44"/>
        <v>280</v>
      </c>
      <c r="U394">
        <f t="shared" si="45"/>
        <v>3</v>
      </c>
      <c r="V394">
        <f t="shared" si="46"/>
        <v>3.176322772640463</v>
      </c>
      <c r="W394">
        <f t="shared" si="47"/>
        <v>9</v>
      </c>
      <c r="X394">
        <f t="shared" si="48"/>
        <v>34</v>
      </c>
    </row>
    <row r="395" spans="1:24" x14ac:dyDescent="0.25">
      <c r="A395">
        <v>3267</v>
      </c>
      <c r="B395" t="str">
        <f t="shared" si="42"/>
        <v>E3267</v>
      </c>
      <c r="C395" t="s">
        <v>41</v>
      </c>
      <c r="D395">
        <v>2</v>
      </c>
      <c r="E395" s="2">
        <v>39537</v>
      </c>
      <c r="F395" s="2">
        <v>39845</v>
      </c>
      <c r="G395">
        <v>26.3</v>
      </c>
      <c r="H395">
        <v>3.72</v>
      </c>
      <c r="I395">
        <v>3.21</v>
      </c>
      <c r="J395">
        <v>99</v>
      </c>
      <c r="K395" t="str">
        <f>INDEX(lehmad!B$2:B$412,MATCH(klypsid!$B395,lehmad!$A$2:$A$412,0))</f>
        <v>22.12.2004</v>
      </c>
      <c r="L395">
        <f>INDEX(lehmad!C$2:C$412,MATCH(klypsid!$B395,lehmad!$A$2:$A$412,0))</f>
        <v>56172</v>
      </c>
      <c r="M395">
        <f>INDEX(lehmad!D$2:D$412,MATCH(klypsid!$B395,lehmad!$A$2:$A$412,0))</f>
        <v>118</v>
      </c>
      <c r="N395">
        <f>INDEX(lehmad!E$2:E$412,MATCH(klypsid!$B395,lehmad!$A$2:$A$412,0))</f>
        <v>1</v>
      </c>
      <c r="O395" t="str">
        <f>INDEX(lehmad!F$2:F$412,MATCH(klypsid!$B395,lehmad!$A$2:$A$412,0))</f>
        <v>DYNASTY-ET</v>
      </c>
      <c r="P395">
        <f>INDEX(lehmad!G$2:G$412,MATCH(klypsid!$B395,lehmad!$A$2:$A$412,0))</f>
        <v>2002</v>
      </c>
      <c r="Q395" s="2">
        <f>INDEX(lehmad!H$2:H$412,MATCH(klypsid!$B395,lehmad!$A$2:$A$412,0))</f>
        <v>36044</v>
      </c>
      <c r="R395">
        <f>INDEX(lehmad!I$2:I$412,MATCH(klypsid!$B395,lehmad!$A$2:$A$412,0))</f>
        <v>124</v>
      </c>
      <c r="S395">
        <f t="shared" si="43"/>
        <v>2</v>
      </c>
      <c r="T395">
        <f t="shared" si="44"/>
        <v>308</v>
      </c>
      <c r="U395">
        <f t="shared" si="45"/>
        <v>3</v>
      </c>
      <c r="V395">
        <f t="shared" si="46"/>
        <v>2.9855004303048851</v>
      </c>
      <c r="W395">
        <f t="shared" si="47"/>
        <v>10</v>
      </c>
      <c r="X395">
        <f t="shared" si="48"/>
        <v>28</v>
      </c>
    </row>
    <row r="396" spans="1:24" x14ac:dyDescent="0.25">
      <c r="A396">
        <v>3267</v>
      </c>
      <c r="B396" t="str">
        <f t="shared" si="42"/>
        <v>E3267</v>
      </c>
      <c r="C396" t="s">
        <v>41</v>
      </c>
      <c r="D396">
        <v>3</v>
      </c>
      <c r="E396" s="2">
        <v>39914</v>
      </c>
      <c r="F396" s="2">
        <v>39944</v>
      </c>
      <c r="G396">
        <v>38.799999999999997</v>
      </c>
      <c r="H396">
        <v>3.29</v>
      </c>
      <c r="I396">
        <v>2.79</v>
      </c>
      <c r="J396">
        <v>114</v>
      </c>
      <c r="K396" t="str">
        <f>INDEX(lehmad!B$2:B$412,MATCH(klypsid!$B396,lehmad!$A$2:$A$412,0))</f>
        <v>22.12.2004</v>
      </c>
      <c r="L396">
        <f>INDEX(lehmad!C$2:C$412,MATCH(klypsid!$B396,lehmad!$A$2:$A$412,0))</f>
        <v>56172</v>
      </c>
      <c r="M396">
        <f>INDEX(lehmad!D$2:D$412,MATCH(klypsid!$B396,lehmad!$A$2:$A$412,0))</f>
        <v>118</v>
      </c>
      <c r="N396">
        <f>INDEX(lehmad!E$2:E$412,MATCH(klypsid!$B396,lehmad!$A$2:$A$412,0))</f>
        <v>1</v>
      </c>
      <c r="O396" t="str">
        <f>INDEX(lehmad!F$2:F$412,MATCH(klypsid!$B396,lehmad!$A$2:$A$412,0))</f>
        <v>DYNASTY-ET</v>
      </c>
      <c r="P396">
        <f>INDEX(lehmad!G$2:G$412,MATCH(klypsid!$B396,lehmad!$A$2:$A$412,0))</f>
        <v>2002</v>
      </c>
      <c r="Q396" s="2">
        <f>INDEX(lehmad!H$2:H$412,MATCH(klypsid!$B396,lehmad!$A$2:$A$412,0))</f>
        <v>36044</v>
      </c>
      <c r="R396">
        <f>INDEX(lehmad!I$2:I$412,MATCH(klypsid!$B396,lehmad!$A$2:$A$412,0))</f>
        <v>124</v>
      </c>
      <c r="S396">
        <f t="shared" si="43"/>
        <v>3</v>
      </c>
      <c r="T396">
        <f t="shared" si="44"/>
        <v>30</v>
      </c>
      <c r="U396">
        <f t="shared" si="45"/>
        <v>1</v>
      </c>
      <c r="V396">
        <f t="shared" si="46"/>
        <v>3.1890338243900169</v>
      </c>
      <c r="W396">
        <f t="shared" si="47"/>
        <v>1</v>
      </c>
      <c r="X396">
        <f t="shared" si="48"/>
        <v>30</v>
      </c>
    </row>
    <row r="397" spans="1:24" x14ac:dyDescent="0.25">
      <c r="A397">
        <v>3267</v>
      </c>
      <c r="B397" t="str">
        <f t="shared" si="42"/>
        <v>E3267</v>
      </c>
      <c r="C397" t="s">
        <v>41</v>
      </c>
      <c r="D397">
        <v>3</v>
      </c>
      <c r="E397" s="2">
        <v>39914</v>
      </c>
      <c r="F397" s="2">
        <v>39972</v>
      </c>
      <c r="G397">
        <v>47.8</v>
      </c>
      <c r="H397">
        <v>4.3600000000000003</v>
      </c>
      <c r="I397">
        <v>3.31</v>
      </c>
      <c r="J397">
        <v>4019</v>
      </c>
      <c r="K397" t="str">
        <f>INDEX(lehmad!B$2:B$412,MATCH(klypsid!$B397,lehmad!$A$2:$A$412,0))</f>
        <v>22.12.2004</v>
      </c>
      <c r="L397">
        <f>INDEX(lehmad!C$2:C$412,MATCH(klypsid!$B397,lehmad!$A$2:$A$412,0))</f>
        <v>56172</v>
      </c>
      <c r="M397">
        <f>INDEX(lehmad!D$2:D$412,MATCH(klypsid!$B397,lehmad!$A$2:$A$412,0))</f>
        <v>118</v>
      </c>
      <c r="N397">
        <f>INDEX(lehmad!E$2:E$412,MATCH(klypsid!$B397,lehmad!$A$2:$A$412,0))</f>
        <v>1</v>
      </c>
      <c r="O397" t="str">
        <f>INDEX(lehmad!F$2:F$412,MATCH(klypsid!$B397,lehmad!$A$2:$A$412,0))</f>
        <v>DYNASTY-ET</v>
      </c>
      <c r="P397">
        <f>INDEX(lehmad!G$2:G$412,MATCH(klypsid!$B397,lehmad!$A$2:$A$412,0))</f>
        <v>2002</v>
      </c>
      <c r="Q397" s="2">
        <f>INDEX(lehmad!H$2:H$412,MATCH(klypsid!$B397,lehmad!$A$2:$A$412,0))</f>
        <v>36044</v>
      </c>
      <c r="R397">
        <f>INDEX(lehmad!I$2:I$412,MATCH(klypsid!$B397,lehmad!$A$2:$A$412,0))</f>
        <v>124</v>
      </c>
      <c r="S397">
        <f t="shared" si="43"/>
        <v>3</v>
      </c>
      <c r="T397">
        <f t="shared" si="44"/>
        <v>58</v>
      </c>
      <c r="U397">
        <f t="shared" si="45"/>
        <v>1</v>
      </c>
      <c r="V397">
        <f t="shared" si="46"/>
        <v>8.3287646722840201</v>
      </c>
      <c r="W397">
        <f t="shared" si="47"/>
        <v>2</v>
      </c>
      <c r="X397">
        <f t="shared" si="48"/>
        <v>28</v>
      </c>
    </row>
    <row r="398" spans="1:24" x14ac:dyDescent="0.25">
      <c r="A398">
        <v>3267</v>
      </c>
      <c r="B398" t="str">
        <f t="shared" si="42"/>
        <v>E3267</v>
      </c>
      <c r="C398" t="s">
        <v>41</v>
      </c>
      <c r="D398">
        <v>3</v>
      </c>
      <c r="E398" s="2">
        <v>39914</v>
      </c>
      <c r="F398" s="2">
        <v>40007</v>
      </c>
      <c r="G398">
        <v>50.6</v>
      </c>
      <c r="H398">
        <v>3.38</v>
      </c>
      <c r="I398">
        <v>3.29</v>
      </c>
      <c r="J398">
        <v>521</v>
      </c>
      <c r="K398" t="str">
        <f>INDEX(lehmad!B$2:B$412,MATCH(klypsid!$B398,lehmad!$A$2:$A$412,0))</f>
        <v>22.12.2004</v>
      </c>
      <c r="L398">
        <f>INDEX(lehmad!C$2:C$412,MATCH(klypsid!$B398,lehmad!$A$2:$A$412,0))</f>
        <v>56172</v>
      </c>
      <c r="M398">
        <f>INDEX(lehmad!D$2:D$412,MATCH(klypsid!$B398,lehmad!$A$2:$A$412,0))</f>
        <v>118</v>
      </c>
      <c r="N398">
        <f>INDEX(lehmad!E$2:E$412,MATCH(klypsid!$B398,lehmad!$A$2:$A$412,0))</f>
        <v>1</v>
      </c>
      <c r="O398" t="str">
        <f>INDEX(lehmad!F$2:F$412,MATCH(klypsid!$B398,lehmad!$A$2:$A$412,0))</f>
        <v>DYNASTY-ET</v>
      </c>
      <c r="P398">
        <f>INDEX(lehmad!G$2:G$412,MATCH(klypsid!$B398,lehmad!$A$2:$A$412,0))</f>
        <v>2002</v>
      </c>
      <c r="Q398" s="2">
        <f>INDEX(lehmad!H$2:H$412,MATCH(klypsid!$B398,lehmad!$A$2:$A$412,0))</f>
        <v>36044</v>
      </c>
      <c r="R398">
        <f>INDEX(lehmad!I$2:I$412,MATCH(klypsid!$B398,lehmad!$A$2:$A$412,0))</f>
        <v>124</v>
      </c>
      <c r="S398">
        <f t="shared" si="43"/>
        <v>3</v>
      </c>
      <c r="T398">
        <f t="shared" si="44"/>
        <v>93</v>
      </c>
      <c r="U398">
        <f t="shared" si="45"/>
        <v>2</v>
      </c>
      <c r="V398">
        <f t="shared" si="46"/>
        <v>5.3812833725037841</v>
      </c>
      <c r="W398">
        <f t="shared" si="47"/>
        <v>3</v>
      </c>
      <c r="X398">
        <f t="shared" si="48"/>
        <v>35</v>
      </c>
    </row>
    <row r="399" spans="1:24" x14ac:dyDescent="0.25">
      <c r="A399">
        <v>3267</v>
      </c>
      <c r="B399" t="str">
        <f t="shared" si="42"/>
        <v>E3267</v>
      </c>
      <c r="C399" t="s">
        <v>41</v>
      </c>
      <c r="D399">
        <v>3</v>
      </c>
      <c r="E399" s="2">
        <v>39914</v>
      </c>
      <c r="F399" s="2">
        <v>40037</v>
      </c>
      <c r="G399">
        <v>45.9</v>
      </c>
      <c r="H399">
        <v>3.08</v>
      </c>
      <c r="I399">
        <v>3.26</v>
      </c>
      <c r="J399">
        <v>384</v>
      </c>
      <c r="K399" t="str">
        <f>INDEX(lehmad!B$2:B$412,MATCH(klypsid!$B399,lehmad!$A$2:$A$412,0))</f>
        <v>22.12.2004</v>
      </c>
      <c r="L399">
        <f>INDEX(lehmad!C$2:C$412,MATCH(klypsid!$B399,lehmad!$A$2:$A$412,0))</f>
        <v>56172</v>
      </c>
      <c r="M399">
        <f>INDEX(lehmad!D$2:D$412,MATCH(klypsid!$B399,lehmad!$A$2:$A$412,0))</f>
        <v>118</v>
      </c>
      <c r="N399">
        <f>INDEX(lehmad!E$2:E$412,MATCH(klypsid!$B399,lehmad!$A$2:$A$412,0))</f>
        <v>1</v>
      </c>
      <c r="O399" t="str">
        <f>INDEX(lehmad!F$2:F$412,MATCH(klypsid!$B399,lehmad!$A$2:$A$412,0))</f>
        <v>DYNASTY-ET</v>
      </c>
      <c r="P399">
        <f>INDEX(lehmad!G$2:G$412,MATCH(klypsid!$B399,lehmad!$A$2:$A$412,0))</f>
        <v>2002</v>
      </c>
      <c r="Q399" s="2">
        <f>INDEX(lehmad!H$2:H$412,MATCH(klypsid!$B399,lehmad!$A$2:$A$412,0))</f>
        <v>36044</v>
      </c>
      <c r="R399">
        <f>INDEX(lehmad!I$2:I$412,MATCH(klypsid!$B399,lehmad!$A$2:$A$412,0))</f>
        <v>124</v>
      </c>
      <c r="S399">
        <f t="shared" si="43"/>
        <v>3</v>
      </c>
      <c r="T399">
        <f t="shared" si="44"/>
        <v>123</v>
      </c>
      <c r="U399">
        <f t="shared" si="45"/>
        <v>2</v>
      </c>
      <c r="V399">
        <f t="shared" si="46"/>
        <v>4.9411063109464317</v>
      </c>
      <c r="W399">
        <f t="shared" si="47"/>
        <v>4</v>
      </c>
      <c r="X399">
        <f t="shared" si="48"/>
        <v>30</v>
      </c>
    </row>
    <row r="400" spans="1:24" x14ac:dyDescent="0.25">
      <c r="A400">
        <v>3267</v>
      </c>
      <c r="B400" t="str">
        <f t="shared" si="42"/>
        <v>E3267</v>
      </c>
      <c r="C400" t="s">
        <v>41</v>
      </c>
      <c r="D400">
        <v>3</v>
      </c>
      <c r="E400" s="2">
        <v>39914</v>
      </c>
      <c r="F400" s="2">
        <v>40066</v>
      </c>
      <c r="G400">
        <v>44.8</v>
      </c>
      <c r="H400">
        <v>4.51</v>
      </c>
      <c r="I400">
        <v>3.27</v>
      </c>
      <c r="J400">
        <v>427</v>
      </c>
      <c r="K400" t="str">
        <f>INDEX(lehmad!B$2:B$412,MATCH(klypsid!$B400,lehmad!$A$2:$A$412,0))</f>
        <v>22.12.2004</v>
      </c>
      <c r="L400">
        <f>INDEX(lehmad!C$2:C$412,MATCH(klypsid!$B400,lehmad!$A$2:$A$412,0))</f>
        <v>56172</v>
      </c>
      <c r="M400">
        <f>INDEX(lehmad!D$2:D$412,MATCH(klypsid!$B400,lehmad!$A$2:$A$412,0))</f>
        <v>118</v>
      </c>
      <c r="N400">
        <f>INDEX(lehmad!E$2:E$412,MATCH(klypsid!$B400,lehmad!$A$2:$A$412,0))</f>
        <v>1</v>
      </c>
      <c r="O400" t="str">
        <f>INDEX(lehmad!F$2:F$412,MATCH(klypsid!$B400,lehmad!$A$2:$A$412,0))</f>
        <v>DYNASTY-ET</v>
      </c>
      <c r="P400">
        <f>INDEX(lehmad!G$2:G$412,MATCH(klypsid!$B400,lehmad!$A$2:$A$412,0))</f>
        <v>2002</v>
      </c>
      <c r="Q400" s="2">
        <f>INDEX(lehmad!H$2:H$412,MATCH(klypsid!$B400,lehmad!$A$2:$A$412,0))</f>
        <v>36044</v>
      </c>
      <c r="R400">
        <f>INDEX(lehmad!I$2:I$412,MATCH(klypsid!$B400,lehmad!$A$2:$A$412,0))</f>
        <v>124</v>
      </c>
      <c r="S400">
        <f t="shared" si="43"/>
        <v>3</v>
      </c>
      <c r="T400">
        <f t="shared" si="44"/>
        <v>152</v>
      </c>
      <c r="U400">
        <f t="shared" si="45"/>
        <v>3</v>
      </c>
      <c r="V400">
        <f t="shared" si="46"/>
        <v>5.0942360698457652</v>
      </c>
      <c r="W400">
        <f t="shared" si="47"/>
        <v>5</v>
      </c>
      <c r="X400">
        <f t="shared" si="48"/>
        <v>29</v>
      </c>
    </row>
    <row r="401" spans="1:24" x14ac:dyDescent="0.25">
      <c r="A401">
        <v>3267</v>
      </c>
      <c r="B401" t="str">
        <f t="shared" si="42"/>
        <v>E3267</v>
      </c>
      <c r="C401" t="s">
        <v>41</v>
      </c>
      <c r="D401">
        <v>3</v>
      </c>
      <c r="E401" s="2">
        <v>39914</v>
      </c>
      <c r="F401" s="2">
        <v>40094</v>
      </c>
      <c r="G401">
        <v>43.2</v>
      </c>
      <c r="H401">
        <v>4.0199999999999996</v>
      </c>
      <c r="I401">
        <v>3.31</v>
      </c>
      <c r="J401">
        <v>874</v>
      </c>
      <c r="K401" t="str">
        <f>INDEX(lehmad!B$2:B$412,MATCH(klypsid!$B401,lehmad!$A$2:$A$412,0))</f>
        <v>22.12.2004</v>
      </c>
      <c r="L401">
        <f>INDEX(lehmad!C$2:C$412,MATCH(klypsid!$B401,lehmad!$A$2:$A$412,0))</f>
        <v>56172</v>
      </c>
      <c r="M401">
        <f>INDEX(lehmad!D$2:D$412,MATCH(klypsid!$B401,lehmad!$A$2:$A$412,0))</f>
        <v>118</v>
      </c>
      <c r="N401">
        <f>INDEX(lehmad!E$2:E$412,MATCH(klypsid!$B401,lehmad!$A$2:$A$412,0))</f>
        <v>1</v>
      </c>
      <c r="O401" t="str">
        <f>INDEX(lehmad!F$2:F$412,MATCH(klypsid!$B401,lehmad!$A$2:$A$412,0))</f>
        <v>DYNASTY-ET</v>
      </c>
      <c r="P401">
        <f>INDEX(lehmad!G$2:G$412,MATCH(klypsid!$B401,lehmad!$A$2:$A$412,0))</f>
        <v>2002</v>
      </c>
      <c r="Q401" s="2">
        <f>INDEX(lehmad!H$2:H$412,MATCH(klypsid!$B401,lehmad!$A$2:$A$412,0))</f>
        <v>36044</v>
      </c>
      <c r="R401">
        <f>INDEX(lehmad!I$2:I$412,MATCH(klypsid!$B401,lehmad!$A$2:$A$412,0))</f>
        <v>124</v>
      </c>
      <c r="S401">
        <f t="shared" si="43"/>
        <v>3</v>
      </c>
      <c r="T401">
        <f t="shared" si="44"/>
        <v>180</v>
      </c>
      <c r="U401">
        <f t="shared" si="45"/>
        <v>3</v>
      </c>
      <c r="V401">
        <f t="shared" si="46"/>
        <v>6.1276332797258739</v>
      </c>
      <c r="W401">
        <f t="shared" si="47"/>
        <v>6</v>
      </c>
      <c r="X401">
        <f t="shared" si="48"/>
        <v>28</v>
      </c>
    </row>
    <row r="402" spans="1:24" x14ac:dyDescent="0.25">
      <c r="A402">
        <v>3267</v>
      </c>
      <c r="B402" t="str">
        <f t="shared" si="42"/>
        <v>E3267</v>
      </c>
      <c r="C402" t="s">
        <v>41</v>
      </c>
      <c r="D402">
        <v>3</v>
      </c>
      <c r="E402" s="2">
        <v>39914</v>
      </c>
      <c r="F402" s="2">
        <v>40125</v>
      </c>
      <c r="G402">
        <v>40.299999999999997</v>
      </c>
      <c r="H402">
        <v>4.25</v>
      </c>
      <c r="I402">
        <v>3.57</v>
      </c>
      <c r="J402">
        <v>990</v>
      </c>
      <c r="K402" t="str">
        <f>INDEX(lehmad!B$2:B$412,MATCH(klypsid!$B402,lehmad!$A$2:$A$412,0))</f>
        <v>22.12.2004</v>
      </c>
      <c r="L402">
        <f>INDEX(lehmad!C$2:C$412,MATCH(klypsid!$B402,lehmad!$A$2:$A$412,0))</f>
        <v>56172</v>
      </c>
      <c r="M402">
        <f>INDEX(lehmad!D$2:D$412,MATCH(klypsid!$B402,lehmad!$A$2:$A$412,0))</f>
        <v>118</v>
      </c>
      <c r="N402">
        <f>INDEX(lehmad!E$2:E$412,MATCH(klypsid!$B402,lehmad!$A$2:$A$412,0))</f>
        <v>1</v>
      </c>
      <c r="O402" t="str">
        <f>INDEX(lehmad!F$2:F$412,MATCH(klypsid!$B402,lehmad!$A$2:$A$412,0))</f>
        <v>DYNASTY-ET</v>
      </c>
      <c r="P402">
        <f>INDEX(lehmad!G$2:G$412,MATCH(klypsid!$B402,lehmad!$A$2:$A$412,0))</f>
        <v>2002</v>
      </c>
      <c r="Q402" s="2">
        <f>INDEX(lehmad!H$2:H$412,MATCH(klypsid!$B402,lehmad!$A$2:$A$412,0))</f>
        <v>36044</v>
      </c>
      <c r="R402">
        <f>INDEX(lehmad!I$2:I$412,MATCH(klypsid!$B402,lehmad!$A$2:$A$412,0))</f>
        <v>124</v>
      </c>
      <c r="S402">
        <f t="shared" si="43"/>
        <v>3</v>
      </c>
      <c r="T402">
        <f t="shared" si="44"/>
        <v>211</v>
      </c>
      <c r="U402">
        <f t="shared" si="45"/>
        <v>3</v>
      </c>
      <c r="V402">
        <f t="shared" si="46"/>
        <v>6.3074285251922477</v>
      </c>
      <c r="W402">
        <f t="shared" si="47"/>
        <v>7</v>
      </c>
      <c r="X402">
        <f t="shared" si="48"/>
        <v>31</v>
      </c>
    </row>
    <row r="403" spans="1:24" x14ac:dyDescent="0.25">
      <c r="A403">
        <v>3267</v>
      </c>
      <c r="B403" t="str">
        <f t="shared" si="42"/>
        <v>E3267</v>
      </c>
      <c r="C403" t="s">
        <v>41</v>
      </c>
      <c r="D403">
        <v>3</v>
      </c>
      <c r="E403" s="2">
        <v>39914</v>
      </c>
      <c r="F403" s="2">
        <v>40153</v>
      </c>
      <c r="G403">
        <v>34.9</v>
      </c>
      <c r="H403">
        <v>4.51</v>
      </c>
      <c r="I403">
        <v>3.57</v>
      </c>
      <c r="J403">
        <v>160</v>
      </c>
      <c r="K403" t="str">
        <f>INDEX(lehmad!B$2:B$412,MATCH(klypsid!$B403,lehmad!$A$2:$A$412,0))</f>
        <v>22.12.2004</v>
      </c>
      <c r="L403">
        <f>INDEX(lehmad!C$2:C$412,MATCH(klypsid!$B403,lehmad!$A$2:$A$412,0))</f>
        <v>56172</v>
      </c>
      <c r="M403">
        <f>INDEX(lehmad!D$2:D$412,MATCH(klypsid!$B403,lehmad!$A$2:$A$412,0))</f>
        <v>118</v>
      </c>
      <c r="N403">
        <f>INDEX(lehmad!E$2:E$412,MATCH(klypsid!$B403,lehmad!$A$2:$A$412,0))</f>
        <v>1</v>
      </c>
      <c r="O403" t="str">
        <f>INDEX(lehmad!F$2:F$412,MATCH(klypsid!$B403,lehmad!$A$2:$A$412,0))</f>
        <v>DYNASTY-ET</v>
      </c>
      <c r="P403">
        <f>INDEX(lehmad!G$2:G$412,MATCH(klypsid!$B403,lehmad!$A$2:$A$412,0))</f>
        <v>2002</v>
      </c>
      <c r="Q403" s="2">
        <f>INDEX(lehmad!H$2:H$412,MATCH(klypsid!$B403,lehmad!$A$2:$A$412,0))</f>
        <v>36044</v>
      </c>
      <c r="R403">
        <f>INDEX(lehmad!I$2:I$412,MATCH(klypsid!$B403,lehmad!$A$2:$A$412,0))</f>
        <v>124</v>
      </c>
      <c r="S403">
        <f t="shared" si="43"/>
        <v>3</v>
      </c>
      <c r="T403">
        <f t="shared" si="44"/>
        <v>239</v>
      </c>
      <c r="U403">
        <f t="shared" si="45"/>
        <v>3</v>
      </c>
      <c r="V403">
        <f t="shared" si="46"/>
        <v>3.6780719051126378</v>
      </c>
      <c r="W403">
        <f t="shared" si="47"/>
        <v>8</v>
      </c>
      <c r="X403">
        <f t="shared" si="48"/>
        <v>28</v>
      </c>
    </row>
    <row r="404" spans="1:24" x14ac:dyDescent="0.25">
      <c r="A404">
        <v>3267</v>
      </c>
      <c r="B404" t="str">
        <f t="shared" si="42"/>
        <v>E3267</v>
      </c>
      <c r="C404" t="s">
        <v>41</v>
      </c>
      <c r="D404">
        <v>3</v>
      </c>
      <c r="E404" s="2">
        <v>39914</v>
      </c>
      <c r="F404" s="2">
        <v>40186</v>
      </c>
      <c r="G404">
        <v>32.200000000000003</v>
      </c>
      <c r="H404">
        <v>4.3099999999999996</v>
      </c>
      <c r="I404">
        <v>3.42</v>
      </c>
      <c r="J404">
        <v>43</v>
      </c>
      <c r="K404" t="str">
        <f>INDEX(lehmad!B$2:B$412,MATCH(klypsid!$B404,lehmad!$A$2:$A$412,0))</f>
        <v>22.12.2004</v>
      </c>
      <c r="L404">
        <f>INDEX(lehmad!C$2:C$412,MATCH(klypsid!$B404,lehmad!$A$2:$A$412,0))</f>
        <v>56172</v>
      </c>
      <c r="M404">
        <f>INDEX(lehmad!D$2:D$412,MATCH(klypsid!$B404,lehmad!$A$2:$A$412,0))</f>
        <v>118</v>
      </c>
      <c r="N404">
        <f>INDEX(lehmad!E$2:E$412,MATCH(klypsid!$B404,lehmad!$A$2:$A$412,0))</f>
        <v>1</v>
      </c>
      <c r="O404" t="str">
        <f>INDEX(lehmad!F$2:F$412,MATCH(klypsid!$B404,lehmad!$A$2:$A$412,0))</f>
        <v>DYNASTY-ET</v>
      </c>
      <c r="P404">
        <f>INDEX(lehmad!G$2:G$412,MATCH(klypsid!$B404,lehmad!$A$2:$A$412,0))</f>
        <v>2002</v>
      </c>
      <c r="Q404" s="2">
        <f>INDEX(lehmad!H$2:H$412,MATCH(klypsid!$B404,lehmad!$A$2:$A$412,0))</f>
        <v>36044</v>
      </c>
      <c r="R404">
        <f>INDEX(lehmad!I$2:I$412,MATCH(klypsid!$B404,lehmad!$A$2:$A$412,0))</f>
        <v>124</v>
      </c>
      <c r="S404">
        <f t="shared" si="43"/>
        <v>3</v>
      </c>
      <c r="T404">
        <f t="shared" si="44"/>
        <v>272</v>
      </c>
      <c r="U404">
        <f t="shared" si="45"/>
        <v>3</v>
      </c>
      <c r="V404">
        <f t="shared" si="46"/>
        <v>1.7824085649273731</v>
      </c>
      <c r="W404">
        <f t="shared" si="47"/>
        <v>9</v>
      </c>
      <c r="X404">
        <f t="shared" si="48"/>
        <v>33</v>
      </c>
    </row>
    <row r="405" spans="1:24" x14ac:dyDescent="0.25">
      <c r="A405">
        <v>3267</v>
      </c>
      <c r="B405" t="str">
        <f t="shared" si="42"/>
        <v>E3267</v>
      </c>
      <c r="C405" t="s">
        <v>41</v>
      </c>
      <c r="D405">
        <v>3</v>
      </c>
      <c r="E405" s="2">
        <v>39914</v>
      </c>
      <c r="F405" s="2">
        <v>40214</v>
      </c>
      <c r="G405">
        <v>32</v>
      </c>
      <c r="H405">
        <v>4.1100000000000003</v>
      </c>
      <c r="I405">
        <v>3.37</v>
      </c>
      <c r="J405">
        <v>38</v>
      </c>
      <c r="K405" t="str">
        <f>INDEX(lehmad!B$2:B$412,MATCH(klypsid!$B405,lehmad!$A$2:$A$412,0))</f>
        <v>22.12.2004</v>
      </c>
      <c r="L405">
        <f>INDEX(lehmad!C$2:C$412,MATCH(klypsid!$B405,lehmad!$A$2:$A$412,0))</f>
        <v>56172</v>
      </c>
      <c r="M405">
        <f>INDEX(lehmad!D$2:D$412,MATCH(klypsid!$B405,lehmad!$A$2:$A$412,0))</f>
        <v>118</v>
      </c>
      <c r="N405">
        <f>INDEX(lehmad!E$2:E$412,MATCH(klypsid!$B405,lehmad!$A$2:$A$412,0))</f>
        <v>1</v>
      </c>
      <c r="O405" t="str">
        <f>INDEX(lehmad!F$2:F$412,MATCH(klypsid!$B405,lehmad!$A$2:$A$412,0))</f>
        <v>DYNASTY-ET</v>
      </c>
      <c r="P405">
        <f>INDEX(lehmad!G$2:G$412,MATCH(klypsid!$B405,lehmad!$A$2:$A$412,0))</f>
        <v>2002</v>
      </c>
      <c r="Q405" s="2">
        <f>INDEX(lehmad!H$2:H$412,MATCH(klypsid!$B405,lehmad!$A$2:$A$412,0))</f>
        <v>36044</v>
      </c>
      <c r="R405">
        <f>INDEX(lehmad!I$2:I$412,MATCH(klypsid!$B405,lehmad!$A$2:$A$412,0))</f>
        <v>124</v>
      </c>
      <c r="S405">
        <f t="shared" si="43"/>
        <v>3</v>
      </c>
      <c r="T405">
        <f t="shared" si="44"/>
        <v>300</v>
      </c>
      <c r="U405">
        <f t="shared" si="45"/>
        <v>3</v>
      </c>
      <c r="V405">
        <f t="shared" si="46"/>
        <v>1.6040713236688608</v>
      </c>
      <c r="W405">
        <f t="shared" si="47"/>
        <v>10</v>
      </c>
      <c r="X405">
        <f t="shared" si="48"/>
        <v>28</v>
      </c>
    </row>
    <row r="406" spans="1:24" x14ac:dyDescent="0.25">
      <c r="A406">
        <v>3267</v>
      </c>
      <c r="B406" t="str">
        <f t="shared" si="42"/>
        <v>E3267</v>
      </c>
      <c r="C406" t="s">
        <v>41</v>
      </c>
      <c r="D406">
        <v>3</v>
      </c>
      <c r="E406" s="2">
        <v>39914</v>
      </c>
      <c r="F406" s="2">
        <v>40242</v>
      </c>
      <c r="G406">
        <v>29.4</v>
      </c>
      <c r="H406">
        <v>4.59</v>
      </c>
      <c r="I406">
        <v>3.4</v>
      </c>
      <c r="J406">
        <v>55</v>
      </c>
      <c r="K406" t="str">
        <f>INDEX(lehmad!B$2:B$412,MATCH(klypsid!$B406,lehmad!$A$2:$A$412,0))</f>
        <v>22.12.2004</v>
      </c>
      <c r="L406">
        <f>INDEX(lehmad!C$2:C$412,MATCH(klypsid!$B406,lehmad!$A$2:$A$412,0))</f>
        <v>56172</v>
      </c>
      <c r="M406">
        <f>INDEX(lehmad!D$2:D$412,MATCH(klypsid!$B406,lehmad!$A$2:$A$412,0))</f>
        <v>118</v>
      </c>
      <c r="N406">
        <f>INDEX(lehmad!E$2:E$412,MATCH(klypsid!$B406,lehmad!$A$2:$A$412,0))</f>
        <v>1</v>
      </c>
      <c r="O406" t="str">
        <f>INDEX(lehmad!F$2:F$412,MATCH(klypsid!$B406,lehmad!$A$2:$A$412,0))</f>
        <v>DYNASTY-ET</v>
      </c>
      <c r="P406">
        <f>INDEX(lehmad!G$2:G$412,MATCH(klypsid!$B406,lehmad!$A$2:$A$412,0))</f>
        <v>2002</v>
      </c>
      <c r="Q406" s="2">
        <f>INDEX(lehmad!H$2:H$412,MATCH(klypsid!$B406,lehmad!$A$2:$A$412,0))</f>
        <v>36044</v>
      </c>
      <c r="R406">
        <f>INDEX(lehmad!I$2:I$412,MATCH(klypsid!$B406,lehmad!$A$2:$A$412,0))</f>
        <v>124</v>
      </c>
      <c r="S406">
        <f t="shared" si="43"/>
        <v>3</v>
      </c>
      <c r="T406">
        <f t="shared" si="44"/>
        <v>328</v>
      </c>
      <c r="U406">
        <f t="shared" si="45"/>
        <v>3</v>
      </c>
      <c r="V406">
        <f t="shared" si="46"/>
        <v>2.1375035237499347</v>
      </c>
      <c r="W406">
        <f t="shared" si="47"/>
        <v>11</v>
      </c>
      <c r="X406">
        <f t="shared" si="48"/>
        <v>28</v>
      </c>
    </row>
    <row r="407" spans="1:24" x14ac:dyDescent="0.25">
      <c r="A407">
        <v>3267</v>
      </c>
      <c r="B407" t="str">
        <f t="shared" si="42"/>
        <v>E3267</v>
      </c>
      <c r="C407" t="s">
        <v>41</v>
      </c>
      <c r="D407">
        <v>3</v>
      </c>
      <c r="E407" s="2">
        <v>39914</v>
      </c>
      <c r="F407" s="2">
        <v>40276</v>
      </c>
      <c r="G407">
        <v>27.2</v>
      </c>
      <c r="H407">
        <v>3.18</v>
      </c>
      <c r="I407">
        <v>3.53</v>
      </c>
      <c r="J407">
        <v>1593</v>
      </c>
      <c r="K407" t="str">
        <f>INDEX(lehmad!B$2:B$412,MATCH(klypsid!$B407,lehmad!$A$2:$A$412,0))</f>
        <v>22.12.2004</v>
      </c>
      <c r="L407">
        <f>INDEX(lehmad!C$2:C$412,MATCH(klypsid!$B407,lehmad!$A$2:$A$412,0))</f>
        <v>56172</v>
      </c>
      <c r="M407">
        <f>INDEX(lehmad!D$2:D$412,MATCH(klypsid!$B407,lehmad!$A$2:$A$412,0))</f>
        <v>118</v>
      </c>
      <c r="N407">
        <f>INDEX(lehmad!E$2:E$412,MATCH(klypsid!$B407,lehmad!$A$2:$A$412,0))</f>
        <v>1</v>
      </c>
      <c r="O407" t="str">
        <f>INDEX(lehmad!F$2:F$412,MATCH(klypsid!$B407,lehmad!$A$2:$A$412,0))</f>
        <v>DYNASTY-ET</v>
      </c>
      <c r="P407">
        <f>INDEX(lehmad!G$2:G$412,MATCH(klypsid!$B407,lehmad!$A$2:$A$412,0))</f>
        <v>2002</v>
      </c>
      <c r="Q407" s="2">
        <f>INDEX(lehmad!H$2:H$412,MATCH(klypsid!$B407,lehmad!$A$2:$A$412,0))</f>
        <v>36044</v>
      </c>
      <c r="R407">
        <f>INDEX(lehmad!I$2:I$412,MATCH(klypsid!$B407,lehmad!$A$2:$A$412,0))</f>
        <v>124</v>
      </c>
      <c r="S407">
        <f t="shared" si="43"/>
        <v>3</v>
      </c>
      <c r="T407">
        <f t="shared" si="44"/>
        <v>362</v>
      </c>
      <c r="U407">
        <f t="shared" si="45"/>
        <v>3</v>
      </c>
      <c r="V407">
        <f t="shared" si="46"/>
        <v>6.9936743617505854</v>
      </c>
      <c r="W407">
        <f t="shared" si="47"/>
        <v>12</v>
      </c>
      <c r="X407">
        <f t="shared" si="48"/>
        <v>34</v>
      </c>
    </row>
    <row r="408" spans="1:24" x14ac:dyDescent="0.25">
      <c r="A408">
        <v>3267</v>
      </c>
      <c r="B408" t="str">
        <f t="shared" si="42"/>
        <v>E3267</v>
      </c>
      <c r="C408" t="s">
        <v>41</v>
      </c>
      <c r="D408">
        <v>3</v>
      </c>
      <c r="E408" s="2">
        <v>39914</v>
      </c>
      <c r="F408" s="2">
        <v>40304</v>
      </c>
      <c r="G408">
        <v>23.4</v>
      </c>
      <c r="H408">
        <v>5.07</v>
      </c>
      <c r="I408">
        <v>3.51</v>
      </c>
      <c r="J408">
        <v>701</v>
      </c>
      <c r="K408" t="str">
        <f>INDEX(lehmad!B$2:B$412,MATCH(klypsid!$B408,lehmad!$A$2:$A$412,0))</f>
        <v>22.12.2004</v>
      </c>
      <c r="L408">
        <f>INDEX(lehmad!C$2:C$412,MATCH(klypsid!$B408,lehmad!$A$2:$A$412,0))</f>
        <v>56172</v>
      </c>
      <c r="M408">
        <f>INDEX(lehmad!D$2:D$412,MATCH(klypsid!$B408,lehmad!$A$2:$A$412,0))</f>
        <v>118</v>
      </c>
      <c r="N408">
        <f>INDEX(lehmad!E$2:E$412,MATCH(klypsid!$B408,lehmad!$A$2:$A$412,0))</f>
        <v>1</v>
      </c>
      <c r="O408" t="str">
        <f>INDEX(lehmad!F$2:F$412,MATCH(klypsid!$B408,lehmad!$A$2:$A$412,0))</f>
        <v>DYNASTY-ET</v>
      </c>
      <c r="P408">
        <f>INDEX(lehmad!G$2:G$412,MATCH(klypsid!$B408,lehmad!$A$2:$A$412,0))</f>
        <v>2002</v>
      </c>
      <c r="Q408" s="2">
        <f>INDEX(lehmad!H$2:H$412,MATCH(klypsid!$B408,lehmad!$A$2:$A$412,0))</f>
        <v>36044</v>
      </c>
      <c r="R408">
        <f>INDEX(lehmad!I$2:I$412,MATCH(klypsid!$B408,lehmad!$A$2:$A$412,0))</f>
        <v>124</v>
      </c>
      <c r="S408">
        <f t="shared" si="43"/>
        <v>3</v>
      </c>
      <c r="T408">
        <f t="shared" si="44"/>
        <v>390</v>
      </c>
      <c r="U408">
        <f t="shared" si="45"/>
        <v>3</v>
      </c>
      <c r="V408">
        <f t="shared" si="46"/>
        <v>5.8094144442358981</v>
      </c>
      <c r="W408">
        <f t="shared" si="47"/>
        <v>13</v>
      </c>
      <c r="X408">
        <f t="shared" si="48"/>
        <v>28</v>
      </c>
    </row>
    <row r="409" spans="1:24" x14ac:dyDescent="0.25">
      <c r="A409">
        <v>3272</v>
      </c>
      <c r="B409" t="str">
        <f t="shared" si="42"/>
        <v>E3272</v>
      </c>
      <c r="C409" t="s">
        <v>42</v>
      </c>
      <c r="D409">
        <v>1</v>
      </c>
      <c r="E409" s="2">
        <v>39045</v>
      </c>
      <c r="F409" s="2">
        <v>39052</v>
      </c>
      <c r="G409">
        <v>26</v>
      </c>
      <c r="H409">
        <v>5.58</v>
      </c>
      <c r="I409">
        <v>3.59</v>
      </c>
      <c r="J409">
        <v>372</v>
      </c>
      <c r="K409" t="str">
        <f>INDEX(lehmad!B$2:B$412,MATCH(klypsid!$B409,lehmad!$A$2:$A$412,0))</f>
        <v>26.12.2004</v>
      </c>
      <c r="L409">
        <f>INDEX(lehmad!C$2:C$412,MATCH(klypsid!$B409,lehmad!$A$2:$A$412,0))</f>
        <v>56172</v>
      </c>
      <c r="M409">
        <f>INDEX(lehmad!D$2:D$412,MATCH(klypsid!$B409,lehmad!$A$2:$A$412,0))</f>
        <v>111</v>
      </c>
      <c r="N409">
        <f>INDEX(lehmad!E$2:E$412,MATCH(klypsid!$B409,lehmad!$A$2:$A$412,0))</f>
        <v>1</v>
      </c>
      <c r="O409" t="str">
        <f>INDEX(lehmad!F$2:F$412,MATCH(klypsid!$B409,lehmad!$A$2:$A$412,0))</f>
        <v>DYNASTY-ET</v>
      </c>
      <c r="P409">
        <f>INDEX(lehmad!G$2:G$412,MATCH(klypsid!$B409,lehmad!$A$2:$A$412,0))</f>
        <v>2002</v>
      </c>
      <c r="Q409" s="2">
        <f>INDEX(lehmad!H$2:H$412,MATCH(klypsid!$B409,lehmad!$A$2:$A$412,0))</f>
        <v>36044</v>
      </c>
      <c r="R409">
        <f>INDEX(lehmad!I$2:I$412,MATCH(klypsid!$B409,lehmad!$A$2:$A$412,0))</f>
        <v>124</v>
      </c>
      <c r="S409">
        <f t="shared" si="43"/>
        <v>1</v>
      </c>
      <c r="T409">
        <f t="shared" si="44"/>
        <v>7</v>
      </c>
      <c r="U409">
        <f t="shared" si="45"/>
        <v>1</v>
      </c>
      <c r="V409">
        <f t="shared" si="46"/>
        <v>4.8953026213333066</v>
      </c>
      <c r="W409">
        <f t="shared" si="47"/>
        <v>1</v>
      </c>
      <c r="X409">
        <f t="shared" si="48"/>
        <v>7</v>
      </c>
    </row>
    <row r="410" spans="1:24" x14ac:dyDescent="0.25">
      <c r="A410">
        <v>3272</v>
      </c>
      <c r="B410" t="str">
        <f t="shared" si="42"/>
        <v>E3272</v>
      </c>
      <c r="C410" t="s">
        <v>42</v>
      </c>
      <c r="D410">
        <v>1</v>
      </c>
      <c r="E410" s="2">
        <v>39045</v>
      </c>
      <c r="F410" s="2">
        <v>39085</v>
      </c>
      <c r="G410">
        <v>39</v>
      </c>
      <c r="H410">
        <v>3.21</v>
      </c>
      <c r="I410">
        <v>2.76</v>
      </c>
      <c r="J410">
        <v>16</v>
      </c>
      <c r="K410" t="str">
        <f>INDEX(lehmad!B$2:B$412,MATCH(klypsid!$B410,lehmad!$A$2:$A$412,0))</f>
        <v>26.12.2004</v>
      </c>
      <c r="L410">
        <f>INDEX(lehmad!C$2:C$412,MATCH(klypsid!$B410,lehmad!$A$2:$A$412,0))</f>
        <v>56172</v>
      </c>
      <c r="M410">
        <f>INDEX(lehmad!D$2:D$412,MATCH(klypsid!$B410,lehmad!$A$2:$A$412,0))</f>
        <v>111</v>
      </c>
      <c r="N410">
        <f>INDEX(lehmad!E$2:E$412,MATCH(klypsid!$B410,lehmad!$A$2:$A$412,0))</f>
        <v>1</v>
      </c>
      <c r="O410" t="str">
        <f>INDEX(lehmad!F$2:F$412,MATCH(klypsid!$B410,lehmad!$A$2:$A$412,0))</f>
        <v>DYNASTY-ET</v>
      </c>
      <c r="P410">
        <f>INDEX(lehmad!G$2:G$412,MATCH(klypsid!$B410,lehmad!$A$2:$A$412,0))</f>
        <v>2002</v>
      </c>
      <c r="Q410" s="2">
        <f>INDEX(lehmad!H$2:H$412,MATCH(klypsid!$B410,lehmad!$A$2:$A$412,0))</f>
        <v>36044</v>
      </c>
      <c r="R410">
        <f>INDEX(lehmad!I$2:I$412,MATCH(klypsid!$B410,lehmad!$A$2:$A$412,0))</f>
        <v>124</v>
      </c>
      <c r="S410">
        <f t="shared" si="43"/>
        <v>1</v>
      </c>
      <c r="T410">
        <f t="shared" si="44"/>
        <v>40</v>
      </c>
      <c r="U410">
        <f t="shared" si="45"/>
        <v>1</v>
      </c>
      <c r="V410">
        <f t="shared" si="46"/>
        <v>0.35614381022527519</v>
      </c>
      <c r="W410">
        <f t="shared" si="47"/>
        <v>2</v>
      </c>
      <c r="X410">
        <f t="shared" si="48"/>
        <v>33</v>
      </c>
    </row>
    <row r="411" spans="1:24" x14ac:dyDescent="0.25">
      <c r="A411">
        <v>3272</v>
      </c>
      <c r="B411" t="str">
        <f t="shared" si="42"/>
        <v>E3272</v>
      </c>
      <c r="C411" t="s">
        <v>42</v>
      </c>
      <c r="D411">
        <v>1</v>
      </c>
      <c r="E411" s="2">
        <v>39045</v>
      </c>
      <c r="F411" s="2">
        <v>39114</v>
      </c>
      <c r="G411">
        <v>38.5</v>
      </c>
      <c r="H411">
        <v>3.79</v>
      </c>
      <c r="I411">
        <v>2.99</v>
      </c>
      <c r="J411">
        <v>20</v>
      </c>
      <c r="K411" t="str">
        <f>INDEX(lehmad!B$2:B$412,MATCH(klypsid!$B411,lehmad!$A$2:$A$412,0))</f>
        <v>26.12.2004</v>
      </c>
      <c r="L411">
        <f>INDEX(lehmad!C$2:C$412,MATCH(klypsid!$B411,lehmad!$A$2:$A$412,0))</f>
        <v>56172</v>
      </c>
      <c r="M411">
        <f>INDEX(lehmad!D$2:D$412,MATCH(klypsid!$B411,lehmad!$A$2:$A$412,0))</f>
        <v>111</v>
      </c>
      <c r="N411">
        <f>INDEX(lehmad!E$2:E$412,MATCH(klypsid!$B411,lehmad!$A$2:$A$412,0))</f>
        <v>1</v>
      </c>
      <c r="O411" t="str">
        <f>INDEX(lehmad!F$2:F$412,MATCH(klypsid!$B411,lehmad!$A$2:$A$412,0))</f>
        <v>DYNASTY-ET</v>
      </c>
      <c r="P411">
        <f>INDEX(lehmad!G$2:G$412,MATCH(klypsid!$B411,lehmad!$A$2:$A$412,0))</f>
        <v>2002</v>
      </c>
      <c r="Q411" s="2">
        <f>INDEX(lehmad!H$2:H$412,MATCH(klypsid!$B411,lehmad!$A$2:$A$412,0))</f>
        <v>36044</v>
      </c>
      <c r="R411">
        <f>INDEX(lehmad!I$2:I$412,MATCH(klypsid!$B411,lehmad!$A$2:$A$412,0))</f>
        <v>124</v>
      </c>
      <c r="S411">
        <f t="shared" si="43"/>
        <v>1</v>
      </c>
      <c r="T411">
        <f t="shared" si="44"/>
        <v>69</v>
      </c>
      <c r="U411">
        <f t="shared" si="45"/>
        <v>2</v>
      </c>
      <c r="V411">
        <f t="shared" si="46"/>
        <v>0.67807190511263782</v>
      </c>
      <c r="W411">
        <f t="shared" si="47"/>
        <v>3</v>
      </c>
      <c r="X411">
        <f t="shared" si="48"/>
        <v>29</v>
      </c>
    </row>
    <row r="412" spans="1:24" x14ac:dyDescent="0.25">
      <c r="A412">
        <v>3272</v>
      </c>
      <c r="B412" t="str">
        <f t="shared" si="42"/>
        <v>E3272</v>
      </c>
      <c r="C412" t="s">
        <v>42</v>
      </c>
      <c r="D412">
        <v>1</v>
      </c>
      <c r="E412" s="2">
        <v>39045</v>
      </c>
      <c r="F412" s="2">
        <v>39142</v>
      </c>
      <c r="G412">
        <v>36</v>
      </c>
      <c r="H412">
        <v>3.88</v>
      </c>
      <c r="I412">
        <v>3.15</v>
      </c>
      <c r="J412">
        <v>44</v>
      </c>
      <c r="K412" t="str">
        <f>INDEX(lehmad!B$2:B$412,MATCH(klypsid!$B412,lehmad!$A$2:$A$412,0))</f>
        <v>26.12.2004</v>
      </c>
      <c r="L412">
        <f>INDEX(lehmad!C$2:C$412,MATCH(klypsid!$B412,lehmad!$A$2:$A$412,0))</f>
        <v>56172</v>
      </c>
      <c r="M412">
        <f>INDEX(lehmad!D$2:D$412,MATCH(klypsid!$B412,lehmad!$A$2:$A$412,0))</f>
        <v>111</v>
      </c>
      <c r="N412">
        <f>INDEX(lehmad!E$2:E$412,MATCH(klypsid!$B412,lehmad!$A$2:$A$412,0))</f>
        <v>1</v>
      </c>
      <c r="O412" t="str">
        <f>INDEX(lehmad!F$2:F$412,MATCH(klypsid!$B412,lehmad!$A$2:$A$412,0))</f>
        <v>DYNASTY-ET</v>
      </c>
      <c r="P412">
        <f>INDEX(lehmad!G$2:G$412,MATCH(klypsid!$B412,lehmad!$A$2:$A$412,0))</f>
        <v>2002</v>
      </c>
      <c r="Q412" s="2">
        <f>INDEX(lehmad!H$2:H$412,MATCH(klypsid!$B412,lehmad!$A$2:$A$412,0))</f>
        <v>36044</v>
      </c>
      <c r="R412">
        <f>INDEX(lehmad!I$2:I$412,MATCH(klypsid!$B412,lehmad!$A$2:$A$412,0))</f>
        <v>124</v>
      </c>
      <c r="S412">
        <f t="shared" si="43"/>
        <v>1</v>
      </c>
      <c r="T412">
        <f t="shared" si="44"/>
        <v>97</v>
      </c>
      <c r="U412">
        <f t="shared" si="45"/>
        <v>2</v>
      </c>
      <c r="V412">
        <f t="shared" si="46"/>
        <v>1.8155754288625725</v>
      </c>
      <c r="W412">
        <f t="shared" si="47"/>
        <v>4</v>
      </c>
      <c r="X412">
        <f t="shared" si="48"/>
        <v>28</v>
      </c>
    </row>
    <row r="413" spans="1:24" x14ac:dyDescent="0.25">
      <c r="A413">
        <v>3272</v>
      </c>
      <c r="B413" t="str">
        <f t="shared" si="42"/>
        <v>E3272</v>
      </c>
      <c r="C413" t="s">
        <v>42</v>
      </c>
      <c r="D413">
        <v>1</v>
      </c>
      <c r="E413" s="2">
        <v>39045</v>
      </c>
      <c r="F413" s="2">
        <v>39173</v>
      </c>
      <c r="G413">
        <v>38.299999999999997</v>
      </c>
      <c r="H413">
        <v>4.03</v>
      </c>
      <c r="I413">
        <v>3.27</v>
      </c>
      <c r="J413">
        <v>26</v>
      </c>
      <c r="K413" t="str">
        <f>INDEX(lehmad!B$2:B$412,MATCH(klypsid!$B413,lehmad!$A$2:$A$412,0))</f>
        <v>26.12.2004</v>
      </c>
      <c r="L413">
        <f>INDEX(lehmad!C$2:C$412,MATCH(klypsid!$B413,lehmad!$A$2:$A$412,0))</f>
        <v>56172</v>
      </c>
      <c r="M413">
        <f>INDEX(lehmad!D$2:D$412,MATCH(klypsid!$B413,lehmad!$A$2:$A$412,0))</f>
        <v>111</v>
      </c>
      <c r="N413">
        <f>INDEX(lehmad!E$2:E$412,MATCH(klypsid!$B413,lehmad!$A$2:$A$412,0))</f>
        <v>1</v>
      </c>
      <c r="O413" t="str">
        <f>INDEX(lehmad!F$2:F$412,MATCH(klypsid!$B413,lehmad!$A$2:$A$412,0))</f>
        <v>DYNASTY-ET</v>
      </c>
      <c r="P413">
        <f>INDEX(lehmad!G$2:G$412,MATCH(klypsid!$B413,lehmad!$A$2:$A$412,0))</f>
        <v>2002</v>
      </c>
      <c r="Q413" s="2">
        <f>INDEX(lehmad!H$2:H$412,MATCH(klypsid!$B413,lehmad!$A$2:$A$412,0))</f>
        <v>36044</v>
      </c>
      <c r="R413">
        <f>INDEX(lehmad!I$2:I$412,MATCH(klypsid!$B413,lehmad!$A$2:$A$412,0))</f>
        <v>124</v>
      </c>
      <c r="S413">
        <f t="shared" si="43"/>
        <v>1</v>
      </c>
      <c r="T413">
        <f t="shared" si="44"/>
        <v>128</v>
      </c>
      <c r="U413">
        <f t="shared" si="45"/>
        <v>2</v>
      </c>
      <c r="V413">
        <f t="shared" si="46"/>
        <v>1.0565835283663676</v>
      </c>
      <c r="W413">
        <f t="shared" si="47"/>
        <v>5</v>
      </c>
      <c r="X413">
        <f t="shared" si="48"/>
        <v>31</v>
      </c>
    </row>
    <row r="414" spans="1:24" x14ac:dyDescent="0.25">
      <c r="A414">
        <v>3272</v>
      </c>
      <c r="B414" t="str">
        <f t="shared" si="42"/>
        <v>E3272</v>
      </c>
      <c r="C414" t="s">
        <v>42</v>
      </c>
      <c r="D414">
        <v>1</v>
      </c>
      <c r="E414" s="2">
        <v>39045</v>
      </c>
      <c r="F414" s="2">
        <v>39204</v>
      </c>
      <c r="G414">
        <v>29.5</v>
      </c>
      <c r="H414">
        <v>4.13</v>
      </c>
      <c r="I414">
        <v>3.24</v>
      </c>
      <c r="J414">
        <v>71</v>
      </c>
      <c r="K414" t="str">
        <f>INDEX(lehmad!B$2:B$412,MATCH(klypsid!$B414,lehmad!$A$2:$A$412,0))</f>
        <v>26.12.2004</v>
      </c>
      <c r="L414">
        <f>INDEX(lehmad!C$2:C$412,MATCH(klypsid!$B414,lehmad!$A$2:$A$412,0))</f>
        <v>56172</v>
      </c>
      <c r="M414">
        <f>INDEX(lehmad!D$2:D$412,MATCH(klypsid!$B414,lehmad!$A$2:$A$412,0))</f>
        <v>111</v>
      </c>
      <c r="N414">
        <f>INDEX(lehmad!E$2:E$412,MATCH(klypsid!$B414,lehmad!$A$2:$A$412,0))</f>
        <v>1</v>
      </c>
      <c r="O414" t="str">
        <f>INDEX(lehmad!F$2:F$412,MATCH(klypsid!$B414,lehmad!$A$2:$A$412,0))</f>
        <v>DYNASTY-ET</v>
      </c>
      <c r="P414">
        <f>INDEX(lehmad!G$2:G$412,MATCH(klypsid!$B414,lehmad!$A$2:$A$412,0))</f>
        <v>2002</v>
      </c>
      <c r="Q414" s="2">
        <f>INDEX(lehmad!H$2:H$412,MATCH(klypsid!$B414,lehmad!$A$2:$A$412,0))</f>
        <v>36044</v>
      </c>
      <c r="R414">
        <f>INDEX(lehmad!I$2:I$412,MATCH(klypsid!$B414,lehmad!$A$2:$A$412,0))</f>
        <v>124</v>
      </c>
      <c r="S414">
        <f t="shared" si="43"/>
        <v>1</v>
      </c>
      <c r="T414">
        <f t="shared" si="44"/>
        <v>159</v>
      </c>
      <c r="U414">
        <f t="shared" si="45"/>
        <v>3</v>
      </c>
      <c r="V414">
        <f t="shared" si="46"/>
        <v>2.5058909297299574</v>
      </c>
      <c r="W414">
        <f t="shared" si="47"/>
        <v>6</v>
      </c>
      <c r="X414">
        <f t="shared" si="48"/>
        <v>31</v>
      </c>
    </row>
    <row r="415" spans="1:24" x14ac:dyDescent="0.25">
      <c r="A415">
        <v>3272</v>
      </c>
      <c r="B415" t="str">
        <f t="shared" si="42"/>
        <v>E3272</v>
      </c>
      <c r="C415" t="s">
        <v>42</v>
      </c>
      <c r="D415">
        <v>1</v>
      </c>
      <c r="E415" s="2">
        <v>39045</v>
      </c>
      <c r="F415" s="2">
        <v>39236</v>
      </c>
      <c r="G415">
        <v>35.5</v>
      </c>
      <c r="H415">
        <v>3.6</v>
      </c>
      <c r="I415">
        <v>3.39</v>
      </c>
      <c r="J415">
        <v>30</v>
      </c>
      <c r="K415" t="str">
        <f>INDEX(lehmad!B$2:B$412,MATCH(klypsid!$B415,lehmad!$A$2:$A$412,0))</f>
        <v>26.12.2004</v>
      </c>
      <c r="L415">
        <f>INDEX(lehmad!C$2:C$412,MATCH(klypsid!$B415,lehmad!$A$2:$A$412,0))</f>
        <v>56172</v>
      </c>
      <c r="M415">
        <f>INDEX(lehmad!D$2:D$412,MATCH(klypsid!$B415,lehmad!$A$2:$A$412,0))</f>
        <v>111</v>
      </c>
      <c r="N415">
        <f>INDEX(lehmad!E$2:E$412,MATCH(klypsid!$B415,lehmad!$A$2:$A$412,0))</f>
        <v>1</v>
      </c>
      <c r="O415" t="str">
        <f>INDEX(lehmad!F$2:F$412,MATCH(klypsid!$B415,lehmad!$A$2:$A$412,0))</f>
        <v>DYNASTY-ET</v>
      </c>
      <c r="P415">
        <f>INDEX(lehmad!G$2:G$412,MATCH(klypsid!$B415,lehmad!$A$2:$A$412,0))</f>
        <v>2002</v>
      </c>
      <c r="Q415" s="2">
        <f>INDEX(lehmad!H$2:H$412,MATCH(klypsid!$B415,lehmad!$A$2:$A$412,0))</f>
        <v>36044</v>
      </c>
      <c r="R415">
        <f>INDEX(lehmad!I$2:I$412,MATCH(klypsid!$B415,lehmad!$A$2:$A$412,0))</f>
        <v>124</v>
      </c>
      <c r="S415">
        <f t="shared" si="43"/>
        <v>1</v>
      </c>
      <c r="T415">
        <f t="shared" si="44"/>
        <v>191</v>
      </c>
      <c r="U415">
        <f t="shared" si="45"/>
        <v>3</v>
      </c>
      <c r="V415">
        <f t="shared" si="46"/>
        <v>1.2630344058337937</v>
      </c>
      <c r="W415">
        <f t="shared" si="47"/>
        <v>7</v>
      </c>
      <c r="X415">
        <f t="shared" si="48"/>
        <v>32</v>
      </c>
    </row>
    <row r="416" spans="1:24" x14ac:dyDescent="0.25">
      <c r="A416">
        <v>3272</v>
      </c>
      <c r="B416" t="str">
        <f t="shared" si="42"/>
        <v>E3272</v>
      </c>
      <c r="C416" t="s">
        <v>42</v>
      </c>
      <c r="D416">
        <v>1</v>
      </c>
      <c r="E416" s="2">
        <v>39045</v>
      </c>
      <c r="F416" s="2">
        <v>39266</v>
      </c>
      <c r="G416">
        <v>36.9</v>
      </c>
      <c r="H416">
        <v>3.82</v>
      </c>
      <c r="I416">
        <v>3.41</v>
      </c>
      <c r="J416">
        <v>54</v>
      </c>
      <c r="K416" t="str">
        <f>INDEX(lehmad!B$2:B$412,MATCH(klypsid!$B416,lehmad!$A$2:$A$412,0))</f>
        <v>26.12.2004</v>
      </c>
      <c r="L416">
        <f>INDEX(lehmad!C$2:C$412,MATCH(klypsid!$B416,lehmad!$A$2:$A$412,0))</f>
        <v>56172</v>
      </c>
      <c r="M416">
        <f>INDEX(lehmad!D$2:D$412,MATCH(klypsid!$B416,lehmad!$A$2:$A$412,0))</f>
        <v>111</v>
      </c>
      <c r="N416">
        <f>INDEX(lehmad!E$2:E$412,MATCH(klypsid!$B416,lehmad!$A$2:$A$412,0))</f>
        <v>1</v>
      </c>
      <c r="O416" t="str">
        <f>INDEX(lehmad!F$2:F$412,MATCH(klypsid!$B416,lehmad!$A$2:$A$412,0))</f>
        <v>DYNASTY-ET</v>
      </c>
      <c r="P416">
        <f>INDEX(lehmad!G$2:G$412,MATCH(klypsid!$B416,lehmad!$A$2:$A$412,0))</f>
        <v>2002</v>
      </c>
      <c r="Q416" s="2">
        <f>INDEX(lehmad!H$2:H$412,MATCH(klypsid!$B416,lehmad!$A$2:$A$412,0))</f>
        <v>36044</v>
      </c>
      <c r="R416">
        <f>INDEX(lehmad!I$2:I$412,MATCH(klypsid!$B416,lehmad!$A$2:$A$412,0))</f>
        <v>124</v>
      </c>
      <c r="S416">
        <f t="shared" si="43"/>
        <v>1</v>
      </c>
      <c r="T416">
        <f t="shared" si="44"/>
        <v>221</v>
      </c>
      <c r="U416">
        <f t="shared" si="45"/>
        <v>3</v>
      </c>
      <c r="V416">
        <f t="shared" si="46"/>
        <v>2.1110313123887439</v>
      </c>
      <c r="W416">
        <f t="shared" si="47"/>
        <v>8</v>
      </c>
      <c r="X416">
        <f t="shared" si="48"/>
        <v>30</v>
      </c>
    </row>
    <row r="417" spans="1:24" x14ac:dyDescent="0.25">
      <c r="A417">
        <v>3272</v>
      </c>
      <c r="B417" t="str">
        <f t="shared" si="42"/>
        <v>E3272</v>
      </c>
      <c r="C417" t="s">
        <v>42</v>
      </c>
      <c r="D417">
        <v>1</v>
      </c>
      <c r="E417" s="2">
        <v>39045</v>
      </c>
      <c r="F417" s="2">
        <v>39295</v>
      </c>
      <c r="G417">
        <v>42.8</v>
      </c>
      <c r="H417">
        <v>3.99</v>
      </c>
      <c r="I417">
        <v>3.54</v>
      </c>
      <c r="J417">
        <v>26</v>
      </c>
      <c r="K417" t="str">
        <f>INDEX(lehmad!B$2:B$412,MATCH(klypsid!$B417,lehmad!$A$2:$A$412,0))</f>
        <v>26.12.2004</v>
      </c>
      <c r="L417">
        <f>INDEX(lehmad!C$2:C$412,MATCH(klypsid!$B417,lehmad!$A$2:$A$412,0))</f>
        <v>56172</v>
      </c>
      <c r="M417">
        <f>INDEX(lehmad!D$2:D$412,MATCH(klypsid!$B417,lehmad!$A$2:$A$412,0))</f>
        <v>111</v>
      </c>
      <c r="N417">
        <f>INDEX(lehmad!E$2:E$412,MATCH(klypsid!$B417,lehmad!$A$2:$A$412,0))</f>
        <v>1</v>
      </c>
      <c r="O417" t="str">
        <f>INDEX(lehmad!F$2:F$412,MATCH(klypsid!$B417,lehmad!$A$2:$A$412,0))</f>
        <v>DYNASTY-ET</v>
      </c>
      <c r="P417">
        <f>INDEX(lehmad!G$2:G$412,MATCH(klypsid!$B417,lehmad!$A$2:$A$412,0))</f>
        <v>2002</v>
      </c>
      <c r="Q417" s="2">
        <f>INDEX(lehmad!H$2:H$412,MATCH(klypsid!$B417,lehmad!$A$2:$A$412,0))</f>
        <v>36044</v>
      </c>
      <c r="R417">
        <f>INDEX(lehmad!I$2:I$412,MATCH(klypsid!$B417,lehmad!$A$2:$A$412,0))</f>
        <v>124</v>
      </c>
      <c r="S417">
        <f t="shared" si="43"/>
        <v>1</v>
      </c>
      <c r="T417">
        <f t="shared" si="44"/>
        <v>250</v>
      </c>
      <c r="U417">
        <f t="shared" si="45"/>
        <v>3</v>
      </c>
      <c r="V417">
        <f t="shared" si="46"/>
        <v>1.0565835283663676</v>
      </c>
      <c r="W417">
        <f t="shared" si="47"/>
        <v>9</v>
      </c>
      <c r="X417">
        <f t="shared" si="48"/>
        <v>29</v>
      </c>
    </row>
    <row r="418" spans="1:24" x14ac:dyDescent="0.25">
      <c r="A418">
        <v>3272</v>
      </c>
      <c r="B418" t="str">
        <f t="shared" si="42"/>
        <v>E3272</v>
      </c>
      <c r="C418" t="s">
        <v>42</v>
      </c>
      <c r="D418">
        <v>1</v>
      </c>
      <c r="E418" s="2">
        <v>39045</v>
      </c>
      <c r="F418" s="2">
        <v>39328</v>
      </c>
      <c r="G418">
        <v>35.5</v>
      </c>
      <c r="H418">
        <v>3.82</v>
      </c>
      <c r="I418">
        <v>3.54</v>
      </c>
      <c r="J418">
        <v>20</v>
      </c>
      <c r="K418" t="str">
        <f>INDEX(lehmad!B$2:B$412,MATCH(klypsid!$B418,lehmad!$A$2:$A$412,0))</f>
        <v>26.12.2004</v>
      </c>
      <c r="L418">
        <f>INDEX(lehmad!C$2:C$412,MATCH(klypsid!$B418,lehmad!$A$2:$A$412,0))</f>
        <v>56172</v>
      </c>
      <c r="M418">
        <f>INDEX(lehmad!D$2:D$412,MATCH(klypsid!$B418,lehmad!$A$2:$A$412,0))</f>
        <v>111</v>
      </c>
      <c r="N418">
        <f>INDEX(lehmad!E$2:E$412,MATCH(klypsid!$B418,lehmad!$A$2:$A$412,0))</f>
        <v>1</v>
      </c>
      <c r="O418" t="str">
        <f>INDEX(lehmad!F$2:F$412,MATCH(klypsid!$B418,lehmad!$A$2:$A$412,0))</f>
        <v>DYNASTY-ET</v>
      </c>
      <c r="P418">
        <f>INDEX(lehmad!G$2:G$412,MATCH(klypsid!$B418,lehmad!$A$2:$A$412,0))</f>
        <v>2002</v>
      </c>
      <c r="Q418" s="2">
        <f>INDEX(lehmad!H$2:H$412,MATCH(klypsid!$B418,lehmad!$A$2:$A$412,0))</f>
        <v>36044</v>
      </c>
      <c r="R418">
        <f>INDEX(lehmad!I$2:I$412,MATCH(klypsid!$B418,lehmad!$A$2:$A$412,0))</f>
        <v>124</v>
      </c>
      <c r="S418">
        <f t="shared" si="43"/>
        <v>1</v>
      </c>
      <c r="T418">
        <f t="shared" si="44"/>
        <v>283</v>
      </c>
      <c r="U418">
        <f t="shared" si="45"/>
        <v>3</v>
      </c>
      <c r="V418">
        <f t="shared" si="46"/>
        <v>0.67807190511263782</v>
      </c>
      <c r="W418">
        <f t="shared" si="47"/>
        <v>10</v>
      </c>
      <c r="X418">
        <f t="shared" si="48"/>
        <v>33</v>
      </c>
    </row>
    <row r="419" spans="1:24" x14ac:dyDescent="0.25">
      <c r="A419">
        <v>3272</v>
      </c>
      <c r="B419" t="str">
        <f t="shared" si="42"/>
        <v>E3272</v>
      </c>
      <c r="C419" t="s">
        <v>42</v>
      </c>
      <c r="D419">
        <v>1</v>
      </c>
      <c r="E419" s="2">
        <v>39045</v>
      </c>
      <c r="F419" s="2">
        <v>39356</v>
      </c>
      <c r="G419">
        <v>33.4</v>
      </c>
      <c r="H419">
        <v>4.28</v>
      </c>
      <c r="I419">
        <v>3.67</v>
      </c>
      <c r="J419">
        <v>16</v>
      </c>
      <c r="K419" t="str">
        <f>INDEX(lehmad!B$2:B$412,MATCH(klypsid!$B419,lehmad!$A$2:$A$412,0))</f>
        <v>26.12.2004</v>
      </c>
      <c r="L419">
        <f>INDEX(lehmad!C$2:C$412,MATCH(klypsid!$B419,lehmad!$A$2:$A$412,0))</f>
        <v>56172</v>
      </c>
      <c r="M419">
        <f>INDEX(lehmad!D$2:D$412,MATCH(klypsid!$B419,lehmad!$A$2:$A$412,0))</f>
        <v>111</v>
      </c>
      <c r="N419">
        <f>INDEX(lehmad!E$2:E$412,MATCH(klypsid!$B419,lehmad!$A$2:$A$412,0))</f>
        <v>1</v>
      </c>
      <c r="O419" t="str">
        <f>INDEX(lehmad!F$2:F$412,MATCH(klypsid!$B419,lehmad!$A$2:$A$412,0))</f>
        <v>DYNASTY-ET</v>
      </c>
      <c r="P419">
        <f>INDEX(lehmad!G$2:G$412,MATCH(klypsid!$B419,lehmad!$A$2:$A$412,0))</f>
        <v>2002</v>
      </c>
      <c r="Q419" s="2">
        <f>INDEX(lehmad!H$2:H$412,MATCH(klypsid!$B419,lehmad!$A$2:$A$412,0))</f>
        <v>36044</v>
      </c>
      <c r="R419">
        <f>INDEX(lehmad!I$2:I$412,MATCH(klypsid!$B419,lehmad!$A$2:$A$412,0))</f>
        <v>124</v>
      </c>
      <c r="S419">
        <f t="shared" si="43"/>
        <v>1</v>
      </c>
      <c r="T419">
        <f t="shared" si="44"/>
        <v>311</v>
      </c>
      <c r="U419">
        <f t="shared" si="45"/>
        <v>3</v>
      </c>
      <c r="V419">
        <f t="shared" si="46"/>
        <v>0.35614381022527519</v>
      </c>
      <c r="W419">
        <f t="shared" si="47"/>
        <v>11</v>
      </c>
      <c r="X419">
        <f t="shared" si="48"/>
        <v>28</v>
      </c>
    </row>
    <row r="420" spans="1:24" x14ac:dyDescent="0.25">
      <c r="A420">
        <v>3272</v>
      </c>
      <c r="B420" t="str">
        <f t="shared" si="42"/>
        <v>E3272</v>
      </c>
      <c r="C420" t="s">
        <v>42</v>
      </c>
      <c r="D420">
        <v>1</v>
      </c>
      <c r="E420" s="2">
        <v>39045</v>
      </c>
      <c r="F420" s="2">
        <v>39387</v>
      </c>
      <c r="G420">
        <v>17.3</v>
      </c>
      <c r="H420">
        <v>8.7200000000000006</v>
      </c>
      <c r="I420">
        <v>4.22</v>
      </c>
      <c r="J420">
        <v>45</v>
      </c>
      <c r="K420" t="str">
        <f>INDEX(lehmad!B$2:B$412,MATCH(klypsid!$B420,lehmad!$A$2:$A$412,0))</f>
        <v>26.12.2004</v>
      </c>
      <c r="L420">
        <f>INDEX(lehmad!C$2:C$412,MATCH(klypsid!$B420,lehmad!$A$2:$A$412,0))</f>
        <v>56172</v>
      </c>
      <c r="M420">
        <f>INDEX(lehmad!D$2:D$412,MATCH(klypsid!$B420,lehmad!$A$2:$A$412,0))</f>
        <v>111</v>
      </c>
      <c r="N420">
        <f>INDEX(lehmad!E$2:E$412,MATCH(klypsid!$B420,lehmad!$A$2:$A$412,0))</f>
        <v>1</v>
      </c>
      <c r="O420" t="str">
        <f>INDEX(lehmad!F$2:F$412,MATCH(klypsid!$B420,lehmad!$A$2:$A$412,0))</f>
        <v>DYNASTY-ET</v>
      </c>
      <c r="P420">
        <f>INDEX(lehmad!G$2:G$412,MATCH(klypsid!$B420,lehmad!$A$2:$A$412,0))</f>
        <v>2002</v>
      </c>
      <c r="Q420" s="2">
        <f>INDEX(lehmad!H$2:H$412,MATCH(klypsid!$B420,lehmad!$A$2:$A$412,0))</f>
        <v>36044</v>
      </c>
      <c r="R420">
        <f>INDEX(lehmad!I$2:I$412,MATCH(klypsid!$B420,lehmad!$A$2:$A$412,0))</f>
        <v>124</v>
      </c>
      <c r="S420">
        <f t="shared" si="43"/>
        <v>1</v>
      </c>
      <c r="T420">
        <f t="shared" si="44"/>
        <v>342</v>
      </c>
      <c r="U420">
        <f t="shared" si="45"/>
        <v>3</v>
      </c>
      <c r="V420">
        <f t="shared" si="46"/>
        <v>1.84799690655495</v>
      </c>
      <c r="W420">
        <f t="shared" si="47"/>
        <v>12</v>
      </c>
      <c r="X420">
        <f t="shared" si="48"/>
        <v>31</v>
      </c>
    </row>
    <row r="421" spans="1:24" x14ac:dyDescent="0.25">
      <c r="A421">
        <v>3272</v>
      </c>
      <c r="B421" t="str">
        <f t="shared" si="42"/>
        <v>E3272</v>
      </c>
      <c r="C421" t="s">
        <v>42</v>
      </c>
      <c r="D421">
        <v>1</v>
      </c>
      <c r="E421" s="2">
        <v>39045</v>
      </c>
      <c r="F421" s="2">
        <v>39418</v>
      </c>
      <c r="G421">
        <v>20.3</v>
      </c>
      <c r="H421">
        <v>5.61</v>
      </c>
      <c r="I421">
        <v>3.82</v>
      </c>
      <c r="J421">
        <v>31</v>
      </c>
      <c r="K421" t="str">
        <f>INDEX(lehmad!B$2:B$412,MATCH(klypsid!$B421,lehmad!$A$2:$A$412,0))</f>
        <v>26.12.2004</v>
      </c>
      <c r="L421">
        <f>INDEX(lehmad!C$2:C$412,MATCH(klypsid!$B421,lehmad!$A$2:$A$412,0))</f>
        <v>56172</v>
      </c>
      <c r="M421">
        <f>INDEX(lehmad!D$2:D$412,MATCH(klypsid!$B421,lehmad!$A$2:$A$412,0))</f>
        <v>111</v>
      </c>
      <c r="N421">
        <f>INDEX(lehmad!E$2:E$412,MATCH(klypsid!$B421,lehmad!$A$2:$A$412,0))</f>
        <v>1</v>
      </c>
      <c r="O421" t="str">
        <f>INDEX(lehmad!F$2:F$412,MATCH(klypsid!$B421,lehmad!$A$2:$A$412,0))</f>
        <v>DYNASTY-ET</v>
      </c>
      <c r="P421">
        <f>INDEX(lehmad!G$2:G$412,MATCH(klypsid!$B421,lehmad!$A$2:$A$412,0))</f>
        <v>2002</v>
      </c>
      <c r="Q421" s="2">
        <f>INDEX(lehmad!H$2:H$412,MATCH(klypsid!$B421,lehmad!$A$2:$A$412,0))</f>
        <v>36044</v>
      </c>
      <c r="R421">
        <f>INDEX(lehmad!I$2:I$412,MATCH(klypsid!$B421,lehmad!$A$2:$A$412,0))</f>
        <v>124</v>
      </c>
      <c r="S421">
        <f t="shared" si="43"/>
        <v>1</v>
      </c>
      <c r="T421">
        <f t="shared" si="44"/>
        <v>373</v>
      </c>
      <c r="U421">
        <f t="shared" si="45"/>
        <v>3</v>
      </c>
      <c r="V421">
        <f t="shared" si="46"/>
        <v>1.3103401206121505</v>
      </c>
      <c r="W421">
        <f t="shared" si="47"/>
        <v>13</v>
      </c>
      <c r="X421">
        <f t="shared" si="48"/>
        <v>31</v>
      </c>
    </row>
    <row r="422" spans="1:24" x14ac:dyDescent="0.25">
      <c r="A422">
        <v>3272</v>
      </c>
      <c r="B422" t="str">
        <f t="shared" si="42"/>
        <v>E3272</v>
      </c>
      <c r="C422" t="s">
        <v>42</v>
      </c>
      <c r="D422">
        <v>2</v>
      </c>
      <c r="E422" s="2">
        <v>39490</v>
      </c>
      <c r="F422" s="2">
        <v>39509</v>
      </c>
      <c r="G422">
        <v>52.2</v>
      </c>
      <c r="H422">
        <v>3.92</v>
      </c>
      <c r="I422">
        <v>3.18</v>
      </c>
      <c r="J422">
        <v>35</v>
      </c>
      <c r="K422" t="str">
        <f>INDEX(lehmad!B$2:B$412,MATCH(klypsid!$B422,lehmad!$A$2:$A$412,0))</f>
        <v>26.12.2004</v>
      </c>
      <c r="L422">
        <f>INDEX(lehmad!C$2:C$412,MATCH(klypsid!$B422,lehmad!$A$2:$A$412,0))</f>
        <v>56172</v>
      </c>
      <c r="M422">
        <f>INDEX(lehmad!D$2:D$412,MATCH(klypsid!$B422,lehmad!$A$2:$A$412,0))</f>
        <v>111</v>
      </c>
      <c r="N422">
        <f>INDEX(lehmad!E$2:E$412,MATCH(klypsid!$B422,lehmad!$A$2:$A$412,0))</f>
        <v>1</v>
      </c>
      <c r="O422" t="str">
        <f>INDEX(lehmad!F$2:F$412,MATCH(klypsid!$B422,lehmad!$A$2:$A$412,0))</f>
        <v>DYNASTY-ET</v>
      </c>
      <c r="P422">
        <f>INDEX(lehmad!G$2:G$412,MATCH(klypsid!$B422,lehmad!$A$2:$A$412,0))</f>
        <v>2002</v>
      </c>
      <c r="Q422" s="2">
        <f>INDEX(lehmad!H$2:H$412,MATCH(klypsid!$B422,lehmad!$A$2:$A$412,0))</f>
        <v>36044</v>
      </c>
      <c r="R422">
        <f>INDEX(lehmad!I$2:I$412,MATCH(klypsid!$B422,lehmad!$A$2:$A$412,0))</f>
        <v>124</v>
      </c>
      <c r="S422">
        <f t="shared" si="43"/>
        <v>2</v>
      </c>
      <c r="T422">
        <f t="shared" si="44"/>
        <v>19</v>
      </c>
      <c r="U422">
        <f t="shared" si="45"/>
        <v>1</v>
      </c>
      <c r="V422">
        <f t="shared" si="46"/>
        <v>1.4854268271702415</v>
      </c>
      <c r="W422">
        <f t="shared" si="47"/>
        <v>1</v>
      </c>
      <c r="X422">
        <f t="shared" si="48"/>
        <v>19</v>
      </c>
    </row>
    <row r="423" spans="1:24" x14ac:dyDescent="0.25">
      <c r="A423">
        <v>3272</v>
      </c>
      <c r="B423" t="str">
        <f t="shared" si="42"/>
        <v>E3272</v>
      </c>
      <c r="C423" t="s">
        <v>42</v>
      </c>
      <c r="D423">
        <v>2</v>
      </c>
      <c r="E423" s="2">
        <v>39490</v>
      </c>
      <c r="F423" s="2">
        <v>39539</v>
      </c>
      <c r="G423">
        <v>54</v>
      </c>
      <c r="H423">
        <v>4.0599999999999996</v>
      </c>
      <c r="I423">
        <v>3.4</v>
      </c>
      <c r="J423">
        <v>2903</v>
      </c>
      <c r="K423" t="str">
        <f>INDEX(lehmad!B$2:B$412,MATCH(klypsid!$B423,lehmad!$A$2:$A$412,0))</f>
        <v>26.12.2004</v>
      </c>
      <c r="L423">
        <f>INDEX(lehmad!C$2:C$412,MATCH(klypsid!$B423,lehmad!$A$2:$A$412,0))</f>
        <v>56172</v>
      </c>
      <c r="M423">
        <f>INDEX(lehmad!D$2:D$412,MATCH(klypsid!$B423,lehmad!$A$2:$A$412,0))</f>
        <v>111</v>
      </c>
      <c r="N423">
        <f>INDEX(lehmad!E$2:E$412,MATCH(klypsid!$B423,lehmad!$A$2:$A$412,0))</f>
        <v>1</v>
      </c>
      <c r="O423" t="str">
        <f>INDEX(lehmad!F$2:F$412,MATCH(klypsid!$B423,lehmad!$A$2:$A$412,0))</f>
        <v>DYNASTY-ET</v>
      </c>
      <c r="P423">
        <f>INDEX(lehmad!G$2:G$412,MATCH(klypsid!$B423,lehmad!$A$2:$A$412,0))</f>
        <v>2002</v>
      </c>
      <c r="Q423" s="2">
        <f>INDEX(lehmad!H$2:H$412,MATCH(klypsid!$B423,lehmad!$A$2:$A$412,0))</f>
        <v>36044</v>
      </c>
      <c r="R423">
        <f>INDEX(lehmad!I$2:I$412,MATCH(klypsid!$B423,lehmad!$A$2:$A$412,0))</f>
        <v>124</v>
      </c>
      <c r="S423">
        <f t="shared" si="43"/>
        <v>2</v>
      </c>
      <c r="T423">
        <f t="shared" si="44"/>
        <v>49</v>
      </c>
      <c r="U423">
        <f t="shared" si="45"/>
        <v>1</v>
      </c>
      <c r="V423">
        <f t="shared" si="46"/>
        <v>7.8594726668519375</v>
      </c>
      <c r="W423">
        <f t="shared" si="47"/>
        <v>2</v>
      </c>
      <c r="X423">
        <f t="shared" si="48"/>
        <v>30</v>
      </c>
    </row>
    <row r="424" spans="1:24" x14ac:dyDescent="0.25">
      <c r="A424">
        <v>3272</v>
      </c>
      <c r="B424" t="str">
        <f t="shared" si="42"/>
        <v>E3272</v>
      </c>
      <c r="C424" t="s">
        <v>42</v>
      </c>
      <c r="D424">
        <v>2</v>
      </c>
      <c r="E424" s="2">
        <v>39490</v>
      </c>
      <c r="F424" s="2">
        <v>39572</v>
      </c>
      <c r="G424">
        <v>37.1</v>
      </c>
      <c r="H424">
        <v>3.6</v>
      </c>
      <c r="I424">
        <v>3.37</v>
      </c>
      <c r="J424">
        <v>517</v>
      </c>
      <c r="K424" t="str">
        <f>INDEX(lehmad!B$2:B$412,MATCH(klypsid!$B424,lehmad!$A$2:$A$412,0))</f>
        <v>26.12.2004</v>
      </c>
      <c r="L424">
        <f>INDEX(lehmad!C$2:C$412,MATCH(klypsid!$B424,lehmad!$A$2:$A$412,0))</f>
        <v>56172</v>
      </c>
      <c r="M424">
        <f>INDEX(lehmad!D$2:D$412,MATCH(klypsid!$B424,lehmad!$A$2:$A$412,0))</f>
        <v>111</v>
      </c>
      <c r="N424">
        <f>INDEX(lehmad!E$2:E$412,MATCH(klypsid!$B424,lehmad!$A$2:$A$412,0))</f>
        <v>1</v>
      </c>
      <c r="O424" t="str">
        <f>INDEX(lehmad!F$2:F$412,MATCH(klypsid!$B424,lehmad!$A$2:$A$412,0))</f>
        <v>DYNASTY-ET</v>
      </c>
      <c r="P424">
        <f>INDEX(lehmad!G$2:G$412,MATCH(klypsid!$B424,lehmad!$A$2:$A$412,0))</f>
        <v>2002</v>
      </c>
      <c r="Q424" s="2">
        <f>INDEX(lehmad!H$2:H$412,MATCH(klypsid!$B424,lehmad!$A$2:$A$412,0))</f>
        <v>36044</v>
      </c>
      <c r="R424">
        <f>INDEX(lehmad!I$2:I$412,MATCH(klypsid!$B424,lehmad!$A$2:$A$412,0))</f>
        <v>124</v>
      </c>
      <c r="S424">
        <f t="shared" si="43"/>
        <v>2</v>
      </c>
      <c r="T424">
        <f t="shared" si="44"/>
        <v>82</v>
      </c>
      <c r="U424">
        <f t="shared" si="45"/>
        <v>2</v>
      </c>
      <c r="V424">
        <f t="shared" si="46"/>
        <v>5.3701642805402106</v>
      </c>
      <c r="W424">
        <f t="shared" si="47"/>
        <v>3</v>
      </c>
      <c r="X424">
        <f t="shared" si="48"/>
        <v>33</v>
      </c>
    </row>
    <row r="425" spans="1:24" x14ac:dyDescent="0.25">
      <c r="A425">
        <v>3272</v>
      </c>
      <c r="B425" t="str">
        <f t="shared" si="42"/>
        <v>E3272</v>
      </c>
      <c r="C425" t="s">
        <v>42</v>
      </c>
      <c r="D425">
        <v>2</v>
      </c>
      <c r="E425" s="2">
        <v>39490</v>
      </c>
      <c r="F425" s="2">
        <v>39600</v>
      </c>
      <c r="G425">
        <v>42.4</v>
      </c>
      <c r="H425">
        <v>3.99</v>
      </c>
      <c r="I425">
        <v>3.38</v>
      </c>
      <c r="J425">
        <v>221</v>
      </c>
      <c r="K425" t="str">
        <f>INDEX(lehmad!B$2:B$412,MATCH(klypsid!$B425,lehmad!$A$2:$A$412,0))</f>
        <v>26.12.2004</v>
      </c>
      <c r="L425">
        <f>INDEX(lehmad!C$2:C$412,MATCH(klypsid!$B425,lehmad!$A$2:$A$412,0))</f>
        <v>56172</v>
      </c>
      <c r="M425">
        <f>INDEX(lehmad!D$2:D$412,MATCH(klypsid!$B425,lehmad!$A$2:$A$412,0))</f>
        <v>111</v>
      </c>
      <c r="N425">
        <f>INDEX(lehmad!E$2:E$412,MATCH(klypsid!$B425,lehmad!$A$2:$A$412,0))</f>
        <v>1</v>
      </c>
      <c r="O425" t="str">
        <f>INDEX(lehmad!F$2:F$412,MATCH(klypsid!$B425,lehmad!$A$2:$A$412,0))</f>
        <v>DYNASTY-ET</v>
      </c>
      <c r="P425">
        <f>INDEX(lehmad!G$2:G$412,MATCH(klypsid!$B425,lehmad!$A$2:$A$412,0))</f>
        <v>2002</v>
      </c>
      <c r="Q425" s="2">
        <f>INDEX(lehmad!H$2:H$412,MATCH(klypsid!$B425,lehmad!$A$2:$A$412,0))</f>
        <v>36044</v>
      </c>
      <c r="R425">
        <f>INDEX(lehmad!I$2:I$412,MATCH(klypsid!$B425,lehmad!$A$2:$A$412,0))</f>
        <v>124</v>
      </c>
      <c r="S425">
        <f t="shared" si="43"/>
        <v>2</v>
      </c>
      <c r="T425">
        <f t="shared" si="44"/>
        <v>110</v>
      </c>
      <c r="U425">
        <f t="shared" si="45"/>
        <v>2</v>
      </c>
      <c r="V425">
        <f t="shared" si="46"/>
        <v>4.1440463696167065</v>
      </c>
      <c r="W425">
        <f t="shared" si="47"/>
        <v>4</v>
      </c>
      <c r="X425">
        <f t="shared" si="48"/>
        <v>28</v>
      </c>
    </row>
    <row r="426" spans="1:24" x14ac:dyDescent="0.25">
      <c r="A426">
        <v>3272</v>
      </c>
      <c r="B426" t="str">
        <f t="shared" si="42"/>
        <v>E3272</v>
      </c>
      <c r="C426" t="s">
        <v>42</v>
      </c>
      <c r="D426">
        <v>2</v>
      </c>
      <c r="E426" s="2">
        <v>39490</v>
      </c>
      <c r="F426" s="2">
        <v>39631</v>
      </c>
      <c r="G426">
        <v>44.2</v>
      </c>
      <c r="H426">
        <v>3.67</v>
      </c>
      <c r="I426">
        <v>3.36</v>
      </c>
      <c r="J426">
        <v>67</v>
      </c>
      <c r="K426" t="str">
        <f>INDEX(lehmad!B$2:B$412,MATCH(klypsid!$B426,lehmad!$A$2:$A$412,0))</f>
        <v>26.12.2004</v>
      </c>
      <c r="L426">
        <f>INDEX(lehmad!C$2:C$412,MATCH(klypsid!$B426,lehmad!$A$2:$A$412,0))</f>
        <v>56172</v>
      </c>
      <c r="M426">
        <f>INDEX(lehmad!D$2:D$412,MATCH(klypsid!$B426,lehmad!$A$2:$A$412,0))</f>
        <v>111</v>
      </c>
      <c r="N426">
        <f>INDEX(lehmad!E$2:E$412,MATCH(klypsid!$B426,lehmad!$A$2:$A$412,0))</f>
        <v>1</v>
      </c>
      <c r="O426" t="str">
        <f>INDEX(lehmad!F$2:F$412,MATCH(klypsid!$B426,lehmad!$A$2:$A$412,0))</f>
        <v>DYNASTY-ET</v>
      </c>
      <c r="P426">
        <f>INDEX(lehmad!G$2:G$412,MATCH(klypsid!$B426,lehmad!$A$2:$A$412,0))</f>
        <v>2002</v>
      </c>
      <c r="Q426" s="2">
        <f>INDEX(lehmad!H$2:H$412,MATCH(klypsid!$B426,lehmad!$A$2:$A$412,0))</f>
        <v>36044</v>
      </c>
      <c r="R426">
        <f>INDEX(lehmad!I$2:I$412,MATCH(klypsid!$B426,lehmad!$A$2:$A$412,0))</f>
        <v>124</v>
      </c>
      <c r="S426">
        <f t="shared" si="43"/>
        <v>2</v>
      </c>
      <c r="T426">
        <f t="shared" si="44"/>
        <v>141</v>
      </c>
      <c r="U426">
        <f t="shared" si="45"/>
        <v>2</v>
      </c>
      <c r="V426">
        <f t="shared" si="46"/>
        <v>2.4222330006830477</v>
      </c>
      <c r="W426">
        <f t="shared" si="47"/>
        <v>5</v>
      </c>
      <c r="X426">
        <f t="shared" si="48"/>
        <v>31</v>
      </c>
    </row>
    <row r="427" spans="1:24" x14ac:dyDescent="0.25">
      <c r="A427">
        <v>3272</v>
      </c>
      <c r="B427" t="str">
        <f t="shared" si="42"/>
        <v>E3272</v>
      </c>
      <c r="C427" t="s">
        <v>42</v>
      </c>
      <c r="D427">
        <v>2</v>
      </c>
      <c r="E427" s="2">
        <v>39490</v>
      </c>
      <c r="F427" s="2">
        <v>39663</v>
      </c>
      <c r="G427">
        <v>38.1</v>
      </c>
      <c r="H427">
        <v>3.9</v>
      </c>
      <c r="I427">
        <v>3.36</v>
      </c>
      <c r="J427">
        <v>54</v>
      </c>
      <c r="K427" t="str">
        <f>INDEX(lehmad!B$2:B$412,MATCH(klypsid!$B427,lehmad!$A$2:$A$412,0))</f>
        <v>26.12.2004</v>
      </c>
      <c r="L427">
        <f>INDEX(lehmad!C$2:C$412,MATCH(klypsid!$B427,lehmad!$A$2:$A$412,0))</f>
        <v>56172</v>
      </c>
      <c r="M427">
        <f>INDEX(lehmad!D$2:D$412,MATCH(klypsid!$B427,lehmad!$A$2:$A$412,0))</f>
        <v>111</v>
      </c>
      <c r="N427">
        <f>INDEX(lehmad!E$2:E$412,MATCH(klypsid!$B427,lehmad!$A$2:$A$412,0))</f>
        <v>1</v>
      </c>
      <c r="O427" t="str">
        <f>INDEX(lehmad!F$2:F$412,MATCH(klypsid!$B427,lehmad!$A$2:$A$412,0))</f>
        <v>DYNASTY-ET</v>
      </c>
      <c r="P427">
        <f>INDEX(lehmad!G$2:G$412,MATCH(klypsid!$B427,lehmad!$A$2:$A$412,0))</f>
        <v>2002</v>
      </c>
      <c r="Q427" s="2">
        <f>INDEX(lehmad!H$2:H$412,MATCH(klypsid!$B427,lehmad!$A$2:$A$412,0))</f>
        <v>36044</v>
      </c>
      <c r="R427">
        <f>INDEX(lehmad!I$2:I$412,MATCH(klypsid!$B427,lehmad!$A$2:$A$412,0))</f>
        <v>124</v>
      </c>
      <c r="S427">
        <f t="shared" si="43"/>
        <v>2</v>
      </c>
      <c r="T427">
        <f t="shared" si="44"/>
        <v>173</v>
      </c>
      <c r="U427">
        <f t="shared" si="45"/>
        <v>3</v>
      </c>
      <c r="V427">
        <f t="shared" si="46"/>
        <v>2.1110313123887439</v>
      </c>
      <c r="W427">
        <f t="shared" si="47"/>
        <v>6</v>
      </c>
      <c r="X427">
        <f t="shared" si="48"/>
        <v>32</v>
      </c>
    </row>
    <row r="428" spans="1:24" x14ac:dyDescent="0.25">
      <c r="A428">
        <v>3272</v>
      </c>
      <c r="B428" t="str">
        <f t="shared" si="42"/>
        <v>E3272</v>
      </c>
      <c r="C428" t="s">
        <v>42</v>
      </c>
      <c r="D428">
        <v>2</v>
      </c>
      <c r="E428" s="2">
        <v>39490</v>
      </c>
      <c r="F428" s="2">
        <v>39693</v>
      </c>
      <c r="G428">
        <v>44.7</v>
      </c>
      <c r="H428">
        <v>3.84</v>
      </c>
      <c r="I428">
        <v>3.55</v>
      </c>
      <c r="J428">
        <v>67</v>
      </c>
      <c r="K428" t="str">
        <f>INDEX(lehmad!B$2:B$412,MATCH(klypsid!$B428,lehmad!$A$2:$A$412,0))</f>
        <v>26.12.2004</v>
      </c>
      <c r="L428">
        <f>INDEX(lehmad!C$2:C$412,MATCH(klypsid!$B428,lehmad!$A$2:$A$412,0))</f>
        <v>56172</v>
      </c>
      <c r="M428">
        <f>INDEX(lehmad!D$2:D$412,MATCH(klypsid!$B428,lehmad!$A$2:$A$412,0))</f>
        <v>111</v>
      </c>
      <c r="N428">
        <f>INDEX(lehmad!E$2:E$412,MATCH(klypsid!$B428,lehmad!$A$2:$A$412,0))</f>
        <v>1</v>
      </c>
      <c r="O428" t="str">
        <f>INDEX(lehmad!F$2:F$412,MATCH(klypsid!$B428,lehmad!$A$2:$A$412,0))</f>
        <v>DYNASTY-ET</v>
      </c>
      <c r="P428">
        <f>INDEX(lehmad!G$2:G$412,MATCH(klypsid!$B428,lehmad!$A$2:$A$412,0))</f>
        <v>2002</v>
      </c>
      <c r="Q428" s="2">
        <f>INDEX(lehmad!H$2:H$412,MATCH(klypsid!$B428,lehmad!$A$2:$A$412,0))</f>
        <v>36044</v>
      </c>
      <c r="R428">
        <f>INDEX(lehmad!I$2:I$412,MATCH(klypsid!$B428,lehmad!$A$2:$A$412,0))</f>
        <v>124</v>
      </c>
      <c r="S428">
        <f t="shared" si="43"/>
        <v>2</v>
      </c>
      <c r="T428">
        <f t="shared" si="44"/>
        <v>203</v>
      </c>
      <c r="U428">
        <f t="shared" si="45"/>
        <v>3</v>
      </c>
      <c r="V428">
        <f t="shared" si="46"/>
        <v>2.4222330006830477</v>
      </c>
      <c r="W428">
        <f t="shared" si="47"/>
        <v>7</v>
      </c>
      <c r="X428">
        <f t="shared" si="48"/>
        <v>30</v>
      </c>
    </row>
    <row r="429" spans="1:24" x14ac:dyDescent="0.25">
      <c r="A429">
        <v>3272</v>
      </c>
      <c r="B429" t="str">
        <f t="shared" si="42"/>
        <v>E3272</v>
      </c>
      <c r="C429" t="s">
        <v>42</v>
      </c>
      <c r="D429">
        <v>2</v>
      </c>
      <c r="E429" s="2">
        <v>39490</v>
      </c>
      <c r="F429" s="2">
        <v>39722</v>
      </c>
      <c r="G429">
        <v>38.9</v>
      </c>
      <c r="H429">
        <v>4.13</v>
      </c>
      <c r="I429">
        <v>3.57</v>
      </c>
      <c r="J429">
        <v>64</v>
      </c>
      <c r="K429" t="str">
        <f>INDEX(lehmad!B$2:B$412,MATCH(klypsid!$B429,lehmad!$A$2:$A$412,0))</f>
        <v>26.12.2004</v>
      </c>
      <c r="L429">
        <f>INDEX(lehmad!C$2:C$412,MATCH(klypsid!$B429,lehmad!$A$2:$A$412,0))</f>
        <v>56172</v>
      </c>
      <c r="M429">
        <f>INDEX(lehmad!D$2:D$412,MATCH(klypsid!$B429,lehmad!$A$2:$A$412,0))</f>
        <v>111</v>
      </c>
      <c r="N429">
        <f>INDEX(lehmad!E$2:E$412,MATCH(klypsid!$B429,lehmad!$A$2:$A$412,0))</f>
        <v>1</v>
      </c>
      <c r="O429" t="str">
        <f>INDEX(lehmad!F$2:F$412,MATCH(klypsid!$B429,lehmad!$A$2:$A$412,0))</f>
        <v>DYNASTY-ET</v>
      </c>
      <c r="P429">
        <f>INDEX(lehmad!G$2:G$412,MATCH(klypsid!$B429,lehmad!$A$2:$A$412,0))</f>
        <v>2002</v>
      </c>
      <c r="Q429" s="2">
        <f>INDEX(lehmad!H$2:H$412,MATCH(klypsid!$B429,lehmad!$A$2:$A$412,0))</f>
        <v>36044</v>
      </c>
      <c r="R429">
        <f>INDEX(lehmad!I$2:I$412,MATCH(klypsid!$B429,lehmad!$A$2:$A$412,0))</f>
        <v>124</v>
      </c>
      <c r="S429">
        <f t="shared" si="43"/>
        <v>2</v>
      </c>
      <c r="T429">
        <f t="shared" si="44"/>
        <v>232</v>
      </c>
      <c r="U429">
        <f t="shared" si="45"/>
        <v>3</v>
      </c>
      <c r="V429">
        <f t="shared" si="46"/>
        <v>2.3561438102252752</v>
      </c>
      <c r="W429">
        <f t="shared" si="47"/>
        <v>8</v>
      </c>
      <c r="X429">
        <f t="shared" si="48"/>
        <v>29</v>
      </c>
    </row>
    <row r="430" spans="1:24" x14ac:dyDescent="0.25">
      <c r="A430">
        <v>3272</v>
      </c>
      <c r="B430" t="str">
        <f t="shared" si="42"/>
        <v>E3272</v>
      </c>
      <c r="C430" t="s">
        <v>42</v>
      </c>
      <c r="D430">
        <v>2</v>
      </c>
      <c r="E430" s="2">
        <v>39490</v>
      </c>
      <c r="F430" s="2">
        <v>39754</v>
      </c>
      <c r="G430">
        <v>29.3</v>
      </c>
      <c r="H430">
        <v>4.07</v>
      </c>
      <c r="I430">
        <v>3.56</v>
      </c>
      <c r="J430">
        <v>46</v>
      </c>
      <c r="K430" t="str">
        <f>INDEX(lehmad!B$2:B$412,MATCH(klypsid!$B430,lehmad!$A$2:$A$412,0))</f>
        <v>26.12.2004</v>
      </c>
      <c r="L430">
        <f>INDEX(lehmad!C$2:C$412,MATCH(klypsid!$B430,lehmad!$A$2:$A$412,0))</f>
        <v>56172</v>
      </c>
      <c r="M430">
        <f>INDEX(lehmad!D$2:D$412,MATCH(klypsid!$B430,lehmad!$A$2:$A$412,0))</f>
        <v>111</v>
      </c>
      <c r="N430">
        <f>INDEX(lehmad!E$2:E$412,MATCH(klypsid!$B430,lehmad!$A$2:$A$412,0))</f>
        <v>1</v>
      </c>
      <c r="O430" t="str">
        <f>INDEX(lehmad!F$2:F$412,MATCH(klypsid!$B430,lehmad!$A$2:$A$412,0))</f>
        <v>DYNASTY-ET</v>
      </c>
      <c r="P430">
        <f>INDEX(lehmad!G$2:G$412,MATCH(klypsid!$B430,lehmad!$A$2:$A$412,0))</f>
        <v>2002</v>
      </c>
      <c r="Q430" s="2">
        <f>INDEX(lehmad!H$2:H$412,MATCH(klypsid!$B430,lehmad!$A$2:$A$412,0))</f>
        <v>36044</v>
      </c>
      <c r="R430">
        <f>INDEX(lehmad!I$2:I$412,MATCH(klypsid!$B430,lehmad!$A$2:$A$412,0))</f>
        <v>124</v>
      </c>
      <c r="S430">
        <f t="shared" si="43"/>
        <v>2</v>
      </c>
      <c r="T430">
        <f t="shared" si="44"/>
        <v>264</v>
      </c>
      <c r="U430">
        <f t="shared" si="45"/>
        <v>3</v>
      </c>
      <c r="V430">
        <f t="shared" si="46"/>
        <v>1.8797057662822882</v>
      </c>
      <c r="W430">
        <f t="shared" si="47"/>
        <v>9</v>
      </c>
      <c r="X430">
        <f t="shared" si="48"/>
        <v>32</v>
      </c>
    </row>
    <row r="431" spans="1:24" x14ac:dyDescent="0.25">
      <c r="A431">
        <v>3272</v>
      </c>
      <c r="B431" t="str">
        <f t="shared" si="42"/>
        <v>E3272</v>
      </c>
      <c r="C431" t="s">
        <v>42</v>
      </c>
      <c r="D431">
        <v>2</v>
      </c>
      <c r="E431" s="2">
        <v>39490</v>
      </c>
      <c r="F431" s="2">
        <v>39783</v>
      </c>
      <c r="G431">
        <v>26</v>
      </c>
      <c r="H431">
        <v>3.92</v>
      </c>
      <c r="I431">
        <v>3.81</v>
      </c>
      <c r="J431">
        <v>39</v>
      </c>
      <c r="K431" t="str">
        <f>INDEX(lehmad!B$2:B$412,MATCH(klypsid!$B431,lehmad!$A$2:$A$412,0))</f>
        <v>26.12.2004</v>
      </c>
      <c r="L431">
        <f>INDEX(lehmad!C$2:C$412,MATCH(klypsid!$B431,lehmad!$A$2:$A$412,0))</f>
        <v>56172</v>
      </c>
      <c r="M431">
        <f>INDEX(lehmad!D$2:D$412,MATCH(klypsid!$B431,lehmad!$A$2:$A$412,0))</f>
        <v>111</v>
      </c>
      <c r="N431">
        <f>INDEX(lehmad!E$2:E$412,MATCH(klypsid!$B431,lehmad!$A$2:$A$412,0))</f>
        <v>1</v>
      </c>
      <c r="O431" t="str">
        <f>INDEX(lehmad!F$2:F$412,MATCH(klypsid!$B431,lehmad!$A$2:$A$412,0))</f>
        <v>DYNASTY-ET</v>
      </c>
      <c r="P431">
        <f>INDEX(lehmad!G$2:G$412,MATCH(klypsid!$B431,lehmad!$A$2:$A$412,0))</f>
        <v>2002</v>
      </c>
      <c r="Q431" s="2">
        <f>INDEX(lehmad!H$2:H$412,MATCH(klypsid!$B431,lehmad!$A$2:$A$412,0))</f>
        <v>36044</v>
      </c>
      <c r="R431">
        <f>INDEX(lehmad!I$2:I$412,MATCH(klypsid!$B431,lehmad!$A$2:$A$412,0))</f>
        <v>124</v>
      </c>
      <c r="S431">
        <f t="shared" si="43"/>
        <v>2</v>
      </c>
      <c r="T431">
        <f t="shared" si="44"/>
        <v>293</v>
      </c>
      <c r="U431">
        <f t="shared" si="45"/>
        <v>3</v>
      </c>
      <c r="V431">
        <f t="shared" si="46"/>
        <v>1.6415460290875237</v>
      </c>
      <c r="W431">
        <f t="shared" si="47"/>
        <v>10</v>
      </c>
      <c r="X431">
        <f t="shared" si="48"/>
        <v>29</v>
      </c>
    </row>
    <row r="432" spans="1:24" x14ac:dyDescent="0.25">
      <c r="A432">
        <v>3272</v>
      </c>
      <c r="B432" t="str">
        <f t="shared" si="42"/>
        <v>E3272</v>
      </c>
      <c r="C432" t="s">
        <v>42</v>
      </c>
      <c r="D432">
        <v>2</v>
      </c>
      <c r="E432" s="2">
        <v>39490</v>
      </c>
      <c r="F432" s="2">
        <v>39817</v>
      </c>
      <c r="G432">
        <v>22.9</v>
      </c>
      <c r="H432">
        <v>5.82</v>
      </c>
      <c r="I432">
        <v>3.79</v>
      </c>
      <c r="J432">
        <v>60</v>
      </c>
      <c r="K432" t="str">
        <f>INDEX(lehmad!B$2:B$412,MATCH(klypsid!$B432,lehmad!$A$2:$A$412,0))</f>
        <v>26.12.2004</v>
      </c>
      <c r="L432">
        <f>INDEX(lehmad!C$2:C$412,MATCH(klypsid!$B432,lehmad!$A$2:$A$412,0))</f>
        <v>56172</v>
      </c>
      <c r="M432">
        <f>INDEX(lehmad!D$2:D$412,MATCH(klypsid!$B432,lehmad!$A$2:$A$412,0))</f>
        <v>111</v>
      </c>
      <c r="N432">
        <f>INDEX(lehmad!E$2:E$412,MATCH(klypsid!$B432,lehmad!$A$2:$A$412,0))</f>
        <v>1</v>
      </c>
      <c r="O432" t="str">
        <f>INDEX(lehmad!F$2:F$412,MATCH(klypsid!$B432,lehmad!$A$2:$A$412,0))</f>
        <v>DYNASTY-ET</v>
      </c>
      <c r="P432">
        <f>INDEX(lehmad!G$2:G$412,MATCH(klypsid!$B432,lehmad!$A$2:$A$412,0))</f>
        <v>2002</v>
      </c>
      <c r="Q432" s="2">
        <f>INDEX(lehmad!H$2:H$412,MATCH(klypsid!$B432,lehmad!$A$2:$A$412,0))</f>
        <v>36044</v>
      </c>
      <c r="R432">
        <f>INDEX(lehmad!I$2:I$412,MATCH(klypsid!$B432,lehmad!$A$2:$A$412,0))</f>
        <v>124</v>
      </c>
      <c r="S432">
        <f t="shared" si="43"/>
        <v>2</v>
      </c>
      <c r="T432">
        <f t="shared" si="44"/>
        <v>327</v>
      </c>
      <c r="U432">
        <f t="shared" si="45"/>
        <v>3</v>
      </c>
      <c r="V432">
        <f t="shared" si="46"/>
        <v>2.2630344058337939</v>
      </c>
      <c r="W432">
        <f t="shared" si="47"/>
        <v>11</v>
      </c>
      <c r="X432">
        <f t="shared" si="48"/>
        <v>34</v>
      </c>
    </row>
    <row r="433" spans="1:24" x14ac:dyDescent="0.25">
      <c r="A433">
        <v>3272</v>
      </c>
      <c r="B433" t="str">
        <f t="shared" si="42"/>
        <v>E3272</v>
      </c>
      <c r="C433" t="s">
        <v>42</v>
      </c>
      <c r="D433">
        <v>3</v>
      </c>
      <c r="E433" s="2">
        <v>39902</v>
      </c>
      <c r="F433" s="2">
        <v>39944</v>
      </c>
      <c r="G433">
        <v>62.5</v>
      </c>
      <c r="H433">
        <v>3.39</v>
      </c>
      <c r="I433">
        <v>2.95</v>
      </c>
      <c r="J433">
        <v>414</v>
      </c>
      <c r="K433" t="str">
        <f>INDEX(lehmad!B$2:B$412,MATCH(klypsid!$B433,lehmad!$A$2:$A$412,0))</f>
        <v>26.12.2004</v>
      </c>
      <c r="L433">
        <f>INDEX(lehmad!C$2:C$412,MATCH(klypsid!$B433,lehmad!$A$2:$A$412,0))</f>
        <v>56172</v>
      </c>
      <c r="M433">
        <f>INDEX(lehmad!D$2:D$412,MATCH(klypsid!$B433,lehmad!$A$2:$A$412,0))</f>
        <v>111</v>
      </c>
      <c r="N433">
        <f>INDEX(lehmad!E$2:E$412,MATCH(klypsid!$B433,lehmad!$A$2:$A$412,0))</f>
        <v>1</v>
      </c>
      <c r="O433" t="str">
        <f>INDEX(lehmad!F$2:F$412,MATCH(klypsid!$B433,lehmad!$A$2:$A$412,0))</f>
        <v>DYNASTY-ET</v>
      </c>
      <c r="P433">
        <f>INDEX(lehmad!G$2:G$412,MATCH(klypsid!$B433,lehmad!$A$2:$A$412,0))</f>
        <v>2002</v>
      </c>
      <c r="Q433" s="2">
        <f>INDEX(lehmad!H$2:H$412,MATCH(klypsid!$B433,lehmad!$A$2:$A$412,0))</f>
        <v>36044</v>
      </c>
      <c r="R433">
        <f>INDEX(lehmad!I$2:I$412,MATCH(klypsid!$B433,lehmad!$A$2:$A$412,0))</f>
        <v>124</v>
      </c>
      <c r="S433">
        <f t="shared" si="43"/>
        <v>3</v>
      </c>
      <c r="T433">
        <f t="shared" si="44"/>
        <v>42</v>
      </c>
      <c r="U433">
        <f t="shared" si="45"/>
        <v>1</v>
      </c>
      <c r="V433">
        <f t="shared" si="46"/>
        <v>5.0496307677246008</v>
      </c>
      <c r="W433">
        <f t="shared" si="47"/>
        <v>1</v>
      </c>
      <c r="X433">
        <f t="shared" si="48"/>
        <v>42</v>
      </c>
    </row>
    <row r="434" spans="1:24" x14ac:dyDescent="0.25">
      <c r="A434">
        <v>3272</v>
      </c>
      <c r="B434" t="str">
        <f t="shared" si="42"/>
        <v>E3272</v>
      </c>
      <c r="C434" t="s">
        <v>42</v>
      </c>
      <c r="D434">
        <v>3</v>
      </c>
      <c r="E434" s="2">
        <v>39902</v>
      </c>
      <c r="F434" s="2">
        <v>39972</v>
      </c>
      <c r="G434">
        <v>56.7</v>
      </c>
      <c r="H434">
        <v>3.02</v>
      </c>
      <c r="I434">
        <v>2.77</v>
      </c>
      <c r="J434">
        <v>210</v>
      </c>
      <c r="K434" t="str">
        <f>INDEX(lehmad!B$2:B$412,MATCH(klypsid!$B434,lehmad!$A$2:$A$412,0))</f>
        <v>26.12.2004</v>
      </c>
      <c r="L434">
        <f>INDEX(lehmad!C$2:C$412,MATCH(klypsid!$B434,lehmad!$A$2:$A$412,0))</f>
        <v>56172</v>
      </c>
      <c r="M434">
        <f>INDEX(lehmad!D$2:D$412,MATCH(klypsid!$B434,lehmad!$A$2:$A$412,0))</f>
        <v>111</v>
      </c>
      <c r="N434">
        <f>INDEX(lehmad!E$2:E$412,MATCH(klypsid!$B434,lehmad!$A$2:$A$412,0))</f>
        <v>1</v>
      </c>
      <c r="O434" t="str">
        <f>INDEX(lehmad!F$2:F$412,MATCH(klypsid!$B434,lehmad!$A$2:$A$412,0))</f>
        <v>DYNASTY-ET</v>
      </c>
      <c r="P434">
        <f>INDEX(lehmad!G$2:G$412,MATCH(klypsid!$B434,lehmad!$A$2:$A$412,0))</f>
        <v>2002</v>
      </c>
      <c r="Q434" s="2">
        <f>INDEX(lehmad!H$2:H$412,MATCH(klypsid!$B434,lehmad!$A$2:$A$412,0))</f>
        <v>36044</v>
      </c>
      <c r="R434">
        <f>INDEX(lehmad!I$2:I$412,MATCH(klypsid!$B434,lehmad!$A$2:$A$412,0))</f>
        <v>124</v>
      </c>
      <c r="S434">
        <f t="shared" si="43"/>
        <v>3</v>
      </c>
      <c r="T434">
        <f t="shared" si="44"/>
        <v>70</v>
      </c>
      <c r="U434">
        <f t="shared" si="45"/>
        <v>2</v>
      </c>
      <c r="V434">
        <f t="shared" si="46"/>
        <v>4.0703893278913981</v>
      </c>
      <c r="W434">
        <f t="shared" si="47"/>
        <v>2</v>
      </c>
      <c r="X434">
        <f t="shared" si="48"/>
        <v>28</v>
      </c>
    </row>
    <row r="435" spans="1:24" x14ac:dyDescent="0.25">
      <c r="A435">
        <v>3272</v>
      </c>
      <c r="B435" t="str">
        <f t="shared" si="42"/>
        <v>E3272</v>
      </c>
      <c r="C435" t="s">
        <v>42</v>
      </c>
      <c r="D435">
        <v>3</v>
      </c>
      <c r="E435" s="2">
        <v>39902</v>
      </c>
      <c r="F435" s="2">
        <v>40007</v>
      </c>
      <c r="G435">
        <v>36.6</v>
      </c>
      <c r="H435">
        <v>3.76</v>
      </c>
      <c r="I435">
        <v>2.92</v>
      </c>
      <c r="J435">
        <v>88</v>
      </c>
      <c r="K435" t="str">
        <f>INDEX(lehmad!B$2:B$412,MATCH(klypsid!$B435,lehmad!$A$2:$A$412,0))</f>
        <v>26.12.2004</v>
      </c>
      <c r="L435">
        <f>INDEX(lehmad!C$2:C$412,MATCH(klypsid!$B435,lehmad!$A$2:$A$412,0))</f>
        <v>56172</v>
      </c>
      <c r="M435">
        <f>INDEX(lehmad!D$2:D$412,MATCH(klypsid!$B435,lehmad!$A$2:$A$412,0))</f>
        <v>111</v>
      </c>
      <c r="N435">
        <f>INDEX(lehmad!E$2:E$412,MATCH(klypsid!$B435,lehmad!$A$2:$A$412,0))</f>
        <v>1</v>
      </c>
      <c r="O435" t="str">
        <f>INDEX(lehmad!F$2:F$412,MATCH(klypsid!$B435,lehmad!$A$2:$A$412,0))</f>
        <v>DYNASTY-ET</v>
      </c>
      <c r="P435">
        <f>INDEX(lehmad!G$2:G$412,MATCH(klypsid!$B435,lehmad!$A$2:$A$412,0))</f>
        <v>2002</v>
      </c>
      <c r="Q435" s="2">
        <f>INDEX(lehmad!H$2:H$412,MATCH(klypsid!$B435,lehmad!$A$2:$A$412,0))</f>
        <v>36044</v>
      </c>
      <c r="R435">
        <f>INDEX(lehmad!I$2:I$412,MATCH(klypsid!$B435,lehmad!$A$2:$A$412,0))</f>
        <v>124</v>
      </c>
      <c r="S435">
        <f t="shared" si="43"/>
        <v>3</v>
      </c>
      <c r="T435">
        <f t="shared" si="44"/>
        <v>105</v>
      </c>
      <c r="U435">
        <f t="shared" si="45"/>
        <v>2</v>
      </c>
      <c r="V435">
        <f t="shared" si="46"/>
        <v>2.8155754288625725</v>
      </c>
      <c r="W435">
        <f t="shared" si="47"/>
        <v>3</v>
      </c>
      <c r="X435">
        <f t="shared" si="48"/>
        <v>35</v>
      </c>
    </row>
    <row r="436" spans="1:24" x14ac:dyDescent="0.25">
      <c r="A436">
        <v>3272</v>
      </c>
      <c r="B436" t="str">
        <f t="shared" si="42"/>
        <v>E3272</v>
      </c>
      <c r="C436" t="s">
        <v>42</v>
      </c>
      <c r="D436">
        <v>3</v>
      </c>
      <c r="E436" s="2">
        <v>39902</v>
      </c>
      <c r="F436" s="2">
        <v>40037</v>
      </c>
      <c r="G436">
        <v>43.7</v>
      </c>
      <c r="H436">
        <v>2.2799999999999998</v>
      </c>
      <c r="I436">
        <v>2.84</v>
      </c>
      <c r="J436">
        <v>45</v>
      </c>
      <c r="K436" t="str">
        <f>INDEX(lehmad!B$2:B$412,MATCH(klypsid!$B436,lehmad!$A$2:$A$412,0))</f>
        <v>26.12.2004</v>
      </c>
      <c r="L436">
        <f>INDEX(lehmad!C$2:C$412,MATCH(klypsid!$B436,lehmad!$A$2:$A$412,0))</f>
        <v>56172</v>
      </c>
      <c r="M436">
        <f>INDEX(lehmad!D$2:D$412,MATCH(klypsid!$B436,lehmad!$A$2:$A$412,0))</f>
        <v>111</v>
      </c>
      <c r="N436">
        <f>INDEX(lehmad!E$2:E$412,MATCH(klypsid!$B436,lehmad!$A$2:$A$412,0))</f>
        <v>1</v>
      </c>
      <c r="O436" t="str">
        <f>INDEX(lehmad!F$2:F$412,MATCH(klypsid!$B436,lehmad!$A$2:$A$412,0))</f>
        <v>DYNASTY-ET</v>
      </c>
      <c r="P436">
        <f>INDEX(lehmad!G$2:G$412,MATCH(klypsid!$B436,lehmad!$A$2:$A$412,0))</f>
        <v>2002</v>
      </c>
      <c r="Q436" s="2">
        <f>INDEX(lehmad!H$2:H$412,MATCH(klypsid!$B436,lehmad!$A$2:$A$412,0))</f>
        <v>36044</v>
      </c>
      <c r="R436">
        <f>INDEX(lehmad!I$2:I$412,MATCH(klypsid!$B436,lehmad!$A$2:$A$412,0))</f>
        <v>124</v>
      </c>
      <c r="S436">
        <f t="shared" si="43"/>
        <v>3</v>
      </c>
      <c r="T436">
        <f t="shared" si="44"/>
        <v>135</v>
      </c>
      <c r="U436">
        <f t="shared" si="45"/>
        <v>2</v>
      </c>
      <c r="V436">
        <f t="shared" si="46"/>
        <v>1.84799690655495</v>
      </c>
      <c r="W436">
        <f t="shared" si="47"/>
        <v>4</v>
      </c>
      <c r="X436">
        <f t="shared" si="48"/>
        <v>30</v>
      </c>
    </row>
    <row r="437" spans="1:24" x14ac:dyDescent="0.25">
      <c r="A437">
        <v>3272</v>
      </c>
      <c r="B437" t="str">
        <f t="shared" si="42"/>
        <v>E3272</v>
      </c>
      <c r="C437" t="s">
        <v>42</v>
      </c>
      <c r="D437">
        <v>3</v>
      </c>
      <c r="E437" s="2">
        <v>39902</v>
      </c>
      <c r="F437" s="2">
        <v>40066</v>
      </c>
      <c r="G437">
        <v>44.3</v>
      </c>
      <c r="H437">
        <v>4.5999999999999996</v>
      </c>
      <c r="I437">
        <v>3.14</v>
      </c>
      <c r="J437">
        <v>68</v>
      </c>
      <c r="K437" t="str">
        <f>INDEX(lehmad!B$2:B$412,MATCH(klypsid!$B437,lehmad!$A$2:$A$412,0))</f>
        <v>26.12.2004</v>
      </c>
      <c r="L437">
        <f>INDEX(lehmad!C$2:C$412,MATCH(klypsid!$B437,lehmad!$A$2:$A$412,0))</f>
        <v>56172</v>
      </c>
      <c r="M437">
        <f>INDEX(lehmad!D$2:D$412,MATCH(klypsid!$B437,lehmad!$A$2:$A$412,0))</f>
        <v>111</v>
      </c>
      <c r="N437">
        <f>INDEX(lehmad!E$2:E$412,MATCH(klypsid!$B437,lehmad!$A$2:$A$412,0))</f>
        <v>1</v>
      </c>
      <c r="O437" t="str">
        <f>INDEX(lehmad!F$2:F$412,MATCH(klypsid!$B437,lehmad!$A$2:$A$412,0))</f>
        <v>DYNASTY-ET</v>
      </c>
      <c r="P437">
        <f>INDEX(lehmad!G$2:G$412,MATCH(klypsid!$B437,lehmad!$A$2:$A$412,0))</f>
        <v>2002</v>
      </c>
      <c r="Q437" s="2">
        <f>INDEX(lehmad!H$2:H$412,MATCH(klypsid!$B437,lehmad!$A$2:$A$412,0))</f>
        <v>36044</v>
      </c>
      <c r="R437">
        <f>INDEX(lehmad!I$2:I$412,MATCH(klypsid!$B437,lehmad!$A$2:$A$412,0))</f>
        <v>124</v>
      </c>
      <c r="S437">
        <f t="shared" si="43"/>
        <v>3</v>
      </c>
      <c r="T437">
        <f t="shared" si="44"/>
        <v>164</v>
      </c>
      <c r="U437">
        <f t="shared" si="45"/>
        <v>3</v>
      </c>
      <c r="V437">
        <f t="shared" si="46"/>
        <v>2.4436066514756147</v>
      </c>
      <c r="W437">
        <f t="shared" si="47"/>
        <v>5</v>
      </c>
      <c r="X437">
        <f t="shared" si="48"/>
        <v>29</v>
      </c>
    </row>
    <row r="438" spans="1:24" x14ac:dyDescent="0.25">
      <c r="A438">
        <v>3272</v>
      </c>
      <c r="B438" t="str">
        <f t="shared" si="42"/>
        <v>E3272</v>
      </c>
      <c r="C438" t="s">
        <v>42</v>
      </c>
      <c r="D438">
        <v>3</v>
      </c>
      <c r="E438" s="2">
        <v>39902</v>
      </c>
      <c r="F438" s="2">
        <v>40094</v>
      </c>
      <c r="G438">
        <v>40.4</v>
      </c>
      <c r="H438">
        <v>4.22</v>
      </c>
      <c r="I438">
        <v>3.32</v>
      </c>
      <c r="J438">
        <v>83</v>
      </c>
      <c r="K438" t="str">
        <f>INDEX(lehmad!B$2:B$412,MATCH(klypsid!$B438,lehmad!$A$2:$A$412,0))</f>
        <v>26.12.2004</v>
      </c>
      <c r="L438">
        <f>INDEX(lehmad!C$2:C$412,MATCH(klypsid!$B438,lehmad!$A$2:$A$412,0))</f>
        <v>56172</v>
      </c>
      <c r="M438">
        <f>INDEX(lehmad!D$2:D$412,MATCH(klypsid!$B438,lehmad!$A$2:$A$412,0))</f>
        <v>111</v>
      </c>
      <c r="N438">
        <f>INDEX(lehmad!E$2:E$412,MATCH(klypsid!$B438,lehmad!$A$2:$A$412,0))</f>
        <v>1</v>
      </c>
      <c r="O438" t="str">
        <f>INDEX(lehmad!F$2:F$412,MATCH(klypsid!$B438,lehmad!$A$2:$A$412,0))</f>
        <v>DYNASTY-ET</v>
      </c>
      <c r="P438">
        <f>INDEX(lehmad!G$2:G$412,MATCH(klypsid!$B438,lehmad!$A$2:$A$412,0))</f>
        <v>2002</v>
      </c>
      <c r="Q438" s="2">
        <f>INDEX(lehmad!H$2:H$412,MATCH(klypsid!$B438,lehmad!$A$2:$A$412,0))</f>
        <v>36044</v>
      </c>
      <c r="R438">
        <f>INDEX(lehmad!I$2:I$412,MATCH(klypsid!$B438,lehmad!$A$2:$A$412,0))</f>
        <v>124</v>
      </c>
      <c r="S438">
        <f t="shared" si="43"/>
        <v>3</v>
      </c>
      <c r="T438">
        <f t="shared" si="44"/>
        <v>192</v>
      </c>
      <c r="U438">
        <f t="shared" si="45"/>
        <v>3</v>
      </c>
      <c r="V438">
        <f t="shared" si="46"/>
        <v>2.7311832415722002</v>
      </c>
      <c r="W438">
        <f t="shared" si="47"/>
        <v>6</v>
      </c>
      <c r="X438">
        <f t="shared" si="48"/>
        <v>28</v>
      </c>
    </row>
    <row r="439" spans="1:24" x14ac:dyDescent="0.25">
      <c r="A439">
        <v>3272</v>
      </c>
      <c r="B439" t="str">
        <f t="shared" si="42"/>
        <v>E3272</v>
      </c>
      <c r="C439" t="s">
        <v>42</v>
      </c>
      <c r="D439">
        <v>3</v>
      </c>
      <c r="E439" s="2">
        <v>39902</v>
      </c>
      <c r="F439" s="2">
        <v>40125</v>
      </c>
      <c r="G439">
        <v>38.9</v>
      </c>
      <c r="H439">
        <v>3.93</v>
      </c>
      <c r="I439">
        <v>3.4</v>
      </c>
      <c r="J439">
        <v>64</v>
      </c>
      <c r="K439" t="str">
        <f>INDEX(lehmad!B$2:B$412,MATCH(klypsid!$B439,lehmad!$A$2:$A$412,0))</f>
        <v>26.12.2004</v>
      </c>
      <c r="L439">
        <f>INDEX(lehmad!C$2:C$412,MATCH(klypsid!$B439,lehmad!$A$2:$A$412,0))</f>
        <v>56172</v>
      </c>
      <c r="M439">
        <f>INDEX(lehmad!D$2:D$412,MATCH(klypsid!$B439,lehmad!$A$2:$A$412,0))</f>
        <v>111</v>
      </c>
      <c r="N439">
        <f>INDEX(lehmad!E$2:E$412,MATCH(klypsid!$B439,lehmad!$A$2:$A$412,0))</f>
        <v>1</v>
      </c>
      <c r="O439" t="str">
        <f>INDEX(lehmad!F$2:F$412,MATCH(klypsid!$B439,lehmad!$A$2:$A$412,0))</f>
        <v>DYNASTY-ET</v>
      </c>
      <c r="P439">
        <f>INDEX(lehmad!G$2:G$412,MATCH(klypsid!$B439,lehmad!$A$2:$A$412,0))</f>
        <v>2002</v>
      </c>
      <c r="Q439" s="2">
        <f>INDEX(lehmad!H$2:H$412,MATCH(klypsid!$B439,lehmad!$A$2:$A$412,0))</f>
        <v>36044</v>
      </c>
      <c r="R439">
        <f>INDEX(lehmad!I$2:I$412,MATCH(klypsid!$B439,lehmad!$A$2:$A$412,0))</f>
        <v>124</v>
      </c>
      <c r="S439">
        <f t="shared" si="43"/>
        <v>3</v>
      </c>
      <c r="T439">
        <f t="shared" si="44"/>
        <v>223</v>
      </c>
      <c r="U439">
        <f t="shared" si="45"/>
        <v>3</v>
      </c>
      <c r="V439">
        <f t="shared" si="46"/>
        <v>2.3561438102252752</v>
      </c>
      <c r="W439">
        <f t="shared" si="47"/>
        <v>7</v>
      </c>
      <c r="X439">
        <f t="shared" si="48"/>
        <v>31</v>
      </c>
    </row>
    <row r="440" spans="1:24" x14ac:dyDescent="0.25">
      <c r="A440">
        <v>3272</v>
      </c>
      <c r="B440" t="str">
        <f t="shared" si="42"/>
        <v>E3272</v>
      </c>
      <c r="C440" t="s">
        <v>42</v>
      </c>
      <c r="D440">
        <v>3</v>
      </c>
      <c r="E440" s="2">
        <v>39902</v>
      </c>
      <c r="F440" s="2">
        <v>40153</v>
      </c>
      <c r="G440">
        <v>36.299999999999997</v>
      </c>
      <c r="H440">
        <v>4.21</v>
      </c>
      <c r="I440">
        <v>3.61</v>
      </c>
      <c r="J440">
        <v>84</v>
      </c>
      <c r="K440" t="str">
        <f>INDEX(lehmad!B$2:B$412,MATCH(klypsid!$B440,lehmad!$A$2:$A$412,0))</f>
        <v>26.12.2004</v>
      </c>
      <c r="L440">
        <f>INDEX(lehmad!C$2:C$412,MATCH(klypsid!$B440,lehmad!$A$2:$A$412,0))</f>
        <v>56172</v>
      </c>
      <c r="M440">
        <f>INDEX(lehmad!D$2:D$412,MATCH(klypsid!$B440,lehmad!$A$2:$A$412,0))</f>
        <v>111</v>
      </c>
      <c r="N440">
        <f>INDEX(lehmad!E$2:E$412,MATCH(klypsid!$B440,lehmad!$A$2:$A$412,0))</f>
        <v>1</v>
      </c>
      <c r="O440" t="str">
        <f>INDEX(lehmad!F$2:F$412,MATCH(klypsid!$B440,lehmad!$A$2:$A$412,0))</f>
        <v>DYNASTY-ET</v>
      </c>
      <c r="P440">
        <f>INDEX(lehmad!G$2:G$412,MATCH(klypsid!$B440,lehmad!$A$2:$A$412,0))</f>
        <v>2002</v>
      </c>
      <c r="Q440" s="2">
        <f>INDEX(lehmad!H$2:H$412,MATCH(klypsid!$B440,lehmad!$A$2:$A$412,0))</f>
        <v>36044</v>
      </c>
      <c r="R440">
        <f>INDEX(lehmad!I$2:I$412,MATCH(klypsid!$B440,lehmad!$A$2:$A$412,0))</f>
        <v>124</v>
      </c>
      <c r="S440">
        <f t="shared" si="43"/>
        <v>3</v>
      </c>
      <c r="T440">
        <f t="shared" si="44"/>
        <v>251</v>
      </c>
      <c r="U440">
        <f t="shared" si="45"/>
        <v>3</v>
      </c>
      <c r="V440">
        <f t="shared" si="46"/>
        <v>2.7484612330040354</v>
      </c>
      <c r="W440">
        <f t="shared" si="47"/>
        <v>8</v>
      </c>
      <c r="X440">
        <f t="shared" si="48"/>
        <v>28</v>
      </c>
    </row>
    <row r="441" spans="1:24" x14ac:dyDescent="0.25">
      <c r="A441">
        <v>3272</v>
      </c>
      <c r="B441" t="str">
        <f t="shared" si="42"/>
        <v>E3272</v>
      </c>
      <c r="C441" t="s">
        <v>42</v>
      </c>
      <c r="D441">
        <v>3</v>
      </c>
      <c r="E441" s="2">
        <v>39902</v>
      </c>
      <c r="F441" s="2">
        <v>40186</v>
      </c>
      <c r="G441">
        <v>32.700000000000003</v>
      </c>
      <c r="H441">
        <v>4.78</v>
      </c>
      <c r="I441">
        <v>3.57</v>
      </c>
      <c r="J441">
        <v>130</v>
      </c>
      <c r="K441" t="str">
        <f>INDEX(lehmad!B$2:B$412,MATCH(klypsid!$B441,lehmad!$A$2:$A$412,0))</f>
        <v>26.12.2004</v>
      </c>
      <c r="L441">
        <f>INDEX(lehmad!C$2:C$412,MATCH(klypsid!$B441,lehmad!$A$2:$A$412,0))</f>
        <v>56172</v>
      </c>
      <c r="M441">
        <f>INDEX(lehmad!D$2:D$412,MATCH(klypsid!$B441,lehmad!$A$2:$A$412,0))</f>
        <v>111</v>
      </c>
      <c r="N441">
        <f>INDEX(lehmad!E$2:E$412,MATCH(klypsid!$B441,lehmad!$A$2:$A$412,0))</f>
        <v>1</v>
      </c>
      <c r="O441" t="str">
        <f>INDEX(lehmad!F$2:F$412,MATCH(klypsid!$B441,lehmad!$A$2:$A$412,0))</f>
        <v>DYNASTY-ET</v>
      </c>
      <c r="P441">
        <f>INDEX(lehmad!G$2:G$412,MATCH(klypsid!$B441,lehmad!$A$2:$A$412,0))</f>
        <v>2002</v>
      </c>
      <c r="Q441" s="2">
        <f>INDEX(lehmad!H$2:H$412,MATCH(klypsid!$B441,lehmad!$A$2:$A$412,0))</f>
        <v>36044</v>
      </c>
      <c r="R441">
        <f>INDEX(lehmad!I$2:I$412,MATCH(klypsid!$B441,lehmad!$A$2:$A$412,0))</f>
        <v>124</v>
      </c>
      <c r="S441">
        <f t="shared" si="43"/>
        <v>3</v>
      </c>
      <c r="T441">
        <f t="shared" si="44"/>
        <v>284</v>
      </c>
      <c r="U441">
        <f t="shared" si="45"/>
        <v>3</v>
      </c>
      <c r="V441">
        <f t="shared" si="46"/>
        <v>3.37851162325373</v>
      </c>
      <c r="W441">
        <f t="shared" si="47"/>
        <v>9</v>
      </c>
      <c r="X441">
        <f t="shared" si="48"/>
        <v>33</v>
      </c>
    </row>
    <row r="442" spans="1:24" x14ac:dyDescent="0.25">
      <c r="A442">
        <v>3272</v>
      </c>
      <c r="B442" t="str">
        <f t="shared" si="42"/>
        <v>E3272</v>
      </c>
      <c r="C442" t="s">
        <v>42</v>
      </c>
      <c r="D442">
        <v>3</v>
      </c>
      <c r="E442" s="2">
        <v>39902</v>
      </c>
      <c r="F442" s="2">
        <v>40214</v>
      </c>
      <c r="G442">
        <v>30.8</v>
      </c>
      <c r="H442">
        <v>5.64</v>
      </c>
      <c r="I442">
        <v>3.67</v>
      </c>
      <c r="J442">
        <v>97</v>
      </c>
      <c r="K442" t="str">
        <f>INDEX(lehmad!B$2:B$412,MATCH(klypsid!$B442,lehmad!$A$2:$A$412,0))</f>
        <v>26.12.2004</v>
      </c>
      <c r="L442">
        <f>INDEX(lehmad!C$2:C$412,MATCH(klypsid!$B442,lehmad!$A$2:$A$412,0))</f>
        <v>56172</v>
      </c>
      <c r="M442">
        <f>INDEX(lehmad!D$2:D$412,MATCH(klypsid!$B442,lehmad!$A$2:$A$412,0))</f>
        <v>111</v>
      </c>
      <c r="N442">
        <f>INDEX(lehmad!E$2:E$412,MATCH(klypsid!$B442,lehmad!$A$2:$A$412,0))</f>
        <v>1</v>
      </c>
      <c r="O442" t="str">
        <f>INDEX(lehmad!F$2:F$412,MATCH(klypsid!$B442,lehmad!$A$2:$A$412,0))</f>
        <v>DYNASTY-ET</v>
      </c>
      <c r="P442">
        <f>INDEX(lehmad!G$2:G$412,MATCH(klypsid!$B442,lehmad!$A$2:$A$412,0))</f>
        <v>2002</v>
      </c>
      <c r="Q442" s="2">
        <f>INDEX(lehmad!H$2:H$412,MATCH(klypsid!$B442,lehmad!$A$2:$A$412,0))</f>
        <v>36044</v>
      </c>
      <c r="R442">
        <f>INDEX(lehmad!I$2:I$412,MATCH(klypsid!$B442,lehmad!$A$2:$A$412,0))</f>
        <v>124</v>
      </c>
      <c r="S442">
        <f t="shared" si="43"/>
        <v>3</v>
      </c>
      <c r="T442">
        <f t="shared" si="44"/>
        <v>312</v>
      </c>
      <c r="U442">
        <f t="shared" si="45"/>
        <v>3</v>
      </c>
      <c r="V442">
        <f t="shared" si="46"/>
        <v>2.956056652412403</v>
      </c>
      <c r="W442">
        <f t="shared" si="47"/>
        <v>10</v>
      </c>
      <c r="X442">
        <f t="shared" si="48"/>
        <v>28</v>
      </c>
    </row>
    <row r="443" spans="1:24" x14ac:dyDescent="0.25">
      <c r="A443">
        <v>3272</v>
      </c>
      <c r="B443" t="str">
        <f t="shared" si="42"/>
        <v>E3272</v>
      </c>
      <c r="C443" t="s">
        <v>42</v>
      </c>
      <c r="D443">
        <v>3</v>
      </c>
      <c r="E443" s="2">
        <v>39902</v>
      </c>
      <c r="F443" s="2">
        <v>40242</v>
      </c>
      <c r="G443">
        <v>31.5</v>
      </c>
      <c r="H443">
        <v>4.7300000000000004</v>
      </c>
      <c r="I443">
        <v>3.4</v>
      </c>
      <c r="J443">
        <v>128</v>
      </c>
      <c r="K443" t="str">
        <f>INDEX(lehmad!B$2:B$412,MATCH(klypsid!$B443,lehmad!$A$2:$A$412,0))</f>
        <v>26.12.2004</v>
      </c>
      <c r="L443">
        <f>INDEX(lehmad!C$2:C$412,MATCH(klypsid!$B443,lehmad!$A$2:$A$412,0))</f>
        <v>56172</v>
      </c>
      <c r="M443">
        <f>INDEX(lehmad!D$2:D$412,MATCH(klypsid!$B443,lehmad!$A$2:$A$412,0))</f>
        <v>111</v>
      </c>
      <c r="N443">
        <f>INDEX(lehmad!E$2:E$412,MATCH(klypsid!$B443,lehmad!$A$2:$A$412,0))</f>
        <v>1</v>
      </c>
      <c r="O443" t="str">
        <f>INDEX(lehmad!F$2:F$412,MATCH(klypsid!$B443,lehmad!$A$2:$A$412,0))</f>
        <v>DYNASTY-ET</v>
      </c>
      <c r="P443">
        <f>INDEX(lehmad!G$2:G$412,MATCH(klypsid!$B443,lehmad!$A$2:$A$412,0))</f>
        <v>2002</v>
      </c>
      <c r="Q443" s="2">
        <f>INDEX(lehmad!H$2:H$412,MATCH(klypsid!$B443,lehmad!$A$2:$A$412,0))</f>
        <v>36044</v>
      </c>
      <c r="R443">
        <f>INDEX(lehmad!I$2:I$412,MATCH(klypsid!$B443,lehmad!$A$2:$A$412,0))</f>
        <v>124</v>
      </c>
      <c r="S443">
        <f t="shared" si="43"/>
        <v>3</v>
      </c>
      <c r="T443">
        <f t="shared" si="44"/>
        <v>340</v>
      </c>
      <c r="U443">
        <f t="shared" si="45"/>
        <v>3</v>
      </c>
      <c r="V443">
        <f t="shared" si="46"/>
        <v>3.3561438102252752</v>
      </c>
      <c r="W443">
        <f t="shared" si="47"/>
        <v>11</v>
      </c>
      <c r="X443">
        <f t="shared" si="48"/>
        <v>28</v>
      </c>
    </row>
    <row r="444" spans="1:24" x14ac:dyDescent="0.25">
      <c r="A444">
        <v>3272</v>
      </c>
      <c r="B444" t="str">
        <f t="shared" si="42"/>
        <v>E3272</v>
      </c>
      <c r="C444" t="s">
        <v>42</v>
      </c>
      <c r="D444">
        <v>3</v>
      </c>
      <c r="E444" s="2">
        <v>39902</v>
      </c>
      <c r="F444" s="2">
        <v>40276</v>
      </c>
      <c r="G444">
        <v>23.9</v>
      </c>
      <c r="H444">
        <v>7.67</v>
      </c>
      <c r="I444">
        <v>3.91</v>
      </c>
      <c r="J444">
        <v>173</v>
      </c>
      <c r="K444" t="str">
        <f>INDEX(lehmad!B$2:B$412,MATCH(klypsid!$B444,lehmad!$A$2:$A$412,0))</f>
        <v>26.12.2004</v>
      </c>
      <c r="L444">
        <f>INDEX(lehmad!C$2:C$412,MATCH(klypsid!$B444,lehmad!$A$2:$A$412,0))</f>
        <v>56172</v>
      </c>
      <c r="M444">
        <f>INDEX(lehmad!D$2:D$412,MATCH(klypsid!$B444,lehmad!$A$2:$A$412,0))</f>
        <v>111</v>
      </c>
      <c r="N444">
        <f>INDEX(lehmad!E$2:E$412,MATCH(klypsid!$B444,lehmad!$A$2:$A$412,0))</f>
        <v>1</v>
      </c>
      <c r="O444" t="str">
        <f>INDEX(lehmad!F$2:F$412,MATCH(klypsid!$B444,lehmad!$A$2:$A$412,0))</f>
        <v>DYNASTY-ET</v>
      </c>
      <c r="P444">
        <f>INDEX(lehmad!G$2:G$412,MATCH(klypsid!$B444,lehmad!$A$2:$A$412,0))</f>
        <v>2002</v>
      </c>
      <c r="Q444" s="2">
        <f>INDEX(lehmad!H$2:H$412,MATCH(klypsid!$B444,lehmad!$A$2:$A$412,0))</f>
        <v>36044</v>
      </c>
      <c r="R444">
        <f>INDEX(lehmad!I$2:I$412,MATCH(klypsid!$B444,lehmad!$A$2:$A$412,0))</f>
        <v>124</v>
      </c>
      <c r="S444">
        <f t="shared" si="43"/>
        <v>3</v>
      </c>
      <c r="T444">
        <f t="shared" si="44"/>
        <v>374</v>
      </c>
      <c r="U444">
        <f t="shared" si="45"/>
        <v>3</v>
      </c>
      <c r="V444">
        <f t="shared" si="46"/>
        <v>3.7907720378620002</v>
      </c>
      <c r="W444">
        <f t="shared" si="47"/>
        <v>12</v>
      </c>
      <c r="X444">
        <f t="shared" si="48"/>
        <v>34</v>
      </c>
    </row>
    <row r="445" spans="1:24" x14ac:dyDescent="0.25">
      <c r="A445">
        <v>3272</v>
      </c>
      <c r="B445" t="str">
        <f t="shared" si="42"/>
        <v>E3272</v>
      </c>
      <c r="C445" t="s">
        <v>42</v>
      </c>
      <c r="D445">
        <v>3</v>
      </c>
      <c r="E445" s="2">
        <v>39902</v>
      </c>
      <c r="F445" s="2">
        <v>40304</v>
      </c>
      <c r="G445">
        <v>24.5</v>
      </c>
      <c r="H445">
        <v>4.75</v>
      </c>
      <c r="I445">
        <v>3.7</v>
      </c>
      <c r="J445">
        <v>125</v>
      </c>
      <c r="K445" t="str">
        <f>INDEX(lehmad!B$2:B$412,MATCH(klypsid!$B445,lehmad!$A$2:$A$412,0))</f>
        <v>26.12.2004</v>
      </c>
      <c r="L445">
        <f>INDEX(lehmad!C$2:C$412,MATCH(klypsid!$B445,lehmad!$A$2:$A$412,0))</f>
        <v>56172</v>
      </c>
      <c r="M445">
        <f>INDEX(lehmad!D$2:D$412,MATCH(klypsid!$B445,lehmad!$A$2:$A$412,0))</f>
        <v>111</v>
      </c>
      <c r="N445">
        <f>INDEX(lehmad!E$2:E$412,MATCH(klypsid!$B445,lehmad!$A$2:$A$412,0))</f>
        <v>1</v>
      </c>
      <c r="O445" t="str">
        <f>INDEX(lehmad!F$2:F$412,MATCH(klypsid!$B445,lehmad!$A$2:$A$412,0))</f>
        <v>DYNASTY-ET</v>
      </c>
      <c r="P445">
        <f>INDEX(lehmad!G$2:G$412,MATCH(klypsid!$B445,lehmad!$A$2:$A$412,0))</f>
        <v>2002</v>
      </c>
      <c r="Q445" s="2">
        <f>INDEX(lehmad!H$2:H$412,MATCH(klypsid!$B445,lehmad!$A$2:$A$412,0))</f>
        <v>36044</v>
      </c>
      <c r="R445">
        <f>INDEX(lehmad!I$2:I$412,MATCH(klypsid!$B445,lehmad!$A$2:$A$412,0))</f>
        <v>124</v>
      </c>
      <c r="S445">
        <f t="shared" si="43"/>
        <v>3</v>
      </c>
      <c r="T445">
        <f t="shared" si="44"/>
        <v>402</v>
      </c>
      <c r="U445">
        <f t="shared" si="45"/>
        <v>3</v>
      </c>
      <c r="V445">
        <f t="shared" si="46"/>
        <v>3.3219280948873622</v>
      </c>
      <c r="W445">
        <f t="shared" si="47"/>
        <v>13</v>
      </c>
      <c r="X445">
        <f t="shared" si="48"/>
        <v>28</v>
      </c>
    </row>
    <row r="446" spans="1:24" x14ac:dyDescent="0.25">
      <c r="A446">
        <v>3272</v>
      </c>
      <c r="B446" t="str">
        <f t="shared" si="42"/>
        <v>E3272</v>
      </c>
      <c r="C446" t="s">
        <v>42</v>
      </c>
      <c r="D446">
        <v>3</v>
      </c>
      <c r="E446" s="2">
        <v>39902</v>
      </c>
      <c r="F446" s="2">
        <v>40336</v>
      </c>
      <c r="G446">
        <v>19</v>
      </c>
      <c r="H446">
        <v>4.93</v>
      </c>
      <c r="I446">
        <v>3.7</v>
      </c>
      <c r="J446">
        <v>273</v>
      </c>
      <c r="K446" t="str">
        <f>INDEX(lehmad!B$2:B$412,MATCH(klypsid!$B446,lehmad!$A$2:$A$412,0))</f>
        <v>26.12.2004</v>
      </c>
      <c r="L446">
        <f>INDEX(lehmad!C$2:C$412,MATCH(klypsid!$B446,lehmad!$A$2:$A$412,0))</f>
        <v>56172</v>
      </c>
      <c r="M446">
        <f>INDEX(lehmad!D$2:D$412,MATCH(klypsid!$B446,lehmad!$A$2:$A$412,0))</f>
        <v>111</v>
      </c>
      <c r="N446">
        <f>INDEX(lehmad!E$2:E$412,MATCH(klypsid!$B446,lehmad!$A$2:$A$412,0))</f>
        <v>1</v>
      </c>
      <c r="O446" t="str">
        <f>INDEX(lehmad!F$2:F$412,MATCH(klypsid!$B446,lehmad!$A$2:$A$412,0))</f>
        <v>DYNASTY-ET</v>
      </c>
      <c r="P446">
        <f>INDEX(lehmad!G$2:G$412,MATCH(klypsid!$B446,lehmad!$A$2:$A$412,0))</f>
        <v>2002</v>
      </c>
      <c r="Q446" s="2">
        <f>INDEX(lehmad!H$2:H$412,MATCH(klypsid!$B446,lehmad!$A$2:$A$412,0))</f>
        <v>36044</v>
      </c>
      <c r="R446">
        <f>INDEX(lehmad!I$2:I$412,MATCH(klypsid!$B446,lehmad!$A$2:$A$412,0))</f>
        <v>124</v>
      </c>
      <c r="S446">
        <f t="shared" si="43"/>
        <v>3</v>
      </c>
      <c r="T446">
        <f t="shared" si="44"/>
        <v>434</v>
      </c>
      <c r="U446">
        <f t="shared" si="45"/>
        <v>3</v>
      </c>
      <c r="V446">
        <f t="shared" si="46"/>
        <v>4.4489009511451281</v>
      </c>
      <c r="W446">
        <f t="shared" si="47"/>
        <v>14</v>
      </c>
      <c r="X446">
        <f t="shared" si="48"/>
        <v>32</v>
      </c>
    </row>
    <row r="447" spans="1:24" x14ac:dyDescent="0.25">
      <c r="A447">
        <v>3272</v>
      </c>
      <c r="B447" t="str">
        <f t="shared" si="42"/>
        <v>E3272</v>
      </c>
      <c r="C447" t="s">
        <v>42</v>
      </c>
      <c r="D447">
        <v>4</v>
      </c>
      <c r="E447" s="2">
        <v>40394</v>
      </c>
      <c r="F447" s="2">
        <v>40434</v>
      </c>
      <c r="G447">
        <v>43.6</v>
      </c>
      <c r="H447">
        <v>3.6</v>
      </c>
      <c r="I447">
        <v>2.9</v>
      </c>
      <c r="J447">
        <v>31</v>
      </c>
      <c r="K447" t="str">
        <f>INDEX(lehmad!B$2:B$412,MATCH(klypsid!$B447,lehmad!$A$2:$A$412,0))</f>
        <v>26.12.2004</v>
      </c>
      <c r="L447">
        <f>INDEX(lehmad!C$2:C$412,MATCH(klypsid!$B447,lehmad!$A$2:$A$412,0))</f>
        <v>56172</v>
      </c>
      <c r="M447">
        <f>INDEX(lehmad!D$2:D$412,MATCH(klypsid!$B447,lehmad!$A$2:$A$412,0))</f>
        <v>111</v>
      </c>
      <c r="N447">
        <f>INDEX(lehmad!E$2:E$412,MATCH(klypsid!$B447,lehmad!$A$2:$A$412,0))</f>
        <v>1</v>
      </c>
      <c r="O447" t="str">
        <f>INDEX(lehmad!F$2:F$412,MATCH(klypsid!$B447,lehmad!$A$2:$A$412,0))</f>
        <v>DYNASTY-ET</v>
      </c>
      <c r="P447">
        <f>INDEX(lehmad!G$2:G$412,MATCH(klypsid!$B447,lehmad!$A$2:$A$412,0))</f>
        <v>2002</v>
      </c>
      <c r="Q447" s="2">
        <f>INDEX(lehmad!H$2:H$412,MATCH(klypsid!$B447,lehmad!$A$2:$A$412,0))</f>
        <v>36044</v>
      </c>
      <c r="R447">
        <f>INDEX(lehmad!I$2:I$412,MATCH(klypsid!$B447,lehmad!$A$2:$A$412,0))</f>
        <v>124</v>
      </c>
      <c r="S447">
        <f t="shared" si="43"/>
        <v>4</v>
      </c>
      <c r="T447">
        <f t="shared" si="44"/>
        <v>40</v>
      </c>
      <c r="U447">
        <f t="shared" si="45"/>
        <v>1</v>
      </c>
      <c r="V447">
        <f t="shared" si="46"/>
        <v>1.3103401206121505</v>
      </c>
      <c r="W447">
        <f t="shared" si="47"/>
        <v>1</v>
      </c>
      <c r="X447">
        <f t="shared" si="48"/>
        <v>40</v>
      </c>
    </row>
    <row r="448" spans="1:24" x14ac:dyDescent="0.25">
      <c r="A448">
        <v>3272</v>
      </c>
      <c r="B448" t="str">
        <f t="shared" si="42"/>
        <v>E3272</v>
      </c>
      <c r="C448" t="s">
        <v>42</v>
      </c>
      <c r="D448">
        <v>4</v>
      </c>
      <c r="E448" s="2">
        <v>40394</v>
      </c>
      <c r="F448" s="2">
        <v>40462</v>
      </c>
      <c r="G448">
        <v>38.1</v>
      </c>
      <c r="H448">
        <v>3.39</v>
      </c>
      <c r="I448">
        <v>3.05</v>
      </c>
      <c r="J448">
        <v>25</v>
      </c>
      <c r="K448" t="str">
        <f>INDEX(lehmad!B$2:B$412,MATCH(klypsid!$B448,lehmad!$A$2:$A$412,0))</f>
        <v>26.12.2004</v>
      </c>
      <c r="L448">
        <f>INDEX(lehmad!C$2:C$412,MATCH(klypsid!$B448,lehmad!$A$2:$A$412,0))</f>
        <v>56172</v>
      </c>
      <c r="M448">
        <f>INDEX(lehmad!D$2:D$412,MATCH(klypsid!$B448,lehmad!$A$2:$A$412,0))</f>
        <v>111</v>
      </c>
      <c r="N448">
        <f>INDEX(lehmad!E$2:E$412,MATCH(klypsid!$B448,lehmad!$A$2:$A$412,0))</f>
        <v>1</v>
      </c>
      <c r="O448" t="str">
        <f>INDEX(lehmad!F$2:F$412,MATCH(klypsid!$B448,lehmad!$A$2:$A$412,0))</f>
        <v>DYNASTY-ET</v>
      </c>
      <c r="P448">
        <f>INDEX(lehmad!G$2:G$412,MATCH(klypsid!$B448,lehmad!$A$2:$A$412,0))</f>
        <v>2002</v>
      </c>
      <c r="Q448" s="2">
        <f>INDEX(lehmad!H$2:H$412,MATCH(klypsid!$B448,lehmad!$A$2:$A$412,0))</f>
        <v>36044</v>
      </c>
      <c r="R448">
        <f>INDEX(lehmad!I$2:I$412,MATCH(klypsid!$B448,lehmad!$A$2:$A$412,0))</f>
        <v>124</v>
      </c>
      <c r="S448">
        <f t="shared" si="43"/>
        <v>4</v>
      </c>
      <c r="T448">
        <f t="shared" si="44"/>
        <v>68</v>
      </c>
      <c r="U448">
        <f t="shared" si="45"/>
        <v>2</v>
      </c>
      <c r="V448">
        <f t="shared" si="46"/>
        <v>1</v>
      </c>
      <c r="W448">
        <f t="shared" si="47"/>
        <v>2</v>
      </c>
      <c r="X448">
        <f t="shared" si="48"/>
        <v>28</v>
      </c>
    </row>
    <row r="449" spans="1:24" x14ac:dyDescent="0.25">
      <c r="A449">
        <v>3272</v>
      </c>
      <c r="B449" t="str">
        <f t="shared" si="42"/>
        <v>E3272</v>
      </c>
      <c r="C449" t="s">
        <v>42</v>
      </c>
      <c r="D449">
        <v>4</v>
      </c>
      <c r="E449" s="2">
        <v>40394</v>
      </c>
      <c r="F449" s="2">
        <v>40493</v>
      </c>
      <c r="G449">
        <v>39</v>
      </c>
      <c r="H449">
        <v>4.54</v>
      </c>
      <c r="I449">
        <v>3.1</v>
      </c>
      <c r="J449">
        <v>30</v>
      </c>
      <c r="K449" t="str">
        <f>INDEX(lehmad!B$2:B$412,MATCH(klypsid!$B449,lehmad!$A$2:$A$412,0))</f>
        <v>26.12.2004</v>
      </c>
      <c r="L449">
        <f>INDEX(lehmad!C$2:C$412,MATCH(klypsid!$B449,lehmad!$A$2:$A$412,0))</f>
        <v>56172</v>
      </c>
      <c r="M449">
        <f>INDEX(lehmad!D$2:D$412,MATCH(klypsid!$B449,lehmad!$A$2:$A$412,0))</f>
        <v>111</v>
      </c>
      <c r="N449">
        <f>INDEX(lehmad!E$2:E$412,MATCH(klypsid!$B449,lehmad!$A$2:$A$412,0))</f>
        <v>1</v>
      </c>
      <c r="O449" t="str">
        <f>INDEX(lehmad!F$2:F$412,MATCH(klypsid!$B449,lehmad!$A$2:$A$412,0))</f>
        <v>DYNASTY-ET</v>
      </c>
      <c r="P449">
        <f>INDEX(lehmad!G$2:G$412,MATCH(klypsid!$B449,lehmad!$A$2:$A$412,0))</f>
        <v>2002</v>
      </c>
      <c r="Q449" s="2">
        <f>INDEX(lehmad!H$2:H$412,MATCH(klypsid!$B449,lehmad!$A$2:$A$412,0))</f>
        <v>36044</v>
      </c>
      <c r="R449">
        <f>INDEX(lehmad!I$2:I$412,MATCH(klypsid!$B449,lehmad!$A$2:$A$412,0))</f>
        <v>124</v>
      </c>
      <c r="S449">
        <f t="shared" si="43"/>
        <v>4</v>
      </c>
      <c r="T449">
        <f t="shared" si="44"/>
        <v>99</v>
      </c>
      <c r="U449">
        <f t="shared" si="45"/>
        <v>2</v>
      </c>
      <c r="V449">
        <f t="shared" si="46"/>
        <v>1.2630344058337937</v>
      </c>
      <c r="W449">
        <f t="shared" si="47"/>
        <v>3</v>
      </c>
      <c r="X449">
        <f t="shared" si="48"/>
        <v>31</v>
      </c>
    </row>
    <row r="450" spans="1:24" x14ac:dyDescent="0.25">
      <c r="A450">
        <v>3272</v>
      </c>
      <c r="B450" t="str">
        <f t="shared" ref="B450:B513" si="49">"E"&amp;A450</f>
        <v>E3272</v>
      </c>
      <c r="C450" t="s">
        <v>42</v>
      </c>
      <c r="D450">
        <v>4</v>
      </c>
      <c r="E450" s="2">
        <v>40394</v>
      </c>
      <c r="F450" s="2">
        <v>40521</v>
      </c>
      <c r="G450">
        <v>21.6</v>
      </c>
      <c r="H450">
        <v>4.05</v>
      </c>
      <c r="I450">
        <v>3.22</v>
      </c>
      <c r="J450">
        <v>5850</v>
      </c>
      <c r="K450" t="str">
        <f>INDEX(lehmad!B$2:B$412,MATCH(klypsid!$B450,lehmad!$A$2:$A$412,0))</f>
        <v>26.12.2004</v>
      </c>
      <c r="L450">
        <f>INDEX(lehmad!C$2:C$412,MATCH(klypsid!$B450,lehmad!$A$2:$A$412,0))</f>
        <v>56172</v>
      </c>
      <c r="M450">
        <f>INDEX(lehmad!D$2:D$412,MATCH(klypsid!$B450,lehmad!$A$2:$A$412,0))</f>
        <v>111</v>
      </c>
      <c r="N450">
        <f>INDEX(lehmad!E$2:E$412,MATCH(klypsid!$B450,lehmad!$A$2:$A$412,0))</f>
        <v>1</v>
      </c>
      <c r="O450" t="str">
        <f>INDEX(lehmad!F$2:F$412,MATCH(klypsid!$B450,lehmad!$A$2:$A$412,0))</f>
        <v>DYNASTY-ET</v>
      </c>
      <c r="P450">
        <f>INDEX(lehmad!G$2:G$412,MATCH(klypsid!$B450,lehmad!$A$2:$A$412,0))</f>
        <v>2002</v>
      </c>
      <c r="Q450" s="2">
        <f>INDEX(lehmad!H$2:H$412,MATCH(klypsid!$B450,lehmad!$A$2:$A$412,0))</f>
        <v>36044</v>
      </c>
      <c r="R450">
        <f>INDEX(lehmad!I$2:I$412,MATCH(klypsid!$B450,lehmad!$A$2:$A$412,0))</f>
        <v>124</v>
      </c>
      <c r="S450">
        <f t="shared" ref="S450:S513" si="50">IF(D450&lt;=3,D450,4)</f>
        <v>4</v>
      </c>
      <c r="T450">
        <f t="shared" ref="T450:T513" si="51">F450-E450</f>
        <v>127</v>
      </c>
      <c r="U450">
        <f t="shared" ref="U450:U513" si="52">IF(T450&lt;=60, 1, IF(T450&lt;=150,2,3))</f>
        <v>2</v>
      </c>
      <c r="V450">
        <f t="shared" si="46"/>
        <v>8.8703647195834048</v>
      </c>
      <c r="W450">
        <f t="shared" si="47"/>
        <v>4</v>
      </c>
      <c r="X450">
        <f t="shared" si="48"/>
        <v>28</v>
      </c>
    </row>
    <row r="451" spans="1:24" x14ac:dyDescent="0.25">
      <c r="A451">
        <v>3272</v>
      </c>
      <c r="B451" t="str">
        <f t="shared" si="49"/>
        <v>E3272</v>
      </c>
      <c r="C451" t="s">
        <v>42</v>
      </c>
      <c r="D451">
        <v>4</v>
      </c>
      <c r="E451" s="2">
        <v>40394</v>
      </c>
      <c r="F451" s="2">
        <v>40556</v>
      </c>
      <c r="G451">
        <v>38</v>
      </c>
      <c r="H451">
        <v>4.43</v>
      </c>
      <c r="I451">
        <v>3.43</v>
      </c>
      <c r="J451">
        <v>1046</v>
      </c>
      <c r="K451" t="str">
        <f>INDEX(lehmad!B$2:B$412,MATCH(klypsid!$B451,lehmad!$A$2:$A$412,0))</f>
        <v>26.12.2004</v>
      </c>
      <c r="L451">
        <f>INDEX(lehmad!C$2:C$412,MATCH(klypsid!$B451,lehmad!$A$2:$A$412,0))</f>
        <v>56172</v>
      </c>
      <c r="M451">
        <f>INDEX(lehmad!D$2:D$412,MATCH(klypsid!$B451,lehmad!$A$2:$A$412,0))</f>
        <v>111</v>
      </c>
      <c r="N451">
        <f>INDEX(lehmad!E$2:E$412,MATCH(klypsid!$B451,lehmad!$A$2:$A$412,0))</f>
        <v>1</v>
      </c>
      <c r="O451" t="str">
        <f>INDEX(lehmad!F$2:F$412,MATCH(klypsid!$B451,lehmad!$A$2:$A$412,0))</f>
        <v>DYNASTY-ET</v>
      </c>
      <c r="P451">
        <f>INDEX(lehmad!G$2:G$412,MATCH(klypsid!$B451,lehmad!$A$2:$A$412,0))</f>
        <v>2002</v>
      </c>
      <c r="Q451" s="2">
        <f>INDEX(lehmad!H$2:H$412,MATCH(klypsid!$B451,lehmad!$A$2:$A$412,0))</f>
        <v>36044</v>
      </c>
      <c r="R451">
        <f>INDEX(lehmad!I$2:I$412,MATCH(klypsid!$B451,lehmad!$A$2:$A$412,0))</f>
        <v>124</v>
      </c>
      <c r="S451">
        <f t="shared" si="50"/>
        <v>4</v>
      </c>
      <c r="T451">
        <f t="shared" si="51"/>
        <v>162</v>
      </c>
      <c r="U451">
        <f t="shared" si="52"/>
        <v>3</v>
      </c>
      <c r="V451">
        <f t="shared" ref="V451:V514" si="53">LOG(J451/100,2)+3</f>
        <v>6.3868109464722167</v>
      </c>
      <c r="W451">
        <f t="shared" ref="W451:W514" si="54">IF(A451&lt;&gt;A450, 1, IF(D451&lt;&gt;D450, 1, W450+1))</f>
        <v>5</v>
      </c>
      <c r="X451">
        <f t="shared" ref="X451:X514" si="55">IF(AND(A451=A450,D451=D450), F451-F450, F451-E451)</f>
        <v>35</v>
      </c>
    </row>
    <row r="452" spans="1:24" x14ac:dyDescent="0.25">
      <c r="A452">
        <v>3274</v>
      </c>
      <c r="B452" t="str">
        <f t="shared" si="49"/>
        <v>E3274</v>
      </c>
      <c r="C452" t="s">
        <v>43</v>
      </c>
      <c r="D452">
        <v>1</v>
      </c>
      <c r="E452" s="2">
        <v>39166</v>
      </c>
      <c r="F452" s="2">
        <v>39173</v>
      </c>
      <c r="G452">
        <v>15.2</v>
      </c>
      <c r="H452">
        <v>6.36</v>
      </c>
      <c r="I452">
        <v>4.08</v>
      </c>
      <c r="J452">
        <v>53</v>
      </c>
      <c r="K452" t="str">
        <f>INDEX(lehmad!B$2:B$412,MATCH(klypsid!$B452,lehmad!$A$2:$A$412,0))</f>
        <v>30.12.2004</v>
      </c>
      <c r="L452">
        <f>INDEX(lehmad!C$2:C$412,MATCH(klypsid!$B452,lehmad!$A$2:$A$412,0))</f>
        <v>56172</v>
      </c>
      <c r="M452">
        <f>INDEX(lehmad!D$2:D$412,MATCH(klypsid!$B452,lehmad!$A$2:$A$412,0))</f>
        <v>99</v>
      </c>
      <c r="N452">
        <f>INDEX(lehmad!E$2:E$412,MATCH(klypsid!$B452,lehmad!$A$2:$A$412,0))</f>
        <v>1</v>
      </c>
      <c r="O452" t="str">
        <f>INDEX(lehmad!F$2:F$412,MATCH(klypsid!$B452,lehmad!$A$2:$A$412,0))</f>
        <v>DYNASTY-ET</v>
      </c>
      <c r="P452">
        <f>INDEX(lehmad!G$2:G$412,MATCH(klypsid!$B452,lehmad!$A$2:$A$412,0))</f>
        <v>2002</v>
      </c>
      <c r="Q452" s="2">
        <f>INDEX(lehmad!H$2:H$412,MATCH(klypsid!$B452,lehmad!$A$2:$A$412,0))</f>
        <v>36044</v>
      </c>
      <c r="R452">
        <f>INDEX(lehmad!I$2:I$412,MATCH(klypsid!$B452,lehmad!$A$2:$A$412,0))</f>
        <v>124</v>
      </c>
      <c r="S452">
        <f t="shared" si="50"/>
        <v>1</v>
      </c>
      <c r="T452">
        <f t="shared" si="51"/>
        <v>7</v>
      </c>
      <c r="U452">
        <f t="shared" si="52"/>
        <v>1</v>
      </c>
      <c r="V452">
        <f t="shared" si="53"/>
        <v>2.0840642647884744</v>
      </c>
      <c r="W452">
        <f t="shared" si="54"/>
        <v>1</v>
      </c>
      <c r="X452">
        <f t="shared" si="55"/>
        <v>7</v>
      </c>
    </row>
    <row r="453" spans="1:24" x14ac:dyDescent="0.25">
      <c r="A453">
        <v>3274</v>
      </c>
      <c r="B453" t="str">
        <f t="shared" si="49"/>
        <v>E3274</v>
      </c>
      <c r="C453" t="s">
        <v>43</v>
      </c>
      <c r="D453">
        <v>1</v>
      </c>
      <c r="E453" s="2">
        <v>39166</v>
      </c>
      <c r="F453" s="2">
        <v>39204</v>
      </c>
      <c r="G453">
        <v>25.6</v>
      </c>
      <c r="H453">
        <v>4.57</v>
      </c>
      <c r="I453">
        <v>3.4</v>
      </c>
      <c r="J453">
        <v>436</v>
      </c>
      <c r="K453" t="str">
        <f>INDEX(lehmad!B$2:B$412,MATCH(klypsid!$B453,lehmad!$A$2:$A$412,0))</f>
        <v>30.12.2004</v>
      </c>
      <c r="L453">
        <f>INDEX(lehmad!C$2:C$412,MATCH(klypsid!$B453,lehmad!$A$2:$A$412,0))</f>
        <v>56172</v>
      </c>
      <c r="M453">
        <f>INDEX(lehmad!D$2:D$412,MATCH(klypsid!$B453,lehmad!$A$2:$A$412,0))</f>
        <v>99</v>
      </c>
      <c r="N453">
        <f>INDEX(lehmad!E$2:E$412,MATCH(klypsid!$B453,lehmad!$A$2:$A$412,0))</f>
        <v>1</v>
      </c>
      <c r="O453" t="str">
        <f>INDEX(lehmad!F$2:F$412,MATCH(klypsid!$B453,lehmad!$A$2:$A$412,0))</f>
        <v>DYNASTY-ET</v>
      </c>
      <c r="P453">
        <f>INDEX(lehmad!G$2:G$412,MATCH(klypsid!$B453,lehmad!$A$2:$A$412,0))</f>
        <v>2002</v>
      </c>
      <c r="Q453" s="2">
        <f>INDEX(lehmad!H$2:H$412,MATCH(klypsid!$B453,lehmad!$A$2:$A$412,0))</f>
        <v>36044</v>
      </c>
      <c r="R453">
        <f>INDEX(lehmad!I$2:I$412,MATCH(klypsid!$B453,lehmad!$A$2:$A$412,0))</f>
        <v>124</v>
      </c>
      <c r="S453">
        <f t="shared" si="50"/>
        <v>1</v>
      </c>
      <c r="T453">
        <f t="shared" si="51"/>
        <v>38</v>
      </c>
      <c r="U453">
        <f t="shared" si="52"/>
        <v>1</v>
      </c>
      <c r="V453">
        <f t="shared" si="53"/>
        <v>5.1243281350022016</v>
      </c>
      <c r="W453">
        <f t="shared" si="54"/>
        <v>2</v>
      </c>
      <c r="X453">
        <f t="shared" si="55"/>
        <v>31</v>
      </c>
    </row>
    <row r="454" spans="1:24" x14ac:dyDescent="0.25">
      <c r="A454">
        <v>3274</v>
      </c>
      <c r="B454" t="str">
        <f t="shared" si="49"/>
        <v>E3274</v>
      </c>
      <c r="C454" t="s">
        <v>43</v>
      </c>
      <c r="D454">
        <v>1</v>
      </c>
      <c r="E454" s="2">
        <v>39166</v>
      </c>
      <c r="F454" s="2">
        <v>39236</v>
      </c>
      <c r="G454">
        <v>30.1</v>
      </c>
      <c r="H454">
        <v>3.92</v>
      </c>
      <c r="I454">
        <v>3.34</v>
      </c>
      <c r="J454">
        <v>2455</v>
      </c>
      <c r="K454" t="str">
        <f>INDEX(lehmad!B$2:B$412,MATCH(klypsid!$B454,lehmad!$A$2:$A$412,0))</f>
        <v>30.12.2004</v>
      </c>
      <c r="L454">
        <f>INDEX(lehmad!C$2:C$412,MATCH(klypsid!$B454,lehmad!$A$2:$A$412,0))</f>
        <v>56172</v>
      </c>
      <c r="M454">
        <f>INDEX(lehmad!D$2:D$412,MATCH(klypsid!$B454,lehmad!$A$2:$A$412,0))</f>
        <v>99</v>
      </c>
      <c r="N454">
        <f>INDEX(lehmad!E$2:E$412,MATCH(klypsid!$B454,lehmad!$A$2:$A$412,0))</f>
        <v>1</v>
      </c>
      <c r="O454" t="str">
        <f>INDEX(lehmad!F$2:F$412,MATCH(klypsid!$B454,lehmad!$A$2:$A$412,0))</f>
        <v>DYNASTY-ET</v>
      </c>
      <c r="P454">
        <f>INDEX(lehmad!G$2:G$412,MATCH(klypsid!$B454,lehmad!$A$2:$A$412,0))</f>
        <v>2002</v>
      </c>
      <c r="Q454" s="2">
        <f>INDEX(lehmad!H$2:H$412,MATCH(klypsid!$B454,lehmad!$A$2:$A$412,0))</f>
        <v>36044</v>
      </c>
      <c r="R454">
        <f>INDEX(lehmad!I$2:I$412,MATCH(klypsid!$B454,lehmad!$A$2:$A$412,0))</f>
        <v>124</v>
      </c>
      <c r="S454">
        <f t="shared" si="50"/>
        <v>1</v>
      </c>
      <c r="T454">
        <f t="shared" si="51"/>
        <v>70</v>
      </c>
      <c r="U454">
        <f t="shared" si="52"/>
        <v>2</v>
      </c>
      <c r="V454">
        <f t="shared" si="53"/>
        <v>7.6176511194273306</v>
      </c>
      <c r="W454">
        <f t="shared" si="54"/>
        <v>3</v>
      </c>
      <c r="X454">
        <f t="shared" si="55"/>
        <v>32</v>
      </c>
    </row>
    <row r="455" spans="1:24" x14ac:dyDescent="0.25">
      <c r="A455">
        <v>3274</v>
      </c>
      <c r="B455" t="str">
        <f t="shared" si="49"/>
        <v>E3274</v>
      </c>
      <c r="C455" t="s">
        <v>43</v>
      </c>
      <c r="D455">
        <v>1</v>
      </c>
      <c r="E455" s="2">
        <v>39166</v>
      </c>
      <c r="F455" s="2">
        <v>39266</v>
      </c>
      <c r="G455">
        <v>35.4</v>
      </c>
      <c r="H455">
        <v>4.3899999999999997</v>
      </c>
      <c r="I455">
        <v>3.34</v>
      </c>
      <c r="J455">
        <v>2672</v>
      </c>
      <c r="K455" t="str">
        <f>INDEX(lehmad!B$2:B$412,MATCH(klypsid!$B455,lehmad!$A$2:$A$412,0))</f>
        <v>30.12.2004</v>
      </c>
      <c r="L455">
        <f>INDEX(lehmad!C$2:C$412,MATCH(klypsid!$B455,lehmad!$A$2:$A$412,0))</f>
        <v>56172</v>
      </c>
      <c r="M455">
        <f>INDEX(lehmad!D$2:D$412,MATCH(klypsid!$B455,lehmad!$A$2:$A$412,0))</f>
        <v>99</v>
      </c>
      <c r="N455">
        <f>INDEX(lehmad!E$2:E$412,MATCH(klypsid!$B455,lehmad!$A$2:$A$412,0))</f>
        <v>1</v>
      </c>
      <c r="O455" t="str">
        <f>INDEX(lehmad!F$2:F$412,MATCH(klypsid!$B455,lehmad!$A$2:$A$412,0))</f>
        <v>DYNASTY-ET</v>
      </c>
      <c r="P455">
        <f>INDEX(lehmad!G$2:G$412,MATCH(klypsid!$B455,lehmad!$A$2:$A$412,0))</f>
        <v>2002</v>
      </c>
      <c r="Q455" s="2">
        <f>INDEX(lehmad!H$2:H$412,MATCH(klypsid!$B455,lehmad!$A$2:$A$412,0))</f>
        <v>36044</v>
      </c>
      <c r="R455">
        <f>INDEX(lehmad!I$2:I$412,MATCH(klypsid!$B455,lehmad!$A$2:$A$412,0))</f>
        <v>124</v>
      </c>
      <c r="S455">
        <f t="shared" si="50"/>
        <v>1</v>
      </c>
      <c r="T455">
        <f t="shared" si="51"/>
        <v>100</v>
      </c>
      <c r="U455">
        <f t="shared" si="52"/>
        <v>2</v>
      </c>
      <c r="V455">
        <f t="shared" si="53"/>
        <v>7.7398481026993275</v>
      </c>
      <c r="W455">
        <f t="shared" si="54"/>
        <v>4</v>
      </c>
      <c r="X455">
        <f t="shared" si="55"/>
        <v>30</v>
      </c>
    </row>
    <row r="456" spans="1:24" x14ac:dyDescent="0.25">
      <c r="A456">
        <v>3274</v>
      </c>
      <c r="B456" t="str">
        <f t="shared" si="49"/>
        <v>E3274</v>
      </c>
      <c r="C456" t="s">
        <v>43</v>
      </c>
      <c r="D456">
        <v>1</v>
      </c>
      <c r="E456" s="2">
        <v>39166</v>
      </c>
      <c r="F456" s="2">
        <v>39295</v>
      </c>
      <c r="G456">
        <v>34.700000000000003</v>
      </c>
      <c r="H456">
        <v>4.03</v>
      </c>
      <c r="I456">
        <v>3.37</v>
      </c>
      <c r="J456">
        <v>303</v>
      </c>
      <c r="K456" t="str">
        <f>INDEX(lehmad!B$2:B$412,MATCH(klypsid!$B456,lehmad!$A$2:$A$412,0))</f>
        <v>30.12.2004</v>
      </c>
      <c r="L456">
        <f>INDEX(lehmad!C$2:C$412,MATCH(klypsid!$B456,lehmad!$A$2:$A$412,0))</f>
        <v>56172</v>
      </c>
      <c r="M456">
        <f>INDEX(lehmad!D$2:D$412,MATCH(klypsid!$B456,lehmad!$A$2:$A$412,0))</f>
        <v>99</v>
      </c>
      <c r="N456">
        <f>INDEX(lehmad!E$2:E$412,MATCH(klypsid!$B456,lehmad!$A$2:$A$412,0))</f>
        <v>1</v>
      </c>
      <c r="O456" t="str">
        <f>INDEX(lehmad!F$2:F$412,MATCH(klypsid!$B456,lehmad!$A$2:$A$412,0))</f>
        <v>DYNASTY-ET</v>
      </c>
      <c r="P456">
        <f>INDEX(lehmad!G$2:G$412,MATCH(klypsid!$B456,lehmad!$A$2:$A$412,0))</f>
        <v>2002</v>
      </c>
      <c r="Q456" s="2">
        <f>INDEX(lehmad!H$2:H$412,MATCH(klypsid!$B456,lehmad!$A$2:$A$412,0))</f>
        <v>36044</v>
      </c>
      <c r="R456">
        <f>INDEX(lehmad!I$2:I$412,MATCH(klypsid!$B456,lehmad!$A$2:$A$412,0))</f>
        <v>124</v>
      </c>
      <c r="S456">
        <f t="shared" si="50"/>
        <v>1</v>
      </c>
      <c r="T456">
        <f t="shared" si="51"/>
        <v>129</v>
      </c>
      <c r="U456">
        <f t="shared" si="52"/>
        <v>2</v>
      </c>
      <c r="V456">
        <f t="shared" si="53"/>
        <v>4.5993177936982264</v>
      </c>
      <c r="W456">
        <f t="shared" si="54"/>
        <v>5</v>
      </c>
      <c r="X456">
        <f t="shared" si="55"/>
        <v>29</v>
      </c>
    </row>
    <row r="457" spans="1:24" x14ac:dyDescent="0.25">
      <c r="A457">
        <v>3274</v>
      </c>
      <c r="B457" t="str">
        <f t="shared" si="49"/>
        <v>E3274</v>
      </c>
      <c r="C457" t="s">
        <v>43</v>
      </c>
      <c r="D457">
        <v>1</v>
      </c>
      <c r="E457" s="2">
        <v>39166</v>
      </c>
      <c r="F457" s="2">
        <v>39328</v>
      </c>
      <c r="G457">
        <v>29.4</v>
      </c>
      <c r="H457">
        <v>4.9000000000000004</v>
      </c>
      <c r="I457">
        <v>3.34</v>
      </c>
      <c r="J457">
        <v>4442</v>
      </c>
      <c r="K457" t="str">
        <f>INDEX(lehmad!B$2:B$412,MATCH(klypsid!$B457,lehmad!$A$2:$A$412,0))</f>
        <v>30.12.2004</v>
      </c>
      <c r="L457">
        <f>INDEX(lehmad!C$2:C$412,MATCH(klypsid!$B457,lehmad!$A$2:$A$412,0))</f>
        <v>56172</v>
      </c>
      <c r="M457">
        <f>INDEX(lehmad!D$2:D$412,MATCH(klypsid!$B457,lehmad!$A$2:$A$412,0))</f>
        <v>99</v>
      </c>
      <c r="N457">
        <f>INDEX(lehmad!E$2:E$412,MATCH(klypsid!$B457,lehmad!$A$2:$A$412,0))</f>
        <v>1</v>
      </c>
      <c r="O457" t="str">
        <f>INDEX(lehmad!F$2:F$412,MATCH(klypsid!$B457,lehmad!$A$2:$A$412,0))</f>
        <v>DYNASTY-ET</v>
      </c>
      <c r="P457">
        <f>INDEX(lehmad!G$2:G$412,MATCH(klypsid!$B457,lehmad!$A$2:$A$412,0))</f>
        <v>2002</v>
      </c>
      <c r="Q457" s="2">
        <f>INDEX(lehmad!H$2:H$412,MATCH(klypsid!$B457,lehmad!$A$2:$A$412,0))</f>
        <v>36044</v>
      </c>
      <c r="R457">
        <f>INDEX(lehmad!I$2:I$412,MATCH(klypsid!$B457,lehmad!$A$2:$A$412,0))</f>
        <v>124</v>
      </c>
      <c r="S457">
        <f t="shared" si="50"/>
        <v>1</v>
      </c>
      <c r="T457">
        <f t="shared" si="51"/>
        <v>162</v>
      </c>
      <c r="U457">
        <f t="shared" si="52"/>
        <v>3</v>
      </c>
      <c r="V457">
        <f t="shared" si="53"/>
        <v>8.4731374877722558</v>
      </c>
      <c r="W457">
        <f t="shared" si="54"/>
        <v>6</v>
      </c>
      <c r="X457">
        <f t="shared" si="55"/>
        <v>33</v>
      </c>
    </row>
    <row r="458" spans="1:24" x14ac:dyDescent="0.25">
      <c r="A458">
        <v>3274</v>
      </c>
      <c r="B458" t="str">
        <f t="shared" si="49"/>
        <v>E3274</v>
      </c>
      <c r="C458" t="s">
        <v>43</v>
      </c>
      <c r="D458">
        <v>1</v>
      </c>
      <c r="E458" s="2">
        <v>39166</v>
      </c>
      <c r="F458" s="2">
        <v>39356</v>
      </c>
      <c r="G458">
        <v>27.8</v>
      </c>
      <c r="H458">
        <v>4.46</v>
      </c>
      <c r="I458">
        <v>3.53</v>
      </c>
      <c r="J458">
        <v>1220</v>
      </c>
      <c r="K458" t="str">
        <f>INDEX(lehmad!B$2:B$412,MATCH(klypsid!$B458,lehmad!$A$2:$A$412,0))</f>
        <v>30.12.2004</v>
      </c>
      <c r="L458">
        <f>INDEX(lehmad!C$2:C$412,MATCH(klypsid!$B458,lehmad!$A$2:$A$412,0))</f>
        <v>56172</v>
      </c>
      <c r="M458">
        <f>INDEX(lehmad!D$2:D$412,MATCH(klypsid!$B458,lehmad!$A$2:$A$412,0))</f>
        <v>99</v>
      </c>
      <c r="N458">
        <f>INDEX(lehmad!E$2:E$412,MATCH(klypsid!$B458,lehmad!$A$2:$A$412,0))</f>
        <v>1</v>
      </c>
      <c r="O458" t="str">
        <f>INDEX(lehmad!F$2:F$412,MATCH(klypsid!$B458,lehmad!$A$2:$A$412,0))</f>
        <v>DYNASTY-ET</v>
      </c>
      <c r="P458">
        <f>INDEX(lehmad!G$2:G$412,MATCH(klypsid!$B458,lehmad!$A$2:$A$412,0))</f>
        <v>2002</v>
      </c>
      <c r="Q458" s="2">
        <f>INDEX(lehmad!H$2:H$412,MATCH(klypsid!$B458,lehmad!$A$2:$A$412,0))</f>
        <v>36044</v>
      </c>
      <c r="R458">
        <f>INDEX(lehmad!I$2:I$412,MATCH(klypsid!$B458,lehmad!$A$2:$A$412,0))</f>
        <v>124</v>
      </c>
      <c r="S458">
        <f t="shared" si="50"/>
        <v>1</v>
      </c>
      <c r="T458">
        <f t="shared" si="51"/>
        <v>190</v>
      </c>
      <c r="U458">
        <f t="shared" si="52"/>
        <v>3</v>
      </c>
      <c r="V458">
        <f t="shared" si="53"/>
        <v>6.6088092426755241</v>
      </c>
      <c r="W458">
        <f t="shared" si="54"/>
        <v>7</v>
      </c>
      <c r="X458">
        <f t="shared" si="55"/>
        <v>28</v>
      </c>
    </row>
    <row r="459" spans="1:24" x14ac:dyDescent="0.25">
      <c r="A459">
        <v>3274</v>
      </c>
      <c r="B459" t="str">
        <f t="shared" si="49"/>
        <v>E3274</v>
      </c>
      <c r="C459" t="s">
        <v>43</v>
      </c>
      <c r="D459">
        <v>1</v>
      </c>
      <c r="E459" s="2">
        <v>39166</v>
      </c>
      <c r="F459" s="2">
        <v>39387</v>
      </c>
      <c r="G459">
        <v>28.5</v>
      </c>
      <c r="H459">
        <v>5.0999999999999996</v>
      </c>
      <c r="I459">
        <v>3.6</v>
      </c>
      <c r="J459">
        <v>25</v>
      </c>
      <c r="K459" t="str">
        <f>INDEX(lehmad!B$2:B$412,MATCH(klypsid!$B459,lehmad!$A$2:$A$412,0))</f>
        <v>30.12.2004</v>
      </c>
      <c r="L459">
        <f>INDEX(lehmad!C$2:C$412,MATCH(klypsid!$B459,lehmad!$A$2:$A$412,0))</f>
        <v>56172</v>
      </c>
      <c r="M459">
        <f>INDEX(lehmad!D$2:D$412,MATCH(klypsid!$B459,lehmad!$A$2:$A$412,0))</f>
        <v>99</v>
      </c>
      <c r="N459">
        <f>INDEX(lehmad!E$2:E$412,MATCH(klypsid!$B459,lehmad!$A$2:$A$412,0))</f>
        <v>1</v>
      </c>
      <c r="O459" t="str">
        <f>INDEX(lehmad!F$2:F$412,MATCH(klypsid!$B459,lehmad!$A$2:$A$412,0))</f>
        <v>DYNASTY-ET</v>
      </c>
      <c r="P459">
        <f>INDEX(lehmad!G$2:G$412,MATCH(klypsid!$B459,lehmad!$A$2:$A$412,0))</f>
        <v>2002</v>
      </c>
      <c r="Q459" s="2">
        <f>INDEX(lehmad!H$2:H$412,MATCH(klypsid!$B459,lehmad!$A$2:$A$412,0))</f>
        <v>36044</v>
      </c>
      <c r="R459">
        <f>INDEX(lehmad!I$2:I$412,MATCH(klypsid!$B459,lehmad!$A$2:$A$412,0))</f>
        <v>124</v>
      </c>
      <c r="S459">
        <f t="shared" si="50"/>
        <v>1</v>
      </c>
      <c r="T459">
        <f t="shared" si="51"/>
        <v>221</v>
      </c>
      <c r="U459">
        <f t="shared" si="52"/>
        <v>3</v>
      </c>
      <c r="V459">
        <f t="shared" si="53"/>
        <v>1</v>
      </c>
      <c r="W459">
        <f t="shared" si="54"/>
        <v>8</v>
      </c>
      <c r="X459">
        <f t="shared" si="55"/>
        <v>31</v>
      </c>
    </row>
    <row r="460" spans="1:24" x14ac:dyDescent="0.25">
      <c r="A460">
        <v>3274</v>
      </c>
      <c r="B460" t="str">
        <f t="shared" si="49"/>
        <v>E3274</v>
      </c>
      <c r="C460" t="s">
        <v>43</v>
      </c>
      <c r="D460">
        <v>1</v>
      </c>
      <c r="E460" s="2">
        <v>39166</v>
      </c>
      <c r="F460" s="2">
        <v>39418</v>
      </c>
      <c r="G460">
        <v>27.2</v>
      </c>
      <c r="H460">
        <v>5.45</v>
      </c>
      <c r="I460">
        <v>3.54</v>
      </c>
      <c r="J460">
        <v>82</v>
      </c>
      <c r="K460" t="str">
        <f>INDEX(lehmad!B$2:B$412,MATCH(klypsid!$B460,lehmad!$A$2:$A$412,0))</f>
        <v>30.12.2004</v>
      </c>
      <c r="L460">
        <f>INDEX(lehmad!C$2:C$412,MATCH(klypsid!$B460,lehmad!$A$2:$A$412,0))</f>
        <v>56172</v>
      </c>
      <c r="M460">
        <f>INDEX(lehmad!D$2:D$412,MATCH(klypsid!$B460,lehmad!$A$2:$A$412,0))</f>
        <v>99</v>
      </c>
      <c r="N460">
        <f>INDEX(lehmad!E$2:E$412,MATCH(klypsid!$B460,lehmad!$A$2:$A$412,0))</f>
        <v>1</v>
      </c>
      <c r="O460" t="str">
        <f>INDEX(lehmad!F$2:F$412,MATCH(klypsid!$B460,lehmad!$A$2:$A$412,0))</f>
        <v>DYNASTY-ET</v>
      </c>
      <c r="P460">
        <f>INDEX(lehmad!G$2:G$412,MATCH(klypsid!$B460,lehmad!$A$2:$A$412,0))</f>
        <v>2002</v>
      </c>
      <c r="Q460" s="2">
        <f>INDEX(lehmad!H$2:H$412,MATCH(klypsid!$B460,lehmad!$A$2:$A$412,0))</f>
        <v>36044</v>
      </c>
      <c r="R460">
        <f>INDEX(lehmad!I$2:I$412,MATCH(klypsid!$B460,lehmad!$A$2:$A$412,0))</f>
        <v>124</v>
      </c>
      <c r="S460">
        <f t="shared" si="50"/>
        <v>1</v>
      </c>
      <c r="T460">
        <f t="shared" si="51"/>
        <v>252</v>
      </c>
      <c r="U460">
        <f t="shared" si="52"/>
        <v>3</v>
      </c>
      <c r="V460">
        <f t="shared" si="53"/>
        <v>2.713695814843359</v>
      </c>
      <c r="W460">
        <f t="shared" si="54"/>
        <v>9</v>
      </c>
      <c r="X460">
        <f t="shared" si="55"/>
        <v>31</v>
      </c>
    </row>
    <row r="461" spans="1:24" x14ac:dyDescent="0.25">
      <c r="A461">
        <v>3274</v>
      </c>
      <c r="B461" t="str">
        <f t="shared" si="49"/>
        <v>E3274</v>
      </c>
      <c r="C461" t="s">
        <v>43</v>
      </c>
      <c r="D461">
        <v>1</v>
      </c>
      <c r="E461" s="2">
        <v>39166</v>
      </c>
      <c r="F461" s="2">
        <v>39450</v>
      </c>
      <c r="G461">
        <v>22.7</v>
      </c>
      <c r="H461">
        <v>5.22</v>
      </c>
      <c r="I461">
        <v>3.64</v>
      </c>
      <c r="J461">
        <v>33</v>
      </c>
      <c r="K461" t="str">
        <f>INDEX(lehmad!B$2:B$412,MATCH(klypsid!$B461,lehmad!$A$2:$A$412,0))</f>
        <v>30.12.2004</v>
      </c>
      <c r="L461">
        <f>INDEX(lehmad!C$2:C$412,MATCH(klypsid!$B461,lehmad!$A$2:$A$412,0))</f>
        <v>56172</v>
      </c>
      <c r="M461">
        <f>INDEX(lehmad!D$2:D$412,MATCH(klypsid!$B461,lehmad!$A$2:$A$412,0))</f>
        <v>99</v>
      </c>
      <c r="N461">
        <f>INDEX(lehmad!E$2:E$412,MATCH(klypsid!$B461,lehmad!$A$2:$A$412,0))</f>
        <v>1</v>
      </c>
      <c r="O461" t="str">
        <f>INDEX(lehmad!F$2:F$412,MATCH(klypsid!$B461,lehmad!$A$2:$A$412,0))</f>
        <v>DYNASTY-ET</v>
      </c>
      <c r="P461">
        <f>INDEX(lehmad!G$2:G$412,MATCH(klypsid!$B461,lehmad!$A$2:$A$412,0))</f>
        <v>2002</v>
      </c>
      <c r="Q461" s="2">
        <f>INDEX(lehmad!H$2:H$412,MATCH(klypsid!$B461,lehmad!$A$2:$A$412,0))</f>
        <v>36044</v>
      </c>
      <c r="R461">
        <f>INDEX(lehmad!I$2:I$412,MATCH(klypsid!$B461,lehmad!$A$2:$A$412,0))</f>
        <v>124</v>
      </c>
      <c r="S461">
        <f t="shared" si="50"/>
        <v>1</v>
      </c>
      <c r="T461">
        <f t="shared" si="51"/>
        <v>284</v>
      </c>
      <c r="U461">
        <f t="shared" si="52"/>
        <v>3</v>
      </c>
      <c r="V461">
        <f t="shared" si="53"/>
        <v>1.4005379295837288</v>
      </c>
      <c r="W461">
        <f t="shared" si="54"/>
        <v>10</v>
      </c>
      <c r="X461">
        <f t="shared" si="55"/>
        <v>32</v>
      </c>
    </row>
    <row r="462" spans="1:24" x14ac:dyDescent="0.25">
      <c r="A462">
        <v>3274</v>
      </c>
      <c r="B462" t="str">
        <f t="shared" si="49"/>
        <v>E3274</v>
      </c>
      <c r="C462" t="s">
        <v>43</v>
      </c>
      <c r="D462">
        <v>1</v>
      </c>
      <c r="E462" s="2">
        <v>39166</v>
      </c>
      <c r="F462" s="2">
        <v>39481</v>
      </c>
      <c r="G462">
        <v>26.6</v>
      </c>
      <c r="H462">
        <v>4.55</v>
      </c>
      <c r="I462">
        <v>3.6</v>
      </c>
      <c r="J462">
        <v>18</v>
      </c>
      <c r="K462" t="str">
        <f>INDEX(lehmad!B$2:B$412,MATCH(klypsid!$B462,lehmad!$A$2:$A$412,0))</f>
        <v>30.12.2004</v>
      </c>
      <c r="L462">
        <f>INDEX(lehmad!C$2:C$412,MATCH(klypsid!$B462,lehmad!$A$2:$A$412,0))</f>
        <v>56172</v>
      </c>
      <c r="M462">
        <f>INDEX(lehmad!D$2:D$412,MATCH(klypsid!$B462,lehmad!$A$2:$A$412,0))</f>
        <v>99</v>
      </c>
      <c r="N462">
        <f>INDEX(lehmad!E$2:E$412,MATCH(klypsid!$B462,lehmad!$A$2:$A$412,0))</f>
        <v>1</v>
      </c>
      <c r="O462" t="str">
        <f>INDEX(lehmad!F$2:F$412,MATCH(klypsid!$B462,lehmad!$A$2:$A$412,0))</f>
        <v>DYNASTY-ET</v>
      </c>
      <c r="P462">
        <f>INDEX(lehmad!G$2:G$412,MATCH(klypsid!$B462,lehmad!$A$2:$A$412,0))</f>
        <v>2002</v>
      </c>
      <c r="Q462" s="2">
        <f>INDEX(lehmad!H$2:H$412,MATCH(klypsid!$B462,lehmad!$A$2:$A$412,0))</f>
        <v>36044</v>
      </c>
      <c r="R462">
        <f>INDEX(lehmad!I$2:I$412,MATCH(klypsid!$B462,lehmad!$A$2:$A$412,0))</f>
        <v>124</v>
      </c>
      <c r="S462">
        <f t="shared" si="50"/>
        <v>1</v>
      </c>
      <c r="T462">
        <f t="shared" si="51"/>
        <v>315</v>
      </c>
      <c r="U462">
        <f t="shared" si="52"/>
        <v>3</v>
      </c>
      <c r="V462">
        <f t="shared" si="53"/>
        <v>0.52606881166758779</v>
      </c>
      <c r="W462">
        <f t="shared" si="54"/>
        <v>11</v>
      </c>
      <c r="X462">
        <f t="shared" si="55"/>
        <v>31</v>
      </c>
    </row>
    <row r="463" spans="1:24" x14ac:dyDescent="0.25">
      <c r="A463">
        <v>3274</v>
      </c>
      <c r="B463" t="str">
        <f t="shared" si="49"/>
        <v>E3274</v>
      </c>
      <c r="C463" t="s">
        <v>43</v>
      </c>
      <c r="D463">
        <v>1</v>
      </c>
      <c r="E463" s="2">
        <v>39166</v>
      </c>
      <c r="F463" s="2">
        <v>39509</v>
      </c>
      <c r="G463">
        <v>28.7</v>
      </c>
      <c r="H463">
        <v>4.37</v>
      </c>
      <c r="I463">
        <v>3.51</v>
      </c>
      <c r="J463">
        <v>40</v>
      </c>
      <c r="K463" t="str">
        <f>INDEX(lehmad!B$2:B$412,MATCH(klypsid!$B463,lehmad!$A$2:$A$412,0))</f>
        <v>30.12.2004</v>
      </c>
      <c r="L463">
        <f>INDEX(lehmad!C$2:C$412,MATCH(klypsid!$B463,lehmad!$A$2:$A$412,0))</f>
        <v>56172</v>
      </c>
      <c r="M463">
        <f>INDEX(lehmad!D$2:D$412,MATCH(klypsid!$B463,lehmad!$A$2:$A$412,0))</f>
        <v>99</v>
      </c>
      <c r="N463">
        <f>INDEX(lehmad!E$2:E$412,MATCH(klypsid!$B463,lehmad!$A$2:$A$412,0))</f>
        <v>1</v>
      </c>
      <c r="O463" t="str">
        <f>INDEX(lehmad!F$2:F$412,MATCH(klypsid!$B463,lehmad!$A$2:$A$412,0))</f>
        <v>DYNASTY-ET</v>
      </c>
      <c r="P463">
        <f>INDEX(lehmad!G$2:G$412,MATCH(klypsid!$B463,lehmad!$A$2:$A$412,0))</f>
        <v>2002</v>
      </c>
      <c r="Q463" s="2">
        <f>INDEX(lehmad!H$2:H$412,MATCH(klypsid!$B463,lehmad!$A$2:$A$412,0))</f>
        <v>36044</v>
      </c>
      <c r="R463">
        <f>INDEX(lehmad!I$2:I$412,MATCH(klypsid!$B463,lehmad!$A$2:$A$412,0))</f>
        <v>124</v>
      </c>
      <c r="S463">
        <f t="shared" si="50"/>
        <v>1</v>
      </c>
      <c r="T463">
        <f t="shared" si="51"/>
        <v>343</v>
      </c>
      <c r="U463">
        <f t="shared" si="52"/>
        <v>3</v>
      </c>
      <c r="V463">
        <f t="shared" si="53"/>
        <v>1.6780719051126378</v>
      </c>
      <c r="W463">
        <f t="shared" si="54"/>
        <v>12</v>
      </c>
      <c r="X463">
        <f t="shared" si="55"/>
        <v>28</v>
      </c>
    </row>
    <row r="464" spans="1:24" x14ac:dyDescent="0.25">
      <c r="A464">
        <v>3274</v>
      </c>
      <c r="B464" t="str">
        <f t="shared" si="49"/>
        <v>E3274</v>
      </c>
      <c r="C464" t="s">
        <v>43</v>
      </c>
      <c r="D464">
        <v>1</v>
      </c>
      <c r="E464" s="2">
        <v>39166</v>
      </c>
      <c r="F464" s="2">
        <v>39539</v>
      </c>
      <c r="G464">
        <v>26.3</v>
      </c>
      <c r="H464">
        <v>4.59</v>
      </c>
      <c r="I464">
        <v>3.72</v>
      </c>
      <c r="J464">
        <v>29</v>
      </c>
      <c r="K464" t="str">
        <f>INDEX(lehmad!B$2:B$412,MATCH(klypsid!$B464,lehmad!$A$2:$A$412,0))</f>
        <v>30.12.2004</v>
      </c>
      <c r="L464">
        <f>INDEX(lehmad!C$2:C$412,MATCH(klypsid!$B464,lehmad!$A$2:$A$412,0))</f>
        <v>56172</v>
      </c>
      <c r="M464">
        <f>INDEX(lehmad!D$2:D$412,MATCH(klypsid!$B464,lehmad!$A$2:$A$412,0))</f>
        <v>99</v>
      </c>
      <c r="N464">
        <f>INDEX(lehmad!E$2:E$412,MATCH(klypsid!$B464,lehmad!$A$2:$A$412,0))</f>
        <v>1</v>
      </c>
      <c r="O464" t="str">
        <f>INDEX(lehmad!F$2:F$412,MATCH(klypsid!$B464,lehmad!$A$2:$A$412,0))</f>
        <v>DYNASTY-ET</v>
      </c>
      <c r="P464">
        <f>INDEX(lehmad!G$2:G$412,MATCH(klypsid!$B464,lehmad!$A$2:$A$412,0))</f>
        <v>2002</v>
      </c>
      <c r="Q464" s="2">
        <f>INDEX(lehmad!H$2:H$412,MATCH(klypsid!$B464,lehmad!$A$2:$A$412,0))</f>
        <v>36044</v>
      </c>
      <c r="R464">
        <f>INDEX(lehmad!I$2:I$412,MATCH(klypsid!$B464,lehmad!$A$2:$A$412,0))</f>
        <v>124</v>
      </c>
      <c r="S464">
        <f t="shared" si="50"/>
        <v>1</v>
      </c>
      <c r="T464">
        <f t="shared" si="51"/>
        <v>373</v>
      </c>
      <c r="U464">
        <f t="shared" si="52"/>
        <v>3</v>
      </c>
      <c r="V464">
        <f t="shared" si="53"/>
        <v>1.2141248053528473</v>
      </c>
      <c r="W464">
        <f t="shared" si="54"/>
        <v>13</v>
      </c>
      <c r="X464">
        <f t="shared" si="55"/>
        <v>30</v>
      </c>
    </row>
    <row r="465" spans="1:24" x14ac:dyDescent="0.25">
      <c r="A465">
        <v>3274</v>
      </c>
      <c r="B465" t="str">
        <f t="shared" si="49"/>
        <v>E3274</v>
      </c>
      <c r="C465" t="s">
        <v>43</v>
      </c>
      <c r="D465">
        <v>1</v>
      </c>
      <c r="E465" s="2">
        <v>39166</v>
      </c>
      <c r="F465" s="2">
        <v>39572</v>
      </c>
      <c r="G465">
        <v>28.3</v>
      </c>
      <c r="H465">
        <v>3.46</v>
      </c>
      <c r="I465">
        <v>3.8</v>
      </c>
      <c r="J465">
        <v>705</v>
      </c>
      <c r="K465" t="str">
        <f>INDEX(lehmad!B$2:B$412,MATCH(klypsid!$B465,lehmad!$A$2:$A$412,0))</f>
        <v>30.12.2004</v>
      </c>
      <c r="L465">
        <f>INDEX(lehmad!C$2:C$412,MATCH(klypsid!$B465,lehmad!$A$2:$A$412,0))</f>
        <v>56172</v>
      </c>
      <c r="M465">
        <f>INDEX(lehmad!D$2:D$412,MATCH(klypsid!$B465,lehmad!$A$2:$A$412,0))</f>
        <v>99</v>
      </c>
      <c r="N465">
        <f>INDEX(lehmad!E$2:E$412,MATCH(klypsid!$B465,lehmad!$A$2:$A$412,0))</f>
        <v>1</v>
      </c>
      <c r="O465" t="str">
        <f>INDEX(lehmad!F$2:F$412,MATCH(klypsid!$B465,lehmad!$A$2:$A$412,0))</f>
        <v>DYNASTY-ET</v>
      </c>
      <c r="P465">
        <f>INDEX(lehmad!G$2:G$412,MATCH(klypsid!$B465,lehmad!$A$2:$A$412,0))</f>
        <v>2002</v>
      </c>
      <c r="Q465" s="2">
        <f>INDEX(lehmad!H$2:H$412,MATCH(klypsid!$B465,lehmad!$A$2:$A$412,0))</f>
        <v>36044</v>
      </c>
      <c r="R465">
        <f>INDEX(lehmad!I$2:I$412,MATCH(klypsid!$B465,lehmad!$A$2:$A$412,0))</f>
        <v>124</v>
      </c>
      <c r="S465">
        <f t="shared" si="50"/>
        <v>1</v>
      </c>
      <c r="T465">
        <f t="shared" si="51"/>
        <v>406</v>
      </c>
      <c r="U465">
        <f t="shared" si="52"/>
        <v>3</v>
      </c>
      <c r="V465">
        <f t="shared" si="53"/>
        <v>5.8176232575114319</v>
      </c>
      <c r="W465">
        <f t="shared" si="54"/>
        <v>14</v>
      </c>
      <c r="X465">
        <f t="shared" si="55"/>
        <v>33</v>
      </c>
    </row>
    <row r="466" spans="1:24" x14ac:dyDescent="0.25">
      <c r="A466">
        <v>3274</v>
      </c>
      <c r="B466" t="str">
        <f t="shared" si="49"/>
        <v>E3274</v>
      </c>
      <c r="C466" t="s">
        <v>43</v>
      </c>
      <c r="D466">
        <v>1</v>
      </c>
      <c r="E466" s="2">
        <v>39166</v>
      </c>
      <c r="F466" s="2">
        <v>39600</v>
      </c>
      <c r="G466">
        <v>30.1</v>
      </c>
      <c r="H466">
        <v>5.76</v>
      </c>
      <c r="I466">
        <v>3.66</v>
      </c>
      <c r="J466">
        <v>69</v>
      </c>
      <c r="K466" t="str">
        <f>INDEX(lehmad!B$2:B$412,MATCH(klypsid!$B466,lehmad!$A$2:$A$412,0))</f>
        <v>30.12.2004</v>
      </c>
      <c r="L466">
        <f>INDEX(lehmad!C$2:C$412,MATCH(klypsid!$B466,lehmad!$A$2:$A$412,0))</f>
        <v>56172</v>
      </c>
      <c r="M466">
        <f>INDEX(lehmad!D$2:D$412,MATCH(klypsid!$B466,lehmad!$A$2:$A$412,0))</f>
        <v>99</v>
      </c>
      <c r="N466">
        <f>INDEX(lehmad!E$2:E$412,MATCH(klypsid!$B466,lehmad!$A$2:$A$412,0))</f>
        <v>1</v>
      </c>
      <c r="O466" t="str">
        <f>INDEX(lehmad!F$2:F$412,MATCH(klypsid!$B466,lehmad!$A$2:$A$412,0))</f>
        <v>DYNASTY-ET</v>
      </c>
      <c r="P466">
        <f>INDEX(lehmad!G$2:G$412,MATCH(klypsid!$B466,lehmad!$A$2:$A$412,0))</f>
        <v>2002</v>
      </c>
      <c r="Q466" s="2">
        <f>INDEX(lehmad!H$2:H$412,MATCH(klypsid!$B466,lehmad!$A$2:$A$412,0))</f>
        <v>36044</v>
      </c>
      <c r="R466">
        <f>INDEX(lehmad!I$2:I$412,MATCH(klypsid!$B466,lehmad!$A$2:$A$412,0))</f>
        <v>124</v>
      </c>
      <c r="S466">
        <f t="shared" si="50"/>
        <v>1</v>
      </c>
      <c r="T466">
        <f t="shared" si="51"/>
        <v>434</v>
      </c>
      <c r="U466">
        <f t="shared" si="52"/>
        <v>3</v>
      </c>
      <c r="V466">
        <f t="shared" si="53"/>
        <v>2.4646682670034443</v>
      </c>
      <c r="W466">
        <f t="shared" si="54"/>
        <v>15</v>
      </c>
      <c r="X466">
        <f t="shared" si="55"/>
        <v>28</v>
      </c>
    </row>
    <row r="467" spans="1:24" x14ac:dyDescent="0.25">
      <c r="A467">
        <v>3274</v>
      </c>
      <c r="B467" t="str">
        <f t="shared" si="49"/>
        <v>E3274</v>
      </c>
      <c r="C467" t="s">
        <v>43</v>
      </c>
      <c r="D467">
        <v>1</v>
      </c>
      <c r="E467" s="2">
        <v>39166</v>
      </c>
      <c r="F467" s="2">
        <v>39631</v>
      </c>
      <c r="G467">
        <v>31.8</v>
      </c>
      <c r="H467">
        <v>3.85</v>
      </c>
      <c r="I467">
        <v>3.53</v>
      </c>
      <c r="J467">
        <v>21</v>
      </c>
      <c r="K467" t="str">
        <f>INDEX(lehmad!B$2:B$412,MATCH(klypsid!$B467,lehmad!$A$2:$A$412,0))</f>
        <v>30.12.2004</v>
      </c>
      <c r="L467">
        <f>INDEX(lehmad!C$2:C$412,MATCH(klypsid!$B467,lehmad!$A$2:$A$412,0))</f>
        <v>56172</v>
      </c>
      <c r="M467">
        <f>INDEX(lehmad!D$2:D$412,MATCH(klypsid!$B467,lehmad!$A$2:$A$412,0))</f>
        <v>99</v>
      </c>
      <c r="N467">
        <f>INDEX(lehmad!E$2:E$412,MATCH(klypsid!$B467,lehmad!$A$2:$A$412,0))</f>
        <v>1</v>
      </c>
      <c r="O467" t="str">
        <f>INDEX(lehmad!F$2:F$412,MATCH(klypsid!$B467,lehmad!$A$2:$A$412,0))</f>
        <v>DYNASTY-ET</v>
      </c>
      <c r="P467">
        <f>INDEX(lehmad!G$2:G$412,MATCH(klypsid!$B467,lehmad!$A$2:$A$412,0))</f>
        <v>2002</v>
      </c>
      <c r="Q467" s="2">
        <f>INDEX(lehmad!H$2:H$412,MATCH(klypsid!$B467,lehmad!$A$2:$A$412,0))</f>
        <v>36044</v>
      </c>
      <c r="R467">
        <f>INDEX(lehmad!I$2:I$412,MATCH(klypsid!$B467,lehmad!$A$2:$A$412,0))</f>
        <v>124</v>
      </c>
      <c r="S467">
        <f t="shared" si="50"/>
        <v>1</v>
      </c>
      <c r="T467">
        <f t="shared" si="51"/>
        <v>465</v>
      </c>
      <c r="U467">
        <f t="shared" si="52"/>
        <v>3</v>
      </c>
      <c r="V467">
        <f t="shared" si="53"/>
        <v>0.74846123300403544</v>
      </c>
      <c r="W467">
        <f t="shared" si="54"/>
        <v>16</v>
      </c>
      <c r="X467">
        <f t="shared" si="55"/>
        <v>31</v>
      </c>
    </row>
    <row r="468" spans="1:24" x14ac:dyDescent="0.25">
      <c r="A468">
        <v>3274</v>
      </c>
      <c r="B468" t="str">
        <f t="shared" si="49"/>
        <v>E3274</v>
      </c>
      <c r="C468" t="s">
        <v>43</v>
      </c>
      <c r="D468">
        <v>1</v>
      </c>
      <c r="E468" s="2">
        <v>39166</v>
      </c>
      <c r="F468" s="2">
        <v>39663</v>
      </c>
      <c r="G468">
        <v>28.3</v>
      </c>
      <c r="H468">
        <v>5.17</v>
      </c>
      <c r="I468">
        <v>3.66</v>
      </c>
      <c r="J468">
        <v>43</v>
      </c>
      <c r="K468" t="str">
        <f>INDEX(lehmad!B$2:B$412,MATCH(klypsid!$B468,lehmad!$A$2:$A$412,0))</f>
        <v>30.12.2004</v>
      </c>
      <c r="L468">
        <f>INDEX(lehmad!C$2:C$412,MATCH(klypsid!$B468,lehmad!$A$2:$A$412,0))</f>
        <v>56172</v>
      </c>
      <c r="M468">
        <f>INDEX(lehmad!D$2:D$412,MATCH(klypsid!$B468,lehmad!$A$2:$A$412,0))</f>
        <v>99</v>
      </c>
      <c r="N468">
        <f>INDEX(lehmad!E$2:E$412,MATCH(klypsid!$B468,lehmad!$A$2:$A$412,0))</f>
        <v>1</v>
      </c>
      <c r="O468" t="str">
        <f>INDEX(lehmad!F$2:F$412,MATCH(klypsid!$B468,lehmad!$A$2:$A$412,0))</f>
        <v>DYNASTY-ET</v>
      </c>
      <c r="P468">
        <f>INDEX(lehmad!G$2:G$412,MATCH(klypsid!$B468,lehmad!$A$2:$A$412,0))</f>
        <v>2002</v>
      </c>
      <c r="Q468" s="2">
        <f>INDEX(lehmad!H$2:H$412,MATCH(klypsid!$B468,lehmad!$A$2:$A$412,0))</f>
        <v>36044</v>
      </c>
      <c r="R468">
        <f>INDEX(lehmad!I$2:I$412,MATCH(klypsid!$B468,lehmad!$A$2:$A$412,0))</f>
        <v>124</v>
      </c>
      <c r="S468">
        <f t="shared" si="50"/>
        <v>1</v>
      </c>
      <c r="T468">
        <f t="shared" si="51"/>
        <v>497</v>
      </c>
      <c r="U468">
        <f t="shared" si="52"/>
        <v>3</v>
      </c>
      <c r="V468">
        <f t="shared" si="53"/>
        <v>1.7824085649273731</v>
      </c>
      <c r="W468">
        <f t="shared" si="54"/>
        <v>17</v>
      </c>
      <c r="X468">
        <f t="shared" si="55"/>
        <v>32</v>
      </c>
    </row>
    <row r="469" spans="1:24" x14ac:dyDescent="0.25">
      <c r="A469">
        <v>3274</v>
      </c>
      <c r="B469" t="str">
        <f t="shared" si="49"/>
        <v>E3274</v>
      </c>
      <c r="C469" t="s">
        <v>43</v>
      </c>
      <c r="D469">
        <v>1</v>
      </c>
      <c r="E469" s="2">
        <v>39166</v>
      </c>
      <c r="F469" s="2">
        <v>39693</v>
      </c>
      <c r="G469">
        <v>27.4</v>
      </c>
      <c r="H469">
        <v>4.9800000000000004</v>
      </c>
      <c r="I469">
        <v>3.66</v>
      </c>
      <c r="J469">
        <v>53</v>
      </c>
      <c r="K469" t="str">
        <f>INDEX(lehmad!B$2:B$412,MATCH(klypsid!$B469,lehmad!$A$2:$A$412,0))</f>
        <v>30.12.2004</v>
      </c>
      <c r="L469">
        <f>INDEX(lehmad!C$2:C$412,MATCH(klypsid!$B469,lehmad!$A$2:$A$412,0))</f>
        <v>56172</v>
      </c>
      <c r="M469">
        <f>INDEX(lehmad!D$2:D$412,MATCH(klypsid!$B469,lehmad!$A$2:$A$412,0))</f>
        <v>99</v>
      </c>
      <c r="N469">
        <f>INDEX(lehmad!E$2:E$412,MATCH(klypsid!$B469,lehmad!$A$2:$A$412,0))</f>
        <v>1</v>
      </c>
      <c r="O469" t="str">
        <f>INDEX(lehmad!F$2:F$412,MATCH(klypsid!$B469,lehmad!$A$2:$A$412,0))</f>
        <v>DYNASTY-ET</v>
      </c>
      <c r="P469">
        <f>INDEX(lehmad!G$2:G$412,MATCH(klypsid!$B469,lehmad!$A$2:$A$412,0))</f>
        <v>2002</v>
      </c>
      <c r="Q469" s="2">
        <f>INDEX(lehmad!H$2:H$412,MATCH(klypsid!$B469,lehmad!$A$2:$A$412,0))</f>
        <v>36044</v>
      </c>
      <c r="R469">
        <f>INDEX(lehmad!I$2:I$412,MATCH(klypsid!$B469,lehmad!$A$2:$A$412,0))</f>
        <v>124</v>
      </c>
      <c r="S469">
        <f t="shared" si="50"/>
        <v>1</v>
      </c>
      <c r="T469">
        <f t="shared" si="51"/>
        <v>527</v>
      </c>
      <c r="U469">
        <f t="shared" si="52"/>
        <v>3</v>
      </c>
      <c r="V469">
        <f t="shared" si="53"/>
        <v>2.0840642647884744</v>
      </c>
      <c r="W469">
        <f t="shared" si="54"/>
        <v>18</v>
      </c>
      <c r="X469">
        <f t="shared" si="55"/>
        <v>30</v>
      </c>
    </row>
    <row r="470" spans="1:24" x14ac:dyDescent="0.25">
      <c r="A470">
        <v>3274</v>
      </c>
      <c r="B470" t="str">
        <f t="shared" si="49"/>
        <v>E3274</v>
      </c>
      <c r="C470" t="s">
        <v>43</v>
      </c>
      <c r="D470">
        <v>1</v>
      </c>
      <c r="E470" s="2">
        <v>39166</v>
      </c>
      <c r="F470" s="2">
        <v>39722</v>
      </c>
      <c r="G470">
        <v>22.4</v>
      </c>
      <c r="H470">
        <v>5.14</v>
      </c>
      <c r="I470">
        <v>3.93</v>
      </c>
      <c r="J470">
        <v>42</v>
      </c>
      <c r="K470" t="str">
        <f>INDEX(lehmad!B$2:B$412,MATCH(klypsid!$B470,lehmad!$A$2:$A$412,0))</f>
        <v>30.12.2004</v>
      </c>
      <c r="L470">
        <f>INDEX(lehmad!C$2:C$412,MATCH(klypsid!$B470,lehmad!$A$2:$A$412,0))</f>
        <v>56172</v>
      </c>
      <c r="M470">
        <f>INDEX(lehmad!D$2:D$412,MATCH(klypsid!$B470,lehmad!$A$2:$A$412,0))</f>
        <v>99</v>
      </c>
      <c r="N470">
        <f>INDEX(lehmad!E$2:E$412,MATCH(klypsid!$B470,lehmad!$A$2:$A$412,0))</f>
        <v>1</v>
      </c>
      <c r="O470" t="str">
        <f>INDEX(lehmad!F$2:F$412,MATCH(klypsid!$B470,lehmad!$A$2:$A$412,0))</f>
        <v>DYNASTY-ET</v>
      </c>
      <c r="P470">
        <f>INDEX(lehmad!G$2:G$412,MATCH(klypsid!$B470,lehmad!$A$2:$A$412,0))</f>
        <v>2002</v>
      </c>
      <c r="Q470" s="2">
        <f>INDEX(lehmad!H$2:H$412,MATCH(klypsid!$B470,lehmad!$A$2:$A$412,0))</f>
        <v>36044</v>
      </c>
      <c r="R470">
        <f>INDEX(lehmad!I$2:I$412,MATCH(klypsid!$B470,lehmad!$A$2:$A$412,0))</f>
        <v>124</v>
      </c>
      <c r="S470">
        <f t="shared" si="50"/>
        <v>1</v>
      </c>
      <c r="T470">
        <f t="shared" si="51"/>
        <v>556</v>
      </c>
      <c r="U470">
        <f t="shared" si="52"/>
        <v>3</v>
      </c>
      <c r="V470">
        <f t="shared" si="53"/>
        <v>1.7484612330040357</v>
      </c>
      <c r="W470">
        <f t="shared" si="54"/>
        <v>19</v>
      </c>
      <c r="X470">
        <f t="shared" si="55"/>
        <v>29</v>
      </c>
    </row>
    <row r="471" spans="1:24" x14ac:dyDescent="0.25">
      <c r="A471">
        <v>3274</v>
      </c>
      <c r="B471" t="str">
        <f t="shared" si="49"/>
        <v>E3274</v>
      </c>
      <c r="C471" t="s">
        <v>43</v>
      </c>
      <c r="D471">
        <v>1</v>
      </c>
      <c r="E471" s="2">
        <v>39166</v>
      </c>
      <c r="F471" s="2">
        <v>39754</v>
      </c>
      <c r="G471">
        <v>22</v>
      </c>
      <c r="H471">
        <v>5.68</v>
      </c>
      <c r="I471">
        <v>3.9</v>
      </c>
      <c r="J471">
        <v>110</v>
      </c>
      <c r="K471" t="str">
        <f>INDEX(lehmad!B$2:B$412,MATCH(klypsid!$B471,lehmad!$A$2:$A$412,0))</f>
        <v>30.12.2004</v>
      </c>
      <c r="L471">
        <f>INDEX(lehmad!C$2:C$412,MATCH(klypsid!$B471,lehmad!$A$2:$A$412,0))</f>
        <v>56172</v>
      </c>
      <c r="M471">
        <f>INDEX(lehmad!D$2:D$412,MATCH(klypsid!$B471,lehmad!$A$2:$A$412,0))</f>
        <v>99</v>
      </c>
      <c r="N471">
        <f>INDEX(lehmad!E$2:E$412,MATCH(klypsid!$B471,lehmad!$A$2:$A$412,0))</f>
        <v>1</v>
      </c>
      <c r="O471" t="str">
        <f>INDEX(lehmad!F$2:F$412,MATCH(klypsid!$B471,lehmad!$A$2:$A$412,0))</f>
        <v>DYNASTY-ET</v>
      </c>
      <c r="P471">
        <f>INDEX(lehmad!G$2:G$412,MATCH(klypsid!$B471,lehmad!$A$2:$A$412,0))</f>
        <v>2002</v>
      </c>
      <c r="Q471" s="2">
        <f>INDEX(lehmad!H$2:H$412,MATCH(klypsid!$B471,lehmad!$A$2:$A$412,0))</f>
        <v>36044</v>
      </c>
      <c r="R471">
        <f>INDEX(lehmad!I$2:I$412,MATCH(klypsid!$B471,lehmad!$A$2:$A$412,0))</f>
        <v>124</v>
      </c>
      <c r="S471">
        <f t="shared" si="50"/>
        <v>1</v>
      </c>
      <c r="T471">
        <f t="shared" si="51"/>
        <v>588</v>
      </c>
      <c r="U471">
        <f t="shared" si="52"/>
        <v>3</v>
      </c>
      <c r="V471">
        <f t="shared" si="53"/>
        <v>3.1375035237499351</v>
      </c>
      <c r="W471">
        <f t="shared" si="54"/>
        <v>20</v>
      </c>
      <c r="X471">
        <f t="shared" si="55"/>
        <v>32</v>
      </c>
    </row>
    <row r="472" spans="1:24" x14ac:dyDescent="0.25">
      <c r="A472">
        <v>3276</v>
      </c>
      <c r="B472" t="str">
        <f t="shared" si="49"/>
        <v>E3276</v>
      </c>
      <c r="C472" t="s">
        <v>44</v>
      </c>
      <c r="D472">
        <v>1</v>
      </c>
      <c r="E472" s="2">
        <v>39102</v>
      </c>
      <c r="F472" s="2">
        <v>39114</v>
      </c>
      <c r="G472">
        <v>34.700000000000003</v>
      </c>
      <c r="H472">
        <v>4.97</v>
      </c>
      <c r="I472">
        <v>3.45</v>
      </c>
      <c r="J472">
        <v>117</v>
      </c>
      <c r="K472" t="str">
        <f>INDEX(lehmad!B$2:B$412,MATCH(klypsid!$B472,lehmad!$A$2:$A$412,0))</f>
        <v>30.12.2004</v>
      </c>
      <c r="L472">
        <f>INDEX(lehmad!C$2:C$412,MATCH(klypsid!$B472,lehmad!$A$2:$A$412,0))</f>
        <v>56172</v>
      </c>
      <c r="M472">
        <f>INDEX(lehmad!D$2:D$412,MATCH(klypsid!$B472,lehmad!$A$2:$A$412,0))</f>
        <v>107</v>
      </c>
      <c r="N472">
        <f>INDEX(lehmad!E$2:E$412,MATCH(klypsid!$B472,lehmad!$A$2:$A$412,0))</f>
        <v>1</v>
      </c>
      <c r="O472" t="str">
        <f>INDEX(lehmad!F$2:F$412,MATCH(klypsid!$B472,lehmad!$A$2:$A$412,0))</f>
        <v>DYNASTY-ET</v>
      </c>
      <c r="P472">
        <f>INDEX(lehmad!G$2:G$412,MATCH(klypsid!$B472,lehmad!$A$2:$A$412,0))</f>
        <v>2002</v>
      </c>
      <c r="Q472" s="2">
        <f>INDEX(lehmad!H$2:H$412,MATCH(klypsid!$B472,lehmad!$A$2:$A$412,0))</f>
        <v>36044</v>
      </c>
      <c r="R472">
        <f>INDEX(lehmad!I$2:I$412,MATCH(klypsid!$B472,lehmad!$A$2:$A$412,0))</f>
        <v>124</v>
      </c>
      <c r="S472">
        <f t="shared" si="50"/>
        <v>1</v>
      </c>
      <c r="T472">
        <f t="shared" si="51"/>
        <v>12</v>
      </c>
      <c r="U472">
        <f t="shared" si="52"/>
        <v>1</v>
      </c>
      <c r="V472">
        <f t="shared" si="53"/>
        <v>3.2265085298086795</v>
      </c>
      <c r="W472">
        <f t="shared" si="54"/>
        <v>1</v>
      </c>
      <c r="X472">
        <f t="shared" si="55"/>
        <v>12</v>
      </c>
    </row>
    <row r="473" spans="1:24" x14ac:dyDescent="0.25">
      <c r="A473">
        <v>3276</v>
      </c>
      <c r="B473" t="str">
        <f t="shared" si="49"/>
        <v>E3276</v>
      </c>
      <c r="C473" t="s">
        <v>44</v>
      </c>
      <c r="D473">
        <v>1</v>
      </c>
      <c r="E473" s="2">
        <v>39102</v>
      </c>
      <c r="F473" s="2">
        <v>39142</v>
      </c>
      <c r="G473">
        <v>43</v>
      </c>
      <c r="H473">
        <v>3.8</v>
      </c>
      <c r="I473">
        <v>3.35</v>
      </c>
      <c r="J473">
        <v>51</v>
      </c>
      <c r="K473" t="str">
        <f>INDEX(lehmad!B$2:B$412,MATCH(klypsid!$B473,lehmad!$A$2:$A$412,0))</f>
        <v>30.12.2004</v>
      </c>
      <c r="L473">
        <f>INDEX(lehmad!C$2:C$412,MATCH(klypsid!$B473,lehmad!$A$2:$A$412,0))</f>
        <v>56172</v>
      </c>
      <c r="M473">
        <f>INDEX(lehmad!D$2:D$412,MATCH(klypsid!$B473,lehmad!$A$2:$A$412,0))</f>
        <v>107</v>
      </c>
      <c r="N473">
        <f>INDEX(lehmad!E$2:E$412,MATCH(klypsid!$B473,lehmad!$A$2:$A$412,0))</f>
        <v>1</v>
      </c>
      <c r="O473" t="str">
        <f>INDEX(lehmad!F$2:F$412,MATCH(klypsid!$B473,lehmad!$A$2:$A$412,0))</f>
        <v>DYNASTY-ET</v>
      </c>
      <c r="P473">
        <f>INDEX(lehmad!G$2:G$412,MATCH(klypsid!$B473,lehmad!$A$2:$A$412,0))</f>
        <v>2002</v>
      </c>
      <c r="Q473" s="2">
        <f>INDEX(lehmad!H$2:H$412,MATCH(klypsid!$B473,lehmad!$A$2:$A$412,0))</f>
        <v>36044</v>
      </c>
      <c r="R473">
        <f>INDEX(lehmad!I$2:I$412,MATCH(klypsid!$B473,lehmad!$A$2:$A$412,0))</f>
        <v>124</v>
      </c>
      <c r="S473">
        <f t="shared" si="50"/>
        <v>1</v>
      </c>
      <c r="T473">
        <f t="shared" si="51"/>
        <v>40</v>
      </c>
      <c r="U473">
        <f t="shared" si="52"/>
        <v>1</v>
      </c>
      <c r="V473">
        <f t="shared" si="53"/>
        <v>2.0285691521967708</v>
      </c>
      <c r="W473">
        <f t="shared" si="54"/>
        <v>2</v>
      </c>
      <c r="X473">
        <f t="shared" si="55"/>
        <v>28</v>
      </c>
    </row>
    <row r="474" spans="1:24" x14ac:dyDescent="0.25">
      <c r="A474">
        <v>3276</v>
      </c>
      <c r="B474" t="str">
        <f t="shared" si="49"/>
        <v>E3276</v>
      </c>
      <c r="C474" t="s">
        <v>44</v>
      </c>
      <c r="D474">
        <v>1</v>
      </c>
      <c r="E474" s="2">
        <v>39102</v>
      </c>
      <c r="F474" s="2">
        <v>39173</v>
      </c>
      <c r="G474">
        <v>41.7</v>
      </c>
      <c r="H474">
        <v>4.09</v>
      </c>
      <c r="I474">
        <v>3.39</v>
      </c>
      <c r="J474">
        <v>94</v>
      </c>
      <c r="K474" t="str">
        <f>INDEX(lehmad!B$2:B$412,MATCH(klypsid!$B474,lehmad!$A$2:$A$412,0))</f>
        <v>30.12.2004</v>
      </c>
      <c r="L474">
        <f>INDEX(lehmad!C$2:C$412,MATCH(klypsid!$B474,lehmad!$A$2:$A$412,0))</f>
        <v>56172</v>
      </c>
      <c r="M474">
        <f>INDEX(lehmad!D$2:D$412,MATCH(klypsid!$B474,lehmad!$A$2:$A$412,0))</f>
        <v>107</v>
      </c>
      <c r="N474">
        <f>INDEX(lehmad!E$2:E$412,MATCH(klypsid!$B474,lehmad!$A$2:$A$412,0))</f>
        <v>1</v>
      </c>
      <c r="O474" t="str">
        <f>INDEX(lehmad!F$2:F$412,MATCH(klypsid!$B474,lehmad!$A$2:$A$412,0))</f>
        <v>DYNASTY-ET</v>
      </c>
      <c r="P474">
        <f>INDEX(lehmad!G$2:G$412,MATCH(klypsid!$B474,lehmad!$A$2:$A$412,0))</f>
        <v>2002</v>
      </c>
      <c r="Q474" s="2">
        <f>INDEX(lehmad!H$2:H$412,MATCH(klypsid!$B474,lehmad!$A$2:$A$412,0))</f>
        <v>36044</v>
      </c>
      <c r="R474">
        <f>INDEX(lehmad!I$2:I$412,MATCH(klypsid!$B474,lehmad!$A$2:$A$412,0))</f>
        <v>124</v>
      </c>
      <c r="S474">
        <f t="shared" si="50"/>
        <v>1</v>
      </c>
      <c r="T474">
        <f t="shared" si="51"/>
        <v>71</v>
      </c>
      <c r="U474">
        <f t="shared" si="52"/>
        <v>2</v>
      </c>
      <c r="V474">
        <f t="shared" si="53"/>
        <v>2.9107326619029128</v>
      </c>
      <c r="W474">
        <f t="shared" si="54"/>
        <v>3</v>
      </c>
      <c r="X474">
        <f t="shared" si="55"/>
        <v>31</v>
      </c>
    </row>
    <row r="475" spans="1:24" x14ac:dyDescent="0.25">
      <c r="A475">
        <v>3276</v>
      </c>
      <c r="B475" t="str">
        <f t="shared" si="49"/>
        <v>E3276</v>
      </c>
      <c r="C475" t="s">
        <v>44</v>
      </c>
      <c r="D475">
        <v>1</v>
      </c>
      <c r="E475" s="2">
        <v>39102</v>
      </c>
      <c r="F475" s="2">
        <v>39204</v>
      </c>
      <c r="G475">
        <v>38.1</v>
      </c>
      <c r="H475">
        <v>2.42</v>
      </c>
      <c r="I475">
        <v>3.6</v>
      </c>
      <c r="J475">
        <v>86</v>
      </c>
      <c r="K475" t="str">
        <f>INDEX(lehmad!B$2:B$412,MATCH(klypsid!$B475,lehmad!$A$2:$A$412,0))</f>
        <v>30.12.2004</v>
      </c>
      <c r="L475">
        <f>INDEX(lehmad!C$2:C$412,MATCH(klypsid!$B475,lehmad!$A$2:$A$412,0))</f>
        <v>56172</v>
      </c>
      <c r="M475">
        <f>INDEX(lehmad!D$2:D$412,MATCH(klypsid!$B475,lehmad!$A$2:$A$412,0))</f>
        <v>107</v>
      </c>
      <c r="N475">
        <f>INDEX(lehmad!E$2:E$412,MATCH(klypsid!$B475,lehmad!$A$2:$A$412,0))</f>
        <v>1</v>
      </c>
      <c r="O475" t="str">
        <f>INDEX(lehmad!F$2:F$412,MATCH(klypsid!$B475,lehmad!$A$2:$A$412,0))</f>
        <v>DYNASTY-ET</v>
      </c>
      <c r="P475">
        <f>INDEX(lehmad!G$2:G$412,MATCH(klypsid!$B475,lehmad!$A$2:$A$412,0))</f>
        <v>2002</v>
      </c>
      <c r="Q475" s="2">
        <f>INDEX(lehmad!H$2:H$412,MATCH(klypsid!$B475,lehmad!$A$2:$A$412,0))</f>
        <v>36044</v>
      </c>
      <c r="R475">
        <f>INDEX(lehmad!I$2:I$412,MATCH(klypsid!$B475,lehmad!$A$2:$A$412,0))</f>
        <v>124</v>
      </c>
      <c r="S475">
        <f t="shared" si="50"/>
        <v>1</v>
      </c>
      <c r="T475">
        <f t="shared" si="51"/>
        <v>102</v>
      </c>
      <c r="U475">
        <f t="shared" si="52"/>
        <v>2</v>
      </c>
      <c r="V475">
        <f t="shared" si="53"/>
        <v>2.7824085649273731</v>
      </c>
      <c r="W475">
        <f t="shared" si="54"/>
        <v>4</v>
      </c>
      <c r="X475">
        <f t="shared" si="55"/>
        <v>31</v>
      </c>
    </row>
    <row r="476" spans="1:24" x14ac:dyDescent="0.25">
      <c r="A476">
        <v>3276</v>
      </c>
      <c r="B476" t="str">
        <f t="shared" si="49"/>
        <v>E3276</v>
      </c>
      <c r="C476" t="s">
        <v>44</v>
      </c>
      <c r="D476">
        <v>1</v>
      </c>
      <c r="E476" s="2">
        <v>39102</v>
      </c>
      <c r="F476" s="2">
        <v>39236</v>
      </c>
      <c r="G476">
        <v>32</v>
      </c>
      <c r="H476">
        <v>2.4</v>
      </c>
      <c r="I476">
        <v>3.74</v>
      </c>
      <c r="J476">
        <v>111</v>
      </c>
      <c r="K476" t="str">
        <f>INDEX(lehmad!B$2:B$412,MATCH(klypsid!$B476,lehmad!$A$2:$A$412,0))</f>
        <v>30.12.2004</v>
      </c>
      <c r="L476">
        <f>INDEX(lehmad!C$2:C$412,MATCH(klypsid!$B476,lehmad!$A$2:$A$412,0))</f>
        <v>56172</v>
      </c>
      <c r="M476">
        <f>INDEX(lehmad!D$2:D$412,MATCH(klypsid!$B476,lehmad!$A$2:$A$412,0))</f>
        <v>107</v>
      </c>
      <c r="N476">
        <f>INDEX(lehmad!E$2:E$412,MATCH(klypsid!$B476,lehmad!$A$2:$A$412,0))</f>
        <v>1</v>
      </c>
      <c r="O476" t="str">
        <f>INDEX(lehmad!F$2:F$412,MATCH(klypsid!$B476,lehmad!$A$2:$A$412,0))</f>
        <v>DYNASTY-ET</v>
      </c>
      <c r="P476">
        <f>INDEX(lehmad!G$2:G$412,MATCH(klypsid!$B476,lehmad!$A$2:$A$412,0))</f>
        <v>2002</v>
      </c>
      <c r="Q476" s="2">
        <f>INDEX(lehmad!H$2:H$412,MATCH(klypsid!$B476,lehmad!$A$2:$A$412,0))</f>
        <v>36044</v>
      </c>
      <c r="R476">
        <f>INDEX(lehmad!I$2:I$412,MATCH(klypsid!$B476,lehmad!$A$2:$A$412,0))</f>
        <v>124</v>
      </c>
      <c r="S476">
        <f t="shared" si="50"/>
        <v>1</v>
      </c>
      <c r="T476">
        <f t="shared" si="51"/>
        <v>134</v>
      </c>
      <c r="U476">
        <f t="shared" si="52"/>
        <v>2</v>
      </c>
      <c r="V476">
        <f t="shared" si="53"/>
        <v>3.1505596765753814</v>
      </c>
      <c r="W476">
        <f t="shared" si="54"/>
        <v>5</v>
      </c>
      <c r="X476">
        <f t="shared" si="55"/>
        <v>32</v>
      </c>
    </row>
    <row r="477" spans="1:24" x14ac:dyDescent="0.25">
      <c r="A477">
        <v>3276</v>
      </c>
      <c r="B477" t="str">
        <f t="shared" si="49"/>
        <v>E3276</v>
      </c>
      <c r="C477" t="s">
        <v>44</v>
      </c>
      <c r="D477">
        <v>1</v>
      </c>
      <c r="E477" s="2">
        <v>39102</v>
      </c>
      <c r="F477" s="2">
        <v>39266</v>
      </c>
      <c r="G477">
        <v>32.299999999999997</v>
      </c>
      <c r="H477">
        <v>3.02</v>
      </c>
      <c r="I477">
        <v>3.82</v>
      </c>
      <c r="J477">
        <v>106</v>
      </c>
      <c r="K477" t="str">
        <f>INDEX(lehmad!B$2:B$412,MATCH(klypsid!$B477,lehmad!$A$2:$A$412,0))</f>
        <v>30.12.2004</v>
      </c>
      <c r="L477">
        <f>INDEX(lehmad!C$2:C$412,MATCH(klypsid!$B477,lehmad!$A$2:$A$412,0))</f>
        <v>56172</v>
      </c>
      <c r="M477">
        <f>INDEX(lehmad!D$2:D$412,MATCH(klypsid!$B477,lehmad!$A$2:$A$412,0))</f>
        <v>107</v>
      </c>
      <c r="N477">
        <f>INDEX(lehmad!E$2:E$412,MATCH(klypsid!$B477,lehmad!$A$2:$A$412,0))</f>
        <v>1</v>
      </c>
      <c r="O477" t="str">
        <f>INDEX(lehmad!F$2:F$412,MATCH(klypsid!$B477,lehmad!$A$2:$A$412,0))</f>
        <v>DYNASTY-ET</v>
      </c>
      <c r="P477">
        <f>INDEX(lehmad!G$2:G$412,MATCH(klypsid!$B477,lehmad!$A$2:$A$412,0))</f>
        <v>2002</v>
      </c>
      <c r="Q477" s="2">
        <f>INDEX(lehmad!H$2:H$412,MATCH(klypsid!$B477,lehmad!$A$2:$A$412,0))</f>
        <v>36044</v>
      </c>
      <c r="R477">
        <f>INDEX(lehmad!I$2:I$412,MATCH(klypsid!$B477,lehmad!$A$2:$A$412,0))</f>
        <v>124</v>
      </c>
      <c r="S477">
        <f t="shared" si="50"/>
        <v>1</v>
      </c>
      <c r="T477">
        <f t="shared" si="51"/>
        <v>164</v>
      </c>
      <c r="U477">
        <f t="shared" si="52"/>
        <v>3</v>
      </c>
      <c r="V477">
        <f t="shared" si="53"/>
        <v>3.0840642647884744</v>
      </c>
      <c r="W477">
        <f t="shared" si="54"/>
        <v>6</v>
      </c>
      <c r="X477">
        <f t="shared" si="55"/>
        <v>30</v>
      </c>
    </row>
    <row r="478" spans="1:24" x14ac:dyDescent="0.25">
      <c r="A478">
        <v>3276</v>
      </c>
      <c r="B478" t="str">
        <f t="shared" si="49"/>
        <v>E3276</v>
      </c>
      <c r="C478" t="s">
        <v>44</v>
      </c>
      <c r="D478">
        <v>1</v>
      </c>
      <c r="E478" s="2">
        <v>39102</v>
      </c>
      <c r="F478" s="2">
        <v>39295</v>
      </c>
      <c r="G478">
        <v>30.5</v>
      </c>
      <c r="H478">
        <v>2.72</v>
      </c>
      <c r="I478">
        <v>3.97</v>
      </c>
      <c r="J478">
        <v>82</v>
      </c>
      <c r="K478" t="str">
        <f>INDEX(lehmad!B$2:B$412,MATCH(klypsid!$B478,lehmad!$A$2:$A$412,0))</f>
        <v>30.12.2004</v>
      </c>
      <c r="L478">
        <f>INDEX(lehmad!C$2:C$412,MATCH(klypsid!$B478,lehmad!$A$2:$A$412,0))</f>
        <v>56172</v>
      </c>
      <c r="M478">
        <f>INDEX(lehmad!D$2:D$412,MATCH(klypsid!$B478,lehmad!$A$2:$A$412,0))</f>
        <v>107</v>
      </c>
      <c r="N478">
        <f>INDEX(lehmad!E$2:E$412,MATCH(klypsid!$B478,lehmad!$A$2:$A$412,0))</f>
        <v>1</v>
      </c>
      <c r="O478" t="str">
        <f>INDEX(lehmad!F$2:F$412,MATCH(klypsid!$B478,lehmad!$A$2:$A$412,0))</f>
        <v>DYNASTY-ET</v>
      </c>
      <c r="P478">
        <f>INDEX(lehmad!G$2:G$412,MATCH(klypsid!$B478,lehmad!$A$2:$A$412,0))</f>
        <v>2002</v>
      </c>
      <c r="Q478" s="2">
        <f>INDEX(lehmad!H$2:H$412,MATCH(klypsid!$B478,lehmad!$A$2:$A$412,0))</f>
        <v>36044</v>
      </c>
      <c r="R478">
        <f>INDEX(lehmad!I$2:I$412,MATCH(klypsid!$B478,lehmad!$A$2:$A$412,0))</f>
        <v>124</v>
      </c>
      <c r="S478">
        <f t="shared" si="50"/>
        <v>1</v>
      </c>
      <c r="T478">
        <f t="shared" si="51"/>
        <v>193</v>
      </c>
      <c r="U478">
        <f t="shared" si="52"/>
        <v>3</v>
      </c>
      <c r="V478">
        <f t="shared" si="53"/>
        <v>2.713695814843359</v>
      </c>
      <c r="W478">
        <f t="shared" si="54"/>
        <v>7</v>
      </c>
      <c r="X478">
        <f t="shared" si="55"/>
        <v>29</v>
      </c>
    </row>
    <row r="479" spans="1:24" x14ac:dyDescent="0.25">
      <c r="A479">
        <v>3276</v>
      </c>
      <c r="B479" t="str">
        <f t="shared" si="49"/>
        <v>E3276</v>
      </c>
      <c r="C479" t="s">
        <v>44</v>
      </c>
      <c r="D479">
        <v>1</v>
      </c>
      <c r="E479" s="2">
        <v>39102</v>
      </c>
      <c r="F479" s="2">
        <v>39328</v>
      </c>
      <c r="G479">
        <v>26.7</v>
      </c>
      <c r="H479">
        <v>3.49</v>
      </c>
      <c r="I479">
        <v>3.97</v>
      </c>
      <c r="J479">
        <v>80</v>
      </c>
      <c r="K479" t="str">
        <f>INDEX(lehmad!B$2:B$412,MATCH(klypsid!$B479,lehmad!$A$2:$A$412,0))</f>
        <v>30.12.2004</v>
      </c>
      <c r="L479">
        <f>INDEX(lehmad!C$2:C$412,MATCH(klypsid!$B479,lehmad!$A$2:$A$412,0))</f>
        <v>56172</v>
      </c>
      <c r="M479">
        <f>INDEX(lehmad!D$2:D$412,MATCH(klypsid!$B479,lehmad!$A$2:$A$412,0))</f>
        <v>107</v>
      </c>
      <c r="N479">
        <f>INDEX(lehmad!E$2:E$412,MATCH(klypsid!$B479,lehmad!$A$2:$A$412,0))</f>
        <v>1</v>
      </c>
      <c r="O479" t="str">
        <f>INDEX(lehmad!F$2:F$412,MATCH(klypsid!$B479,lehmad!$A$2:$A$412,0))</f>
        <v>DYNASTY-ET</v>
      </c>
      <c r="P479">
        <f>INDEX(lehmad!G$2:G$412,MATCH(klypsid!$B479,lehmad!$A$2:$A$412,0))</f>
        <v>2002</v>
      </c>
      <c r="Q479" s="2">
        <f>INDEX(lehmad!H$2:H$412,MATCH(klypsid!$B479,lehmad!$A$2:$A$412,0))</f>
        <v>36044</v>
      </c>
      <c r="R479">
        <f>INDEX(lehmad!I$2:I$412,MATCH(klypsid!$B479,lehmad!$A$2:$A$412,0))</f>
        <v>124</v>
      </c>
      <c r="S479">
        <f t="shared" si="50"/>
        <v>1</v>
      </c>
      <c r="T479">
        <f t="shared" si="51"/>
        <v>226</v>
      </c>
      <c r="U479">
        <f t="shared" si="52"/>
        <v>3</v>
      </c>
      <c r="V479">
        <f t="shared" si="53"/>
        <v>2.6780719051126378</v>
      </c>
      <c r="W479">
        <f t="shared" si="54"/>
        <v>8</v>
      </c>
      <c r="X479">
        <f t="shared" si="55"/>
        <v>33</v>
      </c>
    </row>
    <row r="480" spans="1:24" x14ac:dyDescent="0.25">
      <c r="A480">
        <v>3276</v>
      </c>
      <c r="B480" t="str">
        <f t="shared" si="49"/>
        <v>E3276</v>
      </c>
      <c r="C480" t="s">
        <v>44</v>
      </c>
      <c r="D480">
        <v>1</v>
      </c>
      <c r="E480" s="2">
        <v>39102</v>
      </c>
      <c r="F480" s="2">
        <v>39356</v>
      </c>
      <c r="G480">
        <v>27.2</v>
      </c>
      <c r="H480">
        <v>4.34</v>
      </c>
      <c r="I480">
        <v>4</v>
      </c>
      <c r="J480">
        <v>91</v>
      </c>
      <c r="K480" t="str">
        <f>INDEX(lehmad!B$2:B$412,MATCH(klypsid!$B480,lehmad!$A$2:$A$412,0))</f>
        <v>30.12.2004</v>
      </c>
      <c r="L480">
        <f>INDEX(lehmad!C$2:C$412,MATCH(klypsid!$B480,lehmad!$A$2:$A$412,0))</f>
        <v>56172</v>
      </c>
      <c r="M480">
        <f>INDEX(lehmad!D$2:D$412,MATCH(klypsid!$B480,lehmad!$A$2:$A$412,0))</f>
        <v>107</v>
      </c>
      <c r="N480">
        <f>INDEX(lehmad!E$2:E$412,MATCH(klypsid!$B480,lehmad!$A$2:$A$412,0))</f>
        <v>1</v>
      </c>
      <c r="O480" t="str">
        <f>INDEX(lehmad!F$2:F$412,MATCH(klypsid!$B480,lehmad!$A$2:$A$412,0))</f>
        <v>DYNASTY-ET</v>
      </c>
      <c r="P480">
        <f>INDEX(lehmad!G$2:G$412,MATCH(klypsid!$B480,lehmad!$A$2:$A$412,0))</f>
        <v>2002</v>
      </c>
      <c r="Q480" s="2">
        <f>INDEX(lehmad!H$2:H$412,MATCH(klypsid!$B480,lehmad!$A$2:$A$412,0))</f>
        <v>36044</v>
      </c>
      <c r="R480">
        <f>INDEX(lehmad!I$2:I$412,MATCH(klypsid!$B480,lehmad!$A$2:$A$412,0))</f>
        <v>124</v>
      </c>
      <c r="S480">
        <f t="shared" si="50"/>
        <v>1</v>
      </c>
      <c r="T480">
        <f t="shared" si="51"/>
        <v>254</v>
      </c>
      <c r="U480">
        <f t="shared" si="52"/>
        <v>3</v>
      </c>
      <c r="V480">
        <f t="shared" si="53"/>
        <v>2.8639384504239715</v>
      </c>
      <c r="W480">
        <f t="shared" si="54"/>
        <v>9</v>
      </c>
      <c r="X480">
        <f t="shared" si="55"/>
        <v>28</v>
      </c>
    </row>
    <row r="481" spans="1:24" x14ac:dyDescent="0.25">
      <c r="A481">
        <v>3276</v>
      </c>
      <c r="B481" t="str">
        <f t="shared" si="49"/>
        <v>E3276</v>
      </c>
      <c r="C481" t="s">
        <v>44</v>
      </c>
      <c r="D481">
        <v>1</v>
      </c>
      <c r="E481" s="2">
        <v>39102</v>
      </c>
      <c r="F481" s="2">
        <v>39387</v>
      </c>
      <c r="G481">
        <v>20</v>
      </c>
      <c r="H481">
        <v>5.64</v>
      </c>
      <c r="I481">
        <v>3.87</v>
      </c>
      <c r="J481">
        <v>87</v>
      </c>
      <c r="K481" t="str">
        <f>INDEX(lehmad!B$2:B$412,MATCH(klypsid!$B481,lehmad!$A$2:$A$412,0))</f>
        <v>30.12.2004</v>
      </c>
      <c r="L481">
        <f>INDEX(lehmad!C$2:C$412,MATCH(klypsid!$B481,lehmad!$A$2:$A$412,0))</f>
        <v>56172</v>
      </c>
      <c r="M481">
        <f>INDEX(lehmad!D$2:D$412,MATCH(klypsid!$B481,lehmad!$A$2:$A$412,0))</f>
        <v>107</v>
      </c>
      <c r="N481">
        <f>INDEX(lehmad!E$2:E$412,MATCH(klypsid!$B481,lehmad!$A$2:$A$412,0))</f>
        <v>1</v>
      </c>
      <c r="O481" t="str">
        <f>INDEX(lehmad!F$2:F$412,MATCH(klypsid!$B481,lehmad!$A$2:$A$412,0))</f>
        <v>DYNASTY-ET</v>
      </c>
      <c r="P481">
        <f>INDEX(lehmad!G$2:G$412,MATCH(klypsid!$B481,lehmad!$A$2:$A$412,0))</f>
        <v>2002</v>
      </c>
      <c r="Q481" s="2">
        <f>INDEX(lehmad!H$2:H$412,MATCH(klypsid!$B481,lehmad!$A$2:$A$412,0))</f>
        <v>36044</v>
      </c>
      <c r="R481">
        <f>INDEX(lehmad!I$2:I$412,MATCH(klypsid!$B481,lehmad!$A$2:$A$412,0))</f>
        <v>124</v>
      </c>
      <c r="S481">
        <f t="shared" si="50"/>
        <v>1</v>
      </c>
      <c r="T481">
        <f t="shared" si="51"/>
        <v>285</v>
      </c>
      <c r="U481">
        <f t="shared" si="52"/>
        <v>3</v>
      </c>
      <c r="V481">
        <f t="shared" si="53"/>
        <v>2.7990873060740036</v>
      </c>
      <c r="W481">
        <f t="shared" si="54"/>
        <v>10</v>
      </c>
      <c r="X481">
        <f t="shared" si="55"/>
        <v>31</v>
      </c>
    </row>
    <row r="482" spans="1:24" x14ac:dyDescent="0.25">
      <c r="A482">
        <v>3276</v>
      </c>
      <c r="B482" t="str">
        <f t="shared" si="49"/>
        <v>E3276</v>
      </c>
      <c r="C482" t="s">
        <v>44</v>
      </c>
      <c r="D482">
        <v>2</v>
      </c>
      <c r="E482" s="2">
        <v>39455</v>
      </c>
      <c r="F482" s="2">
        <v>39481</v>
      </c>
      <c r="G482">
        <v>47.1</v>
      </c>
      <c r="H482">
        <v>2.64</v>
      </c>
      <c r="I482">
        <v>3.27</v>
      </c>
      <c r="J482">
        <v>652</v>
      </c>
      <c r="K482" t="str">
        <f>INDEX(lehmad!B$2:B$412,MATCH(klypsid!$B482,lehmad!$A$2:$A$412,0))</f>
        <v>30.12.2004</v>
      </c>
      <c r="L482">
        <f>INDEX(lehmad!C$2:C$412,MATCH(klypsid!$B482,lehmad!$A$2:$A$412,0))</f>
        <v>56172</v>
      </c>
      <c r="M482">
        <f>INDEX(lehmad!D$2:D$412,MATCH(klypsid!$B482,lehmad!$A$2:$A$412,0))</f>
        <v>107</v>
      </c>
      <c r="N482">
        <f>INDEX(lehmad!E$2:E$412,MATCH(klypsid!$B482,lehmad!$A$2:$A$412,0))</f>
        <v>1</v>
      </c>
      <c r="O482" t="str">
        <f>INDEX(lehmad!F$2:F$412,MATCH(klypsid!$B482,lehmad!$A$2:$A$412,0))</f>
        <v>DYNASTY-ET</v>
      </c>
      <c r="P482">
        <f>INDEX(lehmad!G$2:G$412,MATCH(klypsid!$B482,lehmad!$A$2:$A$412,0))</f>
        <v>2002</v>
      </c>
      <c r="Q482" s="2">
        <f>INDEX(lehmad!H$2:H$412,MATCH(klypsid!$B482,lehmad!$A$2:$A$412,0))</f>
        <v>36044</v>
      </c>
      <c r="R482">
        <f>INDEX(lehmad!I$2:I$412,MATCH(klypsid!$B482,lehmad!$A$2:$A$412,0))</f>
        <v>124</v>
      </c>
      <c r="S482">
        <f t="shared" si="50"/>
        <v>2</v>
      </c>
      <c r="T482">
        <f t="shared" si="51"/>
        <v>26</v>
      </c>
      <c r="U482">
        <f t="shared" si="52"/>
        <v>1</v>
      </c>
      <c r="V482">
        <f t="shared" si="53"/>
        <v>5.7048719644563528</v>
      </c>
      <c r="W482">
        <f t="shared" si="54"/>
        <v>1</v>
      </c>
      <c r="X482">
        <f t="shared" si="55"/>
        <v>26</v>
      </c>
    </row>
    <row r="483" spans="1:24" x14ac:dyDescent="0.25">
      <c r="A483">
        <v>3276</v>
      </c>
      <c r="B483" t="str">
        <f t="shared" si="49"/>
        <v>E3276</v>
      </c>
      <c r="C483" t="s">
        <v>44</v>
      </c>
      <c r="D483">
        <v>2</v>
      </c>
      <c r="E483" s="2">
        <v>39455</v>
      </c>
      <c r="F483" s="2">
        <v>39509</v>
      </c>
      <c r="G483">
        <v>56.1</v>
      </c>
      <c r="H483">
        <v>1.94</v>
      </c>
      <c r="I483">
        <v>3.28</v>
      </c>
      <c r="J483">
        <v>38</v>
      </c>
      <c r="K483" t="str">
        <f>INDEX(lehmad!B$2:B$412,MATCH(klypsid!$B483,lehmad!$A$2:$A$412,0))</f>
        <v>30.12.2004</v>
      </c>
      <c r="L483">
        <f>INDEX(lehmad!C$2:C$412,MATCH(klypsid!$B483,lehmad!$A$2:$A$412,0))</f>
        <v>56172</v>
      </c>
      <c r="M483">
        <f>INDEX(lehmad!D$2:D$412,MATCH(klypsid!$B483,lehmad!$A$2:$A$412,0))</f>
        <v>107</v>
      </c>
      <c r="N483">
        <f>INDEX(lehmad!E$2:E$412,MATCH(klypsid!$B483,lehmad!$A$2:$A$412,0))</f>
        <v>1</v>
      </c>
      <c r="O483" t="str">
        <f>INDEX(lehmad!F$2:F$412,MATCH(klypsid!$B483,lehmad!$A$2:$A$412,0))</f>
        <v>DYNASTY-ET</v>
      </c>
      <c r="P483">
        <f>INDEX(lehmad!G$2:G$412,MATCH(klypsid!$B483,lehmad!$A$2:$A$412,0))</f>
        <v>2002</v>
      </c>
      <c r="Q483" s="2">
        <f>INDEX(lehmad!H$2:H$412,MATCH(klypsid!$B483,lehmad!$A$2:$A$412,0))</f>
        <v>36044</v>
      </c>
      <c r="R483">
        <f>INDEX(lehmad!I$2:I$412,MATCH(klypsid!$B483,lehmad!$A$2:$A$412,0))</f>
        <v>124</v>
      </c>
      <c r="S483">
        <f t="shared" si="50"/>
        <v>2</v>
      </c>
      <c r="T483">
        <f t="shared" si="51"/>
        <v>54</v>
      </c>
      <c r="U483">
        <f t="shared" si="52"/>
        <v>1</v>
      </c>
      <c r="V483">
        <f t="shared" si="53"/>
        <v>1.6040713236688608</v>
      </c>
      <c r="W483">
        <f t="shared" si="54"/>
        <v>2</v>
      </c>
      <c r="X483">
        <f t="shared" si="55"/>
        <v>28</v>
      </c>
    </row>
    <row r="484" spans="1:24" x14ac:dyDescent="0.25">
      <c r="A484">
        <v>3276</v>
      </c>
      <c r="B484" t="str">
        <f t="shared" si="49"/>
        <v>E3276</v>
      </c>
      <c r="C484" t="s">
        <v>44</v>
      </c>
      <c r="D484">
        <v>2</v>
      </c>
      <c r="E484" s="2">
        <v>39455</v>
      </c>
      <c r="F484" s="2">
        <v>39539</v>
      </c>
      <c r="G484">
        <v>48.3</v>
      </c>
      <c r="H484">
        <v>2.77</v>
      </c>
      <c r="I484">
        <v>3.39</v>
      </c>
      <c r="J484">
        <v>56</v>
      </c>
      <c r="K484" t="str">
        <f>INDEX(lehmad!B$2:B$412,MATCH(klypsid!$B484,lehmad!$A$2:$A$412,0))</f>
        <v>30.12.2004</v>
      </c>
      <c r="L484">
        <f>INDEX(lehmad!C$2:C$412,MATCH(klypsid!$B484,lehmad!$A$2:$A$412,0))</f>
        <v>56172</v>
      </c>
      <c r="M484">
        <f>INDEX(lehmad!D$2:D$412,MATCH(klypsid!$B484,lehmad!$A$2:$A$412,0))</f>
        <v>107</v>
      </c>
      <c r="N484">
        <f>INDEX(lehmad!E$2:E$412,MATCH(klypsid!$B484,lehmad!$A$2:$A$412,0))</f>
        <v>1</v>
      </c>
      <c r="O484" t="str">
        <f>INDEX(lehmad!F$2:F$412,MATCH(klypsid!$B484,lehmad!$A$2:$A$412,0))</f>
        <v>DYNASTY-ET</v>
      </c>
      <c r="P484">
        <f>INDEX(lehmad!G$2:G$412,MATCH(klypsid!$B484,lehmad!$A$2:$A$412,0))</f>
        <v>2002</v>
      </c>
      <c r="Q484" s="2">
        <f>INDEX(lehmad!H$2:H$412,MATCH(klypsid!$B484,lehmad!$A$2:$A$412,0))</f>
        <v>36044</v>
      </c>
      <c r="R484">
        <f>INDEX(lehmad!I$2:I$412,MATCH(klypsid!$B484,lehmad!$A$2:$A$412,0))</f>
        <v>124</v>
      </c>
      <c r="S484">
        <f t="shared" si="50"/>
        <v>2</v>
      </c>
      <c r="T484">
        <f t="shared" si="51"/>
        <v>84</v>
      </c>
      <c r="U484">
        <f t="shared" si="52"/>
        <v>2</v>
      </c>
      <c r="V484">
        <f t="shared" si="53"/>
        <v>2.1634987322828794</v>
      </c>
      <c r="W484">
        <f t="shared" si="54"/>
        <v>3</v>
      </c>
      <c r="X484">
        <f t="shared" si="55"/>
        <v>30</v>
      </c>
    </row>
    <row r="485" spans="1:24" x14ac:dyDescent="0.25">
      <c r="A485">
        <v>3276</v>
      </c>
      <c r="B485" t="str">
        <f t="shared" si="49"/>
        <v>E3276</v>
      </c>
      <c r="C485" t="s">
        <v>44</v>
      </c>
      <c r="D485">
        <v>2</v>
      </c>
      <c r="E485" s="2">
        <v>39455</v>
      </c>
      <c r="F485" s="2">
        <v>39572</v>
      </c>
      <c r="G485">
        <v>46.7</v>
      </c>
      <c r="H485">
        <v>1.72</v>
      </c>
      <c r="I485">
        <v>3.45</v>
      </c>
      <c r="J485">
        <v>50</v>
      </c>
      <c r="K485" t="str">
        <f>INDEX(lehmad!B$2:B$412,MATCH(klypsid!$B485,lehmad!$A$2:$A$412,0))</f>
        <v>30.12.2004</v>
      </c>
      <c r="L485">
        <f>INDEX(lehmad!C$2:C$412,MATCH(klypsid!$B485,lehmad!$A$2:$A$412,0))</f>
        <v>56172</v>
      </c>
      <c r="M485">
        <f>INDEX(lehmad!D$2:D$412,MATCH(klypsid!$B485,lehmad!$A$2:$A$412,0))</f>
        <v>107</v>
      </c>
      <c r="N485">
        <f>INDEX(lehmad!E$2:E$412,MATCH(klypsid!$B485,lehmad!$A$2:$A$412,0))</f>
        <v>1</v>
      </c>
      <c r="O485" t="str">
        <f>INDEX(lehmad!F$2:F$412,MATCH(klypsid!$B485,lehmad!$A$2:$A$412,0))</f>
        <v>DYNASTY-ET</v>
      </c>
      <c r="P485">
        <f>INDEX(lehmad!G$2:G$412,MATCH(klypsid!$B485,lehmad!$A$2:$A$412,0))</f>
        <v>2002</v>
      </c>
      <c r="Q485" s="2">
        <f>INDEX(lehmad!H$2:H$412,MATCH(klypsid!$B485,lehmad!$A$2:$A$412,0))</f>
        <v>36044</v>
      </c>
      <c r="R485">
        <f>INDEX(lehmad!I$2:I$412,MATCH(klypsid!$B485,lehmad!$A$2:$A$412,0))</f>
        <v>124</v>
      </c>
      <c r="S485">
        <f t="shared" si="50"/>
        <v>2</v>
      </c>
      <c r="T485">
        <f t="shared" si="51"/>
        <v>117</v>
      </c>
      <c r="U485">
        <f t="shared" si="52"/>
        <v>2</v>
      </c>
      <c r="V485">
        <f t="shared" si="53"/>
        <v>2</v>
      </c>
      <c r="W485">
        <f t="shared" si="54"/>
        <v>4</v>
      </c>
      <c r="X485">
        <f t="shared" si="55"/>
        <v>33</v>
      </c>
    </row>
    <row r="486" spans="1:24" x14ac:dyDescent="0.25">
      <c r="A486">
        <v>3276</v>
      </c>
      <c r="B486" t="str">
        <f t="shared" si="49"/>
        <v>E3276</v>
      </c>
      <c r="C486" t="s">
        <v>44</v>
      </c>
      <c r="D486">
        <v>2</v>
      </c>
      <c r="E486" s="2">
        <v>39455</v>
      </c>
      <c r="F486" s="2">
        <v>39600</v>
      </c>
      <c r="G486">
        <v>36.200000000000003</v>
      </c>
      <c r="H486">
        <v>2.38</v>
      </c>
      <c r="I486">
        <v>3.78</v>
      </c>
      <c r="J486">
        <v>85</v>
      </c>
      <c r="K486" t="str">
        <f>INDEX(lehmad!B$2:B$412,MATCH(klypsid!$B486,lehmad!$A$2:$A$412,0))</f>
        <v>30.12.2004</v>
      </c>
      <c r="L486">
        <f>INDEX(lehmad!C$2:C$412,MATCH(klypsid!$B486,lehmad!$A$2:$A$412,0))</f>
        <v>56172</v>
      </c>
      <c r="M486">
        <f>INDEX(lehmad!D$2:D$412,MATCH(klypsid!$B486,lehmad!$A$2:$A$412,0))</f>
        <v>107</v>
      </c>
      <c r="N486">
        <f>INDEX(lehmad!E$2:E$412,MATCH(klypsid!$B486,lehmad!$A$2:$A$412,0))</f>
        <v>1</v>
      </c>
      <c r="O486" t="str">
        <f>INDEX(lehmad!F$2:F$412,MATCH(klypsid!$B486,lehmad!$A$2:$A$412,0))</f>
        <v>DYNASTY-ET</v>
      </c>
      <c r="P486">
        <f>INDEX(lehmad!G$2:G$412,MATCH(klypsid!$B486,lehmad!$A$2:$A$412,0))</f>
        <v>2002</v>
      </c>
      <c r="Q486" s="2">
        <f>INDEX(lehmad!H$2:H$412,MATCH(klypsid!$B486,lehmad!$A$2:$A$412,0))</f>
        <v>36044</v>
      </c>
      <c r="R486">
        <f>INDEX(lehmad!I$2:I$412,MATCH(klypsid!$B486,lehmad!$A$2:$A$412,0))</f>
        <v>124</v>
      </c>
      <c r="S486">
        <f t="shared" si="50"/>
        <v>2</v>
      </c>
      <c r="T486">
        <f t="shared" si="51"/>
        <v>145</v>
      </c>
      <c r="U486">
        <f t="shared" si="52"/>
        <v>2</v>
      </c>
      <c r="V486">
        <f t="shared" si="53"/>
        <v>2.7655347463629769</v>
      </c>
      <c r="W486">
        <f t="shared" si="54"/>
        <v>5</v>
      </c>
      <c r="X486">
        <f t="shared" si="55"/>
        <v>28</v>
      </c>
    </row>
    <row r="487" spans="1:24" x14ac:dyDescent="0.25">
      <c r="A487">
        <v>3276</v>
      </c>
      <c r="B487" t="str">
        <f t="shared" si="49"/>
        <v>E3276</v>
      </c>
      <c r="C487" t="s">
        <v>44</v>
      </c>
      <c r="D487">
        <v>2</v>
      </c>
      <c r="E487" s="2">
        <v>39455</v>
      </c>
      <c r="F487" s="2">
        <v>39631</v>
      </c>
      <c r="G487">
        <v>39</v>
      </c>
      <c r="H487">
        <v>3.31</v>
      </c>
      <c r="I487">
        <v>3.51</v>
      </c>
      <c r="J487">
        <v>31</v>
      </c>
      <c r="K487" t="str">
        <f>INDEX(lehmad!B$2:B$412,MATCH(klypsid!$B487,lehmad!$A$2:$A$412,0))</f>
        <v>30.12.2004</v>
      </c>
      <c r="L487">
        <f>INDEX(lehmad!C$2:C$412,MATCH(klypsid!$B487,lehmad!$A$2:$A$412,0))</f>
        <v>56172</v>
      </c>
      <c r="M487">
        <f>INDEX(lehmad!D$2:D$412,MATCH(klypsid!$B487,lehmad!$A$2:$A$412,0))</f>
        <v>107</v>
      </c>
      <c r="N487">
        <f>INDEX(lehmad!E$2:E$412,MATCH(klypsid!$B487,lehmad!$A$2:$A$412,0))</f>
        <v>1</v>
      </c>
      <c r="O487" t="str">
        <f>INDEX(lehmad!F$2:F$412,MATCH(klypsid!$B487,lehmad!$A$2:$A$412,0))</f>
        <v>DYNASTY-ET</v>
      </c>
      <c r="P487">
        <f>INDEX(lehmad!G$2:G$412,MATCH(klypsid!$B487,lehmad!$A$2:$A$412,0))</f>
        <v>2002</v>
      </c>
      <c r="Q487" s="2">
        <f>INDEX(lehmad!H$2:H$412,MATCH(klypsid!$B487,lehmad!$A$2:$A$412,0))</f>
        <v>36044</v>
      </c>
      <c r="R487">
        <f>INDEX(lehmad!I$2:I$412,MATCH(klypsid!$B487,lehmad!$A$2:$A$412,0))</f>
        <v>124</v>
      </c>
      <c r="S487">
        <f t="shared" si="50"/>
        <v>2</v>
      </c>
      <c r="T487">
        <f t="shared" si="51"/>
        <v>176</v>
      </c>
      <c r="U487">
        <f t="shared" si="52"/>
        <v>3</v>
      </c>
      <c r="V487">
        <f t="shared" si="53"/>
        <v>1.3103401206121505</v>
      </c>
      <c r="W487">
        <f t="shared" si="54"/>
        <v>6</v>
      </c>
      <c r="X487">
        <f t="shared" si="55"/>
        <v>31</v>
      </c>
    </row>
    <row r="488" spans="1:24" x14ac:dyDescent="0.25">
      <c r="A488">
        <v>3276</v>
      </c>
      <c r="B488" t="str">
        <f t="shared" si="49"/>
        <v>E3276</v>
      </c>
      <c r="C488" t="s">
        <v>44</v>
      </c>
      <c r="D488">
        <v>2</v>
      </c>
      <c r="E488" s="2">
        <v>39455</v>
      </c>
      <c r="F488" s="2">
        <v>39663</v>
      </c>
      <c r="G488">
        <v>36.4</v>
      </c>
      <c r="H488">
        <v>3.67</v>
      </c>
      <c r="I488">
        <v>3.51</v>
      </c>
      <c r="J488">
        <v>58</v>
      </c>
      <c r="K488" t="str">
        <f>INDEX(lehmad!B$2:B$412,MATCH(klypsid!$B488,lehmad!$A$2:$A$412,0))</f>
        <v>30.12.2004</v>
      </c>
      <c r="L488">
        <f>INDEX(lehmad!C$2:C$412,MATCH(klypsid!$B488,lehmad!$A$2:$A$412,0))</f>
        <v>56172</v>
      </c>
      <c r="M488">
        <f>INDEX(lehmad!D$2:D$412,MATCH(klypsid!$B488,lehmad!$A$2:$A$412,0))</f>
        <v>107</v>
      </c>
      <c r="N488">
        <f>INDEX(lehmad!E$2:E$412,MATCH(klypsid!$B488,lehmad!$A$2:$A$412,0))</f>
        <v>1</v>
      </c>
      <c r="O488" t="str">
        <f>INDEX(lehmad!F$2:F$412,MATCH(klypsid!$B488,lehmad!$A$2:$A$412,0))</f>
        <v>DYNASTY-ET</v>
      </c>
      <c r="P488">
        <f>INDEX(lehmad!G$2:G$412,MATCH(klypsid!$B488,lehmad!$A$2:$A$412,0))</f>
        <v>2002</v>
      </c>
      <c r="Q488" s="2">
        <f>INDEX(lehmad!H$2:H$412,MATCH(klypsid!$B488,lehmad!$A$2:$A$412,0))</f>
        <v>36044</v>
      </c>
      <c r="R488">
        <f>INDEX(lehmad!I$2:I$412,MATCH(klypsid!$B488,lehmad!$A$2:$A$412,0))</f>
        <v>124</v>
      </c>
      <c r="S488">
        <f t="shared" si="50"/>
        <v>2</v>
      </c>
      <c r="T488">
        <f t="shared" si="51"/>
        <v>208</v>
      </c>
      <c r="U488">
        <f t="shared" si="52"/>
        <v>3</v>
      </c>
      <c r="V488">
        <f t="shared" si="53"/>
        <v>2.2141248053528475</v>
      </c>
      <c r="W488">
        <f t="shared" si="54"/>
        <v>7</v>
      </c>
      <c r="X488">
        <f t="shared" si="55"/>
        <v>32</v>
      </c>
    </row>
    <row r="489" spans="1:24" x14ac:dyDescent="0.25">
      <c r="A489">
        <v>3276</v>
      </c>
      <c r="B489" t="str">
        <f t="shared" si="49"/>
        <v>E3276</v>
      </c>
      <c r="C489" t="s">
        <v>44</v>
      </c>
      <c r="D489">
        <v>2</v>
      </c>
      <c r="E489" s="2">
        <v>39455</v>
      </c>
      <c r="F489" s="2">
        <v>39693</v>
      </c>
      <c r="G489">
        <v>34.5</v>
      </c>
      <c r="H489">
        <v>4.03</v>
      </c>
      <c r="I489">
        <v>3.67</v>
      </c>
      <c r="J489">
        <v>50</v>
      </c>
      <c r="K489" t="str">
        <f>INDEX(lehmad!B$2:B$412,MATCH(klypsid!$B489,lehmad!$A$2:$A$412,0))</f>
        <v>30.12.2004</v>
      </c>
      <c r="L489">
        <f>INDEX(lehmad!C$2:C$412,MATCH(klypsid!$B489,lehmad!$A$2:$A$412,0))</f>
        <v>56172</v>
      </c>
      <c r="M489">
        <f>INDEX(lehmad!D$2:D$412,MATCH(klypsid!$B489,lehmad!$A$2:$A$412,0))</f>
        <v>107</v>
      </c>
      <c r="N489">
        <f>INDEX(lehmad!E$2:E$412,MATCH(klypsid!$B489,lehmad!$A$2:$A$412,0))</f>
        <v>1</v>
      </c>
      <c r="O489" t="str">
        <f>INDEX(lehmad!F$2:F$412,MATCH(klypsid!$B489,lehmad!$A$2:$A$412,0))</f>
        <v>DYNASTY-ET</v>
      </c>
      <c r="P489">
        <f>INDEX(lehmad!G$2:G$412,MATCH(klypsid!$B489,lehmad!$A$2:$A$412,0))</f>
        <v>2002</v>
      </c>
      <c r="Q489" s="2">
        <f>INDEX(lehmad!H$2:H$412,MATCH(klypsid!$B489,lehmad!$A$2:$A$412,0))</f>
        <v>36044</v>
      </c>
      <c r="R489">
        <f>INDEX(lehmad!I$2:I$412,MATCH(klypsid!$B489,lehmad!$A$2:$A$412,0))</f>
        <v>124</v>
      </c>
      <c r="S489">
        <f t="shared" si="50"/>
        <v>2</v>
      </c>
      <c r="T489">
        <f t="shared" si="51"/>
        <v>238</v>
      </c>
      <c r="U489">
        <f t="shared" si="52"/>
        <v>3</v>
      </c>
      <c r="V489">
        <f t="shared" si="53"/>
        <v>2</v>
      </c>
      <c r="W489">
        <f t="shared" si="54"/>
        <v>8</v>
      </c>
      <c r="X489">
        <f t="shared" si="55"/>
        <v>30</v>
      </c>
    </row>
    <row r="490" spans="1:24" x14ac:dyDescent="0.25">
      <c r="A490">
        <v>3276</v>
      </c>
      <c r="B490" t="str">
        <f t="shared" si="49"/>
        <v>E3276</v>
      </c>
      <c r="C490" t="s">
        <v>44</v>
      </c>
      <c r="D490">
        <v>2</v>
      </c>
      <c r="E490" s="2">
        <v>39455</v>
      </c>
      <c r="F490" s="2">
        <v>39722</v>
      </c>
      <c r="G490">
        <v>28.3</v>
      </c>
      <c r="H490">
        <v>3.68</v>
      </c>
      <c r="I490">
        <v>4.2300000000000004</v>
      </c>
      <c r="J490">
        <v>111</v>
      </c>
      <c r="K490" t="str">
        <f>INDEX(lehmad!B$2:B$412,MATCH(klypsid!$B490,lehmad!$A$2:$A$412,0))</f>
        <v>30.12.2004</v>
      </c>
      <c r="L490">
        <f>INDEX(lehmad!C$2:C$412,MATCH(klypsid!$B490,lehmad!$A$2:$A$412,0))</f>
        <v>56172</v>
      </c>
      <c r="M490">
        <f>INDEX(lehmad!D$2:D$412,MATCH(klypsid!$B490,lehmad!$A$2:$A$412,0))</f>
        <v>107</v>
      </c>
      <c r="N490">
        <f>INDEX(lehmad!E$2:E$412,MATCH(klypsid!$B490,lehmad!$A$2:$A$412,0))</f>
        <v>1</v>
      </c>
      <c r="O490" t="str">
        <f>INDEX(lehmad!F$2:F$412,MATCH(klypsid!$B490,lehmad!$A$2:$A$412,0))</f>
        <v>DYNASTY-ET</v>
      </c>
      <c r="P490">
        <f>INDEX(lehmad!G$2:G$412,MATCH(klypsid!$B490,lehmad!$A$2:$A$412,0))</f>
        <v>2002</v>
      </c>
      <c r="Q490" s="2">
        <f>INDEX(lehmad!H$2:H$412,MATCH(klypsid!$B490,lehmad!$A$2:$A$412,0))</f>
        <v>36044</v>
      </c>
      <c r="R490">
        <f>INDEX(lehmad!I$2:I$412,MATCH(klypsid!$B490,lehmad!$A$2:$A$412,0))</f>
        <v>124</v>
      </c>
      <c r="S490">
        <f t="shared" si="50"/>
        <v>2</v>
      </c>
      <c r="T490">
        <f t="shared" si="51"/>
        <v>267</v>
      </c>
      <c r="U490">
        <f t="shared" si="52"/>
        <v>3</v>
      </c>
      <c r="V490">
        <f t="shared" si="53"/>
        <v>3.1505596765753814</v>
      </c>
      <c r="W490">
        <f t="shared" si="54"/>
        <v>9</v>
      </c>
      <c r="X490">
        <f t="shared" si="55"/>
        <v>29</v>
      </c>
    </row>
    <row r="491" spans="1:24" x14ac:dyDescent="0.25">
      <c r="A491">
        <v>3276</v>
      </c>
      <c r="B491" t="str">
        <f t="shared" si="49"/>
        <v>E3276</v>
      </c>
      <c r="C491" t="s">
        <v>44</v>
      </c>
      <c r="D491">
        <v>2</v>
      </c>
      <c r="E491" s="2">
        <v>39455</v>
      </c>
      <c r="F491" s="2">
        <v>39754</v>
      </c>
      <c r="G491">
        <v>28.4</v>
      </c>
      <c r="H491">
        <v>3.86</v>
      </c>
      <c r="I491">
        <v>4.13</v>
      </c>
      <c r="J491">
        <v>94</v>
      </c>
      <c r="K491" t="str">
        <f>INDEX(lehmad!B$2:B$412,MATCH(klypsid!$B491,lehmad!$A$2:$A$412,0))</f>
        <v>30.12.2004</v>
      </c>
      <c r="L491">
        <f>INDEX(lehmad!C$2:C$412,MATCH(klypsid!$B491,lehmad!$A$2:$A$412,0))</f>
        <v>56172</v>
      </c>
      <c r="M491">
        <f>INDEX(lehmad!D$2:D$412,MATCH(klypsid!$B491,lehmad!$A$2:$A$412,0))</f>
        <v>107</v>
      </c>
      <c r="N491">
        <f>INDEX(lehmad!E$2:E$412,MATCH(klypsid!$B491,lehmad!$A$2:$A$412,0))</f>
        <v>1</v>
      </c>
      <c r="O491" t="str">
        <f>INDEX(lehmad!F$2:F$412,MATCH(klypsid!$B491,lehmad!$A$2:$A$412,0))</f>
        <v>DYNASTY-ET</v>
      </c>
      <c r="P491">
        <f>INDEX(lehmad!G$2:G$412,MATCH(klypsid!$B491,lehmad!$A$2:$A$412,0))</f>
        <v>2002</v>
      </c>
      <c r="Q491" s="2">
        <f>INDEX(lehmad!H$2:H$412,MATCH(klypsid!$B491,lehmad!$A$2:$A$412,0))</f>
        <v>36044</v>
      </c>
      <c r="R491">
        <f>INDEX(lehmad!I$2:I$412,MATCH(klypsid!$B491,lehmad!$A$2:$A$412,0))</f>
        <v>124</v>
      </c>
      <c r="S491">
        <f t="shared" si="50"/>
        <v>2</v>
      </c>
      <c r="T491">
        <f t="shared" si="51"/>
        <v>299</v>
      </c>
      <c r="U491">
        <f t="shared" si="52"/>
        <v>3</v>
      </c>
      <c r="V491">
        <f t="shared" si="53"/>
        <v>2.9107326619029128</v>
      </c>
      <c r="W491">
        <f t="shared" si="54"/>
        <v>10</v>
      </c>
      <c r="X491">
        <f t="shared" si="55"/>
        <v>32</v>
      </c>
    </row>
    <row r="492" spans="1:24" x14ac:dyDescent="0.25">
      <c r="A492">
        <v>3276</v>
      </c>
      <c r="B492" t="str">
        <f t="shared" si="49"/>
        <v>E3276</v>
      </c>
      <c r="C492" t="s">
        <v>44</v>
      </c>
      <c r="D492">
        <v>2</v>
      </c>
      <c r="E492" s="2">
        <v>39455</v>
      </c>
      <c r="F492" s="2">
        <v>39783</v>
      </c>
      <c r="G492">
        <v>27.5</v>
      </c>
      <c r="H492">
        <v>3.49</v>
      </c>
      <c r="I492">
        <v>4.1900000000000004</v>
      </c>
      <c r="J492">
        <v>136</v>
      </c>
      <c r="K492" t="str">
        <f>INDEX(lehmad!B$2:B$412,MATCH(klypsid!$B492,lehmad!$A$2:$A$412,0))</f>
        <v>30.12.2004</v>
      </c>
      <c r="L492">
        <f>INDEX(lehmad!C$2:C$412,MATCH(klypsid!$B492,lehmad!$A$2:$A$412,0))</f>
        <v>56172</v>
      </c>
      <c r="M492">
        <f>INDEX(lehmad!D$2:D$412,MATCH(klypsid!$B492,lehmad!$A$2:$A$412,0))</f>
        <v>107</v>
      </c>
      <c r="N492">
        <f>INDEX(lehmad!E$2:E$412,MATCH(klypsid!$B492,lehmad!$A$2:$A$412,0))</f>
        <v>1</v>
      </c>
      <c r="O492" t="str">
        <f>INDEX(lehmad!F$2:F$412,MATCH(klypsid!$B492,lehmad!$A$2:$A$412,0))</f>
        <v>DYNASTY-ET</v>
      </c>
      <c r="P492">
        <f>INDEX(lehmad!G$2:G$412,MATCH(klypsid!$B492,lehmad!$A$2:$A$412,0))</f>
        <v>2002</v>
      </c>
      <c r="Q492" s="2">
        <f>INDEX(lehmad!H$2:H$412,MATCH(klypsid!$B492,lehmad!$A$2:$A$412,0))</f>
        <v>36044</v>
      </c>
      <c r="R492">
        <f>INDEX(lehmad!I$2:I$412,MATCH(klypsid!$B492,lehmad!$A$2:$A$412,0))</f>
        <v>124</v>
      </c>
      <c r="S492">
        <f t="shared" si="50"/>
        <v>2</v>
      </c>
      <c r="T492">
        <f t="shared" si="51"/>
        <v>328</v>
      </c>
      <c r="U492">
        <f t="shared" si="52"/>
        <v>3</v>
      </c>
      <c r="V492">
        <f t="shared" si="53"/>
        <v>3.4436066514756147</v>
      </c>
      <c r="W492">
        <f t="shared" si="54"/>
        <v>11</v>
      </c>
      <c r="X492">
        <f t="shared" si="55"/>
        <v>29</v>
      </c>
    </row>
    <row r="493" spans="1:24" x14ac:dyDescent="0.25">
      <c r="A493">
        <v>3276</v>
      </c>
      <c r="B493" t="str">
        <f t="shared" si="49"/>
        <v>E3276</v>
      </c>
      <c r="C493" t="s">
        <v>44</v>
      </c>
      <c r="D493">
        <v>2</v>
      </c>
      <c r="E493" s="2">
        <v>39455</v>
      </c>
      <c r="F493" s="2">
        <v>39817</v>
      </c>
      <c r="G493">
        <v>21.4</v>
      </c>
      <c r="H493">
        <v>4.09</v>
      </c>
      <c r="I493">
        <v>4.01</v>
      </c>
      <c r="J493">
        <v>274</v>
      </c>
      <c r="K493" t="str">
        <f>INDEX(lehmad!B$2:B$412,MATCH(klypsid!$B493,lehmad!$A$2:$A$412,0))</f>
        <v>30.12.2004</v>
      </c>
      <c r="L493">
        <f>INDEX(lehmad!C$2:C$412,MATCH(klypsid!$B493,lehmad!$A$2:$A$412,0))</f>
        <v>56172</v>
      </c>
      <c r="M493">
        <f>INDEX(lehmad!D$2:D$412,MATCH(klypsid!$B493,lehmad!$A$2:$A$412,0))</f>
        <v>107</v>
      </c>
      <c r="N493">
        <f>INDEX(lehmad!E$2:E$412,MATCH(klypsid!$B493,lehmad!$A$2:$A$412,0))</f>
        <v>1</v>
      </c>
      <c r="O493" t="str">
        <f>INDEX(lehmad!F$2:F$412,MATCH(klypsid!$B493,lehmad!$A$2:$A$412,0))</f>
        <v>DYNASTY-ET</v>
      </c>
      <c r="P493">
        <f>INDEX(lehmad!G$2:G$412,MATCH(klypsid!$B493,lehmad!$A$2:$A$412,0))</f>
        <v>2002</v>
      </c>
      <c r="Q493" s="2">
        <f>INDEX(lehmad!H$2:H$412,MATCH(klypsid!$B493,lehmad!$A$2:$A$412,0))</f>
        <v>36044</v>
      </c>
      <c r="R493">
        <f>INDEX(lehmad!I$2:I$412,MATCH(klypsid!$B493,lehmad!$A$2:$A$412,0))</f>
        <v>124</v>
      </c>
      <c r="S493">
        <f t="shared" si="50"/>
        <v>2</v>
      </c>
      <c r="T493">
        <f t="shared" si="51"/>
        <v>362</v>
      </c>
      <c r="U493">
        <f t="shared" si="52"/>
        <v>3</v>
      </c>
      <c r="V493">
        <f t="shared" si="53"/>
        <v>4.454175893185802</v>
      </c>
      <c r="W493">
        <f t="shared" si="54"/>
        <v>12</v>
      </c>
      <c r="X493">
        <f t="shared" si="55"/>
        <v>34</v>
      </c>
    </row>
    <row r="494" spans="1:24" x14ac:dyDescent="0.25">
      <c r="A494">
        <v>3276</v>
      </c>
      <c r="B494" t="str">
        <f t="shared" si="49"/>
        <v>E3276</v>
      </c>
      <c r="C494" t="s">
        <v>44</v>
      </c>
      <c r="D494">
        <v>2</v>
      </c>
      <c r="E494" s="2">
        <v>39455</v>
      </c>
      <c r="F494" s="2">
        <v>39845</v>
      </c>
      <c r="G494">
        <v>16.399999999999999</v>
      </c>
      <c r="H494">
        <v>4.54</v>
      </c>
      <c r="I494">
        <v>4.07</v>
      </c>
      <c r="J494">
        <v>151</v>
      </c>
      <c r="K494" t="str">
        <f>INDEX(lehmad!B$2:B$412,MATCH(klypsid!$B494,lehmad!$A$2:$A$412,0))</f>
        <v>30.12.2004</v>
      </c>
      <c r="L494">
        <f>INDEX(lehmad!C$2:C$412,MATCH(klypsid!$B494,lehmad!$A$2:$A$412,0))</f>
        <v>56172</v>
      </c>
      <c r="M494">
        <f>INDEX(lehmad!D$2:D$412,MATCH(klypsid!$B494,lehmad!$A$2:$A$412,0))</f>
        <v>107</v>
      </c>
      <c r="N494">
        <f>INDEX(lehmad!E$2:E$412,MATCH(klypsid!$B494,lehmad!$A$2:$A$412,0))</f>
        <v>1</v>
      </c>
      <c r="O494" t="str">
        <f>INDEX(lehmad!F$2:F$412,MATCH(klypsid!$B494,lehmad!$A$2:$A$412,0))</f>
        <v>DYNASTY-ET</v>
      </c>
      <c r="P494">
        <f>INDEX(lehmad!G$2:G$412,MATCH(klypsid!$B494,lehmad!$A$2:$A$412,0))</f>
        <v>2002</v>
      </c>
      <c r="Q494" s="2">
        <f>INDEX(lehmad!H$2:H$412,MATCH(klypsid!$B494,lehmad!$A$2:$A$412,0))</f>
        <v>36044</v>
      </c>
      <c r="R494">
        <f>INDEX(lehmad!I$2:I$412,MATCH(klypsid!$B494,lehmad!$A$2:$A$412,0))</f>
        <v>124</v>
      </c>
      <c r="S494">
        <f t="shared" si="50"/>
        <v>2</v>
      </c>
      <c r="T494">
        <f t="shared" si="51"/>
        <v>390</v>
      </c>
      <c r="U494">
        <f t="shared" si="52"/>
        <v>3</v>
      </c>
      <c r="V494">
        <f t="shared" si="53"/>
        <v>3.5945485495503542</v>
      </c>
      <c r="W494">
        <f t="shared" si="54"/>
        <v>13</v>
      </c>
      <c r="X494">
        <f t="shared" si="55"/>
        <v>28</v>
      </c>
    </row>
    <row r="495" spans="1:24" x14ac:dyDescent="0.25">
      <c r="A495">
        <v>3276</v>
      </c>
      <c r="B495" t="str">
        <f t="shared" si="49"/>
        <v>E3276</v>
      </c>
      <c r="C495" t="s">
        <v>44</v>
      </c>
      <c r="D495">
        <v>3</v>
      </c>
      <c r="E495" s="2">
        <v>39923</v>
      </c>
      <c r="F495" s="2">
        <v>39944</v>
      </c>
      <c r="G495">
        <v>54.5</v>
      </c>
      <c r="H495">
        <v>4</v>
      </c>
      <c r="I495">
        <v>3.06</v>
      </c>
      <c r="J495">
        <v>17</v>
      </c>
      <c r="K495" t="str">
        <f>INDEX(lehmad!B$2:B$412,MATCH(klypsid!$B495,lehmad!$A$2:$A$412,0))</f>
        <v>30.12.2004</v>
      </c>
      <c r="L495">
        <f>INDEX(lehmad!C$2:C$412,MATCH(klypsid!$B495,lehmad!$A$2:$A$412,0))</f>
        <v>56172</v>
      </c>
      <c r="M495">
        <f>INDEX(lehmad!D$2:D$412,MATCH(klypsid!$B495,lehmad!$A$2:$A$412,0))</f>
        <v>107</v>
      </c>
      <c r="N495">
        <f>INDEX(lehmad!E$2:E$412,MATCH(klypsid!$B495,lehmad!$A$2:$A$412,0))</f>
        <v>1</v>
      </c>
      <c r="O495" t="str">
        <f>INDEX(lehmad!F$2:F$412,MATCH(klypsid!$B495,lehmad!$A$2:$A$412,0))</f>
        <v>DYNASTY-ET</v>
      </c>
      <c r="P495">
        <f>INDEX(lehmad!G$2:G$412,MATCH(klypsid!$B495,lehmad!$A$2:$A$412,0))</f>
        <v>2002</v>
      </c>
      <c r="Q495" s="2">
        <f>INDEX(lehmad!H$2:H$412,MATCH(klypsid!$B495,lehmad!$A$2:$A$412,0))</f>
        <v>36044</v>
      </c>
      <c r="R495">
        <f>INDEX(lehmad!I$2:I$412,MATCH(klypsid!$B495,lehmad!$A$2:$A$412,0))</f>
        <v>124</v>
      </c>
      <c r="S495">
        <f t="shared" si="50"/>
        <v>3</v>
      </c>
      <c r="T495">
        <f t="shared" si="51"/>
        <v>21</v>
      </c>
      <c r="U495">
        <f t="shared" si="52"/>
        <v>1</v>
      </c>
      <c r="V495">
        <f t="shared" si="53"/>
        <v>0.44360665147561473</v>
      </c>
      <c r="W495">
        <f t="shared" si="54"/>
        <v>1</v>
      </c>
      <c r="X495">
        <f t="shared" si="55"/>
        <v>21</v>
      </c>
    </row>
    <row r="496" spans="1:24" x14ac:dyDescent="0.25">
      <c r="A496">
        <v>3276</v>
      </c>
      <c r="B496" t="str">
        <f t="shared" si="49"/>
        <v>E3276</v>
      </c>
      <c r="C496" t="s">
        <v>44</v>
      </c>
      <c r="D496">
        <v>3</v>
      </c>
      <c r="E496" s="2">
        <v>39923</v>
      </c>
      <c r="F496" s="2">
        <v>39972</v>
      </c>
      <c r="G496">
        <v>60</v>
      </c>
      <c r="H496">
        <v>2.77</v>
      </c>
      <c r="I496">
        <v>3.05</v>
      </c>
      <c r="J496">
        <v>317</v>
      </c>
      <c r="K496" t="str">
        <f>INDEX(lehmad!B$2:B$412,MATCH(klypsid!$B496,lehmad!$A$2:$A$412,0))</f>
        <v>30.12.2004</v>
      </c>
      <c r="L496">
        <f>INDEX(lehmad!C$2:C$412,MATCH(klypsid!$B496,lehmad!$A$2:$A$412,0))</f>
        <v>56172</v>
      </c>
      <c r="M496">
        <f>INDEX(lehmad!D$2:D$412,MATCH(klypsid!$B496,lehmad!$A$2:$A$412,0))</f>
        <v>107</v>
      </c>
      <c r="N496">
        <f>INDEX(lehmad!E$2:E$412,MATCH(klypsid!$B496,lehmad!$A$2:$A$412,0))</f>
        <v>1</v>
      </c>
      <c r="O496" t="str">
        <f>INDEX(lehmad!F$2:F$412,MATCH(klypsid!$B496,lehmad!$A$2:$A$412,0))</f>
        <v>DYNASTY-ET</v>
      </c>
      <c r="P496">
        <f>INDEX(lehmad!G$2:G$412,MATCH(klypsid!$B496,lehmad!$A$2:$A$412,0))</f>
        <v>2002</v>
      </c>
      <c r="Q496" s="2">
        <f>INDEX(lehmad!H$2:H$412,MATCH(klypsid!$B496,lehmad!$A$2:$A$412,0))</f>
        <v>36044</v>
      </c>
      <c r="R496">
        <f>INDEX(lehmad!I$2:I$412,MATCH(klypsid!$B496,lehmad!$A$2:$A$412,0))</f>
        <v>124</v>
      </c>
      <c r="S496">
        <f t="shared" si="50"/>
        <v>3</v>
      </c>
      <c r="T496">
        <f t="shared" si="51"/>
        <v>49</v>
      </c>
      <c r="U496">
        <f t="shared" si="52"/>
        <v>1</v>
      </c>
      <c r="V496">
        <f t="shared" si="53"/>
        <v>4.6644828403646823</v>
      </c>
      <c r="W496">
        <f t="shared" si="54"/>
        <v>2</v>
      </c>
      <c r="X496">
        <f t="shared" si="55"/>
        <v>28</v>
      </c>
    </row>
    <row r="497" spans="1:24" x14ac:dyDescent="0.25">
      <c r="A497">
        <v>3276</v>
      </c>
      <c r="B497" t="str">
        <f t="shared" si="49"/>
        <v>E3276</v>
      </c>
      <c r="C497" t="s">
        <v>44</v>
      </c>
      <c r="D497">
        <v>3</v>
      </c>
      <c r="E497" s="2">
        <v>39923</v>
      </c>
      <c r="F497" s="2">
        <v>40007</v>
      </c>
      <c r="G497">
        <v>44.8</v>
      </c>
      <c r="H497">
        <v>3.4</v>
      </c>
      <c r="I497">
        <v>3.02</v>
      </c>
      <c r="J497">
        <v>31</v>
      </c>
      <c r="K497" t="str">
        <f>INDEX(lehmad!B$2:B$412,MATCH(klypsid!$B497,lehmad!$A$2:$A$412,0))</f>
        <v>30.12.2004</v>
      </c>
      <c r="L497">
        <f>INDEX(lehmad!C$2:C$412,MATCH(klypsid!$B497,lehmad!$A$2:$A$412,0))</f>
        <v>56172</v>
      </c>
      <c r="M497">
        <f>INDEX(lehmad!D$2:D$412,MATCH(klypsid!$B497,lehmad!$A$2:$A$412,0))</f>
        <v>107</v>
      </c>
      <c r="N497">
        <f>INDEX(lehmad!E$2:E$412,MATCH(klypsid!$B497,lehmad!$A$2:$A$412,0))</f>
        <v>1</v>
      </c>
      <c r="O497" t="str">
        <f>INDEX(lehmad!F$2:F$412,MATCH(klypsid!$B497,lehmad!$A$2:$A$412,0))</f>
        <v>DYNASTY-ET</v>
      </c>
      <c r="P497">
        <f>INDEX(lehmad!G$2:G$412,MATCH(klypsid!$B497,lehmad!$A$2:$A$412,0))</f>
        <v>2002</v>
      </c>
      <c r="Q497" s="2">
        <f>INDEX(lehmad!H$2:H$412,MATCH(klypsid!$B497,lehmad!$A$2:$A$412,0))</f>
        <v>36044</v>
      </c>
      <c r="R497">
        <f>INDEX(lehmad!I$2:I$412,MATCH(klypsid!$B497,lehmad!$A$2:$A$412,0))</f>
        <v>124</v>
      </c>
      <c r="S497">
        <f t="shared" si="50"/>
        <v>3</v>
      </c>
      <c r="T497">
        <f t="shared" si="51"/>
        <v>84</v>
      </c>
      <c r="U497">
        <f t="shared" si="52"/>
        <v>2</v>
      </c>
      <c r="V497">
        <f t="shared" si="53"/>
        <v>1.3103401206121505</v>
      </c>
      <c r="W497">
        <f t="shared" si="54"/>
        <v>3</v>
      </c>
      <c r="X497">
        <f t="shared" si="55"/>
        <v>35</v>
      </c>
    </row>
    <row r="498" spans="1:24" x14ac:dyDescent="0.25">
      <c r="A498">
        <v>3276</v>
      </c>
      <c r="B498" t="str">
        <f t="shared" si="49"/>
        <v>E3276</v>
      </c>
      <c r="C498" t="s">
        <v>44</v>
      </c>
      <c r="D498">
        <v>3</v>
      </c>
      <c r="E498" s="2">
        <v>39923</v>
      </c>
      <c r="F498" s="2">
        <v>40037</v>
      </c>
      <c r="G498">
        <v>29.5</v>
      </c>
      <c r="H498">
        <v>4.12</v>
      </c>
      <c r="I498">
        <v>2.96</v>
      </c>
      <c r="J498">
        <v>99</v>
      </c>
      <c r="K498" t="str">
        <f>INDEX(lehmad!B$2:B$412,MATCH(klypsid!$B498,lehmad!$A$2:$A$412,0))</f>
        <v>30.12.2004</v>
      </c>
      <c r="L498">
        <f>INDEX(lehmad!C$2:C$412,MATCH(klypsid!$B498,lehmad!$A$2:$A$412,0))</f>
        <v>56172</v>
      </c>
      <c r="M498">
        <f>INDEX(lehmad!D$2:D$412,MATCH(klypsid!$B498,lehmad!$A$2:$A$412,0))</f>
        <v>107</v>
      </c>
      <c r="N498">
        <f>INDEX(lehmad!E$2:E$412,MATCH(klypsid!$B498,lehmad!$A$2:$A$412,0))</f>
        <v>1</v>
      </c>
      <c r="O498" t="str">
        <f>INDEX(lehmad!F$2:F$412,MATCH(klypsid!$B498,lehmad!$A$2:$A$412,0))</f>
        <v>DYNASTY-ET</v>
      </c>
      <c r="P498">
        <f>INDEX(lehmad!G$2:G$412,MATCH(klypsid!$B498,lehmad!$A$2:$A$412,0))</f>
        <v>2002</v>
      </c>
      <c r="Q498" s="2">
        <f>INDEX(lehmad!H$2:H$412,MATCH(klypsid!$B498,lehmad!$A$2:$A$412,0))</f>
        <v>36044</v>
      </c>
      <c r="R498">
        <f>INDEX(lehmad!I$2:I$412,MATCH(klypsid!$B498,lehmad!$A$2:$A$412,0))</f>
        <v>124</v>
      </c>
      <c r="S498">
        <f t="shared" si="50"/>
        <v>3</v>
      </c>
      <c r="T498">
        <f t="shared" si="51"/>
        <v>114</v>
      </c>
      <c r="U498">
        <f t="shared" si="52"/>
        <v>2</v>
      </c>
      <c r="V498">
        <f t="shared" si="53"/>
        <v>2.9855004303048851</v>
      </c>
      <c r="W498">
        <f t="shared" si="54"/>
        <v>4</v>
      </c>
      <c r="X498">
        <f t="shared" si="55"/>
        <v>30</v>
      </c>
    </row>
    <row r="499" spans="1:24" x14ac:dyDescent="0.25">
      <c r="A499">
        <v>3276</v>
      </c>
      <c r="B499" t="str">
        <f t="shared" si="49"/>
        <v>E3276</v>
      </c>
      <c r="C499" t="s">
        <v>44</v>
      </c>
      <c r="D499">
        <v>3</v>
      </c>
      <c r="E499" s="2">
        <v>39923</v>
      </c>
      <c r="F499" s="2">
        <v>40066</v>
      </c>
      <c r="G499">
        <v>26</v>
      </c>
      <c r="H499">
        <v>4.55</v>
      </c>
      <c r="I499">
        <v>4.18</v>
      </c>
      <c r="J499">
        <v>3374</v>
      </c>
      <c r="K499" t="str">
        <f>INDEX(lehmad!B$2:B$412,MATCH(klypsid!$B499,lehmad!$A$2:$A$412,0))</f>
        <v>30.12.2004</v>
      </c>
      <c r="L499">
        <f>INDEX(lehmad!C$2:C$412,MATCH(klypsid!$B499,lehmad!$A$2:$A$412,0))</f>
        <v>56172</v>
      </c>
      <c r="M499">
        <f>INDEX(lehmad!D$2:D$412,MATCH(klypsid!$B499,lehmad!$A$2:$A$412,0))</f>
        <v>107</v>
      </c>
      <c r="N499">
        <f>INDEX(lehmad!E$2:E$412,MATCH(klypsid!$B499,lehmad!$A$2:$A$412,0))</f>
        <v>1</v>
      </c>
      <c r="O499" t="str">
        <f>INDEX(lehmad!F$2:F$412,MATCH(klypsid!$B499,lehmad!$A$2:$A$412,0))</f>
        <v>DYNASTY-ET</v>
      </c>
      <c r="P499">
        <f>INDEX(lehmad!G$2:G$412,MATCH(klypsid!$B499,lehmad!$A$2:$A$412,0))</f>
        <v>2002</v>
      </c>
      <c r="Q499" s="2">
        <f>INDEX(lehmad!H$2:H$412,MATCH(klypsid!$B499,lehmad!$A$2:$A$412,0))</f>
        <v>36044</v>
      </c>
      <c r="R499">
        <f>INDEX(lehmad!I$2:I$412,MATCH(klypsid!$B499,lehmad!$A$2:$A$412,0))</f>
        <v>124</v>
      </c>
      <c r="S499">
        <f t="shared" si="50"/>
        <v>3</v>
      </c>
      <c r="T499">
        <f t="shared" si="51"/>
        <v>143</v>
      </c>
      <c r="U499">
        <f t="shared" si="52"/>
        <v>2</v>
      </c>
      <c r="V499">
        <f t="shared" si="53"/>
        <v>8.0763880685128413</v>
      </c>
      <c r="W499">
        <f t="shared" si="54"/>
        <v>5</v>
      </c>
      <c r="X499">
        <f t="shared" si="55"/>
        <v>29</v>
      </c>
    </row>
    <row r="500" spans="1:24" x14ac:dyDescent="0.25">
      <c r="A500">
        <v>3276</v>
      </c>
      <c r="B500" t="str">
        <f t="shared" si="49"/>
        <v>E3276</v>
      </c>
      <c r="C500" t="s">
        <v>44</v>
      </c>
      <c r="D500">
        <v>3</v>
      </c>
      <c r="E500" s="2">
        <v>39923</v>
      </c>
      <c r="F500" s="2">
        <v>40094</v>
      </c>
      <c r="G500">
        <v>32.9</v>
      </c>
      <c r="H500">
        <v>3.46</v>
      </c>
      <c r="I500">
        <v>3.74</v>
      </c>
      <c r="J500">
        <v>96</v>
      </c>
      <c r="K500" t="str">
        <f>INDEX(lehmad!B$2:B$412,MATCH(klypsid!$B500,lehmad!$A$2:$A$412,0))</f>
        <v>30.12.2004</v>
      </c>
      <c r="L500">
        <f>INDEX(lehmad!C$2:C$412,MATCH(klypsid!$B500,lehmad!$A$2:$A$412,0))</f>
        <v>56172</v>
      </c>
      <c r="M500">
        <f>INDEX(lehmad!D$2:D$412,MATCH(klypsid!$B500,lehmad!$A$2:$A$412,0))</f>
        <v>107</v>
      </c>
      <c r="N500">
        <f>INDEX(lehmad!E$2:E$412,MATCH(klypsid!$B500,lehmad!$A$2:$A$412,0))</f>
        <v>1</v>
      </c>
      <c r="O500" t="str">
        <f>INDEX(lehmad!F$2:F$412,MATCH(klypsid!$B500,lehmad!$A$2:$A$412,0))</f>
        <v>DYNASTY-ET</v>
      </c>
      <c r="P500">
        <f>INDEX(lehmad!G$2:G$412,MATCH(klypsid!$B500,lehmad!$A$2:$A$412,0))</f>
        <v>2002</v>
      </c>
      <c r="Q500" s="2">
        <f>INDEX(lehmad!H$2:H$412,MATCH(klypsid!$B500,lehmad!$A$2:$A$412,0))</f>
        <v>36044</v>
      </c>
      <c r="R500">
        <f>INDEX(lehmad!I$2:I$412,MATCH(klypsid!$B500,lehmad!$A$2:$A$412,0))</f>
        <v>124</v>
      </c>
      <c r="S500">
        <f t="shared" si="50"/>
        <v>3</v>
      </c>
      <c r="T500">
        <f t="shared" si="51"/>
        <v>171</v>
      </c>
      <c r="U500">
        <f t="shared" si="52"/>
        <v>3</v>
      </c>
      <c r="V500">
        <f t="shared" si="53"/>
        <v>2.9411063109464313</v>
      </c>
      <c r="W500">
        <f t="shared" si="54"/>
        <v>6</v>
      </c>
      <c r="X500">
        <f t="shared" si="55"/>
        <v>28</v>
      </c>
    </row>
    <row r="501" spans="1:24" x14ac:dyDescent="0.25">
      <c r="A501">
        <v>3276</v>
      </c>
      <c r="B501" t="str">
        <f t="shared" si="49"/>
        <v>E3276</v>
      </c>
      <c r="C501" t="s">
        <v>44</v>
      </c>
      <c r="D501">
        <v>3</v>
      </c>
      <c r="E501" s="2">
        <v>39923</v>
      </c>
      <c r="F501" s="2">
        <v>40125</v>
      </c>
      <c r="G501">
        <v>28.5</v>
      </c>
      <c r="H501">
        <v>2.94</v>
      </c>
      <c r="I501">
        <v>3.95</v>
      </c>
      <c r="J501">
        <v>159</v>
      </c>
      <c r="K501" t="str">
        <f>INDEX(lehmad!B$2:B$412,MATCH(klypsid!$B501,lehmad!$A$2:$A$412,0))</f>
        <v>30.12.2004</v>
      </c>
      <c r="L501">
        <f>INDEX(lehmad!C$2:C$412,MATCH(klypsid!$B501,lehmad!$A$2:$A$412,0))</f>
        <v>56172</v>
      </c>
      <c r="M501">
        <f>INDEX(lehmad!D$2:D$412,MATCH(klypsid!$B501,lehmad!$A$2:$A$412,0))</f>
        <v>107</v>
      </c>
      <c r="N501">
        <f>INDEX(lehmad!E$2:E$412,MATCH(klypsid!$B501,lehmad!$A$2:$A$412,0))</f>
        <v>1</v>
      </c>
      <c r="O501" t="str">
        <f>INDEX(lehmad!F$2:F$412,MATCH(klypsid!$B501,lehmad!$A$2:$A$412,0))</f>
        <v>DYNASTY-ET</v>
      </c>
      <c r="P501">
        <f>INDEX(lehmad!G$2:G$412,MATCH(klypsid!$B501,lehmad!$A$2:$A$412,0))</f>
        <v>2002</v>
      </c>
      <c r="Q501" s="2">
        <f>INDEX(lehmad!H$2:H$412,MATCH(klypsid!$B501,lehmad!$A$2:$A$412,0))</f>
        <v>36044</v>
      </c>
      <c r="R501">
        <f>INDEX(lehmad!I$2:I$412,MATCH(klypsid!$B501,lehmad!$A$2:$A$412,0))</f>
        <v>124</v>
      </c>
      <c r="S501">
        <f t="shared" si="50"/>
        <v>3</v>
      </c>
      <c r="T501">
        <f t="shared" si="51"/>
        <v>202</v>
      </c>
      <c r="U501">
        <f t="shared" si="52"/>
        <v>3</v>
      </c>
      <c r="V501">
        <f t="shared" si="53"/>
        <v>3.6690267655096309</v>
      </c>
      <c r="W501">
        <f t="shared" si="54"/>
        <v>7</v>
      </c>
      <c r="X501">
        <f t="shared" si="55"/>
        <v>31</v>
      </c>
    </row>
    <row r="502" spans="1:24" x14ac:dyDescent="0.25">
      <c r="A502">
        <v>3276</v>
      </c>
      <c r="B502" t="str">
        <f t="shared" si="49"/>
        <v>E3276</v>
      </c>
      <c r="C502" t="s">
        <v>44</v>
      </c>
      <c r="D502">
        <v>3</v>
      </c>
      <c r="E502" s="2">
        <v>39923</v>
      </c>
      <c r="F502" s="2">
        <v>40153</v>
      </c>
      <c r="G502">
        <v>29.1</v>
      </c>
      <c r="H502">
        <v>3.52</v>
      </c>
      <c r="I502">
        <v>3.82</v>
      </c>
      <c r="J502">
        <v>232</v>
      </c>
      <c r="K502" t="str">
        <f>INDEX(lehmad!B$2:B$412,MATCH(klypsid!$B502,lehmad!$A$2:$A$412,0))</f>
        <v>30.12.2004</v>
      </c>
      <c r="L502">
        <f>INDEX(lehmad!C$2:C$412,MATCH(klypsid!$B502,lehmad!$A$2:$A$412,0))</f>
        <v>56172</v>
      </c>
      <c r="M502">
        <f>INDEX(lehmad!D$2:D$412,MATCH(klypsid!$B502,lehmad!$A$2:$A$412,0))</f>
        <v>107</v>
      </c>
      <c r="N502">
        <f>INDEX(lehmad!E$2:E$412,MATCH(klypsid!$B502,lehmad!$A$2:$A$412,0))</f>
        <v>1</v>
      </c>
      <c r="O502" t="str">
        <f>INDEX(lehmad!F$2:F$412,MATCH(klypsid!$B502,lehmad!$A$2:$A$412,0))</f>
        <v>DYNASTY-ET</v>
      </c>
      <c r="P502">
        <f>INDEX(lehmad!G$2:G$412,MATCH(klypsid!$B502,lehmad!$A$2:$A$412,0))</f>
        <v>2002</v>
      </c>
      <c r="Q502" s="2">
        <f>INDEX(lehmad!H$2:H$412,MATCH(klypsid!$B502,lehmad!$A$2:$A$412,0))</f>
        <v>36044</v>
      </c>
      <c r="R502">
        <f>INDEX(lehmad!I$2:I$412,MATCH(klypsid!$B502,lehmad!$A$2:$A$412,0))</f>
        <v>124</v>
      </c>
      <c r="S502">
        <f t="shared" si="50"/>
        <v>3</v>
      </c>
      <c r="T502">
        <f t="shared" si="51"/>
        <v>230</v>
      </c>
      <c r="U502">
        <f t="shared" si="52"/>
        <v>3</v>
      </c>
      <c r="V502">
        <f t="shared" si="53"/>
        <v>4.2141248053528475</v>
      </c>
      <c r="W502">
        <f t="shared" si="54"/>
        <v>8</v>
      </c>
      <c r="X502">
        <f t="shared" si="55"/>
        <v>28</v>
      </c>
    </row>
    <row r="503" spans="1:24" x14ac:dyDescent="0.25">
      <c r="A503">
        <v>3276</v>
      </c>
      <c r="B503" t="str">
        <f t="shared" si="49"/>
        <v>E3276</v>
      </c>
      <c r="C503" t="s">
        <v>44</v>
      </c>
      <c r="D503">
        <v>3</v>
      </c>
      <c r="E503" s="2">
        <v>39923</v>
      </c>
      <c r="F503" s="2">
        <v>40186</v>
      </c>
      <c r="G503">
        <v>25.6</v>
      </c>
      <c r="H503">
        <v>4.63</v>
      </c>
      <c r="I503">
        <v>4.0199999999999996</v>
      </c>
      <c r="J503">
        <v>176</v>
      </c>
      <c r="K503" t="str">
        <f>INDEX(lehmad!B$2:B$412,MATCH(klypsid!$B503,lehmad!$A$2:$A$412,0))</f>
        <v>30.12.2004</v>
      </c>
      <c r="L503">
        <f>INDEX(lehmad!C$2:C$412,MATCH(klypsid!$B503,lehmad!$A$2:$A$412,0))</f>
        <v>56172</v>
      </c>
      <c r="M503">
        <f>INDEX(lehmad!D$2:D$412,MATCH(klypsid!$B503,lehmad!$A$2:$A$412,0))</f>
        <v>107</v>
      </c>
      <c r="N503">
        <f>INDEX(lehmad!E$2:E$412,MATCH(klypsid!$B503,lehmad!$A$2:$A$412,0))</f>
        <v>1</v>
      </c>
      <c r="O503" t="str">
        <f>INDEX(lehmad!F$2:F$412,MATCH(klypsid!$B503,lehmad!$A$2:$A$412,0))</f>
        <v>DYNASTY-ET</v>
      </c>
      <c r="P503">
        <f>INDEX(lehmad!G$2:G$412,MATCH(klypsid!$B503,lehmad!$A$2:$A$412,0))</f>
        <v>2002</v>
      </c>
      <c r="Q503" s="2">
        <f>INDEX(lehmad!H$2:H$412,MATCH(klypsid!$B503,lehmad!$A$2:$A$412,0))</f>
        <v>36044</v>
      </c>
      <c r="R503">
        <f>INDEX(lehmad!I$2:I$412,MATCH(klypsid!$B503,lehmad!$A$2:$A$412,0))</f>
        <v>124</v>
      </c>
      <c r="S503">
        <f t="shared" si="50"/>
        <v>3</v>
      </c>
      <c r="T503">
        <f t="shared" si="51"/>
        <v>263</v>
      </c>
      <c r="U503">
        <f t="shared" si="52"/>
        <v>3</v>
      </c>
      <c r="V503">
        <f t="shared" si="53"/>
        <v>3.8155754288625725</v>
      </c>
      <c r="W503">
        <f t="shared" si="54"/>
        <v>9</v>
      </c>
      <c r="X503">
        <f t="shared" si="55"/>
        <v>33</v>
      </c>
    </row>
    <row r="504" spans="1:24" x14ac:dyDescent="0.25">
      <c r="A504">
        <v>3276</v>
      </c>
      <c r="B504" t="str">
        <f t="shared" si="49"/>
        <v>E3276</v>
      </c>
      <c r="C504" t="s">
        <v>44</v>
      </c>
      <c r="D504">
        <v>3</v>
      </c>
      <c r="E504" s="2">
        <v>39923</v>
      </c>
      <c r="F504" s="2">
        <v>40214</v>
      </c>
      <c r="G504">
        <v>23.2</v>
      </c>
      <c r="H504">
        <v>4.5999999999999996</v>
      </c>
      <c r="I504">
        <v>3.94</v>
      </c>
      <c r="J504">
        <v>242</v>
      </c>
      <c r="K504" t="str">
        <f>INDEX(lehmad!B$2:B$412,MATCH(klypsid!$B504,lehmad!$A$2:$A$412,0))</f>
        <v>30.12.2004</v>
      </c>
      <c r="L504">
        <f>INDEX(lehmad!C$2:C$412,MATCH(klypsid!$B504,lehmad!$A$2:$A$412,0))</f>
        <v>56172</v>
      </c>
      <c r="M504">
        <f>INDEX(lehmad!D$2:D$412,MATCH(klypsid!$B504,lehmad!$A$2:$A$412,0))</f>
        <v>107</v>
      </c>
      <c r="N504">
        <f>INDEX(lehmad!E$2:E$412,MATCH(klypsid!$B504,lehmad!$A$2:$A$412,0))</f>
        <v>1</v>
      </c>
      <c r="O504" t="str">
        <f>INDEX(lehmad!F$2:F$412,MATCH(klypsid!$B504,lehmad!$A$2:$A$412,0))</f>
        <v>DYNASTY-ET</v>
      </c>
      <c r="P504">
        <f>INDEX(lehmad!G$2:G$412,MATCH(klypsid!$B504,lehmad!$A$2:$A$412,0))</f>
        <v>2002</v>
      </c>
      <c r="Q504" s="2">
        <f>INDEX(lehmad!H$2:H$412,MATCH(klypsid!$B504,lehmad!$A$2:$A$412,0))</f>
        <v>36044</v>
      </c>
      <c r="R504">
        <f>INDEX(lehmad!I$2:I$412,MATCH(klypsid!$B504,lehmad!$A$2:$A$412,0))</f>
        <v>124</v>
      </c>
      <c r="S504">
        <f t="shared" si="50"/>
        <v>3</v>
      </c>
      <c r="T504">
        <f t="shared" si="51"/>
        <v>291</v>
      </c>
      <c r="U504">
        <f t="shared" si="52"/>
        <v>3</v>
      </c>
      <c r="V504">
        <f t="shared" si="53"/>
        <v>4.2750070474998694</v>
      </c>
      <c r="W504">
        <f t="shared" si="54"/>
        <v>10</v>
      </c>
      <c r="X504">
        <f t="shared" si="55"/>
        <v>28</v>
      </c>
    </row>
    <row r="505" spans="1:24" x14ac:dyDescent="0.25">
      <c r="A505">
        <v>3281</v>
      </c>
      <c r="B505" t="str">
        <f t="shared" si="49"/>
        <v>E3281</v>
      </c>
      <c r="C505" t="s">
        <v>45</v>
      </c>
      <c r="D505">
        <v>1</v>
      </c>
      <c r="E505" s="2">
        <v>39110</v>
      </c>
      <c r="F505" s="2">
        <v>39142</v>
      </c>
      <c r="G505">
        <v>33.200000000000003</v>
      </c>
      <c r="H505">
        <v>3.11</v>
      </c>
      <c r="I505">
        <v>3.15</v>
      </c>
      <c r="J505">
        <v>13</v>
      </c>
      <c r="K505" t="str">
        <f>INDEX(lehmad!B$2:B$412,MATCH(klypsid!$B505,lehmad!$A$2:$A$412,0))</f>
        <v>31.12.2004</v>
      </c>
      <c r="L505">
        <f>INDEX(lehmad!C$2:C$412,MATCH(klypsid!$B505,lehmad!$A$2:$A$412,0))</f>
        <v>56172</v>
      </c>
      <c r="M505">
        <f>INDEX(lehmad!D$2:D$412,MATCH(klypsid!$B505,lehmad!$A$2:$A$412,0))</f>
        <v>100</v>
      </c>
      <c r="N505">
        <f>INDEX(lehmad!E$2:E$412,MATCH(klypsid!$B505,lehmad!$A$2:$A$412,0))</f>
        <v>0.875</v>
      </c>
      <c r="O505" t="str">
        <f>INDEX(lehmad!F$2:F$412,MATCH(klypsid!$B505,lehmad!$A$2:$A$412,0))</f>
        <v>DYNASTY-ET</v>
      </c>
      <c r="P505">
        <f>INDEX(lehmad!G$2:G$412,MATCH(klypsid!$B505,lehmad!$A$2:$A$412,0))</f>
        <v>2002</v>
      </c>
      <c r="Q505" s="2">
        <f>INDEX(lehmad!H$2:H$412,MATCH(klypsid!$B505,lehmad!$A$2:$A$412,0))</f>
        <v>36044</v>
      </c>
      <c r="R505">
        <f>INDEX(lehmad!I$2:I$412,MATCH(klypsid!$B505,lehmad!$A$2:$A$412,0))</f>
        <v>124</v>
      </c>
      <c r="S505">
        <f t="shared" si="50"/>
        <v>1</v>
      </c>
      <c r="T505">
        <f t="shared" si="51"/>
        <v>32</v>
      </c>
      <c r="U505">
        <f t="shared" si="52"/>
        <v>1</v>
      </c>
      <c r="V505">
        <f t="shared" si="53"/>
        <v>5.6583528366367375E-2</v>
      </c>
      <c r="W505">
        <f t="shared" si="54"/>
        <v>1</v>
      </c>
      <c r="X505">
        <f t="shared" si="55"/>
        <v>32</v>
      </c>
    </row>
    <row r="506" spans="1:24" x14ac:dyDescent="0.25">
      <c r="A506">
        <v>3281</v>
      </c>
      <c r="B506" t="str">
        <f t="shared" si="49"/>
        <v>E3281</v>
      </c>
      <c r="C506" t="s">
        <v>45</v>
      </c>
      <c r="D506">
        <v>1</v>
      </c>
      <c r="E506" s="2">
        <v>39110</v>
      </c>
      <c r="F506" s="2">
        <v>39173</v>
      </c>
      <c r="G506">
        <v>35.799999999999997</v>
      </c>
      <c r="H506">
        <v>3.52</v>
      </c>
      <c r="I506">
        <v>3.22</v>
      </c>
      <c r="J506">
        <v>31</v>
      </c>
      <c r="K506" t="str">
        <f>INDEX(lehmad!B$2:B$412,MATCH(klypsid!$B506,lehmad!$A$2:$A$412,0))</f>
        <v>31.12.2004</v>
      </c>
      <c r="L506">
        <f>INDEX(lehmad!C$2:C$412,MATCH(klypsid!$B506,lehmad!$A$2:$A$412,0))</f>
        <v>56172</v>
      </c>
      <c r="M506">
        <f>INDEX(lehmad!D$2:D$412,MATCH(klypsid!$B506,lehmad!$A$2:$A$412,0))</f>
        <v>100</v>
      </c>
      <c r="N506">
        <f>INDEX(lehmad!E$2:E$412,MATCH(klypsid!$B506,lehmad!$A$2:$A$412,0))</f>
        <v>0.875</v>
      </c>
      <c r="O506" t="str">
        <f>INDEX(lehmad!F$2:F$412,MATCH(klypsid!$B506,lehmad!$A$2:$A$412,0))</f>
        <v>DYNASTY-ET</v>
      </c>
      <c r="P506">
        <f>INDEX(lehmad!G$2:G$412,MATCH(klypsid!$B506,lehmad!$A$2:$A$412,0))</f>
        <v>2002</v>
      </c>
      <c r="Q506" s="2">
        <f>INDEX(lehmad!H$2:H$412,MATCH(klypsid!$B506,lehmad!$A$2:$A$412,0))</f>
        <v>36044</v>
      </c>
      <c r="R506">
        <f>INDEX(lehmad!I$2:I$412,MATCH(klypsid!$B506,lehmad!$A$2:$A$412,0))</f>
        <v>124</v>
      </c>
      <c r="S506">
        <f t="shared" si="50"/>
        <v>1</v>
      </c>
      <c r="T506">
        <f t="shared" si="51"/>
        <v>63</v>
      </c>
      <c r="U506">
        <f t="shared" si="52"/>
        <v>2</v>
      </c>
      <c r="V506">
        <f t="shared" si="53"/>
        <v>1.3103401206121505</v>
      </c>
      <c r="W506">
        <f t="shared" si="54"/>
        <v>2</v>
      </c>
      <c r="X506">
        <f t="shared" si="55"/>
        <v>31</v>
      </c>
    </row>
    <row r="507" spans="1:24" x14ac:dyDescent="0.25">
      <c r="A507">
        <v>3281</v>
      </c>
      <c r="B507" t="str">
        <f t="shared" si="49"/>
        <v>E3281</v>
      </c>
      <c r="C507" t="s">
        <v>45</v>
      </c>
      <c r="D507">
        <v>1</v>
      </c>
      <c r="E507" s="2">
        <v>39110</v>
      </c>
      <c r="F507" s="2">
        <v>39204</v>
      </c>
      <c r="G507">
        <v>34.200000000000003</v>
      </c>
      <c r="H507">
        <v>3.49</v>
      </c>
      <c r="I507">
        <v>3.21</v>
      </c>
      <c r="J507">
        <v>24</v>
      </c>
      <c r="K507" t="str">
        <f>INDEX(lehmad!B$2:B$412,MATCH(klypsid!$B507,lehmad!$A$2:$A$412,0))</f>
        <v>31.12.2004</v>
      </c>
      <c r="L507">
        <f>INDEX(lehmad!C$2:C$412,MATCH(klypsid!$B507,lehmad!$A$2:$A$412,0))</f>
        <v>56172</v>
      </c>
      <c r="M507">
        <f>INDEX(lehmad!D$2:D$412,MATCH(klypsid!$B507,lehmad!$A$2:$A$412,0))</f>
        <v>100</v>
      </c>
      <c r="N507">
        <f>INDEX(lehmad!E$2:E$412,MATCH(klypsid!$B507,lehmad!$A$2:$A$412,0))</f>
        <v>0.875</v>
      </c>
      <c r="O507" t="str">
        <f>INDEX(lehmad!F$2:F$412,MATCH(klypsid!$B507,lehmad!$A$2:$A$412,0))</f>
        <v>DYNASTY-ET</v>
      </c>
      <c r="P507">
        <f>INDEX(lehmad!G$2:G$412,MATCH(klypsid!$B507,lehmad!$A$2:$A$412,0))</f>
        <v>2002</v>
      </c>
      <c r="Q507" s="2">
        <f>INDEX(lehmad!H$2:H$412,MATCH(klypsid!$B507,lehmad!$A$2:$A$412,0))</f>
        <v>36044</v>
      </c>
      <c r="R507">
        <f>INDEX(lehmad!I$2:I$412,MATCH(klypsid!$B507,lehmad!$A$2:$A$412,0))</f>
        <v>124</v>
      </c>
      <c r="S507">
        <f t="shared" si="50"/>
        <v>1</v>
      </c>
      <c r="T507">
        <f t="shared" si="51"/>
        <v>94</v>
      </c>
      <c r="U507">
        <f t="shared" si="52"/>
        <v>2</v>
      </c>
      <c r="V507">
        <f t="shared" si="53"/>
        <v>0.94110631094643127</v>
      </c>
      <c r="W507">
        <f t="shared" si="54"/>
        <v>3</v>
      </c>
      <c r="X507">
        <f t="shared" si="55"/>
        <v>31</v>
      </c>
    </row>
    <row r="508" spans="1:24" x14ac:dyDescent="0.25">
      <c r="A508">
        <v>3281</v>
      </c>
      <c r="B508" t="str">
        <f t="shared" si="49"/>
        <v>E3281</v>
      </c>
      <c r="C508" t="s">
        <v>45</v>
      </c>
      <c r="D508">
        <v>1</v>
      </c>
      <c r="E508" s="2">
        <v>39110</v>
      </c>
      <c r="F508" s="2">
        <v>39236</v>
      </c>
      <c r="G508">
        <v>33.1</v>
      </c>
      <c r="H508">
        <v>3.26</v>
      </c>
      <c r="I508">
        <v>3.14</v>
      </c>
      <c r="J508">
        <v>32</v>
      </c>
      <c r="K508" t="str">
        <f>INDEX(lehmad!B$2:B$412,MATCH(klypsid!$B508,lehmad!$A$2:$A$412,0))</f>
        <v>31.12.2004</v>
      </c>
      <c r="L508">
        <f>INDEX(lehmad!C$2:C$412,MATCH(klypsid!$B508,lehmad!$A$2:$A$412,0))</f>
        <v>56172</v>
      </c>
      <c r="M508">
        <f>INDEX(lehmad!D$2:D$412,MATCH(klypsid!$B508,lehmad!$A$2:$A$412,0))</f>
        <v>100</v>
      </c>
      <c r="N508">
        <f>INDEX(lehmad!E$2:E$412,MATCH(klypsid!$B508,lehmad!$A$2:$A$412,0))</f>
        <v>0.875</v>
      </c>
      <c r="O508" t="str">
        <f>INDEX(lehmad!F$2:F$412,MATCH(klypsid!$B508,lehmad!$A$2:$A$412,0))</f>
        <v>DYNASTY-ET</v>
      </c>
      <c r="P508">
        <f>INDEX(lehmad!G$2:G$412,MATCH(klypsid!$B508,lehmad!$A$2:$A$412,0))</f>
        <v>2002</v>
      </c>
      <c r="Q508" s="2">
        <f>INDEX(lehmad!H$2:H$412,MATCH(klypsid!$B508,lehmad!$A$2:$A$412,0))</f>
        <v>36044</v>
      </c>
      <c r="R508">
        <f>INDEX(lehmad!I$2:I$412,MATCH(klypsid!$B508,lehmad!$A$2:$A$412,0))</f>
        <v>124</v>
      </c>
      <c r="S508">
        <f t="shared" si="50"/>
        <v>1</v>
      </c>
      <c r="T508">
        <f t="shared" si="51"/>
        <v>126</v>
      </c>
      <c r="U508">
        <f t="shared" si="52"/>
        <v>2</v>
      </c>
      <c r="V508">
        <f t="shared" si="53"/>
        <v>1.3561438102252752</v>
      </c>
      <c r="W508">
        <f t="shared" si="54"/>
        <v>4</v>
      </c>
      <c r="X508">
        <f t="shared" si="55"/>
        <v>32</v>
      </c>
    </row>
    <row r="509" spans="1:24" x14ac:dyDescent="0.25">
      <c r="A509">
        <v>3281</v>
      </c>
      <c r="B509" t="str">
        <f t="shared" si="49"/>
        <v>E3281</v>
      </c>
      <c r="C509" t="s">
        <v>45</v>
      </c>
      <c r="D509">
        <v>1</v>
      </c>
      <c r="E509" s="2">
        <v>39110</v>
      </c>
      <c r="F509" s="2">
        <v>39266</v>
      </c>
      <c r="G509">
        <v>33.4</v>
      </c>
      <c r="H509">
        <v>3.57</v>
      </c>
      <c r="I509">
        <v>3.26</v>
      </c>
      <c r="J509">
        <v>16</v>
      </c>
      <c r="K509" t="str">
        <f>INDEX(lehmad!B$2:B$412,MATCH(klypsid!$B509,lehmad!$A$2:$A$412,0))</f>
        <v>31.12.2004</v>
      </c>
      <c r="L509">
        <f>INDEX(lehmad!C$2:C$412,MATCH(klypsid!$B509,lehmad!$A$2:$A$412,0))</f>
        <v>56172</v>
      </c>
      <c r="M509">
        <f>INDEX(lehmad!D$2:D$412,MATCH(klypsid!$B509,lehmad!$A$2:$A$412,0))</f>
        <v>100</v>
      </c>
      <c r="N509">
        <f>INDEX(lehmad!E$2:E$412,MATCH(klypsid!$B509,lehmad!$A$2:$A$412,0))</f>
        <v>0.875</v>
      </c>
      <c r="O509" t="str">
        <f>INDEX(lehmad!F$2:F$412,MATCH(klypsid!$B509,lehmad!$A$2:$A$412,0))</f>
        <v>DYNASTY-ET</v>
      </c>
      <c r="P509">
        <f>INDEX(lehmad!G$2:G$412,MATCH(klypsid!$B509,lehmad!$A$2:$A$412,0))</f>
        <v>2002</v>
      </c>
      <c r="Q509" s="2">
        <f>INDEX(lehmad!H$2:H$412,MATCH(klypsid!$B509,lehmad!$A$2:$A$412,0))</f>
        <v>36044</v>
      </c>
      <c r="R509">
        <f>INDEX(lehmad!I$2:I$412,MATCH(klypsid!$B509,lehmad!$A$2:$A$412,0))</f>
        <v>124</v>
      </c>
      <c r="S509">
        <f t="shared" si="50"/>
        <v>1</v>
      </c>
      <c r="T509">
        <f t="shared" si="51"/>
        <v>156</v>
      </c>
      <c r="U509">
        <f t="shared" si="52"/>
        <v>3</v>
      </c>
      <c r="V509">
        <f t="shared" si="53"/>
        <v>0.35614381022527519</v>
      </c>
      <c r="W509">
        <f t="shared" si="54"/>
        <v>5</v>
      </c>
      <c r="X509">
        <f t="shared" si="55"/>
        <v>30</v>
      </c>
    </row>
    <row r="510" spans="1:24" x14ac:dyDescent="0.25">
      <c r="A510">
        <v>3281</v>
      </c>
      <c r="B510" t="str">
        <f t="shared" si="49"/>
        <v>E3281</v>
      </c>
      <c r="C510" t="s">
        <v>45</v>
      </c>
      <c r="D510">
        <v>1</v>
      </c>
      <c r="E510" s="2">
        <v>39110</v>
      </c>
      <c r="F510" s="2">
        <v>39295</v>
      </c>
      <c r="G510">
        <v>30.6</v>
      </c>
      <c r="H510">
        <v>3.8</v>
      </c>
      <c r="I510">
        <v>3.35</v>
      </c>
      <c r="J510">
        <v>21</v>
      </c>
      <c r="K510" t="str">
        <f>INDEX(lehmad!B$2:B$412,MATCH(klypsid!$B510,lehmad!$A$2:$A$412,0))</f>
        <v>31.12.2004</v>
      </c>
      <c r="L510">
        <f>INDEX(lehmad!C$2:C$412,MATCH(klypsid!$B510,lehmad!$A$2:$A$412,0))</f>
        <v>56172</v>
      </c>
      <c r="M510">
        <f>INDEX(lehmad!D$2:D$412,MATCH(klypsid!$B510,lehmad!$A$2:$A$412,0))</f>
        <v>100</v>
      </c>
      <c r="N510">
        <f>INDEX(lehmad!E$2:E$412,MATCH(klypsid!$B510,lehmad!$A$2:$A$412,0))</f>
        <v>0.875</v>
      </c>
      <c r="O510" t="str">
        <f>INDEX(lehmad!F$2:F$412,MATCH(klypsid!$B510,lehmad!$A$2:$A$412,0))</f>
        <v>DYNASTY-ET</v>
      </c>
      <c r="P510">
        <f>INDEX(lehmad!G$2:G$412,MATCH(klypsid!$B510,lehmad!$A$2:$A$412,0))</f>
        <v>2002</v>
      </c>
      <c r="Q510" s="2">
        <f>INDEX(lehmad!H$2:H$412,MATCH(klypsid!$B510,lehmad!$A$2:$A$412,0))</f>
        <v>36044</v>
      </c>
      <c r="R510">
        <f>INDEX(lehmad!I$2:I$412,MATCH(klypsid!$B510,lehmad!$A$2:$A$412,0))</f>
        <v>124</v>
      </c>
      <c r="S510">
        <f t="shared" si="50"/>
        <v>1</v>
      </c>
      <c r="T510">
        <f t="shared" si="51"/>
        <v>185</v>
      </c>
      <c r="U510">
        <f t="shared" si="52"/>
        <v>3</v>
      </c>
      <c r="V510">
        <f t="shared" si="53"/>
        <v>0.74846123300403544</v>
      </c>
      <c r="W510">
        <f t="shared" si="54"/>
        <v>6</v>
      </c>
      <c r="X510">
        <f t="shared" si="55"/>
        <v>29</v>
      </c>
    </row>
    <row r="511" spans="1:24" x14ac:dyDescent="0.25">
      <c r="A511">
        <v>3281</v>
      </c>
      <c r="B511" t="str">
        <f t="shared" si="49"/>
        <v>E3281</v>
      </c>
      <c r="C511" t="s">
        <v>45</v>
      </c>
      <c r="D511">
        <v>1</v>
      </c>
      <c r="E511" s="2">
        <v>39110</v>
      </c>
      <c r="F511" s="2">
        <v>39328</v>
      </c>
      <c r="G511">
        <v>32.1</v>
      </c>
      <c r="H511">
        <v>4</v>
      </c>
      <c r="I511">
        <v>3.43</v>
      </c>
      <c r="J511">
        <v>24</v>
      </c>
      <c r="K511" t="str">
        <f>INDEX(lehmad!B$2:B$412,MATCH(klypsid!$B511,lehmad!$A$2:$A$412,0))</f>
        <v>31.12.2004</v>
      </c>
      <c r="L511">
        <f>INDEX(lehmad!C$2:C$412,MATCH(klypsid!$B511,lehmad!$A$2:$A$412,0))</f>
        <v>56172</v>
      </c>
      <c r="M511">
        <f>INDEX(lehmad!D$2:D$412,MATCH(klypsid!$B511,lehmad!$A$2:$A$412,0))</f>
        <v>100</v>
      </c>
      <c r="N511">
        <f>INDEX(lehmad!E$2:E$412,MATCH(klypsid!$B511,lehmad!$A$2:$A$412,0))</f>
        <v>0.875</v>
      </c>
      <c r="O511" t="str">
        <f>INDEX(lehmad!F$2:F$412,MATCH(klypsid!$B511,lehmad!$A$2:$A$412,0))</f>
        <v>DYNASTY-ET</v>
      </c>
      <c r="P511">
        <f>INDEX(lehmad!G$2:G$412,MATCH(klypsid!$B511,lehmad!$A$2:$A$412,0))</f>
        <v>2002</v>
      </c>
      <c r="Q511" s="2">
        <f>INDEX(lehmad!H$2:H$412,MATCH(klypsid!$B511,lehmad!$A$2:$A$412,0))</f>
        <v>36044</v>
      </c>
      <c r="R511">
        <f>INDEX(lehmad!I$2:I$412,MATCH(klypsid!$B511,lehmad!$A$2:$A$412,0))</f>
        <v>124</v>
      </c>
      <c r="S511">
        <f t="shared" si="50"/>
        <v>1</v>
      </c>
      <c r="T511">
        <f t="shared" si="51"/>
        <v>218</v>
      </c>
      <c r="U511">
        <f t="shared" si="52"/>
        <v>3</v>
      </c>
      <c r="V511">
        <f t="shared" si="53"/>
        <v>0.94110631094643127</v>
      </c>
      <c r="W511">
        <f t="shared" si="54"/>
        <v>7</v>
      </c>
      <c r="X511">
        <f t="shared" si="55"/>
        <v>33</v>
      </c>
    </row>
    <row r="512" spans="1:24" x14ac:dyDescent="0.25">
      <c r="A512">
        <v>3281</v>
      </c>
      <c r="B512" t="str">
        <f t="shared" si="49"/>
        <v>E3281</v>
      </c>
      <c r="C512" t="s">
        <v>45</v>
      </c>
      <c r="D512">
        <v>1</v>
      </c>
      <c r="E512" s="2">
        <v>39110</v>
      </c>
      <c r="F512" s="2">
        <v>39356</v>
      </c>
      <c r="G512">
        <v>23.3</v>
      </c>
      <c r="H512">
        <v>3.84</v>
      </c>
      <c r="I512">
        <v>3.35</v>
      </c>
      <c r="J512">
        <v>25</v>
      </c>
      <c r="K512" t="str">
        <f>INDEX(lehmad!B$2:B$412,MATCH(klypsid!$B512,lehmad!$A$2:$A$412,0))</f>
        <v>31.12.2004</v>
      </c>
      <c r="L512">
        <f>INDEX(lehmad!C$2:C$412,MATCH(klypsid!$B512,lehmad!$A$2:$A$412,0))</f>
        <v>56172</v>
      </c>
      <c r="M512">
        <f>INDEX(lehmad!D$2:D$412,MATCH(klypsid!$B512,lehmad!$A$2:$A$412,0))</f>
        <v>100</v>
      </c>
      <c r="N512">
        <f>INDEX(lehmad!E$2:E$412,MATCH(klypsid!$B512,lehmad!$A$2:$A$412,0))</f>
        <v>0.875</v>
      </c>
      <c r="O512" t="str">
        <f>INDEX(lehmad!F$2:F$412,MATCH(klypsid!$B512,lehmad!$A$2:$A$412,0))</f>
        <v>DYNASTY-ET</v>
      </c>
      <c r="P512">
        <f>INDEX(lehmad!G$2:G$412,MATCH(klypsid!$B512,lehmad!$A$2:$A$412,0))</f>
        <v>2002</v>
      </c>
      <c r="Q512" s="2">
        <f>INDEX(lehmad!H$2:H$412,MATCH(klypsid!$B512,lehmad!$A$2:$A$412,0))</f>
        <v>36044</v>
      </c>
      <c r="R512">
        <f>INDEX(lehmad!I$2:I$412,MATCH(klypsid!$B512,lehmad!$A$2:$A$412,0))</f>
        <v>124</v>
      </c>
      <c r="S512">
        <f t="shared" si="50"/>
        <v>1</v>
      </c>
      <c r="T512">
        <f t="shared" si="51"/>
        <v>246</v>
      </c>
      <c r="U512">
        <f t="shared" si="52"/>
        <v>3</v>
      </c>
      <c r="V512">
        <f t="shared" si="53"/>
        <v>1</v>
      </c>
      <c r="W512">
        <f t="shared" si="54"/>
        <v>8</v>
      </c>
      <c r="X512">
        <f t="shared" si="55"/>
        <v>28</v>
      </c>
    </row>
    <row r="513" spans="1:24" x14ac:dyDescent="0.25">
      <c r="A513">
        <v>3281</v>
      </c>
      <c r="B513" t="str">
        <f t="shared" si="49"/>
        <v>E3281</v>
      </c>
      <c r="C513" t="s">
        <v>45</v>
      </c>
      <c r="D513">
        <v>1</v>
      </c>
      <c r="E513" s="2">
        <v>39110</v>
      </c>
      <c r="F513" s="2">
        <v>39387</v>
      </c>
      <c r="G513">
        <v>17.7</v>
      </c>
      <c r="H513">
        <v>5.51</v>
      </c>
      <c r="I513">
        <v>3.48</v>
      </c>
      <c r="J513">
        <v>18</v>
      </c>
      <c r="K513" t="str">
        <f>INDEX(lehmad!B$2:B$412,MATCH(klypsid!$B513,lehmad!$A$2:$A$412,0))</f>
        <v>31.12.2004</v>
      </c>
      <c r="L513">
        <f>INDEX(lehmad!C$2:C$412,MATCH(klypsid!$B513,lehmad!$A$2:$A$412,0))</f>
        <v>56172</v>
      </c>
      <c r="M513">
        <f>INDEX(lehmad!D$2:D$412,MATCH(klypsid!$B513,lehmad!$A$2:$A$412,0))</f>
        <v>100</v>
      </c>
      <c r="N513">
        <f>INDEX(lehmad!E$2:E$412,MATCH(klypsid!$B513,lehmad!$A$2:$A$412,0))</f>
        <v>0.875</v>
      </c>
      <c r="O513" t="str">
        <f>INDEX(lehmad!F$2:F$412,MATCH(klypsid!$B513,lehmad!$A$2:$A$412,0))</f>
        <v>DYNASTY-ET</v>
      </c>
      <c r="P513">
        <f>INDEX(lehmad!G$2:G$412,MATCH(klypsid!$B513,lehmad!$A$2:$A$412,0))</f>
        <v>2002</v>
      </c>
      <c r="Q513" s="2">
        <f>INDEX(lehmad!H$2:H$412,MATCH(klypsid!$B513,lehmad!$A$2:$A$412,0))</f>
        <v>36044</v>
      </c>
      <c r="R513">
        <f>INDEX(lehmad!I$2:I$412,MATCH(klypsid!$B513,lehmad!$A$2:$A$412,0))</f>
        <v>124</v>
      </c>
      <c r="S513">
        <f t="shared" si="50"/>
        <v>1</v>
      </c>
      <c r="T513">
        <f t="shared" si="51"/>
        <v>277</v>
      </c>
      <c r="U513">
        <f t="shared" si="52"/>
        <v>3</v>
      </c>
      <c r="V513">
        <f t="shared" si="53"/>
        <v>0.52606881166758779</v>
      </c>
      <c r="W513">
        <f t="shared" si="54"/>
        <v>9</v>
      </c>
      <c r="X513">
        <f t="shared" si="55"/>
        <v>31</v>
      </c>
    </row>
    <row r="514" spans="1:24" x14ac:dyDescent="0.25">
      <c r="A514">
        <v>3281</v>
      </c>
      <c r="B514" t="str">
        <f t="shared" ref="B514:B577" si="56">"E"&amp;A514</f>
        <v>E3281</v>
      </c>
      <c r="C514" t="s">
        <v>45</v>
      </c>
      <c r="D514">
        <v>2</v>
      </c>
      <c r="E514" s="2">
        <v>39446</v>
      </c>
      <c r="F514" s="2">
        <v>39481</v>
      </c>
      <c r="G514">
        <v>51.8</v>
      </c>
      <c r="H514">
        <v>3.22</v>
      </c>
      <c r="I514">
        <v>3.07</v>
      </c>
      <c r="J514">
        <v>17</v>
      </c>
      <c r="K514" t="str">
        <f>INDEX(lehmad!B$2:B$412,MATCH(klypsid!$B514,lehmad!$A$2:$A$412,0))</f>
        <v>31.12.2004</v>
      </c>
      <c r="L514">
        <f>INDEX(lehmad!C$2:C$412,MATCH(klypsid!$B514,lehmad!$A$2:$A$412,0))</f>
        <v>56172</v>
      </c>
      <c r="M514">
        <f>INDEX(lehmad!D$2:D$412,MATCH(klypsid!$B514,lehmad!$A$2:$A$412,0))</f>
        <v>100</v>
      </c>
      <c r="N514">
        <f>INDEX(lehmad!E$2:E$412,MATCH(klypsid!$B514,lehmad!$A$2:$A$412,0))</f>
        <v>0.875</v>
      </c>
      <c r="O514" t="str">
        <f>INDEX(lehmad!F$2:F$412,MATCH(klypsid!$B514,lehmad!$A$2:$A$412,0))</f>
        <v>DYNASTY-ET</v>
      </c>
      <c r="P514">
        <f>INDEX(lehmad!G$2:G$412,MATCH(klypsid!$B514,lehmad!$A$2:$A$412,0))</f>
        <v>2002</v>
      </c>
      <c r="Q514" s="2">
        <f>INDEX(lehmad!H$2:H$412,MATCH(klypsid!$B514,lehmad!$A$2:$A$412,0))</f>
        <v>36044</v>
      </c>
      <c r="R514">
        <f>INDEX(lehmad!I$2:I$412,MATCH(klypsid!$B514,lehmad!$A$2:$A$412,0))</f>
        <v>124</v>
      </c>
      <c r="S514">
        <f t="shared" ref="S514:S577" si="57">IF(D514&lt;=3,D514,4)</f>
        <v>2</v>
      </c>
      <c r="T514">
        <f t="shared" ref="T514:T577" si="58">F514-E514</f>
        <v>35</v>
      </c>
      <c r="U514">
        <f t="shared" ref="U514:U577" si="59">IF(T514&lt;=60, 1, IF(T514&lt;=150,2,3))</f>
        <v>1</v>
      </c>
      <c r="V514">
        <f t="shared" si="53"/>
        <v>0.44360665147561473</v>
      </c>
      <c r="W514">
        <f t="shared" si="54"/>
        <v>1</v>
      </c>
      <c r="X514">
        <f t="shared" si="55"/>
        <v>35</v>
      </c>
    </row>
    <row r="515" spans="1:24" x14ac:dyDescent="0.25">
      <c r="A515">
        <v>3281</v>
      </c>
      <c r="B515" t="str">
        <f t="shared" si="56"/>
        <v>E3281</v>
      </c>
      <c r="C515" t="s">
        <v>45</v>
      </c>
      <c r="D515">
        <v>2</v>
      </c>
      <c r="E515" s="2">
        <v>39446</v>
      </c>
      <c r="F515" s="2">
        <v>39509</v>
      </c>
      <c r="G515">
        <v>32.4</v>
      </c>
      <c r="H515">
        <v>3.72</v>
      </c>
      <c r="I515">
        <v>3.32</v>
      </c>
      <c r="J515">
        <v>405</v>
      </c>
      <c r="K515" t="str">
        <f>INDEX(lehmad!B$2:B$412,MATCH(klypsid!$B515,lehmad!$A$2:$A$412,0))</f>
        <v>31.12.2004</v>
      </c>
      <c r="L515">
        <f>INDEX(lehmad!C$2:C$412,MATCH(klypsid!$B515,lehmad!$A$2:$A$412,0))</f>
        <v>56172</v>
      </c>
      <c r="M515">
        <f>INDEX(lehmad!D$2:D$412,MATCH(klypsid!$B515,lehmad!$A$2:$A$412,0))</f>
        <v>100</v>
      </c>
      <c r="N515">
        <f>INDEX(lehmad!E$2:E$412,MATCH(klypsid!$B515,lehmad!$A$2:$A$412,0))</f>
        <v>0.875</v>
      </c>
      <c r="O515" t="str">
        <f>INDEX(lehmad!F$2:F$412,MATCH(klypsid!$B515,lehmad!$A$2:$A$412,0))</f>
        <v>DYNASTY-ET</v>
      </c>
      <c r="P515">
        <f>INDEX(lehmad!G$2:G$412,MATCH(klypsid!$B515,lehmad!$A$2:$A$412,0))</f>
        <v>2002</v>
      </c>
      <c r="Q515" s="2">
        <f>INDEX(lehmad!H$2:H$412,MATCH(klypsid!$B515,lehmad!$A$2:$A$412,0))</f>
        <v>36044</v>
      </c>
      <c r="R515">
        <f>INDEX(lehmad!I$2:I$412,MATCH(klypsid!$B515,lehmad!$A$2:$A$412,0))</f>
        <v>124</v>
      </c>
      <c r="S515">
        <f t="shared" si="57"/>
        <v>2</v>
      </c>
      <c r="T515">
        <f t="shared" si="58"/>
        <v>63</v>
      </c>
      <c r="U515">
        <f t="shared" si="59"/>
        <v>2</v>
      </c>
      <c r="V515">
        <f t="shared" ref="V515:V578" si="60">LOG(J515/100,2)+3</f>
        <v>5.0179219079972626</v>
      </c>
      <c r="W515">
        <f t="shared" ref="W515:W578" si="61">IF(A515&lt;&gt;A514, 1, IF(D515&lt;&gt;D514, 1, W514+1))</f>
        <v>2</v>
      </c>
      <c r="X515">
        <f t="shared" ref="X515:X578" si="62">IF(AND(A515=A514,D515=D514), F515-F514, F515-E515)</f>
        <v>28</v>
      </c>
    </row>
    <row r="516" spans="1:24" x14ac:dyDescent="0.25">
      <c r="A516">
        <v>3281</v>
      </c>
      <c r="B516" t="str">
        <f t="shared" si="56"/>
        <v>E3281</v>
      </c>
      <c r="C516" t="s">
        <v>45</v>
      </c>
      <c r="D516">
        <v>2</v>
      </c>
      <c r="E516" s="2">
        <v>39446</v>
      </c>
      <c r="F516" s="2">
        <v>39539</v>
      </c>
      <c r="G516">
        <v>34</v>
      </c>
      <c r="H516">
        <v>2.92</v>
      </c>
      <c r="I516">
        <v>3.26</v>
      </c>
      <c r="J516">
        <v>102</v>
      </c>
      <c r="K516" t="str">
        <f>INDEX(lehmad!B$2:B$412,MATCH(klypsid!$B516,lehmad!$A$2:$A$412,0))</f>
        <v>31.12.2004</v>
      </c>
      <c r="L516">
        <f>INDEX(lehmad!C$2:C$412,MATCH(klypsid!$B516,lehmad!$A$2:$A$412,0))</f>
        <v>56172</v>
      </c>
      <c r="M516">
        <f>INDEX(lehmad!D$2:D$412,MATCH(klypsid!$B516,lehmad!$A$2:$A$412,0))</f>
        <v>100</v>
      </c>
      <c r="N516">
        <f>INDEX(lehmad!E$2:E$412,MATCH(klypsid!$B516,lehmad!$A$2:$A$412,0))</f>
        <v>0.875</v>
      </c>
      <c r="O516" t="str">
        <f>INDEX(lehmad!F$2:F$412,MATCH(klypsid!$B516,lehmad!$A$2:$A$412,0))</f>
        <v>DYNASTY-ET</v>
      </c>
      <c r="P516">
        <f>INDEX(lehmad!G$2:G$412,MATCH(klypsid!$B516,lehmad!$A$2:$A$412,0))</f>
        <v>2002</v>
      </c>
      <c r="Q516" s="2">
        <f>INDEX(lehmad!H$2:H$412,MATCH(klypsid!$B516,lehmad!$A$2:$A$412,0))</f>
        <v>36044</v>
      </c>
      <c r="R516">
        <f>INDEX(lehmad!I$2:I$412,MATCH(klypsid!$B516,lehmad!$A$2:$A$412,0))</f>
        <v>124</v>
      </c>
      <c r="S516">
        <f t="shared" si="57"/>
        <v>2</v>
      </c>
      <c r="T516">
        <f t="shared" si="58"/>
        <v>93</v>
      </c>
      <c r="U516">
        <f t="shared" si="59"/>
        <v>2</v>
      </c>
      <c r="V516">
        <f t="shared" si="60"/>
        <v>3.0285691521967708</v>
      </c>
      <c r="W516">
        <f t="shared" si="61"/>
        <v>3</v>
      </c>
      <c r="X516">
        <f t="shared" si="62"/>
        <v>30</v>
      </c>
    </row>
    <row r="517" spans="1:24" x14ac:dyDescent="0.25">
      <c r="A517">
        <v>3281</v>
      </c>
      <c r="B517" t="str">
        <f t="shared" si="56"/>
        <v>E3281</v>
      </c>
      <c r="C517" t="s">
        <v>45</v>
      </c>
      <c r="D517">
        <v>2</v>
      </c>
      <c r="E517" s="2">
        <v>39446</v>
      </c>
      <c r="F517" s="2">
        <v>39572</v>
      </c>
      <c r="G517">
        <v>36</v>
      </c>
      <c r="H517">
        <v>3.38</v>
      </c>
      <c r="I517">
        <v>3.22</v>
      </c>
      <c r="J517">
        <v>163</v>
      </c>
      <c r="K517" t="str">
        <f>INDEX(lehmad!B$2:B$412,MATCH(klypsid!$B517,lehmad!$A$2:$A$412,0))</f>
        <v>31.12.2004</v>
      </c>
      <c r="L517">
        <f>INDEX(lehmad!C$2:C$412,MATCH(klypsid!$B517,lehmad!$A$2:$A$412,0))</f>
        <v>56172</v>
      </c>
      <c r="M517">
        <f>INDEX(lehmad!D$2:D$412,MATCH(klypsid!$B517,lehmad!$A$2:$A$412,0))</f>
        <v>100</v>
      </c>
      <c r="N517">
        <f>INDEX(lehmad!E$2:E$412,MATCH(klypsid!$B517,lehmad!$A$2:$A$412,0))</f>
        <v>0.875</v>
      </c>
      <c r="O517" t="str">
        <f>INDEX(lehmad!F$2:F$412,MATCH(klypsid!$B517,lehmad!$A$2:$A$412,0))</f>
        <v>DYNASTY-ET</v>
      </c>
      <c r="P517">
        <f>INDEX(lehmad!G$2:G$412,MATCH(klypsid!$B517,lehmad!$A$2:$A$412,0))</f>
        <v>2002</v>
      </c>
      <c r="Q517" s="2">
        <f>INDEX(lehmad!H$2:H$412,MATCH(klypsid!$B517,lehmad!$A$2:$A$412,0))</f>
        <v>36044</v>
      </c>
      <c r="R517">
        <f>INDEX(lehmad!I$2:I$412,MATCH(klypsid!$B517,lehmad!$A$2:$A$412,0))</f>
        <v>124</v>
      </c>
      <c r="S517">
        <f t="shared" si="57"/>
        <v>2</v>
      </c>
      <c r="T517">
        <f t="shared" si="58"/>
        <v>126</v>
      </c>
      <c r="U517">
        <f t="shared" si="59"/>
        <v>2</v>
      </c>
      <c r="V517">
        <f t="shared" si="60"/>
        <v>3.7048719644563528</v>
      </c>
      <c r="W517">
        <f t="shared" si="61"/>
        <v>4</v>
      </c>
      <c r="X517">
        <f t="shared" si="62"/>
        <v>33</v>
      </c>
    </row>
    <row r="518" spans="1:24" x14ac:dyDescent="0.25">
      <c r="A518">
        <v>3281</v>
      </c>
      <c r="B518" t="str">
        <f t="shared" si="56"/>
        <v>E3281</v>
      </c>
      <c r="C518" t="s">
        <v>45</v>
      </c>
      <c r="D518">
        <v>2</v>
      </c>
      <c r="E518" s="2">
        <v>39446</v>
      </c>
      <c r="F518" s="2">
        <v>39600</v>
      </c>
      <c r="G518">
        <v>33.700000000000003</v>
      </c>
      <c r="H518">
        <v>3.9</v>
      </c>
      <c r="I518">
        <v>3.27</v>
      </c>
      <c r="J518">
        <v>66</v>
      </c>
      <c r="K518" t="str">
        <f>INDEX(lehmad!B$2:B$412,MATCH(klypsid!$B518,lehmad!$A$2:$A$412,0))</f>
        <v>31.12.2004</v>
      </c>
      <c r="L518">
        <f>INDEX(lehmad!C$2:C$412,MATCH(klypsid!$B518,lehmad!$A$2:$A$412,0))</f>
        <v>56172</v>
      </c>
      <c r="M518">
        <f>INDEX(lehmad!D$2:D$412,MATCH(klypsid!$B518,lehmad!$A$2:$A$412,0))</f>
        <v>100</v>
      </c>
      <c r="N518">
        <f>INDEX(lehmad!E$2:E$412,MATCH(klypsid!$B518,lehmad!$A$2:$A$412,0))</f>
        <v>0.875</v>
      </c>
      <c r="O518" t="str">
        <f>INDEX(lehmad!F$2:F$412,MATCH(klypsid!$B518,lehmad!$A$2:$A$412,0))</f>
        <v>DYNASTY-ET</v>
      </c>
      <c r="P518">
        <f>INDEX(lehmad!G$2:G$412,MATCH(klypsid!$B518,lehmad!$A$2:$A$412,0))</f>
        <v>2002</v>
      </c>
      <c r="Q518" s="2">
        <f>INDEX(lehmad!H$2:H$412,MATCH(klypsid!$B518,lehmad!$A$2:$A$412,0))</f>
        <v>36044</v>
      </c>
      <c r="R518">
        <f>INDEX(lehmad!I$2:I$412,MATCH(klypsid!$B518,lehmad!$A$2:$A$412,0))</f>
        <v>124</v>
      </c>
      <c r="S518">
        <f t="shared" si="57"/>
        <v>2</v>
      </c>
      <c r="T518">
        <f t="shared" si="58"/>
        <v>154</v>
      </c>
      <c r="U518">
        <f t="shared" si="59"/>
        <v>3</v>
      </c>
      <c r="V518">
        <f t="shared" si="60"/>
        <v>2.400537929583729</v>
      </c>
      <c r="W518">
        <f t="shared" si="61"/>
        <v>5</v>
      </c>
      <c r="X518">
        <f t="shared" si="62"/>
        <v>28</v>
      </c>
    </row>
    <row r="519" spans="1:24" x14ac:dyDescent="0.25">
      <c r="A519">
        <v>3281</v>
      </c>
      <c r="B519" t="str">
        <f t="shared" si="56"/>
        <v>E3281</v>
      </c>
      <c r="C519" t="s">
        <v>45</v>
      </c>
      <c r="D519">
        <v>2</v>
      </c>
      <c r="E519" s="2">
        <v>39446</v>
      </c>
      <c r="F519" s="2">
        <v>39631</v>
      </c>
      <c r="G519">
        <v>33.1</v>
      </c>
      <c r="H519">
        <v>4.5</v>
      </c>
      <c r="I519">
        <v>3.39</v>
      </c>
      <c r="J519">
        <v>91</v>
      </c>
      <c r="K519" t="str">
        <f>INDEX(lehmad!B$2:B$412,MATCH(klypsid!$B519,lehmad!$A$2:$A$412,0))</f>
        <v>31.12.2004</v>
      </c>
      <c r="L519">
        <f>INDEX(lehmad!C$2:C$412,MATCH(klypsid!$B519,lehmad!$A$2:$A$412,0))</f>
        <v>56172</v>
      </c>
      <c r="M519">
        <f>INDEX(lehmad!D$2:D$412,MATCH(klypsid!$B519,lehmad!$A$2:$A$412,0))</f>
        <v>100</v>
      </c>
      <c r="N519">
        <f>INDEX(lehmad!E$2:E$412,MATCH(klypsid!$B519,lehmad!$A$2:$A$412,0))</f>
        <v>0.875</v>
      </c>
      <c r="O519" t="str">
        <f>INDEX(lehmad!F$2:F$412,MATCH(klypsid!$B519,lehmad!$A$2:$A$412,0))</f>
        <v>DYNASTY-ET</v>
      </c>
      <c r="P519">
        <f>INDEX(lehmad!G$2:G$412,MATCH(klypsid!$B519,lehmad!$A$2:$A$412,0))</f>
        <v>2002</v>
      </c>
      <c r="Q519" s="2">
        <f>INDEX(lehmad!H$2:H$412,MATCH(klypsid!$B519,lehmad!$A$2:$A$412,0))</f>
        <v>36044</v>
      </c>
      <c r="R519">
        <f>INDEX(lehmad!I$2:I$412,MATCH(klypsid!$B519,lehmad!$A$2:$A$412,0))</f>
        <v>124</v>
      </c>
      <c r="S519">
        <f t="shared" si="57"/>
        <v>2</v>
      </c>
      <c r="T519">
        <f t="shared" si="58"/>
        <v>185</v>
      </c>
      <c r="U519">
        <f t="shared" si="59"/>
        <v>3</v>
      </c>
      <c r="V519">
        <f t="shared" si="60"/>
        <v>2.8639384504239715</v>
      </c>
      <c r="W519">
        <f t="shared" si="61"/>
        <v>6</v>
      </c>
      <c r="X519">
        <f t="shared" si="62"/>
        <v>31</v>
      </c>
    </row>
    <row r="520" spans="1:24" x14ac:dyDescent="0.25">
      <c r="A520">
        <v>3281</v>
      </c>
      <c r="B520" t="str">
        <f t="shared" si="56"/>
        <v>E3281</v>
      </c>
      <c r="C520" t="s">
        <v>45</v>
      </c>
      <c r="D520">
        <v>2</v>
      </c>
      <c r="E520" s="2">
        <v>39446</v>
      </c>
      <c r="F520" s="2">
        <v>39663</v>
      </c>
      <c r="G520">
        <v>29.1</v>
      </c>
      <c r="H520">
        <v>4.21</v>
      </c>
      <c r="I520">
        <v>3.42</v>
      </c>
      <c r="J520">
        <v>53</v>
      </c>
      <c r="K520" t="str">
        <f>INDEX(lehmad!B$2:B$412,MATCH(klypsid!$B520,lehmad!$A$2:$A$412,0))</f>
        <v>31.12.2004</v>
      </c>
      <c r="L520">
        <f>INDEX(lehmad!C$2:C$412,MATCH(klypsid!$B520,lehmad!$A$2:$A$412,0))</f>
        <v>56172</v>
      </c>
      <c r="M520">
        <f>INDEX(lehmad!D$2:D$412,MATCH(klypsid!$B520,lehmad!$A$2:$A$412,0))</f>
        <v>100</v>
      </c>
      <c r="N520">
        <f>INDEX(lehmad!E$2:E$412,MATCH(klypsid!$B520,lehmad!$A$2:$A$412,0))</f>
        <v>0.875</v>
      </c>
      <c r="O520" t="str">
        <f>INDEX(lehmad!F$2:F$412,MATCH(klypsid!$B520,lehmad!$A$2:$A$412,0))</f>
        <v>DYNASTY-ET</v>
      </c>
      <c r="P520">
        <f>INDEX(lehmad!G$2:G$412,MATCH(klypsid!$B520,lehmad!$A$2:$A$412,0))</f>
        <v>2002</v>
      </c>
      <c r="Q520" s="2">
        <f>INDEX(lehmad!H$2:H$412,MATCH(klypsid!$B520,lehmad!$A$2:$A$412,0))</f>
        <v>36044</v>
      </c>
      <c r="R520">
        <f>INDEX(lehmad!I$2:I$412,MATCH(klypsid!$B520,lehmad!$A$2:$A$412,0))</f>
        <v>124</v>
      </c>
      <c r="S520">
        <f t="shared" si="57"/>
        <v>2</v>
      </c>
      <c r="T520">
        <f t="shared" si="58"/>
        <v>217</v>
      </c>
      <c r="U520">
        <f t="shared" si="59"/>
        <v>3</v>
      </c>
      <c r="V520">
        <f t="shared" si="60"/>
        <v>2.0840642647884744</v>
      </c>
      <c r="W520">
        <f t="shared" si="61"/>
        <v>7</v>
      </c>
      <c r="X520">
        <f t="shared" si="62"/>
        <v>32</v>
      </c>
    </row>
    <row r="521" spans="1:24" x14ac:dyDescent="0.25">
      <c r="A521">
        <v>3281</v>
      </c>
      <c r="B521" t="str">
        <f t="shared" si="56"/>
        <v>E3281</v>
      </c>
      <c r="C521" t="s">
        <v>45</v>
      </c>
      <c r="D521">
        <v>2</v>
      </c>
      <c r="E521" s="2">
        <v>39446</v>
      </c>
      <c r="F521" s="2">
        <v>39693</v>
      </c>
      <c r="G521">
        <v>22.4</v>
      </c>
      <c r="H521">
        <v>5.12</v>
      </c>
      <c r="I521">
        <v>3.43</v>
      </c>
      <c r="J521">
        <v>69</v>
      </c>
      <c r="K521" t="str">
        <f>INDEX(lehmad!B$2:B$412,MATCH(klypsid!$B521,lehmad!$A$2:$A$412,0))</f>
        <v>31.12.2004</v>
      </c>
      <c r="L521">
        <f>INDEX(lehmad!C$2:C$412,MATCH(klypsid!$B521,lehmad!$A$2:$A$412,0))</f>
        <v>56172</v>
      </c>
      <c r="M521">
        <f>INDEX(lehmad!D$2:D$412,MATCH(klypsid!$B521,lehmad!$A$2:$A$412,0))</f>
        <v>100</v>
      </c>
      <c r="N521">
        <f>INDEX(lehmad!E$2:E$412,MATCH(klypsid!$B521,lehmad!$A$2:$A$412,0))</f>
        <v>0.875</v>
      </c>
      <c r="O521" t="str">
        <f>INDEX(lehmad!F$2:F$412,MATCH(klypsid!$B521,lehmad!$A$2:$A$412,0))</f>
        <v>DYNASTY-ET</v>
      </c>
      <c r="P521">
        <f>INDEX(lehmad!G$2:G$412,MATCH(klypsid!$B521,lehmad!$A$2:$A$412,0))</f>
        <v>2002</v>
      </c>
      <c r="Q521" s="2">
        <f>INDEX(lehmad!H$2:H$412,MATCH(klypsid!$B521,lehmad!$A$2:$A$412,0))</f>
        <v>36044</v>
      </c>
      <c r="R521">
        <f>INDEX(lehmad!I$2:I$412,MATCH(klypsid!$B521,lehmad!$A$2:$A$412,0))</f>
        <v>124</v>
      </c>
      <c r="S521">
        <f t="shared" si="57"/>
        <v>2</v>
      </c>
      <c r="T521">
        <f t="shared" si="58"/>
        <v>247</v>
      </c>
      <c r="U521">
        <f t="shared" si="59"/>
        <v>3</v>
      </c>
      <c r="V521">
        <f t="shared" si="60"/>
        <v>2.4646682670034443</v>
      </c>
      <c r="W521">
        <f t="shared" si="61"/>
        <v>8</v>
      </c>
      <c r="X521">
        <f t="shared" si="62"/>
        <v>30</v>
      </c>
    </row>
    <row r="522" spans="1:24" x14ac:dyDescent="0.25">
      <c r="A522">
        <v>3281</v>
      </c>
      <c r="B522" t="str">
        <f t="shared" si="56"/>
        <v>E3281</v>
      </c>
      <c r="C522" t="s">
        <v>45</v>
      </c>
      <c r="D522">
        <v>3</v>
      </c>
      <c r="E522" s="2">
        <v>39803</v>
      </c>
      <c r="F522" s="2">
        <v>39817</v>
      </c>
      <c r="G522">
        <v>39</v>
      </c>
      <c r="H522">
        <v>5.46</v>
      </c>
      <c r="I522">
        <v>2.77</v>
      </c>
      <c r="J522">
        <v>105</v>
      </c>
      <c r="K522" t="str">
        <f>INDEX(lehmad!B$2:B$412,MATCH(klypsid!$B522,lehmad!$A$2:$A$412,0))</f>
        <v>31.12.2004</v>
      </c>
      <c r="L522">
        <f>INDEX(lehmad!C$2:C$412,MATCH(klypsid!$B522,lehmad!$A$2:$A$412,0))</f>
        <v>56172</v>
      </c>
      <c r="M522">
        <f>INDEX(lehmad!D$2:D$412,MATCH(klypsid!$B522,lehmad!$A$2:$A$412,0))</f>
        <v>100</v>
      </c>
      <c r="N522">
        <f>INDEX(lehmad!E$2:E$412,MATCH(klypsid!$B522,lehmad!$A$2:$A$412,0))</f>
        <v>0.875</v>
      </c>
      <c r="O522" t="str">
        <f>INDEX(lehmad!F$2:F$412,MATCH(klypsid!$B522,lehmad!$A$2:$A$412,0))</f>
        <v>DYNASTY-ET</v>
      </c>
      <c r="P522">
        <f>INDEX(lehmad!G$2:G$412,MATCH(klypsid!$B522,lehmad!$A$2:$A$412,0))</f>
        <v>2002</v>
      </c>
      <c r="Q522" s="2">
        <f>INDEX(lehmad!H$2:H$412,MATCH(klypsid!$B522,lehmad!$A$2:$A$412,0))</f>
        <v>36044</v>
      </c>
      <c r="R522">
        <f>INDEX(lehmad!I$2:I$412,MATCH(klypsid!$B522,lehmad!$A$2:$A$412,0))</f>
        <v>124</v>
      </c>
      <c r="S522">
        <f t="shared" si="57"/>
        <v>3</v>
      </c>
      <c r="T522">
        <f t="shared" si="58"/>
        <v>14</v>
      </c>
      <c r="U522">
        <f t="shared" si="59"/>
        <v>1</v>
      </c>
      <c r="V522">
        <f t="shared" si="60"/>
        <v>3.0703893278913981</v>
      </c>
      <c r="W522">
        <f t="shared" si="61"/>
        <v>1</v>
      </c>
      <c r="X522">
        <f t="shared" si="62"/>
        <v>14</v>
      </c>
    </row>
    <row r="523" spans="1:24" x14ac:dyDescent="0.25">
      <c r="A523">
        <v>3282</v>
      </c>
      <c r="B523" t="str">
        <f t="shared" si="56"/>
        <v>E3282</v>
      </c>
      <c r="C523" t="s">
        <v>46</v>
      </c>
      <c r="D523">
        <v>1</v>
      </c>
      <c r="E523" s="2">
        <v>39166</v>
      </c>
      <c r="F523" s="2">
        <v>39173</v>
      </c>
      <c r="G523">
        <v>33.299999999999997</v>
      </c>
      <c r="H523">
        <v>4.12</v>
      </c>
      <c r="I523">
        <v>3.67</v>
      </c>
      <c r="J523">
        <v>45</v>
      </c>
      <c r="K523" t="str">
        <f>INDEX(lehmad!B$2:B$412,MATCH(klypsid!$B523,lehmad!$A$2:$A$412,0))</f>
        <v>1.01.2005</v>
      </c>
      <c r="L523">
        <f>INDEX(lehmad!C$2:C$412,MATCH(klypsid!$B523,lehmad!$A$2:$A$412,0))</f>
        <v>56172</v>
      </c>
      <c r="M523">
        <f>INDEX(lehmad!D$2:D$412,MATCH(klypsid!$B523,lehmad!$A$2:$A$412,0))</f>
        <v>110</v>
      </c>
      <c r="N523">
        <f>INDEX(lehmad!E$2:E$412,MATCH(klypsid!$B523,lehmad!$A$2:$A$412,0))</f>
        <v>1</v>
      </c>
      <c r="O523" t="str">
        <f>INDEX(lehmad!F$2:F$412,MATCH(klypsid!$B523,lehmad!$A$2:$A$412,0))</f>
        <v>DYNASTY-ET</v>
      </c>
      <c r="P523">
        <f>INDEX(lehmad!G$2:G$412,MATCH(klypsid!$B523,lehmad!$A$2:$A$412,0))</f>
        <v>2002</v>
      </c>
      <c r="Q523" s="2">
        <f>INDEX(lehmad!H$2:H$412,MATCH(klypsid!$B523,lehmad!$A$2:$A$412,0))</f>
        <v>36044</v>
      </c>
      <c r="R523">
        <f>INDEX(lehmad!I$2:I$412,MATCH(klypsid!$B523,lehmad!$A$2:$A$412,0))</f>
        <v>124</v>
      </c>
      <c r="S523">
        <f t="shared" si="57"/>
        <v>1</v>
      </c>
      <c r="T523">
        <f t="shared" si="58"/>
        <v>7</v>
      </c>
      <c r="U523">
        <f t="shared" si="59"/>
        <v>1</v>
      </c>
      <c r="V523">
        <f t="shared" si="60"/>
        <v>1.84799690655495</v>
      </c>
      <c r="W523">
        <f t="shared" si="61"/>
        <v>1</v>
      </c>
      <c r="X523">
        <f t="shared" si="62"/>
        <v>7</v>
      </c>
    </row>
    <row r="524" spans="1:24" x14ac:dyDescent="0.25">
      <c r="A524">
        <v>3282</v>
      </c>
      <c r="B524" t="str">
        <f t="shared" si="56"/>
        <v>E3282</v>
      </c>
      <c r="C524" t="s">
        <v>46</v>
      </c>
      <c r="D524">
        <v>1</v>
      </c>
      <c r="E524" s="2">
        <v>39166</v>
      </c>
      <c r="F524" s="2">
        <v>39204</v>
      </c>
      <c r="G524">
        <v>41.2</v>
      </c>
      <c r="H524">
        <v>3.11</v>
      </c>
      <c r="I524">
        <v>3.15</v>
      </c>
      <c r="J524">
        <v>21</v>
      </c>
      <c r="K524" t="str">
        <f>INDEX(lehmad!B$2:B$412,MATCH(klypsid!$B524,lehmad!$A$2:$A$412,0))</f>
        <v>1.01.2005</v>
      </c>
      <c r="L524">
        <f>INDEX(lehmad!C$2:C$412,MATCH(klypsid!$B524,lehmad!$A$2:$A$412,0))</f>
        <v>56172</v>
      </c>
      <c r="M524">
        <f>INDEX(lehmad!D$2:D$412,MATCH(klypsid!$B524,lehmad!$A$2:$A$412,0))</f>
        <v>110</v>
      </c>
      <c r="N524">
        <f>INDEX(lehmad!E$2:E$412,MATCH(klypsid!$B524,lehmad!$A$2:$A$412,0))</f>
        <v>1</v>
      </c>
      <c r="O524" t="str">
        <f>INDEX(lehmad!F$2:F$412,MATCH(klypsid!$B524,lehmad!$A$2:$A$412,0))</f>
        <v>DYNASTY-ET</v>
      </c>
      <c r="P524">
        <f>INDEX(lehmad!G$2:G$412,MATCH(klypsid!$B524,lehmad!$A$2:$A$412,0))</f>
        <v>2002</v>
      </c>
      <c r="Q524" s="2">
        <f>INDEX(lehmad!H$2:H$412,MATCH(klypsid!$B524,lehmad!$A$2:$A$412,0))</f>
        <v>36044</v>
      </c>
      <c r="R524">
        <f>INDEX(lehmad!I$2:I$412,MATCH(klypsid!$B524,lehmad!$A$2:$A$412,0))</f>
        <v>124</v>
      </c>
      <c r="S524">
        <f t="shared" si="57"/>
        <v>1</v>
      </c>
      <c r="T524">
        <f t="shared" si="58"/>
        <v>38</v>
      </c>
      <c r="U524">
        <f t="shared" si="59"/>
        <v>1</v>
      </c>
      <c r="V524">
        <f t="shared" si="60"/>
        <v>0.74846123300403544</v>
      </c>
      <c r="W524">
        <f t="shared" si="61"/>
        <v>2</v>
      </c>
      <c r="X524">
        <f t="shared" si="62"/>
        <v>31</v>
      </c>
    </row>
    <row r="525" spans="1:24" x14ac:dyDescent="0.25">
      <c r="A525">
        <v>3282</v>
      </c>
      <c r="B525" t="str">
        <f t="shared" si="56"/>
        <v>E3282</v>
      </c>
      <c r="C525" t="s">
        <v>46</v>
      </c>
      <c r="D525">
        <v>1</v>
      </c>
      <c r="E525" s="2">
        <v>39166</v>
      </c>
      <c r="F525" s="2">
        <v>39236</v>
      </c>
      <c r="G525">
        <v>43.8</v>
      </c>
      <c r="H525">
        <v>2.57</v>
      </c>
      <c r="I525">
        <v>3.04</v>
      </c>
      <c r="J525">
        <v>41</v>
      </c>
      <c r="K525" t="str">
        <f>INDEX(lehmad!B$2:B$412,MATCH(klypsid!$B525,lehmad!$A$2:$A$412,0))</f>
        <v>1.01.2005</v>
      </c>
      <c r="L525">
        <f>INDEX(lehmad!C$2:C$412,MATCH(klypsid!$B525,lehmad!$A$2:$A$412,0))</f>
        <v>56172</v>
      </c>
      <c r="M525">
        <f>INDEX(lehmad!D$2:D$412,MATCH(klypsid!$B525,lehmad!$A$2:$A$412,0))</f>
        <v>110</v>
      </c>
      <c r="N525">
        <f>INDEX(lehmad!E$2:E$412,MATCH(klypsid!$B525,lehmad!$A$2:$A$412,0))</f>
        <v>1</v>
      </c>
      <c r="O525" t="str">
        <f>INDEX(lehmad!F$2:F$412,MATCH(klypsid!$B525,lehmad!$A$2:$A$412,0))</f>
        <v>DYNASTY-ET</v>
      </c>
      <c r="P525">
        <f>INDEX(lehmad!G$2:G$412,MATCH(klypsid!$B525,lehmad!$A$2:$A$412,0))</f>
        <v>2002</v>
      </c>
      <c r="Q525" s="2">
        <f>INDEX(lehmad!H$2:H$412,MATCH(klypsid!$B525,lehmad!$A$2:$A$412,0))</f>
        <v>36044</v>
      </c>
      <c r="R525">
        <f>INDEX(lehmad!I$2:I$412,MATCH(klypsid!$B525,lehmad!$A$2:$A$412,0))</f>
        <v>124</v>
      </c>
      <c r="S525">
        <f t="shared" si="57"/>
        <v>1</v>
      </c>
      <c r="T525">
        <f t="shared" si="58"/>
        <v>70</v>
      </c>
      <c r="U525">
        <f t="shared" si="59"/>
        <v>2</v>
      </c>
      <c r="V525">
        <f t="shared" si="60"/>
        <v>1.7136958148433588</v>
      </c>
      <c r="W525">
        <f t="shared" si="61"/>
        <v>3</v>
      </c>
      <c r="X525">
        <f t="shared" si="62"/>
        <v>32</v>
      </c>
    </row>
    <row r="526" spans="1:24" x14ac:dyDescent="0.25">
      <c r="A526">
        <v>3282</v>
      </c>
      <c r="B526" t="str">
        <f t="shared" si="56"/>
        <v>E3282</v>
      </c>
      <c r="C526" t="s">
        <v>46</v>
      </c>
      <c r="D526">
        <v>1</v>
      </c>
      <c r="E526" s="2">
        <v>39166</v>
      </c>
      <c r="F526" s="2">
        <v>39266</v>
      </c>
      <c r="G526">
        <v>42.9</v>
      </c>
      <c r="H526">
        <v>2.74</v>
      </c>
      <c r="I526">
        <v>2.99</v>
      </c>
      <c r="J526">
        <v>15</v>
      </c>
      <c r="K526" t="str">
        <f>INDEX(lehmad!B$2:B$412,MATCH(klypsid!$B526,lehmad!$A$2:$A$412,0))</f>
        <v>1.01.2005</v>
      </c>
      <c r="L526">
        <f>INDEX(lehmad!C$2:C$412,MATCH(klypsid!$B526,lehmad!$A$2:$A$412,0))</f>
        <v>56172</v>
      </c>
      <c r="M526">
        <f>INDEX(lehmad!D$2:D$412,MATCH(klypsid!$B526,lehmad!$A$2:$A$412,0))</f>
        <v>110</v>
      </c>
      <c r="N526">
        <f>INDEX(lehmad!E$2:E$412,MATCH(klypsid!$B526,lehmad!$A$2:$A$412,0))</f>
        <v>1</v>
      </c>
      <c r="O526" t="str">
        <f>INDEX(lehmad!F$2:F$412,MATCH(klypsid!$B526,lehmad!$A$2:$A$412,0))</f>
        <v>DYNASTY-ET</v>
      </c>
      <c r="P526">
        <f>INDEX(lehmad!G$2:G$412,MATCH(klypsid!$B526,lehmad!$A$2:$A$412,0))</f>
        <v>2002</v>
      </c>
      <c r="Q526" s="2">
        <f>INDEX(lehmad!H$2:H$412,MATCH(klypsid!$B526,lehmad!$A$2:$A$412,0))</f>
        <v>36044</v>
      </c>
      <c r="R526">
        <f>INDEX(lehmad!I$2:I$412,MATCH(klypsid!$B526,lehmad!$A$2:$A$412,0))</f>
        <v>124</v>
      </c>
      <c r="S526">
        <f t="shared" si="57"/>
        <v>1</v>
      </c>
      <c r="T526">
        <f t="shared" si="58"/>
        <v>100</v>
      </c>
      <c r="U526">
        <f t="shared" si="59"/>
        <v>2</v>
      </c>
      <c r="V526">
        <f t="shared" si="60"/>
        <v>0.26303440583379389</v>
      </c>
      <c r="W526">
        <f t="shared" si="61"/>
        <v>4</v>
      </c>
      <c r="X526">
        <f t="shared" si="62"/>
        <v>30</v>
      </c>
    </row>
    <row r="527" spans="1:24" x14ac:dyDescent="0.25">
      <c r="A527">
        <v>3282</v>
      </c>
      <c r="B527" t="str">
        <f t="shared" si="56"/>
        <v>E3282</v>
      </c>
      <c r="C527" t="s">
        <v>46</v>
      </c>
      <c r="D527">
        <v>1</v>
      </c>
      <c r="E527" s="2">
        <v>39166</v>
      </c>
      <c r="F527" s="2">
        <v>39295</v>
      </c>
      <c r="G527">
        <v>41.3</v>
      </c>
      <c r="H527">
        <v>3.29</v>
      </c>
      <c r="I527">
        <v>3.04</v>
      </c>
      <c r="J527">
        <v>35</v>
      </c>
      <c r="K527" t="str">
        <f>INDEX(lehmad!B$2:B$412,MATCH(klypsid!$B527,lehmad!$A$2:$A$412,0))</f>
        <v>1.01.2005</v>
      </c>
      <c r="L527">
        <f>INDEX(lehmad!C$2:C$412,MATCH(klypsid!$B527,lehmad!$A$2:$A$412,0))</f>
        <v>56172</v>
      </c>
      <c r="M527">
        <f>INDEX(lehmad!D$2:D$412,MATCH(klypsid!$B527,lehmad!$A$2:$A$412,0))</f>
        <v>110</v>
      </c>
      <c r="N527">
        <f>INDEX(lehmad!E$2:E$412,MATCH(klypsid!$B527,lehmad!$A$2:$A$412,0))</f>
        <v>1</v>
      </c>
      <c r="O527" t="str">
        <f>INDEX(lehmad!F$2:F$412,MATCH(klypsid!$B527,lehmad!$A$2:$A$412,0))</f>
        <v>DYNASTY-ET</v>
      </c>
      <c r="P527">
        <f>INDEX(lehmad!G$2:G$412,MATCH(klypsid!$B527,lehmad!$A$2:$A$412,0))</f>
        <v>2002</v>
      </c>
      <c r="Q527" s="2">
        <f>INDEX(lehmad!H$2:H$412,MATCH(klypsid!$B527,lehmad!$A$2:$A$412,0))</f>
        <v>36044</v>
      </c>
      <c r="R527">
        <f>INDEX(lehmad!I$2:I$412,MATCH(klypsid!$B527,lehmad!$A$2:$A$412,0))</f>
        <v>124</v>
      </c>
      <c r="S527">
        <f t="shared" si="57"/>
        <v>1</v>
      </c>
      <c r="T527">
        <f t="shared" si="58"/>
        <v>129</v>
      </c>
      <c r="U527">
        <f t="shared" si="59"/>
        <v>2</v>
      </c>
      <c r="V527">
        <f t="shared" si="60"/>
        <v>1.4854268271702415</v>
      </c>
      <c r="W527">
        <f t="shared" si="61"/>
        <v>5</v>
      </c>
      <c r="X527">
        <f t="shared" si="62"/>
        <v>29</v>
      </c>
    </row>
    <row r="528" spans="1:24" x14ac:dyDescent="0.25">
      <c r="A528">
        <v>3282</v>
      </c>
      <c r="B528" t="str">
        <f t="shared" si="56"/>
        <v>E3282</v>
      </c>
      <c r="C528" t="s">
        <v>46</v>
      </c>
      <c r="D528">
        <v>1</v>
      </c>
      <c r="E528" s="2">
        <v>39166</v>
      </c>
      <c r="F528" s="2">
        <v>39328</v>
      </c>
      <c r="G528">
        <v>40.799999999999997</v>
      </c>
      <c r="H528">
        <v>3.89</v>
      </c>
      <c r="I528">
        <v>3.31</v>
      </c>
      <c r="J528">
        <v>33</v>
      </c>
      <c r="K528" t="str">
        <f>INDEX(lehmad!B$2:B$412,MATCH(klypsid!$B528,lehmad!$A$2:$A$412,0))</f>
        <v>1.01.2005</v>
      </c>
      <c r="L528">
        <f>INDEX(lehmad!C$2:C$412,MATCH(klypsid!$B528,lehmad!$A$2:$A$412,0))</f>
        <v>56172</v>
      </c>
      <c r="M528">
        <f>INDEX(lehmad!D$2:D$412,MATCH(klypsid!$B528,lehmad!$A$2:$A$412,0))</f>
        <v>110</v>
      </c>
      <c r="N528">
        <f>INDEX(lehmad!E$2:E$412,MATCH(klypsid!$B528,lehmad!$A$2:$A$412,0))</f>
        <v>1</v>
      </c>
      <c r="O528" t="str">
        <f>INDEX(lehmad!F$2:F$412,MATCH(klypsid!$B528,lehmad!$A$2:$A$412,0))</f>
        <v>DYNASTY-ET</v>
      </c>
      <c r="P528">
        <f>INDEX(lehmad!G$2:G$412,MATCH(klypsid!$B528,lehmad!$A$2:$A$412,0))</f>
        <v>2002</v>
      </c>
      <c r="Q528" s="2">
        <f>INDEX(lehmad!H$2:H$412,MATCH(klypsid!$B528,lehmad!$A$2:$A$412,0))</f>
        <v>36044</v>
      </c>
      <c r="R528">
        <f>INDEX(lehmad!I$2:I$412,MATCH(klypsid!$B528,lehmad!$A$2:$A$412,0))</f>
        <v>124</v>
      </c>
      <c r="S528">
        <f t="shared" si="57"/>
        <v>1</v>
      </c>
      <c r="T528">
        <f t="shared" si="58"/>
        <v>162</v>
      </c>
      <c r="U528">
        <f t="shared" si="59"/>
        <v>3</v>
      </c>
      <c r="V528">
        <f t="shared" si="60"/>
        <v>1.4005379295837288</v>
      </c>
      <c r="W528">
        <f t="shared" si="61"/>
        <v>6</v>
      </c>
      <c r="X528">
        <f t="shared" si="62"/>
        <v>33</v>
      </c>
    </row>
    <row r="529" spans="1:24" x14ac:dyDescent="0.25">
      <c r="A529">
        <v>3282</v>
      </c>
      <c r="B529" t="str">
        <f t="shared" si="56"/>
        <v>E3282</v>
      </c>
      <c r="C529" t="s">
        <v>46</v>
      </c>
      <c r="D529">
        <v>1</v>
      </c>
      <c r="E529" s="2">
        <v>39166</v>
      </c>
      <c r="F529" s="2">
        <v>39356</v>
      </c>
      <c r="G529">
        <v>37.9</v>
      </c>
      <c r="H529">
        <v>4.03</v>
      </c>
      <c r="I529">
        <v>3.31</v>
      </c>
      <c r="J529">
        <v>23</v>
      </c>
      <c r="K529" t="str">
        <f>INDEX(lehmad!B$2:B$412,MATCH(klypsid!$B529,lehmad!$A$2:$A$412,0))</f>
        <v>1.01.2005</v>
      </c>
      <c r="L529">
        <f>INDEX(lehmad!C$2:C$412,MATCH(klypsid!$B529,lehmad!$A$2:$A$412,0))</f>
        <v>56172</v>
      </c>
      <c r="M529">
        <f>INDEX(lehmad!D$2:D$412,MATCH(klypsid!$B529,lehmad!$A$2:$A$412,0))</f>
        <v>110</v>
      </c>
      <c r="N529">
        <f>INDEX(lehmad!E$2:E$412,MATCH(klypsid!$B529,lehmad!$A$2:$A$412,0))</f>
        <v>1</v>
      </c>
      <c r="O529" t="str">
        <f>INDEX(lehmad!F$2:F$412,MATCH(klypsid!$B529,lehmad!$A$2:$A$412,0))</f>
        <v>DYNASTY-ET</v>
      </c>
      <c r="P529">
        <f>INDEX(lehmad!G$2:G$412,MATCH(klypsid!$B529,lehmad!$A$2:$A$412,0))</f>
        <v>2002</v>
      </c>
      <c r="Q529" s="2">
        <f>INDEX(lehmad!H$2:H$412,MATCH(klypsid!$B529,lehmad!$A$2:$A$412,0))</f>
        <v>36044</v>
      </c>
      <c r="R529">
        <f>INDEX(lehmad!I$2:I$412,MATCH(klypsid!$B529,lehmad!$A$2:$A$412,0))</f>
        <v>124</v>
      </c>
      <c r="S529">
        <f t="shared" si="57"/>
        <v>1</v>
      </c>
      <c r="T529">
        <f t="shared" si="58"/>
        <v>190</v>
      </c>
      <c r="U529">
        <f t="shared" si="59"/>
        <v>3</v>
      </c>
      <c r="V529">
        <f t="shared" si="60"/>
        <v>0.87970576628228825</v>
      </c>
      <c r="W529">
        <f t="shared" si="61"/>
        <v>7</v>
      </c>
      <c r="X529">
        <f t="shared" si="62"/>
        <v>28</v>
      </c>
    </row>
    <row r="530" spans="1:24" x14ac:dyDescent="0.25">
      <c r="A530">
        <v>3282</v>
      </c>
      <c r="B530" t="str">
        <f t="shared" si="56"/>
        <v>E3282</v>
      </c>
      <c r="C530" t="s">
        <v>46</v>
      </c>
      <c r="D530">
        <v>1</v>
      </c>
      <c r="E530" s="2">
        <v>39166</v>
      </c>
      <c r="F530" s="2">
        <v>39387</v>
      </c>
      <c r="G530">
        <v>33.5</v>
      </c>
      <c r="H530">
        <v>4.1500000000000004</v>
      </c>
      <c r="I530">
        <v>3.45</v>
      </c>
      <c r="J530">
        <v>28</v>
      </c>
      <c r="K530" t="str">
        <f>INDEX(lehmad!B$2:B$412,MATCH(klypsid!$B530,lehmad!$A$2:$A$412,0))</f>
        <v>1.01.2005</v>
      </c>
      <c r="L530">
        <f>INDEX(lehmad!C$2:C$412,MATCH(klypsid!$B530,lehmad!$A$2:$A$412,0))</f>
        <v>56172</v>
      </c>
      <c r="M530">
        <f>INDEX(lehmad!D$2:D$412,MATCH(klypsid!$B530,lehmad!$A$2:$A$412,0))</f>
        <v>110</v>
      </c>
      <c r="N530">
        <f>INDEX(lehmad!E$2:E$412,MATCH(klypsid!$B530,lehmad!$A$2:$A$412,0))</f>
        <v>1</v>
      </c>
      <c r="O530" t="str">
        <f>INDEX(lehmad!F$2:F$412,MATCH(klypsid!$B530,lehmad!$A$2:$A$412,0))</f>
        <v>DYNASTY-ET</v>
      </c>
      <c r="P530">
        <f>INDEX(lehmad!G$2:G$412,MATCH(klypsid!$B530,lehmad!$A$2:$A$412,0))</f>
        <v>2002</v>
      </c>
      <c r="Q530" s="2">
        <f>INDEX(lehmad!H$2:H$412,MATCH(klypsid!$B530,lehmad!$A$2:$A$412,0))</f>
        <v>36044</v>
      </c>
      <c r="R530">
        <f>INDEX(lehmad!I$2:I$412,MATCH(klypsid!$B530,lehmad!$A$2:$A$412,0))</f>
        <v>124</v>
      </c>
      <c r="S530">
        <f t="shared" si="57"/>
        <v>1</v>
      </c>
      <c r="T530">
        <f t="shared" si="58"/>
        <v>221</v>
      </c>
      <c r="U530">
        <f t="shared" si="59"/>
        <v>3</v>
      </c>
      <c r="V530">
        <f t="shared" si="60"/>
        <v>1.1634987322828796</v>
      </c>
      <c r="W530">
        <f t="shared" si="61"/>
        <v>8</v>
      </c>
      <c r="X530">
        <f t="shared" si="62"/>
        <v>31</v>
      </c>
    </row>
    <row r="531" spans="1:24" x14ac:dyDescent="0.25">
      <c r="A531">
        <v>3282</v>
      </c>
      <c r="B531" t="str">
        <f t="shared" si="56"/>
        <v>E3282</v>
      </c>
      <c r="C531" t="s">
        <v>46</v>
      </c>
      <c r="D531">
        <v>1</v>
      </c>
      <c r="E531" s="2">
        <v>39166</v>
      </c>
      <c r="F531" s="2">
        <v>39418</v>
      </c>
      <c r="G531">
        <v>27.9</v>
      </c>
      <c r="H531">
        <v>7.65</v>
      </c>
      <c r="I531">
        <v>3.9</v>
      </c>
      <c r="J531">
        <v>155</v>
      </c>
      <c r="K531" t="str">
        <f>INDEX(lehmad!B$2:B$412,MATCH(klypsid!$B531,lehmad!$A$2:$A$412,0))</f>
        <v>1.01.2005</v>
      </c>
      <c r="L531">
        <f>INDEX(lehmad!C$2:C$412,MATCH(klypsid!$B531,lehmad!$A$2:$A$412,0))</f>
        <v>56172</v>
      </c>
      <c r="M531">
        <f>INDEX(lehmad!D$2:D$412,MATCH(klypsid!$B531,lehmad!$A$2:$A$412,0))</f>
        <v>110</v>
      </c>
      <c r="N531">
        <f>INDEX(lehmad!E$2:E$412,MATCH(klypsid!$B531,lehmad!$A$2:$A$412,0))</f>
        <v>1</v>
      </c>
      <c r="O531" t="str">
        <f>INDEX(lehmad!F$2:F$412,MATCH(klypsid!$B531,lehmad!$A$2:$A$412,0))</f>
        <v>DYNASTY-ET</v>
      </c>
      <c r="P531">
        <f>INDEX(lehmad!G$2:G$412,MATCH(klypsid!$B531,lehmad!$A$2:$A$412,0))</f>
        <v>2002</v>
      </c>
      <c r="Q531" s="2">
        <f>INDEX(lehmad!H$2:H$412,MATCH(klypsid!$B531,lehmad!$A$2:$A$412,0))</f>
        <v>36044</v>
      </c>
      <c r="R531">
        <f>INDEX(lehmad!I$2:I$412,MATCH(klypsid!$B531,lehmad!$A$2:$A$412,0))</f>
        <v>124</v>
      </c>
      <c r="S531">
        <f t="shared" si="57"/>
        <v>1</v>
      </c>
      <c r="T531">
        <f t="shared" si="58"/>
        <v>252</v>
      </c>
      <c r="U531">
        <f t="shared" si="59"/>
        <v>3</v>
      </c>
      <c r="V531">
        <f t="shared" si="60"/>
        <v>3.6322682154995132</v>
      </c>
      <c r="W531">
        <f t="shared" si="61"/>
        <v>9</v>
      </c>
      <c r="X531">
        <f t="shared" si="62"/>
        <v>31</v>
      </c>
    </row>
    <row r="532" spans="1:24" x14ac:dyDescent="0.25">
      <c r="A532">
        <v>3282</v>
      </c>
      <c r="B532" t="str">
        <f t="shared" si="56"/>
        <v>E3282</v>
      </c>
      <c r="C532" t="s">
        <v>46</v>
      </c>
      <c r="D532">
        <v>1</v>
      </c>
      <c r="E532" s="2">
        <v>39166</v>
      </c>
      <c r="F532" s="2">
        <v>39450</v>
      </c>
      <c r="G532">
        <v>34.700000000000003</v>
      </c>
      <c r="H532">
        <v>3.99</v>
      </c>
      <c r="I532">
        <v>3.67</v>
      </c>
      <c r="J532">
        <v>66</v>
      </c>
      <c r="K532" t="str">
        <f>INDEX(lehmad!B$2:B$412,MATCH(klypsid!$B532,lehmad!$A$2:$A$412,0))</f>
        <v>1.01.2005</v>
      </c>
      <c r="L532">
        <f>INDEX(lehmad!C$2:C$412,MATCH(klypsid!$B532,lehmad!$A$2:$A$412,0))</f>
        <v>56172</v>
      </c>
      <c r="M532">
        <f>INDEX(lehmad!D$2:D$412,MATCH(klypsid!$B532,lehmad!$A$2:$A$412,0))</f>
        <v>110</v>
      </c>
      <c r="N532">
        <f>INDEX(lehmad!E$2:E$412,MATCH(klypsid!$B532,lehmad!$A$2:$A$412,0))</f>
        <v>1</v>
      </c>
      <c r="O532" t="str">
        <f>INDEX(lehmad!F$2:F$412,MATCH(klypsid!$B532,lehmad!$A$2:$A$412,0))</f>
        <v>DYNASTY-ET</v>
      </c>
      <c r="P532">
        <f>INDEX(lehmad!G$2:G$412,MATCH(klypsid!$B532,lehmad!$A$2:$A$412,0))</f>
        <v>2002</v>
      </c>
      <c r="Q532" s="2">
        <f>INDEX(lehmad!H$2:H$412,MATCH(klypsid!$B532,lehmad!$A$2:$A$412,0))</f>
        <v>36044</v>
      </c>
      <c r="R532">
        <f>INDEX(lehmad!I$2:I$412,MATCH(klypsid!$B532,lehmad!$A$2:$A$412,0))</f>
        <v>124</v>
      </c>
      <c r="S532">
        <f t="shared" si="57"/>
        <v>1</v>
      </c>
      <c r="T532">
        <f t="shared" si="58"/>
        <v>284</v>
      </c>
      <c r="U532">
        <f t="shared" si="59"/>
        <v>3</v>
      </c>
      <c r="V532">
        <f t="shared" si="60"/>
        <v>2.400537929583729</v>
      </c>
      <c r="W532">
        <f t="shared" si="61"/>
        <v>10</v>
      </c>
      <c r="X532">
        <f t="shared" si="62"/>
        <v>32</v>
      </c>
    </row>
    <row r="533" spans="1:24" x14ac:dyDescent="0.25">
      <c r="A533">
        <v>3282</v>
      </c>
      <c r="B533" t="str">
        <f t="shared" si="56"/>
        <v>E3282</v>
      </c>
      <c r="C533" t="s">
        <v>46</v>
      </c>
      <c r="D533">
        <v>1</v>
      </c>
      <c r="E533" s="2">
        <v>39166</v>
      </c>
      <c r="F533" s="2">
        <v>39481</v>
      </c>
      <c r="G533">
        <v>28.4</v>
      </c>
      <c r="H533">
        <v>4.4800000000000004</v>
      </c>
      <c r="I533">
        <v>3.59</v>
      </c>
      <c r="J533">
        <v>21</v>
      </c>
      <c r="K533" t="str">
        <f>INDEX(lehmad!B$2:B$412,MATCH(klypsid!$B533,lehmad!$A$2:$A$412,0))</f>
        <v>1.01.2005</v>
      </c>
      <c r="L533">
        <f>INDEX(lehmad!C$2:C$412,MATCH(klypsid!$B533,lehmad!$A$2:$A$412,0))</f>
        <v>56172</v>
      </c>
      <c r="M533">
        <f>INDEX(lehmad!D$2:D$412,MATCH(klypsid!$B533,lehmad!$A$2:$A$412,0))</f>
        <v>110</v>
      </c>
      <c r="N533">
        <f>INDEX(lehmad!E$2:E$412,MATCH(klypsid!$B533,lehmad!$A$2:$A$412,0))</f>
        <v>1</v>
      </c>
      <c r="O533" t="str">
        <f>INDEX(lehmad!F$2:F$412,MATCH(klypsid!$B533,lehmad!$A$2:$A$412,0))</f>
        <v>DYNASTY-ET</v>
      </c>
      <c r="P533">
        <f>INDEX(lehmad!G$2:G$412,MATCH(klypsid!$B533,lehmad!$A$2:$A$412,0))</f>
        <v>2002</v>
      </c>
      <c r="Q533" s="2">
        <f>INDEX(lehmad!H$2:H$412,MATCH(klypsid!$B533,lehmad!$A$2:$A$412,0))</f>
        <v>36044</v>
      </c>
      <c r="R533">
        <f>INDEX(lehmad!I$2:I$412,MATCH(klypsid!$B533,lehmad!$A$2:$A$412,0))</f>
        <v>124</v>
      </c>
      <c r="S533">
        <f t="shared" si="57"/>
        <v>1</v>
      </c>
      <c r="T533">
        <f t="shared" si="58"/>
        <v>315</v>
      </c>
      <c r="U533">
        <f t="shared" si="59"/>
        <v>3</v>
      </c>
      <c r="V533">
        <f t="shared" si="60"/>
        <v>0.74846123300403544</v>
      </c>
      <c r="W533">
        <f t="shared" si="61"/>
        <v>11</v>
      </c>
      <c r="X533">
        <f t="shared" si="62"/>
        <v>31</v>
      </c>
    </row>
    <row r="534" spans="1:24" x14ac:dyDescent="0.25">
      <c r="A534">
        <v>3282</v>
      </c>
      <c r="B534" t="str">
        <f t="shared" si="56"/>
        <v>E3282</v>
      </c>
      <c r="C534" t="s">
        <v>46</v>
      </c>
      <c r="D534">
        <v>1</v>
      </c>
      <c r="E534" s="2">
        <v>39166</v>
      </c>
      <c r="F534" s="2">
        <v>39509</v>
      </c>
      <c r="G534">
        <v>29.4</v>
      </c>
      <c r="H534">
        <v>4.13</v>
      </c>
      <c r="I534">
        <v>3.4</v>
      </c>
      <c r="J534">
        <v>27</v>
      </c>
      <c r="K534" t="str">
        <f>INDEX(lehmad!B$2:B$412,MATCH(klypsid!$B534,lehmad!$A$2:$A$412,0))</f>
        <v>1.01.2005</v>
      </c>
      <c r="L534">
        <f>INDEX(lehmad!C$2:C$412,MATCH(klypsid!$B534,lehmad!$A$2:$A$412,0))</f>
        <v>56172</v>
      </c>
      <c r="M534">
        <f>INDEX(lehmad!D$2:D$412,MATCH(klypsid!$B534,lehmad!$A$2:$A$412,0))</f>
        <v>110</v>
      </c>
      <c r="N534">
        <f>INDEX(lehmad!E$2:E$412,MATCH(klypsid!$B534,lehmad!$A$2:$A$412,0))</f>
        <v>1</v>
      </c>
      <c r="O534" t="str">
        <f>INDEX(lehmad!F$2:F$412,MATCH(klypsid!$B534,lehmad!$A$2:$A$412,0))</f>
        <v>DYNASTY-ET</v>
      </c>
      <c r="P534">
        <f>INDEX(lehmad!G$2:G$412,MATCH(klypsid!$B534,lehmad!$A$2:$A$412,0))</f>
        <v>2002</v>
      </c>
      <c r="Q534" s="2">
        <f>INDEX(lehmad!H$2:H$412,MATCH(klypsid!$B534,lehmad!$A$2:$A$412,0))</f>
        <v>36044</v>
      </c>
      <c r="R534">
        <f>INDEX(lehmad!I$2:I$412,MATCH(klypsid!$B534,lehmad!$A$2:$A$412,0))</f>
        <v>124</v>
      </c>
      <c r="S534">
        <f t="shared" si="57"/>
        <v>1</v>
      </c>
      <c r="T534">
        <f t="shared" si="58"/>
        <v>343</v>
      </c>
      <c r="U534">
        <f t="shared" si="59"/>
        <v>3</v>
      </c>
      <c r="V534">
        <f t="shared" si="60"/>
        <v>1.1110313123887439</v>
      </c>
      <c r="W534">
        <f t="shared" si="61"/>
        <v>12</v>
      </c>
      <c r="X534">
        <f t="shared" si="62"/>
        <v>28</v>
      </c>
    </row>
    <row r="535" spans="1:24" x14ac:dyDescent="0.25">
      <c r="A535">
        <v>3282</v>
      </c>
      <c r="B535" t="str">
        <f t="shared" si="56"/>
        <v>E3282</v>
      </c>
      <c r="C535" t="s">
        <v>46</v>
      </c>
      <c r="D535">
        <v>1</v>
      </c>
      <c r="E535" s="2">
        <v>39166</v>
      </c>
      <c r="F535" s="2">
        <v>39539</v>
      </c>
      <c r="G535">
        <v>20.3</v>
      </c>
      <c r="H535">
        <v>5.19</v>
      </c>
      <c r="I535">
        <v>3.56</v>
      </c>
      <c r="J535">
        <v>60</v>
      </c>
      <c r="K535" t="str">
        <f>INDEX(lehmad!B$2:B$412,MATCH(klypsid!$B535,lehmad!$A$2:$A$412,0))</f>
        <v>1.01.2005</v>
      </c>
      <c r="L535">
        <f>INDEX(lehmad!C$2:C$412,MATCH(klypsid!$B535,lehmad!$A$2:$A$412,0))</f>
        <v>56172</v>
      </c>
      <c r="M535">
        <f>INDEX(lehmad!D$2:D$412,MATCH(klypsid!$B535,lehmad!$A$2:$A$412,0))</f>
        <v>110</v>
      </c>
      <c r="N535">
        <f>INDEX(lehmad!E$2:E$412,MATCH(klypsid!$B535,lehmad!$A$2:$A$412,0))</f>
        <v>1</v>
      </c>
      <c r="O535" t="str">
        <f>INDEX(lehmad!F$2:F$412,MATCH(klypsid!$B535,lehmad!$A$2:$A$412,0))</f>
        <v>DYNASTY-ET</v>
      </c>
      <c r="P535">
        <f>INDEX(lehmad!G$2:G$412,MATCH(klypsid!$B535,lehmad!$A$2:$A$412,0))</f>
        <v>2002</v>
      </c>
      <c r="Q535" s="2">
        <f>INDEX(lehmad!H$2:H$412,MATCH(klypsid!$B535,lehmad!$A$2:$A$412,0))</f>
        <v>36044</v>
      </c>
      <c r="R535">
        <f>INDEX(lehmad!I$2:I$412,MATCH(klypsid!$B535,lehmad!$A$2:$A$412,0))</f>
        <v>124</v>
      </c>
      <c r="S535">
        <f t="shared" si="57"/>
        <v>1</v>
      </c>
      <c r="T535">
        <f t="shared" si="58"/>
        <v>373</v>
      </c>
      <c r="U535">
        <f t="shared" si="59"/>
        <v>3</v>
      </c>
      <c r="V535">
        <f t="shared" si="60"/>
        <v>2.2630344058337939</v>
      </c>
      <c r="W535">
        <f t="shared" si="61"/>
        <v>13</v>
      </c>
      <c r="X535">
        <f t="shared" si="62"/>
        <v>30</v>
      </c>
    </row>
    <row r="536" spans="1:24" x14ac:dyDescent="0.25">
      <c r="A536">
        <v>3282</v>
      </c>
      <c r="B536" t="str">
        <f t="shared" si="56"/>
        <v>E3282</v>
      </c>
      <c r="C536" t="s">
        <v>46</v>
      </c>
      <c r="D536">
        <v>1</v>
      </c>
      <c r="E536" s="2">
        <v>39166</v>
      </c>
      <c r="F536" s="2">
        <v>39572</v>
      </c>
      <c r="G536">
        <v>20</v>
      </c>
      <c r="H536">
        <v>4.53</v>
      </c>
      <c r="I536">
        <v>3.63</v>
      </c>
      <c r="J536">
        <v>62</v>
      </c>
      <c r="K536" t="str">
        <f>INDEX(lehmad!B$2:B$412,MATCH(klypsid!$B536,lehmad!$A$2:$A$412,0))</f>
        <v>1.01.2005</v>
      </c>
      <c r="L536">
        <f>INDEX(lehmad!C$2:C$412,MATCH(klypsid!$B536,lehmad!$A$2:$A$412,0))</f>
        <v>56172</v>
      </c>
      <c r="M536">
        <f>INDEX(lehmad!D$2:D$412,MATCH(klypsid!$B536,lehmad!$A$2:$A$412,0))</f>
        <v>110</v>
      </c>
      <c r="N536">
        <f>INDEX(lehmad!E$2:E$412,MATCH(klypsid!$B536,lehmad!$A$2:$A$412,0))</f>
        <v>1</v>
      </c>
      <c r="O536" t="str">
        <f>INDEX(lehmad!F$2:F$412,MATCH(klypsid!$B536,lehmad!$A$2:$A$412,0))</f>
        <v>DYNASTY-ET</v>
      </c>
      <c r="P536">
        <f>INDEX(lehmad!G$2:G$412,MATCH(klypsid!$B536,lehmad!$A$2:$A$412,0))</f>
        <v>2002</v>
      </c>
      <c r="Q536" s="2">
        <f>INDEX(lehmad!H$2:H$412,MATCH(klypsid!$B536,lehmad!$A$2:$A$412,0))</f>
        <v>36044</v>
      </c>
      <c r="R536">
        <f>INDEX(lehmad!I$2:I$412,MATCH(klypsid!$B536,lehmad!$A$2:$A$412,0))</f>
        <v>124</v>
      </c>
      <c r="S536">
        <f t="shared" si="57"/>
        <v>1</v>
      </c>
      <c r="T536">
        <f t="shared" si="58"/>
        <v>406</v>
      </c>
      <c r="U536">
        <f t="shared" si="59"/>
        <v>3</v>
      </c>
      <c r="V536">
        <f t="shared" si="60"/>
        <v>2.3103401206121505</v>
      </c>
      <c r="W536">
        <f t="shared" si="61"/>
        <v>14</v>
      </c>
      <c r="X536">
        <f t="shared" si="62"/>
        <v>33</v>
      </c>
    </row>
    <row r="537" spans="1:24" x14ac:dyDescent="0.25">
      <c r="A537">
        <v>3282</v>
      </c>
      <c r="B537" t="str">
        <f t="shared" si="56"/>
        <v>E3282</v>
      </c>
      <c r="C537" t="s">
        <v>46</v>
      </c>
      <c r="D537">
        <v>1</v>
      </c>
      <c r="E537" s="2">
        <v>39166</v>
      </c>
      <c r="F537" s="2">
        <v>39600</v>
      </c>
      <c r="G537">
        <v>19.899999999999999</v>
      </c>
      <c r="H537">
        <v>4.83</v>
      </c>
      <c r="I537">
        <v>3.66</v>
      </c>
      <c r="J537">
        <v>58</v>
      </c>
      <c r="K537" t="str">
        <f>INDEX(lehmad!B$2:B$412,MATCH(klypsid!$B537,lehmad!$A$2:$A$412,0))</f>
        <v>1.01.2005</v>
      </c>
      <c r="L537">
        <f>INDEX(lehmad!C$2:C$412,MATCH(klypsid!$B537,lehmad!$A$2:$A$412,0))</f>
        <v>56172</v>
      </c>
      <c r="M537">
        <f>INDEX(lehmad!D$2:D$412,MATCH(klypsid!$B537,lehmad!$A$2:$A$412,0))</f>
        <v>110</v>
      </c>
      <c r="N537">
        <f>INDEX(lehmad!E$2:E$412,MATCH(klypsid!$B537,lehmad!$A$2:$A$412,0))</f>
        <v>1</v>
      </c>
      <c r="O537" t="str">
        <f>INDEX(lehmad!F$2:F$412,MATCH(klypsid!$B537,lehmad!$A$2:$A$412,0))</f>
        <v>DYNASTY-ET</v>
      </c>
      <c r="P537">
        <f>INDEX(lehmad!G$2:G$412,MATCH(klypsid!$B537,lehmad!$A$2:$A$412,0))</f>
        <v>2002</v>
      </c>
      <c r="Q537" s="2">
        <f>INDEX(lehmad!H$2:H$412,MATCH(klypsid!$B537,lehmad!$A$2:$A$412,0))</f>
        <v>36044</v>
      </c>
      <c r="R537">
        <f>INDEX(lehmad!I$2:I$412,MATCH(klypsid!$B537,lehmad!$A$2:$A$412,0))</f>
        <v>124</v>
      </c>
      <c r="S537">
        <f t="shared" si="57"/>
        <v>1</v>
      </c>
      <c r="T537">
        <f t="shared" si="58"/>
        <v>434</v>
      </c>
      <c r="U537">
        <f t="shared" si="59"/>
        <v>3</v>
      </c>
      <c r="V537">
        <f t="shared" si="60"/>
        <v>2.2141248053528475</v>
      </c>
      <c r="W537">
        <f t="shared" si="61"/>
        <v>15</v>
      </c>
      <c r="X537">
        <f t="shared" si="62"/>
        <v>28</v>
      </c>
    </row>
    <row r="538" spans="1:24" x14ac:dyDescent="0.25">
      <c r="A538">
        <v>3282</v>
      </c>
      <c r="B538" t="str">
        <f t="shared" si="56"/>
        <v>E3282</v>
      </c>
      <c r="C538" t="s">
        <v>46</v>
      </c>
      <c r="D538">
        <v>1</v>
      </c>
      <c r="E538" s="2">
        <v>39166</v>
      </c>
      <c r="F538" s="2">
        <v>39631</v>
      </c>
      <c r="G538">
        <v>21.3</v>
      </c>
      <c r="H538">
        <v>4.51</v>
      </c>
      <c r="I538">
        <v>3.61</v>
      </c>
      <c r="J538">
        <v>71</v>
      </c>
      <c r="K538" t="str">
        <f>INDEX(lehmad!B$2:B$412,MATCH(klypsid!$B538,lehmad!$A$2:$A$412,0))</f>
        <v>1.01.2005</v>
      </c>
      <c r="L538">
        <f>INDEX(lehmad!C$2:C$412,MATCH(klypsid!$B538,lehmad!$A$2:$A$412,0))</f>
        <v>56172</v>
      </c>
      <c r="M538">
        <f>INDEX(lehmad!D$2:D$412,MATCH(klypsid!$B538,lehmad!$A$2:$A$412,0))</f>
        <v>110</v>
      </c>
      <c r="N538">
        <f>INDEX(lehmad!E$2:E$412,MATCH(klypsid!$B538,lehmad!$A$2:$A$412,0))</f>
        <v>1</v>
      </c>
      <c r="O538" t="str">
        <f>INDEX(lehmad!F$2:F$412,MATCH(klypsid!$B538,lehmad!$A$2:$A$412,0))</f>
        <v>DYNASTY-ET</v>
      </c>
      <c r="P538">
        <f>INDEX(lehmad!G$2:G$412,MATCH(klypsid!$B538,lehmad!$A$2:$A$412,0))</f>
        <v>2002</v>
      </c>
      <c r="Q538" s="2">
        <f>INDEX(lehmad!H$2:H$412,MATCH(klypsid!$B538,lehmad!$A$2:$A$412,0))</f>
        <v>36044</v>
      </c>
      <c r="R538">
        <f>INDEX(lehmad!I$2:I$412,MATCH(klypsid!$B538,lehmad!$A$2:$A$412,0))</f>
        <v>124</v>
      </c>
      <c r="S538">
        <f t="shared" si="57"/>
        <v>1</v>
      </c>
      <c r="T538">
        <f t="shared" si="58"/>
        <v>465</v>
      </c>
      <c r="U538">
        <f t="shared" si="59"/>
        <v>3</v>
      </c>
      <c r="V538">
        <f t="shared" si="60"/>
        <v>2.5058909297299574</v>
      </c>
      <c r="W538">
        <f t="shared" si="61"/>
        <v>16</v>
      </c>
      <c r="X538">
        <f t="shared" si="62"/>
        <v>31</v>
      </c>
    </row>
    <row r="539" spans="1:24" x14ac:dyDescent="0.25">
      <c r="A539">
        <v>3282</v>
      </c>
      <c r="B539" t="str">
        <f t="shared" si="56"/>
        <v>E3282</v>
      </c>
      <c r="C539" t="s">
        <v>46</v>
      </c>
      <c r="D539">
        <v>2</v>
      </c>
      <c r="E539" s="2">
        <v>39725</v>
      </c>
      <c r="F539" s="2">
        <v>39754</v>
      </c>
      <c r="G539">
        <v>51</v>
      </c>
      <c r="H539">
        <v>4.4800000000000004</v>
      </c>
      <c r="I539">
        <v>3.36</v>
      </c>
      <c r="J539">
        <v>14</v>
      </c>
      <c r="K539" t="str">
        <f>INDEX(lehmad!B$2:B$412,MATCH(klypsid!$B539,lehmad!$A$2:$A$412,0))</f>
        <v>1.01.2005</v>
      </c>
      <c r="L539">
        <f>INDEX(lehmad!C$2:C$412,MATCH(klypsid!$B539,lehmad!$A$2:$A$412,0))</f>
        <v>56172</v>
      </c>
      <c r="M539">
        <f>INDEX(lehmad!D$2:D$412,MATCH(klypsid!$B539,lehmad!$A$2:$A$412,0))</f>
        <v>110</v>
      </c>
      <c r="N539">
        <f>INDEX(lehmad!E$2:E$412,MATCH(klypsid!$B539,lehmad!$A$2:$A$412,0))</f>
        <v>1</v>
      </c>
      <c r="O539" t="str">
        <f>INDEX(lehmad!F$2:F$412,MATCH(klypsid!$B539,lehmad!$A$2:$A$412,0))</f>
        <v>DYNASTY-ET</v>
      </c>
      <c r="P539">
        <f>INDEX(lehmad!G$2:G$412,MATCH(klypsid!$B539,lehmad!$A$2:$A$412,0))</f>
        <v>2002</v>
      </c>
      <c r="Q539" s="2">
        <f>INDEX(lehmad!H$2:H$412,MATCH(klypsid!$B539,lehmad!$A$2:$A$412,0))</f>
        <v>36044</v>
      </c>
      <c r="R539">
        <f>INDEX(lehmad!I$2:I$412,MATCH(klypsid!$B539,lehmad!$A$2:$A$412,0))</f>
        <v>124</v>
      </c>
      <c r="S539">
        <f t="shared" si="57"/>
        <v>2</v>
      </c>
      <c r="T539">
        <f t="shared" si="58"/>
        <v>29</v>
      </c>
      <c r="U539">
        <f t="shared" si="59"/>
        <v>1</v>
      </c>
      <c r="V539">
        <f t="shared" si="60"/>
        <v>0.16349873228287937</v>
      </c>
      <c r="W539">
        <f t="shared" si="61"/>
        <v>1</v>
      </c>
      <c r="X539">
        <f t="shared" si="62"/>
        <v>29</v>
      </c>
    </row>
    <row r="540" spans="1:24" x14ac:dyDescent="0.25">
      <c r="A540">
        <v>3282</v>
      </c>
      <c r="B540" t="str">
        <f t="shared" si="56"/>
        <v>E3282</v>
      </c>
      <c r="C540" t="s">
        <v>46</v>
      </c>
      <c r="D540">
        <v>2</v>
      </c>
      <c r="E540" s="2">
        <v>39725</v>
      </c>
      <c r="F540" s="2">
        <v>39783</v>
      </c>
      <c r="G540">
        <v>50.8</v>
      </c>
      <c r="H540">
        <v>4.0999999999999996</v>
      </c>
      <c r="I540">
        <v>3.31</v>
      </c>
      <c r="J540">
        <v>12</v>
      </c>
      <c r="K540" t="str">
        <f>INDEX(lehmad!B$2:B$412,MATCH(klypsid!$B540,lehmad!$A$2:$A$412,0))</f>
        <v>1.01.2005</v>
      </c>
      <c r="L540">
        <f>INDEX(lehmad!C$2:C$412,MATCH(klypsid!$B540,lehmad!$A$2:$A$412,0))</f>
        <v>56172</v>
      </c>
      <c r="M540">
        <f>INDEX(lehmad!D$2:D$412,MATCH(klypsid!$B540,lehmad!$A$2:$A$412,0))</f>
        <v>110</v>
      </c>
      <c r="N540">
        <f>INDEX(lehmad!E$2:E$412,MATCH(klypsid!$B540,lehmad!$A$2:$A$412,0))</f>
        <v>1</v>
      </c>
      <c r="O540" t="str">
        <f>INDEX(lehmad!F$2:F$412,MATCH(klypsid!$B540,lehmad!$A$2:$A$412,0))</f>
        <v>DYNASTY-ET</v>
      </c>
      <c r="P540">
        <f>INDEX(lehmad!G$2:G$412,MATCH(klypsid!$B540,lehmad!$A$2:$A$412,0))</f>
        <v>2002</v>
      </c>
      <c r="Q540" s="2">
        <f>INDEX(lehmad!H$2:H$412,MATCH(klypsid!$B540,lehmad!$A$2:$A$412,0))</f>
        <v>36044</v>
      </c>
      <c r="R540">
        <f>INDEX(lehmad!I$2:I$412,MATCH(klypsid!$B540,lehmad!$A$2:$A$412,0))</f>
        <v>124</v>
      </c>
      <c r="S540">
        <f t="shared" si="57"/>
        <v>2</v>
      </c>
      <c r="T540">
        <f t="shared" si="58"/>
        <v>58</v>
      </c>
      <c r="U540">
        <f t="shared" si="59"/>
        <v>1</v>
      </c>
      <c r="V540">
        <f t="shared" si="60"/>
        <v>-5.8893689053568732E-2</v>
      </c>
      <c r="W540">
        <f t="shared" si="61"/>
        <v>2</v>
      </c>
      <c r="X540">
        <f t="shared" si="62"/>
        <v>29</v>
      </c>
    </row>
    <row r="541" spans="1:24" x14ac:dyDescent="0.25">
      <c r="A541">
        <v>3282</v>
      </c>
      <c r="B541" t="str">
        <f t="shared" si="56"/>
        <v>E3282</v>
      </c>
      <c r="C541" t="s">
        <v>46</v>
      </c>
      <c r="D541">
        <v>2</v>
      </c>
      <c r="E541" s="2">
        <v>39725</v>
      </c>
      <c r="F541" s="2">
        <v>39817</v>
      </c>
      <c r="G541">
        <v>40</v>
      </c>
      <c r="H541">
        <v>4.34</v>
      </c>
      <c r="I541">
        <v>3.21</v>
      </c>
      <c r="J541">
        <v>38</v>
      </c>
      <c r="K541" t="str">
        <f>INDEX(lehmad!B$2:B$412,MATCH(klypsid!$B541,lehmad!$A$2:$A$412,0))</f>
        <v>1.01.2005</v>
      </c>
      <c r="L541">
        <f>INDEX(lehmad!C$2:C$412,MATCH(klypsid!$B541,lehmad!$A$2:$A$412,0))</f>
        <v>56172</v>
      </c>
      <c r="M541">
        <f>INDEX(lehmad!D$2:D$412,MATCH(klypsid!$B541,lehmad!$A$2:$A$412,0))</f>
        <v>110</v>
      </c>
      <c r="N541">
        <f>INDEX(lehmad!E$2:E$412,MATCH(klypsid!$B541,lehmad!$A$2:$A$412,0))</f>
        <v>1</v>
      </c>
      <c r="O541" t="str">
        <f>INDEX(lehmad!F$2:F$412,MATCH(klypsid!$B541,lehmad!$A$2:$A$412,0))</f>
        <v>DYNASTY-ET</v>
      </c>
      <c r="P541">
        <f>INDEX(lehmad!G$2:G$412,MATCH(klypsid!$B541,lehmad!$A$2:$A$412,0))</f>
        <v>2002</v>
      </c>
      <c r="Q541" s="2">
        <f>INDEX(lehmad!H$2:H$412,MATCH(klypsid!$B541,lehmad!$A$2:$A$412,0))</f>
        <v>36044</v>
      </c>
      <c r="R541">
        <f>INDEX(lehmad!I$2:I$412,MATCH(klypsid!$B541,lehmad!$A$2:$A$412,0))</f>
        <v>124</v>
      </c>
      <c r="S541">
        <f t="shared" si="57"/>
        <v>2</v>
      </c>
      <c r="T541">
        <f t="shared" si="58"/>
        <v>92</v>
      </c>
      <c r="U541">
        <f t="shared" si="59"/>
        <v>2</v>
      </c>
      <c r="V541">
        <f t="shared" si="60"/>
        <v>1.6040713236688608</v>
      </c>
      <c r="W541">
        <f t="shared" si="61"/>
        <v>3</v>
      </c>
      <c r="X541">
        <f t="shared" si="62"/>
        <v>34</v>
      </c>
    </row>
    <row r="542" spans="1:24" x14ac:dyDescent="0.25">
      <c r="A542">
        <v>3282</v>
      </c>
      <c r="B542" t="str">
        <f t="shared" si="56"/>
        <v>E3282</v>
      </c>
      <c r="C542" t="s">
        <v>46</v>
      </c>
      <c r="D542">
        <v>2</v>
      </c>
      <c r="E542" s="2">
        <v>39725</v>
      </c>
      <c r="F542" s="2">
        <v>39845</v>
      </c>
      <c r="G542">
        <v>47.5</v>
      </c>
      <c r="H542">
        <v>3.9</v>
      </c>
      <c r="I542">
        <v>3.24</v>
      </c>
      <c r="J542">
        <v>14</v>
      </c>
      <c r="K542" t="str">
        <f>INDEX(lehmad!B$2:B$412,MATCH(klypsid!$B542,lehmad!$A$2:$A$412,0))</f>
        <v>1.01.2005</v>
      </c>
      <c r="L542">
        <f>INDEX(lehmad!C$2:C$412,MATCH(klypsid!$B542,lehmad!$A$2:$A$412,0))</f>
        <v>56172</v>
      </c>
      <c r="M542">
        <f>INDEX(lehmad!D$2:D$412,MATCH(klypsid!$B542,lehmad!$A$2:$A$412,0))</f>
        <v>110</v>
      </c>
      <c r="N542">
        <f>INDEX(lehmad!E$2:E$412,MATCH(klypsid!$B542,lehmad!$A$2:$A$412,0))</f>
        <v>1</v>
      </c>
      <c r="O542" t="str">
        <f>INDEX(lehmad!F$2:F$412,MATCH(klypsid!$B542,lehmad!$A$2:$A$412,0))</f>
        <v>DYNASTY-ET</v>
      </c>
      <c r="P542">
        <f>INDEX(lehmad!G$2:G$412,MATCH(klypsid!$B542,lehmad!$A$2:$A$412,0))</f>
        <v>2002</v>
      </c>
      <c r="Q542" s="2">
        <f>INDEX(lehmad!H$2:H$412,MATCH(klypsid!$B542,lehmad!$A$2:$A$412,0))</f>
        <v>36044</v>
      </c>
      <c r="R542">
        <f>INDEX(lehmad!I$2:I$412,MATCH(klypsid!$B542,lehmad!$A$2:$A$412,0))</f>
        <v>124</v>
      </c>
      <c r="S542">
        <f t="shared" si="57"/>
        <v>2</v>
      </c>
      <c r="T542">
        <f t="shared" si="58"/>
        <v>120</v>
      </c>
      <c r="U542">
        <f t="shared" si="59"/>
        <v>2</v>
      </c>
      <c r="V542">
        <f t="shared" si="60"/>
        <v>0.16349873228287937</v>
      </c>
      <c r="W542">
        <f t="shared" si="61"/>
        <v>4</v>
      </c>
      <c r="X542">
        <f t="shared" si="62"/>
        <v>28</v>
      </c>
    </row>
    <row r="543" spans="1:24" x14ac:dyDescent="0.25">
      <c r="A543">
        <v>3282</v>
      </c>
      <c r="B543" t="str">
        <f t="shared" si="56"/>
        <v>E3282</v>
      </c>
      <c r="C543" t="s">
        <v>46</v>
      </c>
      <c r="D543">
        <v>2</v>
      </c>
      <c r="E543" s="2">
        <v>39725</v>
      </c>
      <c r="F543" s="2">
        <v>39875</v>
      </c>
      <c r="G543">
        <v>44.9</v>
      </c>
      <c r="H543">
        <v>4.0599999999999996</v>
      </c>
      <c r="I543">
        <v>3.23</v>
      </c>
      <c r="J543">
        <v>16</v>
      </c>
      <c r="K543" t="str">
        <f>INDEX(lehmad!B$2:B$412,MATCH(klypsid!$B543,lehmad!$A$2:$A$412,0))</f>
        <v>1.01.2005</v>
      </c>
      <c r="L543">
        <f>INDEX(lehmad!C$2:C$412,MATCH(klypsid!$B543,lehmad!$A$2:$A$412,0))</f>
        <v>56172</v>
      </c>
      <c r="M543">
        <f>INDEX(lehmad!D$2:D$412,MATCH(klypsid!$B543,lehmad!$A$2:$A$412,0))</f>
        <v>110</v>
      </c>
      <c r="N543">
        <f>INDEX(lehmad!E$2:E$412,MATCH(klypsid!$B543,lehmad!$A$2:$A$412,0))</f>
        <v>1</v>
      </c>
      <c r="O543" t="str">
        <f>INDEX(lehmad!F$2:F$412,MATCH(klypsid!$B543,lehmad!$A$2:$A$412,0))</f>
        <v>DYNASTY-ET</v>
      </c>
      <c r="P543">
        <f>INDEX(lehmad!G$2:G$412,MATCH(klypsid!$B543,lehmad!$A$2:$A$412,0))</f>
        <v>2002</v>
      </c>
      <c r="Q543" s="2">
        <f>INDEX(lehmad!H$2:H$412,MATCH(klypsid!$B543,lehmad!$A$2:$A$412,0))</f>
        <v>36044</v>
      </c>
      <c r="R543">
        <f>INDEX(lehmad!I$2:I$412,MATCH(klypsid!$B543,lehmad!$A$2:$A$412,0))</f>
        <v>124</v>
      </c>
      <c r="S543">
        <f t="shared" si="57"/>
        <v>2</v>
      </c>
      <c r="T543">
        <f t="shared" si="58"/>
        <v>150</v>
      </c>
      <c r="U543">
        <f t="shared" si="59"/>
        <v>2</v>
      </c>
      <c r="V543">
        <f t="shared" si="60"/>
        <v>0.35614381022527519</v>
      </c>
      <c r="W543">
        <f t="shared" si="61"/>
        <v>5</v>
      </c>
      <c r="X543">
        <f t="shared" si="62"/>
        <v>30</v>
      </c>
    </row>
    <row r="544" spans="1:24" x14ac:dyDescent="0.25">
      <c r="A544">
        <v>3282</v>
      </c>
      <c r="B544" t="str">
        <f t="shared" si="56"/>
        <v>E3282</v>
      </c>
      <c r="C544" t="s">
        <v>46</v>
      </c>
      <c r="D544">
        <v>2</v>
      </c>
      <c r="E544" s="2">
        <v>39725</v>
      </c>
      <c r="F544" s="2">
        <v>39908</v>
      </c>
      <c r="G544">
        <v>35.1</v>
      </c>
      <c r="H544">
        <v>5.08</v>
      </c>
      <c r="I544">
        <v>3.23</v>
      </c>
      <c r="J544">
        <v>19</v>
      </c>
      <c r="K544" t="str">
        <f>INDEX(lehmad!B$2:B$412,MATCH(klypsid!$B544,lehmad!$A$2:$A$412,0))</f>
        <v>1.01.2005</v>
      </c>
      <c r="L544">
        <f>INDEX(lehmad!C$2:C$412,MATCH(klypsid!$B544,lehmad!$A$2:$A$412,0))</f>
        <v>56172</v>
      </c>
      <c r="M544">
        <f>INDEX(lehmad!D$2:D$412,MATCH(klypsid!$B544,lehmad!$A$2:$A$412,0))</f>
        <v>110</v>
      </c>
      <c r="N544">
        <f>INDEX(lehmad!E$2:E$412,MATCH(klypsid!$B544,lehmad!$A$2:$A$412,0))</f>
        <v>1</v>
      </c>
      <c r="O544" t="str">
        <f>INDEX(lehmad!F$2:F$412,MATCH(klypsid!$B544,lehmad!$A$2:$A$412,0))</f>
        <v>DYNASTY-ET</v>
      </c>
      <c r="P544">
        <f>INDEX(lehmad!G$2:G$412,MATCH(klypsid!$B544,lehmad!$A$2:$A$412,0))</f>
        <v>2002</v>
      </c>
      <c r="Q544" s="2">
        <f>INDEX(lehmad!H$2:H$412,MATCH(klypsid!$B544,lehmad!$A$2:$A$412,0))</f>
        <v>36044</v>
      </c>
      <c r="R544">
        <f>INDEX(lehmad!I$2:I$412,MATCH(klypsid!$B544,lehmad!$A$2:$A$412,0))</f>
        <v>124</v>
      </c>
      <c r="S544">
        <f t="shared" si="57"/>
        <v>2</v>
      </c>
      <c r="T544">
        <f t="shared" si="58"/>
        <v>183</v>
      </c>
      <c r="U544">
        <f t="shared" si="59"/>
        <v>3</v>
      </c>
      <c r="V544">
        <f t="shared" si="60"/>
        <v>0.60407132366886085</v>
      </c>
      <c r="W544">
        <f t="shared" si="61"/>
        <v>6</v>
      </c>
      <c r="X544">
        <f t="shared" si="62"/>
        <v>33</v>
      </c>
    </row>
    <row r="545" spans="1:24" x14ac:dyDescent="0.25">
      <c r="A545">
        <v>3282</v>
      </c>
      <c r="B545" t="str">
        <f t="shared" si="56"/>
        <v>E3282</v>
      </c>
      <c r="C545" t="s">
        <v>46</v>
      </c>
      <c r="D545">
        <v>2</v>
      </c>
      <c r="E545" s="2">
        <v>39725</v>
      </c>
      <c r="F545" s="2">
        <v>39944</v>
      </c>
      <c r="G545">
        <v>35</v>
      </c>
      <c r="H545">
        <v>5.12</v>
      </c>
      <c r="I545">
        <v>3.32</v>
      </c>
      <c r="J545">
        <v>20</v>
      </c>
      <c r="K545" t="str">
        <f>INDEX(lehmad!B$2:B$412,MATCH(klypsid!$B545,lehmad!$A$2:$A$412,0))</f>
        <v>1.01.2005</v>
      </c>
      <c r="L545">
        <f>INDEX(lehmad!C$2:C$412,MATCH(klypsid!$B545,lehmad!$A$2:$A$412,0))</f>
        <v>56172</v>
      </c>
      <c r="M545">
        <f>INDEX(lehmad!D$2:D$412,MATCH(klypsid!$B545,lehmad!$A$2:$A$412,0))</f>
        <v>110</v>
      </c>
      <c r="N545">
        <f>INDEX(lehmad!E$2:E$412,MATCH(klypsid!$B545,lehmad!$A$2:$A$412,0))</f>
        <v>1</v>
      </c>
      <c r="O545" t="str">
        <f>INDEX(lehmad!F$2:F$412,MATCH(klypsid!$B545,lehmad!$A$2:$A$412,0))</f>
        <v>DYNASTY-ET</v>
      </c>
      <c r="P545">
        <f>INDEX(lehmad!G$2:G$412,MATCH(klypsid!$B545,lehmad!$A$2:$A$412,0))</f>
        <v>2002</v>
      </c>
      <c r="Q545" s="2">
        <f>INDEX(lehmad!H$2:H$412,MATCH(klypsid!$B545,lehmad!$A$2:$A$412,0))</f>
        <v>36044</v>
      </c>
      <c r="R545">
        <f>INDEX(lehmad!I$2:I$412,MATCH(klypsid!$B545,lehmad!$A$2:$A$412,0))</f>
        <v>124</v>
      </c>
      <c r="S545">
        <f t="shared" si="57"/>
        <v>2</v>
      </c>
      <c r="T545">
        <f t="shared" si="58"/>
        <v>219</v>
      </c>
      <c r="U545">
        <f t="shared" si="59"/>
        <v>3</v>
      </c>
      <c r="V545">
        <f t="shared" si="60"/>
        <v>0.67807190511263782</v>
      </c>
      <c r="W545">
        <f t="shared" si="61"/>
        <v>7</v>
      </c>
      <c r="X545">
        <f t="shared" si="62"/>
        <v>36</v>
      </c>
    </row>
    <row r="546" spans="1:24" x14ac:dyDescent="0.25">
      <c r="A546">
        <v>3282</v>
      </c>
      <c r="B546" t="str">
        <f t="shared" si="56"/>
        <v>E3282</v>
      </c>
      <c r="C546" t="s">
        <v>46</v>
      </c>
      <c r="D546">
        <v>2</v>
      </c>
      <c r="E546" s="2">
        <v>39725</v>
      </c>
      <c r="F546" s="2">
        <v>39972</v>
      </c>
      <c r="G546">
        <v>27.4</v>
      </c>
      <c r="H546">
        <v>5.38</v>
      </c>
      <c r="I546">
        <v>3.43</v>
      </c>
      <c r="J546">
        <v>36</v>
      </c>
      <c r="K546" t="str">
        <f>INDEX(lehmad!B$2:B$412,MATCH(klypsid!$B546,lehmad!$A$2:$A$412,0))</f>
        <v>1.01.2005</v>
      </c>
      <c r="L546">
        <f>INDEX(lehmad!C$2:C$412,MATCH(klypsid!$B546,lehmad!$A$2:$A$412,0))</f>
        <v>56172</v>
      </c>
      <c r="M546">
        <f>INDEX(lehmad!D$2:D$412,MATCH(klypsid!$B546,lehmad!$A$2:$A$412,0))</f>
        <v>110</v>
      </c>
      <c r="N546">
        <f>INDEX(lehmad!E$2:E$412,MATCH(klypsid!$B546,lehmad!$A$2:$A$412,0))</f>
        <v>1</v>
      </c>
      <c r="O546" t="str">
        <f>INDEX(lehmad!F$2:F$412,MATCH(klypsid!$B546,lehmad!$A$2:$A$412,0))</f>
        <v>DYNASTY-ET</v>
      </c>
      <c r="P546">
        <f>INDEX(lehmad!G$2:G$412,MATCH(klypsid!$B546,lehmad!$A$2:$A$412,0))</f>
        <v>2002</v>
      </c>
      <c r="Q546" s="2">
        <f>INDEX(lehmad!H$2:H$412,MATCH(klypsid!$B546,lehmad!$A$2:$A$412,0))</f>
        <v>36044</v>
      </c>
      <c r="R546">
        <f>INDEX(lehmad!I$2:I$412,MATCH(klypsid!$B546,lehmad!$A$2:$A$412,0))</f>
        <v>124</v>
      </c>
      <c r="S546">
        <f t="shared" si="57"/>
        <v>2</v>
      </c>
      <c r="T546">
        <f t="shared" si="58"/>
        <v>247</v>
      </c>
      <c r="U546">
        <f t="shared" si="59"/>
        <v>3</v>
      </c>
      <c r="V546">
        <f t="shared" si="60"/>
        <v>1.5260688116675876</v>
      </c>
      <c r="W546">
        <f t="shared" si="61"/>
        <v>8</v>
      </c>
      <c r="X546">
        <f t="shared" si="62"/>
        <v>28</v>
      </c>
    </row>
    <row r="547" spans="1:24" x14ac:dyDescent="0.25">
      <c r="A547">
        <v>3282</v>
      </c>
      <c r="B547" t="str">
        <f t="shared" si="56"/>
        <v>E3282</v>
      </c>
      <c r="C547" t="s">
        <v>46</v>
      </c>
      <c r="D547">
        <v>2</v>
      </c>
      <c r="E547" s="2">
        <v>39725</v>
      </c>
      <c r="F547" s="2">
        <v>40007</v>
      </c>
      <c r="G547">
        <v>28.9</v>
      </c>
      <c r="H547">
        <v>4.63</v>
      </c>
      <c r="I547">
        <v>3.49</v>
      </c>
      <c r="J547">
        <v>2309</v>
      </c>
      <c r="K547" t="str">
        <f>INDEX(lehmad!B$2:B$412,MATCH(klypsid!$B547,lehmad!$A$2:$A$412,0))</f>
        <v>1.01.2005</v>
      </c>
      <c r="L547">
        <f>INDEX(lehmad!C$2:C$412,MATCH(klypsid!$B547,lehmad!$A$2:$A$412,0))</f>
        <v>56172</v>
      </c>
      <c r="M547">
        <f>INDEX(lehmad!D$2:D$412,MATCH(klypsid!$B547,lehmad!$A$2:$A$412,0))</f>
        <v>110</v>
      </c>
      <c r="N547">
        <f>INDEX(lehmad!E$2:E$412,MATCH(klypsid!$B547,lehmad!$A$2:$A$412,0))</f>
        <v>1</v>
      </c>
      <c r="O547" t="str">
        <f>INDEX(lehmad!F$2:F$412,MATCH(klypsid!$B547,lehmad!$A$2:$A$412,0))</f>
        <v>DYNASTY-ET</v>
      </c>
      <c r="P547">
        <f>INDEX(lehmad!G$2:G$412,MATCH(klypsid!$B547,lehmad!$A$2:$A$412,0))</f>
        <v>2002</v>
      </c>
      <c r="Q547" s="2">
        <f>INDEX(lehmad!H$2:H$412,MATCH(klypsid!$B547,lehmad!$A$2:$A$412,0))</f>
        <v>36044</v>
      </c>
      <c r="R547">
        <f>INDEX(lehmad!I$2:I$412,MATCH(klypsid!$B547,lehmad!$A$2:$A$412,0))</f>
        <v>124</v>
      </c>
      <c r="S547">
        <f t="shared" si="57"/>
        <v>2</v>
      </c>
      <c r="T547">
        <f t="shared" si="58"/>
        <v>282</v>
      </c>
      <c r="U547">
        <f t="shared" si="59"/>
        <v>3</v>
      </c>
      <c r="V547">
        <f t="shared" si="60"/>
        <v>7.5291962679993905</v>
      </c>
      <c r="W547">
        <f t="shared" si="61"/>
        <v>9</v>
      </c>
      <c r="X547">
        <f t="shared" si="62"/>
        <v>35</v>
      </c>
    </row>
    <row r="548" spans="1:24" x14ac:dyDescent="0.25">
      <c r="A548">
        <v>3282</v>
      </c>
      <c r="B548" t="str">
        <f t="shared" si="56"/>
        <v>E3282</v>
      </c>
      <c r="C548" t="s">
        <v>46</v>
      </c>
      <c r="D548">
        <v>2</v>
      </c>
      <c r="E548" s="2">
        <v>39725</v>
      </c>
      <c r="F548" s="2">
        <v>40037</v>
      </c>
      <c r="G548">
        <v>21.1</v>
      </c>
      <c r="H548">
        <v>5.57</v>
      </c>
      <c r="I548">
        <v>3.29</v>
      </c>
      <c r="J548">
        <v>35</v>
      </c>
      <c r="K548" t="str">
        <f>INDEX(lehmad!B$2:B$412,MATCH(klypsid!$B548,lehmad!$A$2:$A$412,0))</f>
        <v>1.01.2005</v>
      </c>
      <c r="L548">
        <f>INDEX(lehmad!C$2:C$412,MATCH(klypsid!$B548,lehmad!$A$2:$A$412,0))</f>
        <v>56172</v>
      </c>
      <c r="M548">
        <f>INDEX(lehmad!D$2:D$412,MATCH(klypsid!$B548,lehmad!$A$2:$A$412,0))</f>
        <v>110</v>
      </c>
      <c r="N548">
        <f>INDEX(lehmad!E$2:E$412,MATCH(klypsid!$B548,lehmad!$A$2:$A$412,0))</f>
        <v>1</v>
      </c>
      <c r="O548" t="str">
        <f>INDEX(lehmad!F$2:F$412,MATCH(klypsid!$B548,lehmad!$A$2:$A$412,0))</f>
        <v>DYNASTY-ET</v>
      </c>
      <c r="P548">
        <f>INDEX(lehmad!G$2:G$412,MATCH(klypsid!$B548,lehmad!$A$2:$A$412,0))</f>
        <v>2002</v>
      </c>
      <c r="Q548" s="2">
        <f>INDEX(lehmad!H$2:H$412,MATCH(klypsid!$B548,lehmad!$A$2:$A$412,0))</f>
        <v>36044</v>
      </c>
      <c r="R548">
        <f>INDEX(lehmad!I$2:I$412,MATCH(klypsid!$B548,lehmad!$A$2:$A$412,0))</f>
        <v>124</v>
      </c>
      <c r="S548">
        <f t="shared" si="57"/>
        <v>2</v>
      </c>
      <c r="T548">
        <f t="shared" si="58"/>
        <v>312</v>
      </c>
      <c r="U548">
        <f t="shared" si="59"/>
        <v>3</v>
      </c>
      <c r="V548">
        <f t="shared" si="60"/>
        <v>1.4854268271702415</v>
      </c>
      <c r="W548">
        <f t="shared" si="61"/>
        <v>10</v>
      </c>
      <c r="X548">
        <f t="shared" si="62"/>
        <v>30</v>
      </c>
    </row>
    <row r="549" spans="1:24" x14ac:dyDescent="0.25">
      <c r="A549">
        <v>3282</v>
      </c>
      <c r="B549" t="str">
        <f t="shared" si="56"/>
        <v>E3282</v>
      </c>
      <c r="C549" t="s">
        <v>46</v>
      </c>
      <c r="D549">
        <v>3</v>
      </c>
      <c r="E549" s="2">
        <v>40103</v>
      </c>
      <c r="F549" s="2">
        <v>40153</v>
      </c>
      <c r="G549">
        <v>36.4</v>
      </c>
      <c r="H549">
        <v>4.57</v>
      </c>
      <c r="I549">
        <v>3.18</v>
      </c>
      <c r="J549">
        <v>20</v>
      </c>
      <c r="K549" t="str">
        <f>INDEX(lehmad!B$2:B$412,MATCH(klypsid!$B549,lehmad!$A$2:$A$412,0))</f>
        <v>1.01.2005</v>
      </c>
      <c r="L549">
        <f>INDEX(lehmad!C$2:C$412,MATCH(klypsid!$B549,lehmad!$A$2:$A$412,0))</f>
        <v>56172</v>
      </c>
      <c r="M549">
        <f>INDEX(lehmad!D$2:D$412,MATCH(klypsid!$B549,lehmad!$A$2:$A$412,0))</f>
        <v>110</v>
      </c>
      <c r="N549">
        <f>INDEX(lehmad!E$2:E$412,MATCH(klypsid!$B549,lehmad!$A$2:$A$412,0))</f>
        <v>1</v>
      </c>
      <c r="O549" t="str">
        <f>INDEX(lehmad!F$2:F$412,MATCH(klypsid!$B549,lehmad!$A$2:$A$412,0))</f>
        <v>DYNASTY-ET</v>
      </c>
      <c r="P549">
        <f>INDEX(lehmad!G$2:G$412,MATCH(klypsid!$B549,lehmad!$A$2:$A$412,0))</f>
        <v>2002</v>
      </c>
      <c r="Q549" s="2">
        <f>INDEX(lehmad!H$2:H$412,MATCH(klypsid!$B549,lehmad!$A$2:$A$412,0))</f>
        <v>36044</v>
      </c>
      <c r="R549">
        <f>INDEX(lehmad!I$2:I$412,MATCH(klypsid!$B549,lehmad!$A$2:$A$412,0))</f>
        <v>124</v>
      </c>
      <c r="S549">
        <f t="shared" si="57"/>
        <v>3</v>
      </c>
      <c r="T549">
        <f t="shared" si="58"/>
        <v>50</v>
      </c>
      <c r="U549">
        <f t="shared" si="59"/>
        <v>1</v>
      </c>
      <c r="V549">
        <f t="shared" si="60"/>
        <v>0.67807190511263782</v>
      </c>
      <c r="W549">
        <f t="shared" si="61"/>
        <v>1</v>
      </c>
      <c r="X549">
        <f t="shared" si="62"/>
        <v>50</v>
      </c>
    </row>
    <row r="550" spans="1:24" x14ac:dyDescent="0.25">
      <c r="A550">
        <v>3282</v>
      </c>
      <c r="B550" t="str">
        <f t="shared" si="56"/>
        <v>E3282</v>
      </c>
      <c r="C550" t="s">
        <v>46</v>
      </c>
      <c r="D550">
        <v>3</v>
      </c>
      <c r="E550" s="2">
        <v>40103</v>
      </c>
      <c r="F550" s="2">
        <v>40186</v>
      </c>
      <c r="G550">
        <v>29.1</v>
      </c>
      <c r="H550">
        <v>4.71</v>
      </c>
      <c r="I550">
        <v>3.45</v>
      </c>
      <c r="J550">
        <v>135</v>
      </c>
      <c r="K550" t="str">
        <f>INDEX(lehmad!B$2:B$412,MATCH(klypsid!$B550,lehmad!$A$2:$A$412,0))</f>
        <v>1.01.2005</v>
      </c>
      <c r="L550">
        <f>INDEX(lehmad!C$2:C$412,MATCH(klypsid!$B550,lehmad!$A$2:$A$412,0))</f>
        <v>56172</v>
      </c>
      <c r="M550">
        <f>INDEX(lehmad!D$2:D$412,MATCH(klypsid!$B550,lehmad!$A$2:$A$412,0))</f>
        <v>110</v>
      </c>
      <c r="N550">
        <f>INDEX(lehmad!E$2:E$412,MATCH(klypsid!$B550,lehmad!$A$2:$A$412,0))</f>
        <v>1</v>
      </c>
      <c r="O550" t="str">
        <f>INDEX(lehmad!F$2:F$412,MATCH(klypsid!$B550,lehmad!$A$2:$A$412,0))</f>
        <v>DYNASTY-ET</v>
      </c>
      <c r="P550">
        <f>INDEX(lehmad!G$2:G$412,MATCH(klypsid!$B550,lehmad!$A$2:$A$412,0))</f>
        <v>2002</v>
      </c>
      <c r="Q550" s="2">
        <f>INDEX(lehmad!H$2:H$412,MATCH(klypsid!$B550,lehmad!$A$2:$A$412,0))</f>
        <v>36044</v>
      </c>
      <c r="R550">
        <f>INDEX(lehmad!I$2:I$412,MATCH(klypsid!$B550,lehmad!$A$2:$A$412,0))</f>
        <v>124</v>
      </c>
      <c r="S550">
        <f t="shared" si="57"/>
        <v>3</v>
      </c>
      <c r="T550">
        <f t="shared" si="58"/>
        <v>83</v>
      </c>
      <c r="U550">
        <f t="shared" si="59"/>
        <v>2</v>
      </c>
      <c r="V550">
        <f t="shared" si="60"/>
        <v>3.4329594072761065</v>
      </c>
      <c r="W550">
        <f t="shared" si="61"/>
        <v>2</v>
      </c>
      <c r="X550">
        <f t="shared" si="62"/>
        <v>33</v>
      </c>
    </row>
    <row r="551" spans="1:24" x14ac:dyDescent="0.25">
      <c r="A551">
        <v>3291</v>
      </c>
      <c r="B551" t="str">
        <f t="shared" si="56"/>
        <v>E3291</v>
      </c>
      <c r="C551" t="s">
        <v>48</v>
      </c>
      <c r="D551">
        <v>1</v>
      </c>
      <c r="E551" s="2">
        <v>39165</v>
      </c>
      <c r="F551" s="2">
        <v>39173</v>
      </c>
      <c r="G551">
        <v>23.1</v>
      </c>
      <c r="H551">
        <v>8.02</v>
      </c>
      <c r="I551">
        <v>3.36</v>
      </c>
      <c r="J551">
        <v>79</v>
      </c>
      <c r="K551" t="str">
        <f>INDEX(lehmad!B$2:B$412,MATCH(klypsid!$B551,lehmad!$A$2:$A$412,0))</f>
        <v>12.01.2005</v>
      </c>
      <c r="L551">
        <f>INDEX(lehmad!C$2:C$412,MATCH(klypsid!$B551,lehmad!$A$2:$A$412,0))</f>
        <v>56172</v>
      </c>
      <c r="M551">
        <f>INDEX(lehmad!D$2:D$412,MATCH(klypsid!$B551,lehmad!$A$2:$A$412,0))</f>
        <v>103</v>
      </c>
      <c r="N551">
        <f>INDEX(lehmad!E$2:E$412,MATCH(klypsid!$B551,lehmad!$A$2:$A$412,0))</f>
        <v>1</v>
      </c>
      <c r="O551" t="str">
        <f>INDEX(lehmad!F$2:F$412,MATCH(klypsid!$B551,lehmad!$A$2:$A$412,0))</f>
        <v>DYNASTY-ET</v>
      </c>
      <c r="P551">
        <f>INDEX(lehmad!G$2:G$412,MATCH(klypsid!$B551,lehmad!$A$2:$A$412,0))</f>
        <v>2002</v>
      </c>
      <c r="Q551" s="2">
        <f>INDEX(lehmad!H$2:H$412,MATCH(klypsid!$B551,lehmad!$A$2:$A$412,0))</f>
        <v>36044</v>
      </c>
      <c r="R551">
        <f>INDEX(lehmad!I$2:I$412,MATCH(klypsid!$B551,lehmad!$A$2:$A$412,0))</f>
        <v>124</v>
      </c>
      <c r="S551">
        <f t="shared" si="57"/>
        <v>1</v>
      </c>
      <c r="T551">
        <f t="shared" si="58"/>
        <v>8</v>
      </c>
      <c r="U551">
        <f t="shared" si="59"/>
        <v>1</v>
      </c>
      <c r="V551">
        <f t="shared" si="60"/>
        <v>2.6599245584023783</v>
      </c>
      <c r="W551">
        <f t="shared" si="61"/>
        <v>1</v>
      </c>
      <c r="X551">
        <f t="shared" si="62"/>
        <v>8</v>
      </c>
    </row>
    <row r="552" spans="1:24" x14ac:dyDescent="0.25">
      <c r="A552">
        <v>3291</v>
      </c>
      <c r="B552" t="str">
        <f t="shared" si="56"/>
        <v>E3291</v>
      </c>
      <c r="C552" t="s">
        <v>48</v>
      </c>
      <c r="D552">
        <v>1</v>
      </c>
      <c r="E552" s="2">
        <v>39165</v>
      </c>
      <c r="F552" s="2">
        <v>39204</v>
      </c>
      <c r="G552">
        <v>37.4</v>
      </c>
      <c r="H552">
        <v>2.9</v>
      </c>
      <c r="I552">
        <v>2.92</v>
      </c>
      <c r="J552">
        <v>29</v>
      </c>
      <c r="K552" t="str">
        <f>INDEX(lehmad!B$2:B$412,MATCH(klypsid!$B552,lehmad!$A$2:$A$412,0))</f>
        <v>12.01.2005</v>
      </c>
      <c r="L552">
        <f>INDEX(lehmad!C$2:C$412,MATCH(klypsid!$B552,lehmad!$A$2:$A$412,0))</f>
        <v>56172</v>
      </c>
      <c r="M552">
        <f>INDEX(lehmad!D$2:D$412,MATCH(klypsid!$B552,lehmad!$A$2:$A$412,0))</f>
        <v>103</v>
      </c>
      <c r="N552">
        <f>INDEX(lehmad!E$2:E$412,MATCH(klypsid!$B552,lehmad!$A$2:$A$412,0))</f>
        <v>1</v>
      </c>
      <c r="O552" t="str">
        <f>INDEX(lehmad!F$2:F$412,MATCH(klypsid!$B552,lehmad!$A$2:$A$412,0))</f>
        <v>DYNASTY-ET</v>
      </c>
      <c r="P552">
        <f>INDEX(lehmad!G$2:G$412,MATCH(klypsid!$B552,lehmad!$A$2:$A$412,0))</f>
        <v>2002</v>
      </c>
      <c r="Q552" s="2">
        <f>INDEX(lehmad!H$2:H$412,MATCH(klypsid!$B552,lehmad!$A$2:$A$412,0))</f>
        <v>36044</v>
      </c>
      <c r="R552">
        <f>INDEX(lehmad!I$2:I$412,MATCH(klypsid!$B552,lehmad!$A$2:$A$412,0))</f>
        <v>124</v>
      </c>
      <c r="S552">
        <f t="shared" si="57"/>
        <v>1</v>
      </c>
      <c r="T552">
        <f t="shared" si="58"/>
        <v>39</v>
      </c>
      <c r="U552">
        <f t="shared" si="59"/>
        <v>1</v>
      </c>
      <c r="V552">
        <f t="shared" si="60"/>
        <v>1.2141248053528473</v>
      </c>
      <c r="W552">
        <f t="shared" si="61"/>
        <v>2</v>
      </c>
      <c r="X552">
        <f t="shared" si="62"/>
        <v>31</v>
      </c>
    </row>
    <row r="553" spans="1:24" x14ac:dyDescent="0.25">
      <c r="A553">
        <v>3291</v>
      </c>
      <c r="B553" t="str">
        <f t="shared" si="56"/>
        <v>E3291</v>
      </c>
      <c r="C553" t="s">
        <v>48</v>
      </c>
      <c r="D553">
        <v>1</v>
      </c>
      <c r="E553" s="2">
        <v>39165</v>
      </c>
      <c r="F553" s="2">
        <v>39236</v>
      </c>
      <c r="G553">
        <v>42.4</v>
      </c>
      <c r="H553">
        <v>2.27</v>
      </c>
      <c r="I553">
        <v>2.96</v>
      </c>
      <c r="J553">
        <v>54</v>
      </c>
      <c r="K553" t="str">
        <f>INDEX(lehmad!B$2:B$412,MATCH(klypsid!$B553,lehmad!$A$2:$A$412,0))</f>
        <v>12.01.2005</v>
      </c>
      <c r="L553">
        <f>INDEX(lehmad!C$2:C$412,MATCH(klypsid!$B553,lehmad!$A$2:$A$412,0))</f>
        <v>56172</v>
      </c>
      <c r="M553">
        <f>INDEX(lehmad!D$2:D$412,MATCH(klypsid!$B553,lehmad!$A$2:$A$412,0))</f>
        <v>103</v>
      </c>
      <c r="N553">
        <f>INDEX(lehmad!E$2:E$412,MATCH(klypsid!$B553,lehmad!$A$2:$A$412,0))</f>
        <v>1</v>
      </c>
      <c r="O553" t="str">
        <f>INDEX(lehmad!F$2:F$412,MATCH(klypsid!$B553,lehmad!$A$2:$A$412,0))</f>
        <v>DYNASTY-ET</v>
      </c>
      <c r="P553">
        <f>INDEX(lehmad!G$2:G$412,MATCH(klypsid!$B553,lehmad!$A$2:$A$412,0))</f>
        <v>2002</v>
      </c>
      <c r="Q553" s="2">
        <f>INDEX(lehmad!H$2:H$412,MATCH(klypsid!$B553,lehmad!$A$2:$A$412,0))</f>
        <v>36044</v>
      </c>
      <c r="R553">
        <f>INDEX(lehmad!I$2:I$412,MATCH(klypsid!$B553,lehmad!$A$2:$A$412,0))</f>
        <v>124</v>
      </c>
      <c r="S553">
        <f t="shared" si="57"/>
        <v>1</v>
      </c>
      <c r="T553">
        <f t="shared" si="58"/>
        <v>71</v>
      </c>
      <c r="U553">
        <f t="shared" si="59"/>
        <v>2</v>
      </c>
      <c r="V553">
        <f t="shared" si="60"/>
        <v>2.1110313123887439</v>
      </c>
      <c r="W553">
        <f t="shared" si="61"/>
        <v>3</v>
      </c>
      <c r="X553">
        <f t="shared" si="62"/>
        <v>32</v>
      </c>
    </row>
    <row r="554" spans="1:24" x14ac:dyDescent="0.25">
      <c r="A554">
        <v>3291</v>
      </c>
      <c r="B554" t="str">
        <f t="shared" si="56"/>
        <v>E3291</v>
      </c>
      <c r="C554" t="s">
        <v>48</v>
      </c>
      <c r="D554">
        <v>1</v>
      </c>
      <c r="E554" s="2">
        <v>39165</v>
      </c>
      <c r="F554" s="2">
        <v>39266</v>
      </c>
      <c r="G554">
        <v>42.5</v>
      </c>
      <c r="H554">
        <v>2.69</v>
      </c>
      <c r="I554">
        <v>3.17</v>
      </c>
      <c r="J554">
        <v>20</v>
      </c>
      <c r="K554" t="str">
        <f>INDEX(lehmad!B$2:B$412,MATCH(klypsid!$B554,lehmad!$A$2:$A$412,0))</f>
        <v>12.01.2005</v>
      </c>
      <c r="L554">
        <f>INDEX(lehmad!C$2:C$412,MATCH(klypsid!$B554,lehmad!$A$2:$A$412,0))</f>
        <v>56172</v>
      </c>
      <c r="M554">
        <f>INDEX(lehmad!D$2:D$412,MATCH(klypsid!$B554,lehmad!$A$2:$A$412,0))</f>
        <v>103</v>
      </c>
      <c r="N554">
        <f>INDEX(lehmad!E$2:E$412,MATCH(klypsid!$B554,lehmad!$A$2:$A$412,0))</f>
        <v>1</v>
      </c>
      <c r="O554" t="str">
        <f>INDEX(lehmad!F$2:F$412,MATCH(klypsid!$B554,lehmad!$A$2:$A$412,0))</f>
        <v>DYNASTY-ET</v>
      </c>
      <c r="P554">
        <f>INDEX(lehmad!G$2:G$412,MATCH(klypsid!$B554,lehmad!$A$2:$A$412,0))</f>
        <v>2002</v>
      </c>
      <c r="Q554" s="2">
        <f>INDEX(lehmad!H$2:H$412,MATCH(klypsid!$B554,lehmad!$A$2:$A$412,0))</f>
        <v>36044</v>
      </c>
      <c r="R554">
        <f>INDEX(lehmad!I$2:I$412,MATCH(klypsid!$B554,lehmad!$A$2:$A$412,0))</f>
        <v>124</v>
      </c>
      <c r="S554">
        <f t="shared" si="57"/>
        <v>1</v>
      </c>
      <c r="T554">
        <f t="shared" si="58"/>
        <v>101</v>
      </c>
      <c r="U554">
        <f t="shared" si="59"/>
        <v>2</v>
      </c>
      <c r="V554">
        <f t="shared" si="60"/>
        <v>0.67807190511263782</v>
      </c>
      <c r="W554">
        <f t="shared" si="61"/>
        <v>4</v>
      </c>
      <c r="X554">
        <f t="shared" si="62"/>
        <v>30</v>
      </c>
    </row>
    <row r="555" spans="1:24" x14ac:dyDescent="0.25">
      <c r="A555">
        <v>3291</v>
      </c>
      <c r="B555" t="str">
        <f t="shared" si="56"/>
        <v>E3291</v>
      </c>
      <c r="C555" t="s">
        <v>48</v>
      </c>
      <c r="D555">
        <v>1</v>
      </c>
      <c r="E555" s="2">
        <v>39165</v>
      </c>
      <c r="F555" s="2">
        <v>39295</v>
      </c>
      <c r="G555">
        <v>35.9</v>
      </c>
      <c r="H555">
        <v>3.14</v>
      </c>
      <c r="I555">
        <v>3.34</v>
      </c>
      <c r="J555">
        <v>22</v>
      </c>
      <c r="K555" t="str">
        <f>INDEX(lehmad!B$2:B$412,MATCH(klypsid!$B555,lehmad!$A$2:$A$412,0))</f>
        <v>12.01.2005</v>
      </c>
      <c r="L555">
        <f>INDEX(lehmad!C$2:C$412,MATCH(klypsid!$B555,lehmad!$A$2:$A$412,0))</f>
        <v>56172</v>
      </c>
      <c r="M555">
        <f>INDEX(lehmad!D$2:D$412,MATCH(klypsid!$B555,lehmad!$A$2:$A$412,0))</f>
        <v>103</v>
      </c>
      <c r="N555">
        <f>INDEX(lehmad!E$2:E$412,MATCH(klypsid!$B555,lehmad!$A$2:$A$412,0))</f>
        <v>1</v>
      </c>
      <c r="O555" t="str">
        <f>INDEX(lehmad!F$2:F$412,MATCH(klypsid!$B555,lehmad!$A$2:$A$412,0))</f>
        <v>DYNASTY-ET</v>
      </c>
      <c r="P555">
        <f>INDEX(lehmad!G$2:G$412,MATCH(klypsid!$B555,lehmad!$A$2:$A$412,0))</f>
        <v>2002</v>
      </c>
      <c r="Q555" s="2">
        <f>INDEX(lehmad!H$2:H$412,MATCH(klypsid!$B555,lehmad!$A$2:$A$412,0))</f>
        <v>36044</v>
      </c>
      <c r="R555">
        <f>INDEX(lehmad!I$2:I$412,MATCH(klypsid!$B555,lehmad!$A$2:$A$412,0))</f>
        <v>124</v>
      </c>
      <c r="S555">
        <f t="shared" si="57"/>
        <v>1</v>
      </c>
      <c r="T555">
        <f t="shared" si="58"/>
        <v>130</v>
      </c>
      <c r="U555">
        <f t="shared" si="59"/>
        <v>2</v>
      </c>
      <c r="V555">
        <f t="shared" si="60"/>
        <v>0.8155754288625725</v>
      </c>
      <c r="W555">
        <f t="shared" si="61"/>
        <v>5</v>
      </c>
      <c r="X555">
        <f t="shared" si="62"/>
        <v>29</v>
      </c>
    </row>
    <row r="556" spans="1:24" x14ac:dyDescent="0.25">
      <c r="A556">
        <v>3291</v>
      </c>
      <c r="B556" t="str">
        <f t="shared" si="56"/>
        <v>E3291</v>
      </c>
      <c r="C556" t="s">
        <v>48</v>
      </c>
      <c r="D556">
        <v>1</v>
      </c>
      <c r="E556" s="2">
        <v>39165</v>
      </c>
      <c r="F556" s="2">
        <v>39328</v>
      </c>
      <c r="G556">
        <v>35</v>
      </c>
      <c r="H556">
        <v>3.26</v>
      </c>
      <c r="I556">
        <v>3.86</v>
      </c>
      <c r="J556">
        <v>66</v>
      </c>
      <c r="K556" t="str">
        <f>INDEX(lehmad!B$2:B$412,MATCH(klypsid!$B556,lehmad!$A$2:$A$412,0))</f>
        <v>12.01.2005</v>
      </c>
      <c r="L556">
        <f>INDEX(lehmad!C$2:C$412,MATCH(klypsid!$B556,lehmad!$A$2:$A$412,0))</f>
        <v>56172</v>
      </c>
      <c r="M556">
        <f>INDEX(lehmad!D$2:D$412,MATCH(klypsid!$B556,lehmad!$A$2:$A$412,0))</f>
        <v>103</v>
      </c>
      <c r="N556">
        <f>INDEX(lehmad!E$2:E$412,MATCH(klypsid!$B556,lehmad!$A$2:$A$412,0))</f>
        <v>1</v>
      </c>
      <c r="O556" t="str">
        <f>INDEX(lehmad!F$2:F$412,MATCH(klypsid!$B556,lehmad!$A$2:$A$412,0))</f>
        <v>DYNASTY-ET</v>
      </c>
      <c r="P556">
        <f>INDEX(lehmad!G$2:G$412,MATCH(klypsid!$B556,lehmad!$A$2:$A$412,0))</f>
        <v>2002</v>
      </c>
      <c r="Q556" s="2">
        <f>INDEX(lehmad!H$2:H$412,MATCH(klypsid!$B556,lehmad!$A$2:$A$412,0))</f>
        <v>36044</v>
      </c>
      <c r="R556">
        <f>INDEX(lehmad!I$2:I$412,MATCH(klypsid!$B556,lehmad!$A$2:$A$412,0))</f>
        <v>124</v>
      </c>
      <c r="S556">
        <f t="shared" si="57"/>
        <v>1</v>
      </c>
      <c r="T556">
        <f t="shared" si="58"/>
        <v>163</v>
      </c>
      <c r="U556">
        <f t="shared" si="59"/>
        <v>3</v>
      </c>
      <c r="V556">
        <f t="shared" si="60"/>
        <v>2.400537929583729</v>
      </c>
      <c r="W556">
        <f t="shared" si="61"/>
        <v>6</v>
      </c>
      <c r="X556">
        <f t="shared" si="62"/>
        <v>33</v>
      </c>
    </row>
    <row r="557" spans="1:24" x14ac:dyDescent="0.25">
      <c r="A557">
        <v>3291</v>
      </c>
      <c r="B557" t="str">
        <f t="shared" si="56"/>
        <v>E3291</v>
      </c>
      <c r="C557" t="s">
        <v>48</v>
      </c>
      <c r="D557">
        <v>1</v>
      </c>
      <c r="E557" s="2">
        <v>39165</v>
      </c>
      <c r="F557" s="2">
        <v>39356</v>
      </c>
      <c r="G557">
        <v>29.5</v>
      </c>
      <c r="H557">
        <v>5.05</v>
      </c>
      <c r="I557">
        <v>3.84</v>
      </c>
      <c r="J557">
        <v>100</v>
      </c>
      <c r="K557" t="str">
        <f>INDEX(lehmad!B$2:B$412,MATCH(klypsid!$B557,lehmad!$A$2:$A$412,0))</f>
        <v>12.01.2005</v>
      </c>
      <c r="L557">
        <f>INDEX(lehmad!C$2:C$412,MATCH(klypsid!$B557,lehmad!$A$2:$A$412,0))</f>
        <v>56172</v>
      </c>
      <c r="M557">
        <f>INDEX(lehmad!D$2:D$412,MATCH(klypsid!$B557,lehmad!$A$2:$A$412,0))</f>
        <v>103</v>
      </c>
      <c r="N557">
        <f>INDEX(lehmad!E$2:E$412,MATCH(klypsid!$B557,lehmad!$A$2:$A$412,0))</f>
        <v>1</v>
      </c>
      <c r="O557" t="str">
        <f>INDEX(lehmad!F$2:F$412,MATCH(klypsid!$B557,lehmad!$A$2:$A$412,0))</f>
        <v>DYNASTY-ET</v>
      </c>
      <c r="P557">
        <f>INDEX(lehmad!G$2:G$412,MATCH(klypsid!$B557,lehmad!$A$2:$A$412,0))</f>
        <v>2002</v>
      </c>
      <c r="Q557" s="2">
        <f>INDEX(lehmad!H$2:H$412,MATCH(klypsid!$B557,lehmad!$A$2:$A$412,0))</f>
        <v>36044</v>
      </c>
      <c r="R557">
        <f>INDEX(lehmad!I$2:I$412,MATCH(klypsid!$B557,lehmad!$A$2:$A$412,0))</f>
        <v>124</v>
      </c>
      <c r="S557">
        <f t="shared" si="57"/>
        <v>1</v>
      </c>
      <c r="T557">
        <f t="shared" si="58"/>
        <v>191</v>
      </c>
      <c r="U557">
        <f t="shared" si="59"/>
        <v>3</v>
      </c>
      <c r="V557">
        <f t="shared" si="60"/>
        <v>3</v>
      </c>
      <c r="W557">
        <f t="shared" si="61"/>
        <v>7</v>
      </c>
      <c r="X557">
        <f t="shared" si="62"/>
        <v>28</v>
      </c>
    </row>
    <row r="558" spans="1:24" x14ac:dyDescent="0.25">
      <c r="A558">
        <v>3291</v>
      </c>
      <c r="B558" t="str">
        <f t="shared" si="56"/>
        <v>E3291</v>
      </c>
      <c r="C558" t="s">
        <v>48</v>
      </c>
      <c r="D558">
        <v>1</v>
      </c>
      <c r="E558" s="2">
        <v>39165</v>
      </c>
      <c r="F558" s="2">
        <v>39387</v>
      </c>
      <c r="G558">
        <v>26.7</v>
      </c>
      <c r="H558">
        <v>5.98</v>
      </c>
      <c r="I558">
        <v>4.1100000000000003</v>
      </c>
      <c r="J558">
        <v>44</v>
      </c>
      <c r="K558" t="str">
        <f>INDEX(lehmad!B$2:B$412,MATCH(klypsid!$B558,lehmad!$A$2:$A$412,0))</f>
        <v>12.01.2005</v>
      </c>
      <c r="L558">
        <f>INDEX(lehmad!C$2:C$412,MATCH(klypsid!$B558,lehmad!$A$2:$A$412,0))</f>
        <v>56172</v>
      </c>
      <c r="M558">
        <f>INDEX(lehmad!D$2:D$412,MATCH(klypsid!$B558,lehmad!$A$2:$A$412,0))</f>
        <v>103</v>
      </c>
      <c r="N558">
        <f>INDEX(lehmad!E$2:E$412,MATCH(klypsid!$B558,lehmad!$A$2:$A$412,0))</f>
        <v>1</v>
      </c>
      <c r="O558" t="str">
        <f>INDEX(lehmad!F$2:F$412,MATCH(klypsid!$B558,lehmad!$A$2:$A$412,0))</f>
        <v>DYNASTY-ET</v>
      </c>
      <c r="P558">
        <f>INDEX(lehmad!G$2:G$412,MATCH(klypsid!$B558,lehmad!$A$2:$A$412,0))</f>
        <v>2002</v>
      </c>
      <c r="Q558" s="2">
        <f>INDEX(lehmad!H$2:H$412,MATCH(klypsid!$B558,lehmad!$A$2:$A$412,0))</f>
        <v>36044</v>
      </c>
      <c r="R558">
        <f>INDEX(lehmad!I$2:I$412,MATCH(klypsid!$B558,lehmad!$A$2:$A$412,0))</f>
        <v>124</v>
      </c>
      <c r="S558">
        <f t="shared" si="57"/>
        <v>1</v>
      </c>
      <c r="T558">
        <f t="shared" si="58"/>
        <v>222</v>
      </c>
      <c r="U558">
        <f t="shared" si="59"/>
        <v>3</v>
      </c>
      <c r="V558">
        <f t="shared" si="60"/>
        <v>1.8155754288625725</v>
      </c>
      <c r="W558">
        <f t="shared" si="61"/>
        <v>8</v>
      </c>
      <c r="X558">
        <f t="shared" si="62"/>
        <v>31</v>
      </c>
    </row>
    <row r="559" spans="1:24" x14ac:dyDescent="0.25">
      <c r="A559">
        <v>3291</v>
      </c>
      <c r="B559" t="str">
        <f t="shared" si="56"/>
        <v>E3291</v>
      </c>
      <c r="C559" t="s">
        <v>48</v>
      </c>
      <c r="D559">
        <v>1</v>
      </c>
      <c r="E559" s="2">
        <v>39165</v>
      </c>
      <c r="F559" s="2">
        <v>39418</v>
      </c>
      <c r="G559">
        <v>22.5</v>
      </c>
      <c r="H559">
        <v>6.09</v>
      </c>
      <c r="I559">
        <v>4.25</v>
      </c>
      <c r="J559">
        <v>24</v>
      </c>
      <c r="K559" t="str">
        <f>INDEX(lehmad!B$2:B$412,MATCH(klypsid!$B559,lehmad!$A$2:$A$412,0))</f>
        <v>12.01.2005</v>
      </c>
      <c r="L559">
        <f>INDEX(lehmad!C$2:C$412,MATCH(klypsid!$B559,lehmad!$A$2:$A$412,0))</f>
        <v>56172</v>
      </c>
      <c r="M559">
        <f>INDEX(lehmad!D$2:D$412,MATCH(klypsid!$B559,lehmad!$A$2:$A$412,0))</f>
        <v>103</v>
      </c>
      <c r="N559">
        <f>INDEX(lehmad!E$2:E$412,MATCH(klypsid!$B559,lehmad!$A$2:$A$412,0))</f>
        <v>1</v>
      </c>
      <c r="O559" t="str">
        <f>INDEX(lehmad!F$2:F$412,MATCH(klypsid!$B559,lehmad!$A$2:$A$412,0))</f>
        <v>DYNASTY-ET</v>
      </c>
      <c r="P559">
        <f>INDEX(lehmad!G$2:G$412,MATCH(klypsid!$B559,lehmad!$A$2:$A$412,0))</f>
        <v>2002</v>
      </c>
      <c r="Q559" s="2">
        <f>INDEX(lehmad!H$2:H$412,MATCH(klypsid!$B559,lehmad!$A$2:$A$412,0))</f>
        <v>36044</v>
      </c>
      <c r="R559">
        <f>INDEX(lehmad!I$2:I$412,MATCH(klypsid!$B559,lehmad!$A$2:$A$412,0))</f>
        <v>124</v>
      </c>
      <c r="S559">
        <f t="shared" si="57"/>
        <v>1</v>
      </c>
      <c r="T559">
        <f t="shared" si="58"/>
        <v>253</v>
      </c>
      <c r="U559">
        <f t="shared" si="59"/>
        <v>3</v>
      </c>
      <c r="V559">
        <f t="shared" si="60"/>
        <v>0.94110631094643127</v>
      </c>
      <c r="W559">
        <f t="shared" si="61"/>
        <v>9</v>
      </c>
      <c r="X559">
        <f t="shared" si="62"/>
        <v>31</v>
      </c>
    </row>
    <row r="560" spans="1:24" x14ac:dyDescent="0.25">
      <c r="A560">
        <v>3291</v>
      </c>
      <c r="B560" t="str">
        <f t="shared" si="56"/>
        <v>E3291</v>
      </c>
      <c r="C560" t="s">
        <v>48</v>
      </c>
      <c r="D560">
        <v>1</v>
      </c>
      <c r="E560" s="2">
        <v>39165</v>
      </c>
      <c r="F560" s="2">
        <v>39450</v>
      </c>
      <c r="G560">
        <v>17.399999999999999</v>
      </c>
      <c r="H560">
        <v>6.21</v>
      </c>
      <c r="I560">
        <v>4.16</v>
      </c>
      <c r="J560">
        <v>26</v>
      </c>
      <c r="K560" t="str">
        <f>INDEX(lehmad!B$2:B$412,MATCH(klypsid!$B560,lehmad!$A$2:$A$412,0))</f>
        <v>12.01.2005</v>
      </c>
      <c r="L560">
        <f>INDEX(lehmad!C$2:C$412,MATCH(klypsid!$B560,lehmad!$A$2:$A$412,0))</f>
        <v>56172</v>
      </c>
      <c r="M560">
        <f>INDEX(lehmad!D$2:D$412,MATCH(klypsid!$B560,lehmad!$A$2:$A$412,0))</f>
        <v>103</v>
      </c>
      <c r="N560">
        <f>INDEX(lehmad!E$2:E$412,MATCH(klypsid!$B560,lehmad!$A$2:$A$412,0))</f>
        <v>1</v>
      </c>
      <c r="O560" t="str">
        <f>INDEX(lehmad!F$2:F$412,MATCH(klypsid!$B560,lehmad!$A$2:$A$412,0))</f>
        <v>DYNASTY-ET</v>
      </c>
      <c r="P560">
        <f>INDEX(lehmad!G$2:G$412,MATCH(klypsid!$B560,lehmad!$A$2:$A$412,0))</f>
        <v>2002</v>
      </c>
      <c r="Q560" s="2">
        <f>INDEX(lehmad!H$2:H$412,MATCH(klypsid!$B560,lehmad!$A$2:$A$412,0))</f>
        <v>36044</v>
      </c>
      <c r="R560">
        <f>INDEX(lehmad!I$2:I$412,MATCH(klypsid!$B560,lehmad!$A$2:$A$412,0))</f>
        <v>124</v>
      </c>
      <c r="S560">
        <f t="shared" si="57"/>
        <v>1</v>
      </c>
      <c r="T560">
        <f t="shared" si="58"/>
        <v>285</v>
      </c>
      <c r="U560">
        <f t="shared" si="59"/>
        <v>3</v>
      </c>
      <c r="V560">
        <f t="shared" si="60"/>
        <v>1.0565835283663676</v>
      </c>
      <c r="W560">
        <f t="shared" si="61"/>
        <v>10</v>
      </c>
      <c r="X560">
        <f t="shared" si="62"/>
        <v>32</v>
      </c>
    </row>
    <row r="561" spans="1:24" x14ac:dyDescent="0.25">
      <c r="A561">
        <v>3291</v>
      </c>
      <c r="B561" t="str">
        <f t="shared" si="56"/>
        <v>E3291</v>
      </c>
      <c r="C561" t="s">
        <v>48</v>
      </c>
      <c r="D561">
        <v>2</v>
      </c>
      <c r="E561" s="2">
        <v>39530</v>
      </c>
      <c r="F561" s="2">
        <v>39539</v>
      </c>
      <c r="G561">
        <v>39.1</v>
      </c>
      <c r="H561">
        <v>5.79</v>
      </c>
      <c r="I561">
        <v>3.87</v>
      </c>
      <c r="J561">
        <v>43</v>
      </c>
      <c r="K561" t="str">
        <f>INDEX(lehmad!B$2:B$412,MATCH(klypsid!$B561,lehmad!$A$2:$A$412,0))</f>
        <v>12.01.2005</v>
      </c>
      <c r="L561">
        <f>INDEX(lehmad!C$2:C$412,MATCH(klypsid!$B561,lehmad!$A$2:$A$412,0))</f>
        <v>56172</v>
      </c>
      <c r="M561">
        <f>INDEX(lehmad!D$2:D$412,MATCH(klypsid!$B561,lehmad!$A$2:$A$412,0))</f>
        <v>103</v>
      </c>
      <c r="N561">
        <f>INDEX(lehmad!E$2:E$412,MATCH(klypsid!$B561,lehmad!$A$2:$A$412,0))</f>
        <v>1</v>
      </c>
      <c r="O561" t="str">
        <f>INDEX(lehmad!F$2:F$412,MATCH(klypsid!$B561,lehmad!$A$2:$A$412,0))</f>
        <v>DYNASTY-ET</v>
      </c>
      <c r="P561">
        <f>INDEX(lehmad!G$2:G$412,MATCH(klypsid!$B561,lehmad!$A$2:$A$412,0))</f>
        <v>2002</v>
      </c>
      <c r="Q561" s="2">
        <f>INDEX(lehmad!H$2:H$412,MATCH(klypsid!$B561,lehmad!$A$2:$A$412,0))</f>
        <v>36044</v>
      </c>
      <c r="R561">
        <f>INDEX(lehmad!I$2:I$412,MATCH(klypsid!$B561,lehmad!$A$2:$A$412,0))</f>
        <v>124</v>
      </c>
      <c r="S561">
        <f t="shared" si="57"/>
        <v>2</v>
      </c>
      <c r="T561">
        <f t="shared" si="58"/>
        <v>9</v>
      </c>
      <c r="U561">
        <f t="shared" si="59"/>
        <v>1</v>
      </c>
      <c r="V561">
        <f t="shared" si="60"/>
        <v>1.7824085649273731</v>
      </c>
      <c r="W561">
        <f t="shared" si="61"/>
        <v>1</v>
      </c>
      <c r="X561">
        <f t="shared" si="62"/>
        <v>9</v>
      </c>
    </row>
    <row r="562" spans="1:24" x14ac:dyDescent="0.25">
      <c r="A562">
        <v>3291</v>
      </c>
      <c r="B562" t="str">
        <f t="shared" si="56"/>
        <v>E3291</v>
      </c>
      <c r="C562" t="s">
        <v>48</v>
      </c>
      <c r="D562">
        <v>2</v>
      </c>
      <c r="E562" s="2">
        <v>39530</v>
      </c>
      <c r="F562" s="2">
        <v>39572</v>
      </c>
      <c r="G562">
        <v>46.8</v>
      </c>
      <c r="H562">
        <v>3.54</v>
      </c>
      <c r="I562">
        <v>3.02</v>
      </c>
      <c r="J562">
        <v>36</v>
      </c>
      <c r="K562" t="str">
        <f>INDEX(lehmad!B$2:B$412,MATCH(klypsid!$B562,lehmad!$A$2:$A$412,0))</f>
        <v>12.01.2005</v>
      </c>
      <c r="L562">
        <f>INDEX(lehmad!C$2:C$412,MATCH(klypsid!$B562,lehmad!$A$2:$A$412,0))</f>
        <v>56172</v>
      </c>
      <c r="M562">
        <f>INDEX(lehmad!D$2:D$412,MATCH(klypsid!$B562,lehmad!$A$2:$A$412,0))</f>
        <v>103</v>
      </c>
      <c r="N562">
        <f>INDEX(lehmad!E$2:E$412,MATCH(klypsid!$B562,lehmad!$A$2:$A$412,0))</f>
        <v>1</v>
      </c>
      <c r="O562" t="str">
        <f>INDEX(lehmad!F$2:F$412,MATCH(klypsid!$B562,lehmad!$A$2:$A$412,0))</f>
        <v>DYNASTY-ET</v>
      </c>
      <c r="P562">
        <f>INDEX(lehmad!G$2:G$412,MATCH(klypsid!$B562,lehmad!$A$2:$A$412,0))</f>
        <v>2002</v>
      </c>
      <c r="Q562" s="2">
        <f>INDEX(lehmad!H$2:H$412,MATCH(klypsid!$B562,lehmad!$A$2:$A$412,0))</f>
        <v>36044</v>
      </c>
      <c r="R562">
        <f>INDEX(lehmad!I$2:I$412,MATCH(klypsid!$B562,lehmad!$A$2:$A$412,0))</f>
        <v>124</v>
      </c>
      <c r="S562">
        <f t="shared" si="57"/>
        <v>2</v>
      </c>
      <c r="T562">
        <f t="shared" si="58"/>
        <v>42</v>
      </c>
      <c r="U562">
        <f t="shared" si="59"/>
        <v>1</v>
      </c>
      <c r="V562">
        <f t="shared" si="60"/>
        <v>1.5260688116675876</v>
      </c>
      <c r="W562">
        <f t="shared" si="61"/>
        <v>2</v>
      </c>
      <c r="X562">
        <f t="shared" si="62"/>
        <v>33</v>
      </c>
    </row>
    <row r="563" spans="1:24" x14ac:dyDescent="0.25">
      <c r="A563">
        <v>3291</v>
      </c>
      <c r="B563" t="str">
        <f t="shared" si="56"/>
        <v>E3291</v>
      </c>
      <c r="C563" t="s">
        <v>48</v>
      </c>
      <c r="D563">
        <v>2</v>
      </c>
      <c r="E563" s="2">
        <v>39530</v>
      </c>
      <c r="F563" s="2">
        <v>39600</v>
      </c>
      <c r="G563">
        <v>45</v>
      </c>
      <c r="H563">
        <v>3.78</v>
      </c>
      <c r="I563">
        <v>3.08</v>
      </c>
      <c r="J563">
        <v>42</v>
      </c>
      <c r="K563" t="str">
        <f>INDEX(lehmad!B$2:B$412,MATCH(klypsid!$B563,lehmad!$A$2:$A$412,0))</f>
        <v>12.01.2005</v>
      </c>
      <c r="L563">
        <f>INDEX(lehmad!C$2:C$412,MATCH(klypsid!$B563,lehmad!$A$2:$A$412,0))</f>
        <v>56172</v>
      </c>
      <c r="M563">
        <f>INDEX(lehmad!D$2:D$412,MATCH(klypsid!$B563,lehmad!$A$2:$A$412,0))</f>
        <v>103</v>
      </c>
      <c r="N563">
        <f>INDEX(lehmad!E$2:E$412,MATCH(klypsid!$B563,lehmad!$A$2:$A$412,0))</f>
        <v>1</v>
      </c>
      <c r="O563" t="str">
        <f>INDEX(lehmad!F$2:F$412,MATCH(klypsid!$B563,lehmad!$A$2:$A$412,0))</f>
        <v>DYNASTY-ET</v>
      </c>
      <c r="P563">
        <f>INDEX(lehmad!G$2:G$412,MATCH(klypsid!$B563,lehmad!$A$2:$A$412,0))</f>
        <v>2002</v>
      </c>
      <c r="Q563" s="2">
        <f>INDEX(lehmad!H$2:H$412,MATCH(klypsid!$B563,lehmad!$A$2:$A$412,0))</f>
        <v>36044</v>
      </c>
      <c r="R563">
        <f>INDEX(lehmad!I$2:I$412,MATCH(klypsid!$B563,lehmad!$A$2:$A$412,0))</f>
        <v>124</v>
      </c>
      <c r="S563">
        <f t="shared" si="57"/>
        <v>2</v>
      </c>
      <c r="T563">
        <f t="shared" si="58"/>
        <v>70</v>
      </c>
      <c r="U563">
        <f t="shared" si="59"/>
        <v>2</v>
      </c>
      <c r="V563">
        <f t="shared" si="60"/>
        <v>1.7484612330040357</v>
      </c>
      <c r="W563">
        <f t="shared" si="61"/>
        <v>3</v>
      </c>
      <c r="X563">
        <f t="shared" si="62"/>
        <v>28</v>
      </c>
    </row>
    <row r="564" spans="1:24" x14ac:dyDescent="0.25">
      <c r="A564">
        <v>3291</v>
      </c>
      <c r="B564" t="str">
        <f t="shared" si="56"/>
        <v>E3291</v>
      </c>
      <c r="C564" t="s">
        <v>48</v>
      </c>
      <c r="D564">
        <v>2</v>
      </c>
      <c r="E564" s="2">
        <v>39530</v>
      </c>
      <c r="F564" s="2">
        <v>39631</v>
      </c>
      <c r="G564">
        <v>50.2</v>
      </c>
      <c r="H564">
        <v>2.97</v>
      </c>
      <c r="I564">
        <v>3.45</v>
      </c>
      <c r="J564">
        <v>50</v>
      </c>
      <c r="K564" t="str">
        <f>INDEX(lehmad!B$2:B$412,MATCH(klypsid!$B564,lehmad!$A$2:$A$412,0))</f>
        <v>12.01.2005</v>
      </c>
      <c r="L564">
        <f>INDEX(lehmad!C$2:C$412,MATCH(klypsid!$B564,lehmad!$A$2:$A$412,0))</f>
        <v>56172</v>
      </c>
      <c r="M564">
        <f>INDEX(lehmad!D$2:D$412,MATCH(klypsid!$B564,lehmad!$A$2:$A$412,0))</f>
        <v>103</v>
      </c>
      <c r="N564">
        <f>INDEX(lehmad!E$2:E$412,MATCH(klypsid!$B564,lehmad!$A$2:$A$412,0))</f>
        <v>1</v>
      </c>
      <c r="O564" t="str">
        <f>INDEX(lehmad!F$2:F$412,MATCH(klypsid!$B564,lehmad!$A$2:$A$412,0))</f>
        <v>DYNASTY-ET</v>
      </c>
      <c r="P564">
        <f>INDEX(lehmad!G$2:G$412,MATCH(klypsid!$B564,lehmad!$A$2:$A$412,0))</f>
        <v>2002</v>
      </c>
      <c r="Q564" s="2">
        <f>INDEX(lehmad!H$2:H$412,MATCH(klypsid!$B564,lehmad!$A$2:$A$412,0))</f>
        <v>36044</v>
      </c>
      <c r="R564">
        <f>INDEX(lehmad!I$2:I$412,MATCH(klypsid!$B564,lehmad!$A$2:$A$412,0))</f>
        <v>124</v>
      </c>
      <c r="S564">
        <f t="shared" si="57"/>
        <v>2</v>
      </c>
      <c r="T564">
        <f t="shared" si="58"/>
        <v>101</v>
      </c>
      <c r="U564">
        <f t="shared" si="59"/>
        <v>2</v>
      </c>
      <c r="V564">
        <f t="shared" si="60"/>
        <v>2</v>
      </c>
      <c r="W564">
        <f t="shared" si="61"/>
        <v>4</v>
      </c>
      <c r="X564">
        <f t="shared" si="62"/>
        <v>31</v>
      </c>
    </row>
    <row r="565" spans="1:24" x14ac:dyDescent="0.25">
      <c r="A565">
        <v>3291</v>
      </c>
      <c r="B565" t="str">
        <f t="shared" si="56"/>
        <v>E3291</v>
      </c>
      <c r="C565" t="s">
        <v>48</v>
      </c>
      <c r="D565">
        <v>2</v>
      </c>
      <c r="E565" s="2">
        <v>39530</v>
      </c>
      <c r="F565" s="2">
        <v>39663</v>
      </c>
      <c r="G565">
        <v>44.9</v>
      </c>
      <c r="H565">
        <v>4.5599999999999996</v>
      </c>
      <c r="I565">
        <v>3.15</v>
      </c>
      <c r="J565">
        <v>23</v>
      </c>
      <c r="K565" t="str">
        <f>INDEX(lehmad!B$2:B$412,MATCH(klypsid!$B565,lehmad!$A$2:$A$412,0))</f>
        <v>12.01.2005</v>
      </c>
      <c r="L565">
        <f>INDEX(lehmad!C$2:C$412,MATCH(klypsid!$B565,lehmad!$A$2:$A$412,0))</f>
        <v>56172</v>
      </c>
      <c r="M565">
        <f>INDEX(lehmad!D$2:D$412,MATCH(klypsid!$B565,lehmad!$A$2:$A$412,0))</f>
        <v>103</v>
      </c>
      <c r="N565">
        <f>INDEX(lehmad!E$2:E$412,MATCH(klypsid!$B565,lehmad!$A$2:$A$412,0))</f>
        <v>1</v>
      </c>
      <c r="O565" t="str">
        <f>INDEX(lehmad!F$2:F$412,MATCH(klypsid!$B565,lehmad!$A$2:$A$412,0))</f>
        <v>DYNASTY-ET</v>
      </c>
      <c r="P565">
        <f>INDEX(lehmad!G$2:G$412,MATCH(klypsid!$B565,lehmad!$A$2:$A$412,0))</f>
        <v>2002</v>
      </c>
      <c r="Q565" s="2">
        <f>INDEX(lehmad!H$2:H$412,MATCH(klypsid!$B565,lehmad!$A$2:$A$412,0))</f>
        <v>36044</v>
      </c>
      <c r="R565">
        <f>INDEX(lehmad!I$2:I$412,MATCH(klypsid!$B565,lehmad!$A$2:$A$412,0))</f>
        <v>124</v>
      </c>
      <c r="S565">
        <f t="shared" si="57"/>
        <v>2</v>
      </c>
      <c r="T565">
        <f t="shared" si="58"/>
        <v>133</v>
      </c>
      <c r="U565">
        <f t="shared" si="59"/>
        <v>2</v>
      </c>
      <c r="V565">
        <f t="shared" si="60"/>
        <v>0.87970576628228825</v>
      </c>
      <c r="W565">
        <f t="shared" si="61"/>
        <v>5</v>
      </c>
      <c r="X565">
        <f t="shared" si="62"/>
        <v>32</v>
      </c>
    </row>
    <row r="566" spans="1:24" x14ac:dyDescent="0.25">
      <c r="A566">
        <v>3291</v>
      </c>
      <c r="B566" t="str">
        <f t="shared" si="56"/>
        <v>E3291</v>
      </c>
      <c r="C566" t="s">
        <v>48</v>
      </c>
      <c r="D566">
        <v>2</v>
      </c>
      <c r="E566" s="2">
        <v>39530</v>
      </c>
      <c r="F566" s="2">
        <v>39693</v>
      </c>
      <c r="G566">
        <v>25.7</v>
      </c>
      <c r="H566">
        <v>3.06</v>
      </c>
      <c r="I566">
        <v>4.42</v>
      </c>
      <c r="J566">
        <v>62</v>
      </c>
      <c r="K566" t="str">
        <f>INDEX(lehmad!B$2:B$412,MATCH(klypsid!$B566,lehmad!$A$2:$A$412,0))</f>
        <v>12.01.2005</v>
      </c>
      <c r="L566">
        <f>INDEX(lehmad!C$2:C$412,MATCH(klypsid!$B566,lehmad!$A$2:$A$412,0))</f>
        <v>56172</v>
      </c>
      <c r="M566">
        <f>INDEX(lehmad!D$2:D$412,MATCH(klypsid!$B566,lehmad!$A$2:$A$412,0))</f>
        <v>103</v>
      </c>
      <c r="N566">
        <f>INDEX(lehmad!E$2:E$412,MATCH(klypsid!$B566,lehmad!$A$2:$A$412,0))</f>
        <v>1</v>
      </c>
      <c r="O566" t="str">
        <f>INDEX(lehmad!F$2:F$412,MATCH(klypsid!$B566,lehmad!$A$2:$A$412,0))</f>
        <v>DYNASTY-ET</v>
      </c>
      <c r="P566">
        <f>INDEX(lehmad!G$2:G$412,MATCH(klypsid!$B566,lehmad!$A$2:$A$412,0))</f>
        <v>2002</v>
      </c>
      <c r="Q566" s="2">
        <f>INDEX(lehmad!H$2:H$412,MATCH(klypsid!$B566,lehmad!$A$2:$A$412,0))</f>
        <v>36044</v>
      </c>
      <c r="R566">
        <f>INDEX(lehmad!I$2:I$412,MATCH(klypsid!$B566,lehmad!$A$2:$A$412,0))</f>
        <v>124</v>
      </c>
      <c r="S566">
        <f t="shared" si="57"/>
        <v>2</v>
      </c>
      <c r="T566">
        <f t="shared" si="58"/>
        <v>163</v>
      </c>
      <c r="U566">
        <f t="shared" si="59"/>
        <v>3</v>
      </c>
      <c r="V566">
        <f t="shared" si="60"/>
        <v>2.3103401206121505</v>
      </c>
      <c r="W566">
        <f t="shared" si="61"/>
        <v>6</v>
      </c>
      <c r="X566">
        <f t="shared" si="62"/>
        <v>30</v>
      </c>
    </row>
    <row r="567" spans="1:24" x14ac:dyDescent="0.25">
      <c r="A567">
        <v>3291</v>
      </c>
      <c r="B567" t="str">
        <f t="shared" si="56"/>
        <v>E3291</v>
      </c>
      <c r="C567" t="s">
        <v>48</v>
      </c>
      <c r="D567">
        <v>2</v>
      </c>
      <c r="E567" s="2">
        <v>39530</v>
      </c>
      <c r="F567" s="2">
        <v>39722</v>
      </c>
      <c r="G567">
        <v>20.3</v>
      </c>
      <c r="H567">
        <v>4.8499999999999996</v>
      </c>
      <c r="I567">
        <v>4.04</v>
      </c>
      <c r="J567">
        <v>27</v>
      </c>
      <c r="K567" t="str">
        <f>INDEX(lehmad!B$2:B$412,MATCH(klypsid!$B567,lehmad!$A$2:$A$412,0))</f>
        <v>12.01.2005</v>
      </c>
      <c r="L567">
        <f>INDEX(lehmad!C$2:C$412,MATCH(klypsid!$B567,lehmad!$A$2:$A$412,0))</f>
        <v>56172</v>
      </c>
      <c r="M567">
        <f>INDEX(lehmad!D$2:D$412,MATCH(klypsid!$B567,lehmad!$A$2:$A$412,0))</f>
        <v>103</v>
      </c>
      <c r="N567">
        <f>INDEX(lehmad!E$2:E$412,MATCH(klypsid!$B567,lehmad!$A$2:$A$412,0))</f>
        <v>1</v>
      </c>
      <c r="O567" t="str">
        <f>INDEX(lehmad!F$2:F$412,MATCH(klypsid!$B567,lehmad!$A$2:$A$412,0))</f>
        <v>DYNASTY-ET</v>
      </c>
      <c r="P567">
        <f>INDEX(lehmad!G$2:G$412,MATCH(klypsid!$B567,lehmad!$A$2:$A$412,0))</f>
        <v>2002</v>
      </c>
      <c r="Q567" s="2">
        <f>INDEX(lehmad!H$2:H$412,MATCH(klypsid!$B567,lehmad!$A$2:$A$412,0))</f>
        <v>36044</v>
      </c>
      <c r="R567">
        <f>INDEX(lehmad!I$2:I$412,MATCH(klypsid!$B567,lehmad!$A$2:$A$412,0))</f>
        <v>124</v>
      </c>
      <c r="S567">
        <f t="shared" si="57"/>
        <v>2</v>
      </c>
      <c r="T567">
        <f t="shared" si="58"/>
        <v>192</v>
      </c>
      <c r="U567">
        <f t="shared" si="59"/>
        <v>3</v>
      </c>
      <c r="V567">
        <f t="shared" si="60"/>
        <v>1.1110313123887439</v>
      </c>
      <c r="W567">
        <f t="shared" si="61"/>
        <v>7</v>
      </c>
      <c r="X567">
        <f t="shared" si="62"/>
        <v>29</v>
      </c>
    </row>
    <row r="568" spans="1:24" x14ac:dyDescent="0.25">
      <c r="A568">
        <v>3291</v>
      </c>
      <c r="B568" t="str">
        <f t="shared" si="56"/>
        <v>E3291</v>
      </c>
      <c r="C568" t="s">
        <v>48</v>
      </c>
      <c r="D568">
        <v>2</v>
      </c>
      <c r="E568" s="2">
        <v>39530</v>
      </c>
      <c r="F568" s="2">
        <v>39754</v>
      </c>
      <c r="G568">
        <v>24.3</v>
      </c>
      <c r="H568">
        <v>5.83</v>
      </c>
      <c r="I568">
        <v>4.0599999999999996</v>
      </c>
      <c r="J568">
        <v>25</v>
      </c>
      <c r="K568" t="str">
        <f>INDEX(lehmad!B$2:B$412,MATCH(klypsid!$B568,lehmad!$A$2:$A$412,0))</f>
        <v>12.01.2005</v>
      </c>
      <c r="L568">
        <f>INDEX(lehmad!C$2:C$412,MATCH(klypsid!$B568,lehmad!$A$2:$A$412,0))</f>
        <v>56172</v>
      </c>
      <c r="M568">
        <f>INDEX(lehmad!D$2:D$412,MATCH(klypsid!$B568,lehmad!$A$2:$A$412,0))</f>
        <v>103</v>
      </c>
      <c r="N568">
        <f>INDEX(lehmad!E$2:E$412,MATCH(klypsid!$B568,lehmad!$A$2:$A$412,0))</f>
        <v>1</v>
      </c>
      <c r="O568" t="str">
        <f>INDEX(lehmad!F$2:F$412,MATCH(klypsid!$B568,lehmad!$A$2:$A$412,0))</f>
        <v>DYNASTY-ET</v>
      </c>
      <c r="P568">
        <f>INDEX(lehmad!G$2:G$412,MATCH(klypsid!$B568,lehmad!$A$2:$A$412,0))</f>
        <v>2002</v>
      </c>
      <c r="Q568" s="2">
        <f>INDEX(lehmad!H$2:H$412,MATCH(klypsid!$B568,lehmad!$A$2:$A$412,0))</f>
        <v>36044</v>
      </c>
      <c r="R568">
        <f>INDEX(lehmad!I$2:I$412,MATCH(klypsid!$B568,lehmad!$A$2:$A$412,0))</f>
        <v>124</v>
      </c>
      <c r="S568">
        <f t="shared" si="57"/>
        <v>2</v>
      </c>
      <c r="T568">
        <f t="shared" si="58"/>
        <v>224</v>
      </c>
      <c r="U568">
        <f t="shared" si="59"/>
        <v>3</v>
      </c>
      <c r="V568">
        <f t="shared" si="60"/>
        <v>1</v>
      </c>
      <c r="W568">
        <f t="shared" si="61"/>
        <v>8</v>
      </c>
      <c r="X568">
        <f t="shared" si="62"/>
        <v>32</v>
      </c>
    </row>
    <row r="569" spans="1:24" x14ac:dyDescent="0.25">
      <c r="A569">
        <v>3291</v>
      </c>
      <c r="B569" t="str">
        <f t="shared" si="56"/>
        <v>E3291</v>
      </c>
      <c r="C569" t="s">
        <v>48</v>
      </c>
      <c r="D569">
        <v>2</v>
      </c>
      <c r="E569" s="2">
        <v>39530</v>
      </c>
      <c r="F569" s="2">
        <v>39783</v>
      </c>
      <c r="G569">
        <v>17.2</v>
      </c>
      <c r="H569">
        <v>5.64</v>
      </c>
      <c r="I569">
        <v>4.1500000000000004</v>
      </c>
      <c r="J569">
        <v>55</v>
      </c>
      <c r="K569" t="str">
        <f>INDEX(lehmad!B$2:B$412,MATCH(klypsid!$B569,lehmad!$A$2:$A$412,0))</f>
        <v>12.01.2005</v>
      </c>
      <c r="L569">
        <f>INDEX(lehmad!C$2:C$412,MATCH(klypsid!$B569,lehmad!$A$2:$A$412,0))</f>
        <v>56172</v>
      </c>
      <c r="M569">
        <f>INDEX(lehmad!D$2:D$412,MATCH(klypsid!$B569,lehmad!$A$2:$A$412,0))</f>
        <v>103</v>
      </c>
      <c r="N569">
        <f>INDEX(lehmad!E$2:E$412,MATCH(klypsid!$B569,lehmad!$A$2:$A$412,0))</f>
        <v>1</v>
      </c>
      <c r="O569" t="str">
        <f>INDEX(lehmad!F$2:F$412,MATCH(klypsid!$B569,lehmad!$A$2:$A$412,0))</f>
        <v>DYNASTY-ET</v>
      </c>
      <c r="P569">
        <f>INDEX(lehmad!G$2:G$412,MATCH(klypsid!$B569,lehmad!$A$2:$A$412,0))</f>
        <v>2002</v>
      </c>
      <c r="Q569" s="2">
        <f>INDEX(lehmad!H$2:H$412,MATCH(klypsid!$B569,lehmad!$A$2:$A$412,0))</f>
        <v>36044</v>
      </c>
      <c r="R569">
        <f>INDEX(lehmad!I$2:I$412,MATCH(klypsid!$B569,lehmad!$A$2:$A$412,0))</f>
        <v>124</v>
      </c>
      <c r="S569">
        <f t="shared" si="57"/>
        <v>2</v>
      </c>
      <c r="T569">
        <f t="shared" si="58"/>
        <v>253</v>
      </c>
      <c r="U569">
        <f t="shared" si="59"/>
        <v>3</v>
      </c>
      <c r="V569">
        <f t="shared" si="60"/>
        <v>2.1375035237499347</v>
      </c>
      <c r="W569">
        <f t="shared" si="61"/>
        <v>9</v>
      </c>
      <c r="X569">
        <f t="shared" si="62"/>
        <v>29</v>
      </c>
    </row>
    <row r="570" spans="1:24" x14ac:dyDescent="0.25">
      <c r="A570">
        <v>3291</v>
      </c>
      <c r="B570" t="str">
        <f t="shared" si="56"/>
        <v>E3291</v>
      </c>
      <c r="C570" t="s">
        <v>48</v>
      </c>
      <c r="D570">
        <v>3</v>
      </c>
      <c r="E570" s="2">
        <v>39877</v>
      </c>
      <c r="F570" s="2">
        <v>39908</v>
      </c>
      <c r="G570">
        <v>34.5</v>
      </c>
      <c r="H570">
        <v>4.7</v>
      </c>
      <c r="I570">
        <v>3.2</v>
      </c>
      <c r="J570">
        <v>26</v>
      </c>
      <c r="K570" t="str">
        <f>INDEX(lehmad!B$2:B$412,MATCH(klypsid!$B570,lehmad!$A$2:$A$412,0))</f>
        <v>12.01.2005</v>
      </c>
      <c r="L570">
        <f>INDEX(lehmad!C$2:C$412,MATCH(klypsid!$B570,lehmad!$A$2:$A$412,0))</f>
        <v>56172</v>
      </c>
      <c r="M570">
        <f>INDEX(lehmad!D$2:D$412,MATCH(klypsid!$B570,lehmad!$A$2:$A$412,0))</f>
        <v>103</v>
      </c>
      <c r="N570">
        <f>INDEX(lehmad!E$2:E$412,MATCH(klypsid!$B570,lehmad!$A$2:$A$412,0))</f>
        <v>1</v>
      </c>
      <c r="O570" t="str">
        <f>INDEX(lehmad!F$2:F$412,MATCH(klypsid!$B570,lehmad!$A$2:$A$412,0))</f>
        <v>DYNASTY-ET</v>
      </c>
      <c r="P570">
        <f>INDEX(lehmad!G$2:G$412,MATCH(klypsid!$B570,lehmad!$A$2:$A$412,0))</f>
        <v>2002</v>
      </c>
      <c r="Q570" s="2">
        <f>INDEX(lehmad!H$2:H$412,MATCH(klypsid!$B570,lehmad!$A$2:$A$412,0))</f>
        <v>36044</v>
      </c>
      <c r="R570">
        <f>INDEX(lehmad!I$2:I$412,MATCH(klypsid!$B570,lehmad!$A$2:$A$412,0))</f>
        <v>124</v>
      </c>
      <c r="S570">
        <f t="shared" si="57"/>
        <v>3</v>
      </c>
      <c r="T570">
        <f t="shared" si="58"/>
        <v>31</v>
      </c>
      <c r="U570">
        <f t="shared" si="59"/>
        <v>1</v>
      </c>
      <c r="V570">
        <f t="shared" si="60"/>
        <v>1.0565835283663676</v>
      </c>
      <c r="W570">
        <f t="shared" si="61"/>
        <v>1</v>
      </c>
      <c r="X570">
        <f t="shared" si="62"/>
        <v>31</v>
      </c>
    </row>
    <row r="571" spans="1:24" x14ac:dyDescent="0.25">
      <c r="A571">
        <v>3291</v>
      </c>
      <c r="B571" t="str">
        <f t="shared" si="56"/>
        <v>E3291</v>
      </c>
      <c r="C571" t="s">
        <v>48</v>
      </c>
      <c r="D571">
        <v>3</v>
      </c>
      <c r="E571" s="2">
        <v>39877</v>
      </c>
      <c r="F571" s="2">
        <v>39944</v>
      </c>
      <c r="G571">
        <v>44.8</v>
      </c>
      <c r="H571">
        <v>4.5999999999999996</v>
      </c>
      <c r="I571">
        <v>3.39</v>
      </c>
      <c r="J571">
        <v>17</v>
      </c>
      <c r="K571" t="str">
        <f>INDEX(lehmad!B$2:B$412,MATCH(klypsid!$B571,lehmad!$A$2:$A$412,0))</f>
        <v>12.01.2005</v>
      </c>
      <c r="L571">
        <f>INDEX(lehmad!C$2:C$412,MATCH(klypsid!$B571,lehmad!$A$2:$A$412,0))</f>
        <v>56172</v>
      </c>
      <c r="M571">
        <f>INDEX(lehmad!D$2:D$412,MATCH(klypsid!$B571,lehmad!$A$2:$A$412,0))</f>
        <v>103</v>
      </c>
      <c r="N571">
        <f>INDEX(lehmad!E$2:E$412,MATCH(klypsid!$B571,lehmad!$A$2:$A$412,0))</f>
        <v>1</v>
      </c>
      <c r="O571" t="str">
        <f>INDEX(lehmad!F$2:F$412,MATCH(klypsid!$B571,lehmad!$A$2:$A$412,0))</f>
        <v>DYNASTY-ET</v>
      </c>
      <c r="P571">
        <f>INDEX(lehmad!G$2:G$412,MATCH(klypsid!$B571,lehmad!$A$2:$A$412,0))</f>
        <v>2002</v>
      </c>
      <c r="Q571" s="2">
        <f>INDEX(lehmad!H$2:H$412,MATCH(klypsid!$B571,lehmad!$A$2:$A$412,0))</f>
        <v>36044</v>
      </c>
      <c r="R571">
        <f>INDEX(lehmad!I$2:I$412,MATCH(klypsid!$B571,lehmad!$A$2:$A$412,0))</f>
        <v>124</v>
      </c>
      <c r="S571">
        <f t="shared" si="57"/>
        <v>3</v>
      </c>
      <c r="T571">
        <f t="shared" si="58"/>
        <v>67</v>
      </c>
      <c r="U571">
        <f t="shared" si="59"/>
        <v>2</v>
      </c>
      <c r="V571">
        <f t="shared" si="60"/>
        <v>0.44360665147561473</v>
      </c>
      <c r="W571">
        <f t="shared" si="61"/>
        <v>2</v>
      </c>
      <c r="X571">
        <f t="shared" si="62"/>
        <v>36</v>
      </c>
    </row>
    <row r="572" spans="1:24" x14ac:dyDescent="0.25">
      <c r="A572">
        <v>3291</v>
      </c>
      <c r="B572" t="str">
        <f t="shared" si="56"/>
        <v>E3291</v>
      </c>
      <c r="C572" t="s">
        <v>48</v>
      </c>
      <c r="D572">
        <v>3</v>
      </c>
      <c r="E572" s="2">
        <v>39877</v>
      </c>
      <c r="F572" s="2">
        <v>39972</v>
      </c>
      <c r="G572">
        <v>35</v>
      </c>
      <c r="H572">
        <v>5.49</v>
      </c>
      <c r="I572">
        <v>3.56</v>
      </c>
      <c r="J572">
        <v>337</v>
      </c>
      <c r="K572" t="str">
        <f>INDEX(lehmad!B$2:B$412,MATCH(klypsid!$B572,lehmad!$A$2:$A$412,0))</f>
        <v>12.01.2005</v>
      </c>
      <c r="L572">
        <f>INDEX(lehmad!C$2:C$412,MATCH(klypsid!$B572,lehmad!$A$2:$A$412,0))</f>
        <v>56172</v>
      </c>
      <c r="M572">
        <f>INDEX(lehmad!D$2:D$412,MATCH(klypsid!$B572,lehmad!$A$2:$A$412,0))</f>
        <v>103</v>
      </c>
      <c r="N572">
        <f>INDEX(lehmad!E$2:E$412,MATCH(klypsid!$B572,lehmad!$A$2:$A$412,0))</f>
        <v>1</v>
      </c>
      <c r="O572" t="str">
        <f>INDEX(lehmad!F$2:F$412,MATCH(klypsid!$B572,lehmad!$A$2:$A$412,0))</f>
        <v>DYNASTY-ET</v>
      </c>
      <c r="P572">
        <f>INDEX(lehmad!G$2:G$412,MATCH(klypsid!$B572,lehmad!$A$2:$A$412,0))</f>
        <v>2002</v>
      </c>
      <c r="Q572" s="2">
        <f>INDEX(lehmad!H$2:H$412,MATCH(klypsid!$B572,lehmad!$A$2:$A$412,0))</f>
        <v>36044</v>
      </c>
      <c r="R572">
        <f>INDEX(lehmad!I$2:I$412,MATCH(klypsid!$B572,lehmad!$A$2:$A$412,0))</f>
        <v>124</v>
      </c>
      <c r="S572">
        <f t="shared" si="57"/>
        <v>3</v>
      </c>
      <c r="T572">
        <f t="shared" si="58"/>
        <v>95</v>
      </c>
      <c r="U572">
        <f t="shared" si="59"/>
        <v>2</v>
      </c>
      <c r="V572">
        <f t="shared" si="60"/>
        <v>4.7527485914071335</v>
      </c>
      <c r="W572">
        <f t="shared" si="61"/>
        <v>3</v>
      </c>
      <c r="X572">
        <f t="shared" si="62"/>
        <v>28</v>
      </c>
    </row>
    <row r="573" spans="1:24" x14ac:dyDescent="0.25">
      <c r="A573">
        <v>3291</v>
      </c>
      <c r="B573" t="str">
        <f t="shared" si="56"/>
        <v>E3291</v>
      </c>
      <c r="C573" t="s">
        <v>48</v>
      </c>
      <c r="D573">
        <v>3</v>
      </c>
      <c r="E573" s="2">
        <v>39877</v>
      </c>
      <c r="F573" s="2">
        <v>40007</v>
      </c>
      <c r="G573">
        <v>29.5</v>
      </c>
      <c r="H573">
        <v>5.98</v>
      </c>
      <c r="I573">
        <v>3.71</v>
      </c>
      <c r="J573">
        <v>268</v>
      </c>
      <c r="K573" t="str">
        <f>INDEX(lehmad!B$2:B$412,MATCH(klypsid!$B573,lehmad!$A$2:$A$412,0))</f>
        <v>12.01.2005</v>
      </c>
      <c r="L573">
        <f>INDEX(lehmad!C$2:C$412,MATCH(klypsid!$B573,lehmad!$A$2:$A$412,0))</f>
        <v>56172</v>
      </c>
      <c r="M573">
        <f>INDEX(lehmad!D$2:D$412,MATCH(klypsid!$B573,lehmad!$A$2:$A$412,0))</f>
        <v>103</v>
      </c>
      <c r="N573">
        <f>INDEX(lehmad!E$2:E$412,MATCH(klypsid!$B573,lehmad!$A$2:$A$412,0))</f>
        <v>1</v>
      </c>
      <c r="O573" t="str">
        <f>INDEX(lehmad!F$2:F$412,MATCH(klypsid!$B573,lehmad!$A$2:$A$412,0))</f>
        <v>DYNASTY-ET</v>
      </c>
      <c r="P573">
        <f>INDEX(lehmad!G$2:G$412,MATCH(klypsid!$B573,lehmad!$A$2:$A$412,0))</f>
        <v>2002</v>
      </c>
      <c r="Q573" s="2">
        <f>INDEX(lehmad!H$2:H$412,MATCH(klypsid!$B573,lehmad!$A$2:$A$412,0))</f>
        <v>36044</v>
      </c>
      <c r="R573">
        <f>INDEX(lehmad!I$2:I$412,MATCH(klypsid!$B573,lehmad!$A$2:$A$412,0))</f>
        <v>124</v>
      </c>
      <c r="S573">
        <f t="shared" si="57"/>
        <v>3</v>
      </c>
      <c r="T573">
        <f t="shared" si="58"/>
        <v>130</v>
      </c>
      <c r="U573">
        <f t="shared" si="59"/>
        <v>2</v>
      </c>
      <c r="V573">
        <f t="shared" si="60"/>
        <v>4.4222330006830477</v>
      </c>
      <c r="W573">
        <f t="shared" si="61"/>
        <v>4</v>
      </c>
      <c r="X573">
        <f t="shared" si="62"/>
        <v>35</v>
      </c>
    </row>
    <row r="574" spans="1:24" x14ac:dyDescent="0.25">
      <c r="A574">
        <v>3291</v>
      </c>
      <c r="B574" t="str">
        <f t="shared" si="56"/>
        <v>E3291</v>
      </c>
      <c r="C574" t="s">
        <v>48</v>
      </c>
      <c r="D574">
        <v>3</v>
      </c>
      <c r="E574" s="2">
        <v>39877</v>
      </c>
      <c r="F574" s="2">
        <v>40037</v>
      </c>
      <c r="G574">
        <v>28.8</v>
      </c>
      <c r="H574">
        <v>4.97</v>
      </c>
      <c r="I574">
        <v>3.61</v>
      </c>
      <c r="J574">
        <v>99</v>
      </c>
      <c r="K574" t="str">
        <f>INDEX(lehmad!B$2:B$412,MATCH(klypsid!$B574,lehmad!$A$2:$A$412,0))</f>
        <v>12.01.2005</v>
      </c>
      <c r="L574">
        <f>INDEX(lehmad!C$2:C$412,MATCH(klypsid!$B574,lehmad!$A$2:$A$412,0))</f>
        <v>56172</v>
      </c>
      <c r="M574">
        <f>INDEX(lehmad!D$2:D$412,MATCH(klypsid!$B574,lehmad!$A$2:$A$412,0))</f>
        <v>103</v>
      </c>
      <c r="N574">
        <f>INDEX(lehmad!E$2:E$412,MATCH(klypsid!$B574,lehmad!$A$2:$A$412,0))</f>
        <v>1</v>
      </c>
      <c r="O574" t="str">
        <f>INDEX(lehmad!F$2:F$412,MATCH(klypsid!$B574,lehmad!$A$2:$A$412,0))</f>
        <v>DYNASTY-ET</v>
      </c>
      <c r="P574">
        <f>INDEX(lehmad!G$2:G$412,MATCH(klypsid!$B574,lehmad!$A$2:$A$412,0))</f>
        <v>2002</v>
      </c>
      <c r="Q574" s="2">
        <f>INDEX(lehmad!H$2:H$412,MATCH(klypsid!$B574,lehmad!$A$2:$A$412,0))</f>
        <v>36044</v>
      </c>
      <c r="R574">
        <f>INDEX(lehmad!I$2:I$412,MATCH(klypsid!$B574,lehmad!$A$2:$A$412,0))</f>
        <v>124</v>
      </c>
      <c r="S574">
        <f t="shared" si="57"/>
        <v>3</v>
      </c>
      <c r="T574">
        <f t="shared" si="58"/>
        <v>160</v>
      </c>
      <c r="U574">
        <f t="shared" si="59"/>
        <v>3</v>
      </c>
      <c r="V574">
        <f t="shared" si="60"/>
        <v>2.9855004303048851</v>
      </c>
      <c r="W574">
        <f t="shared" si="61"/>
        <v>5</v>
      </c>
      <c r="X574">
        <f t="shared" si="62"/>
        <v>30</v>
      </c>
    </row>
    <row r="575" spans="1:24" x14ac:dyDescent="0.25">
      <c r="A575">
        <v>3291</v>
      </c>
      <c r="B575" t="str">
        <f t="shared" si="56"/>
        <v>E3291</v>
      </c>
      <c r="C575" t="s">
        <v>48</v>
      </c>
      <c r="D575">
        <v>3</v>
      </c>
      <c r="E575" s="2">
        <v>39877</v>
      </c>
      <c r="F575" s="2">
        <v>40066</v>
      </c>
      <c r="G575">
        <v>24.6</v>
      </c>
      <c r="H575">
        <v>5.62</v>
      </c>
      <c r="I575">
        <v>4</v>
      </c>
      <c r="J575">
        <v>225</v>
      </c>
      <c r="K575" t="str">
        <f>INDEX(lehmad!B$2:B$412,MATCH(klypsid!$B575,lehmad!$A$2:$A$412,0))</f>
        <v>12.01.2005</v>
      </c>
      <c r="L575">
        <f>INDEX(lehmad!C$2:C$412,MATCH(klypsid!$B575,lehmad!$A$2:$A$412,0))</f>
        <v>56172</v>
      </c>
      <c r="M575">
        <f>INDEX(lehmad!D$2:D$412,MATCH(klypsid!$B575,lehmad!$A$2:$A$412,0))</f>
        <v>103</v>
      </c>
      <c r="N575">
        <f>INDEX(lehmad!E$2:E$412,MATCH(klypsid!$B575,lehmad!$A$2:$A$412,0))</f>
        <v>1</v>
      </c>
      <c r="O575" t="str">
        <f>INDEX(lehmad!F$2:F$412,MATCH(klypsid!$B575,lehmad!$A$2:$A$412,0))</f>
        <v>DYNASTY-ET</v>
      </c>
      <c r="P575">
        <f>INDEX(lehmad!G$2:G$412,MATCH(klypsid!$B575,lehmad!$A$2:$A$412,0))</f>
        <v>2002</v>
      </c>
      <c r="Q575" s="2">
        <f>INDEX(lehmad!H$2:H$412,MATCH(klypsid!$B575,lehmad!$A$2:$A$412,0))</f>
        <v>36044</v>
      </c>
      <c r="R575">
        <f>INDEX(lehmad!I$2:I$412,MATCH(klypsid!$B575,lehmad!$A$2:$A$412,0))</f>
        <v>124</v>
      </c>
      <c r="S575">
        <f t="shared" si="57"/>
        <v>3</v>
      </c>
      <c r="T575">
        <f t="shared" si="58"/>
        <v>189</v>
      </c>
      <c r="U575">
        <f t="shared" si="59"/>
        <v>3</v>
      </c>
      <c r="V575">
        <f t="shared" si="60"/>
        <v>4.1699250014423122</v>
      </c>
      <c r="W575">
        <f t="shared" si="61"/>
        <v>6</v>
      </c>
      <c r="X575">
        <f t="shared" si="62"/>
        <v>29</v>
      </c>
    </row>
    <row r="576" spans="1:24" x14ac:dyDescent="0.25">
      <c r="A576">
        <v>3291</v>
      </c>
      <c r="B576" t="str">
        <f t="shared" si="56"/>
        <v>E3291</v>
      </c>
      <c r="C576" t="s">
        <v>48</v>
      </c>
      <c r="D576">
        <v>3</v>
      </c>
      <c r="E576" s="2">
        <v>39877</v>
      </c>
      <c r="F576" s="2">
        <v>40094</v>
      </c>
      <c r="G576">
        <v>21.1</v>
      </c>
      <c r="H576">
        <v>5.72</v>
      </c>
      <c r="I576">
        <v>4.46</v>
      </c>
      <c r="J576">
        <v>129</v>
      </c>
      <c r="K576" t="str">
        <f>INDEX(lehmad!B$2:B$412,MATCH(klypsid!$B576,lehmad!$A$2:$A$412,0))</f>
        <v>12.01.2005</v>
      </c>
      <c r="L576">
        <f>INDEX(lehmad!C$2:C$412,MATCH(klypsid!$B576,lehmad!$A$2:$A$412,0))</f>
        <v>56172</v>
      </c>
      <c r="M576">
        <f>INDEX(lehmad!D$2:D$412,MATCH(klypsid!$B576,lehmad!$A$2:$A$412,0))</f>
        <v>103</v>
      </c>
      <c r="N576">
        <f>INDEX(lehmad!E$2:E$412,MATCH(klypsid!$B576,lehmad!$A$2:$A$412,0))</f>
        <v>1</v>
      </c>
      <c r="O576" t="str">
        <f>INDEX(lehmad!F$2:F$412,MATCH(klypsid!$B576,lehmad!$A$2:$A$412,0))</f>
        <v>DYNASTY-ET</v>
      </c>
      <c r="P576">
        <f>INDEX(lehmad!G$2:G$412,MATCH(klypsid!$B576,lehmad!$A$2:$A$412,0))</f>
        <v>2002</v>
      </c>
      <c r="Q576" s="2">
        <f>INDEX(lehmad!H$2:H$412,MATCH(klypsid!$B576,lehmad!$A$2:$A$412,0))</f>
        <v>36044</v>
      </c>
      <c r="R576">
        <f>INDEX(lehmad!I$2:I$412,MATCH(klypsid!$B576,lehmad!$A$2:$A$412,0))</f>
        <v>124</v>
      </c>
      <c r="S576">
        <f t="shared" si="57"/>
        <v>3</v>
      </c>
      <c r="T576">
        <f t="shared" si="58"/>
        <v>217</v>
      </c>
      <c r="U576">
        <f t="shared" si="59"/>
        <v>3</v>
      </c>
      <c r="V576">
        <f t="shared" si="60"/>
        <v>3.3673710656485296</v>
      </c>
      <c r="W576">
        <f t="shared" si="61"/>
        <v>7</v>
      </c>
      <c r="X576">
        <f t="shared" si="62"/>
        <v>28</v>
      </c>
    </row>
    <row r="577" spans="1:24" x14ac:dyDescent="0.25">
      <c r="A577">
        <v>3291</v>
      </c>
      <c r="B577" t="str">
        <f t="shared" si="56"/>
        <v>E3291</v>
      </c>
      <c r="C577" t="s">
        <v>48</v>
      </c>
      <c r="D577">
        <v>3</v>
      </c>
      <c r="E577" s="2">
        <v>39877</v>
      </c>
      <c r="F577" s="2">
        <v>40125</v>
      </c>
      <c r="G577">
        <v>13.7</v>
      </c>
      <c r="H577">
        <v>6.4</v>
      </c>
      <c r="I577">
        <v>4.6900000000000004</v>
      </c>
      <c r="J577">
        <v>151</v>
      </c>
      <c r="K577" t="str">
        <f>INDEX(lehmad!B$2:B$412,MATCH(klypsid!$B577,lehmad!$A$2:$A$412,0))</f>
        <v>12.01.2005</v>
      </c>
      <c r="L577">
        <f>INDEX(lehmad!C$2:C$412,MATCH(klypsid!$B577,lehmad!$A$2:$A$412,0))</f>
        <v>56172</v>
      </c>
      <c r="M577">
        <f>INDEX(lehmad!D$2:D$412,MATCH(klypsid!$B577,lehmad!$A$2:$A$412,0))</f>
        <v>103</v>
      </c>
      <c r="N577">
        <f>INDEX(lehmad!E$2:E$412,MATCH(klypsid!$B577,lehmad!$A$2:$A$412,0))</f>
        <v>1</v>
      </c>
      <c r="O577" t="str">
        <f>INDEX(lehmad!F$2:F$412,MATCH(klypsid!$B577,lehmad!$A$2:$A$412,0))</f>
        <v>DYNASTY-ET</v>
      </c>
      <c r="P577">
        <f>INDEX(lehmad!G$2:G$412,MATCH(klypsid!$B577,lehmad!$A$2:$A$412,0))</f>
        <v>2002</v>
      </c>
      <c r="Q577" s="2">
        <f>INDEX(lehmad!H$2:H$412,MATCH(klypsid!$B577,lehmad!$A$2:$A$412,0))</f>
        <v>36044</v>
      </c>
      <c r="R577">
        <f>INDEX(lehmad!I$2:I$412,MATCH(klypsid!$B577,lehmad!$A$2:$A$412,0))</f>
        <v>124</v>
      </c>
      <c r="S577">
        <f t="shared" si="57"/>
        <v>3</v>
      </c>
      <c r="T577">
        <f t="shared" si="58"/>
        <v>248</v>
      </c>
      <c r="U577">
        <f t="shared" si="59"/>
        <v>3</v>
      </c>
      <c r="V577">
        <f t="shared" si="60"/>
        <v>3.5945485495503542</v>
      </c>
      <c r="W577">
        <f t="shared" si="61"/>
        <v>8</v>
      </c>
      <c r="X577">
        <f t="shared" si="62"/>
        <v>31</v>
      </c>
    </row>
    <row r="578" spans="1:24" x14ac:dyDescent="0.25">
      <c r="A578">
        <v>3291</v>
      </c>
      <c r="B578" t="str">
        <f t="shared" ref="B578:B641" si="63">"E"&amp;A578</f>
        <v>E3291</v>
      </c>
      <c r="C578" t="s">
        <v>48</v>
      </c>
      <c r="D578">
        <v>3</v>
      </c>
      <c r="E578" s="2">
        <v>39877</v>
      </c>
      <c r="F578" s="2">
        <v>40153</v>
      </c>
      <c r="G578">
        <v>19.899999999999999</v>
      </c>
      <c r="H578">
        <v>4.8099999999999996</v>
      </c>
      <c r="I578">
        <v>4.51</v>
      </c>
      <c r="J578">
        <v>133</v>
      </c>
      <c r="K578" t="str">
        <f>INDEX(lehmad!B$2:B$412,MATCH(klypsid!$B578,lehmad!$A$2:$A$412,0))</f>
        <v>12.01.2005</v>
      </c>
      <c r="L578">
        <f>INDEX(lehmad!C$2:C$412,MATCH(klypsid!$B578,lehmad!$A$2:$A$412,0))</f>
        <v>56172</v>
      </c>
      <c r="M578">
        <f>INDEX(lehmad!D$2:D$412,MATCH(klypsid!$B578,lehmad!$A$2:$A$412,0))</f>
        <v>103</v>
      </c>
      <c r="N578">
        <f>INDEX(lehmad!E$2:E$412,MATCH(klypsid!$B578,lehmad!$A$2:$A$412,0))</f>
        <v>1</v>
      </c>
      <c r="O578" t="str">
        <f>INDEX(lehmad!F$2:F$412,MATCH(klypsid!$B578,lehmad!$A$2:$A$412,0))</f>
        <v>DYNASTY-ET</v>
      </c>
      <c r="P578">
        <f>INDEX(lehmad!G$2:G$412,MATCH(klypsid!$B578,lehmad!$A$2:$A$412,0))</f>
        <v>2002</v>
      </c>
      <c r="Q578" s="2">
        <f>INDEX(lehmad!H$2:H$412,MATCH(klypsid!$B578,lehmad!$A$2:$A$412,0))</f>
        <v>36044</v>
      </c>
      <c r="R578">
        <f>INDEX(lehmad!I$2:I$412,MATCH(klypsid!$B578,lehmad!$A$2:$A$412,0))</f>
        <v>124</v>
      </c>
      <c r="S578">
        <f t="shared" ref="S578:S641" si="64">IF(D578&lt;=3,D578,4)</f>
        <v>3</v>
      </c>
      <c r="T578">
        <f t="shared" ref="T578:T641" si="65">F578-E578</f>
        <v>276</v>
      </c>
      <c r="U578">
        <f t="shared" ref="U578:U641" si="66">IF(T578&lt;=60, 1, IF(T578&lt;=150,2,3))</f>
        <v>3</v>
      </c>
      <c r="V578">
        <f t="shared" si="60"/>
        <v>3.411426245726465</v>
      </c>
      <c r="W578">
        <f t="shared" si="61"/>
        <v>9</v>
      </c>
      <c r="X578">
        <f t="shared" si="62"/>
        <v>28</v>
      </c>
    </row>
    <row r="579" spans="1:24" x14ac:dyDescent="0.25">
      <c r="A579">
        <v>3291</v>
      </c>
      <c r="B579" t="str">
        <f t="shared" si="63"/>
        <v>E3291</v>
      </c>
      <c r="C579" t="s">
        <v>48</v>
      </c>
      <c r="D579">
        <v>3</v>
      </c>
      <c r="E579" s="2">
        <v>39877</v>
      </c>
      <c r="F579" s="2">
        <v>40186</v>
      </c>
      <c r="G579">
        <v>17.3</v>
      </c>
      <c r="H579">
        <v>7.91</v>
      </c>
      <c r="I579">
        <v>4.5</v>
      </c>
      <c r="J579">
        <v>109</v>
      </c>
      <c r="K579" t="str">
        <f>INDEX(lehmad!B$2:B$412,MATCH(klypsid!$B579,lehmad!$A$2:$A$412,0))</f>
        <v>12.01.2005</v>
      </c>
      <c r="L579">
        <f>INDEX(lehmad!C$2:C$412,MATCH(klypsid!$B579,lehmad!$A$2:$A$412,0))</f>
        <v>56172</v>
      </c>
      <c r="M579">
        <f>INDEX(lehmad!D$2:D$412,MATCH(klypsid!$B579,lehmad!$A$2:$A$412,0))</f>
        <v>103</v>
      </c>
      <c r="N579">
        <f>INDEX(lehmad!E$2:E$412,MATCH(klypsid!$B579,lehmad!$A$2:$A$412,0))</f>
        <v>1</v>
      </c>
      <c r="O579" t="str">
        <f>INDEX(lehmad!F$2:F$412,MATCH(klypsid!$B579,lehmad!$A$2:$A$412,0))</f>
        <v>DYNASTY-ET</v>
      </c>
      <c r="P579">
        <f>INDEX(lehmad!G$2:G$412,MATCH(klypsid!$B579,lehmad!$A$2:$A$412,0))</f>
        <v>2002</v>
      </c>
      <c r="Q579" s="2">
        <f>INDEX(lehmad!H$2:H$412,MATCH(klypsid!$B579,lehmad!$A$2:$A$412,0))</f>
        <v>36044</v>
      </c>
      <c r="R579">
        <f>INDEX(lehmad!I$2:I$412,MATCH(klypsid!$B579,lehmad!$A$2:$A$412,0))</f>
        <v>124</v>
      </c>
      <c r="S579">
        <f t="shared" si="64"/>
        <v>3</v>
      </c>
      <c r="T579">
        <f t="shared" si="65"/>
        <v>309</v>
      </c>
      <c r="U579">
        <f t="shared" si="66"/>
        <v>3</v>
      </c>
      <c r="V579">
        <f t="shared" ref="V579:V642" si="67">LOG(J579/100,2)+3</f>
        <v>3.1243281350022016</v>
      </c>
      <c r="W579">
        <f t="shared" ref="W579:W642" si="68">IF(A579&lt;&gt;A578, 1, IF(D579&lt;&gt;D578, 1, W578+1))</f>
        <v>10</v>
      </c>
      <c r="X579">
        <f t="shared" ref="X579:X642" si="69">IF(AND(A579=A578,D579=D578), F579-F578, F579-E579)</f>
        <v>33</v>
      </c>
    </row>
    <row r="580" spans="1:24" x14ac:dyDescent="0.25">
      <c r="A580">
        <v>3291</v>
      </c>
      <c r="B580" t="str">
        <f t="shared" si="63"/>
        <v>E3291</v>
      </c>
      <c r="C580" t="s">
        <v>48</v>
      </c>
      <c r="D580">
        <v>3</v>
      </c>
      <c r="E580" s="2">
        <v>39877</v>
      </c>
      <c r="F580" s="2">
        <v>40214</v>
      </c>
      <c r="G580">
        <v>14</v>
      </c>
      <c r="H580">
        <v>5.84</v>
      </c>
      <c r="I580">
        <v>4.66</v>
      </c>
      <c r="J580">
        <v>150</v>
      </c>
      <c r="K580" t="str">
        <f>INDEX(lehmad!B$2:B$412,MATCH(klypsid!$B580,lehmad!$A$2:$A$412,0))</f>
        <v>12.01.2005</v>
      </c>
      <c r="L580">
        <f>INDEX(lehmad!C$2:C$412,MATCH(klypsid!$B580,lehmad!$A$2:$A$412,0))</f>
        <v>56172</v>
      </c>
      <c r="M580">
        <f>INDEX(lehmad!D$2:D$412,MATCH(klypsid!$B580,lehmad!$A$2:$A$412,0))</f>
        <v>103</v>
      </c>
      <c r="N580">
        <f>INDEX(lehmad!E$2:E$412,MATCH(klypsid!$B580,lehmad!$A$2:$A$412,0))</f>
        <v>1</v>
      </c>
      <c r="O580" t="str">
        <f>INDEX(lehmad!F$2:F$412,MATCH(klypsid!$B580,lehmad!$A$2:$A$412,0))</f>
        <v>DYNASTY-ET</v>
      </c>
      <c r="P580">
        <f>INDEX(lehmad!G$2:G$412,MATCH(klypsid!$B580,lehmad!$A$2:$A$412,0))</f>
        <v>2002</v>
      </c>
      <c r="Q580" s="2">
        <f>INDEX(lehmad!H$2:H$412,MATCH(klypsid!$B580,lehmad!$A$2:$A$412,0))</f>
        <v>36044</v>
      </c>
      <c r="R580">
        <f>INDEX(lehmad!I$2:I$412,MATCH(klypsid!$B580,lehmad!$A$2:$A$412,0))</f>
        <v>124</v>
      </c>
      <c r="S580">
        <f t="shared" si="64"/>
        <v>3</v>
      </c>
      <c r="T580">
        <f t="shared" si="65"/>
        <v>337</v>
      </c>
      <c r="U580">
        <f t="shared" si="66"/>
        <v>3</v>
      </c>
      <c r="V580">
        <f t="shared" si="67"/>
        <v>3.5849625007211561</v>
      </c>
      <c r="W580">
        <f t="shared" si="68"/>
        <v>11</v>
      </c>
      <c r="X580">
        <f t="shared" si="69"/>
        <v>28</v>
      </c>
    </row>
    <row r="581" spans="1:24" x14ac:dyDescent="0.25">
      <c r="A581">
        <v>3291</v>
      </c>
      <c r="B581" t="str">
        <f t="shared" si="63"/>
        <v>E3291</v>
      </c>
      <c r="C581" t="s">
        <v>48</v>
      </c>
      <c r="D581">
        <v>4</v>
      </c>
      <c r="E581" s="2">
        <v>40296</v>
      </c>
      <c r="F581" s="2">
        <v>40304</v>
      </c>
      <c r="G581">
        <v>34</v>
      </c>
      <c r="H581">
        <v>6.57</v>
      </c>
      <c r="I581">
        <v>3.51</v>
      </c>
      <c r="J581">
        <v>23</v>
      </c>
      <c r="K581" t="str">
        <f>INDEX(lehmad!B$2:B$412,MATCH(klypsid!$B581,lehmad!$A$2:$A$412,0))</f>
        <v>12.01.2005</v>
      </c>
      <c r="L581">
        <f>INDEX(lehmad!C$2:C$412,MATCH(klypsid!$B581,lehmad!$A$2:$A$412,0))</f>
        <v>56172</v>
      </c>
      <c r="M581">
        <f>INDEX(lehmad!D$2:D$412,MATCH(klypsid!$B581,lehmad!$A$2:$A$412,0))</f>
        <v>103</v>
      </c>
      <c r="N581">
        <f>INDEX(lehmad!E$2:E$412,MATCH(klypsid!$B581,lehmad!$A$2:$A$412,0))</f>
        <v>1</v>
      </c>
      <c r="O581" t="str">
        <f>INDEX(lehmad!F$2:F$412,MATCH(klypsid!$B581,lehmad!$A$2:$A$412,0))</f>
        <v>DYNASTY-ET</v>
      </c>
      <c r="P581">
        <f>INDEX(lehmad!G$2:G$412,MATCH(klypsid!$B581,lehmad!$A$2:$A$412,0))</f>
        <v>2002</v>
      </c>
      <c r="Q581" s="2">
        <f>INDEX(lehmad!H$2:H$412,MATCH(klypsid!$B581,lehmad!$A$2:$A$412,0))</f>
        <v>36044</v>
      </c>
      <c r="R581">
        <f>INDEX(lehmad!I$2:I$412,MATCH(klypsid!$B581,lehmad!$A$2:$A$412,0))</f>
        <v>124</v>
      </c>
      <c r="S581">
        <f t="shared" si="64"/>
        <v>4</v>
      </c>
      <c r="T581">
        <f t="shared" si="65"/>
        <v>8</v>
      </c>
      <c r="U581">
        <f t="shared" si="66"/>
        <v>1</v>
      </c>
      <c r="V581">
        <f t="shared" si="67"/>
        <v>0.87970576628228825</v>
      </c>
      <c r="W581">
        <f t="shared" si="68"/>
        <v>1</v>
      </c>
      <c r="X581">
        <f t="shared" si="69"/>
        <v>8</v>
      </c>
    </row>
    <row r="582" spans="1:24" x14ac:dyDescent="0.25">
      <c r="A582">
        <v>3291</v>
      </c>
      <c r="B582" t="str">
        <f t="shared" si="63"/>
        <v>E3291</v>
      </c>
      <c r="C582" t="s">
        <v>48</v>
      </c>
      <c r="D582">
        <v>4</v>
      </c>
      <c r="E582" s="2">
        <v>40296</v>
      </c>
      <c r="F582" s="2">
        <v>40336</v>
      </c>
      <c r="G582">
        <v>32.799999999999997</v>
      </c>
      <c r="H582">
        <v>2.85</v>
      </c>
      <c r="I582">
        <v>2.92</v>
      </c>
      <c r="J582">
        <v>12</v>
      </c>
      <c r="K582" t="str">
        <f>INDEX(lehmad!B$2:B$412,MATCH(klypsid!$B582,lehmad!$A$2:$A$412,0))</f>
        <v>12.01.2005</v>
      </c>
      <c r="L582">
        <f>INDEX(lehmad!C$2:C$412,MATCH(klypsid!$B582,lehmad!$A$2:$A$412,0))</f>
        <v>56172</v>
      </c>
      <c r="M582">
        <f>INDEX(lehmad!D$2:D$412,MATCH(klypsid!$B582,lehmad!$A$2:$A$412,0))</f>
        <v>103</v>
      </c>
      <c r="N582">
        <f>INDEX(lehmad!E$2:E$412,MATCH(klypsid!$B582,lehmad!$A$2:$A$412,0))</f>
        <v>1</v>
      </c>
      <c r="O582" t="str">
        <f>INDEX(lehmad!F$2:F$412,MATCH(klypsid!$B582,lehmad!$A$2:$A$412,0))</f>
        <v>DYNASTY-ET</v>
      </c>
      <c r="P582">
        <f>INDEX(lehmad!G$2:G$412,MATCH(klypsid!$B582,lehmad!$A$2:$A$412,0))</f>
        <v>2002</v>
      </c>
      <c r="Q582" s="2">
        <f>INDEX(lehmad!H$2:H$412,MATCH(klypsid!$B582,lehmad!$A$2:$A$412,0))</f>
        <v>36044</v>
      </c>
      <c r="R582">
        <f>INDEX(lehmad!I$2:I$412,MATCH(klypsid!$B582,lehmad!$A$2:$A$412,0))</f>
        <v>124</v>
      </c>
      <c r="S582">
        <f t="shared" si="64"/>
        <v>4</v>
      </c>
      <c r="T582">
        <f t="shared" si="65"/>
        <v>40</v>
      </c>
      <c r="U582">
        <f t="shared" si="66"/>
        <v>1</v>
      </c>
      <c r="V582">
        <f t="shared" si="67"/>
        <v>-5.8893689053568732E-2</v>
      </c>
      <c r="W582">
        <f t="shared" si="68"/>
        <v>2</v>
      </c>
      <c r="X582">
        <f t="shared" si="69"/>
        <v>32</v>
      </c>
    </row>
    <row r="583" spans="1:24" x14ac:dyDescent="0.25">
      <c r="A583">
        <v>3291</v>
      </c>
      <c r="B583" t="str">
        <f t="shared" si="63"/>
        <v>E3291</v>
      </c>
      <c r="C583" t="s">
        <v>48</v>
      </c>
      <c r="D583">
        <v>4</v>
      </c>
      <c r="E583" s="2">
        <v>40296</v>
      </c>
      <c r="F583" s="2">
        <v>40371</v>
      </c>
      <c r="G583">
        <v>32.9</v>
      </c>
      <c r="H583">
        <v>3.4</v>
      </c>
      <c r="I583">
        <v>3.22</v>
      </c>
      <c r="J583">
        <v>35</v>
      </c>
      <c r="K583" t="str">
        <f>INDEX(lehmad!B$2:B$412,MATCH(klypsid!$B583,lehmad!$A$2:$A$412,0))</f>
        <v>12.01.2005</v>
      </c>
      <c r="L583">
        <f>INDEX(lehmad!C$2:C$412,MATCH(klypsid!$B583,lehmad!$A$2:$A$412,0))</f>
        <v>56172</v>
      </c>
      <c r="M583">
        <f>INDEX(lehmad!D$2:D$412,MATCH(klypsid!$B583,lehmad!$A$2:$A$412,0))</f>
        <v>103</v>
      </c>
      <c r="N583">
        <f>INDEX(lehmad!E$2:E$412,MATCH(klypsid!$B583,lehmad!$A$2:$A$412,0))</f>
        <v>1</v>
      </c>
      <c r="O583" t="str">
        <f>INDEX(lehmad!F$2:F$412,MATCH(klypsid!$B583,lehmad!$A$2:$A$412,0))</f>
        <v>DYNASTY-ET</v>
      </c>
      <c r="P583">
        <f>INDEX(lehmad!G$2:G$412,MATCH(klypsid!$B583,lehmad!$A$2:$A$412,0))</f>
        <v>2002</v>
      </c>
      <c r="Q583" s="2">
        <f>INDEX(lehmad!H$2:H$412,MATCH(klypsid!$B583,lehmad!$A$2:$A$412,0))</f>
        <v>36044</v>
      </c>
      <c r="R583">
        <f>INDEX(lehmad!I$2:I$412,MATCH(klypsid!$B583,lehmad!$A$2:$A$412,0))</f>
        <v>124</v>
      </c>
      <c r="S583">
        <f t="shared" si="64"/>
        <v>4</v>
      </c>
      <c r="T583">
        <f t="shared" si="65"/>
        <v>75</v>
      </c>
      <c r="U583">
        <f t="shared" si="66"/>
        <v>2</v>
      </c>
      <c r="V583">
        <f t="shared" si="67"/>
        <v>1.4854268271702415</v>
      </c>
      <c r="W583">
        <f t="shared" si="68"/>
        <v>3</v>
      </c>
      <c r="X583">
        <f t="shared" si="69"/>
        <v>35</v>
      </c>
    </row>
    <row r="584" spans="1:24" x14ac:dyDescent="0.25">
      <c r="A584">
        <v>3291</v>
      </c>
      <c r="B584" t="str">
        <f t="shared" si="63"/>
        <v>E3291</v>
      </c>
      <c r="C584" t="s">
        <v>48</v>
      </c>
      <c r="D584">
        <v>4</v>
      </c>
      <c r="E584" s="2">
        <v>40296</v>
      </c>
      <c r="F584" s="2">
        <v>40396</v>
      </c>
      <c r="G584">
        <v>33.799999999999997</v>
      </c>
      <c r="H584">
        <v>2.5</v>
      </c>
      <c r="I584">
        <v>3.22</v>
      </c>
      <c r="J584">
        <v>23</v>
      </c>
      <c r="K584" t="str">
        <f>INDEX(lehmad!B$2:B$412,MATCH(klypsid!$B584,lehmad!$A$2:$A$412,0))</f>
        <v>12.01.2005</v>
      </c>
      <c r="L584">
        <f>INDEX(lehmad!C$2:C$412,MATCH(klypsid!$B584,lehmad!$A$2:$A$412,0))</f>
        <v>56172</v>
      </c>
      <c r="M584">
        <f>INDEX(lehmad!D$2:D$412,MATCH(klypsid!$B584,lehmad!$A$2:$A$412,0))</f>
        <v>103</v>
      </c>
      <c r="N584">
        <f>INDEX(lehmad!E$2:E$412,MATCH(klypsid!$B584,lehmad!$A$2:$A$412,0))</f>
        <v>1</v>
      </c>
      <c r="O584" t="str">
        <f>INDEX(lehmad!F$2:F$412,MATCH(klypsid!$B584,lehmad!$A$2:$A$412,0))</f>
        <v>DYNASTY-ET</v>
      </c>
      <c r="P584">
        <f>INDEX(lehmad!G$2:G$412,MATCH(klypsid!$B584,lehmad!$A$2:$A$412,0))</f>
        <v>2002</v>
      </c>
      <c r="Q584" s="2">
        <f>INDEX(lehmad!H$2:H$412,MATCH(klypsid!$B584,lehmad!$A$2:$A$412,0))</f>
        <v>36044</v>
      </c>
      <c r="R584">
        <f>INDEX(lehmad!I$2:I$412,MATCH(klypsid!$B584,lehmad!$A$2:$A$412,0))</f>
        <v>124</v>
      </c>
      <c r="S584">
        <f t="shared" si="64"/>
        <v>4</v>
      </c>
      <c r="T584">
        <f t="shared" si="65"/>
        <v>100</v>
      </c>
      <c r="U584">
        <f t="shared" si="66"/>
        <v>2</v>
      </c>
      <c r="V584">
        <f t="shared" si="67"/>
        <v>0.87970576628228825</v>
      </c>
      <c r="W584">
        <f t="shared" si="68"/>
        <v>4</v>
      </c>
      <c r="X584">
        <f t="shared" si="69"/>
        <v>25</v>
      </c>
    </row>
    <row r="585" spans="1:24" x14ac:dyDescent="0.25">
      <c r="A585">
        <v>3291</v>
      </c>
      <c r="B585" t="str">
        <f t="shared" si="63"/>
        <v>E3291</v>
      </c>
      <c r="C585" t="s">
        <v>48</v>
      </c>
      <c r="D585">
        <v>4</v>
      </c>
      <c r="E585" s="2">
        <v>40296</v>
      </c>
      <c r="F585" s="2">
        <v>40434</v>
      </c>
      <c r="G585">
        <v>24.3</v>
      </c>
      <c r="H585">
        <v>3.77</v>
      </c>
      <c r="I585">
        <v>4.05</v>
      </c>
      <c r="J585">
        <v>41</v>
      </c>
      <c r="K585" t="str">
        <f>INDEX(lehmad!B$2:B$412,MATCH(klypsid!$B585,lehmad!$A$2:$A$412,0))</f>
        <v>12.01.2005</v>
      </c>
      <c r="L585">
        <f>INDEX(lehmad!C$2:C$412,MATCH(klypsid!$B585,lehmad!$A$2:$A$412,0))</f>
        <v>56172</v>
      </c>
      <c r="M585">
        <f>INDEX(lehmad!D$2:D$412,MATCH(klypsid!$B585,lehmad!$A$2:$A$412,0))</f>
        <v>103</v>
      </c>
      <c r="N585">
        <f>INDEX(lehmad!E$2:E$412,MATCH(klypsid!$B585,lehmad!$A$2:$A$412,0))</f>
        <v>1</v>
      </c>
      <c r="O585" t="str">
        <f>INDEX(lehmad!F$2:F$412,MATCH(klypsid!$B585,lehmad!$A$2:$A$412,0))</f>
        <v>DYNASTY-ET</v>
      </c>
      <c r="P585">
        <f>INDEX(lehmad!G$2:G$412,MATCH(klypsid!$B585,lehmad!$A$2:$A$412,0))</f>
        <v>2002</v>
      </c>
      <c r="Q585" s="2">
        <f>INDEX(lehmad!H$2:H$412,MATCH(klypsid!$B585,lehmad!$A$2:$A$412,0))</f>
        <v>36044</v>
      </c>
      <c r="R585">
        <f>INDEX(lehmad!I$2:I$412,MATCH(klypsid!$B585,lehmad!$A$2:$A$412,0))</f>
        <v>124</v>
      </c>
      <c r="S585">
        <f t="shared" si="64"/>
        <v>4</v>
      </c>
      <c r="T585">
        <f t="shared" si="65"/>
        <v>138</v>
      </c>
      <c r="U585">
        <f t="shared" si="66"/>
        <v>2</v>
      </c>
      <c r="V585">
        <f t="shared" si="67"/>
        <v>1.7136958148433588</v>
      </c>
      <c r="W585">
        <f t="shared" si="68"/>
        <v>5</v>
      </c>
      <c r="X585">
        <f t="shared" si="69"/>
        <v>38</v>
      </c>
    </row>
    <row r="586" spans="1:24" x14ac:dyDescent="0.25">
      <c r="A586">
        <v>3291</v>
      </c>
      <c r="B586" t="str">
        <f t="shared" si="63"/>
        <v>E3291</v>
      </c>
      <c r="C586" t="s">
        <v>48</v>
      </c>
      <c r="D586">
        <v>4</v>
      </c>
      <c r="E586" s="2">
        <v>40296</v>
      </c>
      <c r="F586" s="2">
        <v>40462</v>
      </c>
      <c r="G586">
        <v>21.3</v>
      </c>
      <c r="H586">
        <v>6.67</v>
      </c>
      <c r="I586">
        <v>4.49</v>
      </c>
      <c r="J586">
        <v>35</v>
      </c>
      <c r="K586" t="str">
        <f>INDEX(lehmad!B$2:B$412,MATCH(klypsid!$B586,lehmad!$A$2:$A$412,0))</f>
        <v>12.01.2005</v>
      </c>
      <c r="L586">
        <f>INDEX(lehmad!C$2:C$412,MATCH(klypsid!$B586,lehmad!$A$2:$A$412,0))</f>
        <v>56172</v>
      </c>
      <c r="M586">
        <f>INDEX(lehmad!D$2:D$412,MATCH(klypsid!$B586,lehmad!$A$2:$A$412,0))</f>
        <v>103</v>
      </c>
      <c r="N586">
        <f>INDEX(lehmad!E$2:E$412,MATCH(klypsid!$B586,lehmad!$A$2:$A$412,0))</f>
        <v>1</v>
      </c>
      <c r="O586" t="str">
        <f>INDEX(lehmad!F$2:F$412,MATCH(klypsid!$B586,lehmad!$A$2:$A$412,0))</f>
        <v>DYNASTY-ET</v>
      </c>
      <c r="P586">
        <f>INDEX(lehmad!G$2:G$412,MATCH(klypsid!$B586,lehmad!$A$2:$A$412,0))</f>
        <v>2002</v>
      </c>
      <c r="Q586" s="2">
        <f>INDEX(lehmad!H$2:H$412,MATCH(klypsid!$B586,lehmad!$A$2:$A$412,0))</f>
        <v>36044</v>
      </c>
      <c r="R586">
        <f>INDEX(lehmad!I$2:I$412,MATCH(klypsid!$B586,lehmad!$A$2:$A$412,0))</f>
        <v>124</v>
      </c>
      <c r="S586">
        <f t="shared" si="64"/>
        <v>4</v>
      </c>
      <c r="T586">
        <f t="shared" si="65"/>
        <v>166</v>
      </c>
      <c r="U586">
        <f t="shared" si="66"/>
        <v>3</v>
      </c>
      <c r="V586">
        <f t="shared" si="67"/>
        <v>1.4854268271702415</v>
      </c>
      <c r="W586">
        <f t="shared" si="68"/>
        <v>6</v>
      </c>
      <c r="X586">
        <f t="shared" si="69"/>
        <v>28</v>
      </c>
    </row>
    <row r="587" spans="1:24" x14ac:dyDescent="0.25">
      <c r="A587">
        <v>3295</v>
      </c>
      <c r="B587" t="str">
        <f t="shared" si="63"/>
        <v>E3295</v>
      </c>
      <c r="C587" t="s">
        <v>49</v>
      </c>
      <c r="D587">
        <v>1</v>
      </c>
      <c r="E587" s="2">
        <v>39125</v>
      </c>
      <c r="F587" s="2">
        <v>39142</v>
      </c>
      <c r="G587">
        <v>34.5</v>
      </c>
      <c r="H587">
        <v>4.68</v>
      </c>
      <c r="I587">
        <v>3.46</v>
      </c>
      <c r="J587">
        <v>58</v>
      </c>
      <c r="K587" t="str">
        <f>INDEX(lehmad!B$2:B$412,MATCH(klypsid!$B587,lehmad!$A$2:$A$412,0))</f>
        <v>14.01.2005</v>
      </c>
      <c r="L587">
        <f>INDEX(lehmad!C$2:C$412,MATCH(klypsid!$B587,lehmad!$A$2:$A$412,0))</f>
        <v>56172</v>
      </c>
      <c r="M587">
        <f>INDEX(lehmad!D$2:D$412,MATCH(klypsid!$B587,lehmad!$A$2:$A$412,0))</f>
        <v>110</v>
      </c>
      <c r="N587">
        <f>INDEX(lehmad!E$2:E$412,MATCH(klypsid!$B587,lehmad!$A$2:$A$412,0))</f>
        <v>0.93799999999999994</v>
      </c>
      <c r="O587" t="str">
        <f>INDEX(lehmad!F$2:F$412,MATCH(klypsid!$B587,lehmad!$A$2:$A$412,0))</f>
        <v>DYNASTY-ET</v>
      </c>
      <c r="P587">
        <f>INDEX(lehmad!G$2:G$412,MATCH(klypsid!$B587,lehmad!$A$2:$A$412,0))</f>
        <v>2002</v>
      </c>
      <c r="Q587" s="2">
        <f>INDEX(lehmad!H$2:H$412,MATCH(klypsid!$B587,lehmad!$A$2:$A$412,0))</f>
        <v>36044</v>
      </c>
      <c r="R587">
        <f>INDEX(lehmad!I$2:I$412,MATCH(klypsid!$B587,lehmad!$A$2:$A$412,0))</f>
        <v>124</v>
      </c>
      <c r="S587">
        <f t="shared" si="64"/>
        <v>1</v>
      </c>
      <c r="T587">
        <f t="shared" si="65"/>
        <v>17</v>
      </c>
      <c r="U587">
        <f t="shared" si="66"/>
        <v>1</v>
      </c>
      <c r="V587">
        <f t="shared" si="67"/>
        <v>2.2141248053528475</v>
      </c>
      <c r="W587">
        <f t="shared" si="68"/>
        <v>1</v>
      </c>
      <c r="X587">
        <f t="shared" si="69"/>
        <v>17</v>
      </c>
    </row>
    <row r="588" spans="1:24" x14ac:dyDescent="0.25">
      <c r="A588">
        <v>3295</v>
      </c>
      <c r="B588" t="str">
        <f t="shared" si="63"/>
        <v>E3295</v>
      </c>
      <c r="C588" t="s">
        <v>49</v>
      </c>
      <c r="D588">
        <v>1</v>
      </c>
      <c r="E588" s="2">
        <v>39125</v>
      </c>
      <c r="F588" s="2">
        <v>39173</v>
      </c>
      <c r="G588">
        <v>40.4</v>
      </c>
      <c r="H588">
        <v>4.0999999999999996</v>
      </c>
      <c r="I588">
        <v>3.05</v>
      </c>
      <c r="J588">
        <v>14</v>
      </c>
      <c r="K588" t="str">
        <f>INDEX(lehmad!B$2:B$412,MATCH(klypsid!$B588,lehmad!$A$2:$A$412,0))</f>
        <v>14.01.2005</v>
      </c>
      <c r="L588">
        <f>INDEX(lehmad!C$2:C$412,MATCH(klypsid!$B588,lehmad!$A$2:$A$412,0))</f>
        <v>56172</v>
      </c>
      <c r="M588">
        <f>INDEX(lehmad!D$2:D$412,MATCH(klypsid!$B588,lehmad!$A$2:$A$412,0))</f>
        <v>110</v>
      </c>
      <c r="N588">
        <f>INDEX(lehmad!E$2:E$412,MATCH(klypsid!$B588,lehmad!$A$2:$A$412,0))</f>
        <v>0.93799999999999994</v>
      </c>
      <c r="O588" t="str">
        <f>INDEX(lehmad!F$2:F$412,MATCH(klypsid!$B588,lehmad!$A$2:$A$412,0))</f>
        <v>DYNASTY-ET</v>
      </c>
      <c r="P588">
        <f>INDEX(lehmad!G$2:G$412,MATCH(klypsid!$B588,lehmad!$A$2:$A$412,0))</f>
        <v>2002</v>
      </c>
      <c r="Q588" s="2">
        <f>INDEX(lehmad!H$2:H$412,MATCH(klypsid!$B588,lehmad!$A$2:$A$412,0))</f>
        <v>36044</v>
      </c>
      <c r="R588">
        <f>INDEX(lehmad!I$2:I$412,MATCH(klypsid!$B588,lehmad!$A$2:$A$412,0))</f>
        <v>124</v>
      </c>
      <c r="S588">
        <f t="shared" si="64"/>
        <v>1</v>
      </c>
      <c r="T588">
        <f t="shared" si="65"/>
        <v>48</v>
      </c>
      <c r="U588">
        <f t="shared" si="66"/>
        <v>1</v>
      </c>
      <c r="V588">
        <f t="shared" si="67"/>
        <v>0.16349873228287937</v>
      </c>
      <c r="W588">
        <f t="shared" si="68"/>
        <v>2</v>
      </c>
      <c r="X588">
        <f t="shared" si="69"/>
        <v>31</v>
      </c>
    </row>
    <row r="589" spans="1:24" x14ac:dyDescent="0.25">
      <c r="A589">
        <v>3295</v>
      </c>
      <c r="B589" t="str">
        <f t="shared" si="63"/>
        <v>E3295</v>
      </c>
      <c r="C589" t="s">
        <v>49</v>
      </c>
      <c r="D589">
        <v>1</v>
      </c>
      <c r="E589" s="2">
        <v>39125</v>
      </c>
      <c r="F589" s="2">
        <v>39204</v>
      </c>
      <c r="G589">
        <v>43.8</v>
      </c>
      <c r="H589">
        <v>2.86</v>
      </c>
      <c r="I589">
        <v>3.13</v>
      </c>
      <c r="J589">
        <v>19</v>
      </c>
      <c r="K589" t="str">
        <f>INDEX(lehmad!B$2:B$412,MATCH(klypsid!$B589,lehmad!$A$2:$A$412,0))</f>
        <v>14.01.2005</v>
      </c>
      <c r="L589">
        <f>INDEX(lehmad!C$2:C$412,MATCH(klypsid!$B589,lehmad!$A$2:$A$412,0))</f>
        <v>56172</v>
      </c>
      <c r="M589">
        <f>INDEX(lehmad!D$2:D$412,MATCH(klypsid!$B589,lehmad!$A$2:$A$412,0))</f>
        <v>110</v>
      </c>
      <c r="N589">
        <f>INDEX(lehmad!E$2:E$412,MATCH(klypsid!$B589,lehmad!$A$2:$A$412,0))</f>
        <v>0.93799999999999994</v>
      </c>
      <c r="O589" t="str">
        <f>INDEX(lehmad!F$2:F$412,MATCH(klypsid!$B589,lehmad!$A$2:$A$412,0))</f>
        <v>DYNASTY-ET</v>
      </c>
      <c r="P589">
        <f>INDEX(lehmad!G$2:G$412,MATCH(klypsid!$B589,lehmad!$A$2:$A$412,0))</f>
        <v>2002</v>
      </c>
      <c r="Q589" s="2">
        <f>INDEX(lehmad!H$2:H$412,MATCH(klypsid!$B589,lehmad!$A$2:$A$412,0))</f>
        <v>36044</v>
      </c>
      <c r="R589">
        <f>INDEX(lehmad!I$2:I$412,MATCH(klypsid!$B589,lehmad!$A$2:$A$412,0))</f>
        <v>124</v>
      </c>
      <c r="S589">
        <f t="shared" si="64"/>
        <v>1</v>
      </c>
      <c r="T589">
        <f t="shared" si="65"/>
        <v>79</v>
      </c>
      <c r="U589">
        <f t="shared" si="66"/>
        <v>2</v>
      </c>
      <c r="V589">
        <f t="shared" si="67"/>
        <v>0.60407132366886085</v>
      </c>
      <c r="W589">
        <f t="shared" si="68"/>
        <v>3</v>
      </c>
      <c r="X589">
        <f t="shared" si="69"/>
        <v>31</v>
      </c>
    </row>
    <row r="590" spans="1:24" x14ac:dyDescent="0.25">
      <c r="A590">
        <v>3295</v>
      </c>
      <c r="B590" t="str">
        <f t="shared" si="63"/>
        <v>E3295</v>
      </c>
      <c r="C590" t="s">
        <v>49</v>
      </c>
      <c r="D590">
        <v>1</v>
      </c>
      <c r="E590" s="2">
        <v>39125</v>
      </c>
      <c r="F590" s="2">
        <v>39236</v>
      </c>
      <c r="G590">
        <v>38.9</v>
      </c>
      <c r="H590">
        <v>2</v>
      </c>
      <c r="I590">
        <v>3.42</v>
      </c>
      <c r="J590">
        <v>53</v>
      </c>
      <c r="K590" t="str">
        <f>INDEX(lehmad!B$2:B$412,MATCH(klypsid!$B590,lehmad!$A$2:$A$412,0))</f>
        <v>14.01.2005</v>
      </c>
      <c r="L590">
        <f>INDEX(lehmad!C$2:C$412,MATCH(klypsid!$B590,lehmad!$A$2:$A$412,0))</f>
        <v>56172</v>
      </c>
      <c r="M590">
        <f>INDEX(lehmad!D$2:D$412,MATCH(klypsid!$B590,lehmad!$A$2:$A$412,0))</f>
        <v>110</v>
      </c>
      <c r="N590">
        <f>INDEX(lehmad!E$2:E$412,MATCH(klypsid!$B590,lehmad!$A$2:$A$412,0))</f>
        <v>0.93799999999999994</v>
      </c>
      <c r="O590" t="str">
        <f>INDEX(lehmad!F$2:F$412,MATCH(klypsid!$B590,lehmad!$A$2:$A$412,0))</f>
        <v>DYNASTY-ET</v>
      </c>
      <c r="P590">
        <f>INDEX(lehmad!G$2:G$412,MATCH(klypsid!$B590,lehmad!$A$2:$A$412,0))</f>
        <v>2002</v>
      </c>
      <c r="Q590" s="2">
        <f>INDEX(lehmad!H$2:H$412,MATCH(klypsid!$B590,lehmad!$A$2:$A$412,0))</f>
        <v>36044</v>
      </c>
      <c r="R590">
        <f>INDEX(lehmad!I$2:I$412,MATCH(klypsid!$B590,lehmad!$A$2:$A$412,0))</f>
        <v>124</v>
      </c>
      <c r="S590">
        <f t="shared" si="64"/>
        <v>1</v>
      </c>
      <c r="T590">
        <f t="shared" si="65"/>
        <v>111</v>
      </c>
      <c r="U590">
        <f t="shared" si="66"/>
        <v>2</v>
      </c>
      <c r="V590">
        <f t="shared" si="67"/>
        <v>2.0840642647884744</v>
      </c>
      <c r="W590">
        <f t="shared" si="68"/>
        <v>4</v>
      </c>
      <c r="X590">
        <f t="shared" si="69"/>
        <v>32</v>
      </c>
    </row>
    <row r="591" spans="1:24" x14ac:dyDescent="0.25">
      <c r="A591">
        <v>3295</v>
      </c>
      <c r="B591" t="str">
        <f t="shared" si="63"/>
        <v>E3295</v>
      </c>
      <c r="C591" t="s">
        <v>49</v>
      </c>
      <c r="D591">
        <v>1</v>
      </c>
      <c r="E591" s="2">
        <v>39125</v>
      </c>
      <c r="F591" s="2">
        <v>39266</v>
      </c>
      <c r="G591">
        <v>40.799999999999997</v>
      </c>
      <c r="H591">
        <v>2.1800000000000002</v>
      </c>
      <c r="I591">
        <v>3.45</v>
      </c>
      <c r="J591">
        <v>30</v>
      </c>
      <c r="K591" t="str">
        <f>INDEX(lehmad!B$2:B$412,MATCH(klypsid!$B591,lehmad!$A$2:$A$412,0))</f>
        <v>14.01.2005</v>
      </c>
      <c r="L591">
        <f>INDEX(lehmad!C$2:C$412,MATCH(klypsid!$B591,lehmad!$A$2:$A$412,0))</f>
        <v>56172</v>
      </c>
      <c r="M591">
        <f>INDEX(lehmad!D$2:D$412,MATCH(klypsid!$B591,lehmad!$A$2:$A$412,0))</f>
        <v>110</v>
      </c>
      <c r="N591">
        <f>INDEX(lehmad!E$2:E$412,MATCH(klypsid!$B591,lehmad!$A$2:$A$412,0))</f>
        <v>0.93799999999999994</v>
      </c>
      <c r="O591" t="str">
        <f>INDEX(lehmad!F$2:F$412,MATCH(klypsid!$B591,lehmad!$A$2:$A$412,0))</f>
        <v>DYNASTY-ET</v>
      </c>
      <c r="P591">
        <f>INDEX(lehmad!G$2:G$412,MATCH(klypsid!$B591,lehmad!$A$2:$A$412,0))</f>
        <v>2002</v>
      </c>
      <c r="Q591" s="2">
        <f>INDEX(lehmad!H$2:H$412,MATCH(klypsid!$B591,lehmad!$A$2:$A$412,0))</f>
        <v>36044</v>
      </c>
      <c r="R591">
        <f>INDEX(lehmad!I$2:I$412,MATCH(klypsid!$B591,lehmad!$A$2:$A$412,0))</f>
        <v>124</v>
      </c>
      <c r="S591">
        <f t="shared" si="64"/>
        <v>1</v>
      </c>
      <c r="T591">
        <f t="shared" si="65"/>
        <v>141</v>
      </c>
      <c r="U591">
        <f t="shared" si="66"/>
        <v>2</v>
      </c>
      <c r="V591">
        <f t="shared" si="67"/>
        <v>1.2630344058337937</v>
      </c>
      <c r="W591">
        <f t="shared" si="68"/>
        <v>5</v>
      </c>
      <c r="X591">
        <f t="shared" si="69"/>
        <v>30</v>
      </c>
    </row>
    <row r="592" spans="1:24" x14ac:dyDescent="0.25">
      <c r="A592">
        <v>3295</v>
      </c>
      <c r="B592" t="str">
        <f t="shared" si="63"/>
        <v>E3295</v>
      </c>
      <c r="C592" t="s">
        <v>49</v>
      </c>
      <c r="D592">
        <v>1</v>
      </c>
      <c r="E592" s="2">
        <v>39125</v>
      </c>
      <c r="F592" s="2">
        <v>39295</v>
      </c>
      <c r="G592">
        <v>39.799999999999997</v>
      </c>
      <c r="H592">
        <v>3.1</v>
      </c>
      <c r="I592">
        <v>3.77</v>
      </c>
      <c r="J592">
        <v>34</v>
      </c>
      <c r="K592" t="str">
        <f>INDEX(lehmad!B$2:B$412,MATCH(klypsid!$B592,lehmad!$A$2:$A$412,0))</f>
        <v>14.01.2005</v>
      </c>
      <c r="L592">
        <f>INDEX(lehmad!C$2:C$412,MATCH(klypsid!$B592,lehmad!$A$2:$A$412,0))</f>
        <v>56172</v>
      </c>
      <c r="M592">
        <f>INDEX(lehmad!D$2:D$412,MATCH(klypsid!$B592,lehmad!$A$2:$A$412,0))</f>
        <v>110</v>
      </c>
      <c r="N592">
        <f>INDEX(lehmad!E$2:E$412,MATCH(klypsid!$B592,lehmad!$A$2:$A$412,0))</f>
        <v>0.93799999999999994</v>
      </c>
      <c r="O592" t="str">
        <f>INDEX(lehmad!F$2:F$412,MATCH(klypsid!$B592,lehmad!$A$2:$A$412,0))</f>
        <v>DYNASTY-ET</v>
      </c>
      <c r="P592">
        <f>INDEX(lehmad!G$2:G$412,MATCH(klypsid!$B592,lehmad!$A$2:$A$412,0))</f>
        <v>2002</v>
      </c>
      <c r="Q592" s="2">
        <f>INDEX(lehmad!H$2:H$412,MATCH(klypsid!$B592,lehmad!$A$2:$A$412,0))</f>
        <v>36044</v>
      </c>
      <c r="R592">
        <f>INDEX(lehmad!I$2:I$412,MATCH(klypsid!$B592,lehmad!$A$2:$A$412,0))</f>
        <v>124</v>
      </c>
      <c r="S592">
        <f t="shared" si="64"/>
        <v>1</v>
      </c>
      <c r="T592">
        <f t="shared" si="65"/>
        <v>170</v>
      </c>
      <c r="U592">
        <f t="shared" si="66"/>
        <v>3</v>
      </c>
      <c r="V592">
        <f t="shared" si="67"/>
        <v>1.443606651475615</v>
      </c>
      <c r="W592">
        <f t="shared" si="68"/>
        <v>6</v>
      </c>
      <c r="X592">
        <f t="shared" si="69"/>
        <v>29</v>
      </c>
    </row>
    <row r="593" spans="1:24" x14ac:dyDescent="0.25">
      <c r="A593">
        <v>3295</v>
      </c>
      <c r="B593" t="str">
        <f t="shared" si="63"/>
        <v>E3295</v>
      </c>
      <c r="C593" t="s">
        <v>49</v>
      </c>
      <c r="D593">
        <v>1</v>
      </c>
      <c r="E593" s="2">
        <v>39125</v>
      </c>
      <c r="F593" s="2">
        <v>39328</v>
      </c>
      <c r="G593">
        <v>36.6</v>
      </c>
      <c r="H593">
        <v>3.33</v>
      </c>
      <c r="I593">
        <v>3.73</v>
      </c>
      <c r="J593">
        <v>26</v>
      </c>
      <c r="K593" t="str">
        <f>INDEX(lehmad!B$2:B$412,MATCH(klypsid!$B593,lehmad!$A$2:$A$412,0))</f>
        <v>14.01.2005</v>
      </c>
      <c r="L593">
        <f>INDEX(lehmad!C$2:C$412,MATCH(klypsid!$B593,lehmad!$A$2:$A$412,0))</f>
        <v>56172</v>
      </c>
      <c r="M593">
        <f>INDEX(lehmad!D$2:D$412,MATCH(klypsid!$B593,lehmad!$A$2:$A$412,0))</f>
        <v>110</v>
      </c>
      <c r="N593">
        <f>INDEX(lehmad!E$2:E$412,MATCH(klypsid!$B593,lehmad!$A$2:$A$412,0))</f>
        <v>0.93799999999999994</v>
      </c>
      <c r="O593" t="str">
        <f>INDEX(lehmad!F$2:F$412,MATCH(klypsid!$B593,lehmad!$A$2:$A$412,0))</f>
        <v>DYNASTY-ET</v>
      </c>
      <c r="P593">
        <f>INDEX(lehmad!G$2:G$412,MATCH(klypsid!$B593,lehmad!$A$2:$A$412,0))</f>
        <v>2002</v>
      </c>
      <c r="Q593" s="2">
        <f>INDEX(lehmad!H$2:H$412,MATCH(klypsid!$B593,lehmad!$A$2:$A$412,0))</f>
        <v>36044</v>
      </c>
      <c r="R593">
        <f>INDEX(lehmad!I$2:I$412,MATCH(klypsid!$B593,lehmad!$A$2:$A$412,0))</f>
        <v>124</v>
      </c>
      <c r="S593">
        <f t="shared" si="64"/>
        <v>1</v>
      </c>
      <c r="T593">
        <f t="shared" si="65"/>
        <v>203</v>
      </c>
      <c r="U593">
        <f t="shared" si="66"/>
        <v>3</v>
      </c>
      <c r="V593">
        <f t="shared" si="67"/>
        <v>1.0565835283663676</v>
      </c>
      <c r="W593">
        <f t="shared" si="68"/>
        <v>7</v>
      </c>
      <c r="X593">
        <f t="shared" si="69"/>
        <v>33</v>
      </c>
    </row>
    <row r="594" spans="1:24" x14ac:dyDescent="0.25">
      <c r="A594">
        <v>3295</v>
      </c>
      <c r="B594" t="str">
        <f t="shared" si="63"/>
        <v>E3295</v>
      </c>
      <c r="C594" t="s">
        <v>49</v>
      </c>
      <c r="D594">
        <v>1</v>
      </c>
      <c r="E594" s="2">
        <v>39125</v>
      </c>
      <c r="F594" s="2">
        <v>39356</v>
      </c>
      <c r="G594">
        <v>31.6</v>
      </c>
      <c r="H594">
        <v>2.67</v>
      </c>
      <c r="I594">
        <v>3.72</v>
      </c>
      <c r="J594">
        <v>45</v>
      </c>
      <c r="K594" t="str">
        <f>INDEX(lehmad!B$2:B$412,MATCH(klypsid!$B594,lehmad!$A$2:$A$412,0))</f>
        <v>14.01.2005</v>
      </c>
      <c r="L594">
        <f>INDEX(lehmad!C$2:C$412,MATCH(klypsid!$B594,lehmad!$A$2:$A$412,0))</f>
        <v>56172</v>
      </c>
      <c r="M594">
        <f>INDEX(lehmad!D$2:D$412,MATCH(klypsid!$B594,lehmad!$A$2:$A$412,0))</f>
        <v>110</v>
      </c>
      <c r="N594">
        <f>INDEX(lehmad!E$2:E$412,MATCH(klypsid!$B594,lehmad!$A$2:$A$412,0))</f>
        <v>0.93799999999999994</v>
      </c>
      <c r="O594" t="str">
        <f>INDEX(lehmad!F$2:F$412,MATCH(klypsid!$B594,lehmad!$A$2:$A$412,0))</f>
        <v>DYNASTY-ET</v>
      </c>
      <c r="P594">
        <f>INDEX(lehmad!G$2:G$412,MATCH(klypsid!$B594,lehmad!$A$2:$A$412,0))</f>
        <v>2002</v>
      </c>
      <c r="Q594" s="2">
        <f>INDEX(lehmad!H$2:H$412,MATCH(klypsid!$B594,lehmad!$A$2:$A$412,0))</f>
        <v>36044</v>
      </c>
      <c r="R594">
        <f>INDEX(lehmad!I$2:I$412,MATCH(klypsid!$B594,lehmad!$A$2:$A$412,0))</f>
        <v>124</v>
      </c>
      <c r="S594">
        <f t="shared" si="64"/>
        <v>1</v>
      </c>
      <c r="T594">
        <f t="shared" si="65"/>
        <v>231</v>
      </c>
      <c r="U594">
        <f t="shared" si="66"/>
        <v>3</v>
      </c>
      <c r="V594">
        <f t="shared" si="67"/>
        <v>1.84799690655495</v>
      </c>
      <c r="W594">
        <f t="shared" si="68"/>
        <v>8</v>
      </c>
      <c r="X594">
        <f t="shared" si="69"/>
        <v>28</v>
      </c>
    </row>
    <row r="595" spans="1:24" x14ac:dyDescent="0.25">
      <c r="A595">
        <v>3295</v>
      </c>
      <c r="B595" t="str">
        <f t="shared" si="63"/>
        <v>E3295</v>
      </c>
      <c r="C595" t="s">
        <v>49</v>
      </c>
      <c r="D595">
        <v>1</v>
      </c>
      <c r="E595" s="2">
        <v>39125</v>
      </c>
      <c r="F595" s="2">
        <v>39387</v>
      </c>
      <c r="G595">
        <v>32.200000000000003</v>
      </c>
      <c r="H595">
        <v>3.91</v>
      </c>
      <c r="I595">
        <v>3.68</v>
      </c>
      <c r="J595">
        <v>56</v>
      </c>
      <c r="K595" t="str">
        <f>INDEX(lehmad!B$2:B$412,MATCH(klypsid!$B595,lehmad!$A$2:$A$412,0))</f>
        <v>14.01.2005</v>
      </c>
      <c r="L595">
        <f>INDEX(lehmad!C$2:C$412,MATCH(klypsid!$B595,lehmad!$A$2:$A$412,0))</f>
        <v>56172</v>
      </c>
      <c r="M595">
        <f>INDEX(lehmad!D$2:D$412,MATCH(klypsid!$B595,lehmad!$A$2:$A$412,0))</f>
        <v>110</v>
      </c>
      <c r="N595">
        <f>INDEX(lehmad!E$2:E$412,MATCH(klypsid!$B595,lehmad!$A$2:$A$412,0))</f>
        <v>0.93799999999999994</v>
      </c>
      <c r="O595" t="str">
        <f>INDEX(lehmad!F$2:F$412,MATCH(klypsid!$B595,lehmad!$A$2:$A$412,0))</f>
        <v>DYNASTY-ET</v>
      </c>
      <c r="P595">
        <f>INDEX(lehmad!G$2:G$412,MATCH(klypsid!$B595,lehmad!$A$2:$A$412,0))</f>
        <v>2002</v>
      </c>
      <c r="Q595" s="2">
        <f>INDEX(lehmad!H$2:H$412,MATCH(klypsid!$B595,lehmad!$A$2:$A$412,0))</f>
        <v>36044</v>
      </c>
      <c r="R595">
        <f>INDEX(lehmad!I$2:I$412,MATCH(klypsid!$B595,lehmad!$A$2:$A$412,0))</f>
        <v>124</v>
      </c>
      <c r="S595">
        <f t="shared" si="64"/>
        <v>1</v>
      </c>
      <c r="T595">
        <f t="shared" si="65"/>
        <v>262</v>
      </c>
      <c r="U595">
        <f t="shared" si="66"/>
        <v>3</v>
      </c>
      <c r="V595">
        <f t="shared" si="67"/>
        <v>2.1634987322828794</v>
      </c>
      <c r="W595">
        <f t="shared" si="68"/>
        <v>9</v>
      </c>
      <c r="X595">
        <f t="shared" si="69"/>
        <v>31</v>
      </c>
    </row>
    <row r="596" spans="1:24" x14ac:dyDescent="0.25">
      <c r="A596">
        <v>3295</v>
      </c>
      <c r="B596" t="str">
        <f t="shared" si="63"/>
        <v>E3295</v>
      </c>
      <c r="C596" t="s">
        <v>49</v>
      </c>
      <c r="D596">
        <v>1</v>
      </c>
      <c r="E596" s="2">
        <v>39125</v>
      </c>
      <c r="F596" s="2">
        <v>39418</v>
      </c>
      <c r="G596">
        <v>33.5</v>
      </c>
      <c r="H596">
        <v>4.45</v>
      </c>
      <c r="I596">
        <v>4.09</v>
      </c>
      <c r="J596">
        <v>44</v>
      </c>
      <c r="K596" t="str">
        <f>INDEX(lehmad!B$2:B$412,MATCH(klypsid!$B596,lehmad!$A$2:$A$412,0))</f>
        <v>14.01.2005</v>
      </c>
      <c r="L596">
        <f>INDEX(lehmad!C$2:C$412,MATCH(klypsid!$B596,lehmad!$A$2:$A$412,0))</f>
        <v>56172</v>
      </c>
      <c r="M596">
        <f>INDEX(lehmad!D$2:D$412,MATCH(klypsid!$B596,lehmad!$A$2:$A$412,0))</f>
        <v>110</v>
      </c>
      <c r="N596">
        <f>INDEX(lehmad!E$2:E$412,MATCH(klypsid!$B596,lehmad!$A$2:$A$412,0))</f>
        <v>0.93799999999999994</v>
      </c>
      <c r="O596" t="str">
        <f>INDEX(lehmad!F$2:F$412,MATCH(klypsid!$B596,lehmad!$A$2:$A$412,0))</f>
        <v>DYNASTY-ET</v>
      </c>
      <c r="P596">
        <f>INDEX(lehmad!G$2:G$412,MATCH(klypsid!$B596,lehmad!$A$2:$A$412,0))</f>
        <v>2002</v>
      </c>
      <c r="Q596" s="2">
        <f>INDEX(lehmad!H$2:H$412,MATCH(klypsid!$B596,lehmad!$A$2:$A$412,0))</f>
        <v>36044</v>
      </c>
      <c r="R596">
        <f>INDEX(lehmad!I$2:I$412,MATCH(klypsid!$B596,lehmad!$A$2:$A$412,0))</f>
        <v>124</v>
      </c>
      <c r="S596">
        <f t="shared" si="64"/>
        <v>1</v>
      </c>
      <c r="T596">
        <f t="shared" si="65"/>
        <v>293</v>
      </c>
      <c r="U596">
        <f t="shared" si="66"/>
        <v>3</v>
      </c>
      <c r="V596">
        <f t="shared" si="67"/>
        <v>1.8155754288625725</v>
      </c>
      <c r="W596">
        <f t="shared" si="68"/>
        <v>10</v>
      </c>
      <c r="X596">
        <f t="shared" si="69"/>
        <v>31</v>
      </c>
    </row>
    <row r="597" spans="1:24" x14ac:dyDescent="0.25">
      <c r="A597">
        <v>3295</v>
      </c>
      <c r="B597" t="str">
        <f t="shared" si="63"/>
        <v>E3295</v>
      </c>
      <c r="C597" t="s">
        <v>49</v>
      </c>
      <c r="D597">
        <v>1</v>
      </c>
      <c r="E597" s="2">
        <v>39125</v>
      </c>
      <c r="F597" s="2">
        <v>39450</v>
      </c>
      <c r="G597">
        <v>31.9</v>
      </c>
      <c r="H597">
        <v>4.8499999999999996</v>
      </c>
      <c r="I597">
        <v>4.21</v>
      </c>
      <c r="J597">
        <v>105</v>
      </c>
      <c r="K597" t="str">
        <f>INDEX(lehmad!B$2:B$412,MATCH(klypsid!$B597,lehmad!$A$2:$A$412,0))</f>
        <v>14.01.2005</v>
      </c>
      <c r="L597">
        <f>INDEX(lehmad!C$2:C$412,MATCH(klypsid!$B597,lehmad!$A$2:$A$412,0))</f>
        <v>56172</v>
      </c>
      <c r="M597">
        <f>INDEX(lehmad!D$2:D$412,MATCH(klypsid!$B597,lehmad!$A$2:$A$412,0))</f>
        <v>110</v>
      </c>
      <c r="N597">
        <f>INDEX(lehmad!E$2:E$412,MATCH(klypsid!$B597,lehmad!$A$2:$A$412,0))</f>
        <v>0.93799999999999994</v>
      </c>
      <c r="O597" t="str">
        <f>INDEX(lehmad!F$2:F$412,MATCH(klypsid!$B597,lehmad!$A$2:$A$412,0))</f>
        <v>DYNASTY-ET</v>
      </c>
      <c r="P597">
        <f>INDEX(lehmad!G$2:G$412,MATCH(klypsid!$B597,lehmad!$A$2:$A$412,0))</f>
        <v>2002</v>
      </c>
      <c r="Q597" s="2">
        <f>INDEX(lehmad!H$2:H$412,MATCH(klypsid!$B597,lehmad!$A$2:$A$412,0))</f>
        <v>36044</v>
      </c>
      <c r="R597">
        <f>INDEX(lehmad!I$2:I$412,MATCH(klypsid!$B597,lehmad!$A$2:$A$412,0))</f>
        <v>124</v>
      </c>
      <c r="S597">
        <f t="shared" si="64"/>
        <v>1</v>
      </c>
      <c r="T597">
        <f t="shared" si="65"/>
        <v>325</v>
      </c>
      <c r="U597">
        <f t="shared" si="66"/>
        <v>3</v>
      </c>
      <c r="V597">
        <f t="shared" si="67"/>
        <v>3.0703893278913981</v>
      </c>
      <c r="W597">
        <f t="shared" si="68"/>
        <v>11</v>
      </c>
      <c r="X597">
        <f t="shared" si="69"/>
        <v>32</v>
      </c>
    </row>
    <row r="598" spans="1:24" x14ac:dyDescent="0.25">
      <c r="A598">
        <v>3295</v>
      </c>
      <c r="B598" t="str">
        <f t="shared" si="63"/>
        <v>E3295</v>
      </c>
      <c r="C598" t="s">
        <v>49</v>
      </c>
      <c r="D598">
        <v>1</v>
      </c>
      <c r="E598" s="2">
        <v>39125</v>
      </c>
      <c r="F598" s="2">
        <v>39481</v>
      </c>
      <c r="G598">
        <v>26.4</v>
      </c>
      <c r="H598">
        <v>5.57</v>
      </c>
      <c r="I598">
        <v>4.46</v>
      </c>
      <c r="J598">
        <v>508</v>
      </c>
      <c r="K598" t="str">
        <f>INDEX(lehmad!B$2:B$412,MATCH(klypsid!$B598,lehmad!$A$2:$A$412,0))</f>
        <v>14.01.2005</v>
      </c>
      <c r="L598">
        <f>INDEX(lehmad!C$2:C$412,MATCH(klypsid!$B598,lehmad!$A$2:$A$412,0))</f>
        <v>56172</v>
      </c>
      <c r="M598">
        <f>INDEX(lehmad!D$2:D$412,MATCH(klypsid!$B598,lehmad!$A$2:$A$412,0))</f>
        <v>110</v>
      </c>
      <c r="N598">
        <f>INDEX(lehmad!E$2:E$412,MATCH(klypsid!$B598,lehmad!$A$2:$A$412,0))</f>
        <v>0.93799999999999994</v>
      </c>
      <c r="O598" t="str">
        <f>INDEX(lehmad!F$2:F$412,MATCH(klypsid!$B598,lehmad!$A$2:$A$412,0))</f>
        <v>DYNASTY-ET</v>
      </c>
      <c r="P598">
        <f>INDEX(lehmad!G$2:G$412,MATCH(klypsid!$B598,lehmad!$A$2:$A$412,0))</f>
        <v>2002</v>
      </c>
      <c r="Q598" s="2">
        <f>INDEX(lehmad!H$2:H$412,MATCH(klypsid!$B598,lehmad!$A$2:$A$412,0))</f>
        <v>36044</v>
      </c>
      <c r="R598">
        <f>INDEX(lehmad!I$2:I$412,MATCH(klypsid!$B598,lehmad!$A$2:$A$412,0))</f>
        <v>124</v>
      </c>
      <c r="S598">
        <f t="shared" si="64"/>
        <v>1</v>
      </c>
      <c r="T598">
        <f t="shared" si="65"/>
        <v>356</v>
      </c>
      <c r="U598">
        <f t="shared" si="66"/>
        <v>3</v>
      </c>
      <c r="V598">
        <f t="shared" si="67"/>
        <v>5.344828496997442</v>
      </c>
      <c r="W598">
        <f t="shared" si="68"/>
        <v>12</v>
      </c>
      <c r="X598">
        <f t="shared" si="69"/>
        <v>31</v>
      </c>
    </row>
    <row r="599" spans="1:24" x14ac:dyDescent="0.25">
      <c r="A599">
        <v>3295</v>
      </c>
      <c r="B599" t="str">
        <f t="shared" si="63"/>
        <v>E3295</v>
      </c>
      <c r="C599" t="s">
        <v>49</v>
      </c>
      <c r="D599">
        <v>1</v>
      </c>
      <c r="E599" s="2">
        <v>39125</v>
      </c>
      <c r="F599" s="2">
        <v>39509</v>
      </c>
      <c r="G599">
        <v>17.899999999999999</v>
      </c>
      <c r="H599">
        <v>5.07</v>
      </c>
      <c r="I599">
        <v>4.25</v>
      </c>
      <c r="J599">
        <v>587</v>
      </c>
      <c r="K599" t="str">
        <f>INDEX(lehmad!B$2:B$412,MATCH(klypsid!$B599,lehmad!$A$2:$A$412,0))</f>
        <v>14.01.2005</v>
      </c>
      <c r="L599">
        <f>INDEX(lehmad!C$2:C$412,MATCH(klypsid!$B599,lehmad!$A$2:$A$412,0))</f>
        <v>56172</v>
      </c>
      <c r="M599">
        <f>INDEX(lehmad!D$2:D$412,MATCH(klypsid!$B599,lehmad!$A$2:$A$412,0))</f>
        <v>110</v>
      </c>
      <c r="N599">
        <f>INDEX(lehmad!E$2:E$412,MATCH(klypsid!$B599,lehmad!$A$2:$A$412,0))</f>
        <v>0.93799999999999994</v>
      </c>
      <c r="O599" t="str">
        <f>INDEX(lehmad!F$2:F$412,MATCH(klypsid!$B599,lehmad!$A$2:$A$412,0))</f>
        <v>DYNASTY-ET</v>
      </c>
      <c r="P599">
        <f>INDEX(lehmad!G$2:G$412,MATCH(klypsid!$B599,lehmad!$A$2:$A$412,0))</f>
        <v>2002</v>
      </c>
      <c r="Q599" s="2">
        <f>INDEX(lehmad!H$2:H$412,MATCH(klypsid!$B599,lehmad!$A$2:$A$412,0))</f>
        <v>36044</v>
      </c>
      <c r="R599">
        <f>INDEX(lehmad!I$2:I$412,MATCH(klypsid!$B599,lehmad!$A$2:$A$412,0))</f>
        <v>124</v>
      </c>
      <c r="S599">
        <f t="shared" si="64"/>
        <v>1</v>
      </c>
      <c r="T599">
        <f t="shared" si="65"/>
        <v>384</v>
      </c>
      <c r="U599">
        <f t="shared" si="66"/>
        <v>3</v>
      </c>
      <c r="V599">
        <f t="shared" si="67"/>
        <v>5.5533605033353277</v>
      </c>
      <c r="W599">
        <f t="shared" si="68"/>
        <v>13</v>
      </c>
      <c r="X599">
        <f t="shared" si="69"/>
        <v>28</v>
      </c>
    </row>
    <row r="600" spans="1:24" x14ac:dyDescent="0.25">
      <c r="A600">
        <v>3295</v>
      </c>
      <c r="B600" t="str">
        <f t="shared" si="63"/>
        <v>E3295</v>
      </c>
      <c r="C600" t="s">
        <v>49</v>
      </c>
      <c r="D600">
        <v>1</v>
      </c>
      <c r="E600" s="2">
        <v>39125</v>
      </c>
      <c r="F600" s="2">
        <v>39539</v>
      </c>
      <c r="G600">
        <v>15.2</v>
      </c>
      <c r="H600">
        <v>6.45</v>
      </c>
      <c r="I600">
        <v>4.63</v>
      </c>
      <c r="J600">
        <v>408</v>
      </c>
      <c r="K600" t="str">
        <f>INDEX(lehmad!B$2:B$412,MATCH(klypsid!$B600,lehmad!$A$2:$A$412,0))</f>
        <v>14.01.2005</v>
      </c>
      <c r="L600">
        <f>INDEX(lehmad!C$2:C$412,MATCH(klypsid!$B600,lehmad!$A$2:$A$412,0))</f>
        <v>56172</v>
      </c>
      <c r="M600">
        <f>INDEX(lehmad!D$2:D$412,MATCH(klypsid!$B600,lehmad!$A$2:$A$412,0))</f>
        <v>110</v>
      </c>
      <c r="N600">
        <f>INDEX(lehmad!E$2:E$412,MATCH(klypsid!$B600,lehmad!$A$2:$A$412,0))</f>
        <v>0.93799999999999994</v>
      </c>
      <c r="O600" t="str">
        <f>INDEX(lehmad!F$2:F$412,MATCH(klypsid!$B600,lehmad!$A$2:$A$412,0))</f>
        <v>DYNASTY-ET</v>
      </c>
      <c r="P600">
        <f>INDEX(lehmad!G$2:G$412,MATCH(klypsid!$B600,lehmad!$A$2:$A$412,0))</f>
        <v>2002</v>
      </c>
      <c r="Q600" s="2">
        <f>INDEX(lehmad!H$2:H$412,MATCH(klypsid!$B600,lehmad!$A$2:$A$412,0))</f>
        <v>36044</v>
      </c>
      <c r="R600">
        <f>INDEX(lehmad!I$2:I$412,MATCH(klypsid!$B600,lehmad!$A$2:$A$412,0))</f>
        <v>124</v>
      </c>
      <c r="S600">
        <f t="shared" si="64"/>
        <v>1</v>
      </c>
      <c r="T600">
        <f t="shared" si="65"/>
        <v>414</v>
      </c>
      <c r="U600">
        <f t="shared" si="66"/>
        <v>3</v>
      </c>
      <c r="V600">
        <f t="shared" si="67"/>
        <v>5.0285691521967708</v>
      </c>
      <c r="W600">
        <f t="shared" si="68"/>
        <v>14</v>
      </c>
      <c r="X600">
        <f t="shared" si="69"/>
        <v>30</v>
      </c>
    </row>
    <row r="601" spans="1:24" x14ac:dyDescent="0.25">
      <c r="A601">
        <v>3295</v>
      </c>
      <c r="B601" t="str">
        <f t="shared" si="63"/>
        <v>E3295</v>
      </c>
      <c r="C601" t="s">
        <v>49</v>
      </c>
      <c r="D601">
        <v>2</v>
      </c>
      <c r="E601" s="2">
        <v>39599</v>
      </c>
      <c r="F601" s="2">
        <v>39631</v>
      </c>
      <c r="G601">
        <v>54</v>
      </c>
      <c r="H601">
        <v>3.26</v>
      </c>
      <c r="I601">
        <v>2.99</v>
      </c>
      <c r="J601">
        <v>23</v>
      </c>
      <c r="K601" t="str">
        <f>INDEX(lehmad!B$2:B$412,MATCH(klypsid!$B601,lehmad!$A$2:$A$412,0))</f>
        <v>14.01.2005</v>
      </c>
      <c r="L601">
        <f>INDEX(lehmad!C$2:C$412,MATCH(klypsid!$B601,lehmad!$A$2:$A$412,0))</f>
        <v>56172</v>
      </c>
      <c r="M601">
        <f>INDEX(lehmad!D$2:D$412,MATCH(klypsid!$B601,lehmad!$A$2:$A$412,0))</f>
        <v>110</v>
      </c>
      <c r="N601">
        <f>INDEX(lehmad!E$2:E$412,MATCH(klypsid!$B601,lehmad!$A$2:$A$412,0))</f>
        <v>0.93799999999999994</v>
      </c>
      <c r="O601" t="str">
        <f>INDEX(lehmad!F$2:F$412,MATCH(klypsid!$B601,lehmad!$A$2:$A$412,0))</f>
        <v>DYNASTY-ET</v>
      </c>
      <c r="P601">
        <f>INDEX(lehmad!G$2:G$412,MATCH(klypsid!$B601,lehmad!$A$2:$A$412,0))</f>
        <v>2002</v>
      </c>
      <c r="Q601" s="2">
        <f>INDEX(lehmad!H$2:H$412,MATCH(klypsid!$B601,lehmad!$A$2:$A$412,0))</f>
        <v>36044</v>
      </c>
      <c r="R601">
        <f>INDEX(lehmad!I$2:I$412,MATCH(klypsid!$B601,lehmad!$A$2:$A$412,0))</f>
        <v>124</v>
      </c>
      <c r="S601">
        <f t="shared" si="64"/>
        <v>2</v>
      </c>
      <c r="T601">
        <f t="shared" si="65"/>
        <v>32</v>
      </c>
      <c r="U601">
        <f t="shared" si="66"/>
        <v>1</v>
      </c>
      <c r="V601">
        <f t="shared" si="67"/>
        <v>0.87970576628228825</v>
      </c>
      <c r="W601">
        <f t="shared" si="68"/>
        <v>1</v>
      </c>
      <c r="X601">
        <f t="shared" si="69"/>
        <v>32</v>
      </c>
    </row>
    <row r="602" spans="1:24" x14ac:dyDescent="0.25">
      <c r="A602">
        <v>3295</v>
      </c>
      <c r="B602" t="str">
        <f t="shared" si="63"/>
        <v>E3295</v>
      </c>
      <c r="C602" t="s">
        <v>49</v>
      </c>
      <c r="D602">
        <v>2</v>
      </c>
      <c r="E602" s="2">
        <v>39599</v>
      </c>
      <c r="F602" s="2">
        <v>39663</v>
      </c>
      <c r="G602">
        <v>53.1</v>
      </c>
      <c r="H602">
        <v>3.53</v>
      </c>
      <c r="I602">
        <v>2.9</v>
      </c>
      <c r="J602">
        <v>12</v>
      </c>
      <c r="K602" t="str">
        <f>INDEX(lehmad!B$2:B$412,MATCH(klypsid!$B602,lehmad!$A$2:$A$412,0))</f>
        <v>14.01.2005</v>
      </c>
      <c r="L602">
        <f>INDEX(lehmad!C$2:C$412,MATCH(klypsid!$B602,lehmad!$A$2:$A$412,0))</f>
        <v>56172</v>
      </c>
      <c r="M602">
        <f>INDEX(lehmad!D$2:D$412,MATCH(klypsid!$B602,lehmad!$A$2:$A$412,0))</f>
        <v>110</v>
      </c>
      <c r="N602">
        <f>INDEX(lehmad!E$2:E$412,MATCH(klypsid!$B602,lehmad!$A$2:$A$412,0))</f>
        <v>0.93799999999999994</v>
      </c>
      <c r="O602" t="str">
        <f>INDEX(lehmad!F$2:F$412,MATCH(klypsid!$B602,lehmad!$A$2:$A$412,0))</f>
        <v>DYNASTY-ET</v>
      </c>
      <c r="P602">
        <f>INDEX(lehmad!G$2:G$412,MATCH(klypsid!$B602,lehmad!$A$2:$A$412,0))</f>
        <v>2002</v>
      </c>
      <c r="Q602" s="2">
        <f>INDEX(lehmad!H$2:H$412,MATCH(klypsid!$B602,lehmad!$A$2:$A$412,0))</f>
        <v>36044</v>
      </c>
      <c r="R602">
        <f>INDEX(lehmad!I$2:I$412,MATCH(klypsid!$B602,lehmad!$A$2:$A$412,0))</f>
        <v>124</v>
      </c>
      <c r="S602">
        <f t="shared" si="64"/>
        <v>2</v>
      </c>
      <c r="T602">
        <f t="shared" si="65"/>
        <v>64</v>
      </c>
      <c r="U602">
        <f t="shared" si="66"/>
        <v>2</v>
      </c>
      <c r="V602">
        <f t="shared" si="67"/>
        <v>-5.8893689053568732E-2</v>
      </c>
      <c r="W602">
        <f t="shared" si="68"/>
        <v>2</v>
      </c>
      <c r="X602">
        <f t="shared" si="69"/>
        <v>32</v>
      </c>
    </row>
    <row r="603" spans="1:24" x14ac:dyDescent="0.25">
      <c r="A603">
        <v>3295</v>
      </c>
      <c r="B603" t="str">
        <f t="shared" si="63"/>
        <v>E3295</v>
      </c>
      <c r="C603" t="s">
        <v>49</v>
      </c>
      <c r="D603">
        <v>2</v>
      </c>
      <c r="E603" s="2">
        <v>39599</v>
      </c>
      <c r="F603" s="2">
        <v>39693</v>
      </c>
      <c r="G603">
        <v>51.6</v>
      </c>
      <c r="H603">
        <v>3.63</v>
      </c>
      <c r="I603">
        <v>3.21</v>
      </c>
      <c r="J603">
        <v>81</v>
      </c>
      <c r="K603" t="str">
        <f>INDEX(lehmad!B$2:B$412,MATCH(klypsid!$B603,lehmad!$A$2:$A$412,0))</f>
        <v>14.01.2005</v>
      </c>
      <c r="L603">
        <f>INDEX(lehmad!C$2:C$412,MATCH(klypsid!$B603,lehmad!$A$2:$A$412,0))</f>
        <v>56172</v>
      </c>
      <c r="M603">
        <f>INDEX(lehmad!D$2:D$412,MATCH(klypsid!$B603,lehmad!$A$2:$A$412,0))</f>
        <v>110</v>
      </c>
      <c r="N603">
        <f>INDEX(lehmad!E$2:E$412,MATCH(klypsid!$B603,lehmad!$A$2:$A$412,0))</f>
        <v>0.93799999999999994</v>
      </c>
      <c r="O603" t="str">
        <f>INDEX(lehmad!F$2:F$412,MATCH(klypsid!$B603,lehmad!$A$2:$A$412,0))</f>
        <v>DYNASTY-ET</v>
      </c>
      <c r="P603">
        <f>INDEX(lehmad!G$2:G$412,MATCH(klypsid!$B603,lehmad!$A$2:$A$412,0))</f>
        <v>2002</v>
      </c>
      <c r="Q603" s="2">
        <f>INDEX(lehmad!H$2:H$412,MATCH(klypsid!$B603,lehmad!$A$2:$A$412,0))</f>
        <v>36044</v>
      </c>
      <c r="R603">
        <f>INDEX(lehmad!I$2:I$412,MATCH(klypsid!$B603,lehmad!$A$2:$A$412,0))</f>
        <v>124</v>
      </c>
      <c r="S603">
        <f t="shared" si="64"/>
        <v>2</v>
      </c>
      <c r="T603">
        <f t="shared" si="65"/>
        <v>94</v>
      </c>
      <c r="U603">
        <f t="shared" si="66"/>
        <v>2</v>
      </c>
      <c r="V603">
        <f t="shared" si="67"/>
        <v>2.6959938131098999</v>
      </c>
      <c r="W603">
        <f t="shared" si="68"/>
        <v>3</v>
      </c>
      <c r="X603">
        <f t="shared" si="69"/>
        <v>30</v>
      </c>
    </row>
    <row r="604" spans="1:24" x14ac:dyDescent="0.25">
      <c r="A604">
        <v>3295</v>
      </c>
      <c r="B604" t="str">
        <f t="shared" si="63"/>
        <v>E3295</v>
      </c>
      <c r="C604" t="s">
        <v>49</v>
      </c>
      <c r="D604">
        <v>2</v>
      </c>
      <c r="E604" s="2">
        <v>39599</v>
      </c>
      <c r="F604" s="2">
        <v>39722</v>
      </c>
      <c r="G604">
        <v>48</v>
      </c>
      <c r="H604">
        <v>3.22</v>
      </c>
      <c r="I604">
        <v>3.73</v>
      </c>
      <c r="J604">
        <v>1432</v>
      </c>
      <c r="K604" t="str">
        <f>INDEX(lehmad!B$2:B$412,MATCH(klypsid!$B604,lehmad!$A$2:$A$412,0))</f>
        <v>14.01.2005</v>
      </c>
      <c r="L604">
        <f>INDEX(lehmad!C$2:C$412,MATCH(klypsid!$B604,lehmad!$A$2:$A$412,0))</f>
        <v>56172</v>
      </c>
      <c r="M604">
        <f>INDEX(lehmad!D$2:D$412,MATCH(klypsid!$B604,lehmad!$A$2:$A$412,0))</f>
        <v>110</v>
      </c>
      <c r="N604">
        <f>INDEX(lehmad!E$2:E$412,MATCH(klypsid!$B604,lehmad!$A$2:$A$412,0))</f>
        <v>0.93799999999999994</v>
      </c>
      <c r="O604" t="str">
        <f>INDEX(lehmad!F$2:F$412,MATCH(klypsid!$B604,lehmad!$A$2:$A$412,0))</f>
        <v>DYNASTY-ET</v>
      </c>
      <c r="P604">
        <f>INDEX(lehmad!G$2:G$412,MATCH(klypsid!$B604,lehmad!$A$2:$A$412,0))</f>
        <v>2002</v>
      </c>
      <c r="Q604" s="2">
        <f>INDEX(lehmad!H$2:H$412,MATCH(klypsid!$B604,lehmad!$A$2:$A$412,0))</f>
        <v>36044</v>
      </c>
      <c r="R604">
        <f>INDEX(lehmad!I$2:I$412,MATCH(klypsid!$B604,lehmad!$A$2:$A$412,0))</f>
        <v>124</v>
      </c>
      <c r="S604">
        <f t="shared" si="64"/>
        <v>2</v>
      </c>
      <c r="T604">
        <f t="shared" si="65"/>
        <v>123</v>
      </c>
      <c r="U604">
        <f t="shared" si="66"/>
        <v>2</v>
      </c>
      <c r="V604">
        <f t="shared" si="67"/>
        <v>6.839959587489532</v>
      </c>
      <c r="W604">
        <f t="shared" si="68"/>
        <v>4</v>
      </c>
      <c r="X604">
        <f t="shared" si="69"/>
        <v>29</v>
      </c>
    </row>
    <row r="605" spans="1:24" x14ac:dyDescent="0.25">
      <c r="A605">
        <v>3295</v>
      </c>
      <c r="B605" t="str">
        <f t="shared" si="63"/>
        <v>E3295</v>
      </c>
      <c r="C605" t="s">
        <v>49</v>
      </c>
      <c r="D605">
        <v>2</v>
      </c>
      <c r="E605" s="2">
        <v>39599</v>
      </c>
      <c r="F605" s="2">
        <v>39754</v>
      </c>
      <c r="G605">
        <v>43.4</v>
      </c>
      <c r="H605">
        <v>3.5</v>
      </c>
      <c r="I605">
        <v>3.46</v>
      </c>
      <c r="J605">
        <v>58</v>
      </c>
      <c r="K605" t="str">
        <f>INDEX(lehmad!B$2:B$412,MATCH(klypsid!$B605,lehmad!$A$2:$A$412,0))</f>
        <v>14.01.2005</v>
      </c>
      <c r="L605">
        <f>INDEX(lehmad!C$2:C$412,MATCH(klypsid!$B605,lehmad!$A$2:$A$412,0))</f>
        <v>56172</v>
      </c>
      <c r="M605">
        <f>INDEX(lehmad!D$2:D$412,MATCH(klypsid!$B605,lehmad!$A$2:$A$412,0))</f>
        <v>110</v>
      </c>
      <c r="N605">
        <f>INDEX(lehmad!E$2:E$412,MATCH(klypsid!$B605,lehmad!$A$2:$A$412,0))</f>
        <v>0.93799999999999994</v>
      </c>
      <c r="O605" t="str">
        <f>INDEX(lehmad!F$2:F$412,MATCH(klypsid!$B605,lehmad!$A$2:$A$412,0))</f>
        <v>DYNASTY-ET</v>
      </c>
      <c r="P605">
        <f>INDEX(lehmad!G$2:G$412,MATCH(klypsid!$B605,lehmad!$A$2:$A$412,0))</f>
        <v>2002</v>
      </c>
      <c r="Q605" s="2">
        <f>INDEX(lehmad!H$2:H$412,MATCH(klypsid!$B605,lehmad!$A$2:$A$412,0))</f>
        <v>36044</v>
      </c>
      <c r="R605">
        <f>INDEX(lehmad!I$2:I$412,MATCH(klypsid!$B605,lehmad!$A$2:$A$412,0))</f>
        <v>124</v>
      </c>
      <c r="S605">
        <f t="shared" si="64"/>
        <v>2</v>
      </c>
      <c r="T605">
        <f t="shared" si="65"/>
        <v>155</v>
      </c>
      <c r="U605">
        <f t="shared" si="66"/>
        <v>3</v>
      </c>
      <c r="V605">
        <f t="shared" si="67"/>
        <v>2.2141248053528475</v>
      </c>
      <c r="W605">
        <f t="shared" si="68"/>
        <v>5</v>
      </c>
      <c r="X605">
        <f t="shared" si="69"/>
        <v>32</v>
      </c>
    </row>
    <row r="606" spans="1:24" x14ac:dyDescent="0.25">
      <c r="A606">
        <v>3295</v>
      </c>
      <c r="B606" t="str">
        <f t="shared" si="63"/>
        <v>E3295</v>
      </c>
      <c r="C606" t="s">
        <v>49</v>
      </c>
      <c r="D606">
        <v>2</v>
      </c>
      <c r="E606" s="2">
        <v>39599</v>
      </c>
      <c r="F606" s="2">
        <v>39783</v>
      </c>
      <c r="G606">
        <v>27</v>
      </c>
      <c r="H606">
        <v>4.17</v>
      </c>
      <c r="I606">
        <v>4.0999999999999996</v>
      </c>
      <c r="J606">
        <v>503</v>
      </c>
      <c r="K606" t="str">
        <f>INDEX(lehmad!B$2:B$412,MATCH(klypsid!$B606,lehmad!$A$2:$A$412,0))</f>
        <v>14.01.2005</v>
      </c>
      <c r="L606">
        <f>INDEX(lehmad!C$2:C$412,MATCH(klypsid!$B606,lehmad!$A$2:$A$412,0))</f>
        <v>56172</v>
      </c>
      <c r="M606">
        <f>INDEX(lehmad!D$2:D$412,MATCH(klypsid!$B606,lehmad!$A$2:$A$412,0))</f>
        <v>110</v>
      </c>
      <c r="N606">
        <f>INDEX(lehmad!E$2:E$412,MATCH(klypsid!$B606,lehmad!$A$2:$A$412,0))</f>
        <v>0.93799999999999994</v>
      </c>
      <c r="O606" t="str">
        <f>INDEX(lehmad!F$2:F$412,MATCH(klypsid!$B606,lehmad!$A$2:$A$412,0))</f>
        <v>DYNASTY-ET</v>
      </c>
      <c r="P606">
        <f>INDEX(lehmad!G$2:G$412,MATCH(klypsid!$B606,lehmad!$A$2:$A$412,0))</f>
        <v>2002</v>
      </c>
      <c r="Q606" s="2">
        <f>INDEX(lehmad!H$2:H$412,MATCH(klypsid!$B606,lehmad!$A$2:$A$412,0))</f>
        <v>36044</v>
      </c>
      <c r="R606">
        <f>INDEX(lehmad!I$2:I$412,MATCH(klypsid!$B606,lehmad!$A$2:$A$412,0))</f>
        <v>124</v>
      </c>
      <c r="S606">
        <f t="shared" si="64"/>
        <v>2</v>
      </c>
      <c r="T606">
        <f t="shared" si="65"/>
        <v>184</v>
      </c>
      <c r="U606">
        <f t="shared" si="66"/>
        <v>3</v>
      </c>
      <c r="V606">
        <f t="shared" si="67"/>
        <v>5.3305584000308031</v>
      </c>
      <c r="W606">
        <f t="shared" si="68"/>
        <v>6</v>
      </c>
      <c r="X606">
        <f t="shared" si="69"/>
        <v>29</v>
      </c>
    </row>
    <row r="607" spans="1:24" x14ac:dyDescent="0.25">
      <c r="A607">
        <v>3295</v>
      </c>
      <c r="B607" t="str">
        <f t="shared" si="63"/>
        <v>E3295</v>
      </c>
      <c r="C607" t="s">
        <v>49</v>
      </c>
      <c r="D607">
        <v>2</v>
      </c>
      <c r="E607" s="2">
        <v>39599</v>
      </c>
      <c r="F607" s="2">
        <v>39817</v>
      </c>
      <c r="G607">
        <v>39.4</v>
      </c>
      <c r="H607">
        <v>4.07</v>
      </c>
      <c r="I607">
        <v>3.82</v>
      </c>
      <c r="J607">
        <v>45</v>
      </c>
      <c r="K607" t="str">
        <f>INDEX(lehmad!B$2:B$412,MATCH(klypsid!$B607,lehmad!$A$2:$A$412,0))</f>
        <v>14.01.2005</v>
      </c>
      <c r="L607">
        <f>INDEX(lehmad!C$2:C$412,MATCH(klypsid!$B607,lehmad!$A$2:$A$412,0))</f>
        <v>56172</v>
      </c>
      <c r="M607">
        <f>INDEX(lehmad!D$2:D$412,MATCH(klypsid!$B607,lehmad!$A$2:$A$412,0))</f>
        <v>110</v>
      </c>
      <c r="N607">
        <f>INDEX(lehmad!E$2:E$412,MATCH(klypsid!$B607,lehmad!$A$2:$A$412,0))</f>
        <v>0.93799999999999994</v>
      </c>
      <c r="O607" t="str">
        <f>INDEX(lehmad!F$2:F$412,MATCH(klypsid!$B607,lehmad!$A$2:$A$412,0))</f>
        <v>DYNASTY-ET</v>
      </c>
      <c r="P607">
        <f>INDEX(lehmad!G$2:G$412,MATCH(klypsid!$B607,lehmad!$A$2:$A$412,0))</f>
        <v>2002</v>
      </c>
      <c r="Q607" s="2">
        <f>INDEX(lehmad!H$2:H$412,MATCH(klypsid!$B607,lehmad!$A$2:$A$412,0))</f>
        <v>36044</v>
      </c>
      <c r="R607">
        <f>INDEX(lehmad!I$2:I$412,MATCH(klypsid!$B607,lehmad!$A$2:$A$412,0))</f>
        <v>124</v>
      </c>
      <c r="S607">
        <f t="shared" si="64"/>
        <v>2</v>
      </c>
      <c r="T607">
        <f t="shared" si="65"/>
        <v>218</v>
      </c>
      <c r="U607">
        <f t="shared" si="66"/>
        <v>3</v>
      </c>
      <c r="V607">
        <f t="shared" si="67"/>
        <v>1.84799690655495</v>
      </c>
      <c r="W607">
        <f t="shared" si="68"/>
        <v>7</v>
      </c>
      <c r="X607">
        <f t="shared" si="69"/>
        <v>34</v>
      </c>
    </row>
    <row r="608" spans="1:24" x14ac:dyDescent="0.25">
      <c r="A608">
        <v>3295</v>
      </c>
      <c r="B608" t="str">
        <f t="shared" si="63"/>
        <v>E3295</v>
      </c>
      <c r="C608" t="s">
        <v>49</v>
      </c>
      <c r="D608">
        <v>2</v>
      </c>
      <c r="E608" s="2">
        <v>39599</v>
      </c>
      <c r="F608" s="2">
        <v>39845</v>
      </c>
      <c r="G608">
        <v>34.4</v>
      </c>
      <c r="H608">
        <v>4.6100000000000003</v>
      </c>
      <c r="I608">
        <v>4.0599999999999996</v>
      </c>
      <c r="J608">
        <v>584</v>
      </c>
      <c r="K608" t="str">
        <f>INDEX(lehmad!B$2:B$412,MATCH(klypsid!$B608,lehmad!$A$2:$A$412,0))</f>
        <v>14.01.2005</v>
      </c>
      <c r="L608">
        <f>INDEX(lehmad!C$2:C$412,MATCH(klypsid!$B608,lehmad!$A$2:$A$412,0))</f>
        <v>56172</v>
      </c>
      <c r="M608">
        <f>INDEX(lehmad!D$2:D$412,MATCH(klypsid!$B608,lehmad!$A$2:$A$412,0))</f>
        <v>110</v>
      </c>
      <c r="N608">
        <f>INDEX(lehmad!E$2:E$412,MATCH(klypsid!$B608,lehmad!$A$2:$A$412,0))</f>
        <v>0.93799999999999994</v>
      </c>
      <c r="O608" t="str">
        <f>INDEX(lehmad!F$2:F$412,MATCH(klypsid!$B608,lehmad!$A$2:$A$412,0))</f>
        <v>DYNASTY-ET</v>
      </c>
      <c r="P608">
        <f>INDEX(lehmad!G$2:G$412,MATCH(klypsid!$B608,lehmad!$A$2:$A$412,0))</f>
        <v>2002</v>
      </c>
      <c r="Q608" s="2">
        <f>INDEX(lehmad!H$2:H$412,MATCH(klypsid!$B608,lehmad!$A$2:$A$412,0))</f>
        <v>36044</v>
      </c>
      <c r="R608">
        <f>INDEX(lehmad!I$2:I$412,MATCH(klypsid!$B608,lehmad!$A$2:$A$412,0))</f>
        <v>124</v>
      </c>
      <c r="S608">
        <f t="shared" si="64"/>
        <v>2</v>
      </c>
      <c r="T608">
        <f t="shared" si="65"/>
        <v>246</v>
      </c>
      <c r="U608">
        <f t="shared" si="66"/>
        <v>3</v>
      </c>
      <c r="V608">
        <f t="shared" si="67"/>
        <v>5.5459683691052923</v>
      </c>
      <c r="W608">
        <f t="shared" si="68"/>
        <v>8</v>
      </c>
      <c r="X608">
        <f t="shared" si="69"/>
        <v>28</v>
      </c>
    </row>
    <row r="609" spans="1:24" x14ac:dyDescent="0.25">
      <c r="A609">
        <v>3295</v>
      </c>
      <c r="B609" t="str">
        <f t="shared" si="63"/>
        <v>E3295</v>
      </c>
      <c r="C609" t="s">
        <v>49</v>
      </c>
      <c r="D609">
        <v>2</v>
      </c>
      <c r="E609" s="2">
        <v>39599</v>
      </c>
      <c r="F609" s="2">
        <v>39875</v>
      </c>
      <c r="G609">
        <v>29.3</v>
      </c>
      <c r="H609">
        <v>6.7</v>
      </c>
      <c r="I609">
        <v>4.34</v>
      </c>
      <c r="J609">
        <v>2326</v>
      </c>
      <c r="K609" t="str">
        <f>INDEX(lehmad!B$2:B$412,MATCH(klypsid!$B609,lehmad!$A$2:$A$412,0))</f>
        <v>14.01.2005</v>
      </c>
      <c r="L609">
        <f>INDEX(lehmad!C$2:C$412,MATCH(klypsid!$B609,lehmad!$A$2:$A$412,0))</f>
        <v>56172</v>
      </c>
      <c r="M609">
        <f>INDEX(lehmad!D$2:D$412,MATCH(klypsid!$B609,lehmad!$A$2:$A$412,0))</f>
        <v>110</v>
      </c>
      <c r="N609">
        <f>INDEX(lehmad!E$2:E$412,MATCH(klypsid!$B609,lehmad!$A$2:$A$412,0))</f>
        <v>0.93799999999999994</v>
      </c>
      <c r="O609" t="str">
        <f>INDEX(lehmad!F$2:F$412,MATCH(klypsid!$B609,lehmad!$A$2:$A$412,0))</f>
        <v>DYNASTY-ET</v>
      </c>
      <c r="P609">
        <f>INDEX(lehmad!G$2:G$412,MATCH(klypsid!$B609,lehmad!$A$2:$A$412,0))</f>
        <v>2002</v>
      </c>
      <c r="Q609" s="2">
        <f>INDEX(lehmad!H$2:H$412,MATCH(klypsid!$B609,lehmad!$A$2:$A$412,0))</f>
        <v>36044</v>
      </c>
      <c r="R609">
        <f>INDEX(lehmad!I$2:I$412,MATCH(klypsid!$B609,lehmad!$A$2:$A$412,0))</f>
        <v>124</v>
      </c>
      <c r="S609">
        <f t="shared" si="64"/>
        <v>2</v>
      </c>
      <c r="T609">
        <f t="shared" si="65"/>
        <v>276</v>
      </c>
      <c r="U609">
        <f t="shared" si="66"/>
        <v>3</v>
      </c>
      <c r="V609">
        <f t="shared" si="67"/>
        <v>7.5397791916984938</v>
      </c>
      <c r="W609">
        <f t="shared" si="68"/>
        <v>9</v>
      </c>
      <c r="X609">
        <f t="shared" si="69"/>
        <v>30</v>
      </c>
    </row>
    <row r="610" spans="1:24" x14ac:dyDescent="0.25">
      <c r="A610">
        <v>3295</v>
      </c>
      <c r="B610" t="str">
        <f t="shared" si="63"/>
        <v>E3295</v>
      </c>
      <c r="C610" t="s">
        <v>49</v>
      </c>
      <c r="D610">
        <v>2</v>
      </c>
      <c r="E610" s="2">
        <v>39599</v>
      </c>
      <c r="F610" s="2">
        <v>39908</v>
      </c>
      <c r="G610">
        <v>23.4</v>
      </c>
      <c r="H610">
        <v>4.51</v>
      </c>
      <c r="I610">
        <v>3.56</v>
      </c>
      <c r="J610">
        <v>849</v>
      </c>
      <c r="K610" t="str">
        <f>INDEX(lehmad!B$2:B$412,MATCH(klypsid!$B610,lehmad!$A$2:$A$412,0))</f>
        <v>14.01.2005</v>
      </c>
      <c r="L610">
        <f>INDEX(lehmad!C$2:C$412,MATCH(klypsid!$B610,lehmad!$A$2:$A$412,0))</f>
        <v>56172</v>
      </c>
      <c r="M610">
        <f>INDEX(lehmad!D$2:D$412,MATCH(klypsid!$B610,lehmad!$A$2:$A$412,0))</f>
        <v>110</v>
      </c>
      <c r="N610">
        <f>INDEX(lehmad!E$2:E$412,MATCH(klypsid!$B610,lehmad!$A$2:$A$412,0))</f>
        <v>0.93799999999999994</v>
      </c>
      <c r="O610" t="str">
        <f>INDEX(lehmad!F$2:F$412,MATCH(klypsid!$B610,lehmad!$A$2:$A$412,0))</f>
        <v>DYNASTY-ET</v>
      </c>
      <c r="P610">
        <f>INDEX(lehmad!G$2:G$412,MATCH(klypsid!$B610,lehmad!$A$2:$A$412,0))</f>
        <v>2002</v>
      </c>
      <c r="Q610" s="2">
        <f>INDEX(lehmad!H$2:H$412,MATCH(klypsid!$B610,lehmad!$A$2:$A$412,0))</f>
        <v>36044</v>
      </c>
      <c r="R610">
        <f>INDEX(lehmad!I$2:I$412,MATCH(klypsid!$B610,lehmad!$A$2:$A$412,0))</f>
        <v>124</v>
      </c>
      <c r="S610">
        <f t="shared" si="64"/>
        <v>2</v>
      </c>
      <c r="T610">
        <f t="shared" si="65"/>
        <v>309</v>
      </c>
      <c r="U610">
        <f t="shared" si="66"/>
        <v>3</v>
      </c>
      <c r="V610">
        <f t="shared" si="67"/>
        <v>6.085764553778314</v>
      </c>
      <c r="W610">
        <f t="shared" si="68"/>
        <v>10</v>
      </c>
      <c r="X610">
        <f t="shared" si="69"/>
        <v>33</v>
      </c>
    </row>
    <row r="611" spans="1:24" x14ac:dyDescent="0.25">
      <c r="A611">
        <v>3295</v>
      </c>
      <c r="B611" t="str">
        <f t="shared" si="63"/>
        <v>E3295</v>
      </c>
      <c r="C611" t="s">
        <v>49</v>
      </c>
      <c r="D611">
        <v>2</v>
      </c>
      <c r="E611" s="2">
        <v>39599</v>
      </c>
      <c r="F611" s="2">
        <v>39944</v>
      </c>
      <c r="G611">
        <v>25.7</v>
      </c>
      <c r="H611">
        <v>5.36</v>
      </c>
      <c r="I611">
        <v>4.3</v>
      </c>
      <c r="J611">
        <v>489</v>
      </c>
      <c r="K611" t="str">
        <f>INDEX(lehmad!B$2:B$412,MATCH(klypsid!$B611,lehmad!$A$2:$A$412,0))</f>
        <v>14.01.2005</v>
      </c>
      <c r="L611">
        <f>INDEX(lehmad!C$2:C$412,MATCH(klypsid!$B611,lehmad!$A$2:$A$412,0))</f>
        <v>56172</v>
      </c>
      <c r="M611">
        <f>INDEX(lehmad!D$2:D$412,MATCH(klypsid!$B611,lehmad!$A$2:$A$412,0))</f>
        <v>110</v>
      </c>
      <c r="N611">
        <f>INDEX(lehmad!E$2:E$412,MATCH(klypsid!$B611,lehmad!$A$2:$A$412,0))</f>
        <v>0.93799999999999994</v>
      </c>
      <c r="O611" t="str">
        <f>INDEX(lehmad!F$2:F$412,MATCH(klypsid!$B611,lehmad!$A$2:$A$412,0))</f>
        <v>DYNASTY-ET</v>
      </c>
      <c r="P611">
        <f>INDEX(lehmad!G$2:G$412,MATCH(klypsid!$B611,lehmad!$A$2:$A$412,0))</f>
        <v>2002</v>
      </c>
      <c r="Q611" s="2">
        <f>INDEX(lehmad!H$2:H$412,MATCH(klypsid!$B611,lehmad!$A$2:$A$412,0))</f>
        <v>36044</v>
      </c>
      <c r="R611">
        <f>INDEX(lehmad!I$2:I$412,MATCH(klypsid!$B611,lehmad!$A$2:$A$412,0))</f>
        <v>124</v>
      </c>
      <c r="S611">
        <f t="shared" si="64"/>
        <v>2</v>
      </c>
      <c r="T611">
        <f t="shared" si="65"/>
        <v>345</v>
      </c>
      <c r="U611">
        <f t="shared" si="66"/>
        <v>3</v>
      </c>
      <c r="V611">
        <f t="shared" si="67"/>
        <v>5.2898344651775089</v>
      </c>
      <c r="W611">
        <f t="shared" si="68"/>
        <v>11</v>
      </c>
      <c r="X611">
        <f t="shared" si="69"/>
        <v>36</v>
      </c>
    </row>
    <row r="612" spans="1:24" x14ac:dyDescent="0.25">
      <c r="A612">
        <v>3295</v>
      </c>
      <c r="B612" t="str">
        <f t="shared" si="63"/>
        <v>E3295</v>
      </c>
      <c r="C612" t="s">
        <v>49</v>
      </c>
      <c r="D612">
        <v>2</v>
      </c>
      <c r="E612" s="2">
        <v>39599</v>
      </c>
      <c r="F612" s="2">
        <v>39972</v>
      </c>
      <c r="G612">
        <v>24</v>
      </c>
      <c r="H612">
        <v>4.4000000000000004</v>
      </c>
      <c r="I612">
        <v>4.0999999999999996</v>
      </c>
      <c r="J612">
        <v>636</v>
      </c>
      <c r="K612" t="str">
        <f>INDEX(lehmad!B$2:B$412,MATCH(klypsid!$B612,lehmad!$A$2:$A$412,0))</f>
        <v>14.01.2005</v>
      </c>
      <c r="L612">
        <f>INDEX(lehmad!C$2:C$412,MATCH(klypsid!$B612,lehmad!$A$2:$A$412,0))</f>
        <v>56172</v>
      </c>
      <c r="M612">
        <f>INDEX(lehmad!D$2:D$412,MATCH(klypsid!$B612,lehmad!$A$2:$A$412,0))</f>
        <v>110</v>
      </c>
      <c r="N612">
        <f>INDEX(lehmad!E$2:E$412,MATCH(klypsid!$B612,lehmad!$A$2:$A$412,0))</f>
        <v>0.93799999999999994</v>
      </c>
      <c r="O612" t="str">
        <f>INDEX(lehmad!F$2:F$412,MATCH(klypsid!$B612,lehmad!$A$2:$A$412,0))</f>
        <v>DYNASTY-ET</v>
      </c>
      <c r="P612">
        <f>INDEX(lehmad!G$2:G$412,MATCH(klypsid!$B612,lehmad!$A$2:$A$412,0))</f>
        <v>2002</v>
      </c>
      <c r="Q612" s="2">
        <f>INDEX(lehmad!H$2:H$412,MATCH(klypsid!$B612,lehmad!$A$2:$A$412,0))</f>
        <v>36044</v>
      </c>
      <c r="R612">
        <f>INDEX(lehmad!I$2:I$412,MATCH(klypsid!$B612,lehmad!$A$2:$A$412,0))</f>
        <v>124</v>
      </c>
      <c r="S612">
        <f t="shared" si="64"/>
        <v>2</v>
      </c>
      <c r="T612">
        <f t="shared" si="65"/>
        <v>373</v>
      </c>
      <c r="U612">
        <f t="shared" si="66"/>
        <v>3</v>
      </c>
      <c r="V612">
        <f t="shared" si="67"/>
        <v>5.6690267655096314</v>
      </c>
      <c r="W612">
        <f t="shared" si="68"/>
        <v>12</v>
      </c>
      <c r="X612">
        <f t="shared" si="69"/>
        <v>28</v>
      </c>
    </row>
    <row r="613" spans="1:24" x14ac:dyDescent="0.25">
      <c r="A613">
        <v>3295</v>
      </c>
      <c r="B613" t="str">
        <f t="shared" si="63"/>
        <v>E3295</v>
      </c>
      <c r="C613" t="s">
        <v>49</v>
      </c>
      <c r="D613">
        <v>2</v>
      </c>
      <c r="E613" s="2">
        <v>39599</v>
      </c>
      <c r="F613" s="2">
        <v>40007</v>
      </c>
      <c r="G613">
        <v>25.3</v>
      </c>
      <c r="H613">
        <v>6.81</v>
      </c>
      <c r="I613">
        <v>4.12</v>
      </c>
      <c r="J613">
        <v>2494</v>
      </c>
      <c r="K613" t="str">
        <f>INDEX(lehmad!B$2:B$412,MATCH(klypsid!$B613,lehmad!$A$2:$A$412,0))</f>
        <v>14.01.2005</v>
      </c>
      <c r="L613">
        <f>INDEX(lehmad!C$2:C$412,MATCH(klypsid!$B613,lehmad!$A$2:$A$412,0))</f>
        <v>56172</v>
      </c>
      <c r="M613">
        <f>INDEX(lehmad!D$2:D$412,MATCH(klypsid!$B613,lehmad!$A$2:$A$412,0))</f>
        <v>110</v>
      </c>
      <c r="N613">
        <f>INDEX(lehmad!E$2:E$412,MATCH(klypsid!$B613,lehmad!$A$2:$A$412,0))</f>
        <v>0.93799999999999994</v>
      </c>
      <c r="O613" t="str">
        <f>INDEX(lehmad!F$2:F$412,MATCH(klypsid!$B613,lehmad!$A$2:$A$412,0))</f>
        <v>DYNASTY-ET</v>
      </c>
      <c r="P613">
        <f>INDEX(lehmad!G$2:G$412,MATCH(klypsid!$B613,lehmad!$A$2:$A$412,0))</f>
        <v>2002</v>
      </c>
      <c r="Q613" s="2">
        <f>INDEX(lehmad!H$2:H$412,MATCH(klypsid!$B613,lehmad!$A$2:$A$412,0))</f>
        <v>36044</v>
      </c>
      <c r="R613">
        <f>INDEX(lehmad!I$2:I$412,MATCH(klypsid!$B613,lehmad!$A$2:$A$412,0))</f>
        <v>124</v>
      </c>
      <c r="S613">
        <f t="shared" si="64"/>
        <v>2</v>
      </c>
      <c r="T613">
        <f t="shared" si="65"/>
        <v>408</v>
      </c>
      <c r="U613">
        <f t="shared" si="66"/>
        <v>3</v>
      </c>
      <c r="V613">
        <f t="shared" si="67"/>
        <v>7.6403895600549454</v>
      </c>
      <c r="W613">
        <f t="shared" si="68"/>
        <v>13</v>
      </c>
      <c r="X613">
        <f t="shared" si="69"/>
        <v>35</v>
      </c>
    </row>
    <row r="614" spans="1:24" x14ac:dyDescent="0.25">
      <c r="A614">
        <v>3295</v>
      </c>
      <c r="B614" t="str">
        <f t="shared" si="63"/>
        <v>E3295</v>
      </c>
      <c r="C614" t="s">
        <v>49</v>
      </c>
      <c r="D614">
        <v>2</v>
      </c>
      <c r="E614" s="2">
        <v>39599</v>
      </c>
      <c r="F614" s="2">
        <v>40037</v>
      </c>
      <c r="G614">
        <v>19.100000000000001</v>
      </c>
      <c r="H614">
        <v>4.8899999999999997</v>
      </c>
      <c r="I614">
        <v>4.33</v>
      </c>
      <c r="J614">
        <v>3882</v>
      </c>
      <c r="K614" t="str">
        <f>INDEX(lehmad!B$2:B$412,MATCH(klypsid!$B614,lehmad!$A$2:$A$412,0))</f>
        <v>14.01.2005</v>
      </c>
      <c r="L614">
        <f>INDEX(lehmad!C$2:C$412,MATCH(klypsid!$B614,lehmad!$A$2:$A$412,0))</f>
        <v>56172</v>
      </c>
      <c r="M614">
        <f>INDEX(lehmad!D$2:D$412,MATCH(klypsid!$B614,lehmad!$A$2:$A$412,0))</f>
        <v>110</v>
      </c>
      <c r="N614">
        <f>INDEX(lehmad!E$2:E$412,MATCH(klypsid!$B614,lehmad!$A$2:$A$412,0))</f>
        <v>0.93799999999999994</v>
      </c>
      <c r="O614" t="str">
        <f>INDEX(lehmad!F$2:F$412,MATCH(klypsid!$B614,lehmad!$A$2:$A$412,0))</f>
        <v>DYNASTY-ET</v>
      </c>
      <c r="P614">
        <f>INDEX(lehmad!G$2:G$412,MATCH(klypsid!$B614,lehmad!$A$2:$A$412,0))</f>
        <v>2002</v>
      </c>
      <c r="Q614" s="2">
        <f>INDEX(lehmad!H$2:H$412,MATCH(klypsid!$B614,lehmad!$A$2:$A$412,0))</f>
        <v>36044</v>
      </c>
      <c r="R614">
        <f>INDEX(lehmad!I$2:I$412,MATCH(klypsid!$B614,lehmad!$A$2:$A$412,0))</f>
        <v>124</v>
      </c>
      <c r="S614">
        <f t="shared" si="64"/>
        <v>2</v>
      </c>
      <c r="T614">
        <f t="shared" si="65"/>
        <v>438</v>
      </c>
      <c r="U614">
        <f t="shared" si="66"/>
        <v>3</v>
      </c>
      <c r="V614">
        <f t="shared" si="67"/>
        <v>8.2787282129389403</v>
      </c>
      <c r="W614">
        <f t="shared" si="68"/>
        <v>14</v>
      </c>
      <c r="X614">
        <f t="shared" si="69"/>
        <v>30</v>
      </c>
    </row>
    <row r="615" spans="1:24" x14ac:dyDescent="0.25">
      <c r="A615">
        <v>3295</v>
      </c>
      <c r="B615" t="str">
        <f t="shared" si="63"/>
        <v>E3295</v>
      </c>
      <c r="C615" t="s">
        <v>49</v>
      </c>
      <c r="D615">
        <v>2</v>
      </c>
      <c r="E615" s="2">
        <v>39599</v>
      </c>
      <c r="F615" s="2">
        <v>40066</v>
      </c>
      <c r="G615">
        <v>25</v>
      </c>
      <c r="H615">
        <v>5.38</v>
      </c>
      <c r="I615">
        <v>4.26</v>
      </c>
      <c r="J615">
        <v>324</v>
      </c>
      <c r="K615" t="str">
        <f>INDEX(lehmad!B$2:B$412,MATCH(klypsid!$B615,lehmad!$A$2:$A$412,0))</f>
        <v>14.01.2005</v>
      </c>
      <c r="L615">
        <f>INDEX(lehmad!C$2:C$412,MATCH(klypsid!$B615,lehmad!$A$2:$A$412,0))</f>
        <v>56172</v>
      </c>
      <c r="M615">
        <f>INDEX(lehmad!D$2:D$412,MATCH(klypsid!$B615,lehmad!$A$2:$A$412,0))</f>
        <v>110</v>
      </c>
      <c r="N615">
        <f>INDEX(lehmad!E$2:E$412,MATCH(klypsid!$B615,lehmad!$A$2:$A$412,0))</f>
        <v>0.93799999999999994</v>
      </c>
      <c r="O615" t="str">
        <f>INDEX(lehmad!F$2:F$412,MATCH(klypsid!$B615,lehmad!$A$2:$A$412,0))</f>
        <v>DYNASTY-ET</v>
      </c>
      <c r="P615">
        <f>INDEX(lehmad!G$2:G$412,MATCH(klypsid!$B615,lehmad!$A$2:$A$412,0))</f>
        <v>2002</v>
      </c>
      <c r="Q615" s="2">
        <f>INDEX(lehmad!H$2:H$412,MATCH(klypsid!$B615,lehmad!$A$2:$A$412,0))</f>
        <v>36044</v>
      </c>
      <c r="R615">
        <f>INDEX(lehmad!I$2:I$412,MATCH(klypsid!$B615,lehmad!$A$2:$A$412,0))</f>
        <v>124</v>
      </c>
      <c r="S615">
        <f t="shared" si="64"/>
        <v>2</v>
      </c>
      <c r="T615">
        <f t="shared" si="65"/>
        <v>467</v>
      </c>
      <c r="U615">
        <f t="shared" si="66"/>
        <v>3</v>
      </c>
      <c r="V615">
        <f t="shared" si="67"/>
        <v>4.6959938131098999</v>
      </c>
      <c r="W615">
        <f t="shared" si="68"/>
        <v>15</v>
      </c>
      <c r="X615">
        <f t="shared" si="69"/>
        <v>29</v>
      </c>
    </row>
    <row r="616" spans="1:24" x14ac:dyDescent="0.25">
      <c r="A616">
        <v>3295</v>
      </c>
      <c r="B616" t="str">
        <f t="shared" si="63"/>
        <v>E3295</v>
      </c>
      <c r="C616" t="s">
        <v>49</v>
      </c>
      <c r="D616">
        <v>2</v>
      </c>
      <c r="E616" s="2">
        <v>39599</v>
      </c>
      <c r="F616" s="2">
        <v>40094</v>
      </c>
      <c r="G616">
        <v>26.5</v>
      </c>
      <c r="H616">
        <v>5.18</v>
      </c>
      <c r="I616">
        <v>4.3499999999999996</v>
      </c>
      <c r="J616">
        <v>1531</v>
      </c>
      <c r="K616" t="str">
        <f>INDEX(lehmad!B$2:B$412,MATCH(klypsid!$B616,lehmad!$A$2:$A$412,0))</f>
        <v>14.01.2005</v>
      </c>
      <c r="L616">
        <f>INDEX(lehmad!C$2:C$412,MATCH(klypsid!$B616,lehmad!$A$2:$A$412,0))</f>
        <v>56172</v>
      </c>
      <c r="M616">
        <f>INDEX(lehmad!D$2:D$412,MATCH(klypsid!$B616,lehmad!$A$2:$A$412,0))</f>
        <v>110</v>
      </c>
      <c r="N616">
        <f>INDEX(lehmad!E$2:E$412,MATCH(klypsid!$B616,lehmad!$A$2:$A$412,0))</f>
        <v>0.93799999999999994</v>
      </c>
      <c r="O616" t="str">
        <f>INDEX(lehmad!F$2:F$412,MATCH(klypsid!$B616,lehmad!$A$2:$A$412,0))</f>
        <v>DYNASTY-ET</v>
      </c>
      <c r="P616">
        <f>INDEX(lehmad!G$2:G$412,MATCH(klypsid!$B616,lehmad!$A$2:$A$412,0))</f>
        <v>2002</v>
      </c>
      <c r="Q616" s="2">
        <f>INDEX(lehmad!H$2:H$412,MATCH(klypsid!$B616,lehmad!$A$2:$A$412,0))</f>
        <v>36044</v>
      </c>
      <c r="R616">
        <f>INDEX(lehmad!I$2:I$412,MATCH(klypsid!$B616,lehmad!$A$2:$A$412,0))</f>
        <v>124</v>
      </c>
      <c r="S616">
        <f t="shared" si="64"/>
        <v>2</v>
      </c>
      <c r="T616">
        <f t="shared" si="65"/>
        <v>495</v>
      </c>
      <c r="U616">
        <f t="shared" si="66"/>
        <v>3</v>
      </c>
      <c r="V616">
        <f t="shared" si="67"/>
        <v>6.936402377725063</v>
      </c>
      <c r="W616">
        <f t="shared" si="68"/>
        <v>16</v>
      </c>
      <c r="X616">
        <f t="shared" si="69"/>
        <v>28</v>
      </c>
    </row>
    <row r="617" spans="1:24" x14ac:dyDescent="0.25">
      <c r="A617">
        <v>3295</v>
      </c>
      <c r="B617" t="str">
        <f t="shared" si="63"/>
        <v>E3295</v>
      </c>
      <c r="C617" t="s">
        <v>49</v>
      </c>
      <c r="D617">
        <v>2</v>
      </c>
      <c r="E617" s="2">
        <v>39599</v>
      </c>
      <c r="F617" s="2">
        <v>40125</v>
      </c>
      <c r="G617">
        <v>25</v>
      </c>
      <c r="H617">
        <v>6.41</v>
      </c>
      <c r="I617">
        <v>4.3</v>
      </c>
      <c r="J617">
        <v>934</v>
      </c>
      <c r="K617" t="str">
        <f>INDEX(lehmad!B$2:B$412,MATCH(klypsid!$B617,lehmad!$A$2:$A$412,0))</f>
        <v>14.01.2005</v>
      </c>
      <c r="L617">
        <f>INDEX(lehmad!C$2:C$412,MATCH(klypsid!$B617,lehmad!$A$2:$A$412,0))</f>
        <v>56172</v>
      </c>
      <c r="M617">
        <f>INDEX(lehmad!D$2:D$412,MATCH(klypsid!$B617,lehmad!$A$2:$A$412,0))</f>
        <v>110</v>
      </c>
      <c r="N617">
        <f>INDEX(lehmad!E$2:E$412,MATCH(klypsid!$B617,lehmad!$A$2:$A$412,0))</f>
        <v>0.93799999999999994</v>
      </c>
      <c r="O617" t="str">
        <f>INDEX(lehmad!F$2:F$412,MATCH(klypsid!$B617,lehmad!$A$2:$A$412,0))</f>
        <v>DYNASTY-ET</v>
      </c>
      <c r="P617">
        <f>INDEX(lehmad!G$2:G$412,MATCH(klypsid!$B617,lehmad!$A$2:$A$412,0))</f>
        <v>2002</v>
      </c>
      <c r="Q617" s="2">
        <f>INDEX(lehmad!H$2:H$412,MATCH(klypsid!$B617,lehmad!$A$2:$A$412,0))</f>
        <v>36044</v>
      </c>
      <c r="R617">
        <f>INDEX(lehmad!I$2:I$412,MATCH(klypsid!$B617,lehmad!$A$2:$A$412,0))</f>
        <v>124</v>
      </c>
      <c r="S617">
        <f t="shared" si="64"/>
        <v>2</v>
      </c>
      <c r="T617">
        <f t="shared" si="65"/>
        <v>526</v>
      </c>
      <c r="U617">
        <f t="shared" si="66"/>
        <v>3</v>
      </c>
      <c r="V617">
        <f t="shared" si="67"/>
        <v>6.2234225499349369</v>
      </c>
      <c r="W617">
        <f t="shared" si="68"/>
        <v>17</v>
      </c>
      <c r="X617">
        <f t="shared" si="69"/>
        <v>31</v>
      </c>
    </row>
    <row r="618" spans="1:24" x14ac:dyDescent="0.25">
      <c r="A618">
        <v>3295</v>
      </c>
      <c r="B618" t="str">
        <f t="shared" si="63"/>
        <v>E3295</v>
      </c>
      <c r="C618" t="s">
        <v>49</v>
      </c>
      <c r="D618">
        <v>2</v>
      </c>
      <c r="E618" s="2">
        <v>39599</v>
      </c>
      <c r="F618" s="2">
        <v>40153</v>
      </c>
      <c r="G618">
        <v>27.4</v>
      </c>
      <c r="H618">
        <v>6.04</v>
      </c>
      <c r="I618">
        <v>4.1900000000000004</v>
      </c>
      <c r="J618">
        <v>468</v>
      </c>
      <c r="K618" t="str">
        <f>INDEX(lehmad!B$2:B$412,MATCH(klypsid!$B618,lehmad!$A$2:$A$412,0))</f>
        <v>14.01.2005</v>
      </c>
      <c r="L618">
        <f>INDEX(lehmad!C$2:C$412,MATCH(klypsid!$B618,lehmad!$A$2:$A$412,0))</f>
        <v>56172</v>
      </c>
      <c r="M618">
        <f>INDEX(lehmad!D$2:D$412,MATCH(klypsid!$B618,lehmad!$A$2:$A$412,0))</f>
        <v>110</v>
      </c>
      <c r="N618">
        <f>INDEX(lehmad!E$2:E$412,MATCH(klypsid!$B618,lehmad!$A$2:$A$412,0))</f>
        <v>0.93799999999999994</v>
      </c>
      <c r="O618" t="str">
        <f>INDEX(lehmad!F$2:F$412,MATCH(klypsid!$B618,lehmad!$A$2:$A$412,0))</f>
        <v>DYNASTY-ET</v>
      </c>
      <c r="P618">
        <f>INDEX(lehmad!G$2:G$412,MATCH(klypsid!$B618,lehmad!$A$2:$A$412,0))</f>
        <v>2002</v>
      </c>
      <c r="Q618" s="2">
        <f>INDEX(lehmad!H$2:H$412,MATCH(klypsid!$B618,lehmad!$A$2:$A$412,0))</f>
        <v>36044</v>
      </c>
      <c r="R618">
        <f>INDEX(lehmad!I$2:I$412,MATCH(klypsid!$B618,lehmad!$A$2:$A$412,0))</f>
        <v>124</v>
      </c>
      <c r="S618">
        <f t="shared" si="64"/>
        <v>2</v>
      </c>
      <c r="T618">
        <f t="shared" si="65"/>
        <v>554</v>
      </c>
      <c r="U618">
        <f t="shared" si="66"/>
        <v>3</v>
      </c>
      <c r="V618">
        <f t="shared" si="67"/>
        <v>5.2265085298086795</v>
      </c>
      <c r="W618">
        <f t="shared" si="68"/>
        <v>18</v>
      </c>
      <c r="X618">
        <f t="shared" si="69"/>
        <v>28</v>
      </c>
    </row>
    <row r="619" spans="1:24" x14ac:dyDescent="0.25">
      <c r="A619">
        <v>3295</v>
      </c>
      <c r="B619" t="str">
        <f t="shared" si="63"/>
        <v>E3295</v>
      </c>
      <c r="C619" t="s">
        <v>49</v>
      </c>
      <c r="D619">
        <v>2</v>
      </c>
      <c r="E619" s="2">
        <v>39599</v>
      </c>
      <c r="F619" s="2">
        <v>40186</v>
      </c>
      <c r="G619">
        <v>23.1</v>
      </c>
      <c r="H619">
        <v>6.57</v>
      </c>
      <c r="I619">
        <v>4.5</v>
      </c>
      <c r="J619">
        <v>276</v>
      </c>
      <c r="K619" t="str">
        <f>INDEX(lehmad!B$2:B$412,MATCH(klypsid!$B619,lehmad!$A$2:$A$412,0))</f>
        <v>14.01.2005</v>
      </c>
      <c r="L619">
        <f>INDEX(lehmad!C$2:C$412,MATCH(klypsid!$B619,lehmad!$A$2:$A$412,0))</f>
        <v>56172</v>
      </c>
      <c r="M619">
        <f>INDEX(lehmad!D$2:D$412,MATCH(klypsid!$B619,lehmad!$A$2:$A$412,0))</f>
        <v>110</v>
      </c>
      <c r="N619">
        <f>INDEX(lehmad!E$2:E$412,MATCH(klypsid!$B619,lehmad!$A$2:$A$412,0))</f>
        <v>0.93799999999999994</v>
      </c>
      <c r="O619" t="str">
        <f>INDEX(lehmad!F$2:F$412,MATCH(klypsid!$B619,lehmad!$A$2:$A$412,0))</f>
        <v>DYNASTY-ET</v>
      </c>
      <c r="P619">
        <f>INDEX(lehmad!G$2:G$412,MATCH(klypsid!$B619,lehmad!$A$2:$A$412,0))</f>
        <v>2002</v>
      </c>
      <c r="Q619" s="2">
        <f>INDEX(lehmad!H$2:H$412,MATCH(klypsid!$B619,lehmad!$A$2:$A$412,0))</f>
        <v>36044</v>
      </c>
      <c r="R619">
        <f>INDEX(lehmad!I$2:I$412,MATCH(klypsid!$B619,lehmad!$A$2:$A$412,0))</f>
        <v>124</v>
      </c>
      <c r="S619">
        <f t="shared" si="64"/>
        <v>2</v>
      </c>
      <c r="T619">
        <f t="shared" si="65"/>
        <v>587</v>
      </c>
      <c r="U619">
        <f t="shared" si="66"/>
        <v>3</v>
      </c>
      <c r="V619">
        <f t="shared" si="67"/>
        <v>4.4646682670034439</v>
      </c>
      <c r="W619">
        <f t="shared" si="68"/>
        <v>19</v>
      </c>
      <c r="X619">
        <f t="shared" si="69"/>
        <v>33</v>
      </c>
    </row>
    <row r="620" spans="1:24" x14ac:dyDescent="0.25">
      <c r="A620">
        <v>3295</v>
      </c>
      <c r="B620" t="str">
        <f t="shared" si="63"/>
        <v>E3295</v>
      </c>
      <c r="C620" t="s">
        <v>49</v>
      </c>
      <c r="D620">
        <v>2</v>
      </c>
      <c r="E620" s="2">
        <v>39599</v>
      </c>
      <c r="F620" s="2">
        <v>40214</v>
      </c>
      <c r="G620">
        <v>20.9</v>
      </c>
      <c r="H620">
        <v>6.02</v>
      </c>
      <c r="I620">
        <v>4.43</v>
      </c>
      <c r="J620">
        <v>519</v>
      </c>
      <c r="K620" t="str">
        <f>INDEX(lehmad!B$2:B$412,MATCH(klypsid!$B620,lehmad!$A$2:$A$412,0))</f>
        <v>14.01.2005</v>
      </c>
      <c r="L620">
        <f>INDEX(lehmad!C$2:C$412,MATCH(klypsid!$B620,lehmad!$A$2:$A$412,0))</f>
        <v>56172</v>
      </c>
      <c r="M620">
        <f>INDEX(lehmad!D$2:D$412,MATCH(klypsid!$B620,lehmad!$A$2:$A$412,0))</f>
        <v>110</v>
      </c>
      <c r="N620">
        <f>INDEX(lehmad!E$2:E$412,MATCH(klypsid!$B620,lehmad!$A$2:$A$412,0))</f>
        <v>0.93799999999999994</v>
      </c>
      <c r="O620" t="str">
        <f>INDEX(lehmad!F$2:F$412,MATCH(klypsid!$B620,lehmad!$A$2:$A$412,0))</f>
        <v>DYNASTY-ET</v>
      </c>
      <c r="P620">
        <f>INDEX(lehmad!G$2:G$412,MATCH(klypsid!$B620,lehmad!$A$2:$A$412,0))</f>
        <v>2002</v>
      </c>
      <c r="Q620" s="2">
        <f>INDEX(lehmad!H$2:H$412,MATCH(klypsid!$B620,lehmad!$A$2:$A$412,0))</f>
        <v>36044</v>
      </c>
      <c r="R620">
        <f>INDEX(lehmad!I$2:I$412,MATCH(klypsid!$B620,lehmad!$A$2:$A$412,0))</f>
        <v>124</v>
      </c>
      <c r="S620">
        <f t="shared" si="64"/>
        <v>2</v>
      </c>
      <c r="T620">
        <f t="shared" si="65"/>
        <v>615</v>
      </c>
      <c r="U620">
        <f t="shared" si="66"/>
        <v>3</v>
      </c>
      <c r="V620">
        <f t="shared" si="67"/>
        <v>5.3757345385831563</v>
      </c>
      <c r="W620">
        <f t="shared" si="68"/>
        <v>20</v>
      </c>
      <c r="X620">
        <f t="shared" si="69"/>
        <v>28</v>
      </c>
    </row>
    <row r="621" spans="1:24" x14ac:dyDescent="0.25">
      <c r="A621">
        <v>3295</v>
      </c>
      <c r="B621" t="str">
        <f t="shared" si="63"/>
        <v>E3295</v>
      </c>
      <c r="C621" t="s">
        <v>49</v>
      </c>
      <c r="D621">
        <v>2</v>
      </c>
      <c r="E621" s="2">
        <v>39599</v>
      </c>
      <c r="F621" s="2">
        <v>40242</v>
      </c>
      <c r="G621">
        <v>15.5</v>
      </c>
      <c r="H621">
        <v>6.97</v>
      </c>
      <c r="I621">
        <v>4.5199999999999996</v>
      </c>
      <c r="J621">
        <v>293</v>
      </c>
      <c r="K621" t="str">
        <f>INDEX(lehmad!B$2:B$412,MATCH(klypsid!$B621,lehmad!$A$2:$A$412,0))</f>
        <v>14.01.2005</v>
      </c>
      <c r="L621">
        <f>INDEX(lehmad!C$2:C$412,MATCH(klypsid!$B621,lehmad!$A$2:$A$412,0))</f>
        <v>56172</v>
      </c>
      <c r="M621">
        <f>INDEX(lehmad!D$2:D$412,MATCH(klypsid!$B621,lehmad!$A$2:$A$412,0))</f>
        <v>110</v>
      </c>
      <c r="N621">
        <f>INDEX(lehmad!E$2:E$412,MATCH(klypsid!$B621,lehmad!$A$2:$A$412,0))</f>
        <v>0.93799999999999994</v>
      </c>
      <c r="O621" t="str">
        <f>INDEX(lehmad!F$2:F$412,MATCH(klypsid!$B621,lehmad!$A$2:$A$412,0))</f>
        <v>DYNASTY-ET</v>
      </c>
      <c r="P621">
        <f>INDEX(lehmad!G$2:G$412,MATCH(klypsid!$B621,lehmad!$A$2:$A$412,0))</f>
        <v>2002</v>
      </c>
      <c r="Q621" s="2">
        <f>INDEX(lehmad!H$2:H$412,MATCH(klypsid!$B621,lehmad!$A$2:$A$412,0))</f>
        <v>36044</v>
      </c>
      <c r="R621">
        <f>INDEX(lehmad!I$2:I$412,MATCH(klypsid!$B621,lehmad!$A$2:$A$412,0))</f>
        <v>124</v>
      </c>
      <c r="S621">
        <f t="shared" si="64"/>
        <v>2</v>
      </c>
      <c r="T621">
        <f t="shared" si="65"/>
        <v>643</v>
      </c>
      <c r="U621">
        <f t="shared" si="66"/>
        <v>3</v>
      </c>
      <c r="V621">
        <f t="shared" si="67"/>
        <v>4.5509006646475232</v>
      </c>
      <c r="W621">
        <f t="shared" si="68"/>
        <v>21</v>
      </c>
      <c r="X621">
        <f t="shared" si="69"/>
        <v>28</v>
      </c>
    </row>
    <row r="622" spans="1:24" x14ac:dyDescent="0.25">
      <c r="A622">
        <v>3300</v>
      </c>
      <c r="B622" t="str">
        <f t="shared" si="63"/>
        <v>E3300</v>
      </c>
      <c r="C622" t="s">
        <v>50</v>
      </c>
      <c r="D622">
        <v>1</v>
      </c>
      <c r="E622" s="2">
        <v>39097</v>
      </c>
      <c r="F622" s="2">
        <v>39114</v>
      </c>
      <c r="G622">
        <v>30.2</v>
      </c>
      <c r="H622">
        <v>3.79</v>
      </c>
      <c r="I622">
        <v>3.44</v>
      </c>
      <c r="J622">
        <v>360</v>
      </c>
      <c r="K622" t="str">
        <f>INDEX(lehmad!B$2:B$412,MATCH(klypsid!$B622,lehmad!$A$2:$A$412,0))</f>
        <v>18.01.2005</v>
      </c>
      <c r="L622">
        <f>INDEX(lehmad!C$2:C$412,MATCH(klypsid!$B622,lehmad!$A$2:$A$412,0))</f>
        <v>56172</v>
      </c>
      <c r="M622">
        <f>INDEX(lehmad!D$2:D$412,MATCH(klypsid!$B622,lehmad!$A$2:$A$412,0))</f>
        <v>109</v>
      </c>
      <c r="N622">
        <f>INDEX(lehmad!E$2:E$412,MATCH(klypsid!$B622,lehmad!$A$2:$A$412,0))</f>
        <v>0.875</v>
      </c>
      <c r="O622" t="str">
        <f>INDEX(lehmad!F$2:F$412,MATCH(klypsid!$B622,lehmad!$A$2:$A$412,0))</f>
        <v>DYNASTY-ET</v>
      </c>
      <c r="P622">
        <f>INDEX(lehmad!G$2:G$412,MATCH(klypsid!$B622,lehmad!$A$2:$A$412,0))</f>
        <v>2002</v>
      </c>
      <c r="Q622" s="2">
        <f>INDEX(lehmad!H$2:H$412,MATCH(klypsid!$B622,lehmad!$A$2:$A$412,0))</f>
        <v>36044</v>
      </c>
      <c r="R622">
        <f>INDEX(lehmad!I$2:I$412,MATCH(klypsid!$B622,lehmad!$A$2:$A$412,0))</f>
        <v>124</v>
      </c>
      <c r="S622">
        <f t="shared" si="64"/>
        <v>1</v>
      </c>
      <c r="T622">
        <f t="shared" si="65"/>
        <v>17</v>
      </c>
      <c r="U622">
        <f t="shared" si="66"/>
        <v>1</v>
      </c>
      <c r="V622">
        <f t="shared" si="67"/>
        <v>4.8479969065549504</v>
      </c>
      <c r="W622">
        <f t="shared" si="68"/>
        <v>1</v>
      </c>
      <c r="X622">
        <f t="shared" si="69"/>
        <v>17</v>
      </c>
    </row>
    <row r="623" spans="1:24" x14ac:dyDescent="0.25">
      <c r="A623">
        <v>3300</v>
      </c>
      <c r="B623" t="str">
        <f t="shared" si="63"/>
        <v>E3300</v>
      </c>
      <c r="C623" t="s">
        <v>50</v>
      </c>
      <c r="D623">
        <v>1</v>
      </c>
      <c r="E623" s="2">
        <v>39097</v>
      </c>
      <c r="F623" s="2">
        <v>39142</v>
      </c>
      <c r="G623">
        <v>41.2</v>
      </c>
      <c r="H623">
        <v>3.12</v>
      </c>
      <c r="I623">
        <v>3.13</v>
      </c>
      <c r="J623">
        <v>67</v>
      </c>
      <c r="K623" t="str">
        <f>INDEX(lehmad!B$2:B$412,MATCH(klypsid!$B623,lehmad!$A$2:$A$412,0))</f>
        <v>18.01.2005</v>
      </c>
      <c r="L623">
        <f>INDEX(lehmad!C$2:C$412,MATCH(klypsid!$B623,lehmad!$A$2:$A$412,0))</f>
        <v>56172</v>
      </c>
      <c r="M623">
        <f>INDEX(lehmad!D$2:D$412,MATCH(klypsid!$B623,lehmad!$A$2:$A$412,0))</f>
        <v>109</v>
      </c>
      <c r="N623">
        <f>INDEX(lehmad!E$2:E$412,MATCH(klypsid!$B623,lehmad!$A$2:$A$412,0))</f>
        <v>0.875</v>
      </c>
      <c r="O623" t="str">
        <f>INDEX(lehmad!F$2:F$412,MATCH(klypsid!$B623,lehmad!$A$2:$A$412,0))</f>
        <v>DYNASTY-ET</v>
      </c>
      <c r="P623">
        <f>INDEX(lehmad!G$2:G$412,MATCH(klypsid!$B623,lehmad!$A$2:$A$412,0))</f>
        <v>2002</v>
      </c>
      <c r="Q623" s="2">
        <f>INDEX(lehmad!H$2:H$412,MATCH(klypsid!$B623,lehmad!$A$2:$A$412,0))</f>
        <v>36044</v>
      </c>
      <c r="R623">
        <f>INDEX(lehmad!I$2:I$412,MATCH(klypsid!$B623,lehmad!$A$2:$A$412,0))</f>
        <v>124</v>
      </c>
      <c r="S623">
        <f t="shared" si="64"/>
        <v>1</v>
      </c>
      <c r="T623">
        <f t="shared" si="65"/>
        <v>45</v>
      </c>
      <c r="U623">
        <f t="shared" si="66"/>
        <v>1</v>
      </c>
      <c r="V623">
        <f t="shared" si="67"/>
        <v>2.4222330006830477</v>
      </c>
      <c r="W623">
        <f t="shared" si="68"/>
        <v>2</v>
      </c>
      <c r="X623">
        <f t="shared" si="69"/>
        <v>28</v>
      </c>
    </row>
    <row r="624" spans="1:24" x14ac:dyDescent="0.25">
      <c r="A624">
        <v>3300</v>
      </c>
      <c r="B624" t="str">
        <f t="shared" si="63"/>
        <v>E3300</v>
      </c>
      <c r="C624" t="s">
        <v>50</v>
      </c>
      <c r="D624">
        <v>1</v>
      </c>
      <c r="E624" s="2">
        <v>39097</v>
      </c>
      <c r="F624" s="2">
        <v>39173</v>
      </c>
      <c r="G624">
        <v>47.4</v>
      </c>
      <c r="H624">
        <v>3.68</v>
      </c>
      <c r="I624">
        <v>2.99</v>
      </c>
      <c r="J624">
        <v>1065</v>
      </c>
      <c r="K624" t="str">
        <f>INDEX(lehmad!B$2:B$412,MATCH(klypsid!$B624,lehmad!$A$2:$A$412,0))</f>
        <v>18.01.2005</v>
      </c>
      <c r="L624">
        <f>INDEX(lehmad!C$2:C$412,MATCH(klypsid!$B624,lehmad!$A$2:$A$412,0))</f>
        <v>56172</v>
      </c>
      <c r="M624">
        <f>INDEX(lehmad!D$2:D$412,MATCH(klypsid!$B624,lehmad!$A$2:$A$412,0))</f>
        <v>109</v>
      </c>
      <c r="N624">
        <f>INDEX(lehmad!E$2:E$412,MATCH(klypsid!$B624,lehmad!$A$2:$A$412,0))</f>
        <v>0.875</v>
      </c>
      <c r="O624" t="str">
        <f>INDEX(lehmad!F$2:F$412,MATCH(klypsid!$B624,lehmad!$A$2:$A$412,0))</f>
        <v>DYNASTY-ET</v>
      </c>
      <c r="P624">
        <f>INDEX(lehmad!G$2:G$412,MATCH(klypsid!$B624,lehmad!$A$2:$A$412,0))</f>
        <v>2002</v>
      </c>
      <c r="Q624" s="2">
        <f>INDEX(lehmad!H$2:H$412,MATCH(klypsid!$B624,lehmad!$A$2:$A$412,0))</f>
        <v>36044</v>
      </c>
      <c r="R624">
        <f>INDEX(lehmad!I$2:I$412,MATCH(klypsid!$B624,lehmad!$A$2:$A$412,0))</f>
        <v>124</v>
      </c>
      <c r="S624">
        <f t="shared" si="64"/>
        <v>1</v>
      </c>
      <c r="T624">
        <f t="shared" si="65"/>
        <v>76</v>
      </c>
      <c r="U624">
        <f t="shared" si="66"/>
        <v>2</v>
      </c>
      <c r="V624">
        <f t="shared" si="67"/>
        <v>6.4127815253384757</v>
      </c>
      <c r="W624">
        <f t="shared" si="68"/>
        <v>3</v>
      </c>
      <c r="X624">
        <f t="shared" si="69"/>
        <v>31</v>
      </c>
    </row>
    <row r="625" spans="1:24" x14ac:dyDescent="0.25">
      <c r="A625">
        <v>3300</v>
      </c>
      <c r="B625" t="str">
        <f t="shared" si="63"/>
        <v>E3300</v>
      </c>
      <c r="C625" t="s">
        <v>50</v>
      </c>
      <c r="D625">
        <v>1</v>
      </c>
      <c r="E625" s="2">
        <v>39097</v>
      </c>
      <c r="F625" s="2">
        <v>39204</v>
      </c>
      <c r="G625">
        <v>34.799999999999997</v>
      </c>
      <c r="H625">
        <v>2.4900000000000002</v>
      </c>
      <c r="I625">
        <v>3.62</v>
      </c>
      <c r="J625">
        <v>1908</v>
      </c>
      <c r="K625" t="str">
        <f>INDEX(lehmad!B$2:B$412,MATCH(klypsid!$B625,lehmad!$A$2:$A$412,0))</f>
        <v>18.01.2005</v>
      </c>
      <c r="L625">
        <f>INDEX(lehmad!C$2:C$412,MATCH(klypsid!$B625,lehmad!$A$2:$A$412,0))</f>
        <v>56172</v>
      </c>
      <c r="M625">
        <f>INDEX(lehmad!D$2:D$412,MATCH(klypsid!$B625,lehmad!$A$2:$A$412,0))</f>
        <v>109</v>
      </c>
      <c r="N625">
        <f>INDEX(lehmad!E$2:E$412,MATCH(klypsid!$B625,lehmad!$A$2:$A$412,0))</f>
        <v>0.875</v>
      </c>
      <c r="O625" t="str">
        <f>INDEX(lehmad!F$2:F$412,MATCH(klypsid!$B625,lehmad!$A$2:$A$412,0))</f>
        <v>DYNASTY-ET</v>
      </c>
      <c r="P625">
        <f>INDEX(lehmad!G$2:G$412,MATCH(klypsid!$B625,lehmad!$A$2:$A$412,0))</f>
        <v>2002</v>
      </c>
      <c r="Q625" s="2">
        <f>INDEX(lehmad!H$2:H$412,MATCH(klypsid!$B625,lehmad!$A$2:$A$412,0))</f>
        <v>36044</v>
      </c>
      <c r="R625">
        <f>INDEX(lehmad!I$2:I$412,MATCH(klypsid!$B625,lehmad!$A$2:$A$412,0))</f>
        <v>124</v>
      </c>
      <c r="S625">
        <f t="shared" si="64"/>
        <v>1</v>
      </c>
      <c r="T625">
        <f t="shared" si="65"/>
        <v>107</v>
      </c>
      <c r="U625">
        <f t="shared" si="66"/>
        <v>2</v>
      </c>
      <c r="V625">
        <f t="shared" si="67"/>
        <v>7.2539892662307874</v>
      </c>
      <c r="W625">
        <f t="shared" si="68"/>
        <v>4</v>
      </c>
      <c r="X625">
        <f t="shared" si="69"/>
        <v>31</v>
      </c>
    </row>
    <row r="626" spans="1:24" x14ac:dyDescent="0.25">
      <c r="A626">
        <v>3300</v>
      </c>
      <c r="B626" t="str">
        <f t="shared" si="63"/>
        <v>E3300</v>
      </c>
      <c r="C626" t="s">
        <v>50</v>
      </c>
      <c r="D626">
        <v>1</v>
      </c>
      <c r="E626" s="2">
        <v>39097</v>
      </c>
      <c r="F626" s="2">
        <v>39236</v>
      </c>
      <c r="G626">
        <v>29.9</v>
      </c>
      <c r="H626">
        <v>2.34</v>
      </c>
      <c r="I626">
        <v>3.92</v>
      </c>
      <c r="J626">
        <v>314</v>
      </c>
      <c r="K626" t="str">
        <f>INDEX(lehmad!B$2:B$412,MATCH(klypsid!$B626,lehmad!$A$2:$A$412,0))</f>
        <v>18.01.2005</v>
      </c>
      <c r="L626">
        <f>INDEX(lehmad!C$2:C$412,MATCH(klypsid!$B626,lehmad!$A$2:$A$412,0))</f>
        <v>56172</v>
      </c>
      <c r="M626">
        <f>INDEX(lehmad!D$2:D$412,MATCH(klypsid!$B626,lehmad!$A$2:$A$412,0))</f>
        <v>109</v>
      </c>
      <c r="N626">
        <f>INDEX(lehmad!E$2:E$412,MATCH(klypsid!$B626,lehmad!$A$2:$A$412,0))</f>
        <v>0.875</v>
      </c>
      <c r="O626" t="str">
        <f>INDEX(lehmad!F$2:F$412,MATCH(klypsid!$B626,lehmad!$A$2:$A$412,0))</f>
        <v>DYNASTY-ET</v>
      </c>
      <c r="P626">
        <f>INDEX(lehmad!G$2:G$412,MATCH(klypsid!$B626,lehmad!$A$2:$A$412,0))</f>
        <v>2002</v>
      </c>
      <c r="Q626" s="2">
        <f>INDEX(lehmad!H$2:H$412,MATCH(klypsid!$B626,lehmad!$A$2:$A$412,0))</f>
        <v>36044</v>
      </c>
      <c r="R626">
        <f>INDEX(lehmad!I$2:I$412,MATCH(klypsid!$B626,lehmad!$A$2:$A$412,0))</f>
        <v>124</v>
      </c>
      <c r="S626">
        <f t="shared" si="64"/>
        <v>1</v>
      </c>
      <c r="T626">
        <f t="shared" si="65"/>
        <v>139</v>
      </c>
      <c r="U626">
        <f t="shared" si="66"/>
        <v>2</v>
      </c>
      <c r="V626">
        <f t="shared" si="67"/>
        <v>4.6507645591169027</v>
      </c>
      <c r="W626">
        <f t="shared" si="68"/>
        <v>5</v>
      </c>
      <c r="X626">
        <f t="shared" si="69"/>
        <v>32</v>
      </c>
    </row>
    <row r="627" spans="1:24" x14ac:dyDescent="0.25">
      <c r="A627">
        <v>3300</v>
      </c>
      <c r="B627" t="str">
        <f t="shared" si="63"/>
        <v>E3300</v>
      </c>
      <c r="C627" t="s">
        <v>50</v>
      </c>
      <c r="D627">
        <v>1</v>
      </c>
      <c r="E627" s="2">
        <v>39097</v>
      </c>
      <c r="F627" s="2">
        <v>39266</v>
      </c>
      <c r="G627">
        <v>29.5</v>
      </c>
      <c r="H627">
        <v>3.62</v>
      </c>
      <c r="I627">
        <v>4.0999999999999996</v>
      </c>
      <c r="J627">
        <v>947</v>
      </c>
      <c r="K627" t="str">
        <f>INDEX(lehmad!B$2:B$412,MATCH(klypsid!$B627,lehmad!$A$2:$A$412,0))</f>
        <v>18.01.2005</v>
      </c>
      <c r="L627">
        <f>INDEX(lehmad!C$2:C$412,MATCH(klypsid!$B627,lehmad!$A$2:$A$412,0))</f>
        <v>56172</v>
      </c>
      <c r="M627">
        <f>INDEX(lehmad!D$2:D$412,MATCH(klypsid!$B627,lehmad!$A$2:$A$412,0))</f>
        <v>109</v>
      </c>
      <c r="N627">
        <f>INDEX(lehmad!E$2:E$412,MATCH(klypsid!$B627,lehmad!$A$2:$A$412,0))</f>
        <v>0.875</v>
      </c>
      <c r="O627" t="str">
        <f>INDEX(lehmad!F$2:F$412,MATCH(klypsid!$B627,lehmad!$A$2:$A$412,0))</f>
        <v>DYNASTY-ET</v>
      </c>
      <c r="P627">
        <f>INDEX(lehmad!G$2:G$412,MATCH(klypsid!$B627,lehmad!$A$2:$A$412,0))</f>
        <v>2002</v>
      </c>
      <c r="Q627" s="2">
        <f>INDEX(lehmad!H$2:H$412,MATCH(klypsid!$B627,lehmad!$A$2:$A$412,0))</f>
        <v>36044</v>
      </c>
      <c r="R627">
        <f>INDEX(lehmad!I$2:I$412,MATCH(klypsid!$B627,lehmad!$A$2:$A$412,0))</f>
        <v>124</v>
      </c>
      <c r="S627">
        <f t="shared" si="64"/>
        <v>1</v>
      </c>
      <c r="T627">
        <f t="shared" si="65"/>
        <v>169</v>
      </c>
      <c r="U627">
        <f t="shared" si="66"/>
        <v>3</v>
      </c>
      <c r="V627">
        <f t="shared" si="67"/>
        <v>6.2433644256936605</v>
      </c>
      <c r="W627">
        <f t="shared" si="68"/>
        <v>6</v>
      </c>
      <c r="X627">
        <f t="shared" si="69"/>
        <v>30</v>
      </c>
    </row>
    <row r="628" spans="1:24" x14ac:dyDescent="0.25">
      <c r="A628">
        <v>3300</v>
      </c>
      <c r="B628" t="str">
        <f t="shared" si="63"/>
        <v>E3300</v>
      </c>
      <c r="C628" t="s">
        <v>50</v>
      </c>
      <c r="D628">
        <v>1</v>
      </c>
      <c r="E628" s="2">
        <v>39097</v>
      </c>
      <c r="F628" s="2">
        <v>39295</v>
      </c>
      <c r="G628">
        <v>23.4</v>
      </c>
      <c r="H628">
        <v>2.6</v>
      </c>
      <c r="I628">
        <v>4.45</v>
      </c>
      <c r="J628">
        <v>1050</v>
      </c>
      <c r="K628" t="str">
        <f>INDEX(lehmad!B$2:B$412,MATCH(klypsid!$B628,lehmad!$A$2:$A$412,0))</f>
        <v>18.01.2005</v>
      </c>
      <c r="L628">
        <f>INDEX(lehmad!C$2:C$412,MATCH(klypsid!$B628,lehmad!$A$2:$A$412,0))</f>
        <v>56172</v>
      </c>
      <c r="M628">
        <f>INDEX(lehmad!D$2:D$412,MATCH(klypsid!$B628,lehmad!$A$2:$A$412,0))</f>
        <v>109</v>
      </c>
      <c r="N628">
        <f>INDEX(lehmad!E$2:E$412,MATCH(klypsid!$B628,lehmad!$A$2:$A$412,0))</f>
        <v>0.875</v>
      </c>
      <c r="O628" t="str">
        <f>INDEX(lehmad!F$2:F$412,MATCH(klypsid!$B628,lehmad!$A$2:$A$412,0))</f>
        <v>DYNASTY-ET</v>
      </c>
      <c r="P628">
        <f>INDEX(lehmad!G$2:G$412,MATCH(klypsid!$B628,lehmad!$A$2:$A$412,0))</f>
        <v>2002</v>
      </c>
      <c r="Q628" s="2">
        <f>INDEX(lehmad!H$2:H$412,MATCH(klypsid!$B628,lehmad!$A$2:$A$412,0))</f>
        <v>36044</v>
      </c>
      <c r="R628">
        <f>INDEX(lehmad!I$2:I$412,MATCH(klypsid!$B628,lehmad!$A$2:$A$412,0))</f>
        <v>124</v>
      </c>
      <c r="S628">
        <f t="shared" si="64"/>
        <v>1</v>
      </c>
      <c r="T628">
        <f t="shared" si="65"/>
        <v>198</v>
      </c>
      <c r="U628">
        <f t="shared" si="66"/>
        <v>3</v>
      </c>
      <c r="V628">
        <f t="shared" si="67"/>
        <v>6.3923174227787598</v>
      </c>
      <c r="W628">
        <f t="shared" si="68"/>
        <v>7</v>
      </c>
      <c r="X628">
        <f t="shared" si="69"/>
        <v>29</v>
      </c>
    </row>
    <row r="629" spans="1:24" x14ac:dyDescent="0.25">
      <c r="A629">
        <v>3300</v>
      </c>
      <c r="B629" t="str">
        <f t="shared" si="63"/>
        <v>E3300</v>
      </c>
      <c r="C629" t="s">
        <v>50</v>
      </c>
      <c r="D629">
        <v>1</v>
      </c>
      <c r="E629" s="2">
        <v>39097</v>
      </c>
      <c r="F629" s="2">
        <v>39328</v>
      </c>
      <c r="G629">
        <v>24.6</v>
      </c>
      <c r="H629">
        <v>2.77</v>
      </c>
      <c r="I629">
        <v>4.4000000000000004</v>
      </c>
      <c r="J629">
        <v>425</v>
      </c>
      <c r="K629" t="str">
        <f>INDEX(lehmad!B$2:B$412,MATCH(klypsid!$B629,lehmad!$A$2:$A$412,0))</f>
        <v>18.01.2005</v>
      </c>
      <c r="L629">
        <f>INDEX(lehmad!C$2:C$412,MATCH(klypsid!$B629,lehmad!$A$2:$A$412,0))</f>
        <v>56172</v>
      </c>
      <c r="M629">
        <f>INDEX(lehmad!D$2:D$412,MATCH(klypsid!$B629,lehmad!$A$2:$A$412,0))</f>
        <v>109</v>
      </c>
      <c r="N629">
        <f>INDEX(lehmad!E$2:E$412,MATCH(klypsid!$B629,lehmad!$A$2:$A$412,0))</f>
        <v>0.875</v>
      </c>
      <c r="O629" t="str">
        <f>INDEX(lehmad!F$2:F$412,MATCH(klypsid!$B629,lehmad!$A$2:$A$412,0))</f>
        <v>DYNASTY-ET</v>
      </c>
      <c r="P629">
        <f>INDEX(lehmad!G$2:G$412,MATCH(klypsid!$B629,lehmad!$A$2:$A$412,0))</f>
        <v>2002</v>
      </c>
      <c r="Q629" s="2">
        <f>INDEX(lehmad!H$2:H$412,MATCH(klypsid!$B629,lehmad!$A$2:$A$412,0))</f>
        <v>36044</v>
      </c>
      <c r="R629">
        <f>INDEX(lehmad!I$2:I$412,MATCH(klypsid!$B629,lehmad!$A$2:$A$412,0))</f>
        <v>124</v>
      </c>
      <c r="S629">
        <f t="shared" si="64"/>
        <v>1</v>
      </c>
      <c r="T629">
        <f t="shared" si="65"/>
        <v>231</v>
      </c>
      <c r="U629">
        <f t="shared" si="66"/>
        <v>3</v>
      </c>
      <c r="V629">
        <f t="shared" si="67"/>
        <v>5.0874628412503391</v>
      </c>
      <c r="W629">
        <f t="shared" si="68"/>
        <v>8</v>
      </c>
      <c r="X629">
        <f t="shared" si="69"/>
        <v>33</v>
      </c>
    </row>
    <row r="630" spans="1:24" x14ac:dyDescent="0.25">
      <c r="A630">
        <v>3300</v>
      </c>
      <c r="B630" t="str">
        <f t="shared" si="63"/>
        <v>E3300</v>
      </c>
      <c r="C630" t="s">
        <v>50</v>
      </c>
      <c r="D630">
        <v>1</v>
      </c>
      <c r="E630" s="2">
        <v>39097</v>
      </c>
      <c r="F630" s="2">
        <v>39356</v>
      </c>
      <c r="G630">
        <v>26</v>
      </c>
      <c r="H630">
        <v>4.21</v>
      </c>
      <c r="I630">
        <v>3.91</v>
      </c>
      <c r="J630">
        <v>208</v>
      </c>
      <c r="K630" t="str">
        <f>INDEX(lehmad!B$2:B$412,MATCH(klypsid!$B630,lehmad!$A$2:$A$412,0))</f>
        <v>18.01.2005</v>
      </c>
      <c r="L630">
        <f>INDEX(lehmad!C$2:C$412,MATCH(klypsid!$B630,lehmad!$A$2:$A$412,0))</f>
        <v>56172</v>
      </c>
      <c r="M630">
        <f>INDEX(lehmad!D$2:D$412,MATCH(klypsid!$B630,lehmad!$A$2:$A$412,0))</f>
        <v>109</v>
      </c>
      <c r="N630">
        <f>INDEX(lehmad!E$2:E$412,MATCH(klypsid!$B630,lehmad!$A$2:$A$412,0))</f>
        <v>0.875</v>
      </c>
      <c r="O630" t="str">
        <f>INDEX(lehmad!F$2:F$412,MATCH(klypsid!$B630,lehmad!$A$2:$A$412,0))</f>
        <v>DYNASTY-ET</v>
      </c>
      <c r="P630">
        <f>INDEX(lehmad!G$2:G$412,MATCH(klypsid!$B630,lehmad!$A$2:$A$412,0))</f>
        <v>2002</v>
      </c>
      <c r="Q630" s="2">
        <f>INDEX(lehmad!H$2:H$412,MATCH(klypsid!$B630,lehmad!$A$2:$A$412,0))</f>
        <v>36044</v>
      </c>
      <c r="R630">
        <f>INDEX(lehmad!I$2:I$412,MATCH(klypsid!$B630,lehmad!$A$2:$A$412,0))</f>
        <v>124</v>
      </c>
      <c r="S630">
        <f t="shared" si="64"/>
        <v>1</v>
      </c>
      <c r="T630">
        <f t="shared" si="65"/>
        <v>259</v>
      </c>
      <c r="U630">
        <f t="shared" si="66"/>
        <v>3</v>
      </c>
      <c r="V630">
        <f t="shared" si="67"/>
        <v>4.0565835283663674</v>
      </c>
      <c r="W630">
        <f t="shared" si="68"/>
        <v>9</v>
      </c>
      <c r="X630">
        <f t="shared" si="69"/>
        <v>28</v>
      </c>
    </row>
    <row r="631" spans="1:24" x14ac:dyDescent="0.25">
      <c r="A631">
        <v>3300</v>
      </c>
      <c r="B631" t="str">
        <f t="shared" si="63"/>
        <v>E3300</v>
      </c>
      <c r="C631" t="s">
        <v>50</v>
      </c>
      <c r="D631">
        <v>1</v>
      </c>
      <c r="E631" s="2">
        <v>39097</v>
      </c>
      <c r="F631" s="2">
        <v>39387</v>
      </c>
      <c r="G631">
        <v>17.600000000000001</v>
      </c>
      <c r="H631">
        <v>4.03</v>
      </c>
      <c r="I631">
        <v>3.56</v>
      </c>
      <c r="J631">
        <v>114</v>
      </c>
      <c r="K631" t="str">
        <f>INDEX(lehmad!B$2:B$412,MATCH(klypsid!$B631,lehmad!$A$2:$A$412,0))</f>
        <v>18.01.2005</v>
      </c>
      <c r="L631">
        <f>INDEX(lehmad!C$2:C$412,MATCH(klypsid!$B631,lehmad!$A$2:$A$412,0))</f>
        <v>56172</v>
      </c>
      <c r="M631">
        <f>INDEX(lehmad!D$2:D$412,MATCH(klypsid!$B631,lehmad!$A$2:$A$412,0))</f>
        <v>109</v>
      </c>
      <c r="N631">
        <f>INDEX(lehmad!E$2:E$412,MATCH(klypsid!$B631,lehmad!$A$2:$A$412,0))</f>
        <v>0.875</v>
      </c>
      <c r="O631" t="str">
        <f>INDEX(lehmad!F$2:F$412,MATCH(klypsid!$B631,lehmad!$A$2:$A$412,0))</f>
        <v>DYNASTY-ET</v>
      </c>
      <c r="P631">
        <f>INDEX(lehmad!G$2:G$412,MATCH(klypsid!$B631,lehmad!$A$2:$A$412,0))</f>
        <v>2002</v>
      </c>
      <c r="Q631" s="2">
        <f>INDEX(lehmad!H$2:H$412,MATCH(klypsid!$B631,lehmad!$A$2:$A$412,0))</f>
        <v>36044</v>
      </c>
      <c r="R631">
        <f>INDEX(lehmad!I$2:I$412,MATCH(klypsid!$B631,lehmad!$A$2:$A$412,0))</f>
        <v>124</v>
      </c>
      <c r="S631">
        <f t="shared" si="64"/>
        <v>1</v>
      </c>
      <c r="T631">
        <f t="shared" si="65"/>
        <v>290</v>
      </c>
      <c r="U631">
        <f t="shared" si="66"/>
        <v>3</v>
      </c>
      <c r="V631">
        <f t="shared" si="67"/>
        <v>3.1890338243900169</v>
      </c>
      <c r="W631">
        <f t="shared" si="68"/>
        <v>10</v>
      </c>
      <c r="X631">
        <f t="shared" si="69"/>
        <v>31</v>
      </c>
    </row>
    <row r="632" spans="1:24" x14ac:dyDescent="0.25">
      <c r="A632">
        <v>3300</v>
      </c>
      <c r="B632" t="str">
        <f t="shared" si="63"/>
        <v>E3300</v>
      </c>
      <c r="C632" t="s">
        <v>50</v>
      </c>
      <c r="D632">
        <v>2</v>
      </c>
      <c r="E632" s="2">
        <v>39451</v>
      </c>
      <c r="F632" s="2">
        <v>39481</v>
      </c>
      <c r="G632">
        <v>49.6</v>
      </c>
      <c r="H632">
        <v>1.82</v>
      </c>
      <c r="I632">
        <v>3.01</v>
      </c>
      <c r="J632">
        <v>29</v>
      </c>
      <c r="K632" t="str">
        <f>INDEX(lehmad!B$2:B$412,MATCH(klypsid!$B632,lehmad!$A$2:$A$412,0))</f>
        <v>18.01.2005</v>
      </c>
      <c r="L632">
        <f>INDEX(lehmad!C$2:C$412,MATCH(klypsid!$B632,lehmad!$A$2:$A$412,0))</f>
        <v>56172</v>
      </c>
      <c r="M632">
        <f>INDEX(lehmad!D$2:D$412,MATCH(klypsid!$B632,lehmad!$A$2:$A$412,0))</f>
        <v>109</v>
      </c>
      <c r="N632">
        <f>INDEX(lehmad!E$2:E$412,MATCH(klypsid!$B632,lehmad!$A$2:$A$412,0))</f>
        <v>0.875</v>
      </c>
      <c r="O632" t="str">
        <f>INDEX(lehmad!F$2:F$412,MATCH(klypsid!$B632,lehmad!$A$2:$A$412,0))</f>
        <v>DYNASTY-ET</v>
      </c>
      <c r="P632">
        <f>INDEX(lehmad!G$2:G$412,MATCH(klypsid!$B632,lehmad!$A$2:$A$412,0))</f>
        <v>2002</v>
      </c>
      <c r="Q632" s="2">
        <f>INDEX(lehmad!H$2:H$412,MATCH(klypsid!$B632,lehmad!$A$2:$A$412,0))</f>
        <v>36044</v>
      </c>
      <c r="R632">
        <f>INDEX(lehmad!I$2:I$412,MATCH(klypsid!$B632,lehmad!$A$2:$A$412,0))</f>
        <v>124</v>
      </c>
      <c r="S632">
        <f t="shared" si="64"/>
        <v>2</v>
      </c>
      <c r="T632">
        <f t="shared" si="65"/>
        <v>30</v>
      </c>
      <c r="U632">
        <f t="shared" si="66"/>
        <v>1</v>
      </c>
      <c r="V632">
        <f t="shared" si="67"/>
        <v>1.2141248053528473</v>
      </c>
      <c r="W632">
        <f t="shared" si="68"/>
        <v>1</v>
      </c>
      <c r="X632">
        <f t="shared" si="69"/>
        <v>30</v>
      </c>
    </row>
    <row r="633" spans="1:24" x14ac:dyDescent="0.25">
      <c r="A633">
        <v>3300</v>
      </c>
      <c r="B633" t="str">
        <f t="shared" si="63"/>
        <v>E3300</v>
      </c>
      <c r="C633" t="s">
        <v>50</v>
      </c>
      <c r="D633">
        <v>2</v>
      </c>
      <c r="E633" s="2">
        <v>39451</v>
      </c>
      <c r="F633" s="2">
        <v>39509</v>
      </c>
      <c r="G633">
        <v>50.4</v>
      </c>
      <c r="H633">
        <v>2.11</v>
      </c>
      <c r="I633">
        <v>3.51</v>
      </c>
      <c r="J633">
        <v>50</v>
      </c>
      <c r="K633" t="str">
        <f>INDEX(lehmad!B$2:B$412,MATCH(klypsid!$B633,lehmad!$A$2:$A$412,0))</f>
        <v>18.01.2005</v>
      </c>
      <c r="L633">
        <f>INDEX(lehmad!C$2:C$412,MATCH(klypsid!$B633,lehmad!$A$2:$A$412,0))</f>
        <v>56172</v>
      </c>
      <c r="M633">
        <f>INDEX(lehmad!D$2:D$412,MATCH(klypsid!$B633,lehmad!$A$2:$A$412,0))</f>
        <v>109</v>
      </c>
      <c r="N633">
        <f>INDEX(lehmad!E$2:E$412,MATCH(klypsid!$B633,lehmad!$A$2:$A$412,0))</f>
        <v>0.875</v>
      </c>
      <c r="O633" t="str">
        <f>INDEX(lehmad!F$2:F$412,MATCH(klypsid!$B633,lehmad!$A$2:$A$412,0))</f>
        <v>DYNASTY-ET</v>
      </c>
      <c r="P633">
        <f>INDEX(lehmad!G$2:G$412,MATCH(klypsid!$B633,lehmad!$A$2:$A$412,0))</f>
        <v>2002</v>
      </c>
      <c r="Q633" s="2">
        <f>INDEX(lehmad!H$2:H$412,MATCH(klypsid!$B633,lehmad!$A$2:$A$412,0))</f>
        <v>36044</v>
      </c>
      <c r="R633">
        <f>INDEX(lehmad!I$2:I$412,MATCH(klypsid!$B633,lehmad!$A$2:$A$412,0))</f>
        <v>124</v>
      </c>
      <c r="S633">
        <f t="shared" si="64"/>
        <v>2</v>
      </c>
      <c r="T633">
        <f t="shared" si="65"/>
        <v>58</v>
      </c>
      <c r="U633">
        <f t="shared" si="66"/>
        <v>1</v>
      </c>
      <c r="V633">
        <f t="shared" si="67"/>
        <v>2</v>
      </c>
      <c r="W633">
        <f t="shared" si="68"/>
        <v>2</v>
      </c>
      <c r="X633">
        <f t="shared" si="69"/>
        <v>28</v>
      </c>
    </row>
    <row r="634" spans="1:24" x14ac:dyDescent="0.25">
      <c r="A634">
        <v>3300</v>
      </c>
      <c r="B634" t="str">
        <f t="shared" si="63"/>
        <v>E3300</v>
      </c>
      <c r="C634" t="s">
        <v>50</v>
      </c>
      <c r="D634">
        <v>2</v>
      </c>
      <c r="E634" s="2">
        <v>39451</v>
      </c>
      <c r="F634" s="2">
        <v>39539</v>
      </c>
      <c r="G634">
        <v>45.6</v>
      </c>
      <c r="H634">
        <v>2.0099999999999998</v>
      </c>
      <c r="I634">
        <v>3.51</v>
      </c>
      <c r="J634">
        <v>382</v>
      </c>
      <c r="K634" t="str">
        <f>INDEX(lehmad!B$2:B$412,MATCH(klypsid!$B634,lehmad!$A$2:$A$412,0))</f>
        <v>18.01.2005</v>
      </c>
      <c r="L634">
        <f>INDEX(lehmad!C$2:C$412,MATCH(klypsid!$B634,lehmad!$A$2:$A$412,0))</f>
        <v>56172</v>
      </c>
      <c r="M634">
        <f>INDEX(lehmad!D$2:D$412,MATCH(klypsid!$B634,lehmad!$A$2:$A$412,0))</f>
        <v>109</v>
      </c>
      <c r="N634">
        <f>INDEX(lehmad!E$2:E$412,MATCH(klypsid!$B634,lehmad!$A$2:$A$412,0))</f>
        <v>0.875</v>
      </c>
      <c r="O634" t="str">
        <f>INDEX(lehmad!F$2:F$412,MATCH(klypsid!$B634,lehmad!$A$2:$A$412,0))</f>
        <v>DYNASTY-ET</v>
      </c>
      <c r="P634">
        <f>INDEX(lehmad!G$2:G$412,MATCH(klypsid!$B634,lehmad!$A$2:$A$412,0))</f>
        <v>2002</v>
      </c>
      <c r="Q634" s="2">
        <f>INDEX(lehmad!H$2:H$412,MATCH(klypsid!$B634,lehmad!$A$2:$A$412,0))</f>
        <v>36044</v>
      </c>
      <c r="R634">
        <f>INDEX(lehmad!I$2:I$412,MATCH(klypsid!$B634,lehmad!$A$2:$A$412,0))</f>
        <v>124</v>
      </c>
      <c r="S634">
        <f t="shared" si="64"/>
        <v>2</v>
      </c>
      <c r="T634">
        <f t="shared" si="65"/>
        <v>88</v>
      </c>
      <c r="U634">
        <f t="shared" si="66"/>
        <v>2</v>
      </c>
      <c r="V634">
        <f t="shared" si="67"/>
        <v>4.9335726382610243</v>
      </c>
      <c r="W634">
        <f t="shared" si="68"/>
        <v>3</v>
      </c>
      <c r="X634">
        <f t="shared" si="69"/>
        <v>30</v>
      </c>
    </row>
    <row r="635" spans="1:24" x14ac:dyDescent="0.25">
      <c r="A635">
        <v>3300</v>
      </c>
      <c r="B635" t="str">
        <f t="shared" si="63"/>
        <v>E3300</v>
      </c>
      <c r="C635" t="s">
        <v>50</v>
      </c>
      <c r="D635">
        <v>2</v>
      </c>
      <c r="E635" s="2">
        <v>39451</v>
      </c>
      <c r="F635" s="2">
        <v>39572</v>
      </c>
      <c r="G635">
        <v>41.9</v>
      </c>
      <c r="H635">
        <v>1.63</v>
      </c>
      <c r="I635">
        <v>3.68</v>
      </c>
      <c r="J635">
        <v>138</v>
      </c>
      <c r="K635" t="str">
        <f>INDEX(lehmad!B$2:B$412,MATCH(klypsid!$B635,lehmad!$A$2:$A$412,0))</f>
        <v>18.01.2005</v>
      </c>
      <c r="L635">
        <f>INDEX(lehmad!C$2:C$412,MATCH(klypsid!$B635,lehmad!$A$2:$A$412,0))</f>
        <v>56172</v>
      </c>
      <c r="M635">
        <f>INDEX(lehmad!D$2:D$412,MATCH(klypsid!$B635,lehmad!$A$2:$A$412,0))</f>
        <v>109</v>
      </c>
      <c r="N635">
        <f>INDEX(lehmad!E$2:E$412,MATCH(klypsid!$B635,lehmad!$A$2:$A$412,0))</f>
        <v>0.875</v>
      </c>
      <c r="O635" t="str">
        <f>INDEX(lehmad!F$2:F$412,MATCH(klypsid!$B635,lehmad!$A$2:$A$412,0))</f>
        <v>DYNASTY-ET</v>
      </c>
      <c r="P635">
        <f>INDEX(lehmad!G$2:G$412,MATCH(klypsid!$B635,lehmad!$A$2:$A$412,0))</f>
        <v>2002</v>
      </c>
      <c r="Q635" s="2">
        <f>INDEX(lehmad!H$2:H$412,MATCH(klypsid!$B635,lehmad!$A$2:$A$412,0))</f>
        <v>36044</v>
      </c>
      <c r="R635">
        <f>INDEX(lehmad!I$2:I$412,MATCH(klypsid!$B635,lehmad!$A$2:$A$412,0))</f>
        <v>124</v>
      </c>
      <c r="S635">
        <f t="shared" si="64"/>
        <v>2</v>
      </c>
      <c r="T635">
        <f t="shared" si="65"/>
        <v>121</v>
      </c>
      <c r="U635">
        <f t="shared" si="66"/>
        <v>2</v>
      </c>
      <c r="V635">
        <f t="shared" si="67"/>
        <v>3.4646682670034443</v>
      </c>
      <c r="W635">
        <f t="shared" si="68"/>
        <v>4</v>
      </c>
      <c r="X635">
        <f t="shared" si="69"/>
        <v>33</v>
      </c>
    </row>
    <row r="636" spans="1:24" x14ac:dyDescent="0.25">
      <c r="A636">
        <v>3300</v>
      </c>
      <c r="B636" t="str">
        <f t="shared" si="63"/>
        <v>E3300</v>
      </c>
      <c r="C636" t="s">
        <v>50</v>
      </c>
      <c r="D636">
        <v>2</v>
      </c>
      <c r="E636" s="2">
        <v>39451</v>
      </c>
      <c r="F636" s="2">
        <v>39600</v>
      </c>
      <c r="G636">
        <v>37.299999999999997</v>
      </c>
      <c r="H636">
        <v>2.2000000000000002</v>
      </c>
      <c r="I636">
        <v>4.0199999999999996</v>
      </c>
      <c r="J636">
        <v>86</v>
      </c>
      <c r="K636" t="str">
        <f>INDEX(lehmad!B$2:B$412,MATCH(klypsid!$B636,lehmad!$A$2:$A$412,0))</f>
        <v>18.01.2005</v>
      </c>
      <c r="L636">
        <f>INDEX(lehmad!C$2:C$412,MATCH(klypsid!$B636,lehmad!$A$2:$A$412,0))</f>
        <v>56172</v>
      </c>
      <c r="M636">
        <f>INDEX(lehmad!D$2:D$412,MATCH(klypsid!$B636,lehmad!$A$2:$A$412,0))</f>
        <v>109</v>
      </c>
      <c r="N636">
        <f>INDEX(lehmad!E$2:E$412,MATCH(klypsid!$B636,lehmad!$A$2:$A$412,0))</f>
        <v>0.875</v>
      </c>
      <c r="O636" t="str">
        <f>INDEX(lehmad!F$2:F$412,MATCH(klypsid!$B636,lehmad!$A$2:$A$412,0))</f>
        <v>DYNASTY-ET</v>
      </c>
      <c r="P636">
        <f>INDEX(lehmad!G$2:G$412,MATCH(klypsid!$B636,lehmad!$A$2:$A$412,0))</f>
        <v>2002</v>
      </c>
      <c r="Q636" s="2">
        <f>INDEX(lehmad!H$2:H$412,MATCH(klypsid!$B636,lehmad!$A$2:$A$412,0))</f>
        <v>36044</v>
      </c>
      <c r="R636">
        <f>INDEX(lehmad!I$2:I$412,MATCH(klypsid!$B636,lehmad!$A$2:$A$412,0))</f>
        <v>124</v>
      </c>
      <c r="S636">
        <f t="shared" si="64"/>
        <v>2</v>
      </c>
      <c r="T636">
        <f t="shared" si="65"/>
        <v>149</v>
      </c>
      <c r="U636">
        <f t="shared" si="66"/>
        <v>2</v>
      </c>
      <c r="V636">
        <f t="shared" si="67"/>
        <v>2.7824085649273731</v>
      </c>
      <c r="W636">
        <f t="shared" si="68"/>
        <v>5</v>
      </c>
      <c r="X636">
        <f t="shared" si="69"/>
        <v>28</v>
      </c>
    </row>
    <row r="637" spans="1:24" x14ac:dyDescent="0.25">
      <c r="A637">
        <v>3300</v>
      </c>
      <c r="B637" t="str">
        <f t="shared" si="63"/>
        <v>E3300</v>
      </c>
      <c r="C637" t="s">
        <v>50</v>
      </c>
      <c r="D637">
        <v>2</v>
      </c>
      <c r="E637" s="2">
        <v>39451</v>
      </c>
      <c r="F637" s="2">
        <v>39631</v>
      </c>
      <c r="G637">
        <v>35.200000000000003</v>
      </c>
      <c r="H637">
        <v>4.5</v>
      </c>
      <c r="I637">
        <v>4.08</v>
      </c>
      <c r="J637">
        <v>74</v>
      </c>
      <c r="K637" t="str">
        <f>INDEX(lehmad!B$2:B$412,MATCH(klypsid!$B637,lehmad!$A$2:$A$412,0))</f>
        <v>18.01.2005</v>
      </c>
      <c r="L637">
        <f>INDEX(lehmad!C$2:C$412,MATCH(klypsid!$B637,lehmad!$A$2:$A$412,0))</f>
        <v>56172</v>
      </c>
      <c r="M637">
        <f>INDEX(lehmad!D$2:D$412,MATCH(klypsid!$B637,lehmad!$A$2:$A$412,0))</f>
        <v>109</v>
      </c>
      <c r="N637">
        <f>INDEX(lehmad!E$2:E$412,MATCH(klypsid!$B637,lehmad!$A$2:$A$412,0))</f>
        <v>0.875</v>
      </c>
      <c r="O637" t="str">
        <f>INDEX(lehmad!F$2:F$412,MATCH(klypsid!$B637,lehmad!$A$2:$A$412,0))</f>
        <v>DYNASTY-ET</v>
      </c>
      <c r="P637">
        <f>INDEX(lehmad!G$2:G$412,MATCH(klypsid!$B637,lehmad!$A$2:$A$412,0))</f>
        <v>2002</v>
      </c>
      <c r="Q637" s="2">
        <f>INDEX(lehmad!H$2:H$412,MATCH(klypsid!$B637,lehmad!$A$2:$A$412,0))</f>
        <v>36044</v>
      </c>
      <c r="R637">
        <f>INDEX(lehmad!I$2:I$412,MATCH(klypsid!$B637,lehmad!$A$2:$A$412,0))</f>
        <v>124</v>
      </c>
      <c r="S637">
        <f t="shared" si="64"/>
        <v>2</v>
      </c>
      <c r="T637">
        <f t="shared" si="65"/>
        <v>180</v>
      </c>
      <c r="U637">
        <f t="shared" si="66"/>
        <v>3</v>
      </c>
      <c r="V637">
        <f t="shared" si="67"/>
        <v>2.5655971758542249</v>
      </c>
      <c r="W637">
        <f t="shared" si="68"/>
        <v>6</v>
      </c>
      <c r="X637">
        <f t="shared" si="69"/>
        <v>31</v>
      </c>
    </row>
    <row r="638" spans="1:24" x14ac:dyDescent="0.25">
      <c r="A638">
        <v>3300</v>
      </c>
      <c r="B638" t="str">
        <f t="shared" si="63"/>
        <v>E3300</v>
      </c>
      <c r="C638" t="s">
        <v>50</v>
      </c>
      <c r="D638">
        <v>2</v>
      </c>
      <c r="E638" s="2">
        <v>39451</v>
      </c>
      <c r="F638" s="2">
        <v>39663</v>
      </c>
      <c r="G638">
        <v>34.9</v>
      </c>
      <c r="H638">
        <v>3.68</v>
      </c>
      <c r="I638">
        <v>3.6</v>
      </c>
      <c r="J638">
        <v>99</v>
      </c>
      <c r="K638" t="str">
        <f>INDEX(lehmad!B$2:B$412,MATCH(klypsid!$B638,lehmad!$A$2:$A$412,0))</f>
        <v>18.01.2005</v>
      </c>
      <c r="L638">
        <f>INDEX(lehmad!C$2:C$412,MATCH(klypsid!$B638,lehmad!$A$2:$A$412,0))</f>
        <v>56172</v>
      </c>
      <c r="M638">
        <f>INDEX(lehmad!D$2:D$412,MATCH(klypsid!$B638,lehmad!$A$2:$A$412,0))</f>
        <v>109</v>
      </c>
      <c r="N638">
        <f>INDEX(lehmad!E$2:E$412,MATCH(klypsid!$B638,lehmad!$A$2:$A$412,0))</f>
        <v>0.875</v>
      </c>
      <c r="O638" t="str">
        <f>INDEX(lehmad!F$2:F$412,MATCH(klypsid!$B638,lehmad!$A$2:$A$412,0))</f>
        <v>DYNASTY-ET</v>
      </c>
      <c r="P638">
        <f>INDEX(lehmad!G$2:G$412,MATCH(klypsid!$B638,lehmad!$A$2:$A$412,0))</f>
        <v>2002</v>
      </c>
      <c r="Q638" s="2">
        <f>INDEX(lehmad!H$2:H$412,MATCH(klypsid!$B638,lehmad!$A$2:$A$412,0))</f>
        <v>36044</v>
      </c>
      <c r="R638">
        <f>INDEX(lehmad!I$2:I$412,MATCH(klypsid!$B638,lehmad!$A$2:$A$412,0))</f>
        <v>124</v>
      </c>
      <c r="S638">
        <f t="shared" si="64"/>
        <v>2</v>
      </c>
      <c r="T638">
        <f t="shared" si="65"/>
        <v>212</v>
      </c>
      <c r="U638">
        <f t="shared" si="66"/>
        <v>3</v>
      </c>
      <c r="V638">
        <f t="shared" si="67"/>
        <v>2.9855004303048851</v>
      </c>
      <c r="W638">
        <f t="shared" si="68"/>
        <v>7</v>
      </c>
      <c r="X638">
        <f t="shared" si="69"/>
        <v>32</v>
      </c>
    </row>
    <row r="639" spans="1:24" x14ac:dyDescent="0.25">
      <c r="A639">
        <v>3300</v>
      </c>
      <c r="B639" t="str">
        <f t="shared" si="63"/>
        <v>E3300</v>
      </c>
      <c r="C639" t="s">
        <v>50</v>
      </c>
      <c r="D639">
        <v>2</v>
      </c>
      <c r="E639" s="2">
        <v>39451</v>
      </c>
      <c r="F639" s="2">
        <v>39693</v>
      </c>
      <c r="G639">
        <v>36.299999999999997</v>
      </c>
      <c r="H639">
        <v>2.96</v>
      </c>
      <c r="I639">
        <v>3.54</v>
      </c>
      <c r="J639">
        <v>78</v>
      </c>
      <c r="K639" t="str">
        <f>INDEX(lehmad!B$2:B$412,MATCH(klypsid!$B639,lehmad!$A$2:$A$412,0))</f>
        <v>18.01.2005</v>
      </c>
      <c r="L639">
        <f>INDEX(lehmad!C$2:C$412,MATCH(klypsid!$B639,lehmad!$A$2:$A$412,0))</f>
        <v>56172</v>
      </c>
      <c r="M639">
        <f>INDEX(lehmad!D$2:D$412,MATCH(klypsid!$B639,lehmad!$A$2:$A$412,0))</f>
        <v>109</v>
      </c>
      <c r="N639">
        <f>INDEX(lehmad!E$2:E$412,MATCH(klypsid!$B639,lehmad!$A$2:$A$412,0))</f>
        <v>0.875</v>
      </c>
      <c r="O639" t="str">
        <f>INDEX(lehmad!F$2:F$412,MATCH(klypsid!$B639,lehmad!$A$2:$A$412,0))</f>
        <v>DYNASTY-ET</v>
      </c>
      <c r="P639">
        <f>INDEX(lehmad!G$2:G$412,MATCH(klypsid!$B639,lehmad!$A$2:$A$412,0))</f>
        <v>2002</v>
      </c>
      <c r="Q639" s="2">
        <f>INDEX(lehmad!H$2:H$412,MATCH(klypsid!$B639,lehmad!$A$2:$A$412,0))</f>
        <v>36044</v>
      </c>
      <c r="R639">
        <f>INDEX(lehmad!I$2:I$412,MATCH(klypsid!$B639,lehmad!$A$2:$A$412,0))</f>
        <v>124</v>
      </c>
      <c r="S639">
        <f t="shared" si="64"/>
        <v>2</v>
      </c>
      <c r="T639">
        <f t="shared" si="65"/>
        <v>242</v>
      </c>
      <c r="U639">
        <f t="shared" si="66"/>
        <v>3</v>
      </c>
      <c r="V639">
        <f t="shared" si="67"/>
        <v>2.6415460290875235</v>
      </c>
      <c r="W639">
        <f t="shared" si="68"/>
        <v>8</v>
      </c>
      <c r="X639">
        <f t="shared" si="69"/>
        <v>30</v>
      </c>
    </row>
    <row r="640" spans="1:24" x14ac:dyDescent="0.25">
      <c r="A640">
        <v>3300</v>
      </c>
      <c r="B640" t="str">
        <f t="shared" si="63"/>
        <v>E3300</v>
      </c>
      <c r="C640" t="s">
        <v>50</v>
      </c>
      <c r="D640">
        <v>2</v>
      </c>
      <c r="E640" s="2">
        <v>39451</v>
      </c>
      <c r="F640" s="2">
        <v>39722</v>
      </c>
      <c r="G640">
        <v>22</v>
      </c>
      <c r="H640">
        <v>2.94</v>
      </c>
      <c r="I640">
        <v>4.2</v>
      </c>
      <c r="J640">
        <v>455</v>
      </c>
      <c r="K640" t="str">
        <f>INDEX(lehmad!B$2:B$412,MATCH(klypsid!$B640,lehmad!$A$2:$A$412,0))</f>
        <v>18.01.2005</v>
      </c>
      <c r="L640">
        <f>INDEX(lehmad!C$2:C$412,MATCH(klypsid!$B640,lehmad!$A$2:$A$412,0))</f>
        <v>56172</v>
      </c>
      <c r="M640">
        <f>INDEX(lehmad!D$2:D$412,MATCH(klypsid!$B640,lehmad!$A$2:$A$412,0))</f>
        <v>109</v>
      </c>
      <c r="N640">
        <f>INDEX(lehmad!E$2:E$412,MATCH(klypsid!$B640,lehmad!$A$2:$A$412,0))</f>
        <v>0.875</v>
      </c>
      <c r="O640" t="str">
        <f>INDEX(lehmad!F$2:F$412,MATCH(klypsid!$B640,lehmad!$A$2:$A$412,0))</f>
        <v>DYNASTY-ET</v>
      </c>
      <c r="P640">
        <f>INDEX(lehmad!G$2:G$412,MATCH(klypsid!$B640,lehmad!$A$2:$A$412,0))</f>
        <v>2002</v>
      </c>
      <c r="Q640" s="2">
        <f>INDEX(lehmad!H$2:H$412,MATCH(klypsid!$B640,lehmad!$A$2:$A$412,0))</f>
        <v>36044</v>
      </c>
      <c r="R640">
        <f>INDEX(lehmad!I$2:I$412,MATCH(klypsid!$B640,lehmad!$A$2:$A$412,0))</f>
        <v>124</v>
      </c>
      <c r="S640">
        <f t="shared" si="64"/>
        <v>2</v>
      </c>
      <c r="T640">
        <f t="shared" si="65"/>
        <v>271</v>
      </c>
      <c r="U640">
        <f t="shared" si="66"/>
        <v>3</v>
      </c>
      <c r="V640">
        <f t="shared" si="67"/>
        <v>5.1858665453113346</v>
      </c>
      <c r="W640">
        <f t="shared" si="68"/>
        <v>9</v>
      </c>
      <c r="X640">
        <f t="shared" si="69"/>
        <v>29</v>
      </c>
    </row>
    <row r="641" spans="1:24" x14ac:dyDescent="0.25">
      <c r="A641">
        <v>3300</v>
      </c>
      <c r="B641" t="str">
        <f t="shared" si="63"/>
        <v>E3300</v>
      </c>
      <c r="C641" t="s">
        <v>50</v>
      </c>
      <c r="D641">
        <v>2</v>
      </c>
      <c r="E641" s="2">
        <v>39451</v>
      </c>
      <c r="F641" s="2">
        <v>39754</v>
      </c>
      <c r="G641">
        <v>22.7</v>
      </c>
      <c r="H641">
        <v>2.59</v>
      </c>
      <c r="I641">
        <v>4.3099999999999996</v>
      </c>
      <c r="J641">
        <v>235</v>
      </c>
      <c r="K641" t="str">
        <f>INDEX(lehmad!B$2:B$412,MATCH(klypsid!$B641,lehmad!$A$2:$A$412,0))</f>
        <v>18.01.2005</v>
      </c>
      <c r="L641">
        <f>INDEX(lehmad!C$2:C$412,MATCH(klypsid!$B641,lehmad!$A$2:$A$412,0))</f>
        <v>56172</v>
      </c>
      <c r="M641">
        <f>INDEX(lehmad!D$2:D$412,MATCH(klypsid!$B641,lehmad!$A$2:$A$412,0))</f>
        <v>109</v>
      </c>
      <c r="N641">
        <f>INDEX(lehmad!E$2:E$412,MATCH(klypsid!$B641,lehmad!$A$2:$A$412,0))</f>
        <v>0.875</v>
      </c>
      <c r="O641" t="str">
        <f>INDEX(lehmad!F$2:F$412,MATCH(klypsid!$B641,lehmad!$A$2:$A$412,0))</f>
        <v>DYNASTY-ET</v>
      </c>
      <c r="P641">
        <f>INDEX(lehmad!G$2:G$412,MATCH(klypsid!$B641,lehmad!$A$2:$A$412,0))</f>
        <v>2002</v>
      </c>
      <c r="Q641" s="2">
        <f>INDEX(lehmad!H$2:H$412,MATCH(klypsid!$B641,lehmad!$A$2:$A$412,0))</f>
        <v>36044</v>
      </c>
      <c r="R641">
        <f>INDEX(lehmad!I$2:I$412,MATCH(klypsid!$B641,lehmad!$A$2:$A$412,0))</f>
        <v>124</v>
      </c>
      <c r="S641">
        <f t="shared" si="64"/>
        <v>2</v>
      </c>
      <c r="T641">
        <f t="shared" si="65"/>
        <v>303</v>
      </c>
      <c r="U641">
        <f t="shared" si="66"/>
        <v>3</v>
      </c>
      <c r="V641">
        <f t="shared" si="67"/>
        <v>4.232660756790275</v>
      </c>
      <c r="W641">
        <f t="shared" si="68"/>
        <v>10</v>
      </c>
      <c r="X641">
        <f t="shared" si="69"/>
        <v>32</v>
      </c>
    </row>
    <row r="642" spans="1:24" x14ac:dyDescent="0.25">
      <c r="A642">
        <v>3300</v>
      </c>
      <c r="B642" t="str">
        <f t="shared" ref="B642:B705" si="70">"E"&amp;A642</f>
        <v>E3300</v>
      </c>
      <c r="C642" t="s">
        <v>50</v>
      </c>
      <c r="D642">
        <v>2</v>
      </c>
      <c r="E642" s="2">
        <v>39451</v>
      </c>
      <c r="F642" s="2">
        <v>39783</v>
      </c>
      <c r="G642">
        <v>21.3</v>
      </c>
      <c r="H642">
        <v>4.3600000000000003</v>
      </c>
      <c r="I642">
        <v>4.1100000000000003</v>
      </c>
      <c r="J642">
        <v>392</v>
      </c>
      <c r="K642" t="str">
        <f>INDEX(lehmad!B$2:B$412,MATCH(klypsid!$B642,lehmad!$A$2:$A$412,0))</f>
        <v>18.01.2005</v>
      </c>
      <c r="L642">
        <f>INDEX(lehmad!C$2:C$412,MATCH(klypsid!$B642,lehmad!$A$2:$A$412,0))</f>
        <v>56172</v>
      </c>
      <c r="M642">
        <f>INDEX(lehmad!D$2:D$412,MATCH(klypsid!$B642,lehmad!$A$2:$A$412,0))</f>
        <v>109</v>
      </c>
      <c r="N642">
        <f>INDEX(lehmad!E$2:E$412,MATCH(klypsid!$B642,lehmad!$A$2:$A$412,0))</f>
        <v>0.875</v>
      </c>
      <c r="O642" t="str">
        <f>INDEX(lehmad!F$2:F$412,MATCH(klypsid!$B642,lehmad!$A$2:$A$412,0))</f>
        <v>DYNASTY-ET</v>
      </c>
      <c r="P642">
        <f>INDEX(lehmad!G$2:G$412,MATCH(klypsid!$B642,lehmad!$A$2:$A$412,0))</f>
        <v>2002</v>
      </c>
      <c r="Q642" s="2">
        <f>INDEX(lehmad!H$2:H$412,MATCH(klypsid!$B642,lehmad!$A$2:$A$412,0))</f>
        <v>36044</v>
      </c>
      <c r="R642">
        <f>INDEX(lehmad!I$2:I$412,MATCH(klypsid!$B642,lehmad!$A$2:$A$412,0))</f>
        <v>124</v>
      </c>
      <c r="S642">
        <f t="shared" ref="S642:S705" si="71">IF(D642&lt;=3,D642,4)</f>
        <v>2</v>
      </c>
      <c r="T642">
        <f t="shared" ref="T642:T705" si="72">F642-E642</f>
        <v>332</v>
      </c>
      <c r="U642">
        <f t="shared" ref="U642:U705" si="73">IF(T642&lt;=60, 1, IF(T642&lt;=150,2,3))</f>
        <v>3</v>
      </c>
      <c r="V642">
        <f t="shared" si="67"/>
        <v>4.970853654340484</v>
      </c>
      <c r="W642">
        <f t="shared" si="68"/>
        <v>11</v>
      </c>
      <c r="X642">
        <f t="shared" si="69"/>
        <v>29</v>
      </c>
    </row>
    <row r="643" spans="1:24" x14ac:dyDescent="0.25">
      <c r="A643">
        <v>3300</v>
      </c>
      <c r="B643" t="str">
        <f t="shared" si="70"/>
        <v>E3300</v>
      </c>
      <c r="C643" t="s">
        <v>50</v>
      </c>
      <c r="D643">
        <v>2</v>
      </c>
      <c r="E643" s="2">
        <v>39451</v>
      </c>
      <c r="F643" s="2">
        <v>39817</v>
      </c>
      <c r="G643">
        <v>24.6</v>
      </c>
      <c r="H643">
        <v>4.2699999999999996</v>
      </c>
      <c r="I643">
        <v>3.64</v>
      </c>
      <c r="J643">
        <v>159</v>
      </c>
      <c r="K643" t="str">
        <f>INDEX(lehmad!B$2:B$412,MATCH(klypsid!$B643,lehmad!$A$2:$A$412,0))</f>
        <v>18.01.2005</v>
      </c>
      <c r="L643">
        <f>INDEX(lehmad!C$2:C$412,MATCH(klypsid!$B643,lehmad!$A$2:$A$412,0))</f>
        <v>56172</v>
      </c>
      <c r="M643">
        <f>INDEX(lehmad!D$2:D$412,MATCH(klypsid!$B643,lehmad!$A$2:$A$412,0))</f>
        <v>109</v>
      </c>
      <c r="N643">
        <f>INDEX(lehmad!E$2:E$412,MATCH(klypsid!$B643,lehmad!$A$2:$A$412,0))</f>
        <v>0.875</v>
      </c>
      <c r="O643" t="str">
        <f>INDEX(lehmad!F$2:F$412,MATCH(klypsid!$B643,lehmad!$A$2:$A$412,0))</f>
        <v>DYNASTY-ET</v>
      </c>
      <c r="P643">
        <f>INDEX(lehmad!G$2:G$412,MATCH(klypsid!$B643,lehmad!$A$2:$A$412,0))</f>
        <v>2002</v>
      </c>
      <c r="Q643" s="2">
        <f>INDEX(lehmad!H$2:H$412,MATCH(klypsid!$B643,lehmad!$A$2:$A$412,0))</f>
        <v>36044</v>
      </c>
      <c r="R643">
        <f>INDEX(lehmad!I$2:I$412,MATCH(klypsid!$B643,lehmad!$A$2:$A$412,0))</f>
        <v>124</v>
      </c>
      <c r="S643">
        <f t="shared" si="71"/>
        <v>2</v>
      </c>
      <c r="T643">
        <f t="shared" si="72"/>
        <v>366</v>
      </c>
      <c r="U643">
        <f t="shared" si="73"/>
        <v>3</v>
      </c>
      <c r="V643">
        <f t="shared" ref="V643:V706" si="74">LOG(J643/100,2)+3</f>
        <v>3.6690267655096309</v>
      </c>
      <c r="W643">
        <f t="shared" ref="W643:W706" si="75">IF(A643&lt;&gt;A642, 1, IF(D643&lt;&gt;D642, 1, W642+1))</f>
        <v>12</v>
      </c>
      <c r="X643">
        <f t="shared" ref="X643:X706" si="76">IF(AND(A643=A642,D643=D642), F643-F642, F643-E643)</f>
        <v>34</v>
      </c>
    </row>
    <row r="644" spans="1:24" x14ac:dyDescent="0.25">
      <c r="A644">
        <v>3300</v>
      </c>
      <c r="B644" t="str">
        <f t="shared" si="70"/>
        <v>E3300</v>
      </c>
      <c r="C644" t="s">
        <v>50</v>
      </c>
      <c r="D644">
        <v>2</v>
      </c>
      <c r="E644" s="2">
        <v>39451</v>
      </c>
      <c r="F644" s="2">
        <v>39845</v>
      </c>
      <c r="G644">
        <v>20.3</v>
      </c>
      <c r="H644">
        <v>3.94</v>
      </c>
      <c r="I644">
        <v>3.7</v>
      </c>
      <c r="J644">
        <v>140</v>
      </c>
      <c r="K644" t="str">
        <f>INDEX(lehmad!B$2:B$412,MATCH(klypsid!$B644,lehmad!$A$2:$A$412,0))</f>
        <v>18.01.2005</v>
      </c>
      <c r="L644">
        <f>INDEX(lehmad!C$2:C$412,MATCH(klypsid!$B644,lehmad!$A$2:$A$412,0))</f>
        <v>56172</v>
      </c>
      <c r="M644">
        <f>INDEX(lehmad!D$2:D$412,MATCH(klypsid!$B644,lehmad!$A$2:$A$412,0))</f>
        <v>109</v>
      </c>
      <c r="N644">
        <f>INDEX(lehmad!E$2:E$412,MATCH(klypsid!$B644,lehmad!$A$2:$A$412,0))</f>
        <v>0.875</v>
      </c>
      <c r="O644" t="str">
        <f>INDEX(lehmad!F$2:F$412,MATCH(klypsid!$B644,lehmad!$A$2:$A$412,0))</f>
        <v>DYNASTY-ET</v>
      </c>
      <c r="P644">
        <f>INDEX(lehmad!G$2:G$412,MATCH(klypsid!$B644,lehmad!$A$2:$A$412,0))</f>
        <v>2002</v>
      </c>
      <c r="Q644" s="2">
        <f>INDEX(lehmad!H$2:H$412,MATCH(klypsid!$B644,lehmad!$A$2:$A$412,0))</f>
        <v>36044</v>
      </c>
      <c r="R644">
        <f>INDEX(lehmad!I$2:I$412,MATCH(klypsid!$B644,lehmad!$A$2:$A$412,0))</f>
        <v>124</v>
      </c>
      <c r="S644">
        <f t="shared" si="71"/>
        <v>2</v>
      </c>
      <c r="T644">
        <f t="shared" si="72"/>
        <v>394</v>
      </c>
      <c r="U644">
        <f t="shared" si="73"/>
        <v>3</v>
      </c>
      <c r="V644">
        <f t="shared" si="74"/>
        <v>3.4854268271702415</v>
      </c>
      <c r="W644">
        <f t="shared" si="75"/>
        <v>13</v>
      </c>
      <c r="X644">
        <f t="shared" si="76"/>
        <v>28</v>
      </c>
    </row>
    <row r="645" spans="1:24" x14ac:dyDescent="0.25">
      <c r="A645">
        <v>3300</v>
      </c>
      <c r="B645" t="str">
        <f t="shared" si="70"/>
        <v>E3300</v>
      </c>
      <c r="C645" t="s">
        <v>50</v>
      </c>
      <c r="D645">
        <v>2</v>
      </c>
      <c r="E645" s="2">
        <v>39451</v>
      </c>
      <c r="F645" s="2">
        <v>39875</v>
      </c>
      <c r="G645">
        <v>18.2</v>
      </c>
      <c r="H645">
        <v>4.47</v>
      </c>
      <c r="I645">
        <v>3.41</v>
      </c>
      <c r="J645">
        <v>83</v>
      </c>
      <c r="K645" t="str">
        <f>INDEX(lehmad!B$2:B$412,MATCH(klypsid!$B645,lehmad!$A$2:$A$412,0))</f>
        <v>18.01.2005</v>
      </c>
      <c r="L645">
        <f>INDEX(lehmad!C$2:C$412,MATCH(klypsid!$B645,lehmad!$A$2:$A$412,0))</f>
        <v>56172</v>
      </c>
      <c r="M645">
        <f>INDEX(lehmad!D$2:D$412,MATCH(klypsid!$B645,lehmad!$A$2:$A$412,0))</f>
        <v>109</v>
      </c>
      <c r="N645">
        <f>INDEX(lehmad!E$2:E$412,MATCH(klypsid!$B645,lehmad!$A$2:$A$412,0))</f>
        <v>0.875</v>
      </c>
      <c r="O645" t="str">
        <f>INDEX(lehmad!F$2:F$412,MATCH(klypsid!$B645,lehmad!$A$2:$A$412,0))</f>
        <v>DYNASTY-ET</v>
      </c>
      <c r="P645">
        <f>INDEX(lehmad!G$2:G$412,MATCH(klypsid!$B645,lehmad!$A$2:$A$412,0))</f>
        <v>2002</v>
      </c>
      <c r="Q645" s="2">
        <f>INDEX(lehmad!H$2:H$412,MATCH(klypsid!$B645,lehmad!$A$2:$A$412,0))</f>
        <v>36044</v>
      </c>
      <c r="R645">
        <f>INDEX(lehmad!I$2:I$412,MATCH(klypsid!$B645,lehmad!$A$2:$A$412,0))</f>
        <v>124</v>
      </c>
      <c r="S645">
        <f t="shared" si="71"/>
        <v>2</v>
      </c>
      <c r="T645">
        <f t="shared" si="72"/>
        <v>424</v>
      </c>
      <c r="U645">
        <f t="shared" si="73"/>
        <v>3</v>
      </c>
      <c r="V645">
        <f t="shared" si="74"/>
        <v>2.7311832415722002</v>
      </c>
      <c r="W645">
        <f t="shared" si="75"/>
        <v>14</v>
      </c>
      <c r="X645">
        <f t="shared" si="76"/>
        <v>30</v>
      </c>
    </row>
    <row r="646" spans="1:24" x14ac:dyDescent="0.25">
      <c r="A646">
        <v>3300</v>
      </c>
      <c r="B646" t="str">
        <f t="shared" si="70"/>
        <v>E3300</v>
      </c>
      <c r="C646" t="s">
        <v>50</v>
      </c>
      <c r="D646">
        <v>3</v>
      </c>
      <c r="E646" s="2">
        <v>39941</v>
      </c>
      <c r="F646" s="2">
        <v>39972</v>
      </c>
      <c r="G646">
        <v>48.9</v>
      </c>
      <c r="H646">
        <v>2.08</v>
      </c>
      <c r="I646">
        <v>3.29</v>
      </c>
      <c r="J646">
        <v>46</v>
      </c>
      <c r="K646" t="str">
        <f>INDEX(lehmad!B$2:B$412,MATCH(klypsid!$B646,lehmad!$A$2:$A$412,0))</f>
        <v>18.01.2005</v>
      </c>
      <c r="L646">
        <f>INDEX(lehmad!C$2:C$412,MATCH(klypsid!$B646,lehmad!$A$2:$A$412,0))</f>
        <v>56172</v>
      </c>
      <c r="M646">
        <f>INDEX(lehmad!D$2:D$412,MATCH(klypsid!$B646,lehmad!$A$2:$A$412,0))</f>
        <v>109</v>
      </c>
      <c r="N646">
        <f>INDEX(lehmad!E$2:E$412,MATCH(klypsid!$B646,lehmad!$A$2:$A$412,0))</f>
        <v>0.875</v>
      </c>
      <c r="O646" t="str">
        <f>INDEX(lehmad!F$2:F$412,MATCH(klypsid!$B646,lehmad!$A$2:$A$412,0))</f>
        <v>DYNASTY-ET</v>
      </c>
      <c r="P646">
        <f>INDEX(lehmad!G$2:G$412,MATCH(klypsid!$B646,lehmad!$A$2:$A$412,0))</f>
        <v>2002</v>
      </c>
      <c r="Q646" s="2">
        <f>INDEX(lehmad!H$2:H$412,MATCH(klypsid!$B646,lehmad!$A$2:$A$412,0))</f>
        <v>36044</v>
      </c>
      <c r="R646">
        <f>INDEX(lehmad!I$2:I$412,MATCH(klypsid!$B646,lehmad!$A$2:$A$412,0))</f>
        <v>124</v>
      </c>
      <c r="S646">
        <f t="shared" si="71"/>
        <v>3</v>
      </c>
      <c r="T646">
        <f t="shared" si="72"/>
        <v>31</v>
      </c>
      <c r="U646">
        <f t="shared" si="73"/>
        <v>1</v>
      </c>
      <c r="V646">
        <f t="shared" si="74"/>
        <v>1.8797057662822882</v>
      </c>
      <c r="W646">
        <f t="shared" si="75"/>
        <v>1</v>
      </c>
      <c r="X646">
        <f t="shared" si="76"/>
        <v>31</v>
      </c>
    </row>
    <row r="647" spans="1:24" x14ac:dyDescent="0.25">
      <c r="A647">
        <v>3300</v>
      </c>
      <c r="B647" t="str">
        <f t="shared" si="70"/>
        <v>E3300</v>
      </c>
      <c r="C647" t="s">
        <v>50</v>
      </c>
      <c r="D647">
        <v>3</v>
      </c>
      <c r="E647" s="2">
        <v>39941</v>
      </c>
      <c r="F647" s="2">
        <v>40007</v>
      </c>
      <c r="G647">
        <v>60.3</v>
      </c>
      <c r="H647">
        <v>2.71</v>
      </c>
      <c r="I647">
        <v>3.02</v>
      </c>
      <c r="J647">
        <v>45</v>
      </c>
      <c r="K647" t="str">
        <f>INDEX(lehmad!B$2:B$412,MATCH(klypsid!$B647,lehmad!$A$2:$A$412,0))</f>
        <v>18.01.2005</v>
      </c>
      <c r="L647">
        <f>INDEX(lehmad!C$2:C$412,MATCH(klypsid!$B647,lehmad!$A$2:$A$412,0))</f>
        <v>56172</v>
      </c>
      <c r="M647">
        <f>INDEX(lehmad!D$2:D$412,MATCH(klypsid!$B647,lehmad!$A$2:$A$412,0))</f>
        <v>109</v>
      </c>
      <c r="N647">
        <f>INDEX(lehmad!E$2:E$412,MATCH(klypsid!$B647,lehmad!$A$2:$A$412,0))</f>
        <v>0.875</v>
      </c>
      <c r="O647" t="str">
        <f>INDEX(lehmad!F$2:F$412,MATCH(klypsid!$B647,lehmad!$A$2:$A$412,0))</f>
        <v>DYNASTY-ET</v>
      </c>
      <c r="P647">
        <f>INDEX(lehmad!G$2:G$412,MATCH(klypsid!$B647,lehmad!$A$2:$A$412,0))</f>
        <v>2002</v>
      </c>
      <c r="Q647" s="2">
        <f>INDEX(lehmad!H$2:H$412,MATCH(klypsid!$B647,lehmad!$A$2:$A$412,0))</f>
        <v>36044</v>
      </c>
      <c r="R647">
        <f>INDEX(lehmad!I$2:I$412,MATCH(klypsid!$B647,lehmad!$A$2:$A$412,0))</f>
        <v>124</v>
      </c>
      <c r="S647">
        <f t="shared" si="71"/>
        <v>3</v>
      </c>
      <c r="T647">
        <f t="shared" si="72"/>
        <v>66</v>
      </c>
      <c r="U647">
        <f t="shared" si="73"/>
        <v>2</v>
      </c>
      <c r="V647">
        <f t="shared" si="74"/>
        <v>1.84799690655495</v>
      </c>
      <c r="W647">
        <f t="shared" si="75"/>
        <v>2</v>
      </c>
      <c r="X647">
        <f t="shared" si="76"/>
        <v>35</v>
      </c>
    </row>
    <row r="648" spans="1:24" x14ac:dyDescent="0.25">
      <c r="A648">
        <v>3300</v>
      </c>
      <c r="B648" t="str">
        <f t="shared" si="70"/>
        <v>E3300</v>
      </c>
      <c r="C648" t="s">
        <v>50</v>
      </c>
      <c r="D648">
        <v>3</v>
      </c>
      <c r="E648" s="2">
        <v>39941</v>
      </c>
      <c r="F648" s="2">
        <v>40037</v>
      </c>
      <c r="G648">
        <v>56</v>
      </c>
      <c r="H648">
        <v>2.17</v>
      </c>
      <c r="I648">
        <v>3.05</v>
      </c>
      <c r="J648">
        <v>105</v>
      </c>
      <c r="K648" t="str">
        <f>INDEX(lehmad!B$2:B$412,MATCH(klypsid!$B648,lehmad!$A$2:$A$412,0))</f>
        <v>18.01.2005</v>
      </c>
      <c r="L648">
        <f>INDEX(lehmad!C$2:C$412,MATCH(klypsid!$B648,lehmad!$A$2:$A$412,0))</f>
        <v>56172</v>
      </c>
      <c r="M648">
        <f>INDEX(lehmad!D$2:D$412,MATCH(klypsid!$B648,lehmad!$A$2:$A$412,0))</f>
        <v>109</v>
      </c>
      <c r="N648">
        <f>INDEX(lehmad!E$2:E$412,MATCH(klypsid!$B648,lehmad!$A$2:$A$412,0))</f>
        <v>0.875</v>
      </c>
      <c r="O648" t="str">
        <f>INDEX(lehmad!F$2:F$412,MATCH(klypsid!$B648,lehmad!$A$2:$A$412,0))</f>
        <v>DYNASTY-ET</v>
      </c>
      <c r="P648">
        <f>INDEX(lehmad!G$2:G$412,MATCH(klypsid!$B648,lehmad!$A$2:$A$412,0))</f>
        <v>2002</v>
      </c>
      <c r="Q648" s="2">
        <f>INDEX(lehmad!H$2:H$412,MATCH(klypsid!$B648,lehmad!$A$2:$A$412,0))</f>
        <v>36044</v>
      </c>
      <c r="R648">
        <f>INDEX(lehmad!I$2:I$412,MATCH(klypsid!$B648,lehmad!$A$2:$A$412,0))</f>
        <v>124</v>
      </c>
      <c r="S648">
        <f t="shared" si="71"/>
        <v>3</v>
      </c>
      <c r="T648">
        <f t="shared" si="72"/>
        <v>96</v>
      </c>
      <c r="U648">
        <f t="shared" si="73"/>
        <v>2</v>
      </c>
      <c r="V648">
        <f t="shared" si="74"/>
        <v>3.0703893278913981</v>
      </c>
      <c r="W648">
        <f t="shared" si="75"/>
        <v>3</v>
      </c>
      <c r="X648">
        <f t="shared" si="76"/>
        <v>30</v>
      </c>
    </row>
    <row r="649" spans="1:24" x14ac:dyDescent="0.25">
      <c r="A649">
        <v>3300</v>
      </c>
      <c r="B649" t="str">
        <f t="shared" si="70"/>
        <v>E3300</v>
      </c>
      <c r="C649" t="s">
        <v>50</v>
      </c>
      <c r="D649">
        <v>3</v>
      </c>
      <c r="E649" s="2">
        <v>39941</v>
      </c>
      <c r="F649" s="2">
        <v>40066</v>
      </c>
      <c r="G649">
        <v>54.9</v>
      </c>
      <c r="H649">
        <v>2.94</v>
      </c>
      <c r="I649">
        <v>3.23</v>
      </c>
      <c r="J649">
        <v>157</v>
      </c>
      <c r="K649" t="str">
        <f>INDEX(lehmad!B$2:B$412,MATCH(klypsid!$B649,lehmad!$A$2:$A$412,0))</f>
        <v>18.01.2005</v>
      </c>
      <c r="L649">
        <f>INDEX(lehmad!C$2:C$412,MATCH(klypsid!$B649,lehmad!$A$2:$A$412,0))</f>
        <v>56172</v>
      </c>
      <c r="M649">
        <f>INDEX(lehmad!D$2:D$412,MATCH(klypsid!$B649,lehmad!$A$2:$A$412,0))</f>
        <v>109</v>
      </c>
      <c r="N649">
        <f>INDEX(lehmad!E$2:E$412,MATCH(klypsid!$B649,lehmad!$A$2:$A$412,0))</f>
        <v>0.875</v>
      </c>
      <c r="O649" t="str">
        <f>INDEX(lehmad!F$2:F$412,MATCH(klypsid!$B649,lehmad!$A$2:$A$412,0))</f>
        <v>DYNASTY-ET</v>
      </c>
      <c r="P649">
        <f>INDEX(lehmad!G$2:G$412,MATCH(klypsid!$B649,lehmad!$A$2:$A$412,0))</f>
        <v>2002</v>
      </c>
      <c r="Q649" s="2">
        <f>INDEX(lehmad!H$2:H$412,MATCH(klypsid!$B649,lehmad!$A$2:$A$412,0))</f>
        <v>36044</v>
      </c>
      <c r="R649">
        <f>INDEX(lehmad!I$2:I$412,MATCH(klypsid!$B649,lehmad!$A$2:$A$412,0))</f>
        <v>124</v>
      </c>
      <c r="S649">
        <f t="shared" si="71"/>
        <v>3</v>
      </c>
      <c r="T649">
        <f t="shared" si="72"/>
        <v>125</v>
      </c>
      <c r="U649">
        <f t="shared" si="73"/>
        <v>2</v>
      </c>
      <c r="V649">
        <f t="shared" si="74"/>
        <v>3.6507645591169022</v>
      </c>
      <c r="W649">
        <f t="shared" si="75"/>
        <v>4</v>
      </c>
      <c r="X649">
        <f t="shared" si="76"/>
        <v>29</v>
      </c>
    </row>
    <row r="650" spans="1:24" x14ac:dyDescent="0.25">
      <c r="A650">
        <v>3300</v>
      </c>
      <c r="B650" t="str">
        <f t="shared" si="70"/>
        <v>E3300</v>
      </c>
      <c r="C650" t="s">
        <v>50</v>
      </c>
      <c r="D650">
        <v>3</v>
      </c>
      <c r="E650" s="2">
        <v>39941</v>
      </c>
      <c r="F650" s="2">
        <v>40094</v>
      </c>
      <c r="G650">
        <v>48</v>
      </c>
      <c r="H650">
        <v>3.8</v>
      </c>
      <c r="I650">
        <v>3.58</v>
      </c>
      <c r="J650">
        <v>9513</v>
      </c>
      <c r="K650" t="str">
        <f>INDEX(lehmad!B$2:B$412,MATCH(klypsid!$B650,lehmad!$A$2:$A$412,0))</f>
        <v>18.01.2005</v>
      </c>
      <c r="L650">
        <f>INDEX(lehmad!C$2:C$412,MATCH(klypsid!$B650,lehmad!$A$2:$A$412,0))</f>
        <v>56172</v>
      </c>
      <c r="M650">
        <f>INDEX(lehmad!D$2:D$412,MATCH(klypsid!$B650,lehmad!$A$2:$A$412,0))</f>
        <v>109</v>
      </c>
      <c r="N650">
        <f>INDEX(lehmad!E$2:E$412,MATCH(klypsid!$B650,lehmad!$A$2:$A$412,0))</f>
        <v>0.875</v>
      </c>
      <c r="O650" t="str">
        <f>INDEX(lehmad!F$2:F$412,MATCH(klypsid!$B650,lehmad!$A$2:$A$412,0))</f>
        <v>DYNASTY-ET</v>
      </c>
      <c r="P650">
        <f>INDEX(lehmad!G$2:G$412,MATCH(klypsid!$B650,lehmad!$A$2:$A$412,0))</f>
        <v>2002</v>
      </c>
      <c r="Q650" s="2">
        <f>INDEX(lehmad!H$2:H$412,MATCH(klypsid!$B650,lehmad!$A$2:$A$412,0))</f>
        <v>36044</v>
      </c>
      <c r="R650">
        <f>INDEX(lehmad!I$2:I$412,MATCH(klypsid!$B650,lehmad!$A$2:$A$412,0))</f>
        <v>124</v>
      </c>
      <c r="S650">
        <f t="shared" si="71"/>
        <v>3</v>
      </c>
      <c r="T650">
        <f t="shared" si="72"/>
        <v>153</v>
      </c>
      <c r="U650">
        <f t="shared" si="73"/>
        <v>3</v>
      </c>
      <c r="V650">
        <f t="shared" si="74"/>
        <v>9.571828473050271</v>
      </c>
      <c r="W650">
        <f t="shared" si="75"/>
        <v>5</v>
      </c>
      <c r="X650">
        <f t="shared" si="76"/>
        <v>28</v>
      </c>
    </row>
    <row r="651" spans="1:24" x14ac:dyDescent="0.25">
      <c r="A651">
        <v>3300</v>
      </c>
      <c r="B651" t="str">
        <f t="shared" si="70"/>
        <v>E3300</v>
      </c>
      <c r="C651" t="s">
        <v>50</v>
      </c>
      <c r="D651">
        <v>3</v>
      </c>
      <c r="E651" s="2">
        <v>39941</v>
      </c>
      <c r="F651" s="2">
        <v>40125</v>
      </c>
      <c r="G651">
        <v>29.1</v>
      </c>
      <c r="H651">
        <v>2.4300000000000002</v>
      </c>
      <c r="I651">
        <v>3.4</v>
      </c>
      <c r="J651">
        <v>61</v>
      </c>
      <c r="K651" t="str">
        <f>INDEX(lehmad!B$2:B$412,MATCH(klypsid!$B651,lehmad!$A$2:$A$412,0))</f>
        <v>18.01.2005</v>
      </c>
      <c r="L651">
        <f>INDEX(lehmad!C$2:C$412,MATCH(klypsid!$B651,lehmad!$A$2:$A$412,0))</f>
        <v>56172</v>
      </c>
      <c r="M651">
        <f>INDEX(lehmad!D$2:D$412,MATCH(klypsid!$B651,lehmad!$A$2:$A$412,0))</f>
        <v>109</v>
      </c>
      <c r="N651">
        <f>INDEX(lehmad!E$2:E$412,MATCH(klypsid!$B651,lehmad!$A$2:$A$412,0))</f>
        <v>0.875</v>
      </c>
      <c r="O651" t="str">
        <f>INDEX(lehmad!F$2:F$412,MATCH(klypsid!$B651,lehmad!$A$2:$A$412,0))</f>
        <v>DYNASTY-ET</v>
      </c>
      <c r="P651">
        <f>INDEX(lehmad!G$2:G$412,MATCH(klypsid!$B651,lehmad!$A$2:$A$412,0))</f>
        <v>2002</v>
      </c>
      <c r="Q651" s="2">
        <f>INDEX(lehmad!H$2:H$412,MATCH(klypsid!$B651,lehmad!$A$2:$A$412,0))</f>
        <v>36044</v>
      </c>
      <c r="R651">
        <f>INDEX(lehmad!I$2:I$412,MATCH(klypsid!$B651,lehmad!$A$2:$A$412,0))</f>
        <v>124</v>
      </c>
      <c r="S651">
        <f t="shared" si="71"/>
        <v>3</v>
      </c>
      <c r="T651">
        <f t="shared" si="72"/>
        <v>184</v>
      </c>
      <c r="U651">
        <f t="shared" si="73"/>
        <v>3</v>
      </c>
      <c r="V651">
        <f t="shared" si="74"/>
        <v>2.2868811477881614</v>
      </c>
      <c r="W651">
        <f t="shared" si="75"/>
        <v>6</v>
      </c>
      <c r="X651">
        <f t="shared" si="76"/>
        <v>31</v>
      </c>
    </row>
    <row r="652" spans="1:24" x14ac:dyDescent="0.25">
      <c r="A652">
        <v>3300</v>
      </c>
      <c r="B652" t="str">
        <f t="shared" si="70"/>
        <v>E3300</v>
      </c>
      <c r="C652" t="s">
        <v>50</v>
      </c>
      <c r="D652">
        <v>3</v>
      </c>
      <c r="E652" s="2">
        <v>39941</v>
      </c>
      <c r="F652" s="2">
        <v>40153</v>
      </c>
      <c r="G652">
        <v>41.8</v>
      </c>
      <c r="H652">
        <v>2.5499999999999998</v>
      </c>
      <c r="I652">
        <v>3.48</v>
      </c>
      <c r="J652">
        <v>41</v>
      </c>
      <c r="K652" t="str">
        <f>INDEX(lehmad!B$2:B$412,MATCH(klypsid!$B652,lehmad!$A$2:$A$412,0))</f>
        <v>18.01.2005</v>
      </c>
      <c r="L652">
        <f>INDEX(lehmad!C$2:C$412,MATCH(klypsid!$B652,lehmad!$A$2:$A$412,0))</f>
        <v>56172</v>
      </c>
      <c r="M652">
        <f>INDEX(lehmad!D$2:D$412,MATCH(klypsid!$B652,lehmad!$A$2:$A$412,0))</f>
        <v>109</v>
      </c>
      <c r="N652">
        <f>INDEX(lehmad!E$2:E$412,MATCH(klypsid!$B652,lehmad!$A$2:$A$412,0))</f>
        <v>0.875</v>
      </c>
      <c r="O652" t="str">
        <f>INDEX(lehmad!F$2:F$412,MATCH(klypsid!$B652,lehmad!$A$2:$A$412,0))</f>
        <v>DYNASTY-ET</v>
      </c>
      <c r="P652">
        <f>INDEX(lehmad!G$2:G$412,MATCH(klypsid!$B652,lehmad!$A$2:$A$412,0))</f>
        <v>2002</v>
      </c>
      <c r="Q652" s="2">
        <f>INDEX(lehmad!H$2:H$412,MATCH(klypsid!$B652,lehmad!$A$2:$A$412,0))</f>
        <v>36044</v>
      </c>
      <c r="R652">
        <f>INDEX(lehmad!I$2:I$412,MATCH(klypsid!$B652,lehmad!$A$2:$A$412,0))</f>
        <v>124</v>
      </c>
      <c r="S652">
        <f t="shared" si="71"/>
        <v>3</v>
      </c>
      <c r="T652">
        <f t="shared" si="72"/>
        <v>212</v>
      </c>
      <c r="U652">
        <f t="shared" si="73"/>
        <v>3</v>
      </c>
      <c r="V652">
        <f t="shared" si="74"/>
        <v>1.7136958148433588</v>
      </c>
      <c r="W652">
        <f t="shared" si="75"/>
        <v>7</v>
      </c>
      <c r="X652">
        <f t="shared" si="76"/>
        <v>28</v>
      </c>
    </row>
    <row r="653" spans="1:24" x14ac:dyDescent="0.25">
      <c r="A653">
        <v>3300</v>
      </c>
      <c r="B653" t="str">
        <f t="shared" si="70"/>
        <v>E3300</v>
      </c>
      <c r="C653" t="s">
        <v>50</v>
      </c>
      <c r="D653">
        <v>3</v>
      </c>
      <c r="E653" s="2">
        <v>39941</v>
      </c>
      <c r="F653" s="2">
        <v>40186</v>
      </c>
      <c r="G653">
        <v>33</v>
      </c>
      <c r="H653">
        <v>4.17</v>
      </c>
      <c r="I653">
        <v>3.46</v>
      </c>
      <c r="J653">
        <v>39</v>
      </c>
      <c r="K653" t="str">
        <f>INDEX(lehmad!B$2:B$412,MATCH(klypsid!$B653,lehmad!$A$2:$A$412,0))</f>
        <v>18.01.2005</v>
      </c>
      <c r="L653">
        <f>INDEX(lehmad!C$2:C$412,MATCH(klypsid!$B653,lehmad!$A$2:$A$412,0))</f>
        <v>56172</v>
      </c>
      <c r="M653">
        <f>INDEX(lehmad!D$2:D$412,MATCH(klypsid!$B653,lehmad!$A$2:$A$412,0))</f>
        <v>109</v>
      </c>
      <c r="N653">
        <f>INDEX(lehmad!E$2:E$412,MATCH(klypsid!$B653,lehmad!$A$2:$A$412,0))</f>
        <v>0.875</v>
      </c>
      <c r="O653" t="str">
        <f>INDEX(lehmad!F$2:F$412,MATCH(klypsid!$B653,lehmad!$A$2:$A$412,0))</f>
        <v>DYNASTY-ET</v>
      </c>
      <c r="P653">
        <f>INDEX(lehmad!G$2:G$412,MATCH(klypsid!$B653,lehmad!$A$2:$A$412,0))</f>
        <v>2002</v>
      </c>
      <c r="Q653" s="2">
        <f>INDEX(lehmad!H$2:H$412,MATCH(klypsid!$B653,lehmad!$A$2:$A$412,0))</f>
        <v>36044</v>
      </c>
      <c r="R653">
        <f>INDEX(lehmad!I$2:I$412,MATCH(klypsid!$B653,lehmad!$A$2:$A$412,0))</f>
        <v>124</v>
      </c>
      <c r="S653">
        <f t="shared" si="71"/>
        <v>3</v>
      </c>
      <c r="T653">
        <f t="shared" si="72"/>
        <v>245</v>
      </c>
      <c r="U653">
        <f t="shared" si="73"/>
        <v>3</v>
      </c>
      <c r="V653">
        <f t="shared" si="74"/>
        <v>1.6415460290875237</v>
      </c>
      <c r="W653">
        <f t="shared" si="75"/>
        <v>8</v>
      </c>
      <c r="X653">
        <f t="shared" si="76"/>
        <v>33</v>
      </c>
    </row>
    <row r="654" spans="1:24" x14ac:dyDescent="0.25">
      <c r="A654">
        <v>3300</v>
      </c>
      <c r="B654" t="str">
        <f t="shared" si="70"/>
        <v>E3300</v>
      </c>
      <c r="C654" t="s">
        <v>50</v>
      </c>
      <c r="D654">
        <v>3</v>
      </c>
      <c r="E654" s="2">
        <v>39941</v>
      </c>
      <c r="F654" s="2">
        <v>40214</v>
      </c>
      <c r="G654">
        <v>26.7</v>
      </c>
      <c r="H654">
        <v>4.38</v>
      </c>
      <c r="I654">
        <v>3.61</v>
      </c>
      <c r="J654">
        <v>446</v>
      </c>
      <c r="K654" t="str">
        <f>INDEX(lehmad!B$2:B$412,MATCH(klypsid!$B654,lehmad!$A$2:$A$412,0))</f>
        <v>18.01.2005</v>
      </c>
      <c r="L654">
        <f>INDEX(lehmad!C$2:C$412,MATCH(klypsid!$B654,lehmad!$A$2:$A$412,0))</f>
        <v>56172</v>
      </c>
      <c r="M654">
        <f>INDEX(lehmad!D$2:D$412,MATCH(klypsid!$B654,lehmad!$A$2:$A$412,0))</f>
        <v>109</v>
      </c>
      <c r="N654">
        <f>INDEX(lehmad!E$2:E$412,MATCH(klypsid!$B654,lehmad!$A$2:$A$412,0))</f>
        <v>0.875</v>
      </c>
      <c r="O654" t="str">
        <f>INDEX(lehmad!F$2:F$412,MATCH(klypsid!$B654,lehmad!$A$2:$A$412,0))</f>
        <v>DYNASTY-ET</v>
      </c>
      <c r="P654">
        <f>INDEX(lehmad!G$2:G$412,MATCH(klypsid!$B654,lehmad!$A$2:$A$412,0))</f>
        <v>2002</v>
      </c>
      <c r="Q654" s="2">
        <f>INDEX(lehmad!H$2:H$412,MATCH(klypsid!$B654,lehmad!$A$2:$A$412,0))</f>
        <v>36044</v>
      </c>
      <c r="R654">
        <f>INDEX(lehmad!I$2:I$412,MATCH(klypsid!$B654,lehmad!$A$2:$A$412,0))</f>
        <v>124</v>
      </c>
      <c r="S654">
        <f t="shared" si="71"/>
        <v>3</v>
      </c>
      <c r="T654">
        <f t="shared" si="72"/>
        <v>273</v>
      </c>
      <c r="U654">
        <f t="shared" si="73"/>
        <v>3</v>
      </c>
      <c r="V654">
        <f t="shared" si="74"/>
        <v>5.1570437101455795</v>
      </c>
      <c r="W654">
        <f t="shared" si="75"/>
        <v>9</v>
      </c>
      <c r="X654">
        <f t="shared" si="76"/>
        <v>28</v>
      </c>
    </row>
    <row r="655" spans="1:24" x14ac:dyDescent="0.25">
      <c r="A655">
        <v>3300</v>
      </c>
      <c r="B655" t="str">
        <f t="shared" si="70"/>
        <v>E3300</v>
      </c>
      <c r="C655" t="s">
        <v>50</v>
      </c>
      <c r="D655">
        <v>3</v>
      </c>
      <c r="E655" s="2">
        <v>39941</v>
      </c>
      <c r="F655" s="2">
        <v>40242</v>
      </c>
      <c r="G655">
        <v>28</v>
      </c>
      <c r="H655">
        <v>5.04</v>
      </c>
      <c r="I655">
        <v>3.62</v>
      </c>
      <c r="J655">
        <v>64</v>
      </c>
      <c r="K655" t="str">
        <f>INDEX(lehmad!B$2:B$412,MATCH(klypsid!$B655,lehmad!$A$2:$A$412,0))</f>
        <v>18.01.2005</v>
      </c>
      <c r="L655">
        <f>INDEX(lehmad!C$2:C$412,MATCH(klypsid!$B655,lehmad!$A$2:$A$412,0))</f>
        <v>56172</v>
      </c>
      <c r="M655">
        <f>INDEX(lehmad!D$2:D$412,MATCH(klypsid!$B655,lehmad!$A$2:$A$412,0))</f>
        <v>109</v>
      </c>
      <c r="N655">
        <f>INDEX(lehmad!E$2:E$412,MATCH(klypsid!$B655,lehmad!$A$2:$A$412,0))</f>
        <v>0.875</v>
      </c>
      <c r="O655" t="str">
        <f>INDEX(lehmad!F$2:F$412,MATCH(klypsid!$B655,lehmad!$A$2:$A$412,0))</f>
        <v>DYNASTY-ET</v>
      </c>
      <c r="P655">
        <f>INDEX(lehmad!G$2:G$412,MATCH(klypsid!$B655,lehmad!$A$2:$A$412,0))</f>
        <v>2002</v>
      </c>
      <c r="Q655" s="2">
        <f>INDEX(lehmad!H$2:H$412,MATCH(klypsid!$B655,lehmad!$A$2:$A$412,0))</f>
        <v>36044</v>
      </c>
      <c r="R655">
        <f>INDEX(lehmad!I$2:I$412,MATCH(klypsid!$B655,lehmad!$A$2:$A$412,0))</f>
        <v>124</v>
      </c>
      <c r="S655">
        <f t="shared" si="71"/>
        <v>3</v>
      </c>
      <c r="T655">
        <f t="shared" si="72"/>
        <v>301</v>
      </c>
      <c r="U655">
        <f t="shared" si="73"/>
        <v>3</v>
      </c>
      <c r="V655">
        <f t="shared" si="74"/>
        <v>2.3561438102252752</v>
      </c>
      <c r="W655">
        <f t="shared" si="75"/>
        <v>10</v>
      </c>
      <c r="X655">
        <f t="shared" si="76"/>
        <v>28</v>
      </c>
    </row>
    <row r="656" spans="1:24" x14ac:dyDescent="0.25">
      <c r="A656">
        <v>3300</v>
      </c>
      <c r="B656" t="str">
        <f t="shared" si="70"/>
        <v>E3300</v>
      </c>
      <c r="C656" t="s">
        <v>50</v>
      </c>
      <c r="D656">
        <v>3</v>
      </c>
      <c r="E656" s="2">
        <v>39941</v>
      </c>
      <c r="F656" s="2">
        <v>40276</v>
      </c>
      <c r="G656">
        <v>17.899999999999999</v>
      </c>
      <c r="H656">
        <v>6.54</v>
      </c>
      <c r="I656">
        <v>3.92</v>
      </c>
      <c r="J656">
        <v>194</v>
      </c>
      <c r="K656" t="str">
        <f>INDEX(lehmad!B$2:B$412,MATCH(klypsid!$B656,lehmad!$A$2:$A$412,0))</f>
        <v>18.01.2005</v>
      </c>
      <c r="L656">
        <f>INDEX(lehmad!C$2:C$412,MATCH(klypsid!$B656,lehmad!$A$2:$A$412,0))</f>
        <v>56172</v>
      </c>
      <c r="M656">
        <f>INDEX(lehmad!D$2:D$412,MATCH(klypsid!$B656,lehmad!$A$2:$A$412,0))</f>
        <v>109</v>
      </c>
      <c r="N656">
        <f>INDEX(lehmad!E$2:E$412,MATCH(klypsid!$B656,lehmad!$A$2:$A$412,0))</f>
        <v>0.875</v>
      </c>
      <c r="O656" t="str">
        <f>INDEX(lehmad!F$2:F$412,MATCH(klypsid!$B656,lehmad!$A$2:$A$412,0))</f>
        <v>DYNASTY-ET</v>
      </c>
      <c r="P656">
        <f>INDEX(lehmad!G$2:G$412,MATCH(klypsid!$B656,lehmad!$A$2:$A$412,0))</f>
        <v>2002</v>
      </c>
      <c r="Q656" s="2">
        <f>INDEX(lehmad!H$2:H$412,MATCH(klypsid!$B656,lehmad!$A$2:$A$412,0))</f>
        <v>36044</v>
      </c>
      <c r="R656">
        <f>INDEX(lehmad!I$2:I$412,MATCH(klypsid!$B656,lehmad!$A$2:$A$412,0))</f>
        <v>124</v>
      </c>
      <c r="S656">
        <f t="shared" si="71"/>
        <v>3</v>
      </c>
      <c r="T656">
        <f t="shared" si="72"/>
        <v>335</v>
      </c>
      <c r="U656">
        <f t="shared" si="73"/>
        <v>3</v>
      </c>
      <c r="V656">
        <f t="shared" si="74"/>
        <v>3.956056652412403</v>
      </c>
      <c r="W656">
        <f t="shared" si="75"/>
        <v>11</v>
      </c>
      <c r="X656">
        <f t="shared" si="76"/>
        <v>34</v>
      </c>
    </row>
    <row r="657" spans="1:24" x14ac:dyDescent="0.25">
      <c r="A657">
        <v>3300</v>
      </c>
      <c r="B657" t="str">
        <f t="shared" si="70"/>
        <v>E3300</v>
      </c>
      <c r="C657" t="s">
        <v>50</v>
      </c>
      <c r="D657">
        <v>4</v>
      </c>
      <c r="E657" s="2">
        <v>40338</v>
      </c>
      <c r="F657" s="2">
        <v>40371</v>
      </c>
      <c r="G657">
        <v>48.4</v>
      </c>
      <c r="H657">
        <v>3.25</v>
      </c>
      <c r="I657">
        <v>2.73</v>
      </c>
      <c r="J657">
        <v>109</v>
      </c>
      <c r="K657" t="str">
        <f>INDEX(lehmad!B$2:B$412,MATCH(klypsid!$B657,lehmad!$A$2:$A$412,0))</f>
        <v>18.01.2005</v>
      </c>
      <c r="L657">
        <f>INDEX(lehmad!C$2:C$412,MATCH(klypsid!$B657,lehmad!$A$2:$A$412,0))</f>
        <v>56172</v>
      </c>
      <c r="M657">
        <f>INDEX(lehmad!D$2:D$412,MATCH(klypsid!$B657,lehmad!$A$2:$A$412,0))</f>
        <v>109</v>
      </c>
      <c r="N657">
        <f>INDEX(lehmad!E$2:E$412,MATCH(klypsid!$B657,lehmad!$A$2:$A$412,0))</f>
        <v>0.875</v>
      </c>
      <c r="O657" t="str">
        <f>INDEX(lehmad!F$2:F$412,MATCH(klypsid!$B657,lehmad!$A$2:$A$412,0))</f>
        <v>DYNASTY-ET</v>
      </c>
      <c r="P657">
        <f>INDEX(lehmad!G$2:G$412,MATCH(klypsid!$B657,lehmad!$A$2:$A$412,0))</f>
        <v>2002</v>
      </c>
      <c r="Q657" s="2">
        <f>INDEX(lehmad!H$2:H$412,MATCH(klypsid!$B657,lehmad!$A$2:$A$412,0))</f>
        <v>36044</v>
      </c>
      <c r="R657">
        <f>INDEX(lehmad!I$2:I$412,MATCH(klypsid!$B657,lehmad!$A$2:$A$412,0))</f>
        <v>124</v>
      </c>
      <c r="S657">
        <f t="shared" si="71"/>
        <v>4</v>
      </c>
      <c r="T657">
        <f t="shared" si="72"/>
        <v>33</v>
      </c>
      <c r="U657">
        <f t="shared" si="73"/>
        <v>1</v>
      </c>
      <c r="V657">
        <f t="shared" si="74"/>
        <v>3.1243281350022016</v>
      </c>
      <c r="W657">
        <f t="shared" si="75"/>
        <v>1</v>
      </c>
      <c r="X657">
        <f t="shared" si="76"/>
        <v>33</v>
      </c>
    </row>
    <row r="658" spans="1:24" x14ac:dyDescent="0.25">
      <c r="A658">
        <v>3300</v>
      </c>
      <c r="B658" t="str">
        <f t="shared" si="70"/>
        <v>E3300</v>
      </c>
      <c r="C658" t="s">
        <v>50</v>
      </c>
      <c r="D658">
        <v>4</v>
      </c>
      <c r="E658" s="2">
        <v>40338</v>
      </c>
      <c r="F658" s="2">
        <v>40396</v>
      </c>
      <c r="G658">
        <v>51</v>
      </c>
      <c r="H658">
        <v>2.2599999999999998</v>
      </c>
      <c r="I658">
        <v>2.68</v>
      </c>
      <c r="J658">
        <v>22</v>
      </c>
      <c r="K658" t="str">
        <f>INDEX(lehmad!B$2:B$412,MATCH(klypsid!$B658,lehmad!$A$2:$A$412,0))</f>
        <v>18.01.2005</v>
      </c>
      <c r="L658">
        <f>INDEX(lehmad!C$2:C$412,MATCH(klypsid!$B658,lehmad!$A$2:$A$412,0))</f>
        <v>56172</v>
      </c>
      <c r="M658">
        <f>INDEX(lehmad!D$2:D$412,MATCH(klypsid!$B658,lehmad!$A$2:$A$412,0))</f>
        <v>109</v>
      </c>
      <c r="N658">
        <f>INDEX(lehmad!E$2:E$412,MATCH(klypsid!$B658,lehmad!$A$2:$A$412,0))</f>
        <v>0.875</v>
      </c>
      <c r="O658" t="str">
        <f>INDEX(lehmad!F$2:F$412,MATCH(klypsid!$B658,lehmad!$A$2:$A$412,0))</f>
        <v>DYNASTY-ET</v>
      </c>
      <c r="P658">
        <f>INDEX(lehmad!G$2:G$412,MATCH(klypsid!$B658,lehmad!$A$2:$A$412,0))</f>
        <v>2002</v>
      </c>
      <c r="Q658" s="2">
        <f>INDEX(lehmad!H$2:H$412,MATCH(klypsid!$B658,lehmad!$A$2:$A$412,0))</f>
        <v>36044</v>
      </c>
      <c r="R658">
        <f>INDEX(lehmad!I$2:I$412,MATCH(klypsid!$B658,lehmad!$A$2:$A$412,0))</f>
        <v>124</v>
      </c>
      <c r="S658">
        <f t="shared" si="71"/>
        <v>4</v>
      </c>
      <c r="T658">
        <f t="shared" si="72"/>
        <v>58</v>
      </c>
      <c r="U658">
        <f t="shared" si="73"/>
        <v>1</v>
      </c>
      <c r="V658">
        <f t="shared" si="74"/>
        <v>0.8155754288625725</v>
      </c>
      <c r="W658">
        <f t="shared" si="75"/>
        <v>2</v>
      </c>
      <c r="X658">
        <f t="shared" si="76"/>
        <v>25</v>
      </c>
    </row>
    <row r="659" spans="1:24" x14ac:dyDescent="0.25">
      <c r="A659">
        <v>3300</v>
      </c>
      <c r="B659" t="str">
        <f t="shared" si="70"/>
        <v>E3300</v>
      </c>
      <c r="C659" t="s">
        <v>50</v>
      </c>
      <c r="D659">
        <v>4</v>
      </c>
      <c r="E659" s="2">
        <v>40338</v>
      </c>
      <c r="F659" s="2">
        <v>40434</v>
      </c>
      <c r="G659">
        <v>55.5</v>
      </c>
      <c r="H659">
        <v>2.4900000000000002</v>
      </c>
      <c r="I659">
        <v>3.21</v>
      </c>
      <c r="J659">
        <v>19</v>
      </c>
      <c r="K659" t="str">
        <f>INDEX(lehmad!B$2:B$412,MATCH(klypsid!$B659,lehmad!$A$2:$A$412,0))</f>
        <v>18.01.2005</v>
      </c>
      <c r="L659">
        <f>INDEX(lehmad!C$2:C$412,MATCH(klypsid!$B659,lehmad!$A$2:$A$412,0))</f>
        <v>56172</v>
      </c>
      <c r="M659">
        <f>INDEX(lehmad!D$2:D$412,MATCH(klypsid!$B659,lehmad!$A$2:$A$412,0))</f>
        <v>109</v>
      </c>
      <c r="N659">
        <f>INDEX(lehmad!E$2:E$412,MATCH(klypsid!$B659,lehmad!$A$2:$A$412,0))</f>
        <v>0.875</v>
      </c>
      <c r="O659" t="str">
        <f>INDEX(lehmad!F$2:F$412,MATCH(klypsid!$B659,lehmad!$A$2:$A$412,0))</f>
        <v>DYNASTY-ET</v>
      </c>
      <c r="P659">
        <f>INDEX(lehmad!G$2:G$412,MATCH(klypsid!$B659,lehmad!$A$2:$A$412,0))</f>
        <v>2002</v>
      </c>
      <c r="Q659" s="2">
        <f>INDEX(lehmad!H$2:H$412,MATCH(klypsid!$B659,lehmad!$A$2:$A$412,0))</f>
        <v>36044</v>
      </c>
      <c r="R659">
        <f>INDEX(lehmad!I$2:I$412,MATCH(klypsid!$B659,lehmad!$A$2:$A$412,0))</f>
        <v>124</v>
      </c>
      <c r="S659">
        <f t="shared" si="71"/>
        <v>4</v>
      </c>
      <c r="T659">
        <f t="shared" si="72"/>
        <v>96</v>
      </c>
      <c r="U659">
        <f t="shared" si="73"/>
        <v>2</v>
      </c>
      <c r="V659">
        <f t="shared" si="74"/>
        <v>0.60407132366886085</v>
      </c>
      <c r="W659">
        <f t="shared" si="75"/>
        <v>3</v>
      </c>
      <c r="X659">
        <f t="shared" si="76"/>
        <v>38</v>
      </c>
    </row>
    <row r="660" spans="1:24" x14ac:dyDescent="0.25">
      <c r="A660">
        <v>3300</v>
      </c>
      <c r="B660" t="str">
        <f t="shared" si="70"/>
        <v>E3300</v>
      </c>
      <c r="C660" t="s">
        <v>50</v>
      </c>
      <c r="D660">
        <v>4</v>
      </c>
      <c r="E660" s="2">
        <v>40338</v>
      </c>
      <c r="F660" s="2">
        <v>40462</v>
      </c>
      <c r="G660">
        <v>54.2</v>
      </c>
      <c r="H660">
        <v>4.2</v>
      </c>
      <c r="I660">
        <v>3.22</v>
      </c>
      <c r="J660">
        <v>101</v>
      </c>
      <c r="K660" t="str">
        <f>INDEX(lehmad!B$2:B$412,MATCH(klypsid!$B660,lehmad!$A$2:$A$412,0))</f>
        <v>18.01.2005</v>
      </c>
      <c r="L660">
        <f>INDEX(lehmad!C$2:C$412,MATCH(klypsid!$B660,lehmad!$A$2:$A$412,0))</f>
        <v>56172</v>
      </c>
      <c r="M660">
        <f>INDEX(lehmad!D$2:D$412,MATCH(klypsid!$B660,lehmad!$A$2:$A$412,0))</f>
        <v>109</v>
      </c>
      <c r="N660">
        <f>INDEX(lehmad!E$2:E$412,MATCH(klypsid!$B660,lehmad!$A$2:$A$412,0))</f>
        <v>0.875</v>
      </c>
      <c r="O660" t="str">
        <f>INDEX(lehmad!F$2:F$412,MATCH(klypsid!$B660,lehmad!$A$2:$A$412,0))</f>
        <v>DYNASTY-ET</v>
      </c>
      <c r="P660">
        <f>INDEX(lehmad!G$2:G$412,MATCH(klypsid!$B660,lehmad!$A$2:$A$412,0))</f>
        <v>2002</v>
      </c>
      <c r="Q660" s="2">
        <f>INDEX(lehmad!H$2:H$412,MATCH(klypsid!$B660,lehmad!$A$2:$A$412,0))</f>
        <v>36044</v>
      </c>
      <c r="R660">
        <f>INDEX(lehmad!I$2:I$412,MATCH(klypsid!$B660,lehmad!$A$2:$A$412,0))</f>
        <v>124</v>
      </c>
      <c r="S660">
        <f t="shared" si="71"/>
        <v>4</v>
      </c>
      <c r="T660">
        <f t="shared" si="72"/>
        <v>124</v>
      </c>
      <c r="U660">
        <f t="shared" si="73"/>
        <v>2</v>
      </c>
      <c r="V660">
        <f t="shared" si="74"/>
        <v>3.0143552929770703</v>
      </c>
      <c r="W660">
        <f t="shared" si="75"/>
        <v>4</v>
      </c>
      <c r="X660">
        <f t="shared" si="76"/>
        <v>28</v>
      </c>
    </row>
    <row r="661" spans="1:24" x14ac:dyDescent="0.25">
      <c r="A661">
        <v>3300</v>
      </c>
      <c r="B661" t="str">
        <f t="shared" si="70"/>
        <v>E3300</v>
      </c>
      <c r="C661" t="s">
        <v>50</v>
      </c>
      <c r="D661">
        <v>4</v>
      </c>
      <c r="E661" s="2">
        <v>40338</v>
      </c>
      <c r="F661" s="2">
        <v>40493</v>
      </c>
      <c r="G661">
        <v>46.6</v>
      </c>
      <c r="H661">
        <v>4.8899999999999997</v>
      </c>
      <c r="I661">
        <v>3.27</v>
      </c>
      <c r="J661">
        <v>19</v>
      </c>
      <c r="K661" t="str">
        <f>INDEX(lehmad!B$2:B$412,MATCH(klypsid!$B661,lehmad!$A$2:$A$412,0))</f>
        <v>18.01.2005</v>
      </c>
      <c r="L661">
        <f>INDEX(lehmad!C$2:C$412,MATCH(klypsid!$B661,lehmad!$A$2:$A$412,0))</f>
        <v>56172</v>
      </c>
      <c r="M661">
        <f>INDEX(lehmad!D$2:D$412,MATCH(klypsid!$B661,lehmad!$A$2:$A$412,0))</f>
        <v>109</v>
      </c>
      <c r="N661">
        <f>INDEX(lehmad!E$2:E$412,MATCH(klypsid!$B661,lehmad!$A$2:$A$412,0))</f>
        <v>0.875</v>
      </c>
      <c r="O661" t="str">
        <f>INDEX(lehmad!F$2:F$412,MATCH(klypsid!$B661,lehmad!$A$2:$A$412,0))</f>
        <v>DYNASTY-ET</v>
      </c>
      <c r="P661">
        <f>INDEX(lehmad!G$2:G$412,MATCH(klypsid!$B661,lehmad!$A$2:$A$412,0))</f>
        <v>2002</v>
      </c>
      <c r="Q661" s="2">
        <f>INDEX(lehmad!H$2:H$412,MATCH(klypsid!$B661,lehmad!$A$2:$A$412,0))</f>
        <v>36044</v>
      </c>
      <c r="R661">
        <f>INDEX(lehmad!I$2:I$412,MATCH(klypsid!$B661,lehmad!$A$2:$A$412,0))</f>
        <v>124</v>
      </c>
      <c r="S661">
        <f t="shared" si="71"/>
        <v>4</v>
      </c>
      <c r="T661">
        <f t="shared" si="72"/>
        <v>155</v>
      </c>
      <c r="U661">
        <f t="shared" si="73"/>
        <v>3</v>
      </c>
      <c r="V661">
        <f t="shared" si="74"/>
        <v>0.60407132366886085</v>
      </c>
      <c r="W661">
        <f t="shared" si="75"/>
        <v>5</v>
      </c>
      <c r="X661">
        <f t="shared" si="76"/>
        <v>31</v>
      </c>
    </row>
    <row r="662" spans="1:24" x14ac:dyDescent="0.25">
      <c r="A662">
        <v>3300</v>
      </c>
      <c r="B662" t="str">
        <f t="shared" si="70"/>
        <v>E3300</v>
      </c>
      <c r="C662" t="s">
        <v>50</v>
      </c>
      <c r="D662">
        <v>4</v>
      </c>
      <c r="E662" s="2">
        <v>40338</v>
      </c>
      <c r="F662" s="2">
        <v>40521</v>
      </c>
      <c r="G662">
        <v>42</v>
      </c>
      <c r="H662">
        <v>3.25</v>
      </c>
      <c r="I662">
        <v>3.51</v>
      </c>
      <c r="J662">
        <v>32</v>
      </c>
      <c r="K662" t="str">
        <f>INDEX(lehmad!B$2:B$412,MATCH(klypsid!$B662,lehmad!$A$2:$A$412,0))</f>
        <v>18.01.2005</v>
      </c>
      <c r="L662">
        <f>INDEX(lehmad!C$2:C$412,MATCH(klypsid!$B662,lehmad!$A$2:$A$412,0))</f>
        <v>56172</v>
      </c>
      <c r="M662">
        <f>INDEX(lehmad!D$2:D$412,MATCH(klypsid!$B662,lehmad!$A$2:$A$412,0))</f>
        <v>109</v>
      </c>
      <c r="N662">
        <f>INDEX(lehmad!E$2:E$412,MATCH(klypsid!$B662,lehmad!$A$2:$A$412,0))</f>
        <v>0.875</v>
      </c>
      <c r="O662" t="str">
        <f>INDEX(lehmad!F$2:F$412,MATCH(klypsid!$B662,lehmad!$A$2:$A$412,0))</f>
        <v>DYNASTY-ET</v>
      </c>
      <c r="P662">
        <f>INDEX(lehmad!G$2:G$412,MATCH(klypsid!$B662,lehmad!$A$2:$A$412,0))</f>
        <v>2002</v>
      </c>
      <c r="Q662" s="2">
        <f>INDEX(lehmad!H$2:H$412,MATCH(klypsid!$B662,lehmad!$A$2:$A$412,0))</f>
        <v>36044</v>
      </c>
      <c r="R662">
        <f>INDEX(lehmad!I$2:I$412,MATCH(klypsid!$B662,lehmad!$A$2:$A$412,0))</f>
        <v>124</v>
      </c>
      <c r="S662">
        <f t="shared" si="71"/>
        <v>4</v>
      </c>
      <c r="T662">
        <f t="shared" si="72"/>
        <v>183</v>
      </c>
      <c r="U662">
        <f t="shared" si="73"/>
        <v>3</v>
      </c>
      <c r="V662">
        <f t="shared" si="74"/>
        <v>1.3561438102252752</v>
      </c>
      <c r="W662">
        <f t="shared" si="75"/>
        <v>6</v>
      </c>
      <c r="X662">
        <f t="shared" si="76"/>
        <v>28</v>
      </c>
    </row>
    <row r="663" spans="1:24" x14ac:dyDescent="0.25">
      <c r="A663">
        <v>3300</v>
      </c>
      <c r="B663" t="str">
        <f t="shared" si="70"/>
        <v>E3300</v>
      </c>
      <c r="C663" t="s">
        <v>50</v>
      </c>
      <c r="D663">
        <v>4</v>
      </c>
      <c r="E663" s="2">
        <v>40338</v>
      </c>
      <c r="F663" s="2">
        <v>40556</v>
      </c>
      <c r="G663">
        <v>44.7</v>
      </c>
      <c r="H663">
        <v>2.68</v>
      </c>
      <c r="I663">
        <v>3.67</v>
      </c>
      <c r="J663">
        <v>29</v>
      </c>
      <c r="K663" t="str">
        <f>INDEX(lehmad!B$2:B$412,MATCH(klypsid!$B663,lehmad!$A$2:$A$412,0))</f>
        <v>18.01.2005</v>
      </c>
      <c r="L663">
        <f>INDEX(lehmad!C$2:C$412,MATCH(klypsid!$B663,lehmad!$A$2:$A$412,0))</f>
        <v>56172</v>
      </c>
      <c r="M663">
        <f>INDEX(lehmad!D$2:D$412,MATCH(klypsid!$B663,lehmad!$A$2:$A$412,0))</f>
        <v>109</v>
      </c>
      <c r="N663">
        <f>INDEX(lehmad!E$2:E$412,MATCH(klypsid!$B663,lehmad!$A$2:$A$412,0))</f>
        <v>0.875</v>
      </c>
      <c r="O663" t="str">
        <f>INDEX(lehmad!F$2:F$412,MATCH(klypsid!$B663,lehmad!$A$2:$A$412,0))</f>
        <v>DYNASTY-ET</v>
      </c>
      <c r="P663">
        <f>INDEX(lehmad!G$2:G$412,MATCH(klypsid!$B663,lehmad!$A$2:$A$412,0))</f>
        <v>2002</v>
      </c>
      <c r="Q663" s="2">
        <f>INDEX(lehmad!H$2:H$412,MATCH(klypsid!$B663,lehmad!$A$2:$A$412,0))</f>
        <v>36044</v>
      </c>
      <c r="R663">
        <f>INDEX(lehmad!I$2:I$412,MATCH(klypsid!$B663,lehmad!$A$2:$A$412,0))</f>
        <v>124</v>
      </c>
      <c r="S663">
        <f t="shared" si="71"/>
        <v>4</v>
      </c>
      <c r="T663">
        <f t="shared" si="72"/>
        <v>218</v>
      </c>
      <c r="U663">
        <f t="shared" si="73"/>
        <v>3</v>
      </c>
      <c r="V663">
        <f t="shared" si="74"/>
        <v>1.2141248053528473</v>
      </c>
      <c r="W663">
        <f t="shared" si="75"/>
        <v>7</v>
      </c>
      <c r="X663">
        <f t="shared" si="76"/>
        <v>35</v>
      </c>
    </row>
    <row r="664" spans="1:24" x14ac:dyDescent="0.25">
      <c r="A664">
        <v>3301</v>
      </c>
      <c r="B664" t="str">
        <f t="shared" si="70"/>
        <v>E3301</v>
      </c>
      <c r="C664" t="s">
        <v>32</v>
      </c>
      <c r="D664">
        <v>1</v>
      </c>
      <c r="E664" s="2">
        <v>39192</v>
      </c>
      <c r="F664" s="2">
        <v>39204</v>
      </c>
      <c r="G664">
        <v>36.700000000000003</v>
      </c>
      <c r="H664">
        <v>4.91</v>
      </c>
      <c r="I664">
        <v>3.04</v>
      </c>
      <c r="J664">
        <v>76</v>
      </c>
      <c r="K664" t="str">
        <f>INDEX(lehmad!B$2:B$412,MATCH(klypsid!$B664,lehmad!$A$2:$A$412,0))</f>
        <v>19.01.2005</v>
      </c>
      <c r="L664">
        <f>INDEX(lehmad!C$2:C$412,MATCH(klypsid!$B664,lehmad!$A$2:$A$412,0))</f>
        <v>56172</v>
      </c>
      <c r="M664">
        <f>INDEX(lehmad!D$2:D$412,MATCH(klypsid!$B664,lehmad!$A$2:$A$412,0))</f>
        <v>107</v>
      </c>
      <c r="N664">
        <f>INDEX(lehmad!E$2:E$412,MATCH(klypsid!$B664,lehmad!$A$2:$A$412,0))</f>
        <v>0.875</v>
      </c>
      <c r="O664" t="str">
        <f>INDEX(lehmad!F$2:F$412,MATCH(klypsid!$B664,lehmad!$A$2:$A$412,0))</f>
        <v>DYNASTY-ET</v>
      </c>
      <c r="P664">
        <f>INDEX(lehmad!G$2:G$412,MATCH(klypsid!$B664,lehmad!$A$2:$A$412,0))</f>
        <v>2002</v>
      </c>
      <c r="Q664" s="2">
        <f>INDEX(lehmad!H$2:H$412,MATCH(klypsid!$B664,lehmad!$A$2:$A$412,0))</f>
        <v>36044</v>
      </c>
      <c r="R664">
        <f>INDEX(lehmad!I$2:I$412,MATCH(klypsid!$B664,lehmad!$A$2:$A$412,0))</f>
        <v>124</v>
      </c>
      <c r="S664">
        <f t="shared" si="71"/>
        <v>1</v>
      </c>
      <c r="T664">
        <f t="shared" si="72"/>
        <v>12</v>
      </c>
      <c r="U664">
        <f t="shared" si="73"/>
        <v>1</v>
      </c>
      <c r="V664">
        <f t="shared" si="74"/>
        <v>2.6040713236688608</v>
      </c>
      <c r="W664">
        <f t="shared" si="75"/>
        <v>1</v>
      </c>
      <c r="X664">
        <f t="shared" si="76"/>
        <v>12</v>
      </c>
    </row>
    <row r="665" spans="1:24" x14ac:dyDescent="0.25">
      <c r="A665">
        <v>3301</v>
      </c>
      <c r="B665" t="str">
        <f t="shared" si="70"/>
        <v>E3301</v>
      </c>
      <c r="C665" t="s">
        <v>32</v>
      </c>
      <c r="D665">
        <v>1</v>
      </c>
      <c r="E665" s="2">
        <v>39192</v>
      </c>
      <c r="F665" s="2">
        <v>39236</v>
      </c>
      <c r="G665">
        <v>46</v>
      </c>
      <c r="H665">
        <v>3.04</v>
      </c>
      <c r="I665">
        <v>2.96</v>
      </c>
      <c r="J665">
        <v>47</v>
      </c>
      <c r="K665" t="str">
        <f>INDEX(lehmad!B$2:B$412,MATCH(klypsid!$B665,lehmad!$A$2:$A$412,0))</f>
        <v>19.01.2005</v>
      </c>
      <c r="L665">
        <f>INDEX(lehmad!C$2:C$412,MATCH(klypsid!$B665,lehmad!$A$2:$A$412,0))</f>
        <v>56172</v>
      </c>
      <c r="M665">
        <f>INDEX(lehmad!D$2:D$412,MATCH(klypsid!$B665,lehmad!$A$2:$A$412,0))</f>
        <v>107</v>
      </c>
      <c r="N665">
        <f>INDEX(lehmad!E$2:E$412,MATCH(klypsid!$B665,lehmad!$A$2:$A$412,0))</f>
        <v>0.875</v>
      </c>
      <c r="O665" t="str">
        <f>INDEX(lehmad!F$2:F$412,MATCH(klypsid!$B665,lehmad!$A$2:$A$412,0))</f>
        <v>DYNASTY-ET</v>
      </c>
      <c r="P665">
        <f>INDEX(lehmad!G$2:G$412,MATCH(klypsid!$B665,lehmad!$A$2:$A$412,0))</f>
        <v>2002</v>
      </c>
      <c r="Q665" s="2">
        <f>INDEX(lehmad!H$2:H$412,MATCH(klypsid!$B665,lehmad!$A$2:$A$412,0))</f>
        <v>36044</v>
      </c>
      <c r="R665">
        <f>INDEX(lehmad!I$2:I$412,MATCH(klypsid!$B665,lehmad!$A$2:$A$412,0))</f>
        <v>124</v>
      </c>
      <c r="S665">
        <f t="shared" si="71"/>
        <v>1</v>
      </c>
      <c r="T665">
        <f t="shared" si="72"/>
        <v>44</v>
      </c>
      <c r="U665">
        <f t="shared" si="73"/>
        <v>1</v>
      </c>
      <c r="V665">
        <f t="shared" si="74"/>
        <v>1.9107326619029126</v>
      </c>
      <c r="W665">
        <f t="shared" si="75"/>
        <v>2</v>
      </c>
      <c r="X665">
        <f t="shared" si="76"/>
        <v>32</v>
      </c>
    </row>
    <row r="666" spans="1:24" x14ac:dyDescent="0.25">
      <c r="A666">
        <v>3301</v>
      </c>
      <c r="B666" t="str">
        <f t="shared" si="70"/>
        <v>E3301</v>
      </c>
      <c r="C666" t="s">
        <v>32</v>
      </c>
      <c r="D666">
        <v>1</v>
      </c>
      <c r="E666" s="2">
        <v>39192</v>
      </c>
      <c r="F666" s="2">
        <v>39266</v>
      </c>
      <c r="G666">
        <v>49.8</v>
      </c>
      <c r="H666">
        <v>2.5499999999999998</v>
      </c>
      <c r="I666">
        <v>2.84</v>
      </c>
      <c r="J666">
        <v>93</v>
      </c>
      <c r="K666" t="str">
        <f>INDEX(lehmad!B$2:B$412,MATCH(klypsid!$B666,lehmad!$A$2:$A$412,0))</f>
        <v>19.01.2005</v>
      </c>
      <c r="L666">
        <f>INDEX(lehmad!C$2:C$412,MATCH(klypsid!$B666,lehmad!$A$2:$A$412,0))</f>
        <v>56172</v>
      </c>
      <c r="M666">
        <f>INDEX(lehmad!D$2:D$412,MATCH(klypsid!$B666,lehmad!$A$2:$A$412,0))</f>
        <v>107</v>
      </c>
      <c r="N666">
        <f>INDEX(lehmad!E$2:E$412,MATCH(klypsid!$B666,lehmad!$A$2:$A$412,0))</f>
        <v>0.875</v>
      </c>
      <c r="O666" t="str">
        <f>INDEX(lehmad!F$2:F$412,MATCH(klypsid!$B666,lehmad!$A$2:$A$412,0))</f>
        <v>DYNASTY-ET</v>
      </c>
      <c r="P666">
        <f>INDEX(lehmad!G$2:G$412,MATCH(klypsid!$B666,lehmad!$A$2:$A$412,0))</f>
        <v>2002</v>
      </c>
      <c r="Q666" s="2">
        <f>INDEX(lehmad!H$2:H$412,MATCH(klypsid!$B666,lehmad!$A$2:$A$412,0))</f>
        <v>36044</v>
      </c>
      <c r="R666">
        <f>INDEX(lehmad!I$2:I$412,MATCH(klypsid!$B666,lehmad!$A$2:$A$412,0))</f>
        <v>124</v>
      </c>
      <c r="S666">
        <f t="shared" si="71"/>
        <v>1</v>
      </c>
      <c r="T666">
        <f t="shared" si="72"/>
        <v>74</v>
      </c>
      <c r="U666">
        <f t="shared" si="73"/>
        <v>2</v>
      </c>
      <c r="V666">
        <f t="shared" si="74"/>
        <v>2.8953026213333066</v>
      </c>
      <c r="W666">
        <f t="shared" si="75"/>
        <v>3</v>
      </c>
      <c r="X666">
        <f t="shared" si="76"/>
        <v>30</v>
      </c>
    </row>
    <row r="667" spans="1:24" x14ac:dyDescent="0.25">
      <c r="A667">
        <v>3301</v>
      </c>
      <c r="B667" t="str">
        <f t="shared" si="70"/>
        <v>E3301</v>
      </c>
      <c r="C667" t="s">
        <v>32</v>
      </c>
      <c r="D667">
        <v>1</v>
      </c>
      <c r="E667" s="2">
        <v>39192</v>
      </c>
      <c r="F667" s="2">
        <v>39295</v>
      </c>
      <c r="G667">
        <v>44.1</v>
      </c>
      <c r="H667">
        <v>3.01</v>
      </c>
      <c r="I667">
        <v>3.09</v>
      </c>
      <c r="J667">
        <v>125</v>
      </c>
      <c r="K667" t="str">
        <f>INDEX(lehmad!B$2:B$412,MATCH(klypsid!$B667,lehmad!$A$2:$A$412,0))</f>
        <v>19.01.2005</v>
      </c>
      <c r="L667">
        <f>INDEX(lehmad!C$2:C$412,MATCH(klypsid!$B667,lehmad!$A$2:$A$412,0))</f>
        <v>56172</v>
      </c>
      <c r="M667">
        <f>INDEX(lehmad!D$2:D$412,MATCH(klypsid!$B667,lehmad!$A$2:$A$412,0))</f>
        <v>107</v>
      </c>
      <c r="N667">
        <f>INDEX(lehmad!E$2:E$412,MATCH(klypsid!$B667,lehmad!$A$2:$A$412,0))</f>
        <v>0.875</v>
      </c>
      <c r="O667" t="str">
        <f>INDEX(lehmad!F$2:F$412,MATCH(klypsid!$B667,lehmad!$A$2:$A$412,0))</f>
        <v>DYNASTY-ET</v>
      </c>
      <c r="P667">
        <f>INDEX(lehmad!G$2:G$412,MATCH(klypsid!$B667,lehmad!$A$2:$A$412,0))</f>
        <v>2002</v>
      </c>
      <c r="Q667" s="2">
        <f>INDEX(lehmad!H$2:H$412,MATCH(klypsid!$B667,lehmad!$A$2:$A$412,0))</f>
        <v>36044</v>
      </c>
      <c r="R667">
        <f>INDEX(lehmad!I$2:I$412,MATCH(klypsid!$B667,lehmad!$A$2:$A$412,0))</f>
        <v>124</v>
      </c>
      <c r="S667">
        <f t="shared" si="71"/>
        <v>1</v>
      </c>
      <c r="T667">
        <f t="shared" si="72"/>
        <v>103</v>
      </c>
      <c r="U667">
        <f t="shared" si="73"/>
        <v>2</v>
      </c>
      <c r="V667">
        <f t="shared" si="74"/>
        <v>3.3219280948873622</v>
      </c>
      <c r="W667">
        <f t="shared" si="75"/>
        <v>4</v>
      </c>
      <c r="X667">
        <f t="shared" si="76"/>
        <v>29</v>
      </c>
    </row>
    <row r="668" spans="1:24" x14ac:dyDescent="0.25">
      <c r="A668">
        <v>3301</v>
      </c>
      <c r="B668" t="str">
        <f t="shared" si="70"/>
        <v>E3301</v>
      </c>
      <c r="C668" t="s">
        <v>32</v>
      </c>
      <c r="D668">
        <v>1</v>
      </c>
      <c r="E668" s="2">
        <v>39192</v>
      </c>
      <c r="F668" s="2">
        <v>39328</v>
      </c>
      <c r="G668">
        <v>41.5</v>
      </c>
      <c r="H668">
        <v>3.38</v>
      </c>
      <c r="I668">
        <v>3.07</v>
      </c>
      <c r="J668">
        <v>66</v>
      </c>
      <c r="K668" t="str">
        <f>INDEX(lehmad!B$2:B$412,MATCH(klypsid!$B668,lehmad!$A$2:$A$412,0))</f>
        <v>19.01.2005</v>
      </c>
      <c r="L668">
        <f>INDEX(lehmad!C$2:C$412,MATCH(klypsid!$B668,lehmad!$A$2:$A$412,0))</f>
        <v>56172</v>
      </c>
      <c r="M668">
        <f>INDEX(lehmad!D$2:D$412,MATCH(klypsid!$B668,lehmad!$A$2:$A$412,0))</f>
        <v>107</v>
      </c>
      <c r="N668">
        <f>INDEX(lehmad!E$2:E$412,MATCH(klypsid!$B668,lehmad!$A$2:$A$412,0))</f>
        <v>0.875</v>
      </c>
      <c r="O668" t="str">
        <f>INDEX(lehmad!F$2:F$412,MATCH(klypsid!$B668,lehmad!$A$2:$A$412,0))</f>
        <v>DYNASTY-ET</v>
      </c>
      <c r="P668">
        <f>INDEX(lehmad!G$2:G$412,MATCH(klypsid!$B668,lehmad!$A$2:$A$412,0))</f>
        <v>2002</v>
      </c>
      <c r="Q668" s="2">
        <f>INDEX(lehmad!H$2:H$412,MATCH(klypsid!$B668,lehmad!$A$2:$A$412,0))</f>
        <v>36044</v>
      </c>
      <c r="R668">
        <f>INDEX(lehmad!I$2:I$412,MATCH(klypsid!$B668,lehmad!$A$2:$A$412,0))</f>
        <v>124</v>
      </c>
      <c r="S668">
        <f t="shared" si="71"/>
        <v>1</v>
      </c>
      <c r="T668">
        <f t="shared" si="72"/>
        <v>136</v>
      </c>
      <c r="U668">
        <f t="shared" si="73"/>
        <v>2</v>
      </c>
      <c r="V668">
        <f t="shared" si="74"/>
        <v>2.400537929583729</v>
      </c>
      <c r="W668">
        <f t="shared" si="75"/>
        <v>5</v>
      </c>
      <c r="X668">
        <f t="shared" si="76"/>
        <v>33</v>
      </c>
    </row>
    <row r="669" spans="1:24" x14ac:dyDescent="0.25">
      <c r="A669">
        <v>3301</v>
      </c>
      <c r="B669" t="str">
        <f t="shared" si="70"/>
        <v>E3301</v>
      </c>
      <c r="C669" t="s">
        <v>32</v>
      </c>
      <c r="D669">
        <v>1</v>
      </c>
      <c r="E669" s="2">
        <v>39192</v>
      </c>
      <c r="F669" s="2">
        <v>39356</v>
      </c>
      <c r="G669">
        <v>38.5</v>
      </c>
      <c r="H669">
        <v>3.35</v>
      </c>
      <c r="I669">
        <v>3.19</v>
      </c>
      <c r="J669">
        <v>66</v>
      </c>
      <c r="K669" t="str">
        <f>INDEX(lehmad!B$2:B$412,MATCH(klypsid!$B669,lehmad!$A$2:$A$412,0))</f>
        <v>19.01.2005</v>
      </c>
      <c r="L669">
        <f>INDEX(lehmad!C$2:C$412,MATCH(klypsid!$B669,lehmad!$A$2:$A$412,0))</f>
        <v>56172</v>
      </c>
      <c r="M669">
        <f>INDEX(lehmad!D$2:D$412,MATCH(klypsid!$B669,lehmad!$A$2:$A$412,0))</f>
        <v>107</v>
      </c>
      <c r="N669">
        <f>INDEX(lehmad!E$2:E$412,MATCH(klypsid!$B669,lehmad!$A$2:$A$412,0))</f>
        <v>0.875</v>
      </c>
      <c r="O669" t="str">
        <f>INDEX(lehmad!F$2:F$412,MATCH(klypsid!$B669,lehmad!$A$2:$A$412,0))</f>
        <v>DYNASTY-ET</v>
      </c>
      <c r="P669">
        <f>INDEX(lehmad!G$2:G$412,MATCH(klypsid!$B669,lehmad!$A$2:$A$412,0))</f>
        <v>2002</v>
      </c>
      <c r="Q669" s="2">
        <f>INDEX(lehmad!H$2:H$412,MATCH(klypsid!$B669,lehmad!$A$2:$A$412,0))</f>
        <v>36044</v>
      </c>
      <c r="R669">
        <f>INDEX(lehmad!I$2:I$412,MATCH(klypsid!$B669,lehmad!$A$2:$A$412,0))</f>
        <v>124</v>
      </c>
      <c r="S669">
        <f t="shared" si="71"/>
        <v>1</v>
      </c>
      <c r="T669">
        <f t="shared" si="72"/>
        <v>164</v>
      </c>
      <c r="U669">
        <f t="shared" si="73"/>
        <v>3</v>
      </c>
      <c r="V669">
        <f t="shared" si="74"/>
        <v>2.400537929583729</v>
      </c>
      <c r="W669">
        <f t="shared" si="75"/>
        <v>6</v>
      </c>
      <c r="X669">
        <f t="shared" si="76"/>
        <v>28</v>
      </c>
    </row>
    <row r="670" spans="1:24" x14ac:dyDescent="0.25">
      <c r="A670">
        <v>3301</v>
      </c>
      <c r="B670" t="str">
        <f t="shared" si="70"/>
        <v>E3301</v>
      </c>
      <c r="C670" t="s">
        <v>32</v>
      </c>
      <c r="D670">
        <v>1</v>
      </c>
      <c r="E670" s="2">
        <v>39192</v>
      </c>
      <c r="F670" s="2">
        <v>39387</v>
      </c>
      <c r="G670">
        <v>37.4</v>
      </c>
      <c r="H670">
        <v>3.31</v>
      </c>
      <c r="I670">
        <v>3.42</v>
      </c>
      <c r="J670">
        <v>109</v>
      </c>
      <c r="K670" t="str">
        <f>INDEX(lehmad!B$2:B$412,MATCH(klypsid!$B670,lehmad!$A$2:$A$412,0))</f>
        <v>19.01.2005</v>
      </c>
      <c r="L670">
        <f>INDEX(lehmad!C$2:C$412,MATCH(klypsid!$B670,lehmad!$A$2:$A$412,0))</f>
        <v>56172</v>
      </c>
      <c r="M670">
        <f>INDEX(lehmad!D$2:D$412,MATCH(klypsid!$B670,lehmad!$A$2:$A$412,0))</f>
        <v>107</v>
      </c>
      <c r="N670">
        <f>INDEX(lehmad!E$2:E$412,MATCH(klypsid!$B670,lehmad!$A$2:$A$412,0))</f>
        <v>0.875</v>
      </c>
      <c r="O670" t="str">
        <f>INDEX(lehmad!F$2:F$412,MATCH(klypsid!$B670,lehmad!$A$2:$A$412,0))</f>
        <v>DYNASTY-ET</v>
      </c>
      <c r="P670">
        <f>INDEX(lehmad!G$2:G$412,MATCH(klypsid!$B670,lehmad!$A$2:$A$412,0))</f>
        <v>2002</v>
      </c>
      <c r="Q670" s="2">
        <f>INDEX(lehmad!H$2:H$412,MATCH(klypsid!$B670,lehmad!$A$2:$A$412,0))</f>
        <v>36044</v>
      </c>
      <c r="R670">
        <f>INDEX(lehmad!I$2:I$412,MATCH(klypsid!$B670,lehmad!$A$2:$A$412,0))</f>
        <v>124</v>
      </c>
      <c r="S670">
        <f t="shared" si="71"/>
        <v>1</v>
      </c>
      <c r="T670">
        <f t="shared" si="72"/>
        <v>195</v>
      </c>
      <c r="U670">
        <f t="shared" si="73"/>
        <v>3</v>
      </c>
      <c r="V670">
        <f t="shared" si="74"/>
        <v>3.1243281350022016</v>
      </c>
      <c r="W670">
        <f t="shared" si="75"/>
        <v>7</v>
      </c>
      <c r="X670">
        <f t="shared" si="76"/>
        <v>31</v>
      </c>
    </row>
    <row r="671" spans="1:24" x14ac:dyDescent="0.25">
      <c r="A671">
        <v>3301</v>
      </c>
      <c r="B671" t="str">
        <f t="shared" si="70"/>
        <v>E3301</v>
      </c>
      <c r="C671" t="s">
        <v>32</v>
      </c>
      <c r="D671">
        <v>1</v>
      </c>
      <c r="E671" s="2">
        <v>39192</v>
      </c>
      <c r="F671" s="2">
        <v>39418</v>
      </c>
      <c r="G671">
        <v>35.4</v>
      </c>
      <c r="H671">
        <v>3.65</v>
      </c>
      <c r="I671">
        <v>3.35</v>
      </c>
      <c r="J671">
        <v>163</v>
      </c>
      <c r="K671" t="str">
        <f>INDEX(lehmad!B$2:B$412,MATCH(klypsid!$B671,lehmad!$A$2:$A$412,0))</f>
        <v>19.01.2005</v>
      </c>
      <c r="L671">
        <f>INDEX(lehmad!C$2:C$412,MATCH(klypsid!$B671,lehmad!$A$2:$A$412,0))</f>
        <v>56172</v>
      </c>
      <c r="M671">
        <f>INDEX(lehmad!D$2:D$412,MATCH(klypsid!$B671,lehmad!$A$2:$A$412,0))</f>
        <v>107</v>
      </c>
      <c r="N671">
        <f>INDEX(lehmad!E$2:E$412,MATCH(klypsid!$B671,lehmad!$A$2:$A$412,0))</f>
        <v>0.875</v>
      </c>
      <c r="O671" t="str">
        <f>INDEX(lehmad!F$2:F$412,MATCH(klypsid!$B671,lehmad!$A$2:$A$412,0))</f>
        <v>DYNASTY-ET</v>
      </c>
      <c r="P671">
        <f>INDEX(lehmad!G$2:G$412,MATCH(klypsid!$B671,lehmad!$A$2:$A$412,0))</f>
        <v>2002</v>
      </c>
      <c r="Q671" s="2">
        <f>INDEX(lehmad!H$2:H$412,MATCH(klypsid!$B671,lehmad!$A$2:$A$412,0))</f>
        <v>36044</v>
      </c>
      <c r="R671">
        <f>INDEX(lehmad!I$2:I$412,MATCH(klypsid!$B671,lehmad!$A$2:$A$412,0))</f>
        <v>124</v>
      </c>
      <c r="S671">
        <f t="shared" si="71"/>
        <v>1</v>
      </c>
      <c r="T671">
        <f t="shared" si="72"/>
        <v>226</v>
      </c>
      <c r="U671">
        <f t="shared" si="73"/>
        <v>3</v>
      </c>
      <c r="V671">
        <f t="shared" si="74"/>
        <v>3.7048719644563528</v>
      </c>
      <c r="W671">
        <f t="shared" si="75"/>
        <v>8</v>
      </c>
      <c r="X671">
        <f t="shared" si="76"/>
        <v>31</v>
      </c>
    </row>
    <row r="672" spans="1:24" x14ac:dyDescent="0.25">
      <c r="A672">
        <v>3301</v>
      </c>
      <c r="B672" t="str">
        <f t="shared" si="70"/>
        <v>E3301</v>
      </c>
      <c r="C672" t="s">
        <v>32</v>
      </c>
      <c r="D672">
        <v>1</v>
      </c>
      <c r="E672" s="2">
        <v>39192</v>
      </c>
      <c r="F672" s="2">
        <v>39450</v>
      </c>
      <c r="G672">
        <v>34.1</v>
      </c>
      <c r="H672">
        <v>3.42</v>
      </c>
      <c r="I672">
        <v>3.49</v>
      </c>
      <c r="J672">
        <v>64</v>
      </c>
      <c r="K672" t="str">
        <f>INDEX(lehmad!B$2:B$412,MATCH(klypsid!$B672,lehmad!$A$2:$A$412,0))</f>
        <v>19.01.2005</v>
      </c>
      <c r="L672">
        <f>INDEX(lehmad!C$2:C$412,MATCH(klypsid!$B672,lehmad!$A$2:$A$412,0))</f>
        <v>56172</v>
      </c>
      <c r="M672">
        <f>INDEX(lehmad!D$2:D$412,MATCH(klypsid!$B672,lehmad!$A$2:$A$412,0))</f>
        <v>107</v>
      </c>
      <c r="N672">
        <f>INDEX(lehmad!E$2:E$412,MATCH(klypsid!$B672,lehmad!$A$2:$A$412,0))</f>
        <v>0.875</v>
      </c>
      <c r="O672" t="str">
        <f>INDEX(lehmad!F$2:F$412,MATCH(klypsid!$B672,lehmad!$A$2:$A$412,0))</f>
        <v>DYNASTY-ET</v>
      </c>
      <c r="P672">
        <f>INDEX(lehmad!G$2:G$412,MATCH(klypsid!$B672,lehmad!$A$2:$A$412,0))</f>
        <v>2002</v>
      </c>
      <c r="Q672" s="2">
        <f>INDEX(lehmad!H$2:H$412,MATCH(klypsid!$B672,lehmad!$A$2:$A$412,0))</f>
        <v>36044</v>
      </c>
      <c r="R672">
        <f>INDEX(lehmad!I$2:I$412,MATCH(klypsid!$B672,lehmad!$A$2:$A$412,0))</f>
        <v>124</v>
      </c>
      <c r="S672">
        <f t="shared" si="71"/>
        <v>1</v>
      </c>
      <c r="T672">
        <f t="shared" si="72"/>
        <v>258</v>
      </c>
      <c r="U672">
        <f t="shared" si="73"/>
        <v>3</v>
      </c>
      <c r="V672">
        <f t="shared" si="74"/>
        <v>2.3561438102252752</v>
      </c>
      <c r="W672">
        <f t="shared" si="75"/>
        <v>9</v>
      </c>
      <c r="X672">
        <f t="shared" si="76"/>
        <v>32</v>
      </c>
    </row>
    <row r="673" spans="1:24" x14ac:dyDescent="0.25">
      <c r="A673">
        <v>3301</v>
      </c>
      <c r="B673" t="str">
        <f t="shared" si="70"/>
        <v>E3301</v>
      </c>
      <c r="C673" t="s">
        <v>32</v>
      </c>
      <c r="D673">
        <v>1</v>
      </c>
      <c r="E673" s="2">
        <v>39192</v>
      </c>
      <c r="F673" s="2">
        <v>39481</v>
      </c>
      <c r="G673">
        <v>31.3</v>
      </c>
      <c r="H673">
        <v>4.16</v>
      </c>
      <c r="I673">
        <v>3.51</v>
      </c>
      <c r="J673">
        <v>44</v>
      </c>
      <c r="K673" t="str">
        <f>INDEX(lehmad!B$2:B$412,MATCH(klypsid!$B673,lehmad!$A$2:$A$412,0))</f>
        <v>19.01.2005</v>
      </c>
      <c r="L673">
        <f>INDEX(lehmad!C$2:C$412,MATCH(klypsid!$B673,lehmad!$A$2:$A$412,0))</f>
        <v>56172</v>
      </c>
      <c r="M673">
        <f>INDEX(lehmad!D$2:D$412,MATCH(klypsid!$B673,lehmad!$A$2:$A$412,0))</f>
        <v>107</v>
      </c>
      <c r="N673">
        <f>INDEX(lehmad!E$2:E$412,MATCH(klypsid!$B673,lehmad!$A$2:$A$412,0))</f>
        <v>0.875</v>
      </c>
      <c r="O673" t="str">
        <f>INDEX(lehmad!F$2:F$412,MATCH(klypsid!$B673,lehmad!$A$2:$A$412,0))</f>
        <v>DYNASTY-ET</v>
      </c>
      <c r="P673">
        <f>INDEX(lehmad!G$2:G$412,MATCH(klypsid!$B673,lehmad!$A$2:$A$412,0))</f>
        <v>2002</v>
      </c>
      <c r="Q673" s="2">
        <f>INDEX(lehmad!H$2:H$412,MATCH(klypsid!$B673,lehmad!$A$2:$A$412,0))</f>
        <v>36044</v>
      </c>
      <c r="R673">
        <f>INDEX(lehmad!I$2:I$412,MATCH(klypsid!$B673,lehmad!$A$2:$A$412,0))</f>
        <v>124</v>
      </c>
      <c r="S673">
        <f t="shared" si="71"/>
        <v>1</v>
      </c>
      <c r="T673">
        <f t="shared" si="72"/>
        <v>289</v>
      </c>
      <c r="U673">
        <f t="shared" si="73"/>
        <v>3</v>
      </c>
      <c r="V673">
        <f t="shared" si="74"/>
        <v>1.8155754288625725</v>
      </c>
      <c r="W673">
        <f t="shared" si="75"/>
        <v>10</v>
      </c>
      <c r="X673">
        <f t="shared" si="76"/>
        <v>31</v>
      </c>
    </row>
    <row r="674" spans="1:24" x14ac:dyDescent="0.25">
      <c r="A674">
        <v>3301</v>
      </c>
      <c r="B674" t="str">
        <f t="shared" si="70"/>
        <v>E3301</v>
      </c>
      <c r="C674" t="s">
        <v>32</v>
      </c>
      <c r="D674">
        <v>1</v>
      </c>
      <c r="E674" s="2">
        <v>39192</v>
      </c>
      <c r="F674" s="2">
        <v>39509</v>
      </c>
      <c r="G674">
        <v>21.9</v>
      </c>
      <c r="H674">
        <v>3.36</v>
      </c>
      <c r="I674">
        <v>3.37</v>
      </c>
      <c r="J674">
        <v>36</v>
      </c>
      <c r="K674" t="str">
        <f>INDEX(lehmad!B$2:B$412,MATCH(klypsid!$B674,lehmad!$A$2:$A$412,0))</f>
        <v>19.01.2005</v>
      </c>
      <c r="L674">
        <f>INDEX(lehmad!C$2:C$412,MATCH(klypsid!$B674,lehmad!$A$2:$A$412,0))</f>
        <v>56172</v>
      </c>
      <c r="M674">
        <f>INDEX(lehmad!D$2:D$412,MATCH(klypsid!$B674,lehmad!$A$2:$A$412,0))</f>
        <v>107</v>
      </c>
      <c r="N674">
        <f>INDEX(lehmad!E$2:E$412,MATCH(klypsid!$B674,lehmad!$A$2:$A$412,0))</f>
        <v>0.875</v>
      </c>
      <c r="O674" t="str">
        <f>INDEX(lehmad!F$2:F$412,MATCH(klypsid!$B674,lehmad!$A$2:$A$412,0))</f>
        <v>DYNASTY-ET</v>
      </c>
      <c r="P674">
        <f>INDEX(lehmad!G$2:G$412,MATCH(klypsid!$B674,lehmad!$A$2:$A$412,0))</f>
        <v>2002</v>
      </c>
      <c r="Q674" s="2">
        <f>INDEX(lehmad!H$2:H$412,MATCH(klypsid!$B674,lehmad!$A$2:$A$412,0))</f>
        <v>36044</v>
      </c>
      <c r="R674">
        <f>INDEX(lehmad!I$2:I$412,MATCH(klypsid!$B674,lehmad!$A$2:$A$412,0))</f>
        <v>124</v>
      </c>
      <c r="S674">
        <f t="shared" si="71"/>
        <v>1</v>
      </c>
      <c r="T674">
        <f t="shared" si="72"/>
        <v>317</v>
      </c>
      <c r="U674">
        <f t="shared" si="73"/>
        <v>3</v>
      </c>
      <c r="V674">
        <f t="shared" si="74"/>
        <v>1.5260688116675876</v>
      </c>
      <c r="W674">
        <f t="shared" si="75"/>
        <v>11</v>
      </c>
      <c r="X674">
        <f t="shared" si="76"/>
        <v>28</v>
      </c>
    </row>
    <row r="675" spans="1:24" x14ac:dyDescent="0.25">
      <c r="A675">
        <v>3301</v>
      </c>
      <c r="B675" t="str">
        <f t="shared" si="70"/>
        <v>E3301</v>
      </c>
      <c r="C675" t="s">
        <v>32</v>
      </c>
      <c r="D675">
        <v>2</v>
      </c>
      <c r="E675" s="2">
        <v>39582</v>
      </c>
      <c r="F675" s="2">
        <v>39600</v>
      </c>
      <c r="G675">
        <v>53.5</v>
      </c>
      <c r="H675">
        <v>3.46</v>
      </c>
      <c r="I675">
        <v>3.34</v>
      </c>
      <c r="J675">
        <v>81</v>
      </c>
      <c r="K675" t="str">
        <f>INDEX(lehmad!B$2:B$412,MATCH(klypsid!$B675,lehmad!$A$2:$A$412,0))</f>
        <v>19.01.2005</v>
      </c>
      <c r="L675">
        <f>INDEX(lehmad!C$2:C$412,MATCH(klypsid!$B675,lehmad!$A$2:$A$412,0))</f>
        <v>56172</v>
      </c>
      <c r="M675">
        <f>INDEX(lehmad!D$2:D$412,MATCH(klypsid!$B675,lehmad!$A$2:$A$412,0))</f>
        <v>107</v>
      </c>
      <c r="N675">
        <f>INDEX(lehmad!E$2:E$412,MATCH(klypsid!$B675,lehmad!$A$2:$A$412,0))</f>
        <v>0.875</v>
      </c>
      <c r="O675" t="str">
        <f>INDEX(lehmad!F$2:F$412,MATCH(klypsid!$B675,lehmad!$A$2:$A$412,0))</f>
        <v>DYNASTY-ET</v>
      </c>
      <c r="P675">
        <f>INDEX(lehmad!G$2:G$412,MATCH(klypsid!$B675,lehmad!$A$2:$A$412,0))</f>
        <v>2002</v>
      </c>
      <c r="Q675" s="2">
        <f>INDEX(lehmad!H$2:H$412,MATCH(klypsid!$B675,lehmad!$A$2:$A$412,0))</f>
        <v>36044</v>
      </c>
      <c r="R675">
        <f>INDEX(lehmad!I$2:I$412,MATCH(klypsid!$B675,lehmad!$A$2:$A$412,0))</f>
        <v>124</v>
      </c>
      <c r="S675">
        <f t="shared" si="71"/>
        <v>2</v>
      </c>
      <c r="T675">
        <f t="shared" si="72"/>
        <v>18</v>
      </c>
      <c r="U675">
        <f t="shared" si="73"/>
        <v>1</v>
      </c>
      <c r="V675">
        <f t="shared" si="74"/>
        <v>2.6959938131098999</v>
      </c>
      <c r="W675">
        <f t="shared" si="75"/>
        <v>1</v>
      </c>
      <c r="X675">
        <f t="shared" si="76"/>
        <v>18</v>
      </c>
    </row>
    <row r="676" spans="1:24" x14ac:dyDescent="0.25">
      <c r="A676">
        <v>3301</v>
      </c>
      <c r="B676" t="str">
        <f t="shared" si="70"/>
        <v>E3301</v>
      </c>
      <c r="C676" t="s">
        <v>32</v>
      </c>
      <c r="D676">
        <v>2</v>
      </c>
      <c r="E676" s="2">
        <v>39582</v>
      </c>
      <c r="F676" s="2">
        <v>39631</v>
      </c>
      <c r="G676">
        <v>60</v>
      </c>
      <c r="H676">
        <v>2.74</v>
      </c>
      <c r="I676">
        <v>3.04</v>
      </c>
      <c r="J676">
        <v>611</v>
      </c>
      <c r="K676" t="str">
        <f>INDEX(lehmad!B$2:B$412,MATCH(klypsid!$B676,lehmad!$A$2:$A$412,0))</f>
        <v>19.01.2005</v>
      </c>
      <c r="L676">
        <f>INDEX(lehmad!C$2:C$412,MATCH(klypsid!$B676,lehmad!$A$2:$A$412,0))</f>
        <v>56172</v>
      </c>
      <c r="M676">
        <f>INDEX(lehmad!D$2:D$412,MATCH(klypsid!$B676,lehmad!$A$2:$A$412,0))</f>
        <v>107</v>
      </c>
      <c r="N676">
        <f>INDEX(lehmad!E$2:E$412,MATCH(klypsid!$B676,lehmad!$A$2:$A$412,0))</f>
        <v>0.875</v>
      </c>
      <c r="O676" t="str">
        <f>INDEX(lehmad!F$2:F$412,MATCH(klypsid!$B676,lehmad!$A$2:$A$412,0))</f>
        <v>DYNASTY-ET</v>
      </c>
      <c r="P676">
        <f>INDEX(lehmad!G$2:G$412,MATCH(klypsid!$B676,lehmad!$A$2:$A$412,0))</f>
        <v>2002</v>
      </c>
      <c r="Q676" s="2">
        <f>INDEX(lehmad!H$2:H$412,MATCH(klypsid!$B676,lehmad!$A$2:$A$412,0))</f>
        <v>36044</v>
      </c>
      <c r="R676">
        <f>INDEX(lehmad!I$2:I$412,MATCH(klypsid!$B676,lehmad!$A$2:$A$412,0))</f>
        <v>124</v>
      </c>
      <c r="S676">
        <f t="shared" si="71"/>
        <v>2</v>
      </c>
      <c r="T676">
        <f t="shared" si="72"/>
        <v>49</v>
      </c>
      <c r="U676">
        <f t="shared" si="73"/>
        <v>1</v>
      </c>
      <c r="V676">
        <f t="shared" si="74"/>
        <v>5.611172380044005</v>
      </c>
      <c r="W676">
        <f t="shared" si="75"/>
        <v>2</v>
      </c>
      <c r="X676">
        <f t="shared" si="76"/>
        <v>31</v>
      </c>
    </row>
    <row r="677" spans="1:24" x14ac:dyDescent="0.25">
      <c r="A677">
        <v>3301</v>
      </c>
      <c r="B677" t="str">
        <f t="shared" si="70"/>
        <v>E3301</v>
      </c>
      <c r="C677" t="s">
        <v>32</v>
      </c>
      <c r="D677">
        <v>2</v>
      </c>
      <c r="E677" s="2">
        <v>39582</v>
      </c>
      <c r="F677" s="2">
        <v>39663</v>
      </c>
      <c r="G677">
        <v>58.5</v>
      </c>
      <c r="H677">
        <v>3.35</v>
      </c>
      <c r="I677">
        <v>2.81</v>
      </c>
      <c r="J677">
        <v>73</v>
      </c>
      <c r="K677" t="str">
        <f>INDEX(lehmad!B$2:B$412,MATCH(klypsid!$B677,lehmad!$A$2:$A$412,0))</f>
        <v>19.01.2005</v>
      </c>
      <c r="L677">
        <f>INDEX(lehmad!C$2:C$412,MATCH(klypsid!$B677,lehmad!$A$2:$A$412,0))</f>
        <v>56172</v>
      </c>
      <c r="M677">
        <f>INDEX(lehmad!D$2:D$412,MATCH(klypsid!$B677,lehmad!$A$2:$A$412,0))</f>
        <v>107</v>
      </c>
      <c r="N677">
        <f>INDEX(lehmad!E$2:E$412,MATCH(klypsid!$B677,lehmad!$A$2:$A$412,0))</f>
        <v>0.875</v>
      </c>
      <c r="O677" t="str">
        <f>INDEX(lehmad!F$2:F$412,MATCH(klypsid!$B677,lehmad!$A$2:$A$412,0))</f>
        <v>DYNASTY-ET</v>
      </c>
      <c r="P677">
        <f>INDEX(lehmad!G$2:G$412,MATCH(klypsid!$B677,lehmad!$A$2:$A$412,0))</f>
        <v>2002</v>
      </c>
      <c r="Q677" s="2">
        <f>INDEX(lehmad!H$2:H$412,MATCH(klypsid!$B677,lehmad!$A$2:$A$412,0))</f>
        <v>36044</v>
      </c>
      <c r="R677">
        <f>INDEX(lehmad!I$2:I$412,MATCH(klypsid!$B677,lehmad!$A$2:$A$412,0))</f>
        <v>124</v>
      </c>
      <c r="S677">
        <f t="shared" si="71"/>
        <v>2</v>
      </c>
      <c r="T677">
        <f t="shared" si="72"/>
        <v>81</v>
      </c>
      <c r="U677">
        <f t="shared" si="73"/>
        <v>2</v>
      </c>
      <c r="V677">
        <f t="shared" si="74"/>
        <v>2.5459683691052923</v>
      </c>
      <c r="W677">
        <f t="shared" si="75"/>
        <v>3</v>
      </c>
      <c r="X677">
        <f t="shared" si="76"/>
        <v>32</v>
      </c>
    </row>
    <row r="678" spans="1:24" x14ac:dyDescent="0.25">
      <c r="A678">
        <v>3301</v>
      </c>
      <c r="B678" t="str">
        <f t="shared" si="70"/>
        <v>E3301</v>
      </c>
      <c r="C678" t="s">
        <v>32</v>
      </c>
      <c r="D678">
        <v>2</v>
      </c>
      <c r="E678" s="2">
        <v>39582</v>
      </c>
      <c r="F678" s="2">
        <v>39693</v>
      </c>
      <c r="G678">
        <v>45</v>
      </c>
      <c r="H678">
        <v>2.33</v>
      </c>
      <c r="I678">
        <v>3.06</v>
      </c>
      <c r="J678">
        <v>135</v>
      </c>
      <c r="K678" t="str">
        <f>INDEX(lehmad!B$2:B$412,MATCH(klypsid!$B678,lehmad!$A$2:$A$412,0))</f>
        <v>19.01.2005</v>
      </c>
      <c r="L678">
        <f>INDEX(lehmad!C$2:C$412,MATCH(klypsid!$B678,lehmad!$A$2:$A$412,0))</f>
        <v>56172</v>
      </c>
      <c r="M678">
        <f>INDEX(lehmad!D$2:D$412,MATCH(klypsid!$B678,lehmad!$A$2:$A$412,0))</f>
        <v>107</v>
      </c>
      <c r="N678">
        <f>INDEX(lehmad!E$2:E$412,MATCH(klypsid!$B678,lehmad!$A$2:$A$412,0))</f>
        <v>0.875</v>
      </c>
      <c r="O678" t="str">
        <f>INDEX(lehmad!F$2:F$412,MATCH(klypsid!$B678,lehmad!$A$2:$A$412,0))</f>
        <v>DYNASTY-ET</v>
      </c>
      <c r="P678">
        <f>INDEX(lehmad!G$2:G$412,MATCH(klypsid!$B678,lehmad!$A$2:$A$412,0))</f>
        <v>2002</v>
      </c>
      <c r="Q678" s="2">
        <f>INDEX(lehmad!H$2:H$412,MATCH(klypsid!$B678,lehmad!$A$2:$A$412,0))</f>
        <v>36044</v>
      </c>
      <c r="R678">
        <f>INDEX(lehmad!I$2:I$412,MATCH(klypsid!$B678,lehmad!$A$2:$A$412,0))</f>
        <v>124</v>
      </c>
      <c r="S678">
        <f t="shared" si="71"/>
        <v>2</v>
      </c>
      <c r="T678">
        <f t="shared" si="72"/>
        <v>111</v>
      </c>
      <c r="U678">
        <f t="shared" si="73"/>
        <v>2</v>
      </c>
      <c r="V678">
        <f t="shared" si="74"/>
        <v>3.4329594072761065</v>
      </c>
      <c r="W678">
        <f t="shared" si="75"/>
        <v>4</v>
      </c>
      <c r="X678">
        <f t="shared" si="76"/>
        <v>30</v>
      </c>
    </row>
    <row r="679" spans="1:24" x14ac:dyDescent="0.25">
      <c r="A679">
        <v>3301</v>
      </c>
      <c r="B679" t="str">
        <f t="shared" si="70"/>
        <v>E3301</v>
      </c>
      <c r="C679" t="s">
        <v>32</v>
      </c>
      <c r="D679">
        <v>2</v>
      </c>
      <c r="E679" s="2">
        <v>39582</v>
      </c>
      <c r="F679" s="2">
        <v>39722</v>
      </c>
      <c r="G679">
        <v>50.5</v>
      </c>
      <c r="H679">
        <v>3.01</v>
      </c>
      <c r="I679">
        <v>3.21</v>
      </c>
      <c r="J679">
        <v>45</v>
      </c>
      <c r="K679" t="str">
        <f>INDEX(lehmad!B$2:B$412,MATCH(klypsid!$B679,lehmad!$A$2:$A$412,0))</f>
        <v>19.01.2005</v>
      </c>
      <c r="L679">
        <f>INDEX(lehmad!C$2:C$412,MATCH(klypsid!$B679,lehmad!$A$2:$A$412,0))</f>
        <v>56172</v>
      </c>
      <c r="M679">
        <f>INDEX(lehmad!D$2:D$412,MATCH(klypsid!$B679,lehmad!$A$2:$A$412,0))</f>
        <v>107</v>
      </c>
      <c r="N679">
        <f>INDEX(lehmad!E$2:E$412,MATCH(klypsid!$B679,lehmad!$A$2:$A$412,0))</f>
        <v>0.875</v>
      </c>
      <c r="O679" t="str">
        <f>INDEX(lehmad!F$2:F$412,MATCH(klypsid!$B679,lehmad!$A$2:$A$412,0))</f>
        <v>DYNASTY-ET</v>
      </c>
      <c r="P679">
        <f>INDEX(lehmad!G$2:G$412,MATCH(klypsid!$B679,lehmad!$A$2:$A$412,0))</f>
        <v>2002</v>
      </c>
      <c r="Q679" s="2">
        <f>INDEX(lehmad!H$2:H$412,MATCH(klypsid!$B679,lehmad!$A$2:$A$412,0))</f>
        <v>36044</v>
      </c>
      <c r="R679">
        <f>INDEX(lehmad!I$2:I$412,MATCH(klypsid!$B679,lehmad!$A$2:$A$412,0))</f>
        <v>124</v>
      </c>
      <c r="S679">
        <f t="shared" si="71"/>
        <v>2</v>
      </c>
      <c r="T679">
        <f t="shared" si="72"/>
        <v>140</v>
      </c>
      <c r="U679">
        <f t="shared" si="73"/>
        <v>2</v>
      </c>
      <c r="V679">
        <f t="shared" si="74"/>
        <v>1.84799690655495</v>
      </c>
      <c r="W679">
        <f t="shared" si="75"/>
        <v>5</v>
      </c>
      <c r="X679">
        <f t="shared" si="76"/>
        <v>29</v>
      </c>
    </row>
    <row r="680" spans="1:24" x14ac:dyDescent="0.25">
      <c r="A680">
        <v>3301</v>
      </c>
      <c r="B680" t="str">
        <f t="shared" si="70"/>
        <v>E3301</v>
      </c>
      <c r="C680" t="s">
        <v>32</v>
      </c>
      <c r="D680">
        <v>2</v>
      </c>
      <c r="E680" s="2">
        <v>39582</v>
      </c>
      <c r="F680" s="2">
        <v>39754</v>
      </c>
      <c r="G680">
        <v>45.5</v>
      </c>
      <c r="H680">
        <v>3.01</v>
      </c>
      <c r="I680">
        <v>3.01</v>
      </c>
      <c r="J680">
        <v>54</v>
      </c>
      <c r="K680" t="str">
        <f>INDEX(lehmad!B$2:B$412,MATCH(klypsid!$B680,lehmad!$A$2:$A$412,0))</f>
        <v>19.01.2005</v>
      </c>
      <c r="L680">
        <f>INDEX(lehmad!C$2:C$412,MATCH(klypsid!$B680,lehmad!$A$2:$A$412,0))</f>
        <v>56172</v>
      </c>
      <c r="M680">
        <f>INDEX(lehmad!D$2:D$412,MATCH(klypsid!$B680,lehmad!$A$2:$A$412,0))</f>
        <v>107</v>
      </c>
      <c r="N680">
        <f>INDEX(lehmad!E$2:E$412,MATCH(klypsid!$B680,lehmad!$A$2:$A$412,0))</f>
        <v>0.875</v>
      </c>
      <c r="O680" t="str">
        <f>INDEX(lehmad!F$2:F$412,MATCH(klypsid!$B680,lehmad!$A$2:$A$412,0))</f>
        <v>DYNASTY-ET</v>
      </c>
      <c r="P680">
        <f>INDEX(lehmad!G$2:G$412,MATCH(klypsid!$B680,lehmad!$A$2:$A$412,0))</f>
        <v>2002</v>
      </c>
      <c r="Q680" s="2">
        <f>INDEX(lehmad!H$2:H$412,MATCH(klypsid!$B680,lehmad!$A$2:$A$412,0))</f>
        <v>36044</v>
      </c>
      <c r="R680">
        <f>INDEX(lehmad!I$2:I$412,MATCH(klypsid!$B680,lehmad!$A$2:$A$412,0))</f>
        <v>124</v>
      </c>
      <c r="S680">
        <f t="shared" si="71"/>
        <v>2</v>
      </c>
      <c r="T680">
        <f t="shared" si="72"/>
        <v>172</v>
      </c>
      <c r="U680">
        <f t="shared" si="73"/>
        <v>3</v>
      </c>
      <c r="V680">
        <f t="shared" si="74"/>
        <v>2.1110313123887439</v>
      </c>
      <c r="W680">
        <f t="shared" si="75"/>
        <v>6</v>
      </c>
      <c r="X680">
        <f t="shared" si="76"/>
        <v>32</v>
      </c>
    </row>
    <row r="681" spans="1:24" x14ac:dyDescent="0.25">
      <c r="A681">
        <v>3301</v>
      </c>
      <c r="B681" t="str">
        <f t="shared" si="70"/>
        <v>E3301</v>
      </c>
      <c r="C681" t="s">
        <v>32</v>
      </c>
      <c r="D681">
        <v>2</v>
      </c>
      <c r="E681" s="2">
        <v>39582</v>
      </c>
      <c r="F681" s="2">
        <v>39783</v>
      </c>
      <c r="G681">
        <v>38.700000000000003</v>
      </c>
      <c r="H681">
        <v>3.6</v>
      </c>
      <c r="I681">
        <v>3.3</v>
      </c>
      <c r="J681">
        <v>126</v>
      </c>
      <c r="K681" t="str">
        <f>INDEX(lehmad!B$2:B$412,MATCH(klypsid!$B681,lehmad!$A$2:$A$412,0))</f>
        <v>19.01.2005</v>
      </c>
      <c r="L681">
        <f>INDEX(lehmad!C$2:C$412,MATCH(klypsid!$B681,lehmad!$A$2:$A$412,0))</f>
        <v>56172</v>
      </c>
      <c r="M681">
        <f>INDEX(lehmad!D$2:D$412,MATCH(klypsid!$B681,lehmad!$A$2:$A$412,0))</f>
        <v>107</v>
      </c>
      <c r="N681">
        <f>INDEX(lehmad!E$2:E$412,MATCH(klypsid!$B681,lehmad!$A$2:$A$412,0))</f>
        <v>0.875</v>
      </c>
      <c r="O681" t="str">
        <f>INDEX(lehmad!F$2:F$412,MATCH(klypsid!$B681,lehmad!$A$2:$A$412,0))</f>
        <v>DYNASTY-ET</v>
      </c>
      <c r="P681">
        <f>INDEX(lehmad!G$2:G$412,MATCH(klypsid!$B681,lehmad!$A$2:$A$412,0))</f>
        <v>2002</v>
      </c>
      <c r="Q681" s="2">
        <f>INDEX(lehmad!H$2:H$412,MATCH(klypsid!$B681,lehmad!$A$2:$A$412,0))</f>
        <v>36044</v>
      </c>
      <c r="R681">
        <f>INDEX(lehmad!I$2:I$412,MATCH(klypsid!$B681,lehmad!$A$2:$A$412,0))</f>
        <v>124</v>
      </c>
      <c r="S681">
        <f t="shared" si="71"/>
        <v>2</v>
      </c>
      <c r="T681">
        <f t="shared" si="72"/>
        <v>201</v>
      </c>
      <c r="U681">
        <f t="shared" si="73"/>
        <v>3</v>
      </c>
      <c r="V681">
        <f t="shared" si="74"/>
        <v>3.333423733725192</v>
      </c>
      <c r="W681">
        <f t="shared" si="75"/>
        <v>7</v>
      </c>
      <c r="X681">
        <f t="shared" si="76"/>
        <v>29</v>
      </c>
    </row>
    <row r="682" spans="1:24" x14ac:dyDescent="0.25">
      <c r="A682">
        <v>3301</v>
      </c>
      <c r="B682" t="str">
        <f t="shared" si="70"/>
        <v>E3301</v>
      </c>
      <c r="C682" t="s">
        <v>32</v>
      </c>
      <c r="D682">
        <v>2</v>
      </c>
      <c r="E682" s="2">
        <v>39582</v>
      </c>
      <c r="F682" s="2">
        <v>39817</v>
      </c>
      <c r="G682">
        <v>38.5</v>
      </c>
      <c r="H682">
        <v>2.63</v>
      </c>
      <c r="I682">
        <v>3.23</v>
      </c>
      <c r="J682">
        <v>32</v>
      </c>
      <c r="K682" t="str">
        <f>INDEX(lehmad!B$2:B$412,MATCH(klypsid!$B682,lehmad!$A$2:$A$412,0))</f>
        <v>19.01.2005</v>
      </c>
      <c r="L682">
        <f>INDEX(lehmad!C$2:C$412,MATCH(klypsid!$B682,lehmad!$A$2:$A$412,0))</f>
        <v>56172</v>
      </c>
      <c r="M682">
        <f>INDEX(lehmad!D$2:D$412,MATCH(klypsid!$B682,lehmad!$A$2:$A$412,0))</f>
        <v>107</v>
      </c>
      <c r="N682">
        <f>INDEX(lehmad!E$2:E$412,MATCH(klypsid!$B682,lehmad!$A$2:$A$412,0))</f>
        <v>0.875</v>
      </c>
      <c r="O682" t="str">
        <f>INDEX(lehmad!F$2:F$412,MATCH(klypsid!$B682,lehmad!$A$2:$A$412,0))</f>
        <v>DYNASTY-ET</v>
      </c>
      <c r="P682">
        <f>INDEX(lehmad!G$2:G$412,MATCH(klypsid!$B682,lehmad!$A$2:$A$412,0))</f>
        <v>2002</v>
      </c>
      <c r="Q682" s="2">
        <f>INDEX(lehmad!H$2:H$412,MATCH(klypsid!$B682,lehmad!$A$2:$A$412,0))</f>
        <v>36044</v>
      </c>
      <c r="R682">
        <f>INDEX(lehmad!I$2:I$412,MATCH(klypsid!$B682,lehmad!$A$2:$A$412,0))</f>
        <v>124</v>
      </c>
      <c r="S682">
        <f t="shared" si="71"/>
        <v>2</v>
      </c>
      <c r="T682">
        <f t="shared" si="72"/>
        <v>235</v>
      </c>
      <c r="U682">
        <f t="shared" si="73"/>
        <v>3</v>
      </c>
      <c r="V682">
        <f t="shared" si="74"/>
        <v>1.3561438102252752</v>
      </c>
      <c r="W682">
        <f t="shared" si="75"/>
        <v>8</v>
      </c>
      <c r="X682">
        <f t="shared" si="76"/>
        <v>34</v>
      </c>
    </row>
    <row r="683" spans="1:24" x14ac:dyDescent="0.25">
      <c r="A683">
        <v>3301</v>
      </c>
      <c r="B683" t="str">
        <f t="shared" si="70"/>
        <v>E3301</v>
      </c>
      <c r="C683" t="s">
        <v>32</v>
      </c>
      <c r="D683">
        <v>2</v>
      </c>
      <c r="E683" s="2">
        <v>39582</v>
      </c>
      <c r="F683" s="2">
        <v>39845</v>
      </c>
      <c r="G683">
        <v>33.6</v>
      </c>
      <c r="H683">
        <v>3.44</v>
      </c>
      <c r="I683">
        <v>3.44</v>
      </c>
      <c r="J683">
        <v>75</v>
      </c>
      <c r="K683" t="str">
        <f>INDEX(lehmad!B$2:B$412,MATCH(klypsid!$B683,lehmad!$A$2:$A$412,0))</f>
        <v>19.01.2005</v>
      </c>
      <c r="L683">
        <f>INDEX(lehmad!C$2:C$412,MATCH(klypsid!$B683,lehmad!$A$2:$A$412,0))</f>
        <v>56172</v>
      </c>
      <c r="M683">
        <f>INDEX(lehmad!D$2:D$412,MATCH(klypsid!$B683,lehmad!$A$2:$A$412,0))</f>
        <v>107</v>
      </c>
      <c r="N683">
        <f>INDEX(lehmad!E$2:E$412,MATCH(klypsid!$B683,lehmad!$A$2:$A$412,0))</f>
        <v>0.875</v>
      </c>
      <c r="O683" t="str">
        <f>INDEX(lehmad!F$2:F$412,MATCH(klypsid!$B683,lehmad!$A$2:$A$412,0))</f>
        <v>DYNASTY-ET</v>
      </c>
      <c r="P683">
        <f>INDEX(lehmad!G$2:G$412,MATCH(klypsid!$B683,lehmad!$A$2:$A$412,0))</f>
        <v>2002</v>
      </c>
      <c r="Q683" s="2">
        <f>INDEX(lehmad!H$2:H$412,MATCH(klypsid!$B683,lehmad!$A$2:$A$412,0))</f>
        <v>36044</v>
      </c>
      <c r="R683">
        <f>INDEX(lehmad!I$2:I$412,MATCH(klypsid!$B683,lehmad!$A$2:$A$412,0))</f>
        <v>124</v>
      </c>
      <c r="S683">
        <f t="shared" si="71"/>
        <v>2</v>
      </c>
      <c r="T683">
        <f t="shared" si="72"/>
        <v>263</v>
      </c>
      <c r="U683">
        <f t="shared" si="73"/>
        <v>3</v>
      </c>
      <c r="V683">
        <f t="shared" si="74"/>
        <v>2.5849625007211561</v>
      </c>
      <c r="W683">
        <f t="shared" si="75"/>
        <v>9</v>
      </c>
      <c r="X683">
        <f t="shared" si="76"/>
        <v>28</v>
      </c>
    </row>
    <row r="684" spans="1:24" x14ac:dyDescent="0.25">
      <c r="A684">
        <v>3301</v>
      </c>
      <c r="B684" t="str">
        <f t="shared" si="70"/>
        <v>E3301</v>
      </c>
      <c r="C684" t="s">
        <v>32</v>
      </c>
      <c r="D684">
        <v>2</v>
      </c>
      <c r="E684" s="2">
        <v>39582</v>
      </c>
      <c r="F684" s="2">
        <v>39875</v>
      </c>
      <c r="G684">
        <v>31</v>
      </c>
      <c r="H684">
        <v>3.97</v>
      </c>
      <c r="I684">
        <v>3.42</v>
      </c>
      <c r="J684">
        <v>78</v>
      </c>
      <c r="K684" t="str">
        <f>INDEX(lehmad!B$2:B$412,MATCH(klypsid!$B684,lehmad!$A$2:$A$412,0))</f>
        <v>19.01.2005</v>
      </c>
      <c r="L684">
        <f>INDEX(lehmad!C$2:C$412,MATCH(klypsid!$B684,lehmad!$A$2:$A$412,0))</f>
        <v>56172</v>
      </c>
      <c r="M684">
        <f>INDEX(lehmad!D$2:D$412,MATCH(klypsid!$B684,lehmad!$A$2:$A$412,0))</f>
        <v>107</v>
      </c>
      <c r="N684">
        <f>INDEX(lehmad!E$2:E$412,MATCH(klypsid!$B684,lehmad!$A$2:$A$412,0))</f>
        <v>0.875</v>
      </c>
      <c r="O684" t="str">
        <f>INDEX(lehmad!F$2:F$412,MATCH(klypsid!$B684,lehmad!$A$2:$A$412,0))</f>
        <v>DYNASTY-ET</v>
      </c>
      <c r="P684">
        <f>INDEX(lehmad!G$2:G$412,MATCH(klypsid!$B684,lehmad!$A$2:$A$412,0))</f>
        <v>2002</v>
      </c>
      <c r="Q684" s="2">
        <f>INDEX(lehmad!H$2:H$412,MATCH(klypsid!$B684,lehmad!$A$2:$A$412,0))</f>
        <v>36044</v>
      </c>
      <c r="R684">
        <f>INDEX(lehmad!I$2:I$412,MATCH(klypsid!$B684,lehmad!$A$2:$A$412,0))</f>
        <v>124</v>
      </c>
      <c r="S684">
        <f t="shared" si="71"/>
        <v>2</v>
      </c>
      <c r="T684">
        <f t="shared" si="72"/>
        <v>293</v>
      </c>
      <c r="U684">
        <f t="shared" si="73"/>
        <v>3</v>
      </c>
      <c r="V684">
        <f t="shared" si="74"/>
        <v>2.6415460290875235</v>
      </c>
      <c r="W684">
        <f t="shared" si="75"/>
        <v>10</v>
      </c>
      <c r="X684">
        <f t="shared" si="76"/>
        <v>30</v>
      </c>
    </row>
    <row r="685" spans="1:24" x14ac:dyDescent="0.25">
      <c r="A685">
        <v>3302</v>
      </c>
      <c r="B685" t="str">
        <f t="shared" si="70"/>
        <v>E3302</v>
      </c>
      <c r="C685" t="s">
        <v>51</v>
      </c>
      <c r="D685">
        <v>1</v>
      </c>
      <c r="E685" s="2">
        <v>39151</v>
      </c>
      <c r="F685" s="2">
        <v>39173</v>
      </c>
      <c r="G685">
        <v>36.299999999999997</v>
      </c>
      <c r="H685">
        <v>3.92</v>
      </c>
      <c r="I685">
        <v>3.14</v>
      </c>
      <c r="J685">
        <v>69</v>
      </c>
      <c r="K685" t="str">
        <f>INDEX(lehmad!B$2:B$412,MATCH(klypsid!$B685,lehmad!$A$2:$A$412,0))</f>
        <v>21.01.2005</v>
      </c>
      <c r="L685">
        <f>INDEX(lehmad!C$2:C$412,MATCH(klypsid!$B685,lehmad!$A$2:$A$412,0))</f>
        <v>56172</v>
      </c>
      <c r="M685">
        <f>INDEX(lehmad!D$2:D$412,MATCH(klypsid!$B685,lehmad!$A$2:$A$412,0))</f>
        <v>106</v>
      </c>
      <c r="N685">
        <f>INDEX(lehmad!E$2:E$412,MATCH(klypsid!$B685,lehmad!$A$2:$A$412,0))</f>
        <v>1</v>
      </c>
      <c r="O685" t="str">
        <f>INDEX(lehmad!F$2:F$412,MATCH(klypsid!$B685,lehmad!$A$2:$A$412,0))</f>
        <v>DYNASTY-ET</v>
      </c>
      <c r="P685">
        <f>INDEX(lehmad!G$2:G$412,MATCH(klypsid!$B685,lehmad!$A$2:$A$412,0))</f>
        <v>2002</v>
      </c>
      <c r="Q685" s="2">
        <f>INDEX(lehmad!H$2:H$412,MATCH(klypsid!$B685,lehmad!$A$2:$A$412,0))</f>
        <v>36044</v>
      </c>
      <c r="R685">
        <f>INDEX(lehmad!I$2:I$412,MATCH(klypsid!$B685,lehmad!$A$2:$A$412,0))</f>
        <v>124</v>
      </c>
      <c r="S685">
        <f t="shared" si="71"/>
        <v>1</v>
      </c>
      <c r="T685">
        <f t="shared" si="72"/>
        <v>22</v>
      </c>
      <c r="U685">
        <f t="shared" si="73"/>
        <v>1</v>
      </c>
      <c r="V685">
        <f t="shared" si="74"/>
        <v>2.4646682670034443</v>
      </c>
      <c r="W685">
        <f t="shared" si="75"/>
        <v>1</v>
      </c>
      <c r="X685">
        <f t="shared" si="76"/>
        <v>22</v>
      </c>
    </row>
    <row r="686" spans="1:24" x14ac:dyDescent="0.25">
      <c r="A686">
        <v>3302</v>
      </c>
      <c r="B686" t="str">
        <f t="shared" si="70"/>
        <v>E3302</v>
      </c>
      <c r="C686" t="s">
        <v>51</v>
      </c>
      <c r="D686">
        <v>1</v>
      </c>
      <c r="E686" s="2">
        <v>39151</v>
      </c>
      <c r="F686" s="2">
        <v>39204</v>
      </c>
      <c r="G686">
        <v>41.7</v>
      </c>
      <c r="H686">
        <v>3.42</v>
      </c>
      <c r="I686">
        <v>3.07</v>
      </c>
      <c r="J686">
        <v>304</v>
      </c>
      <c r="K686" t="str">
        <f>INDEX(lehmad!B$2:B$412,MATCH(klypsid!$B686,lehmad!$A$2:$A$412,0))</f>
        <v>21.01.2005</v>
      </c>
      <c r="L686">
        <f>INDEX(lehmad!C$2:C$412,MATCH(klypsid!$B686,lehmad!$A$2:$A$412,0))</f>
        <v>56172</v>
      </c>
      <c r="M686">
        <f>INDEX(lehmad!D$2:D$412,MATCH(klypsid!$B686,lehmad!$A$2:$A$412,0))</f>
        <v>106</v>
      </c>
      <c r="N686">
        <f>INDEX(lehmad!E$2:E$412,MATCH(klypsid!$B686,lehmad!$A$2:$A$412,0))</f>
        <v>1</v>
      </c>
      <c r="O686" t="str">
        <f>INDEX(lehmad!F$2:F$412,MATCH(klypsid!$B686,lehmad!$A$2:$A$412,0))</f>
        <v>DYNASTY-ET</v>
      </c>
      <c r="P686">
        <f>INDEX(lehmad!G$2:G$412,MATCH(klypsid!$B686,lehmad!$A$2:$A$412,0))</f>
        <v>2002</v>
      </c>
      <c r="Q686" s="2">
        <f>INDEX(lehmad!H$2:H$412,MATCH(klypsid!$B686,lehmad!$A$2:$A$412,0))</f>
        <v>36044</v>
      </c>
      <c r="R686">
        <f>INDEX(lehmad!I$2:I$412,MATCH(klypsid!$B686,lehmad!$A$2:$A$412,0))</f>
        <v>124</v>
      </c>
      <c r="S686">
        <f t="shared" si="71"/>
        <v>1</v>
      </c>
      <c r="T686">
        <f t="shared" si="72"/>
        <v>53</v>
      </c>
      <c r="U686">
        <f t="shared" si="73"/>
        <v>1</v>
      </c>
      <c r="V686">
        <f t="shared" si="74"/>
        <v>4.6040713236688608</v>
      </c>
      <c r="W686">
        <f t="shared" si="75"/>
        <v>2</v>
      </c>
      <c r="X686">
        <f t="shared" si="76"/>
        <v>31</v>
      </c>
    </row>
    <row r="687" spans="1:24" x14ac:dyDescent="0.25">
      <c r="A687">
        <v>3302</v>
      </c>
      <c r="B687" t="str">
        <f t="shared" si="70"/>
        <v>E3302</v>
      </c>
      <c r="C687" t="s">
        <v>51</v>
      </c>
      <c r="D687">
        <v>1</v>
      </c>
      <c r="E687" s="2">
        <v>39151</v>
      </c>
      <c r="F687" s="2">
        <v>39236</v>
      </c>
      <c r="G687">
        <v>38.9</v>
      </c>
      <c r="H687">
        <v>1.68</v>
      </c>
      <c r="I687">
        <v>3.25</v>
      </c>
      <c r="J687">
        <v>196</v>
      </c>
      <c r="K687" t="str">
        <f>INDEX(lehmad!B$2:B$412,MATCH(klypsid!$B687,lehmad!$A$2:$A$412,0))</f>
        <v>21.01.2005</v>
      </c>
      <c r="L687">
        <f>INDEX(lehmad!C$2:C$412,MATCH(klypsid!$B687,lehmad!$A$2:$A$412,0))</f>
        <v>56172</v>
      </c>
      <c r="M687">
        <f>INDEX(lehmad!D$2:D$412,MATCH(klypsid!$B687,lehmad!$A$2:$A$412,0))</f>
        <v>106</v>
      </c>
      <c r="N687">
        <f>INDEX(lehmad!E$2:E$412,MATCH(klypsid!$B687,lehmad!$A$2:$A$412,0))</f>
        <v>1</v>
      </c>
      <c r="O687" t="str">
        <f>INDEX(lehmad!F$2:F$412,MATCH(klypsid!$B687,lehmad!$A$2:$A$412,0))</f>
        <v>DYNASTY-ET</v>
      </c>
      <c r="P687">
        <f>INDEX(lehmad!G$2:G$412,MATCH(klypsid!$B687,lehmad!$A$2:$A$412,0))</f>
        <v>2002</v>
      </c>
      <c r="Q687" s="2">
        <f>INDEX(lehmad!H$2:H$412,MATCH(klypsid!$B687,lehmad!$A$2:$A$412,0))</f>
        <v>36044</v>
      </c>
      <c r="R687">
        <f>INDEX(lehmad!I$2:I$412,MATCH(klypsid!$B687,lehmad!$A$2:$A$412,0))</f>
        <v>124</v>
      </c>
      <c r="S687">
        <f t="shared" si="71"/>
        <v>1</v>
      </c>
      <c r="T687">
        <f t="shared" si="72"/>
        <v>85</v>
      </c>
      <c r="U687">
        <f t="shared" si="73"/>
        <v>2</v>
      </c>
      <c r="V687">
        <f t="shared" si="74"/>
        <v>3.9708536543404835</v>
      </c>
      <c r="W687">
        <f t="shared" si="75"/>
        <v>3</v>
      </c>
      <c r="X687">
        <f t="shared" si="76"/>
        <v>32</v>
      </c>
    </row>
    <row r="688" spans="1:24" x14ac:dyDescent="0.25">
      <c r="A688">
        <v>3302</v>
      </c>
      <c r="B688" t="str">
        <f t="shared" si="70"/>
        <v>E3302</v>
      </c>
      <c r="C688" t="s">
        <v>51</v>
      </c>
      <c r="D688">
        <v>1</v>
      </c>
      <c r="E688" s="2">
        <v>39151</v>
      </c>
      <c r="F688" s="2">
        <v>39266</v>
      </c>
      <c r="G688">
        <v>39.6</v>
      </c>
      <c r="H688">
        <v>1.99</v>
      </c>
      <c r="I688">
        <v>3.52</v>
      </c>
      <c r="J688">
        <v>167</v>
      </c>
      <c r="K688" t="str">
        <f>INDEX(lehmad!B$2:B$412,MATCH(klypsid!$B688,lehmad!$A$2:$A$412,0))</f>
        <v>21.01.2005</v>
      </c>
      <c r="L688">
        <f>INDEX(lehmad!C$2:C$412,MATCH(klypsid!$B688,lehmad!$A$2:$A$412,0))</f>
        <v>56172</v>
      </c>
      <c r="M688">
        <f>INDEX(lehmad!D$2:D$412,MATCH(klypsid!$B688,lehmad!$A$2:$A$412,0))</f>
        <v>106</v>
      </c>
      <c r="N688">
        <f>INDEX(lehmad!E$2:E$412,MATCH(klypsid!$B688,lehmad!$A$2:$A$412,0))</f>
        <v>1</v>
      </c>
      <c r="O688" t="str">
        <f>INDEX(lehmad!F$2:F$412,MATCH(klypsid!$B688,lehmad!$A$2:$A$412,0))</f>
        <v>DYNASTY-ET</v>
      </c>
      <c r="P688">
        <f>INDEX(lehmad!G$2:G$412,MATCH(klypsid!$B688,lehmad!$A$2:$A$412,0))</f>
        <v>2002</v>
      </c>
      <c r="Q688" s="2">
        <f>INDEX(lehmad!H$2:H$412,MATCH(klypsid!$B688,lehmad!$A$2:$A$412,0))</f>
        <v>36044</v>
      </c>
      <c r="R688">
        <f>INDEX(lehmad!I$2:I$412,MATCH(klypsid!$B688,lehmad!$A$2:$A$412,0))</f>
        <v>124</v>
      </c>
      <c r="S688">
        <f t="shared" si="71"/>
        <v>1</v>
      </c>
      <c r="T688">
        <f t="shared" si="72"/>
        <v>115</v>
      </c>
      <c r="U688">
        <f t="shared" si="73"/>
        <v>2</v>
      </c>
      <c r="V688">
        <f t="shared" si="74"/>
        <v>3.7398481026993275</v>
      </c>
      <c r="W688">
        <f t="shared" si="75"/>
        <v>4</v>
      </c>
      <c r="X688">
        <f t="shared" si="76"/>
        <v>30</v>
      </c>
    </row>
    <row r="689" spans="1:24" x14ac:dyDescent="0.25">
      <c r="A689">
        <v>3302</v>
      </c>
      <c r="B689" t="str">
        <f t="shared" si="70"/>
        <v>E3302</v>
      </c>
      <c r="C689" t="s">
        <v>51</v>
      </c>
      <c r="D689">
        <v>1</v>
      </c>
      <c r="E689" s="2">
        <v>39151</v>
      </c>
      <c r="F689" s="2">
        <v>39295</v>
      </c>
      <c r="G689">
        <v>34.5</v>
      </c>
      <c r="H689">
        <v>2.2999999999999998</v>
      </c>
      <c r="I689">
        <v>3.68</v>
      </c>
      <c r="J689">
        <v>221</v>
      </c>
      <c r="K689" t="str">
        <f>INDEX(lehmad!B$2:B$412,MATCH(klypsid!$B689,lehmad!$A$2:$A$412,0))</f>
        <v>21.01.2005</v>
      </c>
      <c r="L689">
        <f>INDEX(lehmad!C$2:C$412,MATCH(klypsid!$B689,lehmad!$A$2:$A$412,0))</f>
        <v>56172</v>
      </c>
      <c r="M689">
        <f>INDEX(lehmad!D$2:D$412,MATCH(klypsid!$B689,lehmad!$A$2:$A$412,0))</f>
        <v>106</v>
      </c>
      <c r="N689">
        <f>INDEX(lehmad!E$2:E$412,MATCH(klypsid!$B689,lehmad!$A$2:$A$412,0))</f>
        <v>1</v>
      </c>
      <c r="O689" t="str">
        <f>INDEX(lehmad!F$2:F$412,MATCH(klypsid!$B689,lehmad!$A$2:$A$412,0))</f>
        <v>DYNASTY-ET</v>
      </c>
      <c r="P689">
        <f>INDEX(lehmad!G$2:G$412,MATCH(klypsid!$B689,lehmad!$A$2:$A$412,0))</f>
        <v>2002</v>
      </c>
      <c r="Q689" s="2">
        <f>INDEX(lehmad!H$2:H$412,MATCH(klypsid!$B689,lehmad!$A$2:$A$412,0))</f>
        <v>36044</v>
      </c>
      <c r="R689">
        <f>INDEX(lehmad!I$2:I$412,MATCH(klypsid!$B689,lehmad!$A$2:$A$412,0))</f>
        <v>124</v>
      </c>
      <c r="S689">
        <f t="shared" si="71"/>
        <v>1</v>
      </c>
      <c r="T689">
        <f t="shared" si="72"/>
        <v>144</v>
      </c>
      <c r="U689">
        <f t="shared" si="73"/>
        <v>2</v>
      </c>
      <c r="V689">
        <f t="shared" si="74"/>
        <v>4.1440463696167065</v>
      </c>
      <c r="W689">
        <f t="shared" si="75"/>
        <v>5</v>
      </c>
      <c r="X689">
        <f t="shared" si="76"/>
        <v>29</v>
      </c>
    </row>
    <row r="690" spans="1:24" x14ac:dyDescent="0.25">
      <c r="A690">
        <v>3302</v>
      </c>
      <c r="B690" t="str">
        <f t="shared" si="70"/>
        <v>E3302</v>
      </c>
      <c r="C690" t="s">
        <v>51</v>
      </c>
      <c r="D690">
        <v>1</v>
      </c>
      <c r="E690" s="2">
        <v>39151</v>
      </c>
      <c r="F690" s="2">
        <v>39328</v>
      </c>
      <c r="G690">
        <v>34.6</v>
      </c>
      <c r="H690">
        <v>2.15</v>
      </c>
      <c r="I690">
        <v>3.72</v>
      </c>
      <c r="J690">
        <v>172</v>
      </c>
      <c r="K690" t="str">
        <f>INDEX(lehmad!B$2:B$412,MATCH(klypsid!$B690,lehmad!$A$2:$A$412,0))</f>
        <v>21.01.2005</v>
      </c>
      <c r="L690">
        <f>INDEX(lehmad!C$2:C$412,MATCH(klypsid!$B690,lehmad!$A$2:$A$412,0))</f>
        <v>56172</v>
      </c>
      <c r="M690">
        <f>INDEX(lehmad!D$2:D$412,MATCH(klypsid!$B690,lehmad!$A$2:$A$412,0))</f>
        <v>106</v>
      </c>
      <c r="N690">
        <f>INDEX(lehmad!E$2:E$412,MATCH(klypsid!$B690,lehmad!$A$2:$A$412,0))</f>
        <v>1</v>
      </c>
      <c r="O690" t="str">
        <f>INDEX(lehmad!F$2:F$412,MATCH(klypsid!$B690,lehmad!$A$2:$A$412,0))</f>
        <v>DYNASTY-ET</v>
      </c>
      <c r="P690">
        <f>INDEX(lehmad!G$2:G$412,MATCH(klypsid!$B690,lehmad!$A$2:$A$412,0))</f>
        <v>2002</v>
      </c>
      <c r="Q690" s="2">
        <f>INDEX(lehmad!H$2:H$412,MATCH(klypsid!$B690,lehmad!$A$2:$A$412,0))</f>
        <v>36044</v>
      </c>
      <c r="R690">
        <f>INDEX(lehmad!I$2:I$412,MATCH(klypsid!$B690,lehmad!$A$2:$A$412,0))</f>
        <v>124</v>
      </c>
      <c r="S690">
        <f t="shared" si="71"/>
        <v>1</v>
      </c>
      <c r="T690">
        <f t="shared" si="72"/>
        <v>177</v>
      </c>
      <c r="U690">
        <f t="shared" si="73"/>
        <v>3</v>
      </c>
      <c r="V690">
        <f t="shared" si="74"/>
        <v>3.7824085649273735</v>
      </c>
      <c r="W690">
        <f t="shared" si="75"/>
        <v>6</v>
      </c>
      <c r="X690">
        <f t="shared" si="76"/>
        <v>33</v>
      </c>
    </row>
    <row r="691" spans="1:24" x14ac:dyDescent="0.25">
      <c r="A691">
        <v>3302</v>
      </c>
      <c r="B691" t="str">
        <f t="shared" si="70"/>
        <v>E3302</v>
      </c>
      <c r="C691" t="s">
        <v>51</v>
      </c>
      <c r="D691">
        <v>1</v>
      </c>
      <c r="E691" s="2">
        <v>39151</v>
      </c>
      <c r="F691" s="2">
        <v>39356</v>
      </c>
      <c r="G691">
        <v>34.799999999999997</v>
      </c>
      <c r="H691">
        <v>3.54</v>
      </c>
      <c r="I691">
        <v>3.43</v>
      </c>
      <c r="J691">
        <v>103</v>
      </c>
      <c r="K691" t="str">
        <f>INDEX(lehmad!B$2:B$412,MATCH(klypsid!$B691,lehmad!$A$2:$A$412,0))</f>
        <v>21.01.2005</v>
      </c>
      <c r="L691">
        <f>INDEX(lehmad!C$2:C$412,MATCH(klypsid!$B691,lehmad!$A$2:$A$412,0))</f>
        <v>56172</v>
      </c>
      <c r="M691">
        <f>INDEX(lehmad!D$2:D$412,MATCH(klypsid!$B691,lehmad!$A$2:$A$412,0))</f>
        <v>106</v>
      </c>
      <c r="N691">
        <f>INDEX(lehmad!E$2:E$412,MATCH(klypsid!$B691,lehmad!$A$2:$A$412,0))</f>
        <v>1</v>
      </c>
      <c r="O691" t="str">
        <f>INDEX(lehmad!F$2:F$412,MATCH(klypsid!$B691,lehmad!$A$2:$A$412,0))</f>
        <v>DYNASTY-ET</v>
      </c>
      <c r="P691">
        <f>INDEX(lehmad!G$2:G$412,MATCH(klypsid!$B691,lehmad!$A$2:$A$412,0))</f>
        <v>2002</v>
      </c>
      <c r="Q691" s="2">
        <f>INDEX(lehmad!H$2:H$412,MATCH(klypsid!$B691,lehmad!$A$2:$A$412,0))</f>
        <v>36044</v>
      </c>
      <c r="R691">
        <f>INDEX(lehmad!I$2:I$412,MATCH(klypsid!$B691,lehmad!$A$2:$A$412,0))</f>
        <v>124</v>
      </c>
      <c r="S691">
        <f t="shared" si="71"/>
        <v>1</v>
      </c>
      <c r="T691">
        <f t="shared" si="72"/>
        <v>205</v>
      </c>
      <c r="U691">
        <f t="shared" si="73"/>
        <v>3</v>
      </c>
      <c r="V691">
        <f t="shared" si="74"/>
        <v>3.0426443374084937</v>
      </c>
      <c r="W691">
        <f t="shared" si="75"/>
        <v>7</v>
      </c>
      <c r="X691">
        <f t="shared" si="76"/>
        <v>28</v>
      </c>
    </row>
    <row r="692" spans="1:24" x14ac:dyDescent="0.25">
      <c r="A692">
        <v>3302</v>
      </c>
      <c r="B692" t="str">
        <f t="shared" si="70"/>
        <v>E3302</v>
      </c>
      <c r="C692" t="s">
        <v>51</v>
      </c>
      <c r="D692">
        <v>1</v>
      </c>
      <c r="E692" s="2">
        <v>39151</v>
      </c>
      <c r="F692" s="2">
        <v>39387</v>
      </c>
      <c r="G692">
        <v>33.700000000000003</v>
      </c>
      <c r="H692">
        <v>3.53</v>
      </c>
      <c r="I692">
        <v>3.58</v>
      </c>
      <c r="J692">
        <v>61</v>
      </c>
      <c r="K692" t="str">
        <f>INDEX(lehmad!B$2:B$412,MATCH(klypsid!$B692,lehmad!$A$2:$A$412,0))</f>
        <v>21.01.2005</v>
      </c>
      <c r="L692">
        <f>INDEX(lehmad!C$2:C$412,MATCH(klypsid!$B692,lehmad!$A$2:$A$412,0))</f>
        <v>56172</v>
      </c>
      <c r="M692">
        <f>INDEX(lehmad!D$2:D$412,MATCH(klypsid!$B692,lehmad!$A$2:$A$412,0))</f>
        <v>106</v>
      </c>
      <c r="N692">
        <f>INDEX(lehmad!E$2:E$412,MATCH(klypsid!$B692,lehmad!$A$2:$A$412,0))</f>
        <v>1</v>
      </c>
      <c r="O692" t="str">
        <f>INDEX(lehmad!F$2:F$412,MATCH(klypsid!$B692,lehmad!$A$2:$A$412,0))</f>
        <v>DYNASTY-ET</v>
      </c>
      <c r="P692">
        <f>INDEX(lehmad!G$2:G$412,MATCH(klypsid!$B692,lehmad!$A$2:$A$412,0))</f>
        <v>2002</v>
      </c>
      <c r="Q692" s="2">
        <f>INDEX(lehmad!H$2:H$412,MATCH(klypsid!$B692,lehmad!$A$2:$A$412,0))</f>
        <v>36044</v>
      </c>
      <c r="R692">
        <f>INDEX(lehmad!I$2:I$412,MATCH(klypsid!$B692,lehmad!$A$2:$A$412,0))</f>
        <v>124</v>
      </c>
      <c r="S692">
        <f t="shared" si="71"/>
        <v>1</v>
      </c>
      <c r="T692">
        <f t="shared" si="72"/>
        <v>236</v>
      </c>
      <c r="U692">
        <f t="shared" si="73"/>
        <v>3</v>
      </c>
      <c r="V692">
        <f t="shared" si="74"/>
        <v>2.2868811477881614</v>
      </c>
      <c r="W692">
        <f t="shared" si="75"/>
        <v>8</v>
      </c>
      <c r="X692">
        <f t="shared" si="76"/>
        <v>31</v>
      </c>
    </row>
    <row r="693" spans="1:24" x14ac:dyDescent="0.25">
      <c r="A693">
        <v>3302</v>
      </c>
      <c r="B693" t="str">
        <f t="shared" si="70"/>
        <v>E3302</v>
      </c>
      <c r="C693" t="s">
        <v>51</v>
      </c>
      <c r="D693">
        <v>1</v>
      </c>
      <c r="E693" s="2">
        <v>39151</v>
      </c>
      <c r="F693" s="2">
        <v>39418</v>
      </c>
      <c r="G693">
        <v>27.1</v>
      </c>
      <c r="H693">
        <v>3.86</v>
      </c>
      <c r="I693">
        <v>3.61</v>
      </c>
      <c r="J693">
        <v>111</v>
      </c>
      <c r="K693" t="str">
        <f>INDEX(lehmad!B$2:B$412,MATCH(klypsid!$B693,lehmad!$A$2:$A$412,0))</f>
        <v>21.01.2005</v>
      </c>
      <c r="L693">
        <f>INDEX(lehmad!C$2:C$412,MATCH(klypsid!$B693,lehmad!$A$2:$A$412,0))</f>
        <v>56172</v>
      </c>
      <c r="M693">
        <f>INDEX(lehmad!D$2:D$412,MATCH(klypsid!$B693,lehmad!$A$2:$A$412,0))</f>
        <v>106</v>
      </c>
      <c r="N693">
        <f>INDEX(lehmad!E$2:E$412,MATCH(klypsid!$B693,lehmad!$A$2:$A$412,0))</f>
        <v>1</v>
      </c>
      <c r="O693" t="str">
        <f>INDEX(lehmad!F$2:F$412,MATCH(klypsid!$B693,lehmad!$A$2:$A$412,0))</f>
        <v>DYNASTY-ET</v>
      </c>
      <c r="P693">
        <f>INDEX(lehmad!G$2:G$412,MATCH(klypsid!$B693,lehmad!$A$2:$A$412,0))</f>
        <v>2002</v>
      </c>
      <c r="Q693" s="2">
        <f>INDEX(lehmad!H$2:H$412,MATCH(klypsid!$B693,lehmad!$A$2:$A$412,0))</f>
        <v>36044</v>
      </c>
      <c r="R693">
        <f>INDEX(lehmad!I$2:I$412,MATCH(klypsid!$B693,lehmad!$A$2:$A$412,0))</f>
        <v>124</v>
      </c>
      <c r="S693">
        <f t="shared" si="71"/>
        <v>1</v>
      </c>
      <c r="T693">
        <f t="shared" si="72"/>
        <v>267</v>
      </c>
      <c r="U693">
        <f t="shared" si="73"/>
        <v>3</v>
      </c>
      <c r="V693">
        <f t="shared" si="74"/>
        <v>3.1505596765753814</v>
      </c>
      <c r="W693">
        <f t="shared" si="75"/>
        <v>9</v>
      </c>
      <c r="X693">
        <f t="shared" si="76"/>
        <v>31</v>
      </c>
    </row>
    <row r="694" spans="1:24" x14ac:dyDescent="0.25">
      <c r="A694">
        <v>3302</v>
      </c>
      <c r="B694" t="str">
        <f t="shared" si="70"/>
        <v>E3302</v>
      </c>
      <c r="C694" t="s">
        <v>51</v>
      </c>
      <c r="D694">
        <v>2</v>
      </c>
      <c r="E694" s="2">
        <v>39500</v>
      </c>
      <c r="F694" s="2">
        <v>39509</v>
      </c>
      <c r="G694">
        <v>42.8</v>
      </c>
      <c r="H694">
        <v>4.74</v>
      </c>
      <c r="I694">
        <v>3.82</v>
      </c>
      <c r="J694">
        <v>72</v>
      </c>
      <c r="K694" t="str">
        <f>INDEX(lehmad!B$2:B$412,MATCH(klypsid!$B694,lehmad!$A$2:$A$412,0))</f>
        <v>21.01.2005</v>
      </c>
      <c r="L694">
        <f>INDEX(lehmad!C$2:C$412,MATCH(klypsid!$B694,lehmad!$A$2:$A$412,0))</f>
        <v>56172</v>
      </c>
      <c r="M694">
        <f>INDEX(lehmad!D$2:D$412,MATCH(klypsid!$B694,lehmad!$A$2:$A$412,0))</f>
        <v>106</v>
      </c>
      <c r="N694">
        <f>INDEX(lehmad!E$2:E$412,MATCH(klypsid!$B694,lehmad!$A$2:$A$412,0))</f>
        <v>1</v>
      </c>
      <c r="O694" t="str">
        <f>INDEX(lehmad!F$2:F$412,MATCH(klypsid!$B694,lehmad!$A$2:$A$412,0))</f>
        <v>DYNASTY-ET</v>
      </c>
      <c r="P694">
        <f>INDEX(lehmad!G$2:G$412,MATCH(klypsid!$B694,lehmad!$A$2:$A$412,0))</f>
        <v>2002</v>
      </c>
      <c r="Q694" s="2">
        <f>INDEX(lehmad!H$2:H$412,MATCH(klypsid!$B694,lehmad!$A$2:$A$412,0))</f>
        <v>36044</v>
      </c>
      <c r="R694">
        <f>INDEX(lehmad!I$2:I$412,MATCH(klypsid!$B694,lehmad!$A$2:$A$412,0))</f>
        <v>124</v>
      </c>
      <c r="S694">
        <f t="shared" si="71"/>
        <v>2</v>
      </c>
      <c r="T694">
        <f t="shared" si="72"/>
        <v>9</v>
      </c>
      <c r="U694">
        <f t="shared" si="73"/>
        <v>1</v>
      </c>
      <c r="V694">
        <f t="shared" si="74"/>
        <v>2.5260688116675878</v>
      </c>
      <c r="W694">
        <f t="shared" si="75"/>
        <v>1</v>
      </c>
      <c r="X694">
        <f t="shared" si="76"/>
        <v>9</v>
      </c>
    </row>
    <row r="695" spans="1:24" x14ac:dyDescent="0.25">
      <c r="A695">
        <v>3302</v>
      </c>
      <c r="B695" t="str">
        <f t="shared" si="70"/>
        <v>E3302</v>
      </c>
      <c r="C695" t="s">
        <v>51</v>
      </c>
      <c r="D695">
        <v>2</v>
      </c>
      <c r="E695" s="2">
        <v>39500</v>
      </c>
      <c r="F695" s="2">
        <v>39539</v>
      </c>
      <c r="G695">
        <v>52.4</v>
      </c>
      <c r="H695">
        <v>3.84</v>
      </c>
      <c r="I695">
        <v>3.09</v>
      </c>
      <c r="J695">
        <v>5182</v>
      </c>
      <c r="K695" t="str">
        <f>INDEX(lehmad!B$2:B$412,MATCH(klypsid!$B695,lehmad!$A$2:$A$412,0))</f>
        <v>21.01.2005</v>
      </c>
      <c r="L695">
        <f>INDEX(lehmad!C$2:C$412,MATCH(klypsid!$B695,lehmad!$A$2:$A$412,0))</f>
        <v>56172</v>
      </c>
      <c r="M695">
        <f>INDEX(lehmad!D$2:D$412,MATCH(klypsid!$B695,lehmad!$A$2:$A$412,0))</f>
        <v>106</v>
      </c>
      <c r="N695">
        <f>INDEX(lehmad!E$2:E$412,MATCH(klypsid!$B695,lehmad!$A$2:$A$412,0))</f>
        <v>1</v>
      </c>
      <c r="O695" t="str">
        <f>INDEX(lehmad!F$2:F$412,MATCH(klypsid!$B695,lehmad!$A$2:$A$412,0))</f>
        <v>DYNASTY-ET</v>
      </c>
      <c r="P695">
        <f>INDEX(lehmad!G$2:G$412,MATCH(klypsid!$B695,lehmad!$A$2:$A$412,0))</f>
        <v>2002</v>
      </c>
      <c r="Q695" s="2">
        <f>INDEX(lehmad!H$2:H$412,MATCH(klypsid!$B695,lehmad!$A$2:$A$412,0))</f>
        <v>36044</v>
      </c>
      <c r="R695">
        <f>INDEX(lehmad!I$2:I$412,MATCH(klypsid!$B695,lehmad!$A$2:$A$412,0))</f>
        <v>124</v>
      </c>
      <c r="S695">
        <f t="shared" si="71"/>
        <v>2</v>
      </c>
      <c r="T695">
        <f t="shared" si="72"/>
        <v>39</v>
      </c>
      <c r="U695">
        <f t="shared" si="73"/>
        <v>1</v>
      </c>
      <c r="V695">
        <f t="shared" si="74"/>
        <v>8.6954371104053703</v>
      </c>
      <c r="W695">
        <f t="shared" si="75"/>
        <v>2</v>
      </c>
      <c r="X695">
        <f t="shared" si="76"/>
        <v>30</v>
      </c>
    </row>
    <row r="696" spans="1:24" x14ac:dyDescent="0.25">
      <c r="A696">
        <v>3302</v>
      </c>
      <c r="B696" t="str">
        <f t="shared" si="70"/>
        <v>E3302</v>
      </c>
      <c r="C696" t="s">
        <v>51</v>
      </c>
      <c r="D696">
        <v>2</v>
      </c>
      <c r="E696" s="2">
        <v>39500</v>
      </c>
      <c r="F696" s="2">
        <v>39572</v>
      </c>
      <c r="G696">
        <v>48</v>
      </c>
      <c r="H696">
        <v>4.24</v>
      </c>
      <c r="I696">
        <v>3.85</v>
      </c>
      <c r="J696">
        <v>8881</v>
      </c>
      <c r="K696" t="str">
        <f>INDEX(lehmad!B$2:B$412,MATCH(klypsid!$B696,lehmad!$A$2:$A$412,0))</f>
        <v>21.01.2005</v>
      </c>
      <c r="L696">
        <f>INDEX(lehmad!C$2:C$412,MATCH(klypsid!$B696,lehmad!$A$2:$A$412,0))</f>
        <v>56172</v>
      </c>
      <c r="M696">
        <f>INDEX(lehmad!D$2:D$412,MATCH(klypsid!$B696,lehmad!$A$2:$A$412,0))</f>
        <v>106</v>
      </c>
      <c r="N696">
        <f>INDEX(lehmad!E$2:E$412,MATCH(klypsid!$B696,lehmad!$A$2:$A$412,0))</f>
        <v>1</v>
      </c>
      <c r="O696" t="str">
        <f>INDEX(lehmad!F$2:F$412,MATCH(klypsid!$B696,lehmad!$A$2:$A$412,0))</f>
        <v>DYNASTY-ET</v>
      </c>
      <c r="P696">
        <f>INDEX(lehmad!G$2:G$412,MATCH(klypsid!$B696,lehmad!$A$2:$A$412,0))</f>
        <v>2002</v>
      </c>
      <c r="Q696" s="2">
        <f>INDEX(lehmad!H$2:H$412,MATCH(klypsid!$B696,lehmad!$A$2:$A$412,0))</f>
        <v>36044</v>
      </c>
      <c r="R696">
        <f>INDEX(lehmad!I$2:I$412,MATCH(klypsid!$B696,lehmad!$A$2:$A$412,0))</f>
        <v>124</v>
      </c>
      <c r="S696">
        <f t="shared" si="71"/>
        <v>2</v>
      </c>
      <c r="T696">
        <f t="shared" si="72"/>
        <v>72</v>
      </c>
      <c r="U696">
        <f t="shared" si="73"/>
        <v>2</v>
      </c>
      <c r="V696">
        <f t="shared" si="74"/>
        <v>9.4726502279733467</v>
      </c>
      <c r="W696">
        <f t="shared" si="75"/>
        <v>3</v>
      </c>
      <c r="X696">
        <f t="shared" si="76"/>
        <v>33</v>
      </c>
    </row>
    <row r="697" spans="1:24" x14ac:dyDescent="0.25">
      <c r="A697">
        <v>3302</v>
      </c>
      <c r="B697" t="str">
        <f t="shared" si="70"/>
        <v>E3302</v>
      </c>
      <c r="C697" t="s">
        <v>51</v>
      </c>
      <c r="D697">
        <v>2</v>
      </c>
      <c r="E697" s="2">
        <v>39500</v>
      </c>
      <c r="F697" s="2">
        <v>39600</v>
      </c>
      <c r="G697">
        <v>45.7</v>
      </c>
      <c r="H697">
        <v>2.37</v>
      </c>
      <c r="I697">
        <v>3.52</v>
      </c>
      <c r="J697">
        <v>4833</v>
      </c>
      <c r="K697" t="str">
        <f>INDEX(lehmad!B$2:B$412,MATCH(klypsid!$B697,lehmad!$A$2:$A$412,0))</f>
        <v>21.01.2005</v>
      </c>
      <c r="L697">
        <f>INDEX(lehmad!C$2:C$412,MATCH(klypsid!$B697,lehmad!$A$2:$A$412,0))</f>
        <v>56172</v>
      </c>
      <c r="M697">
        <f>INDEX(lehmad!D$2:D$412,MATCH(klypsid!$B697,lehmad!$A$2:$A$412,0))</f>
        <v>106</v>
      </c>
      <c r="N697">
        <f>INDEX(lehmad!E$2:E$412,MATCH(klypsid!$B697,lehmad!$A$2:$A$412,0))</f>
        <v>1</v>
      </c>
      <c r="O697" t="str">
        <f>INDEX(lehmad!F$2:F$412,MATCH(klypsid!$B697,lehmad!$A$2:$A$412,0))</f>
        <v>DYNASTY-ET</v>
      </c>
      <c r="P697">
        <f>INDEX(lehmad!G$2:G$412,MATCH(klypsid!$B697,lehmad!$A$2:$A$412,0))</f>
        <v>2002</v>
      </c>
      <c r="Q697" s="2">
        <f>INDEX(lehmad!H$2:H$412,MATCH(klypsid!$B697,lehmad!$A$2:$A$412,0))</f>
        <v>36044</v>
      </c>
      <c r="R697">
        <f>INDEX(lehmad!I$2:I$412,MATCH(klypsid!$B697,lehmad!$A$2:$A$412,0))</f>
        <v>124</v>
      </c>
      <c r="S697">
        <f t="shared" si="71"/>
        <v>2</v>
      </c>
      <c r="T697">
        <f t="shared" si="72"/>
        <v>100</v>
      </c>
      <c r="U697">
        <f t="shared" si="73"/>
        <v>2</v>
      </c>
      <c r="V697">
        <f t="shared" si="74"/>
        <v>8.5948470896530011</v>
      </c>
      <c r="W697">
        <f t="shared" si="75"/>
        <v>4</v>
      </c>
      <c r="X697">
        <f t="shared" si="76"/>
        <v>28</v>
      </c>
    </row>
    <row r="698" spans="1:24" x14ac:dyDescent="0.25">
      <c r="A698">
        <v>3302</v>
      </c>
      <c r="B698" t="str">
        <f t="shared" si="70"/>
        <v>E3302</v>
      </c>
      <c r="C698" t="s">
        <v>51</v>
      </c>
      <c r="D698">
        <v>2</v>
      </c>
      <c r="E698" s="2">
        <v>39500</v>
      </c>
      <c r="F698" s="2">
        <v>39631</v>
      </c>
      <c r="G698">
        <v>45.8</v>
      </c>
      <c r="H698">
        <v>2.0099999999999998</v>
      </c>
      <c r="I698">
        <v>3.45</v>
      </c>
      <c r="J698">
        <v>1319</v>
      </c>
      <c r="K698" t="str">
        <f>INDEX(lehmad!B$2:B$412,MATCH(klypsid!$B698,lehmad!$A$2:$A$412,0))</f>
        <v>21.01.2005</v>
      </c>
      <c r="L698">
        <f>INDEX(lehmad!C$2:C$412,MATCH(klypsid!$B698,lehmad!$A$2:$A$412,0))</f>
        <v>56172</v>
      </c>
      <c r="M698">
        <f>INDEX(lehmad!D$2:D$412,MATCH(klypsid!$B698,lehmad!$A$2:$A$412,0))</f>
        <v>106</v>
      </c>
      <c r="N698">
        <f>INDEX(lehmad!E$2:E$412,MATCH(klypsid!$B698,lehmad!$A$2:$A$412,0))</f>
        <v>1</v>
      </c>
      <c r="O698" t="str">
        <f>INDEX(lehmad!F$2:F$412,MATCH(klypsid!$B698,lehmad!$A$2:$A$412,0))</f>
        <v>DYNASTY-ET</v>
      </c>
      <c r="P698">
        <f>INDEX(lehmad!G$2:G$412,MATCH(klypsid!$B698,lehmad!$A$2:$A$412,0))</f>
        <v>2002</v>
      </c>
      <c r="Q698" s="2">
        <f>INDEX(lehmad!H$2:H$412,MATCH(klypsid!$B698,lehmad!$A$2:$A$412,0))</f>
        <v>36044</v>
      </c>
      <c r="R698">
        <f>INDEX(lehmad!I$2:I$412,MATCH(klypsid!$B698,lehmad!$A$2:$A$412,0))</f>
        <v>124</v>
      </c>
      <c r="S698">
        <f t="shared" si="71"/>
        <v>2</v>
      </c>
      <c r="T698">
        <f t="shared" si="72"/>
        <v>131</v>
      </c>
      <c r="U698">
        <f t="shared" si="73"/>
        <v>2</v>
      </c>
      <c r="V698">
        <f t="shared" si="74"/>
        <v>6.7213726594768204</v>
      </c>
      <c r="W698">
        <f t="shared" si="75"/>
        <v>5</v>
      </c>
      <c r="X698">
        <f t="shared" si="76"/>
        <v>31</v>
      </c>
    </row>
    <row r="699" spans="1:24" x14ac:dyDescent="0.25">
      <c r="A699">
        <v>3302</v>
      </c>
      <c r="B699" t="str">
        <f t="shared" si="70"/>
        <v>E3302</v>
      </c>
      <c r="C699" t="s">
        <v>51</v>
      </c>
      <c r="D699">
        <v>2</v>
      </c>
      <c r="E699" s="2">
        <v>39500</v>
      </c>
      <c r="F699" s="2">
        <v>39663</v>
      </c>
      <c r="G699">
        <v>39.1</v>
      </c>
      <c r="H699">
        <v>3.28</v>
      </c>
      <c r="I699">
        <v>3.17</v>
      </c>
      <c r="J699">
        <v>2560</v>
      </c>
      <c r="K699" t="str">
        <f>INDEX(lehmad!B$2:B$412,MATCH(klypsid!$B699,lehmad!$A$2:$A$412,0))</f>
        <v>21.01.2005</v>
      </c>
      <c r="L699">
        <f>INDEX(lehmad!C$2:C$412,MATCH(klypsid!$B699,lehmad!$A$2:$A$412,0))</f>
        <v>56172</v>
      </c>
      <c r="M699">
        <f>INDEX(lehmad!D$2:D$412,MATCH(klypsid!$B699,lehmad!$A$2:$A$412,0))</f>
        <v>106</v>
      </c>
      <c r="N699">
        <f>INDEX(lehmad!E$2:E$412,MATCH(klypsid!$B699,lehmad!$A$2:$A$412,0))</f>
        <v>1</v>
      </c>
      <c r="O699" t="str">
        <f>INDEX(lehmad!F$2:F$412,MATCH(klypsid!$B699,lehmad!$A$2:$A$412,0))</f>
        <v>DYNASTY-ET</v>
      </c>
      <c r="P699">
        <f>INDEX(lehmad!G$2:G$412,MATCH(klypsid!$B699,lehmad!$A$2:$A$412,0))</f>
        <v>2002</v>
      </c>
      <c r="Q699" s="2">
        <f>INDEX(lehmad!H$2:H$412,MATCH(klypsid!$B699,lehmad!$A$2:$A$412,0))</f>
        <v>36044</v>
      </c>
      <c r="R699">
        <f>INDEX(lehmad!I$2:I$412,MATCH(klypsid!$B699,lehmad!$A$2:$A$412,0))</f>
        <v>124</v>
      </c>
      <c r="S699">
        <f t="shared" si="71"/>
        <v>2</v>
      </c>
      <c r="T699">
        <f t="shared" si="72"/>
        <v>163</v>
      </c>
      <c r="U699">
        <f t="shared" si="73"/>
        <v>3</v>
      </c>
      <c r="V699">
        <f t="shared" si="74"/>
        <v>7.6780719051126383</v>
      </c>
      <c r="W699">
        <f t="shared" si="75"/>
        <v>6</v>
      </c>
      <c r="X699">
        <f t="shared" si="76"/>
        <v>32</v>
      </c>
    </row>
    <row r="700" spans="1:24" x14ac:dyDescent="0.25">
      <c r="A700">
        <v>3302</v>
      </c>
      <c r="B700" t="str">
        <f t="shared" si="70"/>
        <v>E3302</v>
      </c>
      <c r="C700" t="s">
        <v>51</v>
      </c>
      <c r="D700">
        <v>2</v>
      </c>
      <c r="E700" s="2">
        <v>39500</v>
      </c>
      <c r="F700" s="2">
        <v>39693</v>
      </c>
      <c r="G700">
        <v>35.4</v>
      </c>
      <c r="H700">
        <v>3.56</v>
      </c>
      <c r="I700">
        <v>3.44</v>
      </c>
      <c r="J700">
        <v>1464</v>
      </c>
      <c r="K700" t="str">
        <f>INDEX(lehmad!B$2:B$412,MATCH(klypsid!$B700,lehmad!$A$2:$A$412,0))</f>
        <v>21.01.2005</v>
      </c>
      <c r="L700">
        <f>INDEX(lehmad!C$2:C$412,MATCH(klypsid!$B700,lehmad!$A$2:$A$412,0))</f>
        <v>56172</v>
      </c>
      <c r="M700">
        <f>INDEX(lehmad!D$2:D$412,MATCH(klypsid!$B700,lehmad!$A$2:$A$412,0))</f>
        <v>106</v>
      </c>
      <c r="N700">
        <f>INDEX(lehmad!E$2:E$412,MATCH(klypsid!$B700,lehmad!$A$2:$A$412,0))</f>
        <v>1</v>
      </c>
      <c r="O700" t="str">
        <f>INDEX(lehmad!F$2:F$412,MATCH(klypsid!$B700,lehmad!$A$2:$A$412,0))</f>
        <v>DYNASTY-ET</v>
      </c>
      <c r="P700">
        <f>INDEX(lehmad!G$2:G$412,MATCH(klypsid!$B700,lehmad!$A$2:$A$412,0))</f>
        <v>2002</v>
      </c>
      <c r="Q700" s="2">
        <f>INDEX(lehmad!H$2:H$412,MATCH(klypsid!$B700,lehmad!$A$2:$A$412,0))</f>
        <v>36044</v>
      </c>
      <c r="R700">
        <f>INDEX(lehmad!I$2:I$412,MATCH(klypsid!$B700,lehmad!$A$2:$A$412,0))</f>
        <v>124</v>
      </c>
      <c r="S700">
        <f t="shared" si="71"/>
        <v>2</v>
      </c>
      <c r="T700">
        <f t="shared" si="72"/>
        <v>193</v>
      </c>
      <c r="U700">
        <f t="shared" si="73"/>
        <v>3</v>
      </c>
      <c r="V700">
        <f t="shared" si="74"/>
        <v>6.8718436485093184</v>
      </c>
      <c r="W700">
        <f t="shared" si="75"/>
        <v>7</v>
      </c>
      <c r="X700">
        <f t="shared" si="76"/>
        <v>30</v>
      </c>
    </row>
    <row r="701" spans="1:24" x14ac:dyDescent="0.25">
      <c r="A701">
        <v>3302</v>
      </c>
      <c r="B701" t="str">
        <f t="shared" si="70"/>
        <v>E3302</v>
      </c>
      <c r="C701" t="s">
        <v>51</v>
      </c>
      <c r="D701">
        <v>2</v>
      </c>
      <c r="E701" s="2">
        <v>39500</v>
      </c>
      <c r="F701" s="2">
        <v>39722</v>
      </c>
      <c r="G701">
        <v>36</v>
      </c>
      <c r="H701">
        <v>2.34</v>
      </c>
      <c r="I701">
        <v>3.95</v>
      </c>
      <c r="J701">
        <v>914</v>
      </c>
      <c r="K701" t="str">
        <f>INDEX(lehmad!B$2:B$412,MATCH(klypsid!$B701,lehmad!$A$2:$A$412,0))</f>
        <v>21.01.2005</v>
      </c>
      <c r="L701">
        <f>INDEX(lehmad!C$2:C$412,MATCH(klypsid!$B701,lehmad!$A$2:$A$412,0))</f>
        <v>56172</v>
      </c>
      <c r="M701">
        <f>INDEX(lehmad!D$2:D$412,MATCH(klypsid!$B701,lehmad!$A$2:$A$412,0))</f>
        <v>106</v>
      </c>
      <c r="N701">
        <f>INDEX(lehmad!E$2:E$412,MATCH(klypsid!$B701,lehmad!$A$2:$A$412,0))</f>
        <v>1</v>
      </c>
      <c r="O701" t="str">
        <f>INDEX(lehmad!F$2:F$412,MATCH(klypsid!$B701,lehmad!$A$2:$A$412,0))</f>
        <v>DYNASTY-ET</v>
      </c>
      <c r="P701">
        <f>INDEX(lehmad!G$2:G$412,MATCH(klypsid!$B701,lehmad!$A$2:$A$412,0))</f>
        <v>2002</v>
      </c>
      <c r="Q701" s="2">
        <f>INDEX(lehmad!H$2:H$412,MATCH(klypsid!$B701,lehmad!$A$2:$A$412,0))</f>
        <v>36044</v>
      </c>
      <c r="R701">
        <f>INDEX(lehmad!I$2:I$412,MATCH(klypsid!$B701,lehmad!$A$2:$A$412,0))</f>
        <v>124</v>
      </c>
      <c r="S701">
        <f t="shared" si="71"/>
        <v>2</v>
      </c>
      <c r="T701">
        <f t="shared" si="72"/>
        <v>222</v>
      </c>
      <c r="U701">
        <f t="shared" si="73"/>
        <v>3</v>
      </c>
      <c r="V701">
        <f t="shared" si="74"/>
        <v>6.192194165283345</v>
      </c>
      <c r="W701">
        <f t="shared" si="75"/>
        <v>8</v>
      </c>
      <c r="X701">
        <f t="shared" si="76"/>
        <v>29</v>
      </c>
    </row>
    <row r="702" spans="1:24" x14ac:dyDescent="0.25">
      <c r="A702">
        <v>3302</v>
      </c>
      <c r="B702" t="str">
        <f t="shared" si="70"/>
        <v>E3302</v>
      </c>
      <c r="C702" t="s">
        <v>51</v>
      </c>
      <c r="D702">
        <v>2</v>
      </c>
      <c r="E702" s="2">
        <v>39500</v>
      </c>
      <c r="F702" s="2">
        <v>39754</v>
      </c>
      <c r="G702">
        <v>23.1</v>
      </c>
      <c r="H702">
        <v>3.15</v>
      </c>
      <c r="I702">
        <v>3.56</v>
      </c>
      <c r="J702">
        <v>244</v>
      </c>
      <c r="K702" t="str">
        <f>INDEX(lehmad!B$2:B$412,MATCH(klypsid!$B702,lehmad!$A$2:$A$412,0))</f>
        <v>21.01.2005</v>
      </c>
      <c r="L702">
        <f>INDEX(lehmad!C$2:C$412,MATCH(klypsid!$B702,lehmad!$A$2:$A$412,0))</f>
        <v>56172</v>
      </c>
      <c r="M702">
        <f>INDEX(lehmad!D$2:D$412,MATCH(klypsid!$B702,lehmad!$A$2:$A$412,0))</f>
        <v>106</v>
      </c>
      <c r="N702">
        <f>INDEX(lehmad!E$2:E$412,MATCH(klypsid!$B702,lehmad!$A$2:$A$412,0))</f>
        <v>1</v>
      </c>
      <c r="O702" t="str">
        <f>INDEX(lehmad!F$2:F$412,MATCH(klypsid!$B702,lehmad!$A$2:$A$412,0))</f>
        <v>DYNASTY-ET</v>
      </c>
      <c r="P702">
        <f>INDEX(lehmad!G$2:G$412,MATCH(klypsid!$B702,lehmad!$A$2:$A$412,0))</f>
        <v>2002</v>
      </c>
      <c r="Q702" s="2">
        <f>INDEX(lehmad!H$2:H$412,MATCH(klypsid!$B702,lehmad!$A$2:$A$412,0))</f>
        <v>36044</v>
      </c>
      <c r="R702">
        <f>INDEX(lehmad!I$2:I$412,MATCH(klypsid!$B702,lehmad!$A$2:$A$412,0))</f>
        <v>124</v>
      </c>
      <c r="S702">
        <f t="shared" si="71"/>
        <v>2</v>
      </c>
      <c r="T702">
        <f t="shared" si="72"/>
        <v>254</v>
      </c>
      <c r="U702">
        <f t="shared" si="73"/>
        <v>3</v>
      </c>
      <c r="V702">
        <f t="shared" si="74"/>
        <v>4.2868811477881614</v>
      </c>
      <c r="W702">
        <f t="shared" si="75"/>
        <v>9</v>
      </c>
      <c r="X702">
        <f t="shared" si="76"/>
        <v>32</v>
      </c>
    </row>
    <row r="703" spans="1:24" x14ac:dyDescent="0.25">
      <c r="A703">
        <v>3302</v>
      </c>
      <c r="B703" t="str">
        <f t="shared" si="70"/>
        <v>E3302</v>
      </c>
      <c r="C703" t="s">
        <v>51</v>
      </c>
      <c r="D703">
        <v>2</v>
      </c>
      <c r="E703" s="2">
        <v>39500</v>
      </c>
      <c r="F703" s="2">
        <v>39783</v>
      </c>
      <c r="G703">
        <v>21</v>
      </c>
      <c r="H703">
        <v>3.48</v>
      </c>
      <c r="I703">
        <v>3.6</v>
      </c>
      <c r="J703">
        <v>4198</v>
      </c>
      <c r="K703" t="str">
        <f>INDEX(lehmad!B$2:B$412,MATCH(klypsid!$B703,lehmad!$A$2:$A$412,0))</f>
        <v>21.01.2005</v>
      </c>
      <c r="L703">
        <f>INDEX(lehmad!C$2:C$412,MATCH(klypsid!$B703,lehmad!$A$2:$A$412,0))</f>
        <v>56172</v>
      </c>
      <c r="M703">
        <f>INDEX(lehmad!D$2:D$412,MATCH(klypsid!$B703,lehmad!$A$2:$A$412,0))</f>
        <v>106</v>
      </c>
      <c r="N703">
        <f>INDEX(lehmad!E$2:E$412,MATCH(klypsid!$B703,lehmad!$A$2:$A$412,0))</f>
        <v>1</v>
      </c>
      <c r="O703" t="str">
        <f>INDEX(lehmad!F$2:F$412,MATCH(klypsid!$B703,lehmad!$A$2:$A$412,0))</f>
        <v>DYNASTY-ET</v>
      </c>
      <c r="P703">
        <f>INDEX(lehmad!G$2:G$412,MATCH(klypsid!$B703,lehmad!$A$2:$A$412,0))</f>
        <v>2002</v>
      </c>
      <c r="Q703" s="2">
        <f>INDEX(lehmad!H$2:H$412,MATCH(klypsid!$B703,lehmad!$A$2:$A$412,0))</f>
        <v>36044</v>
      </c>
      <c r="R703">
        <f>INDEX(lehmad!I$2:I$412,MATCH(klypsid!$B703,lehmad!$A$2:$A$412,0))</f>
        <v>124</v>
      </c>
      <c r="S703">
        <f t="shared" si="71"/>
        <v>2</v>
      </c>
      <c r="T703">
        <f t="shared" si="72"/>
        <v>283</v>
      </c>
      <c r="U703">
        <f t="shared" si="73"/>
        <v>3</v>
      </c>
      <c r="V703">
        <f t="shared" si="74"/>
        <v>8.3916302615174292</v>
      </c>
      <c r="W703">
        <f t="shared" si="75"/>
        <v>10</v>
      </c>
      <c r="X703">
        <f t="shared" si="76"/>
        <v>29</v>
      </c>
    </row>
    <row r="704" spans="1:24" x14ac:dyDescent="0.25">
      <c r="A704">
        <v>3302</v>
      </c>
      <c r="B704" t="str">
        <f t="shared" si="70"/>
        <v>E3302</v>
      </c>
      <c r="C704" t="s">
        <v>51</v>
      </c>
      <c r="D704">
        <v>2</v>
      </c>
      <c r="E704" s="2">
        <v>39500</v>
      </c>
      <c r="F704" s="2">
        <v>39817</v>
      </c>
      <c r="G704">
        <v>16.7</v>
      </c>
      <c r="H704">
        <v>4.1100000000000003</v>
      </c>
      <c r="I704">
        <v>3.77</v>
      </c>
      <c r="J704">
        <v>317</v>
      </c>
      <c r="K704" t="str">
        <f>INDEX(lehmad!B$2:B$412,MATCH(klypsid!$B704,lehmad!$A$2:$A$412,0))</f>
        <v>21.01.2005</v>
      </c>
      <c r="L704">
        <f>INDEX(lehmad!C$2:C$412,MATCH(klypsid!$B704,lehmad!$A$2:$A$412,0))</f>
        <v>56172</v>
      </c>
      <c r="M704">
        <f>INDEX(lehmad!D$2:D$412,MATCH(klypsid!$B704,lehmad!$A$2:$A$412,0))</f>
        <v>106</v>
      </c>
      <c r="N704">
        <f>INDEX(lehmad!E$2:E$412,MATCH(klypsid!$B704,lehmad!$A$2:$A$412,0))</f>
        <v>1</v>
      </c>
      <c r="O704" t="str">
        <f>INDEX(lehmad!F$2:F$412,MATCH(klypsid!$B704,lehmad!$A$2:$A$412,0))</f>
        <v>DYNASTY-ET</v>
      </c>
      <c r="P704">
        <f>INDEX(lehmad!G$2:G$412,MATCH(klypsid!$B704,lehmad!$A$2:$A$412,0))</f>
        <v>2002</v>
      </c>
      <c r="Q704" s="2">
        <f>INDEX(lehmad!H$2:H$412,MATCH(klypsid!$B704,lehmad!$A$2:$A$412,0))</f>
        <v>36044</v>
      </c>
      <c r="R704">
        <f>INDEX(lehmad!I$2:I$412,MATCH(klypsid!$B704,lehmad!$A$2:$A$412,0))</f>
        <v>124</v>
      </c>
      <c r="S704">
        <f t="shared" si="71"/>
        <v>2</v>
      </c>
      <c r="T704">
        <f t="shared" si="72"/>
        <v>317</v>
      </c>
      <c r="U704">
        <f t="shared" si="73"/>
        <v>3</v>
      </c>
      <c r="V704">
        <f t="shared" si="74"/>
        <v>4.6644828403646823</v>
      </c>
      <c r="W704">
        <f t="shared" si="75"/>
        <v>11</v>
      </c>
      <c r="X704">
        <f t="shared" si="76"/>
        <v>34</v>
      </c>
    </row>
    <row r="705" spans="1:24" x14ac:dyDescent="0.25">
      <c r="A705">
        <v>3302</v>
      </c>
      <c r="B705" t="str">
        <f t="shared" si="70"/>
        <v>E3302</v>
      </c>
      <c r="C705" t="s">
        <v>51</v>
      </c>
      <c r="D705">
        <v>3</v>
      </c>
      <c r="E705" s="2">
        <v>39886</v>
      </c>
      <c r="F705" s="2">
        <v>39908</v>
      </c>
      <c r="G705">
        <v>36</v>
      </c>
      <c r="H705">
        <v>4.29</v>
      </c>
      <c r="I705">
        <v>3.36</v>
      </c>
      <c r="J705">
        <v>1259</v>
      </c>
      <c r="K705" t="str">
        <f>INDEX(lehmad!B$2:B$412,MATCH(klypsid!$B705,lehmad!$A$2:$A$412,0))</f>
        <v>21.01.2005</v>
      </c>
      <c r="L705">
        <f>INDEX(lehmad!C$2:C$412,MATCH(klypsid!$B705,lehmad!$A$2:$A$412,0))</f>
        <v>56172</v>
      </c>
      <c r="M705">
        <f>INDEX(lehmad!D$2:D$412,MATCH(klypsid!$B705,lehmad!$A$2:$A$412,0))</f>
        <v>106</v>
      </c>
      <c r="N705">
        <f>INDEX(lehmad!E$2:E$412,MATCH(klypsid!$B705,lehmad!$A$2:$A$412,0))</f>
        <v>1</v>
      </c>
      <c r="O705" t="str">
        <f>INDEX(lehmad!F$2:F$412,MATCH(klypsid!$B705,lehmad!$A$2:$A$412,0))</f>
        <v>DYNASTY-ET</v>
      </c>
      <c r="P705">
        <f>INDEX(lehmad!G$2:G$412,MATCH(klypsid!$B705,lehmad!$A$2:$A$412,0))</f>
        <v>2002</v>
      </c>
      <c r="Q705" s="2">
        <f>INDEX(lehmad!H$2:H$412,MATCH(klypsid!$B705,lehmad!$A$2:$A$412,0))</f>
        <v>36044</v>
      </c>
      <c r="R705">
        <f>INDEX(lehmad!I$2:I$412,MATCH(klypsid!$B705,lehmad!$A$2:$A$412,0))</f>
        <v>124</v>
      </c>
      <c r="S705">
        <f t="shared" si="71"/>
        <v>3</v>
      </c>
      <c r="T705">
        <f t="shared" si="72"/>
        <v>22</v>
      </c>
      <c r="U705">
        <f t="shared" si="73"/>
        <v>1</v>
      </c>
      <c r="V705">
        <f t="shared" si="74"/>
        <v>6.6542063779442922</v>
      </c>
      <c r="W705">
        <f t="shared" si="75"/>
        <v>1</v>
      </c>
      <c r="X705">
        <f t="shared" si="76"/>
        <v>22</v>
      </c>
    </row>
    <row r="706" spans="1:24" x14ac:dyDescent="0.25">
      <c r="A706">
        <v>3302</v>
      </c>
      <c r="B706" t="str">
        <f t="shared" ref="B706:B769" si="77">"E"&amp;A706</f>
        <v>E3302</v>
      </c>
      <c r="C706" t="s">
        <v>51</v>
      </c>
      <c r="D706">
        <v>3</v>
      </c>
      <c r="E706" s="2">
        <v>39886</v>
      </c>
      <c r="F706" s="2">
        <v>39944</v>
      </c>
      <c r="G706">
        <v>56</v>
      </c>
      <c r="H706">
        <v>4.01</v>
      </c>
      <c r="I706">
        <v>3.08</v>
      </c>
      <c r="J706">
        <v>3433</v>
      </c>
      <c r="K706" t="str">
        <f>INDEX(lehmad!B$2:B$412,MATCH(klypsid!$B706,lehmad!$A$2:$A$412,0))</f>
        <v>21.01.2005</v>
      </c>
      <c r="L706">
        <f>INDEX(lehmad!C$2:C$412,MATCH(klypsid!$B706,lehmad!$A$2:$A$412,0))</f>
        <v>56172</v>
      </c>
      <c r="M706">
        <f>INDEX(lehmad!D$2:D$412,MATCH(klypsid!$B706,lehmad!$A$2:$A$412,0))</f>
        <v>106</v>
      </c>
      <c r="N706">
        <f>INDEX(lehmad!E$2:E$412,MATCH(klypsid!$B706,lehmad!$A$2:$A$412,0))</f>
        <v>1</v>
      </c>
      <c r="O706" t="str">
        <f>INDEX(lehmad!F$2:F$412,MATCH(klypsid!$B706,lehmad!$A$2:$A$412,0))</f>
        <v>DYNASTY-ET</v>
      </c>
      <c r="P706">
        <f>INDEX(lehmad!G$2:G$412,MATCH(klypsid!$B706,lehmad!$A$2:$A$412,0))</f>
        <v>2002</v>
      </c>
      <c r="Q706" s="2">
        <f>INDEX(lehmad!H$2:H$412,MATCH(klypsid!$B706,lehmad!$A$2:$A$412,0))</f>
        <v>36044</v>
      </c>
      <c r="R706">
        <f>INDEX(lehmad!I$2:I$412,MATCH(klypsid!$B706,lehmad!$A$2:$A$412,0))</f>
        <v>124</v>
      </c>
      <c r="S706">
        <f t="shared" ref="S706:S769" si="78">IF(D706&lt;=3,D706,4)</f>
        <v>3</v>
      </c>
      <c r="T706">
        <f t="shared" ref="T706:T769" si="79">F706-E706</f>
        <v>58</v>
      </c>
      <c r="U706">
        <f t="shared" ref="U706:U769" si="80">IF(T706&lt;=60, 1, IF(T706&lt;=150,2,3))</f>
        <v>1</v>
      </c>
      <c r="V706">
        <f t="shared" si="74"/>
        <v>8.1013979521825306</v>
      </c>
      <c r="W706">
        <f t="shared" si="75"/>
        <v>2</v>
      </c>
      <c r="X706">
        <f t="shared" si="76"/>
        <v>36</v>
      </c>
    </row>
    <row r="707" spans="1:24" x14ac:dyDescent="0.25">
      <c r="A707">
        <v>3302</v>
      </c>
      <c r="B707" t="str">
        <f t="shared" si="77"/>
        <v>E3302</v>
      </c>
      <c r="C707" t="s">
        <v>51</v>
      </c>
      <c r="D707">
        <v>3</v>
      </c>
      <c r="E707" s="2">
        <v>39886</v>
      </c>
      <c r="F707" s="2">
        <v>39972</v>
      </c>
      <c r="G707">
        <v>44.9</v>
      </c>
      <c r="H707">
        <v>2.57</v>
      </c>
      <c r="I707">
        <v>3.51</v>
      </c>
      <c r="J707">
        <v>551</v>
      </c>
      <c r="K707" t="str">
        <f>INDEX(lehmad!B$2:B$412,MATCH(klypsid!$B707,lehmad!$A$2:$A$412,0))</f>
        <v>21.01.2005</v>
      </c>
      <c r="L707">
        <f>INDEX(lehmad!C$2:C$412,MATCH(klypsid!$B707,lehmad!$A$2:$A$412,0))</f>
        <v>56172</v>
      </c>
      <c r="M707">
        <f>INDEX(lehmad!D$2:D$412,MATCH(klypsid!$B707,lehmad!$A$2:$A$412,0))</f>
        <v>106</v>
      </c>
      <c r="N707">
        <f>INDEX(lehmad!E$2:E$412,MATCH(klypsid!$B707,lehmad!$A$2:$A$412,0))</f>
        <v>1</v>
      </c>
      <c r="O707" t="str">
        <f>INDEX(lehmad!F$2:F$412,MATCH(klypsid!$B707,lehmad!$A$2:$A$412,0))</f>
        <v>DYNASTY-ET</v>
      </c>
      <c r="P707">
        <f>INDEX(lehmad!G$2:G$412,MATCH(klypsid!$B707,lehmad!$A$2:$A$412,0))</f>
        <v>2002</v>
      </c>
      <c r="Q707" s="2">
        <f>INDEX(lehmad!H$2:H$412,MATCH(klypsid!$B707,lehmad!$A$2:$A$412,0))</f>
        <v>36044</v>
      </c>
      <c r="R707">
        <f>INDEX(lehmad!I$2:I$412,MATCH(klypsid!$B707,lehmad!$A$2:$A$412,0))</f>
        <v>124</v>
      </c>
      <c r="S707">
        <f t="shared" si="78"/>
        <v>3</v>
      </c>
      <c r="T707">
        <f t="shared" si="79"/>
        <v>86</v>
      </c>
      <c r="U707">
        <f t="shared" si="80"/>
        <v>2</v>
      </c>
      <c r="V707">
        <f t="shared" ref="V707:V770" si="81">LOG(J707/100,2)+3</f>
        <v>5.4620523187964327</v>
      </c>
      <c r="W707">
        <f t="shared" ref="W707:W770" si="82">IF(A707&lt;&gt;A706, 1, IF(D707&lt;&gt;D706, 1, W706+1))</f>
        <v>3</v>
      </c>
      <c r="X707">
        <f t="shared" ref="X707:X770" si="83">IF(AND(A707=A706,D707=D706), F707-F706, F707-E707)</f>
        <v>28</v>
      </c>
    </row>
    <row r="708" spans="1:24" x14ac:dyDescent="0.25">
      <c r="A708">
        <v>3302</v>
      </c>
      <c r="B708" t="str">
        <f t="shared" si="77"/>
        <v>E3302</v>
      </c>
      <c r="C708" t="s">
        <v>51</v>
      </c>
      <c r="D708">
        <v>3</v>
      </c>
      <c r="E708" s="2">
        <v>39886</v>
      </c>
      <c r="F708" s="2">
        <v>40007</v>
      </c>
      <c r="G708">
        <v>42.6</v>
      </c>
      <c r="H708">
        <v>3.02</v>
      </c>
      <c r="I708">
        <v>3.26</v>
      </c>
      <c r="J708">
        <v>223</v>
      </c>
      <c r="K708" t="str">
        <f>INDEX(lehmad!B$2:B$412,MATCH(klypsid!$B708,lehmad!$A$2:$A$412,0))</f>
        <v>21.01.2005</v>
      </c>
      <c r="L708">
        <f>INDEX(lehmad!C$2:C$412,MATCH(klypsid!$B708,lehmad!$A$2:$A$412,0))</f>
        <v>56172</v>
      </c>
      <c r="M708">
        <f>INDEX(lehmad!D$2:D$412,MATCH(klypsid!$B708,lehmad!$A$2:$A$412,0))</f>
        <v>106</v>
      </c>
      <c r="N708">
        <f>INDEX(lehmad!E$2:E$412,MATCH(klypsid!$B708,lehmad!$A$2:$A$412,0))</f>
        <v>1</v>
      </c>
      <c r="O708" t="str">
        <f>INDEX(lehmad!F$2:F$412,MATCH(klypsid!$B708,lehmad!$A$2:$A$412,0))</f>
        <v>DYNASTY-ET</v>
      </c>
      <c r="P708">
        <f>INDEX(lehmad!G$2:G$412,MATCH(klypsid!$B708,lehmad!$A$2:$A$412,0))</f>
        <v>2002</v>
      </c>
      <c r="Q708" s="2">
        <f>INDEX(lehmad!H$2:H$412,MATCH(klypsid!$B708,lehmad!$A$2:$A$412,0))</f>
        <v>36044</v>
      </c>
      <c r="R708">
        <f>INDEX(lehmad!I$2:I$412,MATCH(klypsid!$B708,lehmad!$A$2:$A$412,0))</f>
        <v>124</v>
      </c>
      <c r="S708">
        <f t="shared" si="78"/>
        <v>3</v>
      </c>
      <c r="T708">
        <f t="shared" si="79"/>
        <v>121</v>
      </c>
      <c r="U708">
        <f t="shared" si="80"/>
        <v>2</v>
      </c>
      <c r="V708">
        <f t="shared" si="81"/>
        <v>4.1570437101455804</v>
      </c>
      <c r="W708">
        <f t="shared" si="82"/>
        <v>4</v>
      </c>
      <c r="X708">
        <f t="shared" si="83"/>
        <v>35</v>
      </c>
    </row>
    <row r="709" spans="1:24" x14ac:dyDescent="0.25">
      <c r="A709">
        <v>3302</v>
      </c>
      <c r="B709" t="str">
        <f t="shared" si="77"/>
        <v>E3302</v>
      </c>
      <c r="C709" t="s">
        <v>51</v>
      </c>
      <c r="D709">
        <v>3</v>
      </c>
      <c r="E709" s="2">
        <v>39886</v>
      </c>
      <c r="F709" s="2">
        <v>40037</v>
      </c>
      <c r="G709">
        <v>35.299999999999997</v>
      </c>
      <c r="H709">
        <v>3.15</v>
      </c>
      <c r="I709">
        <v>3.04</v>
      </c>
      <c r="J709">
        <v>73</v>
      </c>
      <c r="K709" t="str">
        <f>INDEX(lehmad!B$2:B$412,MATCH(klypsid!$B709,lehmad!$A$2:$A$412,0))</f>
        <v>21.01.2005</v>
      </c>
      <c r="L709">
        <f>INDEX(lehmad!C$2:C$412,MATCH(klypsid!$B709,lehmad!$A$2:$A$412,0))</f>
        <v>56172</v>
      </c>
      <c r="M709">
        <f>INDEX(lehmad!D$2:D$412,MATCH(klypsid!$B709,lehmad!$A$2:$A$412,0))</f>
        <v>106</v>
      </c>
      <c r="N709">
        <f>INDEX(lehmad!E$2:E$412,MATCH(klypsid!$B709,lehmad!$A$2:$A$412,0))</f>
        <v>1</v>
      </c>
      <c r="O709" t="str">
        <f>INDEX(lehmad!F$2:F$412,MATCH(klypsid!$B709,lehmad!$A$2:$A$412,0))</f>
        <v>DYNASTY-ET</v>
      </c>
      <c r="P709">
        <f>INDEX(lehmad!G$2:G$412,MATCH(klypsid!$B709,lehmad!$A$2:$A$412,0))</f>
        <v>2002</v>
      </c>
      <c r="Q709" s="2">
        <f>INDEX(lehmad!H$2:H$412,MATCH(klypsid!$B709,lehmad!$A$2:$A$412,0))</f>
        <v>36044</v>
      </c>
      <c r="R709">
        <f>INDEX(lehmad!I$2:I$412,MATCH(klypsid!$B709,lehmad!$A$2:$A$412,0))</f>
        <v>124</v>
      </c>
      <c r="S709">
        <f t="shared" si="78"/>
        <v>3</v>
      </c>
      <c r="T709">
        <f t="shared" si="79"/>
        <v>151</v>
      </c>
      <c r="U709">
        <f t="shared" si="80"/>
        <v>3</v>
      </c>
      <c r="V709">
        <f t="shared" si="81"/>
        <v>2.5459683691052923</v>
      </c>
      <c r="W709">
        <f t="shared" si="82"/>
        <v>5</v>
      </c>
      <c r="X709">
        <f t="shared" si="83"/>
        <v>30</v>
      </c>
    </row>
    <row r="710" spans="1:24" x14ac:dyDescent="0.25">
      <c r="A710">
        <v>3302</v>
      </c>
      <c r="B710" t="str">
        <f t="shared" si="77"/>
        <v>E3302</v>
      </c>
      <c r="C710" t="s">
        <v>51</v>
      </c>
      <c r="D710">
        <v>3</v>
      </c>
      <c r="E710" s="2">
        <v>39886</v>
      </c>
      <c r="F710" s="2">
        <v>40066</v>
      </c>
      <c r="G710">
        <v>33.1</v>
      </c>
      <c r="H710">
        <v>3.32</v>
      </c>
      <c r="I710">
        <v>3.16</v>
      </c>
      <c r="J710">
        <v>56</v>
      </c>
      <c r="K710" t="str">
        <f>INDEX(lehmad!B$2:B$412,MATCH(klypsid!$B710,lehmad!$A$2:$A$412,0))</f>
        <v>21.01.2005</v>
      </c>
      <c r="L710">
        <f>INDEX(lehmad!C$2:C$412,MATCH(klypsid!$B710,lehmad!$A$2:$A$412,0))</f>
        <v>56172</v>
      </c>
      <c r="M710">
        <f>INDEX(lehmad!D$2:D$412,MATCH(klypsid!$B710,lehmad!$A$2:$A$412,0))</f>
        <v>106</v>
      </c>
      <c r="N710">
        <f>INDEX(lehmad!E$2:E$412,MATCH(klypsid!$B710,lehmad!$A$2:$A$412,0))</f>
        <v>1</v>
      </c>
      <c r="O710" t="str">
        <f>INDEX(lehmad!F$2:F$412,MATCH(klypsid!$B710,lehmad!$A$2:$A$412,0))</f>
        <v>DYNASTY-ET</v>
      </c>
      <c r="P710">
        <f>INDEX(lehmad!G$2:G$412,MATCH(klypsid!$B710,lehmad!$A$2:$A$412,0))</f>
        <v>2002</v>
      </c>
      <c r="Q710" s="2">
        <f>INDEX(lehmad!H$2:H$412,MATCH(klypsid!$B710,lehmad!$A$2:$A$412,0))</f>
        <v>36044</v>
      </c>
      <c r="R710">
        <f>INDEX(lehmad!I$2:I$412,MATCH(klypsid!$B710,lehmad!$A$2:$A$412,0))</f>
        <v>124</v>
      </c>
      <c r="S710">
        <f t="shared" si="78"/>
        <v>3</v>
      </c>
      <c r="T710">
        <f t="shared" si="79"/>
        <v>180</v>
      </c>
      <c r="U710">
        <f t="shared" si="80"/>
        <v>3</v>
      </c>
      <c r="V710">
        <f t="shared" si="81"/>
        <v>2.1634987322828794</v>
      </c>
      <c r="W710">
        <f t="shared" si="82"/>
        <v>6</v>
      </c>
      <c r="X710">
        <f t="shared" si="83"/>
        <v>29</v>
      </c>
    </row>
    <row r="711" spans="1:24" x14ac:dyDescent="0.25">
      <c r="A711">
        <v>3302</v>
      </c>
      <c r="B711" t="str">
        <f t="shared" si="77"/>
        <v>E3302</v>
      </c>
      <c r="C711" t="s">
        <v>51</v>
      </c>
      <c r="D711">
        <v>3</v>
      </c>
      <c r="E711" s="2">
        <v>39886</v>
      </c>
      <c r="F711" s="2">
        <v>40094</v>
      </c>
      <c r="G711">
        <v>30.6</v>
      </c>
      <c r="H711">
        <v>3.38</v>
      </c>
      <c r="I711">
        <v>3.54</v>
      </c>
      <c r="J711">
        <v>64</v>
      </c>
      <c r="K711" t="str">
        <f>INDEX(lehmad!B$2:B$412,MATCH(klypsid!$B711,lehmad!$A$2:$A$412,0))</f>
        <v>21.01.2005</v>
      </c>
      <c r="L711">
        <f>INDEX(lehmad!C$2:C$412,MATCH(klypsid!$B711,lehmad!$A$2:$A$412,0))</f>
        <v>56172</v>
      </c>
      <c r="M711">
        <f>INDEX(lehmad!D$2:D$412,MATCH(klypsid!$B711,lehmad!$A$2:$A$412,0))</f>
        <v>106</v>
      </c>
      <c r="N711">
        <f>INDEX(lehmad!E$2:E$412,MATCH(klypsid!$B711,lehmad!$A$2:$A$412,0))</f>
        <v>1</v>
      </c>
      <c r="O711" t="str">
        <f>INDEX(lehmad!F$2:F$412,MATCH(klypsid!$B711,lehmad!$A$2:$A$412,0))</f>
        <v>DYNASTY-ET</v>
      </c>
      <c r="P711">
        <f>INDEX(lehmad!G$2:G$412,MATCH(klypsid!$B711,lehmad!$A$2:$A$412,0))</f>
        <v>2002</v>
      </c>
      <c r="Q711" s="2">
        <f>INDEX(lehmad!H$2:H$412,MATCH(klypsid!$B711,lehmad!$A$2:$A$412,0))</f>
        <v>36044</v>
      </c>
      <c r="R711">
        <f>INDEX(lehmad!I$2:I$412,MATCH(klypsid!$B711,lehmad!$A$2:$A$412,0))</f>
        <v>124</v>
      </c>
      <c r="S711">
        <f t="shared" si="78"/>
        <v>3</v>
      </c>
      <c r="T711">
        <f t="shared" si="79"/>
        <v>208</v>
      </c>
      <c r="U711">
        <f t="shared" si="80"/>
        <v>3</v>
      </c>
      <c r="V711">
        <f t="shared" si="81"/>
        <v>2.3561438102252752</v>
      </c>
      <c r="W711">
        <f t="shared" si="82"/>
        <v>7</v>
      </c>
      <c r="X711">
        <f t="shared" si="83"/>
        <v>28</v>
      </c>
    </row>
    <row r="712" spans="1:24" x14ac:dyDescent="0.25">
      <c r="A712">
        <v>3302</v>
      </c>
      <c r="B712" t="str">
        <f t="shared" si="77"/>
        <v>E3302</v>
      </c>
      <c r="C712" t="s">
        <v>51</v>
      </c>
      <c r="D712">
        <v>3</v>
      </c>
      <c r="E712" s="2">
        <v>39886</v>
      </c>
      <c r="F712" s="2">
        <v>40125</v>
      </c>
      <c r="G712">
        <v>29.2</v>
      </c>
      <c r="H712">
        <v>3.32</v>
      </c>
      <c r="I712">
        <v>3.63</v>
      </c>
      <c r="J712">
        <v>48</v>
      </c>
      <c r="K712" t="str">
        <f>INDEX(lehmad!B$2:B$412,MATCH(klypsid!$B712,lehmad!$A$2:$A$412,0))</f>
        <v>21.01.2005</v>
      </c>
      <c r="L712">
        <f>INDEX(lehmad!C$2:C$412,MATCH(klypsid!$B712,lehmad!$A$2:$A$412,0))</f>
        <v>56172</v>
      </c>
      <c r="M712">
        <f>INDEX(lehmad!D$2:D$412,MATCH(klypsid!$B712,lehmad!$A$2:$A$412,0))</f>
        <v>106</v>
      </c>
      <c r="N712">
        <f>INDEX(lehmad!E$2:E$412,MATCH(klypsid!$B712,lehmad!$A$2:$A$412,0))</f>
        <v>1</v>
      </c>
      <c r="O712" t="str">
        <f>INDEX(lehmad!F$2:F$412,MATCH(klypsid!$B712,lehmad!$A$2:$A$412,0))</f>
        <v>DYNASTY-ET</v>
      </c>
      <c r="P712">
        <f>INDEX(lehmad!G$2:G$412,MATCH(klypsid!$B712,lehmad!$A$2:$A$412,0))</f>
        <v>2002</v>
      </c>
      <c r="Q712" s="2">
        <f>INDEX(lehmad!H$2:H$412,MATCH(klypsid!$B712,lehmad!$A$2:$A$412,0))</f>
        <v>36044</v>
      </c>
      <c r="R712">
        <f>INDEX(lehmad!I$2:I$412,MATCH(klypsid!$B712,lehmad!$A$2:$A$412,0))</f>
        <v>124</v>
      </c>
      <c r="S712">
        <f t="shared" si="78"/>
        <v>3</v>
      </c>
      <c r="T712">
        <f t="shared" si="79"/>
        <v>239</v>
      </c>
      <c r="U712">
        <f t="shared" si="80"/>
        <v>3</v>
      </c>
      <c r="V712">
        <f t="shared" si="81"/>
        <v>1.9411063109464315</v>
      </c>
      <c r="W712">
        <f t="shared" si="82"/>
        <v>8</v>
      </c>
      <c r="X712">
        <f t="shared" si="83"/>
        <v>31</v>
      </c>
    </row>
    <row r="713" spans="1:24" x14ac:dyDescent="0.25">
      <c r="A713">
        <v>3302</v>
      </c>
      <c r="B713" t="str">
        <f t="shared" si="77"/>
        <v>E3302</v>
      </c>
      <c r="C713" t="s">
        <v>51</v>
      </c>
      <c r="D713">
        <v>3</v>
      </c>
      <c r="E713" s="2">
        <v>39886</v>
      </c>
      <c r="F713" s="2">
        <v>40153</v>
      </c>
      <c r="G713">
        <v>27.4</v>
      </c>
      <c r="H713">
        <v>3.49</v>
      </c>
      <c r="I713">
        <v>3.57</v>
      </c>
      <c r="J713">
        <v>67</v>
      </c>
      <c r="K713" t="str">
        <f>INDEX(lehmad!B$2:B$412,MATCH(klypsid!$B713,lehmad!$A$2:$A$412,0))</f>
        <v>21.01.2005</v>
      </c>
      <c r="L713">
        <f>INDEX(lehmad!C$2:C$412,MATCH(klypsid!$B713,lehmad!$A$2:$A$412,0))</f>
        <v>56172</v>
      </c>
      <c r="M713">
        <f>INDEX(lehmad!D$2:D$412,MATCH(klypsid!$B713,lehmad!$A$2:$A$412,0))</f>
        <v>106</v>
      </c>
      <c r="N713">
        <f>INDEX(lehmad!E$2:E$412,MATCH(klypsid!$B713,lehmad!$A$2:$A$412,0))</f>
        <v>1</v>
      </c>
      <c r="O713" t="str">
        <f>INDEX(lehmad!F$2:F$412,MATCH(klypsid!$B713,lehmad!$A$2:$A$412,0))</f>
        <v>DYNASTY-ET</v>
      </c>
      <c r="P713">
        <f>INDEX(lehmad!G$2:G$412,MATCH(klypsid!$B713,lehmad!$A$2:$A$412,0))</f>
        <v>2002</v>
      </c>
      <c r="Q713" s="2">
        <f>INDEX(lehmad!H$2:H$412,MATCH(klypsid!$B713,lehmad!$A$2:$A$412,0))</f>
        <v>36044</v>
      </c>
      <c r="R713">
        <f>INDEX(lehmad!I$2:I$412,MATCH(klypsid!$B713,lehmad!$A$2:$A$412,0))</f>
        <v>124</v>
      </c>
      <c r="S713">
        <f t="shared" si="78"/>
        <v>3</v>
      </c>
      <c r="T713">
        <f t="shared" si="79"/>
        <v>267</v>
      </c>
      <c r="U713">
        <f t="shared" si="80"/>
        <v>3</v>
      </c>
      <c r="V713">
        <f t="shared" si="81"/>
        <v>2.4222330006830477</v>
      </c>
      <c r="W713">
        <f t="shared" si="82"/>
        <v>9</v>
      </c>
      <c r="X713">
        <f t="shared" si="83"/>
        <v>28</v>
      </c>
    </row>
    <row r="714" spans="1:24" x14ac:dyDescent="0.25">
      <c r="A714">
        <v>3302</v>
      </c>
      <c r="B714" t="str">
        <f t="shared" si="77"/>
        <v>E3302</v>
      </c>
      <c r="C714" t="s">
        <v>51</v>
      </c>
      <c r="D714">
        <v>3</v>
      </c>
      <c r="E714" s="2">
        <v>39886</v>
      </c>
      <c r="F714" s="2">
        <v>40186</v>
      </c>
      <c r="G714">
        <v>25.7</v>
      </c>
      <c r="H714">
        <v>3.92</v>
      </c>
      <c r="I714">
        <v>3.49</v>
      </c>
      <c r="J714">
        <v>64</v>
      </c>
      <c r="K714" t="str">
        <f>INDEX(lehmad!B$2:B$412,MATCH(klypsid!$B714,lehmad!$A$2:$A$412,0))</f>
        <v>21.01.2005</v>
      </c>
      <c r="L714">
        <f>INDEX(lehmad!C$2:C$412,MATCH(klypsid!$B714,lehmad!$A$2:$A$412,0))</f>
        <v>56172</v>
      </c>
      <c r="M714">
        <f>INDEX(lehmad!D$2:D$412,MATCH(klypsid!$B714,lehmad!$A$2:$A$412,0))</f>
        <v>106</v>
      </c>
      <c r="N714">
        <f>INDEX(lehmad!E$2:E$412,MATCH(klypsid!$B714,lehmad!$A$2:$A$412,0))</f>
        <v>1</v>
      </c>
      <c r="O714" t="str">
        <f>INDEX(lehmad!F$2:F$412,MATCH(klypsid!$B714,lehmad!$A$2:$A$412,0))</f>
        <v>DYNASTY-ET</v>
      </c>
      <c r="P714">
        <f>INDEX(lehmad!G$2:G$412,MATCH(klypsid!$B714,lehmad!$A$2:$A$412,0))</f>
        <v>2002</v>
      </c>
      <c r="Q714" s="2">
        <f>INDEX(lehmad!H$2:H$412,MATCH(klypsid!$B714,lehmad!$A$2:$A$412,0))</f>
        <v>36044</v>
      </c>
      <c r="R714">
        <f>INDEX(lehmad!I$2:I$412,MATCH(klypsid!$B714,lehmad!$A$2:$A$412,0))</f>
        <v>124</v>
      </c>
      <c r="S714">
        <f t="shared" si="78"/>
        <v>3</v>
      </c>
      <c r="T714">
        <f t="shared" si="79"/>
        <v>300</v>
      </c>
      <c r="U714">
        <f t="shared" si="80"/>
        <v>3</v>
      </c>
      <c r="V714">
        <f t="shared" si="81"/>
        <v>2.3561438102252752</v>
      </c>
      <c r="W714">
        <f t="shared" si="82"/>
        <v>10</v>
      </c>
      <c r="X714">
        <f t="shared" si="83"/>
        <v>33</v>
      </c>
    </row>
    <row r="715" spans="1:24" x14ac:dyDescent="0.25">
      <c r="A715">
        <v>3302</v>
      </c>
      <c r="B715" t="str">
        <f t="shared" si="77"/>
        <v>E3302</v>
      </c>
      <c r="C715" t="s">
        <v>51</v>
      </c>
      <c r="D715">
        <v>4</v>
      </c>
      <c r="E715" s="2">
        <v>40275</v>
      </c>
      <c r="F715" s="2">
        <v>40304</v>
      </c>
      <c r="G715">
        <v>52.7</v>
      </c>
      <c r="H715">
        <v>3.57</v>
      </c>
      <c r="I715">
        <v>2.95</v>
      </c>
      <c r="J715">
        <v>245</v>
      </c>
      <c r="K715" t="str">
        <f>INDEX(lehmad!B$2:B$412,MATCH(klypsid!$B715,lehmad!$A$2:$A$412,0))</f>
        <v>21.01.2005</v>
      </c>
      <c r="L715">
        <f>INDEX(lehmad!C$2:C$412,MATCH(klypsid!$B715,lehmad!$A$2:$A$412,0))</f>
        <v>56172</v>
      </c>
      <c r="M715">
        <f>INDEX(lehmad!D$2:D$412,MATCH(klypsid!$B715,lehmad!$A$2:$A$412,0))</f>
        <v>106</v>
      </c>
      <c r="N715">
        <f>INDEX(lehmad!E$2:E$412,MATCH(klypsid!$B715,lehmad!$A$2:$A$412,0))</f>
        <v>1</v>
      </c>
      <c r="O715" t="str">
        <f>INDEX(lehmad!F$2:F$412,MATCH(klypsid!$B715,lehmad!$A$2:$A$412,0))</f>
        <v>DYNASTY-ET</v>
      </c>
      <c r="P715">
        <f>INDEX(lehmad!G$2:G$412,MATCH(klypsid!$B715,lehmad!$A$2:$A$412,0))</f>
        <v>2002</v>
      </c>
      <c r="Q715" s="2">
        <f>INDEX(lehmad!H$2:H$412,MATCH(klypsid!$B715,lehmad!$A$2:$A$412,0))</f>
        <v>36044</v>
      </c>
      <c r="R715">
        <f>INDEX(lehmad!I$2:I$412,MATCH(klypsid!$B715,lehmad!$A$2:$A$412,0))</f>
        <v>124</v>
      </c>
      <c r="S715">
        <f t="shared" si="78"/>
        <v>4</v>
      </c>
      <c r="T715">
        <f t="shared" si="79"/>
        <v>29</v>
      </c>
      <c r="U715">
        <f t="shared" si="80"/>
        <v>1</v>
      </c>
      <c r="V715">
        <f t="shared" si="81"/>
        <v>4.2927817492278457</v>
      </c>
      <c r="W715">
        <f t="shared" si="82"/>
        <v>1</v>
      </c>
      <c r="X715">
        <f t="shared" si="83"/>
        <v>29</v>
      </c>
    </row>
    <row r="716" spans="1:24" x14ac:dyDescent="0.25">
      <c r="A716">
        <v>3302</v>
      </c>
      <c r="B716" t="str">
        <f t="shared" si="77"/>
        <v>E3302</v>
      </c>
      <c r="C716" t="s">
        <v>51</v>
      </c>
      <c r="D716">
        <v>4</v>
      </c>
      <c r="E716" s="2">
        <v>40275</v>
      </c>
      <c r="F716" s="2">
        <v>40336</v>
      </c>
      <c r="G716">
        <v>57.1</v>
      </c>
      <c r="H716">
        <v>3.43</v>
      </c>
      <c r="I716">
        <v>2.7</v>
      </c>
      <c r="J716">
        <v>172</v>
      </c>
      <c r="K716" t="str">
        <f>INDEX(lehmad!B$2:B$412,MATCH(klypsid!$B716,lehmad!$A$2:$A$412,0))</f>
        <v>21.01.2005</v>
      </c>
      <c r="L716">
        <f>INDEX(lehmad!C$2:C$412,MATCH(klypsid!$B716,lehmad!$A$2:$A$412,0))</f>
        <v>56172</v>
      </c>
      <c r="M716">
        <f>INDEX(lehmad!D$2:D$412,MATCH(klypsid!$B716,lehmad!$A$2:$A$412,0))</f>
        <v>106</v>
      </c>
      <c r="N716">
        <f>INDEX(lehmad!E$2:E$412,MATCH(klypsid!$B716,lehmad!$A$2:$A$412,0))</f>
        <v>1</v>
      </c>
      <c r="O716" t="str">
        <f>INDEX(lehmad!F$2:F$412,MATCH(klypsid!$B716,lehmad!$A$2:$A$412,0))</f>
        <v>DYNASTY-ET</v>
      </c>
      <c r="P716">
        <f>INDEX(lehmad!G$2:G$412,MATCH(klypsid!$B716,lehmad!$A$2:$A$412,0))</f>
        <v>2002</v>
      </c>
      <c r="Q716" s="2">
        <f>INDEX(lehmad!H$2:H$412,MATCH(klypsid!$B716,lehmad!$A$2:$A$412,0))</f>
        <v>36044</v>
      </c>
      <c r="R716">
        <f>INDEX(lehmad!I$2:I$412,MATCH(klypsid!$B716,lehmad!$A$2:$A$412,0))</f>
        <v>124</v>
      </c>
      <c r="S716">
        <f t="shared" si="78"/>
        <v>4</v>
      </c>
      <c r="T716">
        <f t="shared" si="79"/>
        <v>61</v>
      </c>
      <c r="U716">
        <f t="shared" si="80"/>
        <v>2</v>
      </c>
      <c r="V716">
        <f t="shared" si="81"/>
        <v>3.7824085649273735</v>
      </c>
      <c r="W716">
        <f t="shared" si="82"/>
        <v>2</v>
      </c>
      <c r="X716">
        <f t="shared" si="83"/>
        <v>32</v>
      </c>
    </row>
    <row r="717" spans="1:24" x14ac:dyDescent="0.25">
      <c r="A717">
        <v>3302</v>
      </c>
      <c r="B717" t="str">
        <f t="shared" si="77"/>
        <v>E3302</v>
      </c>
      <c r="C717" t="s">
        <v>51</v>
      </c>
      <c r="D717">
        <v>4</v>
      </c>
      <c r="E717" s="2">
        <v>40275</v>
      </c>
      <c r="F717" s="2">
        <v>40371</v>
      </c>
      <c r="G717">
        <v>45.9</v>
      </c>
      <c r="H717">
        <v>3.62</v>
      </c>
      <c r="I717">
        <v>2.65</v>
      </c>
      <c r="J717">
        <v>289</v>
      </c>
      <c r="K717" t="str">
        <f>INDEX(lehmad!B$2:B$412,MATCH(klypsid!$B717,lehmad!$A$2:$A$412,0))</f>
        <v>21.01.2005</v>
      </c>
      <c r="L717">
        <f>INDEX(lehmad!C$2:C$412,MATCH(klypsid!$B717,lehmad!$A$2:$A$412,0))</f>
        <v>56172</v>
      </c>
      <c r="M717">
        <f>INDEX(lehmad!D$2:D$412,MATCH(klypsid!$B717,lehmad!$A$2:$A$412,0))</f>
        <v>106</v>
      </c>
      <c r="N717">
        <f>INDEX(lehmad!E$2:E$412,MATCH(klypsid!$B717,lehmad!$A$2:$A$412,0))</f>
        <v>1</v>
      </c>
      <c r="O717" t="str">
        <f>INDEX(lehmad!F$2:F$412,MATCH(klypsid!$B717,lehmad!$A$2:$A$412,0))</f>
        <v>DYNASTY-ET</v>
      </c>
      <c r="P717">
        <f>INDEX(lehmad!G$2:G$412,MATCH(klypsid!$B717,lehmad!$A$2:$A$412,0))</f>
        <v>2002</v>
      </c>
      <c r="Q717" s="2">
        <f>INDEX(lehmad!H$2:H$412,MATCH(klypsid!$B717,lehmad!$A$2:$A$412,0))</f>
        <v>36044</v>
      </c>
      <c r="R717">
        <f>INDEX(lehmad!I$2:I$412,MATCH(klypsid!$B717,lehmad!$A$2:$A$412,0))</f>
        <v>124</v>
      </c>
      <c r="S717">
        <f t="shared" si="78"/>
        <v>4</v>
      </c>
      <c r="T717">
        <f t="shared" si="79"/>
        <v>96</v>
      </c>
      <c r="U717">
        <f t="shared" si="80"/>
        <v>2</v>
      </c>
      <c r="V717">
        <f t="shared" si="81"/>
        <v>4.5310694927259538</v>
      </c>
      <c r="W717">
        <f t="shared" si="82"/>
        <v>3</v>
      </c>
      <c r="X717">
        <f t="shared" si="83"/>
        <v>35</v>
      </c>
    </row>
    <row r="718" spans="1:24" x14ac:dyDescent="0.25">
      <c r="A718">
        <v>3302</v>
      </c>
      <c r="B718" t="str">
        <f t="shared" si="77"/>
        <v>E3302</v>
      </c>
      <c r="C718" t="s">
        <v>51</v>
      </c>
      <c r="D718">
        <v>4</v>
      </c>
      <c r="E718" s="2">
        <v>40275</v>
      </c>
      <c r="F718" s="2">
        <v>40396</v>
      </c>
      <c r="G718">
        <v>43.1</v>
      </c>
      <c r="H718">
        <v>2.44</v>
      </c>
      <c r="I718">
        <v>2.85</v>
      </c>
      <c r="J718">
        <v>332</v>
      </c>
      <c r="K718" t="str">
        <f>INDEX(lehmad!B$2:B$412,MATCH(klypsid!$B718,lehmad!$A$2:$A$412,0))</f>
        <v>21.01.2005</v>
      </c>
      <c r="L718">
        <f>INDEX(lehmad!C$2:C$412,MATCH(klypsid!$B718,lehmad!$A$2:$A$412,0))</f>
        <v>56172</v>
      </c>
      <c r="M718">
        <f>INDEX(lehmad!D$2:D$412,MATCH(klypsid!$B718,lehmad!$A$2:$A$412,0))</f>
        <v>106</v>
      </c>
      <c r="N718">
        <f>INDEX(lehmad!E$2:E$412,MATCH(klypsid!$B718,lehmad!$A$2:$A$412,0))</f>
        <v>1</v>
      </c>
      <c r="O718" t="str">
        <f>INDEX(lehmad!F$2:F$412,MATCH(klypsid!$B718,lehmad!$A$2:$A$412,0))</f>
        <v>DYNASTY-ET</v>
      </c>
      <c r="P718">
        <f>INDEX(lehmad!G$2:G$412,MATCH(klypsid!$B718,lehmad!$A$2:$A$412,0))</f>
        <v>2002</v>
      </c>
      <c r="Q718" s="2">
        <f>INDEX(lehmad!H$2:H$412,MATCH(klypsid!$B718,lehmad!$A$2:$A$412,0))</f>
        <v>36044</v>
      </c>
      <c r="R718">
        <f>INDEX(lehmad!I$2:I$412,MATCH(klypsid!$B718,lehmad!$A$2:$A$412,0))</f>
        <v>124</v>
      </c>
      <c r="S718">
        <f t="shared" si="78"/>
        <v>4</v>
      </c>
      <c r="T718">
        <f t="shared" si="79"/>
        <v>121</v>
      </c>
      <c r="U718">
        <f t="shared" si="80"/>
        <v>2</v>
      </c>
      <c r="V718">
        <f t="shared" si="81"/>
        <v>4.7311832415722002</v>
      </c>
      <c r="W718">
        <f t="shared" si="82"/>
        <v>4</v>
      </c>
      <c r="X718">
        <f t="shared" si="83"/>
        <v>25</v>
      </c>
    </row>
    <row r="719" spans="1:24" x14ac:dyDescent="0.25">
      <c r="A719">
        <v>3302</v>
      </c>
      <c r="B719" t="str">
        <f t="shared" si="77"/>
        <v>E3302</v>
      </c>
      <c r="C719" t="s">
        <v>51</v>
      </c>
      <c r="D719">
        <v>4</v>
      </c>
      <c r="E719" s="2">
        <v>40275</v>
      </c>
      <c r="F719" s="2">
        <v>40434</v>
      </c>
      <c r="G719">
        <v>43</v>
      </c>
      <c r="H719">
        <v>2.7</v>
      </c>
      <c r="I719">
        <v>3.19</v>
      </c>
      <c r="J719">
        <v>219</v>
      </c>
      <c r="K719" t="str">
        <f>INDEX(lehmad!B$2:B$412,MATCH(klypsid!$B719,lehmad!$A$2:$A$412,0))</f>
        <v>21.01.2005</v>
      </c>
      <c r="L719">
        <f>INDEX(lehmad!C$2:C$412,MATCH(klypsid!$B719,lehmad!$A$2:$A$412,0))</f>
        <v>56172</v>
      </c>
      <c r="M719">
        <f>INDEX(lehmad!D$2:D$412,MATCH(klypsid!$B719,lehmad!$A$2:$A$412,0))</f>
        <v>106</v>
      </c>
      <c r="N719">
        <f>INDEX(lehmad!E$2:E$412,MATCH(klypsid!$B719,lehmad!$A$2:$A$412,0))</f>
        <v>1</v>
      </c>
      <c r="O719" t="str">
        <f>INDEX(lehmad!F$2:F$412,MATCH(klypsid!$B719,lehmad!$A$2:$A$412,0))</f>
        <v>DYNASTY-ET</v>
      </c>
      <c r="P719">
        <f>INDEX(lehmad!G$2:G$412,MATCH(klypsid!$B719,lehmad!$A$2:$A$412,0))</f>
        <v>2002</v>
      </c>
      <c r="Q719" s="2">
        <f>INDEX(lehmad!H$2:H$412,MATCH(klypsid!$B719,lehmad!$A$2:$A$412,0))</f>
        <v>36044</v>
      </c>
      <c r="R719">
        <f>INDEX(lehmad!I$2:I$412,MATCH(klypsid!$B719,lehmad!$A$2:$A$412,0))</f>
        <v>124</v>
      </c>
      <c r="S719">
        <f t="shared" si="78"/>
        <v>4</v>
      </c>
      <c r="T719">
        <f t="shared" si="79"/>
        <v>159</v>
      </c>
      <c r="U719">
        <f t="shared" si="80"/>
        <v>3</v>
      </c>
      <c r="V719">
        <f t="shared" si="81"/>
        <v>4.1309308698264484</v>
      </c>
      <c r="W719">
        <f t="shared" si="82"/>
        <v>5</v>
      </c>
      <c r="X719">
        <f t="shared" si="83"/>
        <v>38</v>
      </c>
    </row>
    <row r="720" spans="1:24" x14ac:dyDescent="0.25">
      <c r="A720">
        <v>3302</v>
      </c>
      <c r="B720" t="str">
        <f t="shared" si="77"/>
        <v>E3302</v>
      </c>
      <c r="C720" t="s">
        <v>51</v>
      </c>
      <c r="D720">
        <v>4</v>
      </c>
      <c r="E720" s="2">
        <v>40275</v>
      </c>
      <c r="F720" s="2">
        <v>40462</v>
      </c>
      <c r="G720">
        <v>46.2</v>
      </c>
      <c r="H720">
        <v>2.88</v>
      </c>
      <c r="I720">
        <v>3.44</v>
      </c>
      <c r="J720">
        <v>206</v>
      </c>
      <c r="K720" t="str">
        <f>INDEX(lehmad!B$2:B$412,MATCH(klypsid!$B720,lehmad!$A$2:$A$412,0))</f>
        <v>21.01.2005</v>
      </c>
      <c r="L720">
        <f>INDEX(lehmad!C$2:C$412,MATCH(klypsid!$B720,lehmad!$A$2:$A$412,0))</f>
        <v>56172</v>
      </c>
      <c r="M720">
        <f>INDEX(lehmad!D$2:D$412,MATCH(klypsid!$B720,lehmad!$A$2:$A$412,0))</f>
        <v>106</v>
      </c>
      <c r="N720">
        <f>INDEX(lehmad!E$2:E$412,MATCH(klypsid!$B720,lehmad!$A$2:$A$412,0))</f>
        <v>1</v>
      </c>
      <c r="O720" t="str">
        <f>INDEX(lehmad!F$2:F$412,MATCH(klypsid!$B720,lehmad!$A$2:$A$412,0))</f>
        <v>DYNASTY-ET</v>
      </c>
      <c r="P720">
        <f>INDEX(lehmad!G$2:G$412,MATCH(klypsid!$B720,lehmad!$A$2:$A$412,0))</f>
        <v>2002</v>
      </c>
      <c r="Q720" s="2">
        <f>INDEX(lehmad!H$2:H$412,MATCH(klypsid!$B720,lehmad!$A$2:$A$412,0))</f>
        <v>36044</v>
      </c>
      <c r="R720">
        <f>INDEX(lehmad!I$2:I$412,MATCH(klypsid!$B720,lehmad!$A$2:$A$412,0))</f>
        <v>124</v>
      </c>
      <c r="S720">
        <f t="shared" si="78"/>
        <v>4</v>
      </c>
      <c r="T720">
        <f t="shared" si="79"/>
        <v>187</v>
      </c>
      <c r="U720">
        <f t="shared" si="80"/>
        <v>3</v>
      </c>
      <c r="V720">
        <f t="shared" si="81"/>
        <v>4.0426443374084942</v>
      </c>
      <c r="W720">
        <f t="shared" si="82"/>
        <v>6</v>
      </c>
      <c r="X720">
        <f t="shared" si="83"/>
        <v>28</v>
      </c>
    </row>
    <row r="721" spans="1:24" x14ac:dyDescent="0.25">
      <c r="A721">
        <v>3302</v>
      </c>
      <c r="B721" t="str">
        <f t="shared" si="77"/>
        <v>E3302</v>
      </c>
      <c r="C721" t="s">
        <v>51</v>
      </c>
      <c r="D721">
        <v>4</v>
      </c>
      <c r="E721" s="2">
        <v>40275</v>
      </c>
      <c r="F721" s="2">
        <v>40493</v>
      </c>
      <c r="G721">
        <v>34.5</v>
      </c>
      <c r="H721">
        <v>3.57</v>
      </c>
      <c r="I721">
        <v>3.47</v>
      </c>
      <c r="J721">
        <v>256</v>
      </c>
      <c r="K721" t="str">
        <f>INDEX(lehmad!B$2:B$412,MATCH(klypsid!$B721,lehmad!$A$2:$A$412,0))</f>
        <v>21.01.2005</v>
      </c>
      <c r="L721">
        <f>INDEX(lehmad!C$2:C$412,MATCH(klypsid!$B721,lehmad!$A$2:$A$412,0))</f>
        <v>56172</v>
      </c>
      <c r="M721">
        <f>INDEX(lehmad!D$2:D$412,MATCH(klypsid!$B721,lehmad!$A$2:$A$412,0))</f>
        <v>106</v>
      </c>
      <c r="N721">
        <f>INDEX(lehmad!E$2:E$412,MATCH(klypsid!$B721,lehmad!$A$2:$A$412,0))</f>
        <v>1</v>
      </c>
      <c r="O721" t="str">
        <f>INDEX(lehmad!F$2:F$412,MATCH(klypsid!$B721,lehmad!$A$2:$A$412,0))</f>
        <v>DYNASTY-ET</v>
      </c>
      <c r="P721">
        <f>INDEX(lehmad!G$2:G$412,MATCH(klypsid!$B721,lehmad!$A$2:$A$412,0))</f>
        <v>2002</v>
      </c>
      <c r="Q721" s="2">
        <f>INDEX(lehmad!H$2:H$412,MATCH(klypsid!$B721,lehmad!$A$2:$A$412,0))</f>
        <v>36044</v>
      </c>
      <c r="R721">
        <f>INDEX(lehmad!I$2:I$412,MATCH(klypsid!$B721,lehmad!$A$2:$A$412,0))</f>
        <v>124</v>
      </c>
      <c r="S721">
        <f t="shared" si="78"/>
        <v>4</v>
      </c>
      <c r="T721">
        <f t="shared" si="79"/>
        <v>218</v>
      </c>
      <c r="U721">
        <f t="shared" si="80"/>
        <v>3</v>
      </c>
      <c r="V721">
        <f t="shared" si="81"/>
        <v>4.3561438102252756</v>
      </c>
      <c r="W721">
        <f t="shared" si="82"/>
        <v>7</v>
      </c>
      <c r="X721">
        <f t="shared" si="83"/>
        <v>31</v>
      </c>
    </row>
    <row r="722" spans="1:24" x14ac:dyDescent="0.25">
      <c r="A722">
        <v>3302</v>
      </c>
      <c r="B722" t="str">
        <f t="shared" si="77"/>
        <v>E3302</v>
      </c>
      <c r="C722" t="s">
        <v>51</v>
      </c>
      <c r="D722">
        <v>4</v>
      </c>
      <c r="E722" s="2">
        <v>40275</v>
      </c>
      <c r="F722" s="2">
        <v>40521</v>
      </c>
      <c r="G722">
        <v>32.700000000000003</v>
      </c>
      <c r="H722">
        <v>4.32</v>
      </c>
      <c r="I722">
        <v>3.74</v>
      </c>
      <c r="J722">
        <v>3924</v>
      </c>
      <c r="K722" t="str">
        <f>INDEX(lehmad!B$2:B$412,MATCH(klypsid!$B722,lehmad!$A$2:$A$412,0))</f>
        <v>21.01.2005</v>
      </c>
      <c r="L722">
        <f>INDEX(lehmad!C$2:C$412,MATCH(klypsid!$B722,lehmad!$A$2:$A$412,0))</f>
        <v>56172</v>
      </c>
      <c r="M722">
        <f>INDEX(lehmad!D$2:D$412,MATCH(klypsid!$B722,lehmad!$A$2:$A$412,0))</f>
        <v>106</v>
      </c>
      <c r="N722">
        <f>INDEX(lehmad!E$2:E$412,MATCH(klypsid!$B722,lehmad!$A$2:$A$412,0))</f>
        <v>1</v>
      </c>
      <c r="O722" t="str">
        <f>INDEX(lehmad!F$2:F$412,MATCH(klypsid!$B722,lehmad!$A$2:$A$412,0))</f>
        <v>DYNASTY-ET</v>
      </c>
      <c r="P722">
        <f>INDEX(lehmad!G$2:G$412,MATCH(klypsid!$B722,lehmad!$A$2:$A$412,0))</f>
        <v>2002</v>
      </c>
      <c r="Q722" s="2">
        <f>INDEX(lehmad!H$2:H$412,MATCH(klypsid!$B722,lehmad!$A$2:$A$412,0))</f>
        <v>36044</v>
      </c>
      <c r="R722">
        <f>INDEX(lehmad!I$2:I$412,MATCH(klypsid!$B722,lehmad!$A$2:$A$412,0))</f>
        <v>124</v>
      </c>
      <c r="S722">
        <f t="shared" si="78"/>
        <v>4</v>
      </c>
      <c r="T722">
        <f t="shared" si="79"/>
        <v>246</v>
      </c>
      <c r="U722">
        <f t="shared" si="80"/>
        <v>3</v>
      </c>
      <c r="V722">
        <f t="shared" si="81"/>
        <v>8.2942531364445138</v>
      </c>
      <c r="W722">
        <f t="shared" si="82"/>
        <v>8</v>
      </c>
      <c r="X722">
        <f t="shared" si="83"/>
        <v>28</v>
      </c>
    </row>
    <row r="723" spans="1:24" x14ac:dyDescent="0.25">
      <c r="A723">
        <v>3302</v>
      </c>
      <c r="B723" t="str">
        <f t="shared" si="77"/>
        <v>E3302</v>
      </c>
      <c r="C723" t="s">
        <v>51</v>
      </c>
      <c r="D723">
        <v>4</v>
      </c>
      <c r="E723" s="2">
        <v>40275</v>
      </c>
      <c r="F723" s="2">
        <v>40556</v>
      </c>
      <c r="G723">
        <v>32.6</v>
      </c>
      <c r="H723">
        <v>3.82</v>
      </c>
      <c r="I723">
        <v>3.79</v>
      </c>
      <c r="J723">
        <v>219</v>
      </c>
      <c r="K723" t="str">
        <f>INDEX(lehmad!B$2:B$412,MATCH(klypsid!$B723,lehmad!$A$2:$A$412,0))</f>
        <v>21.01.2005</v>
      </c>
      <c r="L723">
        <f>INDEX(lehmad!C$2:C$412,MATCH(klypsid!$B723,lehmad!$A$2:$A$412,0))</f>
        <v>56172</v>
      </c>
      <c r="M723">
        <f>INDEX(lehmad!D$2:D$412,MATCH(klypsid!$B723,lehmad!$A$2:$A$412,0))</f>
        <v>106</v>
      </c>
      <c r="N723">
        <f>INDEX(lehmad!E$2:E$412,MATCH(klypsid!$B723,lehmad!$A$2:$A$412,0))</f>
        <v>1</v>
      </c>
      <c r="O723" t="str">
        <f>INDEX(lehmad!F$2:F$412,MATCH(klypsid!$B723,lehmad!$A$2:$A$412,0))</f>
        <v>DYNASTY-ET</v>
      </c>
      <c r="P723">
        <f>INDEX(lehmad!G$2:G$412,MATCH(klypsid!$B723,lehmad!$A$2:$A$412,0))</f>
        <v>2002</v>
      </c>
      <c r="Q723" s="2">
        <f>INDEX(lehmad!H$2:H$412,MATCH(klypsid!$B723,lehmad!$A$2:$A$412,0))</f>
        <v>36044</v>
      </c>
      <c r="R723">
        <f>INDEX(lehmad!I$2:I$412,MATCH(klypsid!$B723,lehmad!$A$2:$A$412,0))</f>
        <v>124</v>
      </c>
      <c r="S723">
        <f t="shared" si="78"/>
        <v>4</v>
      </c>
      <c r="T723">
        <f t="shared" si="79"/>
        <v>281</v>
      </c>
      <c r="U723">
        <f t="shared" si="80"/>
        <v>3</v>
      </c>
      <c r="V723">
        <f t="shared" si="81"/>
        <v>4.1309308698264484</v>
      </c>
      <c r="W723">
        <f t="shared" si="82"/>
        <v>9</v>
      </c>
      <c r="X723">
        <f t="shared" si="83"/>
        <v>35</v>
      </c>
    </row>
    <row r="724" spans="1:24" x14ac:dyDescent="0.25">
      <c r="A724">
        <v>3304</v>
      </c>
      <c r="B724" t="str">
        <f t="shared" si="77"/>
        <v>E3304</v>
      </c>
      <c r="C724" t="s">
        <v>52</v>
      </c>
      <c r="D724">
        <v>1</v>
      </c>
      <c r="E724" s="2">
        <v>39125</v>
      </c>
      <c r="F724" s="2">
        <v>39142</v>
      </c>
      <c r="G724">
        <v>22.3</v>
      </c>
      <c r="H724">
        <v>4.9000000000000004</v>
      </c>
      <c r="I724">
        <v>3.81</v>
      </c>
      <c r="J724">
        <v>127</v>
      </c>
      <c r="K724" t="str">
        <f>INDEX(lehmad!B$2:B$412,MATCH(klypsid!$B724,lehmad!$A$2:$A$412,0))</f>
        <v>24.01.2005</v>
      </c>
      <c r="L724">
        <f>INDEX(lehmad!C$2:C$412,MATCH(klypsid!$B724,lehmad!$A$2:$A$412,0))</f>
        <v>56172</v>
      </c>
      <c r="M724">
        <f>INDEX(lehmad!D$2:D$412,MATCH(klypsid!$B724,lehmad!$A$2:$A$412,0))</f>
        <v>95</v>
      </c>
      <c r="N724">
        <f>INDEX(lehmad!E$2:E$412,MATCH(klypsid!$B724,lehmad!$A$2:$A$412,0))</f>
        <v>1</v>
      </c>
      <c r="O724" t="str">
        <f>INDEX(lehmad!F$2:F$412,MATCH(klypsid!$B724,lehmad!$A$2:$A$412,0))</f>
        <v>DYNASTY-ET</v>
      </c>
      <c r="P724">
        <f>INDEX(lehmad!G$2:G$412,MATCH(klypsid!$B724,lehmad!$A$2:$A$412,0))</f>
        <v>2002</v>
      </c>
      <c r="Q724" s="2">
        <f>INDEX(lehmad!H$2:H$412,MATCH(klypsid!$B724,lehmad!$A$2:$A$412,0))</f>
        <v>36044</v>
      </c>
      <c r="R724">
        <f>INDEX(lehmad!I$2:I$412,MATCH(klypsid!$B724,lehmad!$A$2:$A$412,0))</f>
        <v>124</v>
      </c>
      <c r="S724">
        <f t="shared" si="78"/>
        <v>1</v>
      </c>
      <c r="T724">
        <f t="shared" si="79"/>
        <v>17</v>
      </c>
      <c r="U724">
        <f t="shared" si="80"/>
        <v>1</v>
      </c>
      <c r="V724">
        <f t="shared" si="81"/>
        <v>3.3448284969974411</v>
      </c>
      <c r="W724">
        <f t="shared" si="82"/>
        <v>1</v>
      </c>
      <c r="X724">
        <f t="shared" si="83"/>
        <v>17</v>
      </c>
    </row>
    <row r="725" spans="1:24" x14ac:dyDescent="0.25">
      <c r="A725">
        <v>3304</v>
      </c>
      <c r="B725" t="str">
        <f t="shared" si="77"/>
        <v>E3304</v>
      </c>
      <c r="C725" t="s">
        <v>52</v>
      </c>
      <c r="D725">
        <v>1</v>
      </c>
      <c r="E725" s="2">
        <v>39125</v>
      </c>
      <c r="F725" s="2">
        <v>39173</v>
      </c>
      <c r="G725">
        <v>30.8</v>
      </c>
      <c r="H725">
        <v>4.8099999999999996</v>
      </c>
      <c r="I725">
        <v>3.34</v>
      </c>
      <c r="J725">
        <v>114</v>
      </c>
      <c r="K725" t="str">
        <f>INDEX(lehmad!B$2:B$412,MATCH(klypsid!$B725,lehmad!$A$2:$A$412,0))</f>
        <v>24.01.2005</v>
      </c>
      <c r="L725">
        <f>INDEX(lehmad!C$2:C$412,MATCH(klypsid!$B725,lehmad!$A$2:$A$412,0))</f>
        <v>56172</v>
      </c>
      <c r="M725">
        <f>INDEX(lehmad!D$2:D$412,MATCH(klypsid!$B725,lehmad!$A$2:$A$412,0))</f>
        <v>95</v>
      </c>
      <c r="N725">
        <f>INDEX(lehmad!E$2:E$412,MATCH(klypsid!$B725,lehmad!$A$2:$A$412,0))</f>
        <v>1</v>
      </c>
      <c r="O725" t="str">
        <f>INDEX(lehmad!F$2:F$412,MATCH(klypsid!$B725,lehmad!$A$2:$A$412,0))</f>
        <v>DYNASTY-ET</v>
      </c>
      <c r="P725">
        <f>INDEX(lehmad!G$2:G$412,MATCH(klypsid!$B725,lehmad!$A$2:$A$412,0))</f>
        <v>2002</v>
      </c>
      <c r="Q725" s="2">
        <f>INDEX(lehmad!H$2:H$412,MATCH(klypsid!$B725,lehmad!$A$2:$A$412,0))</f>
        <v>36044</v>
      </c>
      <c r="R725">
        <f>INDEX(lehmad!I$2:I$412,MATCH(klypsid!$B725,lehmad!$A$2:$A$412,0))</f>
        <v>124</v>
      </c>
      <c r="S725">
        <f t="shared" si="78"/>
        <v>1</v>
      </c>
      <c r="T725">
        <f t="shared" si="79"/>
        <v>48</v>
      </c>
      <c r="U725">
        <f t="shared" si="80"/>
        <v>1</v>
      </c>
      <c r="V725">
        <f t="shared" si="81"/>
        <v>3.1890338243900169</v>
      </c>
      <c r="W725">
        <f t="shared" si="82"/>
        <v>2</v>
      </c>
      <c r="X725">
        <f t="shared" si="83"/>
        <v>31</v>
      </c>
    </row>
    <row r="726" spans="1:24" x14ac:dyDescent="0.25">
      <c r="A726">
        <v>3304</v>
      </c>
      <c r="B726" t="str">
        <f t="shared" si="77"/>
        <v>E3304</v>
      </c>
      <c r="C726" t="s">
        <v>52</v>
      </c>
      <c r="D726">
        <v>1</v>
      </c>
      <c r="E726" s="2">
        <v>39125</v>
      </c>
      <c r="F726" s="2">
        <v>39204</v>
      </c>
      <c r="G726">
        <v>30.3</v>
      </c>
      <c r="H726">
        <v>4.63</v>
      </c>
      <c r="I726">
        <v>3.64</v>
      </c>
      <c r="J726">
        <v>54</v>
      </c>
      <c r="K726" t="str">
        <f>INDEX(lehmad!B$2:B$412,MATCH(klypsid!$B726,lehmad!$A$2:$A$412,0))</f>
        <v>24.01.2005</v>
      </c>
      <c r="L726">
        <f>INDEX(lehmad!C$2:C$412,MATCH(klypsid!$B726,lehmad!$A$2:$A$412,0))</f>
        <v>56172</v>
      </c>
      <c r="M726">
        <f>INDEX(lehmad!D$2:D$412,MATCH(klypsid!$B726,lehmad!$A$2:$A$412,0))</f>
        <v>95</v>
      </c>
      <c r="N726">
        <f>INDEX(lehmad!E$2:E$412,MATCH(klypsid!$B726,lehmad!$A$2:$A$412,0))</f>
        <v>1</v>
      </c>
      <c r="O726" t="str">
        <f>INDEX(lehmad!F$2:F$412,MATCH(klypsid!$B726,lehmad!$A$2:$A$412,0))</f>
        <v>DYNASTY-ET</v>
      </c>
      <c r="P726">
        <f>INDEX(lehmad!G$2:G$412,MATCH(klypsid!$B726,lehmad!$A$2:$A$412,0))</f>
        <v>2002</v>
      </c>
      <c r="Q726" s="2">
        <f>INDEX(lehmad!H$2:H$412,MATCH(klypsid!$B726,lehmad!$A$2:$A$412,0))</f>
        <v>36044</v>
      </c>
      <c r="R726">
        <f>INDEX(lehmad!I$2:I$412,MATCH(klypsid!$B726,lehmad!$A$2:$A$412,0))</f>
        <v>124</v>
      </c>
      <c r="S726">
        <f t="shared" si="78"/>
        <v>1</v>
      </c>
      <c r="T726">
        <f t="shared" si="79"/>
        <v>79</v>
      </c>
      <c r="U726">
        <f t="shared" si="80"/>
        <v>2</v>
      </c>
      <c r="V726">
        <f t="shared" si="81"/>
        <v>2.1110313123887439</v>
      </c>
      <c r="W726">
        <f t="shared" si="82"/>
        <v>3</v>
      </c>
      <c r="X726">
        <f t="shared" si="83"/>
        <v>31</v>
      </c>
    </row>
    <row r="727" spans="1:24" x14ac:dyDescent="0.25">
      <c r="A727">
        <v>3304</v>
      </c>
      <c r="B727" t="str">
        <f t="shared" si="77"/>
        <v>E3304</v>
      </c>
      <c r="C727" t="s">
        <v>52</v>
      </c>
      <c r="D727">
        <v>1</v>
      </c>
      <c r="E727" s="2">
        <v>39125</v>
      </c>
      <c r="F727" s="2">
        <v>39236</v>
      </c>
      <c r="G727">
        <v>30.1</v>
      </c>
      <c r="H727">
        <v>3.92</v>
      </c>
      <c r="I727">
        <v>3.41</v>
      </c>
      <c r="J727">
        <v>85</v>
      </c>
      <c r="K727" t="str">
        <f>INDEX(lehmad!B$2:B$412,MATCH(klypsid!$B727,lehmad!$A$2:$A$412,0))</f>
        <v>24.01.2005</v>
      </c>
      <c r="L727">
        <f>INDEX(lehmad!C$2:C$412,MATCH(klypsid!$B727,lehmad!$A$2:$A$412,0))</f>
        <v>56172</v>
      </c>
      <c r="M727">
        <f>INDEX(lehmad!D$2:D$412,MATCH(klypsid!$B727,lehmad!$A$2:$A$412,0))</f>
        <v>95</v>
      </c>
      <c r="N727">
        <f>INDEX(lehmad!E$2:E$412,MATCH(klypsid!$B727,lehmad!$A$2:$A$412,0))</f>
        <v>1</v>
      </c>
      <c r="O727" t="str">
        <f>INDEX(lehmad!F$2:F$412,MATCH(klypsid!$B727,lehmad!$A$2:$A$412,0))</f>
        <v>DYNASTY-ET</v>
      </c>
      <c r="P727">
        <f>INDEX(lehmad!G$2:G$412,MATCH(klypsid!$B727,lehmad!$A$2:$A$412,0))</f>
        <v>2002</v>
      </c>
      <c r="Q727" s="2">
        <f>INDEX(lehmad!H$2:H$412,MATCH(klypsid!$B727,lehmad!$A$2:$A$412,0))</f>
        <v>36044</v>
      </c>
      <c r="R727">
        <f>INDEX(lehmad!I$2:I$412,MATCH(klypsid!$B727,lehmad!$A$2:$A$412,0))</f>
        <v>124</v>
      </c>
      <c r="S727">
        <f t="shared" si="78"/>
        <v>1</v>
      </c>
      <c r="T727">
        <f t="shared" si="79"/>
        <v>111</v>
      </c>
      <c r="U727">
        <f t="shared" si="80"/>
        <v>2</v>
      </c>
      <c r="V727">
        <f t="shared" si="81"/>
        <v>2.7655347463629769</v>
      </c>
      <c r="W727">
        <f t="shared" si="82"/>
        <v>4</v>
      </c>
      <c r="X727">
        <f t="shared" si="83"/>
        <v>32</v>
      </c>
    </row>
    <row r="728" spans="1:24" x14ac:dyDescent="0.25">
      <c r="A728">
        <v>3304</v>
      </c>
      <c r="B728" t="str">
        <f t="shared" si="77"/>
        <v>E3304</v>
      </c>
      <c r="C728" t="s">
        <v>52</v>
      </c>
      <c r="D728">
        <v>1</v>
      </c>
      <c r="E728" s="2">
        <v>39125</v>
      </c>
      <c r="F728" s="2">
        <v>39266</v>
      </c>
      <c r="G728">
        <v>30.5</v>
      </c>
      <c r="H728">
        <v>4.25</v>
      </c>
      <c r="I728">
        <v>3.52</v>
      </c>
      <c r="J728">
        <v>84</v>
      </c>
      <c r="K728" t="str">
        <f>INDEX(lehmad!B$2:B$412,MATCH(klypsid!$B728,lehmad!$A$2:$A$412,0))</f>
        <v>24.01.2005</v>
      </c>
      <c r="L728">
        <f>INDEX(lehmad!C$2:C$412,MATCH(klypsid!$B728,lehmad!$A$2:$A$412,0))</f>
        <v>56172</v>
      </c>
      <c r="M728">
        <f>INDEX(lehmad!D$2:D$412,MATCH(klypsid!$B728,lehmad!$A$2:$A$412,0))</f>
        <v>95</v>
      </c>
      <c r="N728">
        <f>INDEX(lehmad!E$2:E$412,MATCH(klypsid!$B728,lehmad!$A$2:$A$412,0))</f>
        <v>1</v>
      </c>
      <c r="O728" t="str">
        <f>INDEX(lehmad!F$2:F$412,MATCH(klypsid!$B728,lehmad!$A$2:$A$412,0))</f>
        <v>DYNASTY-ET</v>
      </c>
      <c r="P728">
        <f>INDEX(lehmad!G$2:G$412,MATCH(klypsid!$B728,lehmad!$A$2:$A$412,0))</f>
        <v>2002</v>
      </c>
      <c r="Q728" s="2">
        <f>INDEX(lehmad!H$2:H$412,MATCH(klypsid!$B728,lehmad!$A$2:$A$412,0))</f>
        <v>36044</v>
      </c>
      <c r="R728">
        <f>INDEX(lehmad!I$2:I$412,MATCH(klypsid!$B728,lehmad!$A$2:$A$412,0))</f>
        <v>124</v>
      </c>
      <c r="S728">
        <f t="shared" si="78"/>
        <v>1</v>
      </c>
      <c r="T728">
        <f t="shared" si="79"/>
        <v>141</v>
      </c>
      <c r="U728">
        <f t="shared" si="80"/>
        <v>2</v>
      </c>
      <c r="V728">
        <f t="shared" si="81"/>
        <v>2.7484612330040354</v>
      </c>
      <c r="W728">
        <f t="shared" si="82"/>
        <v>5</v>
      </c>
      <c r="X728">
        <f t="shared" si="83"/>
        <v>30</v>
      </c>
    </row>
    <row r="729" spans="1:24" x14ac:dyDescent="0.25">
      <c r="A729">
        <v>3304</v>
      </c>
      <c r="B729" t="str">
        <f t="shared" si="77"/>
        <v>E3304</v>
      </c>
      <c r="C729" t="s">
        <v>52</v>
      </c>
      <c r="D729">
        <v>1</v>
      </c>
      <c r="E729" s="2">
        <v>39125</v>
      </c>
      <c r="F729" s="2">
        <v>39295</v>
      </c>
      <c r="G729">
        <v>28.4</v>
      </c>
      <c r="H729">
        <v>4.5599999999999996</v>
      </c>
      <c r="I729">
        <v>3.67</v>
      </c>
      <c r="J729">
        <v>64</v>
      </c>
      <c r="K729" t="str">
        <f>INDEX(lehmad!B$2:B$412,MATCH(klypsid!$B729,lehmad!$A$2:$A$412,0))</f>
        <v>24.01.2005</v>
      </c>
      <c r="L729">
        <f>INDEX(lehmad!C$2:C$412,MATCH(klypsid!$B729,lehmad!$A$2:$A$412,0))</f>
        <v>56172</v>
      </c>
      <c r="M729">
        <f>INDEX(lehmad!D$2:D$412,MATCH(klypsid!$B729,lehmad!$A$2:$A$412,0))</f>
        <v>95</v>
      </c>
      <c r="N729">
        <f>INDEX(lehmad!E$2:E$412,MATCH(klypsid!$B729,lehmad!$A$2:$A$412,0))</f>
        <v>1</v>
      </c>
      <c r="O729" t="str">
        <f>INDEX(lehmad!F$2:F$412,MATCH(klypsid!$B729,lehmad!$A$2:$A$412,0))</f>
        <v>DYNASTY-ET</v>
      </c>
      <c r="P729">
        <f>INDEX(lehmad!G$2:G$412,MATCH(klypsid!$B729,lehmad!$A$2:$A$412,0))</f>
        <v>2002</v>
      </c>
      <c r="Q729" s="2">
        <f>INDEX(lehmad!H$2:H$412,MATCH(klypsid!$B729,lehmad!$A$2:$A$412,0))</f>
        <v>36044</v>
      </c>
      <c r="R729">
        <f>INDEX(lehmad!I$2:I$412,MATCH(klypsid!$B729,lehmad!$A$2:$A$412,0))</f>
        <v>124</v>
      </c>
      <c r="S729">
        <f t="shared" si="78"/>
        <v>1</v>
      </c>
      <c r="T729">
        <f t="shared" si="79"/>
        <v>170</v>
      </c>
      <c r="U729">
        <f t="shared" si="80"/>
        <v>3</v>
      </c>
      <c r="V729">
        <f t="shared" si="81"/>
        <v>2.3561438102252752</v>
      </c>
      <c r="W729">
        <f t="shared" si="82"/>
        <v>6</v>
      </c>
      <c r="X729">
        <f t="shared" si="83"/>
        <v>29</v>
      </c>
    </row>
    <row r="730" spans="1:24" x14ac:dyDescent="0.25">
      <c r="A730">
        <v>3304</v>
      </c>
      <c r="B730" t="str">
        <f t="shared" si="77"/>
        <v>E3304</v>
      </c>
      <c r="C730" t="s">
        <v>52</v>
      </c>
      <c r="D730">
        <v>1</v>
      </c>
      <c r="E730" s="2">
        <v>39125</v>
      </c>
      <c r="F730" s="2">
        <v>39328</v>
      </c>
      <c r="G730">
        <v>27</v>
      </c>
      <c r="H730">
        <v>4.87</v>
      </c>
      <c r="I730">
        <v>3.75</v>
      </c>
      <c r="J730">
        <v>110</v>
      </c>
      <c r="K730" t="str">
        <f>INDEX(lehmad!B$2:B$412,MATCH(klypsid!$B730,lehmad!$A$2:$A$412,0))</f>
        <v>24.01.2005</v>
      </c>
      <c r="L730">
        <f>INDEX(lehmad!C$2:C$412,MATCH(klypsid!$B730,lehmad!$A$2:$A$412,0))</f>
        <v>56172</v>
      </c>
      <c r="M730">
        <f>INDEX(lehmad!D$2:D$412,MATCH(klypsid!$B730,lehmad!$A$2:$A$412,0))</f>
        <v>95</v>
      </c>
      <c r="N730">
        <f>INDEX(lehmad!E$2:E$412,MATCH(klypsid!$B730,lehmad!$A$2:$A$412,0))</f>
        <v>1</v>
      </c>
      <c r="O730" t="str">
        <f>INDEX(lehmad!F$2:F$412,MATCH(klypsid!$B730,lehmad!$A$2:$A$412,0))</f>
        <v>DYNASTY-ET</v>
      </c>
      <c r="P730">
        <f>INDEX(lehmad!G$2:G$412,MATCH(klypsid!$B730,lehmad!$A$2:$A$412,0))</f>
        <v>2002</v>
      </c>
      <c r="Q730" s="2">
        <f>INDEX(lehmad!H$2:H$412,MATCH(klypsid!$B730,lehmad!$A$2:$A$412,0))</f>
        <v>36044</v>
      </c>
      <c r="R730">
        <f>INDEX(lehmad!I$2:I$412,MATCH(klypsid!$B730,lehmad!$A$2:$A$412,0))</f>
        <v>124</v>
      </c>
      <c r="S730">
        <f t="shared" si="78"/>
        <v>1</v>
      </c>
      <c r="T730">
        <f t="shared" si="79"/>
        <v>203</v>
      </c>
      <c r="U730">
        <f t="shared" si="80"/>
        <v>3</v>
      </c>
      <c r="V730">
        <f t="shared" si="81"/>
        <v>3.1375035237499351</v>
      </c>
      <c r="W730">
        <f t="shared" si="82"/>
        <v>7</v>
      </c>
      <c r="X730">
        <f t="shared" si="83"/>
        <v>33</v>
      </c>
    </row>
    <row r="731" spans="1:24" x14ac:dyDescent="0.25">
      <c r="A731">
        <v>3304</v>
      </c>
      <c r="B731" t="str">
        <f t="shared" si="77"/>
        <v>E3304</v>
      </c>
      <c r="C731" t="s">
        <v>52</v>
      </c>
      <c r="D731">
        <v>1</v>
      </c>
      <c r="E731" s="2">
        <v>39125</v>
      </c>
      <c r="F731" s="2">
        <v>39356</v>
      </c>
      <c r="G731">
        <v>22.6</v>
      </c>
      <c r="H731">
        <v>5.59</v>
      </c>
      <c r="I731">
        <v>3.87</v>
      </c>
      <c r="J731">
        <v>75</v>
      </c>
      <c r="K731" t="str">
        <f>INDEX(lehmad!B$2:B$412,MATCH(klypsid!$B731,lehmad!$A$2:$A$412,0))</f>
        <v>24.01.2005</v>
      </c>
      <c r="L731">
        <f>INDEX(lehmad!C$2:C$412,MATCH(klypsid!$B731,lehmad!$A$2:$A$412,0))</f>
        <v>56172</v>
      </c>
      <c r="M731">
        <f>INDEX(lehmad!D$2:D$412,MATCH(klypsid!$B731,lehmad!$A$2:$A$412,0))</f>
        <v>95</v>
      </c>
      <c r="N731">
        <f>INDEX(lehmad!E$2:E$412,MATCH(klypsid!$B731,lehmad!$A$2:$A$412,0))</f>
        <v>1</v>
      </c>
      <c r="O731" t="str">
        <f>INDEX(lehmad!F$2:F$412,MATCH(klypsid!$B731,lehmad!$A$2:$A$412,0))</f>
        <v>DYNASTY-ET</v>
      </c>
      <c r="P731">
        <f>INDEX(lehmad!G$2:G$412,MATCH(klypsid!$B731,lehmad!$A$2:$A$412,0))</f>
        <v>2002</v>
      </c>
      <c r="Q731" s="2">
        <f>INDEX(lehmad!H$2:H$412,MATCH(klypsid!$B731,lehmad!$A$2:$A$412,0))</f>
        <v>36044</v>
      </c>
      <c r="R731">
        <f>INDEX(lehmad!I$2:I$412,MATCH(klypsid!$B731,lehmad!$A$2:$A$412,0))</f>
        <v>124</v>
      </c>
      <c r="S731">
        <f t="shared" si="78"/>
        <v>1</v>
      </c>
      <c r="T731">
        <f t="shared" si="79"/>
        <v>231</v>
      </c>
      <c r="U731">
        <f t="shared" si="80"/>
        <v>3</v>
      </c>
      <c r="V731">
        <f t="shared" si="81"/>
        <v>2.5849625007211561</v>
      </c>
      <c r="W731">
        <f t="shared" si="82"/>
        <v>8</v>
      </c>
      <c r="X731">
        <f t="shared" si="83"/>
        <v>28</v>
      </c>
    </row>
    <row r="732" spans="1:24" x14ac:dyDescent="0.25">
      <c r="A732">
        <v>3304</v>
      </c>
      <c r="B732" t="str">
        <f t="shared" si="77"/>
        <v>E3304</v>
      </c>
      <c r="C732" t="s">
        <v>52</v>
      </c>
      <c r="D732">
        <v>1</v>
      </c>
      <c r="E732" s="2">
        <v>39125</v>
      </c>
      <c r="F732" s="2">
        <v>39387</v>
      </c>
      <c r="G732">
        <v>19.5</v>
      </c>
      <c r="H732">
        <v>5.67</v>
      </c>
      <c r="I732">
        <v>3.83</v>
      </c>
      <c r="J732">
        <v>80</v>
      </c>
      <c r="K732" t="str">
        <f>INDEX(lehmad!B$2:B$412,MATCH(klypsid!$B732,lehmad!$A$2:$A$412,0))</f>
        <v>24.01.2005</v>
      </c>
      <c r="L732">
        <f>INDEX(lehmad!C$2:C$412,MATCH(klypsid!$B732,lehmad!$A$2:$A$412,0))</f>
        <v>56172</v>
      </c>
      <c r="M732">
        <f>INDEX(lehmad!D$2:D$412,MATCH(klypsid!$B732,lehmad!$A$2:$A$412,0))</f>
        <v>95</v>
      </c>
      <c r="N732">
        <f>INDEX(lehmad!E$2:E$412,MATCH(klypsid!$B732,lehmad!$A$2:$A$412,0))</f>
        <v>1</v>
      </c>
      <c r="O732" t="str">
        <f>INDEX(lehmad!F$2:F$412,MATCH(klypsid!$B732,lehmad!$A$2:$A$412,0))</f>
        <v>DYNASTY-ET</v>
      </c>
      <c r="P732">
        <f>INDEX(lehmad!G$2:G$412,MATCH(klypsid!$B732,lehmad!$A$2:$A$412,0))</f>
        <v>2002</v>
      </c>
      <c r="Q732" s="2">
        <f>INDEX(lehmad!H$2:H$412,MATCH(klypsid!$B732,lehmad!$A$2:$A$412,0))</f>
        <v>36044</v>
      </c>
      <c r="R732">
        <f>INDEX(lehmad!I$2:I$412,MATCH(klypsid!$B732,lehmad!$A$2:$A$412,0))</f>
        <v>124</v>
      </c>
      <c r="S732">
        <f t="shared" si="78"/>
        <v>1</v>
      </c>
      <c r="T732">
        <f t="shared" si="79"/>
        <v>262</v>
      </c>
      <c r="U732">
        <f t="shared" si="80"/>
        <v>3</v>
      </c>
      <c r="V732">
        <f t="shared" si="81"/>
        <v>2.6780719051126378</v>
      </c>
      <c r="W732">
        <f t="shared" si="82"/>
        <v>9</v>
      </c>
      <c r="X732">
        <f t="shared" si="83"/>
        <v>31</v>
      </c>
    </row>
    <row r="733" spans="1:24" x14ac:dyDescent="0.25">
      <c r="A733">
        <v>3304</v>
      </c>
      <c r="B733" t="str">
        <f t="shared" si="77"/>
        <v>E3304</v>
      </c>
      <c r="C733" t="s">
        <v>52</v>
      </c>
      <c r="D733">
        <v>2</v>
      </c>
      <c r="E733" s="2">
        <v>39469</v>
      </c>
      <c r="F733" s="2">
        <v>39481</v>
      </c>
      <c r="G733">
        <v>36.700000000000003</v>
      </c>
      <c r="H733">
        <v>5.38</v>
      </c>
      <c r="I733">
        <v>3.44</v>
      </c>
      <c r="J733">
        <v>59</v>
      </c>
      <c r="K733" t="str">
        <f>INDEX(lehmad!B$2:B$412,MATCH(klypsid!$B733,lehmad!$A$2:$A$412,0))</f>
        <v>24.01.2005</v>
      </c>
      <c r="L733">
        <f>INDEX(lehmad!C$2:C$412,MATCH(klypsid!$B733,lehmad!$A$2:$A$412,0))</f>
        <v>56172</v>
      </c>
      <c r="M733">
        <f>INDEX(lehmad!D$2:D$412,MATCH(klypsid!$B733,lehmad!$A$2:$A$412,0))</f>
        <v>95</v>
      </c>
      <c r="N733">
        <f>INDEX(lehmad!E$2:E$412,MATCH(klypsid!$B733,lehmad!$A$2:$A$412,0))</f>
        <v>1</v>
      </c>
      <c r="O733" t="str">
        <f>INDEX(lehmad!F$2:F$412,MATCH(klypsid!$B733,lehmad!$A$2:$A$412,0))</f>
        <v>DYNASTY-ET</v>
      </c>
      <c r="P733">
        <f>INDEX(lehmad!G$2:G$412,MATCH(klypsid!$B733,lehmad!$A$2:$A$412,0))</f>
        <v>2002</v>
      </c>
      <c r="Q733" s="2">
        <f>INDEX(lehmad!H$2:H$412,MATCH(klypsid!$B733,lehmad!$A$2:$A$412,0))</f>
        <v>36044</v>
      </c>
      <c r="R733">
        <f>INDEX(lehmad!I$2:I$412,MATCH(klypsid!$B733,lehmad!$A$2:$A$412,0))</f>
        <v>124</v>
      </c>
      <c r="S733">
        <f t="shared" si="78"/>
        <v>2</v>
      </c>
      <c r="T733">
        <f t="shared" si="79"/>
        <v>12</v>
      </c>
      <c r="U733">
        <f t="shared" si="80"/>
        <v>1</v>
      </c>
      <c r="V733">
        <f t="shared" si="81"/>
        <v>2.2387868595871163</v>
      </c>
      <c r="W733">
        <f t="shared" si="82"/>
        <v>1</v>
      </c>
      <c r="X733">
        <f t="shared" si="83"/>
        <v>12</v>
      </c>
    </row>
    <row r="734" spans="1:24" x14ac:dyDescent="0.25">
      <c r="A734">
        <v>3304</v>
      </c>
      <c r="B734" t="str">
        <f t="shared" si="77"/>
        <v>E3304</v>
      </c>
      <c r="C734" t="s">
        <v>52</v>
      </c>
      <c r="D734">
        <v>2</v>
      </c>
      <c r="E734" s="2">
        <v>39469</v>
      </c>
      <c r="F734" s="2">
        <v>39509</v>
      </c>
      <c r="G734">
        <v>39.5</v>
      </c>
      <c r="H734">
        <v>4.03</v>
      </c>
      <c r="I734">
        <v>3.23</v>
      </c>
      <c r="J734">
        <v>80</v>
      </c>
      <c r="K734" t="str">
        <f>INDEX(lehmad!B$2:B$412,MATCH(klypsid!$B734,lehmad!$A$2:$A$412,0))</f>
        <v>24.01.2005</v>
      </c>
      <c r="L734">
        <f>INDEX(lehmad!C$2:C$412,MATCH(klypsid!$B734,lehmad!$A$2:$A$412,0))</f>
        <v>56172</v>
      </c>
      <c r="M734">
        <f>INDEX(lehmad!D$2:D$412,MATCH(klypsid!$B734,lehmad!$A$2:$A$412,0))</f>
        <v>95</v>
      </c>
      <c r="N734">
        <f>INDEX(lehmad!E$2:E$412,MATCH(klypsid!$B734,lehmad!$A$2:$A$412,0))</f>
        <v>1</v>
      </c>
      <c r="O734" t="str">
        <f>INDEX(lehmad!F$2:F$412,MATCH(klypsid!$B734,lehmad!$A$2:$A$412,0))</f>
        <v>DYNASTY-ET</v>
      </c>
      <c r="P734">
        <f>INDEX(lehmad!G$2:G$412,MATCH(klypsid!$B734,lehmad!$A$2:$A$412,0))</f>
        <v>2002</v>
      </c>
      <c r="Q734" s="2">
        <f>INDEX(lehmad!H$2:H$412,MATCH(klypsid!$B734,lehmad!$A$2:$A$412,0))</f>
        <v>36044</v>
      </c>
      <c r="R734">
        <f>INDEX(lehmad!I$2:I$412,MATCH(klypsid!$B734,lehmad!$A$2:$A$412,0))</f>
        <v>124</v>
      </c>
      <c r="S734">
        <f t="shared" si="78"/>
        <v>2</v>
      </c>
      <c r="T734">
        <f t="shared" si="79"/>
        <v>40</v>
      </c>
      <c r="U734">
        <f t="shared" si="80"/>
        <v>1</v>
      </c>
      <c r="V734">
        <f t="shared" si="81"/>
        <v>2.6780719051126378</v>
      </c>
      <c r="W734">
        <f t="shared" si="82"/>
        <v>2</v>
      </c>
      <c r="X734">
        <f t="shared" si="83"/>
        <v>28</v>
      </c>
    </row>
    <row r="735" spans="1:24" x14ac:dyDescent="0.25">
      <c r="A735">
        <v>3304</v>
      </c>
      <c r="B735" t="str">
        <f t="shared" si="77"/>
        <v>E3304</v>
      </c>
      <c r="C735" t="s">
        <v>52</v>
      </c>
      <c r="D735">
        <v>2</v>
      </c>
      <c r="E735" s="2">
        <v>39469</v>
      </c>
      <c r="F735" s="2">
        <v>39539</v>
      </c>
      <c r="G735">
        <v>40.799999999999997</v>
      </c>
      <c r="H735">
        <v>3.93</v>
      </c>
      <c r="I735">
        <v>3.49</v>
      </c>
      <c r="J735">
        <v>83</v>
      </c>
      <c r="K735" t="str">
        <f>INDEX(lehmad!B$2:B$412,MATCH(klypsid!$B735,lehmad!$A$2:$A$412,0))</f>
        <v>24.01.2005</v>
      </c>
      <c r="L735">
        <f>INDEX(lehmad!C$2:C$412,MATCH(klypsid!$B735,lehmad!$A$2:$A$412,0))</f>
        <v>56172</v>
      </c>
      <c r="M735">
        <f>INDEX(lehmad!D$2:D$412,MATCH(klypsid!$B735,lehmad!$A$2:$A$412,0))</f>
        <v>95</v>
      </c>
      <c r="N735">
        <f>INDEX(lehmad!E$2:E$412,MATCH(klypsid!$B735,lehmad!$A$2:$A$412,0))</f>
        <v>1</v>
      </c>
      <c r="O735" t="str">
        <f>INDEX(lehmad!F$2:F$412,MATCH(klypsid!$B735,lehmad!$A$2:$A$412,0))</f>
        <v>DYNASTY-ET</v>
      </c>
      <c r="P735">
        <f>INDEX(lehmad!G$2:G$412,MATCH(klypsid!$B735,lehmad!$A$2:$A$412,0))</f>
        <v>2002</v>
      </c>
      <c r="Q735" s="2">
        <f>INDEX(lehmad!H$2:H$412,MATCH(klypsid!$B735,lehmad!$A$2:$A$412,0))</f>
        <v>36044</v>
      </c>
      <c r="R735">
        <f>INDEX(lehmad!I$2:I$412,MATCH(klypsid!$B735,lehmad!$A$2:$A$412,0))</f>
        <v>124</v>
      </c>
      <c r="S735">
        <f t="shared" si="78"/>
        <v>2</v>
      </c>
      <c r="T735">
        <f t="shared" si="79"/>
        <v>70</v>
      </c>
      <c r="U735">
        <f t="shared" si="80"/>
        <v>2</v>
      </c>
      <c r="V735">
        <f t="shared" si="81"/>
        <v>2.7311832415722002</v>
      </c>
      <c r="W735">
        <f t="shared" si="82"/>
        <v>3</v>
      </c>
      <c r="X735">
        <f t="shared" si="83"/>
        <v>30</v>
      </c>
    </row>
    <row r="736" spans="1:24" x14ac:dyDescent="0.25">
      <c r="A736">
        <v>3304</v>
      </c>
      <c r="B736" t="str">
        <f t="shared" si="77"/>
        <v>E3304</v>
      </c>
      <c r="C736" t="s">
        <v>52</v>
      </c>
      <c r="D736">
        <v>2</v>
      </c>
      <c r="E736" s="2">
        <v>39469</v>
      </c>
      <c r="F736" s="2">
        <v>39572</v>
      </c>
      <c r="G736">
        <v>33.700000000000003</v>
      </c>
      <c r="H736">
        <v>4.49</v>
      </c>
      <c r="I736">
        <v>3.5</v>
      </c>
      <c r="J736">
        <v>41</v>
      </c>
      <c r="K736" t="str">
        <f>INDEX(lehmad!B$2:B$412,MATCH(klypsid!$B736,lehmad!$A$2:$A$412,0))</f>
        <v>24.01.2005</v>
      </c>
      <c r="L736">
        <f>INDEX(lehmad!C$2:C$412,MATCH(klypsid!$B736,lehmad!$A$2:$A$412,0))</f>
        <v>56172</v>
      </c>
      <c r="M736">
        <f>INDEX(lehmad!D$2:D$412,MATCH(klypsid!$B736,lehmad!$A$2:$A$412,0))</f>
        <v>95</v>
      </c>
      <c r="N736">
        <f>INDEX(lehmad!E$2:E$412,MATCH(klypsid!$B736,lehmad!$A$2:$A$412,0))</f>
        <v>1</v>
      </c>
      <c r="O736" t="str">
        <f>INDEX(lehmad!F$2:F$412,MATCH(klypsid!$B736,lehmad!$A$2:$A$412,0))</f>
        <v>DYNASTY-ET</v>
      </c>
      <c r="P736">
        <f>INDEX(lehmad!G$2:G$412,MATCH(klypsid!$B736,lehmad!$A$2:$A$412,0))</f>
        <v>2002</v>
      </c>
      <c r="Q736" s="2">
        <f>INDEX(lehmad!H$2:H$412,MATCH(klypsid!$B736,lehmad!$A$2:$A$412,0))</f>
        <v>36044</v>
      </c>
      <c r="R736">
        <f>INDEX(lehmad!I$2:I$412,MATCH(klypsid!$B736,lehmad!$A$2:$A$412,0))</f>
        <v>124</v>
      </c>
      <c r="S736">
        <f t="shared" si="78"/>
        <v>2</v>
      </c>
      <c r="T736">
        <f t="shared" si="79"/>
        <v>103</v>
      </c>
      <c r="U736">
        <f t="shared" si="80"/>
        <v>2</v>
      </c>
      <c r="V736">
        <f t="shared" si="81"/>
        <v>1.7136958148433588</v>
      </c>
      <c r="W736">
        <f t="shared" si="82"/>
        <v>4</v>
      </c>
      <c r="X736">
        <f t="shared" si="83"/>
        <v>33</v>
      </c>
    </row>
    <row r="737" spans="1:24" x14ac:dyDescent="0.25">
      <c r="A737">
        <v>3304</v>
      </c>
      <c r="B737" t="str">
        <f t="shared" si="77"/>
        <v>E3304</v>
      </c>
      <c r="C737" t="s">
        <v>52</v>
      </c>
      <c r="D737">
        <v>2</v>
      </c>
      <c r="E737" s="2">
        <v>39469</v>
      </c>
      <c r="F737" s="2">
        <v>39600</v>
      </c>
      <c r="G737">
        <v>37.9</v>
      </c>
      <c r="H737">
        <v>4.3899999999999997</v>
      </c>
      <c r="I737">
        <v>3.58</v>
      </c>
      <c r="J737">
        <v>56</v>
      </c>
      <c r="K737" t="str">
        <f>INDEX(lehmad!B$2:B$412,MATCH(klypsid!$B737,lehmad!$A$2:$A$412,0))</f>
        <v>24.01.2005</v>
      </c>
      <c r="L737">
        <f>INDEX(lehmad!C$2:C$412,MATCH(klypsid!$B737,lehmad!$A$2:$A$412,0))</f>
        <v>56172</v>
      </c>
      <c r="M737">
        <f>INDEX(lehmad!D$2:D$412,MATCH(klypsid!$B737,lehmad!$A$2:$A$412,0))</f>
        <v>95</v>
      </c>
      <c r="N737">
        <f>INDEX(lehmad!E$2:E$412,MATCH(klypsid!$B737,lehmad!$A$2:$A$412,0))</f>
        <v>1</v>
      </c>
      <c r="O737" t="str">
        <f>INDEX(lehmad!F$2:F$412,MATCH(klypsid!$B737,lehmad!$A$2:$A$412,0))</f>
        <v>DYNASTY-ET</v>
      </c>
      <c r="P737">
        <f>INDEX(lehmad!G$2:G$412,MATCH(klypsid!$B737,lehmad!$A$2:$A$412,0))</f>
        <v>2002</v>
      </c>
      <c r="Q737" s="2">
        <f>INDEX(lehmad!H$2:H$412,MATCH(klypsid!$B737,lehmad!$A$2:$A$412,0))</f>
        <v>36044</v>
      </c>
      <c r="R737">
        <f>INDEX(lehmad!I$2:I$412,MATCH(klypsid!$B737,lehmad!$A$2:$A$412,0))</f>
        <v>124</v>
      </c>
      <c r="S737">
        <f t="shared" si="78"/>
        <v>2</v>
      </c>
      <c r="T737">
        <f t="shared" si="79"/>
        <v>131</v>
      </c>
      <c r="U737">
        <f t="shared" si="80"/>
        <v>2</v>
      </c>
      <c r="V737">
        <f t="shared" si="81"/>
        <v>2.1634987322828794</v>
      </c>
      <c r="W737">
        <f t="shared" si="82"/>
        <v>5</v>
      </c>
      <c r="X737">
        <f t="shared" si="83"/>
        <v>28</v>
      </c>
    </row>
    <row r="738" spans="1:24" x14ac:dyDescent="0.25">
      <c r="A738">
        <v>3304</v>
      </c>
      <c r="B738" t="str">
        <f t="shared" si="77"/>
        <v>E3304</v>
      </c>
      <c r="C738" t="s">
        <v>52</v>
      </c>
      <c r="D738">
        <v>2</v>
      </c>
      <c r="E738" s="2">
        <v>39469</v>
      </c>
      <c r="F738" s="2">
        <v>39631</v>
      </c>
      <c r="G738">
        <v>31.3</v>
      </c>
      <c r="H738">
        <v>5.42</v>
      </c>
      <c r="I738">
        <v>3.72</v>
      </c>
      <c r="J738">
        <v>65</v>
      </c>
      <c r="K738" t="str">
        <f>INDEX(lehmad!B$2:B$412,MATCH(klypsid!$B738,lehmad!$A$2:$A$412,0))</f>
        <v>24.01.2005</v>
      </c>
      <c r="L738">
        <f>INDEX(lehmad!C$2:C$412,MATCH(klypsid!$B738,lehmad!$A$2:$A$412,0))</f>
        <v>56172</v>
      </c>
      <c r="M738">
        <f>INDEX(lehmad!D$2:D$412,MATCH(klypsid!$B738,lehmad!$A$2:$A$412,0))</f>
        <v>95</v>
      </c>
      <c r="N738">
        <f>INDEX(lehmad!E$2:E$412,MATCH(klypsid!$B738,lehmad!$A$2:$A$412,0))</f>
        <v>1</v>
      </c>
      <c r="O738" t="str">
        <f>INDEX(lehmad!F$2:F$412,MATCH(klypsid!$B738,lehmad!$A$2:$A$412,0))</f>
        <v>DYNASTY-ET</v>
      </c>
      <c r="P738">
        <f>INDEX(lehmad!G$2:G$412,MATCH(klypsid!$B738,lehmad!$A$2:$A$412,0))</f>
        <v>2002</v>
      </c>
      <c r="Q738" s="2">
        <f>INDEX(lehmad!H$2:H$412,MATCH(klypsid!$B738,lehmad!$A$2:$A$412,0))</f>
        <v>36044</v>
      </c>
      <c r="R738">
        <f>INDEX(lehmad!I$2:I$412,MATCH(klypsid!$B738,lehmad!$A$2:$A$412,0))</f>
        <v>124</v>
      </c>
      <c r="S738">
        <f t="shared" si="78"/>
        <v>2</v>
      </c>
      <c r="T738">
        <f t="shared" si="79"/>
        <v>162</v>
      </c>
      <c r="U738">
        <f t="shared" si="80"/>
        <v>3</v>
      </c>
      <c r="V738">
        <f t="shared" si="81"/>
        <v>2.37851162325373</v>
      </c>
      <c r="W738">
        <f t="shared" si="82"/>
        <v>6</v>
      </c>
      <c r="X738">
        <f t="shared" si="83"/>
        <v>31</v>
      </c>
    </row>
    <row r="739" spans="1:24" x14ac:dyDescent="0.25">
      <c r="A739">
        <v>3304</v>
      </c>
      <c r="B739" t="str">
        <f t="shared" si="77"/>
        <v>E3304</v>
      </c>
      <c r="C739" t="s">
        <v>52</v>
      </c>
      <c r="D739">
        <v>2</v>
      </c>
      <c r="E739" s="2">
        <v>39469</v>
      </c>
      <c r="F739" s="2">
        <v>39663</v>
      </c>
      <c r="G739">
        <v>26.1</v>
      </c>
      <c r="H739">
        <v>6.32</v>
      </c>
      <c r="I739">
        <v>3.59</v>
      </c>
      <c r="J739">
        <v>52</v>
      </c>
      <c r="K739" t="str">
        <f>INDEX(lehmad!B$2:B$412,MATCH(klypsid!$B739,lehmad!$A$2:$A$412,0))</f>
        <v>24.01.2005</v>
      </c>
      <c r="L739">
        <f>INDEX(lehmad!C$2:C$412,MATCH(klypsid!$B739,lehmad!$A$2:$A$412,0))</f>
        <v>56172</v>
      </c>
      <c r="M739">
        <f>INDEX(lehmad!D$2:D$412,MATCH(klypsid!$B739,lehmad!$A$2:$A$412,0))</f>
        <v>95</v>
      </c>
      <c r="N739">
        <f>INDEX(lehmad!E$2:E$412,MATCH(klypsid!$B739,lehmad!$A$2:$A$412,0))</f>
        <v>1</v>
      </c>
      <c r="O739" t="str">
        <f>INDEX(lehmad!F$2:F$412,MATCH(klypsid!$B739,lehmad!$A$2:$A$412,0))</f>
        <v>DYNASTY-ET</v>
      </c>
      <c r="P739">
        <f>INDEX(lehmad!G$2:G$412,MATCH(klypsid!$B739,lehmad!$A$2:$A$412,0))</f>
        <v>2002</v>
      </c>
      <c r="Q739" s="2">
        <f>INDEX(lehmad!H$2:H$412,MATCH(klypsid!$B739,lehmad!$A$2:$A$412,0))</f>
        <v>36044</v>
      </c>
      <c r="R739">
        <f>INDEX(lehmad!I$2:I$412,MATCH(klypsid!$B739,lehmad!$A$2:$A$412,0))</f>
        <v>124</v>
      </c>
      <c r="S739">
        <f t="shared" si="78"/>
        <v>2</v>
      </c>
      <c r="T739">
        <f t="shared" si="79"/>
        <v>194</v>
      </c>
      <c r="U739">
        <f t="shared" si="80"/>
        <v>3</v>
      </c>
      <c r="V739">
        <f t="shared" si="81"/>
        <v>2.0565835283663674</v>
      </c>
      <c r="W739">
        <f t="shared" si="82"/>
        <v>7</v>
      </c>
      <c r="X739">
        <f t="shared" si="83"/>
        <v>32</v>
      </c>
    </row>
    <row r="740" spans="1:24" x14ac:dyDescent="0.25">
      <c r="A740">
        <v>3304</v>
      </c>
      <c r="B740" t="str">
        <f t="shared" si="77"/>
        <v>E3304</v>
      </c>
      <c r="C740" t="s">
        <v>52</v>
      </c>
      <c r="D740">
        <v>2</v>
      </c>
      <c r="E740" s="2">
        <v>39469</v>
      </c>
      <c r="F740" s="2">
        <v>39693</v>
      </c>
      <c r="G740">
        <v>25.8</v>
      </c>
      <c r="H740">
        <v>5.34</v>
      </c>
      <c r="I740">
        <v>3.97</v>
      </c>
      <c r="J740">
        <v>105</v>
      </c>
      <c r="K740" t="str">
        <f>INDEX(lehmad!B$2:B$412,MATCH(klypsid!$B740,lehmad!$A$2:$A$412,0))</f>
        <v>24.01.2005</v>
      </c>
      <c r="L740">
        <f>INDEX(lehmad!C$2:C$412,MATCH(klypsid!$B740,lehmad!$A$2:$A$412,0))</f>
        <v>56172</v>
      </c>
      <c r="M740">
        <f>INDEX(lehmad!D$2:D$412,MATCH(klypsid!$B740,lehmad!$A$2:$A$412,0))</f>
        <v>95</v>
      </c>
      <c r="N740">
        <f>INDEX(lehmad!E$2:E$412,MATCH(klypsid!$B740,lehmad!$A$2:$A$412,0))</f>
        <v>1</v>
      </c>
      <c r="O740" t="str">
        <f>INDEX(lehmad!F$2:F$412,MATCH(klypsid!$B740,lehmad!$A$2:$A$412,0))</f>
        <v>DYNASTY-ET</v>
      </c>
      <c r="P740">
        <f>INDEX(lehmad!G$2:G$412,MATCH(klypsid!$B740,lehmad!$A$2:$A$412,0))</f>
        <v>2002</v>
      </c>
      <c r="Q740" s="2">
        <f>INDEX(lehmad!H$2:H$412,MATCH(klypsid!$B740,lehmad!$A$2:$A$412,0))</f>
        <v>36044</v>
      </c>
      <c r="R740">
        <f>INDEX(lehmad!I$2:I$412,MATCH(klypsid!$B740,lehmad!$A$2:$A$412,0))</f>
        <v>124</v>
      </c>
      <c r="S740">
        <f t="shared" si="78"/>
        <v>2</v>
      </c>
      <c r="T740">
        <f t="shared" si="79"/>
        <v>224</v>
      </c>
      <c r="U740">
        <f t="shared" si="80"/>
        <v>3</v>
      </c>
      <c r="V740">
        <f t="shared" si="81"/>
        <v>3.0703893278913981</v>
      </c>
      <c r="W740">
        <f t="shared" si="82"/>
        <v>8</v>
      </c>
      <c r="X740">
        <f t="shared" si="83"/>
        <v>30</v>
      </c>
    </row>
    <row r="741" spans="1:24" x14ac:dyDescent="0.25">
      <c r="A741">
        <v>3304</v>
      </c>
      <c r="B741" t="str">
        <f t="shared" si="77"/>
        <v>E3304</v>
      </c>
      <c r="C741" t="s">
        <v>52</v>
      </c>
      <c r="D741">
        <v>2</v>
      </c>
      <c r="E741" s="2">
        <v>39469</v>
      </c>
      <c r="F741" s="2">
        <v>39722</v>
      </c>
      <c r="G741">
        <v>20.7</v>
      </c>
      <c r="H741">
        <v>6.56</v>
      </c>
      <c r="I741">
        <v>3.96</v>
      </c>
      <c r="J741">
        <v>87</v>
      </c>
      <c r="K741" t="str">
        <f>INDEX(lehmad!B$2:B$412,MATCH(klypsid!$B741,lehmad!$A$2:$A$412,0))</f>
        <v>24.01.2005</v>
      </c>
      <c r="L741">
        <f>INDEX(lehmad!C$2:C$412,MATCH(klypsid!$B741,lehmad!$A$2:$A$412,0))</f>
        <v>56172</v>
      </c>
      <c r="M741">
        <f>INDEX(lehmad!D$2:D$412,MATCH(klypsid!$B741,lehmad!$A$2:$A$412,0))</f>
        <v>95</v>
      </c>
      <c r="N741">
        <f>INDEX(lehmad!E$2:E$412,MATCH(klypsid!$B741,lehmad!$A$2:$A$412,0))</f>
        <v>1</v>
      </c>
      <c r="O741" t="str">
        <f>INDEX(lehmad!F$2:F$412,MATCH(klypsid!$B741,lehmad!$A$2:$A$412,0))</f>
        <v>DYNASTY-ET</v>
      </c>
      <c r="P741">
        <f>INDEX(lehmad!G$2:G$412,MATCH(klypsid!$B741,lehmad!$A$2:$A$412,0))</f>
        <v>2002</v>
      </c>
      <c r="Q741" s="2">
        <f>INDEX(lehmad!H$2:H$412,MATCH(klypsid!$B741,lehmad!$A$2:$A$412,0))</f>
        <v>36044</v>
      </c>
      <c r="R741">
        <f>INDEX(lehmad!I$2:I$412,MATCH(klypsid!$B741,lehmad!$A$2:$A$412,0))</f>
        <v>124</v>
      </c>
      <c r="S741">
        <f t="shared" si="78"/>
        <v>2</v>
      </c>
      <c r="T741">
        <f t="shared" si="79"/>
        <v>253</v>
      </c>
      <c r="U741">
        <f t="shared" si="80"/>
        <v>3</v>
      </c>
      <c r="V741">
        <f t="shared" si="81"/>
        <v>2.7990873060740036</v>
      </c>
      <c r="W741">
        <f t="shared" si="82"/>
        <v>9</v>
      </c>
      <c r="X741">
        <f t="shared" si="83"/>
        <v>29</v>
      </c>
    </row>
    <row r="742" spans="1:24" x14ac:dyDescent="0.25">
      <c r="A742">
        <v>3304</v>
      </c>
      <c r="B742" t="str">
        <f t="shared" si="77"/>
        <v>E3304</v>
      </c>
      <c r="C742" t="s">
        <v>52</v>
      </c>
      <c r="D742">
        <v>2</v>
      </c>
      <c r="E742" s="2">
        <v>39469</v>
      </c>
      <c r="F742" s="2">
        <v>39754</v>
      </c>
      <c r="G742">
        <v>13.7</v>
      </c>
      <c r="H742">
        <v>5.34</v>
      </c>
      <c r="I742">
        <v>3.98</v>
      </c>
      <c r="J742">
        <v>124</v>
      </c>
      <c r="K742" t="str">
        <f>INDEX(lehmad!B$2:B$412,MATCH(klypsid!$B742,lehmad!$A$2:$A$412,0))</f>
        <v>24.01.2005</v>
      </c>
      <c r="L742">
        <f>INDEX(lehmad!C$2:C$412,MATCH(klypsid!$B742,lehmad!$A$2:$A$412,0))</f>
        <v>56172</v>
      </c>
      <c r="M742">
        <f>INDEX(lehmad!D$2:D$412,MATCH(klypsid!$B742,lehmad!$A$2:$A$412,0))</f>
        <v>95</v>
      </c>
      <c r="N742">
        <f>INDEX(lehmad!E$2:E$412,MATCH(klypsid!$B742,lehmad!$A$2:$A$412,0))</f>
        <v>1</v>
      </c>
      <c r="O742" t="str">
        <f>INDEX(lehmad!F$2:F$412,MATCH(klypsid!$B742,lehmad!$A$2:$A$412,0))</f>
        <v>DYNASTY-ET</v>
      </c>
      <c r="P742">
        <f>INDEX(lehmad!G$2:G$412,MATCH(klypsid!$B742,lehmad!$A$2:$A$412,0))</f>
        <v>2002</v>
      </c>
      <c r="Q742" s="2">
        <f>INDEX(lehmad!H$2:H$412,MATCH(klypsid!$B742,lehmad!$A$2:$A$412,0))</f>
        <v>36044</v>
      </c>
      <c r="R742">
        <f>INDEX(lehmad!I$2:I$412,MATCH(klypsid!$B742,lehmad!$A$2:$A$412,0))</f>
        <v>124</v>
      </c>
      <c r="S742">
        <f t="shared" si="78"/>
        <v>2</v>
      </c>
      <c r="T742">
        <f t="shared" si="79"/>
        <v>285</v>
      </c>
      <c r="U742">
        <f t="shared" si="80"/>
        <v>3</v>
      </c>
      <c r="V742">
        <f t="shared" si="81"/>
        <v>3.3103401206121505</v>
      </c>
      <c r="W742">
        <f t="shared" si="82"/>
        <v>10</v>
      </c>
      <c r="X742">
        <f t="shared" si="83"/>
        <v>32</v>
      </c>
    </row>
    <row r="743" spans="1:24" x14ac:dyDescent="0.25">
      <c r="A743">
        <v>3304</v>
      </c>
      <c r="B743" t="str">
        <f t="shared" si="77"/>
        <v>E3304</v>
      </c>
      <c r="C743" t="s">
        <v>52</v>
      </c>
      <c r="D743">
        <v>3</v>
      </c>
      <c r="E743" s="2">
        <v>39831</v>
      </c>
      <c r="F743" s="2">
        <v>39845</v>
      </c>
      <c r="G743">
        <v>47.7</v>
      </c>
      <c r="H743">
        <v>6.14</v>
      </c>
      <c r="I743">
        <v>3.2</v>
      </c>
      <c r="J743">
        <v>33</v>
      </c>
      <c r="K743" t="str">
        <f>INDEX(lehmad!B$2:B$412,MATCH(klypsid!$B743,lehmad!$A$2:$A$412,0))</f>
        <v>24.01.2005</v>
      </c>
      <c r="L743">
        <f>INDEX(lehmad!C$2:C$412,MATCH(klypsid!$B743,lehmad!$A$2:$A$412,0))</f>
        <v>56172</v>
      </c>
      <c r="M743">
        <f>INDEX(lehmad!D$2:D$412,MATCH(klypsid!$B743,lehmad!$A$2:$A$412,0))</f>
        <v>95</v>
      </c>
      <c r="N743">
        <f>INDEX(lehmad!E$2:E$412,MATCH(klypsid!$B743,lehmad!$A$2:$A$412,0))</f>
        <v>1</v>
      </c>
      <c r="O743" t="str">
        <f>INDEX(lehmad!F$2:F$412,MATCH(klypsid!$B743,lehmad!$A$2:$A$412,0))</f>
        <v>DYNASTY-ET</v>
      </c>
      <c r="P743">
        <f>INDEX(lehmad!G$2:G$412,MATCH(klypsid!$B743,lehmad!$A$2:$A$412,0))</f>
        <v>2002</v>
      </c>
      <c r="Q743" s="2">
        <f>INDEX(lehmad!H$2:H$412,MATCH(klypsid!$B743,lehmad!$A$2:$A$412,0))</f>
        <v>36044</v>
      </c>
      <c r="R743">
        <f>INDEX(lehmad!I$2:I$412,MATCH(klypsid!$B743,lehmad!$A$2:$A$412,0))</f>
        <v>124</v>
      </c>
      <c r="S743">
        <f t="shared" si="78"/>
        <v>3</v>
      </c>
      <c r="T743">
        <f t="shared" si="79"/>
        <v>14</v>
      </c>
      <c r="U743">
        <f t="shared" si="80"/>
        <v>1</v>
      </c>
      <c r="V743">
        <f t="shared" si="81"/>
        <v>1.4005379295837288</v>
      </c>
      <c r="W743">
        <f t="shared" si="82"/>
        <v>1</v>
      </c>
      <c r="X743">
        <f t="shared" si="83"/>
        <v>14</v>
      </c>
    </row>
    <row r="744" spans="1:24" x14ac:dyDescent="0.25">
      <c r="A744">
        <v>3304</v>
      </c>
      <c r="B744" t="str">
        <f t="shared" si="77"/>
        <v>E3304</v>
      </c>
      <c r="C744" t="s">
        <v>52</v>
      </c>
      <c r="D744">
        <v>3</v>
      </c>
      <c r="E744" s="2">
        <v>39831</v>
      </c>
      <c r="F744" s="2">
        <v>39875</v>
      </c>
      <c r="G744">
        <v>46.8</v>
      </c>
      <c r="H744">
        <v>3.99</v>
      </c>
      <c r="I744">
        <v>3.14</v>
      </c>
      <c r="J744">
        <v>28</v>
      </c>
      <c r="K744" t="str">
        <f>INDEX(lehmad!B$2:B$412,MATCH(klypsid!$B744,lehmad!$A$2:$A$412,0))</f>
        <v>24.01.2005</v>
      </c>
      <c r="L744">
        <f>INDEX(lehmad!C$2:C$412,MATCH(klypsid!$B744,lehmad!$A$2:$A$412,0))</f>
        <v>56172</v>
      </c>
      <c r="M744">
        <f>INDEX(lehmad!D$2:D$412,MATCH(klypsid!$B744,lehmad!$A$2:$A$412,0))</f>
        <v>95</v>
      </c>
      <c r="N744">
        <f>INDEX(lehmad!E$2:E$412,MATCH(klypsid!$B744,lehmad!$A$2:$A$412,0))</f>
        <v>1</v>
      </c>
      <c r="O744" t="str">
        <f>INDEX(lehmad!F$2:F$412,MATCH(klypsid!$B744,lehmad!$A$2:$A$412,0))</f>
        <v>DYNASTY-ET</v>
      </c>
      <c r="P744">
        <f>INDEX(lehmad!G$2:G$412,MATCH(klypsid!$B744,lehmad!$A$2:$A$412,0))</f>
        <v>2002</v>
      </c>
      <c r="Q744" s="2">
        <f>INDEX(lehmad!H$2:H$412,MATCH(klypsid!$B744,lehmad!$A$2:$A$412,0))</f>
        <v>36044</v>
      </c>
      <c r="R744">
        <f>INDEX(lehmad!I$2:I$412,MATCH(klypsid!$B744,lehmad!$A$2:$A$412,0))</f>
        <v>124</v>
      </c>
      <c r="S744">
        <f t="shared" si="78"/>
        <v>3</v>
      </c>
      <c r="T744">
        <f t="shared" si="79"/>
        <v>44</v>
      </c>
      <c r="U744">
        <f t="shared" si="80"/>
        <v>1</v>
      </c>
      <c r="V744">
        <f t="shared" si="81"/>
        <v>1.1634987322828796</v>
      </c>
      <c r="W744">
        <f t="shared" si="82"/>
        <v>2</v>
      </c>
      <c r="X744">
        <f t="shared" si="83"/>
        <v>30</v>
      </c>
    </row>
    <row r="745" spans="1:24" x14ac:dyDescent="0.25">
      <c r="A745">
        <v>3304</v>
      </c>
      <c r="B745" t="str">
        <f t="shared" si="77"/>
        <v>E3304</v>
      </c>
      <c r="C745" t="s">
        <v>52</v>
      </c>
      <c r="D745">
        <v>3</v>
      </c>
      <c r="E745" s="2">
        <v>39831</v>
      </c>
      <c r="F745" s="2">
        <v>39908</v>
      </c>
      <c r="G745">
        <v>44</v>
      </c>
      <c r="H745">
        <v>4.5</v>
      </c>
      <c r="I745">
        <v>3.24</v>
      </c>
      <c r="J745">
        <v>37</v>
      </c>
      <c r="K745" t="str">
        <f>INDEX(lehmad!B$2:B$412,MATCH(klypsid!$B745,lehmad!$A$2:$A$412,0))</f>
        <v>24.01.2005</v>
      </c>
      <c r="L745">
        <f>INDEX(lehmad!C$2:C$412,MATCH(klypsid!$B745,lehmad!$A$2:$A$412,0))</f>
        <v>56172</v>
      </c>
      <c r="M745">
        <f>INDEX(lehmad!D$2:D$412,MATCH(klypsid!$B745,lehmad!$A$2:$A$412,0))</f>
        <v>95</v>
      </c>
      <c r="N745">
        <f>INDEX(lehmad!E$2:E$412,MATCH(klypsid!$B745,lehmad!$A$2:$A$412,0))</f>
        <v>1</v>
      </c>
      <c r="O745" t="str">
        <f>INDEX(lehmad!F$2:F$412,MATCH(klypsid!$B745,lehmad!$A$2:$A$412,0))</f>
        <v>DYNASTY-ET</v>
      </c>
      <c r="P745">
        <f>INDEX(lehmad!G$2:G$412,MATCH(klypsid!$B745,lehmad!$A$2:$A$412,0))</f>
        <v>2002</v>
      </c>
      <c r="Q745" s="2">
        <f>INDEX(lehmad!H$2:H$412,MATCH(klypsid!$B745,lehmad!$A$2:$A$412,0))</f>
        <v>36044</v>
      </c>
      <c r="R745">
        <f>INDEX(lehmad!I$2:I$412,MATCH(klypsid!$B745,lehmad!$A$2:$A$412,0))</f>
        <v>124</v>
      </c>
      <c r="S745">
        <f t="shared" si="78"/>
        <v>3</v>
      </c>
      <c r="T745">
        <f t="shared" si="79"/>
        <v>77</v>
      </c>
      <c r="U745">
        <f t="shared" si="80"/>
        <v>2</v>
      </c>
      <c r="V745">
        <f t="shared" si="81"/>
        <v>1.5655971758542251</v>
      </c>
      <c r="W745">
        <f t="shared" si="82"/>
        <v>3</v>
      </c>
      <c r="X745">
        <f t="shared" si="83"/>
        <v>33</v>
      </c>
    </row>
    <row r="746" spans="1:24" x14ac:dyDescent="0.25">
      <c r="A746">
        <v>3304</v>
      </c>
      <c r="B746" t="str">
        <f t="shared" si="77"/>
        <v>E3304</v>
      </c>
      <c r="C746" t="s">
        <v>52</v>
      </c>
      <c r="D746">
        <v>3</v>
      </c>
      <c r="E746" s="2">
        <v>39831</v>
      </c>
      <c r="F746" s="2">
        <v>39944</v>
      </c>
      <c r="G746">
        <v>39.4</v>
      </c>
      <c r="H746">
        <v>4.12</v>
      </c>
      <c r="I746">
        <v>3.55</v>
      </c>
      <c r="J746">
        <v>5</v>
      </c>
      <c r="K746" t="str">
        <f>INDEX(lehmad!B$2:B$412,MATCH(klypsid!$B746,lehmad!$A$2:$A$412,0))</f>
        <v>24.01.2005</v>
      </c>
      <c r="L746">
        <f>INDEX(lehmad!C$2:C$412,MATCH(klypsid!$B746,lehmad!$A$2:$A$412,0))</f>
        <v>56172</v>
      </c>
      <c r="M746">
        <f>INDEX(lehmad!D$2:D$412,MATCH(klypsid!$B746,lehmad!$A$2:$A$412,0))</f>
        <v>95</v>
      </c>
      <c r="N746">
        <f>INDEX(lehmad!E$2:E$412,MATCH(klypsid!$B746,lehmad!$A$2:$A$412,0))</f>
        <v>1</v>
      </c>
      <c r="O746" t="str">
        <f>INDEX(lehmad!F$2:F$412,MATCH(klypsid!$B746,lehmad!$A$2:$A$412,0))</f>
        <v>DYNASTY-ET</v>
      </c>
      <c r="P746">
        <f>INDEX(lehmad!G$2:G$412,MATCH(klypsid!$B746,lehmad!$A$2:$A$412,0))</f>
        <v>2002</v>
      </c>
      <c r="Q746" s="2">
        <f>INDEX(lehmad!H$2:H$412,MATCH(klypsid!$B746,lehmad!$A$2:$A$412,0))</f>
        <v>36044</v>
      </c>
      <c r="R746">
        <f>INDEX(lehmad!I$2:I$412,MATCH(klypsid!$B746,lehmad!$A$2:$A$412,0))</f>
        <v>124</v>
      </c>
      <c r="S746">
        <f t="shared" si="78"/>
        <v>3</v>
      </c>
      <c r="T746">
        <f t="shared" si="79"/>
        <v>113</v>
      </c>
      <c r="U746">
        <f t="shared" si="80"/>
        <v>2</v>
      </c>
      <c r="V746">
        <f t="shared" si="81"/>
        <v>-1.3219280948873626</v>
      </c>
      <c r="W746">
        <f t="shared" si="82"/>
        <v>4</v>
      </c>
      <c r="X746">
        <f t="shared" si="83"/>
        <v>36</v>
      </c>
    </row>
    <row r="747" spans="1:24" x14ac:dyDescent="0.25">
      <c r="A747">
        <v>3304</v>
      </c>
      <c r="B747" t="str">
        <f t="shared" si="77"/>
        <v>E3304</v>
      </c>
      <c r="C747" t="s">
        <v>52</v>
      </c>
      <c r="D747">
        <v>3</v>
      </c>
      <c r="E747" s="2">
        <v>39831</v>
      </c>
      <c r="F747" s="2">
        <v>39972</v>
      </c>
      <c r="G747">
        <v>38.1</v>
      </c>
      <c r="H747">
        <v>4.33</v>
      </c>
      <c r="I747">
        <v>3.53</v>
      </c>
      <c r="J747">
        <v>27</v>
      </c>
      <c r="K747" t="str">
        <f>INDEX(lehmad!B$2:B$412,MATCH(klypsid!$B747,lehmad!$A$2:$A$412,0))</f>
        <v>24.01.2005</v>
      </c>
      <c r="L747">
        <f>INDEX(lehmad!C$2:C$412,MATCH(klypsid!$B747,lehmad!$A$2:$A$412,0))</f>
        <v>56172</v>
      </c>
      <c r="M747">
        <f>INDEX(lehmad!D$2:D$412,MATCH(klypsid!$B747,lehmad!$A$2:$A$412,0))</f>
        <v>95</v>
      </c>
      <c r="N747">
        <f>INDEX(lehmad!E$2:E$412,MATCH(klypsid!$B747,lehmad!$A$2:$A$412,0))</f>
        <v>1</v>
      </c>
      <c r="O747" t="str">
        <f>INDEX(lehmad!F$2:F$412,MATCH(klypsid!$B747,lehmad!$A$2:$A$412,0))</f>
        <v>DYNASTY-ET</v>
      </c>
      <c r="P747">
        <f>INDEX(lehmad!G$2:G$412,MATCH(klypsid!$B747,lehmad!$A$2:$A$412,0))</f>
        <v>2002</v>
      </c>
      <c r="Q747" s="2">
        <f>INDEX(lehmad!H$2:H$412,MATCH(klypsid!$B747,lehmad!$A$2:$A$412,0))</f>
        <v>36044</v>
      </c>
      <c r="R747">
        <f>INDEX(lehmad!I$2:I$412,MATCH(klypsid!$B747,lehmad!$A$2:$A$412,0))</f>
        <v>124</v>
      </c>
      <c r="S747">
        <f t="shared" si="78"/>
        <v>3</v>
      </c>
      <c r="T747">
        <f t="shared" si="79"/>
        <v>141</v>
      </c>
      <c r="U747">
        <f t="shared" si="80"/>
        <v>2</v>
      </c>
      <c r="V747">
        <f t="shared" si="81"/>
        <v>1.1110313123887439</v>
      </c>
      <c r="W747">
        <f t="shared" si="82"/>
        <v>5</v>
      </c>
      <c r="X747">
        <f t="shared" si="83"/>
        <v>28</v>
      </c>
    </row>
    <row r="748" spans="1:24" x14ac:dyDescent="0.25">
      <c r="A748">
        <v>3304</v>
      </c>
      <c r="B748" t="str">
        <f t="shared" si="77"/>
        <v>E3304</v>
      </c>
      <c r="C748" t="s">
        <v>52</v>
      </c>
      <c r="D748">
        <v>3</v>
      </c>
      <c r="E748" s="2">
        <v>39831</v>
      </c>
      <c r="F748" s="2">
        <v>40007</v>
      </c>
      <c r="G748">
        <v>28.6</v>
      </c>
      <c r="H748">
        <v>4.32</v>
      </c>
      <c r="I748">
        <v>3.81</v>
      </c>
      <c r="J748">
        <v>54</v>
      </c>
      <c r="K748" t="str">
        <f>INDEX(lehmad!B$2:B$412,MATCH(klypsid!$B748,lehmad!$A$2:$A$412,0))</f>
        <v>24.01.2005</v>
      </c>
      <c r="L748">
        <f>INDEX(lehmad!C$2:C$412,MATCH(klypsid!$B748,lehmad!$A$2:$A$412,0))</f>
        <v>56172</v>
      </c>
      <c r="M748">
        <f>INDEX(lehmad!D$2:D$412,MATCH(klypsid!$B748,lehmad!$A$2:$A$412,0))</f>
        <v>95</v>
      </c>
      <c r="N748">
        <f>INDEX(lehmad!E$2:E$412,MATCH(klypsid!$B748,lehmad!$A$2:$A$412,0))</f>
        <v>1</v>
      </c>
      <c r="O748" t="str">
        <f>INDEX(lehmad!F$2:F$412,MATCH(klypsid!$B748,lehmad!$A$2:$A$412,0))</f>
        <v>DYNASTY-ET</v>
      </c>
      <c r="P748">
        <f>INDEX(lehmad!G$2:G$412,MATCH(klypsid!$B748,lehmad!$A$2:$A$412,0))</f>
        <v>2002</v>
      </c>
      <c r="Q748" s="2">
        <f>INDEX(lehmad!H$2:H$412,MATCH(klypsid!$B748,lehmad!$A$2:$A$412,0))</f>
        <v>36044</v>
      </c>
      <c r="R748">
        <f>INDEX(lehmad!I$2:I$412,MATCH(klypsid!$B748,lehmad!$A$2:$A$412,0))</f>
        <v>124</v>
      </c>
      <c r="S748">
        <f t="shared" si="78"/>
        <v>3</v>
      </c>
      <c r="T748">
        <f t="shared" si="79"/>
        <v>176</v>
      </c>
      <c r="U748">
        <f t="shared" si="80"/>
        <v>3</v>
      </c>
      <c r="V748">
        <f t="shared" si="81"/>
        <v>2.1110313123887439</v>
      </c>
      <c r="W748">
        <f t="shared" si="82"/>
        <v>6</v>
      </c>
      <c r="X748">
        <f t="shared" si="83"/>
        <v>35</v>
      </c>
    </row>
    <row r="749" spans="1:24" x14ac:dyDescent="0.25">
      <c r="A749">
        <v>3304</v>
      </c>
      <c r="B749" t="str">
        <f t="shared" si="77"/>
        <v>E3304</v>
      </c>
      <c r="C749" t="s">
        <v>52</v>
      </c>
      <c r="D749">
        <v>3</v>
      </c>
      <c r="E749" s="2">
        <v>39831</v>
      </c>
      <c r="F749" s="2">
        <v>40066</v>
      </c>
      <c r="G749">
        <v>15.7</v>
      </c>
      <c r="H749">
        <v>5.89</v>
      </c>
      <c r="I749">
        <v>3.85</v>
      </c>
      <c r="J749">
        <v>115</v>
      </c>
      <c r="K749" t="str">
        <f>INDEX(lehmad!B$2:B$412,MATCH(klypsid!$B749,lehmad!$A$2:$A$412,0))</f>
        <v>24.01.2005</v>
      </c>
      <c r="L749">
        <f>INDEX(lehmad!C$2:C$412,MATCH(klypsid!$B749,lehmad!$A$2:$A$412,0))</f>
        <v>56172</v>
      </c>
      <c r="M749">
        <f>INDEX(lehmad!D$2:D$412,MATCH(klypsid!$B749,lehmad!$A$2:$A$412,0))</f>
        <v>95</v>
      </c>
      <c r="N749">
        <f>INDEX(lehmad!E$2:E$412,MATCH(klypsid!$B749,lehmad!$A$2:$A$412,0))</f>
        <v>1</v>
      </c>
      <c r="O749" t="str">
        <f>INDEX(lehmad!F$2:F$412,MATCH(klypsid!$B749,lehmad!$A$2:$A$412,0))</f>
        <v>DYNASTY-ET</v>
      </c>
      <c r="P749">
        <f>INDEX(lehmad!G$2:G$412,MATCH(klypsid!$B749,lehmad!$A$2:$A$412,0))</f>
        <v>2002</v>
      </c>
      <c r="Q749" s="2">
        <f>INDEX(lehmad!H$2:H$412,MATCH(klypsid!$B749,lehmad!$A$2:$A$412,0))</f>
        <v>36044</v>
      </c>
      <c r="R749">
        <f>INDEX(lehmad!I$2:I$412,MATCH(klypsid!$B749,lehmad!$A$2:$A$412,0))</f>
        <v>124</v>
      </c>
      <c r="S749">
        <f t="shared" si="78"/>
        <v>3</v>
      </c>
      <c r="T749">
        <f t="shared" si="79"/>
        <v>235</v>
      </c>
      <c r="U749">
        <f t="shared" si="80"/>
        <v>3</v>
      </c>
      <c r="V749">
        <f t="shared" si="81"/>
        <v>3.2016338611696504</v>
      </c>
      <c r="W749">
        <f t="shared" si="82"/>
        <v>7</v>
      </c>
      <c r="X749">
        <f t="shared" si="83"/>
        <v>59</v>
      </c>
    </row>
    <row r="750" spans="1:24" x14ac:dyDescent="0.25">
      <c r="A750">
        <v>3304</v>
      </c>
      <c r="B750" t="str">
        <f t="shared" si="77"/>
        <v>E3304</v>
      </c>
      <c r="C750" t="s">
        <v>52</v>
      </c>
      <c r="D750">
        <v>3</v>
      </c>
      <c r="E750" s="2">
        <v>39831</v>
      </c>
      <c r="F750" s="2">
        <v>40094</v>
      </c>
      <c r="G750">
        <v>13.9</v>
      </c>
      <c r="H750">
        <v>4.6500000000000004</v>
      </c>
      <c r="I750">
        <v>3.7</v>
      </c>
      <c r="J750">
        <v>367</v>
      </c>
      <c r="K750" t="str">
        <f>INDEX(lehmad!B$2:B$412,MATCH(klypsid!$B750,lehmad!$A$2:$A$412,0))</f>
        <v>24.01.2005</v>
      </c>
      <c r="L750">
        <f>INDEX(lehmad!C$2:C$412,MATCH(klypsid!$B750,lehmad!$A$2:$A$412,0))</f>
        <v>56172</v>
      </c>
      <c r="M750">
        <f>INDEX(lehmad!D$2:D$412,MATCH(klypsid!$B750,lehmad!$A$2:$A$412,0))</f>
        <v>95</v>
      </c>
      <c r="N750">
        <f>INDEX(lehmad!E$2:E$412,MATCH(klypsid!$B750,lehmad!$A$2:$A$412,0))</f>
        <v>1</v>
      </c>
      <c r="O750" t="str">
        <f>INDEX(lehmad!F$2:F$412,MATCH(klypsid!$B750,lehmad!$A$2:$A$412,0))</f>
        <v>DYNASTY-ET</v>
      </c>
      <c r="P750">
        <f>INDEX(lehmad!G$2:G$412,MATCH(klypsid!$B750,lehmad!$A$2:$A$412,0))</f>
        <v>2002</v>
      </c>
      <c r="Q750" s="2">
        <f>INDEX(lehmad!H$2:H$412,MATCH(klypsid!$B750,lehmad!$A$2:$A$412,0))</f>
        <v>36044</v>
      </c>
      <c r="R750">
        <f>INDEX(lehmad!I$2:I$412,MATCH(klypsid!$B750,lehmad!$A$2:$A$412,0))</f>
        <v>124</v>
      </c>
      <c r="S750">
        <f t="shared" si="78"/>
        <v>3</v>
      </c>
      <c r="T750">
        <f t="shared" si="79"/>
        <v>263</v>
      </c>
      <c r="U750">
        <f t="shared" si="80"/>
        <v>3</v>
      </c>
      <c r="V750">
        <f t="shared" si="81"/>
        <v>4.875780063068488</v>
      </c>
      <c r="W750">
        <f t="shared" si="82"/>
        <v>8</v>
      </c>
      <c r="X750">
        <f t="shared" si="83"/>
        <v>28</v>
      </c>
    </row>
    <row r="751" spans="1:24" x14ac:dyDescent="0.25">
      <c r="A751">
        <v>3306</v>
      </c>
      <c r="B751" t="str">
        <f t="shared" si="77"/>
        <v>E3306</v>
      </c>
      <c r="C751" t="s">
        <v>53</v>
      </c>
      <c r="D751">
        <v>1</v>
      </c>
      <c r="E751" s="2">
        <v>39226</v>
      </c>
      <c r="F751" s="2">
        <v>39236</v>
      </c>
      <c r="G751">
        <v>27.8</v>
      </c>
      <c r="H751">
        <v>5.49</v>
      </c>
      <c r="I751">
        <v>3.08</v>
      </c>
      <c r="J751">
        <v>40</v>
      </c>
      <c r="K751" t="str">
        <f>INDEX(lehmad!B$2:B$412,MATCH(klypsid!$B751,lehmad!$A$2:$A$412,0))</f>
        <v>25.01.2005</v>
      </c>
      <c r="L751">
        <f>INDEX(lehmad!C$2:C$412,MATCH(klypsid!$B751,lehmad!$A$2:$A$412,0))</f>
        <v>56172</v>
      </c>
      <c r="M751">
        <f>INDEX(lehmad!D$2:D$412,MATCH(klypsid!$B751,lehmad!$A$2:$A$412,0))</f>
        <v>104</v>
      </c>
      <c r="N751">
        <f>INDEX(lehmad!E$2:E$412,MATCH(klypsid!$B751,lehmad!$A$2:$A$412,0))</f>
        <v>0.81299999999999994</v>
      </c>
      <c r="O751" t="str">
        <f>INDEX(lehmad!F$2:F$412,MATCH(klypsid!$B751,lehmad!$A$2:$A$412,0))</f>
        <v>DYNASTY-ET</v>
      </c>
      <c r="P751">
        <f>INDEX(lehmad!G$2:G$412,MATCH(klypsid!$B751,lehmad!$A$2:$A$412,0))</f>
        <v>2002</v>
      </c>
      <c r="Q751" s="2">
        <f>INDEX(lehmad!H$2:H$412,MATCH(klypsid!$B751,lehmad!$A$2:$A$412,0))</f>
        <v>36044</v>
      </c>
      <c r="R751">
        <f>INDEX(lehmad!I$2:I$412,MATCH(klypsid!$B751,lehmad!$A$2:$A$412,0))</f>
        <v>124</v>
      </c>
      <c r="S751">
        <f t="shared" si="78"/>
        <v>1</v>
      </c>
      <c r="T751">
        <f t="shared" si="79"/>
        <v>10</v>
      </c>
      <c r="U751">
        <f t="shared" si="80"/>
        <v>1</v>
      </c>
      <c r="V751">
        <f t="shared" si="81"/>
        <v>1.6780719051126378</v>
      </c>
      <c r="W751">
        <f t="shared" si="82"/>
        <v>1</v>
      </c>
      <c r="X751">
        <f t="shared" si="83"/>
        <v>10</v>
      </c>
    </row>
    <row r="752" spans="1:24" x14ac:dyDescent="0.25">
      <c r="A752">
        <v>3306</v>
      </c>
      <c r="B752" t="str">
        <f t="shared" si="77"/>
        <v>E3306</v>
      </c>
      <c r="C752" t="s">
        <v>53</v>
      </c>
      <c r="D752">
        <v>1</v>
      </c>
      <c r="E752" s="2">
        <v>39226</v>
      </c>
      <c r="F752" s="2">
        <v>39266</v>
      </c>
      <c r="G752">
        <v>44.3</v>
      </c>
      <c r="H752">
        <v>2.93</v>
      </c>
      <c r="I752">
        <v>2.64</v>
      </c>
      <c r="J752">
        <v>56</v>
      </c>
      <c r="K752" t="str">
        <f>INDEX(lehmad!B$2:B$412,MATCH(klypsid!$B752,lehmad!$A$2:$A$412,0))</f>
        <v>25.01.2005</v>
      </c>
      <c r="L752">
        <f>INDEX(lehmad!C$2:C$412,MATCH(klypsid!$B752,lehmad!$A$2:$A$412,0))</f>
        <v>56172</v>
      </c>
      <c r="M752">
        <f>INDEX(lehmad!D$2:D$412,MATCH(klypsid!$B752,lehmad!$A$2:$A$412,0))</f>
        <v>104</v>
      </c>
      <c r="N752">
        <f>INDEX(lehmad!E$2:E$412,MATCH(klypsid!$B752,lehmad!$A$2:$A$412,0))</f>
        <v>0.81299999999999994</v>
      </c>
      <c r="O752" t="str">
        <f>INDEX(lehmad!F$2:F$412,MATCH(klypsid!$B752,lehmad!$A$2:$A$412,0))</f>
        <v>DYNASTY-ET</v>
      </c>
      <c r="P752">
        <f>INDEX(lehmad!G$2:G$412,MATCH(klypsid!$B752,lehmad!$A$2:$A$412,0))</f>
        <v>2002</v>
      </c>
      <c r="Q752" s="2">
        <f>INDEX(lehmad!H$2:H$412,MATCH(klypsid!$B752,lehmad!$A$2:$A$412,0))</f>
        <v>36044</v>
      </c>
      <c r="R752">
        <f>INDEX(lehmad!I$2:I$412,MATCH(klypsid!$B752,lehmad!$A$2:$A$412,0))</f>
        <v>124</v>
      </c>
      <c r="S752">
        <f t="shared" si="78"/>
        <v>1</v>
      </c>
      <c r="T752">
        <f t="shared" si="79"/>
        <v>40</v>
      </c>
      <c r="U752">
        <f t="shared" si="80"/>
        <v>1</v>
      </c>
      <c r="V752">
        <f t="shared" si="81"/>
        <v>2.1634987322828794</v>
      </c>
      <c r="W752">
        <f t="shared" si="82"/>
        <v>2</v>
      </c>
      <c r="X752">
        <f t="shared" si="83"/>
        <v>30</v>
      </c>
    </row>
    <row r="753" spans="1:24" x14ac:dyDescent="0.25">
      <c r="A753">
        <v>3306</v>
      </c>
      <c r="B753" t="str">
        <f t="shared" si="77"/>
        <v>E3306</v>
      </c>
      <c r="C753" t="s">
        <v>53</v>
      </c>
      <c r="D753">
        <v>1</v>
      </c>
      <c r="E753" s="2">
        <v>39226</v>
      </c>
      <c r="F753" s="2">
        <v>39295</v>
      </c>
      <c r="G753">
        <v>39.4</v>
      </c>
      <c r="H753">
        <v>3.9</v>
      </c>
      <c r="I753">
        <v>2.83</v>
      </c>
      <c r="J753">
        <v>33</v>
      </c>
      <c r="K753" t="str">
        <f>INDEX(lehmad!B$2:B$412,MATCH(klypsid!$B753,lehmad!$A$2:$A$412,0))</f>
        <v>25.01.2005</v>
      </c>
      <c r="L753">
        <f>INDEX(lehmad!C$2:C$412,MATCH(klypsid!$B753,lehmad!$A$2:$A$412,0))</f>
        <v>56172</v>
      </c>
      <c r="M753">
        <f>INDEX(lehmad!D$2:D$412,MATCH(klypsid!$B753,lehmad!$A$2:$A$412,0))</f>
        <v>104</v>
      </c>
      <c r="N753">
        <f>INDEX(lehmad!E$2:E$412,MATCH(klypsid!$B753,lehmad!$A$2:$A$412,0))</f>
        <v>0.81299999999999994</v>
      </c>
      <c r="O753" t="str">
        <f>INDEX(lehmad!F$2:F$412,MATCH(klypsid!$B753,lehmad!$A$2:$A$412,0))</f>
        <v>DYNASTY-ET</v>
      </c>
      <c r="P753">
        <f>INDEX(lehmad!G$2:G$412,MATCH(klypsid!$B753,lehmad!$A$2:$A$412,0))</f>
        <v>2002</v>
      </c>
      <c r="Q753" s="2">
        <f>INDEX(lehmad!H$2:H$412,MATCH(klypsid!$B753,lehmad!$A$2:$A$412,0))</f>
        <v>36044</v>
      </c>
      <c r="R753">
        <f>INDEX(lehmad!I$2:I$412,MATCH(klypsid!$B753,lehmad!$A$2:$A$412,0))</f>
        <v>124</v>
      </c>
      <c r="S753">
        <f t="shared" si="78"/>
        <v>1</v>
      </c>
      <c r="T753">
        <f t="shared" si="79"/>
        <v>69</v>
      </c>
      <c r="U753">
        <f t="shared" si="80"/>
        <v>2</v>
      </c>
      <c r="V753">
        <f t="shared" si="81"/>
        <v>1.4005379295837288</v>
      </c>
      <c r="W753">
        <f t="shared" si="82"/>
        <v>3</v>
      </c>
      <c r="X753">
        <f t="shared" si="83"/>
        <v>29</v>
      </c>
    </row>
    <row r="754" spans="1:24" x14ac:dyDescent="0.25">
      <c r="A754">
        <v>3306</v>
      </c>
      <c r="B754" t="str">
        <f t="shared" si="77"/>
        <v>E3306</v>
      </c>
      <c r="C754" t="s">
        <v>53</v>
      </c>
      <c r="D754">
        <v>1</v>
      </c>
      <c r="E754" s="2">
        <v>39226</v>
      </c>
      <c r="F754" s="2">
        <v>39328</v>
      </c>
      <c r="G754">
        <v>39</v>
      </c>
      <c r="H754">
        <v>4.0199999999999996</v>
      </c>
      <c r="I754">
        <v>3.27</v>
      </c>
      <c r="J754">
        <v>40</v>
      </c>
      <c r="K754" t="str">
        <f>INDEX(lehmad!B$2:B$412,MATCH(klypsid!$B754,lehmad!$A$2:$A$412,0))</f>
        <v>25.01.2005</v>
      </c>
      <c r="L754">
        <f>INDEX(lehmad!C$2:C$412,MATCH(klypsid!$B754,lehmad!$A$2:$A$412,0))</f>
        <v>56172</v>
      </c>
      <c r="M754">
        <f>INDEX(lehmad!D$2:D$412,MATCH(klypsid!$B754,lehmad!$A$2:$A$412,0))</f>
        <v>104</v>
      </c>
      <c r="N754">
        <f>INDEX(lehmad!E$2:E$412,MATCH(klypsid!$B754,lehmad!$A$2:$A$412,0))</f>
        <v>0.81299999999999994</v>
      </c>
      <c r="O754" t="str">
        <f>INDEX(lehmad!F$2:F$412,MATCH(klypsid!$B754,lehmad!$A$2:$A$412,0))</f>
        <v>DYNASTY-ET</v>
      </c>
      <c r="P754">
        <f>INDEX(lehmad!G$2:G$412,MATCH(klypsid!$B754,lehmad!$A$2:$A$412,0))</f>
        <v>2002</v>
      </c>
      <c r="Q754" s="2">
        <f>INDEX(lehmad!H$2:H$412,MATCH(klypsid!$B754,lehmad!$A$2:$A$412,0))</f>
        <v>36044</v>
      </c>
      <c r="R754">
        <f>INDEX(lehmad!I$2:I$412,MATCH(klypsid!$B754,lehmad!$A$2:$A$412,0))</f>
        <v>124</v>
      </c>
      <c r="S754">
        <f t="shared" si="78"/>
        <v>1</v>
      </c>
      <c r="T754">
        <f t="shared" si="79"/>
        <v>102</v>
      </c>
      <c r="U754">
        <f t="shared" si="80"/>
        <v>2</v>
      </c>
      <c r="V754">
        <f t="shared" si="81"/>
        <v>1.6780719051126378</v>
      </c>
      <c r="W754">
        <f t="shared" si="82"/>
        <v>4</v>
      </c>
      <c r="X754">
        <f t="shared" si="83"/>
        <v>33</v>
      </c>
    </row>
    <row r="755" spans="1:24" x14ac:dyDescent="0.25">
      <c r="A755">
        <v>3306</v>
      </c>
      <c r="B755" t="str">
        <f t="shared" si="77"/>
        <v>E3306</v>
      </c>
      <c r="C755" t="s">
        <v>53</v>
      </c>
      <c r="D755">
        <v>1</v>
      </c>
      <c r="E755" s="2">
        <v>39226</v>
      </c>
      <c r="F755" s="2">
        <v>39356</v>
      </c>
      <c r="G755">
        <v>31.4</v>
      </c>
      <c r="H755">
        <v>4.2300000000000004</v>
      </c>
      <c r="I755">
        <v>3.27</v>
      </c>
      <c r="J755">
        <v>38</v>
      </c>
      <c r="K755" t="str">
        <f>INDEX(lehmad!B$2:B$412,MATCH(klypsid!$B755,lehmad!$A$2:$A$412,0))</f>
        <v>25.01.2005</v>
      </c>
      <c r="L755">
        <f>INDEX(lehmad!C$2:C$412,MATCH(klypsid!$B755,lehmad!$A$2:$A$412,0))</f>
        <v>56172</v>
      </c>
      <c r="M755">
        <f>INDEX(lehmad!D$2:D$412,MATCH(klypsid!$B755,lehmad!$A$2:$A$412,0))</f>
        <v>104</v>
      </c>
      <c r="N755">
        <f>INDEX(lehmad!E$2:E$412,MATCH(klypsid!$B755,lehmad!$A$2:$A$412,0))</f>
        <v>0.81299999999999994</v>
      </c>
      <c r="O755" t="str">
        <f>INDEX(lehmad!F$2:F$412,MATCH(klypsid!$B755,lehmad!$A$2:$A$412,0))</f>
        <v>DYNASTY-ET</v>
      </c>
      <c r="P755">
        <f>INDEX(lehmad!G$2:G$412,MATCH(klypsid!$B755,lehmad!$A$2:$A$412,0))</f>
        <v>2002</v>
      </c>
      <c r="Q755" s="2">
        <f>INDEX(lehmad!H$2:H$412,MATCH(klypsid!$B755,lehmad!$A$2:$A$412,0))</f>
        <v>36044</v>
      </c>
      <c r="R755">
        <f>INDEX(lehmad!I$2:I$412,MATCH(klypsid!$B755,lehmad!$A$2:$A$412,0))</f>
        <v>124</v>
      </c>
      <c r="S755">
        <f t="shared" si="78"/>
        <v>1</v>
      </c>
      <c r="T755">
        <f t="shared" si="79"/>
        <v>130</v>
      </c>
      <c r="U755">
        <f t="shared" si="80"/>
        <v>2</v>
      </c>
      <c r="V755">
        <f t="shared" si="81"/>
        <v>1.6040713236688608</v>
      </c>
      <c r="W755">
        <f t="shared" si="82"/>
        <v>5</v>
      </c>
      <c r="X755">
        <f t="shared" si="83"/>
        <v>28</v>
      </c>
    </row>
    <row r="756" spans="1:24" x14ac:dyDescent="0.25">
      <c r="A756">
        <v>3306</v>
      </c>
      <c r="B756" t="str">
        <f t="shared" si="77"/>
        <v>E3306</v>
      </c>
      <c r="C756" t="s">
        <v>53</v>
      </c>
      <c r="D756">
        <v>1</v>
      </c>
      <c r="E756" s="2">
        <v>39226</v>
      </c>
      <c r="F756" s="2">
        <v>39387</v>
      </c>
      <c r="G756">
        <v>33.1</v>
      </c>
      <c r="H756">
        <v>4.5999999999999996</v>
      </c>
      <c r="I756">
        <v>3.44</v>
      </c>
      <c r="J756">
        <v>44</v>
      </c>
      <c r="K756" t="str">
        <f>INDEX(lehmad!B$2:B$412,MATCH(klypsid!$B756,lehmad!$A$2:$A$412,0))</f>
        <v>25.01.2005</v>
      </c>
      <c r="L756">
        <f>INDEX(lehmad!C$2:C$412,MATCH(klypsid!$B756,lehmad!$A$2:$A$412,0))</f>
        <v>56172</v>
      </c>
      <c r="M756">
        <f>INDEX(lehmad!D$2:D$412,MATCH(klypsid!$B756,lehmad!$A$2:$A$412,0))</f>
        <v>104</v>
      </c>
      <c r="N756">
        <f>INDEX(lehmad!E$2:E$412,MATCH(klypsid!$B756,lehmad!$A$2:$A$412,0))</f>
        <v>0.81299999999999994</v>
      </c>
      <c r="O756" t="str">
        <f>INDEX(lehmad!F$2:F$412,MATCH(klypsid!$B756,lehmad!$A$2:$A$412,0))</f>
        <v>DYNASTY-ET</v>
      </c>
      <c r="P756">
        <f>INDEX(lehmad!G$2:G$412,MATCH(klypsid!$B756,lehmad!$A$2:$A$412,0))</f>
        <v>2002</v>
      </c>
      <c r="Q756" s="2">
        <f>INDEX(lehmad!H$2:H$412,MATCH(klypsid!$B756,lehmad!$A$2:$A$412,0))</f>
        <v>36044</v>
      </c>
      <c r="R756">
        <f>INDEX(lehmad!I$2:I$412,MATCH(klypsid!$B756,lehmad!$A$2:$A$412,0))</f>
        <v>124</v>
      </c>
      <c r="S756">
        <f t="shared" si="78"/>
        <v>1</v>
      </c>
      <c r="T756">
        <f t="shared" si="79"/>
        <v>161</v>
      </c>
      <c r="U756">
        <f t="shared" si="80"/>
        <v>3</v>
      </c>
      <c r="V756">
        <f t="shared" si="81"/>
        <v>1.8155754288625725</v>
      </c>
      <c r="W756">
        <f t="shared" si="82"/>
        <v>6</v>
      </c>
      <c r="X756">
        <f t="shared" si="83"/>
        <v>31</v>
      </c>
    </row>
    <row r="757" spans="1:24" x14ac:dyDescent="0.25">
      <c r="A757">
        <v>3306</v>
      </c>
      <c r="B757" t="str">
        <f t="shared" si="77"/>
        <v>E3306</v>
      </c>
      <c r="C757" t="s">
        <v>53</v>
      </c>
      <c r="D757">
        <v>1</v>
      </c>
      <c r="E757" s="2">
        <v>39226</v>
      </c>
      <c r="F757" s="2">
        <v>39418</v>
      </c>
      <c r="G757">
        <v>33.799999999999997</v>
      </c>
      <c r="H757">
        <v>4.7699999999999996</v>
      </c>
      <c r="I757">
        <v>3.39</v>
      </c>
      <c r="J757">
        <v>37</v>
      </c>
      <c r="K757" t="str">
        <f>INDEX(lehmad!B$2:B$412,MATCH(klypsid!$B757,lehmad!$A$2:$A$412,0))</f>
        <v>25.01.2005</v>
      </c>
      <c r="L757">
        <f>INDEX(lehmad!C$2:C$412,MATCH(klypsid!$B757,lehmad!$A$2:$A$412,0))</f>
        <v>56172</v>
      </c>
      <c r="M757">
        <f>INDEX(lehmad!D$2:D$412,MATCH(klypsid!$B757,lehmad!$A$2:$A$412,0))</f>
        <v>104</v>
      </c>
      <c r="N757">
        <f>INDEX(lehmad!E$2:E$412,MATCH(klypsid!$B757,lehmad!$A$2:$A$412,0))</f>
        <v>0.81299999999999994</v>
      </c>
      <c r="O757" t="str">
        <f>INDEX(lehmad!F$2:F$412,MATCH(klypsid!$B757,lehmad!$A$2:$A$412,0))</f>
        <v>DYNASTY-ET</v>
      </c>
      <c r="P757">
        <f>INDEX(lehmad!G$2:G$412,MATCH(klypsid!$B757,lehmad!$A$2:$A$412,0))</f>
        <v>2002</v>
      </c>
      <c r="Q757" s="2">
        <f>INDEX(lehmad!H$2:H$412,MATCH(klypsid!$B757,lehmad!$A$2:$A$412,0))</f>
        <v>36044</v>
      </c>
      <c r="R757">
        <f>INDEX(lehmad!I$2:I$412,MATCH(klypsid!$B757,lehmad!$A$2:$A$412,0))</f>
        <v>124</v>
      </c>
      <c r="S757">
        <f t="shared" si="78"/>
        <v>1</v>
      </c>
      <c r="T757">
        <f t="shared" si="79"/>
        <v>192</v>
      </c>
      <c r="U757">
        <f t="shared" si="80"/>
        <v>3</v>
      </c>
      <c r="V757">
        <f t="shared" si="81"/>
        <v>1.5655971758542251</v>
      </c>
      <c r="W757">
        <f t="shared" si="82"/>
        <v>7</v>
      </c>
      <c r="X757">
        <f t="shared" si="83"/>
        <v>31</v>
      </c>
    </row>
    <row r="758" spans="1:24" x14ac:dyDescent="0.25">
      <c r="A758">
        <v>3306</v>
      </c>
      <c r="B758" t="str">
        <f t="shared" si="77"/>
        <v>E3306</v>
      </c>
      <c r="C758" t="s">
        <v>53</v>
      </c>
      <c r="D758">
        <v>1</v>
      </c>
      <c r="E758" s="2">
        <v>39226</v>
      </c>
      <c r="F758" s="2">
        <v>39450</v>
      </c>
      <c r="G758">
        <v>34.200000000000003</v>
      </c>
      <c r="H758">
        <v>4.75</v>
      </c>
      <c r="I758">
        <v>3.53</v>
      </c>
      <c r="J758">
        <v>96</v>
      </c>
      <c r="K758" t="str">
        <f>INDEX(lehmad!B$2:B$412,MATCH(klypsid!$B758,lehmad!$A$2:$A$412,0))</f>
        <v>25.01.2005</v>
      </c>
      <c r="L758">
        <f>INDEX(lehmad!C$2:C$412,MATCH(klypsid!$B758,lehmad!$A$2:$A$412,0))</f>
        <v>56172</v>
      </c>
      <c r="M758">
        <f>INDEX(lehmad!D$2:D$412,MATCH(klypsid!$B758,lehmad!$A$2:$A$412,0))</f>
        <v>104</v>
      </c>
      <c r="N758">
        <f>INDEX(lehmad!E$2:E$412,MATCH(klypsid!$B758,lehmad!$A$2:$A$412,0))</f>
        <v>0.81299999999999994</v>
      </c>
      <c r="O758" t="str">
        <f>INDEX(lehmad!F$2:F$412,MATCH(klypsid!$B758,lehmad!$A$2:$A$412,0))</f>
        <v>DYNASTY-ET</v>
      </c>
      <c r="P758">
        <f>INDEX(lehmad!G$2:G$412,MATCH(klypsid!$B758,lehmad!$A$2:$A$412,0))</f>
        <v>2002</v>
      </c>
      <c r="Q758" s="2">
        <f>INDEX(lehmad!H$2:H$412,MATCH(klypsid!$B758,lehmad!$A$2:$A$412,0))</f>
        <v>36044</v>
      </c>
      <c r="R758">
        <f>INDEX(lehmad!I$2:I$412,MATCH(klypsid!$B758,lehmad!$A$2:$A$412,0))</f>
        <v>124</v>
      </c>
      <c r="S758">
        <f t="shared" si="78"/>
        <v>1</v>
      </c>
      <c r="T758">
        <f t="shared" si="79"/>
        <v>224</v>
      </c>
      <c r="U758">
        <f t="shared" si="80"/>
        <v>3</v>
      </c>
      <c r="V758">
        <f t="shared" si="81"/>
        <v>2.9411063109464313</v>
      </c>
      <c r="W758">
        <f t="shared" si="82"/>
        <v>8</v>
      </c>
      <c r="X758">
        <f t="shared" si="83"/>
        <v>32</v>
      </c>
    </row>
    <row r="759" spans="1:24" x14ac:dyDescent="0.25">
      <c r="A759">
        <v>3306</v>
      </c>
      <c r="B759" t="str">
        <f t="shared" si="77"/>
        <v>E3306</v>
      </c>
      <c r="C759" t="s">
        <v>53</v>
      </c>
      <c r="D759">
        <v>1</v>
      </c>
      <c r="E759" s="2">
        <v>39226</v>
      </c>
      <c r="F759" s="2">
        <v>39481</v>
      </c>
      <c r="G759">
        <v>32.799999999999997</v>
      </c>
      <c r="H759">
        <v>4.91</v>
      </c>
      <c r="I759">
        <v>3.53</v>
      </c>
      <c r="J759">
        <v>38</v>
      </c>
      <c r="K759" t="str">
        <f>INDEX(lehmad!B$2:B$412,MATCH(klypsid!$B759,lehmad!$A$2:$A$412,0))</f>
        <v>25.01.2005</v>
      </c>
      <c r="L759">
        <f>INDEX(lehmad!C$2:C$412,MATCH(klypsid!$B759,lehmad!$A$2:$A$412,0))</f>
        <v>56172</v>
      </c>
      <c r="M759">
        <f>INDEX(lehmad!D$2:D$412,MATCH(klypsid!$B759,lehmad!$A$2:$A$412,0))</f>
        <v>104</v>
      </c>
      <c r="N759">
        <f>INDEX(lehmad!E$2:E$412,MATCH(klypsid!$B759,lehmad!$A$2:$A$412,0))</f>
        <v>0.81299999999999994</v>
      </c>
      <c r="O759" t="str">
        <f>INDEX(lehmad!F$2:F$412,MATCH(klypsid!$B759,lehmad!$A$2:$A$412,0))</f>
        <v>DYNASTY-ET</v>
      </c>
      <c r="P759">
        <f>INDEX(lehmad!G$2:G$412,MATCH(klypsid!$B759,lehmad!$A$2:$A$412,0))</f>
        <v>2002</v>
      </c>
      <c r="Q759" s="2">
        <f>INDEX(lehmad!H$2:H$412,MATCH(klypsid!$B759,lehmad!$A$2:$A$412,0))</f>
        <v>36044</v>
      </c>
      <c r="R759">
        <f>INDEX(lehmad!I$2:I$412,MATCH(klypsid!$B759,lehmad!$A$2:$A$412,0))</f>
        <v>124</v>
      </c>
      <c r="S759">
        <f t="shared" si="78"/>
        <v>1</v>
      </c>
      <c r="T759">
        <f t="shared" si="79"/>
        <v>255</v>
      </c>
      <c r="U759">
        <f t="shared" si="80"/>
        <v>3</v>
      </c>
      <c r="V759">
        <f t="shared" si="81"/>
        <v>1.6040713236688608</v>
      </c>
      <c r="W759">
        <f t="shared" si="82"/>
        <v>9</v>
      </c>
      <c r="X759">
        <f t="shared" si="83"/>
        <v>31</v>
      </c>
    </row>
    <row r="760" spans="1:24" x14ac:dyDescent="0.25">
      <c r="A760">
        <v>3306</v>
      </c>
      <c r="B760" t="str">
        <f t="shared" si="77"/>
        <v>E3306</v>
      </c>
      <c r="C760" t="s">
        <v>53</v>
      </c>
      <c r="D760">
        <v>1</v>
      </c>
      <c r="E760" s="2">
        <v>39226</v>
      </c>
      <c r="F760" s="2">
        <v>39509</v>
      </c>
      <c r="G760">
        <v>27.5</v>
      </c>
      <c r="H760">
        <v>4.82</v>
      </c>
      <c r="I760">
        <v>3.28</v>
      </c>
      <c r="J760">
        <v>20</v>
      </c>
      <c r="K760" t="str">
        <f>INDEX(lehmad!B$2:B$412,MATCH(klypsid!$B760,lehmad!$A$2:$A$412,0))</f>
        <v>25.01.2005</v>
      </c>
      <c r="L760">
        <f>INDEX(lehmad!C$2:C$412,MATCH(klypsid!$B760,lehmad!$A$2:$A$412,0))</f>
        <v>56172</v>
      </c>
      <c r="M760">
        <f>INDEX(lehmad!D$2:D$412,MATCH(klypsid!$B760,lehmad!$A$2:$A$412,0))</f>
        <v>104</v>
      </c>
      <c r="N760">
        <f>INDEX(lehmad!E$2:E$412,MATCH(klypsid!$B760,lehmad!$A$2:$A$412,0))</f>
        <v>0.81299999999999994</v>
      </c>
      <c r="O760" t="str">
        <f>INDEX(lehmad!F$2:F$412,MATCH(klypsid!$B760,lehmad!$A$2:$A$412,0))</f>
        <v>DYNASTY-ET</v>
      </c>
      <c r="P760">
        <f>INDEX(lehmad!G$2:G$412,MATCH(klypsid!$B760,lehmad!$A$2:$A$412,0))</f>
        <v>2002</v>
      </c>
      <c r="Q760" s="2">
        <f>INDEX(lehmad!H$2:H$412,MATCH(klypsid!$B760,lehmad!$A$2:$A$412,0))</f>
        <v>36044</v>
      </c>
      <c r="R760">
        <f>INDEX(lehmad!I$2:I$412,MATCH(klypsid!$B760,lehmad!$A$2:$A$412,0))</f>
        <v>124</v>
      </c>
      <c r="S760">
        <f t="shared" si="78"/>
        <v>1</v>
      </c>
      <c r="T760">
        <f t="shared" si="79"/>
        <v>283</v>
      </c>
      <c r="U760">
        <f t="shared" si="80"/>
        <v>3</v>
      </c>
      <c r="V760">
        <f t="shared" si="81"/>
        <v>0.67807190511263782</v>
      </c>
      <c r="W760">
        <f t="shared" si="82"/>
        <v>10</v>
      </c>
      <c r="X760">
        <f t="shared" si="83"/>
        <v>28</v>
      </c>
    </row>
    <row r="761" spans="1:24" x14ac:dyDescent="0.25">
      <c r="A761">
        <v>3306</v>
      </c>
      <c r="B761" t="str">
        <f t="shared" si="77"/>
        <v>E3306</v>
      </c>
      <c r="C761" t="s">
        <v>53</v>
      </c>
      <c r="D761">
        <v>1</v>
      </c>
      <c r="E761" s="2">
        <v>39226</v>
      </c>
      <c r="F761" s="2">
        <v>39539</v>
      </c>
      <c r="G761">
        <v>20.8</v>
      </c>
      <c r="H761">
        <v>4.79</v>
      </c>
      <c r="I761">
        <v>3.39</v>
      </c>
      <c r="J761">
        <v>51</v>
      </c>
      <c r="K761" t="str">
        <f>INDEX(lehmad!B$2:B$412,MATCH(klypsid!$B761,lehmad!$A$2:$A$412,0))</f>
        <v>25.01.2005</v>
      </c>
      <c r="L761">
        <f>INDEX(lehmad!C$2:C$412,MATCH(klypsid!$B761,lehmad!$A$2:$A$412,0))</f>
        <v>56172</v>
      </c>
      <c r="M761">
        <f>INDEX(lehmad!D$2:D$412,MATCH(klypsid!$B761,lehmad!$A$2:$A$412,0))</f>
        <v>104</v>
      </c>
      <c r="N761">
        <f>INDEX(lehmad!E$2:E$412,MATCH(klypsid!$B761,lehmad!$A$2:$A$412,0))</f>
        <v>0.81299999999999994</v>
      </c>
      <c r="O761" t="str">
        <f>INDEX(lehmad!F$2:F$412,MATCH(klypsid!$B761,lehmad!$A$2:$A$412,0))</f>
        <v>DYNASTY-ET</v>
      </c>
      <c r="P761">
        <f>INDEX(lehmad!G$2:G$412,MATCH(klypsid!$B761,lehmad!$A$2:$A$412,0))</f>
        <v>2002</v>
      </c>
      <c r="Q761" s="2">
        <f>INDEX(lehmad!H$2:H$412,MATCH(klypsid!$B761,lehmad!$A$2:$A$412,0))</f>
        <v>36044</v>
      </c>
      <c r="R761">
        <f>INDEX(lehmad!I$2:I$412,MATCH(klypsid!$B761,lehmad!$A$2:$A$412,0))</f>
        <v>124</v>
      </c>
      <c r="S761">
        <f t="shared" si="78"/>
        <v>1</v>
      </c>
      <c r="T761">
        <f t="shared" si="79"/>
        <v>313</v>
      </c>
      <c r="U761">
        <f t="shared" si="80"/>
        <v>3</v>
      </c>
      <c r="V761">
        <f t="shared" si="81"/>
        <v>2.0285691521967708</v>
      </c>
      <c r="W761">
        <f t="shared" si="82"/>
        <v>11</v>
      </c>
      <c r="X761">
        <f t="shared" si="83"/>
        <v>30</v>
      </c>
    </row>
    <row r="762" spans="1:24" x14ac:dyDescent="0.25">
      <c r="A762">
        <v>3306</v>
      </c>
      <c r="B762" t="str">
        <f t="shared" si="77"/>
        <v>E3306</v>
      </c>
      <c r="C762" t="s">
        <v>53</v>
      </c>
      <c r="D762">
        <v>2</v>
      </c>
      <c r="E762" s="2">
        <v>39602</v>
      </c>
      <c r="F762" s="2">
        <v>39631</v>
      </c>
      <c r="G762">
        <v>47.9</v>
      </c>
      <c r="H762">
        <v>3.9</v>
      </c>
      <c r="I762">
        <v>2.99</v>
      </c>
      <c r="J762">
        <v>23</v>
      </c>
      <c r="K762" t="str">
        <f>INDEX(lehmad!B$2:B$412,MATCH(klypsid!$B762,lehmad!$A$2:$A$412,0))</f>
        <v>25.01.2005</v>
      </c>
      <c r="L762">
        <f>INDEX(lehmad!C$2:C$412,MATCH(klypsid!$B762,lehmad!$A$2:$A$412,0))</f>
        <v>56172</v>
      </c>
      <c r="M762">
        <f>INDEX(lehmad!D$2:D$412,MATCH(klypsid!$B762,lehmad!$A$2:$A$412,0))</f>
        <v>104</v>
      </c>
      <c r="N762">
        <f>INDEX(lehmad!E$2:E$412,MATCH(klypsid!$B762,lehmad!$A$2:$A$412,0))</f>
        <v>0.81299999999999994</v>
      </c>
      <c r="O762" t="str">
        <f>INDEX(lehmad!F$2:F$412,MATCH(klypsid!$B762,lehmad!$A$2:$A$412,0))</f>
        <v>DYNASTY-ET</v>
      </c>
      <c r="P762">
        <f>INDEX(lehmad!G$2:G$412,MATCH(klypsid!$B762,lehmad!$A$2:$A$412,0))</f>
        <v>2002</v>
      </c>
      <c r="Q762" s="2">
        <f>INDEX(lehmad!H$2:H$412,MATCH(klypsid!$B762,lehmad!$A$2:$A$412,0))</f>
        <v>36044</v>
      </c>
      <c r="R762">
        <f>INDEX(lehmad!I$2:I$412,MATCH(klypsid!$B762,lehmad!$A$2:$A$412,0))</f>
        <v>124</v>
      </c>
      <c r="S762">
        <f t="shared" si="78"/>
        <v>2</v>
      </c>
      <c r="T762">
        <f t="shared" si="79"/>
        <v>29</v>
      </c>
      <c r="U762">
        <f t="shared" si="80"/>
        <v>1</v>
      </c>
      <c r="V762">
        <f t="shared" si="81"/>
        <v>0.87970576628228825</v>
      </c>
      <c r="W762">
        <f t="shared" si="82"/>
        <v>1</v>
      </c>
      <c r="X762">
        <f t="shared" si="83"/>
        <v>29</v>
      </c>
    </row>
    <row r="763" spans="1:24" x14ac:dyDescent="0.25">
      <c r="A763">
        <v>3306</v>
      </c>
      <c r="B763" t="str">
        <f t="shared" si="77"/>
        <v>E3306</v>
      </c>
      <c r="C763" t="s">
        <v>53</v>
      </c>
      <c r="D763">
        <v>2</v>
      </c>
      <c r="E763" s="2">
        <v>39602</v>
      </c>
      <c r="F763" s="2">
        <v>39663</v>
      </c>
      <c r="G763">
        <v>51</v>
      </c>
      <c r="H763">
        <v>3.89</v>
      </c>
      <c r="I763">
        <v>2.78</v>
      </c>
      <c r="J763">
        <v>15</v>
      </c>
      <c r="K763" t="str">
        <f>INDEX(lehmad!B$2:B$412,MATCH(klypsid!$B763,lehmad!$A$2:$A$412,0))</f>
        <v>25.01.2005</v>
      </c>
      <c r="L763">
        <f>INDEX(lehmad!C$2:C$412,MATCH(klypsid!$B763,lehmad!$A$2:$A$412,0))</f>
        <v>56172</v>
      </c>
      <c r="M763">
        <f>INDEX(lehmad!D$2:D$412,MATCH(klypsid!$B763,lehmad!$A$2:$A$412,0))</f>
        <v>104</v>
      </c>
      <c r="N763">
        <f>INDEX(lehmad!E$2:E$412,MATCH(klypsid!$B763,lehmad!$A$2:$A$412,0))</f>
        <v>0.81299999999999994</v>
      </c>
      <c r="O763" t="str">
        <f>INDEX(lehmad!F$2:F$412,MATCH(klypsid!$B763,lehmad!$A$2:$A$412,0))</f>
        <v>DYNASTY-ET</v>
      </c>
      <c r="P763">
        <f>INDEX(lehmad!G$2:G$412,MATCH(klypsid!$B763,lehmad!$A$2:$A$412,0))</f>
        <v>2002</v>
      </c>
      <c r="Q763" s="2">
        <f>INDEX(lehmad!H$2:H$412,MATCH(klypsid!$B763,lehmad!$A$2:$A$412,0))</f>
        <v>36044</v>
      </c>
      <c r="R763">
        <f>INDEX(lehmad!I$2:I$412,MATCH(klypsid!$B763,lehmad!$A$2:$A$412,0))</f>
        <v>124</v>
      </c>
      <c r="S763">
        <f t="shared" si="78"/>
        <v>2</v>
      </c>
      <c r="T763">
        <f t="shared" si="79"/>
        <v>61</v>
      </c>
      <c r="U763">
        <f t="shared" si="80"/>
        <v>2</v>
      </c>
      <c r="V763">
        <f t="shared" si="81"/>
        <v>0.26303440583379389</v>
      </c>
      <c r="W763">
        <f t="shared" si="82"/>
        <v>2</v>
      </c>
      <c r="X763">
        <f t="shared" si="83"/>
        <v>32</v>
      </c>
    </row>
    <row r="764" spans="1:24" x14ac:dyDescent="0.25">
      <c r="A764">
        <v>3306</v>
      </c>
      <c r="B764" t="str">
        <f t="shared" si="77"/>
        <v>E3306</v>
      </c>
      <c r="C764" t="s">
        <v>53</v>
      </c>
      <c r="D764">
        <v>2</v>
      </c>
      <c r="E764" s="2">
        <v>39602</v>
      </c>
      <c r="F764" s="2">
        <v>39693</v>
      </c>
      <c r="G764">
        <v>49.3</v>
      </c>
      <c r="H764">
        <v>4.0599999999999996</v>
      </c>
      <c r="I764">
        <v>3.1</v>
      </c>
      <c r="J764">
        <v>36</v>
      </c>
      <c r="K764" t="str">
        <f>INDEX(lehmad!B$2:B$412,MATCH(klypsid!$B764,lehmad!$A$2:$A$412,0))</f>
        <v>25.01.2005</v>
      </c>
      <c r="L764">
        <f>INDEX(lehmad!C$2:C$412,MATCH(klypsid!$B764,lehmad!$A$2:$A$412,0))</f>
        <v>56172</v>
      </c>
      <c r="M764">
        <f>INDEX(lehmad!D$2:D$412,MATCH(klypsid!$B764,lehmad!$A$2:$A$412,0))</f>
        <v>104</v>
      </c>
      <c r="N764">
        <f>INDEX(lehmad!E$2:E$412,MATCH(klypsid!$B764,lehmad!$A$2:$A$412,0))</f>
        <v>0.81299999999999994</v>
      </c>
      <c r="O764" t="str">
        <f>INDEX(lehmad!F$2:F$412,MATCH(klypsid!$B764,lehmad!$A$2:$A$412,0))</f>
        <v>DYNASTY-ET</v>
      </c>
      <c r="P764">
        <f>INDEX(lehmad!G$2:G$412,MATCH(klypsid!$B764,lehmad!$A$2:$A$412,0))</f>
        <v>2002</v>
      </c>
      <c r="Q764" s="2">
        <f>INDEX(lehmad!H$2:H$412,MATCH(klypsid!$B764,lehmad!$A$2:$A$412,0))</f>
        <v>36044</v>
      </c>
      <c r="R764">
        <f>INDEX(lehmad!I$2:I$412,MATCH(klypsid!$B764,lehmad!$A$2:$A$412,0))</f>
        <v>124</v>
      </c>
      <c r="S764">
        <f t="shared" si="78"/>
        <v>2</v>
      </c>
      <c r="T764">
        <f t="shared" si="79"/>
        <v>91</v>
      </c>
      <c r="U764">
        <f t="shared" si="80"/>
        <v>2</v>
      </c>
      <c r="V764">
        <f t="shared" si="81"/>
        <v>1.5260688116675876</v>
      </c>
      <c r="W764">
        <f t="shared" si="82"/>
        <v>3</v>
      </c>
      <c r="X764">
        <f t="shared" si="83"/>
        <v>30</v>
      </c>
    </row>
    <row r="765" spans="1:24" x14ac:dyDescent="0.25">
      <c r="A765">
        <v>3306</v>
      </c>
      <c r="B765" t="str">
        <f t="shared" si="77"/>
        <v>E3306</v>
      </c>
      <c r="C765" t="s">
        <v>53</v>
      </c>
      <c r="D765">
        <v>2</v>
      </c>
      <c r="E765" s="2">
        <v>39602</v>
      </c>
      <c r="F765" s="2">
        <v>39722</v>
      </c>
      <c r="G765">
        <v>53.4</v>
      </c>
      <c r="H765">
        <v>4.18</v>
      </c>
      <c r="I765">
        <v>3.17</v>
      </c>
      <c r="J765">
        <v>28</v>
      </c>
      <c r="K765" t="str">
        <f>INDEX(lehmad!B$2:B$412,MATCH(klypsid!$B765,lehmad!$A$2:$A$412,0))</f>
        <v>25.01.2005</v>
      </c>
      <c r="L765">
        <f>INDEX(lehmad!C$2:C$412,MATCH(klypsid!$B765,lehmad!$A$2:$A$412,0))</f>
        <v>56172</v>
      </c>
      <c r="M765">
        <f>INDEX(lehmad!D$2:D$412,MATCH(klypsid!$B765,lehmad!$A$2:$A$412,0))</f>
        <v>104</v>
      </c>
      <c r="N765">
        <f>INDEX(lehmad!E$2:E$412,MATCH(klypsid!$B765,lehmad!$A$2:$A$412,0))</f>
        <v>0.81299999999999994</v>
      </c>
      <c r="O765" t="str">
        <f>INDEX(lehmad!F$2:F$412,MATCH(klypsid!$B765,lehmad!$A$2:$A$412,0))</f>
        <v>DYNASTY-ET</v>
      </c>
      <c r="P765">
        <f>INDEX(lehmad!G$2:G$412,MATCH(klypsid!$B765,lehmad!$A$2:$A$412,0))</f>
        <v>2002</v>
      </c>
      <c r="Q765" s="2">
        <f>INDEX(lehmad!H$2:H$412,MATCH(klypsid!$B765,lehmad!$A$2:$A$412,0))</f>
        <v>36044</v>
      </c>
      <c r="R765">
        <f>INDEX(lehmad!I$2:I$412,MATCH(klypsid!$B765,lehmad!$A$2:$A$412,0))</f>
        <v>124</v>
      </c>
      <c r="S765">
        <f t="shared" si="78"/>
        <v>2</v>
      </c>
      <c r="T765">
        <f t="shared" si="79"/>
        <v>120</v>
      </c>
      <c r="U765">
        <f t="shared" si="80"/>
        <v>2</v>
      </c>
      <c r="V765">
        <f t="shared" si="81"/>
        <v>1.1634987322828796</v>
      </c>
      <c r="W765">
        <f t="shared" si="82"/>
        <v>4</v>
      </c>
      <c r="X765">
        <f t="shared" si="83"/>
        <v>29</v>
      </c>
    </row>
    <row r="766" spans="1:24" x14ac:dyDescent="0.25">
      <c r="A766">
        <v>3306</v>
      </c>
      <c r="B766" t="str">
        <f t="shared" si="77"/>
        <v>E3306</v>
      </c>
      <c r="C766" t="s">
        <v>53</v>
      </c>
      <c r="D766">
        <v>2</v>
      </c>
      <c r="E766" s="2">
        <v>39602</v>
      </c>
      <c r="F766" s="2">
        <v>39754</v>
      </c>
      <c r="G766">
        <v>42</v>
      </c>
      <c r="H766">
        <v>5.25</v>
      </c>
      <c r="I766">
        <v>3.96</v>
      </c>
      <c r="J766">
        <v>3947</v>
      </c>
      <c r="K766" t="str">
        <f>INDEX(lehmad!B$2:B$412,MATCH(klypsid!$B766,lehmad!$A$2:$A$412,0))</f>
        <v>25.01.2005</v>
      </c>
      <c r="L766">
        <f>INDEX(lehmad!C$2:C$412,MATCH(klypsid!$B766,lehmad!$A$2:$A$412,0))</f>
        <v>56172</v>
      </c>
      <c r="M766">
        <f>INDEX(lehmad!D$2:D$412,MATCH(klypsid!$B766,lehmad!$A$2:$A$412,0))</f>
        <v>104</v>
      </c>
      <c r="N766">
        <f>INDEX(lehmad!E$2:E$412,MATCH(klypsid!$B766,lehmad!$A$2:$A$412,0))</f>
        <v>0.81299999999999994</v>
      </c>
      <c r="O766" t="str">
        <f>INDEX(lehmad!F$2:F$412,MATCH(klypsid!$B766,lehmad!$A$2:$A$412,0))</f>
        <v>DYNASTY-ET</v>
      </c>
      <c r="P766">
        <f>INDEX(lehmad!G$2:G$412,MATCH(klypsid!$B766,lehmad!$A$2:$A$412,0))</f>
        <v>2002</v>
      </c>
      <c r="Q766" s="2">
        <f>INDEX(lehmad!H$2:H$412,MATCH(klypsid!$B766,lehmad!$A$2:$A$412,0))</f>
        <v>36044</v>
      </c>
      <c r="R766">
        <f>INDEX(lehmad!I$2:I$412,MATCH(klypsid!$B766,lehmad!$A$2:$A$412,0))</f>
        <v>124</v>
      </c>
      <c r="S766">
        <f t="shared" si="78"/>
        <v>2</v>
      </c>
      <c r="T766">
        <f t="shared" si="79"/>
        <v>152</v>
      </c>
      <c r="U766">
        <f t="shared" si="80"/>
        <v>3</v>
      </c>
      <c r="V766">
        <f t="shared" si="81"/>
        <v>8.3026846141183803</v>
      </c>
      <c r="W766">
        <f t="shared" si="82"/>
        <v>5</v>
      </c>
      <c r="X766">
        <f t="shared" si="83"/>
        <v>32</v>
      </c>
    </row>
    <row r="767" spans="1:24" x14ac:dyDescent="0.25">
      <c r="A767">
        <v>3306</v>
      </c>
      <c r="B767" t="str">
        <f t="shared" si="77"/>
        <v>E3306</v>
      </c>
      <c r="C767" t="s">
        <v>53</v>
      </c>
      <c r="D767">
        <v>2</v>
      </c>
      <c r="E767" s="2">
        <v>39602</v>
      </c>
      <c r="F767" s="2">
        <v>39783</v>
      </c>
      <c r="G767">
        <v>40.9</v>
      </c>
      <c r="H767">
        <v>4.6399999999999997</v>
      </c>
      <c r="I767">
        <v>3.78</v>
      </c>
      <c r="J767">
        <v>150</v>
      </c>
      <c r="K767" t="str">
        <f>INDEX(lehmad!B$2:B$412,MATCH(klypsid!$B767,lehmad!$A$2:$A$412,0))</f>
        <v>25.01.2005</v>
      </c>
      <c r="L767">
        <f>INDEX(lehmad!C$2:C$412,MATCH(klypsid!$B767,lehmad!$A$2:$A$412,0))</f>
        <v>56172</v>
      </c>
      <c r="M767">
        <f>INDEX(lehmad!D$2:D$412,MATCH(klypsid!$B767,lehmad!$A$2:$A$412,0))</f>
        <v>104</v>
      </c>
      <c r="N767">
        <f>INDEX(lehmad!E$2:E$412,MATCH(klypsid!$B767,lehmad!$A$2:$A$412,0))</f>
        <v>0.81299999999999994</v>
      </c>
      <c r="O767" t="str">
        <f>INDEX(lehmad!F$2:F$412,MATCH(klypsid!$B767,lehmad!$A$2:$A$412,0))</f>
        <v>DYNASTY-ET</v>
      </c>
      <c r="P767">
        <f>INDEX(lehmad!G$2:G$412,MATCH(klypsid!$B767,lehmad!$A$2:$A$412,0))</f>
        <v>2002</v>
      </c>
      <c r="Q767" s="2">
        <f>INDEX(lehmad!H$2:H$412,MATCH(klypsid!$B767,lehmad!$A$2:$A$412,0))</f>
        <v>36044</v>
      </c>
      <c r="R767">
        <f>INDEX(lehmad!I$2:I$412,MATCH(klypsid!$B767,lehmad!$A$2:$A$412,0))</f>
        <v>124</v>
      </c>
      <c r="S767">
        <f t="shared" si="78"/>
        <v>2</v>
      </c>
      <c r="T767">
        <f t="shared" si="79"/>
        <v>181</v>
      </c>
      <c r="U767">
        <f t="shared" si="80"/>
        <v>3</v>
      </c>
      <c r="V767">
        <f t="shared" si="81"/>
        <v>3.5849625007211561</v>
      </c>
      <c r="W767">
        <f t="shared" si="82"/>
        <v>6</v>
      </c>
      <c r="X767">
        <f t="shared" si="83"/>
        <v>29</v>
      </c>
    </row>
    <row r="768" spans="1:24" x14ac:dyDescent="0.25">
      <c r="A768">
        <v>3306</v>
      </c>
      <c r="B768" t="str">
        <f t="shared" si="77"/>
        <v>E3306</v>
      </c>
      <c r="C768" t="s">
        <v>53</v>
      </c>
      <c r="D768">
        <v>2</v>
      </c>
      <c r="E768" s="2">
        <v>39602</v>
      </c>
      <c r="F768" s="2">
        <v>39817</v>
      </c>
      <c r="G768">
        <v>35.799999999999997</v>
      </c>
      <c r="H768">
        <v>4.5</v>
      </c>
      <c r="I768">
        <v>3.86</v>
      </c>
      <c r="J768">
        <v>42</v>
      </c>
      <c r="K768" t="str">
        <f>INDEX(lehmad!B$2:B$412,MATCH(klypsid!$B768,lehmad!$A$2:$A$412,0))</f>
        <v>25.01.2005</v>
      </c>
      <c r="L768">
        <f>INDEX(lehmad!C$2:C$412,MATCH(klypsid!$B768,lehmad!$A$2:$A$412,0))</f>
        <v>56172</v>
      </c>
      <c r="M768">
        <f>INDEX(lehmad!D$2:D$412,MATCH(klypsid!$B768,lehmad!$A$2:$A$412,0))</f>
        <v>104</v>
      </c>
      <c r="N768">
        <f>INDEX(lehmad!E$2:E$412,MATCH(klypsid!$B768,lehmad!$A$2:$A$412,0))</f>
        <v>0.81299999999999994</v>
      </c>
      <c r="O768" t="str">
        <f>INDEX(lehmad!F$2:F$412,MATCH(klypsid!$B768,lehmad!$A$2:$A$412,0))</f>
        <v>DYNASTY-ET</v>
      </c>
      <c r="P768">
        <f>INDEX(lehmad!G$2:G$412,MATCH(klypsid!$B768,lehmad!$A$2:$A$412,0))</f>
        <v>2002</v>
      </c>
      <c r="Q768" s="2">
        <f>INDEX(lehmad!H$2:H$412,MATCH(klypsid!$B768,lehmad!$A$2:$A$412,0))</f>
        <v>36044</v>
      </c>
      <c r="R768">
        <f>INDEX(lehmad!I$2:I$412,MATCH(klypsid!$B768,lehmad!$A$2:$A$412,0))</f>
        <v>124</v>
      </c>
      <c r="S768">
        <f t="shared" si="78"/>
        <v>2</v>
      </c>
      <c r="T768">
        <f t="shared" si="79"/>
        <v>215</v>
      </c>
      <c r="U768">
        <f t="shared" si="80"/>
        <v>3</v>
      </c>
      <c r="V768">
        <f t="shared" si="81"/>
        <v>1.7484612330040357</v>
      </c>
      <c r="W768">
        <f t="shared" si="82"/>
        <v>7</v>
      </c>
      <c r="X768">
        <f t="shared" si="83"/>
        <v>34</v>
      </c>
    </row>
    <row r="769" spans="1:24" x14ac:dyDescent="0.25">
      <c r="A769">
        <v>3306</v>
      </c>
      <c r="B769" t="str">
        <f t="shared" si="77"/>
        <v>E3306</v>
      </c>
      <c r="C769" t="s">
        <v>53</v>
      </c>
      <c r="D769">
        <v>2</v>
      </c>
      <c r="E769" s="2">
        <v>39602</v>
      </c>
      <c r="F769" s="2">
        <v>39845</v>
      </c>
      <c r="G769">
        <v>30.9</v>
      </c>
      <c r="H769">
        <v>5.0599999999999996</v>
      </c>
      <c r="I769">
        <v>3.9</v>
      </c>
      <c r="J769">
        <v>47</v>
      </c>
      <c r="K769" t="str">
        <f>INDEX(lehmad!B$2:B$412,MATCH(klypsid!$B769,lehmad!$A$2:$A$412,0))</f>
        <v>25.01.2005</v>
      </c>
      <c r="L769">
        <f>INDEX(lehmad!C$2:C$412,MATCH(klypsid!$B769,lehmad!$A$2:$A$412,0))</f>
        <v>56172</v>
      </c>
      <c r="M769">
        <f>INDEX(lehmad!D$2:D$412,MATCH(klypsid!$B769,lehmad!$A$2:$A$412,0))</f>
        <v>104</v>
      </c>
      <c r="N769">
        <f>INDEX(lehmad!E$2:E$412,MATCH(klypsid!$B769,lehmad!$A$2:$A$412,0))</f>
        <v>0.81299999999999994</v>
      </c>
      <c r="O769" t="str">
        <f>INDEX(lehmad!F$2:F$412,MATCH(klypsid!$B769,lehmad!$A$2:$A$412,0))</f>
        <v>DYNASTY-ET</v>
      </c>
      <c r="P769">
        <f>INDEX(lehmad!G$2:G$412,MATCH(klypsid!$B769,lehmad!$A$2:$A$412,0))</f>
        <v>2002</v>
      </c>
      <c r="Q769" s="2">
        <f>INDEX(lehmad!H$2:H$412,MATCH(klypsid!$B769,lehmad!$A$2:$A$412,0))</f>
        <v>36044</v>
      </c>
      <c r="R769">
        <f>INDEX(lehmad!I$2:I$412,MATCH(klypsid!$B769,lehmad!$A$2:$A$412,0))</f>
        <v>124</v>
      </c>
      <c r="S769">
        <f t="shared" si="78"/>
        <v>2</v>
      </c>
      <c r="T769">
        <f t="shared" si="79"/>
        <v>243</v>
      </c>
      <c r="U769">
        <f t="shared" si="80"/>
        <v>3</v>
      </c>
      <c r="V769">
        <f t="shared" si="81"/>
        <v>1.9107326619029126</v>
      </c>
      <c r="W769">
        <f t="shared" si="82"/>
        <v>8</v>
      </c>
      <c r="X769">
        <f t="shared" si="83"/>
        <v>28</v>
      </c>
    </row>
    <row r="770" spans="1:24" x14ac:dyDescent="0.25">
      <c r="A770">
        <v>3306</v>
      </c>
      <c r="B770" t="str">
        <f t="shared" ref="B770:B833" si="84">"E"&amp;A770</f>
        <v>E3306</v>
      </c>
      <c r="C770" t="s">
        <v>53</v>
      </c>
      <c r="D770">
        <v>2</v>
      </c>
      <c r="E770" s="2">
        <v>39602</v>
      </c>
      <c r="F770" s="2">
        <v>39875</v>
      </c>
      <c r="G770">
        <v>30.2</v>
      </c>
      <c r="H770">
        <v>4.75</v>
      </c>
      <c r="I770">
        <v>3.79</v>
      </c>
      <c r="J770">
        <v>50</v>
      </c>
      <c r="K770" t="str">
        <f>INDEX(lehmad!B$2:B$412,MATCH(klypsid!$B770,lehmad!$A$2:$A$412,0))</f>
        <v>25.01.2005</v>
      </c>
      <c r="L770">
        <f>INDEX(lehmad!C$2:C$412,MATCH(klypsid!$B770,lehmad!$A$2:$A$412,0))</f>
        <v>56172</v>
      </c>
      <c r="M770">
        <f>INDEX(lehmad!D$2:D$412,MATCH(klypsid!$B770,lehmad!$A$2:$A$412,0))</f>
        <v>104</v>
      </c>
      <c r="N770">
        <f>INDEX(lehmad!E$2:E$412,MATCH(klypsid!$B770,lehmad!$A$2:$A$412,0))</f>
        <v>0.81299999999999994</v>
      </c>
      <c r="O770" t="str">
        <f>INDEX(lehmad!F$2:F$412,MATCH(klypsid!$B770,lehmad!$A$2:$A$412,0))</f>
        <v>DYNASTY-ET</v>
      </c>
      <c r="P770">
        <f>INDEX(lehmad!G$2:G$412,MATCH(klypsid!$B770,lehmad!$A$2:$A$412,0))</f>
        <v>2002</v>
      </c>
      <c r="Q770" s="2">
        <f>INDEX(lehmad!H$2:H$412,MATCH(klypsid!$B770,lehmad!$A$2:$A$412,0))</f>
        <v>36044</v>
      </c>
      <c r="R770">
        <f>INDEX(lehmad!I$2:I$412,MATCH(klypsid!$B770,lehmad!$A$2:$A$412,0))</f>
        <v>124</v>
      </c>
      <c r="S770">
        <f t="shared" ref="S770:S833" si="85">IF(D770&lt;=3,D770,4)</f>
        <v>2</v>
      </c>
      <c r="T770">
        <f t="shared" ref="T770:T833" si="86">F770-E770</f>
        <v>273</v>
      </c>
      <c r="U770">
        <f t="shared" ref="U770:U833" si="87">IF(T770&lt;=60, 1, IF(T770&lt;=150,2,3))</f>
        <v>3</v>
      </c>
      <c r="V770">
        <f t="shared" si="81"/>
        <v>2</v>
      </c>
      <c r="W770">
        <f t="shared" si="82"/>
        <v>9</v>
      </c>
      <c r="X770">
        <f t="shared" si="83"/>
        <v>30</v>
      </c>
    </row>
    <row r="771" spans="1:24" x14ac:dyDescent="0.25">
      <c r="A771">
        <v>3307</v>
      </c>
      <c r="B771" t="str">
        <f t="shared" si="84"/>
        <v>E3307</v>
      </c>
      <c r="C771" t="s">
        <v>54</v>
      </c>
      <c r="D771">
        <v>1</v>
      </c>
      <c r="E771" s="2">
        <v>39276</v>
      </c>
      <c r="F771" s="2">
        <v>39295</v>
      </c>
      <c r="G771">
        <v>38.5</v>
      </c>
      <c r="H771">
        <v>4.41</v>
      </c>
      <c r="I771">
        <v>3.02</v>
      </c>
      <c r="J771">
        <v>65</v>
      </c>
      <c r="K771" t="str">
        <f>INDEX(lehmad!B$2:B$412,MATCH(klypsid!$B771,lehmad!$A$2:$A$412,0))</f>
        <v>25.01.2005</v>
      </c>
      <c r="L771">
        <f>INDEX(lehmad!C$2:C$412,MATCH(klypsid!$B771,lehmad!$A$2:$A$412,0))</f>
        <v>56172</v>
      </c>
      <c r="M771">
        <f>INDEX(lehmad!D$2:D$412,MATCH(klypsid!$B771,lehmad!$A$2:$A$412,0))</f>
        <v>115</v>
      </c>
      <c r="N771">
        <f>INDEX(lehmad!E$2:E$412,MATCH(klypsid!$B771,lehmad!$A$2:$A$412,0))</f>
        <v>1</v>
      </c>
      <c r="O771" t="str">
        <f>INDEX(lehmad!F$2:F$412,MATCH(klypsid!$B771,lehmad!$A$2:$A$412,0))</f>
        <v>DYNASTY-ET</v>
      </c>
      <c r="P771">
        <f>INDEX(lehmad!G$2:G$412,MATCH(klypsid!$B771,lehmad!$A$2:$A$412,0))</f>
        <v>2002</v>
      </c>
      <c r="Q771" s="2">
        <f>INDEX(lehmad!H$2:H$412,MATCH(klypsid!$B771,lehmad!$A$2:$A$412,0))</f>
        <v>36044</v>
      </c>
      <c r="R771">
        <f>INDEX(lehmad!I$2:I$412,MATCH(klypsid!$B771,lehmad!$A$2:$A$412,0))</f>
        <v>124</v>
      </c>
      <c r="S771">
        <f t="shared" si="85"/>
        <v>1</v>
      </c>
      <c r="T771">
        <f t="shared" si="86"/>
        <v>19</v>
      </c>
      <c r="U771">
        <f t="shared" si="87"/>
        <v>1</v>
      </c>
      <c r="V771">
        <f t="shared" ref="V771:V834" si="88">LOG(J771/100,2)+3</f>
        <v>2.37851162325373</v>
      </c>
      <c r="W771">
        <f t="shared" ref="W771:W834" si="89">IF(A771&lt;&gt;A770, 1, IF(D771&lt;&gt;D770, 1, W770+1))</f>
        <v>1</v>
      </c>
      <c r="X771">
        <f t="shared" ref="X771:X834" si="90">IF(AND(A771=A770,D771=D770), F771-F770, F771-E771)</f>
        <v>19</v>
      </c>
    </row>
    <row r="772" spans="1:24" x14ac:dyDescent="0.25">
      <c r="A772">
        <v>3307</v>
      </c>
      <c r="B772" t="str">
        <f t="shared" si="84"/>
        <v>E3307</v>
      </c>
      <c r="C772" t="s">
        <v>54</v>
      </c>
      <c r="D772">
        <v>1</v>
      </c>
      <c r="E772" s="2">
        <v>39276</v>
      </c>
      <c r="F772" s="2">
        <v>39328</v>
      </c>
      <c r="G772">
        <v>47.9</v>
      </c>
      <c r="H772">
        <v>3.46</v>
      </c>
      <c r="I772">
        <v>2.99</v>
      </c>
      <c r="J772">
        <v>36</v>
      </c>
      <c r="K772" t="str">
        <f>INDEX(lehmad!B$2:B$412,MATCH(klypsid!$B772,lehmad!$A$2:$A$412,0))</f>
        <v>25.01.2005</v>
      </c>
      <c r="L772">
        <f>INDEX(lehmad!C$2:C$412,MATCH(klypsid!$B772,lehmad!$A$2:$A$412,0))</f>
        <v>56172</v>
      </c>
      <c r="M772">
        <f>INDEX(lehmad!D$2:D$412,MATCH(klypsid!$B772,lehmad!$A$2:$A$412,0))</f>
        <v>115</v>
      </c>
      <c r="N772">
        <f>INDEX(lehmad!E$2:E$412,MATCH(klypsid!$B772,lehmad!$A$2:$A$412,0))</f>
        <v>1</v>
      </c>
      <c r="O772" t="str">
        <f>INDEX(lehmad!F$2:F$412,MATCH(klypsid!$B772,lehmad!$A$2:$A$412,0))</f>
        <v>DYNASTY-ET</v>
      </c>
      <c r="P772">
        <f>INDEX(lehmad!G$2:G$412,MATCH(klypsid!$B772,lehmad!$A$2:$A$412,0))</f>
        <v>2002</v>
      </c>
      <c r="Q772" s="2">
        <f>INDEX(lehmad!H$2:H$412,MATCH(klypsid!$B772,lehmad!$A$2:$A$412,0))</f>
        <v>36044</v>
      </c>
      <c r="R772">
        <f>INDEX(lehmad!I$2:I$412,MATCH(klypsid!$B772,lehmad!$A$2:$A$412,0))</f>
        <v>124</v>
      </c>
      <c r="S772">
        <f t="shared" si="85"/>
        <v>1</v>
      </c>
      <c r="T772">
        <f t="shared" si="86"/>
        <v>52</v>
      </c>
      <c r="U772">
        <f t="shared" si="87"/>
        <v>1</v>
      </c>
      <c r="V772">
        <f t="shared" si="88"/>
        <v>1.5260688116675876</v>
      </c>
      <c r="W772">
        <f t="shared" si="89"/>
        <v>2</v>
      </c>
      <c r="X772">
        <f t="shared" si="90"/>
        <v>33</v>
      </c>
    </row>
    <row r="773" spans="1:24" x14ac:dyDescent="0.25">
      <c r="A773">
        <v>3307</v>
      </c>
      <c r="B773" t="str">
        <f t="shared" si="84"/>
        <v>E3307</v>
      </c>
      <c r="C773" t="s">
        <v>54</v>
      </c>
      <c r="D773">
        <v>1</v>
      </c>
      <c r="E773" s="2">
        <v>39276</v>
      </c>
      <c r="F773" s="2">
        <v>39356</v>
      </c>
      <c r="G773">
        <v>43.8</v>
      </c>
      <c r="H773">
        <v>3.55</v>
      </c>
      <c r="I773">
        <v>2.96</v>
      </c>
      <c r="J773">
        <v>23</v>
      </c>
      <c r="K773" t="str">
        <f>INDEX(lehmad!B$2:B$412,MATCH(klypsid!$B773,lehmad!$A$2:$A$412,0))</f>
        <v>25.01.2005</v>
      </c>
      <c r="L773">
        <f>INDEX(lehmad!C$2:C$412,MATCH(klypsid!$B773,lehmad!$A$2:$A$412,0))</f>
        <v>56172</v>
      </c>
      <c r="M773">
        <f>INDEX(lehmad!D$2:D$412,MATCH(klypsid!$B773,lehmad!$A$2:$A$412,0))</f>
        <v>115</v>
      </c>
      <c r="N773">
        <f>INDEX(lehmad!E$2:E$412,MATCH(klypsid!$B773,lehmad!$A$2:$A$412,0))</f>
        <v>1</v>
      </c>
      <c r="O773" t="str">
        <f>INDEX(lehmad!F$2:F$412,MATCH(klypsid!$B773,lehmad!$A$2:$A$412,0))</f>
        <v>DYNASTY-ET</v>
      </c>
      <c r="P773">
        <f>INDEX(lehmad!G$2:G$412,MATCH(klypsid!$B773,lehmad!$A$2:$A$412,0))</f>
        <v>2002</v>
      </c>
      <c r="Q773" s="2">
        <f>INDEX(lehmad!H$2:H$412,MATCH(klypsid!$B773,lehmad!$A$2:$A$412,0))</f>
        <v>36044</v>
      </c>
      <c r="R773">
        <f>INDEX(lehmad!I$2:I$412,MATCH(klypsid!$B773,lehmad!$A$2:$A$412,0))</f>
        <v>124</v>
      </c>
      <c r="S773">
        <f t="shared" si="85"/>
        <v>1</v>
      </c>
      <c r="T773">
        <f t="shared" si="86"/>
        <v>80</v>
      </c>
      <c r="U773">
        <f t="shared" si="87"/>
        <v>2</v>
      </c>
      <c r="V773">
        <f t="shared" si="88"/>
        <v>0.87970576628228825</v>
      </c>
      <c r="W773">
        <f t="shared" si="89"/>
        <v>3</v>
      </c>
      <c r="X773">
        <f t="shared" si="90"/>
        <v>28</v>
      </c>
    </row>
    <row r="774" spans="1:24" x14ac:dyDescent="0.25">
      <c r="A774">
        <v>3307</v>
      </c>
      <c r="B774" t="str">
        <f t="shared" si="84"/>
        <v>E3307</v>
      </c>
      <c r="C774" t="s">
        <v>54</v>
      </c>
      <c r="D774">
        <v>1</v>
      </c>
      <c r="E774" s="2">
        <v>39276</v>
      </c>
      <c r="F774" s="2">
        <v>39387</v>
      </c>
      <c r="G774">
        <v>45.3</v>
      </c>
      <c r="H774">
        <v>3.64</v>
      </c>
      <c r="I774">
        <v>2.96</v>
      </c>
      <c r="J774">
        <v>24</v>
      </c>
      <c r="K774" t="str">
        <f>INDEX(lehmad!B$2:B$412,MATCH(klypsid!$B774,lehmad!$A$2:$A$412,0))</f>
        <v>25.01.2005</v>
      </c>
      <c r="L774">
        <f>INDEX(lehmad!C$2:C$412,MATCH(klypsid!$B774,lehmad!$A$2:$A$412,0))</f>
        <v>56172</v>
      </c>
      <c r="M774">
        <f>INDEX(lehmad!D$2:D$412,MATCH(klypsid!$B774,lehmad!$A$2:$A$412,0))</f>
        <v>115</v>
      </c>
      <c r="N774">
        <f>INDEX(lehmad!E$2:E$412,MATCH(klypsid!$B774,lehmad!$A$2:$A$412,0))</f>
        <v>1</v>
      </c>
      <c r="O774" t="str">
        <f>INDEX(lehmad!F$2:F$412,MATCH(klypsid!$B774,lehmad!$A$2:$A$412,0))</f>
        <v>DYNASTY-ET</v>
      </c>
      <c r="P774">
        <f>INDEX(lehmad!G$2:G$412,MATCH(klypsid!$B774,lehmad!$A$2:$A$412,0))</f>
        <v>2002</v>
      </c>
      <c r="Q774" s="2">
        <f>INDEX(lehmad!H$2:H$412,MATCH(klypsid!$B774,lehmad!$A$2:$A$412,0))</f>
        <v>36044</v>
      </c>
      <c r="R774">
        <f>INDEX(lehmad!I$2:I$412,MATCH(klypsid!$B774,lehmad!$A$2:$A$412,0))</f>
        <v>124</v>
      </c>
      <c r="S774">
        <f t="shared" si="85"/>
        <v>1</v>
      </c>
      <c r="T774">
        <f t="shared" si="86"/>
        <v>111</v>
      </c>
      <c r="U774">
        <f t="shared" si="87"/>
        <v>2</v>
      </c>
      <c r="V774">
        <f t="shared" si="88"/>
        <v>0.94110631094643127</v>
      </c>
      <c r="W774">
        <f t="shared" si="89"/>
        <v>4</v>
      </c>
      <c r="X774">
        <f t="shared" si="90"/>
        <v>31</v>
      </c>
    </row>
    <row r="775" spans="1:24" x14ac:dyDescent="0.25">
      <c r="A775">
        <v>3307</v>
      </c>
      <c r="B775" t="str">
        <f t="shared" si="84"/>
        <v>E3307</v>
      </c>
      <c r="C775" t="s">
        <v>54</v>
      </c>
      <c r="D775">
        <v>1</v>
      </c>
      <c r="E775" s="2">
        <v>39276</v>
      </c>
      <c r="F775" s="2">
        <v>39418</v>
      </c>
      <c r="G775">
        <v>39.799999999999997</v>
      </c>
      <c r="H775">
        <v>3.66</v>
      </c>
      <c r="I775">
        <v>2.96</v>
      </c>
      <c r="J775">
        <v>21</v>
      </c>
      <c r="K775" t="str">
        <f>INDEX(lehmad!B$2:B$412,MATCH(klypsid!$B775,lehmad!$A$2:$A$412,0))</f>
        <v>25.01.2005</v>
      </c>
      <c r="L775">
        <f>INDEX(lehmad!C$2:C$412,MATCH(klypsid!$B775,lehmad!$A$2:$A$412,0))</f>
        <v>56172</v>
      </c>
      <c r="M775">
        <f>INDEX(lehmad!D$2:D$412,MATCH(klypsid!$B775,lehmad!$A$2:$A$412,0))</f>
        <v>115</v>
      </c>
      <c r="N775">
        <f>INDEX(lehmad!E$2:E$412,MATCH(klypsid!$B775,lehmad!$A$2:$A$412,0))</f>
        <v>1</v>
      </c>
      <c r="O775" t="str">
        <f>INDEX(lehmad!F$2:F$412,MATCH(klypsid!$B775,lehmad!$A$2:$A$412,0))</f>
        <v>DYNASTY-ET</v>
      </c>
      <c r="P775">
        <f>INDEX(lehmad!G$2:G$412,MATCH(klypsid!$B775,lehmad!$A$2:$A$412,0))</f>
        <v>2002</v>
      </c>
      <c r="Q775" s="2">
        <f>INDEX(lehmad!H$2:H$412,MATCH(klypsid!$B775,lehmad!$A$2:$A$412,0))</f>
        <v>36044</v>
      </c>
      <c r="R775">
        <f>INDEX(lehmad!I$2:I$412,MATCH(klypsid!$B775,lehmad!$A$2:$A$412,0))</f>
        <v>124</v>
      </c>
      <c r="S775">
        <f t="shared" si="85"/>
        <v>1</v>
      </c>
      <c r="T775">
        <f t="shared" si="86"/>
        <v>142</v>
      </c>
      <c r="U775">
        <f t="shared" si="87"/>
        <v>2</v>
      </c>
      <c r="V775">
        <f t="shared" si="88"/>
        <v>0.74846123300403544</v>
      </c>
      <c r="W775">
        <f t="shared" si="89"/>
        <v>5</v>
      </c>
      <c r="X775">
        <f t="shared" si="90"/>
        <v>31</v>
      </c>
    </row>
    <row r="776" spans="1:24" x14ac:dyDescent="0.25">
      <c r="A776">
        <v>3307</v>
      </c>
      <c r="B776" t="str">
        <f t="shared" si="84"/>
        <v>E3307</v>
      </c>
      <c r="C776" t="s">
        <v>54</v>
      </c>
      <c r="D776">
        <v>1</v>
      </c>
      <c r="E776" s="2">
        <v>39276</v>
      </c>
      <c r="F776" s="2">
        <v>39450</v>
      </c>
      <c r="G776">
        <v>38.4</v>
      </c>
      <c r="H776">
        <v>3.57</v>
      </c>
      <c r="I776">
        <v>2.99</v>
      </c>
      <c r="J776">
        <v>22</v>
      </c>
      <c r="K776" t="str">
        <f>INDEX(lehmad!B$2:B$412,MATCH(klypsid!$B776,lehmad!$A$2:$A$412,0))</f>
        <v>25.01.2005</v>
      </c>
      <c r="L776">
        <f>INDEX(lehmad!C$2:C$412,MATCH(klypsid!$B776,lehmad!$A$2:$A$412,0))</f>
        <v>56172</v>
      </c>
      <c r="M776">
        <f>INDEX(lehmad!D$2:D$412,MATCH(klypsid!$B776,lehmad!$A$2:$A$412,0))</f>
        <v>115</v>
      </c>
      <c r="N776">
        <f>INDEX(lehmad!E$2:E$412,MATCH(klypsid!$B776,lehmad!$A$2:$A$412,0))</f>
        <v>1</v>
      </c>
      <c r="O776" t="str">
        <f>INDEX(lehmad!F$2:F$412,MATCH(klypsid!$B776,lehmad!$A$2:$A$412,0))</f>
        <v>DYNASTY-ET</v>
      </c>
      <c r="P776">
        <f>INDEX(lehmad!G$2:G$412,MATCH(klypsid!$B776,lehmad!$A$2:$A$412,0))</f>
        <v>2002</v>
      </c>
      <c r="Q776" s="2">
        <f>INDEX(lehmad!H$2:H$412,MATCH(klypsid!$B776,lehmad!$A$2:$A$412,0))</f>
        <v>36044</v>
      </c>
      <c r="R776">
        <f>INDEX(lehmad!I$2:I$412,MATCH(klypsid!$B776,lehmad!$A$2:$A$412,0))</f>
        <v>124</v>
      </c>
      <c r="S776">
        <f t="shared" si="85"/>
        <v>1</v>
      </c>
      <c r="T776">
        <f t="shared" si="86"/>
        <v>174</v>
      </c>
      <c r="U776">
        <f t="shared" si="87"/>
        <v>3</v>
      </c>
      <c r="V776">
        <f t="shared" si="88"/>
        <v>0.8155754288625725</v>
      </c>
      <c r="W776">
        <f t="shared" si="89"/>
        <v>6</v>
      </c>
      <c r="X776">
        <f t="shared" si="90"/>
        <v>32</v>
      </c>
    </row>
    <row r="777" spans="1:24" x14ac:dyDescent="0.25">
      <c r="A777">
        <v>3307</v>
      </c>
      <c r="B777" t="str">
        <f t="shared" si="84"/>
        <v>E3307</v>
      </c>
      <c r="C777" t="s">
        <v>54</v>
      </c>
      <c r="D777">
        <v>1</v>
      </c>
      <c r="E777" s="2">
        <v>39276</v>
      </c>
      <c r="F777" s="2">
        <v>39481</v>
      </c>
      <c r="G777">
        <v>35.9</v>
      </c>
      <c r="H777">
        <v>3.67</v>
      </c>
      <c r="I777">
        <v>2.87</v>
      </c>
      <c r="J777">
        <v>6</v>
      </c>
      <c r="K777" t="str">
        <f>INDEX(lehmad!B$2:B$412,MATCH(klypsid!$B777,lehmad!$A$2:$A$412,0))</f>
        <v>25.01.2005</v>
      </c>
      <c r="L777">
        <f>INDEX(lehmad!C$2:C$412,MATCH(klypsid!$B777,lehmad!$A$2:$A$412,0))</f>
        <v>56172</v>
      </c>
      <c r="M777">
        <f>INDEX(lehmad!D$2:D$412,MATCH(klypsid!$B777,lehmad!$A$2:$A$412,0))</f>
        <v>115</v>
      </c>
      <c r="N777">
        <f>INDEX(lehmad!E$2:E$412,MATCH(klypsid!$B777,lehmad!$A$2:$A$412,0))</f>
        <v>1</v>
      </c>
      <c r="O777" t="str">
        <f>INDEX(lehmad!F$2:F$412,MATCH(klypsid!$B777,lehmad!$A$2:$A$412,0))</f>
        <v>DYNASTY-ET</v>
      </c>
      <c r="P777">
        <f>INDEX(lehmad!G$2:G$412,MATCH(klypsid!$B777,lehmad!$A$2:$A$412,0))</f>
        <v>2002</v>
      </c>
      <c r="Q777" s="2">
        <f>INDEX(lehmad!H$2:H$412,MATCH(klypsid!$B777,lehmad!$A$2:$A$412,0))</f>
        <v>36044</v>
      </c>
      <c r="R777">
        <f>INDEX(lehmad!I$2:I$412,MATCH(klypsid!$B777,lehmad!$A$2:$A$412,0))</f>
        <v>124</v>
      </c>
      <c r="S777">
        <f t="shared" si="85"/>
        <v>1</v>
      </c>
      <c r="T777">
        <f t="shared" si="86"/>
        <v>205</v>
      </c>
      <c r="U777">
        <f t="shared" si="87"/>
        <v>3</v>
      </c>
      <c r="V777">
        <f t="shared" si="88"/>
        <v>-1.0588936890535683</v>
      </c>
      <c r="W777">
        <f t="shared" si="89"/>
        <v>7</v>
      </c>
      <c r="X777">
        <f t="shared" si="90"/>
        <v>31</v>
      </c>
    </row>
    <row r="778" spans="1:24" x14ac:dyDescent="0.25">
      <c r="A778">
        <v>3307</v>
      </c>
      <c r="B778" t="str">
        <f t="shared" si="84"/>
        <v>E3307</v>
      </c>
      <c r="C778" t="s">
        <v>54</v>
      </c>
      <c r="D778">
        <v>1</v>
      </c>
      <c r="E778" s="2">
        <v>39276</v>
      </c>
      <c r="F778" s="2">
        <v>39509</v>
      </c>
      <c r="G778">
        <v>37.200000000000003</v>
      </c>
      <c r="H778">
        <v>3.65</v>
      </c>
      <c r="I778">
        <v>3.03</v>
      </c>
      <c r="J778">
        <v>19</v>
      </c>
      <c r="K778" t="str">
        <f>INDEX(lehmad!B$2:B$412,MATCH(klypsid!$B778,lehmad!$A$2:$A$412,0))</f>
        <v>25.01.2005</v>
      </c>
      <c r="L778">
        <f>INDEX(lehmad!C$2:C$412,MATCH(klypsid!$B778,lehmad!$A$2:$A$412,0))</f>
        <v>56172</v>
      </c>
      <c r="M778">
        <f>INDEX(lehmad!D$2:D$412,MATCH(klypsid!$B778,lehmad!$A$2:$A$412,0))</f>
        <v>115</v>
      </c>
      <c r="N778">
        <f>INDEX(lehmad!E$2:E$412,MATCH(klypsid!$B778,lehmad!$A$2:$A$412,0))</f>
        <v>1</v>
      </c>
      <c r="O778" t="str">
        <f>INDEX(lehmad!F$2:F$412,MATCH(klypsid!$B778,lehmad!$A$2:$A$412,0))</f>
        <v>DYNASTY-ET</v>
      </c>
      <c r="P778">
        <f>INDEX(lehmad!G$2:G$412,MATCH(klypsid!$B778,lehmad!$A$2:$A$412,0))</f>
        <v>2002</v>
      </c>
      <c r="Q778" s="2">
        <f>INDEX(lehmad!H$2:H$412,MATCH(klypsid!$B778,lehmad!$A$2:$A$412,0))</f>
        <v>36044</v>
      </c>
      <c r="R778">
        <f>INDEX(lehmad!I$2:I$412,MATCH(klypsid!$B778,lehmad!$A$2:$A$412,0))</f>
        <v>124</v>
      </c>
      <c r="S778">
        <f t="shared" si="85"/>
        <v>1</v>
      </c>
      <c r="T778">
        <f t="shared" si="86"/>
        <v>233</v>
      </c>
      <c r="U778">
        <f t="shared" si="87"/>
        <v>3</v>
      </c>
      <c r="V778">
        <f t="shared" si="88"/>
        <v>0.60407132366886085</v>
      </c>
      <c r="W778">
        <f t="shared" si="89"/>
        <v>8</v>
      </c>
      <c r="X778">
        <f t="shared" si="90"/>
        <v>28</v>
      </c>
    </row>
    <row r="779" spans="1:24" x14ac:dyDescent="0.25">
      <c r="A779">
        <v>3307</v>
      </c>
      <c r="B779" t="str">
        <f t="shared" si="84"/>
        <v>E3307</v>
      </c>
      <c r="C779" t="s">
        <v>54</v>
      </c>
      <c r="D779">
        <v>1</v>
      </c>
      <c r="E779" s="2">
        <v>39276</v>
      </c>
      <c r="F779" s="2">
        <v>39539</v>
      </c>
      <c r="G779">
        <v>37.700000000000003</v>
      </c>
      <c r="H779">
        <v>3.32</v>
      </c>
      <c r="I779">
        <v>3.16</v>
      </c>
      <c r="J779">
        <v>24</v>
      </c>
      <c r="K779" t="str">
        <f>INDEX(lehmad!B$2:B$412,MATCH(klypsid!$B779,lehmad!$A$2:$A$412,0))</f>
        <v>25.01.2005</v>
      </c>
      <c r="L779">
        <f>INDEX(lehmad!C$2:C$412,MATCH(klypsid!$B779,lehmad!$A$2:$A$412,0))</f>
        <v>56172</v>
      </c>
      <c r="M779">
        <f>INDEX(lehmad!D$2:D$412,MATCH(klypsid!$B779,lehmad!$A$2:$A$412,0))</f>
        <v>115</v>
      </c>
      <c r="N779">
        <f>INDEX(lehmad!E$2:E$412,MATCH(klypsid!$B779,lehmad!$A$2:$A$412,0))</f>
        <v>1</v>
      </c>
      <c r="O779" t="str">
        <f>INDEX(lehmad!F$2:F$412,MATCH(klypsid!$B779,lehmad!$A$2:$A$412,0))</f>
        <v>DYNASTY-ET</v>
      </c>
      <c r="P779">
        <f>INDEX(lehmad!G$2:G$412,MATCH(klypsid!$B779,lehmad!$A$2:$A$412,0))</f>
        <v>2002</v>
      </c>
      <c r="Q779" s="2">
        <f>INDEX(lehmad!H$2:H$412,MATCH(klypsid!$B779,lehmad!$A$2:$A$412,0))</f>
        <v>36044</v>
      </c>
      <c r="R779">
        <f>INDEX(lehmad!I$2:I$412,MATCH(klypsid!$B779,lehmad!$A$2:$A$412,0))</f>
        <v>124</v>
      </c>
      <c r="S779">
        <f t="shared" si="85"/>
        <v>1</v>
      </c>
      <c r="T779">
        <f t="shared" si="86"/>
        <v>263</v>
      </c>
      <c r="U779">
        <f t="shared" si="87"/>
        <v>3</v>
      </c>
      <c r="V779">
        <f t="shared" si="88"/>
        <v>0.94110631094643127</v>
      </c>
      <c r="W779">
        <f t="shared" si="89"/>
        <v>9</v>
      </c>
      <c r="X779">
        <f t="shared" si="90"/>
        <v>30</v>
      </c>
    </row>
    <row r="780" spans="1:24" x14ac:dyDescent="0.25">
      <c r="A780">
        <v>3307</v>
      </c>
      <c r="B780" t="str">
        <f t="shared" si="84"/>
        <v>E3307</v>
      </c>
      <c r="C780" t="s">
        <v>54</v>
      </c>
      <c r="D780">
        <v>1</v>
      </c>
      <c r="E780" s="2">
        <v>39276</v>
      </c>
      <c r="F780" s="2">
        <v>39572</v>
      </c>
      <c r="G780">
        <v>28.7</v>
      </c>
      <c r="H780">
        <v>4.33</v>
      </c>
      <c r="I780">
        <v>3.15</v>
      </c>
      <c r="J780">
        <v>42</v>
      </c>
      <c r="K780" t="str">
        <f>INDEX(lehmad!B$2:B$412,MATCH(klypsid!$B780,lehmad!$A$2:$A$412,0))</f>
        <v>25.01.2005</v>
      </c>
      <c r="L780">
        <f>INDEX(lehmad!C$2:C$412,MATCH(klypsid!$B780,lehmad!$A$2:$A$412,0))</f>
        <v>56172</v>
      </c>
      <c r="M780">
        <f>INDEX(lehmad!D$2:D$412,MATCH(klypsid!$B780,lehmad!$A$2:$A$412,0))</f>
        <v>115</v>
      </c>
      <c r="N780">
        <f>INDEX(lehmad!E$2:E$412,MATCH(klypsid!$B780,lehmad!$A$2:$A$412,0))</f>
        <v>1</v>
      </c>
      <c r="O780" t="str">
        <f>INDEX(lehmad!F$2:F$412,MATCH(klypsid!$B780,lehmad!$A$2:$A$412,0))</f>
        <v>DYNASTY-ET</v>
      </c>
      <c r="P780">
        <f>INDEX(lehmad!G$2:G$412,MATCH(klypsid!$B780,lehmad!$A$2:$A$412,0))</f>
        <v>2002</v>
      </c>
      <c r="Q780" s="2">
        <f>INDEX(lehmad!H$2:H$412,MATCH(klypsid!$B780,lehmad!$A$2:$A$412,0))</f>
        <v>36044</v>
      </c>
      <c r="R780">
        <f>INDEX(lehmad!I$2:I$412,MATCH(klypsid!$B780,lehmad!$A$2:$A$412,0))</f>
        <v>124</v>
      </c>
      <c r="S780">
        <f t="shared" si="85"/>
        <v>1</v>
      </c>
      <c r="T780">
        <f t="shared" si="86"/>
        <v>296</v>
      </c>
      <c r="U780">
        <f t="shared" si="87"/>
        <v>3</v>
      </c>
      <c r="V780">
        <f t="shared" si="88"/>
        <v>1.7484612330040357</v>
      </c>
      <c r="W780">
        <f t="shared" si="89"/>
        <v>10</v>
      </c>
      <c r="X780">
        <f t="shared" si="90"/>
        <v>33</v>
      </c>
    </row>
    <row r="781" spans="1:24" x14ac:dyDescent="0.25">
      <c r="A781">
        <v>3307</v>
      </c>
      <c r="B781" t="str">
        <f t="shared" si="84"/>
        <v>E3307</v>
      </c>
      <c r="C781" t="s">
        <v>54</v>
      </c>
      <c r="D781">
        <v>2</v>
      </c>
      <c r="E781" s="2">
        <v>39654</v>
      </c>
      <c r="F781" s="2">
        <v>39663</v>
      </c>
      <c r="G781">
        <v>37.299999999999997</v>
      </c>
      <c r="H781">
        <v>4.42</v>
      </c>
      <c r="I781">
        <v>3.96</v>
      </c>
      <c r="J781">
        <v>1123</v>
      </c>
      <c r="K781" t="str">
        <f>INDEX(lehmad!B$2:B$412,MATCH(klypsid!$B781,lehmad!$A$2:$A$412,0))</f>
        <v>25.01.2005</v>
      </c>
      <c r="L781">
        <f>INDEX(lehmad!C$2:C$412,MATCH(klypsid!$B781,lehmad!$A$2:$A$412,0))</f>
        <v>56172</v>
      </c>
      <c r="M781">
        <f>INDEX(lehmad!D$2:D$412,MATCH(klypsid!$B781,lehmad!$A$2:$A$412,0))</f>
        <v>115</v>
      </c>
      <c r="N781">
        <f>INDEX(lehmad!E$2:E$412,MATCH(klypsid!$B781,lehmad!$A$2:$A$412,0))</f>
        <v>1</v>
      </c>
      <c r="O781" t="str">
        <f>INDEX(lehmad!F$2:F$412,MATCH(klypsid!$B781,lehmad!$A$2:$A$412,0))</f>
        <v>DYNASTY-ET</v>
      </c>
      <c r="P781">
        <f>INDEX(lehmad!G$2:G$412,MATCH(klypsid!$B781,lehmad!$A$2:$A$412,0))</f>
        <v>2002</v>
      </c>
      <c r="Q781" s="2">
        <f>INDEX(lehmad!H$2:H$412,MATCH(klypsid!$B781,lehmad!$A$2:$A$412,0))</f>
        <v>36044</v>
      </c>
      <c r="R781">
        <f>INDEX(lehmad!I$2:I$412,MATCH(klypsid!$B781,lehmad!$A$2:$A$412,0))</f>
        <v>124</v>
      </c>
      <c r="S781">
        <f t="shared" si="85"/>
        <v>2</v>
      </c>
      <c r="T781">
        <f t="shared" si="86"/>
        <v>9</v>
      </c>
      <c r="U781">
        <f t="shared" si="87"/>
        <v>1</v>
      </c>
      <c r="V781">
        <f t="shared" si="88"/>
        <v>6.4892860226258771</v>
      </c>
      <c r="W781">
        <f t="shared" si="89"/>
        <v>1</v>
      </c>
      <c r="X781">
        <f t="shared" si="90"/>
        <v>9</v>
      </c>
    </row>
    <row r="782" spans="1:24" x14ac:dyDescent="0.25">
      <c r="A782">
        <v>3307</v>
      </c>
      <c r="B782" t="str">
        <f t="shared" si="84"/>
        <v>E3307</v>
      </c>
      <c r="C782" t="s">
        <v>54</v>
      </c>
      <c r="D782">
        <v>2</v>
      </c>
      <c r="E782" s="2">
        <v>39654</v>
      </c>
      <c r="F782" s="2">
        <v>39693</v>
      </c>
      <c r="G782">
        <v>45</v>
      </c>
      <c r="H782">
        <v>4.75</v>
      </c>
      <c r="I782">
        <v>2.95</v>
      </c>
      <c r="J782">
        <v>4482</v>
      </c>
      <c r="K782" t="str">
        <f>INDEX(lehmad!B$2:B$412,MATCH(klypsid!$B782,lehmad!$A$2:$A$412,0))</f>
        <v>25.01.2005</v>
      </c>
      <c r="L782">
        <f>INDEX(lehmad!C$2:C$412,MATCH(klypsid!$B782,lehmad!$A$2:$A$412,0))</f>
        <v>56172</v>
      </c>
      <c r="M782">
        <f>INDEX(lehmad!D$2:D$412,MATCH(klypsid!$B782,lehmad!$A$2:$A$412,0))</f>
        <v>115</v>
      </c>
      <c r="N782">
        <f>INDEX(lehmad!E$2:E$412,MATCH(klypsid!$B782,lehmad!$A$2:$A$412,0))</f>
        <v>1</v>
      </c>
      <c r="O782" t="str">
        <f>INDEX(lehmad!F$2:F$412,MATCH(klypsid!$B782,lehmad!$A$2:$A$412,0))</f>
        <v>DYNASTY-ET</v>
      </c>
      <c r="P782">
        <f>INDEX(lehmad!G$2:G$412,MATCH(klypsid!$B782,lehmad!$A$2:$A$412,0))</f>
        <v>2002</v>
      </c>
      <c r="Q782" s="2">
        <f>INDEX(lehmad!H$2:H$412,MATCH(klypsid!$B782,lehmad!$A$2:$A$412,0))</f>
        <v>36044</v>
      </c>
      <c r="R782">
        <f>INDEX(lehmad!I$2:I$412,MATCH(klypsid!$B782,lehmad!$A$2:$A$412,0))</f>
        <v>124</v>
      </c>
      <c r="S782">
        <f t="shared" si="85"/>
        <v>2</v>
      </c>
      <c r="T782">
        <f t="shared" si="86"/>
        <v>39</v>
      </c>
      <c r="U782">
        <f t="shared" si="87"/>
        <v>1</v>
      </c>
      <c r="V782">
        <f t="shared" si="88"/>
        <v>8.4860707437356702</v>
      </c>
      <c r="W782">
        <f t="shared" si="89"/>
        <v>2</v>
      </c>
      <c r="X782">
        <f t="shared" si="90"/>
        <v>30</v>
      </c>
    </row>
    <row r="783" spans="1:24" x14ac:dyDescent="0.25">
      <c r="A783">
        <v>3307</v>
      </c>
      <c r="B783" t="str">
        <f t="shared" si="84"/>
        <v>E3307</v>
      </c>
      <c r="C783" t="s">
        <v>54</v>
      </c>
      <c r="D783">
        <v>2</v>
      </c>
      <c r="E783" s="2">
        <v>39654</v>
      </c>
      <c r="F783" s="2">
        <v>39722</v>
      </c>
      <c r="G783">
        <v>41.7</v>
      </c>
      <c r="H783">
        <v>4.29</v>
      </c>
      <c r="I783">
        <v>3.24</v>
      </c>
      <c r="J783">
        <v>8370</v>
      </c>
      <c r="K783" t="str">
        <f>INDEX(lehmad!B$2:B$412,MATCH(klypsid!$B783,lehmad!$A$2:$A$412,0))</f>
        <v>25.01.2005</v>
      </c>
      <c r="L783">
        <f>INDEX(lehmad!C$2:C$412,MATCH(klypsid!$B783,lehmad!$A$2:$A$412,0))</f>
        <v>56172</v>
      </c>
      <c r="M783">
        <f>INDEX(lehmad!D$2:D$412,MATCH(klypsid!$B783,lehmad!$A$2:$A$412,0))</f>
        <v>115</v>
      </c>
      <c r="N783">
        <f>INDEX(lehmad!E$2:E$412,MATCH(klypsid!$B783,lehmad!$A$2:$A$412,0))</f>
        <v>1</v>
      </c>
      <c r="O783" t="str">
        <f>INDEX(lehmad!F$2:F$412,MATCH(klypsid!$B783,lehmad!$A$2:$A$412,0))</f>
        <v>DYNASTY-ET</v>
      </c>
      <c r="P783">
        <f>INDEX(lehmad!G$2:G$412,MATCH(klypsid!$B783,lehmad!$A$2:$A$412,0))</f>
        <v>2002</v>
      </c>
      <c r="Q783" s="2">
        <f>INDEX(lehmad!H$2:H$412,MATCH(klypsid!$B783,lehmad!$A$2:$A$412,0))</f>
        <v>36044</v>
      </c>
      <c r="R783">
        <f>INDEX(lehmad!I$2:I$412,MATCH(klypsid!$B783,lehmad!$A$2:$A$412,0))</f>
        <v>124</v>
      </c>
      <c r="S783">
        <f t="shared" si="85"/>
        <v>2</v>
      </c>
      <c r="T783">
        <f t="shared" si="86"/>
        <v>68</v>
      </c>
      <c r="U783">
        <f t="shared" si="87"/>
        <v>2</v>
      </c>
      <c r="V783">
        <f t="shared" si="88"/>
        <v>9.3871557176629814</v>
      </c>
      <c r="W783">
        <f t="shared" si="89"/>
        <v>3</v>
      </c>
      <c r="X783">
        <f t="shared" si="90"/>
        <v>29</v>
      </c>
    </row>
    <row r="784" spans="1:24" x14ac:dyDescent="0.25">
      <c r="A784">
        <v>3307</v>
      </c>
      <c r="B784" t="str">
        <f t="shared" si="84"/>
        <v>E3307</v>
      </c>
      <c r="C784" t="s">
        <v>54</v>
      </c>
      <c r="D784">
        <v>2</v>
      </c>
      <c r="E784" s="2">
        <v>39654</v>
      </c>
      <c r="F784" s="2">
        <v>39754</v>
      </c>
      <c r="G784">
        <v>54.9</v>
      </c>
      <c r="H784">
        <v>3.62</v>
      </c>
      <c r="I784">
        <v>3.01</v>
      </c>
      <c r="J784">
        <v>98</v>
      </c>
      <c r="K784" t="str">
        <f>INDEX(lehmad!B$2:B$412,MATCH(klypsid!$B784,lehmad!$A$2:$A$412,0))</f>
        <v>25.01.2005</v>
      </c>
      <c r="L784">
        <f>INDEX(lehmad!C$2:C$412,MATCH(klypsid!$B784,lehmad!$A$2:$A$412,0))</f>
        <v>56172</v>
      </c>
      <c r="M784">
        <f>INDEX(lehmad!D$2:D$412,MATCH(klypsid!$B784,lehmad!$A$2:$A$412,0))</f>
        <v>115</v>
      </c>
      <c r="N784">
        <f>INDEX(lehmad!E$2:E$412,MATCH(klypsid!$B784,lehmad!$A$2:$A$412,0))</f>
        <v>1</v>
      </c>
      <c r="O784" t="str">
        <f>INDEX(lehmad!F$2:F$412,MATCH(klypsid!$B784,lehmad!$A$2:$A$412,0))</f>
        <v>DYNASTY-ET</v>
      </c>
      <c r="P784">
        <f>INDEX(lehmad!G$2:G$412,MATCH(klypsid!$B784,lehmad!$A$2:$A$412,0))</f>
        <v>2002</v>
      </c>
      <c r="Q784" s="2">
        <f>INDEX(lehmad!H$2:H$412,MATCH(klypsid!$B784,lehmad!$A$2:$A$412,0))</f>
        <v>36044</v>
      </c>
      <c r="R784">
        <f>INDEX(lehmad!I$2:I$412,MATCH(klypsid!$B784,lehmad!$A$2:$A$412,0))</f>
        <v>124</v>
      </c>
      <c r="S784">
        <f t="shared" si="85"/>
        <v>2</v>
      </c>
      <c r="T784">
        <f t="shared" si="86"/>
        <v>100</v>
      </c>
      <c r="U784">
        <f t="shared" si="87"/>
        <v>2</v>
      </c>
      <c r="V784">
        <f t="shared" si="88"/>
        <v>2.9708536543404835</v>
      </c>
      <c r="W784">
        <f t="shared" si="89"/>
        <v>4</v>
      </c>
      <c r="X784">
        <f t="shared" si="90"/>
        <v>32</v>
      </c>
    </row>
    <row r="785" spans="1:24" x14ac:dyDescent="0.25">
      <c r="A785">
        <v>3307</v>
      </c>
      <c r="B785" t="str">
        <f t="shared" si="84"/>
        <v>E3307</v>
      </c>
      <c r="C785" t="s">
        <v>54</v>
      </c>
      <c r="D785">
        <v>2</v>
      </c>
      <c r="E785" s="2">
        <v>39654</v>
      </c>
      <c r="F785" s="2">
        <v>39783</v>
      </c>
      <c r="G785">
        <v>58</v>
      </c>
      <c r="H785">
        <v>3.76</v>
      </c>
      <c r="I785">
        <v>3.08</v>
      </c>
      <c r="J785">
        <v>24</v>
      </c>
      <c r="K785" t="str">
        <f>INDEX(lehmad!B$2:B$412,MATCH(klypsid!$B785,lehmad!$A$2:$A$412,0))</f>
        <v>25.01.2005</v>
      </c>
      <c r="L785">
        <f>INDEX(lehmad!C$2:C$412,MATCH(klypsid!$B785,lehmad!$A$2:$A$412,0))</f>
        <v>56172</v>
      </c>
      <c r="M785">
        <f>INDEX(lehmad!D$2:D$412,MATCH(klypsid!$B785,lehmad!$A$2:$A$412,0))</f>
        <v>115</v>
      </c>
      <c r="N785">
        <f>INDEX(lehmad!E$2:E$412,MATCH(klypsid!$B785,lehmad!$A$2:$A$412,0))</f>
        <v>1</v>
      </c>
      <c r="O785" t="str">
        <f>INDEX(lehmad!F$2:F$412,MATCH(klypsid!$B785,lehmad!$A$2:$A$412,0))</f>
        <v>DYNASTY-ET</v>
      </c>
      <c r="P785">
        <f>INDEX(lehmad!G$2:G$412,MATCH(klypsid!$B785,lehmad!$A$2:$A$412,0))</f>
        <v>2002</v>
      </c>
      <c r="Q785" s="2">
        <f>INDEX(lehmad!H$2:H$412,MATCH(klypsid!$B785,lehmad!$A$2:$A$412,0))</f>
        <v>36044</v>
      </c>
      <c r="R785">
        <f>INDEX(lehmad!I$2:I$412,MATCH(klypsid!$B785,lehmad!$A$2:$A$412,0))</f>
        <v>124</v>
      </c>
      <c r="S785">
        <f t="shared" si="85"/>
        <v>2</v>
      </c>
      <c r="T785">
        <f t="shared" si="86"/>
        <v>129</v>
      </c>
      <c r="U785">
        <f t="shared" si="87"/>
        <v>2</v>
      </c>
      <c r="V785">
        <f t="shared" si="88"/>
        <v>0.94110631094643127</v>
      </c>
      <c r="W785">
        <f t="shared" si="89"/>
        <v>5</v>
      </c>
      <c r="X785">
        <f t="shared" si="90"/>
        <v>29</v>
      </c>
    </row>
    <row r="786" spans="1:24" x14ac:dyDescent="0.25">
      <c r="A786">
        <v>3307</v>
      </c>
      <c r="B786" t="str">
        <f t="shared" si="84"/>
        <v>E3307</v>
      </c>
      <c r="C786" t="s">
        <v>54</v>
      </c>
      <c r="D786">
        <v>2</v>
      </c>
      <c r="E786" s="2">
        <v>39654</v>
      </c>
      <c r="F786" s="2">
        <v>39817</v>
      </c>
      <c r="G786">
        <v>61.6</v>
      </c>
      <c r="H786">
        <v>3.43</v>
      </c>
      <c r="I786">
        <v>3.02</v>
      </c>
      <c r="J786">
        <v>31</v>
      </c>
      <c r="K786" t="str">
        <f>INDEX(lehmad!B$2:B$412,MATCH(klypsid!$B786,lehmad!$A$2:$A$412,0))</f>
        <v>25.01.2005</v>
      </c>
      <c r="L786">
        <f>INDEX(lehmad!C$2:C$412,MATCH(klypsid!$B786,lehmad!$A$2:$A$412,0))</f>
        <v>56172</v>
      </c>
      <c r="M786">
        <f>INDEX(lehmad!D$2:D$412,MATCH(klypsid!$B786,lehmad!$A$2:$A$412,0))</f>
        <v>115</v>
      </c>
      <c r="N786">
        <f>INDEX(lehmad!E$2:E$412,MATCH(klypsid!$B786,lehmad!$A$2:$A$412,0))</f>
        <v>1</v>
      </c>
      <c r="O786" t="str">
        <f>INDEX(lehmad!F$2:F$412,MATCH(klypsid!$B786,lehmad!$A$2:$A$412,0))</f>
        <v>DYNASTY-ET</v>
      </c>
      <c r="P786">
        <f>INDEX(lehmad!G$2:G$412,MATCH(klypsid!$B786,lehmad!$A$2:$A$412,0))</f>
        <v>2002</v>
      </c>
      <c r="Q786" s="2">
        <f>INDEX(lehmad!H$2:H$412,MATCH(klypsid!$B786,lehmad!$A$2:$A$412,0))</f>
        <v>36044</v>
      </c>
      <c r="R786">
        <f>INDEX(lehmad!I$2:I$412,MATCH(klypsid!$B786,lehmad!$A$2:$A$412,0))</f>
        <v>124</v>
      </c>
      <c r="S786">
        <f t="shared" si="85"/>
        <v>2</v>
      </c>
      <c r="T786">
        <f t="shared" si="86"/>
        <v>163</v>
      </c>
      <c r="U786">
        <f t="shared" si="87"/>
        <v>3</v>
      </c>
      <c r="V786">
        <f t="shared" si="88"/>
        <v>1.3103401206121505</v>
      </c>
      <c r="W786">
        <f t="shared" si="89"/>
        <v>6</v>
      </c>
      <c r="X786">
        <f t="shared" si="90"/>
        <v>34</v>
      </c>
    </row>
    <row r="787" spans="1:24" x14ac:dyDescent="0.25">
      <c r="A787">
        <v>3307</v>
      </c>
      <c r="B787" t="str">
        <f t="shared" si="84"/>
        <v>E3307</v>
      </c>
      <c r="C787" t="s">
        <v>54</v>
      </c>
      <c r="D787">
        <v>2</v>
      </c>
      <c r="E787" s="2">
        <v>39654</v>
      </c>
      <c r="F787" s="2">
        <v>39845</v>
      </c>
      <c r="G787">
        <v>47.8</v>
      </c>
      <c r="H787">
        <v>3.58</v>
      </c>
      <c r="I787">
        <v>3.08</v>
      </c>
      <c r="J787">
        <v>52</v>
      </c>
      <c r="K787" t="str">
        <f>INDEX(lehmad!B$2:B$412,MATCH(klypsid!$B787,lehmad!$A$2:$A$412,0))</f>
        <v>25.01.2005</v>
      </c>
      <c r="L787">
        <f>INDEX(lehmad!C$2:C$412,MATCH(klypsid!$B787,lehmad!$A$2:$A$412,0))</f>
        <v>56172</v>
      </c>
      <c r="M787">
        <f>INDEX(lehmad!D$2:D$412,MATCH(klypsid!$B787,lehmad!$A$2:$A$412,0))</f>
        <v>115</v>
      </c>
      <c r="N787">
        <f>INDEX(lehmad!E$2:E$412,MATCH(klypsid!$B787,lehmad!$A$2:$A$412,0))</f>
        <v>1</v>
      </c>
      <c r="O787" t="str">
        <f>INDEX(lehmad!F$2:F$412,MATCH(klypsid!$B787,lehmad!$A$2:$A$412,0))</f>
        <v>DYNASTY-ET</v>
      </c>
      <c r="P787">
        <f>INDEX(lehmad!G$2:G$412,MATCH(klypsid!$B787,lehmad!$A$2:$A$412,0))</f>
        <v>2002</v>
      </c>
      <c r="Q787" s="2">
        <f>INDEX(lehmad!H$2:H$412,MATCH(klypsid!$B787,lehmad!$A$2:$A$412,0))</f>
        <v>36044</v>
      </c>
      <c r="R787">
        <f>INDEX(lehmad!I$2:I$412,MATCH(klypsid!$B787,lehmad!$A$2:$A$412,0))</f>
        <v>124</v>
      </c>
      <c r="S787">
        <f t="shared" si="85"/>
        <v>2</v>
      </c>
      <c r="T787">
        <f t="shared" si="86"/>
        <v>191</v>
      </c>
      <c r="U787">
        <f t="shared" si="87"/>
        <v>3</v>
      </c>
      <c r="V787">
        <f t="shared" si="88"/>
        <v>2.0565835283663674</v>
      </c>
      <c r="W787">
        <f t="shared" si="89"/>
        <v>7</v>
      </c>
      <c r="X787">
        <f t="shared" si="90"/>
        <v>28</v>
      </c>
    </row>
    <row r="788" spans="1:24" x14ac:dyDescent="0.25">
      <c r="A788">
        <v>3307</v>
      </c>
      <c r="B788" t="str">
        <f t="shared" si="84"/>
        <v>E3307</v>
      </c>
      <c r="C788" t="s">
        <v>54</v>
      </c>
      <c r="D788">
        <v>2</v>
      </c>
      <c r="E788" s="2">
        <v>39654</v>
      </c>
      <c r="F788" s="2">
        <v>39875</v>
      </c>
      <c r="G788">
        <v>47.3</v>
      </c>
      <c r="H788">
        <v>3.17</v>
      </c>
      <c r="I788">
        <v>3.01</v>
      </c>
      <c r="J788">
        <v>67</v>
      </c>
      <c r="K788" t="str">
        <f>INDEX(lehmad!B$2:B$412,MATCH(klypsid!$B788,lehmad!$A$2:$A$412,0))</f>
        <v>25.01.2005</v>
      </c>
      <c r="L788">
        <f>INDEX(lehmad!C$2:C$412,MATCH(klypsid!$B788,lehmad!$A$2:$A$412,0))</f>
        <v>56172</v>
      </c>
      <c r="M788">
        <f>INDEX(lehmad!D$2:D$412,MATCH(klypsid!$B788,lehmad!$A$2:$A$412,0))</f>
        <v>115</v>
      </c>
      <c r="N788">
        <f>INDEX(lehmad!E$2:E$412,MATCH(klypsid!$B788,lehmad!$A$2:$A$412,0))</f>
        <v>1</v>
      </c>
      <c r="O788" t="str">
        <f>INDEX(lehmad!F$2:F$412,MATCH(klypsid!$B788,lehmad!$A$2:$A$412,0))</f>
        <v>DYNASTY-ET</v>
      </c>
      <c r="P788">
        <f>INDEX(lehmad!G$2:G$412,MATCH(klypsid!$B788,lehmad!$A$2:$A$412,0))</f>
        <v>2002</v>
      </c>
      <c r="Q788" s="2">
        <f>INDEX(lehmad!H$2:H$412,MATCH(klypsid!$B788,lehmad!$A$2:$A$412,0))</f>
        <v>36044</v>
      </c>
      <c r="R788">
        <f>INDEX(lehmad!I$2:I$412,MATCH(klypsid!$B788,lehmad!$A$2:$A$412,0))</f>
        <v>124</v>
      </c>
      <c r="S788">
        <f t="shared" si="85"/>
        <v>2</v>
      </c>
      <c r="T788">
        <f t="shared" si="86"/>
        <v>221</v>
      </c>
      <c r="U788">
        <f t="shared" si="87"/>
        <v>3</v>
      </c>
      <c r="V788">
        <f t="shared" si="88"/>
        <v>2.4222330006830477</v>
      </c>
      <c r="W788">
        <f t="shared" si="89"/>
        <v>8</v>
      </c>
      <c r="X788">
        <f t="shared" si="90"/>
        <v>30</v>
      </c>
    </row>
    <row r="789" spans="1:24" x14ac:dyDescent="0.25">
      <c r="A789">
        <v>3307</v>
      </c>
      <c r="B789" t="str">
        <f t="shared" si="84"/>
        <v>E3307</v>
      </c>
      <c r="C789" t="s">
        <v>54</v>
      </c>
      <c r="D789">
        <v>2</v>
      </c>
      <c r="E789" s="2">
        <v>39654</v>
      </c>
      <c r="F789" s="2">
        <v>39908</v>
      </c>
      <c r="G789">
        <v>36</v>
      </c>
      <c r="H789">
        <v>3.13</v>
      </c>
      <c r="I789">
        <v>3</v>
      </c>
      <c r="J789">
        <v>86</v>
      </c>
      <c r="K789" t="str">
        <f>INDEX(lehmad!B$2:B$412,MATCH(klypsid!$B789,lehmad!$A$2:$A$412,0))</f>
        <v>25.01.2005</v>
      </c>
      <c r="L789">
        <f>INDEX(lehmad!C$2:C$412,MATCH(klypsid!$B789,lehmad!$A$2:$A$412,0))</f>
        <v>56172</v>
      </c>
      <c r="M789">
        <f>INDEX(lehmad!D$2:D$412,MATCH(klypsid!$B789,lehmad!$A$2:$A$412,0))</f>
        <v>115</v>
      </c>
      <c r="N789">
        <f>INDEX(lehmad!E$2:E$412,MATCH(klypsid!$B789,lehmad!$A$2:$A$412,0))</f>
        <v>1</v>
      </c>
      <c r="O789" t="str">
        <f>INDEX(lehmad!F$2:F$412,MATCH(klypsid!$B789,lehmad!$A$2:$A$412,0))</f>
        <v>DYNASTY-ET</v>
      </c>
      <c r="P789">
        <f>INDEX(lehmad!G$2:G$412,MATCH(klypsid!$B789,lehmad!$A$2:$A$412,0))</f>
        <v>2002</v>
      </c>
      <c r="Q789" s="2">
        <f>INDEX(lehmad!H$2:H$412,MATCH(klypsid!$B789,lehmad!$A$2:$A$412,0))</f>
        <v>36044</v>
      </c>
      <c r="R789">
        <f>INDEX(lehmad!I$2:I$412,MATCH(klypsid!$B789,lehmad!$A$2:$A$412,0))</f>
        <v>124</v>
      </c>
      <c r="S789">
        <f t="shared" si="85"/>
        <v>2</v>
      </c>
      <c r="T789">
        <f t="shared" si="86"/>
        <v>254</v>
      </c>
      <c r="U789">
        <f t="shared" si="87"/>
        <v>3</v>
      </c>
      <c r="V789">
        <f t="shared" si="88"/>
        <v>2.7824085649273731</v>
      </c>
      <c r="W789">
        <f t="shared" si="89"/>
        <v>9</v>
      </c>
      <c r="X789">
        <f t="shared" si="90"/>
        <v>33</v>
      </c>
    </row>
    <row r="790" spans="1:24" x14ac:dyDescent="0.25">
      <c r="A790">
        <v>3307</v>
      </c>
      <c r="B790" t="str">
        <f t="shared" si="84"/>
        <v>E3307</v>
      </c>
      <c r="C790" t="s">
        <v>54</v>
      </c>
      <c r="D790">
        <v>2</v>
      </c>
      <c r="E790" s="2">
        <v>39654</v>
      </c>
      <c r="F790" s="2">
        <v>39944</v>
      </c>
      <c r="G790">
        <v>33</v>
      </c>
      <c r="H790">
        <v>3.86</v>
      </c>
      <c r="I790">
        <v>3.21</v>
      </c>
      <c r="J790">
        <v>109</v>
      </c>
      <c r="K790" t="str">
        <f>INDEX(lehmad!B$2:B$412,MATCH(klypsid!$B790,lehmad!$A$2:$A$412,0))</f>
        <v>25.01.2005</v>
      </c>
      <c r="L790">
        <f>INDEX(lehmad!C$2:C$412,MATCH(klypsid!$B790,lehmad!$A$2:$A$412,0))</f>
        <v>56172</v>
      </c>
      <c r="M790">
        <f>INDEX(lehmad!D$2:D$412,MATCH(klypsid!$B790,lehmad!$A$2:$A$412,0))</f>
        <v>115</v>
      </c>
      <c r="N790">
        <f>INDEX(lehmad!E$2:E$412,MATCH(klypsid!$B790,lehmad!$A$2:$A$412,0))</f>
        <v>1</v>
      </c>
      <c r="O790" t="str">
        <f>INDEX(lehmad!F$2:F$412,MATCH(klypsid!$B790,lehmad!$A$2:$A$412,0))</f>
        <v>DYNASTY-ET</v>
      </c>
      <c r="P790">
        <f>INDEX(lehmad!G$2:G$412,MATCH(klypsid!$B790,lehmad!$A$2:$A$412,0))</f>
        <v>2002</v>
      </c>
      <c r="Q790" s="2">
        <f>INDEX(lehmad!H$2:H$412,MATCH(klypsid!$B790,lehmad!$A$2:$A$412,0))</f>
        <v>36044</v>
      </c>
      <c r="R790">
        <f>INDEX(lehmad!I$2:I$412,MATCH(klypsid!$B790,lehmad!$A$2:$A$412,0))</f>
        <v>124</v>
      </c>
      <c r="S790">
        <f t="shared" si="85"/>
        <v>2</v>
      </c>
      <c r="T790">
        <f t="shared" si="86"/>
        <v>290</v>
      </c>
      <c r="U790">
        <f t="shared" si="87"/>
        <v>3</v>
      </c>
      <c r="V790">
        <f t="shared" si="88"/>
        <v>3.1243281350022016</v>
      </c>
      <c r="W790">
        <f t="shared" si="89"/>
        <v>10</v>
      </c>
      <c r="X790">
        <f t="shared" si="90"/>
        <v>36</v>
      </c>
    </row>
    <row r="791" spans="1:24" x14ac:dyDescent="0.25">
      <c r="A791">
        <v>3307</v>
      </c>
      <c r="B791" t="str">
        <f t="shared" si="84"/>
        <v>E3307</v>
      </c>
      <c r="C791" t="s">
        <v>54</v>
      </c>
      <c r="D791">
        <v>2</v>
      </c>
      <c r="E791" s="2">
        <v>39654</v>
      </c>
      <c r="F791" s="2">
        <v>39972</v>
      </c>
      <c r="G791">
        <v>28.2</v>
      </c>
      <c r="H791">
        <v>3.75</v>
      </c>
      <c r="I791">
        <v>3.05</v>
      </c>
      <c r="J791">
        <v>191</v>
      </c>
      <c r="K791" t="str">
        <f>INDEX(lehmad!B$2:B$412,MATCH(klypsid!$B791,lehmad!$A$2:$A$412,0))</f>
        <v>25.01.2005</v>
      </c>
      <c r="L791">
        <f>INDEX(lehmad!C$2:C$412,MATCH(klypsid!$B791,lehmad!$A$2:$A$412,0))</f>
        <v>56172</v>
      </c>
      <c r="M791">
        <f>INDEX(lehmad!D$2:D$412,MATCH(klypsid!$B791,lehmad!$A$2:$A$412,0))</f>
        <v>115</v>
      </c>
      <c r="N791">
        <f>INDEX(lehmad!E$2:E$412,MATCH(klypsid!$B791,lehmad!$A$2:$A$412,0))</f>
        <v>1</v>
      </c>
      <c r="O791" t="str">
        <f>INDEX(lehmad!F$2:F$412,MATCH(klypsid!$B791,lehmad!$A$2:$A$412,0))</f>
        <v>DYNASTY-ET</v>
      </c>
      <c r="P791">
        <f>INDEX(lehmad!G$2:G$412,MATCH(klypsid!$B791,lehmad!$A$2:$A$412,0))</f>
        <v>2002</v>
      </c>
      <c r="Q791" s="2">
        <f>INDEX(lehmad!H$2:H$412,MATCH(klypsid!$B791,lehmad!$A$2:$A$412,0))</f>
        <v>36044</v>
      </c>
      <c r="R791">
        <f>INDEX(lehmad!I$2:I$412,MATCH(klypsid!$B791,lehmad!$A$2:$A$412,0))</f>
        <v>124</v>
      </c>
      <c r="S791">
        <f t="shared" si="85"/>
        <v>2</v>
      </c>
      <c r="T791">
        <f t="shared" si="86"/>
        <v>318</v>
      </c>
      <c r="U791">
        <f t="shared" si="87"/>
        <v>3</v>
      </c>
      <c r="V791">
        <f t="shared" si="88"/>
        <v>3.9335726382610239</v>
      </c>
      <c r="W791">
        <f t="shared" si="89"/>
        <v>11</v>
      </c>
      <c r="X791">
        <f t="shared" si="90"/>
        <v>28</v>
      </c>
    </row>
    <row r="792" spans="1:24" x14ac:dyDescent="0.25">
      <c r="A792">
        <v>3307</v>
      </c>
      <c r="B792" t="str">
        <f t="shared" si="84"/>
        <v>E3307</v>
      </c>
      <c r="C792" t="s">
        <v>54</v>
      </c>
      <c r="D792">
        <v>2</v>
      </c>
      <c r="E792" s="2">
        <v>39654</v>
      </c>
      <c r="F792" s="2">
        <v>40007</v>
      </c>
      <c r="G792">
        <v>24.9</v>
      </c>
      <c r="H792">
        <v>2.92</v>
      </c>
      <c r="I792">
        <v>3.31</v>
      </c>
      <c r="J792">
        <v>309</v>
      </c>
      <c r="K792" t="str">
        <f>INDEX(lehmad!B$2:B$412,MATCH(klypsid!$B792,lehmad!$A$2:$A$412,0))</f>
        <v>25.01.2005</v>
      </c>
      <c r="L792">
        <f>INDEX(lehmad!C$2:C$412,MATCH(klypsid!$B792,lehmad!$A$2:$A$412,0))</f>
        <v>56172</v>
      </c>
      <c r="M792">
        <f>INDEX(lehmad!D$2:D$412,MATCH(klypsid!$B792,lehmad!$A$2:$A$412,0))</f>
        <v>115</v>
      </c>
      <c r="N792">
        <f>INDEX(lehmad!E$2:E$412,MATCH(klypsid!$B792,lehmad!$A$2:$A$412,0))</f>
        <v>1</v>
      </c>
      <c r="O792" t="str">
        <f>INDEX(lehmad!F$2:F$412,MATCH(klypsid!$B792,lehmad!$A$2:$A$412,0))</f>
        <v>DYNASTY-ET</v>
      </c>
      <c r="P792">
        <f>INDEX(lehmad!G$2:G$412,MATCH(klypsid!$B792,lehmad!$A$2:$A$412,0))</f>
        <v>2002</v>
      </c>
      <c r="Q792" s="2">
        <f>INDEX(lehmad!H$2:H$412,MATCH(klypsid!$B792,lehmad!$A$2:$A$412,0))</f>
        <v>36044</v>
      </c>
      <c r="R792">
        <f>INDEX(lehmad!I$2:I$412,MATCH(klypsid!$B792,lehmad!$A$2:$A$412,0))</f>
        <v>124</v>
      </c>
      <c r="S792">
        <f t="shared" si="85"/>
        <v>2</v>
      </c>
      <c r="T792">
        <f t="shared" si="86"/>
        <v>353</v>
      </c>
      <c r="U792">
        <f t="shared" si="87"/>
        <v>3</v>
      </c>
      <c r="V792">
        <f t="shared" si="88"/>
        <v>4.6276068381296493</v>
      </c>
      <c r="W792">
        <f t="shared" si="89"/>
        <v>12</v>
      </c>
      <c r="X792">
        <f t="shared" si="90"/>
        <v>35</v>
      </c>
    </row>
    <row r="793" spans="1:24" x14ac:dyDescent="0.25">
      <c r="A793">
        <v>3307</v>
      </c>
      <c r="B793" t="str">
        <f t="shared" si="84"/>
        <v>E3307</v>
      </c>
      <c r="C793" t="s">
        <v>54</v>
      </c>
      <c r="D793">
        <v>2</v>
      </c>
      <c r="E793" s="2">
        <v>39654</v>
      </c>
      <c r="F793" s="2">
        <v>40037</v>
      </c>
      <c r="G793">
        <v>26.9</v>
      </c>
      <c r="H793">
        <v>3.51</v>
      </c>
      <c r="I793">
        <v>3.25</v>
      </c>
      <c r="J793">
        <v>164</v>
      </c>
      <c r="K793" t="str">
        <f>INDEX(lehmad!B$2:B$412,MATCH(klypsid!$B793,lehmad!$A$2:$A$412,0))</f>
        <v>25.01.2005</v>
      </c>
      <c r="L793">
        <f>INDEX(lehmad!C$2:C$412,MATCH(klypsid!$B793,lehmad!$A$2:$A$412,0))</f>
        <v>56172</v>
      </c>
      <c r="M793">
        <f>INDEX(lehmad!D$2:D$412,MATCH(klypsid!$B793,lehmad!$A$2:$A$412,0))</f>
        <v>115</v>
      </c>
      <c r="N793">
        <f>INDEX(lehmad!E$2:E$412,MATCH(klypsid!$B793,lehmad!$A$2:$A$412,0))</f>
        <v>1</v>
      </c>
      <c r="O793" t="str">
        <f>INDEX(lehmad!F$2:F$412,MATCH(klypsid!$B793,lehmad!$A$2:$A$412,0))</f>
        <v>DYNASTY-ET</v>
      </c>
      <c r="P793">
        <f>INDEX(lehmad!G$2:G$412,MATCH(klypsid!$B793,lehmad!$A$2:$A$412,0))</f>
        <v>2002</v>
      </c>
      <c r="Q793" s="2">
        <f>INDEX(lehmad!H$2:H$412,MATCH(klypsid!$B793,lehmad!$A$2:$A$412,0))</f>
        <v>36044</v>
      </c>
      <c r="R793">
        <f>INDEX(lehmad!I$2:I$412,MATCH(klypsid!$B793,lehmad!$A$2:$A$412,0))</f>
        <v>124</v>
      </c>
      <c r="S793">
        <f t="shared" si="85"/>
        <v>2</v>
      </c>
      <c r="T793">
        <f t="shared" si="86"/>
        <v>383</v>
      </c>
      <c r="U793">
        <f t="shared" si="87"/>
        <v>3</v>
      </c>
      <c r="V793">
        <f t="shared" si="88"/>
        <v>3.713695814843359</v>
      </c>
      <c r="W793">
        <f t="shared" si="89"/>
        <v>13</v>
      </c>
      <c r="X793">
        <f t="shared" si="90"/>
        <v>30</v>
      </c>
    </row>
    <row r="794" spans="1:24" x14ac:dyDescent="0.25">
      <c r="A794">
        <v>3307</v>
      </c>
      <c r="B794" t="str">
        <f t="shared" si="84"/>
        <v>E3307</v>
      </c>
      <c r="C794" t="s">
        <v>54</v>
      </c>
      <c r="D794">
        <v>2</v>
      </c>
      <c r="E794" s="2">
        <v>39654</v>
      </c>
      <c r="F794" s="2">
        <v>40066</v>
      </c>
      <c r="G794">
        <v>22.1</v>
      </c>
      <c r="H794">
        <v>4.0199999999999996</v>
      </c>
      <c r="I794">
        <v>3.35</v>
      </c>
      <c r="J794">
        <v>143</v>
      </c>
      <c r="K794" t="str">
        <f>INDEX(lehmad!B$2:B$412,MATCH(klypsid!$B794,lehmad!$A$2:$A$412,0))</f>
        <v>25.01.2005</v>
      </c>
      <c r="L794">
        <f>INDEX(lehmad!C$2:C$412,MATCH(klypsid!$B794,lehmad!$A$2:$A$412,0))</f>
        <v>56172</v>
      </c>
      <c r="M794">
        <f>INDEX(lehmad!D$2:D$412,MATCH(klypsid!$B794,lehmad!$A$2:$A$412,0))</f>
        <v>115</v>
      </c>
      <c r="N794">
        <f>INDEX(lehmad!E$2:E$412,MATCH(klypsid!$B794,lehmad!$A$2:$A$412,0))</f>
        <v>1</v>
      </c>
      <c r="O794" t="str">
        <f>INDEX(lehmad!F$2:F$412,MATCH(klypsid!$B794,lehmad!$A$2:$A$412,0))</f>
        <v>DYNASTY-ET</v>
      </c>
      <c r="P794">
        <f>INDEX(lehmad!G$2:G$412,MATCH(klypsid!$B794,lehmad!$A$2:$A$412,0))</f>
        <v>2002</v>
      </c>
      <c r="Q794" s="2">
        <f>INDEX(lehmad!H$2:H$412,MATCH(klypsid!$B794,lehmad!$A$2:$A$412,0))</f>
        <v>36044</v>
      </c>
      <c r="R794">
        <f>INDEX(lehmad!I$2:I$412,MATCH(klypsid!$B794,lehmad!$A$2:$A$412,0))</f>
        <v>124</v>
      </c>
      <c r="S794">
        <f t="shared" si="85"/>
        <v>2</v>
      </c>
      <c r="T794">
        <f t="shared" si="86"/>
        <v>412</v>
      </c>
      <c r="U794">
        <f t="shared" si="87"/>
        <v>3</v>
      </c>
      <c r="V794">
        <f t="shared" si="88"/>
        <v>3.5160151470036647</v>
      </c>
      <c r="W794">
        <f t="shared" si="89"/>
        <v>14</v>
      </c>
      <c r="X794">
        <f t="shared" si="90"/>
        <v>29</v>
      </c>
    </row>
    <row r="795" spans="1:24" x14ac:dyDescent="0.25">
      <c r="A795">
        <v>3307</v>
      </c>
      <c r="B795" t="str">
        <f t="shared" si="84"/>
        <v>E3307</v>
      </c>
      <c r="C795" t="s">
        <v>54</v>
      </c>
      <c r="D795">
        <v>2</v>
      </c>
      <c r="E795" s="2">
        <v>39654</v>
      </c>
      <c r="F795" s="2">
        <v>40094</v>
      </c>
      <c r="G795">
        <v>16.100000000000001</v>
      </c>
      <c r="H795">
        <v>4.07</v>
      </c>
      <c r="I795">
        <v>3.38</v>
      </c>
      <c r="J795">
        <v>189</v>
      </c>
      <c r="K795" t="str">
        <f>INDEX(lehmad!B$2:B$412,MATCH(klypsid!$B795,lehmad!$A$2:$A$412,0))</f>
        <v>25.01.2005</v>
      </c>
      <c r="L795">
        <f>INDEX(lehmad!C$2:C$412,MATCH(klypsid!$B795,lehmad!$A$2:$A$412,0))</f>
        <v>56172</v>
      </c>
      <c r="M795">
        <f>INDEX(lehmad!D$2:D$412,MATCH(klypsid!$B795,lehmad!$A$2:$A$412,0))</f>
        <v>115</v>
      </c>
      <c r="N795">
        <f>INDEX(lehmad!E$2:E$412,MATCH(klypsid!$B795,lehmad!$A$2:$A$412,0))</f>
        <v>1</v>
      </c>
      <c r="O795" t="str">
        <f>INDEX(lehmad!F$2:F$412,MATCH(klypsid!$B795,lehmad!$A$2:$A$412,0))</f>
        <v>DYNASTY-ET</v>
      </c>
      <c r="P795">
        <f>INDEX(lehmad!G$2:G$412,MATCH(klypsid!$B795,lehmad!$A$2:$A$412,0))</f>
        <v>2002</v>
      </c>
      <c r="Q795" s="2">
        <f>INDEX(lehmad!H$2:H$412,MATCH(klypsid!$B795,lehmad!$A$2:$A$412,0))</f>
        <v>36044</v>
      </c>
      <c r="R795">
        <f>INDEX(lehmad!I$2:I$412,MATCH(klypsid!$B795,lehmad!$A$2:$A$412,0))</f>
        <v>124</v>
      </c>
      <c r="S795">
        <f t="shared" si="85"/>
        <v>2</v>
      </c>
      <c r="T795">
        <f t="shared" si="86"/>
        <v>440</v>
      </c>
      <c r="U795">
        <f t="shared" si="87"/>
        <v>3</v>
      </c>
      <c r="V795">
        <f t="shared" si="88"/>
        <v>3.918386234446348</v>
      </c>
      <c r="W795">
        <f t="shared" si="89"/>
        <v>15</v>
      </c>
      <c r="X795">
        <f t="shared" si="90"/>
        <v>28</v>
      </c>
    </row>
    <row r="796" spans="1:24" x14ac:dyDescent="0.25">
      <c r="A796">
        <v>3307</v>
      </c>
      <c r="B796" t="str">
        <f t="shared" si="84"/>
        <v>E3307</v>
      </c>
      <c r="C796" t="s">
        <v>54</v>
      </c>
      <c r="D796">
        <v>3</v>
      </c>
      <c r="E796" s="2">
        <v>40155</v>
      </c>
      <c r="F796" s="2">
        <v>40186</v>
      </c>
      <c r="G796">
        <v>54.6</v>
      </c>
      <c r="H796">
        <v>4.84</v>
      </c>
      <c r="I796">
        <v>2.73</v>
      </c>
      <c r="J796">
        <v>356</v>
      </c>
      <c r="K796" t="str">
        <f>INDEX(lehmad!B$2:B$412,MATCH(klypsid!$B796,lehmad!$A$2:$A$412,0))</f>
        <v>25.01.2005</v>
      </c>
      <c r="L796">
        <f>INDEX(lehmad!C$2:C$412,MATCH(klypsid!$B796,lehmad!$A$2:$A$412,0))</f>
        <v>56172</v>
      </c>
      <c r="M796">
        <f>INDEX(lehmad!D$2:D$412,MATCH(klypsid!$B796,lehmad!$A$2:$A$412,0))</f>
        <v>115</v>
      </c>
      <c r="N796">
        <f>INDEX(lehmad!E$2:E$412,MATCH(klypsid!$B796,lehmad!$A$2:$A$412,0))</f>
        <v>1</v>
      </c>
      <c r="O796" t="str">
        <f>INDEX(lehmad!F$2:F$412,MATCH(klypsid!$B796,lehmad!$A$2:$A$412,0))</f>
        <v>DYNASTY-ET</v>
      </c>
      <c r="P796">
        <f>INDEX(lehmad!G$2:G$412,MATCH(klypsid!$B796,lehmad!$A$2:$A$412,0))</f>
        <v>2002</v>
      </c>
      <c r="Q796" s="2">
        <f>INDEX(lehmad!H$2:H$412,MATCH(klypsid!$B796,lehmad!$A$2:$A$412,0))</f>
        <v>36044</v>
      </c>
      <c r="R796">
        <f>INDEX(lehmad!I$2:I$412,MATCH(klypsid!$B796,lehmad!$A$2:$A$412,0))</f>
        <v>124</v>
      </c>
      <c r="S796">
        <f t="shared" si="85"/>
        <v>3</v>
      </c>
      <c r="T796">
        <f t="shared" si="86"/>
        <v>31</v>
      </c>
      <c r="U796">
        <f t="shared" si="87"/>
        <v>1</v>
      </c>
      <c r="V796">
        <f t="shared" si="88"/>
        <v>4.8318772411916733</v>
      </c>
      <c r="W796">
        <f t="shared" si="89"/>
        <v>1</v>
      </c>
      <c r="X796">
        <f t="shared" si="90"/>
        <v>31</v>
      </c>
    </row>
    <row r="797" spans="1:24" x14ac:dyDescent="0.25">
      <c r="A797">
        <v>3307</v>
      </c>
      <c r="B797" t="str">
        <f t="shared" si="84"/>
        <v>E3307</v>
      </c>
      <c r="C797" t="s">
        <v>54</v>
      </c>
      <c r="D797">
        <v>3</v>
      </c>
      <c r="E797" s="2">
        <v>40155</v>
      </c>
      <c r="F797" s="2">
        <v>40214</v>
      </c>
      <c r="G797">
        <v>59.8</v>
      </c>
      <c r="H797">
        <v>3.56</v>
      </c>
      <c r="I797">
        <v>2.75</v>
      </c>
      <c r="J797">
        <v>235</v>
      </c>
      <c r="K797" t="str">
        <f>INDEX(lehmad!B$2:B$412,MATCH(klypsid!$B797,lehmad!$A$2:$A$412,0))</f>
        <v>25.01.2005</v>
      </c>
      <c r="L797">
        <f>INDEX(lehmad!C$2:C$412,MATCH(klypsid!$B797,lehmad!$A$2:$A$412,0))</f>
        <v>56172</v>
      </c>
      <c r="M797">
        <f>INDEX(lehmad!D$2:D$412,MATCH(klypsid!$B797,lehmad!$A$2:$A$412,0))</f>
        <v>115</v>
      </c>
      <c r="N797">
        <f>INDEX(lehmad!E$2:E$412,MATCH(klypsid!$B797,lehmad!$A$2:$A$412,0))</f>
        <v>1</v>
      </c>
      <c r="O797" t="str">
        <f>INDEX(lehmad!F$2:F$412,MATCH(klypsid!$B797,lehmad!$A$2:$A$412,0))</f>
        <v>DYNASTY-ET</v>
      </c>
      <c r="P797">
        <f>INDEX(lehmad!G$2:G$412,MATCH(klypsid!$B797,lehmad!$A$2:$A$412,0))</f>
        <v>2002</v>
      </c>
      <c r="Q797" s="2">
        <f>INDEX(lehmad!H$2:H$412,MATCH(klypsid!$B797,lehmad!$A$2:$A$412,0))</f>
        <v>36044</v>
      </c>
      <c r="R797">
        <f>INDEX(lehmad!I$2:I$412,MATCH(klypsid!$B797,lehmad!$A$2:$A$412,0))</f>
        <v>124</v>
      </c>
      <c r="S797">
        <f t="shared" si="85"/>
        <v>3</v>
      </c>
      <c r="T797">
        <f t="shared" si="86"/>
        <v>59</v>
      </c>
      <c r="U797">
        <f t="shared" si="87"/>
        <v>1</v>
      </c>
      <c r="V797">
        <f t="shared" si="88"/>
        <v>4.232660756790275</v>
      </c>
      <c r="W797">
        <f t="shared" si="89"/>
        <v>2</v>
      </c>
      <c r="X797">
        <f t="shared" si="90"/>
        <v>28</v>
      </c>
    </row>
    <row r="798" spans="1:24" x14ac:dyDescent="0.25">
      <c r="A798">
        <v>3307</v>
      </c>
      <c r="B798" t="str">
        <f t="shared" si="84"/>
        <v>E3307</v>
      </c>
      <c r="C798" t="s">
        <v>54</v>
      </c>
      <c r="D798">
        <v>3</v>
      </c>
      <c r="E798" s="2">
        <v>40155</v>
      </c>
      <c r="F798" s="2">
        <v>40242</v>
      </c>
      <c r="G798">
        <v>47.2</v>
      </c>
      <c r="H798">
        <v>3.64</v>
      </c>
      <c r="I798">
        <v>3</v>
      </c>
      <c r="J798">
        <v>1211</v>
      </c>
      <c r="K798" t="str">
        <f>INDEX(lehmad!B$2:B$412,MATCH(klypsid!$B798,lehmad!$A$2:$A$412,0))</f>
        <v>25.01.2005</v>
      </c>
      <c r="L798">
        <f>INDEX(lehmad!C$2:C$412,MATCH(klypsid!$B798,lehmad!$A$2:$A$412,0))</f>
        <v>56172</v>
      </c>
      <c r="M798">
        <f>INDEX(lehmad!D$2:D$412,MATCH(klypsid!$B798,lehmad!$A$2:$A$412,0))</f>
        <v>115</v>
      </c>
      <c r="N798">
        <f>INDEX(lehmad!E$2:E$412,MATCH(klypsid!$B798,lehmad!$A$2:$A$412,0))</f>
        <v>1</v>
      </c>
      <c r="O798" t="str">
        <f>INDEX(lehmad!F$2:F$412,MATCH(klypsid!$B798,lehmad!$A$2:$A$412,0))</f>
        <v>DYNASTY-ET</v>
      </c>
      <c r="P798">
        <f>INDEX(lehmad!G$2:G$412,MATCH(klypsid!$B798,lehmad!$A$2:$A$412,0))</f>
        <v>2002</v>
      </c>
      <c r="Q798" s="2">
        <f>INDEX(lehmad!H$2:H$412,MATCH(klypsid!$B798,lehmad!$A$2:$A$412,0))</f>
        <v>36044</v>
      </c>
      <c r="R798">
        <f>INDEX(lehmad!I$2:I$412,MATCH(klypsid!$B798,lehmad!$A$2:$A$412,0))</f>
        <v>124</v>
      </c>
      <c r="S798">
        <f t="shared" si="85"/>
        <v>3</v>
      </c>
      <c r="T798">
        <f t="shared" si="86"/>
        <v>87</v>
      </c>
      <c r="U798">
        <f t="shared" si="87"/>
        <v>2</v>
      </c>
      <c r="V798">
        <f t="shared" si="88"/>
        <v>6.598126959919604</v>
      </c>
      <c r="W798">
        <f t="shared" si="89"/>
        <v>3</v>
      </c>
      <c r="X798">
        <f t="shared" si="90"/>
        <v>28</v>
      </c>
    </row>
    <row r="799" spans="1:24" x14ac:dyDescent="0.25">
      <c r="A799">
        <v>3307</v>
      </c>
      <c r="B799" t="str">
        <f t="shared" si="84"/>
        <v>E3307</v>
      </c>
      <c r="C799" t="s">
        <v>54</v>
      </c>
      <c r="D799">
        <v>3</v>
      </c>
      <c r="E799" s="2">
        <v>40155</v>
      </c>
      <c r="F799" s="2">
        <v>40276</v>
      </c>
      <c r="G799">
        <v>48</v>
      </c>
      <c r="H799">
        <v>4.0999999999999996</v>
      </c>
      <c r="I799">
        <v>2.97</v>
      </c>
      <c r="J799">
        <v>295</v>
      </c>
      <c r="K799" t="str">
        <f>INDEX(lehmad!B$2:B$412,MATCH(klypsid!$B799,lehmad!$A$2:$A$412,0))</f>
        <v>25.01.2005</v>
      </c>
      <c r="L799">
        <f>INDEX(lehmad!C$2:C$412,MATCH(klypsid!$B799,lehmad!$A$2:$A$412,0))</f>
        <v>56172</v>
      </c>
      <c r="M799">
        <f>INDEX(lehmad!D$2:D$412,MATCH(klypsid!$B799,lehmad!$A$2:$A$412,0))</f>
        <v>115</v>
      </c>
      <c r="N799">
        <f>INDEX(lehmad!E$2:E$412,MATCH(klypsid!$B799,lehmad!$A$2:$A$412,0))</f>
        <v>1</v>
      </c>
      <c r="O799" t="str">
        <f>INDEX(lehmad!F$2:F$412,MATCH(klypsid!$B799,lehmad!$A$2:$A$412,0))</f>
        <v>DYNASTY-ET</v>
      </c>
      <c r="P799">
        <f>INDEX(lehmad!G$2:G$412,MATCH(klypsid!$B799,lehmad!$A$2:$A$412,0))</f>
        <v>2002</v>
      </c>
      <c r="Q799" s="2">
        <f>INDEX(lehmad!H$2:H$412,MATCH(klypsid!$B799,lehmad!$A$2:$A$412,0))</f>
        <v>36044</v>
      </c>
      <c r="R799">
        <f>INDEX(lehmad!I$2:I$412,MATCH(klypsid!$B799,lehmad!$A$2:$A$412,0))</f>
        <v>124</v>
      </c>
      <c r="S799">
        <f t="shared" si="85"/>
        <v>3</v>
      </c>
      <c r="T799">
        <f t="shared" si="86"/>
        <v>121</v>
      </c>
      <c r="U799">
        <f t="shared" si="87"/>
        <v>2</v>
      </c>
      <c r="V799">
        <f t="shared" si="88"/>
        <v>4.5607149544744789</v>
      </c>
      <c r="W799">
        <f t="shared" si="89"/>
        <v>4</v>
      </c>
      <c r="X799">
        <f t="shared" si="90"/>
        <v>34</v>
      </c>
    </row>
    <row r="800" spans="1:24" x14ac:dyDescent="0.25">
      <c r="A800">
        <v>3307</v>
      </c>
      <c r="B800" t="str">
        <f t="shared" si="84"/>
        <v>E3307</v>
      </c>
      <c r="C800" t="s">
        <v>54</v>
      </c>
      <c r="D800">
        <v>3</v>
      </c>
      <c r="E800" s="2">
        <v>40155</v>
      </c>
      <c r="F800" s="2">
        <v>40304</v>
      </c>
      <c r="G800">
        <v>47.9</v>
      </c>
      <c r="H800">
        <v>3.69</v>
      </c>
      <c r="I800">
        <v>2.97</v>
      </c>
      <c r="J800">
        <v>107</v>
      </c>
      <c r="K800" t="str">
        <f>INDEX(lehmad!B$2:B$412,MATCH(klypsid!$B800,lehmad!$A$2:$A$412,0))</f>
        <v>25.01.2005</v>
      </c>
      <c r="L800">
        <f>INDEX(lehmad!C$2:C$412,MATCH(klypsid!$B800,lehmad!$A$2:$A$412,0))</f>
        <v>56172</v>
      </c>
      <c r="M800">
        <f>INDEX(lehmad!D$2:D$412,MATCH(klypsid!$B800,lehmad!$A$2:$A$412,0))</f>
        <v>115</v>
      </c>
      <c r="N800">
        <f>INDEX(lehmad!E$2:E$412,MATCH(klypsid!$B800,lehmad!$A$2:$A$412,0))</f>
        <v>1</v>
      </c>
      <c r="O800" t="str">
        <f>INDEX(lehmad!F$2:F$412,MATCH(klypsid!$B800,lehmad!$A$2:$A$412,0))</f>
        <v>DYNASTY-ET</v>
      </c>
      <c r="P800">
        <f>INDEX(lehmad!G$2:G$412,MATCH(klypsid!$B800,lehmad!$A$2:$A$412,0))</f>
        <v>2002</v>
      </c>
      <c r="Q800" s="2">
        <f>INDEX(lehmad!H$2:H$412,MATCH(klypsid!$B800,lehmad!$A$2:$A$412,0))</f>
        <v>36044</v>
      </c>
      <c r="R800">
        <f>INDEX(lehmad!I$2:I$412,MATCH(klypsid!$B800,lehmad!$A$2:$A$412,0))</f>
        <v>124</v>
      </c>
      <c r="S800">
        <f t="shared" si="85"/>
        <v>3</v>
      </c>
      <c r="T800">
        <f t="shared" si="86"/>
        <v>149</v>
      </c>
      <c r="U800">
        <f t="shared" si="87"/>
        <v>2</v>
      </c>
      <c r="V800">
        <f t="shared" si="88"/>
        <v>3.0976107966264221</v>
      </c>
      <c r="W800">
        <f t="shared" si="89"/>
        <v>5</v>
      </c>
      <c r="X800">
        <f t="shared" si="90"/>
        <v>28</v>
      </c>
    </row>
    <row r="801" spans="1:24" x14ac:dyDescent="0.25">
      <c r="A801">
        <v>3307</v>
      </c>
      <c r="B801" t="str">
        <f t="shared" si="84"/>
        <v>E3307</v>
      </c>
      <c r="C801" t="s">
        <v>54</v>
      </c>
      <c r="D801">
        <v>3</v>
      </c>
      <c r="E801" s="2">
        <v>40155</v>
      </c>
      <c r="F801" s="2">
        <v>40336</v>
      </c>
      <c r="G801">
        <v>43.4</v>
      </c>
      <c r="H801">
        <v>3.79</v>
      </c>
      <c r="I801">
        <v>2.92</v>
      </c>
      <c r="J801">
        <v>68</v>
      </c>
      <c r="K801" t="str">
        <f>INDEX(lehmad!B$2:B$412,MATCH(klypsid!$B801,lehmad!$A$2:$A$412,0))</f>
        <v>25.01.2005</v>
      </c>
      <c r="L801">
        <f>INDEX(lehmad!C$2:C$412,MATCH(klypsid!$B801,lehmad!$A$2:$A$412,0))</f>
        <v>56172</v>
      </c>
      <c r="M801">
        <f>INDEX(lehmad!D$2:D$412,MATCH(klypsid!$B801,lehmad!$A$2:$A$412,0))</f>
        <v>115</v>
      </c>
      <c r="N801">
        <f>INDEX(lehmad!E$2:E$412,MATCH(klypsid!$B801,lehmad!$A$2:$A$412,0))</f>
        <v>1</v>
      </c>
      <c r="O801" t="str">
        <f>INDEX(lehmad!F$2:F$412,MATCH(klypsid!$B801,lehmad!$A$2:$A$412,0))</f>
        <v>DYNASTY-ET</v>
      </c>
      <c r="P801">
        <f>INDEX(lehmad!G$2:G$412,MATCH(klypsid!$B801,lehmad!$A$2:$A$412,0))</f>
        <v>2002</v>
      </c>
      <c r="Q801" s="2">
        <f>INDEX(lehmad!H$2:H$412,MATCH(klypsid!$B801,lehmad!$A$2:$A$412,0))</f>
        <v>36044</v>
      </c>
      <c r="R801">
        <f>INDEX(lehmad!I$2:I$412,MATCH(klypsid!$B801,lehmad!$A$2:$A$412,0))</f>
        <v>124</v>
      </c>
      <c r="S801">
        <f t="shared" si="85"/>
        <v>3</v>
      </c>
      <c r="T801">
        <f t="shared" si="86"/>
        <v>181</v>
      </c>
      <c r="U801">
        <f t="shared" si="87"/>
        <v>3</v>
      </c>
      <c r="V801">
        <f t="shared" si="88"/>
        <v>2.4436066514756147</v>
      </c>
      <c r="W801">
        <f t="shared" si="89"/>
        <v>6</v>
      </c>
      <c r="X801">
        <f t="shared" si="90"/>
        <v>32</v>
      </c>
    </row>
    <row r="802" spans="1:24" x14ac:dyDescent="0.25">
      <c r="A802">
        <v>3307</v>
      </c>
      <c r="B802" t="str">
        <f t="shared" si="84"/>
        <v>E3307</v>
      </c>
      <c r="C802" t="s">
        <v>54</v>
      </c>
      <c r="D802">
        <v>3</v>
      </c>
      <c r="E802" s="2">
        <v>40155</v>
      </c>
      <c r="F802" s="2">
        <v>40371</v>
      </c>
      <c r="G802">
        <v>37.6</v>
      </c>
      <c r="H802">
        <v>5.17</v>
      </c>
      <c r="I802">
        <v>3.31</v>
      </c>
      <c r="J802">
        <v>459</v>
      </c>
      <c r="K802" t="str">
        <f>INDEX(lehmad!B$2:B$412,MATCH(klypsid!$B802,lehmad!$A$2:$A$412,0))</f>
        <v>25.01.2005</v>
      </c>
      <c r="L802">
        <f>INDEX(lehmad!C$2:C$412,MATCH(klypsid!$B802,lehmad!$A$2:$A$412,0))</f>
        <v>56172</v>
      </c>
      <c r="M802">
        <f>INDEX(lehmad!D$2:D$412,MATCH(klypsid!$B802,lehmad!$A$2:$A$412,0))</f>
        <v>115</v>
      </c>
      <c r="N802">
        <f>INDEX(lehmad!E$2:E$412,MATCH(klypsid!$B802,lehmad!$A$2:$A$412,0))</f>
        <v>1</v>
      </c>
      <c r="O802" t="str">
        <f>INDEX(lehmad!F$2:F$412,MATCH(klypsid!$B802,lehmad!$A$2:$A$412,0))</f>
        <v>DYNASTY-ET</v>
      </c>
      <c r="P802">
        <f>INDEX(lehmad!G$2:G$412,MATCH(klypsid!$B802,lehmad!$A$2:$A$412,0))</f>
        <v>2002</v>
      </c>
      <c r="Q802" s="2">
        <f>INDEX(lehmad!H$2:H$412,MATCH(klypsid!$B802,lehmad!$A$2:$A$412,0))</f>
        <v>36044</v>
      </c>
      <c r="R802">
        <f>INDEX(lehmad!I$2:I$412,MATCH(klypsid!$B802,lehmad!$A$2:$A$412,0))</f>
        <v>124</v>
      </c>
      <c r="S802">
        <f t="shared" si="85"/>
        <v>3</v>
      </c>
      <c r="T802">
        <f t="shared" si="86"/>
        <v>216</v>
      </c>
      <c r="U802">
        <f t="shared" si="87"/>
        <v>3</v>
      </c>
      <c r="V802">
        <f t="shared" si="88"/>
        <v>5.1984941536390838</v>
      </c>
      <c r="W802">
        <f t="shared" si="89"/>
        <v>7</v>
      </c>
      <c r="X802">
        <f t="shared" si="90"/>
        <v>35</v>
      </c>
    </row>
    <row r="803" spans="1:24" x14ac:dyDescent="0.25">
      <c r="A803">
        <v>3307</v>
      </c>
      <c r="B803" t="str">
        <f t="shared" si="84"/>
        <v>E3307</v>
      </c>
      <c r="C803" t="s">
        <v>54</v>
      </c>
      <c r="D803">
        <v>3</v>
      </c>
      <c r="E803" s="2">
        <v>40155</v>
      </c>
      <c r="F803" s="2">
        <v>40396</v>
      </c>
      <c r="G803">
        <v>40.6</v>
      </c>
      <c r="H803">
        <v>3.08</v>
      </c>
      <c r="I803">
        <v>2.95</v>
      </c>
      <c r="J803">
        <v>189</v>
      </c>
      <c r="K803" t="str">
        <f>INDEX(lehmad!B$2:B$412,MATCH(klypsid!$B803,lehmad!$A$2:$A$412,0))</f>
        <v>25.01.2005</v>
      </c>
      <c r="L803">
        <f>INDEX(lehmad!C$2:C$412,MATCH(klypsid!$B803,lehmad!$A$2:$A$412,0))</f>
        <v>56172</v>
      </c>
      <c r="M803">
        <f>INDEX(lehmad!D$2:D$412,MATCH(klypsid!$B803,lehmad!$A$2:$A$412,0))</f>
        <v>115</v>
      </c>
      <c r="N803">
        <f>INDEX(lehmad!E$2:E$412,MATCH(klypsid!$B803,lehmad!$A$2:$A$412,0))</f>
        <v>1</v>
      </c>
      <c r="O803" t="str">
        <f>INDEX(lehmad!F$2:F$412,MATCH(klypsid!$B803,lehmad!$A$2:$A$412,0))</f>
        <v>DYNASTY-ET</v>
      </c>
      <c r="P803">
        <f>INDEX(lehmad!G$2:G$412,MATCH(klypsid!$B803,lehmad!$A$2:$A$412,0))</f>
        <v>2002</v>
      </c>
      <c r="Q803" s="2">
        <f>INDEX(lehmad!H$2:H$412,MATCH(klypsid!$B803,lehmad!$A$2:$A$412,0))</f>
        <v>36044</v>
      </c>
      <c r="R803">
        <f>INDEX(lehmad!I$2:I$412,MATCH(klypsid!$B803,lehmad!$A$2:$A$412,0))</f>
        <v>124</v>
      </c>
      <c r="S803">
        <f t="shared" si="85"/>
        <v>3</v>
      </c>
      <c r="T803">
        <f t="shared" si="86"/>
        <v>241</v>
      </c>
      <c r="U803">
        <f t="shared" si="87"/>
        <v>3</v>
      </c>
      <c r="V803">
        <f t="shared" si="88"/>
        <v>3.918386234446348</v>
      </c>
      <c r="W803">
        <f t="shared" si="89"/>
        <v>8</v>
      </c>
      <c r="X803">
        <f t="shared" si="90"/>
        <v>25</v>
      </c>
    </row>
    <row r="804" spans="1:24" x14ac:dyDescent="0.25">
      <c r="A804">
        <v>3307</v>
      </c>
      <c r="B804" t="str">
        <f t="shared" si="84"/>
        <v>E3307</v>
      </c>
      <c r="C804" t="s">
        <v>54</v>
      </c>
      <c r="D804">
        <v>3</v>
      </c>
      <c r="E804" s="2">
        <v>40155</v>
      </c>
      <c r="F804" s="2">
        <v>40434</v>
      </c>
      <c r="G804">
        <v>32.5</v>
      </c>
      <c r="H804">
        <v>5.1100000000000003</v>
      </c>
      <c r="I804">
        <v>3.4</v>
      </c>
      <c r="J804">
        <v>376</v>
      </c>
      <c r="K804" t="str">
        <f>INDEX(lehmad!B$2:B$412,MATCH(klypsid!$B804,lehmad!$A$2:$A$412,0))</f>
        <v>25.01.2005</v>
      </c>
      <c r="L804">
        <f>INDEX(lehmad!C$2:C$412,MATCH(klypsid!$B804,lehmad!$A$2:$A$412,0))</f>
        <v>56172</v>
      </c>
      <c r="M804">
        <f>INDEX(lehmad!D$2:D$412,MATCH(klypsid!$B804,lehmad!$A$2:$A$412,0))</f>
        <v>115</v>
      </c>
      <c r="N804">
        <f>INDEX(lehmad!E$2:E$412,MATCH(klypsid!$B804,lehmad!$A$2:$A$412,0))</f>
        <v>1</v>
      </c>
      <c r="O804" t="str">
        <f>INDEX(lehmad!F$2:F$412,MATCH(klypsid!$B804,lehmad!$A$2:$A$412,0))</f>
        <v>DYNASTY-ET</v>
      </c>
      <c r="P804">
        <f>INDEX(lehmad!G$2:G$412,MATCH(klypsid!$B804,lehmad!$A$2:$A$412,0))</f>
        <v>2002</v>
      </c>
      <c r="Q804" s="2">
        <f>INDEX(lehmad!H$2:H$412,MATCH(klypsid!$B804,lehmad!$A$2:$A$412,0))</f>
        <v>36044</v>
      </c>
      <c r="R804">
        <f>INDEX(lehmad!I$2:I$412,MATCH(klypsid!$B804,lehmad!$A$2:$A$412,0))</f>
        <v>124</v>
      </c>
      <c r="S804">
        <f t="shared" si="85"/>
        <v>3</v>
      </c>
      <c r="T804">
        <f t="shared" si="86"/>
        <v>279</v>
      </c>
      <c r="U804">
        <f t="shared" si="87"/>
        <v>3</v>
      </c>
      <c r="V804">
        <f t="shared" si="88"/>
        <v>4.9107326619029124</v>
      </c>
      <c r="W804">
        <f t="shared" si="89"/>
        <v>9</v>
      </c>
      <c r="X804">
        <f t="shared" si="90"/>
        <v>38</v>
      </c>
    </row>
    <row r="805" spans="1:24" x14ac:dyDescent="0.25">
      <c r="A805">
        <v>3307</v>
      </c>
      <c r="B805" t="str">
        <f t="shared" si="84"/>
        <v>E3307</v>
      </c>
      <c r="C805" t="s">
        <v>54</v>
      </c>
      <c r="D805">
        <v>3</v>
      </c>
      <c r="E805" s="2">
        <v>40155</v>
      </c>
      <c r="F805" s="2">
        <v>40462</v>
      </c>
      <c r="G805">
        <v>34.299999999999997</v>
      </c>
      <c r="H805">
        <v>3.41</v>
      </c>
      <c r="I805">
        <v>3.57</v>
      </c>
      <c r="J805">
        <v>124</v>
      </c>
      <c r="K805" t="str">
        <f>INDEX(lehmad!B$2:B$412,MATCH(klypsid!$B805,lehmad!$A$2:$A$412,0))</f>
        <v>25.01.2005</v>
      </c>
      <c r="L805">
        <f>INDEX(lehmad!C$2:C$412,MATCH(klypsid!$B805,lehmad!$A$2:$A$412,0))</f>
        <v>56172</v>
      </c>
      <c r="M805">
        <f>INDEX(lehmad!D$2:D$412,MATCH(klypsid!$B805,lehmad!$A$2:$A$412,0))</f>
        <v>115</v>
      </c>
      <c r="N805">
        <f>INDEX(lehmad!E$2:E$412,MATCH(klypsid!$B805,lehmad!$A$2:$A$412,0))</f>
        <v>1</v>
      </c>
      <c r="O805" t="str">
        <f>INDEX(lehmad!F$2:F$412,MATCH(klypsid!$B805,lehmad!$A$2:$A$412,0))</f>
        <v>DYNASTY-ET</v>
      </c>
      <c r="P805">
        <f>INDEX(lehmad!G$2:G$412,MATCH(klypsid!$B805,lehmad!$A$2:$A$412,0))</f>
        <v>2002</v>
      </c>
      <c r="Q805" s="2">
        <f>INDEX(lehmad!H$2:H$412,MATCH(klypsid!$B805,lehmad!$A$2:$A$412,0))</f>
        <v>36044</v>
      </c>
      <c r="R805">
        <f>INDEX(lehmad!I$2:I$412,MATCH(klypsid!$B805,lehmad!$A$2:$A$412,0))</f>
        <v>124</v>
      </c>
      <c r="S805">
        <f t="shared" si="85"/>
        <v>3</v>
      </c>
      <c r="T805">
        <f t="shared" si="86"/>
        <v>307</v>
      </c>
      <c r="U805">
        <f t="shared" si="87"/>
        <v>3</v>
      </c>
      <c r="V805">
        <f t="shared" si="88"/>
        <v>3.3103401206121505</v>
      </c>
      <c r="W805">
        <f t="shared" si="89"/>
        <v>10</v>
      </c>
      <c r="X805">
        <f t="shared" si="90"/>
        <v>28</v>
      </c>
    </row>
    <row r="806" spans="1:24" x14ac:dyDescent="0.25">
      <c r="A806">
        <v>3307</v>
      </c>
      <c r="B806" t="str">
        <f t="shared" si="84"/>
        <v>E3307</v>
      </c>
      <c r="C806" t="s">
        <v>54</v>
      </c>
      <c r="D806">
        <v>3</v>
      </c>
      <c r="E806" s="2">
        <v>40155</v>
      </c>
      <c r="F806" s="2">
        <v>40493</v>
      </c>
      <c r="G806">
        <v>31.8</v>
      </c>
      <c r="H806">
        <v>3.85</v>
      </c>
      <c r="I806">
        <v>3.27</v>
      </c>
      <c r="J806">
        <v>130</v>
      </c>
      <c r="K806" t="str">
        <f>INDEX(lehmad!B$2:B$412,MATCH(klypsid!$B806,lehmad!$A$2:$A$412,0))</f>
        <v>25.01.2005</v>
      </c>
      <c r="L806">
        <f>INDEX(lehmad!C$2:C$412,MATCH(klypsid!$B806,lehmad!$A$2:$A$412,0))</f>
        <v>56172</v>
      </c>
      <c r="M806">
        <f>INDEX(lehmad!D$2:D$412,MATCH(klypsid!$B806,lehmad!$A$2:$A$412,0))</f>
        <v>115</v>
      </c>
      <c r="N806">
        <f>INDEX(lehmad!E$2:E$412,MATCH(klypsid!$B806,lehmad!$A$2:$A$412,0))</f>
        <v>1</v>
      </c>
      <c r="O806" t="str">
        <f>INDEX(lehmad!F$2:F$412,MATCH(klypsid!$B806,lehmad!$A$2:$A$412,0))</f>
        <v>DYNASTY-ET</v>
      </c>
      <c r="P806">
        <f>INDEX(lehmad!G$2:G$412,MATCH(klypsid!$B806,lehmad!$A$2:$A$412,0))</f>
        <v>2002</v>
      </c>
      <c r="Q806" s="2">
        <f>INDEX(lehmad!H$2:H$412,MATCH(klypsid!$B806,lehmad!$A$2:$A$412,0))</f>
        <v>36044</v>
      </c>
      <c r="R806">
        <f>INDEX(lehmad!I$2:I$412,MATCH(klypsid!$B806,lehmad!$A$2:$A$412,0))</f>
        <v>124</v>
      </c>
      <c r="S806">
        <f t="shared" si="85"/>
        <v>3</v>
      </c>
      <c r="T806">
        <f t="shared" si="86"/>
        <v>338</v>
      </c>
      <c r="U806">
        <f t="shared" si="87"/>
        <v>3</v>
      </c>
      <c r="V806">
        <f t="shared" si="88"/>
        <v>3.37851162325373</v>
      </c>
      <c r="W806">
        <f t="shared" si="89"/>
        <v>11</v>
      </c>
      <c r="X806">
        <f t="shared" si="90"/>
        <v>31</v>
      </c>
    </row>
    <row r="807" spans="1:24" x14ac:dyDescent="0.25">
      <c r="A807">
        <v>3307</v>
      </c>
      <c r="B807" t="str">
        <f t="shared" si="84"/>
        <v>E3307</v>
      </c>
      <c r="C807" t="s">
        <v>54</v>
      </c>
      <c r="D807">
        <v>3</v>
      </c>
      <c r="E807" s="2">
        <v>40155</v>
      </c>
      <c r="F807" s="2">
        <v>40521</v>
      </c>
      <c r="G807">
        <v>28.3</v>
      </c>
      <c r="H807">
        <v>4.2300000000000004</v>
      </c>
      <c r="I807">
        <v>3.42</v>
      </c>
      <c r="J807">
        <v>332</v>
      </c>
      <c r="K807" t="str">
        <f>INDEX(lehmad!B$2:B$412,MATCH(klypsid!$B807,lehmad!$A$2:$A$412,0))</f>
        <v>25.01.2005</v>
      </c>
      <c r="L807">
        <f>INDEX(lehmad!C$2:C$412,MATCH(klypsid!$B807,lehmad!$A$2:$A$412,0))</f>
        <v>56172</v>
      </c>
      <c r="M807">
        <f>INDEX(lehmad!D$2:D$412,MATCH(klypsid!$B807,lehmad!$A$2:$A$412,0))</f>
        <v>115</v>
      </c>
      <c r="N807">
        <f>INDEX(lehmad!E$2:E$412,MATCH(klypsid!$B807,lehmad!$A$2:$A$412,0))</f>
        <v>1</v>
      </c>
      <c r="O807" t="str">
        <f>INDEX(lehmad!F$2:F$412,MATCH(klypsid!$B807,lehmad!$A$2:$A$412,0))</f>
        <v>DYNASTY-ET</v>
      </c>
      <c r="P807">
        <f>INDEX(lehmad!G$2:G$412,MATCH(klypsid!$B807,lehmad!$A$2:$A$412,0))</f>
        <v>2002</v>
      </c>
      <c r="Q807" s="2">
        <f>INDEX(lehmad!H$2:H$412,MATCH(klypsid!$B807,lehmad!$A$2:$A$412,0))</f>
        <v>36044</v>
      </c>
      <c r="R807">
        <f>INDEX(lehmad!I$2:I$412,MATCH(klypsid!$B807,lehmad!$A$2:$A$412,0))</f>
        <v>124</v>
      </c>
      <c r="S807">
        <f t="shared" si="85"/>
        <v>3</v>
      </c>
      <c r="T807">
        <f t="shared" si="86"/>
        <v>366</v>
      </c>
      <c r="U807">
        <f t="shared" si="87"/>
        <v>3</v>
      </c>
      <c r="V807">
        <f t="shared" si="88"/>
        <v>4.7311832415722002</v>
      </c>
      <c r="W807">
        <f t="shared" si="89"/>
        <v>12</v>
      </c>
      <c r="X807">
        <f t="shared" si="90"/>
        <v>28</v>
      </c>
    </row>
    <row r="808" spans="1:24" x14ac:dyDescent="0.25">
      <c r="A808">
        <v>3307</v>
      </c>
      <c r="B808" t="str">
        <f t="shared" si="84"/>
        <v>E3307</v>
      </c>
      <c r="C808" t="s">
        <v>54</v>
      </c>
      <c r="D808">
        <v>3</v>
      </c>
      <c r="E808" s="2">
        <v>40155</v>
      </c>
      <c r="F808" s="2">
        <v>40556</v>
      </c>
      <c r="G808">
        <v>25.5</v>
      </c>
      <c r="H808">
        <v>2.96</v>
      </c>
      <c r="I808">
        <v>3.49</v>
      </c>
      <c r="J808">
        <v>181</v>
      </c>
      <c r="K808" t="str">
        <f>INDEX(lehmad!B$2:B$412,MATCH(klypsid!$B808,lehmad!$A$2:$A$412,0))</f>
        <v>25.01.2005</v>
      </c>
      <c r="L808">
        <f>INDEX(lehmad!C$2:C$412,MATCH(klypsid!$B808,lehmad!$A$2:$A$412,0))</f>
        <v>56172</v>
      </c>
      <c r="M808">
        <f>INDEX(lehmad!D$2:D$412,MATCH(klypsid!$B808,lehmad!$A$2:$A$412,0))</f>
        <v>115</v>
      </c>
      <c r="N808">
        <f>INDEX(lehmad!E$2:E$412,MATCH(klypsid!$B808,lehmad!$A$2:$A$412,0))</f>
        <v>1</v>
      </c>
      <c r="O808" t="str">
        <f>INDEX(lehmad!F$2:F$412,MATCH(klypsid!$B808,lehmad!$A$2:$A$412,0))</f>
        <v>DYNASTY-ET</v>
      </c>
      <c r="P808">
        <f>INDEX(lehmad!G$2:G$412,MATCH(klypsid!$B808,lehmad!$A$2:$A$412,0))</f>
        <v>2002</v>
      </c>
      <c r="Q808" s="2">
        <f>INDEX(lehmad!H$2:H$412,MATCH(klypsid!$B808,lehmad!$A$2:$A$412,0))</f>
        <v>36044</v>
      </c>
      <c r="R808">
        <f>INDEX(lehmad!I$2:I$412,MATCH(klypsid!$B808,lehmad!$A$2:$A$412,0))</f>
        <v>124</v>
      </c>
      <c r="S808">
        <f t="shared" si="85"/>
        <v>3</v>
      </c>
      <c r="T808">
        <f t="shared" si="86"/>
        <v>401</v>
      </c>
      <c r="U808">
        <f t="shared" si="87"/>
        <v>3</v>
      </c>
      <c r="V808">
        <f t="shared" si="88"/>
        <v>3.8559896973084808</v>
      </c>
      <c r="W808">
        <f t="shared" si="89"/>
        <v>13</v>
      </c>
      <c r="X808">
        <f t="shared" si="90"/>
        <v>35</v>
      </c>
    </row>
    <row r="809" spans="1:24" x14ac:dyDescent="0.25">
      <c r="A809">
        <v>3309</v>
      </c>
      <c r="B809" t="str">
        <f t="shared" si="84"/>
        <v>E3309</v>
      </c>
      <c r="C809" t="s">
        <v>32</v>
      </c>
      <c r="D809">
        <v>1</v>
      </c>
      <c r="E809" s="2">
        <v>39158</v>
      </c>
      <c r="F809" s="2">
        <v>39173</v>
      </c>
      <c r="G809">
        <v>32.799999999999997</v>
      </c>
      <c r="H809">
        <v>4.0599999999999996</v>
      </c>
      <c r="I809">
        <v>3.05</v>
      </c>
      <c r="J809">
        <v>369</v>
      </c>
      <c r="K809" t="str">
        <f>INDEX(lehmad!B$2:B$412,MATCH(klypsid!$B809,lehmad!$A$2:$A$412,0))</f>
        <v>26.01.2005</v>
      </c>
      <c r="L809">
        <f>INDEX(lehmad!C$2:C$412,MATCH(klypsid!$B809,lehmad!$A$2:$A$412,0))</f>
        <v>56172</v>
      </c>
      <c r="M809">
        <f>INDEX(lehmad!D$2:D$412,MATCH(klypsid!$B809,lehmad!$A$2:$A$412,0))</f>
        <v>114</v>
      </c>
      <c r="N809">
        <f>INDEX(lehmad!E$2:E$412,MATCH(klypsid!$B809,lehmad!$A$2:$A$412,0))</f>
        <v>0.93799999999999994</v>
      </c>
      <c r="O809" t="str">
        <f>INDEX(lehmad!F$2:F$412,MATCH(klypsid!$B809,lehmad!$A$2:$A$412,0))</f>
        <v>DYNASTY-ET</v>
      </c>
      <c r="P809">
        <f>INDEX(lehmad!G$2:G$412,MATCH(klypsid!$B809,lehmad!$A$2:$A$412,0))</f>
        <v>2002</v>
      </c>
      <c r="Q809" s="2">
        <f>INDEX(lehmad!H$2:H$412,MATCH(klypsid!$B809,lehmad!$A$2:$A$412,0))</f>
        <v>36044</v>
      </c>
      <c r="R809">
        <f>INDEX(lehmad!I$2:I$412,MATCH(klypsid!$B809,lehmad!$A$2:$A$412,0))</f>
        <v>124</v>
      </c>
      <c r="S809">
        <f t="shared" si="85"/>
        <v>1</v>
      </c>
      <c r="T809">
        <f t="shared" si="86"/>
        <v>15</v>
      </c>
      <c r="U809">
        <f t="shared" si="87"/>
        <v>1</v>
      </c>
      <c r="V809">
        <f t="shared" si="88"/>
        <v>4.8836208162856716</v>
      </c>
      <c r="W809">
        <f t="shared" si="89"/>
        <v>1</v>
      </c>
      <c r="X809">
        <f t="shared" si="90"/>
        <v>15</v>
      </c>
    </row>
    <row r="810" spans="1:24" x14ac:dyDescent="0.25">
      <c r="A810">
        <v>3309</v>
      </c>
      <c r="B810" t="str">
        <f t="shared" si="84"/>
        <v>E3309</v>
      </c>
      <c r="C810" t="s">
        <v>32</v>
      </c>
      <c r="D810">
        <v>1</v>
      </c>
      <c r="E810" s="2">
        <v>39158</v>
      </c>
      <c r="F810" s="2">
        <v>39204</v>
      </c>
      <c r="G810">
        <v>43.3</v>
      </c>
      <c r="H810">
        <v>2.86</v>
      </c>
      <c r="I810">
        <v>2.87</v>
      </c>
      <c r="J810">
        <v>59</v>
      </c>
      <c r="K810" t="str">
        <f>INDEX(lehmad!B$2:B$412,MATCH(klypsid!$B810,lehmad!$A$2:$A$412,0))</f>
        <v>26.01.2005</v>
      </c>
      <c r="L810">
        <f>INDEX(lehmad!C$2:C$412,MATCH(klypsid!$B810,lehmad!$A$2:$A$412,0))</f>
        <v>56172</v>
      </c>
      <c r="M810">
        <f>INDEX(lehmad!D$2:D$412,MATCH(klypsid!$B810,lehmad!$A$2:$A$412,0))</f>
        <v>114</v>
      </c>
      <c r="N810">
        <f>INDEX(lehmad!E$2:E$412,MATCH(klypsid!$B810,lehmad!$A$2:$A$412,0))</f>
        <v>0.93799999999999994</v>
      </c>
      <c r="O810" t="str">
        <f>INDEX(lehmad!F$2:F$412,MATCH(klypsid!$B810,lehmad!$A$2:$A$412,0))</f>
        <v>DYNASTY-ET</v>
      </c>
      <c r="P810">
        <f>INDEX(lehmad!G$2:G$412,MATCH(klypsid!$B810,lehmad!$A$2:$A$412,0))</f>
        <v>2002</v>
      </c>
      <c r="Q810" s="2">
        <f>INDEX(lehmad!H$2:H$412,MATCH(klypsid!$B810,lehmad!$A$2:$A$412,0))</f>
        <v>36044</v>
      </c>
      <c r="R810">
        <f>INDEX(lehmad!I$2:I$412,MATCH(klypsid!$B810,lehmad!$A$2:$A$412,0))</f>
        <v>124</v>
      </c>
      <c r="S810">
        <f t="shared" si="85"/>
        <v>1</v>
      </c>
      <c r="T810">
        <f t="shared" si="86"/>
        <v>46</v>
      </c>
      <c r="U810">
        <f t="shared" si="87"/>
        <v>1</v>
      </c>
      <c r="V810">
        <f t="shared" si="88"/>
        <v>2.2387868595871163</v>
      </c>
      <c r="W810">
        <f t="shared" si="89"/>
        <v>2</v>
      </c>
      <c r="X810">
        <f t="shared" si="90"/>
        <v>31</v>
      </c>
    </row>
    <row r="811" spans="1:24" x14ac:dyDescent="0.25">
      <c r="A811">
        <v>3309</v>
      </c>
      <c r="B811" t="str">
        <f t="shared" si="84"/>
        <v>E3309</v>
      </c>
      <c r="C811" t="s">
        <v>32</v>
      </c>
      <c r="D811">
        <v>1</v>
      </c>
      <c r="E811" s="2">
        <v>39158</v>
      </c>
      <c r="F811" s="2">
        <v>39266</v>
      </c>
      <c r="G811">
        <v>47.6</v>
      </c>
      <c r="H811">
        <v>2.02</v>
      </c>
      <c r="I811">
        <v>3.26</v>
      </c>
      <c r="J811">
        <v>46</v>
      </c>
      <c r="K811" t="str">
        <f>INDEX(lehmad!B$2:B$412,MATCH(klypsid!$B811,lehmad!$A$2:$A$412,0))</f>
        <v>26.01.2005</v>
      </c>
      <c r="L811">
        <f>INDEX(lehmad!C$2:C$412,MATCH(klypsid!$B811,lehmad!$A$2:$A$412,0))</f>
        <v>56172</v>
      </c>
      <c r="M811">
        <f>INDEX(lehmad!D$2:D$412,MATCH(klypsid!$B811,lehmad!$A$2:$A$412,0))</f>
        <v>114</v>
      </c>
      <c r="N811">
        <f>INDEX(lehmad!E$2:E$412,MATCH(klypsid!$B811,lehmad!$A$2:$A$412,0))</f>
        <v>0.93799999999999994</v>
      </c>
      <c r="O811" t="str">
        <f>INDEX(lehmad!F$2:F$412,MATCH(klypsid!$B811,lehmad!$A$2:$A$412,0))</f>
        <v>DYNASTY-ET</v>
      </c>
      <c r="P811">
        <f>INDEX(lehmad!G$2:G$412,MATCH(klypsid!$B811,lehmad!$A$2:$A$412,0))</f>
        <v>2002</v>
      </c>
      <c r="Q811" s="2">
        <f>INDEX(lehmad!H$2:H$412,MATCH(klypsid!$B811,lehmad!$A$2:$A$412,0))</f>
        <v>36044</v>
      </c>
      <c r="R811">
        <f>INDEX(lehmad!I$2:I$412,MATCH(klypsid!$B811,lehmad!$A$2:$A$412,0))</f>
        <v>124</v>
      </c>
      <c r="S811">
        <f t="shared" si="85"/>
        <v>1</v>
      </c>
      <c r="T811">
        <f t="shared" si="86"/>
        <v>108</v>
      </c>
      <c r="U811">
        <f t="shared" si="87"/>
        <v>2</v>
      </c>
      <c r="V811">
        <f t="shared" si="88"/>
        <v>1.8797057662822882</v>
      </c>
      <c r="W811">
        <f t="shared" si="89"/>
        <v>3</v>
      </c>
      <c r="X811">
        <f t="shared" si="90"/>
        <v>62</v>
      </c>
    </row>
    <row r="812" spans="1:24" x14ac:dyDescent="0.25">
      <c r="A812">
        <v>3309</v>
      </c>
      <c r="B812" t="str">
        <f t="shared" si="84"/>
        <v>E3309</v>
      </c>
      <c r="C812" t="s">
        <v>32</v>
      </c>
      <c r="D812">
        <v>1</v>
      </c>
      <c r="E812" s="2">
        <v>39158</v>
      </c>
      <c r="F812" s="2">
        <v>39295</v>
      </c>
      <c r="G812">
        <v>41.2</v>
      </c>
      <c r="H812">
        <v>2.87</v>
      </c>
      <c r="I812">
        <v>3.49</v>
      </c>
      <c r="J812">
        <v>50</v>
      </c>
      <c r="K812" t="str">
        <f>INDEX(lehmad!B$2:B$412,MATCH(klypsid!$B812,lehmad!$A$2:$A$412,0))</f>
        <v>26.01.2005</v>
      </c>
      <c r="L812">
        <f>INDEX(lehmad!C$2:C$412,MATCH(klypsid!$B812,lehmad!$A$2:$A$412,0))</f>
        <v>56172</v>
      </c>
      <c r="M812">
        <f>INDEX(lehmad!D$2:D$412,MATCH(klypsid!$B812,lehmad!$A$2:$A$412,0))</f>
        <v>114</v>
      </c>
      <c r="N812">
        <f>INDEX(lehmad!E$2:E$412,MATCH(klypsid!$B812,lehmad!$A$2:$A$412,0))</f>
        <v>0.93799999999999994</v>
      </c>
      <c r="O812" t="str">
        <f>INDEX(lehmad!F$2:F$412,MATCH(klypsid!$B812,lehmad!$A$2:$A$412,0))</f>
        <v>DYNASTY-ET</v>
      </c>
      <c r="P812">
        <f>INDEX(lehmad!G$2:G$412,MATCH(klypsid!$B812,lehmad!$A$2:$A$412,0))</f>
        <v>2002</v>
      </c>
      <c r="Q812" s="2">
        <f>INDEX(lehmad!H$2:H$412,MATCH(klypsid!$B812,lehmad!$A$2:$A$412,0))</f>
        <v>36044</v>
      </c>
      <c r="R812">
        <f>INDEX(lehmad!I$2:I$412,MATCH(klypsid!$B812,lehmad!$A$2:$A$412,0))</f>
        <v>124</v>
      </c>
      <c r="S812">
        <f t="shared" si="85"/>
        <v>1</v>
      </c>
      <c r="T812">
        <f t="shared" si="86"/>
        <v>137</v>
      </c>
      <c r="U812">
        <f t="shared" si="87"/>
        <v>2</v>
      </c>
      <c r="V812">
        <f t="shared" si="88"/>
        <v>2</v>
      </c>
      <c r="W812">
        <f t="shared" si="89"/>
        <v>4</v>
      </c>
      <c r="X812">
        <f t="shared" si="90"/>
        <v>29</v>
      </c>
    </row>
    <row r="813" spans="1:24" x14ac:dyDescent="0.25">
      <c r="A813">
        <v>3309</v>
      </c>
      <c r="B813" t="str">
        <f t="shared" si="84"/>
        <v>E3309</v>
      </c>
      <c r="C813" t="s">
        <v>32</v>
      </c>
      <c r="D813">
        <v>1</v>
      </c>
      <c r="E813" s="2">
        <v>39158</v>
      </c>
      <c r="F813" s="2">
        <v>39328</v>
      </c>
      <c r="G813">
        <v>37.299999999999997</v>
      </c>
      <c r="H813">
        <v>3.3</v>
      </c>
      <c r="I813">
        <v>3.37</v>
      </c>
      <c r="J813">
        <v>33</v>
      </c>
      <c r="K813" t="str">
        <f>INDEX(lehmad!B$2:B$412,MATCH(klypsid!$B813,lehmad!$A$2:$A$412,0))</f>
        <v>26.01.2005</v>
      </c>
      <c r="L813">
        <f>INDEX(lehmad!C$2:C$412,MATCH(klypsid!$B813,lehmad!$A$2:$A$412,0))</f>
        <v>56172</v>
      </c>
      <c r="M813">
        <f>INDEX(lehmad!D$2:D$412,MATCH(klypsid!$B813,lehmad!$A$2:$A$412,0))</f>
        <v>114</v>
      </c>
      <c r="N813">
        <f>INDEX(lehmad!E$2:E$412,MATCH(klypsid!$B813,lehmad!$A$2:$A$412,0))</f>
        <v>0.93799999999999994</v>
      </c>
      <c r="O813" t="str">
        <f>INDEX(lehmad!F$2:F$412,MATCH(klypsid!$B813,lehmad!$A$2:$A$412,0))</f>
        <v>DYNASTY-ET</v>
      </c>
      <c r="P813">
        <f>INDEX(lehmad!G$2:G$412,MATCH(klypsid!$B813,lehmad!$A$2:$A$412,0))</f>
        <v>2002</v>
      </c>
      <c r="Q813" s="2">
        <f>INDEX(lehmad!H$2:H$412,MATCH(klypsid!$B813,lehmad!$A$2:$A$412,0))</f>
        <v>36044</v>
      </c>
      <c r="R813">
        <f>INDEX(lehmad!I$2:I$412,MATCH(klypsid!$B813,lehmad!$A$2:$A$412,0))</f>
        <v>124</v>
      </c>
      <c r="S813">
        <f t="shared" si="85"/>
        <v>1</v>
      </c>
      <c r="T813">
        <f t="shared" si="86"/>
        <v>170</v>
      </c>
      <c r="U813">
        <f t="shared" si="87"/>
        <v>3</v>
      </c>
      <c r="V813">
        <f t="shared" si="88"/>
        <v>1.4005379295837288</v>
      </c>
      <c r="W813">
        <f t="shared" si="89"/>
        <v>5</v>
      </c>
      <c r="X813">
        <f t="shared" si="90"/>
        <v>33</v>
      </c>
    </row>
    <row r="814" spans="1:24" x14ac:dyDescent="0.25">
      <c r="A814">
        <v>3309</v>
      </c>
      <c r="B814" t="str">
        <f t="shared" si="84"/>
        <v>E3309</v>
      </c>
      <c r="C814" t="s">
        <v>32</v>
      </c>
      <c r="D814">
        <v>1</v>
      </c>
      <c r="E814" s="2">
        <v>39158</v>
      </c>
      <c r="F814" s="2">
        <v>39356</v>
      </c>
      <c r="G814">
        <v>38.200000000000003</v>
      </c>
      <c r="H814">
        <v>3.53</v>
      </c>
      <c r="I814">
        <v>3.71</v>
      </c>
      <c r="J814">
        <v>26</v>
      </c>
      <c r="K814" t="str">
        <f>INDEX(lehmad!B$2:B$412,MATCH(klypsid!$B814,lehmad!$A$2:$A$412,0))</f>
        <v>26.01.2005</v>
      </c>
      <c r="L814">
        <f>INDEX(lehmad!C$2:C$412,MATCH(klypsid!$B814,lehmad!$A$2:$A$412,0))</f>
        <v>56172</v>
      </c>
      <c r="M814">
        <f>INDEX(lehmad!D$2:D$412,MATCH(klypsid!$B814,lehmad!$A$2:$A$412,0))</f>
        <v>114</v>
      </c>
      <c r="N814">
        <f>INDEX(lehmad!E$2:E$412,MATCH(klypsid!$B814,lehmad!$A$2:$A$412,0))</f>
        <v>0.93799999999999994</v>
      </c>
      <c r="O814" t="str">
        <f>INDEX(lehmad!F$2:F$412,MATCH(klypsid!$B814,lehmad!$A$2:$A$412,0))</f>
        <v>DYNASTY-ET</v>
      </c>
      <c r="P814">
        <f>INDEX(lehmad!G$2:G$412,MATCH(klypsid!$B814,lehmad!$A$2:$A$412,0))</f>
        <v>2002</v>
      </c>
      <c r="Q814" s="2">
        <f>INDEX(lehmad!H$2:H$412,MATCH(klypsid!$B814,lehmad!$A$2:$A$412,0))</f>
        <v>36044</v>
      </c>
      <c r="R814">
        <f>INDEX(lehmad!I$2:I$412,MATCH(klypsid!$B814,lehmad!$A$2:$A$412,0))</f>
        <v>124</v>
      </c>
      <c r="S814">
        <f t="shared" si="85"/>
        <v>1</v>
      </c>
      <c r="T814">
        <f t="shared" si="86"/>
        <v>198</v>
      </c>
      <c r="U814">
        <f t="shared" si="87"/>
        <v>3</v>
      </c>
      <c r="V814">
        <f t="shared" si="88"/>
        <v>1.0565835283663676</v>
      </c>
      <c r="W814">
        <f t="shared" si="89"/>
        <v>6</v>
      </c>
      <c r="X814">
        <f t="shared" si="90"/>
        <v>28</v>
      </c>
    </row>
    <row r="815" spans="1:24" x14ac:dyDescent="0.25">
      <c r="A815">
        <v>3309</v>
      </c>
      <c r="B815" t="str">
        <f t="shared" si="84"/>
        <v>E3309</v>
      </c>
      <c r="C815" t="s">
        <v>32</v>
      </c>
      <c r="D815">
        <v>1</v>
      </c>
      <c r="E815" s="2">
        <v>39158</v>
      </c>
      <c r="F815" s="2">
        <v>39387</v>
      </c>
      <c r="G815">
        <v>38.1</v>
      </c>
      <c r="H815">
        <v>4.18</v>
      </c>
      <c r="I815">
        <v>3.99</v>
      </c>
      <c r="J815">
        <v>42</v>
      </c>
      <c r="K815" t="str">
        <f>INDEX(lehmad!B$2:B$412,MATCH(klypsid!$B815,lehmad!$A$2:$A$412,0))</f>
        <v>26.01.2005</v>
      </c>
      <c r="L815">
        <f>INDEX(lehmad!C$2:C$412,MATCH(klypsid!$B815,lehmad!$A$2:$A$412,0))</f>
        <v>56172</v>
      </c>
      <c r="M815">
        <f>INDEX(lehmad!D$2:D$412,MATCH(klypsid!$B815,lehmad!$A$2:$A$412,0))</f>
        <v>114</v>
      </c>
      <c r="N815">
        <f>INDEX(lehmad!E$2:E$412,MATCH(klypsid!$B815,lehmad!$A$2:$A$412,0))</f>
        <v>0.93799999999999994</v>
      </c>
      <c r="O815" t="str">
        <f>INDEX(lehmad!F$2:F$412,MATCH(klypsid!$B815,lehmad!$A$2:$A$412,0))</f>
        <v>DYNASTY-ET</v>
      </c>
      <c r="P815">
        <f>INDEX(lehmad!G$2:G$412,MATCH(klypsid!$B815,lehmad!$A$2:$A$412,0))</f>
        <v>2002</v>
      </c>
      <c r="Q815" s="2">
        <f>INDEX(lehmad!H$2:H$412,MATCH(klypsid!$B815,lehmad!$A$2:$A$412,0))</f>
        <v>36044</v>
      </c>
      <c r="R815">
        <f>INDEX(lehmad!I$2:I$412,MATCH(klypsid!$B815,lehmad!$A$2:$A$412,0))</f>
        <v>124</v>
      </c>
      <c r="S815">
        <f t="shared" si="85"/>
        <v>1</v>
      </c>
      <c r="T815">
        <f t="shared" si="86"/>
        <v>229</v>
      </c>
      <c r="U815">
        <f t="shared" si="87"/>
        <v>3</v>
      </c>
      <c r="V815">
        <f t="shared" si="88"/>
        <v>1.7484612330040357</v>
      </c>
      <c r="W815">
        <f t="shared" si="89"/>
        <v>7</v>
      </c>
      <c r="X815">
        <f t="shared" si="90"/>
        <v>31</v>
      </c>
    </row>
    <row r="816" spans="1:24" x14ac:dyDescent="0.25">
      <c r="A816">
        <v>3309</v>
      </c>
      <c r="B816" t="str">
        <f t="shared" si="84"/>
        <v>E3309</v>
      </c>
      <c r="C816" t="s">
        <v>32</v>
      </c>
      <c r="D816">
        <v>1</v>
      </c>
      <c r="E816" s="2">
        <v>39158</v>
      </c>
      <c r="F816" s="2">
        <v>39418</v>
      </c>
      <c r="G816">
        <v>28</v>
      </c>
      <c r="H816">
        <v>4.12</v>
      </c>
      <c r="I816">
        <v>3.97</v>
      </c>
      <c r="J816">
        <v>39</v>
      </c>
      <c r="K816" t="str">
        <f>INDEX(lehmad!B$2:B$412,MATCH(klypsid!$B816,lehmad!$A$2:$A$412,0))</f>
        <v>26.01.2005</v>
      </c>
      <c r="L816">
        <f>INDEX(lehmad!C$2:C$412,MATCH(klypsid!$B816,lehmad!$A$2:$A$412,0))</f>
        <v>56172</v>
      </c>
      <c r="M816">
        <f>INDEX(lehmad!D$2:D$412,MATCH(klypsid!$B816,lehmad!$A$2:$A$412,0))</f>
        <v>114</v>
      </c>
      <c r="N816">
        <f>INDEX(lehmad!E$2:E$412,MATCH(klypsid!$B816,lehmad!$A$2:$A$412,0))</f>
        <v>0.93799999999999994</v>
      </c>
      <c r="O816" t="str">
        <f>INDEX(lehmad!F$2:F$412,MATCH(klypsid!$B816,lehmad!$A$2:$A$412,0))</f>
        <v>DYNASTY-ET</v>
      </c>
      <c r="P816">
        <f>INDEX(lehmad!G$2:G$412,MATCH(klypsid!$B816,lehmad!$A$2:$A$412,0))</f>
        <v>2002</v>
      </c>
      <c r="Q816" s="2">
        <f>INDEX(lehmad!H$2:H$412,MATCH(klypsid!$B816,lehmad!$A$2:$A$412,0))</f>
        <v>36044</v>
      </c>
      <c r="R816">
        <f>INDEX(lehmad!I$2:I$412,MATCH(klypsid!$B816,lehmad!$A$2:$A$412,0))</f>
        <v>124</v>
      </c>
      <c r="S816">
        <f t="shared" si="85"/>
        <v>1</v>
      </c>
      <c r="T816">
        <f t="shared" si="86"/>
        <v>260</v>
      </c>
      <c r="U816">
        <f t="shared" si="87"/>
        <v>3</v>
      </c>
      <c r="V816">
        <f t="shared" si="88"/>
        <v>1.6415460290875237</v>
      </c>
      <c r="W816">
        <f t="shared" si="89"/>
        <v>8</v>
      </c>
      <c r="X816">
        <f t="shared" si="90"/>
        <v>31</v>
      </c>
    </row>
    <row r="817" spans="1:24" x14ac:dyDescent="0.25">
      <c r="A817">
        <v>3309</v>
      </c>
      <c r="B817" t="str">
        <f t="shared" si="84"/>
        <v>E3309</v>
      </c>
      <c r="C817" t="s">
        <v>32</v>
      </c>
      <c r="D817">
        <v>1</v>
      </c>
      <c r="E817" s="2">
        <v>39158</v>
      </c>
      <c r="F817" s="2">
        <v>39450</v>
      </c>
      <c r="G817">
        <v>30.3</v>
      </c>
      <c r="H817">
        <v>4.5999999999999996</v>
      </c>
      <c r="I817">
        <v>4.13</v>
      </c>
      <c r="J817">
        <v>50</v>
      </c>
      <c r="K817" t="str">
        <f>INDEX(lehmad!B$2:B$412,MATCH(klypsid!$B817,lehmad!$A$2:$A$412,0))</f>
        <v>26.01.2005</v>
      </c>
      <c r="L817">
        <f>INDEX(lehmad!C$2:C$412,MATCH(klypsid!$B817,lehmad!$A$2:$A$412,0))</f>
        <v>56172</v>
      </c>
      <c r="M817">
        <f>INDEX(lehmad!D$2:D$412,MATCH(klypsid!$B817,lehmad!$A$2:$A$412,0))</f>
        <v>114</v>
      </c>
      <c r="N817">
        <f>INDEX(lehmad!E$2:E$412,MATCH(klypsid!$B817,lehmad!$A$2:$A$412,0))</f>
        <v>0.93799999999999994</v>
      </c>
      <c r="O817" t="str">
        <f>INDEX(lehmad!F$2:F$412,MATCH(klypsid!$B817,lehmad!$A$2:$A$412,0))</f>
        <v>DYNASTY-ET</v>
      </c>
      <c r="P817">
        <f>INDEX(lehmad!G$2:G$412,MATCH(klypsid!$B817,lehmad!$A$2:$A$412,0))</f>
        <v>2002</v>
      </c>
      <c r="Q817" s="2">
        <f>INDEX(lehmad!H$2:H$412,MATCH(klypsid!$B817,lehmad!$A$2:$A$412,0))</f>
        <v>36044</v>
      </c>
      <c r="R817">
        <f>INDEX(lehmad!I$2:I$412,MATCH(klypsid!$B817,lehmad!$A$2:$A$412,0))</f>
        <v>124</v>
      </c>
      <c r="S817">
        <f t="shared" si="85"/>
        <v>1</v>
      </c>
      <c r="T817">
        <f t="shared" si="86"/>
        <v>292</v>
      </c>
      <c r="U817">
        <f t="shared" si="87"/>
        <v>3</v>
      </c>
      <c r="V817">
        <f t="shared" si="88"/>
        <v>2</v>
      </c>
      <c r="W817">
        <f t="shared" si="89"/>
        <v>9</v>
      </c>
      <c r="X817">
        <f t="shared" si="90"/>
        <v>32</v>
      </c>
    </row>
    <row r="818" spans="1:24" x14ac:dyDescent="0.25">
      <c r="A818">
        <v>3309</v>
      </c>
      <c r="B818" t="str">
        <f t="shared" si="84"/>
        <v>E3309</v>
      </c>
      <c r="C818" t="s">
        <v>32</v>
      </c>
      <c r="D818">
        <v>1</v>
      </c>
      <c r="E818" s="2">
        <v>39158</v>
      </c>
      <c r="F818" s="2">
        <v>39481</v>
      </c>
      <c r="G818">
        <v>20.2</v>
      </c>
      <c r="H818">
        <v>5.03</v>
      </c>
      <c r="I818">
        <v>4.05</v>
      </c>
      <c r="J818">
        <v>25</v>
      </c>
      <c r="K818" t="str">
        <f>INDEX(lehmad!B$2:B$412,MATCH(klypsid!$B818,lehmad!$A$2:$A$412,0))</f>
        <v>26.01.2005</v>
      </c>
      <c r="L818">
        <f>INDEX(lehmad!C$2:C$412,MATCH(klypsid!$B818,lehmad!$A$2:$A$412,0))</f>
        <v>56172</v>
      </c>
      <c r="M818">
        <f>INDEX(lehmad!D$2:D$412,MATCH(klypsid!$B818,lehmad!$A$2:$A$412,0))</f>
        <v>114</v>
      </c>
      <c r="N818">
        <f>INDEX(lehmad!E$2:E$412,MATCH(klypsid!$B818,lehmad!$A$2:$A$412,0))</f>
        <v>0.93799999999999994</v>
      </c>
      <c r="O818" t="str">
        <f>INDEX(lehmad!F$2:F$412,MATCH(klypsid!$B818,lehmad!$A$2:$A$412,0))</f>
        <v>DYNASTY-ET</v>
      </c>
      <c r="P818">
        <f>INDEX(lehmad!G$2:G$412,MATCH(klypsid!$B818,lehmad!$A$2:$A$412,0))</f>
        <v>2002</v>
      </c>
      <c r="Q818" s="2">
        <f>INDEX(lehmad!H$2:H$412,MATCH(klypsid!$B818,lehmad!$A$2:$A$412,0))</f>
        <v>36044</v>
      </c>
      <c r="R818">
        <f>INDEX(lehmad!I$2:I$412,MATCH(klypsid!$B818,lehmad!$A$2:$A$412,0))</f>
        <v>124</v>
      </c>
      <c r="S818">
        <f t="shared" si="85"/>
        <v>1</v>
      </c>
      <c r="T818">
        <f t="shared" si="86"/>
        <v>323</v>
      </c>
      <c r="U818">
        <f t="shared" si="87"/>
        <v>3</v>
      </c>
      <c r="V818">
        <f t="shared" si="88"/>
        <v>1</v>
      </c>
      <c r="W818">
        <f t="shared" si="89"/>
        <v>10</v>
      </c>
      <c r="X818">
        <f t="shared" si="90"/>
        <v>31</v>
      </c>
    </row>
    <row r="819" spans="1:24" x14ac:dyDescent="0.25">
      <c r="A819">
        <v>3309</v>
      </c>
      <c r="B819" t="str">
        <f t="shared" si="84"/>
        <v>E3309</v>
      </c>
      <c r="C819" t="s">
        <v>32</v>
      </c>
      <c r="D819">
        <v>2</v>
      </c>
      <c r="E819" s="2">
        <v>39549</v>
      </c>
      <c r="F819" s="2">
        <v>39572</v>
      </c>
      <c r="G819">
        <v>54.5</v>
      </c>
      <c r="H819">
        <v>3.5</v>
      </c>
      <c r="I819">
        <v>3.14</v>
      </c>
      <c r="J819">
        <v>24</v>
      </c>
      <c r="K819" t="str">
        <f>INDEX(lehmad!B$2:B$412,MATCH(klypsid!$B819,lehmad!$A$2:$A$412,0))</f>
        <v>26.01.2005</v>
      </c>
      <c r="L819">
        <f>INDEX(lehmad!C$2:C$412,MATCH(klypsid!$B819,lehmad!$A$2:$A$412,0))</f>
        <v>56172</v>
      </c>
      <c r="M819">
        <f>INDEX(lehmad!D$2:D$412,MATCH(klypsid!$B819,lehmad!$A$2:$A$412,0))</f>
        <v>114</v>
      </c>
      <c r="N819">
        <f>INDEX(lehmad!E$2:E$412,MATCH(klypsid!$B819,lehmad!$A$2:$A$412,0))</f>
        <v>0.93799999999999994</v>
      </c>
      <c r="O819" t="str">
        <f>INDEX(lehmad!F$2:F$412,MATCH(klypsid!$B819,lehmad!$A$2:$A$412,0))</f>
        <v>DYNASTY-ET</v>
      </c>
      <c r="P819">
        <f>INDEX(lehmad!G$2:G$412,MATCH(klypsid!$B819,lehmad!$A$2:$A$412,0))</f>
        <v>2002</v>
      </c>
      <c r="Q819" s="2">
        <f>INDEX(lehmad!H$2:H$412,MATCH(klypsid!$B819,lehmad!$A$2:$A$412,0))</f>
        <v>36044</v>
      </c>
      <c r="R819">
        <f>INDEX(lehmad!I$2:I$412,MATCH(klypsid!$B819,lehmad!$A$2:$A$412,0))</f>
        <v>124</v>
      </c>
      <c r="S819">
        <f t="shared" si="85"/>
        <v>2</v>
      </c>
      <c r="T819">
        <f t="shared" si="86"/>
        <v>23</v>
      </c>
      <c r="U819">
        <f t="shared" si="87"/>
        <v>1</v>
      </c>
      <c r="V819">
        <f t="shared" si="88"/>
        <v>0.94110631094643127</v>
      </c>
      <c r="W819">
        <f t="shared" si="89"/>
        <v>1</v>
      </c>
      <c r="X819">
        <f t="shared" si="90"/>
        <v>23</v>
      </c>
    </row>
    <row r="820" spans="1:24" x14ac:dyDescent="0.25">
      <c r="A820">
        <v>3309</v>
      </c>
      <c r="B820" t="str">
        <f t="shared" si="84"/>
        <v>E3309</v>
      </c>
      <c r="C820" t="s">
        <v>32</v>
      </c>
      <c r="D820">
        <v>2</v>
      </c>
      <c r="E820" s="2">
        <v>39549</v>
      </c>
      <c r="F820" s="2">
        <v>39600</v>
      </c>
      <c r="G820">
        <v>57.1</v>
      </c>
      <c r="H820">
        <v>3.21</v>
      </c>
      <c r="I820">
        <v>2.91</v>
      </c>
      <c r="J820">
        <v>18</v>
      </c>
      <c r="K820" t="str">
        <f>INDEX(lehmad!B$2:B$412,MATCH(klypsid!$B820,lehmad!$A$2:$A$412,0))</f>
        <v>26.01.2005</v>
      </c>
      <c r="L820">
        <f>INDEX(lehmad!C$2:C$412,MATCH(klypsid!$B820,lehmad!$A$2:$A$412,0))</f>
        <v>56172</v>
      </c>
      <c r="M820">
        <f>INDEX(lehmad!D$2:D$412,MATCH(klypsid!$B820,lehmad!$A$2:$A$412,0))</f>
        <v>114</v>
      </c>
      <c r="N820">
        <f>INDEX(lehmad!E$2:E$412,MATCH(klypsid!$B820,lehmad!$A$2:$A$412,0))</f>
        <v>0.93799999999999994</v>
      </c>
      <c r="O820" t="str">
        <f>INDEX(lehmad!F$2:F$412,MATCH(klypsid!$B820,lehmad!$A$2:$A$412,0))</f>
        <v>DYNASTY-ET</v>
      </c>
      <c r="P820">
        <f>INDEX(lehmad!G$2:G$412,MATCH(klypsid!$B820,lehmad!$A$2:$A$412,0))</f>
        <v>2002</v>
      </c>
      <c r="Q820" s="2">
        <f>INDEX(lehmad!H$2:H$412,MATCH(klypsid!$B820,lehmad!$A$2:$A$412,0))</f>
        <v>36044</v>
      </c>
      <c r="R820">
        <f>INDEX(lehmad!I$2:I$412,MATCH(klypsid!$B820,lehmad!$A$2:$A$412,0))</f>
        <v>124</v>
      </c>
      <c r="S820">
        <f t="shared" si="85"/>
        <v>2</v>
      </c>
      <c r="T820">
        <f t="shared" si="86"/>
        <v>51</v>
      </c>
      <c r="U820">
        <f t="shared" si="87"/>
        <v>1</v>
      </c>
      <c r="V820">
        <f t="shared" si="88"/>
        <v>0.52606881166758779</v>
      </c>
      <c r="W820">
        <f t="shared" si="89"/>
        <v>2</v>
      </c>
      <c r="X820">
        <f t="shared" si="90"/>
        <v>28</v>
      </c>
    </row>
    <row r="821" spans="1:24" x14ac:dyDescent="0.25">
      <c r="A821">
        <v>3309</v>
      </c>
      <c r="B821" t="str">
        <f t="shared" si="84"/>
        <v>E3309</v>
      </c>
      <c r="C821" t="s">
        <v>32</v>
      </c>
      <c r="D821">
        <v>2</v>
      </c>
      <c r="E821" s="2">
        <v>39549</v>
      </c>
      <c r="F821" s="2">
        <v>39631</v>
      </c>
      <c r="G821">
        <v>55.3</v>
      </c>
      <c r="H821">
        <v>3.46</v>
      </c>
      <c r="I821">
        <v>3.23</v>
      </c>
      <c r="J821">
        <v>15</v>
      </c>
      <c r="K821" t="str">
        <f>INDEX(lehmad!B$2:B$412,MATCH(klypsid!$B821,lehmad!$A$2:$A$412,0))</f>
        <v>26.01.2005</v>
      </c>
      <c r="L821">
        <f>INDEX(lehmad!C$2:C$412,MATCH(klypsid!$B821,lehmad!$A$2:$A$412,0))</f>
        <v>56172</v>
      </c>
      <c r="M821">
        <f>INDEX(lehmad!D$2:D$412,MATCH(klypsid!$B821,lehmad!$A$2:$A$412,0))</f>
        <v>114</v>
      </c>
      <c r="N821">
        <f>INDEX(lehmad!E$2:E$412,MATCH(klypsid!$B821,lehmad!$A$2:$A$412,0))</f>
        <v>0.93799999999999994</v>
      </c>
      <c r="O821" t="str">
        <f>INDEX(lehmad!F$2:F$412,MATCH(klypsid!$B821,lehmad!$A$2:$A$412,0))</f>
        <v>DYNASTY-ET</v>
      </c>
      <c r="P821">
        <f>INDEX(lehmad!G$2:G$412,MATCH(klypsid!$B821,lehmad!$A$2:$A$412,0))</f>
        <v>2002</v>
      </c>
      <c r="Q821" s="2">
        <f>INDEX(lehmad!H$2:H$412,MATCH(klypsid!$B821,lehmad!$A$2:$A$412,0))</f>
        <v>36044</v>
      </c>
      <c r="R821">
        <f>INDEX(lehmad!I$2:I$412,MATCH(klypsid!$B821,lehmad!$A$2:$A$412,0))</f>
        <v>124</v>
      </c>
      <c r="S821">
        <f t="shared" si="85"/>
        <v>2</v>
      </c>
      <c r="T821">
        <f t="shared" si="86"/>
        <v>82</v>
      </c>
      <c r="U821">
        <f t="shared" si="87"/>
        <v>2</v>
      </c>
      <c r="V821">
        <f t="shared" si="88"/>
        <v>0.26303440583379389</v>
      </c>
      <c r="W821">
        <f t="shared" si="89"/>
        <v>3</v>
      </c>
      <c r="X821">
        <f t="shared" si="90"/>
        <v>31</v>
      </c>
    </row>
    <row r="822" spans="1:24" x14ac:dyDescent="0.25">
      <c r="A822">
        <v>3309</v>
      </c>
      <c r="B822" t="str">
        <f t="shared" si="84"/>
        <v>E3309</v>
      </c>
      <c r="C822" t="s">
        <v>32</v>
      </c>
      <c r="D822">
        <v>2</v>
      </c>
      <c r="E822" s="2">
        <v>39549</v>
      </c>
      <c r="F822" s="2">
        <v>39663</v>
      </c>
      <c r="G822">
        <v>50.1</v>
      </c>
      <c r="H822">
        <v>3.55</v>
      </c>
      <c r="I822">
        <v>3.26</v>
      </c>
      <c r="J822">
        <v>64</v>
      </c>
      <c r="K822" t="str">
        <f>INDEX(lehmad!B$2:B$412,MATCH(klypsid!$B822,lehmad!$A$2:$A$412,0))</f>
        <v>26.01.2005</v>
      </c>
      <c r="L822">
        <f>INDEX(lehmad!C$2:C$412,MATCH(klypsid!$B822,lehmad!$A$2:$A$412,0))</f>
        <v>56172</v>
      </c>
      <c r="M822">
        <f>INDEX(lehmad!D$2:D$412,MATCH(klypsid!$B822,lehmad!$A$2:$A$412,0))</f>
        <v>114</v>
      </c>
      <c r="N822">
        <f>INDEX(lehmad!E$2:E$412,MATCH(klypsid!$B822,lehmad!$A$2:$A$412,0))</f>
        <v>0.93799999999999994</v>
      </c>
      <c r="O822" t="str">
        <f>INDEX(lehmad!F$2:F$412,MATCH(klypsid!$B822,lehmad!$A$2:$A$412,0))</f>
        <v>DYNASTY-ET</v>
      </c>
      <c r="P822">
        <f>INDEX(lehmad!G$2:G$412,MATCH(klypsid!$B822,lehmad!$A$2:$A$412,0))</f>
        <v>2002</v>
      </c>
      <c r="Q822" s="2">
        <f>INDEX(lehmad!H$2:H$412,MATCH(klypsid!$B822,lehmad!$A$2:$A$412,0))</f>
        <v>36044</v>
      </c>
      <c r="R822">
        <f>INDEX(lehmad!I$2:I$412,MATCH(klypsid!$B822,lehmad!$A$2:$A$412,0))</f>
        <v>124</v>
      </c>
      <c r="S822">
        <f t="shared" si="85"/>
        <v>2</v>
      </c>
      <c r="T822">
        <f t="shared" si="86"/>
        <v>114</v>
      </c>
      <c r="U822">
        <f t="shared" si="87"/>
        <v>2</v>
      </c>
      <c r="V822">
        <f t="shared" si="88"/>
        <v>2.3561438102252752</v>
      </c>
      <c r="W822">
        <f t="shared" si="89"/>
        <v>4</v>
      </c>
      <c r="X822">
        <f t="shared" si="90"/>
        <v>32</v>
      </c>
    </row>
    <row r="823" spans="1:24" x14ac:dyDescent="0.25">
      <c r="A823">
        <v>3309</v>
      </c>
      <c r="B823" t="str">
        <f t="shared" si="84"/>
        <v>E3309</v>
      </c>
      <c r="C823" t="s">
        <v>32</v>
      </c>
      <c r="D823">
        <v>2</v>
      </c>
      <c r="E823" s="2">
        <v>39549</v>
      </c>
      <c r="F823" s="2">
        <v>39693</v>
      </c>
      <c r="G823">
        <v>39.4</v>
      </c>
      <c r="H823">
        <v>3.91</v>
      </c>
      <c r="I823">
        <v>3.61</v>
      </c>
      <c r="J823">
        <v>100</v>
      </c>
      <c r="K823" t="str">
        <f>INDEX(lehmad!B$2:B$412,MATCH(klypsid!$B823,lehmad!$A$2:$A$412,0))</f>
        <v>26.01.2005</v>
      </c>
      <c r="L823">
        <f>INDEX(lehmad!C$2:C$412,MATCH(klypsid!$B823,lehmad!$A$2:$A$412,0))</f>
        <v>56172</v>
      </c>
      <c r="M823">
        <f>INDEX(lehmad!D$2:D$412,MATCH(klypsid!$B823,lehmad!$A$2:$A$412,0))</f>
        <v>114</v>
      </c>
      <c r="N823">
        <f>INDEX(lehmad!E$2:E$412,MATCH(klypsid!$B823,lehmad!$A$2:$A$412,0))</f>
        <v>0.93799999999999994</v>
      </c>
      <c r="O823" t="str">
        <f>INDEX(lehmad!F$2:F$412,MATCH(klypsid!$B823,lehmad!$A$2:$A$412,0))</f>
        <v>DYNASTY-ET</v>
      </c>
      <c r="P823">
        <f>INDEX(lehmad!G$2:G$412,MATCH(klypsid!$B823,lehmad!$A$2:$A$412,0))</f>
        <v>2002</v>
      </c>
      <c r="Q823" s="2">
        <f>INDEX(lehmad!H$2:H$412,MATCH(klypsid!$B823,lehmad!$A$2:$A$412,0))</f>
        <v>36044</v>
      </c>
      <c r="R823">
        <f>INDEX(lehmad!I$2:I$412,MATCH(klypsid!$B823,lehmad!$A$2:$A$412,0))</f>
        <v>124</v>
      </c>
      <c r="S823">
        <f t="shared" si="85"/>
        <v>2</v>
      </c>
      <c r="T823">
        <f t="shared" si="86"/>
        <v>144</v>
      </c>
      <c r="U823">
        <f t="shared" si="87"/>
        <v>2</v>
      </c>
      <c r="V823">
        <f t="shared" si="88"/>
        <v>3</v>
      </c>
      <c r="W823">
        <f t="shared" si="89"/>
        <v>5</v>
      </c>
      <c r="X823">
        <f t="shared" si="90"/>
        <v>30</v>
      </c>
    </row>
    <row r="824" spans="1:24" x14ac:dyDescent="0.25">
      <c r="A824">
        <v>3309</v>
      </c>
      <c r="B824" t="str">
        <f t="shared" si="84"/>
        <v>E3309</v>
      </c>
      <c r="C824" t="s">
        <v>32</v>
      </c>
      <c r="D824">
        <v>2</v>
      </c>
      <c r="E824" s="2">
        <v>39549</v>
      </c>
      <c r="F824" s="2">
        <v>39722</v>
      </c>
      <c r="G824">
        <v>41</v>
      </c>
      <c r="H824">
        <v>3.32</v>
      </c>
      <c r="I824">
        <v>3.72</v>
      </c>
      <c r="J824">
        <v>69</v>
      </c>
      <c r="K824" t="str">
        <f>INDEX(lehmad!B$2:B$412,MATCH(klypsid!$B824,lehmad!$A$2:$A$412,0))</f>
        <v>26.01.2005</v>
      </c>
      <c r="L824">
        <f>INDEX(lehmad!C$2:C$412,MATCH(klypsid!$B824,lehmad!$A$2:$A$412,0))</f>
        <v>56172</v>
      </c>
      <c r="M824">
        <f>INDEX(lehmad!D$2:D$412,MATCH(klypsid!$B824,lehmad!$A$2:$A$412,0))</f>
        <v>114</v>
      </c>
      <c r="N824">
        <f>INDEX(lehmad!E$2:E$412,MATCH(klypsid!$B824,lehmad!$A$2:$A$412,0))</f>
        <v>0.93799999999999994</v>
      </c>
      <c r="O824" t="str">
        <f>INDEX(lehmad!F$2:F$412,MATCH(klypsid!$B824,lehmad!$A$2:$A$412,0))</f>
        <v>DYNASTY-ET</v>
      </c>
      <c r="P824">
        <f>INDEX(lehmad!G$2:G$412,MATCH(klypsid!$B824,lehmad!$A$2:$A$412,0))</f>
        <v>2002</v>
      </c>
      <c r="Q824" s="2">
        <f>INDEX(lehmad!H$2:H$412,MATCH(klypsid!$B824,lehmad!$A$2:$A$412,0))</f>
        <v>36044</v>
      </c>
      <c r="R824">
        <f>INDEX(lehmad!I$2:I$412,MATCH(klypsid!$B824,lehmad!$A$2:$A$412,0))</f>
        <v>124</v>
      </c>
      <c r="S824">
        <f t="shared" si="85"/>
        <v>2</v>
      </c>
      <c r="T824">
        <f t="shared" si="86"/>
        <v>173</v>
      </c>
      <c r="U824">
        <f t="shared" si="87"/>
        <v>3</v>
      </c>
      <c r="V824">
        <f t="shared" si="88"/>
        <v>2.4646682670034443</v>
      </c>
      <c r="W824">
        <f t="shared" si="89"/>
        <v>6</v>
      </c>
      <c r="X824">
        <f t="shared" si="90"/>
        <v>29</v>
      </c>
    </row>
    <row r="825" spans="1:24" x14ac:dyDescent="0.25">
      <c r="A825">
        <v>3309</v>
      </c>
      <c r="B825" t="str">
        <f t="shared" si="84"/>
        <v>E3309</v>
      </c>
      <c r="C825" t="s">
        <v>32</v>
      </c>
      <c r="D825">
        <v>2</v>
      </c>
      <c r="E825" s="2">
        <v>39549</v>
      </c>
      <c r="F825" s="2">
        <v>39754</v>
      </c>
      <c r="G825">
        <v>36</v>
      </c>
      <c r="H825">
        <v>4.32</v>
      </c>
      <c r="I825">
        <v>3.72</v>
      </c>
      <c r="J825">
        <v>78</v>
      </c>
      <c r="K825" t="str">
        <f>INDEX(lehmad!B$2:B$412,MATCH(klypsid!$B825,lehmad!$A$2:$A$412,0))</f>
        <v>26.01.2005</v>
      </c>
      <c r="L825">
        <f>INDEX(lehmad!C$2:C$412,MATCH(klypsid!$B825,lehmad!$A$2:$A$412,0))</f>
        <v>56172</v>
      </c>
      <c r="M825">
        <f>INDEX(lehmad!D$2:D$412,MATCH(klypsid!$B825,lehmad!$A$2:$A$412,0))</f>
        <v>114</v>
      </c>
      <c r="N825">
        <f>INDEX(lehmad!E$2:E$412,MATCH(klypsid!$B825,lehmad!$A$2:$A$412,0))</f>
        <v>0.93799999999999994</v>
      </c>
      <c r="O825" t="str">
        <f>INDEX(lehmad!F$2:F$412,MATCH(klypsid!$B825,lehmad!$A$2:$A$412,0))</f>
        <v>DYNASTY-ET</v>
      </c>
      <c r="P825">
        <f>INDEX(lehmad!G$2:G$412,MATCH(klypsid!$B825,lehmad!$A$2:$A$412,0))</f>
        <v>2002</v>
      </c>
      <c r="Q825" s="2">
        <f>INDEX(lehmad!H$2:H$412,MATCH(klypsid!$B825,lehmad!$A$2:$A$412,0))</f>
        <v>36044</v>
      </c>
      <c r="R825">
        <f>INDEX(lehmad!I$2:I$412,MATCH(klypsid!$B825,lehmad!$A$2:$A$412,0))</f>
        <v>124</v>
      </c>
      <c r="S825">
        <f t="shared" si="85"/>
        <v>2</v>
      </c>
      <c r="T825">
        <f t="shared" si="86"/>
        <v>205</v>
      </c>
      <c r="U825">
        <f t="shared" si="87"/>
        <v>3</v>
      </c>
      <c r="V825">
        <f t="shared" si="88"/>
        <v>2.6415460290875235</v>
      </c>
      <c r="W825">
        <f t="shared" si="89"/>
        <v>7</v>
      </c>
      <c r="X825">
        <f t="shared" si="90"/>
        <v>32</v>
      </c>
    </row>
    <row r="826" spans="1:24" x14ac:dyDescent="0.25">
      <c r="A826">
        <v>3309</v>
      </c>
      <c r="B826" t="str">
        <f t="shared" si="84"/>
        <v>E3309</v>
      </c>
      <c r="C826" t="s">
        <v>32</v>
      </c>
      <c r="D826">
        <v>2</v>
      </c>
      <c r="E826" s="2">
        <v>39549</v>
      </c>
      <c r="F826" s="2">
        <v>39783</v>
      </c>
      <c r="G826">
        <v>35.799999999999997</v>
      </c>
      <c r="H826">
        <v>4.58</v>
      </c>
      <c r="I826">
        <v>3.92</v>
      </c>
      <c r="J826">
        <v>81</v>
      </c>
      <c r="K826" t="str">
        <f>INDEX(lehmad!B$2:B$412,MATCH(klypsid!$B826,lehmad!$A$2:$A$412,0))</f>
        <v>26.01.2005</v>
      </c>
      <c r="L826">
        <f>INDEX(lehmad!C$2:C$412,MATCH(klypsid!$B826,lehmad!$A$2:$A$412,0))</f>
        <v>56172</v>
      </c>
      <c r="M826">
        <f>INDEX(lehmad!D$2:D$412,MATCH(klypsid!$B826,lehmad!$A$2:$A$412,0))</f>
        <v>114</v>
      </c>
      <c r="N826">
        <f>INDEX(lehmad!E$2:E$412,MATCH(klypsid!$B826,lehmad!$A$2:$A$412,0))</f>
        <v>0.93799999999999994</v>
      </c>
      <c r="O826" t="str">
        <f>INDEX(lehmad!F$2:F$412,MATCH(klypsid!$B826,lehmad!$A$2:$A$412,0))</f>
        <v>DYNASTY-ET</v>
      </c>
      <c r="P826">
        <f>INDEX(lehmad!G$2:G$412,MATCH(klypsid!$B826,lehmad!$A$2:$A$412,0))</f>
        <v>2002</v>
      </c>
      <c r="Q826" s="2">
        <f>INDEX(lehmad!H$2:H$412,MATCH(klypsid!$B826,lehmad!$A$2:$A$412,0))</f>
        <v>36044</v>
      </c>
      <c r="R826">
        <f>INDEX(lehmad!I$2:I$412,MATCH(klypsid!$B826,lehmad!$A$2:$A$412,0))</f>
        <v>124</v>
      </c>
      <c r="S826">
        <f t="shared" si="85"/>
        <v>2</v>
      </c>
      <c r="T826">
        <f t="shared" si="86"/>
        <v>234</v>
      </c>
      <c r="U826">
        <f t="shared" si="87"/>
        <v>3</v>
      </c>
      <c r="V826">
        <f t="shared" si="88"/>
        <v>2.6959938131098999</v>
      </c>
      <c r="W826">
        <f t="shared" si="89"/>
        <v>8</v>
      </c>
      <c r="X826">
        <f t="shared" si="90"/>
        <v>29</v>
      </c>
    </row>
    <row r="827" spans="1:24" x14ac:dyDescent="0.25">
      <c r="A827">
        <v>3309</v>
      </c>
      <c r="B827" t="str">
        <f t="shared" si="84"/>
        <v>E3309</v>
      </c>
      <c r="C827" t="s">
        <v>32</v>
      </c>
      <c r="D827">
        <v>2</v>
      </c>
      <c r="E827" s="2">
        <v>39549</v>
      </c>
      <c r="F827" s="2">
        <v>39817</v>
      </c>
      <c r="G827">
        <v>28.8</v>
      </c>
      <c r="H827">
        <v>4.58</v>
      </c>
      <c r="I827">
        <v>4.09</v>
      </c>
      <c r="J827">
        <v>50</v>
      </c>
      <c r="K827" t="str">
        <f>INDEX(lehmad!B$2:B$412,MATCH(klypsid!$B827,lehmad!$A$2:$A$412,0))</f>
        <v>26.01.2005</v>
      </c>
      <c r="L827">
        <f>INDEX(lehmad!C$2:C$412,MATCH(klypsid!$B827,lehmad!$A$2:$A$412,0))</f>
        <v>56172</v>
      </c>
      <c r="M827">
        <f>INDEX(lehmad!D$2:D$412,MATCH(klypsid!$B827,lehmad!$A$2:$A$412,0))</f>
        <v>114</v>
      </c>
      <c r="N827">
        <f>INDEX(lehmad!E$2:E$412,MATCH(klypsid!$B827,lehmad!$A$2:$A$412,0))</f>
        <v>0.93799999999999994</v>
      </c>
      <c r="O827" t="str">
        <f>INDEX(lehmad!F$2:F$412,MATCH(klypsid!$B827,lehmad!$A$2:$A$412,0))</f>
        <v>DYNASTY-ET</v>
      </c>
      <c r="P827">
        <f>INDEX(lehmad!G$2:G$412,MATCH(klypsid!$B827,lehmad!$A$2:$A$412,0))</f>
        <v>2002</v>
      </c>
      <c r="Q827" s="2">
        <f>INDEX(lehmad!H$2:H$412,MATCH(klypsid!$B827,lehmad!$A$2:$A$412,0))</f>
        <v>36044</v>
      </c>
      <c r="R827">
        <f>INDEX(lehmad!I$2:I$412,MATCH(klypsid!$B827,lehmad!$A$2:$A$412,0))</f>
        <v>124</v>
      </c>
      <c r="S827">
        <f t="shared" si="85"/>
        <v>2</v>
      </c>
      <c r="T827">
        <f t="shared" si="86"/>
        <v>268</v>
      </c>
      <c r="U827">
        <f t="shared" si="87"/>
        <v>3</v>
      </c>
      <c r="V827">
        <f t="shared" si="88"/>
        <v>2</v>
      </c>
      <c r="W827">
        <f t="shared" si="89"/>
        <v>9</v>
      </c>
      <c r="X827">
        <f t="shared" si="90"/>
        <v>34</v>
      </c>
    </row>
    <row r="828" spans="1:24" x14ac:dyDescent="0.25">
      <c r="A828">
        <v>3309</v>
      </c>
      <c r="B828" t="str">
        <f t="shared" si="84"/>
        <v>E3309</v>
      </c>
      <c r="C828" t="s">
        <v>32</v>
      </c>
      <c r="D828">
        <v>2</v>
      </c>
      <c r="E828" s="2">
        <v>39549</v>
      </c>
      <c r="F828" s="2">
        <v>39845</v>
      </c>
      <c r="G828">
        <v>23.2</v>
      </c>
      <c r="H828">
        <v>4.3600000000000003</v>
      </c>
      <c r="I828">
        <v>4.29</v>
      </c>
      <c r="J828">
        <v>60</v>
      </c>
      <c r="K828" t="str">
        <f>INDEX(lehmad!B$2:B$412,MATCH(klypsid!$B828,lehmad!$A$2:$A$412,0))</f>
        <v>26.01.2005</v>
      </c>
      <c r="L828">
        <f>INDEX(lehmad!C$2:C$412,MATCH(klypsid!$B828,lehmad!$A$2:$A$412,0))</f>
        <v>56172</v>
      </c>
      <c r="M828">
        <f>INDEX(lehmad!D$2:D$412,MATCH(klypsid!$B828,lehmad!$A$2:$A$412,0))</f>
        <v>114</v>
      </c>
      <c r="N828">
        <f>INDEX(lehmad!E$2:E$412,MATCH(klypsid!$B828,lehmad!$A$2:$A$412,0))</f>
        <v>0.93799999999999994</v>
      </c>
      <c r="O828" t="str">
        <f>INDEX(lehmad!F$2:F$412,MATCH(klypsid!$B828,lehmad!$A$2:$A$412,0))</f>
        <v>DYNASTY-ET</v>
      </c>
      <c r="P828">
        <f>INDEX(lehmad!G$2:G$412,MATCH(klypsid!$B828,lehmad!$A$2:$A$412,0))</f>
        <v>2002</v>
      </c>
      <c r="Q828" s="2">
        <f>INDEX(lehmad!H$2:H$412,MATCH(klypsid!$B828,lehmad!$A$2:$A$412,0))</f>
        <v>36044</v>
      </c>
      <c r="R828">
        <f>INDEX(lehmad!I$2:I$412,MATCH(klypsid!$B828,lehmad!$A$2:$A$412,0))</f>
        <v>124</v>
      </c>
      <c r="S828">
        <f t="shared" si="85"/>
        <v>2</v>
      </c>
      <c r="T828">
        <f t="shared" si="86"/>
        <v>296</v>
      </c>
      <c r="U828">
        <f t="shared" si="87"/>
        <v>3</v>
      </c>
      <c r="V828">
        <f t="shared" si="88"/>
        <v>2.2630344058337939</v>
      </c>
      <c r="W828">
        <f t="shared" si="89"/>
        <v>10</v>
      </c>
      <c r="X828">
        <f t="shared" si="90"/>
        <v>28</v>
      </c>
    </row>
    <row r="829" spans="1:24" x14ac:dyDescent="0.25">
      <c r="A829">
        <v>3309</v>
      </c>
      <c r="B829" t="str">
        <f t="shared" si="84"/>
        <v>E3309</v>
      </c>
      <c r="C829" t="s">
        <v>32</v>
      </c>
      <c r="D829">
        <v>2</v>
      </c>
      <c r="E829" s="2">
        <v>39549</v>
      </c>
      <c r="F829" s="2">
        <v>39875</v>
      </c>
      <c r="G829">
        <v>11.8</v>
      </c>
      <c r="H829">
        <v>5.53</v>
      </c>
      <c r="I829">
        <v>4.4000000000000004</v>
      </c>
      <c r="J829">
        <v>152</v>
      </c>
      <c r="K829" t="str">
        <f>INDEX(lehmad!B$2:B$412,MATCH(klypsid!$B829,lehmad!$A$2:$A$412,0))</f>
        <v>26.01.2005</v>
      </c>
      <c r="L829">
        <f>INDEX(lehmad!C$2:C$412,MATCH(klypsid!$B829,lehmad!$A$2:$A$412,0))</f>
        <v>56172</v>
      </c>
      <c r="M829">
        <f>INDEX(lehmad!D$2:D$412,MATCH(klypsid!$B829,lehmad!$A$2:$A$412,0))</f>
        <v>114</v>
      </c>
      <c r="N829">
        <f>INDEX(lehmad!E$2:E$412,MATCH(klypsid!$B829,lehmad!$A$2:$A$412,0))</f>
        <v>0.93799999999999994</v>
      </c>
      <c r="O829" t="str">
        <f>INDEX(lehmad!F$2:F$412,MATCH(klypsid!$B829,lehmad!$A$2:$A$412,0))</f>
        <v>DYNASTY-ET</v>
      </c>
      <c r="P829">
        <f>INDEX(lehmad!G$2:G$412,MATCH(klypsid!$B829,lehmad!$A$2:$A$412,0))</f>
        <v>2002</v>
      </c>
      <c r="Q829" s="2">
        <f>INDEX(lehmad!H$2:H$412,MATCH(klypsid!$B829,lehmad!$A$2:$A$412,0))</f>
        <v>36044</v>
      </c>
      <c r="R829">
        <f>INDEX(lehmad!I$2:I$412,MATCH(klypsid!$B829,lehmad!$A$2:$A$412,0))</f>
        <v>124</v>
      </c>
      <c r="S829">
        <f t="shared" si="85"/>
        <v>2</v>
      </c>
      <c r="T829">
        <f t="shared" si="86"/>
        <v>326</v>
      </c>
      <c r="U829">
        <f t="shared" si="87"/>
        <v>3</v>
      </c>
      <c r="V829">
        <f t="shared" si="88"/>
        <v>3.6040713236688608</v>
      </c>
      <c r="W829">
        <f t="shared" si="89"/>
        <v>11</v>
      </c>
      <c r="X829">
        <f t="shared" si="90"/>
        <v>30</v>
      </c>
    </row>
    <row r="830" spans="1:24" x14ac:dyDescent="0.25">
      <c r="A830">
        <v>3309</v>
      </c>
      <c r="B830" t="str">
        <f t="shared" si="84"/>
        <v>E3309</v>
      </c>
      <c r="C830" t="s">
        <v>32</v>
      </c>
      <c r="D830">
        <v>3</v>
      </c>
      <c r="E830" s="2">
        <v>39942</v>
      </c>
      <c r="F830" s="2">
        <v>39972</v>
      </c>
      <c r="G830">
        <v>41.9</v>
      </c>
      <c r="H830">
        <v>3.68</v>
      </c>
      <c r="I830">
        <v>2.85</v>
      </c>
      <c r="J830">
        <v>29</v>
      </c>
      <c r="K830" t="str">
        <f>INDEX(lehmad!B$2:B$412,MATCH(klypsid!$B830,lehmad!$A$2:$A$412,0))</f>
        <v>26.01.2005</v>
      </c>
      <c r="L830">
        <f>INDEX(lehmad!C$2:C$412,MATCH(klypsid!$B830,lehmad!$A$2:$A$412,0))</f>
        <v>56172</v>
      </c>
      <c r="M830">
        <f>INDEX(lehmad!D$2:D$412,MATCH(klypsid!$B830,lehmad!$A$2:$A$412,0))</f>
        <v>114</v>
      </c>
      <c r="N830">
        <f>INDEX(lehmad!E$2:E$412,MATCH(klypsid!$B830,lehmad!$A$2:$A$412,0))</f>
        <v>0.93799999999999994</v>
      </c>
      <c r="O830" t="str">
        <f>INDEX(lehmad!F$2:F$412,MATCH(klypsid!$B830,lehmad!$A$2:$A$412,0))</f>
        <v>DYNASTY-ET</v>
      </c>
      <c r="P830">
        <f>INDEX(lehmad!G$2:G$412,MATCH(klypsid!$B830,lehmad!$A$2:$A$412,0))</f>
        <v>2002</v>
      </c>
      <c r="Q830" s="2">
        <f>INDEX(lehmad!H$2:H$412,MATCH(klypsid!$B830,lehmad!$A$2:$A$412,0))</f>
        <v>36044</v>
      </c>
      <c r="R830">
        <f>INDEX(lehmad!I$2:I$412,MATCH(klypsid!$B830,lehmad!$A$2:$A$412,0))</f>
        <v>124</v>
      </c>
      <c r="S830">
        <f t="shared" si="85"/>
        <v>3</v>
      </c>
      <c r="T830">
        <f t="shared" si="86"/>
        <v>30</v>
      </c>
      <c r="U830">
        <f t="shared" si="87"/>
        <v>1</v>
      </c>
      <c r="V830">
        <f t="shared" si="88"/>
        <v>1.2141248053528473</v>
      </c>
      <c r="W830">
        <f t="shared" si="89"/>
        <v>1</v>
      </c>
      <c r="X830">
        <f t="shared" si="90"/>
        <v>30</v>
      </c>
    </row>
    <row r="831" spans="1:24" x14ac:dyDescent="0.25">
      <c r="A831">
        <v>3309</v>
      </c>
      <c r="B831" t="str">
        <f t="shared" si="84"/>
        <v>E3309</v>
      </c>
      <c r="C831" t="s">
        <v>32</v>
      </c>
      <c r="D831">
        <v>3</v>
      </c>
      <c r="E831" s="2">
        <v>39942</v>
      </c>
      <c r="F831" s="2">
        <v>40007</v>
      </c>
      <c r="G831">
        <v>36</v>
      </c>
      <c r="H831">
        <v>3.35</v>
      </c>
      <c r="I831">
        <v>3.26</v>
      </c>
      <c r="J831">
        <v>466</v>
      </c>
      <c r="K831" t="str">
        <f>INDEX(lehmad!B$2:B$412,MATCH(klypsid!$B831,lehmad!$A$2:$A$412,0))</f>
        <v>26.01.2005</v>
      </c>
      <c r="L831">
        <f>INDEX(lehmad!C$2:C$412,MATCH(klypsid!$B831,lehmad!$A$2:$A$412,0))</f>
        <v>56172</v>
      </c>
      <c r="M831">
        <f>INDEX(lehmad!D$2:D$412,MATCH(klypsid!$B831,lehmad!$A$2:$A$412,0))</f>
        <v>114</v>
      </c>
      <c r="N831">
        <f>INDEX(lehmad!E$2:E$412,MATCH(klypsid!$B831,lehmad!$A$2:$A$412,0))</f>
        <v>0.93799999999999994</v>
      </c>
      <c r="O831" t="str">
        <f>INDEX(lehmad!F$2:F$412,MATCH(klypsid!$B831,lehmad!$A$2:$A$412,0))</f>
        <v>DYNASTY-ET</v>
      </c>
      <c r="P831">
        <f>INDEX(lehmad!G$2:G$412,MATCH(klypsid!$B831,lehmad!$A$2:$A$412,0))</f>
        <v>2002</v>
      </c>
      <c r="Q831" s="2">
        <f>INDEX(lehmad!H$2:H$412,MATCH(klypsid!$B831,lehmad!$A$2:$A$412,0))</f>
        <v>36044</v>
      </c>
      <c r="R831">
        <f>INDEX(lehmad!I$2:I$412,MATCH(klypsid!$B831,lehmad!$A$2:$A$412,0))</f>
        <v>124</v>
      </c>
      <c r="S831">
        <f t="shared" si="85"/>
        <v>3</v>
      </c>
      <c r="T831">
        <f t="shared" si="86"/>
        <v>65</v>
      </c>
      <c r="U831">
        <f t="shared" si="87"/>
        <v>2</v>
      </c>
      <c r="V831">
        <f t="shared" si="88"/>
        <v>5.2203299548795563</v>
      </c>
      <c r="W831">
        <f t="shared" si="89"/>
        <v>2</v>
      </c>
      <c r="X831">
        <f t="shared" si="90"/>
        <v>35</v>
      </c>
    </row>
    <row r="832" spans="1:24" x14ac:dyDescent="0.25">
      <c r="A832">
        <v>3309</v>
      </c>
      <c r="B832" t="str">
        <f t="shared" si="84"/>
        <v>E3309</v>
      </c>
      <c r="C832" t="s">
        <v>32</v>
      </c>
      <c r="D832">
        <v>3</v>
      </c>
      <c r="E832" s="2">
        <v>39942</v>
      </c>
      <c r="F832" s="2">
        <v>40037</v>
      </c>
      <c r="G832">
        <v>40.5</v>
      </c>
      <c r="H832">
        <v>3.89</v>
      </c>
      <c r="I832">
        <v>3.31</v>
      </c>
      <c r="J832">
        <v>23</v>
      </c>
      <c r="K832" t="str">
        <f>INDEX(lehmad!B$2:B$412,MATCH(klypsid!$B832,lehmad!$A$2:$A$412,0))</f>
        <v>26.01.2005</v>
      </c>
      <c r="L832">
        <f>INDEX(lehmad!C$2:C$412,MATCH(klypsid!$B832,lehmad!$A$2:$A$412,0))</f>
        <v>56172</v>
      </c>
      <c r="M832">
        <f>INDEX(lehmad!D$2:D$412,MATCH(klypsid!$B832,lehmad!$A$2:$A$412,0))</f>
        <v>114</v>
      </c>
      <c r="N832">
        <f>INDEX(lehmad!E$2:E$412,MATCH(klypsid!$B832,lehmad!$A$2:$A$412,0))</f>
        <v>0.93799999999999994</v>
      </c>
      <c r="O832" t="str">
        <f>INDEX(lehmad!F$2:F$412,MATCH(klypsid!$B832,lehmad!$A$2:$A$412,0))</f>
        <v>DYNASTY-ET</v>
      </c>
      <c r="P832">
        <f>INDEX(lehmad!G$2:G$412,MATCH(klypsid!$B832,lehmad!$A$2:$A$412,0))</f>
        <v>2002</v>
      </c>
      <c r="Q832" s="2">
        <f>INDEX(lehmad!H$2:H$412,MATCH(klypsid!$B832,lehmad!$A$2:$A$412,0))</f>
        <v>36044</v>
      </c>
      <c r="R832">
        <f>INDEX(lehmad!I$2:I$412,MATCH(klypsid!$B832,lehmad!$A$2:$A$412,0))</f>
        <v>124</v>
      </c>
      <c r="S832">
        <f t="shared" si="85"/>
        <v>3</v>
      </c>
      <c r="T832">
        <f t="shared" si="86"/>
        <v>95</v>
      </c>
      <c r="U832">
        <f t="shared" si="87"/>
        <v>2</v>
      </c>
      <c r="V832">
        <f t="shared" si="88"/>
        <v>0.87970576628228825</v>
      </c>
      <c r="W832">
        <f t="shared" si="89"/>
        <v>3</v>
      </c>
      <c r="X832">
        <f t="shared" si="90"/>
        <v>30</v>
      </c>
    </row>
    <row r="833" spans="1:24" x14ac:dyDescent="0.25">
      <c r="A833">
        <v>3309</v>
      </c>
      <c r="B833" t="str">
        <f t="shared" si="84"/>
        <v>E3309</v>
      </c>
      <c r="C833" t="s">
        <v>32</v>
      </c>
      <c r="D833">
        <v>3</v>
      </c>
      <c r="E833" s="2">
        <v>39942</v>
      </c>
      <c r="F833" s="2">
        <v>40066</v>
      </c>
      <c r="G833">
        <v>45.3</v>
      </c>
      <c r="H833">
        <v>3.38</v>
      </c>
      <c r="I833">
        <v>3.42</v>
      </c>
      <c r="J833">
        <v>22</v>
      </c>
      <c r="K833" t="str">
        <f>INDEX(lehmad!B$2:B$412,MATCH(klypsid!$B833,lehmad!$A$2:$A$412,0))</f>
        <v>26.01.2005</v>
      </c>
      <c r="L833">
        <f>INDEX(lehmad!C$2:C$412,MATCH(klypsid!$B833,lehmad!$A$2:$A$412,0))</f>
        <v>56172</v>
      </c>
      <c r="M833">
        <f>INDEX(lehmad!D$2:D$412,MATCH(klypsid!$B833,lehmad!$A$2:$A$412,0))</f>
        <v>114</v>
      </c>
      <c r="N833">
        <f>INDEX(lehmad!E$2:E$412,MATCH(klypsid!$B833,lehmad!$A$2:$A$412,0))</f>
        <v>0.93799999999999994</v>
      </c>
      <c r="O833" t="str">
        <f>INDEX(lehmad!F$2:F$412,MATCH(klypsid!$B833,lehmad!$A$2:$A$412,0))</f>
        <v>DYNASTY-ET</v>
      </c>
      <c r="P833">
        <f>INDEX(lehmad!G$2:G$412,MATCH(klypsid!$B833,lehmad!$A$2:$A$412,0))</f>
        <v>2002</v>
      </c>
      <c r="Q833" s="2">
        <f>INDEX(lehmad!H$2:H$412,MATCH(klypsid!$B833,lehmad!$A$2:$A$412,0))</f>
        <v>36044</v>
      </c>
      <c r="R833">
        <f>INDEX(lehmad!I$2:I$412,MATCH(klypsid!$B833,lehmad!$A$2:$A$412,0))</f>
        <v>124</v>
      </c>
      <c r="S833">
        <f t="shared" si="85"/>
        <v>3</v>
      </c>
      <c r="T833">
        <f t="shared" si="86"/>
        <v>124</v>
      </c>
      <c r="U833">
        <f t="shared" si="87"/>
        <v>2</v>
      </c>
      <c r="V833">
        <f t="shared" si="88"/>
        <v>0.8155754288625725</v>
      </c>
      <c r="W833">
        <f t="shared" si="89"/>
        <v>4</v>
      </c>
      <c r="X833">
        <f t="shared" si="90"/>
        <v>29</v>
      </c>
    </row>
    <row r="834" spans="1:24" x14ac:dyDescent="0.25">
      <c r="A834">
        <v>3309</v>
      </c>
      <c r="B834" t="str">
        <f t="shared" ref="B834:B897" si="91">"E"&amp;A834</f>
        <v>E3309</v>
      </c>
      <c r="C834" t="s">
        <v>32</v>
      </c>
      <c r="D834">
        <v>3</v>
      </c>
      <c r="E834" s="2">
        <v>39942</v>
      </c>
      <c r="F834" s="2">
        <v>40094</v>
      </c>
      <c r="G834">
        <v>36.4</v>
      </c>
      <c r="H834">
        <v>3.46</v>
      </c>
      <c r="I834">
        <v>3.73</v>
      </c>
      <c r="J834">
        <v>27</v>
      </c>
      <c r="K834" t="str">
        <f>INDEX(lehmad!B$2:B$412,MATCH(klypsid!$B834,lehmad!$A$2:$A$412,0))</f>
        <v>26.01.2005</v>
      </c>
      <c r="L834">
        <f>INDEX(lehmad!C$2:C$412,MATCH(klypsid!$B834,lehmad!$A$2:$A$412,0))</f>
        <v>56172</v>
      </c>
      <c r="M834">
        <f>INDEX(lehmad!D$2:D$412,MATCH(klypsid!$B834,lehmad!$A$2:$A$412,0))</f>
        <v>114</v>
      </c>
      <c r="N834">
        <f>INDEX(lehmad!E$2:E$412,MATCH(klypsid!$B834,lehmad!$A$2:$A$412,0))</f>
        <v>0.93799999999999994</v>
      </c>
      <c r="O834" t="str">
        <f>INDEX(lehmad!F$2:F$412,MATCH(klypsid!$B834,lehmad!$A$2:$A$412,0))</f>
        <v>DYNASTY-ET</v>
      </c>
      <c r="P834">
        <f>INDEX(lehmad!G$2:G$412,MATCH(klypsid!$B834,lehmad!$A$2:$A$412,0))</f>
        <v>2002</v>
      </c>
      <c r="Q834" s="2">
        <f>INDEX(lehmad!H$2:H$412,MATCH(klypsid!$B834,lehmad!$A$2:$A$412,0))</f>
        <v>36044</v>
      </c>
      <c r="R834">
        <f>INDEX(lehmad!I$2:I$412,MATCH(klypsid!$B834,lehmad!$A$2:$A$412,0))</f>
        <v>124</v>
      </c>
      <c r="S834">
        <f t="shared" ref="S834:S897" si="92">IF(D834&lt;=3,D834,4)</f>
        <v>3</v>
      </c>
      <c r="T834">
        <f t="shared" ref="T834:T897" si="93">F834-E834</f>
        <v>152</v>
      </c>
      <c r="U834">
        <f t="shared" ref="U834:U897" si="94">IF(T834&lt;=60, 1, IF(T834&lt;=150,2,3))</f>
        <v>3</v>
      </c>
      <c r="V834">
        <f t="shared" si="88"/>
        <v>1.1110313123887439</v>
      </c>
      <c r="W834">
        <f t="shared" si="89"/>
        <v>5</v>
      </c>
      <c r="X834">
        <f t="shared" si="90"/>
        <v>28</v>
      </c>
    </row>
    <row r="835" spans="1:24" x14ac:dyDescent="0.25">
      <c r="A835">
        <v>3309</v>
      </c>
      <c r="B835" t="str">
        <f t="shared" si="91"/>
        <v>E3309</v>
      </c>
      <c r="C835" t="s">
        <v>32</v>
      </c>
      <c r="D835">
        <v>3</v>
      </c>
      <c r="E835" s="2">
        <v>39942</v>
      </c>
      <c r="F835" s="2">
        <v>40125</v>
      </c>
      <c r="G835">
        <v>50.5</v>
      </c>
      <c r="H835">
        <v>3.83</v>
      </c>
      <c r="I835">
        <v>3.74</v>
      </c>
      <c r="J835">
        <v>36</v>
      </c>
      <c r="K835" t="str">
        <f>INDEX(lehmad!B$2:B$412,MATCH(klypsid!$B835,lehmad!$A$2:$A$412,0))</f>
        <v>26.01.2005</v>
      </c>
      <c r="L835">
        <f>INDEX(lehmad!C$2:C$412,MATCH(klypsid!$B835,lehmad!$A$2:$A$412,0))</f>
        <v>56172</v>
      </c>
      <c r="M835">
        <f>INDEX(lehmad!D$2:D$412,MATCH(klypsid!$B835,lehmad!$A$2:$A$412,0))</f>
        <v>114</v>
      </c>
      <c r="N835">
        <f>INDEX(lehmad!E$2:E$412,MATCH(klypsid!$B835,lehmad!$A$2:$A$412,0))</f>
        <v>0.93799999999999994</v>
      </c>
      <c r="O835" t="str">
        <f>INDEX(lehmad!F$2:F$412,MATCH(klypsid!$B835,lehmad!$A$2:$A$412,0))</f>
        <v>DYNASTY-ET</v>
      </c>
      <c r="P835">
        <f>INDEX(lehmad!G$2:G$412,MATCH(klypsid!$B835,lehmad!$A$2:$A$412,0))</f>
        <v>2002</v>
      </c>
      <c r="Q835" s="2">
        <f>INDEX(lehmad!H$2:H$412,MATCH(klypsid!$B835,lehmad!$A$2:$A$412,0))</f>
        <v>36044</v>
      </c>
      <c r="R835">
        <f>INDEX(lehmad!I$2:I$412,MATCH(klypsid!$B835,lehmad!$A$2:$A$412,0))</f>
        <v>124</v>
      </c>
      <c r="S835">
        <f t="shared" si="92"/>
        <v>3</v>
      </c>
      <c r="T835">
        <f t="shared" si="93"/>
        <v>183</v>
      </c>
      <c r="U835">
        <f t="shared" si="94"/>
        <v>3</v>
      </c>
      <c r="V835">
        <f t="shared" ref="V835:V898" si="95">LOG(J835/100,2)+3</f>
        <v>1.5260688116675876</v>
      </c>
      <c r="W835">
        <f t="shared" ref="W835:W898" si="96">IF(A835&lt;&gt;A834, 1, IF(D835&lt;&gt;D834, 1, W834+1))</f>
        <v>6</v>
      </c>
      <c r="X835">
        <f t="shared" ref="X835:X898" si="97">IF(AND(A835=A834,D835=D834), F835-F834, F835-E835)</f>
        <v>31</v>
      </c>
    </row>
    <row r="836" spans="1:24" x14ac:dyDescent="0.25">
      <c r="A836">
        <v>3309</v>
      </c>
      <c r="B836" t="str">
        <f t="shared" si="91"/>
        <v>E3309</v>
      </c>
      <c r="C836" t="s">
        <v>32</v>
      </c>
      <c r="D836">
        <v>3</v>
      </c>
      <c r="E836" s="2">
        <v>39942</v>
      </c>
      <c r="F836" s="2">
        <v>40153</v>
      </c>
      <c r="G836">
        <v>35.5</v>
      </c>
      <c r="H836">
        <v>4.5599999999999996</v>
      </c>
      <c r="I836">
        <v>3.79</v>
      </c>
      <c r="J836">
        <v>27</v>
      </c>
      <c r="K836" t="str">
        <f>INDEX(lehmad!B$2:B$412,MATCH(klypsid!$B836,lehmad!$A$2:$A$412,0))</f>
        <v>26.01.2005</v>
      </c>
      <c r="L836">
        <f>INDEX(lehmad!C$2:C$412,MATCH(klypsid!$B836,lehmad!$A$2:$A$412,0))</f>
        <v>56172</v>
      </c>
      <c r="M836">
        <f>INDEX(lehmad!D$2:D$412,MATCH(klypsid!$B836,lehmad!$A$2:$A$412,0))</f>
        <v>114</v>
      </c>
      <c r="N836">
        <f>INDEX(lehmad!E$2:E$412,MATCH(klypsid!$B836,lehmad!$A$2:$A$412,0))</f>
        <v>0.93799999999999994</v>
      </c>
      <c r="O836" t="str">
        <f>INDEX(lehmad!F$2:F$412,MATCH(klypsid!$B836,lehmad!$A$2:$A$412,0))</f>
        <v>DYNASTY-ET</v>
      </c>
      <c r="P836">
        <f>INDEX(lehmad!G$2:G$412,MATCH(klypsid!$B836,lehmad!$A$2:$A$412,0))</f>
        <v>2002</v>
      </c>
      <c r="Q836" s="2">
        <f>INDEX(lehmad!H$2:H$412,MATCH(klypsid!$B836,lehmad!$A$2:$A$412,0))</f>
        <v>36044</v>
      </c>
      <c r="R836">
        <f>INDEX(lehmad!I$2:I$412,MATCH(klypsid!$B836,lehmad!$A$2:$A$412,0))</f>
        <v>124</v>
      </c>
      <c r="S836">
        <f t="shared" si="92"/>
        <v>3</v>
      </c>
      <c r="T836">
        <f t="shared" si="93"/>
        <v>211</v>
      </c>
      <c r="U836">
        <f t="shared" si="94"/>
        <v>3</v>
      </c>
      <c r="V836">
        <f t="shared" si="95"/>
        <v>1.1110313123887439</v>
      </c>
      <c r="W836">
        <f t="shared" si="96"/>
        <v>7</v>
      </c>
      <c r="X836">
        <f t="shared" si="97"/>
        <v>28</v>
      </c>
    </row>
    <row r="837" spans="1:24" x14ac:dyDescent="0.25">
      <c r="A837">
        <v>3309</v>
      </c>
      <c r="B837" t="str">
        <f t="shared" si="91"/>
        <v>E3309</v>
      </c>
      <c r="C837" t="s">
        <v>32</v>
      </c>
      <c r="D837">
        <v>3</v>
      </c>
      <c r="E837" s="2">
        <v>39942</v>
      </c>
      <c r="F837" s="2">
        <v>40186</v>
      </c>
      <c r="G837">
        <v>23.6</v>
      </c>
      <c r="H837">
        <v>4.51</v>
      </c>
      <c r="I837">
        <v>4.16</v>
      </c>
      <c r="J837">
        <v>70</v>
      </c>
      <c r="K837" t="str">
        <f>INDEX(lehmad!B$2:B$412,MATCH(klypsid!$B837,lehmad!$A$2:$A$412,0))</f>
        <v>26.01.2005</v>
      </c>
      <c r="L837">
        <f>INDEX(lehmad!C$2:C$412,MATCH(klypsid!$B837,lehmad!$A$2:$A$412,0))</f>
        <v>56172</v>
      </c>
      <c r="M837">
        <f>INDEX(lehmad!D$2:D$412,MATCH(klypsid!$B837,lehmad!$A$2:$A$412,0))</f>
        <v>114</v>
      </c>
      <c r="N837">
        <f>INDEX(lehmad!E$2:E$412,MATCH(klypsid!$B837,lehmad!$A$2:$A$412,0))</f>
        <v>0.93799999999999994</v>
      </c>
      <c r="O837" t="str">
        <f>INDEX(lehmad!F$2:F$412,MATCH(klypsid!$B837,lehmad!$A$2:$A$412,0))</f>
        <v>DYNASTY-ET</v>
      </c>
      <c r="P837">
        <f>INDEX(lehmad!G$2:G$412,MATCH(klypsid!$B837,lehmad!$A$2:$A$412,0))</f>
        <v>2002</v>
      </c>
      <c r="Q837" s="2">
        <f>INDEX(lehmad!H$2:H$412,MATCH(klypsid!$B837,lehmad!$A$2:$A$412,0))</f>
        <v>36044</v>
      </c>
      <c r="R837">
        <f>INDEX(lehmad!I$2:I$412,MATCH(klypsid!$B837,lehmad!$A$2:$A$412,0))</f>
        <v>124</v>
      </c>
      <c r="S837">
        <f t="shared" si="92"/>
        <v>3</v>
      </c>
      <c r="T837">
        <f t="shared" si="93"/>
        <v>244</v>
      </c>
      <c r="U837">
        <f t="shared" si="94"/>
        <v>3</v>
      </c>
      <c r="V837">
        <f t="shared" si="95"/>
        <v>2.4854268271702415</v>
      </c>
      <c r="W837">
        <f t="shared" si="96"/>
        <v>8</v>
      </c>
      <c r="X837">
        <f t="shared" si="97"/>
        <v>33</v>
      </c>
    </row>
    <row r="838" spans="1:24" x14ac:dyDescent="0.25">
      <c r="A838">
        <v>3309</v>
      </c>
      <c r="B838" t="str">
        <f t="shared" si="91"/>
        <v>E3309</v>
      </c>
      <c r="C838" t="s">
        <v>32</v>
      </c>
      <c r="D838">
        <v>3</v>
      </c>
      <c r="E838" s="2">
        <v>39942</v>
      </c>
      <c r="F838" s="2">
        <v>40214</v>
      </c>
      <c r="G838">
        <v>15</v>
      </c>
      <c r="H838">
        <v>4.78</v>
      </c>
      <c r="I838">
        <v>4.49</v>
      </c>
      <c r="J838">
        <v>193</v>
      </c>
      <c r="K838" t="str">
        <f>INDEX(lehmad!B$2:B$412,MATCH(klypsid!$B838,lehmad!$A$2:$A$412,0))</f>
        <v>26.01.2005</v>
      </c>
      <c r="L838">
        <f>INDEX(lehmad!C$2:C$412,MATCH(klypsid!$B838,lehmad!$A$2:$A$412,0))</f>
        <v>56172</v>
      </c>
      <c r="M838">
        <f>INDEX(lehmad!D$2:D$412,MATCH(klypsid!$B838,lehmad!$A$2:$A$412,0))</f>
        <v>114</v>
      </c>
      <c r="N838">
        <f>INDEX(lehmad!E$2:E$412,MATCH(klypsid!$B838,lehmad!$A$2:$A$412,0))</f>
        <v>0.93799999999999994</v>
      </c>
      <c r="O838" t="str">
        <f>INDEX(lehmad!F$2:F$412,MATCH(klypsid!$B838,lehmad!$A$2:$A$412,0))</f>
        <v>DYNASTY-ET</v>
      </c>
      <c r="P838">
        <f>INDEX(lehmad!G$2:G$412,MATCH(klypsid!$B838,lehmad!$A$2:$A$412,0))</f>
        <v>2002</v>
      </c>
      <c r="Q838" s="2">
        <f>INDEX(lehmad!H$2:H$412,MATCH(klypsid!$B838,lehmad!$A$2:$A$412,0))</f>
        <v>36044</v>
      </c>
      <c r="R838">
        <f>INDEX(lehmad!I$2:I$412,MATCH(klypsid!$B838,lehmad!$A$2:$A$412,0))</f>
        <v>124</v>
      </c>
      <c r="S838">
        <f t="shared" si="92"/>
        <v>3</v>
      </c>
      <c r="T838">
        <f t="shared" si="93"/>
        <v>272</v>
      </c>
      <c r="U838">
        <f t="shared" si="94"/>
        <v>3</v>
      </c>
      <c r="V838">
        <f t="shared" si="95"/>
        <v>3.9486008474933558</v>
      </c>
      <c r="W838">
        <f t="shared" si="96"/>
        <v>9</v>
      </c>
      <c r="X838">
        <f t="shared" si="97"/>
        <v>28</v>
      </c>
    </row>
    <row r="839" spans="1:24" x14ac:dyDescent="0.25">
      <c r="A839">
        <v>3309</v>
      </c>
      <c r="B839" t="str">
        <f t="shared" si="91"/>
        <v>E3309</v>
      </c>
      <c r="C839" t="s">
        <v>32</v>
      </c>
      <c r="D839">
        <v>4</v>
      </c>
      <c r="E839" s="2">
        <v>40294</v>
      </c>
      <c r="F839" s="2">
        <v>40304</v>
      </c>
      <c r="G839">
        <v>39.799999999999997</v>
      </c>
      <c r="H839">
        <v>5.0199999999999996</v>
      </c>
      <c r="I839">
        <v>3.43</v>
      </c>
      <c r="J839">
        <v>66</v>
      </c>
      <c r="K839" t="str">
        <f>INDEX(lehmad!B$2:B$412,MATCH(klypsid!$B839,lehmad!$A$2:$A$412,0))</f>
        <v>26.01.2005</v>
      </c>
      <c r="L839">
        <f>INDEX(lehmad!C$2:C$412,MATCH(klypsid!$B839,lehmad!$A$2:$A$412,0))</f>
        <v>56172</v>
      </c>
      <c r="M839">
        <f>INDEX(lehmad!D$2:D$412,MATCH(klypsid!$B839,lehmad!$A$2:$A$412,0))</f>
        <v>114</v>
      </c>
      <c r="N839">
        <f>INDEX(lehmad!E$2:E$412,MATCH(klypsid!$B839,lehmad!$A$2:$A$412,0))</f>
        <v>0.93799999999999994</v>
      </c>
      <c r="O839" t="str">
        <f>INDEX(lehmad!F$2:F$412,MATCH(klypsid!$B839,lehmad!$A$2:$A$412,0))</f>
        <v>DYNASTY-ET</v>
      </c>
      <c r="P839">
        <f>INDEX(lehmad!G$2:G$412,MATCH(klypsid!$B839,lehmad!$A$2:$A$412,0))</f>
        <v>2002</v>
      </c>
      <c r="Q839" s="2">
        <f>INDEX(lehmad!H$2:H$412,MATCH(klypsid!$B839,lehmad!$A$2:$A$412,0))</f>
        <v>36044</v>
      </c>
      <c r="R839">
        <f>INDEX(lehmad!I$2:I$412,MATCH(klypsid!$B839,lehmad!$A$2:$A$412,0))</f>
        <v>124</v>
      </c>
      <c r="S839">
        <f t="shared" si="92"/>
        <v>4</v>
      </c>
      <c r="T839">
        <f t="shared" si="93"/>
        <v>10</v>
      </c>
      <c r="U839">
        <f t="shared" si="94"/>
        <v>1</v>
      </c>
      <c r="V839">
        <f t="shared" si="95"/>
        <v>2.400537929583729</v>
      </c>
      <c r="W839">
        <f t="shared" si="96"/>
        <v>1</v>
      </c>
      <c r="X839">
        <f t="shared" si="97"/>
        <v>10</v>
      </c>
    </row>
    <row r="840" spans="1:24" x14ac:dyDescent="0.25">
      <c r="A840">
        <v>3309</v>
      </c>
      <c r="B840" t="str">
        <f t="shared" si="91"/>
        <v>E3309</v>
      </c>
      <c r="C840" t="s">
        <v>32</v>
      </c>
      <c r="D840">
        <v>4</v>
      </c>
      <c r="E840" s="2">
        <v>40294</v>
      </c>
      <c r="F840" s="2">
        <v>40336</v>
      </c>
      <c r="G840">
        <v>49.9</v>
      </c>
      <c r="H840">
        <v>6.87</v>
      </c>
      <c r="I840">
        <v>2.61</v>
      </c>
      <c r="J840">
        <v>40</v>
      </c>
      <c r="K840" t="str">
        <f>INDEX(lehmad!B$2:B$412,MATCH(klypsid!$B840,lehmad!$A$2:$A$412,0))</f>
        <v>26.01.2005</v>
      </c>
      <c r="L840">
        <f>INDEX(lehmad!C$2:C$412,MATCH(klypsid!$B840,lehmad!$A$2:$A$412,0))</f>
        <v>56172</v>
      </c>
      <c r="M840">
        <f>INDEX(lehmad!D$2:D$412,MATCH(klypsid!$B840,lehmad!$A$2:$A$412,0))</f>
        <v>114</v>
      </c>
      <c r="N840">
        <f>INDEX(lehmad!E$2:E$412,MATCH(klypsid!$B840,lehmad!$A$2:$A$412,0))</f>
        <v>0.93799999999999994</v>
      </c>
      <c r="O840" t="str">
        <f>INDEX(lehmad!F$2:F$412,MATCH(klypsid!$B840,lehmad!$A$2:$A$412,0))</f>
        <v>DYNASTY-ET</v>
      </c>
      <c r="P840">
        <f>INDEX(lehmad!G$2:G$412,MATCH(klypsid!$B840,lehmad!$A$2:$A$412,0))</f>
        <v>2002</v>
      </c>
      <c r="Q840" s="2">
        <f>INDEX(lehmad!H$2:H$412,MATCH(klypsid!$B840,lehmad!$A$2:$A$412,0))</f>
        <v>36044</v>
      </c>
      <c r="R840">
        <f>INDEX(lehmad!I$2:I$412,MATCH(klypsid!$B840,lehmad!$A$2:$A$412,0))</f>
        <v>124</v>
      </c>
      <c r="S840">
        <f t="shared" si="92"/>
        <v>4</v>
      </c>
      <c r="T840">
        <f t="shared" si="93"/>
        <v>42</v>
      </c>
      <c r="U840">
        <f t="shared" si="94"/>
        <v>1</v>
      </c>
      <c r="V840">
        <f t="shared" si="95"/>
        <v>1.6780719051126378</v>
      </c>
      <c r="W840">
        <f t="shared" si="96"/>
        <v>2</v>
      </c>
      <c r="X840">
        <f t="shared" si="97"/>
        <v>32</v>
      </c>
    </row>
    <row r="841" spans="1:24" x14ac:dyDescent="0.25">
      <c r="A841">
        <v>3309</v>
      </c>
      <c r="B841" t="str">
        <f t="shared" si="91"/>
        <v>E3309</v>
      </c>
      <c r="C841" t="s">
        <v>32</v>
      </c>
      <c r="D841">
        <v>4</v>
      </c>
      <c r="E841" s="2">
        <v>40294</v>
      </c>
      <c r="F841" s="2">
        <v>40371</v>
      </c>
      <c r="G841">
        <v>41.2</v>
      </c>
      <c r="H841">
        <v>3.92</v>
      </c>
      <c r="I841">
        <v>2.77</v>
      </c>
      <c r="J841">
        <v>8</v>
      </c>
      <c r="K841" t="str">
        <f>INDEX(lehmad!B$2:B$412,MATCH(klypsid!$B841,lehmad!$A$2:$A$412,0))</f>
        <v>26.01.2005</v>
      </c>
      <c r="L841">
        <f>INDEX(lehmad!C$2:C$412,MATCH(klypsid!$B841,lehmad!$A$2:$A$412,0))</f>
        <v>56172</v>
      </c>
      <c r="M841">
        <f>INDEX(lehmad!D$2:D$412,MATCH(klypsid!$B841,lehmad!$A$2:$A$412,0))</f>
        <v>114</v>
      </c>
      <c r="N841">
        <f>INDEX(lehmad!E$2:E$412,MATCH(klypsid!$B841,lehmad!$A$2:$A$412,0))</f>
        <v>0.93799999999999994</v>
      </c>
      <c r="O841" t="str">
        <f>INDEX(lehmad!F$2:F$412,MATCH(klypsid!$B841,lehmad!$A$2:$A$412,0))</f>
        <v>DYNASTY-ET</v>
      </c>
      <c r="P841">
        <f>INDEX(lehmad!G$2:G$412,MATCH(klypsid!$B841,lehmad!$A$2:$A$412,0))</f>
        <v>2002</v>
      </c>
      <c r="Q841" s="2">
        <f>INDEX(lehmad!H$2:H$412,MATCH(klypsid!$B841,lehmad!$A$2:$A$412,0))</f>
        <v>36044</v>
      </c>
      <c r="R841">
        <f>INDEX(lehmad!I$2:I$412,MATCH(klypsid!$B841,lehmad!$A$2:$A$412,0))</f>
        <v>124</v>
      </c>
      <c r="S841">
        <f t="shared" si="92"/>
        <v>4</v>
      </c>
      <c r="T841">
        <f t="shared" si="93"/>
        <v>77</v>
      </c>
      <c r="U841">
        <f t="shared" si="94"/>
        <v>2</v>
      </c>
      <c r="V841">
        <f t="shared" si="95"/>
        <v>-0.64385618977472525</v>
      </c>
      <c r="W841">
        <f t="shared" si="96"/>
        <v>3</v>
      </c>
      <c r="X841">
        <f t="shared" si="97"/>
        <v>35</v>
      </c>
    </row>
    <row r="842" spans="1:24" x14ac:dyDescent="0.25">
      <c r="A842">
        <v>3309</v>
      </c>
      <c r="B842" t="str">
        <f t="shared" si="91"/>
        <v>E3309</v>
      </c>
      <c r="C842" t="s">
        <v>32</v>
      </c>
      <c r="D842">
        <v>4</v>
      </c>
      <c r="E842" s="2">
        <v>40294</v>
      </c>
      <c r="F842" s="2">
        <v>40396</v>
      </c>
      <c r="G842">
        <v>44.2</v>
      </c>
      <c r="H842">
        <v>3.36</v>
      </c>
      <c r="I842">
        <v>2.99</v>
      </c>
      <c r="J842">
        <v>14</v>
      </c>
      <c r="K842" t="str">
        <f>INDEX(lehmad!B$2:B$412,MATCH(klypsid!$B842,lehmad!$A$2:$A$412,0))</f>
        <v>26.01.2005</v>
      </c>
      <c r="L842">
        <f>INDEX(lehmad!C$2:C$412,MATCH(klypsid!$B842,lehmad!$A$2:$A$412,0))</f>
        <v>56172</v>
      </c>
      <c r="M842">
        <f>INDEX(lehmad!D$2:D$412,MATCH(klypsid!$B842,lehmad!$A$2:$A$412,0))</f>
        <v>114</v>
      </c>
      <c r="N842">
        <f>INDEX(lehmad!E$2:E$412,MATCH(klypsid!$B842,lehmad!$A$2:$A$412,0))</f>
        <v>0.93799999999999994</v>
      </c>
      <c r="O842" t="str">
        <f>INDEX(lehmad!F$2:F$412,MATCH(klypsid!$B842,lehmad!$A$2:$A$412,0))</f>
        <v>DYNASTY-ET</v>
      </c>
      <c r="P842">
        <f>INDEX(lehmad!G$2:G$412,MATCH(klypsid!$B842,lehmad!$A$2:$A$412,0))</f>
        <v>2002</v>
      </c>
      <c r="Q842" s="2">
        <f>INDEX(lehmad!H$2:H$412,MATCH(klypsid!$B842,lehmad!$A$2:$A$412,0))</f>
        <v>36044</v>
      </c>
      <c r="R842">
        <f>INDEX(lehmad!I$2:I$412,MATCH(klypsid!$B842,lehmad!$A$2:$A$412,0))</f>
        <v>124</v>
      </c>
      <c r="S842">
        <f t="shared" si="92"/>
        <v>4</v>
      </c>
      <c r="T842">
        <f t="shared" si="93"/>
        <v>102</v>
      </c>
      <c r="U842">
        <f t="shared" si="94"/>
        <v>2</v>
      </c>
      <c r="V842">
        <f t="shared" si="95"/>
        <v>0.16349873228287937</v>
      </c>
      <c r="W842">
        <f t="shared" si="96"/>
        <v>4</v>
      </c>
      <c r="X842">
        <f t="shared" si="97"/>
        <v>25</v>
      </c>
    </row>
    <row r="843" spans="1:24" x14ac:dyDescent="0.25">
      <c r="A843">
        <v>3309</v>
      </c>
      <c r="B843" t="str">
        <f t="shared" si="91"/>
        <v>E3309</v>
      </c>
      <c r="C843" t="s">
        <v>32</v>
      </c>
      <c r="D843">
        <v>4</v>
      </c>
      <c r="E843" s="2">
        <v>40294</v>
      </c>
      <c r="F843" s="2">
        <v>40434</v>
      </c>
      <c r="G843">
        <v>48.5</v>
      </c>
      <c r="H843">
        <v>4.12</v>
      </c>
      <c r="I843">
        <v>3.37</v>
      </c>
      <c r="J843">
        <v>16</v>
      </c>
      <c r="K843" t="str">
        <f>INDEX(lehmad!B$2:B$412,MATCH(klypsid!$B843,lehmad!$A$2:$A$412,0))</f>
        <v>26.01.2005</v>
      </c>
      <c r="L843">
        <f>INDEX(lehmad!C$2:C$412,MATCH(klypsid!$B843,lehmad!$A$2:$A$412,0))</f>
        <v>56172</v>
      </c>
      <c r="M843">
        <f>INDEX(lehmad!D$2:D$412,MATCH(klypsid!$B843,lehmad!$A$2:$A$412,0))</f>
        <v>114</v>
      </c>
      <c r="N843">
        <f>INDEX(lehmad!E$2:E$412,MATCH(klypsid!$B843,lehmad!$A$2:$A$412,0))</f>
        <v>0.93799999999999994</v>
      </c>
      <c r="O843" t="str">
        <f>INDEX(lehmad!F$2:F$412,MATCH(klypsid!$B843,lehmad!$A$2:$A$412,0))</f>
        <v>DYNASTY-ET</v>
      </c>
      <c r="P843">
        <f>INDEX(lehmad!G$2:G$412,MATCH(klypsid!$B843,lehmad!$A$2:$A$412,0))</f>
        <v>2002</v>
      </c>
      <c r="Q843" s="2">
        <f>INDEX(lehmad!H$2:H$412,MATCH(klypsid!$B843,lehmad!$A$2:$A$412,0))</f>
        <v>36044</v>
      </c>
      <c r="R843">
        <f>INDEX(lehmad!I$2:I$412,MATCH(klypsid!$B843,lehmad!$A$2:$A$412,0))</f>
        <v>124</v>
      </c>
      <c r="S843">
        <f t="shared" si="92"/>
        <v>4</v>
      </c>
      <c r="T843">
        <f t="shared" si="93"/>
        <v>140</v>
      </c>
      <c r="U843">
        <f t="shared" si="94"/>
        <v>2</v>
      </c>
      <c r="V843">
        <f t="shared" si="95"/>
        <v>0.35614381022527519</v>
      </c>
      <c r="W843">
        <f t="shared" si="96"/>
        <v>5</v>
      </c>
      <c r="X843">
        <f t="shared" si="97"/>
        <v>38</v>
      </c>
    </row>
    <row r="844" spans="1:24" x14ac:dyDescent="0.25">
      <c r="A844">
        <v>3309</v>
      </c>
      <c r="B844" t="str">
        <f t="shared" si="91"/>
        <v>E3309</v>
      </c>
      <c r="C844" t="s">
        <v>32</v>
      </c>
      <c r="D844">
        <v>4</v>
      </c>
      <c r="E844" s="2">
        <v>40294</v>
      </c>
      <c r="F844" s="2">
        <v>40462</v>
      </c>
      <c r="G844">
        <v>31</v>
      </c>
      <c r="H844">
        <v>4.5999999999999996</v>
      </c>
      <c r="I844">
        <v>3.79</v>
      </c>
      <c r="J844">
        <v>24</v>
      </c>
      <c r="K844" t="str">
        <f>INDEX(lehmad!B$2:B$412,MATCH(klypsid!$B844,lehmad!$A$2:$A$412,0))</f>
        <v>26.01.2005</v>
      </c>
      <c r="L844">
        <f>INDEX(lehmad!C$2:C$412,MATCH(klypsid!$B844,lehmad!$A$2:$A$412,0))</f>
        <v>56172</v>
      </c>
      <c r="M844">
        <f>INDEX(lehmad!D$2:D$412,MATCH(klypsid!$B844,lehmad!$A$2:$A$412,0))</f>
        <v>114</v>
      </c>
      <c r="N844">
        <f>INDEX(lehmad!E$2:E$412,MATCH(klypsid!$B844,lehmad!$A$2:$A$412,0))</f>
        <v>0.93799999999999994</v>
      </c>
      <c r="O844" t="str">
        <f>INDEX(lehmad!F$2:F$412,MATCH(klypsid!$B844,lehmad!$A$2:$A$412,0))</f>
        <v>DYNASTY-ET</v>
      </c>
      <c r="P844">
        <f>INDEX(lehmad!G$2:G$412,MATCH(klypsid!$B844,lehmad!$A$2:$A$412,0))</f>
        <v>2002</v>
      </c>
      <c r="Q844" s="2">
        <f>INDEX(lehmad!H$2:H$412,MATCH(klypsid!$B844,lehmad!$A$2:$A$412,0))</f>
        <v>36044</v>
      </c>
      <c r="R844">
        <f>INDEX(lehmad!I$2:I$412,MATCH(klypsid!$B844,lehmad!$A$2:$A$412,0))</f>
        <v>124</v>
      </c>
      <c r="S844">
        <f t="shared" si="92"/>
        <v>4</v>
      </c>
      <c r="T844">
        <f t="shared" si="93"/>
        <v>168</v>
      </c>
      <c r="U844">
        <f t="shared" si="94"/>
        <v>3</v>
      </c>
      <c r="V844">
        <f t="shared" si="95"/>
        <v>0.94110631094643127</v>
      </c>
      <c r="W844">
        <f t="shared" si="96"/>
        <v>6</v>
      </c>
      <c r="X844">
        <f t="shared" si="97"/>
        <v>28</v>
      </c>
    </row>
    <row r="845" spans="1:24" x14ac:dyDescent="0.25">
      <c r="A845">
        <v>3309</v>
      </c>
      <c r="B845" t="str">
        <f t="shared" si="91"/>
        <v>E3309</v>
      </c>
      <c r="C845" t="s">
        <v>32</v>
      </c>
      <c r="D845">
        <v>4</v>
      </c>
      <c r="E845" s="2">
        <v>40294</v>
      </c>
      <c r="F845" s="2">
        <v>40493</v>
      </c>
      <c r="G845">
        <v>30.1</v>
      </c>
      <c r="H845">
        <v>5.03</v>
      </c>
      <c r="I845">
        <v>3.76</v>
      </c>
      <c r="J845">
        <v>9</v>
      </c>
      <c r="K845" t="str">
        <f>INDEX(lehmad!B$2:B$412,MATCH(klypsid!$B845,lehmad!$A$2:$A$412,0))</f>
        <v>26.01.2005</v>
      </c>
      <c r="L845">
        <f>INDEX(lehmad!C$2:C$412,MATCH(klypsid!$B845,lehmad!$A$2:$A$412,0))</f>
        <v>56172</v>
      </c>
      <c r="M845">
        <f>INDEX(lehmad!D$2:D$412,MATCH(klypsid!$B845,lehmad!$A$2:$A$412,0))</f>
        <v>114</v>
      </c>
      <c r="N845">
        <f>INDEX(lehmad!E$2:E$412,MATCH(klypsid!$B845,lehmad!$A$2:$A$412,0))</f>
        <v>0.93799999999999994</v>
      </c>
      <c r="O845" t="str">
        <f>INDEX(lehmad!F$2:F$412,MATCH(klypsid!$B845,lehmad!$A$2:$A$412,0))</f>
        <v>DYNASTY-ET</v>
      </c>
      <c r="P845">
        <f>INDEX(lehmad!G$2:G$412,MATCH(klypsid!$B845,lehmad!$A$2:$A$412,0))</f>
        <v>2002</v>
      </c>
      <c r="Q845" s="2">
        <f>INDEX(lehmad!H$2:H$412,MATCH(klypsid!$B845,lehmad!$A$2:$A$412,0))</f>
        <v>36044</v>
      </c>
      <c r="R845">
        <f>INDEX(lehmad!I$2:I$412,MATCH(klypsid!$B845,lehmad!$A$2:$A$412,0))</f>
        <v>124</v>
      </c>
      <c r="S845">
        <f t="shared" si="92"/>
        <v>4</v>
      </c>
      <c r="T845">
        <f t="shared" si="93"/>
        <v>199</v>
      </c>
      <c r="U845">
        <f t="shared" si="94"/>
        <v>3</v>
      </c>
      <c r="V845">
        <f t="shared" si="95"/>
        <v>-0.47393118833241266</v>
      </c>
      <c r="W845">
        <f t="shared" si="96"/>
        <v>7</v>
      </c>
      <c r="X845">
        <f t="shared" si="97"/>
        <v>31</v>
      </c>
    </row>
    <row r="846" spans="1:24" x14ac:dyDescent="0.25">
      <c r="A846">
        <v>3309</v>
      </c>
      <c r="B846" t="str">
        <f t="shared" si="91"/>
        <v>E3309</v>
      </c>
      <c r="C846" t="s">
        <v>32</v>
      </c>
      <c r="D846">
        <v>4</v>
      </c>
      <c r="E846" s="2">
        <v>40294</v>
      </c>
      <c r="F846" s="2">
        <v>40521</v>
      </c>
      <c r="G846">
        <v>28.6</v>
      </c>
      <c r="H846">
        <v>4.92</v>
      </c>
      <c r="I846">
        <v>3.85</v>
      </c>
      <c r="J846">
        <v>42</v>
      </c>
      <c r="K846" t="str">
        <f>INDEX(lehmad!B$2:B$412,MATCH(klypsid!$B846,lehmad!$A$2:$A$412,0))</f>
        <v>26.01.2005</v>
      </c>
      <c r="L846">
        <f>INDEX(lehmad!C$2:C$412,MATCH(klypsid!$B846,lehmad!$A$2:$A$412,0))</f>
        <v>56172</v>
      </c>
      <c r="M846">
        <f>INDEX(lehmad!D$2:D$412,MATCH(klypsid!$B846,lehmad!$A$2:$A$412,0))</f>
        <v>114</v>
      </c>
      <c r="N846">
        <f>INDEX(lehmad!E$2:E$412,MATCH(klypsid!$B846,lehmad!$A$2:$A$412,0))</f>
        <v>0.93799999999999994</v>
      </c>
      <c r="O846" t="str">
        <f>INDEX(lehmad!F$2:F$412,MATCH(klypsid!$B846,lehmad!$A$2:$A$412,0))</f>
        <v>DYNASTY-ET</v>
      </c>
      <c r="P846">
        <f>INDEX(lehmad!G$2:G$412,MATCH(klypsid!$B846,lehmad!$A$2:$A$412,0))</f>
        <v>2002</v>
      </c>
      <c r="Q846" s="2">
        <f>INDEX(lehmad!H$2:H$412,MATCH(klypsid!$B846,lehmad!$A$2:$A$412,0))</f>
        <v>36044</v>
      </c>
      <c r="R846">
        <f>INDEX(lehmad!I$2:I$412,MATCH(klypsid!$B846,lehmad!$A$2:$A$412,0))</f>
        <v>124</v>
      </c>
      <c r="S846">
        <f t="shared" si="92"/>
        <v>4</v>
      </c>
      <c r="T846">
        <f t="shared" si="93"/>
        <v>227</v>
      </c>
      <c r="U846">
        <f t="shared" si="94"/>
        <v>3</v>
      </c>
      <c r="V846">
        <f t="shared" si="95"/>
        <v>1.7484612330040357</v>
      </c>
      <c r="W846">
        <f t="shared" si="96"/>
        <v>8</v>
      </c>
      <c r="X846">
        <f t="shared" si="97"/>
        <v>28</v>
      </c>
    </row>
    <row r="847" spans="1:24" x14ac:dyDescent="0.25">
      <c r="A847">
        <v>3309</v>
      </c>
      <c r="B847" t="str">
        <f t="shared" si="91"/>
        <v>E3309</v>
      </c>
      <c r="C847" t="s">
        <v>32</v>
      </c>
      <c r="D847">
        <v>4</v>
      </c>
      <c r="E847" s="2">
        <v>40294</v>
      </c>
      <c r="F847" s="2">
        <v>40556</v>
      </c>
      <c r="G847">
        <v>26.1</v>
      </c>
      <c r="H847">
        <v>6.07</v>
      </c>
      <c r="I847">
        <v>3.95</v>
      </c>
      <c r="J847">
        <v>109</v>
      </c>
      <c r="K847" t="str">
        <f>INDEX(lehmad!B$2:B$412,MATCH(klypsid!$B847,lehmad!$A$2:$A$412,0))</f>
        <v>26.01.2005</v>
      </c>
      <c r="L847">
        <f>INDEX(lehmad!C$2:C$412,MATCH(klypsid!$B847,lehmad!$A$2:$A$412,0))</f>
        <v>56172</v>
      </c>
      <c r="M847">
        <f>INDEX(lehmad!D$2:D$412,MATCH(klypsid!$B847,lehmad!$A$2:$A$412,0))</f>
        <v>114</v>
      </c>
      <c r="N847">
        <f>INDEX(lehmad!E$2:E$412,MATCH(klypsid!$B847,lehmad!$A$2:$A$412,0))</f>
        <v>0.93799999999999994</v>
      </c>
      <c r="O847" t="str">
        <f>INDEX(lehmad!F$2:F$412,MATCH(klypsid!$B847,lehmad!$A$2:$A$412,0))</f>
        <v>DYNASTY-ET</v>
      </c>
      <c r="P847">
        <f>INDEX(lehmad!G$2:G$412,MATCH(klypsid!$B847,lehmad!$A$2:$A$412,0))</f>
        <v>2002</v>
      </c>
      <c r="Q847" s="2">
        <f>INDEX(lehmad!H$2:H$412,MATCH(klypsid!$B847,lehmad!$A$2:$A$412,0))</f>
        <v>36044</v>
      </c>
      <c r="R847">
        <f>INDEX(lehmad!I$2:I$412,MATCH(klypsid!$B847,lehmad!$A$2:$A$412,0))</f>
        <v>124</v>
      </c>
      <c r="S847">
        <f t="shared" si="92"/>
        <v>4</v>
      </c>
      <c r="T847">
        <f t="shared" si="93"/>
        <v>262</v>
      </c>
      <c r="U847">
        <f t="shared" si="94"/>
        <v>3</v>
      </c>
      <c r="V847">
        <f t="shared" si="95"/>
        <v>3.1243281350022016</v>
      </c>
      <c r="W847">
        <f t="shared" si="96"/>
        <v>9</v>
      </c>
      <c r="X847">
        <f t="shared" si="97"/>
        <v>35</v>
      </c>
    </row>
    <row r="848" spans="1:24" x14ac:dyDescent="0.25">
      <c r="A848">
        <v>3310</v>
      </c>
      <c r="B848" t="str">
        <f t="shared" si="91"/>
        <v>E3310</v>
      </c>
      <c r="C848" t="s">
        <v>55</v>
      </c>
      <c r="D848">
        <v>1</v>
      </c>
      <c r="E848" s="2">
        <v>39084</v>
      </c>
      <c r="F848" s="2">
        <v>39114</v>
      </c>
      <c r="G848">
        <v>31.1</v>
      </c>
      <c r="H848">
        <v>3.55</v>
      </c>
      <c r="I848">
        <v>2.89</v>
      </c>
      <c r="J848">
        <v>39</v>
      </c>
      <c r="K848" t="str">
        <f>INDEX(lehmad!B$2:B$412,MATCH(klypsid!$B848,lehmad!$A$2:$A$412,0))</f>
        <v>26.01.2005</v>
      </c>
      <c r="L848">
        <f>INDEX(lehmad!C$2:C$412,MATCH(klypsid!$B848,lehmad!$A$2:$A$412,0))</f>
        <v>56172</v>
      </c>
      <c r="M848">
        <f>INDEX(lehmad!D$2:D$412,MATCH(klypsid!$B848,lehmad!$A$2:$A$412,0))</f>
        <v>109</v>
      </c>
      <c r="N848">
        <f>INDEX(lehmad!E$2:E$412,MATCH(klypsid!$B848,lehmad!$A$2:$A$412,0))</f>
        <v>0.877</v>
      </c>
      <c r="O848" t="str">
        <f>INDEX(lehmad!F$2:F$412,MATCH(klypsid!$B848,lehmad!$A$2:$A$412,0))</f>
        <v>DYNASTY-ET</v>
      </c>
      <c r="P848">
        <f>INDEX(lehmad!G$2:G$412,MATCH(klypsid!$B848,lehmad!$A$2:$A$412,0))</f>
        <v>2002</v>
      </c>
      <c r="Q848" s="2">
        <f>INDEX(lehmad!H$2:H$412,MATCH(klypsid!$B848,lehmad!$A$2:$A$412,0))</f>
        <v>36044</v>
      </c>
      <c r="R848">
        <f>INDEX(lehmad!I$2:I$412,MATCH(klypsid!$B848,lehmad!$A$2:$A$412,0))</f>
        <v>124</v>
      </c>
      <c r="S848">
        <f t="shared" si="92"/>
        <v>1</v>
      </c>
      <c r="T848">
        <f t="shared" si="93"/>
        <v>30</v>
      </c>
      <c r="U848">
        <f t="shared" si="94"/>
        <v>1</v>
      </c>
      <c r="V848">
        <f t="shared" si="95"/>
        <v>1.6415460290875237</v>
      </c>
      <c r="W848">
        <f t="shared" si="96"/>
        <v>1</v>
      </c>
      <c r="X848">
        <f t="shared" si="97"/>
        <v>30</v>
      </c>
    </row>
    <row r="849" spans="1:24" x14ac:dyDescent="0.25">
      <c r="A849">
        <v>3310</v>
      </c>
      <c r="B849" t="str">
        <f t="shared" si="91"/>
        <v>E3310</v>
      </c>
      <c r="C849" t="s">
        <v>55</v>
      </c>
      <c r="D849">
        <v>1</v>
      </c>
      <c r="E849" s="2">
        <v>39084</v>
      </c>
      <c r="F849" s="2">
        <v>39142</v>
      </c>
      <c r="G849">
        <v>45.1</v>
      </c>
      <c r="H849">
        <v>2.94</v>
      </c>
      <c r="I849">
        <v>2.78</v>
      </c>
      <c r="J849">
        <v>25</v>
      </c>
      <c r="K849" t="str">
        <f>INDEX(lehmad!B$2:B$412,MATCH(klypsid!$B849,lehmad!$A$2:$A$412,0))</f>
        <v>26.01.2005</v>
      </c>
      <c r="L849">
        <f>INDEX(lehmad!C$2:C$412,MATCH(klypsid!$B849,lehmad!$A$2:$A$412,0))</f>
        <v>56172</v>
      </c>
      <c r="M849">
        <f>INDEX(lehmad!D$2:D$412,MATCH(klypsid!$B849,lehmad!$A$2:$A$412,0))</f>
        <v>109</v>
      </c>
      <c r="N849">
        <f>INDEX(lehmad!E$2:E$412,MATCH(klypsid!$B849,lehmad!$A$2:$A$412,0))</f>
        <v>0.877</v>
      </c>
      <c r="O849" t="str">
        <f>INDEX(lehmad!F$2:F$412,MATCH(klypsid!$B849,lehmad!$A$2:$A$412,0))</f>
        <v>DYNASTY-ET</v>
      </c>
      <c r="P849">
        <f>INDEX(lehmad!G$2:G$412,MATCH(klypsid!$B849,lehmad!$A$2:$A$412,0))</f>
        <v>2002</v>
      </c>
      <c r="Q849" s="2">
        <f>INDEX(lehmad!H$2:H$412,MATCH(klypsid!$B849,lehmad!$A$2:$A$412,0))</f>
        <v>36044</v>
      </c>
      <c r="R849">
        <f>INDEX(lehmad!I$2:I$412,MATCH(klypsid!$B849,lehmad!$A$2:$A$412,0))</f>
        <v>124</v>
      </c>
      <c r="S849">
        <f t="shared" si="92"/>
        <v>1</v>
      </c>
      <c r="T849">
        <f t="shared" si="93"/>
        <v>58</v>
      </c>
      <c r="U849">
        <f t="shared" si="94"/>
        <v>1</v>
      </c>
      <c r="V849">
        <f t="shared" si="95"/>
        <v>1</v>
      </c>
      <c r="W849">
        <f t="shared" si="96"/>
        <v>2</v>
      </c>
      <c r="X849">
        <f t="shared" si="97"/>
        <v>28</v>
      </c>
    </row>
    <row r="850" spans="1:24" x14ac:dyDescent="0.25">
      <c r="A850">
        <v>3310</v>
      </c>
      <c r="B850" t="str">
        <f t="shared" si="91"/>
        <v>E3310</v>
      </c>
      <c r="C850" t="s">
        <v>55</v>
      </c>
      <c r="D850">
        <v>1</v>
      </c>
      <c r="E850" s="2">
        <v>39084</v>
      </c>
      <c r="F850" s="2">
        <v>39173</v>
      </c>
      <c r="G850">
        <v>45.9</v>
      </c>
      <c r="H850">
        <v>3.19</v>
      </c>
      <c r="I850">
        <v>2.91</v>
      </c>
      <c r="J850">
        <v>21</v>
      </c>
      <c r="K850" t="str">
        <f>INDEX(lehmad!B$2:B$412,MATCH(klypsid!$B850,lehmad!$A$2:$A$412,0))</f>
        <v>26.01.2005</v>
      </c>
      <c r="L850">
        <f>INDEX(lehmad!C$2:C$412,MATCH(klypsid!$B850,lehmad!$A$2:$A$412,0))</f>
        <v>56172</v>
      </c>
      <c r="M850">
        <f>INDEX(lehmad!D$2:D$412,MATCH(klypsid!$B850,lehmad!$A$2:$A$412,0))</f>
        <v>109</v>
      </c>
      <c r="N850">
        <f>INDEX(lehmad!E$2:E$412,MATCH(klypsid!$B850,lehmad!$A$2:$A$412,0))</f>
        <v>0.877</v>
      </c>
      <c r="O850" t="str">
        <f>INDEX(lehmad!F$2:F$412,MATCH(klypsid!$B850,lehmad!$A$2:$A$412,0))</f>
        <v>DYNASTY-ET</v>
      </c>
      <c r="P850">
        <f>INDEX(lehmad!G$2:G$412,MATCH(klypsid!$B850,lehmad!$A$2:$A$412,0))</f>
        <v>2002</v>
      </c>
      <c r="Q850" s="2">
        <f>INDEX(lehmad!H$2:H$412,MATCH(klypsid!$B850,lehmad!$A$2:$A$412,0))</f>
        <v>36044</v>
      </c>
      <c r="R850">
        <f>INDEX(lehmad!I$2:I$412,MATCH(klypsid!$B850,lehmad!$A$2:$A$412,0))</f>
        <v>124</v>
      </c>
      <c r="S850">
        <f t="shared" si="92"/>
        <v>1</v>
      </c>
      <c r="T850">
        <f t="shared" si="93"/>
        <v>89</v>
      </c>
      <c r="U850">
        <f t="shared" si="94"/>
        <v>2</v>
      </c>
      <c r="V850">
        <f t="shared" si="95"/>
        <v>0.74846123300403544</v>
      </c>
      <c r="W850">
        <f t="shared" si="96"/>
        <v>3</v>
      </c>
      <c r="X850">
        <f t="shared" si="97"/>
        <v>31</v>
      </c>
    </row>
    <row r="851" spans="1:24" x14ac:dyDescent="0.25">
      <c r="A851">
        <v>3310</v>
      </c>
      <c r="B851" t="str">
        <f t="shared" si="91"/>
        <v>E3310</v>
      </c>
      <c r="C851" t="s">
        <v>55</v>
      </c>
      <c r="D851">
        <v>1</v>
      </c>
      <c r="E851" s="2">
        <v>39084</v>
      </c>
      <c r="F851" s="2">
        <v>39204</v>
      </c>
      <c r="G851">
        <v>44.5</v>
      </c>
      <c r="H851">
        <v>3.06</v>
      </c>
      <c r="I851">
        <v>3.15</v>
      </c>
      <c r="J851">
        <v>33</v>
      </c>
      <c r="K851" t="str">
        <f>INDEX(lehmad!B$2:B$412,MATCH(klypsid!$B851,lehmad!$A$2:$A$412,0))</f>
        <v>26.01.2005</v>
      </c>
      <c r="L851">
        <f>INDEX(lehmad!C$2:C$412,MATCH(klypsid!$B851,lehmad!$A$2:$A$412,0))</f>
        <v>56172</v>
      </c>
      <c r="M851">
        <f>INDEX(lehmad!D$2:D$412,MATCH(klypsid!$B851,lehmad!$A$2:$A$412,0))</f>
        <v>109</v>
      </c>
      <c r="N851">
        <f>INDEX(lehmad!E$2:E$412,MATCH(klypsid!$B851,lehmad!$A$2:$A$412,0))</f>
        <v>0.877</v>
      </c>
      <c r="O851" t="str">
        <f>INDEX(lehmad!F$2:F$412,MATCH(klypsid!$B851,lehmad!$A$2:$A$412,0))</f>
        <v>DYNASTY-ET</v>
      </c>
      <c r="P851">
        <f>INDEX(lehmad!G$2:G$412,MATCH(klypsid!$B851,lehmad!$A$2:$A$412,0))</f>
        <v>2002</v>
      </c>
      <c r="Q851" s="2">
        <f>INDEX(lehmad!H$2:H$412,MATCH(klypsid!$B851,lehmad!$A$2:$A$412,0))</f>
        <v>36044</v>
      </c>
      <c r="R851">
        <f>INDEX(lehmad!I$2:I$412,MATCH(klypsid!$B851,lehmad!$A$2:$A$412,0))</f>
        <v>124</v>
      </c>
      <c r="S851">
        <f t="shared" si="92"/>
        <v>1</v>
      </c>
      <c r="T851">
        <f t="shared" si="93"/>
        <v>120</v>
      </c>
      <c r="U851">
        <f t="shared" si="94"/>
        <v>2</v>
      </c>
      <c r="V851">
        <f t="shared" si="95"/>
        <v>1.4005379295837288</v>
      </c>
      <c r="W851">
        <f t="shared" si="96"/>
        <v>4</v>
      </c>
      <c r="X851">
        <f t="shared" si="97"/>
        <v>31</v>
      </c>
    </row>
    <row r="852" spans="1:24" x14ac:dyDescent="0.25">
      <c r="A852">
        <v>3310</v>
      </c>
      <c r="B852" t="str">
        <f t="shared" si="91"/>
        <v>E3310</v>
      </c>
      <c r="C852" t="s">
        <v>55</v>
      </c>
      <c r="D852">
        <v>1</v>
      </c>
      <c r="E852" s="2">
        <v>39084</v>
      </c>
      <c r="F852" s="2">
        <v>39236</v>
      </c>
      <c r="G852">
        <v>33</v>
      </c>
      <c r="H852">
        <v>2.3199999999999998</v>
      </c>
      <c r="I852">
        <v>3.25</v>
      </c>
      <c r="J852">
        <v>57</v>
      </c>
      <c r="K852" t="str">
        <f>INDEX(lehmad!B$2:B$412,MATCH(klypsid!$B852,lehmad!$A$2:$A$412,0))</f>
        <v>26.01.2005</v>
      </c>
      <c r="L852">
        <f>INDEX(lehmad!C$2:C$412,MATCH(klypsid!$B852,lehmad!$A$2:$A$412,0))</f>
        <v>56172</v>
      </c>
      <c r="M852">
        <f>INDEX(lehmad!D$2:D$412,MATCH(klypsid!$B852,lehmad!$A$2:$A$412,0))</f>
        <v>109</v>
      </c>
      <c r="N852">
        <f>INDEX(lehmad!E$2:E$412,MATCH(klypsid!$B852,lehmad!$A$2:$A$412,0))</f>
        <v>0.877</v>
      </c>
      <c r="O852" t="str">
        <f>INDEX(lehmad!F$2:F$412,MATCH(klypsid!$B852,lehmad!$A$2:$A$412,0))</f>
        <v>DYNASTY-ET</v>
      </c>
      <c r="P852">
        <f>INDEX(lehmad!G$2:G$412,MATCH(klypsid!$B852,lehmad!$A$2:$A$412,0))</f>
        <v>2002</v>
      </c>
      <c r="Q852" s="2">
        <f>INDEX(lehmad!H$2:H$412,MATCH(klypsid!$B852,lehmad!$A$2:$A$412,0))</f>
        <v>36044</v>
      </c>
      <c r="R852">
        <f>INDEX(lehmad!I$2:I$412,MATCH(klypsid!$B852,lehmad!$A$2:$A$412,0))</f>
        <v>124</v>
      </c>
      <c r="S852">
        <f t="shared" si="92"/>
        <v>1</v>
      </c>
      <c r="T852">
        <f t="shared" si="93"/>
        <v>152</v>
      </c>
      <c r="U852">
        <f t="shared" si="94"/>
        <v>3</v>
      </c>
      <c r="V852">
        <f t="shared" si="95"/>
        <v>2.1890338243900169</v>
      </c>
      <c r="W852">
        <f t="shared" si="96"/>
        <v>5</v>
      </c>
      <c r="X852">
        <f t="shared" si="97"/>
        <v>32</v>
      </c>
    </row>
    <row r="853" spans="1:24" x14ac:dyDescent="0.25">
      <c r="A853">
        <v>3310</v>
      </c>
      <c r="B853" t="str">
        <f t="shared" si="91"/>
        <v>E3310</v>
      </c>
      <c r="C853" t="s">
        <v>55</v>
      </c>
      <c r="D853">
        <v>1</v>
      </c>
      <c r="E853" s="2">
        <v>39084</v>
      </c>
      <c r="F853" s="2">
        <v>39266</v>
      </c>
      <c r="G853">
        <v>40.799999999999997</v>
      </c>
      <c r="H853">
        <v>2.61</v>
      </c>
      <c r="I853">
        <v>3.3</v>
      </c>
      <c r="J853">
        <v>23</v>
      </c>
      <c r="K853" t="str">
        <f>INDEX(lehmad!B$2:B$412,MATCH(klypsid!$B853,lehmad!$A$2:$A$412,0))</f>
        <v>26.01.2005</v>
      </c>
      <c r="L853">
        <f>INDEX(lehmad!C$2:C$412,MATCH(klypsid!$B853,lehmad!$A$2:$A$412,0))</f>
        <v>56172</v>
      </c>
      <c r="M853">
        <f>INDEX(lehmad!D$2:D$412,MATCH(klypsid!$B853,lehmad!$A$2:$A$412,0))</f>
        <v>109</v>
      </c>
      <c r="N853">
        <f>INDEX(lehmad!E$2:E$412,MATCH(klypsid!$B853,lehmad!$A$2:$A$412,0))</f>
        <v>0.877</v>
      </c>
      <c r="O853" t="str">
        <f>INDEX(lehmad!F$2:F$412,MATCH(klypsid!$B853,lehmad!$A$2:$A$412,0))</f>
        <v>DYNASTY-ET</v>
      </c>
      <c r="P853">
        <f>INDEX(lehmad!G$2:G$412,MATCH(klypsid!$B853,lehmad!$A$2:$A$412,0))</f>
        <v>2002</v>
      </c>
      <c r="Q853" s="2">
        <f>INDEX(lehmad!H$2:H$412,MATCH(klypsid!$B853,lehmad!$A$2:$A$412,0))</f>
        <v>36044</v>
      </c>
      <c r="R853">
        <f>INDEX(lehmad!I$2:I$412,MATCH(klypsid!$B853,lehmad!$A$2:$A$412,0))</f>
        <v>124</v>
      </c>
      <c r="S853">
        <f t="shared" si="92"/>
        <v>1</v>
      </c>
      <c r="T853">
        <f t="shared" si="93"/>
        <v>182</v>
      </c>
      <c r="U853">
        <f t="shared" si="94"/>
        <v>3</v>
      </c>
      <c r="V853">
        <f t="shared" si="95"/>
        <v>0.87970576628228825</v>
      </c>
      <c r="W853">
        <f t="shared" si="96"/>
        <v>6</v>
      </c>
      <c r="X853">
        <f t="shared" si="97"/>
        <v>30</v>
      </c>
    </row>
    <row r="854" spans="1:24" x14ac:dyDescent="0.25">
      <c r="A854">
        <v>3310</v>
      </c>
      <c r="B854" t="str">
        <f t="shared" si="91"/>
        <v>E3310</v>
      </c>
      <c r="C854" t="s">
        <v>55</v>
      </c>
      <c r="D854">
        <v>1</v>
      </c>
      <c r="E854" s="2">
        <v>39084</v>
      </c>
      <c r="F854" s="2">
        <v>39295</v>
      </c>
      <c r="G854">
        <v>31.1</v>
      </c>
      <c r="H854">
        <v>2.17</v>
      </c>
      <c r="I854">
        <v>3.87</v>
      </c>
      <c r="J854">
        <v>54</v>
      </c>
      <c r="K854" t="str">
        <f>INDEX(lehmad!B$2:B$412,MATCH(klypsid!$B854,lehmad!$A$2:$A$412,0))</f>
        <v>26.01.2005</v>
      </c>
      <c r="L854">
        <f>INDEX(lehmad!C$2:C$412,MATCH(klypsid!$B854,lehmad!$A$2:$A$412,0))</f>
        <v>56172</v>
      </c>
      <c r="M854">
        <f>INDEX(lehmad!D$2:D$412,MATCH(klypsid!$B854,lehmad!$A$2:$A$412,0))</f>
        <v>109</v>
      </c>
      <c r="N854">
        <f>INDEX(lehmad!E$2:E$412,MATCH(klypsid!$B854,lehmad!$A$2:$A$412,0))</f>
        <v>0.877</v>
      </c>
      <c r="O854" t="str">
        <f>INDEX(lehmad!F$2:F$412,MATCH(klypsid!$B854,lehmad!$A$2:$A$412,0))</f>
        <v>DYNASTY-ET</v>
      </c>
      <c r="P854">
        <f>INDEX(lehmad!G$2:G$412,MATCH(klypsid!$B854,lehmad!$A$2:$A$412,0))</f>
        <v>2002</v>
      </c>
      <c r="Q854" s="2">
        <f>INDEX(lehmad!H$2:H$412,MATCH(klypsid!$B854,lehmad!$A$2:$A$412,0))</f>
        <v>36044</v>
      </c>
      <c r="R854">
        <f>INDEX(lehmad!I$2:I$412,MATCH(klypsid!$B854,lehmad!$A$2:$A$412,0))</f>
        <v>124</v>
      </c>
      <c r="S854">
        <f t="shared" si="92"/>
        <v>1</v>
      </c>
      <c r="T854">
        <f t="shared" si="93"/>
        <v>211</v>
      </c>
      <c r="U854">
        <f t="shared" si="94"/>
        <v>3</v>
      </c>
      <c r="V854">
        <f t="shared" si="95"/>
        <v>2.1110313123887439</v>
      </c>
      <c r="W854">
        <f t="shared" si="96"/>
        <v>7</v>
      </c>
      <c r="X854">
        <f t="shared" si="97"/>
        <v>29</v>
      </c>
    </row>
    <row r="855" spans="1:24" x14ac:dyDescent="0.25">
      <c r="A855">
        <v>3310</v>
      </c>
      <c r="B855" t="str">
        <f t="shared" si="91"/>
        <v>E3310</v>
      </c>
      <c r="C855" t="s">
        <v>55</v>
      </c>
      <c r="D855">
        <v>1</v>
      </c>
      <c r="E855" s="2">
        <v>39084</v>
      </c>
      <c r="F855" s="2">
        <v>39328</v>
      </c>
      <c r="G855">
        <v>32.799999999999997</v>
      </c>
      <c r="H855">
        <v>2.2799999999999998</v>
      </c>
      <c r="I855">
        <v>3.73</v>
      </c>
      <c r="J855">
        <v>103</v>
      </c>
      <c r="K855" t="str">
        <f>INDEX(lehmad!B$2:B$412,MATCH(klypsid!$B855,lehmad!$A$2:$A$412,0))</f>
        <v>26.01.2005</v>
      </c>
      <c r="L855">
        <f>INDEX(lehmad!C$2:C$412,MATCH(klypsid!$B855,lehmad!$A$2:$A$412,0))</f>
        <v>56172</v>
      </c>
      <c r="M855">
        <f>INDEX(lehmad!D$2:D$412,MATCH(klypsid!$B855,lehmad!$A$2:$A$412,0))</f>
        <v>109</v>
      </c>
      <c r="N855">
        <f>INDEX(lehmad!E$2:E$412,MATCH(klypsid!$B855,lehmad!$A$2:$A$412,0))</f>
        <v>0.877</v>
      </c>
      <c r="O855" t="str">
        <f>INDEX(lehmad!F$2:F$412,MATCH(klypsid!$B855,lehmad!$A$2:$A$412,0))</f>
        <v>DYNASTY-ET</v>
      </c>
      <c r="P855">
        <f>INDEX(lehmad!G$2:G$412,MATCH(klypsid!$B855,lehmad!$A$2:$A$412,0))</f>
        <v>2002</v>
      </c>
      <c r="Q855" s="2">
        <f>INDEX(lehmad!H$2:H$412,MATCH(klypsid!$B855,lehmad!$A$2:$A$412,0))</f>
        <v>36044</v>
      </c>
      <c r="R855">
        <f>INDEX(lehmad!I$2:I$412,MATCH(klypsid!$B855,lehmad!$A$2:$A$412,0))</f>
        <v>124</v>
      </c>
      <c r="S855">
        <f t="shared" si="92"/>
        <v>1</v>
      </c>
      <c r="T855">
        <f t="shared" si="93"/>
        <v>244</v>
      </c>
      <c r="U855">
        <f t="shared" si="94"/>
        <v>3</v>
      </c>
      <c r="V855">
        <f t="shared" si="95"/>
        <v>3.0426443374084937</v>
      </c>
      <c r="W855">
        <f t="shared" si="96"/>
        <v>8</v>
      </c>
      <c r="X855">
        <f t="shared" si="97"/>
        <v>33</v>
      </c>
    </row>
    <row r="856" spans="1:24" x14ac:dyDescent="0.25">
      <c r="A856">
        <v>3310</v>
      </c>
      <c r="B856" t="str">
        <f t="shared" si="91"/>
        <v>E3310</v>
      </c>
      <c r="C856" t="s">
        <v>55</v>
      </c>
      <c r="D856">
        <v>1</v>
      </c>
      <c r="E856" s="2">
        <v>39084</v>
      </c>
      <c r="F856" s="2">
        <v>39356</v>
      </c>
      <c r="G856">
        <v>34.6</v>
      </c>
      <c r="H856">
        <v>3.2</v>
      </c>
      <c r="I856">
        <v>3.57</v>
      </c>
      <c r="J856">
        <v>36</v>
      </c>
      <c r="K856" t="str">
        <f>INDEX(lehmad!B$2:B$412,MATCH(klypsid!$B856,lehmad!$A$2:$A$412,0))</f>
        <v>26.01.2005</v>
      </c>
      <c r="L856">
        <f>INDEX(lehmad!C$2:C$412,MATCH(klypsid!$B856,lehmad!$A$2:$A$412,0))</f>
        <v>56172</v>
      </c>
      <c r="M856">
        <f>INDEX(lehmad!D$2:D$412,MATCH(klypsid!$B856,lehmad!$A$2:$A$412,0))</f>
        <v>109</v>
      </c>
      <c r="N856">
        <f>INDEX(lehmad!E$2:E$412,MATCH(klypsid!$B856,lehmad!$A$2:$A$412,0))</f>
        <v>0.877</v>
      </c>
      <c r="O856" t="str">
        <f>INDEX(lehmad!F$2:F$412,MATCH(klypsid!$B856,lehmad!$A$2:$A$412,0))</f>
        <v>DYNASTY-ET</v>
      </c>
      <c r="P856">
        <f>INDEX(lehmad!G$2:G$412,MATCH(klypsid!$B856,lehmad!$A$2:$A$412,0))</f>
        <v>2002</v>
      </c>
      <c r="Q856" s="2">
        <f>INDEX(lehmad!H$2:H$412,MATCH(klypsid!$B856,lehmad!$A$2:$A$412,0))</f>
        <v>36044</v>
      </c>
      <c r="R856">
        <f>INDEX(lehmad!I$2:I$412,MATCH(klypsid!$B856,lehmad!$A$2:$A$412,0))</f>
        <v>124</v>
      </c>
      <c r="S856">
        <f t="shared" si="92"/>
        <v>1</v>
      </c>
      <c r="T856">
        <f t="shared" si="93"/>
        <v>272</v>
      </c>
      <c r="U856">
        <f t="shared" si="94"/>
        <v>3</v>
      </c>
      <c r="V856">
        <f t="shared" si="95"/>
        <v>1.5260688116675876</v>
      </c>
      <c r="W856">
        <f t="shared" si="96"/>
        <v>9</v>
      </c>
      <c r="X856">
        <f t="shared" si="97"/>
        <v>28</v>
      </c>
    </row>
    <row r="857" spans="1:24" x14ac:dyDescent="0.25">
      <c r="A857">
        <v>3310</v>
      </c>
      <c r="B857" t="str">
        <f t="shared" si="91"/>
        <v>E3310</v>
      </c>
      <c r="C857" t="s">
        <v>55</v>
      </c>
      <c r="D857">
        <v>1</v>
      </c>
      <c r="E857" s="2">
        <v>39084</v>
      </c>
      <c r="F857" s="2">
        <v>39387</v>
      </c>
      <c r="G857">
        <v>30.8</v>
      </c>
      <c r="H857">
        <v>3.81</v>
      </c>
      <c r="I857">
        <v>3.2</v>
      </c>
      <c r="J857">
        <v>21</v>
      </c>
      <c r="K857" t="str">
        <f>INDEX(lehmad!B$2:B$412,MATCH(klypsid!$B857,lehmad!$A$2:$A$412,0))</f>
        <v>26.01.2005</v>
      </c>
      <c r="L857">
        <f>INDEX(lehmad!C$2:C$412,MATCH(klypsid!$B857,lehmad!$A$2:$A$412,0))</f>
        <v>56172</v>
      </c>
      <c r="M857">
        <f>INDEX(lehmad!D$2:D$412,MATCH(klypsid!$B857,lehmad!$A$2:$A$412,0))</f>
        <v>109</v>
      </c>
      <c r="N857">
        <f>INDEX(lehmad!E$2:E$412,MATCH(klypsid!$B857,lehmad!$A$2:$A$412,0))</f>
        <v>0.877</v>
      </c>
      <c r="O857" t="str">
        <f>INDEX(lehmad!F$2:F$412,MATCH(klypsid!$B857,lehmad!$A$2:$A$412,0))</f>
        <v>DYNASTY-ET</v>
      </c>
      <c r="P857">
        <f>INDEX(lehmad!G$2:G$412,MATCH(klypsid!$B857,lehmad!$A$2:$A$412,0))</f>
        <v>2002</v>
      </c>
      <c r="Q857" s="2">
        <f>INDEX(lehmad!H$2:H$412,MATCH(klypsid!$B857,lehmad!$A$2:$A$412,0))</f>
        <v>36044</v>
      </c>
      <c r="R857">
        <f>INDEX(lehmad!I$2:I$412,MATCH(klypsid!$B857,lehmad!$A$2:$A$412,0))</f>
        <v>124</v>
      </c>
      <c r="S857">
        <f t="shared" si="92"/>
        <v>1</v>
      </c>
      <c r="T857">
        <f t="shared" si="93"/>
        <v>303</v>
      </c>
      <c r="U857">
        <f t="shared" si="94"/>
        <v>3</v>
      </c>
      <c r="V857">
        <f t="shared" si="95"/>
        <v>0.74846123300403544</v>
      </c>
      <c r="W857">
        <f t="shared" si="96"/>
        <v>10</v>
      </c>
      <c r="X857">
        <f t="shared" si="97"/>
        <v>31</v>
      </c>
    </row>
    <row r="858" spans="1:24" x14ac:dyDescent="0.25">
      <c r="A858">
        <v>3310</v>
      </c>
      <c r="B858" t="str">
        <f t="shared" si="91"/>
        <v>E3310</v>
      </c>
      <c r="C858" t="s">
        <v>55</v>
      </c>
      <c r="D858">
        <v>2</v>
      </c>
      <c r="E858" s="2">
        <v>39451</v>
      </c>
      <c r="F858" s="2">
        <v>39481</v>
      </c>
      <c r="G858">
        <v>59.5</v>
      </c>
      <c r="H858">
        <v>3.22</v>
      </c>
      <c r="I858">
        <v>3.07</v>
      </c>
      <c r="J858">
        <v>237</v>
      </c>
      <c r="K858" t="str">
        <f>INDEX(lehmad!B$2:B$412,MATCH(klypsid!$B858,lehmad!$A$2:$A$412,0))</f>
        <v>26.01.2005</v>
      </c>
      <c r="L858">
        <f>INDEX(lehmad!C$2:C$412,MATCH(klypsid!$B858,lehmad!$A$2:$A$412,0))</f>
        <v>56172</v>
      </c>
      <c r="M858">
        <f>INDEX(lehmad!D$2:D$412,MATCH(klypsid!$B858,lehmad!$A$2:$A$412,0))</f>
        <v>109</v>
      </c>
      <c r="N858">
        <f>INDEX(lehmad!E$2:E$412,MATCH(klypsid!$B858,lehmad!$A$2:$A$412,0))</f>
        <v>0.877</v>
      </c>
      <c r="O858" t="str">
        <f>INDEX(lehmad!F$2:F$412,MATCH(klypsid!$B858,lehmad!$A$2:$A$412,0))</f>
        <v>DYNASTY-ET</v>
      </c>
      <c r="P858">
        <f>INDEX(lehmad!G$2:G$412,MATCH(klypsid!$B858,lehmad!$A$2:$A$412,0))</f>
        <v>2002</v>
      </c>
      <c r="Q858" s="2">
        <f>INDEX(lehmad!H$2:H$412,MATCH(klypsid!$B858,lehmad!$A$2:$A$412,0))</f>
        <v>36044</v>
      </c>
      <c r="R858">
        <f>INDEX(lehmad!I$2:I$412,MATCH(klypsid!$B858,lehmad!$A$2:$A$412,0))</f>
        <v>124</v>
      </c>
      <c r="S858">
        <f t="shared" si="92"/>
        <v>2</v>
      </c>
      <c r="T858">
        <f t="shared" si="93"/>
        <v>30</v>
      </c>
      <c r="U858">
        <f t="shared" si="94"/>
        <v>1</v>
      </c>
      <c r="V858">
        <f t="shared" si="95"/>
        <v>4.2448870591235348</v>
      </c>
      <c r="W858">
        <f t="shared" si="96"/>
        <v>1</v>
      </c>
      <c r="X858">
        <f t="shared" si="97"/>
        <v>30</v>
      </c>
    </row>
    <row r="859" spans="1:24" x14ac:dyDescent="0.25">
      <c r="A859">
        <v>3310</v>
      </c>
      <c r="B859" t="str">
        <f t="shared" si="91"/>
        <v>E3310</v>
      </c>
      <c r="C859" t="s">
        <v>55</v>
      </c>
      <c r="D859">
        <v>2</v>
      </c>
      <c r="E859" s="2">
        <v>39451</v>
      </c>
      <c r="F859" s="2">
        <v>39509</v>
      </c>
      <c r="G859">
        <v>56.3</v>
      </c>
      <c r="H859">
        <v>2.67</v>
      </c>
      <c r="I859">
        <v>2.95</v>
      </c>
      <c r="J859">
        <v>526</v>
      </c>
      <c r="K859" t="str">
        <f>INDEX(lehmad!B$2:B$412,MATCH(klypsid!$B859,lehmad!$A$2:$A$412,0))</f>
        <v>26.01.2005</v>
      </c>
      <c r="L859">
        <f>INDEX(lehmad!C$2:C$412,MATCH(klypsid!$B859,lehmad!$A$2:$A$412,0))</f>
        <v>56172</v>
      </c>
      <c r="M859">
        <f>INDEX(lehmad!D$2:D$412,MATCH(klypsid!$B859,lehmad!$A$2:$A$412,0))</f>
        <v>109</v>
      </c>
      <c r="N859">
        <f>INDEX(lehmad!E$2:E$412,MATCH(klypsid!$B859,lehmad!$A$2:$A$412,0))</f>
        <v>0.877</v>
      </c>
      <c r="O859" t="str">
        <f>INDEX(lehmad!F$2:F$412,MATCH(klypsid!$B859,lehmad!$A$2:$A$412,0))</f>
        <v>DYNASTY-ET</v>
      </c>
      <c r="P859">
        <f>INDEX(lehmad!G$2:G$412,MATCH(klypsid!$B859,lehmad!$A$2:$A$412,0))</f>
        <v>2002</v>
      </c>
      <c r="Q859" s="2">
        <f>INDEX(lehmad!H$2:H$412,MATCH(klypsid!$B859,lehmad!$A$2:$A$412,0))</f>
        <v>36044</v>
      </c>
      <c r="R859">
        <f>INDEX(lehmad!I$2:I$412,MATCH(klypsid!$B859,lehmad!$A$2:$A$412,0))</f>
        <v>124</v>
      </c>
      <c r="S859">
        <f t="shared" si="92"/>
        <v>2</v>
      </c>
      <c r="T859">
        <f t="shared" si="93"/>
        <v>58</v>
      </c>
      <c r="U859">
        <f t="shared" si="94"/>
        <v>1</v>
      </c>
      <c r="V859">
        <f t="shared" si="95"/>
        <v>5.3950627995175777</v>
      </c>
      <c r="W859">
        <f t="shared" si="96"/>
        <v>2</v>
      </c>
      <c r="X859">
        <f t="shared" si="97"/>
        <v>28</v>
      </c>
    </row>
    <row r="860" spans="1:24" x14ac:dyDescent="0.25">
      <c r="A860">
        <v>3310</v>
      </c>
      <c r="B860" t="str">
        <f t="shared" si="91"/>
        <v>E3310</v>
      </c>
      <c r="C860" t="s">
        <v>55</v>
      </c>
      <c r="D860">
        <v>2</v>
      </c>
      <c r="E860" s="2">
        <v>39451</v>
      </c>
      <c r="F860" s="2">
        <v>39539</v>
      </c>
      <c r="G860">
        <v>56.9</v>
      </c>
      <c r="H860">
        <v>2.23</v>
      </c>
      <c r="I860">
        <v>2.92</v>
      </c>
      <c r="J860">
        <v>223</v>
      </c>
      <c r="K860" t="str">
        <f>INDEX(lehmad!B$2:B$412,MATCH(klypsid!$B860,lehmad!$A$2:$A$412,0))</f>
        <v>26.01.2005</v>
      </c>
      <c r="L860">
        <f>INDEX(lehmad!C$2:C$412,MATCH(klypsid!$B860,lehmad!$A$2:$A$412,0))</f>
        <v>56172</v>
      </c>
      <c r="M860">
        <f>INDEX(lehmad!D$2:D$412,MATCH(klypsid!$B860,lehmad!$A$2:$A$412,0))</f>
        <v>109</v>
      </c>
      <c r="N860">
        <f>INDEX(lehmad!E$2:E$412,MATCH(klypsid!$B860,lehmad!$A$2:$A$412,0))</f>
        <v>0.877</v>
      </c>
      <c r="O860" t="str">
        <f>INDEX(lehmad!F$2:F$412,MATCH(klypsid!$B860,lehmad!$A$2:$A$412,0))</f>
        <v>DYNASTY-ET</v>
      </c>
      <c r="P860">
        <f>INDEX(lehmad!G$2:G$412,MATCH(klypsid!$B860,lehmad!$A$2:$A$412,0))</f>
        <v>2002</v>
      </c>
      <c r="Q860" s="2">
        <f>INDEX(lehmad!H$2:H$412,MATCH(klypsid!$B860,lehmad!$A$2:$A$412,0))</f>
        <v>36044</v>
      </c>
      <c r="R860">
        <f>INDEX(lehmad!I$2:I$412,MATCH(klypsid!$B860,lehmad!$A$2:$A$412,0))</f>
        <v>124</v>
      </c>
      <c r="S860">
        <f t="shared" si="92"/>
        <v>2</v>
      </c>
      <c r="T860">
        <f t="shared" si="93"/>
        <v>88</v>
      </c>
      <c r="U860">
        <f t="shared" si="94"/>
        <v>2</v>
      </c>
      <c r="V860">
        <f t="shared" si="95"/>
        <v>4.1570437101455804</v>
      </c>
      <c r="W860">
        <f t="shared" si="96"/>
        <v>3</v>
      </c>
      <c r="X860">
        <f t="shared" si="97"/>
        <v>30</v>
      </c>
    </row>
    <row r="861" spans="1:24" x14ac:dyDescent="0.25">
      <c r="A861">
        <v>3310</v>
      </c>
      <c r="B861" t="str">
        <f t="shared" si="91"/>
        <v>E3310</v>
      </c>
      <c r="C861" t="s">
        <v>55</v>
      </c>
      <c r="D861">
        <v>2</v>
      </c>
      <c r="E861" s="2">
        <v>39451</v>
      </c>
      <c r="F861" s="2">
        <v>39572</v>
      </c>
      <c r="G861">
        <v>53.5</v>
      </c>
      <c r="H861">
        <v>1.98</v>
      </c>
      <c r="I861">
        <v>3.04</v>
      </c>
      <c r="J861">
        <v>108</v>
      </c>
      <c r="K861" t="str">
        <f>INDEX(lehmad!B$2:B$412,MATCH(klypsid!$B861,lehmad!$A$2:$A$412,0))</f>
        <v>26.01.2005</v>
      </c>
      <c r="L861">
        <f>INDEX(lehmad!C$2:C$412,MATCH(klypsid!$B861,lehmad!$A$2:$A$412,0))</f>
        <v>56172</v>
      </c>
      <c r="M861">
        <f>INDEX(lehmad!D$2:D$412,MATCH(klypsid!$B861,lehmad!$A$2:$A$412,0))</f>
        <v>109</v>
      </c>
      <c r="N861">
        <f>INDEX(lehmad!E$2:E$412,MATCH(klypsid!$B861,lehmad!$A$2:$A$412,0))</f>
        <v>0.877</v>
      </c>
      <c r="O861" t="str">
        <f>INDEX(lehmad!F$2:F$412,MATCH(klypsid!$B861,lehmad!$A$2:$A$412,0))</f>
        <v>DYNASTY-ET</v>
      </c>
      <c r="P861">
        <f>INDEX(lehmad!G$2:G$412,MATCH(klypsid!$B861,lehmad!$A$2:$A$412,0))</f>
        <v>2002</v>
      </c>
      <c r="Q861" s="2">
        <f>INDEX(lehmad!H$2:H$412,MATCH(klypsid!$B861,lehmad!$A$2:$A$412,0))</f>
        <v>36044</v>
      </c>
      <c r="R861">
        <f>INDEX(lehmad!I$2:I$412,MATCH(klypsid!$B861,lehmad!$A$2:$A$412,0))</f>
        <v>124</v>
      </c>
      <c r="S861">
        <f t="shared" si="92"/>
        <v>2</v>
      </c>
      <c r="T861">
        <f t="shared" si="93"/>
        <v>121</v>
      </c>
      <c r="U861">
        <f t="shared" si="94"/>
        <v>2</v>
      </c>
      <c r="V861">
        <f t="shared" si="95"/>
        <v>3.1110313123887439</v>
      </c>
      <c r="W861">
        <f t="shared" si="96"/>
        <v>4</v>
      </c>
      <c r="X861">
        <f t="shared" si="97"/>
        <v>33</v>
      </c>
    </row>
    <row r="862" spans="1:24" x14ac:dyDescent="0.25">
      <c r="A862">
        <v>3310</v>
      </c>
      <c r="B862" t="str">
        <f t="shared" si="91"/>
        <v>E3310</v>
      </c>
      <c r="C862" t="s">
        <v>55</v>
      </c>
      <c r="D862">
        <v>2</v>
      </c>
      <c r="E862" s="2">
        <v>39451</v>
      </c>
      <c r="F862" s="2">
        <v>39600</v>
      </c>
      <c r="G862">
        <v>49.5</v>
      </c>
      <c r="H862">
        <v>1.89</v>
      </c>
      <c r="I862">
        <v>3.06</v>
      </c>
      <c r="J862">
        <v>141</v>
      </c>
      <c r="K862" t="str">
        <f>INDEX(lehmad!B$2:B$412,MATCH(klypsid!$B862,lehmad!$A$2:$A$412,0))</f>
        <v>26.01.2005</v>
      </c>
      <c r="L862">
        <f>INDEX(lehmad!C$2:C$412,MATCH(klypsid!$B862,lehmad!$A$2:$A$412,0))</f>
        <v>56172</v>
      </c>
      <c r="M862">
        <f>INDEX(lehmad!D$2:D$412,MATCH(klypsid!$B862,lehmad!$A$2:$A$412,0))</f>
        <v>109</v>
      </c>
      <c r="N862">
        <f>INDEX(lehmad!E$2:E$412,MATCH(klypsid!$B862,lehmad!$A$2:$A$412,0))</f>
        <v>0.877</v>
      </c>
      <c r="O862" t="str">
        <f>INDEX(lehmad!F$2:F$412,MATCH(klypsid!$B862,lehmad!$A$2:$A$412,0))</f>
        <v>DYNASTY-ET</v>
      </c>
      <c r="P862">
        <f>INDEX(lehmad!G$2:G$412,MATCH(klypsid!$B862,lehmad!$A$2:$A$412,0))</f>
        <v>2002</v>
      </c>
      <c r="Q862" s="2">
        <f>INDEX(lehmad!H$2:H$412,MATCH(klypsid!$B862,lehmad!$A$2:$A$412,0))</f>
        <v>36044</v>
      </c>
      <c r="R862">
        <f>INDEX(lehmad!I$2:I$412,MATCH(klypsid!$B862,lehmad!$A$2:$A$412,0))</f>
        <v>124</v>
      </c>
      <c r="S862">
        <f t="shared" si="92"/>
        <v>2</v>
      </c>
      <c r="T862">
        <f t="shared" si="93"/>
        <v>149</v>
      </c>
      <c r="U862">
        <f t="shared" si="94"/>
        <v>2</v>
      </c>
      <c r="V862">
        <f t="shared" si="95"/>
        <v>3.4956951626240689</v>
      </c>
      <c r="W862">
        <f t="shared" si="96"/>
        <v>5</v>
      </c>
      <c r="X862">
        <f t="shared" si="97"/>
        <v>28</v>
      </c>
    </row>
    <row r="863" spans="1:24" x14ac:dyDescent="0.25">
      <c r="A863">
        <v>3310</v>
      </c>
      <c r="B863" t="str">
        <f t="shared" si="91"/>
        <v>E3310</v>
      </c>
      <c r="C863" t="s">
        <v>55</v>
      </c>
      <c r="D863">
        <v>2</v>
      </c>
      <c r="E863" s="2">
        <v>39451</v>
      </c>
      <c r="F863" s="2">
        <v>39631</v>
      </c>
      <c r="G863">
        <v>40</v>
      </c>
      <c r="H863">
        <v>3.19</v>
      </c>
      <c r="I863">
        <v>2.94</v>
      </c>
      <c r="J863">
        <v>147</v>
      </c>
      <c r="K863" t="str">
        <f>INDEX(lehmad!B$2:B$412,MATCH(klypsid!$B863,lehmad!$A$2:$A$412,0))</f>
        <v>26.01.2005</v>
      </c>
      <c r="L863">
        <f>INDEX(lehmad!C$2:C$412,MATCH(klypsid!$B863,lehmad!$A$2:$A$412,0))</f>
        <v>56172</v>
      </c>
      <c r="M863">
        <f>INDEX(lehmad!D$2:D$412,MATCH(klypsid!$B863,lehmad!$A$2:$A$412,0))</f>
        <v>109</v>
      </c>
      <c r="N863">
        <f>INDEX(lehmad!E$2:E$412,MATCH(klypsid!$B863,lehmad!$A$2:$A$412,0))</f>
        <v>0.877</v>
      </c>
      <c r="O863" t="str">
        <f>INDEX(lehmad!F$2:F$412,MATCH(klypsid!$B863,lehmad!$A$2:$A$412,0))</f>
        <v>DYNASTY-ET</v>
      </c>
      <c r="P863">
        <f>INDEX(lehmad!G$2:G$412,MATCH(klypsid!$B863,lehmad!$A$2:$A$412,0))</f>
        <v>2002</v>
      </c>
      <c r="Q863" s="2">
        <f>INDEX(lehmad!H$2:H$412,MATCH(klypsid!$B863,lehmad!$A$2:$A$412,0))</f>
        <v>36044</v>
      </c>
      <c r="R863">
        <f>INDEX(lehmad!I$2:I$412,MATCH(klypsid!$B863,lehmad!$A$2:$A$412,0))</f>
        <v>124</v>
      </c>
      <c r="S863">
        <f t="shared" si="92"/>
        <v>2</v>
      </c>
      <c r="T863">
        <f t="shared" si="93"/>
        <v>180</v>
      </c>
      <c r="U863">
        <f t="shared" si="94"/>
        <v>3</v>
      </c>
      <c r="V863">
        <f t="shared" si="95"/>
        <v>3.5558161550616396</v>
      </c>
      <c r="W863">
        <f t="shared" si="96"/>
        <v>6</v>
      </c>
      <c r="X863">
        <f t="shared" si="97"/>
        <v>31</v>
      </c>
    </row>
    <row r="864" spans="1:24" x14ac:dyDescent="0.25">
      <c r="A864">
        <v>3310</v>
      </c>
      <c r="B864" t="str">
        <f t="shared" si="91"/>
        <v>E3310</v>
      </c>
      <c r="C864" t="s">
        <v>55</v>
      </c>
      <c r="D864">
        <v>2</v>
      </c>
      <c r="E864" s="2">
        <v>39451</v>
      </c>
      <c r="F864" s="2">
        <v>39663</v>
      </c>
      <c r="G864">
        <v>34.299999999999997</v>
      </c>
      <c r="H864">
        <v>3.42</v>
      </c>
      <c r="I864">
        <v>2.94</v>
      </c>
      <c r="J864">
        <v>107</v>
      </c>
      <c r="K864" t="str">
        <f>INDEX(lehmad!B$2:B$412,MATCH(klypsid!$B864,lehmad!$A$2:$A$412,0))</f>
        <v>26.01.2005</v>
      </c>
      <c r="L864">
        <f>INDEX(lehmad!C$2:C$412,MATCH(klypsid!$B864,lehmad!$A$2:$A$412,0))</f>
        <v>56172</v>
      </c>
      <c r="M864">
        <f>INDEX(lehmad!D$2:D$412,MATCH(klypsid!$B864,lehmad!$A$2:$A$412,0))</f>
        <v>109</v>
      </c>
      <c r="N864">
        <f>INDEX(lehmad!E$2:E$412,MATCH(klypsid!$B864,lehmad!$A$2:$A$412,0))</f>
        <v>0.877</v>
      </c>
      <c r="O864" t="str">
        <f>INDEX(lehmad!F$2:F$412,MATCH(klypsid!$B864,lehmad!$A$2:$A$412,0))</f>
        <v>DYNASTY-ET</v>
      </c>
      <c r="P864">
        <f>INDEX(lehmad!G$2:G$412,MATCH(klypsid!$B864,lehmad!$A$2:$A$412,0))</f>
        <v>2002</v>
      </c>
      <c r="Q864" s="2">
        <f>INDEX(lehmad!H$2:H$412,MATCH(klypsid!$B864,lehmad!$A$2:$A$412,0))</f>
        <v>36044</v>
      </c>
      <c r="R864">
        <f>INDEX(lehmad!I$2:I$412,MATCH(klypsid!$B864,lehmad!$A$2:$A$412,0))</f>
        <v>124</v>
      </c>
      <c r="S864">
        <f t="shared" si="92"/>
        <v>2</v>
      </c>
      <c r="T864">
        <f t="shared" si="93"/>
        <v>212</v>
      </c>
      <c r="U864">
        <f t="shared" si="94"/>
        <v>3</v>
      </c>
      <c r="V864">
        <f t="shared" si="95"/>
        <v>3.0976107966264221</v>
      </c>
      <c r="W864">
        <f t="shared" si="96"/>
        <v>7</v>
      </c>
      <c r="X864">
        <f t="shared" si="97"/>
        <v>32</v>
      </c>
    </row>
    <row r="865" spans="1:24" x14ac:dyDescent="0.25">
      <c r="A865">
        <v>3310</v>
      </c>
      <c r="B865" t="str">
        <f t="shared" si="91"/>
        <v>E3310</v>
      </c>
      <c r="C865" t="s">
        <v>55</v>
      </c>
      <c r="D865">
        <v>2</v>
      </c>
      <c r="E865" s="2">
        <v>39451</v>
      </c>
      <c r="F865" s="2">
        <v>39693</v>
      </c>
      <c r="G865">
        <v>9.1999999999999993</v>
      </c>
      <c r="H865">
        <v>5.22</v>
      </c>
      <c r="I865">
        <v>4.2</v>
      </c>
      <c r="J865">
        <v>1668</v>
      </c>
      <c r="K865" t="str">
        <f>INDEX(lehmad!B$2:B$412,MATCH(klypsid!$B865,lehmad!$A$2:$A$412,0))</f>
        <v>26.01.2005</v>
      </c>
      <c r="L865">
        <f>INDEX(lehmad!C$2:C$412,MATCH(klypsid!$B865,lehmad!$A$2:$A$412,0))</f>
        <v>56172</v>
      </c>
      <c r="M865">
        <f>INDEX(lehmad!D$2:D$412,MATCH(klypsid!$B865,lehmad!$A$2:$A$412,0))</f>
        <v>109</v>
      </c>
      <c r="N865">
        <f>INDEX(lehmad!E$2:E$412,MATCH(klypsid!$B865,lehmad!$A$2:$A$412,0))</f>
        <v>0.877</v>
      </c>
      <c r="O865" t="str">
        <f>INDEX(lehmad!F$2:F$412,MATCH(klypsid!$B865,lehmad!$A$2:$A$412,0))</f>
        <v>DYNASTY-ET</v>
      </c>
      <c r="P865">
        <f>INDEX(lehmad!G$2:G$412,MATCH(klypsid!$B865,lehmad!$A$2:$A$412,0))</f>
        <v>2002</v>
      </c>
      <c r="Q865" s="2">
        <f>INDEX(lehmad!H$2:H$412,MATCH(klypsid!$B865,lehmad!$A$2:$A$412,0))</f>
        <v>36044</v>
      </c>
      <c r="R865">
        <f>INDEX(lehmad!I$2:I$412,MATCH(klypsid!$B865,lehmad!$A$2:$A$412,0))</f>
        <v>124</v>
      </c>
      <c r="S865">
        <f t="shared" si="92"/>
        <v>2</v>
      </c>
      <c r="T865">
        <f t="shared" si="93"/>
        <v>242</v>
      </c>
      <c r="U865">
        <f t="shared" si="94"/>
        <v>3</v>
      </c>
      <c r="V865">
        <f t="shared" si="95"/>
        <v>7.0600473836699384</v>
      </c>
      <c r="W865">
        <f t="shared" si="96"/>
        <v>8</v>
      </c>
      <c r="X865">
        <f t="shared" si="97"/>
        <v>30</v>
      </c>
    </row>
    <row r="866" spans="1:24" x14ac:dyDescent="0.25">
      <c r="A866">
        <v>3311</v>
      </c>
      <c r="B866" t="str">
        <f t="shared" si="91"/>
        <v>E3311</v>
      </c>
      <c r="C866" t="s">
        <v>57</v>
      </c>
      <c r="D866">
        <v>1</v>
      </c>
      <c r="E866" s="2">
        <v>39417</v>
      </c>
      <c r="F866" s="2">
        <v>39450</v>
      </c>
      <c r="G866">
        <v>43.4</v>
      </c>
      <c r="H866">
        <v>3.33</v>
      </c>
      <c r="I866">
        <v>3.07</v>
      </c>
      <c r="J866">
        <v>13</v>
      </c>
      <c r="K866" t="str">
        <f>INDEX(lehmad!B$2:B$412,MATCH(klypsid!$B866,lehmad!$A$2:$A$412,0))</f>
        <v>27.01.2005</v>
      </c>
      <c r="L866">
        <f>INDEX(lehmad!C$2:C$412,MATCH(klypsid!$B866,lehmad!$A$2:$A$412,0))</f>
        <v>56172</v>
      </c>
      <c r="M866">
        <f>INDEX(lehmad!D$2:D$412,MATCH(klypsid!$B866,lehmad!$A$2:$A$412,0))</f>
        <v>106</v>
      </c>
      <c r="N866">
        <f>INDEX(lehmad!E$2:E$412,MATCH(klypsid!$B866,lehmad!$A$2:$A$412,0))</f>
        <v>1</v>
      </c>
      <c r="O866" t="str">
        <f>INDEX(lehmad!F$2:F$412,MATCH(klypsid!$B866,lehmad!$A$2:$A$412,0))</f>
        <v>DYNASTY-ET</v>
      </c>
      <c r="P866">
        <f>INDEX(lehmad!G$2:G$412,MATCH(klypsid!$B866,lehmad!$A$2:$A$412,0))</f>
        <v>2002</v>
      </c>
      <c r="Q866" s="2">
        <f>INDEX(lehmad!H$2:H$412,MATCH(klypsid!$B866,lehmad!$A$2:$A$412,0))</f>
        <v>36044</v>
      </c>
      <c r="R866">
        <f>INDEX(lehmad!I$2:I$412,MATCH(klypsid!$B866,lehmad!$A$2:$A$412,0))</f>
        <v>124</v>
      </c>
      <c r="S866">
        <f t="shared" si="92"/>
        <v>1</v>
      </c>
      <c r="T866">
        <f t="shared" si="93"/>
        <v>33</v>
      </c>
      <c r="U866">
        <f t="shared" si="94"/>
        <v>1</v>
      </c>
      <c r="V866">
        <f t="shared" si="95"/>
        <v>5.6583528366367375E-2</v>
      </c>
      <c r="W866">
        <f t="shared" si="96"/>
        <v>1</v>
      </c>
      <c r="X866">
        <f t="shared" si="97"/>
        <v>33</v>
      </c>
    </row>
    <row r="867" spans="1:24" x14ac:dyDescent="0.25">
      <c r="A867">
        <v>3311</v>
      </c>
      <c r="B867" t="str">
        <f t="shared" si="91"/>
        <v>E3311</v>
      </c>
      <c r="C867" t="s">
        <v>57</v>
      </c>
      <c r="D867">
        <v>1</v>
      </c>
      <c r="E867" s="2">
        <v>39417</v>
      </c>
      <c r="F867" s="2">
        <v>39481</v>
      </c>
      <c r="G867">
        <v>47</v>
      </c>
      <c r="H867">
        <v>3.18</v>
      </c>
      <c r="I867">
        <v>3.24</v>
      </c>
      <c r="J867">
        <v>10</v>
      </c>
      <c r="K867" t="str">
        <f>INDEX(lehmad!B$2:B$412,MATCH(klypsid!$B867,lehmad!$A$2:$A$412,0))</f>
        <v>27.01.2005</v>
      </c>
      <c r="L867">
        <f>INDEX(lehmad!C$2:C$412,MATCH(klypsid!$B867,lehmad!$A$2:$A$412,0))</f>
        <v>56172</v>
      </c>
      <c r="M867">
        <f>INDEX(lehmad!D$2:D$412,MATCH(klypsid!$B867,lehmad!$A$2:$A$412,0))</f>
        <v>106</v>
      </c>
      <c r="N867">
        <f>INDEX(lehmad!E$2:E$412,MATCH(klypsid!$B867,lehmad!$A$2:$A$412,0))</f>
        <v>1</v>
      </c>
      <c r="O867" t="str">
        <f>INDEX(lehmad!F$2:F$412,MATCH(klypsid!$B867,lehmad!$A$2:$A$412,0))</f>
        <v>DYNASTY-ET</v>
      </c>
      <c r="P867">
        <f>INDEX(lehmad!G$2:G$412,MATCH(klypsid!$B867,lehmad!$A$2:$A$412,0))</f>
        <v>2002</v>
      </c>
      <c r="Q867" s="2">
        <f>INDEX(lehmad!H$2:H$412,MATCH(klypsid!$B867,lehmad!$A$2:$A$412,0))</f>
        <v>36044</v>
      </c>
      <c r="R867">
        <f>INDEX(lehmad!I$2:I$412,MATCH(klypsid!$B867,lehmad!$A$2:$A$412,0))</f>
        <v>124</v>
      </c>
      <c r="S867">
        <f t="shared" si="92"/>
        <v>1</v>
      </c>
      <c r="T867">
        <f t="shared" si="93"/>
        <v>64</v>
      </c>
      <c r="U867">
        <f t="shared" si="94"/>
        <v>2</v>
      </c>
      <c r="V867">
        <f t="shared" si="95"/>
        <v>-0.32192809488736218</v>
      </c>
      <c r="W867">
        <f t="shared" si="96"/>
        <v>2</v>
      </c>
      <c r="X867">
        <f t="shared" si="97"/>
        <v>31</v>
      </c>
    </row>
    <row r="868" spans="1:24" x14ac:dyDescent="0.25">
      <c r="A868">
        <v>3311</v>
      </c>
      <c r="B868" t="str">
        <f t="shared" si="91"/>
        <v>E3311</v>
      </c>
      <c r="C868" t="s">
        <v>57</v>
      </c>
      <c r="D868">
        <v>1</v>
      </c>
      <c r="E868" s="2">
        <v>39417</v>
      </c>
      <c r="F868" s="2">
        <v>39509</v>
      </c>
      <c r="G868">
        <v>43.2</v>
      </c>
      <c r="H868">
        <v>2.8</v>
      </c>
      <c r="I868">
        <v>3.3</v>
      </c>
      <c r="J868">
        <v>13</v>
      </c>
      <c r="K868" t="str">
        <f>INDEX(lehmad!B$2:B$412,MATCH(klypsid!$B868,lehmad!$A$2:$A$412,0))</f>
        <v>27.01.2005</v>
      </c>
      <c r="L868">
        <f>INDEX(lehmad!C$2:C$412,MATCH(klypsid!$B868,lehmad!$A$2:$A$412,0))</f>
        <v>56172</v>
      </c>
      <c r="M868">
        <f>INDEX(lehmad!D$2:D$412,MATCH(klypsid!$B868,lehmad!$A$2:$A$412,0))</f>
        <v>106</v>
      </c>
      <c r="N868">
        <f>INDEX(lehmad!E$2:E$412,MATCH(klypsid!$B868,lehmad!$A$2:$A$412,0))</f>
        <v>1</v>
      </c>
      <c r="O868" t="str">
        <f>INDEX(lehmad!F$2:F$412,MATCH(klypsid!$B868,lehmad!$A$2:$A$412,0))</f>
        <v>DYNASTY-ET</v>
      </c>
      <c r="P868">
        <f>INDEX(lehmad!G$2:G$412,MATCH(klypsid!$B868,lehmad!$A$2:$A$412,0))</f>
        <v>2002</v>
      </c>
      <c r="Q868" s="2">
        <f>INDEX(lehmad!H$2:H$412,MATCH(klypsid!$B868,lehmad!$A$2:$A$412,0))</f>
        <v>36044</v>
      </c>
      <c r="R868">
        <f>INDEX(lehmad!I$2:I$412,MATCH(klypsid!$B868,lehmad!$A$2:$A$412,0))</f>
        <v>124</v>
      </c>
      <c r="S868">
        <f t="shared" si="92"/>
        <v>1</v>
      </c>
      <c r="T868">
        <f t="shared" si="93"/>
        <v>92</v>
      </c>
      <c r="U868">
        <f t="shared" si="94"/>
        <v>2</v>
      </c>
      <c r="V868">
        <f t="shared" si="95"/>
        <v>5.6583528366367375E-2</v>
      </c>
      <c r="W868">
        <f t="shared" si="96"/>
        <v>3</v>
      </c>
      <c r="X868">
        <f t="shared" si="97"/>
        <v>28</v>
      </c>
    </row>
    <row r="869" spans="1:24" x14ac:dyDescent="0.25">
      <c r="A869">
        <v>3311</v>
      </c>
      <c r="B869" t="str">
        <f t="shared" si="91"/>
        <v>E3311</v>
      </c>
      <c r="C869" t="s">
        <v>57</v>
      </c>
      <c r="D869">
        <v>1</v>
      </c>
      <c r="E869" s="2">
        <v>39417</v>
      </c>
      <c r="F869" s="2">
        <v>39539</v>
      </c>
      <c r="G869">
        <v>38.700000000000003</v>
      </c>
      <c r="H869">
        <v>3.44</v>
      </c>
      <c r="I869">
        <v>3.35</v>
      </c>
      <c r="J869">
        <v>15</v>
      </c>
      <c r="K869" t="str">
        <f>INDEX(lehmad!B$2:B$412,MATCH(klypsid!$B869,lehmad!$A$2:$A$412,0))</f>
        <v>27.01.2005</v>
      </c>
      <c r="L869">
        <f>INDEX(lehmad!C$2:C$412,MATCH(klypsid!$B869,lehmad!$A$2:$A$412,0))</f>
        <v>56172</v>
      </c>
      <c r="M869">
        <f>INDEX(lehmad!D$2:D$412,MATCH(klypsid!$B869,lehmad!$A$2:$A$412,0))</f>
        <v>106</v>
      </c>
      <c r="N869">
        <f>INDEX(lehmad!E$2:E$412,MATCH(klypsid!$B869,lehmad!$A$2:$A$412,0))</f>
        <v>1</v>
      </c>
      <c r="O869" t="str">
        <f>INDEX(lehmad!F$2:F$412,MATCH(klypsid!$B869,lehmad!$A$2:$A$412,0))</f>
        <v>DYNASTY-ET</v>
      </c>
      <c r="P869">
        <f>INDEX(lehmad!G$2:G$412,MATCH(klypsid!$B869,lehmad!$A$2:$A$412,0))</f>
        <v>2002</v>
      </c>
      <c r="Q869" s="2">
        <f>INDEX(lehmad!H$2:H$412,MATCH(klypsid!$B869,lehmad!$A$2:$A$412,0))</f>
        <v>36044</v>
      </c>
      <c r="R869">
        <f>INDEX(lehmad!I$2:I$412,MATCH(klypsid!$B869,lehmad!$A$2:$A$412,0))</f>
        <v>124</v>
      </c>
      <c r="S869">
        <f t="shared" si="92"/>
        <v>1</v>
      </c>
      <c r="T869">
        <f t="shared" si="93"/>
        <v>122</v>
      </c>
      <c r="U869">
        <f t="shared" si="94"/>
        <v>2</v>
      </c>
      <c r="V869">
        <f t="shared" si="95"/>
        <v>0.26303440583379389</v>
      </c>
      <c r="W869">
        <f t="shared" si="96"/>
        <v>4</v>
      </c>
      <c r="X869">
        <f t="shared" si="97"/>
        <v>30</v>
      </c>
    </row>
    <row r="870" spans="1:24" x14ac:dyDescent="0.25">
      <c r="A870">
        <v>3311</v>
      </c>
      <c r="B870" t="str">
        <f t="shared" si="91"/>
        <v>E3311</v>
      </c>
      <c r="C870" t="s">
        <v>57</v>
      </c>
      <c r="D870">
        <v>1</v>
      </c>
      <c r="E870" s="2">
        <v>39417</v>
      </c>
      <c r="F870" s="2">
        <v>39572</v>
      </c>
      <c r="G870">
        <v>42.1</v>
      </c>
      <c r="H870">
        <v>3.05</v>
      </c>
      <c r="I870">
        <v>3.4</v>
      </c>
      <c r="J870">
        <v>7</v>
      </c>
      <c r="K870" t="str">
        <f>INDEX(lehmad!B$2:B$412,MATCH(klypsid!$B870,lehmad!$A$2:$A$412,0))</f>
        <v>27.01.2005</v>
      </c>
      <c r="L870">
        <f>INDEX(lehmad!C$2:C$412,MATCH(klypsid!$B870,lehmad!$A$2:$A$412,0))</f>
        <v>56172</v>
      </c>
      <c r="M870">
        <f>INDEX(lehmad!D$2:D$412,MATCH(klypsid!$B870,lehmad!$A$2:$A$412,0))</f>
        <v>106</v>
      </c>
      <c r="N870">
        <f>INDEX(lehmad!E$2:E$412,MATCH(klypsid!$B870,lehmad!$A$2:$A$412,0))</f>
        <v>1</v>
      </c>
      <c r="O870" t="str">
        <f>INDEX(lehmad!F$2:F$412,MATCH(klypsid!$B870,lehmad!$A$2:$A$412,0))</f>
        <v>DYNASTY-ET</v>
      </c>
      <c r="P870">
        <f>INDEX(lehmad!G$2:G$412,MATCH(klypsid!$B870,lehmad!$A$2:$A$412,0))</f>
        <v>2002</v>
      </c>
      <c r="Q870" s="2">
        <f>INDEX(lehmad!H$2:H$412,MATCH(klypsid!$B870,lehmad!$A$2:$A$412,0))</f>
        <v>36044</v>
      </c>
      <c r="R870">
        <f>INDEX(lehmad!I$2:I$412,MATCH(klypsid!$B870,lehmad!$A$2:$A$412,0))</f>
        <v>124</v>
      </c>
      <c r="S870">
        <f t="shared" si="92"/>
        <v>1</v>
      </c>
      <c r="T870">
        <f t="shared" si="93"/>
        <v>155</v>
      </c>
      <c r="U870">
        <f t="shared" si="94"/>
        <v>3</v>
      </c>
      <c r="V870">
        <f t="shared" si="95"/>
        <v>-0.83650126771712063</v>
      </c>
      <c r="W870">
        <f t="shared" si="96"/>
        <v>5</v>
      </c>
      <c r="X870">
        <f t="shared" si="97"/>
        <v>33</v>
      </c>
    </row>
    <row r="871" spans="1:24" x14ac:dyDescent="0.25">
      <c r="A871">
        <v>3311</v>
      </c>
      <c r="B871" t="str">
        <f t="shared" si="91"/>
        <v>E3311</v>
      </c>
      <c r="C871" t="s">
        <v>57</v>
      </c>
      <c r="D871">
        <v>1</v>
      </c>
      <c r="E871" s="2">
        <v>39417</v>
      </c>
      <c r="F871" s="2">
        <v>39600</v>
      </c>
      <c r="G871">
        <v>40.9</v>
      </c>
      <c r="H871">
        <v>3.56</v>
      </c>
      <c r="I871">
        <v>3.44</v>
      </c>
      <c r="J871">
        <v>24</v>
      </c>
      <c r="K871" t="str">
        <f>INDEX(lehmad!B$2:B$412,MATCH(klypsid!$B871,lehmad!$A$2:$A$412,0))</f>
        <v>27.01.2005</v>
      </c>
      <c r="L871">
        <f>INDEX(lehmad!C$2:C$412,MATCH(klypsid!$B871,lehmad!$A$2:$A$412,0))</f>
        <v>56172</v>
      </c>
      <c r="M871">
        <f>INDEX(lehmad!D$2:D$412,MATCH(klypsid!$B871,lehmad!$A$2:$A$412,0))</f>
        <v>106</v>
      </c>
      <c r="N871">
        <f>INDEX(lehmad!E$2:E$412,MATCH(klypsid!$B871,lehmad!$A$2:$A$412,0))</f>
        <v>1</v>
      </c>
      <c r="O871" t="str">
        <f>INDEX(lehmad!F$2:F$412,MATCH(klypsid!$B871,lehmad!$A$2:$A$412,0))</f>
        <v>DYNASTY-ET</v>
      </c>
      <c r="P871">
        <f>INDEX(lehmad!G$2:G$412,MATCH(klypsid!$B871,lehmad!$A$2:$A$412,0))</f>
        <v>2002</v>
      </c>
      <c r="Q871" s="2">
        <f>INDEX(lehmad!H$2:H$412,MATCH(klypsid!$B871,lehmad!$A$2:$A$412,0))</f>
        <v>36044</v>
      </c>
      <c r="R871">
        <f>INDEX(lehmad!I$2:I$412,MATCH(klypsid!$B871,lehmad!$A$2:$A$412,0))</f>
        <v>124</v>
      </c>
      <c r="S871">
        <f t="shared" si="92"/>
        <v>1</v>
      </c>
      <c r="T871">
        <f t="shared" si="93"/>
        <v>183</v>
      </c>
      <c r="U871">
        <f t="shared" si="94"/>
        <v>3</v>
      </c>
      <c r="V871">
        <f t="shared" si="95"/>
        <v>0.94110631094643127</v>
      </c>
      <c r="W871">
        <f t="shared" si="96"/>
        <v>6</v>
      </c>
      <c r="X871">
        <f t="shared" si="97"/>
        <v>28</v>
      </c>
    </row>
    <row r="872" spans="1:24" x14ac:dyDescent="0.25">
      <c r="A872">
        <v>3311</v>
      </c>
      <c r="B872" t="str">
        <f t="shared" si="91"/>
        <v>E3311</v>
      </c>
      <c r="C872" t="s">
        <v>57</v>
      </c>
      <c r="D872">
        <v>1</v>
      </c>
      <c r="E872" s="2">
        <v>39417</v>
      </c>
      <c r="F872" s="2">
        <v>39631</v>
      </c>
      <c r="G872">
        <v>41.2</v>
      </c>
      <c r="H872">
        <v>3.83</v>
      </c>
      <c r="I872">
        <v>3.46</v>
      </c>
      <c r="J872">
        <v>14</v>
      </c>
      <c r="K872" t="str">
        <f>INDEX(lehmad!B$2:B$412,MATCH(klypsid!$B872,lehmad!$A$2:$A$412,0))</f>
        <v>27.01.2005</v>
      </c>
      <c r="L872">
        <f>INDEX(lehmad!C$2:C$412,MATCH(klypsid!$B872,lehmad!$A$2:$A$412,0))</f>
        <v>56172</v>
      </c>
      <c r="M872">
        <f>INDEX(lehmad!D$2:D$412,MATCH(klypsid!$B872,lehmad!$A$2:$A$412,0))</f>
        <v>106</v>
      </c>
      <c r="N872">
        <f>INDEX(lehmad!E$2:E$412,MATCH(klypsid!$B872,lehmad!$A$2:$A$412,0))</f>
        <v>1</v>
      </c>
      <c r="O872" t="str">
        <f>INDEX(lehmad!F$2:F$412,MATCH(klypsid!$B872,lehmad!$A$2:$A$412,0))</f>
        <v>DYNASTY-ET</v>
      </c>
      <c r="P872">
        <f>INDEX(lehmad!G$2:G$412,MATCH(klypsid!$B872,lehmad!$A$2:$A$412,0))</f>
        <v>2002</v>
      </c>
      <c r="Q872" s="2">
        <f>INDEX(lehmad!H$2:H$412,MATCH(klypsid!$B872,lehmad!$A$2:$A$412,0))</f>
        <v>36044</v>
      </c>
      <c r="R872">
        <f>INDEX(lehmad!I$2:I$412,MATCH(klypsid!$B872,lehmad!$A$2:$A$412,0))</f>
        <v>124</v>
      </c>
      <c r="S872">
        <f t="shared" si="92"/>
        <v>1</v>
      </c>
      <c r="T872">
        <f t="shared" si="93"/>
        <v>214</v>
      </c>
      <c r="U872">
        <f t="shared" si="94"/>
        <v>3</v>
      </c>
      <c r="V872">
        <f t="shared" si="95"/>
        <v>0.16349873228287937</v>
      </c>
      <c r="W872">
        <f t="shared" si="96"/>
        <v>7</v>
      </c>
      <c r="X872">
        <f t="shared" si="97"/>
        <v>31</v>
      </c>
    </row>
    <row r="873" spans="1:24" x14ac:dyDescent="0.25">
      <c r="A873">
        <v>3311</v>
      </c>
      <c r="B873" t="str">
        <f t="shared" si="91"/>
        <v>E3311</v>
      </c>
      <c r="C873" t="s">
        <v>57</v>
      </c>
      <c r="D873">
        <v>1</v>
      </c>
      <c r="E873" s="2">
        <v>39417</v>
      </c>
      <c r="F873" s="2">
        <v>39663</v>
      </c>
      <c r="G873">
        <v>34.700000000000003</v>
      </c>
      <c r="H873">
        <v>4.59</v>
      </c>
      <c r="I873">
        <v>3.61</v>
      </c>
      <c r="J873">
        <v>26</v>
      </c>
      <c r="K873" t="str">
        <f>INDEX(lehmad!B$2:B$412,MATCH(klypsid!$B873,lehmad!$A$2:$A$412,0))</f>
        <v>27.01.2005</v>
      </c>
      <c r="L873">
        <f>INDEX(lehmad!C$2:C$412,MATCH(klypsid!$B873,lehmad!$A$2:$A$412,0))</f>
        <v>56172</v>
      </c>
      <c r="M873">
        <f>INDEX(lehmad!D$2:D$412,MATCH(klypsid!$B873,lehmad!$A$2:$A$412,0))</f>
        <v>106</v>
      </c>
      <c r="N873">
        <f>INDEX(lehmad!E$2:E$412,MATCH(klypsid!$B873,lehmad!$A$2:$A$412,0))</f>
        <v>1</v>
      </c>
      <c r="O873" t="str">
        <f>INDEX(lehmad!F$2:F$412,MATCH(klypsid!$B873,lehmad!$A$2:$A$412,0))</f>
        <v>DYNASTY-ET</v>
      </c>
      <c r="P873">
        <f>INDEX(lehmad!G$2:G$412,MATCH(klypsid!$B873,lehmad!$A$2:$A$412,0))</f>
        <v>2002</v>
      </c>
      <c r="Q873" s="2">
        <f>INDEX(lehmad!H$2:H$412,MATCH(klypsid!$B873,lehmad!$A$2:$A$412,0))</f>
        <v>36044</v>
      </c>
      <c r="R873">
        <f>INDEX(lehmad!I$2:I$412,MATCH(klypsid!$B873,lehmad!$A$2:$A$412,0))</f>
        <v>124</v>
      </c>
      <c r="S873">
        <f t="shared" si="92"/>
        <v>1</v>
      </c>
      <c r="T873">
        <f t="shared" si="93"/>
        <v>246</v>
      </c>
      <c r="U873">
        <f t="shared" si="94"/>
        <v>3</v>
      </c>
      <c r="V873">
        <f t="shared" si="95"/>
        <v>1.0565835283663676</v>
      </c>
      <c r="W873">
        <f t="shared" si="96"/>
        <v>8</v>
      </c>
      <c r="X873">
        <f t="shared" si="97"/>
        <v>32</v>
      </c>
    </row>
    <row r="874" spans="1:24" x14ac:dyDescent="0.25">
      <c r="A874">
        <v>3311</v>
      </c>
      <c r="B874" t="str">
        <f t="shared" si="91"/>
        <v>E3311</v>
      </c>
      <c r="C874" t="s">
        <v>57</v>
      </c>
      <c r="D874">
        <v>1</v>
      </c>
      <c r="E874" s="2">
        <v>39417</v>
      </c>
      <c r="F874" s="2">
        <v>39693</v>
      </c>
      <c r="G874">
        <v>34</v>
      </c>
      <c r="H874">
        <v>4.22</v>
      </c>
      <c r="I874">
        <v>3.69</v>
      </c>
      <c r="J874">
        <v>20</v>
      </c>
      <c r="K874" t="str">
        <f>INDEX(lehmad!B$2:B$412,MATCH(klypsid!$B874,lehmad!$A$2:$A$412,0))</f>
        <v>27.01.2005</v>
      </c>
      <c r="L874">
        <f>INDEX(lehmad!C$2:C$412,MATCH(klypsid!$B874,lehmad!$A$2:$A$412,0))</f>
        <v>56172</v>
      </c>
      <c r="M874">
        <f>INDEX(lehmad!D$2:D$412,MATCH(klypsid!$B874,lehmad!$A$2:$A$412,0))</f>
        <v>106</v>
      </c>
      <c r="N874">
        <f>INDEX(lehmad!E$2:E$412,MATCH(klypsid!$B874,lehmad!$A$2:$A$412,0))</f>
        <v>1</v>
      </c>
      <c r="O874" t="str">
        <f>INDEX(lehmad!F$2:F$412,MATCH(klypsid!$B874,lehmad!$A$2:$A$412,0))</f>
        <v>DYNASTY-ET</v>
      </c>
      <c r="P874">
        <f>INDEX(lehmad!G$2:G$412,MATCH(klypsid!$B874,lehmad!$A$2:$A$412,0))</f>
        <v>2002</v>
      </c>
      <c r="Q874" s="2">
        <f>INDEX(lehmad!H$2:H$412,MATCH(klypsid!$B874,lehmad!$A$2:$A$412,0))</f>
        <v>36044</v>
      </c>
      <c r="R874">
        <f>INDEX(lehmad!I$2:I$412,MATCH(klypsid!$B874,lehmad!$A$2:$A$412,0))</f>
        <v>124</v>
      </c>
      <c r="S874">
        <f t="shared" si="92"/>
        <v>1</v>
      </c>
      <c r="T874">
        <f t="shared" si="93"/>
        <v>276</v>
      </c>
      <c r="U874">
        <f t="shared" si="94"/>
        <v>3</v>
      </c>
      <c r="V874">
        <f t="shared" si="95"/>
        <v>0.67807190511263782</v>
      </c>
      <c r="W874">
        <f t="shared" si="96"/>
        <v>9</v>
      </c>
      <c r="X874">
        <f t="shared" si="97"/>
        <v>30</v>
      </c>
    </row>
    <row r="875" spans="1:24" x14ac:dyDescent="0.25">
      <c r="A875">
        <v>3311</v>
      </c>
      <c r="B875" t="str">
        <f t="shared" si="91"/>
        <v>E3311</v>
      </c>
      <c r="C875" t="s">
        <v>57</v>
      </c>
      <c r="D875">
        <v>1</v>
      </c>
      <c r="E875" s="2">
        <v>39417</v>
      </c>
      <c r="F875" s="2">
        <v>39722</v>
      </c>
      <c r="G875">
        <v>31.4</v>
      </c>
      <c r="H875">
        <v>4.37</v>
      </c>
      <c r="I875">
        <v>3.6</v>
      </c>
      <c r="J875">
        <v>27</v>
      </c>
      <c r="K875" t="str">
        <f>INDEX(lehmad!B$2:B$412,MATCH(klypsid!$B875,lehmad!$A$2:$A$412,0))</f>
        <v>27.01.2005</v>
      </c>
      <c r="L875">
        <f>INDEX(lehmad!C$2:C$412,MATCH(klypsid!$B875,lehmad!$A$2:$A$412,0))</f>
        <v>56172</v>
      </c>
      <c r="M875">
        <f>INDEX(lehmad!D$2:D$412,MATCH(klypsid!$B875,lehmad!$A$2:$A$412,0))</f>
        <v>106</v>
      </c>
      <c r="N875">
        <f>INDEX(lehmad!E$2:E$412,MATCH(klypsid!$B875,lehmad!$A$2:$A$412,0))</f>
        <v>1</v>
      </c>
      <c r="O875" t="str">
        <f>INDEX(lehmad!F$2:F$412,MATCH(klypsid!$B875,lehmad!$A$2:$A$412,0))</f>
        <v>DYNASTY-ET</v>
      </c>
      <c r="P875">
        <f>INDEX(lehmad!G$2:G$412,MATCH(klypsid!$B875,lehmad!$A$2:$A$412,0))</f>
        <v>2002</v>
      </c>
      <c r="Q875" s="2">
        <f>INDEX(lehmad!H$2:H$412,MATCH(klypsid!$B875,lehmad!$A$2:$A$412,0))</f>
        <v>36044</v>
      </c>
      <c r="R875">
        <f>INDEX(lehmad!I$2:I$412,MATCH(klypsid!$B875,lehmad!$A$2:$A$412,0))</f>
        <v>124</v>
      </c>
      <c r="S875">
        <f t="shared" si="92"/>
        <v>1</v>
      </c>
      <c r="T875">
        <f t="shared" si="93"/>
        <v>305</v>
      </c>
      <c r="U875">
        <f t="shared" si="94"/>
        <v>3</v>
      </c>
      <c r="V875">
        <f t="shared" si="95"/>
        <v>1.1110313123887439</v>
      </c>
      <c r="W875">
        <f t="shared" si="96"/>
        <v>10</v>
      </c>
      <c r="X875">
        <f t="shared" si="97"/>
        <v>29</v>
      </c>
    </row>
    <row r="876" spans="1:24" x14ac:dyDescent="0.25">
      <c r="A876">
        <v>3311</v>
      </c>
      <c r="B876" t="str">
        <f t="shared" si="91"/>
        <v>E3311</v>
      </c>
      <c r="C876" t="s">
        <v>57</v>
      </c>
      <c r="D876">
        <v>1</v>
      </c>
      <c r="E876" s="2">
        <v>39417</v>
      </c>
      <c r="F876" s="2">
        <v>39754</v>
      </c>
      <c r="G876">
        <v>26.7</v>
      </c>
      <c r="H876">
        <v>4.5999999999999996</v>
      </c>
      <c r="I876">
        <v>3.53</v>
      </c>
      <c r="J876">
        <v>19</v>
      </c>
      <c r="K876" t="str">
        <f>INDEX(lehmad!B$2:B$412,MATCH(klypsid!$B876,lehmad!$A$2:$A$412,0))</f>
        <v>27.01.2005</v>
      </c>
      <c r="L876">
        <f>INDEX(lehmad!C$2:C$412,MATCH(klypsid!$B876,lehmad!$A$2:$A$412,0))</f>
        <v>56172</v>
      </c>
      <c r="M876">
        <f>INDEX(lehmad!D$2:D$412,MATCH(klypsid!$B876,lehmad!$A$2:$A$412,0))</f>
        <v>106</v>
      </c>
      <c r="N876">
        <f>INDEX(lehmad!E$2:E$412,MATCH(klypsid!$B876,lehmad!$A$2:$A$412,0))</f>
        <v>1</v>
      </c>
      <c r="O876" t="str">
        <f>INDEX(lehmad!F$2:F$412,MATCH(klypsid!$B876,lehmad!$A$2:$A$412,0))</f>
        <v>DYNASTY-ET</v>
      </c>
      <c r="P876">
        <f>INDEX(lehmad!G$2:G$412,MATCH(klypsid!$B876,lehmad!$A$2:$A$412,0))</f>
        <v>2002</v>
      </c>
      <c r="Q876" s="2">
        <f>INDEX(lehmad!H$2:H$412,MATCH(klypsid!$B876,lehmad!$A$2:$A$412,0))</f>
        <v>36044</v>
      </c>
      <c r="R876">
        <f>INDEX(lehmad!I$2:I$412,MATCH(klypsid!$B876,lehmad!$A$2:$A$412,0))</f>
        <v>124</v>
      </c>
      <c r="S876">
        <f t="shared" si="92"/>
        <v>1</v>
      </c>
      <c r="T876">
        <f t="shared" si="93"/>
        <v>337</v>
      </c>
      <c r="U876">
        <f t="shared" si="94"/>
        <v>3</v>
      </c>
      <c r="V876">
        <f t="shared" si="95"/>
        <v>0.60407132366886085</v>
      </c>
      <c r="W876">
        <f t="shared" si="96"/>
        <v>11</v>
      </c>
      <c r="X876">
        <f t="shared" si="97"/>
        <v>32</v>
      </c>
    </row>
    <row r="877" spans="1:24" x14ac:dyDescent="0.25">
      <c r="A877">
        <v>3311</v>
      </c>
      <c r="B877" t="str">
        <f t="shared" si="91"/>
        <v>E3311</v>
      </c>
      <c r="C877" t="s">
        <v>57</v>
      </c>
      <c r="D877">
        <v>2</v>
      </c>
      <c r="E877" s="2">
        <v>39817</v>
      </c>
      <c r="F877" s="2">
        <v>39845</v>
      </c>
      <c r="G877">
        <v>58.2</v>
      </c>
      <c r="H877">
        <v>3.18</v>
      </c>
      <c r="I877">
        <v>3.03</v>
      </c>
      <c r="J877">
        <v>661</v>
      </c>
      <c r="K877" t="str">
        <f>INDEX(lehmad!B$2:B$412,MATCH(klypsid!$B877,lehmad!$A$2:$A$412,0))</f>
        <v>27.01.2005</v>
      </c>
      <c r="L877">
        <f>INDEX(lehmad!C$2:C$412,MATCH(klypsid!$B877,lehmad!$A$2:$A$412,0))</f>
        <v>56172</v>
      </c>
      <c r="M877">
        <f>INDEX(lehmad!D$2:D$412,MATCH(klypsid!$B877,lehmad!$A$2:$A$412,0))</f>
        <v>106</v>
      </c>
      <c r="N877">
        <f>INDEX(lehmad!E$2:E$412,MATCH(klypsid!$B877,lehmad!$A$2:$A$412,0))</f>
        <v>1</v>
      </c>
      <c r="O877" t="str">
        <f>INDEX(lehmad!F$2:F$412,MATCH(klypsid!$B877,lehmad!$A$2:$A$412,0))</f>
        <v>DYNASTY-ET</v>
      </c>
      <c r="P877">
        <f>INDEX(lehmad!G$2:G$412,MATCH(klypsid!$B877,lehmad!$A$2:$A$412,0))</f>
        <v>2002</v>
      </c>
      <c r="Q877" s="2">
        <f>INDEX(lehmad!H$2:H$412,MATCH(klypsid!$B877,lehmad!$A$2:$A$412,0))</f>
        <v>36044</v>
      </c>
      <c r="R877">
        <f>INDEX(lehmad!I$2:I$412,MATCH(klypsid!$B877,lehmad!$A$2:$A$412,0))</f>
        <v>124</v>
      </c>
      <c r="S877">
        <f t="shared" si="92"/>
        <v>2</v>
      </c>
      <c r="T877">
        <f t="shared" si="93"/>
        <v>28</v>
      </c>
      <c r="U877">
        <f t="shared" si="94"/>
        <v>1</v>
      </c>
      <c r="V877">
        <f t="shared" si="95"/>
        <v>5.7246502717329673</v>
      </c>
      <c r="W877">
        <f t="shared" si="96"/>
        <v>1</v>
      </c>
      <c r="X877">
        <f t="shared" si="97"/>
        <v>28</v>
      </c>
    </row>
    <row r="878" spans="1:24" x14ac:dyDescent="0.25">
      <c r="A878">
        <v>3311</v>
      </c>
      <c r="B878" t="str">
        <f t="shared" si="91"/>
        <v>E3311</v>
      </c>
      <c r="C878" t="s">
        <v>57</v>
      </c>
      <c r="D878">
        <v>2</v>
      </c>
      <c r="E878" s="2">
        <v>39817</v>
      </c>
      <c r="F878" s="2">
        <v>39875</v>
      </c>
      <c r="G878">
        <v>47.9</v>
      </c>
      <c r="H878">
        <v>2.7</v>
      </c>
      <c r="I878">
        <v>3.2</v>
      </c>
      <c r="J878">
        <v>34</v>
      </c>
      <c r="K878" t="str">
        <f>INDEX(lehmad!B$2:B$412,MATCH(klypsid!$B878,lehmad!$A$2:$A$412,0))</f>
        <v>27.01.2005</v>
      </c>
      <c r="L878">
        <f>INDEX(lehmad!C$2:C$412,MATCH(klypsid!$B878,lehmad!$A$2:$A$412,0))</f>
        <v>56172</v>
      </c>
      <c r="M878">
        <f>INDEX(lehmad!D$2:D$412,MATCH(klypsid!$B878,lehmad!$A$2:$A$412,0))</f>
        <v>106</v>
      </c>
      <c r="N878">
        <f>INDEX(lehmad!E$2:E$412,MATCH(klypsid!$B878,lehmad!$A$2:$A$412,0))</f>
        <v>1</v>
      </c>
      <c r="O878" t="str">
        <f>INDEX(lehmad!F$2:F$412,MATCH(klypsid!$B878,lehmad!$A$2:$A$412,0))</f>
        <v>DYNASTY-ET</v>
      </c>
      <c r="P878">
        <f>INDEX(lehmad!G$2:G$412,MATCH(klypsid!$B878,lehmad!$A$2:$A$412,0))</f>
        <v>2002</v>
      </c>
      <c r="Q878" s="2">
        <f>INDEX(lehmad!H$2:H$412,MATCH(klypsid!$B878,lehmad!$A$2:$A$412,0))</f>
        <v>36044</v>
      </c>
      <c r="R878">
        <f>INDEX(lehmad!I$2:I$412,MATCH(klypsid!$B878,lehmad!$A$2:$A$412,0))</f>
        <v>124</v>
      </c>
      <c r="S878">
        <f t="shared" si="92"/>
        <v>2</v>
      </c>
      <c r="T878">
        <f t="shared" si="93"/>
        <v>58</v>
      </c>
      <c r="U878">
        <f t="shared" si="94"/>
        <v>1</v>
      </c>
      <c r="V878">
        <f t="shared" si="95"/>
        <v>1.443606651475615</v>
      </c>
      <c r="W878">
        <f t="shared" si="96"/>
        <v>2</v>
      </c>
      <c r="X878">
        <f t="shared" si="97"/>
        <v>30</v>
      </c>
    </row>
    <row r="879" spans="1:24" x14ac:dyDescent="0.25">
      <c r="A879">
        <v>3311</v>
      </c>
      <c r="B879" t="str">
        <f t="shared" si="91"/>
        <v>E3311</v>
      </c>
      <c r="C879" t="s">
        <v>57</v>
      </c>
      <c r="D879">
        <v>2</v>
      </c>
      <c r="E879" s="2">
        <v>39817</v>
      </c>
      <c r="F879" s="2">
        <v>39908</v>
      </c>
      <c r="G879">
        <v>50.5</v>
      </c>
      <c r="H879">
        <v>3.8</v>
      </c>
      <c r="I879">
        <v>3.18</v>
      </c>
      <c r="J879">
        <v>55</v>
      </c>
      <c r="K879" t="str">
        <f>INDEX(lehmad!B$2:B$412,MATCH(klypsid!$B879,lehmad!$A$2:$A$412,0))</f>
        <v>27.01.2005</v>
      </c>
      <c r="L879">
        <f>INDEX(lehmad!C$2:C$412,MATCH(klypsid!$B879,lehmad!$A$2:$A$412,0))</f>
        <v>56172</v>
      </c>
      <c r="M879">
        <f>INDEX(lehmad!D$2:D$412,MATCH(klypsid!$B879,lehmad!$A$2:$A$412,0))</f>
        <v>106</v>
      </c>
      <c r="N879">
        <f>INDEX(lehmad!E$2:E$412,MATCH(klypsid!$B879,lehmad!$A$2:$A$412,0))</f>
        <v>1</v>
      </c>
      <c r="O879" t="str">
        <f>INDEX(lehmad!F$2:F$412,MATCH(klypsid!$B879,lehmad!$A$2:$A$412,0))</f>
        <v>DYNASTY-ET</v>
      </c>
      <c r="P879">
        <f>INDEX(lehmad!G$2:G$412,MATCH(klypsid!$B879,lehmad!$A$2:$A$412,0))</f>
        <v>2002</v>
      </c>
      <c r="Q879" s="2">
        <f>INDEX(lehmad!H$2:H$412,MATCH(klypsid!$B879,lehmad!$A$2:$A$412,0))</f>
        <v>36044</v>
      </c>
      <c r="R879">
        <f>INDEX(lehmad!I$2:I$412,MATCH(klypsid!$B879,lehmad!$A$2:$A$412,0))</f>
        <v>124</v>
      </c>
      <c r="S879">
        <f t="shared" si="92"/>
        <v>2</v>
      </c>
      <c r="T879">
        <f t="shared" si="93"/>
        <v>91</v>
      </c>
      <c r="U879">
        <f t="shared" si="94"/>
        <v>2</v>
      </c>
      <c r="V879">
        <f t="shared" si="95"/>
        <v>2.1375035237499347</v>
      </c>
      <c r="W879">
        <f t="shared" si="96"/>
        <v>3</v>
      </c>
      <c r="X879">
        <f t="shared" si="97"/>
        <v>33</v>
      </c>
    </row>
    <row r="880" spans="1:24" x14ac:dyDescent="0.25">
      <c r="A880">
        <v>3311</v>
      </c>
      <c r="B880" t="str">
        <f t="shared" si="91"/>
        <v>E3311</v>
      </c>
      <c r="C880" t="s">
        <v>57</v>
      </c>
      <c r="D880">
        <v>2</v>
      </c>
      <c r="E880" s="2">
        <v>39817</v>
      </c>
      <c r="F880" s="2">
        <v>39944</v>
      </c>
      <c r="G880">
        <v>43.8</v>
      </c>
      <c r="H880">
        <v>3.53</v>
      </c>
      <c r="I880">
        <v>3.11</v>
      </c>
      <c r="J880">
        <v>90</v>
      </c>
      <c r="K880" t="str">
        <f>INDEX(lehmad!B$2:B$412,MATCH(klypsid!$B880,lehmad!$A$2:$A$412,0))</f>
        <v>27.01.2005</v>
      </c>
      <c r="L880">
        <f>INDEX(lehmad!C$2:C$412,MATCH(klypsid!$B880,lehmad!$A$2:$A$412,0))</f>
        <v>56172</v>
      </c>
      <c r="M880">
        <f>INDEX(lehmad!D$2:D$412,MATCH(klypsid!$B880,lehmad!$A$2:$A$412,0))</f>
        <v>106</v>
      </c>
      <c r="N880">
        <f>INDEX(lehmad!E$2:E$412,MATCH(klypsid!$B880,lehmad!$A$2:$A$412,0))</f>
        <v>1</v>
      </c>
      <c r="O880" t="str">
        <f>INDEX(lehmad!F$2:F$412,MATCH(klypsid!$B880,lehmad!$A$2:$A$412,0))</f>
        <v>DYNASTY-ET</v>
      </c>
      <c r="P880">
        <f>INDEX(lehmad!G$2:G$412,MATCH(klypsid!$B880,lehmad!$A$2:$A$412,0))</f>
        <v>2002</v>
      </c>
      <c r="Q880" s="2">
        <f>INDEX(lehmad!H$2:H$412,MATCH(klypsid!$B880,lehmad!$A$2:$A$412,0))</f>
        <v>36044</v>
      </c>
      <c r="R880">
        <f>INDEX(lehmad!I$2:I$412,MATCH(klypsid!$B880,lehmad!$A$2:$A$412,0))</f>
        <v>124</v>
      </c>
      <c r="S880">
        <f t="shared" si="92"/>
        <v>2</v>
      </c>
      <c r="T880">
        <f t="shared" si="93"/>
        <v>127</v>
      </c>
      <c r="U880">
        <f t="shared" si="94"/>
        <v>2</v>
      </c>
      <c r="V880">
        <f t="shared" si="95"/>
        <v>2.84799690655495</v>
      </c>
      <c r="W880">
        <f t="shared" si="96"/>
        <v>4</v>
      </c>
      <c r="X880">
        <f t="shared" si="97"/>
        <v>36</v>
      </c>
    </row>
    <row r="881" spans="1:24" x14ac:dyDescent="0.25">
      <c r="A881">
        <v>3311</v>
      </c>
      <c r="B881" t="str">
        <f t="shared" si="91"/>
        <v>E3311</v>
      </c>
      <c r="C881" t="s">
        <v>57</v>
      </c>
      <c r="D881">
        <v>2</v>
      </c>
      <c r="E881" s="2">
        <v>39817</v>
      </c>
      <c r="F881" s="2">
        <v>39972</v>
      </c>
      <c r="G881">
        <v>42.6</v>
      </c>
      <c r="H881">
        <v>2.66</v>
      </c>
      <c r="I881">
        <v>3.22</v>
      </c>
      <c r="J881">
        <v>60</v>
      </c>
      <c r="K881" t="str">
        <f>INDEX(lehmad!B$2:B$412,MATCH(klypsid!$B881,lehmad!$A$2:$A$412,0))</f>
        <v>27.01.2005</v>
      </c>
      <c r="L881">
        <f>INDEX(lehmad!C$2:C$412,MATCH(klypsid!$B881,lehmad!$A$2:$A$412,0))</f>
        <v>56172</v>
      </c>
      <c r="M881">
        <f>INDEX(lehmad!D$2:D$412,MATCH(klypsid!$B881,lehmad!$A$2:$A$412,0))</f>
        <v>106</v>
      </c>
      <c r="N881">
        <f>INDEX(lehmad!E$2:E$412,MATCH(klypsid!$B881,lehmad!$A$2:$A$412,0))</f>
        <v>1</v>
      </c>
      <c r="O881" t="str">
        <f>INDEX(lehmad!F$2:F$412,MATCH(klypsid!$B881,lehmad!$A$2:$A$412,0))</f>
        <v>DYNASTY-ET</v>
      </c>
      <c r="P881">
        <f>INDEX(lehmad!G$2:G$412,MATCH(klypsid!$B881,lehmad!$A$2:$A$412,0))</f>
        <v>2002</v>
      </c>
      <c r="Q881" s="2">
        <f>INDEX(lehmad!H$2:H$412,MATCH(klypsid!$B881,lehmad!$A$2:$A$412,0))</f>
        <v>36044</v>
      </c>
      <c r="R881">
        <f>INDEX(lehmad!I$2:I$412,MATCH(klypsid!$B881,lehmad!$A$2:$A$412,0))</f>
        <v>124</v>
      </c>
      <c r="S881">
        <f t="shared" si="92"/>
        <v>2</v>
      </c>
      <c r="T881">
        <f t="shared" si="93"/>
        <v>155</v>
      </c>
      <c r="U881">
        <f t="shared" si="94"/>
        <v>3</v>
      </c>
      <c r="V881">
        <f t="shared" si="95"/>
        <v>2.2630344058337939</v>
      </c>
      <c r="W881">
        <f t="shared" si="96"/>
        <v>5</v>
      </c>
      <c r="X881">
        <f t="shared" si="97"/>
        <v>28</v>
      </c>
    </row>
    <row r="882" spans="1:24" x14ac:dyDescent="0.25">
      <c r="A882">
        <v>3311</v>
      </c>
      <c r="B882" t="str">
        <f t="shared" si="91"/>
        <v>E3311</v>
      </c>
      <c r="C882" t="s">
        <v>57</v>
      </c>
      <c r="D882">
        <v>2</v>
      </c>
      <c r="E882" s="2">
        <v>39817</v>
      </c>
      <c r="F882" s="2">
        <v>40007</v>
      </c>
      <c r="G882">
        <v>34.6</v>
      </c>
      <c r="H882">
        <v>3.71</v>
      </c>
      <c r="I882">
        <v>3.33</v>
      </c>
      <c r="J882">
        <v>154</v>
      </c>
      <c r="K882" t="str">
        <f>INDEX(lehmad!B$2:B$412,MATCH(klypsid!$B882,lehmad!$A$2:$A$412,0))</f>
        <v>27.01.2005</v>
      </c>
      <c r="L882">
        <f>INDEX(lehmad!C$2:C$412,MATCH(klypsid!$B882,lehmad!$A$2:$A$412,0))</f>
        <v>56172</v>
      </c>
      <c r="M882">
        <f>INDEX(lehmad!D$2:D$412,MATCH(klypsid!$B882,lehmad!$A$2:$A$412,0))</f>
        <v>106</v>
      </c>
      <c r="N882">
        <f>INDEX(lehmad!E$2:E$412,MATCH(klypsid!$B882,lehmad!$A$2:$A$412,0))</f>
        <v>1</v>
      </c>
      <c r="O882" t="str">
        <f>INDEX(lehmad!F$2:F$412,MATCH(klypsid!$B882,lehmad!$A$2:$A$412,0))</f>
        <v>DYNASTY-ET</v>
      </c>
      <c r="P882">
        <f>INDEX(lehmad!G$2:G$412,MATCH(klypsid!$B882,lehmad!$A$2:$A$412,0))</f>
        <v>2002</v>
      </c>
      <c r="Q882" s="2">
        <f>INDEX(lehmad!H$2:H$412,MATCH(klypsid!$B882,lehmad!$A$2:$A$412,0))</f>
        <v>36044</v>
      </c>
      <c r="R882">
        <f>INDEX(lehmad!I$2:I$412,MATCH(klypsid!$B882,lehmad!$A$2:$A$412,0))</f>
        <v>124</v>
      </c>
      <c r="S882">
        <f t="shared" si="92"/>
        <v>2</v>
      </c>
      <c r="T882">
        <f t="shared" si="93"/>
        <v>190</v>
      </c>
      <c r="U882">
        <f t="shared" si="94"/>
        <v>3</v>
      </c>
      <c r="V882">
        <f t="shared" si="95"/>
        <v>3.6229303509201767</v>
      </c>
      <c r="W882">
        <f t="shared" si="96"/>
        <v>6</v>
      </c>
      <c r="X882">
        <f t="shared" si="97"/>
        <v>35</v>
      </c>
    </row>
    <row r="883" spans="1:24" x14ac:dyDescent="0.25">
      <c r="A883">
        <v>3311</v>
      </c>
      <c r="B883" t="str">
        <f t="shared" si="91"/>
        <v>E3311</v>
      </c>
      <c r="C883" t="s">
        <v>57</v>
      </c>
      <c r="D883">
        <v>2</v>
      </c>
      <c r="E883" s="2">
        <v>39817</v>
      </c>
      <c r="F883" s="2">
        <v>40037</v>
      </c>
      <c r="G883">
        <v>22.4</v>
      </c>
      <c r="H883">
        <v>4.26</v>
      </c>
      <c r="I883">
        <v>3.42</v>
      </c>
      <c r="J883">
        <v>109</v>
      </c>
      <c r="K883" t="str">
        <f>INDEX(lehmad!B$2:B$412,MATCH(klypsid!$B883,lehmad!$A$2:$A$412,0))</f>
        <v>27.01.2005</v>
      </c>
      <c r="L883">
        <f>INDEX(lehmad!C$2:C$412,MATCH(klypsid!$B883,lehmad!$A$2:$A$412,0))</f>
        <v>56172</v>
      </c>
      <c r="M883">
        <f>INDEX(lehmad!D$2:D$412,MATCH(klypsid!$B883,lehmad!$A$2:$A$412,0))</f>
        <v>106</v>
      </c>
      <c r="N883">
        <f>INDEX(lehmad!E$2:E$412,MATCH(klypsid!$B883,lehmad!$A$2:$A$412,0))</f>
        <v>1</v>
      </c>
      <c r="O883" t="str">
        <f>INDEX(lehmad!F$2:F$412,MATCH(klypsid!$B883,lehmad!$A$2:$A$412,0))</f>
        <v>DYNASTY-ET</v>
      </c>
      <c r="P883">
        <f>INDEX(lehmad!G$2:G$412,MATCH(klypsid!$B883,lehmad!$A$2:$A$412,0))</f>
        <v>2002</v>
      </c>
      <c r="Q883" s="2">
        <f>INDEX(lehmad!H$2:H$412,MATCH(klypsid!$B883,lehmad!$A$2:$A$412,0))</f>
        <v>36044</v>
      </c>
      <c r="R883">
        <f>INDEX(lehmad!I$2:I$412,MATCH(klypsid!$B883,lehmad!$A$2:$A$412,0))</f>
        <v>124</v>
      </c>
      <c r="S883">
        <f t="shared" si="92"/>
        <v>2</v>
      </c>
      <c r="T883">
        <f t="shared" si="93"/>
        <v>220</v>
      </c>
      <c r="U883">
        <f t="shared" si="94"/>
        <v>3</v>
      </c>
      <c r="V883">
        <f t="shared" si="95"/>
        <v>3.1243281350022016</v>
      </c>
      <c r="W883">
        <f t="shared" si="96"/>
        <v>7</v>
      </c>
      <c r="X883">
        <f t="shared" si="97"/>
        <v>30</v>
      </c>
    </row>
    <row r="884" spans="1:24" x14ac:dyDescent="0.25">
      <c r="A884">
        <v>3311</v>
      </c>
      <c r="B884" t="str">
        <f t="shared" si="91"/>
        <v>E3311</v>
      </c>
      <c r="C884" t="s">
        <v>57</v>
      </c>
      <c r="D884">
        <v>2</v>
      </c>
      <c r="E884" s="2">
        <v>39817</v>
      </c>
      <c r="F884" s="2">
        <v>40066</v>
      </c>
      <c r="G884">
        <v>21.6</v>
      </c>
      <c r="H884">
        <v>3.26</v>
      </c>
      <c r="I884">
        <v>3.64</v>
      </c>
      <c r="J884">
        <v>123</v>
      </c>
      <c r="K884" t="str">
        <f>INDEX(lehmad!B$2:B$412,MATCH(klypsid!$B884,lehmad!$A$2:$A$412,0))</f>
        <v>27.01.2005</v>
      </c>
      <c r="L884">
        <f>INDEX(lehmad!C$2:C$412,MATCH(klypsid!$B884,lehmad!$A$2:$A$412,0))</f>
        <v>56172</v>
      </c>
      <c r="M884">
        <f>INDEX(lehmad!D$2:D$412,MATCH(klypsid!$B884,lehmad!$A$2:$A$412,0))</f>
        <v>106</v>
      </c>
      <c r="N884">
        <f>INDEX(lehmad!E$2:E$412,MATCH(klypsid!$B884,lehmad!$A$2:$A$412,0))</f>
        <v>1</v>
      </c>
      <c r="O884" t="str">
        <f>INDEX(lehmad!F$2:F$412,MATCH(klypsid!$B884,lehmad!$A$2:$A$412,0))</f>
        <v>DYNASTY-ET</v>
      </c>
      <c r="P884">
        <f>INDEX(lehmad!G$2:G$412,MATCH(klypsid!$B884,lehmad!$A$2:$A$412,0))</f>
        <v>2002</v>
      </c>
      <c r="Q884" s="2">
        <f>INDEX(lehmad!H$2:H$412,MATCH(klypsid!$B884,lehmad!$A$2:$A$412,0))</f>
        <v>36044</v>
      </c>
      <c r="R884">
        <f>INDEX(lehmad!I$2:I$412,MATCH(klypsid!$B884,lehmad!$A$2:$A$412,0))</f>
        <v>124</v>
      </c>
      <c r="S884">
        <f t="shared" si="92"/>
        <v>2</v>
      </c>
      <c r="T884">
        <f t="shared" si="93"/>
        <v>249</v>
      </c>
      <c r="U884">
        <f t="shared" si="94"/>
        <v>3</v>
      </c>
      <c r="V884">
        <f t="shared" si="95"/>
        <v>3.2986583155645151</v>
      </c>
      <c r="W884">
        <f t="shared" si="96"/>
        <v>8</v>
      </c>
      <c r="X884">
        <f t="shared" si="97"/>
        <v>29</v>
      </c>
    </row>
    <row r="885" spans="1:24" x14ac:dyDescent="0.25">
      <c r="A885">
        <v>3311</v>
      </c>
      <c r="B885" t="str">
        <f t="shared" si="91"/>
        <v>E3311</v>
      </c>
      <c r="C885" t="s">
        <v>57</v>
      </c>
      <c r="D885">
        <v>2</v>
      </c>
      <c r="E885" s="2">
        <v>39817</v>
      </c>
      <c r="F885" s="2">
        <v>40094</v>
      </c>
      <c r="G885">
        <v>16.399999999999999</v>
      </c>
      <c r="H885">
        <v>4.2300000000000004</v>
      </c>
      <c r="I885">
        <v>3.72</v>
      </c>
      <c r="J885">
        <v>169</v>
      </c>
      <c r="K885" t="str">
        <f>INDEX(lehmad!B$2:B$412,MATCH(klypsid!$B885,lehmad!$A$2:$A$412,0))</f>
        <v>27.01.2005</v>
      </c>
      <c r="L885">
        <f>INDEX(lehmad!C$2:C$412,MATCH(klypsid!$B885,lehmad!$A$2:$A$412,0))</f>
        <v>56172</v>
      </c>
      <c r="M885">
        <f>INDEX(lehmad!D$2:D$412,MATCH(klypsid!$B885,lehmad!$A$2:$A$412,0))</f>
        <v>106</v>
      </c>
      <c r="N885">
        <f>INDEX(lehmad!E$2:E$412,MATCH(klypsid!$B885,lehmad!$A$2:$A$412,0))</f>
        <v>1</v>
      </c>
      <c r="O885" t="str">
        <f>INDEX(lehmad!F$2:F$412,MATCH(klypsid!$B885,lehmad!$A$2:$A$412,0))</f>
        <v>DYNASTY-ET</v>
      </c>
      <c r="P885">
        <f>INDEX(lehmad!G$2:G$412,MATCH(klypsid!$B885,lehmad!$A$2:$A$412,0))</f>
        <v>2002</v>
      </c>
      <c r="Q885" s="2">
        <f>INDEX(lehmad!H$2:H$412,MATCH(klypsid!$B885,lehmad!$A$2:$A$412,0))</f>
        <v>36044</v>
      </c>
      <c r="R885">
        <f>INDEX(lehmad!I$2:I$412,MATCH(klypsid!$B885,lehmad!$A$2:$A$412,0))</f>
        <v>124</v>
      </c>
      <c r="S885">
        <f t="shared" si="92"/>
        <v>2</v>
      </c>
      <c r="T885">
        <f t="shared" si="93"/>
        <v>277</v>
      </c>
      <c r="U885">
        <f t="shared" si="94"/>
        <v>3</v>
      </c>
      <c r="V885">
        <f t="shared" si="95"/>
        <v>3.7570232465074596</v>
      </c>
      <c r="W885">
        <f t="shared" si="96"/>
        <v>9</v>
      </c>
      <c r="X885">
        <f t="shared" si="97"/>
        <v>28</v>
      </c>
    </row>
    <row r="886" spans="1:24" x14ac:dyDescent="0.25">
      <c r="A886">
        <v>3311</v>
      </c>
      <c r="B886" t="str">
        <f t="shared" si="91"/>
        <v>E3311</v>
      </c>
      <c r="C886" t="s">
        <v>57</v>
      </c>
      <c r="D886">
        <v>3</v>
      </c>
      <c r="E886" s="2">
        <v>40170</v>
      </c>
      <c r="F886" s="2">
        <v>40186</v>
      </c>
      <c r="G886">
        <v>37.4</v>
      </c>
      <c r="H886">
        <v>4.12</v>
      </c>
      <c r="I886">
        <v>3.33</v>
      </c>
      <c r="J886">
        <v>52</v>
      </c>
      <c r="K886" t="str">
        <f>INDEX(lehmad!B$2:B$412,MATCH(klypsid!$B886,lehmad!$A$2:$A$412,0))</f>
        <v>27.01.2005</v>
      </c>
      <c r="L886">
        <f>INDEX(lehmad!C$2:C$412,MATCH(klypsid!$B886,lehmad!$A$2:$A$412,0))</f>
        <v>56172</v>
      </c>
      <c r="M886">
        <f>INDEX(lehmad!D$2:D$412,MATCH(klypsid!$B886,lehmad!$A$2:$A$412,0))</f>
        <v>106</v>
      </c>
      <c r="N886">
        <f>INDEX(lehmad!E$2:E$412,MATCH(klypsid!$B886,lehmad!$A$2:$A$412,0))</f>
        <v>1</v>
      </c>
      <c r="O886" t="str">
        <f>INDEX(lehmad!F$2:F$412,MATCH(klypsid!$B886,lehmad!$A$2:$A$412,0))</f>
        <v>DYNASTY-ET</v>
      </c>
      <c r="P886">
        <f>INDEX(lehmad!G$2:G$412,MATCH(klypsid!$B886,lehmad!$A$2:$A$412,0))</f>
        <v>2002</v>
      </c>
      <c r="Q886" s="2">
        <f>INDEX(lehmad!H$2:H$412,MATCH(klypsid!$B886,lehmad!$A$2:$A$412,0))</f>
        <v>36044</v>
      </c>
      <c r="R886">
        <f>INDEX(lehmad!I$2:I$412,MATCH(klypsid!$B886,lehmad!$A$2:$A$412,0))</f>
        <v>124</v>
      </c>
      <c r="S886">
        <f t="shared" si="92"/>
        <v>3</v>
      </c>
      <c r="T886">
        <f t="shared" si="93"/>
        <v>16</v>
      </c>
      <c r="U886">
        <f t="shared" si="94"/>
        <v>1</v>
      </c>
      <c r="V886">
        <f t="shared" si="95"/>
        <v>2.0565835283663674</v>
      </c>
      <c r="W886">
        <f t="shared" si="96"/>
        <v>1</v>
      </c>
      <c r="X886">
        <f t="shared" si="97"/>
        <v>16</v>
      </c>
    </row>
    <row r="887" spans="1:24" x14ac:dyDescent="0.25">
      <c r="A887">
        <v>3311</v>
      </c>
      <c r="B887" t="str">
        <f t="shared" si="91"/>
        <v>E3311</v>
      </c>
      <c r="C887" t="s">
        <v>57</v>
      </c>
      <c r="D887">
        <v>3</v>
      </c>
      <c r="E887" s="2">
        <v>40170</v>
      </c>
      <c r="F887" s="2">
        <v>40214</v>
      </c>
      <c r="G887">
        <v>45</v>
      </c>
      <c r="H887">
        <v>1.81</v>
      </c>
      <c r="I887">
        <v>3.02</v>
      </c>
      <c r="J887">
        <v>3988</v>
      </c>
      <c r="K887" t="str">
        <f>INDEX(lehmad!B$2:B$412,MATCH(klypsid!$B887,lehmad!$A$2:$A$412,0))</f>
        <v>27.01.2005</v>
      </c>
      <c r="L887">
        <f>INDEX(lehmad!C$2:C$412,MATCH(klypsid!$B887,lehmad!$A$2:$A$412,0))</f>
        <v>56172</v>
      </c>
      <c r="M887">
        <f>INDEX(lehmad!D$2:D$412,MATCH(klypsid!$B887,lehmad!$A$2:$A$412,0))</f>
        <v>106</v>
      </c>
      <c r="N887">
        <f>INDEX(lehmad!E$2:E$412,MATCH(klypsid!$B887,lehmad!$A$2:$A$412,0))</f>
        <v>1</v>
      </c>
      <c r="O887" t="str">
        <f>INDEX(lehmad!F$2:F$412,MATCH(klypsid!$B887,lehmad!$A$2:$A$412,0))</f>
        <v>DYNASTY-ET</v>
      </c>
      <c r="P887">
        <f>INDEX(lehmad!G$2:G$412,MATCH(klypsid!$B887,lehmad!$A$2:$A$412,0))</f>
        <v>2002</v>
      </c>
      <c r="Q887" s="2">
        <f>INDEX(lehmad!H$2:H$412,MATCH(klypsid!$B887,lehmad!$A$2:$A$412,0))</f>
        <v>36044</v>
      </c>
      <c r="R887">
        <f>INDEX(lehmad!I$2:I$412,MATCH(klypsid!$B887,lehmad!$A$2:$A$412,0))</f>
        <v>124</v>
      </c>
      <c r="S887">
        <f t="shared" si="92"/>
        <v>3</v>
      </c>
      <c r="T887">
        <f t="shared" si="93"/>
        <v>44</v>
      </c>
      <c r="U887">
        <f t="shared" si="94"/>
        <v>1</v>
      </c>
      <c r="V887">
        <f t="shared" si="95"/>
        <v>8.3175935046234706</v>
      </c>
      <c r="W887">
        <f t="shared" si="96"/>
        <v>2</v>
      </c>
      <c r="X887">
        <f t="shared" si="97"/>
        <v>28</v>
      </c>
    </row>
    <row r="888" spans="1:24" x14ac:dyDescent="0.25">
      <c r="A888">
        <v>3311</v>
      </c>
      <c r="B888" t="str">
        <f t="shared" si="91"/>
        <v>E3311</v>
      </c>
      <c r="C888" t="s">
        <v>57</v>
      </c>
      <c r="D888">
        <v>3</v>
      </c>
      <c r="E888" s="2">
        <v>40170</v>
      </c>
      <c r="F888" s="2">
        <v>40242</v>
      </c>
      <c r="G888">
        <v>38.799999999999997</v>
      </c>
      <c r="H888">
        <v>3.33</v>
      </c>
      <c r="I888">
        <v>3.23</v>
      </c>
      <c r="J888">
        <v>166</v>
      </c>
      <c r="K888" t="str">
        <f>INDEX(lehmad!B$2:B$412,MATCH(klypsid!$B888,lehmad!$A$2:$A$412,0))</f>
        <v>27.01.2005</v>
      </c>
      <c r="L888">
        <f>INDEX(lehmad!C$2:C$412,MATCH(klypsid!$B888,lehmad!$A$2:$A$412,0))</f>
        <v>56172</v>
      </c>
      <c r="M888">
        <f>INDEX(lehmad!D$2:D$412,MATCH(klypsid!$B888,lehmad!$A$2:$A$412,0))</f>
        <v>106</v>
      </c>
      <c r="N888">
        <f>INDEX(lehmad!E$2:E$412,MATCH(klypsid!$B888,lehmad!$A$2:$A$412,0))</f>
        <v>1</v>
      </c>
      <c r="O888" t="str">
        <f>INDEX(lehmad!F$2:F$412,MATCH(klypsid!$B888,lehmad!$A$2:$A$412,0))</f>
        <v>DYNASTY-ET</v>
      </c>
      <c r="P888">
        <f>INDEX(lehmad!G$2:G$412,MATCH(klypsid!$B888,lehmad!$A$2:$A$412,0))</f>
        <v>2002</v>
      </c>
      <c r="Q888" s="2">
        <f>INDEX(lehmad!H$2:H$412,MATCH(klypsid!$B888,lehmad!$A$2:$A$412,0))</f>
        <v>36044</v>
      </c>
      <c r="R888">
        <f>INDEX(lehmad!I$2:I$412,MATCH(klypsid!$B888,lehmad!$A$2:$A$412,0))</f>
        <v>124</v>
      </c>
      <c r="S888">
        <f t="shared" si="92"/>
        <v>3</v>
      </c>
      <c r="T888">
        <f t="shared" si="93"/>
        <v>72</v>
      </c>
      <c r="U888">
        <f t="shared" si="94"/>
        <v>2</v>
      </c>
      <c r="V888">
        <f t="shared" si="95"/>
        <v>3.7311832415722002</v>
      </c>
      <c r="W888">
        <f t="shared" si="96"/>
        <v>3</v>
      </c>
      <c r="X888">
        <f t="shared" si="97"/>
        <v>28</v>
      </c>
    </row>
    <row r="889" spans="1:24" x14ac:dyDescent="0.25">
      <c r="A889">
        <v>3311</v>
      </c>
      <c r="B889" t="str">
        <f t="shared" si="91"/>
        <v>E3311</v>
      </c>
      <c r="C889" t="s">
        <v>57</v>
      </c>
      <c r="D889">
        <v>3</v>
      </c>
      <c r="E889" s="2">
        <v>40170</v>
      </c>
      <c r="F889" s="2">
        <v>40276</v>
      </c>
      <c r="G889">
        <v>45</v>
      </c>
      <c r="H889">
        <v>3.41</v>
      </c>
      <c r="I889">
        <v>3.32</v>
      </c>
      <c r="J889">
        <v>63</v>
      </c>
      <c r="K889" t="str">
        <f>INDEX(lehmad!B$2:B$412,MATCH(klypsid!$B889,lehmad!$A$2:$A$412,0))</f>
        <v>27.01.2005</v>
      </c>
      <c r="L889">
        <f>INDEX(lehmad!C$2:C$412,MATCH(klypsid!$B889,lehmad!$A$2:$A$412,0))</f>
        <v>56172</v>
      </c>
      <c r="M889">
        <f>INDEX(lehmad!D$2:D$412,MATCH(klypsid!$B889,lehmad!$A$2:$A$412,0))</f>
        <v>106</v>
      </c>
      <c r="N889">
        <f>INDEX(lehmad!E$2:E$412,MATCH(klypsid!$B889,lehmad!$A$2:$A$412,0))</f>
        <v>1</v>
      </c>
      <c r="O889" t="str">
        <f>INDEX(lehmad!F$2:F$412,MATCH(klypsid!$B889,lehmad!$A$2:$A$412,0))</f>
        <v>DYNASTY-ET</v>
      </c>
      <c r="P889">
        <f>INDEX(lehmad!G$2:G$412,MATCH(klypsid!$B889,lehmad!$A$2:$A$412,0))</f>
        <v>2002</v>
      </c>
      <c r="Q889" s="2">
        <f>INDEX(lehmad!H$2:H$412,MATCH(klypsid!$B889,lehmad!$A$2:$A$412,0))</f>
        <v>36044</v>
      </c>
      <c r="R889">
        <f>INDEX(lehmad!I$2:I$412,MATCH(klypsid!$B889,lehmad!$A$2:$A$412,0))</f>
        <v>124</v>
      </c>
      <c r="S889">
        <f t="shared" si="92"/>
        <v>3</v>
      </c>
      <c r="T889">
        <f t="shared" si="93"/>
        <v>106</v>
      </c>
      <c r="U889">
        <f t="shared" si="94"/>
        <v>2</v>
      </c>
      <c r="V889">
        <f t="shared" si="95"/>
        <v>2.3334237337251915</v>
      </c>
      <c r="W889">
        <f t="shared" si="96"/>
        <v>4</v>
      </c>
      <c r="X889">
        <f t="shared" si="97"/>
        <v>34</v>
      </c>
    </row>
    <row r="890" spans="1:24" x14ac:dyDescent="0.25">
      <c r="A890">
        <v>3311</v>
      </c>
      <c r="B890" t="str">
        <f t="shared" si="91"/>
        <v>E3311</v>
      </c>
      <c r="C890" t="s">
        <v>57</v>
      </c>
      <c r="D890">
        <v>3</v>
      </c>
      <c r="E890" s="2">
        <v>40170</v>
      </c>
      <c r="F890" s="2">
        <v>40304</v>
      </c>
      <c r="G890">
        <v>42.9</v>
      </c>
      <c r="H890">
        <v>3.02</v>
      </c>
      <c r="I890">
        <v>3.21</v>
      </c>
      <c r="J890">
        <v>85</v>
      </c>
      <c r="K890" t="str">
        <f>INDEX(lehmad!B$2:B$412,MATCH(klypsid!$B890,lehmad!$A$2:$A$412,0))</f>
        <v>27.01.2005</v>
      </c>
      <c r="L890">
        <f>INDEX(lehmad!C$2:C$412,MATCH(klypsid!$B890,lehmad!$A$2:$A$412,0))</f>
        <v>56172</v>
      </c>
      <c r="M890">
        <f>INDEX(lehmad!D$2:D$412,MATCH(klypsid!$B890,lehmad!$A$2:$A$412,0))</f>
        <v>106</v>
      </c>
      <c r="N890">
        <f>INDEX(lehmad!E$2:E$412,MATCH(klypsid!$B890,lehmad!$A$2:$A$412,0))</f>
        <v>1</v>
      </c>
      <c r="O890" t="str">
        <f>INDEX(lehmad!F$2:F$412,MATCH(klypsid!$B890,lehmad!$A$2:$A$412,0))</f>
        <v>DYNASTY-ET</v>
      </c>
      <c r="P890">
        <f>INDEX(lehmad!G$2:G$412,MATCH(klypsid!$B890,lehmad!$A$2:$A$412,0))</f>
        <v>2002</v>
      </c>
      <c r="Q890" s="2">
        <f>INDEX(lehmad!H$2:H$412,MATCH(klypsid!$B890,lehmad!$A$2:$A$412,0))</f>
        <v>36044</v>
      </c>
      <c r="R890">
        <f>INDEX(lehmad!I$2:I$412,MATCH(klypsid!$B890,lehmad!$A$2:$A$412,0))</f>
        <v>124</v>
      </c>
      <c r="S890">
        <f t="shared" si="92"/>
        <v>3</v>
      </c>
      <c r="T890">
        <f t="shared" si="93"/>
        <v>134</v>
      </c>
      <c r="U890">
        <f t="shared" si="94"/>
        <v>2</v>
      </c>
      <c r="V890">
        <f t="shared" si="95"/>
        <v>2.7655347463629769</v>
      </c>
      <c r="W890">
        <f t="shared" si="96"/>
        <v>5</v>
      </c>
      <c r="X890">
        <f t="shared" si="97"/>
        <v>28</v>
      </c>
    </row>
    <row r="891" spans="1:24" x14ac:dyDescent="0.25">
      <c r="A891">
        <v>3311</v>
      </c>
      <c r="B891" t="str">
        <f t="shared" si="91"/>
        <v>E3311</v>
      </c>
      <c r="C891" t="s">
        <v>57</v>
      </c>
      <c r="D891">
        <v>3</v>
      </c>
      <c r="E891" s="2">
        <v>40170</v>
      </c>
      <c r="F891" s="2">
        <v>40336</v>
      </c>
      <c r="G891">
        <v>27.9</v>
      </c>
      <c r="H891">
        <v>3.51</v>
      </c>
      <c r="I891">
        <v>3.17</v>
      </c>
      <c r="J891">
        <v>66</v>
      </c>
      <c r="K891" t="str">
        <f>INDEX(lehmad!B$2:B$412,MATCH(klypsid!$B891,lehmad!$A$2:$A$412,0))</f>
        <v>27.01.2005</v>
      </c>
      <c r="L891">
        <f>INDEX(lehmad!C$2:C$412,MATCH(klypsid!$B891,lehmad!$A$2:$A$412,0))</f>
        <v>56172</v>
      </c>
      <c r="M891">
        <f>INDEX(lehmad!D$2:D$412,MATCH(klypsid!$B891,lehmad!$A$2:$A$412,0))</f>
        <v>106</v>
      </c>
      <c r="N891">
        <f>INDEX(lehmad!E$2:E$412,MATCH(klypsid!$B891,lehmad!$A$2:$A$412,0))</f>
        <v>1</v>
      </c>
      <c r="O891" t="str">
        <f>INDEX(lehmad!F$2:F$412,MATCH(klypsid!$B891,lehmad!$A$2:$A$412,0))</f>
        <v>DYNASTY-ET</v>
      </c>
      <c r="P891">
        <f>INDEX(lehmad!G$2:G$412,MATCH(klypsid!$B891,lehmad!$A$2:$A$412,0))</f>
        <v>2002</v>
      </c>
      <c r="Q891" s="2">
        <f>INDEX(lehmad!H$2:H$412,MATCH(klypsid!$B891,lehmad!$A$2:$A$412,0))</f>
        <v>36044</v>
      </c>
      <c r="R891">
        <f>INDEX(lehmad!I$2:I$412,MATCH(klypsid!$B891,lehmad!$A$2:$A$412,0))</f>
        <v>124</v>
      </c>
      <c r="S891">
        <f t="shared" si="92"/>
        <v>3</v>
      </c>
      <c r="T891">
        <f t="shared" si="93"/>
        <v>166</v>
      </c>
      <c r="U891">
        <f t="shared" si="94"/>
        <v>3</v>
      </c>
      <c r="V891">
        <f t="shared" si="95"/>
        <v>2.400537929583729</v>
      </c>
      <c r="W891">
        <f t="shared" si="96"/>
        <v>6</v>
      </c>
      <c r="X891">
        <f t="shared" si="97"/>
        <v>32</v>
      </c>
    </row>
    <row r="892" spans="1:24" x14ac:dyDescent="0.25">
      <c r="A892">
        <v>3311</v>
      </c>
      <c r="B892" t="str">
        <f t="shared" si="91"/>
        <v>E3311</v>
      </c>
      <c r="C892" t="s">
        <v>57</v>
      </c>
      <c r="D892">
        <v>3</v>
      </c>
      <c r="E892" s="2">
        <v>40170</v>
      </c>
      <c r="F892" s="2">
        <v>40371</v>
      </c>
      <c r="G892">
        <v>27.2</v>
      </c>
      <c r="H892">
        <v>3.9</v>
      </c>
      <c r="I892">
        <v>3.28</v>
      </c>
      <c r="J892">
        <v>81</v>
      </c>
      <c r="K892" t="str">
        <f>INDEX(lehmad!B$2:B$412,MATCH(klypsid!$B892,lehmad!$A$2:$A$412,0))</f>
        <v>27.01.2005</v>
      </c>
      <c r="L892">
        <f>INDEX(lehmad!C$2:C$412,MATCH(klypsid!$B892,lehmad!$A$2:$A$412,0))</f>
        <v>56172</v>
      </c>
      <c r="M892">
        <f>INDEX(lehmad!D$2:D$412,MATCH(klypsid!$B892,lehmad!$A$2:$A$412,0))</f>
        <v>106</v>
      </c>
      <c r="N892">
        <f>INDEX(lehmad!E$2:E$412,MATCH(klypsid!$B892,lehmad!$A$2:$A$412,0))</f>
        <v>1</v>
      </c>
      <c r="O892" t="str">
        <f>INDEX(lehmad!F$2:F$412,MATCH(klypsid!$B892,lehmad!$A$2:$A$412,0))</f>
        <v>DYNASTY-ET</v>
      </c>
      <c r="P892">
        <f>INDEX(lehmad!G$2:G$412,MATCH(klypsid!$B892,lehmad!$A$2:$A$412,0))</f>
        <v>2002</v>
      </c>
      <c r="Q892" s="2">
        <f>INDEX(lehmad!H$2:H$412,MATCH(klypsid!$B892,lehmad!$A$2:$A$412,0))</f>
        <v>36044</v>
      </c>
      <c r="R892">
        <f>INDEX(lehmad!I$2:I$412,MATCH(klypsid!$B892,lehmad!$A$2:$A$412,0))</f>
        <v>124</v>
      </c>
      <c r="S892">
        <f t="shared" si="92"/>
        <v>3</v>
      </c>
      <c r="T892">
        <f t="shared" si="93"/>
        <v>201</v>
      </c>
      <c r="U892">
        <f t="shared" si="94"/>
        <v>3</v>
      </c>
      <c r="V892">
        <f t="shared" si="95"/>
        <v>2.6959938131098999</v>
      </c>
      <c r="W892">
        <f t="shared" si="96"/>
        <v>7</v>
      </c>
      <c r="X892">
        <f t="shared" si="97"/>
        <v>35</v>
      </c>
    </row>
    <row r="893" spans="1:24" x14ac:dyDescent="0.25">
      <c r="A893">
        <v>3311</v>
      </c>
      <c r="B893" t="str">
        <f t="shared" si="91"/>
        <v>E3311</v>
      </c>
      <c r="C893" t="s">
        <v>57</v>
      </c>
      <c r="D893">
        <v>3</v>
      </c>
      <c r="E893" s="2">
        <v>40170</v>
      </c>
      <c r="F893" s="2">
        <v>40396</v>
      </c>
      <c r="G893">
        <v>28.4</v>
      </c>
      <c r="H893">
        <v>3.28</v>
      </c>
      <c r="I893">
        <v>3.29</v>
      </c>
      <c r="J893">
        <v>89</v>
      </c>
      <c r="K893" t="str">
        <f>INDEX(lehmad!B$2:B$412,MATCH(klypsid!$B893,lehmad!$A$2:$A$412,0))</f>
        <v>27.01.2005</v>
      </c>
      <c r="L893">
        <f>INDEX(lehmad!C$2:C$412,MATCH(klypsid!$B893,lehmad!$A$2:$A$412,0))</f>
        <v>56172</v>
      </c>
      <c r="M893">
        <f>INDEX(lehmad!D$2:D$412,MATCH(klypsid!$B893,lehmad!$A$2:$A$412,0))</f>
        <v>106</v>
      </c>
      <c r="N893">
        <f>INDEX(lehmad!E$2:E$412,MATCH(klypsid!$B893,lehmad!$A$2:$A$412,0))</f>
        <v>1</v>
      </c>
      <c r="O893" t="str">
        <f>INDEX(lehmad!F$2:F$412,MATCH(klypsid!$B893,lehmad!$A$2:$A$412,0))</f>
        <v>DYNASTY-ET</v>
      </c>
      <c r="P893">
        <f>INDEX(lehmad!G$2:G$412,MATCH(klypsid!$B893,lehmad!$A$2:$A$412,0))</f>
        <v>2002</v>
      </c>
      <c r="Q893" s="2">
        <f>INDEX(lehmad!H$2:H$412,MATCH(klypsid!$B893,lehmad!$A$2:$A$412,0))</f>
        <v>36044</v>
      </c>
      <c r="R893">
        <f>INDEX(lehmad!I$2:I$412,MATCH(klypsid!$B893,lehmad!$A$2:$A$412,0))</f>
        <v>124</v>
      </c>
      <c r="S893">
        <f t="shared" si="92"/>
        <v>3</v>
      </c>
      <c r="T893">
        <f t="shared" si="93"/>
        <v>226</v>
      </c>
      <c r="U893">
        <f t="shared" si="94"/>
        <v>3</v>
      </c>
      <c r="V893">
        <f t="shared" si="95"/>
        <v>2.8318772411916733</v>
      </c>
      <c r="W893">
        <f t="shared" si="96"/>
        <v>8</v>
      </c>
      <c r="X893">
        <f t="shared" si="97"/>
        <v>25</v>
      </c>
    </row>
    <row r="894" spans="1:24" x14ac:dyDescent="0.25">
      <c r="A894">
        <v>3311</v>
      </c>
      <c r="B894" t="str">
        <f t="shared" si="91"/>
        <v>E3311</v>
      </c>
      <c r="C894" t="s">
        <v>57</v>
      </c>
      <c r="D894">
        <v>3</v>
      </c>
      <c r="E894" s="2">
        <v>40170</v>
      </c>
      <c r="F894" s="2">
        <v>40434</v>
      </c>
      <c r="G894">
        <v>28.5</v>
      </c>
      <c r="H894">
        <v>4.5</v>
      </c>
      <c r="I894">
        <v>3.56</v>
      </c>
      <c r="J894">
        <v>81</v>
      </c>
      <c r="K894" t="str">
        <f>INDEX(lehmad!B$2:B$412,MATCH(klypsid!$B894,lehmad!$A$2:$A$412,0))</f>
        <v>27.01.2005</v>
      </c>
      <c r="L894">
        <f>INDEX(lehmad!C$2:C$412,MATCH(klypsid!$B894,lehmad!$A$2:$A$412,0))</f>
        <v>56172</v>
      </c>
      <c r="M894">
        <f>INDEX(lehmad!D$2:D$412,MATCH(klypsid!$B894,lehmad!$A$2:$A$412,0))</f>
        <v>106</v>
      </c>
      <c r="N894">
        <f>INDEX(lehmad!E$2:E$412,MATCH(klypsid!$B894,lehmad!$A$2:$A$412,0))</f>
        <v>1</v>
      </c>
      <c r="O894" t="str">
        <f>INDEX(lehmad!F$2:F$412,MATCH(klypsid!$B894,lehmad!$A$2:$A$412,0))</f>
        <v>DYNASTY-ET</v>
      </c>
      <c r="P894">
        <f>INDEX(lehmad!G$2:G$412,MATCH(klypsid!$B894,lehmad!$A$2:$A$412,0))</f>
        <v>2002</v>
      </c>
      <c r="Q894" s="2">
        <f>INDEX(lehmad!H$2:H$412,MATCH(klypsid!$B894,lehmad!$A$2:$A$412,0))</f>
        <v>36044</v>
      </c>
      <c r="R894">
        <f>INDEX(lehmad!I$2:I$412,MATCH(klypsid!$B894,lehmad!$A$2:$A$412,0))</f>
        <v>124</v>
      </c>
      <c r="S894">
        <f t="shared" si="92"/>
        <v>3</v>
      </c>
      <c r="T894">
        <f t="shared" si="93"/>
        <v>264</v>
      </c>
      <c r="U894">
        <f t="shared" si="94"/>
        <v>3</v>
      </c>
      <c r="V894">
        <f t="shared" si="95"/>
        <v>2.6959938131098999</v>
      </c>
      <c r="W894">
        <f t="shared" si="96"/>
        <v>9</v>
      </c>
      <c r="X894">
        <f t="shared" si="97"/>
        <v>38</v>
      </c>
    </row>
    <row r="895" spans="1:24" x14ac:dyDescent="0.25">
      <c r="A895">
        <v>3311</v>
      </c>
      <c r="B895" t="str">
        <f t="shared" si="91"/>
        <v>E3311</v>
      </c>
      <c r="C895" t="s">
        <v>57</v>
      </c>
      <c r="D895">
        <v>3</v>
      </c>
      <c r="E895" s="2">
        <v>40170</v>
      </c>
      <c r="F895" s="2">
        <v>40462</v>
      </c>
      <c r="G895">
        <v>23.1</v>
      </c>
      <c r="H895">
        <v>3.91</v>
      </c>
      <c r="I895">
        <v>3.66</v>
      </c>
      <c r="J895">
        <v>138</v>
      </c>
      <c r="K895" t="str">
        <f>INDEX(lehmad!B$2:B$412,MATCH(klypsid!$B895,lehmad!$A$2:$A$412,0))</f>
        <v>27.01.2005</v>
      </c>
      <c r="L895">
        <f>INDEX(lehmad!C$2:C$412,MATCH(klypsid!$B895,lehmad!$A$2:$A$412,0))</f>
        <v>56172</v>
      </c>
      <c r="M895">
        <f>INDEX(lehmad!D$2:D$412,MATCH(klypsid!$B895,lehmad!$A$2:$A$412,0))</f>
        <v>106</v>
      </c>
      <c r="N895">
        <f>INDEX(lehmad!E$2:E$412,MATCH(klypsid!$B895,lehmad!$A$2:$A$412,0))</f>
        <v>1</v>
      </c>
      <c r="O895" t="str">
        <f>INDEX(lehmad!F$2:F$412,MATCH(klypsid!$B895,lehmad!$A$2:$A$412,0))</f>
        <v>DYNASTY-ET</v>
      </c>
      <c r="P895">
        <f>INDEX(lehmad!G$2:G$412,MATCH(klypsid!$B895,lehmad!$A$2:$A$412,0))</f>
        <v>2002</v>
      </c>
      <c r="Q895" s="2">
        <f>INDEX(lehmad!H$2:H$412,MATCH(klypsid!$B895,lehmad!$A$2:$A$412,0))</f>
        <v>36044</v>
      </c>
      <c r="R895">
        <f>INDEX(lehmad!I$2:I$412,MATCH(klypsid!$B895,lehmad!$A$2:$A$412,0))</f>
        <v>124</v>
      </c>
      <c r="S895">
        <f t="shared" si="92"/>
        <v>3</v>
      </c>
      <c r="T895">
        <f t="shared" si="93"/>
        <v>292</v>
      </c>
      <c r="U895">
        <f t="shared" si="94"/>
        <v>3</v>
      </c>
      <c r="V895">
        <f t="shared" si="95"/>
        <v>3.4646682670034443</v>
      </c>
      <c r="W895">
        <f t="shared" si="96"/>
        <v>10</v>
      </c>
      <c r="X895">
        <f t="shared" si="97"/>
        <v>28</v>
      </c>
    </row>
    <row r="896" spans="1:24" x14ac:dyDescent="0.25">
      <c r="A896">
        <v>3311</v>
      </c>
      <c r="B896" t="str">
        <f t="shared" si="91"/>
        <v>E3311</v>
      </c>
      <c r="C896" t="s">
        <v>57</v>
      </c>
      <c r="D896">
        <v>4</v>
      </c>
      <c r="E896" s="2">
        <v>40526</v>
      </c>
      <c r="F896" s="2">
        <v>40556</v>
      </c>
      <c r="G896">
        <v>43.9</v>
      </c>
      <c r="H896">
        <v>3.78</v>
      </c>
      <c r="I896">
        <v>2.89</v>
      </c>
      <c r="J896">
        <v>216</v>
      </c>
      <c r="K896" t="str">
        <f>INDEX(lehmad!B$2:B$412,MATCH(klypsid!$B896,lehmad!$A$2:$A$412,0))</f>
        <v>27.01.2005</v>
      </c>
      <c r="L896">
        <f>INDEX(lehmad!C$2:C$412,MATCH(klypsid!$B896,lehmad!$A$2:$A$412,0))</f>
        <v>56172</v>
      </c>
      <c r="M896">
        <f>INDEX(lehmad!D$2:D$412,MATCH(klypsid!$B896,lehmad!$A$2:$A$412,0))</f>
        <v>106</v>
      </c>
      <c r="N896">
        <f>INDEX(lehmad!E$2:E$412,MATCH(klypsid!$B896,lehmad!$A$2:$A$412,0))</f>
        <v>1</v>
      </c>
      <c r="O896" t="str">
        <f>INDEX(lehmad!F$2:F$412,MATCH(klypsid!$B896,lehmad!$A$2:$A$412,0))</f>
        <v>DYNASTY-ET</v>
      </c>
      <c r="P896">
        <f>INDEX(lehmad!G$2:G$412,MATCH(klypsid!$B896,lehmad!$A$2:$A$412,0))</f>
        <v>2002</v>
      </c>
      <c r="Q896" s="2">
        <f>INDEX(lehmad!H$2:H$412,MATCH(klypsid!$B896,lehmad!$A$2:$A$412,0))</f>
        <v>36044</v>
      </c>
      <c r="R896">
        <f>INDEX(lehmad!I$2:I$412,MATCH(klypsid!$B896,lehmad!$A$2:$A$412,0))</f>
        <v>124</v>
      </c>
      <c r="S896">
        <f t="shared" si="92"/>
        <v>4</v>
      </c>
      <c r="T896">
        <f t="shared" si="93"/>
        <v>30</v>
      </c>
      <c r="U896">
        <f t="shared" si="94"/>
        <v>1</v>
      </c>
      <c r="V896">
        <f t="shared" si="95"/>
        <v>4.1110313123887439</v>
      </c>
      <c r="W896">
        <f t="shared" si="96"/>
        <v>1</v>
      </c>
      <c r="X896">
        <f t="shared" si="97"/>
        <v>30</v>
      </c>
    </row>
    <row r="897" spans="1:24" x14ac:dyDescent="0.25">
      <c r="A897">
        <v>3314</v>
      </c>
      <c r="B897" t="str">
        <f t="shared" si="91"/>
        <v>E3314</v>
      </c>
      <c r="C897" t="s">
        <v>58</v>
      </c>
      <c r="D897">
        <v>1</v>
      </c>
      <c r="E897" s="2">
        <v>39083</v>
      </c>
      <c r="F897" s="2">
        <v>39114</v>
      </c>
      <c r="G897">
        <v>37.4</v>
      </c>
      <c r="H897">
        <v>3.37</v>
      </c>
      <c r="I897">
        <v>2.85</v>
      </c>
      <c r="J897">
        <v>39</v>
      </c>
      <c r="K897" t="str">
        <f>INDEX(lehmad!B$2:B$412,MATCH(klypsid!$B897,lehmad!$A$2:$A$412,0))</f>
        <v>30.01.2005</v>
      </c>
      <c r="L897">
        <f>INDEX(lehmad!C$2:C$412,MATCH(klypsid!$B897,lehmad!$A$2:$A$412,0))</f>
        <v>56172</v>
      </c>
      <c r="M897">
        <f>INDEX(lehmad!D$2:D$412,MATCH(klypsid!$B897,lehmad!$A$2:$A$412,0))</f>
        <v>104</v>
      </c>
      <c r="N897">
        <f>INDEX(lehmad!E$2:E$412,MATCH(klypsid!$B897,lehmad!$A$2:$A$412,0))</f>
        <v>1</v>
      </c>
      <c r="O897" t="str">
        <f>INDEX(lehmad!F$2:F$412,MATCH(klypsid!$B897,lehmad!$A$2:$A$412,0))</f>
        <v>DYNASTY-ET</v>
      </c>
      <c r="P897">
        <f>INDEX(lehmad!G$2:G$412,MATCH(klypsid!$B897,lehmad!$A$2:$A$412,0))</f>
        <v>2002</v>
      </c>
      <c r="Q897" s="2">
        <f>INDEX(lehmad!H$2:H$412,MATCH(klypsid!$B897,lehmad!$A$2:$A$412,0))</f>
        <v>36044</v>
      </c>
      <c r="R897">
        <f>INDEX(lehmad!I$2:I$412,MATCH(klypsid!$B897,lehmad!$A$2:$A$412,0))</f>
        <v>124</v>
      </c>
      <c r="S897">
        <f t="shared" si="92"/>
        <v>1</v>
      </c>
      <c r="T897">
        <f t="shared" si="93"/>
        <v>31</v>
      </c>
      <c r="U897">
        <f t="shared" si="94"/>
        <v>1</v>
      </c>
      <c r="V897">
        <f t="shared" si="95"/>
        <v>1.6415460290875237</v>
      </c>
      <c r="W897">
        <f t="shared" si="96"/>
        <v>1</v>
      </c>
      <c r="X897">
        <f t="shared" si="97"/>
        <v>31</v>
      </c>
    </row>
    <row r="898" spans="1:24" x14ac:dyDescent="0.25">
      <c r="A898">
        <v>3314</v>
      </c>
      <c r="B898" t="str">
        <f t="shared" ref="B898:B961" si="98">"E"&amp;A898</f>
        <v>E3314</v>
      </c>
      <c r="C898" t="s">
        <v>58</v>
      </c>
      <c r="D898">
        <v>1</v>
      </c>
      <c r="E898" s="2">
        <v>39083</v>
      </c>
      <c r="F898" s="2">
        <v>39142</v>
      </c>
      <c r="G898">
        <v>40.200000000000003</v>
      </c>
      <c r="H898">
        <v>3.53</v>
      </c>
      <c r="I898">
        <v>3.21</v>
      </c>
      <c r="J898">
        <v>263</v>
      </c>
      <c r="K898" t="str">
        <f>INDEX(lehmad!B$2:B$412,MATCH(klypsid!$B898,lehmad!$A$2:$A$412,0))</f>
        <v>30.01.2005</v>
      </c>
      <c r="L898">
        <f>INDEX(lehmad!C$2:C$412,MATCH(klypsid!$B898,lehmad!$A$2:$A$412,0))</f>
        <v>56172</v>
      </c>
      <c r="M898">
        <f>INDEX(lehmad!D$2:D$412,MATCH(klypsid!$B898,lehmad!$A$2:$A$412,0))</f>
        <v>104</v>
      </c>
      <c r="N898">
        <f>INDEX(lehmad!E$2:E$412,MATCH(klypsid!$B898,lehmad!$A$2:$A$412,0))</f>
        <v>1</v>
      </c>
      <c r="O898" t="str">
        <f>INDEX(lehmad!F$2:F$412,MATCH(klypsid!$B898,lehmad!$A$2:$A$412,0))</f>
        <v>DYNASTY-ET</v>
      </c>
      <c r="P898">
        <f>INDEX(lehmad!G$2:G$412,MATCH(klypsid!$B898,lehmad!$A$2:$A$412,0))</f>
        <v>2002</v>
      </c>
      <c r="Q898" s="2">
        <f>INDEX(lehmad!H$2:H$412,MATCH(klypsid!$B898,lehmad!$A$2:$A$412,0))</f>
        <v>36044</v>
      </c>
      <c r="R898">
        <f>INDEX(lehmad!I$2:I$412,MATCH(klypsid!$B898,lehmad!$A$2:$A$412,0))</f>
        <v>124</v>
      </c>
      <c r="S898">
        <f t="shared" ref="S898:S961" si="99">IF(D898&lt;=3,D898,4)</f>
        <v>1</v>
      </c>
      <c r="T898">
        <f t="shared" ref="T898:T961" si="100">F898-E898</f>
        <v>59</v>
      </c>
      <c r="U898">
        <f t="shared" ref="U898:U961" si="101">IF(T898&lt;=60, 1, IF(T898&lt;=150,2,3))</f>
        <v>1</v>
      </c>
      <c r="V898">
        <f t="shared" si="95"/>
        <v>4.3950627995175777</v>
      </c>
      <c r="W898">
        <f t="shared" si="96"/>
        <v>2</v>
      </c>
      <c r="X898">
        <f t="shared" si="97"/>
        <v>28</v>
      </c>
    </row>
    <row r="899" spans="1:24" x14ac:dyDescent="0.25">
      <c r="A899">
        <v>3314</v>
      </c>
      <c r="B899" t="str">
        <f t="shared" si="98"/>
        <v>E3314</v>
      </c>
      <c r="C899" t="s">
        <v>58</v>
      </c>
      <c r="D899">
        <v>1</v>
      </c>
      <c r="E899" s="2">
        <v>39083</v>
      </c>
      <c r="F899" s="2">
        <v>39173</v>
      </c>
      <c r="G899">
        <v>44</v>
      </c>
      <c r="H899">
        <v>3.41</v>
      </c>
      <c r="I899">
        <v>3.01</v>
      </c>
      <c r="J899">
        <v>367</v>
      </c>
      <c r="K899" t="str">
        <f>INDEX(lehmad!B$2:B$412,MATCH(klypsid!$B899,lehmad!$A$2:$A$412,0))</f>
        <v>30.01.2005</v>
      </c>
      <c r="L899">
        <f>INDEX(lehmad!C$2:C$412,MATCH(klypsid!$B899,lehmad!$A$2:$A$412,0))</f>
        <v>56172</v>
      </c>
      <c r="M899">
        <f>INDEX(lehmad!D$2:D$412,MATCH(klypsid!$B899,lehmad!$A$2:$A$412,0))</f>
        <v>104</v>
      </c>
      <c r="N899">
        <f>INDEX(lehmad!E$2:E$412,MATCH(klypsid!$B899,lehmad!$A$2:$A$412,0))</f>
        <v>1</v>
      </c>
      <c r="O899" t="str">
        <f>INDEX(lehmad!F$2:F$412,MATCH(klypsid!$B899,lehmad!$A$2:$A$412,0))</f>
        <v>DYNASTY-ET</v>
      </c>
      <c r="P899">
        <f>INDEX(lehmad!G$2:G$412,MATCH(klypsid!$B899,lehmad!$A$2:$A$412,0))</f>
        <v>2002</v>
      </c>
      <c r="Q899" s="2">
        <f>INDEX(lehmad!H$2:H$412,MATCH(klypsid!$B899,lehmad!$A$2:$A$412,0))</f>
        <v>36044</v>
      </c>
      <c r="R899">
        <f>INDEX(lehmad!I$2:I$412,MATCH(klypsid!$B899,lehmad!$A$2:$A$412,0))</f>
        <v>124</v>
      </c>
      <c r="S899">
        <f t="shared" si="99"/>
        <v>1</v>
      </c>
      <c r="T899">
        <f t="shared" si="100"/>
        <v>90</v>
      </c>
      <c r="U899">
        <f t="shared" si="101"/>
        <v>2</v>
      </c>
      <c r="V899">
        <f t="shared" ref="V899:V962" si="102">LOG(J899/100,2)+3</f>
        <v>4.875780063068488</v>
      </c>
      <c r="W899">
        <f t="shared" ref="W899:W962" si="103">IF(A899&lt;&gt;A898, 1, IF(D899&lt;&gt;D898, 1, W898+1))</f>
        <v>3</v>
      </c>
      <c r="X899">
        <f t="shared" ref="X899:X962" si="104">IF(AND(A899=A898,D899=D898), F899-F898, F899-E899)</f>
        <v>31</v>
      </c>
    </row>
    <row r="900" spans="1:24" x14ac:dyDescent="0.25">
      <c r="A900">
        <v>3314</v>
      </c>
      <c r="B900" t="str">
        <f t="shared" si="98"/>
        <v>E3314</v>
      </c>
      <c r="C900" t="s">
        <v>58</v>
      </c>
      <c r="D900">
        <v>1</v>
      </c>
      <c r="E900" s="2">
        <v>39083</v>
      </c>
      <c r="F900" s="2">
        <v>39204</v>
      </c>
      <c r="G900">
        <v>42.4</v>
      </c>
      <c r="H900">
        <v>4.38</v>
      </c>
      <c r="I900">
        <v>3.32</v>
      </c>
      <c r="J900">
        <v>1080</v>
      </c>
      <c r="K900" t="str">
        <f>INDEX(lehmad!B$2:B$412,MATCH(klypsid!$B900,lehmad!$A$2:$A$412,0))</f>
        <v>30.01.2005</v>
      </c>
      <c r="L900">
        <f>INDEX(lehmad!C$2:C$412,MATCH(klypsid!$B900,lehmad!$A$2:$A$412,0))</f>
        <v>56172</v>
      </c>
      <c r="M900">
        <f>INDEX(lehmad!D$2:D$412,MATCH(klypsid!$B900,lehmad!$A$2:$A$412,0))</f>
        <v>104</v>
      </c>
      <c r="N900">
        <f>INDEX(lehmad!E$2:E$412,MATCH(klypsid!$B900,lehmad!$A$2:$A$412,0))</f>
        <v>1</v>
      </c>
      <c r="O900" t="str">
        <f>INDEX(lehmad!F$2:F$412,MATCH(klypsid!$B900,lehmad!$A$2:$A$412,0))</f>
        <v>DYNASTY-ET</v>
      </c>
      <c r="P900">
        <f>INDEX(lehmad!G$2:G$412,MATCH(klypsid!$B900,lehmad!$A$2:$A$412,0))</f>
        <v>2002</v>
      </c>
      <c r="Q900" s="2">
        <f>INDEX(lehmad!H$2:H$412,MATCH(klypsid!$B900,lehmad!$A$2:$A$412,0))</f>
        <v>36044</v>
      </c>
      <c r="R900">
        <f>INDEX(lehmad!I$2:I$412,MATCH(klypsid!$B900,lehmad!$A$2:$A$412,0))</f>
        <v>124</v>
      </c>
      <c r="S900">
        <f t="shared" si="99"/>
        <v>1</v>
      </c>
      <c r="T900">
        <f t="shared" si="100"/>
        <v>121</v>
      </c>
      <c r="U900">
        <f t="shared" si="101"/>
        <v>2</v>
      </c>
      <c r="V900">
        <f t="shared" si="102"/>
        <v>6.4329594072761065</v>
      </c>
      <c r="W900">
        <f t="shared" si="103"/>
        <v>4</v>
      </c>
      <c r="X900">
        <f t="shared" si="104"/>
        <v>31</v>
      </c>
    </row>
    <row r="901" spans="1:24" x14ac:dyDescent="0.25">
      <c r="A901">
        <v>3314</v>
      </c>
      <c r="B901" t="str">
        <f t="shared" si="98"/>
        <v>E3314</v>
      </c>
      <c r="C901" t="s">
        <v>58</v>
      </c>
      <c r="D901">
        <v>1</v>
      </c>
      <c r="E901" s="2">
        <v>39083</v>
      </c>
      <c r="F901" s="2">
        <v>39236</v>
      </c>
      <c r="G901">
        <v>38.299999999999997</v>
      </c>
      <c r="H901">
        <v>3.18</v>
      </c>
      <c r="I901">
        <v>3.19</v>
      </c>
      <c r="J901">
        <v>288</v>
      </c>
      <c r="K901" t="str">
        <f>INDEX(lehmad!B$2:B$412,MATCH(klypsid!$B901,lehmad!$A$2:$A$412,0))</f>
        <v>30.01.2005</v>
      </c>
      <c r="L901">
        <f>INDEX(lehmad!C$2:C$412,MATCH(klypsid!$B901,lehmad!$A$2:$A$412,0))</f>
        <v>56172</v>
      </c>
      <c r="M901">
        <f>INDEX(lehmad!D$2:D$412,MATCH(klypsid!$B901,lehmad!$A$2:$A$412,0))</f>
        <v>104</v>
      </c>
      <c r="N901">
        <f>INDEX(lehmad!E$2:E$412,MATCH(klypsid!$B901,lehmad!$A$2:$A$412,0))</f>
        <v>1</v>
      </c>
      <c r="O901" t="str">
        <f>INDEX(lehmad!F$2:F$412,MATCH(klypsid!$B901,lehmad!$A$2:$A$412,0))</f>
        <v>DYNASTY-ET</v>
      </c>
      <c r="P901">
        <f>INDEX(lehmad!G$2:G$412,MATCH(klypsid!$B901,lehmad!$A$2:$A$412,0))</f>
        <v>2002</v>
      </c>
      <c r="Q901" s="2">
        <f>INDEX(lehmad!H$2:H$412,MATCH(klypsid!$B901,lehmad!$A$2:$A$412,0))</f>
        <v>36044</v>
      </c>
      <c r="R901">
        <f>INDEX(lehmad!I$2:I$412,MATCH(klypsid!$B901,lehmad!$A$2:$A$412,0))</f>
        <v>124</v>
      </c>
      <c r="S901">
        <f t="shared" si="99"/>
        <v>1</v>
      </c>
      <c r="T901">
        <f t="shared" si="100"/>
        <v>153</v>
      </c>
      <c r="U901">
        <f t="shared" si="101"/>
        <v>3</v>
      </c>
      <c r="V901">
        <f t="shared" si="102"/>
        <v>4.5260688116675878</v>
      </c>
      <c r="W901">
        <f t="shared" si="103"/>
        <v>5</v>
      </c>
      <c r="X901">
        <f t="shared" si="104"/>
        <v>32</v>
      </c>
    </row>
    <row r="902" spans="1:24" x14ac:dyDescent="0.25">
      <c r="A902">
        <v>3314</v>
      </c>
      <c r="B902" t="str">
        <f t="shared" si="98"/>
        <v>E3314</v>
      </c>
      <c r="C902" t="s">
        <v>58</v>
      </c>
      <c r="D902">
        <v>1</v>
      </c>
      <c r="E902" s="2">
        <v>39083</v>
      </c>
      <c r="F902" s="2">
        <v>39266</v>
      </c>
      <c r="G902">
        <v>37.200000000000003</v>
      </c>
      <c r="H902">
        <v>2.6</v>
      </c>
      <c r="I902">
        <v>3.21</v>
      </c>
      <c r="J902">
        <v>133</v>
      </c>
      <c r="K902" t="str">
        <f>INDEX(lehmad!B$2:B$412,MATCH(klypsid!$B902,lehmad!$A$2:$A$412,0))</f>
        <v>30.01.2005</v>
      </c>
      <c r="L902">
        <f>INDEX(lehmad!C$2:C$412,MATCH(klypsid!$B902,lehmad!$A$2:$A$412,0))</f>
        <v>56172</v>
      </c>
      <c r="M902">
        <f>INDEX(lehmad!D$2:D$412,MATCH(klypsid!$B902,lehmad!$A$2:$A$412,0))</f>
        <v>104</v>
      </c>
      <c r="N902">
        <f>INDEX(lehmad!E$2:E$412,MATCH(klypsid!$B902,lehmad!$A$2:$A$412,0))</f>
        <v>1</v>
      </c>
      <c r="O902" t="str">
        <f>INDEX(lehmad!F$2:F$412,MATCH(klypsid!$B902,lehmad!$A$2:$A$412,0))</f>
        <v>DYNASTY-ET</v>
      </c>
      <c r="P902">
        <f>INDEX(lehmad!G$2:G$412,MATCH(klypsid!$B902,lehmad!$A$2:$A$412,0))</f>
        <v>2002</v>
      </c>
      <c r="Q902" s="2">
        <f>INDEX(lehmad!H$2:H$412,MATCH(klypsid!$B902,lehmad!$A$2:$A$412,0))</f>
        <v>36044</v>
      </c>
      <c r="R902">
        <f>INDEX(lehmad!I$2:I$412,MATCH(klypsid!$B902,lehmad!$A$2:$A$412,0))</f>
        <v>124</v>
      </c>
      <c r="S902">
        <f t="shared" si="99"/>
        <v>1</v>
      </c>
      <c r="T902">
        <f t="shared" si="100"/>
        <v>183</v>
      </c>
      <c r="U902">
        <f t="shared" si="101"/>
        <v>3</v>
      </c>
      <c r="V902">
        <f t="shared" si="102"/>
        <v>3.411426245726465</v>
      </c>
      <c r="W902">
        <f t="shared" si="103"/>
        <v>6</v>
      </c>
      <c r="X902">
        <f t="shared" si="104"/>
        <v>30</v>
      </c>
    </row>
    <row r="903" spans="1:24" x14ac:dyDescent="0.25">
      <c r="A903">
        <v>3314</v>
      </c>
      <c r="B903" t="str">
        <f t="shared" si="98"/>
        <v>E3314</v>
      </c>
      <c r="C903" t="s">
        <v>58</v>
      </c>
      <c r="D903">
        <v>1</v>
      </c>
      <c r="E903" s="2">
        <v>39083</v>
      </c>
      <c r="F903" s="2">
        <v>39295</v>
      </c>
      <c r="G903">
        <v>36.799999999999997</v>
      </c>
      <c r="H903">
        <v>2.5299999999999998</v>
      </c>
      <c r="I903">
        <v>3.27</v>
      </c>
      <c r="J903">
        <v>28</v>
      </c>
      <c r="K903" t="str">
        <f>INDEX(lehmad!B$2:B$412,MATCH(klypsid!$B903,lehmad!$A$2:$A$412,0))</f>
        <v>30.01.2005</v>
      </c>
      <c r="L903">
        <f>INDEX(lehmad!C$2:C$412,MATCH(klypsid!$B903,lehmad!$A$2:$A$412,0))</f>
        <v>56172</v>
      </c>
      <c r="M903">
        <f>INDEX(lehmad!D$2:D$412,MATCH(klypsid!$B903,lehmad!$A$2:$A$412,0))</f>
        <v>104</v>
      </c>
      <c r="N903">
        <f>INDEX(lehmad!E$2:E$412,MATCH(klypsid!$B903,lehmad!$A$2:$A$412,0))</f>
        <v>1</v>
      </c>
      <c r="O903" t="str">
        <f>INDEX(lehmad!F$2:F$412,MATCH(klypsid!$B903,lehmad!$A$2:$A$412,0))</f>
        <v>DYNASTY-ET</v>
      </c>
      <c r="P903">
        <f>INDEX(lehmad!G$2:G$412,MATCH(klypsid!$B903,lehmad!$A$2:$A$412,0))</f>
        <v>2002</v>
      </c>
      <c r="Q903" s="2">
        <f>INDEX(lehmad!H$2:H$412,MATCH(klypsid!$B903,lehmad!$A$2:$A$412,0))</f>
        <v>36044</v>
      </c>
      <c r="R903">
        <f>INDEX(lehmad!I$2:I$412,MATCH(klypsid!$B903,lehmad!$A$2:$A$412,0))</f>
        <v>124</v>
      </c>
      <c r="S903">
        <f t="shared" si="99"/>
        <v>1</v>
      </c>
      <c r="T903">
        <f t="shared" si="100"/>
        <v>212</v>
      </c>
      <c r="U903">
        <f t="shared" si="101"/>
        <v>3</v>
      </c>
      <c r="V903">
        <f t="shared" si="102"/>
        <v>1.1634987322828796</v>
      </c>
      <c r="W903">
        <f t="shared" si="103"/>
        <v>7</v>
      </c>
      <c r="X903">
        <f t="shared" si="104"/>
        <v>29</v>
      </c>
    </row>
    <row r="904" spans="1:24" x14ac:dyDescent="0.25">
      <c r="A904">
        <v>3314</v>
      </c>
      <c r="B904" t="str">
        <f t="shared" si="98"/>
        <v>E3314</v>
      </c>
      <c r="C904" t="s">
        <v>58</v>
      </c>
      <c r="D904">
        <v>1</v>
      </c>
      <c r="E904" s="2">
        <v>39083</v>
      </c>
      <c r="F904" s="2">
        <v>39328</v>
      </c>
      <c r="G904">
        <v>33.4</v>
      </c>
      <c r="H904">
        <v>3.53</v>
      </c>
      <c r="I904">
        <v>3.56</v>
      </c>
      <c r="J904">
        <v>69</v>
      </c>
      <c r="K904" t="str">
        <f>INDEX(lehmad!B$2:B$412,MATCH(klypsid!$B904,lehmad!$A$2:$A$412,0))</f>
        <v>30.01.2005</v>
      </c>
      <c r="L904">
        <f>INDEX(lehmad!C$2:C$412,MATCH(klypsid!$B904,lehmad!$A$2:$A$412,0))</f>
        <v>56172</v>
      </c>
      <c r="M904">
        <f>INDEX(lehmad!D$2:D$412,MATCH(klypsid!$B904,lehmad!$A$2:$A$412,0))</f>
        <v>104</v>
      </c>
      <c r="N904">
        <f>INDEX(lehmad!E$2:E$412,MATCH(klypsid!$B904,lehmad!$A$2:$A$412,0))</f>
        <v>1</v>
      </c>
      <c r="O904" t="str">
        <f>INDEX(lehmad!F$2:F$412,MATCH(klypsid!$B904,lehmad!$A$2:$A$412,0))</f>
        <v>DYNASTY-ET</v>
      </c>
      <c r="P904">
        <f>INDEX(lehmad!G$2:G$412,MATCH(klypsid!$B904,lehmad!$A$2:$A$412,0))</f>
        <v>2002</v>
      </c>
      <c r="Q904" s="2">
        <f>INDEX(lehmad!H$2:H$412,MATCH(klypsid!$B904,lehmad!$A$2:$A$412,0))</f>
        <v>36044</v>
      </c>
      <c r="R904">
        <f>INDEX(lehmad!I$2:I$412,MATCH(klypsid!$B904,lehmad!$A$2:$A$412,0))</f>
        <v>124</v>
      </c>
      <c r="S904">
        <f t="shared" si="99"/>
        <v>1</v>
      </c>
      <c r="T904">
        <f t="shared" si="100"/>
        <v>245</v>
      </c>
      <c r="U904">
        <f t="shared" si="101"/>
        <v>3</v>
      </c>
      <c r="V904">
        <f t="shared" si="102"/>
        <v>2.4646682670034443</v>
      </c>
      <c r="W904">
        <f t="shared" si="103"/>
        <v>8</v>
      </c>
      <c r="X904">
        <f t="shared" si="104"/>
        <v>33</v>
      </c>
    </row>
    <row r="905" spans="1:24" x14ac:dyDescent="0.25">
      <c r="A905">
        <v>3314</v>
      </c>
      <c r="B905" t="str">
        <f t="shared" si="98"/>
        <v>E3314</v>
      </c>
      <c r="C905" t="s">
        <v>58</v>
      </c>
      <c r="D905">
        <v>1</v>
      </c>
      <c r="E905" s="2">
        <v>39083</v>
      </c>
      <c r="F905" s="2">
        <v>39356</v>
      </c>
      <c r="G905">
        <v>26.2</v>
      </c>
      <c r="H905">
        <v>4.79</v>
      </c>
      <c r="I905">
        <v>3.58</v>
      </c>
      <c r="J905">
        <v>67</v>
      </c>
      <c r="K905" t="str">
        <f>INDEX(lehmad!B$2:B$412,MATCH(klypsid!$B905,lehmad!$A$2:$A$412,0))</f>
        <v>30.01.2005</v>
      </c>
      <c r="L905">
        <f>INDEX(lehmad!C$2:C$412,MATCH(klypsid!$B905,lehmad!$A$2:$A$412,0))</f>
        <v>56172</v>
      </c>
      <c r="M905">
        <f>INDEX(lehmad!D$2:D$412,MATCH(klypsid!$B905,lehmad!$A$2:$A$412,0))</f>
        <v>104</v>
      </c>
      <c r="N905">
        <f>INDEX(lehmad!E$2:E$412,MATCH(klypsid!$B905,lehmad!$A$2:$A$412,0))</f>
        <v>1</v>
      </c>
      <c r="O905" t="str">
        <f>INDEX(lehmad!F$2:F$412,MATCH(klypsid!$B905,lehmad!$A$2:$A$412,0))</f>
        <v>DYNASTY-ET</v>
      </c>
      <c r="P905">
        <f>INDEX(lehmad!G$2:G$412,MATCH(klypsid!$B905,lehmad!$A$2:$A$412,0))</f>
        <v>2002</v>
      </c>
      <c r="Q905" s="2">
        <f>INDEX(lehmad!H$2:H$412,MATCH(klypsid!$B905,lehmad!$A$2:$A$412,0))</f>
        <v>36044</v>
      </c>
      <c r="R905">
        <f>INDEX(lehmad!I$2:I$412,MATCH(klypsid!$B905,lehmad!$A$2:$A$412,0))</f>
        <v>124</v>
      </c>
      <c r="S905">
        <f t="shared" si="99"/>
        <v>1</v>
      </c>
      <c r="T905">
        <f t="shared" si="100"/>
        <v>273</v>
      </c>
      <c r="U905">
        <f t="shared" si="101"/>
        <v>3</v>
      </c>
      <c r="V905">
        <f t="shared" si="102"/>
        <v>2.4222330006830477</v>
      </c>
      <c r="W905">
        <f t="shared" si="103"/>
        <v>9</v>
      </c>
      <c r="X905">
        <f t="shared" si="104"/>
        <v>28</v>
      </c>
    </row>
    <row r="906" spans="1:24" x14ac:dyDescent="0.25">
      <c r="A906">
        <v>3314</v>
      </c>
      <c r="B906" t="str">
        <f t="shared" si="98"/>
        <v>E3314</v>
      </c>
      <c r="C906" t="s">
        <v>58</v>
      </c>
      <c r="D906">
        <v>1</v>
      </c>
      <c r="E906" s="2">
        <v>39083</v>
      </c>
      <c r="F906" s="2">
        <v>39387</v>
      </c>
      <c r="G906">
        <v>24.2</v>
      </c>
      <c r="H906">
        <v>5.0999999999999996</v>
      </c>
      <c r="I906">
        <v>3.89</v>
      </c>
      <c r="J906">
        <v>71</v>
      </c>
      <c r="K906" t="str">
        <f>INDEX(lehmad!B$2:B$412,MATCH(klypsid!$B906,lehmad!$A$2:$A$412,0))</f>
        <v>30.01.2005</v>
      </c>
      <c r="L906">
        <f>INDEX(lehmad!C$2:C$412,MATCH(klypsid!$B906,lehmad!$A$2:$A$412,0))</f>
        <v>56172</v>
      </c>
      <c r="M906">
        <f>INDEX(lehmad!D$2:D$412,MATCH(klypsid!$B906,lehmad!$A$2:$A$412,0))</f>
        <v>104</v>
      </c>
      <c r="N906">
        <f>INDEX(lehmad!E$2:E$412,MATCH(klypsid!$B906,lehmad!$A$2:$A$412,0))</f>
        <v>1</v>
      </c>
      <c r="O906" t="str">
        <f>INDEX(lehmad!F$2:F$412,MATCH(klypsid!$B906,lehmad!$A$2:$A$412,0))</f>
        <v>DYNASTY-ET</v>
      </c>
      <c r="P906">
        <f>INDEX(lehmad!G$2:G$412,MATCH(klypsid!$B906,lehmad!$A$2:$A$412,0))</f>
        <v>2002</v>
      </c>
      <c r="Q906" s="2">
        <f>INDEX(lehmad!H$2:H$412,MATCH(klypsid!$B906,lehmad!$A$2:$A$412,0))</f>
        <v>36044</v>
      </c>
      <c r="R906">
        <f>INDEX(lehmad!I$2:I$412,MATCH(klypsid!$B906,lehmad!$A$2:$A$412,0))</f>
        <v>124</v>
      </c>
      <c r="S906">
        <f t="shared" si="99"/>
        <v>1</v>
      </c>
      <c r="T906">
        <f t="shared" si="100"/>
        <v>304</v>
      </c>
      <c r="U906">
        <f t="shared" si="101"/>
        <v>3</v>
      </c>
      <c r="V906">
        <f t="shared" si="102"/>
        <v>2.5058909297299574</v>
      </c>
      <c r="W906">
        <f t="shared" si="103"/>
        <v>10</v>
      </c>
      <c r="X906">
        <f t="shared" si="104"/>
        <v>31</v>
      </c>
    </row>
    <row r="907" spans="1:24" x14ac:dyDescent="0.25">
      <c r="A907">
        <v>3314</v>
      </c>
      <c r="B907" t="str">
        <f t="shared" si="98"/>
        <v>E3314</v>
      </c>
      <c r="C907" t="s">
        <v>58</v>
      </c>
      <c r="D907">
        <v>1</v>
      </c>
      <c r="E907" s="2">
        <v>39083</v>
      </c>
      <c r="F907" s="2">
        <v>39418</v>
      </c>
      <c r="G907">
        <v>19.7</v>
      </c>
      <c r="H907">
        <v>4.5199999999999996</v>
      </c>
      <c r="I907">
        <v>3.92</v>
      </c>
      <c r="J907">
        <v>72</v>
      </c>
      <c r="K907" t="str">
        <f>INDEX(lehmad!B$2:B$412,MATCH(klypsid!$B907,lehmad!$A$2:$A$412,0))</f>
        <v>30.01.2005</v>
      </c>
      <c r="L907">
        <f>INDEX(lehmad!C$2:C$412,MATCH(klypsid!$B907,lehmad!$A$2:$A$412,0))</f>
        <v>56172</v>
      </c>
      <c r="M907">
        <f>INDEX(lehmad!D$2:D$412,MATCH(klypsid!$B907,lehmad!$A$2:$A$412,0))</f>
        <v>104</v>
      </c>
      <c r="N907">
        <f>INDEX(lehmad!E$2:E$412,MATCH(klypsid!$B907,lehmad!$A$2:$A$412,0))</f>
        <v>1</v>
      </c>
      <c r="O907" t="str">
        <f>INDEX(lehmad!F$2:F$412,MATCH(klypsid!$B907,lehmad!$A$2:$A$412,0))</f>
        <v>DYNASTY-ET</v>
      </c>
      <c r="P907">
        <f>INDEX(lehmad!G$2:G$412,MATCH(klypsid!$B907,lehmad!$A$2:$A$412,0))</f>
        <v>2002</v>
      </c>
      <c r="Q907" s="2">
        <f>INDEX(lehmad!H$2:H$412,MATCH(klypsid!$B907,lehmad!$A$2:$A$412,0))</f>
        <v>36044</v>
      </c>
      <c r="R907">
        <f>INDEX(lehmad!I$2:I$412,MATCH(klypsid!$B907,lehmad!$A$2:$A$412,0))</f>
        <v>124</v>
      </c>
      <c r="S907">
        <f t="shared" si="99"/>
        <v>1</v>
      </c>
      <c r="T907">
        <f t="shared" si="100"/>
        <v>335</v>
      </c>
      <c r="U907">
        <f t="shared" si="101"/>
        <v>3</v>
      </c>
      <c r="V907">
        <f t="shared" si="102"/>
        <v>2.5260688116675878</v>
      </c>
      <c r="W907">
        <f t="shared" si="103"/>
        <v>11</v>
      </c>
      <c r="X907">
        <f t="shared" si="104"/>
        <v>31</v>
      </c>
    </row>
    <row r="908" spans="1:24" x14ac:dyDescent="0.25">
      <c r="A908">
        <v>3314</v>
      </c>
      <c r="B908" t="str">
        <f t="shared" si="98"/>
        <v>E3314</v>
      </c>
      <c r="C908" t="s">
        <v>58</v>
      </c>
      <c r="D908">
        <v>2</v>
      </c>
      <c r="E908" s="2">
        <v>39498</v>
      </c>
      <c r="F908" s="2">
        <v>39509</v>
      </c>
      <c r="G908">
        <v>51.9</v>
      </c>
      <c r="H908">
        <v>5.18</v>
      </c>
      <c r="I908">
        <v>3.57</v>
      </c>
      <c r="J908">
        <v>63</v>
      </c>
      <c r="K908" t="str">
        <f>INDEX(lehmad!B$2:B$412,MATCH(klypsid!$B908,lehmad!$A$2:$A$412,0))</f>
        <v>30.01.2005</v>
      </c>
      <c r="L908">
        <f>INDEX(lehmad!C$2:C$412,MATCH(klypsid!$B908,lehmad!$A$2:$A$412,0))</f>
        <v>56172</v>
      </c>
      <c r="M908">
        <f>INDEX(lehmad!D$2:D$412,MATCH(klypsid!$B908,lehmad!$A$2:$A$412,0))</f>
        <v>104</v>
      </c>
      <c r="N908">
        <f>INDEX(lehmad!E$2:E$412,MATCH(klypsid!$B908,lehmad!$A$2:$A$412,0))</f>
        <v>1</v>
      </c>
      <c r="O908" t="str">
        <f>INDEX(lehmad!F$2:F$412,MATCH(klypsid!$B908,lehmad!$A$2:$A$412,0))</f>
        <v>DYNASTY-ET</v>
      </c>
      <c r="P908">
        <f>INDEX(lehmad!G$2:G$412,MATCH(klypsid!$B908,lehmad!$A$2:$A$412,0))</f>
        <v>2002</v>
      </c>
      <c r="Q908" s="2">
        <f>INDEX(lehmad!H$2:H$412,MATCH(klypsid!$B908,lehmad!$A$2:$A$412,0))</f>
        <v>36044</v>
      </c>
      <c r="R908">
        <f>INDEX(lehmad!I$2:I$412,MATCH(klypsid!$B908,lehmad!$A$2:$A$412,0))</f>
        <v>124</v>
      </c>
      <c r="S908">
        <f t="shared" si="99"/>
        <v>2</v>
      </c>
      <c r="T908">
        <f t="shared" si="100"/>
        <v>11</v>
      </c>
      <c r="U908">
        <f t="shared" si="101"/>
        <v>1</v>
      </c>
      <c r="V908">
        <f t="shared" si="102"/>
        <v>2.3334237337251915</v>
      </c>
      <c r="W908">
        <f t="shared" si="103"/>
        <v>1</v>
      </c>
      <c r="X908">
        <f t="shared" si="104"/>
        <v>11</v>
      </c>
    </row>
    <row r="909" spans="1:24" x14ac:dyDescent="0.25">
      <c r="A909">
        <v>3314</v>
      </c>
      <c r="B909" t="str">
        <f t="shared" si="98"/>
        <v>E3314</v>
      </c>
      <c r="C909" t="s">
        <v>58</v>
      </c>
      <c r="D909">
        <v>2</v>
      </c>
      <c r="E909" s="2">
        <v>39498</v>
      </c>
      <c r="F909" s="2">
        <v>39539</v>
      </c>
      <c r="G909">
        <v>60</v>
      </c>
      <c r="H909">
        <v>3.83</v>
      </c>
      <c r="I909">
        <v>3.38</v>
      </c>
      <c r="J909">
        <v>214</v>
      </c>
      <c r="K909" t="str">
        <f>INDEX(lehmad!B$2:B$412,MATCH(klypsid!$B909,lehmad!$A$2:$A$412,0))</f>
        <v>30.01.2005</v>
      </c>
      <c r="L909">
        <f>INDEX(lehmad!C$2:C$412,MATCH(klypsid!$B909,lehmad!$A$2:$A$412,0))</f>
        <v>56172</v>
      </c>
      <c r="M909">
        <f>INDEX(lehmad!D$2:D$412,MATCH(klypsid!$B909,lehmad!$A$2:$A$412,0))</f>
        <v>104</v>
      </c>
      <c r="N909">
        <f>INDEX(lehmad!E$2:E$412,MATCH(klypsid!$B909,lehmad!$A$2:$A$412,0))</f>
        <v>1</v>
      </c>
      <c r="O909" t="str">
        <f>INDEX(lehmad!F$2:F$412,MATCH(klypsid!$B909,lehmad!$A$2:$A$412,0))</f>
        <v>DYNASTY-ET</v>
      </c>
      <c r="P909">
        <f>INDEX(lehmad!G$2:G$412,MATCH(klypsid!$B909,lehmad!$A$2:$A$412,0))</f>
        <v>2002</v>
      </c>
      <c r="Q909" s="2">
        <f>INDEX(lehmad!H$2:H$412,MATCH(klypsid!$B909,lehmad!$A$2:$A$412,0))</f>
        <v>36044</v>
      </c>
      <c r="R909">
        <f>INDEX(lehmad!I$2:I$412,MATCH(klypsid!$B909,lehmad!$A$2:$A$412,0))</f>
        <v>124</v>
      </c>
      <c r="S909">
        <f t="shared" si="99"/>
        <v>2</v>
      </c>
      <c r="T909">
        <f t="shared" si="100"/>
        <v>41</v>
      </c>
      <c r="U909">
        <f t="shared" si="101"/>
        <v>1</v>
      </c>
      <c r="V909">
        <f t="shared" si="102"/>
        <v>4.0976107966264221</v>
      </c>
      <c r="W909">
        <f t="shared" si="103"/>
        <v>2</v>
      </c>
      <c r="X909">
        <f t="shared" si="104"/>
        <v>30</v>
      </c>
    </row>
    <row r="910" spans="1:24" x14ac:dyDescent="0.25">
      <c r="A910">
        <v>3314</v>
      </c>
      <c r="B910" t="str">
        <f t="shared" si="98"/>
        <v>E3314</v>
      </c>
      <c r="C910" t="s">
        <v>58</v>
      </c>
      <c r="D910">
        <v>2</v>
      </c>
      <c r="E910" s="2">
        <v>39498</v>
      </c>
      <c r="F910" s="2">
        <v>39572</v>
      </c>
      <c r="G910">
        <v>50.7</v>
      </c>
      <c r="H910">
        <v>3.58</v>
      </c>
      <c r="I910">
        <v>3.3</v>
      </c>
      <c r="J910">
        <v>303</v>
      </c>
      <c r="K910" t="str">
        <f>INDEX(lehmad!B$2:B$412,MATCH(klypsid!$B910,lehmad!$A$2:$A$412,0))</f>
        <v>30.01.2005</v>
      </c>
      <c r="L910">
        <f>INDEX(lehmad!C$2:C$412,MATCH(klypsid!$B910,lehmad!$A$2:$A$412,0))</f>
        <v>56172</v>
      </c>
      <c r="M910">
        <f>INDEX(lehmad!D$2:D$412,MATCH(klypsid!$B910,lehmad!$A$2:$A$412,0))</f>
        <v>104</v>
      </c>
      <c r="N910">
        <f>INDEX(lehmad!E$2:E$412,MATCH(klypsid!$B910,lehmad!$A$2:$A$412,0))</f>
        <v>1</v>
      </c>
      <c r="O910" t="str">
        <f>INDEX(lehmad!F$2:F$412,MATCH(klypsid!$B910,lehmad!$A$2:$A$412,0))</f>
        <v>DYNASTY-ET</v>
      </c>
      <c r="P910">
        <f>INDEX(lehmad!G$2:G$412,MATCH(klypsid!$B910,lehmad!$A$2:$A$412,0))</f>
        <v>2002</v>
      </c>
      <c r="Q910" s="2">
        <f>INDEX(lehmad!H$2:H$412,MATCH(klypsid!$B910,lehmad!$A$2:$A$412,0))</f>
        <v>36044</v>
      </c>
      <c r="R910">
        <f>INDEX(lehmad!I$2:I$412,MATCH(klypsid!$B910,lehmad!$A$2:$A$412,0))</f>
        <v>124</v>
      </c>
      <c r="S910">
        <f t="shared" si="99"/>
        <v>2</v>
      </c>
      <c r="T910">
        <f t="shared" si="100"/>
        <v>74</v>
      </c>
      <c r="U910">
        <f t="shared" si="101"/>
        <v>2</v>
      </c>
      <c r="V910">
        <f t="shared" si="102"/>
        <v>4.5993177936982264</v>
      </c>
      <c r="W910">
        <f t="shared" si="103"/>
        <v>3</v>
      </c>
      <c r="X910">
        <f t="shared" si="104"/>
        <v>33</v>
      </c>
    </row>
    <row r="911" spans="1:24" x14ac:dyDescent="0.25">
      <c r="A911">
        <v>3314</v>
      </c>
      <c r="B911" t="str">
        <f t="shared" si="98"/>
        <v>E3314</v>
      </c>
      <c r="C911" t="s">
        <v>58</v>
      </c>
      <c r="D911">
        <v>2</v>
      </c>
      <c r="E911" s="2">
        <v>39498</v>
      </c>
      <c r="F911" s="2">
        <v>39600</v>
      </c>
      <c r="G911">
        <v>42.1</v>
      </c>
      <c r="H911">
        <v>5.37</v>
      </c>
      <c r="I911">
        <v>3.15</v>
      </c>
      <c r="J911">
        <v>130</v>
      </c>
      <c r="K911" t="str">
        <f>INDEX(lehmad!B$2:B$412,MATCH(klypsid!$B911,lehmad!$A$2:$A$412,0))</f>
        <v>30.01.2005</v>
      </c>
      <c r="L911">
        <f>INDEX(lehmad!C$2:C$412,MATCH(klypsid!$B911,lehmad!$A$2:$A$412,0))</f>
        <v>56172</v>
      </c>
      <c r="M911">
        <f>INDEX(lehmad!D$2:D$412,MATCH(klypsid!$B911,lehmad!$A$2:$A$412,0))</f>
        <v>104</v>
      </c>
      <c r="N911">
        <f>INDEX(lehmad!E$2:E$412,MATCH(klypsid!$B911,lehmad!$A$2:$A$412,0))</f>
        <v>1</v>
      </c>
      <c r="O911" t="str">
        <f>INDEX(lehmad!F$2:F$412,MATCH(klypsid!$B911,lehmad!$A$2:$A$412,0))</f>
        <v>DYNASTY-ET</v>
      </c>
      <c r="P911">
        <f>INDEX(lehmad!G$2:G$412,MATCH(klypsid!$B911,lehmad!$A$2:$A$412,0))</f>
        <v>2002</v>
      </c>
      <c r="Q911" s="2">
        <f>INDEX(lehmad!H$2:H$412,MATCH(klypsid!$B911,lehmad!$A$2:$A$412,0))</f>
        <v>36044</v>
      </c>
      <c r="R911">
        <f>INDEX(lehmad!I$2:I$412,MATCH(klypsid!$B911,lehmad!$A$2:$A$412,0))</f>
        <v>124</v>
      </c>
      <c r="S911">
        <f t="shared" si="99"/>
        <v>2</v>
      </c>
      <c r="T911">
        <f t="shared" si="100"/>
        <v>102</v>
      </c>
      <c r="U911">
        <f t="shared" si="101"/>
        <v>2</v>
      </c>
      <c r="V911">
        <f t="shared" si="102"/>
        <v>3.37851162325373</v>
      </c>
      <c r="W911">
        <f t="shared" si="103"/>
        <v>4</v>
      </c>
      <c r="X911">
        <f t="shared" si="104"/>
        <v>28</v>
      </c>
    </row>
    <row r="912" spans="1:24" x14ac:dyDescent="0.25">
      <c r="A912">
        <v>3314</v>
      </c>
      <c r="B912" t="str">
        <f t="shared" si="98"/>
        <v>E3314</v>
      </c>
      <c r="C912" t="s">
        <v>58</v>
      </c>
      <c r="D912">
        <v>2</v>
      </c>
      <c r="E912" s="2">
        <v>39498</v>
      </c>
      <c r="F912" s="2">
        <v>39631</v>
      </c>
      <c r="G912">
        <v>46.6</v>
      </c>
      <c r="H912">
        <v>3.56</v>
      </c>
      <c r="I912">
        <v>3.32</v>
      </c>
      <c r="J912">
        <v>92</v>
      </c>
      <c r="K912" t="str">
        <f>INDEX(lehmad!B$2:B$412,MATCH(klypsid!$B912,lehmad!$A$2:$A$412,0))</f>
        <v>30.01.2005</v>
      </c>
      <c r="L912">
        <f>INDEX(lehmad!C$2:C$412,MATCH(klypsid!$B912,lehmad!$A$2:$A$412,0))</f>
        <v>56172</v>
      </c>
      <c r="M912">
        <f>INDEX(lehmad!D$2:D$412,MATCH(klypsid!$B912,lehmad!$A$2:$A$412,0))</f>
        <v>104</v>
      </c>
      <c r="N912">
        <f>INDEX(lehmad!E$2:E$412,MATCH(klypsid!$B912,lehmad!$A$2:$A$412,0))</f>
        <v>1</v>
      </c>
      <c r="O912" t="str">
        <f>INDEX(lehmad!F$2:F$412,MATCH(klypsid!$B912,lehmad!$A$2:$A$412,0))</f>
        <v>DYNASTY-ET</v>
      </c>
      <c r="P912">
        <f>INDEX(lehmad!G$2:G$412,MATCH(klypsid!$B912,lehmad!$A$2:$A$412,0))</f>
        <v>2002</v>
      </c>
      <c r="Q912" s="2">
        <f>INDEX(lehmad!H$2:H$412,MATCH(klypsid!$B912,lehmad!$A$2:$A$412,0))</f>
        <v>36044</v>
      </c>
      <c r="R912">
        <f>INDEX(lehmad!I$2:I$412,MATCH(klypsid!$B912,lehmad!$A$2:$A$412,0))</f>
        <v>124</v>
      </c>
      <c r="S912">
        <f t="shared" si="99"/>
        <v>2</v>
      </c>
      <c r="T912">
        <f t="shared" si="100"/>
        <v>133</v>
      </c>
      <c r="U912">
        <f t="shared" si="101"/>
        <v>2</v>
      </c>
      <c r="V912">
        <f t="shared" si="102"/>
        <v>2.8797057662822882</v>
      </c>
      <c r="W912">
        <f t="shared" si="103"/>
        <v>5</v>
      </c>
      <c r="X912">
        <f t="shared" si="104"/>
        <v>31</v>
      </c>
    </row>
    <row r="913" spans="1:24" x14ac:dyDescent="0.25">
      <c r="A913">
        <v>3314</v>
      </c>
      <c r="B913" t="str">
        <f t="shared" si="98"/>
        <v>E3314</v>
      </c>
      <c r="C913" t="s">
        <v>58</v>
      </c>
      <c r="D913">
        <v>2</v>
      </c>
      <c r="E913" s="2">
        <v>39498</v>
      </c>
      <c r="F913" s="2">
        <v>39663</v>
      </c>
      <c r="G913">
        <v>40.9</v>
      </c>
      <c r="H913">
        <v>4.16</v>
      </c>
      <c r="I913">
        <v>3.33</v>
      </c>
      <c r="J913">
        <v>288</v>
      </c>
      <c r="K913" t="str">
        <f>INDEX(lehmad!B$2:B$412,MATCH(klypsid!$B913,lehmad!$A$2:$A$412,0))</f>
        <v>30.01.2005</v>
      </c>
      <c r="L913">
        <f>INDEX(lehmad!C$2:C$412,MATCH(klypsid!$B913,lehmad!$A$2:$A$412,0))</f>
        <v>56172</v>
      </c>
      <c r="M913">
        <f>INDEX(lehmad!D$2:D$412,MATCH(klypsid!$B913,lehmad!$A$2:$A$412,0))</f>
        <v>104</v>
      </c>
      <c r="N913">
        <f>INDEX(lehmad!E$2:E$412,MATCH(klypsid!$B913,lehmad!$A$2:$A$412,0))</f>
        <v>1</v>
      </c>
      <c r="O913" t="str">
        <f>INDEX(lehmad!F$2:F$412,MATCH(klypsid!$B913,lehmad!$A$2:$A$412,0))</f>
        <v>DYNASTY-ET</v>
      </c>
      <c r="P913">
        <f>INDEX(lehmad!G$2:G$412,MATCH(klypsid!$B913,lehmad!$A$2:$A$412,0))</f>
        <v>2002</v>
      </c>
      <c r="Q913" s="2">
        <f>INDEX(lehmad!H$2:H$412,MATCH(klypsid!$B913,lehmad!$A$2:$A$412,0))</f>
        <v>36044</v>
      </c>
      <c r="R913">
        <f>INDEX(lehmad!I$2:I$412,MATCH(klypsid!$B913,lehmad!$A$2:$A$412,0))</f>
        <v>124</v>
      </c>
      <c r="S913">
        <f t="shared" si="99"/>
        <v>2</v>
      </c>
      <c r="T913">
        <f t="shared" si="100"/>
        <v>165</v>
      </c>
      <c r="U913">
        <f t="shared" si="101"/>
        <v>3</v>
      </c>
      <c r="V913">
        <f t="shared" si="102"/>
        <v>4.5260688116675878</v>
      </c>
      <c r="W913">
        <f t="shared" si="103"/>
        <v>6</v>
      </c>
      <c r="X913">
        <f t="shared" si="104"/>
        <v>32</v>
      </c>
    </row>
    <row r="914" spans="1:24" x14ac:dyDescent="0.25">
      <c r="A914">
        <v>3314</v>
      </c>
      <c r="B914" t="str">
        <f t="shared" si="98"/>
        <v>E3314</v>
      </c>
      <c r="C914" t="s">
        <v>58</v>
      </c>
      <c r="D914">
        <v>2</v>
      </c>
      <c r="E914" s="2">
        <v>39498</v>
      </c>
      <c r="F914" s="2">
        <v>39693</v>
      </c>
      <c r="G914">
        <v>26.4</v>
      </c>
      <c r="H914">
        <v>5.79</v>
      </c>
      <c r="I914">
        <v>3.88</v>
      </c>
      <c r="J914">
        <v>788</v>
      </c>
      <c r="K914" t="str">
        <f>INDEX(lehmad!B$2:B$412,MATCH(klypsid!$B914,lehmad!$A$2:$A$412,0))</f>
        <v>30.01.2005</v>
      </c>
      <c r="L914">
        <f>INDEX(lehmad!C$2:C$412,MATCH(klypsid!$B914,lehmad!$A$2:$A$412,0))</f>
        <v>56172</v>
      </c>
      <c r="M914">
        <f>INDEX(lehmad!D$2:D$412,MATCH(klypsid!$B914,lehmad!$A$2:$A$412,0))</f>
        <v>104</v>
      </c>
      <c r="N914">
        <f>INDEX(lehmad!E$2:E$412,MATCH(klypsid!$B914,lehmad!$A$2:$A$412,0))</f>
        <v>1</v>
      </c>
      <c r="O914" t="str">
        <f>INDEX(lehmad!F$2:F$412,MATCH(klypsid!$B914,lehmad!$A$2:$A$412,0))</f>
        <v>DYNASTY-ET</v>
      </c>
      <c r="P914">
        <f>INDEX(lehmad!G$2:G$412,MATCH(klypsid!$B914,lehmad!$A$2:$A$412,0))</f>
        <v>2002</v>
      </c>
      <c r="Q914" s="2">
        <f>INDEX(lehmad!H$2:H$412,MATCH(klypsid!$B914,lehmad!$A$2:$A$412,0))</f>
        <v>36044</v>
      </c>
      <c r="R914">
        <f>INDEX(lehmad!I$2:I$412,MATCH(klypsid!$B914,lehmad!$A$2:$A$412,0))</f>
        <v>124</v>
      </c>
      <c r="S914">
        <f t="shared" si="99"/>
        <v>2</v>
      </c>
      <c r="T914">
        <f t="shared" si="100"/>
        <v>195</v>
      </c>
      <c r="U914">
        <f t="shared" si="101"/>
        <v>3</v>
      </c>
      <c r="V914">
        <f t="shared" si="102"/>
        <v>5.9781956296816521</v>
      </c>
      <c r="W914">
        <f t="shared" si="103"/>
        <v>7</v>
      </c>
      <c r="X914">
        <f t="shared" si="104"/>
        <v>30</v>
      </c>
    </row>
    <row r="915" spans="1:24" x14ac:dyDescent="0.25">
      <c r="A915">
        <v>3314</v>
      </c>
      <c r="B915" t="str">
        <f t="shared" si="98"/>
        <v>E3314</v>
      </c>
      <c r="C915" t="s">
        <v>58</v>
      </c>
      <c r="D915">
        <v>2</v>
      </c>
      <c r="E915" s="2">
        <v>39498</v>
      </c>
      <c r="F915" s="2">
        <v>39722</v>
      </c>
      <c r="G915">
        <v>28.5</v>
      </c>
      <c r="H915">
        <v>5.05</v>
      </c>
      <c r="I915">
        <v>3.7</v>
      </c>
      <c r="J915">
        <v>95</v>
      </c>
      <c r="K915" t="str">
        <f>INDEX(lehmad!B$2:B$412,MATCH(klypsid!$B915,lehmad!$A$2:$A$412,0))</f>
        <v>30.01.2005</v>
      </c>
      <c r="L915">
        <f>INDEX(lehmad!C$2:C$412,MATCH(klypsid!$B915,lehmad!$A$2:$A$412,0))</f>
        <v>56172</v>
      </c>
      <c r="M915">
        <f>INDEX(lehmad!D$2:D$412,MATCH(klypsid!$B915,lehmad!$A$2:$A$412,0))</f>
        <v>104</v>
      </c>
      <c r="N915">
        <f>INDEX(lehmad!E$2:E$412,MATCH(klypsid!$B915,lehmad!$A$2:$A$412,0))</f>
        <v>1</v>
      </c>
      <c r="O915" t="str">
        <f>INDEX(lehmad!F$2:F$412,MATCH(klypsid!$B915,lehmad!$A$2:$A$412,0))</f>
        <v>DYNASTY-ET</v>
      </c>
      <c r="P915">
        <f>INDEX(lehmad!G$2:G$412,MATCH(klypsid!$B915,lehmad!$A$2:$A$412,0))</f>
        <v>2002</v>
      </c>
      <c r="Q915" s="2">
        <f>INDEX(lehmad!H$2:H$412,MATCH(klypsid!$B915,lehmad!$A$2:$A$412,0))</f>
        <v>36044</v>
      </c>
      <c r="R915">
        <f>INDEX(lehmad!I$2:I$412,MATCH(klypsid!$B915,lehmad!$A$2:$A$412,0))</f>
        <v>124</v>
      </c>
      <c r="S915">
        <f t="shared" si="99"/>
        <v>2</v>
      </c>
      <c r="T915">
        <f t="shared" si="100"/>
        <v>224</v>
      </c>
      <c r="U915">
        <f t="shared" si="101"/>
        <v>3</v>
      </c>
      <c r="V915">
        <f t="shared" si="102"/>
        <v>2.925999418556223</v>
      </c>
      <c r="W915">
        <f t="shared" si="103"/>
        <v>8</v>
      </c>
      <c r="X915">
        <f t="shared" si="104"/>
        <v>29</v>
      </c>
    </row>
    <row r="916" spans="1:24" x14ac:dyDescent="0.25">
      <c r="A916">
        <v>3314</v>
      </c>
      <c r="B916" t="str">
        <f t="shared" si="98"/>
        <v>E3314</v>
      </c>
      <c r="C916" t="s">
        <v>58</v>
      </c>
      <c r="D916">
        <v>2</v>
      </c>
      <c r="E916" s="2">
        <v>39498</v>
      </c>
      <c r="F916" s="2">
        <v>39754</v>
      </c>
      <c r="G916">
        <v>22.8</v>
      </c>
      <c r="H916">
        <v>6.17</v>
      </c>
      <c r="I916">
        <v>3.65</v>
      </c>
      <c r="J916">
        <v>77</v>
      </c>
      <c r="K916" t="str">
        <f>INDEX(lehmad!B$2:B$412,MATCH(klypsid!$B916,lehmad!$A$2:$A$412,0))</f>
        <v>30.01.2005</v>
      </c>
      <c r="L916">
        <f>INDEX(lehmad!C$2:C$412,MATCH(klypsid!$B916,lehmad!$A$2:$A$412,0))</f>
        <v>56172</v>
      </c>
      <c r="M916">
        <f>INDEX(lehmad!D$2:D$412,MATCH(klypsid!$B916,lehmad!$A$2:$A$412,0))</f>
        <v>104</v>
      </c>
      <c r="N916">
        <f>INDEX(lehmad!E$2:E$412,MATCH(klypsid!$B916,lehmad!$A$2:$A$412,0))</f>
        <v>1</v>
      </c>
      <c r="O916" t="str">
        <f>INDEX(lehmad!F$2:F$412,MATCH(klypsid!$B916,lehmad!$A$2:$A$412,0))</f>
        <v>DYNASTY-ET</v>
      </c>
      <c r="P916">
        <f>INDEX(lehmad!G$2:G$412,MATCH(klypsid!$B916,lehmad!$A$2:$A$412,0))</f>
        <v>2002</v>
      </c>
      <c r="Q916" s="2">
        <f>INDEX(lehmad!H$2:H$412,MATCH(klypsid!$B916,lehmad!$A$2:$A$412,0))</f>
        <v>36044</v>
      </c>
      <c r="R916">
        <f>INDEX(lehmad!I$2:I$412,MATCH(klypsid!$B916,lehmad!$A$2:$A$412,0))</f>
        <v>124</v>
      </c>
      <c r="S916">
        <f t="shared" si="99"/>
        <v>2</v>
      </c>
      <c r="T916">
        <f t="shared" si="100"/>
        <v>256</v>
      </c>
      <c r="U916">
        <f t="shared" si="101"/>
        <v>3</v>
      </c>
      <c r="V916">
        <f t="shared" si="102"/>
        <v>2.6229303509201767</v>
      </c>
      <c r="W916">
        <f t="shared" si="103"/>
        <v>9</v>
      </c>
      <c r="X916">
        <f t="shared" si="104"/>
        <v>32</v>
      </c>
    </row>
    <row r="917" spans="1:24" x14ac:dyDescent="0.25">
      <c r="A917">
        <v>3314</v>
      </c>
      <c r="B917" t="str">
        <f t="shared" si="98"/>
        <v>E3314</v>
      </c>
      <c r="C917" t="s">
        <v>58</v>
      </c>
      <c r="D917">
        <v>2</v>
      </c>
      <c r="E917" s="2">
        <v>39498</v>
      </c>
      <c r="F917" s="2">
        <v>39783</v>
      </c>
      <c r="G917">
        <v>13.6</v>
      </c>
      <c r="H917">
        <v>3.21</v>
      </c>
      <c r="I917">
        <v>3.93</v>
      </c>
      <c r="J917">
        <v>152</v>
      </c>
      <c r="K917" t="str">
        <f>INDEX(lehmad!B$2:B$412,MATCH(klypsid!$B917,lehmad!$A$2:$A$412,0))</f>
        <v>30.01.2005</v>
      </c>
      <c r="L917">
        <f>INDEX(lehmad!C$2:C$412,MATCH(klypsid!$B917,lehmad!$A$2:$A$412,0))</f>
        <v>56172</v>
      </c>
      <c r="M917">
        <f>INDEX(lehmad!D$2:D$412,MATCH(klypsid!$B917,lehmad!$A$2:$A$412,0))</f>
        <v>104</v>
      </c>
      <c r="N917">
        <f>INDEX(lehmad!E$2:E$412,MATCH(klypsid!$B917,lehmad!$A$2:$A$412,0))</f>
        <v>1</v>
      </c>
      <c r="O917" t="str">
        <f>INDEX(lehmad!F$2:F$412,MATCH(klypsid!$B917,lehmad!$A$2:$A$412,0))</f>
        <v>DYNASTY-ET</v>
      </c>
      <c r="P917">
        <f>INDEX(lehmad!G$2:G$412,MATCH(klypsid!$B917,lehmad!$A$2:$A$412,0))</f>
        <v>2002</v>
      </c>
      <c r="Q917" s="2">
        <f>INDEX(lehmad!H$2:H$412,MATCH(klypsid!$B917,lehmad!$A$2:$A$412,0))</f>
        <v>36044</v>
      </c>
      <c r="R917">
        <f>INDEX(lehmad!I$2:I$412,MATCH(klypsid!$B917,lehmad!$A$2:$A$412,0))</f>
        <v>124</v>
      </c>
      <c r="S917">
        <f t="shared" si="99"/>
        <v>2</v>
      </c>
      <c r="T917">
        <f t="shared" si="100"/>
        <v>285</v>
      </c>
      <c r="U917">
        <f t="shared" si="101"/>
        <v>3</v>
      </c>
      <c r="V917">
        <f t="shared" si="102"/>
        <v>3.6040713236688608</v>
      </c>
      <c r="W917">
        <f t="shared" si="103"/>
        <v>10</v>
      </c>
      <c r="X917">
        <f t="shared" si="104"/>
        <v>29</v>
      </c>
    </row>
    <row r="918" spans="1:24" x14ac:dyDescent="0.25">
      <c r="A918">
        <v>3315</v>
      </c>
      <c r="B918" t="str">
        <f t="shared" si="98"/>
        <v>E3315</v>
      </c>
      <c r="C918" t="s">
        <v>60</v>
      </c>
      <c r="D918">
        <v>1</v>
      </c>
      <c r="E918" s="2">
        <v>39069</v>
      </c>
      <c r="F918" s="2">
        <v>39085</v>
      </c>
      <c r="G918">
        <v>22.8</v>
      </c>
      <c r="H918">
        <v>4.16</v>
      </c>
      <c r="I918">
        <v>3.36</v>
      </c>
      <c r="J918">
        <v>159</v>
      </c>
      <c r="K918" t="str">
        <f>INDEX(lehmad!B$2:B$412,MATCH(klypsid!$B918,lehmad!$A$2:$A$412,0))</f>
        <v>31.01.2005</v>
      </c>
      <c r="L918">
        <f>INDEX(lehmad!C$2:C$412,MATCH(klypsid!$B918,lehmad!$A$2:$A$412,0))</f>
        <v>56172</v>
      </c>
      <c r="M918">
        <f>INDEX(lehmad!D$2:D$412,MATCH(klypsid!$B918,lehmad!$A$2:$A$412,0))</f>
        <v>107</v>
      </c>
      <c r="N918">
        <f>INDEX(lehmad!E$2:E$412,MATCH(klypsid!$B918,lehmad!$A$2:$A$412,0))</f>
        <v>0.93799999999999994</v>
      </c>
      <c r="O918" t="str">
        <f>INDEX(lehmad!F$2:F$412,MATCH(klypsid!$B918,lehmad!$A$2:$A$412,0))</f>
        <v>DYNASTY-ET</v>
      </c>
      <c r="P918">
        <f>INDEX(lehmad!G$2:G$412,MATCH(klypsid!$B918,lehmad!$A$2:$A$412,0))</f>
        <v>2002</v>
      </c>
      <c r="Q918" s="2">
        <f>INDEX(lehmad!H$2:H$412,MATCH(klypsid!$B918,lehmad!$A$2:$A$412,0))</f>
        <v>36044</v>
      </c>
      <c r="R918">
        <f>INDEX(lehmad!I$2:I$412,MATCH(klypsid!$B918,lehmad!$A$2:$A$412,0))</f>
        <v>124</v>
      </c>
      <c r="S918">
        <f t="shared" si="99"/>
        <v>1</v>
      </c>
      <c r="T918">
        <f t="shared" si="100"/>
        <v>16</v>
      </c>
      <c r="U918">
        <f t="shared" si="101"/>
        <v>1</v>
      </c>
      <c r="V918">
        <f t="shared" si="102"/>
        <v>3.6690267655096309</v>
      </c>
      <c r="W918">
        <f t="shared" si="103"/>
        <v>1</v>
      </c>
      <c r="X918">
        <f t="shared" si="104"/>
        <v>16</v>
      </c>
    </row>
    <row r="919" spans="1:24" x14ac:dyDescent="0.25">
      <c r="A919">
        <v>3315</v>
      </c>
      <c r="B919" t="str">
        <f t="shared" si="98"/>
        <v>E3315</v>
      </c>
      <c r="C919" t="s">
        <v>60</v>
      </c>
      <c r="D919">
        <v>1</v>
      </c>
      <c r="E919" s="2">
        <v>39069</v>
      </c>
      <c r="F919" s="2">
        <v>39114</v>
      </c>
      <c r="G919">
        <v>27.7</v>
      </c>
      <c r="H919">
        <v>3.61</v>
      </c>
      <c r="I919">
        <v>3.11</v>
      </c>
      <c r="J919">
        <v>40</v>
      </c>
      <c r="K919" t="str">
        <f>INDEX(lehmad!B$2:B$412,MATCH(klypsid!$B919,lehmad!$A$2:$A$412,0))</f>
        <v>31.01.2005</v>
      </c>
      <c r="L919">
        <f>INDEX(lehmad!C$2:C$412,MATCH(klypsid!$B919,lehmad!$A$2:$A$412,0))</f>
        <v>56172</v>
      </c>
      <c r="M919">
        <f>INDEX(lehmad!D$2:D$412,MATCH(klypsid!$B919,lehmad!$A$2:$A$412,0))</f>
        <v>107</v>
      </c>
      <c r="N919">
        <f>INDEX(lehmad!E$2:E$412,MATCH(klypsid!$B919,lehmad!$A$2:$A$412,0))</f>
        <v>0.93799999999999994</v>
      </c>
      <c r="O919" t="str">
        <f>INDEX(lehmad!F$2:F$412,MATCH(klypsid!$B919,lehmad!$A$2:$A$412,0))</f>
        <v>DYNASTY-ET</v>
      </c>
      <c r="P919">
        <f>INDEX(lehmad!G$2:G$412,MATCH(klypsid!$B919,lehmad!$A$2:$A$412,0))</f>
        <v>2002</v>
      </c>
      <c r="Q919" s="2">
        <f>INDEX(lehmad!H$2:H$412,MATCH(klypsid!$B919,lehmad!$A$2:$A$412,0))</f>
        <v>36044</v>
      </c>
      <c r="R919">
        <f>INDEX(lehmad!I$2:I$412,MATCH(klypsid!$B919,lehmad!$A$2:$A$412,0))</f>
        <v>124</v>
      </c>
      <c r="S919">
        <f t="shared" si="99"/>
        <v>1</v>
      </c>
      <c r="T919">
        <f t="shared" si="100"/>
        <v>45</v>
      </c>
      <c r="U919">
        <f t="shared" si="101"/>
        <v>1</v>
      </c>
      <c r="V919">
        <f t="shared" si="102"/>
        <v>1.6780719051126378</v>
      </c>
      <c r="W919">
        <f t="shared" si="103"/>
        <v>2</v>
      </c>
      <c r="X919">
        <f t="shared" si="104"/>
        <v>29</v>
      </c>
    </row>
    <row r="920" spans="1:24" x14ac:dyDescent="0.25">
      <c r="A920">
        <v>3315</v>
      </c>
      <c r="B920" t="str">
        <f t="shared" si="98"/>
        <v>E3315</v>
      </c>
      <c r="C920" t="s">
        <v>60</v>
      </c>
      <c r="D920">
        <v>1</v>
      </c>
      <c r="E920" s="2">
        <v>39069</v>
      </c>
      <c r="F920" s="2">
        <v>39142</v>
      </c>
      <c r="G920">
        <v>30.7</v>
      </c>
      <c r="H920">
        <v>3.74</v>
      </c>
      <c r="I920">
        <v>3.19</v>
      </c>
      <c r="J920">
        <v>50</v>
      </c>
      <c r="K920" t="str">
        <f>INDEX(lehmad!B$2:B$412,MATCH(klypsid!$B920,lehmad!$A$2:$A$412,0))</f>
        <v>31.01.2005</v>
      </c>
      <c r="L920">
        <f>INDEX(lehmad!C$2:C$412,MATCH(klypsid!$B920,lehmad!$A$2:$A$412,0))</f>
        <v>56172</v>
      </c>
      <c r="M920">
        <f>INDEX(lehmad!D$2:D$412,MATCH(klypsid!$B920,lehmad!$A$2:$A$412,0))</f>
        <v>107</v>
      </c>
      <c r="N920">
        <f>INDEX(lehmad!E$2:E$412,MATCH(klypsid!$B920,lehmad!$A$2:$A$412,0))</f>
        <v>0.93799999999999994</v>
      </c>
      <c r="O920" t="str">
        <f>INDEX(lehmad!F$2:F$412,MATCH(klypsid!$B920,lehmad!$A$2:$A$412,0))</f>
        <v>DYNASTY-ET</v>
      </c>
      <c r="P920">
        <f>INDEX(lehmad!G$2:G$412,MATCH(klypsid!$B920,lehmad!$A$2:$A$412,0))</f>
        <v>2002</v>
      </c>
      <c r="Q920" s="2">
        <f>INDEX(lehmad!H$2:H$412,MATCH(klypsid!$B920,lehmad!$A$2:$A$412,0))</f>
        <v>36044</v>
      </c>
      <c r="R920">
        <f>INDEX(lehmad!I$2:I$412,MATCH(klypsid!$B920,lehmad!$A$2:$A$412,0))</f>
        <v>124</v>
      </c>
      <c r="S920">
        <f t="shared" si="99"/>
        <v>1</v>
      </c>
      <c r="T920">
        <f t="shared" si="100"/>
        <v>73</v>
      </c>
      <c r="U920">
        <f t="shared" si="101"/>
        <v>2</v>
      </c>
      <c r="V920">
        <f t="shared" si="102"/>
        <v>2</v>
      </c>
      <c r="W920">
        <f t="shared" si="103"/>
        <v>3</v>
      </c>
      <c r="X920">
        <f t="shared" si="104"/>
        <v>28</v>
      </c>
    </row>
    <row r="921" spans="1:24" x14ac:dyDescent="0.25">
      <c r="A921">
        <v>3315</v>
      </c>
      <c r="B921" t="str">
        <f t="shared" si="98"/>
        <v>E3315</v>
      </c>
      <c r="C921" t="s">
        <v>60</v>
      </c>
      <c r="D921">
        <v>1</v>
      </c>
      <c r="E921" s="2">
        <v>39069</v>
      </c>
      <c r="F921" s="2">
        <v>39173</v>
      </c>
      <c r="G921">
        <v>37.200000000000003</v>
      </c>
      <c r="H921">
        <v>3.92</v>
      </c>
      <c r="I921">
        <v>3.22</v>
      </c>
      <c r="J921">
        <v>139</v>
      </c>
      <c r="K921" t="str">
        <f>INDEX(lehmad!B$2:B$412,MATCH(klypsid!$B921,lehmad!$A$2:$A$412,0))</f>
        <v>31.01.2005</v>
      </c>
      <c r="L921">
        <f>INDEX(lehmad!C$2:C$412,MATCH(klypsid!$B921,lehmad!$A$2:$A$412,0))</f>
        <v>56172</v>
      </c>
      <c r="M921">
        <f>INDEX(lehmad!D$2:D$412,MATCH(klypsid!$B921,lehmad!$A$2:$A$412,0))</f>
        <v>107</v>
      </c>
      <c r="N921">
        <f>INDEX(lehmad!E$2:E$412,MATCH(klypsid!$B921,lehmad!$A$2:$A$412,0))</f>
        <v>0.93799999999999994</v>
      </c>
      <c r="O921" t="str">
        <f>INDEX(lehmad!F$2:F$412,MATCH(klypsid!$B921,lehmad!$A$2:$A$412,0))</f>
        <v>DYNASTY-ET</v>
      </c>
      <c r="P921">
        <f>INDEX(lehmad!G$2:G$412,MATCH(klypsid!$B921,lehmad!$A$2:$A$412,0))</f>
        <v>2002</v>
      </c>
      <c r="Q921" s="2">
        <f>INDEX(lehmad!H$2:H$412,MATCH(klypsid!$B921,lehmad!$A$2:$A$412,0))</f>
        <v>36044</v>
      </c>
      <c r="R921">
        <f>INDEX(lehmad!I$2:I$412,MATCH(klypsid!$B921,lehmad!$A$2:$A$412,0))</f>
        <v>124</v>
      </c>
      <c r="S921">
        <f t="shared" si="99"/>
        <v>1</v>
      </c>
      <c r="T921">
        <f t="shared" si="100"/>
        <v>104</v>
      </c>
      <c r="U921">
        <f t="shared" si="101"/>
        <v>2</v>
      </c>
      <c r="V921">
        <f t="shared" si="102"/>
        <v>3.4750848829487828</v>
      </c>
      <c r="W921">
        <f t="shared" si="103"/>
        <v>4</v>
      </c>
      <c r="X921">
        <f t="shared" si="104"/>
        <v>31</v>
      </c>
    </row>
    <row r="922" spans="1:24" x14ac:dyDescent="0.25">
      <c r="A922">
        <v>3315</v>
      </c>
      <c r="B922" t="str">
        <f t="shared" si="98"/>
        <v>E3315</v>
      </c>
      <c r="C922" t="s">
        <v>60</v>
      </c>
      <c r="D922">
        <v>1</v>
      </c>
      <c r="E922" s="2">
        <v>39069</v>
      </c>
      <c r="F922" s="2">
        <v>39204</v>
      </c>
      <c r="G922">
        <v>29.8</v>
      </c>
      <c r="H922">
        <v>3.98</v>
      </c>
      <c r="I922">
        <v>3.32</v>
      </c>
      <c r="J922">
        <v>48</v>
      </c>
      <c r="K922" t="str">
        <f>INDEX(lehmad!B$2:B$412,MATCH(klypsid!$B922,lehmad!$A$2:$A$412,0))</f>
        <v>31.01.2005</v>
      </c>
      <c r="L922">
        <f>INDEX(lehmad!C$2:C$412,MATCH(klypsid!$B922,lehmad!$A$2:$A$412,0))</f>
        <v>56172</v>
      </c>
      <c r="M922">
        <f>INDEX(lehmad!D$2:D$412,MATCH(klypsid!$B922,lehmad!$A$2:$A$412,0))</f>
        <v>107</v>
      </c>
      <c r="N922">
        <f>INDEX(lehmad!E$2:E$412,MATCH(klypsid!$B922,lehmad!$A$2:$A$412,0))</f>
        <v>0.93799999999999994</v>
      </c>
      <c r="O922" t="str">
        <f>INDEX(lehmad!F$2:F$412,MATCH(klypsid!$B922,lehmad!$A$2:$A$412,0))</f>
        <v>DYNASTY-ET</v>
      </c>
      <c r="P922">
        <f>INDEX(lehmad!G$2:G$412,MATCH(klypsid!$B922,lehmad!$A$2:$A$412,0))</f>
        <v>2002</v>
      </c>
      <c r="Q922" s="2">
        <f>INDEX(lehmad!H$2:H$412,MATCH(klypsid!$B922,lehmad!$A$2:$A$412,0))</f>
        <v>36044</v>
      </c>
      <c r="R922">
        <f>INDEX(lehmad!I$2:I$412,MATCH(klypsid!$B922,lehmad!$A$2:$A$412,0))</f>
        <v>124</v>
      </c>
      <c r="S922">
        <f t="shared" si="99"/>
        <v>1</v>
      </c>
      <c r="T922">
        <f t="shared" si="100"/>
        <v>135</v>
      </c>
      <c r="U922">
        <f t="shared" si="101"/>
        <v>2</v>
      </c>
      <c r="V922">
        <f t="shared" si="102"/>
        <v>1.9411063109464315</v>
      </c>
      <c r="W922">
        <f t="shared" si="103"/>
        <v>5</v>
      </c>
      <c r="X922">
        <f t="shared" si="104"/>
        <v>31</v>
      </c>
    </row>
    <row r="923" spans="1:24" x14ac:dyDescent="0.25">
      <c r="A923">
        <v>3315</v>
      </c>
      <c r="B923" t="str">
        <f t="shared" si="98"/>
        <v>E3315</v>
      </c>
      <c r="C923" t="s">
        <v>60</v>
      </c>
      <c r="D923">
        <v>1</v>
      </c>
      <c r="E923" s="2">
        <v>39069</v>
      </c>
      <c r="F923" s="2">
        <v>39236</v>
      </c>
      <c r="G923">
        <v>31.3</v>
      </c>
      <c r="H923">
        <v>3.53</v>
      </c>
      <c r="I923">
        <v>3.28</v>
      </c>
      <c r="J923">
        <v>96</v>
      </c>
      <c r="K923" t="str">
        <f>INDEX(lehmad!B$2:B$412,MATCH(klypsid!$B923,lehmad!$A$2:$A$412,0))</f>
        <v>31.01.2005</v>
      </c>
      <c r="L923">
        <f>INDEX(lehmad!C$2:C$412,MATCH(klypsid!$B923,lehmad!$A$2:$A$412,0))</f>
        <v>56172</v>
      </c>
      <c r="M923">
        <f>INDEX(lehmad!D$2:D$412,MATCH(klypsid!$B923,lehmad!$A$2:$A$412,0))</f>
        <v>107</v>
      </c>
      <c r="N923">
        <f>INDEX(lehmad!E$2:E$412,MATCH(klypsid!$B923,lehmad!$A$2:$A$412,0))</f>
        <v>0.93799999999999994</v>
      </c>
      <c r="O923" t="str">
        <f>INDEX(lehmad!F$2:F$412,MATCH(klypsid!$B923,lehmad!$A$2:$A$412,0))</f>
        <v>DYNASTY-ET</v>
      </c>
      <c r="P923">
        <f>INDEX(lehmad!G$2:G$412,MATCH(klypsid!$B923,lehmad!$A$2:$A$412,0))</f>
        <v>2002</v>
      </c>
      <c r="Q923" s="2">
        <f>INDEX(lehmad!H$2:H$412,MATCH(klypsid!$B923,lehmad!$A$2:$A$412,0))</f>
        <v>36044</v>
      </c>
      <c r="R923">
        <f>INDEX(lehmad!I$2:I$412,MATCH(klypsid!$B923,lehmad!$A$2:$A$412,0))</f>
        <v>124</v>
      </c>
      <c r="S923">
        <f t="shared" si="99"/>
        <v>1</v>
      </c>
      <c r="T923">
        <f t="shared" si="100"/>
        <v>167</v>
      </c>
      <c r="U923">
        <f t="shared" si="101"/>
        <v>3</v>
      </c>
      <c r="V923">
        <f t="shared" si="102"/>
        <v>2.9411063109464313</v>
      </c>
      <c r="W923">
        <f t="shared" si="103"/>
        <v>6</v>
      </c>
      <c r="X923">
        <f t="shared" si="104"/>
        <v>32</v>
      </c>
    </row>
    <row r="924" spans="1:24" x14ac:dyDescent="0.25">
      <c r="A924">
        <v>3315</v>
      </c>
      <c r="B924" t="str">
        <f t="shared" si="98"/>
        <v>E3315</v>
      </c>
      <c r="C924" t="s">
        <v>60</v>
      </c>
      <c r="D924">
        <v>1</v>
      </c>
      <c r="E924" s="2">
        <v>39069</v>
      </c>
      <c r="F924" s="2">
        <v>39266</v>
      </c>
      <c r="G924">
        <v>33.200000000000003</v>
      </c>
      <c r="H924">
        <v>3.85</v>
      </c>
      <c r="I924">
        <v>3.27</v>
      </c>
      <c r="J924">
        <v>59</v>
      </c>
      <c r="K924" t="str">
        <f>INDEX(lehmad!B$2:B$412,MATCH(klypsid!$B924,lehmad!$A$2:$A$412,0))</f>
        <v>31.01.2005</v>
      </c>
      <c r="L924">
        <f>INDEX(lehmad!C$2:C$412,MATCH(klypsid!$B924,lehmad!$A$2:$A$412,0))</f>
        <v>56172</v>
      </c>
      <c r="M924">
        <f>INDEX(lehmad!D$2:D$412,MATCH(klypsid!$B924,lehmad!$A$2:$A$412,0))</f>
        <v>107</v>
      </c>
      <c r="N924">
        <f>INDEX(lehmad!E$2:E$412,MATCH(klypsid!$B924,lehmad!$A$2:$A$412,0))</f>
        <v>0.93799999999999994</v>
      </c>
      <c r="O924" t="str">
        <f>INDEX(lehmad!F$2:F$412,MATCH(klypsid!$B924,lehmad!$A$2:$A$412,0))</f>
        <v>DYNASTY-ET</v>
      </c>
      <c r="P924">
        <f>INDEX(lehmad!G$2:G$412,MATCH(klypsid!$B924,lehmad!$A$2:$A$412,0))</f>
        <v>2002</v>
      </c>
      <c r="Q924" s="2">
        <f>INDEX(lehmad!H$2:H$412,MATCH(klypsid!$B924,lehmad!$A$2:$A$412,0))</f>
        <v>36044</v>
      </c>
      <c r="R924">
        <f>INDEX(lehmad!I$2:I$412,MATCH(klypsid!$B924,lehmad!$A$2:$A$412,0))</f>
        <v>124</v>
      </c>
      <c r="S924">
        <f t="shared" si="99"/>
        <v>1</v>
      </c>
      <c r="T924">
        <f t="shared" si="100"/>
        <v>197</v>
      </c>
      <c r="U924">
        <f t="shared" si="101"/>
        <v>3</v>
      </c>
      <c r="V924">
        <f t="shared" si="102"/>
        <v>2.2387868595871163</v>
      </c>
      <c r="W924">
        <f t="shared" si="103"/>
        <v>7</v>
      </c>
      <c r="X924">
        <f t="shared" si="104"/>
        <v>30</v>
      </c>
    </row>
    <row r="925" spans="1:24" x14ac:dyDescent="0.25">
      <c r="A925">
        <v>3315</v>
      </c>
      <c r="B925" t="str">
        <f t="shared" si="98"/>
        <v>E3315</v>
      </c>
      <c r="C925" t="s">
        <v>60</v>
      </c>
      <c r="D925">
        <v>1</v>
      </c>
      <c r="E925" s="2">
        <v>39069</v>
      </c>
      <c r="F925" s="2">
        <v>39295</v>
      </c>
      <c r="G925">
        <v>32.799999999999997</v>
      </c>
      <c r="H925">
        <v>3.94</v>
      </c>
      <c r="I925">
        <v>3.47</v>
      </c>
      <c r="J925">
        <v>39</v>
      </c>
      <c r="K925" t="str">
        <f>INDEX(lehmad!B$2:B$412,MATCH(klypsid!$B925,lehmad!$A$2:$A$412,0))</f>
        <v>31.01.2005</v>
      </c>
      <c r="L925">
        <f>INDEX(lehmad!C$2:C$412,MATCH(klypsid!$B925,lehmad!$A$2:$A$412,0))</f>
        <v>56172</v>
      </c>
      <c r="M925">
        <f>INDEX(lehmad!D$2:D$412,MATCH(klypsid!$B925,lehmad!$A$2:$A$412,0))</f>
        <v>107</v>
      </c>
      <c r="N925">
        <f>INDEX(lehmad!E$2:E$412,MATCH(klypsid!$B925,lehmad!$A$2:$A$412,0))</f>
        <v>0.93799999999999994</v>
      </c>
      <c r="O925" t="str">
        <f>INDEX(lehmad!F$2:F$412,MATCH(klypsid!$B925,lehmad!$A$2:$A$412,0))</f>
        <v>DYNASTY-ET</v>
      </c>
      <c r="P925">
        <f>INDEX(lehmad!G$2:G$412,MATCH(klypsid!$B925,lehmad!$A$2:$A$412,0))</f>
        <v>2002</v>
      </c>
      <c r="Q925" s="2">
        <f>INDEX(lehmad!H$2:H$412,MATCH(klypsid!$B925,lehmad!$A$2:$A$412,0))</f>
        <v>36044</v>
      </c>
      <c r="R925">
        <f>INDEX(lehmad!I$2:I$412,MATCH(klypsid!$B925,lehmad!$A$2:$A$412,0))</f>
        <v>124</v>
      </c>
      <c r="S925">
        <f t="shared" si="99"/>
        <v>1</v>
      </c>
      <c r="T925">
        <f t="shared" si="100"/>
        <v>226</v>
      </c>
      <c r="U925">
        <f t="shared" si="101"/>
        <v>3</v>
      </c>
      <c r="V925">
        <f t="shared" si="102"/>
        <v>1.6415460290875237</v>
      </c>
      <c r="W925">
        <f t="shared" si="103"/>
        <v>8</v>
      </c>
      <c r="X925">
        <f t="shared" si="104"/>
        <v>29</v>
      </c>
    </row>
    <row r="926" spans="1:24" x14ac:dyDescent="0.25">
      <c r="A926">
        <v>3315</v>
      </c>
      <c r="B926" t="str">
        <f t="shared" si="98"/>
        <v>E3315</v>
      </c>
      <c r="C926" t="s">
        <v>60</v>
      </c>
      <c r="D926">
        <v>1</v>
      </c>
      <c r="E926" s="2">
        <v>39069</v>
      </c>
      <c r="F926" s="2">
        <v>39328</v>
      </c>
      <c r="G926">
        <v>35.799999999999997</v>
      </c>
      <c r="H926">
        <v>3.66</v>
      </c>
      <c r="I926">
        <v>3.54</v>
      </c>
      <c r="J926">
        <v>149</v>
      </c>
      <c r="K926" t="str">
        <f>INDEX(lehmad!B$2:B$412,MATCH(klypsid!$B926,lehmad!$A$2:$A$412,0))</f>
        <v>31.01.2005</v>
      </c>
      <c r="L926">
        <f>INDEX(lehmad!C$2:C$412,MATCH(klypsid!$B926,lehmad!$A$2:$A$412,0))</f>
        <v>56172</v>
      </c>
      <c r="M926">
        <f>INDEX(lehmad!D$2:D$412,MATCH(klypsid!$B926,lehmad!$A$2:$A$412,0))</f>
        <v>107</v>
      </c>
      <c r="N926">
        <f>INDEX(lehmad!E$2:E$412,MATCH(klypsid!$B926,lehmad!$A$2:$A$412,0))</f>
        <v>0.93799999999999994</v>
      </c>
      <c r="O926" t="str">
        <f>INDEX(lehmad!F$2:F$412,MATCH(klypsid!$B926,lehmad!$A$2:$A$412,0))</f>
        <v>DYNASTY-ET</v>
      </c>
      <c r="P926">
        <f>INDEX(lehmad!G$2:G$412,MATCH(klypsid!$B926,lehmad!$A$2:$A$412,0))</f>
        <v>2002</v>
      </c>
      <c r="Q926" s="2">
        <f>INDEX(lehmad!H$2:H$412,MATCH(klypsid!$B926,lehmad!$A$2:$A$412,0))</f>
        <v>36044</v>
      </c>
      <c r="R926">
        <f>INDEX(lehmad!I$2:I$412,MATCH(klypsid!$B926,lehmad!$A$2:$A$412,0))</f>
        <v>124</v>
      </c>
      <c r="S926">
        <f t="shared" si="99"/>
        <v>1</v>
      </c>
      <c r="T926">
        <f t="shared" si="100"/>
        <v>259</v>
      </c>
      <c r="U926">
        <f t="shared" si="101"/>
        <v>3</v>
      </c>
      <c r="V926">
        <f t="shared" si="102"/>
        <v>3.5753123306874368</v>
      </c>
      <c r="W926">
        <f t="shared" si="103"/>
        <v>9</v>
      </c>
      <c r="X926">
        <f t="shared" si="104"/>
        <v>33</v>
      </c>
    </row>
    <row r="927" spans="1:24" x14ac:dyDescent="0.25">
      <c r="A927">
        <v>3315</v>
      </c>
      <c r="B927" t="str">
        <f t="shared" si="98"/>
        <v>E3315</v>
      </c>
      <c r="C927" t="s">
        <v>60</v>
      </c>
      <c r="D927">
        <v>1</v>
      </c>
      <c r="E927" s="2">
        <v>39069</v>
      </c>
      <c r="F927" s="2">
        <v>39356</v>
      </c>
      <c r="G927">
        <v>33</v>
      </c>
      <c r="H927">
        <v>4.04</v>
      </c>
      <c r="I927">
        <v>3.5</v>
      </c>
      <c r="J927">
        <v>61</v>
      </c>
      <c r="K927" t="str">
        <f>INDEX(lehmad!B$2:B$412,MATCH(klypsid!$B927,lehmad!$A$2:$A$412,0))</f>
        <v>31.01.2005</v>
      </c>
      <c r="L927">
        <f>INDEX(lehmad!C$2:C$412,MATCH(klypsid!$B927,lehmad!$A$2:$A$412,0))</f>
        <v>56172</v>
      </c>
      <c r="M927">
        <f>INDEX(lehmad!D$2:D$412,MATCH(klypsid!$B927,lehmad!$A$2:$A$412,0))</f>
        <v>107</v>
      </c>
      <c r="N927">
        <f>INDEX(lehmad!E$2:E$412,MATCH(klypsid!$B927,lehmad!$A$2:$A$412,0))</f>
        <v>0.93799999999999994</v>
      </c>
      <c r="O927" t="str">
        <f>INDEX(lehmad!F$2:F$412,MATCH(klypsid!$B927,lehmad!$A$2:$A$412,0))</f>
        <v>DYNASTY-ET</v>
      </c>
      <c r="P927">
        <f>INDEX(lehmad!G$2:G$412,MATCH(klypsid!$B927,lehmad!$A$2:$A$412,0))</f>
        <v>2002</v>
      </c>
      <c r="Q927" s="2">
        <f>INDEX(lehmad!H$2:H$412,MATCH(klypsid!$B927,lehmad!$A$2:$A$412,0))</f>
        <v>36044</v>
      </c>
      <c r="R927">
        <f>INDEX(lehmad!I$2:I$412,MATCH(klypsid!$B927,lehmad!$A$2:$A$412,0))</f>
        <v>124</v>
      </c>
      <c r="S927">
        <f t="shared" si="99"/>
        <v>1</v>
      </c>
      <c r="T927">
        <f t="shared" si="100"/>
        <v>287</v>
      </c>
      <c r="U927">
        <f t="shared" si="101"/>
        <v>3</v>
      </c>
      <c r="V927">
        <f t="shared" si="102"/>
        <v>2.2868811477881614</v>
      </c>
      <c r="W927">
        <f t="shared" si="103"/>
        <v>10</v>
      </c>
      <c r="X927">
        <f t="shared" si="104"/>
        <v>28</v>
      </c>
    </row>
    <row r="928" spans="1:24" x14ac:dyDescent="0.25">
      <c r="A928">
        <v>3315</v>
      </c>
      <c r="B928" t="str">
        <f t="shared" si="98"/>
        <v>E3315</v>
      </c>
      <c r="C928" t="s">
        <v>60</v>
      </c>
      <c r="D928">
        <v>1</v>
      </c>
      <c r="E928" s="2">
        <v>39069</v>
      </c>
      <c r="F928" s="2">
        <v>39387</v>
      </c>
      <c r="G928">
        <v>23.8</v>
      </c>
      <c r="H928">
        <v>4.5999999999999996</v>
      </c>
      <c r="I928">
        <v>3.57</v>
      </c>
      <c r="J928">
        <v>47</v>
      </c>
      <c r="K928" t="str">
        <f>INDEX(lehmad!B$2:B$412,MATCH(klypsid!$B928,lehmad!$A$2:$A$412,0))</f>
        <v>31.01.2005</v>
      </c>
      <c r="L928">
        <f>INDEX(lehmad!C$2:C$412,MATCH(klypsid!$B928,lehmad!$A$2:$A$412,0))</f>
        <v>56172</v>
      </c>
      <c r="M928">
        <f>INDEX(lehmad!D$2:D$412,MATCH(klypsid!$B928,lehmad!$A$2:$A$412,0))</f>
        <v>107</v>
      </c>
      <c r="N928">
        <f>INDEX(lehmad!E$2:E$412,MATCH(klypsid!$B928,lehmad!$A$2:$A$412,0))</f>
        <v>0.93799999999999994</v>
      </c>
      <c r="O928" t="str">
        <f>INDEX(lehmad!F$2:F$412,MATCH(klypsid!$B928,lehmad!$A$2:$A$412,0))</f>
        <v>DYNASTY-ET</v>
      </c>
      <c r="P928">
        <f>INDEX(lehmad!G$2:G$412,MATCH(klypsid!$B928,lehmad!$A$2:$A$412,0))</f>
        <v>2002</v>
      </c>
      <c r="Q928" s="2">
        <f>INDEX(lehmad!H$2:H$412,MATCH(klypsid!$B928,lehmad!$A$2:$A$412,0))</f>
        <v>36044</v>
      </c>
      <c r="R928">
        <f>INDEX(lehmad!I$2:I$412,MATCH(klypsid!$B928,lehmad!$A$2:$A$412,0))</f>
        <v>124</v>
      </c>
      <c r="S928">
        <f t="shared" si="99"/>
        <v>1</v>
      </c>
      <c r="T928">
        <f t="shared" si="100"/>
        <v>318</v>
      </c>
      <c r="U928">
        <f t="shared" si="101"/>
        <v>3</v>
      </c>
      <c r="V928">
        <f t="shared" si="102"/>
        <v>1.9107326619029126</v>
      </c>
      <c r="W928">
        <f t="shared" si="103"/>
        <v>11</v>
      </c>
      <c r="X928">
        <f t="shared" si="104"/>
        <v>31</v>
      </c>
    </row>
    <row r="929" spans="1:24" x14ac:dyDescent="0.25">
      <c r="A929">
        <v>3315</v>
      </c>
      <c r="B929" t="str">
        <f t="shared" si="98"/>
        <v>E3315</v>
      </c>
      <c r="C929" t="s">
        <v>60</v>
      </c>
      <c r="D929">
        <v>2</v>
      </c>
      <c r="E929" s="2">
        <v>39454</v>
      </c>
      <c r="F929" s="2">
        <v>39481</v>
      </c>
      <c r="G929">
        <v>53.9</v>
      </c>
      <c r="H929">
        <v>3.99</v>
      </c>
      <c r="I929">
        <v>3.01</v>
      </c>
      <c r="J929">
        <v>115</v>
      </c>
      <c r="K929" t="str">
        <f>INDEX(lehmad!B$2:B$412,MATCH(klypsid!$B929,lehmad!$A$2:$A$412,0))</f>
        <v>31.01.2005</v>
      </c>
      <c r="L929">
        <f>INDEX(lehmad!C$2:C$412,MATCH(klypsid!$B929,lehmad!$A$2:$A$412,0))</f>
        <v>56172</v>
      </c>
      <c r="M929">
        <f>INDEX(lehmad!D$2:D$412,MATCH(klypsid!$B929,lehmad!$A$2:$A$412,0))</f>
        <v>107</v>
      </c>
      <c r="N929">
        <f>INDEX(lehmad!E$2:E$412,MATCH(klypsid!$B929,lehmad!$A$2:$A$412,0))</f>
        <v>0.93799999999999994</v>
      </c>
      <c r="O929" t="str">
        <f>INDEX(lehmad!F$2:F$412,MATCH(klypsid!$B929,lehmad!$A$2:$A$412,0))</f>
        <v>DYNASTY-ET</v>
      </c>
      <c r="P929">
        <f>INDEX(lehmad!G$2:G$412,MATCH(klypsid!$B929,lehmad!$A$2:$A$412,0))</f>
        <v>2002</v>
      </c>
      <c r="Q929" s="2">
        <f>INDEX(lehmad!H$2:H$412,MATCH(klypsid!$B929,lehmad!$A$2:$A$412,0))</f>
        <v>36044</v>
      </c>
      <c r="R929">
        <f>INDEX(lehmad!I$2:I$412,MATCH(klypsid!$B929,lehmad!$A$2:$A$412,0))</f>
        <v>124</v>
      </c>
      <c r="S929">
        <f t="shared" si="99"/>
        <v>2</v>
      </c>
      <c r="T929">
        <f t="shared" si="100"/>
        <v>27</v>
      </c>
      <c r="U929">
        <f t="shared" si="101"/>
        <v>1</v>
      </c>
      <c r="V929">
        <f t="shared" si="102"/>
        <v>3.2016338611696504</v>
      </c>
      <c r="W929">
        <f t="shared" si="103"/>
        <v>1</v>
      </c>
      <c r="X929">
        <f t="shared" si="104"/>
        <v>27</v>
      </c>
    </row>
    <row r="930" spans="1:24" x14ac:dyDescent="0.25">
      <c r="A930">
        <v>3315</v>
      </c>
      <c r="B930" t="str">
        <f t="shared" si="98"/>
        <v>E3315</v>
      </c>
      <c r="C930" t="s">
        <v>60</v>
      </c>
      <c r="D930">
        <v>2</v>
      </c>
      <c r="E930" s="2">
        <v>39454</v>
      </c>
      <c r="F930" s="2">
        <v>39509</v>
      </c>
      <c r="G930">
        <v>62</v>
      </c>
      <c r="H930">
        <v>1.55</v>
      </c>
      <c r="I930">
        <v>3.22</v>
      </c>
      <c r="J930">
        <v>95</v>
      </c>
      <c r="K930" t="str">
        <f>INDEX(lehmad!B$2:B$412,MATCH(klypsid!$B930,lehmad!$A$2:$A$412,0))</f>
        <v>31.01.2005</v>
      </c>
      <c r="L930">
        <f>INDEX(lehmad!C$2:C$412,MATCH(klypsid!$B930,lehmad!$A$2:$A$412,0))</f>
        <v>56172</v>
      </c>
      <c r="M930">
        <f>INDEX(lehmad!D$2:D$412,MATCH(klypsid!$B930,lehmad!$A$2:$A$412,0))</f>
        <v>107</v>
      </c>
      <c r="N930">
        <f>INDEX(lehmad!E$2:E$412,MATCH(klypsid!$B930,lehmad!$A$2:$A$412,0))</f>
        <v>0.93799999999999994</v>
      </c>
      <c r="O930" t="str">
        <f>INDEX(lehmad!F$2:F$412,MATCH(klypsid!$B930,lehmad!$A$2:$A$412,0))</f>
        <v>DYNASTY-ET</v>
      </c>
      <c r="P930">
        <f>INDEX(lehmad!G$2:G$412,MATCH(klypsid!$B930,lehmad!$A$2:$A$412,0))</f>
        <v>2002</v>
      </c>
      <c r="Q930" s="2">
        <f>INDEX(lehmad!H$2:H$412,MATCH(klypsid!$B930,lehmad!$A$2:$A$412,0))</f>
        <v>36044</v>
      </c>
      <c r="R930">
        <f>INDEX(lehmad!I$2:I$412,MATCH(klypsid!$B930,lehmad!$A$2:$A$412,0))</f>
        <v>124</v>
      </c>
      <c r="S930">
        <f t="shared" si="99"/>
        <v>2</v>
      </c>
      <c r="T930">
        <f t="shared" si="100"/>
        <v>55</v>
      </c>
      <c r="U930">
        <f t="shared" si="101"/>
        <v>1</v>
      </c>
      <c r="V930">
        <f t="shared" si="102"/>
        <v>2.925999418556223</v>
      </c>
      <c r="W930">
        <f t="shared" si="103"/>
        <v>2</v>
      </c>
      <c r="X930">
        <f t="shared" si="104"/>
        <v>28</v>
      </c>
    </row>
    <row r="931" spans="1:24" x14ac:dyDescent="0.25">
      <c r="A931">
        <v>3315</v>
      </c>
      <c r="B931" t="str">
        <f t="shared" si="98"/>
        <v>E3315</v>
      </c>
      <c r="C931" t="s">
        <v>60</v>
      </c>
      <c r="D931">
        <v>2</v>
      </c>
      <c r="E931" s="2">
        <v>39454</v>
      </c>
      <c r="F931" s="2">
        <v>39539</v>
      </c>
      <c r="G931">
        <v>58.5</v>
      </c>
      <c r="H931">
        <v>2.0299999999999998</v>
      </c>
      <c r="I931">
        <v>3.04</v>
      </c>
      <c r="J931">
        <v>51</v>
      </c>
      <c r="K931" t="str">
        <f>INDEX(lehmad!B$2:B$412,MATCH(klypsid!$B931,lehmad!$A$2:$A$412,0))</f>
        <v>31.01.2005</v>
      </c>
      <c r="L931">
        <f>INDEX(lehmad!C$2:C$412,MATCH(klypsid!$B931,lehmad!$A$2:$A$412,0))</f>
        <v>56172</v>
      </c>
      <c r="M931">
        <f>INDEX(lehmad!D$2:D$412,MATCH(klypsid!$B931,lehmad!$A$2:$A$412,0))</f>
        <v>107</v>
      </c>
      <c r="N931">
        <f>INDEX(lehmad!E$2:E$412,MATCH(klypsid!$B931,lehmad!$A$2:$A$412,0))</f>
        <v>0.93799999999999994</v>
      </c>
      <c r="O931" t="str">
        <f>INDEX(lehmad!F$2:F$412,MATCH(klypsid!$B931,lehmad!$A$2:$A$412,0))</f>
        <v>DYNASTY-ET</v>
      </c>
      <c r="P931">
        <f>INDEX(lehmad!G$2:G$412,MATCH(klypsid!$B931,lehmad!$A$2:$A$412,0))</f>
        <v>2002</v>
      </c>
      <c r="Q931" s="2">
        <f>INDEX(lehmad!H$2:H$412,MATCH(klypsid!$B931,lehmad!$A$2:$A$412,0))</f>
        <v>36044</v>
      </c>
      <c r="R931">
        <f>INDEX(lehmad!I$2:I$412,MATCH(klypsid!$B931,lehmad!$A$2:$A$412,0))</f>
        <v>124</v>
      </c>
      <c r="S931">
        <f t="shared" si="99"/>
        <v>2</v>
      </c>
      <c r="T931">
        <f t="shared" si="100"/>
        <v>85</v>
      </c>
      <c r="U931">
        <f t="shared" si="101"/>
        <v>2</v>
      </c>
      <c r="V931">
        <f t="shared" si="102"/>
        <v>2.0285691521967708</v>
      </c>
      <c r="W931">
        <f t="shared" si="103"/>
        <v>3</v>
      </c>
      <c r="X931">
        <f t="shared" si="104"/>
        <v>30</v>
      </c>
    </row>
    <row r="932" spans="1:24" x14ac:dyDescent="0.25">
      <c r="A932">
        <v>3315</v>
      </c>
      <c r="B932" t="str">
        <f t="shared" si="98"/>
        <v>E3315</v>
      </c>
      <c r="C932" t="s">
        <v>60</v>
      </c>
      <c r="D932">
        <v>2</v>
      </c>
      <c r="E932" s="2">
        <v>39454</v>
      </c>
      <c r="F932" s="2">
        <v>39572</v>
      </c>
      <c r="G932">
        <v>34</v>
      </c>
      <c r="H932">
        <v>3.9</v>
      </c>
      <c r="I932">
        <v>3.01</v>
      </c>
      <c r="J932">
        <v>128</v>
      </c>
      <c r="K932" t="str">
        <f>INDEX(lehmad!B$2:B$412,MATCH(klypsid!$B932,lehmad!$A$2:$A$412,0))</f>
        <v>31.01.2005</v>
      </c>
      <c r="L932">
        <f>INDEX(lehmad!C$2:C$412,MATCH(klypsid!$B932,lehmad!$A$2:$A$412,0))</f>
        <v>56172</v>
      </c>
      <c r="M932">
        <f>INDEX(lehmad!D$2:D$412,MATCH(klypsid!$B932,lehmad!$A$2:$A$412,0))</f>
        <v>107</v>
      </c>
      <c r="N932">
        <f>INDEX(lehmad!E$2:E$412,MATCH(klypsid!$B932,lehmad!$A$2:$A$412,0))</f>
        <v>0.93799999999999994</v>
      </c>
      <c r="O932" t="str">
        <f>INDEX(lehmad!F$2:F$412,MATCH(klypsid!$B932,lehmad!$A$2:$A$412,0))</f>
        <v>DYNASTY-ET</v>
      </c>
      <c r="P932">
        <f>INDEX(lehmad!G$2:G$412,MATCH(klypsid!$B932,lehmad!$A$2:$A$412,0))</f>
        <v>2002</v>
      </c>
      <c r="Q932" s="2">
        <f>INDEX(lehmad!H$2:H$412,MATCH(klypsid!$B932,lehmad!$A$2:$A$412,0))</f>
        <v>36044</v>
      </c>
      <c r="R932">
        <f>INDEX(lehmad!I$2:I$412,MATCH(klypsid!$B932,lehmad!$A$2:$A$412,0))</f>
        <v>124</v>
      </c>
      <c r="S932">
        <f t="shared" si="99"/>
        <v>2</v>
      </c>
      <c r="T932">
        <f t="shared" si="100"/>
        <v>118</v>
      </c>
      <c r="U932">
        <f t="shared" si="101"/>
        <v>2</v>
      </c>
      <c r="V932">
        <f t="shared" si="102"/>
        <v>3.3561438102252752</v>
      </c>
      <c r="W932">
        <f t="shared" si="103"/>
        <v>4</v>
      </c>
      <c r="X932">
        <f t="shared" si="104"/>
        <v>33</v>
      </c>
    </row>
    <row r="933" spans="1:24" x14ac:dyDescent="0.25">
      <c r="A933">
        <v>3315</v>
      </c>
      <c r="B933" t="str">
        <f t="shared" si="98"/>
        <v>E3315</v>
      </c>
      <c r="C933" t="s">
        <v>60</v>
      </c>
      <c r="D933">
        <v>2</v>
      </c>
      <c r="E933" s="2">
        <v>39454</v>
      </c>
      <c r="F933" s="2">
        <v>39600</v>
      </c>
      <c r="G933">
        <v>36.1</v>
      </c>
      <c r="H933">
        <v>3.64</v>
      </c>
      <c r="I933">
        <v>2.88</v>
      </c>
      <c r="J933">
        <v>135</v>
      </c>
      <c r="K933" t="str">
        <f>INDEX(lehmad!B$2:B$412,MATCH(klypsid!$B933,lehmad!$A$2:$A$412,0))</f>
        <v>31.01.2005</v>
      </c>
      <c r="L933">
        <f>INDEX(lehmad!C$2:C$412,MATCH(klypsid!$B933,lehmad!$A$2:$A$412,0))</f>
        <v>56172</v>
      </c>
      <c r="M933">
        <f>INDEX(lehmad!D$2:D$412,MATCH(klypsid!$B933,lehmad!$A$2:$A$412,0))</f>
        <v>107</v>
      </c>
      <c r="N933">
        <f>INDEX(lehmad!E$2:E$412,MATCH(klypsid!$B933,lehmad!$A$2:$A$412,0))</f>
        <v>0.93799999999999994</v>
      </c>
      <c r="O933" t="str">
        <f>INDEX(lehmad!F$2:F$412,MATCH(klypsid!$B933,lehmad!$A$2:$A$412,0))</f>
        <v>DYNASTY-ET</v>
      </c>
      <c r="P933">
        <f>INDEX(lehmad!G$2:G$412,MATCH(klypsid!$B933,lehmad!$A$2:$A$412,0))</f>
        <v>2002</v>
      </c>
      <c r="Q933" s="2">
        <f>INDEX(lehmad!H$2:H$412,MATCH(klypsid!$B933,lehmad!$A$2:$A$412,0))</f>
        <v>36044</v>
      </c>
      <c r="R933">
        <f>INDEX(lehmad!I$2:I$412,MATCH(klypsid!$B933,lehmad!$A$2:$A$412,0))</f>
        <v>124</v>
      </c>
      <c r="S933">
        <f t="shared" si="99"/>
        <v>2</v>
      </c>
      <c r="T933">
        <f t="shared" si="100"/>
        <v>146</v>
      </c>
      <c r="U933">
        <f t="shared" si="101"/>
        <v>2</v>
      </c>
      <c r="V933">
        <f t="shared" si="102"/>
        <v>3.4329594072761065</v>
      </c>
      <c r="W933">
        <f t="shared" si="103"/>
        <v>5</v>
      </c>
      <c r="X933">
        <f t="shared" si="104"/>
        <v>28</v>
      </c>
    </row>
    <row r="934" spans="1:24" x14ac:dyDescent="0.25">
      <c r="A934">
        <v>3315</v>
      </c>
      <c r="B934" t="str">
        <f t="shared" si="98"/>
        <v>E3315</v>
      </c>
      <c r="C934" t="s">
        <v>60</v>
      </c>
      <c r="D934">
        <v>2</v>
      </c>
      <c r="E934" s="2">
        <v>39454</v>
      </c>
      <c r="F934" s="2">
        <v>39631</v>
      </c>
      <c r="G934">
        <v>39.9</v>
      </c>
      <c r="H934">
        <v>4.41</v>
      </c>
      <c r="I934">
        <v>3.26</v>
      </c>
      <c r="J934">
        <v>490</v>
      </c>
      <c r="K934" t="str">
        <f>INDEX(lehmad!B$2:B$412,MATCH(klypsid!$B934,lehmad!$A$2:$A$412,0))</f>
        <v>31.01.2005</v>
      </c>
      <c r="L934">
        <f>INDEX(lehmad!C$2:C$412,MATCH(klypsid!$B934,lehmad!$A$2:$A$412,0))</f>
        <v>56172</v>
      </c>
      <c r="M934">
        <f>INDEX(lehmad!D$2:D$412,MATCH(klypsid!$B934,lehmad!$A$2:$A$412,0))</f>
        <v>107</v>
      </c>
      <c r="N934">
        <f>INDEX(lehmad!E$2:E$412,MATCH(klypsid!$B934,lehmad!$A$2:$A$412,0))</f>
        <v>0.93799999999999994</v>
      </c>
      <c r="O934" t="str">
        <f>INDEX(lehmad!F$2:F$412,MATCH(klypsid!$B934,lehmad!$A$2:$A$412,0))</f>
        <v>DYNASTY-ET</v>
      </c>
      <c r="P934">
        <f>INDEX(lehmad!G$2:G$412,MATCH(klypsid!$B934,lehmad!$A$2:$A$412,0))</f>
        <v>2002</v>
      </c>
      <c r="Q934" s="2">
        <f>INDEX(lehmad!H$2:H$412,MATCH(klypsid!$B934,lehmad!$A$2:$A$412,0))</f>
        <v>36044</v>
      </c>
      <c r="R934">
        <f>INDEX(lehmad!I$2:I$412,MATCH(klypsid!$B934,lehmad!$A$2:$A$412,0))</f>
        <v>124</v>
      </c>
      <c r="S934">
        <f t="shared" si="99"/>
        <v>2</v>
      </c>
      <c r="T934">
        <f t="shared" si="100"/>
        <v>177</v>
      </c>
      <c r="U934">
        <f t="shared" si="101"/>
        <v>3</v>
      </c>
      <c r="V934">
        <f t="shared" si="102"/>
        <v>5.2927817492278457</v>
      </c>
      <c r="W934">
        <f t="shared" si="103"/>
        <v>6</v>
      </c>
      <c r="X934">
        <f t="shared" si="104"/>
        <v>31</v>
      </c>
    </row>
    <row r="935" spans="1:24" x14ac:dyDescent="0.25">
      <c r="A935">
        <v>3315</v>
      </c>
      <c r="B935" t="str">
        <f t="shared" si="98"/>
        <v>E3315</v>
      </c>
      <c r="C935" t="s">
        <v>60</v>
      </c>
      <c r="D935">
        <v>2</v>
      </c>
      <c r="E935" s="2">
        <v>39454</v>
      </c>
      <c r="F935" s="2">
        <v>39663</v>
      </c>
      <c r="G935">
        <v>36.200000000000003</v>
      </c>
      <c r="H935">
        <v>4.55</v>
      </c>
      <c r="I935">
        <v>3.27</v>
      </c>
      <c r="J935">
        <v>321</v>
      </c>
      <c r="K935" t="str">
        <f>INDEX(lehmad!B$2:B$412,MATCH(klypsid!$B935,lehmad!$A$2:$A$412,0))</f>
        <v>31.01.2005</v>
      </c>
      <c r="L935">
        <f>INDEX(lehmad!C$2:C$412,MATCH(klypsid!$B935,lehmad!$A$2:$A$412,0))</f>
        <v>56172</v>
      </c>
      <c r="M935">
        <f>INDEX(lehmad!D$2:D$412,MATCH(klypsid!$B935,lehmad!$A$2:$A$412,0))</f>
        <v>107</v>
      </c>
      <c r="N935">
        <f>INDEX(lehmad!E$2:E$412,MATCH(klypsid!$B935,lehmad!$A$2:$A$412,0))</f>
        <v>0.93799999999999994</v>
      </c>
      <c r="O935" t="str">
        <f>INDEX(lehmad!F$2:F$412,MATCH(klypsid!$B935,lehmad!$A$2:$A$412,0))</f>
        <v>DYNASTY-ET</v>
      </c>
      <c r="P935">
        <f>INDEX(lehmad!G$2:G$412,MATCH(klypsid!$B935,lehmad!$A$2:$A$412,0))</f>
        <v>2002</v>
      </c>
      <c r="Q935" s="2">
        <f>INDEX(lehmad!H$2:H$412,MATCH(klypsid!$B935,lehmad!$A$2:$A$412,0))</f>
        <v>36044</v>
      </c>
      <c r="R935">
        <f>INDEX(lehmad!I$2:I$412,MATCH(klypsid!$B935,lehmad!$A$2:$A$412,0))</f>
        <v>124</v>
      </c>
      <c r="S935">
        <f t="shared" si="99"/>
        <v>2</v>
      </c>
      <c r="T935">
        <f t="shared" si="100"/>
        <v>209</v>
      </c>
      <c r="U935">
        <f t="shared" si="101"/>
        <v>3</v>
      </c>
      <c r="V935">
        <f t="shared" si="102"/>
        <v>4.6825732973475782</v>
      </c>
      <c r="W935">
        <f t="shared" si="103"/>
        <v>7</v>
      </c>
      <c r="X935">
        <f t="shared" si="104"/>
        <v>32</v>
      </c>
    </row>
    <row r="936" spans="1:24" x14ac:dyDescent="0.25">
      <c r="A936">
        <v>3315</v>
      </c>
      <c r="B936" t="str">
        <f t="shared" si="98"/>
        <v>E3315</v>
      </c>
      <c r="C936" t="s">
        <v>60</v>
      </c>
      <c r="D936">
        <v>2</v>
      </c>
      <c r="E936" s="2">
        <v>39454</v>
      </c>
      <c r="F936" s="2">
        <v>39693</v>
      </c>
      <c r="G936">
        <v>39.9</v>
      </c>
      <c r="H936">
        <v>3.85</v>
      </c>
      <c r="I936">
        <v>3.38</v>
      </c>
      <c r="J936">
        <v>104</v>
      </c>
      <c r="K936" t="str">
        <f>INDEX(lehmad!B$2:B$412,MATCH(klypsid!$B936,lehmad!$A$2:$A$412,0))</f>
        <v>31.01.2005</v>
      </c>
      <c r="L936">
        <f>INDEX(lehmad!C$2:C$412,MATCH(klypsid!$B936,lehmad!$A$2:$A$412,0))</f>
        <v>56172</v>
      </c>
      <c r="M936">
        <f>INDEX(lehmad!D$2:D$412,MATCH(klypsid!$B936,lehmad!$A$2:$A$412,0))</f>
        <v>107</v>
      </c>
      <c r="N936">
        <f>INDEX(lehmad!E$2:E$412,MATCH(klypsid!$B936,lehmad!$A$2:$A$412,0))</f>
        <v>0.93799999999999994</v>
      </c>
      <c r="O936" t="str">
        <f>INDEX(lehmad!F$2:F$412,MATCH(klypsid!$B936,lehmad!$A$2:$A$412,0))</f>
        <v>DYNASTY-ET</v>
      </c>
      <c r="P936">
        <f>INDEX(lehmad!G$2:G$412,MATCH(klypsid!$B936,lehmad!$A$2:$A$412,0))</f>
        <v>2002</v>
      </c>
      <c r="Q936" s="2">
        <f>INDEX(lehmad!H$2:H$412,MATCH(klypsid!$B936,lehmad!$A$2:$A$412,0))</f>
        <v>36044</v>
      </c>
      <c r="R936">
        <f>INDEX(lehmad!I$2:I$412,MATCH(klypsid!$B936,lehmad!$A$2:$A$412,0))</f>
        <v>124</v>
      </c>
      <c r="S936">
        <f t="shared" si="99"/>
        <v>2</v>
      </c>
      <c r="T936">
        <f t="shared" si="100"/>
        <v>239</v>
      </c>
      <c r="U936">
        <f t="shared" si="101"/>
        <v>3</v>
      </c>
      <c r="V936">
        <f t="shared" si="102"/>
        <v>3.0565835283663674</v>
      </c>
      <c r="W936">
        <f t="shared" si="103"/>
        <v>8</v>
      </c>
      <c r="X936">
        <f t="shared" si="104"/>
        <v>30</v>
      </c>
    </row>
    <row r="937" spans="1:24" x14ac:dyDescent="0.25">
      <c r="A937">
        <v>3315</v>
      </c>
      <c r="B937" t="str">
        <f t="shared" si="98"/>
        <v>E3315</v>
      </c>
      <c r="C937" t="s">
        <v>60</v>
      </c>
      <c r="D937">
        <v>2</v>
      </c>
      <c r="E937" s="2">
        <v>39454</v>
      </c>
      <c r="F937" s="2">
        <v>39722</v>
      </c>
      <c r="G937">
        <v>39.9</v>
      </c>
      <c r="H937">
        <v>4.25</v>
      </c>
      <c r="I937">
        <v>3.65</v>
      </c>
      <c r="J937">
        <v>113</v>
      </c>
      <c r="K937" t="str">
        <f>INDEX(lehmad!B$2:B$412,MATCH(klypsid!$B937,lehmad!$A$2:$A$412,0))</f>
        <v>31.01.2005</v>
      </c>
      <c r="L937">
        <f>INDEX(lehmad!C$2:C$412,MATCH(klypsid!$B937,lehmad!$A$2:$A$412,0))</f>
        <v>56172</v>
      </c>
      <c r="M937">
        <f>INDEX(lehmad!D$2:D$412,MATCH(klypsid!$B937,lehmad!$A$2:$A$412,0))</f>
        <v>107</v>
      </c>
      <c r="N937">
        <f>INDEX(lehmad!E$2:E$412,MATCH(klypsid!$B937,lehmad!$A$2:$A$412,0))</f>
        <v>0.93799999999999994</v>
      </c>
      <c r="O937" t="str">
        <f>INDEX(lehmad!F$2:F$412,MATCH(klypsid!$B937,lehmad!$A$2:$A$412,0))</f>
        <v>DYNASTY-ET</v>
      </c>
      <c r="P937">
        <f>INDEX(lehmad!G$2:G$412,MATCH(klypsid!$B937,lehmad!$A$2:$A$412,0))</f>
        <v>2002</v>
      </c>
      <c r="Q937" s="2">
        <f>INDEX(lehmad!H$2:H$412,MATCH(klypsid!$B937,lehmad!$A$2:$A$412,0))</f>
        <v>36044</v>
      </c>
      <c r="R937">
        <f>INDEX(lehmad!I$2:I$412,MATCH(klypsid!$B937,lehmad!$A$2:$A$412,0))</f>
        <v>124</v>
      </c>
      <c r="S937">
        <f t="shared" si="99"/>
        <v>2</v>
      </c>
      <c r="T937">
        <f t="shared" si="100"/>
        <v>268</v>
      </c>
      <c r="U937">
        <f t="shared" si="101"/>
        <v>3</v>
      </c>
      <c r="V937">
        <f t="shared" si="102"/>
        <v>3.176322772640463</v>
      </c>
      <c r="W937">
        <f t="shared" si="103"/>
        <v>9</v>
      </c>
      <c r="X937">
        <f t="shared" si="104"/>
        <v>29</v>
      </c>
    </row>
    <row r="938" spans="1:24" x14ac:dyDescent="0.25">
      <c r="A938">
        <v>3315</v>
      </c>
      <c r="B938" t="str">
        <f t="shared" si="98"/>
        <v>E3315</v>
      </c>
      <c r="C938" t="s">
        <v>60</v>
      </c>
      <c r="D938">
        <v>2</v>
      </c>
      <c r="E938" s="2">
        <v>39454</v>
      </c>
      <c r="F938" s="2">
        <v>39754</v>
      </c>
      <c r="G938">
        <v>25</v>
      </c>
      <c r="H938">
        <v>4.1900000000000004</v>
      </c>
      <c r="I938">
        <v>3.54</v>
      </c>
      <c r="J938">
        <v>167</v>
      </c>
      <c r="K938" t="str">
        <f>INDEX(lehmad!B$2:B$412,MATCH(klypsid!$B938,lehmad!$A$2:$A$412,0))</f>
        <v>31.01.2005</v>
      </c>
      <c r="L938">
        <f>INDEX(lehmad!C$2:C$412,MATCH(klypsid!$B938,lehmad!$A$2:$A$412,0))</f>
        <v>56172</v>
      </c>
      <c r="M938">
        <f>INDEX(lehmad!D$2:D$412,MATCH(klypsid!$B938,lehmad!$A$2:$A$412,0))</f>
        <v>107</v>
      </c>
      <c r="N938">
        <f>INDEX(lehmad!E$2:E$412,MATCH(klypsid!$B938,lehmad!$A$2:$A$412,0))</f>
        <v>0.93799999999999994</v>
      </c>
      <c r="O938" t="str">
        <f>INDEX(lehmad!F$2:F$412,MATCH(klypsid!$B938,lehmad!$A$2:$A$412,0))</f>
        <v>DYNASTY-ET</v>
      </c>
      <c r="P938">
        <f>INDEX(lehmad!G$2:G$412,MATCH(klypsid!$B938,lehmad!$A$2:$A$412,0))</f>
        <v>2002</v>
      </c>
      <c r="Q938" s="2">
        <f>INDEX(lehmad!H$2:H$412,MATCH(klypsid!$B938,lehmad!$A$2:$A$412,0))</f>
        <v>36044</v>
      </c>
      <c r="R938">
        <f>INDEX(lehmad!I$2:I$412,MATCH(klypsid!$B938,lehmad!$A$2:$A$412,0))</f>
        <v>124</v>
      </c>
      <c r="S938">
        <f t="shared" si="99"/>
        <v>2</v>
      </c>
      <c r="T938">
        <f t="shared" si="100"/>
        <v>300</v>
      </c>
      <c r="U938">
        <f t="shared" si="101"/>
        <v>3</v>
      </c>
      <c r="V938">
        <f t="shared" si="102"/>
        <v>3.7398481026993275</v>
      </c>
      <c r="W938">
        <f t="shared" si="103"/>
        <v>10</v>
      </c>
      <c r="X938">
        <f t="shared" si="104"/>
        <v>32</v>
      </c>
    </row>
    <row r="939" spans="1:24" x14ac:dyDescent="0.25">
      <c r="A939">
        <v>3315</v>
      </c>
      <c r="B939" t="str">
        <f t="shared" si="98"/>
        <v>E3315</v>
      </c>
      <c r="C939" t="s">
        <v>60</v>
      </c>
      <c r="D939">
        <v>2</v>
      </c>
      <c r="E939" s="2">
        <v>39454</v>
      </c>
      <c r="F939" s="2">
        <v>39783</v>
      </c>
      <c r="G939">
        <v>18</v>
      </c>
      <c r="H939">
        <v>4.18</v>
      </c>
      <c r="I939">
        <v>3.56</v>
      </c>
      <c r="J939">
        <v>111</v>
      </c>
      <c r="K939" t="str">
        <f>INDEX(lehmad!B$2:B$412,MATCH(klypsid!$B939,lehmad!$A$2:$A$412,0))</f>
        <v>31.01.2005</v>
      </c>
      <c r="L939">
        <f>INDEX(lehmad!C$2:C$412,MATCH(klypsid!$B939,lehmad!$A$2:$A$412,0))</f>
        <v>56172</v>
      </c>
      <c r="M939">
        <f>INDEX(lehmad!D$2:D$412,MATCH(klypsid!$B939,lehmad!$A$2:$A$412,0))</f>
        <v>107</v>
      </c>
      <c r="N939">
        <f>INDEX(lehmad!E$2:E$412,MATCH(klypsid!$B939,lehmad!$A$2:$A$412,0))</f>
        <v>0.93799999999999994</v>
      </c>
      <c r="O939" t="str">
        <f>INDEX(lehmad!F$2:F$412,MATCH(klypsid!$B939,lehmad!$A$2:$A$412,0))</f>
        <v>DYNASTY-ET</v>
      </c>
      <c r="P939">
        <f>INDEX(lehmad!G$2:G$412,MATCH(klypsid!$B939,lehmad!$A$2:$A$412,0))</f>
        <v>2002</v>
      </c>
      <c r="Q939" s="2">
        <f>INDEX(lehmad!H$2:H$412,MATCH(klypsid!$B939,lehmad!$A$2:$A$412,0))</f>
        <v>36044</v>
      </c>
      <c r="R939">
        <f>INDEX(lehmad!I$2:I$412,MATCH(klypsid!$B939,lehmad!$A$2:$A$412,0))</f>
        <v>124</v>
      </c>
      <c r="S939">
        <f t="shared" si="99"/>
        <v>2</v>
      </c>
      <c r="T939">
        <f t="shared" si="100"/>
        <v>329</v>
      </c>
      <c r="U939">
        <f t="shared" si="101"/>
        <v>3</v>
      </c>
      <c r="V939">
        <f t="shared" si="102"/>
        <v>3.1505596765753814</v>
      </c>
      <c r="W939">
        <f t="shared" si="103"/>
        <v>11</v>
      </c>
      <c r="X939">
        <f t="shared" si="104"/>
        <v>29</v>
      </c>
    </row>
    <row r="940" spans="1:24" x14ac:dyDescent="0.25">
      <c r="A940">
        <v>3315</v>
      </c>
      <c r="B940" t="str">
        <f t="shared" si="98"/>
        <v>E3315</v>
      </c>
      <c r="C940" t="s">
        <v>60</v>
      </c>
      <c r="D940">
        <v>3</v>
      </c>
      <c r="E940" s="2">
        <v>39856</v>
      </c>
      <c r="F940" s="2">
        <v>39875</v>
      </c>
      <c r="G940">
        <v>44.1</v>
      </c>
      <c r="H940">
        <v>3.55</v>
      </c>
      <c r="I940">
        <v>3.45</v>
      </c>
      <c r="J940">
        <v>583</v>
      </c>
      <c r="K940" t="str">
        <f>INDEX(lehmad!B$2:B$412,MATCH(klypsid!$B940,lehmad!$A$2:$A$412,0))</f>
        <v>31.01.2005</v>
      </c>
      <c r="L940">
        <f>INDEX(lehmad!C$2:C$412,MATCH(klypsid!$B940,lehmad!$A$2:$A$412,0))</f>
        <v>56172</v>
      </c>
      <c r="M940">
        <f>INDEX(lehmad!D$2:D$412,MATCH(klypsid!$B940,lehmad!$A$2:$A$412,0))</f>
        <v>107</v>
      </c>
      <c r="N940">
        <f>INDEX(lehmad!E$2:E$412,MATCH(klypsid!$B940,lehmad!$A$2:$A$412,0))</f>
        <v>0.93799999999999994</v>
      </c>
      <c r="O940" t="str">
        <f>INDEX(lehmad!F$2:F$412,MATCH(klypsid!$B940,lehmad!$A$2:$A$412,0))</f>
        <v>DYNASTY-ET</v>
      </c>
      <c r="P940">
        <f>INDEX(lehmad!G$2:G$412,MATCH(klypsid!$B940,lehmad!$A$2:$A$412,0))</f>
        <v>2002</v>
      </c>
      <c r="Q940" s="2">
        <f>INDEX(lehmad!H$2:H$412,MATCH(klypsid!$B940,lehmad!$A$2:$A$412,0))</f>
        <v>36044</v>
      </c>
      <c r="R940">
        <f>INDEX(lehmad!I$2:I$412,MATCH(klypsid!$B940,lehmad!$A$2:$A$412,0))</f>
        <v>124</v>
      </c>
      <c r="S940">
        <f t="shared" si="99"/>
        <v>3</v>
      </c>
      <c r="T940">
        <f t="shared" si="100"/>
        <v>19</v>
      </c>
      <c r="U940">
        <f t="shared" si="101"/>
        <v>1</v>
      </c>
      <c r="V940">
        <f t="shared" si="102"/>
        <v>5.5434958834257717</v>
      </c>
      <c r="W940">
        <f t="shared" si="103"/>
        <v>1</v>
      </c>
      <c r="X940">
        <f t="shared" si="104"/>
        <v>19</v>
      </c>
    </row>
    <row r="941" spans="1:24" x14ac:dyDescent="0.25">
      <c r="A941">
        <v>3315</v>
      </c>
      <c r="B941" t="str">
        <f t="shared" si="98"/>
        <v>E3315</v>
      </c>
      <c r="C941" t="s">
        <v>60</v>
      </c>
      <c r="D941">
        <v>3</v>
      </c>
      <c r="E941" s="2">
        <v>39856</v>
      </c>
      <c r="F941" s="2">
        <v>39908</v>
      </c>
      <c r="G941">
        <v>59.7</v>
      </c>
      <c r="H941">
        <v>4.2300000000000004</v>
      </c>
      <c r="I941">
        <v>3.01</v>
      </c>
      <c r="J941">
        <v>425</v>
      </c>
      <c r="K941" t="str">
        <f>INDEX(lehmad!B$2:B$412,MATCH(klypsid!$B941,lehmad!$A$2:$A$412,0))</f>
        <v>31.01.2005</v>
      </c>
      <c r="L941">
        <f>INDEX(lehmad!C$2:C$412,MATCH(klypsid!$B941,lehmad!$A$2:$A$412,0))</f>
        <v>56172</v>
      </c>
      <c r="M941">
        <f>INDEX(lehmad!D$2:D$412,MATCH(klypsid!$B941,lehmad!$A$2:$A$412,0))</f>
        <v>107</v>
      </c>
      <c r="N941">
        <f>INDEX(lehmad!E$2:E$412,MATCH(klypsid!$B941,lehmad!$A$2:$A$412,0))</f>
        <v>0.93799999999999994</v>
      </c>
      <c r="O941" t="str">
        <f>INDEX(lehmad!F$2:F$412,MATCH(klypsid!$B941,lehmad!$A$2:$A$412,0))</f>
        <v>DYNASTY-ET</v>
      </c>
      <c r="P941">
        <f>INDEX(lehmad!G$2:G$412,MATCH(klypsid!$B941,lehmad!$A$2:$A$412,0))</f>
        <v>2002</v>
      </c>
      <c r="Q941" s="2">
        <f>INDEX(lehmad!H$2:H$412,MATCH(klypsid!$B941,lehmad!$A$2:$A$412,0))</f>
        <v>36044</v>
      </c>
      <c r="R941">
        <f>INDEX(lehmad!I$2:I$412,MATCH(klypsid!$B941,lehmad!$A$2:$A$412,0))</f>
        <v>124</v>
      </c>
      <c r="S941">
        <f t="shared" si="99"/>
        <v>3</v>
      </c>
      <c r="T941">
        <f t="shared" si="100"/>
        <v>52</v>
      </c>
      <c r="U941">
        <f t="shared" si="101"/>
        <v>1</v>
      </c>
      <c r="V941">
        <f t="shared" si="102"/>
        <v>5.0874628412503391</v>
      </c>
      <c r="W941">
        <f t="shared" si="103"/>
        <v>2</v>
      </c>
      <c r="X941">
        <f t="shared" si="104"/>
        <v>33</v>
      </c>
    </row>
    <row r="942" spans="1:24" x14ac:dyDescent="0.25">
      <c r="A942">
        <v>3315</v>
      </c>
      <c r="B942" t="str">
        <f t="shared" si="98"/>
        <v>E3315</v>
      </c>
      <c r="C942" t="s">
        <v>60</v>
      </c>
      <c r="D942">
        <v>3</v>
      </c>
      <c r="E942" s="2">
        <v>39856</v>
      </c>
      <c r="F942" s="2">
        <v>39944</v>
      </c>
      <c r="G942">
        <v>52.4</v>
      </c>
      <c r="H942">
        <v>3.35</v>
      </c>
      <c r="I942">
        <v>3.19</v>
      </c>
      <c r="J942">
        <v>1052</v>
      </c>
      <c r="K942" t="str">
        <f>INDEX(lehmad!B$2:B$412,MATCH(klypsid!$B942,lehmad!$A$2:$A$412,0))</f>
        <v>31.01.2005</v>
      </c>
      <c r="L942">
        <f>INDEX(lehmad!C$2:C$412,MATCH(klypsid!$B942,lehmad!$A$2:$A$412,0))</f>
        <v>56172</v>
      </c>
      <c r="M942">
        <f>INDEX(lehmad!D$2:D$412,MATCH(klypsid!$B942,lehmad!$A$2:$A$412,0))</f>
        <v>107</v>
      </c>
      <c r="N942">
        <f>INDEX(lehmad!E$2:E$412,MATCH(klypsid!$B942,lehmad!$A$2:$A$412,0))</f>
        <v>0.93799999999999994</v>
      </c>
      <c r="O942" t="str">
        <f>INDEX(lehmad!F$2:F$412,MATCH(klypsid!$B942,lehmad!$A$2:$A$412,0))</f>
        <v>DYNASTY-ET</v>
      </c>
      <c r="P942">
        <f>INDEX(lehmad!G$2:G$412,MATCH(klypsid!$B942,lehmad!$A$2:$A$412,0))</f>
        <v>2002</v>
      </c>
      <c r="Q942" s="2">
        <f>INDEX(lehmad!H$2:H$412,MATCH(klypsid!$B942,lehmad!$A$2:$A$412,0))</f>
        <v>36044</v>
      </c>
      <c r="R942">
        <f>INDEX(lehmad!I$2:I$412,MATCH(klypsid!$B942,lehmad!$A$2:$A$412,0))</f>
        <v>124</v>
      </c>
      <c r="S942">
        <f t="shared" si="99"/>
        <v>3</v>
      </c>
      <c r="T942">
        <f t="shared" si="100"/>
        <v>88</v>
      </c>
      <c r="U942">
        <f t="shared" si="101"/>
        <v>2</v>
      </c>
      <c r="V942">
        <f t="shared" si="102"/>
        <v>6.3950627995175777</v>
      </c>
      <c r="W942">
        <f t="shared" si="103"/>
        <v>3</v>
      </c>
      <c r="X942">
        <f t="shared" si="104"/>
        <v>36</v>
      </c>
    </row>
    <row r="943" spans="1:24" x14ac:dyDescent="0.25">
      <c r="A943">
        <v>3315</v>
      </c>
      <c r="B943" t="str">
        <f t="shared" si="98"/>
        <v>E3315</v>
      </c>
      <c r="C943" t="s">
        <v>60</v>
      </c>
      <c r="D943">
        <v>3</v>
      </c>
      <c r="E943" s="2">
        <v>39856</v>
      </c>
      <c r="F943" s="2">
        <v>39972</v>
      </c>
      <c r="G943">
        <v>44.6</v>
      </c>
      <c r="H943">
        <v>5.42</v>
      </c>
      <c r="I943">
        <v>3.05</v>
      </c>
      <c r="J943">
        <v>4302</v>
      </c>
      <c r="K943" t="str">
        <f>INDEX(lehmad!B$2:B$412,MATCH(klypsid!$B943,lehmad!$A$2:$A$412,0))</f>
        <v>31.01.2005</v>
      </c>
      <c r="L943">
        <f>INDEX(lehmad!C$2:C$412,MATCH(klypsid!$B943,lehmad!$A$2:$A$412,0))</f>
        <v>56172</v>
      </c>
      <c r="M943">
        <f>INDEX(lehmad!D$2:D$412,MATCH(klypsid!$B943,lehmad!$A$2:$A$412,0))</f>
        <v>107</v>
      </c>
      <c r="N943">
        <f>INDEX(lehmad!E$2:E$412,MATCH(klypsid!$B943,lehmad!$A$2:$A$412,0))</f>
        <v>0.93799999999999994</v>
      </c>
      <c r="O943" t="str">
        <f>INDEX(lehmad!F$2:F$412,MATCH(klypsid!$B943,lehmad!$A$2:$A$412,0))</f>
        <v>DYNASTY-ET</v>
      </c>
      <c r="P943">
        <f>INDEX(lehmad!G$2:G$412,MATCH(klypsid!$B943,lehmad!$A$2:$A$412,0))</f>
        <v>2002</v>
      </c>
      <c r="Q943" s="2">
        <f>INDEX(lehmad!H$2:H$412,MATCH(klypsid!$B943,lehmad!$A$2:$A$412,0))</f>
        <v>36044</v>
      </c>
      <c r="R943">
        <f>INDEX(lehmad!I$2:I$412,MATCH(klypsid!$B943,lehmad!$A$2:$A$412,0))</f>
        <v>124</v>
      </c>
      <c r="S943">
        <f t="shared" si="99"/>
        <v>3</v>
      </c>
      <c r="T943">
        <f t="shared" si="100"/>
        <v>116</v>
      </c>
      <c r="U943">
        <f t="shared" si="101"/>
        <v>2</v>
      </c>
      <c r="V943">
        <f t="shared" si="102"/>
        <v>8.4269356196483365</v>
      </c>
      <c r="W943">
        <f t="shared" si="103"/>
        <v>4</v>
      </c>
      <c r="X943">
        <f t="shared" si="104"/>
        <v>28</v>
      </c>
    </row>
    <row r="944" spans="1:24" x14ac:dyDescent="0.25">
      <c r="A944">
        <v>3315</v>
      </c>
      <c r="B944" t="str">
        <f t="shared" si="98"/>
        <v>E3315</v>
      </c>
      <c r="C944" t="s">
        <v>60</v>
      </c>
      <c r="D944">
        <v>3</v>
      </c>
      <c r="E944" s="2">
        <v>39856</v>
      </c>
      <c r="F944" s="2">
        <v>40007</v>
      </c>
      <c r="G944">
        <v>39</v>
      </c>
      <c r="H944">
        <v>3.59</v>
      </c>
      <c r="I944">
        <v>3.36</v>
      </c>
      <c r="J944">
        <v>2545</v>
      </c>
      <c r="K944" t="str">
        <f>INDEX(lehmad!B$2:B$412,MATCH(klypsid!$B944,lehmad!$A$2:$A$412,0))</f>
        <v>31.01.2005</v>
      </c>
      <c r="L944">
        <f>INDEX(lehmad!C$2:C$412,MATCH(klypsid!$B944,lehmad!$A$2:$A$412,0))</f>
        <v>56172</v>
      </c>
      <c r="M944">
        <f>INDEX(lehmad!D$2:D$412,MATCH(klypsid!$B944,lehmad!$A$2:$A$412,0))</f>
        <v>107</v>
      </c>
      <c r="N944">
        <f>INDEX(lehmad!E$2:E$412,MATCH(klypsid!$B944,lehmad!$A$2:$A$412,0))</f>
        <v>0.93799999999999994</v>
      </c>
      <c r="O944" t="str">
        <f>INDEX(lehmad!F$2:F$412,MATCH(klypsid!$B944,lehmad!$A$2:$A$412,0))</f>
        <v>DYNASTY-ET</v>
      </c>
      <c r="P944">
        <f>INDEX(lehmad!G$2:G$412,MATCH(klypsid!$B944,lehmad!$A$2:$A$412,0))</f>
        <v>2002</v>
      </c>
      <c r="Q944" s="2">
        <f>INDEX(lehmad!H$2:H$412,MATCH(klypsid!$B944,lehmad!$A$2:$A$412,0))</f>
        <v>36044</v>
      </c>
      <c r="R944">
        <f>INDEX(lehmad!I$2:I$412,MATCH(klypsid!$B944,lehmad!$A$2:$A$412,0))</f>
        <v>124</v>
      </c>
      <c r="S944">
        <f t="shared" si="99"/>
        <v>3</v>
      </c>
      <c r="T944">
        <f t="shared" si="100"/>
        <v>151</v>
      </c>
      <c r="U944">
        <f t="shared" si="101"/>
        <v>3</v>
      </c>
      <c r="V944">
        <f t="shared" si="102"/>
        <v>7.6695937511883328</v>
      </c>
      <c r="W944">
        <f t="shared" si="103"/>
        <v>5</v>
      </c>
      <c r="X944">
        <f t="shared" si="104"/>
        <v>35</v>
      </c>
    </row>
    <row r="945" spans="1:24" x14ac:dyDescent="0.25">
      <c r="A945">
        <v>3315</v>
      </c>
      <c r="B945" t="str">
        <f t="shared" si="98"/>
        <v>E3315</v>
      </c>
      <c r="C945" t="s">
        <v>60</v>
      </c>
      <c r="D945">
        <v>3</v>
      </c>
      <c r="E945" s="2">
        <v>39856</v>
      </c>
      <c r="F945" s="2">
        <v>40037</v>
      </c>
      <c r="G945">
        <v>38</v>
      </c>
      <c r="H945">
        <v>4.12</v>
      </c>
      <c r="I945">
        <v>3.19</v>
      </c>
      <c r="J945">
        <v>323</v>
      </c>
      <c r="K945" t="str">
        <f>INDEX(lehmad!B$2:B$412,MATCH(klypsid!$B945,lehmad!$A$2:$A$412,0))</f>
        <v>31.01.2005</v>
      </c>
      <c r="L945">
        <f>INDEX(lehmad!C$2:C$412,MATCH(klypsid!$B945,lehmad!$A$2:$A$412,0))</f>
        <v>56172</v>
      </c>
      <c r="M945">
        <f>INDEX(lehmad!D$2:D$412,MATCH(klypsid!$B945,lehmad!$A$2:$A$412,0))</f>
        <v>107</v>
      </c>
      <c r="N945">
        <f>INDEX(lehmad!E$2:E$412,MATCH(klypsid!$B945,lehmad!$A$2:$A$412,0))</f>
        <v>0.93799999999999994</v>
      </c>
      <c r="O945" t="str">
        <f>INDEX(lehmad!F$2:F$412,MATCH(klypsid!$B945,lehmad!$A$2:$A$412,0))</f>
        <v>DYNASTY-ET</v>
      </c>
      <c r="P945">
        <f>INDEX(lehmad!G$2:G$412,MATCH(klypsid!$B945,lehmad!$A$2:$A$412,0))</f>
        <v>2002</v>
      </c>
      <c r="Q945" s="2">
        <f>INDEX(lehmad!H$2:H$412,MATCH(klypsid!$B945,lehmad!$A$2:$A$412,0))</f>
        <v>36044</v>
      </c>
      <c r="R945">
        <f>INDEX(lehmad!I$2:I$412,MATCH(klypsid!$B945,lehmad!$A$2:$A$412,0))</f>
        <v>124</v>
      </c>
      <c r="S945">
        <f t="shared" si="99"/>
        <v>3</v>
      </c>
      <c r="T945">
        <f t="shared" si="100"/>
        <v>181</v>
      </c>
      <c r="U945">
        <f t="shared" si="101"/>
        <v>3</v>
      </c>
      <c r="V945">
        <f t="shared" si="102"/>
        <v>4.6915341649191999</v>
      </c>
      <c r="W945">
        <f t="shared" si="103"/>
        <v>6</v>
      </c>
      <c r="X945">
        <f t="shared" si="104"/>
        <v>30</v>
      </c>
    </row>
    <row r="946" spans="1:24" x14ac:dyDescent="0.25">
      <c r="A946">
        <v>3315</v>
      </c>
      <c r="B946" t="str">
        <f t="shared" si="98"/>
        <v>E3315</v>
      </c>
      <c r="C946" t="s">
        <v>60</v>
      </c>
      <c r="D946">
        <v>3</v>
      </c>
      <c r="E946" s="2">
        <v>39856</v>
      </c>
      <c r="F946" s="2">
        <v>40066</v>
      </c>
      <c r="G946">
        <v>24.9</v>
      </c>
      <c r="H946">
        <v>3.57</v>
      </c>
      <c r="I946">
        <v>3.3</v>
      </c>
      <c r="J946">
        <v>1857</v>
      </c>
      <c r="K946" t="str">
        <f>INDEX(lehmad!B$2:B$412,MATCH(klypsid!$B946,lehmad!$A$2:$A$412,0))</f>
        <v>31.01.2005</v>
      </c>
      <c r="L946">
        <f>INDEX(lehmad!C$2:C$412,MATCH(klypsid!$B946,lehmad!$A$2:$A$412,0))</f>
        <v>56172</v>
      </c>
      <c r="M946">
        <f>INDEX(lehmad!D$2:D$412,MATCH(klypsid!$B946,lehmad!$A$2:$A$412,0))</f>
        <v>107</v>
      </c>
      <c r="N946">
        <f>INDEX(lehmad!E$2:E$412,MATCH(klypsid!$B946,lehmad!$A$2:$A$412,0))</f>
        <v>0.93799999999999994</v>
      </c>
      <c r="O946" t="str">
        <f>INDEX(lehmad!F$2:F$412,MATCH(klypsid!$B946,lehmad!$A$2:$A$412,0))</f>
        <v>DYNASTY-ET</v>
      </c>
      <c r="P946">
        <f>INDEX(lehmad!G$2:G$412,MATCH(klypsid!$B946,lehmad!$A$2:$A$412,0))</f>
        <v>2002</v>
      </c>
      <c r="Q946" s="2">
        <f>INDEX(lehmad!H$2:H$412,MATCH(klypsid!$B946,lehmad!$A$2:$A$412,0))</f>
        <v>36044</v>
      </c>
      <c r="R946">
        <f>INDEX(lehmad!I$2:I$412,MATCH(klypsid!$B946,lehmad!$A$2:$A$412,0))</f>
        <v>124</v>
      </c>
      <c r="S946">
        <f t="shared" si="99"/>
        <v>3</v>
      </c>
      <c r="T946">
        <f t="shared" si="100"/>
        <v>210</v>
      </c>
      <c r="U946">
        <f t="shared" si="101"/>
        <v>3</v>
      </c>
      <c r="V946">
        <f t="shared" si="102"/>
        <v>7.2149019101606964</v>
      </c>
      <c r="W946">
        <f t="shared" si="103"/>
        <v>7</v>
      </c>
      <c r="X946">
        <f t="shared" si="104"/>
        <v>29</v>
      </c>
    </row>
    <row r="947" spans="1:24" x14ac:dyDescent="0.25">
      <c r="A947">
        <v>3315</v>
      </c>
      <c r="B947" t="str">
        <f t="shared" si="98"/>
        <v>E3315</v>
      </c>
      <c r="C947" t="s">
        <v>60</v>
      </c>
      <c r="D947">
        <v>3</v>
      </c>
      <c r="E947" s="2">
        <v>39856</v>
      </c>
      <c r="F947" s="2">
        <v>40094</v>
      </c>
      <c r="G947">
        <v>31.3</v>
      </c>
      <c r="H947">
        <v>4.67</v>
      </c>
      <c r="I947">
        <v>3.51</v>
      </c>
      <c r="J947">
        <v>140</v>
      </c>
      <c r="K947" t="str">
        <f>INDEX(lehmad!B$2:B$412,MATCH(klypsid!$B947,lehmad!$A$2:$A$412,0))</f>
        <v>31.01.2005</v>
      </c>
      <c r="L947">
        <f>INDEX(lehmad!C$2:C$412,MATCH(klypsid!$B947,lehmad!$A$2:$A$412,0))</f>
        <v>56172</v>
      </c>
      <c r="M947">
        <f>INDEX(lehmad!D$2:D$412,MATCH(klypsid!$B947,lehmad!$A$2:$A$412,0))</f>
        <v>107</v>
      </c>
      <c r="N947">
        <f>INDEX(lehmad!E$2:E$412,MATCH(klypsid!$B947,lehmad!$A$2:$A$412,0))</f>
        <v>0.93799999999999994</v>
      </c>
      <c r="O947" t="str">
        <f>INDEX(lehmad!F$2:F$412,MATCH(klypsid!$B947,lehmad!$A$2:$A$412,0))</f>
        <v>DYNASTY-ET</v>
      </c>
      <c r="P947">
        <f>INDEX(lehmad!G$2:G$412,MATCH(klypsid!$B947,lehmad!$A$2:$A$412,0))</f>
        <v>2002</v>
      </c>
      <c r="Q947" s="2">
        <f>INDEX(lehmad!H$2:H$412,MATCH(klypsid!$B947,lehmad!$A$2:$A$412,0))</f>
        <v>36044</v>
      </c>
      <c r="R947">
        <f>INDEX(lehmad!I$2:I$412,MATCH(klypsid!$B947,lehmad!$A$2:$A$412,0))</f>
        <v>124</v>
      </c>
      <c r="S947">
        <f t="shared" si="99"/>
        <v>3</v>
      </c>
      <c r="T947">
        <f t="shared" si="100"/>
        <v>238</v>
      </c>
      <c r="U947">
        <f t="shared" si="101"/>
        <v>3</v>
      </c>
      <c r="V947">
        <f t="shared" si="102"/>
        <v>3.4854268271702415</v>
      </c>
      <c r="W947">
        <f t="shared" si="103"/>
        <v>8</v>
      </c>
      <c r="X947">
        <f t="shared" si="104"/>
        <v>28</v>
      </c>
    </row>
    <row r="948" spans="1:24" x14ac:dyDescent="0.25">
      <c r="A948">
        <v>3315</v>
      </c>
      <c r="B948" t="str">
        <f t="shared" si="98"/>
        <v>E3315</v>
      </c>
      <c r="C948" t="s">
        <v>60</v>
      </c>
      <c r="D948">
        <v>3</v>
      </c>
      <c r="E948" s="2">
        <v>39856</v>
      </c>
      <c r="F948" s="2">
        <v>40125</v>
      </c>
      <c r="G948">
        <v>27.2</v>
      </c>
      <c r="H948">
        <v>4.2699999999999996</v>
      </c>
      <c r="I948">
        <v>3.63</v>
      </c>
      <c r="J948">
        <v>240</v>
      </c>
      <c r="K948" t="str">
        <f>INDEX(lehmad!B$2:B$412,MATCH(klypsid!$B948,lehmad!$A$2:$A$412,0))</f>
        <v>31.01.2005</v>
      </c>
      <c r="L948">
        <f>INDEX(lehmad!C$2:C$412,MATCH(klypsid!$B948,lehmad!$A$2:$A$412,0))</f>
        <v>56172</v>
      </c>
      <c r="M948">
        <f>INDEX(lehmad!D$2:D$412,MATCH(klypsid!$B948,lehmad!$A$2:$A$412,0))</f>
        <v>107</v>
      </c>
      <c r="N948">
        <f>INDEX(lehmad!E$2:E$412,MATCH(klypsid!$B948,lehmad!$A$2:$A$412,0))</f>
        <v>0.93799999999999994</v>
      </c>
      <c r="O948" t="str">
        <f>INDEX(lehmad!F$2:F$412,MATCH(klypsid!$B948,lehmad!$A$2:$A$412,0))</f>
        <v>DYNASTY-ET</v>
      </c>
      <c r="P948">
        <f>INDEX(lehmad!G$2:G$412,MATCH(klypsid!$B948,lehmad!$A$2:$A$412,0))</f>
        <v>2002</v>
      </c>
      <c r="Q948" s="2">
        <f>INDEX(lehmad!H$2:H$412,MATCH(klypsid!$B948,lehmad!$A$2:$A$412,0))</f>
        <v>36044</v>
      </c>
      <c r="R948">
        <f>INDEX(lehmad!I$2:I$412,MATCH(klypsid!$B948,lehmad!$A$2:$A$412,0))</f>
        <v>124</v>
      </c>
      <c r="S948">
        <f t="shared" si="99"/>
        <v>3</v>
      </c>
      <c r="T948">
        <f t="shared" si="100"/>
        <v>269</v>
      </c>
      <c r="U948">
        <f t="shared" si="101"/>
        <v>3</v>
      </c>
      <c r="V948">
        <f t="shared" si="102"/>
        <v>4.2630344058337934</v>
      </c>
      <c r="W948">
        <f t="shared" si="103"/>
        <v>9</v>
      </c>
      <c r="X948">
        <f t="shared" si="104"/>
        <v>31</v>
      </c>
    </row>
    <row r="949" spans="1:24" x14ac:dyDescent="0.25">
      <c r="A949">
        <v>3315</v>
      </c>
      <c r="B949" t="str">
        <f t="shared" si="98"/>
        <v>E3315</v>
      </c>
      <c r="C949" t="s">
        <v>60</v>
      </c>
      <c r="D949">
        <v>3</v>
      </c>
      <c r="E949" s="2">
        <v>39856</v>
      </c>
      <c r="F949" s="2">
        <v>40153</v>
      </c>
      <c r="G949">
        <v>24.5</v>
      </c>
      <c r="H949">
        <v>4.96</v>
      </c>
      <c r="I949">
        <v>3.82</v>
      </c>
      <c r="J949">
        <v>481</v>
      </c>
      <c r="K949" t="str">
        <f>INDEX(lehmad!B$2:B$412,MATCH(klypsid!$B949,lehmad!$A$2:$A$412,0))</f>
        <v>31.01.2005</v>
      </c>
      <c r="L949">
        <f>INDEX(lehmad!C$2:C$412,MATCH(klypsid!$B949,lehmad!$A$2:$A$412,0))</f>
        <v>56172</v>
      </c>
      <c r="M949">
        <f>INDEX(lehmad!D$2:D$412,MATCH(klypsid!$B949,lehmad!$A$2:$A$412,0))</f>
        <v>107</v>
      </c>
      <c r="N949">
        <f>INDEX(lehmad!E$2:E$412,MATCH(klypsid!$B949,lehmad!$A$2:$A$412,0))</f>
        <v>0.93799999999999994</v>
      </c>
      <c r="O949" t="str">
        <f>INDEX(lehmad!F$2:F$412,MATCH(klypsid!$B949,lehmad!$A$2:$A$412,0))</f>
        <v>DYNASTY-ET</v>
      </c>
      <c r="P949">
        <f>INDEX(lehmad!G$2:G$412,MATCH(klypsid!$B949,lehmad!$A$2:$A$412,0))</f>
        <v>2002</v>
      </c>
      <c r="Q949" s="2">
        <f>INDEX(lehmad!H$2:H$412,MATCH(klypsid!$B949,lehmad!$A$2:$A$412,0))</f>
        <v>36044</v>
      </c>
      <c r="R949">
        <f>INDEX(lehmad!I$2:I$412,MATCH(klypsid!$B949,lehmad!$A$2:$A$412,0))</f>
        <v>124</v>
      </c>
      <c r="S949">
        <f t="shared" si="99"/>
        <v>3</v>
      </c>
      <c r="T949">
        <f t="shared" si="100"/>
        <v>297</v>
      </c>
      <c r="U949">
        <f t="shared" si="101"/>
        <v>3</v>
      </c>
      <c r="V949">
        <f t="shared" si="102"/>
        <v>5.2660368939953166</v>
      </c>
      <c r="W949">
        <f t="shared" si="103"/>
        <v>10</v>
      </c>
      <c r="X949">
        <f t="shared" si="104"/>
        <v>28</v>
      </c>
    </row>
    <row r="950" spans="1:24" x14ac:dyDescent="0.25">
      <c r="A950">
        <v>3315</v>
      </c>
      <c r="B950" t="str">
        <f t="shared" si="98"/>
        <v>E3315</v>
      </c>
      <c r="C950" t="s">
        <v>60</v>
      </c>
      <c r="D950">
        <v>3</v>
      </c>
      <c r="E950" s="2">
        <v>39856</v>
      </c>
      <c r="F950" s="2">
        <v>40186</v>
      </c>
      <c r="G950">
        <v>18.3</v>
      </c>
      <c r="H950">
        <v>5.38</v>
      </c>
      <c r="I950">
        <v>4.05</v>
      </c>
      <c r="J950">
        <v>786</v>
      </c>
      <c r="K950" t="str">
        <f>INDEX(lehmad!B$2:B$412,MATCH(klypsid!$B950,lehmad!$A$2:$A$412,0))</f>
        <v>31.01.2005</v>
      </c>
      <c r="L950">
        <f>INDEX(lehmad!C$2:C$412,MATCH(klypsid!$B950,lehmad!$A$2:$A$412,0))</f>
        <v>56172</v>
      </c>
      <c r="M950">
        <f>INDEX(lehmad!D$2:D$412,MATCH(klypsid!$B950,lehmad!$A$2:$A$412,0))</f>
        <v>107</v>
      </c>
      <c r="N950">
        <f>INDEX(lehmad!E$2:E$412,MATCH(klypsid!$B950,lehmad!$A$2:$A$412,0))</f>
        <v>0.93799999999999994</v>
      </c>
      <c r="O950" t="str">
        <f>INDEX(lehmad!F$2:F$412,MATCH(klypsid!$B950,lehmad!$A$2:$A$412,0))</f>
        <v>DYNASTY-ET</v>
      </c>
      <c r="P950">
        <f>INDEX(lehmad!G$2:G$412,MATCH(klypsid!$B950,lehmad!$A$2:$A$412,0))</f>
        <v>2002</v>
      </c>
      <c r="Q950" s="2">
        <f>INDEX(lehmad!H$2:H$412,MATCH(klypsid!$B950,lehmad!$A$2:$A$412,0))</f>
        <v>36044</v>
      </c>
      <c r="R950">
        <f>INDEX(lehmad!I$2:I$412,MATCH(klypsid!$B950,lehmad!$A$2:$A$412,0))</f>
        <v>124</v>
      </c>
      <c r="S950">
        <f t="shared" si="99"/>
        <v>3</v>
      </c>
      <c r="T950">
        <f t="shared" si="100"/>
        <v>330</v>
      </c>
      <c r="U950">
        <f t="shared" si="101"/>
        <v>3</v>
      </c>
      <c r="V950">
        <f t="shared" si="102"/>
        <v>5.9745293124838819</v>
      </c>
      <c r="W950">
        <f t="shared" si="103"/>
        <v>11</v>
      </c>
      <c r="X950">
        <f t="shared" si="104"/>
        <v>33</v>
      </c>
    </row>
    <row r="951" spans="1:24" x14ac:dyDescent="0.25">
      <c r="A951">
        <v>3315</v>
      </c>
      <c r="B951" t="str">
        <f t="shared" si="98"/>
        <v>E3315</v>
      </c>
      <c r="C951" t="s">
        <v>60</v>
      </c>
      <c r="D951">
        <v>4</v>
      </c>
      <c r="E951" s="2">
        <v>40256</v>
      </c>
      <c r="F951" s="2">
        <v>40276</v>
      </c>
      <c r="G951">
        <v>55.2</v>
      </c>
      <c r="H951">
        <v>4.83</v>
      </c>
      <c r="I951">
        <v>3.27</v>
      </c>
      <c r="J951">
        <v>35</v>
      </c>
      <c r="K951" t="str">
        <f>INDEX(lehmad!B$2:B$412,MATCH(klypsid!$B951,lehmad!$A$2:$A$412,0))</f>
        <v>31.01.2005</v>
      </c>
      <c r="L951">
        <f>INDEX(lehmad!C$2:C$412,MATCH(klypsid!$B951,lehmad!$A$2:$A$412,0))</f>
        <v>56172</v>
      </c>
      <c r="M951">
        <f>INDEX(lehmad!D$2:D$412,MATCH(klypsid!$B951,lehmad!$A$2:$A$412,0))</f>
        <v>107</v>
      </c>
      <c r="N951">
        <f>INDEX(lehmad!E$2:E$412,MATCH(klypsid!$B951,lehmad!$A$2:$A$412,0))</f>
        <v>0.93799999999999994</v>
      </c>
      <c r="O951" t="str">
        <f>INDEX(lehmad!F$2:F$412,MATCH(klypsid!$B951,lehmad!$A$2:$A$412,0))</f>
        <v>DYNASTY-ET</v>
      </c>
      <c r="P951">
        <f>INDEX(lehmad!G$2:G$412,MATCH(klypsid!$B951,lehmad!$A$2:$A$412,0))</f>
        <v>2002</v>
      </c>
      <c r="Q951" s="2">
        <f>INDEX(lehmad!H$2:H$412,MATCH(klypsid!$B951,lehmad!$A$2:$A$412,0))</f>
        <v>36044</v>
      </c>
      <c r="R951">
        <f>INDEX(lehmad!I$2:I$412,MATCH(klypsid!$B951,lehmad!$A$2:$A$412,0))</f>
        <v>124</v>
      </c>
      <c r="S951">
        <f t="shared" si="99"/>
        <v>4</v>
      </c>
      <c r="T951">
        <f t="shared" si="100"/>
        <v>20</v>
      </c>
      <c r="U951">
        <f t="shared" si="101"/>
        <v>1</v>
      </c>
      <c r="V951">
        <f t="shared" si="102"/>
        <v>1.4854268271702415</v>
      </c>
      <c r="W951">
        <f t="shared" si="103"/>
        <v>1</v>
      </c>
      <c r="X951">
        <f t="shared" si="104"/>
        <v>20</v>
      </c>
    </row>
    <row r="952" spans="1:24" x14ac:dyDescent="0.25">
      <c r="A952">
        <v>3315</v>
      </c>
      <c r="B952" t="str">
        <f t="shared" si="98"/>
        <v>E3315</v>
      </c>
      <c r="C952" t="s">
        <v>60</v>
      </c>
      <c r="D952">
        <v>4</v>
      </c>
      <c r="E952" s="2">
        <v>40256</v>
      </c>
      <c r="F952" s="2">
        <v>40304</v>
      </c>
      <c r="G952">
        <v>55.9</v>
      </c>
      <c r="H952">
        <v>4.1100000000000003</v>
      </c>
      <c r="I952">
        <v>2.96</v>
      </c>
      <c r="J952">
        <v>16</v>
      </c>
      <c r="K952" t="str">
        <f>INDEX(lehmad!B$2:B$412,MATCH(klypsid!$B952,lehmad!$A$2:$A$412,0))</f>
        <v>31.01.2005</v>
      </c>
      <c r="L952">
        <f>INDEX(lehmad!C$2:C$412,MATCH(klypsid!$B952,lehmad!$A$2:$A$412,0))</f>
        <v>56172</v>
      </c>
      <c r="M952">
        <f>INDEX(lehmad!D$2:D$412,MATCH(klypsid!$B952,lehmad!$A$2:$A$412,0))</f>
        <v>107</v>
      </c>
      <c r="N952">
        <f>INDEX(lehmad!E$2:E$412,MATCH(klypsid!$B952,lehmad!$A$2:$A$412,0))</f>
        <v>0.93799999999999994</v>
      </c>
      <c r="O952" t="str">
        <f>INDEX(lehmad!F$2:F$412,MATCH(klypsid!$B952,lehmad!$A$2:$A$412,0))</f>
        <v>DYNASTY-ET</v>
      </c>
      <c r="P952">
        <f>INDEX(lehmad!G$2:G$412,MATCH(klypsid!$B952,lehmad!$A$2:$A$412,0))</f>
        <v>2002</v>
      </c>
      <c r="Q952" s="2">
        <f>INDEX(lehmad!H$2:H$412,MATCH(klypsid!$B952,lehmad!$A$2:$A$412,0))</f>
        <v>36044</v>
      </c>
      <c r="R952">
        <f>INDEX(lehmad!I$2:I$412,MATCH(klypsid!$B952,lehmad!$A$2:$A$412,0))</f>
        <v>124</v>
      </c>
      <c r="S952">
        <f t="shared" si="99"/>
        <v>4</v>
      </c>
      <c r="T952">
        <f t="shared" si="100"/>
        <v>48</v>
      </c>
      <c r="U952">
        <f t="shared" si="101"/>
        <v>1</v>
      </c>
      <c r="V952">
        <f t="shared" si="102"/>
        <v>0.35614381022527519</v>
      </c>
      <c r="W952">
        <f t="shared" si="103"/>
        <v>2</v>
      </c>
      <c r="X952">
        <f t="shared" si="104"/>
        <v>28</v>
      </c>
    </row>
    <row r="953" spans="1:24" x14ac:dyDescent="0.25">
      <c r="A953">
        <v>3315</v>
      </c>
      <c r="B953" t="str">
        <f t="shared" si="98"/>
        <v>E3315</v>
      </c>
      <c r="C953" t="s">
        <v>60</v>
      </c>
      <c r="D953">
        <v>4</v>
      </c>
      <c r="E953" s="2">
        <v>40256</v>
      </c>
      <c r="F953" s="2">
        <v>40336</v>
      </c>
      <c r="G953">
        <v>50.8</v>
      </c>
      <c r="H953">
        <v>3.91</v>
      </c>
      <c r="I953">
        <v>2.88</v>
      </c>
      <c r="J953">
        <v>61</v>
      </c>
      <c r="K953" t="str">
        <f>INDEX(lehmad!B$2:B$412,MATCH(klypsid!$B953,lehmad!$A$2:$A$412,0))</f>
        <v>31.01.2005</v>
      </c>
      <c r="L953">
        <f>INDEX(lehmad!C$2:C$412,MATCH(klypsid!$B953,lehmad!$A$2:$A$412,0))</f>
        <v>56172</v>
      </c>
      <c r="M953">
        <f>INDEX(lehmad!D$2:D$412,MATCH(klypsid!$B953,lehmad!$A$2:$A$412,0))</f>
        <v>107</v>
      </c>
      <c r="N953">
        <f>INDEX(lehmad!E$2:E$412,MATCH(klypsid!$B953,lehmad!$A$2:$A$412,0))</f>
        <v>0.93799999999999994</v>
      </c>
      <c r="O953" t="str">
        <f>INDEX(lehmad!F$2:F$412,MATCH(klypsid!$B953,lehmad!$A$2:$A$412,0))</f>
        <v>DYNASTY-ET</v>
      </c>
      <c r="P953">
        <f>INDEX(lehmad!G$2:G$412,MATCH(klypsid!$B953,lehmad!$A$2:$A$412,0))</f>
        <v>2002</v>
      </c>
      <c r="Q953" s="2">
        <f>INDEX(lehmad!H$2:H$412,MATCH(klypsid!$B953,lehmad!$A$2:$A$412,0))</f>
        <v>36044</v>
      </c>
      <c r="R953">
        <f>INDEX(lehmad!I$2:I$412,MATCH(klypsid!$B953,lehmad!$A$2:$A$412,0))</f>
        <v>124</v>
      </c>
      <c r="S953">
        <f t="shared" si="99"/>
        <v>4</v>
      </c>
      <c r="T953">
        <f t="shared" si="100"/>
        <v>80</v>
      </c>
      <c r="U953">
        <f t="shared" si="101"/>
        <v>2</v>
      </c>
      <c r="V953">
        <f t="shared" si="102"/>
        <v>2.2868811477881614</v>
      </c>
      <c r="W953">
        <f t="shared" si="103"/>
        <v>3</v>
      </c>
      <c r="X953">
        <f t="shared" si="104"/>
        <v>32</v>
      </c>
    </row>
    <row r="954" spans="1:24" x14ac:dyDescent="0.25">
      <c r="A954">
        <v>3315</v>
      </c>
      <c r="B954" t="str">
        <f t="shared" si="98"/>
        <v>E3315</v>
      </c>
      <c r="C954" t="s">
        <v>60</v>
      </c>
      <c r="D954">
        <v>4</v>
      </c>
      <c r="E954" s="2">
        <v>40256</v>
      </c>
      <c r="F954" s="2">
        <v>40371</v>
      </c>
      <c r="G954">
        <v>44.4</v>
      </c>
      <c r="H954">
        <v>2.6</v>
      </c>
      <c r="I954">
        <v>2.71</v>
      </c>
      <c r="J954">
        <v>52</v>
      </c>
      <c r="K954" t="str">
        <f>INDEX(lehmad!B$2:B$412,MATCH(klypsid!$B954,lehmad!$A$2:$A$412,0))</f>
        <v>31.01.2005</v>
      </c>
      <c r="L954">
        <f>INDEX(lehmad!C$2:C$412,MATCH(klypsid!$B954,lehmad!$A$2:$A$412,0))</f>
        <v>56172</v>
      </c>
      <c r="M954">
        <f>INDEX(lehmad!D$2:D$412,MATCH(klypsid!$B954,lehmad!$A$2:$A$412,0))</f>
        <v>107</v>
      </c>
      <c r="N954">
        <f>INDEX(lehmad!E$2:E$412,MATCH(klypsid!$B954,lehmad!$A$2:$A$412,0))</f>
        <v>0.93799999999999994</v>
      </c>
      <c r="O954" t="str">
        <f>INDEX(lehmad!F$2:F$412,MATCH(klypsid!$B954,lehmad!$A$2:$A$412,0))</f>
        <v>DYNASTY-ET</v>
      </c>
      <c r="P954">
        <f>INDEX(lehmad!G$2:G$412,MATCH(klypsid!$B954,lehmad!$A$2:$A$412,0))</f>
        <v>2002</v>
      </c>
      <c r="Q954" s="2">
        <f>INDEX(lehmad!H$2:H$412,MATCH(klypsid!$B954,lehmad!$A$2:$A$412,0))</f>
        <v>36044</v>
      </c>
      <c r="R954">
        <f>INDEX(lehmad!I$2:I$412,MATCH(klypsid!$B954,lehmad!$A$2:$A$412,0))</f>
        <v>124</v>
      </c>
      <c r="S954">
        <f t="shared" si="99"/>
        <v>4</v>
      </c>
      <c r="T954">
        <f t="shared" si="100"/>
        <v>115</v>
      </c>
      <c r="U954">
        <f t="shared" si="101"/>
        <v>2</v>
      </c>
      <c r="V954">
        <f t="shared" si="102"/>
        <v>2.0565835283663674</v>
      </c>
      <c r="W954">
        <f t="shared" si="103"/>
        <v>4</v>
      </c>
      <c r="X954">
        <f t="shared" si="104"/>
        <v>35</v>
      </c>
    </row>
    <row r="955" spans="1:24" x14ac:dyDescent="0.25">
      <c r="A955">
        <v>3315</v>
      </c>
      <c r="B955" t="str">
        <f t="shared" si="98"/>
        <v>E3315</v>
      </c>
      <c r="C955" t="s">
        <v>60</v>
      </c>
      <c r="D955">
        <v>4</v>
      </c>
      <c r="E955" s="2">
        <v>40256</v>
      </c>
      <c r="F955" s="2">
        <v>40396</v>
      </c>
      <c r="G955">
        <v>39.5</v>
      </c>
      <c r="H955">
        <v>2.61</v>
      </c>
      <c r="I955">
        <v>2.93</v>
      </c>
      <c r="J955">
        <v>30</v>
      </c>
      <c r="K955" t="str">
        <f>INDEX(lehmad!B$2:B$412,MATCH(klypsid!$B955,lehmad!$A$2:$A$412,0))</f>
        <v>31.01.2005</v>
      </c>
      <c r="L955">
        <f>INDEX(lehmad!C$2:C$412,MATCH(klypsid!$B955,lehmad!$A$2:$A$412,0))</f>
        <v>56172</v>
      </c>
      <c r="M955">
        <f>INDEX(lehmad!D$2:D$412,MATCH(klypsid!$B955,lehmad!$A$2:$A$412,0))</f>
        <v>107</v>
      </c>
      <c r="N955">
        <f>INDEX(lehmad!E$2:E$412,MATCH(klypsid!$B955,lehmad!$A$2:$A$412,0))</f>
        <v>0.93799999999999994</v>
      </c>
      <c r="O955" t="str">
        <f>INDEX(lehmad!F$2:F$412,MATCH(klypsid!$B955,lehmad!$A$2:$A$412,0))</f>
        <v>DYNASTY-ET</v>
      </c>
      <c r="P955">
        <f>INDEX(lehmad!G$2:G$412,MATCH(klypsid!$B955,lehmad!$A$2:$A$412,0))</f>
        <v>2002</v>
      </c>
      <c r="Q955" s="2">
        <f>INDEX(lehmad!H$2:H$412,MATCH(klypsid!$B955,lehmad!$A$2:$A$412,0))</f>
        <v>36044</v>
      </c>
      <c r="R955">
        <f>INDEX(lehmad!I$2:I$412,MATCH(klypsid!$B955,lehmad!$A$2:$A$412,0))</f>
        <v>124</v>
      </c>
      <c r="S955">
        <f t="shared" si="99"/>
        <v>4</v>
      </c>
      <c r="T955">
        <f t="shared" si="100"/>
        <v>140</v>
      </c>
      <c r="U955">
        <f t="shared" si="101"/>
        <v>2</v>
      </c>
      <c r="V955">
        <f t="shared" si="102"/>
        <v>1.2630344058337937</v>
      </c>
      <c r="W955">
        <f t="shared" si="103"/>
        <v>5</v>
      </c>
      <c r="X955">
        <f t="shared" si="104"/>
        <v>25</v>
      </c>
    </row>
    <row r="956" spans="1:24" x14ac:dyDescent="0.25">
      <c r="A956">
        <v>3315</v>
      </c>
      <c r="B956" t="str">
        <f t="shared" si="98"/>
        <v>E3315</v>
      </c>
      <c r="C956" t="s">
        <v>60</v>
      </c>
      <c r="D956">
        <v>4</v>
      </c>
      <c r="E956" s="2">
        <v>40256</v>
      </c>
      <c r="F956" s="2">
        <v>40462</v>
      </c>
      <c r="G956">
        <v>37.4</v>
      </c>
      <c r="H956">
        <v>3.86</v>
      </c>
      <c r="I956">
        <v>3.4</v>
      </c>
      <c r="J956">
        <v>43</v>
      </c>
      <c r="K956" t="str">
        <f>INDEX(lehmad!B$2:B$412,MATCH(klypsid!$B956,lehmad!$A$2:$A$412,0))</f>
        <v>31.01.2005</v>
      </c>
      <c r="L956">
        <f>INDEX(lehmad!C$2:C$412,MATCH(klypsid!$B956,lehmad!$A$2:$A$412,0))</f>
        <v>56172</v>
      </c>
      <c r="M956">
        <f>INDEX(lehmad!D$2:D$412,MATCH(klypsid!$B956,lehmad!$A$2:$A$412,0))</f>
        <v>107</v>
      </c>
      <c r="N956">
        <f>INDEX(lehmad!E$2:E$412,MATCH(klypsid!$B956,lehmad!$A$2:$A$412,0))</f>
        <v>0.93799999999999994</v>
      </c>
      <c r="O956" t="str">
        <f>INDEX(lehmad!F$2:F$412,MATCH(klypsid!$B956,lehmad!$A$2:$A$412,0))</f>
        <v>DYNASTY-ET</v>
      </c>
      <c r="P956">
        <f>INDEX(lehmad!G$2:G$412,MATCH(klypsid!$B956,lehmad!$A$2:$A$412,0))</f>
        <v>2002</v>
      </c>
      <c r="Q956" s="2">
        <f>INDEX(lehmad!H$2:H$412,MATCH(klypsid!$B956,lehmad!$A$2:$A$412,0))</f>
        <v>36044</v>
      </c>
      <c r="R956">
        <f>INDEX(lehmad!I$2:I$412,MATCH(klypsid!$B956,lehmad!$A$2:$A$412,0))</f>
        <v>124</v>
      </c>
      <c r="S956">
        <f t="shared" si="99"/>
        <v>4</v>
      </c>
      <c r="T956">
        <f t="shared" si="100"/>
        <v>206</v>
      </c>
      <c r="U956">
        <f t="shared" si="101"/>
        <v>3</v>
      </c>
      <c r="V956">
        <f t="shared" si="102"/>
        <v>1.7824085649273731</v>
      </c>
      <c r="W956">
        <f t="shared" si="103"/>
        <v>6</v>
      </c>
      <c r="X956">
        <f t="shared" si="104"/>
        <v>66</v>
      </c>
    </row>
    <row r="957" spans="1:24" x14ac:dyDescent="0.25">
      <c r="A957">
        <v>3315</v>
      </c>
      <c r="B957" t="str">
        <f t="shared" si="98"/>
        <v>E3315</v>
      </c>
      <c r="C957" t="s">
        <v>60</v>
      </c>
      <c r="D957">
        <v>4</v>
      </c>
      <c r="E957" s="2">
        <v>40256</v>
      </c>
      <c r="F957" s="2">
        <v>40493</v>
      </c>
      <c r="G957">
        <v>27.6</v>
      </c>
      <c r="H957">
        <v>4.66</v>
      </c>
      <c r="I957">
        <v>3.9</v>
      </c>
      <c r="J957">
        <v>4563</v>
      </c>
      <c r="K957" t="str">
        <f>INDEX(lehmad!B$2:B$412,MATCH(klypsid!$B957,lehmad!$A$2:$A$412,0))</f>
        <v>31.01.2005</v>
      </c>
      <c r="L957">
        <f>INDEX(lehmad!C$2:C$412,MATCH(klypsid!$B957,lehmad!$A$2:$A$412,0))</f>
        <v>56172</v>
      </c>
      <c r="M957">
        <f>INDEX(lehmad!D$2:D$412,MATCH(klypsid!$B957,lehmad!$A$2:$A$412,0))</f>
        <v>107</v>
      </c>
      <c r="N957">
        <f>INDEX(lehmad!E$2:E$412,MATCH(klypsid!$B957,lehmad!$A$2:$A$412,0))</f>
        <v>0.93799999999999994</v>
      </c>
      <c r="O957" t="str">
        <f>INDEX(lehmad!F$2:F$412,MATCH(klypsid!$B957,lehmad!$A$2:$A$412,0))</f>
        <v>DYNASTY-ET</v>
      </c>
      <c r="P957">
        <f>INDEX(lehmad!G$2:G$412,MATCH(klypsid!$B957,lehmad!$A$2:$A$412,0))</f>
        <v>2002</v>
      </c>
      <c r="Q957" s="2">
        <f>INDEX(lehmad!H$2:H$412,MATCH(klypsid!$B957,lehmad!$A$2:$A$412,0))</f>
        <v>36044</v>
      </c>
      <c r="R957">
        <f>INDEX(lehmad!I$2:I$412,MATCH(klypsid!$B957,lehmad!$A$2:$A$412,0))</f>
        <v>124</v>
      </c>
      <c r="S957">
        <f t="shared" si="99"/>
        <v>4</v>
      </c>
      <c r="T957">
        <f t="shared" si="100"/>
        <v>237</v>
      </c>
      <c r="U957">
        <f t="shared" si="101"/>
        <v>3</v>
      </c>
      <c r="V957">
        <f t="shared" si="102"/>
        <v>8.5119107486709282</v>
      </c>
      <c r="W957">
        <f t="shared" si="103"/>
        <v>7</v>
      </c>
      <c r="X957">
        <f t="shared" si="104"/>
        <v>31</v>
      </c>
    </row>
    <row r="958" spans="1:24" x14ac:dyDescent="0.25">
      <c r="A958">
        <v>3315</v>
      </c>
      <c r="B958" t="str">
        <f t="shared" si="98"/>
        <v>E3315</v>
      </c>
      <c r="C958" t="s">
        <v>60</v>
      </c>
      <c r="D958">
        <v>4</v>
      </c>
      <c r="E958" s="2">
        <v>40256</v>
      </c>
      <c r="F958" s="2">
        <v>40521</v>
      </c>
      <c r="G958">
        <v>29.7</v>
      </c>
      <c r="H958">
        <v>5.12</v>
      </c>
      <c r="I958">
        <v>3.32</v>
      </c>
      <c r="J958">
        <v>484</v>
      </c>
      <c r="K958" t="str">
        <f>INDEX(lehmad!B$2:B$412,MATCH(klypsid!$B958,lehmad!$A$2:$A$412,0))</f>
        <v>31.01.2005</v>
      </c>
      <c r="L958">
        <f>INDEX(lehmad!C$2:C$412,MATCH(klypsid!$B958,lehmad!$A$2:$A$412,0))</f>
        <v>56172</v>
      </c>
      <c r="M958">
        <f>INDEX(lehmad!D$2:D$412,MATCH(klypsid!$B958,lehmad!$A$2:$A$412,0))</f>
        <v>107</v>
      </c>
      <c r="N958">
        <f>INDEX(lehmad!E$2:E$412,MATCH(klypsid!$B958,lehmad!$A$2:$A$412,0))</f>
        <v>0.93799999999999994</v>
      </c>
      <c r="O958" t="str">
        <f>INDEX(lehmad!F$2:F$412,MATCH(klypsid!$B958,lehmad!$A$2:$A$412,0))</f>
        <v>DYNASTY-ET</v>
      </c>
      <c r="P958">
        <f>INDEX(lehmad!G$2:G$412,MATCH(klypsid!$B958,lehmad!$A$2:$A$412,0))</f>
        <v>2002</v>
      </c>
      <c r="Q958" s="2">
        <f>INDEX(lehmad!H$2:H$412,MATCH(klypsid!$B958,lehmad!$A$2:$A$412,0))</f>
        <v>36044</v>
      </c>
      <c r="R958">
        <f>INDEX(lehmad!I$2:I$412,MATCH(klypsid!$B958,lehmad!$A$2:$A$412,0))</f>
        <v>124</v>
      </c>
      <c r="S958">
        <f t="shared" si="99"/>
        <v>4</v>
      </c>
      <c r="T958">
        <f t="shared" si="100"/>
        <v>265</v>
      </c>
      <c r="U958">
        <f t="shared" si="101"/>
        <v>3</v>
      </c>
      <c r="V958">
        <f t="shared" si="102"/>
        <v>5.2750070474998694</v>
      </c>
      <c r="W958">
        <f t="shared" si="103"/>
        <v>8</v>
      </c>
      <c r="X958">
        <f t="shared" si="104"/>
        <v>28</v>
      </c>
    </row>
    <row r="959" spans="1:24" x14ac:dyDescent="0.25">
      <c r="A959">
        <v>3315</v>
      </c>
      <c r="B959" t="str">
        <f t="shared" si="98"/>
        <v>E3315</v>
      </c>
      <c r="C959" t="s">
        <v>60</v>
      </c>
      <c r="D959">
        <v>4</v>
      </c>
      <c r="E959" s="2">
        <v>40256</v>
      </c>
      <c r="F959" s="2">
        <v>40556</v>
      </c>
      <c r="G959">
        <v>32.299999999999997</v>
      </c>
      <c r="H959">
        <v>4.18</v>
      </c>
      <c r="I959">
        <v>3.51</v>
      </c>
      <c r="J959">
        <v>201</v>
      </c>
      <c r="K959" t="str">
        <f>INDEX(lehmad!B$2:B$412,MATCH(klypsid!$B959,lehmad!$A$2:$A$412,0))</f>
        <v>31.01.2005</v>
      </c>
      <c r="L959">
        <f>INDEX(lehmad!C$2:C$412,MATCH(klypsid!$B959,lehmad!$A$2:$A$412,0))</f>
        <v>56172</v>
      </c>
      <c r="M959">
        <f>INDEX(lehmad!D$2:D$412,MATCH(klypsid!$B959,lehmad!$A$2:$A$412,0))</f>
        <v>107</v>
      </c>
      <c r="N959">
        <f>INDEX(lehmad!E$2:E$412,MATCH(klypsid!$B959,lehmad!$A$2:$A$412,0))</f>
        <v>0.93799999999999994</v>
      </c>
      <c r="O959" t="str">
        <f>INDEX(lehmad!F$2:F$412,MATCH(klypsid!$B959,lehmad!$A$2:$A$412,0))</f>
        <v>DYNASTY-ET</v>
      </c>
      <c r="P959">
        <f>INDEX(lehmad!G$2:G$412,MATCH(klypsid!$B959,lehmad!$A$2:$A$412,0))</f>
        <v>2002</v>
      </c>
      <c r="Q959" s="2">
        <f>INDEX(lehmad!H$2:H$412,MATCH(klypsid!$B959,lehmad!$A$2:$A$412,0))</f>
        <v>36044</v>
      </c>
      <c r="R959">
        <f>INDEX(lehmad!I$2:I$412,MATCH(klypsid!$B959,lehmad!$A$2:$A$412,0))</f>
        <v>124</v>
      </c>
      <c r="S959">
        <f t="shared" si="99"/>
        <v>4</v>
      </c>
      <c r="T959">
        <f t="shared" si="100"/>
        <v>300</v>
      </c>
      <c r="U959">
        <f t="shared" si="101"/>
        <v>3</v>
      </c>
      <c r="V959">
        <f t="shared" si="102"/>
        <v>4.0071955014042038</v>
      </c>
      <c r="W959">
        <f t="shared" si="103"/>
        <v>9</v>
      </c>
      <c r="X959">
        <f t="shared" si="104"/>
        <v>35</v>
      </c>
    </row>
    <row r="960" spans="1:24" x14ac:dyDescent="0.25">
      <c r="A960">
        <v>3320</v>
      </c>
      <c r="B960" t="str">
        <f t="shared" si="98"/>
        <v>E3320</v>
      </c>
      <c r="C960" t="s">
        <v>61</v>
      </c>
      <c r="D960">
        <v>1</v>
      </c>
      <c r="E960" s="2">
        <v>39097</v>
      </c>
      <c r="F960" s="2">
        <v>39114</v>
      </c>
      <c r="G960">
        <v>29.2</v>
      </c>
      <c r="H960">
        <v>4.3099999999999996</v>
      </c>
      <c r="I960">
        <v>3.26</v>
      </c>
      <c r="J960">
        <v>31</v>
      </c>
      <c r="K960" t="str">
        <f>INDEX(lehmad!B$2:B$412,MATCH(klypsid!$B960,lehmad!$A$2:$A$412,0))</f>
        <v>3.02.2005</v>
      </c>
      <c r="L960">
        <f>INDEX(lehmad!C$2:C$412,MATCH(klypsid!$B960,lehmad!$A$2:$A$412,0))</f>
        <v>56172</v>
      </c>
      <c r="M960">
        <f>INDEX(lehmad!D$2:D$412,MATCH(klypsid!$B960,lehmad!$A$2:$A$412,0))</f>
        <v>107</v>
      </c>
      <c r="N960">
        <f>INDEX(lehmad!E$2:E$412,MATCH(klypsid!$B960,lehmad!$A$2:$A$412,0))</f>
        <v>0.875</v>
      </c>
      <c r="O960" t="str">
        <f>INDEX(lehmad!F$2:F$412,MATCH(klypsid!$B960,lehmad!$A$2:$A$412,0))</f>
        <v>DYNASTY-ET</v>
      </c>
      <c r="P960">
        <f>INDEX(lehmad!G$2:G$412,MATCH(klypsid!$B960,lehmad!$A$2:$A$412,0))</f>
        <v>2002</v>
      </c>
      <c r="Q960" s="2">
        <f>INDEX(lehmad!H$2:H$412,MATCH(klypsid!$B960,lehmad!$A$2:$A$412,0))</f>
        <v>36044</v>
      </c>
      <c r="R960">
        <f>INDEX(lehmad!I$2:I$412,MATCH(klypsid!$B960,lehmad!$A$2:$A$412,0))</f>
        <v>124</v>
      </c>
      <c r="S960">
        <f t="shared" si="99"/>
        <v>1</v>
      </c>
      <c r="T960">
        <f t="shared" si="100"/>
        <v>17</v>
      </c>
      <c r="U960">
        <f t="shared" si="101"/>
        <v>1</v>
      </c>
      <c r="V960">
        <f t="shared" si="102"/>
        <v>1.3103401206121505</v>
      </c>
      <c r="W960">
        <f t="shared" si="103"/>
        <v>1</v>
      </c>
      <c r="X960">
        <f t="shared" si="104"/>
        <v>17</v>
      </c>
    </row>
    <row r="961" spans="1:24" x14ac:dyDescent="0.25">
      <c r="A961">
        <v>3320</v>
      </c>
      <c r="B961" t="str">
        <f t="shared" si="98"/>
        <v>E3320</v>
      </c>
      <c r="C961" t="s">
        <v>61</v>
      </c>
      <c r="D961">
        <v>1</v>
      </c>
      <c r="E961" s="2">
        <v>39097</v>
      </c>
      <c r="F961" s="2">
        <v>39142</v>
      </c>
      <c r="G961">
        <v>33.9</v>
      </c>
      <c r="H961">
        <v>4.4800000000000004</v>
      </c>
      <c r="I961">
        <v>3.05</v>
      </c>
      <c r="J961">
        <v>517</v>
      </c>
      <c r="K961" t="str">
        <f>INDEX(lehmad!B$2:B$412,MATCH(klypsid!$B961,lehmad!$A$2:$A$412,0))</f>
        <v>3.02.2005</v>
      </c>
      <c r="L961">
        <f>INDEX(lehmad!C$2:C$412,MATCH(klypsid!$B961,lehmad!$A$2:$A$412,0))</f>
        <v>56172</v>
      </c>
      <c r="M961">
        <f>INDEX(lehmad!D$2:D$412,MATCH(klypsid!$B961,lehmad!$A$2:$A$412,0))</f>
        <v>107</v>
      </c>
      <c r="N961">
        <f>INDEX(lehmad!E$2:E$412,MATCH(klypsid!$B961,lehmad!$A$2:$A$412,0))</f>
        <v>0.875</v>
      </c>
      <c r="O961" t="str">
        <f>INDEX(lehmad!F$2:F$412,MATCH(klypsid!$B961,lehmad!$A$2:$A$412,0))</f>
        <v>DYNASTY-ET</v>
      </c>
      <c r="P961">
        <f>INDEX(lehmad!G$2:G$412,MATCH(klypsid!$B961,lehmad!$A$2:$A$412,0))</f>
        <v>2002</v>
      </c>
      <c r="Q961" s="2">
        <f>INDEX(lehmad!H$2:H$412,MATCH(klypsid!$B961,lehmad!$A$2:$A$412,0))</f>
        <v>36044</v>
      </c>
      <c r="R961">
        <f>INDEX(lehmad!I$2:I$412,MATCH(klypsid!$B961,lehmad!$A$2:$A$412,0))</f>
        <v>124</v>
      </c>
      <c r="S961">
        <f t="shared" si="99"/>
        <v>1</v>
      </c>
      <c r="T961">
        <f t="shared" si="100"/>
        <v>45</v>
      </c>
      <c r="U961">
        <f t="shared" si="101"/>
        <v>1</v>
      </c>
      <c r="V961">
        <f t="shared" si="102"/>
        <v>5.3701642805402106</v>
      </c>
      <c r="W961">
        <f t="shared" si="103"/>
        <v>2</v>
      </c>
      <c r="X961">
        <f t="shared" si="104"/>
        <v>28</v>
      </c>
    </row>
    <row r="962" spans="1:24" x14ac:dyDescent="0.25">
      <c r="A962">
        <v>3320</v>
      </c>
      <c r="B962" t="str">
        <f t="shared" ref="B962:B1025" si="105">"E"&amp;A962</f>
        <v>E3320</v>
      </c>
      <c r="C962" t="s">
        <v>61</v>
      </c>
      <c r="D962">
        <v>1</v>
      </c>
      <c r="E962" s="2">
        <v>39097</v>
      </c>
      <c r="F962" s="2">
        <v>39173</v>
      </c>
      <c r="G962">
        <v>39.1</v>
      </c>
      <c r="H962">
        <v>3.9</v>
      </c>
      <c r="I962">
        <v>3.17</v>
      </c>
      <c r="J962">
        <v>88</v>
      </c>
      <c r="K962" t="str">
        <f>INDEX(lehmad!B$2:B$412,MATCH(klypsid!$B962,lehmad!$A$2:$A$412,0))</f>
        <v>3.02.2005</v>
      </c>
      <c r="L962">
        <f>INDEX(lehmad!C$2:C$412,MATCH(klypsid!$B962,lehmad!$A$2:$A$412,0))</f>
        <v>56172</v>
      </c>
      <c r="M962">
        <f>INDEX(lehmad!D$2:D$412,MATCH(klypsid!$B962,lehmad!$A$2:$A$412,0))</f>
        <v>107</v>
      </c>
      <c r="N962">
        <f>INDEX(lehmad!E$2:E$412,MATCH(klypsid!$B962,lehmad!$A$2:$A$412,0))</f>
        <v>0.875</v>
      </c>
      <c r="O962" t="str">
        <f>INDEX(lehmad!F$2:F$412,MATCH(klypsid!$B962,lehmad!$A$2:$A$412,0))</f>
        <v>DYNASTY-ET</v>
      </c>
      <c r="P962">
        <f>INDEX(lehmad!G$2:G$412,MATCH(klypsid!$B962,lehmad!$A$2:$A$412,0))</f>
        <v>2002</v>
      </c>
      <c r="Q962" s="2">
        <f>INDEX(lehmad!H$2:H$412,MATCH(klypsid!$B962,lehmad!$A$2:$A$412,0))</f>
        <v>36044</v>
      </c>
      <c r="R962">
        <f>INDEX(lehmad!I$2:I$412,MATCH(klypsid!$B962,lehmad!$A$2:$A$412,0))</f>
        <v>124</v>
      </c>
      <c r="S962">
        <f t="shared" ref="S962:S1025" si="106">IF(D962&lt;=3,D962,4)</f>
        <v>1</v>
      </c>
      <c r="T962">
        <f t="shared" ref="T962:T1025" si="107">F962-E962</f>
        <v>76</v>
      </c>
      <c r="U962">
        <f t="shared" ref="U962:U1025" si="108">IF(T962&lt;=60, 1, IF(T962&lt;=150,2,3))</f>
        <v>2</v>
      </c>
      <c r="V962">
        <f t="shared" si="102"/>
        <v>2.8155754288625725</v>
      </c>
      <c r="W962">
        <f t="shared" si="103"/>
        <v>3</v>
      </c>
      <c r="X962">
        <f t="shared" si="104"/>
        <v>31</v>
      </c>
    </row>
    <row r="963" spans="1:24" x14ac:dyDescent="0.25">
      <c r="A963">
        <v>3320</v>
      </c>
      <c r="B963" t="str">
        <f t="shared" si="105"/>
        <v>E3320</v>
      </c>
      <c r="C963" t="s">
        <v>61</v>
      </c>
      <c r="D963">
        <v>1</v>
      </c>
      <c r="E963" s="2">
        <v>39097</v>
      </c>
      <c r="F963" s="2">
        <v>39204</v>
      </c>
      <c r="G963">
        <v>39</v>
      </c>
      <c r="H963">
        <v>2.46</v>
      </c>
      <c r="I963">
        <v>3.22</v>
      </c>
      <c r="J963">
        <v>3293</v>
      </c>
      <c r="K963" t="str">
        <f>INDEX(lehmad!B$2:B$412,MATCH(klypsid!$B963,lehmad!$A$2:$A$412,0))</f>
        <v>3.02.2005</v>
      </c>
      <c r="L963">
        <f>INDEX(lehmad!C$2:C$412,MATCH(klypsid!$B963,lehmad!$A$2:$A$412,0))</f>
        <v>56172</v>
      </c>
      <c r="M963">
        <f>INDEX(lehmad!D$2:D$412,MATCH(klypsid!$B963,lehmad!$A$2:$A$412,0))</f>
        <v>107</v>
      </c>
      <c r="N963">
        <f>INDEX(lehmad!E$2:E$412,MATCH(klypsid!$B963,lehmad!$A$2:$A$412,0))</f>
        <v>0.875</v>
      </c>
      <c r="O963" t="str">
        <f>INDEX(lehmad!F$2:F$412,MATCH(klypsid!$B963,lehmad!$A$2:$A$412,0))</f>
        <v>DYNASTY-ET</v>
      </c>
      <c r="P963">
        <f>INDEX(lehmad!G$2:G$412,MATCH(klypsid!$B963,lehmad!$A$2:$A$412,0))</f>
        <v>2002</v>
      </c>
      <c r="Q963" s="2">
        <f>INDEX(lehmad!H$2:H$412,MATCH(klypsid!$B963,lehmad!$A$2:$A$412,0))</f>
        <v>36044</v>
      </c>
      <c r="R963">
        <f>INDEX(lehmad!I$2:I$412,MATCH(klypsid!$B963,lehmad!$A$2:$A$412,0))</f>
        <v>124</v>
      </c>
      <c r="S963">
        <f t="shared" si="106"/>
        <v>1</v>
      </c>
      <c r="T963">
        <f t="shared" si="107"/>
        <v>107</v>
      </c>
      <c r="U963">
        <f t="shared" si="108"/>
        <v>2</v>
      </c>
      <c r="V963">
        <f t="shared" ref="V963:V1026" si="109">LOG(J963/100,2)+3</f>
        <v>8.0413306068206225</v>
      </c>
      <c r="W963">
        <f t="shared" ref="W963:W1026" si="110">IF(A963&lt;&gt;A962, 1, IF(D963&lt;&gt;D962, 1, W962+1))</f>
        <v>4</v>
      </c>
      <c r="X963">
        <f t="shared" ref="X963:X1026" si="111">IF(AND(A963=A962,D963=D962), F963-F962, F963-E963)</f>
        <v>31</v>
      </c>
    </row>
    <row r="964" spans="1:24" x14ac:dyDescent="0.25">
      <c r="A964">
        <v>3320</v>
      </c>
      <c r="B964" t="str">
        <f t="shared" si="105"/>
        <v>E3320</v>
      </c>
      <c r="C964" t="s">
        <v>61</v>
      </c>
      <c r="D964">
        <v>1</v>
      </c>
      <c r="E964" s="2">
        <v>39097</v>
      </c>
      <c r="F964" s="2">
        <v>39236</v>
      </c>
      <c r="G964">
        <v>33.1</v>
      </c>
      <c r="H964">
        <v>2.73</v>
      </c>
      <c r="I964">
        <v>3.36</v>
      </c>
      <c r="J964">
        <v>35</v>
      </c>
      <c r="K964" t="str">
        <f>INDEX(lehmad!B$2:B$412,MATCH(klypsid!$B964,lehmad!$A$2:$A$412,0))</f>
        <v>3.02.2005</v>
      </c>
      <c r="L964">
        <f>INDEX(lehmad!C$2:C$412,MATCH(klypsid!$B964,lehmad!$A$2:$A$412,0))</f>
        <v>56172</v>
      </c>
      <c r="M964">
        <f>INDEX(lehmad!D$2:D$412,MATCH(klypsid!$B964,lehmad!$A$2:$A$412,0))</f>
        <v>107</v>
      </c>
      <c r="N964">
        <f>INDEX(lehmad!E$2:E$412,MATCH(klypsid!$B964,lehmad!$A$2:$A$412,0))</f>
        <v>0.875</v>
      </c>
      <c r="O964" t="str">
        <f>INDEX(lehmad!F$2:F$412,MATCH(klypsid!$B964,lehmad!$A$2:$A$412,0))</f>
        <v>DYNASTY-ET</v>
      </c>
      <c r="P964">
        <f>INDEX(lehmad!G$2:G$412,MATCH(klypsid!$B964,lehmad!$A$2:$A$412,0))</f>
        <v>2002</v>
      </c>
      <c r="Q964" s="2">
        <f>INDEX(lehmad!H$2:H$412,MATCH(klypsid!$B964,lehmad!$A$2:$A$412,0))</f>
        <v>36044</v>
      </c>
      <c r="R964">
        <f>INDEX(lehmad!I$2:I$412,MATCH(klypsid!$B964,lehmad!$A$2:$A$412,0))</f>
        <v>124</v>
      </c>
      <c r="S964">
        <f t="shared" si="106"/>
        <v>1</v>
      </c>
      <c r="T964">
        <f t="shared" si="107"/>
        <v>139</v>
      </c>
      <c r="U964">
        <f t="shared" si="108"/>
        <v>2</v>
      </c>
      <c r="V964">
        <f t="shared" si="109"/>
        <v>1.4854268271702415</v>
      </c>
      <c r="W964">
        <f t="shared" si="110"/>
        <v>5</v>
      </c>
      <c r="X964">
        <f t="shared" si="111"/>
        <v>32</v>
      </c>
    </row>
    <row r="965" spans="1:24" x14ac:dyDescent="0.25">
      <c r="A965">
        <v>3320</v>
      </c>
      <c r="B965" t="str">
        <f t="shared" si="105"/>
        <v>E3320</v>
      </c>
      <c r="C965" t="s">
        <v>61</v>
      </c>
      <c r="D965">
        <v>1</v>
      </c>
      <c r="E965" s="2">
        <v>39097</v>
      </c>
      <c r="F965" s="2">
        <v>39266</v>
      </c>
      <c r="G965">
        <v>36</v>
      </c>
      <c r="H965">
        <v>2.54</v>
      </c>
      <c r="I965">
        <v>3.33</v>
      </c>
      <c r="J965">
        <v>39</v>
      </c>
      <c r="K965" t="str">
        <f>INDEX(lehmad!B$2:B$412,MATCH(klypsid!$B965,lehmad!$A$2:$A$412,0))</f>
        <v>3.02.2005</v>
      </c>
      <c r="L965">
        <f>INDEX(lehmad!C$2:C$412,MATCH(klypsid!$B965,lehmad!$A$2:$A$412,0))</f>
        <v>56172</v>
      </c>
      <c r="M965">
        <f>INDEX(lehmad!D$2:D$412,MATCH(klypsid!$B965,lehmad!$A$2:$A$412,0))</f>
        <v>107</v>
      </c>
      <c r="N965">
        <f>INDEX(lehmad!E$2:E$412,MATCH(klypsid!$B965,lehmad!$A$2:$A$412,0))</f>
        <v>0.875</v>
      </c>
      <c r="O965" t="str">
        <f>INDEX(lehmad!F$2:F$412,MATCH(klypsid!$B965,lehmad!$A$2:$A$412,0))</f>
        <v>DYNASTY-ET</v>
      </c>
      <c r="P965">
        <f>INDEX(lehmad!G$2:G$412,MATCH(klypsid!$B965,lehmad!$A$2:$A$412,0))</f>
        <v>2002</v>
      </c>
      <c r="Q965" s="2">
        <f>INDEX(lehmad!H$2:H$412,MATCH(klypsid!$B965,lehmad!$A$2:$A$412,0))</f>
        <v>36044</v>
      </c>
      <c r="R965">
        <f>INDEX(lehmad!I$2:I$412,MATCH(klypsid!$B965,lehmad!$A$2:$A$412,0))</f>
        <v>124</v>
      </c>
      <c r="S965">
        <f t="shared" si="106"/>
        <v>1</v>
      </c>
      <c r="T965">
        <f t="shared" si="107"/>
        <v>169</v>
      </c>
      <c r="U965">
        <f t="shared" si="108"/>
        <v>3</v>
      </c>
      <c r="V965">
        <f t="shared" si="109"/>
        <v>1.6415460290875237</v>
      </c>
      <c r="W965">
        <f t="shared" si="110"/>
        <v>6</v>
      </c>
      <c r="X965">
        <f t="shared" si="111"/>
        <v>30</v>
      </c>
    </row>
    <row r="966" spans="1:24" x14ac:dyDescent="0.25">
      <c r="A966">
        <v>3320</v>
      </c>
      <c r="B966" t="str">
        <f t="shared" si="105"/>
        <v>E3320</v>
      </c>
      <c r="C966" t="s">
        <v>61</v>
      </c>
      <c r="D966">
        <v>1</v>
      </c>
      <c r="E966" s="2">
        <v>39097</v>
      </c>
      <c r="F966" s="2">
        <v>39295</v>
      </c>
      <c r="G966">
        <v>31.2</v>
      </c>
      <c r="H966">
        <v>2.4300000000000002</v>
      </c>
      <c r="I966">
        <v>3.65</v>
      </c>
      <c r="J966">
        <v>42</v>
      </c>
      <c r="K966" t="str">
        <f>INDEX(lehmad!B$2:B$412,MATCH(klypsid!$B966,lehmad!$A$2:$A$412,0))</f>
        <v>3.02.2005</v>
      </c>
      <c r="L966">
        <f>INDEX(lehmad!C$2:C$412,MATCH(klypsid!$B966,lehmad!$A$2:$A$412,0))</f>
        <v>56172</v>
      </c>
      <c r="M966">
        <f>INDEX(lehmad!D$2:D$412,MATCH(klypsid!$B966,lehmad!$A$2:$A$412,0))</f>
        <v>107</v>
      </c>
      <c r="N966">
        <f>INDEX(lehmad!E$2:E$412,MATCH(klypsid!$B966,lehmad!$A$2:$A$412,0))</f>
        <v>0.875</v>
      </c>
      <c r="O966" t="str">
        <f>INDEX(lehmad!F$2:F$412,MATCH(klypsid!$B966,lehmad!$A$2:$A$412,0))</f>
        <v>DYNASTY-ET</v>
      </c>
      <c r="P966">
        <f>INDEX(lehmad!G$2:G$412,MATCH(klypsid!$B966,lehmad!$A$2:$A$412,0))</f>
        <v>2002</v>
      </c>
      <c r="Q966" s="2">
        <f>INDEX(lehmad!H$2:H$412,MATCH(klypsid!$B966,lehmad!$A$2:$A$412,0))</f>
        <v>36044</v>
      </c>
      <c r="R966">
        <f>INDEX(lehmad!I$2:I$412,MATCH(klypsid!$B966,lehmad!$A$2:$A$412,0))</f>
        <v>124</v>
      </c>
      <c r="S966">
        <f t="shared" si="106"/>
        <v>1</v>
      </c>
      <c r="T966">
        <f t="shared" si="107"/>
        <v>198</v>
      </c>
      <c r="U966">
        <f t="shared" si="108"/>
        <v>3</v>
      </c>
      <c r="V966">
        <f t="shared" si="109"/>
        <v>1.7484612330040357</v>
      </c>
      <c r="W966">
        <f t="shared" si="110"/>
        <v>7</v>
      </c>
      <c r="X966">
        <f t="shared" si="111"/>
        <v>29</v>
      </c>
    </row>
    <row r="967" spans="1:24" x14ac:dyDescent="0.25">
      <c r="A967">
        <v>3320</v>
      </c>
      <c r="B967" t="str">
        <f t="shared" si="105"/>
        <v>E3320</v>
      </c>
      <c r="C967" t="s">
        <v>61</v>
      </c>
      <c r="D967">
        <v>1</v>
      </c>
      <c r="E967" s="2">
        <v>39097</v>
      </c>
      <c r="F967" s="2">
        <v>39328</v>
      </c>
      <c r="G967">
        <v>32.9</v>
      </c>
      <c r="H967">
        <v>2.5499999999999998</v>
      </c>
      <c r="I967">
        <v>3.68</v>
      </c>
      <c r="J967">
        <v>37</v>
      </c>
      <c r="K967" t="str">
        <f>INDEX(lehmad!B$2:B$412,MATCH(klypsid!$B967,lehmad!$A$2:$A$412,0))</f>
        <v>3.02.2005</v>
      </c>
      <c r="L967">
        <f>INDEX(lehmad!C$2:C$412,MATCH(klypsid!$B967,lehmad!$A$2:$A$412,0))</f>
        <v>56172</v>
      </c>
      <c r="M967">
        <f>INDEX(lehmad!D$2:D$412,MATCH(klypsid!$B967,lehmad!$A$2:$A$412,0))</f>
        <v>107</v>
      </c>
      <c r="N967">
        <f>INDEX(lehmad!E$2:E$412,MATCH(klypsid!$B967,lehmad!$A$2:$A$412,0))</f>
        <v>0.875</v>
      </c>
      <c r="O967" t="str">
        <f>INDEX(lehmad!F$2:F$412,MATCH(klypsid!$B967,lehmad!$A$2:$A$412,0))</f>
        <v>DYNASTY-ET</v>
      </c>
      <c r="P967">
        <f>INDEX(lehmad!G$2:G$412,MATCH(klypsid!$B967,lehmad!$A$2:$A$412,0))</f>
        <v>2002</v>
      </c>
      <c r="Q967" s="2">
        <f>INDEX(lehmad!H$2:H$412,MATCH(klypsid!$B967,lehmad!$A$2:$A$412,0))</f>
        <v>36044</v>
      </c>
      <c r="R967">
        <f>INDEX(lehmad!I$2:I$412,MATCH(klypsid!$B967,lehmad!$A$2:$A$412,0))</f>
        <v>124</v>
      </c>
      <c r="S967">
        <f t="shared" si="106"/>
        <v>1</v>
      </c>
      <c r="T967">
        <f t="shared" si="107"/>
        <v>231</v>
      </c>
      <c r="U967">
        <f t="shared" si="108"/>
        <v>3</v>
      </c>
      <c r="V967">
        <f t="shared" si="109"/>
        <v>1.5655971758542251</v>
      </c>
      <c r="W967">
        <f t="shared" si="110"/>
        <v>8</v>
      </c>
      <c r="X967">
        <f t="shared" si="111"/>
        <v>33</v>
      </c>
    </row>
    <row r="968" spans="1:24" x14ac:dyDescent="0.25">
      <c r="A968">
        <v>3320</v>
      </c>
      <c r="B968" t="str">
        <f t="shared" si="105"/>
        <v>E3320</v>
      </c>
      <c r="C968" t="s">
        <v>61</v>
      </c>
      <c r="D968">
        <v>1</v>
      </c>
      <c r="E968" s="2">
        <v>39097</v>
      </c>
      <c r="F968" s="2">
        <v>39356</v>
      </c>
      <c r="G968">
        <v>23.4</v>
      </c>
      <c r="H968">
        <v>4.55</v>
      </c>
      <c r="I968">
        <v>3.29</v>
      </c>
      <c r="J968">
        <v>38</v>
      </c>
      <c r="K968" t="str">
        <f>INDEX(lehmad!B$2:B$412,MATCH(klypsid!$B968,lehmad!$A$2:$A$412,0))</f>
        <v>3.02.2005</v>
      </c>
      <c r="L968">
        <f>INDEX(lehmad!C$2:C$412,MATCH(klypsid!$B968,lehmad!$A$2:$A$412,0))</f>
        <v>56172</v>
      </c>
      <c r="M968">
        <f>INDEX(lehmad!D$2:D$412,MATCH(klypsid!$B968,lehmad!$A$2:$A$412,0))</f>
        <v>107</v>
      </c>
      <c r="N968">
        <f>INDEX(lehmad!E$2:E$412,MATCH(klypsid!$B968,lehmad!$A$2:$A$412,0))</f>
        <v>0.875</v>
      </c>
      <c r="O968" t="str">
        <f>INDEX(lehmad!F$2:F$412,MATCH(klypsid!$B968,lehmad!$A$2:$A$412,0))</f>
        <v>DYNASTY-ET</v>
      </c>
      <c r="P968">
        <f>INDEX(lehmad!G$2:G$412,MATCH(klypsid!$B968,lehmad!$A$2:$A$412,0))</f>
        <v>2002</v>
      </c>
      <c r="Q968" s="2">
        <f>INDEX(lehmad!H$2:H$412,MATCH(klypsid!$B968,lehmad!$A$2:$A$412,0))</f>
        <v>36044</v>
      </c>
      <c r="R968">
        <f>INDEX(lehmad!I$2:I$412,MATCH(klypsid!$B968,lehmad!$A$2:$A$412,0))</f>
        <v>124</v>
      </c>
      <c r="S968">
        <f t="shared" si="106"/>
        <v>1</v>
      </c>
      <c r="T968">
        <f t="shared" si="107"/>
        <v>259</v>
      </c>
      <c r="U968">
        <f t="shared" si="108"/>
        <v>3</v>
      </c>
      <c r="V968">
        <f t="shared" si="109"/>
        <v>1.6040713236688608</v>
      </c>
      <c r="W968">
        <f t="shared" si="110"/>
        <v>9</v>
      </c>
      <c r="X968">
        <f t="shared" si="111"/>
        <v>28</v>
      </c>
    </row>
    <row r="969" spans="1:24" x14ac:dyDescent="0.25">
      <c r="A969">
        <v>3320</v>
      </c>
      <c r="B969" t="str">
        <f t="shared" si="105"/>
        <v>E3320</v>
      </c>
      <c r="C969" t="s">
        <v>61</v>
      </c>
      <c r="D969">
        <v>1</v>
      </c>
      <c r="E969" s="2">
        <v>39097</v>
      </c>
      <c r="F969" s="2">
        <v>39387</v>
      </c>
      <c r="G969">
        <v>14.8</v>
      </c>
      <c r="H969">
        <v>5.01</v>
      </c>
      <c r="I969">
        <v>3.69</v>
      </c>
      <c r="J969">
        <v>66</v>
      </c>
      <c r="K969" t="str">
        <f>INDEX(lehmad!B$2:B$412,MATCH(klypsid!$B969,lehmad!$A$2:$A$412,0))</f>
        <v>3.02.2005</v>
      </c>
      <c r="L969">
        <f>INDEX(lehmad!C$2:C$412,MATCH(klypsid!$B969,lehmad!$A$2:$A$412,0))</f>
        <v>56172</v>
      </c>
      <c r="M969">
        <f>INDEX(lehmad!D$2:D$412,MATCH(klypsid!$B969,lehmad!$A$2:$A$412,0))</f>
        <v>107</v>
      </c>
      <c r="N969">
        <f>INDEX(lehmad!E$2:E$412,MATCH(klypsid!$B969,lehmad!$A$2:$A$412,0))</f>
        <v>0.875</v>
      </c>
      <c r="O969" t="str">
        <f>INDEX(lehmad!F$2:F$412,MATCH(klypsid!$B969,lehmad!$A$2:$A$412,0))</f>
        <v>DYNASTY-ET</v>
      </c>
      <c r="P969">
        <f>INDEX(lehmad!G$2:G$412,MATCH(klypsid!$B969,lehmad!$A$2:$A$412,0))</f>
        <v>2002</v>
      </c>
      <c r="Q969" s="2">
        <f>INDEX(lehmad!H$2:H$412,MATCH(klypsid!$B969,lehmad!$A$2:$A$412,0))</f>
        <v>36044</v>
      </c>
      <c r="R969">
        <f>INDEX(lehmad!I$2:I$412,MATCH(klypsid!$B969,lehmad!$A$2:$A$412,0))</f>
        <v>124</v>
      </c>
      <c r="S969">
        <f t="shared" si="106"/>
        <v>1</v>
      </c>
      <c r="T969">
        <f t="shared" si="107"/>
        <v>290</v>
      </c>
      <c r="U969">
        <f t="shared" si="108"/>
        <v>3</v>
      </c>
      <c r="V969">
        <f t="shared" si="109"/>
        <v>2.400537929583729</v>
      </c>
      <c r="W969">
        <f t="shared" si="110"/>
        <v>10</v>
      </c>
      <c r="X969">
        <f t="shared" si="111"/>
        <v>31</v>
      </c>
    </row>
    <row r="970" spans="1:24" x14ac:dyDescent="0.25">
      <c r="A970">
        <v>3320</v>
      </c>
      <c r="B970" t="str">
        <f t="shared" si="105"/>
        <v>E3320</v>
      </c>
      <c r="C970" t="s">
        <v>61</v>
      </c>
      <c r="D970">
        <v>2</v>
      </c>
      <c r="E970" s="2">
        <v>39466</v>
      </c>
      <c r="F970" s="2">
        <v>39481</v>
      </c>
      <c r="G970">
        <v>41.7</v>
      </c>
      <c r="H970">
        <v>3.55</v>
      </c>
      <c r="I970">
        <v>3.5</v>
      </c>
      <c r="J970">
        <v>12</v>
      </c>
      <c r="K970" t="str">
        <f>INDEX(lehmad!B$2:B$412,MATCH(klypsid!$B970,lehmad!$A$2:$A$412,0))</f>
        <v>3.02.2005</v>
      </c>
      <c r="L970">
        <f>INDEX(lehmad!C$2:C$412,MATCH(klypsid!$B970,lehmad!$A$2:$A$412,0))</f>
        <v>56172</v>
      </c>
      <c r="M970">
        <f>INDEX(lehmad!D$2:D$412,MATCH(klypsid!$B970,lehmad!$A$2:$A$412,0))</f>
        <v>107</v>
      </c>
      <c r="N970">
        <f>INDEX(lehmad!E$2:E$412,MATCH(klypsid!$B970,lehmad!$A$2:$A$412,0))</f>
        <v>0.875</v>
      </c>
      <c r="O970" t="str">
        <f>INDEX(lehmad!F$2:F$412,MATCH(klypsid!$B970,lehmad!$A$2:$A$412,0))</f>
        <v>DYNASTY-ET</v>
      </c>
      <c r="P970">
        <f>INDEX(lehmad!G$2:G$412,MATCH(klypsid!$B970,lehmad!$A$2:$A$412,0))</f>
        <v>2002</v>
      </c>
      <c r="Q970" s="2">
        <f>INDEX(lehmad!H$2:H$412,MATCH(klypsid!$B970,lehmad!$A$2:$A$412,0))</f>
        <v>36044</v>
      </c>
      <c r="R970">
        <f>INDEX(lehmad!I$2:I$412,MATCH(klypsid!$B970,lehmad!$A$2:$A$412,0))</f>
        <v>124</v>
      </c>
      <c r="S970">
        <f t="shared" si="106"/>
        <v>2</v>
      </c>
      <c r="T970">
        <f t="shared" si="107"/>
        <v>15</v>
      </c>
      <c r="U970">
        <f t="shared" si="108"/>
        <v>1</v>
      </c>
      <c r="V970">
        <f t="shared" si="109"/>
        <v>-5.8893689053568732E-2</v>
      </c>
      <c r="W970">
        <f t="shared" si="110"/>
        <v>1</v>
      </c>
      <c r="X970">
        <f t="shared" si="111"/>
        <v>15</v>
      </c>
    </row>
    <row r="971" spans="1:24" x14ac:dyDescent="0.25">
      <c r="A971">
        <v>3320</v>
      </c>
      <c r="B971" t="str">
        <f t="shared" si="105"/>
        <v>E3320</v>
      </c>
      <c r="C971" t="s">
        <v>61</v>
      </c>
      <c r="D971">
        <v>2</v>
      </c>
      <c r="E971" s="2">
        <v>39466</v>
      </c>
      <c r="F971" s="2">
        <v>39509</v>
      </c>
      <c r="G971">
        <v>48.5</v>
      </c>
      <c r="H971">
        <v>3.24</v>
      </c>
      <c r="I971">
        <v>3.03</v>
      </c>
      <c r="J971">
        <v>8</v>
      </c>
      <c r="K971" t="str">
        <f>INDEX(lehmad!B$2:B$412,MATCH(klypsid!$B971,lehmad!$A$2:$A$412,0))</f>
        <v>3.02.2005</v>
      </c>
      <c r="L971">
        <f>INDEX(lehmad!C$2:C$412,MATCH(klypsid!$B971,lehmad!$A$2:$A$412,0))</f>
        <v>56172</v>
      </c>
      <c r="M971">
        <f>INDEX(lehmad!D$2:D$412,MATCH(klypsid!$B971,lehmad!$A$2:$A$412,0))</f>
        <v>107</v>
      </c>
      <c r="N971">
        <f>INDEX(lehmad!E$2:E$412,MATCH(klypsid!$B971,lehmad!$A$2:$A$412,0))</f>
        <v>0.875</v>
      </c>
      <c r="O971" t="str">
        <f>INDEX(lehmad!F$2:F$412,MATCH(klypsid!$B971,lehmad!$A$2:$A$412,0))</f>
        <v>DYNASTY-ET</v>
      </c>
      <c r="P971">
        <f>INDEX(lehmad!G$2:G$412,MATCH(klypsid!$B971,lehmad!$A$2:$A$412,0))</f>
        <v>2002</v>
      </c>
      <c r="Q971" s="2">
        <f>INDEX(lehmad!H$2:H$412,MATCH(klypsid!$B971,lehmad!$A$2:$A$412,0))</f>
        <v>36044</v>
      </c>
      <c r="R971">
        <f>INDEX(lehmad!I$2:I$412,MATCH(klypsid!$B971,lehmad!$A$2:$A$412,0))</f>
        <v>124</v>
      </c>
      <c r="S971">
        <f t="shared" si="106"/>
        <v>2</v>
      </c>
      <c r="T971">
        <f t="shared" si="107"/>
        <v>43</v>
      </c>
      <c r="U971">
        <f t="shared" si="108"/>
        <v>1</v>
      </c>
      <c r="V971">
        <f t="shared" si="109"/>
        <v>-0.64385618977472525</v>
      </c>
      <c r="W971">
        <f t="shared" si="110"/>
        <v>2</v>
      </c>
      <c r="X971">
        <f t="shared" si="111"/>
        <v>28</v>
      </c>
    </row>
    <row r="972" spans="1:24" x14ac:dyDescent="0.25">
      <c r="A972">
        <v>3320</v>
      </c>
      <c r="B972" t="str">
        <f t="shared" si="105"/>
        <v>E3320</v>
      </c>
      <c r="C972" t="s">
        <v>61</v>
      </c>
      <c r="D972">
        <v>2</v>
      </c>
      <c r="E972" s="2">
        <v>39466</v>
      </c>
      <c r="F972" s="2">
        <v>39539</v>
      </c>
      <c r="G972">
        <v>49.9</v>
      </c>
      <c r="H972">
        <v>2.87</v>
      </c>
      <c r="I972">
        <v>3.04</v>
      </c>
      <c r="J972">
        <v>26</v>
      </c>
      <c r="K972" t="str">
        <f>INDEX(lehmad!B$2:B$412,MATCH(klypsid!$B972,lehmad!$A$2:$A$412,0))</f>
        <v>3.02.2005</v>
      </c>
      <c r="L972">
        <f>INDEX(lehmad!C$2:C$412,MATCH(klypsid!$B972,lehmad!$A$2:$A$412,0))</f>
        <v>56172</v>
      </c>
      <c r="M972">
        <f>INDEX(lehmad!D$2:D$412,MATCH(klypsid!$B972,lehmad!$A$2:$A$412,0))</f>
        <v>107</v>
      </c>
      <c r="N972">
        <f>INDEX(lehmad!E$2:E$412,MATCH(klypsid!$B972,lehmad!$A$2:$A$412,0))</f>
        <v>0.875</v>
      </c>
      <c r="O972" t="str">
        <f>INDEX(lehmad!F$2:F$412,MATCH(klypsid!$B972,lehmad!$A$2:$A$412,0))</f>
        <v>DYNASTY-ET</v>
      </c>
      <c r="P972">
        <f>INDEX(lehmad!G$2:G$412,MATCH(klypsid!$B972,lehmad!$A$2:$A$412,0))</f>
        <v>2002</v>
      </c>
      <c r="Q972" s="2">
        <f>INDEX(lehmad!H$2:H$412,MATCH(klypsid!$B972,lehmad!$A$2:$A$412,0))</f>
        <v>36044</v>
      </c>
      <c r="R972">
        <f>INDEX(lehmad!I$2:I$412,MATCH(klypsid!$B972,lehmad!$A$2:$A$412,0))</f>
        <v>124</v>
      </c>
      <c r="S972">
        <f t="shared" si="106"/>
        <v>2</v>
      </c>
      <c r="T972">
        <f t="shared" si="107"/>
        <v>73</v>
      </c>
      <c r="U972">
        <f t="shared" si="108"/>
        <v>2</v>
      </c>
      <c r="V972">
        <f t="shared" si="109"/>
        <v>1.0565835283663676</v>
      </c>
      <c r="W972">
        <f t="shared" si="110"/>
        <v>3</v>
      </c>
      <c r="X972">
        <f t="shared" si="111"/>
        <v>30</v>
      </c>
    </row>
    <row r="973" spans="1:24" x14ac:dyDescent="0.25">
      <c r="A973">
        <v>3320</v>
      </c>
      <c r="B973" t="str">
        <f t="shared" si="105"/>
        <v>E3320</v>
      </c>
      <c r="C973" t="s">
        <v>61</v>
      </c>
      <c r="D973">
        <v>2</v>
      </c>
      <c r="E973" s="2">
        <v>39466</v>
      </c>
      <c r="F973" s="2">
        <v>39572</v>
      </c>
      <c r="G973">
        <v>44.7</v>
      </c>
      <c r="H973">
        <v>2.95</v>
      </c>
      <c r="I973">
        <v>3.2</v>
      </c>
      <c r="J973">
        <v>3870</v>
      </c>
      <c r="K973" t="str">
        <f>INDEX(lehmad!B$2:B$412,MATCH(klypsid!$B973,lehmad!$A$2:$A$412,0))</f>
        <v>3.02.2005</v>
      </c>
      <c r="L973">
        <f>INDEX(lehmad!C$2:C$412,MATCH(klypsid!$B973,lehmad!$A$2:$A$412,0))</f>
        <v>56172</v>
      </c>
      <c r="M973">
        <f>INDEX(lehmad!D$2:D$412,MATCH(klypsid!$B973,lehmad!$A$2:$A$412,0))</f>
        <v>107</v>
      </c>
      <c r="N973">
        <f>INDEX(lehmad!E$2:E$412,MATCH(klypsid!$B973,lehmad!$A$2:$A$412,0))</f>
        <v>0.875</v>
      </c>
      <c r="O973" t="str">
        <f>INDEX(lehmad!F$2:F$412,MATCH(klypsid!$B973,lehmad!$A$2:$A$412,0))</f>
        <v>DYNASTY-ET</v>
      </c>
      <c r="P973">
        <f>INDEX(lehmad!G$2:G$412,MATCH(klypsid!$B973,lehmad!$A$2:$A$412,0))</f>
        <v>2002</v>
      </c>
      <c r="Q973" s="2">
        <f>INDEX(lehmad!H$2:H$412,MATCH(klypsid!$B973,lehmad!$A$2:$A$412,0))</f>
        <v>36044</v>
      </c>
      <c r="R973">
        <f>INDEX(lehmad!I$2:I$412,MATCH(klypsid!$B973,lehmad!$A$2:$A$412,0))</f>
        <v>124</v>
      </c>
      <c r="S973">
        <f t="shared" si="106"/>
        <v>2</v>
      </c>
      <c r="T973">
        <f t="shared" si="107"/>
        <v>106</v>
      </c>
      <c r="U973">
        <f t="shared" si="108"/>
        <v>2</v>
      </c>
      <c r="V973">
        <f t="shared" si="109"/>
        <v>8.2742616612570483</v>
      </c>
      <c r="W973">
        <f t="shared" si="110"/>
        <v>4</v>
      </c>
      <c r="X973">
        <f t="shared" si="111"/>
        <v>33</v>
      </c>
    </row>
    <row r="974" spans="1:24" x14ac:dyDescent="0.25">
      <c r="A974">
        <v>3320</v>
      </c>
      <c r="B974" t="str">
        <f t="shared" si="105"/>
        <v>E3320</v>
      </c>
      <c r="C974" t="s">
        <v>61</v>
      </c>
      <c r="D974">
        <v>2</v>
      </c>
      <c r="E974" s="2">
        <v>39466</v>
      </c>
      <c r="F974" s="2">
        <v>39600</v>
      </c>
      <c r="G974">
        <v>49.6</v>
      </c>
      <c r="H974">
        <v>2.4900000000000002</v>
      </c>
      <c r="I974">
        <v>3.37</v>
      </c>
      <c r="J974">
        <v>838</v>
      </c>
      <c r="K974" t="str">
        <f>INDEX(lehmad!B$2:B$412,MATCH(klypsid!$B974,lehmad!$A$2:$A$412,0))</f>
        <v>3.02.2005</v>
      </c>
      <c r="L974">
        <f>INDEX(lehmad!C$2:C$412,MATCH(klypsid!$B974,lehmad!$A$2:$A$412,0))</f>
        <v>56172</v>
      </c>
      <c r="M974">
        <f>INDEX(lehmad!D$2:D$412,MATCH(klypsid!$B974,lehmad!$A$2:$A$412,0))</f>
        <v>107</v>
      </c>
      <c r="N974">
        <f>INDEX(lehmad!E$2:E$412,MATCH(klypsid!$B974,lehmad!$A$2:$A$412,0))</f>
        <v>0.875</v>
      </c>
      <c r="O974" t="str">
        <f>INDEX(lehmad!F$2:F$412,MATCH(klypsid!$B974,lehmad!$A$2:$A$412,0))</f>
        <v>DYNASTY-ET</v>
      </c>
      <c r="P974">
        <f>INDEX(lehmad!G$2:G$412,MATCH(klypsid!$B974,lehmad!$A$2:$A$412,0))</f>
        <v>2002</v>
      </c>
      <c r="Q974" s="2">
        <f>INDEX(lehmad!H$2:H$412,MATCH(klypsid!$B974,lehmad!$A$2:$A$412,0))</f>
        <v>36044</v>
      </c>
      <c r="R974">
        <f>INDEX(lehmad!I$2:I$412,MATCH(klypsid!$B974,lehmad!$A$2:$A$412,0))</f>
        <v>124</v>
      </c>
      <c r="S974">
        <f t="shared" si="106"/>
        <v>2</v>
      </c>
      <c r="T974">
        <f t="shared" si="107"/>
        <v>134</v>
      </c>
      <c r="U974">
        <f t="shared" si="108"/>
        <v>2</v>
      </c>
      <c r="V974">
        <f t="shared" si="109"/>
        <v>6.0669502439246275</v>
      </c>
      <c r="W974">
        <f t="shared" si="110"/>
        <v>5</v>
      </c>
      <c r="X974">
        <f t="shared" si="111"/>
        <v>28</v>
      </c>
    </row>
    <row r="975" spans="1:24" x14ac:dyDescent="0.25">
      <c r="A975">
        <v>3320</v>
      </c>
      <c r="B975" t="str">
        <f t="shared" si="105"/>
        <v>E3320</v>
      </c>
      <c r="C975" t="s">
        <v>61</v>
      </c>
      <c r="D975">
        <v>2</v>
      </c>
      <c r="E975" s="2">
        <v>39466</v>
      </c>
      <c r="F975" s="2">
        <v>39631</v>
      </c>
      <c r="G975">
        <v>43.6</v>
      </c>
      <c r="H975">
        <v>2.4</v>
      </c>
      <c r="I975">
        <v>3.27</v>
      </c>
      <c r="J975">
        <v>231</v>
      </c>
      <c r="K975" t="str">
        <f>INDEX(lehmad!B$2:B$412,MATCH(klypsid!$B975,lehmad!$A$2:$A$412,0))</f>
        <v>3.02.2005</v>
      </c>
      <c r="L975">
        <f>INDEX(lehmad!C$2:C$412,MATCH(klypsid!$B975,lehmad!$A$2:$A$412,0))</f>
        <v>56172</v>
      </c>
      <c r="M975">
        <f>INDEX(lehmad!D$2:D$412,MATCH(klypsid!$B975,lehmad!$A$2:$A$412,0))</f>
        <v>107</v>
      </c>
      <c r="N975">
        <f>INDEX(lehmad!E$2:E$412,MATCH(klypsid!$B975,lehmad!$A$2:$A$412,0))</f>
        <v>0.875</v>
      </c>
      <c r="O975" t="str">
        <f>INDEX(lehmad!F$2:F$412,MATCH(klypsid!$B975,lehmad!$A$2:$A$412,0))</f>
        <v>DYNASTY-ET</v>
      </c>
      <c r="P975">
        <f>INDEX(lehmad!G$2:G$412,MATCH(klypsid!$B975,lehmad!$A$2:$A$412,0))</f>
        <v>2002</v>
      </c>
      <c r="Q975" s="2">
        <f>INDEX(lehmad!H$2:H$412,MATCH(klypsid!$B975,lehmad!$A$2:$A$412,0))</f>
        <v>36044</v>
      </c>
      <c r="R975">
        <f>INDEX(lehmad!I$2:I$412,MATCH(klypsid!$B975,lehmad!$A$2:$A$412,0))</f>
        <v>124</v>
      </c>
      <c r="S975">
        <f t="shared" si="106"/>
        <v>2</v>
      </c>
      <c r="T975">
        <f t="shared" si="107"/>
        <v>165</v>
      </c>
      <c r="U975">
        <f t="shared" si="108"/>
        <v>3</v>
      </c>
      <c r="V975">
        <f t="shared" si="109"/>
        <v>4.2078928516413328</v>
      </c>
      <c r="W975">
        <f t="shared" si="110"/>
        <v>6</v>
      </c>
      <c r="X975">
        <f t="shared" si="111"/>
        <v>31</v>
      </c>
    </row>
    <row r="976" spans="1:24" x14ac:dyDescent="0.25">
      <c r="A976">
        <v>3320</v>
      </c>
      <c r="B976" t="str">
        <f t="shared" si="105"/>
        <v>E3320</v>
      </c>
      <c r="C976" t="s">
        <v>61</v>
      </c>
      <c r="D976">
        <v>2</v>
      </c>
      <c r="E976" s="2">
        <v>39466</v>
      </c>
      <c r="F976" s="2">
        <v>39663</v>
      </c>
      <c r="G976">
        <v>35.700000000000003</v>
      </c>
      <c r="H976">
        <v>4.24</v>
      </c>
      <c r="I976">
        <v>3.27</v>
      </c>
      <c r="J976">
        <v>198</v>
      </c>
      <c r="K976" t="str">
        <f>INDEX(lehmad!B$2:B$412,MATCH(klypsid!$B976,lehmad!$A$2:$A$412,0))</f>
        <v>3.02.2005</v>
      </c>
      <c r="L976">
        <f>INDEX(lehmad!C$2:C$412,MATCH(klypsid!$B976,lehmad!$A$2:$A$412,0))</f>
        <v>56172</v>
      </c>
      <c r="M976">
        <f>INDEX(lehmad!D$2:D$412,MATCH(klypsid!$B976,lehmad!$A$2:$A$412,0))</f>
        <v>107</v>
      </c>
      <c r="N976">
        <f>INDEX(lehmad!E$2:E$412,MATCH(klypsid!$B976,lehmad!$A$2:$A$412,0))</f>
        <v>0.875</v>
      </c>
      <c r="O976" t="str">
        <f>INDEX(lehmad!F$2:F$412,MATCH(klypsid!$B976,lehmad!$A$2:$A$412,0))</f>
        <v>DYNASTY-ET</v>
      </c>
      <c r="P976">
        <f>INDEX(lehmad!G$2:G$412,MATCH(klypsid!$B976,lehmad!$A$2:$A$412,0))</f>
        <v>2002</v>
      </c>
      <c r="Q976" s="2">
        <f>INDEX(lehmad!H$2:H$412,MATCH(klypsid!$B976,lehmad!$A$2:$A$412,0))</f>
        <v>36044</v>
      </c>
      <c r="R976">
        <f>INDEX(lehmad!I$2:I$412,MATCH(klypsid!$B976,lehmad!$A$2:$A$412,0))</f>
        <v>124</v>
      </c>
      <c r="S976">
        <f t="shared" si="106"/>
        <v>2</v>
      </c>
      <c r="T976">
        <f t="shared" si="107"/>
        <v>197</v>
      </c>
      <c r="U976">
        <f t="shared" si="108"/>
        <v>3</v>
      </c>
      <c r="V976">
        <f t="shared" si="109"/>
        <v>3.9855004303048851</v>
      </c>
      <c r="W976">
        <f t="shared" si="110"/>
        <v>7</v>
      </c>
      <c r="X976">
        <f t="shared" si="111"/>
        <v>32</v>
      </c>
    </row>
    <row r="977" spans="1:24" x14ac:dyDescent="0.25">
      <c r="A977">
        <v>3320</v>
      </c>
      <c r="B977" t="str">
        <f t="shared" si="105"/>
        <v>E3320</v>
      </c>
      <c r="C977" t="s">
        <v>61</v>
      </c>
      <c r="D977">
        <v>2</v>
      </c>
      <c r="E977" s="2">
        <v>39466</v>
      </c>
      <c r="F977" s="2">
        <v>39693</v>
      </c>
      <c r="G977">
        <v>34.1</v>
      </c>
      <c r="H977">
        <v>2.76</v>
      </c>
      <c r="I977">
        <v>3.64</v>
      </c>
      <c r="J977">
        <v>813</v>
      </c>
      <c r="K977" t="str">
        <f>INDEX(lehmad!B$2:B$412,MATCH(klypsid!$B977,lehmad!$A$2:$A$412,0))</f>
        <v>3.02.2005</v>
      </c>
      <c r="L977">
        <f>INDEX(lehmad!C$2:C$412,MATCH(klypsid!$B977,lehmad!$A$2:$A$412,0))</f>
        <v>56172</v>
      </c>
      <c r="M977">
        <f>INDEX(lehmad!D$2:D$412,MATCH(klypsid!$B977,lehmad!$A$2:$A$412,0))</f>
        <v>107</v>
      </c>
      <c r="N977">
        <f>INDEX(lehmad!E$2:E$412,MATCH(klypsid!$B977,lehmad!$A$2:$A$412,0))</f>
        <v>0.875</v>
      </c>
      <c r="O977" t="str">
        <f>INDEX(lehmad!F$2:F$412,MATCH(klypsid!$B977,lehmad!$A$2:$A$412,0))</f>
        <v>DYNASTY-ET</v>
      </c>
      <c r="P977">
        <f>INDEX(lehmad!G$2:G$412,MATCH(klypsid!$B977,lehmad!$A$2:$A$412,0))</f>
        <v>2002</v>
      </c>
      <c r="Q977" s="2">
        <f>INDEX(lehmad!H$2:H$412,MATCH(klypsid!$B977,lehmad!$A$2:$A$412,0))</f>
        <v>36044</v>
      </c>
      <c r="R977">
        <f>INDEX(lehmad!I$2:I$412,MATCH(klypsid!$B977,lehmad!$A$2:$A$412,0))</f>
        <v>124</v>
      </c>
      <c r="S977">
        <f t="shared" si="106"/>
        <v>2</v>
      </c>
      <c r="T977">
        <f t="shared" si="107"/>
        <v>227</v>
      </c>
      <c r="U977">
        <f t="shared" si="108"/>
        <v>3</v>
      </c>
      <c r="V977">
        <f t="shared" si="109"/>
        <v>6.0232553523003034</v>
      </c>
      <c r="W977">
        <f t="shared" si="110"/>
        <v>8</v>
      </c>
      <c r="X977">
        <f t="shared" si="111"/>
        <v>30</v>
      </c>
    </row>
    <row r="978" spans="1:24" x14ac:dyDescent="0.25">
      <c r="A978">
        <v>3320</v>
      </c>
      <c r="B978" t="str">
        <f t="shared" si="105"/>
        <v>E3320</v>
      </c>
      <c r="C978" t="s">
        <v>61</v>
      </c>
      <c r="D978">
        <v>2</v>
      </c>
      <c r="E978" s="2">
        <v>39466</v>
      </c>
      <c r="F978" s="2">
        <v>39722</v>
      </c>
      <c r="G978">
        <v>30.7</v>
      </c>
      <c r="H978">
        <v>3.02</v>
      </c>
      <c r="I978">
        <v>3.54</v>
      </c>
      <c r="J978">
        <v>996</v>
      </c>
      <c r="K978" t="str">
        <f>INDEX(lehmad!B$2:B$412,MATCH(klypsid!$B978,lehmad!$A$2:$A$412,0))</f>
        <v>3.02.2005</v>
      </c>
      <c r="L978">
        <f>INDEX(lehmad!C$2:C$412,MATCH(klypsid!$B978,lehmad!$A$2:$A$412,0))</f>
        <v>56172</v>
      </c>
      <c r="M978">
        <f>INDEX(lehmad!D$2:D$412,MATCH(klypsid!$B978,lehmad!$A$2:$A$412,0))</f>
        <v>107</v>
      </c>
      <c r="N978">
        <f>INDEX(lehmad!E$2:E$412,MATCH(klypsid!$B978,lehmad!$A$2:$A$412,0))</f>
        <v>0.875</v>
      </c>
      <c r="O978" t="str">
        <f>INDEX(lehmad!F$2:F$412,MATCH(klypsid!$B978,lehmad!$A$2:$A$412,0))</f>
        <v>DYNASTY-ET</v>
      </c>
      <c r="P978">
        <f>INDEX(lehmad!G$2:G$412,MATCH(klypsid!$B978,lehmad!$A$2:$A$412,0))</f>
        <v>2002</v>
      </c>
      <c r="Q978" s="2">
        <f>INDEX(lehmad!H$2:H$412,MATCH(klypsid!$B978,lehmad!$A$2:$A$412,0))</f>
        <v>36044</v>
      </c>
      <c r="R978">
        <f>INDEX(lehmad!I$2:I$412,MATCH(klypsid!$B978,lehmad!$A$2:$A$412,0))</f>
        <v>124</v>
      </c>
      <c r="S978">
        <f t="shared" si="106"/>
        <v>2</v>
      </c>
      <c r="T978">
        <f t="shared" si="107"/>
        <v>256</v>
      </c>
      <c r="U978">
        <f t="shared" si="108"/>
        <v>3</v>
      </c>
      <c r="V978">
        <f t="shared" si="109"/>
        <v>6.3161457422933562</v>
      </c>
      <c r="W978">
        <f t="shared" si="110"/>
        <v>9</v>
      </c>
      <c r="X978">
        <f t="shared" si="111"/>
        <v>29</v>
      </c>
    </row>
    <row r="979" spans="1:24" x14ac:dyDescent="0.25">
      <c r="A979">
        <v>3320</v>
      </c>
      <c r="B979" t="str">
        <f t="shared" si="105"/>
        <v>E3320</v>
      </c>
      <c r="C979" t="s">
        <v>61</v>
      </c>
      <c r="D979">
        <v>2</v>
      </c>
      <c r="E979" s="2">
        <v>39466</v>
      </c>
      <c r="F979" s="2">
        <v>39754</v>
      </c>
      <c r="G979">
        <v>30.4</v>
      </c>
      <c r="H979">
        <v>3.06</v>
      </c>
      <c r="I979">
        <v>3.73</v>
      </c>
      <c r="J979">
        <v>808</v>
      </c>
      <c r="K979" t="str">
        <f>INDEX(lehmad!B$2:B$412,MATCH(klypsid!$B979,lehmad!$A$2:$A$412,0))</f>
        <v>3.02.2005</v>
      </c>
      <c r="L979">
        <f>INDEX(lehmad!C$2:C$412,MATCH(klypsid!$B979,lehmad!$A$2:$A$412,0))</f>
        <v>56172</v>
      </c>
      <c r="M979">
        <f>INDEX(lehmad!D$2:D$412,MATCH(klypsid!$B979,lehmad!$A$2:$A$412,0))</f>
        <v>107</v>
      </c>
      <c r="N979">
        <f>INDEX(lehmad!E$2:E$412,MATCH(klypsid!$B979,lehmad!$A$2:$A$412,0))</f>
        <v>0.875</v>
      </c>
      <c r="O979" t="str">
        <f>INDEX(lehmad!F$2:F$412,MATCH(klypsid!$B979,lehmad!$A$2:$A$412,0))</f>
        <v>DYNASTY-ET</v>
      </c>
      <c r="P979">
        <f>INDEX(lehmad!G$2:G$412,MATCH(klypsid!$B979,lehmad!$A$2:$A$412,0))</f>
        <v>2002</v>
      </c>
      <c r="Q979" s="2">
        <f>INDEX(lehmad!H$2:H$412,MATCH(klypsid!$B979,lehmad!$A$2:$A$412,0))</f>
        <v>36044</v>
      </c>
      <c r="R979">
        <f>INDEX(lehmad!I$2:I$412,MATCH(klypsid!$B979,lehmad!$A$2:$A$412,0))</f>
        <v>124</v>
      </c>
      <c r="S979">
        <f t="shared" si="106"/>
        <v>2</v>
      </c>
      <c r="T979">
        <f t="shared" si="107"/>
        <v>288</v>
      </c>
      <c r="U979">
        <f t="shared" si="108"/>
        <v>3</v>
      </c>
      <c r="V979">
        <f t="shared" si="109"/>
        <v>6.0143552929770703</v>
      </c>
      <c r="W979">
        <f t="shared" si="110"/>
        <v>10</v>
      </c>
      <c r="X979">
        <f t="shared" si="111"/>
        <v>32</v>
      </c>
    </row>
    <row r="980" spans="1:24" x14ac:dyDescent="0.25">
      <c r="A980">
        <v>3320</v>
      </c>
      <c r="B980" t="str">
        <f t="shared" si="105"/>
        <v>E3320</v>
      </c>
      <c r="C980" t="s">
        <v>61</v>
      </c>
      <c r="D980">
        <v>2</v>
      </c>
      <c r="E980" s="2">
        <v>39466</v>
      </c>
      <c r="F980" s="2">
        <v>39783</v>
      </c>
      <c r="G980">
        <v>23.3</v>
      </c>
      <c r="H980">
        <v>4.0999999999999996</v>
      </c>
      <c r="I980">
        <v>3.75</v>
      </c>
      <c r="J980">
        <v>318</v>
      </c>
      <c r="K980" t="str">
        <f>INDEX(lehmad!B$2:B$412,MATCH(klypsid!$B980,lehmad!$A$2:$A$412,0))</f>
        <v>3.02.2005</v>
      </c>
      <c r="L980">
        <f>INDEX(lehmad!C$2:C$412,MATCH(klypsid!$B980,lehmad!$A$2:$A$412,0))</f>
        <v>56172</v>
      </c>
      <c r="M980">
        <f>INDEX(lehmad!D$2:D$412,MATCH(klypsid!$B980,lehmad!$A$2:$A$412,0))</f>
        <v>107</v>
      </c>
      <c r="N980">
        <f>INDEX(lehmad!E$2:E$412,MATCH(klypsid!$B980,lehmad!$A$2:$A$412,0))</f>
        <v>0.875</v>
      </c>
      <c r="O980" t="str">
        <f>INDEX(lehmad!F$2:F$412,MATCH(klypsid!$B980,lehmad!$A$2:$A$412,0))</f>
        <v>DYNASTY-ET</v>
      </c>
      <c r="P980">
        <f>INDEX(lehmad!G$2:G$412,MATCH(klypsid!$B980,lehmad!$A$2:$A$412,0))</f>
        <v>2002</v>
      </c>
      <c r="Q980" s="2">
        <f>INDEX(lehmad!H$2:H$412,MATCH(klypsid!$B980,lehmad!$A$2:$A$412,0))</f>
        <v>36044</v>
      </c>
      <c r="R980">
        <f>INDEX(lehmad!I$2:I$412,MATCH(klypsid!$B980,lehmad!$A$2:$A$412,0))</f>
        <v>124</v>
      </c>
      <c r="S980">
        <f t="shared" si="106"/>
        <v>2</v>
      </c>
      <c r="T980">
        <f t="shared" si="107"/>
        <v>317</v>
      </c>
      <c r="U980">
        <f t="shared" si="108"/>
        <v>3</v>
      </c>
      <c r="V980">
        <f t="shared" si="109"/>
        <v>4.6690267655096314</v>
      </c>
      <c r="W980">
        <f t="shared" si="110"/>
        <v>11</v>
      </c>
      <c r="X980">
        <f t="shared" si="111"/>
        <v>29</v>
      </c>
    </row>
    <row r="981" spans="1:24" x14ac:dyDescent="0.25">
      <c r="A981">
        <v>3320</v>
      </c>
      <c r="B981" t="str">
        <f t="shared" si="105"/>
        <v>E3320</v>
      </c>
      <c r="C981" t="s">
        <v>61</v>
      </c>
      <c r="D981">
        <v>3</v>
      </c>
      <c r="E981" s="2">
        <v>39875</v>
      </c>
      <c r="F981" s="2">
        <v>39908</v>
      </c>
      <c r="G981">
        <v>49.2</v>
      </c>
      <c r="H981">
        <v>4.21</v>
      </c>
      <c r="I981">
        <v>2.94</v>
      </c>
      <c r="J981">
        <v>106</v>
      </c>
      <c r="K981" t="str">
        <f>INDEX(lehmad!B$2:B$412,MATCH(klypsid!$B981,lehmad!$A$2:$A$412,0))</f>
        <v>3.02.2005</v>
      </c>
      <c r="L981">
        <f>INDEX(lehmad!C$2:C$412,MATCH(klypsid!$B981,lehmad!$A$2:$A$412,0))</f>
        <v>56172</v>
      </c>
      <c r="M981">
        <f>INDEX(lehmad!D$2:D$412,MATCH(klypsid!$B981,lehmad!$A$2:$A$412,0))</f>
        <v>107</v>
      </c>
      <c r="N981">
        <f>INDEX(lehmad!E$2:E$412,MATCH(klypsid!$B981,lehmad!$A$2:$A$412,0))</f>
        <v>0.875</v>
      </c>
      <c r="O981" t="str">
        <f>INDEX(lehmad!F$2:F$412,MATCH(klypsid!$B981,lehmad!$A$2:$A$412,0))</f>
        <v>DYNASTY-ET</v>
      </c>
      <c r="P981">
        <f>INDEX(lehmad!G$2:G$412,MATCH(klypsid!$B981,lehmad!$A$2:$A$412,0))</f>
        <v>2002</v>
      </c>
      <c r="Q981" s="2">
        <f>INDEX(lehmad!H$2:H$412,MATCH(klypsid!$B981,lehmad!$A$2:$A$412,0))</f>
        <v>36044</v>
      </c>
      <c r="R981">
        <f>INDEX(lehmad!I$2:I$412,MATCH(klypsid!$B981,lehmad!$A$2:$A$412,0))</f>
        <v>124</v>
      </c>
      <c r="S981">
        <f t="shared" si="106"/>
        <v>3</v>
      </c>
      <c r="T981">
        <f t="shared" si="107"/>
        <v>33</v>
      </c>
      <c r="U981">
        <f t="shared" si="108"/>
        <v>1</v>
      </c>
      <c r="V981">
        <f t="shared" si="109"/>
        <v>3.0840642647884744</v>
      </c>
      <c r="W981">
        <f t="shared" si="110"/>
        <v>1</v>
      </c>
      <c r="X981">
        <f t="shared" si="111"/>
        <v>33</v>
      </c>
    </row>
    <row r="982" spans="1:24" x14ac:dyDescent="0.25">
      <c r="A982">
        <v>3320</v>
      </c>
      <c r="B982" t="str">
        <f t="shared" si="105"/>
        <v>E3320</v>
      </c>
      <c r="C982" t="s">
        <v>61</v>
      </c>
      <c r="D982">
        <v>3</v>
      </c>
      <c r="E982" s="2">
        <v>39875</v>
      </c>
      <c r="F982" s="2">
        <v>39944</v>
      </c>
      <c r="G982">
        <v>56</v>
      </c>
      <c r="H982">
        <v>3.35</v>
      </c>
      <c r="I982">
        <v>2.94</v>
      </c>
      <c r="J982">
        <v>844</v>
      </c>
      <c r="K982" t="str">
        <f>INDEX(lehmad!B$2:B$412,MATCH(klypsid!$B982,lehmad!$A$2:$A$412,0))</f>
        <v>3.02.2005</v>
      </c>
      <c r="L982">
        <f>INDEX(lehmad!C$2:C$412,MATCH(klypsid!$B982,lehmad!$A$2:$A$412,0))</f>
        <v>56172</v>
      </c>
      <c r="M982">
        <f>INDEX(lehmad!D$2:D$412,MATCH(klypsid!$B982,lehmad!$A$2:$A$412,0))</f>
        <v>107</v>
      </c>
      <c r="N982">
        <f>INDEX(lehmad!E$2:E$412,MATCH(klypsid!$B982,lehmad!$A$2:$A$412,0))</f>
        <v>0.875</v>
      </c>
      <c r="O982" t="str">
        <f>INDEX(lehmad!F$2:F$412,MATCH(klypsid!$B982,lehmad!$A$2:$A$412,0))</f>
        <v>DYNASTY-ET</v>
      </c>
      <c r="P982">
        <f>INDEX(lehmad!G$2:G$412,MATCH(klypsid!$B982,lehmad!$A$2:$A$412,0))</f>
        <v>2002</v>
      </c>
      <c r="Q982" s="2">
        <f>INDEX(lehmad!H$2:H$412,MATCH(klypsid!$B982,lehmad!$A$2:$A$412,0))</f>
        <v>36044</v>
      </c>
      <c r="R982">
        <f>INDEX(lehmad!I$2:I$412,MATCH(klypsid!$B982,lehmad!$A$2:$A$412,0))</f>
        <v>124</v>
      </c>
      <c r="S982">
        <f t="shared" si="106"/>
        <v>3</v>
      </c>
      <c r="T982">
        <f t="shared" si="107"/>
        <v>69</v>
      </c>
      <c r="U982">
        <f t="shared" si="108"/>
        <v>2</v>
      </c>
      <c r="V982">
        <f t="shared" si="109"/>
        <v>6.0772429989324603</v>
      </c>
      <c r="W982">
        <f t="shared" si="110"/>
        <v>2</v>
      </c>
      <c r="X982">
        <f t="shared" si="111"/>
        <v>36</v>
      </c>
    </row>
    <row r="983" spans="1:24" x14ac:dyDescent="0.25">
      <c r="A983">
        <v>3320</v>
      </c>
      <c r="B983" t="str">
        <f t="shared" si="105"/>
        <v>E3320</v>
      </c>
      <c r="C983" t="s">
        <v>61</v>
      </c>
      <c r="D983">
        <v>3</v>
      </c>
      <c r="E983" s="2">
        <v>39875</v>
      </c>
      <c r="F983" s="2">
        <v>39972</v>
      </c>
      <c r="G983">
        <v>61</v>
      </c>
      <c r="H983">
        <v>4.59</v>
      </c>
      <c r="I983">
        <v>2.92</v>
      </c>
      <c r="J983">
        <v>1027</v>
      </c>
      <c r="K983" t="str">
        <f>INDEX(lehmad!B$2:B$412,MATCH(klypsid!$B983,lehmad!$A$2:$A$412,0))</f>
        <v>3.02.2005</v>
      </c>
      <c r="L983">
        <f>INDEX(lehmad!C$2:C$412,MATCH(klypsid!$B983,lehmad!$A$2:$A$412,0))</f>
        <v>56172</v>
      </c>
      <c r="M983">
        <f>INDEX(lehmad!D$2:D$412,MATCH(klypsid!$B983,lehmad!$A$2:$A$412,0))</f>
        <v>107</v>
      </c>
      <c r="N983">
        <f>INDEX(lehmad!E$2:E$412,MATCH(klypsid!$B983,lehmad!$A$2:$A$412,0))</f>
        <v>0.875</v>
      </c>
      <c r="O983" t="str">
        <f>INDEX(lehmad!F$2:F$412,MATCH(klypsid!$B983,lehmad!$A$2:$A$412,0))</f>
        <v>DYNASTY-ET</v>
      </c>
      <c r="P983">
        <f>INDEX(lehmad!G$2:G$412,MATCH(klypsid!$B983,lehmad!$A$2:$A$412,0))</f>
        <v>2002</v>
      </c>
      <c r="Q983" s="2">
        <f>INDEX(lehmad!H$2:H$412,MATCH(klypsid!$B983,lehmad!$A$2:$A$412,0))</f>
        <v>36044</v>
      </c>
      <c r="R983">
        <f>INDEX(lehmad!I$2:I$412,MATCH(klypsid!$B983,lehmad!$A$2:$A$412,0))</f>
        <v>124</v>
      </c>
      <c r="S983">
        <f t="shared" si="106"/>
        <v>3</v>
      </c>
      <c r="T983">
        <f t="shared" si="107"/>
        <v>97</v>
      </c>
      <c r="U983">
        <f t="shared" si="108"/>
        <v>2</v>
      </c>
      <c r="V983">
        <f t="shared" si="109"/>
        <v>6.3603642765434705</v>
      </c>
      <c r="W983">
        <f t="shared" si="110"/>
        <v>3</v>
      </c>
      <c r="X983">
        <f t="shared" si="111"/>
        <v>28</v>
      </c>
    </row>
    <row r="984" spans="1:24" x14ac:dyDescent="0.25">
      <c r="A984">
        <v>3320</v>
      </c>
      <c r="B984" t="str">
        <f t="shared" si="105"/>
        <v>E3320</v>
      </c>
      <c r="C984" t="s">
        <v>61</v>
      </c>
      <c r="D984">
        <v>3</v>
      </c>
      <c r="E984" s="2">
        <v>39875</v>
      </c>
      <c r="F984" s="2">
        <v>40007</v>
      </c>
      <c r="G984">
        <v>45.1</v>
      </c>
      <c r="H984">
        <v>2.76</v>
      </c>
      <c r="I984">
        <v>3.2</v>
      </c>
      <c r="J984">
        <v>2972</v>
      </c>
      <c r="K984" t="str">
        <f>INDEX(lehmad!B$2:B$412,MATCH(klypsid!$B984,lehmad!$A$2:$A$412,0))</f>
        <v>3.02.2005</v>
      </c>
      <c r="L984">
        <f>INDEX(lehmad!C$2:C$412,MATCH(klypsid!$B984,lehmad!$A$2:$A$412,0))</f>
        <v>56172</v>
      </c>
      <c r="M984">
        <f>INDEX(lehmad!D$2:D$412,MATCH(klypsid!$B984,lehmad!$A$2:$A$412,0))</f>
        <v>107</v>
      </c>
      <c r="N984">
        <f>INDEX(lehmad!E$2:E$412,MATCH(klypsid!$B984,lehmad!$A$2:$A$412,0))</f>
        <v>0.875</v>
      </c>
      <c r="O984" t="str">
        <f>INDEX(lehmad!F$2:F$412,MATCH(klypsid!$B984,lehmad!$A$2:$A$412,0))</f>
        <v>DYNASTY-ET</v>
      </c>
      <c r="P984">
        <f>INDEX(lehmad!G$2:G$412,MATCH(klypsid!$B984,lehmad!$A$2:$A$412,0))</f>
        <v>2002</v>
      </c>
      <c r="Q984" s="2">
        <f>INDEX(lehmad!H$2:H$412,MATCH(klypsid!$B984,lehmad!$A$2:$A$412,0))</f>
        <v>36044</v>
      </c>
      <c r="R984">
        <f>INDEX(lehmad!I$2:I$412,MATCH(klypsid!$B984,lehmad!$A$2:$A$412,0))</f>
        <v>124</v>
      </c>
      <c r="S984">
        <f t="shared" si="106"/>
        <v>3</v>
      </c>
      <c r="T984">
        <f t="shared" si="107"/>
        <v>132</v>
      </c>
      <c r="U984">
        <f t="shared" si="108"/>
        <v>2</v>
      </c>
      <c r="V984">
        <f t="shared" si="109"/>
        <v>7.893362210763871</v>
      </c>
      <c r="W984">
        <f t="shared" si="110"/>
        <v>4</v>
      </c>
      <c r="X984">
        <f t="shared" si="111"/>
        <v>35</v>
      </c>
    </row>
    <row r="985" spans="1:24" x14ac:dyDescent="0.25">
      <c r="A985">
        <v>3320</v>
      </c>
      <c r="B985" t="str">
        <f t="shared" si="105"/>
        <v>E3320</v>
      </c>
      <c r="C985" t="s">
        <v>61</v>
      </c>
      <c r="D985">
        <v>3</v>
      </c>
      <c r="E985" s="2">
        <v>39875</v>
      </c>
      <c r="F985" s="2">
        <v>40037</v>
      </c>
      <c r="G985">
        <v>42.4</v>
      </c>
      <c r="H985">
        <v>4.0199999999999996</v>
      </c>
      <c r="I985">
        <v>3.17</v>
      </c>
      <c r="J985">
        <v>64</v>
      </c>
      <c r="K985" t="str">
        <f>INDEX(lehmad!B$2:B$412,MATCH(klypsid!$B985,lehmad!$A$2:$A$412,0))</f>
        <v>3.02.2005</v>
      </c>
      <c r="L985">
        <f>INDEX(lehmad!C$2:C$412,MATCH(klypsid!$B985,lehmad!$A$2:$A$412,0))</f>
        <v>56172</v>
      </c>
      <c r="M985">
        <f>INDEX(lehmad!D$2:D$412,MATCH(klypsid!$B985,lehmad!$A$2:$A$412,0))</f>
        <v>107</v>
      </c>
      <c r="N985">
        <f>INDEX(lehmad!E$2:E$412,MATCH(klypsid!$B985,lehmad!$A$2:$A$412,0))</f>
        <v>0.875</v>
      </c>
      <c r="O985" t="str">
        <f>INDEX(lehmad!F$2:F$412,MATCH(klypsid!$B985,lehmad!$A$2:$A$412,0))</f>
        <v>DYNASTY-ET</v>
      </c>
      <c r="P985">
        <f>INDEX(lehmad!G$2:G$412,MATCH(klypsid!$B985,lehmad!$A$2:$A$412,0))</f>
        <v>2002</v>
      </c>
      <c r="Q985" s="2">
        <f>INDEX(lehmad!H$2:H$412,MATCH(klypsid!$B985,lehmad!$A$2:$A$412,0))</f>
        <v>36044</v>
      </c>
      <c r="R985">
        <f>INDEX(lehmad!I$2:I$412,MATCH(klypsid!$B985,lehmad!$A$2:$A$412,0))</f>
        <v>124</v>
      </c>
      <c r="S985">
        <f t="shared" si="106"/>
        <v>3</v>
      </c>
      <c r="T985">
        <f t="shared" si="107"/>
        <v>162</v>
      </c>
      <c r="U985">
        <f t="shared" si="108"/>
        <v>3</v>
      </c>
      <c r="V985">
        <f t="shared" si="109"/>
        <v>2.3561438102252752</v>
      </c>
      <c r="W985">
        <f t="shared" si="110"/>
        <v>5</v>
      </c>
      <c r="X985">
        <f t="shared" si="111"/>
        <v>30</v>
      </c>
    </row>
    <row r="986" spans="1:24" x14ac:dyDescent="0.25">
      <c r="A986">
        <v>3320</v>
      </c>
      <c r="B986" t="str">
        <f t="shared" si="105"/>
        <v>E3320</v>
      </c>
      <c r="C986" t="s">
        <v>61</v>
      </c>
      <c r="D986">
        <v>3</v>
      </c>
      <c r="E986" s="2">
        <v>39875</v>
      </c>
      <c r="F986" s="2">
        <v>40066</v>
      </c>
      <c r="G986">
        <v>41</v>
      </c>
      <c r="H986">
        <v>3.28</v>
      </c>
      <c r="I986">
        <v>3.18</v>
      </c>
      <c r="J986">
        <v>48</v>
      </c>
      <c r="K986" t="str">
        <f>INDEX(lehmad!B$2:B$412,MATCH(klypsid!$B986,lehmad!$A$2:$A$412,0))</f>
        <v>3.02.2005</v>
      </c>
      <c r="L986">
        <f>INDEX(lehmad!C$2:C$412,MATCH(klypsid!$B986,lehmad!$A$2:$A$412,0))</f>
        <v>56172</v>
      </c>
      <c r="M986">
        <f>INDEX(lehmad!D$2:D$412,MATCH(klypsid!$B986,lehmad!$A$2:$A$412,0))</f>
        <v>107</v>
      </c>
      <c r="N986">
        <f>INDEX(lehmad!E$2:E$412,MATCH(klypsid!$B986,lehmad!$A$2:$A$412,0))</f>
        <v>0.875</v>
      </c>
      <c r="O986" t="str">
        <f>INDEX(lehmad!F$2:F$412,MATCH(klypsid!$B986,lehmad!$A$2:$A$412,0))</f>
        <v>DYNASTY-ET</v>
      </c>
      <c r="P986">
        <f>INDEX(lehmad!G$2:G$412,MATCH(klypsid!$B986,lehmad!$A$2:$A$412,0))</f>
        <v>2002</v>
      </c>
      <c r="Q986" s="2">
        <f>INDEX(lehmad!H$2:H$412,MATCH(klypsid!$B986,lehmad!$A$2:$A$412,0))</f>
        <v>36044</v>
      </c>
      <c r="R986">
        <f>INDEX(lehmad!I$2:I$412,MATCH(klypsid!$B986,lehmad!$A$2:$A$412,0))</f>
        <v>124</v>
      </c>
      <c r="S986">
        <f t="shared" si="106"/>
        <v>3</v>
      </c>
      <c r="T986">
        <f t="shared" si="107"/>
        <v>191</v>
      </c>
      <c r="U986">
        <f t="shared" si="108"/>
        <v>3</v>
      </c>
      <c r="V986">
        <f t="shared" si="109"/>
        <v>1.9411063109464315</v>
      </c>
      <c r="W986">
        <f t="shared" si="110"/>
        <v>6</v>
      </c>
      <c r="X986">
        <f t="shared" si="111"/>
        <v>29</v>
      </c>
    </row>
    <row r="987" spans="1:24" x14ac:dyDescent="0.25">
      <c r="A987">
        <v>3320</v>
      </c>
      <c r="B987" t="str">
        <f t="shared" si="105"/>
        <v>E3320</v>
      </c>
      <c r="C987" t="s">
        <v>61</v>
      </c>
      <c r="D987">
        <v>3</v>
      </c>
      <c r="E987" s="2">
        <v>39875</v>
      </c>
      <c r="F987" s="2">
        <v>40094</v>
      </c>
      <c r="G987">
        <v>37.700000000000003</v>
      </c>
      <c r="H987">
        <v>2.92</v>
      </c>
      <c r="I987">
        <v>3.53</v>
      </c>
      <c r="J987">
        <v>90</v>
      </c>
      <c r="K987" t="str">
        <f>INDEX(lehmad!B$2:B$412,MATCH(klypsid!$B987,lehmad!$A$2:$A$412,0))</f>
        <v>3.02.2005</v>
      </c>
      <c r="L987">
        <f>INDEX(lehmad!C$2:C$412,MATCH(klypsid!$B987,lehmad!$A$2:$A$412,0))</f>
        <v>56172</v>
      </c>
      <c r="M987">
        <f>INDEX(lehmad!D$2:D$412,MATCH(klypsid!$B987,lehmad!$A$2:$A$412,0))</f>
        <v>107</v>
      </c>
      <c r="N987">
        <f>INDEX(lehmad!E$2:E$412,MATCH(klypsid!$B987,lehmad!$A$2:$A$412,0))</f>
        <v>0.875</v>
      </c>
      <c r="O987" t="str">
        <f>INDEX(lehmad!F$2:F$412,MATCH(klypsid!$B987,lehmad!$A$2:$A$412,0))</f>
        <v>DYNASTY-ET</v>
      </c>
      <c r="P987">
        <f>INDEX(lehmad!G$2:G$412,MATCH(klypsid!$B987,lehmad!$A$2:$A$412,0))</f>
        <v>2002</v>
      </c>
      <c r="Q987" s="2">
        <f>INDEX(lehmad!H$2:H$412,MATCH(klypsid!$B987,lehmad!$A$2:$A$412,0))</f>
        <v>36044</v>
      </c>
      <c r="R987">
        <f>INDEX(lehmad!I$2:I$412,MATCH(klypsid!$B987,lehmad!$A$2:$A$412,0))</f>
        <v>124</v>
      </c>
      <c r="S987">
        <f t="shared" si="106"/>
        <v>3</v>
      </c>
      <c r="T987">
        <f t="shared" si="107"/>
        <v>219</v>
      </c>
      <c r="U987">
        <f t="shared" si="108"/>
        <v>3</v>
      </c>
      <c r="V987">
        <f t="shared" si="109"/>
        <v>2.84799690655495</v>
      </c>
      <c r="W987">
        <f t="shared" si="110"/>
        <v>7</v>
      </c>
      <c r="X987">
        <f t="shared" si="111"/>
        <v>28</v>
      </c>
    </row>
    <row r="988" spans="1:24" x14ac:dyDescent="0.25">
      <c r="A988">
        <v>3320</v>
      </c>
      <c r="B988" t="str">
        <f t="shared" si="105"/>
        <v>E3320</v>
      </c>
      <c r="C988" t="s">
        <v>61</v>
      </c>
      <c r="D988">
        <v>3</v>
      </c>
      <c r="E988" s="2">
        <v>39875</v>
      </c>
      <c r="F988" s="2">
        <v>40125</v>
      </c>
      <c r="G988">
        <v>30.1</v>
      </c>
      <c r="H988">
        <v>4.66</v>
      </c>
      <c r="I988">
        <v>3.55</v>
      </c>
      <c r="J988">
        <v>122</v>
      </c>
      <c r="K988" t="str">
        <f>INDEX(lehmad!B$2:B$412,MATCH(klypsid!$B988,lehmad!$A$2:$A$412,0))</f>
        <v>3.02.2005</v>
      </c>
      <c r="L988">
        <f>INDEX(lehmad!C$2:C$412,MATCH(klypsid!$B988,lehmad!$A$2:$A$412,0))</f>
        <v>56172</v>
      </c>
      <c r="M988">
        <f>INDEX(lehmad!D$2:D$412,MATCH(klypsid!$B988,lehmad!$A$2:$A$412,0))</f>
        <v>107</v>
      </c>
      <c r="N988">
        <f>INDEX(lehmad!E$2:E$412,MATCH(klypsid!$B988,lehmad!$A$2:$A$412,0))</f>
        <v>0.875</v>
      </c>
      <c r="O988" t="str">
        <f>INDEX(lehmad!F$2:F$412,MATCH(klypsid!$B988,lehmad!$A$2:$A$412,0))</f>
        <v>DYNASTY-ET</v>
      </c>
      <c r="P988">
        <f>INDEX(lehmad!G$2:G$412,MATCH(klypsid!$B988,lehmad!$A$2:$A$412,0))</f>
        <v>2002</v>
      </c>
      <c r="Q988" s="2">
        <f>INDEX(lehmad!H$2:H$412,MATCH(klypsid!$B988,lehmad!$A$2:$A$412,0))</f>
        <v>36044</v>
      </c>
      <c r="R988">
        <f>INDEX(lehmad!I$2:I$412,MATCH(klypsid!$B988,lehmad!$A$2:$A$412,0))</f>
        <v>124</v>
      </c>
      <c r="S988">
        <f t="shared" si="106"/>
        <v>3</v>
      </c>
      <c r="T988">
        <f t="shared" si="107"/>
        <v>250</v>
      </c>
      <c r="U988">
        <f t="shared" si="108"/>
        <v>3</v>
      </c>
      <c r="V988">
        <f t="shared" si="109"/>
        <v>3.2868811477881614</v>
      </c>
      <c r="W988">
        <f t="shared" si="110"/>
        <v>8</v>
      </c>
      <c r="X988">
        <f t="shared" si="111"/>
        <v>31</v>
      </c>
    </row>
    <row r="989" spans="1:24" x14ac:dyDescent="0.25">
      <c r="A989">
        <v>3320</v>
      </c>
      <c r="B989" t="str">
        <f t="shared" si="105"/>
        <v>E3320</v>
      </c>
      <c r="C989" t="s">
        <v>61</v>
      </c>
      <c r="D989">
        <v>3</v>
      </c>
      <c r="E989" s="2">
        <v>39875</v>
      </c>
      <c r="F989" s="2">
        <v>40153</v>
      </c>
      <c r="G989">
        <v>34.5</v>
      </c>
      <c r="H989">
        <v>3.55</v>
      </c>
      <c r="I989">
        <v>3.49</v>
      </c>
      <c r="J989">
        <v>80</v>
      </c>
      <c r="K989" t="str">
        <f>INDEX(lehmad!B$2:B$412,MATCH(klypsid!$B989,lehmad!$A$2:$A$412,0))</f>
        <v>3.02.2005</v>
      </c>
      <c r="L989">
        <f>INDEX(lehmad!C$2:C$412,MATCH(klypsid!$B989,lehmad!$A$2:$A$412,0))</f>
        <v>56172</v>
      </c>
      <c r="M989">
        <f>INDEX(lehmad!D$2:D$412,MATCH(klypsid!$B989,lehmad!$A$2:$A$412,0))</f>
        <v>107</v>
      </c>
      <c r="N989">
        <f>INDEX(lehmad!E$2:E$412,MATCH(klypsid!$B989,lehmad!$A$2:$A$412,0))</f>
        <v>0.875</v>
      </c>
      <c r="O989" t="str">
        <f>INDEX(lehmad!F$2:F$412,MATCH(klypsid!$B989,lehmad!$A$2:$A$412,0))</f>
        <v>DYNASTY-ET</v>
      </c>
      <c r="P989">
        <f>INDEX(lehmad!G$2:G$412,MATCH(klypsid!$B989,lehmad!$A$2:$A$412,0))</f>
        <v>2002</v>
      </c>
      <c r="Q989" s="2">
        <f>INDEX(lehmad!H$2:H$412,MATCH(klypsid!$B989,lehmad!$A$2:$A$412,0))</f>
        <v>36044</v>
      </c>
      <c r="R989">
        <f>INDEX(lehmad!I$2:I$412,MATCH(klypsid!$B989,lehmad!$A$2:$A$412,0))</f>
        <v>124</v>
      </c>
      <c r="S989">
        <f t="shared" si="106"/>
        <v>3</v>
      </c>
      <c r="T989">
        <f t="shared" si="107"/>
        <v>278</v>
      </c>
      <c r="U989">
        <f t="shared" si="108"/>
        <v>3</v>
      </c>
      <c r="V989">
        <f t="shared" si="109"/>
        <v>2.6780719051126378</v>
      </c>
      <c r="W989">
        <f t="shared" si="110"/>
        <v>9</v>
      </c>
      <c r="X989">
        <f t="shared" si="111"/>
        <v>28</v>
      </c>
    </row>
    <row r="990" spans="1:24" x14ac:dyDescent="0.25">
      <c r="A990">
        <v>3320</v>
      </c>
      <c r="B990" t="str">
        <f t="shared" si="105"/>
        <v>E3320</v>
      </c>
      <c r="C990" t="s">
        <v>61</v>
      </c>
      <c r="D990">
        <v>3</v>
      </c>
      <c r="E990" s="2">
        <v>39875</v>
      </c>
      <c r="F990" s="2">
        <v>40186</v>
      </c>
      <c r="G990">
        <v>32.5</v>
      </c>
      <c r="H990">
        <v>4.47</v>
      </c>
      <c r="I990">
        <v>3.52</v>
      </c>
      <c r="J990">
        <v>60</v>
      </c>
      <c r="K990" t="str">
        <f>INDEX(lehmad!B$2:B$412,MATCH(klypsid!$B990,lehmad!$A$2:$A$412,0))</f>
        <v>3.02.2005</v>
      </c>
      <c r="L990">
        <f>INDEX(lehmad!C$2:C$412,MATCH(klypsid!$B990,lehmad!$A$2:$A$412,0))</f>
        <v>56172</v>
      </c>
      <c r="M990">
        <f>INDEX(lehmad!D$2:D$412,MATCH(klypsid!$B990,lehmad!$A$2:$A$412,0))</f>
        <v>107</v>
      </c>
      <c r="N990">
        <f>INDEX(lehmad!E$2:E$412,MATCH(klypsid!$B990,lehmad!$A$2:$A$412,0))</f>
        <v>0.875</v>
      </c>
      <c r="O990" t="str">
        <f>INDEX(lehmad!F$2:F$412,MATCH(klypsid!$B990,lehmad!$A$2:$A$412,0))</f>
        <v>DYNASTY-ET</v>
      </c>
      <c r="P990">
        <f>INDEX(lehmad!G$2:G$412,MATCH(klypsid!$B990,lehmad!$A$2:$A$412,0))</f>
        <v>2002</v>
      </c>
      <c r="Q990" s="2">
        <f>INDEX(lehmad!H$2:H$412,MATCH(klypsid!$B990,lehmad!$A$2:$A$412,0))</f>
        <v>36044</v>
      </c>
      <c r="R990">
        <f>INDEX(lehmad!I$2:I$412,MATCH(klypsid!$B990,lehmad!$A$2:$A$412,0))</f>
        <v>124</v>
      </c>
      <c r="S990">
        <f t="shared" si="106"/>
        <v>3</v>
      </c>
      <c r="T990">
        <f t="shared" si="107"/>
        <v>311</v>
      </c>
      <c r="U990">
        <f t="shared" si="108"/>
        <v>3</v>
      </c>
      <c r="V990">
        <f t="shared" si="109"/>
        <v>2.2630344058337939</v>
      </c>
      <c r="W990">
        <f t="shared" si="110"/>
        <v>10</v>
      </c>
      <c r="X990">
        <f t="shared" si="111"/>
        <v>33</v>
      </c>
    </row>
    <row r="991" spans="1:24" x14ac:dyDescent="0.25">
      <c r="A991">
        <v>3320</v>
      </c>
      <c r="B991" t="str">
        <f t="shared" si="105"/>
        <v>E3320</v>
      </c>
      <c r="C991" t="s">
        <v>61</v>
      </c>
      <c r="D991">
        <v>3</v>
      </c>
      <c r="E991" s="2">
        <v>39875</v>
      </c>
      <c r="F991" s="2">
        <v>40214</v>
      </c>
      <c r="G991">
        <v>26.9</v>
      </c>
      <c r="H991">
        <v>5.67</v>
      </c>
      <c r="I991">
        <v>3.72</v>
      </c>
      <c r="J991">
        <v>160</v>
      </c>
      <c r="K991" t="str">
        <f>INDEX(lehmad!B$2:B$412,MATCH(klypsid!$B991,lehmad!$A$2:$A$412,0))</f>
        <v>3.02.2005</v>
      </c>
      <c r="L991">
        <f>INDEX(lehmad!C$2:C$412,MATCH(klypsid!$B991,lehmad!$A$2:$A$412,0))</f>
        <v>56172</v>
      </c>
      <c r="M991">
        <f>INDEX(lehmad!D$2:D$412,MATCH(klypsid!$B991,lehmad!$A$2:$A$412,0))</f>
        <v>107</v>
      </c>
      <c r="N991">
        <f>INDEX(lehmad!E$2:E$412,MATCH(klypsid!$B991,lehmad!$A$2:$A$412,0))</f>
        <v>0.875</v>
      </c>
      <c r="O991" t="str">
        <f>INDEX(lehmad!F$2:F$412,MATCH(klypsid!$B991,lehmad!$A$2:$A$412,0))</f>
        <v>DYNASTY-ET</v>
      </c>
      <c r="P991">
        <f>INDEX(lehmad!G$2:G$412,MATCH(klypsid!$B991,lehmad!$A$2:$A$412,0))</f>
        <v>2002</v>
      </c>
      <c r="Q991" s="2">
        <f>INDEX(lehmad!H$2:H$412,MATCH(klypsid!$B991,lehmad!$A$2:$A$412,0))</f>
        <v>36044</v>
      </c>
      <c r="R991">
        <f>INDEX(lehmad!I$2:I$412,MATCH(klypsid!$B991,lehmad!$A$2:$A$412,0))</f>
        <v>124</v>
      </c>
      <c r="S991">
        <f t="shared" si="106"/>
        <v>3</v>
      </c>
      <c r="T991">
        <f t="shared" si="107"/>
        <v>339</v>
      </c>
      <c r="U991">
        <f t="shared" si="108"/>
        <v>3</v>
      </c>
      <c r="V991">
        <f t="shared" si="109"/>
        <v>3.6780719051126378</v>
      </c>
      <c r="W991">
        <f t="shared" si="110"/>
        <v>11</v>
      </c>
      <c r="X991">
        <f t="shared" si="111"/>
        <v>28</v>
      </c>
    </row>
    <row r="992" spans="1:24" x14ac:dyDescent="0.25">
      <c r="A992">
        <v>3320</v>
      </c>
      <c r="B992" t="str">
        <f t="shared" si="105"/>
        <v>E3320</v>
      </c>
      <c r="C992" t="s">
        <v>61</v>
      </c>
      <c r="D992">
        <v>3</v>
      </c>
      <c r="E992" s="2">
        <v>39875</v>
      </c>
      <c r="F992" s="2">
        <v>40242</v>
      </c>
      <c r="G992">
        <v>24</v>
      </c>
      <c r="H992">
        <v>5.66</v>
      </c>
      <c r="I992">
        <v>3.8</v>
      </c>
      <c r="J992">
        <v>256</v>
      </c>
      <c r="K992" t="str">
        <f>INDEX(lehmad!B$2:B$412,MATCH(klypsid!$B992,lehmad!$A$2:$A$412,0))</f>
        <v>3.02.2005</v>
      </c>
      <c r="L992">
        <f>INDEX(lehmad!C$2:C$412,MATCH(klypsid!$B992,lehmad!$A$2:$A$412,0))</f>
        <v>56172</v>
      </c>
      <c r="M992">
        <f>INDEX(lehmad!D$2:D$412,MATCH(klypsid!$B992,lehmad!$A$2:$A$412,0))</f>
        <v>107</v>
      </c>
      <c r="N992">
        <f>INDEX(lehmad!E$2:E$412,MATCH(klypsid!$B992,lehmad!$A$2:$A$412,0))</f>
        <v>0.875</v>
      </c>
      <c r="O992" t="str">
        <f>INDEX(lehmad!F$2:F$412,MATCH(klypsid!$B992,lehmad!$A$2:$A$412,0))</f>
        <v>DYNASTY-ET</v>
      </c>
      <c r="P992">
        <f>INDEX(lehmad!G$2:G$412,MATCH(klypsid!$B992,lehmad!$A$2:$A$412,0))</f>
        <v>2002</v>
      </c>
      <c r="Q992" s="2">
        <f>INDEX(lehmad!H$2:H$412,MATCH(klypsid!$B992,lehmad!$A$2:$A$412,0))</f>
        <v>36044</v>
      </c>
      <c r="R992">
        <f>INDEX(lehmad!I$2:I$412,MATCH(klypsid!$B992,lehmad!$A$2:$A$412,0))</f>
        <v>124</v>
      </c>
      <c r="S992">
        <f t="shared" si="106"/>
        <v>3</v>
      </c>
      <c r="T992">
        <f t="shared" si="107"/>
        <v>367</v>
      </c>
      <c r="U992">
        <f t="shared" si="108"/>
        <v>3</v>
      </c>
      <c r="V992">
        <f t="shared" si="109"/>
        <v>4.3561438102252756</v>
      </c>
      <c r="W992">
        <f t="shared" si="110"/>
        <v>12</v>
      </c>
      <c r="X992">
        <f t="shared" si="111"/>
        <v>28</v>
      </c>
    </row>
    <row r="993" spans="1:24" x14ac:dyDescent="0.25">
      <c r="A993">
        <v>3320</v>
      </c>
      <c r="B993" t="str">
        <f t="shared" si="105"/>
        <v>E3320</v>
      </c>
      <c r="C993" t="s">
        <v>61</v>
      </c>
      <c r="D993">
        <v>3</v>
      </c>
      <c r="E993" s="2">
        <v>39875</v>
      </c>
      <c r="F993" s="2">
        <v>40276</v>
      </c>
      <c r="G993">
        <v>21</v>
      </c>
      <c r="H993">
        <v>5.0599999999999996</v>
      </c>
      <c r="I993">
        <v>4.04</v>
      </c>
      <c r="J993">
        <v>614</v>
      </c>
      <c r="K993" t="str">
        <f>INDEX(lehmad!B$2:B$412,MATCH(klypsid!$B993,lehmad!$A$2:$A$412,0))</f>
        <v>3.02.2005</v>
      </c>
      <c r="L993">
        <f>INDEX(lehmad!C$2:C$412,MATCH(klypsid!$B993,lehmad!$A$2:$A$412,0))</f>
        <v>56172</v>
      </c>
      <c r="M993">
        <f>INDEX(lehmad!D$2:D$412,MATCH(klypsid!$B993,lehmad!$A$2:$A$412,0))</f>
        <v>107</v>
      </c>
      <c r="N993">
        <f>INDEX(lehmad!E$2:E$412,MATCH(klypsid!$B993,lehmad!$A$2:$A$412,0))</f>
        <v>0.875</v>
      </c>
      <c r="O993" t="str">
        <f>INDEX(lehmad!F$2:F$412,MATCH(klypsid!$B993,lehmad!$A$2:$A$412,0))</f>
        <v>DYNASTY-ET</v>
      </c>
      <c r="P993">
        <f>INDEX(lehmad!G$2:G$412,MATCH(klypsid!$B993,lehmad!$A$2:$A$412,0))</f>
        <v>2002</v>
      </c>
      <c r="Q993" s="2">
        <f>INDEX(lehmad!H$2:H$412,MATCH(klypsid!$B993,lehmad!$A$2:$A$412,0))</f>
        <v>36044</v>
      </c>
      <c r="R993">
        <f>INDEX(lehmad!I$2:I$412,MATCH(klypsid!$B993,lehmad!$A$2:$A$412,0))</f>
        <v>124</v>
      </c>
      <c r="S993">
        <f t="shared" si="106"/>
        <v>3</v>
      </c>
      <c r="T993">
        <f t="shared" si="107"/>
        <v>401</v>
      </c>
      <c r="U993">
        <f t="shared" si="108"/>
        <v>3</v>
      </c>
      <c r="V993">
        <f t="shared" si="109"/>
        <v>5.6182386555954551</v>
      </c>
      <c r="W993">
        <f t="shared" si="110"/>
        <v>13</v>
      </c>
      <c r="X993">
        <f t="shared" si="111"/>
        <v>34</v>
      </c>
    </row>
    <row r="994" spans="1:24" x14ac:dyDescent="0.25">
      <c r="A994">
        <v>3320</v>
      </c>
      <c r="B994" t="str">
        <f t="shared" si="105"/>
        <v>E3320</v>
      </c>
      <c r="C994" t="s">
        <v>61</v>
      </c>
      <c r="D994">
        <v>3</v>
      </c>
      <c r="E994" s="2">
        <v>39875</v>
      </c>
      <c r="F994" s="2">
        <v>40304</v>
      </c>
      <c r="G994">
        <v>17.2</v>
      </c>
      <c r="H994">
        <v>5.8</v>
      </c>
      <c r="I994">
        <v>3.7</v>
      </c>
      <c r="J994">
        <v>304</v>
      </c>
      <c r="K994" t="str">
        <f>INDEX(lehmad!B$2:B$412,MATCH(klypsid!$B994,lehmad!$A$2:$A$412,0))</f>
        <v>3.02.2005</v>
      </c>
      <c r="L994">
        <f>INDEX(lehmad!C$2:C$412,MATCH(klypsid!$B994,lehmad!$A$2:$A$412,0))</f>
        <v>56172</v>
      </c>
      <c r="M994">
        <f>INDEX(lehmad!D$2:D$412,MATCH(klypsid!$B994,lehmad!$A$2:$A$412,0))</f>
        <v>107</v>
      </c>
      <c r="N994">
        <f>INDEX(lehmad!E$2:E$412,MATCH(klypsid!$B994,lehmad!$A$2:$A$412,0))</f>
        <v>0.875</v>
      </c>
      <c r="O994" t="str">
        <f>INDEX(lehmad!F$2:F$412,MATCH(klypsid!$B994,lehmad!$A$2:$A$412,0))</f>
        <v>DYNASTY-ET</v>
      </c>
      <c r="P994">
        <f>INDEX(lehmad!G$2:G$412,MATCH(klypsid!$B994,lehmad!$A$2:$A$412,0))</f>
        <v>2002</v>
      </c>
      <c r="Q994" s="2">
        <f>INDEX(lehmad!H$2:H$412,MATCH(klypsid!$B994,lehmad!$A$2:$A$412,0))</f>
        <v>36044</v>
      </c>
      <c r="R994">
        <f>INDEX(lehmad!I$2:I$412,MATCH(klypsid!$B994,lehmad!$A$2:$A$412,0))</f>
        <v>124</v>
      </c>
      <c r="S994">
        <f t="shared" si="106"/>
        <v>3</v>
      </c>
      <c r="T994">
        <f t="shared" si="107"/>
        <v>429</v>
      </c>
      <c r="U994">
        <f t="shared" si="108"/>
        <v>3</v>
      </c>
      <c r="V994">
        <f t="shared" si="109"/>
        <v>4.6040713236688608</v>
      </c>
      <c r="W994">
        <f t="shared" si="110"/>
        <v>14</v>
      </c>
      <c r="X994">
        <f t="shared" si="111"/>
        <v>28</v>
      </c>
    </row>
    <row r="995" spans="1:24" x14ac:dyDescent="0.25">
      <c r="A995">
        <v>3320</v>
      </c>
      <c r="B995" t="str">
        <f t="shared" si="105"/>
        <v>E3320</v>
      </c>
      <c r="C995" t="s">
        <v>61</v>
      </c>
      <c r="D995">
        <v>3</v>
      </c>
      <c r="E995" s="2">
        <v>39875</v>
      </c>
      <c r="F995" s="2">
        <v>40336</v>
      </c>
      <c r="G995">
        <v>13.5</v>
      </c>
      <c r="H995">
        <v>5.1100000000000003</v>
      </c>
      <c r="I995">
        <v>3.68</v>
      </c>
      <c r="J995">
        <v>384</v>
      </c>
      <c r="K995" t="str">
        <f>INDEX(lehmad!B$2:B$412,MATCH(klypsid!$B995,lehmad!$A$2:$A$412,0))</f>
        <v>3.02.2005</v>
      </c>
      <c r="L995">
        <f>INDEX(lehmad!C$2:C$412,MATCH(klypsid!$B995,lehmad!$A$2:$A$412,0))</f>
        <v>56172</v>
      </c>
      <c r="M995">
        <f>INDEX(lehmad!D$2:D$412,MATCH(klypsid!$B995,lehmad!$A$2:$A$412,0))</f>
        <v>107</v>
      </c>
      <c r="N995">
        <f>INDEX(lehmad!E$2:E$412,MATCH(klypsid!$B995,lehmad!$A$2:$A$412,0))</f>
        <v>0.875</v>
      </c>
      <c r="O995" t="str">
        <f>INDEX(lehmad!F$2:F$412,MATCH(klypsid!$B995,lehmad!$A$2:$A$412,0))</f>
        <v>DYNASTY-ET</v>
      </c>
      <c r="P995">
        <f>INDEX(lehmad!G$2:G$412,MATCH(klypsid!$B995,lehmad!$A$2:$A$412,0))</f>
        <v>2002</v>
      </c>
      <c r="Q995" s="2">
        <f>INDEX(lehmad!H$2:H$412,MATCH(klypsid!$B995,lehmad!$A$2:$A$412,0))</f>
        <v>36044</v>
      </c>
      <c r="R995">
        <f>INDEX(lehmad!I$2:I$412,MATCH(klypsid!$B995,lehmad!$A$2:$A$412,0))</f>
        <v>124</v>
      </c>
      <c r="S995">
        <f t="shared" si="106"/>
        <v>3</v>
      </c>
      <c r="T995">
        <f t="shared" si="107"/>
        <v>461</v>
      </c>
      <c r="U995">
        <f t="shared" si="108"/>
        <v>3</v>
      </c>
      <c r="V995">
        <f t="shared" si="109"/>
        <v>4.9411063109464317</v>
      </c>
      <c r="W995">
        <f t="shared" si="110"/>
        <v>15</v>
      </c>
      <c r="X995">
        <f t="shared" si="111"/>
        <v>32</v>
      </c>
    </row>
    <row r="996" spans="1:24" x14ac:dyDescent="0.25">
      <c r="A996">
        <v>3324</v>
      </c>
      <c r="B996" t="str">
        <f t="shared" si="105"/>
        <v>E3324</v>
      </c>
      <c r="C996" t="s">
        <v>62</v>
      </c>
      <c r="D996">
        <v>1</v>
      </c>
      <c r="E996" s="2">
        <v>39147</v>
      </c>
      <c r="F996" s="2">
        <v>39173</v>
      </c>
      <c r="G996">
        <v>41.9</v>
      </c>
      <c r="H996">
        <v>3.95</v>
      </c>
      <c r="I996">
        <v>3.07</v>
      </c>
      <c r="J996">
        <v>34</v>
      </c>
      <c r="K996" t="str">
        <f>INDEX(lehmad!B$2:B$412,MATCH(klypsid!$B996,lehmad!$A$2:$A$412,0))</f>
        <v>4.02.2005</v>
      </c>
      <c r="L996">
        <f>INDEX(lehmad!C$2:C$412,MATCH(klypsid!$B996,lehmad!$A$2:$A$412,0))</f>
        <v>56172</v>
      </c>
      <c r="M996">
        <f>INDEX(lehmad!D$2:D$412,MATCH(klypsid!$B996,lehmad!$A$2:$A$412,0))</f>
        <v>113</v>
      </c>
      <c r="N996">
        <f>INDEX(lehmad!E$2:E$412,MATCH(klypsid!$B996,lehmad!$A$2:$A$412,0))</f>
        <v>1</v>
      </c>
      <c r="O996" t="str">
        <f>INDEX(lehmad!F$2:F$412,MATCH(klypsid!$B996,lehmad!$A$2:$A$412,0))</f>
        <v>DYNASTY-ET</v>
      </c>
      <c r="P996">
        <f>INDEX(lehmad!G$2:G$412,MATCH(klypsid!$B996,lehmad!$A$2:$A$412,0))</f>
        <v>2002</v>
      </c>
      <c r="Q996" s="2">
        <f>INDEX(lehmad!H$2:H$412,MATCH(klypsid!$B996,lehmad!$A$2:$A$412,0))</f>
        <v>36044</v>
      </c>
      <c r="R996">
        <f>INDEX(lehmad!I$2:I$412,MATCH(klypsid!$B996,lehmad!$A$2:$A$412,0))</f>
        <v>124</v>
      </c>
      <c r="S996">
        <f t="shared" si="106"/>
        <v>1</v>
      </c>
      <c r="T996">
        <f t="shared" si="107"/>
        <v>26</v>
      </c>
      <c r="U996">
        <f t="shared" si="108"/>
        <v>1</v>
      </c>
      <c r="V996">
        <f t="shared" si="109"/>
        <v>1.443606651475615</v>
      </c>
      <c r="W996">
        <f t="shared" si="110"/>
        <v>1</v>
      </c>
      <c r="X996">
        <f t="shared" si="111"/>
        <v>26</v>
      </c>
    </row>
    <row r="997" spans="1:24" x14ac:dyDescent="0.25">
      <c r="A997">
        <v>3324</v>
      </c>
      <c r="B997" t="str">
        <f t="shared" si="105"/>
        <v>E3324</v>
      </c>
      <c r="C997" t="s">
        <v>62</v>
      </c>
      <c r="D997">
        <v>1</v>
      </c>
      <c r="E997" s="2">
        <v>39147</v>
      </c>
      <c r="F997" s="2">
        <v>39204</v>
      </c>
      <c r="G997">
        <v>41.8</v>
      </c>
      <c r="H997">
        <v>3.86</v>
      </c>
      <c r="I997">
        <v>3.15</v>
      </c>
      <c r="J997">
        <v>112</v>
      </c>
      <c r="K997" t="str">
        <f>INDEX(lehmad!B$2:B$412,MATCH(klypsid!$B997,lehmad!$A$2:$A$412,0))</f>
        <v>4.02.2005</v>
      </c>
      <c r="L997">
        <f>INDEX(lehmad!C$2:C$412,MATCH(klypsid!$B997,lehmad!$A$2:$A$412,0))</f>
        <v>56172</v>
      </c>
      <c r="M997">
        <f>INDEX(lehmad!D$2:D$412,MATCH(klypsid!$B997,lehmad!$A$2:$A$412,0))</f>
        <v>113</v>
      </c>
      <c r="N997">
        <f>INDEX(lehmad!E$2:E$412,MATCH(klypsid!$B997,lehmad!$A$2:$A$412,0))</f>
        <v>1</v>
      </c>
      <c r="O997" t="str">
        <f>INDEX(lehmad!F$2:F$412,MATCH(klypsid!$B997,lehmad!$A$2:$A$412,0))</f>
        <v>DYNASTY-ET</v>
      </c>
      <c r="P997">
        <f>INDEX(lehmad!G$2:G$412,MATCH(klypsid!$B997,lehmad!$A$2:$A$412,0))</f>
        <v>2002</v>
      </c>
      <c r="Q997" s="2">
        <f>INDEX(lehmad!H$2:H$412,MATCH(klypsid!$B997,lehmad!$A$2:$A$412,0))</f>
        <v>36044</v>
      </c>
      <c r="R997">
        <f>INDEX(lehmad!I$2:I$412,MATCH(klypsid!$B997,lehmad!$A$2:$A$412,0))</f>
        <v>124</v>
      </c>
      <c r="S997">
        <f t="shared" si="106"/>
        <v>1</v>
      </c>
      <c r="T997">
        <f t="shared" si="107"/>
        <v>57</v>
      </c>
      <c r="U997">
        <f t="shared" si="108"/>
        <v>1</v>
      </c>
      <c r="V997">
        <f t="shared" si="109"/>
        <v>3.1634987322828794</v>
      </c>
      <c r="W997">
        <f t="shared" si="110"/>
        <v>2</v>
      </c>
      <c r="X997">
        <f t="shared" si="111"/>
        <v>31</v>
      </c>
    </row>
    <row r="998" spans="1:24" x14ac:dyDescent="0.25">
      <c r="A998">
        <v>3324</v>
      </c>
      <c r="B998" t="str">
        <f t="shared" si="105"/>
        <v>E3324</v>
      </c>
      <c r="C998" t="s">
        <v>62</v>
      </c>
      <c r="D998">
        <v>1</v>
      </c>
      <c r="E998" s="2">
        <v>39147</v>
      </c>
      <c r="F998" s="2">
        <v>39236</v>
      </c>
      <c r="G998">
        <v>44.5</v>
      </c>
      <c r="H998">
        <v>2</v>
      </c>
      <c r="I998">
        <v>3.02</v>
      </c>
      <c r="J998">
        <v>15</v>
      </c>
      <c r="K998" t="str">
        <f>INDEX(lehmad!B$2:B$412,MATCH(klypsid!$B998,lehmad!$A$2:$A$412,0))</f>
        <v>4.02.2005</v>
      </c>
      <c r="L998">
        <f>INDEX(lehmad!C$2:C$412,MATCH(klypsid!$B998,lehmad!$A$2:$A$412,0))</f>
        <v>56172</v>
      </c>
      <c r="M998">
        <f>INDEX(lehmad!D$2:D$412,MATCH(klypsid!$B998,lehmad!$A$2:$A$412,0))</f>
        <v>113</v>
      </c>
      <c r="N998">
        <f>INDEX(lehmad!E$2:E$412,MATCH(klypsid!$B998,lehmad!$A$2:$A$412,0))</f>
        <v>1</v>
      </c>
      <c r="O998" t="str">
        <f>INDEX(lehmad!F$2:F$412,MATCH(klypsid!$B998,lehmad!$A$2:$A$412,0))</f>
        <v>DYNASTY-ET</v>
      </c>
      <c r="P998">
        <f>INDEX(lehmad!G$2:G$412,MATCH(klypsid!$B998,lehmad!$A$2:$A$412,0))</f>
        <v>2002</v>
      </c>
      <c r="Q998" s="2">
        <f>INDEX(lehmad!H$2:H$412,MATCH(klypsid!$B998,lehmad!$A$2:$A$412,0))</f>
        <v>36044</v>
      </c>
      <c r="R998">
        <f>INDEX(lehmad!I$2:I$412,MATCH(klypsid!$B998,lehmad!$A$2:$A$412,0))</f>
        <v>124</v>
      </c>
      <c r="S998">
        <f t="shared" si="106"/>
        <v>1</v>
      </c>
      <c r="T998">
        <f t="shared" si="107"/>
        <v>89</v>
      </c>
      <c r="U998">
        <f t="shared" si="108"/>
        <v>2</v>
      </c>
      <c r="V998">
        <f t="shared" si="109"/>
        <v>0.26303440583379389</v>
      </c>
      <c r="W998">
        <f t="shared" si="110"/>
        <v>3</v>
      </c>
      <c r="X998">
        <f t="shared" si="111"/>
        <v>32</v>
      </c>
    </row>
    <row r="999" spans="1:24" x14ac:dyDescent="0.25">
      <c r="A999">
        <v>3324</v>
      </c>
      <c r="B999" t="str">
        <f t="shared" si="105"/>
        <v>E3324</v>
      </c>
      <c r="C999" t="s">
        <v>62</v>
      </c>
      <c r="D999">
        <v>1</v>
      </c>
      <c r="E999" s="2">
        <v>39147</v>
      </c>
      <c r="F999" s="2">
        <v>39266</v>
      </c>
      <c r="G999">
        <v>46.9</v>
      </c>
      <c r="H999">
        <v>3.36</v>
      </c>
      <c r="I999">
        <v>3.33</v>
      </c>
      <c r="J999">
        <v>37</v>
      </c>
      <c r="K999" t="str">
        <f>INDEX(lehmad!B$2:B$412,MATCH(klypsid!$B999,lehmad!$A$2:$A$412,0))</f>
        <v>4.02.2005</v>
      </c>
      <c r="L999">
        <f>INDEX(lehmad!C$2:C$412,MATCH(klypsid!$B999,lehmad!$A$2:$A$412,0))</f>
        <v>56172</v>
      </c>
      <c r="M999">
        <f>INDEX(lehmad!D$2:D$412,MATCH(klypsid!$B999,lehmad!$A$2:$A$412,0))</f>
        <v>113</v>
      </c>
      <c r="N999">
        <f>INDEX(lehmad!E$2:E$412,MATCH(klypsid!$B999,lehmad!$A$2:$A$412,0))</f>
        <v>1</v>
      </c>
      <c r="O999" t="str">
        <f>INDEX(lehmad!F$2:F$412,MATCH(klypsid!$B999,lehmad!$A$2:$A$412,0))</f>
        <v>DYNASTY-ET</v>
      </c>
      <c r="P999">
        <f>INDEX(lehmad!G$2:G$412,MATCH(klypsid!$B999,lehmad!$A$2:$A$412,0))</f>
        <v>2002</v>
      </c>
      <c r="Q999" s="2">
        <f>INDEX(lehmad!H$2:H$412,MATCH(klypsid!$B999,lehmad!$A$2:$A$412,0))</f>
        <v>36044</v>
      </c>
      <c r="R999">
        <f>INDEX(lehmad!I$2:I$412,MATCH(klypsid!$B999,lehmad!$A$2:$A$412,0))</f>
        <v>124</v>
      </c>
      <c r="S999">
        <f t="shared" si="106"/>
        <v>1</v>
      </c>
      <c r="T999">
        <f t="shared" si="107"/>
        <v>119</v>
      </c>
      <c r="U999">
        <f t="shared" si="108"/>
        <v>2</v>
      </c>
      <c r="V999">
        <f t="shared" si="109"/>
        <v>1.5655971758542251</v>
      </c>
      <c r="W999">
        <f t="shared" si="110"/>
        <v>4</v>
      </c>
      <c r="X999">
        <f t="shared" si="111"/>
        <v>30</v>
      </c>
    </row>
    <row r="1000" spans="1:24" x14ac:dyDescent="0.25">
      <c r="A1000">
        <v>3324</v>
      </c>
      <c r="B1000" t="str">
        <f t="shared" si="105"/>
        <v>E3324</v>
      </c>
      <c r="C1000" t="s">
        <v>62</v>
      </c>
      <c r="D1000">
        <v>1</v>
      </c>
      <c r="E1000" s="2">
        <v>39147</v>
      </c>
      <c r="F1000" s="2">
        <v>39295</v>
      </c>
      <c r="G1000">
        <v>46.2</v>
      </c>
      <c r="H1000">
        <v>3.25</v>
      </c>
      <c r="I1000">
        <v>3.61</v>
      </c>
      <c r="J1000">
        <v>67</v>
      </c>
      <c r="K1000" t="str">
        <f>INDEX(lehmad!B$2:B$412,MATCH(klypsid!$B1000,lehmad!$A$2:$A$412,0))</f>
        <v>4.02.2005</v>
      </c>
      <c r="L1000">
        <f>INDEX(lehmad!C$2:C$412,MATCH(klypsid!$B1000,lehmad!$A$2:$A$412,0))</f>
        <v>56172</v>
      </c>
      <c r="M1000">
        <f>INDEX(lehmad!D$2:D$412,MATCH(klypsid!$B1000,lehmad!$A$2:$A$412,0))</f>
        <v>113</v>
      </c>
      <c r="N1000">
        <f>INDEX(lehmad!E$2:E$412,MATCH(klypsid!$B1000,lehmad!$A$2:$A$412,0))</f>
        <v>1</v>
      </c>
      <c r="O1000" t="str">
        <f>INDEX(lehmad!F$2:F$412,MATCH(klypsid!$B1000,lehmad!$A$2:$A$412,0))</f>
        <v>DYNASTY-ET</v>
      </c>
      <c r="P1000">
        <f>INDEX(lehmad!G$2:G$412,MATCH(klypsid!$B1000,lehmad!$A$2:$A$412,0))</f>
        <v>2002</v>
      </c>
      <c r="Q1000" s="2">
        <f>INDEX(lehmad!H$2:H$412,MATCH(klypsid!$B1000,lehmad!$A$2:$A$412,0))</f>
        <v>36044</v>
      </c>
      <c r="R1000">
        <f>INDEX(lehmad!I$2:I$412,MATCH(klypsid!$B1000,lehmad!$A$2:$A$412,0))</f>
        <v>124</v>
      </c>
      <c r="S1000">
        <f t="shared" si="106"/>
        <v>1</v>
      </c>
      <c r="T1000">
        <f t="shared" si="107"/>
        <v>148</v>
      </c>
      <c r="U1000">
        <f t="shared" si="108"/>
        <v>2</v>
      </c>
      <c r="V1000">
        <f t="shared" si="109"/>
        <v>2.4222330006830477</v>
      </c>
      <c r="W1000">
        <f t="shared" si="110"/>
        <v>5</v>
      </c>
      <c r="X1000">
        <f t="shared" si="111"/>
        <v>29</v>
      </c>
    </row>
    <row r="1001" spans="1:24" x14ac:dyDescent="0.25">
      <c r="A1001">
        <v>3324</v>
      </c>
      <c r="B1001" t="str">
        <f t="shared" si="105"/>
        <v>E3324</v>
      </c>
      <c r="C1001" t="s">
        <v>62</v>
      </c>
      <c r="D1001">
        <v>1</v>
      </c>
      <c r="E1001" s="2">
        <v>39147</v>
      </c>
      <c r="F1001" s="2">
        <v>39328</v>
      </c>
      <c r="G1001">
        <v>44.9</v>
      </c>
      <c r="H1001">
        <v>3.62</v>
      </c>
      <c r="I1001">
        <v>3.38</v>
      </c>
      <c r="J1001">
        <v>41</v>
      </c>
      <c r="K1001" t="str">
        <f>INDEX(lehmad!B$2:B$412,MATCH(klypsid!$B1001,lehmad!$A$2:$A$412,0))</f>
        <v>4.02.2005</v>
      </c>
      <c r="L1001">
        <f>INDEX(lehmad!C$2:C$412,MATCH(klypsid!$B1001,lehmad!$A$2:$A$412,0))</f>
        <v>56172</v>
      </c>
      <c r="M1001">
        <f>INDEX(lehmad!D$2:D$412,MATCH(klypsid!$B1001,lehmad!$A$2:$A$412,0))</f>
        <v>113</v>
      </c>
      <c r="N1001">
        <f>INDEX(lehmad!E$2:E$412,MATCH(klypsid!$B1001,lehmad!$A$2:$A$412,0))</f>
        <v>1</v>
      </c>
      <c r="O1001" t="str">
        <f>INDEX(lehmad!F$2:F$412,MATCH(klypsid!$B1001,lehmad!$A$2:$A$412,0))</f>
        <v>DYNASTY-ET</v>
      </c>
      <c r="P1001">
        <f>INDEX(lehmad!G$2:G$412,MATCH(klypsid!$B1001,lehmad!$A$2:$A$412,0))</f>
        <v>2002</v>
      </c>
      <c r="Q1001" s="2">
        <f>INDEX(lehmad!H$2:H$412,MATCH(klypsid!$B1001,lehmad!$A$2:$A$412,0))</f>
        <v>36044</v>
      </c>
      <c r="R1001">
        <f>INDEX(lehmad!I$2:I$412,MATCH(klypsid!$B1001,lehmad!$A$2:$A$412,0))</f>
        <v>124</v>
      </c>
      <c r="S1001">
        <f t="shared" si="106"/>
        <v>1</v>
      </c>
      <c r="T1001">
        <f t="shared" si="107"/>
        <v>181</v>
      </c>
      <c r="U1001">
        <f t="shared" si="108"/>
        <v>3</v>
      </c>
      <c r="V1001">
        <f t="shared" si="109"/>
        <v>1.7136958148433588</v>
      </c>
      <c r="W1001">
        <f t="shared" si="110"/>
        <v>6</v>
      </c>
      <c r="X1001">
        <f t="shared" si="111"/>
        <v>33</v>
      </c>
    </row>
    <row r="1002" spans="1:24" x14ac:dyDescent="0.25">
      <c r="A1002">
        <v>3324</v>
      </c>
      <c r="B1002" t="str">
        <f t="shared" si="105"/>
        <v>E3324</v>
      </c>
      <c r="C1002" t="s">
        <v>62</v>
      </c>
      <c r="D1002">
        <v>1</v>
      </c>
      <c r="E1002" s="2">
        <v>39147</v>
      </c>
      <c r="F1002" s="2">
        <v>39356</v>
      </c>
      <c r="G1002">
        <v>32.6</v>
      </c>
      <c r="H1002">
        <v>4.25</v>
      </c>
      <c r="I1002">
        <v>3.52</v>
      </c>
      <c r="J1002">
        <v>66</v>
      </c>
      <c r="K1002" t="str">
        <f>INDEX(lehmad!B$2:B$412,MATCH(klypsid!$B1002,lehmad!$A$2:$A$412,0))</f>
        <v>4.02.2005</v>
      </c>
      <c r="L1002">
        <f>INDEX(lehmad!C$2:C$412,MATCH(klypsid!$B1002,lehmad!$A$2:$A$412,0))</f>
        <v>56172</v>
      </c>
      <c r="M1002">
        <f>INDEX(lehmad!D$2:D$412,MATCH(klypsid!$B1002,lehmad!$A$2:$A$412,0))</f>
        <v>113</v>
      </c>
      <c r="N1002">
        <f>INDEX(lehmad!E$2:E$412,MATCH(klypsid!$B1002,lehmad!$A$2:$A$412,0))</f>
        <v>1</v>
      </c>
      <c r="O1002" t="str">
        <f>INDEX(lehmad!F$2:F$412,MATCH(klypsid!$B1002,lehmad!$A$2:$A$412,0))</f>
        <v>DYNASTY-ET</v>
      </c>
      <c r="P1002">
        <f>INDEX(lehmad!G$2:G$412,MATCH(klypsid!$B1002,lehmad!$A$2:$A$412,0))</f>
        <v>2002</v>
      </c>
      <c r="Q1002" s="2">
        <f>INDEX(lehmad!H$2:H$412,MATCH(klypsid!$B1002,lehmad!$A$2:$A$412,0))</f>
        <v>36044</v>
      </c>
      <c r="R1002">
        <f>INDEX(lehmad!I$2:I$412,MATCH(klypsid!$B1002,lehmad!$A$2:$A$412,0))</f>
        <v>124</v>
      </c>
      <c r="S1002">
        <f t="shared" si="106"/>
        <v>1</v>
      </c>
      <c r="T1002">
        <f t="shared" si="107"/>
        <v>209</v>
      </c>
      <c r="U1002">
        <f t="shared" si="108"/>
        <v>3</v>
      </c>
      <c r="V1002">
        <f t="shared" si="109"/>
        <v>2.400537929583729</v>
      </c>
      <c r="W1002">
        <f t="shared" si="110"/>
        <v>7</v>
      </c>
      <c r="X1002">
        <f t="shared" si="111"/>
        <v>28</v>
      </c>
    </row>
    <row r="1003" spans="1:24" x14ac:dyDescent="0.25">
      <c r="A1003">
        <v>3324</v>
      </c>
      <c r="B1003" t="str">
        <f t="shared" si="105"/>
        <v>E3324</v>
      </c>
      <c r="C1003" t="s">
        <v>62</v>
      </c>
      <c r="D1003">
        <v>1</v>
      </c>
      <c r="E1003" s="2">
        <v>39147</v>
      </c>
      <c r="F1003" s="2">
        <v>39387</v>
      </c>
      <c r="G1003">
        <v>28.3</v>
      </c>
      <c r="H1003">
        <v>3.75</v>
      </c>
      <c r="I1003">
        <v>3.68</v>
      </c>
      <c r="J1003">
        <v>91</v>
      </c>
      <c r="K1003" t="str">
        <f>INDEX(lehmad!B$2:B$412,MATCH(klypsid!$B1003,lehmad!$A$2:$A$412,0))</f>
        <v>4.02.2005</v>
      </c>
      <c r="L1003">
        <f>INDEX(lehmad!C$2:C$412,MATCH(klypsid!$B1003,lehmad!$A$2:$A$412,0))</f>
        <v>56172</v>
      </c>
      <c r="M1003">
        <f>INDEX(lehmad!D$2:D$412,MATCH(klypsid!$B1003,lehmad!$A$2:$A$412,0))</f>
        <v>113</v>
      </c>
      <c r="N1003">
        <f>INDEX(lehmad!E$2:E$412,MATCH(klypsid!$B1003,lehmad!$A$2:$A$412,0))</f>
        <v>1</v>
      </c>
      <c r="O1003" t="str">
        <f>INDEX(lehmad!F$2:F$412,MATCH(klypsid!$B1003,lehmad!$A$2:$A$412,0))</f>
        <v>DYNASTY-ET</v>
      </c>
      <c r="P1003">
        <f>INDEX(lehmad!G$2:G$412,MATCH(klypsid!$B1003,lehmad!$A$2:$A$412,0))</f>
        <v>2002</v>
      </c>
      <c r="Q1003" s="2">
        <f>INDEX(lehmad!H$2:H$412,MATCH(klypsid!$B1003,lehmad!$A$2:$A$412,0))</f>
        <v>36044</v>
      </c>
      <c r="R1003">
        <f>INDEX(lehmad!I$2:I$412,MATCH(klypsid!$B1003,lehmad!$A$2:$A$412,0))</f>
        <v>124</v>
      </c>
      <c r="S1003">
        <f t="shared" si="106"/>
        <v>1</v>
      </c>
      <c r="T1003">
        <f t="shared" si="107"/>
        <v>240</v>
      </c>
      <c r="U1003">
        <f t="shared" si="108"/>
        <v>3</v>
      </c>
      <c r="V1003">
        <f t="shared" si="109"/>
        <v>2.8639384504239715</v>
      </c>
      <c r="W1003">
        <f t="shared" si="110"/>
        <v>8</v>
      </c>
      <c r="X1003">
        <f t="shared" si="111"/>
        <v>31</v>
      </c>
    </row>
    <row r="1004" spans="1:24" x14ac:dyDescent="0.25">
      <c r="A1004">
        <v>3324</v>
      </c>
      <c r="B1004" t="str">
        <f t="shared" si="105"/>
        <v>E3324</v>
      </c>
      <c r="C1004" t="s">
        <v>62</v>
      </c>
      <c r="D1004">
        <v>1</v>
      </c>
      <c r="E1004" s="2">
        <v>39147</v>
      </c>
      <c r="F1004" s="2">
        <v>39418</v>
      </c>
      <c r="G1004">
        <v>23.7</v>
      </c>
      <c r="H1004">
        <v>1.9</v>
      </c>
      <c r="I1004">
        <v>3.64</v>
      </c>
      <c r="J1004">
        <v>63</v>
      </c>
      <c r="K1004" t="str">
        <f>INDEX(lehmad!B$2:B$412,MATCH(klypsid!$B1004,lehmad!$A$2:$A$412,0))</f>
        <v>4.02.2005</v>
      </c>
      <c r="L1004">
        <f>INDEX(lehmad!C$2:C$412,MATCH(klypsid!$B1004,lehmad!$A$2:$A$412,0))</f>
        <v>56172</v>
      </c>
      <c r="M1004">
        <f>INDEX(lehmad!D$2:D$412,MATCH(klypsid!$B1004,lehmad!$A$2:$A$412,0))</f>
        <v>113</v>
      </c>
      <c r="N1004">
        <f>INDEX(lehmad!E$2:E$412,MATCH(klypsid!$B1004,lehmad!$A$2:$A$412,0))</f>
        <v>1</v>
      </c>
      <c r="O1004" t="str">
        <f>INDEX(lehmad!F$2:F$412,MATCH(klypsid!$B1004,lehmad!$A$2:$A$412,0))</f>
        <v>DYNASTY-ET</v>
      </c>
      <c r="P1004">
        <f>INDEX(lehmad!G$2:G$412,MATCH(klypsid!$B1004,lehmad!$A$2:$A$412,0))</f>
        <v>2002</v>
      </c>
      <c r="Q1004" s="2">
        <f>INDEX(lehmad!H$2:H$412,MATCH(klypsid!$B1004,lehmad!$A$2:$A$412,0))</f>
        <v>36044</v>
      </c>
      <c r="R1004">
        <f>INDEX(lehmad!I$2:I$412,MATCH(klypsid!$B1004,lehmad!$A$2:$A$412,0))</f>
        <v>124</v>
      </c>
      <c r="S1004">
        <f t="shared" si="106"/>
        <v>1</v>
      </c>
      <c r="T1004">
        <f t="shared" si="107"/>
        <v>271</v>
      </c>
      <c r="U1004">
        <f t="shared" si="108"/>
        <v>3</v>
      </c>
      <c r="V1004">
        <f t="shared" si="109"/>
        <v>2.3334237337251915</v>
      </c>
      <c r="W1004">
        <f t="shared" si="110"/>
        <v>9</v>
      </c>
      <c r="X1004">
        <f t="shared" si="111"/>
        <v>31</v>
      </c>
    </row>
    <row r="1005" spans="1:24" x14ac:dyDescent="0.25">
      <c r="A1005">
        <v>3324</v>
      </c>
      <c r="B1005" t="str">
        <f t="shared" si="105"/>
        <v>E3324</v>
      </c>
      <c r="C1005" t="s">
        <v>62</v>
      </c>
      <c r="D1005">
        <v>2</v>
      </c>
      <c r="E1005" s="2">
        <v>39465</v>
      </c>
      <c r="F1005" s="2">
        <v>39481</v>
      </c>
      <c r="G1005">
        <v>44.8</v>
      </c>
      <c r="H1005">
        <v>4.05</v>
      </c>
      <c r="I1005">
        <v>3.36</v>
      </c>
      <c r="J1005">
        <v>38</v>
      </c>
      <c r="K1005" t="str">
        <f>INDEX(lehmad!B$2:B$412,MATCH(klypsid!$B1005,lehmad!$A$2:$A$412,0))</f>
        <v>4.02.2005</v>
      </c>
      <c r="L1005">
        <f>INDEX(lehmad!C$2:C$412,MATCH(klypsid!$B1005,lehmad!$A$2:$A$412,0))</f>
        <v>56172</v>
      </c>
      <c r="M1005">
        <f>INDEX(lehmad!D$2:D$412,MATCH(klypsid!$B1005,lehmad!$A$2:$A$412,0))</f>
        <v>113</v>
      </c>
      <c r="N1005">
        <f>INDEX(lehmad!E$2:E$412,MATCH(klypsid!$B1005,lehmad!$A$2:$A$412,0))</f>
        <v>1</v>
      </c>
      <c r="O1005" t="str">
        <f>INDEX(lehmad!F$2:F$412,MATCH(klypsid!$B1005,lehmad!$A$2:$A$412,0))</f>
        <v>DYNASTY-ET</v>
      </c>
      <c r="P1005">
        <f>INDEX(lehmad!G$2:G$412,MATCH(klypsid!$B1005,lehmad!$A$2:$A$412,0))</f>
        <v>2002</v>
      </c>
      <c r="Q1005" s="2">
        <f>INDEX(lehmad!H$2:H$412,MATCH(klypsid!$B1005,lehmad!$A$2:$A$412,0))</f>
        <v>36044</v>
      </c>
      <c r="R1005">
        <f>INDEX(lehmad!I$2:I$412,MATCH(klypsid!$B1005,lehmad!$A$2:$A$412,0))</f>
        <v>124</v>
      </c>
      <c r="S1005">
        <f t="shared" si="106"/>
        <v>2</v>
      </c>
      <c r="T1005">
        <f t="shared" si="107"/>
        <v>16</v>
      </c>
      <c r="U1005">
        <f t="shared" si="108"/>
        <v>1</v>
      </c>
      <c r="V1005">
        <f t="shared" si="109"/>
        <v>1.6040713236688608</v>
      </c>
      <c r="W1005">
        <f t="shared" si="110"/>
        <v>1</v>
      </c>
      <c r="X1005">
        <f t="shared" si="111"/>
        <v>16</v>
      </c>
    </row>
    <row r="1006" spans="1:24" x14ac:dyDescent="0.25">
      <c r="A1006">
        <v>3324</v>
      </c>
      <c r="B1006" t="str">
        <f t="shared" si="105"/>
        <v>E3324</v>
      </c>
      <c r="C1006" t="s">
        <v>62</v>
      </c>
      <c r="D1006">
        <v>2</v>
      </c>
      <c r="E1006" s="2">
        <v>39465</v>
      </c>
      <c r="F1006" s="2">
        <v>39509</v>
      </c>
      <c r="G1006">
        <v>50.2</v>
      </c>
      <c r="H1006">
        <v>2.44</v>
      </c>
      <c r="I1006">
        <v>3.29</v>
      </c>
      <c r="J1006">
        <v>38</v>
      </c>
      <c r="K1006" t="str">
        <f>INDEX(lehmad!B$2:B$412,MATCH(klypsid!$B1006,lehmad!$A$2:$A$412,0))</f>
        <v>4.02.2005</v>
      </c>
      <c r="L1006">
        <f>INDEX(lehmad!C$2:C$412,MATCH(klypsid!$B1006,lehmad!$A$2:$A$412,0))</f>
        <v>56172</v>
      </c>
      <c r="M1006">
        <f>INDEX(lehmad!D$2:D$412,MATCH(klypsid!$B1006,lehmad!$A$2:$A$412,0))</f>
        <v>113</v>
      </c>
      <c r="N1006">
        <f>INDEX(lehmad!E$2:E$412,MATCH(klypsid!$B1006,lehmad!$A$2:$A$412,0))</f>
        <v>1</v>
      </c>
      <c r="O1006" t="str">
        <f>INDEX(lehmad!F$2:F$412,MATCH(klypsid!$B1006,lehmad!$A$2:$A$412,0))</f>
        <v>DYNASTY-ET</v>
      </c>
      <c r="P1006">
        <f>INDEX(lehmad!G$2:G$412,MATCH(klypsid!$B1006,lehmad!$A$2:$A$412,0))</f>
        <v>2002</v>
      </c>
      <c r="Q1006" s="2">
        <f>INDEX(lehmad!H$2:H$412,MATCH(klypsid!$B1006,lehmad!$A$2:$A$412,0))</f>
        <v>36044</v>
      </c>
      <c r="R1006">
        <f>INDEX(lehmad!I$2:I$412,MATCH(klypsid!$B1006,lehmad!$A$2:$A$412,0))</f>
        <v>124</v>
      </c>
      <c r="S1006">
        <f t="shared" si="106"/>
        <v>2</v>
      </c>
      <c r="T1006">
        <f t="shared" si="107"/>
        <v>44</v>
      </c>
      <c r="U1006">
        <f t="shared" si="108"/>
        <v>1</v>
      </c>
      <c r="V1006">
        <f t="shared" si="109"/>
        <v>1.6040713236688608</v>
      </c>
      <c r="W1006">
        <f t="shared" si="110"/>
        <v>2</v>
      </c>
      <c r="X1006">
        <f t="shared" si="111"/>
        <v>28</v>
      </c>
    </row>
    <row r="1007" spans="1:24" x14ac:dyDescent="0.25">
      <c r="A1007">
        <v>3324</v>
      </c>
      <c r="B1007" t="str">
        <f t="shared" si="105"/>
        <v>E3324</v>
      </c>
      <c r="C1007" t="s">
        <v>62</v>
      </c>
      <c r="D1007">
        <v>2</v>
      </c>
      <c r="E1007" s="2">
        <v>39465</v>
      </c>
      <c r="F1007" s="2">
        <v>39539</v>
      </c>
      <c r="G1007">
        <v>49.4</v>
      </c>
      <c r="H1007">
        <v>4.1100000000000003</v>
      </c>
      <c r="I1007">
        <v>3.21</v>
      </c>
      <c r="J1007">
        <v>30</v>
      </c>
      <c r="K1007" t="str">
        <f>INDEX(lehmad!B$2:B$412,MATCH(klypsid!$B1007,lehmad!$A$2:$A$412,0))</f>
        <v>4.02.2005</v>
      </c>
      <c r="L1007">
        <f>INDEX(lehmad!C$2:C$412,MATCH(klypsid!$B1007,lehmad!$A$2:$A$412,0))</f>
        <v>56172</v>
      </c>
      <c r="M1007">
        <f>INDEX(lehmad!D$2:D$412,MATCH(klypsid!$B1007,lehmad!$A$2:$A$412,0))</f>
        <v>113</v>
      </c>
      <c r="N1007">
        <f>INDEX(lehmad!E$2:E$412,MATCH(klypsid!$B1007,lehmad!$A$2:$A$412,0))</f>
        <v>1</v>
      </c>
      <c r="O1007" t="str">
        <f>INDEX(lehmad!F$2:F$412,MATCH(klypsid!$B1007,lehmad!$A$2:$A$412,0))</f>
        <v>DYNASTY-ET</v>
      </c>
      <c r="P1007">
        <f>INDEX(lehmad!G$2:G$412,MATCH(klypsid!$B1007,lehmad!$A$2:$A$412,0))</f>
        <v>2002</v>
      </c>
      <c r="Q1007" s="2">
        <f>INDEX(lehmad!H$2:H$412,MATCH(klypsid!$B1007,lehmad!$A$2:$A$412,0))</f>
        <v>36044</v>
      </c>
      <c r="R1007">
        <f>INDEX(lehmad!I$2:I$412,MATCH(klypsid!$B1007,lehmad!$A$2:$A$412,0))</f>
        <v>124</v>
      </c>
      <c r="S1007">
        <f t="shared" si="106"/>
        <v>2</v>
      </c>
      <c r="T1007">
        <f t="shared" si="107"/>
        <v>74</v>
      </c>
      <c r="U1007">
        <f t="shared" si="108"/>
        <v>2</v>
      </c>
      <c r="V1007">
        <f t="shared" si="109"/>
        <v>1.2630344058337937</v>
      </c>
      <c r="W1007">
        <f t="shared" si="110"/>
        <v>3</v>
      </c>
      <c r="X1007">
        <f t="shared" si="111"/>
        <v>30</v>
      </c>
    </row>
    <row r="1008" spans="1:24" x14ac:dyDescent="0.25">
      <c r="A1008">
        <v>3324</v>
      </c>
      <c r="B1008" t="str">
        <f t="shared" si="105"/>
        <v>E3324</v>
      </c>
      <c r="C1008" t="s">
        <v>62</v>
      </c>
      <c r="D1008">
        <v>2</v>
      </c>
      <c r="E1008" s="2">
        <v>39465</v>
      </c>
      <c r="F1008" s="2">
        <v>39572</v>
      </c>
      <c r="G1008">
        <v>51.8</v>
      </c>
      <c r="H1008">
        <v>3.97</v>
      </c>
      <c r="I1008">
        <v>3.25</v>
      </c>
      <c r="J1008">
        <v>129</v>
      </c>
      <c r="K1008" t="str">
        <f>INDEX(lehmad!B$2:B$412,MATCH(klypsid!$B1008,lehmad!$A$2:$A$412,0))</f>
        <v>4.02.2005</v>
      </c>
      <c r="L1008">
        <f>INDEX(lehmad!C$2:C$412,MATCH(klypsid!$B1008,lehmad!$A$2:$A$412,0))</f>
        <v>56172</v>
      </c>
      <c r="M1008">
        <f>INDEX(lehmad!D$2:D$412,MATCH(klypsid!$B1008,lehmad!$A$2:$A$412,0))</f>
        <v>113</v>
      </c>
      <c r="N1008">
        <f>INDEX(lehmad!E$2:E$412,MATCH(klypsid!$B1008,lehmad!$A$2:$A$412,0))</f>
        <v>1</v>
      </c>
      <c r="O1008" t="str">
        <f>INDEX(lehmad!F$2:F$412,MATCH(klypsid!$B1008,lehmad!$A$2:$A$412,0))</f>
        <v>DYNASTY-ET</v>
      </c>
      <c r="P1008">
        <f>INDEX(lehmad!G$2:G$412,MATCH(klypsid!$B1008,lehmad!$A$2:$A$412,0))</f>
        <v>2002</v>
      </c>
      <c r="Q1008" s="2">
        <f>INDEX(lehmad!H$2:H$412,MATCH(klypsid!$B1008,lehmad!$A$2:$A$412,0))</f>
        <v>36044</v>
      </c>
      <c r="R1008">
        <f>INDEX(lehmad!I$2:I$412,MATCH(klypsid!$B1008,lehmad!$A$2:$A$412,0))</f>
        <v>124</v>
      </c>
      <c r="S1008">
        <f t="shared" si="106"/>
        <v>2</v>
      </c>
      <c r="T1008">
        <f t="shared" si="107"/>
        <v>107</v>
      </c>
      <c r="U1008">
        <f t="shared" si="108"/>
        <v>2</v>
      </c>
      <c r="V1008">
        <f t="shared" si="109"/>
        <v>3.3673710656485296</v>
      </c>
      <c r="W1008">
        <f t="shared" si="110"/>
        <v>4</v>
      </c>
      <c r="X1008">
        <f t="shared" si="111"/>
        <v>33</v>
      </c>
    </row>
    <row r="1009" spans="1:24" x14ac:dyDescent="0.25">
      <c r="A1009">
        <v>3324</v>
      </c>
      <c r="B1009" t="str">
        <f t="shared" si="105"/>
        <v>E3324</v>
      </c>
      <c r="C1009" t="s">
        <v>62</v>
      </c>
      <c r="D1009">
        <v>2</v>
      </c>
      <c r="E1009" s="2">
        <v>39465</v>
      </c>
      <c r="F1009" s="2">
        <v>39600</v>
      </c>
      <c r="G1009">
        <v>53.7</v>
      </c>
      <c r="H1009">
        <v>2.76</v>
      </c>
      <c r="I1009">
        <v>3.52</v>
      </c>
      <c r="J1009">
        <v>95</v>
      </c>
      <c r="K1009" t="str">
        <f>INDEX(lehmad!B$2:B$412,MATCH(klypsid!$B1009,lehmad!$A$2:$A$412,0))</f>
        <v>4.02.2005</v>
      </c>
      <c r="L1009">
        <f>INDEX(lehmad!C$2:C$412,MATCH(klypsid!$B1009,lehmad!$A$2:$A$412,0))</f>
        <v>56172</v>
      </c>
      <c r="M1009">
        <f>INDEX(lehmad!D$2:D$412,MATCH(klypsid!$B1009,lehmad!$A$2:$A$412,0))</f>
        <v>113</v>
      </c>
      <c r="N1009">
        <f>INDEX(lehmad!E$2:E$412,MATCH(klypsid!$B1009,lehmad!$A$2:$A$412,0))</f>
        <v>1</v>
      </c>
      <c r="O1009" t="str">
        <f>INDEX(lehmad!F$2:F$412,MATCH(klypsid!$B1009,lehmad!$A$2:$A$412,0))</f>
        <v>DYNASTY-ET</v>
      </c>
      <c r="P1009">
        <f>INDEX(lehmad!G$2:G$412,MATCH(klypsid!$B1009,lehmad!$A$2:$A$412,0))</f>
        <v>2002</v>
      </c>
      <c r="Q1009" s="2">
        <f>INDEX(lehmad!H$2:H$412,MATCH(klypsid!$B1009,lehmad!$A$2:$A$412,0))</f>
        <v>36044</v>
      </c>
      <c r="R1009">
        <f>INDEX(lehmad!I$2:I$412,MATCH(klypsid!$B1009,lehmad!$A$2:$A$412,0))</f>
        <v>124</v>
      </c>
      <c r="S1009">
        <f t="shared" si="106"/>
        <v>2</v>
      </c>
      <c r="T1009">
        <f t="shared" si="107"/>
        <v>135</v>
      </c>
      <c r="U1009">
        <f t="shared" si="108"/>
        <v>2</v>
      </c>
      <c r="V1009">
        <f t="shared" si="109"/>
        <v>2.925999418556223</v>
      </c>
      <c r="W1009">
        <f t="shared" si="110"/>
        <v>5</v>
      </c>
      <c r="X1009">
        <f t="shared" si="111"/>
        <v>28</v>
      </c>
    </row>
    <row r="1010" spans="1:24" x14ac:dyDescent="0.25">
      <c r="A1010">
        <v>3324</v>
      </c>
      <c r="B1010" t="str">
        <f t="shared" si="105"/>
        <v>E3324</v>
      </c>
      <c r="C1010" t="s">
        <v>62</v>
      </c>
      <c r="D1010">
        <v>2</v>
      </c>
      <c r="E1010" s="2">
        <v>39465</v>
      </c>
      <c r="F1010" s="2">
        <v>39631</v>
      </c>
      <c r="G1010">
        <v>46</v>
      </c>
      <c r="H1010">
        <v>2.6</v>
      </c>
      <c r="I1010">
        <v>3.29</v>
      </c>
      <c r="J1010">
        <v>93</v>
      </c>
      <c r="K1010" t="str">
        <f>INDEX(lehmad!B$2:B$412,MATCH(klypsid!$B1010,lehmad!$A$2:$A$412,0))</f>
        <v>4.02.2005</v>
      </c>
      <c r="L1010">
        <f>INDEX(lehmad!C$2:C$412,MATCH(klypsid!$B1010,lehmad!$A$2:$A$412,0))</f>
        <v>56172</v>
      </c>
      <c r="M1010">
        <f>INDEX(lehmad!D$2:D$412,MATCH(klypsid!$B1010,lehmad!$A$2:$A$412,0))</f>
        <v>113</v>
      </c>
      <c r="N1010">
        <f>INDEX(lehmad!E$2:E$412,MATCH(klypsid!$B1010,lehmad!$A$2:$A$412,0))</f>
        <v>1</v>
      </c>
      <c r="O1010" t="str">
        <f>INDEX(lehmad!F$2:F$412,MATCH(klypsid!$B1010,lehmad!$A$2:$A$412,0))</f>
        <v>DYNASTY-ET</v>
      </c>
      <c r="P1010">
        <f>INDEX(lehmad!G$2:G$412,MATCH(klypsid!$B1010,lehmad!$A$2:$A$412,0))</f>
        <v>2002</v>
      </c>
      <c r="Q1010" s="2">
        <f>INDEX(lehmad!H$2:H$412,MATCH(klypsid!$B1010,lehmad!$A$2:$A$412,0))</f>
        <v>36044</v>
      </c>
      <c r="R1010">
        <f>INDEX(lehmad!I$2:I$412,MATCH(klypsid!$B1010,lehmad!$A$2:$A$412,0))</f>
        <v>124</v>
      </c>
      <c r="S1010">
        <f t="shared" si="106"/>
        <v>2</v>
      </c>
      <c r="T1010">
        <f t="shared" si="107"/>
        <v>166</v>
      </c>
      <c r="U1010">
        <f t="shared" si="108"/>
        <v>3</v>
      </c>
      <c r="V1010">
        <f t="shared" si="109"/>
        <v>2.8953026213333066</v>
      </c>
      <c r="W1010">
        <f t="shared" si="110"/>
        <v>6</v>
      </c>
      <c r="X1010">
        <f t="shared" si="111"/>
        <v>31</v>
      </c>
    </row>
    <row r="1011" spans="1:24" x14ac:dyDescent="0.25">
      <c r="A1011">
        <v>3324</v>
      </c>
      <c r="B1011" t="str">
        <f t="shared" si="105"/>
        <v>E3324</v>
      </c>
      <c r="C1011" t="s">
        <v>62</v>
      </c>
      <c r="D1011">
        <v>2</v>
      </c>
      <c r="E1011" s="2">
        <v>39465</v>
      </c>
      <c r="F1011" s="2">
        <v>39663</v>
      </c>
      <c r="G1011">
        <v>40.299999999999997</v>
      </c>
      <c r="H1011">
        <v>3.74</v>
      </c>
      <c r="I1011">
        <v>3.4</v>
      </c>
      <c r="J1011">
        <v>93</v>
      </c>
      <c r="K1011" t="str">
        <f>INDEX(lehmad!B$2:B$412,MATCH(klypsid!$B1011,lehmad!$A$2:$A$412,0))</f>
        <v>4.02.2005</v>
      </c>
      <c r="L1011">
        <f>INDEX(lehmad!C$2:C$412,MATCH(klypsid!$B1011,lehmad!$A$2:$A$412,0))</f>
        <v>56172</v>
      </c>
      <c r="M1011">
        <f>INDEX(lehmad!D$2:D$412,MATCH(klypsid!$B1011,lehmad!$A$2:$A$412,0))</f>
        <v>113</v>
      </c>
      <c r="N1011">
        <f>INDEX(lehmad!E$2:E$412,MATCH(klypsid!$B1011,lehmad!$A$2:$A$412,0))</f>
        <v>1</v>
      </c>
      <c r="O1011" t="str">
        <f>INDEX(lehmad!F$2:F$412,MATCH(klypsid!$B1011,lehmad!$A$2:$A$412,0))</f>
        <v>DYNASTY-ET</v>
      </c>
      <c r="P1011">
        <f>INDEX(lehmad!G$2:G$412,MATCH(klypsid!$B1011,lehmad!$A$2:$A$412,0))</f>
        <v>2002</v>
      </c>
      <c r="Q1011" s="2">
        <f>INDEX(lehmad!H$2:H$412,MATCH(klypsid!$B1011,lehmad!$A$2:$A$412,0))</f>
        <v>36044</v>
      </c>
      <c r="R1011">
        <f>INDEX(lehmad!I$2:I$412,MATCH(klypsid!$B1011,lehmad!$A$2:$A$412,0))</f>
        <v>124</v>
      </c>
      <c r="S1011">
        <f t="shared" si="106"/>
        <v>2</v>
      </c>
      <c r="T1011">
        <f t="shared" si="107"/>
        <v>198</v>
      </c>
      <c r="U1011">
        <f t="shared" si="108"/>
        <v>3</v>
      </c>
      <c r="V1011">
        <f t="shared" si="109"/>
        <v>2.8953026213333066</v>
      </c>
      <c r="W1011">
        <f t="shared" si="110"/>
        <v>7</v>
      </c>
      <c r="X1011">
        <f t="shared" si="111"/>
        <v>32</v>
      </c>
    </row>
    <row r="1012" spans="1:24" x14ac:dyDescent="0.25">
      <c r="A1012">
        <v>3324</v>
      </c>
      <c r="B1012" t="str">
        <f t="shared" si="105"/>
        <v>E3324</v>
      </c>
      <c r="C1012" t="s">
        <v>62</v>
      </c>
      <c r="D1012">
        <v>2</v>
      </c>
      <c r="E1012" s="2">
        <v>39465</v>
      </c>
      <c r="F1012" s="2">
        <v>39693</v>
      </c>
      <c r="G1012">
        <v>36</v>
      </c>
      <c r="H1012">
        <v>4.16</v>
      </c>
      <c r="I1012">
        <v>3.6</v>
      </c>
      <c r="J1012">
        <v>55</v>
      </c>
      <c r="K1012" t="str">
        <f>INDEX(lehmad!B$2:B$412,MATCH(klypsid!$B1012,lehmad!$A$2:$A$412,0))</f>
        <v>4.02.2005</v>
      </c>
      <c r="L1012">
        <f>INDEX(lehmad!C$2:C$412,MATCH(klypsid!$B1012,lehmad!$A$2:$A$412,0))</f>
        <v>56172</v>
      </c>
      <c r="M1012">
        <f>INDEX(lehmad!D$2:D$412,MATCH(klypsid!$B1012,lehmad!$A$2:$A$412,0))</f>
        <v>113</v>
      </c>
      <c r="N1012">
        <f>INDEX(lehmad!E$2:E$412,MATCH(klypsid!$B1012,lehmad!$A$2:$A$412,0))</f>
        <v>1</v>
      </c>
      <c r="O1012" t="str">
        <f>INDEX(lehmad!F$2:F$412,MATCH(klypsid!$B1012,lehmad!$A$2:$A$412,0))</f>
        <v>DYNASTY-ET</v>
      </c>
      <c r="P1012">
        <f>INDEX(lehmad!G$2:G$412,MATCH(klypsid!$B1012,lehmad!$A$2:$A$412,0))</f>
        <v>2002</v>
      </c>
      <c r="Q1012" s="2">
        <f>INDEX(lehmad!H$2:H$412,MATCH(klypsid!$B1012,lehmad!$A$2:$A$412,0))</f>
        <v>36044</v>
      </c>
      <c r="R1012">
        <f>INDEX(lehmad!I$2:I$412,MATCH(klypsid!$B1012,lehmad!$A$2:$A$412,0))</f>
        <v>124</v>
      </c>
      <c r="S1012">
        <f t="shared" si="106"/>
        <v>2</v>
      </c>
      <c r="T1012">
        <f t="shared" si="107"/>
        <v>228</v>
      </c>
      <c r="U1012">
        <f t="shared" si="108"/>
        <v>3</v>
      </c>
      <c r="V1012">
        <f t="shared" si="109"/>
        <v>2.1375035237499347</v>
      </c>
      <c r="W1012">
        <f t="shared" si="110"/>
        <v>8</v>
      </c>
      <c r="X1012">
        <f t="shared" si="111"/>
        <v>30</v>
      </c>
    </row>
    <row r="1013" spans="1:24" x14ac:dyDescent="0.25">
      <c r="A1013">
        <v>3324</v>
      </c>
      <c r="B1013" t="str">
        <f t="shared" si="105"/>
        <v>E3324</v>
      </c>
      <c r="C1013" t="s">
        <v>62</v>
      </c>
      <c r="D1013">
        <v>2</v>
      </c>
      <c r="E1013" s="2">
        <v>39465</v>
      </c>
      <c r="F1013" s="2">
        <v>39722</v>
      </c>
      <c r="G1013">
        <v>31.7</v>
      </c>
      <c r="H1013">
        <v>4.92</v>
      </c>
      <c r="I1013">
        <v>4.2</v>
      </c>
      <c r="J1013">
        <v>2328</v>
      </c>
      <c r="K1013" t="str">
        <f>INDEX(lehmad!B$2:B$412,MATCH(klypsid!$B1013,lehmad!$A$2:$A$412,0))</f>
        <v>4.02.2005</v>
      </c>
      <c r="L1013">
        <f>INDEX(lehmad!C$2:C$412,MATCH(klypsid!$B1013,lehmad!$A$2:$A$412,0))</f>
        <v>56172</v>
      </c>
      <c r="M1013">
        <f>INDEX(lehmad!D$2:D$412,MATCH(klypsid!$B1013,lehmad!$A$2:$A$412,0))</f>
        <v>113</v>
      </c>
      <c r="N1013">
        <f>INDEX(lehmad!E$2:E$412,MATCH(klypsid!$B1013,lehmad!$A$2:$A$412,0))</f>
        <v>1</v>
      </c>
      <c r="O1013" t="str">
        <f>INDEX(lehmad!F$2:F$412,MATCH(klypsid!$B1013,lehmad!$A$2:$A$412,0))</f>
        <v>DYNASTY-ET</v>
      </c>
      <c r="P1013">
        <f>INDEX(lehmad!G$2:G$412,MATCH(klypsid!$B1013,lehmad!$A$2:$A$412,0))</f>
        <v>2002</v>
      </c>
      <c r="Q1013" s="2">
        <f>INDEX(lehmad!H$2:H$412,MATCH(klypsid!$B1013,lehmad!$A$2:$A$412,0))</f>
        <v>36044</v>
      </c>
      <c r="R1013">
        <f>INDEX(lehmad!I$2:I$412,MATCH(klypsid!$B1013,lehmad!$A$2:$A$412,0))</f>
        <v>124</v>
      </c>
      <c r="S1013">
        <f t="shared" si="106"/>
        <v>2</v>
      </c>
      <c r="T1013">
        <f t="shared" si="107"/>
        <v>257</v>
      </c>
      <c r="U1013">
        <f t="shared" si="108"/>
        <v>3</v>
      </c>
      <c r="V1013">
        <f t="shared" si="109"/>
        <v>7.5410191531335595</v>
      </c>
      <c r="W1013">
        <f t="shared" si="110"/>
        <v>9</v>
      </c>
      <c r="X1013">
        <f t="shared" si="111"/>
        <v>29</v>
      </c>
    </row>
    <row r="1014" spans="1:24" x14ac:dyDescent="0.25">
      <c r="A1014">
        <v>3324</v>
      </c>
      <c r="B1014" t="str">
        <f t="shared" si="105"/>
        <v>E3324</v>
      </c>
      <c r="C1014" t="s">
        <v>62</v>
      </c>
      <c r="D1014">
        <v>2</v>
      </c>
      <c r="E1014" s="2">
        <v>39465</v>
      </c>
      <c r="F1014" s="2">
        <v>39754</v>
      </c>
      <c r="G1014">
        <v>24.5</v>
      </c>
      <c r="H1014">
        <v>3.26</v>
      </c>
      <c r="I1014">
        <v>3.49</v>
      </c>
      <c r="J1014">
        <v>190</v>
      </c>
      <c r="K1014" t="str">
        <f>INDEX(lehmad!B$2:B$412,MATCH(klypsid!$B1014,lehmad!$A$2:$A$412,0))</f>
        <v>4.02.2005</v>
      </c>
      <c r="L1014">
        <f>INDEX(lehmad!C$2:C$412,MATCH(klypsid!$B1014,lehmad!$A$2:$A$412,0))</f>
        <v>56172</v>
      </c>
      <c r="M1014">
        <f>INDEX(lehmad!D$2:D$412,MATCH(klypsid!$B1014,lehmad!$A$2:$A$412,0))</f>
        <v>113</v>
      </c>
      <c r="N1014">
        <f>INDEX(lehmad!E$2:E$412,MATCH(klypsid!$B1014,lehmad!$A$2:$A$412,0))</f>
        <v>1</v>
      </c>
      <c r="O1014" t="str">
        <f>INDEX(lehmad!F$2:F$412,MATCH(klypsid!$B1014,lehmad!$A$2:$A$412,0))</f>
        <v>DYNASTY-ET</v>
      </c>
      <c r="P1014">
        <f>INDEX(lehmad!G$2:G$412,MATCH(klypsid!$B1014,lehmad!$A$2:$A$412,0))</f>
        <v>2002</v>
      </c>
      <c r="Q1014" s="2">
        <f>INDEX(lehmad!H$2:H$412,MATCH(klypsid!$B1014,lehmad!$A$2:$A$412,0))</f>
        <v>36044</v>
      </c>
      <c r="R1014">
        <f>INDEX(lehmad!I$2:I$412,MATCH(klypsid!$B1014,lehmad!$A$2:$A$412,0))</f>
        <v>124</v>
      </c>
      <c r="S1014">
        <f t="shared" si="106"/>
        <v>2</v>
      </c>
      <c r="T1014">
        <f t="shared" si="107"/>
        <v>289</v>
      </c>
      <c r="U1014">
        <f t="shared" si="108"/>
        <v>3</v>
      </c>
      <c r="V1014">
        <f t="shared" si="109"/>
        <v>3.925999418556223</v>
      </c>
      <c r="W1014">
        <f t="shared" si="110"/>
        <v>10</v>
      </c>
      <c r="X1014">
        <f t="shared" si="111"/>
        <v>32</v>
      </c>
    </row>
    <row r="1015" spans="1:24" x14ac:dyDescent="0.25">
      <c r="A1015">
        <v>3324</v>
      </c>
      <c r="B1015" t="str">
        <f t="shared" si="105"/>
        <v>E3324</v>
      </c>
      <c r="C1015" t="s">
        <v>62</v>
      </c>
      <c r="D1015">
        <v>2</v>
      </c>
      <c r="E1015" s="2">
        <v>39465</v>
      </c>
      <c r="F1015" s="2">
        <v>39783</v>
      </c>
      <c r="G1015">
        <v>17.2</v>
      </c>
      <c r="H1015">
        <v>3.58</v>
      </c>
      <c r="I1015">
        <v>4.03</v>
      </c>
      <c r="J1015">
        <v>144</v>
      </c>
      <c r="K1015" t="str">
        <f>INDEX(lehmad!B$2:B$412,MATCH(klypsid!$B1015,lehmad!$A$2:$A$412,0))</f>
        <v>4.02.2005</v>
      </c>
      <c r="L1015">
        <f>INDEX(lehmad!C$2:C$412,MATCH(klypsid!$B1015,lehmad!$A$2:$A$412,0))</f>
        <v>56172</v>
      </c>
      <c r="M1015">
        <f>INDEX(lehmad!D$2:D$412,MATCH(klypsid!$B1015,lehmad!$A$2:$A$412,0))</f>
        <v>113</v>
      </c>
      <c r="N1015">
        <f>INDEX(lehmad!E$2:E$412,MATCH(klypsid!$B1015,lehmad!$A$2:$A$412,0))</f>
        <v>1</v>
      </c>
      <c r="O1015" t="str">
        <f>INDEX(lehmad!F$2:F$412,MATCH(klypsid!$B1015,lehmad!$A$2:$A$412,0))</f>
        <v>DYNASTY-ET</v>
      </c>
      <c r="P1015">
        <f>INDEX(lehmad!G$2:G$412,MATCH(klypsid!$B1015,lehmad!$A$2:$A$412,0))</f>
        <v>2002</v>
      </c>
      <c r="Q1015" s="2">
        <f>INDEX(lehmad!H$2:H$412,MATCH(klypsid!$B1015,lehmad!$A$2:$A$412,0))</f>
        <v>36044</v>
      </c>
      <c r="R1015">
        <f>INDEX(lehmad!I$2:I$412,MATCH(klypsid!$B1015,lehmad!$A$2:$A$412,0))</f>
        <v>124</v>
      </c>
      <c r="S1015">
        <f t="shared" si="106"/>
        <v>2</v>
      </c>
      <c r="T1015">
        <f t="shared" si="107"/>
        <v>318</v>
      </c>
      <c r="U1015">
        <f t="shared" si="108"/>
        <v>3</v>
      </c>
      <c r="V1015">
        <f t="shared" si="109"/>
        <v>3.5260688116675878</v>
      </c>
      <c r="W1015">
        <f t="shared" si="110"/>
        <v>11</v>
      </c>
      <c r="X1015">
        <f t="shared" si="111"/>
        <v>29</v>
      </c>
    </row>
    <row r="1016" spans="1:24" x14ac:dyDescent="0.25">
      <c r="A1016">
        <v>3324</v>
      </c>
      <c r="B1016" t="str">
        <f t="shared" si="105"/>
        <v>E3324</v>
      </c>
      <c r="C1016" t="s">
        <v>62</v>
      </c>
      <c r="D1016">
        <v>3</v>
      </c>
      <c r="E1016" s="2">
        <v>39859</v>
      </c>
      <c r="F1016" s="2">
        <v>39875</v>
      </c>
      <c r="G1016">
        <v>54</v>
      </c>
      <c r="H1016">
        <v>4.46</v>
      </c>
      <c r="I1016">
        <v>3.08</v>
      </c>
      <c r="J1016">
        <v>41</v>
      </c>
      <c r="K1016" t="str">
        <f>INDEX(lehmad!B$2:B$412,MATCH(klypsid!$B1016,lehmad!$A$2:$A$412,0))</f>
        <v>4.02.2005</v>
      </c>
      <c r="L1016">
        <f>INDEX(lehmad!C$2:C$412,MATCH(klypsid!$B1016,lehmad!$A$2:$A$412,0))</f>
        <v>56172</v>
      </c>
      <c r="M1016">
        <f>INDEX(lehmad!D$2:D$412,MATCH(klypsid!$B1016,lehmad!$A$2:$A$412,0))</f>
        <v>113</v>
      </c>
      <c r="N1016">
        <f>INDEX(lehmad!E$2:E$412,MATCH(klypsid!$B1016,lehmad!$A$2:$A$412,0))</f>
        <v>1</v>
      </c>
      <c r="O1016" t="str">
        <f>INDEX(lehmad!F$2:F$412,MATCH(klypsid!$B1016,lehmad!$A$2:$A$412,0))</f>
        <v>DYNASTY-ET</v>
      </c>
      <c r="P1016">
        <f>INDEX(lehmad!G$2:G$412,MATCH(klypsid!$B1016,lehmad!$A$2:$A$412,0))</f>
        <v>2002</v>
      </c>
      <c r="Q1016" s="2">
        <f>INDEX(lehmad!H$2:H$412,MATCH(klypsid!$B1016,lehmad!$A$2:$A$412,0))</f>
        <v>36044</v>
      </c>
      <c r="R1016">
        <f>INDEX(lehmad!I$2:I$412,MATCH(klypsid!$B1016,lehmad!$A$2:$A$412,0))</f>
        <v>124</v>
      </c>
      <c r="S1016">
        <f t="shared" si="106"/>
        <v>3</v>
      </c>
      <c r="T1016">
        <f t="shared" si="107"/>
        <v>16</v>
      </c>
      <c r="U1016">
        <f t="shared" si="108"/>
        <v>1</v>
      </c>
      <c r="V1016">
        <f t="shared" si="109"/>
        <v>1.7136958148433588</v>
      </c>
      <c r="W1016">
        <f t="shared" si="110"/>
        <v>1</v>
      </c>
      <c r="X1016">
        <f t="shared" si="111"/>
        <v>16</v>
      </c>
    </row>
    <row r="1017" spans="1:24" x14ac:dyDescent="0.25">
      <c r="A1017">
        <v>3324</v>
      </c>
      <c r="B1017" t="str">
        <f t="shared" si="105"/>
        <v>E3324</v>
      </c>
      <c r="C1017" t="s">
        <v>62</v>
      </c>
      <c r="D1017">
        <v>3</v>
      </c>
      <c r="E1017" s="2">
        <v>39859</v>
      </c>
      <c r="F1017" s="2">
        <v>39908</v>
      </c>
      <c r="G1017">
        <v>36</v>
      </c>
      <c r="H1017">
        <v>4.17</v>
      </c>
      <c r="I1017">
        <v>3.01</v>
      </c>
      <c r="J1017">
        <v>748</v>
      </c>
      <c r="K1017" t="str">
        <f>INDEX(lehmad!B$2:B$412,MATCH(klypsid!$B1017,lehmad!$A$2:$A$412,0))</f>
        <v>4.02.2005</v>
      </c>
      <c r="L1017">
        <f>INDEX(lehmad!C$2:C$412,MATCH(klypsid!$B1017,lehmad!$A$2:$A$412,0))</f>
        <v>56172</v>
      </c>
      <c r="M1017">
        <f>INDEX(lehmad!D$2:D$412,MATCH(klypsid!$B1017,lehmad!$A$2:$A$412,0))</f>
        <v>113</v>
      </c>
      <c r="N1017">
        <f>INDEX(lehmad!E$2:E$412,MATCH(klypsid!$B1017,lehmad!$A$2:$A$412,0))</f>
        <v>1</v>
      </c>
      <c r="O1017" t="str">
        <f>INDEX(lehmad!F$2:F$412,MATCH(klypsid!$B1017,lehmad!$A$2:$A$412,0))</f>
        <v>DYNASTY-ET</v>
      </c>
      <c r="P1017">
        <f>INDEX(lehmad!G$2:G$412,MATCH(klypsid!$B1017,lehmad!$A$2:$A$412,0))</f>
        <v>2002</v>
      </c>
      <c r="Q1017" s="2">
        <f>INDEX(lehmad!H$2:H$412,MATCH(klypsid!$B1017,lehmad!$A$2:$A$412,0))</f>
        <v>36044</v>
      </c>
      <c r="R1017">
        <f>INDEX(lehmad!I$2:I$412,MATCH(klypsid!$B1017,lehmad!$A$2:$A$412,0))</f>
        <v>124</v>
      </c>
      <c r="S1017">
        <f t="shared" si="106"/>
        <v>3</v>
      </c>
      <c r="T1017">
        <f t="shared" si="107"/>
        <v>49</v>
      </c>
      <c r="U1017">
        <f t="shared" si="108"/>
        <v>1</v>
      </c>
      <c r="V1017">
        <f t="shared" si="109"/>
        <v>5.903038270112912</v>
      </c>
      <c r="W1017">
        <f t="shared" si="110"/>
        <v>2</v>
      </c>
      <c r="X1017">
        <f t="shared" si="111"/>
        <v>33</v>
      </c>
    </row>
    <row r="1018" spans="1:24" x14ac:dyDescent="0.25">
      <c r="A1018">
        <v>3324</v>
      </c>
      <c r="B1018" t="str">
        <f t="shared" si="105"/>
        <v>E3324</v>
      </c>
      <c r="C1018" t="s">
        <v>62</v>
      </c>
      <c r="D1018">
        <v>3</v>
      </c>
      <c r="E1018" s="2">
        <v>39859</v>
      </c>
      <c r="F1018" s="2">
        <v>39944</v>
      </c>
      <c r="G1018">
        <v>32.9</v>
      </c>
      <c r="H1018">
        <v>4.03</v>
      </c>
      <c r="I1018">
        <v>3.16</v>
      </c>
      <c r="J1018">
        <v>26</v>
      </c>
      <c r="K1018" t="str">
        <f>INDEX(lehmad!B$2:B$412,MATCH(klypsid!$B1018,lehmad!$A$2:$A$412,0))</f>
        <v>4.02.2005</v>
      </c>
      <c r="L1018">
        <f>INDEX(lehmad!C$2:C$412,MATCH(klypsid!$B1018,lehmad!$A$2:$A$412,0))</f>
        <v>56172</v>
      </c>
      <c r="M1018">
        <f>INDEX(lehmad!D$2:D$412,MATCH(klypsid!$B1018,lehmad!$A$2:$A$412,0))</f>
        <v>113</v>
      </c>
      <c r="N1018">
        <f>INDEX(lehmad!E$2:E$412,MATCH(klypsid!$B1018,lehmad!$A$2:$A$412,0))</f>
        <v>1</v>
      </c>
      <c r="O1018" t="str">
        <f>INDEX(lehmad!F$2:F$412,MATCH(klypsid!$B1018,lehmad!$A$2:$A$412,0))</f>
        <v>DYNASTY-ET</v>
      </c>
      <c r="P1018">
        <f>INDEX(lehmad!G$2:G$412,MATCH(klypsid!$B1018,lehmad!$A$2:$A$412,0))</f>
        <v>2002</v>
      </c>
      <c r="Q1018" s="2">
        <f>INDEX(lehmad!H$2:H$412,MATCH(klypsid!$B1018,lehmad!$A$2:$A$412,0))</f>
        <v>36044</v>
      </c>
      <c r="R1018">
        <f>INDEX(lehmad!I$2:I$412,MATCH(klypsid!$B1018,lehmad!$A$2:$A$412,0))</f>
        <v>124</v>
      </c>
      <c r="S1018">
        <f t="shared" si="106"/>
        <v>3</v>
      </c>
      <c r="T1018">
        <f t="shared" si="107"/>
        <v>85</v>
      </c>
      <c r="U1018">
        <f t="shared" si="108"/>
        <v>2</v>
      </c>
      <c r="V1018">
        <f t="shared" si="109"/>
        <v>1.0565835283663676</v>
      </c>
      <c r="W1018">
        <f t="shared" si="110"/>
        <v>3</v>
      </c>
      <c r="X1018">
        <f t="shared" si="111"/>
        <v>36</v>
      </c>
    </row>
    <row r="1019" spans="1:24" x14ac:dyDescent="0.25">
      <c r="A1019">
        <v>3324</v>
      </c>
      <c r="B1019" t="str">
        <f t="shared" si="105"/>
        <v>E3324</v>
      </c>
      <c r="C1019" t="s">
        <v>62</v>
      </c>
      <c r="D1019">
        <v>3</v>
      </c>
      <c r="E1019" s="2">
        <v>39859</v>
      </c>
      <c r="F1019" s="2">
        <v>39972</v>
      </c>
      <c r="G1019">
        <v>28.9</v>
      </c>
      <c r="H1019">
        <v>2.4700000000000002</v>
      </c>
      <c r="I1019">
        <v>3.33</v>
      </c>
      <c r="J1019">
        <v>29</v>
      </c>
      <c r="K1019" t="str">
        <f>INDEX(lehmad!B$2:B$412,MATCH(klypsid!$B1019,lehmad!$A$2:$A$412,0))</f>
        <v>4.02.2005</v>
      </c>
      <c r="L1019">
        <f>INDEX(lehmad!C$2:C$412,MATCH(klypsid!$B1019,lehmad!$A$2:$A$412,0))</f>
        <v>56172</v>
      </c>
      <c r="M1019">
        <f>INDEX(lehmad!D$2:D$412,MATCH(klypsid!$B1019,lehmad!$A$2:$A$412,0))</f>
        <v>113</v>
      </c>
      <c r="N1019">
        <f>INDEX(lehmad!E$2:E$412,MATCH(klypsid!$B1019,lehmad!$A$2:$A$412,0))</f>
        <v>1</v>
      </c>
      <c r="O1019" t="str">
        <f>INDEX(lehmad!F$2:F$412,MATCH(klypsid!$B1019,lehmad!$A$2:$A$412,0))</f>
        <v>DYNASTY-ET</v>
      </c>
      <c r="P1019">
        <f>INDEX(lehmad!G$2:G$412,MATCH(klypsid!$B1019,lehmad!$A$2:$A$412,0))</f>
        <v>2002</v>
      </c>
      <c r="Q1019" s="2">
        <f>INDEX(lehmad!H$2:H$412,MATCH(klypsid!$B1019,lehmad!$A$2:$A$412,0))</f>
        <v>36044</v>
      </c>
      <c r="R1019">
        <f>INDEX(lehmad!I$2:I$412,MATCH(klypsid!$B1019,lehmad!$A$2:$A$412,0))</f>
        <v>124</v>
      </c>
      <c r="S1019">
        <f t="shared" si="106"/>
        <v>3</v>
      </c>
      <c r="T1019">
        <f t="shared" si="107"/>
        <v>113</v>
      </c>
      <c r="U1019">
        <f t="shared" si="108"/>
        <v>2</v>
      </c>
      <c r="V1019">
        <f t="shared" si="109"/>
        <v>1.2141248053528473</v>
      </c>
      <c r="W1019">
        <f t="shared" si="110"/>
        <v>4</v>
      </c>
      <c r="X1019">
        <f t="shared" si="111"/>
        <v>28</v>
      </c>
    </row>
    <row r="1020" spans="1:24" x14ac:dyDescent="0.25">
      <c r="A1020">
        <v>3325</v>
      </c>
      <c r="B1020" t="str">
        <f t="shared" si="105"/>
        <v>E3325</v>
      </c>
      <c r="C1020" t="s">
        <v>63</v>
      </c>
      <c r="D1020">
        <v>1</v>
      </c>
      <c r="E1020" s="2">
        <v>39097</v>
      </c>
      <c r="F1020" s="2">
        <v>39114</v>
      </c>
      <c r="G1020">
        <v>29.2</v>
      </c>
      <c r="H1020">
        <v>3.8</v>
      </c>
      <c r="I1020">
        <v>2.88</v>
      </c>
      <c r="J1020">
        <v>32</v>
      </c>
      <c r="K1020" t="str">
        <f>INDEX(lehmad!B$2:B$412,MATCH(klypsid!$B1020,lehmad!$A$2:$A$412,0))</f>
        <v>7.02.2005</v>
      </c>
      <c r="L1020">
        <f>INDEX(lehmad!C$2:C$412,MATCH(klypsid!$B1020,lehmad!$A$2:$A$412,0))</f>
        <v>56172</v>
      </c>
      <c r="M1020">
        <f>INDEX(lehmad!D$2:D$412,MATCH(klypsid!$B1020,lehmad!$A$2:$A$412,0))</f>
        <v>117</v>
      </c>
      <c r="N1020">
        <f>INDEX(lehmad!E$2:E$412,MATCH(klypsid!$B1020,lehmad!$A$2:$A$412,0))</f>
        <v>1</v>
      </c>
      <c r="O1020" t="str">
        <f>INDEX(lehmad!F$2:F$412,MATCH(klypsid!$B1020,lehmad!$A$2:$A$412,0))</f>
        <v>DYNASTY-ET</v>
      </c>
      <c r="P1020">
        <f>INDEX(lehmad!G$2:G$412,MATCH(klypsid!$B1020,lehmad!$A$2:$A$412,0))</f>
        <v>2002</v>
      </c>
      <c r="Q1020" s="2">
        <f>INDEX(lehmad!H$2:H$412,MATCH(klypsid!$B1020,lehmad!$A$2:$A$412,0))</f>
        <v>36044</v>
      </c>
      <c r="R1020">
        <f>INDEX(lehmad!I$2:I$412,MATCH(klypsid!$B1020,lehmad!$A$2:$A$412,0))</f>
        <v>124</v>
      </c>
      <c r="S1020">
        <f t="shared" si="106"/>
        <v>1</v>
      </c>
      <c r="T1020">
        <f t="shared" si="107"/>
        <v>17</v>
      </c>
      <c r="U1020">
        <f t="shared" si="108"/>
        <v>1</v>
      </c>
      <c r="V1020">
        <f t="shared" si="109"/>
        <v>1.3561438102252752</v>
      </c>
      <c r="W1020">
        <f t="shared" si="110"/>
        <v>1</v>
      </c>
      <c r="X1020">
        <f t="shared" si="111"/>
        <v>17</v>
      </c>
    </row>
    <row r="1021" spans="1:24" x14ac:dyDescent="0.25">
      <c r="A1021">
        <v>3325</v>
      </c>
      <c r="B1021" t="str">
        <f t="shared" si="105"/>
        <v>E3325</v>
      </c>
      <c r="C1021" t="s">
        <v>63</v>
      </c>
      <c r="D1021">
        <v>1</v>
      </c>
      <c r="E1021" s="2">
        <v>39097</v>
      </c>
      <c r="F1021" s="2">
        <v>39142</v>
      </c>
      <c r="G1021">
        <v>40.700000000000003</v>
      </c>
      <c r="H1021">
        <v>2.92</v>
      </c>
      <c r="I1021">
        <v>2.79</v>
      </c>
      <c r="J1021">
        <v>23</v>
      </c>
      <c r="K1021" t="str">
        <f>INDEX(lehmad!B$2:B$412,MATCH(klypsid!$B1021,lehmad!$A$2:$A$412,0))</f>
        <v>7.02.2005</v>
      </c>
      <c r="L1021">
        <f>INDEX(lehmad!C$2:C$412,MATCH(klypsid!$B1021,lehmad!$A$2:$A$412,0))</f>
        <v>56172</v>
      </c>
      <c r="M1021">
        <f>INDEX(lehmad!D$2:D$412,MATCH(klypsid!$B1021,lehmad!$A$2:$A$412,0))</f>
        <v>117</v>
      </c>
      <c r="N1021">
        <f>INDEX(lehmad!E$2:E$412,MATCH(klypsid!$B1021,lehmad!$A$2:$A$412,0))</f>
        <v>1</v>
      </c>
      <c r="O1021" t="str">
        <f>INDEX(lehmad!F$2:F$412,MATCH(klypsid!$B1021,lehmad!$A$2:$A$412,0))</f>
        <v>DYNASTY-ET</v>
      </c>
      <c r="P1021">
        <f>INDEX(lehmad!G$2:G$412,MATCH(klypsid!$B1021,lehmad!$A$2:$A$412,0))</f>
        <v>2002</v>
      </c>
      <c r="Q1021" s="2">
        <f>INDEX(lehmad!H$2:H$412,MATCH(klypsid!$B1021,lehmad!$A$2:$A$412,0))</f>
        <v>36044</v>
      </c>
      <c r="R1021">
        <f>INDEX(lehmad!I$2:I$412,MATCH(klypsid!$B1021,lehmad!$A$2:$A$412,0))</f>
        <v>124</v>
      </c>
      <c r="S1021">
        <f t="shared" si="106"/>
        <v>1</v>
      </c>
      <c r="T1021">
        <f t="shared" si="107"/>
        <v>45</v>
      </c>
      <c r="U1021">
        <f t="shared" si="108"/>
        <v>1</v>
      </c>
      <c r="V1021">
        <f t="shared" si="109"/>
        <v>0.87970576628228825</v>
      </c>
      <c r="W1021">
        <f t="shared" si="110"/>
        <v>2</v>
      </c>
      <c r="X1021">
        <f t="shared" si="111"/>
        <v>28</v>
      </c>
    </row>
    <row r="1022" spans="1:24" x14ac:dyDescent="0.25">
      <c r="A1022">
        <v>3325</v>
      </c>
      <c r="B1022" t="str">
        <f t="shared" si="105"/>
        <v>E3325</v>
      </c>
      <c r="C1022" t="s">
        <v>63</v>
      </c>
      <c r="D1022">
        <v>1</v>
      </c>
      <c r="E1022" s="2">
        <v>39097</v>
      </c>
      <c r="F1022" s="2">
        <v>39173</v>
      </c>
      <c r="G1022">
        <v>50.4</v>
      </c>
      <c r="H1022">
        <v>2.89</v>
      </c>
      <c r="I1022">
        <v>2.8</v>
      </c>
      <c r="J1022">
        <v>29</v>
      </c>
      <c r="K1022" t="str">
        <f>INDEX(lehmad!B$2:B$412,MATCH(klypsid!$B1022,lehmad!$A$2:$A$412,0))</f>
        <v>7.02.2005</v>
      </c>
      <c r="L1022">
        <f>INDEX(lehmad!C$2:C$412,MATCH(klypsid!$B1022,lehmad!$A$2:$A$412,0))</f>
        <v>56172</v>
      </c>
      <c r="M1022">
        <f>INDEX(lehmad!D$2:D$412,MATCH(klypsid!$B1022,lehmad!$A$2:$A$412,0))</f>
        <v>117</v>
      </c>
      <c r="N1022">
        <f>INDEX(lehmad!E$2:E$412,MATCH(klypsid!$B1022,lehmad!$A$2:$A$412,0))</f>
        <v>1</v>
      </c>
      <c r="O1022" t="str">
        <f>INDEX(lehmad!F$2:F$412,MATCH(klypsid!$B1022,lehmad!$A$2:$A$412,0))</f>
        <v>DYNASTY-ET</v>
      </c>
      <c r="P1022">
        <f>INDEX(lehmad!G$2:G$412,MATCH(klypsid!$B1022,lehmad!$A$2:$A$412,0))</f>
        <v>2002</v>
      </c>
      <c r="Q1022" s="2">
        <f>INDEX(lehmad!H$2:H$412,MATCH(klypsid!$B1022,lehmad!$A$2:$A$412,0))</f>
        <v>36044</v>
      </c>
      <c r="R1022">
        <f>INDEX(lehmad!I$2:I$412,MATCH(klypsid!$B1022,lehmad!$A$2:$A$412,0))</f>
        <v>124</v>
      </c>
      <c r="S1022">
        <f t="shared" si="106"/>
        <v>1</v>
      </c>
      <c r="T1022">
        <f t="shared" si="107"/>
        <v>76</v>
      </c>
      <c r="U1022">
        <f t="shared" si="108"/>
        <v>2</v>
      </c>
      <c r="V1022">
        <f t="shared" si="109"/>
        <v>1.2141248053528473</v>
      </c>
      <c r="W1022">
        <f t="shared" si="110"/>
        <v>3</v>
      </c>
      <c r="X1022">
        <f t="shared" si="111"/>
        <v>31</v>
      </c>
    </row>
    <row r="1023" spans="1:24" x14ac:dyDescent="0.25">
      <c r="A1023">
        <v>3325</v>
      </c>
      <c r="B1023" t="str">
        <f t="shared" si="105"/>
        <v>E3325</v>
      </c>
      <c r="C1023" t="s">
        <v>63</v>
      </c>
      <c r="D1023">
        <v>1</v>
      </c>
      <c r="E1023" s="2">
        <v>39097</v>
      </c>
      <c r="F1023" s="2">
        <v>39204</v>
      </c>
      <c r="G1023">
        <v>48</v>
      </c>
      <c r="H1023">
        <v>2.84</v>
      </c>
      <c r="I1023">
        <v>2.92</v>
      </c>
      <c r="J1023">
        <v>37</v>
      </c>
      <c r="K1023" t="str">
        <f>INDEX(lehmad!B$2:B$412,MATCH(klypsid!$B1023,lehmad!$A$2:$A$412,0))</f>
        <v>7.02.2005</v>
      </c>
      <c r="L1023">
        <f>INDEX(lehmad!C$2:C$412,MATCH(klypsid!$B1023,lehmad!$A$2:$A$412,0))</f>
        <v>56172</v>
      </c>
      <c r="M1023">
        <f>INDEX(lehmad!D$2:D$412,MATCH(klypsid!$B1023,lehmad!$A$2:$A$412,0))</f>
        <v>117</v>
      </c>
      <c r="N1023">
        <f>INDEX(lehmad!E$2:E$412,MATCH(klypsid!$B1023,lehmad!$A$2:$A$412,0))</f>
        <v>1</v>
      </c>
      <c r="O1023" t="str">
        <f>INDEX(lehmad!F$2:F$412,MATCH(klypsid!$B1023,lehmad!$A$2:$A$412,0))</f>
        <v>DYNASTY-ET</v>
      </c>
      <c r="P1023">
        <f>INDEX(lehmad!G$2:G$412,MATCH(klypsid!$B1023,lehmad!$A$2:$A$412,0))</f>
        <v>2002</v>
      </c>
      <c r="Q1023" s="2">
        <f>INDEX(lehmad!H$2:H$412,MATCH(klypsid!$B1023,lehmad!$A$2:$A$412,0))</f>
        <v>36044</v>
      </c>
      <c r="R1023">
        <f>INDEX(lehmad!I$2:I$412,MATCH(klypsid!$B1023,lehmad!$A$2:$A$412,0))</f>
        <v>124</v>
      </c>
      <c r="S1023">
        <f t="shared" si="106"/>
        <v>1</v>
      </c>
      <c r="T1023">
        <f t="shared" si="107"/>
        <v>107</v>
      </c>
      <c r="U1023">
        <f t="shared" si="108"/>
        <v>2</v>
      </c>
      <c r="V1023">
        <f t="shared" si="109"/>
        <v>1.5655971758542251</v>
      </c>
      <c r="W1023">
        <f t="shared" si="110"/>
        <v>4</v>
      </c>
      <c r="X1023">
        <f t="shared" si="111"/>
        <v>31</v>
      </c>
    </row>
    <row r="1024" spans="1:24" x14ac:dyDescent="0.25">
      <c r="A1024">
        <v>3325</v>
      </c>
      <c r="B1024" t="str">
        <f t="shared" si="105"/>
        <v>E3325</v>
      </c>
      <c r="C1024" t="s">
        <v>63</v>
      </c>
      <c r="D1024">
        <v>1</v>
      </c>
      <c r="E1024" s="2">
        <v>39097</v>
      </c>
      <c r="F1024" s="2">
        <v>39236</v>
      </c>
      <c r="G1024">
        <v>42.9</v>
      </c>
      <c r="H1024">
        <v>1.91</v>
      </c>
      <c r="I1024">
        <v>3.06</v>
      </c>
      <c r="J1024">
        <v>22</v>
      </c>
      <c r="K1024" t="str">
        <f>INDEX(lehmad!B$2:B$412,MATCH(klypsid!$B1024,lehmad!$A$2:$A$412,0))</f>
        <v>7.02.2005</v>
      </c>
      <c r="L1024">
        <f>INDEX(lehmad!C$2:C$412,MATCH(klypsid!$B1024,lehmad!$A$2:$A$412,0))</f>
        <v>56172</v>
      </c>
      <c r="M1024">
        <f>INDEX(lehmad!D$2:D$412,MATCH(klypsid!$B1024,lehmad!$A$2:$A$412,0))</f>
        <v>117</v>
      </c>
      <c r="N1024">
        <f>INDEX(lehmad!E$2:E$412,MATCH(klypsid!$B1024,lehmad!$A$2:$A$412,0))</f>
        <v>1</v>
      </c>
      <c r="O1024" t="str">
        <f>INDEX(lehmad!F$2:F$412,MATCH(klypsid!$B1024,lehmad!$A$2:$A$412,0))</f>
        <v>DYNASTY-ET</v>
      </c>
      <c r="P1024">
        <f>INDEX(lehmad!G$2:G$412,MATCH(klypsid!$B1024,lehmad!$A$2:$A$412,0))</f>
        <v>2002</v>
      </c>
      <c r="Q1024" s="2">
        <f>INDEX(lehmad!H$2:H$412,MATCH(klypsid!$B1024,lehmad!$A$2:$A$412,0))</f>
        <v>36044</v>
      </c>
      <c r="R1024">
        <f>INDEX(lehmad!I$2:I$412,MATCH(klypsid!$B1024,lehmad!$A$2:$A$412,0))</f>
        <v>124</v>
      </c>
      <c r="S1024">
        <f t="shared" si="106"/>
        <v>1</v>
      </c>
      <c r="T1024">
        <f t="shared" si="107"/>
        <v>139</v>
      </c>
      <c r="U1024">
        <f t="shared" si="108"/>
        <v>2</v>
      </c>
      <c r="V1024">
        <f t="shared" si="109"/>
        <v>0.8155754288625725</v>
      </c>
      <c r="W1024">
        <f t="shared" si="110"/>
        <v>5</v>
      </c>
      <c r="X1024">
        <f t="shared" si="111"/>
        <v>32</v>
      </c>
    </row>
    <row r="1025" spans="1:24" x14ac:dyDescent="0.25">
      <c r="A1025">
        <v>3325</v>
      </c>
      <c r="B1025" t="str">
        <f t="shared" si="105"/>
        <v>E3325</v>
      </c>
      <c r="C1025" t="s">
        <v>63</v>
      </c>
      <c r="D1025">
        <v>1</v>
      </c>
      <c r="E1025" s="2">
        <v>39097</v>
      </c>
      <c r="F1025" s="2">
        <v>39266</v>
      </c>
      <c r="G1025">
        <v>39.299999999999997</v>
      </c>
      <c r="H1025">
        <v>1.95</v>
      </c>
      <c r="I1025">
        <v>2.83</v>
      </c>
      <c r="J1025">
        <v>221</v>
      </c>
      <c r="K1025" t="str">
        <f>INDEX(lehmad!B$2:B$412,MATCH(klypsid!$B1025,lehmad!$A$2:$A$412,0))</f>
        <v>7.02.2005</v>
      </c>
      <c r="L1025">
        <f>INDEX(lehmad!C$2:C$412,MATCH(klypsid!$B1025,lehmad!$A$2:$A$412,0))</f>
        <v>56172</v>
      </c>
      <c r="M1025">
        <f>INDEX(lehmad!D$2:D$412,MATCH(klypsid!$B1025,lehmad!$A$2:$A$412,0))</f>
        <v>117</v>
      </c>
      <c r="N1025">
        <f>INDEX(lehmad!E$2:E$412,MATCH(klypsid!$B1025,lehmad!$A$2:$A$412,0))</f>
        <v>1</v>
      </c>
      <c r="O1025" t="str">
        <f>INDEX(lehmad!F$2:F$412,MATCH(klypsid!$B1025,lehmad!$A$2:$A$412,0))</f>
        <v>DYNASTY-ET</v>
      </c>
      <c r="P1025">
        <f>INDEX(lehmad!G$2:G$412,MATCH(klypsid!$B1025,lehmad!$A$2:$A$412,0))</f>
        <v>2002</v>
      </c>
      <c r="Q1025" s="2">
        <f>INDEX(lehmad!H$2:H$412,MATCH(klypsid!$B1025,lehmad!$A$2:$A$412,0))</f>
        <v>36044</v>
      </c>
      <c r="R1025">
        <f>INDEX(lehmad!I$2:I$412,MATCH(klypsid!$B1025,lehmad!$A$2:$A$412,0))</f>
        <v>124</v>
      </c>
      <c r="S1025">
        <f t="shared" si="106"/>
        <v>1</v>
      </c>
      <c r="T1025">
        <f t="shared" si="107"/>
        <v>169</v>
      </c>
      <c r="U1025">
        <f t="shared" si="108"/>
        <v>3</v>
      </c>
      <c r="V1025">
        <f t="shared" si="109"/>
        <v>4.1440463696167065</v>
      </c>
      <c r="W1025">
        <f t="shared" si="110"/>
        <v>6</v>
      </c>
      <c r="X1025">
        <f t="shared" si="111"/>
        <v>30</v>
      </c>
    </row>
    <row r="1026" spans="1:24" x14ac:dyDescent="0.25">
      <c r="A1026">
        <v>3325</v>
      </c>
      <c r="B1026" t="str">
        <f t="shared" ref="B1026:B1089" si="112">"E"&amp;A1026</f>
        <v>E3325</v>
      </c>
      <c r="C1026" t="s">
        <v>63</v>
      </c>
      <c r="D1026">
        <v>1</v>
      </c>
      <c r="E1026" s="2">
        <v>39097</v>
      </c>
      <c r="F1026" s="2">
        <v>39295</v>
      </c>
      <c r="G1026">
        <v>45.1</v>
      </c>
      <c r="H1026">
        <v>2.69</v>
      </c>
      <c r="I1026">
        <v>3.26</v>
      </c>
      <c r="J1026">
        <v>23</v>
      </c>
      <c r="K1026" t="str">
        <f>INDEX(lehmad!B$2:B$412,MATCH(klypsid!$B1026,lehmad!$A$2:$A$412,0))</f>
        <v>7.02.2005</v>
      </c>
      <c r="L1026">
        <f>INDEX(lehmad!C$2:C$412,MATCH(klypsid!$B1026,lehmad!$A$2:$A$412,0))</f>
        <v>56172</v>
      </c>
      <c r="M1026">
        <f>INDEX(lehmad!D$2:D$412,MATCH(klypsid!$B1026,lehmad!$A$2:$A$412,0))</f>
        <v>117</v>
      </c>
      <c r="N1026">
        <f>INDEX(lehmad!E$2:E$412,MATCH(klypsid!$B1026,lehmad!$A$2:$A$412,0))</f>
        <v>1</v>
      </c>
      <c r="O1026" t="str">
        <f>INDEX(lehmad!F$2:F$412,MATCH(klypsid!$B1026,lehmad!$A$2:$A$412,0))</f>
        <v>DYNASTY-ET</v>
      </c>
      <c r="P1026">
        <f>INDEX(lehmad!G$2:G$412,MATCH(klypsid!$B1026,lehmad!$A$2:$A$412,0))</f>
        <v>2002</v>
      </c>
      <c r="Q1026" s="2">
        <f>INDEX(lehmad!H$2:H$412,MATCH(klypsid!$B1026,lehmad!$A$2:$A$412,0))</f>
        <v>36044</v>
      </c>
      <c r="R1026">
        <f>INDEX(lehmad!I$2:I$412,MATCH(klypsid!$B1026,lehmad!$A$2:$A$412,0))</f>
        <v>124</v>
      </c>
      <c r="S1026">
        <f t="shared" ref="S1026:S1089" si="113">IF(D1026&lt;=3,D1026,4)</f>
        <v>1</v>
      </c>
      <c r="T1026">
        <f t="shared" ref="T1026:T1089" si="114">F1026-E1026</f>
        <v>198</v>
      </c>
      <c r="U1026">
        <f t="shared" ref="U1026:U1089" si="115">IF(T1026&lt;=60, 1, IF(T1026&lt;=150,2,3))</f>
        <v>3</v>
      </c>
      <c r="V1026">
        <f t="shared" si="109"/>
        <v>0.87970576628228825</v>
      </c>
      <c r="W1026">
        <f t="shared" si="110"/>
        <v>7</v>
      </c>
      <c r="X1026">
        <f t="shared" si="111"/>
        <v>29</v>
      </c>
    </row>
    <row r="1027" spans="1:24" x14ac:dyDescent="0.25">
      <c r="A1027">
        <v>3325</v>
      </c>
      <c r="B1027" t="str">
        <f t="shared" si="112"/>
        <v>E3325</v>
      </c>
      <c r="C1027" t="s">
        <v>63</v>
      </c>
      <c r="D1027">
        <v>1</v>
      </c>
      <c r="E1027" s="2">
        <v>39097</v>
      </c>
      <c r="F1027" s="2">
        <v>39328</v>
      </c>
      <c r="G1027">
        <v>47.5</v>
      </c>
      <c r="H1027">
        <v>2.5299999999999998</v>
      </c>
      <c r="I1027">
        <v>3.27</v>
      </c>
      <c r="J1027">
        <v>41</v>
      </c>
      <c r="K1027" t="str">
        <f>INDEX(lehmad!B$2:B$412,MATCH(klypsid!$B1027,lehmad!$A$2:$A$412,0))</f>
        <v>7.02.2005</v>
      </c>
      <c r="L1027">
        <f>INDEX(lehmad!C$2:C$412,MATCH(klypsid!$B1027,lehmad!$A$2:$A$412,0))</f>
        <v>56172</v>
      </c>
      <c r="M1027">
        <f>INDEX(lehmad!D$2:D$412,MATCH(klypsid!$B1027,lehmad!$A$2:$A$412,0))</f>
        <v>117</v>
      </c>
      <c r="N1027">
        <f>INDEX(lehmad!E$2:E$412,MATCH(klypsid!$B1027,lehmad!$A$2:$A$412,0))</f>
        <v>1</v>
      </c>
      <c r="O1027" t="str">
        <f>INDEX(lehmad!F$2:F$412,MATCH(klypsid!$B1027,lehmad!$A$2:$A$412,0))</f>
        <v>DYNASTY-ET</v>
      </c>
      <c r="P1027">
        <f>INDEX(lehmad!G$2:G$412,MATCH(klypsid!$B1027,lehmad!$A$2:$A$412,0))</f>
        <v>2002</v>
      </c>
      <c r="Q1027" s="2">
        <f>INDEX(lehmad!H$2:H$412,MATCH(klypsid!$B1027,lehmad!$A$2:$A$412,0))</f>
        <v>36044</v>
      </c>
      <c r="R1027">
        <f>INDEX(lehmad!I$2:I$412,MATCH(klypsid!$B1027,lehmad!$A$2:$A$412,0))</f>
        <v>124</v>
      </c>
      <c r="S1027">
        <f t="shared" si="113"/>
        <v>1</v>
      </c>
      <c r="T1027">
        <f t="shared" si="114"/>
        <v>231</v>
      </c>
      <c r="U1027">
        <f t="shared" si="115"/>
        <v>3</v>
      </c>
      <c r="V1027">
        <f t="shared" ref="V1027:V1090" si="116">LOG(J1027/100,2)+3</f>
        <v>1.7136958148433588</v>
      </c>
      <c r="W1027">
        <f t="shared" ref="W1027:W1090" si="117">IF(A1027&lt;&gt;A1026, 1, IF(D1027&lt;&gt;D1026, 1, W1026+1))</f>
        <v>8</v>
      </c>
      <c r="X1027">
        <f t="shared" ref="X1027:X1090" si="118">IF(AND(A1027=A1026,D1027=D1026), F1027-F1026, F1027-E1027)</f>
        <v>33</v>
      </c>
    </row>
    <row r="1028" spans="1:24" x14ac:dyDescent="0.25">
      <c r="A1028">
        <v>3325</v>
      </c>
      <c r="B1028" t="str">
        <f t="shared" si="112"/>
        <v>E3325</v>
      </c>
      <c r="C1028" t="s">
        <v>63</v>
      </c>
      <c r="D1028">
        <v>1</v>
      </c>
      <c r="E1028" s="2">
        <v>39097</v>
      </c>
      <c r="F1028" s="2">
        <v>39356</v>
      </c>
      <c r="G1028">
        <v>42.1</v>
      </c>
      <c r="H1028">
        <v>2.97</v>
      </c>
      <c r="I1028">
        <v>3.2</v>
      </c>
      <c r="J1028">
        <v>63</v>
      </c>
      <c r="K1028" t="str">
        <f>INDEX(lehmad!B$2:B$412,MATCH(klypsid!$B1028,lehmad!$A$2:$A$412,0))</f>
        <v>7.02.2005</v>
      </c>
      <c r="L1028">
        <f>INDEX(lehmad!C$2:C$412,MATCH(klypsid!$B1028,lehmad!$A$2:$A$412,0))</f>
        <v>56172</v>
      </c>
      <c r="M1028">
        <f>INDEX(lehmad!D$2:D$412,MATCH(klypsid!$B1028,lehmad!$A$2:$A$412,0))</f>
        <v>117</v>
      </c>
      <c r="N1028">
        <f>INDEX(lehmad!E$2:E$412,MATCH(klypsid!$B1028,lehmad!$A$2:$A$412,0))</f>
        <v>1</v>
      </c>
      <c r="O1028" t="str">
        <f>INDEX(lehmad!F$2:F$412,MATCH(klypsid!$B1028,lehmad!$A$2:$A$412,0))</f>
        <v>DYNASTY-ET</v>
      </c>
      <c r="P1028">
        <f>INDEX(lehmad!G$2:G$412,MATCH(klypsid!$B1028,lehmad!$A$2:$A$412,0))</f>
        <v>2002</v>
      </c>
      <c r="Q1028" s="2">
        <f>INDEX(lehmad!H$2:H$412,MATCH(klypsid!$B1028,lehmad!$A$2:$A$412,0))</f>
        <v>36044</v>
      </c>
      <c r="R1028">
        <f>INDEX(lehmad!I$2:I$412,MATCH(klypsid!$B1028,lehmad!$A$2:$A$412,0))</f>
        <v>124</v>
      </c>
      <c r="S1028">
        <f t="shared" si="113"/>
        <v>1</v>
      </c>
      <c r="T1028">
        <f t="shared" si="114"/>
        <v>259</v>
      </c>
      <c r="U1028">
        <f t="shared" si="115"/>
        <v>3</v>
      </c>
      <c r="V1028">
        <f t="shared" si="116"/>
        <v>2.3334237337251915</v>
      </c>
      <c r="W1028">
        <f t="shared" si="117"/>
        <v>9</v>
      </c>
      <c r="X1028">
        <f t="shared" si="118"/>
        <v>28</v>
      </c>
    </row>
    <row r="1029" spans="1:24" x14ac:dyDescent="0.25">
      <c r="A1029">
        <v>3325</v>
      </c>
      <c r="B1029" t="str">
        <f t="shared" si="112"/>
        <v>E3325</v>
      </c>
      <c r="C1029" t="s">
        <v>63</v>
      </c>
      <c r="D1029">
        <v>1</v>
      </c>
      <c r="E1029" s="2">
        <v>39097</v>
      </c>
      <c r="F1029" s="2">
        <v>39387</v>
      </c>
      <c r="G1029">
        <v>39.5</v>
      </c>
      <c r="H1029">
        <v>3.07</v>
      </c>
      <c r="I1029">
        <v>3.26</v>
      </c>
      <c r="J1029">
        <v>43</v>
      </c>
      <c r="K1029" t="str">
        <f>INDEX(lehmad!B$2:B$412,MATCH(klypsid!$B1029,lehmad!$A$2:$A$412,0))</f>
        <v>7.02.2005</v>
      </c>
      <c r="L1029">
        <f>INDEX(lehmad!C$2:C$412,MATCH(klypsid!$B1029,lehmad!$A$2:$A$412,0))</f>
        <v>56172</v>
      </c>
      <c r="M1029">
        <f>INDEX(lehmad!D$2:D$412,MATCH(klypsid!$B1029,lehmad!$A$2:$A$412,0))</f>
        <v>117</v>
      </c>
      <c r="N1029">
        <f>INDEX(lehmad!E$2:E$412,MATCH(klypsid!$B1029,lehmad!$A$2:$A$412,0))</f>
        <v>1</v>
      </c>
      <c r="O1029" t="str">
        <f>INDEX(lehmad!F$2:F$412,MATCH(klypsid!$B1029,lehmad!$A$2:$A$412,0))</f>
        <v>DYNASTY-ET</v>
      </c>
      <c r="P1029">
        <f>INDEX(lehmad!G$2:G$412,MATCH(klypsid!$B1029,lehmad!$A$2:$A$412,0))</f>
        <v>2002</v>
      </c>
      <c r="Q1029" s="2">
        <f>INDEX(lehmad!H$2:H$412,MATCH(klypsid!$B1029,lehmad!$A$2:$A$412,0))</f>
        <v>36044</v>
      </c>
      <c r="R1029">
        <f>INDEX(lehmad!I$2:I$412,MATCH(klypsid!$B1029,lehmad!$A$2:$A$412,0))</f>
        <v>124</v>
      </c>
      <c r="S1029">
        <f t="shared" si="113"/>
        <v>1</v>
      </c>
      <c r="T1029">
        <f t="shared" si="114"/>
        <v>290</v>
      </c>
      <c r="U1029">
        <f t="shared" si="115"/>
        <v>3</v>
      </c>
      <c r="V1029">
        <f t="shared" si="116"/>
        <v>1.7824085649273731</v>
      </c>
      <c r="W1029">
        <f t="shared" si="117"/>
        <v>10</v>
      </c>
      <c r="X1029">
        <f t="shared" si="118"/>
        <v>31</v>
      </c>
    </row>
    <row r="1030" spans="1:24" x14ac:dyDescent="0.25">
      <c r="A1030">
        <v>3325</v>
      </c>
      <c r="B1030" t="str">
        <f t="shared" si="112"/>
        <v>E3325</v>
      </c>
      <c r="C1030" t="s">
        <v>63</v>
      </c>
      <c r="D1030">
        <v>1</v>
      </c>
      <c r="E1030" s="2">
        <v>39097</v>
      </c>
      <c r="F1030" s="2">
        <v>39418</v>
      </c>
      <c r="G1030">
        <v>37.5</v>
      </c>
      <c r="H1030">
        <v>3.39</v>
      </c>
      <c r="I1030">
        <v>3.2</v>
      </c>
      <c r="J1030">
        <v>21</v>
      </c>
      <c r="K1030" t="str">
        <f>INDEX(lehmad!B$2:B$412,MATCH(klypsid!$B1030,lehmad!$A$2:$A$412,0))</f>
        <v>7.02.2005</v>
      </c>
      <c r="L1030">
        <f>INDEX(lehmad!C$2:C$412,MATCH(klypsid!$B1030,lehmad!$A$2:$A$412,0))</f>
        <v>56172</v>
      </c>
      <c r="M1030">
        <f>INDEX(lehmad!D$2:D$412,MATCH(klypsid!$B1030,lehmad!$A$2:$A$412,0))</f>
        <v>117</v>
      </c>
      <c r="N1030">
        <f>INDEX(lehmad!E$2:E$412,MATCH(klypsid!$B1030,lehmad!$A$2:$A$412,0))</f>
        <v>1</v>
      </c>
      <c r="O1030" t="str">
        <f>INDEX(lehmad!F$2:F$412,MATCH(klypsid!$B1030,lehmad!$A$2:$A$412,0))</f>
        <v>DYNASTY-ET</v>
      </c>
      <c r="P1030">
        <f>INDEX(lehmad!G$2:G$412,MATCH(klypsid!$B1030,lehmad!$A$2:$A$412,0))</f>
        <v>2002</v>
      </c>
      <c r="Q1030" s="2">
        <f>INDEX(lehmad!H$2:H$412,MATCH(klypsid!$B1030,lehmad!$A$2:$A$412,0))</f>
        <v>36044</v>
      </c>
      <c r="R1030">
        <f>INDEX(lehmad!I$2:I$412,MATCH(klypsid!$B1030,lehmad!$A$2:$A$412,0))</f>
        <v>124</v>
      </c>
      <c r="S1030">
        <f t="shared" si="113"/>
        <v>1</v>
      </c>
      <c r="T1030">
        <f t="shared" si="114"/>
        <v>321</v>
      </c>
      <c r="U1030">
        <f t="shared" si="115"/>
        <v>3</v>
      </c>
      <c r="V1030">
        <f t="shared" si="116"/>
        <v>0.74846123300403544</v>
      </c>
      <c r="W1030">
        <f t="shared" si="117"/>
        <v>11</v>
      </c>
      <c r="X1030">
        <f t="shared" si="118"/>
        <v>31</v>
      </c>
    </row>
    <row r="1031" spans="1:24" x14ac:dyDescent="0.25">
      <c r="A1031">
        <v>3325</v>
      </c>
      <c r="B1031" t="str">
        <f t="shared" si="112"/>
        <v>E3325</v>
      </c>
      <c r="C1031" t="s">
        <v>63</v>
      </c>
      <c r="D1031">
        <v>1</v>
      </c>
      <c r="E1031" s="2">
        <v>39097</v>
      </c>
      <c r="F1031" s="2">
        <v>39450</v>
      </c>
      <c r="G1031">
        <v>38</v>
      </c>
      <c r="H1031">
        <v>2.57</v>
      </c>
      <c r="I1031">
        <v>3.26</v>
      </c>
      <c r="J1031">
        <v>23</v>
      </c>
      <c r="K1031" t="str">
        <f>INDEX(lehmad!B$2:B$412,MATCH(klypsid!$B1031,lehmad!$A$2:$A$412,0))</f>
        <v>7.02.2005</v>
      </c>
      <c r="L1031">
        <f>INDEX(lehmad!C$2:C$412,MATCH(klypsid!$B1031,lehmad!$A$2:$A$412,0))</f>
        <v>56172</v>
      </c>
      <c r="M1031">
        <f>INDEX(lehmad!D$2:D$412,MATCH(klypsid!$B1031,lehmad!$A$2:$A$412,0))</f>
        <v>117</v>
      </c>
      <c r="N1031">
        <f>INDEX(lehmad!E$2:E$412,MATCH(klypsid!$B1031,lehmad!$A$2:$A$412,0))</f>
        <v>1</v>
      </c>
      <c r="O1031" t="str">
        <f>INDEX(lehmad!F$2:F$412,MATCH(klypsid!$B1031,lehmad!$A$2:$A$412,0))</f>
        <v>DYNASTY-ET</v>
      </c>
      <c r="P1031">
        <f>INDEX(lehmad!G$2:G$412,MATCH(klypsid!$B1031,lehmad!$A$2:$A$412,0))</f>
        <v>2002</v>
      </c>
      <c r="Q1031" s="2">
        <f>INDEX(lehmad!H$2:H$412,MATCH(klypsid!$B1031,lehmad!$A$2:$A$412,0))</f>
        <v>36044</v>
      </c>
      <c r="R1031">
        <f>INDEX(lehmad!I$2:I$412,MATCH(klypsid!$B1031,lehmad!$A$2:$A$412,0))</f>
        <v>124</v>
      </c>
      <c r="S1031">
        <f t="shared" si="113"/>
        <v>1</v>
      </c>
      <c r="T1031">
        <f t="shared" si="114"/>
        <v>353</v>
      </c>
      <c r="U1031">
        <f t="shared" si="115"/>
        <v>3</v>
      </c>
      <c r="V1031">
        <f t="shared" si="116"/>
        <v>0.87970576628228825</v>
      </c>
      <c r="W1031">
        <f t="shared" si="117"/>
        <v>12</v>
      </c>
      <c r="X1031">
        <f t="shared" si="118"/>
        <v>32</v>
      </c>
    </row>
    <row r="1032" spans="1:24" x14ac:dyDescent="0.25">
      <c r="A1032">
        <v>3325</v>
      </c>
      <c r="B1032" t="str">
        <f t="shared" si="112"/>
        <v>E3325</v>
      </c>
      <c r="C1032" t="s">
        <v>63</v>
      </c>
      <c r="D1032">
        <v>1</v>
      </c>
      <c r="E1032" s="2">
        <v>39097</v>
      </c>
      <c r="F1032" s="2">
        <v>39481</v>
      </c>
      <c r="G1032">
        <v>40.1</v>
      </c>
      <c r="H1032">
        <v>3.19</v>
      </c>
      <c r="I1032">
        <v>3.33</v>
      </c>
      <c r="J1032">
        <v>22</v>
      </c>
      <c r="K1032" t="str">
        <f>INDEX(lehmad!B$2:B$412,MATCH(klypsid!$B1032,lehmad!$A$2:$A$412,0))</f>
        <v>7.02.2005</v>
      </c>
      <c r="L1032">
        <f>INDEX(lehmad!C$2:C$412,MATCH(klypsid!$B1032,lehmad!$A$2:$A$412,0))</f>
        <v>56172</v>
      </c>
      <c r="M1032">
        <f>INDEX(lehmad!D$2:D$412,MATCH(klypsid!$B1032,lehmad!$A$2:$A$412,0))</f>
        <v>117</v>
      </c>
      <c r="N1032">
        <f>INDEX(lehmad!E$2:E$412,MATCH(klypsid!$B1032,lehmad!$A$2:$A$412,0))</f>
        <v>1</v>
      </c>
      <c r="O1032" t="str">
        <f>INDEX(lehmad!F$2:F$412,MATCH(klypsid!$B1032,lehmad!$A$2:$A$412,0))</f>
        <v>DYNASTY-ET</v>
      </c>
      <c r="P1032">
        <f>INDEX(lehmad!G$2:G$412,MATCH(klypsid!$B1032,lehmad!$A$2:$A$412,0))</f>
        <v>2002</v>
      </c>
      <c r="Q1032" s="2">
        <f>INDEX(lehmad!H$2:H$412,MATCH(klypsid!$B1032,lehmad!$A$2:$A$412,0))</f>
        <v>36044</v>
      </c>
      <c r="R1032">
        <f>INDEX(lehmad!I$2:I$412,MATCH(klypsid!$B1032,lehmad!$A$2:$A$412,0))</f>
        <v>124</v>
      </c>
      <c r="S1032">
        <f t="shared" si="113"/>
        <v>1</v>
      </c>
      <c r="T1032">
        <f t="shared" si="114"/>
        <v>384</v>
      </c>
      <c r="U1032">
        <f t="shared" si="115"/>
        <v>3</v>
      </c>
      <c r="V1032">
        <f t="shared" si="116"/>
        <v>0.8155754288625725</v>
      </c>
      <c r="W1032">
        <f t="shared" si="117"/>
        <v>13</v>
      </c>
      <c r="X1032">
        <f t="shared" si="118"/>
        <v>31</v>
      </c>
    </row>
    <row r="1033" spans="1:24" x14ac:dyDescent="0.25">
      <c r="A1033">
        <v>3325</v>
      </c>
      <c r="B1033" t="str">
        <f t="shared" si="112"/>
        <v>E3325</v>
      </c>
      <c r="C1033" t="s">
        <v>63</v>
      </c>
      <c r="D1033">
        <v>1</v>
      </c>
      <c r="E1033" s="2">
        <v>39097</v>
      </c>
      <c r="F1033" s="2">
        <v>39509</v>
      </c>
      <c r="G1033">
        <v>37.4</v>
      </c>
      <c r="H1033">
        <v>3.15</v>
      </c>
      <c r="I1033">
        <v>3.52</v>
      </c>
      <c r="J1033">
        <v>43</v>
      </c>
      <c r="K1033" t="str">
        <f>INDEX(lehmad!B$2:B$412,MATCH(klypsid!$B1033,lehmad!$A$2:$A$412,0))</f>
        <v>7.02.2005</v>
      </c>
      <c r="L1033">
        <f>INDEX(lehmad!C$2:C$412,MATCH(klypsid!$B1033,lehmad!$A$2:$A$412,0))</f>
        <v>56172</v>
      </c>
      <c r="M1033">
        <f>INDEX(lehmad!D$2:D$412,MATCH(klypsid!$B1033,lehmad!$A$2:$A$412,0))</f>
        <v>117</v>
      </c>
      <c r="N1033">
        <f>INDEX(lehmad!E$2:E$412,MATCH(klypsid!$B1033,lehmad!$A$2:$A$412,0))</f>
        <v>1</v>
      </c>
      <c r="O1033" t="str">
        <f>INDEX(lehmad!F$2:F$412,MATCH(klypsid!$B1033,lehmad!$A$2:$A$412,0))</f>
        <v>DYNASTY-ET</v>
      </c>
      <c r="P1033">
        <f>INDEX(lehmad!G$2:G$412,MATCH(klypsid!$B1033,lehmad!$A$2:$A$412,0))</f>
        <v>2002</v>
      </c>
      <c r="Q1033" s="2">
        <f>INDEX(lehmad!H$2:H$412,MATCH(klypsid!$B1033,lehmad!$A$2:$A$412,0))</f>
        <v>36044</v>
      </c>
      <c r="R1033">
        <f>INDEX(lehmad!I$2:I$412,MATCH(klypsid!$B1033,lehmad!$A$2:$A$412,0))</f>
        <v>124</v>
      </c>
      <c r="S1033">
        <f t="shared" si="113"/>
        <v>1</v>
      </c>
      <c r="T1033">
        <f t="shared" si="114"/>
        <v>412</v>
      </c>
      <c r="U1033">
        <f t="shared" si="115"/>
        <v>3</v>
      </c>
      <c r="V1033">
        <f t="shared" si="116"/>
        <v>1.7824085649273731</v>
      </c>
      <c r="W1033">
        <f t="shared" si="117"/>
        <v>14</v>
      </c>
      <c r="X1033">
        <f t="shared" si="118"/>
        <v>28</v>
      </c>
    </row>
    <row r="1034" spans="1:24" x14ac:dyDescent="0.25">
      <c r="A1034">
        <v>3325</v>
      </c>
      <c r="B1034" t="str">
        <f t="shared" si="112"/>
        <v>E3325</v>
      </c>
      <c r="C1034" t="s">
        <v>63</v>
      </c>
      <c r="D1034">
        <v>1</v>
      </c>
      <c r="E1034" s="2">
        <v>39097</v>
      </c>
      <c r="F1034" s="2">
        <v>39539</v>
      </c>
      <c r="G1034">
        <v>39.299999999999997</v>
      </c>
      <c r="H1034">
        <v>2.68</v>
      </c>
      <c r="I1034">
        <v>3.22</v>
      </c>
      <c r="J1034">
        <v>31</v>
      </c>
      <c r="K1034" t="str">
        <f>INDEX(lehmad!B$2:B$412,MATCH(klypsid!$B1034,lehmad!$A$2:$A$412,0))</f>
        <v>7.02.2005</v>
      </c>
      <c r="L1034">
        <f>INDEX(lehmad!C$2:C$412,MATCH(klypsid!$B1034,lehmad!$A$2:$A$412,0))</f>
        <v>56172</v>
      </c>
      <c r="M1034">
        <f>INDEX(lehmad!D$2:D$412,MATCH(klypsid!$B1034,lehmad!$A$2:$A$412,0))</f>
        <v>117</v>
      </c>
      <c r="N1034">
        <f>INDEX(lehmad!E$2:E$412,MATCH(klypsid!$B1034,lehmad!$A$2:$A$412,0))</f>
        <v>1</v>
      </c>
      <c r="O1034" t="str">
        <f>INDEX(lehmad!F$2:F$412,MATCH(klypsid!$B1034,lehmad!$A$2:$A$412,0))</f>
        <v>DYNASTY-ET</v>
      </c>
      <c r="P1034">
        <f>INDEX(lehmad!G$2:G$412,MATCH(klypsid!$B1034,lehmad!$A$2:$A$412,0))</f>
        <v>2002</v>
      </c>
      <c r="Q1034" s="2">
        <f>INDEX(lehmad!H$2:H$412,MATCH(klypsid!$B1034,lehmad!$A$2:$A$412,0))</f>
        <v>36044</v>
      </c>
      <c r="R1034">
        <f>INDEX(lehmad!I$2:I$412,MATCH(klypsid!$B1034,lehmad!$A$2:$A$412,0))</f>
        <v>124</v>
      </c>
      <c r="S1034">
        <f t="shared" si="113"/>
        <v>1</v>
      </c>
      <c r="T1034">
        <f t="shared" si="114"/>
        <v>442</v>
      </c>
      <c r="U1034">
        <f t="shared" si="115"/>
        <v>3</v>
      </c>
      <c r="V1034">
        <f t="shared" si="116"/>
        <v>1.3103401206121505</v>
      </c>
      <c r="W1034">
        <f t="shared" si="117"/>
        <v>15</v>
      </c>
      <c r="X1034">
        <f t="shared" si="118"/>
        <v>30</v>
      </c>
    </row>
    <row r="1035" spans="1:24" x14ac:dyDescent="0.25">
      <c r="A1035">
        <v>3325</v>
      </c>
      <c r="B1035" t="str">
        <f t="shared" si="112"/>
        <v>E3325</v>
      </c>
      <c r="C1035" t="s">
        <v>63</v>
      </c>
      <c r="D1035">
        <v>1</v>
      </c>
      <c r="E1035" s="2">
        <v>39097</v>
      </c>
      <c r="F1035" s="2">
        <v>39572</v>
      </c>
      <c r="G1035">
        <v>30.9</v>
      </c>
      <c r="H1035">
        <v>2.64</v>
      </c>
      <c r="I1035">
        <v>3.48</v>
      </c>
      <c r="J1035">
        <v>76</v>
      </c>
      <c r="K1035" t="str">
        <f>INDEX(lehmad!B$2:B$412,MATCH(klypsid!$B1035,lehmad!$A$2:$A$412,0))</f>
        <v>7.02.2005</v>
      </c>
      <c r="L1035">
        <f>INDEX(lehmad!C$2:C$412,MATCH(klypsid!$B1035,lehmad!$A$2:$A$412,0))</f>
        <v>56172</v>
      </c>
      <c r="M1035">
        <f>INDEX(lehmad!D$2:D$412,MATCH(klypsid!$B1035,lehmad!$A$2:$A$412,0))</f>
        <v>117</v>
      </c>
      <c r="N1035">
        <f>INDEX(lehmad!E$2:E$412,MATCH(klypsid!$B1035,lehmad!$A$2:$A$412,0))</f>
        <v>1</v>
      </c>
      <c r="O1035" t="str">
        <f>INDEX(lehmad!F$2:F$412,MATCH(klypsid!$B1035,lehmad!$A$2:$A$412,0))</f>
        <v>DYNASTY-ET</v>
      </c>
      <c r="P1035">
        <f>INDEX(lehmad!G$2:G$412,MATCH(klypsid!$B1035,lehmad!$A$2:$A$412,0))</f>
        <v>2002</v>
      </c>
      <c r="Q1035" s="2">
        <f>INDEX(lehmad!H$2:H$412,MATCH(klypsid!$B1035,lehmad!$A$2:$A$412,0))</f>
        <v>36044</v>
      </c>
      <c r="R1035">
        <f>INDEX(lehmad!I$2:I$412,MATCH(klypsid!$B1035,lehmad!$A$2:$A$412,0))</f>
        <v>124</v>
      </c>
      <c r="S1035">
        <f t="shared" si="113"/>
        <v>1</v>
      </c>
      <c r="T1035">
        <f t="shared" si="114"/>
        <v>475</v>
      </c>
      <c r="U1035">
        <f t="shared" si="115"/>
        <v>3</v>
      </c>
      <c r="V1035">
        <f t="shared" si="116"/>
        <v>2.6040713236688608</v>
      </c>
      <c r="W1035">
        <f t="shared" si="117"/>
        <v>16</v>
      </c>
      <c r="X1035">
        <f t="shared" si="118"/>
        <v>33</v>
      </c>
    </row>
    <row r="1036" spans="1:24" x14ac:dyDescent="0.25">
      <c r="A1036">
        <v>3325</v>
      </c>
      <c r="B1036" t="str">
        <f t="shared" si="112"/>
        <v>E3325</v>
      </c>
      <c r="C1036" t="s">
        <v>63</v>
      </c>
      <c r="D1036">
        <v>1</v>
      </c>
      <c r="E1036" s="2">
        <v>39097</v>
      </c>
      <c r="F1036" s="2">
        <v>39600</v>
      </c>
      <c r="G1036">
        <v>23.4</v>
      </c>
      <c r="H1036">
        <v>3.64</v>
      </c>
      <c r="I1036">
        <v>3.3</v>
      </c>
      <c r="J1036">
        <v>71</v>
      </c>
      <c r="K1036" t="str">
        <f>INDEX(lehmad!B$2:B$412,MATCH(klypsid!$B1036,lehmad!$A$2:$A$412,0))</f>
        <v>7.02.2005</v>
      </c>
      <c r="L1036">
        <f>INDEX(lehmad!C$2:C$412,MATCH(klypsid!$B1036,lehmad!$A$2:$A$412,0))</f>
        <v>56172</v>
      </c>
      <c r="M1036">
        <f>INDEX(lehmad!D$2:D$412,MATCH(klypsid!$B1036,lehmad!$A$2:$A$412,0))</f>
        <v>117</v>
      </c>
      <c r="N1036">
        <f>INDEX(lehmad!E$2:E$412,MATCH(klypsid!$B1036,lehmad!$A$2:$A$412,0))</f>
        <v>1</v>
      </c>
      <c r="O1036" t="str">
        <f>INDEX(lehmad!F$2:F$412,MATCH(klypsid!$B1036,lehmad!$A$2:$A$412,0))</f>
        <v>DYNASTY-ET</v>
      </c>
      <c r="P1036">
        <f>INDEX(lehmad!G$2:G$412,MATCH(klypsid!$B1036,lehmad!$A$2:$A$412,0))</f>
        <v>2002</v>
      </c>
      <c r="Q1036" s="2">
        <f>INDEX(lehmad!H$2:H$412,MATCH(klypsid!$B1036,lehmad!$A$2:$A$412,0))</f>
        <v>36044</v>
      </c>
      <c r="R1036">
        <f>INDEX(lehmad!I$2:I$412,MATCH(klypsid!$B1036,lehmad!$A$2:$A$412,0))</f>
        <v>124</v>
      </c>
      <c r="S1036">
        <f t="shared" si="113"/>
        <v>1</v>
      </c>
      <c r="T1036">
        <f t="shared" si="114"/>
        <v>503</v>
      </c>
      <c r="U1036">
        <f t="shared" si="115"/>
        <v>3</v>
      </c>
      <c r="V1036">
        <f t="shared" si="116"/>
        <v>2.5058909297299574</v>
      </c>
      <c r="W1036">
        <f t="shared" si="117"/>
        <v>17</v>
      </c>
      <c r="X1036">
        <f t="shared" si="118"/>
        <v>28</v>
      </c>
    </row>
    <row r="1037" spans="1:24" x14ac:dyDescent="0.25">
      <c r="A1037">
        <v>3325</v>
      </c>
      <c r="B1037" t="str">
        <f t="shared" si="112"/>
        <v>E3325</v>
      </c>
      <c r="C1037" t="s">
        <v>63</v>
      </c>
      <c r="D1037">
        <v>2</v>
      </c>
      <c r="E1037" s="2">
        <v>39668</v>
      </c>
      <c r="F1037" s="2">
        <v>39693</v>
      </c>
      <c r="G1037">
        <v>53.7</v>
      </c>
      <c r="H1037">
        <v>3.35</v>
      </c>
      <c r="I1037">
        <v>2.96</v>
      </c>
      <c r="J1037">
        <v>45</v>
      </c>
      <c r="K1037" t="str">
        <f>INDEX(lehmad!B$2:B$412,MATCH(klypsid!$B1037,lehmad!$A$2:$A$412,0))</f>
        <v>7.02.2005</v>
      </c>
      <c r="L1037">
        <f>INDEX(lehmad!C$2:C$412,MATCH(klypsid!$B1037,lehmad!$A$2:$A$412,0))</f>
        <v>56172</v>
      </c>
      <c r="M1037">
        <f>INDEX(lehmad!D$2:D$412,MATCH(klypsid!$B1037,lehmad!$A$2:$A$412,0))</f>
        <v>117</v>
      </c>
      <c r="N1037">
        <f>INDEX(lehmad!E$2:E$412,MATCH(klypsid!$B1037,lehmad!$A$2:$A$412,0))</f>
        <v>1</v>
      </c>
      <c r="O1037" t="str">
        <f>INDEX(lehmad!F$2:F$412,MATCH(klypsid!$B1037,lehmad!$A$2:$A$412,0))</f>
        <v>DYNASTY-ET</v>
      </c>
      <c r="P1037">
        <f>INDEX(lehmad!G$2:G$412,MATCH(klypsid!$B1037,lehmad!$A$2:$A$412,0))</f>
        <v>2002</v>
      </c>
      <c r="Q1037" s="2">
        <f>INDEX(lehmad!H$2:H$412,MATCH(klypsid!$B1037,lehmad!$A$2:$A$412,0))</f>
        <v>36044</v>
      </c>
      <c r="R1037">
        <f>INDEX(lehmad!I$2:I$412,MATCH(klypsid!$B1037,lehmad!$A$2:$A$412,0))</f>
        <v>124</v>
      </c>
      <c r="S1037">
        <f t="shared" si="113"/>
        <v>2</v>
      </c>
      <c r="T1037">
        <f t="shared" si="114"/>
        <v>25</v>
      </c>
      <c r="U1037">
        <f t="shared" si="115"/>
        <v>1</v>
      </c>
      <c r="V1037">
        <f t="shared" si="116"/>
        <v>1.84799690655495</v>
      </c>
      <c r="W1037">
        <f t="shared" si="117"/>
        <v>1</v>
      </c>
      <c r="X1037">
        <f t="shared" si="118"/>
        <v>25</v>
      </c>
    </row>
    <row r="1038" spans="1:24" x14ac:dyDescent="0.25">
      <c r="A1038">
        <v>3325</v>
      </c>
      <c r="B1038" t="str">
        <f t="shared" si="112"/>
        <v>E3325</v>
      </c>
      <c r="C1038" t="s">
        <v>63</v>
      </c>
      <c r="D1038">
        <v>2</v>
      </c>
      <c r="E1038" s="2">
        <v>39668</v>
      </c>
      <c r="F1038" s="2">
        <v>39722</v>
      </c>
      <c r="G1038">
        <v>55.8</v>
      </c>
      <c r="H1038">
        <v>2.16</v>
      </c>
      <c r="I1038">
        <v>2.84</v>
      </c>
      <c r="J1038">
        <v>130</v>
      </c>
      <c r="K1038" t="str">
        <f>INDEX(lehmad!B$2:B$412,MATCH(klypsid!$B1038,lehmad!$A$2:$A$412,0))</f>
        <v>7.02.2005</v>
      </c>
      <c r="L1038">
        <f>INDEX(lehmad!C$2:C$412,MATCH(klypsid!$B1038,lehmad!$A$2:$A$412,0))</f>
        <v>56172</v>
      </c>
      <c r="M1038">
        <f>INDEX(lehmad!D$2:D$412,MATCH(klypsid!$B1038,lehmad!$A$2:$A$412,0))</f>
        <v>117</v>
      </c>
      <c r="N1038">
        <f>INDEX(lehmad!E$2:E$412,MATCH(klypsid!$B1038,lehmad!$A$2:$A$412,0))</f>
        <v>1</v>
      </c>
      <c r="O1038" t="str">
        <f>INDEX(lehmad!F$2:F$412,MATCH(klypsid!$B1038,lehmad!$A$2:$A$412,0))</f>
        <v>DYNASTY-ET</v>
      </c>
      <c r="P1038">
        <f>INDEX(lehmad!G$2:G$412,MATCH(klypsid!$B1038,lehmad!$A$2:$A$412,0))</f>
        <v>2002</v>
      </c>
      <c r="Q1038" s="2">
        <f>INDEX(lehmad!H$2:H$412,MATCH(klypsid!$B1038,lehmad!$A$2:$A$412,0))</f>
        <v>36044</v>
      </c>
      <c r="R1038">
        <f>INDEX(lehmad!I$2:I$412,MATCH(klypsid!$B1038,lehmad!$A$2:$A$412,0))</f>
        <v>124</v>
      </c>
      <c r="S1038">
        <f t="shared" si="113"/>
        <v>2</v>
      </c>
      <c r="T1038">
        <f t="shared" si="114"/>
        <v>54</v>
      </c>
      <c r="U1038">
        <f t="shared" si="115"/>
        <v>1</v>
      </c>
      <c r="V1038">
        <f t="shared" si="116"/>
        <v>3.37851162325373</v>
      </c>
      <c r="W1038">
        <f t="shared" si="117"/>
        <v>2</v>
      </c>
      <c r="X1038">
        <f t="shared" si="118"/>
        <v>29</v>
      </c>
    </row>
    <row r="1039" spans="1:24" x14ac:dyDescent="0.25">
      <c r="A1039">
        <v>3325</v>
      </c>
      <c r="B1039" t="str">
        <f t="shared" si="112"/>
        <v>E3325</v>
      </c>
      <c r="C1039" t="s">
        <v>63</v>
      </c>
      <c r="D1039">
        <v>2</v>
      </c>
      <c r="E1039" s="2">
        <v>39668</v>
      </c>
      <c r="F1039" s="2">
        <v>39754</v>
      </c>
      <c r="G1039">
        <v>58.7</v>
      </c>
      <c r="H1039">
        <v>2.62</v>
      </c>
      <c r="I1039">
        <v>2.67</v>
      </c>
      <c r="J1039">
        <v>31</v>
      </c>
      <c r="K1039" t="str">
        <f>INDEX(lehmad!B$2:B$412,MATCH(klypsid!$B1039,lehmad!$A$2:$A$412,0))</f>
        <v>7.02.2005</v>
      </c>
      <c r="L1039">
        <f>INDEX(lehmad!C$2:C$412,MATCH(klypsid!$B1039,lehmad!$A$2:$A$412,0))</f>
        <v>56172</v>
      </c>
      <c r="M1039">
        <f>INDEX(lehmad!D$2:D$412,MATCH(klypsid!$B1039,lehmad!$A$2:$A$412,0))</f>
        <v>117</v>
      </c>
      <c r="N1039">
        <f>INDEX(lehmad!E$2:E$412,MATCH(klypsid!$B1039,lehmad!$A$2:$A$412,0))</f>
        <v>1</v>
      </c>
      <c r="O1039" t="str">
        <f>INDEX(lehmad!F$2:F$412,MATCH(klypsid!$B1039,lehmad!$A$2:$A$412,0))</f>
        <v>DYNASTY-ET</v>
      </c>
      <c r="P1039">
        <f>INDEX(lehmad!G$2:G$412,MATCH(klypsid!$B1039,lehmad!$A$2:$A$412,0))</f>
        <v>2002</v>
      </c>
      <c r="Q1039" s="2">
        <f>INDEX(lehmad!H$2:H$412,MATCH(klypsid!$B1039,lehmad!$A$2:$A$412,0))</f>
        <v>36044</v>
      </c>
      <c r="R1039">
        <f>INDEX(lehmad!I$2:I$412,MATCH(klypsid!$B1039,lehmad!$A$2:$A$412,0))</f>
        <v>124</v>
      </c>
      <c r="S1039">
        <f t="shared" si="113"/>
        <v>2</v>
      </c>
      <c r="T1039">
        <f t="shared" si="114"/>
        <v>86</v>
      </c>
      <c r="U1039">
        <f t="shared" si="115"/>
        <v>2</v>
      </c>
      <c r="V1039">
        <f t="shared" si="116"/>
        <v>1.3103401206121505</v>
      </c>
      <c r="W1039">
        <f t="shared" si="117"/>
        <v>3</v>
      </c>
      <c r="X1039">
        <f t="shared" si="118"/>
        <v>32</v>
      </c>
    </row>
    <row r="1040" spans="1:24" x14ac:dyDescent="0.25">
      <c r="A1040">
        <v>3325</v>
      </c>
      <c r="B1040" t="str">
        <f t="shared" si="112"/>
        <v>E3325</v>
      </c>
      <c r="C1040" t="s">
        <v>63</v>
      </c>
      <c r="D1040">
        <v>2</v>
      </c>
      <c r="E1040" s="2">
        <v>39668</v>
      </c>
      <c r="F1040" s="2">
        <v>39783</v>
      </c>
      <c r="G1040">
        <v>57.6</v>
      </c>
      <c r="H1040">
        <v>2.57</v>
      </c>
      <c r="I1040">
        <v>2.97</v>
      </c>
      <c r="J1040">
        <v>71</v>
      </c>
      <c r="K1040" t="str">
        <f>INDEX(lehmad!B$2:B$412,MATCH(klypsid!$B1040,lehmad!$A$2:$A$412,0))</f>
        <v>7.02.2005</v>
      </c>
      <c r="L1040">
        <f>INDEX(lehmad!C$2:C$412,MATCH(klypsid!$B1040,lehmad!$A$2:$A$412,0))</f>
        <v>56172</v>
      </c>
      <c r="M1040">
        <f>INDEX(lehmad!D$2:D$412,MATCH(klypsid!$B1040,lehmad!$A$2:$A$412,0))</f>
        <v>117</v>
      </c>
      <c r="N1040">
        <f>INDEX(lehmad!E$2:E$412,MATCH(klypsid!$B1040,lehmad!$A$2:$A$412,0))</f>
        <v>1</v>
      </c>
      <c r="O1040" t="str">
        <f>INDEX(lehmad!F$2:F$412,MATCH(klypsid!$B1040,lehmad!$A$2:$A$412,0))</f>
        <v>DYNASTY-ET</v>
      </c>
      <c r="P1040">
        <f>INDEX(lehmad!G$2:G$412,MATCH(klypsid!$B1040,lehmad!$A$2:$A$412,0))</f>
        <v>2002</v>
      </c>
      <c r="Q1040" s="2">
        <f>INDEX(lehmad!H$2:H$412,MATCH(klypsid!$B1040,lehmad!$A$2:$A$412,0))</f>
        <v>36044</v>
      </c>
      <c r="R1040">
        <f>INDEX(lehmad!I$2:I$412,MATCH(klypsid!$B1040,lehmad!$A$2:$A$412,0))</f>
        <v>124</v>
      </c>
      <c r="S1040">
        <f t="shared" si="113"/>
        <v>2</v>
      </c>
      <c r="T1040">
        <f t="shared" si="114"/>
        <v>115</v>
      </c>
      <c r="U1040">
        <f t="shared" si="115"/>
        <v>2</v>
      </c>
      <c r="V1040">
        <f t="shared" si="116"/>
        <v>2.5058909297299574</v>
      </c>
      <c r="W1040">
        <f t="shared" si="117"/>
        <v>4</v>
      </c>
      <c r="X1040">
        <f t="shared" si="118"/>
        <v>29</v>
      </c>
    </row>
    <row r="1041" spans="1:24" x14ac:dyDescent="0.25">
      <c r="A1041">
        <v>3325</v>
      </c>
      <c r="B1041" t="str">
        <f t="shared" si="112"/>
        <v>E3325</v>
      </c>
      <c r="C1041" t="s">
        <v>63</v>
      </c>
      <c r="D1041">
        <v>2</v>
      </c>
      <c r="E1041" s="2">
        <v>39668</v>
      </c>
      <c r="F1041" s="2">
        <v>39817</v>
      </c>
      <c r="G1041">
        <v>61</v>
      </c>
      <c r="H1041">
        <v>2.27</v>
      </c>
      <c r="I1041">
        <v>2.88</v>
      </c>
      <c r="J1041">
        <v>82</v>
      </c>
      <c r="K1041" t="str">
        <f>INDEX(lehmad!B$2:B$412,MATCH(klypsid!$B1041,lehmad!$A$2:$A$412,0))</f>
        <v>7.02.2005</v>
      </c>
      <c r="L1041">
        <f>INDEX(lehmad!C$2:C$412,MATCH(klypsid!$B1041,lehmad!$A$2:$A$412,0))</f>
        <v>56172</v>
      </c>
      <c r="M1041">
        <f>INDEX(lehmad!D$2:D$412,MATCH(klypsid!$B1041,lehmad!$A$2:$A$412,0))</f>
        <v>117</v>
      </c>
      <c r="N1041">
        <f>INDEX(lehmad!E$2:E$412,MATCH(klypsid!$B1041,lehmad!$A$2:$A$412,0))</f>
        <v>1</v>
      </c>
      <c r="O1041" t="str">
        <f>INDEX(lehmad!F$2:F$412,MATCH(klypsid!$B1041,lehmad!$A$2:$A$412,0))</f>
        <v>DYNASTY-ET</v>
      </c>
      <c r="P1041">
        <f>INDEX(lehmad!G$2:G$412,MATCH(klypsid!$B1041,lehmad!$A$2:$A$412,0))</f>
        <v>2002</v>
      </c>
      <c r="Q1041" s="2">
        <f>INDEX(lehmad!H$2:H$412,MATCH(klypsid!$B1041,lehmad!$A$2:$A$412,0))</f>
        <v>36044</v>
      </c>
      <c r="R1041">
        <f>INDEX(lehmad!I$2:I$412,MATCH(klypsid!$B1041,lehmad!$A$2:$A$412,0))</f>
        <v>124</v>
      </c>
      <c r="S1041">
        <f t="shared" si="113"/>
        <v>2</v>
      </c>
      <c r="T1041">
        <f t="shared" si="114"/>
        <v>149</v>
      </c>
      <c r="U1041">
        <f t="shared" si="115"/>
        <v>2</v>
      </c>
      <c r="V1041">
        <f t="shared" si="116"/>
        <v>2.713695814843359</v>
      </c>
      <c r="W1041">
        <f t="shared" si="117"/>
        <v>5</v>
      </c>
      <c r="X1041">
        <f t="shared" si="118"/>
        <v>34</v>
      </c>
    </row>
    <row r="1042" spans="1:24" x14ac:dyDescent="0.25">
      <c r="A1042">
        <v>3325</v>
      </c>
      <c r="B1042" t="str">
        <f t="shared" si="112"/>
        <v>E3325</v>
      </c>
      <c r="C1042" t="s">
        <v>63</v>
      </c>
      <c r="D1042">
        <v>2</v>
      </c>
      <c r="E1042" s="2">
        <v>39668</v>
      </c>
      <c r="F1042" s="2">
        <v>39845</v>
      </c>
      <c r="G1042">
        <v>54.3</v>
      </c>
      <c r="H1042">
        <v>2.4300000000000002</v>
      </c>
      <c r="I1042">
        <v>2.93</v>
      </c>
      <c r="J1042">
        <v>83</v>
      </c>
      <c r="K1042" t="str">
        <f>INDEX(lehmad!B$2:B$412,MATCH(klypsid!$B1042,lehmad!$A$2:$A$412,0))</f>
        <v>7.02.2005</v>
      </c>
      <c r="L1042">
        <f>INDEX(lehmad!C$2:C$412,MATCH(klypsid!$B1042,lehmad!$A$2:$A$412,0))</f>
        <v>56172</v>
      </c>
      <c r="M1042">
        <f>INDEX(lehmad!D$2:D$412,MATCH(klypsid!$B1042,lehmad!$A$2:$A$412,0))</f>
        <v>117</v>
      </c>
      <c r="N1042">
        <f>INDEX(lehmad!E$2:E$412,MATCH(klypsid!$B1042,lehmad!$A$2:$A$412,0))</f>
        <v>1</v>
      </c>
      <c r="O1042" t="str">
        <f>INDEX(lehmad!F$2:F$412,MATCH(klypsid!$B1042,lehmad!$A$2:$A$412,0))</f>
        <v>DYNASTY-ET</v>
      </c>
      <c r="P1042">
        <f>INDEX(lehmad!G$2:G$412,MATCH(klypsid!$B1042,lehmad!$A$2:$A$412,0))</f>
        <v>2002</v>
      </c>
      <c r="Q1042" s="2">
        <f>INDEX(lehmad!H$2:H$412,MATCH(klypsid!$B1042,lehmad!$A$2:$A$412,0))</f>
        <v>36044</v>
      </c>
      <c r="R1042">
        <f>INDEX(lehmad!I$2:I$412,MATCH(klypsid!$B1042,lehmad!$A$2:$A$412,0))</f>
        <v>124</v>
      </c>
      <c r="S1042">
        <f t="shared" si="113"/>
        <v>2</v>
      </c>
      <c r="T1042">
        <f t="shared" si="114"/>
        <v>177</v>
      </c>
      <c r="U1042">
        <f t="shared" si="115"/>
        <v>3</v>
      </c>
      <c r="V1042">
        <f t="shared" si="116"/>
        <v>2.7311832415722002</v>
      </c>
      <c r="W1042">
        <f t="shared" si="117"/>
        <v>6</v>
      </c>
      <c r="X1042">
        <f t="shared" si="118"/>
        <v>28</v>
      </c>
    </row>
    <row r="1043" spans="1:24" x14ac:dyDescent="0.25">
      <c r="A1043">
        <v>3325</v>
      </c>
      <c r="B1043" t="str">
        <f t="shared" si="112"/>
        <v>E3325</v>
      </c>
      <c r="C1043" t="s">
        <v>63</v>
      </c>
      <c r="D1043">
        <v>2</v>
      </c>
      <c r="E1043" s="2">
        <v>39668</v>
      </c>
      <c r="F1043" s="2">
        <v>39875</v>
      </c>
      <c r="G1043">
        <v>56.8</v>
      </c>
      <c r="H1043">
        <v>1.87</v>
      </c>
      <c r="I1043">
        <v>2.88</v>
      </c>
      <c r="J1043">
        <v>54</v>
      </c>
      <c r="K1043" t="str">
        <f>INDEX(lehmad!B$2:B$412,MATCH(klypsid!$B1043,lehmad!$A$2:$A$412,0))</f>
        <v>7.02.2005</v>
      </c>
      <c r="L1043">
        <f>INDEX(lehmad!C$2:C$412,MATCH(klypsid!$B1043,lehmad!$A$2:$A$412,0))</f>
        <v>56172</v>
      </c>
      <c r="M1043">
        <f>INDEX(lehmad!D$2:D$412,MATCH(klypsid!$B1043,lehmad!$A$2:$A$412,0))</f>
        <v>117</v>
      </c>
      <c r="N1043">
        <f>INDEX(lehmad!E$2:E$412,MATCH(klypsid!$B1043,lehmad!$A$2:$A$412,0))</f>
        <v>1</v>
      </c>
      <c r="O1043" t="str">
        <f>INDEX(lehmad!F$2:F$412,MATCH(klypsid!$B1043,lehmad!$A$2:$A$412,0))</f>
        <v>DYNASTY-ET</v>
      </c>
      <c r="P1043">
        <f>INDEX(lehmad!G$2:G$412,MATCH(klypsid!$B1043,lehmad!$A$2:$A$412,0))</f>
        <v>2002</v>
      </c>
      <c r="Q1043" s="2">
        <f>INDEX(lehmad!H$2:H$412,MATCH(klypsid!$B1043,lehmad!$A$2:$A$412,0))</f>
        <v>36044</v>
      </c>
      <c r="R1043">
        <f>INDEX(lehmad!I$2:I$412,MATCH(klypsid!$B1043,lehmad!$A$2:$A$412,0))</f>
        <v>124</v>
      </c>
      <c r="S1043">
        <f t="shared" si="113"/>
        <v>2</v>
      </c>
      <c r="T1043">
        <f t="shared" si="114"/>
        <v>207</v>
      </c>
      <c r="U1043">
        <f t="shared" si="115"/>
        <v>3</v>
      </c>
      <c r="V1043">
        <f t="shared" si="116"/>
        <v>2.1110313123887439</v>
      </c>
      <c r="W1043">
        <f t="shared" si="117"/>
        <v>7</v>
      </c>
      <c r="X1043">
        <f t="shared" si="118"/>
        <v>30</v>
      </c>
    </row>
    <row r="1044" spans="1:24" x14ac:dyDescent="0.25">
      <c r="A1044">
        <v>3325</v>
      </c>
      <c r="B1044" t="str">
        <f t="shared" si="112"/>
        <v>E3325</v>
      </c>
      <c r="C1044" t="s">
        <v>63</v>
      </c>
      <c r="D1044">
        <v>2</v>
      </c>
      <c r="E1044" s="2">
        <v>39668</v>
      </c>
      <c r="F1044" s="2">
        <v>39908</v>
      </c>
      <c r="G1044">
        <v>43.3</v>
      </c>
      <c r="H1044">
        <v>2.66</v>
      </c>
      <c r="I1044">
        <v>2.97</v>
      </c>
      <c r="J1044">
        <v>224</v>
      </c>
      <c r="K1044" t="str">
        <f>INDEX(lehmad!B$2:B$412,MATCH(klypsid!$B1044,lehmad!$A$2:$A$412,0))</f>
        <v>7.02.2005</v>
      </c>
      <c r="L1044">
        <f>INDEX(lehmad!C$2:C$412,MATCH(klypsid!$B1044,lehmad!$A$2:$A$412,0))</f>
        <v>56172</v>
      </c>
      <c r="M1044">
        <f>INDEX(lehmad!D$2:D$412,MATCH(klypsid!$B1044,lehmad!$A$2:$A$412,0))</f>
        <v>117</v>
      </c>
      <c r="N1044">
        <f>INDEX(lehmad!E$2:E$412,MATCH(klypsid!$B1044,lehmad!$A$2:$A$412,0))</f>
        <v>1</v>
      </c>
      <c r="O1044" t="str">
        <f>INDEX(lehmad!F$2:F$412,MATCH(klypsid!$B1044,lehmad!$A$2:$A$412,0))</f>
        <v>DYNASTY-ET</v>
      </c>
      <c r="P1044">
        <f>INDEX(lehmad!G$2:G$412,MATCH(klypsid!$B1044,lehmad!$A$2:$A$412,0))</f>
        <v>2002</v>
      </c>
      <c r="Q1044" s="2">
        <f>INDEX(lehmad!H$2:H$412,MATCH(klypsid!$B1044,lehmad!$A$2:$A$412,0))</f>
        <v>36044</v>
      </c>
      <c r="R1044">
        <f>INDEX(lehmad!I$2:I$412,MATCH(klypsid!$B1044,lehmad!$A$2:$A$412,0))</f>
        <v>124</v>
      </c>
      <c r="S1044">
        <f t="shared" si="113"/>
        <v>2</v>
      </c>
      <c r="T1044">
        <f t="shared" si="114"/>
        <v>240</v>
      </c>
      <c r="U1044">
        <f t="shared" si="115"/>
        <v>3</v>
      </c>
      <c r="V1044">
        <f t="shared" si="116"/>
        <v>4.1634987322828794</v>
      </c>
      <c r="W1044">
        <f t="shared" si="117"/>
        <v>8</v>
      </c>
      <c r="X1044">
        <f t="shared" si="118"/>
        <v>33</v>
      </c>
    </row>
    <row r="1045" spans="1:24" x14ac:dyDescent="0.25">
      <c r="A1045">
        <v>3325</v>
      </c>
      <c r="B1045" t="str">
        <f t="shared" si="112"/>
        <v>E3325</v>
      </c>
      <c r="C1045" t="s">
        <v>63</v>
      </c>
      <c r="D1045">
        <v>2</v>
      </c>
      <c r="E1045" s="2">
        <v>39668</v>
      </c>
      <c r="F1045" s="2">
        <v>39944</v>
      </c>
      <c r="G1045">
        <v>41.4</v>
      </c>
      <c r="H1045">
        <v>2.89</v>
      </c>
      <c r="I1045">
        <v>3.11</v>
      </c>
      <c r="J1045">
        <v>54</v>
      </c>
      <c r="K1045" t="str">
        <f>INDEX(lehmad!B$2:B$412,MATCH(klypsid!$B1045,lehmad!$A$2:$A$412,0))</f>
        <v>7.02.2005</v>
      </c>
      <c r="L1045">
        <f>INDEX(lehmad!C$2:C$412,MATCH(klypsid!$B1045,lehmad!$A$2:$A$412,0))</f>
        <v>56172</v>
      </c>
      <c r="M1045">
        <f>INDEX(lehmad!D$2:D$412,MATCH(klypsid!$B1045,lehmad!$A$2:$A$412,0))</f>
        <v>117</v>
      </c>
      <c r="N1045">
        <f>INDEX(lehmad!E$2:E$412,MATCH(klypsid!$B1045,lehmad!$A$2:$A$412,0))</f>
        <v>1</v>
      </c>
      <c r="O1045" t="str">
        <f>INDEX(lehmad!F$2:F$412,MATCH(klypsid!$B1045,lehmad!$A$2:$A$412,0))</f>
        <v>DYNASTY-ET</v>
      </c>
      <c r="P1045">
        <f>INDEX(lehmad!G$2:G$412,MATCH(klypsid!$B1045,lehmad!$A$2:$A$412,0))</f>
        <v>2002</v>
      </c>
      <c r="Q1045" s="2">
        <f>INDEX(lehmad!H$2:H$412,MATCH(klypsid!$B1045,lehmad!$A$2:$A$412,0))</f>
        <v>36044</v>
      </c>
      <c r="R1045">
        <f>INDEX(lehmad!I$2:I$412,MATCH(klypsid!$B1045,lehmad!$A$2:$A$412,0))</f>
        <v>124</v>
      </c>
      <c r="S1045">
        <f t="shared" si="113"/>
        <v>2</v>
      </c>
      <c r="T1045">
        <f t="shared" si="114"/>
        <v>276</v>
      </c>
      <c r="U1045">
        <f t="shared" si="115"/>
        <v>3</v>
      </c>
      <c r="V1045">
        <f t="shared" si="116"/>
        <v>2.1110313123887439</v>
      </c>
      <c r="W1045">
        <f t="shared" si="117"/>
        <v>9</v>
      </c>
      <c r="X1045">
        <f t="shared" si="118"/>
        <v>36</v>
      </c>
    </row>
    <row r="1046" spans="1:24" x14ac:dyDescent="0.25">
      <c r="A1046">
        <v>3325</v>
      </c>
      <c r="B1046" t="str">
        <f t="shared" si="112"/>
        <v>E3325</v>
      </c>
      <c r="C1046" t="s">
        <v>63</v>
      </c>
      <c r="D1046">
        <v>2</v>
      </c>
      <c r="E1046" s="2">
        <v>39668</v>
      </c>
      <c r="F1046" s="2">
        <v>39972</v>
      </c>
      <c r="G1046">
        <v>42.2</v>
      </c>
      <c r="H1046">
        <v>2.29</v>
      </c>
      <c r="I1046">
        <v>3.18</v>
      </c>
      <c r="J1046">
        <v>51</v>
      </c>
      <c r="K1046" t="str">
        <f>INDEX(lehmad!B$2:B$412,MATCH(klypsid!$B1046,lehmad!$A$2:$A$412,0))</f>
        <v>7.02.2005</v>
      </c>
      <c r="L1046">
        <f>INDEX(lehmad!C$2:C$412,MATCH(klypsid!$B1046,lehmad!$A$2:$A$412,0))</f>
        <v>56172</v>
      </c>
      <c r="M1046">
        <f>INDEX(lehmad!D$2:D$412,MATCH(klypsid!$B1046,lehmad!$A$2:$A$412,0))</f>
        <v>117</v>
      </c>
      <c r="N1046">
        <f>INDEX(lehmad!E$2:E$412,MATCH(klypsid!$B1046,lehmad!$A$2:$A$412,0))</f>
        <v>1</v>
      </c>
      <c r="O1046" t="str">
        <f>INDEX(lehmad!F$2:F$412,MATCH(klypsid!$B1046,lehmad!$A$2:$A$412,0))</f>
        <v>DYNASTY-ET</v>
      </c>
      <c r="P1046">
        <f>INDEX(lehmad!G$2:G$412,MATCH(klypsid!$B1046,lehmad!$A$2:$A$412,0))</f>
        <v>2002</v>
      </c>
      <c r="Q1046" s="2">
        <f>INDEX(lehmad!H$2:H$412,MATCH(klypsid!$B1046,lehmad!$A$2:$A$412,0))</f>
        <v>36044</v>
      </c>
      <c r="R1046">
        <f>INDEX(lehmad!I$2:I$412,MATCH(klypsid!$B1046,lehmad!$A$2:$A$412,0))</f>
        <v>124</v>
      </c>
      <c r="S1046">
        <f t="shared" si="113"/>
        <v>2</v>
      </c>
      <c r="T1046">
        <f t="shared" si="114"/>
        <v>304</v>
      </c>
      <c r="U1046">
        <f t="shared" si="115"/>
        <v>3</v>
      </c>
      <c r="V1046">
        <f t="shared" si="116"/>
        <v>2.0285691521967708</v>
      </c>
      <c r="W1046">
        <f t="shared" si="117"/>
        <v>10</v>
      </c>
      <c r="X1046">
        <f t="shared" si="118"/>
        <v>28</v>
      </c>
    </row>
    <row r="1047" spans="1:24" x14ac:dyDescent="0.25">
      <c r="A1047">
        <v>3325</v>
      </c>
      <c r="B1047" t="str">
        <f t="shared" si="112"/>
        <v>E3325</v>
      </c>
      <c r="C1047" t="s">
        <v>63</v>
      </c>
      <c r="D1047">
        <v>2</v>
      </c>
      <c r="E1047" s="2">
        <v>39668</v>
      </c>
      <c r="F1047" s="2">
        <v>40007</v>
      </c>
      <c r="G1047">
        <v>26.6</v>
      </c>
      <c r="H1047">
        <v>3.66</v>
      </c>
      <c r="I1047">
        <v>3.22</v>
      </c>
      <c r="J1047">
        <v>128</v>
      </c>
      <c r="K1047" t="str">
        <f>INDEX(lehmad!B$2:B$412,MATCH(klypsid!$B1047,lehmad!$A$2:$A$412,0))</f>
        <v>7.02.2005</v>
      </c>
      <c r="L1047">
        <f>INDEX(lehmad!C$2:C$412,MATCH(klypsid!$B1047,lehmad!$A$2:$A$412,0))</f>
        <v>56172</v>
      </c>
      <c r="M1047">
        <f>INDEX(lehmad!D$2:D$412,MATCH(klypsid!$B1047,lehmad!$A$2:$A$412,0))</f>
        <v>117</v>
      </c>
      <c r="N1047">
        <f>INDEX(lehmad!E$2:E$412,MATCH(klypsid!$B1047,lehmad!$A$2:$A$412,0))</f>
        <v>1</v>
      </c>
      <c r="O1047" t="str">
        <f>INDEX(lehmad!F$2:F$412,MATCH(klypsid!$B1047,lehmad!$A$2:$A$412,0))</f>
        <v>DYNASTY-ET</v>
      </c>
      <c r="P1047">
        <f>INDEX(lehmad!G$2:G$412,MATCH(klypsid!$B1047,lehmad!$A$2:$A$412,0))</f>
        <v>2002</v>
      </c>
      <c r="Q1047" s="2">
        <f>INDEX(lehmad!H$2:H$412,MATCH(klypsid!$B1047,lehmad!$A$2:$A$412,0))</f>
        <v>36044</v>
      </c>
      <c r="R1047">
        <f>INDEX(lehmad!I$2:I$412,MATCH(klypsid!$B1047,lehmad!$A$2:$A$412,0))</f>
        <v>124</v>
      </c>
      <c r="S1047">
        <f t="shared" si="113"/>
        <v>2</v>
      </c>
      <c r="T1047">
        <f t="shared" si="114"/>
        <v>339</v>
      </c>
      <c r="U1047">
        <f t="shared" si="115"/>
        <v>3</v>
      </c>
      <c r="V1047">
        <f t="shared" si="116"/>
        <v>3.3561438102252752</v>
      </c>
      <c r="W1047">
        <f t="shared" si="117"/>
        <v>11</v>
      </c>
      <c r="X1047">
        <f t="shared" si="118"/>
        <v>35</v>
      </c>
    </row>
    <row r="1048" spans="1:24" x14ac:dyDescent="0.25">
      <c r="A1048">
        <v>3325</v>
      </c>
      <c r="B1048" t="str">
        <f t="shared" si="112"/>
        <v>E3325</v>
      </c>
      <c r="C1048" t="s">
        <v>63</v>
      </c>
      <c r="D1048">
        <v>3</v>
      </c>
      <c r="E1048" s="2">
        <v>40062</v>
      </c>
      <c r="F1048" s="2">
        <v>40094</v>
      </c>
      <c r="G1048">
        <v>58.6</v>
      </c>
      <c r="H1048">
        <v>2.14</v>
      </c>
      <c r="I1048">
        <v>2.9</v>
      </c>
      <c r="J1048">
        <v>17</v>
      </c>
      <c r="K1048" t="str">
        <f>INDEX(lehmad!B$2:B$412,MATCH(klypsid!$B1048,lehmad!$A$2:$A$412,0))</f>
        <v>7.02.2005</v>
      </c>
      <c r="L1048">
        <f>INDEX(lehmad!C$2:C$412,MATCH(klypsid!$B1048,lehmad!$A$2:$A$412,0))</f>
        <v>56172</v>
      </c>
      <c r="M1048">
        <f>INDEX(lehmad!D$2:D$412,MATCH(klypsid!$B1048,lehmad!$A$2:$A$412,0))</f>
        <v>117</v>
      </c>
      <c r="N1048">
        <f>INDEX(lehmad!E$2:E$412,MATCH(klypsid!$B1048,lehmad!$A$2:$A$412,0))</f>
        <v>1</v>
      </c>
      <c r="O1048" t="str">
        <f>INDEX(lehmad!F$2:F$412,MATCH(klypsid!$B1048,lehmad!$A$2:$A$412,0))</f>
        <v>DYNASTY-ET</v>
      </c>
      <c r="P1048">
        <f>INDEX(lehmad!G$2:G$412,MATCH(klypsid!$B1048,lehmad!$A$2:$A$412,0))</f>
        <v>2002</v>
      </c>
      <c r="Q1048" s="2">
        <f>INDEX(lehmad!H$2:H$412,MATCH(klypsid!$B1048,lehmad!$A$2:$A$412,0))</f>
        <v>36044</v>
      </c>
      <c r="R1048">
        <f>INDEX(lehmad!I$2:I$412,MATCH(klypsid!$B1048,lehmad!$A$2:$A$412,0))</f>
        <v>124</v>
      </c>
      <c r="S1048">
        <f t="shared" si="113"/>
        <v>3</v>
      </c>
      <c r="T1048">
        <f t="shared" si="114"/>
        <v>32</v>
      </c>
      <c r="U1048">
        <f t="shared" si="115"/>
        <v>1</v>
      </c>
      <c r="V1048">
        <f t="shared" si="116"/>
        <v>0.44360665147561473</v>
      </c>
      <c r="W1048">
        <f t="shared" si="117"/>
        <v>1</v>
      </c>
      <c r="X1048">
        <f t="shared" si="118"/>
        <v>32</v>
      </c>
    </row>
    <row r="1049" spans="1:24" x14ac:dyDescent="0.25">
      <c r="A1049">
        <v>3325</v>
      </c>
      <c r="B1049" t="str">
        <f t="shared" si="112"/>
        <v>E3325</v>
      </c>
      <c r="C1049" t="s">
        <v>63</v>
      </c>
      <c r="D1049">
        <v>3</v>
      </c>
      <c r="E1049" s="2">
        <v>40062</v>
      </c>
      <c r="F1049" s="2">
        <v>40125</v>
      </c>
      <c r="G1049">
        <v>61.7</v>
      </c>
      <c r="H1049">
        <v>2.56</v>
      </c>
      <c r="I1049">
        <v>2.82</v>
      </c>
      <c r="J1049">
        <v>15</v>
      </c>
      <c r="K1049" t="str">
        <f>INDEX(lehmad!B$2:B$412,MATCH(klypsid!$B1049,lehmad!$A$2:$A$412,0))</f>
        <v>7.02.2005</v>
      </c>
      <c r="L1049">
        <f>INDEX(lehmad!C$2:C$412,MATCH(klypsid!$B1049,lehmad!$A$2:$A$412,0))</f>
        <v>56172</v>
      </c>
      <c r="M1049">
        <f>INDEX(lehmad!D$2:D$412,MATCH(klypsid!$B1049,lehmad!$A$2:$A$412,0))</f>
        <v>117</v>
      </c>
      <c r="N1049">
        <f>INDEX(lehmad!E$2:E$412,MATCH(klypsid!$B1049,lehmad!$A$2:$A$412,0))</f>
        <v>1</v>
      </c>
      <c r="O1049" t="str">
        <f>INDEX(lehmad!F$2:F$412,MATCH(klypsid!$B1049,lehmad!$A$2:$A$412,0))</f>
        <v>DYNASTY-ET</v>
      </c>
      <c r="P1049">
        <f>INDEX(lehmad!G$2:G$412,MATCH(klypsid!$B1049,lehmad!$A$2:$A$412,0))</f>
        <v>2002</v>
      </c>
      <c r="Q1049" s="2">
        <f>INDEX(lehmad!H$2:H$412,MATCH(klypsid!$B1049,lehmad!$A$2:$A$412,0))</f>
        <v>36044</v>
      </c>
      <c r="R1049">
        <f>INDEX(lehmad!I$2:I$412,MATCH(klypsid!$B1049,lehmad!$A$2:$A$412,0))</f>
        <v>124</v>
      </c>
      <c r="S1049">
        <f t="shared" si="113"/>
        <v>3</v>
      </c>
      <c r="T1049">
        <f t="shared" si="114"/>
        <v>63</v>
      </c>
      <c r="U1049">
        <f t="shared" si="115"/>
        <v>2</v>
      </c>
      <c r="V1049">
        <f t="shared" si="116"/>
        <v>0.26303440583379389</v>
      </c>
      <c r="W1049">
        <f t="shared" si="117"/>
        <v>2</v>
      </c>
      <c r="X1049">
        <f t="shared" si="118"/>
        <v>31</v>
      </c>
    </row>
    <row r="1050" spans="1:24" x14ac:dyDescent="0.25">
      <c r="A1050">
        <v>3325</v>
      </c>
      <c r="B1050" t="str">
        <f t="shared" si="112"/>
        <v>E3325</v>
      </c>
      <c r="C1050" t="s">
        <v>63</v>
      </c>
      <c r="D1050">
        <v>3</v>
      </c>
      <c r="E1050" s="2">
        <v>40062</v>
      </c>
      <c r="F1050" s="2">
        <v>40153</v>
      </c>
      <c r="G1050">
        <v>49.4</v>
      </c>
      <c r="H1050">
        <v>3.05</v>
      </c>
      <c r="I1050">
        <v>3</v>
      </c>
      <c r="J1050">
        <v>22</v>
      </c>
      <c r="K1050" t="str">
        <f>INDEX(lehmad!B$2:B$412,MATCH(klypsid!$B1050,lehmad!$A$2:$A$412,0))</f>
        <v>7.02.2005</v>
      </c>
      <c r="L1050">
        <f>INDEX(lehmad!C$2:C$412,MATCH(klypsid!$B1050,lehmad!$A$2:$A$412,0))</f>
        <v>56172</v>
      </c>
      <c r="M1050">
        <f>INDEX(lehmad!D$2:D$412,MATCH(klypsid!$B1050,lehmad!$A$2:$A$412,0))</f>
        <v>117</v>
      </c>
      <c r="N1050">
        <f>INDEX(lehmad!E$2:E$412,MATCH(klypsid!$B1050,lehmad!$A$2:$A$412,0))</f>
        <v>1</v>
      </c>
      <c r="O1050" t="str">
        <f>INDEX(lehmad!F$2:F$412,MATCH(klypsid!$B1050,lehmad!$A$2:$A$412,0))</f>
        <v>DYNASTY-ET</v>
      </c>
      <c r="P1050">
        <f>INDEX(lehmad!G$2:G$412,MATCH(klypsid!$B1050,lehmad!$A$2:$A$412,0))</f>
        <v>2002</v>
      </c>
      <c r="Q1050" s="2">
        <f>INDEX(lehmad!H$2:H$412,MATCH(klypsid!$B1050,lehmad!$A$2:$A$412,0))</f>
        <v>36044</v>
      </c>
      <c r="R1050">
        <f>INDEX(lehmad!I$2:I$412,MATCH(klypsid!$B1050,lehmad!$A$2:$A$412,0))</f>
        <v>124</v>
      </c>
      <c r="S1050">
        <f t="shared" si="113"/>
        <v>3</v>
      </c>
      <c r="T1050">
        <f t="shared" si="114"/>
        <v>91</v>
      </c>
      <c r="U1050">
        <f t="shared" si="115"/>
        <v>2</v>
      </c>
      <c r="V1050">
        <f t="shared" si="116"/>
        <v>0.8155754288625725</v>
      </c>
      <c r="W1050">
        <f t="shared" si="117"/>
        <v>3</v>
      </c>
      <c r="X1050">
        <f t="shared" si="118"/>
        <v>28</v>
      </c>
    </row>
    <row r="1051" spans="1:24" x14ac:dyDescent="0.25">
      <c r="A1051">
        <v>3325</v>
      </c>
      <c r="B1051" t="str">
        <f t="shared" si="112"/>
        <v>E3325</v>
      </c>
      <c r="C1051" t="s">
        <v>63</v>
      </c>
      <c r="D1051">
        <v>3</v>
      </c>
      <c r="E1051" s="2">
        <v>40062</v>
      </c>
      <c r="F1051" s="2">
        <v>40186</v>
      </c>
      <c r="G1051">
        <v>43.1</v>
      </c>
      <c r="H1051">
        <v>4</v>
      </c>
      <c r="I1051">
        <v>2.89</v>
      </c>
      <c r="J1051">
        <v>33</v>
      </c>
      <c r="K1051" t="str">
        <f>INDEX(lehmad!B$2:B$412,MATCH(klypsid!$B1051,lehmad!$A$2:$A$412,0))</f>
        <v>7.02.2005</v>
      </c>
      <c r="L1051">
        <f>INDEX(lehmad!C$2:C$412,MATCH(klypsid!$B1051,lehmad!$A$2:$A$412,0))</f>
        <v>56172</v>
      </c>
      <c r="M1051">
        <f>INDEX(lehmad!D$2:D$412,MATCH(klypsid!$B1051,lehmad!$A$2:$A$412,0))</f>
        <v>117</v>
      </c>
      <c r="N1051">
        <f>INDEX(lehmad!E$2:E$412,MATCH(klypsid!$B1051,lehmad!$A$2:$A$412,0))</f>
        <v>1</v>
      </c>
      <c r="O1051" t="str">
        <f>INDEX(lehmad!F$2:F$412,MATCH(klypsid!$B1051,lehmad!$A$2:$A$412,0))</f>
        <v>DYNASTY-ET</v>
      </c>
      <c r="P1051">
        <f>INDEX(lehmad!G$2:G$412,MATCH(klypsid!$B1051,lehmad!$A$2:$A$412,0))</f>
        <v>2002</v>
      </c>
      <c r="Q1051" s="2">
        <f>INDEX(lehmad!H$2:H$412,MATCH(klypsid!$B1051,lehmad!$A$2:$A$412,0))</f>
        <v>36044</v>
      </c>
      <c r="R1051">
        <f>INDEX(lehmad!I$2:I$412,MATCH(klypsid!$B1051,lehmad!$A$2:$A$412,0))</f>
        <v>124</v>
      </c>
      <c r="S1051">
        <f t="shared" si="113"/>
        <v>3</v>
      </c>
      <c r="T1051">
        <f t="shared" si="114"/>
        <v>124</v>
      </c>
      <c r="U1051">
        <f t="shared" si="115"/>
        <v>2</v>
      </c>
      <c r="V1051">
        <f t="shared" si="116"/>
        <v>1.4005379295837288</v>
      </c>
      <c r="W1051">
        <f t="shared" si="117"/>
        <v>4</v>
      </c>
      <c r="X1051">
        <f t="shared" si="118"/>
        <v>33</v>
      </c>
    </row>
    <row r="1052" spans="1:24" x14ac:dyDescent="0.25">
      <c r="A1052">
        <v>3330</v>
      </c>
      <c r="B1052" t="str">
        <f t="shared" si="112"/>
        <v>E3330</v>
      </c>
      <c r="C1052" t="s">
        <v>64</v>
      </c>
      <c r="D1052">
        <v>1</v>
      </c>
      <c r="E1052" s="2">
        <v>39146</v>
      </c>
      <c r="F1052" s="2">
        <v>39173</v>
      </c>
      <c r="G1052">
        <v>26.8</v>
      </c>
      <c r="H1052">
        <v>3.66</v>
      </c>
      <c r="I1052">
        <v>2.75</v>
      </c>
      <c r="J1052">
        <v>50</v>
      </c>
      <c r="K1052" t="str">
        <f>INDEX(lehmad!B$2:B$412,MATCH(klypsid!$B1052,lehmad!$A$2:$A$412,0))</f>
        <v>8.02.2005</v>
      </c>
      <c r="L1052">
        <f>INDEX(lehmad!C$2:C$412,MATCH(klypsid!$B1052,lehmad!$A$2:$A$412,0))</f>
        <v>56172</v>
      </c>
      <c r="M1052">
        <f>INDEX(lehmad!D$2:D$412,MATCH(klypsid!$B1052,lehmad!$A$2:$A$412,0))</f>
        <v>91</v>
      </c>
      <c r="N1052">
        <f>INDEX(lehmad!E$2:E$412,MATCH(klypsid!$B1052,lehmad!$A$2:$A$412,0))</f>
        <v>1</v>
      </c>
      <c r="O1052" t="str">
        <f>INDEX(lehmad!F$2:F$412,MATCH(klypsid!$B1052,lehmad!$A$2:$A$412,0))</f>
        <v>DYNASTY-ET</v>
      </c>
      <c r="P1052">
        <f>INDEX(lehmad!G$2:G$412,MATCH(klypsid!$B1052,lehmad!$A$2:$A$412,0))</f>
        <v>2002</v>
      </c>
      <c r="Q1052" s="2">
        <f>INDEX(lehmad!H$2:H$412,MATCH(klypsid!$B1052,lehmad!$A$2:$A$412,0))</f>
        <v>36044</v>
      </c>
      <c r="R1052">
        <f>INDEX(lehmad!I$2:I$412,MATCH(klypsid!$B1052,lehmad!$A$2:$A$412,0))</f>
        <v>124</v>
      </c>
      <c r="S1052">
        <f t="shared" si="113"/>
        <v>1</v>
      </c>
      <c r="T1052">
        <f t="shared" si="114"/>
        <v>27</v>
      </c>
      <c r="U1052">
        <f t="shared" si="115"/>
        <v>1</v>
      </c>
      <c r="V1052">
        <f t="shared" si="116"/>
        <v>2</v>
      </c>
      <c r="W1052">
        <f t="shared" si="117"/>
        <v>1</v>
      </c>
      <c r="X1052">
        <f t="shared" si="118"/>
        <v>27</v>
      </c>
    </row>
    <row r="1053" spans="1:24" x14ac:dyDescent="0.25">
      <c r="A1053">
        <v>3330</v>
      </c>
      <c r="B1053" t="str">
        <f t="shared" si="112"/>
        <v>E3330</v>
      </c>
      <c r="C1053" t="s">
        <v>64</v>
      </c>
      <c r="D1053">
        <v>1</v>
      </c>
      <c r="E1053" s="2">
        <v>39146</v>
      </c>
      <c r="F1053" s="2">
        <v>39204</v>
      </c>
      <c r="G1053">
        <v>39.200000000000003</v>
      </c>
      <c r="H1053">
        <v>2.88</v>
      </c>
      <c r="I1053">
        <v>2.95</v>
      </c>
      <c r="J1053">
        <v>22</v>
      </c>
      <c r="K1053" t="str">
        <f>INDEX(lehmad!B$2:B$412,MATCH(klypsid!$B1053,lehmad!$A$2:$A$412,0))</f>
        <v>8.02.2005</v>
      </c>
      <c r="L1053">
        <f>INDEX(lehmad!C$2:C$412,MATCH(klypsid!$B1053,lehmad!$A$2:$A$412,0))</f>
        <v>56172</v>
      </c>
      <c r="M1053">
        <f>INDEX(lehmad!D$2:D$412,MATCH(klypsid!$B1053,lehmad!$A$2:$A$412,0))</f>
        <v>91</v>
      </c>
      <c r="N1053">
        <f>INDEX(lehmad!E$2:E$412,MATCH(klypsid!$B1053,lehmad!$A$2:$A$412,0))</f>
        <v>1</v>
      </c>
      <c r="O1053" t="str">
        <f>INDEX(lehmad!F$2:F$412,MATCH(klypsid!$B1053,lehmad!$A$2:$A$412,0))</f>
        <v>DYNASTY-ET</v>
      </c>
      <c r="P1053">
        <f>INDEX(lehmad!G$2:G$412,MATCH(klypsid!$B1053,lehmad!$A$2:$A$412,0))</f>
        <v>2002</v>
      </c>
      <c r="Q1053" s="2">
        <f>INDEX(lehmad!H$2:H$412,MATCH(klypsid!$B1053,lehmad!$A$2:$A$412,0))</f>
        <v>36044</v>
      </c>
      <c r="R1053">
        <f>INDEX(lehmad!I$2:I$412,MATCH(klypsid!$B1053,lehmad!$A$2:$A$412,0))</f>
        <v>124</v>
      </c>
      <c r="S1053">
        <f t="shared" si="113"/>
        <v>1</v>
      </c>
      <c r="T1053">
        <f t="shared" si="114"/>
        <v>58</v>
      </c>
      <c r="U1053">
        <f t="shared" si="115"/>
        <v>1</v>
      </c>
      <c r="V1053">
        <f t="shared" si="116"/>
        <v>0.8155754288625725</v>
      </c>
      <c r="W1053">
        <f t="shared" si="117"/>
        <v>2</v>
      </c>
      <c r="X1053">
        <f t="shared" si="118"/>
        <v>31</v>
      </c>
    </row>
    <row r="1054" spans="1:24" x14ac:dyDescent="0.25">
      <c r="A1054">
        <v>3330</v>
      </c>
      <c r="B1054" t="str">
        <f t="shared" si="112"/>
        <v>E3330</v>
      </c>
      <c r="C1054" t="s">
        <v>64</v>
      </c>
      <c r="D1054">
        <v>1</v>
      </c>
      <c r="E1054" s="2">
        <v>39146</v>
      </c>
      <c r="F1054" s="2">
        <v>39236</v>
      </c>
      <c r="G1054">
        <v>38.9</v>
      </c>
      <c r="H1054">
        <v>2.04</v>
      </c>
      <c r="I1054">
        <v>3.08</v>
      </c>
      <c r="J1054">
        <v>10</v>
      </c>
      <c r="K1054" t="str">
        <f>INDEX(lehmad!B$2:B$412,MATCH(klypsid!$B1054,lehmad!$A$2:$A$412,0))</f>
        <v>8.02.2005</v>
      </c>
      <c r="L1054">
        <f>INDEX(lehmad!C$2:C$412,MATCH(klypsid!$B1054,lehmad!$A$2:$A$412,0))</f>
        <v>56172</v>
      </c>
      <c r="M1054">
        <f>INDEX(lehmad!D$2:D$412,MATCH(klypsid!$B1054,lehmad!$A$2:$A$412,0))</f>
        <v>91</v>
      </c>
      <c r="N1054">
        <f>INDEX(lehmad!E$2:E$412,MATCH(klypsid!$B1054,lehmad!$A$2:$A$412,0))</f>
        <v>1</v>
      </c>
      <c r="O1054" t="str">
        <f>INDEX(lehmad!F$2:F$412,MATCH(klypsid!$B1054,lehmad!$A$2:$A$412,0))</f>
        <v>DYNASTY-ET</v>
      </c>
      <c r="P1054">
        <f>INDEX(lehmad!G$2:G$412,MATCH(klypsid!$B1054,lehmad!$A$2:$A$412,0))</f>
        <v>2002</v>
      </c>
      <c r="Q1054" s="2">
        <f>INDEX(lehmad!H$2:H$412,MATCH(klypsid!$B1054,lehmad!$A$2:$A$412,0))</f>
        <v>36044</v>
      </c>
      <c r="R1054">
        <f>INDEX(lehmad!I$2:I$412,MATCH(klypsid!$B1054,lehmad!$A$2:$A$412,0))</f>
        <v>124</v>
      </c>
      <c r="S1054">
        <f t="shared" si="113"/>
        <v>1</v>
      </c>
      <c r="T1054">
        <f t="shared" si="114"/>
        <v>90</v>
      </c>
      <c r="U1054">
        <f t="shared" si="115"/>
        <v>2</v>
      </c>
      <c r="V1054">
        <f t="shared" si="116"/>
        <v>-0.32192809488736218</v>
      </c>
      <c r="W1054">
        <f t="shared" si="117"/>
        <v>3</v>
      </c>
      <c r="X1054">
        <f t="shared" si="118"/>
        <v>32</v>
      </c>
    </row>
    <row r="1055" spans="1:24" x14ac:dyDescent="0.25">
      <c r="A1055">
        <v>3330</v>
      </c>
      <c r="B1055" t="str">
        <f t="shared" si="112"/>
        <v>E3330</v>
      </c>
      <c r="C1055" t="s">
        <v>64</v>
      </c>
      <c r="D1055">
        <v>1</v>
      </c>
      <c r="E1055" s="2">
        <v>39146</v>
      </c>
      <c r="F1055" s="2">
        <v>39266</v>
      </c>
      <c r="G1055">
        <v>36.700000000000003</v>
      </c>
      <c r="H1055">
        <v>2.91</v>
      </c>
      <c r="I1055">
        <v>3.4</v>
      </c>
      <c r="J1055">
        <v>65</v>
      </c>
      <c r="K1055" t="str">
        <f>INDEX(lehmad!B$2:B$412,MATCH(klypsid!$B1055,lehmad!$A$2:$A$412,0))</f>
        <v>8.02.2005</v>
      </c>
      <c r="L1055">
        <f>INDEX(lehmad!C$2:C$412,MATCH(klypsid!$B1055,lehmad!$A$2:$A$412,0))</f>
        <v>56172</v>
      </c>
      <c r="M1055">
        <f>INDEX(lehmad!D$2:D$412,MATCH(klypsid!$B1055,lehmad!$A$2:$A$412,0))</f>
        <v>91</v>
      </c>
      <c r="N1055">
        <f>INDEX(lehmad!E$2:E$412,MATCH(klypsid!$B1055,lehmad!$A$2:$A$412,0))</f>
        <v>1</v>
      </c>
      <c r="O1055" t="str">
        <f>INDEX(lehmad!F$2:F$412,MATCH(klypsid!$B1055,lehmad!$A$2:$A$412,0))</f>
        <v>DYNASTY-ET</v>
      </c>
      <c r="P1055">
        <f>INDEX(lehmad!G$2:G$412,MATCH(klypsid!$B1055,lehmad!$A$2:$A$412,0))</f>
        <v>2002</v>
      </c>
      <c r="Q1055" s="2">
        <f>INDEX(lehmad!H$2:H$412,MATCH(klypsid!$B1055,lehmad!$A$2:$A$412,0))</f>
        <v>36044</v>
      </c>
      <c r="R1055">
        <f>INDEX(lehmad!I$2:I$412,MATCH(klypsid!$B1055,lehmad!$A$2:$A$412,0))</f>
        <v>124</v>
      </c>
      <c r="S1055">
        <f t="shared" si="113"/>
        <v>1</v>
      </c>
      <c r="T1055">
        <f t="shared" si="114"/>
        <v>120</v>
      </c>
      <c r="U1055">
        <f t="shared" si="115"/>
        <v>2</v>
      </c>
      <c r="V1055">
        <f t="shared" si="116"/>
        <v>2.37851162325373</v>
      </c>
      <c r="W1055">
        <f t="shared" si="117"/>
        <v>4</v>
      </c>
      <c r="X1055">
        <f t="shared" si="118"/>
        <v>30</v>
      </c>
    </row>
    <row r="1056" spans="1:24" x14ac:dyDescent="0.25">
      <c r="A1056">
        <v>3330</v>
      </c>
      <c r="B1056" t="str">
        <f t="shared" si="112"/>
        <v>E3330</v>
      </c>
      <c r="C1056" t="s">
        <v>64</v>
      </c>
      <c r="D1056">
        <v>1</v>
      </c>
      <c r="E1056" s="2">
        <v>39146</v>
      </c>
      <c r="F1056" s="2">
        <v>39295</v>
      </c>
      <c r="G1056">
        <v>34.700000000000003</v>
      </c>
      <c r="H1056">
        <v>2.42</v>
      </c>
      <c r="I1056">
        <v>3.86</v>
      </c>
      <c r="J1056">
        <v>59</v>
      </c>
      <c r="K1056" t="str">
        <f>INDEX(lehmad!B$2:B$412,MATCH(klypsid!$B1056,lehmad!$A$2:$A$412,0))</f>
        <v>8.02.2005</v>
      </c>
      <c r="L1056">
        <f>INDEX(lehmad!C$2:C$412,MATCH(klypsid!$B1056,lehmad!$A$2:$A$412,0))</f>
        <v>56172</v>
      </c>
      <c r="M1056">
        <f>INDEX(lehmad!D$2:D$412,MATCH(klypsid!$B1056,lehmad!$A$2:$A$412,0))</f>
        <v>91</v>
      </c>
      <c r="N1056">
        <f>INDEX(lehmad!E$2:E$412,MATCH(klypsid!$B1056,lehmad!$A$2:$A$412,0))</f>
        <v>1</v>
      </c>
      <c r="O1056" t="str">
        <f>INDEX(lehmad!F$2:F$412,MATCH(klypsid!$B1056,lehmad!$A$2:$A$412,0))</f>
        <v>DYNASTY-ET</v>
      </c>
      <c r="P1056">
        <f>INDEX(lehmad!G$2:G$412,MATCH(klypsid!$B1056,lehmad!$A$2:$A$412,0))</f>
        <v>2002</v>
      </c>
      <c r="Q1056" s="2">
        <f>INDEX(lehmad!H$2:H$412,MATCH(klypsid!$B1056,lehmad!$A$2:$A$412,0))</f>
        <v>36044</v>
      </c>
      <c r="R1056">
        <f>INDEX(lehmad!I$2:I$412,MATCH(klypsid!$B1056,lehmad!$A$2:$A$412,0))</f>
        <v>124</v>
      </c>
      <c r="S1056">
        <f t="shared" si="113"/>
        <v>1</v>
      </c>
      <c r="T1056">
        <f t="shared" si="114"/>
        <v>149</v>
      </c>
      <c r="U1056">
        <f t="shared" si="115"/>
        <v>2</v>
      </c>
      <c r="V1056">
        <f t="shared" si="116"/>
        <v>2.2387868595871163</v>
      </c>
      <c r="W1056">
        <f t="shared" si="117"/>
        <v>5</v>
      </c>
      <c r="X1056">
        <f t="shared" si="118"/>
        <v>29</v>
      </c>
    </row>
    <row r="1057" spans="1:24" x14ac:dyDescent="0.25">
      <c r="A1057">
        <v>3330</v>
      </c>
      <c r="B1057" t="str">
        <f t="shared" si="112"/>
        <v>E3330</v>
      </c>
      <c r="C1057" t="s">
        <v>64</v>
      </c>
      <c r="D1057">
        <v>1</v>
      </c>
      <c r="E1057" s="2">
        <v>39146</v>
      </c>
      <c r="F1057" s="2">
        <v>39328</v>
      </c>
      <c r="G1057">
        <v>32</v>
      </c>
      <c r="H1057">
        <v>2.48</v>
      </c>
      <c r="I1057">
        <v>3.68</v>
      </c>
      <c r="J1057">
        <v>30</v>
      </c>
      <c r="K1057" t="str">
        <f>INDEX(lehmad!B$2:B$412,MATCH(klypsid!$B1057,lehmad!$A$2:$A$412,0))</f>
        <v>8.02.2005</v>
      </c>
      <c r="L1057">
        <f>INDEX(lehmad!C$2:C$412,MATCH(klypsid!$B1057,lehmad!$A$2:$A$412,0))</f>
        <v>56172</v>
      </c>
      <c r="M1057">
        <f>INDEX(lehmad!D$2:D$412,MATCH(klypsid!$B1057,lehmad!$A$2:$A$412,0))</f>
        <v>91</v>
      </c>
      <c r="N1057">
        <f>INDEX(lehmad!E$2:E$412,MATCH(klypsid!$B1057,lehmad!$A$2:$A$412,0))</f>
        <v>1</v>
      </c>
      <c r="O1057" t="str">
        <f>INDEX(lehmad!F$2:F$412,MATCH(klypsid!$B1057,lehmad!$A$2:$A$412,0))</f>
        <v>DYNASTY-ET</v>
      </c>
      <c r="P1057">
        <f>INDEX(lehmad!G$2:G$412,MATCH(klypsid!$B1057,lehmad!$A$2:$A$412,0))</f>
        <v>2002</v>
      </c>
      <c r="Q1057" s="2">
        <f>INDEX(lehmad!H$2:H$412,MATCH(klypsid!$B1057,lehmad!$A$2:$A$412,0))</f>
        <v>36044</v>
      </c>
      <c r="R1057">
        <f>INDEX(lehmad!I$2:I$412,MATCH(klypsid!$B1057,lehmad!$A$2:$A$412,0))</f>
        <v>124</v>
      </c>
      <c r="S1057">
        <f t="shared" si="113"/>
        <v>1</v>
      </c>
      <c r="T1057">
        <f t="shared" si="114"/>
        <v>182</v>
      </c>
      <c r="U1057">
        <f t="shared" si="115"/>
        <v>3</v>
      </c>
      <c r="V1057">
        <f t="shared" si="116"/>
        <v>1.2630344058337937</v>
      </c>
      <c r="W1057">
        <f t="shared" si="117"/>
        <v>6</v>
      </c>
      <c r="X1057">
        <f t="shared" si="118"/>
        <v>33</v>
      </c>
    </row>
    <row r="1058" spans="1:24" x14ac:dyDescent="0.25">
      <c r="A1058">
        <v>3330</v>
      </c>
      <c r="B1058" t="str">
        <f t="shared" si="112"/>
        <v>E3330</v>
      </c>
      <c r="C1058" t="s">
        <v>64</v>
      </c>
      <c r="D1058">
        <v>1</v>
      </c>
      <c r="E1058" s="2">
        <v>39146</v>
      </c>
      <c r="F1058" s="2">
        <v>39356</v>
      </c>
      <c r="G1058">
        <v>29</v>
      </c>
      <c r="H1058">
        <v>3.82</v>
      </c>
      <c r="I1058">
        <v>3.49</v>
      </c>
      <c r="J1058">
        <v>17</v>
      </c>
      <c r="K1058" t="str">
        <f>INDEX(lehmad!B$2:B$412,MATCH(klypsid!$B1058,lehmad!$A$2:$A$412,0))</f>
        <v>8.02.2005</v>
      </c>
      <c r="L1058">
        <f>INDEX(lehmad!C$2:C$412,MATCH(klypsid!$B1058,lehmad!$A$2:$A$412,0))</f>
        <v>56172</v>
      </c>
      <c r="M1058">
        <f>INDEX(lehmad!D$2:D$412,MATCH(klypsid!$B1058,lehmad!$A$2:$A$412,0))</f>
        <v>91</v>
      </c>
      <c r="N1058">
        <f>INDEX(lehmad!E$2:E$412,MATCH(klypsid!$B1058,lehmad!$A$2:$A$412,0))</f>
        <v>1</v>
      </c>
      <c r="O1058" t="str">
        <f>INDEX(lehmad!F$2:F$412,MATCH(klypsid!$B1058,lehmad!$A$2:$A$412,0))</f>
        <v>DYNASTY-ET</v>
      </c>
      <c r="P1058">
        <f>INDEX(lehmad!G$2:G$412,MATCH(klypsid!$B1058,lehmad!$A$2:$A$412,0))</f>
        <v>2002</v>
      </c>
      <c r="Q1058" s="2">
        <f>INDEX(lehmad!H$2:H$412,MATCH(klypsid!$B1058,lehmad!$A$2:$A$412,0))</f>
        <v>36044</v>
      </c>
      <c r="R1058">
        <f>INDEX(lehmad!I$2:I$412,MATCH(klypsid!$B1058,lehmad!$A$2:$A$412,0))</f>
        <v>124</v>
      </c>
      <c r="S1058">
        <f t="shared" si="113"/>
        <v>1</v>
      </c>
      <c r="T1058">
        <f t="shared" si="114"/>
        <v>210</v>
      </c>
      <c r="U1058">
        <f t="shared" si="115"/>
        <v>3</v>
      </c>
      <c r="V1058">
        <f t="shared" si="116"/>
        <v>0.44360665147561473</v>
      </c>
      <c r="W1058">
        <f t="shared" si="117"/>
        <v>7</v>
      </c>
      <c r="X1058">
        <f t="shared" si="118"/>
        <v>28</v>
      </c>
    </row>
    <row r="1059" spans="1:24" x14ac:dyDescent="0.25">
      <c r="A1059">
        <v>3330</v>
      </c>
      <c r="B1059" t="str">
        <f t="shared" si="112"/>
        <v>E3330</v>
      </c>
      <c r="C1059" t="s">
        <v>64</v>
      </c>
      <c r="D1059">
        <v>1</v>
      </c>
      <c r="E1059" s="2">
        <v>39146</v>
      </c>
      <c r="F1059" s="2">
        <v>39387</v>
      </c>
      <c r="G1059">
        <v>29.1</v>
      </c>
      <c r="H1059">
        <v>3.33</v>
      </c>
      <c r="I1059">
        <v>3.89</v>
      </c>
      <c r="J1059">
        <v>10</v>
      </c>
      <c r="K1059" t="str">
        <f>INDEX(lehmad!B$2:B$412,MATCH(klypsid!$B1059,lehmad!$A$2:$A$412,0))</f>
        <v>8.02.2005</v>
      </c>
      <c r="L1059">
        <f>INDEX(lehmad!C$2:C$412,MATCH(klypsid!$B1059,lehmad!$A$2:$A$412,0))</f>
        <v>56172</v>
      </c>
      <c r="M1059">
        <f>INDEX(lehmad!D$2:D$412,MATCH(klypsid!$B1059,lehmad!$A$2:$A$412,0))</f>
        <v>91</v>
      </c>
      <c r="N1059">
        <f>INDEX(lehmad!E$2:E$412,MATCH(klypsid!$B1059,lehmad!$A$2:$A$412,0))</f>
        <v>1</v>
      </c>
      <c r="O1059" t="str">
        <f>INDEX(lehmad!F$2:F$412,MATCH(klypsid!$B1059,lehmad!$A$2:$A$412,0))</f>
        <v>DYNASTY-ET</v>
      </c>
      <c r="P1059">
        <f>INDEX(lehmad!G$2:G$412,MATCH(klypsid!$B1059,lehmad!$A$2:$A$412,0))</f>
        <v>2002</v>
      </c>
      <c r="Q1059" s="2">
        <f>INDEX(lehmad!H$2:H$412,MATCH(klypsid!$B1059,lehmad!$A$2:$A$412,0))</f>
        <v>36044</v>
      </c>
      <c r="R1059">
        <f>INDEX(lehmad!I$2:I$412,MATCH(klypsid!$B1059,lehmad!$A$2:$A$412,0))</f>
        <v>124</v>
      </c>
      <c r="S1059">
        <f t="shared" si="113"/>
        <v>1</v>
      </c>
      <c r="T1059">
        <f t="shared" si="114"/>
        <v>241</v>
      </c>
      <c r="U1059">
        <f t="shared" si="115"/>
        <v>3</v>
      </c>
      <c r="V1059">
        <f t="shared" si="116"/>
        <v>-0.32192809488736218</v>
      </c>
      <c r="W1059">
        <f t="shared" si="117"/>
        <v>8</v>
      </c>
      <c r="X1059">
        <f t="shared" si="118"/>
        <v>31</v>
      </c>
    </row>
    <row r="1060" spans="1:24" x14ac:dyDescent="0.25">
      <c r="A1060">
        <v>3330</v>
      </c>
      <c r="B1060" t="str">
        <f t="shared" si="112"/>
        <v>E3330</v>
      </c>
      <c r="C1060" t="s">
        <v>64</v>
      </c>
      <c r="D1060">
        <v>1</v>
      </c>
      <c r="E1060" s="2">
        <v>39146</v>
      </c>
      <c r="F1060" s="2">
        <v>39418</v>
      </c>
      <c r="G1060">
        <v>25.3</v>
      </c>
      <c r="H1060">
        <v>3.52</v>
      </c>
      <c r="I1060">
        <v>4.25</v>
      </c>
      <c r="J1060">
        <v>22</v>
      </c>
      <c r="K1060" t="str">
        <f>INDEX(lehmad!B$2:B$412,MATCH(klypsid!$B1060,lehmad!$A$2:$A$412,0))</f>
        <v>8.02.2005</v>
      </c>
      <c r="L1060">
        <f>INDEX(lehmad!C$2:C$412,MATCH(klypsid!$B1060,lehmad!$A$2:$A$412,0))</f>
        <v>56172</v>
      </c>
      <c r="M1060">
        <f>INDEX(lehmad!D$2:D$412,MATCH(klypsid!$B1060,lehmad!$A$2:$A$412,0))</f>
        <v>91</v>
      </c>
      <c r="N1060">
        <f>INDEX(lehmad!E$2:E$412,MATCH(klypsid!$B1060,lehmad!$A$2:$A$412,0))</f>
        <v>1</v>
      </c>
      <c r="O1060" t="str">
        <f>INDEX(lehmad!F$2:F$412,MATCH(klypsid!$B1060,lehmad!$A$2:$A$412,0))</f>
        <v>DYNASTY-ET</v>
      </c>
      <c r="P1060">
        <f>INDEX(lehmad!G$2:G$412,MATCH(klypsid!$B1060,lehmad!$A$2:$A$412,0))</f>
        <v>2002</v>
      </c>
      <c r="Q1060" s="2">
        <f>INDEX(lehmad!H$2:H$412,MATCH(klypsid!$B1060,lehmad!$A$2:$A$412,0))</f>
        <v>36044</v>
      </c>
      <c r="R1060">
        <f>INDEX(lehmad!I$2:I$412,MATCH(klypsid!$B1060,lehmad!$A$2:$A$412,0))</f>
        <v>124</v>
      </c>
      <c r="S1060">
        <f t="shared" si="113"/>
        <v>1</v>
      </c>
      <c r="T1060">
        <f t="shared" si="114"/>
        <v>272</v>
      </c>
      <c r="U1060">
        <f t="shared" si="115"/>
        <v>3</v>
      </c>
      <c r="V1060">
        <f t="shared" si="116"/>
        <v>0.8155754288625725</v>
      </c>
      <c r="W1060">
        <f t="shared" si="117"/>
        <v>9</v>
      </c>
      <c r="X1060">
        <f t="shared" si="118"/>
        <v>31</v>
      </c>
    </row>
    <row r="1061" spans="1:24" x14ac:dyDescent="0.25">
      <c r="A1061">
        <v>3330</v>
      </c>
      <c r="B1061" t="str">
        <f t="shared" si="112"/>
        <v>E3330</v>
      </c>
      <c r="C1061" t="s">
        <v>64</v>
      </c>
      <c r="D1061">
        <v>1</v>
      </c>
      <c r="E1061" s="2">
        <v>39146</v>
      </c>
      <c r="F1061" s="2">
        <v>39450</v>
      </c>
      <c r="G1061">
        <v>28.3</v>
      </c>
      <c r="H1061">
        <v>3.37</v>
      </c>
      <c r="I1061">
        <v>4.22</v>
      </c>
      <c r="J1061">
        <v>24</v>
      </c>
      <c r="K1061" t="str">
        <f>INDEX(lehmad!B$2:B$412,MATCH(klypsid!$B1061,lehmad!$A$2:$A$412,0))</f>
        <v>8.02.2005</v>
      </c>
      <c r="L1061">
        <f>INDEX(lehmad!C$2:C$412,MATCH(klypsid!$B1061,lehmad!$A$2:$A$412,0))</f>
        <v>56172</v>
      </c>
      <c r="M1061">
        <f>INDEX(lehmad!D$2:D$412,MATCH(klypsid!$B1061,lehmad!$A$2:$A$412,0))</f>
        <v>91</v>
      </c>
      <c r="N1061">
        <f>INDEX(lehmad!E$2:E$412,MATCH(klypsid!$B1061,lehmad!$A$2:$A$412,0))</f>
        <v>1</v>
      </c>
      <c r="O1061" t="str">
        <f>INDEX(lehmad!F$2:F$412,MATCH(klypsid!$B1061,lehmad!$A$2:$A$412,0))</f>
        <v>DYNASTY-ET</v>
      </c>
      <c r="P1061">
        <f>INDEX(lehmad!G$2:G$412,MATCH(klypsid!$B1061,lehmad!$A$2:$A$412,0))</f>
        <v>2002</v>
      </c>
      <c r="Q1061" s="2">
        <f>INDEX(lehmad!H$2:H$412,MATCH(klypsid!$B1061,lehmad!$A$2:$A$412,0))</f>
        <v>36044</v>
      </c>
      <c r="R1061">
        <f>INDEX(lehmad!I$2:I$412,MATCH(klypsid!$B1061,lehmad!$A$2:$A$412,0))</f>
        <v>124</v>
      </c>
      <c r="S1061">
        <f t="shared" si="113"/>
        <v>1</v>
      </c>
      <c r="T1061">
        <f t="shared" si="114"/>
        <v>304</v>
      </c>
      <c r="U1061">
        <f t="shared" si="115"/>
        <v>3</v>
      </c>
      <c r="V1061">
        <f t="shared" si="116"/>
        <v>0.94110631094643127</v>
      </c>
      <c r="W1061">
        <f t="shared" si="117"/>
        <v>10</v>
      </c>
      <c r="X1061">
        <f t="shared" si="118"/>
        <v>32</v>
      </c>
    </row>
    <row r="1062" spans="1:24" x14ac:dyDescent="0.25">
      <c r="A1062">
        <v>3330</v>
      </c>
      <c r="B1062" t="str">
        <f t="shared" si="112"/>
        <v>E3330</v>
      </c>
      <c r="C1062" t="s">
        <v>64</v>
      </c>
      <c r="D1062">
        <v>1</v>
      </c>
      <c r="E1062" s="2">
        <v>39146</v>
      </c>
      <c r="F1062" s="2">
        <v>39481</v>
      </c>
      <c r="G1062">
        <v>26.6</v>
      </c>
      <c r="H1062">
        <v>4.04</v>
      </c>
      <c r="I1062">
        <v>3.88</v>
      </c>
      <c r="J1062">
        <v>22</v>
      </c>
      <c r="K1062" t="str">
        <f>INDEX(lehmad!B$2:B$412,MATCH(klypsid!$B1062,lehmad!$A$2:$A$412,0))</f>
        <v>8.02.2005</v>
      </c>
      <c r="L1062">
        <f>INDEX(lehmad!C$2:C$412,MATCH(klypsid!$B1062,lehmad!$A$2:$A$412,0))</f>
        <v>56172</v>
      </c>
      <c r="M1062">
        <f>INDEX(lehmad!D$2:D$412,MATCH(klypsid!$B1062,lehmad!$A$2:$A$412,0))</f>
        <v>91</v>
      </c>
      <c r="N1062">
        <f>INDEX(lehmad!E$2:E$412,MATCH(klypsid!$B1062,lehmad!$A$2:$A$412,0))</f>
        <v>1</v>
      </c>
      <c r="O1062" t="str">
        <f>INDEX(lehmad!F$2:F$412,MATCH(klypsid!$B1062,lehmad!$A$2:$A$412,0))</f>
        <v>DYNASTY-ET</v>
      </c>
      <c r="P1062">
        <f>INDEX(lehmad!G$2:G$412,MATCH(klypsid!$B1062,lehmad!$A$2:$A$412,0))</f>
        <v>2002</v>
      </c>
      <c r="Q1062" s="2">
        <f>INDEX(lehmad!H$2:H$412,MATCH(klypsid!$B1062,lehmad!$A$2:$A$412,0))</f>
        <v>36044</v>
      </c>
      <c r="R1062">
        <f>INDEX(lehmad!I$2:I$412,MATCH(klypsid!$B1062,lehmad!$A$2:$A$412,0))</f>
        <v>124</v>
      </c>
      <c r="S1062">
        <f t="shared" si="113"/>
        <v>1</v>
      </c>
      <c r="T1062">
        <f t="shared" si="114"/>
        <v>335</v>
      </c>
      <c r="U1062">
        <f t="shared" si="115"/>
        <v>3</v>
      </c>
      <c r="V1062">
        <f t="shared" si="116"/>
        <v>0.8155754288625725</v>
      </c>
      <c r="W1062">
        <f t="shared" si="117"/>
        <v>11</v>
      </c>
      <c r="X1062">
        <f t="shared" si="118"/>
        <v>31</v>
      </c>
    </row>
    <row r="1063" spans="1:24" x14ac:dyDescent="0.25">
      <c r="A1063">
        <v>3330</v>
      </c>
      <c r="B1063" t="str">
        <f t="shared" si="112"/>
        <v>E3330</v>
      </c>
      <c r="C1063" t="s">
        <v>64</v>
      </c>
      <c r="D1063">
        <v>1</v>
      </c>
      <c r="E1063" s="2">
        <v>39146</v>
      </c>
      <c r="F1063" s="2">
        <v>39509</v>
      </c>
      <c r="G1063">
        <v>20.9</v>
      </c>
      <c r="H1063">
        <v>4.2699999999999996</v>
      </c>
      <c r="I1063">
        <v>4.01</v>
      </c>
      <c r="J1063">
        <v>30</v>
      </c>
      <c r="K1063" t="str">
        <f>INDEX(lehmad!B$2:B$412,MATCH(klypsid!$B1063,lehmad!$A$2:$A$412,0))</f>
        <v>8.02.2005</v>
      </c>
      <c r="L1063">
        <f>INDEX(lehmad!C$2:C$412,MATCH(klypsid!$B1063,lehmad!$A$2:$A$412,0))</f>
        <v>56172</v>
      </c>
      <c r="M1063">
        <f>INDEX(lehmad!D$2:D$412,MATCH(klypsid!$B1063,lehmad!$A$2:$A$412,0))</f>
        <v>91</v>
      </c>
      <c r="N1063">
        <f>INDEX(lehmad!E$2:E$412,MATCH(klypsid!$B1063,lehmad!$A$2:$A$412,0))</f>
        <v>1</v>
      </c>
      <c r="O1063" t="str">
        <f>INDEX(lehmad!F$2:F$412,MATCH(klypsid!$B1063,lehmad!$A$2:$A$412,0))</f>
        <v>DYNASTY-ET</v>
      </c>
      <c r="P1063">
        <f>INDEX(lehmad!G$2:G$412,MATCH(klypsid!$B1063,lehmad!$A$2:$A$412,0))</f>
        <v>2002</v>
      </c>
      <c r="Q1063" s="2">
        <f>INDEX(lehmad!H$2:H$412,MATCH(klypsid!$B1063,lehmad!$A$2:$A$412,0))</f>
        <v>36044</v>
      </c>
      <c r="R1063">
        <f>INDEX(lehmad!I$2:I$412,MATCH(klypsid!$B1063,lehmad!$A$2:$A$412,0))</f>
        <v>124</v>
      </c>
      <c r="S1063">
        <f t="shared" si="113"/>
        <v>1</v>
      </c>
      <c r="T1063">
        <f t="shared" si="114"/>
        <v>363</v>
      </c>
      <c r="U1063">
        <f t="shared" si="115"/>
        <v>3</v>
      </c>
      <c r="V1063">
        <f t="shared" si="116"/>
        <v>1.2630344058337937</v>
      </c>
      <c r="W1063">
        <f t="shared" si="117"/>
        <v>12</v>
      </c>
      <c r="X1063">
        <f t="shared" si="118"/>
        <v>28</v>
      </c>
    </row>
    <row r="1064" spans="1:24" x14ac:dyDescent="0.25">
      <c r="A1064">
        <v>3330</v>
      </c>
      <c r="B1064" t="str">
        <f t="shared" si="112"/>
        <v>E3330</v>
      </c>
      <c r="C1064" t="s">
        <v>64</v>
      </c>
      <c r="D1064">
        <v>1</v>
      </c>
      <c r="E1064" s="2">
        <v>39146</v>
      </c>
      <c r="F1064" s="2">
        <v>39539</v>
      </c>
      <c r="G1064">
        <v>18.2</v>
      </c>
      <c r="H1064">
        <v>4.22</v>
      </c>
      <c r="I1064">
        <v>4.3600000000000003</v>
      </c>
      <c r="J1064">
        <v>22</v>
      </c>
      <c r="K1064" t="str">
        <f>INDEX(lehmad!B$2:B$412,MATCH(klypsid!$B1064,lehmad!$A$2:$A$412,0))</f>
        <v>8.02.2005</v>
      </c>
      <c r="L1064">
        <f>INDEX(lehmad!C$2:C$412,MATCH(klypsid!$B1064,lehmad!$A$2:$A$412,0))</f>
        <v>56172</v>
      </c>
      <c r="M1064">
        <f>INDEX(lehmad!D$2:D$412,MATCH(klypsid!$B1064,lehmad!$A$2:$A$412,0))</f>
        <v>91</v>
      </c>
      <c r="N1064">
        <f>INDEX(lehmad!E$2:E$412,MATCH(klypsid!$B1064,lehmad!$A$2:$A$412,0))</f>
        <v>1</v>
      </c>
      <c r="O1064" t="str">
        <f>INDEX(lehmad!F$2:F$412,MATCH(klypsid!$B1064,lehmad!$A$2:$A$412,0))</f>
        <v>DYNASTY-ET</v>
      </c>
      <c r="P1064">
        <f>INDEX(lehmad!G$2:G$412,MATCH(klypsid!$B1064,lehmad!$A$2:$A$412,0))</f>
        <v>2002</v>
      </c>
      <c r="Q1064" s="2">
        <f>INDEX(lehmad!H$2:H$412,MATCH(klypsid!$B1064,lehmad!$A$2:$A$412,0))</f>
        <v>36044</v>
      </c>
      <c r="R1064">
        <f>INDEX(lehmad!I$2:I$412,MATCH(klypsid!$B1064,lehmad!$A$2:$A$412,0))</f>
        <v>124</v>
      </c>
      <c r="S1064">
        <f t="shared" si="113"/>
        <v>1</v>
      </c>
      <c r="T1064">
        <f t="shared" si="114"/>
        <v>393</v>
      </c>
      <c r="U1064">
        <f t="shared" si="115"/>
        <v>3</v>
      </c>
      <c r="V1064">
        <f t="shared" si="116"/>
        <v>0.8155754288625725</v>
      </c>
      <c r="W1064">
        <f t="shared" si="117"/>
        <v>13</v>
      </c>
      <c r="X1064">
        <f t="shared" si="118"/>
        <v>30</v>
      </c>
    </row>
    <row r="1065" spans="1:24" x14ac:dyDescent="0.25">
      <c r="A1065">
        <v>3330</v>
      </c>
      <c r="B1065" t="str">
        <f t="shared" si="112"/>
        <v>E3330</v>
      </c>
      <c r="C1065" t="s">
        <v>64</v>
      </c>
      <c r="D1065">
        <v>1</v>
      </c>
      <c r="E1065" s="2">
        <v>39146</v>
      </c>
      <c r="F1065" s="2">
        <v>39572</v>
      </c>
      <c r="G1065">
        <v>10.1</v>
      </c>
      <c r="H1065">
        <v>4.21</v>
      </c>
      <c r="I1065">
        <v>4.1500000000000004</v>
      </c>
      <c r="J1065">
        <v>78</v>
      </c>
      <c r="K1065" t="str">
        <f>INDEX(lehmad!B$2:B$412,MATCH(klypsid!$B1065,lehmad!$A$2:$A$412,0))</f>
        <v>8.02.2005</v>
      </c>
      <c r="L1065">
        <f>INDEX(lehmad!C$2:C$412,MATCH(klypsid!$B1065,lehmad!$A$2:$A$412,0))</f>
        <v>56172</v>
      </c>
      <c r="M1065">
        <f>INDEX(lehmad!D$2:D$412,MATCH(klypsid!$B1065,lehmad!$A$2:$A$412,0))</f>
        <v>91</v>
      </c>
      <c r="N1065">
        <f>INDEX(lehmad!E$2:E$412,MATCH(klypsid!$B1065,lehmad!$A$2:$A$412,0))</f>
        <v>1</v>
      </c>
      <c r="O1065" t="str">
        <f>INDEX(lehmad!F$2:F$412,MATCH(klypsid!$B1065,lehmad!$A$2:$A$412,0))</f>
        <v>DYNASTY-ET</v>
      </c>
      <c r="P1065">
        <f>INDEX(lehmad!G$2:G$412,MATCH(klypsid!$B1065,lehmad!$A$2:$A$412,0))</f>
        <v>2002</v>
      </c>
      <c r="Q1065" s="2">
        <f>INDEX(lehmad!H$2:H$412,MATCH(klypsid!$B1065,lehmad!$A$2:$A$412,0))</f>
        <v>36044</v>
      </c>
      <c r="R1065">
        <f>INDEX(lehmad!I$2:I$412,MATCH(klypsid!$B1065,lehmad!$A$2:$A$412,0))</f>
        <v>124</v>
      </c>
      <c r="S1065">
        <f t="shared" si="113"/>
        <v>1</v>
      </c>
      <c r="T1065">
        <f t="shared" si="114"/>
        <v>426</v>
      </c>
      <c r="U1065">
        <f t="shared" si="115"/>
        <v>3</v>
      </c>
      <c r="V1065">
        <f t="shared" si="116"/>
        <v>2.6415460290875235</v>
      </c>
      <c r="W1065">
        <f t="shared" si="117"/>
        <v>14</v>
      </c>
      <c r="X1065">
        <f t="shared" si="118"/>
        <v>33</v>
      </c>
    </row>
    <row r="1066" spans="1:24" x14ac:dyDescent="0.25">
      <c r="A1066">
        <v>3330</v>
      </c>
      <c r="B1066" t="str">
        <f t="shared" si="112"/>
        <v>E3330</v>
      </c>
      <c r="C1066" t="s">
        <v>64</v>
      </c>
      <c r="D1066">
        <v>2</v>
      </c>
      <c r="E1066" s="2">
        <v>39649</v>
      </c>
      <c r="F1066" s="2">
        <v>39663</v>
      </c>
      <c r="G1066">
        <v>42.6</v>
      </c>
      <c r="H1066">
        <v>4.95</v>
      </c>
      <c r="I1066">
        <v>2.89</v>
      </c>
      <c r="J1066">
        <v>21</v>
      </c>
      <c r="K1066" t="str">
        <f>INDEX(lehmad!B$2:B$412,MATCH(klypsid!$B1066,lehmad!$A$2:$A$412,0))</f>
        <v>8.02.2005</v>
      </c>
      <c r="L1066">
        <f>INDEX(lehmad!C$2:C$412,MATCH(klypsid!$B1066,lehmad!$A$2:$A$412,0))</f>
        <v>56172</v>
      </c>
      <c r="M1066">
        <f>INDEX(lehmad!D$2:D$412,MATCH(klypsid!$B1066,lehmad!$A$2:$A$412,0))</f>
        <v>91</v>
      </c>
      <c r="N1066">
        <f>INDEX(lehmad!E$2:E$412,MATCH(klypsid!$B1066,lehmad!$A$2:$A$412,0))</f>
        <v>1</v>
      </c>
      <c r="O1066" t="str">
        <f>INDEX(lehmad!F$2:F$412,MATCH(klypsid!$B1066,lehmad!$A$2:$A$412,0))</f>
        <v>DYNASTY-ET</v>
      </c>
      <c r="P1066">
        <f>INDEX(lehmad!G$2:G$412,MATCH(klypsid!$B1066,lehmad!$A$2:$A$412,0))</f>
        <v>2002</v>
      </c>
      <c r="Q1066" s="2">
        <f>INDEX(lehmad!H$2:H$412,MATCH(klypsid!$B1066,lehmad!$A$2:$A$412,0))</f>
        <v>36044</v>
      </c>
      <c r="R1066">
        <f>INDEX(lehmad!I$2:I$412,MATCH(klypsid!$B1066,lehmad!$A$2:$A$412,0))</f>
        <v>124</v>
      </c>
      <c r="S1066">
        <f t="shared" si="113"/>
        <v>2</v>
      </c>
      <c r="T1066">
        <f t="shared" si="114"/>
        <v>14</v>
      </c>
      <c r="U1066">
        <f t="shared" si="115"/>
        <v>1</v>
      </c>
      <c r="V1066">
        <f t="shared" si="116"/>
        <v>0.74846123300403544</v>
      </c>
      <c r="W1066">
        <f t="shared" si="117"/>
        <v>1</v>
      </c>
      <c r="X1066">
        <f t="shared" si="118"/>
        <v>14</v>
      </c>
    </row>
    <row r="1067" spans="1:24" x14ac:dyDescent="0.25">
      <c r="A1067">
        <v>3330</v>
      </c>
      <c r="B1067" t="str">
        <f t="shared" si="112"/>
        <v>E3330</v>
      </c>
      <c r="C1067" t="s">
        <v>64</v>
      </c>
      <c r="D1067">
        <v>2</v>
      </c>
      <c r="E1067" s="2">
        <v>39649</v>
      </c>
      <c r="F1067" s="2">
        <v>39693</v>
      </c>
      <c r="G1067">
        <v>45.5</v>
      </c>
      <c r="H1067">
        <v>2.77</v>
      </c>
      <c r="I1067">
        <v>2.83</v>
      </c>
      <c r="J1067">
        <v>10</v>
      </c>
      <c r="K1067" t="str">
        <f>INDEX(lehmad!B$2:B$412,MATCH(klypsid!$B1067,lehmad!$A$2:$A$412,0))</f>
        <v>8.02.2005</v>
      </c>
      <c r="L1067">
        <f>INDEX(lehmad!C$2:C$412,MATCH(klypsid!$B1067,lehmad!$A$2:$A$412,0))</f>
        <v>56172</v>
      </c>
      <c r="M1067">
        <f>INDEX(lehmad!D$2:D$412,MATCH(klypsid!$B1067,lehmad!$A$2:$A$412,0))</f>
        <v>91</v>
      </c>
      <c r="N1067">
        <f>INDEX(lehmad!E$2:E$412,MATCH(klypsid!$B1067,lehmad!$A$2:$A$412,0))</f>
        <v>1</v>
      </c>
      <c r="O1067" t="str">
        <f>INDEX(lehmad!F$2:F$412,MATCH(klypsid!$B1067,lehmad!$A$2:$A$412,0))</f>
        <v>DYNASTY-ET</v>
      </c>
      <c r="P1067">
        <f>INDEX(lehmad!G$2:G$412,MATCH(klypsid!$B1067,lehmad!$A$2:$A$412,0))</f>
        <v>2002</v>
      </c>
      <c r="Q1067" s="2">
        <f>INDEX(lehmad!H$2:H$412,MATCH(klypsid!$B1067,lehmad!$A$2:$A$412,0))</f>
        <v>36044</v>
      </c>
      <c r="R1067">
        <f>INDEX(lehmad!I$2:I$412,MATCH(klypsid!$B1067,lehmad!$A$2:$A$412,0))</f>
        <v>124</v>
      </c>
      <c r="S1067">
        <f t="shared" si="113"/>
        <v>2</v>
      </c>
      <c r="T1067">
        <f t="shared" si="114"/>
        <v>44</v>
      </c>
      <c r="U1067">
        <f t="shared" si="115"/>
        <v>1</v>
      </c>
      <c r="V1067">
        <f t="shared" si="116"/>
        <v>-0.32192809488736218</v>
      </c>
      <c r="W1067">
        <f t="shared" si="117"/>
        <v>2</v>
      </c>
      <c r="X1067">
        <f t="shared" si="118"/>
        <v>30</v>
      </c>
    </row>
    <row r="1068" spans="1:24" x14ac:dyDescent="0.25">
      <c r="A1068">
        <v>3330</v>
      </c>
      <c r="B1068" t="str">
        <f t="shared" si="112"/>
        <v>E3330</v>
      </c>
      <c r="C1068" t="s">
        <v>64</v>
      </c>
      <c r="D1068">
        <v>2</v>
      </c>
      <c r="E1068" s="2">
        <v>39649</v>
      </c>
      <c r="F1068" s="2">
        <v>39722</v>
      </c>
      <c r="G1068">
        <v>40.1</v>
      </c>
      <c r="H1068">
        <v>2.23</v>
      </c>
      <c r="I1068">
        <v>2.99</v>
      </c>
      <c r="J1068">
        <v>46</v>
      </c>
      <c r="K1068" t="str">
        <f>INDEX(lehmad!B$2:B$412,MATCH(klypsid!$B1068,lehmad!$A$2:$A$412,0))</f>
        <v>8.02.2005</v>
      </c>
      <c r="L1068">
        <f>INDEX(lehmad!C$2:C$412,MATCH(klypsid!$B1068,lehmad!$A$2:$A$412,0))</f>
        <v>56172</v>
      </c>
      <c r="M1068">
        <f>INDEX(lehmad!D$2:D$412,MATCH(klypsid!$B1068,lehmad!$A$2:$A$412,0))</f>
        <v>91</v>
      </c>
      <c r="N1068">
        <f>INDEX(lehmad!E$2:E$412,MATCH(klypsid!$B1068,lehmad!$A$2:$A$412,0))</f>
        <v>1</v>
      </c>
      <c r="O1068" t="str">
        <f>INDEX(lehmad!F$2:F$412,MATCH(klypsid!$B1068,lehmad!$A$2:$A$412,0))</f>
        <v>DYNASTY-ET</v>
      </c>
      <c r="P1068">
        <f>INDEX(lehmad!G$2:G$412,MATCH(klypsid!$B1068,lehmad!$A$2:$A$412,0))</f>
        <v>2002</v>
      </c>
      <c r="Q1068" s="2">
        <f>INDEX(lehmad!H$2:H$412,MATCH(klypsid!$B1068,lehmad!$A$2:$A$412,0))</f>
        <v>36044</v>
      </c>
      <c r="R1068">
        <f>INDEX(lehmad!I$2:I$412,MATCH(klypsid!$B1068,lehmad!$A$2:$A$412,0))</f>
        <v>124</v>
      </c>
      <c r="S1068">
        <f t="shared" si="113"/>
        <v>2</v>
      </c>
      <c r="T1068">
        <f t="shared" si="114"/>
        <v>73</v>
      </c>
      <c r="U1068">
        <f t="shared" si="115"/>
        <v>2</v>
      </c>
      <c r="V1068">
        <f t="shared" si="116"/>
        <v>1.8797057662822882</v>
      </c>
      <c r="W1068">
        <f t="shared" si="117"/>
        <v>3</v>
      </c>
      <c r="X1068">
        <f t="shared" si="118"/>
        <v>29</v>
      </c>
    </row>
    <row r="1069" spans="1:24" x14ac:dyDescent="0.25">
      <c r="A1069">
        <v>3330</v>
      </c>
      <c r="B1069" t="str">
        <f t="shared" si="112"/>
        <v>E3330</v>
      </c>
      <c r="C1069" t="s">
        <v>64</v>
      </c>
      <c r="D1069">
        <v>2</v>
      </c>
      <c r="E1069" s="2">
        <v>39649</v>
      </c>
      <c r="F1069" s="2">
        <v>39754</v>
      </c>
      <c r="G1069">
        <v>33</v>
      </c>
      <c r="H1069">
        <v>3.34</v>
      </c>
      <c r="I1069">
        <v>2.94</v>
      </c>
      <c r="J1069">
        <v>13</v>
      </c>
      <c r="K1069" t="str">
        <f>INDEX(lehmad!B$2:B$412,MATCH(klypsid!$B1069,lehmad!$A$2:$A$412,0))</f>
        <v>8.02.2005</v>
      </c>
      <c r="L1069">
        <f>INDEX(lehmad!C$2:C$412,MATCH(klypsid!$B1069,lehmad!$A$2:$A$412,0))</f>
        <v>56172</v>
      </c>
      <c r="M1069">
        <f>INDEX(lehmad!D$2:D$412,MATCH(klypsid!$B1069,lehmad!$A$2:$A$412,0))</f>
        <v>91</v>
      </c>
      <c r="N1069">
        <f>INDEX(lehmad!E$2:E$412,MATCH(klypsid!$B1069,lehmad!$A$2:$A$412,0))</f>
        <v>1</v>
      </c>
      <c r="O1069" t="str">
        <f>INDEX(lehmad!F$2:F$412,MATCH(klypsid!$B1069,lehmad!$A$2:$A$412,0))</f>
        <v>DYNASTY-ET</v>
      </c>
      <c r="P1069">
        <f>INDEX(lehmad!G$2:G$412,MATCH(klypsid!$B1069,lehmad!$A$2:$A$412,0))</f>
        <v>2002</v>
      </c>
      <c r="Q1069" s="2">
        <f>INDEX(lehmad!H$2:H$412,MATCH(klypsid!$B1069,lehmad!$A$2:$A$412,0))</f>
        <v>36044</v>
      </c>
      <c r="R1069">
        <f>INDEX(lehmad!I$2:I$412,MATCH(klypsid!$B1069,lehmad!$A$2:$A$412,0))</f>
        <v>124</v>
      </c>
      <c r="S1069">
        <f t="shared" si="113"/>
        <v>2</v>
      </c>
      <c r="T1069">
        <f t="shared" si="114"/>
        <v>105</v>
      </c>
      <c r="U1069">
        <f t="shared" si="115"/>
        <v>2</v>
      </c>
      <c r="V1069">
        <f t="shared" si="116"/>
        <v>5.6583528366367375E-2</v>
      </c>
      <c r="W1069">
        <f t="shared" si="117"/>
        <v>4</v>
      </c>
      <c r="X1069">
        <f t="shared" si="118"/>
        <v>32</v>
      </c>
    </row>
    <row r="1070" spans="1:24" x14ac:dyDescent="0.25">
      <c r="A1070">
        <v>3330</v>
      </c>
      <c r="B1070" t="str">
        <f t="shared" si="112"/>
        <v>E3330</v>
      </c>
      <c r="C1070" t="s">
        <v>64</v>
      </c>
      <c r="D1070">
        <v>2</v>
      </c>
      <c r="E1070" s="2">
        <v>39649</v>
      </c>
      <c r="F1070" s="2">
        <v>39783</v>
      </c>
      <c r="G1070">
        <v>37.299999999999997</v>
      </c>
      <c r="H1070">
        <v>3.1</v>
      </c>
      <c r="I1070">
        <v>3.12</v>
      </c>
      <c r="J1070">
        <v>10</v>
      </c>
      <c r="K1070" t="str">
        <f>INDEX(lehmad!B$2:B$412,MATCH(klypsid!$B1070,lehmad!$A$2:$A$412,0))</f>
        <v>8.02.2005</v>
      </c>
      <c r="L1070">
        <f>INDEX(lehmad!C$2:C$412,MATCH(klypsid!$B1070,lehmad!$A$2:$A$412,0))</f>
        <v>56172</v>
      </c>
      <c r="M1070">
        <f>INDEX(lehmad!D$2:D$412,MATCH(klypsid!$B1070,lehmad!$A$2:$A$412,0))</f>
        <v>91</v>
      </c>
      <c r="N1070">
        <f>INDEX(lehmad!E$2:E$412,MATCH(klypsid!$B1070,lehmad!$A$2:$A$412,0))</f>
        <v>1</v>
      </c>
      <c r="O1070" t="str">
        <f>INDEX(lehmad!F$2:F$412,MATCH(klypsid!$B1070,lehmad!$A$2:$A$412,0))</f>
        <v>DYNASTY-ET</v>
      </c>
      <c r="P1070">
        <f>INDEX(lehmad!G$2:G$412,MATCH(klypsid!$B1070,lehmad!$A$2:$A$412,0))</f>
        <v>2002</v>
      </c>
      <c r="Q1070" s="2">
        <f>INDEX(lehmad!H$2:H$412,MATCH(klypsid!$B1070,lehmad!$A$2:$A$412,0))</f>
        <v>36044</v>
      </c>
      <c r="R1070">
        <f>INDEX(lehmad!I$2:I$412,MATCH(klypsid!$B1070,lehmad!$A$2:$A$412,0))</f>
        <v>124</v>
      </c>
      <c r="S1070">
        <f t="shared" si="113"/>
        <v>2</v>
      </c>
      <c r="T1070">
        <f t="shared" si="114"/>
        <v>134</v>
      </c>
      <c r="U1070">
        <f t="shared" si="115"/>
        <v>2</v>
      </c>
      <c r="V1070">
        <f t="shared" si="116"/>
        <v>-0.32192809488736218</v>
      </c>
      <c r="W1070">
        <f t="shared" si="117"/>
        <v>5</v>
      </c>
      <c r="X1070">
        <f t="shared" si="118"/>
        <v>29</v>
      </c>
    </row>
    <row r="1071" spans="1:24" x14ac:dyDescent="0.25">
      <c r="A1071">
        <v>3330</v>
      </c>
      <c r="B1071" t="str">
        <f t="shared" si="112"/>
        <v>E3330</v>
      </c>
      <c r="C1071" t="s">
        <v>64</v>
      </c>
      <c r="D1071">
        <v>2</v>
      </c>
      <c r="E1071" s="2">
        <v>39649</v>
      </c>
      <c r="F1071" s="2">
        <v>39817</v>
      </c>
      <c r="G1071">
        <v>33.5</v>
      </c>
      <c r="H1071">
        <v>3.03</v>
      </c>
      <c r="I1071">
        <v>3.24</v>
      </c>
      <c r="J1071">
        <v>76</v>
      </c>
      <c r="K1071" t="str">
        <f>INDEX(lehmad!B$2:B$412,MATCH(klypsid!$B1071,lehmad!$A$2:$A$412,0))</f>
        <v>8.02.2005</v>
      </c>
      <c r="L1071">
        <f>INDEX(lehmad!C$2:C$412,MATCH(klypsid!$B1071,lehmad!$A$2:$A$412,0))</f>
        <v>56172</v>
      </c>
      <c r="M1071">
        <f>INDEX(lehmad!D$2:D$412,MATCH(klypsid!$B1071,lehmad!$A$2:$A$412,0))</f>
        <v>91</v>
      </c>
      <c r="N1071">
        <f>INDEX(lehmad!E$2:E$412,MATCH(klypsid!$B1071,lehmad!$A$2:$A$412,0))</f>
        <v>1</v>
      </c>
      <c r="O1071" t="str">
        <f>INDEX(lehmad!F$2:F$412,MATCH(klypsid!$B1071,lehmad!$A$2:$A$412,0))</f>
        <v>DYNASTY-ET</v>
      </c>
      <c r="P1071">
        <f>INDEX(lehmad!G$2:G$412,MATCH(klypsid!$B1071,lehmad!$A$2:$A$412,0))</f>
        <v>2002</v>
      </c>
      <c r="Q1071" s="2">
        <f>INDEX(lehmad!H$2:H$412,MATCH(klypsid!$B1071,lehmad!$A$2:$A$412,0))</f>
        <v>36044</v>
      </c>
      <c r="R1071">
        <f>INDEX(lehmad!I$2:I$412,MATCH(klypsid!$B1071,lehmad!$A$2:$A$412,0))</f>
        <v>124</v>
      </c>
      <c r="S1071">
        <f t="shared" si="113"/>
        <v>2</v>
      </c>
      <c r="T1071">
        <f t="shared" si="114"/>
        <v>168</v>
      </c>
      <c r="U1071">
        <f t="shared" si="115"/>
        <v>3</v>
      </c>
      <c r="V1071">
        <f t="shared" si="116"/>
        <v>2.6040713236688608</v>
      </c>
      <c r="W1071">
        <f t="shared" si="117"/>
        <v>6</v>
      </c>
      <c r="X1071">
        <f t="shared" si="118"/>
        <v>34</v>
      </c>
    </row>
    <row r="1072" spans="1:24" x14ac:dyDescent="0.25">
      <c r="A1072">
        <v>3330</v>
      </c>
      <c r="B1072" t="str">
        <f t="shared" si="112"/>
        <v>E3330</v>
      </c>
      <c r="C1072" t="s">
        <v>64</v>
      </c>
      <c r="D1072">
        <v>2</v>
      </c>
      <c r="E1072" s="2">
        <v>39649</v>
      </c>
      <c r="F1072" s="2">
        <v>39845</v>
      </c>
      <c r="G1072">
        <v>26.7</v>
      </c>
      <c r="H1072">
        <v>4.3899999999999997</v>
      </c>
      <c r="I1072">
        <v>3.57</v>
      </c>
      <c r="J1072">
        <v>65</v>
      </c>
      <c r="K1072" t="str">
        <f>INDEX(lehmad!B$2:B$412,MATCH(klypsid!$B1072,lehmad!$A$2:$A$412,0))</f>
        <v>8.02.2005</v>
      </c>
      <c r="L1072">
        <f>INDEX(lehmad!C$2:C$412,MATCH(klypsid!$B1072,lehmad!$A$2:$A$412,0))</f>
        <v>56172</v>
      </c>
      <c r="M1072">
        <f>INDEX(lehmad!D$2:D$412,MATCH(klypsid!$B1072,lehmad!$A$2:$A$412,0))</f>
        <v>91</v>
      </c>
      <c r="N1072">
        <f>INDEX(lehmad!E$2:E$412,MATCH(klypsid!$B1072,lehmad!$A$2:$A$412,0))</f>
        <v>1</v>
      </c>
      <c r="O1072" t="str">
        <f>INDEX(lehmad!F$2:F$412,MATCH(klypsid!$B1072,lehmad!$A$2:$A$412,0))</f>
        <v>DYNASTY-ET</v>
      </c>
      <c r="P1072">
        <f>INDEX(lehmad!G$2:G$412,MATCH(klypsid!$B1072,lehmad!$A$2:$A$412,0))</f>
        <v>2002</v>
      </c>
      <c r="Q1072" s="2">
        <f>INDEX(lehmad!H$2:H$412,MATCH(klypsid!$B1072,lehmad!$A$2:$A$412,0))</f>
        <v>36044</v>
      </c>
      <c r="R1072">
        <f>INDEX(lehmad!I$2:I$412,MATCH(klypsid!$B1072,lehmad!$A$2:$A$412,0))</f>
        <v>124</v>
      </c>
      <c r="S1072">
        <f t="shared" si="113"/>
        <v>2</v>
      </c>
      <c r="T1072">
        <f t="shared" si="114"/>
        <v>196</v>
      </c>
      <c r="U1072">
        <f t="shared" si="115"/>
        <v>3</v>
      </c>
      <c r="V1072">
        <f t="shared" si="116"/>
        <v>2.37851162325373</v>
      </c>
      <c r="W1072">
        <f t="shared" si="117"/>
        <v>7</v>
      </c>
      <c r="X1072">
        <f t="shared" si="118"/>
        <v>28</v>
      </c>
    </row>
    <row r="1073" spans="1:24" x14ac:dyDescent="0.25">
      <c r="A1073">
        <v>3330</v>
      </c>
      <c r="B1073" t="str">
        <f t="shared" si="112"/>
        <v>E3330</v>
      </c>
      <c r="C1073" t="s">
        <v>64</v>
      </c>
      <c r="D1073">
        <v>2</v>
      </c>
      <c r="E1073" s="2">
        <v>39649</v>
      </c>
      <c r="F1073" s="2">
        <v>39875</v>
      </c>
      <c r="G1073">
        <v>26.8</v>
      </c>
      <c r="H1073">
        <v>3.99</v>
      </c>
      <c r="I1073">
        <v>3.69</v>
      </c>
      <c r="J1073">
        <v>12</v>
      </c>
      <c r="K1073" t="str">
        <f>INDEX(lehmad!B$2:B$412,MATCH(klypsid!$B1073,lehmad!$A$2:$A$412,0))</f>
        <v>8.02.2005</v>
      </c>
      <c r="L1073">
        <f>INDEX(lehmad!C$2:C$412,MATCH(klypsid!$B1073,lehmad!$A$2:$A$412,0))</f>
        <v>56172</v>
      </c>
      <c r="M1073">
        <f>INDEX(lehmad!D$2:D$412,MATCH(klypsid!$B1073,lehmad!$A$2:$A$412,0))</f>
        <v>91</v>
      </c>
      <c r="N1073">
        <f>INDEX(lehmad!E$2:E$412,MATCH(klypsid!$B1073,lehmad!$A$2:$A$412,0))</f>
        <v>1</v>
      </c>
      <c r="O1073" t="str">
        <f>INDEX(lehmad!F$2:F$412,MATCH(klypsid!$B1073,lehmad!$A$2:$A$412,0))</f>
        <v>DYNASTY-ET</v>
      </c>
      <c r="P1073">
        <f>INDEX(lehmad!G$2:G$412,MATCH(klypsid!$B1073,lehmad!$A$2:$A$412,0))</f>
        <v>2002</v>
      </c>
      <c r="Q1073" s="2">
        <f>INDEX(lehmad!H$2:H$412,MATCH(klypsid!$B1073,lehmad!$A$2:$A$412,0))</f>
        <v>36044</v>
      </c>
      <c r="R1073">
        <f>INDEX(lehmad!I$2:I$412,MATCH(klypsid!$B1073,lehmad!$A$2:$A$412,0))</f>
        <v>124</v>
      </c>
      <c r="S1073">
        <f t="shared" si="113"/>
        <v>2</v>
      </c>
      <c r="T1073">
        <f t="shared" si="114"/>
        <v>226</v>
      </c>
      <c r="U1073">
        <f t="shared" si="115"/>
        <v>3</v>
      </c>
      <c r="V1073">
        <f t="shared" si="116"/>
        <v>-5.8893689053568732E-2</v>
      </c>
      <c r="W1073">
        <f t="shared" si="117"/>
        <v>8</v>
      </c>
      <c r="X1073">
        <f t="shared" si="118"/>
        <v>30</v>
      </c>
    </row>
    <row r="1074" spans="1:24" x14ac:dyDescent="0.25">
      <c r="A1074">
        <v>3330</v>
      </c>
      <c r="B1074" t="str">
        <f t="shared" si="112"/>
        <v>E3330</v>
      </c>
      <c r="C1074" t="s">
        <v>64</v>
      </c>
      <c r="D1074">
        <v>2</v>
      </c>
      <c r="E1074" s="2">
        <v>39649</v>
      </c>
      <c r="F1074" s="2">
        <v>39908</v>
      </c>
      <c r="G1074">
        <v>27.2</v>
      </c>
      <c r="H1074">
        <v>4.17</v>
      </c>
      <c r="I1074">
        <v>3.59</v>
      </c>
      <c r="J1074">
        <v>31</v>
      </c>
      <c r="K1074" t="str">
        <f>INDEX(lehmad!B$2:B$412,MATCH(klypsid!$B1074,lehmad!$A$2:$A$412,0))</f>
        <v>8.02.2005</v>
      </c>
      <c r="L1074">
        <f>INDEX(lehmad!C$2:C$412,MATCH(klypsid!$B1074,lehmad!$A$2:$A$412,0))</f>
        <v>56172</v>
      </c>
      <c r="M1074">
        <f>INDEX(lehmad!D$2:D$412,MATCH(klypsid!$B1074,lehmad!$A$2:$A$412,0))</f>
        <v>91</v>
      </c>
      <c r="N1074">
        <f>INDEX(lehmad!E$2:E$412,MATCH(klypsid!$B1074,lehmad!$A$2:$A$412,0))</f>
        <v>1</v>
      </c>
      <c r="O1074" t="str">
        <f>INDEX(lehmad!F$2:F$412,MATCH(klypsid!$B1074,lehmad!$A$2:$A$412,0))</f>
        <v>DYNASTY-ET</v>
      </c>
      <c r="P1074">
        <f>INDEX(lehmad!G$2:G$412,MATCH(klypsid!$B1074,lehmad!$A$2:$A$412,0))</f>
        <v>2002</v>
      </c>
      <c r="Q1074" s="2">
        <f>INDEX(lehmad!H$2:H$412,MATCH(klypsid!$B1074,lehmad!$A$2:$A$412,0))</f>
        <v>36044</v>
      </c>
      <c r="R1074">
        <f>INDEX(lehmad!I$2:I$412,MATCH(klypsid!$B1074,lehmad!$A$2:$A$412,0))</f>
        <v>124</v>
      </c>
      <c r="S1074">
        <f t="shared" si="113"/>
        <v>2</v>
      </c>
      <c r="T1074">
        <f t="shared" si="114"/>
        <v>259</v>
      </c>
      <c r="U1074">
        <f t="shared" si="115"/>
        <v>3</v>
      </c>
      <c r="V1074">
        <f t="shared" si="116"/>
        <v>1.3103401206121505</v>
      </c>
      <c r="W1074">
        <f t="shared" si="117"/>
        <v>9</v>
      </c>
      <c r="X1074">
        <f t="shared" si="118"/>
        <v>33</v>
      </c>
    </row>
    <row r="1075" spans="1:24" x14ac:dyDescent="0.25">
      <c r="A1075">
        <v>3330</v>
      </c>
      <c r="B1075" t="str">
        <f t="shared" si="112"/>
        <v>E3330</v>
      </c>
      <c r="C1075" t="s">
        <v>64</v>
      </c>
      <c r="D1075">
        <v>2</v>
      </c>
      <c r="E1075" s="2">
        <v>39649</v>
      </c>
      <c r="F1075" s="2">
        <v>39944</v>
      </c>
      <c r="G1075">
        <v>25.4</v>
      </c>
      <c r="H1075">
        <v>3.81</v>
      </c>
      <c r="I1075">
        <v>4.09</v>
      </c>
      <c r="J1075">
        <v>25</v>
      </c>
      <c r="K1075" t="str">
        <f>INDEX(lehmad!B$2:B$412,MATCH(klypsid!$B1075,lehmad!$A$2:$A$412,0))</f>
        <v>8.02.2005</v>
      </c>
      <c r="L1075">
        <f>INDEX(lehmad!C$2:C$412,MATCH(klypsid!$B1075,lehmad!$A$2:$A$412,0))</f>
        <v>56172</v>
      </c>
      <c r="M1075">
        <f>INDEX(lehmad!D$2:D$412,MATCH(klypsid!$B1075,lehmad!$A$2:$A$412,0))</f>
        <v>91</v>
      </c>
      <c r="N1075">
        <f>INDEX(lehmad!E$2:E$412,MATCH(klypsid!$B1075,lehmad!$A$2:$A$412,0))</f>
        <v>1</v>
      </c>
      <c r="O1075" t="str">
        <f>INDEX(lehmad!F$2:F$412,MATCH(klypsid!$B1075,lehmad!$A$2:$A$412,0))</f>
        <v>DYNASTY-ET</v>
      </c>
      <c r="P1075">
        <f>INDEX(lehmad!G$2:G$412,MATCH(klypsid!$B1075,lehmad!$A$2:$A$412,0))</f>
        <v>2002</v>
      </c>
      <c r="Q1075" s="2">
        <f>INDEX(lehmad!H$2:H$412,MATCH(klypsid!$B1075,lehmad!$A$2:$A$412,0))</f>
        <v>36044</v>
      </c>
      <c r="R1075">
        <f>INDEX(lehmad!I$2:I$412,MATCH(klypsid!$B1075,lehmad!$A$2:$A$412,0))</f>
        <v>124</v>
      </c>
      <c r="S1075">
        <f t="shared" si="113"/>
        <v>2</v>
      </c>
      <c r="T1075">
        <f t="shared" si="114"/>
        <v>295</v>
      </c>
      <c r="U1075">
        <f t="shared" si="115"/>
        <v>3</v>
      </c>
      <c r="V1075">
        <f t="shared" si="116"/>
        <v>1</v>
      </c>
      <c r="W1075">
        <f t="shared" si="117"/>
        <v>10</v>
      </c>
      <c r="X1075">
        <f t="shared" si="118"/>
        <v>36</v>
      </c>
    </row>
    <row r="1076" spans="1:24" x14ac:dyDescent="0.25">
      <c r="A1076">
        <v>3330</v>
      </c>
      <c r="B1076" t="str">
        <f t="shared" si="112"/>
        <v>E3330</v>
      </c>
      <c r="C1076" t="s">
        <v>64</v>
      </c>
      <c r="D1076">
        <v>2</v>
      </c>
      <c r="E1076" s="2">
        <v>39649</v>
      </c>
      <c r="F1076" s="2">
        <v>39972</v>
      </c>
      <c r="G1076">
        <v>27.4</v>
      </c>
      <c r="H1076">
        <v>3.72</v>
      </c>
      <c r="I1076">
        <v>4.1500000000000004</v>
      </c>
      <c r="J1076">
        <v>30</v>
      </c>
      <c r="K1076" t="str">
        <f>INDEX(lehmad!B$2:B$412,MATCH(klypsid!$B1076,lehmad!$A$2:$A$412,0))</f>
        <v>8.02.2005</v>
      </c>
      <c r="L1076">
        <f>INDEX(lehmad!C$2:C$412,MATCH(klypsid!$B1076,lehmad!$A$2:$A$412,0))</f>
        <v>56172</v>
      </c>
      <c r="M1076">
        <f>INDEX(lehmad!D$2:D$412,MATCH(klypsid!$B1076,lehmad!$A$2:$A$412,0))</f>
        <v>91</v>
      </c>
      <c r="N1076">
        <f>INDEX(lehmad!E$2:E$412,MATCH(klypsid!$B1076,lehmad!$A$2:$A$412,0))</f>
        <v>1</v>
      </c>
      <c r="O1076" t="str">
        <f>INDEX(lehmad!F$2:F$412,MATCH(klypsid!$B1076,lehmad!$A$2:$A$412,0))</f>
        <v>DYNASTY-ET</v>
      </c>
      <c r="P1076">
        <f>INDEX(lehmad!G$2:G$412,MATCH(klypsid!$B1076,lehmad!$A$2:$A$412,0))</f>
        <v>2002</v>
      </c>
      <c r="Q1076" s="2">
        <f>INDEX(lehmad!H$2:H$412,MATCH(klypsid!$B1076,lehmad!$A$2:$A$412,0))</f>
        <v>36044</v>
      </c>
      <c r="R1076">
        <f>INDEX(lehmad!I$2:I$412,MATCH(klypsid!$B1076,lehmad!$A$2:$A$412,0))</f>
        <v>124</v>
      </c>
      <c r="S1076">
        <f t="shared" si="113"/>
        <v>2</v>
      </c>
      <c r="T1076">
        <f t="shared" si="114"/>
        <v>323</v>
      </c>
      <c r="U1076">
        <f t="shared" si="115"/>
        <v>3</v>
      </c>
      <c r="V1076">
        <f t="shared" si="116"/>
        <v>1.2630344058337937</v>
      </c>
      <c r="W1076">
        <f t="shared" si="117"/>
        <v>11</v>
      </c>
      <c r="X1076">
        <f t="shared" si="118"/>
        <v>28</v>
      </c>
    </row>
    <row r="1077" spans="1:24" x14ac:dyDescent="0.25">
      <c r="A1077">
        <v>3330</v>
      </c>
      <c r="B1077" t="str">
        <f t="shared" si="112"/>
        <v>E3330</v>
      </c>
      <c r="C1077" t="s">
        <v>64</v>
      </c>
      <c r="D1077">
        <v>2</v>
      </c>
      <c r="E1077" s="2">
        <v>39649</v>
      </c>
      <c r="F1077" s="2">
        <v>40007</v>
      </c>
      <c r="G1077">
        <v>18.8</v>
      </c>
      <c r="H1077">
        <v>2.0499999999999998</v>
      </c>
      <c r="I1077">
        <v>5.15</v>
      </c>
      <c r="J1077">
        <v>25</v>
      </c>
      <c r="K1077" t="str">
        <f>INDEX(lehmad!B$2:B$412,MATCH(klypsid!$B1077,lehmad!$A$2:$A$412,0))</f>
        <v>8.02.2005</v>
      </c>
      <c r="L1077">
        <f>INDEX(lehmad!C$2:C$412,MATCH(klypsid!$B1077,lehmad!$A$2:$A$412,0))</f>
        <v>56172</v>
      </c>
      <c r="M1077">
        <f>INDEX(lehmad!D$2:D$412,MATCH(klypsid!$B1077,lehmad!$A$2:$A$412,0))</f>
        <v>91</v>
      </c>
      <c r="N1077">
        <f>INDEX(lehmad!E$2:E$412,MATCH(klypsid!$B1077,lehmad!$A$2:$A$412,0))</f>
        <v>1</v>
      </c>
      <c r="O1077" t="str">
        <f>INDEX(lehmad!F$2:F$412,MATCH(klypsid!$B1077,lehmad!$A$2:$A$412,0))</f>
        <v>DYNASTY-ET</v>
      </c>
      <c r="P1077">
        <f>INDEX(lehmad!G$2:G$412,MATCH(klypsid!$B1077,lehmad!$A$2:$A$412,0))</f>
        <v>2002</v>
      </c>
      <c r="Q1077" s="2">
        <f>INDEX(lehmad!H$2:H$412,MATCH(klypsid!$B1077,lehmad!$A$2:$A$412,0))</f>
        <v>36044</v>
      </c>
      <c r="R1077">
        <f>INDEX(lehmad!I$2:I$412,MATCH(klypsid!$B1077,lehmad!$A$2:$A$412,0))</f>
        <v>124</v>
      </c>
      <c r="S1077">
        <f t="shared" si="113"/>
        <v>2</v>
      </c>
      <c r="T1077">
        <f t="shared" si="114"/>
        <v>358</v>
      </c>
      <c r="U1077">
        <f t="shared" si="115"/>
        <v>3</v>
      </c>
      <c r="V1077">
        <f t="shared" si="116"/>
        <v>1</v>
      </c>
      <c r="W1077">
        <f t="shared" si="117"/>
        <v>12</v>
      </c>
      <c r="X1077">
        <f t="shared" si="118"/>
        <v>35</v>
      </c>
    </row>
    <row r="1078" spans="1:24" x14ac:dyDescent="0.25">
      <c r="A1078">
        <v>3330</v>
      </c>
      <c r="B1078" t="str">
        <f t="shared" si="112"/>
        <v>E3330</v>
      </c>
      <c r="C1078" t="s">
        <v>64</v>
      </c>
      <c r="D1078">
        <v>2</v>
      </c>
      <c r="E1078" s="2">
        <v>39649</v>
      </c>
      <c r="F1078" s="2">
        <v>40037</v>
      </c>
      <c r="G1078">
        <v>18.100000000000001</v>
      </c>
      <c r="H1078">
        <v>3.84</v>
      </c>
      <c r="I1078">
        <v>4.43</v>
      </c>
      <c r="J1078">
        <v>23</v>
      </c>
      <c r="K1078" t="str">
        <f>INDEX(lehmad!B$2:B$412,MATCH(klypsid!$B1078,lehmad!$A$2:$A$412,0))</f>
        <v>8.02.2005</v>
      </c>
      <c r="L1078">
        <f>INDEX(lehmad!C$2:C$412,MATCH(klypsid!$B1078,lehmad!$A$2:$A$412,0))</f>
        <v>56172</v>
      </c>
      <c r="M1078">
        <f>INDEX(lehmad!D$2:D$412,MATCH(klypsid!$B1078,lehmad!$A$2:$A$412,0))</f>
        <v>91</v>
      </c>
      <c r="N1078">
        <f>INDEX(lehmad!E$2:E$412,MATCH(klypsid!$B1078,lehmad!$A$2:$A$412,0))</f>
        <v>1</v>
      </c>
      <c r="O1078" t="str">
        <f>INDEX(lehmad!F$2:F$412,MATCH(klypsid!$B1078,lehmad!$A$2:$A$412,0))</f>
        <v>DYNASTY-ET</v>
      </c>
      <c r="P1078">
        <f>INDEX(lehmad!G$2:G$412,MATCH(klypsid!$B1078,lehmad!$A$2:$A$412,0))</f>
        <v>2002</v>
      </c>
      <c r="Q1078" s="2">
        <f>INDEX(lehmad!H$2:H$412,MATCH(klypsid!$B1078,lehmad!$A$2:$A$412,0))</f>
        <v>36044</v>
      </c>
      <c r="R1078">
        <f>INDEX(lehmad!I$2:I$412,MATCH(klypsid!$B1078,lehmad!$A$2:$A$412,0))</f>
        <v>124</v>
      </c>
      <c r="S1078">
        <f t="shared" si="113"/>
        <v>2</v>
      </c>
      <c r="T1078">
        <f t="shared" si="114"/>
        <v>388</v>
      </c>
      <c r="U1078">
        <f t="shared" si="115"/>
        <v>3</v>
      </c>
      <c r="V1078">
        <f t="shared" si="116"/>
        <v>0.87970576628228825</v>
      </c>
      <c r="W1078">
        <f t="shared" si="117"/>
        <v>13</v>
      </c>
      <c r="X1078">
        <f t="shared" si="118"/>
        <v>30</v>
      </c>
    </row>
    <row r="1079" spans="1:24" x14ac:dyDescent="0.25">
      <c r="A1079">
        <v>3330</v>
      </c>
      <c r="B1079" t="str">
        <f t="shared" si="112"/>
        <v>E3330</v>
      </c>
      <c r="C1079" t="s">
        <v>64</v>
      </c>
      <c r="D1079">
        <v>2</v>
      </c>
      <c r="E1079" s="2">
        <v>39649</v>
      </c>
      <c r="F1079" s="2">
        <v>40066</v>
      </c>
      <c r="G1079">
        <v>15.9</v>
      </c>
      <c r="H1079">
        <v>4.13</v>
      </c>
      <c r="I1079">
        <v>4.91</v>
      </c>
      <c r="J1079">
        <v>37</v>
      </c>
      <c r="K1079" t="str">
        <f>INDEX(lehmad!B$2:B$412,MATCH(klypsid!$B1079,lehmad!$A$2:$A$412,0))</f>
        <v>8.02.2005</v>
      </c>
      <c r="L1079">
        <f>INDEX(lehmad!C$2:C$412,MATCH(klypsid!$B1079,lehmad!$A$2:$A$412,0))</f>
        <v>56172</v>
      </c>
      <c r="M1079">
        <f>INDEX(lehmad!D$2:D$412,MATCH(klypsid!$B1079,lehmad!$A$2:$A$412,0))</f>
        <v>91</v>
      </c>
      <c r="N1079">
        <f>INDEX(lehmad!E$2:E$412,MATCH(klypsid!$B1079,lehmad!$A$2:$A$412,0))</f>
        <v>1</v>
      </c>
      <c r="O1079" t="str">
        <f>INDEX(lehmad!F$2:F$412,MATCH(klypsid!$B1079,lehmad!$A$2:$A$412,0))</f>
        <v>DYNASTY-ET</v>
      </c>
      <c r="P1079">
        <f>INDEX(lehmad!G$2:G$412,MATCH(klypsid!$B1079,lehmad!$A$2:$A$412,0))</f>
        <v>2002</v>
      </c>
      <c r="Q1079" s="2">
        <f>INDEX(lehmad!H$2:H$412,MATCH(klypsid!$B1079,lehmad!$A$2:$A$412,0))</f>
        <v>36044</v>
      </c>
      <c r="R1079">
        <f>INDEX(lehmad!I$2:I$412,MATCH(klypsid!$B1079,lehmad!$A$2:$A$412,0))</f>
        <v>124</v>
      </c>
      <c r="S1079">
        <f t="shared" si="113"/>
        <v>2</v>
      </c>
      <c r="T1079">
        <f t="shared" si="114"/>
        <v>417</v>
      </c>
      <c r="U1079">
        <f t="shared" si="115"/>
        <v>3</v>
      </c>
      <c r="V1079">
        <f t="shared" si="116"/>
        <v>1.5655971758542251</v>
      </c>
      <c r="W1079">
        <f t="shared" si="117"/>
        <v>14</v>
      </c>
      <c r="X1079">
        <f t="shared" si="118"/>
        <v>29</v>
      </c>
    </row>
    <row r="1080" spans="1:24" x14ac:dyDescent="0.25">
      <c r="A1080">
        <v>3338</v>
      </c>
      <c r="B1080" t="str">
        <f t="shared" si="112"/>
        <v>E3338</v>
      </c>
      <c r="C1080" t="s">
        <v>65</v>
      </c>
      <c r="D1080">
        <v>1</v>
      </c>
      <c r="E1080" s="2">
        <v>39090</v>
      </c>
      <c r="F1080" s="2">
        <v>39114</v>
      </c>
      <c r="G1080">
        <v>19.3</v>
      </c>
      <c r="H1080">
        <v>4.42</v>
      </c>
      <c r="I1080">
        <v>3.5</v>
      </c>
      <c r="J1080">
        <v>25</v>
      </c>
      <c r="K1080" t="str">
        <f>INDEX(lehmad!B$2:B$412,MATCH(klypsid!$B1080,lehmad!$A$2:$A$412,0))</f>
        <v>16.02.2005</v>
      </c>
      <c r="L1080">
        <f>INDEX(lehmad!C$2:C$412,MATCH(klypsid!$B1080,lehmad!$A$2:$A$412,0))</f>
        <v>56172</v>
      </c>
      <c r="M1080">
        <f>INDEX(lehmad!D$2:D$412,MATCH(klypsid!$B1080,lehmad!$A$2:$A$412,0))</f>
        <v>97</v>
      </c>
      <c r="N1080">
        <f>INDEX(lehmad!E$2:E$412,MATCH(klypsid!$B1080,lehmad!$A$2:$A$412,0))</f>
        <v>1</v>
      </c>
      <c r="O1080" t="str">
        <f>INDEX(lehmad!F$2:F$412,MATCH(klypsid!$B1080,lehmad!$A$2:$A$412,0))</f>
        <v>DYNASTY-ET</v>
      </c>
      <c r="P1080">
        <f>INDEX(lehmad!G$2:G$412,MATCH(klypsid!$B1080,lehmad!$A$2:$A$412,0))</f>
        <v>2002</v>
      </c>
      <c r="Q1080" s="2">
        <f>INDEX(lehmad!H$2:H$412,MATCH(klypsid!$B1080,lehmad!$A$2:$A$412,0))</f>
        <v>36044</v>
      </c>
      <c r="R1080">
        <f>INDEX(lehmad!I$2:I$412,MATCH(klypsid!$B1080,lehmad!$A$2:$A$412,0))</f>
        <v>124</v>
      </c>
      <c r="S1080">
        <f t="shared" si="113"/>
        <v>1</v>
      </c>
      <c r="T1080">
        <f t="shared" si="114"/>
        <v>24</v>
      </c>
      <c r="U1080">
        <f t="shared" si="115"/>
        <v>1</v>
      </c>
      <c r="V1080">
        <f t="shared" si="116"/>
        <v>1</v>
      </c>
      <c r="W1080">
        <f t="shared" si="117"/>
        <v>1</v>
      </c>
      <c r="X1080">
        <f t="shared" si="118"/>
        <v>24</v>
      </c>
    </row>
    <row r="1081" spans="1:24" x14ac:dyDescent="0.25">
      <c r="A1081">
        <v>3338</v>
      </c>
      <c r="B1081" t="str">
        <f t="shared" si="112"/>
        <v>E3338</v>
      </c>
      <c r="C1081" t="s">
        <v>65</v>
      </c>
      <c r="D1081">
        <v>1</v>
      </c>
      <c r="E1081" s="2">
        <v>39090</v>
      </c>
      <c r="F1081" s="2">
        <v>39142</v>
      </c>
      <c r="G1081">
        <v>25.6</v>
      </c>
      <c r="H1081">
        <v>4.41</v>
      </c>
      <c r="I1081">
        <v>3.52</v>
      </c>
      <c r="J1081">
        <v>3374</v>
      </c>
      <c r="K1081" t="str">
        <f>INDEX(lehmad!B$2:B$412,MATCH(klypsid!$B1081,lehmad!$A$2:$A$412,0))</f>
        <v>16.02.2005</v>
      </c>
      <c r="L1081">
        <f>INDEX(lehmad!C$2:C$412,MATCH(klypsid!$B1081,lehmad!$A$2:$A$412,0))</f>
        <v>56172</v>
      </c>
      <c r="M1081">
        <f>INDEX(lehmad!D$2:D$412,MATCH(klypsid!$B1081,lehmad!$A$2:$A$412,0))</f>
        <v>97</v>
      </c>
      <c r="N1081">
        <f>INDEX(lehmad!E$2:E$412,MATCH(klypsid!$B1081,lehmad!$A$2:$A$412,0))</f>
        <v>1</v>
      </c>
      <c r="O1081" t="str">
        <f>INDEX(lehmad!F$2:F$412,MATCH(klypsid!$B1081,lehmad!$A$2:$A$412,0))</f>
        <v>DYNASTY-ET</v>
      </c>
      <c r="P1081">
        <f>INDEX(lehmad!G$2:G$412,MATCH(klypsid!$B1081,lehmad!$A$2:$A$412,0))</f>
        <v>2002</v>
      </c>
      <c r="Q1081" s="2">
        <f>INDEX(lehmad!H$2:H$412,MATCH(klypsid!$B1081,lehmad!$A$2:$A$412,0))</f>
        <v>36044</v>
      </c>
      <c r="R1081">
        <f>INDEX(lehmad!I$2:I$412,MATCH(klypsid!$B1081,lehmad!$A$2:$A$412,0))</f>
        <v>124</v>
      </c>
      <c r="S1081">
        <f t="shared" si="113"/>
        <v>1</v>
      </c>
      <c r="T1081">
        <f t="shared" si="114"/>
        <v>52</v>
      </c>
      <c r="U1081">
        <f t="shared" si="115"/>
        <v>1</v>
      </c>
      <c r="V1081">
        <f t="shared" si="116"/>
        <v>8.0763880685128413</v>
      </c>
      <c r="W1081">
        <f t="shared" si="117"/>
        <v>2</v>
      </c>
      <c r="X1081">
        <f t="shared" si="118"/>
        <v>28</v>
      </c>
    </row>
    <row r="1082" spans="1:24" x14ac:dyDescent="0.25">
      <c r="A1082">
        <v>3338</v>
      </c>
      <c r="B1082" t="str">
        <f t="shared" si="112"/>
        <v>E3338</v>
      </c>
      <c r="C1082" t="s">
        <v>65</v>
      </c>
      <c r="D1082">
        <v>1</v>
      </c>
      <c r="E1082" s="2">
        <v>39090</v>
      </c>
      <c r="F1082" s="2">
        <v>39173</v>
      </c>
      <c r="G1082">
        <v>25.2</v>
      </c>
      <c r="H1082">
        <v>4.13</v>
      </c>
      <c r="I1082">
        <v>3.31</v>
      </c>
      <c r="J1082">
        <v>43</v>
      </c>
      <c r="K1082" t="str">
        <f>INDEX(lehmad!B$2:B$412,MATCH(klypsid!$B1082,lehmad!$A$2:$A$412,0))</f>
        <v>16.02.2005</v>
      </c>
      <c r="L1082">
        <f>INDEX(lehmad!C$2:C$412,MATCH(klypsid!$B1082,lehmad!$A$2:$A$412,0))</f>
        <v>56172</v>
      </c>
      <c r="M1082">
        <f>INDEX(lehmad!D$2:D$412,MATCH(klypsid!$B1082,lehmad!$A$2:$A$412,0))</f>
        <v>97</v>
      </c>
      <c r="N1082">
        <f>INDEX(lehmad!E$2:E$412,MATCH(klypsid!$B1082,lehmad!$A$2:$A$412,0))</f>
        <v>1</v>
      </c>
      <c r="O1082" t="str">
        <f>INDEX(lehmad!F$2:F$412,MATCH(klypsid!$B1082,lehmad!$A$2:$A$412,0))</f>
        <v>DYNASTY-ET</v>
      </c>
      <c r="P1082">
        <f>INDEX(lehmad!G$2:G$412,MATCH(klypsid!$B1082,lehmad!$A$2:$A$412,0))</f>
        <v>2002</v>
      </c>
      <c r="Q1082" s="2">
        <f>INDEX(lehmad!H$2:H$412,MATCH(klypsid!$B1082,lehmad!$A$2:$A$412,0))</f>
        <v>36044</v>
      </c>
      <c r="R1082">
        <f>INDEX(lehmad!I$2:I$412,MATCH(klypsid!$B1082,lehmad!$A$2:$A$412,0))</f>
        <v>124</v>
      </c>
      <c r="S1082">
        <f t="shared" si="113"/>
        <v>1</v>
      </c>
      <c r="T1082">
        <f t="shared" si="114"/>
        <v>83</v>
      </c>
      <c r="U1082">
        <f t="shared" si="115"/>
        <v>2</v>
      </c>
      <c r="V1082">
        <f t="shared" si="116"/>
        <v>1.7824085649273731</v>
      </c>
      <c r="W1082">
        <f t="shared" si="117"/>
        <v>3</v>
      </c>
      <c r="X1082">
        <f t="shared" si="118"/>
        <v>31</v>
      </c>
    </row>
    <row r="1083" spans="1:24" x14ac:dyDescent="0.25">
      <c r="A1083">
        <v>3338</v>
      </c>
      <c r="B1083" t="str">
        <f t="shared" si="112"/>
        <v>E3338</v>
      </c>
      <c r="C1083" t="s">
        <v>65</v>
      </c>
      <c r="D1083">
        <v>1</v>
      </c>
      <c r="E1083" s="2">
        <v>39090</v>
      </c>
      <c r="F1083" s="2">
        <v>39204</v>
      </c>
      <c r="G1083">
        <v>25</v>
      </c>
      <c r="H1083">
        <v>4.47</v>
      </c>
      <c r="I1083">
        <v>3.57</v>
      </c>
      <c r="J1083">
        <v>1287</v>
      </c>
      <c r="K1083" t="str">
        <f>INDEX(lehmad!B$2:B$412,MATCH(klypsid!$B1083,lehmad!$A$2:$A$412,0))</f>
        <v>16.02.2005</v>
      </c>
      <c r="L1083">
        <f>INDEX(lehmad!C$2:C$412,MATCH(klypsid!$B1083,lehmad!$A$2:$A$412,0))</f>
        <v>56172</v>
      </c>
      <c r="M1083">
        <f>INDEX(lehmad!D$2:D$412,MATCH(klypsid!$B1083,lehmad!$A$2:$A$412,0))</f>
        <v>97</v>
      </c>
      <c r="N1083">
        <f>INDEX(lehmad!E$2:E$412,MATCH(klypsid!$B1083,lehmad!$A$2:$A$412,0))</f>
        <v>1</v>
      </c>
      <c r="O1083" t="str">
        <f>INDEX(lehmad!F$2:F$412,MATCH(klypsid!$B1083,lehmad!$A$2:$A$412,0))</f>
        <v>DYNASTY-ET</v>
      </c>
      <c r="P1083">
        <f>INDEX(lehmad!G$2:G$412,MATCH(klypsid!$B1083,lehmad!$A$2:$A$412,0))</f>
        <v>2002</v>
      </c>
      <c r="Q1083" s="2">
        <f>INDEX(lehmad!H$2:H$412,MATCH(klypsid!$B1083,lehmad!$A$2:$A$412,0))</f>
        <v>36044</v>
      </c>
      <c r="R1083">
        <f>INDEX(lehmad!I$2:I$412,MATCH(klypsid!$B1083,lehmad!$A$2:$A$412,0))</f>
        <v>124</v>
      </c>
      <c r="S1083">
        <f t="shared" si="113"/>
        <v>1</v>
      </c>
      <c r="T1083">
        <f t="shared" si="114"/>
        <v>114</v>
      </c>
      <c r="U1083">
        <f t="shared" si="115"/>
        <v>2</v>
      </c>
      <c r="V1083">
        <f t="shared" si="116"/>
        <v>6.6859401484459768</v>
      </c>
      <c r="W1083">
        <f t="shared" si="117"/>
        <v>4</v>
      </c>
      <c r="X1083">
        <f t="shared" si="118"/>
        <v>31</v>
      </c>
    </row>
    <row r="1084" spans="1:24" x14ac:dyDescent="0.25">
      <c r="A1084">
        <v>3338</v>
      </c>
      <c r="B1084" t="str">
        <f t="shared" si="112"/>
        <v>E3338</v>
      </c>
      <c r="C1084" t="s">
        <v>65</v>
      </c>
      <c r="D1084">
        <v>1</v>
      </c>
      <c r="E1084" s="2">
        <v>39090</v>
      </c>
      <c r="F1084" s="2">
        <v>39236</v>
      </c>
      <c r="G1084">
        <v>25.1</v>
      </c>
      <c r="H1084">
        <v>4.08</v>
      </c>
      <c r="I1084">
        <v>3.68</v>
      </c>
      <c r="J1084">
        <v>1689</v>
      </c>
      <c r="K1084" t="str">
        <f>INDEX(lehmad!B$2:B$412,MATCH(klypsid!$B1084,lehmad!$A$2:$A$412,0))</f>
        <v>16.02.2005</v>
      </c>
      <c r="L1084">
        <f>INDEX(lehmad!C$2:C$412,MATCH(klypsid!$B1084,lehmad!$A$2:$A$412,0))</f>
        <v>56172</v>
      </c>
      <c r="M1084">
        <f>INDEX(lehmad!D$2:D$412,MATCH(klypsid!$B1084,lehmad!$A$2:$A$412,0))</f>
        <v>97</v>
      </c>
      <c r="N1084">
        <f>INDEX(lehmad!E$2:E$412,MATCH(klypsid!$B1084,lehmad!$A$2:$A$412,0))</f>
        <v>1</v>
      </c>
      <c r="O1084" t="str">
        <f>INDEX(lehmad!F$2:F$412,MATCH(klypsid!$B1084,lehmad!$A$2:$A$412,0))</f>
        <v>DYNASTY-ET</v>
      </c>
      <c r="P1084">
        <f>INDEX(lehmad!G$2:G$412,MATCH(klypsid!$B1084,lehmad!$A$2:$A$412,0))</f>
        <v>2002</v>
      </c>
      <c r="Q1084" s="2">
        <f>INDEX(lehmad!H$2:H$412,MATCH(klypsid!$B1084,lehmad!$A$2:$A$412,0))</f>
        <v>36044</v>
      </c>
      <c r="R1084">
        <f>INDEX(lehmad!I$2:I$412,MATCH(klypsid!$B1084,lehmad!$A$2:$A$412,0))</f>
        <v>124</v>
      </c>
      <c r="S1084">
        <f t="shared" si="113"/>
        <v>1</v>
      </c>
      <c r="T1084">
        <f t="shared" si="114"/>
        <v>146</v>
      </c>
      <c r="U1084">
        <f t="shared" si="115"/>
        <v>2</v>
      </c>
      <c r="V1084">
        <f t="shared" si="116"/>
        <v>7.0780974230266613</v>
      </c>
      <c r="W1084">
        <f t="shared" si="117"/>
        <v>5</v>
      </c>
      <c r="X1084">
        <f t="shared" si="118"/>
        <v>32</v>
      </c>
    </row>
    <row r="1085" spans="1:24" x14ac:dyDescent="0.25">
      <c r="A1085">
        <v>3338</v>
      </c>
      <c r="B1085" t="str">
        <f t="shared" si="112"/>
        <v>E3338</v>
      </c>
      <c r="C1085" t="s">
        <v>65</v>
      </c>
      <c r="D1085">
        <v>1</v>
      </c>
      <c r="E1085" s="2">
        <v>39090</v>
      </c>
      <c r="F1085" s="2">
        <v>39266</v>
      </c>
      <c r="G1085">
        <v>25</v>
      </c>
      <c r="H1085">
        <v>4.2</v>
      </c>
      <c r="I1085">
        <v>3.56</v>
      </c>
      <c r="J1085">
        <v>593</v>
      </c>
      <c r="K1085" t="str">
        <f>INDEX(lehmad!B$2:B$412,MATCH(klypsid!$B1085,lehmad!$A$2:$A$412,0))</f>
        <v>16.02.2005</v>
      </c>
      <c r="L1085">
        <f>INDEX(lehmad!C$2:C$412,MATCH(klypsid!$B1085,lehmad!$A$2:$A$412,0))</f>
        <v>56172</v>
      </c>
      <c r="M1085">
        <f>INDEX(lehmad!D$2:D$412,MATCH(klypsid!$B1085,lehmad!$A$2:$A$412,0))</f>
        <v>97</v>
      </c>
      <c r="N1085">
        <f>INDEX(lehmad!E$2:E$412,MATCH(klypsid!$B1085,lehmad!$A$2:$A$412,0))</f>
        <v>1</v>
      </c>
      <c r="O1085" t="str">
        <f>INDEX(lehmad!F$2:F$412,MATCH(klypsid!$B1085,lehmad!$A$2:$A$412,0))</f>
        <v>DYNASTY-ET</v>
      </c>
      <c r="P1085">
        <f>INDEX(lehmad!G$2:G$412,MATCH(klypsid!$B1085,lehmad!$A$2:$A$412,0))</f>
        <v>2002</v>
      </c>
      <c r="Q1085" s="2">
        <f>INDEX(lehmad!H$2:H$412,MATCH(klypsid!$B1085,lehmad!$A$2:$A$412,0))</f>
        <v>36044</v>
      </c>
      <c r="R1085">
        <f>INDEX(lehmad!I$2:I$412,MATCH(klypsid!$B1085,lehmad!$A$2:$A$412,0))</f>
        <v>124</v>
      </c>
      <c r="S1085">
        <f t="shared" si="113"/>
        <v>1</v>
      </c>
      <c r="T1085">
        <f t="shared" si="114"/>
        <v>176</v>
      </c>
      <c r="U1085">
        <f t="shared" si="115"/>
        <v>3</v>
      </c>
      <c r="V1085">
        <f t="shared" si="116"/>
        <v>5.5680321047712784</v>
      </c>
      <c r="W1085">
        <f t="shared" si="117"/>
        <v>6</v>
      </c>
      <c r="X1085">
        <f t="shared" si="118"/>
        <v>30</v>
      </c>
    </row>
    <row r="1086" spans="1:24" x14ac:dyDescent="0.25">
      <c r="A1086">
        <v>3338</v>
      </c>
      <c r="B1086" t="str">
        <f t="shared" si="112"/>
        <v>E3338</v>
      </c>
      <c r="C1086" t="s">
        <v>65</v>
      </c>
      <c r="D1086">
        <v>1</v>
      </c>
      <c r="E1086" s="2">
        <v>39090</v>
      </c>
      <c r="F1086" s="2">
        <v>39295</v>
      </c>
      <c r="G1086">
        <v>23.3</v>
      </c>
      <c r="H1086">
        <v>4.49</v>
      </c>
      <c r="I1086">
        <v>3.79</v>
      </c>
      <c r="J1086">
        <v>1869</v>
      </c>
      <c r="K1086" t="str">
        <f>INDEX(lehmad!B$2:B$412,MATCH(klypsid!$B1086,lehmad!$A$2:$A$412,0))</f>
        <v>16.02.2005</v>
      </c>
      <c r="L1086">
        <f>INDEX(lehmad!C$2:C$412,MATCH(klypsid!$B1086,lehmad!$A$2:$A$412,0))</f>
        <v>56172</v>
      </c>
      <c r="M1086">
        <f>INDEX(lehmad!D$2:D$412,MATCH(klypsid!$B1086,lehmad!$A$2:$A$412,0))</f>
        <v>97</v>
      </c>
      <c r="N1086">
        <f>INDEX(lehmad!E$2:E$412,MATCH(klypsid!$B1086,lehmad!$A$2:$A$412,0))</f>
        <v>1</v>
      </c>
      <c r="O1086" t="str">
        <f>INDEX(lehmad!F$2:F$412,MATCH(klypsid!$B1086,lehmad!$A$2:$A$412,0))</f>
        <v>DYNASTY-ET</v>
      </c>
      <c r="P1086">
        <f>INDEX(lehmad!G$2:G$412,MATCH(klypsid!$B1086,lehmad!$A$2:$A$412,0))</f>
        <v>2002</v>
      </c>
      <c r="Q1086" s="2">
        <f>INDEX(lehmad!H$2:H$412,MATCH(klypsid!$B1086,lehmad!$A$2:$A$412,0))</f>
        <v>36044</v>
      </c>
      <c r="R1086">
        <f>INDEX(lehmad!I$2:I$412,MATCH(klypsid!$B1086,lehmad!$A$2:$A$412,0))</f>
        <v>124</v>
      </c>
      <c r="S1086">
        <f t="shared" si="113"/>
        <v>1</v>
      </c>
      <c r="T1086">
        <f t="shared" si="114"/>
        <v>205</v>
      </c>
      <c r="U1086">
        <f t="shared" si="115"/>
        <v>3</v>
      </c>
      <c r="V1086">
        <f t="shared" si="116"/>
        <v>7.224194663970434</v>
      </c>
      <c r="W1086">
        <f t="shared" si="117"/>
        <v>7</v>
      </c>
      <c r="X1086">
        <f t="shared" si="118"/>
        <v>29</v>
      </c>
    </row>
    <row r="1087" spans="1:24" x14ac:dyDescent="0.25">
      <c r="A1087">
        <v>3338</v>
      </c>
      <c r="B1087" t="str">
        <f t="shared" si="112"/>
        <v>E3338</v>
      </c>
      <c r="C1087" t="s">
        <v>65</v>
      </c>
      <c r="D1087">
        <v>1</v>
      </c>
      <c r="E1087" s="2">
        <v>39090</v>
      </c>
      <c r="F1087" s="2">
        <v>39328</v>
      </c>
      <c r="G1087">
        <v>22.1</v>
      </c>
      <c r="H1087">
        <v>4.4400000000000004</v>
      </c>
      <c r="I1087">
        <v>3.8</v>
      </c>
      <c r="J1087">
        <v>564</v>
      </c>
      <c r="K1087" t="str">
        <f>INDEX(lehmad!B$2:B$412,MATCH(klypsid!$B1087,lehmad!$A$2:$A$412,0))</f>
        <v>16.02.2005</v>
      </c>
      <c r="L1087">
        <f>INDEX(lehmad!C$2:C$412,MATCH(klypsid!$B1087,lehmad!$A$2:$A$412,0))</f>
        <v>56172</v>
      </c>
      <c r="M1087">
        <f>INDEX(lehmad!D$2:D$412,MATCH(klypsid!$B1087,lehmad!$A$2:$A$412,0))</f>
        <v>97</v>
      </c>
      <c r="N1087">
        <f>INDEX(lehmad!E$2:E$412,MATCH(klypsid!$B1087,lehmad!$A$2:$A$412,0))</f>
        <v>1</v>
      </c>
      <c r="O1087" t="str">
        <f>INDEX(lehmad!F$2:F$412,MATCH(klypsid!$B1087,lehmad!$A$2:$A$412,0))</f>
        <v>DYNASTY-ET</v>
      </c>
      <c r="P1087">
        <f>INDEX(lehmad!G$2:G$412,MATCH(klypsid!$B1087,lehmad!$A$2:$A$412,0))</f>
        <v>2002</v>
      </c>
      <c r="Q1087" s="2">
        <f>INDEX(lehmad!H$2:H$412,MATCH(klypsid!$B1087,lehmad!$A$2:$A$412,0))</f>
        <v>36044</v>
      </c>
      <c r="R1087">
        <f>INDEX(lehmad!I$2:I$412,MATCH(klypsid!$B1087,lehmad!$A$2:$A$412,0))</f>
        <v>124</v>
      </c>
      <c r="S1087">
        <f t="shared" si="113"/>
        <v>1</v>
      </c>
      <c r="T1087">
        <f t="shared" si="114"/>
        <v>238</v>
      </c>
      <c r="U1087">
        <f t="shared" si="115"/>
        <v>3</v>
      </c>
      <c r="V1087">
        <f t="shared" si="116"/>
        <v>5.4956951626240684</v>
      </c>
      <c r="W1087">
        <f t="shared" si="117"/>
        <v>8</v>
      </c>
      <c r="X1087">
        <f t="shared" si="118"/>
        <v>33</v>
      </c>
    </row>
    <row r="1088" spans="1:24" x14ac:dyDescent="0.25">
      <c r="A1088">
        <v>3338</v>
      </c>
      <c r="B1088" t="str">
        <f t="shared" si="112"/>
        <v>E3338</v>
      </c>
      <c r="C1088" t="s">
        <v>65</v>
      </c>
      <c r="D1088">
        <v>1</v>
      </c>
      <c r="E1088" s="2">
        <v>39090</v>
      </c>
      <c r="F1088" s="2">
        <v>39356</v>
      </c>
      <c r="G1088">
        <v>20.2</v>
      </c>
      <c r="H1088">
        <v>5.16</v>
      </c>
      <c r="I1088">
        <v>3.86</v>
      </c>
      <c r="J1088">
        <v>781</v>
      </c>
      <c r="K1088" t="str">
        <f>INDEX(lehmad!B$2:B$412,MATCH(klypsid!$B1088,lehmad!$A$2:$A$412,0))</f>
        <v>16.02.2005</v>
      </c>
      <c r="L1088">
        <f>INDEX(lehmad!C$2:C$412,MATCH(klypsid!$B1088,lehmad!$A$2:$A$412,0))</f>
        <v>56172</v>
      </c>
      <c r="M1088">
        <f>INDEX(lehmad!D$2:D$412,MATCH(klypsid!$B1088,lehmad!$A$2:$A$412,0))</f>
        <v>97</v>
      </c>
      <c r="N1088">
        <f>INDEX(lehmad!E$2:E$412,MATCH(klypsid!$B1088,lehmad!$A$2:$A$412,0))</f>
        <v>1</v>
      </c>
      <c r="O1088" t="str">
        <f>INDEX(lehmad!F$2:F$412,MATCH(klypsid!$B1088,lehmad!$A$2:$A$412,0))</f>
        <v>DYNASTY-ET</v>
      </c>
      <c r="P1088">
        <f>INDEX(lehmad!G$2:G$412,MATCH(klypsid!$B1088,lehmad!$A$2:$A$412,0))</f>
        <v>2002</v>
      </c>
      <c r="Q1088" s="2">
        <f>INDEX(lehmad!H$2:H$412,MATCH(klypsid!$B1088,lehmad!$A$2:$A$412,0))</f>
        <v>36044</v>
      </c>
      <c r="R1088">
        <f>INDEX(lehmad!I$2:I$412,MATCH(klypsid!$B1088,lehmad!$A$2:$A$412,0))</f>
        <v>124</v>
      </c>
      <c r="S1088">
        <f t="shared" si="113"/>
        <v>1</v>
      </c>
      <c r="T1088">
        <f t="shared" si="114"/>
        <v>266</v>
      </c>
      <c r="U1088">
        <f t="shared" si="115"/>
        <v>3</v>
      </c>
      <c r="V1088">
        <f t="shared" si="116"/>
        <v>5.9653225483672552</v>
      </c>
      <c r="W1088">
        <f t="shared" si="117"/>
        <v>9</v>
      </c>
      <c r="X1088">
        <f t="shared" si="118"/>
        <v>28</v>
      </c>
    </row>
    <row r="1089" spans="1:24" x14ac:dyDescent="0.25">
      <c r="A1089">
        <v>3338</v>
      </c>
      <c r="B1089" t="str">
        <f t="shared" si="112"/>
        <v>E3338</v>
      </c>
      <c r="C1089" t="s">
        <v>65</v>
      </c>
      <c r="D1089">
        <v>1</v>
      </c>
      <c r="E1089" s="2">
        <v>39090</v>
      </c>
      <c r="F1089" s="2">
        <v>39387</v>
      </c>
      <c r="G1089">
        <v>17.3</v>
      </c>
      <c r="H1089">
        <v>5.54</v>
      </c>
      <c r="I1089">
        <v>3.94</v>
      </c>
      <c r="J1089">
        <v>617</v>
      </c>
      <c r="K1089" t="str">
        <f>INDEX(lehmad!B$2:B$412,MATCH(klypsid!$B1089,lehmad!$A$2:$A$412,0))</f>
        <v>16.02.2005</v>
      </c>
      <c r="L1089">
        <f>INDEX(lehmad!C$2:C$412,MATCH(klypsid!$B1089,lehmad!$A$2:$A$412,0))</f>
        <v>56172</v>
      </c>
      <c r="M1089">
        <f>INDEX(lehmad!D$2:D$412,MATCH(klypsid!$B1089,lehmad!$A$2:$A$412,0))</f>
        <v>97</v>
      </c>
      <c r="N1089">
        <f>INDEX(lehmad!E$2:E$412,MATCH(klypsid!$B1089,lehmad!$A$2:$A$412,0))</f>
        <v>1</v>
      </c>
      <c r="O1089" t="str">
        <f>INDEX(lehmad!F$2:F$412,MATCH(klypsid!$B1089,lehmad!$A$2:$A$412,0))</f>
        <v>DYNASTY-ET</v>
      </c>
      <c r="P1089">
        <f>INDEX(lehmad!G$2:G$412,MATCH(klypsid!$B1089,lehmad!$A$2:$A$412,0))</f>
        <v>2002</v>
      </c>
      <c r="Q1089" s="2">
        <f>INDEX(lehmad!H$2:H$412,MATCH(klypsid!$B1089,lehmad!$A$2:$A$412,0))</f>
        <v>36044</v>
      </c>
      <c r="R1089">
        <f>INDEX(lehmad!I$2:I$412,MATCH(klypsid!$B1089,lehmad!$A$2:$A$412,0))</f>
        <v>124</v>
      </c>
      <c r="S1089">
        <f t="shared" si="113"/>
        <v>1</v>
      </c>
      <c r="T1089">
        <f t="shared" si="114"/>
        <v>297</v>
      </c>
      <c r="U1089">
        <f t="shared" si="115"/>
        <v>3</v>
      </c>
      <c r="V1089">
        <f t="shared" si="116"/>
        <v>5.6252704893746932</v>
      </c>
      <c r="W1089">
        <f t="shared" si="117"/>
        <v>10</v>
      </c>
      <c r="X1089">
        <f t="shared" si="118"/>
        <v>31</v>
      </c>
    </row>
    <row r="1090" spans="1:24" x14ac:dyDescent="0.25">
      <c r="A1090">
        <v>3338</v>
      </c>
      <c r="B1090" t="str">
        <f t="shared" ref="B1090:B1153" si="119">"E"&amp;A1090</f>
        <v>E3338</v>
      </c>
      <c r="C1090" t="s">
        <v>65</v>
      </c>
      <c r="D1090">
        <v>1</v>
      </c>
      <c r="E1090" s="2">
        <v>39090</v>
      </c>
      <c r="F1090" s="2">
        <v>39418</v>
      </c>
      <c r="G1090">
        <v>13.5</v>
      </c>
      <c r="H1090">
        <v>5.87</v>
      </c>
      <c r="I1090">
        <v>3.93</v>
      </c>
      <c r="J1090">
        <v>286</v>
      </c>
      <c r="K1090" t="str">
        <f>INDEX(lehmad!B$2:B$412,MATCH(klypsid!$B1090,lehmad!$A$2:$A$412,0))</f>
        <v>16.02.2005</v>
      </c>
      <c r="L1090">
        <f>INDEX(lehmad!C$2:C$412,MATCH(klypsid!$B1090,lehmad!$A$2:$A$412,0))</f>
        <v>56172</v>
      </c>
      <c r="M1090">
        <f>INDEX(lehmad!D$2:D$412,MATCH(klypsid!$B1090,lehmad!$A$2:$A$412,0))</f>
        <v>97</v>
      </c>
      <c r="N1090">
        <f>INDEX(lehmad!E$2:E$412,MATCH(klypsid!$B1090,lehmad!$A$2:$A$412,0))</f>
        <v>1</v>
      </c>
      <c r="O1090" t="str">
        <f>INDEX(lehmad!F$2:F$412,MATCH(klypsid!$B1090,lehmad!$A$2:$A$412,0))</f>
        <v>DYNASTY-ET</v>
      </c>
      <c r="P1090">
        <f>INDEX(lehmad!G$2:G$412,MATCH(klypsid!$B1090,lehmad!$A$2:$A$412,0))</f>
        <v>2002</v>
      </c>
      <c r="Q1090" s="2">
        <f>INDEX(lehmad!H$2:H$412,MATCH(klypsid!$B1090,lehmad!$A$2:$A$412,0))</f>
        <v>36044</v>
      </c>
      <c r="R1090">
        <f>INDEX(lehmad!I$2:I$412,MATCH(klypsid!$B1090,lehmad!$A$2:$A$412,0))</f>
        <v>124</v>
      </c>
      <c r="S1090">
        <f t="shared" ref="S1090:S1153" si="120">IF(D1090&lt;=3,D1090,4)</f>
        <v>1</v>
      </c>
      <c r="T1090">
        <f t="shared" ref="T1090:T1153" si="121">F1090-E1090</f>
        <v>328</v>
      </c>
      <c r="U1090">
        <f t="shared" ref="U1090:U1153" si="122">IF(T1090&lt;=60, 1, IF(T1090&lt;=150,2,3))</f>
        <v>3</v>
      </c>
      <c r="V1090">
        <f t="shared" si="116"/>
        <v>4.5160151470036647</v>
      </c>
      <c r="W1090">
        <f t="shared" si="117"/>
        <v>11</v>
      </c>
      <c r="X1090">
        <f t="shared" si="118"/>
        <v>31</v>
      </c>
    </row>
    <row r="1091" spans="1:24" x14ac:dyDescent="0.25">
      <c r="A1091">
        <v>3338</v>
      </c>
      <c r="B1091" t="str">
        <f t="shared" si="119"/>
        <v>E3338</v>
      </c>
      <c r="C1091" t="s">
        <v>65</v>
      </c>
      <c r="D1091">
        <v>2</v>
      </c>
      <c r="E1091" s="2">
        <v>39492</v>
      </c>
      <c r="F1091" s="2">
        <v>39509</v>
      </c>
      <c r="G1091">
        <v>44.3</v>
      </c>
      <c r="H1091">
        <v>4.8499999999999996</v>
      </c>
      <c r="I1091">
        <v>3.6</v>
      </c>
      <c r="J1091">
        <v>25</v>
      </c>
      <c r="K1091" t="str">
        <f>INDEX(lehmad!B$2:B$412,MATCH(klypsid!$B1091,lehmad!$A$2:$A$412,0))</f>
        <v>16.02.2005</v>
      </c>
      <c r="L1091">
        <f>INDEX(lehmad!C$2:C$412,MATCH(klypsid!$B1091,lehmad!$A$2:$A$412,0))</f>
        <v>56172</v>
      </c>
      <c r="M1091">
        <f>INDEX(lehmad!D$2:D$412,MATCH(klypsid!$B1091,lehmad!$A$2:$A$412,0))</f>
        <v>97</v>
      </c>
      <c r="N1091">
        <f>INDEX(lehmad!E$2:E$412,MATCH(klypsid!$B1091,lehmad!$A$2:$A$412,0))</f>
        <v>1</v>
      </c>
      <c r="O1091" t="str">
        <f>INDEX(lehmad!F$2:F$412,MATCH(klypsid!$B1091,lehmad!$A$2:$A$412,0))</f>
        <v>DYNASTY-ET</v>
      </c>
      <c r="P1091">
        <f>INDEX(lehmad!G$2:G$412,MATCH(klypsid!$B1091,lehmad!$A$2:$A$412,0))</f>
        <v>2002</v>
      </c>
      <c r="Q1091" s="2">
        <f>INDEX(lehmad!H$2:H$412,MATCH(klypsid!$B1091,lehmad!$A$2:$A$412,0))</f>
        <v>36044</v>
      </c>
      <c r="R1091">
        <f>INDEX(lehmad!I$2:I$412,MATCH(klypsid!$B1091,lehmad!$A$2:$A$412,0))</f>
        <v>124</v>
      </c>
      <c r="S1091">
        <f t="shared" si="120"/>
        <v>2</v>
      </c>
      <c r="T1091">
        <f t="shared" si="121"/>
        <v>17</v>
      </c>
      <c r="U1091">
        <f t="shared" si="122"/>
        <v>1</v>
      </c>
      <c r="V1091">
        <f t="shared" ref="V1091:V1154" si="123">LOG(J1091/100,2)+3</f>
        <v>1</v>
      </c>
      <c r="W1091">
        <f t="shared" ref="W1091:W1154" si="124">IF(A1091&lt;&gt;A1090, 1, IF(D1091&lt;&gt;D1090, 1, W1090+1))</f>
        <v>1</v>
      </c>
      <c r="X1091">
        <f t="shared" ref="X1091:X1154" si="125">IF(AND(A1091=A1090,D1091=D1090), F1091-F1090, F1091-E1091)</f>
        <v>17</v>
      </c>
    </row>
    <row r="1092" spans="1:24" x14ac:dyDescent="0.25">
      <c r="A1092">
        <v>3338</v>
      </c>
      <c r="B1092" t="str">
        <f t="shared" si="119"/>
        <v>E3338</v>
      </c>
      <c r="C1092" t="s">
        <v>65</v>
      </c>
      <c r="D1092">
        <v>2</v>
      </c>
      <c r="E1092" s="2">
        <v>39492</v>
      </c>
      <c r="F1092" s="2">
        <v>39539</v>
      </c>
      <c r="G1092">
        <v>51.1</v>
      </c>
      <c r="H1092">
        <v>4.08</v>
      </c>
      <c r="I1092">
        <v>3.29</v>
      </c>
      <c r="J1092">
        <v>87</v>
      </c>
      <c r="K1092" t="str">
        <f>INDEX(lehmad!B$2:B$412,MATCH(klypsid!$B1092,lehmad!$A$2:$A$412,0))</f>
        <v>16.02.2005</v>
      </c>
      <c r="L1092">
        <f>INDEX(lehmad!C$2:C$412,MATCH(klypsid!$B1092,lehmad!$A$2:$A$412,0))</f>
        <v>56172</v>
      </c>
      <c r="M1092">
        <f>INDEX(lehmad!D$2:D$412,MATCH(klypsid!$B1092,lehmad!$A$2:$A$412,0))</f>
        <v>97</v>
      </c>
      <c r="N1092">
        <f>INDEX(lehmad!E$2:E$412,MATCH(klypsid!$B1092,lehmad!$A$2:$A$412,0))</f>
        <v>1</v>
      </c>
      <c r="O1092" t="str">
        <f>INDEX(lehmad!F$2:F$412,MATCH(klypsid!$B1092,lehmad!$A$2:$A$412,0))</f>
        <v>DYNASTY-ET</v>
      </c>
      <c r="P1092">
        <f>INDEX(lehmad!G$2:G$412,MATCH(klypsid!$B1092,lehmad!$A$2:$A$412,0))</f>
        <v>2002</v>
      </c>
      <c r="Q1092" s="2">
        <f>INDEX(lehmad!H$2:H$412,MATCH(klypsid!$B1092,lehmad!$A$2:$A$412,0))</f>
        <v>36044</v>
      </c>
      <c r="R1092">
        <f>INDEX(lehmad!I$2:I$412,MATCH(klypsid!$B1092,lehmad!$A$2:$A$412,0))</f>
        <v>124</v>
      </c>
      <c r="S1092">
        <f t="shared" si="120"/>
        <v>2</v>
      </c>
      <c r="T1092">
        <f t="shared" si="121"/>
        <v>47</v>
      </c>
      <c r="U1092">
        <f t="shared" si="122"/>
        <v>1</v>
      </c>
      <c r="V1092">
        <f t="shared" si="123"/>
        <v>2.7990873060740036</v>
      </c>
      <c r="W1092">
        <f t="shared" si="124"/>
        <v>2</v>
      </c>
      <c r="X1092">
        <f t="shared" si="125"/>
        <v>30</v>
      </c>
    </row>
    <row r="1093" spans="1:24" x14ac:dyDescent="0.25">
      <c r="A1093">
        <v>3338</v>
      </c>
      <c r="B1093" t="str">
        <f t="shared" si="119"/>
        <v>E3338</v>
      </c>
      <c r="C1093" t="s">
        <v>65</v>
      </c>
      <c r="D1093">
        <v>2</v>
      </c>
      <c r="E1093" s="2">
        <v>39492</v>
      </c>
      <c r="F1093" s="2">
        <v>39572</v>
      </c>
      <c r="G1093">
        <v>48.2</v>
      </c>
      <c r="H1093">
        <v>4.07</v>
      </c>
      <c r="I1093">
        <v>3.33</v>
      </c>
      <c r="J1093">
        <v>2173</v>
      </c>
      <c r="K1093" t="str">
        <f>INDEX(lehmad!B$2:B$412,MATCH(klypsid!$B1093,lehmad!$A$2:$A$412,0))</f>
        <v>16.02.2005</v>
      </c>
      <c r="L1093">
        <f>INDEX(lehmad!C$2:C$412,MATCH(klypsid!$B1093,lehmad!$A$2:$A$412,0))</f>
        <v>56172</v>
      </c>
      <c r="M1093">
        <f>INDEX(lehmad!D$2:D$412,MATCH(klypsid!$B1093,lehmad!$A$2:$A$412,0))</f>
        <v>97</v>
      </c>
      <c r="N1093">
        <f>INDEX(lehmad!E$2:E$412,MATCH(klypsid!$B1093,lehmad!$A$2:$A$412,0))</f>
        <v>1</v>
      </c>
      <c r="O1093" t="str">
        <f>INDEX(lehmad!F$2:F$412,MATCH(klypsid!$B1093,lehmad!$A$2:$A$412,0))</f>
        <v>DYNASTY-ET</v>
      </c>
      <c r="P1093">
        <f>INDEX(lehmad!G$2:G$412,MATCH(klypsid!$B1093,lehmad!$A$2:$A$412,0))</f>
        <v>2002</v>
      </c>
      <c r="Q1093" s="2">
        <f>INDEX(lehmad!H$2:H$412,MATCH(klypsid!$B1093,lehmad!$A$2:$A$412,0))</f>
        <v>36044</v>
      </c>
      <c r="R1093">
        <f>INDEX(lehmad!I$2:I$412,MATCH(klypsid!$B1093,lehmad!$A$2:$A$412,0))</f>
        <v>124</v>
      </c>
      <c r="S1093">
        <f t="shared" si="120"/>
        <v>2</v>
      </c>
      <c r="T1093">
        <f t="shared" si="121"/>
        <v>80</v>
      </c>
      <c r="U1093">
        <f t="shared" si="122"/>
        <v>2</v>
      </c>
      <c r="V1093">
        <f t="shared" si="123"/>
        <v>7.4416162694065582</v>
      </c>
      <c r="W1093">
        <f t="shared" si="124"/>
        <v>3</v>
      </c>
      <c r="X1093">
        <f t="shared" si="125"/>
        <v>33</v>
      </c>
    </row>
    <row r="1094" spans="1:24" x14ac:dyDescent="0.25">
      <c r="A1094">
        <v>3338</v>
      </c>
      <c r="B1094" t="str">
        <f t="shared" si="119"/>
        <v>E3338</v>
      </c>
      <c r="C1094" t="s">
        <v>65</v>
      </c>
      <c r="D1094">
        <v>2</v>
      </c>
      <c r="E1094" s="2">
        <v>39492</v>
      </c>
      <c r="F1094" s="2">
        <v>39600</v>
      </c>
      <c r="G1094">
        <v>45</v>
      </c>
      <c r="H1094">
        <v>3.5</v>
      </c>
      <c r="I1094">
        <v>3.94</v>
      </c>
      <c r="J1094">
        <v>922</v>
      </c>
      <c r="K1094" t="str">
        <f>INDEX(lehmad!B$2:B$412,MATCH(klypsid!$B1094,lehmad!$A$2:$A$412,0))</f>
        <v>16.02.2005</v>
      </c>
      <c r="L1094">
        <f>INDEX(lehmad!C$2:C$412,MATCH(klypsid!$B1094,lehmad!$A$2:$A$412,0))</f>
        <v>56172</v>
      </c>
      <c r="M1094">
        <f>INDEX(lehmad!D$2:D$412,MATCH(klypsid!$B1094,lehmad!$A$2:$A$412,0))</f>
        <v>97</v>
      </c>
      <c r="N1094">
        <f>INDEX(lehmad!E$2:E$412,MATCH(klypsid!$B1094,lehmad!$A$2:$A$412,0))</f>
        <v>1</v>
      </c>
      <c r="O1094" t="str">
        <f>INDEX(lehmad!F$2:F$412,MATCH(klypsid!$B1094,lehmad!$A$2:$A$412,0))</f>
        <v>DYNASTY-ET</v>
      </c>
      <c r="P1094">
        <f>INDEX(lehmad!G$2:G$412,MATCH(klypsid!$B1094,lehmad!$A$2:$A$412,0))</f>
        <v>2002</v>
      </c>
      <c r="Q1094" s="2">
        <f>INDEX(lehmad!H$2:H$412,MATCH(klypsid!$B1094,lehmad!$A$2:$A$412,0))</f>
        <v>36044</v>
      </c>
      <c r="R1094">
        <f>INDEX(lehmad!I$2:I$412,MATCH(klypsid!$B1094,lehmad!$A$2:$A$412,0))</f>
        <v>124</v>
      </c>
      <c r="S1094">
        <f t="shared" si="120"/>
        <v>2</v>
      </c>
      <c r="T1094">
        <f t="shared" si="121"/>
        <v>108</v>
      </c>
      <c r="U1094">
        <f t="shared" si="122"/>
        <v>2</v>
      </c>
      <c r="V1094">
        <f t="shared" si="123"/>
        <v>6.2047667506546134</v>
      </c>
      <c r="W1094">
        <f t="shared" si="124"/>
        <v>4</v>
      </c>
      <c r="X1094">
        <f t="shared" si="125"/>
        <v>28</v>
      </c>
    </row>
    <row r="1095" spans="1:24" x14ac:dyDescent="0.25">
      <c r="A1095">
        <v>3338</v>
      </c>
      <c r="B1095" t="str">
        <f t="shared" si="119"/>
        <v>E3338</v>
      </c>
      <c r="C1095" t="s">
        <v>65</v>
      </c>
      <c r="D1095">
        <v>2</v>
      </c>
      <c r="E1095" s="2">
        <v>39492</v>
      </c>
      <c r="F1095" s="2">
        <v>39631</v>
      </c>
      <c r="G1095">
        <v>39</v>
      </c>
      <c r="H1095">
        <v>2.46</v>
      </c>
      <c r="I1095">
        <v>3.88</v>
      </c>
      <c r="J1095">
        <v>371</v>
      </c>
      <c r="K1095" t="str">
        <f>INDEX(lehmad!B$2:B$412,MATCH(klypsid!$B1095,lehmad!$A$2:$A$412,0))</f>
        <v>16.02.2005</v>
      </c>
      <c r="L1095">
        <f>INDEX(lehmad!C$2:C$412,MATCH(klypsid!$B1095,lehmad!$A$2:$A$412,0))</f>
        <v>56172</v>
      </c>
      <c r="M1095">
        <f>INDEX(lehmad!D$2:D$412,MATCH(klypsid!$B1095,lehmad!$A$2:$A$412,0))</f>
        <v>97</v>
      </c>
      <c r="N1095">
        <f>INDEX(lehmad!E$2:E$412,MATCH(klypsid!$B1095,lehmad!$A$2:$A$412,0))</f>
        <v>1</v>
      </c>
      <c r="O1095" t="str">
        <f>INDEX(lehmad!F$2:F$412,MATCH(klypsid!$B1095,lehmad!$A$2:$A$412,0))</f>
        <v>DYNASTY-ET</v>
      </c>
      <c r="P1095">
        <f>INDEX(lehmad!G$2:G$412,MATCH(klypsid!$B1095,lehmad!$A$2:$A$412,0))</f>
        <v>2002</v>
      </c>
      <c r="Q1095" s="2">
        <f>INDEX(lehmad!H$2:H$412,MATCH(klypsid!$B1095,lehmad!$A$2:$A$412,0))</f>
        <v>36044</v>
      </c>
      <c r="R1095">
        <f>INDEX(lehmad!I$2:I$412,MATCH(klypsid!$B1095,lehmad!$A$2:$A$412,0))</f>
        <v>124</v>
      </c>
      <c r="S1095">
        <f t="shared" si="120"/>
        <v>2</v>
      </c>
      <c r="T1095">
        <f t="shared" si="121"/>
        <v>139</v>
      </c>
      <c r="U1095">
        <f t="shared" si="122"/>
        <v>2</v>
      </c>
      <c r="V1095">
        <f t="shared" si="123"/>
        <v>4.891419186846079</v>
      </c>
      <c r="W1095">
        <f t="shared" si="124"/>
        <v>5</v>
      </c>
      <c r="X1095">
        <f t="shared" si="125"/>
        <v>31</v>
      </c>
    </row>
    <row r="1096" spans="1:24" x14ac:dyDescent="0.25">
      <c r="A1096">
        <v>3338</v>
      </c>
      <c r="B1096" t="str">
        <f t="shared" si="119"/>
        <v>E3338</v>
      </c>
      <c r="C1096" t="s">
        <v>65</v>
      </c>
      <c r="D1096">
        <v>2</v>
      </c>
      <c r="E1096" s="2">
        <v>39492</v>
      </c>
      <c r="F1096" s="2">
        <v>39663</v>
      </c>
      <c r="G1096">
        <v>30.7</v>
      </c>
      <c r="H1096">
        <v>4.16</v>
      </c>
      <c r="I1096">
        <v>3.49</v>
      </c>
      <c r="J1096">
        <v>234</v>
      </c>
      <c r="K1096" t="str">
        <f>INDEX(lehmad!B$2:B$412,MATCH(klypsid!$B1096,lehmad!$A$2:$A$412,0))</f>
        <v>16.02.2005</v>
      </c>
      <c r="L1096">
        <f>INDEX(lehmad!C$2:C$412,MATCH(klypsid!$B1096,lehmad!$A$2:$A$412,0))</f>
        <v>56172</v>
      </c>
      <c r="M1096">
        <f>INDEX(lehmad!D$2:D$412,MATCH(klypsid!$B1096,lehmad!$A$2:$A$412,0))</f>
        <v>97</v>
      </c>
      <c r="N1096">
        <f>INDEX(lehmad!E$2:E$412,MATCH(klypsid!$B1096,lehmad!$A$2:$A$412,0))</f>
        <v>1</v>
      </c>
      <c r="O1096" t="str">
        <f>INDEX(lehmad!F$2:F$412,MATCH(klypsid!$B1096,lehmad!$A$2:$A$412,0))</f>
        <v>DYNASTY-ET</v>
      </c>
      <c r="P1096">
        <f>INDEX(lehmad!G$2:G$412,MATCH(klypsid!$B1096,lehmad!$A$2:$A$412,0))</f>
        <v>2002</v>
      </c>
      <c r="Q1096" s="2">
        <f>INDEX(lehmad!H$2:H$412,MATCH(klypsid!$B1096,lehmad!$A$2:$A$412,0))</f>
        <v>36044</v>
      </c>
      <c r="R1096">
        <f>INDEX(lehmad!I$2:I$412,MATCH(klypsid!$B1096,lehmad!$A$2:$A$412,0))</f>
        <v>124</v>
      </c>
      <c r="S1096">
        <f t="shared" si="120"/>
        <v>2</v>
      </c>
      <c r="T1096">
        <f t="shared" si="121"/>
        <v>171</v>
      </c>
      <c r="U1096">
        <f t="shared" si="122"/>
        <v>3</v>
      </c>
      <c r="V1096">
        <f t="shared" si="123"/>
        <v>4.2265085298086795</v>
      </c>
      <c r="W1096">
        <f t="shared" si="124"/>
        <v>6</v>
      </c>
      <c r="X1096">
        <f t="shared" si="125"/>
        <v>32</v>
      </c>
    </row>
    <row r="1097" spans="1:24" x14ac:dyDescent="0.25">
      <c r="A1097">
        <v>3338</v>
      </c>
      <c r="B1097" t="str">
        <f t="shared" si="119"/>
        <v>E3338</v>
      </c>
      <c r="C1097" t="s">
        <v>65</v>
      </c>
      <c r="D1097">
        <v>2</v>
      </c>
      <c r="E1097" s="2">
        <v>39492</v>
      </c>
      <c r="F1097" s="2">
        <v>39693</v>
      </c>
      <c r="G1097">
        <v>28.7</v>
      </c>
      <c r="H1097">
        <v>4.24</v>
      </c>
      <c r="I1097">
        <v>3.76</v>
      </c>
      <c r="J1097">
        <v>209</v>
      </c>
      <c r="K1097" t="str">
        <f>INDEX(lehmad!B$2:B$412,MATCH(klypsid!$B1097,lehmad!$A$2:$A$412,0))</f>
        <v>16.02.2005</v>
      </c>
      <c r="L1097">
        <f>INDEX(lehmad!C$2:C$412,MATCH(klypsid!$B1097,lehmad!$A$2:$A$412,0))</f>
        <v>56172</v>
      </c>
      <c r="M1097">
        <f>INDEX(lehmad!D$2:D$412,MATCH(klypsid!$B1097,lehmad!$A$2:$A$412,0))</f>
        <v>97</v>
      </c>
      <c r="N1097">
        <f>INDEX(lehmad!E$2:E$412,MATCH(klypsid!$B1097,lehmad!$A$2:$A$412,0))</f>
        <v>1</v>
      </c>
      <c r="O1097" t="str">
        <f>INDEX(lehmad!F$2:F$412,MATCH(klypsid!$B1097,lehmad!$A$2:$A$412,0))</f>
        <v>DYNASTY-ET</v>
      </c>
      <c r="P1097">
        <f>INDEX(lehmad!G$2:G$412,MATCH(klypsid!$B1097,lehmad!$A$2:$A$412,0))</f>
        <v>2002</v>
      </c>
      <c r="Q1097" s="2">
        <f>INDEX(lehmad!H$2:H$412,MATCH(klypsid!$B1097,lehmad!$A$2:$A$412,0))</f>
        <v>36044</v>
      </c>
      <c r="R1097">
        <f>INDEX(lehmad!I$2:I$412,MATCH(klypsid!$B1097,lehmad!$A$2:$A$412,0))</f>
        <v>124</v>
      </c>
      <c r="S1097">
        <f t="shared" si="120"/>
        <v>2</v>
      </c>
      <c r="T1097">
        <f t="shared" si="121"/>
        <v>201</v>
      </c>
      <c r="U1097">
        <f t="shared" si="122"/>
        <v>3</v>
      </c>
      <c r="V1097">
        <f t="shared" si="123"/>
        <v>4.0635029423061582</v>
      </c>
      <c r="W1097">
        <f t="shared" si="124"/>
        <v>7</v>
      </c>
      <c r="X1097">
        <f t="shared" si="125"/>
        <v>30</v>
      </c>
    </row>
    <row r="1098" spans="1:24" x14ac:dyDescent="0.25">
      <c r="A1098">
        <v>3338</v>
      </c>
      <c r="B1098" t="str">
        <f t="shared" si="119"/>
        <v>E3338</v>
      </c>
      <c r="C1098" t="s">
        <v>65</v>
      </c>
      <c r="D1098">
        <v>2</v>
      </c>
      <c r="E1098" s="2">
        <v>39492</v>
      </c>
      <c r="F1098" s="2">
        <v>39722</v>
      </c>
      <c r="G1098">
        <v>21</v>
      </c>
      <c r="H1098">
        <v>3.96</v>
      </c>
      <c r="I1098">
        <v>3.62</v>
      </c>
      <c r="J1098">
        <v>3753</v>
      </c>
      <c r="K1098" t="str">
        <f>INDEX(lehmad!B$2:B$412,MATCH(klypsid!$B1098,lehmad!$A$2:$A$412,0))</f>
        <v>16.02.2005</v>
      </c>
      <c r="L1098">
        <f>INDEX(lehmad!C$2:C$412,MATCH(klypsid!$B1098,lehmad!$A$2:$A$412,0))</f>
        <v>56172</v>
      </c>
      <c r="M1098">
        <f>INDEX(lehmad!D$2:D$412,MATCH(klypsid!$B1098,lehmad!$A$2:$A$412,0))</f>
        <v>97</v>
      </c>
      <c r="N1098">
        <f>INDEX(lehmad!E$2:E$412,MATCH(klypsid!$B1098,lehmad!$A$2:$A$412,0))</f>
        <v>1</v>
      </c>
      <c r="O1098" t="str">
        <f>INDEX(lehmad!F$2:F$412,MATCH(klypsid!$B1098,lehmad!$A$2:$A$412,0))</f>
        <v>DYNASTY-ET</v>
      </c>
      <c r="P1098">
        <f>INDEX(lehmad!G$2:G$412,MATCH(klypsid!$B1098,lehmad!$A$2:$A$412,0))</f>
        <v>2002</v>
      </c>
      <c r="Q1098" s="2">
        <f>INDEX(lehmad!H$2:H$412,MATCH(klypsid!$B1098,lehmad!$A$2:$A$412,0))</f>
        <v>36044</v>
      </c>
      <c r="R1098">
        <f>INDEX(lehmad!I$2:I$412,MATCH(klypsid!$B1098,lehmad!$A$2:$A$412,0))</f>
        <v>124</v>
      </c>
      <c r="S1098">
        <f t="shared" si="120"/>
        <v>2</v>
      </c>
      <c r="T1098">
        <f t="shared" si="121"/>
        <v>230</v>
      </c>
      <c r="U1098">
        <f t="shared" si="122"/>
        <v>3</v>
      </c>
      <c r="V1098">
        <f t="shared" si="123"/>
        <v>8.2299723851122515</v>
      </c>
      <c r="W1098">
        <f t="shared" si="124"/>
        <v>8</v>
      </c>
      <c r="X1098">
        <f t="shared" si="125"/>
        <v>29</v>
      </c>
    </row>
    <row r="1099" spans="1:24" x14ac:dyDescent="0.25">
      <c r="A1099">
        <v>3338</v>
      </c>
      <c r="B1099" t="str">
        <f t="shared" si="119"/>
        <v>E3338</v>
      </c>
      <c r="C1099" t="s">
        <v>65</v>
      </c>
      <c r="D1099">
        <v>2</v>
      </c>
      <c r="E1099" s="2">
        <v>39492</v>
      </c>
      <c r="F1099" s="2">
        <v>39754</v>
      </c>
      <c r="G1099">
        <v>23.5</v>
      </c>
      <c r="H1099">
        <v>3.86</v>
      </c>
      <c r="I1099">
        <v>3.65</v>
      </c>
      <c r="J1099">
        <v>1850</v>
      </c>
      <c r="K1099" t="str">
        <f>INDEX(lehmad!B$2:B$412,MATCH(klypsid!$B1099,lehmad!$A$2:$A$412,0))</f>
        <v>16.02.2005</v>
      </c>
      <c r="L1099">
        <f>INDEX(lehmad!C$2:C$412,MATCH(klypsid!$B1099,lehmad!$A$2:$A$412,0))</f>
        <v>56172</v>
      </c>
      <c r="M1099">
        <f>INDEX(lehmad!D$2:D$412,MATCH(klypsid!$B1099,lehmad!$A$2:$A$412,0))</f>
        <v>97</v>
      </c>
      <c r="N1099">
        <f>INDEX(lehmad!E$2:E$412,MATCH(klypsid!$B1099,lehmad!$A$2:$A$412,0))</f>
        <v>1</v>
      </c>
      <c r="O1099" t="str">
        <f>INDEX(lehmad!F$2:F$412,MATCH(klypsid!$B1099,lehmad!$A$2:$A$412,0))</f>
        <v>DYNASTY-ET</v>
      </c>
      <c r="P1099">
        <f>INDEX(lehmad!G$2:G$412,MATCH(klypsid!$B1099,lehmad!$A$2:$A$412,0))</f>
        <v>2002</v>
      </c>
      <c r="Q1099" s="2">
        <f>INDEX(lehmad!H$2:H$412,MATCH(klypsid!$B1099,lehmad!$A$2:$A$412,0))</f>
        <v>36044</v>
      </c>
      <c r="R1099">
        <f>INDEX(lehmad!I$2:I$412,MATCH(klypsid!$B1099,lehmad!$A$2:$A$412,0))</f>
        <v>124</v>
      </c>
      <c r="S1099">
        <f t="shared" si="120"/>
        <v>2</v>
      </c>
      <c r="T1099">
        <f t="shared" si="121"/>
        <v>262</v>
      </c>
      <c r="U1099">
        <f t="shared" si="122"/>
        <v>3</v>
      </c>
      <c r="V1099">
        <f t="shared" si="123"/>
        <v>7.2094533656289492</v>
      </c>
      <c r="W1099">
        <f t="shared" si="124"/>
        <v>9</v>
      </c>
      <c r="X1099">
        <f t="shared" si="125"/>
        <v>32</v>
      </c>
    </row>
    <row r="1100" spans="1:24" x14ac:dyDescent="0.25">
      <c r="A1100">
        <v>3338</v>
      </c>
      <c r="B1100" t="str">
        <f t="shared" si="119"/>
        <v>E3338</v>
      </c>
      <c r="C1100" t="s">
        <v>65</v>
      </c>
      <c r="D1100">
        <v>2</v>
      </c>
      <c r="E1100" s="2">
        <v>39492</v>
      </c>
      <c r="F1100" s="2">
        <v>39783</v>
      </c>
      <c r="G1100">
        <v>21.7</v>
      </c>
      <c r="H1100">
        <v>3.39</v>
      </c>
      <c r="I1100">
        <v>3.77</v>
      </c>
      <c r="J1100">
        <v>648</v>
      </c>
      <c r="K1100" t="str">
        <f>INDEX(lehmad!B$2:B$412,MATCH(klypsid!$B1100,lehmad!$A$2:$A$412,0))</f>
        <v>16.02.2005</v>
      </c>
      <c r="L1100">
        <f>INDEX(lehmad!C$2:C$412,MATCH(klypsid!$B1100,lehmad!$A$2:$A$412,0))</f>
        <v>56172</v>
      </c>
      <c r="M1100">
        <f>INDEX(lehmad!D$2:D$412,MATCH(klypsid!$B1100,lehmad!$A$2:$A$412,0))</f>
        <v>97</v>
      </c>
      <c r="N1100">
        <f>INDEX(lehmad!E$2:E$412,MATCH(klypsid!$B1100,lehmad!$A$2:$A$412,0))</f>
        <v>1</v>
      </c>
      <c r="O1100" t="str">
        <f>INDEX(lehmad!F$2:F$412,MATCH(klypsid!$B1100,lehmad!$A$2:$A$412,0))</f>
        <v>DYNASTY-ET</v>
      </c>
      <c r="P1100">
        <f>INDEX(lehmad!G$2:G$412,MATCH(klypsid!$B1100,lehmad!$A$2:$A$412,0))</f>
        <v>2002</v>
      </c>
      <c r="Q1100" s="2">
        <f>INDEX(lehmad!H$2:H$412,MATCH(klypsid!$B1100,lehmad!$A$2:$A$412,0))</f>
        <v>36044</v>
      </c>
      <c r="R1100">
        <f>INDEX(lehmad!I$2:I$412,MATCH(klypsid!$B1100,lehmad!$A$2:$A$412,0))</f>
        <v>124</v>
      </c>
      <c r="S1100">
        <f t="shared" si="120"/>
        <v>2</v>
      </c>
      <c r="T1100">
        <f t="shared" si="121"/>
        <v>291</v>
      </c>
      <c r="U1100">
        <f t="shared" si="122"/>
        <v>3</v>
      </c>
      <c r="V1100">
        <f t="shared" si="123"/>
        <v>5.6959938131098999</v>
      </c>
      <c r="W1100">
        <f t="shared" si="124"/>
        <v>10</v>
      </c>
      <c r="X1100">
        <f t="shared" si="125"/>
        <v>29</v>
      </c>
    </row>
    <row r="1101" spans="1:24" x14ac:dyDescent="0.25">
      <c r="A1101">
        <v>3338</v>
      </c>
      <c r="B1101" t="str">
        <f t="shared" si="119"/>
        <v>E3338</v>
      </c>
      <c r="C1101" t="s">
        <v>65</v>
      </c>
      <c r="D1101">
        <v>2</v>
      </c>
      <c r="E1101" s="2">
        <v>39492</v>
      </c>
      <c r="F1101" s="2">
        <v>39817</v>
      </c>
      <c r="G1101">
        <v>15.2</v>
      </c>
      <c r="H1101">
        <v>5.13</v>
      </c>
      <c r="I1101">
        <v>3.92</v>
      </c>
      <c r="J1101">
        <v>316</v>
      </c>
      <c r="K1101" t="str">
        <f>INDEX(lehmad!B$2:B$412,MATCH(klypsid!$B1101,lehmad!$A$2:$A$412,0))</f>
        <v>16.02.2005</v>
      </c>
      <c r="L1101">
        <f>INDEX(lehmad!C$2:C$412,MATCH(klypsid!$B1101,lehmad!$A$2:$A$412,0))</f>
        <v>56172</v>
      </c>
      <c r="M1101">
        <f>INDEX(lehmad!D$2:D$412,MATCH(klypsid!$B1101,lehmad!$A$2:$A$412,0))</f>
        <v>97</v>
      </c>
      <c r="N1101">
        <f>INDEX(lehmad!E$2:E$412,MATCH(klypsid!$B1101,lehmad!$A$2:$A$412,0))</f>
        <v>1</v>
      </c>
      <c r="O1101" t="str">
        <f>INDEX(lehmad!F$2:F$412,MATCH(klypsid!$B1101,lehmad!$A$2:$A$412,0))</f>
        <v>DYNASTY-ET</v>
      </c>
      <c r="P1101">
        <f>INDEX(lehmad!G$2:G$412,MATCH(klypsid!$B1101,lehmad!$A$2:$A$412,0))</f>
        <v>2002</v>
      </c>
      <c r="Q1101" s="2">
        <f>INDEX(lehmad!H$2:H$412,MATCH(klypsid!$B1101,lehmad!$A$2:$A$412,0))</f>
        <v>36044</v>
      </c>
      <c r="R1101">
        <f>INDEX(lehmad!I$2:I$412,MATCH(klypsid!$B1101,lehmad!$A$2:$A$412,0))</f>
        <v>124</v>
      </c>
      <c r="S1101">
        <f t="shared" si="120"/>
        <v>2</v>
      </c>
      <c r="T1101">
        <f t="shared" si="121"/>
        <v>325</v>
      </c>
      <c r="U1101">
        <f t="shared" si="122"/>
        <v>3</v>
      </c>
      <c r="V1101">
        <f t="shared" si="123"/>
        <v>4.6599245584023787</v>
      </c>
      <c r="W1101">
        <f t="shared" si="124"/>
        <v>11</v>
      </c>
      <c r="X1101">
        <f t="shared" si="125"/>
        <v>34</v>
      </c>
    </row>
    <row r="1102" spans="1:24" x14ac:dyDescent="0.25">
      <c r="A1102">
        <v>3338</v>
      </c>
      <c r="B1102" t="str">
        <f t="shared" si="119"/>
        <v>E3338</v>
      </c>
      <c r="C1102" t="s">
        <v>65</v>
      </c>
      <c r="D1102">
        <v>3</v>
      </c>
      <c r="E1102" s="2">
        <v>39891</v>
      </c>
      <c r="F1102" s="2">
        <v>39908</v>
      </c>
      <c r="G1102">
        <v>38.9</v>
      </c>
      <c r="H1102">
        <v>6.17</v>
      </c>
      <c r="I1102">
        <v>3.2</v>
      </c>
      <c r="J1102">
        <v>33</v>
      </c>
      <c r="K1102" t="str">
        <f>INDEX(lehmad!B$2:B$412,MATCH(klypsid!$B1102,lehmad!$A$2:$A$412,0))</f>
        <v>16.02.2005</v>
      </c>
      <c r="L1102">
        <f>INDEX(lehmad!C$2:C$412,MATCH(klypsid!$B1102,lehmad!$A$2:$A$412,0))</f>
        <v>56172</v>
      </c>
      <c r="M1102">
        <f>INDEX(lehmad!D$2:D$412,MATCH(klypsid!$B1102,lehmad!$A$2:$A$412,0))</f>
        <v>97</v>
      </c>
      <c r="N1102">
        <f>INDEX(lehmad!E$2:E$412,MATCH(klypsid!$B1102,lehmad!$A$2:$A$412,0))</f>
        <v>1</v>
      </c>
      <c r="O1102" t="str">
        <f>INDEX(lehmad!F$2:F$412,MATCH(klypsid!$B1102,lehmad!$A$2:$A$412,0))</f>
        <v>DYNASTY-ET</v>
      </c>
      <c r="P1102">
        <f>INDEX(lehmad!G$2:G$412,MATCH(klypsid!$B1102,lehmad!$A$2:$A$412,0))</f>
        <v>2002</v>
      </c>
      <c r="Q1102" s="2">
        <f>INDEX(lehmad!H$2:H$412,MATCH(klypsid!$B1102,lehmad!$A$2:$A$412,0))</f>
        <v>36044</v>
      </c>
      <c r="R1102">
        <f>INDEX(lehmad!I$2:I$412,MATCH(klypsid!$B1102,lehmad!$A$2:$A$412,0))</f>
        <v>124</v>
      </c>
      <c r="S1102">
        <f t="shared" si="120"/>
        <v>3</v>
      </c>
      <c r="T1102">
        <f t="shared" si="121"/>
        <v>17</v>
      </c>
      <c r="U1102">
        <f t="shared" si="122"/>
        <v>1</v>
      </c>
      <c r="V1102">
        <f t="shared" si="123"/>
        <v>1.4005379295837288</v>
      </c>
      <c r="W1102">
        <f t="shared" si="124"/>
        <v>1</v>
      </c>
      <c r="X1102">
        <f t="shared" si="125"/>
        <v>17</v>
      </c>
    </row>
    <row r="1103" spans="1:24" x14ac:dyDescent="0.25">
      <c r="A1103">
        <v>3338</v>
      </c>
      <c r="B1103" t="str">
        <f t="shared" si="119"/>
        <v>E3338</v>
      </c>
      <c r="C1103" t="s">
        <v>65</v>
      </c>
      <c r="D1103">
        <v>3</v>
      </c>
      <c r="E1103" s="2">
        <v>39891</v>
      </c>
      <c r="F1103" s="2">
        <v>39944</v>
      </c>
      <c r="G1103">
        <v>39.200000000000003</v>
      </c>
      <c r="H1103">
        <v>3.39</v>
      </c>
      <c r="I1103">
        <v>3.28</v>
      </c>
      <c r="J1103">
        <v>1534</v>
      </c>
      <c r="K1103" t="str">
        <f>INDEX(lehmad!B$2:B$412,MATCH(klypsid!$B1103,lehmad!$A$2:$A$412,0))</f>
        <v>16.02.2005</v>
      </c>
      <c r="L1103">
        <f>INDEX(lehmad!C$2:C$412,MATCH(klypsid!$B1103,lehmad!$A$2:$A$412,0))</f>
        <v>56172</v>
      </c>
      <c r="M1103">
        <f>INDEX(lehmad!D$2:D$412,MATCH(klypsid!$B1103,lehmad!$A$2:$A$412,0))</f>
        <v>97</v>
      </c>
      <c r="N1103">
        <f>INDEX(lehmad!E$2:E$412,MATCH(klypsid!$B1103,lehmad!$A$2:$A$412,0))</f>
        <v>1</v>
      </c>
      <c r="O1103" t="str">
        <f>INDEX(lehmad!F$2:F$412,MATCH(klypsid!$B1103,lehmad!$A$2:$A$412,0))</f>
        <v>DYNASTY-ET</v>
      </c>
      <c r="P1103">
        <f>INDEX(lehmad!G$2:G$412,MATCH(klypsid!$B1103,lehmad!$A$2:$A$412,0))</f>
        <v>2002</v>
      </c>
      <c r="Q1103" s="2">
        <f>INDEX(lehmad!H$2:H$412,MATCH(klypsid!$B1103,lehmad!$A$2:$A$412,0))</f>
        <v>36044</v>
      </c>
      <c r="R1103">
        <f>INDEX(lehmad!I$2:I$412,MATCH(klypsid!$B1103,lehmad!$A$2:$A$412,0))</f>
        <v>124</v>
      </c>
      <c r="S1103">
        <f t="shared" si="120"/>
        <v>3</v>
      </c>
      <c r="T1103">
        <f t="shared" si="121"/>
        <v>53</v>
      </c>
      <c r="U1103">
        <f t="shared" si="122"/>
        <v>1</v>
      </c>
      <c r="V1103">
        <f t="shared" si="123"/>
        <v>6.9392265777282089</v>
      </c>
      <c r="W1103">
        <f t="shared" si="124"/>
        <v>2</v>
      </c>
      <c r="X1103">
        <f t="shared" si="125"/>
        <v>36</v>
      </c>
    </row>
    <row r="1104" spans="1:24" x14ac:dyDescent="0.25">
      <c r="A1104">
        <v>3338</v>
      </c>
      <c r="B1104" t="str">
        <f t="shared" si="119"/>
        <v>E3338</v>
      </c>
      <c r="C1104" t="s">
        <v>65</v>
      </c>
      <c r="D1104">
        <v>3</v>
      </c>
      <c r="E1104" s="2">
        <v>39891</v>
      </c>
      <c r="F1104" s="2">
        <v>39972</v>
      </c>
      <c r="G1104">
        <v>44</v>
      </c>
      <c r="H1104">
        <v>3.34</v>
      </c>
      <c r="I1104">
        <v>3.32</v>
      </c>
      <c r="J1104">
        <v>1220</v>
      </c>
      <c r="K1104" t="str">
        <f>INDEX(lehmad!B$2:B$412,MATCH(klypsid!$B1104,lehmad!$A$2:$A$412,0))</f>
        <v>16.02.2005</v>
      </c>
      <c r="L1104">
        <f>INDEX(lehmad!C$2:C$412,MATCH(klypsid!$B1104,lehmad!$A$2:$A$412,0))</f>
        <v>56172</v>
      </c>
      <c r="M1104">
        <f>INDEX(lehmad!D$2:D$412,MATCH(klypsid!$B1104,lehmad!$A$2:$A$412,0))</f>
        <v>97</v>
      </c>
      <c r="N1104">
        <f>INDEX(lehmad!E$2:E$412,MATCH(klypsid!$B1104,lehmad!$A$2:$A$412,0))</f>
        <v>1</v>
      </c>
      <c r="O1104" t="str">
        <f>INDEX(lehmad!F$2:F$412,MATCH(klypsid!$B1104,lehmad!$A$2:$A$412,0))</f>
        <v>DYNASTY-ET</v>
      </c>
      <c r="P1104">
        <f>INDEX(lehmad!G$2:G$412,MATCH(klypsid!$B1104,lehmad!$A$2:$A$412,0))</f>
        <v>2002</v>
      </c>
      <c r="Q1104" s="2">
        <f>INDEX(lehmad!H$2:H$412,MATCH(klypsid!$B1104,lehmad!$A$2:$A$412,0))</f>
        <v>36044</v>
      </c>
      <c r="R1104">
        <f>INDEX(lehmad!I$2:I$412,MATCH(klypsid!$B1104,lehmad!$A$2:$A$412,0))</f>
        <v>124</v>
      </c>
      <c r="S1104">
        <f t="shared" si="120"/>
        <v>3</v>
      </c>
      <c r="T1104">
        <f t="shared" si="121"/>
        <v>81</v>
      </c>
      <c r="U1104">
        <f t="shared" si="122"/>
        <v>2</v>
      </c>
      <c r="V1104">
        <f t="shared" si="123"/>
        <v>6.6088092426755241</v>
      </c>
      <c r="W1104">
        <f t="shared" si="124"/>
        <v>3</v>
      </c>
      <c r="X1104">
        <f t="shared" si="125"/>
        <v>28</v>
      </c>
    </row>
    <row r="1105" spans="1:24" x14ac:dyDescent="0.25">
      <c r="A1105">
        <v>3338</v>
      </c>
      <c r="B1105" t="str">
        <f t="shared" si="119"/>
        <v>E3338</v>
      </c>
      <c r="C1105" t="s">
        <v>65</v>
      </c>
      <c r="D1105">
        <v>3</v>
      </c>
      <c r="E1105" s="2">
        <v>39891</v>
      </c>
      <c r="F1105" s="2">
        <v>40007</v>
      </c>
      <c r="G1105">
        <v>39</v>
      </c>
      <c r="H1105">
        <v>5.3</v>
      </c>
      <c r="I1105">
        <v>3.48</v>
      </c>
      <c r="J1105">
        <v>4980</v>
      </c>
      <c r="K1105" t="str">
        <f>INDEX(lehmad!B$2:B$412,MATCH(klypsid!$B1105,lehmad!$A$2:$A$412,0))</f>
        <v>16.02.2005</v>
      </c>
      <c r="L1105">
        <f>INDEX(lehmad!C$2:C$412,MATCH(klypsid!$B1105,lehmad!$A$2:$A$412,0))</f>
        <v>56172</v>
      </c>
      <c r="M1105">
        <f>INDEX(lehmad!D$2:D$412,MATCH(klypsid!$B1105,lehmad!$A$2:$A$412,0))</f>
        <v>97</v>
      </c>
      <c r="N1105">
        <f>INDEX(lehmad!E$2:E$412,MATCH(klypsid!$B1105,lehmad!$A$2:$A$412,0))</f>
        <v>1</v>
      </c>
      <c r="O1105" t="str">
        <f>INDEX(lehmad!F$2:F$412,MATCH(klypsid!$B1105,lehmad!$A$2:$A$412,0))</f>
        <v>DYNASTY-ET</v>
      </c>
      <c r="P1105">
        <f>INDEX(lehmad!G$2:G$412,MATCH(klypsid!$B1105,lehmad!$A$2:$A$412,0))</f>
        <v>2002</v>
      </c>
      <c r="Q1105" s="2">
        <f>INDEX(lehmad!H$2:H$412,MATCH(klypsid!$B1105,lehmad!$A$2:$A$412,0))</f>
        <v>36044</v>
      </c>
      <c r="R1105">
        <f>INDEX(lehmad!I$2:I$412,MATCH(klypsid!$B1105,lehmad!$A$2:$A$412,0))</f>
        <v>124</v>
      </c>
      <c r="S1105">
        <f t="shared" si="120"/>
        <v>3</v>
      </c>
      <c r="T1105">
        <f t="shared" si="121"/>
        <v>116</v>
      </c>
      <c r="U1105">
        <f t="shared" si="122"/>
        <v>2</v>
      </c>
      <c r="V1105">
        <f t="shared" si="123"/>
        <v>8.6380738371807197</v>
      </c>
      <c r="W1105">
        <f t="shared" si="124"/>
        <v>4</v>
      </c>
      <c r="X1105">
        <f t="shared" si="125"/>
        <v>35</v>
      </c>
    </row>
    <row r="1106" spans="1:24" x14ac:dyDescent="0.25">
      <c r="A1106">
        <v>3338</v>
      </c>
      <c r="B1106" t="str">
        <f t="shared" si="119"/>
        <v>E3338</v>
      </c>
      <c r="C1106" t="s">
        <v>65</v>
      </c>
      <c r="D1106">
        <v>3</v>
      </c>
      <c r="E1106" s="2">
        <v>39891</v>
      </c>
      <c r="F1106" s="2">
        <v>40037</v>
      </c>
      <c r="G1106">
        <v>35.1</v>
      </c>
      <c r="H1106">
        <v>3.7</v>
      </c>
      <c r="I1106">
        <v>3.47</v>
      </c>
      <c r="J1106">
        <v>410</v>
      </c>
      <c r="K1106" t="str">
        <f>INDEX(lehmad!B$2:B$412,MATCH(klypsid!$B1106,lehmad!$A$2:$A$412,0))</f>
        <v>16.02.2005</v>
      </c>
      <c r="L1106">
        <f>INDEX(lehmad!C$2:C$412,MATCH(klypsid!$B1106,lehmad!$A$2:$A$412,0))</f>
        <v>56172</v>
      </c>
      <c r="M1106">
        <f>INDEX(lehmad!D$2:D$412,MATCH(klypsid!$B1106,lehmad!$A$2:$A$412,0))</f>
        <v>97</v>
      </c>
      <c r="N1106">
        <f>INDEX(lehmad!E$2:E$412,MATCH(klypsid!$B1106,lehmad!$A$2:$A$412,0))</f>
        <v>1</v>
      </c>
      <c r="O1106" t="str">
        <f>INDEX(lehmad!F$2:F$412,MATCH(klypsid!$B1106,lehmad!$A$2:$A$412,0))</f>
        <v>DYNASTY-ET</v>
      </c>
      <c r="P1106">
        <f>INDEX(lehmad!G$2:G$412,MATCH(klypsid!$B1106,lehmad!$A$2:$A$412,0))</f>
        <v>2002</v>
      </c>
      <c r="Q1106" s="2">
        <f>INDEX(lehmad!H$2:H$412,MATCH(klypsid!$B1106,lehmad!$A$2:$A$412,0))</f>
        <v>36044</v>
      </c>
      <c r="R1106">
        <f>INDEX(lehmad!I$2:I$412,MATCH(klypsid!$B1106,lehmad!$A$2:$A$412,0))</f>
        <v>124</v>
      </c>
      <c r="S1106">
        <f t="shared" si="120"/>
        <v>3</v>
      </c>
      <c r="T1106">
        <f t="shared" si="121"/>
        <v>146</v>
      </c>
      <c r="U1106">
        <f t="shared" si="122"/>
        <v>2</v>
      </c>
      <c r="V1106">
        <f t="shared" si="123"/>
        <v>5.0356239097307212</v>
      </c>
      <c r="W1106">
        <f t="shared" si="124"/>
        <v>5</v>
      </c>
      <c r="X1106">
        <f t="shared" si="125"/>
        <v>30</v>
      </c>
    </row>
    <row r="1107" spans="1:24" x14ac:dyDescent="0.25">
      <c r="A1107">
        <v>3338</v>
      </c>
      <c r="B1107" t="str">
        <f t="shared" si="119"/>
        <v>E3338</v>
      </c>
      <c r="C1107" t="s">
        <v>65</v>
      </c>
      <c r="D1107">
        <v>3</v>
      </c>
      <c r="E1107" s="2">
        <v>39891</v>
      </c>
      <c r="F1107" s="2">
        <v>40066</v>
      </c>
      <c r="G1107">
        <v>34.6</v>
      </c>
      <c r="H1107">
        <v>4.6500000000000004</v>
      </c>
      <c r="I1107">
        <v>3.49</v>
      </c>
      <c r="J1107">
        <v>842</v>
      </c>
      <c r="K1107" t="str">
        <f>INDEX(lehmad!B$2:B$412,MATCH(klypsid!$B1107,lehmad!$A$2:$A$412,0))</f>
        <v>16.02.2005</v>
      </c>
      <c r="L1107">
        <f>INDEX(lehmad!C$2:C$412,MATCH(klypsid!$B1107,lehmad!$A$2:$A$412,0))</f>
        <v>56172</v>
      </c>
      <c r="M1107">
        <f>INDEX(lehmad!D$2:D$412,MATCH(klypsid!$B1107,lehmad!$A$2:$A$412,0))</f>
        <v>97</v>
      </c>
      <c r="N1107">
        <f>INDEX(lehmad!E$2:E$412,MATCH(klypsid!$B1107,lehmad!$A$2:$A$412,0))</f>
        <v>1</v>
      </c>
      <c r="O1107" t="str">
        <f>INDEX(lehmad!F$2:F$412,MATCH(klypsid!$B1107,lehmad!$A$2:$A$412,0))</f>
        <v>DYNASTY-ET</v>
      </c>
      <c r="P1107">
        <f>INDEX(lehmad!G$2:G$412,MATCH(klypsid!$B1107,lehmad!$A$2:$A$412,0))</f>
        <v>2002</v>
      </c>
      <c r="Q1107" s="2">
        <f>INDEX(lehmad!H$2:H$412,MATCH(klypsid!$B1107,lehmad!$A$2:$A$412,0))</f>
        <v>36044</v>
      </c>
      <c r="R1107">
        <f>INDEX(lehmad!I$2:I$412,MATCH(klypsid!$B1107,lehmad!$A$2:$A$412,0))</f>
        <v>124</v>
      </c>
      <c r="S1107">
        <f t="shared" si="120"/>
        <v>3</v>
      </c>
      <c r="T1107">
        <f t="shared" si="121"/>
        <v>175</v>
      </c>
      <c r="U1107">
        <f t="shared" si="122"/>
        <v>3</v>
      </c>
      <c r="V1107">
        <f t="shared" si="123"/>
        <v>6.0738202332916718</v>
      </c>
      <c r="W1107">
        <f t="shared" si="124"/>
        <v>6</v>
      </c>
      <c r="X1107">
        <f t="shared" si="125"/>
        <v>29</v>
      </c>
    </row>
    <row r="1108" spans="1:24" x14ac:dyDescent="0.25">
      <c r="A1108">
        <v>3338</v>
      </c>
      <c r="B1108" t="str">
        <f t="shared" si="119"/>
        <v>E3338</v>
      </c>
      <c r="C1108" t="s">
        <v>65</v>
      </c>
      <c r="D1108">
        <v>3</v>
      </c>
      <c r="E1108" s="2">
        <v>39891</v>
      </c>
      <c r="F1108" s="2">
        <v>40094</v>
      </c>
      <c r="G1108">
        <v>33.299999999999997</v>
      </c>
      <c r="H1108">
        <v>4.55</v>
      </c>
      <c r="I1108">
        <v>3.78</v>
      </c>
      <c r="J1108">
        <v>562</v>
      </c>
      <c r="K1108" t="str">
        <f>INDEX(lehmad!B$2:B$412,MATCH(klypsid!$B1108,lehmad!$A$2:$A$412,0))</f>
        <v>16.02.2005</v>
      </c>
      <c r="L1108">
        <f>INDEX(lehmad!C$2:C$412,MATCH(klypsid!$B1108,lehmad!$A$2:$A$412,0))</f>
        <v>56172</v>
      </c>
      <c r="M1108">
        <f>INDEX(lehmad!D$2:D$412,MATCH(klypsid!$B1108,lehmad!$A$2:$A$412,0))</f>
        <v>97</v>
      </c>
      <c r="N1108">
        <f>INDEX(lehmad!E$2:E$412,MATCH(klypsid!$B1108,lehmad!$A$2:$A$412,0))</f>
        <v>1</v>
      </c>
      <c r="O1108" t="str">
        <f>INDEX(lehmad!F$2:F$412,MATCH(klypsid!$B1108,lehmad!$A$2:$A$412,0))</f>
        <v>DYNASTY-ET</v>
      </c>
      <c r="P1108">
        <f>INDEX(lehmad!G$2:G$412,MATCH(klypsid!$B1108,lehmad!$A$2:$A$412,0))</f>
        <v>2002</v>
      </c>
      <c r="Q1108" s="2">
        <f>INDEX(lehmad!H$2:H$412,MATCH(klypsid!$B1108,lehmad!$A$2:$A$412,0))</f>
        <v>36044</v>
      </c>
      <c r="R1108">
        <f>INDEX(lehmad!I$2:I$412,MATCH(klypsid!$B1108,lehmad!$A$2:$A$412,0))</f>
        <v>124</v>
      </c>
      <c r="S1108">
        <f t="shared" si="120"/>
        <v>3</v>
      </c>
      <c r="T1108">
        <f t="shared" si="121"/>
        <v>203</v>
      </c>
      <c r="U1108">
        <f t="shared" si="122"/>
        <v>3</v>
      </c>
      <c r="V1108">
        <f t="shared" si="123"/>
        <v>5.4905701304462013</v>
      </c>
      <c r="W1108">
        <f t="shared" si="124"/>
        <v>7</v>
      </c>
      <c r="X1108">
        <f t="shared" si="125"/>
        <v>28</v>
      </c>
    </row>
    <row r="1109" spans="1:24" x14ac:dyDescent="0.25">
      <c r="A1109">
        <v>3338</v>
      </c>
      <c r="B1109" t="str">
        <f t="shared" si="119"/>
        <v>E3338</v>
      </c>
      <c r="C1109" t="s">
        <v>65</v>
      </c>
      <c r="D1109">
        <v>3</v>
      </c>
      <c r="E1109" s="2">
        <v>39891</v>
      </c>
      <c r="F1109" s="2">
        <v>40125</v>
      </c>
      <c r="G1109">
        <v>29.8</v>
      </c>
      <c r="H1109">
        <v>5.37</v>
      </c>
      <c r="I1109">
        <v>3.91</v>
      </c>
      <c r="J1109">
        <v>438</v>
      </c>
      <c r="K1109" t="str">
        <f>INDEX(lehmad!B$2:B$412,MATCH(klypsid!$B1109,lehmad!$A$2:$A$412,0))</f>
        <v>16.02.2005</v>
      </c>
      <c r="L1109">
        <f>INDEX(lehmad!C$2:C$412,MATCH(klypsid!$B1109,lehmad!$A$2:$A$412,0))</f>
        <v>56172</v>
      </c>
      <c r="M1109">
        <f>INDEX(lehmad!D$2:D$412,MATCH(klypsid!$B1109,lehmad!$A$2:$A$412,0))</f>
        <v>97</v>
      </c>
      <c r="N1109">
        <f>INDEX(lehmad!E$2:E$412,MATCH(klypsid!$B1109,lehmad!$A$2:$A$412,0))</f>
        <v>1</v>
      </c>
      <c r="O1109" t="str">
        <f>INDEX(lehmad!F$2:F$412,MATCH(klypsid!$B1109,lehmad!$A$2:$A$412,0))</f>
        <v>DYNASTY-ET</v>
      </c>
      <c r="P1109">
        <f>INDEX(lehmad!G$2:G$412,MATCH(klypsid!$B1109,lehmad!$A$2:$A$412,0))</f>
        <v>2002</v>
      </c>
      <c r="Q1109" s="2">
        <f>INDEX(lehmad!H$2:H$412,MATCH(klypsid!$B1109,lehmad!$A$2:$A$412,0))</f>
        <v>36044</v>
      </c>
      <c r="R1109">
        <f>INDEX(lehmad!I$2:I$412,MATCH(klypsid!$B1109,lehmad!$A$2:$A$412,0))</f>
        <v>124</v>
      </c>
      <c r="S1109">
        <f t="shared" si="120"/>
        <v>3</v>
      </c>
      <c r="T1109">
        <f t="shared" si="121"/>
        <v>234</v>
      </c>
      <c r="U1109">
        <f t="shared" si="122"/>
        <v>3</v>
      </c>
      <c r="V1109">
        <f t="shared" si="123"/>
        <v>5.1309308698264484</v>
      </c>
      <c r="W1109">
        <f t="shared" si="124"/>
        <v>8</v>
      </c>
      <c r="X1109">
        <f t="shared" si="125"/>
        <v>31</v>
      </c>
    </row>
    <row r="1110" spans="1:24" x14ac:dyDescent="0.25">
      <c r="A1110">
        <v>3338</v>
      </c>
      <c r="B1110" t="str">
        <f t="shared" si="119"/>
        <v>E3338</v>
      </c>
      <c r="C1110" t="s">
        <v>65</v>
      </c>
      <c r="D1110">
        <v>3</v>
      </c>
      <c r="E1110" s="2">
        <v>39891</v>
      </c>
      <c r="F1110" s="2">
        <v>40153</v>
      </c>
      <c r="G1110">
        <v>25.7</v>
      </c>
      <c r="H1110">
        <v>4.87</v>
      </c>
      <c r="I1110">
        <v>3.81</v>
      </c>
      <c r="J1110">
        <v>205</v>
      </c>
      <c r="K1110" t="str">
        <f>INDEX(lehmad!B$2:B$412,MATCH(klypsid!$B1110,lehmad!$A$2:$A$412,0))</f>
        <v>16.02.2005</v>
      </c>
      <c r="L1110">
        <f>INDEX(lehmad!C$2:C$412,MATCH(klypsid!$B1110,lehmad!$A$2:$A$412,0))</f>
        <v>56172</v>
      </c>
      <c r="M1110">
        <f>INDEX(lehmad!D$2:D$412,MATCH(klypsid!$B1110,lehmad!$A$2:$A$412,0))</f>
        <v>97</v>
      </c>
      <c r="N1110">
        <f>INDEX(lehmad!E$2:E$412,MATCH(klypsid!$B1110,lehmad!$A$2:$A$412,0))</f>
        <v>1</v>
      </c>
      <c r="O1110" t="str">
        <f>INDEX(lehmad!F$2:F$412,MATCH(klypsid!$B1110,lehmad!$A$2:$A$412,0))</f>
        <v>DYNASTY-ET</v>
      </c>
      <c r="P1110">
        <f>INDEX(lehmad!G$2:G$412,MATCH(klypsid!$B1110,lehmad!$A$2:$A$412,0))</f>
        <v>2002</v>
      </c>
      <c r="Q1110" s="2">
        <f>INDEX(lehmad!H$2:H$412,MATCH(klypsid!$B1110,lehmad!$A$2:$A$412,0))</f>
        <v>36044</v>
      </c>
      <c r="R1110">
        <f>INDEX(lehmad!I$2:I$412,MATCH(klypsid!$B1110,lehmad!$A$2:$A$412,0))</f>
        <v>124</v>
      </c>
      <c r="S1110">
        <f t="shared" si="120"/>
        <v>3</v>
      </c>
      <c r="T1110">
        <f t="shared" si="121"/>
        <v>262</v>
      </c>
      <c r="U1110">
        <f t="shared" si="122"/>
        <v>3</v>
      </c>
      <c r="V1110">
        <f t="shared" si="123"/>
        <v>4.0356239097307212</v>
      </c>
      <c r="W1110">
        <f t="shared" si="124"/>
        <v>9</v>
      </c>
      <c r="X1110">
        <f t="shared" si="125"/>
        <v>28</v>
      </c>
    </row>
    <row r="1111" spans="1:24" x14ac:dyDescent="0.25">
      <c r="A1111">
        <v>3338</v>
      </c>
      <c r="B1111" t="str">
        <f t="shared" si="119"/>
        <v>E3338</v>
      </c>
      <c r="C1111" t="s">
        <v>65</v>
      </c>
      <c r="D1111">
        <v>3</v>
      </c>
      <c r="E1111" s="2">
        <v>39891</v>
      </c>
      <c r="F1111" s="2">
        <v>40186</v>
      </c>
      <c r="G1111">
        <v>23.1</v>
      </c>
      <c r="H1111">
        <v>5.42</v>
      </c>
      <c r="I1111">
        <v>3.88</v>
      </c>
      <c r="J1111">
        <v>626</v>
      </c>
      <c r="K1111" t="str">
        <f>INDEX(lehmad!B$2:B$412,MATCH(klypsid!$B1111,lehmad!$A$2:$A$412,0))</f>
        <v>16.02.2005</v>
      </c>
      <c r="L1111">
        <f>INDEX(lehmad!C$2:C$412,MATCH(klypsid!$B1111,lehmad!$A$2:$A$412,0))</f>
        <v>56172</v>
      </c>
      <c r="M1111">
        <f>INDEX(lehmad!D$2:D$412,MATCH(klypsid!$B1111,lehmad!$A$2:$A$412,0))</f>
        <v>97</v>
      </c>
      <c r="N1111">
        <f>INDEX(lehmad!E$2:E$412,MATCH(klypsid!$B1111,lehmad!$A$2:$A$412,0))</f>
        <v>1</v>
      </c>
      <c r="O1111" t="str">
        <f>INDEX(lehmad!F$2:F$412,MATCH(klypsid!$B1111,lehmad!$A$2:$A$412,0))</f>
        <v>DYNASTY-ET</v>
      </c>
      <c r="P1111">
        <f>INDEX(lehmad!G$2:G$412,MATCH(klypsid!$B1111,lehmad!$A$2:$A$412,0))</f>
        <v>2002</v>
      </c>
      <c r="Q1111" s="2">
        <f>INDEX(lehmad!H$2:H$412,MATCH(klypsid!$B1111,lehmad!$A$2:$A$412,0))</f>
        <v>36044</v>
      </c>
      <c r="R1111">
        <f>INDEX(lehmad!I$2:I$412,MATCH(klypsid!$B1111,lehmad!$A$2:$A$412,0))</f>
        <v>124</v>
      </c>
      <c r="S1111">
        <f t="shared" si="120"/>
        <v>3</v>
      </c>
      <c r="T1111">
        <f t="shared" si="121"/>
        <v>295</v>
      </c>
      <c r="U1111">
        <f t="shared" si="122"/>
        <v>3</v>
      </c>
      <c r="V1111">
        <f t="shared" si="123"/>
        <v>5.6461626571578938</v>
      </c>
      <c r="W1111">
        <f t="shared" si="124"/>
        <v>10</v>
      </c>
      <c r="X1111">
        <f t="shared" si="125"/>
        <v>33</v>
      </c>
    </row>
    <row r="1112" spans="1:24" x14ac:dyDescent="0.25">
      <c r="A1112">
        <v>3338</v>
      </c>
      <c r="B1112" t="str">
        <f t="shared" si="119"/>
        <v>E3338</v>
      </c>
      <c r="C1112" t="s">
        <v>65</v>
      </c>
      <c r="D1112">
        <v>3</v>
      </c>
      <c r="E1112" s="2">
        <v>39891</v>
      </c>
      <c r="F1112" s="2">
        <v>40214</v>
      </c>
      <c r="G1112">
        <v>20.6</v>
      </c>
      <c r="H1112">
        <v>5.5</v>
      </c>
      <c r="I1112">
        <v>3.89</v>
      </c>
      <c r="J1112">
        <v>995</v>
      </c>
      <c r="K1112" t="str">
        <f>INDEX(lehmad!B$2:B$412,MATCH(klypsid!$B1112,lehmad!$A$2:$A$412,0))</f>
        <v>16.02.2005</v>
      </c>
      <c r="L1112">
        <f>INDEX(lehmad!C$2:C$412,MATCH(klypsid!$B1112,lehmad!$A$2:$A$412,0))</f>
        <v>56172</v>
      </c>
      <c r="M1112">
        <f>INDEX(lehmad!D$2:D$412,MATCH(klypsid!$B1112,lehmad!$A$2:$A$412,0))</f>
        <v>97</v>
      </c>
      <c r="N1112">
        <f>INDEX(lehmad!E$2:E$412,MATCH(klypsid!$B1112,lehmad!$A$2:$A$412,0))</f>
        <v>1</v>
      </c>
      <c r="O1112" t="str">
        <f>INDEX(lehmad!F$2:F$412,MATCH(klypsid!$B1112,lehmad!$A$2:$A$412,0))</f>
        <v>DYNASTY-ET</v>
      </c>
      <c r="P1112">
        <f>INDEX(lehmad!G$2:G$412,MATCH(klypsid!$B1112,lehmad!$A$2:$A$412,0))</f>
        <v>2002</v>
      </c>
      <c r="Q1112" s="2">
        <f>INDEX(lehmad!H$2:H$412,MATCH(klypsid!$B1112,lehmad!$A$2:$A$412,0))</f>
        <v>36044</v>
      </c>
      <c r="R1112">
        <f>INDEX(lehmad!I$2:I$412,MATCH(klypsid!$B1112,lehmad!$A$2:$A$412,0))</f>
        <v>124</v>
      </c>
      <c r="S1112">
        <f t="shared" si="120"/>
        <v>3</v>
      </c>
      <c r="T1112">
        <f t="shared" si="121"/>
        <v>323</v>
      </c>
      <c r="U1112">
        <f t="shared" si="122"/>
        <v>3</v>
      </c>
      <c r="V1112">
        <f t="shared" si="123"/>
        <v>6.3146965256562861</v>
      </c>
      <c r="W1112">
        <f t="shared" si="124"/>
        <v>11</v>
      </c>
      <c r="X1112">
        <f t="shared" si="125"/>
        <v>28</v>
      </c>
    </row>
    <row r="1113" spans="1:24" x14ac:dyDescent="0.25">
      <c r="A1113">
        <v>3338</v>
      </c>
      <c r="B1113" t="str">
        <f t="shared" si="119"/>
        <v>E3338</v>
      </c>
      <c r="C1113" t="s">
        <v>65</v>
      </c>
      <c r="D1113">
        <v>4</v>
      </c>
      <c r="E1113" s="2">
        <v>40283</v>
      </c>
      <c r="F1113" s="2">
        <v>40304</v>
      </c>
      <c r="G1113">
        <v>35.6</v>
      </c>
      <c r="H1113">
        <v>4.2699999999999996</v>
      </c>
      <c r="I1113">
        <v>3.05</v>
      </c>
      <c r="J1113">
        <v>2627</v>
      </c>
      <c r="K1113" t="str">
        <f>INDEX(lehmad!B$2:B$412,MATCH(klypsid!$B1113,lehmad!$A$2:$A$412,0))</f>
        <v>16.02.2005</v>
      </c>
      <c r="L1113">
        <f>INDEX(lehmad!C$2:C$412,MATCH(klypsid!$B1113,lehmad!$A$2:$A$412,0))</f>
        <v>56172</v>
      </c>
      <c r="M1113">
        <f>INDEX(lehmad!D$2:D$412,MATCH(klypsid!$B1113,lehmad!$A$2:$A$412,0))</f>
        <v>97</v>
      </c>
      <c r="N1113">
        <f>INDEX(lehmad!E$2:E$412,MATCH(klypsid!$B1113,lehmad!$A$2:$A$412,0))</f>
        <v>1</v>
      </c>
      <c r="O1113" t="str">
        <f>INDEX(lehmad!F$2:F$412,MATCH(klypsid!$B1113,lehmad!$A$2:$A$412,0))</f>
        <v>DYNASTY-ET</v>
      </c>
      <c r="P1113">
        <f>INDEX(lehmad!G$2:G$412,MATCH(klypsid!$B1113,lehmad!$A$2:$A$412,0))</f>
        <v>2002</v>
      </c>
      <c r="Q1113" s="2">
        <f>INDEX(lehmad!H$2:H$412,MATCH(klypsid!$B1113,lehmad!$A$2:$A$412,0))</f>
        <v>36044</v>
      </c>
      <c r="R1113">
        <f>INDEX(lehmad!I$2:I$412,MATCH(klypsid!$B1113,lehmad!$A$2:$A$412,0))</f>
        <v>124</v>
      </c>
      <c r="S1113">
        <f t="shared" si="120"/>
        <v>4</v>
      </c>
      <c r="T1113">
        <f t="shared" si="121"/>
        <v>21</v>
      </c>
      <c r="U1113">
        <f t="shared" si="122"/>
        <v>1</v>
      </c>
      <c r="V1113">
        <f t="shared" si="123"/>
        <v>7.7153442953589071</v>
      </c>
      <c r="W1113">
        <f t="shared" si="124"/>
        <v>1</v>
      </c>
      <c r="X1113">
        <f t="shared" si="125"/>
        <v>21</v>
      </c>
    </row>
    <row r="1114" spans="1:24" x14ac:dyDescent="0.25">
      <c r="A1114">
        <v>3338</v>
      </c>
      <c r="B1114" t="str">
        <f t="shared" si="119"/>
        <v>E3338</v>
      </c>
      <c r="C1114" t="s">
        <v>65</v>
      </c>
      <c r="D1114">
        <v>4</v>
      </c>
      <c r="E1114" s="2">
        <v>40283</v>
      </c>
      <c r="F1114" s="2">
        <v>40336</v>
      </c>
      <c r="G1114">
        <v>45.9</v>
      </c>
      <c r="H1114">
        <v>4.08</v>
      </c>
      <c r="I1114">
        <v>2.98</v>
      </c>
      <c r="J1114">
        <v>35</v>
      </c>
      <c r="K1114" t="str">
        <f>INDEX(lehmad!B$2:B$412,MATCH(klypsid!$B1114,lehmad!$A$2:$A$412,0))</f>
        <v>16.02.2005</v>
      </c>
      <c r="L1114">
        <f>INDEX(lehmad!C$2:C$412,MATCH(klypsid!$B1114,lehmad!$A$2:$A$412,0))</f>
        <v>56172</v>
      </c>
      <c r="M1114">
        <f>INDEX(lehmad!D$2:D$412,MATCH(klypsid!$B1114,lehmad!$A$2:$A$412,0))</f>
        <v>97</v>
      </c>
      <c r="N1114">
        <f>INDEX(lehmad!E$2:E$412,MATCH(klypsid!$B1114,lehmad!$A$2:$A$412,0))</f>
        <v>1</v>
      </c>
      <c r="O1114" t="str">
        <f>INDEX(lehmad!F$2:F$412,MATCH(klypsid!$B1114,lehmad!$A$2:$A$412,0))</f>
        <v>DYNASTY-ET</v>
      </c>
      <c r="P1114">
        <f>INDEX(lehmad!G$2:G$412,MATCH(klypsid!$B1114,lehmad!$A$2:$A$412,0))</f>
        <v>2002</v>
      </c>
      <c r="Q1114" s="2">
        <f>INDEX(lehmad!H$2:H$412,MATCH(klypsid!$B1114,lehmad!$A$2:$A$412,0))</f>
        <v>36044</v>
      </c>
      <c r="R1114">
        <f>INDEX(lehmad!I$2:I$412,MATCH(klypsid!$B1114,lehmad!$A$2:$A$412,0))</f>
        <v>124</v>
      </c>
      <c r="S1114">
        <f t="shared" si="120"/>
        <v>4</v>
      </c>
      <c r="T1114">
        <f t="shared" si="121"/>
        <v>53</v>
      </c>
      <c r="U1114">
        <f t="shared" si="122"/>
        <v>1</v>
      </c>
      <c r="V1114">
        <f t="shared" si="123"/>
        <v>1.4854268271702415</v>
      </c>
      <c r="W1114">
        <f t="shared" si="124"/>
        <v>2</v>
      </c>
      <c r="X1114">
        <f t="shared" si="125"/>
        <v>32</v>
      </c>
    </row>
    <row r="1115" spans="1:24" x14ac:dyDescent="0.25">
      <c r="A1115">
        <v>3338</v>
      </c>
      <c r="B1115" t="str">
        <f t="shared" si="119"/>
        <v>E3338</v>
      </c>
      <c r="C1115" t="s">
        <v>65</v>
      </c>
      <c r="D1115">
        <v>4</v>
      </c>
      <c r="E1115" s="2">
        <v>40283</v>
      </c>
      <c r="F1115" s="2">
        <v>40371</v>
      </c>
      <c r="G1115">
        <v>30</v>
      </c>
      <c r="H1115">
        <v>5.37</v>
      </c>
      <c r="I1115">
        <v>3.4</v>
      </c>
      <c r="J1115">
        <v>2537</v>
      </c>
      <c r="K1115" t="str">
        <f>INDEX(lehmad!B$2:B$412,MATCH(klypsid!$B1115,lehmad!$A$2:$A$412,0))</f>
        <v>16.02.2005</v>
      </c>
      <c r="L1115">
        <f>INDEX(lehmad!C$2:C$412,MATCH(klypsid!$B1115,lehmad!$A$2:$A$412,0))</f>
        <v>56172</v>
      </c>
      <c r="M1115">
        <f>INDEX(lehmad!D$2:D$412,MATCH(klypsid!$B1115,lehmad!$A$2:$A$412,0))</f>
        <v>97</v>
      </c>
      <c r="N1115">
        <f>INDEX(lehmad!E$2:E$412,MATCH(klypsid!$B1115,lehmad!$A$2:$A$412,0))</f>
        <v>1</v>
      </c>
      <c r="O1115" t="str">
        <f>INDEX(lehmad!F$2:F$412,MATCH(klypsid!$B1115,lehmad!$A$2:$A$412,0))</f>
        <v>DYNASTY-ET</v>
      </c>
      <c r="P1115">
        <f>INDEX(lehmad!G$2:G$412,MATCH(klypsid!$B1115,lehmad!$A$2:$A$412,0))</f>
        <v>2002</v>
      </c>
      <c r="Q1115" s="2">
        <f>INDEX(lehmad!H$2:H$412,MATCH(klypsid!$B1115,lehmad!$A$2:$A$412,0))</f>
        <v>36044</v>
      </c>
      <c r="R1115">
        <f>INDEX(lehmad!I$2:I$412,MATCH(klypsid!$B1115,lehmad!$A$2:$A$412,0))</f>
        <v>124</v>
      </c>
      <c r="S1115">
        <f t="shared" si="120"/>
        <v>4</v>
      </c>
      <c r="T1115">
        <f t="shared" si="121"/>
        <v>88</v>
      </c>
      <c r="U1115">
        <f t="shared" si="122"/>
        <v>2</v>
      </c>
      <c r="V1115">
        <f t="shared" si="123"/>
        <v>7.6650516142892151</v>
      </c>
      <c r="W1115">
        <f t="shared" si="124"/>
        <v>3</v>
      </c>
      <c r="X1115">
        <f t="shared" si="125"/>
        <v>35</v>
      </c>
    </row>
    <row r="1116" spans="1:24" x14ac:dyDescent="0.25">
      <c r="A1116">
        <v>3338</v>
      </c>
      <c r="B1116" t="str">
        <f t="shared" si="119"/>
        <v>E3338</v>
      </c>
      <c r="C1116" t="s">
        <v>65</v>
      </c>
      <c r="D1116">
        <v>4</v>
      </c>
      <c r="E1116" s="2">
        <v>40283</v>
      </c>
      <c r="F1116" s="2">
        <v>40396</v>
      </c>
      <c r="G1116">
        <v>32.200000000000003</v>
      </c>
      <c r="H1116">
        <v>2.4</v>
      </c>
      <c r="I1116">
        <v>3.25</v>
      </c>
      <c r="J1116">
        <v>34</v>
      </c>
      <c r="K1116" t="str">
        <f>INDEX(lehmad!B$2:B$412,MATCH(klypsid!$B1116,lehmad!$A$2:$A$412,0))</f>
        <v>16.02.2005</v>
      </c>
      <c r="L1116">
        <f>INDEX(lehmad!C$2:C$412,MATCH(klypsid!$B1116,lehmad!$A$2:$A$412,0))</f>
        <v>56172</v>
      </c>
      <c r="M1116">
        <f>INDEX(lehmad!D$2:D$412,MATCH(klypsid!$B1116,lehmad!$A$2:$A$412,0))</f>
        <v>97</v>
      </c>
      <c r="N1116">
        <f>INDEX(lehmad!E$2:E$412,MATCH(klypsid!$B1116,lehmad!$A$2:$A$412,0))</f>
        <v>1</v>
      </c>
      <c r="O1116" t="str">
        <f>INDEX(lehmad!F$2:F$412,MATCH(klypsid!$B1116,lehmad!$A$2:$A$412,0))</f>
        <v>DYNASTY-ET</v>
      </c>
      <c r="P1116">
        <f>INDEX(lehmad!G$2:G$412,MATCH(klypsid!$B1116,lehmad!$A$2:$A$412,0))</f>
        <v>2002</v>
      </c>
      <c r="Q1116" s="2">
        <f>INDEX(lehmad!H$2:H$412,MATCH(klypsid!$B1116,lehmad!$A$2:$A$412,0))</f>
        <v>36044</v>
      </c>
      <c r="R1116">
        <f>INDEX(lehmad!I$2:I$412,MATCH(klypsid!$B1116,lehmad!$A$2:$A$412,0))</f>
        <v>124</v>
      </c>
      <c r="S1116">
        <f t="shared" si="120"/>
        <v>4</v>
      </c>
      <c r="T1116">
        <f t="shared" si="121"/>
        <v>113</v>
      </c>
      <c r="U1116">
        <f t="shared" si="122"/>
        <v>2</v>
      </c>
      <c r="V1116">
        <f t="shared" si="123"/>
        <v>1.443606651475615</v>
      </c>
      <c r="W1116">
        <f t="shared" si="124"/>
        <v>4</v>
      </c>
      <c r="X1116">
        <f t="shared" si="125"/>
        <v>25</v>
      </c>
    </row>
    <row r="1117" spans="1:24" x14ac:dyDescent="0.25">
      <c r="A1117">
        <v>3338</v>
      </c>
      <c r="B1117" t="str">
        <f t="shared" si="119"/>
        <v>E3338</v>
      </c>
      <c r="C1117" t="s">
        <v>65</v>
      </c>
      <c r="D1117">
        <v>4</v>
      </c>
      <c r="E1117" s="2">
        <v>40283</v>
      </c>
      <c r="F1117" s="2">
        <v>40434</v>
      </c>
      <c r="G1117">
        <v>31.3</v>
      </c>
      <c r="H1117">
        <v>4.82</v>
      </c>
      <c r="I1117">
        <v>3.55</v>
      </c>
      <c r="J1117">
        <v>91</v>
      </c>
      <c r="K1117" t="str">
        <f>INDEX(lehmad!B$2:B$412,MATCH(klypsid!$B1117,lehmad!$A$2:$A$412,0))</f>
        <v>16.02.2005</v>
      </c>
      <c r="L1117">
        <f>INDEX(lehmad!C$2:C$412,MATCH(klypsid!$B1117,lehmad!$A$2:$A$412,0))</f>
        <v>56172</v>
      </c>
      <c r="M1117">
        <f>INDEX(lehmad!D$2:D$412,MATCH(klypsid!$B1117,lehmad!$A$2:$A$412,0))</f>
        <v>97</v>
      </c>
      <c r="N1117">
        <f>INDEX(lehmad!E$2:E$412,MATCH(klypsid!$B1117,lehmad!$A$2:$A$412,0))</f>
        <v>1</v>
      </c>
      <c r="O1117" t="str">
        <f>INDEX(lehmad!F$2:F$412,MATCH(klypsid!$B1117,lehmad!$A$2:$A$412,0))</f>
        <v>DYNASTY-ET</v>
      </c>
      <c r="P1117">
        <f>INDEX(lehmad!G$2:G$412,MATCH(klypsid!$B1117,lehmad!$A$2:$A$412,0))</f>
        <v>2002</v>
      </c>
      <c r="Q1117" s="2">
        <f>INDEX(lehmad!H$2:H$412,MATCH(klypsid!$B1117,lehmad!$A$2:$A$412,0))</f>
        <v>36044</v>
      </c>
      <c r="R1117">
        <f>INDEX(lehmad!I$2:I$412,MATCH(klypsid!$B1117,lehmad!$A$2:$A$412,0))</f>
        <v>124</v>
      </c>
      <c r="S1117">
        <f t="shared" si="120"/>
        <v>4</v>
      </c>
      <c r="T1117">
        <f t="shared" si="121"/>
        <v>151</v>
      </c>
      <c r="U1117">
        <f t="shared" si="122"/>
        <v>3</v>
      </c>
      <c r="V1117">
        <f t="shared" si="123"/>
        <v>2.8639384504239715</v>
      </c>
      <c r="W1117">
        <f t="shared" si="124"/>
        <v>5</v>
      </c>
      <c r="X1117">
        <f t="shared" si="125"/>
        <v>38</v>
      </c>
    </row>
    <row r="1118" spans="1:24" x14ac:dyDescent="0.25">
      <c r="A1118">
        <v>3338</v>
      </c>
      <c r="B1118" t="str">
        <f t="shared" si="119"/>
        <v>E3338</v>
      </c>
      <c r="C1118" t="s">
        <v>65</v>
      </c>
      <c r="D1118">
        <v>4</v>
      </c>
      <c r="E1118" s="2">
        <v>40283</v>
      </c>
      <c r="F1118" s="2">
        <v>40462</v>
      </c>
      <c r="G1118">
        <v>32.6</v>
      </c>
      <c r="H1118">
        <v>4.2300000000000004</v>
      </c>
      <c r="I1118">
        <v>3.8</v>
      </c>
      <c r="J1118">
        <v>72</v>
      </c>
      <c r="K1118" t="str">
        <f>INDEX(lehmad!B$2:B$412,MATCH(klypsid!$B1118,lehmad!$A$2:$A$412,0))</f>
        <v>16.02.2005</v>
      </c>
      <c r="L1118">
        <f>INDEX(lehmad!C$2:C$412,MATCH(klypsid!$B1118,lehmad!$A$2:$A$412,0))</f>
        <v>56172</v>
      </c>
      <c r="M1118">
        <f>INDEX(lehmad!D$2:D$412,MATCH(klypsid!$B1118,lehmad!$A$2:$A$412,0))</f>
        <v>97</v>
      </c>
      <c r="N1118">
        <f>INDEX(lehmad!E$2:E$412,MATCH(klypsid!$B1118,lehmad!$A$2:$A$412,0))</f>
        <v>1</v>
      </c>
      <c r="O1118" t="str">
        <f>INDEX(lehmad!F$2:F$412,MATCH(klypsid!$B1118,lehmad!$A$2:$A$412,0))</f>
        <v>DYNASTY-ET</v>
      </c>
      <c r="P1118">
        <f>INDEX(lehmad!G$2:G$412,MATCH(klypsid!$B1118,lehmad!$A$2:$A$412,0))</f>
        <v>2002</v>
      </c>
      <c r="Q1118" s="2">
        <f>INDEX(lehmad!H$2:H$412,MATCH(klypsid!$B1118,lehmad!$A$2:$A$412,0))</f>
        <v>36044</v>
      </c>
      <c r="R1118">
        <f>INDEX(lehmad!I$2:I$412,MATCH(klypsid!$B1118,lehmad!$A$2:$A$412,0))</f>
        <v>124</v>
      </c>
      <c r="S1118">
        <f t="shared" si="120"/>
        <v>4</v>
      </c>
      <c r="T1118">
        <f t="shared" si="121"/>
        <v>179</v>
      </c>
      <c r="U1118">
        <f t="shared" si="122"/>
        <v>3</v>
      </c>
      <c r="V1118">
        <f t="shared" si="123"/>
        <v>2.5260688116675878</v>
      </c>
      <c r="W1118">
        <f t="shared" si="124"/>
        <v>6</v>
      </c>
      <c r="X1118">
        <f t="shared" si="125"/>
        <v>28</v>
      </c>
    </row>
    <row r="1119" spans="1:24" x14ac:dyDescent="0.25">
      <c r="A1119">
        <v>3338</v>
      </c>
      <c r="B1119" t="str">
        <f t="shared" si="119"/>
        <v>E3338</v>
      </c>
      <c r="C1119" t="s">
        <v>65</v>
      </c>
      <c r="D1119">
        <v>4</v>
      </c>
      <c r="E1119" s="2">
        <v>40283</v>
      </c>
      <c r="F1119" s="2">
        <v>40493</v>
      </c>
      <c r="G1119">
        <v>19</v>
      </c>
      <c r="H1119">
        <v>4.2300000000000004</v>
      </c>
      <c r="I1119">
        <v>3.81</v>
      </c>
      <c r="J1119">
        <v>184</v>
      </c>
      <c r="K1119" t="str">
        <f>INDEX(lehmad!B$2:B$412,MATCH(klypsid!$B1119,lehmad!$A$2:$A$412,0))</f>
        <v>16.02.2005</v>
      </c>
      <c r="L1119">
        <f>INDEX(lehmad!C$2:C$412,MATCH(klypsid!$B1119,lehmad!$A$2:$A$412,0))</f>
        <v>56172</v>
      </c>
      <c r="M1119">
        <f>INDEX(lehmad!D$2:D$412,MATCH(klypsid!$B1119,lehmad!$A$2:$A$412,0))</f>
        <v>97</v>
      </c>
      <c r="N1119">
        <f>INDEX(lehmad!E$2:E$412,MATCH(klypsid!$B1119,lehmad!$A$2:$A$412,0))</f>
        <v>1</v>
      </c>
      <c r="O1119" t="str">
        <f>INDEX(lehmad!F$2:F$412,MATCH(klypsid!$B1119,lehmad!$A$2:$A$412,0))</f>
        <v>DYNASTY-ET</v>
      </c>
      <c r="P1119">
        <f>INDEX(lehmad!G$2:G$412,MATCH(klypsid!$B1119,lehmad!$A$2:$A$412,0))</f>
        <v>2002</v>
      </c>
      <c r="Q1119" s="2">
        <f>INDEX(lehmad!H$2:H$412,MATCH(klypsid!$B1119,lehmad!$A$2:$A$412,0))</f>
        <v>36044</v>
      </c>
      <c r="R1119">
        <f>INDEX(lehmad!I$2:I$412,MATCH(klypsid!$B1119,lehmad!$A$2:$A$412,0))</f>
        <v>124</v>
      </c>
      <c r="S1119">
        <f t="shared" si="120"/>
        <v>4</v>
      </c>
      <c r="T1119">
        <f t="shared" si="121"/>
        <v>210</v>
      </c>
      <c r="U1119">
        <f t="shared" si="122"/>
        <v>3</v>
      </c>
      <c r="V1119">
        <f t="shared" si="123"/>
        <v>3.8797057662822882</v>
      </c>
      <c r="W1119">
        <f t="shared" si="124"/>
        <v>7</v>
      </c>
      <c r="X1119">
        <f t="shared" si="125"/>
        <v>31</v>
      </c>
    </row>
    <row r="1120" spans="1:24" x14ac:dyDescent="0.25">
      <c r="A1120">
        <v>3338</v>
      </c>
      <c r="B1120" t="str">
        <f t="shared" si="119"/>
        <v>E3338</v>
      </c>
      <c r="C1120" t="s">
        <v>65</v>
      </c>
      <c r="D1120">
        <v>4</v>
      </c>
      <c r="E1120" s="2">
        <v>40283</v>
      </c>
      <c r="F1120" s="2">
        <v>40521</v>
      </c>
      <c r="G1120">
        <v>20.8</v>
      </c>
      <c r="H1120">
        <v>5.42</v>
      </c>
      <c r="I1120">
        <v>3.93</v>
      </c>
      <c r="J1120">
        <v>389</v>
      </c>
      <c r="K1120" t="str">
        <f>INDEX(lehmad!B$2:B$412,MATCH(klypsid!$B1120,lehmad!$A$2:$A$412,0))</f>
        <v>16.02.2005</v>
      </c>
      <c r="L1120">
        <f>INDEX(lehmad!C$2:C$412,MATCH(klypsid!$B1120,lehmad!$A$2:$A$412,0))</f>
        <v>56172</v>
      </c>
      <c r="M1120">
        <f>INDEX(lehmad!D$2:D$412,MATCH(klypsid!$B1120,lehmad!$A$2:$A$412,0))</f>
        <v>97</v>
      </c>
      <c r="N1120">
        <f>INDEX(lehmad!E$2:E$412,MATCH(klypsid!$B1120,lehmad!$A$2:$A$412,0))</f>
        <v>1</v>
      </c>
      <c r="O1120" t="str">
        <f>INDEX(lehmad!F$2:F$412,MATCH(klypsid!$B1120,lehmad!$A$2:$A$412,0))</f>
        <v>DYNASTY-ET</v>
      </c>
      <c r="P1120">
        <f>INDEX(lehmad!G$2:G$412,MATCH(klypsid!$B1120,lehmad!$A$2:$A$412,0))</f>
        <v>2002</v>
      </c>
      <c r="Q1120" s="2">
        <f>INDEX(lehmad!H$2:H$412,MATCH(klypsid!$B1120,lehmad!$A$2:$A$412,0))</f>
        <v>36044</v>
      </c>
      <c r="R1120">
        <f>INDEX(lehmad!I$2:I$412,MATCH(klypsid!$B1120,lehmad!$A$2:$A$412,0))</f>
        <v>124</v>
      </c>
      <c r="S1120">
        <f t="shared" si="120"/>
        <v>4</v>
      </c>
      <c r="T1120">
        <f t="shared" si="121"/>
        <v>238</v>
      </c>
      <c r="U1120">
        <f t="shared" si="122"/>
        <v>3</v>
      </c>
      <c r="V1120">
        <f t="shared" si="123"/>
        <v>4.9597701552114675</v>
      </c>
      <c r="W1120">
        <f t="shared" si="124"/>
        <v>8</v>
      </c>
      <c r="X1120">
        <f t="shared" si="125"/>
        <v>28</v>
      </c>
    </row>
    <row r="1121" spans="1:24" x14ac:dyDescent="0.25">
      <c r="A1121">
        <v>3338</v>
      </c>
      <c r="B1121" t="str">
        <f t="shared" si="119"/>
        <v>E3338</v>
      </c>
      <c r="C1121" t="s">
        <v>65</v>
      </c>
      <c r="D1121">
        <v>4</v>
      </c>
      <c r="E1121" s="2">
        <v>40283</v>
      </c>
      <c r="F1121" s="2">
        <v>40556</v>
      </c>
      <c r="G1121">
        <v>18</v>
      </c>
      <c r="H1121">
        <v>7.32</v>
      </c>
      <c r="I1121">
        <v>3.95</v>
      </c>
      <c r="J1121">
        <v>1474</v>
      </c>
      <c r="K1121" t="str">
        <f>INDEX(lehmad!B$2:B$412,MATCH(klypsid!$B1121,lehmad!$A$2:$A$412,0))</f>
        <v>16.02.2005</v>
      </c>
      <c r="L1121">
        <f>INDEX(lehmad!C$2:C$412,MATCH(klypsid!$B1121,lehmad!$A$2:$A$412,0))</f>
        <v>56172</v>
      </c>
      <c r="M1121">
        <f>INDEX(lehmad!D$2:D$412,MATCH(klypsid!$B1121,lehmad!$A$2:$A$412,0))</f>
        <v>97</v>
      </c>
      <c r="N1121">
        <f>INDEX(lehmad!E$2:E$412,MATCH(klypsid!$B1121,lehmad!$A$2:$A$412,0))</f>
        <v>1</v>
      </c>
      <c r="O1121" t="str">
        <f>INDEX(lehmad!F$2:F$412,MATCH(klypsid!$B1121,lehmad!$A$2:$A$412,0))</f>
        <v>DYNASTY-ET</v>
      </c>
      <c r="P1121">
        <f>INDEX(lehmad!G$2:G$412,MATCH(klypsid!$B1121,lehmad!$A$2:$A$412,0))</f>
        <v>2002</v>
      </c>
      <c r="Q1121" s="2">
        <f>INDEX(lehmad!H$2:H$412,MATCH(klypsid!$B1121,lehmad!$A$2:$A$412,0))</f>
        <v>36044</v>
      </c>
      <c r="R1121">
        <f>INDEX(lehmad!I$2:I$412,MATCH(klypsid!$B1121,lehmad!$A$2:$A$412,0))</f>
        <v>124</v>
      </c>
      <c r="S1121">
        <f t="shared" si="120"/>
        <v>4</v>
      </c>
      <c r="T1121">
        <f t="shared" si="121"/>
        <v>273</v>
      </c>
      <c r="U1121">
        <f t="shared" si="122"/>
        <v>3</v>
      </c>
      <c r="V1121">
        <f t="shared" si="123"/>
        <v>6.881664619320345</v>
      </c>
      <c r="W1121">
        <f t="shared" si="124"/>
        <v>9</v>
      </c>
      <c r="X1121">
        <f t="shared" si="125"/>
        <v>35</v>
      </c>
    </row>
    <row r="1122" spans="1:24" x14ac:dyDescent="0.25">
      <c r="A1122">
        <v>3339</v>
      </c>
      <c r="B1122" t="str">
        <f t="shared" si="119"/>
        <v>E3339</v>
      </c>
      <c r="C1122" t="s">
        <v>66</v>
      </c>
      <c r="D1122">
        <v>1</v>
      </c>
      <c r="E1122" s="2">
        <v>39143</v>
      </c>
      <c r="F1122" s="2">
        <v>39173</v>
      </c>
      <c r="G1122">
        <v>35.299999999999997</v>
      </c>
      <c r="H1122">
        <v>3.28</v>
      </c>
      <c r="I1122">
        <v>3.22</v>
      </c>
      <c r="J1122">
        <v>91</v>
      </c>
      <c r="K1122" t="str">
        <f>INDEX(lehmad!B$2:B$412,MATCH(klypsid!$B1122,lehmad!$A$2:$A$412,0))</f>
        <v>17.02.2005</v>
      </c>
      <c r="L1122">
        <f>INDEX(lehmad!C$2:C$412,MATCH(klypsid!$B1122,lehmad!$A$2:$A$412,0))</f>
        <v>56172</v>
      </c>
      <c r="M1122">
        <f>INDEX(lehmad!D$2:D$412,MATCH(klypsid!$B1122,lehmad!$A$2:$A$412,0))</f>
        <v>80</v>
      </c>
      <c r="N1122">
        <f>INDEX(lehmad!E$2:E$412,MATCH(klypsid!$B1122,lehmad!$A$2:$A$412,0))</f>
        <v>0.75</v>
      </c>
      <c r="O1122" t="str">
        <f>INDEX(lehmad!F$2:F$412,MATCH(klypsid!$B1122,lehmad!$A$2:$A$412,0))</f>
        <v>DYNASTY-ET</v>
      </c>
      <c r="P1122">
        <f>INDEX(lehmad!G$2:G$412,MATCH(klypsid!$B1122,lehmad!$A$2:$A$412,0))</f>
        <v>2002</v>
      </c>
      <c r="Q1122" s="2">
        <f>INDEX(lehmad!H$2:H$412,MATCH(klypsid!$B1122,lehmad!$A$2:$A$412,0))</f>
        <v>36044</v>
      </c>
      <c r="R1122">
        <f>INDEX(lehmad!I$2:I$412,MATCH(klypsid!$B1122,lehmad!$A$2:$A$412,0))</f>
        <v>124</v>
      </c>
      <c r="S1122">
        <f t="shared" si="120"/>
        <v>1</v>
      </c>
      <c r="T1122">
        <f t="shared" si="121"/>
        <v>30</v>
      </c>
      <c r="U1122">
        <f t="shared" si="122"/>
        <v>1</v>
      </c>
      <c r="V1122">
        <f t="shared" si="123"/>
        <v>2.8639384504239715</v>
      </c>
      <c r="W1122">
        <f t="shared" si="124"/>
        <v>1</v>
      </c>
      <c r="X1122">
        <f t="shared" si="125"/>
        <v>30</v>
      </c>
    </row>
    <row r="1123" spans="1:24" x14ac:dyDescent="0.25">
      <c r="A1123">
        <v>3339</v>
      </c>
      <c r="B1123" t="str">
        <f t="shared" si="119"/>
        <v>E3339</v>
      </c>
      <c r="C1123" t="s">
        <v>66</v>
      </c>
      <c r="D1123">
        <v>1</v>
      </c>
      <c r="E1123" s="2">
        <v>39143</v>
      </c>
      <c r="F1123" s="2">
        <v>39204</v>
      </c>
      <c r="G1123">
        <v>31.3</v>
      </c>
      <c r="H1123">
        <v>4.45</v>
      </c>
      <c r="I1123">
        <v>3.47</v>
      </c>
      <c r="J1123">
        <v>2886</v>
      </c>
      <c r="K1123" t="str">
        <f>INDEX(lehmad!B$2:B$412,MATCH(klypsid!$B1123,lehmad!$A$2:$A$412,0))</f>
        <v>17.02.2005</v>
      </c>
      <c r="L1123">
        <f>INDEX(lehmad!C$2:C$412,MATCH(klypsid!$B1123,lehmad!$A$2:$A$412,0))</f>
        <v>56172</v>
      </c>
      <c r="M1123">
        <f>INDEX(lehmad!D$2:D$412,MATCH(klypsid!$B1123,lehmad!$A$2:$A$412,0))</f>
        <v>80</v>
      </c>
      <c r="N1123">
        <f>INDEX(lehmad!E$2:E$412,MATCH(klypsid!$B1123,lehmad!$A$2:$A$412,0))</f>
        <v>0.75</v>
      </c>
      <c r="O1123" t="str">
        <f>INDEX(lehmad!F$2:F$412,MATCH(klypsid!$B1123,lehmad!$A$2:$A$412,0))</f>
        <v>DYNASTY-ET</v>
      </c>
      <c r="P1123">
        <f>INDEX(lehmad!G$2:G$412,MATCH(klypsid!$B1123,lehmad!$A$2:$A$412,0))</f>
        <v>2002</v>
      </c>
      <c r="Q1123" s="2">
        <f>INDEX(lehmad!H$2:H$412,MATCH(klypsid!$B1123,lehmad!$A$2:$A$412,0))</f>
        <v>36044</v>
      </c>
      <c r="R1123">
        <f>INDEX(lehmad!I$2:I$412,MATCH(klypsid!$B1123,lehmad!$A$2:$A$412,0))</f>
        <v>124</v>
      </c>
      <c r="S1123">
        <f t="shared" si="120"/>
        <v>1</v>
      </c>
      <c r="T1123">
        <f t="shared" si="121"/>
        <v>61</v>
      </c>
      <c r="U1123">
        <f t="shared" si="122"/>
        <v>2</v>
      </c>
      <c r="V1123">
        <f t="shared" si="123"/>
        <v>7.8509993947164736</v>
      </c>
      <c r="W1123">
        <f t="shared" si="124"/>
        <v>2</v>
      </c>
      <c r="X1123">
        <f t="shared" si="125"/>
        <v>31</v>
      </c>
    </row>
    <row r="1124" spans="1:24" x14ac:dyDescent="0.25">
      <c r="A1124">
        <v>3339</v>
      </c>
      <c r="B1124" t="str">
        <f t="shared" si="119"/>
        <v>E3339</v>
      </c>
      <c r="C1124" t="s">
        <v>66</v>
      </c>
      <c r="D1124">
        <v>1</v>
      </c>
      <c r="E1124" s="2">
        <v>39143</v>
      </c>
      <c r="F1124" s="2">
        <v>39266</v>
      </c>
      <c r="G1124">
        <v>32.799999999999997</v>
      </c>
      <c r="H1124">
        <v>2.2400000000000002</v>
      </c>
      <c r="I1124">
        <v>3.55</v>
      </c>
      <c r="J1124">
        <v>468</v>
      </c>
      <c r="K1124" t="str">
        <f>INDEX(lehmad!B$2:B$412,MATCH(klypsid!$B1124,lehmad!$A$2:$A$412,0))</f>
        <v>17.02.2005</v>
      </c>
      <c r="L1124">
        <f>INDEX(lehmad!C$2:C$412,MATCH(klypsid!$B1124,lehmad!$A$2:$A$412,0))</f>
        <v>56172</v>
      </c>
      <c r="M1124">
        <f>INDEX(lehmad!D$2:D$412,MATCH(klypsid!$B1124,lehmad!$A$2:$A$412,0))</f>
        <v>80</v>
      </c>
      <c r="N1124">
        <f>INDEX(lehmad!E$2:E$412,MATCH(klypsid!$B1124,lehmad!$A$2:$A$412,0))</f>
        <v>0.75</v>
      </c>
      <c r="O1124" t="str">
        <f>INDEX(lehmad!F$2:F$412,MATCH(klypsid!$B1124,lehmad!$A$2:$A$412,0))</f>
        <v>DYNASTY-ET</v>
      </c>
      <c r="P1124">
        <f>INDEX(lehmad!G$2:G$412,MATCH(klypsid!$B1124,lehmad!$A$2:$A$412,0))</f>
        <v>2002</v>
      </c>
      <c r="Q1124" s="2">
        <f>INDEX(lehmad!H$2:H$412,MATCH(klypsid!$B1124,lehmad!$A$2:$A$412,0))</f>
        <v>36044</v>
      </c>
      <c r="R1124">
        <f>INDEX(lehmad!I$2:I$412,MATCH(klypsid!$B1124,lehmad!$A$2:$A$412,0))</f>
        <v>124</v>
      </c>
      <c r="S1124">
        <f t="shared" si="120"/>
        <v>1</v>
      </c>
      <c r="T1124">
        <f t="shared" si="121"/>
        <v>123</v>
      </c>
      <c r="U1124">
        <f t="shared" si="122"/>
        <v>2</v>
      </c>
      <c r="V1124">
        <f t="shared" si="123"/>
        <v>5.2265085298086795</v>
      </c>
      <c r="W1124">
        <f t="shared" si="124"/>
        <v>3</v>
      </c>
      <c r="X1124">
        <f t="shared" si="125"/>
        <v>62</v>
      </c>
    </row>
    <row r="1125" spans="1:24" x14ac:dyDescent="0.25">
      <c r="A1125">
        <v>3339</v>
      </c>
      <c r="B1125" t="str">
        <f t="shared" si="119"/>
        <v>E3339</v>
      </c>
      <c r="C1125" t="s">
        <v>66</v>
      </c>
      <c r="D1125">
        <v>1</v>
      </c>
      <c r="E1125" s="2">
        <v>39143</v>
      </c>
      <c r="F1125" s="2">
        <v>39295</v>
      </c>
      <c r="G1125">
        <v>23.4</v>
      </c>
      <c r="H1125">
        <v>2.98</v>
      </c>
      <c r="I1125">
        <v>3.8</v>
      </c>
      <c r="J1125">
        <v>441</v>
      </c>
      <c r="K1125" t="str">
        <f>INDEX(lehmad!B$2:B$412,MATCH(klypsid!$B1125,lehmad!$A$2:$A$412,0))</f>
        <v>17.02.2005</v>
      </c>
      <c r="L1125">
        <f>INDEX(lehmad!C$2:C$412,MATCH(klypsid!$B1125,lehmad!$A$2:$A$412,0))</f>
        <v>56172</v>
      </c>
      <c r="M1125">
        <f>INDEX(lehmad!D$2:D$412,MATCH(klypsid!$B1125,lehmad!$A$2:$A$412,0))</f>
        <v>80</v>
      </c>
      <c r="N1125">
        <f>INDEX(lehmad!E$2:E$412,MATCH(klypsid!$B1125,lehmad!$A$2:$A$412,0))</f>
        <v>0.75</v>
      </c>
      <c r="O1125" t="str">
        <f>INDEX(lehmad!F$2:F$412,MATCH(klypsid!$B1125,lehmad!$A$2:$A$412,0))</f>
        <v>DYNASTY-ET</v>
      </c>
      <c r="P1125">
        <f>INDEX(lehmad!G$2:G$412,MATCH(klypsid!$B1125,lehmad!$A$2:$A$412,0))</f>
        <v>2002</v>
      </c>
      <c r="Q1125" s="2">
        <f>INDEX(lehmad!H$2:H$412,MATCH(klypsid!$B1125,lehmad!$A$2:$A$412,0))</f>
        <v>36044</v>
      </c>
      <c r="R1125">
        <f>INDEX(lehmad!I$2:I$412,MATCH(klypsid!$B1125,lehmad!$A$2:$A$412,0))</f>
        <v>124</v>
      </c>
      <c r="S1125">
        <f t="shared" si="120"/>
        <v>1</v>
      </c>
      <c r="T1125">
        <f t="shared" si="121"/>
        <v>152</v>
      </c>
      <c r="U1125">
        <f t="shared" si="122"/>
        <v>3</v>
      </c>
      <c r="V1125">
        <f t="shared" si="123"/>
        <v>5.1407786557827961</v>
      </c>
      <c r="W1125">
        <f t="shared" si="124"/>
        <v>4</v>
      </c>
      <c r="X1125">
        <f t="shared" si="125"/>
        <v>29</v>
      </c>
    </row>
    <row r="1126" spans="1:24" x14ac:dyDescent="0.25">
      <c r="A1126">
        <v>3339</v>
      </c>
      <c r="B1126" t="str">
        <f t="shared" si="119"/>
        <v>E3339</v>
      </c>
      <c r="C1126" t="s">
        <v>66</v>
      </c>
      <c r="D1126">
        <v>1</v>
      </c>
      <c r="E1126" s="2">
        <v>39143</v>
      </c>
      <c r="F1126" s="2">
        <v>39328</v>
      </c>
      <c r="G1126">
        <v>26.8</v>
      </c>
      <c r="H1126">
        <v>2.34</v>
      </c>
      <c r="I1126">
        <v>3.85</v>
      </c>
      <c r="J1126">
        <v>148</v>
      </c>
      <c r="K1126" t="str">
        <f>INDEX(lehmad!B$2:B$412,MATCH(klypsid!$B1126,lehmad!$A$2:$A$412,0))</f>
        <v>17.02.2005</v>
      </c>
      <c r="L1126">
        <f>INDEX(lehmad!C$2:C$412,MATCH(klypsid!$B1126,lehmad!$A$2:$A$412,0))</f>
        <v>56172</v>
      </c>
      <c r="M1126">
        <f>INDEX(lehmad!D$2:D$412,MATCH(klypsid!$B1126,lehmad!$A$2:$A$412,0))</f>
        <v>80</v>
      </c>
      <c r="N1126">
        <f>INDEX(lehmad!E$2:E$412,MATCH(klypsid!$B1126,lehmad!$A$2:$A$412,0))</f>
        <v>0.75</v>
      </c>
      <c r="O1126" t="str">
        <f>INDEX(lehmad!F$2:F$412,MATCH(klypsid!$B1126,lehmad!$A$2:$A$412,0))</f>
        <v>DYNASTY-ET</v>
      </c>
      <c r="P1126">
        <f>INDEX(lehmad!G$2:G$412,MATCH(klypsid!$B1126,lehmad!$A$2:$A$412,0))</f>
        <v>2002</v>
      </c>
      <c r="Q1126" s="2">
        <f>INDEX(lehmad!H$2:H$412,MATCH(klypsid!$B1126,lehmad!$A$2:$A$412,0))</f>
        <v>36044</v>
      </c>
      <c r="R1126">
        <f>INDEX(lehmad!I$2:I$412,MATCH(klypsid!$B1126,lehmad!$A$2:$A$412,0))</f>
        <v>124</v>
      </c>
      <c r="S1126">
        <f t="shared" si="120"/>
        <v>1</v>
      </c>
      <c r="T1126">
        <f t="shared" si="121"/>
        <v>185</v>
      </c>
      <c r="U1126">
        <f t="shared" si="122"/>
        <v>3</v>
      </c>
      <c r="V1126">
        <f t="shared" si="123"/>
        <v>3.5655971758542249</v>
      </c>
      <c r="W1126">
        <f t="shared" si="124"/>
        <v>5</v>
      </c>
      <c r="X1126">
        <f t="shared" si="125"/>
        <v>33</v>
      </c>
    </row>
    <row r="1127" spans="1:24" x14ac:dyDescent="0.25">
      <c r="A1127">
        <v>3339</v>
      </c>
      <c r="B1127" t="str">
        <f t="shared" si="119"/>
        <v>E3339</v>
      </c>
      <c r="C1127" t="s">
        <v>66</v>
      </c>
      <c r="D1127">
        <v>1</v>
      </c>
      <c r="E1127" s="2">
        <v>39143</v>
      </c>
      <c r="F1127" s="2">
        <v>39356</v>
      </c>
      <c r="G1127">
        <v>20.6</v>
      </c>
      <c r="H1127">
        <v>2.4700000000000002</v>
      </c>
      <c r="I1127">
        <v>3.72</v>
      </c>
      <c r="J1127">
        <v>158</v>
      </c>
      <c r="K1127" t="str">
        <f>INDEX(lehmad!B$2:B$412,MATCH(klypsid!$B1127,lehmad!$A$2:$A$412,0))</f>
        <v>17.02.2005</v>
      </c>
      <c r="L1127">
        <f>INDEX(lehmad!C$2:C$412,MATCH(klypsid!$B1127,lehmad!$A$2:$A$412,0))</f>
        <v>56172</v>
      </c>
      <c r="M1127">
        <f>INDEX(lehmad!D$2:D$412,MATCH(klypsid!$B1127,lehmad!$A$2:$A$412,0))</f>
        <v>80</v>
      </c>
      <c r="N1127">
        <f>INDEX(lehmad!E$2:E$412,MATCH(klypsid!$B1127,lehmad!$A$2:$A$412,0))</f>
        <v>0.75</v>
      </c>
      <c r="O1127" t="str">
        <f>INDEX(lehmad!F$2:F$412,MATCH(klypsid!$B1127,lehmad!$A$2:$A$412,0))</f>
        <v>DYNASTY-ET</v>
      </c>
      <c r="P1127">
        <f>INDEX(lehmad!G$2:G$412,MATCH(klypsid!$B1127,lehmad!$A$2:$A$412,0))</f>
        <v>2002</v>
      </c>
      <c r="Q1127" s="2">
        <f>INDEX(lehmad!H$2:H$412,MATCH(klypsid!$B1127,lehmad!$A$2:$A$412,0))</f>
        <v>36044</v>
      </c>
      <c r="R1127">
        <f>INDEX(lehmad!I$2:I$412,MATCH(klypsid!$B1127,lehmad!$A$2:$A$412,0))</f>
        <v>124</v>
      </c>
      <c r="S1127">
        <f t="shared" si="120"/>
        <v>1</v>
      </c>
      <c r="T1127">
        <f t="shared" si="121"/>
        <v>213</v>
      </c>
      <c r="U1127">
        <f t="shared" si="122"/>
        <v>3</v>
      </c>
      <c r="V1127">
        <f t="shared" si="123"/>
        <v>3.6599245584023783</v>
      </c>
      <c r="W1127">
        <f t="shared" si="124"/>
        <v>6</v>
      </c>
      <c r="X1127">
        <f t="shared" si="125"/>
        <v>28</v>
      </c>
    </row>
    <row r="1128" spans="1:24" x14ac:dyDescent="0.25">
      <c r="A1128">
        <v>3339</v>
      </c>
      <c r="B1128" t="str">
        <f t="shared" si="119"/>
        <v>E3339</v>
      </c>
      <c r="C1128" t="s">
        <v>66</v>
      </c>
      <c r="D1128">
        <v>1</v>
      </c>
      <c r="E1128" s="2">
        <v>39143</v>
      </c>
      <c r="F1128" s="2">
        <v>39387</v>
      </c>
      <c r="G1128">
        <v>16.100000000000001</v>
      </c>
      <c r="H1128">
        <v>3.99</v>
      </c>
      <c r="I1128">
        <v>4.3499999999999996</v>
      </c>
      <c r="J1128">
        <v>224</v>
      </c>
      <c r="K1128" t="str">
        <f>INDEX(lehmad!B$2:B$412,MATCH(klypsid!$B1128,lehmad!$A$2:$A$412,0))</f>
        <v>17.02.2005</v>
      </c>
      <c r="L1128">
        <f>INDEX(lehmad!C$2:C$412,MATCH(klypsid!$B1128,lehmad!$A$2:$A$412,0))</f>
        <v>56172</v>
      </c>
      <c r="M1128">
        <f>INDEX(lehmad!D$2:D$412,MATCH(klypsid!$B1128,lehmad!$A$2:$A$412,0))</f>
        <v>80</v>
      </c>
      <c r="N1128">
        <f>INDEX(lehmad!E$2:E$412,MATCH(klypsid!$B1128,lehmad!$A$2:$A$412,0))</f>
        <v>0.75</v>
      </c>
      <c r="O1128" t="str">
        <f>INDEX(lehmad!F$2:F$412,MATCH(klypsid!$B1128,lehmad!$A$2:$A$412,0))</f>
        <v>DYNASTY-ET</v>
      </c>
      <c r="P1128">
        <f>INDEX(lehmad!G$2:G$412,MATCH(klypsid!$B1128,lehmad!$A$2:$A$412,0))</f>
        <v>2002</v>
      </c>
      <c r="Q1128" s="2">
        <f>INDEX(lehmad!H$2:H$412,MATCH(klypsid!$B1128,lehmad!$A$2:$A$412,0))</f>
        <v>36044</v>
      </c>
      <c r="R1128">
        <f>INDEX(lehmad!I$2:I$412,MATCH(klypsid!$B1128,lehmad!$A$2:$A$412,0))</f>
        <v>124</v>
      </c>
      <c r="S1128">
        <f t="shared" si="120"/>
        <v>1</v>
      </c>
      <c r="T1128">
        <f t="shared" si="121"/>
        <v>244</v>
      </c>
      <c r="U1128">
        <f t="shared" si="122"/>
        <v>3</v>
      </c>
      <c r="V1128">
        <f t="shared" si="123"/>
        <v>4.1634987322828794</v>
      </c>
      <c r="W1128">
        <f t="shared" si="124"/>
        <v>7</v>
      </c>
      <c r="X1128">
        <f t="shared" si="125"/>
        <v>31</v>
      </c>
    </row>
    <row r="1129" spans="1:24" x14ac:dyDescent="0.25">
      <c r="A1129">
        <v>3339</v>
      </c>
      <c r="B1129" t="str">
        <f t="shared" si="119"/>
        <v>E3339</v>
      </c>
      <c r="C1129" t="s">
        <v>66</v>
      </c>
      <c r="D1129">
        <v>1</v>
      </c>
      <c r="E1129" s="2">
        <v>39143</v>
      </c>
      <c r="F1129" s="2">
        <v>39418</v>
      </c>
      <c r="G1129">
        <v>12.5</v>
      </c>
      <c r="H1129">
        <v>4.12</v>
      </c>
      <c r="I1129">
        <v>3.91</v>
      </c>
      <c r="J1129">
        <v>360</v>
      </c>
      <c r="K1129" t="str">
        <f>INDEX(lehmad!B$2:B$412,MATCH(klypsid!$B1129,lehmad!$A$2:$A$412,0))</f>
        <v>17.02.2005</v>
      </c>
      <c r="L1129">
        <f>INDEX(lehmad!C$2:C$412,MATCH(klypsid!$B1129,lehmad!$A$2:$A$412,0))</f>
        <v>56172</v>
      </c>
      <c r="M1129">
        <f>INDEX(lehmad!D$2:D$412,MATCH(klypsid!$B1129,lehmad!$A$2:$A$412,0))</f>
        <v>80</v>
      </c>
      <c r="N1129">
        <f>INDEX(lehmad!E$2:E$412,MATCH(klypsid!$B1129,lehmad!$A$2:$A$412,0))</f>
        <v>0.75</v>
      </c>
      <c r="O1129" t="str">
        <f>INDEX(lehmad!F$2:F$412,MATCH(klypsid!$B1129,lehmad!$A$2:$A$412,0))</f>
        <v>DYNASTY-ET</v>
      </c>
      <c r="P1129">
        <f>INDEX(lehmad!G$2:G$412,MATCH(klypsid!$B1129,lehmad!$A$2:$A$412,0))</f>
        <v>2002</v>
      </c>
      <c r="Q1129" s="2">
        <f>INDEX(lehmad!H$2:H$412,MATCH(klypsid!$B1129,lehmad!$A$2:$A$412,0))</f>
        <v>36044</v>
      </c>
      <c r="R1129">
        <f>INDEX(lehmad!I$2:I$412,MATCH(klypsid!$B1129,lehmad!$A$2:$A$412,0))</f>
        <v>124</v>
      </c>
      <c r="S1129">
        <f t="shared" si="120"/>
        <v>1</v>
      </c>
      <c r="T1129">
        <f t="shared" si="121"/>
        <v>275</v>
      </c>
      <c r="U1129">
        <f t="shared" si="122"/>
        <v>3</v>
      </c>
      <c r="V1129">
        <f t="shared" si="123"/>
        <v>4.8479969065549504</v>
      </c>
      <c r="W1129">
        <f t="shared" si="124"/>
        <v>8</v>
      </c>
      <c r="X1129">
        <f t="shared" si="125"/>
        <v>31</v>
      </c>
    </row>
    <row r="1130" spans="1:24" x14ac:dyDescent="0.25">
      <c r="A1130">
        <v>3339</v>
      </c>
      <c r="B1130" t="str">
        <f t="shared" si="119"/>
        <v>E3339</v>
      </c>
      <c r="C1130" t="s">
        <v>66</v>
      </c>
      <c r="D1130">
        <v>2</v>
      </c>
      <c r="E1130" s="2">
        <v>39486</v>
      </c>
      <c r="F1130" s="2">
        <v>39509</v>
      </c>
      <c r="G1130">
        <v>46.5</v>
      </c>
      <c r="H1130">
        <v>4.43</v>
      </c>
      <c r="I1130">
        <v>3.1</v>
      </c>
      <c r="J1130">
        <v>1189</v>
      </c>
      <c r="K1130" t="str">
        <f>INDEX(lehmad!B$2:B$412,MATCH(klypsid!$B1130,lehmad!$A$2:$A$412,0))</f>
        <v>17.02.2005</v>
      </c>
      <c r="L1130">
        <f>INDEX(lehmad!C$2:C$412,MATCH(klypsid!$B1130,lehmad!$A$2:$A$412,0))</f>
        <v>56172</v>
      </c>
      <c r="M1130">
        <f>INDEX(lehmad!D$2:D$412,MATCH(klypsid!$B1130,lehmad!$A$2:$A$412,0))</f>
        <v>80</v>
      </c>
      <c r="N1130">
        <f>INDEX(lehmad!E$2:E$412,MATCH(klypsid!$B1130,lehmad!$A$2:$A$412,0))</f>
        <v>0.75</v>
      </c>
      <c r="O1130" t="str">
        <f>INDEX(lehmad!F$2:F$412,MATCH(klypsid!$B1130,lehmad!$A$2:$A$412,0))</f>
        <v>DYNASTY-ET</v>
      </c>
      <c r="P1130">
        <f>INDEX(lehmad!G$2:G$412,MATCH(klypsid!$B1130,lehmad!$A$2:$A$412,0))</f>
        <v>2002</v>
      </c>
      <c r="Q1130" s="2">
        <f>INDEX(lehmad!H$2:H$412,MATCH(klypsid!$B1130,lehmad!$A$2:$A$412,0))</f>
        <v>36044</v>
      </c>
      <c r="R1130">
        <f>INDEX(lehmad!I$2:I$412,MATCH(klypsid!$B1130,lehmad!$A$2:$A$412,0))</f>
        <v>124</v>
      </c>
      <c r="S1130">
        <f t="shared" si="120"/>
        <v>2</v>
      </c>
      <c r="T1130">
        <f t="shared" si="121"/>
        <v>23</v>
      </c>
      <c r="U1130">
        <f t="shared" si="122"/>
        <v>1</v>
      </c>
      <c r="V1130">
        <f t="shared" si="123"/>
        <v>6.5716768099709313</v>
      </c>
      <c r="W1130">
        <f t="shared" si="124"/>
        <v>1</v>
      </c>
      <c r="X1130">
        <f t="shared" si="125"/>
        <v>23</v>
      </c>
    </row>
    <row r="1131" spans="1:24" x14ac:dyDescent="0.25">
      <c r="A1131">
        <v>3339</v>
      </c>
      <c r="B1131" t="str">
        <f t="shared" si="119"/>
        <v>E3339</v>
      </c>
      <c r="C1131" t="s">
        <v>66</v>
      </c>
      <c r="D1131">
        <v>2</v>
      </c>
      <c r="E1131" s="2">
        <v>39486</v>
      </c>
      <c r="F1131" s="2">
        <v>39539</v>
      </c>
      <c r="G1131">
        <v>48.9</v>
      </c>
      <c r="H1131">
        <v>1.61</v>
      </c>
      <c r="I1131">
        <v>3.14</v>
      </c>
      <c r="J1131">
        <v>3690</v>
      </c>
      <c r="K1131" t="str">
        <f>INDEX(lehmad!B$2:B$412,MATCH(klypsid!$B1131,lehmad!$A$2:$A$412,0))</f>
        <v>17.02.2005</v>
      </c>
      <c r="L1131">
        <f>INDEX(lehmad!C$2:C$412,MATCH(klypsid!$B1131,lehmad!$A$2:$A$412,0))</f>
        <v>56172</v>
      </c>
      <c r="M1131">
        <f>INDEX(lehmad!D$2:D$412,MATCH(klypsid!$B1131,lehmad!$A$2:$A$412,0))</f>
        <v>80</v>
      </c>
      <c r="N1131">
        <f>INDEX(lehmad!E$2:E$412,MATCH(klypsid!$B1131,lehmad!$A$2:$A$412,0))</f>
        <v>0.75</v>
      </c>
      <c r="O1131" t="str">
        <f>INDEX(lehmad!F$2:F$412,MATCH(klypsid!$B1131,lehmad!$A$2:$A$412,0))</f>
        <v>DYNASTY-ET</v>
      </c>
      <c r="P1131">
        <f>INDEX(lehmad!G$2:G$412,MATCH(klypsid!$B1131,lehmad!$A$2:$A$412,0))</f>
        <v>2002</v>
      </c>
      <c r="Q1131" s="2">
        <f>INDEX(lehmad!H$2:H$412,MATCH(klypsid!$B1131,lehmad!$A$2:$A$412,0))</f>
        <v>36044</v>
      </c>
      <c r="R1131">
        <f>INDEX(lehmad!I$2:I$412,MATCH(klypsid!$B1131,lehmad!$A$2:$A$412,0))</f>
        <v>124</v>
      </c>
      <c r="S1131">
        <f t="shared" si="120"/>
        <v>2</v>
      </c>
      <c r="T1131">
        <f t="shared" si="121"/>
        <v>53</v>
      </c>
      <c r="U1131">
        <f t="shared" si="122"/>
        <v>1</v>
      </c>
      <c r="V1131">
        <f t="shared" si="123"/>
        <v>8.2055489111730342</v>
      </c>
      <c r="W1131">
        <f t="shared" si="124"/>
        <v>2</v>
      </c>
      <c r="X1131">
        <f t="shared" si="125"/>
        <v>30</v>
      </c>
    </row>
    <row r="1132" spans="1:24" x14ac:dyDescent="0.25">
      <c r="A1132">
        <v>3339</v>
      </c>
      <c r="B1132" t="str">
        <f t="shared" si="119"/>
        <v>E3339</v>
      </c>
      <c r="C1132" t="s">
        <v>66</v>
      </c>
      <c r="D1132">
        <v>2</v>
      </c>
      <c r="E1132" s="2">
        <v>39486</v>
      </c>
      <c r="F1132" s="2">
        <v>39572</v>
      </c>
      <c r="G1132">
        <v>45</v>
      </c>
      <c r="H1132">
        <v>4.09</v>
      </c>
      <c r="I1132">
        <v>3.8</v>
      </c>
      <c r="J1132">
        <v>1444</v>
      </c>
      <c r="K1132" t="str">
        <f>INDEX(lehmad!B$2:B$412,MATCH(klypsid!$B1132,lehmad!$A$2:$A$412,0))</f>
        <v>17.02.2005</v>
      </c>
      <c r="L1132">
        <f>INDEX(lehmad!C$2:C$412,MATCH(klypsid!$B1132,lehmad!$A$2:$A$412,0))</f>
        <v>56172</v>
      </c>
      <c r="M1132">
        <f>INDEX(lehmad!D$2:D$412,MATCH(klypsid!$B1132,lehmad!$A$2:$A$412,0))</f>
        <v>80</v>
      </c>
      <c r="N1132">
        <f>INDEX(lehmad!E$2:E$412,MATCH(klypsid!$B1132,lehmad!$A$2:$A$412,0))</f>
        <v>0.75</v>
      </c>
      <c r="O1132" t="str">
        <f>INDEX(lehmad!F$2:F$412,MATCH(klypsid!$B1132,lehmad!$A$2:$A$412,0))</f>
        <v>DYNASTY-ET</v>
      </c>
      <c r="P1132">
        <f>INDEX(lehmad!G$2:G$412,MATCH(klypsid!$B1132,lehmad!$A$2:$A$412,0))</f>
        <v>2002</v>
      </c>
      <c r="Q1132" s="2">
        <f>INDEX(lehmad!H$2:H$412,MATCH(klypsid!$B1132,lehmad!$A$2:$A$412,0))</f>
        <v>36044</v>
      </c>
      <c r="R1132">
        <f>INDEX(lehmad!I$2:I$412,MATCH(klypsid!$B1132,lehmad!$A$2:$A$412,0))</f>
        <v>124</v>
      </c>
      <c r="S1132">
        <f t="shared" si="120"/>
        <v>2</v>
      </c>
      <c r="T1132">
        <f t="shared" si="121"/>
        <v>86</v>
      </c>
      <c r="U1132">
        <f t="shared" si="122"/>
        <v>2</v>
      </c>
      <c r="V1132">
        <f t="shared" si="123"/>
        <v>6.8519988371124461</v>
      </c>
      <c r="W1132">
        <f t="shared" si="124"/>
        <v>3</v>
      </c>
      <c r="X1132">
        <f t="shared" si="125"/>
        <v>33</v>
      </c>
    </row>
    <row r="1133" spans="1:24" x14ac:dyDescent="0.25">
      <c r="A1133">
        <v>3339</v>
      </c>
      <c r="B1133" t="str">
        <f t="shared" si="119"/>
        <v>E3339</v>
      </c>
      <c r="C1133" t="s">
        <v>66</v>
      </c>
      <c r="D1133">
        <v>2</v>
      </c>
      <c r="E1133" s="2">
        <v>39486</v>
      </c>
      <c r="F1133" s="2">
        <v>39600</v>
      </c>
      <c r="G1133">
        <v>26.6</v>
      </c>
      <c r="H1133">
        <v>1.91</v>
      </c>
      <c r="I1133">
        <v>3.35</v>
      </c>
      <c r="J1133">
        <v>8320</v>
      </c>
      <c r="K1133" t="str">
        <f>INDEX(lehmad!B$2:B$412,MATCH(klypsid!$B1133,lehmad!$A$2:$A$412,0))</f>
        <v>17.02.2005</v>
      </c>
      <c r="L1133">
        <f>INDEX(lehmad!C$2:C$412,MATCH(klypsid!$B1133,lehmad!$A$2:$A$412,0))</f>
        <v>56172</v>
      </c>
      <c r="M1133">
        <f>INDEX(lehmad!D$2:D$412,MATCH(klypsid!$B1133,lehmad!$A$2:$A$412,0))</f>
        <v>80</v>
      </c>
      <c r="N1133">
        <f>INDEX(lehmad!E$2:E$412,MATCH(klypsid!$B1133,lehmad!$A$2:$A$412,0))</f>
        <v>0.75</v>
      </c>
      <c r="O1133" t="str">
        <f>INDEX(lehmad!F$2:F$412,MATCH(klypsid!$B1133,lehmad!$A$2:$A$412,0))</f>
        <v>DYNASTY-ET</v>
      </c>
      <c r="P1133">
        <f>INDEX(lehmad!G$2:G$412,MATCH(klypsid!$B1133,lehmad!$A$2:$A$412,0))</f>
        <v>2002</v>
      </c>
      <c r="Q1133" s="2">
        <f>INDEX(lehmad!H$2:H$412,MATCH(klypsid!$B1133,lehmad!$A$2:$A$412,0))</f>
        <v>36044</v>
      </c>
      <c r="R1133">
        <f>INDEX(lehmad!I$2:I$412,MATCH(klypsid!$B1133,lehmad!$A$2:$A$412,0))</f>
        <v>124</v>
      </c>
      <c r="S1133">
        <f t="shared" si="120"/>
        <v>2</v>
      </c>
      <c r="T1133">
        <f t="shared" si="121"/>
        <v>114</v>
      </c>
      <c r="U1133">
        <f t="shared" si="122"/>
        <v>2</v>
      </c>
      <c r="V1133">
        <f t="shared" si="123"/>
        <v>9.3785116232537291</v>
      </c>
      <c r="W1133">
        <f t="shared" si="124"/>
        <v>4</v>
      </c>
      <c r="X1133">
        <f t="shared" si="125"/>
        <v>28</v>
      </c>
    </row>
    <row r="1134" spans="1:24" x14ac:dyDescent="0.25">
      <c r="A1134">
        <v>3339</v>
      </c>
      <c r="B1134" t="str">
        <f t="shared" si="119"/>
        <v>E3339</v>
      </c>
      <c r="C1134" t="s">
        <v>66</v>
      </c>
      <c r="D1134">
        <v>2</v>
      </c>
      <c r="E1134" s="2">
        <v>39486</v>
      </c>
      <c r="F1134" s="2">
        <v>39631</v>
      </c>
      <c r="G1134">
        <v>30</v>
      </c>
      <c r="H1134">
        <v>4.6500000000000004</v>
      </c>
      <c r="I1134">
        <v>3.71</v>
      </c>
      <c r="J1134">
        <v>6722</v>
      </c>
      <c r="K1134" t="str">
        <f>INDEX(lehmad!B$2:B$412,MATCH(klypsid!$B1134,lehmad!$A$2:$A$412,0))</f>
        <v>17.02.2005</v>
      </c>
      <c r="L1134">
        <f>INDEX(lehmad!C$2:C$412,MATCH(klypsid!$B1134,lehmad!$A$2:$A$412,0))</f>
        <v>56172</v>
      </c>
      <c r="M1134">
        <f>INDEX(lehmad!D$2:D$412,MATCH(klypsid!$B1134,lehmad!$A$2:$A$412,0))</f>
        <v>80</v>
      </c>
      <c r="N1134">
        <f>INDEX(lehmad!E$2:E$412,MATCH(klypsid!$B1134,lehmad!$A$2:$A$412,0))</f>
        <v>0.75</v>
      </c>
      <c r="O1134" t="str">
        <f>INDEX(lehmad!F$2:F$412,MATCH(klypsid!$B1134,lehmad!$A$2:$A$412,0))</f>
        <v>DYNASTY-ET</v>
      </c>
      <c r="P1134">
        <f>INDEX(lehmad!G$2:G$412,MATCH(klypsid!$B1134,lehmad!$A$2:$A$412,0))</f>
        <v>2002</v>
      </c>
      <c r="Q1134" s="2">
        <f>INDEX(lehmad!H$2:H$412,MATCH(klypsid!$B1134,lehmad!$A$2:$A$412,0))</f>
        <v>36044</v>
      </c>
      <c r="R1134">
        <f>INDEX(lehmad!I$2:I$412,MATCH(klypsid!$B1134,lehmad!$A$2:$A$412,0))</f>
        <v>124</v>
      </c>
      <c r="S1134">
        <f t="shared" si="120"/>
        <v>2</v>
      </c>
      <c r="T1134">
        <f t="shared" si="121"/>
        <v>145</v>
      </c>
      <c r="U1134">
        <f t="shared" si="122"/>
        <v>2</v>
      </c>
      <c r="V1134">
        <f t="shared" si="123"/>
        <v>9.0708186375332787</v>
      </c>
      <c r="W1134">
        <f t="shared" si="124"/>
        <v>5</v>
      </c>
      <c r="X1134">
        <f t="shared" si="125"/>
        <v>31</v>
      </c>
    </row>
    <row r="1135" spans="1:24" x14ac:dyDescent="0.25">
      <c r="A1135">
        <v>3339</v>
      </c>
      <c r="B1135" t="str">
        <f t="shared" si="119"/>
        <v>E3339</v>
      </c>
      <c r="C1135" t="s">
        <v>66</v>
      </c>
      <c r="D1135">
        <v>2</v>
      </c>
      <c r="E1135" s="2">
        <v>39486</v>
      </c>
      <c r="F1135" s="2">
        <v>39663</v>
      </c>
      <c r="G1135">
        <v>11.9</v>
      </c>
      <c r="H1135">
        <v>5.98</v>
      </c>
      <c r="I1135">
        <v>3.74</v>
      </c>
      <c r="J1135">
        <v>604</v>
      </c>
      <c r="K1135" t="str">
        <f>INDEX(lehmad!B$2:B$412,MATCH(klypsid!$B1135,lehmad!$A$2:$A$412,0))</f>
        <v>17.02.2005</v>
      </c>
      <c r="L1135">
        <f>INDEX(lehmad!C$2:C$412,MATCH(klypsid!$B1135,lehmad!$A$2:$A$412,0))</f>
        <v>56172</v>
      </c>
      <c r="M1135">
        <f>INDEX(lehmad!D$2:D$412,MATCH(klypsid!$B1135,lehmad!$A$2:$A$412,0))</f>
        <v>80</v>
      </c>
      <c r="N1135">
        <f>INDEX(lehmad!E$2:E$412,MATCH(klypsid!$B1135,lehmad!$A$2:$A$412,0))</f>
        <v>0.75</v>
      </c>
      <c r="O1135" t="str">
        <f>INDEX(lehmad!F$2:F$412,MATCH(klypsid!$B1135,lehmad!$A$2:$A$412,0))</f>
        <v>DYNASTY-ET</v>
      </c>
      <c r="P1135">
        <f>INDEX(lehmad!G$2:G$412,MATCH(klypsid!$B1135,lehmad!$A$2:$A$412,0))</f>
        <v>2002</v>
      </c>
      <c r="Q1135" s="2">
        <f>INDEX(lehmad!H$2:H$412,MATCH(klypsid!$B1135,lehmad!$A$2:$A$412,0))</f>
        <v>36044</v>
      </c>
      <c r="R1135">
        <f>INDEX(lehmad!I$2:I$412,MATCH(klypsid!$B1135,lehmad!$A$2:$A$412,0))</f>
        <v>124</v>
      </c>
      <c r="S1135">
        <f t="shared" si="120"/>
        <v>2</v>
      </c>
      <c r="T1135">
        <f t="shared" si="121"/>
        <v>177</v>
      </c>
      <c r="U1135">
        <f t="shared" si="122"/>
        <v>3</v>
      </c>
      <c r="V1135">
        <f t="shared" si="123"/>
        <v>5.5945485495503542</v>
      </c>
      <c r="W1135">
        <f t="shared" si="124"/>
        <v>6</v>
      </c>
      <c r="X1135">
        <f t="shared" si="125"/>
        <v>32</v>
      </c>
    </row>
    <row r="1136" spans="1:24" x14ac:dyDescent="0.25">
      <c r="A1136">
        <v>3339</v>
      </c>
      <c r="B1136" t="str">
        <f t="shared" si="119"/>
        <v>E3339</v>
      </c>
      <c r="C1136" t="s">
        <v>66</v>
      </c>
      <c r="D1136">
        <v>2</v>
      </c>
      <c r="E1136" s="2">
        <v>39486</v>
      </c>
      <c r="F1136" s="2">
        <v>39693</v>
      </c>
      <c r="G1136">
        <v>8.6999999999999993</v>
      </c>
      <c r="H1136">
        <v>5.54</v>
      </c>
      <c r="I1136">
        <v>3.85</v>
      </c>
      <c r="J1136">
        <v>1184</v>
      </c>
      <c r="K1136" t="str">
        <f>INDEX(lehmad!B$2:B$412,MATCH(klypsid!$B1136,lehmad!$A$2:$A$412,0))</f>
        <v>17.02.2005</v>
      </c>
      <c r="L1136">
        <f>INDEX(lehmad!C$2:C$412,MATCH(klypsid!$B1136,lehmad!$A$2:$A$412,0))</f>
        <v>56172</v>
      </c>
      <c r="M1136">
        <f>INDEX(lehmad!D$2:D$412,MATCH(klypsid!$B1136,lehmad!$A$2:$A$412,0))</f>
        <v>80</v>
      </c>
      <c r="N1136">
        <f>INDEX(lehmad!E$2:E$412,MATCH(klypsid!$B1136,lehmad!$A$2:$A$412,0))</f>
        <v>0.75</v>
      </c>
      <c r="O1136" t="str">
        <f>INDEX(lehmad!F$2:F$412,MATCH(klypsid!$B1136,lehmad!$A$2:$A$412,0))</f>
        <v>DYNASTY-ET</v>
      </c>
      <c r="P1136">
        <f>INDEX(lehmad!G$2:G$412,MATCH(klypsid!$B1136,lehmad!$A$2:$A$412,0))</f>
        <v>2002</v>
      </c>
      <c r="Q1136" s="2">
        <f>INDEX(lehmad!H$2:H$412,MATCH(klypsid!$B1136,lehmad!$A$2:$A$412,0))</f>
        <v>36044</v>
      </c>
      <c r="R1136">
        <f>INDEX(lehmad!I$2:I$412,MATCH(klypsid!$B1136,lehmad!$A$2:$A$412,0))</f>
        <v>124</v>
      </c>
      <c r="S1136">
        <f t="shared" si="120"/>
        <v>2</v>
      </c>
      <c r="T1136">
        <f t="shared" si="121"/>
        <v>207</v>
      </c>
      <c r="U1136">
        <f t="shared" si="122"/>
        <v>3</v>
      </c>
      <c r="V1136">
        <f t="shared" si="123"/>
        <v>6.5655971758542249</v>
      </c>
      <c r="W1136">
        <f t="shared" si="124"/>
        <v>7</v>
      </c>
      <c r="X1136">
        <f t="shared" si="125"/>
        <v>30</v>
      </c>
    </row>
    <row r="1137" spans="1:24" x14ac:dyDescent="0.25">
      <c r="A1137">
        <v>3339</v>
      </c>
      <c r="B1137" t="str">
        <f t="shared" si="119"/>
        <v>E3339</v>
      </c>
      <c r="C1137" t="s">
        <v>66</v>
      </c>
      <c r="D1137">
        <v>3</v>
      </c>
      <c r="E1137" s="2">
        <v>39868</v>
      </c>
      <c r="F1137" s="2">
        <v>39908</v>
      </c>
      <c r="G1137">
        <v>39.5</v>
      </c>
      <c r="H1137">
        <v>4.1500000000000004</v>
      </c>
      <c r="I1137">
        <v>3.2</v>
      </c>
      <c r="J1137">
        <v>729</v>
      </c>
      <c r="K1137" t="str">
        <f>INDEX(lehmad!B$2:B$412,MATCH(klypsid!$B1137,lehmad!$A$2:$A$412,0))</f>
        <v>17.02.2005</v>
      </c>
      <c r="L1137">
        <f>INDEX(lehmad!C$2:C$412,MATCH(klypsid!$B1137,lehmad!$A$2:$A$412,0))</f>
        <v>56172</v>
      </c>
      <c r="M1137">
        <f>INDEX(lehmad!D$2:D$412,MATCH(klypsid!$B1137,lehmad!$A$2:$A$412,0))</f>
        <v>80</v>
      </c>
      <c r="N1137">
        <f>INDEX(lehmad!E$2:E$412,MATCH(klypsid!$B1137,lehmad!$A$2:$A$412,0))</f>
        <v>0.75</v>
      </c>
      <c r="O1137" t="str">
        <f>INDEX(lehmad!F$2:F$412,MATCH(klypsid!$B1137,lehmad!$A$2:$A$412,0))</f>
        <v>DYNASTY-ET</v>
      </c>
      <c r="P1137">
        <f>INDEX(lehmad!G$2:G$412,MATCH(klypsid!$B1137,lehmad!$A$2:$A$412,0))</f>
        <v>2002</v>
      </c>
      <c r="Q1137" s="2">
        <f>INDEX(lehmad!H$2:H$412,MATCH(klypsid!$B1137,lehmad!$A$2:$A$412,0))</f>
        <v>36044</v>
      </c>
      <c r="R1137">
        <f>INDEX(lehmad!I$2:I$412,MATCH(klypsid!$B1137,lehmad!$A$2:$A$412,0))</f>
        <v>124</v>
      </c>
      <c r="S1137">
        <f t="shared" si="120"/>
        <v>3</v>
      </c>
      <c r="T1137">
        <f t="shared" si="121"/>
        <v>40</v>
      </c>
      <c r="U1137">
        <f t="shared" si="122"/>
        <v>1</v>
      </c>
      <c r="V1137">
        <f t="shared" si="123"/>
        <v>5.865918814552213</v>
      </c>
      <c r="W1137">
        <f t="shared" si="124"/>
        <v>1</v>
      </c>
      <c r="X1137">
        <f t="shared" si="125"/>
        <v>40</v>
      </c>
    </row>
    <row r="1138" spans="1:24" x14ac:dyDescent="0.25">
      <c r="A1138">
        <v>3339</v>
      </c>
      <c r="B1138" t="str">
        <f t="shared" si="119"/>
        <v>E3339</v>
      </c>
      <c r="C1138" t="s">
        <v>66</v>
      </c>
      <c r="D1138">
        <v>3</v>
      </c>
      <c r="E1138" s="2">
        <v>39868</v>
      </c>
      <c r="F1138" s="2">
        <v>39944</v>
      </c>
      <c r="G1138">
        <v>32.9</v>
      </c>
      <c r="H1138">
        <v>2.92</v>
      </c>
      <c r="I1138">
        <v>3.63</v>
      </c>
      <c r="J1138">
        <v>1015</v>
      </c>
      <c r="K1138" t="str">
        <f>INDEX(lehmad!B$2:B$412,MATCH(klypsid!$B1138,lehmad!$A$2:$A$412,0))</f>
        <v>17.02.2005</v>
      </c>
      <c r="L1138">
        <f>INDEX(lehmad!C$2:C$412,MATCH(klypsid!$B1138,lehmad!$A$2:$A$412,0))</f>
        <v>56172</v>
      </c>
      <c r="M1138">
        <f>INDEX(lehmad!D$2:D$412,MATCH(klypsid!$B1138,lehmad!$A$2:$A$412,0))</f>
        <v>80</v>
      </c>
      <c r="N1138">
        <f>INDEX(lehmad!E$2:E$412,MATCH(klypsid!$B1138,lehmad!$A$2:$A$412,0))</f>
        <v>0.75</v>
      </c>
      <c r="O1138" t="str">
        <f>INDEX(lehmad!F$2:F$412,MATCH(klypsid!$B1138,lehmad!$A$2:$A$412,0))</f>
        <v>DYNASTY-ET</v>
      </c>
      <c r="P1138">
        <f>INDEX(lehmad!G$2:G$412,MATCH(klypsid!$B1138,lehmad!$A$2:$A$412,0))</f>
        <v>2002</v>
      </c>
      <c r="Q1138" s="2">
        <f>INDEX(lehmad!H$2:H$412,MATCH(klypsid!$B1138,lehmad!$A$2:$A$412,0))</f>
        <v>36044</v>
      </c>
      <c r="R1138">
        <f>INDEX(lehmad!I$2:I$412,MATCH(klypsid!$B1138,lehmad!$A$2:$A$412,0))</f>
        <v>124</v>
      </c>
      <c r="S1138">
        <f t="shared" si="120"/>
        <v>3</v>
      </c>
      <c r="T1138">
        <f t="shared" si="121"/>
        <v>76</v>
      </c>
      <c r="U1138">
        <f t="shared" si="122"/>
        <v>2</v>
      </c>
      <c r="V1138">
        <f t="shared" si="123"/>
        <v>6.3434078222978139</v>
      </c>
      <c r="W1138">
        <f t="shared" si="124"/>
        <v>2</v>
      </c>
      <c r="X1138">
        <f t="shared" si="125"/>
        <v>36</v>
      </c>
    </row>
    <row r="1139" spans="1:24" x14ac:dyDescent="0.25">
      <c r="A1139">
        <v>3341</v>
      </c>
      <c r="B1139" t="str">
        <f t="shared" si="119"/>
        <v>E3341</v>
      </c>
      <c r="C1139" t="s">
        <v>67</v>
      </c>
      <c r="D1139">
        <v>1</v>
      </c>
      <c r="E1139" s="2">
        <v>39126</v>
      </c>
      <c r="F1139" s="2">
        <v>39142</v>
      </c>
      <c r="G1139">
        <v>30.1</v>
      </c>
      <c r="H1139">
        <v>4.2699999999999996</v>
      </c>
      <c r="I1139">
        <v>3.17</v>
      </c>
      <c r="J1139">
        <v>186</v>
      </c>
      <c r="K1139" t="str">
        <f>INDEX(lehmad!B$2:B$412,MATCH(klypsid!$B1139,lehmad!$A$2:$A$412,0))</f>
        <v>17.02.2005</v>
      </c>
      <c r="L1139">
        <f>INDEX(lehmad!C$2:C$412,MATCH(klypsid!$B1139,lehmad!$A$2:$A$412,0))</f>
        <v>56172</v>
      </c>
      <c r="M1139">
        <f>INDEX(lehmad!D$2:D$412,MATCH(klypsid!$B1139,lehmad!$A$2:$A$412,0))</f>
        <v>85</v>
      </c>
      <c r="N1139">
        <f>INDEX(lehmad!E$2:E$412,MATCH(klypsid!$B1139,lehmad!$A$2:$A$412,0))</f>
        <v>0.81699999999999995</v>
      </c>
      <c r="O1139" t="str">
        <f>INDEX(lehmad!F$2:F$412,MATCH(klypsid!$B1139,lehmad!$A$2:$A$412,0))</f>
        <v>DYNASTY-ET</v>
      </c>
      <c r="P1139">
        <f>INDEX(lehmad!G$2:G$412,MATCH(klypsid!$B1139,lehmad!$A$2:$A$412,0))</f>
        <v>2002</v>
      </c>
      <c r="Q1139" s="2">
        <f>INDEX(lehmad!H$2:H$412,MATCH(klypsid!$B1139,lehmad!$A$2:$A$412,0))</f>
        <v>36044</v>
      </c>
      <c r="R1139">
        <f>INDEX(lehmad!I$2:I$412,MATCH(klypsid!$B1139,lehmad!$A$2:$A$412,0))</f>
        <v>124</v>
      </c>
      <c r="S1139">
        <f t="shared" si="120"/>
        <v>1</v>
      </c>
      <c r="T1139">
        <f t="shared" si="121"/>
        <v>16</v>
      </c>
      <c r="U1139">
        <f t="shared" si="122"/>
        <v>1</v>
      </c>
      <c r="V1139">
        <f t="shared" si="123"/>
        <v>3.8953026213333066</v>
      </c>
      <c r="W1139">
        <f t="shared" si="124"/>
        <v>1</v>
      </c>
      <c r="X1139">
        <f t="shared" si="125"/>
        <v>16</v>
      </c>
    </row>
    <row r="1140" spans="1:24" x14ac:dyDescent="0.25">
      <c r="A1140">
        <v>3341</v>
      </c>
      <c r="B1140" t="str">
        <f t="shared" si="119"/>
        <v>E3341</v>
      </c>
      <c r="C1140" t="s">
        <v>67</v>
      </c>
      <c r="D1140">
        <v>1</v>
      </c>
      <c r="E1140" s="2">
        <v>39126</v>
      </c>
      <c r="F1140" s="2">
        <v>39173</v>
      </c>
      <c r="G1140">
        <v>32.5</v>
      </c>
      <c r="H1140">
        <v>3.84</v>
      </c>
      <c r="I1140">
        <v>2.98</v>
      </c>
      <c r="J1140">
        <v>25</v>
      </c>
      <c r="K1140" t="str">
        <f>INDEX(lehmad!B$2:B$412,MATCH(klypsid!$B1140,lehmad!$A$2:$A$412,0))</f>
        <v>17.02.2005</v>
      </c>
      <c r="L1140">
        <f>INDEX(lehmad!C$2:C$412,MATCH(klypsid!$B1140,lehmad!$A$2:$A$412,0))</f>
        <v>56172</v>
      </c>
      <c r="M1140">
        <f>INDEX(lehmad!D$2:D$412,MATCH(klypsid!$B1140,lehmad!$A$2:$A$412,0))</f>
        <v>85</v>
      </c>
      <c r="N1140">
        <f>INDEX(lehmad!E$2:E$412,MATCH(klypsid!$B1140,lehmad!$A$2:$A$412,0))</f>
        <v>0.81699999999999995</v>
      </c>
      <c r="O1140" t="str">
        <f>INDEX(lehmad!F$2:F$412,MATCH(klypsid!$B1140,lehmad!$A$2:$A$412,0))</f>
        <v>DYNASTY-ET</v>
      </c>
      <c r="P1140">
        <f>INDEX(lehmad!G$2:G$412,MATCH(klypsid!$B1140,lehmad!$A$2:$A$412,0))</f>
        <v>2002</v>
      </c>
      <c r="Q1140" s="2">
        <f>INDEX(lehmad!H$2:H$412,MATCH(klypsid!$B1140,lehmad!$A$2:$A$412,0))</f>
        <v>36044</v>
      </c>
      <c r="R1140">
        <f>INDEX(lehmad!I$2:I$412,MATCH(klypsid!$B1140,lehmad!$A$2:$A$412,0))</f>
        <v>124</v>
      </c>
      <c r="S1140">
        <f t="shared" si="120"/>
        <v>1</v>
      </c>
      <c r="T1140">
        <f t="shared" si="121"/>
        <v>47</v>
      </c>
      <c r="U1140">
        <f t="shared" si="122"/>
        <v>1</v>
      </c>
      <c r="V1140">
        <f t="shared" si="123"/>
        <v>1</v>
      </c>
      <c r="W1140">
        <f t="shared" si="124"/>
        <v>2</v>
      </c>
      <c r="X1140">
        <f t="shared" si="125"/>
        <v>31</v>
      </c>
    </row>
    <row r="1141" spans="1:24" x14ac:dyDescent="0.25">
      <c r="A1141">
        <v>3341</v>
      </c>
      <c r="B1141" t="str">
        <f t="shared" si="119"/>
        <v>E3341</v>
      </c>
      <c r="C1141" t="s">
        <v>67</v>
      </c>
      <c r="D1141">
        <v>1</v>
      </c>
      <c r="E1141" s="2">
        <v>39126</v>
      </c>
      <c r="F1141" s="2">
        <v>39204</v>
      </c>
      <c r="G1141">
        <v>33.1</v>
      </c>
      <c r="H1141">
        <v>4.3600000000000003</v>
      </c>
      <c r="I1141">
        <v>3.13</v>
      </c>
      <c r="J1141">
        <v>72</v>
      </c>
      <c r="K1141" t="str">
        <f>INDEX(lehmad!B$2:B$412,MATCH(klypsid!$B1141,lehmad!$A$2:$A$412,0))</f>
        <v>17.02.2005</v>
      </c>
      <c r="L1141">
        <f>INDEX(lehmad!C$2:C$412,MATCH(klypsid!$B1141,lehmad!$A$2:$A$412,0))</f>
        <v>56172</v>
      </c>
      <c r="M1141">
        <f>INDEX(lehmad!D$2:D$412,MATCH(klypsid!$B1141,lehmad!$A$2:$A$412,0))</f>
        <v>85</v>
      </c>
      <c r="N1141">
        <f>INDEX(lehmad!E$2:E$412,MATCH(klypsid!$B1141,lehmad!$A$2:$A$412,0))</f>
        <v>0.81699999999999995</v>
      </c>
      <c r="O1141" t="str">
        <f>INDEX(lehmad!F$2:F$412,MATCH(klypsid!$B1141,lehmad!$A$2:$A$412,0))</f>
        <v>DYNASTY-ET</v>
      </c>
      <c r="P1141">
        <f>INDEX(lehmad!G$2:G$412,MATCH(klypsid!$B1141,lehmad!$A$2:$A$412,0))</f>
        <v>2002</v>
      </c>
      <c r="Q1141" s="2">
        <f>INDEX(lehmad!H$2:H$412,MATCH(klypsid!$B1141,lehmad!$A$2:$A$412,0))</f>
        <v>36044</v>
      </c>
      <c r="R1141">
        <f>INDEX(lehmad!I$2:I$412,MATCH(klypsid!$B1141,lehmad!$A$2:$A$412,0))</f>
        <v>124</v>
      </c>
      <c r="S1141">
        <f t="shared" si="120"/>
        <v>1</v>
      </c>
      <c r="T1141">
        <f t="shared" si="121"/>
        <v>78</v>
      </c>
      <c r="U1141">
        <f t="shared" si="122"/>
        <v>2</v>
      </c>
      <c r="V1141">
        <f t="shared" si="123"/>
        <v>2.5260688116675878</v>
      </c>
      <c r="W1141">
        <f t="shared" si="124"/>
        <v>3</v>
      </c>
      <c r="X1141">
        <f t="shared" si="125"/>
        <v>31</v>
      </c>
    </row>
    <row r="1142" spans="1:24" x14ac:dyDescent="0.25">
      <c r="A1142">
        <v>3341</v>
      </c>
      <c r="B1142" t="str">
        <f t="shared" si="119"/>
        <v>E3341</v>
      </c>
      <c r="C1142" t="s">
        <v>67</v>
      </c>
      <c r="D1142">
        <v>1</v>
      </c>
      <c r="E1142" s="2">
        <v>39126</v>
      </c>
      <c r="F1142" s="2">
        <v>39236</v>
      </c>
      <c r="G1142">
        <v>33.200000000000003</v>
      </c>
      <c r="H1142">
        <v>3.13</v>
      </c>
      <c r="I1142">
        <v>3.03</v>
      </c>
      <c r="J1142">
        <v>80</v>
      </c>
      <c r="K1142" t="str">
        <f>INDEX(lehmad!B$2:B$412,MATCH(klypsid!$B1142,lehmad!$A$2:$A$412,0))</f>
        <v>17.02.2005</v>
      </c>
      <c r="L1142">
        <f>INDEX(lehmad!C$2:C$412,MATCH(klypsid!$B1142,lehmad!$A$2:$A$412,0))</f>
        <v>56172</v>
      </c>
      <c r="M1142">
        <f>INDEX(lehmad!D$2:D$412,MATCH(klypsid!$B1142,lehmad!$A$2:$A$412,0))</f>
        <v>85</v>
      </c>
      <c r="N1142">
        <f>INDEX(lehmad!E$2:E$412,MATCH(klypsid!$B1142,lehmad!$A$2:$A$412,0))</f>
        <v>0.81699999999999995</v>
      </c>
      <c r="O1142" t="str">
        <f>INDEX(lehmad!F$2:F$412,MATCH(klypsid!$B1142,lehmad!$A$2:$A$412,0))</f>
        <v>DYNASTY-ET</v>
      </c>
      <c r="P1142">
        <f>INDEX(lehmad!G$2:G$412,MATCH(klypsid!$B1142,lehmad!$A$2:$A$412,0))</f>
        <v>2002</v>
      </c>
      <c r="Q1142" s="2">
        <f>INDEX(lehmad!H$2:H$412,MATCH(klypsid!$B1142,lehmad!$A$2:$A$412,0))</f>
        <v>36044</v>
      </c>
      <c r="R1142">
        <f>INDEX(lehmad!I$2:I$412,MATCH(klypsid!$B1142,lehmad!$A$2:$A$412,0))</f>
        <v>124</v>
      </c>
      <c r="S1142">
        <f t="shared" si="120"/>
        <v>1</v>
      </c>
      <c r="T1142">
        <f t="shared" si="121"/>
        <v>110</v>
      </c>
      <c r="U1142">
        <f t="shared" si="122"/>
        <v>2</v>
      </c>
      <c r="V1142">
        <f t="shared" si="123"/>
        <v>2.6780719051126378</v>
      </c>
      <c r="W1142">
        <f t="shared" si="124"/>
        <v>4</v>
      </c>
      <c r="X1142">
        <f t="shared" si="125"/>
        <v>32</v>
      </c>
    </row>
    <row r="1143" spans="1:24" x14ac:dyDescent="0.25">
      <c r="A1143">
        <v>3341</v>
      </c>
      <c r="B1143" t="str">
        <f t="shared" si="119"/>
        <v>E3341</v>
      </c>
      <c r="C1143" t="s">
        <v>67</v>
      </c>
      <c r="D1143">
        <v>1</v>
      </c>
      <c r="E1143" s="2">
        <v>39126</v>
      </c>
      <c r="F1143" s="2">
        <v>39266</v>
      </c>
      <c r="G1143">
        <v>27.6</v>
      </c>
      <c r="H1143">
        <v>3.5</v>
      </c>
      <c r="I1143">
        <v>3.22</v>
      </c>
      <c r="J1143">
        <v>209</v>
      </c>
      <c r="K1143" t="str">
        <f>INDEX(lehmad!B$2:B$412,MATCH(klypsid!$B1143,lehmad!$A$2:$A$412,0))</f>
        <v>17.02.2005</v>
      </c>
      <c r="L1143">
        <f>INDEX(lehmad!C$2:C$412,MATCH(klypsid!$B1143,lehmad!$A$2:$A$412,0))</f>
        <v>56172</v>
      </c>
      <c r="M1143">
        <f>INDEX(lehmad!D$2:D$412,MATCH(klypsid!$B1143,lehmad!$A$2:$A$412,0))</f>
        <v>85</v>
      </c>
      <c r="N1143">
        <f>INDEX(lehmad!E$2:E$412,MATCH(klypsid!$B1143,lehmad!$A$2:$A$412,0))</f>
        <v>0.81699999999999995</v>
      </c>
      <c r="O1143" t="str">
        <f>INDEX(lehmad!F$2:F$412,MATCH(klypsid!$B1143,lehmad!$A$2:$A$412,0))</f>
        <v>DYNASTY-ET</v>
      </c>
      <c r="P1143">
        <f>INDEX(lehmad!G$2:G$412,MATCH(klypsid!$B1143,lehmad!$A$2:$A$412,0))</f>
        <v>2002</v>
      </c>
      <c r="Q1143" s="2">
        <f>INDEX(lehmad!H$2:H$412,MATCH(klypsid!$B1143,lehmad!$A$2:$A$412,0))</f>
        <v>36044</v>
      </c>
      <c r="R1143">
        <f>INDEX(lehmad!I$2:I$412,MATCH(klypsid!$B1143,lehmad!$A$2:$A$412,0))</f>
        <v>124</v>
      </c>
      <c r="S1143">
        <f t="shared" si="120"/>
        <v>1</v>
      </c>
      <c r="T1143">
        <f t="shared" si="121"/>
        <v>140</v>
      </c>
      <c r="U1143">
        <f t="shared" si="122"/>
        <v>2</v>
      </c>
      <c r="V1143">
        <f t="shared" si="123"/>
        <v>4.0635029423061582</v>
      </c>
      <c r="W1143">
        <f t="shared" si="124"/>
        <v>5</v>
      </c>
      <c r="X1143">
        <f t="shared" si="125"/>
        <v>30</v>
      </c>
    </row>
    <row r="1144" spans="1:24" x14ac:dyDescent="0.25">
      <c r="A1144">
        <v>3341</v>
      </c>
      <c r="B1144" t="str">
        <f t="shared" si="119"/>
        <v>E3341</v>
      </c>
      <c r="C1144" t="s">
        <v>67</v>
      </c>
      <c r="D1144">
        <v>1</v>
      </c>
      <c r="E1144" s="2">
        <v>39126</v>
      </c>
      <c r="F1144" s="2">
        <v>39295</v>
      </c>
      <c r="G1144">
        <v>27.1</v>
      </c>
      <c r="H1144">
        <v>4.88</v>
      </c>
      <c r="I1144">
        <v>3.61</v>
      </c>
      <c r="J1144">
        <v>102</v>
      </c>
      <c r="K1144" t="str">
        <f>INDEX(lehmad!B$2:B$412,MATCH(klypsid!$B1144,lehmad!$A$2:$A$412,0))</f>
        <v>17.02.2005</v>
      </c>
      <c r="L1144">
        <f>INDEX(lehmad!C$2:C$412,MATCH(klypsid!$B1144,lehmad!$A$2:$A$412,0))</f>
        <v>56172</v>
      </c>
      <c r="M1144">
        <f>INDEX(lehmad!D$2:D$412,MATCH(klypsid!$B1144,lehmad!$A$2:$A$412,0))</f>
        <v>85</v>
      </c>
      <c r="N1144">
        <f>INDEX(lehmad!E$2:E$412,MATCH(klypsid!$B1144,lehmad!$A$2:$A$412,0))</f>
        <v>0.81699999999999995</v>
      </c>
      <c r="O1144" t="str">
        <f>INDEX(lehmad!F$2:F$412,MATCH(klypsid!$B1144,lehmad!$A$2:$A$412,0))</f>
        <v>DYNASTY-ET</v>
      </c>
      <c r="P1144">
        <f>INDEX(lehmad!G$2:G$412,MATCH(klypsid!$B1144,lehmad!$A$2:$A$412,0))</f>
        <v>2002</v>
      </c>
      <c r="Q1144" s="2">
        <f>INDEX(lehmad!H$2:H$412,MATCH(klypsid!$B1144,lehmad!$A$2:$A$412,0))</f>
        <v>36044</v>
      </c>
      <c r="R1144">
        <f>INDEX(lehmad!I$2:I$412,MATCH(klypsid!$B1144,lehmad!$A$2:$A$412,0))</f>
        <v>124</v>
      </c>
      <c r="S1144">
        <f t="shared" si="120"/>
        <v>1</v>
      </c>
      <c r="T1144">
        <f t="shared" si="121"/>
        <v>169</v>
      </c>
      <c r="U1144">
        <f t="shared" si="122"/>
        <v>3</v>
      </c>
      <c r="V1144">
        <f t="shared" si="123"/>
        <v>3.0285691521967708</v>
      </c>
      <c r="W1144">
        <f t="shared" si="124"/>
        <v>6</v>
      </c>
      <c r="X1144">
        <f t="shared" si="125"/>
        <v>29</v>
      </c>
    </row>
    <row r="1145" spans="1:24" x14ac:dyDescent="0.25">
      <c r="A1145">
        <v>3341</v>
      </c>
      <c r="B1145" t="str">
        <f t="shared" si="119"/>
        <v>E3341</v>
      </c>
      <c r="C1145" t="s">
        <v>67</v>
      </c>
      <c r="D1145">
        <v>1</v>
      </c>
      <c r="E1145" s="2">
        <v>39126</v>
      </c>
      <c r="F1145" s="2">
        <v>39328</v>
      </c>
      <c r="G1145">
        <v>27.1</v>
      </c>
      <c r="H1145">
        <v>4.4400000000000004</v>
      </c>
      <c r="I1145">
        <v>3.7</v>
      </c>
      <c r="J1145">
        <v>86</v>
      </c>
      <c r="K1145" t="str">
        <f>INDEX(lehmad!B$2:B$412,MATCH(klypsid!$B1145,lehmad!$A$2:$A$412,0))</f>
        <v>17.02.2005</v>
      </c>
      <c r="L1145">
        <f>INDEX(lehmad!C$2:C$412,MATCH(klypsid!$B1145,lehmad!$A$2:$A$412,0))</f>
        <v>56172</v>
      </c>
      <c r="M1145">
        <f>INDEX(lehmad!D$2:D$412,MATCH(klypsid!$B1145,lehmad!$A$2:$A$412,0))</f>
        <v>85</v>
      </c>
      <c r="N1145">
        <f>INDEX(lehmad!E$2:E$412,MATCH(klypsid!$B1145,lehmad!$A$2:$A$412,0))</f>
        <v>0.81699999999999995</v>
      </c>
      <c r="O1145" t="str">
        <f>INDEX(lehmad!F$2:F$412,MATCH(klypsid!$B1145,lehmad!$A$2:$A$412,0))</f>
        <v>DYNASTY-ET</v>
      </c>
      <c r="P1145">
        <f>INDEX(lehmad!G$2:G$412,MATCH(klypsid!$B1145,lehmad!$A$2:$A$412,0))</f>
        <v>2002</v>
      </c>
      <c r="Q1145" s="2">
        <f>INDEX(lehmad!H$2:H$412,MATCH(klypsid!$B1145,lehmad!$A$2:$A$412,0))</f>
        <v>36044</v>
      </c>
      <c r="R1145">
        <f>INDEX(lehmad!I$2:I$412,MATCH(klypsid!$B1145,lehmad!$A$2:$A$412,0))</f>
        <v>124</v>
      </c>
      <c r="S1145">
        <f t="shared" si="120"/>
        <v>1</v>
      </c>
      <c r="T1145">
        <f t="shared" si="121"/>
        <v>202</v>
      </c>
      <c r="U1145">
        <f t="shared" si="122"/>
        <v>3</v>
      </c>
      <c r="V1145">
        <f t="shared" si="123"/>
        <v>2.7824085649273731</v>
      </c>
      <c r="W1145">
        <f t="shared" si="124"/>
        <v>7</v>
      </c>
      <c r="X1145">
        <f t="shared" si="125"/>
        <v>33</v>
      </c>
    </row>
    <row r="1146" spans="1:24" x14ac:dyDescent="0.25">
      <c r="A1146">
        <v>3341</v>
      </c>
      <c r="B1146" t="str">
        <f t="shared" si="119"/>
        <v>E3341</v>
      </c>
      <c r="C1146" t="s">
        <v>67</v>
      </c>
      <c r="D1146">
        <v>1</v>
      </c>
      <c r="E1146" s="2">
        <v>39126</v>
      </c>
      <c r="F1146" s="2">
        <v>39356</v>
      </c>
      <c r="G1146">
        <v>23.6</v>
      </c>
      <c r="H1146">
        <v>4.12</v>
      </c>
      <c r="I1146">
        <v>3.72</v>
      </c>
      <c r="J1146">
        <v>61</v>
      </c>
      <c r="K1146" t="str">
        <f>INDEX(lehmad!B$2:B$412,MATCH(klypsid!$B1146,lehmad!$A$2:$A$412,0))</f>
        <v>17.02.2005</v>
      </c>
      <c r="L1146">
        <f>INDEX(lehmad!C$2:C$412,MATCH(klypsid!$B1146,lehmad!$A$2:$A$412,0))</f>
        <v>56172</v>
      </c>
      <c r="M1146">
        <f>INDEX(lehmad!D$2:D$412,MATCH(klypsid!$B1146,lehmad!$A$2:$A$412,0))</f>
        <v>85</v>
      </c>
      <c r="N1146">
        <f>INDEX(lehmad!E$2:E$412,MATCH(klypsid!$B1146,lehmad!$A$2:$A$412,0))</f>
        <v>0.81699999999999995</v>
      </c>
      <c r="O1146" t="str">
        <f>INDEX(lehmad!F$2:F$412,MATCH(klypsid!$B1146,lehmad!$A$2:$A$412,0))</f>
        <v>DYNASTY-ET</v>
      </c>
      <c r="P1146">
        <f>INDEX(lehmad!G$2:G$412,MATCH(klypsid!$B1146,lehmad!$A$2:$A$412,0))</f>
        <v>2002</v>
      </c>
      <c r="Q1146" s="2">
        <f>INDEX(lehmad!H$2:H$412,MATCH(klypsid!$B1146,lehmad!$A$2:$A$412,0))</f>
        <v>36044</v>
      </c>
      <c r="R1146">
        <f>INDEX(lehmad!I$2:I$412,MATCH(klypsid!$B1146,lehmad!$A$2:$A$412,0))</f>
        <v>124</v>
      </c>
      <c r="S1146">
        <f t="shared" si="120"/>
        <v>1</v>
      </c>
      <c r="T1146">
        <f t="shared" si="121"/>
        <v>230</v>
      </c>
      <c r="U1146">
        <f t="shared" si="122"/>
        <v>3</v>
      </c>
      <c r="V1146">
        <f t="shared" si="123"/>
        <v>2.2868811477881614</v>
      </c>
      <c r="W1146">
        <f t="shared" si="124"/>
        <v>8</v>
      </c>
      <c r="X1146">
        <f t="shared" si="125"/>
        <v>28</v>
      </c>
    </row>
    <row r="1147" spans="1:24" x14ac:dyDescent="0.25">
      <c r="A1147">
        <v>3341</v>
      </c>
      <c r="B1147" t="str">
        <f t="shared" si="119"/>
        <v>E3341</v>
      </c>
      <c r="C1147" t="s">
        <v>67</v>
      </c>
      <c r="D1147">
        <v>1</v>
      </c>
      <c r="E1147" s="2">
        <v>39126</v>
      </c>
      <c r="F1147" s="2">
        <v>39387</v>
      </c>
      <c r="G1147">
        <v>22.7</v>
      </c>
      <c r="H1147">
        <v>5.15</v>
      </c>
      <c r="I1147">
        <v>4.1500000000000004</v>
      </c>
      <c r="J1147">
        <v>186</v>
      </c>
      <c r="K1147" t="str">
        <f>INDEX(lehmad!B$2:B$412,MATCH(klypsid!$B1147,lehmad!$A$2:$A$412,0))</f>
        <v>17.02.2005</v>
      </c>
      <c r="L1147">
        <f>INDEX(lehmad!C$2:C$412,MATCH(klypsid!$B1147,lehmad!$A$2:$A$412,0))</f>
        <v>56172</v>
      </c>
      <c r="M1147">
        <f>INDEX(lehmad!D$2:D$412,MATCH(klypsid!$B1147,lehmad!$A$2:$A$412,0))</f>
        <v>85</v>
      </c>
      <c r="N1147">
        <f>INDEX(lehmad!E$2:E$412,MATCH(klypsid!$B1147,lehmad!$A$2:$A$412,0))</f>
        <v>0.81699999999999995</v>
      </c>
      <c r="O1147" t="str">
        <f>INDEX(lehmad!F$2:F$412,MATCH(klypsid!$B1147,lehmad!$A$2:$A$412,0))</f>
        <v>DYNASTY-ET</v>
      </c>
      <c r="P1147">
        <f>INDEX(lehmad!G$2:G$412,MATCH(klypsid!$B1147,lehmad!$A$2:$A$412,0))</f>
        <v>2002</v>
      </c>
      <c r="Q1147" s="2">
        <f>INDEX(lehmad!H$2:H$412,MATCH(klypsid!$B1147,lehmad!$A$2:$A$412,0))</f>
        <v>36044</v>
      </c>
      <c r="R1147">
        <f>INDEX(lehmad!I$2:I$412,MATCH(klypsid!$B1147,lehmad!$A$2:$A$412,0))</f>
        <v>124</v>
      </c>
      <c r="S1147">
        <f t="shared" si="120"/>
        <v>1</v>
      </c>
      <c r="T1147">
        <f t="shared" si="121"/>
        <v>261</v>
      </c>
      <c r="U1147">
        <f t="shared" si="122"/>
        <v>3</v>
      </c>
      <c r="V1147">
        <f t="shared" si="123"/>
        <v>3.8953026213333066</v>
      </c>
      <c r="W1147">
        <f t="shared" si="124"/>
        <v>9</v>
      </c>
      <c r="X1147">
        <f t="shared" si="125"/>
        <v>31</v>
      </c>
    </row>
    <row r="1148" spans="1:24" x14ac:dyDescent="0.25">
      <c r="A1148">
        <v>3341</v>
      </c>
      <c r="B1148" t="str">
        <f t="shared" si="119"/>
        <v>E3341</v>
      </c>
      <c r="C1148" t="s">
        <v>67</v>
      </c>
      <c r="D1148">
        <v>1</v>
      </c>
      <c r="E1148" s="2">
        <v>39126</v>
      </c>
      <c r="F1148" s="2">
        <v>39418</v>
      </c>
      <c r="G1148">
        <v>15.2</v>
      </c>
      <c r="H1148">
        <v>5.47</v>
      </c>
      <c r="I1148">
        <v>4.47</v>
      </c>
      <c r="J1148">
        <v>165</v>
      </c>
      <c r="K1148" t="str">
        <f>INDEX(lehmad!B$2:B$412,MATCH(klypsid!$B1148,lehmad!$A$2:$A$412,0))</f>
        <v>17.02.2005</v>
      </c>
      <c r="L1148">
        <f>INDEX(lehmad!C$2:C$412,MATCH(klypsid!$B1148,lehmad!$A$2:$A$412,0))</f>
        <v>56172</v>
      </c>
      <c r="M1148">
        <f>INDEX(lehmad!D$2:D$412,MATCH(klypsid!$B1148,lehmad!$A$2:$A$412,0))</f>
        <v>85</v>
      </c>
      <c r="N1148">
        <f>INDEX(lehmad!E$2:E$412,MATCH(klypsid!$B1148,lehmad!$A$2:$A$412,0))</f>
        <v>0.81699999999999995</v>
      </c>
      <c r="O1148" t="str">
        <f>INDEX(lehmad!F$2:F$412,MATCH(klypsid!$B1148,lehmad!$A$2:$A$412,0))</f>
        <v>DYNASTY-ET</v>
      </c>
      <c r="P1148">
        <f>INDEX(lehmad!G$2:G$412,MATCH(klypsid!$B1148,lehmad!$A$2:$A$412,0))</f>
        <v>2002</v>
      </c>
      <c r="Q1148" s="2">
        <f>INDEX(lehmad!H$2:H$412,MATCH(klypsid!$B1148,lehmad!$A$2:$A$412,0))</f>
        <v>36044</v>
      </c>
      <c r="R1148">
        <f>INDEX(lehmad!I$2:I$412,MATCH(klypsid!$B1148,lehmad!$A$2:$A$412,0))</f>
        <v>124</v>
      </c>
      <c r="S1148">
        <f t="shared" si="120"/>
        <v>1</v>
      </c>
      <c r="T1148">
        <f t="shared" si="121"/>
        <v>292</v>
      </c>
      <c r="U1148">
        <f t="shared" si="122"/>
        <v>3</v>
      </c>
      <c r="V1148">
        <f t="shared" si="123"/>
        <v>3.7224660244710908</v>
      </c>
      <c r="W1148">
        <f t="shared" si="124"/>
        <v>10</v>
      </c>
      <c r="X1148">
        <f t="shared" si="125"/>
        <v>31</v>
      </c>
    </row>
    <row r="1149" spans="1:24" x14ac:dyDescent="0.25">
      <c r="A1149">
        <v>3341</v>
      </c>
      <c r="B1149" t="str">
        <f t="shared" si="119"/>
        <v>E3341</v>
      </c>
      <c r="C1149" t="s">
        <v>67</v>
      </c>
      <c r="D1149">
        <v>2</v>
      </c>
      <c r="E1149" s="2">
        <v>39531</v>
      </c>
      <c r="F1149" s="2">
        <v>39539</v>
      </c>
      <c r="G1149">
        <v>30.5</v>
      </c>
      <c r="H1149">
        <v>7.62</v>
      </c>
      <c r="I1149">
        <v>3.27</v>
      </c>
      <c r="J1149">
        <v>85</v>
      </c>
      <c r="K1149" t="str">
        <f>INDEX(lehmad!B$2:B$412,MATCH(klypsid!$B1149,lehmad!$A$2:$A$412,0))</f>
        <v>17.02.2005</v>
      </c>
      <c r="L1149">
        <f>INDEX(lehmad!C$2:C$412,MATCH(klypsid!$B1149,lehmad!$A$2:$A$412,0))</f>
        <v>56172</v>
      </c>
      <c r="M1149">
        <f>INDEX(lehmad!D$2:D$412,MATCH(klypsid!$B1149,lehmad!$A$2:$A$412,0))</f>
        <v>85</v>
      </c>
      <c r="N1149">
        <f>INDEX(lehmad!E$2:E$412,MATCH(klypsid!$B1149,lehmad!$A$2:$A$412,0))</f>
        <v>0.81699999999999995</v>
      </c>
      <c r="O1149" t="str">
        <f>INDEX(lehmad!F$2:F$412,MATCH(klypsid!$B1149,lehmad!$A$2:$A$412,0))</f>
        <v>DYNASTY-ET</v>
      </c>
      <c r="P1149">
        <f>INDEX(lehmad!G$2:G$412,MATCH(klypsid!$B1149,lehmad!$A$2:$A$412,0))</f>
        <v>2002</v>
      </c>
      <c r="Q1149" s="2">
        <f>INDEX(lehmad!H$2:H$412,MATCH(klypsid!$B1149,lehmad!$A$2:$A$412,0))</f>
        <v>36044</v>
      </c>
      <c r="R1149">
        <f>INDEX(lehmad!I$2:I$412,MATCH(klypsid!$B1149,lehmad!$A$2:$A$412,0))</f>
        <v>124</v>
      </c>
      <c r="S1149">
        <f t="shared" si="120"/>
        <v>2</v>
      </c>
      <c r="T1149">
        <f t="shared" si="121"/>
        <v>8</v>
      </c>
      <c r="U1149">
        <f t="shared" si="122"/>
        <v>1</v>
      </c>
      <c r="V1149">
        <f t="shared" si="123"/>
        <v>2.7655347463629769</v>
      </c>
      <c r="W1149">
        <f t="shared" si="124"/>
        <v>1</v>
      </c>
      <c r="X1149">
        <f t="shared" si="125"/>
        <v>8</v>
      </c>
    </row>
    <row r="1150" spans="1:24" x14ac:dyDescent="0.25">
      <c r="A1150">
        <v>3341</v>
      </c>
      <c r="B1150" t="str">
        <f t="shared" si="119"/>
        <v>E3341</v>
      </c>
      <c r="C1150" t="s">
        <v>67</v>
      </c>
      <c r="D1150">
        <v>2</v>
      </c>
      <c r="E1150" s="2">
        <v>39531</v>
      </c>
      <c r="F1150" s="2">
        <v>39572</v>
      </c>
      <c r="G1150">
        <v>45.2</v>
      </c>
      <c r="H1150">
        <v>3.48</v>
      </c>
      <c r="I1150">
        <v>2.93</v>
      </c>
      <c r="J1150">
        <v>34</v>
      </c>
      <c r="K1150" t="str">
        <f>INDEX(lehmad!B$2:B$412,MATCH(klypsid!$B1150,lehmad!$A$2:$A$412,0))</f>
        <v>17.02.2005</v>
      </c>
      <c r="L1150">
        <f>INDEX(lehmad!C$2:C$412,MATCH(klypsid!$B1150,lehmad!$A$2:$A$412,0))</f>
        <v>56172</v>
      </c>
      <c r="M1150">
        <f>INDEX(lehmad!D$2:D$412,MATCH(klypsid!$B1150,lehmad!$A$2:$A$412,0))</f>
        <v>85</v>
      </c>
      <c r="N1150">
        <f>INDEX(lehmad!E$2:E$412,MATCH(klypsid!$B1150,lehmad!$A$2:$A$412,0))</f>
        <v>0.81699999999999995</v>
      </c>
      <c r="O1150" t="str">
        <f>INDEX(lehmad!F$2:F$412,MATCH(klypsid!$B1150,lehmad!$A$2:$A$412,0))</f>
        <v>DYNASTY-ET</v>
      </c>
      <c r="P1150">
        <f>INDEX(lehmad!G$2:G$412,MATCH(klypsid!$B1150,lehmad!$A$2:$A$412,0))</f>
        <v>2002</v>
      </c>
      <c r="Q1150" s="2">
        <f>INDEX(lehmad!H$2:H$412,MATCH(klypsid!$B1150,lehmad!$A$2:$A$412,0))</f>
        <v>36044</v>
      </c>
      <c r="R1150">
        <f>INDEX(lehmad!I$2:I$412,MATCH(klypsid!$B1150,lehmad!$A$2:$A$412,0))</f>
        <v>124</v>
      </c>
      <c r="S1150">
        <f t="shared" si="120"/>
        <v>2</v>
      </c>
      <c r="T1150">
        <f t="shared" si="121"/>
        <v>41</v>
      </c>
      <c r="U1150">
        <f t="shared" si="122"/>
        <v>1</v>
      </c>
      <c r="V1150">
        <f t="shared" si="123"/>
        <v>1.443606651475615</v>
      </c>
      <c r="W1150">
        <f t="shared" si="124"/>
        <v>2</v>
      </c>
      <c r="X1150">
        <f t="shared" si="125"/>
        <v>33</v>
      </c>
    </row>
    <row r="1151" spans="1:24" x14ac:dyDescent="0.25">
      <c r="A1151">
        <v>3341</v>
      </c>
      <c r="B1151" t="str">
        <f t="shared" si="119"/>
        <v>E3341</v>
      </c>
      <c r="C1151" t="s">
        <v>67</v>
      </c>
      <c r="D1151">
        <v>2</v>
      </c>
      <c r="E1151" s="2">
        <v>39531</v>
      </c>
      <c r="F1151" s="2">
        <v>39600</v>
      </c>
      <c r="G1151">
        <v>46.3</v>
      </c>
      <c r="H1151">
        <v>3.28</v>
      </c>
      <c r="I1151">
        <v>3</v>
      </c>
      <c r="J1151">
        <v>35</v>
      </c>
      <c r="K1151" t="str">
        <f>INDEX(lehmad!B$2:B$412,MATCH(klypsid!$B1151,lehmad!$A$2:$A$412,0))</f>
        <v>17.02.2005</v>
      </c>
      <c r="L1151">
        <f>INDEX(lehmad!C$2:C$412,MATCH(klypsid!$B1151,lehmad!$A$2:$A$412,0))</f>
        <v>56172</v>
      </c>
      <c r="M1151">
        <f>INDEX(lehmad!D$2:D$412,MATCH(klypsid!$B1151,lehmad!$A$2:$A$412,0))</f>
        <v>85</v>
      </c>
      <c r="N1151">
        <f>INDEX(lehmad!E$2:E$412,MATCH(klypsid!$B1151,lehmad!$A$2:$A$412,0))</f>
        <v>0.81699999999999995</v>
      </c>
      <c r="O1151" t="str">
        <f>INDEX(lehmad!F$2:F$412,MATCH(klypsid!$B1151,lehmad!$A$2:$A$412,0))</f>
        <v>DYNASTY-ET</v>
      </c>
      <c r="P1151">
        <f>INDEX(lehmad!G$2:G$412,MATCH(klypsid!$B1151,lehmad!$A$2:$A$412,0))</f>
        <v>2002</v>
      </c>
      <c r="Q1151" s="2">
        <f>INDEX(lehmad!H$2:H$412,MATCH(klypsid!$B1151,lehmad!$A$2:$A$412,0))</f>
        <v>36044</v>
      </c>
      <c r="R1151">
        <f>INDEX(lehmad!I$2:I$412,MATCH(klypsid!$B1151,lehmad!$A$2:$A$412,0))</f>
        <v>124</v>
      </c>
      <c r="S1151">
        <f t="shared" si="120"/>
        <v>2</v>
      </c>
      <c r="T1151">
        <f t="shared" si="121"/>
        <v>69</v>
      </c>
      <c r="U1151">
        <f t="shared" si="122"/>
        <v>2</v>
      </c>
      <c r="V1151">
        <f t="shared" si="123"/>
        <v>1.4854268271702415</v>
      </c>
      <c r="W1151">
        <f t="shared" si="124"/>
        <v>3</v>
      </c>
      <c r="X1151">
        <f t="shared" si="125"/>
        <v>28</v>
      </c>
    </row>
    <row r="1152" spans="1:24" x14ac:dyDescent="0.25">
      <c r="A1152">
        <v>3341</v>
      </c>
      <c r="B1152" t="str">
        <f t="shared" si="119"/>
        <v>E3341</v>
      </c>
      <c r="C1152" t="s">
        <v>67</v>
      </c>
      <c r="D1152">
        <v>2</v>
      </c>
      <c r="E1152" s="2">
        <v>39531</v>
      </c>
      <c r="F1152" s="2">
        <v>39631</v>
      </c>
      <c r="G1152">
        <v>40</v>
      </c>
      <c r="H1152">
        <v>3.58</v>
      </c>
      <c r="I1152">
        <v>3.36</v>
      </c>
      <c r="J1152">
        <v>66</v>
      </c>
      <c r="K1152" t="str">
        <f>INDEX(lehmad!B$2:B$412,MATCH(klypsid!$B1152,lehmad!$A$2:$A$412,0))</f>
        <v>17.02.2005</v>
      </c>
      <c r="L1152">
        <f>INDEX(lehmad!C$2:C$412,MATCH(klypsid!$B1152,lehmad!$A$2:$A$412,0))</f>
        <v>56172</v>
      </c>
      <c r="M1152">
        <f>INDEX(lehmad!D$2:D$412,MATCH(klypsid!$B1152,lehmad!$A$2:$A$412,0))</f>
        <v>85</v>
      </c>
      <c r="N1152">
        <f>INDEX(lehmad!E$2:E$412,MATCH(klypsid!$B1152,lehmad!$A$2:$A$412,0))</f>
        <v>0.81699999999999995</v>
      </c>
      <c r="O1152" t="str">
        <f>INDEX(lehmad!F$2:F$412,MATCH(klypsid!$B1152,lehmad!$A$2:$A$412,0))</f>
        <v>DYNASTY-ET</v>
      </c>
      <c r="P1152">
        <f>INDEX(lehmad!G$2:G$412,MATCH(klypsid!$B1152,lehmad!$A$2:$A$412,0))</f>
        <v>2002</v>
      </c>
      <c r="Q1152" s="2">
        <f>INDEX(lehmad!H$2:H$412,MATCH(klypsid!$B1152,lehmad!$A$2:$A$412,0))</f>
        <v>36044</v>
      </c>
      <c r="R1152">
        <f>INDEX(lehmad!I$2:I$412,MATCH(klypsid!$B1152,lehmad!$A$2:$A$412,0))</f>
        <v>124</v>
      </c>
      <c r="S1152">
        <f t="shared" si="120"/>
        <v>2</v>
      </c>
      <c r="T1152">
        <f t="shared" si="121"/>
        <v>100</v>
      </c>
      <c r="U1152">
        <f t="shared" si="122"/>
        <v>2</v>
      </c>
      <c r="V1152">
        <f t="shared" si="123"/>
        <v>2.400537929583729</v>
      </c>
      <c r="W1152">
        <f t="shared" si="124"/>
        <v>4</v>
      </c>
      <c r="X1152">
        <f t="shared" si="125"/>
        <v>31</v>
      </c>
    </row>
    <row r="1153" spans="1:24" x14ac:dyDescent="0.25">
      <c r="A1153">
        <v>3341</v>
      </c>
      <c r="B1153" t="str">
        <f t="shared" si="119"/>
        <v>E3341</v>
      </c>
      <c r="C1153" t="s">
        <v>67</v>
      </c>
      <c r="D1153">
        <v>2</v>
      </c>
      <c r="E1153" s="2">
        <v>39531</v>
      </c>
      <c r="F1153" s="2">
        <v>39663</v>
      </c>
      <c r="G1153">
        <v>36.700000000000003</v>
      </c>
      <c r="H1153">
        <v>4.41</v>
      </c>
      <c r="I1153">
        <v>3.27</v>
      </c>
      <c r="J1153">
        <v>138</v>
      </c>
      <c r="K1153" t="str">
        <f>INDEX(lehmad!B$2:B$412,MATCH(klypsid!$B1153,lehmad!$A$2:$A$412,0))</f>
        <v>17.02.2005</v>
      </c>
      <c r="L1153">
        <f>INDEX(lehmad!C$2:C$412,MATCH(klypsid!$B1153,lehmad!$A$2:$A$412,0))</f>
        <v>56172</v>
      </c>
      <c r="M1153">
        <f>INDEX(lehmad!D$2:D$412,MATCH(klypsid!$B1153,lehmad!$A$2:$A$412,0))</f>
        <v>85</v>
      </c>
      <c r="N1153">
        <f>INDEX(lehmad!E$2:E$412,MATCH(klypsid!$B1153,lehmad!$A$2:$A$412,0))</f>
        <v>0.81699999999999995</v>
      </c>
      <c r="O1153" t="str">
        <f>INDEX(lehmad!F$2:F$412,MATCH(klypsid!$B1153,lehmad!$A$2:$A$412,0))</f>
        <v>DYNASTY-ET</v>
      </c>
      <c r="P1153">
        <f>INDEX(lehmad!G$2:G$412,MATCH(klypsid!$B1153,lehmad!$A$2:$A$412,0))</f>
        <v>2002</v>
      </c>
      <c r="Q1153" s="2">
        <f>INDEX(lehmad!H$2:H$412,MATCH(klypsid!$B1153,lehmad!$A$2:$A$412,0))</f>
        <v>36044</v>
      </c>
      <c r="R1153">
        <f>INDEX(lehmad!I$2:I$412,MATCH(klypsid!$B1153,lehmad!$A$2:$A$412,0))</f>
        <v>124</v>
      </c>
      <c r="S1153">
        <f t="shared" si="120"/>
        <v>2</v>
      </c>
      <c r="T1153">
        <f t="shared" si="121"/>
        <v>132</v>
      </c>
      <c r="U1153">
        <f t="shared" si="122"/>
        <v>2</v>
      </c>
      <c r="V1153">
        <f t="shared" si="123"/>
        <v>3.4646682670034443</v>
      </c>
      <c r="W1153">
        <f t="shared" si="124"/>
        <v>5</v>
      </c>
      <c r="X1153">
        <f t="shared" si="125"/>
        <v>32</v>
      </c>
    </row>
    <row r="1154" spans="1:24" x14ac:dyDescent="0.25">
      <c r="A1154">
        <v>3341</v>
      </c>
      <c r="B1154" t="str">
        <f t="shared" ref="B1154:B1217" si="126">"E"&amp;A1154</f>
        <v>E3341</v>
      </c>
      <c r="C1154" t="s">
        <v>67</v>
      </c>
      <c r="D1154">
        <v>2</v>
      </c>
      <c r="E1154" s="2">
        <v>39531</v>
      </c>
      <c r="F1154" s="2">
        <v>39693</v>
      </c>
      <c r="G1154">
        <v>30.6</v>
      </c>
      <c r="H1154">
        <v>4.67</v>
      </c>
      <c r="I1154">
        <v>3.8</v>
      </c>
      <c r="J1154">
        <v>104</v>
      </c>
      <c r="K1154" t="str">
        <f>INDEX(lehmad!B$2:B$412,MATCH(klypsid!$B1154,lehmad!$A$2:$A$412,0))</f>
        <v>17.02.2005</v>
      </c>
      <c r="L1154">
        <f>INDEX(lehmad!C$2:C$412,MATCH(klypsid!$B1154,lehmad!$A$2:$A$412,0))</f>
        <v>56172</v>
      </c>
      <c r="M1154">
        <f>INDEX(lehmad!D$2:D$412,MATCH(klypsid!$B1154,lehmad!$A$2:$A$412,0))</f>
        <v>85</v>
      </c>
      <c r="N1154">
        <f>INDEX(lehmad!E$2:E$412,MATCH(klypsid!$B1154,lehmad!$A$2:$A$412,0))</f>
        <v>0.81699999999999995</v>
      </c>
      <c r="O1154" t="str">
        <f>INDEX(lehmad!F$2:F$412,MATCH(klypsid!$B1154,lehmad!$A$2:$A$412,0))</f>
        <v>DYNASTY-ET</v>
      </c>
      <c r="P1154">
        <f>INDEX(lehmad!G$2:G$412,MATCH(klypsid!$B1154,lehmad!$A$2:$A$412,0))</f>
        <v>2002</v>
      </c>
      <c r="Q1154" s="2">
        <f>INDEX(lehmad!H$2:H$412,MATCH(klypsid!$B1154,lehmad!$A$2:$A$412,0))</f>
        <v>36044</v>
      </c>
      <c r="R1154">
        <f>INDEX(lehmad!I$2:I$412,MATCH(klypsid!$B1154,lehmad!$A$2:$A$412,0))</f>
        <v>124</v>
      </c>
      <c r="S1154">
        <f t="shared" ref="S1154:S1217" si="127">IF(D1154&lt;=3,D1154,4)</f>
        <v>2</v>
      </c>
      <c r="T1154">
        <f t="shared" ref="T1154:T1217" si="128">F1154-E1154</f>
        <v>162</v>
      </c>
      <c r="U1154">
        <f t="shared" ref="U1154:U1217" si="129">IF(T1154&lt;=60, 1, IF(T1154&lt;=150,2,3))</f>
        <v>3</v>
      </c>
      <c r="V1154">
        <f t="shared" si="123"/>
        <v>3.0565835283663674</v>
      </c>
      <c r="W1154">
        <f t="shared" si="124"/>
        <v>6</v>
      </c>
      <c r="X1154">
        <f t="shared" si="125"/>
        <v>30</v>
      </c>
    </row>
    <row r="1155" spans="1:24" x14ac:dyDescent="0.25">
      <c r="A1155">
        <v>3341</v>
      </c>
      <c r="B1155" t="str">
        <f t="shared" si="126"/>
        <v>E3341</v>
      </c>
      <c r="C1155" t="s">
        <v>67</v>
      </c>
      <c r="D1155">
        <v>2</v>
      </c>
      <c r="E1155" s="2">
        <v>39531</v>
      </c>
      <c r="F1155" s="2">
        <v>39722</v>
      </c>
      <c r="G1155">
        <v>26</v>
      </c>
      <c r="H1155">
        <v>6.19</v>
      </c>
      <c r="I1155">
        <v>4.1500000000000004</v>
      </c>
      <c r="J1155">
        <v>238</v>
      </c>
      <c r="K1155" t="str">
        <f>INDEX(lehmad!B$2:B$412,MATCH(klypsid!$B1155,lehmad!$A$2:$A$412,0))</f>
        <v>17.02.2005</v>
      </c>
      <c r="L1155">
        <f>INDEX(lehmad!C$2:C$412,MATCH(klypsid!$B1155,lehmad!$A$2:$A$412,0))</f>
        <v>56172</v>
      </c>
      <c r="M1155">
        <f>INDEX(lehmad!D$2:D$412,MATCH(klypsid!$B1155,lehmad!$A$2:$A$412,0))</f>
        <v>85</v>
      </c>
      <c r="N1155">
        <f>INDEX(lehmad!E$2:E$412,MATCH(klypsid!$B1155,lehmad!$A$2:$A$412,0))</f>
        <v>0.81699999999999995</v>
      </c>
      <c r="O1155" t="str">
        <f>INDEX(lehmad!F$2:F$412,MATCH(klypsid!$B1155,lehmad!$A$2:$A$412,0))</f>
        <v>DYNASTY-ET</v>
      </c>
      <c r="P1155">
        <f>INDEX(lehmad!G$2:G$412,MATCH(klypsid!$B1155,lehmad!$A$2:$A$412,0))</f>
        <v>2002</v>
      </c>
      <c r="Q1155" s="2">
        <f>INDEX(lehmad!H$2:H$412,MATCH(klypsid!$B1155,lehmad!$A$2:$A$412,0))</f>
        <v>36044</v>
      </c>
      <c r="R1155">
        <f>INDEX(lehmad!I$2:I$412,MATCH(klypsid!$B1155,lehmad!$A$2:$A$412,0))</f>
        <v>124</v>
      </c>
      <c r="S1155">
        <f t="shared" si="127"/>
        <v>2</v>
      </c>
      <c r="T1155">
        <f t="shared" si="128"/>
        <v>191</v>
      </c>
      <c r="U1155">
        <f t="shared" si="129"/>
        <v>3</v>
      </c>
      <c r="V1155">
        <f t="shared" ref="V1155:V1218" si="130">LOG(J1155/100,2)+3</f>
        <v>4.2509615735332194</v>
      </c>
      <c r="W1155">
        <f t="shared" ref="W1155:W1218" si="131">IF(A1155&lt;&gt;A1154, 1, IF(D1155&lt;&gt;D1154, 1, W1154+1))</f>
        <v>7</v>
      </c>
      <c r="X1155">
        <f t="shared" ref="X1155:X1218" si="132">IF(AND(A1155=A1154,D1155=D1154), F1155-F1154, F1155-E1155)</f>
        <v>29</v>
      </c>
    </row>
    <row r="1156" spans="1:24" x14ac:dyDescent="0.25">
      <c r="A1156">
        <v>3341</v>
      </c>
      <c r="B1156" t="str">
        <f t="shared" si="126"/>
        <v>E3341</v>
      </c>
      <c r="C1156" t="s">
        <v>67</v>
      </c>
      <c r="D1156">
        <v>2</v>
      </c>
      <c r="E1156" s="2">
        <v>39531</v>
      </c>
      <c r="F1156" s="2">
        <v>39754</v>
      </c>
      <c r="G1156">
        <v>22.9</v>
      </c>
      <c r="H1156">
        <v>3.15</v>
      </c>
      <c r="I1156">
        <v>3.21</v>
      </c>
      <c r="J1156">
        <v>159</v>
      </c>
      <c r="K1156" t="str">
        <f>INDEX(lehmad!B$2:B$412,MATCH(klypsid!$B1156,lehmad!$A$2:$A$412,0))</f>
        <v>17.02.2005</v>
      </c>
      <c r="L1156">
        <f>INDEX(lehmad!C$2:C$412,MATCH(klypsid!$B1156,lehmad!$A$2:$A$412,0))</f>
        <v>56172</v>
      </c>
      <c r="M1156">
        <f>INDEX(lehmad!D$2:D$412,MATCH(klypsid!$B1156,lehmad!$A$2:$A$412,0))</f>
        <v>85</v>
      </c>
      <c r="N1156">
        <f>INDEX(lehmad!E$2:E$412,MATCH(klypsid!$B1156,lehmad!$A$2:$A$412,0))</f>
        <v>0.81699999999999995</v>
      </c>
      <c r="O1156" t="str">
        <f>INDEX(lehmad!F$2:F$412,MATCH(klypsid!$B1156,lehmad!$A$2:$A$412,0))</f>
        <v>DYNASTY-ET</v>
      </c>
      <c r="P1156">
        <f>INDEX(lehmad!G$2:G$412,MATCH(klypsid!$B1156,lehmad!$A$2:$A$412,0))</f>
        <v>2002</v>
      </c>
      <c r="Q1156" s="2">
        <f>INDEX(lehmad!H$2:H$412,MATCH(klypsid!$B1156,lehmad!$A$2:$A$412,0))</f>
        <v>36044</v>
      </c>
      <c r="R1156">
        <f>INDEX(lehmad!I$2:I$412,MATCH(klypsid!$B1156,lehmad!$A$2:$A$412,0))</f>
        <v>124</v>
      </c>
      <c r="S1156">
        <f t="shared" si="127"/>
        <v>2</v>
      </c>
      <c r="T1156">
        <f t="shared" si="128"/>
        <v>223</v>
      </c>
      <c r="U1156">
        <f t="shared" si="129"/>
        <v>3</v>
      </c>
      <c r="V1156">
        <f t="shared" si="130"/>
        <v>3.6690267655096309</v>
      </c>
      <c r="W1156">
        <f t="shared" si="131"/>
        <v>8</v>
      </c>
      <c r="X1156">
        <f t="shared" si="132"/>
        <v>32</v>
      </c>
    </row>
    <row r="1157" spans="1:24" x14ac:dyDescent="0.25">
      <c r="A1157">
        <v>3341</v>
      </c>
      <c r="B1157" t="str">
        <f t="shared" si="126"/>
        <v>E3341</v>
      </c>
      <c r="C1157" t="s">
        <v>67</v>
      </c>
      <c r="D1157">
        <v>2</v>
      </c>
      <c r="E1157" s="2">
        <v>39531</v>
      </c>
      <c r="F1157" s="2">
        <v>39783</v>
      </c>
      <c r="G1157">
        <v>25</v>
      </c>
      <c r="H1157">
        <v>4.6500000000000004</v>
      </c>
      <c r="I1157">
        <v>3.8</v>
      </c>
      <c r="J1157">
        <v>191</v>
      </c>
      <c r="K1157" t="str">
        <f>INDEX(lehmad!B$2:B$412,MATCH(klypsid!$B1157,lehmad!$A$2:$A$412,0))</f>
        <v>17.02.2005</v>
      </c>
      <c r="L1157">
        <f>INDEX(lehmad!C$2:C$412,MATCH(klypsid!$B1157,lehmad!$A$2:$A$412,0))</f>
        <v>56172</v>
      </c>
      <c r="M1157">
        <f>INDEX(lehmad!D$2:D$412,MATCH(klypsid!$B1157,lehmad!$A$2:$A$412,0))</f>
        <v>85</v>
      </c>
      <c r="N1157">
        <f>INDEX(lehmad!E$2:E$412,MATCH(klypsid!$B1157,lehmad!$A$2:$A$412,0))</f>
        <v>0.81699999999999995</v>
      </c>
      <c r="O1157" t="str">
        <f>INDEX(lehmad!F$2:F$412,MATCH(klypsid!$B1157,lehmad!$A$2:$A$412,0))</f>
        <v>DYNASTY-ET</v>
      </c>
      <c r="P1157">
        <f>INDEX(lehmad!G$2:G$412,MATCH(klypsid!$B1157,lehmad!$A$2:$A$412,0))</f>
        <v>2002</v>
      </c>
      <c r="Q1157" s="2">
        <f>INDEX(lehmad!H$2:H$412,MATCH(klypsid!$B1157,lehmad!$A$2:$A$412,0))</f>
        <v>36044</v>
      </c>
      <c r="R1157">
        <f>INDEX(lehmad!I$2:I$412,MATCH(klypsid!$B1157,lehmad!$A$2:$A$412,0))</f>
        <v>124</v>
      </c>
      <c r="S1157">
        <f t="shared" si="127"/>
        <v>2</v>
      </c>
      <c r="T1157">
        <f t="shared" si="128"/>
        <v>252</v>
      </c>
      <c r="U1157">
        <f t="shared" si="129"/>
        <v>3</v>
      </c>
      <c r="V1157">
        <f t="shared" si="130"/>
        <v>3.9335726382610239</v>
      </c>
      <c r="W1157">
        <f t="shared" si="131"/>
        <v>9</v>
      </c>
      <c r="X1157">
        <f t="shared" si="132"/>
        <v>29</v>
      </c>
    </row>
    <row r="1158" spans="1:24" x14ac:dyDescent="0.25">
      <c r="A1158">
        <v>3341</v>
      </c>
      <c r="B1158" t="str">
        <f t="shared" si="126"/>
        <v>E3341</v>
      </c>
      <c r="C1158" t="s">
        <v>67</v>
      </c>
      <c r="D1158">
        <v>2</v>
      </c>
      <c r="E1158" s="2">
        <v>39531</v>
      </c>
      <c r="F1158" s="2">
        <v>39817</v>
      </c>
      <c r="G1158">
        <v>23.5</v>
      </c>
      <c r="H1158">
        <v>5.08</v>
      </c>
      <c r="I1158">
        <v>3.98</v>
      </c>
      <c r="J1158">
        <v>163</v>
      </c>
      <c r="K1158" t="str">
        <f>INDEX(lehmad!B$2:B$412,MATCH(klypsid!$B1158,lehmad!$A$2:$A$412,0))</f>
        <v>17.02.2005</v>
      </c>
      <c r="L1158">
        <f>INDEX(lehmad!C$2:C$412,MATCH(klypsid!$B1158,lehmad!$A$2:$A$412,0))</f>
        <v>56172</v>
      </c>
      <c r="M1158">
        <f>INDEX(lehmad!D$2:D$412,MATCH(klypsid!$B1158,lehmad!$A$2:$A$412,0))</f>
        <v>85</v>
      </c>
      <c r="N1158">
        <f>INDEX(lehmad!E$2:E$412,MATCH(klypsid!$B1158,lehmad!$A$2:$A$412,0))</f>
        <v>0.81699999999999995</v>
      </c>
      <c r="O1158" t="str">
        <f>INDEX(lehmad!F$2:F$412,MATCH(klypsid!$B1158,lehmad!$A$2:$A$412,0))</f>
        <v>DYNASTY-ET</v>
      </c>
      <c r="P1158">
        <f>INDEX(lehmad!G$2:G$412,MATCH(klypsid!$B1158,lehmad!$A$2:$A$412,0))</f>
        <v>2002</v>
      </c>
      <c r="Q1158" s="2">
        <f>INDEX(lehmad!H$2:H$412,MATCH(klypsid!$B1158,lehmad!$A$2:$A$412,0))</f>
        <v>36044</v>
      </c>
      <c r="R1158">
        <f>INDEX(lehmad!I$2:I$412,MATCH(klypsid!$B1158,lehmad!$A$2:$A$412,0))</f>
        <v>124</v>
      </c>
      <c r="S1158">
        <f t="shared" si="127"/>
        <v>2</v>
      </c>
      <c r="T1158">
        <f t="shared" si="128"/>
        <v>286</v>
      </c>
      <c r="U1158">
        <f t="shared" si="129"/>
        <v>3</v>
      </c>
      <c r="V1158">
        <f t="shared" si="130"/>
        <v>3.7048719644563528</v>
      </c>
      <c r="W1158">
        <f t="shared" si="131"/>
        <v>10</v>
      </c>
      <c r="X1158">
        <f t="shared" si="132"/>
        <v>34</v>
      </c>
    </row>
    <row r="1159" spans="1:24" x14ac:dyDescent="0.25">
      <c r="A1159">
        <v>3341</v>
      </c>
      <c r="B1159" t="str">
        <f t="shared" si="126"/>
        <v>E3341</v>
      </c>
      <c r="C1159" t="s">
        <v>67</v>
      </c>
      <c r="D1159">
        <v>2</v>
      </c>
      <c r="E1159" s="2">
        <v>39531</v>
      </c>
      <c r="F1159" s="2">
        <v>39845</v>
      </c>
      <c r="G1159">
        <v>21.6</v>
      </c>
      <c r="H1159">
        <v>5.5</v>
      </c>
      <c r="I1159">
        <v>4.26</v>
      </c>
      <c r="J1159">
        <v>161</v>
      </c>
      <c r="K1159" t="str">
        <f>INDEX(lehmad!B$2:B$412,MATCH(klypsid!$B1159,lehmad!$A$2:$A$412,0))</f>
        <v>17.02.2005</v>
      </c>
      <c r="L1159">
        <f>INDEX(lehmad!C$2:C$412,MATCH(klypsid!$B1159,lehmad!$A$2:$A$412,0))</f>
        <v>56172</v>
      </c>
      <c r="M1159">
        <f>INDEX(lehmad!D$2:D$412,MATCH(klypsid!$B1159,lehmad!$A$2:$A$412,0))</f>
        <v>85</v>
      </c>
      <c r="N1159">
        <f>INDEX(lehmad!E$2:E$412,MATCH(klypsid!$B1159,lehmad!$A$2:$A$412,0))</f>
        <v>0.81699999999999995</v>
      </c>
      <c r="O1159" t="str">
        <f>INDEX(lehmad!F$2:F$412,MATCH(klypsid!$B1159,lehmad!$A$2:$A$412,0))</f>
        <v>DYNASTY-ET</v>
      </c>
      <c r="P1159">
        <f>INDEX(lehmad!G$2:G$412,MATCH(klypsid!$B1159,lehmad!$A$2:$A$412,0))</f>
        <v>2002</v>
      </c>
      <c r="Q1159" s="2">
        <f>INDEX(lehmad!H$2:H$412,MATCH(klypsid!$B1159,lehmad!$A$2:$A$412,0))</f>
        <v>36044</v>
      </c>
      <c r="R1159">
        <f>INDEX(lehmad!I$2:I$412,MATCH(klypsid!$B1159,lehmad!$A$2:$A$412,0))</f>
        <v>124</v>
      </c>
      <c r="S1159">
        <f t="shared" si="127"/>
        <v>2</v>
      </c>
      <c r="T1159">
        <f t="shared" si="128"/>
        <v>314</v>
      </c>
      <c r="U1159">
        <f t="shared" si="129"/>
        <v>3</v>
      </c>
      <c r="V1159">
        <f t="shared" si="130"/>
        <v>3.6870606883398924</v>
      </c>
      <c r="W1159">
        <f t="shared" si="131"/>
        <v>11</v>
      </c>
      <c r="X1159">
        <f t="shared" si="132"/>
        <v>28</v>
      </c>
    </row>
    <row r="1160" spans="1:24" x14ac:dyDescent="0.25">
      <c r="A1160">
        <v>3341</v>
      </c>
      <c r="B1160" t="str">
        <f t="shared" si="126"/>
        <v>E3341</v>
      </c>
      <c r="C1160" t="s">
        <v>67</v>
      </c>
      <c r="D1160">
        <v>2</v>
      </c>
      <c r="E1160" s="2">
        <v>39531</v>
      </c>
      <c r="F1160" s="2">
        <v>39875</v>
      </c>
      <c r="G1160">
        <v>14.1</v>
      </c>
      <c r="H1160">
        <v>6.06</v>
      </c>
      <c r="I1160">
        <v>4.4800000000000004</v>
      </c>
      <c r="J1160">
        <v>363</v>
      </c>
      <c r="K1160" t="str">
        <f>INDEX(lehmad!B$2:B$412,MATCH(klypsid!$B1160,lehmad!$A$2:$A$412,0))</f>
        <v>17.02.2005</v>
      </c>
      <c r="L1160">
        <f>INDEX(lehmad!C$2:C$412,MATCH(klypsid!$B1160,lehmad!$A$2:$A$412,0))</f>
        <v>56172</v>
      </c>
      <c r="M1160">
        <f>INDEX(lehmad!D$2:D$412,MATCH(klypsid!$B1160,lehmad!$A$2:$A$412,0))</f>
        <v>85</v>
      </c>
      <c r="N1160">
        <f>INDEX(lehmad!E$2:E$412,MATCH(klypsid!$B1160,lehmad!$A$2:$A$412,0))</f>
        <v>0.81699999999999995</v>
      </c>
      <c r="O1160" t="str">
        <f>INDEX(lehmad!F$2:F$412,MATCH(klypsid!$B1160,lehmad!$A$2:$A$412,0))</f>
        <v>DYNASTY-ET</v>
      </c>
      <c r="P1160">
        <f>INDEX(lehmad!G$2:G$412,MATCH(klypsid!$B1160,lehmad!$A$2:$A$412,0))</f>
        <v>2002</v>
      </c>
      <c r="Q1160" s="2">
        <f>INDEX(lehmad!H$2:H$412,MATCH(klypsid!$B1160,lehmad!$A$2:$A$412,0))</f>
        <v>36044</v>
      </c>
      <c r="R1160">
        <f>INDEX(lehmad!I$2:I$412,MATCH(klypsid!$B1160,lehmad!$A$2:$A$412,0))</f>
        <v>124</v>
      </c>
      <c r="S1160">
        <f t="shared" si="127"/>
        <v>2</v>
      </c>
      <c r="T1160">
        <f t="shared" si="128"/>
        <v>344</v>
      </c>
      <c r="U1160">
        <f t="shared" si="129"/>
        <v>3</v>
      </c>
      <c r="V1160">
        <f t="shared" si="130"/>
        <v>4.8599695482210254</v>
      </c>
      <c r="W1160">
        <f t="shared" si="131"/>
        <v>12</v>
      </c>
      <c r="X1160">
        <f t="shared" si="132"/>
        <v>30</v>
      </c>
    </row>
    <row r="1161" spans="1:24" x14ac:dyDescent="0.25">
      <c r="A1161">
        <v>3341</v>
      </c>
      <c r="B1161" t="str">
        <f t="shared" si="126"/>
        <v>E3341</v>
      </c>
      <c r="C1161" t="s">
        <v>67</v>
      </c>
      <c r="D1161">
        <v>3</v>
      </c>
      <c r="E1161" s="2">
        <v>40012</v>
      </c>
      <c r="F1161" s="2">
        <v>40037</v>
      </c>
      <c r="G1161">
        <v>49.2</v>
      </c>
      <c r="H1161">
        <v>3.44</v>
      </c>
      <c r="I1161">
        <v>2.95</v>
      </c>
      <c r="J1161">
        <v>187</v>
      </c>
      <c r="K1161" t="str">
        <f>INDEX(lehmad!B$2:B$412,MATCH(klypsid!$B1161,lehmad!$A$2:$A$412,0))</f>
        <v>17.02.2005</v>
      </c>
      <c r="L1161">
        <f>INDEX(lehmad!C$2:C$412,MATCH(klypsid!$B1161,lehmad!$A$2:$A$412,0))</f>
        <v>56172</v>
      </c>
      <c r="M1161">
        <f>INDEX(lehmad!D$2:D$412,MATCH(klypsid!$B1161,lehmad!$A$2:$A$412,0))</f>
        <v>85</v>
      </c>
      <c r="N1161">
        <f>INDEX(lehmad!E$2:E$412,MATCH(klypsid!$B1161,lehmad!$A$2:$A$412,0))</f>
        <v>0.81699999999999995</v>
      </c>
      <c r="O1161" t="str">
        <f>INDEX(lehmad!F$2:F$412,MATCH(klypsid!$B1161,lehmad!$A$2:$A$412,0))</f>
        <v>DYNASTY-ET</v>
      </c>
      <c r="P1161">
        <f>INDEX(lehmad!G$2:G$412,MATCH(klypsid!$B1161,lehmad!$A$2:$A$412,0))</f>
        <v>2002</v>
      </c>
      <c r="Q1161" s="2">
        <f>INDEX(lehmad!H$2:H$412,MATCH(klypsid!$B1161,lehmad!$A$2:$A$412,0))</f>
        <v>36044</v>
      </c>
      <c r="R1161">
        <f>INDEX(lehmad!I$2:I$412,MATCH(klypsid!$B1161,lehmad!$A$2:$A$412,0))</f>
        <v>124</v>
      </c>
      <c r="S1161">
        <f t="shared" si="127"/>
        <v>3</v>
      </c>
      <c r="T1161">
        <f t="shared" si="128"/>
        <v>25</v>
      </c>
      <c r="U1161">
        <f t="shared" si="129"/>
        <v>1</v>
      </c>
      <c r="V1161">
        <f t="shared" si="130"/>
        <v>3.903038270112912</v>
      </c>
      <c r="W1161">
        <f t="shared" si="131"/>
        <v>1</v>
      </c>
      <c r="X1161">
        <f t="shared" si="132"/>
        <v>25</v>
      </c>
    </row>
    <row r="1162" spans="1:24" x14ac:dyDescent="0.25">
      <c r="A1162">
        <v>3341</v>
      </c>
      <c r="B1162" t="str">
        <f t="shared" si="126"/>
        <v>E3341</v>
      </c>
      <c r="C1162" t="s">
        <v>67</v>
      </c>
      <c r="D1162">
        <v>3</v>
      </c>
      <c r="E1162" s="2">
        <v>40012</v>
      </c>
      <c r="F1162" s="2">
        <v>40066</v>
      </c>
      <c r="G1162">
        <v>43.4</v>
      </c>
      <c r="H1162">
        <v>4.09</v>
      </c>
      <c r="I1162">
        <v>3.07</v>
      </c>
      <c r="J1162">
        <v>46</v>
      </c>
      <c r="K1162" t="str">
        <f>INDEX(lehmad!B$2:B$412,MATCH(klypsid!$B1162,lehmad!$A$2:$A$412,0))</f>
        <v>17.02.2005</v>
      </c>
      <c r="L1162">
        <f>INDEX(lehmad!C$2:C$412,MATCH(klypsid!$B1162,lehmad!$A$2:$A$412,0))</f>
        <v>56172</v>
      </c>
      <c r="M1162">
        <f>INDEX(lehmad!D$2:D$412,MATCH(klypsid!$B1162,lehmad!$A$2:$A$412,0))</f>
        <v>85</v>
      </c>
      <c r="N1162">
        <f>INDEX(lehmad!E$2:E$412,MATCH(klypsid!$B1162,lehmad!$A$2:$A$412,0))</f>
        <v>0.81699999999999995</v>
      </c>
      <c r="O1162" t="str">
        <f>INDEX(lehmad!F$2:F$412,MATCH(klypsid!$B1162,lehmad!$A$2:$A$412,0))</f>
        <v>DYNASTY-ET</v>
      </c>
      <c r="P1162">
        <f>INDEX(lehmad!G$2:G$412,MATCH(klypsid!$B1162,lehmad!$A$2:$A$412,0))</f>
        <v>2002</v>
      </c>
      <c r="Q1162" s="2">
        <f>INDEX(lehmad!H$2:H$412,MATCH(klypsid!$B1162,lehmad!$A$2:$A$412,0))</f>
        <v>36044</v>
      </c>
      <c r="R1162">
        <f>INDEX(lehmad!I$2:I$412,MATCH(klypsid!$B1162,lehmad!$A$2:$A$412,0))</f>
        <v>124</v>
      </c>
      <c r="S1162">
        <f t="shared" si="127"/>
        <v>3</v>
      </c>
      <c r="T1162">
        <f t="shared" si="128"/>
        <v>54</v>
      </c>
      <c r="U1162">
        <f t="shared" si="129"/>
        <v>1</v>
      </c>
      <c r="V1162">
        <f t="shared" si="130"/>
        <v>1.8797057662822882</v>
      </c>
      <c r="W1162">
        <f t="shared" si="131"/>
        <v>2</v>
      </c>
      <c r="X1162">
        <f t="shared" si="132"/>
        <v>29</v>
      </c>
    </row>
    <row r="1163" spans="1:24" x14ac:dyDescent="0.25">
      <c r="A1163">
        <v>3341</v>
      </c>
      <c r="B1163" t="str">
        <f t="shared" si="126"/>
        <v>E3341</v>
      </c>
      <c r="C1163" t="s">
        <v>67</v>
      </c>
      <c r="D1163">
        <v>3</v>
      </c>
      <c r="E1163" s="2">
        <v>40012</v>
      </c>
      <c r="F1163" s="2">
        <v>40094</v>
      </c>
      <c r="G1163">
        <v>41.3</v>
      </c>
      <c r="H1163">
        <v>5.37</v>
      </c>
      <c r="I1163">
        <v>3.41</v>
      </c>
      <c r="J1163">
        <v>88</v>
      </c>
      <c r="K1163" t="str">
        <f>INDEX(lehmad!B$2:B$412,MATCH(klypsid!$B1163,lehmad!$A$2:$A$412,0))</f>
        <v>17.02.2005</v>
      </c>
      <c r="L1163">
        <f>INDEX(lehmad!C$2:C$412,MATCH(klypsid!$B1163,lehmad!$A$2:$A$412,0))</f>
        <v>56172</v>
      </c>
      <c r="M1163">
        <f>INDEX(lehmad!D$2:D$412,MATCH(klypsid!$B1163,lehmad!$A$2:$A$412,0))</f>
        <v>85</v>
      </c>
      <c r="N1163">
        <f>INDEX(lehmad!E$2:E$412,MATCH(klypsid!$B1163,lehmad!$A$2:$A$412,0))</f>
        <v>0.81699999999999995</v>
      </c>
      <c r="O1163" t="str">
        <f>INDEX(lehmad!F$2:F$412,MATCH(klypsid!$B1163,lehmad!$A$2:$A$412,0))</f>
        <v>DYNASTY-ET</v>
      </c>
      <c r="P1163">
        <f>INDEX(lehmad!G$2:G$412,MATCH(klypsid!$B1163,lehmad!$A$2:$A$412,0))</f>
        <v>2002</v>
      </c>
      <c r="Q1163" s="2">
        <f>INDEX(lehmad!H$2:H$412,MATCH(klypsid!$B1163,lehmad!$A$2:$A$412,0))</f>
        <v>36044</v>
      </c>
      <c r="R1163">
        <f>INDEX(lehmad!I$2:I$412,MATCH(klypsid!$B1163,lehmad!$A$2:$A$412,0))</f>
        <v>124</v>
      </c>
      <c r="S1163">
        <f t="shared" si="127"/>
        <v>3</v>
      </c>
      <c r="T1163">
        <f t="shared" si="128"/>
        <v>82</v>
      </c>
      <c r="U1163">
        <f t="shared" si="129"/>
        <v>2</v>
      </c>
      <c r="V1163">
        <f t="shared" si="130"/>
        <v>2.8155754288625725</v>
      </c>
      <c r="W1163">
        <f t="shared" si="131"/>
        <v>3</v>
      </c>
      <c r="X1163">
        <f t="shared" si="132"/>
        <v>28</v>
      </c>
    </row>
    <row r="1164" spans="1:24" x14ac:dyDescent="0.25">
      <c r="A1164">
        <v>3341</v>
      </c>
      <c r="B1164" t="str">
        <f t="shared" si="126"/>
        <v>E3341</v>
      </c>
      <c r="C1164" t="s">
        <v>67</v>
      </c>
      <c r="D1164">
        <v>3</v>
      </c>
      <c r="E1164" s="2">
        <v>40012</v>
      </c>
      <c r="F1164" s="2">
        <v>40125</v>
      </c>
      <c r="G1164">
        <v>37.6</v>
      </c>
      <c r="H1164">
        <v>4.3</v>
      </c>
      <c r="I1164">
        <v>3.63</v>
      </c>
      <c r="J1164">
        <v>136</v>
      </c>
      <c r="K1164" t="str">
        <f>INDEX(lehmad!B$2:B$412,MATCH(klypsid!$B1164,lehmad!$A$2:$A$412,0))</f>
        <v>17.02.2005</v>
      </c>
      <c r="L1164">
        <f>INDEX(lehmad!C$2:C$412,MATCH(klypsid!$B1164,lehmad!$A$2:$A$412,0))</f>
        <v>56172</v>
      </c>
      <c r="M1164">
        <f>INDEX(lehmad!D$2:D$412,MATCH(klypsid!$B1164,lehmad!$A$2:$A$412,0))</f>
        <v>85</v>
      </c>
      <c r="N1164">
        <f>INDEX(lehmad!E$2:E$412,MATCH(klypsid!$B1164,lehmad!$A$2:$A$412,0))</f>
        <v>0.81699999999999995</v>
      </c>
      <c r="O1164" t="str">
        <f>INDEX(lehmad!F$2:F$412,MATCH(klypsid!$B1164,lehmad!$A$2:$A$412,0))</f>
        <v>DYNASTY-ET</v>
      </c>
      <c r="P1164">
        <f>INDEX(lehmad!G$2:G$412,MATCH(klypsid!$B1164,lehmad!$A$2:$A$412,0))</f>
        <v>2002</v>
      </c>
      <c r="Q1164" s="2">
        <f>INDEX(lehmad!H$2:H$412,MATCH(klypsid!$B1164,lehmad!$A$2:$A$412,0))</f>
        <v>36044</v>
      </c>
      <c r="R1164">
        <f>INDEX(lehmad!I$2:I$412,MATCH(klypsid!$B1164,lehmad!$A$2:$A$412,0))</f>
        <v>124</v>
      </c>
      <c r="S1164">
        <f t="shared" si="127"/>
        <v>3</v>
      </c>
      <c r="T1164">
        <f t="shared" si="128"/>
        <v>113</v>
      </c>
      <c r="U1164">
        <f t="shared" si="129"/>
        <v>2</v>
      </c>
      <c r="V1164">
        <f t="shared" si="130"/>
        <v>3.4436066514756147</v>
      </c>
      <c r="W1164">
        <f t="shared" si="131"/>
        <v>4</v>
      </c>
      <c r="X1164">
        <f t="shared" si="132"/>
        <v>31</v>
      </c>
    </row>
    <row r="1165" spans="1:24" x14ac:dyDescent="0.25">
      <c r="A1165">
        <v>3341</v>
      </c>
      <c r="B1165" t="str">
        <f t="shared" si="126"/>
        <v>E3341</v>
      </c>
      <c r="C1165" t="s">
        <v>67</v>
      </c>
      <c r="D1165">
        <v>3</v>
      </c>
      <c r="E1165" s="2">
        <v>40012</v>
      </c>
      <c r="F1165" s="2">
        <v>40153</v>
      </c>
      <c r="G1165">
        <v>35.5</v>
      </c>
      <c r="H1165">
        <v>5.0999999999999996</v>
      </c>
      <c r="I1165">
        <v>3.79</v>
      </c>
      <c r="J1165">
        <v>73</v>
      </c>
      <c r="K1165" t="str">
        <f>INDEX(lehmad!B$2:B$412,MATCH(klypsid!$B1165,lehmad!$A$2:$A$412,0))</f>
        <v>17.02.2005</v>
      </c>
      <c r="L1165">
        <f>INDEX(lehmad!C$2:C$412,MATCH(klypsid!$B1165,lehmad!$A$2:$A$412,0))</f>
        <v>56172</v>
      </c>
      <c r="M1165">
        <f>INDEX(lehmad!D$2:D$412,MATCH(klypsid!$B1165,lehmad!$A$2:$A$412,0))</f>
        <v>85</v>
      </c>
      <c r="N1165">
        <f>INDEX(lehmad!E$2:E$412,MATCH(klypsid!$B1165,lehmad!$A$2:$A$412,0))</f>
        <v>0.81699999999999995</v>
      </c>
      <c r="O1165" t="str">
        <f>INDEX(lehmad!F$2:F$412,MATCH(klypsid!$B1165,lehmad!$A$2:$A$412,0))</f>
        <v>DYNASTY-ET</v>
      </c>
      <c r="P1165">
        <f>INDEX(lehmad!G$2:G$412,MATCH(klypsid!$B1165,lehmad!$A$2:$A$412,0))</f>
        <v>2002</v>
      </c>
      <c r="Q1165" s="2">
        <f>INDEX(lehmad!H$2:H$412,MATCH(klypsid!$B1165,lehmad!$A$2:$A$412,0))</f>
        <v>36044</v>
      </c>
      <c r="R1165">
        <f>INDEX(lehmad!I$2:I$412,MATCH(klypsid!$B1165,lehmad!$A$2:$A$412,0))</f>
        <v>124</v>
      </c>
      <c r="S1165">
        <f t="shared" si="127"/>
        <v>3</v>
      </c>
      <c r="T1165">
        <f t="shared" si="128"/>
        <v>141</v>
      </c>
      <c r="U1165">
        <f t="shared" si="129"/>
        <v>2</v>
      </c>
      <c r="V1165">
        <f t="shared" si="130"/>
        <v>2.5459683691052923</v>
      </c>
      <c r="W1165">
        <f t="shared" si="131"/>
        <v>5</v>
      </c>
      <c r="X1165">
        <f t="shared" si="132"/>
        <v>28</v>
      </c>
    </row>
    <row r="1166" spans="1:24" x14ac:dyDescent="0.25">
      <c r="A1166">
        <v>3341</v>
      </c>
      <c r="B1166" t="str">
        <f t="shared" si="126"/>
        <v>E3341</v>
      </c>
      <c r="C1166" t="s">
        <v>67</v>
      </c>
      <c r="D1166">
        <v>3</v>
      </c>
      <c r="E1166" s="2">
        <v>40012</v>
      </c>
      <c r="F1166" s="2">
        <v>40186</v>
      </c>
      <c r="G1166">
        <v>23.8</v>
      </c>
      <c r="H1166">
        <v>5.46</v>
      </c>
      <c r="I1166">
        <v>3.82</v>
      </c>
      <c r="J1166">
        <v>198</v>
      </c>
      <c r="K1166" t="str">
        <f>INDEX(lehmad!B$2:B$412,MATCH(klypsid!$B1166,lehmad!$A$2:$A$412,0))</f>
        <v>17.02.2005</v>
      </c>
      <c r="L1166">
        <f>INDEX(lehmad!C$2:C$412,MATCH(klypsid!$B1166,lehmad!$A$2:$A$412,0))</f>
        <v>56172</v>
      </c>
      <c r="M1166">
        <f>INDEX(lehmad!D$2:D$412,MATCH(klypsid!$B1166,lehmad!$A$2:$A$412,0))</f>
        <v>85</v>
      </c>
      <c r="N1166">
        <f>INDEX(lehmad!E$2:E$412,MATCH(klypsid!$B1166,lehmad!$A$2:$A$412,0))</f>
        <v>0.81699999999999995</v>
      </c>
      <c r="O1166" t="str">
        <f>INDEX(lehmad!F$2:F$412,MATCH(klypsid!$B1166,lehmad!$A$2:$A$412,0))</f>
        <v>DYNASTY-ET</v>
      </c>
      <c r="P1166">
        <f>INDEX(lehmad!G$2:G$412,MATCH(klypsid!$B1166,lehmad!$A$2:$A$412,0))</f>
        <v>2002</v>
      </c>
      <c r="Q1166" s="2">
        <f>INDEX(lehmad!H$2:H$412,MATCH(klypsid!$B1166,lehmad!$A$2:$A$412,0))</f>
        <v>36044</v>
      </c>
      <c r="R1166">
        <f>INDEX(lehmad!I$2:I$412,MATCH(klypsid!$B1166,lehmad!$A$2:$A$412,0))</f>
        <v>124</v>
      </c>
      <c r="S1166">
        <f t="shared" si="127"/>
        <v>3</v>
      </c>
      <c r="T1166">
        <f t="shared" si="128"/>
        <v>174</v>
      </c>
      <c r="U1166">
        <f t="shared" si="129"/>
        <v>3</v>
      </c>
      <c r="V1166">
        <f t="shared" si="130"/>
        <v>3.9855004303048851</v>
      </c>
      <c r="W1166">
        <f t="shared" si="131"/>
        <v>6</v>
      </c>
      <c r="X1166">
        <f t="shared" si="132"/>
        <v>33</v>
      </c>
    </row>
    <row r="1167" spans="1:24" x14ac:dyDescent="0.25">
      <c r="A1167">
        <v>3341</v>
      </c>
      <c r="B1167" t="str">
        <f t="shared" si="126"/>
        <v>E3341</v>
      </c>
      <c r="C1167" t="s">
        <v>67</v>
      </c>
      <c r="D1167">
        <v>3</v>
      </c>
      <c r="E1167" s="2">
        <v>40012</v>
      </c>
      <c r="F1167" s="2">
        <v>40214</v>
      </c>
      <c r="G1167">
        <v>18.5</v>
      </c>
      <c r="H1167">
        <v>6.43</v>
      </c>
      <c r="I1167">
        <v>3.95</v>
      </c>
      <c r="J1167">
        <v>177</v>
      </c>
      <c r="K1167" t="str">
        <f>INDEX(lehmad!B$2:B$412,MATCH(klypsid!$B1167,lehmad!$A$2:$A$412,0))</f>
        <v>17.02.2005</v>
      </c>
      <c r="L1167">
        <f>INDEX(lehmad!C$2:C$412,MATCH(klypsid!$B1167,lehmad!$A$2:$A$412,0))</f>
        <v>56172</v>
      </c>
      <c r="M1167">
        <f>INDEX(lehmad!D$2:D$412,MATCH(klypsid!$B1167,lehmad!$A$2:$A$412,0))</f>
        <v>85</v>
      </c>
      <c r="N1167">
        <f>INDEX(lehmad!E$2:E$412,MATCH(klypsid!$B1167,lehmad!$A$2:$A$412,0))</f>
        <v>0.81699999999999995</v>
      </c>
      <c r="O1167" t="str">
        <f>INDEX(lehmad!F$2:F$412,MATCH(klypsid!$B1167,lehmad!$A$2:$A$412,0))</f>
        <v>DYNASTY-ET</v>
      </c>
      <c r="P1167">
        <f>INDEX(lehmad!G$2:G$412,MATCH(klypsid!$B1167,lehmad!$A$2:$A$412,0))</f>
        <v>2002</v>
      </c>
      <c r="Q1167" s="2">
        <f>INDEX(lehmad!H$2:H$412,MATCH(klypsid!$B1167,lehmad!$A$2:$A$412,0))</f>
        <v>36044</v>
      </c>
      <c r="R1167">
        <f>INDEX(lehmad!I$2:I$412,MATCH(klypsid!$B1167,lehmad!$A$2:$A$412,0))</f>
        <v>124</v>
      </c>
      <c r="S1167">
        <f t="shared" si="127"/>
        <v>3</v>
      </c>
      <c r="T1167">
        <f t="shared" si="128"/>
        <v>202</v>
      </c>
      <c r="U1167">
        <f t="shared" si="129"/>
        <v>3</v>
      </c>
      <c r="V1167">
        <f t="shared" si="130"/>
        <v>3.8237493603082728</v>
      </c>
      <c r="W1167">
        <f t="shared" si="131"/>
        <v>7</v>
      </c>
      <c r="X1167">
        <f t="shared" si="132"/>
        <v>28</v>
      </c>
    </row>
    <row r="1168" spans="1:24" x14ac:dyDescent="0.25">
      <c r="A1168">
        <v>3341</v>
      </c>
      <c r="B1168" t="str">
        <f t="shared" si="126"/>
        <v>E3341</v>
      </c>
      <c r="C1168" t="s">
        <v>67</v>
      </c>
      <c r="D1168">
        <v>3</v>
      </c>
      <c r="E1168" s="2">
        <v>40012</v>
      </c>
      <c r="F1168" s="2">
        <v>40242</v>
      </c>
      <c r="G1168">
        <v>13.3</v>
      </c>
      <c r="H1168">
        <v>6.09</v>
      </c>
      <c r="I1168">
        <v>4.2699999999999996</v>
      </c>
      <c r="J1168">
        <v>284</v>
      </c>
      <c r="K1168" t="str">
        <f>INDEX(lehmad!B$2:B$412,MATCH(klypsid!$B1168,lehmad!$A$2:$A$412,0))</f>
        <v>17.02.2005</v>
      </c>
      <c r="L1168">
        <f>INDEX(lehmad!C$2:C$412,MATCH(klypsid!$B1168,lehmad!$A$2:$A$412,0))</f>
        <v>56172</v>
      </c>
      <c r="M1168">
        <f>INDEX(lehmad!D$2:D$412,MATCH(klypsid!$B1168,lehmad!$A$2:$A$412,0))</f>
        <v>85</v>
      </c>
      <c r="N1168">
        <f>INDEX(lehmad!E$2:E$412,MATCH(klypsid!$B1168,lehmad!$A$2:$A$412,0))</f>
        <v>0.81699999999999995</v>
      </c>
      <c r="O1168" t="str">
        <f>INDEX(lehmad!F$2:F$412,MATCH(klypsid!$B1168,lehmad!$A$2:$A$412,0))</f>
        <v>DYNASTY-ET</v>
      </c>
      <c r="P1168">
        <f>INDEX(lehmad!G$2:G$412,MATCH(klypsid!$B1168,lehmad!$A$2:$A$412,0))</f>
        <v>2002</v>
      </c>
      <c r="Q1168" s="2">
        <f>INDEX(lehmad!H$2:H$412,MATCH(klypsid!$B1168,lehmad!$A$2:$A$412,0))</f>
        <v>36044</v>
      </c>
      <c r="R1168">
        <f>INDEX(lehmad!I$2:I$412,MATCH(klypsid!$B1168,lehmad!$A$2:$A$412,0))</f>
        <v>124</v>
      </c>
      <c r="S1168">
        <f t="shared" si="127"/>
        <v>3</v>
      </c>
      <c r="T1168">
        <f t="shared" si="128"/>
        <v>230</v>
      </c>
      <c r="U1168">
        <f t="shared" si="129"/>
        <v>3</v>
      </c>
      <c r="V1168">
        <f t="shared" si="130"/>
        <v>4.5058909297299579</v>
      </c>
      <c r="W1168">
        <f t="shared" si="131"/>
        <v>8</v>
      </c>
      <c r="X1168">
        <f t="shared" si="132"/>
        <v>28</v>
      </c>
    </row>
    <row r="1169" spans="1:24" x14ac:dyDescent="0.25">
      <c r="A1169">
        <v>3348</v>
      </c>
      <c r="B1169" t="str">
        <f t="shared" si="126"/>
        <v>E3348</v>
      </c>
      <c r="C1169" t="s">
        <v>68</v>
      </c>
      <c r="D1169">
        <v>1</v>
      </c>
      <c r="E1169" s="2">
        <v>39111</v>
      </c>
      <c r="F1169" s="2">
        <v>39142</v>
      </c>
      <c r="G1169">
        <v>36.299999999999997</v>
      </c>
      <c r="H1169">
        <v>3.63</v>
      </c>
      <c r="I1169">
        <v>2.98</v>
      </c>
      <c r="J1169">
        <v>18</v>
      </c>
      <c r="K1169" t="str">
        <f>INDEX(lehmad!B$2:B$412,MATCH(klypsid!$B1169,lehmad!$A$2:$A$412,0))</f>
        <v>21.02.2005</v>
      </c>
      <c r="L1169">
        <f>INDEX(lehmad!C$2:C$412,MATCH(klypsid!$B1169,lehmad!$A$2:$A$412,0))</f>
        <v>56172</v>
      </c>
      <c r="M1169">
        <f>INDEX(lehmad!D$2:D$412,MATCH(klypsid!$B1169,lehmad!$A$2:$A$412,0))</f>
        <v>106</v>
      </c>
      <c r="N1169">
        <f>INDEX(lehmad!E$2:E$412,MATCH(klypsid!$B1169,lehmad!$A$2:$A$412,0))</f>
        <v>0.875</v>
      </c>
      <c r="O1169" t="str">
        <f>INDEX(lehmad!F$2:F$412,MATCH(klypsid!$B1169,lehmad!$A$2:$A$412,0))</f>
        <v>DYNASTY-ET</v>
      </c>
      <c r="P1169">
        <f>INDEX(lehmad!G$2:G$412,MATCH(klypsid!$B1169,lehmad!$A$2:$A$412,0))</f>
        <v>2002</v>
      </c>
      <c r="Q1169" s="2">
        <f>INDEX(lehmad!H$2:H$412,MATCH(klypsid!$B1169,lehmad!$A$2:$A$412,0))</f>
        <v>36044</v>
      </c>
      <c r="R1169">
        <f>INDEX(lehmad!I$2:I$412,MATCH(klypsid!$B1169,lehmad!$A$2:$A$412,0))</f>
        <v>124</v>
      </c>
      <c r="S1169">
        <f t="shared" si="127"/>
        <v>1</v>
      </c>
      <c r="T1169">
        <f t="shared" si="128"/>
        <v>31</v>
      </c>
      <c r="U1169">
        <f t="shared" si="129"/>
        <v>1</v>
      </c>
      <c r="V1169">
        <f t="shared" si="130"/>
        <v>0.52606881166758779</v>
      </c>
      <c r="W1169">
        <f t="shared" si="131"/>
        <v>1</v>
      </c>
      <c r="X1169">
        <f t="shared" si="132"/>
        <v>31</v>
      </c>
    </row>
    <row r="1170" spans="1:24" x14ac:dyDescent="0.25">
      <c r="A1170">
        <v>3348</v>
      </c>
      <c r="B1170" t="str">
        <f t="shared" si="126"/>
        <v>E3348</v>
      </c>
      <c r="C1170" t="s">
        <v>68</v>
      </c>
      <c r="D1170">
        <v>1</v>
      </c>
      <c r="E1170" s="2">
        <v>39111</v>
      </c>
      <c r="F1170" s="2">
        <v>39173</v>
      </c>
      <c r="G1170">
        <v>38.700000000000003</v>
      </c>
      <c r="H1170">
        <v>3.06</v>
      </c>
      <c r="I1170">
        <v>2.44</v>
      </c>
      <c r="J1170">
        <v>23</v>
      </c>
      <c r="K1170" t="str">
        <f>INDEX(lehmad!B$2:B$412,MATCH(klypsid!$B1170,lehmad!$A$2:$A$412,0))</f>
        <v>21.02.2005</v>
      </c>
      <c r="L1170">
        <f>INDEX(lehmad!C$2:C$412,MATCH(klypsid!$B1170,lehmad!$A$2:$A$412,0))</f>
        <v>56172</v>
      </c>
      <c r="M1170">
        <f>INDEX(lehmad!D$2:D$412,MATCH(klypsid!$B1170,lehmad!$A$2:$A$412,0))</f>
        <v>106</v>
      </c>
      <c r="N1170">
        <f>INDEX(lehmad!E$2:E$412,MATCH(klypsid!$B1170,lehmad!$A$2:$A$412,0))</f>
        <v>0.875</v>
      </c>
      <c r="O1170" t="str">
        <f>INDEX(lehmad!F$2:F$412,MATCH(klypsid!$B1170,lehmad!$A$2:$A$412,0))</f>
        <v>DYNASTY-ET</v>
      </c>
      <c r="P1170">
        <f>INDEX(lehmad!G$2:G$412,MATCH(klypsid!$B1170,lehmad!$A$2:$A$412,0))</f>
        <v>2002</v>
      </c>
      <c r="Q1170" s="2">
        <f>INDEX(lehmad!H$2:H$412,MATCH(klypsid!$B1170,lehmad!$A$2:$A$412,0))</f>
        <v>36044</v>
      </c>
      <c r="R1170">
        <f>INDEX(lehmad!I$2:I$412,MATCH(klypsid!$B1170,lehmad!$A$2:$A$412,0))</f>
        <v>124</v>
      </c>
      <c r="S1170">
        <f t="shared" si="127"/>
        <v>1</v>
      </c>
      <c r="T1170">
        <f t="shared" si="128"/>
        <v>62</v>
      </c>
      <c r="U1170">
        <f t="shared" si="129"/>
        <v>2</v>
      </c>
      <c r="V1170">
        <f t="shared" si="130"/>
        <v>0.87970576628228825</v>
      </c>
      <c r="W1170">
        <f t="shared" si="131"/>
        <v>2</v>
      </c>
      <c r="X1170">
        <f t="shared" si="132"/>
        <v>31</v>
      </c>
    </row>
    <row r="1171" spans="1:24" x14ac:dyDescent="0.25">
      <c r="A1171">
        <v>3348</v>
      </c>
      <c r="B1171" t="str">
        <f t="shared" si="126"/>
        <v>E3348</v>
      </c>
      <c r="C1171" t="s">
        <v>68</v>
      </c>
      <c r="D1171">
        <v>1</v>
      </c>
      <c r="E1171" s="2">
        <v>39111</v>
      </c>
      <c r="F1171" s="2">
        <v>39204</v>
      </c>
      <c r="G1171">
        <v>40</v>
      </c>
      <c r="H1171">
        <v>3.83</v>
      </c>
      <c r="I1171">
        <v>3.04</v>
      </c>
      <c r="J1171">
        <v>50</v>
      </c>
      <c r="K1171" t="str">
        <f>INDEX(lehmad!B$2:B$412,MATCH(klypsid!$B1171,lehmad!$A$2:$A$412,0))</f>
        <v>21.02.2005</v>
      </c>
      <c r="L1171">
        <f>INDEX(lehmad!C$2:C$412,MATCH(klypsid!$B1171,lehmad!$A$2:$A$412,0))</f>
        <v>56172</v>
      </c>
      <c r="M1171">
        <f>INDEX(lehmad!D$2:D$412,MATCH(klypsid!$B1171,lehmad!$A$2:$A$412,0))</f>
        <v>106</v>
      </c>
      <c r="N1171">
        <f>INDEX(lehmad!E$2:E$412,MATCH(klypsid!$B1171,lehmad!$A$2:$A$412,0))</f>
        <v>0.875</v>
      </c>
      <c r="O1171" t="str">
        <f>INDEX(lehmad!F$2:F$412,MATCH(klypsid!$B1171,lehmad!$A$2:$A$412,0))</f>
        <v>DYNASTY-ET</v>
      </c>
      <c r="P1171">
        <f>INDEX(lehmad!G$2:G$412,MATCH(klypsid!$B1171,lehmad!$A$2:$A$412,0))</f>
        <v>2002</v>
      </c>
      <c r="Q1171" s="2">
        <f>INDEX(lehmad!H$2:H$412,MATCH(klypsid!$B1171,lehmad!$A$2:$A$412,0))</f>
        <v>36044</v>
      </c>
      <c r="R1171">
        <f>INDEX(lehmad!I$2:I$412,MATCH(klypsid!$B1171,lehmad!$A$2:$A$412,0))</f>
        <v>124</v>
      </c>
      <c r="S1171">
        <f t="shared" si="127"/>
        <v>1</v>
      </c>
      <c r="T1171">
        <f t="shared" si="128"/>
        <v>93</v>
      </c>
      <c r="U1171">
        <f t="shared" si="129"/>
        <v>2</v>
      </c>
      <c r="V1171">
        <f t="shared" si="130"/>
        <v>2</v>
      </c>
      <c r="W1171">
        <f t="shared" si="131"/>
        <v>3</v>
      </c>
      <c r="X1171">
        <f t="shared" si="132"/>
        <v>31</v>
      </c>
    </row>
    <row r="1172" spans="1:24" x14ac:dyDescent="0.25">
      <c r="A1172">
        <v>3348</v>
      </c>
      <c r="B1172" t="str">
        <f t="shared" si="126"/>
        <v>E3348</v>
      </c>
      <c r="C1172" t="s">
        <v>68</v>
      </c>
      <c r="D1172">
        <v>1</v>
      </c>
      <c r="E1172" s="2">
        <v>39111</v>
      </c>
      <c r="F1172" s="2">
        <v>39236</v>
      </c>
      <c r="G1172">
        <v>39.5</v>
      </c>
      <c r="H1172">
        <v>1.88</v>
      </c>
      <c r="I1172">
        <v>3.15</v>
      </c>
      <c r="J1172">
        <v>48</v>
      </c>
      <c r="K1172" t="str">
        <f>INDEX(lehmad!B$2:B$412,MATCH(klypsid!$B1172,lehmad!$A$2:$A$412,0))</f>
        <v>21.02.2005</v>
      </c>
      <c r="L1172">
        <f>INDEX(lehmad!C$2:C$412,MATCH(klypsid!$B1172,lehmad!$A$2:$A$412,0))</f>
        <v>56172</v>
      </c>
      <c r="M1172">
        <f>INDEX(lehmad!D$2:D$412,MATCH(klypsid!$B1172,lehmad!$A$2:$A$412,0))</f>
        <v>106</v>
      </c>
      <c r="N1172">
        <f>INDEX(lehmad!E$2:E$412,MATCH(klypsid!$B1172,lehmad!$A$2:$A$412,0))</f>
        <v>0.875</v>
      </c>
      <c r="O1172" t="str">
        <f>INDEX(lehmad!F$2:F$412,MATCH(klypsid!$B1172,lehmad!$A$2:$A$412,0))</f>
        <v>DYNASTY-ET</v>
      </c>
      <c r="P1172">
        <f>INDEX(lehmad!G$2:G$412,MATCH(klypsid!$B1172,lehmad!$A$2:$A$412,0))</f>
        <v>2002</v>
      </c>
      <c r="Q1172" s="2">
        <f>INDEX(lehmad!H$2:H$412,MATCH(klypsid!$B1172,lehmad!$A$2:$A$412,0))</f>
        <v>36044</v>
      </c>
      <c r="R1172">
        <f>INDEX(lehmad!I$2:I$412,MATCH(klypsid!$B1172,lehmad!$A$2:$A$412,0))</f>
        <v>124</v>
      </c>
      <c r="S1172">
        <f t="shared" si="127"/>
        <v>1</v>
      </c>
      <c r="T1172">
        <f t="shared" si="128"/>
        <v>125</v>
      </c>
      <c r="U1172">
        <f t="shared" si="129"/>
        <v>2</v>
      </c>
      <c r="V1172">
        <f t="shared" si="130"/>
        <v>1.9411063109464315</v>
      </c>
      <c r="W1172">
        <f t="shared" si="131"/>
        <v>4</v>
      </c>
      <c r="X1172">
        <f t="shared" si="132"/>
        <v>32</v>
      </c>
    </row>
    <row r="1173" spans="1:24" x14ac:dyDescent="0.25">
      <c r="A1173">
        <v>3348</v>
      </c>
      <c r="B1173" t="str">
        <f t="shared" si="126"/>
        <v>E3348</v>
      </c>
      <c r="C1173" t="s">
        <v>68</v>
      </c>
      <c r="D1173">
        <v>1</v>
      </c>
      <c r="E1173" s="2">
        <v>39111</v>
      </c>
      <c r="F1173" s="2">
        <v>39266</v>
      </c>
      <c r="G1173">
        <v>38.9</v>
      </c>
      <c r="H1173">
        <v>3.57</v>
      </c>
      <c r="I1173">
        <v>3.08</v>
      </c>
      <c r="J1173">
        <v>315</v>
      </c>
      <c r="K1173" t="str">
        <f>INDEX(lehmad!B$2:B$412,MATCH(klypsid!$B1173,lehmad!$A$2:$A$412,0))</f>
        <v>21.02.2005</v>
      </c>
      <c r="L1173">
        <f>INDEX(lehmad!C$2:C$412,MATCH(klypsid!$B1173,lehmad!$A$2:$A$412,0))</f>
        <v>56172</v>
      </c>
      <c r="M1173">
        <f>INDEX(lehmad!D$2:D$412,MATCH(klypsid!$B1173,lehmad!$A$2:$A$412,0))</f>
        <v>106</v>
      </c>
      <c r="N1173">
        <f>INDEX(lehmad!E$2:E$412,MATCH(klypsid!$B1173,lehmad!$A$2:$A$412,0))</f>
        <v>0.875</v>
      </c>
      <c r="O1173" t="str">
        <f>INDEX(lehmad!F$2:F$412,MATCH(klypsid!$B1173,lehmad!$A$2:$A$412,0))</f>
        <v>DYNASTY-ET</v>
      </c>
      <c r="P1173">
        <f>INDEX(lehmad!G$2:G$412,MATCH(klypsid!$B1173,lehmad!$A$2:$A$412,0))</f>
        <v>2002</v>
      </c>
      <c r="Q1173" s="2">
        <f>INDEX(lehmad!H$2:H$412,MATCH(klypsid!$B1173,lehmad!$A$2:$A$412,0))</f>
        <v>36044</v>
      </c>
      <c r="R1173">
        <f>INDEX(lehmad!I$2:I$412,MATCH(klypsid!$B1173,lehmad!$A$2:$A$412,0))</f>
        <v>124</v>
      </c>
      <c r="S1173">
        <f t="shared" si="127"/>
        <v>1</v>
      </c>
      <c r="T1173">
        <f t="shared" si="128"/>
        <v>155</v>
      </c>
      <c r="U1173">
        <f t="shared" si="129"/>
        <v>3</v>
      </c>
      <c r="V1173">
        <f t="shared" si="130"/>
        <v>4.6553518286125541</v>
      </c>
      <c r="W1173">
        <f t="shared" si="131"/>
        <v>5</v>
      </c>
      <c r="X1173">
        <f t="shared" si="132"/>
        <v>30</v>
      </c>
    </row>
    <row r="1174" spans="1:24" x14ac:dyDescent="0.25">
      <c r="A1174">
        <v>3348</v>
      </c>
      <c r="B1174" t="str">
        <f t="shared" si="126"/>
        <v>E3348</v>
      </c>
      <c r="C1174" t="s">
        <v>68</v>
      </c>
      <c r="D1174">
        <v>1</v>
      </c>
      <c r="E1174" s="2">
        <v>39111</v>
      </c>
      <c r="F1174" s="2">
        <v>39295</v>
      </c>
      <c r="G1174">
        <v>32.5</v>
      </c>
      <c r="H1174">
        <v>2.0699999999999998</v>
      </c>
      <c r="I1174">
        <v>3.56</v>
      </c>
      <c r="J1174">
        <v>41</v>
      </c>
      <c r="K1174" t="str">
        <f>INDEX(lehmad!B$2:B$412,MATCH(klypsid!$B1174,lehmad!$A$2:$A$412,0))</f>
        <v>21.02.2005</v>
      </c>
      <c r="L1174">
        <f>INDEX(lehmad!C$2:C$412,MATCH(klypsid!$B1174,lehmad!$A$2:$A$412,0))</f>
        <v>56172</v>
      </c>
      <c r="M1174">
        <f>INDEX(lehmad!D$2:D$412,MATCH(klypsid!$B1174,lehmad!$A$2:$A$412,0))</f>
        <v>106</v>
      </c>
      <c r="N1174">
        <f>INDEX(lehmad!E$2:E$412,MATCH(klypsid!$B1174,lehmad!$A$2:$A$412,0))</f>
        <v>0.875</v>
      </c>
      <c r="O1174" t="str">
        <f>INDEX(lehmad!F$2:F$412,MATCH(klypsid!$B1174,lehmad!$A$2:$A$412,0))</f>
        <v>DYNASTY-ET</v>
      </c>
      <c r="P1174">
        <f>INDEX(lehmad!G$2:G$412,MATCH(klypsid!$B1174,lehmad!$A$2:$A$412,0))</f>
        <v>2002</v>
      </c>
      <c r="Q1174" s="2">
        <f>INDEX(lehmad!H$2:H$412,MATCH(klypsid!$B1174,lehmad!$A$2:$A$412,0))</f>
        <v>36044</v>
      </c>
      <c r="R1174">
        <f>INDEX(lehmad!I$2:I$412,MATCH(klypsid!$B1174,lehmad!$A$2:$A$412,0))</f>
        <v>124</v>
      </c>
      <c r="S1174">
        <f t="shared" si="127"/>
        <v>1</v>
      </c>
      <c r="T1174">
        <f t="shared" si="128"/>
        <v>184</v>
      </c>
      <c r="U1174">
        <f t="shared" si="129"/>
        <v>3</v>
      </c>
      <c r="V1174">
        <f t="shared" si="130"/>
        <v>1.7136958148433588</v>
      </c>
      <c r="W1174">
        <f t="shared" si="131"/>
        <v>6</v>
      </c>
      <c r="X1174">
        <f t="shared" si="132"/>
        <v>29</v>
      </c>
    </row>
    <row r="1175" spans="1:24" x14ac:dyDescent="0.25">
      <c r="A1175">
        <v>3348</v>
      </c>
      <c r="B1175" t="str">
        <f t="shared" si="126"/>
        <v>E3348</v>
      </c>
      <c r="C1175" t="s">
        <v>68</v>
      </c>
      <c r="D1175">
        <v>1</v>
      </c>
      <c r="E1175" s="2">
        <v>39111</v>
      </c>
      <c r="F1175" s="2">
        <v>39328</v>
      </c>
      <c r="G1175">
        <v>34.200000000000003</v>
      </c>
      <c r="H1175">
        <v>2.57</v>
      </c>
      <c r="I1175">
        <v>3.31</v>
      </c>
      <c r="J1175">
        <v>38</v>
      </c>
      <c r="K1175" t="str">
        <f>INDEX(lehmad!B$2:B$412,MATCH(klypsid!$B1175,lehmad!$A$2:$A$412,0))</f>
        <v>21.02.2005</v>
      </c>
      <c r="L1175">
        <f>INDEX(lehmad!C$2:C$412,MATCH(klypsid!$B1175,lehmad!$A$2:$A$412,0))</f>
        <v>56172</v>
      </c>
      <c r="M1175">
        <f>INDEX(lehmad!D$2:D$412,MATCH(klypsid!$B1175,lehmad!$A$2:$A$412,0))</f>
        <v>106</v>
      </c>
      <c r="N1175">
        <f>INDEX(lehmad!E$2:E$412,MATCH(klypsid!$B1175,lehmad!$A$2:$A$412,0))</f>
        <v>0.875</v>
      </c>
      <c r="O1175" t="str">
        <f>INDEX(lehmad!F$2:F$412,MATCH(klypsid!$B1175,lehmad!$A$2:$A$412,0))</f>
        <v>DYNASTY-ET</v>
      </c>
      <c r="P1175">
        <f>INDEX(lehmad!G$2:G$412,MATCH(klypsid!$B1175,lehmad!$A$2:$A$412,0))</f>
        <v>2002</v>
      </c>
      <c r="Q1175" s="2">
        <f>INDEX(lehmad!H$2:H$412,MATCH(klypsid!$B1175,lehmad!$A$2:$A$412,0))</f>
        <v>36044</v>
      </c>
      <c r="R1175">
        <f>INDEX(lehmad!I$2:I$412,MATCH(klypsid!$B1175,lehmad!$A$2:$A$412,0))</f>
        <v>124</v>
      </c>
      <c r="S1175">
        <f t="shared" si="127"/>
        <v>1</v>
      </c>
      <c r="T1175">
        <f t="shared" si="128"/>
        <v>217</v>
      </c>
      <c r="U1175">
        <f t="shared" si="129"/>
        <v>3</v>
      </c>
      <c r="V1175">
        <f t="shared" si="130"/>
        <v>1.6040713236688608</v>
      </c>
      <c r="W1175">
        <f t="shared" si="131"/>
        <v>7</v>
      </c>
      <c r="X1175">
        <f t="shared" si="132"/>
        <v>33</v>
      </c>
    </row>
    <row r="1176" spans="1:24" x14ac:dyDescent="0.25">
      <c r="A1176">
        <v>3348</v>
      </c>
      <c r="B1176" t="str">
        <f t="shared" si="126"/>
        <v>E3348</v>
      </c>
      <c r="C1176" t="s">
        <v>68</v>
      </c>
      <c r="D1176">
        <v>1</v>
      </c>
      <c r="E1176" s="2">
        <v>39111</v>
      </c>
      <c r="F1176" s="2">
        <v>39356</v>
      </c>
      <c r="G1176">
        <v>32.4</v>
      </c>
      <c r="H1176">
        <v>3.16</v>
      </c>
      <c r="I1176">
        <v>3.63</v>
      </c>
      <c r="J1176">
        <v>72</v>
      </c>
      <c r="K1176" t="str">
        <f>INDEX(lehmad!B$2:B$412,MATCH(klypsid!$B1176,lehmad!$A$2:$A$412,0))</f>
        <v>21.02.2005</v>
      </c>
      <c r="L1176">
        <f>INDEX(lehmad!C$2:C$412,MATCH(klypsid!$B1176,lehmad!$A$2:$A$412,0))</f>
        <v>56172</v>
      </c>
      <c r="M1176">
        <f>INDEX(lehmad!D$2:D$412,MATCH(klypsid!$B1176,lehmad!$A$2:$A$412,0))</f>
        <v>106</v>
      </c>
      <c r="N1176">
        <f>INDEX(lehmad!E$2:E$412,MATCH(klypsid!$B1176,lehmad!$A$2:$A$412,0))</f>
        <v>0.875</v>
      </c>
      <c r="O1176" t="str">
        <f>INDEX(lehmad!F$2:F$412,MATCH(klypsid!$B1176,lehmad!$A$2:$A$412,0))</f>
        <v>DYNASTY-ET</v>
      </c>
      <c r="P1176">
        <f>INDEX(lehmad!G$2:G$412,MATCH(klypsid!$B1176,lehmad!$A$2:$A$412,0))</f>
        <v>2002</v>
      </c>
      <c r="Q1176" s="2">
        <f>INDEX(lehmad!H$2:H$412,MATCH(klypsid!$B1176,lehmad!$A$2:$A$412,0))</f>
        <v>36044</v>
      </c>
      <c r="R1176">
        <f>INDEX(lehmad!I$2:I$412,MATCH(klypsid!$B1176,lehmad!$A$2:$A$412,0))</f>
        <v>124</v>
      </c>
      <c r="S1176">
        <f t="shared" si="127"/>
        <v>1</v>
      </c>
      <c r="T1176">
        <f t="shared" si="128"/>
        <v>245</v>
      </c>
      <c r="U1176">
        <f t="shared" si="129"/>
        <v>3</v>
      </c>
      <c r="V1176">
        <f t="shared" si="130"/>
        <v>2.5260688116675878</v>
      </c>
      <c r="W1176">
        <f t="shared" si="131"/>
        <v>8</v>
      </c>
      <c r="X1176">
        <f t="shared" si="132"/>
        <v>28</v>
      </c>
    </row>
    <row r="1177" spans="1:24" x14ac:dyDescent="0.25">
      <c r="A1177">
        <v>3348</v>
      </c>
      <c r="B1177" t="str">
        <f t="shared" si="126"/>
        <v>E3348</v>
      </c>
      <c r="C1177" t="s">
        <v>68</v>
      </c>
      <c r="D1177">
        <v>1</v>
      </c>
      <c r="E1177" s="2">
        <v>39111</v>
      </c>
      <c r="F1177" s="2">
        <v>39387</v>
      </c>
      <c r="G1177">
        <v>20.100000000000001</v>
      </c>
      <c r="H1177">
        <v>4.42</v>
      </c>
      <c r="I1177">
        <v>3.69</v>
      </c>
      <c r="J1177">
        <v>40</v>
      </c>
      <c r="K1177" t="str">
        <f>INDEX(lehmad!B$2:B$412,MATCH(klypsid!$B1177,lehmad!$A$2:$A$412,0))</f>
        <v>21.02.2005</v>
      </c>
      <c r="L1177">
        <f>INDEX(lehmad!C$2:C$412,MATCH(klypsid!$B1177,lehmad!$A$2:$A$412,0))</f>
        <v>56172</v>
      </c>
      <c r="M1177">
        <f>INDEX(lehmad!D$2:D$412,MATCH(klypsid!$B1177,lehmad!$A$2:$A$412,0))</f>
        <v>106</v>
      </c>
      <c r="N1177">
        <f>INDEX(lehmad!E$2:E$412,MATCH(klypsid!$B1177,lehmad!$A$2:$A$412,0))</f>
        <v>0.875</v>
      </c>
      <c r="O1177" t="str">
        <f>INDEX(lehmad!F$2:F$412,MATCH(klypsid!$B1177,lehmad!$A$2:$A$412,0))</f>
        <v>DYNASTY-ET</v>
      </c>
      <c r="P1177">
        <f>INDEX(lehmad!G$2:G$412,MATCH(klypsid!$B1177,lehmad!$A$2:$A$412,0))</f>
        <v>2002</v>
      </c>
      <c r="Q1177" s="2">
        <f>INDEX(lehmad!H$2:H$412,MATCH(klypsid!$B1177,lehmad!$A$2:$A$412,0))</f>
        <v>36044</v>
      </c>
      <c r="R1177">
        <f>INDEX(lehmad!I$2:I$412,MATCH(klypsid!$B1177,lehmad!$A$2:$A$412,0))</f>
        <v>124</v>
      </c>
      <c r="S1177">
        <f t="shared" si="127"/>
        <v>1</v>
      </c>
      <c r="T1177">
        <f t="shared" si="128"/>
        <v>276</v>
      </c>
      <c r="U1177">
        <f t="shared" si="129"/>
        <v>3</v>
      </c>
      <c r="V1177">
        <f t="shared" si="130"/>
        <v>1.6780719051126378</v>
      </c>
      <c r="W1177">
        <f t="shared" si="131"/>
        <v>9</v>
      </c>
      <c r="X1177">
        <f t="shared" si="132"/>
        <v>31</v>
      </c>
    </row>
    <row r="1178" spans="1:24" x14ac:dyDescent="0.25">
      <c r="A1178">
        <v>3348</v>
      </c>
      <c r="B1178" t="str">
        <f t="shared" si="126"/>
        <v>E3348</v>
      </c>
      <c r="C1178" t="s">
        <v>68</v>
      </c>
      <c r="D1178">
        <v>2</v>
      </c>
      <c r="E1178" s="2">
        <v>39467</v>
      </c>
      <c r="F1178" s="2">
        <v>39481</v>
      </c>
      <c r="G1178">
        <v>44.6</v>
      </c>
      <c r="H1178">
        <v>3.75</v>
      </c>
      <c r="I1178">
        <v>3.25</v>
      </c>
      <c r="J1178">
        <v>20</v>
      </c>
      <c r="K1178" t="str">
        <f>INDEX(lehmad!B$2:B$412,MATCH(klypsid!$B1178,lehmad!$A$2:$A$412,0))</f>
        <v>21.02.2005</v>
      </c>
      <c r="L1178">
        <f>INDEX(lehmad!C$2:C$412,MATCH(klypsid!$B1178,lehmad!$A$2:$A$412,0))</f>
        <v>56172</v>
      </c>
      <c r="M1178">
        <f>INDEX(lehmad!D$2:D$412,MATCH(klypsid!$B1178,lehmad!$A$2:$A$412,0))</f>
        <v>106</v>
      </c>
      <c r="N1178">
        <f>INDEX(lehmad!E$2:E$412,MATCH(klypsid!$B1178,lehmad!$A$2:$A$412,0))</f>
        <v>0.875</v>
      </c>
      <c r="O1178" t="str">
        <f>INDEX(lehmad!F$2:F$412,MATCH(klypsid!$B1178,lehmad!$A$2:$A$412,0))</f>
        <v>DYNASTY-ET</v>
      </c>
      <c r="P1178">
        <f>INDEX(lehmad!G$2:G$412,MATCH(klypsid!$B1178,lehmad!$A$2:$A$412,0))</f>
        <v>2002</v>
      </c>
      <c r="Q1178" s="2">
        <f>INDEX(lehmad!H$2:H$412,MATCH(klypsid!$B1178,lehmad!$A$2:$A$412,0))</f>
        <v>36044</v>
      </c>
      <c r="R1178">
        <f>INDEX(lehmad!I$2:I$412,MATCH(klypsid!$B1178,lehmad!$A$2:$A$412,0))</f>
        <v>124</v>
      </c>
      <c r="S1178">
        <f t="shared" si="127"/>
        <v>2</v>
      </c>
      <c r="T1178">
        <f t="shared" si="128"/>
        <v>14</v>
      </c>
      <c r="U1178">
        <f t="shared" si="129"/>
        <v>1</v>
      </c>
      <c r="V1178">
        <f t="shared" si="130"/>
        <v>0.67807190511263782</v>
      </c>
      <c r="W1178">
        <f t="shared" si="131"/>
        <v>1</v>
      </c>
      <c r="X1178">
        <f t="shared" si="132"/>
        <v>14</v>
      </c>
    </row>
    <row r="1179" spans="1:24" x14ac:dyDescent="0.25">
      <c r="A1179">
        <v>3348</v>
      </c>
      <c r="B1179" t="str">
        <f t="shared" si="126"/>
        <v>E3348</v>
      </c>
      <c r="C1179" t="s">
        <v>68</v>
      </c>
      <c r="D1179">
        <v>2</v>
      </c>
      <c r="E1179" s="2">
        <v>39467</v>
      </c>
      <c r="F1179" s="2">
        <v>39509</v>
      </c>
      <c r="G1179">
        <v>57.4</v>
      </c>
      <c r="H1179">
        <v>2.08</v>
      </c>
      <c r="I1179">
        <v>2.85</v>
      </c>
      <c r="J1179">
        <v>447</v>
      </c>
      <c r="K1179" t="str">
        <f>INDEX(lehmad!B$2:B$412,MATCH(klypsid!$B1179,lehmad!$A$2:$A$412,0))</f>
        <v>21.02.2005</v>
      </c>
      <c r="L1179">
        <f>INDEX(lehmad!C$2:C$412,MATCH(klypsid!$B1179,lehmad!$A$2:$A$412,0))</f>
        <v>56172</v>
      </c>
      <c r="M1179">
        <f>INDEX(lehmad!D$2:D$412,MATCH(klypsid!$B1179,lehmad!$A$2:$A$412,0))</f>
        <v>106</v>
      </c>
      <c r="N1179">
        <f>INDEX(lehmad!E$2:E$412,MATCH(klypsid!$B1179,lehmad!$A$2:$A$412,0))</f>
        <v>0.875</v>
      </c>
      <c r="O1179" t="str">
        <f>INDEX(lehmad!F$2:F$412,MATCH(klypsid!$B1179,lehmad!$A$2:$A$412,0))</f>
        <v>DYNASTY-ET</v>
      </c>
      <c r="P1179">
        <f>INDEX(lehmad!G$2:G$412,MATCH(klypsid!$B1179,lehmad!$A$2:$A$412,0))</f>
        <v>2002</v>
      </c>
      <c r="Q1179" s="2">
        <f>INDEX(lehmad!H$2:H$412,MATCH(klypsid!$B1179,lehmad!$A$2:$A$412,0))</f>
        <v>36044</v>
      </c>
      <c r="R1179">
        <f>INDEX(lehmad!I$2:I$412,MATCH(klypsid!$B1179,lehmad!$A$2:$A$412,0))</f>
        <v>124</v>
      </c>
      <c r="S1179">
        <f t="shared" si="127"/>
        <v>2</v>
      </c>
      <c r="T1179">
        <f t="shared" si="128"/>
        <v>42</v>
      </c>
      <c r="U1179">
        <f t="shared" si="129"/>
        <v>1</v>
      </c>
      <c r="V1179">
        <f t="shared" si="130"/>
        <v>5.1602748314085929</v>
      </c>
      <c r="W1179">
        <f t="shared" si="131"/>
        <v>2</v>
      </c>
      <c r="X1179">
        <f t="shared" si="132"/>
        <v>28</v>
      </c>
    </row>
    <row r="1180" spans="1:24" x14ac:dyDescent="0.25">
      <c r="A1180">
        <v>3348</v>
      </c>
      <c r="B1180" t="str">
        <f t="shared" si="126"/>
        <v>E3348</v>
      </c>
      <c r="C1180" t="s">
        <v>68</v>
      </c>
      <c r="D1180">
        <v>2</v>
      </c>
      <c r="E1180" s="2">
        <v>39467</v>
      </c>
      <c r="F1180" s="2">
        <v>39539</v>
      </c>
      <c r="G1180">
        <v>61.3</v>
      </c>
      <c r="H1180">
        <v>1.7</v>
      </c>
      <c r="I1180">
        <v>3.05</v>
      </c>
      <c r="J1180">
        <v>281</v>
      </c>
      <c r="K1180" t="str">
        <f>INDEX(lehmad!B$2:B$412,MATCH(klypsid!$B1180,lehmad!$A$2:$A$412,0))</f>
        <v>21.02.2005</v>
      </c>
      <c r="L1180">
        <f>INDEX(lehmad!C$2:C$412,MATCH(klypsid!$B1180,lehmad!$A$2:$A$412,0))</f>
        <v>56172</v>
      </c>
      <c r="M1180">
        <f>INDEX(lehmad!D$2:D$412,MATCH(klypsid!$B1180,lehmad!$A$2:$A$412,0))</f>
        <v>106</v>
      </c>
      <c r="N1180">
        <f>INDEX(lehmad!E$2:E$412,MATCH(klypsid!$B1180,lehmad!$A$2:$A$412,0))</f>
        <v>0.875</v>
      </c>
      <c r="O1180" t="str">
        <f>INDEX(lehmad!F$2:F$412,MATCH(klypsid!$B1180,lehmad!$A$2:$A$412,0))</f>
        <v>DYNASTY-ET</v>
      </c>
      <c r="P1180">
        <f>INDEX(lehmad!G$2:G$412,MATCH(klypsid!$B1180,lehmad!$A$2:$A$412,0))</f>
        <v>2002</v>
      </c>
      <c r="Q1180" s="2">
        <f>INDEX(lehmad!H$2:H$412,MATCH(klypsid!$B1180,lehmad!$A$2:$A$412,0))</f>
        <v>36044</v>
      </c>
      <c r="R1180">
        <f>INDEX(lehmad!I$2:I$412,MATCH(klypsid!$B1180,lehmad!$A$2:$A$412,0))</f>
        <v>124</v>
      </c>
      <c r="S1180">
        <f t="shared" si="127"/>
        <v>2</v>
      </c>
      <c r="T1180">
        <f t="shared" si="128"/>
        <v>72</v>
      </c>
      <c r="U1180">
        <f t="shared" si="129"/>
        <v>2</v>
      </c>
      <c r="V1180">
        <f t="shared" si="130"/>
        <v>4.4905701304462013</v>
      </c>
      <c r="W1180">
        <f t="shared" si="131"/>
        <v>3</v>
      </c>
      <c r="X1180">
        <f t="shared" si="132"/>
        <v>30</v>
      </c>
    </row>
    <row r="1181" spans="1:24" x14ac:dyDescent="0.25">
      <c r="A1181">
        <v>3348</v>
      </c>
      <c r="B1181" t="str">
        <f t="shared" si="126"/>
        <v>E3348</v>
      </c>
      <c r="C1181" t="s">
        <v>68</v>
      </c>
      <c r="D1181">
        <v>2</v>
      </c>
      <c r="E1181" s="2">
        <v>39467</v>
      </c>
      <c r="F1181" s="2">
        <v>39572</v>
      </c>
      <c r="G1181">
        <v>54</v>
      </c>
      <c r="H1181">
        <v>2.81</v>
      </c>
      <c r="I1181">
        <v>3.12</v>
      </c>
      <c r="J1181">
        <v>955</v>
      </c>
      <c r="K1181" t="str">
        <f>INDEX(lehmad!B$2:B$412,MATCH(klypsid!$B1181,lehmad!$A$2:$A$412,0))</f>
        <v>21.02.2005</v>
      </c>
      <c r="L1181">
        <f>INDEX(lehmad!C$2:C$412,MATCH(klypsid!$B1181,lehmad!$A$2:$A$412,0))</f>
        <v>56172</v>
      </c>
      <c r="M1181">
        <f>INDEX(lehmad!D$2:D$412,MATCH(klypsid!$B1181,lehmad!$A$2:$A$412,0))</f>
        <v>106</v>
      </c>
      <c r="N1181">
        <f>INDEX(lehmad!E$2:E$412,MATCH(klypsid!$B1181,lehmad!$A$2:$A$412,0))</f>
        <v>0.875</v>
      </c>
      <c r="O1181" t="str">
        <f>INDEX(lehmad!F$2:F$412,MATCH(klypsid!$B1181,lehmad!$A$2:$A$412,0))</f>
        <v>DYNASTY-ET</v>
      </c>
      <c r="P1181">
        <f>INDEX(lehmad!G$2:G$412,MATCH(klypsid!$B1181,lehmad!$A$2:$A$412,0))</f>
        <v>2002</v>
      </c>
      <c r="Q1181" s="2">
        <f>INDEX(lehmad!H$2:H$412,MATCH(klypsid!$B1181,lehmad!$A$2:$A$412,0))</f>
        <v>36044</v>
      </c>
      <c r="R1181">
        <f>INDEX(lehmad!I$2:I$412,MATCH(klypsid!$B1181,lehmad!$A$2:$A$412,0))</f>
        <v>124</v>
      </c>
      <c r="S1181">
        <f t="shared" si="127"/>
        <v>2</v>
      </c>
      <c r="T1181">
        <f t="shared" si="128"/>
        <v>105</v>
      </c>
      <c r="U1181">
        <f t="shared" si="129"/>
        <v>2</v>
      </c>
      <c r="V1181">
        <f t="shared" si="130"/>
        <v>6.2555007331483861</v>
      </c>
      <c r="W1181">
        <f t="shared" si="131"/>
        <v>4</v>
      </c>
      <c r="X1181">
        <f t="shared" si="132"/>
        <v>33</v>
      </c>
    </row>
    <row r="1182" spans="1:24" x14ac:dyDescent="0.25">
      <c r="A1182">
        <v>3348</v>
      </c>
      <c r="B1182" t="str">
        <f t="shared" si="126"/>
        <v>E3348</v>
      </c>
      <c r="C1182" t="s">
        <v>68</v>
      </c>
      <c r="D1182">
        <v>2</v>
      </c>
      <c r="E1182" s="2">
        <v>39467</v>
      </c>
      <c r="F1182" s="2">
        <v>39600</v>
      </c>
      <c r="G1182">
        <v>53.2</v>
      </c>
      <c r="H1182">
        <v>2.56</v>
      </c>
      <c r="I1182">
        <v>3.18</v>
      </c>
      <c r="J1182">
        <v>915</v>
      </c>
      <c r="K1182" t="str">
        <f>INDEX(lehmad!B$2:B$412,MATCH(klypsid!$B1182,lehmad!$A$2:$A$412,0))</f>
        <v>21.02.2005</v>
      </c>
      <c r="L1182">
        <f>INDEX(lehmad!C$2:C$412,MATCH(klypsid!$B1182,lehmad!$A$2:$A$412,0))</f>
        <v>56172</v>
      </c>
      <c r="M1182">
        <f>INDEX(lehmad!D$2:D$412,MATCH(klypsid!$B1182,lehmad!$A$2:$A$412,0))</f>
        <v>106</v>
      </c>
      <c r="N1182">
        <f>INDEX(lehmad!E$2:E$412,MATCH(klypsid!$B1182,lehmad!$A$2:$A$412,0))</f>
        <v>0.875</v>
      </c>
      <c r="O1182" t="str">
        <f>INDEX(lehmad!F$2:F$412,MATCH(klypsid!$B1182,lehmad!$A$2:$A$412,0))</f>
        <v>DYNASTY-ET</v>
      </c>
      <c r="P1182">
        <f>INDEX(lehmad!G$2:G$412,MATCH(klypsid!$B1182,lehmad!$A$2:$A$412,0))</f>
        <v>2002</v>
      </c>
      <c r="Q1182" s="2">
        <f>INDEX(lehmad!H$2:H$412,MATCH(klypsid!$B1182,lehmad!$A$2:$A$412,0))</f>
        <v>36044</v>
      </c>
      <c r="R1182">
        <f>INDEX(lehmad!I$2:I$412,MATCH(klypsid!$B1182,lehmad!$A$2:$A$412,0))</f>
        <v>124</v>
      </c>
      <c r="S1182">
        <f t="shared" si="127"/>
        <v>2</v>
      </c>
      <c r="T1182">
        <f t="shared" si="128"/>
        <v>133</v>
      </c>
      <c r="U1182">
        <f t="shared" si="129"/>
        <v>2</v>
      </c>
      <c r="V1182">
        <f t="shared" si="130"/>
        <v>6.193771743396681</v>
      </c>
      <c r="W1182">
        <f t="shared" si="131"/>
        <v>5</v>
      </c>
      <c r="X1182">
        <f t="shared" si="132"/>
        <v>28</v>
      </c>
    </row>
    <row r="1183" spans="1:24" x14ac:dyDescent="0.25">
      <c r="A1183">
        <v>3348</v>
      </c>
      <c r="B1183" t="str">
        <f t="shared" si="126"/>
        <v>E3348</v>
      </c>
      <c r="C1183" t="s">
        <v>68</v>
      </c>
      <c r="D1183">
        <v>2</v>
      </c>
      <c r="E1183" s="2">
        <v>39467</v>
      </c>
      <c r="F1183" s="2">
        <v>39631</v>
      </c>
      <c r="G1183">
        <v>45.1</v>
      </c>
      <c r="H1183">
        <v>3.52</v>
      </c>
      <c r="I1183">
        <v>3.24</v>
      </c>
      <c r="J1183">
        <v>4191</v>
      </c>
      <c r="K1183" t="str">
        <f>INDEX(lehmad!B$2:B$412,MATCH(klypsid!$B1183,lehmad!$A$2:$A$412,0))</f>
        <v>21.02.2005</v>
      </c>
      <c r="L1183">
        <f>INDEX(lehmad!C$2:C$412,MATCH(klypsid!$B1183,lehmad!$A$2:$A$412,0))</f>
        <v>56172</v>
      </c>
      <c r="M1183">
        <f>INDEX(lehmad!D$2:D$412,MATCH(klypsid!$B1183,lehmad!$A$2:$A$412,0))</f>
        <v>106</v>
      </c>
      <c r="N1183">
        <f>INDEX(lehmad!E$2:E$412,MATCH(klypsid!$B1183,lehmad!$A$2:$A$412,0))</f>
        <v>0.875</v>
      </c>
      <c r="O1183" t="str">
        <f>INDEX(lehmad!F$2:F$412,MATCH(klypsid!$B1183,lehmad!$A$2:$A$412,0))</f>
        <v>DYNASTY-ET</v>
      </c>
      <c r="P1183">
        <f>INDEX(lehmad!G$2:G$412,MATCH(klypsid!$B1183,lehmad!$A$2:$A$412,0))</f>
        <v>2002</v>
      </c>
      <c r="Q1183" s="2">
        <f>INDEX(lehmad!H$2:H$412,MATCH(klypsid!$B1183,lehmad!$A$2:$A$412,0))</f>
        <v>36044</v>
      </c>
      <c r="R1183">
        <f>INDEX(lehmad!I$2:I$412,MATCH(klypsid!$B1183,lehmad!$A$2:$A$412,0))</f>
        <v>124</v>
      </c>
      <c r="S1183">
        <f t="shared" si="127"/>
        <v>2</v>
      </c>
      <c r="T1183">
        <f t="shared" si="128"/>
        <v>164</v>
      </c>
      <c r="U1183">
        <f t="shared" si="129"/>
        <v>3</v>
      </c>
      <c r="V1183">
        <f t="shared" si="130"/>
        <v>8.3892226163558945</v>
      </c>
      <c r="W1183">
        <f t="shared" si="131"/>
        <v>6</v>
      </c>
      <c r="X1183">
        <f t="shared" si="132"/>
        <v>31</v>
      </c>
    </row>
    <row r="1184" spans="1:24" x14ac:dyDescent="0.25">
      <c r="A1184">
        <v>3348</v>
      </c>
      <c r="B1184" t="str">
        <f t="shared" si="126"/>
        <v>E3348</v>
      </c>
      <c r="C1184" t="s">
        <v>68</v>
      </c>
      <c r="D1184">
        <v>2</v>
      </c>
      <c r="E1184" s="2">
        <v>39467</v>
      </c>
      <c r="F1184" s="2">
        <v>39663</v>
      </c>
      <c r="G1184">
        <v>21.5</v>
      </c>
      <c r="H1184">
        <v>3.86</v>
      </c>
      <c r="I1184">
        <v>3.2</v>
      </c>
      <c r="J1184">
        <v>5250</v>
      </c>
      <c r="K1184" t="str">
        <f>INDEX(lehmad!B$2:B$412,MATCH(klypsid!$B1184,lehmad!$A$2:$A$412,0))</f>
        <v>21.02.2005</v>
      </c>
      <c r="L1184">
        <f>INDEX(lehmad!C$2:C$412,MATCH(klypsid!$B1184,lehmad!$A$2:$A$412,0))</f>
        <v>56172</v>
      </c>
      <c r="M1184">
        <f>INDEX(lehmad!D$2:D$412,MATCH(klypsid!$B1184,lehmad!$A$2:$A$412,0))</f>
        <v>106</v>
      </c>
      <c r="N1184">
        <f>INDEX(lehmad!E$2:E$412,MATCH(klypsid!$B1184,lehmad!$A$2:$A$412,0))</f>
        <v>0.875</v>
      </c>
      <c r="O1184" t="str">
        <f>INDEX(lehmad!F$2:F$412,MATCH(klypsid!$B1184,lehmad!$A$2:$A$412,0))</f>
        <v>DYNASTY-ET</v>
      </c>
      <c r="P1184">
        <f>INDEX(lehmad!G$2:G$412,MATCH(klypsid!$B1184,lehmad!$A$2:$A$412,0))</f>
        <v>2002</v>
      </c>
      <c r="Q1184" s="2">
        <f>INDEX(lehmad!H$2:H$412,MATCH(klypsid!$B1184,lehmad!$A$2:$A$412,0))</f>
        <v>36044</v>
      </c>
      <c r="R1184">
        <f>INDEX(lehmad!I$2:I$412,MATCH(klypsid!$B1184,lehmad!$A$2:$A$412,0))</f>
        <v>124</v>
      </c>
      <c r="S1184">
        <f t="shared" si="127"/>
        <v>2</v>
      </c>
      <c r="T1184">
        <f t="shared" si="128"/>
        <v>196</v>
      </c>
      <c r="U1184">
        <f t="shared" si="129"/>
        <v>3</v>
      </c>
      <c r="V1184">
        <f t="shared" si="130"/>
        <v>8.7142455176661233</v>
      </c>
      <c r="W1184">
        <f t="shared" si="131"/>
        <v>7</v>
      </c>
      <c r="X1184">
        <f t="shared" si="132"/>
        <v>32</v>
      </c>
    </row>
    <row r="1185" spans="1:24" x14ac:dyDescent="0.25">
      <c r="A1185">
        <v>3348</v>
      </c>
      <c r="B1185" t="str">
        <f t="shared" si="126"/>
        <v>E3348</v>
      </c>
      <c r="C1185" t="s">
        <v>68</v>
      </c>
      <c r="D1185">
        <v>2</v>
      </c>
      <c r="E1185" s="2">
        <v>39467</v>
      </c>
      <c r="F1185" s="2">
        <v>39693</v>
      </c>
      <c r="G1185">
        <v>37.799999999999997</v>
      </c>
      <c r="H1185">
        <v>2.81</v>
      </c>
      <c r="I1185">
        <v>3.46</v>
      </c>
      <c r="J1185">
        <v>162</v>
      </c>
      <c r="K1185" t="str">
        <f>INDEX(lehmad!B$2:B$412,MATCH(klypsid!$B1185,lehmad!$A$2:$A$412,0))</f>
        <v>21.02.2005</v>
      </c>
      <c r="L1185">
        <f>INDEX(lehmad!C$2:C$412,MATCH(klypsid!$B1185,lehmad!$A$2:$A$412,0))</f>
        <v>56172</v>
      </c>
      <c r="M1185">
        <f>INDEX(lehmad!D$2:D$412,MATCH(klypsid!$B1185,lehmad!$A$2:$A$412,0))</f>
        <v>106</v>
      </c>
      <c r="N1185">
        <f>INDEX(lehmad!E$2:E$412,MATCH(klypsid!$B1185,lehmad!$A$2:$A$412,0))</f>
        <v>0.875</v>
      </c>
      <c r="O1185" t="str">
        <f>INDEX(lehmad!F$2:F$412,MATCH(klypsid!$B1185,lehmad!$A$2:$A$412,0))</f>
        <v>DYNASTY-ET</v>
      </c>
      <c r="P1185">
        <f>INDEX(lehmad!G$2:G$412,MATCH(klypsid!$B1185,lehmad!$A$2:$A$412,0))</f>
        <v>2002</v>
      </c>
      <c r="Q1185" s="2">
        <f>INDEX(lehmad!H$2:H$412,MATCH(klypsid!$B1185,lehmad!$A$2:$A$412,0))</f>
        <v>36044</v>
      </c>
      <c r="R1185">
        <f>INDEX(lehmad!I$2:I$412,MATCH(klypsid!$B1185,lehmad!$A$2:$A$412,0))</f>
        <v>124</v>
      </c>
      <c r="S1185">
        <f t="shared" si="127"/>
        <v>2</v>
      </c>
      <c r="T1185">
        <f t="shared" si="128"/>
        <v>226</v>
      </c>
      <c r="U1185">
        <f t="shared" si="129"/>
        <v>3</v>
      </c>
      <c r="V1185">
        <f t="shared" si="130"/>
        <v>3.6959938131098999</v>
      </c>
      <c r="W1185">
        <f t="shared" si="131"/>
        <v>8</v>
      </c>
      <c r="X1185">
        <f t="shared" si="132"/>
        <v>30</v>
      </c>
    </row>
    <row r="1186" spans="1:24" x14ac:dyDescent="0.25">
      <c r="A1186">
        <v>3348</v>
      </c>
      <c r="B1186" t="str">
        <f t="shared" si="126"/>
        <v>E3348</v>
      </c>
      <c r="C1186" t="s">
        <v>68</v>
      </c>
      <c r="D1186">
        <v>2</v>
      </c>
      <c r="E1186" s="2">
        <v>39467</v>
      </c>
      <c r="F1186" s="2">
        <v>39722</v>
      </c>
      <c r="G1186">
        <v>31.4</v>
      </c>
      <c r="H1186">
        <v>3.13</v>
      </c>
      <c r="I1186">
        <v>3.64</v>
      </c>
      <c r="J1186">
        <v>273</v>
      </c>
      <c r="K1186" t="str">
        <f>INDEX(lehmad!B$2:B$412,MATCH(klypsid!$B1186,lehmad!$A$2:$A$412,0))</f>
        <v>21.02.2005</v>
      </c>
      <c r="L1186">
        <f>INDEX(lehmad!C$2:C$412,MATCH(klypsid!$B1186,lehmad!$A$2:$A$412,0))</f>
        <v>56172</v>
      </c>
      <c r="M1186">
        <f>INDEX(lehmad!D$2:D$412,MATCH(klypsid!$B1186,lehmad!$A$2:$A$412,0))</f>
        <v>106</v>
      </c>
      <c r="N1186">
        <f>INDEX(lehmad!E$2:E$412,MATCH(klypsid!$B1186,lehmad!$A$2:$A$412,0))</f>
        <v>0.875</v>
      </c>
      <c r="O1186" t="str">
        <f>INDEX(lehmad!F$2:F$412,MATCH(klypsid!$B1186,lehmad!$A$2:$A$412,0))</f>
        <v>DYNASTY-ET</v>
      </c>
      <c r="P1186">
        <f>INDEX(lehmad!G$2:G$412,MATCH(klypsid!$B1186,lehmad!$A$2:$A$412,0))</f>
        <v>2002</v>
      </c>
      <c r="Q1186" s="2">
        <f>INDEX(lehmad!H$2:H$412,MATCH(klypsid!$B1186,lehmad!$A$2:$A$412,0))</f>
        <v>36044</v>
      </c>
      <c r="R1186">
        <f>INDEX(lehmad!I$2:I$412,MATCH(klypsid!$B1186,lehmad!$A$2:$A$412,0))</f>
        <v>124</v>
      </c>
      <c r="S1186">
        <f t="shared" si="127"/>
        <v>2</v>
      </c>
      <c r="T1186">
        <f t="shared" si="128"/>
        <v>255</v>
      </c>
      <c r="U1186">
        <f t="shared" si="129"/>
        <v>3</v>
      </c>
      <c r="V1186">
        <f t="shared" si="130"/>
        <v>4.4489009511451281</v>
      </c>
      <c r="W1186">
        <f t="shared" si="131"/>
        <v>9</v>
      </c>
      <c r="X1186">
        <f t="shared" si="132"/>
        <v>29</v>
      </c>
    </row>
    <row r="1187" spans="1:24" x14ac:dyDescent="0.25">
      <c r="A1187">
        <v>3348</v>
      </c>
      <c r="B1187" t="str">
        <f t="shared" si="126"/>
        <v>E3348</v>
      </c>
      <c r="C1187" t="s">
        <v>68</v>
      </c>
      <c r="D1187">
        <v>2</v>
      </c>
      <c r="E1187" s="2">
        <v>39467</v>
      </c>
      <c r="F1187" s="2">
        <v>39754</v>
      </c>
      <c r="G1187">
        <v>20.2</v>
      </c>
      <c r="H1187">
        <v>4</v>
      </c>
      <c r="I1187">
        <v>3.64</v>
      </c>
      <c r="J1187">
        <v>275</v>
      </c>
      <c r="K1187" t="str">
        <f>INDEX(lehmad!B$2:B$412,MATCH(klypsid!$B1187,lehmad!$A$2:$A$412,0))</f>
        <v>21.02.2005</v>
      </c>
      <c r="L1187">
        <f>INDEX(lehmad!C$2:C$412,MATCH(klypsid!$B1187,lehmad!$A$2:$A$412,0))</f>
        <v>56172</v>
      </c>
      <c r="M1187">
        <f>INDEX(lehmad!D$2:D$412,MATCH(klypsid!$B1187,lehmad!$A$2:$A$412,0))</f>
        <v>106</v>
      </c>
      <c r="N1187">
        <f>INDEX(lehmad!E$2:E$412,MATCH(klypsid!$B1187,lehmad!$A$2:$A$412,0))</f>
        <v>0.875</v>
      </c>
      <c r="O1187" t="str">
        <f>INDEX(lehmad!F$2:F$412,MATCH(klypsid!$B1187,lehmad!$A$2:$A$412,0))</f>
        <v>DYNASTY-ET</v>
      </c>
      <c r="P1187">
        <f>INDEX(lehmad!G$2:G$412,MATCH(klypsid!$B1187,lehmad!$A$2:$A$412,0))</f>
        <v>2002</v>
      </c>
      <c r="Q1187" s="2">
        <f>INDEX(lehmad!H$2:H$412,MATCH(klypsid!$B1187,lehmad!$A$2:$A$412,0))</f>
        <v>36044</v>
      </c>
      <c r="R1187">
        <f>INDEX(lehmad!I$2:I$412,MATCH(klypsid!$B1187,lehmad!$A$2:$A$412,0))</f>
        <v>124</v>
      </c>
      <c r="S1187">
        <f t="shared" si="127"/>
        <v>2</v>
      </c>
      <c r="T1187">
        <f t="shared" si="128"/>
        <v>287</v>
      </c>
      <c r="U1187">
        <f t="shared" si="129"/>
        <v>3</v>
      </c>
      <c r="V1187">
        <f t="shared" si="130"/>
        <v>4.4594316186372973</v>
      </c>
      <c r="W1187">
        <f t="shared" si="131"/>
        <v>10</v>
      </c>
      <c r="X1187">
        <f t="shared" si="132"/>
        <v>32</v>
      </c>
    </row>
    <row r="1188" spans="1:24" x14ac:dyDescent="0.25">
      <c r="A1188">
        <v>3348</v>
      </c>
      <c r="B1188" t="str">
        <f t="shared" si="126"/>
        <v>E3348</v>
      </c>
      <c r="C1188" t="s">
        <v>68</v>
      </c>
      <c r="D1188">
        <v>3</v>
      </c>
      <c r="E1188" s="2">
        <v>39839</v>
      </c>
      <c r="F1188" s="2">
        <v>39875</v>
      </c>
      <c r="G1188">
        <v>62.6</v>
      </c>
      <c r="H1188">
        <v>2.98</v>
      </c>
      <c r="I1188">
        <v>2.99</v>
      </c>
      <c r="J1188">
        <v>32</v>
      </c>
      <c r="K1188" t="str">
        <f>INDEX(lehmad!B$2:B$412,MATCH(klypsid!$B1188,lehmad!$A$2:$A$412,0))</f>
        <v>21.02.2005</v>
      </c>
      <c r="L1188">
        <f>INDEX(lehmad!C$2:C$412,MATCH(klypsid!$B1188,lehmad!$A$2:$A$412,0))</f>
        <v>56172</v>
      </c>
      <c r="M1188">
        <f>INDEX(lehmad!D$2:D$412,MATCH(klypsid!$B1188,lehmad!$A$2:$A$412,0))</f>
        <v>106</v>
      </c>
      <c r="N1188">
        <f>INDEX(lehmad!E$2:E$412,MATCH(klypsid!$B1188,lehmad!$A$2:$A$412,0))</f>
        <v>0.875</v>
      </c>
      <c r="O1188" t="str">
        <f>INDEX(lehmad!F$2:F$412,MATCH(klypsid!$B1188,lehmad!$A$2:$A$412,0))</f>
        <v>DYNASTY-ET</v>
      </c>
      <c r="P1188">
        <f>INDEX(lehmad!G$2:G$412,MATCH(klypsid!$B1188,lehmad!$A$2:$A$412,0))</f>
        <v>2002</v>
      </c>
      <c r="Q1188" s="2">
        <f>INDEX(lehmad!H$2:H$412,MATCH(klypsid!$B1188,lehmad!$A$2:$A$412,0))</f>
        <v>36044</v>
      </c>
      <c r="R1188">
        <f>INDEX(lehmad!I$2:I$412,MATCH(klypsid!$B1188,lehmad!$A$2:$A$412,0))</f>
        <v>124</v>
      </c>
      <c r="S1188">
        <f t="shared" si="127"/>
        <v>3</v>
      </c>
      <c r="T1188">
        <f t="shared" si="128"/>
        <v>36</v>
      </c>
      <c r="U1188">
        <f t="shared" si="129"/>
        <v>1</v>
      </c>
      <c r="V1188">
        <f t="shared" si="130"/>
        <v>1.3561438102252752</v>
      </c>
      <c r="W1188">
        <f t="shared" si="131"/>
        <v>1</v>
      </c>
      <c r="X1188">
        <f t="shared" si="132"/>
        <v>36</v>
      </c>
    </row>
    <row r="1189" spans="1:24" x14ac:dyDescent="0.25">
      <c r="A1189">
        <v>3348</v>
      </c>
      <c r="B1189" t="str">
        <f t="shared" si="126"/>
        <v>E3348</v>
      </c>
      <c r="C1189" t="s">
        <v>68</v>
      </c>
      <c r="D1189">
        <v>3</v>
      </c>
      <c r="E1189" s="2">
        <v>39839</v>
      </c>
      <c r="F1189" s="2">
        <v>39908</v>
      </c>
      <c r="G1189">
        <v>59.1</v>
      </c>
      <c r="H1189">
        <v>2.85</v>
      </c>
      <c r="I1189">
        <v>2.83</v>
      </c>
      <c r="J1189">
        <v>78</v>
      </c>
      <c r="K1189" t="str">
        <f>INDEX(lehmad!B$2:B$412,MATCH(klypsid!$B1189,lehmad!$A$2:$A$412,0))</f>
        <v>21.02.2005</v>
      </c>
      <c r="L1189">
        <f>INDEX(lehmad!C$2:C$412,MATCH(klypsid!$B1189,lehmad!$A$2:$A$412,0))</f>
        <v>56172</v>
      </c>
      <c r="M1189">
        <f>INDEX(lehmad!D$2:D$412,MATCH(klypsid!$B1189,lehmad!$A$2:$A$412,0))</f>
        <v>106</v>
      </c>
      <c r="N1189">
        <f>INDEX(lehmad!E$2:E$412,MATCH(klypsid!$B1189,lehmad!$A$2:$A$412,0))</f>
        <v>0.875</v>
      </c>
      <c r="O1189" t="str">
        <f>INDEX(lehmad!F$2:F$412,MATCH(klypsid!$B1189,lehmad!$A$2:$A$412,0))</f>
        <v>DYNASTY-ET</v>
      </c>
      <c r="P1189">
        <f>INDEX(lehmad!G$2:G$412,MATCH(klypsid!$B1189,lehmad!$A$2:$A$412,0))</f>
        <v>2002</v>
      </c>
      <c r="Q1189" s="2">
        <f>INDEX(lehmad!H$2:H$412,MATCH(klypsid!$B1189,lehmad!$A$2:$A$412,0))</f>
        <v>36044</v>
      </c>
      <c r="R1189">
        <f>INDEX(lehmad!I$2:I$412,MATCH(klypsid!$B1189,lehmad!$A$2:$A$412,0))</f>
        <v>124</v>
      </c>
      <c r="S1189">
        <f t="shared" si="127"/>
        <v>3</v>
      </c>
      <c r="T1189">
        <f t="shared" si="128"/>
        <v>69</v>
      </c>
      <c r="U1189">
        <f t="shared" si="129"/>
        <v>2</v>
      </c>
      <c r="V1189">
        <f t="shared" si="130"/>
        <v>2.6415460290875235</v>
      </c>
      <c r="W1189">
        <f t="shared" si="131"/>
        <v>2</v>
      </c>
      <c r="X1189">
        <f t="shared" si="132"/>
        <v>33</v>
      </c>
    </row>
    <row r="1190" spans="1:24" x14ac:dyDescent="0.25">
      <c r="A1190">
        <v>3348</v>
      </c>
      <c r="B1190" t="str">
        <f t="shared" si="126"/>
        <v>E3348</v>
      </c>
      <c r="C1190" t="s">
        <v>68</v>
      </c>
      <c r="D1190">
        <v>3</v>
      </c>
      <c r="E1190" s="2">
        <v>39839</v>
      </c>
      <c r="F1190" s="2">
        <v>39944</v>
      </c>
      <c r="G1190">
        <v>56.2</v>
      </c>
      <c r="H1190">
        <v>4.21</v>
      </c>
      <c r="I1190">
        <v>2.93</v>
      </c>
      <c r="J1190">
        <v>264</v>
      </c>
      <c r="K1190" t="str">
        <f>INDEX(lehmad!B$2:B$412,MATCH(klypsid!$B1190,lehmad!$A$2:$A$412,0))</f>
        <v>21.02.2005</v>
      </c>
      <c r="L1190">
        <f>INDEX(lehmad!C$2:C$412,MATCH(klypsid!$B1190,lehmad!$A$2:$A$412,0))</f>
        <v>56172</v>
      </c>
      <c r="M1190">
        <f>INDEX(lehmad!D$2:D$412,MATCH(klypsid!$B1190,lehmad!$A$2:$A$412,0))</f>
        <v>106</v>
      </c>
      <c r="N1190">
        <f>INDEX(lehmad!E$2:E$412,MATCH(klypsid!$B1190,lehmad!$A$2:$A$412,0))</f>
        <v>0.875</v>
      </c>
      <c r="O1190" t="str">
        <f>INDEX(lehmad!F$2:F$412,MATCH(klypsid!$B1190,lehmad!$A$2:$A$412,0))</f>
        <v>DYNASTY-ET</v>
      </c>
      <c r="P1190">
        <f>INDEX(lehmad!G$2:G$412,MATCH(klypsid!$B1190,lehmad!$A$2:$A$412,0))</f>
        <v>2002</v>
      </c>
      <c r="Q1190" s="2">
        <f>INDEX(lehmad!H$2:H$412,MATCH(klypsid!$B1190,lehmad!$A$2:$A$412,0))</f>
        <v>36044</v>
      </c>
      <c r="R1190">
        <f>INDEX(lehmad!I$2:I$412,MATCH(klypsid!$B1190,lehmad!$A$2:$A$412,0))</f>
        <v>124</v>
      </c>
      <c r="S1190">
        <f t="shared" si="127"/>
        <v>3</v>
      </c>
      <c r="T1190">
        <f t="shared" si="128"/>
        <v>105</v>
      </c>
      <c r="U1190">
        <f t="shared" si="129"/>
        <v>2</v>
      </c>
      <c r="V1190">
        <f t="shared" si="130"/>
        <v>4.400537929583729</v>
      </c>
      <c r="W1190">
        <f t="shared" si="131"/>
        <v>3</v>
      </c>
      <c r="X1190">
        <f t="shared" si="132"/>
        <v>36</v>
      </c>
    </row>
    <row r="1191" spans="1:24" x14ac:dyDescent="0.25">
      <c r="A1191">
        <v>3348</v>
      </c>
      <c r="B1191" t="str">
        <f t="shared" si="126"/>
        <v>E3348</v>
      </c>
      <c r="C1191" t="s">
        <v>68</v>
      </c>
      <c r="D1191">
        <v>3</v>
      </c>
      <c r="E1191" s="2">
        <v>39839</v>
      </c>
      <c r="F1191" s="2">
        <v>39972</v>
      </c>
      <c r="G1191">
        <v>54.3</v>
      </c>
      <c r="H1191">
        <v>2.4700000000000002</v>
      </c>
      <c r="I1191">
        <v>2.99</v>
      </c>
      <c r="J1191">
        <v>321</v>
      </c>
      <c r="K1191" t="str">
        <f>INDEX(lehmad!B$2:B$412,MATCH(klypsid!$B1191,lehmad!$A$2:$A$412,0))</f>
        <v>21.02.2005</v>
      </c>
      <c r="L1191">
        <f>INDEX(lehmad!C$2:C$412,MATCH(klypsid!$B1191,lehmad!$A$2:$A$412,0))</f>
        <v>56172</v>
      </c>
      <c r="M1191">
        <f>INDEX(lehmad!D$2:D$412,MATCH(klypsid!$B1191,lehmad!$A$2:$A$412,0))</f>
        <v>106</v>
      </c>
      <c r="N1191">
        <f>INDEX(lehmad!E$2:E$412,MATCH(klypsid!$B1191,lehmad!$A$2:$A$412,0))</f>
        <v>0.875</v>
      </c>
      <c r="O1191" t="str">
        <f>INDEX(lehmad!F$2:F$412,MATCH(klypsid!$B1191,lehmad!$A$2:$A$412,0))</f>
        <v>DYNASTY-ET</v>
      </c>
      <c r="P1191">
        <f>INDEX(lehmad!G$2:G$412,MATCH(klypsid!$B1191,lehmad!$A$2:$A$412,0))</f>
        <v>2002</v>
      </c>
      <c r="Q1191" s="2">
        <f>INDEX(lehmad!H$2:H$412,MATCH(klypsid!$B1191,lehmad!$A$2:$A$412,0))</f>
        <v>36044</v>
      </c>
      <c r="R1191">
        <f>INDEX(lehmad!I$2:I$412,MATCH(klypsid!$B1191,lehmad!$A$2:$A$412,0))</f>
        <v>124</v>
      </c>
      <c r="S1191">
        <f t="shared" si="127"/>
        <v>3</v>
      </c>
      <c r="T1191">
        <f t="shared" si="128"/>
        <v>133</v>
      </c>
      <c r="U1191">
        <f t="shared" si="129"/>
        <v>2</v>
      </c>
      <c r="V1191">
        <f t="shared" si="130"/>
        <v>4.6825732973475782</v>
      </c>
      <c r="W1191">
        <f t="shared" si="131"/>
        <v>4</v>
      </c>
      <c r="X1191">
        <f t="shared" si="132"/>
        <v>28</v>
      </c>
    </row>
    <row r="1192" spans="1:24" x14ac:dyDescent="0.25">
      <c r="A1192">
        <v>3348</v>
      </c>
      <c r="B1192" t="str">
        <f t="shared" si="126"/>
        <v>E3348</v>
      </c>
      <c r="C1192" t="s">
        <v>68</v>
      </c>
      <c r="D1192">
        <v>3</v>
      </c>
      <c r="E1192" s="2">
        <v>39839</v>
      </c>
      <c r="F1192" s="2">
        <v>40007</v>
      </c>
      <c r="G1192">
        <v>54.7</v>
      </c>
      <c r="H1192">
        <v>2.48</v>
      </c>
      <c r="I1192">
        <v>3.1</v>
      </c>
      <c r="J1192">
        <v>130</v>
      </c>
      <c r="K1192" t="str">
        <f>INDEX(lehmad!B$2:B$412,MATCH(klypsid!$B1192,lehmad!$A$2:$A$412,0))</f>
        <v>21.02.2005</v>
      </c>
      <c r="L1192">
        <f>INDEX(lehmad!C$2:C$412,MATCH(klypsid!$B1192,lehmad!$A$2:$A$412,0))</f>
        <v>56172</v>
      </c>
      <c r="M1192">
        <f>INDEX(lehmad!D$2:D$412,MATCH(klypsid!$B1192,lehmad!$A$2:$A$412,0))</f>
        <v>106</v>
      </c>
      <c r="N1192">
        <f>INDEX(lehmad!E$2:E$412,MATCH(klypsid!$B1192,lehmad!$A$2:$A$412,0))</f>
        <v>0.875</v>
      </c>
      <c r="O1192" t="str">
        <f>INDEX(lehmad!F$2:F$412,MATCH(klypsid!$B1192,lehmad!$A$2:$A$412,0))</f>
        <v>DYNASTY-ET</v>
      </c>
      <c r="P1192">
        <f>INDEX(lehmad!G$2:G$412,MATCH(klypsid!$B1192,lehmad!$A$2:$A$412,0))</f>
        <v>2002</v>
      </c>
      <c r="Q1192" s="2">
        <f>INDEX(lehmad!H$2:H$412,MATCH(klypsid!$B1192,lehmad!$A$2:$A$412,0))</f>
        <v>36044</v>
      </c>
      <c r="R1192">
        <f>INDEX(lehmad!I$2:I$412,MATCH(klypsid!$B1192,lehmad!$A$2:$A$412,0))</f>
        <v>124</v>
      </c>
      <c r="S1192">
        <f t="shared" si="127"/>
        <v>3</v>
      </c>
      <c r="T1192">
        <f t="shared" si="128"/>
        <v>168</v>
      </c>
      <c r="U1192">
        <f t="shared" si="129"/>
        <v>3</v>
      </c>
      <c r="V1192">
        <f t="shared" si="130"/>
        <v>3.37851162325373</v>
      </c>
      <c r="W1192">
        <f t="shared" si="131"/>
        <v>5</v>
      </c>
      <c r="X1192">
        <f t="shared" si="132"/>
        <v>35</v>
      </c>
    </row>
    <row r="1193" spans="1:24" x14ac:dyDescent="0.25">
      <c r="A1193">
        <v>3348</v>
      </c>
      <c r="B1193" t="str">
        <f t="shared" si="126"/>
        <v>E3348</v>
      </c>
      <c r="C1193" t="s">
        <v>68</v>
      </c>
      <c r="D1193">
        <v>3</v>
      </c>
      <c r="E1193" s="2">
        <v>39839</v>
      </c>
      <c r="F1193" s="2">
        <v>40037</v>
      </c>
      <c r="G1193">
        <v>39.299999999999997</v>
      </c>
      <c r="H1193">
        <v>2.86</v>
      </c>
      <c r="I1193">
        <v>3.12</v>
      </c>
      <c r="J1193">
        <v>126</v>
      </c>
      <c r="K1193" t="str">
        <f>INDEX(lehmad!B$2:B$412,MATCH(klypsid!$B1193,lehmad!$A$2:$A$412,0))</f>
        <v>21.02.2005</v>
      </c>
      <c r="L1193">
        <f>INDEX(lehmad!C$2:C$412,MATCH(klypsid!$B1193,lehmad!$A$2:$A$412,0))</f>
        <v>56172</v>
      </c>
      <c r="M1193">
        <f>INDEX(lehmad!D$2:D$412,MATCH(klypsid!$B1193,lehmad!$A$2:$A$412,0))</f>
        <v>106</v>
      </c>
      <c r="N1193">
        <f>INDEX(lehmad!E$2:E$412,MATCH(klypsid!$B1193,lehmad!$A$2:$A$412,0))</f>
        <v>0.875</v>
      </c>
      <c r="O1193" t="str">
        <f>INDEX(lehmad!F$2:F$412,MATCH(klypsid!$B1193,lehmad!$A$2:$A$412,0))</f>
        <v>DYNASTY-ET</v>
      </c>
      <c r="P1193">
        <f>INDEX(lehmad!G$2:G$412,MATCH(klypsid!$B1193,lehmad!$A$2:$A$412,0))</f>
        <v>2002</v>
      </c>
      <c r="Q1193" s="2">
        <f>INDEX(lehmad!H$2:H$412,MATCH(klypsid!$B1193,lehmad!$A$2:$A$412,0))</f>
        <v>36044</v>
      </c>
      <c r="R1193">
        <f>INDEX(lehmad!I$2:I$412,MATCH(klypsid!$B1193,lehmad!$A$2:$A$412,0))</f>
        <v>124</v>
      </c>
      <c r="S1193">
        <f t="shared" si="127"/>
        <v>3</v>
      </c>
      <c r="T1193">
        <f t="shared" si="128"/>
        <v>198</v>
      </c>
      <c r="U1193">
        <f t="shared" si="129"/>
        <v>3</v>
      </c>
      <c r="V1193">
        <f t="shared" si="130"/>
        <v>3.333423733725192</v>
      </c>
      <c r="W1193">
        <f t="shared" si="131"/>
        <v>6</v>
      </c>
      <c r="X1193">
        <f t="shared" si="132"/>
        <v>30</v>
      </c>
    </row>
    <row r="1194" spans="1:24" x14ac:dyDescent="0.25">
      <c r="A1194">
        <v>3348</v>
      </c>
      <c r="B1194" t="str">
        <f t="shared" si="126"/>
        <v>E3348</v>
      </c>
      <c r="C1194" t="s">
        <v>68</v>
      </c>
      <c r="D1194">
        <v>3</v>
      </c>
      <c r="E1194" s="2">
        <v>39839</v>
      </c>
      <c r="F1194" s="2">
        <v>40066</v>
      </c>
      <c r="G1194">
        <v>43</v>
      </c>
      <c r="H1194">
        <v>3.85</v>
      </c>
      <c r="I1194">
        <v>3.26</v>
      </c>
      <c r="J1194">
        <v>182</v>
      </c>
      <c r="K1194" t="str">
        <f>INDEX(lehmad!B$2:B$412,MATCH(klypsid!$B1194,lehmad!$A$2:$A$412,0))</f>
        <v>21.02.2005</v>
      </c>
      <c r="L1194">
        <f>INDEX(lehmad!C$2:C$412,MATCH(klypsid!$B1194,lehmad!$A$2:$A$412,0))</f>
        <v>56172</v>
      </c>
      <c r="M1194">
        <f>INDEX(lehmad!D$2:D$412,MATCH(klypsid!$B1194,lehmad!$A$2:$A$412,0))</f>
        <v>106</v>
      </c>
      <c r="N1194">
        <f>INDEX(lehmad!E$2:E$412,MATCH(klypsid!$B1194,lehmad!$A$2:$A$412,0))</f>
        <v>0.875</v>
      </c>
      <c r="O1194" t="str">
        <f>INDEX(lehmad!F$2:F$412,MATCH(klypsid!$B1194,lehmad!$A$2:$A$412,0))</f>
        <v>DYNASTY-ET</v>
      </c>
      <c r="P1194">
        <f>INDEX(lehmad!G$2:G$412,MATCH(klypsid!$B1194,lehmad!$A$2:$A$412,0))</f>
        <v>2002</v>
      </c>
      <c r="Q1194" s="2">
        <f>INDEX(lehmad!H$2:H$412,MATCH(klypsid!$B1194,lehmad!$A$2:$A$412,0))</f>
        <v>36044</v>
      </c>
      <c r="R1194">
        <f>INDEX(lehmad!I$2:I$412,MATCH(klypsid!$B1194,lehmad!$A$2:$A$412,0))</f>
        <v>124</v>
      </c>
      <c r="S1194">
        <f t="shared" si="127"/>
        <v>3</v>
      </c>
      <c r="T1194">
        <f t="shared" si="128"/>
        <v>227</v>
      </c>
      <c r="U1194">
        <f t="shared" si="129"/>
        <v>3</v>
      </c>
      <c r="V1194">
        <f t="shared" si="130"/>
        <v>3.8639384504239715</v>
      </c>
      <c r="W1194">
        <f t="shared" si="131"/>
        <v>7</v>
      </c>
      <c r="X1194">
        <f t="shared" si="132"/>
        <v>29</v>
      </c>
    </row>
    <row r="1195" spans="1:24" x14ac:dyDescent="0.25">
      <c r="A1195">
        <v>3348</v>
      </c>
      <c r="B1195" t="str">
        <f t="shared" si="126"/>
        <v>E3348</v>
      </c>
      <c r="C1195" t="s">
        <v>68</v>
      </c>
      <c r="D1195">
        <v>3</v>
      </c>
      <c r="E1195" s="2">
        <v>39839</v>
      </c>
      <c r="F1195" s="2">
        <v>40094</v>
      </c>
      <c r="G1195">
        <v>36.200000000000003</v>
      </c>
      <c r="H1195">
        <v>3.77</v>
      </c>
      <c r="I1195">
        <v>3.57</v>
      </c>
      <c r="J1195">
        <v>254</v>
      </c>
      <c r="K1195" t="str">
        <f>INDEX(lehmad!B$2:B$412,MATCH(klypsid!$B1195,lehmad!$A$2:$A$412,0))</f>
        <v>21.02.2005</v>
      </c>
      <c r="L1195">
        <f>INDEX(lehmad!C$2:C$412,MATCH(klypsid!$B1195,lehmad!$A$2:$A$412,0))</f>
        <v>56172</v>
      </c>
      <c r="M1195">
        <f>INDEX(lehmad!D$2:D$412,MATCH(klypsid!$B1195,lehmad!$A$2:$A$412,0))</f>
        <v>106</v>
      </c>
      <c r="N1195">
        <f>INDEX(lehmad!E$2:E$412,MATCH(klypsid!$B1195,lehmad!$A$2:$A$412,0))</f>
        <v>0.875</v>
      </c>
      <c r="O1195" t="str">
        <f>INDEX(lehmad!F$2:F$412,MATCH(klypsid!$B1195,lehmad!$A$2:$A$412,0))</f>
        <v>DYNASTY-ET</v>
      </c>
      <c r="P1195">
        <f>INDEX(lehmad!G$2:G$412,MATCH(klypsid!$B1195,lehmad!$A$2:$A$412,0))</f>
        <v>2002</v>
      </c>
      <c r="Q1195" s="2">
        <f>INDEX(lehmad!H$2:H$412,MATCH(klypsid!$B1195,lehmad!$A$2:$A$412,0))</f>
        <v>36044</v>
      </c>
      <c r="R1195">
        <f>INDEX(lehmad!I$2:I$412,MATCH(klypsid!$B1195,lehmad!$A$2:$A$412,0))</f>
        <v>124</v>
      </c>
      <c r="S1195">
        <f t="shared" si="127"/>
        <v>3</v>
      </c>
      <c r="T1195">
        <f t="shared" si="128"/>
        <v>255</v>
      </c>
      <c r="U1195">
        <f t="shared" si="129"/>
        <v>3</v>
      </c>
      <c r="V1195">
        <f t="shared" si="130"/>
        <v>4.3448284969974411</v>
      </c>
      <c r="W1195">
        <f t="shared" si="131"/>
        <v>8</v>
      </c>
      <c r="X1195">
        <f t="shared" si="132"/>
        <v>28</v>
      </c>
    </row>
    <row r="1196" spans="1:24" x14ac:dyDescent="0.25">
      <c r="A1196">
        <v>3348</v>
      </c>
      <c r="B1196" t="str">
        <f t="shared" si="126"/>
        <v>E3348</v>
      </c>
      <c r="C1196" t="s">
        <v>68</v>
      </c>
      <c r="D1196">
        <v>3</v>
      </c>
      <c r="E1196" s="2">
        <v>39839</v>
      </c>
      <c r="F1196" s="2">
        <v>40125</v>
      </c>
      <c r="G1196">
        <v>26.1</v>
      </c>
      <c r="H1196">
        <v>4.28</v>
      </c>
      <c r="I1196">
        <v>3.55</v>
      </c>
      <c r="J1196">
        <v>308</v>
      </c>
      <c r="K1196" t="str">
        <f>INDEX(lehmad!B$2:B$412,MATCH(klypsid!$B1196,lehmad!$A$2:$A$412,0))</f>
        <v>21.02.2005</v>
      </c>
      <c r="L1196">
        <f>INDEX(lehmad!C$2:C$412,MATCH(klypsid!$B1196,lehmad!$A$2:$A$412,0))</f>
        <v>56172</v>
      </c>
      <c r="M1196">
        <f>INDEX(lehmad!D$2:D$412,MATCH(klypsid!$B1196,lehmad!$A$2:$A$412,0))</f>
        <v>106</v>
      </c>
      <c r="N1196">
        <f>INDEX(lehmad!E$2:E$412,MATCH(klypsid!$B1196,lehmad!$A$2:$A$412,0))</f>
        <v>0.875</v>
      </c>
      <c r="O1196" t="str">
        <f>INDEX(lehmad!F$2:F$412,MATCH(klypsid!$B1196,lehmad!$A$2:$A$412,0))</f>
        <v>DYNASTY-ET</v>
      </c>
      <c r="P1196">
        <f>INDEX(lehmad!G$2:G$412,MATCH(klypsid!$B1196,lehmad!$A$2:$A$412,0))</f>
        <v>2002</v>
      </c>
      <c r="Q1196" s="2">
        <f>INDEX(lehmad!H$2:H$412,MATCH(klypsid!$B1196,lehmad!$A$2:$A$412,0))</f>
        <v>36044</v>
      </c>
      <c r="R1196">
        <f>INDEX(lehmad!I$2:I$412,MATCH(klypsid!$B1196,lehmad!$A$2:$A$412,0))</f>
        <v>124</v>
      </c>
      <c r="S1196">
        <f t="shared" si="127"/>
        <v>3</v>
      </c>
      <c r="T1196">
        <f t="shared" si="128"/>
        <v>286</v>
      </c>
      <c r="U1196">
        <f t="shared" si="129"/>
        <v>3</v>
      </c>
      <c r="V1196">
        <f t="shared" si="130"/>
        <v>4.6229303509201767</v>
      </c>
      <c r="W1196">
        <f t="shared" si="131"/>
        <v>9</v>
      </c>
      <c r="X1196">
        <f t="shared" si="132"/>
        <v>31</v>
      </c>
    </row>
    <row r="1197" spans="1:24" x14ac:dyDescent="0.25">
      <c r="A1197">
        <v>3348</v>
      </c>
      <c r="B1197" t="str">
        <f t="shared" si="126"/>
        <v>E3348</v>
      </c>
      <c r="C1197" t="s">
        <v>68</v>
      </c>
      <c r="D1197">
        <v>3</v>
      </c>
      <c r="E1197" s="2">
        <v>39839</v>
      </c>
      <c r="F1197" s="2">
        <v>40153</v>
      </c>
      <c r="G1197">
        <v>28.1</v>
      </c>
      <c r="H1197">
        <v>4.4800000000000004</v>
      </c>
      <c r="I1197">
        <v>3.78</v>
      </c>
      <c r="J1197">
        <v>338</v>
      </c>
      <c r="K1197" t="str">
        <f>INDEX(lehmad!B$2:B$412,MATCH(klypsid!$B1197,lehmad!$A$2:$A$412,0))</f>
        <v>21.02.2005</v>
      </c>
      <c r="L1197">
        <f>INDEX(lehmad!C$2:C$412,MATCH(klypsid!$B1197,lehmad!$A$2:$A$412,0))</f>
        <v>56172</v>
      </c>
      <c r="M1197">
        <f>INDEX(lehmad!D$2:D$412,MATCH(klypsid!$B1197,lehmad!$A$2:$A$412,0))</f>
        <v>106</v>
      </c>
      <c r="N1197">
        <f>INDEX(lehmad!E$2:E$412,MATCH(klypsid!$B1197,lehmad!$A$2:$A$412,0))</f>
        <v>0.875</v>
      </c>
      <c r="O1197" t="str">
        <f>INDEX(lehmad!F$2:F$412,MATCH(klypsid!$B1197,lehmad!$A$2:$A$412,0))</f>
        <v>DYNASTY-ET</v>
      </c>
      <c r="P1197">
        <f>INDEX(lehmad!G$2:G$412,MATCH(klypsid!$B1197,lehmad!$A$2:$A$412,0))</f>
        <v>2002</v>
      </c>
      <c r="Q1197" s="2">
        <f>INDEX(lehmad!H$2:H$412,MATCH(klypsid!$B1197,lehmad!$A$2:$A$412,0))</f>
        <v>36044</v>
      </c>
      <c r="R1197">
        <f>INDEX(lehmad!I$2:I$412,MATCH(klypsid!$B1197,lehmad!$A$2:$A$412,0))</f>
        <v>124</v>
      </c>
      <c r="S1197">
        <f t="shared" si="127"/>
        <v>3</v>
      </c>
      <c r="T1197">
        <f t="shared" si="128"/>
        <v>314</v>
      </c>
      <c r="U1197">
        <f t="shared" si="129"/>
        <v>3</v>
      </c>
      <c r="V1197">
        <f t="shared" si="130"/>
        <v>4.75702324650746</v>
      </c>
      <c r="W1197">
        <f t="shared" si="131"/>
        <v>10</v>
      </c>
      <c r="X1197">
        <f t="shared" si="132"/>
        <v>28</v>
      </c>
    </row>
    <row r="1198" spans="1:24" x14ac:dyDescent="0.25">
      <c r="A1198">
        <v>3350</v>
      </c>
      <c r="B1198" t="str">
        <f t="shared" si="126"/>
        <v>E3350</v>
      </c>
      <c r="C1198" t="s">
        <v>69</v>
      </c>
      <c r="D1198">
        <v>1</v>
      </c>
      <c r="E1198" s="2">
        <v>39117</v>
      </c>
      <c r="F1198" s="2">
        <v>39142</v>
      </c>
      <c r="G1198">
        <v>36.1</v>
      </c>
      <c r="H1198">
        <v>3.88</v>
      </c>
      <c r="I1198">
        <v>3.41</v>
      </c>
      <c r="J1198">
        <v>118</v>
      </c>
      <c r="K1198" t="str">
        <f>INDEX(lehmad!B$2:B$412,MATCH(klypsid!$B1198,lehmad!$A$2:$A$412,0))</f>
        <v>24.02.2005</v>
      </c>
      <c r="L1198">
        <f>INDEX(lehmad!C$2:C$412,MATCH(klypsid!$B1198,lehmad!$A$2:$A$412,0))</f>
        <v>56172</v>
      </c>
      <c r="M1198">
        <f>INDEX(lehmad!D$2:D$412,MATCH(klypsid!$B1198,lehmad!$A$2:$A$412,0))</f>
        <v>92</v>
      </c>
      <c r="N1198">
        <f>INDEX(lehmad!E$2:E$412,MATCH(klypsid!$B1198,lehmad!$A$2:$A$412,0))</f>
        <v>0.93799999999999994</v>
      </c>
      <c r="O1198" t="str">
        <f>INDEX(lehmad!F$2:F$412,MATCH(klypsid!$B1198,lehmad!$A$2:$A$412,0))</f>
        <v>DYNASTY-ET</v>
      </c>
      <c r="P1198">
        <f>INDEX(lehmad!G$2:G$412,MATCH(klypsid!$B1198,lehmad!$A$2:$A$412,0))</f>
        <v>2002</v>
      </c>
      <c r="Q1198" s="2">
        <f>INDEX(lehmad!H$2:H$412,MATCH(klypsid!$B1198,lehmad!$A$2:$A$412,0))</f>
        <v>36044</v>
      </c>
      <c r="R1198">
        <f>INDEX(lehmad!I$2:I$412,MATCH(klypsid!$B1198,lehmad!$A$2:$A$412,0))</f>
        <v>124</v>
      </c>
      <c r="S1198">
        <f t="shared" si="127"/>
        <v>1</v>
      </c>
      <c r="T1198">
        <f t="shared" si="128"/>
        <v>25</v>
      </c>
      <c r="U1198">
        <f t="shared" si="129"/>
        <v>1</v>
      </c>
      <c r="V1198">
        <f t="shared" si="130"/>
        <v>3.2387868595871163</v>
      </c>
      <c r="W1198">
        <f t="shared" si="131"/>
        <v>1</v>
      </c>
      <c r="X1198">
        <f t="shared" si="132"/>
        <v>25</v>
      </c>
    </row>
    <row r="1199" spans="1:24" x14ac:dyDescent="0.25">
      <c r="A1199">
        <v>3350</v>
      </c>
      <c r="B1199" t="str">
        <f t="shared" si="126"/>
        <v>E3350</v>
      </c>
      <c r="C1199" t="s">
        <v>69</v>
      </c>
      <c r="D1199">
        <v>1</v>
      </c>
      <c r="E1199" s="2">
        <v>39117</v>
      </c>
      <c r="F1199" s="2">
        <v>39173</v>
      </c>
      <c r="G1199">
        <v>38.9</v>
      </c>
      <c r="H1199">
        <v>3.79</v>
      </c>
      <c r="I1199">
        <v>3.17</v>
      </c>
      <c r="J1199">
        <v>21</v>
      </c>
      <c r="K1199" t="str">
        <f>INDEX(lehmad!B$2:B$412,MATCH(klypsid!$B1199,lehmad!$A$2:$A$412,0))</f>
        <v>24.02.2005</v>
      </c>
      <c r="L1199">
        <f>INDEX(lehmad!C$2:C$412,MATCH(klypsid!$B1199,lehmad!$A$2:$A$412,0))</f>
        <v>56172</v>
      </c>
      <c r="M1199">
        <f>INDEX(lehmad!D$2:D$412,MATCH(klypsid!$B1199,lehmad!$A$2:$A$412,0))</f>
        <v>92</v>
      </c>
      <c r="N1199">
        <f>INDEX(lehmad!E$2:E$412,MATCH(klypsid!$B1199,lehmad!$A$2:$A$412,0))</f>
        <v>0.93799999999999994</v>
      </c>
      <c r="O1199" t="str">
        <f>INDEX(lehmad!F$2:F$412,MATCH(klypsid!$B1199,lehmad!$A$2:$A$412,0))</f>
        <v>DYNASTY-ET</v>
      </c>
      <c r="P1199">
        <f>INDEX(lehmad!G$2:G$412,MATCH(klypsid!$B1199,lehmad!$A$2:$A$412,0))</f>
        <v>2002</v>
      </c>
      <c r="Q1199" s="2">
        <f>INDEX(lehmad!H$2:H$412,MATCH(klypsid!$B1199,lehmad!$A$2:$A$412,0))</f>
        <v>36044</v>
      </c>
      <c r="R1199">
        <f>INDEX(lehmad!I$2:I$412,MATCH(klypsid!$B1199,lehmad!$A$2:$A$412,0))</f>
        <v>124</v>
      </c>
      <c r="S1199">
        <f t="shared" si="127"/>
        <v>1</v>
      </c>
      <c r="T1199">
        <f t="shared" si="128"/>
        <v>56</v>
      </c>
      <c r="U1199">
        <f t="shared" si="129"/>
        <v>1</v>
      </c>
      <c r="V1199">
        <f t="shared" si="130"/>
        <v>0.74846123300403544</v>
      </c>
      <c r="W1199">
        <f t="shared" si="131"/>
        <v>2</v>
      </c>
      <c r="X1199">
        <f t="shared" si="132"/>
        <v>31</v>
      </c>
    </row>
    <row r="1200" spans="1:24" x14ac:dyDescent="0.25">
      <c r="A1200">
        <v>3350</v>
      </c>
      <c r="B1200" t="str">
        <f t="shared" si="126"/>
        <v>E3350</v>
      </c>
      <c r="C1200" t="s">
        <v>69</v>
      </c>
      <c r="D1200">
        <v>1</v>
      </c>
      <c r="E1200" s="2">
        <v>39117</v>
      </c>
      <c r="F1200" s="2">
        <v>39204</v>
      </c>
      <c r="G1200">
        <v>27.6</v>
      </c>
      <c r="H1200">
        <v>4.38</v>
      </c>
      <c r="I1200">
        <v>3.53</v>
      </c>
      <c r="J1200">
        <v>113</v>
      </c>
      <c r="K1200" t="str">
        <f>INDEX(lehmad!B$2:B$412,MATCH(klypsid!$B1200,lehmad!$A$2:$A$412,0))</f>
        <v>24.02.2005</v>
      </c>
      <c r="L1200">
        <f>INDEX(lehmad!C$2:C$412,MATCH(klypsid!$B1200,lehmad!$A$2:$A$412,0))</f>
        <v>56172</v>
      </c>
      <c r="M1200">
        <f>INDEX(lehmad!D$2:D$412,MATCH(klypsid!$B1200,lehmad!$A$2:$A$412,0))</f>
        <v>92</v>
      </c>
      <c r="N1200">
        <f>INDEX(lehmad!E$2:E$412,MATCH(klypsid!$B1200,lehmad!$A$2:$A$412,0))</f>
        <v>0.93799999999999994</v>
      </c>
      <c r="O1200" t="str">
        <f>INDEX(lehmad!F$2:F$412,MATCH(klypsid!$B1200,lehmad!$A$2:$A$412,0))</f>
        <v>DYNASTY-ET</v>
      </c>
      <c r="P1200">
        <f>INDEX(lehmad!G$2:G$412,MATCH(klypsid!$B1200,lehmad!$A$2:$A$412,0))</f>
        <v>2002</v>
      </c>
      <c r="Q1200" s="2">
        <f>INDEX(lehmad!H$2:H$412,MATCH(klypsid!$B1200,lehmad!$A$2:$A$412,0))</f>
        <v>36044</v>
      </c>
      <c r="R1200">
        <f>INDEX(lehmad!I$2:I$412,MATCH(klypsid!$B1200,lehmad!$A$2:$A$412,0))</f>
        <v>124</v>
      </c>
      <c r="S1200">
        <f t="shared" si="127"/>
        <v>1</v>
      </c>
      <c r="T1200">
        <f t="shared" si="128"/>
        <v>87</v>
      </c>
      <c r="U1200">
        <f t="shared" si="129"/>
        <v>2</v>
      </c>
      <c r="V1200">
        <f t="shared" si="130"/>
        <v>3.176322772640463</v>
      </c>
      <c r="W1200">
        <f t="shared" si="131"/>
        <v>3</v>
      </c>
      <c r="X1200">
        <f t="shared" si="132"/>
        <v>31</v>
      </c>
    </row>
    <row r="1201" spans="1:24" x14ac:dyDescent="0.25">
      <c r="A1201">
        <v>3350</v>
      </c>
      <c r="B1201" t="str">
        <f t="shared" si="126"/>
        <v>E3350</v>
      </c>
      <c r="C1201" t="s">
        <v>69</v>
      </c>
      <c r="D1201">
        <v>1</v>
      </c>
      <c r="E1201" s="2">
        <v>39117</v>
      </c>
      <c r="F1201" s="2">
        <v>39236</v>
      </c>
      <c r="G1201">
        <v>26</v>
      </c>
      <c r="H1201">
        <v>2.19</v>
      </c>
      <c r="I1201">
        <v>3.04</v>
      </c>
      <c r="J1201">
        <v>87</v>
      </c>
      <c r="K1201" t="str">
        <f>INDEX(lehmad!B$2:B$412,MATCH(klypsid!$B1201,lehmad!$A$2:$A$412,0))</f>
        <v>24.02.2005</v>
      </c>
      <c r="L1201">
        <f>INDEX(lehmad!C$2:C$412,MATCH(klypsid!$B1201,lehmad!$A$2:$A$412,0))</f>
        <v>56172</v>
      </c>
      <c r="M1201">
        <f>INDEX(lehmad!D$2:D$412,MATCH(klypsid!$B1201,lehmad!$A$2:$A$412,0))</f>
        <v>92</v>
      </c>
      <c r="N1201">
        <f>INDEX(lehmad!E$2:E$412,MATCH(klypsid!$B1201,lehmad!$A$2:$A$412,0))</f>
        <v>0.93799999999999994</v>
      </c>
      <c r="O1201" t="str">
        <f>INDEX(lehmad!F$2:F$412,MATCH(klypsid!$B1201,lehmad!$A$2:$A$412,0))</f>
        <v>DYNASTY-ET</v>
      </c>
      <c r="P1201">
        <f>INDEX(lehmad!G$2:G$412,MATCH(klypsid!$B1201,lehmad!$A$2:$A$412,0))</f>
        <v>2002</v>
      </c>
      <c r="Q1201" s="2">
        <f>INDEX(lehmad!H$2:H$412,MATCH(klypsid!$B1201,lehmad!$A$2:$A$412,0))</f>
        <v>36044</v>
      </c>
      <c r="R1201">
        <f>INDEX(lehmad!I$2:I$412,MATCH(klypsid!$B1201,lehmad!$A$2:$A$412,0))</f>
        <v>124</v>
      </c>
      <c r="S1201">
        <f t="shared" si="127"/>
        <v>1</v>
      </c>
      <c r="T1201">
        <f t="shared" si="128"/>
        <v>119</v>
      </c>
      <c r="U1201">
        <f t="shared" si="129"/>
        <v>2</v>
      </c>
      <c r="V1201">
        <f t="shared" si="130"/>
        <v>2.7990873060740036</v>
      </c>
      <c r="W1201">
        <f t="shared" si="131"/>
        <v>4</v>
      </c>
      <c r="X1201">
        <f t="shared" si="132"/>
        <v>32</v>
      </c>
    </row>
    <row r="1202" spans="1:24" x14ac:dyDescent="0.25">
      <c r="A1202">
        <v>3350</v>
      </c>
      <c r="B1202" t="str">
        <f t="shared" si="126"/>
        <v>E3350</v>
      </c>
      <c r="C1202" t="s">
        <v>69</v>
      </c>
      <c r="D1202">
        <v>1</v>
      </c>
      <c r="E1202" s="2">
        <v>39117</v>
      </c>
      <c r="F1202" s="2">
        <v>39266</v>
      </c>
      <c r="G1202">
        <v>27</v>
      </c>
      <c r="H1202">
        <v>4.92</v>
      </c>
      <c r="I1202">
        <v>3.16</v>
      </c>
      <c r="J1202">
        <v>30</v>
      </c>
      <c r="K1202" t="str">
        <f>INDEX(lehmad!B$2:B$412,MATCH(klypsid!$B1202,lehmad!$A$2:$A$412,0))</f>
        <v>24.02.2005</v>
      </c>
      <c r="L1202">
        <f>INDEX(lehmad!C$2:C$412,MATCH(klypsid!$B1202,lehmad!$A$2:$A$412,0))</f>
        <v>56172</v>
      </c>
      <c r="M1202">
        <f>INDEX(lehmad!D$2:D$412,MATCH(klypsid!$B1202,lehmad!$A$2:$A$412,0))</f>
        <v>92</v>
      </c>
      <c r="N1202">
        <f>INDEX(lehmad!E$2:E$412,MATCH(klypsid!$B1202,lehmad!$A$2:$A$412,0))</f>
        <v>0.93799999999999994</v>
      </c>
      <c r="O1202" t="str">
        <f>INDEX(lehmad!F$2:F$412,MATCH(klypsid!$B1202,lehmad!$A$2:$A$412,0))</f>
        <v>DYNASTY-ET</v>
      </c>
      <c r="P1202">
        <f>INDEX(lehmad!G$2:G$412,MATCH(klypsid!$B1202,lehmad!$A$2:$A$412,0))</f>
        <v>2002</v>
      </c>
      <c r="Q1202" s="2">
        <f>INDEX(lehmad!H$2:H$412,MATCH(klypsid!$B1202,lehmad!$A$2:$A$412,0))</f>
        <v>36044</v>
      </c>
      <c r="R1202">
        <f>INDEX(lehmad!I$2:I$412,MATCH(klypsid!$B1202,lehmad!$A$2:$A$412,0))</f>
        <v>124</v>
      </c>
      <c r="S1202">
        <f t="shared" si="127"/>
        <v>1</v>
      </c>
      <c r="T1202">
        <f t="shared" si="128"/>
        <v>149</v>
      </c>
      <c r="U1202">
        <f t="shared" si="129"/>
        <v>2</v>
      </c>
      <c r="V1202">
        <f t="shared" si="130"/>
        <v>1.2630344058337937</v>
      </c>
      <c r="W1202">
        <f t="shared" si="131"/>
        <v>5</v>
      </c>
      <c r="X1202">
        <f t="shared" si="132"/>
        <v>30</v>
      </c>
    </row>
    <row r="1203" spans="1:24" x14ac:dyDescent="0.25">
      <c r="A1203">
        <v>3350</v>
      </c>
      <c r="B1203" t="str">
        <f t="shared" si="126"/>
        <v>E3350</v>
      </c>
      <c r="C1203" t="s">
        <v>69</v>
      </c>
      <c r="D1203">
        <v>1</v>
      </c>
      <c r="E1203" s="2">
        <v>39117</v>
      </c>
      <c r="F1203" s="2">
        <v>39295</v>
      </c>
      <c r="G1203">
        <v>32</v>
      </c>
      <c r="H1203">
        <v>4.3</v>
      </c>
      <c r="I1203">
        <v>3.53</v>
      </c>
      <c r="J1203">
        <v>33</v>
      </c>
      <c r="K1203" t="str">
        <f>INDEX(lehmad!B$2:B$412,MATCH(klypsid!$B1203,lehmad!$A$2:$A$412,0))</f>
        <v>24.02.2005</v>
      </c>
      <c r="L1203">
        <f>INDEX(lehmad!C$2:C$412,MATCH(klypsid!$B1203,lehmad!$A$2:$A$412,0))</f>
        <v>56172</v>
      </c>
      <c r="M1203">
        <f>INDEX(lehmad!D$2:D$412,MATCH(klypsid!$B1203,lehmad!$A$2:$A$412,0))</f>
        <v>92</v>
      </c>
      <c r="N1203">
        <f>INDEX(lehmad!E$2:E$412,MATCH(klypsid!$B1203,lehmad!$A$2:$A$412,0))</f>
        <v>0.93799999999999994</v>
      </c>
      <c r="O1203" t="str">
        <f>INDEX(lehmad!F$2:F$412,MATCH(klypsid!$B1203,lehmad!$A$2:$A$412,0))</f>
        <v>DYNASTY-ET</v>
      </c>
      <c r="P1203">
        <f>INDEX(lehmad!G$2:G$412,MATCH(klypsid!$B1203,lehmad!$A$2:$A$412,0))</f>
        <v>2002</v>
      </c>
      <c r="Q1203" s="2">
        <f>INDEX(lehmad!H$2:H$412,MATCH(klypsid!$B1203,lehmad!$A$2:$A$412,0))</f>
        <v>36044</v>
      </c>
      <c r="R1203">
        <f>INDEX(lehmad!I$2:I$412,MATCH(klypsid!$B1203,lehmad!$A$2:$A$412,0))</f>
        <v>124</v>
      </c>
      <c r="S1203">
        <f t="shared" si="127"/>
        <v>1</v>
      </c>
      <c r="T1203">
        <f t="shared" si="128"/>
        <v>178</v>
      </c>
      <c r="U1203">
        <f t="shared" si="129"/>
        <v>3</v>
      </c>
      <c r="V1203">
        <f t="shared" si="130"/>
        <v>1.4005379295837288</v>
      </c>
      <c r="W1203">
        <f t="shared" si="131"/>
        <v>6</v>
      </c>
      <c r="X1203">
        <f t="shared" si="132"/>
        <v>29</v>
      </c>
    </row>
    <row r="1204" spans="1:24" x14ac:dyDescent="0.25">
      <c r="A1204">
        <v>3350</v>
      </c>
      <c r="B1204" t="str">
        <f t="shared" si="126"/>
        <v>E3350</v>
      </c>
      <c r="C1204" t="s">
        <v>69</v>
      </c>
      <c r="D1204">
        <v>1</v>
      </c>
      <c r="E1204" s="2">
        <v>39117</v>
      </c>
      <c r="F1204" s="2">
        <v>39328</v>
      </c>
      <c r="G1204">
        <v>31</v>
      </c>
      <c r="H1204">
        <v>2.86</v>
      </c>
      <c r="I1204">
        <v>3.57</v>
      </c>
      <c r="J1204">
        <v>24</v>
      </c>
      <c r="K1204" t="str">
        <f>INDEX(lehmad!B$2:B$412,MATCH(klypsid!$B1204,lehmad!$A$2:$A$412,0))</f>
        <v>24.02.2005</v>
      </c>
      <c r="L1204">
        <f>INDEX(lehmad!C$2:C$412,MATCH(klypsid!$B1204,lehmad!$A$2:$A$412,0))</f>
        <v>56172</v>
      </c>
      <c r="M1204">
        <f>INDEX(lehmad!D$2:D$412,MATCH(klypsid!$B1204,lehmad!$A$2:$A$412,0))</f>
        <v>92</v>
      </c>
      <c r="N1204">
        <f>INDEX(lehmad!E$2:E$412,MATCH(klypsid!$B1204,lehmad!$A$2:$A$412,0))</f>
        <v>0.93799999999999994</v>
      </c>
      <c r="O1204" t="str">
        <f>INDEX(lehmad!F$2:F$412,MATCH(klypsid!$B1204,lehmad!$A$2:$A$412,0))</f>
        <v>DYNASTY-ET</v>
      </c>
      <c r="P1204">
        <f>INDEX(lehmad!G$2:G$412,MATCH(klypsid!$B1204,lehmad!$A$2:$A$412,0))</f>
        <v>2002</v>
      </c>
      <c r="Q1204" s="2">
        <f>INDEX(lehmad!H$2:H$412,MATCH(klypsid!$B1204,lehmad!$A$2:$A$412,0))</f>
        <v>36044</v>
      </c>
      <c r="R1204">
        <f>INDEX(lehmad!I$2:I$412,MATCH(klypsid!$B1204,lehmad!$A$2:$A$412,0))</f>
        <v>124</v>
      </c>
      <c r="S1204">
        <f t="shared" si="127"/>
        <v>1</v>
      </c>
      <c r="T1204">
        <f t="shared" si="128"/>
        <v>211</v>
      </c>
      <c r="U1204">
        <f t="shared" si="129"/>
        <v>3</v>
      </c>
      <c r="V1204">
        <f t="shared" si="130"/>
        <v>0.94110631094643127</v>
      </c>
      <c r="W1204">
        <f t="shared" si="131"/>
        <v>7</v>
      </c>
      <c r="X1204">
        <f t="shared" si="132"/>
        <v>33</v>
      </c>
    </row>
    <row r="1205" spans="1:24" x14ac:dyDescent="0.25">
      <c r="A1205">
        <v>3350</v>
      </c>
      <c r="B1205" t="str">
        <f t="shared" si="126"/>
        <v>E3350</v>
      </c>
      <c r="C1205" t="s">
        <v>69</v>
      </c>
      <c r="D1205">
        <v>1</v>
      </c>
      <c r="E1205" s="2">
        <v>39117</v>
      </c>
      <c r="F1205" s="2">
        <v>39356</v>
      </c>
      <c r="G1205">
        <v>29.6</v>
      </c>
      <c r="H1205">
        <v>5.18</v>
      </c>
      <c r="I1205">
        <v>3.69</v>
      </c>
      <c r="J1205">
        <v>33</v>
      </c>
      <c r="K1205" t="str">
        <f>INDEX(lehmad!B$2:B$412,MATCH(klypsid!$B1205,lehmad!$A$2:$A$412,0))</f>
        <v>24.02.2005</v>
      </c>
      <c r="L1205">
        <f>INDEX(lehmad!C$2:C$412,MATCH(klypsid!$B1205,lehmad!$A$2:$A$412,0))</f>
        <v>56172</v>
      </c>
      <c r="M1205">
        <f>INDEX(lehmad!D$2:D$412,MATCH(klypsid!$B1205,lehmad!$A$2:$A$412,0))</f>
        <v>92</v>
      </c>
      <c r="N1205">
        <f>INDEX(lehmad!E$2:E$412,MATCH(klypsid!$B1205,lehmad!$A$2:$A$412,0))</f>
        <v>0.93799999999999994</v>
      </c>
      <c r="O1205" t="str">
        <f>INDEX(lehmad!F$2:F$412,MATCH(klypsid!$B1205,lehmad!$A$2:$A$412,0))</f>
        <v>DYNASTY-ET</v>
      </c>
      <c r="P1205">
        <f>INDEX(lehmad!G$2:G$412,MATCH(klypsid!$B1205,lehmad!$A$2:$A$412,0))</f>
        <v>2002</v>
      </c>
      <c r="Q1205" s="2">
        <f>INDEX(lehmad!H$2:H$412,MATCH(klypsid!$B1205,lehmad!$A$2:$A$412,0))</f>
        <v>36044</v>
      </c>
      <c r="R1205">
        <f>INDEX(lehmad!I$2:I$412,MATCH(klypsid!$B1205,lehmad!$A$2:$A$412,0))</f>
        <v>124</v>
      </c>
      <c r="S1205">
        <f t="shared" si="127"/>
        <v>1</v>
      </c>
      <c r="T1205">
        <f t="shared" si="128"/>
        <v>239</v>
      </c>
      <c r="U1205">
        <f t="shared" si="129"/>
        <v>3</v>
      </c>
      <c r="V1205">
        <f t="shared" si="130"/>
        <v>1.4005379295837288</v>
      </c>
      <c r="W1205">
        <f t="shared" si="131"/>
        <v>8</v>
      </c>
      <c r="X1205">
        <f t="shared" si="132"/>
        <v>28</v>
      </c>
    </row>
    <row r="1206" spans="1:24" x14ac:dyDescent="0.25">
      <c r="A1206">
        <v>3350</v>
      </c>
      <c r="B1206" t="str">
        <f t="shared" si="126"/>
        <v>E3350</v>
      </c>
      <c r="C1206" t="s">
        <v>69</v>
      </c>
      <c r="D1206">
        <v>1</v>
      </c>
      <c r="E1206" s="2">
        <v>39117</v>
      </c>
      <c r="F1206" s="2">
        <v>39387</v>
      </c>
      <c r="G1206">
        <v>23.4</v>
      </c>
      <c r="H1206">
        <v>4.95</v>
      </c>
      <c r="I1206">
        <v>3.91</v>
      </c>
      <c r="J1206">
        <v>61</v>
      </c>
      <c r="K1206" t="str">
        <f>INDEX(lehmad!B$2:B$412,MATCH(klypsid!$B1206,lehmad!$A$2:$A$412,0))</f>
        <v>24.02.2005</v>
      </c>
      <c r="L1206">
        <f>INDEX(lehmad!C$2:C$412,MATCH(klypsid!$B1206,lehmad!$A$2:$A$412,0))</f>
        <v>56172</v>
      </c>
      <c r="M1206">
        <f>INDEX(lehmad!D$2:D$412,MATCH(klypsid!$B1206,lehmad!$A$2:$A$412,0))</f>
        <v>92</v>
      </c>
      <c r="N1206">
        <f>INDEX(lehmad!E$2:E$412,MATCH(klypsid!$B1206,lehmad!$A$2:$A$412,0))</f>
        <v>0.93799999999999994</v>
      </c>
      <c r="O1206" t="str">
        <f>INDEX(lehmad!F$2:F$412,MATCH(klypsid!$B1206,lehmad!$A$2:$A$412,0))</f>
        <v>DYNASTY-ET</v>
      </c>
      <c r="P1206">
        <f>INDEX(lehmad!G$2:G$412,MATCH(klypsid!$B1206,lehmad!$A$2:$A$412,0))</f>
        <v>2002</v>
      </c>
      <c r="Q1206" s="2">
        <f>INDEX(lehmad!H$2:H$412,MATCH(klypsid!$B1206,lehmad!$A$2:$A$412,0))</f>
        <v>36044</v>
      </c>
      <c r="R1206">
        <f>INDEX(lehmad!I$2:I$412,MATCH(klypsid!$B1206,lehmad!$A$2:$A$412,0))</f>
        <v>124</v>
      </c>
      <c r="S1206">
        <f t="shared" si="127"/>
        <v>1</v>
      </c>
      <c r="T1206">
        <f t="shared" si="128"/>
        <v>270</v>
      </c>
      <c r="U1206">
        <f t="shared" si="129"/>
        <v>3</v>
      </c>
      <c r="V1206">
        <f t="shared" si="130"/>
        <v>2.2868811477881614</v>
      </c>
      <c r="W1206">
        <f t="shared" si="131"/>
        <v>9</v>
      </c>
      <c r="X1206">
        <f t="shared" si="132"/>
        <v>31</v>
      </c>
    </row>
    <row r="1207" spans="1:24" x14ac:dyDescent="0.25">
      <c r="A1207">
        <v>3350</v>
      </c>
      <c r="B1207" t="str">
        <f t="shared" si="126"/>
        <v>E3350</v>
      </c>
      <c r="C1207" t="s">
        <v>69</v>
      </c>
      <c r="D1207">
        <v>1</v>
      </c>
      <c r="E1207" s="2">
        <v>39117</v>
      </c>
      <c r="F1207" s="2">
        <v>39418</v>
      </c>
      <c r="G1207">
        <v>17.2</v>
      </c>
      <c r="H1207">
        <v>4.71</v>
      </c>
      <c r="I1207">
        <v>3.87</v>
      </c>
      <c r="J1207">
        <v>134</v>
      </c>
      <c r="K1207" t="str">
        <f>INDEX(lehmad!B$2:B$412,MATCH(klypsid!$B1207,lehmad!$A$2:$A$412,0))</f>
        <v>24.02.2005</v>
      </c>
      <c r="L1207">
        <f>INDEX(lehmad!C$2:C$412,MATCH(klypsid!$B1207,lehmad!$A$2:$A$412,0))</f>
        <v>56172</v>
      </c>
      <c r="M1207">
        <f>INDEX(lehmad!D$2:D$412,MATCH(klypsid!$B1207,lehmad!$A$2:$A$412,0))</f>
        <v>92</v>
      </c>
      <c r="N1207">
        <f>INDEX(lehmad!E$2:E$412,MATCH(klypsid!$B1207,lehmad!$A$2:$A$412,0))</f>
        <v>0.93799999999999994</v>
      </c>
      <c r="O1207" t="str">
        <f>INDEX(lehmad!F$2:F$412,MATCH(klypsid!$B1207,lehmad!$A$2:$A$412,0))</f>
        <v>DYNASTY-ET</v>
      </c>
      <c r="P1207">
        <f>INDEX(lehmad!G$2:G$412,MATCH(klypsid!$B1207,lehmad!$A$2:$A$412,0))</f>
        <v>2002</v>
      </c>
      <c r="Q1207" s="2">
        <f>INDEX(lehmad!H$2:H$412,MATCH(klypsid!$B1207,lehmad!$A$2:$A$412,0))</f>
        <v>36044</v>
      </c>
      <c r="R1207">
        <f>INDEX(lehmad!I$2:I$412,MATCH(klypsid!$B1207,lehmad!$A$2:$A$412,0))</f>
        <v>124</v>
      </c>
      <c r="S1207">
        <f t="shared" si="127"/>
        <v>1</v>
      </c>
      <c r="T1207">
        <f t="shared" si="128"/>
        <v>301</v>
      </c>
      <c r="U1207">
        <f t="shared" si="129"/>
        <v>3</v>
      </c>
      <c r="V1207">
        <f t="shared" si="130"/>
        <v>3.4222330006830477</v>
      </c>
      <c r="W1207">
        <f t="shared" si="131"/>
        <v>10</v>
      </c>
      <c r="X1207">
        <f t="shared" si="132"/>
        <v>31</v>
      </c>
    </row>
    <row r="1208" spans="1:24" x14ac:dyDescent="0.25">
      <c r="A1208">
        <v>3350</v>
      </c>
      <c r="B1208" t="str">
        <f t="shared" si="126"/>
        <v>E3350</v>
      </c>
      <c r="C1208" t="s">
        <v>69</v>
      </c>
      <c r="D1208">
        <v>2</v>
      </c>
      <c r="E1208" s="2">
        <v>39506</v>
      </c>
      <c r="F1208" s="2">
        <v>39539</v>
      </c>
      <c r="G1208">
        <v>54.9</v>
      </c>
      <c r="H1208">
        <v>4.12</v>
      </c>
      <c r="I1208">
        <v>3.15</v>
      </c>
      <c r="J1208">
        <v>12</v>
      </c>
      <c r="K1208" t="str">
        <f>INDEX(lehmad!B$2:B$412,MATCH(klypsid!$B1208,lehmad!$A$2:$A$412,0))</f>
        <v>24.02.2005</v>
      </c>
      <c r="L1208">
        <f>INDEX(lehmad!C$2:C$412,MATCH(klypsid!$B1208,lehmad!$A$2:$A$412,0))</f>
        <v>56172</v>
      </c>
      <c r="M1208">
        <f>INDEX(lehmad!D$2:D$412,MATCH(klypsid!$B1208,lehmad!$A$2:$A$412,0))</f>
        <v>92</v>
      </c>
      <c r="N1208">
        <f>INDEX(lehmad!E$2:E$412,MATCH(klypsid!$B1208,lehmad!$A$2:$A$412,0))</f>
        <v>0.93799999999999994</v>
      </c>
      <c r="O1208" t="str">
        <f>INDEX(lehmad!F$2:F$412,MATCH(klypsid!$B1208,lehmad!$A$2:$A$412,0))</f>
        <v>DYNASTY-ET</v>
      </c>
      <c r="P1208">
        <f>INDEX(lehmad!G$2:G$412,MATCH(klypsid!$B1208,lehmad!$A$2:$A$412,0))</f>
        <v>2002</v>
      </c>
      <c r="Q1208" s="2">
        <f>INDEX(lehmad!H$2:H$412,MATCH(klypsid!$B1208,lehmad!$A$2:$A$412,0))</f>
        <v>36044</v>
      </c>
      <c r="R1208">
        <f>INDEX(lehmad!I$2:I$412,MATCH(klypsid!$B1208,lehmad!$A$2:$A$412,0))</f>
        <v>124</v>
      </c>
      <c r="S1208">
        <f t="shared" si="127"/>
        <v>2</v>
      </c>
      <c r="T1208">
        <f t="shared" si="128"/>
        <v>33</v>
      </c>
      <c r="U1208">
        <f t="shared" si="129"/>
        <v>1</v>
      </c>
      <c r="V1208">
        <f t="shared" si="130"/>
        <v>-5.8893689053568732E-2</v>
      </c>
      <c r="W1208">
        <f t="shared" si="131"/>
        <v>1</v>
      </c>
      <c r="X1208">
        <f t="shared" si="132"/>
        <v>33</v>
      </c>
    </row>
    <row r="1209" spans="1:24" x14ac:dyDescent="0.25">
      <c r="A1209">
        <v>3350</v>
      </c>
      <c r="B1209" t="str">
        <f t="shared" si="126"/>
        <v>E3350</v>
      </c>
      <c r="C1209" t="s">
        <v>69</v>
      </c>
      <c r="D1209">
        <v>2</v>
      </c>
      <c r="E1209" s="2">
        <v>39506</v>
      </c>
      <c r="F1209" s="2">
        <v>39572</v>
      </c>
      <c r="G1209">
        <v>48.1</v>
      </c>
      <c r="H1209">
        <v>5.5</v>
      </c>
      <c r="I1209">
        <v>3.29</v>
      </c>
      <c r="J1209">
        <v>61</v>
      </c>
      <c r="K1209" t="str">
        <f>INDEX(lehmad!B$2:B$412,MATCH(klypsid!$B1209,lehmad!$A$2:$A$412,0))</f>
        <v>24.02.2005</v>
      </c>
      <c r="L1209">
        <f>INDEX(lehmad!C$2:C$412,MATCH(klypsid!$B1209,lehmad!$A$2:$A$412,0))</f>
        <v>56172</v>
      </c>
      <c r="M1209">
        <f>INDEX(lehmad!D$2:D$412,MATCH(klypsid!$B1209,lehmad!$A$2:$A$412,0))</f>
        <v>92</v>
      </c>
      <c r="N1209">
        <f>INDEX(lehmad!E$2:E$412,MATCH(klypsid!$B1209,lehmad!$A$2:$A$412,0))</f>
        <v>0.93799999999999994</v>
      </c>
      <c r="O1209" t="str">
        <f>INDEX(lehmad!F$2:F$412,MATCH(klypsid!$B1209,lehmad!$A$2:$A$412,0))</f>
        <v>DYNASTY-ET</v>
      </c>
      <c r="P1209">
        <f>INDEX(lehmad!G$2:G$412,MATCH(klypsid!$B1209,lehmad!$A$2:$A$412,0))</f>
        <v>2002</v>
      </c>
      <c r="Q1209" s="2">
        <f>INDEX(lehmad!H$2:H$412,MATCH(klypsid!$B1209,lehmad!$A$2:$A$412,0))</f>
        <v>36044</v>
      </c>
      <c r="R1209">
        <f>INDEX(lehmad!I$2:I$412,MATCH(klypsid!$B1209,lehmad!$A$2:$A$412,0))</f>
        <v>124</v>
      </c>
      <c r="S1209">
        <f t="shared" si="127"/>
        <v>2</v>
      </c>
      <c r="T1209">
        <f t="shared" si="128"/>
        <v>66</v>
      </c>
      <c r="U1209">
        <f t="shared" si="129"/>
        <v>2</v>
      </c>
      <c r="V1209">
        <f t="shared" si="130"/>
        <v>2.2868811477881614</v>
      </c>
      <c r="W1209">
        <f t="shared" si="131"/>
        <v>2</v>
      </c>
      <c r="X1209">
        <f t="shared" si="132"/>
        <v>33</v>
      </c>
    </row>
    <row r="1210" spans="1:24" x14ac:dyDescent="0.25">
      <c r="A1210">
        <v>3350</v>
      </c>
      <c r="B1210" t="str">
        <f t="shared" si="126"/>
        <v>E3350</v>
      </c>
      <c r="C1210" t="s">
        <v>69</v>
      </c>
      <c r="D1210">
        <v>2</v>
      </c>
      <c r="E1210" s="2">
        <v>39506</v>
      </c>
      <c r="F1210" s="2">
        <v>39600</v>
      </c>
      <c r="G1210">
        <v>41.4</v>
      </c>
      <c r="H1210">
        <v>3.42</v>
      </c>
      <c r="I1210">
        <v>3.53</v>
      </c>
      <c r="J1210">
        <v>150</v>
      </c>
      <c r="K1210" t="str">
        <f>INDEX(lehmad!B$2:B$412,MATCH(klypsid!$B1210,lehmad!$A$2:$A$412,0))</f>
        <v>24.02.2005</v>
      </c>
      <c r="L1210">
        <f>INDEX(lehmad!C$2:C$412,MATCH(klypsid!$B1210,lehmad!$A$2:$A$412,0))</f>
        <v>56172</v>
      </c>
      <c r="M1210">
        <f>INDEX(lehmad!D$2:D$412,MATCH(klypsid!$B1210,lehmad!$A$2:$A$412,0))</f>
        <v>92</v>
      </c>
      <c r="N1210">
        <f>INDEX(lehmad!E$2:E$412,MATCH(klypsid!$B1210,lehmad!$A$2:$A$412,0))</f>
        <v>0.93799999999999994</v>
      </c>
      <c r="O1210" t="str">
        <f>INDEX(lehmad!F$2:F$412,MATCH(klypsid!$B1210,lehmad!$A$2:$A$412,0))</f>
        <v>DYNASTY-ET</v>
      </c>
      <c r="P1210">
        <f>INDEX(lehmad!G$2:G$412,MATCH(klypsid!$B1210,lehmad!$A$2:$A$412,0))</f>
        <v>2002</v>
      </c>
      <c r="Q1210" s="2">
        <f>INDEX(lehmad!H$2:H$412,MATCH(klypsid!$B1210,lehmad!$A$2:$A$412,0))</f>
        <v>36044</v>
      </c>
      <c r="R1210">
        <f>INDEX(lehmad!I$2:I$412,MATCH(klypsid!$B1210,lehmad!$A$2:$A$412,0))</f>
        <v>124</v>
      </c>
      <c r="S1210">
        <f t="shared" si="127"/>
        <v>2</v>
      </c>
      <c r="T1210">
        <f t="shared" si="128"/>
        <v>94</v>
      </c>
      <c r="U1210">
        <f t="shared" si="129"/>
        <v>2</v>
      </c>
      <c r="V1210">
        <f t="shared" si="130"/>
        <v>3.5849625007211561</v>
      </c>
      <c r="W1210">
        <f t="shared" si="131"/>
        <v>3</v>
      </c>
      <c r="X1210">
        <f t="shared" si="132"/>
        <v>28</v>
      </c>
    </row>
    <row r="1211" spans="1:24" x14ac:dyDescent="0.25">
      <c r="A1211">
        <v>3350</v>
      </c>
      <c r="B1211" t="str">
        <f t="shared" si="126"/>
        <v>E3350</v>
      </c>
      <c r="C1211" t="s">
        <v>69</v>
      </c>
      <c r="D1211">
        <v>2</v>
      </c>
      <c r="E1211" s="2">
        <v>39506</v>
      </c>
      <c r="F1211" s="2">
        <v>39631</v>
      </c>
      <c r="G1211">
        <v>38.6</v>
      </c>
      <c r="H1211">
        <v>2.84</v>
      </c>
      <c r="I1211">
        <v>3.58</v>
      </c>
      <c r="J1211">
        <v>157</v>
      </c>
      <c r="K1211" t="str">
        <f>INDEX(lehmad!B$2:B$412,MATCH(klypsid!$B1211,lehmad!$A$2:$A$412,0))</f>
        <v>24.02.2005</v>
      </c>
      <c r="L1211">
        <f>INDEX(lehmad!C$2:C$412,MATCH(klypsid!$B1211,lehmad!$A$2:$A$412,0))</f>
        <v>56172</v>
      </c>
      <c r="M1211">
        <f>INDEX(lehmad!D$2:D$412,MATCH(klypsid!$B1211,lehmad!$A$2:$A$412,0))</f>
        <v>92</v>
      </c>
      <c r="N1211">
        <f>INDEX(lehmad!E$2:E$412,MATCH(klypsid!$B1211,lehmad!$A$2:$A$412,0))</f>
        <v>0.93799999999999994</v>
      </c>
      <c r="O1211" t="str">
        <f>INDEX(lehmad!F$2:F$412,MATCH(klypsid!$B1211,lehmad!$A$2:$A$412,0))</f>
        <v>DYNASTY-ET</v>
      </c>
      <c r="P1211">
        <f>INDEX(lehmad!G$2:G$412,MATCH(klypsid!$B1211,lehmad!$A$2:$A$412,0))</f>
        <v>2002</v>
      </c>
      <c r="Q1211" s="2">
        <f>INDEX(lehmad!H$2:H$412,MATCH(klypsid!$B1211,lehmad!$A$2:$A$412,0))</f>
        <v>36044</v>
      </c>
      <c r="R1211">
        <f>INDEX(lehmad!I$2:I$412,MATCH(klypsid!$B1211,lehmad!$A$2:$A$412,0))</f>
        <v>124</v>
      </c>
      <c r="S1211">
        <f t="shared" si="127"/>
        <v>2</v>
      </c>
      <c r="T1211">
        <f t="shared" si="128"/>
        <v>125</v>
      </c>
      <c r="U1211">
        <f t="shared" si="129"/>
        <v>2</v>
      </c>
      <c r="V1211">
        <f t="shared" si="130"/>
        <v>3.6507645591169022</v>
      </c>
      <c r="W1211">
        <f t="shared" si="131"/>
        <v>4</v>
      </c>
      <c r="X1211">
        <f t="shared" si="132"/>
        <v>31</v>
      </c>
    </row>
    <row r="1212" spans="1:24" x14ac:dyDescent="0.25">
      <c r="A1212">
        <v>3350</v>
      </c>
      <c r="B1212" t="str">
        <f t="shared" si="126"/>
        <v>E3350</v>
      </c>
      <c r="C1212" t="s">
        <v>69</v>
      </c>
      <c r="D1212">
        <v>2</v>
      </c>
      <c r="E1212" s="2">
        <v>39506</v>
      </c>
      <c r="F1212" s="2">
        <v>39663</v>
      </c>
      <c r="G1212">
        <v>31.7</v>
      </c>
      <c r="H1212">
        <v>3.44</v>
      </c>
      <c r="I1212">
        <v>3.46</v>
      </c>
      <c r="J1212">
        <v>176</v>
      </c>
      <c r="K1212" t="str">
        <f>INDEX(lehmad!B$2:B$412,MATCH(klypsid!$B1212,lehmad!$A$2:$A$412,0))</f>
        <v>24.02.2005</v>
      </c>
      <c r="L1212">
        <f>INDEX(lehmad!C$2:C$412,MATCH(klypsid!$B1212,lehmad!$A$2:$A$412,0))</f>
        <v>56172</v>
      </c>
      <c r="M1212">
        <f>INDEX(lehmad!D$2:D$412,MATCH(klypsid!$B1212,lehmad!$A$2:$A$412,0))</f>
        <v>92</v>
      </c>
      <c r="N1212">
        <f>INDEX(lehmad!E$2:E$412,MATCH(klypsid!$B1212,lehmad!$A$2:$A$412,0))</f>
        <v>0.93799999999999994</v>
      </c>
      <c r="O1212" t="str">
        <f>INDEX(lehmad!F$2:F$412,MATCH(klypsid!$B1212,lehmad!$A$2:$A$412,0))</f>
        <v>DYNASTY-ET</v>
      </c>
      <c r="P1212">
        <f>INDEX(lehmad!G$2:G$412,MATCH(klypsid!$B1212,lehmad!$A$2:$A$412,0))</f>
        <v>2002</v>
      </c>
      <c r="Q1212" s="2">
        <f>INDEX(lehmad!H$2:H$412,MATCH(klypsid!$B1212,lehmad!$A$2:$A$412,0))</f>
        <v>36044</v>
      </c>
      <c r="R1212">
        <f>INDEX(lehmad!I$2:I$412,MATCH(klypsid!$B1212,lehmad!$A$2:$A$412,0))</f>
        <v>124</v>
      </c>
      <c r="S1212">
        <f t="shared" si="127"/>
        <v>2</v>
      </c>
      <c r="T1212">
        <f t="shared" si="128"/>
        <v>157</v>
      </c>
      <c r="U1212">
        <f t="shared" si="129"/>
        <v>3</v>
      </c>
      <c r="V1212">
        <f t="shared" si="130"/>
        <v>3.8155754288625725</v>
      </c>
      <c r="W1212">
        <f t="shared" si="131"/>
        <v>5</v>
      </c>
      <c r="X1212">
        <f t="shared" si="132"/>
        <v>32</v>
      </c>
    </row>
    <row r="1213" spans="1:24" x14ac:dyDescent="0.25">
      <c r="A1213">
        <v>3350</v>
      </c>
      <c r="B1213" t="str">
        <f t="shared" si="126"/>
        <v>E3350</v>
      </c>
      <c r="C1213" t="s">
        <v>69</v>
      </c>
      <c r="D1213">
        <v>2</v>
      </c>
      <c r="E1213" s="2">
        <v>39506</v>
      </c>
      <c r="F1213" s="2">
        <v>39693</v>
      </c>
      <c r="G1213">
        <v>25</v>
      </c>
      <c r="H1213">
        <v>5.48</v>
      </c>
      <c r="I1213">
        <v>3.51</v>
      </c>
      <c r="J1213">
        <v>1019</v>
      </c>
      <c r="K1213" t="str">
        <f>INDEX(lehmad!B$2:B$412,MATCH(klypsid!$B1213,lehmad!$A$2:$A$412,0))</f>
        <v>24.02.2005</v>
      </c>
      <c r="L1213">
        <f>INDEX(lehmad!C$2:C$412,MATCH(klypsid!$B1213,lehmad!$A$2:$A$412,0))</f>
        <v>56172</v>
      </c>
      <c r="M1213">
        <f>INDEX(lehmad!D$2:D$412,MATCH(klypsid!$B1213,lehmad!$A$2:$A$412,0))</f>
        <v>92</v>
      </c>
      <c r="N1213">
        <f>INDEX(lehmad!E$2:E$412,MATCH(klypsid!$B1213,lehmad!$A$2:$A$412,0))</f>
        <v>0.93799999999999994</v>
      </c>
      <c r="O1213" t="str">
        <f>INDEX(lehmad!F$2:F$412,MATCH(klypsid!$B1213,lehmad!$A$2:$A$412,0))</f>
        <v>DYNASTY-ET</v>
      </c>
      <c r="P1213">
        <f>INDEX(lehmad!G$2:G$412,MATCH(klypsid!$B1213,lehmad!$A$2:$A$412,0))</f>
        <v>2002</v>
      </c>
      <c r="Q1213" s="2">
        <f>INDEX(lehmad!H$2:H$412,MATCH(klypsid!$B1213,lehmad!$A$2:$A$412,0))</f>
        <v>36044</v>
      </c>
      <c r="R1213">
        <f>INDEX(lehmad!I$2:I$412,MATCH(klypsid!$B1213,lehmad!$A$2:$A$412,0))</f>
        <v>124</v>
      </c>
      <c r="S1213">
        <f t="shared" si="127"/>
        <v>2</v>
      </c>
      <c r="T1213">
        <f t="shared" si="128"/>
        <v>187</v>
      </c>
      <c r="U1213">
        <f t="shared" si="129"/>
        <v>3</v>
      </c>
      <c r="V1213">
        <f t="shared" si="130"/>
        <v>6.3490821463910887</v>
      </c>
      <c r="W1213">
        <f t="shared" si="131"/>
        <v>6</v>
      </c>
      <c r="X1213">
        <f t="shared" si="132"/>
        <v>30</v>
      </c>
    </row>
    <row r="1214" spans="1:24" x14ac:dyDescent="0.25">
      <c r="A1214">
        <v>3350</v>
      </c>
      <c r="B1214" t="str">
        <f t="shared" si="126"/>
        <v>E3350</v>
      </c>
      <c r="C1214" t="s">
        <v>69</v>
      </c>
      <c r="D1214">
        <v>2</v>
      </c>
      <c r="E1214" s="2">
        <v>39506</v>
      </c>
      <c r="F1214" s="2">
        <v>39722</v>
      </c>
      <c r="G1214">
        <v>11.2</v>
      </c>
      <c r="H1214">
        <v>4.38</v>
      </c>
      <c r="I1214">
        <v>3.81</v>
      </c>
      <c r="J1214">
        <v>792</v>
      </c>
      <c r="K1214" t="str">
        <f>INDEX(lehmad!B$2:B$412,MATCH(klypsid!$B1214,lehmad!$A$2:$A$412,0))</f>
        <v>24.02.2005</v>
      </c>
      <c r="L1214">
        <f>INDEX(lehmad!C$2:C$412,MATCH(klypsid!$B1214,lehmad!$A$2:$A$412,0))</f>
        <v>56172</v>
      </c>
      <c r="M1214">
        <f>INDEX(lehmad!D$2:D$412,MATCH(klypsid!$B1214,lehmad!$A$2:$A$412,0))</f>
        <v>92</v>
      </c>
      <c r="N1214">
        <f>INDEX(lehmad!E$2:E$412,MATCH(klypsid!$B1214,lehmad!$A$2:$A$412,0))</f>
        <v>0.93799999999999994</v>
      </c>
      <c r="O1214" t="str">
        <f>INDEX(lehmad!F$2:F$412,MATCH(klypsid!$B1214,lehmad!$A$2:$A$412,0))</f>
        <v>DYNASTY-ET</v>
      </c>
      <c r="P1214">
        <f>INDEX(lehmad!G$2:G$412,MATCH(klypsid!$B1214,lehmad!$A$2:$A$412,0))</f>
        <v>2002</v>
      </c>
      <c r="Q1214" s="2">
        <f>INDEX(lehmad!H$2:H$412,MATCH(klypsid!$B1214,lehmad!$A$2:$A$412,0))</f>
        <v>36044</v>
      </c>
      <c r="R1214">
        <f>INDEX(lehmad!I$2:I$412,MATCH(klypsid!$B1214,lehmad!$A$2:$A$412,0))</f>
        <v>124</v>
      </c>
      <c r="S1214">
        <f t="shared" si="127"/>
        <v>2</v>
      </c>
      <c r="T1214">
        <f t="shared" si="128"/>
        <v>216</v>
      </c>
      <c r="U1214">
        <f t="shared" si="129"/>
        <v>3</v>
      </c>
      <c r="V1214">
        <f t="shared" si="130"/>
        <v>5.9855004303048851</v>
      </c>
      <c r="W1214">
        <f t="shared" si="131"/>
        <v>7</v>
      </c>
      <c r="X1214">
        <f t="shared" si="132"/>
        <v>29</v>
      </c>
    </row>
    <row r="1215" spans="1:24" x14ac:dyDescent="0.25">
      <c r="A1215">
        <v>3350</v>
      </c>
      <c r="B1215" t="str">
        <f t="shared" si="126"/>
        <v>E3350</v>
      </c>
      <c r="C1215" t="s">
        <v>69</v>
      </c>
      <c r="D1215">
        <v>2</v>
      </c>
      <c r="E1215" s="2">
        <v>39506</v>
      </c>
      <c r="F1215" s="2">
        <v>39754</v>
      </c>
      <c r="G1215">
        <v>7.2</v>
      </c>
      <c r="H1215">
        <v>4.03</v>
      </c>
      <c r="I1215">
        <v>3.64</v>
      </c>
      <c r="J1215">
        <v>878</v>
      </c>
      <c r="K1215" t="str">
        <f>INDEX(lehmad!B$2:B$412,MATCH(klypsid!$B1215,lehmad!$A$2:$A$412,0))</f>
        <v>24.02.2005</v>
      </c>
      <c r="L1215">
        <f>INDEX(lehmad!C$2:C$412,MATCH(klypsid!$B1215,lehmad!$A$2:$A$412,0))</f>
        <v>56172</v>
      </c>
      <c r="M1215">
        <f>INDEX(lehmad!D$2:D$412,MATCH(klypsid!$B1215,lehmad!$A$2:$A$412,0))</f>
        <v>92</v>
      </c>
      <c r="N1215">
        <f>INDEX(lehmad!E$2:E$412,MATCH(klypsid!$B1215,lehmad!$A$2:$A$412,0))</f>
        <v>0.93799999999999994</v>
      </c>
      <c r="O1215" t="str">
        <f>INDEX(lehmad!F$2:F$412,MATCH(klypsid!$B1215,lehmad!$A$2:$A$412,0))</f>
        <v>DYNASTY-ET</v>
      </c>
      <c r="P1215">
        <f>INDEX(lehmad!G$2:G$412,MATCH(klypsid!$B1215,lehmad!$A$2:$A$412,0))</f>
        <v>2002</v>
      </c>
      <c r="Q1215" s="2">
        <f>INDEX(lehmad!H$2:H$412,MATCH(klypsid!$B1215,lehmad!$A$2:$A$412,0))</f>
        <v>36044</v>
      </c>
      <c r="R1215">
        <f>INDEX(lehmad!I$2:I$412,MATCH(klypsid!$B1215,lehmad!$A$2:$A$412,0))</f>
        <v>124</v>
      </c>
      <c r="S1215">
        <f t="shared" si="127"/>
        <v>2</v>
      </c>
      <c r="T1215">
        <f t="shared" si="128"/>
        <v>248</v>
      </c>
      <c r="U1215">
        <f t="shared" si="129"/>
        <v>3</v>
      </c>
      <c r="V1215">
        <f t="shared" si="130"/>
        <v>6.1342209397606329</v>
      </c>
      <c r="W1215">
        <f t="shared" si="131"/>
        <v>8</v>
      </c>
      <c r="X1215">
        <f t="shared" si="132"/>
        <v>32</v>
      </c>
    </row>
    <row r="1216" spans="1:24" x14ac:dyDescent="0.25">
      <c r="A1216">
        <v>3351</v>
      </c>
      <c r="B1216" t="str">
        <f t="shared" si="126"/>
        <v>E3351</v>
      </c>
      <c r="C1216" t="s">
        <v>67</v>
      </c>
      <c r="D1216">
        <v>1</v>
      </c>
      <c r="E1216" s="2">
        <v>39156</v>
      </c>
      <c r="F1216" s="2">
        <v>39173</v>
      </c>
      <c r="G1216">
        <v>27.5</v>
      </c>
      <c r="H1216">
        <v>4.47</v>
      </c>
      <c r="I1216">
        <v>3.17</v>
      </c>
      <c r="J1216">
        <v>52</v>
      </c>
      <c r="K1216" t="str">
        <f>INDEX(lehmad!B$2:B$412,MATCH(klypsid!$B1216,lehmad!$A$2:$A$412,0))</f>
        <v>25.02.2005</v>
      </c>
      <c r="L1216">
        <f>INDEX(lehmad!C$2:C$412,MATCH(klypsid!$B1216,lehmad!$A$2:$A$412,0))</f>
        <v>56172</v>
      </c>
      <c r="M1216">
        <f>INDEX(lehmad!D$2:D$412,MATCH(klypsid!$B1216,lehmad!$A$2:$A$412,0))</f>
        <v>86</v>
      </c>
      <c r="N1216">
        <f>INDEX(lehmad!E$2:E$412,MATCH(klypsid!$B1216,lehmad!$A$2:$A$412,0))</f>
        <v>0.81699999999999995</v>
      </c>
      <c r="O1216" t="str">
        <f>INDEX(lehmad!F$2:F$412,MATCH(klypsid!$B1216,lehmad!$A$2:$A$412,0))</f>
        <v>DYNASTY-ET</v>
      </c>
      <c r="P1216">
        <f>INDEX(lehmad!G$2:G$412,MATCH(klypsid!$B1216,lehmad!$A$2:$A$412,0))</f>
        <v>2002</v>
      </c>
      <c r="Q1216" s="2">
        <f>INDEX(lehmad!H$2:H$412,MATCH(klypsid!$B1216,lehmad!$A$2:$A$412,0))</f>
        <v>36044</v>
      </c>
      <c r="R1216">
        <f>INDEX(lehmad!I$2:I$412,MATCH(klypsid!$B1216,lehmad!$A$2:$A$412,0))</f>
        <v>124</v>
      </c>
      <c r="S1216">
        <f t="shared" si="127"/>
        <v>1</v>
      </c>
      <c r="T1216">
        <f t="shared" si="128"/>
        <v>17</v>
      </c>
      <c r="U1216">
        <f t="shared" si="129"/>
        <v>1</v>
      </c>
      <c r="V1216">
        <f t="shared" si="130"/>
        <v>2.0565835283663674</v>
      </c>
      <c r="W1216">
        <f t="shared" si="131"/>
        <v>1</v>
      </c>
      <c r="X1216">
        <f t="shared" si="132"/>
        <v>17</v>
      </c>
    </row>
    <row r="1217" spans="1:24" x14ac:dyDescent="0.25">
      <c r="A1217">
        <v>3351</v>
      </c>
      <c r="B1217" t="str">
        <f t="shared" si="126"/>
        <v>E3351</v>
      </c>
      <c r="C1217" t="s">
        <v>67</v>
      </c>
      <c r="D1217">
        <v>1</v>
      </c>
      <c r="E1217" s="2">
        <v>39156</v>
      </c>
      <c r="F1217" s="2">
        <v>39204</v>
      </c>
      <c r="G1217">
        <v>35.9</v>
      </c>
      <c r="H1217">
        <v>3.14</v>
      </c>
      <c r="I1217">
        <v>2.98</v>
      </c>
      <c r="J1217">
        <v>19</v>
      </c>
      <c r="K1217" t="str">
        <f>INDEX(lehmad!B$2:B$412,MATCH(klypsid!$B1217,lehmad!$A$2:$A$412,0))</f>
        <v>25.02.2005</v>
      </c>
      <c r="L1217">
        <f>INDEX(lehmad!C$2:C$412,MATCH(klypsid!$B1217,lehmad!$A$2:$A$412,0))</f>
        <v>56172</v>
      </c>
      <c r="M1217">
        <f>INDEX(lehmad!D$2:D$412,MATCH(klypsid!$B1217,lehmad!$A$2:$A$412,0))</f>
        <v>86</v>
      </c>
      <c r="N1217">
        <f>INDEX(lehmad!E$2:E$412,MATCH(klypsid!$B1217,lehmad!$A$2:$A$412,0))</f>
        <v>0.81699999999999995</v>
      </c>
      <c r="O1217" t="str">
        <f>INDEX(lehmad!F$2:F$412,MATCH(klypsid!$B1217,lehmad!$A$2:$A$412,0))</f>
        <v>DYNASTY-ET</v>
      </c>
      <c r="P1217">
        <f>INDEX(lehmad!G$2:G$412,MATCH(klypsid!$B1217,lehmad!$A$2:$A$412,0))</f>
        <v>2002</v>
      </c>
      <c r="Q1217" s="2">
        <f>INDEX(lehmad!H$2:H$412,MATCH(klypsid!$B1217,lehmad!$A$2:$A$412,0))</f>
        <v>36044</v>
      </c>
      <c r="R1217">
        <f>INDEX(lehmad!I$2:I$412,MATCH(klypsid!$B1217,lehmad!$A$2:$A$412,0))</f>
        <v>124</v>
      </c>
      <c r="S1217">
        <f t="shared" si="127"/>
        <v>1</v>
      </c>
      <c r="T1217">
        <f t="shared" si="128"/>
        <v>48</v>
      </c>
      <c r="U1217">
        <f t="shared" si="129"/>
        <v>1</v>
      </c>
      <c r="V1217">
        <f t="shared" si="130"/>
        <v>0.60407132366886085</v>
      </c>
      <c r="W1217">
        <f t="shared" si="131"/>
        <v>2</v>
      </c>
      <c r="X1217">
        <f t="shared" si="132"/>
        <v>31</v>
      </c>
    </row>
    <row r="1218" spans="1:24" x14ac:dyDescent="0.25">
      <c r="A1218">
        <v>3351</v>
      </c>
      <c r="B1218" t="str">
        <f t="shared" ref="B1218:B1281" si="133">"E"&amp;A1218</f>
        <v>E3351</v>
      </c>
      <c r="C1218" t="s">
        <v>67</v>
      </c>
      <c r="D1218">
        <v>1</v>
      </c>
      <c r="E1218" s="2">
        <v>39156</v>
      </c>
      <c r="F1218" s="2">
        <v>39236</v>
      </c>
      <c r="G1218">
        <v>41.8</v>
      </c>
      <c r="H1218">
        <v>2.34</v>
      </c>
      <c r="I1218">
        <v>3.14</v>
      </c>
      <c r="J1218">
        <v>19</v>
      </c>
      <c r="K1218" t="str">
        <f>INDEX(lehmad!B$2:B$412,MATCH(klypsid!$B1218,lehmad!$A$2:$A$412,0))</f>
        <v>25.02.2005</v>
      </c>
      <c r="L1218">
        <f>INDEX(lehmad!C$2:C$412,MATCH(klypsid!$B1218,lehmad!$A$2:$A$412,0))</f>
        <v>56172</v>
      </c>
      <c r="M1218">
        <f>INDEX(lehmad!D$2:D$412,MATCH(klypsid!$B1218,lehmad!$A$2:$A$412,0))</f>
        <v>86</v>
      </c>
      <c r="N1218">
        <f>INDEX(lehmad!E$2:E$412,MATCH(klypsid!$B1218,lehmad!$A$2:$A$412,0))</f>
        <v>0.81699999999999995</v>
      </c>
      <c r="O1218" t="str">
        <f>INDEX(lehmad!F$2:F$412,MATCH(klypsid!$B1218,lehmad!$A$2:$A$412,0))</f>
        <v>DYNASTY-ET</v>
      </c>
      <c r="P1218">
        <f>INDEX(lehmad!G$2:G$412,MATCH(klypsid!$B1218,lehmad!$A$2:$A$412,0))</f>
        <v>2002</v>
      </c>
      <c r="Q1218" s="2">
        <f>INDEX(lehmad!H$2:H$412,MATCH(klypsid!$B1218,lehmad!$A$2:$A$412,0))</f>
        <v>36044</v>
      </c>
      <c r="R1218">
        <f>INDEX(lehmad!I$2:I$412,MATCH(klypsid!$B1218,lehmad!$A$2:$A$412,0))</f>
        <v>124</v>
      </c>
      <c r="S1218">
        <f t="shared" ref="S1218:S1281" si="134">IF(D1218&lt;=3,D1218,4)</f>
        <v>1</v>
      </c>
      <c r="T1218">
        <f t="shared" ref="T1218:T1281" si="135">F1218-E1218</f>
        <v>80</v>
      </c>
      <c r="U1218">
        <f t="shared" ref="U1218:U1281" si="136">IF(T1218&lt;=60, 1, IF(T1218&lt;=150,2,3))</f>
        <v>2</v>
      </c>
      <c r="V1218">
        <f t="shared" si="130"/>
        <v>0.60407132366886085</v>
      </c>
      <c r="W1218">
        <f t="shared" si="131"/>
        <v>3</v>
      </c>
      <c r="X1218">
        <f t="shared" si="132"/>
        <v>32</v>
      </c>
    </row>
    <row r="1219" spans="1:24" x14ac:dyDescent="0.25">
      <c r="A1219">
        <v>3351</v>
      </c>
      <c r="B1219" t="str">
        <f t="shared" si="133"/>
        <v>E3351</v>
      </c>
      <c r="C1219" t="s">
        <v>67</v>
      </c>
      <c r="D1219">
        <v>1</v>
      </c>
      <c r="E1219" s="2">
        <v>39156</v>
      </c>
      <c r="F1219" s="2">
        <v>39266</v>
      </c>
      <c r="G1219">
        <v>39.9</v>
      </c>
      <c r="H1219">
        <v>2.36</v>
      </c>
      <c r="I1219">
        <v>3.13</v>
      </c>
      <c r="J1219">
        <v>106</v>
      </c>
      <c r="K1219" t="str">
        <f>INDEX(lehmad!B$2:B$412,MATCH(klypsid!$B1219,lehmad!$A$2:$A$412,0))</f>
        <v>25.02.2005</v>
      </c>
      <c r="L1219">
        <f>INDEX(lehmad!C$2:C$412,MATCH(klypsid!$B1219,lehmad!$A$2:$A$412,0))</f>
        <v>56172</v>
      </c>
      <c r="M1219">
        <f>INDEX(lehmad!D$2:D$412,MATCH(klypsid!$B1219,lehmad!$A$2:$A$412,0))</f>
        <v>86</v>
      </c>
      <c r="N1219">
        <f>INDEX(lehmad!E$2:E$412,MATCH(klypsid!$B1219,lehmad!$A$2:$A$412,0))</f>
        <v>0.81699999999999995</v>
      </c>
      <c r="O1219" t="str">
        <f>INDEX(lehmad!F$2:F$412,MATCH(klypsid!$B1219,lehmad!$A$2:$A$412,0))</f>
        <v>DYNASTY-ET</v>
      </c>
      <c r="P1219">
        <f>INDEX(lehmad!G$2:G$412,MATCH(klypsid!$B1219,lehmad!$A$2:$A$412,0))</f>
        <v>2002</v>
      </c>
      <c r="Q1219" s="2">
        <f>INDEX(lehmad!H$2:H$412,MATCH(klypsid!$B1219,lehmad!$A$2:$A$412,0))</f>
        <v>36044</v>
      </c>
      <c r="R1219">
        <f>INDEX(lehmad!I$2:I$412,MATCH(klypsid!$B1219,lehmad!$A$2:$A$412,0))</f>
        <v>124</v>
      </c>
      <c r="S1219">
        <f t="shared" si="134"/>
        <v>1</v>
      </c>
      <c r="T1219">
        <f t="shared" si="135"/>
        <v>110</v>
      </c>
      <c r="U1219">
        <f t="shared" si="136"/>
        <v>2</v>
      </c>
      <c r="V1219">
        <f t="shared" ref="V1219:V1282" si="137">LOG(J1219/100,2)+3</f>
        <v>3.0840642647884744</v>
      </c>
      <c r="W1219">
        <f t="shared" ref="W1219:W1282" si="138">IF(A1219&lt;&gt;A1218, 1, IF(D1219&lt;&gt;D1218, 1, W1218+1))</f>
        <v>4</v>
      </c>
      <c r="X1219">
        <f t="shared" ref="X1219:X1282" si="139">IF(AND(A1219=A1218,D1219=D1218), F1219-F1218, F1219-E1219)</f>
        <v>30</v>
      </c>
    </row>
    <row r="1220" spans="1:24" x14ac:dyDescent="0.25">
      <c r="A1220">
        <v>3351</v>
      </c>
      <c r="B1220" t="str">
        <f t="shared" si="133"/>
        <v>E3351</v>
      </c>
      <c r="C1220" t="s">
        <v>67</v>
      </c>
      <c r="D1220">
        <v>1</v>
      </c>
      <c r="E1220" s="2">
        <v>39156</v>
      </c>
      <c r="F1220" s="2">
        <v>39295</v>
      </c>
      <c r="G1220">
        <v>35.1</v>
      </c>
      <c r="H1220">
        <v>2.39</v>
      </c>
      <c r="I1220">
        <v>3.61</v>
      </c>
      <c r="J1220">
        <v>58</v>
      </c>
      <c r="K1220" t="str">
        <f>INDEX(lehmad!B$2:B$412,MATCH(klypsid!$B1220,lehmad!$A$2:$A$412,0))</f>
        <v>25.02.2005</v>
      </c>
      <c r="L1220">
        <f>INDEX(lehmad!C$2:C$412,MATCH(klypsid!$B1220,lehmad!$A$2:$A$412,0))</f>
        <v>56172</v>
      </c>
      <c r="M1220">
        <f>INDEX(lehmad!D$2:D$412,MATCH(klypsid!$B1220,lehmad!$A$2:$A$412,0))</f>
        <v>86</v>
      </c>
      <c r="N1220">
        <f>INDEX(lehmad!E$2:E$412,MATCH(klypsid!$B1220,lehmad!$A$2:$A$412,0))</f>
        <v>0.81699999999999995</v>
      </c>
      <c r="O1220" t="str">
        <f>INDEX(lehmad!F$2:F$412,MATCH(klypsid!$B1220,lehmad!$A$2:$A$412,0))</f>
        <v>DYNASTY-ET</v>
      </c>
      <c r="P1220">
        <f>INDEX(lehmad!G$2:G$412,MATCH(klypsid!$B1220,lehmad!$A$2:$A$412,0))</f>
        <v>2002</v>
      </c>
      <c r="Q1220" s="2">
        <f>INDEX(lehmad!H$2:H$412,MATCH(klypsid!$B1220,lehmad!$A$2:$A$412,0))</f>
        <v>36044</v>
      </c>
      <c r="R1220">
        <f>INDEX(lehmad!I$2:I$412,MATCH(klypsid!$B1220,lehmad!$A$2:$A$412,0))</f>
        <v>124</v>
      </c>
      <c r="S1220">
        <f t="shared" si="134"/>
        <v>1</v>
      </c>
      <c r="T1220">
        <f t="shared" si="135"/>
        <v>139</v>
      </c>
      <c r="U1220">
        <f t="shared" si="136"/>
        <v>2</v>
      </c>
      <c r="V1220">
        <f t="shared" si="137"/>
        <v>2.2141248053528475</v>
      </c>
      <c r="W1220">
        <f t="shared" si="138"/>
        <v>5</v>
      </c>
      <c r="X1220">
        <f t="shared" si="139"/>
        <v>29</v>
      </c>
    </row>
    <row r="1221" spans="1:24" x14ac:dyDescent="0.25">
      <c r="A1221">
        <v>3351</v>
      </c>
      <c r="B1221" t="str">
        <f t="shared" si="133"/>
        <v>E3351</v>
      </c>
      <c r="C1221" t="s">
        <v>67</v>
      </c>
      <c r="D1221">
        <v>1</v>
      </c>
      <c r="E1221" s="2">
        <v>39156</v>
      </c>
      <c r="F1221" s="2">
        <v>39328</v>
      </c>
      <c r="G1221">
        <v>32.200000000000003</v>
      </c>
      <c r="H1221">
        <v>3.21</v>
      </c>
      <c r="I1221">
        <v>3.36</v>
      </c>
      <c r="J1221">
        <v>41</v>
      </c>
      <c r="K1221" t="str">
        <f>INDEX(lehmad!B$2:B$412,MATCH(klypsid!$B1221,lehmad!$A$2:$A$412,0))</f>
        <v>25.02.2005</v>
      </c>
      <c r="L1221">
        <f>INDEX(lehmad!C$2:C$412,MATCH(klypsid!$B1221,lehmad!$A$2:$A$412,0))</f>
        <v>56172</v>
      </c>
      <c r="M1221">
        <f>INDEX(lehmad!D$2:D$412,MATCH(klypsid!$B1221,lehmad!$A$2:$A$412,0))</f>
        <v>86</v>
      </c>
      <c r="N1221">
        <f>INDEX(lehmad!E$2:E$412,MATCH(klypsid!$B1221,lehmad!$A$2:$A$412,0))</f>
        <v>0.81699999999999995</v>
      </c>
      <c r="O1221" t="str">
        <f>INDEX(lehmad!F$2:F$412,MATCH(klypsid!$B1221,lehmad!$A$2:$A$412,0))</f>
        <v>DYNASTY-ET</v>
      </c>
      <c r="P1221">
        <f>INDEX(lehmad!G$2:G$412,MATCH(klypsid!$B1221,lehmad!$A$2:$A$412,0))</f>
        <v>2002</v>
      </c>
      <c r="Q1221" s="2">
        <f>INDEX(lehmad!H$2:H$412,MATCH(klypsid!$B1221,lehmad!$A$2:$A$412,0))</f>
        <v>36044</v>
      </c>
      <c r="R1221">
        <f>INDEX(lehmad!I$2:I$412,MATCH(klypsid!$B1221,lehmad!$A$2:$A$412,0))</f>
        <v>124</v>
      </c>
      <c r="S1221">
        <f t="shared" si="134"/>
        <v>1</v>
      </c>
      <c r="T1221">
        <f t="shared" si="135"/>
        <v>172</v>
      </c>
      <c r="U1221">
        <f t="shared" si="136"/>
        <v>3</v>
      </c>
      <c r="V1221">
        <f t="shared" si="137"/>
        <v>1.7136958148433588</v>
      </c>
      <c r="W1221">
        <f t="shared" si="138"/>
        <v>6</v>
      </c>
      <c r="X1221">
        <f t="shared" si="139"/>
        <v>33</v>
      </c>
    </row>
    <row r="1222" spans="1:24" x14ac:dyDescent="0.25">
      <c r="A1222">
        <v>3351</v>
      </c>
      <c r="B1222" t="str">
        <f t="shared" si="133"/>
        <v>E3351</v>
      </c>
      <c r="C1222" t="s">
        <v>67</v>
      </c>
      <c r="D1222">
        <v>1</v>
      </c>
      <c r="E1222" s="2">
        <v>39156</v>
      </c>
      <c r="F1222" s="2">
        <v>39356</v>
      </c>
      <c r="G1222">
        <v>27.7</v>
      </c>
      <c r="H1222">
        <v>3.96</v>
      </c>
      <c r="I1222">
        <v>3.5</v>
      </c>
      <c r="J1222">
        <v>35</v>
      </c>
      <c r="K1222" t="str">
        <f>INDEX(lehmad!B$2:B$412,MATCH(klypsid!$B1222,lehmad!$A$2:$A$412,0))</f>
        <v>25.02.2005</v>
      </c>
      <c r="L1222">
        <f>INDEX(lehmad!C$2:C$412,MATCH(klypsid!$B1222,lehmad!$A$2:$A$412,0))</f>
        <v>56172</v>
      </c>
      <c r="M1222">
        <f>INDEX(lehmad!D$2:D$412,MATCH(klypsid!$B1222,lehmad!$A$2:$A$412,0))</f>
        <v>86</v>
      </c>
      <c r="N1222">
        <f>INDEX(lehmad!E$2:E$412,MATCH(klypsid!$B1222,lehmad!$A$2:$A$412,0))</f>
        <v>0.81699999999999995</v>
      </c>
      <c r="O1222" t="str">
        <f>INDEX(lehmad!F$2:F$412,MATCH(klypsid!$B1222,lehmad!$A$2:$A$412,0))</f>
        <v>DYNASTY-ET</v>
      </c>
      <c r="P1222">
        <f>INDEX(lehmad!G$2:G$412,MATCH(klypsid!$B1222,lehmad!$A$2:$A$412,0))</f>
        <v>2002</v>
      </c>
      <c r="Q1222" s="2">
        <f>INDEX(lehmad!H$2:H$412,MATCH(klypsid!$B1222,lehmad!$A$2:$A$412,0))</f>
        <v>36044</v>
      </c>
      <c r="R1222">
        <f>INDEX(lehmad!I$2:I$412,MATCH(klypsid!$B1222,lehmad!$A$2:$A$412,0))</f>
        <v>124</v>
      </c>
      <c r="S1222">
        <f t="shared" si="134"/>
        <v>1</v>
      </c>
      <c r="T1222">
        <f t="shared" si="135"/>
        <v>200</v>
      </c>
      <c r="U1222">
        <f t="shared" si="136"/>
        <v>3</v>
      </c>
      <c r="V1222">
        <f t="shared" si="137"/>
        <v>1.4854268271702415</v>
      </c>
      <c r="W1222">
        <f t="shared" si="138"/>
        <v>7</v>
      </c>
      <c r="X1222">
        <f t="shared" si="139"/>
        <v>28</v>
      </c>
    </row>
    <row r="1223" spans="1:24" x14ac:dyDescent="0.25">
      <c r="A1223">
        <v>3351</v>
      </c>
      <c r="B1223" t="str">
        <f t="shared" si="133"/>
        <v>E3351</v>
      </c>
      <c r="C1223" t="s">
        <v>67</v>
      </c>
      <c r="D1223">
        <v>1</v>
      </c>
      <c r="E1223" s="2">
        <v>39156</v>
      </c>
      <c r="F1223" s="2">
        <v>39387</v>
      </c>
      <c r="G1223">
        <v>27</v>
      </c>
      <c r="H1223">
        <v>3.79</v>
      </c>
      <c r="I1223">
        <v>3.98</v>
      </c>
      <c r="J1223">
        <v>63</v>
      </c>
      <c r="K1223" t="str">
        <f>INDEX(lehmad!B$2:B$412,MATCH(klypsid!$B1223,lehmad!$A$2:$A$412,0))</f>
        <v>25.02.2005</v>
      </c>
      <c r="L1223">
        <f>INDEX(lehmad!C$2:C$412,MATCH(klypsid!$B1223,lehmad!$A$2:$A$412,0))</f>
        <v>56172</v>
      </c>
      <c r="M1223">
        <f>INDEX(lehmad!D$2:D$412,MATCH(klypsid!$B1223,lehmad!$A$2:$A$412,0))</f>
        <v>86</v>
      </c>
      <c r="N1223">
        <f>INDEX(lehmad!E$2:E$412,MATCH(klypsid!$B1223,lehmad!$A$2:$A$412,0))</f>
        <v>0.81699999999999995</v>
      </c>
      <c r="O1223" t="str">
        <f>INDEX(lehmad!F$2:F$412,MATCH(klypsid!$B1223,lehmad!$A$2:$A$412,0))</f>
        <v>DYNASTY-ET</v>
      </c>
      <c r="P1223">
        <f>INDEX(lehmad!G$2:G$412,MATCH(klypsid!$B1223,lehmad!$A$2:$A$412,0))</f>
        <v>2002</v>
      </c>
      <c r="Q1223" s="2">
        <f>INDEX(lehmad!H$2:H$412,MATCH(klypsid!$B1223,lehmad!$A$2:$A$412,0))</f>
        <v>36044</v>
      </c>
      <c r="R1223">
        <f>INDEX(lehmad!I$2:I$412,MATCH(klypsid!$B1223,lehmad!$A$2:$A$412,0))</f>
        <v>124</v>
      </c>
      <c r="S1223">
        <f t="shared" si="134"/>
        <v>1</v>
      </c>
      <c r="T1223">
        <f t="shared" si="135"/>
        <v>231</v>
      </c>
      <c r="U1223">
        <f t="shared" si="136"/>
        <v>3</v>
      </c>
      <c r="V1223">
        <f t="shared" si="137"/>
        <v>2.3334237337251915</v>
      </c>
      <c r="W1223">
        <f t="shared" si="138"/>
        <v>8</v>
      </c>
      <c r="X1223">
        <f t="shared" si="139"/>
        <v>31</v>
      </c>
    </row>
    <row r="1224" spans="1:24" x14ac:dyDescent="0.25">
      <c r="A1224">
        <v>3351</v>
      </c>
      <c r="B1224" t="str">
        <f t="shared" si="133"/>
        <v>E3351</v>
      </c>
      <c r="C1224" t="s">
        <v>67</v>
      </c>
      <c r="D1224">
        <v>1</v>
      </c>
      <c r="E1224" s="2">
        <v>39156</v>
      </c>
      <c r="F1224" s="2">
        <v>39418</v>
      </c>
      <c r="G1224">
        <v>28.9</v>
      </c>
      <c r="H1224">
        <v>4.12</v>
      </c>
      <c r="I1224">
        <v>3.96</v>
      </c>
      <c r="J1224">
        <v>52</v>
      </c>
      <c r="K1224" t="str">
        <f>INDEX(lehmad!B$2:B$412,MATCH(klypsid!$B1224,lehmad!$A$2:$A$412,0))</f>
        <v>25.02.2005</v>
      </c>
      <c r="L1224">
        <f>INDEX(lehmad!C$2:C$412,MATCH(klypsid!$B1224,lehmad!$A$2:$A$412,0))</f>
        <v>56172</v>
      </c>
      <c r="M1224">
        <f>INDEX(lehmad!D$2:D$412,MATCH(klypsid!$B1224,lehmad!$A$2:$A$412,0))</f>
        <v>86</v>
      </c>
      <c r="N1224">
        <f>INDEX(lehmad!E$2:E$412,MATCH(klypsid!$B1224,lehmad!$A$2:$A$412,0))</f>
        <v>0.81699999999999995</v>
      </c>
      <c r="O1224" t="str">
        <f>INDEX(lehmad!F$2:F$412,MATCH(klypsid!$B1224,lehmad!$A$2:$A$412,0))</f>
        <v>DYNASTY-ET</v>
      </c>
      <c r="P1224">
        <f>INDEX(lehmad!G$2:G$412,MATCH(klypsid!$B1224,lehmad!$A$2:$A$412,0))</f>
        <v>2002</v>
      </c>
      <c r="Q1224" s="2">
        <f>INDEX(lehmad!H$2:H$412,MATCH(klypsid!$B1224,lehmad!$A$2:$A$412,0))</f>
        <v>36044</v>
      </c>
      <c r="R1224">
        <f>INDEX(lehmad!I$2:I$412,MATCH(klypsid!$B1224,lehmad!$A$2:$A$412,0))</f>
        <v>124</v>
      </c>
      <c r="S1224">
        <f t="shared" si="134"/>
        <v>1</v>
      </c>
      <c r="T1224">
        <f t="shared" si="135"/>
        <v>262</v>
      </c>
      <c r="U1224">
        <f t="shared" si="136"/>
        <v>3</v>
      </c>
      <c r="V1224">
        <f t="shared" si="137"/>
        <v>2.0565835283663674</v>
      </c>
      <c r="W1224">
        <f t="shared" si="138"/>
        <v>9</v>
      </c>
      <c r="X1224">
        <f t="shared" si="139"/>
        <v>31</v>
      </c>
    </row>
    <row r="1225" spans="1:24" x14ac:dyDescent="0.25">
      <c r="A1225">
        <v>3351</v>
      </c>
      <c r="B1225" t="str">
        <f t="shared" si="133"/>
        <v>E3351</v>
      </c>
      <c r="C1225" t="s">
        <v>67</v>
      </c>
      <c r="D1225">
        <v>1</v>
      </c>
      <c r="E1225" s="2">
        <v>39156</v>
      </c>
      <c r="F1225" s="2">
        <v>39450</v>
      </c>
      <c r="G1225">
        <v>19.3</v>
      </c>
      <c r="H1225">
        <v>6.14</v>
      </c>
      <c r="I1225">
        <v>4.09</v>
      </c>
      <c r="J1225">
        <v>129</v>
      </c>
      <c r="K1225" t="str">
        <f>INDEX(lehmad!B$2:B$412,MATCH(klypsid!$B1225,lehmad!$A$2:$A$412,0))</f>
        <v>25.02.2005</v>
      </c>
      <c r="L1225">
        <f>INDEX(lehmad!C$2:C$412,MATCH(klypsid!$B1225,lehmad!$A$2:$A$412,0))</f>
        <v>56172</v>
      </c>
      <c r="M1225">
        <f>INDEX(lehmad!D$2:D$412,MATCH(klypsid!$B1225,lehmad!$A$2:$A$412,0))</f>
        <v>86</v>
      </c>
      <c r="N1225">
        <f>INDEX(lehmad!E$2:E$412,MATCH(klypsid!$B1225,lehmad!$A$2:$A$412,0))</f>
        <v>0.81699999999999995</v>
      </c>
      <c r="O1225" t="str">
        <f>INDEX(lehmad!F$2:F$412,MATCH(klypsid!$B1225,lehmad!$A$2:$A$412,0))</f>
        <v>DYNASTY-ET</v>
      </c>
      <c r="P1225">
        <f>INDEX(lehmad!G$2:G$412,MATCH(klypsid!$B1225,lehmad!$A$2:$A$412,0))</f>
        <v>2002</v>
      </c>
      <c r="Q1225" s="2">
        <f>INDEX(lehmad!H$2:H$412,MATCH(klypsid!$B1225,lehmad!$A$2:$A$412,0))</f>
        <v>36044</v>
      </c>
      <c r="R1225">
        <f>INDEX(lehmad!I$2:I$412,MATCH(klypsid!$B1225,lehmad!$A$2:$A$412,0))</f>
        <v>124</v>
      </c>
      <c r="S1225">
        <f t="shared" si="134"/>
        <v>1</v>
      </c>
      <c r="T1225">
        <f t="shared" si="135"/>
        <v>294</v>
      </c>
      <c r="U1225">
        <f t="shared" si="136"/>
        <v>3</v>
      </c>
      <c r="V1225">
        <f t="shared" si="137"/>
        <v>3.3673710656485296</v>
      </c>
      <c r="W1225">
        <f t="shared" si="138"/>
        <v>10</v>
      </c>
      <c r="X1225">
        <f t="shared" si="139"/>
        <v>32</v>
      </c>
    </row>
    <row r="1226" spans="1:24" x14ac:dyDescent="0.25">
      <c r="A1226">
        <v>3351</v>
      </c>
      <c r="B1226" t="str">
        <f t="shared" si="133"/>
        <v>E3351</v>
      </c>
      <c r="C1226" t="s">
        <v>67</v>
      </c>
      <c r="D1226">
        <v>2</v>
      </c>
      <c r="E1226" s="2">
        <v>39528</v>
      </c>
      <c r="F1226" s="2">
        <v>39539</v>
      </c>
      <c r="G1226">
        <v>45</v>
      </c>
      <c r="H1226">
        <v>4.53</v>
      </c>
      <c r="I1226">
        <v>3.42</v>
      </c>
      <c r="J1226">
        <v>855</v>
      </c>
      <c r="K1226" t="str">
        <f>INDEX(lehmad!B$2:B$412,MATCH(klypsid!$B1226,lehmad!$A$2:$A$412,0))</f>
        <v>25.02.2005</v>
      </c>
      <c r="L1226">
        <f>INDEX(lehmad!C$2:C$412,MATCH(klypsid!$B1226,lehmad!$A$2:$A$412,0))</f>
        <v>56172</v>
      </c>
      <c r="M1226">
        <f>INDEX(lehmad!D$2:D$412,MATCH(klypsid!$B1226,lehmad!$A$2:$A$412,0))</f>
        <v>86</v>
      </c>
      <c r="N1226">
        <f>INDEX(lehmad!E$2:E$412,MATCH(klypsid!$B1226,lehmad!$A$2:$A$412,0))</f>
        <v>0.81699999999999995</v>
      </c>
      <c r="O1226" t="str">
        <f>INDEX(lehmad!F$2:F$412,MATCH(klypsid!$B1226,lehmad!$A$2:$A$412,0))</f>
        <v>DYNASTY-ET</v>
      </c>
      <c r="P1226">
        <f>INDEX(lehmad!G$2:G$412,MATCH(klypsid!$B1226,lehmad!$A$2:$A$412,0))</f>
        <v>2002</v>
      </c>
      <c r="Q1226" s="2">
        <f>INDEX(lehmad!H$2:H$412,MATCH(klypsid!$B1226,lehmad!$A$2:$A$412,0))</f>
        <v>36044</v>
      </c>
      <c r="R1226">
        <f>INDEX(lehmad!I$2:I$412,MATCH(klypsid!$B1226,lehmad!$A$2:$A$412,0))</f>
        <v>124</v>
      </c>
      <c r="S1226">
        <f t="shared" si="134"/>
        <v>2</v>
      </c>
      <c r="T1226">
        <f t="shared" si="135"/>
        <v>11</v>
      </c>
      <c r="U1226">
        <f t="shared" si="136"/>
        <v>1</v>
      </c>
      <c r="V1226">
        <f t="shared" si="137"/>
        <v>6.0959244199985356</v>
      </c>
      <c r="W1226">
        <f t="shared" si="138"/>
        <v>1</v>
      </c>
      <c r="X1226">
        <f t="shared" si="139"/>
        <v>11</v>
      </c>
    </row>
    <row r="1227" spans="1:24" x14ac:dyDescent="0.25">
      <c r="A1227">
        <v>3351</v>
      </c>
      <c r="B1227" t="str">
        <f t="shared" si="133"/>
        <v>E3351</v>
      </c>
      <c r="C1227" t="s">
        <v>67</v>
      </c>
      <c r="D1227">
        <v>2</v>
      </c>
      <c r="E1227" s="2">
        <v>39528</v>
      </c>
      <c r="F1227" s="2">
        <v>39572</v>
      </c>
      <c r="G1227">
        <v>46.9</v>
      </c>
      <c r="H1227">
        <v>3.33</v>
      </c>
      <c r="I1227">
        <v>2.95</v>
      </c>
      <c r="J1227">
        <v>1024</v>
      </c>
      <c r="K1227" t="str">
        <f>INDEX(lehmad!B$2:B$412,MATCH(klypsid!$B1227,lehmad!$A$2:$A$412,0))</f>
        <v>25.02.2005</v>
      </c>
      <c r="L1227">
        <f>INDEX(lehmad!C$2:C$412,MATCH(klypsid!$B1227,lehmad!$A$2:$A$412,0))</f>
        <v>56172</v>
      </c>
      <c r="M1227">
        <f>INDEX(lehmad!D$2:D$412,MATCH(klypsid!$B1227,lehmad!$A$2:$A$412,0))</f>
        <v>86</v>
      </c>
      <c r="N1227">
        <f>INDEX(lehmad!E$2:E$412,MATCH(klypsid!$B1227,lehmad!$A$2:$A$412,0))</f>
        <v>0.81699999999999995</v>
      </c>
      <c r="O1227" t="str">
        <f>INDEX(lehmad!F$2:F$412,MATCH(klypsid!$B1227,lehmad!$A$2:$A$412,0))</f>
        <v>DYNASTY-ET</v>
      </c>
      <c r="P1227">
        <f>INDEX(lehmad!G$2:G$412,MATCH(klypsid!$B1227,lehmad!$A$2:$A$412,0))</f>
        <v>2002</v>
      </c>
      <c r="Q1227" s="2">
        <f>INDEX(lehmad!H$2:H$412,MATCH(klypsid!$B1227,lehmad!$A$2:$A$412,0))</f>
        <v>36044</v>
      </c>
      <c r="R1227">
        <f>INDEX(lehmad!I$2:I$412,MATCH(klypsid!$B1227,lehmad!$A$2:$A$412,0))</f>
        <v>124</v>
      </c>
      <c r="S1227">
        <f t="shared" si="134"/>
        <v>2</v>
      </c>
      <c r="T1227">
        <f t="shared" si="135"/>
        <v>44</v>
      </c>
      <c r="U1227">
        <f t="shared" si="136"/>
        <v>1</v>
      </c>
      <c r="V1227">
        <f t="shared" si="137"/>
        <v>6.3561438102252756</v>
      </c>
      <c r="W1227">
        <f t="shared" si="138"/>
        <v>2</v>
      </c>
      <c r="X1227">
        <f t="shared" si="139"/>
        <v>33</v>
      </c>
    </row>
    <row r="1228" spans="1:24" x14ac:dyDescent="0.25">
      <c r="A1228">
        <v>3351</v>
      </c>
      <c r="B1228" t="str">
        <f t="shared" si="133"/>
        <v>E3351</v>
      </c>
      <c r="C1228" t="s">
        <v>67</v>
      </c>
      <c r="D1228">
        <v>2</v>
      </c>
      <c r="E1228" s="2">
        <v>39528</v>
      </c>
      <c r="F1228" s="2">
        <v>39600</v>
      </c>
      <c r="G1228">
        <v>45.3</v>
      </c>
      <c r="H1228">
        <v>4.87</v>
      </c>
      <c r="I1228">
        <v>3.25</v>
      </c>
      <c r="J1228">
        <v>4968</v>
      </c>
      <c r="K1228" t="str">
        <f>INDEX(lehmad!B$2:B$412,MATCH(klypsid!$B1228,lehmad!$A$2:$A$412,0))</f>
        <v>25.02.2005</v>
      </c>
      <c r="L1228">
        <f>INDEX(lehmad!C$2:C$412,MATCH(klypsid!$B1228,lehmad!$A$2:$A$412,0))</f>
        <v>56172</v>
      </c>
      <c r="M1228">
        <f>INDEX(lehmad!D$2:D$412,MATCH(klypsid!$B1228,lehmad!$A$2:$A$412,0))</f>
        <v>86</v>
      </c>
      <c r="N1228">
        <f>INDEX(lehmad!E$2:E$412,MATCH(klypsid!$B1228,lehmad!$A$2:$A$412,0))</f>
        <v>0.81699999999999995</v>
      </c>
      <c r="O1228" t="str">
        <f>INDEX(lehmad!F$2:F$412,MATCH(klypsid!$B1228,lehmad!$A$2:$A$412,0))</f>
        <v>DYNASTY-ET</v>
      </c>
      <c r="P1228">
        <f>INDEX(lehmad!G$2:G$412,MATCH(klypsid!$B1228,lehmad!$A$2:$A$412,0))</f>
        <v>2002</v>
      </c>
      <c r="Q1228" s="2">
        <f>INDEX(lehmad!H$2:H$412,MATCH(klypsid!$B1228,lehmad!$A$2:$A$412,0))</f>
        <v>36044</v>
      </c>
      <c r="R1228">
        <f>INDEX(lehmad!I$2:I$412,MATCH(klypsid!$B1228,lehmad!$A$2:$A$412,0))</f>
        <v>124</v>
      </c>
      <c r="S1228">
        <f t="shared" si="134"/>
        <v>2</v>
      </c>
      <c r="T1228">
        <f t="shared" si="135"/>
        <v>72</v>
      </c>
      <c r="U1228">
        <f t="shared" si="136"/>
        <v>2</v>
      </c>
      <c r="V1228">
        <f t="shared" si="137"/>
        <v>8.6345932684457569</v>
      </c>
      <c r="W1228">
        <f t="shared" si="138"/>
        <v>3</v>
      </c>
      <c r="X1228">
        <f t="shared" si="139"/>
        <v>28</v>
      </c>
    </row>
    <row r="1229" spans="1:24" x14ac:dyDescent="0.25">
      <c r="A1229">
        <v>3351</v>
      </c>
      <c r="B1229" t="str">
        <f t="shared" si="133"/>
        <v>E3351</v>
      </c>
      <c r="C1229" t="s">
        <v>67</v>
      </c>
      <c r="D1229">
        <v>2</v>
      </c>
      <c r="E1229" s="2">
        <v>39528</v>
      </c>
      <c r="F1229" s="2">
        <v>39631</v>
      </c>
      <c r="G1229">
        <v>51.6</v>
      </c>
      <c r="H1229">
        <v>2.78</v>
      </c>
      <c r="I1229">
        <v>3.44</v>
      </c>
      <c r="J1229">
        <v>332</v>
      </c>
      <c r="K1229" t="str">
        <f>INDEX(lehmad!B$2:B$412,MATCH(klypsid!$B1229,lehmad!$A$2:$A$412,0))</f>
        <v>25.02.2005</v>
      </c>
      <c r="L1229">
        <f>INDEX(lehmad!C$2:C$412,MATCH(klypsid!$B1229,lehmad!$A$2:$A$412,0))</f>
        <v>56172</v>
      </c>
      <c r="M1229">
        <f>INDEX(lehmad!D$2:D$412,MATCH(klypsid!$B1229,lehmad!$A$2:$A$412,0))</f>
        <v>86</v>
      </c>
      <c r="N1229">
        <f>INDEX(lehmad!E$2:E$412,MATCH(klypsid!$B1229,lehmad!$A$2:$A$412,0))</f>
        <v>0.81699999999999995</v>
      </c>
      <c r="O1229" t="str">
        <f>INDEX(lehmad!F$2:F$412,MATCH(klypsid!$B1229,lehmad!$A$2:$A$412,0))</f>
        <v>DYNASTY-ET</v>
      </c>
      <c r="P1229">
        <f>INDEX(lehmad!G$2:G$412,MATCH(klypsid!$B1229,lehmad!$A$2:$A$412,0))</f>
        <v>2002</v>
      </c>
      <c r="Q1229" s="2">
        <f>INDEX(lehmad!H$2:H$412,MATCH(klypsid!$B1229,lehmad!$A$2:$A$412,0))</f>
        <v>36044</v>
      </c>
      <c r="R1229">
        <f>INDEX(lehmad!I$2:I$412,MATCH(klypsid!$B1229,lehmad!$A$2:$A$412,0))</f>
        <v>124</v>
      </c>
      <c r="S1229">
        <f t="shared" si="134"/>
        <v>2</v>
      </c>
      <c r="T1229">
        <f t="shared" si="135"/>
        <v>103</v>
      </c>
      <c r="U1229">
        <f t="shared" si="136"/>
        <v>2</v>
      </c>
      <c r="V1229">
        <f t="shared" si="137"/>
        <v>4.7311832415722002</v>
      </c>
      <c r="W1229">
        <f t="shared" si="138"/>
        <v>4</v>
      </c>
      <c r="X1229">
        <f t="shared" si="139"/>
        <v>31</v>
      </c>
    </row>
    <row r="1230" spans="1:24" x14ac:dyDescent="0.25">
      <c r="A1230">
        <v>3351</v>
      </c>
      <c r="B1230" t="str">
        <f t="shared" si="133"/>
        <v>E3351</v>
      </c>
      <c r="C1230" t="s">
        <v>67</v>
      </c>
      <c r="D1230">
        <v>2</v>
      </c>
      <c r="E1230" s="2">
        <v>39528</v>
      </c>
      <c r="F1230" s="2">
        <v>39663</v>
      </c>
      <c r="G1230">
        <v>37.9</v>
      </c>
      <c r="H1230">
        <v>4.26</v>
      </c>
      <c r="I1230">
        <v>3.34</v>
      </c>
      <c r="J1230">
        <v>177</v>
      </c>
      <c r="K1230" t="str">
        <f>INDEX(lehmad!B$2:B$412,MATCH(klypsid!$B1230,lehmad!$A$2:$A$412,0))</f>
        <v>25.02.2005</v>
      </c>
      <c r="L1230">
        <f>INDEX(lehmad!C$2:C$412,MATCH(klypsid!$B1230,lehmad!$A$2:$A$412,0))</f>
        <v>56172</v>
      </c>
      <c r="M1230">
        <f>INDEX(lehmad!D$2:D$412,MATCH(klypsid!$B1230,lehmad!$A$2:$A$412,0))</f>
        <v>86</v>
      </c>
      <c r="N1230">
        <f>INDEX(lehmad!E$2:E$412,MATCH(klypsid!$B1230,lehmad!$A$2:$A$412,0))</f>
        <v>0.81699999999999995</v>
      </c>
      <c r="O1230" t="str">
        <f>INDEX(lehmad!F$2:F$412,MATCH(klypsid!$B1230,lehmad!$A$2:$A$412,0))</f>
        <v>DYNASTY-ET</v>
      </c>
      <c r="P1230">
        <f>INDEX(lehmad!G$2:G$412,MATCH(klypsid!$B1230,lehmad!$A$2:$A$412,0))</f>
        <v>2002</v>
      </c>
      <c r="Q1230" s="2">
        <f>INDEX(lehmad!H$2:H$412,MATCH(klypsid!$B1230,lehmad!$A$2:$A$412,0))</f>
        <v>36044</v>
      </c>
      <c r="R1230">
        <f>INDEX(lehmad!I$2:I$412,MATCH(klypsid!$B1230,lehmad!$A$2:$A$412,0))</f>
        <v>124</v>
      </c>
      <c r="S1230">
        <f t="shared" si="134"/>
        <v>2</v>
      </c>
      <c r="T1230">
        <f t="shared" si="135"/>
        <v>135</v>
      </c>
      <c r="U1230">
        <f t="shared" si="136"/>
        <v>2</v>
      </c>
      <c r="V1230">
        <f t="shared" si="137"/>
        <v>3.8237493603082728</v>
      </c>
      <c r="W1230">
        <f t="shared" si="138"/>
        <v>5</v>
      </c>
      <c r="X1230">
        <f t="shared" si="139"/>
        <v>32</v>
      </c>
    </row>
    <row r="1231" spans="1:24" x14ac:dyDescent="0.25">
      <c r="A1231">
        <v>3351</v>
      </c>
      <c r="B1231" t="str">
        <f t="shared" si="133"/>
        <v>E3351</v>
      </c>
      <c r="C1231" t="s">
        <v>67</v>
      </c>
      <c r="D1231">
        <v>2</v>
      </c>
      <c r="E1231" s="2">
        <v>39528</v>
      </c>
      <c r="F1231" s="2">
        <v>39693</v>
      </c>
      <c r="G1231">
        <v>36</v>
      </c>
      <c r="H1231">
        <v>2.1800000000000002</v>
      </c>
      <c r="I1231">
        <v>3.73</v>
      </c>
      <c r="J1231">
        <v>569</v>
      </c>
      <c r="K1231" t="str">
        <f>INDEX(lehmad!B$2:B$412,MATCH(klypsid!$B1231,lehmad!$A$2:$A$412,0))</f>
        <v>25.02.2005</v>
      </c>
      <c r="L1231">
        <f>INDEX(lehmad!C$2:C$412,MATCH(klypsid!$B1231,lehmad!$A$2:$A$412,0))</f>
        <v>56172</v>
      </c>
      <c r="M1231">
        <f>INDEX(lehmad!D$2:D$412,MATCH(klypsid!$B1231,lehmad!$A$2:$A$412,0))</f>
        <v>86</v>
      </c>
      <c r="N1231">
        <f>INDEX(lehmad!E$2:E$412,MATCH(klypsid!$B1231,lehmad!$A$2:$A$412,0))</f>
        <v>0.81699999999999995</v>
      </c>
      <c r="O1231" t="str">
        <f>INDEX(lehmad!F$2:F$412,MATCH(klypsid!$B1231,lehmad!$A$2:$A$412,0))</f>
        <v>DYNASTY-ET</v>
      </c>
      <c r="P1231">
        <f>INDEX(lehmad!G$2:G$412,MATCH(klypsid!$B1231,lehmad!$A$2:$A$412,0))</f>
        <v>2002</v>
      </c>
      <c r="Q1231" s="2">
        <f>INDEX(lehmad!H$2:H$412,MATCH(klypsid!$B1231,lehmad!$A$2:$A$412,0))</f>
        <v>36044</v>
      </c>
      <c r="R1231">
        <f>INDEX(lehmad!I$2:I$412,MATCH(klypsid!$B1231,lehmad!$A$2:$A$412,0))</f>
        <v>124</v>
      </c>
      <c r="S1231">
        <f t="shared" si="134"/>
        <v>2</v>
      </c>
      <c r="T1231">
        <f t="shared" si="135"/>
        <v>165</v>
      </c>
      <c r="U1231">
        <f t="shared" si="136"/>
        <v>3</v>
      </c>
      <c r="V1231">
        <f t="shared" si="137"/>
        <v>5.5084286525318573</v>
      </c>
      <c r="W1231">
        <f t="shared" si="138"/>
        <v>6</v>
      </c>
      <c r="X1231">
        <f t="shared" si="139"/>
        <v>30</v>
      </c>
    </row>
    <row r="1232" spans="1:24" x14ac:dyDescent="0.25">
      <c r="A1232">
        <v>3351</v>
      </c>
      <c r="B1232" t="str">
        <f t="shared" si="133"/>
        <v>E3351</v>
      </c>
      <c r="C1232" t="s">
        <v>67</v>
      </c>
      <c r="D1232">
        <v>2</v>
      </c>
      <c r="E1232" s="2">
        <v>39528</v>
      </c>
      <c r="F1232" s="2">
        <v>39722</v>
      </c>
      <c r="G1232">
        <v>25.3</v>
      </c>
      <c r="H1232">
        <v>3.04</v>
      </c>
      <c r="I1232">
        <v>3.9</v>
      </c>
      <c r="J1232">
        <v>686</v>
      </c>
      <c r="K1232" t="str">
        <f>INDEX(lehmad!B$2:B$412,MATCH(klypsid!$B1232,lehmad!$A$2:$A$412,0))</f>
        <v>25.02.2005</v>
      </c>
      <c r="L1232">
        <f>INDEX(lehmad!C$2:C$412,MATCH(klypsid!$B1232,lehmad!$A$2:$A$412,0))</f>
        <v>56172</v>
      </c>
      <c r="M1232">
        <f>INDEX(lehmad!D$2:D$412,MATCH(klypsid!$B1232,lehmad!$A$2:$A$412,0))</f>
        <v>86</v>
      </c>
      <c r="N1232">
        <f>INDEX(lehmad!E$2:E$412,MATCH(klypsid!$B1232,lehmad!$A$2:$A$412,0))</f>
        <v>0.81699999999999995</v>
      </c>
      <c r="O1232" t="str">
        <f>INDEX(lehmad!F$2:F$412,MATCH(klypsid!$B1232,lehmad!$A$2:$A$412,0))</f>
        <v>DYNASTY-ET</v>
      </c>
      <c r="P1232">
        <f>INDEX(lehmad!G$2:G$412,MATCH(klypsid!$B1232,lehmad!$A$2:$A$412,0))</f>
        <v>2002</v>
      </c>
      <c r="Q1232" s="2">
        <f>INDEX(lehmad!H$2:H$412,MATCH(klypsid!$B1232,lehmad!$A$2:$A$412,0))</f>
        <v>36044</v>
      </c>
      <c r="R1232">
        <f>INDEX(lehmad!I$2:I$412,MATCH(klypsid!$B1232,lehmad!$A$2:$A$412,0))</f>
        <v>124</v>
      </c>
      <c r="S1232">
        <f t="shared" si="134"/>
        <v>2</v>
      </c>
      <c r="T1232">
        <f t="shared" si="135"/>
        <v>194</v>
      </c>
      <c r="U1232">
        <f t="shared" si="136"/>
        <v>3</v>
      </c>
      <c r="V1232">
        <f t="shared" si="137"/>
        <v>5.7782085763980877</v>
      </c>
      <c r="W1232">
        <f t="shared" si="138"/>
        <v>7</v>
      </c>
      <c r="X1232">
        <f t="shared" si="139"/>
        <v>29</v>
      </c>
    </row>
    <row r="1233" spans="1:24" x14ac:dyDescent="0.25">
      <c r="A1233">
        <v>3351</v>
      </c>
      <c r="B1233" t="str">
        <f t="shared" si="133"/>
        <v>E3351</v>
      </c>
      <c r="C1233" t="s">
        <v>67</v>
      </c>
      <c r="D1233">
        <v>2</v>
      </c>
      <c r="E1233" s="2">
        <v>39528</v>
      </c>
      <c r="F1233" s="2">
        <v>39754</v>
      </c>
      <c r="G1233">
        <v>24</v>
      </c>
      <c r="H1233">
        <v>2.78</v>
      </c>
      <c r="I1233">
        <v>4.03</v>
      </c>
      <c r="J1233">
        <v>406</v>
      </c>
      <c r="K1233" t="str">
        <f>INDEX(lehmad!B$2:B$412,MATCH(klypsid!$B1233,lehmad!$A$2:$A$412,0))</f>
        <v>25.02.2005</v>
      </c>
      <c r="L1233">
        <f>INDEX(lehmad!C$2:C$412,MATCH(klypsid!$B1233,lehmad!$A$2:$A$412,0))</f>
        <v>56172</v>
      </c>
      <c r="M1233">
        <f>INDEX(lehmad!D$2:D$412,MATCH(klypsid!$B1233,lehmad!$A$2:$A$412,0))</f>
        <v>86</v>
      </c>
      <c r="N1233">
        <f>INDEX(lehmad!E$2:E$412,MATCH(klypsid!$B1233,lehmad!$A$2:$A$412,0))</f>
        <v>0.81699999999999995</v>
      </c>
      <c r="O1233" t="str">
        <f>INDEX(lehmad!F$2:F$412,MATCH(klypsid!$B1233,lehmad!$A$2:$A$412,0))</f>
        <v>DYNASTY-ET</v>
      </c>
      <c r="P1233">
        <f>INDEX(lehmad!G$2:G$412,MATCH(klypsid!$B1233,lehmad!$A$2:$A$412,0))</f>
        <v>2002</v>
      </c>
      <c r="Q1233" s="2">
        <f>INDEX(lehmad!H$2:H$412,MATCH(klypsid!$B1233,lehmad!$A$2:$A$412,0))</f>
        <v>36044</v>
      </c>
      <c r="R1233">
        <f>INDEX(lehmad!I$2:I$412,MATCH(klypsid!$B1233,lehmad!$A$2:$A$412,0))</f>
        <v>124</v>
      </c>
      <c r="S1233">
        <f t="shared" si="134"/>
        <v>2</v>
      </c>
      <c r="T1233">
        <f t="shared" si="135"/>
        <v>226</v>
      </c>
      <c r="U1233">
        <f t="shared" si="136"/>
        <v>3</v>
      </c>
      <c r="V1233">
        <f t="shared" si="137"/>
        <v>5.0214797274104512</v>
      </c>
      <c r="W1233">
        <f t="shared" si="138"/>
        <v>8</v>
      </c>
      <c r="X1233">
        <f t="shared" si="139"/>
        <v>32</v>
      </c>
    </row>
    <row r="1234" spans="1:24" x14ac:dyDescent="0.25">
      <c r="A1234">
        <v>3351</v>
      </c>
      <c r="B1234" t="str">
        <f t="shared" si="133"/>
        <v>E3351</v>
      </c>
      <c r="C1234" t="s">
        <v>67</v>
      </c>
      <c r="D1234">
        <v>2</v>
      </c>
      <c r="E1234" s="2">
        <v>39528</v>
      </c>
      <c r="F1234" s="2">
        <v>39783</v>
      </c>
      <c r="G1234">
        <v>17.5</v>
      </c>
      <c r="H1234">
        <v>3.83</v>
      </c>
      <c r="I1234">
        <v>4.18</v>
      </c>
      <c r="J1234">
        <v>331</v>
      </c>
      <c r="K1234" t="str">
        <f>INDEX(lehmad!B$2:B$412,MATCH(klypsid!$B1234,lehmad!$A$2:$A$412,0))</f>
        <v>25.02.2005</v>
      </c>
      <c r="L1234">
        <f>INDEX(lehmad!C$2:C$412,MATCH(klypsid!$B1234,lehmad!$A$2:$A$412,0))</f>
        <v>56172</v>
      </c>
      <c r="M1234">
        <f>INDEX(lehmad!D$2:D$412,MATCH(klypsid!$B1234,lehmad!$A$2:$A$412,0))</f>
        <v>86</v>
      </c>
      <c r="N1234">
        <f>INDEX(lehmad!E$2:E$412,MATCH(klypsid!$B1234,lehmad!$A$2:$A$412,0))</f>
        <v>0.81699999999999995</v>
      </c>
      <c r="O1234" t="str">
        <f>INDEX(lehmad!F$2:F$412,MATCH(klypsid!$B1234,lehmad!$A$2:$A$412,0))</f>
        <v>DYNASTY-ET</v>
      </c>
      <c r="P1234">
        <f>INDEX(lehmad!G$2:G$412,MATCH(klypsid!$B1234,lehmad!$A$2:$A$412,0))</f>
        <v>2002</v>
      </c>
      <c r="Q1234" s="2">
        <f>INDEX(lehmad!H$2:H$412,MATCH(klypsid!$B1234,lehmad!$A$2:$A$412,0))</f>
        <v>36044</v>
      </c>
      <c r="R1234">
        <f>INDEX(lehmad!I$2:I$412,MATCH(klypsid!$B1234,lehmad!$A$2:$A$412,0))</f>
        <v>124</v>
      </c>
      <c r="S1234">
        <f t="shared" si="134"/>
        <v>2</v>
      </c>
      <c r="T1234">
        <f t="shared" si="135"/>
        <v>255</v>
      </c>
      <c r="U1234">
        <f t="shared" si="136"/>
        <v>3</v>
      </c>
      <c r="V1234">
        <f t="shared" si="137"/>
        <v>4.7268312170324931</v>
      </c>
      <c r="W1234">
        <f t="shared" si="138"/>
        <v>9</v>
      </c>
      <c r="X1234">
        <f t="shared" si="139"/>
        <v>29</v>
      </c>
    </row>
    <row r="1235" spans="1:24" x14ac:dyDescent="0.25">
      <c r="A1235">
        <v>3351</v>
      </c>
      <c r="B1235" t="str">
        <f t="shared" si="133"/>
        <v>E3351</v>
      </c>
      <c r="C1235" t="s">
        <v>67</v>
      </c>
      <c r="D1235">
        <v>2</v>
      </c>
      <c r="E1235" s="2">
        <v>39528</v>
      </c>
      <c r="F1235" s="2">
        <v>39817</v>
      </c>
      <c r="G1235">
        <v>12.2</v>
      </c>
      <c r="H1235">
        <v>3.63</v>
      </c>
      <c r="I1235">
        <v>4</v>
      </c>
      <c r="J1235">
        <v>576</v>
      </c>
      <c r="K1235" t="str">
        <f>INDEX(lehmad!B$2:B$412,MATCH(klypsid!$B1235,lehmad!$A$2:$A$412,0))</f>
        <v>25.02.2005</v>
      </c>
      <c r="L1235">
        <f>INDEX(lehmad!C$2:C$412,MATCH(klypsid!$B1235,lehmad!$A$2:$A$412,0))</f>
        <v>56172</v>
      </c>
      <c r="M1235">
        <f>INDEX(lehmad!D$2:D$412,MATCH(klypsid!$B1235,lehmad!$A$2:$A$412,0))</f>
        <v>86</v>
      </c>
      <c r="N1235">
        <f>INDEX(lehmad!E$2:E$412,MATCH(klypsid!$B1235,lehmad!$A$2:$A$412,0))</f>
        <v>0.81699999999999995</v>
      </c>
      <c r="O1235" t="str">
        <f>INDEX(lehmad!F$2:F$412,MATCH(klypsid!$B1235,lehmad!$A$2:$A$412,0))</f>
        <v>DYNASTY-ET</v>
      </c>
      <c r="P1235">
        <f>INDEX(lehmad!G$2:G$412,MATCH(klypsid!$B1235,lehmad!$A$2:$A$412,0))</f>
        <v>2002</v>
      </c>
      <c r="Q1235" s="2">
        <f>INDEX(lehmad!H$2:H$412,MATCH(klypsid!$B1235,lehmad!$A$2:$A$412,0))</f>
        <v>36044</v>
      </c>
      <c r="R1235">
        <f>INDEX(lehmad!I$2:I$412,MATCH(klypsid!$B1235,lehmad!$A$2:$A$412,0))</f>
        <v>124</v>
      </c>
      <c r="S1235">
        <f t="shared" si="134"/>
        <v>2</v>
      </c>
      <c r="T1235">
        <f t="shared" si="135"/>
        <v>289</v>
      </c>
      <c r="U1235">
        <f t="shared" si="136"/>
        <v>3</v>
      </c>
      <c r="V1235">
        <f t="shared" si="137"/>
        <v>5.5260688116675878</v>
      </c>
      <c r="W1235">
        <f t="shared" si="138"/>
        <v>10</v>
      </c>
      <c r="X1235">
        <f t="shared" si="139"/>
        <v>34</v>
      </c>
    </row>
    <row r="1236" spans="1:24" x14ac:dyDescent="0.25">
      <c r="A1236">
        <v>3351</v>
      </c>
      <c r="B1236" t="str">
        <f t="shared" si="133"/>
        <v>E3351</v>
      </c>
      <c r="C1236" t="s">
        <v>67</v>
      </c>
      <c r="D1236">
        <v>3</v>
      </c>
      <c r="E1236" s="2">
        <v>39929</v>
      </c>
      <c r="F1236" s="2">
        <v>39944</v>
      </c>
      <c r="G1236">
        <v>56.2</v>
      </c>
      <c r="H1236">
        <v>4</v>
      </c>
      <c r="I1236">
        <v>3.11</v>
      </c>
      <c r="J1236">
        <v>9</v>
      </c>
      <c r="K1236" t="str">
        <f>INDEX(lehmad!B$2:B$412,MATCH(klypsid!$B1236,lehmad!$A$2:$A$412,0))</f>
        <v>25.02.2005</v>
      </c>
      <c r="L1236">
        <f>INDEX(lehmad!C$2:C$412,MATCH(klypsid!$B1236,lehmad!$A$2:$A$412,0))</f>
        <v>56172</v>
      </c>
      <c r="M1236">
        <f>INDEX(lehmad!D$2:D$412,MATCH(klypsid!$B1236,lehmad!$A$2:$A$412,0))</f>
        <v>86</v>
      </c>
      <c r="N1236">
        <f>INDEX(lehmad!E$2:E$412,MATCH(klypsid!$B1236,lehmad!$A$2:$A$412,0))</f>
        <v>0.81699999999999995</v>
      </c>
      <c r="O1236" t="str">
        <f>INDEX(lehmad!F$2:F$412,MATCH(klypsid!$B1236,lehmad!$A$2:$A$412,0))</f>
        <v>DYNASTY-ET</v>
      </c>
      <c r="P1236">
        <f>INDEX(lehmad!G$2:G$412,MATCH(klypsid!$B1236,lehmad!$A$2:$A$412,0))</f>
        <v>2002</v>
      </c>
      <c r="Q1236" s="2">
        <f>INDEX(lehmad!H$2:H$412,MATCH(klypsid!$B1236,lehmad!$A$2:$A$412,0))</f>
        <v>36044</v>
      </c>
      <c r="R1236">
        <f>INDEX(lehmad!I$2:I$412,MATCH(klypsid!$B1236,lehmad!$A$2:$A$412,0))</f>
        <v>124</v>
      </c>
      <c r="S1236">
        <f t="shared" si="134"/>
        <v>3</v>
      </c>
      <c r="T1236">
        <f t="shared" si="135"/>
        <v>15</v>
      </c>
      <c r="U1236">
        <f t="shared" si="136"/>
        <v>1</v>
      </c>
      <c r="V1236">
        <f t="shared" si="137"/>
        <v>-0.47393118833241266</v>
      </c>
      <c r="W1236">
        <f t="shared" si="138"/>
        <v>1</v>
      </c>
      <c r="X1236">
        <f t="shared" si="139"/>
        <v>15</v>
      </c>
    </row>
    <row r="1237" spans="1:24" x14ac:dyDescent="0.25">
      <c r="A1237">
        <v>3351</v>
      </c>
      <c r="B1237" t="str">
        <f t="shared" si="133"/>
        <v>E3351</v>
      </c>
      <c r="C1237" t="s">
        <v>67</v>
      </c>
      <c r="D1237">
        <v>3</v>
      </c>
      <c r="E1237" s="2">
        <v>39929</v>
      </c>
      <c r="F1237" s="2">
        <v>39972</v>
      </c>
      <c r="G1237">
        <v>30.2</v>
      </c>
      <c r="H1237">
        <v>3.63</v>
      </c>
      <c r="I1237">
        <v>3.38</v>
      </c>
      <c r="J1237">
        <v>1235</v>
      </c>
      <c r="K1237" t="str">
        <f>INDEX(lehmad!B$2:B$412,MATCH(klypsid!$B1237,lehmad!$A$2:$A$412,0))</f>
        <v>25.02.2005</v>
      </c>
      <c r="L1237">
        <f>INDEX(lehmad!C$2:C$412,MATCH(klypsid!$B1237,lehmad!$A$2:$A$412,0))</f>
        <v>56172</v>
      </c>
      <c r="M1237">
        <f>INDEX(lehmad!D$2:D$412,MATCH(klypsid!$B1237,lehmad!$A$2:$A$412,0))</f>
        <v>86</v>
      </c>
      <c r="N1237">
        <f>INDEX(lehmad!E$2:E$412,MATCH(klypsid!$B1237,lehmad!$A$2:$A$412,0))</f>
        <v>0.81699999999999995</v>
      </c>
      <c r="O1237" t="str">
        <f>INDEX(lehmad!F$2:F$412,MATCH(klypsid!$B1237,lehmad!$A$2:$A$412,0))</f>
        <v>DYNASTY-ET</v>
      </c>
      <c r="P1237">
        <f>INDEX(lehmad!G$2:G$412,MATCH(klypsid!$B1237,lehmad!$A$2:$A$412,0))</f>
        <v>2002</v>
      </c>
      <c r="Q1237" s="2">
        <f>INDEX(lehmad!H$2:H$412,MATCH(klypsid!$B1237,lehmad!$A$2:$A$412,0))</f>
        <v>36044</v>
      </c>
      <c r="R1237">
        <f>INDEX(lehmad!I$2:I$412,MATCH(klypsid!$B1237,lehmad!$A$2:$A$412,0))</f>
        <v>124</v>
      </c>
      <c r="S1237">
        <f t="shared" si="134"/>
        <v>3</v>
      </c>
      <c r="T1237">
        <f t="shared" si="135"/>
        <v>43</v>
      </c>
      <c r="U1237">
        <f t="shared" si="136"/>
        <v>1</v>
      </c>
      <c r="V1237">
        <f t="shared" si="137"/>
        <v>6.6264391366973152</v>
      </c>
      <c r="W1237">
        <f t="shared" si="138"/>
        <v>2</v>
      </c>
      <c r="X1237">
        <f t="shared" si="139"/>
        <v>28</v>
      </c>
    </row>
    <row r="1238" spans="1:24" x14ac:dyDescent="0.25">
      <c r="A1238">
        <v>3351</v>
      </c>
      <c r="B1238" t="str">
        <f t="shared" si="133"/>
        <v>E3351</v>
      </c>
      <c r="C1238" t="s">
        <v>67</v>
      </c>
      <c r="D1238">
        <v>3</v>
      </c>
      <c r="E1238" s="2">
        <v>39929</v>
      </c>
      <c r="F1238" s="2">
        <v>40007</v>
      </c>
      <c r="G1238">
        <v>43.4</v>
      </c>
      <c r="H1238">
        <v>3.41</v>
      </c>
      <c r="I1238">
        <v>3.07</v>
      </c>
      <c r="J1238">
        <v>70</v>
      </c>
      <c r="K1238" t="str">
        <f>INDEX(lehmad!B$2:B$412,MATCH(klypsid!$B1238,lehmad!$A$2:$A$412,0))</f>
        <v>25.02.2005</v>
      </c>
      <c r="L1238">
        <f>INDEX(lehmad!C$2:C$412,MATCH(klypsid!$B1238,lehmad!$A$2:$A$412,0))</f>
        <v>56172</v>
      </c>
      <c r="M1238">
        <f>INDEX(lehmad!D$2:D$412,MATCH(klypsid!$B1238,lehmad!$A$2:$A$412,0))</f>
        <v>86</v>
      </c>
      <c r="N1238">
        <f>INDEX(lehmad!E$2:E$412,MATCH(klypsid!$B1238,lehmad!$A$2:$A$412,0))</f>
        <v>0.81699999999999995</v>
      </c>
      <c r="O1238" t="str">
        <f>INDEX(lehmad!F$2:F$412,MATCH(klypsid!$B1238,lehmad!$A$2:$A$412,0))</f>
        <v>DYNASTY-ET</v>
      </c>
      <c r="P1238">
        <f>INDEX(lehmad!G$2:G$412,MATCH(klypsid!$B1238,lehmad!$A$2:$A$412,0))</f>
        <v>2002</v>
      </c>
      <c r="Q1238" s="2">
        <f>INDEX(lehmad!H$2:H$412,MATCH(klypsid!$B1238,lehmad!$A$2:$A$412,0))</f>
        <v>36044</v>
      </c>
      <c r="R1238">
        <f>INDEX(lehmad!I$2:I$412,MATCH(klypsid!$B1238,lehmad!$A$2:$A$412,0))</f>
        <v>124</v>
      </c>
      <c r="S1238">
        <f t="shared" si="134"/>
        <v>3</v>
      </c>
      <c r="T1238">
        <f t="shared" si="135"/>
        <v>78</v>
      </c>
      <c r="U1238">
        <f t="shared" si="136"/>
        <v>2</v>
      </c>
      <c r="V1238">
        <f t="shared" si="137"/>
        <v>2.4854268271702415</v>
      </c>
      <c r="W1238">
        <f t="shared" si="138"/>
        <v>3</v>
      </c>
      <c r="X1238">
        <f t="shared" si="139"/>
        <v>35</v>
      </c>
    </row>
    <row r="1239" spans="1:24" x14ac:dyDescent="0.25">
      <c r="A1239">
        <v>3351</v>
      </c>
      <c r="B1239" t="str">
        <f t="shared" si="133"/>
        <v>E3351</v>
      </c>
      <c r="C1239" t="s">
        <v>67</v>
      </c>
      <c r="D1239">
        <v>3</v>
      </c>
      <c r="E1239" s="2">
        <v>39929</v>
      </c>
      <c r="F1239" s="2">
        <v>40037</v>
      </c>
      <c r="G1239">
        <v>39.700000000000003</v>
      </c>
      <c r="H1239">
        <v>4.6399999999999997</v>
      </c>
      <c r="I1239">
        <v>3.22</v>
      </c>
      <c r="J1239">
        <v>569</v>
      </c>
      <c r="K1239" t="str">
        <f>INDEX(lehmad!B$2:B$412,MATCH(klypsid!$B1239,lehmad!$A$2:$A$412,0))</f>
        <v>25.02.2005</v>
      </c>
      <c r="L1239">
        <f>INDEX(lehmad!C$2:C$412,MATCH(klypsid!$B1239,lehmad!$A$2:$A$412,0))</f>
        <v>56172</v>
      </c>
      <c r="M1239">
        <f>INDEX(lehmad!D$2:D$412,MATCH(klypsid!$B1239,lehmad!$A$2:$A$412,0))</f>
        <v>86</v>
      </c>
      <c r="N1239">
        <f>INDEX(lehmad!E$2:E$412,MATCH(klypsid!$B1239,lehmad!$A$2:$A$412,0))</f>
        <v>0.81699999999999995</v>
      </c>
      <c r="O1239" t="str">
        <f>INDEX(lehmad!F$2:F$412,MATCH(klypsid!$B1239,lehmad!$A$2:$A$412,0))</f>
        <v>DYNASTY-ET</v>
      </c>
      <c r="P1239">
        <f>INDEX(lehmad!G$2:G$412,MATCH(klypsid!$B1239,lehmad!$A$2:$A$412,0))</f>
        <v>2002</v>
      </c>
      <c r="Q1239" s="2">
        <f>INDEX(lehmad!H$2:H$412,MATCH(klypsid!$B1239,lehmad!$A$2:$A$412,0))</f>
        <v>36044</v>
      </c>
      <c r="R1239">
        <f>INDEX(lehmad!I$2:I$412,MATCH(klypsid!$B1239,lehmad!$A$2:$A$412,0))</f>
        <v>124</v>
      </c>
      <c r="S1239">
        <f t="shared" si="134"/>
        <v>3</v>
      </c>
      <c r="T1239">
        <f t="shared" si="135"/>
        <v>108</v>
      </c>
      <c r="U1239">
        <f t="shared" si="136"/>
        <v>2</v>
      </c>
      <c r="V1239">
        <f t="shared" si="137"/>
        <v>5.5084286525318573</v>
      </c>
      <c r="W1239">
        <f t="shared" si="138"/>
        <v>4</v>
      </c>
      <c r="X1239">
        <f t="shared" si="139"/>
        <v>30</v>
      </c>
    </row>
    <row r="1240" spans="1:24" x14ac:dyDescent="0.25">
      <c r="A1240">
        <v>3351</v>
      </c>
      <c r="B1240" t="str">
        <f t="shared" si="133"/>
        <v>E3351</v>
      </c>
      <c r="C1240" t="s">
        <v>67</v>
      </c>
      <c r="D1240">
        <v>3</v>
      </c>
      <c r="E1240" s="2">
        <v>39929</v>
      </c>
      <c r="F1240" s="2">
        <v>40066</v>
      </c>
      <c r="G1240">
        <v>28.8</v>
      </c>
      <c r="H1240">
        <v>3.08</v>
      </c>
      <c r="I1240">
        <v>3.57</v>
      </c>
      <c r="J1240">
        <v>3192</v>
      </c>
      <c r="K1240" t="str">
        <f>INDEX(lehmad!B$2:B$412,MATCH(klypsid!$B1240,lehmad!$A$2:$A$412,0))</f>
        <v>25.02.2005</v>
      </c>
      <c r="L1240">
        <f>INDEX(lehmad!C$2:C$412,MATCH(klypsid!$B1240,lehmad!$A$2:$A$412,0))</f>
        <v>56172</v>
      </c>
      <c r="M1240">
        <f>INDEX(lehmad!D$2:D$412,MATCH(klypsid!$B1240,lehmad!$A$2:$A$412,0))</f>
        <v>86</v>
      </c>
      <c r="N1240">
        <f>INDEX(lehmad!E$2:E$412,MATCH(klypsid!$B1240,lehmad!$A$2:$A$412,0))</f>
        <v>0.81699999999999995</v>
      </c>
      <c r="O1240" t="str">
        <f>INDEX(lehmad!F$2:F$412,MATCH(klypsid!$B1240,lehmad!$A$2:$A$412,0))</f>
        <v>DYNASTY-ET</v>
      </c>
      <c r="P1240">
        <f>INDEX(lehmad!G$2:G$412,MATCH(klypsid!$B1240,lehmad!$A$2:$A$412,0))</f>
        <v>2002</v>
      </c>
      <c r="Q1240" s="2">
        <f>INDEX(lehmad!H$2:H$412,MATCH(klypsid!$B1240,lehmad!$A$2:$A$412,0))</f>
        <v>36044</v>
      </c>
      <c r="R1240">
        <f>INDEX(lehmad!I$2:I$412,MATCH(klypsid!$B1240,lehmad!$A$2:$A$412,0))</f>
        <v>124</v>
      </c>
      <c r="S1240">
        <f t="shared" si="134"/>
        <v>3</v>
      </c>
      <c r="T1240">
        <f t="shared" si="135"/>
        <v>137</v>
      </c>
      <c r="U1240">
        <f t="shared" si="136"/>
        <v>2</v>
      </c>
      <c r="V1240">
        <f t="shared" si="137"/>
        <v>7.9963887464476215</v>
      </c>
      <c r="W1240">
        <f t="shared" si="138"/>
        <v>5</v>
      </c>
      <c r="X1240">
        <f t="shared" si="139"/>
        <v>29</v>
      </c>
    </row>
    <row r="1241" spans="1:24" x14ac:dyDescent="0.25">
      <c r="A1241">
        <v>3351</v>
      </c>
      <c r="B1241" t="str">
        <f t="shared" si="133"/>
        <v>E3351</v>
      </c>
      <c r="C1241" t="s">
        <v>67</v>
      </c>
      <c r="D1241">
        <v>3</v>
      </c>
      <c r="E1241" s="2">
        <v>39929</v>
      </c>
      <c r="F1241" s="2">
        <v>40094</v>
      </c>
      <c r="G1241">
        <v>18.2</v>
      </c>
      <c r="H1241">
        <v>3.54</v>
      </c>
      <c r="I1241">
        <v>3.82</v>
      </c>
      <c r="J1241">
        <v>240</v>
      </c>
      <c r="K1241" t="str">
        <f>INDEX(lehmad!B$2:B$412,MATCH(klypsid!$B1241,lehmad!$A$2:$A$412,0))</f>
        <v>25.02.2005</v>
      </c>
      <c r="L1241">
        <f>INDEX(lehmad!C$2:C$412,MATCH(klypsid!$B1241,lehmad!$A$2:$A$412,0))</f>
        <v>56172</v>
      </c>
      <c r="M1241">
        <f>INDEX(lehmad!D$2:D$412,MATCH(klypsid!$B1241,lehmad!$A$2:$A$412,0))</f>
        <v>86</v>
      </c>
      <c r="N1241">
        <f>INDEX(lehmad!E$2:E$412,MATCH(klypsid!$B1241,lehmad!$A$2:$A$412,0))</f>
        <v>0.81699999999999995</v>
      </c>
      <c r="O1241" t="str">
        <f>INDEX(lehmad!F$2:F$412,MATCH(klypsid!$B1241,lehmad!$A$2:$A$412,0))</f>
        <v>DYNASTY-ET</v>
      </c>
      <c r="P1241">
        <f>INDEX(lehmad!G$2:G$412,MATCH(klypsid!$B1241,lehmad!$A$2:$A$412,0))</f>
        <v>2002</v>
      </c>
      <c r="Q1241" s="2">
        <f>INDEX(lehmad!H$2:H$412,MATCH(klypsid!$B1241,lehmad!$A$2:$A$412,0))</f>
        <v>36044</v>
      </c>
      <c r="R1241">
        <f>INDEX(lehmad!I$2:I$412,MATCH(klypsid!$B1241,lehmad!$A$2:$A$412,0))</f>
        <v>124</v>
      </c>
      <c r="S1241">
        <f t="shared" si="134"/>
        <v>3</v>
      </c>
      <c r="T1241">
        <f t="shared" si="135"/>
        <v>165</v>
      </c>
      <c r="U1241">
        <f t="shared" si="136"/>
        <v>3</v>
      </c>
      <c r="V1241">
        <f t="shared" si="137"/>
        <v>4.2630344058337934</v>
      </c>
      <c r="W1241">
        <f t="shared" si="138"/>
        <v>6</v>
      </c>
      <c r="X1241">
        <f t="shared" si="139"/>
        <v>28</v>
      </c>
    </row>
    <row r="1242" spans="1:24" x14ac:dyDescent="0.25">
      <c r="A1242">
        <v>3351</v>
      </c>
      <c r="B1242" t="str">
        <f t="shared" si="133"/>
        <v>E3351</v>
      </c>
      <c r="C1242" t="s">
        <v>67</v>
      </c>
      <c r="D1242">
        <v>3</v>
      </c>
      <c r="E1242" s="2">
        <v>39929</v>
      </c>
      <c r="F1242" s="2">
        <v>40125</v>
      </c>
      <c r="G1242">
        <v>21.9</v>
      </c>
      <c r="H1242">
        <v>4.04</v>
      </c>
      <c r="I1242">
        <v>3.83</v>
      </c>
      <c r="J1242">
        <v>310</v>
      </c>
      <c r="K1242" t="str">
        <f>INDEX(lehmad!B$2:B$412,MATCH(klypsid!$B1242,lehmad!$A$2:$A$412,0))</f>
        <v>25.02.2005</v>
      </c>
      <c r="L1242">
        <f>INDEX(lehmad!C$2:C$412,MATCH(klypsid!$B1242,lehmad!$A$2:$A$412,0))</f>
        <v>56172</v>
      </c>
      <c r="M1242">
        <f>INDEX(lehmad!D$2:D$412,MATCH(klypsid!$B1242,lehmad!$A$2:$A$412,0))</f>
        <v>86</v>
      </c>
      <c r="N1242">
        <f>INDEX(lehmad!E$2:E$412,MATCH(klypsid!$B1242,lehmad!$A$2:$A$412,0))</f>
        <v>0.81699999999999995</v>
      </c>
      <c r="O1242" t="str">
        <f>INDEX(lehmad!F$2:F$412,MATCH(klypsid!$B1242,lehmad!$A$2:$A$412,0))</f>
        <v>DYNASTY-ET</v>
      </c>
      <c r="P1242">
        <f>INDEX(lehmad!G$2:G$412,MATCH(klypsid!$B1242,lehmad!$A$2:$A$412,0))</f>
        <v>2002</v>
      </c>
      <c r="Q1242" s="2">
        <f>INDEX(lehmad!H$2:H$412,MATCH(klypsid!$B1242,lehmad!$A$2:$A$412,0))</f>
        <v>36044</v>
      </c>
      <c r="R1242">
        <f>INDEX(lehmad!I$2:I$412,MATCH(klypsid!$B1242,lehmad!$A$2:$A$412,0))</f>
        <v>124</v>
      </c>
      <c r="S1242">
        <f t="shared" si="134"/>
        <v>3</v>
      </c>
      <c r="T1242">
        <f t="shared" si="135"/>
        <v>196</v>
      </c>
      <c r="U1242">
        <f t="shared" si="136"/>
        <v>3</v>
      </c>
      <c r="V1242">
        <f t="shared" si="137"/>
        <v>4.6322682154995132</v>
      </c>
      <c r="W1242">
        <f t="shared" si="138"/>
        <v>7</v>
      </c>
      <c r="X1242">
        <f t="shared" si="139"/>
        <v>31</v>
      </c>
    </row>
    <row r="1243" spans="1:24" x14ac:dyDescent="0.25">
      <c r="A1243">
        <v>3351</v>
      </c>
      <c r="B1243" t="str">
        <f t="shared" si="133"/>
        <v>E3351</v>
      </c>
      <c r="C1243" t="s">
        <v>67</v>
      </c>
      <c r="D1243">
        <v>3</v>
      </c>
      <c r="E1243" s="2">
        <v>39929</v>
      </c>
      <c r="F1243" s="2">
        <v>40153</v>
      </c>
      <c r="G1243">
        <v>15.4</v>
      </c>
      <c r="H1243">
        <v>2.5</v>
      </c>
      <c r="I1243">
        <v>3.91</v>
      </c>
      <c r="J1243">
        <v>237</v>
      </c>
      <c r="K1243" t="str">
        <f>INDEX(lehmad!B$2:B$412,MATCH(klypsid!$B1243,lehmad!$A$2:$A$412,0))</f>
        <v>25.02.2005</v>
      </c>
      <c r="L1243">
        <f>INDEX(lehmad!C$2:C$412,MATCH(klypsid!$B1243,lehmad!$A$2:$A$412,0))</f>
        <v>56172</v>
      </c>
      <c r="M1243">
        <f>INDEX(lehmad!D$2:D$412,MATCH(klypsid!$B1243,lehmad!$A$2:$A$412,0))</f>
        <v>86</v>
      </c>
      <c r="N1243">
        <f>INDEX(lehmad!E$2:E$412,MATCH(klypsid!$B1243,lehmad!$A$2:$A$412,0))</f>
        <v>0.81699999999999995</v>
      </c>
      <c r="O1243" t="str">
        <f>INDEX(lehmad!F$2:F$412,MATCH(klypsid!$B1243,lehmad!$A$2:$A$412,0))</f>
        <v>DYNASTY-ET</v>
      </c>
      <c r="P1243">
        <f>INDEX(lehmad!G$2:G$412,MATCH(klypsid!$B1243,lehmad!$A$2:$A$412,0))</f>
        <v>2002</v>
      </c>
      <c r="Q1243" s="2">
        <f>INDEX(lehmad!H$2:H$412,MATCH(klypsid!$B1243,lehmad!$A$2:$A$412,0))</f>
        <v>36044</v>
      </c>
      <c r="R1243">
        <f>INDEX(lehmad!I$2:I$412,MATCH(klypsid!$B1243,lehmad!$A$2:$A$412,0))</f>
        <v>124</v>
      </c>
      <c r="S1243">
        <f t="shared" si="134"/>
        <v>3</v>
      </c>
      <c r="T1243">
        <f t="shared" si="135"/>
        <v>224</v>
      </c>
      <c r="U1243">
        <f t="shared" si="136"/>
        <v>3</v>
      </c>
      <c r="V1243">
        <f t="shared" si="137"/>
        <v>4.2448870591235348</v>
      </c>
      <c r="W1243">
        <f t="shared" si="138"/>
        <v>8</v>
      </c>
      <c r="X1243">
        <f t="shared" si="139"/>
        <v>28</v>
      </c>
    </row>
    <row r="1244" spans="1:24" x14ac:dyDescent="0.25">
      <c r="A1244">
        <v>3351</v>
      </c>
      <c r="B1244" t="str">
        <f t="shared" si="133"/>
        <v>E3351</v>
      </c>
      <c r="C1244" t="s">
        <v>67</v>
      </c>
      <c r="D1244">
        <v>3</v>
      </c>
      <c r="E1244" s="2">
        <v>39929</v>
      </c>
      <c r="F1244" s="2">
        <v>40186</v>
      </c>
      <c r="G1244">
        <v>10.1</v>
      </c>
      <c r="H1244">
        <v>4.7</v>
      </c>
      <c r="I1244">
        <v>3.83</v>
      </c>
      <c r="J1244">
        <v>962</v>
      </c>
      <c r="K1244" t="str">
        <f>INDEX(lehmad!B$2:B$412,MATCH(klypsid!$B1244,lehmad!$A$2:$A$412,0))</f>
        <v>25.02.2005</v>
      </c>
      <c r="L1244">
        <f>INDEX(lehmad!C$2:C$412,MATCH(klypsid!$B1244,lehmad!$A$2:$A$412,0))</f>
        <v>56172</v>
      </c>
      <c r="M1244">
        <f>INDEX(lehmad!D$2:D$412,MATCH(klypsid!$B1244,lehmad!$A$2:$A$412,0))</f>
        <v>86</v>
      </c>
      <c r="N1244">
        <f>INDEX(lehmad!E$2:E$412,MATCH(klypsid!$B1244,lehmad!$A$2:$A$412,0))</f>
        <v>0.81699999999999995</v>
      </c>
      <c r="O1244" t="str">
        <f>INDEX(lehmad!F$2:F$412,MATCH(klypsid!$B1244,lehmad!$A$2:$A$412,0))</f>
        <v>DYNASTY-ET</v>
      </c>
      <c r="P1244">
        <f>INDEX(lehmad!G$2:G$412,MATCH(klypsid!$B1244,lehmad!$A$2:$A$412,0))</f>
        <v>2002</v>
      </c>
      <c r="Q1244" s="2">
        <f>INDEX(lehmad!H$2:H$412,MATCH(klypsid!$B1244,lehmad!$A$2:$A$412,0))</f>
        <v>36044</v>
      </c>
      <c r="R1244">
        <f>INDEX(lehmad!I$2:I$412,MATCH(klypsid!$B1244,lehmad!$A$2:$A$412,0))</f>
        <v>124</v>
      </c>
      <c r="S1244">
        <f t="shared" si="134"/>
        <v>3</v>
      </c>
      <c r="T1244">
        <f t="shared" si="135"/>
        <v>257</v>
      </c>
      <c r="U1244">
        <f t="shared" si="136"/>
        <v>3</v>
      </c>
      <c r="V1244">
        <f t="shared" si="137"/>
        <v>6.2660368939953175</v>
      </c>
      <c r="W1244">
        <f t="shared" si="138"/>
        <v>9</v>
      </c>
      <c r="X1244">
        <f t="shared" si="139"/>
        <v>33</v>
      </c>
    </row>
    <row r="1245" spans="1:24" x14ac:dyDescent="0.25">
      <c r="A1245">
        <v>3351</v>
      </c>
      <c r="B1245" t="str">
        <f t="shared" si="133"/>
        <v>E3351</v>
      </c>
      <c r="C1245" t="s">
        <v>67</v>
      </c>
      <c r="D1245">
        <v>3</v>
      </c>
      <c r="E1245" s="2">
        <v>39929</v>
      </c>
      <c r="F1245" s="2">
        <v>40214</v>
      </c>
      <c r="G1245">
        <v>6.6</v>
      </c>
      <c r="H1245">
        <v>5.25</v>
      </c>
      <c r="I1245">
        <v>3.9</v>
      </c>
      <c r="J1245">
        <v>663</v>
      </c>
      <c r="K1245" t="str">
        <f>INDEX(lehmad!B$2:B$412,MATCH(klypsid!$B1245,lehmad!$A$2:$A$412,0))</f>
        <v>25.02.2005</v>
      </c>
      <c r="L1245">
        <f>INDEX(lehmad!C$2:C$412,MATCH(klypsid!$B1245,lehmad!$A$2:$A$412,0))</f>
        <v>56172</v>
      </c>
      <c r="M1245">
        <f>INDEX(lehmad!D$2:D$412,MATCH(klypsid!$B1245,lehmad!$A$2:$A$412,0))</f>
        <v>86</v>
      </c>
      <c r="N1245">
        <f>INDEX(lehmad!E$2:E$412,MATCH(klypsid!$B1245,lehmad!$A$2:$A$412,0))</f>
        <v>0.81699999999999995</v>
      </c>
      <c r="O1245" t="str">
        <f>INDEX(lehmad!F$2:F$412,MATCH(klypsid!$B1245,lehmad!$A$2:$A$412,0))</f>
        <v>DYNASTY-ET</v>
      </c>
      <c r="P1245">
        <f>INDEX(lehmad!G$2:G$412,MATCH(klypsid!$B1245,lehmad!$A$2:$A$412,0))</f>
        <v>2002</v>
      </c>
      <c r="Q1245" s="2">
        <f>INDEX(lehmad!H$2:H$412,MATCH(klypsid!$B1245,lehmad!$A$2:$A$412,0))</f>
        <v>36044</v>
      </c>
      <c r="R1245">
        <f>INDEX(lehmad!I$2:I$412,MATCH(klypsid!$B1245,lehmad!$A$2:$A$412,0))</f>
        <v>124</v>
      </c>
      <c r="S1245">
        <f t="shared" si="134"/>
        <v>3</v>
      </c>
      <c r="T1245">
        <f t="shared" si="135"/>
        <v>285</v>
      </c>
      <c r="U1245">
        <f t="shared" si="136"/>
        <v>3</v>
      </c>
      <c r="V1245">
        <f t="shared" si="137"/>
        <v>5.7290088703378625</v>
      </c>
      <c r="W1245">
        <f t="shared" si="138"/>
        <v>10</v>
      </c>
      <c r="X1245">
        <f t="shared" si="139"/>
        <v>28</v>
      </c>
    </row>
    <row r="1246" spans="1:24" x14ac:dyDescent="0.25">
      <c r="A1246">
        <v>3356</v>
      </c>
      <c r="B1246" t="str">
        <f t="shared" si="133"/>
        <v>E3356</v>
      </c>
      <c r="C1246" t="s">
        <v>70</v>
      </c>
      <c r="D1246">
        <v>1</v>
      </c>
      <c r="E1246" s="2">
        <v>39147</v>
      </c>
      <c r="F1246" s="2">
        <v>39173</v>
      </c>
      <c r="G1246">
        <v>32.6</v>
      </c>
      <c r="H1246">
        <v>3.5</v>
      </c>
      <c r="I1246">
        <v>2.94</v>
      </c>
      <c r="J1246">
        <v>21</v>
      </c>
      <c r="K1246" t="str">
        <f>INDEX(lehmad!B$2:B$412,MATCH(klypsid!$B1246,lehmad!$A$2:$A$412,0))</f>
        <v>27.02.2005</v>
      </c>
      <c r="L1246">
        <f>INDEX(lehmad!C$2:C$412,MATCH(klypsid!$B1246,lehmad!$A$2:$A$412,0))</f>
        <v>56172</v>
      </c>
      <c r="M1246">
        <f>INDEX(lehmad!D$2:D$412,MATCH(klypsid!$B1246,lehmad!$A$2:$A$412,0))</f>
        <v>99</v>
      </c>
      <c r="N1246">
        <f>INDEX(lehmad!E$2:E$412,MATCH(klypsid!$B1246,lehmad!$A$2:$A$412,0))</f>
        <v>0.875</v>
      </c>
      <c r="O1246" t="str">
        <f>INDEX(lehmad!F$2:F$412,MATCH(klypsid!$B1246,lehmad!$A$2:$A$412,0))</f>
        <v>DYNASTY-ET</v>
      </c>
      <c r="P1246">
        <f>INDEX(lehmad!G$2:G$412,MATCH(klypsid!$B1246,lehmad!$A$2:$A$412,0))</f>
        <v>2002</v>
      </c>
      <c r="Q1246" s="2">
        <f>INDEX(lehmad!H$2:H$412,MATCH(klypsid!$B1246,lehmad!$A$2:$A$412,0))</f>
        <v>36044</v>
      </c>
      <c r="R1246">
        <f>INDEX(lehmad!I$2:I$412,MATCH(klypsid!$B1246,lehmad!$A$2:$A$412,0))</f>
        <v>124</v>
      </c>
      <c r="S1246">
        <f t="shared" si="134"/>
        <v>1</v>
      </c>
      <c r="T1246">
        <f t="shared" si="135"/>
        <v>26</v>
      </c>
      <c r="U1246">
        <f t="shared" si="136"/>
        <v>1</v>
      </c>
      <c r="V1246">
        <f t="shared" si="137"/>
        <v>0.74846123300403544</v>
      </c>
      <c r="W1246">
        <f t="shared" si="138"/>
        <v>1</v>
      </c>
      <c r="X1246">
        <f t="shared" si="139"/>
        <v>26</v>
      </c>
    </row>
    <row r="1247" spans="1:24" x14ac:dyDescent="0.25">
      <c r="A1247">
        <v>3356</v>
      </c>
      <c r="B1247" t="str">
        <f t="shared" si="133"/>
        <v>E3356</v>
      </c>
      <c r="C1247" t="s">
        <v>70</v>
      </c>
      <c r="D1247">
        <v>1</v>
      </c>
      <c r="E1247" s="2">
        <v>39147</v>
      </c>
      <c r="F1247" s="2">
        <v>39204</v>
      </c>
      <c r="G1247">
        <v>31.6</v>
      </c>
      <c r="H1247">
        <v>3.62</v>
      </c>
      <c r="I1247">
        <v>3.22</v>
      </c>
      <c r="J1247">
        <v>209</v>
      </c>
      <c r="K1247" t="str">
        <f>INDEX(lehmad!B$2:B$412,MATCH(klypsid!$B1247,lehmad!$A$2:$A$412,0))</f>
        <v>27.02.2005</v>
      </c>
      <c r="L1247">
        <f>INDEX(lehmad!C$2:C$412,MATCH(klypsid!$B1247,lehmad!$A$2:$A$412,0))</f>
        <v>56172</v>
      </c>
      <c r="M1247">
        <f>INDEX(lehmad!D$2:D$412,MATCH(klypsid!$B1247,lehmad!$A$2:$A$412,0))</f>
        <v>99</v>
      </c>
      <c r="N1247">
        <f>INDEX(lehmad!E$2:E$412,MATCH(klypsid!$B1247,lehmad!$A$2:$A$412,0))</f>
        <v>0.875</v>
      </c>
      <c r="O1247" t="str">
        <f>INDEX(lehmad!F$2:F$412,MATCH(klypsid!$B1247,lehmad!$A$2:$A$412,0))</f>
        <v>DYNASTY-ET</v>
      </c>
      <c r="P1247">
        <f>INDEX(lehmad!G$2:G$412,MATCH(klypsid!$B1247,lehmad!$A$2:$A$412,0))</f>
        <v>2002</v>
      </c>
      <c r="Q1247" s="2">
        <f>INDEX(lehmad!H$2:H$412,MATCH(klypsid!$B1247,lehmad!$A$2:$A$412,0))</f>
        <v>36044</v>
      </c>
      <c r="R1247">
        <f>INDEX(lehmad!I$2:I$412,MATCH(klypsid!$B1247,lehmad!$A$2:$A$412,0))</f>
        <v>124</v>
      </c>
      <c r="S1247">
        <f t="shared" si="134"/>
        <v>1</v>
      </c>
      <c r="T1247">
        <f t="shared" si="135"/>
        <v>57</v>
      </c>
      <c r="U1247">
        <f t="shared" si="136"/>
        <v>1</v>
      </c>
      <c r="V1247">
        <f t="shared" si="137"/>
        <v>4.0635029423061582</v>
      </c>
      <c r="W1247">
        <f t="shared" si="138"/>
        <v>2</v>
      </c>
      <c r="X1247">
        <f t="shared" si="139"/>
        <v>31</v>
      </c>
    </row>
    <row r="1248" spans="1:24" x14ac:dyDescent="0.25">
      <c r="A1248">
        <v>3356</v>
      </c>
      <c r="B1248" t="str">
        <f t="shared" si="133"/>
        <v>E3356</v>
      </c>
      <c r="C1248" t="s">
        <v>70</v>
      </c>
      <c r="D1248">
        <v>1</v>
      </c>
      <c r="E1248" s="2">
        <v>39147</v>
      </c>
      <c r="F1248" s="2">
        <v>39236</v>
      </c>
      <c r="G1248">
        <v>30.4</v>
      </c>
      <c r="H1248">
        <v>3.14</v>
      </c>
      <c r="I1248">
        <v>3.36</v>
      </c>
      <c r="J1248">
        <v>84</v>
      </c>
      <c r="K1248" t="str">
        <f>INDEX(lehmad!B$2:B$412,MATCH(klypsid!$B1248,lehmad!$A$2:$A$412,0))</f>
        <v>27.02.2005</v>
      </c>
      <c r="L1248">
        <f>INDEX(lehmad!C$2:C$412,MATCH(klypsid!$B1248,lehmad!$A$2:$A$412,0))</f>
        <v>56172</v>
      </c>
      <c r="M1248">
        <f>INDEX(lehmad!D$2:D$412,MATCH(klypsid!$B1248,lehmad!$A$2:$A$412,0))</f>
        <v>99</v>
      </c>
      <c r="N1248">
        <f>INDEX(lehmad!E$2:E$412,MATCH(klypsid!$B1248,lehmad!$A$2:$A$412,0))</f>
        <v>0.875</v>
      </c>
      <c r="O1248" t="str">
        <f>INDEX(lehmad!F$2:F$412,MATCH(klypsid!$B1248,lehmad!$A$2:$A$412,0))</f>
        <v>DYNASTY-ET</v>
      </c>
      <c r="P1248">
        <f>INDEX(lehmad!G$2:G$412,MATCH(klypsid!$B1248,lehmad!$A$2:$A$412,0))</f>
        <v>2002</v>
      </c>
      <c r="Q1248" s="2">
        <f>INDEX(lehmad!H$2:H$412,MATCH(klypsid!$B1248,lehmad!$A$2:$A$412,0))</f>
        <v>36044</v>
      </c>
      <c r="R1248">
        <f>INDEX(lehmad!I$2:I$412,MATCH(klypsid!$B1248,lehmad!$A$2:$A$412,0))</f>
        <v>124</v>
      </c>
      <c r="S1248">
        <f t="shared" si="134"/>
        <v>1</v>
      </c>
      <c r="T1248">
        <f t="shared" si="135"/>
        <v>89</v>
      </c>
      <c r="U1248">
        <f t="shared" si="136"/>
        <v>2</v>
      </c>
      <c r="V1248">
        <f t="shared" si="137"/>
        <v>2.7484612330040354</v>
      </c>
      <c r="W1248">
        <f t="shared" si="138"/>
        <v>3</v>
      </c>
      <c r="X1248">
        <f t="shared" si="139"/>
        <v>32</v>
      </c>
    </row>
    <row r="1249" spans="1:24" x14ac:dyDescent="0.25">
      <c r="A1249">
        <v>3356</v>
      </c>
      <c r="B1249" t="str">
        <f t="shared" si="133"/>
        <v>E3356</v>
      </c>
      <c r="C1249" t="s">
        <v>70</v>
      </c>
      <c r="D1249">
        <v>1</v>
      </c>
      <c r="E1249" s="2">
        <v>39147</v>
      </c>
      <c r="F1249" s="2">
        <v>39266</v>
      </c>
      <c r="G1249">
        <v>29.5</v>
      </c>
      <c r="H1249">
        <v>3.2</v>
      </c>
      <c r="I1249">
        <v>3.4</v>
      </c>
      <c r="J1249">
        <v>48</v>
      </c>
      <c r="K1249" t="str">
        <f>INDEX(lehmad!B$2:B$412,MATCH(klypsid!$B1249,lehmad!$A$2:$A$412,0))</f>
        <v>27.02.2005</v>
      </c>
      <c r="L1249">
        <f>INDEX(lehmad!C$2:C$412,MATCH(klypsid!$B1249,lehmad!$A$2:$A$412,0))</f>
        <v>56172</v>
      </c>
      <c r="M1249">
        <f>INDEX(lehmad!D$2:D$412,MATCH(klypsid!$B1249,lehmad!$A$2:$A$412,0))</f>
        <v>99</v>
      </c>
      <c r="N1249">
        <f>INDEX(lehmad!E$2:E$412,MATCH(klypsid!$B1249,lehmad!$A$2:$A$412,0))</f>
        <v>0.875</v>
      </c>
      <c r="O1249" t="str">
        <f>INDEX(lehmad!F$2:F$412,MATCH(klypsid!$B1249,lehmad!$A$2:$A$412,0))</f>
        <v>DYNASTY-ET</v>
      </c>
      <c r="P1249">
        <f>INDEX(lehmad!G$2:G$412,MATCH(klypsid!$B1249,lehmad!$A$2:$A$412,0))</f>
        <v>2002</v>
      </c>
      <c r="Q1249" s="2">
        <f>INDEX(lehmad!H$2:H$412,MATCH(klypsid!$B1249,lehmad!$A$2:$A$412,0))</f>
        <v>36044</v>
      </c>
      <c r="R1249">
        <f>INDEX(lehmad!I$2:I$412,MATCH(klypsid!$B1249,lehmad!$A$2:$A$412,0))</f>
        <v>124</v>
      </c>
      <c r="S1249">
        <f t="shared" si="134"/>
        <v>1</v>
      </c>
      <c r="T1249">
        <f t="shared" si="135"/>
        <v>119</v>
      </c>
      <c r="U1249">
        <f t="shared" si="136"/>
        <v>2</v>
      </c>
      <c r="V1249">
        <f t="shared" si="137"/>
        <v>1.9411063109464315</v>
      </c>
      <c r="W1249">
        <f t="shared" si="138"/>
        <v>4</v>
      </c>
      <c r="X1249">
        <f t="shared" si="139"/>
        <v>30</v>
      </c>
    </row>
    <row r="1250" spans="1:24" x14ac:dyDescent="0.25">
      <c r="A1250">
        <v>3356</v>
      </c>
      <c r="B1250" t="str">
        <f t="shared" si="133"/>
        <v>E3356</v>
      </c>
      <c r="C1250" t="s">
        <v>70</v>
      </c>
      <c r="D1250">
        <v>1</v>
      </c>
      <c r="E1250" s="2">
        <v>39147</v>
      </c>
      <c r="F1250" s="2">
        <v>39295</v>
      </c>
      <c r="G1250">
        <v>31.9</v>
      </c>
      <c r="H1250">
        <v>3.48</v>
      </c>
      <c r="I1250">
        <v>3.43</v>
      </c>
      <c r="J1250">
        <v>74</v>
      </c>
      <c r="K1250" t="str">
        <f>INDEX(lehmad!B$2:B$412,MATCH(klypsid!$B1250,lehmad!$A$2:$A$412,0))</f>
        <v>27.02.2005</v>
      </c>
      <c r="L1250">
        <f>INDEX(lehmad!C$2:C$412,MATCH(klypsid!$B1250,lehmad!$A$2:$A$412,0))</f>
        <v>56172</v>
      </c>
      <c r="M1250">
        <f>INDEX(lehmad!D$2:D$412,MATCH(klypsid!$B1250,lehmad!$A$2:$A$412,0))</f>
        <v>99</v>
      </c>
      <c r="N1250">
        <f>INDEX(lehmad!E$2:E$412,MATCH(klypsid!$B1250,lehmad!$A$2:$A$412,0))</f>
        <v>0.875</v>
      </c>
      <c r="O1250" t="str">
        <f>INDEX(lehmad!F$2:F$412,MATCH(klypsid!$B1250,lehmad!$A$2:$A$412,0))</f>
        <v>DYNASTY-ET</v>
      </c>
      <c r="P1250">
        <f>INDEX(lehmad!G$2:G$412,MATCH(klypsid!$B1250,lehmad!$A$2:$A$412,0))</f>
        <v>2002</v>
      </c>
      <c r="Q1250" s="2">
        <f>INDEX(lehmad!H$2:H$412,MATCH(klypsid!$B1250,lehmad!$A$2:$A$412,0))</f>
        <v>36044</v>
      </c>
      <c r="R1250">
        <f>INDEX(lehmad!I$2:I$412,MATCH(klypsid!$B1250,lehmad!$A$2:$A$412,0))</f>
        <v>124</v>
      </c>
      <c r="S1250">
        <f t="shared" si="134"/>
        <v>1</v>
      </c>
      <c r="T1250">
        <f t="shared" si="135"/>
        <v>148</v>
      </c>
      <c r="U1250">
        <f t="shared" si="136"/>
        <v>2</v>
      </c>
      <c r="V1250">
        <f t="shared" si="137"/>
        <v>2.5655971758542249</v>
      </c>
      <c r="W1250">
        <f t="shared" si="138"/>
        <v>5</v>
      </c>
      <c r="X1250">
        <f t="shared" si="139"/>
        <v>29</v>
      </c>
    </row>
    <row r="1251" spans="1:24" x14ac:dyDescent="0.25">
      <c r="A1251">
        <v>3356</v>
      </c>
      <c r="B1251" t="str">
        <f t="shared" si="133"/>
        <v>E3356</v>
      </c>
      <c r="C1251" t="s">
        <v>70</v>
      </c>
      <c r="D1251">
        <v>1</v>
      </c>
      <c r="E1251" s="2">
        <v>39147</v>
      </c>
      <c r="F1251" s="2">
        <v>39328</v>
      </c>
      <c r="G1251">
        <v>30.8</v>
      </c>
      <c r="H1251">
        <v>3.17</v>
      </c>
      <c r="I1251">
        <v>3.39</v>
      </c>
      <c r="J1251">
        <v>35</v>
      </c>
      <c r="K1251" t="str">
        <f>INDEX(lehmad!B$2:B$412,MATCH(klypsid!$B1251,lehmad!$A$2:$A$412,0))</f>
        <v>27.02.2005</v>
      </c>
      <c r="L1251">
        <f>INDEX(lehmad!C$2:C$412,MATCH(klypsid!$B1251,lehmad!$A$2:$A$412,0))</f>
        <v>56172</v>
      </c>
      <c r="M1251">
        <f>INDEX(lehmad!D$2:D$412,MATCH(klypsid!$B1251,lehmad!$A$2:$A$412,0))</f>
        <v>99</v>
      </c>
      <c r="N1251">
        <f>INDEX(lehmad!E$2:E$412,MATCH(klypsid!$B1251,lehmad!$A$2:$A$412,0))</f>
        <v>0.875</v>
      </c>
      <c r="O1251" t="str">
        <f>INDEX(lehmad!F$2:F$412,MATCH(klypsid!$B1251,lehmad!$A$2:$A$412,0))</f>
        <v>DYNASTY-ET</v>
      </c>
      <c r="P1251">
        <f>INDEX(lehmad!G$2:G$412,MATCH(klypsid!$B1251,lehmad!$A$2:$A$412,0))</f>
        <v>2002</v>
      </c>
      <c r="Q1251" s="2">
        <f>INDEX(lehmad!H$2:H$412,MATCH(klypsid!$B1251,lehmad!$A$2:$A$412,0))</f>
        <v>36044</v>
      </c>
      <c r="R1251">
        <f>INDEX(lehmad!I$2:I$412,MATCH(klypsid!$B1251,lehmad!$A$2:$A$412,0))</f>
        <v>124</v>
      </c>
      <c r="S1251">
        <f t="shared" si="134"/>
        <v>1</v>
      </c>
      <c r="T1251">
        <f t="shared" si="135"/>
        <v>181</v>
      </c>
      <c r="U1251">
        <f t="shared" si="136"/>
        <v>3</v>
      </c>
      <c r="V1251">
        <f t="shared" si="137"/>
        <v>1.4854268271702415</v>
      </c>
      <c r="W1251">
        <f t="shared" si="138"/>
        <v>6</v>
      </c>
      <c r="X1251">
        <f t="shared" si="139"/>
        <v>33</v>
      </c>
    </row>
    <row r="1252" spans="1:24" x14ac:dyDescent="0.25">
      <c r="A1252">
        <v>3356</v>
      </c>
      <c r="B1252" t="str">
        <f t="shared" si="133"/>
        <v>E3356</v>
      </c>
      <c r="C1252" t="s">
        <v>70</v>
      </c>
      <c r="D1252">
        <v>1</v>
      </c>
      <c r="E1252" s="2">
        <v>39147</v>
      </c>
      <c r="F1252" s="2">
        <v>39356</v>
      </c>
      <c r="G1252">
        <v>28.4</v>
      </c>
      <c r="H1252">
        <v>4.33</v>
      </c>
      <c r="I1252">
        <v>3.3</v>
      </c>
      <c r="J1252">
        <v>86</v>
      </c>
      <c r="K1252" t="str">
        <f>INDEX(lehmad!B$2:B$412,MATCH(klypsid!$B1252,lehmad!$A$2:$A$412,0))</f>
        <v>27.02.2005</v>
      </c>
      <c r="L1252">
        <f>INDEX(lehmad!C$2:C$412,MATCH(klypsid!$B1252,lehmad!$A$2:$A$412,0))</f>
        <v>56172</v>
      </c>
      <c r="M1252">
        <f>INDEX(lehmad!D$2:D$412,MATCH(klypsid!$B1252,lehmad!$A$2:$A$412,0))</f>
        <v>99</v>
      </c>
      <c r="N1252">
        <f>INDEX(lehmad!E$2:E$412,MATCH(klypsid!$B1252,lehmad!$A$2:$A$412,0))</f>
        <v>0.875</v>
      </c>
      <c r="O1252" t="str">
        <f>INDEX(lehmad!F$2:F$412,MATCH(klypsid!$B1252,lehmad!$A$2:$A$412,0))</f>
        <v>DYNASTY-ET</v>
      </c>
      <c r="P1252">
        <f>INDEX(lehmad!G$2:G$412,MATCH(klypsid!$B1252,lehmad!$A$2:$A$412,0))</f>
        <v>2002</v>
      </c>
      <c r="Q1252" s="2">
        <f>INDEX(lehmad!H$2:H$412,MATCH(klypsid!$B1252,lehmad!$A$2:$A$412,0))</f>
        <v>36044</v>
      </c>
      <c r="R1252">
        <f>INDEX(lehmad!I$2:I$412,MATCH(klypsid!$B1252,lehmad!$A$2:$A$412,0))</f>
        <v>124</v>
      </c>
      <c r="S1252">
        <f t="shared" si="134"/>
        <v>1</v>
      </c>
      <c r="T1252">
        <f t="shared" si="135"/>
        <v>209</v>
      </c>
      <c r="U1252">
        <f t="shared" si="136"/>
        <v>3</v>
      </c>
      <c r="V1252">
        <f t="shared" si="137"/>
        <v>2.7824085649273731</v>
      </c>
      <c r="W1252">
        <f t="shared" si="138"/>
        <v>7</v>
      </c>
      <c r="X1252">
        <f t="shared" si="139"/>
        <v>28</v>
      </c>
    </row>
    <row r="1253" spans="1:24" x14ac:dyDescent="0.25">
      <c r="A1253">
        <v>3356</v>
      </c>
      <c r="B1253" t="str">
        <f t="shared" si="133"/>
        <v>E3356</v>
      </c>
      <c r="C1253" t="s">
        <v>70</v>
      </c>
      <c r="D1253">
        <v>1</v>
      </c>
      <c r="E1253" s="2">
        <v>39147</v>
      </c>
      <c r="F1253" s="2">
        <v>39387</v>
      </c>
      <c r="G1253">
        <v>28.7</v>
      </c>
      <c r="H1253">
        <v>3.8</v>
      </c>
      <c r="I1253">
        <v>3.54</v>
      </c>
      <c r="J1253">
        <v>68</v>
      </c>
      <c r="K1253" t="str">
        <f>INDEX(lehmad!B$2:B$412,MATCH(klypsid!$B1253,lehmad!$A$2:$A$412,0))</f>
        <v>27.02.2005</v>
      </c>
      <c r="L1253">
        <f>INDEX(lehmad!C$2:C$412,MATCH(klypsid!$B1253,lehmad!$A$2:$A$412,0))</f>
        <v>56172</v>
      </c>
      <c r="M1253">
        <f>INDEX(lehmad!D$2:D$412,MATCH(klypsid!$B1253,lehmad!$A$2:$A$412,0))</f>
        <v>99</v>
      </c>
      <c r="N1253">
        <f>INDEX(lehmad!E$2:E$412,MATCH(klypsid!$B1253,lehmad!$A$2:$A$412,0))</f>
        <v>0.875</v>
      </c>
      <c r="O1253" t="str">
        <f>INDEX(lehmad!F$2:F$412,MATCH(klypsid!$B1253,lehmad!$A$2:$A$412,0))</f>
        <v>DYNASTY-ET</v>
      </c>
      <c r="P1253">
        <f>INDEX(lehmad!G$2:G$412,MATCH(klypsid!$B1253,lehmad!$A$2:$A$412,0))</f>
        <v>2002</v>
      </c>
      <c r="Q1253" s="2">
        <f>INDEX(lehmad!H$2:H$412,MATCH(klypsid!$B1253,lehmad!$A$2:$A$412,0))</f>
        <v>36044</v>
      </c>
      <c r="R1253">
        <f>INDEX(lehmad!I$2:I$412,MATCH(klypsid!$B1253,lehmad!$A$2:$A$412,0))</f>
        <v>124</v>
      </c>
      <c r="S1253">
        <f t="shared" si="134"/>
        <v>1</v>
      </c>
      <c r="T1253">
        <f t="shared" si="135"/>
        <v>240</v>
      </c>
      <c r="U1253">
        <f t="shared" si="136"/>
        <v>3</v>
      </c>
      <c r="V1253">
        <f t="shared" si="137"/>
        <v>2.4436066514756147</v>
      </c>
      <c r="W1253">
        <f t="shared" si="138"/>
        <v>8</v>
      </c>
      <c r="X1253">
        <f t="shared" si="139"/>
        <v>31</v>
      </c>
    </row>
    <row r="1254" spans="1:24" x14ac:dyDescent="0.25">
      <c r="A1254">
        <v>3356</v>
      </c>
      <c r="B1254" t="str">
        <f t="shared" si="133"/>
        <v>E3356</v>
      </c>
      <c r="C1254" t="s">
        <v>70</v>
      </c>
      <c r="D1254">
        <v>1</v>
      </c>
      <c r="E1254" s="2">
        <v>39147</v>
      </c>
      <c r="F1254" s="2">
        <v>39418</v>
      </c>
      <c r="G1254">
        <v>24</v>
      </c>
      <c r="H1254">
        <v>4.4000000000000004</v>
      </c>
      <c r="I1254">
        <v>3.35</v>
      </c>
      <c r="J1254">
        <v>89</v>
      </c>
      <c r="K1254" t="str">
        <f>INDEX(lehmad!B$2:B$412,MATCH(klypsid!$B1254,lehmad!$A$2:$A$412,0))</f>
        <v>27.02.2005</v>
      </c>
      <c r="L1254">
        <f>INDEX(lehmad!C$2:C$412,MATCH(klypsid!$B1254,lehmad!$A$2:$A$412,0))</f>
        <v>56172</v>
      </c>
      <c r="M1254">
        <f>INDEX(lehmad!D$2:D$412,MATCH(klypsid!$B1254,lehmad!$A$2:$A$412,0))</f>
        <v>99</v>
      </c>
      <c r="N1254">
        <f>INDEX(lehmad!E$2:E$412,MATCH(klypsid!$B1254,lehmad!$A$2:$A$412,0))</f>
        <v>0.875</v>
      </c>
      <c r="O1254" t="str">
        <f>INDEX(lehmad!F$2:F$412,MATCH(klypsid!$B1254,lehmad!$A$2:$A$412,0))</f>
        <v>DYNASTY-ET</v>
      </c>
      <c r="P1254">
        <f>INDEX(lehmad!G$2:G$412,MATCH(klypsid!$B1254,lehmad!$A$2:$A$412,0))</f>
        <v>2002</v>
      </c>
      <c r="Q1254" s="2">
        <f>INDEX(lehmad!H$2:H$412,MATCH(klypsid!$B1254,lehmad!$A$2:$A$412,0))</f>
        <v>36044</v>
      </c>
      <c r="R1254">
        <f>INDEX(lehmad!I$2:I$412,MATCH(klypsid!$B1254,lehmad!$A$2:$A$412,0))</f>
        <v>124</v>
      </c>
      <c r="S1254">
        <f t="shared" si="134"/>
        <v>1</v>
      </c>
      <c r="T1254">
        <f t="shared" si="135"/>
        <v>271</v>
      </c>
      <c r="U1254">
        <f t="shared" si="136"/>
        <v>3</v>
      </c>
      <c r="V1254">
        <f t="shared" si="137"/>
        <v>2.8318772411916733</v>
      </c>
      <c r="W1254">
        <f t="shared" si="138"/>
        <v>9</v>
      </c>
      <c r="X1254">
        <f t="shared" si="139"/>
        <v>31</v>
      </c>
    </row>
    <row r="1255" spans="1:24" x14ac:dyDescent="0.25">
      <c r="A1255">
        <v>3356</v>
      </c>
      <c r="B1255" t="str">
        <f t="shared" si="133"/>
        <v>E3356</v>
      </c>
      <c r="C1255" t="s">
        <v>70</v>
      </c>
      <c r="D1255">
        <v>2</v>
      </c>
      <c r="E1255" s="2">
        <v>39502</v>
      </c>
      <c r="F1255" s="2">
        <v>39509</v>
      </c>
      <c r="G1255">
        <v>39.6</v>
      </c>
      <c r="H1255">
        <v>4.93</v>
      </c>
      <c r="I1255">
        <v>3.98</v>
      </c>
      <c r="J1255">
        <v>40</v>
      </c>
      <c r="K1255" t="str">
        <f>INDEX(lehmad!B$2:B$412,MATCH(klypsid!$B1255,lehmad!$A$2:$A$412,0))</f>
        <v>27.02.2005</v>
      </c>
      <c r="L1255">
        <f>INDEX(lehmad!C$2:C$412,MATCH(klypsid!$B1255,lehmad!$A$2:$A$412,0))</f>
        <v>56172</v>
      </c>
      <c r="M1255">
        <f>INDEX(lehmad!D$2:D$412,MATCH(klypsid!$B1255,lehmad!$A$2:$A$412,0))</f>
        <v>99</v>
      </c>
      <c r="N1255">
        <f>INDEX(lehmad!E$2:E$412,MATCH(klypsid!$B1255,lehmad!$A$2:$A$412,0))</f>
        <v>0.875</v>
      </c>
      <c r="O1255" t="str">
        <f>INDEX(lehmad!F$2:F$412,MATCH(klypsid!$B1255,lehmad!$A$2:$A$412,0))</f>
        <v>DYNASTY-ET</v>
      </c>
      <c r="P1255">
        <f>INDEX(lehmad!G$2:G$412,MATCH(klypsid!$B1255,lehmad!$A$2:$A$412,0))</f>
        <v>2002</v>
      </c>
      <c r="Q1255" s="2">
        <f>INDEX(lehmad!H$2:H$412,MATCH(klypsid!$B1255,lehmad!$A$2:$A$412,0))</f>
        <v>36044</v>
      </c>
      <c r="R1255">
        <f>INDEX(lehmad!I$2:I$412,MATCH(klypsid!$B1255,lehmad!$A$2:$A$412,0))</f>
        <v>124</v>
      </c>
      <c r="S1255">
        <f t="shared" si="134"/>
        <v>2</v>
      </c>
      <c r="T1255">
        <f t="shared" si="135"/>
        <v>7</v>
      </c>
      <c r="U1255">
        <f t="shared" si="136"/>
        <v>1</v>
      </c>
      <c r="V1255">
        <f t="shared" si="137"/>
        <v>1.6780719051126378</v>
      </c>
      <c r="W1255">
        <f t="shared" si="138"/>
        <v>1</v>
      </c>
      <c r="X1255">
        <f t="shared" si="139"/>
        <v>7</v>
      </c>
    </row>
    <row r="1256" spans="1:24" x14ac:dyDescent="0.25">
      <c r="A1256">
        <v>3356</v>
      </c>
      <c r="B1256" t="str">
        <f t="shared" si="133"/>
        <v>E3356</v>
      </c>
      <c r="C1256" t="s">
        <v>70</v>
      </c>
      <c r="D1256">
        <v>2</v>
      </c>
      <c r="E1256" s="2">
        <v>39502</v>
      </c>
      <c r="F1256" s="2">
        <v>39539</v>
      </c>
      <c r="G1256">
        <v>39.799999999999997</v>
      </c>
      <c r="H1256">
        <v>4.3</v>
      </c>
      <c r="I1256">
        <v>2.98</v>
      </c>
      <c r="J1256">
        <v>31</v>
      </c>
      <c r="K1256" t="str">
        <f>INDEX(lehmad!B$2:B$412,MATCH(klypsid!$B1256,lehmad!$A$2:$A$412,0))</f>
        <v>27.02.2005</v>
      </c>
      <c r="L1256">
        <f>INDEX(lehmad!C$2:C$412,MATCH(klypsid!$B1256,lehmad!$A$2:$A$412,0))</f>
        <v>56172</v>
      </c>
      <c r="M1256">
        <f>INDEX(lehmad!D$2:D$412,MATCH(klypsid!$B1256,lehmad!$A$2:$A$412,0))</f>
        <v>99</v>
      </c>
      <c r="N1256">
        <f>INDEX(lehmad!E$2:E$412,MATCH(klypsid!$B1256,lehmad!$A$2:$A$412,0))</f>
        <v>0.875</v>
      </c>
      <c r="O1256" t="str">
        <f>INDEX(lehmad!F$2:F$412,MATCH(klypsid!$B1256,lehmad!$A$2:$A$412,0))</f>
        <v>DYNASTY-ET</v>
      </c>
      <c r="P1256">
        <f>INDEX(lehmad!G$2:G$412,MATCH(klypsid!$B1256,lehmad!$A$2:$A$412,0))</f>
        <v>2002</v>
      </c>
      <c r="Q1256" s="2">
        <f>INDEX(lehmad!H$2:H$412,MATCH(klypsid!$B1256,lehmad!$A$2:$A$412,0))</f>
        <v>36044</v>
      </c>
      <c r="R1256">
        <f>INDEX(lehmad!I$2:I$412,MATCH(klypsid!$B1256,lehmad!$A$2:$A$412,0))</f>
        <v>124</v>
      </c>
      <c r="S1256">
        <f t="shared" si="134"/>
        <v>2</v>
      </c>
      <c r="T1256">
        <f t="shared" si="135"/>
        <v>37</v>
      </c>
      <c r="U1256">
        <f t="shared" si="136"/>
        <v>1</v>
      </c>
      <c r="V1256">
        <f t="shared" si="137"/>
        <v>1.3103401206121505</v>
      </c>
      <c r="W1256">
        <f t="shared" si="138"/>
        <v>2</v>
      </c>
      <c r="X1256">
        <f t="shared" si="139"/>
        <v>30</v>
      </c>
    </row>
    <row r="1257" spans="1:24" x14ac:dyDescent="0.25">
      <c r="A1257">
        <v>3356</v>
      </c>
      <c r="B1257" t="str">
        <f t="shared" si="133"/>
        <v>E3356</v>
      </c>
      <c r="C1257" t="s">
        <v>70</v>
      </c>
      <c r="D1257">
        <v>2</v>
      </c>
      <c r="E1257" s="2">
        <v>39502</v>
      </c>
      <c r="F1257" s="2">
        <v>39572</v>
      </c>
      <c r="G1257">
        <v>44.3</v>
      </c>
      <c r="H1257">
        <v>3.81</v>
      </c>
      <c r="I1257">
        <v>3.09</v>
      </c>
      <c r="J1257">
        <v>27</v>
      </c>
      <c r="K1257" t="str">
        <f>INDEX(lehmad!B$2:B$412,MATCH(klypsid!$B1257,lehmad!$A$2:$A$412,0))</f>
        <v>27.02.2005</v>
      </c>
      <c r="L1257">
        <f>INDEX(lehmad!C$2:C$412,MATCH(klypsid!$B1257,lehmad!$A$2:$A$412,0))</f>
        <v>56172</v>
      </c>
      <c r="M1257">
        <f>INDEX(lehmad!D$2:D$412,MATCH(klypsid!$B1257,lehmad!$A$2:$A$412,0))</f>
        <v>99</v>
      </c>
      <c r="N1257">
        <f>INDEX(lehmad!E$2:E$412,MATCH(klypsid!$B1257,lehmad!$A$2:$A$412,0))</f>
        <v>0.875</v>
      </c>
      <c r="O1257" t="str">
        <f>INDEX(lehmad!F$2:F$412,MATCH(klypsid!$B1257,lehmad!$A$2:$A$412,0))</f>
        <v>DYNASTY-ET</v>
      </c>
      <c r="P1257">
        <f>INDEX(lehmad!G$2:G$412,MATCH(klypsid!$B1257,lehmad!$A$2:$A$412,0))</f>
        <v>2002</v>
      </c>
      <c r="Q1257" s="2">
        <f>INDEX(lehmad!H$2:H$412,MATCH(klypsid!$B1257,lehmad!$A$2:$A$412,0))</f>
        <v>36044</v>
      </c>
      <c r="R1257">
        <f>INDEX(lehmad!I$2:I$412,MATCH(klypsid!$B1257,lehmad!$A$2:$A$412,0))</f>
        <v>124</v>
      </c>
      <c r="S1257">
        <f t="shared" si="134"/>
        <v>2</v>
      </c>
      <c r="T1257">
        <f t="shared" si="135"/>
        <v>70</v>
      </c>
      <c r="U1257">
        <f t="shared" si="136"/>
        <v>2</v>
      </c>
      <c r="V1257">
        <f t="shared" si="137"/>
        <v>1.1110313123887439</v>
      </c>
      <c r="W1257">
        <f t="shared" si="138"/>
        <v>3</v>
      </c>
      <c r="X1257">
        <f t="shared" si="139"/>
        <v>33</v>
      </c>
    </row>
    <row r="1258" spans="1:24" x14ac:dyDescent="0.25">
      <c r="A1258">
        <v>3356</v>
      </c>
      <c r="B1258" t="str">
        <f t="shared" si="133"/>
        <v>E3356</v>
      </c>
      <c r="C1258" t="s">
        <v>70</v>
      </c>
      <c r="D1258">
        <v>2</v>
      </c>
      <c r="E1258" s="2">
        <v>39502</v>
      </c>
      <c r="F1258" s="2">
        <v>39600</v>
      </c>
      <c r="G1258">
        <v>44.2</v>
      </c>
      <c r="H1258">
        <v>2.65</v>
      </c>
      <c r="I1258">
        <v>3.29</v>
      </c>
      <c r="J1258">
        <v>27</v>
      </c>
      <c r="K1258" t="str">
        <f>INDEX(lehmad!B$2:B$412,MATCH(klypsid!$B1258,lehmad!$A$2:$A$412,0))</f>
        <v>27.02.2005</v>
      </c>
      <c r="L1258">
        <f>INDEX(lehmad!C$2:C$412,MATCH(klypsid!$B1258,lehmad!$A$2:$A$412,0))</f>
        <v>56172</v>
      </c>
      <c r="M1258">
        <f>INDEX(lehmad!D$2:D$412,MATCH(klypsid!$B1258,lehmad!$A$2:$A$412,0))</f>
        <v>99</v>
      </c>
      <c r="N1258">
        <f>INDEX(lehmad!E$2:E$412,MATCH(klypsid!$B1258,lehmad!$A$2:$A$412,0))</f>
        <v>0.875</v>
      </c>
      <c r="O1258" t="str">
        <f>INDEX(lehmad!F$2:F$412,MATCH(klypsid!$B1258,lehmad!$A$2:$A$412,0))</f>
        <v>DYNASTY-ET</v>
      </c>
      <c r="P1258">
        <f>INDEX(lehmad!G$2:G$412,MATCH(klypsid!$B1258,lehmad!$A$2:$A$412,0))</f>
        <v>2002</v>
      </c>
      <c r="Q1258" s="2">
        <f>INDEX(lehmad!H$2:H$412,MATCH(klypsid!$B1258,lehmad!$A$2:$A$412,0))</f>
        <v>36044</v>
      </c>
      <c r="R1258">
        <f>INDEX(lehmad!I$2:I$412,MATCH(klypsid!$B1258,lehmad!$A$2:$A$412,0))</f>
        <v>124</v>
      </c>
      <c r="S1258">
        <f t="shared" si="134"/>
        <v>2</v>
      </c>
      <c r="T1258">
        <f t="shared" si="135"/>
        <v>98</v>
      </c>
      <c r="U1258">
        <f t="shared" si="136"/>
        <v>2</v>
      </c>
      <c r="V1258">
        <f t="shared" si="137"/>
        <v>1.1110313123887439</v>
      </c>
      <c r="W1258">
        <f t="shared" si="138"/>
        <v>4</v>
      </c>
      <c r="X1258">
        <f t="shared" si="139"/>
        <v>28</v>
      </c>
    </row>
    <row r="1259" spans="1:24" x14ac:dyDescent="0.25">
      <c r="A1259">
        <v>3356</v>
      </c>
      <c r="B1259" t="str">
        <f t="shared" si="133"/>
        <v>E3356</v>
      </c>
      <c r="C1259" t="s">
        <v>70</v>
      </c>
      <c r="D1259">
        <v>2</v>
      </c>
      <c r="E1259" s="2">
        <v>39502</v>
      </c>
      <c r="F1259" s="2">
        <v>39631</v>
      </c>
      <c r="G1259">
        <v>40.200000000000003</v>
      </c>
      <c r="H1259">
        <v>2.09</v>
      </c>
      <c r="I1259">
        <v>3.65</v>
      </c>
      <c r="J1259">
        <v>91</v>
      </c>
      <c r="K1259" t="str">
        <f>INDEX(lehmad!B$2:B$412,MATCH(klypsid!$B1259,lehmad!$A$2:$A$412,0))</f>
        <v>27.02.2005</v>
      </c>
      <c r="L1259">
        <f>INDEX(lehmad!C$2:C$412,MATCH(klypsid!$B1259,lehmad!$A$2:$A$412,0))</f>
        <v>56172</v>
      </c>
      <c r="M1259">
        <f>INDEX(lehmad!D$2:D$412,MATCH(klypsid!$B1259,lehmad!$A$2:$A$412,0))</f>
        <v>99</v>
      </c>
      <c r="N1259">
        <f>INDEX(lehmad!E$2:E$412,MATCH(klypsid!$B1259,lehmad!$A$2:$A$412,0))</f>
        <v>0.875</v>
      </c>
      <c r="O1259" t="str">
        <f>INDEX(lehmad!F$2:F$412,MATCH(klypsid!$B1259,lehmad!$A$2:$A$412,0))</f>
        <v>DYNASTY-ET</v>
      </c>
      <c r="P1259">
        <f>INDEX(lehmad!G$2:G$412,MATCH(klypsid!$B1259,lehmad!$A$2:$A$412,0))</f>
        <v>2002</v>
      </c>
      <c r="Q1259" s="2">
        <f>INDEX(lehmad!H$2:H$412,MATCH(klypsid!$B1259,lehmad!$A$2:$A$412,0))</f>
        <v>36044</v>
      </c>
      <c r="R1259">
        <f>INDEX(lehmad!I$2:I$412,MATCH(klypsid!$B1259,lehmad!$A$2:$A$412,0))</f>
        <v>124</v>
      </c>
      <c r="S1259">
        <f t="shared" si="134"/>
        <v>2</v>
      </c>
      <c r="T1259">
        <f t="shared" si="135"/>
        <v>129</v>
      </c>
      <c r="U1259">
        <f t="shared" si="136"/>
        <v>2</v>
      </c>
      <c r="V1259">
        <f t="shared" si="137"/>
        <v>2.8639384504239715</v>
      </c>
      <c r="W1259">
        <f t="shared" si="138"/>
        <v>5</v>
      </c>
      <c r="X1259">
        <f t="shared" si="139"/>
        <v>31</v>
      </c>
    </row>
    <row r="1260" spans="1:24" x14ac:dyDescent="0.25">
      <c r="A1260">
        <v>3356</v>
      </c>
      <c r="B1260" t="str">
        <f t="shared" si="133"/>
        <v>E3356</v>
      </c>
      <c r="C1260" t="s">
        <v>70</v>
      </c>
      <c r="D1260">
        <v>2</v>
      </c>
      <c r="E1260" s="2">
        <v>39502</v>
      </c>
      <c r="F1260" s="2">
        <v>39663</v>
      </c>
      <c r="G1260">
        <v>39</v>
      </c>
      <c r="H1260">
        <v>5.05</v>
      </c>
      <c r="I1260">
        <v>3.63</v>
      </c>
      <c r="J1260">
        <v>2213</v>
      </c>
      <c r="K1260" t="str">
        <f>INDEX(lehmad!B$2:B$412,MATCH(klypsid!$B1260,lehmad!$A$2:$A$412,0))</f>
        <v>27.02.2005</v>
      </c>
      <c r="L1260">
        <f>INDEX(lehmad!C$2:C$412,MATCH(klypsid!$B1260,lehmad!$A$2:$A$412,0))</f>
        <v>56172</v>
      </c>
      <c r="M1260">
        <f>INDEX(lehmad!D$2:D$412,MATCH(klypsid!$B1260,lehmad!$A$2:$A$412,0))</f>
        <v>99</v>
      </c>
      <c r="N1260">
        <f>INDEX(lehmad!E$2:E$412,MATCH(klypsid!$B1260,lehmad!$A$2:$A$412,0))</f>
        <v>0.875</v>
      </c>
      <c r="O1260" t="str">
        <f>INDEX(lehmad!F$2:F$412,MATCH(klypsid!$B1260,lehmad!$A$2:$A$412,0))</f>
        <v>DYNASTY-ET</v>
      </c>
      <c r="P1260">
        <f>INDEX(lehmad!G$2:G$412,MATCH(klypsid!$B1260,lehmad!$A$2:$A$412,0))</f>
        <v>2002</v>
      </c>
      <c r="Q1260" s="2">
        <f>INDEX(lehmad!H$2:H$412,MATCH(klypsid!$B1260,lehmad!$A$2:$A$412,0))</f>
        <v>36044</v>
      </c>
      <c r="R1260">
        <f>INDEX(lehmad!I$2:I$412,MATCH(klypsid!$B1260,lehmad!$A$2:$A$412,0))</f>
        <v>124</v>
      </c>
      <c r="S1260">
        <f t="shared" si="134"/>
        <v>2</v>
      </c>
      <c r="T1260">
        <f t="shared" si="135"/>
        <v>161</v>
      </c>
      <c r="U1260">
        <f t="shared" si="136"/>
        <v>3</v>
      </c>
      <c r="V1260">
        <f t="shared" si="137"/>
        <v>7.4679315460262874</v>
      </c>
      <c r="W1260">
        <f t="shared" si="138"/>
        <v>6</v>
      </c>
      <c r="X1260">
        <f t="shared" si="139"/>
        <v>32</v>
      </c>
    </row>
    <row r="1261" spans="1:24" x14ac:dyDescent="0.25">
      <c r="A1261">
        <v>3356</v>
      </c>
      <c r="B1261" t="str">
        <f t="shared" si="133"/>
        <v>E3356</v>
      </c>
      <c r="C1261" t="s">
        <v>70</v>
      </c>
      <c r="D1261">
        <v>2</v>
      </c>
      <c r="E1261" s="2">
        <v>39502</v>
      </c>
      <c r="F1261" s="2">
        <v>39693</v>
      </c>
      <c r="G1261">
        <v>26.4</v>
      </c>
      <c r="H1261">
        <v>2.72</v>
      </c>
      <c r="I1261">
        <v>3.67</v>
      </c>
      <c r="J1261">
        <v>105</v>
      </c>
      <c r="K1261" t="str">
        <f>INDEX(lehmad!B$2:B$412,MATCH(klypsid!$B1261,lehmad!$A$2:$A$412,0))</f>
        <v>27.02.2005</v>
      </c>
      <c r="L1261">
        <f>INDEX(lehmad!C$2:C$412,MATCH(klypsid!$B1261,lehmad!$A$2:$A$412,0))</f>
        <v>56172</v>
      </c>
      <c r="M1261">
        <f>INDEX(lehmad!D$2:D$412,MATCH(klypsid!$B1261,lehmad!$A$2:$A$412,0))</f>
        <v>99</v>
      </c>
      <c r="N1261">
        <f>INDEX(lehmad!E$2:E$412,MATCH(klypsid!$B1261,lehmad!$A$2:$A$412,0))</f>
        <v>0.875</v>
      </c>
      <c r="O1261" t="str">
        <f>INDEX(lehmad!F$2:F$412,MATCH(klypsid!$B1261,lehmad!$A$2:$A$412,0))</f>
        <v>DYNASTY-ET</v>
      </c>
      <c r="P1261">
        <f>INDEX(lehmad!G$2:G$412,MATCH(klypsid!$B1261,lehmad!$A$2:$A$412,0))</f>
        <v>2002</v>
      </c>
      <c r="Q1261" s="2">
        <f>INDEX(lehmad!H$2:H$412,MATCH(klypsid!$B1261,lehmad!$A$2:$A$412,0))</f>
        <v>36044</v>
      </c>
      <c r="R1261">
        <f>INDEX(lehmad!I$2:I$412,MATCH(klypsid!$B1261,lehmad!$A$2:$A$412,0))</f>
        <v>124</v>
      </c>
      <c r="S1261">
        <f t="shared" si="134"/>
        <v>2</v>
      </c>
      <c r="T1261">
        <f t="shared" si="135"/>
        <v>191</v>
      </c>
      <c r="U1261">
        <f t="shared" si="136"/>
        <v>3</v>
      </c>
      <c r="V1261">
        <f t="shared" si="137"/>
        <v>3.0703893278913981</v>
      </c>
      <c r="W1261">
        <f t="shared" si="138"/>
        <v>7</v>
      </c>
      <c r="X1261">
        <f t="shared" si="139"/>
        <v>30</v>
      </c>
    </row>
    <row r="1262" spans="1:24" x14ac:dyDescent="0.25">
      <c r="A1262">
        <v>3356</v>
      </c>
      <c r="B1262" t="str">
        <f t="shared" si="133"/>
        <v>E3356</v>
      </c>
      <c r="C1262" t="s">
        <v>70</v>
      </c>
      <c r="D1262">
        <v>2</v>
      </c>
      <c r="E1262" s="2">
        <v>39502</v>
      </c>
      <c r="F1262" s="2">
        <v>39722</v>
      </c>
      <c r="G1262">
        <v>20.399999999999999</v>
      </c>
      <c r="H1262">
        <v>3.77</v>
      </c>
      <c r="I1262">
        <v>3.85</v>
      </c>
      <c r="J1262">
        <v>4256</v>
      </c>
      <c r="K1262" t="str">
        <f>INDEX(lehmad!B$2:B$412,MATCH(klypsid!$B1262,lehmad!$A$2:$A$412,0))</f>
        <v>27.02.2005</v>
      </c>
      <c r="L1262">
        <f>INDEX(lehmad!C$2:C$412,MATCH(klypsid!$B1262,lehmad!$A$2:$A$412,0))</f>
        <v>56172</v>
      </c>
      <c r="M1262">
        <f>INDEX(lehmad!D$2:D$412,MATCH(klypsid!$B1262,lehmad!$A$2:$A$412,0))</f>
        <v>99</v>
      </c>
      <c r="N1262">
        <f>INDEX(lehmad!E$2:E$412,MATCH(klypsid!$B1262,lehmad!$A$2:$A$412,0))</f>
        <v>0.875</v>
      </c>
      <c r="O1262" t="str">
        <f>INDEX(lehmad!F$2:F$412,MATCH(klypsid!$B1262,lehmad!$A$2:$A$412,0))</f>
        <v>DYNASTY-ET</v>
      </c>
      <c r="P1262">
        <f>INDEX(lehmad!G$2:G$412,MATCH(klypsid!$B1262,lehmad!$A$2:$A$412,0))</f>
        <v>2002</v>
      </c>
      <c r="Q1262" s="2">
        <f>INDEX(lehmad!H$2:H$412,MATCH(klypsid!$B1262,lehmad!$A$2:$A$412,0))</f>
        <v>36044</v>
      </c>
      <c r="R1262">
        <f>INDEX(lehmad!I$2:I$412,MATCH(klypsid!$B1262,lehmad!$A$2:$A$412,0))</f>
        <v>124</v>
      </c>
      <c r="S1262">
        <f t="shared" si="134"/>
        <v>2</v>
      </c>
      <c r="T1262">
        <f t="shared" si="135"/>
        <v>220</v>
      </c>
      <c r="U1262">
        <f t="shared" si="136"/>
        <v>3</v>
      </c>
      <c r="V1262">
        <f t="shared" si="137"/>
        <v>8.4114262457264655</v>
      </c>
      <c r="W1262">
        <f t="shared" si="138"/>
        <v>8</v>
      </c>
      <c r="X1262">
        <f t="shared" si="139"/>
        <v>29</v>
      </c>
    </row>
    <row r="1263" spans="1:24" x14ac:dyDescent="0.25">
      <c r="A1263">
        <v>3356</v>
      </c>
      <c r="B1263" t="str">
        <f t="shared" si="133"/>
        <v>E3356</v>
      </c>
      <c r="C1263" t="s">
        <v>70</v>
      </c>
      <c r="D1263">
        <v>2</v>
      </c>
      <c r="E1263" s="2">
        <v>39502</v>
      </c>
      <c r="F1263" s="2">
        <v>39754</v>
      </c>
      <c r="G1263">
        <v>22.3</v>
      </c>
      <c r="H1263">
        <v>3.27</v>
      </c>
      <c r="I1263">
        <v>3.56</v>
      </c>
      <c r="J1263">
        <v>109</v>
      </c>
      <c r="K1263" t="str">
        <f>INDEX(lehmad!B$2:B$412,MATCH(klypsid!$B1263,lehmad!$A$2:$A$412,0))</f>
        <v>27.02.2005</v>
      </c>
      <c r="L1263">
        <f>INDEX(lehmad!C$2:C$412,MATCH(klypsid!$B1263,lehmad!$A$2:$A$412,0))</f>
        <v>56172</v>
      </c>
      <c r="M1263">
        <f>INDEX(lehmad!D$2:D$412,MATCH(klypsid!$B1263,lehmad!$A$2:$A$412,0))</f>
        <v>99</v>
      </c>
      <c r="N1263">
        <f>INDEX(lehmad!E$2:E$412,MATCH(klypsid!$B1263,lehmad!$A$2:$A$412,0))</f>
        <v>0.875</v>
      </c>
      <c r="O1263" t="str">
        <f>INDEX(lehmad!F$2:F$412,MATCH(klypsid!$B1263,lehmad!$A$2:$A$412,0))</f>
        <v>DYNASTY-ET</v>
      </c>
      <c r="P1263">
        <f>INDEX(lehmad!G$2:G$412,MATCH(klypsid!$B1263,lehmad!$A$2:$A$412,0))</f>
        <v>2002</v>
      </c>
      <c r="Q1263" s="2">
        <f>INDEX(lehmad!H$2:H$412,MATCH(klypsid!$B1263,lehmad!$A$2:$A$412,0))</f>
        <v>36044</v>
      </c>
      <c r="R1263">
        <f>INDEX(lehmad!I$2:I$412,MATCH(klypsid!$B1263,lehmad!$A$2:$A$412,0))</f>
        <v>124</v>
      </c>
      <c r="S1263">
        <f t="shared" si="134"/>
        <v>2</v>
      </c>
      <c r="T1263">
        <f t="shared" si="135"/>
        <v>252</v>
      </c>
      <c r="U1263">
        <f t="shared" si="136"/>
        <v>3</v>
      </c>
      <c r="V1263">
        <f t="shared" si="137"/>
        <v>3.1243281350022016</v>
      </c>
      <c r="W1263">
        <f t="shared" si="138"/>
        <v>9</v>
      </c>
      <c r="X1263">
        <f t="shared" si="139"/>
        <v>32</v>
      </c>
    </row>
    <row r="1264" spans="1:24" x14ac:dyDescent="0.25">
      <c r="A1264">
        <v>3356</v>
      </c>
      <c r="B1264" t="str">
        <f t="shared" si="133"/>
        <v>E3356</v>
      </c>
      <c r="C1264" t="s">
        <v>70</v>
      </c>
      <c r="D1264">
        <v>2</v>
      </c>
      <c r="E1264" s="2">
        <v>39502</v>
      </c>
      <c r="F1264" s="2">
        <v>39783</v>
      </c>
      <c r="G1264">
        <v>22</v>
      </c>
      <c r="H1264">
        <v>3.64</v>
      </c>
      <c r="I1264">
        <v>3.55</v>
      </c>
      <c r="J1264">
        <v>80</v>
      </c>
      <c r="K1264" t="str">
        <f>INDEX(lehmad!B$2:B$412,MATCH(klypsid!$B1264,lehmad!$A$2:$A$412,0))</f>
        <v>27.02.2005</v>
      </c>
      <c r="L1264">
        <f>INDEX(lehmad!C$2:C$412,MATCH(klypsid!$B1264,lehmad!$A$2:$A$412,0))</f>
        <v>56172</v>
      </c>
      <c r="M1264">
        <f>INDEX(lehmad!D$2:D$412,MATCH(klypsid!$B1264,lehmad!$A$2:$A$412,0))</f>
        <v>99</v>
      </c>
      <c r="N1264">
        <f>INDEX(lehmad!E$2:E$412,MATCH(klypsid!$B1264,lehmad!$A$2:$A$412,0))</f>
        <v>0.875</v>
      </c>
      <c r="O1264" t="str">
        <f>INDEX(lehmad!F$2:F$412,MATCH(klypsid!$B1264,lehmad!$A$2:$A$412,0))</f>
        <v>DYNASTY-ET</v>
      </c>
      <c r="P1264">
        <f>INDEX(lehmad!G$2:G$412,MATCH(klypsid!$B1264,lehmad!$A$2:$A$412,0))</f>
        <v>2002</v>
      </c>
      <c r="Q1264" s="2">
        <f>INDEX(lehmad!H$2:H$412,MATCH(klypsid!$B1264,lehmad!$A$2:$A$412,0))</f>
        <v>36044</v>
      </c>
      <c r="R1264">
        <f>INDEX(lehmad!I$2:I$412,MATCH(klypsid!$B1264,lehmad!$A$2:$A$412,0))</f>
        <v>124</v>
      </c>
      <c r="S1264">
        <f t="shared" si="134"/>
        <v>2</v>
      </c>
      <c r="T1264">
        <f t="shared" si="135"/>
        <v>281</v>
      </c>
      <c r="U1264">
        <f t="shared" si="136"/>
        <v>3</v>
      </c>
      <c r="V1264">
        <f t="shared" si="137"/>
        <v>2.6780719051126378</v>
      </c>
      <c r="W1264">
        <f t="shared" si="138"/>
        <v>10</v>
      </c>
      <c r="X1264">
        <f t="shared" si="139"/>
        <v>29</v>
      </c>
    </row>
    <row r="1265" spans="1:24" x14ac:dyDescent="0.25">
      <c r="A1265">
        <v>3356</v>
      </c>
      <c r="B1265" t="str">
        <f t="shared" si="133"/>
        <v>E3356</v>
      </c>
      <c r="C1265" t="s">
        <v>70</v>
      </c>
      <c r="D1265">
        <v>2</v>
      </c>
      <c r="E1265" s="2">
        <v>39502</v>
      </c>
      <c r="F1265" s="2">
        <v>39817</v>
      </c>
      <c r="G1265">
        <v>18.2</v>
      </c>
      <c r="H1265">
        <v>3.76</v>
      </c>
      <c r="I1265">
        <v>3.31</v>
      </c>
      <c r="J1265">
        <v>80</v>
      </c>
      <c r="K1265" t="str">
        <f>INDEX(lehmad!B$2:B$412,MATCH(klypsid!$B1265,lehmad!$A$2:$A$412,0))</f>
        <v>27.02.2005</v>
      </c>
      <c r="L1265">
        <f>INDEX(lehmad!C$2:C$412,MATCH(klypsid!$B1265,lehmad!$A$2:$A$412,0))</f>
        <v>56172</v>
      </c>
      <c r="M1265">
        <f>INDEX(lehmad!D$2:D$412,MATCH(klypsid!$B1265,lehmad!$A$2:$A$412,0))</f>
        <v>99</v>
      </c>
      <c r="N1265">
        <f>INDEX(lehmad!E$2:E$412,MATCH(klypsid!$B1265,lehmad!$A$2:$A$412,0))</f>
        <v>0.875</v>
      </c>
      <c r="O1265" t="str">
        <f>INDEX(lehmad!F$2:F$412,MATCH(klypsid!$B1265,lehmad!$A$2:$A$412,0))</f>
        <v>DYNASTY-ET</v>
      </c>
      <c r="P1265">
        <f>INDEX(lehmad!G$2:G$412,MATCH(klypsid!$B1265,lehmad!$A$2:$A$412,0))</f>
        <v>2002</v>
      </c>
      <c r="Q1265" s="2">
        <f>INDEX(lehmad!H$2:H$412,MATCH(klypsid!$B1265,lehmad!$A$2:$A$412,0))</f>
        <v>36044</v>
      </c>
      <c r="R1265">
        <f>INDEX(lehmad!I$2:I$412,MATCH(klypsid!$B1265,lehmad!$A$2:$A$412,0))</f>
        <v>124</v>
      </c>
      <c r="S1265">
        <f t="shared" si="134"/>
        <v>2</v>
      </c>
      <c r="T1265">
        <f t="shared" si="135"/>
        <v>315</v>
      </c>
      <c r="U1265">
        <f t="shared" si="136"/>
        <v>3</v>
      </c>
      <c r="V1265">
        <f t="shared" si="137"/>
        <v>2.6780719051126378</v>
      </c>
      <c r="W1265">
        <f t="shared" si="138"/>
        <v>11</v>
      </c>
      <c r="X1265">
        <f t="shared" si="139"/>
        <v>34</v>
      </c>
    </row>
    <row r="1266" spans="1:24" x14ac:dyDescent="0.25">
      <c r="A1266">
        <v>3356</v>
      </c>
      <c r="B1266" t="str">
        <f t="shared" si="133"/>
        <v>E3356</v>
      </c>
      <c r="C1266" t="s">
        <v>70</v>
      </c>
      <c r="D1266">
        <v>3</v>
      </c>
      <c r="E1266" s="2">
        <v>39882</v>
      </c>
      <c r="F1266" s="2">
        <v>39908</v>
      </c>
      <c r="G1266">
        <v>36</v>
      </c>
      <c r="H1266">
        <v>3.95</v>
      </c>
      <c r="I1266">
        <v>3.03</v>
      </c>
      <c r="J1266">
        <v>482</v>
      </c>
      <c r="K1266" t="str">
        <f>INDEX(lehmad!B$2:B$412,MATCH(klypsid!$B1266,lehmad!$A$2:$A$412,0))</f>
        <v>27.02.2005</v>
      </c>
      <c r="L1266">
        <f>INDEX(lehmad!C$2:C$412,MATCH(klypsid!$B1266,lehmad!$A$2:$A$412,0))</f>
        <v>56172</v>
      </c>
      <c r="M1266">
        <f>INDEX(lehmad!D$2:D$412,MATCH(klypsid!$B1266,lehmad!$A$2:$A$412,0))</f>
        <v>99</v>
      </c>
      <c r="N1266">
        <f>INDEX(lehmad!E$2:E$412,MATCH(klypsid!$B1266,lehmad!$A$2:$A$412,0))</f>
        <v>0.875</v>
      </c>
      <c r="O1266" t="str">
        <f>INDEX(lehmad!F$2:F$412,MATCH(klypsid!$B1266,lehmad!$A$2:$A$412,0))</f>
        <v>DYNASTY-ET</v>
      </c>
      <c r="P1266">
        <f>INDEX(lehmad!G$2:G$412,MATCH(klypsid!$B1266,lehmad!$A$2:$A$412,0))</f>
        <v>2002</v>
      </c>
      <c r="Q1266" s="2">
        <f>INDEX(lehmad!H$2:H$412,MATCH(klypsid!$B1266,lehmad!$A$2:$A$412,0))</f>
        <v>36044</v>
      </c>
      <c r="R1266">
        <f>INDEX(lehmad!I$2:I$412,MATCH(klypsid!$B1266,lehmad!$A$2:$A$412,0))</f>
        <v>124</v>
      </c>
      <c r="S1266">
        <f t="shared" si="134"/>
        <v>3</v>
      </c>
      <c r="T1266">
        <f t="shared" si="135"/>
        <v>26</v>
      </c>
      <c r="U1266">
        <f t="shared" si="136"/>
        <v>1</v>
      </c>
      <c r="V1266">
        <f t="shared" si="137"/>
        <v>5.2690331464552376</v>
      </c>
      <c r="W1266">
        <f t="shared" si="138"/>
        <v>1</v>
      </c>
      <c r="X1266">
        <f t="shared" si="139"/>
        <v>26</v>
      </c>
    </row>
    <row r="1267" spans="1:24" x14ac:dyDescent="0.25">
      <c r="A1267">
        <v>3356</v>
      </c>
      <c r="B1267" t="str">
        <f t="shared" si="133"/>
        <v>E3356</v>
      </c>
      <c r="C1267" t="s">
        <v>70</v>
      </c>
      <c r="D1267">
        <v>3</v>
      </c>
      <c r="E1267" s="2">
        <v>39882</v>
      </c>
      <c r="F1267" s="2">
        <v>39944</v>
      </c>
      <c r="G1267">
        <v>49.7</v>
      </c>
      <c r="H1267">
        <v>3.61</v>
      </c>
      <c r="I1267">
        <v>3.06</v>
      </c>
      <c r="J1267">
        <v>68</v>
      </c>
      <c r="K1267" t="str">
        <f>INDEX(lehmad!B$2:B$412,MATCH(klypsid!$B1267,lehmad!$A$2:$A$412,0))</f>
        <v>27.02.2005</v>
      </c>
      <c r="L1267">
        <f>INDEX(lehmad!C$2:C$412,MATCH(klypsid!$B1267,lehmad!$A$2:$A$412,0))</f>
        <v>56172</v>
      </c>
      <c r="M1267">
        <f>INDEX(lehmad!D$2:D$412,MATCH(klypsid!$B1267,lehmad!$A$2:$A$412,0))</f>
        <v>99</v>
      </c>
      <c r="N1267">
        <f>INDEX(lehmad!E$2:E$412,MATCH(klypsid!$B1267,lehmad!$A$2:$A$412,0))</f>
        <v>0.875</v>
      </c>
      <c r="O1267" t="str">
        <f>INDEX(lehmad!F$2:F$412,MATCH(klypsid!$B1267,lehmad!$A$2:$A$412,0))</f>
        <v>DYNASTY-ET</v>
      </c>
      <c r="P1267">
        <f>INDEX(lehmad!G$2:G$412,MATCH(klypsid!$B1267,lehmad!$A$2:$A$412,0))</f>
        <v>2002</v>
      </c>
      <c r="Q1267" s="2">
        <f>INDEX(lehmad!H$2:H$412,MATCH(klypsid!$B1267,lehmad!$A$2:$A$412,0))</f>
        <v>36044</v>
      </c>
      <c r="R1267">
        <f>INDEX(lehmad!I$2:I$412,MATCH(klypsid!$B1267,lehmad!$A$2:$A$412,0))</f>
        <v>124</v>
      </c>
      <c r="S1267">
        <f t="shared" si="134"/>
        <v>3</v>
      </c>
      <c r="T1267">
        <f t="shared" si="135"/>
        <v>62</v>
      </c>
      <c r="U1267">
        <f t="shared" si="136"/>
        <v>2</v>
      </c>
      <c r="V1267">
        <f t="shared" si="137"/>
        <v>2.4436066514756147</v>
      </c>
      <c r="W1267">
        <f t="shared" si="138"/>
        <v>2</v>
      </c>
      <c r="X1267">
        <f t="shared" si="139"/>
        <v>36</v>
      </c>
    </row>
    <row r="1268" spans="1:24" x14ac:dyDescent="0.25">
      <c r="A1268">
        <v>3356</v>
      </c>
      <c r="B1268" t="str">
        <f t="shared" si="133"/>
        <v>E3356</v>
      </c>
      <c r="C1268" t="s">
        <v>70</v>
      </c>
      <c r="D1268">
        <v>3</v>
      </c>
      <c r="E1268" s="2">
        <v>39882</v>
      </c>
      <c r="F1268" s="2">
        <v>39972</v>
      </c>
      <c r="G1268">
        <v>49</v>
      </c>
      <c r="H1268">
        <v>3.11</v>
      </c>
      <c r="I1268">
        <v>3.37</v>
      </c>
      <c r="J1268">
        <v>434</v>
      </c>
      <c r="K1268" t="str">
        <f>INDEX(lehmad!B$2:B$412,MATCH(klypsid!$B1268,lehmad!$A$2:$A$412,0))</f>
        <v>27.02.2005</v>
      </c>
      <c r="L1268">
        <f>INDEX(lehmad!C$2:C$412,MATCH(klypsid!$B1268,lehmad!$A$2:$A$412,0))</f>
        <v>56172</v>
      </c>
      <c r="M1268">
        <f>INDEX(lehmad!D$2:D$412,MATCH(klypsid!$B1268,lehmad!$A$2:$A$412,0))</f>
        <v>99</v>
      </c>
      <c r="N1268">
        <f>INDEX(lehmad!E$2:E$412,MATCH(klypsid!$B1268,lehmad!$A$2:$A$412,0))</f>
        <v>0.875</v>
      </c>
      <c r="O1268" t="str">
        <f>INDEX(lehmad!F$2:F$412,MATCH(klypsid!$B1268,lehmad!$A$2:$A$412,0))</f>
        <v>DYNASTY-ET</v>
      </c>
      <c r="P1268">
        <f>INDEX(lehmad!G$2:G$412,MATCH(klypsid!$B1268,lehmad!$A$2:$A$412,0))</f>
        <v>2002</v>
      </c>
      <c r="Q1268" s="2">
        <f>INDEX(lehmad!H$2:H$412,MATCH(klypsid!$B1268,lehmad!$A$2:$A$412,0))</f>
        <v>36044</v>
      </c>
      <c r="R1268">
        <f>INDEX(lehmad!I$2:I$412,MATCH(klypsid!$B1268,lehmad!$A$2:$A$412,0))</f>
        <v>124</v>
      </c>
      <c r="S1268">
        <f t="shared" si="134"/>
        <v>3</v>
      </c>
      <c r="T1268">
        <f t="shared" si="135"/>
        <v>90</v>
      </c>
      <c r="U1268">
        <f t="shared" si="136"/>
        <v>2</v>
      </c>
      <c r="V1268">
        <f t="shared" si="137"/>
        <v>5.1176950426697552</v>
      </c>
      <c r="W1268">
        <f t="shared" si="138"/>
        <v>3</v>
      </c>
      <c r="X1268">
        <f t="shared" si="139"/>
        <v>28</v>
      </c>
    </row>
    <row r="1269" spans="1:24" x14ac:dyDescent="0.25">
      <c r="A1269">
        <v>3356</v>
      </c>
      <c r="B1269" t="str">
        <f t="shared" si="133"/>
        <v>E3356</v>
      </c>
      <c r="C1269" t="s">
        <v>70</v>
      </c>
      <c r="D1269">
        <v>3</v>
      </c>
      <c r="E1269" s="2">
        <v>39882</v>
      </c>
      <c r="F1269" s="2">
        <v>40007</v>
      </c>
      <c r="G1269">
        <v>41.5</v>
      </c>
      <c r="H1269">
        <v>3.04</v>
      </c>
      <c r="I1269">
        <v>3.11</v>
      </c>
      <c r="J1269">
        <v>124</v>
      </c>
      <c r="K1269" t="str">
        <f>INDEX(lehmad!B$2:B$412,MATCH(klypsid!$B1269,lehmad!$A$2:$A$412,0))</f>
        <v>27.02.2005</v>
      </c>
      <c r="L1269">
        <f>INDEX(lehmad!C$2:C$412,MATCH(klypsid!$B1269,lehmad!$A$2:$A$412,0))</f>
        <v>56172</v>
      </c>
      <c r="M1269">
        <f>INDEX(lehmad!D$2:D$412,MATCH(klypsid!$B1269,lehmad!$A$2:$A$412,0))</f>
        <v>99</v>
      </c>
      <c r="N1269">
        <f>INDEX(lehmad!E$2:E$412,MATCH(klypsid!$B1269,lehmad!$A$2:$A$412,0))</f>
        <v>0.875</v>
      </c>
      <c r="O1269" t="str">
        <f>INDEX(lehmad!F$2:F$412,MATCH(klypsid!$B1269,lehmad!$A$2:$A$412,0))</f>
        <v>DYNASTY-ET</v>
      </c>
      <c r="P1269">
        <f>INDEX(lehmad!G$2:G$412,MATCH(klypsid!$B1269,lehmad!$A$2:$A$412,0))</f>
        <v>2002</v>
      </c>
      <c r="Q1269" s="2">
        <f>INDEX(lehmad!H$2:H$412,MATCH(klypsid!$B1269,lehmad!$A$2:$A$412,0))</f>
        <v>36044</v>
      </c>
      <c r="R1269">
        <f>INDEX(lehmad!I$2:I$412,MATCH(klypsid!$B1269,lehmad!$A$2:$A$412,0))</f>
        <v>124</v>
      </c>
      <c r="S1269">
        <f t="shared" si="134"/>
        <v>3</v>
      </c>
      <c r="T1269">
        <f t="shared" si="135"/>
        <v>125</v>
      </c>
      <c r="U1269">
        <f t="shared" si="136"/>
        <v>2</v>
      </c>
      <c r="V1269">
        <f t="shared" si="137"/>
        <v>3.3103401206121505</v>
      </c>
      <c r="W1269">
        <f t="shared" si="138"/>
        <v>4</v>
      </c>
      <c r="X1269">
        <f t="shared" si="139"/>
        <v>35</v>
      </c>
    </row>
    <row r="1270" spans="1:24" x14ac:dyDescent="0.25">
      <c r="A1270">
        <v>3356</v>
      </c>
      <c r="B1270" t="str">
        <f t="shared" si="133"/>
        <v>E3356</v>
      </c>
      <c r="C1270" t="s">
        <v>70</v>
      </c>
      <c r="D1270">
        <v>3</v>
      </c>
      <c r="E1270" s="2">
        <v>39882</v>
      </c>
      <c r="F1270" s="2">
        <v>40037</v>
      </c>
      <c r="G1270">
        <v>38.299999999999997</v>
      </c>
      <c r="H1270">
        <v>3.57</v>
      </c>
      <c r="I1270">
        <v>3.21</v>
      </c>
      <c r="J1270">
        <v>273</v>
      </c>
      <c r="K1270" t="str">
        <f>INDEX(lehmad!B$2:B$412,MATCH(klypsid!$B1270,lehmad!$A$2:$A$412,0))</f>
        <v>27.02.2005</v>
      </c>
      <c r="L1270">
        <f>INDEX(lehmad!C$2:C$412,MATCH(klypsid!$B1270,lehmad!$A$2:$A$412,0))</f>
        <v>56172</v>
      </c>
      <c r="M1270">
        <f>INDEX(lehmad!D$2:D$412,MATCH(klypsid!$B1270,lehmad!$A$2:$A$412,0))</f>
        <v>99</v>
      </c>
      <c r="N1270">
        <f>INDEX(lehmad!E$2:E$412,MATCH(klypsid!$B1270,lehmad!$A$2:$A$412,0))</f>
        <v>0.875</v>
      </c>
      <c r="O1270" t="str">
        <f>INDEX(lehmad!F$2:F$412,MATCH(klypsid!$B1270,lehmad!$A$2:$A$412,0))</f>
        <v>DYNASTY-ET</v>
      </c>
      <c r="P1270">
        <f>INDEX(lehmad!G$2:G$412,MATCH(klypsid!$B1270,lehmad!$A$2:$A$412,0))</f>
        <v>2002</v>
      </c>
      <c r="Q1270" s="2">
        <f>INDEX(lehmad!H$2:H$412,MATCH(klypsid!$B1270,lehmad!$A$2:$A$412,0))</f>
        <v>36044</v>
      </c>
      <c r="R1270">
        <f>INDEX(lehmad!I$2:I$412,MATCH(klypsid!$B1270,lehmad!$A$2:$A$412,0))</f>
        <v>124</v>
      </c>
      <c r="S1270">
        <f t="shared" si="134"/>
        <v>3</v>
      </c>
      <c r="T1270">
        <f t="shared" si="135"/>
        <v>155</v>
      </c>
      <c r="U1270">
        <f t="shared" si="136"/>
        <v>3</v>
      </c>
      <c r="V1270">
        <f t="shared" si="137"/>
        <v>4.4489009511451281</v>
      </c>
      <c r="W1270">
        <f t="shared" si="138"/>
        <v>5</v>
      </c>
      <c r="X1270">
        <f t="shared" si="139"/>
        <v>30</v>
      </c>
    </row>
    <row r="1271" spans="1:24" x14ac:dyDescent="0.25">
      <c r="A1271">
        <v>3356</v>
      </c>
      <c r="B1271" t="str">
        <f t="shared" si="133"/>
        <v>E3356</v>
      </c>
      <c r="C1271" t="s">
        <v>70</v>
      </c>
      <c r="D1271">
        <v>3</v>
      </c>
      <c r="E1271" s="2">
        <v>39882</v>
      </c>
      <c r="F1271" s="2">
        <v>40066</v>
      </c>
      <c r="G1271">
        <v>35</v>
      </c>
      <c r="H1271">
        <v>3.51</v>
      </c>
      <c r="I1271">
        <v>3.34</v>
      </c>
      <c r="J1271">
        <v>106</v>
      </c>
      <c r="K1271" t="str">
        <f>INDEX(lehmad!B$2:B$412,MATCH(klypsid!$B1271,lehmad!$A$2:$A$412,0))</f>
        <v>27.02.2005</v>
      </c>
      <c r="L1271">
        <f>INDEX(lehmad!C$2:C$412,MATCH(klypsid!$B1271,lehmad!$A$2:$A$412,0))</f>
        <v>56172</v>
      </c>
      <c r="M1271">
        <f>INDEX(lehmad!D$2:D$412,MATCH(klypsid!$B1271,lehmad!$A$2:$A$412,0))</f>
        <v>99</v>
      </c>
      <c r="N1271">
        <f>INDEX(lehmad!E$2:E$412,MATCH(klypsid!$B1271,lehmad!$A$2:$A$412,0))</f>
        <v>0.875</v>
      </c>
      <c r="O1271" t="str">
        <f>INDEX(lehmad!F$2:F$412,MATCH(klypsid!$B1271,lehmad!$A$2:$A$412,0))</f>
        <v>DYNASTY-ET</v>
      </c>
      <c r="P1271">
        <f>INDEX(lehmad!G$2:G$412,MATCH(klypsid!$B1271,lehmad!$A$2:$A$412,0))</f>
        <v>2002</v>
      </c>
      <c r="Q1271" s="2">
        <f>INDEX(lehmad!H$2:H$412,MATCH(klypsid!$B1271,lehmad!$A$2:$A$412,0))</f>
        <v>36044</v>
      </c>
      <c r="R1271">
        <f>INDEX(lehmad!I$2:I$412,MATCH(klypsid!$B1271,lehmad!$A$2:$A$412,0))</f>
        <v>124</v>
      </c>
      <c r="S1271">
        <f t="shared" si="134"/>
        <v>3</v>
      </c>
      <c r="T1271">
        <f t="shared" si="135"/>
        <v>184</v>
      </c>
      <c r="U1271">
        <f t="shared" si="136"/>
        <v>3</v>
      </c>
      <c r="V1271">
        <f t="shared" si="137"/>
        <v>3.0840642647884744</v>
      </c>
      <c r="W1271">
        <f t="shared" si="138"/>
        <v>6</v>
      </c>
      <c r="X1271">
        <f t="shared" si="139"/>
        <v>29</v>
      </c>
    </row>
    <row r="1272" spans="1:24" x14ac:dyDescent="0.25">
      <c r="A1272">
        <v>3356</v>
      </c>
      <c r="B1272" t="str">
        <f t="shared" si="133"/>
        <v>E3356</v>
      </c>
      <c r="C1272" t="s">
        <v>70</v>
      </c>
      <c r="D1272">
        <v>3</v>
      </c>
      <c r="E1272" s="2">
        <v>39882</v>
      </c>
      <c r="F1272" s="2">
        <v>40094</v>
      </c>
      <c r="G1272">
        <v>31</v>
      </c>
      <c r="H1272">
        <v>4.07</v>
      </c>
      <c r="I1272">
        <v>3.47</v>
      </c>
      <c r="J1272">
        <v>160</v>
      </c>
      <c r="K1272" t="str">
        <f>INDEX(lehmad!B$2:B$412,MATCH(klypsid!$B1272,lehmad!$A$2:$A$412,0))</f>
        <v>27.02.2005</v>
      </c>
      <c r="L1272">
        <f>INDEX(lehmad!C$2:C$412,MATCH(klypsid!$B1272,lehmad!$A$2:$A$412,0))</f>
        <v>56172</v>
      </c>
      <c r="M1272">
        <f>INDEX(lehmad!D$2:D$412,MATCH(klypsid!$B1272,lehmad!$A$2:$A$412,0))</f>
        <v>99</v>
      </c>
      <c r="N1272">
        <f>INDEX(lehmad!E$2:E$412,MATCH(klypsid!$B1272,lehmad!$A$2:$A$412,0))</f>
        <v>0.875</v>
      </c>
      <c r="O1272" t="str">
        <f>INDEX(lehmad!F$2:F$412,MATCH(klypsid!$B1272,lehmad!$A$2:$A$412,0))</f>
        <v>DYNASTY-ET</v>
      </c>
      <c r="P1272">
        <f>INDEX(lehmad!G$2:G$412,MATCH(klypsid!$B1272,lehmad!$A$2:$A$412,0))</f>
        <v>2002</v>
      </c>
      <c r="Q1272" s="2">
        <f>INDEX(lehmad!H$2:H$412,MATCH(klypsid!$B1272,lehmad!$A$2:$A$412,0))</f>
        <v>36044</v>
      </c>
      <c r="R1272">
        <f>INDEX(lehmad!I$2:I$412,MATCH(klypsid!$B1272,lehmad!$A$2:$A$412,0))</f>
        <v>124</v>
      </c>
      <c r="S1272">
        <f t="shared" si="134"/>
        <v>3</v>
      </c>
      <c r="T1272">
        <f t="shared" si="135"/>
        <v>212</v>
      </c>
      <c r="U1272">
        <f t="shared" si="136"/>
        <v>3</v>
      </c>
      <c r="V1272">
        <f t="shared" si="137"/>
        <v>3.6780719051126378</v>
      </c>
      <c r="W1272">
        <f t="shared" si="138"/>
        <v>7</v>
      </c>
      <c r="X1272">
        <f t="shared" si="139"/>
        <v>28</v>
      </c>
    </row>
    <row r="1273" spans="1:24" x14ac:dyDescent="0.25">
      <c r="A1273">
        <v>3356</v>
      </c>
      <c r="B1273" t="str">
        <f t="shared" si="133"/>
        <v>E3356</v>
      </c>
      <c r="C1273" t="s">
        <v>70</v>
      </c>
      <c r="D1273">
        <v>3</v>
      </c>
      <c r="E1273" s="2">
        <v>39882</v>
      </c>
      <c r="F1273" s="2">
        <v>40125</v>
      </c>
      <c r="G1273">
        <v>31.2</v>
      </c>
      <c r="H1273">
        <v>3.14</v>
      </c>
      <c r="I1273">
        <v>3.63</v>
      </c>
      <c r="J1273">
        <v>161</v>
      </c>
      <c r="K1273" t="str">
        <f>INDEX(lehmad!B$2:B$412,MATCH(klypsid!$B1273,lehmad!$A$2:$A$412,0))</f>
        <v>27.02.2005</v>
      </c>
      <c r="L1273">
        <f>INDEX(lehmad!C$2:C$412,MATCH(klypsid!$B1273,lehmad!$A$2:$A$412,0))</f>
        <v>56172</v>
      </c>
      <c r="M1273">
        <f>INDEX(lehmad!D$2:D$412,MATCH(klypsid!$B1273,lehmad!$A$2:$A$412,0))</f>
        <v>99</v>
      </c>
      <c r="N1273">
        <f>INDEX(lehmad!E$2:E$412,MATCH(klypsid!$B1273,lehmad!$A$2:$A$412,0))</f>
        <v>0.875</v>
      </c>
      <c r="O1273" t="str">
        <f>INDEX(lehmad!F$2:F$412,MATCH(klypsid!$B1273,lehmad!$A$2:$A$412,0))</f>
        <v>DYNASTY-ET</v>
      </c>
      <c r="P1273">
        <f>INDEX(lehmad!G$2:G$412,MATCH(klypsid!$B1273,lehmad!$A$2:$A$412,0))</f>
        <v>2002</v>
      </c>
      <c r="Q1273" s="2">
        <f>INDEX(lehmad!H$2:H$412,MATCH(klypsid!$B1273,lehmad!$A$2:$A$412,0))</f>
        <v>36044</v>
      </c>
      <c r="R1273">
        <f>INDEX(lehmad!I$2:I$412,MATCH(klypsid!$B1273,lehmad!$A$2:$A$412,0))</f>
        <v>124</v>
      </c>
      <c r="S1273">
        <f t="shared" si="134"/>
        <v>3</v>
      </c>
      <c r="T1273">
        <f t="shared" si="135"/>
        <v>243</v>
      </c>
      <c r="U1273">
        <f t="shared" si="136"/>
        <v>3</v>
      </c>
      <c r="V1273">
        <f t="shared" si="137"/>
        <v>3.6870606883398924</v>
      </c>
      <c r="W1273">
        <f t="shared" si="138"/>
        <v>8</v>
      </c>
      <c r="X1273">
        <f t="shared" si="139"/>
        <v>31</v>
      </c>
    </row>
    <row r="1274" spans="1:24" x14ac:dyDescent="0.25">
      <c r="A1274">
        <v>3356</v>
      </c>
      <c r="B1274" t="str">
        <f t="shared" si="133"/>
        <v>E3356</v>
      </c>
      <c r="C1274" t="s">
        <v>70</v>
      </c>
      <c r="D1274">
        <v>3</v>
      </c>
      <c r="E1274" s="2">
        <v>39882</v>
      </c>
      <c r="F1274" s="2">
        <v>40153</v>
      </c>
      <c r="G1274">
        <v>26.5</v>
      </c>
      <c r="H1274">
        <v>4.0999999999999996</v>
      </c>
      <c r="I1274">
        <v>3.58</v>
      </c>
      <c r="J1274">
        <v>148</v>
      </c>
      <c r="K1274" t="str">
        <f>INDEX(lehmad!B$2:B$412,MATCH(klypsid!$B1274,lehmad!$A$2:$A$412,0))</f>
        <v>27.02.2005</v>
      </c>
      <c r="L1274">
        <f>INDEX(lehmad!C$2:C$412,MATCH(klypsid!$B1274,lehmad!$A$2:$A$412,0))</f>
        <v>56172</v>
      </c>
      <c r="M1274">
        <f>INDEX(lehmad!D$2:D$412,MATCH(klypsid!$B1274,lehmad!$A$2:$A$412,0))</f>
        <v>99</v>
      </c>
      <c r="N1274">
        <f>INDEX(lehmad!E$2:E$412,MATCH(klypsid!$B1274,lehmad!$A$2:$A$412,0))</f>
        <v>0.875</v>
      </c>
      <c r="O1274" t="str">
        <f>INDEX(lehmad!F$2:F$412,MATCH(klypsid!$B1274,lehmad!$A$2:$A$412,0))</f>
        <v>DYNASTY-ET</v>
      </c>
      <c r="P1274">
        <f>INDEX(lehmad!G$2:G$412,MATCH(klypsid!$B1274,lehmad!$A$2:$A$412,0))</f>
        <v>2002</v>
      </c>
      <c r="Q1274" s="2">
        <f>INDEX(lehmad!H$2:H$412,MATCH(klypsid!$B1274,lehmad!$A$2:$A$412,0))</f>
        <v>36044</v>
      </c>
      <c r="R1274">
        <f>INDEX(lehmad!I$2:I$412,MATCH(klypsid!$B1274,lehmad!$A$2:$A$412,0))</f>
        <v>124</v>
      </c>
      <c r="S1274">
        <f t="shared" si="134"/>
        <v>3</v>
      </c>
      <c r="T1274">
        <f t="shared" si="135"/>
        <v>271</v>
      </c>
      <c r="U1274">
        <f t="shared" si="136"/>
        <v>3</v>
      </c>
      <c r="V1274">
        <f t="shared" si="137"/>
        <v>3.5655971758542249</v>
      </c>
      <c r="W1274">
        <f t="shared" si="138"/>
        <v>9</v>
      </c>
      <c r="X1274">
        <f t="shared" si="139"/>
        <v>28</v>
      </c>
    </row>
    <row r="1275" spans="1:24" x14ac:dyDescent="0.25">
      <c r="A1275">
        <v>3356</v>
      </c>
      <c r="B1275" t="str">
        <f t="shared" si="133"/>
        <v>E3356</v>
      </c>
      <c r="C1275" t="s">
        <v>70</v>
      </c>
      <c r="D1275">
        <v>3</v>
      </c>
      <c r="E1275" s="2">
        <v>39882</v>
      </c>
      <c r="F1275" s="2">
        <v>40186</v>
      </c>
      <c r="G1275">
        <v>23.2</v>
      </c>
      <c r="H1275">
        <v>4.3</v>
      </c>
      <c r="I1275">
        <v>3.57</v>
      </c>
      <c r="J1275">
        <v>131</v>
      </c>
      <c r="K1275" t="str">
        <f>INDEX(lehmad!B$2:B$412,MATCH(klypsid!$B1275,lehmad!$A$2:$A$412,0))</f>
        <v>27.02.2005</v>
      </c>
      <c r="L1275">
        <f>INDEX(lehmad!C$2:C$412,MATCH(klypsid!$B1275,lehmad!$A$2:$A$412,0))</f>
        <v>56172</v>
      </c>
      <c r="M1275">
        <f>INDEX(lehmad!D$2:D$412,MATCH(klypsid!$B1275,lehmad!$A$2:$A$412,0))</f>
        <v>99</v>
      </c>
      <c r="N1275">
        <f>INDEX(lehmad!E$2:E$412,MATCH(klypsid!$B1275,lehmad!$A$2:$A$412,0))</f>
        <v>0.875</v>
      </c>
      <c r="O1275" t="str">
        <f>INDEX(lehmad!F$2:F$412,MATCH(klypsid!$B1275,lehmad!$A$2:$A$412,0))</f>
        <v>DYNASTY-ET</v>
      </c>
      <c r="P1275">
        <f>INDEX(lehmad!G$2:G$412,MATCH(klypsid!$B1275,lehmad!$A$2:$A$412,0))</f>
        <v>2002</v>
      </c>
      <c r="Q1275" s="2">
        <f>INDEX(lehmad!H$2:H$412,MATCH(klypsid!$B1275,lehmad!$A$2:$A$412,0))</f>
        <v>36044</v>
      </c>
      <c r="R1275">
        <f>INDEX(lehmad!I$2:I$412,MATCH(klypsid!$B1275,lehmad!$A$2:$A$412,0))</f>
        <v>124</v>
      </c>
      <c r="S1275">
        <f t="shared" si="134"/>
        <v>3</v>
      </c>
      <c r="T1275">
        <f t="shared" si="135"/>
        <v>304</v>
      </c>
      <c r="U1275">
        <f t="shared" si="136"/>
        <v>3</v>
      </c>
      <c r="V1275">
        <f t="shared" si="137"/>
        <v>3.3895668117627258</v>
      </c>
      <c r="W1275">
        <f t="shared" si="138"/>
        <v>10</v>
      </c>
      <c r="X1275">
        <f t="shared" si="139"/>
        <v>33</v>
      </c>
    </row>
    <row r="1276" spans="1:24" x14ac:dyDescent="0.25">
      <c r="A1276">
        <v>3356</v>
      </c>
      <c r="B1276" t="str">
        <f t="shared" si="133"/>
        <v>E3356</v>
      </c>
      <c r="C1276" t="s">
        <v>70</v>
      </c>
      <c r="D1276">
        <v>4</v>
      </c>
      <c r="E1276" s="2">
        <v>40257</v>
      </c>
      <c r="F1276" s="2">
        <v>40276</v>
      </c>
      <c r="G1276">
        <v>49.8</v>
      </c>
      <c r="H1276">
        <v>4.37</v>
      </c>
      <c r="I1276">
        <v>3.13</v>
      </c>
      <c r="J1276">
        <v>24</v>
      </c>
      <c r="K1276" t="str">
        <f>INDEX(lehmad!B$2:B$412,MATCH(klypsid!$B1276,lehmad!$A$2:$A$412,0))</f>
        <v>27.02.2005</v>
      </c>
      <c r="L1276">
        <f>INDEX(lehmad!C$2:C$412,MATCH(klypsid!$B1276,lehmad!$A$2:$A$412,0))</f>
        <v>56172</v>
      </c>
      <c r="M1276">
        <f>INDEX(lehmad!D$2:D$412,MATCH(klypsid!$B1276,lehmad!$A$2:$A$412,0))</f>
        <v>99</v>
      </c>
      <c r="N1276">
        <f>INDEX(lehmad!E$2:E$412,MATCH(klypsid!$B1276,lehmad!$A$2:$A$412,0))</f>
        <v>0.875</v>
      </c>
      <c r="O1276" t="str">
        <f>INDEX(lehmad!F$2:F$412,MATCH(klypsid!$B1276,lehmad!$A$2:$A$412,0))</f>
        <v>DYNASTY-ET</v>
      </c>
      <c r="P1276">
        <f>INDEX(lehmad!G$2:G$412,MATCH(klypsid!$B1276,lehmad!$A$2:$A$412,0))</f>
        <v>2002</v>
      </c>
      <c r="Q1276" s="2">
        <f>INDEX(lehmad!H$2:H$412,MATCH(klypsid!$B1276,lehmad!$A$2:$A$412,0))</f>
        <v>36044</v>
      </c>
      <c r="R1276">
        <f>INDEX(lehmad!I$2:I$412,MATCH(klypsid!$B1276,lehmad!$A$2:$A$412,0))</f>
        <v>124</v>
      </c>
      <c r="S1276">
        <f t="shared" si="134"/>
        <v>4</v>
      </c>
      <c r="T1276">
        <f t="shared" si="135"/>
        <v>19</v>
      </c>
      <c r="U1276">
        <f t="shared" si="136"/>
        <v>1</v>
      </c>
      <c r="V1276">
        <f t="shared" si="137"/>
        <v>0.94110631094643127</v>
      </c>
      <c r="W1276">
        <f t="shared" si="138"/>
        <v>1</v>
      </c>
      <c r="X1276">
        <f t="shared" si="139"/>
        <v>19</v>
      </c>
    </row>
    <row r="1277" spans="1:24" x14ac:dyDescent="0.25">
      <c r="A1277">
        <v>3356</v>
      </c>
      <c r="B1277" t="str">
        <f t="shared" si="133"/>
        <v>E3356</v>
      </c>
      <c r="C1277" t="s">
        <v>70</v>
      </c>
      <c r="D1277">
        <v>4</v>
      </c>
      <c r="E1277" s="2">
        <v>40257</v>
      </c>
      <c r="F1277" s="2">
        <v>40304</v>
      </c>
      <c r="G1277">
        <v>53.8</v>
      </c>
      <c r="H1277">
        <v>3.11</v>
      </c>
      <c r="I1277">
        <v>2.81</v>
      </c>
      <c r="J1277">
        <v>14</v>
      </c>
      <c r="K1277" t="str">
        <f>INDEX(lehmad!B$2:B$412,MATCH(klypsid!$B1277,lehmad!$A$2:$A$412,0))</f>
        <v>27.02.2005</v>
      </c>
      <c r="L1277">
        <f>INDEX(lehmad!C$2:C$412,MATCH(klypsid!$B1277,lehmad!$A$2:$A$412,0))</f>
        <v>56172</v>
      </c>
      <c r="M1277">
        <f>INDEX(lehmad!D$2:D$412,MATCH(klypsid!$B1277,lehmad!$A$2:$A$412,0))</f>
        <v>99</v>
      </c>
      <c r="N1277">
        <f>INDEX(lehmad!E$2:E$412,MATCH(klypsid!$B1277,lehmad!$A$2:$A$412,0))</f>
        <v>0.875</v>
      </c>
      <c r="O1277" t="str">
        <f>INDEX(lehmad!F$2:F$412,MATCH(klypsid!$B1277,lehmad!$A$2:$A$412,0))</f>
        <v>DYNASTY-ET</v>
      </c>
      <c r="P1277">
        <f>INDEX(lehmad!G$2:G$412,MATCH(klypsid!$B1277,lehmad!$A$2:$A$412,0))</f>
        <v>2002</v>
      </c>
      <c r="Q1277" s="2">
        <f>INDEX(lehmad!H$2:H$412,MATCH(klypsid!$B1277,lehmad!$A$2:$A$412,0))</f>
        <v>36044</v>
      </c>
      <c r="R1277">
        <f>INDEX(lehmad!I$2:I$412,MATCH(klypsid!$B1277,lehmad!$A$2:$A$412,0))</f>
        <v>124</v>
      </c>
      <c r="S1277">
        <f t="shared" si="134"/>
        <v>4</v>
      </c>
      <c r="T1277">
        <f t="shared" si="135"/>
        <v>47</v>
      </c>
      <c r="U1277">
        <f t="shared" si="136"/>
        <v>1</v>
      </c>
      <c r="V1277">
        <f t="shared" si="137"/>
        <v>0.16349873228287937</v>
      </c>
      <c r="W1277">
        <f t="shared" si="138"/>
        <v>2</v>
      </c>
      <c r="X1277">
        <f t="shared" si="139"/>
        <v>28</v>
      </c>
    </row>
    <row r="1278" spans="1:24" x14ac:dyDescent="0.25">
      <c r="A1278">
        <v>3356</v>
      </c>
      <c r="B1278" t="str">
        <f t="shared" si="133"/>
        <v>E3356</v>
      </c>
      <c r="C1278" t="s">
        <v>70</v>
      </c>
      <c r="D1278">
        <v>4</v>
      </c>
      <c r="E1278" s="2">
        <v>40257</v>
      </c>
      <c r="F1278" s="2">
        <v>40336</v>
      </c>
      <c r="G1278">
        <v>45.4</v>
      </c>
      <c r="H1278">
        <v>3.85</v>
      </c>
      <c r="I1278">
        <v>2.87</v>
      </c>
      <c r="J1278">
        <v>2543</v>
      </c>
      <c r="K1278" t="str">
        <f>INDEX(lehmad!B$2:B$412,MATCH(klypsid!$B1278,lehmad!$A$2:$A$412,0))</f>
        <v>27.02.2005</v>
      </c>
      <c r="L1278">
        <f>INDEX(lehmad!C$2:C$412,MATCH(klypsid!$B1278,lehmad!$A$2:$A$412,0))</f>
        <v>56172</v>
      </c>
      <c r="M1278">
        <f>INDEX(lehmad!D$2:D$412,MATCH(klypsid!$B1278,lehmad!$A$2:$A$412,0))</f>
        <v>99</v>
      </c>
      <c r="N1278">
        <f>INDEX(lehmad!E$2:E$412,MATCH(klypsid!$B1278,lehmad!$A$2:$A$412,0))</f>
        <v>0.875</v>
      </c>
      <c r="O1278" t="str">
        <f>INDEX(lehmad!F$2:F$412,MATCH(klypsid!$B1278,lehmad!$A$2:$A$412,0))</f>
        <v>DYNASTY-ET</v>
      </c>
      <c r="P1278">
        <f>INDEX(lehmad!G$2:G$412,MATCH(klypsid!$B1278,lehmad!$A$2:$A$412,0))</f>
        <v>2002</v>
      </c>
      <c r="Q1278" s="2">
        <f>INDEX(lehmad!H$2:H$412,MATCH(klypsid!$B1278,lehmad!$A$2:$A$412,0))</f>
        <v>36044</v>
      </c>
      <c r="R1278">
        <f>INDEX(lehmad!I$2:I$412,MATCH(klypsid!$B1278,lehmad!$A$2:$A$412,0))</f>
        <v>124</v>
      </c>
      <c r="S1278">
        <f t="shared" si="134"/>
        <v>4</v>
      </c>
      <c r="T1278">
        <f t="shared" si="135"/>
        <v>79</v>
      </c>
      <c r="U1278">
        <f t="shared" si="136"/>
        <v>2</v>
      </c>
      <c r="V1278">
        <f t="shared" si="137"/>
        <v>7.6684595569153817</v>
      </c>
      <c r="W1278">
        <f t="shared" si="138"/>
        <v>3</v>
      </c>
      <c r="X1278">
        <f t="shared" si="139"/>
        <v>32</v>
      </c>
    </row>
    <row r="1279" spans="1:24" x14ac:dyDescent="0.25">
      <c r="A1279">
        <v>3356</v>
      </c>
      <c r="B1279" t="str">
        <f t="shared" si="133"/>
        <v>E3356</v>
      </c>
      <c r="C1279" t="s">
        <v>70</v>
      </c>
      <c r="D1279">
        <v>4</v>
      </c>
      <c r="E1279" s="2">
        <v>40257</v>
      </c>
      <c r="F1279" s="2">
        <v>40371</v>
      </c>
      <c r="G1279">
        <v>36</v>
      </c>
      <c r="H1279">
        <v>3.76</v>
      </c>
      <c r="I1279">
        <v>3.28</v>
      </c>
      <c r="J1279">
        <v>4715</v>
      </c>
      <c r="K1279" t="str">
        <f>INDEX(lehmad!B$2:B$412,MATCH(klypsid!$B1279,lehmad!$A$2:$A$412,0))</f>
        <v>27.02.2005</v>
      </c>
      <c r="L1279">
        <f>INDEX(lehmad!C$2:C$412,MATCH(klypsid!$B1279,lehmad!$A$2:$A$412,0))</f>
        <v>56172</v>
      </c>
      <c r="M1279">
        <f>INDEX(lehmad!D$2:D$412,MATCH(klypsid!$B1279,lehmad!$A$2:$A$412,0))</f>
        <v>99</v>
      </c>
      <c r="N1279">
        <f>INDEX(lehmad!E$2:E$412,MATCH(klypsid!$B1279,lehmad!$A$2:$A$412,0))</f>
        <v>0.875</v>
      </c>
      <c r="O1279" t="str">
        <f>INDEX(lehmad!F$2:F$412,MATCH(klypsid!$B1279,lehmad!$A$2:$A$412,0))</f>
        <v>DYNASTY-ET</v>
      </c>
      <c r="P1279">
        <f>INDEX(lehmad!G$2:G$412,MATCH(klypsid!$B1279,lehmad!$A$2:$A$412,0))</f>
        <v>2002</v>
      </c>
      <c r="Q1279" s="2">
        <f>INDEX(lehmad!H$2:H$412,MATCH(klypsid!$B1279,lehmad!$A$2:$A$412,0))</f>
        <v>36044</v>
      </c>
      <c r="R1279">
        <f>INDEX(lehmad!I$2:I$412,MATCH(klypsid!$B1279,lehmad!$A$2:$A$412,0))</f>
        <v>124</v>
      </c>
      <c r="S1279">
        <f t="shared" si="134"/>
        <v>4</v>
      </c>
      <c r="T1279">
        <f t="shared" si="135"/>
        <v>114</v>
      </c>
      <c r="U1279">
        <f t="shared" si="136"/>
        <v>2</v>
      </c>
      <c r="V1279">
        <f t="shared" si="137"/>
        <v>8.5591858657877342</v>
      </c>
      <c r="W1279">
        <f t="shared" si="138"/>
        <v>4</v>
      </c>
      <c r="X1279">
        <f t="shared" si="139"/>
        <v>35</v>
      </c>
    </row>
    <row r="1280" spans="1:24" x14ac:dyDescent="0.25">
      <c r="A1280">
        <v>3356</v>
      </c>
      <c r="B1280" t="str">
        <f t="shared" si="133"/>
        <v>E3356</v>
      </c>
      <c r="C1280" t="s">
        <v>70</v>
      </c>
      <c r="D1280">
        <v>4</v>
      </c>
      <c r="E1280" s="2">
        <v>40257</v>
      </c>
      <c r="F1280" s="2">
        <v>40396</v>
      </c>
      <c r="G1280">
        <v>50.1</v>
      </c>
      <c r="H1280">
        <v>3.53</v>
      </c>
      <c r="I1280">
        <v>3.09</v>
      </c>
      <c r="J1280">
        <v>1367</v>
      </c>
      <c r="K1280" t="str">
        <f>INDEX(lehmad!B$2:B$412,MATCH(klypsid!$B1280,lehmad!$A$2:$A$412,0))</f>
        <v>27.02.2005</v>
      </c>
      <c r="L1280">
        <f>INDEX(lehmad!C$2:C$412,MATCH(klypsid!$B1280,lehmad!$A$2:$A$412,0))</f>
        <v>56172</v>
      </c>
      <c r="M1280">
        <f>INDEX(lehmad!D$2:D$412,MATCH(klypsid!$B1280,lehmad!$A$2:$A$412,0))</f>
        <v>99</v>
      </c>
      <c r="N1280">
        <f>INDEX(lehmad!E$2:E$412,MATCH(klypsid!$B1280,lehmad!$A$2:$A$412,0))</f>
        <v>0.875</v>
      </c>
      <c r="O1280" t="str">
        <f>INDEX(lehmad!F$2:F$412,MATCH(klypsid!$B1280,lehmad!$A$2:$A$412,0))</f>
        <v>DYNASTY-ET</v>
      </c>
      <c r="P1280">
        <f>INDEX(lehmad!G$2:G$412,MATCH(klypsid!$B1280,lehmad!$A$2:$A$412,0))</f>
        <v>2002</v>
      </c>
      <c r="Q1280" s="2">
        <f>INDEX(lehmad!H$2:H$412,MATCH(klypsid!$B1280,lehmad!$A$2:$A$412,0))</f>
        <v>36044</v>
      </c>
      <c r="R1280">
        <f>INDEX(lehmad!I$2:I$412,MATCH(klypsid!$B1280,lehmad!$A$2:$A$412,0))</f>
        <v>124</v>
      </c>
      <c r="S1280">
        <f t="shared" si="134"/>
        <v>4</v>
      </c>
      <c r="T1280">
        <f t="shared" si="135"/>
        <v>139</v>
      </c>
      <c r="U1280">
        <f t="shared" si="136"/>
        <v>2</v>
      </c>
      <c r="V1280">
        <f t="shared" si="137"/>
        <v>6.7729413378313357</v>
      </c>
      <c r="W1280">
        <f t="shared" si="138"/>
        <v>5</v>
      </c>
      <c r="X1280">
        <f t="shared" si="139"/>
        <v>25</v>
      </c>
    </row>
    <row r="1281" spans="1:24" x14ac:dyDescent="0.25">
      <c r="A1281">
        <v>3358</v>
      </c>
      <c r="B1281" t="str">
        <f t="shared" si="133"/>
        <v>E3358</v>
      </c>
      <c r="C1281" t="s">
        <v>71</v>
      </c>
      <c r="D1281">
        <v>1</v>
      </c>
      <c r="E1281" s="2">
        <v>39206</v>
      </c>
      <c r="F1281" s="2">
        <v>39236</v>
      </c>
      <c r="G1281">
        <v>40.4</v>
      </c>
      <c r="H1281">
        <v>2.67</v>
      </c>
      <c r="I1281">
        <v>2.99</v>
      </c>
      <c r="J1281">
        <v>76</v>
      </c>
      <c r="K1281" t="str">
        <f>INDEX(lehmad!B$2:B$412,MATCH(klypsid!$B1281,lehmad!$A$2:$A$412,0))</f>
        <v>1.03.2005</v>
      </c>
      <c r="L1281">
        <f>INDEX(lehmad!C$2:C$412,MATCH(klypsid!$B1281,lehmad!$A$2:$A$412,0))</f>
        <v>56172</v>
      </c>
      <c r="M1281">
        <f>INDEX(lehmad!D$2:D$412,MATCH(klypsid!$B1281,lehmad!$A$2:$A$412,0))</f>
        <v>102</v>
      </c>
      <c r="N1281">
        <f>INDEX(lehmad!E$2:E$412,MATCH(klypsid!$B1281,lehmad!$A$2:$A$412,0))</f>
        <v>0.93799999999999994</v>
      </c>
      <c r="O1281" t="str">
        <f>INDEX(lehmad!F$2:F$412,MATCH(klypsid!$B1281,lehmad!$A$2:$A$412,0))</f>
        <v>DYNASTY-ET</v>
      </c>
      <c r="P1281">
        <f>INDEX(lehmad!G$2:G$412,MATCH(klypsid!$B1281,lehmad!$A$2:$A$412,0))</f>
        <v>2002</v>
      </c>
      <c r="Q1281" s="2">
        <f>INDEX(lehmad!H$2:H$412,MATCH(klypsid!$B1281,lehmad!$A$2:$A$412,0))</f>
        <v>36044</v>
      </c>
      <c r="R1281">
        <f>INDEX(lehmad!I$2:I$412,MATCH(klypsid!$B1281,lehmad!$A$2:$A$412,0))</f>
        <v>124</v>
      </c>
      <c r="S1281">
        <f t="shared" si="134"/>
        <v>1</v>
      </c>
      <c r="T1281">
        <f t="shared" si="135"/>
        <v>30</v>
      </c>
      <c r="U1281">
        <f t="shared" si="136"/>
        <v>1</v>
      </c>
      <c r="V1281">
        <f t="shared" si="137"/>
        <v>2.6040713236688608</v>
      </c>
      <c r="W1281">
        <f t="shared" si="138"/>
        <v>1</v>
      </c>
      <c r="X1281">
        <f t="shared" si="139"/>
        <v>30</v>
      </c>
    </row>
    <row r="1282" spans="1:24" x14ac:dyDescent="0.25">
      <c r="A1282">
        <v>3358</v>
      </c>
      <c r="B1282" t="str">
        <f t="shared" ref="B1282:B1345" si="140">"E"&amp;A1282</f>
        <v>E3358</v>
      </c>
      <c r="C1282" t="s">
        <v>71</v>
      </c>
      <c r="D1282">
        <v>1</v>
      </c>
      <c r="E1282" s="2">
        <v>39206</v>
      </c>
      <c r="F1282" s="2">
        <v>39266</v>
      </c>
      <c r="G1282">
        <v>43.5</v>
      </c>
      <c r="H1282">
        <v>2.31</v>
      </c>
      <c r="I1282">
        <v>3.15</v>
      </c>
      <c r="J1282">
        <v>135</v>
      </c>
      <c r="K1282" t="str">
        <f>INDEX(lehmad!B$2:B$412,MATCH(klypsid!$B1282,lehmad!$A$2:$A$412,0))</f>
        <v>1.03.2005</v>
      </c>
      <c r="L1282">
        <f>INDEX(lehmad!C$2:C$412,MATCH(klypsid!$B1282,lehmad!$A$2:$A$412,0))</f>
        <v>56172</v>
      </c>
      <c r="M1282">
        <f>INDEX(lehmad!D$2:D$412,MATCH(klypsid!$B1282,lehmad!$A$2:$A$412,0))</f>
        <v>102</v>
      </c>
      <c r="N1282">
        <f>INDEX(lehmad!E$2:E$412,MATCH(klypsid!$B1282,lehmad!$A$2:$A$412,0))</f>
        <v>0.93799999999999994</v>
      </c>
      <c r="O1282" t="str">
        <f>INDEX(lehmad!F$2:F$412,MATCH(klypsid!$B1282,lehmad!$A$2:$A$412,0))</f>
        <v>DYNASTY-ET</v>
      </c>
      <c r="P1282">
        <f>INDEX(lehmad!G$2:G$412,MATCH(klypsid!$B1282,lehmad!$A$2:$A$412,0))</f>
        <v>2002</v>
      </c>
      <c r="Q1282" s="2">
        <f>INDEX(lehmad!H$2:H$412,MATCH(klypsid!$B1282,lehmad!$A$2:$A$412,0))</f>
        <v>36044</v>
      </c>
      <c r="R1282">
        <f>INDEX(lehmad!I$2:I$412,MATCH(klypsid!$B1282,lehmad!$A$2:$A$412,0))</f>
        <v>124</v>
      </c>
      <c r="S1282">
        <f t="shared" ref="S1282:S1345" si="141">IF(D1282&lt;=3,D1282,4)</f>
        <v>1</v>
      </c>
      <c r="T1282">
        <f t="shared" ref="T1282:T1345" si="142">F1282-E1282</f>
        <v>60</v>
      </c>
      <c r="U1282">
        <f t="shared" ref="U1282:U1345" si="143">IF(T1282&lt;=60, 1, IF(T1282&lt;=150,2,3))</f>
        <v>1</v>
      </c>
      <c r="V1282">
        <f t="shared" si="137"/>
        <v>3.4329594072761065</v>
      </c>
      <c r="W1282">
        <f t="shared" si="138"/>
        <v>2</v>
      </c>
      <c r="X1282">
        <f t="shared" si="139"/>
        <v>30</v>
      </c>
    </row>
    <row r="1283" spans="1:24" x14ac:dyDescent="0.25">
      <c r="A1283">
        <v>3358</v>
      </c>
      <c r="B1283" t="str">
        <f t="shared" si="140"/>
        <v>E3358</v>
      </c>
      <c r="C1283" t="s">
        <v>71</v>
      </c>
      <c r="D1283">
        <v>1</v>
      </c>
      <c r="E1283" s="2">
        <v>39206</v>
      </c>
      <c r="F1283" s="2">
        <v>39295</v>
      </c>
      <c r="G1283">
        <v>38.6</v>
      </c>
      <c r="H1283">
        <v>2.73</v>
      </c>
      <c r="I1283">
        <v>3.36</v>
      </c>
      <c r="J1283">
        <v>195</v>
      </c>
      <c r="K1283" t="str">
        <f>INDEX(lehmad!B$2:B$412,MATCH(klypsid!$B1283,lehmad!$A$2:$A$412,0))</f>
        <v>1.03.2005</v>
      </c>
      <c r="L1283">
        <f>INDEX(lehmad!C$2:C$412,MATCH(klypsid!$B1283,lehmad!$A$2:$A$412,0))</f>
        <v>56172</v>
      </c>
      <c r="M1283">
        <f>INDEX(lehmad!D$2:D$412,MATCH(klypsid!$B1283,lehmad!$A$2:$A$412,0))</f>
        <v>102</v>
      </c>
      <c r="N1283">
        <f>INDEX(lehmad!E$2:E$412,MATCH(klypsid!$B1283,lehmad!$A$2:$A$412,0))</f>
        <v>0.93799999999999994</v>
      </c>
      <c r="O1283" t="str">
        <f>INDEX(lehmad!F$2:F$412,MATCH(klypsid!$B1283,lehmad!$A$2:$A$412,0))</f>
        <v>DYNASTY-ET</v>
      </c>
      <c r="P1283">
        <f>INDEX(lehmad!G$2:G$412,MATCH(klypsid!$B1283,lehmad!$A$2:$A$412,0))</f>
        <v>2002</v>
      </c>
      <c r="Q1283" s="2">
        <f>INDEX(lehmad!H$2:H$412,MATCH(klypsid!$B1283,lehmad!$A$2:$A$412,0))</f>
        <v>36044</v>
      </c>
      <c r="R1283">
        <f>INDEX(lehmad!I$2:I$412,MATCH(klypsid!$B1283,lehmad!$A$2:$A$412,0))</f>
        <v>124</v>
      </c>
      <c r="S1283">
        <f t="shared" si="141"/>
        <v>1</v>
      </c>
      <c r="T1283">
        <f t="shared" si="142"/>
        <v>89</v>
      </c>
      <c r="U1283">
        <f t="shared" si="143"/>
        <v>2</v>
      </c>
      <c r="V1283">
        <f t="shared" ref="V1283:V1346" si="144">LOG(J1283/100,2)+3</f>
        <v>3.9634741239748861</v>
      </c>
      <c r="W1283">
        <f t="shared" ref="W1283:W1346" si="145">IF(A1283&lt;&gt;A1282, 1, IF(D1283&lt;&gt;D1282, 1, W1282+1))</f>
        <v>3</v>
      </c>
      <c r="X1283">
        <f t="shared" ref="X1283:X1346" si="146">IF(AND(A1283=A1282,D1283=D1282), F1283-F1282, F1283-E1283)</f>
        <v>29</v>
      </c>
    </row>
    <row r="1284" spans="1:24" x14ac:dyDescent="0.25">
      <c r="A1284">
        <v>3358</v>
      </c>
      <c r="B1284" t="str">
        <f t="shared" si="140"/>
        <v>E3358</v>
      </c>
      <c r="C1284" t="s">
        <v>71</v>
      </c>
      <c r="D1284">
        <v>1</v>
      </c>
      <c r="E1284" s="2">
        <v>39206</v>
      </c>
      <c r="F1284" s="2">
        <v>39328</v>
      </c>
      <c r="G1284">
        <v>37.200000000000003</v>
      </c>
      <c r="H1284">
        <v>2.54</v>
      </c>
      <c r="I1284">
        <v>3.53</v>
      </c>
      <c r="J1284">
        <v>212</v>
      </c>
      <c r="K1284" t="str">
        <f>INDEX(lehmad!B$2:B$412,MATCH(klypsid!$B1284,lehmad!$A$2:$A$412,0))</f>
        <v>1.03.2005</v>
      </c>
      <c r="L1284">
        <f>INDEX(lehmad!C$2:C$412,MATCH(klypsid!$B1284,lehmad!$A$2:$A$412,0))</f>
        <v>56172</v>
      </c>
      <c r="M1284">
        <f>INDEX(lehmad!D$2:D$412,MATCH(klypsid!$B1284,lehmad!$A$2:$A$412,0))</f>
        <v>102</v>
      </c>
      <c r="N1284">
        <f>INDEX(lehmad!E$2:E$412,MATCH(klypsid!$B1284,lehmad!$A$2:$A$412,0))</f>
        <v>0.93799999999999994</v>
      </c>
      <c r="O1284" t="str">
        <f>INDEX(lehmad!F$2:F$412,MATCH(klypsid!$B1284,lehmad!$A$2:$A$412,0))</f>
        <v>DYNASTY-ET</v>
      </c>
      <c r="P1284">
        <f>INDEX(lehmad!G$2:G$412,MATCH(klypsid!$B1284,lehmad!$A$2:$A$412,0))</f>
        <v>2002</v>
      </c>
      <c r="Q1284" s="2">
        <f>INDEX(lehmad!H$2:H$412,MATCH(klypsid!$B1284,lehmad!$A$2:$A$412,0))</f>
        <v>36044</v>
      </c>
      <c r="R1284">
        <f>INDEX(lehmad!I$2:I$412,MATCH(klypsid!$B1284,lehmad!$A$2:$A$412,0))</f>
        <v>124</v>
      </c>
      <c r="S1284">
        <f t="shared" si="141"/>
        <v>1</v>
      </c>
      <c r="T1284">
        <f t="shared" si="142"/>
        <v>122</v>
      </c>
      <c r="U1284">
        <f t="shared" si="143"/>
        <v>2</v>
      </c>
      <c r="V1284">
        <f t="shared" si="144"/>
        <v>4.0840642647884744</v>
      </c>
      <c r="W1284">
        <f t="shared" si="145"/>
        <v>4</v>
      </c>
      <c r="X1284">
        <f t="shared" si="146"/>
        <v>33</v>
      </c>
    </row>
    <row r="1285" spans="1:24" x14ac:dyDescent="0.25">
      <c r="A1285">
        <v>3358</v>
      </c>
      <c r="B1285" t="str">
        <f t="shared" si="140"/>
        <v>E3358</v>
      </c>
      <c r="C1285" t="s">
        <v>71</v>
      </c>
      <c r="D1285">
        <v>1</v>
      </c>
      <c r="E1285" s="2">
        <v>39206</v>
      </c>
      <c r="F1285" s="2">
        <v>39356</v>
      </c>
      <c r="G1285">
        <v>35.9</v>
      </c>
      <c r="H1285">
        <v>3.12</v>
      </c>
      <c r="I1285">
        <v>3.53</v>
      </c>
      <c r="J1285">
        <v>137</v>
      </c>
      <c r="K1285" t="str">
        <f>INDEX(lehmad!B$2:B$412,MATCH(klypsid!$B1285,lehmad!$A$2:$A$412,0))</f>
        <v>1.03.2005</v>
      </c>
      <c r="L1285">
        <f>INDEX(lehmad!C$2:C$412,MATCH(klypsid!$B1285,lehmad!$A$2:$A$412,0))</f>
        <v>56172</v>
      </c>
      <c r="M1285">
        <f>INDEX(lehmad!D$2:D$412,MATCH(klypsid!$B1285,lehmad!$A$2:$A$412,0))</f>
        <v>102</v>
      </c>
      <c r="N1285">
        <f>INDEX(lehmad!E$2:E$412,MATCH(klypsid!$B1285,lehmad!$A$2:$A$412,0))</f>
        <v>0.93799999999999994</v>
      </c>
      <c r="O1285" t="str">
        <f>INDEX(lehmad!F$2:F$412,MATCH(klypsid!$B1285,lehmad!$A$2:$A$412,0))</f>
        <v>DYNASTY-ET</v>
      </c>
      <c r="P1285">
        <f>INDEX(lehmad!G$2:G$412,MATCH(klypsid!$B1285,lehmad!$A$2:$A$412,0))</f>
        <v>2002</v>
      </c>
      <c r="Q1285" s="2">
        <f>INDEX(lehmad!H$2:H$412,MATCH(klypsid!$B1285,lehmad!$A$2:$A$412,0))</f>
        <v>36044</v>
      </c>
      <c r="R1285">
        <f>INDEX(lehmad!I$2:I$412,MATCH(klypsid!$B1285,lehmad!$A$2:$A$412,0))</f>
        <v>124</v>
      </c>
      <c r="S1285">
        <f t="shared" si="141"/>
        <v>1</v>
      </c>
      <c r="T1285">
        <f t="shared" si="142"/>
        <v>150</v>
      </c>
      <c r="U1285">
        <f t="shared" si="143"/>
        <v>2</v>
      </c>
      <c r="V1285">
        <f t="shared" si="144"/>
        <v>3.454175893185802</v>
      </c>
      <c r="W1285">
        <f t="shared" si="145"/>
        <v>5</v>
      </c>
      <c r="X1285">
        <f t="shared" si="146"/>
        <v>28</v>
      </c>
    </row>
    <row r="1286" spans="1:24" x14ac:dyDescent="0.25">
      <c r="A1286">
        <v>3358</v>
      </c>
      <c r="B1286" t="str">
        <f t="shared" si="140"/>
        <v>E3358</v>
      </c>
      <c r="C1286" t="s">
        <v>71</v>
      </c>
      <c r="D1286">
        <v>1</v>
      </c>
      <c r="E1286" s="2">
        <v>39206</v>
      </c>
      <c r="F1286" s="2">
        <v>39387</v>
      </c>
      <c r="G1286">
        <v>37.299999999999997</v>
      </c>
      <c r="H1286">
        <v>2.66</v>
      </c>
      <c r="I1286">
        <v>3.55</v>
      </c>
      <c r="J1286">
        <v>109</v>
      </c>
      <c r="K1286" t="str">
        <f>INDEX(lehmad!B$2:B$412,MATCH(klypsid!$B1286,lehmad!$A$2:$A$412,0))</f>
        <v>1.03.2005</v>
      </c>
      <c r="L1286">
        <f>INDEX(lehmad!C$2:C$412,MATCH(klypsid!$B1286,lehmad!$A$2:$A$412,0))</f>
        <v>56172</v>
      </c>
      <c r="M1286">
        <f>INDEX(lehmad!D$2:D$412,MATCH(klypsid!$B1286,lehmad!$A$2:$A$412,0))</f>
        <v>102</v>
      </c>
      <c r="N1286">
        <f>INDEX(lehmad!E$2:E$412,MATCH(klypsid!$B1286,lehmad!$A$2:$A$412,0))</f>
        <v>0.93799999999999994</v>
      </c>
      <c r="O1286" t="str">
        <f>INDEX(lehmad!F$2:F$412,MATCH(klypsid!$B1286,lehmad!$A$2:$A$412,0))</f>
        <v>DYNASTY-ET</v>
      </c>
      <c r="P1286">
        <f>INDEX(lehmad!G$2:G$412,MATCH(klypsid!$B1286,lehmad!$A$2:$A$412,0))</f>
        <v>2002</v>
      </c>
      <c r="Q1286" s="2">
        <f>INDEX(lehmad!H$2:H$412,MATCH(klypsid!$B1286,lehmad!$A$2:$A$412,0))</f>
        <v>36044</v>
      </c>
      <c r="R1286">
        <f>INDEX(lehmad!I$2:I$412,MATCH(klypsid!$B1286,lehmad!$A$2:$A$412,0))</f>
        <v>124</v>
      </c>
      <c r="S1286">
        <f t="shared" si="141"/>
        <v>1</v>
      </c>
      <c r="T1286">
        <f t="shared" si="142"/>
        <v>181</v>
      </c>
      <c r="U1286">
        <f t="shared" si="143"/>
        <v>3</v>
      </c>
      <c r="V1286">
        <f t="shared" si="144"/>
        <v>3.1243281350022016</v>
      </c>
      <c r="W1286">
        <f t="shared" si="145"/>
        <v>6</v>
      </c>
      <c r="X1286">
        <f t="shared" si="146"/>
        <v>31</v>
      </c>
    </row>
    <row r="1287" spans="1:24" x14ac:dyDescent="0.25">
      <c r="A1287">
        <v>3358</v>
      </c>
      <c r="B1287" t="str">
        <f t="shared" si="140"/>
        <v>E3358</v>
      </c>
      <c r="C1287" t="s">
        <v>71</v>
      </c>
      <c r="D1287">
        <v>1</v>
      </c>
      <c r="E1287" s="2">
        <v>39206</v>
      </c>
      <c r="F1287" s="2">
        <v>39418</v>
      </c>
      <c r="G1287">
        <v>35.9</v>
      </c>
      <c r="H1287">
        <v>4.0199999999999996</v>
      </c>
      <c r="I1287">
        <v>3.66</v>
      </c>
      <c r="J1287">
        <v>133</v>
      </c>
      <c r="K1287" t="str">
        <f>INDEX(lehmad!B$2:B$412,MATCH(klypsid!$B1287,lehmad!$A$2:$A$412,0))</f>
        <v>1.03.2005</v>
      </c>
      <c r="L1287">
        <f>INDEX(lehmad!C$2:C$412,MATCH(klypsid!$B1287,lehmad!$A$2:$A$412,0))</f>
        <v>56172</v>
      </c>
      <c r="M1287">
        <f>INDEX(lehmad!D$2:D$412,MATCH(klypsid!$B1287,lehmad!$A$2:$A$412,0))</f>
        <v>102</v>
      </c>
      <c r="N1287">
        <f>INDEX(lehmad!E$2:E$412,MATCH(klypsid!$B1287,lehmad!$A$2:$A$412,0))</f>
        <v>0.93799999999999994</v>
      </c>
      <c r="O1287" t="str">
        <f>INDEX(lehmad!F$2:F$412,MATCH(klypsid!$B1287,lehmad!$A$2:$A$412,0))</f>
        <v>DYNASTY-ET</v>
      </c>
      <c r="P1287">
        <f>INDEX(lehmad!G$2:G$412,MATCH(klypsid!$B1287,lehmad!$A$2:$A$412,0))</f>
        <v>2002</v>
      </c>
      <c r="Q1287" s="2">
        <f>INDEX(lehmad!H$2:H$412,MATCH(klypsid!$B1287,lehmad!$A$2:$A$412,0))</f>
        <v>36044</v>
      </c>
      <c r="R1287">
        <f>INDEX(lehmad!I$2:I$412,MATCH(klypsid!$B1287,lehmad!$A$2:$A$412,0))</f>
        <v>124</v>
      </c>
      <c r="S1287">
        <f t="shared" si="141"/>
        <v>1</v>
      </c>
      <c r="T1287">
        <f t="shared" si="142"/>
        <v>212</v>
      </c>
      <c r="U1287">
        <f t="shared" si="143"/>
        <v>3</v>
      </c>
      <c r="V1287">
        <f t="shared" si="144"/>
        <v>3.411426245726465</v>
      </c>
      <c r="W1287">
        <f t="shared" si="145"/>
        <v>7</v>
      </c>
      <c r="X1287">
        <f t="shared" si="146"/>
        <v>31</v>
      </c>
    </row>
    <row r="1288" spans="1:24" x14ac:dyDescent="0.25">
      <c r="A1288">
        <v>3358</v>
      </c>
      <c r="B1288" t="str">
        <f t="shared" si="140"/>
        <v>E3358</v>
      </c>
      <c r="C1288" t="s">
        <v>71</v>
      </c>
      <c r="D1288">
        <v>1</v>
      </c>
      <c r="E1288" s="2">
        <v>39206</v>
      </c>
      <c r="F1288" s="2">
        <v>39450</v>
      </c>
      <c r="G1288">
        <v>36.6</v>
      </c>
      <c r="H1288">
        <v>3.57</v>
      </c>
      <c r="I1288">
        <v>3.77</v>
      </c>
      <c r="J1288">
        <v>148</v>
      </c>
      <c r="K1288" t="str">
        <f>INDEX(lehmad!B$2:B$412,MATCH(klypsid!$B1288,lehmad!$A$2:$A$412,0))</f>
        <v>1.03.2005</v>
      </c>
      <c r="L1288">
        <f>INDEX(lehmad!C$2:C$412,MATCH(klypsid!$B1288,lehmad!$A$2:$A$412,0))</f>
        <v>56172</v>
      </c>
      <c r="M1288">
        <f>INDEX(lehmad!D$2:D$412,MATCH(klypsid!$B1288,lehmad!$A$2:$A$412,0))</f>
        <v>102</v>
      </c>
      <c r="N1288">
        <f>INDEX(lehmad!E$2:E$412,MATCH(klypsid!$B1288,lehmad!$A$2:$A$412,0))</f>
        <v>0.93799999999999994</v>
      </c>
      <c r="O1288" t="str">
        <f>INDEX(lehmad!F$2:F$412,MATCH(klypsid!$B1288,lehmad!$A$2:$A$412,0))</f>
        <v>DYNASTY-ET</v>
      </c>
      <c r="P1288">
        <f>INDEX(lehmad!G$2:G$412,MATCH(klypsid!$B1288,lehmad!$A$2:$A$412,0))</f>
        <v>2002</v>
      </c>
      <c r="Q1288" s="2">
        <f>INDEX(lehmad!H$2:H$412,MATCH(klypsid!$B1288,lehmad!$A$2:$A$412,0))</f>
        <v>36044</v>
      </c>
      <c r="R1288">
        <f>INDEX(lehmad!I$2:I$412,MATCH(klypsid!$B1288,lehmad!$A$2:$A$412,0))</f>
        <v>124</v>
      </c>
      <c r="S1288">
        <f t="shared" si="141"/>
        <v>1</v>
      </c>
      <c r="T1288">
        <f t="shared" si="142"/>
        <v>244</v>
      </c>
      <c r="U1288">
        <f t="shared" si="143"/>
        <v>3</v>
      </c>
      <c r="V1288">
        <f t="shared" si="144"/>
        <v>3.5655971758542249</v>
      </c>
      <c r="W1288">
        <f t="shared" si="145"/>
        <v>8</v>
      </c>
      <c r="X1288">
        <f t="shared" si="146"/>
        <v>32</v>
      </c>
    </row>
    <row r="1289" spans="1:24" x14ac:dyDescent="0.25">
      <c r="A1289">
        <v>3358</v>
      </c>
      <c r="B1289" t="str">
        <f t="shared" si="140"/>
        <v>E3358</v>
      </c>
      <c r="C1289" t="s">
        <v>71</v>
      </c>
      <c r="D1289">
        <v>1</v>
      </c>
      <c r="E1289" s="2">
        <v>39206</v>
      </c>
      <c r="F1289" s="2">
        <v>39481</v>
      </c>
      <c r="G1289">
        <v>29.4</v>
      </c>
      <c r="H1289">
        <v>3.25</v>
      </c>
      <c r="I1289">
        <v>3.87</v>
      </c>
      <c r="J1289">
        <v>72</v>
      </c>
      <c r="K1289" t="str">
        <f>INDEX(lehmad!B$2:B$412,MATCH(klypsid!$B1289,lehmad!$A$2:$A$412,0))</f>
        <v>1.03.2005</v>
      </c>
      <c r="L1289">
        <f>INDEX(lehmad!C$2:C$412,MATCH(klypsid!$B1289,lehmad!$A$2:$A$412,0))</f>
        <v>56172</v>
      </c>
      <c r="M1289">
        <f>INDEX(lehmad!D$2:D$412,MATCH(klypsid!$B1289,lehmad!$A$2:$A$412,0))</f>
        <v>102</v>
      </c>
      <c r="N1289">
        <f>INDEX(lehmad!E$2:E$412,MATCH(klypsid!$B1289,lehmad!$A$2:$A$412,0))</f>
        <v>0.93799999999999994</v>
      </c>
      <c r="O1289" t="str">
        <f>INDEX(lehmad!F$2:F$412,MATCH(klypsid!$B1289,lehmad!$A$2:$A$412,0))</f>
        <v>DYNASTY-ET</v>
      </c>
      <c r="P1289">
        <f>INDEX(lehmad!G$2:G$412,MATCH(klypsid!$B1289,lehmad!$A$2:$A$412,0))</f>
        <v>2002</v>
      </c>
      <c r="Q1289" s="2">
        <f>INDEX(lehmad!H$2:H$412,MATCH(klypsid!$B1289,lehmad!$A$2:$A$412,0))</f>
        <v>36044</v>
      </c>
      <c r="R1289">
        <f>INDEX(lehmad!I$2:I$412,MATCH(klypsid!$B1289,lehmad!$A$2:$A$412,0))</f>
        <v>124</v>
      </c>
      <c r="S1289">
        <f t="shared" si="141"/>
        <v>1</v>
      </c>
      <c r="T1289">
        <f t="shared" si="142"/>
        <v>275</v>
      </c>
      <c r="U1289">
        <f t="shared" si="143"/>
        <v>3</v>
      </c>
      <c r="V1289">
        <f t="shared" si="144"/>
        <v>2.5260688116675878</v>
      </c>
      <c r="W1289">
        <f t="shared" si="145"/>
        <v>9</v>
      </c>
      <c r="X1289">
        <f t="shared" si="146"/>
        <v>31</v>
      </c>
    </row>
    <row r="1290" spans="1:24" x14ac:dyDescent="0.25">
      <c r="A1290">
        <v>3358</v>
      </c>
      <c r="B1290" t="str">
        <f t="shared" si="140"/>
        <v>E3358</v>
      </c>
      <c r="C1290" t="s">
        <v>71</v>
      </c>
      <c r="D1290">
        <v>1</v>
      </c>
      <c r="E1290" s="2">
        <v>39206</v>
      </c>
      <c r="F1290" s="2">
        <v>39509</v>
      </c>
      <c r="G1290">
        <v>33.200000000000003</v>
      </c>
      <c r="H1290">
        <v>4.1100000000000003</v>
      </c>
      <c r="I1290">
        <v>3.76</v>
      </c>
      <c r="J1290">
        <v>43</v>
      </c>
      <c r="K1290" t="str">
        <f>INDEX(lehmad!B$2:B$412,MATCH(klypsid!$B1290,lehmad!$A$2:$A$412,0))</f>
        <v>1.03.2005</v>
      </c>
      <c r="L1290">
        <f>INDEX(lehmad!C$2:C$412,MATCH(klypsid!$B1290,lehmad!$A$2:$A$412,0))</f>
        <v>56172</v>
      </c>
      <c r="M1290">
        <f>INDEX(lehmad!D$2:D$412,MATCH(klypsid!$B1290,lehmad!$A$2:$A$412,0))</f>
        <v>102</v>
      </c>
      <c r="N1290">
        <f>INDEX(lehmad!E$2:E$412,MATCH(klypsid!$B1290,lehmad!$A$2:$A$412,0))</f>
        <v>0.93799999999999994</v>
      </c>
      <c r="O1290" t="str">
        <f>INDEX(lehmad!F$2:F$412,MATCH(klypsid!$B1290,lehmad!$A$2:$A$412,0))</f>
        <v>DYNASTY-ET</v>
      </c>
      <c r="P1290">
        <f>INDEX(lehmad!G$2:G$412,MATCH(klypsid!$B1290,lehmad!$A$2:$A$412,0))</f>
        <v>2002</v>
      </c>
      <c r="Q1290" s="2">
        <f>INDEX(lehmad!H$2:H$412,MATCH(klypsid!$B1290,lehmad!$A$2:$A$412,0))</f>
        <v>36044</v>
      </c>
      <c r="R1290">
        <f>INDEX(lehmad!I$2:I$412,MATCH(klypsid!$B1290,lehmad!$A$2:$A$412,0))</f>
        <v>124</v>
      </c>
      <c r="S1290">
        <f t="shared" si="141"/>
        <v>1</v>
      </c>
      <c r="T1290">
        <f t="shared" si="142"/>
        <v>303</v>
      </c>
      <c r="U1290">
        <f t="shared" si="143"/>
        <v>3</v>
      </c>
      <c r="V1290">
        <f t="shared" si="144"/>
        <v>1.7824085649273731</v>
      </c>
      <c r="W1290">
        <f t="shared" si="145"/>
        <v>10</v>
      </c>
      <c r="X1290">
        <f t="shared" si="146"/>
        <v>28</v>
      </c>
    </row>
    <row r="1291" spans="1:24" x14ac:dyDescent="0.25">
      <c r="A1291">
        <v>3358</v>
      </c>
      <c r="B1291" t="str">
        <f t="shared" si="140"/>
        <v>E3358</v>
      </c>
      <c r="C1291" t="s">
        <v>71</v>
      </c>
      <c r="D1291">
        <v>1</v>
      </c>
      <c r="E1291" s="2">
        <v>39206</v>
      </c>
      <c r="F1291" s="2">
        <v>39539</v>
      </c>
      <c r="G1291">
        <v>17.3</v>
      </c>
      <c r="H1291">
        <v>5.24</v>
      </c>
      <c r="I1291">
        <v>4.1500000000000004</v>
      </c>
      <c r="J1291">
        <v>61</v>
      </c>
      <c r="K1291" t="str">
        <f>INDEX(lehmad!B$2:B$412,MATCH(klypsid!$B1291,lehmad!$A$2:$A$412,0))</f>
        <v>1.03.2005</v>
      </c>
      <c r="L1291">
        <f>INDEX(lehmad!C$2:C$412,MATCH(klypsid!$B1291,lehmad!$A$2:$A$412,0))</f>
        <v>56172</v>
      </c>
      <c r="M1291">
        <f>INDEX(lehmad!D$2:D$412,MATCH(klypsid!$B1291,lehmad!$A$2:$A$412,0))</f>
        <v>102</v>
      </c>
      <c r="N1291">
        <f>INDEX(lehmad!E$2:E$412,MATCH(klypsid!$B1291,lehmad!$A$2:$A$412,0))</f>
        <v>0.93799999999999994</v>
      </c>
      <c r="O1291" t="str">
        <f>INDEX(lehmad!F$2:F$412,MATCH(klypsid!$B1291,lehmad!$A$2:$A$412,0))</f>
        <v>DYNASTY-ET</v>
      </c>
      <c r="P1291">
        <f>INDEX(lehmad!G$2:G$412,MATCH(klypsid!$B1291,lehmad!$A$2:$A$412,0))</f>
        <v>2002</v>
      </c>
      <c r="Q1291" s="2">
        <f>INDEX(lehmad!H$2:H$412,MATCH(klypsid!$B1291,lehmad!$A$2:$A$412,0))</f>
        <v>36044</v>
      </c>
      <c r="R1291">
        <f>INDEX(lehmad!I$2:I$412,MATCH(klypsid!$B1291,lehmad!$A$2:$A$412,0))</f>
        <v>124</v>
      </c>
      <c r="S1291">
        <f t="shared" si="141"/>
        <v>1</v>
      </c>
      <c r="T1291">
        <f t="shared" si="142"/>
        <v>333</v>
      </c>
      <c r="U1291">
        <f t="shared" si="143"/>
        <v>3</v>
      </c>
      <c r="V1291">
        <f t="shared" si="144"/>
        <v>2.2868811477881614</v>
      </c>
      <c r="W1291">
        <f t="shared" si="145"/>
        <v>11</v>
      </c>
      <c r="X1291">
        <f t="shared" si="146"/>
        <v>30</v>
      </c>
    </row>
    <row r="1292" spans="1:24" x14ac:dyDescent="0.25">
      <c r="A1292">
        <v>3358</v>
      </c>
      <c r="B1292" t="str">
        <f t="shared" si="140"/>
        <v>E3358</v>
      </c>
      <c r="C1292" t="s">
        <v>71</v>
      </c>
      <c r="D1292">
        <v>2</v>
      </c>
      <c r="E1292" s="2">
        <v>39608</v>
      </c>
      <c r="F1292" s="2">
        <v>39631</v>
      </c>
      <c r="G1292">
        <v>65.5</v>
      </c>
      <c r="H1292">
        <v>3.02</v>
      </c>
      <c r="I1292">
        <v>3.04</v>
      </c>
      <c r="J1292">
        <v>67</v>
      </c>
      <c r="K1292" t="str">
        <f>INDEX(lehmad!B$2:B$412,MATCH(klypsid!$B1292,lehmad!$A$2:$A$412,0))</f>
        <v>1.03.2005</v>
      </c>
      <c r="L1292">
        <f>INDEX(lehmad!C$2:C$412,MATCH(klypsid!$B1292,lehmad!$A$2:$A$412,0))</f>
        <v>56172</v>
      </c>
      <c r="M1292">
        <f>INDEX(lehmad!D$2:D$412,MATCH(klypsid!$B1292,lehmad!$A$2:$A$412,0))</f>
        <v>102</v>
      </c>
      <c r="N1292">
        <f>INDEX(lehmad!E$2:E$412,MATCH(klypsid!$B1292,lehmad!$A$2:$A$412,0))</f>
        <v>0.93799999999999994</v>
      </c>
      <c r="O1292" t="str">
        <f>INDEX(lehmad!F$2:F$412,MATCH(klypsid!$B1292,lehmad!$A$2:$A$412,0))</f>
        <v>DYNASTY-ET</v>
      </c>
      <c r="P1292">
        <f>INDEX(lehmad!G$2:G$412,MATCH(klypsid!$B1292,lehmad!$A$2:$A$412,0))</f>
        <v>2002</v>
      </c>
      <c r="Q1292" s="2">
        <f>INDEX(lehmad!H$2:H$412,MATCH(klypsid!$B1292,lehmad!$A$2:$A$412,0))</f>
        <v>36044</v>
      </c>
      <c r="R1292">
        <f>INDEX(lehmad!I$2:I$412,MATCH(klypsid!$B1292,lehmad!$A$2:$A$412,0))</f>
        <v>124</v>
      </c>
      <c r="S1292">
        <f t="shared" si="141"/>
        <v>2</v>
      </c>
      <c r="T1292">
        <f t="shared" si="142"/>
        <v>23</v>
      </c>
      <c r="U1292">
        <f t="shared" si="143"/>
        <v>1</v>
      </c>
      <c r="V1292">
        <f t="shared" si="144"/>
        <v>2.4222330006830477</v>
      </c>
      <c r="W1292">
        <f t="shared" si="145"/>
        <v>1</v>
      </c>
      <c r="X1292">
        <f t="shared" si="146"/>
        <v>23</v>
      </c>
    </row>
    <row r="1293" spans="1:24" x14ac:dyDescent="0.25">
      <c r="A1293">
        <v>3358</v>
      </c>
      <c r="B1293" t="str">
        <f t="shared" si="140"/>
        <v>E3358</v>
      </c>
      <c r="C1293" t="s">
        <v>71</v>
      </c>
      <c r="D1293">
        <v>2</v>
      </c>
      <c r="E1293" s="2">
        <v>39608</v>
      </c>
      <c r="F1293" s="2">
        <v>39663</v>
      </c>
      <c r="G1293">
        <v>59.6</v>
      </c>
      <c r="H1293">
        <v>2.5299999999999998</v>
      </c>
      <c r="I1293">
        <v>3.05</v>
      </c>
      <c r="J1293">
        <v>51</v>
      </c>
      <c r="K1293" t="str">
        <f>INDEX(lehmad!B$2:B$412,MATCH(klypsid!$B1293,lehmad!$A$2:$A$412,0))</f>
        <v>1.03.2005</v>
      </c>
      <c r="L1293">
        <f>INDEX(lehmad!C$2:C$412,MATCH(klypsid!$B1293,lehmad!$A$2:$A$412,0))</f>
        <v>56172</v>
      </c>
      <c r="M1293">
        <f>INDEX(lehmad!D$2:D$412,MATCH(klypsid!$B1293,lehmad!$A$2:$A$412,0))</f>
        <v>102</v>
      </c>
      <c r="N1293">
        <f>INDEX(lehmad!E$2:E$412,MATCH(klypsid!$B1293,lehmad!$A$2:$A$412,0))</f>
        <v>0.93799999999999994</v>
      </c>
      <c r="O1293" t="str">
        <f>INDEX(lehmad!F$2:F$412,MATCH(klypsid!$B1293,lehmad!$A$2:$A$412,0))</f>
        <v>DYNASTY-ET</v>
      </c>
      <c r="P1293">
        <f>INDEX(lehmad!G$2:G$412,MATCH(klypsid!$B1293,lehmad!$A$2:$A$412,0))</f>
        <v>2002</v>
      </c>
      <c r="Q1293" s="2">
        <f>INDEX(lehmad!H$2:H$412,MATCH(klypsid!$B1293,lehmad!$A$2:$A$412,0))</f>
        <v>36044</v>
      </c>
      <c r="R1293">
        <f>INDEX(lehmad!I$2:I$412,MATCH(klypsid!$B1293,lehmad!$A$2:$A$412,0))</f>
        <v>124</v>
      </c>
      <c r="S1293">
        <f t="shared" si="141"/>
        <v>2</v>
      </c>
      <c r="T1293">
        <f t="shared" si="142"/>
        <v>55</v>
      </c>
      <c r="U1293">
        <f t="shared" si="143"/>
        <v>1</v>
      </c>
      <c r="V1293">
        <f t="shared" si="144"/>
        <v>2.0285691521967708</v>
      </c>
      <c r="W1293">
        <f t="shared" si="145"/>
        <v>2</v>
      </c>
      <c r="X1293">
        <f t="shared" si="146"/>
        <v>32</v>
      </c>
    </row>
    <row r="1294" spans="1:24" x14ac:dyDescent="0.25">
      <c r="A1294">
        <v>3358</v>
      </c>
      <c r="B1294" t="str">
        <f t="shared" si="140"/>
        <v>E3358</v>
      </c>
      <c r="C1294" t="s">
        <v>71</v>
      </c>
      <c r="D1294">
        <v>2</v>
      </c>
      <c r="E1294" s="2">
        <v>39608</v>
      </c>
      <c r="F1294" s="2">
        <v>39693</v>
      </c>
      <c r="G1294">
        <v>51.5</v>
      </c>
      <c r="H1294">
        <v>2.42</v>
      </c>
      <c r="I1294">
        <v>3.22</v>
      </c>
      <c r="J1294">
        <v>88</v>
      </c>
      <c r="K1294" t="str">
        <f>INDEX(lehmad!B$2:B$412,MATCH(klypsid!$B1294,lehmad!$A$2:$A$412,0))</f>
        <v>1.03.2005</v>
      </c>
      <c r="L1294">
        <f>INDEX(lehmad!C$2:C$412,MATCH(klypsid!$B1294,lehmad!$A$2:$A$412,0))</f>
        <v>56172</v>
      </c>
      <c r="M1294">
        <f>INDEX(lehmad!D$2:D$412,MATCH(klypsid!$B1294,lehmad!$A$2:$A$412,0))</f>
        <v>102</v>
      </c>
      <c r="N1294">
        <f>INDEX(lehmad!E$2:E$412,MATCH(klypsid!$B1294,lehmad!$A$2:$A$412,0))</f>
        <v>0.93799999999999994</v>
      </c>
      <c r="O1294" t="str">
        <f>INDEX(lehmad!F$2:F$412,MATCH(klypsid!$B1294,lehmad!$A$2:$A$412,0))</f>
        <v>DYNASTY-ET</v>
      </c>
      <c r="P1294">
        <f>INDEX(lehmad!G$2:G$412,MATCH(klypsid!$B1294,lehmad!$A$2:$A$412,0))</f>
        <v>2002</v>
      </c>
      <c r="Q1294" s="2">
        <f>INDEX(lehmad!H$2:H$412,MATCH(klypsid!$B1294,lehmad!$A$2:$A$412,0))</f>
        <v>36044</v>
      </c>
      <c r="R1294">
        <f>INDEX(lehmad!I$2:I$412,MATCH(klypsid!$B1294,lehmad!$A$2:$A$412,0))</f>
        <v>124</v>
      </c>
      <c r="S1294">
        <f t="shared" si="141"/>
        <v>2</v>
      </c>
      <c r="T1294">
        <f t="shared" si="142"/>
        <v>85</v>
      </c>
      <c r="U1294">
        <f t="shared" si="143"/>
        <v>2</v>
      </c>
      <c r="V1294">
        <f t="shared" si="144"/>
        <v>2.8155754288625725</v>
      </c>
      <c r="W1294">
        <f t="shared" si="145"/>
        <v>3</v>
      </c>
      <c r="X1294">
        <f t="shared" si="146"/>
        <v>30</v>
      </c>
    </row>
    <row r="1295" spans="1:24" x14ac:dyDescent="0.25">
      <c r="A1295">
        <v>3358</v>
      </c>
      <c r="B1295" t="str">
        <f t="shared" si="140"/>
        <v>E3358</v>
      </c>
      <c r="C1295" t="s">
        <v>71</v>
      </c>
      <c r="D1295">
        <v>2</v>
      </c>
      <c r="E1295" s="2">
        <v>39608</v>
      </c>
      <c r="F1295" s="2">
        <v>39722</v>
      </c>
      <c r="G1295">
        <v>38.4</v>
      </c>
      <c r="H1295">
        <v>2.85</v>
      </c>
      <c r="I1295">
        <v>3.67</v>
      </c>
      <c r="J1295">
        <v>138</v>
      </c>
      <c r="K1295" t="str">
        <f>INDEX(lehmad!B$2:B$412,MATCH(klypsid!$B1295,lehmad!$A$2:$A$412,0))</f>
        <v>1.03.2005</v>
      </c>
      <c r="L1295">
        <f>INDEX(lehmad!C$2:C$412,MATCH(klypsid!$B1295,lehmad!$A$2:$A$412,0))</f>
        <v>56172</v>
      </c>
      <c r="M1295">
        <f>INDEX(lehmad!D$2:D$412,MATCH(klypsid!$B1295,lehmad!$A$2:$A$412,0))</f>
        <v>102</v>
      </c>
      <c r="N1295">
        <f>INDEX(lehmad!E$2:E$412,MATCH(klypsid!$B1295,lehmad!$A$2:$A$412,0))</f>
        <v>0.93799999999999994</v>
      </c>
      <c r="O1295" t="str">
        <f>INDEX(lehmad!F$2:F$412,MATCH(klypsid!$B1295,lehmad!$A$2:$A$412,0))</f>
        <v>DYNASTY-ET</v>
      </c>
      <c r="P1295">
        <f>INDEX(lehmad!G$2:G$412,MATCH(klypsid!$B1295,lehmad!$A$2:$A$412,0))</f>
        <v>2002</v>
      </c>
      <c r="Q1295" s="2">
        <f>INDEX(lehmad!H$2:H$412,MATCH(klypsid!$B1295,lehmad!$A$2:$A$412,0))</f>
        <v>36044</v>
      </c>
      <c r="R1295">
        <f>INDEX(lehmad!I$2:I$412,MATCH(klypsid!$B1295,lehmad!$A$2:$A$412,0))</f>
        <v>124</v>
      </c>
      <c r="S1295">
        <f t="shared" si="141"/>
        <v>2</v>
      </c>
      <c r="T1295">
        <f t="shared" si="142"/>
        <v>114</v>
      </c>
      <c r="U1295">
        <f t="shared" si="143"/>
        <v>2</v>
      </c>
      <c r="V1295">
        <f t="shared" si="144"/>
        <v>3.4646682670034443</v>
      </c>
      <c r="W1295">
        <f t="shared" si="145"/>
        <v>4</v>
      </c>
      <c r="X1295">
        <f t="shared" si="146"/>
        <v>29</v>
      </c>
    </row>
    <row r="1296" spans="1:24" x14ac:dyDescent="0.25">
      <c r="A1296">
        <v>3358</v>
      </c>
      <c r="B1296" t="str">
        <f t="shared" si="140"/>
        <v>E3358</v>
      </c>
      <c r="C1296" t="s">
        <v>71</v>
      </c>
      <c r="D1296">
        <v>2</v>
      </c>
      <c r="E1296" s="2">
        <v>39608</v>
      </c>
      <c r="F1296" s="2">
        <v>39754</v>
      </c>
      <c r="G1296">
        <v>39.299999999999997</v>
      </c>
      <c r="H1296">
        <v>2.5</v>
      </c>
      <c r="I1296">
        <v>3.33</v>
      </c>
      <c r="J1296">
        <v>77</v>
      </c>
      <c r="K1296" t="str">
        <f>INDEX(lehmad!B$2:B$412,MATCH(klypsid!$B1296,lehmad!$A$2:$A$412,0))</f>
        <v>1.03.2005</v>
      </c>
      <c r="L1296">
        <f>INDEX(lehmad!C$2:C$412,MATCH(klypsid!$B1296,lehmad!$A$2:$A$412,0))</f>
        <v>56172</v>
      </c>
      <c r="M1296">
        <f>INDEX(lehmad!D$2:D$412,MATCH(klypsid!$B1296,lehmad!$A$2:$A$412,0))</f>
        <v>102</v>
      </c>
      <c r="N1296">
        <f>INDEX(lehmad!E$2:E$412,MATCH(klypsid!$B1296,lehmad!$A$2:$A$412,0))</f>
        <v>0.93799999999999994</v>
      </c>
      <c r="O1296" t="str">
        <f>INDEX(lehmad!F$2:F$412,MATCH(klypsid!$B1296,lehmad!$A$2:$A$412,0))</f>
        <v>DYNASTY-ET</v>
      </c>
      <c r="P1296">
        <f>INDEX(lehmad!G$2:G$412,MATCH(klypsid!$B1296,lehmad!$A$2:$A$412,0))</f>
        <v>2002</v>
      </c>
      <c r="Q1296" s="2">
        <f>INDEX(lehmad!H$2:H$412,MATCH(klypsid!$B1296,lehmad!$A$2:$A$412,0))</f>
        <v>36044</v>
      </c>
      <c r="R1296">
        <f>INDEX(lehmad!I$2:I$412,MATCH(klypsid!$B1296,lehmad!$A$2:$A$412,0))</f>
        <v>124</v>
      </c>
      <c r="S1296">
        <f t="shared" si="141"/>
        <v>2</v>
      </c>
      <c r="T1296">
        <f t="shared" si="142"/>
        <v>146</v>
      </c>
      <c r="U1296">
        <f t="shared" si="143"/>
        <v>2</v>
      </c>
      <c r="V1296">
        <f t="shared" si="144"/>
        <v>2.6229303509201767</v>
      </c>
      <c r="W1296">
        <f t="shared" si="145"/>
        <v>5</v>
      </c>
      <c r="X1296">
        <f t="shared" si="146"/>
        <v>32</v>
      </c>
    </row>
    <row r="1297" spans="1:24" x14ac:dyDescent="0.25">
      <c r="A1297">
        <v>3358</v>
      </c>
      <c r="B1297" t="str">
        <f t="shared" si="140"/>
        <v>E3358</v>
      </c>
      <c r="C1297" t="s">
        <v>71</v>
      </c>
      <c r="D1297">
        <v>2</v>
      </c>
      <c r="E1297" s="2">
        <v>39608</v>
      </c>
      <c r="F1297" s="2">
        <v>39783</v>
      </c>
      <c r="G1297">
        <v>35.4</v>
      </c>
      <c r="H1297">
        <v>2.48</v>
      </c>
      <c r="I1297">
        <v>3.59</v>
      </c>
      <c r="J1297">
        <v>108</v>
      </c>
      <c r="K1297" t="str">
        <f>INDEX(lehmad!B$2:B$412,MATCH(klypsid!$B1297,lehmad!$A$2:$A$412,0))</f>
        <v>1.03.2005</v>
      </c>
      <c r="L1297">
        <f>INDEX(lehmad!C$2:C$412,MATCH(klypsid!$B1297,lehmad!$A$2:$A$412,0))</f>
        <v>56172</v>
      </c>
      <c r="M1297">
        <f>INDEX(lehmad!D$2:D$412,MATCH(klypsid!$B1297,lehmad!$A$2:$A$412,0))</f>
        <v>102</v>
      </c>
      <c r="N1297">
        <f>INDEX(lehmad!E$2:E$412,MATCH(klypsid!$B1297,lehmad!$A$2:$A$412,0))</f>
        <v>0.93799999999999994</v>
      </c>
      <c r="O1297" t="str">
        <f>INDEX(lehmad!F$2:F$412,MATCH(klypsid!$B1297,lehmad!$A$2:$A$412,0))</f>
        <v>DYNASTY-ET</v>
      </c>
      <c r="P1297">
        <f>INDEX(lehmad!G$2:G$412,MATCH(klypsid!$B1297,lehmad!$A$2:$A$412,0))</f>
        <v>2002</v>
      </c>
      <c r="Q1297" s="2">
        <f>INDEX(lehmad!H$2:H$412,MATCH(klypsid!$B1297,lehmad!$A$2:$A$412,0))</f>
        <v>36044</v>
      </c>
      <c r="R1297">
        <f>INDEX(lehmad!I$2:I$412,MATCH(klypsid!$B1297,lehmad!$A$2:$A$412,0))</f>
        <v>124</v>
      </c>
      <c r="S1297">
        <f t="shared" si="141"/>
        <v>2</v>
      </c>
      <c r="T1297">
        <f t="shared" si="142"/>
        <v>175</v>
      </c>
      <c r="U1297">
        <f t="shared" si="143"/>
        <v>3</v>
      </c>
      <c r="V1297">
        <f t="shared" si="144"/>
        <v>3.1110313123887439</v>
      </c>
      <c r="W1297">
        <f t="shared" si="145"/>
        <v>6</v>
      </c>
      <c r="X1297">
        <f t="shared" si="146"/>
        <v>29</v>
      </c>
    </row>
    <row r="1298" spans="1:24" x14ac:dyDescent="0.25">
      <c r="A1298">
        <v>3358</v>
      </c>
      <c r="B1298" t="str">
        <f t="shared" si="140"/>
        <v>E3358</v>
      </c>
      <c r="C1298" t="s">
        <v>71</v>
      </c>
      <c r="D1298">
        <v>2</v>
      </c>
      <c r="E1298" s="2">
        <v>39608</v>
      </c>
      <c r="F1298" s="2">
        <v>39817</v>
      </c>
      <c r="G1298">
        <v>29.3</v>
      </c>
      <c r="H1298">
        <v>3.73</v>
      </c>
      <c r="I1298">
        <v>3.58</v>
      </c>
      <c r="J1298">
        <v>93</v>
      </c>
      <c r="K1298" t="str">
        <f>INDEX(lehmad!B$2:B$412,MATCH(klypsid!$B1298,lehmad!$A$2:$A$412,0))</f>
        <v>1.03.2005</v>
      </c>
      <c r="L1298">
        <f>INDEX(lehmad!C$2:C$412,MATCH(klypsid!$B1298,lehmad!$A$2:$A$412,0))</f>
        <v>56172</v>
      </c>
      <c r="M1298">
        <f>INDEX(lehmad!D$2:D$412,MATCH(klypsid!$B1298,lehmad!$A$2:$A$412,0))</f>
        <v>102</v>
      </c>
      <c r="N1298">
        <f>INDEX(lehmad!E$2:E$412,MATCH(klypsid!$B1298,lehmad!$A$2:$A$412,0))</f>
        <v>0.93799999999999994</v>
      </c>
      <c r="O1298" t="str">
        <f>INDEX(lehmad!F$2:F$412,MATCH(klypsid!$B1298,lehmad!$A$2:$A$412,0))</f>
        <v>DYNASTY-ET</v>
      </c>
      <c r="P1298">
        <f>INDEX(lehmad!G$2:G$412,MATCH(klypsid!$B1298,lehmad!$A$2:$A$412,0))</f>
        <v>2002</v>
      </c>
      <c r="Q1298" s="2">
        <f>INDEX(lehmad!H$2:H$412,MATCH(klypsid!$B1298,lehmad!$A$2:$A$412,0))</f>
        <v>36044</v>
      </c>
      <c r="R1298">
        <f>INDEX(lehmad!I$2:I$412,MATCH(klypsid!$B1298,lehmad!$A$2:$A$412,0))</f>
        <v>124</v>
      </c>
      <c r="S1298">
        <f t="shared" si="141"/>
        <v>2</v>
      </c>
      <c r="T1298">
        <f t="shared" si="142"/>
        <v>209</v>
      </c>
      <c r="U1298">
        <f t="shared" si="143"/>
        <v>3</v>
      </c>
      <c r="V1298">
        <f t="shared" si="144"/>
        <v>2.8953026213333066</v>
      </c>
      <c r="W1298">
        <f t="shared" si="145"/>
        <v>7</v>
      </c>
      <c r="X1298">
        <f t="shared" si="146"/>
        <v>34</v>
      </c>
    </row>
    <row r="1299" spans="1:24" x14ac:dyDescent="0.25">
      <c r="A1299">
        <v>3358</v>
      </c>
      <c r="B1299" t="str">
        <f t="shared" si="140"/>
        <v>E3358</v>
      </c>
      <c r="C1299" t="s">
        <v>71</v>
      </c>
      <c r="D1299">
        <v>2</v>
      </c>
      <c r="E1299" s="2">
        <v>39608</v>
      </c>
      <c r="F1299" s="2">
        <v>39845</v>
      </c>
      <c r="G1299">
        <v>23.8</v>
      </c>
      <c r="H1299">
        <v>3.98</v>
      </c>
      <c r="I1299">
        <v>3.88</v>
      </c>
      <c r="J1299">
        <v>196</v>
      </c>
      <c r="K1299" t="str">
        <f>INDEX(lehmad!B$2:B$412,MATCH(klypsid!$B1299,lehmad!$A$2:$A$412,0))</f>
        <v>1.03.2005</v>
      </c>
      <c r="L1299">
        <f>INDEX(lehmad!C$2:C$412,MATCH(klypsid!$B1299,lehmad!$A$2:$A$412,0))</f>
        <v>56172</v>
      </c>
      <c r="M1299">
        <f>INDEX(lehmad!D$2:D$412,MATCH(klypsid!$B1299,lehmad!$A$2:$A$412,0))</f>
        <v>102</v>
      </c>
      <c r="N1299">
        <f>INDEX(lehmad!E$2:E$412,MATCH(klypsid!$B1299,lehmad!$A$2:$A$412,0))</f>
        <v>0.93799999999999994</v>
      </c>
      <c r="O1299" t="str">
        <f>INDEX(lehmad!F$2:F$412,MATCH(klypsid!$B1299,lehmad!$A$2:$A$412,0))</f>
        <v>DYNASTY-ET</v>
      </c>
      <c r="P1299">
        <f>INDEX(lehmad!G$2:G$412,MATCH(klypsid!$B1299,lehmad!$A$2:$A$412,0))</f>
        <v>2002</v>
      </c>
      <c r="Q1299" s="2">
        <f>INDEX(lehmad!H$2:H$412,MATCH(klypsid!$B1299,lehmad!$A$2:$A$412,0))</f>
        <v>36044</v>
      </c>
      <c r="R1299">
        <f>INDEX(lehmad!I$2:I$412,MATCH(klypsid!$B1299,lehmad!$A$2:$A$412,0))</f>
        <v>124</v>
      </c>
      <c r="S1299">
        <f t="shared" si="141"/>
        <v>2</v>
      </c>
      <c r="T1299">
        <f t="shared" si="142"/>
        <v>237</v>
      </c>
      <c r="U1299">
        <f t="shared" si="143"/>
        <v>3</v>
      </c>
      <c r="V1299">
        <f t="shared" si="144"/>
        <v>3.9708536543404835</v>
      </c>
      <c r="W1299">
        <f t="shared" si="145"/>
        <v>8</v>
      </c>
      <c r="X1299">
        <f t="shared" si="146"/>
        <v>28</v>
      </c>
    </row>
    <row r="1300" spans="1:24" x14ac:dyDescent="0.25">
      <c r="A1300">
        <v>3358</v>
      </c>
      <c r="B1300" t="str">
        <f t="shared" si="140"/>
        <v>E3358</v>
      </c>
      <c r="C1300" t="s">
        <v>71</v>
      </c>
      <c r="D1300">
        <v>2</v>
      </c>
      <c r="E1300" s="2">
        <v>39608</v>
      </c>
      <c r="F1300" s="2">
        <v>39875</v>
      </c>
      <c r="G1300">
        <v>20.399999999999999</v>
      </c>
      <c r="H1300">
        <v>4.3499999999999996</v>
      </c>
      <c r="I1300">
        <v>3.83</v>
      </c>
      <c r="J1300">
        <v>148</v>
      </c>
      <c r="K1300" t="str">
        <f>INDEX(lehmad!B$2:B$412,MATCH(klypsid!$B1300,lehmad!$A$2:$A$412,0))</f>
        <v>1.03.2005</v>
      </c>
      <c r="L1300">
        <f>INDEX(lehmad!C$2:C$412,MATCH(klypsid!$B1300,lehmad!$A$2:$A$412,0))</f>
        <v>56172</v>
      </c>
      <c r="M1300">
        <f>INDEX(lehmad!D$2:D$412,MATCH(klypsid!$B1300,lehmad!$A$2:$A$412,0))</f>
        <v>102</v>
      </c>
      <c r="N1300">
        <f>INDEX(lehmad!E$2:E$412,MATCH(klypsid!$B1300,lehmad!$A$2:$A$412,0))</f>
        <v>0.93799999999999994</v>
      </c>
      <c r="O1300" t="str">
        <f>INDEX(lehmad!F$2:F$412,MATCH(klypsid!$B1300,lehmad!$A$2:$A$412,0))</f>
        <v>DYNASTY-ET</v>
      </c>
      <c r="P1300">
        <f>INDEX(lehmad!G$2:G$412,MATCH(klypsid!$B1300,lehmad!$A$2:$A$412,0))</f>
        <v>2002</v>
      </c>
      <c r="Q1300" s="2">
        <f>INDEX(lehmad!H$2:H$412,MATCH(klypsid!$B1300,lehmad!$A$2:$A$412,0))</f>
        <v>36044</v>
      </c>
      <c r="R1300">
        <f>INDEX(lehmad!I$2:I$412,MATCH(klypsid!$B1300,lehmad!$A$2:$A$412,0))</f>
        <v>124</v>
      </c>
      <c r="S1300">
        <f t="shared" si="141"/>
        <v>2</v>
      </c>
      <c r="T1300">
        <f t="shared" si="142"/>
        <v>267</v>
      </c>
      <c r="U1300">
        <f t="shared" si="143"/>
        <v>3</v>
      </c>
      <c r="V1300">
        <f t="shared" si="144"/>
        <v>3.5655971758542249</v>
      </c>
      <c r="W1300">
        <f t="shared" si="145"/>
        <v>9</v>
      </c>
      <c r="X1300">
        <f t="shared" si="146"/>
        <v>30</v>
      </c>
    </row>
    <row r="1301" spans="1:24" x14ac:dyDescent="0.25">
      <c r="A1301">
        <v>3358</v>
      </c>
      <c r="B1301" t="str">
        <f t="shared" si="140"/>
        <v>E3358</v>
      </c>
      <c r="C1301" t="s">
        <v>71</v>
      </c>
      <c r="D1301">
        <v>3</v>
      </c>
      <c r="E1301" s="2">
        <v>39983</v>
      </c>
      <c r="F1301" s="2">
        <v>40007</v>
      </c>
      <c r="G1301">
        <v>44</v>
      </c>
      <c r="H1301">
        <v>3.51</v>
      </c>
      <c r="I1301">
        <v>3.07</v>
      </c>
      <c r="J1301">
        <v>693</v>
      </c>
      <c r="K1301" t="str">
        <f>INDEX(lehmad!B$2:B$412,MATCH(klypsid!$B1301,lehmad!$A$2:$A$412,0))</f>
        <v>1.03.2005</v>
      </c>
      <c r="L1301">
        <f>INDEX(lehmad!C$2:C$412,MATCH(klypsid!$B1301,lehmad!$A$2:$A$412,0))</f>
        <v>56172</v>
      </c>
      <c r="M1301">
        <f>INDEX(lehmad!D$2:D$412,MATCH(klypsid!$B1301,lehmad!$A$2:$A$412,0))</f>
        <v>102</v>
      </c>
      <c r="N1301">
        <f>INDEX(lehmad!E$2:E$412,MATCH(klypsid!$B1301,lehmad!$A$2:$A$412,0))</f>
        <v>0.93799999999999994</v>
      </c>
      <c r="O1301" t="str">
        <f>INDEX(lehmad!F$2:F$412,MATCH(klypsid!$B1301,lehmad!$A$2:$A$412,0))</f>
        <v>DYNASTY-ET</v>
      </c>
      <c r="P1301">
        <f>INDEX(lehmad!G$2:G$412,MATCH(klypsid!$B1301,lehmad!$A$2:$A$412,0))</f>
        <v>2002</v>
      </c>
      <c r="Q1301" s="2">
        <f>INDEX(lehmad!H$2:H$412,MATCH(klypsid!$B1301,lehmad!$A$2:$A$412,0))</f>
        <v>36044</v>
      </c>
      <c r="R1301">
        <f>INDEX(lehmad!I$2:I$412,MATCH(klypsid!$B1301,lehmad!$A$2:$A$412,0))</f>
        <v>124</v>
      </c>
      <c r="S1301">
        <f t="shared" si="141"/>
        <v>3</v>
      </c>
      <c r="T1301">
        <f t="shared" si="142"/>
        <v>24</v>
      </c>
      <c r="U1301">
        <f t="shared" si="143"/>
        <v>1</v>
      </c>
      <c r="V1301">
        <f t="shared" si="144"/>
        <v>5.7928553523624888</v>
      </c>
      <c r="W1301">
        <f t="shared" si="145"/>
        <v>1</v>
      </c>
      <c r="X1301">
        <f t="shared" si="146"/>
        <v>24</v>
      </c>
    </row>
    <row r="1302" spans="1:24" x14ac:dyDescent="0.25">
      <c r="A1302">
        <v>3358</v>
      </c>
      <c r="B1302" t="str">
        <f t="shared" si="140"/>
        <v>E3358</v>
      </c>
      <c r="C1302" t="s">
        <v>71</v>
      </c>
      <c r="D1302">
        <v>3</v>
      </c>
      <c r="E1302" s="2">
        <v>39983</v>
      </c>
      <c r="F1302" s="2">
        <v>40037</v>
      </c>
      <c r="G1302">
        <v>52.6</v>
      </c>
      <c r="H1302">
        <v>2.79</v>
      </c>
      <c r="I1302">
        <v>2.9</v>
      </c>
      <c r="J1302">
        <v>26</v>
      </c>
      <c r="K1302" t="str">
        <f>INDEX(lehmad!B$2:B$412,MATCH(klypsid!$B1302,lehmad!$A$2:$A$412,0))</f>
        <v>1.03.2005</v>
      </c>
      <c r="L1302">
        <f>INDEX(lehmad!C$2:C$412,MATCH(klypsid!$B1302,lehmad!$A$2:$A$412,0))</f>
        <v>56172</v>
      </c>
      <c r="M1302">
        <f>INDEX(lehmad!D$2:D$412,MATCH(klypsid!$B1302,lehmad!$A$2:$A$412,0))</f>
        <v>102</v>
      </c>
      <c r="N1302">
        <f>INDEX(lehmad!E$2:E$412,MATCH(klypsid!$B1302,lehmad!$A$2:$A$412,0))</f>
        <v>0.93799999999999994</v>
      </c>
      <c r="O1302" t="str">
        <f>INDEX(lehmad!F$2:F$412,MATCH(klypsid!$B1302,lehmad!$A$2:$A$412,0))</f>
        <v>DYNASTY-ET</v>
      </c>
      <c r="P1302">
        <f>INDEX(lehmad!G$2:G$412,MATCH(klypsid!$B1302,lehmad!$A$2:$A$412,0))</f>
        <v>2002</v>
      </c>
      <c r="Q1302" s="2">
        <f>INDEX(lehmad!H$2:H$412,MATCH(klypsid!$B1302,lehmad!$A$2:$A$412,0))</f>
        <v>36044</v>
      </c>
      <c r="R1302">
        <f>INDEX(lehmad!I$2:I$412,MATCH(klypsid!$B1302,lehmad!$A$2:$A$412,0))</f>
        <v>124</v>
      </c>
      <c r="S1302">
        <f t="shared" si="141"/>
        <v>3</v>
      </c>
      <c r="T1302">
        <f t="shared" si="142"/>
        <v>54</v>
      </c>
      <c r="U1302">
        <f t="shared" si="143"/>
        <v>1</v>
      </c>
      <c r="V1302">
        <f t="shared" si="144"/>
        <v>1.0565835283663676</v>
      </c>
      <c r="W1302">
        <f t="shared" si="145"/>
        <v>2</v>
      </c>
      <c r="X1302">
        <f t="shared" si="146"/>
        <v>30</v>
      </c>
    </row>
    <row r="1303" spans="1:24" x14ac:dyDescent="0.25">
      <c r="A1303">
        <v>3358</v>
      </c>
      <c r="B1303" t="str">
        <f t="shared" si="140"/>
        <v>E3358</v>
      </c>
      <c r="C1303" t="s">
        <v>71</v>
      </c>
      <c r="D1303">
        <v>3</v>
      </c>
      <c r="E1303" s="2">
        <v>39983</v>
      </c>
      <c r="F1303" s="2">
        <v>40066</v>
      </c>
      <c r="G1303">
        <v>43.5</v>
      </c>
      <c r="H1303">
        <v>3.02</v>
      </c>
      <c r="I1303">
        <v>3.39</v>
      </c>
      <c r="J1303">
        <v>613</v>
      </c>
      <c r="K1303" t="str">
        <f>INDEX(lehmad!B$2:B$412,MATCH(klypsid!$B1303,lehmad!$A$2:$A$412,0))</f>
        <v>1.03.2005</v>
      </c>
      <c r="L1303">
        <f>INDEX(lehmad!C$2:C$412,MATCH(klypsid!$B1303,lehmad!$A$2:$A$412,0))</f>
        <v>56172</v>
      </c>
      <c r="M1303">
        <f>INDEX(lehmad!D$2:D$412,MATCH(klypsid!$B1303,lehmad!$A$2:$A$412,0))</f>
        <v>102</v>
      </c>
      <c r="N1303">
        <f>INDEX(lehmad!E$2:E$412,MATCH(klypsid!$B1303,lehmad!$A$2:$A$412,0))</f>
        <v>0.93799999999999994</v>
      </c>
      <c r="O1303" t="str">
        <f>INDEX(lehmad!F$2:F$412,MATCH(klypsid!$B1303,lehmad!$A$2:$A$412,0))</f>
        <v>DYNASTY-ET</v>
      </c>
      <c r="P1303">
        <f>INDEX(lehmad!G$2:G$412,MATCH(klypsid!$B1303,lehmad!$A$2:$A$412,0))</f>
        <v>2002</v>
      </c>
      <c r="Q1303" s="2">
        <f>INDEX(lehmad!H$2:H$412,MATCH(klypsid!$B1303,lehmad!$A$2:$A$412,0))</f>
        <v>36044</v>
      </c>
      <c r="R1303">
        <f>INDEX(lehmad!I$2:I$412,MATCH(klypsid!$B1303,lehmad!$A$2:$A$412,0))</f>
        <v>124</v>
      </c>
      <c r="S1303">
        <f t="shared" si="141"/>
        <v>3</v>
      </c>
      <c r="T1303">
        <f t="shared" si="142"/>
        <v>83</v>
      </c>
      <c r="U1303">
        <f t="shared" si="143"/>
        <v>2</v>
      </c>
      <c r="V1303">
        <f t="shared" si="144"/>
        <v>5.6158870739160562</v>
      </c>
      <c r="W1303">
        <f t="shared" si="145"/>
        <v>3</v>
      </c>
      <c r="X1303">
        <f t="shared" si="146"/>
        <v>29</v>
      </c>
    </row>
    <row r="1304" spans="1:24" x14ac:dyDescent="0.25">
      <c r="A1304">
        <v>3358</v>
      </c>
      <c r="B1304" t="str">
        <f t="shared" si="140"/>
        <v>E3358</v>
      </c>
      <c r="C1304" t="s">
        <v>71</v>
      </c>
      <c r="D1304">
        <v>3</v>
      </c>
      <c r="E1304" s="2">
        <v>39983</v>
      </c>
      <c r="F1304" s="2">
        <v>40094</v>
      </c>
      <c r="G1304">
        <v>38.299999999999997</v>
      </c>
      <c r="H1304">
        <v>3.17</v>
      </c>
      <c r="I1304">
        <v>3.64</v>
      </c>
      <c r="J1304">
        <v>109</v>
      </c>
      <c r="K1304" t="str">
        <f>INDEX(lehmad!B$2:B$412,MATCH(klypsid!$B1304,lehmad!$A$2:$A$412,0))</f>
        <v>1.03.2005</v>
      </c>
      <c r="L1304">
        <f>INDEX(lehmad!C$2:C$412,MATCH(klypsid!$B1304,lehmad!$A$2:$A$412,0))</f>
        <v>56172</v>
      </c>
      <c r="M1304">
        <f>INDEX(lehmad!D$2:D$412,MATCH(klypsid!$B1304,lehmad!$A$2:$A$412,0))</f>
        <v>102</v>
      </c>
      <c r="N1304">
        <f>INDEX(lehmad!E$2:E$412,MATCH(klypsid!$B1304,lehmad!$A$2:$A$412,0))</f>
        <v>0.93799999999999994</v>
      </c>
      <c r="O1304" t="str">
        <f>INDEX(lehmad!F$2:F$412,MATCH(klypsid!$B1304,lehmad!$A$2:$A$412,0))</f>
        <v>DYNASTY-ET</v>
      </c>
      <c r="P1304">
        <f>INDEX(lehmad!G$2:G$412,MATCH(klypsid!$B1304,lehmad!$A$2:$A$412,0))</f>
        <v>2002</v>
      </c>
      <c r="Q1304" s="2">
        <f>INDEX(lehmad!H$2:H$412,MATCH(klypsid!$B1304,lehmad!$A$2:$A$412,0))</f>
        <v>36044</v>
      </c>
      <c r="R1304">
        <f>INDEX(lehmad!I$2:I$412,MATCH(klypsid!$B1304,lehmad!$A$2:$A$412,0))</f>
        <v>124</v>
      </c>
      <c r="S1304">
        <f t="shared" si="141"/>
        <v>3</v>
      </c>
      <c r="T1304">
        <f t="shared" si="142"/>
        <v>111</v>
      </c>
      <c r="U1304">
        <f t="shared" si="143"/>
        <v>2</v>
      </c>
      <c r="V1304">
        <f t="shared" si="144"/>
        <v>3.1243281350022016</v>
      </c>
      <c r="W1304">
        <f t="shared" si="145"/>
        <v>4</v>
      </c>
      <c r="X1304">
        <f t="shared" si="146"/>
        <v>28</v>
      </c>
    </row>
    <row r="1305" spans="1:24" x14ac:dyDescent="0.25">
      <c r="A1305">
        <v>3358</v>
      </c>
      <c r="B1305" t="str">
        <f t="shared" si="140"/>
        <v>E3358</v>
      </c>
      <c r="C1305" t="s">
        <v>71</v>
      </c>
      <c r="D1305">
        <v>3</v>
      </c>
      <c r="E1305" s="2">
        <v>39983</v>
      </c>
      <c r="F1305" s="2">
        <v>40125</v>
      </c>
      <c r="G1305">
        <v>42.7</v>
      </c>
      <c r="H1305">
        <v>3.07</v>
      </c>
      <c r="I1305">
        <v>3.44</v>
      </c>
      <c r="J1305">
        <v>30</v>
      </c>
      <c r="K1305" t="str">
        <f>INDEX(lehmad!B$2:B$412,MATCH(klypsid!$B1305,lehmad!$A$2:$A$412,0))</f>
        <v>1.03.2005</v>
      </c>
      <c r="L1305">
        <f>INDEX(lehmad!C$2:C$412,MATCH(klypsid!$B1305,lehmad!$A$2:$A$412,0))</f>
        <v>56172</v>
      </c>
      <c r="M1305">
        <f>INDEX(lehmad!D$2:D$412,MATCH(klypsid!$B1305,lehmad!$A$2:$A$412,0))</f>
        <v>102</v>
      </c>
      <c r="N1305">
        <f>INDEX(lehmad!E$2:E$412,MATCH(klypsid!$B1305,lehmad!$A$2:$A$412,0))</f>
        <v>0.93799999999999994</v>
      </c>
      <c r="O1305" t="str">
        <f>INDEX(lehmad!F$2:F$412,MATCH(klypsid!$B1305,lehmad!$A$2:$A$412,0))</f>
        <v>DYNASTY-ET</v>
      </c>
      <c r="P1305">
        <f>INDEX(lehmad!G$2:G$412,MATCH(klypsid!$B1305,lehmad!$A$2:$A$412,0))</f>
        <v>2002</v>
      </c>
      <c r="Q1305" s="2">
        <f>INDEX(lehmad!H$2:H$412,MATCH(klypsid!$B1305,lehmad!$A$2:$A$412,0))</f>
        <v>36044</v>
      </c>
      <c r="R1305">
        <f>INDEX(lehmad!I$2:I$412,MATCH(klypsid!$B1305,lehmad!$A$2:$A$412,0))</f>
        <v>124</v>
      </c>
      <c r="S1305">
        <f t="shared" si="141"/>
        <v>3</v>
      </c>
      <c r="T1305">
        <f t="shared" si="142"/>
        <v>142</v>
      </c>
      <c r="U1305">
        <f t="shared" si="143"/>
        <v>2</v>
      </c>
      <c r="V1305">
        <f t="shared" si="144"/>
        <v>1.2630344058337937</v>
      </c>
      <c r="W1305">
        <f t="shared" si="145"/>
        <v>5</v>
      </c>
      <c r="X1305">
        <f t="shared" si="146"/>
        <v>31</v>
      </c>
    </row>
    <row r="1306" spans="1:24" x14ac:dyDescent="0.25">
      <c r="A1306">
        <v>3358</v>
      </c>
      <c r="B1306" t="str">
        <f t="shared" si="140"/>
        <v>E3358</v>
      </c>
      <c r="C1306" t="s">
        <v>71</v>
      </c>
      <c r="D1306">
        <v>3</v>
      </c>
      <c r="E1306" s="2">
        <v>39983</v>
      </c>
      <c r="F1306" s="2">
        <v>40153</v>
      </c>
      <c r="G1306">
        <v>38.200000000000003</v>
      </c>
      <c r="H1306">
        <v>4.1900000000000004</v>
      </c>
      <c r="I1306">
        <v>3.51</v>
      </c>
      <c r="J1306">
        <v>29</v>
      </c>
      <c r="K1306" t="str">
        <f>INDEX(lehmad!B$2:B$412,MATCH(klypsid!$B1306,lehmad!$A$2:$A$412,0))</f>
        <v>1.03.2005</v>
      </c>
      <c r="L1306">
        <f>INDEX(lehmad!C$2:C$412,MATCH(klypsid!$B1306,lehmad!$A$2:$A$412,0))</f>
        <v>56172</v>
      </c>
      <c r="M1306">
        <f>INDEX(lehmad!D$2:D$412,MATCH(klypsid!$B1306,lehmad!$A$2:$A$412,0))</f>
        <v>102</v>
      </c>
      <c r="N1306">
        <f>INDEX(lehmad!E$2:E$412,MATCH(klypsid!$B1306,lehmad!$A$2:$A$412,0))</f>
        <v>0.93799999999999994</v>
      </c>
      <c r="O1306" t="str">
        <f>INDEX(lehmad!F$2:F$412,MATCH(klypsid!$B1306,lehmad!$A$2:$A$412,0))</f>
        <v>DYNASTY-ET</v>
      </c>
      <c r="P1306">
        <f>INDEX(lehmad!G$2:G$412,MATCH(klypsid!$B1306,lehmad!$A$2:$A$412,0))</f>
        <v>2002</v>
      </c>
      <c r="Q1306" s="2">
        <f>INDEX(lehmad!H$2:H$412,MATCH(klypsid!$B1306,lehmad!$A$2:$A$412,0))</f>
        <v>36044</v>
      </c>
      <c r="R1306">
        <f>INDEX(lehmad!I$2:I$412,MATCH(klypsid!$B1306,lehmad!$A$2:$A$412,0))</f>
        <v>124</v>
      </c>
      <c r="S1306">
        <f t="shared" si="141"/>
        <v>3</v>
      </c>
      <c r="T1306">
        <f t="shared" si="142"/>
        <v>170</v>
      </c>
      <c r="U1306">
        <f t="shared" si="143"/>
        <v>3</v>
      </c>
      <c r="V1306">
        <f t="shared" si="144"/>
        <v>1.2141248053528473</v>
      </c>
      <c r="W1306">
        <f t="shared" si="145"/>
        <v>6</v>
      </c>
      <c r="X1306">
        <f t="shared" si="146"/>
        <v>28</v>
      </c>
    </row>
    <row r="1307" spans="1:24" x14ac:dyDescent="0.25">
      <c r="A1307">
        <v>3358</v>
      </c>
      <c r="B1307" t="str">
        <f t="shared" si="140"/>
        <v>E3358</v>
      </c>
      <c r="C1307" t="s">
        <v>71</v>
      </c>
      <c r="D1307">
        <v>3</v>
      </c>
      <c r="E1307" s="2">
        <v>39983</v>
      </c>
      <c r="F1307" s="2">
        <v>40186</v>
      </c>
      <c r="G1307">
        <v>30.4</v>
      </c>
      <c r="H1307">
        <v>3.62</v>
      </c>
      <c r="I1307">
        <v>3.6</v>
      </c>
      <c r="J1307">
        <v>38</v>
      </c>
      <c r="K1307" t="str">
        <f>INDEX(lehmad!B$2:B$412,MATCH(klypsid!$B1307,lehmad!$A$2:$A$412,0))</f>
        <v>1.03.2005</v>
      </c>
      <c r="L1307">
        <f>INDEX(lehmad!C$2:C$412,MATCH(klypsid!$B1307,lehmad!$A$2:$A$412,0))</f>
        <v>56172</v>
      </c>
      <c r="M1307">
        <f>INDEX(lehmad!D$2:D$412,MATCH(klypsid!$B1307,lehmad!$A$2:$A$412,0))</f>
        <v>102</v>
      </c>
      <c r="N1307">
        <f>INDEX(lehmad!E$2:E$412,MATCH(klypsid!$B1307,lehmad!$A$2:$A$412,0))</f>
        <v>0.93799999999999994</v>
      </c>
      <c r="O1307" t="str">
        <f>INDEX(lehmad!F$2:F$412,MATCH(klypsid!$B1307,lehmad!$A$2:$A$412,0))</f>
        <v>DYNASTY-ET</v>
      </c>
      <c r="P1307">
        <f>INDEX(lehmad!G$2:G$412,MATCH(klypsid!$B1307,lehmad!$A$2:$A$412,0))</f>
        <v>2002</v>
      </c>
      <c r="Q1307" s="2">
        <f>INDEX(lehmad!H$2:H$412,MATCH(klypsid!$B1307,lehmad!$A$2:$A$412,0))</f>
        <v>36044</v>
      </c>
      <c r="R1307">
        <f>INDEX(lehmad!I$2:I$412,MATCH(klypsid!$B1307,lehmad!$A$2:$A$412,0))</f>
        <v>124</v>
      </c>
      <c r="S1307">
        <f t="shared" si="141"/>
        <v>3</v>
      </c>
      <c r="T1307">
        <f t="shared" si="142"/>
        <v>203</v>
      </c>
      <c r="U1307">
        <f t="shared" si="143"/>
        <v>3</v>
      </c>
      <c r="V1307">
        <f t="shared" si="144"/>
        <v>1.6040713236688608</v>
      </c>
      <c r="W1307">
        <f t="shared" si="145"/>
        <v>7</v>
      </c>
      <c r="X1307">
        <f t="shared" si="146"/>
        <v>33</v>
      </c>
    </row>
    <row r="1308" spans="1:24" x14ac:dyDescent="0.25">
      <c r="A1308">
        <v>3358</v>
      </c>
      <c r="B1308" t="str">
        <f t="shared" si="140"/>
        <v>E3358</v>
      </c>
      <c r="C1308" t="s">
        <v>71</v>
      </c>
      <c r="D1308">
        <v>3</v>
      </c>
      <c r="E1308" s="2">
        <v>39983</v>
      </c>
      <c r="F1308" s="2">
        <v>40214</v>
      </c>
      <c r="G1308">
        <v>26.1</v>
      </c>
      <c r="H1308">
        <v>4.9400000000000004</v>
      </c>
      <c r="I1308">
        <v>3.7</v>
      </c>
      <c r="J1308">
        <v>73</v>
      </c>
      <c r="K1308" t="str">
        <f>INDEX(lehmad!B$2:B$412,MATCH(klypsid!$B1308,lehmad!$A$2:$A$412,0))</f>
        <v>1.03.2005</v>
      </c>
      <c r="L1308">
        <f>INDEX(lehmad!C$2:C$412,MATCH(klypsid!$B1308,lehmad!$A$2:$A$412,0))</f>
        <v>56172</v>
      </c>
      <c r="M1308">
        <f>INDEX(lehmad!D$2:D$412,MATCH(klypsid!$B1308,lehmad!$A$2:$A$412,0))</f>
        <v>102</v>
      </c>
      <c r="N1308">
        <f>INDEX(lehmad!E$2:E$412,MATCH(klypsid!$B1308,lehmad!$A$2:$A$412,0))</f>
        <v>0.93799999999999994</v>
      </c>
      <c r="O1308" t="str">
        <f>INDEX(lehmad!F$2:F$412,MATCH(klypsid!$B1308,lehmad!$A$2:$A$412,0))</f>
        <v>DYNASTY-ET</v>
      </c>
      <c r="P1308">
        <f>INDEX(lehmad!G$2:G$412,MATCH(klypsid!$B1308,lehmad!$A$2:$A$412,0))</f>
        <v>2002</v>
      </c>
      <c r="Q1308" s="2">
        <f>INDEX(lehmad!H$2:H$412,MATCH(klypsid!$B1308,lehmad!$A$2:$A$412,0))</f>
        <v>36044</v>
      </c>
      <c r="R1308">
        <f>INDEX(lehmad!I$2:I$412,MATCH(klypsid!$B1308,lehmad!$A$2:$A$412,0))</f>
        <v>124</v>
      </c>
      <c r="S1308">
        <f t="shared" si="141"/>
        <v>3</v>
      </c>
      <c r="T1308">
        <f t="shared" si="142"/>
        <v>231</v>
      </c>
      <c r="U1308">
        <f t="shared" si="143"/>
        <v>3</v>
      </c>
      <c r="V1308">
        <f t="shared" si="144"/>
        <v>2.5459683691052923</v>
      </c>
      <c r="W1308">
        <f t="shared" si="145"/>
        <v>8</v>
      </c>
      <c r="X1308">
        <f t="shared" si="146"/>
        <v>28</v>
      </c>
    </row>
    <row r="1309" spans="1:24" x14ac:dyDescent="0.25">
      <c r="A1309">
        <v>3358</v>
      </c>
      <c r="B1309" t="str">
        <f t="shared" si="140"/>
        <v>E3358</v>
      </c>
      <c r="C1309" t="s">
        <v>71</v>
      </c>
      <c r="D1309">
        <v>3</v>
      </c>
      <c r="E1309" s="2">
        <v>39983</v>
      </c>
      <c r="F1309" s="2">
        <v>40242</v>
      </c>
      <c r="G1309">
        <v>14.3</v>
      </c>
      <c r="H1309">
        <v>3.66</v>
      </c>
      <c r="I1309">
        <v>3.94</v>
      </c>
      <c r="J1309">
        <v>71</v>
      </c>
      <c r="K1309" t="str">
        <f>INDEX(lehmad!B$2:B$412,MATCH(klypsid!$B1309,lehmad!$A$2:$A$412,0))</f>
        <v>1.03.2005</v>
      </c>
      <c r="L1309">
        <f>INDEX(lehmad!C$2:C$412,MATCH(klypsid!$B1309,lehmad!$A$2:$A$412,0))</f>
        <v>56172</v>
      </c>
      <c r="M1309">
        <f>INDEX(lehmad!D$2:D$412,MATCH(klypsid!$B1309,lehmad!$A$2:$A$412,0))</f>
        <v>102</v>
      </c>
      <c r="N1309">
        <f>INDEX(lehmad!E$2:E$412,MATCH(klypsid!$B1309,lehmad!$A$2:$A$412,0))</f>
        <v>0.93799999999999994</v>
      </c>
      <c r="O1309" t="str">
        <f>INDEX(lehmad!F$2:F$412,MATCH(klypsid!$B1309,lehmad!$A$2:$A$412,0))</f>
        <v>DYNASTY-ET</v>
      </c>
      <c r="P1309">
        <f>INDEX(lehmad!G$2:G$412,MATCH(klypsid!$B1309,lehmad!$A$2:$A$412,0))</f>
        <v>2002</v>
      </c>
      <c r="Q1309" s="2">
        <f>INDEX(lehmad!H$2:H$412,MATCH(klypsid!$B1309,lehmad!$A$2:$A$412,0))</f>
        <v>36044</v>
      </c>
      <c r="R1309">
        <f>INDEX(lehmad!I$2:I$412,MATCH(klypsid!$B1309,lehmad!$A$2:$A$412,0))</f>
        <v>124</v>
      </c>
      <c r="S1309">
        <f t="shared" si="141"/>
        <v>3</v>
      </c>
      <c r="T1309">
        <f t="shared" si="142"/>
        <v>259</v>
      </c>
      <c r="U1309">
        <f t="shared" si="143"/>
        <v>3</v>
      </c>
      <c r="V1309">
        <f t="shared" si="144"/>
        <v>2.5058909297299574</v>
      </c>
      <c r="W1309">
        <f t="shared" si="145"/>
        <v>9</v>
      </c>
      <c r="X1309">
        <f t="shared" si="146"/>
        <v>28</v>
      </c>
    </row>
    <row r="1310" spans="1:24" x14ac:dyDescent="0.25">
      <c r="A1310">
        <v>3358</v>
      </c>
      <c r="B1310" t="str">
        <f t="shared" si="140"/>
        <v>E3358</v>
      </c>
      <c r="C1310" t="s">
        <v>71</v>
      </c>
      <c r="D1310">
        <v>4</v>
      </c>
      <c r="E1310" s="2">
        <v>40367</v>
      </c>
      <c r="F1310" s="2">
        <v>40396</v>
      </c>
      <c r="G1310">
        <v>45.8</v>
      </c>
      <c r="H1310">
        <v>4.03</v>
      </c>
      <c r="I1310">
        <v>2.64</v>
      </c>
      <c r="J1310">
        <v>236</v>
      </c>
      <c r="K1310" t="str">
        <f>INDEX(lehmad!B$2:B$412,MATCH(klypsid!$B1310,lehmad!$A$2:$A$412,0))</f>
        <v>1.03.2005</v>
      </c>
      <c r="L1310">
        <f>INDEX(lehmad!C$2:C$412,MATCH(klypsid!$B1310,lehmad!$A$2:$A$412,0))</f>
        <v>56172</v>
      </c>
      <c r="M1310">
        <f>INDEX(lehmad!D$2:D$412,MATCH(klypsid!$B1310,lehmad!$A$2:$A$412,0))</f>
        <v>102</v>
      </c>
      <c r="N1310">
        <f>INDEX(lehmad!E$2:E$412,MATCH(klypsid!$B1310,lehmad!$A$2:$A$412,0))</f>
        <v>0.93799999999999994</v>
      </c>
      <c r="O1310" t="str">
        <f>INDEX(lehmad!F$2:F$412,MATCH(klypsid!$B1310,lehmad!$A$2:$A$412,0))</f>
        <v>DYNASTY-ET</v>
      </c>
      <c r="P1310">
        <f>INDEX(lehmad!G$2:G$412,MATCH(klypsid!$B1310,lehmad!$A$2:$A$412,0))</f>
        <v>2002</v>
      </c>
      <c r="Q1310" s="2">
        <f>INDEX(lehmad!H$2:H$412,MATCH(klypsid!$B1310,lehmad!$A$2:$A$412,0))</f>
        <v>36044</v>
      </c>
      <c r="R1310">
        <f>INDEX(lehmad!I$2:I$412,MATCH(klypsid!$B1310,lehmad!$A$2:$A$412,0))</f>
        <v>124</v>
      </c>
      <c r="S1310">
        <f t="shared" si="141"/>
        <v>4</v>
      </c>
      <c r="T1310">
        <f t="shared" si="142"/>
        <v>29</v>
      </c>
      <c r="U1310">
        <f t="shared" si="143"/>
        <v>1</v>
      </c>
      <c r="V1310">
        <f t="shared" si="144"/>
        <v>4.2387868595871163</v>
      </c>
      <c r="W1310">
        <f t="shared" si="145"/>
        <v>1</v>
      </c>
      <c r="X1310">
        <f t="shared" si="146"/>
        <v>29</v>
      </c>
    </row>
    <row r="1311" spans="1:24" x14ac:dyDescent="0.25">
      <c r="A1311">
        <v>3358</v>
      </c>
      <c r="B1311" t="str">
        <f t="shared" si="140"/>
        <v>E3358</v>
      </c>
      <c r="C1311" t="s">
        <v>71</v>
      </c>
      <c r="D1311">
        <v>4</v>
      </c>
      <c r="E1311" s="2">
        <v>40367</v>
      </c>
      <c r="F1311" s="2">
        <v>40434</v>
      </c>
      <c r="G1311">
        <v>51.2</v>
      </c>
      <c r="H1311">
        <v>3.21</v>
      </c>
      <c r="I1311">
        <v>2.96</v>
      </c>
      <c r="J1311">
        <v>449</v>
      </c>
      <c r="K1311" t="str">
        <f>INDEX(lehmad!B$2:B$412,MATCH(klypsid!$B1311,lehmad!$A$2:$A$412,0))</f>
        <v>1.03.2005</v>
      </c>
      <c r="L1311">
        <f>INDEX(lehmad!C$2:C$412,MATCH(klypsid!$B1311,lehmad!$A$2:$A$412,0))</f>
        <v>56172</v>
      </c>
      <c r="M1311">
        <f>INDEX(lehmad!D$2:D$412,MATCH(klypsid!$B1311,lehmad!$A$2:$A$412,0))</f>
        <v>102</v>
      </c>
      <c r="N1311">
        <f>INDEX(lehmad!E$2:E$412,MATCH(klypsid!$B1311,lehmad!$A$2:$A$412,0))</f>
        <v>0.93799999999999994</v>
      </c>
      <c r="O1311" t="str">
        <f>INDEX(lehmad!F$2:F$412,MATCH(klypsid!$B1311,lehmad!$A$2:$A$412,0))</f>
        <v>DYNASTY-ET</v>
      </c>
      <c r="P1311">
        <f>INDEX(lehmad!G$2:G$412,MATCH(klypsid!$B1311,lehmad!$A$2:$A$412,0))</f>
        <v>2002</v>
      </c>
      <c r="Q1311" s="2">
        <f>INDEX(lehmad!H$2:H$412,MATCH(klypsid!$B1311,lehmad!$A$2:$A$412,0))</f>
        <v>36044</v>
      </c>
      <c r="R1311">
        <f>INDEX(lehmad!I$2:I$412,MATCH(klypsid!$B1311,lehmad!$A$2:$A$412,0))</f>
        <v>124</v>
      </c>
      <c r="S1311">
        <f t="shared" si="141"/>
        <v>4</v>
      </c>
      <c r="T1311">
        <f t="shared" si="142"/>
        <v>67</v>
      </c>
      <c r="U1311">
        <f t="shared" si="143"/>
        <v>2</v>
      </c>
      <c r="V1311">
        <f t="shared" si="144"/>
        <v>5.1667154449664228</v>
      </c>
      <c r="W1311">
        <f t="shared" si="145"/>
        <v>2</v>
      </c>
      <c r="X1311">
        <f t="shared" si="146"/>
        <v>38</v>
      </c>
    </row>
    <row r="1312" spans="1:24" x14ac:dyDescent="0.25">
      <c r="A1312">
        <v>3358</v>
      </c>
      <c r="B1312" t="str">
        <f t="shared" si="140"/>
        <v>E3358</v>
      </c>
      <c r="C1312" t="s">
        <v>71</v>
      </c>
      <c r="D1312">
        <v>4</v>
      </c>
      <c r="E1312" s="2">
        <v>40367</v>
      </c>
      <c r="F1312" s="2">
        <v>40462</v>
      </c>
      <c r="G1312">
        <v>54.9</v>
      </c>
      <c r="H1312">
        <v>3.21</v>
      </c>
      <c r="I1312">
        <v>3.38</v>
      </c>
      <c r="J1312">
        <v>143</v>
      </c>
      <c r="K1312" t="str">
        <f>INDEX(lehmad!B$2:B$412,MATCH(klypsid!$B1312,lehmad!$A$2:$A$412,0))</f>
        <v>1.03.2005</v>
      </c>
      <c r="L1312">
        <f>INDEX(lehmad!C$2:C$412,MATCH(klypsid!$B1312,lehmad!$A$2:$A$412,0))</f>
        <v>56172</v>
      </c>
      <c r="M1312">
        <f>INDEX(lehmad!D$2:D$412,MATCH(klypsid!$B1312,lehmad!$A$2:$A$412,0))</f>
        <v>102</v>
      </c>
      <c r="N1312">
        <f>INDEX(lehmad!E$2:E$412,MATCH(klypsid!$B1312,lehmad!$A$2:$A$412,0))</f>
        <v>0.93799999999999994</v>
      </c>
      <c r="O1312" t="str">
        <f>INDEX(lehmad!F$2:F$412,MATCH(klypsid!$B1312,lehmad!$A$2:$A$412,0))</f>
        <v>DYNASTY-ET</v>
      </c>
      <c r="P1312">
        <f>INDEX(lehmad!G$2:G$412,MATCH(klypsid!$B1312,lehmad!$A$2:$A$412,0))</f>
        <v>2002</v>
      </c>
      <c r="Q1312" s="2">
        <f>INDEX(lehmad!H$2:H$412,MATCH(klypsid!$B1312,lehmad!$A$2:$A$412,0))</f>
        <v>36044</v>
      </c>
      <c r="R1312">
        <f>INDEX(lehmad!I$2:I$412,MATCH(klypsid!$B1312,lehmad!$A$2:$A$412,0))</f>
        <v>124</v>
      </c>
      <c r="S1312">
        <f t="shared" si="141"/>
        <v>4</v>
      </c>
      <c r="T1312">
        <f t="shared" si="142"/>
        <v>95</v>
      </c>
      <c r="U1312">
        <f t="shared" si="143"/>
        <v>2</v>
      </c>
      <c r="V1312">
        <f t="shared" si="144"/>
        <v>3.5160151470036647</v>
      </c>
      <c r="W1312">
        <f t="shared" si="145"/>
        <v>3</v>
      </c>
      <c r="X1312">
        <f t="shared" si="146"/>
        <v>28</v>
      </c>
    </row>
    <row r="1313" spans="1:24" x14ac:dyDescent="0.25">
      <c r="A1313">
        <v>3358</v>
      </c>
      <c r="B1313" t="str">
        <f t="shared" si="140"/>
        <v>E3358</v>
      </c>
      <c r="C1313" t="s">
        <v>71</v>
      </c>
      <c r="D1313">
        <v>4</v>
      </c>
      <c r="E1313" s="2">
        <v>40367</v>
      </c>
      <c r="F1313" s="2">
        <v>40493</v>
      </c>
      <c r="G1313">
        <v>51</v>
      </c>
      <c r="H1313">
        <v>3.09</v>
      </c>
      <c r="I1313">
        <v>3.31</v>
      </c>
      <c r="J1313">
        <v>90</v>
      </c>
      <c r="K1313" t="str">
        <f>INDEX(lehmad!B$2:B$412,MATCH(klypsid!$B1313,lehmad!$A$2:$A$412,0))</f>
        <v>1.03.2005</v>
      </c>
      <c r="L1313">
        <f>INDEX(lehmad!C$2:C$412,MATCH(klypsid!$B1313,lehmad!$A$2:$A$412,0))</f>
        <v>56172</v>
      </c>
      <c r="M1313">
        <f>INDEX(lehmad!D$2:D$412,MATCH(klypsid!$B1313,lehmad!$A$2:$A$412,0))</f>
        <v>102</v>
      </c>
      <c r="N1313">
        <f>INDEX(lehmad!E$2:E$412,MATCH(klypsid!$B1313,lehmad!$A$2:$A$412,0))</f>
        <v>0.93799999999999994</v>
      </c>
      <c r="O1313" t="str">
        <f>INDEX(lehmad!F$2:F$412,MATCH(klypsid!$B1313,lehmad!$A$2:$A$412,0))</f>
        <v>DYNASTY-ET</v>
      </c>
      <c r="P1313">
        <f>INDEX(lehmad!G$2:G$412,MATCH(klypsid!$B1313,lehmad!$A$2:$A$412,0))</f>
        <v>2002</v>
      </c>
      <c r="Q1313" s="2">
        <f>INDEX(lehmad!H$2:H$412,MATCH(klypsid!$B1313,lehmad!$A$2:$A$412,0))</f>
        <v>36044</v>
      </c>
      <c r="R1313">
        <f>INDEX(lehmad!I$2:I$412,MATCH(klypsid!$B1313,lehmad!$A$2:$A$412,0))</f>
        <v>124</v>
      </c>
      <c r="S1313">
        <f t="shared" si="141"/>
        <v>4</v>
      </c>
      <c r="T1313">
        <f t="shared" si="142"/>
        <v>126</v>
      </c>
      <c r="U1313">
        <f t="shared" si="143"/>
        <v>2</v>
      </c>
      <c r="V1313">
        <f t="shared" si="144"/>
        <v>2.84799690655495</v>
      </c>
      <c r="W1313">
        <f t="shared" si="145"/>
        <v>4</v>
      </c>
      <c r="X1313">
        <f t="shared" si="146"/>
        <v>31</v>
      </c>
    </row>
    <row r="1314" spans="1:24" x14ac:dyDescent="0.25">
      <c r="A1314">
        <v>3358</v>
      </c>
      <c r="B1314" t="str">
        <f t="shared" si="140"/>
        <v>E3358</v>
      </c>
      <c r="C1314" t="s">
        <v>71</v>
      </c>
      <c r="D1314">
        <v>4</v>
      </c>
      <c r="E1314" s="2">
        <v>40367</v>
      </c>
      <c r="F1314" s="2">
        <v>40521</v>
      </c>
      <c r="G1314">
        <v>44</v>
      </c>
      <c r="H1314">
        <v>3.39</v>
      </c>
      <c r="I1314">
        <v>3.4</v>
      </c>
      <c r="J1314">
        <v>145</v>
      </c>
      <c r="K1314" t="str">
        <f>INDEX(lehmad!B$2:B$412,MATCH(klypsid!$B1314,lehmad!$A$2:$A$412,0))</f>
        <v>1.03.2005</v>
      </c>
      <c r="L1314">
        <f>INDEX(lehmad!C$2:C$412,MATCH(klypsid!$B1314,lehmad!$A$2:$A$412,0))</f>
        <v>56172</v>
      </c>
      <c r="M1314">
        <f>INDEX(lehmad!D$2:D$412,MATCH(klypsid!$B1314,lehmad!$A$2:$A$412,0))</f>
        <v>102</v>
      </c>
      <c r="N1314">
        <f>INDEX(lehmad!E$2:E$412,MATCH(klypsid!$B1314,lehmad!$A$2:$A$412,0))</f>
        <v>0.93799999999999994</v>
      </c>
      <c r="O1314" t="str">
        <f>INDEX(lehmad!F$2:F$412,MATCH(klypsid!$B1314,lehmad!$A$2:$A$412,0))</f>
        <v>DYNASTY-ET</v>
      </c>
      <c r="P1314">
        <f>INDEX(lehmad!G$2:G$412,MATCH(klypsid!$B1314,lehmad!$A$2:$A$412,0))</f>
        <v>2002</v>
      </c>
      <c r="Q1314" s="2">
        <f>INDEX(lehmad!H$2:H$412,MATCH(klypsid!$B1314,lehmad!$A$2:$A$412,0))</f>
        <v>36044</v>
      </c>
      <c r="R1314">
        <f>INDEX(lehmad!I$2:I$412,MATCH(klypsid!$B1314,lehmad!$A$2:$A$412,0))</f>
        <v>124</v>
      </c>
      <c r="S1314">
        <f t="shared" si="141"/>
        <v>4</v>
      </c>
      <c r="T1314">
        <f t="shared" si="142"/>
        <v>154</v>
      </c>
      <c r="U1314">
        <f t="shared" si="143"/>
        <v>3</v>
      </c>
      <c r="V1314">
        <f t="shared" si="144"/>
        <v>3.5360529002402097</v>
      </c>
      <c r="W1314">
        <f t="shared" si="145"/>
        <v>5</v>
      </c>
      <c r="X1314">
        <f t="shared" si="146"/>
        <v>28</v>
      </c>
    </row>
    <row r="1315" spans="1:24" x14ac:dyDescent="0.25">
      <c r="A1315">
        <v>3358</v>
      </c>
      <c r="B1315" t="str">
        <f t="shared" si="140"/>
        <v>E3358</v>
      </c>
      <c r="C1315" t="s">
        <v>71</v>
      </c>
      <c r="D1315">
        <v>4</v>
      </c>
      <c r="E1315" s="2">
        <v>40367</v>
      </c>
      <c r="F1315" s="2">
        <v>40556</v>
      </c>
      <c r="G1315">
        <v>36.6</v>
      </c>
      <c r="H1315">
        <v>4.7300000000000004</v>
      </c>
      <c r="I1315">
        <v>3.62</v>
      </c>
      <c r="J1315">
        <v>100</v>
      </c>
      <c r="K1315" t="str">
        <f>INDEX(lehmad!B$2:B$412,MATCH(klypsid!$B1315,lehmad!$A$2:$A$412,0))</f>
        <v>1.03.2005</v>
      </c>
      <c r="L1315">
        <f>INDEX(lehmad!C$2:C$412,MATCH(klypsid!$B1315,lehmad!$A$2:$A$412,0))</f>
        <v>56172</v>
      </c>
      <c r="M1315">
        <f>INDEX(lehmad!D$2:D$412,MATCH(klypsid!$B1315,lehmad!$A$2:$A$412,0))</f>
        <v>102</v>
      </c>
      <c r="N1315">
        <f>INDEX(lehmad!E$2:E$412,MATCH(klypsid!$B1315,lehmad!$A$2:$A$412,0))</f>
        <v>0.93799999999999994</v>
      </c>
      <c r="O1315" t="str">
        <f>INDEX(lehmad!F$2:F$412,MATCH(klypsid!$B1315,lehmad!$A$2:$A$412,0))</f>
        <v>DYNASTY-ET</v>
      </c>
      <c r="P1315">
        <f>INDEX(lehmad!G$2:G$412,MATCH(klypsid!$B1315,lehmad!$A$2:$A$412,0))</f>
        <v>2002</v>
      </c>
      <c r="Q1315" s="2">
        <f>INDEX(lehmad!H$2:H$412,MATCH(klypsid!$B1315,lehmad!$A$2:$A$412,0))</f>
        <v>36044</v>
      </c>
      <c r="R1315">
        <f>INDEX(lehmad!I$2:I$412,MATCH(klypsid!$B1315,lehmad!$A$2:$A$412,0))</f>
        <v>124</v>
      </c>
      <c r="S1315">
        <f t="shared" si="141"/>
        <v>4</v>
      </c>
      <c r="T1315">
        <f t="shared" si="142"/>
        <v>189</v>
      </c>
      <c r="U1315">
        <f t="shared" si="143"/>
        <v>3</v>
      </c>
      <c r="V1315">
        <f t="shared" si="144"/>
        <v>3</v>
      </c>
      <c r="W1315">
        <f t="shared" si="145"/>
        <v>6</v>
      </c>
      <c r="X1315">
        <f t="shared" si="146"/>
        <v>35</v>
      </c>
    </row>
    <row r="1316" spans="1:24" x14ac:dyDescent="0.25">
      <c r="A1316">
        <v>3362</v>
      </c>
      <c r="B1316" t="str">
        <f t="shared" si="140"/>
        <v>E3362</v>
      </c>
      <c r="C1316" t="s">
        <v>72</v>
      </c>
      <c r="D1316">
        <v>1</v>
      </c>
      <c r="E1316" s="2">
        <v>39197</v>
      </c>
      <c r="F1316" s="2">
        <v>39204</v>
      </c>
      <c r="G1316">
        <v>33.5</v>
      </c>
      <c r="H1316">
        <v>4.4400000000000004</v>
      </c>
      <c r="I1316">
        <v>3.33</v>
      </c>
      <c r="J1316">
        <v>26</v>
      </c>
      <c r="K1316" t="str">
        <f>INDEX(lehmad!B$2:B$412,MATCH(klypsid!$B1316,lehmad!$A$2:$A$412,0))</f>
        <v>3.03.2005</v>
      </c>
      <c r="L1316">
        <f>INDEX(lehmad!C$2:C$412,MATCH(klypsid!$B1316,lehmad!$A$2:$A$412,0))</f>
        <v>56172</v>
      </c>
      <c r="M1316">
        <f>INDEX(lehmad!D$2:D$412,MATCH(klypsid!$B1316,lehmad!$A$2:$A$412,0))</f>
        <v>99</v>
      </c>
      <c r="N1316">
        <f>INDEX(lehmad!E$2:E$412,MATCH(klypsid!$B1316,lehmad!$A$2:$A$412,0))</f>
        <v>0.92200000000000004</v>
      </c>
      <c r="O1316" t="str">
        <f>INDEX(lehmad!F$2:F$412,MATCH(klypsid!$B1316,lehmad!$A$2:$A$412,0))</f>
        <v>DYNASTY-ET</v>
      </c>
      <c r="P1316">
        <f>INDEX(lehmad!G$2:G$412,MATCH(klypsid!$B1316,lehmad!$A$2:$A$412,0))</f>
        <v>2002</v>
      </c>
      <c r="Q1316" s="2">
        <f>INDEX(lehmad!H$2:H$412,MATCH(klypsid!$B1316,lehmad!$A$2:$A$412,0))</f>
        <v>36044</v>
      </c>
      <c r="R1316">
        <f>INDEX(lehmad!I$2:I$412,MATCH(klypsid!$B1316,lehmad!$A$2:$A$412,0))</f>
        <v>124</v>
      </c>
      <c r="S1316">
        <f t="shared" si="141"/>
        <v>1</v>
      </c>
      <c r="T1316">
        <f t="shared" si="142"/>
        <v>7</v>
      </c>
      <c r="U1316">
        <f t="shared" si="143"/>
        <v>1</v>
      </c>
      <c r="V1316">
        <f t="shared" si="144"/>
        <v>1.0565835283663676</v>
      </c>
      <c r="W1316">
        <f t="shared" si="145"/>
        <v>1</v>
      </c>
      <c r="X1316">
        <f t="shared" si="146"/>
        <v>7</v>
      </c>
    </row>
    <row r="1317" spans="1:24" x14ac:dyDescent="0.25">
      <c r="A1317">
        <v>3362</v>
      </c>
      <c r="B1317" t="str">
        <f t="shared" si="140"/>
        <v>E3362</v>
      </c>
      <c r="C1317" t="s">
        <v>72</v>
      </c>
      <c r="D1317">
        <v>1</v>
      </c>
      <c r="E1317" s="2">
        <v>39197</v>
      </c>
      <c r="F1317" s="2">
        <v>39236</v>
      </c>
      <c r="G1317">
        <v>43.1</v>
      </c>
      <c r="H1317">
        <v>2.82</v>
      </c>
      <c r="I1317">
        <v>2.71</v>
      </c>
      <c r="J1317">
        <v>25</v>
      </c>
      <c r="K1317" t="str">
        <f>INDEX(lehmad!B$2:B$412,MATCH(klypsid!$B1317,lehmad!$A$2:$A$412,0))</f>
        <v>3.03.2005</v>
      </c>
      <c r="L1317">
        <f>INDEX(lehmad!C$2:C$412,MATCH(klypsid!$B1317,lehmad!$A$2:$A$412,0))</f>
        <v>56172</v>
      </c>
      <c r="M1317">
        <f>INDEX(lehmad!D$2:D$412,MATCH(klypsid!$B1317,lehmad!$A$2:$A$412,0))</f>
        <v>99</v>
      </c>
      <c r="N1317">
        <f>INDEX(lehmad!E$2:E$412,MATCH(klypsid!$B1317,lehmad!$A$2:$A$412,0))</f>
        <v>0.92200000000000004</v>
      </c>
      <c r="O1317" t="str">
        <f>INDEX(lehmad!F$2:F$412,MATCH(klypsid!$B1317,lehmad!$A$2:$A$412,0))</f>
        <v>DYNASTY-ET</v>
      </c>
      <c r="P1317">
        <f>INDEX(lehmad!G$2:G$412,MATCH(klypsid!$B1317,lehmad!$A$2:$A$412,0))</f>
        <v>2002</v>
      </c>
      <c r="Q1317" s="2">
        <f>INDEX(lehmad!H$2:H$412,MATCH(klypsid!$B1317,lehmad!$A$2:$A$412,0))</f>
        <v>36044</v>
      </c>
      <c r="R1317">
        <f>INDEX(lehmad!I$2:I$412,MATCH(klypsid!$B1317,lehmad!$A$2:$A$412,0))</f>
        <v>124</v>
      </c>
      <c r="S1317">
        <f t="shared" si="141"/>
        <v>1</v>
      </c>
      <c r="T1317">
        <f t="shared" si="142"/>
        <v>39</v>
      </c>
      <c r="U1317">
        <f t="shared" si="143"/>
        <v>1</v>
      </c>
      <c r="V1317">
        <f t="shared" si="144"/>
        <v>1</v>
      </c>
      <c r="W1317">
        <f t="shared" si="145"/>
        <v>2</v>
      </c>
      <c r="X1317">
        <f t="shared" si="146"/>
        <v>32</v>
      </c>
    </row>
    <row r="1318" spans="1:24" x14ac:dyDescent="0.25">
      <c r="A1318">
        <v>3362</v>
      </c>
      <c r="B1318" t="str">
        <f t="shared" si="140"/>
        <v>E3362</v>
      </c>
      <c r="C1318" t="s">
        <v>72</v>
      </c>
      <c r="D1318">
        <v>1</v>
      </c>
      <c r="E1318" s="2">
        <v>39197</v>
      </c>
      <c r="F1318" s="2">
        <v>39266</v>
      </c>
      <c r="G1318">
        <v>50.5</v>
      </c>
      <c r="H1318">
        <v>1.77</v>
      </c>
      <c r="I1318">
        <v>2.82</v>
      </c>
      <c r="J1318">
        <v>11</v>
      </c>
      <c r="K1318" t="str">
        <f>INDEX(lehmad!B$2:B$412,MATCH(klypsid!$B1318,lehmad!$A$2:$A$412,0))</f>
        <v>3.03.2005</v>
      </c>
      <c r="L1318">
        <f>INDEX(lehmad!C$2:C$412,MATCH(klypsid!$B1318,lehmad!$A$2:$A$412,0))</f>
        <v>56172</v>
      </c>
      <c r="M1318">
        <f>INDEX(lehmad!D$2:D$412,MATCH(klypsid!$B1318,lehmad!$A$2:$A$412,0))</f>
        <v>99</v>
      </c>
      <c r="N1318">
        <f>INDEX(lehmad!E$2:E$412,MATCH(klypsid!$B1318,lehmad!$A$2:$A$412,0))</f>
        <v>0.92200000000000004</v>
      </c>
      <c r="O1318" t="str">
        <f>INDEX(lehmad!F$2:F$412,MATCH(klypsid!$B1318,lehmad!$A$2:$A$412,0))</f>
        <v>DYNASTY-ET</v>
      </c>
      <c r="P1318">
        <f>INDEX(lehmad!G$2:G$412,MATCH(klypsid!$B1318,lehmad!$A$2:$A$412,0))</f>
        <v>2002</v>
      </c>
      <c r="Q1318" s="2">
        <f>INDEX(lehmad!H$2:H$412,MATCH(klypsid!$B1318,lehmad!$A$2:$A$412,0))</f>
        <v>36044</v>
      </c>
      <c r="R1318">
        <f>INDEX(lehmad!I$2:I$412,MATCH(klypsid!$B1318,lehmad!$A$2:$A$412,0))</f>
        <v>124</v>
      </c>
      <c r="S1318">
        <f t="shared" si="141"/>
        <v>1</v>
      </c>
      <c r="T1318">
        <f t="shared" si="142"/>
        <v>69</v>
      </c>
      <c r="U1318">
        <f t="shared" si="143"/>
        <v>2</v>
      </c>
      <c r="V1318">
        <f t="shared" si="144"/>
        <v>-0.1844245711374275</v>
      </c>
      <c r="W1318">
        <f t="shared" si="145"/>
        <v>3</v>
      </c>
      <c r="X1318">
        <f t="shared" si="146"/>
        <v>30</v>
      </c>
    </row>
    <row r="1319" spans="1:24" x14ac:dyDescent="0.25">
      <c r="A1319">
        <v>3362</v>
      </c>
      <c r="B1319" t="str">
        <f t="shared" si="140"/>
        <v>E3362</v>
      </c>
      <c r="C1319" t="s">
        <v>72</v>
      </c>
      <c r="D1319">
        <v>1</v>
      </c>
      <c r="E1319" s="2">
        <v>39197</v>
      </c>
      <c r="F1319" s="2">
        <v>39295</v>
      </c>
      <c r="G1319">
        <v>41.7</v>
      </c>
      <c r="H1319">
        <v>1.71</v>
      </c>
      <c r="I1319">
        <v>2.95</v>
      </c>
      <c r="J1319">
        <v>33</v>
      </c>
      <c r="K1319" t="str">
        <f>INDEX(lehmad!B$2:B$412,MATCH(klypsid!$B1319,lehmad!$A$2:$A$412,0))</f>
        <v>3.03.2005</v>
      </c>
      <c r="L1319">
        <f>INDEX(lehmad!C$2:C$412,MATCH(klypsid!$B1319,lehmad!$A$2:$A$412,0))</f>
        <v>56172</v>
      </c>
      <c r="M1319">
        <f>INDEX(lehmad!D$2:D$412,MATCH(klypsid!$B1319,lehmad!$A$2:$A$412,0))</f>
        <v>99</v>
      </c>
      <c r="N1319">
        <f>INDEX(lehmad!E$2:E$412,MATCH(klypsid!$B1319,lehmad!$A$2:$A$412,0))</f>
        <v>0.92200000000000004</v>
      </c>
      <c r="O1319" t="str">
        <f>INDEX(lehmad!F$2:F$412,MATCH(klypsid!$B1319,lehmad!$A$2:$A$412,0))</f>
        <v>DYNASTY-ET</v>
      </c>
      <c r="P1319">
        <f>INDEX(lehmad!G$2:G$412,MATCH(klypsid!$B1319,lehmad!$A$2:$A$412,0))</f>
        <v>2002</v>
      </c>
      <c r="Q1319" s="2">
        <f>INDEX(lehmad!H$2:H$412,MATCH(klypsid!$B1319,lehmad!$A$2:$A$412,0))</f>
        <v>36044</v>
      </c>
      <c r="R1319">
        <f>INDEX(lehmad!I$2:I$412,MATCH(klypsid!$B1319,lehmad!$A$2:$A$412,0))</f>
        <v>124</v>
      </c>
      <c r="S1319">
        <f t="shared" si="141"/>
        <v>1</v>
      </c>
      <c r="T1319">
        <f t="shared" si="142"/>
        <v>98</v>
      </c>
      <c r="U1319">
        <f t="shared" si="143"/>
        <v>2</v>
      </c>
      <c r="V1319">
        <f t="shared" si="144"/>
        <v>1.4005379295837288</v>
      </c>
      <c r="W1319">
        <f t="shared" si="145"/>
        <v>4</v>
      </c>
      <c r="X1319">
        <f t="shared" si="146"/>
        <v>29</v>
      </c>
    </row>
    <row r="1320" spans="1:24" x14ac:dyDescent="0.25">
      <c r="A1320">
        <v>3362</v>
      </c>
      <c r="B1320" t="str">
        <f t="shared" si="140"/>
        <v>E3362</v>
      </c>
      <c r="C1320" t="s">
        <v>72</v>
      </c>
      <c r="D1320">
        <v>1</v>
      </c>
      <c r="E1320" s="2">
        <v>39197</v>
      </c>
      <c r="F1320" s="2">
        <v>39328</v>
      </c>
      <c r="G1320">
        <v>43</v>
      </c>
      <c r="H1320">
        <v>1.9</v>
      </c>
      <c r="I1320">
        <v>3.15</v>
      </c>
      <c r="J1320">
        <v>23</v>
      </c>
      <c r="K1320" t="str">
        <f>INDEX(lehmad!B$2:B$412,MATCH(klypsid!$B1320,lehmad!$A$2:$A$412,0))</f>
        <v>3.03.2005</v>
      </c>
      <c r="L1320">
        <f>INDEX(lehmad!C$2:C$412,MATCH(klypsid!$B1320,lehmad!$A$2:$A$412,0))</f>
        <v>56172</v>
      </c>
      <c r="M1320">
        <f>INDEX(lehmad!D$2:D$412,MATCH(klypsid!$B1320,lehmad!$A$2:$A$412,0))</f>
        <v>99</v>
      </c>
      <c r="N1320">
        <f>INDEX(lehmad!E$2:E$412,MATCH(klypsid!$B1320,lehmad!$A$2:$A$412,0))</f>
        <v>0.92200000000000004</v>
      </c>
      <c r="O1320" t="str">
        <f>INDEX(lehmad!F$2:F$412,MATCH(klypsid!$B1320,lehmad!$A$2:$A$412,0))</f>
        <v>DYNASTY-ET</v>
      </c>
      <c r="P1320">
        <f>INDEX(lehmad!G$2:G$412,MATCH(klypsid!$B1320,lehmad!$A$2:$A$412,0))</f>
        <v>2002</v>
      </c>
      <c r="Q1320" s="2">
        <f>INDEX(lehmad!H$2:H$412,MATCH(klypsid!$B1320,lehmad!$A$2:$A$412,0))</f>
        <v>36044</v>
      </c>
      <c r="R1320">
        <f>INDEX(lehmad!I$2:I$412,MATCH(klypsid!$B1320,lehmad!$A$2:$A$412,0))</f>
        <v>124</v>
      </c>
      <c r="S1320">
        <f t="shared" si="141"/>
        <v>1</v>
      </c>
      <c r="T1320">
        <f t="shared" si="142"/>
        <v>131</v>
      </c>
      <c r="U1320">
        <f t="shared" si="143"/>
        <v>2</v>
      </c>
      <c r="V1320">
        <f t="shared" si="144"/>
        <v>0.87970576628228825</v>
      </c>
      <c r="W1320">
        <f t="shared" si="145"/>
        <v>5</v>
      </c>
      <c r="X1320">
        <f t="shared" si="146"/>
        <v>33</v>
      </c>
    </row>
    <row r="1321" spans="1:24" x14ac:dyDescent="0.25">
      <c r="A1321">
        <v>3362</v>
      </c>
      <c r="B1321" t="str">
        <f t="shared" si="140"/>
        <v>E3362</v>
      </c>
      <c r="C1321" t="s">
        <v>72</v>
      </c>
      <c r="D1321">
        <v>1</v>
      </c>
      <c r="E1321" s="2">
        <v>39197</v>
      </c>
      <c r="F1321" s="2">
        <v>39356</v>
      </c>
      <c r="G1321">
        <v>40.299999999999997</v>
      </c>
      <c r="H1321">
        <v>2.64</v>
      </c>
      <c r="I1321">
        <v>3.31</v>
      </c>
      <c r="J1321">
        <v>33</v>
      </c>
      <c r="K1321" t="str">
        <f>INDEX(lehmad!B$2:B$412,MATCH(klypsid!$B1321,lehmad!$A$2:$A$412,0))</f>
        <v>3.03.2005</v>
      </c>
      <c r="L1321">
        <f>INDEX(lehmad!C$2:C$412,MATCH(klypsid!$B1321,lehmad!$A$2:$A$412,0))</f>
        <v>56172</v>
      </c>
      <c r="M1321">
        <f>INDEX(lehmad!D$2:D$412,MATCH(klypsid!$B1321,lehmad!$A$2:$A$412,0))</f>
        <v>99</v>
      </c>
      <c r="N1321">
        <f>INDEX(lehmad!E$2:E$412,MATCH(klypsid!$B1321,lehmad!$A$2:$A$412,0))</f>
        <v>0.92200000000000004</v>
      </c>
      <c r="O1321" t="str">
        <f>INDEX(lehmad!F$2:F$412,MATCH(klypsid!$B1321,lehmad!$A$2:$A$412,0))</f>
        <v>DYNASTY-ET</v>
      </c>
      <c r="P1321">
        <f>INDEX(lehmad!G$2:G$412,MATCH(klypsid!$B1321,lehmad!$A$2:$A$412,0))</f>
        <v>2002</v>
      </c>
      <c r="Q1321" s="2">
        <f>INDEX(lehmad!H$2:H$412,MATCH(klypsid!$B1321,lehmad!$A$2:$A$412,0))</f>
        <v>36044</v>
      </c>
      <c r="R1321">
        <f>INDEX(lehmad!I$2:I$412,MATCH(klypsid!$B1321,lehmad!$A$2:$A$412,0))</f>
        <v>124</v>
      </c>
      <c r="S1321">
        <f t="shared" si="141"/>
        <v>1</v>
      </c>
      <c r="T1321">
        <f t="shared" si="142"/>
        <v>159</v>
      </c>
      <c r="U1321">
        <f t="shared" si="143"/>
        <v>3</v>
      </c>
      <c r="V1321">
        <f t="shared" si="144"/>
        <v>1.4005379295837288</v>
      </c>
      <c r="W1321">
        <f t="shared" si="145"/>
        <v>6</v>
      </c>
      <c r="X1321">
        <f t="shared" si="146"/>
        <v>28</v>
      </c>
    </row>
    <row r="1322" spans="1:24" x14ac:dyDescent="0.25">
      <c r="A1322">
        <v>3362</v>
      </c>
      <c r="B1322" t="str">
        <f t="shared" si="140"/>
        <v>E3362</v>
      </c>
      <c r="C1322" t="s">
        <v>72</v>
      </c>
      <c r="D1322">
        <v>1</v>
      </c>
      <c r="E1322" s="2">
        <v>39197</v>
      </c>
      <c r="F1322" s="2">
        <v>39387</v>
      </c>
      <c r="G1322">
        <v>43.2</v>
      </c>
      <c r="H1322">
        <v>2.23</v>
      </c>
      <c r="I1322">
        <v>3.24</v>
      </c>
      <c r="J1322">
        <v>28</v>
      </c>
      <c r="K1322" t="str">
        <f>INDEX(lehmad!B$2:B$412,MATCH(klypsid!$B1322,lehmad!$A$2:$A$412,0))</f>
        <v>3.03.2005</v>
      </c>
      <c r="L1322">
        <f>INDEX(lehmad!C$2:C$412,MATCH(klypsid!$B1322,lehmad!$A$2:$A$412,0))</f>
        <v>56172</v>
      </c>
      <c r="M1322">
        <f>INDEX(lehmad!D$2:D$412,MATCH(klypsid!$B1322,lehmad!$A$2:$A$412,0))</f>
        <v>99</v>
      </c>
      <c r="N1322">
        <f>INDEX(lehmad!E$2:E$412,MATCH(klypsid!$B1322,lehmad!$A$2:$A$412,0))</f>
        <v>0.92200000000000004</v>
      </c>
      <c r="O1322" t="str">
        <f>INDEX(lehmad!F$2:F$412,MATCH(klypsid!$B1322,lehmad!$A$2:$A$412,0))</f>
        <v>DYNASTY-ET</v>
      </c>
      <c r="P1322">
        <f>INDEX(lehmad!G$2:G$412,MATCH(klypsid!$B1322,lehmad!$A$2:$A$412,0))</f>
        <v>2002</v>
      </c>
      <c r="Q1322" s="2">
        <f>INDEX(lehmad!H$2:H$412,MATCH(klypsid!$B1322,lehmad!$A$2:$A$412,0))</f>
        <v>36044</v>
      </c>
      <c r="R1322">
        <f>INDEX(lehmad!I$2:I$412,MATCH(klypsid!$B1322,lehmad!$A$2:$A$412,0))</f>
        <v>124</v>
      </c>
      <c r="S1322">
        <f t="shared" si="141"/>
        <v>1</v>
      </c>
      <c r="T1322">
        <f t="shared" si="142"/>
        <v>190</v>
      </c>
      <c r="U1322">
        <f t="shared" si="143"/>
        <v>3</v>
      </c>
      <c r="V1322">
        <f t="shared" si="144"/>
        <v>1.1634987322828796</v>
      </c>
      <c r="W1322">
        <f t="shared" si="145"/>
        <v>7</v>
      </c>
      <c r="X1322">
        <f t="shared" si="146"/>
        <v>31</v>
      </c>
    </row>
    <row r="1323" spans="1:24" x14ac:dyDescent="0.25">
      <c r="A1323">
        <v>3362</v>
      </c>
      <c r="B1323" t="str">
        <f t="shared" si="140"/>
        <v>E3362</v>
      </c>
      <c r="C1323" t="s">
        <v>72</v>
      </c>
      <c r="D1323">
        <v>1</v>
      </c>
      <c r="E1323" s="2">
        <v>39197</v>
      </c>
      <c r="F1323" s="2">
        <v>39418</v>
      </c>
      <c r="G1323">
        <v>39.299999999999997</v>
      </c>
      <c r="H1323">
        <v>3.52</v>
      </c>
      <c r="I1323">
        <v>3.21</v>
      </c>
      <c r="J1323">
        <v>18</v>
      </c>
      <c r="K1323" t="str">
        <f>INDEX(lehmad!B$2:B$412,MATCH(klypsid!$B1323,lehmad!$A$2:$A$412,0))</f>
        <v>3.03.2005</v>
      </c>
      <c r="L1323">
        <f>INDEX(lehmad!C$2:C$412,MATCH(klypsid!$B1323,lehmad!$A$2:$A$412,0))</f>
        <v>56172</v>
      </c>
      <c r="M1323">
        <f>INDEX(lehmad!D$2:D$412,MATCH(klypsid!$B1323,lehmad!$A$2:$A$412,0))</f>
        <v>99</v>
      </c>
      <c r="N1323">
        <f>INDEX(lehmad!E$2:E$412,MATCH(klypsid!$B1323,lehmad!$A$2:$A$412,0))</f>
        <v>0.92200000000000004</v>
      </c>
      <c r="O1323" t="str">
        <f>INDEX(lehmad!F$2:F$412,MATCH(klypsid!$B1323,lehmad!$A$2:$A$412,0))</f>
        <v>DYNASTY-ET</v>
      </c>
      <c r="P1323">
        <f>INDEX(lehmad!G$2:G$412,MATCH(klypsid!$B1323,lehmad!$A$2:$A$412,0))</f>
        <v>2002</v>
      </c>
      <c r="Q1323" s="2">
        <f>INDEX(lehmad!H$2:H$412,MATCH(klypsid!$B1323,lehmad!$A$2:$A$412,0))</f>
        <v>36044</v>
      </c>
      <c r="R1323">
        <f>INDEX(lehmad!I$2:I$412,MATCH(klypsid!$B1323,lehmad!$A$2:$A$412,0))</f>
        <v>124</v>
      </c>
      <c r="S1323">
        <f t="shared" si="141"/>
        <v>1</v>
      </c>
      <c r="T1323">
        <f t="shared" si="142"/>
        <v>221</v>
      </c>
      <c r="U1323">
        <f t="shared" si="143"/>
        <v>3</v>
      </c>
      <c r="V1323">
        <f t="shared" si="144"/>
        <v>0.52606881166758779</v>
      </c>
      <c r="W1323">
        <f t="shared" si="145"/>
        <v>8</v>
      </c>
      <c r="X1323">
        <f t="shared" si="146"/>
        <v>31</v>
      </c>
    </row>
    <row r="1324" spans="1:24" x14ac:dyDescent="0.25">
      <c r="A1324">
        <v>3362</v>
      </c>
      <c r="B1324" t="str">
        <f t="shared" si="140"/>
        <v>E3362</v>
      </c>
      <c r="C1324" t="s">
        <v>72</v>
      </c>
      <c r="D1324">
        <v>1</v>
      </c>
      <c r="E1324" s="2">
        <v>39197</v>
      </c>
      <c r="F1324" s="2">
        <v>39450</v>
      </c>
      <c r="G1324">
        <v>28.1</v>
      </c>
      <c r="H1324">
        <v>3.8</v>
      </c>
      <c r="I1324">
        <v>3.25</v>
      </c>
      <c r="J1324">
        <v>29</v>
      </c>
      <c r="K1324" t="str">
        <f>INDEX(lehmad!B$2:B$412,MATCH(klypsid!$B1324,lehmad!$A$2:$A$412,0))</f>
        <v>3.03.2005</v>
      </c>
      <c r="L1324">
        <f>INDEX(lehmad!C$2:C$412,MATCH(klypsid!$B1324,lehmad!$A$2:$A$412,0))</f>
        <v>56172</v>
      </c>
      <c r="M1324">
        <f>INDEX(lehmad!D$2:D$412,MATCH(klypsid!$B1324,lehmad!$A$2:$A$412,0))</f>
        <v>99</v>
      </c>
      <c r="N1324">
        <f>INDEX(lehmad!E$2:E$412,MATCH(klypsid!$B1324,lehmad!$A$2:$A$412,0))</f>
        <v>0.92200000000000004</v>
      </c>
      <c r="O1324" t="str">
        <f>INDEX(lehmad!F$2:F$412,MATCH(klypsid!$B1324,lehmad!$A$2:$A$412,0))</f>
        <v>DYNASTY-ET</v>
      </c>
      <c r="P1324">
        <f>INDEX(lehmad!G$2:G$412,MATCH(klypsid!$B1324,lehmad!$A$2:$A$412,0))</f>
        <v>2002</v>
      </c>
      <c r="Q1324" s="2">
        <f>INDEX(lehmad!H$2:H$412,MATCH(klypsid!$B1324,lehmad!$A$2:$A$412,0))</f>
        <v>36044</v>
      </c>
      <c r="R1324">
        <f>INDEX(lehmad!I$2:I$412,MATCH(klypsid!$B1324,lehmad!$A$2:$A$412,0))</f>
        <v>124</v>
      </c>
      <c r="S1324">
        <f t="shared" si="141"/>
        <v>1</v>
      </c>
      <c r="T1324">
        <f t="shared" si="142"/>
        <v>253</v>
      </c>
      <c r="U1324">
        <f t="shared" si="143"/>
        <v>3</v>
      </c>
      <c r="V1324">
        <f t="shared" si="144"/>
        <v>1.2141248053528473</v>
      </c>
      <c r="W1324">
        <f t="shared" si="145"/>
        <v>9</v>
      </c>
      <c r="X1324">
        <f t="shared" si="146"/>
        <v>32</v>
      </c>
    </row>
    <row r="1325" spans="1:24" x14ac:dyDescent="0.25">
      <c r="A1325">
        <v>3362</v>
      </c>
      <c r="B1325" t="str">
        <f t="shared" si="140"/>
        <v>E3362</v>
      </c>
      <c r="C1325" t="s">
        <v>72</v>
      </c>
      <c r="D1325">
        <v>1</v>
      </c>
      <c r="E1325" s="2">
        <v>39197</v>
      </c>
      <c r="F1325" s="2">
        <v>39481</v>
      </c>
      <c r="G1325">
        <v>26.5</v>
      </c>
      <c r="H1325">
        <v>3.85</v>
      </c>
      <c r="I1325">
        <v>3.17</v>
      </c>
      <c r="J1325">
        <v>22</v>
      </c>
      <c r="K1325" t="str">
        <f>INDEX(lehmad!B$2:B$412,MATCH(klypsid!$B1325,lehmad!$A$2:$A$412,0))</f>
        <v>3.03.2005</v>
      </c>
      <c r="L1325">
        <f>INDEX(lehmad!C$2:C$412,MATCH(klypsid!$B1325,lehmad!$A$2:$A$412,0))</f>
        <v>56172</v>
      </c>
      <c r="M1325">
        <f>INDEX(lehmad!D$2:D$412,MATCH(klypsid!$B1325,lehmad!$A$2:$A$412,0))</f>
        <v>99</v>
      </c>
      <c r="N1325">
        <f>INDEX(lehmad!E$2:E$412,MATCH(klypsid!$B1325,lehmad!$A$2:$A$412,0))</f>
        <v>0.92200000000000004</v>
      </c>
      <c r="O1325" t="str">
        <f>INDEX(lehmad!F$2:F$412,MATCH(klypsid!$B1325,lehmad!$A$2:$A$412,0))</f>
        <v>DYNASTY-ET</v>
      </c>
      <c r="P1325">
        <f>INDEX(lehmad!G$2:G$412,MATCH(klypsid!$B1325,lehmad!$A$2:$A$412,0))</f>
        <v>2002</v>
      </c>
      <c r="Q1325" s="2">
        <f>INDEX(lehmad!H$2:H$412,MATCH(klypsid!$B1325,lehmad!$A$2:$A$412,0))</f>
        <v>36044</v>
      </c>
      <c r="R1325">
        <f>INDEX(lehmad!I$2:I$412,MATCH(klypsid!$B1325,lehmad!$A$2:$A$412,0))</f>
        <v>124</v>
      </c>
      <c r="S1325">
        <f t="shared" si="141"/>
        <v>1</v>
      </c>
      <c r="T1325">
        <f t="shared" si="142"/>
        <v>284</v>
      </c>
      <c r="U1325">
        <f t="shared" si="143"/>
        <v>3</v>
      </c>
      <c r="V1325">
        <f t="shared" si="144"/>
        <v>0.8155754288625725</v>
      </c>
      <c r="W1325">
        <f t="shared" si="145"/>
        <v>10</v>
      </c>
      <c r="X1325">
        <f t="shared" si="146"/>
        <v>31</v>
      </c>
    </row>
    <row r="1326" spans="1:24" x14ac:dyDescent="0.25">
      <c r="A1326">
        <v>3362</v>
      </c>
      <c r="B1326" t="str">
        <f t="shared" si="140"/>
        <v>E3362</v>
      </c>
      <c r="C1326" t="s">
        <v>72</v>
      </c>
      <c r="D1326">
        <v>2</v>
      </c>
      <c r="E1326" s="2">
        <v>39538</v>
      </c>
      <c r="F1326" s="2">
        <v>39572</v>
      </c>
      <c r="G1326">
        <v>55.8</v>
      </c>
      <c r="H1326">
        <v>2.68</v>
      </c>
      <c r="I1326">
        <v>3.04</v>
      </c>
      <c r="J1326">
        <v>28</v>
      </c>
      <c r="K1326" t="str">
        <f>INDEX(lehmad!B$2:B$412,MATCH(klypsid!$B1326,lehmad!$A$2:$A$412,0))</f>
        <v>3.03.2005</v>
      </c>
      <c r="L1326">
        <f>INDEX(lehmad!C$2:C$412,MATCH(klypsid!$B1326,lehmad!$A$2:$A$412,0))</f>
        <v>56172</v>
      </c>
      <c r="M1326">
        <f>INDEX(lehmad!D$2:D$412,MATCH(klypsid!$B1326,lehmad!$A$2:$A$412,0))</f>
        <v>99</v>
      </c>
      <c r="N1326">
        <f>INDEX(lehmad!E$2:E$412,MATCH(klypsid!$B1326,lehmad!$A$2:$A$412,0))</f>
        <v>0.92200000000000004</v>
      </c>
      <c r="O1326" t="str">
        <f>INDEX(lehmad!F$2:F$412,MATCH(klypsid!$B1326,lehmad!$A$2:$A$412,0))</f>
        <v>DYNASTY-ET</v>
      </c>
      <c r="P1326">
        <f>INDEX(lehmad!G$2:G$412,MATCH(klypsid!$B1326,lehmad!$A$2:$A$412,0))</f>
        <v>2002</v>
      </c>
      <c r="Q1326" s="2">
        <f>INDEX(lehmad!H$2:H$412,MATCH(klypsid!$B1326,lehmad!$A$2:$A$412,0))</f>
        <v>36044</v>
      </c>
      <c r="R1326">
        <f>INDEX(lehmad!I$2:I$412,MATCH(klypsid!$B1326,lehmad!$A$2:$A$412,0))</f>
        <v>124</v>
      </c>
      <c r="S1326">
        <f t="shared" si="141"/>
        <v>2</v>
      </c>
      <c r="T1326">
        <f t="shared" si="142"/>
        <v>34</v>
      </c>
      <c r="U1326">
        <f t="shared" si="143"/>
        <v>1</v>
      </c>
      <c r="V1326">
        <f t="shared" si="144"/>
        <v>1.1634987322828796</v>
      </c>
      <c r="W1326">
        <f t="shared" si="145"/>
        <v>1</v>
      </c>
      <c r="X1326">
        <f t="shared" si="146"/>
        <v>34</v>
      </c>
    </row>
    <row r="1327" spans="1:24" x14ac:dyDescent="0.25">
      <c r="A1327">
        <v>3362</v>
      </c>
      <c r="B1327" t="str">
        <f t="shared" si="140"/>
        <v>E3362</v>
      </c>
      <c r="C1327" t="s">
        <v>72</v>
      </c>
      <c r="D1327">
        <v>2</v>
      </c>
      <c r="E1327" s="2">
        <v>39538</v>
      </c>
      <c r="F1327" s="2">
        <v>39600</v>
      </c>
      <c r="G1327">
        <v>53.9</v>
      </c>
      <c r="H1327">
        <v>2.59</v>
      </c>
      <c r="I1327">
        <v>3.02</v>
      </c>
      <c r="J1327">
        <v>335</v>
      </c>
      <c r="K1327" t="str">
        <f>INDEX(lehmad!B$2:B$412,MATCH(klypsid!$B1327,lehmad!$A$2:$A$412,0))</f>
        <v>3.03.2005</v>
      </c>
      <c r="L1327">
        <f>INDEX(lehmad!C$2:C$412,MATCH(klypsid!$B1327,lehmad!$A$2:$A$412,0))</f>
        <v>56172</v>
      </c>
      <c r="M1327">
        <f>INDEX(lehmad!D$2:D$412,MATCH(klypsid!$B1327,lehmad!$A$2:$A$412,0))</f>
        <v>99</v>
      </c>
      <c r="N1327">
        <f>INDEX(lehmad!E$2:E$412,MATCH(klypsid!$B1327,lehmad!$A$2:$A$412,0))</f>
        <v>0.92200000000000004</v>
      </c>
      <c r="O1327" t="str">
        <f>INDEX(lehmad!F$2:F$412,MATCH(klypsid!$B1327,lehmad!$A$2:$A$412,0))</f>
        <v>DYNASTY-ET</v>
      </c>
      <c r="P1327">
        <f>INDEX(lehmad!G$2:G$412,MATCH(klypsid!$B1327,lehmad!$A$2:$A$412,0))</f>
        <v>2002</v>
      </c>
      <c r="Q1327" s="2">
        <f>INDEX(lehmad!H$2:H$412,MATCH(klypsid!$B1327,lehmad!$A$2:$A$412,0))</f>
        <v>36044</v>
      </c>
      <c r="R1327">
        <f>INDEX(lehmad!I$2:I$412,MATCH(klypsid!$B1327,lehmad!$A$2:$A$412,0))</f>
        <v>124</v>
      </c>
      <c r="S1327">
        <f t="shared" si="141"/>
        <v>2</v>
      </c>
      <c r="T1327">
        <f t="shared" si="142"/>
        <v>62</v>
      </c>
      <c r="U1327">
        <f t="shared" si="143"/>
        <v>2</v>
      </c>
      <c r="V1327">
        <f t="shared" si="144"/>
        <v>4.7441610955704103</v>
      </c>
      <c r="W1327">
        <f t="shared" si="145"/>
        <v>2</v>
      </c>
      <c r="X1327">
        <f t="shared" si="146"/>
        <v>28</v>
      </c>
    </row>
    <row r="1328" spans="1:24" x14ac:dyDescent="0.25">
      <c r="A1328">
        <v>3362</v>
      </c>
      <c r="B1328" t="str">
        <f t="shared" si="140"/>
        <v>E3362</v>
      </c>
      <c r="C1328" t="s">
        <v>72</v>
      </c>
      <c r="D1328">
        <v>2</v>
      </c>
      <c r="E1328" s="2">
        <v>39538</v>
      </c>
      <c r="F1328" s="2">
        <v>39631</v>
      </c>
      <c r="G1328">
        <v>53.9</v>
      </c>
      <c r="H1328">
        <v>2.59</v>
      </c>
      <c r="I1328">
        <v>3.04</v>
      </c>
      <c r="J1328">
        <v>29</v>
      </c>
      <c r="K1328" t="str">
        <f>INDEX(lehmad!B$2:B$412,MATCH(klypsid!$B1328,lehmad!$A$2:$A$412,0))</f>
        <v>3.03.2005</v>
      </c>
      <c r="L1328">
        <f>INDEX(lehmad!C$2:C$412,MATCH(klypsid!$B1328,lehmad!$A$2:$A$412,0))</f>
        <v>56172</v>
      </c>
      <c r="M1328">
        <f>INDEX(lehmad!D$2:D$412,MATCH(klypsid!$B1328,lehmad!$A$2:$A$412,0))</f>
        <v>99</v>
      </c>
      <c r="N1328">
        <f>INDEX(lehmad!E$2:E$412,MATCH(klypsid!$B1328,lehmad!$A$2:$A$412,0))</f>
        <v>0.92200000000000004</v>
      </c>
      <c r="O1328" t="str">
        <f>INDEX(lehmad!F$2:F$412,MATCH(klypsid!$B1328,lehmad!$A$2:$A$412,0))</f>
        <v>DYNASTY-ET</v>
      </c>
      <c r="P1328">
        <f>INDEX(lehmad!G$2:G$412,MATCH(klypsid!$B1328,lehmad!$A$2:$A$412,0))</f>
        <v>2002</v>
      </c>
      <c r="Q1328" s="2">
        <f>INDEX(lehmad!H$2:H$412,MATCH(klypsid!$B1328,lehmad!$A$2:$A$412,0))</f>
        <v>36044</v>
      </c>
      <c r="R1328">
        <f>INDEX(lehmad!I$2:I$412,MATCH(klypsid!$B1328,lehmad!$A$2:$A$412,0))</f>
        <v>124</v>
      </c>
      <c r="S1328">
        <f t="shared" si="141"/>
        <v>2</v>
      </c>
      <c r="T1328">
        <f t="shared" si="142"/>
        <v>93</v>
      </c>
      <c r="U1328">
        <f t="shared" si="143"/>
        <v>2</v>
      </c>
      <c r="V1328">
        <f t="shared" si="144"/>
        <v>1.2141248053528473</v>
      </c>
      <c r="W1328">
        <f t="shared" si="145"/>
        <v>3</v>
      </c>
      <c r="X1328">
        <f t="shared" si="146"/>
        <v>31</v>
      </c>
    </row>
    <row r="1329" spans="1:24" x14ac:dyDescent="0.25">
      <c r="A1329">
        <v>3362</v>
      </c>
      <c r="B1329" t="str">
        <f t="shared" si="140"/>
        <v>E3362</v>
      </c>
      <c r="C1329" t="s">
        <v>72</v>
      </c>
      <c r="D1329">
        <v>2</v>
      </c>
      <c r="E1329" s="2">
        <v>39538</v>
      </c>
      <c r="F1329" s="2">
        <v>39663</v>
      </c>
      <c r="G1329">
        <v>48.9</v>
      </c>
      <c r="H1329">
        <v>2.58</v>
      </c>
      <c r="I1329">
        <v>3.02</v>
      </c>
      <c r="J1329">
        <v>53</v>
      </c>
      <c r="K1329" t="str">
        <f>INDEX(lehmad!B$2:B$412,MATCH(klypsid!$B1329,lehmad!$A$2:$A$412,0))</f>
        <v>3.03.2005</v>
      </c>
      <c r="L1329">
        <f>INDEX(lehmad!C$2:C$412,MATCH(klypsid!$B1329,lehmad!$A$2:$A$412,0))</f>
        <v>56172</v>
      </c>
      <c r="M1329">
        <f>INDEX(lehmad!D$2:D$412,MATCH(klypsid!$B1329,lehmad!$A$2:$A$412,0))</f>
        <v>99</v>
      </c>
      <c r="N1329">
        <f>INDEX(lehmad!E$2:E$412,MATCH(klypsid!$B1329,lehmad!$A$2:$A$412,0))</f>
        <v>0.92200000000000004</v>
      </c>
      <c r="O1329" t="str">
        <f>INDEX(lehmad!F$2:F$412,MATCH(klypsid!$B1329,lehmad!$A$2:$A$412,0))</f>
        <v>DYNASTY-ET</v>
      </c>
      <c r="P1329">
        <f>INDEX(lehmad!G$2:G$412,MATCH(klypsid!$B1329,lehmad!$A$2:$A$412,0))</f>
        <v>2002</v>
      </c>
      <c r="Q1329" s="2">
        <f>INDEX(lehmad!H$2:H$412,MATCH(klypsid!$B1329,lehmad!$A$2:$A$412,0))</f>
        <v>36044</v>
      </c>
      <c r="R1329">
        <f>INDEX(lehmad!I$2:I$412,MATCH(klypsid!$B1329,lehmad!$A$2:$A$412,0))</f>
        <v>124</v>
      </c>
      <c r="S1329">
        <f t="shared" si="141"/>
        <v>2</v>
      </c>
      <c r="T1329">
        <f t="shared" si="142"/>
        <v>125</v>
      </c>
      <c r="U1329">
        <f t="shared" si="143"/>
        <v>2</v>
      </c>
      <c r="V1329">
        <f t="shared" si="144"/>
        <v>2.0840642647884744</v>
      </c>
      <c r="W1329">
        <f t="shared" si="145"/>
        <v>4</v>
      </c>
      <c r="X1329">
        <f t="shared" si="146"/>
        <v>32</v>
      </c>
    </row>
    <row r="1330" spans="1:24" x14ac:dyDescent="0.25">
      <c r="A1330">
        <v>3362</v>
      </c>
      <c r="B1330" t="str">
        <f t="shared" si="140"/>
        <v>E3362</v>
      </c>
      <c r="C1330" t="s">
        <v>72</v>
      </c>
      <c r="D1330">
        <v>2</v>
      </c>
      <c r="E1330" s="2">
        <v>39538</v>
      </c>
      <c r="F1330" s="2">
        <v>39693</v>
      </c>
      <c r="G1330">
        <v>48.1</v>
      </c>
      <c r="H1330">
        <v>2.46</v>
      </c>
      <c r="I1330">
        <v>3.03</v>
      </c>
      <c r="J1330">
        <v>43</v>
      </c>
      <c r="K1330" t="str">
        <f>INDEX(lehmad!B$2:B$412,MATCH(klypsid!$B1330,lehmad!$A$2:$A$412,0))</f>
        <v>3.03.2005</v>
      </c>
      <c r="L1330">
        <f>INDEX(lehmad!C$2:C$412,MATCH(klypsid!$B1330,lehmad!$A$2:$A$412,0))</f>
        <v>56172</v>
      </c>
      <c r="M1330">
        <f>INDEX(lehmad!D$2:D$412,MATCH(klypsid!$B1330,lehmad!$A$2:$A$412,0))</f>
        <v>99</v>
      </c>
      <c r="N1330">
        <f>INDEX(lehmad!E$2:E$412,MATCH(klypsid!$B1330,lehmad!$A$2:$A$412,0))</f>
        <v>0.92200000000000004</v>
      </c>
      <c r="O1330" t="str">
        <f>INDEX(lehmad!F$2:F$412,MATCH(klypsid!$B1330,lehmad!$A$2:$A$412,0))</f>
        <v>DYNASTY-ET</v>
      </c>
      <c r="P1330">
        <f>INDEX(lehmad!G$2:G$412,MATCH(klypsid!$B1330,lehmad!$A$2:$A$412,0))</f>
        <v>2002</v>
      </c>
      <c r="Q1330" s="2">
        <f>INDEX(lehmad!H$2:H$412,MATCH(klypsid!$B1330,lehmad!$A$2:$A$412,0))</f>
        <v>36044</v>
      </c>
      <c r="R1330">
        <f>INDEX(lehmad!I$2:I$412,MATCH(klypsid!$B1330,lehmad!$A$2:$A$412,0))</f>
        <v>124</v>
      </c>
      <c r="S1330">
        <f t="shared" si="141"/>
        <v>2</v>
      </c>
      <c r="T1330">
        <f t="shared" si="142"/>
        <v>155</v>
      </c>
      <c r="U1330">
        <f t="shared" si="143"/>
        <v>3</v>
      </c>
      <c r="V1330">
        <f t="shared" si="144"/>
        <v>1.7824085649273731</v>
      </c>
      <c r="W1330">
        <f t="shared" si="145"/>
        <v>5</v>
      </c>
      <c r="X1330">
        <f t="shared" si="146"/>
        <v>30</v>
      </c>
    </row>
    <row r="1331" spans="1:24" x14ac:dyDescent="0.25">
      <c r="A1331">
        <v>3362</v>
      </c>
      <c r="B1331" t="str">
        <f t="shared" si="140"/>
        <v>E3362</v>
      </c>
      <c r="C1331" t="s">
        <v>72</v>
      </c>
      <c r="D1331">
        <v>2</v>
      </c>
      <c r="E1331" s="2">
        <v>39538</v>
      </c>
      <c r="F1331" s="2">
        <v>39722</v>
      </c>
      <c r="G1331">
        <v>35.5</v>
      </c>
      <c r="H1331">
        <v>2.06</v>
      </c>
      <c r="I1331">
        <v>3.32</v>
      </c>
      <c r="J1331">
        <v>134</v>
      </c>
      <c r="K1331" t="str">
        <f>INDEX(lehmad!B$2:B$412,MATCH(klypsid!$B1331,lehmad!$A$2:$A$412,0))</f>
        <v>3.03.2005</v>
      </c>
      <c r="L1331">
        <f>INDEX(lehmad!C$2:C$412,MATCH(klypsid!$B1331,lehmad!$A$2:$A$412,0))</f>
        <v>56172</v>
      </c>
      <c r="M1331">
        <f>INDEX(lehmad!D$2:D$412,MATCH(klypsid!$B1331,lehmad!$A$2:$A$412,0))</f>
        <v>99</v>
      </c>
      <c r="N1331">
        <f>INDEX(lehmad!E$2:E$412,MATCH(klypsid!$B1331,lehmad!$A$2:$A$412,0))</f>
        <v>0.92200000000000004</v>
      </c>
      <c r="O1331" t="str">
        <f>INDEX(lehmad!F$2:F$412,MATCH(klypsid!$B1331,lehmad!$A$2:$A$412,0))</f>
        <v>DYNASTY-ET</v>
      </c>
      <c r="P1331">
        <f>INDEX(lehmad!G$2:G$412,MATCH(klypsid!$B1331,lehmad!$A$2:$A$412,0))</f>
        <v>2002</v>
      </c>
      <c r="Q1331" s="2">
        <f>INDEX(lehmad!H$2:H$412,MATCH(klypsid!$B1331,lehmad!$A$2:$A$412,0))</f>
        <v>36044</v>
      </c>
      <c r="R1331">
        <f>INDEX(lehmad!I$2:I$412,MATCH(klypsid!$B1331,lehmad!$A$2:$A$412,0))</f>
        <v>124</v>
      </c>
      <c r="S1331">
        <f t="shared" si="141"/>
        <v>2</v>
      </c>
      <c r="T1331">
        <f t="shared" si="142"/>
        <v>184</v>
      </c>
      <c r="U1331">
        <f t="shared" si="143"/>
        <v>3</v>
      </c>
      <c r="V1331">
        <f t="shared" si="144"/>
        <v>3.4222330006830477</v>
      </c>
      <c r="W1331">
        <f t="shared" si="145"/>
        <v>6</v>
      </c>
      <c r="X1331">
        <f t="shared" si="146"/>
        <v>29</v>
      </c>
    </row>
    <row r="1332" spans="1:24" x14ac:dyDescent="0.25">
      <c r="A1332">
        <v>3362</v>
      </c>
      <c r="B1332" t="str">
        <f t="shared" si="140"/>
        <v>E3362</v>
      </c>
      <c r="C1332" t="s">
        <v>72</v>
      </c>
      <c r="D1332">
        <v>2</v>
      </c>
      <c r="E1332" s="2">
        <v>39538</v>
      </c>
      <c r="F1332" s="2">
        <v>39754</v>
      </c>
      <c r="G1332">
        <v>35.5</v>
      </c>
      <c r="H1332">
        <v>2.5</v>
      </c>
      <c r="I1332">
        <v>3.23</v>
      </c>
      <c r="J1332">
        <v>107</v>
      </c>
      <c r="K1332" t="str">
        <f>INDEX(lehmad!B$2:B$412,MATCH(klypsid!$B1332,lehmad!$A$2:$A$412,0))</f>
        <v>3.03.2005</v>
      </c>
      <c r="L1332">
        <f>INDEX(lehmad!C$2:C$412,MATCH(klypsid!$B1332,lehmad!$A$2:$A$412,0))</f>
        <v>56172</v>
      </c>
      <c r="M1332">
        <f>INDEX(lehmad!D$2:D$412,MATCH(klypsid!$B1332,lehmad!$A$2:$A$412,0))</f>
        <v>99</v>
      </c>
      <c r="N1332">
        <f>INDEX(lehmad!E$2:E$412,MATCH(klypsid!$B1332,lehmad!$A$2:$A$412,0))</f>
        <v>0.92200000000000004</v>
      </c>
      <c r="O1332" t="str">
        <f>INDEX(lehmad!F$2:F$412,MATCH(klypsid!$B1332,lehmad!$A$2:$A$412,0))</f>
        <v>DYNASTY-ET</v>
      </c>
      <c r="P1332">
        <f>INDEX(lehmad!G$2:G$412,MATCH(klypsid!$B1332,lehmad!$A$2:$A$412,0))</f>
        <v>2002</v>
      </c>
      <c r="Q1332" s="2">
        <f>INDEX(lehmad!H$2:H$412,MATCH(klypsid!$B1332,lehmad!$A$2:$A$412,0))</f>
        <v>36044</v>
      </c>
      <c r="R1332">
        <f>INDEX(lehmad!I$2:I$412,MATCH(klypsid!$B1332,lehmad!$A$2:$A$412,0))</f>
        <v>124</v>
      </c>
      <c r="S1332">
        <f t="shared" si="141"/>
        <v>2</v>
      </c>
      <c r="T1332">
        <f t="shared" si="142"/>
        <v>216</v>
      </c>
      <c r="U1332">
        <f t="shared" si="143"/>
        <v>3</v>
      </c>
      <c r="V1332">
        <f t="shared" si="144"/>
        <v>3.0976107966264221</v>
      </c>
      <c r="W1332">
        <f t="shared" si="145"/>
        <v>7</v>
      </c>
      <c r="X1332">
        <f t="shared" si="146"/>
        <v>32</v>
      </c>
    </row>
    <row r="1333" spans="1:24" x14ac:dyDescent="0.25">
      <c r="A1333">
        <v>3362</v>
      </c>
      <c r="B1333" t="str">
        <f t="shared" si="140"/>
        <v>E3362</v>
      </c>
      <c r="C1333" t="s">
        <v>72</v>
      </c>
      <c r="D1333">
        <v>2</v>
      </c>
      <c r="E1333" s="2">
        <v>39538</v>
      </c>
      <c r="F1333" s="2">
        <v>39783</v>
      </c>
      <c r="G1333">
        <v>36.299999999999997</v>
      </c>
      <c r="H1333">
        <v>2.7</v>
      </c>
      <c r="I1333">
        <v>3.29</v>
      </c>
      <c r="J1333">
        <v>31</v>
      </c>
      <c r="K1333" t="str">
        <f>INDEX(lehmad!B$2:B$412,MATCH(klypsid!$B1333,lehmad!$A$2:$A$412,0))</f>
        <v>3.03.2005</v>
      </c>
      <c r="L1333">
        <f>INDEX(lehmad!C$2:C$412,MATCH(klypsid!$B1333,lehmad!$A$2:$A$412,0))</f>
        <v>56172</v>
      </c>
      <c r="M1333">
        <f>INDEX(lehmad!D$2:D$412,MATCH(klypsid!$B1333,lehmad!$A$2:$A$412,0))</f>
        <v>99</v>
      </c>
      <c r="N1333">
        <f>INDEX(lehmad!E$2:E$412,MATCH(klypsid!$B1333,lehmad!$A$2:$A$412,0))</f>
        <v>0.92200000000000004</v>
      </c>
      <c r="O1333" t="str">
        <f>INDEX(lehmad!F$2:F$412,MATCH(klypsid!$B1333,lehmad!$A$2:$A$412,0))</f>
        <v>DYNASTY-ET</v>
      </c>
      <c r="P1333">
        <f>INDEX(lehmad!G$2:G$412,MATCH(klypsid!$B1333,lehmad!$A$2:$A$412,0))</f>
        <v>2002</v>
      </c>
      <c r="Q1333" s="2">
        <f>INDEX(lehmad!H$2:H$412,MATCH(klypsid!$B1333,lehmad!$A$2:$A$412,0))</f>
        <v>36044</v>
      </c>
      <c r="R1333">
        <f>INDEX(lehmad!I$2:I$412,MATCH(klypsid!$B1333,lehmad!$A$2:$A$412,0))</f>
        <v>124</v>
      </c>
      <c r="S1333">
        <f t="shared" si="141"/>
        <v>2</v>
      </c>
      <c r="T1333">
        <f t="shared" si="142"/>
        <v>245</v>
      </c>
      <c r="U1333">
        <f t="shared" si="143"/>
        <v>3</v>
      </c>
      <c r="V1333">
        <f t="shared" si="144"/>
        <v>1.3103401206121505</v>
      </c>
      <c r="W1333">
        <f t="shared" si="145"/>
        <v>8</v>
      </c>
      <c r="X1333">
        <f t="shared" si="146"/>
        <v>29</v>
      </c>
    </row>
    <row r="1334" spans="1:24" x14ac:dyDescent="0.25">
      <c r="A1334">
        <v>3362</v>
      </c>
      <c r="B1334" t="str">
        <f t="shared" si="140"/>
        <v>E3362</v>
      </c>
      <c r="C1334" t="s">
        <v>72</v>
      </c>
      <c r="D1334">
        <v>2</v>
      </c>
      <c r="E1334" s="2">
        <v>39538</v>
      </c>
      <c r="F1334" s="2">
        <v>39817</v>
      </c>
      <c r="G1334">
        <v>27</v>
      </c>
      <c r="H1334">
        <v>4.04</v>
      </c>
      <c r="I1334">
        <v>3.04</v>
      </c>
      <c r="J1334">
        <v>65</v>
      </c>
      <c r="K1334" t="str">
        <f>INDEX(lehmad!B$2:B$412,MATCH(klypsid!$B1334,lehmad!$A$2:$A$412,0))</f>
        <v>3.03.2005</v>
      </c>
      <c r="L1334">
        <f>INDEX(lehmad!C$2:C$412,MATCH(klypsid!$B1334,lehmad!$A$2:$A$412,0))</f>
        <v>56172</v>
      </c>
      <c r="M1334">
        <f>INDEX(lehmad!D$2:D$412,MATCH(klypsid!$B1334,lehmad!$A$2:$A$412,0))</f>
        <v>99</v>
      </c>
      <c r="N1334">
        <f>INDEX(lehmad!E$2:E$412,MATCH(klypsid!$B1334,lehmad!$A$2:$A$412,0))</f>
        <v>0.92200000000000004</v>
      </c>
      <c r="O1334" t="str">
        <f>INDEX(lehmad!F$2:F$412,MATCH(klypsid!$B1334,lehmad!$A$2:$A$412,0))</f>
        <v>DYNASTY-ET</v>
      </c>
      <c r="P1334">
        <f>INDEX(lehmad!G$2:G$412,MATCH(klypsid!$B1334,lehmad!$A$2:$A$412,0))</f>
        <v>2002</v>
      </c>
      <c r="Q1334" s="2">
        <f>INDEX(lehmad!H$2:H$412,MATCH(klypsid!$B1334,lehmad!$A$2:$A$412,0))</f>
        <v>36044</v>
      </c>
      <c r="R1334">
        <f>INDEX(lehmad!I$2:I$412,MATCH(klypsid!$B1334,lehmad!$A$2:$A$412,0))</f>
        <v>124</v>
      </c>
      <c r="S1334">
        <f t="shared" si="141"/>
        <v>2</v>
      </c>
      <c r="T1334">
        <f t="shared" si="142"/>
        <v>279</v>
      </c>
      <c r="U1334">
        <f t="shared" si="143"/>
        <v>3</v>
      </c>
      <c r="V1334">
        <f t="shared" si="144"/>
        <v>2.37851162325373</v>
      </c>
      <c r="W1334">
        <f t="shared" si="145"/>
        <v>9</v>
      </c>
      <c r="X1334">
        <f t="shared" si="146"/>
        <v>34</v>
      </c>
    </row>
    <row r="1335" spans="1:24" x14ac:dyDescent="0.25">
      <c r="A1335">
        <v>3364</v>
      </c>
      <c r="B1335" t="str">
        <f t="shared" si="140"/>
        <v>E3364</v>
      </c>
      <c r="C1335" t="s">
        <v>62</v>
      </c>
      <c r="D1335">
        <v>1</v>
      </c>
      <c r="E1335" s="2">
        <v>39158</v>
      </c>
      <c r="F1335" s="2">
        <v>39173</v>
      </c>
      <c r="G1335">
        <v>36.200000000000003</v>
      </c>
      <c r="H1335">
        <v>4.4800000000000004</v>
      </c>
      <c r="I1335">
        <v>3.46</v>
      </c>
      <c r="J1335">
        <v>42</v>
      </c>
      <c r="K1335" t="str">
        <f>INDEX(lehmad!B$2:B$412,MATCH(klypsid!$B1335,lehmad!$A$2:$A$412,0))</f>
        <v>5.03.2005</v>
      </c>
      <c r="L1335">
        <f>INDEX(lehmad!C$2:C$412,MATCH(klypsid!$B1335,lehmad!$A$2:$A$412,0))</f>
        <v>56172</v>
      </c>
      <c r="M1335">
        <f>INDEX(lehmad!D$2:D$412,MATCH(klypsid!$B1335,lehmad!$A$2:$A$412,0))</f>
        <v>122</v>
      </c>
      <c r="N1335">
        <f>INDEX(lehmad!E$2:E$412,MATCH(klypsid!$B1335,lehmad!$A$2:$A$412,0))</f>
        <v>1</v>
      </c>
      <c r="O1335" t="str">
        <f>INDEX(lehmad!F$2:F$412,MATCH(klypsid!$B1335,lehmad!$A$2:$A$412,0))</f>
        <v>DYNASTY-ET</v>
      </c>
      <c r="P1335">
        <f>INDEX(lehmad!G$2:G$412,MATCH(klypsid!$B1335,lehmad!$A$2:$A$412,0))</f>
        <v>2002</v>
      </c>
      <c r="Q1335" s="2">
        <f>INDEX(lehmad!H$2:H$412,MATCH(klypsid!$B1335,lehmad!$A$2:$A$412,0))</f>
        <v>36044</v>
      </c>
      <c r="R1335">
        <f>INDEX(lehmad!I$2:I$412,MATCH(klypsid!$B1335,lehmad!$A$2:$A$412,0))</f>
        <v>124</v>
      </c>
      <c r="S1335">
        <f t="shared" si="141"/>
        <v>1</v>
      </c>
      <c r="T1335">
        <f t="shared" si="142"/>
        <v>15</v>
      </c>
      <c r="U1335">
        <f t="shared" si="143"/>
        <v>1</v>
      </c>
      <c r="V1335">
        <f t="shared" si="144"/>
        <v>1.7484612330040357</v>
      </c>
      <c r="W1335">
        <f t="shared" si="145"/>
        <v>1</v>
      </c>
      <c r="X1335">
        <f t="shared" si="146"/>
        <v>15</v>
      </c>
    </row>
    <row r="1336" spans="1:24" x14ac:dyDescent="0.25">
      <c r="A1336">
        <v>3364</v>
      </c>
      <c r="B1336" t="str">
        <f t="shared" si="140"/>
        <v>E3364</v>
      </c>
      <c r="C1336" t="s">
        <v>62</v>
      </c>
      <c r="D1336">
        <v>1</v>
      </c>
      <c r="E1336" s="2">
        <v>39158</v>
      </c>
      <c r="F1336" s="2">
        <v>39204</v>
      </c>
      <c r="G1336">
        <v>40.700000000000003</v>
      </c>
      <c r="H1336">
        <v>3.21</v>
      </c>
      <c r="I1336">
        <v>3.45</v>
      </c>
      <c r="J1336">
        <v>11</v>
      </c>
      <c r="K1336" t="str">
        <f>INDEX(lehmad!B$2:B$412,MATCH(klypsid!$B1336,lehmad!$A$2:$A$412,0))</f>
        <v>5.03.2005</v>
      </c>
      <c r="L1336">
        <f>INDEX(lehmad!C$2:C$412,MATCH(klypsid!$B1336,lehmad!$A$2:$A$412,0))</f>
        <v>56172</v>
      </c>
      <c r="M1336">
        <f>INDEX(lehmad!D$2:D$412,MATCH(klypsid!$B1336,lehmad!$A$2:$A$412,0))</f>
        <v>122</v>
      </c>
      <c r="N1336">
        <f>INDEX(lehmad!E$2:E$412,MATCH(klypsid!$B1336,lehmad!$A$2:$A$412,0))</f>
        <v>1</v>
      </c>
      <c r="O1336" t="str">
        <f>INDEX(lehmad!F$2:F$412,MATCH(klypsid!$B1336,lehmad!$A$2:$A$412,0))</f>
        <v>DYNASTY-ET</v>
      </c>
      <c r="P1336">
        <f>INDEX(lehmad!G$2:G$412,MATCH(klypsid!$B1336,lehmad!$A$2:$A$412,0))</f>
        <v>2002</v>
      </c>
      <c r="Q1336" s="2">
        <f>INDEX(lehmad!H$2:H$412,MATCH(klypsid!$B1336,lehmad!$A$2:$A$412,0))</f>
        <v>36044</v>
      </c>
      <c r="R1336">
        <f>INDEX(lehmad!I$2:I$412,MATCH(klypsid!$B1336,lehmad!$A$2:$A$412,0))</f>
        <v>124</v>
      </c>
      <c r="S1336">
        <f t="shared" si="141"/>
        <v>1</v>
      </c>
      <c r="T1336">
        <f t="shared" si="142"/>
        <v>46</v>
      </c>
      <c r="U1336">
        <f t="shared" si="143"/>
        <v>1</v>
      </c>
      <c r="V1336">
        <f t="shared" si="144"/>
        <v>-0.1844245711374275</v>
      </c>
      <c r="W1336">
        <f t="shared" si="145"/>
        <v>2</v>
      </c>
      <c r="X1336">
        <f t="shared" si="146"/>
        <v>31</v>
      </c>
    </row>
    <row r="1337" spans="1:24" x14ac:dyDescent="0.25">
      <c r="A1337">
        <v>3364</v>
      </c>
      <c r="B1337" t="str">
        <f t="shared" si="140"/>
        <v>E3364</v>
      </c>
      <c r="C1337" t="s">
        <v>62</v>
      </c>
      <c r="D1337">
        <v>1</v>
      </c>
      <c r="E1337" s="2">
        <v>39158</v>
      </c>
      <c r="F1337" s="2">
        <v>39236</v>
      </c>
      <c r="G1337">
        <v>29.8</v>
      </c>
      <c r="H1337">
        <v>4.21</v>
      </c>
      <c r="I1337">
        <v>3.72</v>
      </c>
      <c r="J1337">
        <v>1010</v>
      </c>
      <c r="K1337" t="str">
        <f>INDEX(lehmad!B$2:B$412,MATCH(klypsid!$B1337,lehmad!$A$2:$A$412,0))</f>
        <v>5.03.2005</v>
      </c>
      <c r="L1337">
        <f>INDEX(lehmad!C$2:C$412,MATCH(klypsid!$B1337,lehmad!$A$2:$A$412,0))</f>
        <v>56172</v>
      </c>
      <c r="M1337">
        <f>INDEX(lehmad!D$2:D$412,MATCH(klypsid!$B1337,lehmad!$A$2:$A$412,0))</f>
        <v>122</v>
      </c>
      <c r="N1337">
        <f>INDEX(lehmad!E$2:E$412,MATCH(klypsid!$B1337,lehmad!$A$2:$A$412,0))</f>
        <v>1</v>
      </c>
      <c r="O1337" t="str">
        <f>INDEX(lehmad!F$2:F$412,MATCH(klypsid!$B1337,lehmad!$A$2:$A$412,0))</f>
        <v>DYNASTY-ET</v>
      </c>
      <c r="P1337">
        <f>INDEX(lehmad!G$2:G$412,MATCH(klypsid!$B1337,lehmad!$A$2:$A$412,0))</f>
        <v>2002</v>
      </c>
      <c r="Q1337" s="2">
        <f>INDEX(lehmad!H$2:H$412,MATCH(klypsid!$B1337,lehmad!$A$2:$A$412,0))</f>
        <v>36044</v>
      </c>
      <c r="R1337">
        <f>INDEX(lehmad!I$2:I$412,MATCH(klypsid!$B1337,lehmad!$A$2:$A$412,0))</f>
        <v>124</v>
      </c>
      <c r="S1337">
        <f t="shared" si="141"/>
        <v>1</v>
      </c>
      <c r="T1337">
        <f t="shared" si="142"/>
        <v>78</v>
      </c>
      <c r="U1337">
        <f t="shared" si="143"/>
        <v>2</v>
      </c>
      <c r="V1337">
        <f t="shared" si="144"/>
        <v>6.336283387864432</v>
      </c>
      <c r="W1337">
        <f t="shared" si="145"/>
        <v>3</v>
      </c>
      <c r="X1337">
        <f t="shared" si="146"/>
        <v>32</v>
      </c>
    </row>
    <row r="1338" spans="1:24" x14ac:dyDescent="0.25">
      <c r="A1338">
        <v>3364</v>
      </c>
      <c r="B1338" t="str">
        <f t="shared" si="140"/>
        <v>E3364</v>
      </c>
      <c r="C1338" t="s">
        <v>62</v>
      </c>
      <c r="D1338">
        <v>1</v>
      </c>
      <c r="E1338" s="2">
        <v>39158</v>
      </c>
      <c r="F1338" s="2">
        <v>39266</v>
      </c>
      <c r="G1338">
        <v>34.299999999999997</v>
      </c>
      <c r="H1338">
        <v>2.6</v>
      </c>
      <c r="I1338">
        <v>3.52</v>
      </c>
      <c r="J1338">
        <v>230</v>
      </c>
      <c r="K1338" t="str">
        <f>INDEX(lehmad!B$2:B$412,MATCH(klypsid!$B1338,lehmad!$A$2:$A$412,0))</f>
        <v>5.03.2005</v>
      </c>
      <c r="L1338">
        <f>INDEX(lehmad!C$2:C$412,MATCH(klypsid!$B1338,lehmad!$A$2:$A$412,0))</f>
        <v>56172</v>
      </c>
      <c r="M1338">
        <f>INDEX(lehmad!D$2:D$412,MATCH(klypsid!$B1338,lehmad!$A$2:$A$412,0))</f>
        <v>122</v>
      </c>
      <c r="N1338">
        <f>INDEX(lehmad!E$2:E$412,MATCH(klypsid!$B1338,lehmad!$A$2:$A$412,0))</f>
        <v>1</v>
      </c>
      <c r="O1338" t="str">
        <f>INDEX(lehmad!F$2:F$412,MATCH(klypsid!$B1338,lehmad!$A$2:$A$412,0))</f>
        <v>DYNASTY-ET</v>
      </c>
      <c r="P1338">
        <f>INDEX(lehmad!G$2:G$412,MATCH(klypsid!$B1338,lehmad!$A$2:$A$412,0))</f>
        <v>2002</v>
      </c>
      <c r="Q1338" s="2">
        <f>INDEX(lehmad!H$2:H$412,MATCH(klypsid!$B1338,lehmad!$A$2:$A$412,0))</f>
        <v>36044</v>
      </c>
      <c r="R1338">
        <f>INDEX(lehmad!I$2:I$412,MATCH(klypsid!$B1338,lehmad!$A$2:$A$412,0))</f>
        <v>124</v>
      </c>
      <c r="S1338">
        <f t="shared" si="141"/>
        <v>1</v>
      </c>
      <c r="T1338">
        <f t="shared" si="142"/>
        <v>108</v>
      </c>
      <c r="U1338">
        <f t="shared" si="143"/>
        <v>2</v>
      </c>
      <c r="V1338">
        <f t="shared" si="144"/>
        <v>4.2016338611696504</v>
      </c>
      <c r="W1338">
        <f t="shared" si="145"/>
        <v>4</v>
      </c>
      <c r="X1338">
        <f t="shared" si="146"/>
        <v>30</v>
      </c>
    </row>
    <row r="1339" spans="1:24" x14ac:dyDescent="0.25">
      <c r="A1339">
        <v>3364</v>
      </c>
      <c r="B1339" t="str">
        <f t="shared" si="140"/>
        <v>E3364</v>
      </c>
      <c r="C1339" t="s">
        <v>62</v>
      </c>
      <c r="D1339">
        <v>1</v>
      </c>
      <c r="E1339" s="2">
        <v>39158</v>
      </c>
      <c r="F1339" s="2">
        <v>39295</v>
      </c>
      <c r="G1339">
        <v>33.5</v>
      </c>
      <c r="H1339">
        <v>4.6500000000000004</v>
      </c>
      <c r="I1339">
        <v>3.76</v>
      </c>
      <c r="J1339">
        <v>145</v>
      </c>
      <c r="K1339" t="str">
        <f>INDEX(lehmad!B$2:B$412,MATCH(klypsid!$B1339,lehmad!$A$2:$A$412,0))</f>
        <v>5.03.2005</v>
      </c>
      <c r="L1339">
        <f>INDEX(lehmad!C$2:C$412,MATCH(klypsid!$B1339,lehmad!$A$2:$A$412,0))</f>
        <v>56172</v>
      </c>
      <c r="M1339">
        <f>INDEX(lehmad!D$2:D$412,MATCH(klypsid!$B1339,lehmad!$A$2:$A$412,0))</f>
        <v>122</v>
      </c>
      <c r="N1339">
        <f>INDEX(lehmad!E$2:E$412,MATCH(klypsid!$B1339,lehmad!$A$2:$A$412,0))</f>
        <v>1</v>
      </c>
      <c r="O1339" t="str">
        <f>INDEX(lehmad!F$2:F$412,MATCH(klypsid!$B1339,lehmad!$A$2:$A$412,0))</f>
        <v>DYNASTY-ET</v>
      </c>
      <c r="P1339">
        <f>INDEX(lehmad!G$2:G$412,MATCH(klypsid!$B1339,lehmad!$A$2:$A$412,0))</f>
        <v>2002</v>
      </c>
      <c r="Q1339" s="2">
        <f>INDEX(lehmad!H$2:H$412,MATCH(klypsid!$B1339,lehmad!$A$2:$A$412,0))</f>
        <v>36044</v>
      </c>
      <c r="R1339">
        <f>INDEX(lehmad!I$2:I$412,MATCH(klypsid!$B1339,lehmad!$A$2:$A$412,0))</f>
        <v>124</v>
      </c>
      <c r="S1339">
        <f t="shared" si="141"/>
        <v>1</v>
      </c>
      <c r="T1339">
        <f t="shared" si="142"/>
        <v>137</v>
      </c>
      <c r="U1339">
        <f t="shared" si="143"/>
        <v>2</v>
      </c>
      <c r="V1339">
        <f t="shared" si="144"/>
        <v>3.5360529002402097</v>
      </c>
      <c r="W1339">
        <f t="shared" si="145"/>
        <v>5</v>
      </c>
      <c r="X1339">
        <f t="shared" si="146"/>
        <v>29</v>
      </c>
    </row>
    <row r="1340" spans="1:24" x14ac:dyDescent="0.25">
      <c r="A1340">
        <v>3364</v>
      </c>
      <c r="B1340" t="str">
        <f t="shared" si="140"/>
        <v>E3364</v>
      </c>
      <c r="C1340" t="s">
        <v>62</v>
      </c>
      <c r="D1340">
        <v>1</v>
      </c>
      <c r="E1340" s="2">
        <v>39158</v>
      </c>
      <c r="F1340" s="2">
        <v>39328</v>
      </c>
      <c r="G1340">
        <v>30.5</v>
      </c>
      <c r="H1340">
        <v>4.68</v>
      </c>
      <c r="I1340">
        <v>3.83</v>
      </c>
      <c r="J1340">
        <v>42</v>
      </c>
      <c r="K1340" t="str">
        <f>INDEX(lehmad!B$2:B$412,MATCH(klypsid!$B1340,lehmad!$A$2:$A$412,0))</f>
        <v>5.03.2005</v>
      </c>
      <c r="L1340">
        <f>INDEX(lehmad!C$2:C$412,MATCH(klypsid!$B1340,lehmad!$A$2:$A$412,0))</f>
        <v>56172</v>
      </c>
      <c r="M1340">
        <f>INDEX(lehmad!D$2:D$412,MATCH(klypsid!$B1340,lehmad!$A$2:$A$412,0))</f>
        <v>122</v>
      </c>
      <c r="N1340">
        <f>INDEX(lehmad!E$2:E$412,MATCH(klypsid!$B1340,lehmad!$A$2:$A$412,0))</f>
        <v>1</v>
      </c>
      <c r="O1340" t="str">
        <f>INDEX(lehmad!F$2:F$412,MATCH(klypsid!$B1340,lehmad!$A$2:$A$412,0))</f>
        <v>DYNASTY-ET</v>
      </c>
      <c r="P1340">
        <f>INDEX(lehmad!G$2:G$412,MATCH(klypsid!$B1340,lehmad!$A$2:$A$412,0))</f>
        <v>2002</v>
      </c>
      <c r="Q1340" s="2">
        <f>INDEX(lehmad!H$2:H$412,MATCH(klypsid!$B1340,lehmad!$A$2:$A$412,0))</f>
        <v>36044</v>
      </c>
      <c r="R1340">
        <f>INDEX(lehmad!I$2:I$412,MATCH(klypsid!$B1340,lehmad!$A$2:$A$412,0))</f>
        <v>124</v>
      </c>
      <c r="S1340">
        <f t="shared" si="141"/>
        <v>1</v>
      </c>
      <c r="T1340">
        <f t="shared" si="142"/>
        <v>170</v>
      </c>
      <c r="U1340">
        <f t="shared" si="143"/>
        <v>3</v>
      </c>
      <c r="V1340">
        <f t="shared" si="144"/>
        <v>1.7484612330040357</v>
      </c>
      <c r="W1340">
        <f t="shared" si="145"/>
        <v>6</v>
      </c>
      <c r="X1340">
        <f t="shared" si="146"/>
        <v>33</v>
      </c>
    </row>
    <row r="1341" spans="1:24" x14ac:dyDescent="0.25">
      <c r="A1341">
        <v>3364</v>
      </c>
      <c r="B1341" t="str">
        <f t="shared" si="140"/>
        <v>E3364</v>
      </c>
      <c r="C1341" t="s">
        <v>62</v>
      </c>
      <c r="D1341">
        <v>1</v>
      </c>
      <c r="E1341" s="2">
        <v>39158</v>
      </c>
      <c r="F1341" s="2">
        <v>39356</v>
      </c>
      <c r="G1341">
        <v>30.5</v>
      </c>
      <c r="H1341">
        <v>4.95</v>
      </c>
      <c r="I1341">
        <v>4.08</v>
      </c>
      <c r="J1341">
        <v>23</v>
      </c>
      <c r="K1341" t="str">
        <f>INDEX(lehmad!B$2:B$412,MATCH(klypsid!$B1341,lehmad!$A$2:$A$412,0))</f>
        <v>5.03.2005</v>
      </c>
      <c r="L1341">
        <f>INDEX(lehmad!C$2:C$412,MATCH(klypsid!$B1341,lehmad!$A$2:$A$412,0))</f>
        <v>56172</v>
      </c>
      <c r="M1341">
        <f>INDEX(lehmad!D$2:D$412,MATCH(klypsid!$B1341,lehmad!$A$2:$A$412,0))</f>
        <v>122</v>
      </c>
      <c r="N1341">
        <f>INDEX(lehmad!E$2:E$412,MATCH(klypsid!$B1341,lehmad!$A$2:$A$412,0))</f>
        <v>1</v>
      </c>
      <c r="O1341" t="str">
        <f>INDEX(lehmad!F$2:F$412,MATCH(klypsid!$B1341,lehmad!$A$2:$A$412,0))</f>
        <v>DYNASTY-ET</v>
      </c>
      <c r="P1341">
        <f>INDEX(lehmad!G$2:G$412,MATCH(klypsid!$B1341,lehmad!$A$2:$A$412,0))</f>
        <v>2002</v>
      </c>
      <c r="Q1341" s="2">
        <f>INDEX(lehmad!H$2:H$412,MATCH(klypsid!$B1341,lehmad!$A$2:$A$412,0))</f>
        <v>36044</v>
      </c>
      <c r="R1341">
        <f>INDEX(lehmad!I$2:I$412,MATCH(klypsid!$B1341,lehmad!$A$2:$A$412,0))</f>
        <v>124</v>
      </c>
      <c r="S1341">
        <f t="shared" si="141"/>
        <v>1</v>
      </c>
      <c r="T1341">
        <f t="shared" si="142"/>
        <v>198</v>
      </c>
      <c r="U1341">
        <f t="shared" si="143"/>
        <v>3</v>
      </c>
      <c r="V1341">
        <f t="shared" si="144"/>
        <v>0.87970576628228825</v>
      </c>
      <c r="W1341">
        <f t="shared" si="145"/>
        <v>7</v>
      </c>
      <c r="X1341">
        <f t="shared" si="146"/>
        <v>28</v>
      </c>
    </row>
    <row r="1342" spans="1:24" x14ac:dyDescent="0.25">
      <c r="A1342">
        <v>3364</v>
      </c>
      <c r="B1342" t="str">
        <f t="shared" si="140"/>
        <v>E3364</v>
      </c>
      <c r="C1342" t="s">
        <v>62</v>
      </c>
      <c r="D1342">
        <v>1</v>
      </c>
      <c r="E1342" s="2">
        <v>39158</v>
      </c>
      <c r="F1342" s="2">
        <v>39418</v>
      </c>
      <c r="G1342">
        <v>28.2</v>
      </c>
      <c r="H1342">
        <v>5.79</v>
      </c>
      <c r="I1342">
        <v>4.28</v>
      </c>
      <c r="J1342">
        <v>20</v>
      </c>
      <c r="K1342" t="str">
        <f>INDEX(lehmad!B$2:B$412,MATCH(klypsid!$B1342,lehmad!$A$2:$A$412,0))</f>
        <v>5.03.2005</v>
      </c>
      <c r="L1342">
        <f>INDEX(lehmad!C$2:C$412,MATCH(klypsid!$B1342,lehmad!$A$2:$A$412,0))</f>
        <v>56172</v>
      </c>
      <c r="M1342">
        <f>INDEX(lehmad!D$2:D$412,MATCH(klypsid!$B1342,lehmad!$A$2:$A$412,0))</f>
        <v>122</v>
      </c>
      <c r="N1342">
        <f>INDEX(lehmad!E$2:E$412,MATCH(klypsid!$B1342,lehmad!$A$2:$A$412,0))</f>
        <v>1</v>
      </c>
      <c r="O1342" t="str">
        <f>INDEX(lehmad!F$2:F$412,MATCH(klypsid!$B1342,lehmad!$A$2:$A$412,0))</f>
        <v>DYNASTY-ET</v>
      </c>
      <c r="P1342">
        <f>INDEX(lehmad!G$2:G$412,MATCH(klypsid!$B1342,lehmad!$A$2:$A$412,0))</f>
        <v>2002</v>
      </c>
      <c r="Q1342" s="2">
        <f>INDEX(lehmad!H$2:H$412,MATCH(klypsid!$B1342,lehmad!$A$2:$A$412,0))</f>
        <v>36044</v>
      </c>
      <c r="R1342">
        <f>INDEX(lehmad!I$2:I$412,MATCH(klypsid!$B1342,lehmad!$A$2:$A$412,0))</f>
        <v>124</v>
      </c>
      <c r="S1342">
        <f t="shared" si="141"/>
        <v>1</v>
      </c>
      <c r="T1342">
        <f t="shared" si="142"/>
        <v>260</v>
      </c>
      <c r="U1342">
        <f t="shared" si="143"/>
        <v>3</v>
      </c>
      <c r="V1342">
        <f t="shared" si="144"/>
        <v>0.67807190511263782</v>
      </c>
      <c r="W1342">
        <f t="shared" si="145"/>
        <v>8</v>
      </c>
      <c r="X1342">
        <f t="shared" si="146"/>
        <v>62</v>
      </c>
    </row>
    <row r="1343" spans="1:24" x14ac:dyDescent="0.25">
      <c r="A1343">
        <v>3364</v>
      </c>
      <c r="B1343" t="str">
        <f t="shared" si="140"/>
        <v>E3364</v>
      </c>
      <c r="C1343" t="s">
        <v>62</v>
      </c>
      <c r="D1343">
        <v>1</v>
      </c>
      <c r="E1343" s="2">
        <v>39158</v>
      </c>
      <c r="F1343" s="2">
        <v>39450</v>
      </c>
      <c r="G1343">
        <v>29.3</v>
      </c>
      <c r="H1343">
        <v>5.44</v>
      </c>
      <c r="I1343">
        <v>4.2300000000000004</v>
      </c>
      <c r="J1343">
        <v>27</v>
      </c>
      <c r="K1343" t="str">
        <f>INDEX(lehmad!B$2:B$412,MATCH(klypsid!$B1343,lehmad!$A$2:$A$412,0))</f>
        <v>5.03.2005</v>
      </c>
      <c r="L1343">
        <f>INDEX(lehmad!C$2:C$412,MATCH(klypsid!$B1343,lehmad!$A$2:$A$412,0))</f>
        <v>56172</v>
      </c>
      <c r="M1343">
        <f>INDEX(lehmad!D$2:D$412,MATCH(klypsid!$B1343,lehmad!$A$2:$A$412,0))</f>
        <v>122</v>
      </c>
      <c r="N1343">
        <f>INDEX(lehmad!E$2:E$412,MATCH(klypsid!$B1343,lehmad!$A$2:$A$412,0))</f>
        <v>1</v>
      </c>
      <c r="O1343" t="str">
        <f>INDEX(lehmad!F$2:F$412,MATCH(klypsid!$B1343,lehmad!$A$2:$A$412,0))</f>
        <v>DYNASTY-ET</v>
      </c>
      <c r="P1343">
        <f>INDEX(lehmad!G$2:G$412,MATCH(klypsid!$B1343,lehmad!$A$2:$A$412,0))</f>
        <v>2002</v>
      </c>
      <c r="Q1343" s="2">
        <f>INDEX(lehmad!H$2:H$412,MATCH(klypsid!$B1343,lehmad!$A$2:$A$412,0))</f>
        <v>36044</v>
      </c>
      <c r="R1343">
        <f>INDEX(lehmad!I$2:I$412,MATCH(klypsid!$B1343,lehmad!$A$2:$A$412,0))</f>
        <v>124</v>
      </c>
      <c r="S1343">
        <f t="shared" si="141"/>
        <v>1</v>
      </c>
      <c r="T1343">
        <f t="shared" si="142"/>
        <v>292</v>
      </c>
      <c r="U1343">
        <f t="shared" si="143"/>
        <v>3</v>
      </c>
      <c r="V1343">
        <f t="shared" si="144"/>
        <v>1.1110313123887439</v>
      </c>
      <c r="W1343">
        <f t="shared" si="145"/>
        <v>9</v>
      </c>
      <c r="X1343">
        <f t="shared" si="146"/>
        <v>32</v>
      </c>
    </row>
    <row r="1344" spans="1:24" x14ac:dyDescent="0.25">
      <c r="A1344">
        <v>3364</v>
      </c>
      <c r="B1344" t="str">
        <f t="shared" si="140"/>
        <v>E3364</v>
      </c>
      <c r="C1344" t="s">
        <v>62</v>
      </c>
      <c r="D1344">
        <v>1</v>
      </c>
      <c r="E1344" s="2">
        <v>39158</v>
      </c>
      <c r="F1344" s="2">
        <v>39481</v>
      </c>
      <c r="G1344">
        <v>19.899999999999999</v>
      </c>
      <c r="H1344">
        <v>5.62</v>
      </c>
      <c r="I1344">
        <v>4.1100000000000003</v>
      </c>
      <c r="J1344">
        <v>22</v>
      </c>
      <c r="K1344" t="str">
        <f>INDEX(lehmad!B$2:B$412,MATCH(klypsid!$B1344,lehmad!$A$2:$A$412,0))</f>
        <v>5.03.2005</v>
      </c>
      <c r="L1344">
        <f>INDEX(lehmad!C$2:C$412,MATCH(klypsid!$B1344,lehmad!$A$2:$A$412,0))</f>
        <v>56172</v>
      </c>
      <c r="M1344">
        <f>INDEX(lehmad!D$2:D$412,MATCH(klypsid!$B1344,lehmad!$A$2:$A$412,0))</f>
        <v>122</v>
      </c>
      <c r="N1344">
        <f>INDEX(lehmad!E$2:E$412,MATCH(klypsid!$B1344,lehmad!$A$2:$A$412,0))</f>
        <v>1</v>
      </c>
      <c r="O1344" t="str">
        <f>INDEX(lehmad!F$2:F$412,MATCH(klypsid!$B1344,lehmad!$A$2:$A$412,0))</f>
        <v>DYNASTY-ET</v>
      </c>
      <c r="P1344">
        <f>INDEX(lehmad!G$2:G$412,MATCH(klypsid!$B1344,lehmad!$A$2:$A$412,0))</f>
        <v>2002</v>
      </c>
      <c r="Q1344" s="2">
        <f>INDEX(lehmad!H$2:H$412,MATCH(klypsid!$B1344,lehmad!$A$2:$A$412,0))</f>
        <v>36044</v>
      </c>
      <c r="R1344">
        <f>INDEX(lehmad!I$2:I$412,MATCH(klypsid!$B1344,lehmad!$A$2:$A$412,0))</f>
        <v>124</v>
      </c>
      <c r="S1344">
        <f t="shared" si="141"/>
        <v>1</v>
      </c>
      <c r="T1344">
        <f t="shared" si="142"/>
        <v>323</v>
      </c>
      <c r="U1344">
        <f t="shared" si="143"/>
        <v>3</v>
      </c>
      <c r="V1344">
        <f t="shared" si="144"/>
        <v>0.8155754288625725</v>
      </c>
      <c r="W1344">
        <f t="shared" si="145"/>
        <v>10</v>
      </c>
      <c r="X1344">
        <f t="shared" si="146"/>
        <v>31</v>
      </c>
    </row>
    <row r="1345" spans="1:24" x14ac:dyDescent="0.25">
      <c r="A1345">
        <v>3364</v>
      </c>
      <c r="B1345" t="str">
        <f t="shared" si="140"/>
        <v>E3364</v>
      </c>
      <c r="C1345" t="s">
        <v>62</v>
      </c>
      <c r="D1345">
        <v>2</v>
      </c>
      <c r="E1345" s="2">
        <v>39568</v>
      </c>
      <c r="F1345" s="2">
        <v>39600</v>
      </c>
      <c r="G1345">
        <v>59</v>
      </c>
      <c r="H1345">
        <v>3.24</v>
      </c>
      <c r="I1345">
        <v>3.19</v>
      </c>
      <c r="J1345">
        <v>9</v>
      </c>
      <c r="K1345" t="str">
        <f>INDEX(lehmad!B$2:B$412,MATCH(klypsid!$B1345,lehmad!$A$2:$A$412,0))</f>
        <v>5.03.2005</v>
      </c>
      <c r="L1345">
        <f>INDEX(lehmad!C$2:C$412,MATCH(klypsid!$B1345,lehmad!$A$2:$A$412,0))</f>
        <v>56172</v>
      </c>
      <c r="M1345">
        <f>INDEX(lehmad!D$2:D$412,MATCH(klypsid!$B1345,lehmad!$A$2:$A$412,0))</f>
        <v>122</v>
      </c>
      <c r="N1345">
        <f>INDEX(lehmad!E$2:E$412,MATCH(klypsid!$B1345,lehmad!$A$2:$A$412,0))</f>
        <v>1</v>
      </c>
      <c r="O1345" t="str">
        <f>INDEX(lehmad!F$2:F$412,MATCH(klypsid!$B1345,lehmad!$A$2:$A$412,0))</f>
        <v>DYNASTY-ET</v>
      </c>
      <c r="P1345">
        <f>INDEX(lehmad!G$2:G$412,MATCH(klypsid!$B1345,lehmad!$A$2:$A$412,0))</f>
        <v>2002</v>
      </c>
      <c r="Q1345" s="2">
        <f>INDEX(lehmad!H$2:H$412,MATCH(klypsid!$B1345,lehmad!$A$2:$A$412,0))</f>
        <v>36044</v>
      </c>
      <c r="R1345">
        <f>INDEX(lehmad!I$2:I$412,MATCH(klypsid!$B1345,lehmad!$A$2:$A$412,0))</f>
        <v>124</v>
      </c>
      <c r="S1345">
        <f t="shared" si="141"/>
        <v>2</v>
      </c>
      <c r="T1345">
        <f t="shared" si="142"/>
        <v>32</v>
      </c>
      <c r="U1345">
        <f t="shared" si="143"/>
        <v>1</v>
      </c>
      <c r="V1345">
        <f t="shared" si="144"/>
        <v>-0.47393118833241266</v>
      </c>
      <c r="W1345">
        <f t="shared" si="145"/>
        <v>1</v>
      </c>
      <c r="X1345">
        <f t="shared" si="146"/>
        <v>32</v>
      </c>
    </row>
    <row r="1346" spans="1:24" x14ac:dyDescent="0.25">
      <c r="A1346">
        <v>3364</v>
      </c>
      <c r="B1346" t="str">
        <f t="shared" ref="B1346:B1409" si="147">"E"&amp;A1346</f>
        <v>E3364</v>
      </c>
      <c r="C1346" t="s">
        <v>62</v>
      </c>
      <c r="D1346">
        <v>2</v>
      </c>
      <c r="E1346" s="2">
        <v>39568</v>
      </c>
      <c r="F1346" s="2">
        <v>39631</v>
      </c>
      <c r="G1346">
        <v>58.3</v>
      </c>
      <c r="H1346">
        <v>3.91</v>
      </c>
      <c r="I1346">
        <v>3.24</v>
      </c>
      <c r="J1346">
        <v>16</v>
      </c>
      <c r="K1346" t="str">
        <f>INDEX(lehmad!B$2:B$412,MATCH(klypsid!$B1346,lehmad!$A$2:$A$412,0))</f>
        <v>5.03.2005</v>
      </c>
      <c r="L1346">
        <f>INDEX(lehmad!C$2:C$412,MATCH(klypsid!$B1346,lehmad!$A$2:$A$412,0))</f>
        <v>56172</v>
      </c>
      <c r="M1346">
        <f>INDEX(lehmad!D$2:D$412,MATCH(klypsid!$B1346,lehmad!$A$2:$A$412,0))</f>
        <v>122</v>
      </c>
      <c r="N1346">
        <f>INDEX(lehmad!E$2:E$412,MATCH(klypsid!$B1346,lehmad!$A$2:$A$412,0))</f>
        <v>1</v>
      </c>
      <c r="O1346" t="str">
        <f>INDEX(lehmad!F$2:F$412,MATCH(klypsid!$B1346,lehmad!$A$2:$A$412,0))</f>
        <v>DYNASTY-ET</v>
      </c>
      <c r="P1346">
        <f>INDEX(lehmad!G$2:G$412,MATCH(klypsid!$B1346,lehmad!$A$2:$A$412,0))</f>
        <v>2002</v>
      </c>
      <c r="Q1346" s="2">
        <f>INDEX(lehmad!H$2:H$412,MATCH(klypsid!$B1346,lehmad!$A$2:$A$412,0))</f>
        <v>36044</v>
      </c>
      <c r="R1346">
        <f>INDEX(lehmad!I$2:I$412,MATCH(klypsid!$B1346,lehmad!$A$2:$A$412,0))</f>
        <v>124</v>
      </c>
      <c r="S1346">
        <f t="shared" ref="S1346:S1409" si="148">IF(D1346&lt;=3,D1346,4)</f>
        <v>2</v>
      </c>
      <c r="T1346">
        <f t="shared" ref="T1346:T1409" si="149">F1346-E1346</f>
        <v>63</v>
      </c>
      <c r="U1346">
        <f t="shared" ref="U1346:U1409" si="150">IF(T1346&lt;=60, 1, IF(T1346&lt;=150,2,3))</f>
        <v>2</v>
      </c>
      <c r="V1346">
        <f t="shared" si="144"/>
        <v>0.35614381022527519</v>
      </c>
      <c r="W1346">
        <f t="shared" si="145"/>
        <v>2</v>
      </c>
      <c r="X1346">
        <f t="shared" si="146"/>
        <v>31</v>
      </c>
    </row>
    <row r="1347" spans="1:24" x14ac:dyDescent="0.25">
      <c r="A1347">
        <v>3364</v>
      </c>
      <c r="B1347" t="str">
        <f t="shared" si="147"/>
        <v>E3364</v>
      </c>
      <c r="C1347" t="s">
        <v>62</v>
      </c>
      <c r="D1347">
        <v>2</v>
      </c>
      <c r="E1347" s="2">
        <v>39568</v>
      </c>
      <c r="F1347" s="2">
        <v>39663</v>
      </c>
      <c r="G1347">
        <v>50.5</v>
      </c>
      <c r="H1347">
        <v>4.8899999999999997</v>
      </c>
      <c r="I1347">
        <v>3.26</v>
      </c>
      <c r="J1347">
        <v>13</v>
      </c>
      <c r="K1347" t="str">
        <f>INDEX(lehmad!B$2:B$412,MATCH(klypsid!$B1347,lehmad!$A$2:$A$412,0))</f>
        <v>5.03.2005</v>
      </c>
      <c r="L1347">
        <f>INDEX(lehmad!C$2:C$412,MATCH(klypsid!$B1347,lehmad!$A$2:$A$412,0))</f>
        <v>56172</v>
      </c>
      <c r="M1347">
        <f>INDEX(lehmad!D$2:D$412,MATCH(klypsid!$B1347,lehmad!$A$2:$A$412,0))</f>
        <v>122</v>
      </c>
      <c r="N1347">
        <f>INDEX(lehmad!E$2:E$412,MATCH(klypsid!$B1347,lehmad!$A$2:$A$412,0))</f>
        <v>1</v>
      </c>
      <c r="O1347" t="str">
        <f>INDEX(lehmad!F$2:F$412,MATCH(klypsid!$B1347,lehmad!$A$2:$A$412,0))</f>
        <v>DYNASTY-ET</v>
      </c>
      <c r="P1347">
        <f>INDEX(lehmad!G$2:G$412,MATCH(klypsid!$B1347,lehmad!$A$2:$A$412,0))</f>
        <v>2002</v>
      </c>
      <c r="Q1347" s="2">
        <f>INDEX(lehmad!H$2:H$412,MATCH(klypsid!$B1347,lehmad!$A$2:$A$412,0))</f>
        <v>36044</v>
      </c>
      <c r="R1347">
        <f>INDEX(lehmad!I$2:I$412,MATCH(klypsid!$B1347,lehmad!$A$2:$A$412,0))</f>
        <v>124</v>
      </c>
      <c r="S1347">
        <f t="shared" si="148"/>
        <v>2</v>
      </c>
      <c r="T1347">
        <f t="shared" si="149"/>
        <v>95</v>
      </c>
      <c r="U1347">
        <f t="shared" si="150"/>
        <v>2</v>
      </c>
      <c r="V1347">
        <f t="shared" ref="V1347:V1410" si="151">LOG(J1347/100,2)+3</f>
        <v>5.6583528366367375E-2</v>
      </c>
      <c r="W1347">
        <f t="shared" ref="W1347:W1410" si="152">IF(A1347&lt;&gt;A1346, 1, IF(D1347&lt;&gt;D1346, 1, W1346+1))</f>
        <v>3</v>
      </c>
      <c r="X1347">
        <f t="shared" ref="X1347:X1410" si="153">IF(AND(A1347=A1346,D1347=D1346), F1347-F1346, F1347-E1347)</f>
        <v>32</v>
      </c>
    </row>
    <row r="1348" spans="1:24" x14ac:dyDescent="0.25">
      <c r="A1348">
        <v>3364</v>
      </c>
      <c r="B1348" t="str">
        <f t="shared" si="147"/>
        <v>E3364</v>
      </c>
      <c r="C1348" t="s">
        <v>62</v>
      </c>
      <c r="D1348">
        <v>2</v>
      </c>
      <c r="E1348" s="2">
        <v>39568</v>
      </c>
      <c r="F1348" s="2">
        <v>39693</v>
      </c>
      <c r="G1348">
        <v>49.4</v>
      </c>
      <c r="H1348">
        <v>4.47</v>
      </c>
      <c r="I1348">
        <v>3.5</v>
      </c>
      <c r="J1348">
        <v>38</v>
      </c>
      <c r="K1348" t="str">
        <f>INDEX(lehmad!B$2:B$412,MATCH(klypsid!$B1348,lehmad!$A$2:$A$412,0))</f>
        <v>5.03.2005</v>
      </c>
      <c r="L1348">
        <f>INDEX(lehmad!C$2:C$412,MATCH(klypsid!$B1348,lehmad!$A$2:$A$412,0))</f>
        <v>56172</v>
      </c>
      <c r="M1348">
        <f>INDEX(lehmad!D$2:D$412,MATCH(klypsid!$B1348,lehmad!$A$2:$A$412,0))</f>
        <v>122</v>
      </c>
      <c r="N1348">
        <f>INDEX(lehmad!E$2:E$412,MATCH(klypsid!$B1348,lehmad!$A$2:$A$412,0))</f>
        <v>1</v>
      </c>
      <c r="O1348" t="str">
        <f>INDEX(lehmad!F$2:F$412,MATCH(klypsid!$B1348,lehmad!$A$2:$A$412,0))</f>
        <v>DYNASTY-ET</v>
      </c>
      <c r="P1348">
        <f>INDEX(lehmad!G$2:G$412,MATCH(klypsid!$B1348,lehmad!$A$2:$A$412,0))</f>
        <v>2002</v>
      </c>
      <c r="Q1348" s="2">
        <f>INDEX(lehmad!H$2:H$412,MATCH(klypsid!$B1348,lehmad!$A$2:$A$412,0))</f>
        <v>36044</v>
      </c>
      <c r="R1348">
        <f>INDEX(lehmad!I$2:I$412,MATCH(klypsid!$B1348,lehmad!$A$2:$A$412,0))</f>
        <v>124</v>
      </c>
      <c r="S1348">
        <f t="shared" si="148"/>
        <v>2</v>
      </c>
      <c r="T1348">
        <f t="shared" si="149"/>
        <v>125</v>
      </c>
      <c r="U1348">
        <f t="shared" si="150"/>
        <v>2</v>
      </c>
      <c r="V1348">
        <f t="shared" si="151"/>
        <v>1.6040713236688608</v>
      </c>
      <c r="W1348">
        <f t="shared" si="152"/>
        <v>4</v>
      </c>
      <c r="X1348">
        <f t="shared" si="153"/>
        <v>30</v>
      </c>
    </row>
    <row r="1349" spans="1:24" x14ac:dyDescent="0.25">
      <c r="A1349">
        <v>3364</v>
      </c>
      <c r="B1349" t="str">
        <f t="shared" si="147"/>
        <v>E3364</v>
      </c>
      <c r="C1349" t="s">
        <v>62</v>
      </c>
      <c r="D1349">
        <v>2</v>
      </c>
      <c r="E1349" s="2">
        <v>39568</v>
      </c>
      <c r="F1349" s="2">
        <v>39722</v>
      </c>
      <c r="G1349">
        <v>45.5</v>
      </c>
      <c r="H1349">
        <v>4.78</v>
      </c>
      <c r="I1349">
        <v>3.78</v>
      </c>
      <c r="J1349">
        <v>10</v>
      </c>
      <c r="K1349" t="str">
        <f>INDEX(lehmad!B$2:B$412,MATCH(klypsid!$B1349,lehmad!$A$2:$A$412,0))</f>
        <v>5.03.2005</v>
      </c>
      <c r="L1349">
        <f>INDEX(lehmad!C$2:C$412,MATCH(klypsid!$B1349,lehmad!$A$2:$A$412,0))</f>
        <v>56172</v>
      </c>
      <c r="M1349">
        <f>INDEX(lehmad!D$2:D$412,MATCH(klypsid!$B1349,lehmad!$A$2:$A$412,0))</f>
        <v>122</v>
      </c>
      <c r="N1349">
        <f>INDEX(lehmad!E$2:E$412,MATCH(klypsid!$B1349,lehmad!$A$2:$A$412,0))</f>
        <v>1</v>
      </c>
      <c r="O1349" t="str">
        <f>INDEX(lehmad!F$2:F$412,MATCH(klypsid!$B1349,lehmad!$A$2:$A$412,0))</f>
        <v>DYNASTY-ET</v>
      </c>
      <c r="P1349">
        <f>INDEX(lehmad!G$2:G$412,MATCH(klypsid!$B1349,lehmad!$A$2:$A$412,0))</f>
        <v>2002</v>
      </c>
      <c r="Q1349" s="2">
        <f>INDEX(lehmad!H$2:H$412,MATCH(klypsid!$B1349,lehmad!$A$2:$A$412,0))</f>
        <v>36044</v>
      </c>
      <c r="R1349">
        <f>INDEX(lehmad!I$2:I$412,MATCH(klypsid!$B1349,lehmad!$A$2:$A$412,0))</f>
        <v>124</v>
      </c>
      <c r="S1349">
        <f t="shared" si="148"/>
        <v>2</v>
      </c>
      <c r="T1349">
        <f t="shared" si="149"/>
        <v>154</v>
      </c>
      <c r="U1349">
        <f t="shared" si="150"/>
        <v>3</v>
      </c>
      <c r="V1349">
        <f t="shared" si="151"/>
        <v>-0.32192809488736218</v>
      </c>
      <c r="W1349">
        <f t="shared" si="152"/>
        <v>5</v>
      </c>
      <c r="X1349">
        <f t="shared" si="153"/>
        <v>29</v>
      </c>
    </row>
    <row r="1350" spans="1:24" x14ac:dyDescent="0.25">
      <c r="A1350">
        <v>3364</v>
      </c>
      <c r="B1350" t="str">
        <f t="shared" si="147"/>
        <v>E3364</v>
      </c>
      <c r="C1350" t="s">
        <v>62</v>
      </c>
      <c r="D1350">
        <v>2</v>
      </c>
      <c r="E1350" s="2">
        <v>39568</v>
      </c>
      <c r="F1350" s="2">
        <v>39754</v>
      </c>
      <c r="G1350">
        <v>44.4</v>
      </c>
      <c r="H1350">
        <v>5.19</v>
      </c>
      <c r="I1350">
        <v>3.89</v>
      </c>
      <c r="J1350">
        <v>23</v>
      </c>
      <c r="K1350" t="str">
        <f>INDEX(lehmad!B$2:B$412,MATCH(klypsid!$B1350,lehmad!$A$2:$A$412,0))</f>
        <v>5.03.2005</v>
      </c>
      <c r="L1350">
        <f>INDEX(lehmad!C$2:C$412,MATCH(klypsid!$B1350,lehmad!$A$2:$A$412,0))</f>
        <v>56172</v>
      </c>
      <c r="M1350">
        <f>INDEX(lehmad!D$2:D$412,MATCH(klypsid!$B1350,lehmad!$A$2:$A$412,0))</f>
        <v>122</v>
      </c>
      <c r="N1350">
        <f>INDEX(lehmad!E$2:E$412,MATCH(klypsid!$B1350,lehmad!$A$2:$A$412,0))</f>
        <v>1</v>
      </c>
      <c r="O1350" t="str">
        <f>INDEX(lehmad!F$2:F$412,MATCH(klypsid!$B1350,lehmad!$A$2:$A$412,0))</f>
        <v>DYNASTY-ET</v>
      </c>
      <c r="P1350">
        <f>INDEX(lehmad!G$2:G$412,MATCH(klypsid!$B1350,lehmad!$A$2:$A$412,0))</f>
        <v>2002</v>
      </c>
      <c r="Q1350" s="2">
        <f>INDEX(lehmad!H$2:H$412,MATCH(klypsid!$B1350,lehmad!$A$2:$A$412,0))</f>
        <v>36044</v>
      </c>
      <c r="R1350">
        <f>INDEX(lehmad!I$2:I$412,MATCH(klypsid!$B1350,lehmad!$A$2:$A$412,0))</f>
        <v>124</v>
      </c>
      <c r="S1350">
        <f t="shared" si="148"/>
        <v>2</v>
      </c>
      <c r="T1350">
        <f t="shared" si="149"/>
        <v>186</v>
      </c>
      <c r="U1350">
        <f t="shared" si="150"/>
        <v>3</v>
      </c>
      <c r="V1350">
        <f t="shared" si="151"/>
        <v>0.87970576628228825</v>
      </c>
      <c r="W1350">
        <f t="shared" si="152"/>
        <v>6</v>
      </c>
      <c r="X1350">
        <f t="shared" si="153"/>
        <v>32</v>
      </c>
    </row>
    <row r="1351" spans="1:24" x14ac:dyDescent="0.25">
      <c r="A1351">
        <v>3364</v>
      </c>
      <c r="B1351" t="str">
        <f t="shared" si="147"/>
        <v>E3364</v>
      </c>
      <c r="C1351" t="s">
        <v>62</v>
      </c>
      <c r="D1351">
        <v>2</v>
      </c>
      <c r="E1351" s="2">
        <v>39568</v>
      </c>
      <c r="F1351" s="2">
        <v>39783</v>
      </c>
      <c r="G1351">
        <v>49.5</v>
      </c>
      <c r="H1351">
        <v>6.1</v>
      </c>
      <c r="I1351">
        <v>4.04</v>
      </c>
      <c r="J1351">
        <v>15</v>
      </c>
      <c r="K1351" t="str">
        <f>INDEX(lehmad!B$2:B$412,MATCH(klypsid!$B1351,lehmad!$A$2:$A$412,0))</f>
        <v>5.03.2005</v>
      </c>
      <c r="L1351">
        <f>INDEX(lehmad!C$2:C$412,MATCH(klypsid!$B1351,lehmad!$A$2:$A$412,0))</f>
        <v>56172</v>
      </c>
      <c r="M1351">
        <f>INDEX(lehmad!D$2:D$412,MATCH(klypsid!$B1351,lehmad!$A$2:$A$412,0))</f>
        <v>122</v>
      </c>
      <c r="N1351">
        <f>INDEX(lehmad!E$2:E$412,MATCH(klypsid!$B1351,lehmad!$A$2:$A$412,0))</f>
        <v>1</v>
      </c>
      <c r="O1351" t="str">
        <f>INDEX(lehmad!F$2:F$412,MATCH(klypsid!$B1351,lehmad!$A$2:$A$412,0))</f>
        <v>DYNASTY-ET</v>
      </c>
      <c r="P1351">
        <f>INDEX(lehmad!G$2:G$412,MATCH(klypsid!$B1351,lehmad!$A$2:$A$412,0))</f>
        <v>2002</v>
      </c>
      <c r="Q1351" s="2">
        <f>INDEX(lehmad!H$2:H$412,MATCH(klypsid!$B1351,lehmad!$A$2:$A$412,0))</f>
        <v>36044</v>
      </c>
      <c r="R1351">
        <f>INDEX(lehmad!I$2:I$412,MATCH(klypsid!$B1351,lehmad!$A$2:$A$412,0))</f>
        <v>124</v>
      </c>
      <c r="S1351">
        <f t="shared" si="148"/>
        <v>2</v>
      </c>
      <c r="T1351">
        <f t="shared" si="149"/>
        <v>215</v>
      </c>
      <c r="U1351">
        <f t="shared" si="150"/>
        <v>3</v>
      </c>
      <c r="V1351">
        <f t="shared" si="151"/>
        <v>0.26303440583379389</v>
      </c>
      <c r="W1351">
        <f t="shared" si="152"/>
        <v>7</v>
      </c>
      <c r="X1351">
        <f t="shared" si="153"/>
        <v>29</v>
      </c>
    </row>
    <row r="1352" spans="1:24" x14ac:dyDescent="0.25">
      <c r="A1352">
        <v>3364</v>
      </c>
      <c r="B1352" t="str">
        <f t="shared" si="147"/>
        <v>E3364</v>
      </c>
      <c r="C1352" t="s">
        <v>62</v>
      </c>
      <c r="D1352">
        <v>2</v>
      </c>
      <c r="E1352" s="2">
        <v>39568</v>
      </c>
      <c r="F1352" s="2">
        <v>39817</v>
      </c>
      <c r="G1352">
        <v>37.9</v>
      </c>
      <c r="H1352">
        <v>5.08</v>
      </c>
      <c r="I1352">
        <v>4.09</v>
      </c>
      <c r="J1352">
        <v>29</v>
      </c>
      <c r="K1352" t="str">
        <f>INDEX(lehmad!B$2:B$412,MATCH(klypsid!$B1352,lehmad!$A$2:$A$412,0))</f>
        <v>5.03.2005</v>
      </c>
      <c r="L1352">
        <f>INDEX(lehmad!C$2:C$412,MATCH(klypsid!$B1352,lehmad!$A$2:$A$412,0))</f>
        <v>56172</v>
      </c>
      <c r="M1352">
        <f>INDEX(lehmad!D$2:D$412,MATCH(klypsid!$B1352,lehmad!$A$2:$A$412,0))</f>
        <v>122</v>
      </c>
      <c r="N1352">
        <f>INDEX(lehmad!E$2:E$412,MATCH(klypsid!$B1352,lehmad!$A$2:$A$412,0))</f>
        <v>1</v>
      </c>
      <c r="O1352" t="str">
        <f>INDEX(lehmad!F$2:F$412,MATCH(klypsid!$B1352,lehmad!$A$2:$A$412,0))</f>
        <v>DYNASTY-ET</v>
      </c>
      <c r="P1352">
        <f>INDEX(lehmad!G$2:G$412,MATCH(klypsid!$B1352,lehmad!$A$2:$A$412,0))</f>
        <v>2002</v>
      </c>
      <c r="Q1352" s="2">
        <f>INDEX(lehmad!H$2:H$412,MATCH(klypsid!$B1352,lehmad!$A$2:$A$412,0))</f>
        <v>36044</v>
      </c>
      <c r="R1352">
        <f>INDEX(lehmad!I$2:I$412,MATCH(klypsid!$B1352,lehmad!$A$2:$A$412,0))</f>
        <v>124</v>
      </c>
      <c r="S1352">
        <f t="shared" si="148"/>
        <v>2</v>
      </c>
      <c r="T1352">
        <f t="shared" si="149"/>
        <v>249</v>
      </c>
      <c r="U1352">
        <f t="shared" si="150"/>
        <v>3</v>
      </c>
      <c r="V1352">
        <f t="shared" si="151"/>
        <v>1.2141248053528473</v>
      </c>
      <c r="W1352">
        <f t="shared" si="152"/>
        <v>8</v>
      </c>
      <c r="X1352">
        <f t="shared" si="153"/>
        <v>34</v>
      </c>
    </row>
    <row r="1353" spans="1:24" x14ac:dyDescent="0.25">
      <c r="A1353">
        <v>3364</v>
      </c>
      <c r="B1353" t="str">
        <f t="shared" si="147"/>
        <v>E3364</v>
      </c>
      <c r="C1353" t="s">
        <v>62</v>
      </c>
      <c r="D1353">
        <v>2</v>
      </c>
      <c r="E1353" s="2">
        <v>39568</v>
      </c>
      <c r="F1353" s="2">
        <v>39845</v>
      </c>
      <c r="G1353">
        <v>32</v>
      </c>
      <c r="H1353">
        <v>5.31</v>
      </c>
      <c r="I1353">
        <v>4.42</v>
      </c>
      <c r="J1353">
        <v>26</v>
      </c>
      <c r="K1353" t="str">
        <f>INDEX(lehmad!B$2:B$412,MATCH(klypsid!$B1353,lehmad!$A$2:$A$412,0))</f>
        <v>5.03.2005</v>
      </c>
      <c r="L1353">
        <f>INDEX(lehmad!C$2:C$412,MATCH(klypsid!$B1353,lehmad!$A$2:$A$412,0))</f>
        <v>56172</v>
      </c>
      <c r="M1353">
        <f>INDEX(lehmad!D$2:D$412,MATCH(klypsid!$B1353,lehmad!$A$2:$A$412,0))</f>
        <v>122</v>
      </c>
      <c r="N1353">
        <f>INDEX(lehmad!E$2:E$412,MATCH(klypsid!$B1353,lehmad!$A$2:$A$412,0))</f>
        <v>1</v>
      </c>
      <c r="O1353" t="str">
        <f>INDEX(lehmad!F$2:F$412,MATCH(klypsid!$B1353,lehmad!$A$2:$A$412,0))</f>
        <v>DYNASTY-ET</v>
      </c>
      <c r="P1353">
        <f>INDEX(lehmad!G$2:G$412,MATCH(klypsid!$B1353,lehmad!$A$2:$A$412,0))</f>
        <v>2002</v>
      </c>
      <c r="Q1353" s="2">
        <f>INDEX(lehmad!H$2:H$412,MATCH(klypsid!$B1353,lehmad!$A$2:$A$412,0))</f>
        <v>36044</v>
      </c>
      <c r="R1353">
        <f>INDEX(lehmad!I$2:I$412,MATCH(klypsid!$B1353,lehmad!$A$2:$A$412,0))</f>
        <v>124</v>
      </c>
      <c r="S1353">
        <f t="shared" si="148"/>
        <v>2</v>
      </c>
      <c r="T1353">
        <f t="shared" si="149"/>
        <v>277</v>
      </c>
      <c r="U1353">
        <f t="shared" si="150"/>
        <v>3</v>
      </c>
      <c r="V1353">
        <f t="shared" si="151"/>
        <v>1.0565835283663676</v>
      </c>
      <c r="W1353">
        <f t="shared" si="152"/>
        <v>9</v>
      </c>
      <c r="X1353">
        <f t="shared" si="153"/>
        <v>28</v>
      </c>
    </row>
    <row r="1354" spans="1:24" x14ac:dyDescent="0.25">
      <c r="A1354">
        <v>3364</v>
      </c>
      <c r="B1354" t="str">
        <f t="shared" si="147"/>
        <v>E3364</v>
      </c>
      <c r="C1354" t="s">
        <v>62</v>
      </c>
      <c r="D1354">
        <v>2</v>
      </c>
      <c r="E1354" s="2">
        <v>39568</v>
      </c>
      <c r="F1354" s="2">
        <v>39875</v>
      </c>
      <c r="G1354">
        <v>31.6</v>
      </c>
      <c r="H1354">
        <v>5.17</v>
      </c>
      <c r="I1354">
        <v>4.17</v>
      </c>
      <c r="J1354">
        <v>30</v>
      </c>
      <c r="K1354" t="str">
        <f>INDEX(lehmad!B$2:B$412,MATCH(klypsid!$B1354,lehmad!$A$2:$A$412,0))</f>
        <v>5.03.2005</v>
      </c>
      <c r="L1354">
        <f>INDEX(lehmad!C$2:C$412,MATCH(klypsid!$B1354,lehmad!$A$2:$A$412,0))</f>
        <v>56172</v>
      </c>
      <c r="M1354">
        <f>INDEX(lehmad!D$2:D$412,MATCH(klypsid!$B1354,lehmad!$A$2:$A$412,0))</f>
        <v>122</v>
      </c>
      <c r="N1354">
        <f>INDEX(lehmad!E$2:E$412,MATCH(klypsid!$B1354,lehmad!$A$2:$A$412,0))</f>
        <v>1</v>
      </c>
      <c r="O1354" t="str">
        <f>INDEX(lehmad!F$2:F$412,MATCH(klypsid!$B1354,lehmad!$A$2:$A$412,0))</f>
        <v>DYNASTY-ET</v>
      </c>
      <c r="P1354">
        <f>INDEX(lehmad!G$2:G$412,MATCH(klypsid!$B1354,lehmad!$A$2:$A$412,0))</f>
        <v>2002</v>
      </c>
      <c r="Q1354" s="2">
        <f>INDEX(lehmad!H$2:H$412,MATCH(klypsid!$B1354,lehmad!$A$2:$A$412,0))</f>
        <v>36044</v>
      </c>
      <c r="R1354">
        <f>INDEX(lehmad!I$2:I$412,MATCH(klypsid!$B1354,lehmad!$A$2:$A$412,0))</f>
        <v>124</v>
      </c>
      <c r="S1354">
        <f t="shared" si="148"/>
        <v>2</v>
      </c>
      <c r="T1354">
        <f t="shared" si="149"/>
        <v>307</v>
      </c>
      <c r="U1354">
        <f t="shared" si="150"/>
        <v>3</v>
      </c>
      <c r="V1354">
        <f t="shared" si="151"/>
        <v>1.2630344058337937</v>
      </c>
      <c r="W1354">
        <f t="shared" si="152"/>
        <v>10</v>
      </c>
      <c r="X1354">
        <f t="shared" si="153"/>
        <v>30</v>
      </c>
    </row>
    <row r="1355" spans="1:24" x14ac:dyDescent="0.25">
      <c r="A1355">
        <v>3364</v>
      </c>
      <c r="B1355" t="str">
        <f t="shared" si="147"/>
        <v>E3364</v>
      </c>
      <c r="C1355" t="s">
        <v>62</v>
      </c>
      <c r="D1355">
        <v>2</v>
      </c>
      <c r="E1355" s="2">
        <v>39568</v>
      </c>
      <c r="F1355" s="2">
        <v>39908</v>
      </c>
      <c r="G1355">
        <v>33.200000000000003</v>
      </c>
      <c r="H1355">
        <v>5.25</v>
      </c>
      <c r="I1355">
        <v>3.88</v>
      </c>
      <c r="J1355">
        <v>27</v>
      </c>
      <c r="K1355" t="str">
        <f>INDEX(lehmad!B$2:B$412,MATCH(klypsid!$B1355,lehmad!$A$2:$A$412,0))</f>
        <v>5.03.2005</v>
      </c>
      <c r="L1355">
        <f>INDEX(lehmad!C$2:C$412,MATCH(klypsid!$B1355,lehmad!$A$2:$A$412,0))</f>
        <v>56172</v>
      </c>
      <c r="M1355">
        <f>INDEX(lehmad!D$2:D$412,MATCH(klypsid!$B1355,lehmad!$A$2:$A$412,0))</f>
        <v>122</v>
      </c>
      <c r="N1355">
        <f>INDEX(lehmad!E$2:E$412,MATCH(klypsid!$B1355,lehmad!$A$2:$A$412,0))</f>
        <v>1</v>
      </c>
      <c r="O1355" t="str">
        <f>INDEX(lehmad!F$2:F$412,MATCH(klypsid!$B1355,lehmad!$A$2:$A$412,0))</f>
        <v>DYNASTY-ET</v>
      </c>
      <c r="P1355">
        <f>INDEX(lehmad!G$2:G$412,MATCH(klypsid!$B1355,lehmad!$A$2:$A$412,0))</f>
        <v>2002</v>
      </c>
      <c r="Q1355" s="2">
        <f>INDEX(lehmad!H$2:H$412,MATCH(klypsid!$B1355,lehmad!$A$2:$A$412,0))</f>
        <v>36044</v>
      </c>
      <c r="R1355">
        <f>INDEX(lehmad!I$2:I$412,MATCH(klypsid!$B1355,lehmad!$A$2:$A$412,0))</f>
        <v>124</v>
      </c>
      <c r="S1355">
        <f t="shared" si="148"/>
        <v>2</v>
      </c>
      <c r="T1355">
        <f t="shared" si="149"/>
        <v>340</v>
      </c>
      <c r="U1355">
        <f t="shared" si="150"/>
        <v>3</v>
      </c>
      <c r="V1355">
        <f t="shared" si="151"/>
        <v>1.1110313123887439</v>
      </c>
      <c r="W1355">
        <f t="shared" si="152"/>
        <v>11</v>
      </c>
      <c r="X1355">
        <f t="shared" si="153"/>
        <v>33</v>
      </c>
    </row>
    <row r="1356" spans="1:24" x14ac:dyDescent="0.25">
      <c r="A1356">
        <v>3364</v>
      </c>
      <c r="B1356" t="str">
        <f t="shared" si="147"/>
        <v>E3364</v>
      </c>
      <c r="C1356" t="s">
        <v>62</v>
      </c>
      <c r="D1356">
        <v>2</v>
      </c>
      <c r="E1356" s="2">
        <v>39568</v>
      </c>
      <c r="F1356" s="2">
        <v>39944</v>
      </c>
      <c r="G1356">
        <v>36.700000000000003</v>
      </c>
      <c r="H1356">
        <v>5.35</v>
      </c>
      <c r="I1356">
        <v>4.43</v>
      </c>
      <c r="J1356">
        <v>20</v>
      </c>
      <c r="K1356" t="str">
        <f>INDEX(lehmad!B$2:B$412,MATCH(klypsid!$B1356,lehmad!$A$2:$A$412,0))</f>
        <v>5.03.2005</v>
      </c>
      <c r="L1356">
        <f>INDEX(lehmad!C$2:C$412,MATCH(klypsid!$B1356,lehmad!$A$2:$A$412,0))</f>
        <v>56172</v>
      </c>
      <c r="M1356">
        <f>INDEX(lehmad!D$2:D$412,MATCH(klypsid!$B1356,lehmad!$A$2:$A$412,0))</f>
        <v>122</v>
      </c>
      <c r="N1356">
        <f>INDEX(lehmad!E$2:E$412,MATCH(klypsid!$B1356,lehmad!$A$2:$A$412,0))</f>
        <v>1</v>
      </c>
      <c r="O1356" t="str">
        <f>INDEX(lehmad!F$2:F$412,MATCH(klypsid!$B1356,lehmad!$A$2:$A$412,0))</f>
        <v>DYNASTY-ET</v>
      </c>
      <c r="P1356">
        <f>INDEX(lehmad!G$2:G$412,MATCH(klypsid!$B1356,lehmad!$A$2:$A$412,0))</f>
        <v>2002</v>
      </c>
      <c r="Q1356" s="2">
        <f>INDEX(lehmad!H$2:H$412,MATCH(klypsid!$B1356,lehmad!$A$2:$A$412,0))</f>
        <v>36044</v>
      </c>
      <c r="R1356">
        <f>INDEX(lehmad!I$2:I$412,MATCH(klypsid!$B1356,lehmad!$A$2:$A$412,0))</f>
        <v>124</v>
      </c>
      <c r="S1356">
        <f t="shared" si="148"/>
        <v>2</v>
      </c>
      <c r="T1356">
        <f t="shared" si="149"/>
        <v>376</v>
      </c>
      <c r="U1356">
        <f t="shared" si="150"/>
        <v>3</v>
      </c>
      <c r="V1356">
        <f t="shared" si="151"/>
        <v>0.67807190511263782</v>
      </c>
      <c r="W1356">
        <f t="shared" si="152"/>
        <v>12</v>
      </c>
      <c r="X1356">
        <f t="shared" si="153"/>
        <v>36</v>
      </c>
    </row>
    <row r="1357" spans="1:24" x14ac:dyDescent="0.25">
      <c r="A1357">
        <v>3364</v>
      </c>
      <c r="B1357" t="str">
        <f t="shared" si="147"/>
        <v>E3364</v>
      </c>
      <c r="C1357" t="s">
        <v>62</v>
      </c>
      <c r="D1357">
        <v>2</v>
      </c>
      <c r="E1357" s="2">
        <v>39568</v>
      </c>
      <c r="F1357" s="2">
        <v>39972</v>
      </c>
      <c r="G1357">
        <v>28.8</v>
      </c>
      <c r="H1357">
        <v>4.72</v>
      </c>
      <c r="I1357">
        <v>4.63</v>
      </c>
      <c r="J1357">
        <v>31</v>
      </c>
      <c r="K1357" t="str">
        <f>INDEX(lehmad!B$2:B$412,MATCH(klypsid!$B1357,lehmad!$A$2:$A$412,0))</f>
        <v>5.03.2005</v>
      </c>
      <c r="L1357">
        <f>INDEX(lehmad!C$2:C$412,MATCH(klypsid!$B1357,lehmad!$A$2:$A$412,0))</f>
        <v>56172</v>
      </c>
      <c r="M1357">
        <f>INDEX(lehmad!D$2:D$412,MATCH(klypsid!$B1357,lehmad!$A$2:$A$412,0))</f>
        <v>122</v>
      </c>
      <c r="N1357">
        <f>INDEX(lehmad!E$2:E$412,MATCH(klypsid!$B1357,lehmad!$A$2:$A$412,0))</f>
        <v>1</v>
      </c>
      <c r="O1357" t="str">
        <f>INDEX(lehmad!F$2:F$412,MATCH(klypsid!$B1357,lehmad!$A$2:$A$412,0))</f>
        <v>DYNASTY-ET</v>
      </c>
      <c r="P1357">
        <f>INDEX(lehmad!G$2:G$412,MATCH(klypsid!$B1357,lehmad!$A$2:$A$412,0))</f>
        <v>2002</v>
      </c>
      <c r="Q1357" s="2">
        <f>INDEX(lehmad!H$2:H$412,MATCH(klypsid!$B1357,lehmad!$A$2:$A$412,0))</f>
        <v>36044</v>
      </c>
      <c r="R1357">
        <f>INDEX(lehmad!I$2:I$412,MATCH(klypsid!$B1357,lehmad!$A$2:$A$412,0))</f>
        <v>124</v>
      </c>
      <c r="S1357">
        <f t="shared" si="148"/>
        <v>2</v>
      </c>
      <c r="T1357">
        <f t="shared" si="149"/>
        <v>404</v>
      </c>
      <c r="U1357">
        <f t="shared" si="150"/>
        <v>3</v>
      </c>
      <c r="V1357">
        <f t="shared" si="151"/>
        <v>1.3103401206121505</v>
      </c>
      <c r="W1357">
        <f t="shared" si="152"/>
        <v>13</v>
      </c>
      <c r="X1357">
        <f t="shared" si="153"/>
        <v>28</v>
      </c>
    </row>
    <row r="1358" spans="1:24" x14ac:dyDescent="0.25">
      <c r="A1358">
        <v>3364</v>
      </c>
      <c r="B1358" t="str">
        <f t="shared" si="147"/>
        <v>E3364</v>
      </c>
      <c r="C1358" t="s">
        <v>62</v>
      </c>
      <c r="D1358">
        <v>2</v>
      </c>
      <c r="E1358" s="2">
        <v>39568</v>
      </c>
      <c r="F1358" s="2">
        <v>40007</v>
      </c>
      <c r="G1358">
        <v>20.8</v>
      </c>
      <c r="H1358">
        <v>5.1100000000000003</v>
      </c>
      <c r="I1358">
        <v>4.5599999999999996</v>
      </c>
      <c r="J1358">
        <v>36</v>
      </c>
      <c r="K1358" t="str">
        <f>INDEX(lehmad!B$2:B$412,MATCH(klypsid!$B1358,lehmad!$A$2:$A$412,0))</f>
        <v>5.03.2005</v>
      </c>
      <c r="L1358">
        <f>INDEX(lehmad!C$2:C$412,MATCH(klypsid!$B1358,lehmad!$A$2:$A$412,0))</f>
        <v>56172</v>
      </c>
      <c r="M1358">
        <f>INDEX(lehmad!D$2:D$412,MATCH(klypsid!$B1358,lehmad!$A$2:$A$412,0))</f>
        <v>122</v>
      </c>
      <c r="N1358">
        <f>INDEX(lehmad!E$2:E$412,MATCH(klypsid!$B1358,lehmad!$A$2:$A$412,0))</f>
        <v>1</v>
      </c>
      <c r="O1358" t="str">
        <f>INDEX(lehmad!F$2:F$412,MATCH(klypsid!$B1358,lehmad!$A$2:$A$412,0))</f>
        <v>DYNASTY-ET</v>
      </c>
      <c r="P1358">
        <f>INDEX(lehmad!G$2:G$412,MATCH(klypsid!$B1358,lehmad!$A$2:$A$412,0))</f>
        <v>2002</v>
      </c>
      <c r="Q1358" s="2">
        <f>INDEX(lehmad!H$2:H$412,MATCH(klypsid!$B1358,lehmad!$A$2:$A$412,0))</f>
        <v>36044</v>
      </c>
      <c r="R1358">
        <f>INDEX(lehmad!I$2:I$412,MATCH(klypsid!$B1358,lehmad!$A$2:$A$412,0))</f>
        <v>124</v>
      </c>
      <c r="S1358">
        <f t="shared" si="148"/>
        <v>2</v>
      </c>
      <c r="T1358">
        <f t="shared" si="149"/>
        <v>439</v>
      </c>
      <c r="U1358">
        <f t="shared" si="150"/>
        <v>3</v>
      </c>
      <c r="V1358">
        <f t="shared" si="151"/>
        <v>1.5260688116675876</v>
      </c>
      <c r="W1358">
        <f t="shared" si="152"/>
        <v>14</v>
      </c>
      <c r="X1358">
        <f t="shared" si="153"/>
        <v>35</v>
      </c>
    </row>
    <row r="1359" spans="1:24" x14ac:dyDescent="0.25">
      <c r="A1359">
        <v>3364</v>
      </c>
      <c r="B1359" t="str">
        <f t="shared" si="147"/>
        <v>E3364</v>
      </c>
      <c r="C1359" t="s">
        <v>62</v>
      </c>
      <c r="D1359">
        <v>2</v>
      </c>
      <c r="E1359" s="2">
        <v>39568</v>
      </c>
      <c r="F1359" s="2">
        <v>40037</v>
      </c>
      <c r="G1359">
        <v>16.399999999999999</v>
      </c>
      <c r="H1359">
        <v>6.69</v>
      </c>
      <c r="I1359">
        <v>5.08</v>
      </c>
      <c r="J1359">
        <v>53</v>
      </c>
      <c r="K1359" t="str">
        <f>INDEX(lehmad!B$2:B$412,MATCH(klypsid!$B1359,lehmad!$A$2:$A$412,0))</f>
        <v>5.03.2005</v>
      </c>
      <c r="L1359">
        <f>INDEX(lehmad!C$2:C$412,MATCH(klypsid!$B1359,lehmad!$A$2:$A$412,0))</f>
        <v>56172</v>
      </c>
      <c r="M1359">
        <f>INDEX(lehmad!D$2:D$412,MATCH(klypsid!$B1359,lehmad!$A$2:$A$412,0))</f>
        <v>122</v>
      </c>
      <c r="N1359">
        <f>INDEX(lehmad!E$2:E$412,MATCH(klypsid!$B1359,lehmad!$A$2:$A$412,0))</f>
        <v>1</v>
      </c>
      <c r="O1359" t="str">
        <f>INDEX(lehmad!F$2:F$412,MATCH(klypsid!$B1359,lehmad!$A$2:$A$412,0))</f>
        <v>DYNASTY-ET</v>
      </c>
      <c r="P1359">
        <f>INDEX(lehmad!G$2:G$412,MATCH(klypsid!$B1359,lehmad!$A$2:$A$412,0))</f>
        <v>2002</v>
      </c>
      <c r="Q1359" s="2">
        <f>INDEX(lehmad!H$2:H$412,MATCH(klypsid!$B1359,lehmad!$A$2:$A$412,0))</f>
        <v>36044</v>
      </c>
      <c r="R1359">
        <f>INDEX(lehmad!I$2:I$412,MATCH(klypsid!$B1359,lehmad!$A$2:$A$412,0))</f>
        <v>124</v>
      </c>
      <c r="S1359">
        <f t="shared" si="148"/>
        <v>2</v>
      </c>
      <c r="T1359">
        <f t="shared" si="149"/>
        <v>469</v>
      </c>
      <c r="U1359">
        <f t="shared" si="150"/>
        <v>3</v>
      </c>
      <c r="V1359">
        <f t="shared" si="151"/>
        <v>2.0840642647884744</v>
      </c>
      <c r="W1359">
        <f t="shared" si="152"/>
        <v>15</v>
      </c>
      <c r="X1359">
        <f t="shared" si="153"/>
        <v>30</v>
      </c>
    </row>
    <row r="1360" spans="1:24" x14ac:dyDescent="0.25">
      <c r="A1360">
        <v>3364</v>
      </c>
      <c r="B1360" t="str">
        <f t="shared" si="147"/>
        <v>E3364</v>
      </c>
      <c r="C1360" t="s">
        <v>62</v>
      </c>
      <c r="D1360">
        <v>3</v>
      </c>
      <c r="E1360" s="2">
        <v>40115</v>
      </c>
      <c r="F1360" s="2">
        <v>40125</v>
      </c>
      <c r="G1360">
        <v>46</v>
      </c>
      <c r="H1360">
        <v>4.74</v>
      </c>
      <c r="I1360">
        <v>3.68</v>
      </c>
      <c r="J1360">
        <v>42</v>
      </c>
      <c r="K1360" t="str">
        <f>INDEX(lehmad!B$2:B$412,MATCH(klypsid!$B1360,lehmad!$A$2:$A$412,0))</f>
        <v>5.03.2005</v>
      </c>
      <c r="L1360">
        <f>INDEX(lehmad!C$2:C$412,MATCH(klypsid!$B1360,lehmad!$A$2:$A$412,0))</f>
        <v>56172</v>
      </c>
      <c r="M1360">
        <f>INDEX(lehmad!D$2:D$412,MATCH(klypsid!$B1360,lehmad!$A$2:$A$412,0))</f>
        <v>122</v>
      </c>
      <c r="N1360">
        <f>INDEX(lehmad!E$2:E$412,MATCH(klypsid!$B1360,lehmad!$A$2:$A$412,0))</f>
        <v>1</v>
      </c>
      <c r="O1360" t="str">
        <f>INDEX(lehmad!F$2:F$412,MATCH(klypsid!$B1360,lehmad!$A$2:$A$412,0))</f>
        <v>DYNASTY-ET</v>
      </c>
      <c r="P1360">
        <f>INDEX(lehmad!G$2:G$412,MATCH(klypsid!$B1360,lehmad!$A$2:$A$412,0))</f>
        <v>2002</v>
      </c>
      <c r="Q1360" s="2">
        <f>INDEX(lehmad!H$2:H$412,MATCH(klypsid!$B1360,lehmad!$A$2:$A$412,0))</f>
        <v>36044</v>
      </c>
      <c r="R1360">
        <f>INDEX(lehmad!I$2:I$412,MATCH(klypsid!$B1360,lehmad!$A$2:$A$412,0))</f>
        <v>124</v>
      </c>
      <c r="S1360">
        <f t="shared" si="148"/>
        <v>3</v>
      </c>
      <c r="T1360">
        <f t="shared" si="149"/>
        <v>10</v>
      </c>
      <c r="U1360">
        <f t="shared" si="150"/>
        <v>1</v>
      </c>
      <c r="V1360">
        <f t="shared" si="151"/>
        <v>1.7484612330040357</v>
      </c>
      <c r="W1360">
        <f t="shared" si="152"/>
        <v>1</v>
      </c>
      <c r="X1360">
        <f t="shared" si="153"/>
        <v>10</v>
      </c>
    </row>
    <row r="1361" spans="1:24" x14ac:dyDescent="0.25">
      <c r="A1361">
        <v>3364</v>
      </c>
      <c r="B1361" t="str">
        <f t="shared" si="147"/>
        <v>E3364</v>
      </c>
      <c r="C1361" t="s">
        <v>62</v>
      </c>
      <c r="D1361">
        <v>3</v>
      </c>
      <c r="E1361" s="2">
        <v>40115</v>
      </c>
      <c r="F1361" s="2">
        <v>40153</v>
      </c>
      <c r="G1361">
        <v>52.7</v>
      </c>
      <c r="H1361">
        <v>4.01</v>
      </c>
      <c r="I1361">
        <v>3.16</v>
      </c>
      <c r="J1361">
        <v>81</v>
      </c>
      <c r="K1361" t="str">
        <f>INDEX(lehmad!B$2:B$412,MATCH(klypsid!$B1361,lehmad!$A$2:$A$412,0))</f>
        <v>5.03.2005</v>
      </c>
      <c r="L1361">
        <f>INDEX(lehmad!C$2:C$412,MATCH(klypsid!$B1361,lehmad!$A$2:$A$412,0))</f>
        <v>56172</v>
      </c>
      <c r="M1361">
        <f>INDEX(lehmad!D$2:D$412,MATCH(klypsid!$B1361,lehmad!$A$2:$A$412,0))</f>
        <v>122</v>
      </c>
      <c r="N1361">
        <f>INDEX(lehmad!E$2:E$412,MATCH(klypsid!$B1361,lehmad!$A$2:$A$412,0))</f>
        <v>1</v>
      </c>
      <c r="O1361" t="str">
        <f>INDEX(lehmad!F$2:F$412,MATCH(klypsid!$B1361,lehmad!$A$2:$A$412,0))</f>
        <v>DYNASTY-ET</v>
      </c>
      <c r="P1361">
        <f>INDEX(lehmad!G$2:G$412,MATCH(klypsid!$B1361,lehmad!$A$2:$A$412,0))</f>
        <v>2002</v>
      </c>
      <c r="Q1361" s="2">
        <f>INDEX(lehmad!H$2:H$412,MATCH(klypsid!$B1361,lehmad!$A$2:$A$412,0))</f>
        <v>36044</v>
      </c>
      <c r="R1361">
        <f>INDEX(lehmad!I$2:I$412,MATCH(klypsid!$B1361,lehmad!$A$2:$A$412,0))</f>
        <v>124</v>
      </c>
      <c r="S1361">
        <f t="shared" si="148"/>
        <v>3</v>
      </c>
      <c r="T1361">
        <f t="shared" si="149"/>
        <v>38</v>
      </c>
      <c r="U1361">
        <f t="shared" si="150"/>
        <v>1</v>
      </c>
      <c r="V1361">
        <f t="shared" si="151"/>
        <v>2.6959938131098999</v>
      </c>
      <c r="W1361">
        <f t="shared" si="152"/>
        <v>2</v>
      </c>
      <c r="X1361">
        <f t="shared" si="153"/>
        <v>28</v>
      </c>
    </row>
    <row r="1362" spans="1:24" x14ac:dyDescent="0.25">
      <c r="A1362">
        <v>3364</v>
      </c>
      <c r="B1362" t="str">
        <f t="shared" si="147"/>
        <v>E3364</v>
      </c>
      <c r="C1362" t="s">
        <v>62</v>
      </c>
      <c r="D1362">
        <v>3</v>
      </c>
      <c r="E1362" s="2">
        <v>40115</v>
      </c>
      <c r="F1362" s="2">
        <v>40186</v>
      </c>
      <c r="G1362">
        <v>42</v>
      </c>
      <c r="H1362">
        <v>3.15</v>
      </c>
      <c r="I1362">
        <v>3.33</v>
      </c>
      <c r="J1362">
        <v>125</v>
      </c>
      <c r="K1362" t="str">
        <f>INDEX(lehmad!B$2:B$412,MATCH(klypsid!$B1362,lehmad!$A$2:$A$412,0))</f>
        <v>5.03.2005</v>
      </c>
      <c r="L1362">
        <f>INDEX(lehmad!C$2:C$412,MATCH(klypsid!$B1362,lehmad!$A$2:$A$412,0))</f>
        <v>56172</v>
      </c>
      <c r="M1362">
        <f>INDEX(lehmad!D$2:D$412,MATCH(klypsid!$B1362,lehmad!$A$2:$A$412,0))</f>
        <v>122</v>
      </c>
      <c r="N1362">
        <f>INDEX(lehmad!E$2:E$412,MATCH(klypsid!$B1362,lehmad!$A$2:$A$412,0))</f>
        <v>1</v>
      </c>
      <c r="O1362" t="str">
        <f>INDEX(lehmad!F$2:F$412,MATCH(klypsid!$B1362,lehmad!$A$2:$A$412,0))</f>
        <v>DYNASTY-ET</v>
      </c>
      <c r="P1362">
        <f>INDEX(lehmad!G$2:G$412,MATCH(klypsid!$B1362,lehmad!$A$2:$A$412,0))</f>
        <v>2002</v>
      </c>
      <c r="Q1362" s="2">
        <f>INDEX(lehmad!H$2:H$412,MATCH(klypsid!$B1362,lehmad!$A$2:$A$412,0))</f>
        <v>36044</v>
      </c>
      <c r="R1362">
        <f>INDEX(lehmad!I$2:I$412,MATCH(klypsid!$B1362,lehmad!$A$2:$A$412,0))</f>
        <v>124</v>
      </c>
      <c r="S1362">
        <f t="shared" si="148"/>
        <v>3</v>
      </c>
      <c r="T1362">
        <f t="shared" si="149"/>
        <v>71</v>
      </c>
      <c r="U1362">
        <f t="shared" si="150"/>
        <v>2</v>
      </c>
      <c r="V1362">
        <f t="shared" si="151"/>
        <v>3.3219280948873622</v>
      </c>
      <c r="W1362">
        <f t="shared" si="152"/>
        <v>3</v>
      </c>
      <c r="X1362">
        <f t="shared" si="153"/>
        <v>33</v>
      </c>
    </row>
    <row r="1363" spans="1:24" x14ac:dyDescent="0.25">
      <c r="A1363">
        <v>3364</v>
      </c>
      <c r="B1363" t="str">
        <f t="shared" si="147"/>
        <v>E3364</v>
      </c>
      <c r="C1363" t="s">
        <v>62</v>
      </c>
      <c r="D1363">
        <v>3</v>
      </c>
      <c r="E1363" s="2">
        <v>40115</v>
      </c>
      <c r="F1363" s="2">
        <v>40214</v>
      </c>
      <c r="G1363">
        <v>45</v>
      </c>
      <c r="H1363">
        <v>4.0999999999999996</v>
      </c>
      <c r="I1363">
        <v>3.59</v>
      </c>
      <c r="J1363">
        <v>589</v>
      </c>
      <c r="K1363" t="str">
        <f>INDEX(lehmad!B$2:B$412,MATCH(klypsid!$B1363,lehmad!$A$2:$A$412,0))</f>
        <v>5.03.2005</v>
      </c>
      <c r="L1363">
        <f>INDEX(lehmad!C$2:C$412,MATCH(klypsid!$B1363,lehmad!$A$2:$A$412,0))</f>
        <v>56172</v>
      </c>
      <c r="M1363">
        <f>INDEX(lehmad!D$2:D$412,MATCH(klypsid!$B1363,lehmad!$A$2:$A$412,0))</f>
        <v>122</v>
      </c>
      <c r="N1363">
        <f>INDEX(lehmad!E$2:E$412,MATCH(klypsid!$B1363,lehmad!$A$2:$A$412,0))</f>
        <v>1</v>
      </c>
      <c r="O1363" t="str">
        <f>INDEX(lehmad!F$2:F$412,MATCH(klypsid!$B1363,lehmad!$A$2:$A$412,0))</f>
        <v>DYNASTY-ET</v>
      </c>
      <c r="P1363">
        <f>INDEX(lehmad!G$2:G$412,MATCH(klypsid!$B1363,lehmad!$A$2:$A$412,0))</f>
        <v>2002</v>
      </c>
      <c r="Q1363" s="2">
        <f>INDEX(lehmad!H$2:H$412,MATCH(klypsid!$B1363,lehmad!$A$2:$A$412,0))</f>
        <v>36044</v>
      </c>
      <c r="R1363">
        <f>INDEX(lehmad!I$2:I$412,MATCH(klypsid!$B1363,lehmad!$A$2:$A$412,0))</f>
        <v>124</v>
      </c>
      <c r="S1363">
        <f t="shared" si="148"/>
        <v>3</v>
      </c>
      <c r="T1363">
        <f t="shared" si="149"/>
        <v>99</v>
      </c>
      <c r="U1363">
        <f t="shared" si="150"/>
        <v>2</v>
      </c>
      <c r="V1363">
        <f t="shared" si="151"/>
        <v>5.5582676340557358</v>
      </c>
      <c r="W1363">
        <f t="shared" si="152"/>
        <v>4</v>
      </c>
      <c r="X1363">
        <f t="shared" si="153"/>
        <v>28</v>
      </c>
    </row>
    <row r="1364" spans="1:24" x14ac:dyDescent="0.25">
      <c r="A1364">
        <v>3364</v>
      </c>
      <c r="B1364" t="str">
        <f t="shared" si="147"/>
        <v>E3364</v>
      </c>
      <c r="C1364" t="s">
        <v>62</v>
      </c>
      <c r="D1364">
        <v>3</v>
      </c>
      <c r="E1364" s="2">
        <v>40115</v>
      </c>
      <c r="F1364" s="2">
        <v>40242</v>
      </c>
      <c r="G1364">
        <v>40.6</v>
      </c>
      <c r="H1364">
        <v>5.15</v>
      </c>
      <c r="I1364">
        <v>3.72</v>
      </c>
      <c r="J1364">
        <v>18</v>
      </c>
      <c r="K1364" t="str">
        <f>INDEX(lehmad!B$2:B$412,MATCH(klypsid!$B1364,lehmad!$A$2:$A$412,0))</f>
        <v>5.03.2005</v>
      </c>
      <c r="L1364">
        <f>INDEX(lehmad!C$2:C$412,MATCH(klypsid!$B1364,lehmad!$A$2:$A$412,0))</f>
        <v>56172</v>
      </c>
      <c r="M1364">
        <f>INDEX(lehmad!D$2:D$412,MATCH(klypsid!$B1364,lehmad!$A$2:$A$412,0))</f>
        <v>122</v>
      </c>
      <c r="N1364">
        <f>INDEX(lehmad!E$2:E$412,MATCH(klypsid!$B1364,lehmad!$A$2:$A$412,0))</f>
        <v>1</v>
      </c>
      <c r="O1364" t="str">
        <f>INDEX(lehmad!F$2:F$412,MATCH(klypsid!$B1364,lehmad!$A$2:$A$412,0))</f>
        <v>DYNASTY-ET</v>
      </c>
      <c r="P1364">
        <f>INDEX(lehmad!G$2:G$412,MATCH(klypsid!$B1364,lehmad!$A$2:$A$412,0))</f>
        <v>2002</v>
      </c>
      <c r="Q1364" s="2">
        <f>INDEX(lehmad!H$2:H$412,MATCH(klypsid!$B1364,lehmad!$A$2:$A$412,0))</f>
        <v>36044</v>
      </c>
      <c r="R1364">
        <f>INDEX(lehmad!I$2:I$412,MATCH(klypsid!$B1364,lehmad!$A$2:$A$412,0))</f>
        <v>124</v>
      </c>
      <c r="S1364">
        <f t="shared" si="148"/>
        <v>3</v>
      </c>
      <c r="T1364">
        <f t="shared" si="149"/>
        <v>127</v>
      </c>
      <c r="U1364">
        <f t="shared" si="150"/>
        <v>2</v>
      </c>
      <c r="V1364">
        <f t="shared" si="151"/>
        <v>0.52606881166758779</v>
      </c>
      <c r="W1364">
        <f t="shared" si="152"/>
        <v>5</v>
      </c>
      <c r="X1364">
        <f t="shared" si="153"/>
        <v>28</v>
      </c>
    </row>
    <row r="1365" spans="1:24" x14ac:dyDescent="0.25">
      <c r="A1365">
        <v>3364</v>
      </c>
      <c r="B1365" t="str">
        <f t="shared" si="147"/>
        <v>E3364</v>
      </c>
      <c r="C1365" t="s">
        <v>62</v>
      </c>
      <c r="D1365">
        <v>3</v>
      </c>
      <c r="E1365" s="2">
        <v>40115</v>
      </c>
      <c r="F1365" s="2">
        <v>40276</v>
      </c>
      <c r="G1365">
        <v>30.3</v>
      </c>
      <c r="H1365">
        <v>6.95</v>
      </c>
      <c r="I1365">
        <v>3.56</v>
      </c>
      <c r="J1365">
        <v>18</v>
      </c>
      <c r="K1365" t="str">
        <f>INDEX(lehmad!B$2:B$412,MATCH(klypsid!$B1365,lehmad!$A$2:$A$412,0))</f>
        <v>5.03.2005</v>
      </c>
      <c r="L1365">
        <f>INDEX(lehmad!C$2:C$412,MATCH(klypsid!$B1365,lehmad!$A$2:$A$412,0))</f>
        <v>56172</v>
      </c>
      <c r="M1365">
        <f>INDEX(lehmad!D$2:D$412,MATCH(klypsid!$B1365,lehmad!$A$2:$A$412,0))</f>
        <v>122</v>
      </c>
      <c r="N1365">
        <f>INDEX(lehmad!E$2:E$412,MATCH(klypsid!$B1365,lehmad!$A$2:$A$412,0))</f>
        <v>1</v>
      </c>
      <c r="O1365" t="str">
        <f>INDEX(lehmad!F$2:F$412,MATCH(klypsid!$B1365,lehmad!$A$2:$A$412,0))</f>
        <v>DYNASTY-ET</v>
      </c>
      <c r="P1365">
        <f>INDEX(lehmad!G$2:G$412,MATCH(klypsid!$B1365,lehmad!$A$2:$A$412,0))</f>
        <v>2002</v>
      </c>
      <c r="Q1365" s="2">
        <f>INDEX(lehmad!H$2:H$412,MATCH(klypsid!$B1365,lehmad!$A$2:$A$412,0))</f>
        <v>36044</v>
      </c>
      <c r="R1365">
        <f>INDEX(lehmad!I$2:I$412,MATCH(klypsid!$B1365,lehmad!$A$2:$A$412,0))</f>
        <v>124</v>
      </c>
      <c r="S1365">
        <f t="shared" si="148"/>
        <v>3</v>
      </c>
      <c r="T1365">
        <f t="shared" si="149"/>
        <v>161</v>
      </c>
      <c r="U1365">
        <f t="shared" si="150"/>
        <v>3</v>
      </c>
      <c r="V1365">
        <f t="shared" si="151"/>
        <v>0.52606881166758779</v>
      </c>
      <c r="W1365">
        <f t="shared" si="152"/>
        <v>6</v>
      </c>
      <c r="X1365">
        <f t="shared" si="153"/>
        <v>34</v>
      </c>
    </row>
    <row r="1366" spans="1:24" x14ac:dyDescent="0.25">
      <c r="A1366">
        <v>3367</v>
      </c>
      <c r="B1366" t="str">
        <f t="shared" si="147"/>
        <v>E3367</v>
      </c>
      <c r="C1366" t="s">
        <v>73</v>
      </c>
      <c r="D1366">
        <v>1</v>
      </c>
      <c r="E1366" s="2">
        <v>39199</v>
      </c>
      <c r="F1366" s="2">
        <v>39236</v>
      </c>
      <c r="G1366">
        <v>42</v>
      </c>
      <c r="H1366">
        <v>3.11</v>
      </c>
      <c r="I1366">
        <v>2.93</v>
      </c>
      <c r="J1366">
        <v>41</v>
      </c>
      <c r="K1366" t="str">
        <f>INDEX(lehmad!B$2:B$412,MATCH(klypsid!$B1366,lehmad!$A$2:$A$412,0))</f>
        <v>8.03.2005</v>
      </c>
      <c r="L1366">
        <f>INDEX(lehmad!C$2:C$412,MATCH(klypsid!$B1366,lehmad!$A$2:$A$412,0))</f>
        <v>56172</v>
      </c>
      <c r="M1366">
        <f>INDEX(lehmad!D$2:D$412,MATCH(klypsid!$B1366,lehmad!$A$2:$A$412,0))</f>
        <v>106</v>
      </c>
      <c r="N1366">
        <f>INDEX(lehmad!E$2:E$412,MATCH(klypsid!$B1366,lehmad!$A$2:$A$412,0))</f>
        <v>1</v>
      </c>
      <c r="O1366" t="str">
        <f>INDEX(lehmad!F$2:F$412,MATCH(klypsid!$B1366,lehmad!$A$2:$A$412,0))</f>
        <v>DYNASTY-ET</v>
      </c>
      <c r="P1366">
        <f>INDEX(lehmad!G$2:G$412,MATCH(klypsid!$B1366,lehmad!$A$2:$A$412,0))</f>
        <v>2002</v>
      </c>
      <c r="Q1366" s="2">
        <f>INDEX(lehmad!H$2:H$412,MATCH(klypsid!$B1366,lehmad!$A$2:$A$412,0))</f>
        <v>36044</v>
      </c>
      <c r="R1366">
        <f>INDEX(lehmad!I$2:I$412,MATCH(klypsid!$B1366,lehmad!$A$2:$A$412,0))</f>
        <v>124</v>
      </c>
      <c r="S1366">
        <f t="shared" si="148"/>
        <v>1</v>
      </c>
      <c r="T1366">
        <f t="shared" si="149"/>
        <v>37</v>
      </c>
      <c r="U1366">
        <f t="shared" si="150"/>
        <v>1</v>
      </c>
      <c r="V1366">
        <f t="shared" si="151"/>
        <v>1.7136958148433588</v>
      </c>
      <c r="W1366">
        <f t="shared" si="152"/>
        <v>1</v>
      </c>
      <c r="X1366">
        <f t="shared" si="153"/>
        <v>37</v>
      </c>
    </row>
    <row r="1367" spans="1:24" x14ac:dyDescent="0.25">
      <c r="A1367">
        <v>3367</v>
      </c>
      <c r="B1367" t="str">
        <f t="shared" si="147"/>
        <v>E3367</v>
      </c>
      <c r="C1367" t="s">
        <v>73</v>
      </c>
      <c r="D1367">
        <v>1</v>
      </c>
      <c r="E1367" s="2">
        <v>39199</v>
      </c>
      <c r="F1367" s="2">
        <v>39295</v>
      </c>
      <c r="G1367">
        <v>37.299999999999997</v>
      </c>
      <c r="H1367">
        <v>3.29</v>
      </c>
      <c r="I1367">
        <v>3.36</v>
      </c>
      <c r="J1367">
        <v>69</v>
      </c>
      <c r="K1367" t="str">
        <f>INDEX(lehmad!B$2:B$412,MATCH(klypsid!$B1367,lehmad!$A$2:$A$412,0))</f>
        <v>8.03.2005</v>
      </c>
      <c r="L1367">
        <f>INDEX(lehmad!C$2:C$412,MATCH(klypsid!$B1367,lehmad!$A$2:$A$412,0))</f>
        <v>56172</v>
      </c>
      <c r="M1367">
        <f>INDEX(lehmad!D$2:D$412,MATCH(klypsid!$B1367,lehmad!$A$2:$A$412,0))</f>
        <v>106</v>
      </c>
      <c r="N1367">
        <f>INDEX(lehmad!E$2:E$412,MATCH(klypsid!$B1367,lehmad!$A$2:$A$412,0))</f>
        <v>1</v>
      </c>
      <c r="O1367" t="str">
        <f>INDEX(lehmad!F$2:F$412,MATCH(klypsid!$B1367,lehmad!$A$2:$A$412,0))</f>
        <v>DYNASTY-ET</v>
      </c>
      <c r="P1367">
        <f>INDEX(lehmad!G$2:G$412,MATCH(klypsid!$B1367,lehmad!$A$2:$A$412,0))</f>
        <v>2002</v>
      </c>
      <c r="Q1367" s="2">
        <f>INDEX(lehmad!H$2:H$412,MATCH(klypsid!$B1367,lehmad!$A$2:$A$412,0))</f>
        <v>36044</v>
      </c>
      <c r="R1367">
        <f>INDEX(lehmad!I$2:I$412,MATCH(klypsid!$B1367,lehmad!$A$2:$A$412,0))</f>
        <v>124</v>
      </c>
      <c r="S1367">
        <f t="shared" si="148"/>
        <v>1</v>
      </c>
      <c r="T1367">
        <f t="shared" si="149"/>
        <v>96</v>
      </c>
      <c r="U1367">
        <f t="shared" si="150"/>
        <v>2</v>
      </c>
      <c r="V1367">
        <f t="shared" si="151"/>
        <v>2.4646682670034443</v>
      </c>
      <c r="W1367">
        <f t="shared" si="152"/>
        <v>2</v>
      </c>
      <c r="X1367">
        <f t="shared" si="153"/>
        <v>59</v>
      </c>
    </row>
    <row r="1368" spans="1:24" x14ac:dyDescent="0.25">
      <c r="A1368">
        <v>3367</v>
      </c>
      <c r="B1368" t="str">
        <f t="shared" si="147"/>
        <v>E3367</v>
      </c>
      <c r="C1368" t="s">
        <v>73</v>
      </c>
      <c r="D1368">
        <v>1</v>
      </c>
      <c r="E1368" s="2">
        <v>39199</v>
      </c>
      <c r="F1368" s="2">
        <v>39328</v>
      </c>
      <c r="G1368">
        <v>41.1</v>
      </c>
      <c r="H1368">
        <v>3.62</v>
      </c>
      <c r="I1368">
        <v>3.45</v>
      </c>
      <c r="J1368">
        <v>28</v>
      </c>
      <c r="K1368" t="str">
        <f>INDEX(lehmad!B$2:B$412,MATCH(klypsid!$B1368,lehmad!$A$2:$A$412,0))</f>
        <v>8.03.2005</v>
      </c>
      <c r="L1368">
        <f>INDEX(lehmad!C$2:C$412,MATCH(klypsid!$B1368,lehmad!$A$2:$A$412,0))</f>
        <v>56172</v>
      </c>
      <c r="M1368">
        <f>INDEX(lehmad!D$2:D$412,MATCH(klypsid!$B1368,lehmad!$A$2:$A$412,0))</f>
        <v>106</v>
      </c>
      <c r="N1368">
        <f>INDEX(lehmad!E$2:E$412,MATCH(klypsid!$B1368,lehmad!$A$2:$A$412,0))</f>
        <v>1</v>
      </c>
      <c r="O1368" t="str">
        <f>INDEX(lehmad!F$2:F$412,MATCH(klypsid!$B1368,lehmad!$A$2:$A$412,0))</f>
        <v>DYNASTY-ET</v>
      </c>
      <c r="P1368">
        <f>INDEX(lehmad!G$2:G$412,MATCH(klypsid!$B1368,lehmad!$A$2:$A$412,0))</f>
        <v>2002</v>
      </c>
      <c r="Q1368" s="2">
        <f>INDEX(lehmad!H$2:H$412,MATCH(klypsid!$B1368,lehmad!$A$2:$A$412,0))</f>
        <v>36044</v>
      </c>
      <c r="R1368">
        <f>INDEX(lehmad!I$2:I$412,MATCH(klypsid!$B1368,lehmad!$A$2:$A$412,0))</f>
        <v>124</v>
      </c>
      <c r="S1368">
        <f t="shared" si="148"/>
        <v>1</v>
      </c>
      <c r="T1368">
        <f t="shared" si="149"/>
        <v>129</v>
      </c>
      <c r="U1368">
        <f t="shared" si="150"/>
        <v>2</v>
      </c>
      <c r="V1368">
        <f t="shared" si="151"/>
        <v>1.1634987322828796</v>
      </c>
      <c r="W1368">
        <f t="shared" si="152"/>
        <v>3</v>
      </c>
      <c r="X1368">
        <f t="shared" si="153"/>
        <v>33</v>
      </c>
    </row>
    <row r="1369" spans="1:24" x14ac:dyDescent="0.25">
      <c r="A1369">
        <v>3367</v>
      </c>
      <c r="B1369" t="str">
        <f t="shared" si="147"/>
        <v>E3367</v>
      </c>
      <c r="C1369" t="s">
        <v>73</v>
      </c>
      <c r="D1369">
        <v>1</v>
      </c>
      <c r="E1369" s="2">
        <v>39199</v>
      </c>
      <c r="F1369" s="2">
        <v>39356</v>
      </c>
      <c r="G1369">
        <v>31.7</v>
      </c>
      <c r="H1369">
        <v>4.17</v>
      </c>
      <c r="I1369">
        <v>3.55</v>
      </c>
      <c r="J1369">
        <v>19</v>
      </c>
      <c r="K1369" t="str">
        <f>INDEX(lehmad!B$2:B$412,MATCH(klypsid!$B1369,lehmad!$A$2:$A$412,0))</f>
        <v>8.03.2005</v>
      </c>
      <c r="L1369">
        <f>INDEX(lehmad!C$2:C$412,MATCH(klypsid!$B1369,lehmad!$A$2:$A$412,0))</f>
        <v>56172</v>
      </c>
      <c r="M1369">
        <f>INDEX(lehmad!D$2:D$412,MATCH(klypsid!$B1369,lehmad!$A$2:$A$412,0))</f>
        <v>106</v>
      </c>
      <c r="N1369">
        <f>INDEX(lehmad!E$2:E$412,MATCH(klypsid!$B1369,lehmad!$A$2:$A$412,0))</f>
        <v>1</v>
      </c>
      <c r="O1369" t="str">
        <f>INDEX(lehmad!F$2:F$412,MATCH(klypsid!$B1369,lehmad!$A$2:$A$412,0))</f>
        <v>DYNASTY-ET</v>
      </c>
      <c r="P1369">
        <f>INDEX(lehmad!G$2:G$412,MATCH(klypsid!$B1369,lehmad!$A$2:$A$412,0))</f>
        <v>2002</v>
      </c>
      <c r="Q1369" s="2">
        <f>INDEX(lehmad!H$2:H$412,MATCH(klypsid!$B1369,lehmad!$A$2:$A$412,0))</f>
        <v>36044</v>
      </c>
      <c r="R1369">
        <f>INDEX(lehmad!I$2:I$412,MATCH(klypsid!$B1369,lehmad!$A$2:$A$412,0))</f>
        <v>124</v>
      </c>
      <c r="S1369">
        <f t="shared" si="148"/>
        <v>1</v>
      </c>
      <c r="T1369">
        <f t="shared" si="149"/>
        <v>157</v>
      </c>
      <c r="U1369">
        <f t="shared" si="150"/>
        <v>3</v>
      </c>
      <c r="V1369">
        <f t="shared" si="151"/>
        <v>0.60407132366886085</v>
      </c>
      <c r="W1369">
        <f t="shared" si="152"/>
        <v>4</v>
      </c>
      <c r="X1369">
        <f t="shared" si="153"/>
        <v>28</v>
      </c>
    </row>
    <row r="1370" spans="1:24" x14ac:dyDescent="0.25">
      <c r="A1370">
        <v>3367</v>
      </c>
      <c r="B1370" t="str">
        <f t="shared" si="147"/>
        <v>E3367</v>
      </c>
      <c r="C1370" t="s">
        <v>73</v>
      </c>
      <c r="D1370">
        <v>1</v>
      </c>
      <c r="E1370" s="2">
        <v>39199</v>
      </c>
      <c r="F1370" s="2">
        <v>39387</v>
      </c>
      <c r="G1370">
        <v>31.9</v>
      </c>
      <c r="H1370">
        <v>4.09</v>
      </c>
      <c r="I1370">
        <v>3.8</v>
      </c>
      <c r="J1370">
        <v>35</v>
      </c>
      <c r="K1370" t="str">
        <f>INDEX(lehmad!B$2:B$412,MATCH(klypsid!$B1370,lehmad!$A$2:$A$412,0))</f>
        <v>8.03.2005</v>
      </c>
      <c r="L1370">
        <f>INDEX(lehmad!C$2:C$412,MATCH(klypsid!$B1370,lehmad!$A$2:$A$412,0))</f>
        <v>56172</v>
      </c>
      <c r="M1370">
        <f>INDEX(lehmad!D$2:D$412,MATCH(klypsid!$B1370,lehmad!$A$2:$A$412,0))</f>
        <v>106</v>
      </c>
      <c r="N1370">
        <f>INDEX(lehmad!E$2:E$412,MATCH(klypsid!$B1370,lehmad!$A$2:$A$412,0))</f>
        <v>1</v>
      </c>
      <c r="O1370" t="str">
        <f>INDEX(lehmad!F$2:F$412,MATCH(klypsid!$B1370,lehmad!$A$2:$A$412,0))</f>
        <v>DYNASTY-ET</v>
      </c>
      <c r="P1370">
        <f>INDEX(lehmad!G$2:G$412,MATCH(klypsid!$B1370,lehmad!$A$2:$A$412,0))</f>
        <v>2002</v>
      </c>
      <c r="Q1370" s="2">
        <f>INDEX(lehmad!H$2:H$412,MATCH(klypsid!$B1370,lehmad!$A$2:$A$412,0))</f>
        <v>36044</v>
      </c>
      <c r="R1370">
        <f>INDEX(lehmad!I$2:I$412,MATCH(klypsid!$B1370,lehmad!$A$2:$A$412,0))</f>
        <v>124</v>
      </c>
      <c r="S1370">
        <f t="shared" si="148"/>
        <v>1</v>
      </c>
      <c r="T1370">
        <f t="shared" si="149"/>
        <v>188</v>
      </c>
      <c r="U1370">
        <f t="shared" si="150"/>
        <v>3</v>
      </c>
      <c r="V1370">
        <f t="shared" si="151"/>
        <v>1.4854268271702415</v>
      </c>
      <c r="W1370">
        <f t="shared" si="152"/>
        <v>5</v>
      </c>
      <c r="X1370">
        <f t="shared" si="153"/>
        <v>31</v>
      </c>
    </row>
    <row r="1371" spans="1:24" x14ac:dyDescent="0.25">
      <c r="A1371">
        <v>3367</v>
      </c>
      <c r="B1371" t="str">
        <f t="shared" si="147"/>
        <v>E3367</v>
      </c>
      <c r="C1371" t="s">
        <v>73</v>
      </c>
      <c r="D1371">
        <v>1</v>
      </c>
      <c r="E1371" s="2">
        <v>39199</v>
      </c>
      <c r="F1371" s="2">
        <v>39418</v>
      </c>
      <c r="G1371">
        <v>28.8</v>
      </c>
      <c r="H1371">
        <v>4.2300000000000004</v>
      </c>
      <c r="I1371">
        <v>3.7</v>
      </c>
      <c r="J1371">
        <v>33</v>
      </c>
      <c r="K1371" t="str">
        <f>INDEX(lehmad!B$2:B$412,MATCH(klypsid!$B1371,lehmad!$A$2:$A$412,0))</f>
        <v>8.03.2005</v>
      </c>
      <c r="L1371">
        <f>INDEX(lehmad!C$2:C$412,MATCH(klypsid!$B1371,lehmad!$A$2:$A$412,0))</f>
        <v>56172</v>
      </c>
      <c r="M1371">
        <f>INDEX(lehmad!D$2:D$412,MATCH(klypsid!$B1371,lehmad!$A$2:$A$412,0))</f>
        <v>106</v>
      </c>
      <c r="N1371">
        <f>INDEX(lehmad!E$2:E$412,MATCH(klypsid!$B1371,lehmad!$A$2:$A$412,0))</f>
        <v>1</v>
      </c>
      <c r="O1371" t="str">
        <f>INDEX(lehmad!F$2:F$412,MATCH(klypsid!$B1371,lehmad!$A$2:$A$412,0))</f>
        <v>DYNASTY-ET</v>
      </c>
      <c r="P1371">
        <f>INDEX(lehmad!G$2:G$412,MATCH(klypsid!$B1371,lehmad!$A$2:$A$412,0))</f>
        <v>2002</v>
      </c>
      <c r="Q1371" s="2">
        <f>INDEX(lehmad!H$2:H$412,MATCH(klypsid!$B1371,lehmad!$A$2:$A$412,0))</f>
        <v>36044</v>
      </c>
      <c r="R1371">
        <f>INDEX(lehmad!I$2:I$412,MATCH(klypsid!$B1371,lehmad!$A$2:$A$412,0))</f>
        <v>124</v>
      </c>
      <c r="S1371">
        <f t="shared" si="148"/>
        <v>1</v>
      </c>
      <c r="T1371">
        <f t="shared" si="149"/>
        <v>219</v>
      </c>
      <c r="U1371">
        <f t="shared" si="150"/>
        <v>3</v>
      </c>
      <c r="V1371">
        <f t="shared" si="151"/>
        <v>1.4005379295837288</v>
      </c>
      <c r="W1371">
        <f t="shared" si="152"/>
        <v>6</v>
      </c>
      <c r="X1371">
        <f t="shared" si="153"/>
        <v>31</v>
      </c>
    </row>
    <row r="1372" spans="1:24" x14ac:dyDescent="0.25">
      <c r="A1372">
        <v>3367</v>
      </c>
      <c r="B1372" t="str">
        <f t="shared" si="147"/>
        <v>E3367</v>
      </c>
      <c r="C1372" t="s">
        <v>73</v>
      </c>
      <c r="D1372">
        <v>1</v>
      </c>
      <c r="E1372" s="2">
        <v>39199</v>
      </c>
      <c r="F1372" s="2">
        <v>39450</v>
      </c>
      <c r="G1372">
        <v>30.2</v>
      </c>
      <c r="H1372">
        <v>3.87</v>
      </c>
      <c r="I1372">
        <v>3.79</v>
      </c>
      <c r="J1372">
        <v>38</v>
      </c>
      <c r="K1372" t="str">
        <f>INDEX(lehmad!B$2:B$412,MATCH(klypsid!$B1372,lehmad!$A$2:$A$412,0))</f>
        <v>8.03.2005</v>
      </c>
      <c r="L1372">
        <f>INDEX(lehmad!C$2:C$412,MATCH(klypsid!$B1372,lehmad!$A$2:$A$412,0))</f>
        <v>56172</v>
      </c>
      <c r="M1372">
        <f>INDEX(lehmad!D$2:D$412,MATCH(klypsid!$B1372,lehmad!$A$2:$A$412,0))</f>
        <v>106</v>
      </c>
      <c r="N1372">
        <f>INDEX(lehmad!E$2:E$412,MATCH(klypsid!$B1372,lehmad!$A$2:$A$412,0))</f>
        <v>1</v>
      </c>
      <c r="O1372" t="str">
        <f>INDEX(lehmad!F$2:F$412,MATCH(klypsid!$B1372,lehmad!$A$2:$A$412,0))</f>
        <v>DYNASTY-ET</v>
      </c>
      <c r="P1372">
        <f>INDEX(lehmad!G$2:G$412,MATCH(klypsid!$B1372,lehmad!$A$2:$A$412,0))</f>
        <v>2002</v>
      </c>
      <c r="Q1372" s="2">
        <f>INDEX(lehmad!H$2:H$412,MATCH(klypsid!$B1372,lehmad!$A$2:$A$412,0))</f>
        <v>36044</v>
      </c>
      <c r="R1372">
        <f>INDEX(lehmad!I$2:I$412,MATCH(klypsid!$B1372,lehmad!$A$2:$A$412,0))</f>
        <v>124</v>
      </c>
      <c r="S1372">
        <f t="shared" si="148"/>
        <v>1</v>
      </c>
      <c r="T1372">
        <f t="shared" si="149"/>
        <v>251</v>
      </c>
      <c r="U1372">
        <f t="shared" si="150"/>
        <v>3</v>
      </c>
      <c r="V1372">
        <f t="shared" si="151"/>
        <v>1.6040713236688608</v>
      </c>
      <c r="W1372">
        <f t="shared" si="152"/>
        <v>7</v>
      </c>
      <c r="X1372">
        <f t="shared" si="153"/>
        <v>32</v>
      </c>
    </row>
    <row r="1373" spans="1:24" x14ac:dyDescent="0.25">
      <c r="A1373">
        <v>3367</v>
      </c>
      <c r="B1373" t="str">
        <f t="shared" si="147"/>
        <v>E3367</v>
      </c>
      <c r="C1373" t="s">
        <v>73</v>
      </c>
      <c r="D1373">
        <v>1</v>
      </c>
      <c r="E1373" s="2">
        <v>39199</v>
      </c>
      <c r="F1373" s="2">
        <v>39481</v>
      </c>
      <c r="G1373">
        <v>27.3</v>
      </c>
      <c r="H1373">
        <v>3.9</v>
      </c>
      <c r="I1373">
        <v>3.7</v>
      </c>
      <c r="J1373">
        <v>44</v>
      </c>
      <c r="K1373" t="str">
        <f>INDEX(lehmad!B$2:B$412,MATCH(klypsid!$B1373,lehmad!$A$2:$A$412,0))</f>
        <v>8.03.2005</v>
      </c>
      <c r="L1373">
        <f>INDEX(lehmad!C$2:C$412,MATCH(klypsid!$B1373,lehmad!$A$2:$A$412,0))</f>
        <v>56172</v>
      </c>
      <c r="M1373">
        <f>INDEX(lehmad!D$2:D$412,MATCH(klypsid!$B1373,lehmad!$A$2:$A$412,0))</f>
        <v>106</v>
      </c>
      <c r="N1373">
        <f>INDEX(lehmad!E$2:E$412,MATCH(klypsid!$B1373,lehmad!$A$2:$A$412,0))</f>
        <v>1</v>
      </c>
      <c r="O1373" t="str">
        <f>INDEX(lehmad!F$2:F$412,MATCH(klypsid!$B1373,lehmad!$A$2:$A$412,0))</f>
        <v>DYNASTY-ET</v>
      </c>
      <c r="P1373">
        <f>INDEX(lehmad!G$2:G$412,MATCH(klypsid!$B1373,lehmad!$A$2:$A$412,0))</f>
        <v>2002</v>
      </c>
      <c r="Q1373" s="2">
        <f>INDEX(lehmad!H$2:H$412,MATCH(klypsid!$B1373,lehmad!$A$2:$A$412,0))</f>
        <v>36044</v>
      </c>
      <c r="R1373">
        <f>INDEX(lehmad!I$2:I$412,MATCH(klypsid!$B1373,lehmad!$A$2:$A$412,0))</f>
        <v>124</v>
      </c>
      <c r="S1373">
        <f t="shared" si="148"/>
        <v>1</v>
      </c>
      <c r="T1373">
        <f t="shared" si="149"/>
        <v>282</v>
      </c>
      <c r="U1373">
        <f t="shared" si="150"/>
        <v>3</v>
      </c>
      <c r="V1373">
        <f t="shared" si="151"/>
        <v>1.8155754288625725</v>
      </c>
      <c r="W1373">
        <f t="shared" si="152"/>
        <v>8</v>
      </c>
      <c r="X1373">
        <f t="shared" si="153"/>
        <v>31</v>
      </c>
    </row>
    <row r="1374" spans="1:24" x14ac:dyDescent="0.25">
      <c r="A1374">
        <v>3367</v>
      </c>
      <c r="B1374" t="str">
        <f t="shared" si="147"/>
        <v>E3367</v>
      </c>
      <c r="C1374" t="s">
        <v>73</v>
      </c>
      <c r="D1374">
        <v>1</v>
      </c>
      <c r="E1374" s="2">
        <v>39199</v>
      </c>
      <c r="F1374" s="2">
        <v>39509</v>
      </c>
      <c r="G1374">
        <v>29.6</v>
      </c>
      <c r="H1374">
        <v>3.97</v>
      </c>
      <c r="I1374">
        <v>3.85</v>
      </c>
      <c r="J1374">
        <v>103</v>
      </c>
      <c r="K1374" t="str">
        <f>INDEX(lehmad!B$2:B$412,MATCH(klypsid!$B1374,lehmad!$A$2:$A$412,0))</f>
        <v>8.03.2005</v>
      </c>
      <c r="L1374">
        <f>INDEX(lehmad!C$2:C$412,MATCH(klypsid!$B1374,lehmad!$A$2:$A$412,0))</f>
        <v>56172</v>
      </c>
      <c r="M1374">
        <f>INDEX(lehmad!D$2:D$412,MATCH(klypsid!$B1374,lehmad!$A$2:$A$412,0))</f>
        <v>106</v>
      </c>
      <c r="N1374">
        <f>INDEX(lehmad!E$2:E$412,MATCH(klypsid!$B1374,lehmad!$A$2:$A$412,0))</f>
        <v>1</v>
      </c>
      <c r="O1374" t="str">
        <f>INDEX(lehmad!F$2:F$412,MATCH(klypsid!$B1374,lehmad!$A$2:$A$412,0))</f>
        <v>DYNASTY-ET</v>
      </c>
      <c r="P1374">
        <f>INDEX(lehmad!G$2:G$412,MATCH(klypsid!$B1374,lehmad!$A$2:$A$412,0))</f>
        <v>2002</v>
      </c>
      <c r="Q1374" s="2">
        <f>INDEX(lehmad!H$2:H$412,MATCH(klypsid!$B1374,lehmad!$A$2:$A$412,0))</f>
        <v>36044</v>
      </c>
      <c r="R1374">
        <f>INDEX(lehmad!I$2:I$412,MATCH(klypsid!$B1374,lehmad!$A$2:$A$412,0))</f>
        <v>124</v>
      </c>
      <c r="S1374">
        <f t="shared" si="148"/>
        <v>1</v>
      </c>
      <c r="T1374">
        <f t="shared" si="149"/>
        <v>310</v>
      </c>
      <c r="U1374">
        <f t="shared" si="150"/>
        <v>3</v>
      </c>
      <c r="V1374">
        <f t="shared" si="151"/>
        <v>3.0426443374084937</v>
      </c>
      <c r="W1374">
        <f t="shared" si="152"/>
        <v>9</v>
      </c>
      <c r="X1374">
        <f t="shared" si="153"/>
        <v>28</v>
      </c>
    </row>
    <row r="1375" spans="1:24" x14ac:dyDescent="0.25">
      <c r="A1375">
        <v>3367</v>
      </c>
      <c r="B1375" t="str">
        <f t="shared" si="147"/>
        <v>E3367</v>
      </c>
      <c r="C1375" t="s">
        <v>73</v>
      </c>
      <c r="D1375">
        <v>1</v>
      </c>
      <c r="E1375" s="2">
        <v>39199</v>
      </c>
      <c r="F1375" s="2">
        <v>39539</v>
      </c>
      <c r="G1375">
        <v>30.2</v>
      </c>
      <c r="H1375">
        <v>3.6</v>
      </c>
      <c r="I1375">
        <v>3.9</v>
      </c>
      <c r="J1375">
        <v>58</v>
      </c>
      <c r="K1375" t="str">
        <f>INDEX(lehmad!B$2:B$412,MATCH(klypsid!$B1375,lehmad!$A$2:$A$412,0))</f>
        <v>8.03.2005</v>
      </c>
      <c r="L1375">
        <f>INDEX(lehmad!C$2:C$412,MATCH(klypsid!$B1375,lehmad!$A$2:$A$412,0))</f>
        <v>56172</v>
      </c>
      <c r="M1375">
        <f>INDEX(lehmad!D$2:D$412,MATCH(klypsid!$B1375,lehmad!$A$2:$A$412,0))</f>
        <v>106</v>
      </c>
      <c r="N1375">
        <f>INDEX(lehmad!E$2:E$412,MATCH(klypsid!$B1375,lehmad!$A$2:$A$412,0))</f>
        <v>1</v>
      </c>
      <c r="O1375" t="str">
        <f>INDEX(lehmad!F$2:F$412,MATCH(klypsid!$B1375,lehmad!$A$2:$A$412,0))</f>
        <v>DYNASTY-ET</v>
      </c>
      <c r="P1375">
        <f>INDEX(lehmad!G$2:G$412,MATCH(klypsid!$B1375,lehmad!$A$2:$A$412,0))</f>
        <v>2002</v>
      </c>
      <c r="Q1375" s="2">
        <f>INDEX(lehmad!H$2:H$412,MATCH(klypsid!$B1375,lehmad!$A$2:$A$412,0))</f>
        <v>36044</v>
      </c>
      <c r="R1375">
        <f>INDEX(lehmad!I$2:I$412,MATCH(klypsid!$B1375,lehmad!$A$2:$A$412,0))</f>
        <v>124</v>
      </c>
      <c r="S1375">
        <f t="shared" si="148"/>
        <v>1</v>
      </c>
      <c r="T1375">
        <f t="shared" si="149"/>
        <v>340</v>
      </c>
      <c r="U1375">
        <f t="shared" si="150"/>
        <v>3</v>
      </c>
      <c r="V1375">
        <f t="shared" si="151"/>
        <v>2.2141248053528475</v>
      </c>
      <c r="W1375">
        <f t="shared" si="152"/>
        <v>10</v>
      </c>
      <c r="X1375">
        <f t="shared" si="153"/>
        <v>30</v>
      </c>
    </row>
    <row r="1376" spans="1:24" x14ac:dyDescent="0.25">
      <c r="A1376">
        <v>3367</v>
      </c>
      <c r="B1376" t="str">
        <f t="shared" si="147"/>
        <v>E3367</v>
      </c>
      <c r="C1376" t="s">
        <v>73</v>
      </c>
      <c r="D1376">
        <v>1</v>
      </c>
      <c r="E1376" s="2">
        <v>39199</v>
      </c>
      <c r="F1376" s="2">
        <v>39572</v>
      </c>
      <c r="G1376">
        <v>21.7</v>
      </c>
      <c r="H1376">
        <v>4.66</v>
      </c>
      <c r="I1376">
        <v>3.81</v>
      </c>
      <c r="J1376">
        <v>81</v>
      </c>
      <c r="K1376" t="str">
        <f>INDEX(lehmad!B$2:B$412,MATCH(klypsid!$B1376,lehmad!$A$2:$A$412,0))</f>
        <v>8.03.2005</v>
      </c>
      <c r="L1376">
        <f>INDEX(lehmad!C$2:C$412,MATCH(klypsid!$B1376,lehmad!$A$2:$A$412,0))</f>
        <v>56172</v>
      </c>
      <c r="M1376">
        <f>INDEX(lehmad!D$2:D$412,MATCH(klypsid!$B1376,lehmad!$A$2:$A$412,0))</f>
        <v>106</v>
      </c>
      <c r="N1376">
        <f>INDEX(lehmad!E$2:E$412,MATCH(klypsid!$B1376,lehmad!$A$2:$A$412,0))</f>
        <v>1</v>
      </c>
      <c r="O1376" t="str">
        <f>INDEX(lehmad!F$2:F$412,MATCH(klypsid!$B1376,lehmad!$A$2:$A$412,0))</f>
        <v>DYNASTY-ET</v>
      </c>
      <c r="P1376">
        <f>INDEX(lehmad!G$2:G$412,MATCH(klypsid!$B1376,lehmad!$A$2:$A$412,0))</f>
        <v>2002</v>
      </c>
      <c r="Q1376" s="2">
        <f>INDEX(lehmad!H$2:H$412,MATCH(klypsid!$B1376,lehmad!$A$2:$A$412,0))</f>
        <v>36044</v>
      </c>
      <c r="R1376">
        <f>INDEX(lehmad!I$2:I$412,MATCH(klypsid!$B1376,lehmad!$A$2:$A$412,0))</f>
        <v>124</v>
      </c>
      <c r="S1376">
        <f t="shared" si="148"/>
        <v>1</v>
      </c>
      <c r="T1376">
        <f t="shared" si="149"/>
        <v>373</v>
      </c>
      <c r="U1376">
        <f t="shared" si="150"/>
        <v>3</v>
      </c>
      <c r="V1376">
        <f t="shared" si="151"/>
        <v>2.6959938131098999</v>
      </c>
      <c r="W1376">
        <f t="shared" si="152"/>
        <v>11</v>
      </c>
      <c r="X1376">
        <f t="shared" si="153"/>
        <v>33</v>
      </c>
    </row>
    <row r="1377" spans="1:24" x14ac:dyDescent="0.25">
      <c r="A1377">
        <v>3367</v>
      </c>
      <c r="B1377" t="str">
        <f t="shared" si="147"/>
        <v>E3367</v>
      </c>
      <c r="C1377" t="s">
        <v>73</v>
      </c>
      <c r="D1377">
        <v>1</v>
      </c>
      <c r="E1377" s="2">
        <v>39199</v>
      </c>
      <c r="F1377" s="2">
        <v>39600</v>
      </c>
      <c r="G1377">
        <v>29</v>
      </c>
      <c r="H1377">
        <v>3.54</v>
      </c>
      <c r="I1377">
        <v>3.89</v>
      </c>
      <c r="J1377">
        <v>102</v>
      </c>
      <c r="K1377" t="str">
        <f>INDEX(lehmad!B$2:B$412,MATCH(klypsid!$B1377,lehmad!$A$2:$A$412,0))</f>
        <v>8.03.2005</v>
      </c>
      <c r="L1377">
        <f>INDEX(lehmad!C$2:C$412,MATCH(klypsid!$B1377,lehmad!$A$2:$A$412,0))</f>
        <v>56172</v>
      </c>
      <c r="M1377">
        <f>INDEX(lehmad!D$2:D$412,MATCH(klypsid!$B1377,lehmad!$A$2:$A$412,0))</f>
        <v>106</v>
      </c>
      <c r="N1377">
        <f>INDEX(lehmad!E$2:E$412,MATCH(klypsid!$B1377,lehmad!$A$2:$A$412,0))</f>
        <v>1</v>
      </c>
      <c r="O1377" t="str">
        <f>INDEX(lehmad!F$2:F$412,MATCH(klypsid!$B1377,lehmad!$A$2:$A$412,0))</f>
        <v>DYNASTY-ET</v>
      </c>
      <c r="P1377">
        <f>INDEX(lehmad!G$2:G$412,MATCH(klypsid!$B1377,lehmad!$A$2:$A$412,0))</f>
        <v>2002</v>
      </c>
      <c r="Q1377" s="2">
        <f>INDEX(lehmad!H$2:H$412,MATCH(klypsid!$B1377,lehmad!$A$2:$A$412,0))</f>
        <v>36044</v>
      </c>
      <c r="R1377">
        <f>INDEX(lehmad!I$2:I$412,MATCH(klypsid!$B1377,lehmad!$A$2:$A$412,0))</f>
        <v>124</v>
      </c>
      <c r="S1377">
        <f t="shared" si="148"/>
        <v>1</v>
      </c>
      <c r="T1377">
        <f t="shared" si="149"/>
        <v>401</v>
      </c>
      <c r="U1377">
        <f t="shared" si="150"/>
        <v>3</v>
      </c>
      <c r="V1377">
        <f t="shared" si="151"/>
        <v>3.0285691521967708</v>
      </c>
      <c r="W1377">
        <f t="shared" si="152"/>
        <v>12</v>
      </c>
      <c r="X1377">
        <f t="shared" si="153"/>
        <v>28</v>
      </c>
    </row>
    <row r="1378" spans="1:24" x14ac:dyDescent="0.25">
      <c r="A1378">
        <v>3367</v>
      </c>
      <c r="B1378" t="str">
        <f t="shared" si="147"/>
        <v>E3367</v>
      </c>
      <c r="C1378" t="s">
        <v>73</v>
      </c>
      <c r="D1378">
        <v>1</v>
      </c>
      <c r="E1378" s="2">
        <v>39199</v>
      </c>
      <c r="F1378" s="2">
        <v>39631</v>
      </c>
      <c r="G1378">
        <v>25</v>
      </c>
      <c r="H1378">
        <v>3.44</v>
      </c>
      <c r="I1378">
        <v>3.9</v>
      </c>
      <c r="J1378">
        <v>98</v>
      </c>
      <c r="K1378" t="str">
        <f>INDEX(lehmad!B$2:B$412,MATCH(klypsid!$B1378,lehmad!$A$2:$A$412,0))</f>
        <v>8.03.2005</v>
      </c>
      <c r="L1378">
        <f>INDEX(lehmad!C$2:C$412,MATCH(klypsid!$B1378,lehmad!$A$2:$A$412,0))</f>
        <v>56172</v>
      </c>
      <c r="M1378">
        <f>INDEX(lehmad!D$2:D$412,MATCH(klypsid!$B1378,lehmad!$A$2:$A$412,0))</f>
        <v>106</v>
      </c>
      <c r="N1378">
        <f>INDEX(lehmad!E$2:E$412,MATCH(klypsid!$B1378,lehmad!$A$2:$A$412,0))</f>
        <v>1</v>
      </c>
      <c r="O1378" t="str">
        <f>INDEX(lehmad!F$2:F$412,MATCH(klypsid!$B1378,lehmad!$A$2:$A$412,0))</f>
        <v>DYNASTY-ET</v>
      </c>
      <c r="P1378">
        <f>INDEX(lehmad!G$2:G$412,MATCH(klypsid!$B1378,lehmad!$A$2:$A$412,0))</f>
        <v>2002</v>
      </c>
      <c r="Q1378" s="2">
        <f>INDEX(lehmad!H$2:H$412,MATCH(klypsid!$B1378,lehmad!$A$2:$A$412,0))</f>
        <v>36044</v>
      </c>
      <c r="R1378">
        <f>INDEX(lehmad!I$2:I$412,MATCH(klypsid!$B1378,lehmad!$A$2:$A$412,0))</f>
        <v>124</v>
      </c>
      <c r="S1378">
        <f t="shared" si="148"/>
        <v>1</v>
      </c>
      <c r="T1378">
        <f t="shared" si="149"/>
        <v>432</v>
      </c>
      <c r="U1378">
        <f t="shared" si="150"/>
        <v>3</v>
      </c>
      <c r="V1378">
        <f t="shared" si="151"/>
        <v>2.9708536543404835</v>
      </c>
      <c r="W1378">
        <f t="shared" si="152"/>
        <v>13</v>
      </c>
      <c r="X1378">
        <f t="shared" si="153"/>
        <v>31</v>
      </c>
    </row>
    <row r="1379" spans="1:24" x14ac:dyDescent="0.25">
      <c r="A1379">
        <v>3367</v>
      </c>
      <c r="B1379" t="str">
        <f t="shared" si="147"/>
        <v>E3367</v>
      </c>
      <c r="C1379" t="s">
        <v>73</v>
      </c>
      <c r="D1379">
        <v>1</v>
      </c>
      <c r="E1379" s="2">
        <v>39199</v>
      </c>
      <c r="F1379" s="2">
        <v>39663</v>
      </c>
      <c r="G1379">
        <v>24.6</v>
      </c>
      <c r="H1379">
        <v>4.01</v>
      </c>
      <c r="I1379">
        <v>4.04</v>
      </c>
      <c r="J1379">
        <v>182</v>
      </c>
      <c r="K1379" t="str">
        <f>INDEX(lehmad!B$2:B$412,MATCH(klypsid!$B1379,lehmad!$A$2:$A$412,0))</f>
        <v>8.03.2005</v>
      </c>
      <c r="L1379">
        <f>INDEX(lehmad!C$2:C$412,MATCH(klypsid!$B1379,lehmad!$A$2:$A$412,0))</f>
        <v>56172</v>
      </c>
      <c r="M1379">
        <f>INDEX(lehmad!D$2:D$412,MATCH(klypsid!$B1379,lehmad!$A$2:$A$412,0))</f>
        <v>106</v>
      </c>
      <c r="N1379">
        <f>INDEX(lehmad!E$2:E$412,MATCH(klypsid!$B1379,lehmad!$A$2:$A$412,0))</f>
        <v>1</v>
      </c>
      <c r="O1379" t="str">
        <f>INDEX(lehmad!F$2:F$412,MATCH(klypsid!$B1379,lehmad!$A$2:$A$412,0))</f>
        <v>DYNASTY-ET</v>
      </c>
      <c r="P1379">
        <f>INDEX(lehmad!G$2:G$412,MATCH(klypsid!$B1379,lehmad!$A$2:$A$412,0))</f>
        <v>2002</v>
      </c>
      <c r="Q1379" s="2">
        <f>INDEX(lehmad!H$2:H$412,MATCH(klypsid!$B1379,lehmad!$A$2:$A$412,0))</f>
        <v>36044</v>
      </c>
      <c r="R1379">
        <f>INDEX(lehmad!I$2:I$412,MATCH(klypsid!$B1379,lehmad!$A$2:$A$412,0))</f>
        <v>124</v>
      </c>
      <c r="S1379">
        <f t="shared" si="148"/>
        <v>1</v>
      </c>
      <c r="T1379">
        <f t="shared" si="149"/>
        <v>464</v>
      </c>
      <c r="U1379">
        <f t="shared" si="150"/>
        <v>3</v>
      </c>
      <c r="V1379">
        <f t="shared" si="151"/>
        <v>3.8639384504239715</v>
      </c>
      <c r="W1379">
        <f t="shared" si="152"/>
        <v>14</v>
      </c>
      <c r="X1379">
        <f t="shared" si="153"/>
        <v>32</v>
      </c>
    </row>
    <row r="1380" spans="1:24" x14ac:dyDescent="0.25">
      <c r="A1380">
        <v>3367</v>
      </c>
      <c r="B1380" t="str">
        <f t="shared" si="147"/>
        <v>E3367</v>
      </c>
      <c r="C1380" t="s">
        <v>73</v>
      </c>
      <c r="D1380">
        <v>1</v>
      </c>
      <c r="E1380" s="2">
        <v>39199</v>
      </c>
      <c r="F1380" s="2">
        <v>39693</v>
      </c>
      <c r="G1380">
        <v>15</v>
      </c>
      <c r="H1380">
        <v>7.56</v>
      </c>
      <c r="I1380">
        <v>5.0199999999999996</v>
      </c>
      <c r="J1380">
        <v>6817</v>
      </c>
      <c r="K1380" t="str">
        <f>INDEX(lehmad!B$2:B$412,MATCH(klypsid!$B1380,lehmad!$A$2:$A$412,0))</f>
        <v>8.03.2005</v>
      </c>
      <c r="L1380">
        <f>INDEX(lehmad!C$2:C$412,MATCH(klypsid!$B1380,lehmad!$A$2:$A$412,0))</f>
        <v>56172</v>
      </c>
      <c r="M1380">
        <f>INDEX(lehmad!D$2:D$412,MATCH(klypsid!$B1380,lehmad!$A$2:$A$412,0))</f>
        <v>106</v>
      </c>
      <c r="N1380">
        <f>INDEX(lehmad!E$2:E$412,MATCH(klypsid!$B1380,lehmad!$A$2:$A$412,0))</f>
        <v>1</v>
      </c>
      <c r="O1380" t="str">
        <f>INDEX(lehmad!F$2:F$412,MATCH(klypsid!$B1380,lehmad!$A$2:$A$412,0))</f>
        <v>DYNASTY-ET</v>
      </c>
      <c r="P1380">
        <f>INDEX(lehmad!G$2:G$412,MATCH(klypsid!$B1380,lehmad!$A$2:$A$412,0))</f>
        <v>2002</v>
      </c>
      <c r="Q1380" s="2">
        <f>INDEX(lehmad!H$2:H$412,MATCH(klypsid!$B1380,lehmad!$A$2:$A$412,0))</f>
        <v>36044</v>
      </c>
      <c r="R1380">
        <f>INDEX(lehmad!I$2:I$412,MATCH(klypsid!$B1380,lehmad!$A$2:$A$412,0))</f>
        <v>124</v>
      </c>
      <c r="S1380">
        <f t="shared" si="148"/>
        <v>1</v>
      </c>
      <c r="T1380">
        <f t="shared" si="149"/>
        <v>494</v>
      </c>
      <c r="U1380">
        <f t="shared" si="150"/>
        <v>3</v>
      </c>
      <c r="V1380">
        <f t="shared" si="151"/>
        <v>9.0910650779305353</v>
      </c>
      <c r="W1380">
        <f t="shared" si="152"/>
        <v>15</v>
      </c>
      <c r="X1380">
        <f t="shared" si="153"/>
        <v>30</v>
      </c>
    </row>
    <row r="1381" spans="1:24" x14ac:dyDescent="0.25">
      <c r="A1381">
        <v>3368</v>
      </c>
      <c r="B1381" t="str">
        <f t="shared" si="147"/>
        <v>E3368</v>
      </c>
      <c r="C1381" t="s">
        <v>74</v>
      </c>
      <c r="D1381">
        <v>1</v>
      </c>
      <c r="E1381" s="2">
        <v>39404</v>
      </c>
      <c r="F1381" s="2">
        <v>39418</v>
      </c>
      <c r="G1381">
        <v>35.4</v>
      </c>
      <c r="H1381">
        <v>5.62</v>
      </c>
      <c r="I1381">
        <v>3.33</v>
      </c>
      <c r="J1381">
        <v>45</v>
      </c>
      <c r="K1381" t="str">
        <f>INDEX(lehmad!B$2:B$412,MATCH(klypsid!$B1381,lehmad!$A$2:$A$412,0))</f>
        <v>11.03.2005</v>
      </c>
      <c r="L1381">
        <f>INDEX(lehmad!C$2:C$412,MATCH(klypsid!$B1381,lehmad!$A$2:$A$412,0))</f>
        <v>56172</v>
      </c>
      <c r="M1381">
        <f>INDEX(lehmad!D$2:D$412,MATCH(klypsid!$B1381,lehmad!$A$2:$A$412,0))</f>
        <v>108</v>
      </c>
      <c r="N1381">
        <f>INDEX(lehmad!E$2:E$412,MATCH(klypsid!$B1381,lehmad!$A$2:$A$412,0))</f>
        <v>0.875</v>
      </c>
      <c r="O1381" t="str">
        <f>INDEX(lehmad!F$2:F$412,MATCH(klypsid!$B1381,lehmad!$A$2:$A$412,0))</f>
        <v>DYNASTY-ET</v>
      </c>
      <c r="P1381">
        <f>INDEX(lehmad!G$2:G$412,MATCH(klypsid!$B1381,lehmad!$A$2:$A$412,0))</f>
        <v>2002</v>
      </c>
      <c r="Q1381" s="2">
        <f>INDEX(lehmad!H$2:H$412,MATCH(klypsid!$B1381,lehmad!$A$2:$A$412,0))</f>
        <v>36044</v>
      </c>
      <c r="R1381">
        <f>INDEX(lehmad!I$2:I$412,MATCH(klypsid!$B1381,lehmad!$A$2:$A$412,0))</f>
        <v>124</v>
      </c>
      <c r="S1381">
        <f t="shared" si="148"/>
        <v>1</v>
      </c>
      <c r="T1381">
        <f t="shared" si="149"/>
        <v>14</v>
      </c>
      <c r="U1381">
        <f t="shared" si="150"/>
        <v>1</v>
      </c>
      <c r="V1381">
        <f t="shared" si="151"/>
        <v>1.84799690655495</v>
      </c>
      <c r="W1381">
        <f t="shared" si="152"/>
        <v>1</v>
      </c>
      <c r="X1381">
        <f t="shared" si="153"/>
        <v>14</v>
      </c>
    </row>
    <row r="1382" spans="1:24" x14ac:dyDescent="0.25">
      <c r="A1382">
        <v>3368</v>
      </c>
      <c r="B1382" t="str">
        <f t="shared" si="147"/>
        <v>E3368</v>
      </c>
      <c r="C1382" t="s">
        <v>74</v>
      </c>
      <c r="D1382">
        <v>1</v>
      </c>
      <c r="E1382" s="2">
        <v>39404</v>
      </c>
      <c r="F1382" s="2">
        <v>39450</v>
      </c>
      <c r="G1382">
        <v>39.1</v>
      </c>
      <c r="H1382">
        <v>3.84</v>
      </c>
      <c r="I1382">
        <v>3.12</v>
      </c>
      <c r="J1382">
        <v>101</v>
      </c>
      <c r="K1382" t="str">
        <f>INDEX(lehmad!B$2:B$412,MATCH(klypsid!$B1382,lehmad!$A$2:$A$412,0))</f>
        <v>11.03.2005</v>
      </c>
      <c r="L1382">
        <f>INDEX(lehmad!C$2:C$412,MATCH(klypsid!$B1382,lehmad!$A$2:$A$412,0))</f>
        <v>56172</v>
      </c>
      <c r="M1382">
        <f>INDEX(lehmad!D$2:D$412,MATCH(klypsid!$B1382,lehmad!$A$2:$A$412,0))</f>
        <v>108</v>
      </c>
      <c r="N1382">
        <f>INDEX(lehmad!E$2:E$412,MATCH(klypsid!$B1382,lehmad!$A$2:$A$412,0))</f>
        <v>0.875</v>
      </c>
      <c r="O1382" t="str">
        <f>INDEX(lehmad!F$2:F$412,MATCH(klypsid!$B1382,lehmad!$A$2:$A$412,0))</f>
        <v>DYNASTY-ET</v>
      </c>
      <c r="P1382">
        <f>INDEX(lehmad!G$2:G$412,MATCH(klypsid!$B1382,lehmad!$A$2:$A$412,0))</f>
        <v>2002</v>
      </c>
      <c r="Q1382" s="2">
        <f>INDEX(lehmad!H$2:H$412,MATCH(klypsid!$B1382,lehmad!$A$2:$A$412,0))</f>
        <v>36044</v>
      </c>
      <c r="R1382">
        <f>INDEX(lehmad!I$2:I$412,MATCH(klypsid!$B1382,lehmad!$A$2:$A$412,0))</f>
        <v>124</v>
      </c>
      <c r="S1382">
        <f t="shared" si="148"/>
        <v>1</v>
      </c>
      <c r="T1382">
        <f t="shared" si="149"/>
        <v>46</v>
      </c>
      <c r="U1382">
        <f t="shared" si="150"/>
        <v>1</v>
      </c>
      <c r="V1382">
        <f t="shared" si="151"/>
        <v>3.0143552929770703</v>
      </c>
      <c r="W1382">
        <f t="shared" si="152"/>
        <v>2</v>
      </c>
      <c r="X1382">
        <f t="shared" si="153"/>
        <v>32</v>
      </c>
    </row>
    <row r="1383" spans="1:24" x14ac:dyDescent="0.25">
      <c r="A1383">
        <v>3368</v>
      </c>
      <c r="B1383" t="str">
        <f t="shared" si="147"/>
        <v>E3368</v>
      </c>
      <c r="C1383" t="s">
        <v>74</v>
      </c>
      <c r="D1383">
        <v>1</v>
      </c>
      <c r="E1383" s="2">
        <v>39404</v>
      </c>
      <c r="F1383" s="2">
        <v>39481</v>
      </c>
      <c r="G1383">
        <v>41.7</v>
      </c>
      <c r="H1383">
        <v>4</v>
      </c>
      <c r="I1383">
        <v>3.24</v>
      </c>
      <c r="J1383">
        <v>135</v>
      </c>
      <c r="K1383" t="str">
        <f>INDEX(lehmad!B$2:B$412,MATCH(klypsid!$B1383,lehmad!$A$2:$A$412,0))</f>
        <v>11.03.2005</v>
      </c>
      <c r="L1383">
        <f>INDEX(lehmad!C$2:C$412,MATCH(klypsid!$B1383,lehmad!$A$2:$A$412,0))</f>
        <v>56172</v>
      </c>
      <c r="M1383">
        <f>INDEX(lehmad!D$2:D$412,MATCH(klypsid!$B1383,lehmad!$A$2:$A$412,0))</f>
        <v>108</v>
      </c>
      <c r="N1383">
        <f>INDEX(lehmad!E$2:E$412,MATCH(klypsid!$B1383,lehmad!$A$2:$A$412,0))</f>
        <v>0.875</v>
      </c>
      <c r="O1383" t="str">
        <f>INDEX(lehmad!F$2:F$412,MATCH(klypsid!$B1383,lehmad!$A$2:$A$412,0))</f>
        <v>DYNASTY-ET</v>
      </c>
      <c r="P1383">
        <f>INDEX(lehmad!G$2:G$412,MATCH(klypsid!$B1383,lehmad!$A$2:$A$412,0))</f>
        <v>2002</v>
      </c>
      <c r="Q1383" s="2">
        <f>INDEX(lehmad!H$2:H$412,MATCH(klypsid!$B1383,lehmad!$A$2:$A$412,0))</f>
        <v>36044</v>
      </c>
      <c r="R1383">
        <f>INDEX(lehmad!I$2:I$412,MATCH(klypsid!$B1383,lehmad!$A$2:$A$412,0))</f>
        <v>124</v>
      </c>
      <c r="S1383">
        <f t="shared" si="148"/>
        <v>1</v>
      </c>
      <c r="T1383">
        <f t="shared" si="149"/>
        <v>77</v>
      </c>
      <c r="U1383">
        <f t="shared" si="150"/>
        <v>2</v>
      </c>
      <c r="V1383">
        <f t="shared" si="151"/>
        <v>3.4329594072761065</v>
      </c>
      <c r="W1383">
        <f t="shared" si="152"/>
        <v>3</v>
      </c>
      <c r="X1383">
        <f t="shared" si="153"/>
        <v>31</v>
      </c>
    </row>
    <row r="1384" spans="1:24" x14ac:dyDescent="0.25">
      <c r="A1384">
        <v>3368</v>
      </c>
      <c r="B1384" t="str">
        <f t="shared" si="147"/>
        <v>E3368</v>
      </c>
      <c r="C1384" t="s">
        <v>74</v>
      </c>
      <c r="D1384">
        <v>1</v>
      </c>
      <c r="E1384" s="2">
        <v>39404</v>
      </c>
      <c r="F1384" s="2">
        <v>39509</v>
      </c>
      <c r="G1384">
        <v>41.5</v>
      </c>
      <c r="H1384">
        <v>3.74</v>
      </c>
      <c r="I1384">
        <v>3.39</v>
      </c>
      <c r="J1384">
        <v>66</v>
      </c>
      <c r="K1384" t="str">
        <f>INDEX(lehmad!B$2:B$412,MATCH(klypsid!$B1384,lehmad!$A$2:$A$412,0))</f>
        <v>11.03.2005</v>
      </c>
      <c r="L1384">
        <f>INDEX(lehmad!C$2:C$412,MATCH(klypsid!$B1384,lehmad!$A$2:$A$412,0))</f>
        <v>56172</v>
      </c>
      <c r="M1384">
        <f>INDEX(lehmad!D$2:D$412,MATCH(klypsid!$B1384,lehmad!$A$2:$A$412,0))</f>
        <v>108</v>
      </c>
      <c r="N1384">
        <f>INDEX(lehmad!E$2:E$412,MATCH(klypsid!$B1384,lehmad!$A$2:$A$412,0))</f>
        <v>0.875</v>
      </c>
      <c r="O1384" t="str">
        <f>INDEX(lehmad!F$2:F$412,MATCH(klypsid!$B1384,lehmad!$A$2:$A$412,0))</f>
        <v>DYNASTY-ET</v>
      </c>
      <c r="P1384">
        <f>INDEX(lehmad!G$2:G$412,MATCH(klypsid!$B1384,lehmad!$A$2:$A$412,0))</f>
        <v>2002</v>
      </c>
      <c r="Q1384" s="2">
        <f>INDEX(lehmad!H$2:H$412,MATCH(klypsid!$B1384,lehmad!$A$2:$A$412,0))</f>
        <v>36044</v>
      </c>
      <c r="R1384">
        <f>INDEX(lehmad!I$2:I$412,MATCH(klypsid!$B1384,lehmad!$A$2:$A$412,0))</f>
        <v>124</v>
      </c>
      <c r="S1384">
        <f t="shared" si="148"/>
        <v>1</v>
      </c>
      <c r="T1384">
        <f t="shared" si="149"/>
        <v>105</v>
      </c>
      <c r="U1384">
        <f t="shared" si="150"/>
        <v>2</v>
      </c>
      <c r="V1384">
        <f t="shared" si="151"/>
        <v>2.400537929583729</v>
      </c>
      <c r="W1384">
        <f t="shared" si="152"/>
        <v>4</v>
      </c>
      <c r="X1384">
        <f t="shared" si="153"/>
        <v>28</v>
      </c>
    </row>
    <row r="1385" spans="1:24" x14ac:dyDescent="0.25">
      <c r="A1385">
        <v>3368</v>
      </c>
      <c r="B1385" t="str">
        <f t="shared" si="147"/>
        <v>E3368</v>
      </c>
      <c r="C1385" t="s">
        <v>74</v>
      </c>
      <c r="D1385">
        <v>1</v>
      </c>
      <c r="E1385" s="2">
        <v>39404</v>
      </c>
      <c r="F1385" s="2">
        <v>39539</v>
      </c>
      <c r="G1385">
        <v>38.299999999999997</v>
      </c>
      <c r="H1385">
        <v>3.98</v>
      </c>
      <c r="I1385">
        <v>3.48</v>
      </c>
      <c r="J1385">
        <v>77</v>
      </c>
      <c r="K1385" t="str">
        <f>INDEX(lehmad!B$2:B$412,MATCH(klypsid!$B1385,lehmad!$A$2:$A$412,0))</f>
        <v>11.03.2005</v>
      </c>
      <c r="L1385">
        <f>INDEX(lehmad!C$2:C$412,MATCH(klypsid!$B1385,lehmad!$A$2:$A$412,0))</f>
        <v>56172</v>
      </c>
      <c r="M1385">
        <f>INDEX(lehmad!D$2:D$412,MATCH(klypsid!$B1385,lehmad!$A$2:$A$412,0))</f>
        <v>108</v>
      </c>
      <c r="N1385">
        <f>INDEX(lehmad!E$2:E$412,MATCH(klypsid!$B1385,lehmad!$A$2:$A$412,0))</f>
        <v>0.875</v>
      </c>
      <c r="O1385" t="str">
        <f>INDEX(lehmad!F$2:F$412,MATCH(klypsid!$B1385,lehmad!$A$2:$A$412,0))</f>
        <v>DYNASTY-ET</v>
      </c>
      <c r="P1385">
        <f>INDEX(lehmad!G$2:G$412,MATCH(klypsid!$B1385,lehmad!$A$2:$A$412,0))</f>
        <v>2002</v>
      </c>
      <c r="Q1385" s="2">
        <f>INDEX(lehmad!H$2:H$412,MATCH(klypsid!$B1385,lehmad!$A$2:$A$412,0))</f>
        <v>36044</v>
      </c>
      <c r="R1385">
        <f>INDEX(lehmad!I$2:I$412,MATCH(klypsid!$B1385,lehmad!$A$2:$A$412,0))</f>
        <v>124</v>
      </c>
      <c r="S1385">
        <f t="shared" si="148"/>
        <v>1</v>
      </c>
      <c r="T1385">
        <f t="shared" si="149"/>
        <v>135</v>
      </c>
      <c r="U1385">
        <f t="shared" si="150"/>
        <v>2</v>
      </c>
      <c r="V1385">
        <f t="shared" si="151"/>
        <v>2.6229303509201767</v>
      </c>
      <c r="W1385">
        <f t="shared" si="152"/>
        <v>5</v>
      </c>
      <c r="X1385">
        <f t="shared" si="153"/>
        <v>30</v>
      </c>
    </row>
    <row r="1386" spans="1:24" x14ac:dyDescent="0.25">
      <c r="A1386">
        <v>3368</v>
      </c>
      <c r="B1386" t="str">
        <f t="shared" si="147"/>
        <v>E3368</v>
      </c>
      <c r="C1386" t="s">
        <v>74</v>
      </c>
      <c r="D1386">
        <v>1</v>
      </c>
      <c r="E1386" s="2">
        <v>39404</v>
      </c>
      <c r="F1386" s="2">
        <v>39572</v>
      </c>
      <c r="G1386">
        <v>38.799999999999997</v>
      </c>
      <c r="H1386">
        <v>3.81</v>
      </c>
      <c r="I1386">
        <v>3.53</v>
      </c>
      <c r="J1386">
        <v>138</v>
      </c>
      <c r="K1386" t="str">
        <f>INDEX(lehmad!B$2:B$412,MATCH(klypsid!$B1386,lehmad!$A$2:$A$412,0))</f>
        <v>11.03.2005</v>
      </c>
      <c r="L1386">
        <f>INDEX(lehmad!C$2:C$412,MATCH(klypsid!$B1386,lehmad!$A$2:$A$412,0))</f>
        <v>56172</v>
      </c>
      <c r="M1386">
        <f>INDEX(lehmad!D$2:D$412,MATCH(klypsid!$B1386,lehmad!$A$2:$A$412,0))</f>
        <v>108</v>
      </c>
      <c r="N1386">
        <f>INDEX(lehmad!E$2:E$412,MATCH(klypsid!$B1386,lehmad!$A$2:$A$412,0))</f>
        <v>0.875</v>
      </c>
      <c r="O1386" t="str">
        <f>INDEX(lehmad!F$2:F$412,MATCH(klypsid!$B1386,lehmad!$A$2:$A$412,0))</f>
        <v>DYNASTY-ET</v>
      </c>
      <c r="P1386">
        <f>INDEX(lehmad!G$2:G$412,MATCH(klypsid!$B1386,lehmad!$A$2:$A$412,0))</f>
        <v>2002</v>
      </c>
      <c r="Q1386" s="2">
        <f>INDEX(lehmad!H$2:H$412,MATCH(klypsid!$B1386,lehmad!$A$2:$A$412,0))</f>
        <v>36044</v>
      </c>
      <c r="R1386">
        <f>INDEX(lehmad!I$2:I$412,MATCH(klypsid!$B1386,lehmad!$A$2:$A$412,0))</f>
        <v>124</v>
      </c>
      <c r="S1386">
        <f t="shared" si="148"/>
        <v>1</v>
      </c>
      <c r="T1386">
        <f t="shared" si="149"/>
        <v>168</v>
      </c>
      <c r="U1386">
        <f t="shared" si="150"/>
        <v>3</v>
      </c>
      <c r="V1386">
        <f t="shared" si="151"/>
        <v>3.4646682670034443</v>
      </c>
      <c r="W1386">
        <f t="shared" si="152"/>
        <v>6</v>
      </c>
      <c r="X1386">
        <f t="shared" si="153"/>
        <v>33</v>
      </c>
    </row>
    <row r="1387" spans="1:24" x14ac:dyDescent="0.25">
      <c r="A1387">
        <v>3368</v>
      </c>
      <c r="B1387" t="str">
        <f t="shared" si="147"/>
        <v>E3368</v>
      </c>
      <c r="C1387" t="s">
        <v>74</v>
      </c>
      <c r="D1387">
        <v>1</v>
      </c>
      <c r="E1387" s="2">
        <v>39404</v>
      </c>
      <c r="F1387" s="2">
        <v>39600</v>
      </c>
      <c r="G1387">
        <v>35.6</v>
      </c>
      <c r="H1387">
        <v>4.1100000000000003</v>
      </c>
      <c r="I1387">
        <v>3.55</v>
      </c>
      <c r="J1387">
        <v>166</v>
      </c>
      <c r="K1387" t="str">
        <f>INDEX(lehmad!B$2:B$412,MATCH(klypsid!$B1387,lehmad!$A$2:$A$412,0))</f>
        <v>11.03.2005</v>
      </c>
      <c r="L1387">
        <f>INDEX(lehmad!C$2:C$412,MATCH(klypsid!$B1387,lehmad!$A$2:$A$412,0))</f>
        <v>56172</v>
      </c>
      <c r="M1387">
        <f>INDEX(lehmad!D$2:D$412,MATCH(klypsid!$B1387,lehmad!$A$2:$A$412,0))</f>
        <v>108</v>
      </c>
      <c r="N1387">
        <f>INDEX(lehmad!E$2:E$412,MATCH(klypsid!$B1387,lehmad!$A$2:$A$412,0))</f>
        <v>0.875</v>
      </c>
      <c r="O1387" t="str">
        <f>INDEX(lehmad!F$2:F$412,MATCH(klypsid!$B1387,lehmad!$A$2:$A$412,0))</f>
        <v>DYNASTY-ET</v>
      </c>
      <c r="P1387">
        <f>INDEX(lehmad!G$2:G$412,MATCH(klypsid!$B1387,lehmad!$A$2:$A$412,0))</f>
        <v>2002</v>
      </c>
      <c r="Q1387" s="2">
        <f>INDEX(lehmad!H$2:H$412,MATCH(klypsid!$B1387,lehmad!$A$2:$A$412,0))</f>
        <v>36044</v>
      </c>
      <c r="R1387">
        <f>INDEX(lehmad!I$2:I$412,MATCH(klypsid!$B1387,lehmad!$A$2:$A$412,0))</f>
        <v>124</v>
      </c>
      <c r="S1387">
        <f t="shared" si="148"/>
        <v>1</v>
      </c>
      <c r="T1387">
        <f t="shared" si="149"/>
        <v>196</v>
      </c>
      <c r="U1387">
        <f t="shared" si="150"/>
        <v>3</v>
      </c>
      <c r="V1387">
        <f t="shared" si="151"/>
        <v>3.7311832415722002</v>
      </c>
      <c r="W1387">
        <f t="shared" si="152"/>
        <v>7</v>
      </c>
      <c r="X1387">
        <f t="shared" si="153"/>
        <v>28</v>
      </c>
    </row>
    <row r="1388" spans="1:24" x14ac:dyDescent="0.25">
      <c r="A1388">
        <v>3368</v>
      </c>
      <c r="B1388" t="str">
        <f t="shared" si="147"/>
        <v>E3368</v>
      </c>
      <c r="C1388" t="s">
        <v>74</v>
      </c>
      <c r="D1388">
        <v>1</v>
      </c>
      <c r="E1388" s="2">
        <v>39404</v>
      </c>
      <c r="F1388" s="2">
        <v>39631</v>
      </c>
      <c r="G1388">
        <v>40.799999999999997</v>
      </c>
      <c r="H1388">
        <v>4.1500000000000004</v>
      </c>
      <c r="I1388">
        <v>3.73</v>
      </c>
      <c r="J1388">
        <v>143</v>
      </c>
      <c r="K1388" t="str">
        <f>INDEX(lehmad!B$2:B$412,MATCH(klypsid!$B1388,lehmad!$A$2:$A$412,0))</f>
        <v>11.03.2005</v>
      </c>
      <c r="L1388">
        <f>INDEX(lehmad!C$2:C$412,MATCH(klypsid!$B1388,lehmad!$A$2:$A$412,0))</f>
        <v>56172</v>
      </c>
      <c r="M1388">
        <f>INDEX(lehmad!D$2:D$412,MATCH(klypsid!$B1388,lehmad!$A$2:$A$412,0))</f>
        <v>108</v>
      </c>
      <c r="N1388">
        <f>INDEX(lehmad!E$2:E$412,MATCH(klypsid!$B1388,lehmad!$A$2:$A$412,0))</f>
        <v>0.875</v>
      </c>
      <c r="O1388" t="str">
        <f>INDEX(lehmad!F$2:F$412,MATCH(klypsid!$B1388,lehmad!$A$2:$A$412,0))</f>
        <v>DYNASTY-ET</v>
      </c>
      <c r="P1388">
        <f>INDEX(lehmad!G$2:G$412,MATCH(klypsid!$B1388,lehmad!$A$2:$A$412,0))</f>
        <v>2002</v>
      </c>
      <c r="Q1388" s="2">
        <f>INDEX(lehmad!H$2:H$412,MATCH(klypsid!$B1388,lehmad!$A$2:$A$412,0))</f>
        <v>36044</v>
      </c>
      <c r="R1388">
        <f>INDEX(lehmad!I$2:I$412,MATCH(klypsid!$B1388,lehmad!$A$2:$A$412,0))</f>
        <v>124</v>
      </c>
      <c r="S1388">
        <f t="shared" si="148"/>
        <v>1</v>
      </c>
      <c r="T1388">
        <f t="shared" si="149"/>
        <v>227</v>
      </c>
      <c r="U1388">
        <f t="shared" si="150"/>
        <v>3</v>
      </c>
      <c r="V1388">
        <f t="shared" si="151"/>
        <v>3.5160151470036647</v>
      </c>
      <c r="W1388">
        <f t="shared" si="152"/>
        <v>8</v>
      </c>
      <c r="X1388">
        <f t="shared" si="153"/>
        <v>31</v>
      </c>
    </row>
    <row r="1389" spans="1:24" x14ac:dyDescent="0.25">
      <c r="A1389">
        <v>3368</v>
      </c>
      <c r="B1389" t="str">
        <f t="shared" si="147"/>
        <v>E3368</v>
      </c>
      <c r="C1389" t="s">
        <v>74</v>
      </c>
      <c r="D1389">
        <v>1</v>
      </c>
      <c r="E1389" s="2">
        <v>39404</v>
      </c>
      <c r="F1389" s="2">
        <v>39663</v>
      </c>
      <c r="G1389">
        <v>34.9</v>
      </c>
      <c r="H1389">
        <v>4.74</v>
      </c>
      <c r="I1389">
        <v>3.71</v>
      </c>
      <c r="J1389">
        <v>127</v>
      </c>
      <c r="K1389" t="str">
        <f>INDEX(lehmad!B$2:B$412,MATCH(klypsid!$B1389,lehmad!$A$2:$A$412,0))</f>
        <v>11.03.2005</v>
      </c>
      <c r="L1389">
        <f>INDEX(lehmad!C$2:C$412,MATCH(klypsid!$B1389,lehmad!$A$2:$A$412,0))</f>
        <v>56172</v>
      </c>
      <c r="M1389">
        <f>INDEX(lehmad!D$2:D$412,MATCH(klypsid!$B1389,lehmad!$A$2:$A$412,0))</f>
        <v>108</v>
      </c>
      <c r="N1389">
        <f>INDEX(lehmad!E$2:E$412,MATCH(klypsid!$B1389,lehmad!$A$2:$A$412,0))</f>
        <v>0.875</v>
      </c>
      <c r="O1389" t="str">
        <f>INDEX(lehmad!F$2:F$412,MATCH(klypsid!$B1389,lehmad!$A$2:$A$412,0))</f>
        <v>DYNASTY-ET</v>
      </c>
      <c r="P1389">
        <f>INDEX(lehmad!G$2:G$412,MATCH(klypsid!$B1389,lehmad!$A$2:$A$412,0))</f>
        <v>2002</v>
      </c>
      <c r="Q1389" s="2">
        <f>INDEX(lehmad!H$2:H$412,MATCH(klypsid!$B1389,lehmad!$A$2:$A$412,0))</f>
        <v>36044</v>
      </c>
      <c r="R1389">
        <f>INDEX(lehmad!I$2:I$412,MATCH(klypsid!$B1389,lehmad!$A$2:$A$412,0))</f>
        <v>124</v>
      </c>
      <c r="S1389">
        <f t="shared" si="148"/>
        <v>1</v>
      </c>
      <c r="T1389">
        <f t="shared" si="149"/>
        <v>259</v>
      </c>
      <c r="U1389">
        <f t="shared" si="150"/>
        <v>3</v>
      </c>
      <c r="V1389">
        <f t="shared" si="151"/>
        <v>3.3448284969974411</v>
      </c>
      <c r="W1389">
        <f t="shared" si="152"/>
        <v>9</v>
      </c>
      <c r="X1389">
        <f t="shared" si="153"/>
        <v>32</v>
      </c>
    </row>
    <row r="1390" spans="1:24" x14ac:dyDescent="0.25">
      <c r="A1390">
        <v>3368</v>
      </c>
      <c r="B1390" t="str">
        <f t="shared" si="147"/>
        <v>E3368</v>
      </c>
      <c r="C1390" t="s">
        <v>74</v>
      </c>
      <c r="D1390">
        <v>1</v>
      </c>
      <c r="E1390" s="2">
        <v>39404</v>
      </c>
      <c r="F1390" s="2">
        <v>39693</v>
      </c>
      <c r="G1390">
        <v>25</v>
      </c>
      <c r="H1390">
        <v>4.49</v>
      </c>
      <c r="I1390">
        <v>3.8</v>
      </c>
      <c r="J1390">
        <v>221</v>
      </c>
      <c r="K1390" t="str">
        <f>INDEX(lehmad!B$2:B$412,MATCH(klypsid!$B1390,lehmad!$A$2:$A$412,0))</f>
        <v>11.03.2005</v>
      </c>
      <c r="L1390">
        <f>INDEX(lehmad!C$2:C$412,MATCH(klypsid!$B1390,lehmad!$A$2:$A$412,0))</f>
        <v>56172</v>
      </c>
      <c r="M1390">
        <f>INDEX(lehmad!D$2:D$412,MATCH(klypsid!$B1390,lehmad!$A$2:$A$412,0))</f>
        <v>108</v>
      </c>
      <c r="N1390">
        <f>INDEX(lehmad!E$2:E$412,MATCH(klypsid!$B1390,lehmad!$A$2:$A$412,0))</f>
        <v>0.875</v>
      </c>
      <c r="O1390" t="str">
        <f>INDEX(lehmad!F$2:F$412,MATCH(klypsid!$B1390,lehmad!$A$2:$A$412,0))</f>
        <v>DYNASTY-ET</v>
      </c>
      <c r="P1390">
        <f>INDEX(lehmad!G$2:G$412,MATCH(klypsid!$B1390,lehmad!$A$2:$A$412,0))</f>
        <v>2002</v>
      </c>
      <c r="Q1390" s="2">
        <f>INDEX(lehmad!H$2:H$412,MATCH(klypsid!$B1390,lehmad!$A$2:$A$412,0))</f>
        <v>36044</v>
      </c>
      <c r="R1390">
        <f>INDEX(lehmad!I$2:I$412,MATCH(klypsid!$B1390,lehmad!$A$2:$A$412,0))</f>
        <v>124</v>
      </c>
      <c r="S1390">
        <f t="shared" si="148"/>
        <v>1</v>
      </c>
      <c r="T1390">
        <f t="shared" si="149"/>
        <v>289</v>
      </c>
      <c r="U1390">
        <f t="shared" si="150"/>
        <v>3</v>
      </c>
      <c r="V1390">
        <f t="shared" si="151"/>
        <v>4.1440463696167065</v>
      </c>
      <c r="W1390">
        <f t="shared" si="152"/>
        <v>10</v>
      </c>
      <c r="X1390">
        <f t="shared" si="153"/>
        <v>30</v>
      </c>
    </row>
    <row r="1391" spans="1:24" x14ac:dyDescent="0.25">
      <c r="A1391">
        <v>3368</v>
      </c>
      <c r="B1391" t="str">
        <f t="shared" si="147"/>
        <v>E3368</v>
      </c>
      <c r="C1391" t="s">
        <v>74</v>
      </c>
      <c r="D1391">
        <v>2</v>
      </c>
      <c r="E1391" s="2">
        <v>39756</v>
      </c>
      <c r="F1391" s="2">
        <v>39783</v>
      </c>
      <c r="G1391">
        <v>45.6</v>
      </c>
      <c r="H1391">
        <v>4.68</v>
      </c>
      <c r="I1391">
        <v>3.19</v>
      </c>
      <c r="J1391">
        <v>32</v>
      </c>
      <c r="K1391" t="str">
        <f>INDEX(lehmad!B$2:B$412,MATCH(klypsid!$B1391,lehmad!$A$2:$A$412,0))</f>
        <v>11.03.2005</v>
      </c>
      <c r="L1391">
        <f>INDEX(lehmad!C$2:C$412,MATCH(klypsid!$B1391,lehmad!$A$2:$A$412,0))</f>
        <v>56172</v>
      </c>
      <c r="M1391">
        <f>INDEX(lehmad!D$2:D$412,MATCH(klypsid!$B1391,lehmad!$A$2:$A$412,0))</f>
        <v>108</v>
      </c>
      <c r="N1391">
        <f>INDEX(lehmad!E$2:E$412,MATCH(klypsid!$B1391,lehmad!$A$2:$A$412,0))</f>
        <v>0.875</v>
      </c>
      <c r="O1391" t="str">
        <f>INDEX(lehmad!F$2:F$412,MATCH(klypsid!$B1391,lehmad!$A$2:$A$412,0))</f>
        <v>DYNASTY-ET</v>
      </c>
      <c r="P1391">
        <f>INDEX(lehmad!G$2:G$412,MATCH(klypsid!$B1391,lehmad!$A$2:$A$412,0))</f>
        <v>2002</v>
      </c>
      <c r="Q1391" s="2">
        <f>INDEX(lehmad!H$2:H$412,MATCH(klypsid!$B1391,lehmad!$A$2:$A$412,0))</f>
        <v>36044</v>
      </c>
      <c r="R1391">
        <f>INDEX(lehmad!I$2:I$412,MATCH(klypsid!$B1391,lehmad!$A$2:$A$412,0))</f>
        <v>124</v>
      </c>
      <c r="S1391">
        <f t="shared" si="148"/>
        <v>2</v>
      </c>
      <c r="T1391">
        <f t="shared" si="149"/>
        <v>27</v>
      </c>
      <c r="U1391">
        <f t="shared" si="150"/>
        <v>1</v>
      </c>
      <c r="V1391">
        <f t="shared" si="151"/>
        <v>1.3561438102252752</v>
      </c>
      <c r="W1391">
        <f t="shared" si="152"/>
        <v>1</v>
      </c>
      <c r="X1391">
        <f t="shared" si="153"/>
        <v>27</v>
      </c>
    </row>
    <row r="1392" spans="1:24" x14ac:dyDescent="0.25">
      <c r="A1392">
        <v>3368</v>
      </c>
      <c r="B1392" t="str">
        <f t="shared" si="147"/>
        <v>E3368</v>
      </c>
      <c r="C1392" t="s">
        <v>74</v>
      </c>
      <c r="D1392">
        <v>2</v>
      </c>
      <c r="E1392" s="2">
        <v>39756</v>
      </c>
      <c r="F1392" s="2">
        <v>39817</v>
      </c>
      <c r="G1392">
        <v>52.3</v>
      </c>
      <c r="H1392">
        <v>3.9</v>
      </c>
      <c r="I1392">
        <v>3.22</v>
      </c>
      <c r="J1392">
        <v>407</v>
      </c>
      <c r="K1392" t="str">
        <f>INDEX(lehmad!B$2:B$412,MATCH(klypsid!$B1392,lehmad!$A$2:$A$412,0))</f>
        <v>11.03.2005</v>
      </c>
      <c r="L1392">
        <f>INDEX(lehmad!C$2:C$412,MATCH(klypsid!$B1392,lehmad!$A$2:$A$412,0))</f>
        <v>56172</v>
      </c>
      <c r="M1392">
        <f>INDEX(lehmad!D$2:D$412,MATCH(klypsid!$B1392,lehmad!$A$2:$A$412,0))</f>
        <v>108</v>
      </c>
      <c r="N1392">
        <f>INDEX(lehmad!E$2:E$412,MATCH(klypsid!$B1392,lehmad!$A$2:$A$412,0))</f>
        <v>0.875</v>
      </c>
      <c r="O1392" t="str">
        <f>INDEX(lehmad!F$2:F$412,MATCH(klypsid!$B1392,lehmad!$A$2:$A$412,0))</f>
        <v>DYNASTY-ET</v>
      </c>
      <c r="P1392">
        <f>INDEX(lehmad!G$2:G$412,MATCH(klypsid!$B1392,lehmad!$A$2:$A$412,0))</f>
        <v>2002</v>
      </c>
      <c r="Q1392" s="2">
        <f>INDEX(lehmad!H$2:H$412,MATCH(klypsid!$B1392,lehmad!$A$2:$A$412,0))</f>
        <v>36044</v>
      </c>
      <c r="R1392">
        <f>INDEX(lehmad!I$2:I$412,MATCH(klypsid!$B1392,lehmad!$A$2:$A$412,0))</f>
        <v>124</v>
      </c>
      <c r="S1392">
        <f t="shared" si="148"/>
        <v>2</v>
      </c>
      <c r="T1392">
        <f t="shared" si="149"/>
        <v>61</v>
      </c>
      <c r="U1392">
        <f t="shared" si="150"/>
        <v>2</v>
      </c>
      <c r="V1392">
        <f t="shared" si="151"/>
        <v>5.0250287944915222</v>
      </c>
      <c r="W1392">
        <f t="shared" si="152"/>
        <v>2</v>
      </c>
      <c r="X1392">
        <f t="shared" si="153"/>
        <v>34</v>
      </c>
    </row>
    <row r="1393" spans="1:24" x14ac:dyDescent="0.25">
      <c r="A1393">
        <v>3368</v>
      </c>
      <c r="B1393" t="str">
        <f t="shared" si="147"/>
        <v>E3368</v>
      </c>
      <c r="C1393" t="s">
        <v>74</v>
      </c>
      <c r="D1393">
        <v>2</v>
      </c>
      <c r="E1393" s="2">
        <v>39756</v>
      </c>
      <c r="F1393" s="2">
        <v>39845</v>
      </c>
      <c r="G1393">
        <v>47.2</v>
      </c>
      <c r="H1393">
        <v>4.5</v>
      </c>
      <c r="I1393">
        <v>3.44</v>
      </c>
      <c r="J1393">
        <v>320</v>
      </c>
      <c r="K1393" t="str">
        <f>INDEX(lehmad!B$2:B$412,MATCH(klypsid!$B1393,lehmad!$A$2:$A$412,0))</f>
        <v>11.03.2005</v>
      </c>
      <c r="L1393">
        <f>INDEX(lehmad!C$2:C$412,MATCH(klypsid!$B1393,lehmad!$A$2:$A$412,0))</f>
        <v>56172</v>
      </c>
      <c r="M1393">
        <f>INDEX(lehmad!D$2:D$412,MATCH(klypsid!$B1393,lehmad!$A$2:$A$412,0))</f>
        <v>108</v>
      </c>
      <c r="N1393">
        <f>INDEX(lehmad!E$2:E$412,MATCH(klypsid!$B1393,lehmad!$A$2:$A$412,0))</f>
        <v>0.875</v>
      </c>
      <c r="O1393" t="str">
        <f>INDEX(lehmad!F$2:F$412,MATCH(klypsid!$B1393,lehmad!$A$2:$A$412,0))</f>
        <v>DYNASTY-ET</v>
      </c>
      <c r="P1393">
        <f>INDEX(lehmad!G$2:G$412,MATCH(klypsid!$B1393,lehmad!$A$2:$A$412,0))</f>
        <v>2002</v>
      </c>
      <c r="Q1393" s="2">
        <f>INDEX(lehmad!H$2:H$412,MATCH(klypsid!$B1393,lehmad!$A$2:$A$412,0))</f>
        <v>36044</v>
      </c>
      <c r="R1393">
        <f>INDEX(lehmad!I$2:I$412,MATCH(klypsid!$B1393,lehmad!$A$2:$A$412,0))</f>
        <v>124</v>
      </c>
      <c r="S1393">
        <f t="shared" si="148"/>
        <v>2</v>
      </c>
      <c r="T1393">
        <f t="shared" si="149"/>
        <v>89</v>
      </c>
      <c r="U1393">
        <f t="shared" si="150"/>
        <v>2</v>
      </c>
      <c r="V1393">
        <f t="shared" si="151"/>
        <v>4.6780719051126383</v>
      </c>
      <c r="W1393">
        <f t="shared" si="152"/>
        <v>3</v>
      </c>
      <c r="X1393">
        <f t="shared" si="153"/>
        <v>28</v>
      </c>
    </row>
    <row r="1394" spans="1:24" x14ac:dyDescent="0.25">
      <c r="A1394">
        <v>3368</v>
      </c>
      <c r="B1394" t="str">
        <f t="shared" si="147"/>
        <v>E3368</v>
      </c>
      <c r="C1394" t="s">
        <v>74</v>
      </c>
      <c r="D1394">
        <v>2</v>
      </c>
      <c r="E1394" s="2">
        <v>39756</v>
      </c>
      <c r="F1394" s="2">
        <v>39875</v>
      </c>
      <c r="G1394">
        <v>36.200000000000003</v>
      </c>
      <c r="H1394">
        <v>3.65</v>
      </c>
      <c r="I1394">
        <v>3.55</v>
      </c>
      <c r="J1394">
        <v>681</v>
      </c>
      <c r="K1394" t="str">
        <f>INDEX(lehmad!B$2:B$412,MATCH(klypsid!$B1394,lehmad!$A$2:$A$412,0))</f>
        <v>11.03.2005</v>
      </c>
      <c r="L1394">
        <f>INDEX(lehmad!C$2:C$412,MATCH(klypsid!$B1394,lehmad!$A$2:$A$412,0))</f>
        <v>56172</v>
      </c>
      <c r="M1394">
        <f>INDEX(lehmad!D$2:D$412,MATCH(klypsid!$B1394,lehmad!$A$2:$A$412,0))</f>
        <v>108</v>
      </c>
      <c r="N1394">
        <f>INDEX(lehmad!E$2:E$412,MATCH(klypsid!$B1394,lehmad!$A$2:$A$412,0))</f>
        <v>0.875</v>
      </c>
      <c r="O1394" t="str">
        <f>INDEX(lehmad!F$2:F$412,MATCH(klypsid!$B1394,lehmad!$A$2:$A$412,0))</f>
        <v>DYNASTY-ET</v>
      </c>
      <c r="P1394">
        <f>INDEX(lehmad!G$2:G$412,MATCH(klypsid!$B1394,lehmad!$A$2:$A$412,0))</f>
        <v>2002</v>
      </c>
      <c r="Q1394" s="2">
        <f>INDEX(lehmad!H$2:H$412,MATCH(klypsid!$B1394,lehmad!$A$2:$A$412,0))</f>
        <v>36044</v>
      </c>
      <c r="R1394">
        <f>INDEX(lehmad!I$2:I$412,MATCH(klypsid!$B1394,lehmad!$A$2:$A$412,0))</f>
        <v>124</v>
      </c>
      <c r="S1394">
        <f t="shared" si="148"/>
        <v>2</v>
      </c>
      <c r="T1394">
        <f t="shared" si="149"/>
        <v>119</v>
      </c>
      <c r="U1394">
        <f t="shared" si="150"/>
        <v>2</v>
      </c>
      <c r="V1394">
        <f t="shared" si="151"/>
        <v>5.7676547982373467</v>
      </c>
      <c r="W1394">
        <f t="shared" si="152"/>
        <v>4</v>
      </c>
      <c r="X1394">
        <f t="shared" si="153"/>
        <v>30</v>
      </c>
    </row>
    <row r="1395" spans="1:24" x14ac:dyDescent="0.25">
      <c r="A1395">
        <v>3368</v>
      </c>
      <c r="B1395" t="str">
        <f t="shared" si="147"/>
        <v>E3368</v>
      </c>
      <c r="C1395" t="s">
        <v>74</v>
      </c>
      <c r="D1395">
        <v>2</v>
      </c>
      <c r="E1395" s="2">
        <v>39756</v>
      </c>
      <c r="F1395" s="2">
        <v>39908</v>
      </c>
      <c r="G1395">
        <v>34.700000000000003</v>
      </c>
      <c r="H1395">
        <v>4.5199999999999996</v>
      </c>
      <c r="I1395">
        <v>3.57</v>
      </c>
      <c r="J1395">
        <v>168</v>
      </c>
      <c r="K1395" t="str">
        <f>INDEX(lehmad!B$2:B$412,MATCH(klypsid!$B1395,lehmad!$A$2:$A$412,0))</f>
        <v>11.03.2005</v>
      </c>
      <c r="L1395">
        <f>INDEX(lehmad!C$2:C$412,MATCH(klypsid!$B1395,lehmad!$A$2:$A$412,0))</f>
        <v>56172</v>
      </c>
      <c r="M1395">
        <f>INDEX(lehmad!D$2:D$412,MATCH(klypsid!$B1395,lehmad!$A$2:$A$412,0))</f>
        <v>108</v>
      </c>
      <c r="N1395">
        <f>INDEX(lehmad!E$2:E$412,MATCH(klypsid!$B1395,lehmad!$A$2:$A$412,0))</f>
        <v>0.875</v>
      </c>
      <c r="O1395" t="str">
        <f>INDEX(lehmad!F$2:F$412,MATCH(klypsid!$B1395,lehmad!$A$2:$A$412,0))</f>
        <v>DYNASTY-ET</v>
      </c>
      <c r="P1395">
        <f>INDEX(lehmad!G$2:G$412,MATCH(klypsid!$B1395,lehmad!$A$2:$A$412,0))</f>
        <v>2002</v>
      </c>
      <c r="Q1395" s="2">
        <f>INDEX(lehmad!H$2:H$412,MATCH(klypsid!$B1395,lehmad!$A$2:$A$412,0))</f>
        <v>36044</v>
      </c>
      <c r="R1395">
        <f>INDEX(lehmad!I$2:I$412,MATCH(klypsid!$B1395,lehmad!$A$2:$A$412,0))</f>
        <v>124</v>
      </c>
      <c r="S1395">
        <f t="shared" si="148"/>
        <v>2</v>
      </c>
      <c r="T1395">
        <f t="shared" si="149"/>
        <v>152</v>
      </c>
      <c r="U1395">
        <f t="shared" si="150"/>
        <v>3</v>
      </c>
      <c r="V1395">
        <f t="shared" si="151"/>
        <v>3.7484612330040354</v>
      </c>
      <c r="W1395">
        <f t="shared" si="152"/>
        <v>5</v>
      </c>
      <c r="X1395">
        <f t="shared" si="153"/>
        <v>33</v>
      </c>
    </row>
    <row r="1396" spans="1:24" x14ac:dyDescent="0.25">
      <c r="A1396">
        <v>3368</v>
      </c>
      <c r="B1396" t="str">
        <f t="shared" si="147"/>
        <v>E3368</v>
      </c>
      <c r="C1396" t="s">
        <v>74</v>
      </c>
      <c r="D1396">
        <v>2</v>
      </c>
      <c r="E1396" s="2">
        <v>39756</v>
      </c>
      <c r="F1396" s="2">
        <v>39944</v>
      </c>
      <c r="G1396">
        <v>29.6</v>
      </c>
      <c r="H1396">
        <v>4.74</v>
      </c>
      <c r="I1396">
        <v>3.64</v>
      </c>
      <c r="J1396">
        <v>224</v>
      </c>
      <c r="K1396" t="str">
        <f>INDEX(lehmad!B$2:B$412,MATCH(klypsid!$B1396,lehmad!$A$2:$A$412,0))</f>
        <v>11.03.2005</v>
      </c>
      <c r="L1396">
        <f>INDEX(lehmad!C$2:C$412,MATCH(klypsid!$B1396,lehmad!$A$2:$A$412,0))</f>
        <v>56172</v>
      </c>
      <c r="M1396">
        <f>INDEX(lehmad!D$2:D$412,MATCH(klypsid!$B1396,lehmad!$A$2:$A$412,0))</f>
        <v>108</v>
      </c>
      <c r="N1396">
        <f>INDEX(lehmad!E$2:E$412,MATCH(klypsid!$B1396,lehmad!$A$2:$A$412,0))</f>
        <v>0.875</v>
      </c>
      <c r="O1396" t="str">
        <f>INDEX(lehmad!F$2:F$412,MATCH(klypsid!$B1396,lehmad!$A$2:$A$412,0))</f>
        <v>DYNASTY-ET</v>
      </c>
      <c r="P1396">
        <f>INDEX(lehmad!G$2:G$412,MATCH(klypsid!$B1396,lehmad!$A$2:$A$412,0))</f>
        <v>2002</v>
      </c>
      <c r="Q1396" s="2">
        <f>INDEX(lehmad!H$2:H$412,MATCH(klypsid!$B1396,lehmad!$A$2:$A$412,0))</f>
        <v>36044</v>
      </c>
      <c r="R1396">
        <f>INDEX(lehmad!I$2:I$412,MATCH(klypsid!$B1396,lehmad!$A$2:$A$412,0))</f>
        <v>124</v>
      </c>
      <c r="S1396">
        <f t="shared" si="148"/>
        <v>2</v>
      </c>
      <c r="T1396">
        <f t="shared" si="149"/>
        <v>188</v>
      </c>
      <c r="U1396">
        <f t="shared" si="150"/>
        <v>3</v>
      </c>
      <c r="V1396">
        <f t="shared" si="151"/>
        <v>4.1634987322828794</v>
      </c>
      <c r="W1396">
        <f t="shared" si="152"/>
        <v>6</v>
      </c>
      <c r="X1396">
        <f t="shared" si="153"/>
        <v>36</v>
      </c>
    </row>
    <row r="1397" spans="1:24" x14ac:dyDescent="0.25">
      <c r="A1397">
        <v>3368</v>
      </c>
      <c r="B1397" t="str">
        <f t="shared" si="147"/>
        <v>E3368</v>
      </c>
      <c r="C1397" t="s">
        <v>74</v>
      </c>
      <c r="D1397">
        <v>2</v>
      </c>
      <c r="E1397" s="2">
        <v>39756</v>
      </c>
      <c r="F1397" s="2">
        <v>39972</v>
      </c>
      <c r="G1397">
        <v>30.5</v>
      </c>
      <c r="H1397">
        <v>3.81</v>
      </c>
      <c r="I1397">
        <v>3.66</v>
      </c>
      <c r="J1397">
        <v>264</v>
      </c>
      <c r="K1397" t="str">
        <f>INDEX(lehmad!B$2:B$412,MATCH(klypsid!$B1397,lehmad!$A$2:$A$412,0))</f>
        <v>11.03.2005</v>
      </c>
      <c r="L1397">
        <f>INDEX(lehmad!C$2:C$412,MATCH(klypsid!$B1397,lehmad!$A$2:$A$412,0))</f>
        <v>56172</v>
      </c>
      <c r="M1397">
        <f>INDEX(lehmad!D$2:D$412,MATCH(klypsid!$B1397,lehmad!$A$2:$A$412,0))</f>
        <v>108</v>
      </c>
      <c r="N1397">
        <f>INDEX(lehmad!E$2:E$412,MATCH(klypsid!$B1397,lehmad!$A$2:$A$412,0))</f>
        <v>0.875</v>
      </c>
      <c r="O1397" t="str">
        <f>INDEX(lehmad!F$2:F$412,MATCH(klypsid!$B1397,lehmad!$A$2:$A$412,0))</f>
        <v>DYNASTY-ET</v>
      </c>
      <c r="P1397">
        <f>INDEX(lehmad!G$2:G$412,MATCH(klypsid!$B1397,lehmad!$A$2:$A$412,0))</f>
        <v>2002</v>
      </c>
      <c r="Q1397" s="2">
        <f>INDEX(lehmad!H$2:H$412,MATCH(klypsid!$B1397,lehmad!$A$2:$A$412,0))</f>
        <v>36044</v>
      </c>
      <c r="R1397">
        <f>INDEX(lehmad!I$2:I$412,MATCH(klypsid!$B1397,lehmad!$A$2:$A$412,0))</f>
        <v>124</v>
      </c>
      <c r="S1397">
        <f t="shared" si="148"/>
        <v>2</v>
      </c>
      <c r="T1397">
        <f t="shared" si="149"/>
        <v>216</v>
      </c>
      <c r="U1397">
        <f t="shared" si="150"/>
        <v>3</v>
      </c>
      <c r="V1397">
        <f t="shared" si="151"/>
        <v>4.400537929583729</v>
      </c>
      <c r="W1397">
        <f t="shared" si="152"/>
        <v>7</v>
      </c>
      <c r="X1397">
        <f t="shared" si="153"/>
        <v>28</v>
      </c>
    </row>
    <row r="1398" spans="1:24" x14ac:dyDescent="0.25">
      <c r="A1398">
        <v>3368</v>
      </c>
      <c r="B1398" t="str">
        <f t="shared" si="147"/>
        <v>E3368</v>
      </c>
      <c r="C1398" t="s">
        <v>74</v>
      </c>
      <c r="D1398">
        <v>2</v>
      </c>
      <c r="E1398" s="2">
        <v>39756</v>
      </c>
      <c r="F1398" s="2">
        <v>40007</v>
      </c>
      <c r="G1398">
        <v>27.5</v>
      </c>
      <c r="H1398">
        <v>4.32</v>
      </c>
      <c r="I1398">
        <v>3.77</v>
      </c>
      <c r="J1398">
        <v>189</v>
      </c>
      <c r="K1398" t="str">
        <f>INDEX(lehmad!B$2:B$412,MATCH(klypsid!$B1398,lehmad!$A$2:$A$412,0))</f>
        <v>11.03.2005</v>
      </c>
      <c r="L1398">
        <f>INDEX(lehmad!C$2:C$412,MATCH(klypsid!$B1398,lehmad!$A$2:$A$412,0))</f>
        <v>56172</v>
      </c>
      <c r="M1398">
        <f>INDEX(lehmad!D$2:D$412,MATCH(klypsid!$B1398,lehmad!$A$2:$A$412,0))</f>
        <v>108</v>
      </c>
      <c r="N1398">
        <f>INDEX(lehmad!E$2:E$412,MATCH(klypsid!$B1398,lehmad!$A$2:$A$412,0))</f>
        <v>0.875</v>
      </c>
      <c r="O1398" t="str">
        <f>INDEX(lehmad!F$2:F$412,MATCH(klypsid!$B1398,lehmad!$A$2:$A$412,0))</f>
        <v>DYNASTY-ET</v>
      </c>
      <c r="P1398">
        <f>INDEX(lehmad!G$2:G$412,MATCH(klypsid!$B1398,lehmad!$A$2:$A$412,0))</f>
        <v>2002</v>
      </c>
      <c r="Q1398" s="2">
        <f>INDEX(lehmad!H$2:H$412,MATCH(klypsid!$B1398,lehmad!$A$2:$A$412,0))</f>
        <v>36044</v>
      </c>
      <c r="R1398">
        <f>INDEX(lehmad!I$2:I$412,MATCH(klypsid!$B1398,lehmad!$A$2:$A$412,0))</f>
        <v>124</v>
      </c>
      <c r="S1398">
        <f t="shared" si="148"/>
        <v>2</v>
      </c>
      <c r="T1398">
        <f t="shared" si="149"/>
        <v>251</v>
      </c>
      <c r="U1398">
        <f t="shared" si="150"/>
        <v>3</v>
      </c>
      <c r="V1398">
        <f t="shared" si="151"/>
        <v>3.918386234446348</v>
      </c>
      <c r="W1398">
        <f t="shared" si="152"/>
        <v>8</v>
      </c>
      <c r="X1398">
        <f t="shared" si="153"/>
        <v>35</v>
      </c>
    </row>
    <row r="1399" spans="1:24" x14ac:dyDescent="0.25">
      <c r="A1399">
        <v>3368</v>
      </c>
      <c r="B1399" t="str">
        <f t="shared" si="147"/>
        <v>E3368</v>
      </c>
      <c r="C1399" t="s">
        <v>74</v>
      </c>
      <c r="D1399">
        <v>2</v>
      </c>
      <c r="E1399" s="2">
        <v>39756</v>
      </c>
      <c r="F1399" s="2">
        <v>40037</v>
      </c>
      <c r="G1399">
        <v>21</v>
      </c>
      <c r="H1399">
        <v>4.63</v>
      </c>
      <c r="I1399">
        <v>4.0599999999999996</v>
      </c>
      <c r="J1399">
        <v>276</v>
      </c>
      <c r="K1399" t="str">
        <f>INDEX(lehmad!B$2:B$412,MATCH(klypsid!$B1399,lehmad!$A$2:$A$412,0))</f>
        <v>11.03.2005</v>
      </c>
      <c r="L1399">
        <f>INDEX(lehmad!C$2:C$412,MATCH(klypsid!$B1399,lehmad!$A$2:$A$412,0))</f>
        <v>56172</v>
      </c>
      <c r="M1399">
        <f>INDEX(lehmad!D$2:D$412,MATCH(klypsid!$B1399,lehmad!$A$2:$A$412,0))</f>
        <v>108</v>
      </c>
      <c r="N1399">
        <f>INDEX(lehmad!E$2:E$412,MATCH(klypsid!$B1399,lehmad!$A$2:$A$412,0))</f>
        <v>0.875</v>
      </c>
      <c r="O1399" t="str">
        <f>INDEX(lehmad!F$2:F$412,MATCH(klypsid!$B1399,lehmad!$A$2:$A$412,0))</f>
        <v>DYNASTY-ET</v>
      </c>
      <c r="P1399">
        <f>INDEX(lehmad!G$2:G$412,MATCH(klypsid!$B1399,lehmad!$A$2:$A$412,0))</f>
        <v>2002</v>
      </c>
      <c r="Q1399" s="2">
        <f>INDEX(lehmad!H$2:H$412,MATCH(klypsid!$B1399,lehmad!$A$2:$A$412,0))</f>
        <v>36044</v>
      </c>
      <c r="R1399">
        <f>INDEX(lehmad!I$2:I$412,MATCH(klypsid!$B1399,lehmad!$A$2:$A$412,0))</f>
        <v>124</v>
      </c>
      <c r="S1399">
        <f t="shared" si="148"/>
        <v>2</v>
      </c>
      <c r="T1399">
        <f t="shared" si="149"/>
        <v>281</v>
      </c>
      <c r="U1399">
        <f t="shared" si="150"/>
        <v>3</v>
      </c>
      <c r="V1399">
        <f t="shared" si="151"/>
        <v>4.4646682670034439</v>
      </c>
      <c r="W1399">
        <f t="shared" si="152"/>
        <v>9</v>
      </c>
      <c r="X1399">
        <f t="shared" si="153"/>
        <v>30</v>
      </c>
    </row>
    <row r="1400" spans="1:24" x14ac:dyDescent="0.25">
      <c r="A1400">
        <v>3368</v>
      </c>
      <c r="B1400" t="str">
        <f t="shared" si="147"/>
        <v>E3368</v>
      </c>
      <c r="C1400" t="s">
        <v>74</v>
      </c>
      <c r="D1400">
        <v>2</v>
      </c>
      <c r="E1400" s="2">
        <v>39756</v>
      </c>
      <c r="F1400" s="2">
        <v>40066</v>
      </c>
      <c r="G1400">
        <v>16.3</v>
      </c>
      <c r="H1400">
        <v>6.45</v>
      </c>
      <c r="I1400">
        <v>4.5199999999999996</v>
      </c>
      <c r="J1400">
        <v>268</v>
      </c>
      <c r="K1400" t="str">
        <f>INDEX(lehmad!B$2:B$412,MATCH(klypsid!$B1400,lehmad!$A$2:$A$412,0))</f>
        <v>11.03.2005</v>
      </c>
      <c r="L1400">
        <f>INDEX(lehmad!C$2:C$412,MATCH(klypsid!$B1400,lehmad!$A$2:$A$412,0))</f>
        <v>56172</v>
      </c>
      <c r="M1400">
        <f>INDEX(lehmad!D$2:D$412,MATCH(klypsid!$B1400,lehmad!$A$2:$A$412,0))</f>
        <v>108</v>
      </c>
      <c r="N1400">
        <f>INDEX(lehmad!E$2:E$412,MATCH(klypsid!$B1400,lehmad!$A$2:$A$412,0))</f>
        <v>0.875</v>
      </c>
      <c r="O1400" t="str">
        <f>INDEX(lehmad!F$2:F$412,MATCH(klypsid!$B1400,lehmad!$A$2:$A$412,0))</f>
        <v>DYNASTY-ET</v>
      </c>
      <c r="P1400">
        <f>INDEX(lehmad!G$2:G$412,MATCH(klypsid!$B1400,lehmad!$A$2:$A$412,0))</f>
        <v>2002</v>
      </c>
      <c r="Q1400" s="2">
        <f>INDEX(lehmad!H$2:H$412,MATCH(klypsid!$B1400,lehmad!$A$2:$A$412,0))</f>
        <v>36044</v>
      </c>
      <c r="R1400">
        <f>INDEX(lehmad!I$2:I$412,MATCH(klypsid!$B1400,lehmad!$A$2:$A$412,0))</f>
        <v>124</v>
      </c>
      <c r="S1400">
        <f t="shared" si="148"/>
        <v>2</v>
      </c>
      <c r="T1400">
        <f t="shared" si="149"/>
        <v>310</v>
      </c>
      <c r="U1400">
        <f t="shared" si="150"/>
        <v>3</v>
      </c>
      <c r="V1400">
        <f t="shared" si="151"/>
        <v>4.4222330006830477</v>
      </c>
      <c r="W1400">
        <f t="shared" si="152"/>
        <v>10</v>
      </c>
      <c r="X1400">
        <f t="shared" si="153"/>
        <v>29</v>
      </c>
    </row>
    <row r="1401" spans="1:24" x14ac:dyDescent="0.25">
      <c r="A1401">
        <v>3372</v>
      </c>
      <c r="B1401" t="str">
        <f t="shared" si="147"/>
        <v>E3372</v>
      </c>
      <c r="C1401" t="s">
        <v>75</v>
      </c>
      <c r="D1401">
        <v>1</v>
      </c>
      <c r="E1401" s="2">
        <v>39110</v>
      </c>
      <c r="F1401" s="2">
        <v>39142</v>
      </c>
      <c r="G1401">
        <v>16.7</v>
      </c>
      <c r="H1401">
        <v>3.66</v>
      </c>
      <c r="I1401">
        <v>2.82</v>
      </c>
      <c r="J1401">
        <v>50</v>
      </c>
      <c r="K1401" t="str">
        <f>INDEX(lehmad!B$2:B$412,MATCH(klypsid!$B1401,lehmad!$A$2:$A$412,0))</f>
        <v>14.03.2005</v>
      </c>
      <c r="L1401">
        <f>INDEX(lehmad!C$2:C$412,MATCH(klypsid!$B1401,lehmad!$A$2:$A$412,0))</f>
        <v>56172</v>
      </c>
      <c r="M1401">
        <f>INDEX(lehmad!D$2:D$412,MATCH(klypsid!$B1401,lehmad!$A$2:$A$412,0))</f>
        <v>89</v>
      </c>
      <c r="N1401">
        <f>INDEX(lehmad!E$2:E$412,MATCH(klypsid!$B1401,lehmad!$A$2:$A$412,0))</f>
        <v>1</v>
      </c>
      <c r="O1401" t="str">
        <f>INDEX(lehmad!F$2:F$412,MATCH(klypsid!$B1401,lehmad!$A$2:$A$412,0))</f>
        <v>DYNASTY-ET</v>
      </c>
      <c r="P1401">
        <f>INDEX(lehmad!G$2:G$412,MATCH(klypsid!$B1401,lehmad!$A$2:$A$412,0))</f>
        <v>2002</v>
      </c>
      <c r="Q1401" s="2">
        <f>INDEX(lehmad!H$2:H$412,MATCH(klypsid!$B1401,lehmad!$A$2:$A$412,0))</f>
        <v>36044</v>
      </c>
      <c r="R1401">
        <f>INDEX(lehmad!I$2:I$412,MATCH(klypsid!$B1401,lehmad!$A$2:$A$412,0))</f>
        <v>124</v>
      </c>
      <c r="S1401">
        <f t="shared" si="148"/>
        <v>1</v>
      </c>
      <c r="T1401">
        <f t="shared" si="149"/>
        <v>32</v>
      </c>
      <c r="U1401">
        <f t="shared" si="150"/>
        <v>1</v>
      </c>
      <c r="V1401">
        <f t="shared" si="151"/>
        <v>2</v>
      </c>
      <c r="W1401">
        <f t="shared" si="152"/>
        <v>1</v>
      </c>
      <c r="X1401">
        <f t="shared" si="153"/>
        <v>32</v>
      </c>
    </row>
    <row r="1402" spans="1:24" x14ac:dyDescent="0.25">
      <c r="A1402">
        <v>3372</v>
      </c>
      <c r="B1402" t="str">
        <f t="shared" si="147"/>
        <v>E3372</v>
      </c>
      <c r="C1402" t="s">
        <v>75</v>
      </c>
      <c r="D1402">
        <v>1</v>
      </c>
      <c r="E1402" s="2">
        <v>39110</v>
      </c>
      <c r="F1402" s="2">
        <v>39173</v>
      </c>
      <c r="G1402">
        <v>25.4</v>
      </c>
      <c r="H1402">
        <v>3.32</v>
      </c>
      <c r="I1402">
        <v>3.09</v>
      </c>
      <c r="J1402">
        <v>16</v>
      </c>
      <c r="K1402" t="str">
        <f>INDEX(lehmad!B$2:B$412,MATCH(klypsid!$B1402,lehmad!$A$2:$A$412,0))</f>
        <v>14.03.2005</v>
      </c>
      <c r="L1402">
        <f>INDEX(lehmad!C$2:C$412,MATCH(klypsid!$B1402,lehmad!$A$2:$A$412,0))</f>
        <v>56172</v>
      </c>
      <c r="M1402">
        <f>INDEX(lehmad!D$2:D$412,MATCH(klypsid!$B1402,lehmad!$A$2:$A$412,0))</f>
        <v>89</v>
      </c>
      <c r="N1402">
        <f>INDEX(lehmad!E$2:E$412,MATCH(klypsid!$B1402,lehmad!$A$2:$A$412,0))</f>
        <v>1</v>
      </c>
      <c r="O1402" t="str">
        <f>INDEX(lehmad!F$2:F$412,MATCH(klypsid!$B1402,lehmad!$A$2:$A$412,0))</f>
        <v>DYNASTY-ET</v>
      </c>
      <c r="P1402">
        <f>INDEX(lehmad!G$2:G$412,MATCH(klypsid!$B1402,lehmad!$A$2:$A$412,0))</f>
        <v>2002</v>
      </c>
      <c r="Q1402" s="2">
        <f>INDEX(lehmad!H$2:H$412,MATCH(klypsid!$B1402,lehmad!$A$2:$A$412,0))</f>
        <v>36044</v>
      </c>
      <c r="R1402">
        <f>INDEX(lehmad!I$2:I$412,MATCH(klypsid!$B1402,lehmad!$A$2:$A$412,0))</f>
        <v>124</v>
      </c>
      <c r="S1402">
        <f t="shared" si="148"/>
        <v>1</v>
      </c>
      <c r="T1402">
        <f t="shared" si="149"/>
        <v>63</v>
      </c>
      <c r="U1402">
        <f t="shared" si="150"/>
        <v>2</v>
      </c>
      <c r="V1402">
        <f t="shared" si="151"/>
        <v>0.35614381022527519</v>
      </c>
      <c r="W1402">
        <f t="shared" si="152"/>
        <v>2</v>
      </c>
      <c r="X1402">
        <f t="shared" si="153"/>
        <v>31</v>
      </c>
    </row>
    <row r="1403" spans="1:24" x14ac:dyDescent="0.25">
      <c r="A1403">
        <v>3372</v>
      </c>
      <c r="B1403" t="str">
        <f t="shared" si="147"/>
        <v>E3372</v>
      </c>
      <c r="C1403" t="s">
        <v>75</v>
      </c>
      <c r="D1403">
        <v>1</v>
      </c>
      <c r="E1403" s="2">
        <v>39110</v>
      </c>
      <c r="F1403" s="2">
        <v>39204</v>
      </c>
      <c r="G1403">
        <v>29</v>
      </c>
      <c r="H1403">
        <v>3.58</v>
      </c>
      <c r="I1403">
        <v>3.2</v>
      </c>
      <c r="J1403">
        <v>26</v>
      </c>
      <c r="K1403" t="str">
        <f>INDEX(lehmad!B$2:B$412,MATCH(klypsid!$B1403,lehmad!$A$2:$A$412,0))</f>
        <v>14.03.2005</v>
      </c>
      <c r="L1403">
        <f>INDEX(lehmad!C$2:C$412,MATCH(klypsid!$B1403,lehmad!$A$2:$A$412,0))</f>
        <v>56172</v>
      </c>
      <c r="M1403">
        <f>INDEX(lehmad!D$2:D$412,MATCH(klypsid!$B1403,lehmad!$A$2:$A$412,0))</f>
        <v>89</v>
      </c>
      <c r="N1403">
        <f>INDEX(lehmad!E$2:E$412,MATCH(klypsid!$B1403,lehmad!$A$2:$A$412,0))</f>
        <v>1</v>
      </c>
      <c r="O1403" t="str">
        <f>INDEX(lehmad!F$2:F$412,MATCH(klypsid!$B1403,lehmad!$A$2:$A$412,0))</f>
        <v>DYNASTY-ET</v>
      </c>
      <c r="P1403">
        <f>INDEX(lehmad!G$2:G$412,MATCH(klypsid!$B1403,lehmad!$A$2:$A$412,0))</f>
        <v>2002</v>
      </c>
      <c r="Q1403" s="2">
        <f>INDEX(lehmad!H$2:H$412,MATCH(klypsid!$B1403,lehmad!$A$2:$A$412,0))</f>
        <v>36044</v>
      </c>
      <c r="R1403">
        <f>INDEX(lehmad!I$2:I$412,MATCH(klypsid!$B1403,lehmad!$A$2:$A$412,0))</f>
        <v>124</v>
      </c>
      <c r="S1403">
        <f t="shared" si="148"/>
        <v>1</v>
      </c>
      <c r="T1403">
        <f t="shared" si="149"/>
        <v>94</v>
      </c>
      <c r="U1403">
        <f t="shared" si="150"/>
        <v>2</v>
      </c>
      <c r="V1403">
        <f t="shared" si="151"/>
        <v>1.0565835283663676</v>
      </c>
      <c r="W1403">
        <f t="shared" si="152"/>
        <v>3</v>
      </c>
      <c r="X1403">
        <f t="shared" si="153"/>
        <v>31</v>
      </c>
    </row>
    <row r="1404" spans="1:24" x14ac:dyDescent="0.25">
      <c r="A1404">
        <v>3372</v>
      </c>
      <c r="B1404" t="str">
        <f t="shared" si="147"/>
        <v>E3372</v>
      </c>
      <c r="C1404" t="s">
        <v>75</v>
      </c>
      <c r="D1404">
        <v>1</v>
      </c>
      <c r="E1404" s="2">
        <v>39110</v>
      </c>
      <c r="F1404" s="2">
        <v>39236</v>
      </c>
      <c r="G1404">
        <v>27.5</v>
      </c>
      <c r="H1404">
        <v>2.4900000000000002</v>
      </c>
      <c r="I1404">
        <v>3.45</v>
      </c>
      <c r="J1404">
        <v>124</v>
      </c>
      <c r="K1404" t="str">
        <f>INDEX(lehmad!B$2:B$412,MATCH(klypsid!$B1404,lehmad!$A$2:$A$412,0))</f>
        <v>14.03.2005</v>
      </c>
      <c r="L1404">
        <f>INDEX(lehmad!C$2:C$412,MATCH(klypsid!$B1404,lehmad!$A$2:$A$412,0))</f>
        <v>56172</v>
      </c>
      <c r="M1404">
        <f>INDEX(lehmad!D$2:D$412,MATCH(klypsid!$B1404,lehmad!$A$2:$A$412,0))</f>
        <v>89</v>
      </c>
      <c r="N1404">
        <f>INDEX(lehmad!E$2:E$412,MATCH(klypsid!$B1404,lehmad!$A$2:$A$412,0))</f>
        <v>1</v>
      </c>
      <c r="O1404" t="str">
        <f>INDEX(lehmad!F$2:F$412,MATCH(klypsid!$B1404,lehmad!$A$2:$A$412,0))</f>
        <v>DYNASTY-ET</v>
      </c>
      <c r="P1404">
        <f>INDEX(lehmad!G$2:G$412,MATCH(klypsid!$B1404,lehmad!$A$2:$A$412,0))</f>
        <v>2002</v>
      </c>
      <c r="Q1404" s="2">
        <f>INDEX(lehmad!H$2:H$412,MATCH(klypsid!$B1404,lehmad!$A$2:$A$412,0))</f>
        <v>36044</v>
      </c>
      <c r="R1404">
        <f>INDEX(lehmad!I$2:I$412,MATCH(klypsid!$B1404,lehmad!$A$2:$A$412,0))</f>
        <v>124</v>
      </c>
      <c r="S1404">
        <f t="shared" si="148"/>
        <v>1</v>
      </c>
      <c r="T1404">
        <f t="shared" si="149"/>
        <v>126</v>
      </c>
      <c r="U1404">
        <f t="shared" si="150"/>
        <v>2</v>
      </c>
      <c r="V1404">
        <f t="shared" si="151"/>
        <v>3.3103401206121505</v>
      </c>
      <c r="W1404">
        <f t="shared" si="152"/>
        <v>4</v>
      </c>
      <c r="X1404">
        <f t="shared" si="153"/>
        <v>32</v>
      </c>
    </row>
    <row r="1405" spans="1:24" x14ac:dyDescent="0.25">
      <c r="A1405">
        <v>3372</v>
      </c>
      <c r="B1405" t="str">
        <f t="shared" si="147"/>
        <v>E3372</v>
      </c>
      <c r="C1405" t="s">
        <v>75</v>
      </c>
      <c r="D1405">
        <v>1</v>
      </c>
      <c r="E1405" s="2">
        <v>39110</v>
      </c>
      <c r="F1405" s="2">
        <v>39266</v>
      </c>
      <c r="G1405">
        <v>28.2</v>
      </c>
      <c r="H1405">
        <v>3</v>
      </c>
      <c r="I1405">
        <v>3.03</v>
      </c>
      <c r="J1405">
        <v>47</v>
      </c>
      <c r="K1405" t="str">
        <f>INDEX(lehmad!B$2:B$412,MATCH(klypsid!$B1405,lehmad!$A$2:$A$412,0))</f>
        <v>14.03.2005</v>
      </c>
      <c r="L1405">
        <f>INDEX(lehmad!C$2:C$412,MATCH(klypsid!$B1405,lehmad!$A$2:$A$412,0))</f>
        <v>56172</v>
      </c>
      <c r="M1405">
        <f>INDEX(lehmad!D$2:D$412,MATCH(klypsid!$B1405,lehmad!$A$2:$A$412,0))</f>
        <v>89</v>
      </c>
      <c r="N1405">
        <f>INDEX(lehmad!E$2:E$412,MATCH(klypsid!$B1405,lehmad!$A$2:$A$412,0))</f>
        <v>1</v>
      </c>
      <c r="O1405" t="str">
        <f>INDEX(lehmad!F$2:F$412,MATCH(klypsid!$B1405,lehmad!$A$2:$A$412,0))</f>
        <v>DYNASTY-ET</v>
      </c>
      <c r="P1405">
        <f>INDEX(lehmad!G$2:G$412,MATCH(klypsid!$B1405,lehmad!$A$2:$A$412,0))</f>
        <v>2002</v>
      </c>
      <c r="Q1405" s="2">
        <f>INDEX(lehmad!H$2:H$412,MATCH(klypsid!$B1405,lehmad!$A$2:$A$412,0))</f>
        <v>36044</v>
      </c>
      <c r="R1405">
        <f>INDEX(lehmad!I$2:I$412,MATCH(klypsid!$B1405,lehmad!$A$2:$A$412,0))</f>
        <v>124</v>
      </c>
      <c r="S1405">
        <f t="shared" si="148"/>
        <v>1</v>
      </c>
      <c r="T1405">
        <f t="shared" si="149"/>
        <v>156</v>
      </c>
      <c r="U1405">
        <f t="shared" si="150"/>
        <v>3</v>
      </c>
      <c r="V1405">
        <f t="shared" si="151"/>
        <v>1.9107326619029126</v>
      </c>
      <c r="W1405">
        <f t="shared" si="152"/>
        <v>5</v>
      </c>
      <c r="X1405">
        <f t="shared" si="153"/>
        <v>30</v>
      </c>
    </row>
    <row r="1406" spans="1:24" x14ac:dyDescent="0.25">
      <c r="A1406">
        <v>3372</v>
      </c>
      <c r="B1406" t="str">
        <f t="shared" si="147"/>
        <v>E3372</v>
      </c>
      <c r="C1406" t="s">
        <v>75</v>
      </c>
      <c r="D1406">
        <v>1</v>
      </c>
      <c r="E1406" s="2">
        <v>39110</v>
      </c>
      <c r="F1406" s="2">
        <v>39295</v>
      </c>
      <c r="G1406">
        <v>24.6</v>
      </c>
      <c r="H1406">
        <v>2.74</v>
      </c>
      <c r="I1406">
        <v>3.75</v>
      </c>
      <c r="J1406">
        <v>177</v>
      </c>
      <c r="K1406" t="str">
        <f>INDEX(lehmad!B$2:B$412,MATCH(klypsid!$B1406,lehmad!$A$2:$A$412,0))</f>
        <v>14.03.2005</v>
      </c>
      <c r="L1406">
        <f>INDEX(lehmad!C$2:C$412,MATCH(klypsid!$B1406,lehmad!$A$2:$A$412,0))</f>
        <v>56172</v>
      </c>
      <c r="M1406">
        <f>INDEX(lehmad!D$2:D$412,MATCH(klypsid!$B1406,lehmad!$A$2:$A$412,0))</f>
        <v>89</v>
      </c>
      <c r="N1406">
        <f>INDEX(lehmad!E$2:E$412,MATCH(klypsid!$B1406,lehmad!$A$2:$A$412,0))</f>
        <v>1</v>
      </c>
      <c r="O1406" t="str">
        <f>INDEX(lehmad!F$2:F$412,MATCH(klypsid!$B1406,lehmad!$A$2:$A$412,0))</f>
        <v>DYNASTY-ET</v>
      </c>
      <c r="P1406">
        <f>INDEX(lehmad!G$2:G$412,MATCH(klypsid!$B1406,lehmad!$A$2:$A$412,0))</f>
        <v>2002</v>
      </c>
      <c r="Q1406" s="2">
        <f>INDEX(lehmad!H$2:H$412,MATCH(klypsid!$B1406,lehmad!$A$2:$A$412,0))</f>
        <v>36044</v>
      </c>
      <c r="R1406">
        <f>INDEX(lehmad!I$2:I$412,MATCH(klypsid!$B1406,lehmad!$A$2:$A$412,0))</f>
        <v>124</v>
      </c>
      <c r="S1406">
        <f t="shared" si="148"/>
        <v>1</v>
      </c>
      <c r="T1406">
        <f t="shared" si="149"/>
        <v>185</v>
      </c>
      <c r="U1406">
        <f t="shared" si="150"/>
        <v>3</v>
      </c>
      <c r="V1406">
        <f t="shared" si="151"/>
        <v>3.8237493603082728</v>
      </c>
      <c r="W1406">
        <f t="shared" si="152"/>
        <v>6</v>
      </c>
      <c r="X1406">
        <f t="shared" si="153"/>
        <v>29</v>
      </c>
    </row>
    <row r="1407" spans="1:24" x14ac:dyDescent="0.25">
      <c r="A1407">
        <v>3372</v>
      </c>
      <c r="B1407" t="str">
        <f t="shared" si="147"/>
        <v>E3372</v>
      </c>
      <c r="C1407" t="s">
        <v>75</v>
      </c>
      <c r="D1407">
        <v>1</v>
      </c>
      <c r="E1407" s="2">
        <v>39110</v>
      </c>
      <c r="F1407" s="2">
        <v>39328</v>
      </c>
      <c r="G1407">
        <v>25</v>
      </c>
      <c r="H1407">
        <v>2.54</v>
      </c>
      <c r="I1407">
        <v>3.5</v>
      </c>
      <c r="J1407">
        <v>58</v>
      </c>
      <c r="K1407" t="str">
        <f>INDEX(lehmad!B$2:B$412,MATCH(klypsid!$B1407,lehmad!$A$2:$A$412,0))</f>
        <v>14.03.2005</v>
      </c>
      <c r="L1407">
        <f>INDEX(lehmad!C$2:C$412,MATCH(klypsid!$B1407,lehmad!$A$2:$A$412,0))</f>
        <v>56172</v>
      </c>
      <c r="M1407">
        <f>INDEX(lehmad!D$2:D$412,MATCH(klypsid!$B1407,lehmad!$A$2:$A$412,0))</f>
        <v>89</v>
      </c>
      <c r="N1407">
        <f>INDEX(lehmad!E$2:E$412,MATCH(klypsid!$B1407,lehmad!$A$2:$A$412,0))</f>
        <v>1</v>
      </c>
      <c r="O1407" t="str">
        <f>INDEX(lehmad!F$2:F$412,MATCH(klypsid!$B1407,lehmad!$A$2:$A$412,0))</f>
        <v>DYNASTY-ET</v>
      </c>
      <c r="P1407">
        <f>INDEX(lehmad!G$2:G$412,MATCH(klypsid!$B1407,lehmad!$A$2:$A$412,0))</f>
        <v>2002</v>
      </c>
      <c r="Q1407" s="2">
        <f>INDEX(lehmad!H$2:H$412,MATCH(klypsid!$B1407,lehmad!$A$2:$A$412,0))</f>
        <v>36044</v>
      </c>
      <c r="R1407">
        <f>INDEX(lehmad!I$2:I$412,MATCH(klypsid!$B1407,lehmad!$A$2:$A$412,0))</f>
        <v>124</v>
      </c>
      <c r="S1407">
        <f t="shared" si="148"/>
        <v>1</v>
      </c>
      <c r="T1407">
        <f t="shared" si="149"/>
        <v>218</v>
      </c>
      <c r="U1407">
        <f t="shared" si="150"/>
        <v>3</v>
      </c>
      <c r="V1407">
        <f t="shared" si="151"/>
        <v>2.2141248053528475</v>
      </c>
      <c r="W1407">
        <f t="shared" si="152"/>
        <v>7</v>
      </c>
      <c r="X1407">
        <f t="shared" si="153"/>
        <v>33</v>
      </c>
    </row>
    <row r="1408" spans="1:24" x14ac:dyDescent="0.25">
      <c r="A1408">
        <v>3372</v>
      </c>
      <c r="B1408" t="str">
        <f t="shared" si="147"/>
        <v>E3372</v>
      </c>
      <c r="C1408" t="s">
        <v>75</v>
      </c>
      <c r="D1408">
        <v>1</v>
      </c>
      <c r="E1408" s="2">
        <v>39110</v>
      </c>
      <c r="F1408" s="2">
        <v>39356</v>
      </c>
      <c r="G1408">
        <v>28.3</v>
      </c>
      <c r="H1408">
        <v>3.82</v>
      </c>
      <c r="I1408">
        <v>3.36</v>
      </c>
      <c r="J1408">
        <v>18</v>
      </c>
      <c r="K1408" t="str">
        <f>INDEX(lehmad!B$2:B$412,MATCH(klypsid!$B1408,lehmad!$A$2:$A$412,0))</f>
        <v>14.03.2005</v>
      </c>
      <c r="L1408">
        <f>INDEX(lehmad!C$2:C$412,MATCH(klypsid!$B1408,lehmad!$A$2:$A$412,0))</f>
        <v>56172</v>
      </c>
      <c r="M1408">
        <f>INDEX(lehmad!D$2:D$412,MATCH(klypsid!$B1408,lehmad!$A$2:$A$412,0))</f>
        <v>89</v>
      </c>
      <c r="N1408">
        <f>INDEX(lehmad!E$2:E$412,MATCH(klypsid!$B1408,lehmad!$A$2:$A$412,0))</f>
        <v>1</v>
      </c>
      <c r="O1408" t="str">
        <f>INDEX(lehmad!F$2:F$412,MATCH(klypsid!$B1408,lehmad!$A$2:$A$412,0))</f>
        <v>DYNASTY-ET</v>
      </c>
      <c r="P1408">
        <f>INDEX(lehmad!G$2:G$412,MATCH(klypsid!$B1408,lehmad!$A$2:$A$412,0))</f>
        <v>2002</v>
      </c>
      <c r="Q1408" s="2">
        <f>INDEX(lehmad!H$2:H$412,MATCH(klypsid!$B1408,lehmad!$A$2:$A$412,0))</f>
        <v>36044</v>
      </c>
      <c r="R1408">
        <f>INDEX(lehmad!I$2:I$412,MATCH(klypsid!$B1408,lehmad!$A$2:$A$412,0))</f>
        <v>124</v>
      </c>
      <c r="S1408">
        <f t="shared" si="148"/>
        <v>1</v>
      </c>
      <c r="T1408">
        <f t="shared" si="149"/>
        <v>246</v>
      </c>
      <c r="U1408">
        <f t="shared" si="150"/>
        <v>3</v>
      </c>
      <c r="V1408">
        <f t="shared" si="151"/>
        <v>0.52606881166758779</v>
      </c>
      <c r="W1408">
        <f t="shared" si="152"/>
        <v>8</v>
      </c>
      <c r="X1408">
        <f t="shared" si="153"/>
        <v>28</v>
      </c>
    </row>
    <row r="1409" spans="1:24" x14ac:dyDescent="0.25">
      <c r="A1409">
        <v>3372</v>
      </c>
      <c r="B1409" t="str">
        <f t="shared" si="147"/>
        <v>E3372</v>
      </c>
      <c r="C1409" t="s">
        <v>75</v>
      </c>
      <c r="D1409">
        <v>1</v>
      </c>
      <c r="E1409" s="2">
        <v>39110</v>
      </c>
      <c r="F1409" s="2">
        <v>39387</v>
      </c>
      <c r="G1409">
        <v>30</v>
      </c>
      <c r="H1409">
        <v>2.93</v>
      </c>
      <c r="I1409">
        <v>3.45</v>
      </c>
      <c r="J1409">
        <v>51</v>
      </c>
      <c r="K1409" t="str">
        <f>INDEX(lehmad!B$2:B$412,MATCH(klypsid!$B1409,lehmad!$A$2:$A$412,0))</f>
        <v>14.03.2005</v>
      </c>
      <c r="L1409">
        <f>INDEX(lehmad!C$2:C$412,MATCH(klypsid!$B1409,lehmad!$A$2:$A$412,0))</f>
        <v>56172</v>
      </c>
      <c r="M1409">
        <f>INDEX(lehmad!D$2:D$412,MATCH(klypsid!$B1409,lehmad!$A$2:$A$412,0))</f>
        <v>89</v>
      </c>
      <c r="N1409">
        <f>INDEX(lehmad!E$2:E$412,MATCH(klypsid!$B1409,lehmad!$A$2:$A$412,0))</f>
        <v>1</v>
      </c>
      <c r="O1409" t="str">
        <f>INDEX(lehmad!F$2:F$412,MATCH(klypsid!$B1409,lehmad!$A$2:$A$412,0))</f>
        <v>DYNASTY-ET</v>
      </c>
      <c r="P1409">
        <f>INDEX(lehmad!G$2:G$412,MATCH(klypsid!$B1409,lehmad!$A$2:$A$412,0))</f>
        <v>2002</v>
      </c>
      <c r="Q1409" s="2">
        <f>INDEX(lehmad!H$2:H$412,MATCH(klypsid!$B1409,lehmad!$A$2:$A$412,0))</f>
        <v>36044</v>
      </c>
      <c r="R1409">
        <f>INDEX(lehmad!I$2:I$412,MATCH(klypsid!$B1409,lehmad!$A$2:$A$412,0))</f>
        <v>124</v>
      </c>
      <c r="S1409">
        <f t="shared" si="148"/>
        <v>1</v>
      </c>
      <c r="T1409">
        <f t="shared" si="149"/>
        <v>277</v>
      </c>
      <c r="U1409">
        <f t="shared" si="150"/>
        <v>3</v>
      </c>
      <c r="V1409">
        <f t="shared" si="151"/>
        <v>2.0285691521967708</v>
      </c>
      <c r="W1409">
        <f t="shared" si="152"/>
        <v>9</v>
      </c>
      <c r="X1409">
        <f t="shared" si="153"/>
        <v>31</v>
      </c>
    </row>
    <row r="1410" spans="1:24" x14ac:dyDescent="0.25">
      <c r="A1410">
        <v>3372</v>
      </c>
      <c r="B1410" t="str">
        <f t="shared" ref="B1410:B1473" si="154">"E"&amp;A1410</f>
        <v>E3372</v>
      </c>
      <c r="C1410" t="s">
        <v>75</v>
      </c>
      <c r="D1410">
        <v>1</v>
      </c>
      <c r="E1410" s="2">
        <v>39110</v>
      </c>
      <c r="F1410" s="2">
        <v>39418</v>
      </c>
      <c r="G1410">
        <v>24.9</v>
      </c>
      <c r="H1410">
        <v>4.32</v>
      </c>
      <c r="I1410">
        <v>3.4</v>
      </c>
      <c r="J1410">
        <v>35</v>
      </c>
      <c r="K1410" t="str">
        <f>INDEX(lehmad!B$2:B$412,MATCH(klypsid!$B1410,lehmad!$A$2:$A$412,0))</f>
        <v>14.03.2005</v>
      </c>
      <c r="L1410">
        <f>INDEX(lehmad!C$2:C$412,MATCH(klypsid!$B1410,lehmad!$A$2:$A$412,0))</f>
        <v>56172</v>
      </c>
      <c r="M1410">
        <f>INDEX(lehmad!D$2:D$412,MATCH(klypsid!$B1410,lehmad!$A$2:$A$412,0))</f>
        <v>89</v>
      </c>
      <c r="N1410">
        <f>INDEX(lehmad!E$2:E$412,MATCH(klypsid!$B1410,lehmad!$A$2:$A$412,0))</f>
        <v>1</v>
      </c>
      <c r="O1410" t="str">
        <f>INDEX(lehmad!F$2:F$412,MATCH(klypsid!$B1410,lehmad!$A$2:$A$412,0))</f>
        <v>DYNASTY-ET</v>
      </c>
      <c r="P1410">
        <f>INDEX(lehmad!G$2:G$412,MATCH(klypsid!$B1410,lehmad!$A$2:$A$412,0))</f>
        <v>2002</v>
      </c>
      <c r="Q1410" s="2">
        <f>INDEX(lehmad!H$2:H$412,MATCH(klypsid!$B1410,lehmad!$A$2:$A$412,0))</f>
        <v>36044</v>
      </c>
      <c r="R1410">
        <f>INDEX(lehmad!I$2:I$412,MATCH(klypsid!$B1410,lehmad!$A$2:$A$412,0))</f>
        <v>124</v>
      </c>
      <c r="S1410">
        <f t="shared" ref="S1410:S1473" si="155">IF(D1410&lt;=3,D1410,4)</f>
        <v>1</v>
      </c>
      <c r="T1410">
        <f t="shared" ref="T1410:T1473" si="156">F1410-E1410</f>
        <v>308</v>
      </c>
      <c r="U1410">
        <f t="shared" ref="U1410:U1473" si="157">IF(T1410&lt;=60, 1, IF(T1410&lt;=150,2,3))</f>
        <v>3</v>
      </c>
      <c r="V1410">
        <f t="shared" si="151"/>
        <v>1.4854268271702415</v>
      </c>
      <c r="W1410">
        <f t="shared" si="152"/>
        <v>10</v>
      </c>
      <c r="X1410">
        <f t="shared" si="153"/>
        <v>31</v>
      </c>
    </row>
    <row r="1411" spans="1:24" x14ac:dyDescent="0.25">
      <c r="A1411">
        <v>3372</v>
      </c>
      <c r="B1411" t="str">
        <f t="shared" si="154"/>
        <v>E3372</v>
      </c>
      <c r="C1411" t="s">
        <v>75</v>
      </c>
      <c r="D1411">
        <v>2</v>
      </c>
      <c r="E1411" s="2">
        <v>39482</v>
      </c>
      <c r="F1411" s="2">
        <v>39509</v>
      </c>
      <c r="G1411">
        <v>42.5</v>
      </c>
      <c r="H1411">
        <v>3.47</v>
      </c>
      <c r="I1411">
        <v>3.2</v>
      </c>
      <c r="J1411">
        <v>19</v>
      </c>
      <c r="K1411" t="str">
        <f>INDEX(lehmad!B$2:B$412,MATCH(klypsid!$B1411,lehmad!$A$2:$A$412,0))</f>
        <v>14.03.2005</v>
      </c>
      <c r="L1411">
        <f>INDEX(lehmad!C$2:C$412,MATCH(klypsid!$B1411,lehmad!$A$2:$A$412,0))</f>
        <v>56172</v>
      </c>
      <c r="M1411">
        <f>INDEX(lehmad!D$2:D$412,MATCH(klypsid!$B1411,lehmad!$A$2:$A$412,0))</f>
        <v>89</v>
      </c>
      <c r="N1411">
        <f>INDEX(lehmad!E$2:E$412,MATCH(klypsid!$B1411,lehmad!$A$2:$A$412,0))</f>
        <v>1</v>
      </c>
      <c r="O1411" t="str">
        <f>INDEX(lehmad!F$2:F$412,MATCH(klypsid!$B1411,lehmad!$A$2:$A$412,0))</f>
        <v>DYNASTY-ET</v>
      </c>
      <c r="P1411">
        <f>INDEX(lehmad!G$2:G$412,MATCH(klypsid!$B1411,lehmad!$A$2:$A$412,0))</f>
        <v>2002</v>
      </c>
      <c r="Q1411" s="2">
        <f>INDEX(lehmad!H$2:H$412,MATCH(klypsid!$B1411,lehmad!$A$2:$A$412,0))</f>
        <v>36044</v>
      </c>
      <c r="R1411">
        <f>INDEX(lehmad!I$2:I$412,MATCH(klypsid!$B1411,lehmad!$A$2:$A$412,0))</f>
        <v>124</v>
      </c>
      <c r="S1411">
        <f t="shared" si="155"/>
        <v>2</v>
      </c>
      <c r="T1411">
        <f t="shared" si="156"/>
        <v>27</v>
      </c>
      <c r="U1411">
        <f t="shared" si="157"/>
        <v>1</v>
      </c>
      <c r="V1411">
        <f t="shared" ref="V1411:V1474" si="158">LOG(J1411/100,2)+3</f>
        <v>0.60407132366886085</v>
      </c>
      <c r="W1411">
        <f t="shared" ref="W1411:W1474" si="159">IF(A1411&lt;&gt;A1410, 1, IF(D1411&lt;&gt;D1410, 1, W1410+1))</f>
        <v>1</v>
      </c>
      <c r="X1411">
        <f t="shared" ref="X1411:X1474" si="160">IF(AND(A1411=A1410,D1411=D1410), F1411-F1410, F1411-E1411)</f>
        <v>27</v>
      </c>
    </row>
    <row r="1412" spans="1:24" x14ac:dyDescent="0.25">
      <c r="A1412">
        <v>3372</v>
      </c>
      <c r="B1412" t="str">
        <f t="shared" si="154"/>
        <v>E3372</v>
      </c>
      <c r="C1412" t="s">
        <v>75</v>
      </c>
      <c r="D1412">
        <v>2</v>
      </c>
      <c r="E1412" s="2">
        <v>39482</v>
      </c>
      <c r="F1412" s="2">
        <v>39539</v>
      </c>
      <c r="G1412">
        <v>37.799999999999997</v>
      </c>
      <c r="H1412">
        <v>3.03</v>
      </c>
      <c r="I1412">
        <v>3.17</v>
      </c>
      <c r="J1412">
        <v>182</v>
      </c>
      <c r="K1412" t="str">
        <f>INDEX(lehmad!B$2:B$412,MATCH(klypsid!$B1412,lehmad!$A$2:$A$412,0))</f>
        <v>14.03.2005</v>
      </c>
      <c r="L1412">
        <f>INDEX(lehmad!C$2:C$412,MATCH(klypsid!$B1412,lehmad!$A$2:$A$412,0))</f>
        <v>56172</v>
      </c>
      <c r="M1412">
        <f>INDEX(lehmad!D$2:D$412,MATCH(klypsid!$B1412,lehmad!$A$2:$A$412,0))</f>
        <v>89</v>
      </c>
      <c r="N1412">
        <f>INDEX(lehmad!E$2:E$412,MATCH(klypsid!$B1412,lehmad!$A$2:$A$412,0))</f>
        <v>1</v>
      </c>
      <c r="O1412" t="str">
        <f>INDEX(lehmad!F$2:F$412,MATCH(klypsid!$B1412,lehmad!$A$2:$A$412,0))</f>
        <v>DYNASTY-ET</v>
      </c>
      <c r="P1412">
        <f>INDEX(lehmad!G$2:G$412,MATCH(klypsid!$B1412,lehmad!$A$2:$A$412,0))</f>
        <v>2002</v>
      </c>
      <c r="Q1412" s="2">
        <f>INDEX(lehmad!H$2:H$412,MATCH(klypsid!$B1412,lehmad!$A$2:$A$412,0))</f>
        <v>36044</v>
      </c>
      <c r="R1412">
        <f>INDEX(lehmad!I$2:I$412,MATCH(klypsid!$B1412,lehmad!$A$2:$A$412,0))</f>
        <v>124</v>
      </c>
      <c r="S1412">
        <f t="shared" si="155"/>
        <v>2</v>
      </c>
      <c r="T1412">
        <f t="shared" si="156"/>
        <v>57</v>
      </c>
      <c r="U1412">
        <f t="shared" si="157"/>
        <v>1</v>
      </c>
      <c r="V1412">
        <f t="shared" si="158"/>
        <v>3.8639384504239715</v>
      </c>
      <c r="W1412">
        <f t="shared" si="159"/>
        <v>2</v>
      </c>
      <c r="X1412">
        <f t="shared" si="160"/>
        <v>30</v>
      </c>
    </row>
    <row r="1413" spans="1:24" x14ac:dyDescent="0.25">
      <c r="A1413">
        <v>3372</v>
      </c>
      <c r="B1413" t="str">
        <f t="shared" si="154"/>
        <v>E3372</v>
      </c>
      <c r="C1413" t="s">
        <v>75</v>
      </c>
      <c r="D1413">
        <v>2</v>
      </c>
      <c r="E1413" s="2">
        <v>39482</v>
      </c>
      <c r="F1413" s="2">
        <v>39572</v>
      </c>
      <c r="G1413">
        <v>34.799999999999997</v>
      </c>
      <c r="H1413">
        <v>2.79</v>
      </c>
      <c r="I1413">
        <v>3.49</v>
      </c>
      <c r="J1413">
        <v>183</v>
      </c>
      <c r="K1413" t="str">
        <f>INDEX(lehmad!B$2:B$412,MATCH(klypsid!$B1413,lehmad!$A$2:$A$412,0))</f>
        <v>14.03.2005</v>
      </c>
      <c r="L1413">
        <f>INDEX(lehmad!C$2:C$412,MATCH(klypsid!$B1413,lehmad!$A$2:$A$412,0))</f>
        <v>56172</v>
      </c>
      <c r="M1413">
        <f>INDEX(lehmad!D$2:D$412,MATCH(klypsid!$B1413,lehmad!$A$2:$A$412,0))</f>
        <v>89</v>
      </c>
      <c r="N1413">
        <f>INDEX(lehmad!E$2:E$412,MATCH(klypsid!$B1413,lehmad!$A$2:$A$412,0))</f>
        <v>1</v>
      </c>
      <c r="O1413" t="str">
        <f>INDEX(lehmad!F$2:F$412,MATCH(klypsid!$B1413,lehmad!$A$2:$A$412,0))</f>
        <v>DYNASTY-ET</v>
      </c>
      <c r="P1413">
        <f>INDEX(lehmad!G$2:G$412,MATCH(klypsid!$B1413,lehmad!$A$2:$A$412,0))</f>
        <v>2002</v>
      </c>
      <c r="Q1413" s="2">
        <f>INDEX(lehmad!H$2:H$412,MATCH(klypsid!$B1413,lehmad!$A$2:$A$412,0))</f>
        <v>36044</v>
      </c>
      <c r="R1413">
        <f>INDEX(lehmad!I$2:I$412,MATCH(klypsid!$B1413,lehmad!$A$2:$A$412,0))</f>
        <v>124</v>
      </c>
      <c r="S1413">
        <f t="shared" si="155"/>
        <v>2</v>
      </c>
      <c r="T1413">
        <f t="shared" si="156"/>
        <v>90</v>
      </c>
      <c r="U1413">
        <f t="shared" si="157"/>
        <v>2</v>
      </c>
      <c r="V1413">
        <f t="shared" si="158"/>
        <v>3.8718436485093175</v>
      </c>
      <c r="W1413">
        <f t="shared" si="159"/>
        <v>3</v>
      </c>
      <c r="X1413">
        <f t="shared" si="160"/>
        <v>33</v>
      </c>
    </row>
    <row r="1414" spans="1:24" x14ac:dyDescent="0.25">
      <c r="A1414">
        <v>3372</v>
      </c>
      <c r="B1414" t="str">
        <f t="shared" si="154"/>
        <v>E3372</v>
      </c>
      <c r="C1414" t="s">
        <v>75</v>
      </c>
      <c r="D1414">
        <v>2</v>
      </c>
      <c r="E1414" s="2">
        <v>39482</v>
      </c>
      <c r="F1414" s="2">
        <v>39600</v>
      </c>
      <c r="G1414">
        <v>29.9</v>
      </c>
      <c r="H1414">
        <v>2.93</v>
      </c>
      <c r="I1414">
        <v>3.62</v>
      </c>
      <c r="J1414">
        <v>191</v>
      </c>
      <c r="K1414" t="str">
        <f>INDEX(lehmad!B$2:B$412,MATCH(klypsid!$B1414,lehmad!$A$2:$A$412,0))</f>
        <v>14.03.2005</v>
      </c>
      <c r="L1414">
        <f>INDEX(lehmad!C$2:C$412,MATCH(klypsid!$B1414,lehmad!$A$2:$A$412,0))</f>
        <v>56172</v>
      </c>
      <c r="M1414">
        <f>INDEX(lehmad!D$2:D$412,MATCH(klypsid!$B1414,lehmad!$A$2:$A$412,0))</f>
        <v>89</v>
      </c>
      <c r="N1414">
        <f>INDEX(lehmad!E$2:E$412,MATCH(klypsid!$B1414,lehmad!$A$2:$A$412,0))</f>
        <v>1</v>
      </c>
      <c r="O1414" t="str">
        <f>INDEX(lehmad!F$2:F$412,MATCH(klypsid!$B1414,lehmad!$A$2:$A$412,0))</f>
        <v>DYNASTY-ET</v>
      </c>
      <c r="P1414">
        <f>INDEX(lehmad!G$2:G$412,MATCH(klypsid!$B1414,lehmad!$A$2:$A$412,0))</f>
        <v>2002</v>
      </c>
      <c r="Q1414" s="2">
        <f>INDEX(lehmad!H$2:H$412,MATCH(klypsid!$B1414,lehmad!$A$2:$A$412,0))</f>
        <v>36044</v>
      </c>
      <c r="R1414">
        <f>INDEX(lehmad!I$2:I$412,MATCH(klypsid!$B1414,lehmad!$A$2:$A$412,0))</f>
        <v>124</v>
      </c>
      <c r="S1414">
        <f t="shared" si="155"/>
        <v>2</v>
      </c>
      <c r="T1414">
        <f t="shared" si="156"/>
        <v>118</v>
      </c>
      <c r="U1414">
        <f t="shared" si="157"/>
        <v>2</v>
      </c>
      <c r="V1414">
        <f t="shared" si="158"/>
        <v>3.9335726382610239</v>
      </c>
      <c r="W1414">
        <f t="shared" si="159"/>
        <v>4</v>
      </c>
      <c r="X1414">
        <f t="shared" si="160"/>
        <v>28</v>
      </c>
    </row>
    <row r="1415" spans="1:24" x14ac:dyDescent="0.25">
      <c r="A1415">
        <v>3372</v>
      </c>
      <c r="B1415" t="str">
        <f t="shared" si="154"/>
        <v>E3372</v>
      </c>
      <c r="C1415" t="s">
        <v>75</v>
      </c>
      <c r="D1415">
        <v>2</v>
      </c>
      <c r="E1415" s="2">
        <v>39482</v>
      </c>
      <c r="F1415" s="2">
        <v>39631</v>
      </c>
      <c r="G1415">
        <v>31.8</v>
      </c>
      <c r="H1415">
        <v>3.25</v>
      </c>
      <c r="I1415">
        <v>3.66</v>
      </c>
      <c r="J1415">
        <v>164</v>
      </c>
      <c r="K1415" t="str">
        <f>INDEX(lehmad!B$2:B$412,MATCH(klypsid!$B1415,lehmad!$A$2:$A$412,0))</f>
        <v>14.03.2005</v>
      </c>
      <c r="L1415">
        <f>INDEX(lehmad!C$2:C$412,MATCH(klypsid!$B1415,lehmad!$A$2:$A$412,0))</f>
        <v>56172</v>
      </c>
      <c r="M1415">
        <f>INDEX(lehmad!D$2:D$412,MATCH(klypsid!$B1415,lehmad!$A$2:$A$412,0))</f>
        <v>89</v>
      </c>
      <c r="N1415">
        <f>INDEX(lehmad!E$2:E$412,MATCH(klypsid!$B1415,lehmad!$A$2:$A$412,0))</f>
        <v>1</v>
      </c>
      <c r="O1415" t="str">
        <f>INDEX(lehmad!F$2:F$412,MATCH(klypsid!$B1415,lehmad!$A$2:$A$412,0))</f>
        <v>DYNASTY-ET</v>
      </c>
      <c r="P1415">
        <f>INDEX(lehmad!G$2:G$412,MATCH(klypsid!$B1415,lehmad!$A$2:$A$412,0))</f>
        <v>2002</v>
      </c>
      <c r="Q1415" s="2">
        <f>INDEX(lehmad!H$2:H$412,MATCH(klypsid!$B1415,lehmad!$A$2:$A$412,0))</f>
        <v>36044</v>
      </c>
      <c r="R1415">
        <f>INDEX(lehmad!I$2:I$412,MATCH(klypsid!$B1415,lehmad!$A$2:$A$412,0))</f>
        <v>124</v>
      </c>
      <c r="S1415">
        <f t="shared" si="155"/>
        <v>2</v>
      </c>
      <c r="T1415">
        <f t="shared" si="156"/>
        <v>149</v>
      </c>
      <c r="U1415">
        <f t="shared" si="157"/>
        <v>2</v>
      </c>
      <c r="V1415">
        <f t="shared" si="158"/>
        <v>3.713695814843359</v>
      </c>
      <c r="W1415">
        <f t="shared" si="159"/>
        <v>5</v>
      </c>
      <c r="X1415">
        <f t="shared" si="160"/>
        <v>31</v>
      </c>
    </row>
    <row r="1416" spans="1:24" x14ac:dyDescent="0.25">
      <c r="A1416">
        <v>3372</v>
      </c>
      <c r="B1416" t="str">
        <f t="shared" si="154"/>
        <v>E3372</v>
      </c>
      <c r="C1416" t="s">
        <v>75</v>
      </c>
      <c r="D1416">
        <v>2</v>
      </c>
      <c r="E1416" s="2">
        <v>39482</v>
      </c>
      <c r="F1416" s="2">
        <v>39663</v>
      </c>
      <c r="G1416">
        <v>28.1</v>
      </c>
      <c r="H1416">
        <v>3.73</v>
      </c>
      <c r="I1416">
        <v>3.37</v>
      </c>
      <c r="J1416">
        <v>113</v>
      </c>
      <c r="K1416" t="str">
        <f>INDEX(lehmad!B$2:B$412,MATCH(klypsid!$B1416,lehmad!$A$2:$A$412,0))</f>
        <v>14.03.2005</v>
      </c>
      <c r="L1416">
        <f>INDEX(lehmad!C$2:C$412,MATCH(klypsid!$B1416,lehmad!$A$2:$A$412,0))</f>
        <v>56172</v>
      </c>
      <c r="M1416">
        <f>INDEX(lehmad!D$2:D$412,MATCH(klypsid!$B1416,lehmad!$A$2:$A$412,0))</f>
        <v>89</v>
      </c>
      <c r="N1416">
        <f>INDEX(lehmad!E$2:E$412,MATCH(klypsid!$B1416,lehmad!$A$2:$A$412,0))</f>
        <v>1</v>
      </c>
      <c r="O1416" t="str">
        <f>INDEX(lehmad!F$2:F$412,MATCH(klypsid!$B1416,lehmad!$A$2:$A$412,0))</f>
        <v>DYNASTY-ET</v>
      </c>
      <c r="P1416">
        <f>INDEX(lehmad!G$2:G$412,MATCH(klypsid!$B1416,lehmad!$A$2:$A$412,0))</f>
        <v>2002</v>
      </c>
      <c r="Q1416" s="2">
        <f>INDEX(lehmad!H$2:H$412,MATCH(klypsid!$B1416,lehmad!$A$2:$A$412,0))</f>
        <v>36044</v>
      </c>
      <c r="R1416">
        <f>INDEX(lehmad!I$2:I$412,MATCH(klypsid!$B1416,lehmad!$A$2:$A$412,0))</f>
        <v>124</v>
      </c>
      <c r="S1416">
        <f t="shared" si="155"/>
        <v>2</v>
      </c>
      <c r="T1416">
        <f t="shared" si="156"/>
        <v>181</v>
      </c>
      <c r="U1416">
        <f t="shared" si="157"/>
        <v>3</v>
      </c>
      <c r="V1416">
        <f t="shared" si="158"/>
        <v>3.176322772640463</v>
      </c>
      <c r="W1416">
        <f t="shared" si="159"/>
        <v>6</v>
      </c>
      <c r="X1416">
        <f t="shared" si="160"/>
        <v>32</v>
      </c>
    </row>
    <row r="1417" spans="1:24" x14ac:dyDescent="0.25">
      <c r="A1417">
        <v>3372</v>
      </c>
      <c r="B1417" t="str">
        <f t="shared" si="154"/>
        <v>E3372</v>
      </c>
      <c r="C1417" t="s">
        <v>75</v>
      </c>
      <c r="D1417">
        <v>2</v>
      </c>
      <c r="E1417" s="2">
        <v>39482</v>
      </c>
      <c r="F1417" s="2">
        <v>39693</v>
      </c>
      <c r="G1417">
        <v>29.7</v>
      </c>
      <c r="H1417">
        <v>2.6</v>
      </c>
      <c r="I1417">
        <v>3.33</v>
      </c>
      <c r="J1417">
        <v>80</v>
      </c>
      <c r="K1417" t="str">
        <f>INDEX(lehmad!B$2:B$412,MATCH(klypsid!$B1417,lehmad!$A$2:$A$412,0))</f>
        <v>14.03.2005</v>
      </c>
      <c r="L1417">
        <f>INDEX(lehmad!C$2:C$412,MATCH(klypsid!$B1417,lehmad!$A$2:$A$412,0))</f>
        <v>56172</v>
      </c>
      <c r="M1417">
        <f>INDEX(lehmad!D$2:D$412,MATCH(klypsid!$B1417,lehmad!$A$2:$A$412,0))</f>
        <v>89</v>
      </c>
      <c r="N1417">
        <f>INDEX(lehmad!E$2:E$412,MATCH(klypsid!$B1417,lehmad!$A$2:$A$412,0))</f>
        <v>1</v>
      </c>
      <c r="O1417" t="str">
        <f>INDEX(lehmad!F$2:F$412,MATCH(klypsid!$B1417,lehmad!$A$2:$A$412,0))</f>
        <v>DYNASTY-ET</v>
      </c>
      <c r="P1417">
        <f>INDEX(lehmad!G$2:G$412,MATCH(klypsid!$B1417,lehmad!$A$2:$A$412,0))</f>
        <v>2002</v>
      </c>
      <c r="Q1417" s="2">
        <f>INDEX(lehmad!H$2:H$412,MATCH(klypsid!$B1417,lehmad!$A$2:$A$412,0))</f>
        <v>36044</v>
      </c>
      <c r="R1417">
        <f>INDEX(lehmad!I$2:I$412,MATCH(klypsid!$B1417,lehmad!$A$2:$A$412,0))</f>
        <v>124</v>
      </c>
      <c r="S1417">
        <f t="shared" si="155"/>
        <v>2</v>
      </c>
      <c r="T1417">
        <f t="shared" si="156"/>
        <v>211</v>
      </c>
      <c r="U1417">
        <f t="shared" si="157"/>
        <v>3</v>
      </c>
      <c r="V1417">
        <f t="shared" si="158"/>
        <v>2.6780719051126378</v>
      </c>
      <c r="W1417">
        <f t="shared" si="159"/>
        <v>7</v>
      </c>
      <c r="X1417">
        <f t="shared" si="160"/>
        <v>30</v>
      </c>
    </row>
    <row r="1418" spans="1:24" x14ac:dyDescent="0.25">
      <c r="A1418">
        <v>3372</v>
      </c>
      <c r="B1418" t="str">
        <f t="shared" si="154"/>
        <v>E3372</v>
      </c>
      <c r="C1418" t="s">
        <v>75</v>
      </c>
      <c r="D1418">
        <v>2</v>
      </c>
      <c r="E1418" s="2">
        <v>39482</v>
      </c>
      <c r="F1418" s="2">
        <v>39722</v>
      </c>
      <c r="G1418">
        <v>26.3</v>
      </c>
      <c r="H1418">
        <v>3.12</v>
      </c>
      <c r="I1418">
        <v>3.61</v>
      </c>
      <c r="J1418">
        <v>96</v>
      </c>
      <c r="K1418" t="str">
        <f>INDEX(lehmad!B$2:B$412,MATCH(klypsid!$B1418,lehmad!$A$2:$A$412,0))</f>
        <v>14.03.2005</v>
      </c>
      <c r="L1418">
        <f>INDEX(lehmad!C$2:C$412,MATCH(klypsid!$B1418,lehmad!$A$2:$A$412,0))</f>
        <v>56172</v>
      </c>
      <c r="M1418">
        <f>INDEX(lehmad!D$2:D$412,MATCH(klypsid!$B1418,lehmad!$A$2:$A$412,0))</f>
        <v>89</v>
      </c>
      <c r="N1418">
        <f>INDEX(lehmad!E$2:E$412,MATCH(klypsid!$B1418,lehmad!$A$2:$A$412,0))</f>
        <v>1</v>
      </c>
      <c r="O1418" t="str">
        <f>INDEX(lehmad!F$2:F$412,MATCH(klypsid!$B1418,lehmad!$A$2:$A$412,0))</f>
        <v>DYNASTY-ET</v>
      </c>
      <c r="P1418">
        <f>INDEX(lehmad!G$2:G$412,MATCH(klypsid!$B1418,lehmad!$A$2:$A$412,0))</f>
        <v>2002</v>
      </c>
      <c r="Q1418" s="2">
        <f>INDEX(lehmad!H$2:H$412,MATCH(klypsid!$B1418,lehmad!$A$2:$A$412,0))</f>
        <v>36044</v>
      </c>
      <c r="R1418">
        <f>INDEX(lehmad!I$2:I$412,MATCH(klypsid!$B1418,lehmad!$A$2:$A$412,0))</f>
        <v>124</v>
      </c>
      <c r="S1418">
        <f t="shared" si="155"/>
        <v>2</v>
      </c>
      <c r="T1418">
        <f t="shared" si="156"/>
        <v>240</v>
      </c>
      <c r="U1418">
        <f t="shared" si="157"/>
        <v>3</v>
      </c>
      <c r="V1418">
        <f t="shared" si="158"/>
        <v>2.9411063109464313</v>
      </c>
      <c r="W1418">
        <f t="shared" si="159"/>
        <v>8</v>
      </c>
      <c r="X1418">
        <f t="shared" si="160"/>
        <v>29</v>
      </c>
    </row>
    <row r="1419" spans="1:24" x14ac:dyDescent="0.25">
      <c r="A1419">
        <v>3372</v>
      </c>
      <c r="B1419" t="str">
        <f t="shared" si="154"/>
        <v>E3372</v>
      </c>
      <c r="C1419" t="s">
        <v>75</v>
      </c>
      <c r="D1419">
        <v>2</v>
      </c>
      <c r="E1419" s="2">
        <v>39482</v>
      </c>
      <c r="F1419" s="2">
        <v>39754</v>
      </c>
      <c r="G1419">
        <v>27.1</v>
      </c>
      <c r="H1419">
        <v>5.55</v>
      </c>
      <c r="I1419">
        <v>4</v>
      </c>
      <c r="J1419">
        <v>77</v>
      </c>
      <c r="K1419" t="str">
        <f>INDEX(lehmad!B$2:B$412,MATCH(klypsid!$B1419,lehmad!$A$2:$A$412,0))</f>
        <v>14.03.2005</v>
      </c>
      <c r="L1419">
        <f>INDEX(lehmad!C$2:C$412,MATCH(klypsid!$B1419,lehmad!$A$2:$A$412,0))</f>
        <v>56172</v>
      </c>
      <c r="M1419">
        <f>INDEX(lehmad!D$2:D$412,MATCH(klypsid!$B1419,lehmad!$A$2:$A$412,0))</f>
        <v>89</v>
      </c>
      <c r="N1419">
        <f>INDEX(lehmad!E$2:E$412,MATCH(klypsid!$B1419,lehmad!$A$2:$A$412,0))</f>
        <v>1</v>
      </c>
      <c r="O1419" t="str">
        <f>INDEX(lehmad!F$2:F$412,MATCH(klypsid!$B1419,lehmad!$A$2:$A$412,0))</f>
        <v>DYNASTY-ET</v>
      </c>
      <c r="P1419">
        <f>INDEX(lehmad!G$2:G$412,MATCH(klypsid!$B1419,lehmad!$A$2:$A$412,0))</f>
        <v>2002</v>
      </c>
      <c r="Q1419" s="2">
        <f>INDEX(lehmad!H$2:H$412,MATCH(klypsid!$B1419,lehmad!$A$2:$A$412,0))</f>
        <v>36044</v>
      </c>
      <c r="R1419">
        <f>INDEX(lehmad!I$2:I$412,MATCH(klypsid!$B1419,lehmad!$A$2:$A$412,0))</f>
        <v>124</v>
      </c>
      <c r="S1419">
        <f t="shared" si="155"/>
        <v>2</v>
      </c>
      <c r="T1419">
        <f t="shared" si="156"/>
        <v>272</v>
      </c>
      <c r="U1419">
        <f t="shared" si="157"/>
        <v>3</v>
      </c>
      <c r="V1419">
        <f t="shared" si="158"/>
        <v>2.6229303509201767</v>
      </c>
      <c r="W1419">
        <f t="shared" si="159"/>
        <v>9</v>
      </c>
      <c r="X1419">
        <f t="shared" si="160"/>
        <v>32</v>
      </c>
    </row>
    <row r="1420" spans="1:24" x14ac:dyDescent="0.25">
      <c r="A1420">
        <v>3372</v>
      </c>
      <c r="B1420" t="str">
        <f t="shared" si="154"/>
        <v>E3372</v>
      </c>
      <c r="C1420" t="s">
        <v>75</v>
      </c>
      <c r="D1420">
        <v>2</v>
      </c>
      <c r="E1420" s="2">
        <v>39482</v>
      </c>
      <c r="F1420" s="2">
        <v>39783</v>
      </c>
      <c r="G1420">
        <v>26.3</v>
      </c>
      <c r="H1420">
        <v>3.06</v>
      </c>
      <c r="I1420">
        <v>3.57</v>
      </c>
      <c r="J1420">
        <v>165</v>
      </c>
      <c r="K1420" t="str">
        <f>INDEX(lehmad!B$2:B$412,MATCH(klypsid!$B1420,lehmad!$A$2:$A$412,0))</f>
        <v>14.03.2005</v>
      </c>
      <c r="L1420">
        <f>INDEX(lehmad!C$2:C$412,MATCH(klypsid!$B1420,lehmad!$A$2:$A$412,0))</f>
        <v>56172</v>
      </c>
      <c r="M1420">
        <f>INDEX(lehmad!D$2:D$412,MATCH(klypsid!$B1420,lehmad!$A$2:$A$412,0))</f>
        <v>89</v>
      </c>
      <c r="N1420">
        <f>INDEX(lehmad!E$2:E$412,MATCH(klypsid!$B1420,lehmad!$A$2:$A$412,0))</f>
        <v>1</v>
      </c>
      <c r="O1420" t="str">
        <f>INDEX(lehmad!F$2:F$412,MATCH(klypsid!$B1420,lehmad!$A$2:$A$412,0))</f>
        <v>DYNASTY-ET</v>
      </c>
      <c r="P1420">
        <f>INDEX(lehmad!G$2:G$412,MATCH(klypsid!$B1420,lehmad!$A$2:$A$412,0))</f>
        <v>2002</v>
      </c>
      <c r="Q1420" s="2">
        <f>INDEX(lehmad!H$2:H$412,MATCH(klypsid!$B1420,lehmad!$A$2:$A$412,0))</f>
        <v>36044</v>
      </c>
      <c r="R1420">
        <f>INDEX(lehmad!I$2:I$412,MATCH(klypsid!$B1420,lehmad!$A$2:$A$412,0))</f>
        <v>124</v>
      </c>
      <c r="S1420">
        <f t="shared" si="155"/>
        <v>2</v>
      </c>
      <c r="T1420">
        <f t="shared" si="156"/>
        <v>301</v>
      </c>
      <c r="U1420">
        <f t="shared" si="157"/>
        <v>3</v>
      </c>
      <c r="V1420">
        <f t="shared" si="158"/>
        <v>3.7224660244710908</v>
      </c>
      <c r="W1420">
        <f t="shared" si="159"/>
        <v>10</v>
      </c>
      <c r="X1420">
        <f t="shared" si="160"/>
        <v>29</v>
      </c>
    </row>
    <row r="1421" spans="1:24" x14ac:dyDescent="0.25">
      <c r="A1421">
        <v>3372</v>
      </c>
      <c r="B1421" t="str">
        <f t="shared" si="154"/>
        <v>E3372</v>
      </c>
      <c r="C1421" t="s">
        <v>75</v>
      </c>
      <c r="D1421">
        <v>2</v>
      </c>
      <c r="E1421" s="2">
        <v>39482</v>
      </c>
      <c r="F1421" s="2">
        <v>39817</v>
      </c>
      <c r="G1421">
        <v>22.9</v>
      </c>
      <c r="H1421">
        <v>4.21</v>
      </c>
      <c r="I1421">
        <v>3.07</v>
      </c>
      <c r="J1421">
        <v>286</v>
      </c>
      <c r="K1421" t="str">
        <f>INDEX(lehmad!B$2:B$412,MATCH(klypsid!$B1421,lehmad!$A$2:$A$412,0))</f>
        <v>14.03.2005</v>
      </c>
      <c r="L1421">
        <f>INDEX(lehmad!C$2:C$412,MATCH(klypsid!$B1421,lehmad!$A$2:$A$412,0))</f>
        <v>56172</v>
      </c>
      <c r="M1421">
        <f>INDEX(lehmad!D$2:D$412,MATCH(klypsid!$B1421,lehmad!$A$2:$A$412,0))</f>
        <v>89</v>
      </c>
      <c r="N1421">
        <f>INDEX(lehmad!E$2:E$412,MATCH(klypsid!$B1421,lehmad!$A$2:$A$412,0))</f>
        <v>1</v>
      </c>
      <c r="O1421" t="str">
        <f>INDEX(lehmad!F$2:F$412,MATCH(klypsid!$B1421,lehmad!$A$2:$A$412,0))</f>
        <v>DYNASTY-ET</v>
      </c>
      <c r="P1421">
        <f>INDEX(lehmad!G$2:G$412,MATCH(klypsid!$B1421,lehmad!$A$2:$A$412,0))</f>
        <v>2002</v>
      </c>
      <c r="Q1421" s="2">
        <f>INDEX(lehmad!H$2:H$412,MATCH(klypsid!$B1421,lehmad!$A$2:$A$412,0))</f>
        <v>36044</v>
      </c>
      <c r="R1421">
        <f>INDEX(lehmad!I$2:I$412,MATCH(klypsid!$B1421,lehmad!$A$2:$A$412,0))</f>
        <v>124</v>
      </c>
      <c r="S1421">
        <f t="shared" si="155"/>
        <v>2</v>
      </c>
      <c r="T1421">
        <f t="shared" si="156"/>
        <v>335</v>
      </c>
      <c r="U1421">
        <f t="shared" si="157"/>
        <v>3</v>
      </c>
      <c r="V1421">
        <f t="shared" si="158"/>
        <v>4.5160151470036647</v>
      </c>
      <c r="W1421">
        <f t="shared" si="159"/>
        <v>11</v>
      </c>
      <c r="X1421">
        <f t="shared" si="160"/>
        <v>34</v>
      </c>
    </row>
    <row r="1422" spans="1:24" x14ac:dyDescent="0.25">
      <c r="A1422">
        <v>3372</v>
      </c>
      <c r="B1422" t="str">
        <f t="shared" si="154"/>
        <v>E3372</v>
      </c>
      <c r="C1422" t="s">
        <v>75</v>
      </c>
      <c r="D1422">
        <v>2</v>
      </c>
      <c r="E1422" s="2">
        <v>39482</v>
      </c>
      <c r="F1422" s="2">
        <v>39845</v>
      </c>
      <c r="G1422">
        <v>22.5</v>
      </c>
      <c r="H1422">
        <v>3.17</v>
      </c>
      <c r="I1422">
        <v>3.4</v>
      </c>
      <c r="J1422">
        <v>77</v>
      </c>
      <c r="K1422" t="str">
        <f>INDEX(lehmad!B$2:B$412,MATCH(klypsid!$B1422,lehmad!$A$2:$A$412,0))</f>
        <v>14.03.2005</v>
      </c>
      <c r="L1422">
        <f>INDEX(lehmad!C$2:C$412,MATCH(klypsid!$B1422,lehmad!$A$2:$A$412,0))</f>
        <v>56172</v>
      </c>
      <c r="M1422">
        <f>INDEX(lehmad!D$2:D$412,MATCH(klypsid!$B1422,lehmad!$A$2:$A$412,0))</f>
        <v>89</v>
      </c>
      <c r="N1422">
        <f>INDEX(lehmad!E$2:E$412,MATCH(klypsid!$B1422,lehmad!$A$2:$A$412,0))</f>
        <v>1</v>
      </c>
      <c r="O1422" t="str">
        <f>INDEX(lehmad!F$2:F$412,MATCH(klypsid!$B1422,lehmad!$A$2:$A$412,0))</f>
        <v>DYNASTY-ET</v>
      </c>
      <c r="P1422">
        <f>INDEX(lehmad!G$2:G$412,MATCH(klypsid!$B1422,lehmad!$A$2:$A$412,0))</f>
        <v>2002</v>
      </c>
      <c r="Q1422" s="2">
        <f>INDEX(lehmad!H$2:H$412,MATCH(klypsid!$B1422,lehmad!$A$2:$A$412,0))</f>
        <v>36044</v>
      </c>
      <c r="R1422">
        <f>INDEX(lehmad!I$2:I$412,MATCH(klypsid!$B1422,lehmad!$A$2:$A$412,0))</f>
        <v>124</v>
      </c>
      <c r="S1422">
        <f t="shared" si="155"/>
        <v>2</v>
      </c>
      <c r="T1422">
        <f t="shared" si="156"/>
        <v>363</v>
      </c>
      <c r="U1422">
        <f t="shared" si="157"/>
        <v>3</v>
      </c>
      <c r="V1422">
        <f t="shared" si="158"/>
        <v>2.6229303509201767</v>
      </c>
      <c r="W1422">
        <f t="shared" si="159"/>
        <v>12</v>
      </c>
      <c r="X1422">
        <f t="shared" si="160"/>
        <v>28</v>
      </c>
    </row>
    <row r="1423" spans="1:24" x14ac:dyDescent="0.25">
      <c r="A1423">
        <v>3372</v>
      </c>
      <c r="B1423" t="str">
        <f t="shared" si="154"/>
        <v>E3372</v>
      </c>
      <c r="C1423" t="s">
        <v>75</v>
      </c>
      <c r="D1423">
        <v>2</v>
      </c>
      <c r="E1423" s="2">
        <v>39482</v>
      </c>
      <c r="F1423" s="2">
        <v>39875</v>
      </c>
      <c r="G1423">
        <v>21.1</v>
      </c>
      <c r="H1423">
        <v>3.87</v>
      </c>
      <c r="I1423">
        <v>3.36</v>
      </c>
      <c r="J1423">
        <v>72</v>
      </c>
      <c r="K1423" t="str">
        <f>INDEX(lehmad!B$2:B$412,MATCH(klypsid!$B1423,lehmad!$A$2:$A$412,0))</f>
        <v>14.03.2005</v>
      </c>
      <c r="L1423">
        <f>INDEX(lehmad!C$2:C$412,MATCH(klypsid!$B1423,lehmad!$A$2:$A$412,0))</f>
        <v>56172</v>
      </c>
      <c r="M1423">
        <f>INDEX(lehmad!D$2:D$412,MATCH(klypsid!$B1423,lehmad!$A$2:$A$412,0))</f>
        <v>89</v>
      </c>
      <c r="N1423">
        <f>INDEX(lehmad!E$2:E$412,MATCH(klypsid!$B1423,lehmad!$A$2:$A$412,0))</f>
        <v>1</v>
      </c>
      <c r="O1423" t="str">
        <f>INDEX(lehmad!F$2:F$412,MATCH(klypsid!$B1423,lehmad!$A$2:$A$412,0))</f>
        <v>DYNASTY-ET</v>
      </c>
      <c r="P1423">
        <f>INDEX(lehmad!G$2:G$412,MATCH(klypsid!$B1423,lehmad!$A$2:$A$412,0))</f>
        <v>2002</v>
      </c>
      <c r="Q1423" s="2">
        <f>INDEX(lehmad!H$2:H$412,MATCH(klypsid!$B1423,lehmad!$A$2:$A$412,0))</f>
        <v>36044</v>
      </c>
      <c r="R1423">
        <f>INDEX(lehmad!I$2:I$412,MATCH(klypsid!$B1423,lehmad!$A$2:$A$412,0))</f>
        <v>124</v>
      </c>
      <c r="S1423">
        <f t="shared" si="155"/>
        <v>2</v>
      </c>
      <c r="T1423">
        <f t="shared" si="156"/>
        <v>393</v>
      </c>
      <c r="U1423">
        <f t="shared" si="157"/>
        <v>3</v>
      </c>
      <c r="V1423">
        <f t="shared" si="158"/>
        <v>2.5260688116675878</v>
      </c>
      <c r="W1423">
        <f t="shared" si="159"/>
        <v>13</v>
      </c>
      <c r="X1423">
        <f t="shared" si="160"/>
        <v>30</v>
      </c>
    </row>
    <row r="1424" spans="1:24" x14ac:dyDescent="0.25">
      <c r="A1424">
        <v>3372</v>
      </c>
      <c r="B1424" t="str">
        <f t="shared" si="154"/>
        <v>E3372</v>
      </c>
      <c r="C1424" t="s">
        <v>75</v>
      </c>
      <c r="D1424">
        <v>2</v>
      </c>
      <c r="E1424" s="2">
        <v>39482</v>
      </c>
      <c r="F1424" s="2">
        <v>39908</v>
      </c>
      <c r="G1424">
        <v>21.9</v>
      </c>
      <c r="H1424">
        <v>3.75</v>
      </c>
      <c r="I1424">
        <v>3.32</v>
      </c>
      <c r="J1424">
        <v>202</v>
      </c>
      <c r="K1424" t="str">
        <f>INDEX(lehmad!B$2:B$412,MATCH(klypsid!$B1424,lehmad!$A$2:$A$412,0))</f>
        <v>14.03.2005</v>
      </c>
      <c r="L1424">
        <f>INDEX(lehmad!C$2:C$412,MATCH(klypsid!$B1424,lehmad!$A$2:$A$412,0))</f>
        <v>56172</v>
      </c>
      <c r="M1424">
        <f>INDEX(lehmad!D$2:D$412,MATCH(klypsid!$B1424,lehmad!$A$2:$A$412,0))</f>
        <v>89</v>
      </c>
      <c r="N1424">
        <f>INDEX(lehmad!E$2:E$412,MATCH(klypsid!$B1424,lehmad!$A$2:$A$412,0))</f>
        <v>1</v>
      </c>
      <c r="O1424" t="str">
        <f>INDEX(lehmad!F$2:F$412,MATCH(klypsid!$B1424,lehmad!$A$2:$A$412,0))</f>
        <v>DYNASTY-ET</v>
      </c>
      <c r="P1424">
        <f>INDEX(lehmad!G$2:G$412,MATCH(klypsid!$B1424,lehmad!$A$2:$A$412,0))</f>
        <v>2002</v>
      </c>
      <c r="Q1424" s="2">
        <f>INDEX(lehmad!H$2:H$412,MATCH(klypsid!$B1424,lehmad!$A$2:$A$412,0))</f>
        <v>36044</v>
      </c>
      <c r="R1424">
        <f>INDEX(lehmad!I$2:I$412,MATCH(klypsid!$B1424,lehmad!$A$2:$A$412,0))</f>
        <v>124</v>
      </c>
      <c r="S1424">
        <f t="shared" si="155"/>
        <v>2</v>
      </c>
      <c r="T1424">
        <f t="shared" si="156"/>
        <v>426</v>
      </c>
      <c r="U1424">
        <f t="shared" si="157"/>
        <v>3</v>
      </c>
      <c r="V1424">
        <f t="shared" si="158"/>
        <v>4.0143552929770703</v>
      </c>
      <c r="W1424">
        <f t="shared" si="159"/>
        <v>14</v>
      </c>
      <c r="X1424">
        <f t="shared" si="160"/>
        <v>33</v>
      </c>
    </row>
    <row r="1425" spans="1:24" x14ac:dyDescent="0.25">
      <c r="A1425">
        <v>3372</v>
      </c>
      <c r="B1425" t="str">
        <f t="shared" si="154"/>
        <v>E3372</v>
      </c>
      <c r="C1425" t="s">
        <v>75</v>
      </c>
      <c r="D1425">
        <v>2</v>
      </c>
      <c r="E1425" s="2">
        <v>39482</v>
      </c>
      <c r="F1425" s="2">
        <v>39944</v>
      </c>
      <c r="G1425">
        <v>21.9</v>
      </c>
      <c r="H1425">
        <v>3.91</v>
      </c>
      <c r="I1425">
        <v>3.41</v>
      </c>
      <c r="J1425">
        <v>99</v>
      </c>
      <c r="K1425" t="str">
        <f>INDEX(lehmad!B$2:B$412,MATCH(klypsid!$B1425,lehmad!$A$2:$A$412,0))</f>
        <v>14.03.2005</v>
      </c>
      <c r="L1425">
        <f>INDEX(lehmad!C$2:C$412,MATCH(klypsid!$B1425,lehmad!$A$2:$A$412,0))</f>
        <v>56172</v>
      </c>
      <c r="M1425">
        <f>INDEX(lehmad!D$2:D$412,MATCH(klypsid!$B1425,lehmad!$A$2:$A$412,0))</f>
        <v>89</v>
      </c>
      <c r="N1425">
        <f>INDEX(lehmad!E$2:E$412,MATCH(klypsid!$B1425,lehmad!$A$2:$A$412,0))</f>
        <v>1</v>
      </c>
      <c r="O1425" t="str">
        <f>INDEX(lehmad!F$2:F$412,MATCH(klypsid!$B1425,lehmad!$A$2:$A$412,0))</f>
        <v>DYNASTY-ET</v>
      </c>
      <c r="P1425">
        <f>INDEX(lehmad!G$2:G$412,MATCH(klypsid!$B1425,lehmad!$A$2:$A$412,0))</f>
        <v>2002</v>
      </c>
      <c r="Q1425" s="2">
        <f>INDEX(lehmad!H$2:H$412,MATCH(klypsid!$B1425,lehmad!$A$2:$A$412,0))</f>
        <v>36044</v>
      </c>
      <c r="R1425">
        <f>INDEX(lehmad!I$2:I$412,MATCH(klypsid!$B1425,lehmad!$A$2:$A$412,0))</f>
        <v>124</v>
      </c>
      <c r="S1425">
        <f t="shared" si="155"/>
        <v>2</v>
      </c>
      <c r="T1425">
        <f t="shared" si="156"/>
        <v>462</v>
      </c>
      <c r="U1425">
        <f t="shared" si="157"/>
        <v>3</v>
      </c>
      <c r="V1425">
        <f t="shared" si="158"/>
        <v>2.9855004303048851</v>
      </c>
      <c r="W1425">
        <f t="shared" si="159"/>
        <v>15</v>
      </c>
      <c r="X1425">
        <f t="shared" si="160"/>
        <v>36</v>
      </c>
    </row>
    <row r="1426" spans="1:24" x14ac:dyDescent="0.25">
      <c r="A1426">
        <v>3372</v>
      </c>
      <c r="B1426" t="str">
        <f t="shared" si="154"/>
        <v>E3372</v>
      </c>
      <c r="C1426" t="s">
        <v>75</v>
      </c>
      <c r="D1426">
        <v>2</v>
      </c>
      <c r="E1426" s="2">
        <v>39482</v>
      </c>
      <c r="F1426" s="2">
        <v>39972</v>
      </c>
      <c r="G1426">
        <v>17.600000000000001</v>
      </c>
      <c r="H1426">
        <v>2.78</v>
      </c>
      <c r="I1426">
        <v>3.37</v>
      </c>
      <c r="J1426">
        <v>128</v>
      </c>
      <c r="K1426" t="str">
        <f>INDEX(lehmad!B$2:B$412,MATCH(klypsid!$B1426,lehmad!$A$2:$A$412,0))</f>
        <v>14.03.2005</v>
      </c>
      <c r="L1426">
        <f>INDEX(lehmad!C$2:C$412,MATCH(klypsid!$B1426,lehmad!$A$2:$A$412,0))</f>
        <v>56172</v>
      </c>
      <c r="M1426">
        <f>INDEX(lehmad!D$2:D$412,MATCH(klypsid!$B1426,lehmad!$A$2:$A$412,0))</f>
        <v>89</v>
      </c>
      <c r="N1426">
        <f>INDEX(lehmad!E$2:E$412,MATCH(klypsid!$B1426,lehmad!$A$2:$A$412,0))</f>
        <v>1</v>
      </c>
      <c r="O1426" t="str">
        <f>INDEX(lehmad!F$2:F$412,MATCH(klypsid!$B1426,lehmad!$A$2:$A$412,0))</f>
        <v>DYNASTY-ET</v>
      </c>
      <c r="P1426">
        <f>INDEX(lehmad!G$2:G$412,MATCH(klypsid!$B1426,lehmad!$A$2:$A$412,0))</f>
        <v>2002</v>
      </c>
      <c r="Q1426" s="2">
        <f>INDEX(lehmad!H$2:H$412,MATCH(klypsid!$B1426,lehmad!$A$2:$A$412,0))</f>
        <v>36044</v>
      </c>
      <c r="R1426">
        <f>INDEX(lehmad!I$2:I$412,MATCH(klypsid!$B1426,lehmad!$A$2:$A$412,0))</f>
        <v>124</v>
      </c>
      <c r="S1426">
        <f t="shared" si="155"/>
        <v>2</v>
      </c>
      <c r="T1426">
        <f t="shared" si="156"/>
        <v>490</v>
      </c>
      <c r="U1426">
        <f t="shared" si="157"/>
        <v>3</v>
      </c>
      <c r="V1426">
        <f t="shared" si="158"/>
        <v>3.3561438102252752</v>
      </c>
      <c r="W1426">
        <f t="shared" si="159"/>
        <v>16</v>
      </c>
      <c r="X1426">
        <f t="shared" si="160"/>
        <v>28</v>
      </c>
    </row>
    <row r="1427" spans="1:24" x14ac:dyDescent="0.25">
      <c r="A1427">
        <v>3372</v>
      </c>
      <c r="B1427" t="str">
        <f t="shared" si="154"/>
        <v>E3372</v>
      </c>
      <c r="C1427" t="s">
        <v>75</v>
      </c>
      <c r="D1427">
        <v>2</v>
      </c>
      <c r="E1427" s="2">
        <v>39482</v>
      </c>
      <c r="F1427" s="2">
        <v>40007</v>
      </c>
      <c r="G1427">
        <v>12.9</v>
      </c>
      <c r="H1427">
        <v>2.92</v>
      </c>
      <c r="I1427">
        <v>3.46</v>
      </c>
      <c r="J1427">
        <v>212</v>
      </c>
      <c r="K1427" t="str">
        <f>INDEX(lehmad!B$2:B$412,MATCH(klypsid!$B1427,lehmad!$A$2:$A$412,0))</f>
        <v>14.03.2005</v>
      </c>
      <c r="L1427">
        <f>INDEX(lehmad!C$2:C$412,MATCH(klypsid!$B1427,lehmad!$A$2:$A$412,0))</f>
        <v>56172</v>
      </c>
      <c r="M1427">
        <f>INDEX(lehmad!D$2:D$412,MATCH(klypsid!$B1427,lehmad!$A$2:$A$412,0))</f>
        <v>89</v>
      </c>
      <c r="N1427">
        <f>INDEX(lehmad!E$2:E$412,MATCH(klypsid!$B1427,lehmad!$A$2:$A$412,0))</f>
        <v>1</v>
      </c>
      <c r="O1427" t="str">
        <f>INDEX(lehmad!F$2:F$412,MATCH(klypsid!$B1427,lehmad!$A$2:$A$412,0))</f>
        <v>DYNASTY-ET</v>
      </c>
      <c r="P1427">
        <f>INDEX(lehmad!G$2:G$412,MATCH(klypsid!$B1427,lehmad!$A$2:$A$412,0))</f>
        <v>2002</v>
      </c>
      <c r="Q1427" s="2">
        <f>INDEX(lehmad!H$2:H$412,MATCH(klypsid!$B1427,lehmad!$A$2:$A$412,0))</f>
        <v>36044</v>
      </c>
      <c r="R1427">
        <f>INDEX(lehmad!I$2:I$412,MATCH(klypsid!$B1427,lehmad!$A$2:$A$412,0))</f>
        <v>124</v>
      </c>
      <c r="S1427">
        <f t="shared" si="155"/>
        <v>2</v>
      </c>
      <c r="T1427">
        <f t="shared" si="156"/>
        <v>525</v>
      </c>
      <c r="U1427">
        <f t="shared" si="157"/>
        <v>3</v>
      </c>
      <c r="V1427">
        <f t="shared" si="158"/>
        <v>4.0840642647884744</v>
      </c>
      <c r="W1427">
        <f t="shared" si="159"/>
        <v>17</v>
      </c>
      <c r="X1427">
        <f t="shared" si="160"/>
        <v>35</v>
      </c>
    </row>
    <row r="1428" spans="1:24" x14ac:dyDescent="0.25">
      <c r="A1428">
        <v>3378</v>
      </c>
      <c r="B1428" t="str">
        <f t="shared" si="154"/>
        <v>E3378</v>
      </c>
      <c r="C1428" t="s">
        <v>71</v>
      </c>
      <c r="D1428">
        <v>1</v>
      </c>
      <c r="E1428" s="2">
        <v>39417</v>
      </c>
      <c r="F1428" s="2">
        <v>39450</v>
      </c>
      <c r="G1428">
        <v>50.3</v>
      </c>
      <c r="H1428">
        <v>3.73</v>
      </c>
      <c r="I1428">
        <v>3.18</v>
      </c>
      <c r="J1428">
        <v>81</v>
      </c>
      <c r="K1428" t="str">
        <f>INDEX(lehmad!B$2:B$412,MATCH(klypsid!$B1428,lehmad!$A$2:$A$412,0))</f>
        <v>19.03.2005</v>
      </c>
      <c r="L1428">
        <f>INDEX(lehmad!C$2:C$412,MATCH(klypsid!$B1428,lehmad!$A$2:$A$412,0))</f>
        <v>56172</v>
      </c>
      <c r="M1428">
        <f>INDEX(lehmad!D$2:D$412,MATCH(klypsid!$B1428,lehmad!$A$2:$A$412,0))</f>
        <v>112</v>
      </c>
      <c r="N1428">
        <f>INDEX(lehmad!E$2:E$412,MATCH(klypsid!$B1428,lehmad!$A$2:$A$412,0))</f>
        <v>0.75</v>
      </c>
      <c r="O1428" t="str">
        <f>INDEX(lehmad!F$2:F$412,MATCH(klypsid!$B1428,lehmad!$A$2:$A$412,0))</f>
        <v>DYNASTY-ET</v>
      </c>
      <c r="P1428">
        <f>INDEX(lehmad!G$2:G$412,MATCH(klypsid!$B1428,lehmad!$A$2:$A$412,0))</f>
        <v>2002</v>
      </c>
      <c r="Q1428" s="2">
        <f>INDEX(lehmad!H$2:H$412,MATCH(klypsid!$B1428,lehmad!$A$2:$A$412,0))</f>
        <v>36044</v>
      </c>
      <c r="R1428">
        <f>INDEX(lehmad!I$2:I$412,MATCH(klypsid!$B1428,lehmad!$A$2:$A$412,0))</f>
        <v>124</v>
      </c>
      <c r="S1428">
        <f t="shared" si="155"/>
        <v>1</v>
      </c>
      <c r="T1428">
        <f t="shared" si="156"/>
        <v>33</v>
      </c>
      <c r="U1428">
        <f t="shared" si="157"/>
        <v>1</v>
      </c>
      <c r="V1428">
        <f t="shared" si="158"/>
        <v>2.6959938131098999</v>
      </c>
      <c r="W1428">
        <f t="shared" si="159"/>
        <v>1</v>
      </c>
      <c r="X1428">
        <f t="shared" si="160"/>
        <v>33</v>
      </c>
    </row>
    <row r="1429" spans="1:24" x14ac:dyDescent="0.25">
      <c r="A1429">
        <v>3378</v>
      </c>
      <c r="B1429" t="str">
        <f t="shared" si="154"/>
        <v>E3378</v>
      </c>
      <c r="C1429" t="s">
        <v>71</v>
      </c>
      <c r="D1429">
        <v>1</v>
      </c>
      <c r="E1429" s="2">
        <v>39417</v>
      </c>
      <c r="F1429" s="2">
        <v>39481</v>
      </c>
      <c r="G1429">
        <v>48.8</v>
      </c>
      <c r="H1429">
        <v>3.53</v>
      </c>
      <c r="I1429">
        <v>3.22</v>
      </c>
      <c r="J1429">
        <v>53</v>
      </c>
      <c r="K1429" t="str">
        <f>INDEX(lehmad!B$2:B$412,MATCH(klypsid!$B1429,lehmad!$A$2:$A$412,0))</f>
        <v>19.03.2005</v>
      </c>
      <c r="L1429">
        <f>INDEX(lehmad!C$2:C$412,MATCH(klypsid!$B1429,lehmad!$A$2:$A$412,0))</f>
        <v>56172</v>
      </c>
      <c r="M1429">
        <f>INDEX(lehmad!D$2:D$412,MATCH(klypsid!$B1429,lehmad!$A$2:$A$412,0))</f>
        <v>112</v>
      </c>
      <c r="N1429">
        <f>INDEX(lehmad!E$2:E$412,MATCH(klypsid!$B1429,lehmad!$A$2:$A$412,0))</f>
        <v>0.75</v>
      </c>
      <c r="O1429" t="str">
        <f>INDEX(lehmad!F$2:F$412,MATCH(klypsid!$B1429,lehmad!$A$2:$A$412,0))</f>
        <v>DYNASTY-ET</v>
      </c>
      <c r="P1429">
        <f>INDEX(lehmad!G$2:G$412,MATCH(klypsid!$B1429,lehmad!$A$2:$A$412,0))</f>
        <v>2002</v>
      </c>
      <c r="Q1429" s="2">
        <f>INDEX(lehmad!H$2:H$412,MATCH(klypsid!$B1429,lehmad!$A$2:$A$412,0))</f>
        <v>36044</v>
      </c>
      <c r="R1429">
        <f>INDEX(lehmad!I$2:I$412,MATCH(klypsid!$B1429,lehmad!$A$2:$A$412,0))</f>
        <v>124</v>
      </c>
      <c r="S1429">
        <f t="shared" si="155"/>
        <v>1</v>
      </c>
      <c r="T1429">
        <f t="shared" si="156"/>
        <v>64</v>
      </c>
      <c r="U1429">
        <f t="shared" si="157"/>
        <v>2</v>
      </c>
      <c r="V1429">
        <f t="shared" si="158"/>
        <v>2.0840642647884744</v>
      </c>
      <c r="W1429">
        <f t="shared" si="159"/>
        <v>2</v>
      </c>
      <c r="X1429">
        <f t="shared" si="160"/>
        <v>31</v>
      </c>
    </row>
    <row r="1430" spans="1:24" x14ac:dyDescent="0.25">
      <c r="A1430">
        <v>3378</v>
      </c>
      <c r="B1430" t="str">
        <f t="shared" si="154"/>
        <v>E3378</v>
      </c>
      <c r="C1430" t="s">
        <v>71</v>
      </c>
      <c r="D1430">
        <v>1</v>
      </c>
      <c r="E1430" s="2">
        <v>39417</v>
      </c>
      <c r="F1430" s="2">
        <v>39509</v>
      </c>
      <c r="G1430">
        <v>49.6</v>
      </c>
      <c r="H1430">
        <v>3.92</v>
      </c>
      <c r="I1430">
        <v>3.31</v>
      </c>
      <c r="J1430">
        <v>89</v>
      </c>
      <c r="K1430" t="str">
        <f>INDEX(lehmad!B$2:B$412,MATCH(klypsid!$B1430,lehmad!$A$2:$A$412,0))</f>
        <v>19.03.2005</v>
      </c>
      <c r="L1430">
        <f>INDEX(lehmad!C$2:C$412,MATCH(klypsid!$B1430,lehmad!$A$2:$A$412,0))</f>
        <v>56172</v>
      </c>
      <c r="M1430">
        <f>INDEX(lehmad!D$2:D$412,MATCH(klypsid!$B1430,lehmad!$A$2:$A$412,0))</f>
        <v>112</v>
      </c>
      <c r="N1430">
        <f>INDEX(lehmad!E$2:E$412,MATCH(klypsid!$B1430,lehmad!$A$2:$A$412,0))</f>
        <v>0.75</v>
      </c>
      <c r="O1430" t="str">
        <f>INDEX(lehmad!F$2:F$412,MATCH(klypsid!$B1430,lehmad!$A$2:$A$412,0))</f>
        <v>DYNASTY-ET</v>
      </c>
      <c r="P1430">
        <f>INDEX(lehmad!G$2:G$412,MATCH(klypsid!$B1430,lehmad!$A$2:$A$412,0))</f>
        <v>2002</v>
      </c>
      <c r="Q1430" s="2">
        <f>INDEX(lehmad!H$2:H$412,MATCH(klypsid!$B1430,lehmad!$A$2:$A$412,0))</f>
        <v>36044</v>
      </c>
      <c r="R1430">
        <f>INDEX(lehmad!I$2:I$412,MATCH(klypsid!$B1430,lehmad!$A$2:$A$412,0))</f>
        <v>124</v>
      </c>
      <c r="S1430">
        <f t="shared" si="155"/>
        <v>1</v>
      </c>
      <c r="T1430">
        <f t="shared" si="156"/>
        <v>92</v>
      </c>
      <c r="U1430">
        <f t="shared" si="157"/>
        <v>2</v>
      </c>
      <c r="V1430">
        <f t="shared" si="158"/>
        <v>2.8318772411916733</v>
      </c>
      <c r="W1430">
        <f t="shared" si="159"/>
        <v>3</v>
      </c>
      <c r="X1430">
        <f t="shared" si="160"/>
        <v>28</v>
      </c>
    </row>
    <row r="1431" spans="1:24" x14ac:dyDescent="0.25">
      <c r="A1431">
        <v>3378</v>
      </c>
      <c r="B1431" t="str">
        <f t="shared" si="154"/>
        <v>E3378</v>
      </c>
      <c r="C1431" t="s">
        <v>71</v>
      </c>
      <c r="D1431">
        <v>1</v>
      </c>
      <c r="E1431" s="2">
        <v>39417</v>
      </c>
      <c r="F1431" s="2">
        <v>39539</v>
      </c>
      <c r="G1431">
        <v>44</v>
      </c>
      <c r="H1431">
        <v>4.1100000000000003</v>
      </c>
      <c r="I1431">
        <v>3.31</v>
      </c>
      <c r="J1431">
        <v>79</v>
      </c>
      <c r="K1431" t="str">
        <f>INDEX(lehmad!B$2:B$412,MATCH(klypsid!$B1431,lehmad!$A$2:$A$412,0))</f>
        <v>19.03.2005</v>
      </c>
      <c r="L1431">
        <f>INDEX(lehmad!C$2:C$412,MATCH(klypsid!$B1431,lehmad!$A$2:$A$412,0))</f>
        <v>56172</v>
      </c>
      <c r="M1431">
        <f>INDEX(lehmad!D$2:D$412,MATCH(klypsid!$B1431,lehmad!$A$2:$A$412,0))</f>
        <v>112</v>
      </c>
      <c r="N1431">
        <f>INDEX(lehmad!E$2:E$412,MATCH(klypsid!$B1431,lehmad!$A$2:$A$412,0))</f>
        <v>0.75</v>
      </c>
      <c r="O1431" t="str">
        <f>INDEX(lehmad!F$2:F$412,MATCH(klypsid!$B1431,lehmad!$A$2:$A$412,0))</f>
        <v>DYNASTY-ET</v>
      </c>
      <c r="P1431">
        <f>INDEX(lehmad!G$2:G$412,MATCH(klypsid!$B1431,lehmad!$A$2:$A$412,0))</f>
        <v>2002</v>
      </c>
      <c r="Q1431" s="2">
        <f>INDEX(lehmad!H$2:H$412,MATCH(klypsid!$B1431,lehmad!$A$2:$A$412,0))</f>
        <v>36044</v>
      </c>
      <c r="R1431">
        <f>INDEX(lehmad!I$2:I$412,MATCH(klypsid!$B1431,lehmad!$A$2:$A$412,0))</f>
        <v>124</v>
      </c>
      <c r="S1431">
        <f t="shared" si="155"/>
        <v>1</v>
      </c>
      <c r="T1431">
        <f t="shared" si="156"/>
        <v>122</v>
      </c>
      <c r="U1431">
        <f t="shared" si="157"/>
        <v>2</v>
      </c>
      <c r="V1431">
        <f t="shared" si="158"/>
        <v>2.6599245584023783</v>
      </c>
      <c r="W1431">
        <f t="shared" si="159"/>
        <v>4</v>
      </c>
      <c r="X1431">
        <f t="shared" si="160"/>
        <v>30</v>
      </c>
    </row>
    <row r="1432" spans="1:24" x14ac:dyDescent="0.25">
      <c r="A1432">
        <v>3378</v>
      </c>
      <c r="B1432" t="str">
        <f t="shared" si="154"/>
        <v>E3378</v>
      </c>
      <c r="C1432" t="s">
        <v>71</v>
      </c>
      <c r="D1432">
        <v>1</v>
      </c>
      <c r="E1432" s="2">
        <v>39417</v>
      </c>
      <c r="F1432" s="2">
        <v>39572</v>
      </c>
      <c r="G1432">
        <v>44.6</v>
      </c>
      <c r="H1432">
        <v>3.91</v>
      </c>
      <c r="I1432">
        <v>3.39</v>
      </c>
      <c r="J1432">
        <v>62</v>
      </c>
      <c r="K1432" t="str">
        <f>INDEX(lehmad!B$2:B$412,MATCH(klypsid!$B1432,lehmad!$A$2:$A$412,0))</f>
        <v>19.03.2005</v>
      </c>
      <c r="L1432">
        <f>INDEX(lehmad!C$2:C$412,MATCH(klypsid!$B1432,lehmad!$A$2:$A$412,0))</f>
        <v>56172</v>
      </c>
      <c r="M1432">
        <f>INDEX(lehmad!D$2:D$412,MATCH(klypsid!$B1432,lehmad!$A$2:$A$412,0))</f>
        <v>112</v>
      </c>
      <c r="N1432">
        <f>INDEX(lehmad!E$2:E$412,MATCH(klypsid!$B1432,lehmad!$A$2:$A$412,0))</f>
        <v>0.75</v>
      </c>
      <c r="O1432" t="str">
        <f>INDEX(lehmad!F$2:F$412,MATCH(klypsid!$B1432,lehmad!$A$2:$A$412,0))</f>
        <v>DYNASTY-ET</v>
      </c>
      <c r="P1432">
        <f>INDEX(lehmad!G$2:G$412,MATCH(klypsid!$B1432,lehmad!$A$2:$A$412,0))</f>
        <v>2002</v>
      </c>
      <c r="Q1432" s="2">
        <f>INDEX(lehmad!H$2:H$412,MATCH(klypsid!$B1432,lehmad!$A$2:$A$412,0))</f>
        <v>36044</v>
      </c>
      <c r="R1432">
        <f>INDEX(lehmad!I$2:I$412,MATCH(klypsid!$B1432,lehmad!$A$2:$A$412,0))</f>
        <v>124</v>
      </c>
      <c r="S1432">
        <f t="shared" si="155"/>
        <v>1</v>
      </c>
      <c r="T1432">
        <f t="shared" si="156"/>
        <v>155</v>
      </c>
      <c r="U1432">
        <f t="shared" si="157"/>
        <v>3</v>
      </c>
      <c r="V1432">
        <f t="shared" si="158"/>
        <v>2.3103401206121505</v>
      </c>
      <c r="W1432">
        <f t="shared" si="159"/>
        <v>5</v>
      </c>
      <c r="X1432">
        <f t="shared" si="160"/>
        <v>33</v>
      </c>
    </row>
    <row r="1433" spans="1:24" x14ac:dyDescent="0.25">
      <c r="A1433">
        <v>3378</v>
      </c>
      <c r="B1433" t="str">
        <f t="shared" si="154"/>
        <v>E3378</v>
      </c>
      <c r="C1433" t="s">
        <v>71</v>
      </c>
      <c r="D1433">
        <v>1</v>
      </c>
      <c r="E1433" s="2">
        <v>39417</v>
      </c>
      <c r="F1433" s="2">
        <v>39600</v>
      </c>
      <c r="G1433">
        <v>36.4</v>
      </c>
      <c r="H1433">
        <v>3.91</v>
      </c>
      <c r="I1433">
        <v>3.5</v>
      </c>
      <c r="J1433">
        <v>32</v>
      </c>
      <c r="K1433" t="str">
        <f>INDEX(lehmad!B$2:B$412,MATCH(klypsid!$B1433,lehmad!$A$2:$A$412,0))</f>
        <v>19.03.2005</v>
      </c>
      <c r="L1433">
        <f>INDEX(lehmad!C$2:C$412,MATCH(klypsid!$B1433,lehmad!$A$2:$A$412,0))</f>
        <v>56172</v>
      </c>
      <c r="M1433">
        <f>INDEX(lehmad!D$2:D$412,MATCH(klypsid!$B1433,lehmad!$A$2:$A$412,0))</f>
        <v>112</v>
      </c>
      <c r="N1433">
        <f>INDEX(lehmad!E$2:E$412,MATCH(klypsid!$B1433,lehmad!$A$2:$A$412,0))</f>
        <v>0.75</v>
      </c>
      <c r="O1433" t="str">
        <f>INDEX(lehmad!F$2:F$412,MATCH(klypsid!$B1433,lehmad!$A$2:$A$412,0))</f>
        <v>DYNASTY-ET</v>
      </c>
      <c r="P1433">
        <f>INDEX(lehmad!G$2:G$412,MATCH(klypsid!$B1433,lehmad!$A$2:$A$412,0))</f>
        <v>2002</v>
      </c>
      <c r="Q1433" s="2">
        <f>INDEX(lehmad!H$2:H$412,MATCH(klypsid!$B1433,lehmad!$A$2:$A$412,0))</f>
        <v>36044</v>
      </c>
      <c r="R1433">
        <f>INDEX(lehmad!I$2:I$412,MATCH(klypsid!$B1433,lehmad!$A$2:$A$412,0))</f>
        <v>124</v>
      </c>
      <c r="S1433">
        <f t="shared" si="155"/>
        <v>1</v>
      </c>
      <c r="T1433">
        <f t="shared" si="156"/>
        <v>183</v>
      </c>
      <c r="U1433">
        <f t="shared" si="157"/>
        <v>3</v>
      </c>
      <c r="V1433">
        <f t="shared" si="158"/>
        <v>1.3561438102252752</v>
      </c>
      <c r="W1433">
        <f t="shared" si="159"/>
        <v>6</v>
      </c>
      <c r="X1433">
        <f t="shared" si="160"/>
        <v>28</v>
      </c>
    </row>
    <row r="1434" spans="1:24" x14ac:dyDescent="0.25">
      <c r="A1434">
        <v>3378</v>
      </c>
      <c r="B1434" t="str">
        <f t="shared" si="154"/>
        <v>E3378</v>
      </c>
      <c r="C1434" t="s">
        <v>71</v>
      </c>
      <c r="D1434">
        <v>1</v>
      </c>
      <c r="E1434" s="2">
        <v>39417</v>
      </c>
      <c r="F1434" s="2">
        <v>39631</v>
      </c>
      <c r="G1434">
        <v>41.2</v>
      </c>
      <c r="H1434">
        <v>2.3199999999999998</v>
      </c>
      <c r="I1434">
        <v>3.59</v>
      </c>
      <c r="J1434">
        <v>20</v>
      </c>
      <c r="K1434" t="str">
        <f>INDEX(lehmad!B$2:B$412,MATCH(klypsid!$B1434,lehmad!$A$2:$A$412,0))</f>
        <v>19.03.2005</v>
      </c>
      <c r="L1434">
        <f>INDEX(lehmad!C$2:C$412,MATCH(klypsid!$B1434,lehmad!$A$2:$A$412,0))</f>
        <v>56172</v>
      </c>
      <c r="M1434">
        <f>INDEX(lehmad!D$2:D$412,MATCH(klypsid!$B1434,lehmad!$A$2:$A$412,0))</f>
        <v>112</v>
      </c>
      <c r="N1434">
        <f>INDEX(lehmad!E$2:E$412,MATCH(klypsid!$B1434,lehmad!$A$2:$A$412,0))</f>
        <v>0.75</v>
      </c>
      <c r="O1434" t="str">
        <f>INDEX(lehmad!F$2:F$412,MATCH(klypsid!$B1434,lehmad!$A$2:$A$412,0))</f>
        <v>DYNASTY-ET</v>
      </c>
      <c r="P1434">
        <f>INDEX(lehmad!G$2:G$412,MATCH(klypsid!$B1434,lehmad!$A$2:$A$412,0))</f>
        <v>2002</v>
      </c>
      <c r="Q1434" s="2">
        <f>INDEX(lehmad!H$2:H$412,MATCH(klypsid!$B1434,lehmad!$A$2:$A$412,0))</f>
        <v>36044</v>
      </c>
      <c r="R1434">
        <f>INDEX(lehmad!I$2:I$412,MATCH(klypsid!$B1434,lehmad!$A$2:$A$412,0))</f>
        <v>124</v>
      </c>
      <c r="S1434">
        <f t="shared" si="155"/>
        <v>1</v>
      </c>
      <c r="T1434">
        <f t="shared" si="156"/>
        <v>214</v>
      </c>
      <c r="U1434">
        <f t="shared" si="157"/>
        <v>3</v>
      </c>
      <c r="V1434">
        <f t="shared" si="158"/>
        <v>0.67807190511263782</v>
      </c>
      <c r="W1434">
        <f t="shared" si="159"/>
        <v>7</v>
      </c>
      <c r="X1434">
        <f t="shared" si="160"/>
        <v>31</v>
      </c>
    </row>
    <row r="1435" spans="1:24" x14ac:dyDescent="0.25">
      <c r="A1435">
        <v>3378</v>
      </c>
      <c r="B1435" t="str">
        <f t="shared" si="154"/>
        <v>E3378</v>
      </c>
      <c r="C1435" t="s">
        <v>71</v>
      </c>
      <c r="D1435">
        <v>1</v>
      </c>
      <c r="E1435" s="2">
        <v>39417</v>
      </c>
      <c r="F1435" s="2">
        <v>39663</v>
      </c>
      <c r="G1435">
        <v>39</v>
      </c>
      <c r="H1435">
        <v>3.24</v>
      </c>
      <c r="I1435">
        <v>3.72</v>
      </c>
      <c r="J1435">
        <v>32</v>
      </c>
      <c r="K1435" t="str">
        <f>INDEX(lehmad!B$2:B$412,MATCH(klypsid!$B1435,lehmad!$A$2:$A$412,0))</f>
        <v>19.03.2005</v>
      </c>
      <c r="L1435">
        <f>INDEX(lehmad!C$2:C$412,MATCH(klypsid!$B1435,lehmad!$A$2:$A$412,0))</f>
        <v>56172</v>
      </c>
      <c r="M1435">
        <f>INDEX(lehmad!D$2:D$412,MATCH(klypsid!$B1435,lehmad!$A$2:$A$412,0))</f>
        <v>112</v>
      </c>
      <c r="N1435">
        <f>INDEX(lehmad!E$2:E$412,MATCH(klypsid!$B1435,lehmad!$A$2:$A$412,0))</f>
        <v>0.75</v>
      </c>
      <c r="O1435" t="str">
        <f>INDEX(lehmad!F$2:F$412,MATCH(klypsid!$B1435,lehmad!$A$2:$A$412,0))</f>
        <v>DYNASTY-ET</v>
      </c>
      <c r="P1435">
        <f>INDEX(lehmad!G$2:G$412,MATCH(klypsid!$B1435,lehmad!$A$2:$A$412,0))</f>
        <v>2002</v>
      </c>
      <c r="Q1435" s="2">
        <f>INDEX(lehmad!H$2:H$412,MATCH(klypsid!$B1435,lehmad!$A$2:$A$412,0))</f>
        <v>36044</v>
      </c>
      <c r="R1435">
        <f>INDEX(lehmad!I$2:I$412,MATCH(klypsid!$B1435,lehmad!$A$2:$A$412,0))</f>
        <v>124</v>
      </c>
      <c r="S1435">
        <f t="shared" si="155"/>
        <v>1</v>
      </c>
      <c r="T1435">
        <f t="shared" si="156"/>
        <v>246</v>
      </c>
      <c r="U1435">
        <f t="shared" si="157"/>
        <v>3</v>
      </c>
      <c r="V1435">
        <f t="shared" si="158"/>
        <v>1.3561438102252752</v>
      </c>
      <c r="W1435">
        <f t="shared" si="159"/>
        <v>8</v>
      </c>
      <c r="X1435">
        <f t="shared" si="160"/>
        <v>32</v>
      </c>
    </row>
    <row r="1436" spans="1:24" x14ac:dyDescent="0.25">
      <c r="A1436">
        <v>3378</v>
      </c>
      <c r="B1436" t="str">
        <f t="shared" si="154"/>
        <v>E3378</v>
      </c>
      <c r="C1436" t="s">
        <v>71</v>
      </c>
      <c r="D1436">
        <v>1</v>
      </c>
      <c r="E1436" s="2">
        <v>39417</v>
      </c>
      <c r="F1436" s="2">
        <v>39693</v>
      </c>
      <c r="G1436">
        <v>38.6</v>
      </c>
      <c r="H1436">
        <v>3.78</v>
      </c>
      <c r="I1436">
        <v>3.81</v>
      </c>
      <c r="J1436">
        <v>49</v>
      </c>
      <c r="K1436" t="str">
        <f>INDEX(lehmad!B$2:B$412,MATCH(klypsid!$B1436,lehmad!$A$2:$A$412,0))</f>
        <v>19.03.2005</v>
      </c>
      <c r="L1436">
        <f>INDEX(lehmad!C$2:C$412,MATCH(klypsid!$B1436,lehmad!$A$2:$A$412,0))</f>
        <v>56172</v>
      </c>
      <c r="M1436">
        <f>INDEX(lehmad!D$2:D$412,MATCH(klypsid!$B1436,lehmad!$A$2:$A$412,0))</f>
        <v>112</v>
      </c>
      <c r="N1436">
        <f>INDEX(lehmad!E$2:E$412,MATCH(klypsid!$B1436,lehmad!$A$2:$A$412,0))</f>
        <v>0.75</v>
      </c>
      <c r="O1436" t="str">
        <f>INDEX(lehmad!F$2:F$412,MATCH(klypsid!$B1436,lehmad!$A$2:$A$412,0))</f>
        <v>DYNASTY-ET</v>
      </c>
      <c r="P1436">
        <f>INDEX(lehmad!G$2:G$412,MATCH(klypsid!$B1436,lehmad!$A$2:$A$412,0))</f>
        <v>2002</v>
      </c>
      <c r="Q1436" s="2">
        <f>INDEX(lehmad!H$2:H$412,MATCH(klypsid!$B1436,lehmad!$A$2:$A$412,0))</f>
        <v>36044</v>
      </c>
      <c r="R1436">
        <f>INDEX(lehmad!I$2:I$412,MATCH(klypsid!$B1436,lehmad!$A$2:$A$412,0))</f>
        <v>124</v>
      </c>
      <c r="S1436">
        <f t="shared" si="155"/>
        <v>1</v>
      </c>
      <c r="T1436">
        <f t="shared" si="156"/>
        <v>276</v>
      </c>
      <c r="U1436">
        <f t="shared" si="157"/>
        <v>3</v>
      </c>
      <c r="V1436">
        <f t="shared" si="158"/>
        <v>1.9708536543404835</v>
      </c>
      <c r="W1436">
        <f t="shared" si="159"/>
        <v>9</v>
      </c>
      <c r="X1436">
        <f t="shared" si="160"/>
        <v>30</v>
      </c>
    </row>
    <row r="1437" spans="1:24" x14ac:dyDescent="0.25">
      <c r="A1437">
        <v>3378</v>
      </c>
      <c r="B1437" t="str">
        <f t="shared" si="154"/>
        <v>E3378</v>
      </c>
      <c r="C1437" t="s">
        <v>71</v>
      </c>
      <c r="D1437">
        <v>1</v>
      </c>
      <c r="E1437" s="2">
        <v>39417</v>
      </c>
      <c r="F1437" s="2">
        <v>39722</v>
      </c>
      <c r="G1437">
        <v>33.799999999999997</v>
      </c>
      <c r="H1437">
        <v>3.59</v>
      </c>
      <c r="I1437">
        <v>3.99</v>
      </c>
      <c r="J1437">
        <v>34</v>
      </c>
      <c r="K1437" t="str">
        <f>INDEX(lehmad!B$2:B$412,MATCH(klypsid!$B1437,lehmad!$A$2:$A$412,0))</f>
        <v>19.03.2005</v>
      </c>
      <c r="L1437">
        <f>INDEX(lehmad!C$2:C$412,MATCH(klypsid!$B1437,lehmad!$A$2:$A$412,0))</f>
        <v>56172</v>
      </c>
      <c r="M1437">
        <f>INDEX(lehmad!D$2:D$412,MATCH(klypsid!$B1437,lehmad!$A$2:$A$412,0))</f>
        <v>112</v>
      </c>
      <c r="N1437">
        <f>INDEX(lehmad!E$2:E$412,MATCH(klypsid!$B1437,lehmad!$A$2:$A$412,0))</f>
        <v>0.75</v>
      </c>
      <c r="O1437" t="str">
        <f>INDEX(lehmad!F$2:F$412,MATCH(klypsid!$B1437,lehmad!$A$2:$A$412,0))</f>
        <v>DYNASTY-ET</v>
      </c>
      <c r="P1437">
        <f>INDEX(lehmad!G$2:G$412,MATCH(klypsid!$B1437,lehmad!$A$2:$A$412,0))</f>
        <v>2002</v>
      </c>
      <c r="Q1437" s="2">
        <f>INDEX(lehmad!H$2:H$412,MATCH(klypsid!$B1437,lehmad!$A$2:$A$412,0))</f>
        <v>36044</v>
      </c>
      <c r="R1437">
        <f>INDEX(lehmad!I$2:I$412,MATCH(klypsid!$B1437,lehmad!$A$2:$A$412,0))</f>
        <v>124</v>
      </c>
      <c r="S1437">
        <f t="shared" si="155"/>
        <v>1</v>
      </c>
      <c r="T1437">
        <f t="shared" si="156"/>
        <v>305</v>
      </c>
      <c r="U1437">
        <f t="shared" si="157"/>
        <v>3</v>
      </c>
      <c r="V1437">
        <f t="shared" si="158"/>
        <v>1.443606651475615</v>
      </c>
      <c r="W1437">
        <f t="shared" si="159"/>
        <v>10</v>
      </c>
      <c r="X1437">
        <f t="shared" si="160"/>
        <v>29</v>
      </c>
    </row>
    <row r="1438" spans="1:24" x14ac:dyDescent="0.25">
      <c r="A1438">
        <v>3378</v>
      </c>
      <c r="B1438" t="str">
        <f t="shared" si="154"/>
        <v>E3378</v>
      </c>
      <c r="C1438" t="s">
        <v>71</v>
      </c>
      <c r="D1438">
        <v>1</v>
      </c>
      <c r="E1438" s="2">
        <v>39417</v>
      </c>
      <c r="F1438" s="2">
        <v>39754</v>
      </c>
      <c r="G1438">
        <v>36</v>
      </c>
      <c r="H1438">
        <v>3.95</v>
      </c>
      <c r="I1438">
        <v>3.93</v>
      </c>
      <c r="J1438">
        <v>37</v>
      </c>
      <c r="K1438" t="str">
        <f>INDEX(lehmad!B$2:B$412,MATCH(klypsid!$B1438,lehmad!$A$2:$A$412,0))</f>
        <v>19.03.2005</v>
      </c>
      <c r="L1438">
        <f>INDEX(lehmad!C$2:C$412,MATCH(klypsid!$B1438,lehmad!$A$2:$A$412,0))</f>
        <v>56172</v>
      </c>
      <c r="M1438">
        <f>INDEX(lehmad!D$2:D$412,MATCH(klypsid!$B1438,lehmad!$A$2:$A$412,0))</f>
        <v>112</v>
      </c>
      <c r="N1438">
        <f>INDEX(lehmad!E$2:E$412,MATCH(klypsid!$B1438,lehmad!$A$2:$A$412,0))</f>
        <v>0.75</v>
      </c>
      <c r="O1438" t="str">
        <f>INDEX(lehmad!F$2:F$412,MATCH(klypsid!$B1438,lehmad!$A$2:$A$412,0))</f>
        <v>DYNASTY-ET</v>
      </c>
      <c r="P1438">
        <f>INDEX(lehmad!G$2:G$412,MATCH(klypsid!$B1438,lehmad!$A$2:$A$412,0))</f>
        <v>2002</v>
      </c>
      <c r="Q1438" s="2">
        <f>INDEX(lehmad!H$2:H$412,MATCH(klypsid!$B1438,lehmad!$A$2:$A$412,0))</f>
        <v>36044</v>
      </c>
      <c r="R1438">
        <f>INDEX(lehmad!I$2:I$412,MATCH(klypsid!$B1438,lehmad!$A$2:$A$412,0))</f>
        <v>124</v>
      </c>
      <c r="S1438">
        <f t="shared" si="155"/>
        <v>1</v>
      </c>
      <c r="T1438">
        <f t="shared" si="156"/>
        <v>337</v>
      </c>
      <c r="U1438">
        <f t="shared" si="157"/>
        <v>3</v>
      </c>
      <c r="V1438">
        <f t="shared" si="158"/>
        <v>1.5655971758542251</v>
      </c>
      <c r="W1438">
        <f t="shared" si="159"/>
        <v>11</v>
      </c>
      <c r="X1438">
        <f t="shared" si="160"/>
        <v>32</v>
      </c>
    </row>
    <row r="1439" spans="1:24" x14ac:dyDescent="0.25">
      <c r="A1439">
        <v>3378</v>
      </c>
      <c r="B1439" t="str">
        <f t="shared" si="154"/>
        <v>E3378</v>
      </c>
      <c r="C1439" t="s">
        <v>71</v>
      </c>
      <c r="D1439">
        <v>1</v>
      </c>
      <c r="E1439" s="2">
        <v>39417</v>
      </c>
      <c r="F1439" s="2">
        <v>39783</v>
      </c>
      <c r="G1439">
        <v>38.200000000000003</v>
      </c>
      <c r="H1439">
        <v>4.26</v>
      </c>
      <c r="I1439">
        <v>3.92</v>
      </c>
      <c r="J1439">
        <v>37</v>
      </c>
      <c r="K1439" t="str">
        <f>INDEX(lehmad!B$2:B$412,MATCH(klypsid!$B1439,lehmad!$A$2:$A$412,0))</f>
        <v>19.03.2005</v>
      </c>
      <c r="L1439">
        <f>INDEX(lehmad!C$2:C$412,MATCH(klypsid!$B1439,lehmad!$A$2:$A$412,0))</f>
        <v>56172</v>
      </c>
      <c r="M1439">
        <f>INDEX(lehmad!D$2:D$412,MATCH(klypsid!$B1439,lehmad!$A$2:$A$412,0))</f>
        <v>112</v>
      </c>
      <c r="N1439">
        <f>INDEX(lehmad!E$2:E$412,MATCH(klypsid!$B1439,lehmad!$A$2:$A$412,0))</f>
        <v>0.75</v>
      </c>
      <c r="O1439" t="str">
        <f>INDEX(lehmad!F$2:F$412,MATCH(klypsid!$B1439,lehmad!$A$2:$A$412,0))</f>
        <v>DYNASTY-ET</v>
      </c>
      <c r="P1439">
        <f>INDEX(lehmad!G$2:G$412,MATCH(klypsid!$B1439,lehmad!$A$2:$A$412,0))</f>
        <v>2002</v>
      </c>
      <c r="Q1439" s="2">
        <f>INDEX(lehmad!H$2:H$412,MATCH(klypsid!$B1439,lehmad!$A$2:$A$412,0))</f>
        <v>36044</v>
      </c>
      <c r="R1439">
        <f>INDEX(lehmad!I$2:I$412,MATCH(klypsid!$B1439,lehmad!$A$2:$A$412,0))</f>
        <v>124</v>
      </c>
      <c r="S1439">
        <f t="shared" si="155"/>
        <v>1</v>
      </c>
      <c r="T1439">
        <f t="shared" si="156"/>
        <v>366</v>
      </c>
      <c r="U1439">
        <f t="shared" si="157"/>
        <v>3</v>
      </c>
      <c r="V1439">
        <f t="shared" si="158"/>
        <v>1.5655971758542251</v>
      </c>
      <c r="W1439">
        <f t="shared" si="159"/>
        <v>12</v>
      </c>
      <c r="X1439">
        <f t="shared" si="160"/>
        <v>29</v>
      </c>
    </row>
    <row r="1440" spans="1:24" x14ac:dyDescent="0.25">
      <c r="A1440">
        <v>3378</v>
      </c>
      <c r="B1440" t="str">
        <f t="shared" si="154"/>
        <v>E3378</v>
      </c>
      <c r="C1440" t="s">
        <v>71</v>
      </c>
      <c r="D1440">
        <v>1</v>
      </c>
      <c r="E1440" s="2">
        <v>39417</v>
      </c>
      <c r="F1440" s="2">
        <v>39817</v>
      </c>
      <c r="G1440">
        <v>35.6</v>
      </c>
      <c r="H1440">
        <v>4.45</v>
      </c>
      <c r="I1440">
        <v>4.07</v>
      </c>
      <c r="J1440">
        <v>53</v>
      </c>
      <c r="K1440" t="str">
        <f>INDEX(lehmad!B$2:B$412,MATCH(klypsid!$B1440,lehmad!$A$2:$A$412,0))</f>
        <v>19.03.2005</v>
      </c>
      <c r="L1440">
        <f>INDEX(lehmad!C$2:C$412,MATCH(klypsid!$B1440,lehmad!$A$2:$A$412,0))</f>
        <v>56172</v>
      </c>
      <c r="M1440">
        <f>INDEX(lehmad!D$2:D$412,MATCH(klypsid!$B1440,lehmad!$A$2:$A$412,0))</f>
        <v>112</v>
      </c>
      <c r="N1440">
        <f>INDEX(lehmad!E$2:E$412,MATCH(klypsid!$B1440,lehmad!$A$2:$A$412,0))</f>
        <v>0.75</v>
      </c>
      <c r="O1440" t="str">
        <f>INDEX(lehmad!F$2:F$412,MATCH(klypsid!$B1440,lehmad!$A$2:$A$412,0))</f>
        <v>DYNASTY-ET</v>
      </c>
      <c r="P1440">
        <f>INDEX(lehmad!G$2:G$412,MATCH(klypsid!$B1440,lehmad!$A$2:$A$412,0))</f>
        <v>2002</v>
      </c>
      <c r="Q1440" s="2">
        <f>INDEX(lehmad!H$2:H$412,MATCH(klypsid!$B1440,lehmad!$A$2:$A$412,0))</f>
        <v>36044</v>
      </c>
      <c r="R1440">
        <f>INDEX(lehmad!I$2:I$412,MATCH(klypsid!$B1440,lehmad!$A$2:$A$412,0))</f>
        <v>124</v>
      </c>
      <c r="S1440">
        <f t="shared" si="155"/>
        <v>1</v>
      </c>
      <c r="T1440">
        <f t="shared" si="156"/>
        <v>400</v>
      </c>
      <c r="U1440">
        <f t="shared" si="157"/>
        <v>3</v>
      </c>
      <c r="V1440">
        <f t="shared" si="158"/>
        <v>2.0840642647884744</v>
      </c>
      <c r="W1440">
        <f t="shared" si="159"/>
        <v>13</v>
      </c>
      <c r="X1440">
        <f t="shared" si="160"/>
        <v>34</v>
      </c>
    </row>
    <row r="1441" spans="1:24" x14ac:dyDescent="0.25">
      <c r="A1441">
        <v>3378</v>
      </c>
      <c r="B1441" t="str">
        <f t="shared" si="154"/>
        <v>E3378</v>
      </c>
      <c r="C1441" t="s">
        <v>71</v>
      </c>
      <c r="D1441">
        <v>1</v>
      </c>
      <c r="E1441" s="2">
        <v>39417</v>
      </c>
      <c r="F1441" s="2">
        <v>39845</v>
      </c>
      <c r="G1441">
        <v>28.6</v>
      </c>
      <c r="H1441">
        <v>4.9000000000000004</v>
      </c>
      <c r="I1441">
        <v>4.3099999999999996</v>
      </c>
      <c r="J1441">
        <v>49</v>
      </c>
      <c r="K1441" t="str">
        <f>INDEX(lehmad!B$2:B$412,MATCH(klypsid!$B1441,lehmad!$A$2:$A$412,0))</f>
        <v>19.03.2005</v>
      </c>
      <c r="L1441">
        <f>INDEX(lehmad!C$2:C$412,MATCH(klypsid!$B1441,lehmad!$A$2:$A$412,0))</f>
        <v>56172</v>
      </c>
      <c r="M1441">
        <f>INDEX(lehmad!D$2:D$412,MATCH(klypsid!$B1441,lehmad!$A$2:$A$412,0))</f>
        <v>112</v>
      </c>
      <c r="N1441">
        <f>INDEX(lehmad!E$2:E$412,MATCH(klypsid!$B1441,lehmad!$A$2:$A$412,0))</f>
        <v>0.75</v>
      </c>
      <c r="O1441" t="str">
        <f>INDEX(lehmad!F$2:F$412,MATCH(klypsid!$B1441,lehmad!$A$2:$A$412,0))</f>
        <v>DYNASTY-ET</v>
      </c>
      <c r="P1441">
        <f>INDEX(lehmad!G$2:G$412,MATCH(klypsid!$B1441,lehmad!$A$2:$A$412,0))</f>
        <v>2002</v>
      </c>
      <c r="Q1441" s="2">
        <f>INDEX(lehmad!H$2:H$412,MATCH(klypsid!$B1441,lehmad!$A$2:$A$412,0))</f>
        <v>36044</v>
      </c>
      <c r="R1441">
        <f>INDEX(lehmad!I$2:I$412,MATCH(klypsid!$B1441,lehmad!$A$2:$A$412,0))</f>
        <v>124</v>
      </c>
      <c r="S1441">
        <f t="shared" si="155"/>
        <v>1</v>
      </c>
      <c r="T1441">
        <f t="shared" si="156"/>
        <v>428</v>
      </c>
      <c r="U1441">
        <f t="shared" si="157"/>
        <v>3</v>
      </c>
      <c r="V1441">
        <f t="shared" si="158"/>
        <v>1.9708536543404835</v>
      </c>
      <c r="W1441">
        <f t="shared" si="159"/>
        <v>14</v>
      </c>
      <c r="X1441">
        <f t="shared" si="160"/>
        <v>28</v>
      </c>
    </row>
    <row r="1442" spans="1:24" x14ac:dyDescent="0.25">
      <c r="A1442">
        <v>3380</v>
      </c>
      <c r="B1442" t="str">
        <f t="shared" si="154"/>
        <v>E3380</v>
      </c>
      <c r="C1442" t="s">
        <v>31</v>
      </c>
      <c r="D1442">
        <v>1</v>
      </c>
      <c r="E1442" s="2">
        <v>39188</v>
      </c>
      <c r="F1442" s="2">
        <v>39236</v>
      </c>
      <c r="G1442">
        <v>38.200000000000003</v>
      </c>
      <c r="H1442">
        <v>2.67</v>
      </c>
      <c r="I1442">
        <v>3.07</v>
      </c>
      <c r="J1442">
        <v>75</v>
      </c>
      <c r="K1442" t="str">
        <f>INDEX(lehmad!B$2:B$412,MATCH(klypsid!$B1442,lehmad!$A$2:$A$412,0))</f>
        <v>21.03.2005</v>
      </c>
      <c r="L1442">
        <f>INDEX(lehmad!C$2:C$412,MATCH(klypsid!$B1442,lehmad!$A$2:$A$412,0))</f>
        <v>56172</v>
      </c>
      <c r="M1442">
        <f>INDEX(lehmad!D$2:D$412,MATCH(klypsid!$B1442,lehmad!$A$2:$A$412,0))</f>
        <v>101</v>
      </c>
      <c r="N1442">
        <f>INDEX(lehmad!E$2:E$412,MATCH(klypsid!$B1442,lehmad!$A$2:$A$412,0))</f>
        <v>0.93799999999999994</v>
      </c>
      <c r="O1442" t="str">
        <f>INDEX(lehmad!F$2:F$412,MATCH(klypsid!$B1442,lehmad!$A$2:$A$412,0))</f>
        <v>DYNASTY-ET</v>
      </c>
      <c r="P1442">
        <f>INDEX(lehmad!G$2:G$412,MATCH(klypsid!$B1442,lehmad!$A$2:$A$412,0))</f>
        <v>2002</v>
      </c>
      <c r="Q1442" s="2">
        <f>INDEX(lehmad!H$2:H$412,MATCH(klypsid!$B1442,lehmad!$A$2:$A$412,0))</f>
        <v>36044</v>
      </c>
      <c r="R1442">
        <f>INDEX(lehmad!I$2:I$412,MATCH(klypsid!$B1442,lehmad!$A$2:$A$412,0))</f>
        <v>124</v>
      </c>
      <c r="S1442">
        <f t="shared" si="155"/>
        <v>1</v>
      </c>
      <c r="T1442">
        <f t="shared" si="156"/>
        <v>48</v>
      </c>
      <c r="U1442">
        <f t="shared" si="157"/>
        <v>1</v>
      </c>
      <c r="V1442">
        <f t="shared" si="158"/>
        <v>2.5849625007211561</v>
      </c>
      <c r="W1442">
        <f t="shared" si="159"/>
        <v>1</v>
      </c>
      <c r="X1442">
        <f t="shared" si="160"/>
        <v>48</v>
      </c>
    </row>
    <row r="1443" spans="1:24" x14ac:dyDescent="0.25">
      <c r="A1443">
        <v>3380</v>
      </c>
      <c r="B1443" t="str">
        <f t="shared" si="154"/>
        <v>E3380</v>
      </c>
      <c r="C1443" t="s">
        <v>31</v>
      </c>
      <c r="D1443">
        <v>1</v>
      </c>
      <c r="E1443" s="2">
        <v>39188</v>
      </c>
      <c r="F1443" s="2">
        <v>39266</v>
      </c>
      <c r="G1443">
        <v>40.1</v>
      </c>
      <c r="H1443">
        <v>2.2000000000000002</v>
      </c>
      <c r="I1443">
        <v>3.05</v>
      </c>
      <c r="J1443">
        <v>74</v>
      </c>
      <c r="K1443" t="str">
        <f>INDEX(lehmad!B$2:B$412,MATCH(klypsid!$B1443,lehmad!$A$2:$A$412,0))</f>
        <v>21.03.2005</v>
      </c>
      <c r="L1443">
        <f>INDEX(lehmad!C$2:C$412,MATCH(klypsid!$B1443,lehmad!$A$2:$A$412,0))</f>
        <v>56172</v>
      </c>
      <c r="M1443">
        <f>INDEX(lehmad!D$2:D$412,MATCH(klypsid!$B1443,lehmad!$A$2:$A$412,0))</f>
        <v>101</v>
      </c>
      <c r="N1443">
        <f>INDEX(lehmad!E$2:E$412,MATCH(klypsid!$B1443,lehmad!$A$2:$A$412,0))</f>
        <v>0.93799999999999994</v>
      </c>
      <c r="O1443" t="str">
        <f>INDEX(lehmad!F$2:F$412,MATCH(klypsid!$B1443,lehmad!$A$2:$A$412,0))</f>
        <v>DYNASTY-ET</v>
      </c>
      <c r="P1443">
        <f>INDEX(lehmad!G$2:G$412,MATCH(klypsid!$B1443,lehmad!$A$2:$A$412,0))</f>
        <v>2002</v>
      </c>
      <c r="Q1443" s="2">
        <f>INDEX(lehmad!H$2:H$412,MATCH(klypsid!$B1443,lehmad!$A$2:$A$412,0))</f>
        <v>36044</v>
      </c>
      <c r="R1443">
        <f>INDEX(lehmad!I$2:I$412,MATCH(klypsid!$B1443,lehmad!$A$2:$A$412,0))</f>
        <v>124</v>
      </c>
      <c r="S1443">
        <f t="shared" si="155"/>
        <v>1</v>
      </c>
      <c r="T1443">
        <f t="shared" si="156"/>
        <v>78</v>
      </c>
      <c r="U1443">
        <f t="shared" si="157"/>
        <v>2</v>
      </c>
      <c r="V1443">
        <f t="shared" si="158"/>
        <v>2.5655971758542249</v>
      </c>
      <c r="W1443">
        <f t="shared" si="159"/>
        <v>2</v>
      </c>
      <c r="X1443">
        <f t="shared" si="160"/>
        <v>30</v>
      </c>
    </row>
    <row r="1444" spans="1:24" x14ac:dyDescent="0.25">
      <c r="A1444">
        <v>3380</v>
      </c>
      <c r="B1444" t="str">
        <f t="shared" si="154"/>
        <v>E3380</v>
      </c>
      <c r="C1444" t="s">
        <v>31</v>
      </c>
      <c r="D1444">
        <v>1</v>
      </c>
      <c r="E1444" s="2">
        <v>39188</v>
      </c>
      <c r="F1444" s="2">
        <v>39295</v>
      </c>
      <c r="G1444">
        <v>38.799999999999997</v>
      </c>
      <c r="H1444">
        <v>2.25</v>
      </c>
      <c r="I1444">
        <v>3.24</v>
      </c>
      <c r="J1444">
        <v>104</v>
      </c>
      <c r="K1444" t="str">
        <f>INDEX(lehmad!B$2:B$412,MATCH(klypsid!$B1444,lehmad!$A$2:$A$412,0))</f>
        <v>21.03.2005</v>
      </c>
      <c r="L1444">
        <f>INDEX(lehmad!C$2:C$412,MATCH(klypsid!$B1444,lehmad!$A$2:$A$412,0))</f>
        <v>56172</v>
      </c>
      <c r="M1444">
        <f>INDEX(lehmad!D$2:D$412,MATCH(klypsid!$B1444,lehmad!$A$2:$A$412,0))</f>
        <v>101</v>
      </c>
      <c r="N1444">
        <f>INDEX(lehmad!E$2:E$412,MATCH(klypsid!$B1444,lehmad!$A$2:$A$412,0))</f>
        <v>0.93799999999999994</v>
      </c>
      <c r="O1444" t="str">
        <f>INDEX(lehmad!F$2:F$412,MATCH(klypsid!$B1444,lehmad!$A$2:$A$412,0))</f>
        <v>DYNASTY-ET</v>
      </c>
      <c r="P1444">
        <f>INDEX(lehmad!G$2:G$412,MATCH(klypsid!$B1444,lehmad!$A$2:$A$412,0))</f>
        <v>2002</v>
      </c>
      <c r="Q1444" s="2">
        <f>INDEX(lehmad!H$2:H$412,MATCH(klypsid!$B1444,lehmad!$A$2:$A$412,0))</f>
        <v>36044</v>
      </c>
      <c r="R1444">
        <f>INDEX(lehmad!I$2:I$412,MATCH(klypsid!$B1444,lehmad!$A$2:$A$412,0))</f>
        <v>124</v>
      </c>
      <c r="S1444">
        <f t="shared" si="155"/>
        <v>1</v>
      </c>
      <c r="T1444">
        <f t="shared" si="156"/>
        <v>107</v>
      </c>
      <c r="U1444">
        <f t="shared" si="157"/>
        <v>2</v>
      </c>
      <c r="V1444">
        <f t="shared" si="158"/>
        <v>3.0565835283663674</v>
      </c>
      <c r="W1444">
        <f t="shared" si="159"/>
        <v>3</v>
      </c>
      <c r="X1444">
        <f t="shared" si="160"/>
        <v>29</v>
      </c>
    </row>
    <row r="1445" spans="1:24" x14ac:dyDescent="0.25">
      <c r="A1445">
        <v>3380</v>
      </c>
      <c r="B1445" t="str">
        <f t="shared" si="154"/>
        <v>E3380</v>
      </c>
      <c r="C1445" t="s">
        <v>31</v>
      </c>
      <c r="D1445">
        <v>1</v>
      </c>
      <c r="E1445" s="2">
        <v>39188</v>
      </c>
      <c r="F1445" s="2">
        <v>39328</v>
      </c>
      <c r="G1445">
        <v>38.4</v>
      </c>
      <c r="H1445">
        <v>2.89</v>
      </c>
      <c r="I1445">
        <v>3.23</v>
      </c>
      <c r="J1445">
        <v>95</v>
      </c>
      <c r="K1445" t="str">
        <f>INDEX(lehmad!B$2:B$412,MATCH(klypsid!$B1445,lehmad!$A$2:$A$412,0))</f>
        <v>21.03.2005</v>
      </c>
      <c r="L1445">
        <f>INDEX(lehmad!C$2:C$412,MATCH(klypsid!$B1445,lehmad!$A$2:$A$412,0))</f>
        <v>56172</v>
      </c>
      <c r="M1445">
        <f>INDEX(lehmad!D$2:D$412,MATCH(klypsid!$B1445,lehmad!$A$2:$A$412,0))</f>
        <v>101</v>
      </c>
      <c r="N1445">
        <f>INDEX(lehmad!E$2:E$412,MATCH(klypsid!$B1445,lehmad!$A$2:$A$412,0))</f>
        <v>0.93799999999999994</v>
      </c>
      <c r="O1445" t="str">
        <f>INDEX(lehmad!F$2:F$412,MATCH(klypsid!$B1445,lehmad!$A$2:$A$412,0))</f>
        <v>DYNASTY-ET</v>
      </c>
      <c r="P1445">
        <f>INDEX(lehmad!G$2:G$412,MATCH(klypsid!$B1445,lehmad!$A$2:$A$412,0))</f>
        <v>2002</v>
      </c>
      <c r="Q1445" s="2">
        <f>INDEX(lehmad!H$2:H$412,MATCH(klypsid!$B1445,lehmad!$A$2:$A$412,0))</f>
        <v>36044</v>
      </c>
      <c r="R1445">
        <f>INDEX(lehmad!I$2:I$412,MATCH(klypsid!$B1445,lehmad!$A$2:$A$412,0))</f>
        <v>124</v>
      </c>
      <c r="S1445">
        <f t="shared" si="155"/>
        <v>1</v>
      </c>
      <c r="T1445">
        <f t="shared" si="156"/>
        <v>140</v>
      </c>
      <c r="U1445">
        <f t="shared" si="157"/>
        <v>2</v>
      </c>
      <c r="V1445">
        <f t="shared" si="158"/>
        <v>2.925999418556223</v>
      </c>
      <c r="W1445">
        <f t="shared" si="159"/>
        <v>4</v>
      </c>
      <c r="X1445">
        <f t="shared" si="160"/>
        <v>33</v>
      </c>
    </row>
    <row r="1446" spans="1:24" x14ac:dyDescent="0.25">
      <c r="A1446">
        <v>3380</v>
      </c>
      <c r="B1446" t="str">
        <f t="shared" si="154"/>
        <v>E3380</v>
      </c>
      <c r="C1446" t="s">
        <v>31</v>
      </c>
      <c r="D1446">
        <v>1</v>
      </c>
      <c r="E1446" s="2">
        <v>39188</v>
      </c>
      <c r="F1446" s="2">
        <v>39356</v>
      </c>
      <c r="G1446">
        <v>38</v>
      </c>
      <c r="H1446">
        <v>3.89</v>
      </c>
      <c r="I1446">
        <v>3.46</v>
      </c>
      <c r="J1446">
        <v>92</v>
      </c>
      <c r="K1446" t="str">
        <f>INDEX(lehmad!B$2:B$412,MATCH(klypsid!$B1446,lehmad!$A$2:$A$412,0))</f>
        <v>21.03.2005</v>
      </c>
      <c r="L1446">
        <f>INDEX(lehmad!C$2:C$412,MATCH(klypsid!$B1446,lehmad!$A$2:$A$412,0))</f>
        <v>56172</v>
      </c>
      <c r="M1446">
        <f>INDEX(lehmad!D$2:D$412,MATCH(klypsid!$B1446,lehmad!$A$2:$A$412,0))</f>
        <v>101</v>
      </c>
      <c r="N1446">
        <f>INDEX(lehmad!E$2:E$412,MATCH(klypsid!$B1446,lehmad!$A$2:$A$412,0))</f>
        <v>0.93799999999999994</v>
      </c>
      <c r="O1446" t="str">
        <f>INDEX(lehmad!F$2:F$412,MATCH(klypsid!$B1446,lehmad!$A$2:$A$412,0))</f>
        <v>DYNASTY-ET</v>
      </c>
      <c r="P1446">
        <f>INDEX(lehmad!G$2:G$412,MATCH(klypsid!$B1446,lehmad!$A$2:$A$412,0))</f>
        <v>2002</v>
      </c>
      <c r="Q1446" s="2">
        <f>INDEX(lehmad!H$2:H$412,MATCH(klypsid!$B1446,lehmad!$A$2:$A$412,0))</f>
        <v>36044</v>
      </c>
      <c r="R1446">
        <f>INDEX(lehmad!I$2:I$412,MATCH(klypsid!$B1446,lehmad!$A$2:$A$412,0))</f>
        <v>124</v>
      </c>
      <c r="S1446">
        <f t="shared" si="155"/>
        <v>1</v>
      </c>
      <c r="T1446">
        <f t="shared" si="156"/>
        <v>168</v>
      </c>
      <c r="U1446">
        <f t="shared" si="157"/>
        <v>3</v>
      </c>
      <c r="V1446">
        <f t="shared" si="158"/>
        <v>2.8797057662822882</v>
      </c>
      <c r="W1446">
        <f t="shared" si="159"/>
        <v>5</v>
      </c>
      <c r="X1446">
        <f t="shared" si="160"/>
        <v>28</v>
      </c>
    </row>
    <row r="1447" spans="1:24" x14ac:dyDescent="0.25">
      <c r="A1447">
        <v>3380</v>
      </c>
      <c r="B1447" t="str">
        <f t="shared" si="154"/>
        <v>E3380</v>
      </c>
      <c r="C1447" t="s">
        <v>31</v>
      </c>
      <c r="D1447">
        <v>1</v>
      </c>
      <c r="E1447" s="2">
        <v>39188</v>
      </c>
      <c r="F1447" s="2">
        <v>39387</v>
      </c>
      <c r="G1447">
        <v>30.1</v>
      </c>
      <c r="H1447">
        <v>4.3</v>
      </c>
      <c r="I1447">
        <v>3.62</v>
      </c>
      <c r="J1447">
        <v>112</v>
      </c>
      <c r="K1447" t="str">
        <f>INDEX(lehmad!B$2:B$412,MATCH(klypsid!$B1447,lehmad!$A$2:$A$412,0))</f>
        <v>21.03.2005</v>
      </c>
      <c r="L1447">
        <f>INDEX(lehmad!C$2:C$412,MATCH(klypsid!$B1447,lehmad!$A$2:$A$412,0))</f>
        <v>56172</v>
      </c>
      <c r="M1447">
        <f>INDEX(lehmad!D$2:D$412,MATCH(klypsid!$B1447,lehmad!$A$2:$A$412,0))</f>
        <v>101</v>
      </c>
      <c r="N1447">
        <f>INDEX(lehmad!E$2:E$412,MATCH(klypsid!$B1447,lehmad!$A$2:$A$412,0))</f>
        <v>0.93799999999999994</v>
      </c>
      <c r="O1447" t="str">
        <f>INDEX(lehmad!F$2:F$412,MATCH(klypsid!$B1447,lehmad!$A$2:$A$412,0))</f>
        <v>DYNASTY-ET</v>
      </c>
      <c r="P1447">
        <f>INDEX(lehmad!G$2:G$412,MATCH(klypsid!$B1447,lehmad!$A$2:$A$412,0))</f>
        <v>2002</v>
      </c>
      <c r="Q1447" s="2">
        <f>INDEX(lehmad!H$2:H$412,MATCH(klypsid!$B1447,lehmad!$A$2:$A$412,0))</f>
        <v>36044</v>
      </c>
      <c r="R1447">
        <f>INDEX(lehmad!I$2:I$412,MATCH(klypsid!$B1447,lehmad!$A$2:$A$412,0))</f>
        <v>124</v>
      </c>
      <c r="S1447">
        <f t="shared" si="155"/>
        <v>1</v>
      </c>
      <c r="T1447">
        <f t="shared" si="156"/>
        <v>199</v>
      </c>
      <c r="U1447">
        <f t="shared" si="157"/>
        <v>3</v>
      </c>
      <c r="V1447">
        <f t="shared" si="158"/>
        <v>3.1634987322828794</v>
      </c>
      <c r="W1447">
        <f t="shared" si="159"/>
        <v>6</v>
      </c>
      <c r="X1447">
        <f t="shared" si="160"/>
        <v>31</v>
      </c>
    </row>
    <row r="1448" spans="1:24" x14ac:dyDescent="0.25">
      <c r="A1448">
        <v>3380</v>
      </c>
      <c r="B1448" t="str">
        <f t="shared" si="154"/>
        <v>E3380</v>
      </c>
      <c r="C1448" t="s">
        <v>31</v>
      </c>
      <c r="D1448">
        <v>1</v>
      </c>
      <c r="E1448" s="2">
        <v>39188</v>
      </c>
      <c r="F1448" s="2">
        <v>39418</v>
      </c>
      <c r="G1448">
        <v>24.7</v>
      </c>
      <c r="H1448">
        <v>4.12</v>
      </c>
      <c r="I1448">
        <v>3.61</v>
      </c>
      <c r="J1448">
        <v>139</v>
      </c>
      <c r="K1448" t="str">
        <f>INDEX(lehmad!B$2:B$412,MATCH(klypsid!$B1448,lehmad!$A$2:$A$412,0))</f>
        <v>21.03.2005</v>
      </c>
      <c r="L1448">
        <f>INDEX(lehmad!C$2:C$412,MATCH(klypsid!$B1448,lehmad!$A$2:$A$412,0))</f>
        <v>56172</v>
      </c>
      <c r="M1448">
        <f>INDEX(lehmad!D$2:D$412,MATCH(klypsid!$B1448,lehmad!$A$2:$A$412,0))</f>
        <v>101</v>
      </c>
      <c r="N1448">
        <f>INDEX(lehmad!E$2:E$412,MATCH(klypsid!$B1448,lehmad!$A$2:$A$412,0))</f>
        <v>0.93799999999999994</v>
      </c>
      <c r="O1448" t="str">
        <f>INDEX(lehmad!F$2:F$412,MATCH(klypsid!$B1448,lehmad!$A$2:$A$412,0))</f>
        <v>DYNASTY-ET</v>
      </c>
      <c r="P1448">
        <f>INDEX(lehmad!G$2:G$412,MATCH(klypsid!$B1448,lehmad!$A$2:$A$412,0))</f>
        <v>2002</v>
      </c>
      <c r="Q1448" s="2">
        <f>INDEX(lehmad!H$2:H$412,MATCH(klypsid!$B1448,lehmad!$A$2:$A$412,0))</f>
        <v>36044</v>
      </c>
      <c r="R1448">
        <f>INDEX(lehmad!I$2:I$412,MATCH(klypsid!$B1448,lehmad!$A$2:$A$412,0))</f>
        <v>124</v>
      </c>
      <c r="S1448">
        <f t="shared" si="155"/>
        <v>1</v>
      </c>
      <c r="T1448">
        <f t="shared" si="156"/>
        <v>230</v>
      </c>
      <c r="U1448">
        <f t="shared" si="157"/>
        <v>3</v>
      </c>
      <c r="V1448">
        <f t="shared" si="158"/>
        <v>3.4750848829487828</v>
      </c>
      <c r="W1448">
        <f t="shared" si="159"/>
        <v>7</v>
      </c>
      <c r="X1448">
        <f t="shared" si="160"/>
        <v>31</v>
      </c>
    </row>
    <row r="1449" spans="1:24" x14ac:dyDescent="0.25">
      <c r="A1449">
        <v>3380</v>
      </c>
      <c r="B1449" t="str">
        <f t="shared" si="154"/>
        <v>E3380</v>
      </c>
      <c r="C1449" t="s">
        <v>31</v>
      </c>
      <c r="D1449">
        <v>1</v>
      </c>
      <c r="E1449" s="2">
        <v>39188</v>
      </c>
      <c r="F1449" s="2">
        <v>39450</v>
      </c>
      <c r="G1449">
        <v>22</v>
      </c>
      <c r="H1449">
        <v>4.7</v>
      </c>
      <c r="I1449">
        <v>3.5</v>
      </c>
      <c r="J1449">
        <v>61</v>
      </c>
      <c r="K1449" t="str">
        <f>INDEX(lehmad!B$2:B$412,MATCH(klypsid!$B1449,lehmad!$A$2:$A$412,0))</f>
        <v>21.03.2005</v>
      </c>
      <c r="L1449">
        <f>INDEX(lehmad!C$2:C$412,MATCH(klypsid!$B1449,lehmad!$A$2:$A$412,0))</f>
        <v>56172</v>
      </c>
      <c r="M1449">
        <f>INDEX(lehmad!D$2:D$412,MATCH(klypsid!$B1449,lehmad!$A$2:$A$412,0))</f>
        <v>101</v>
      </c>
      <c r="N1449">
        <f>INDEX(lehmad!E$2:E$412,MATCH(klypsid!$B1449,lehmad!$A$2:$A$412,0))</f>
        <v>0.93799999999999994</v>
      </c>
      <c r="O1449" t="str">
        <f>INDEX(lehmad!F$2:F$412,MATCH(klypsid!$B1449,lehmad!$A$2:$A$412,0))</f>
        <v>DYNASTY-ET</v>
      </c>
      <c r="P1449">
        <f>INDEX(lehmad!G$2:G$412,MATCH(klypsid!$B1449,lehmad!$A$2:$A$412,0))</f>
        <v>2002</v>
      </c>
      <c r="Q1449" s="2">
        <f>INDEX(lehmad!H$2:H$412,MATCH(klypsid!$B1449,lehmad!$A$2:$A$412,0))</f>
        <v>36044</v>
      </c>
      <c r="R1449">
        <f>INDEX(lehmad!I$2:I$412,MATCH(klypsid!$B1449,lehmad!$A$2:$A$412,0))</f>
        <v>124</v>
      </c>
      <c r="S1449">
        <f t="shared" si="155"/>
        <v>1</v>
      </c>
      <c r="T1449">
        <f t="shared" si="156"/>
        <v>262</v>
      </c>
      <c r="U1449">
        <f t="shared" si="157"/>
        <v>3</v>
      </c>
      <c r="V1449">
        <f t="shared" si="158"/>
        <v>2.2868811477881614</v>
      </c>
      <c r="W1449">
        <f t="shared" si="159"/>
        <v>8</v>
      </c>
      <c r="X1449">
        <f t="shared" si="160"/>
        <v>32</v>
      </c>
    </row>
    <row r="1450" spans="1:24" x14ac:dyDescent="0.25">
      <c r="A1450">
        <v>3380</v>
      </c>
      <c r="B1450" t="str">
        <f t="shared" si="154"/>
        <v>E3380</v>
      </c>
      <c r="C1450" t="s">
        <v>31</v>
      </c>
      <c r="D1450">
        <v>2</v>
      </c>
      <c r="E1450" s="2">
        <v>39536</v>
      </c>
      <c r="F1450" s="2">
        <v>39572</v>
      </c>
      <c r="G1450">
        <v>52.8</v>
      </c>
      <c r="H1450">
        <v>2.82</v>
      </c>
      <c r="I1450">
        <v>2.85</v>
      </c>
      <c r="J1450">
        <v>45</v>
      </c>
      <c r="K1450" t="str">
        <f>INDEX(lehmad!B$2:B$412,MATCH(klypsid!$B1450,lehmad!$A$2:$A$412,0))</f>
        <v>21.03.2005</v>
      </c>
      <c r="L1450">
        <f>INDEX(lehmad!C$2:C$412,MATCH(klypsid!$B1450,lehmad!$A$2:$A$412,0))</f>
        <v>56172</v>
      </c>
      <c r="M1450">
        <f>INDEX(lehmad!D$2:D$412,MATCH(klypsid!$B1450,lehmad!$A$2:$A$412,0))</f>
        <v>101</v>
      </c>
      <c r="N1450">
        <f>INDEX(lehmad!E$2:E$412,MATCH(klypsid!$B1450,lehmad!$A$2:$A$412,0))</f>
        <v>0.93799999999999994</v>
      </c>
      <c r="O1450" t="str">
        <f>INDEX(lehmad!F$2:F$412,MATCH(klypsid!$B1450,lehmad!$A$2:$A$412,0))</f>
        <v>DYNASTY-ET</v>
      </c>
      <c r="P1450">
        <f>INDEX(lehmad!G$2:G$412,MATCH(klypsid!$B1450,lehmad!$A$2:$A$412,0))</f>
        <v>2002</v>
      </c>
      <c r="Q1450" s="2">
        <f>INDEX(lehmad!H$2:H$412,MATCH(klypsid!$B1450,lehmad!$A$2:$A$412,0))</f>
        <v>36044</v>
      </c>
      <c r="R1450">
        <f>INDEX(lehmad!I$2:I$412,MATCH(klypsid!$B1450,lehmad!$A$2:$A$412,0))</f>
        <v>124</v>
      </c>
      <c r="S1450">
        <f t="shared" si="155"/>
        <v>2</v>
      </c>
      <c r="T1450">
        <f t="shared" si="156"/>
        <v>36</v>
      </c>
      <c r="U1450">
        <f t="shared" si="157"/>
        <v>1</v>
      </c>
      <c r="V1450">
        <f t="shared" si="158"/>
        <v>1.84799690655495</v>
      </c>
      <c r="W1450">
        <f t="shared" si="159"/>
        <v>1</v>
      </c>
      <c r="X1450">
        <f t="shared" si="160"/>
        <v>36</v>
      </c>
    </row>
    <row r="1451" spans="1:24" x14ac:dyDescent="0.25">
      <c r="A1451">
        <v>3380</v>
      </c>
      <c r="B1451" t="str">
        <f t="shared" si="154"/>
        <v>E3380</v>
      </c>
      <c r="C1451" t="s">
        <v>31</v>
      </c>
      <c r="D1451">
        <v>2</v>
      </c>
      <c r="E1451" s="2">
        <v>39536</v>
      </c>
      <c r="F1451" s="2">
        <v>39600</v>
      </c>
      <c r="G1451">
        <v>55.6</v>
      </c>
      <c r="H1451">
        <v>2.57</v>
      </c>
      <c r="I1451">
        <v>2.96</v>
      </c>
      <c r="J1451">
        <v>46</v>
      </c>
      <c r="K1451" t="str">
        <f>INDEX(lehmad!B$2:B$412,MATCH(klypsid!$B1451,lehmad!$A$2:$A$412,0))</f>
        <v>21.03.2005</v>
      </c>
      <c r="L1451">
        <f>INDEX(lehmad!C$2:C$412,MATCH(klypsid!$B1451,lehmad!$A$2:$A$412,0))</f>
        <v>56172</v>
      </c>
      <c r="M1451">
        <f>INDEX(lehmad!D$2:D$412,MATCH(klypsid!$B1451,lehmad!$A$2:$A$412,0))</f>
        <v>101</v>
      </c>
      <c r="N1451">
        <f>INDEX(lehmad!E$2:E$412,MATCH(klypsid!$B1451,lehmad!$A$2:$A$412,0))</f>
        <v>0.93799999999999994</v>
      </c>
      <c r="O1451" t="str">
        <f>INDEX(lehmad!F$2:F$412,MATCH(klypsid!$B1451,lehmad!$A$2:$A$412,0))</f>
        <v>DYNASTY-ET</v>
      </c>
      <c r="P1451">
        <f>INDEX(lehmad!G$2:G$412,MATCH(klypsid!$B1451,lehmad!$A$2:$A$412,0))</f>
        <v>2002</v>
      </c>
      <c r="Q1451" s="2">
        <f>INDEX(lehmad!H$2:H$412,MATCH(klypsid!$B1451,lehmad!$A$2:$A$412,0))</f>
        <v>36044</v>
      </c>
      <c r="R1451">
        <f>INDEX(lehmad!I$2:I$412,MATCH(klypsid!$B1451,lehmad!$A$2:$A$412,0))</f>
        <v>124</v>
      </c>
      <c r="S1451">
        <f t="shared" si="155"/>
        <v>2</v>
      </c>
      <c r="T1451">
        <f t="shared" si="156"/>
        <v>64</v>
      </c>
      <c r="U1451">
        <f t="shared" si="157"/>
        <v>2</v>
      </c>
      <c r="V1451">
        <f t="shared" si="158"/>
        <v>1.8797057662822882</v>
      </c>
      <c r="W1451">
        <f t="shared" si="159"/>
        <v>2</v>
      </c>
      <c r="X1451">
        <f t="shared" si="160"/>
        <v>28</v>
      </c>
    </row>
    <row r="1452" spans="1:24" x14ac:dyDescent="0.25">
      <c r="A1452">
        <v>3380</v>
      </c>
      <c r="B1452" t="str">
        <f t="shared" si="154"/>
        <v>E3380</v>
      </c>
      <c r="C1452" t="s">
        <v>31</v>
      </c>
      <c r="D1452">
        <v>2</v>
      </c>
      <c r="E1452" s="2">
        <v>39536</v>
      </c>
      <c r="F1452" s="2">
        <v>39631</v>
      </c>
      <c r="G1452">
        <v>51.9</v>
      </c>
      <c r="H1452">
        <v>2.72</v>
      </c>
      <c r="I1452">
        <v>3.01</v>
      </c>
      <c r="J1452">
        <v>37</v>
      </c>
      <c r="K1452" t="str">
        <f>INDEX(lehmad!B$2:B$412,MATCH(klypsid!$B1452,lehmad!$A$2:$A$412,0))</f>
        <v>21.03.2005</v>
      </c>
      <c r="L1452">
        <f>INDEX(lehmad!C$2:C$412,MATCH(klypsid!$B1452,lehmad!$A$2:$A$412,0))</f>
        <v>56172</v>
      </c>
      <c r="M1452">
        <f>INDEX(lehmad!D$2:D$412,MATCH(klypsid!$B1452,lehmad!$A$2:$A$412,0))</f>
        <v>101</v>
      </c>
      <c r="N1452">
        <f>INDEX(lehmad!E$2:E$412,MATCH(klypsid!$B1452,lehmad!$A$2:$A$412,0))</f>
        <v>0.93799999999999994</v>
      </c>
      <c r="O1452" t="str">
        <f>INDEX(lehmad!F$2:F$412,MATCH(klypsid!$B1452,lehmad!$A$2:$A$412,0))</f>
        <v>DYNASTY-ET</v>
      </c>
      <c r="P1452">
        <f>INDEX(lehmad!G$2:G$412,MATCH(klypsid!$B1452,lehmad!$A$2:$A$412,0))</f>
        <v>2002</v>
      </c>
      <c r="Q1452" s="2">
        <f>INDEX(lehmad!H$2:H$412,MATCH(klypsid!$B1452,lehmad!$A$2:$A$412,0))</f>
        <v>36044</v>
      </c>
      <c r="R1452">
        <f>INDEX(lehmad!I$2:I$412,MATCH(klypsid!$B1452,lehmad!$A$2:$A$412,0))</f>
        <v>124</v>
      </c>
      <c r="S1452">
        <f t="shared" si="155"/>
        <v>2</v>
      </c>
      <c r="T1452">
        <f t="shared" si="156"/>
        <v>95</v>
      </c>
      <c r="U1452">
        <f t="shared" si="157"/>
        <v>2</v>
      </c>
      <c r="V1452">
        <f t="shared" si="158"/>
        <v>1.5655971758542251</v>
      </c>
      <c r="W1452">
        <f t="shared" si="159"/>
        <v>3</v>
      </c>
      <c r="X1452">
        <f t="shared" si="160"/>
        <v>31</v>
      </c>
    </row>
    <row r="1453" spans="1:24" x14ac:dyDescent="0.25">
      <c r="A1453">
        <v>3380</v>
      </c>
      <c r="B1453" t="str">
        <f t="shared" si="154"/>
        <v>E3380</v>
      </c>
      <c r="C1453" t="s">
        <v>31</v>
      </c>
      <c r="D1453">
        <v>2</v>
      </c>
      <c r="E1453" s="2">
        <v>39536</v>
      </c>
      <c r="F1453" s="2">
        <v>39663</v>
      </c>
      <c r="G1453">
        <v>46.8</v>
      </c>
      <c r="H1453">
        <v>2.96</v>
      </c>
      <c r="I1453">
        <v>3.11</v>
      </c>
      <c r="J1453">
        <v>57</v>
      </c>
      <c r="K1453" t="str">
        <f>INDEX(lehmad!B$2:B$412,MATCH(klypsid!$B1453,lehmad!$A$2:$A$412,0))</f>
        <v>21.03.2005</v>
      </c>
      <c r="L1453">
        <f>INDEX(lehmad!C$2:C$412,MATCH(klypsid!$B1453,lehmad!$A$2:$A$412,0))</f>
        <v>56172</v>
      </c>
      <c r="M1453">
        <f>INDEX(lehmad!D$2:D$412,MATCH(klypsid!$B1453,lehmad!$A$2:$A$412,0))</f>
        <v>101</v>
      </c>
      <c r="N1453">
        <f>INDEX(lehmad!E$2:E$412,MATCH(klypsid!$B1453,lehmad!$A$2:$A$412,0))</f>
        <v>0.93799999999999994</v>
      </c>
      <c r="O1453" t="str">
        <f>INDEX(lehmad!F$2:F$412,MATCH(klypsid!$B1453,lehmad!$A$2:$A$412,0))</f>
        <v>DYNASTY-ET</v>
      </c>
      <c r="P1453">
        <f>INDEX(lehmad!G$2:G$412,MATCH(klypsid!$B1453,lehmad!$A$2:$A$412,0))</f>
        <v>2002</v>
      </c>
      <c r="Q1453" s="2">
        <f>INDEX(lehmad!H$2:H$412,MATCH(klypsid!$B1453,lehmad!$A$2:$A$412,0))</f>
        <v>36044</v>
      </c>
      <c r="R1453">
        <f>INDEX(lehmad!I$2:I$412,MATCH(klypsid!$B1453,lehmad!$A$2:$A$412,0))</f>
        <v>124</v>
      </c>
      <c r="S1453">
        <f t="shared" si="155"/>
        <v>2</v>
      </c>
      <c r="T1453">
        <f t="shared" si="156"/>
        <v>127</v>
      </c>
      <c r="U1453">
        <f t="shared" si="157"/>
        <v>2</v>
      </c>
      <c r="V1453">
        <f t="shared" si="158"/>
        <v>2.1890338243900169</v>
      </c>
      <c r="W1453">
        <f t="shared" si="159"/>
        <v>4</v>
      </c>
      <c r="X1453">
        <f t="shared" si="160"/>
        <v>32</v>
      </c>
    </row>
    <row r="1454" spans="1:24" x14ac:dyDescent="0.25">
      <c r="A1454">
        <v>3380</v>
      </c>
      <c r="B1454" t="str">
        <f t="shared" si="154"/>
        <v>E3380</v>
      </c>
      <c r="C1454" t="s">
        <v>31</v>
      </c>
      <c r="D1454">
        <v>2</v>
      </c>
      <c r="E1454" s="2">
        <v>39536</v>
      </c>
      <c r="F1454" s="2">
        <v>39693</v>
      </c>
      <c r="G1454">
        <v>39.799999999999997</v>
      </c>
      <c r="H1454">
        <v>3.3</v>
      </c>
      <c r="I1454">
        <v>3.33</v>
      </c>
      <c r="J1454">
        <v>75</v>
      </c>
      <c r="K1454" t="str">
        <f>INDEX(lehmad!B$2:B$412,MATCH(klypsid!$B1454,lehmad!$A$2:$A$412,0))</f>
        <v>21.03.2005</v>
      </c>
      <c r="L1454">
        <f>INDEX(lehmad!C$2:C$412,MATCH(klypsid!$B1454,lehmad!$A$2:$A$412,0))</f>
        <v>56172</v>
      </c>
      <c r="M1454">
        <f>INDEX(lehmad!D$2:D$412,MATCH(klypsid!$B1454,lehmad!$A$2:$A$412,0))</f>
        <v>101</v>
      </c>
      <c r="N1454">
        <f>INDEX(lehmad!E$2:E$412,MATCH(klypsid!$B1454,lehmad!$A$2:$A$412,0))</f>
        <v>0.93799999999999994</v>
      </c>
      <c r="O1454" t="str">
        <f>INDEX(lehmad!F$2:F$412,MATCH(klypsid!$B1454,lehmad!$A$2:$A$412,0))</f>
        <v>DYNASTY-ET</v>
      </c>
      <c r="P1454">
        <f>INDEX(lehmad!G$2:G$412,MATCH(klypsid!$B1454,lehmad!$A$2:$A$412,0))</f>
        <v>2002</v>
      </c>
      <c r="Q1454" s="2">
        <f>INDEX(lehmad!H$2:H$412,MATCH(klypsid!$B1454,lehmad!$A$2:$A$412,0))</f>
        <v>36044</v>
      </c>
      <c r="R1454">
        <f>INDEX(lehmad!I$2:I$412,MATCH(klypsid!$B1454,lehmad!$A$2:$A$412,0))</f>
        <v>124</v>
      </c>
      <c r="S1454">
        <f t="shared" si="155"/>
        <v>2</v>
      </c>
      <c r="T1454">
        <f t="shared" si="156"/>
        <v>157</v>
      </c>
      <c r="U1454">
        <f t="shared" si="157"/>
        <v>3</v>
      </c>
      <c r="V1454">
        <f t="shared" si="158"/>
        <v>2.5849625007211561</v>
      </c>
      <c r="W1454">
        <f t="shared" si="159"/>
        <v>5</v>
      </c>
      <c r="X1454">
        <f t="shared" si="160"/>
        <v>30</v>
      </c>
    </row>
    <row r="1455" spans="1:24" x14ac:dyDescent="0.25">
      <c r="A1455">
        <v>3380</v>
      </c>
      <c r="B1455" t="str">
        <f t="shared" si="154"/>
        <v>E3380</v>
      </c>
      <c r="C1455" t="s">
        <v>31</v>
      </c>
      <c r="D1455">
        <v>2</v>
      </c>
      <c r="E1455" s="2">
        <v>39536</v>
      </c>
      <c r="F1455" s="2">
        <v>39722</v>
      </c>
      <c r="G1455">
        <v>35.5</v>
      </c>
      <c r="H1455">
        <v>3.33</v>
      </c>
      <c r="I1455">
        <v>3.33</v>
      </c>
      <c r="J1455">
        <v>50</v>
      </c>
      <c r="K1455" t="str">
        <f>INDEX(lehmad!B$2:B$412,MATCH(klypsid!$B1455,lehmad!$A$2:$A$412,0))</f>
        <v>21.03.2005</v>
      </c>
      <c r="L1455">
        <f>INDEX(lehmad!C$2:C$412,MATCH(klypsid!$B1455,lehmad!$A$2:$A$412,0))</f>
        <v>56172</v>
      </c>
      <c r="M1455">
        <f>INDEX(lehmad!D$2:D$412,MATCH(klypsid!$B1455,lehmad!$A$2:$A$412,0))</f>
        <v>101</v>
      </c>
      <c r="N1455">
        <f>INDEX(lehmad!E$2:E$412,MATCH(klypsid!$B1455,lehmad!$A$2:$A$412,0))</f>
        <v>0.93799999999999994</v>
      </c>
      <c r="O1455" t="str">
        <f>INDEX(lehmad!F$2:F$412,MATCH(klypsid!$B1455,lehmad!$A$2:$A$412,0))</f>
        <v>DYNASTY-ET</v>
      </c>
      <c r="P1455">
        <f>INDEX(lehmad!G$2:G$412,MATCH(klypsid!$B1455,lehmad!$A$2:$A$412,0))</f>
        <v>2002</v>
      </c>
      <c r="Q1455" s="2">
        <f>INDEX(lehmad!H$2:H$412,MATCH(klypsid!$B1455,lehmad!$A$2:$A$412,0))</f>
        <v>36044</v>
      </c>
      <c r="R1455">
        <f>INDEX(lehmad!I$2:I$412,MATCH(klypsid!$B1455,lehmad!$A$2:$A$412,0))</f>
        <v>124</v>
      </c>
      <c r="S1455">
        <f t="shared" si="155"/>
        <v>2</v>
      </c>
      <c r="T1455">
        <f t="shared" si="156"/>
        <v>186</v>
      </c>
      <c r="U1455">
        <f t="shared" si="157"/>
        <v>3</v>
      </c>
      <c r="V1455">
        <f t="shared" si="158"/>
        <v>2</v>
      </c>
      <c r="W1455">
        <f t="shared" si="159"/>
        <v>6</v>
      </c>
      <c r="X1455">
        <f t="shared" si="160"/>
        <v>29</v>
      </c>
    </row>
    <row r="1456" spans="1:24" x14ac:dyDescent="0.25">
      <c r="A1456">
        <v>3380</v>
      </c>
      <c r="B1456" t="str">
        <f t="shared" si="154"/>
        <v>E3380</v>
      </c>
      <c r="C1456" t="s">
        <v>31</v>
      </c>
      <c r="D1456">
        <v>2</v>
      </c>
      <c r="E1456" s="2">
        <v>39536</v>
      </c>
      <c r="F1456" s="2">
        <v>39754</v>
      </c>
      <c r="G1456">
        <v>33.5</v>
      </c>
      <c r="H1456">
        <v>3.85</v>
      </c>
      <c r="I1456">
        <v>3.39</v>
      </c>
      <c r="J1456">
        <v>61</v>
      </c>
      <c r="K1456" t="str">
        <f>INDEX(lehmad!B$2:B$412,MATCH(klypsid!$B1456,lehmad!$A$2:$A$412,0))</f>
        <v>21.03.2005</v>
      </c>
      <c r="L1456">
        <f>INDEX(lehmad!C$2:C$412,MATCH(klypsid!$B1456,lehmad!$A$2:$A$412,0))</f>
        <v>56172</v>
      </c>
      <c r="M1456">
        <f>INDEX(lehmad!D$2:D$412,MATCH(klypsid!$B1456,lehmad!$A$2:$A$412,0))</f>
        <v>101</v>
      </c>
      <c r="N1456">
        <f>INDEX(lehmad!E$2:E$412,MATCH(klypsid!$B1456,lehmad!$A$2:$A$412,0))</f>
        <v>0.93799999999999994</v>
      </c>
      <c r="O1456" t="str">
        <f>INDEX(lehmad!F$2:F$412,MATCH(klypsid!$B1456,lehmad!$A$2:$A$412,0))</f>
        <v>DYNASTY-ET</v>
      </c>
      <c r="P1456">
        <f>INDEX(lehmad!G$2:G$412,MATCH(klypsid!$B1456,lehmad!$A$2:$A$412,0))</f>
        <v>2002</v>
      </c>
      <c r="Q1456" s="2">
        <f>INDEX(lehmad!H$2:H$412,MATCH(klypsid!$B1456,lehmad!$A$2:$A$412,0))</f>
        <v>36044</v>
      </c>
      <c r="R1456">
        <f>INDEX(lehmad!I$2:I$412,MATCH(klypsid!$B1456,lehmad!$A$2:$A$412,0))</f>
        <v>124</v>
      </c>
      <c r="S1456">
        <f t="shared" si="155"/>
        <v>2</v>
      </c>
      <c r="T1456">
        <f t="shared" si="156"/>
        <v>218</v>
      </c>
      <c r="U1456">
        <f t="shared" si="157"/>
        <v>3</v>
      </c>
      <c r="V1456">
        <f t="shared" si="158"/>
        <v>2.2868811477881614</v>
      </c>
      <c r="W1456">
        <f t="shared" si="159"/>
        <v>7</v>
      </c>
      <c r="X1456">
        <f t="shared" si="160"/>
        <v>32</v>
      </c>
    </row>
    <row r="1457" spans="1:24" x14ac:dyDescent="0.25">
      <c r="A1457">
        <v>3380</v>
      </c>
      <c r="B1457" t="str">
        <f t="shared" si="154"/>
        <v>E3380</v>
      </c>
      <c r="C1457" t="s">
        <v>31</v>
      </c>
      <c r="D1457">
        <v>2</v>
      </c>
      <c r="E1457" s="2">
        <v>39536</v>
      </c>
      <c r="F1457" s="2">
        <v>39783</v>
      </c>
      <c r="G1457">
        <v>30.3</v>
      </c>
      <c r="H1457">
        <v>5.8</v>
      </c>
      <c r="I1457">
        <v>3.53</v>
      </c>
      <c r="J1457">
        <v>189</v>
      </c>
      <c r="K1457" t="str">
        <f>INDEX(lehmad!B$2:B$412,MATCH(klypsid!$B1457,lehmad!$A$2:$A$412,0))</f>
        <v>21.03.2005</v>
      </c>
      <c r="L1457">
        <f>INDEX(lehmad!C$2:C$412,MATCH(klypsid!$B1457,lehmad!$A$2:$A$412,0))</f>
        <v>56172</v>
      </c>
      <c r="M1457">
        <f>INDEX(lehmad!D$2:D$412,MATCH(klypsid!$B1457,lehmad!$A$2:$A$412,0))</f>
        <v>101</v>
      </c>
      <c r="N1457">
        <f>INDEX(lehmad!E$2:E$412,MATCH(klypsid!$B1457,lehmad!$A$2:$A$412,0))</f>
        <v>0.93799999999999994</v>
      </c>
      <c r="O1457" t="str">
        <f>INDEX(lehmad!F$2:F$412,MATCH(klypsid!$B1457,lehmad!$A$2:$A$412,0))</f>
        <v>DYNASTY-ET</v>
      </c>
      <c r="P1457">
        <f>INDEX(lehmad!G$2:G$412,MATCH(klypsid!$B1457,lehmad!$A$2:$A$412,0))</f>
        <v>2002</v>
      </c>
      <c r="Q1457" s="2">
        <f>INDEX(lehmad!H$2:H$412,MATCH(klypsid!$B1457,lehmad!$A$2:$A$412,0))</f>
        <v>36044</v>
      </c>
      <c r="R1457">
        <f>INDEX(lehmad!I$2:I$412,MATCH(klypsid!$B1457,lehmad!$A$2:$A$412,0))</f>
        <v>124</v>
      </c>
      <c r="S1457">
        <f t="shared" si="155"/>
        <v>2</v>
      </c>
      <c r="T1457">
        <f t="shared" si="156"/>
        <v>247</v>
      </c>
      <c r="U1457">
        <f t="shared" si="157"/>
        <v>3</v>
      </c>
      <c r="V1457">
        <f t="shared" si="158"/>
        <v>3.918386234446348</v>
      </c>
      <c r="W1457">
        <f t="shared" si="159"/>
        <v>8</v>
      </c>
      <c r="X1457">
        <f t="shared" si="160"/>
        <v>29</v>
      </c>
    </row>
    <row r="1458" spans="1:24" x14ac:dyDescent="0.25">
      <c r="A1458">
        <v>3380</v>
      </c>
      <c r="B1458" t="str">
        <f t="shared" si="154"/>
        <v>E3380</v>
      </c>
      <c r="C1458" t="s">
        <v>31</v>
      </c>
      <c r="D1458">
        <v>3</v>
      </c>
      <c r="E1458" s="2">
        <v>39876</v>
      </c>
      <c r="F1458" s="2">
        <v>39908</v>
      </c>
      <c r="G1458">
        <v>56.3</v>
      </c>
      <c r="H1458">
        <v>3.25</v>
      </c>
      <c r="I1458">
        <v>2.7</v>
      </c>
      <c r="J1458">
        <v>26</v>
      </c>
      <c r="K1458" t="str">
        <f>INDEX(lehmad!B$2:B$412,MATCH(klypsid!$B1458,lehmad!$A$2:$A$412,0))</f>
        <v>21.03.2005</v>
      </c>
      <c r="L1458">
        <f>INDEX(lehmad!C$2:C$412,MATCH(klypsid!$B1458,lehmad!$A$2:$A$412,0))</f>
        <v>56172</v>
      </c>
      <c r="M1458">
        <f>INDEX(lehmad!D$2:D$412,MATCH(klypsid!$B1458,lehmad!$A$2:$A$412,0))</f>
        <v>101</v>
      </c>
      <c r="N1458">
        <f>INDEX(lehmad!E$2:E$412,MATCH(klypsid!$B1458,lehmad!$A$2:$A$412,0))</f>
        <v>0.93799999999999994</v>
      </c>
      <c r="O1458" t="str">
        <f>INDEX(lehmad!F$2:F$412,MATCH(klypsid!$B1458,lehmad!$A$2:$A$412,0))</f>
        <v>DYNASTY-ET</v>
      </c>
      <c r="P1458">
        <f>INDEX(lehmad!G$2:G$412,MATCH(klypsid!$B1458,lehmad!$A$2:$A$412,0))</f>
        <v>2002</v>
      </c>
      <c r="Q1458" s="2">
        <f>INDEX(lehmad!H$2:H$412,MATCH(klypsid!$B1458,lehmad!$A$2:$A$412,0))</f>
        <v>36044</v>
      </c>
      <c r="R1458">
        <f>INDEX(lehmad!I$2:I$412,MATCH(klypsid!$B1458,lehmad!$A$2:$A$412,0))</f>
        <v>124</v>
      </c>
      <c r="S1458">
        <f t="shared" si="155"/>
        <v>3</v>
      </c>
      <c r="T1458">
        <f t="shared" si="156"/>
        <v>32</v>
      </c>
      <c r="U1458">
        <f t="shared" si="157"/>
        <v>1</v>
      </c>
      <c r="V1458">
        <f t="shared" si="158"/>
        <v>1.0565835283663676</v>
      </c>
      <c r="W1458">
        <f t="shared" si="159"/>
        <v>1</v>
      </c>
      <c r="X1458">
        <f t="shared" si="160"/>
        <v>32</v>
      </c>
    </row>
    <row r="1459" spans="1:24" x14ac:dyDescent="0.25">
      <c r="A1459">
        <v>3380</v>
      </c>
      <c r="B1459" t="str">
        <f t="shared" si="154"/>
        <v>E3380</v>
      </c>
      <c r="C1459" t="s">
        <v>31</v>
      </c>
      <c r="D1459">
        <v>3</v>
      </c>
      <c r="E1459" s="2">
        <v>39876</v>
      </c>
      <c r="F1459" s="2">
        <v>39944</v>
      </c>
      <c r="G1459">
        <v>57.2</v>
      </c>
      <c r="H1459">
        <v>2.7</v>
      </c>
      <c r="I1459">
        <v>2.93</v>
      </c>
      <c r="J1459">
        <v>22</v>
      </c>
      <c r="K1459" t="str">
        <f>INDEX(lehmad!B$2:B$412,MATCH(klypsid!$B1459,lehmad!$A$2:$A$412,0))</f>
        <v>21.03.2005</v>
      </c>
      <c r="L1459">
        <f>INDEX(lehmad!C$2:C$412,MATCH(klypsid!$B1459,lehmad!$A$2:$A$412,0))</f>
        <v>56172</v>
      </c>
      <c r="M1459">
        <f>INDEX(lehmad!D$2:D$412,MATCH(klypsid!$B1459,lehmad!$A$2:$A$412,0))</f>
        <v>101</v>
      </c>
      <c r="N1459">
        <f>INDEX(lehmad!E$2:E$412,MATCH(klypsid!$B1459,lehmad!$A$2:$A$412,0))</f>
        <v>0.93799999999999994</v>
      </c>
      <c r="O1459" t="str">
        <f>INDEX(lehmad!F$2:F$412,MATCH(klypsid!$B1459,lehmad!$A$2:$A$412,0))</f>
        <v>DYNASTY-ET</v>
      </c>
      <c r="P1459">
        <f>INDEX(lehmad!G$2:G$412,MATCH(klypsid!$B1459,lehmad!$A$2:$A$412,0))</f>
        <v>2002</v>
      </c>
      <c r="Q1459" s="2">
        <f>INDEX(lehmad!H$2:H$412,MATCH(klypsid!$B1459,lehmad!$A$2:$A$412,0))</f>
        <v>36044</v>
      </c>
      <c r="R1459">
        <f>INDEX(lehmad!I$2:I$412,MATCH(klypsid!$B1459,lehmad!$A$2:$A$412,0))</f>
        <v>124</v>
      </c>
      <c r="S1459">
        <f t="shared" si="155"/>
        <v>3</v>
      </c>
      <c r="T1459">
        <f t="shared" si="156"/>
        <v>68</v>
      </c>
      <c r="U1459">
        <f t="shared" si="157"/>
        <v>2</v>
      </c>
      <c r="V1459">
        <f t="shared" si="158"/>
        <v>0.8155754288625725</v>
      </c>
      <c r="W1459">
        <f t="shared" si="159"/>
        <v>2</v>
      </c>
      <c r="X1459">
        <f t="shared" si="160"/>
        <v>36</v>
      </c>
    </row>
    <row r="1460" spans="1:24" x14ac:dyDescent="0.25">
      <c r="A1460">
        <v>3380</v>
      </c>
      <c r="B1460" t="str">
        <f t="shared" si="154"/>
        <v>E3380</v>
      </c>
      <c r="C1460" t="s">
        <v>31</v>
      </c>
      <c r="D1460">
        <v>3</v>
      </c>
      <c r="E1460" s="2">
        <v>39876</v>
      </c>
      <c r="F1460" s="2">
        <v>39972</v>
      </c>
      <c r="G1460">
        <v>55.3</v>
      </c>
      <c r="H1460">
        <v>2.31</v>
      </c>
      <c r="I1460">
        <v>2.95</v>
      </c>
      <c r="J1460">
        <v>28</v>
      </c>
      <c r="K1460" t="str">
        <f>INDEX(lehmad!B$2:B$412,MATCH(klypsid!$B1460,lehmad!$A$2:$A$412,0))</f>
        <v>21.03.2005</v>
      </c>
      <c r="L1460">
        <f>INDEX(lehmad!C$2:C$412,MATCH(klypsid!$B1460,lehmad!$A$2:$A$412,0))</f>
        <v>56172</v>
      </c>
      <c r="M1460">
        <f>INDEX(lehmad!D$2:D$412,MATCH(klypsid!$B1460,lehmad!$A$2:$A$412,0))</f>
        <v>101</v>
      </c>
      <c r="N1460">
        <f>INDEX(lehmad!E$2:E$412,MATCH(klypsid!$B1460,lehmad!$A$2:$A$412,0))</f>
        <v>0.93799999999999994</v>
      </c>
      <c r="O1460" t="str">
        <f>INDEX(lehmad!F$2:F$412,MATCH(klypsid!$B1460,lehmad!$A$2:$A$412,0))</f>
        <v>DYNASTY-ET</v>
      </c>
      <c r="P1460">
        <f>INDEX(lehmad!G$2:G$412,MATCH(klypsid!$B1460,lehmad!$A$2:$A$412,0))</f>
        <v>2002</v>
      </c>
      <c r="Q1460" s="2">
        <f>INDEX(lehmad!H$2:H$412,MATCH(klypsid!$B1460,lehmad!$A$2:$A$412,0))</f>
        <v>36044</v>
      </c>
      <c r="R1460">
        <f>INDEX(lehmad!I$2:I$412,MATCH(klypsid!$B1460,lehmad!$A$2:$A$412,0))</f>
        <v>124</v>
      </c>
      <c r="S1460">
        <f t="shared" si="155"/>
        <v>3</v>
      </c>
      <c r="T1460">
        <f t="shared" si="156"/>
        <v>96</v>
      </c>
      <c r="U1460">
        <f t="shared" si="157"/>
        <v>2</v>
      </c>
      <c r="V1460">
        <f t="shared" si="158"/>
        <v>1.1634987322828796</v>
      </c>
      <c r="W1460">
        <f t="shared" si="159"/>
        <v>3</v>
      </c>
      <c r="X1460">
        <f t="shared" si="160"/>
        <v>28</v>
      </c>
    </row>
    <row r="1461" spans="1:24" x14ac:dyDescent="0.25">
      <c r="A1461">
        <v>3380</v>
      </c>
      <c r="B1461" t="str">
        <f t="shared" si="154"/>
        <v>E3380</v>
      </c>
      <c r="C1461" t="s">
        <v>31</v>
      </c>
      <c r="D1461">
        <v>3</v>
      </c>
      <c r="E1461" s="2">
        <v>39876</v>
      </c>
      <c r="F1461" s="2">
        <v>40007</v>
      </c>
      <c r="G1461">
        <v>54</v>
      </c>
      <c r="H1461">
        <v>2.95</v>
      </c>
      <c r="I1461">
        <v>3.15</v>
      </c>
      <c r="J1461">
        <v>197</v>
      </c>
      <c r="K1461" t="str">
        <f>INDEX(lehmad!B$2:B$412,MATCH(klypsid!$B1461,lehmad!$A$2:$A$412,0))</f>
        <v>21.03.2005</v>
      </c>
      <c r="L1461">
        <f>INDEX(lehmad!C$2:C$412,MATCH(klypsid!$B1461,lehmad!$A$2:$A$412,0))</f>
        <v>56172</v>
      </c>
      <c r="M1461">
        <f>INDEX(lehmad!D$2:D$412,MATCH(klypsid!$B1461,lehmad!$A$2:$A$412,0))</f>
        <v>101</v>
      </c>
      <c r="N1461">
        <f>INDEX(lehmad!E$2:E$412,MATCH(klypsid!$B1461,lehmad!$A$2:$A$412,0))</f>
        <v>0.93799999999999994</v>
      </c>
      <c r="O1461" t="str">
        <f>INDEX(lehmad!F$2:F$412,MATCH(klypsid!$B1461,lehmad!$A$2:$A$412,0))</f>
        <v>DYNASTY-ET</v>
      </c>
      <c r="P1461">
        <f>INDEX(lehmad!G$2:G$412,MATCH(klypsid!$B1461,lehmad!$A$2:$A$412,0))</f>
        <v>2002</v>
      </c>
      <c r="Q1461" s="2">
        <f>INDEX(lehmad!H$2:H$412,MATCH(klypsid!$B1461,lehmad!$A$2:$A$412,0))</f>
        <v>36044</v>
      </c>
      <c r="R1461">
        <f>INDEX(lehmad!I$2:I$412,MATCH(klypsid!$B1461,lehmad!$A$2:$A$412,0))</f>
        <v>124</v>
      </c>
      <c r="S1461">
        <f t="shared" si="155"/>
        <v>3</v>
      </c>
      <c r="T1461">
        <f t="shared" si="156"/>
        <v>131</v>
      </c>
      <c r="U1461">
        <f t="shared" si="157"/>
        <v>2</v>
      </c>
      <c r="V1461">
        <f t="shared" si="158"/>
        <v>3.9781956296816516</v>
      </c>
      <c r="W1461">
        <f t="shared" si="159"/>
        <v>4</v>
      </c>
      <c r="X1461">
        <f t="shared" si="160"/>
        <v>35</v>
      </c>
    </row>
    <row r="1462" spans="1:24" x14ac:dyDescent="0.25">
      <c r="A1462">
        <v>3380</v>
      </c>
      <c r="B1462" t="str">
        <f t="shared" si="154"/>
        <v>E3380</v>
      </c>
      <c r="C1462" t="s">
        <v>31</v>
      </c>
      <c r="D1462">
        <v>3</v>
      </c>
      <c r="E1462" s="2">
        <v>39876</v>
      </c>
      <c r="F1462" s="2">
        <v>40037</v>
      </c>
      <c r="G1462">
        <v>40.4</v>
      </c>
      <c r="H1462">
        <v>3.1</v>
      </c>
      <c r="I1462">
        <v>3.15</v>
      </c>
      <c r="J1462">
        <v>273</v>
      </c>
      <c r="K1462" t="str">
        <f>INDEX(lehmad!B$2:B$412,MATCH(klypsid!$B1462,lehmad!$A$2:$A$412,0))</f>
        <v>21.03.2005</v>
      </c>
      <c r="L1462">
        <f>INDEX(lehmad!C$2:C$412,MATCH(klypsid!$B1462,lehmad!$A$2:$A$412,0))</f>
        <v>56172</v>
      </c>
      <c r="M1462">
        <f>INDEX(lehmad!D$2:D$412,MATCH(klypsid!$B1462,lehmad!$A$2:$A$412,0))</f>
        <v>101</v>
      </c>
      <c r="N1462">
        <f>INDEX(lehmad!E$2:E$412,MATCH(klypsid!$B1462,lehmad!$A$2:$A$412,0))</f>
        <v>0.93799999999999994</v>
      </c>
      <c r="O1462" t="str">
        <f>INDEX(lehmad!F$2:F$412,MATCH(klypsid!$B1462,lehmad!$A$2:$A$412,0))</f>
        <v>DYNASTY-ET</v>
      </c>
      <c r="P1462">
        <f>INDEX(lehmad!G$2:G$412,MATCH(klypsid!$B1462,lehmad!$A$2:$A$412,0))</f>
        <v>2002</v>
      </c>
      <c r="Q1462" s="2">
        <f>INDEX(lehmad!H$2:H$412,MATCH(klypsid!$B1462,lehmad!$A$2:$A$412,0))</f>
        <v>36044</v>
      </c>
      <c r="R1462">
        <f>INDEX(lehmad!I$2:I$412,MATCH(klypsid!$B1462,lehmad!$A$2:$A$412,0))</f>
        <v>124</v>
      </c>
      <c r="S1462">
        <f t="shared" si="155"/>
        <v>3</v>
      </c>
      <c r="T1462">
        <f t="shared" si="156"/>
        <v>161</v>
      </c>
      <c r="U1462">
        <f t="shared" si="157"/>
        <v>3</v>
      </c>
      <c r="V1462">
        <f t="shared" si="158"/>
        <v>4.4489009511451281</v>
      </c>
      <c r="W1462">
        <f t="shared" si="159"/>
        <v>5</v>
      </c>
      <c r="X1462">
        <f t="shared" si="160"/>
        <v>30</v>
      </c>
    </row>
    <row r="1463" spans="1:24" x14ac:dyDescent="0.25">
      <c r="A1463">
        <v>3380</v>
      </c>
      <c r="B1463" t="str">
        <f t="shared" si="154"/>
        <v>E3380</v>
      </c>
      <c r="C1463" t="s">
        <v>31</v>
      </c>
      <c r="D1463">
        <v>3</v>
      </c>
      <c r="E1463" s="2">
        <v>39876</v>
      </c>
      <c r="F1463" s="2">
        <v>40066</v>
      </c>
      <c r="G1463">
        <v>29.6</v>
      </c>
      <c r="H1463">
        <v>3.62</v>
      </c>
      <c r="I1463">
        <v>3.25</v>
      </c>
      <c r="J1463">
        <v>362</v>
      </c>
      <c r="K1463" t="str">
        <f>INDEX(lehmad!B$2:B$412,MATCH(klypsid!$B1463,lehmad!$A$2:$A$412,0))</f>
        <v>21.03.2005</v>
      </c>
      <c r="L1463">
        <f>INDEX(lehmad!C$2:C$412,MATCH(klypsid!$B1463,lehmad!$A$2:$A$412,0))</f>
        <v>56172</v>
      </c>
      <c r="M1463">
        <f>INDEX(lehmad!D$2:D$412,MATCH(klypsid!$B1463,lehmad!$A$2:$A$412,0))</f>
        <v>101</v>
      </c>
      <c r="N1463">
        <f>INDEX(lehmad!E$2:E$412,MATCH(klypsid!$B1463,lehmad!$A$2:$A$412,0))</f>
        <v>0.93799999999999994</v>
      </c>
      <c r="O1463" t="str">
        <f>INDEX(lehmad!F$2:F$412,MATCH(klypsid!$B1463,lehmad!$A$2:$A$412,0))</f>
        <v>DYNASTY-ET</v>
      </c>
      <c r="P1463">
        <f>INDEX(lehmad!G$2:G$412,MATCH(klypsid!$B1463,lehmad!$A$2:$A$412,0))</f>
        <v>2002</v>
      </c>
      <c r="Q1463" s="2">
        <f>INDEX(lehmad!H$2:H$412,MATCH(klypsid!$B1463,lehmad!$A$2:$A$412,0))</f>
        <v>36044</v>
      </c>
      <c r="R1463">
        <f>INDEX(lehmad!I$2:I$412,MATCH(klypsid!$B1463,lehmad!$A$2:$A$412,0))</f>
        <v>124</v>
      </c>
      <c r="S1463">
        <f t="shared" si="155"/>
        <v>3</v>
      </c>
      <c r="T1463">
        <f t="shared" si="156"/>
        <v>190</v>
      </c>
      <c r="U1463">
        <f t="shared" si="157"/>
        <v>3</v>
      </c>
      <c r="V1463">
        <f t="shared" si="158"/>
        <v>4.8559896973084804</v>
      </c>
      <c r="W1463">
        <f t="shared" si="159"/>
        <v>6</v>
      </c>
      <c r="X1463">
        <f t="shared" si="160"/>
        <v>29</v>
      </c>
    </row>
    <row r="1464" spans="1:24" x14ac:dyDescent="0.25">
      <c r="A1464">
        <v>3380</v>
      </c>
      <c r="B1464" t="str">
        <f t="shared" si="154"/>
        <v>E3380</v>
      </c>
      <c r="C1464" t="s">
        <v>31</v>
      </c>
      <c r="D1464">
        <v>3</v>
      </c>
      <c r="E1464" s="2">
        <v>39876</v>
      </c>
      <c r="F1464" s="2">
        <v>40094</v>
      </c>
      <c r="G1464">
        <v>41.6</v>
      </c>
      <c r="H1464">
        <v>3.78</v>
      </c>
      <c r="I1464">
        <v>3.45</v>
      </c>
      <c r="J1464">
        <v>76</v>
      </c>
      <c r="K1464" t="str">
        <f>INDEX(lehmad!B$2:B$412,MATCH(klypsid!$B1464,lehmad!$A$2:$A$412,0))</f>
        <v>21.03.2005</v>
      </c>
      <c r="L1464">
        <f>INDEX(lehmad!C$2:C$412,MATCH(klypsid!$B1464,lehmad!$A$2:$A$412,0))</f>
        <v>56172</v>
      </c>
      <c r="M1464">
        <f>INDEX(lehmad!D$2:D$412,MATCH(klypsid!$B1464,lehmad!$A$2:$A$412,0))</f>
        <v>101</v>
      </c>
      <c r="N1464">
        <f>INDEX(lehmad!E$2:E$412,MATCH(klypsid!$B1464,lehmad!$A$2:$A$412,0))</f>
        <v>0.93799999999999994</v>
      </c>
      <c r="O1464" t="str">
        <f>INDEX(lehmad!F$2:F$412,MATCH(klypsid!$B1464,lehmad!$A$2:$A$412,0))</f>
        <v>DYNASTY-ET</v>
      </c>
      <c r="P1464">
        <f>INDEX(lehmad!G$2:G$412,MATCH(klypsid!$B1464,lehmad!$A$2:$A$412,0))</f>
        <v>2002</v>
      </c>
      <c r="Q1464" s="2">
        <f>INDEX(lehmad!H$2:H$412,MATCH(klypsid!$B1464,lehmad!$A$2:$A$412,0))</f>
        <v>36044</v>
      </c>
      <c r="R1464">
        <f>INDEX(lehmad!I$2:I$412,MATCH(klypsid!$B1464,lehmad!$A$2:$A$412,0))</f>
        <v>124</v>
      </c>
      <c r="S1464">
        <f t="shared" si="155"/>
        <v>3</v>
      </c>
      <c r="T1464">
        <f t="shared" si="156"/>
        <v>218</v>
      </c>
      <c r="U1464">
        <f t="shared" si="157"/>
        <v>3</v>
      </c>
      <c r="V1464">
        <f t="shared" si="158"/>
        <v>2.6040713236688608</v>
      </c>
      <c r="W1464">
        <f t="shared" si="159"/>
        <v>7</v>
      </c>
      <c r="X1464">
        <f t="shared" si="160"/>
        <v>28</v>
      </c>
    </row>
    <row r="1465" spans="1:24" x14ac:dyDescent="0.25">
      <c r="A1465">
        <v>3380</v>
      </c>
      <c r="B1465" t="str">
        <f t="shared" si="154"/>
        <v>E3380</v>
      </c>
      <c r="C1465" t="s">
        <v>31</v>
      </c>
      <c r="D1465">
        <v>3</v>
      </c>
      <c r="E1465" s="2">
        <v>39876</v>
      </c>
      <c r="F1465" s="2">
        <v>40125</v>
      </c>
      <c r="G1465">
        <v>33.6</v>
      </c>
      <c r="H1465">
        <v>4.0599999999999996</v>
      </c>
      <c r="I1465">
        <v>3.43</v>
      </c>
      <c r="J1465">
        <v>60</v>
      </c>
      <c r="K1465" t="str">
        <f>INDEX(lehmad!B$2:B$412,MATCH(klypsid!$B1465,lehmad!$A$2:$A$412,0))</f>
        <v>21.03.2005</v>
      </c>
      <c r="L1465">
        <f>INDEX(lehmad!C$2:C$412,MATCH(klypsid!$B1465,lehmad!$A$2:$A$412,0))</f>
        <v>56172</v>
      </c>
      <c r="M1465">
        <f>INDEX(lehmad!D$2:D$412,MATCH(klypsid!$B1465,lehmad!$A$2:$A$412,0))</f>
        <v>101</v>
      </c>
      <c r="N1465">
        <f>INDEX(lehmad!E$2:E$412,MATCH(klypsid!$B1465,lehmad!$A$2:$A$412,0))</f>
        <v>0.93799999999999994</v>
      </c>
      <c r="O1465" t="str">
        <f>INDEX(lehmad!F$2:F$412,MATCH(klypsid!$B1465,lehmad!$A$2:$A$412,0))</f>
        <v>DYNASTY-ET</v>
      </c>
      <c r="P1465">
        <f>INDEX(lehmad!G$2:G$412,MATCH(klypsid!$B1465,lehmad!$A$2:$A$412,0))</f>
        <v>2002</v>
      </c>
      <c r="Q1465" s="2">
        <f>INDEX(lehmad!H$2:H$412,MATCH(klypsid!$B1465,lehmad!$A$2:$A$412,0))</f>
        <v>36044</v>
      </c>
      <c r="R1465">
        <f>INDEX(lehmad!I$2:I$412,MATCH(klypsid!$B1465,lehmad!$A$2:$A$412,0))</f>
        <v>124</v>
      </c>
      <c r="S1465">
        <f t="shared" si="155"/>
        <v>3</v>
      </c>
      <c r="T1465">
        <f t="shared" si="156"/>
        <v>249</v>
      </c>
      <c r="U1465">
        <f t="shared" si="157"/>
        <v>3</v>
      </c>
      <c r="V1465">
        <f t="shared" si="158"/>
        <v>2.2630344058337939</v>
      </c>
      <c r="W1465">
        <f t="shared" si="159"/>
        <v>8</v>
      </c>
      <c r="X1465">
        <f t="shared" si="160"/>
        <v>31</v>
      </c>
    </row>
    <row r="1466" spans="1:24" x14ac:dyDescent="0.25">
      <c r="A1466">
        <v>3380</v>
      </c>
      <c r="B1466" t="str">
        <f t="shared" si="154"/>
        <v>E3380</v>
      </c>
      <c r="C1466" t="s">
        <v>31</v>
      </c>
      <c r="D1466">
        <v>3</v>
      </c>
      <c r="E1466" s="2">
        <v>39876</v>
      </c>
      <c r="F1466" s="2">
        <v>40153</v>
      </c>
      <c r="G1466">
        <v>33.9</v>
      </c>
      <c r="H1466">
        <v>4.55</v>
      </c>
      <c r="I1466">
        <v>3.31</v>
      </c>
      <c r="J1466">
        <v>108</v>
      </c>
      <c r="K1466" t="str">
        <f>INDEX(lehmad!B$2:B$412,MATCH(klypsid!$B1466,lehmad!$A$2:$A$412,0))</f>
        <v>21.03.2005</v>
      </c>
      <c r="L1466">
        <f>INDEX(lehmad!C$2:C$412,MATCH(klypsid!$B1466,lehmad!$A$2:$A$412,0))</f>
        <v>56172</v>
      </c>
      <c r="M1466">
        <f>INDEX(lehmad!D$2:D$412,MATCH(klypsid!$B1466,lehmad!$A$2:$A$412,0))</f>
        <v>101</v>
      </c>
      <c r="N1466">
        <f>INDEX(lehmad!E$2:E$412,MATCH(klypsid!$B1466,lehmad!$A$2:$A$412,0))</f>
        <v>0.93799999999999994</v>
      </c>
      <c r="O1466" t="str">
        <f>INDEX(lehmad!F$2:F$412,MATCH(klypsid!$B1466,lehmad!$A$2:$A$412,0))</f>
        <v>DYNASTY-ET</v>
      </c>
      <c r="P1466">
        <f>INDEX(lehmad!G$2:G$412,MATCH(klypsid!$B1466,lehmad!$A$2:$A$412,0))</f>
        <v>2002</v>
      </c>
      <c r="Q1466" s="2">
        <f>INDEX(lehmad!H$2:H$412,MATCH(klypsid!$B1466,lehmad!$A$2:$A$412,0))</f>
        <v>36044</v>
      </c>
      <c r="R1466">
        <f>INDEX(lehmad!I$2:I$412,MATCH(klypsid!$B1466,lehmad!$A$2:$A$412,0))</f>
        <v>124</v>
      </c>
      <c r="S1466">
        <f t="shared" si="155"/>
        <v>3</v>
      </c>
      <c r="T1466">
        <f t="shared" si="156"/>
        <v>277</v>
      </c>
      <c r="U1466">
        <f t="shared" si="157"/>
        <v>3</v>
      </c>
      <c r="V1466">
        <f t="shared" si="158"/>
        <v>3.1110313123887439</v>
      </c>
      <c r="W1466">
        <f t="shared" si="159"/>
        <v>9</v>
      </c>
      <c r="X1466">
        <f t="shared" si="160"/>
        <v>28</v>
      </c>
    </row>
    <row r="1467" spans="1:24" x14ac:dyDescent="0.25">
      <c r="A1467">
        <v>3380</v>
      </c>
      <c r="B1467" t="str">
        <f t="shared" si="154"/>
        <v>E3380</v>
      </c>
      <c r="C1467" t="s">
        <v>31</v>
      </c>
      <c r="D1467">
        <v>3</v>
      </c>
      <c r="E1467" s="2">
        <v>39876</v>
      </c>
      <c r="F1467" s="2">
        <v>40186</v>
      </c>
      <c r="G1467">
        <v>20.100000000000001</v>
      </c>
      <c r="H1467">
        <v>5.25</v>
      </c>
      <c r="I1467">
        <v>3.4</v>
      </c>
      <c r="J1467">
        <v>150</v>
      </c>
      <c r="K1467" t="str">
        <f>INDEX(lehmad!B$2:B$412,MATCH(klypsid!$B1467,lehmad!$A$2:$A$412,0))</f>
        <v>21.03.2005</v>
      </c>
      <c r="L1467">
        <f>INDEX(lehmad!C$2:C$412,MATCH(klypsid!$B1467,lehmad!$A$2:$A$412,0))</f>
        <v>56172</v>
      </c>
      <c r="M1467">
        <f>INDEX(lehmad!D$2:D$412,MATCH(klypsid!$B1467,lehmad!$A$2:$A$412,0))</f>
        <v>101</v>
      </c>
      <c r="N1467">
        <f>INDEX(lehmad!E$2:E$412,MATCH(klypsid!$B1467,lehmad!$A$2:$A$412,0))</f>
        <v>0.93799999999999994</v>
      </c>
      <c r="O1467" t="str">
        <f>INDEX(lehmad!F$2:F$412,MATCH(klypsid!$B1467,lehmad!$A$2:$A$412,0))</f>
        <v>DYNASTY-ET</v>
      </c>
      <c r="P1467">
        <f>INDEX(lehmad!G$2:G$412,MATCH(klypsid!$B1467,lehmad!$A$2:$A$412,0))</f>
        <v>2002</v>
      </c>
      <c r="Q1467" s="2">
        <f>INDEX(lehmad!H$2:H$412,MATCH(klypsid!$B1467,lehmad!$A$2:$A$412,0))</f>
        <v>36044</v>
      </c>
      <c r="R1467">
        <f>INDEX(lehmad!I$2:I$412,MATCH(klypsid!$B1467,lehmad!$A$2:$A$412,0))</f>
        <v>124</v>
      </c>
      <c r="S1467">
        <f t="shared" si="155"/>
        <v>3</v>
      </c>
      <c r="T1467">
        <f t="shared" si="156"/>
        <v>310</v>
      </c>
      <c r="U1467">
        <f t="shared" si="157"/>
        <v>3</v>
      </c>
      <c r="V1467">
        <f t="shared" si="158"/>
        <v>3.5849625007211561</v>
      </c>
      <c r="W1467">
        <f t="shared" si="159"/>
        <v>10</v>
      </c>
      <c r="X1467">
        <f t="shared" si="160"/>
        <v>33</v>
      </c>
    </row>
    <row r="1468" spans="1:24" x14ac:dyDescent="0.25">
      <c r="A1468">
        <v>3380</v>
      </c>
      <c r="B1468" t="str">
        <f t="shared" si="154"/>
        <v>E3380</v>
      </c>
      <c r="C1468" t="s">
        <v>31</v>
      </c>
      <c r="D1468">
        <v>3</v>
      </c>
      <c r="E1468" s="2">
        <v>39876</v>
      </c>
      <c r="F1468" s="2">
        <v>40214</v>
      </c>
      <c r="G1468">
        <v>17.2</v>
      </c>
      <c r="H1468">
        <v>5.3</v>
      </c>
      <c r="I1468">
        <v>3.67</v>
      </c>
      <c r="J1468">
        <v>196</v>
      </c>
      <c r="K1468" t="str">
        <f>INDEX(lehmad!B$2:B$412,MATCH(klypsid!$B1468,lehmad!$A$2:$A$412,0))</f>
        <v>21.03.2005</v>
      </c>
      <c r="L1468">
        <f>INDEX(lehmad!C$2:C$412,MATCH(klypsid!$B1468,lehmad!$A$2:$A$412,0))</f>
        <v>56172</v>
      </c>
      <c r="M1468">
        <f>INDEX(lehmad!D$2:D$412,MATCH(klypsid!$B1468,lehmad!$A$2:$A$412,0))</f>
        <v>101</v>
      </c>
      <c r="N1468">
        <f>INDEX(lehmad!E$2:E$412,MATCH(klypsid!$B1468,lehmad!$A$2:$A$412,0))</f>
        <v>0.93799999999999994</v>
      </c>
      <c r="O1468" t="str">
        <f>INDEX(lehmad!F$2:F$412,MATCH(klypsid!$B1468,lehmad!$A$2:$A$412,0))</f>
        <v>DYNASTY-ET</v>
      </c>
      <c r="P1468">
        <f>INDEX(lehmad!G$2:G$412,MATCH(klypsid!$B1468,lehmad!$A$2:$A$412,0))</f>
        <v>2002</v>
      </c>
      <c r="Q1468" s="2">
        <f>INDEX(lehmad!H$2:H$412,MATCH(klypsid!$B1468,lehmad!$A$2:$A$412,0))</f>
        <v>36044</v>
      </c>
      <c r="R1468">
        <f>INDEX(lehmad!I$2:I$412,MATCH(klypsid!$B1468,lehmad!$A$2:$A$412,0))</f>
        <v>124</v>
      </c>
      <c r="S1468">
        <f t="shared" si="155"/>
        <v>3</v>
      </c>
      <c r="T1468">
        <f t="shared" si="156"/>
        <v>338</v>
      </c>
      <c r="U1468">
        <f t="shared" si="157"/>
        <v>3</v>
      </c>
      <c r="V1468">
        <f t="shared" si="158"/>
        <v>3.9708536543404835</v>
      </c>
      <c r="W1468">
        <f t="shared" si="159"/>
        <v>11</v>
      </c>
      <c r="X1468">
        <f t="shared" si="160"/>
        <v>28</v>
      </c>
    </row>
    <row r="1469" spans="1:24" x14ac:dyDescent="0.25">
      <c r="A1469">
        <v>3381</v>
      </c>
      <c r="B1469" t="str">
        <f t="shared" si="154"/>
        <v>E3381</v>
      </c>
      <c r="C1469" t="s">
        <v>76</v>
      </c>
      <c r="D1469">
        <v>1</v>
      </c>
      <c r="E1469" s="2">
        <v>39220</v>
      </c>
      <c r="F1469" s="2">
        <v>39236</v>
      </c>
      <c r="G1469">
        <v>36.6</v>
      </c>
      <c r="H1469">
        <v>3.41</v>
      </c>
      <c r="I1469">
        <v>3.52</v>
      </c>
      <c r="J1469">
        <v>46</v>
      </c>
      <c r="K1469" t="str">
        <f>INDEX(lehmad!B$2:B$412,MATCH(klypsid!$B1469,lehmad!$A$2:$A$412,0))</f>
        <v>24.03.2005</v>
      </c>
      <c r="L1469">
        <f>INDEX(lehmad!C$2:C$412,MATCH(klypsid!$B1469,lehmad!$A$2:$A$412,0))</f>
        <v>56172</v>
      </c>
      <c r="M1469">
        <f>INDEX(lehmad!D$2:D$412,MATCH(klypsid!$B1469,lehmad!$A$2:$A$412,0))</f>
        <v>109</v>
      </c>
      <c r="N1469">
        <f>INDEX(lehmad!E$2:E$412,MATCH(klypsid!$B1469,lehmad!$A$2:$A$412,0))</f>
        <v>0.876</v>
      </c>
      <c r="O1469" t="str">
        <f>INDEX(lehmad!F$2:F$412,MATCH(klypsid!$B1469,lehmad!$A$2:$A$412,0))</f>
        <v>DYNASTY-ET</v>
      </c>
      <c r="P1469">
        <f>INDEX(lehmad!G$2:G$412,MATCH(klypsid!$B1469,lehmad!$A$2:$A$412,0))</f>
        <v>2002</v>
      </c>
      <c r="Q1469" s="2">
        <f>INDEX(lehmad!H$2:H$412,MATCH(klypsid!$B1469,lehmad!$A$2:$A$412,0))</f>
        <v>36044</v>
      </c>
      <c r="R1469">
        <f>INDEX(lehmad!I$2:I$412,MATCH(klypsid!$B1469,lehmad!$A$2:$A$412,0))</f>
        <v>124</v>
      </c>
      <c r="S1469">
        <f t="shared" si="155"/>
        <v>1</v>
      </c>
      <c r="T1469">
        <f t="shared" si="156"/>
        <v>16</v>
      </c>
      <c r="U1469">
        <f t="shared" si="157"/>
        <v>1</v>
      </c>
      <c r="V1469">
        <f t="shared" si="158"/>
        <v>1.8797057662822882</v>
      </c>
      <c r="W1469">
        <f t="shared" si="159"/>
        <v>1</v>
      </c>
      <c r="X1469">
        <f t="shared" si="160"/>
        <v>16</v>
      </c>
    </row>
    <row r="1470" spans="1:24" x14ac:dyDescent="0.25">
      <c r="A1470">
        <v>3381</v>
      </c>
      <c r="B1470" t="str">
        <f t="shared" si="154"/>
        <v>E3381</v>
      </c>
      <c r="C1470" t="s">
        <v>76</v>
      </c>
      <c r="D1470">
        <v>1</v>
      </c>
      <c r="E1470" s="2">
        <v>39220</v>
      </c>
      <c r="F1470" s="2">
        <v>39266</v>
      </c>
      <c r="G1470">
        <v>42.5</v>
      </c>
      <c r="H1470">
        <v>2.16</v>
      </c>
      <c r="I1470">
        <v>3.2</v>
      </c>
      <c r="J1470">
        <v>48</v>
      </c>
      <c r="K1470" t="str">
        <f>INDEX(lehmad!B$2:B$412,MATCH(klypsid!$B1470,lehmad!$A$2:$A$412,0))</f>
        <v>24.03.2005</v>
      </c>
      <c r="L1470">
        <f>INDEX(lehmad!C$2:C$412,MATCH(klypsid!$B1470,lehmad!$A$2:$A$412,0))</f>
        <v>56172</v>
      </c>
      <c r="M1470">
        <f>INDEX(lehmad!D$2:D$412,MATCH(klypsid!$B1470,lehmad!$A$2:$A$412,0))</f>
        <v>109</v>
      </c>
      <c r="N1470">
        <f>INDEX(lehmad!E$2:E$412,MATCH(klypsid!$B1470,lehmad!$A$2:$A$412,0))</f>
        <v>0.876</v>
      </c>
      <c r="O1470" t="str">
        <f>INDEX(lehmad!F$2:F$412,MATCH(klypsid!$B1470,lehmad!$A$2:$A$412,0))</f>
        <v>DYNASTY-ET</v>
      </c>
      <c r="P1470">
        <f>INDEX(lehmad!G$2:G$412,MATCH(klypsid!$B1470,lehmad!$A$2:$A$412,0))</f>
        <v>2002</v>
      </c>
      <c r="Q1470" s="2">
        <f>INDEX(lehmad!H$2:H$412,MATCH(klypsid!$B1470,lehmad!$A$2:$A$412,0))</f>
        <v>36044</v>
      </c>
      <c r="R1470">
        <f>INDEX(lehmad!I$2:I$412,MATCH(klypsid!$B1470,lehmad!$A$2:$A$412,0))</f>
        <v>124</v>
      </c>
      <c r="S1470">
        <f t="shared" si="155"/>
        <v>1</v>
      </c>
      <c r="T1470">
        <f t="shared" si="156"/>
        <v>46</v>
      </c>
      <c r="U1470">
        <f t="shared" si="157"/>
        <v>1</v>
      </c>
      <c r="V1470">
        <f t="shared" si="158"/>
        <v>1.9411063109464315</v>
      </c>
      <c r="W1470">
        <f t="shared" si="159"/>
        <v>2</v>
      </c>
      <c r="X1470">
        <f t="shared" si="160"/>
        <v>30</v>
      </c>
    </row>
    <row r="1471" spans="1:24" x14ac:dyDescent="0.25">
      <c r="A1471">
        <v>3381</v>
      </c>
      <c r="B1471" t="str">
        <f t="shared" si="154"/>
        <v>E3381</v>
      </c>
      <c r="C1471" t="s">
        <v>76</v>
      </c>
      <c r="D1471">
        <v>1</v>
      </c>
      <c r="E1471" s="2">
        <v>39220</v>
      </c>
      <c r="F1471" s="2">
        <v>39295</v>
      </c>
      <c r="G1471">
        <v>39.799999999999997</v>
      </c>
      <c r="H1471">
        <v>1.85</v>
      </c>
      <c r="I1471">
        <v>3.46</v>
      </c>
      <c r="J1471">
        <v>10</v>
      </c>
      <c r="K1471" t="str">
        <f>INDEX(lehmad!B$2:B$412,MATCH(klypsid!$B1471,lehmad!$A$2:$A$412,0))</f>
        <v>24.03.2005</v>
      </c>
      <c r="L1471">
        <f>INDEX(lehmad!C$2:C$412,MATCH(klypsid!$B1471,lehmad!$A$2:$A$412,0))</f>
        <v>56172</v>
      </c>
      <c r="M1471">
        <f>INDEX(lehmad!D$2:D$412,MATCH(klypsid!$B1471,lehmad!$A$2:$A$412,0))</f>
        <v>109</v>
      </c>
      <c r="N1471">
        <f>INDEX(lehmad!E$2:E$412,MATCH(klypsid!$B1471,lehmad!$A$2:$A$412,0))</f>
        <v>0.876</v>
      </c>
      <c r="O1471" t="str">
        <f>INDEX(lehmad!F$2:F$412,MATCH(klypsid!$B1471,lehmad!$A$2:$A$412,0))</f>
        <v>DYNASTY-ET</v>
      </c>
      <c r="P1471">
        <f>INDEX(lehmad!G$2:G$412,MATCH(klypsid!$B1471,lehmad!$A$2:$A$412,0))</f>
        <v>2002</v>
      </c>
      <c r="Q1471" s="2">
        <f>INDEX(lehmad!H$2:H$412,MATCH(klypsid!$B1471,lehmad!$A$2:$A$412,0))</f>
        <v>36044</v>
      </c>
      <c r="R1471">
        <f>INDEX(lehmad!I$2:I$412,MATCH(klypsid!$B1471,lehmad!$A$2:$A$412,0))</f>
        <v>124</v>
      </c>
      <c r="S1471">
        <f t="shared" si="155"/>
        <v>1</v>
      </c>
      <c r="T1471">
        <f t="shared" si="156"/>
        <v>75</v>
      </c>
      <c r="U1471">
        <f t="shared" si="157"/>
        <v>2</v>
      </c>
      <c r="V1471">
        <f t="shared" si="158"/>
        <v>-0.32192809488736218</v>
      </c>
      <c r="W1471">
        <f t="shared" si="159"/>
        <v>3</v>
      </c>
      <c r="X1471">
        <f t="shared" si="160"/>
        <v>29</v>
      </c>
    </row>
    <row r="1472" spans="1:24" x14ac:dyDescent="0.25">
      <c r="A1472">
        <v>3381</v>
      </c>
      <c r="B1472" t="str">
        <f t="shared" si="154"/>
        <v>E3381</v>
      </c>
      <c r="C1472" t="s">
        <v>76</v>
      </c>
      <c r="D1472">
        <v>1</v>
      </c>
      <c r="E1472" s="2">
        <v>39220</v>
      </c>
      <c r="F1472" s="2">
        <v>39328</v>
      </c>
      <c r="G1472">
        <v>42.3</v>
      </c>
      <c r="H1472">
        <v>2.63</v>
      </c>
      <c r="I1472">
        <v>3.42</v>
      </c>
      <c r="J1472">
        <v>35</v>
      </c>
      <c r="K1472" t="str">
        <f>INDEX(lehmad!B$2:B$412,MATCH(klypsid!$B1472,lehmad!$A$2:$A$412,0))</f>
        <v>24.03.2005</v>
      </c>
      <c r="L1472">
        <f>INDEX(lehmad!C$2:C$412,MATCH(klypsid!$B1472,lehmad!$A$2:$A$412,0))</f>
        <v>56172</v>
      </c>
      <c r="M1472">
        <f>INDEX(lehmad!D$2:D$412,MATCH(klypsid!$B1472,lehmad!$A$2:$A$412,0))</f>
        <v>109</v>
      </c>
      <c r="N1472">
        <f>INDEX(lehmad!E$2:E$412,MATCH(klypsid!$B1472,lehmad!$A$2:$A$412,0))</f>
        <v>0.876</v>
      </c>
      <c r="O1472" t="str">
        <f>INDEX(lehmad!F$2:F$412,MATCH(klypsid!$B1472,lehmad!$A$2:$A$412,0))</f>
        <v>DYNASTY-ET</v>
      </c>
      <c r="P1472">
        <f>INDEX(lehmad!G$2:G$412,MATCH(klypsid!$B1472,lehmad!$A$2:$A$412,0))</f>
        <v>2002</v>
      </c>
      <c r="Q1472" s="2">
        <f>INDEX(lehmad!H$2:H$412,MATCH(klypsid!$B1472,lehmad!$A$2:$A$412,0))</f>
        <v>36044</v>
      </c>
      <c r="R1472">
        <f>INDEX(lehmad!I$2:I$412,MATCH(klypsid!$B1472,lehmad!$A$2:$A$412,0))</f>
        <v>124</v>
      </c>
      <c r="S1472">
        <f t="shared" si="155"/>
        <v>1</v>
      </c>
      <c r="T1472">
        <f t="shared" si="156"/>
        <v>108</v>
      </c>
      <c r="U1472">
        <f t="shared" si="157"/>
        <v>2</v>
      </c>
      <c r="V1472">
        <f t="shared" si="158"/>
        <v>1.4854268271702415</v>
      </c>
      <c r="W1472">
        <f t="shared" si="159"/>
        <v>4</v>
      </c>
      <c r="X1472">
        <f t="shared" si="160"/>
        <v>33</v>
      </c>
    </row>
    <row r="1473" spans="1:24" x14ac:dyDescent="0.25">
      <c r="A1473">
        <v>3381</v>
      </c>
      <c r="B1473" t="str">
        <f t="shared" si="154"/>
        <v>E3381</v>
      </c>
      <c r="C1473" t="s">
        <v>76</v>
      </c>
      <c r="D1473">
        <v>1</v>
      </c>
      <c r="E1473" s="2">
        <v>39220</v>
      </c>
      <c r="F1473" s="2">
        <v>39356</v>
      </c>
      <c r="G1473">
        <v>33.700000000000003</v>
      </c>
      <c r="H1473">
        <v>3.42</v>
      </c>
      <c r="I1473">
        <v>3.34</v>
      </c>
      <c r="J1473">
        <v>22</v>
      </c>
      <c r="K1473" t="str">
        <f>INDEX(lehmad!B$2:B$412,MATCH(klypsid!$B1473,lehmad!$A$2:$A$412,0))</f>
        <v>24.03.2005</v>
      </c>
      <c r="L1473">
        <f>INDEX(lehmad!C$2:C$412,MATCH(klypsid!$B1473,lehmad!$A$2:$A$412,0))</f>
        <v>56172</v>
      </c>
      <c r="M1473">
        <f>INDEX(lehmad!D$2:D$412,MATCH(klypsid!$B1473,lehmad!$A$2:$A$412,0))</f>
        <v>109</v>
      </c>
      <c r="N1473">
        <f>INDEX(lehmad!E$2:E$412,MATCH(klypsid!$B1473,lehmad!$A$2:$A$412,0))</f>
        <v>0.876</v>
      </c>
      <c r="O1473" t="str">
        <f>INDEX(lehmad!F$2:F$412,MATCH(klypsid!$B1473,lehmad!$A$2:$A$412,0))</f>
        <v>DYNASTY-ET</v>
      </c>
      <c r="P1473">
        <f>INDEX(lehmad!G$2:G$412,MATCH(klypsid!$B1473,lehmad!$A$2:$A$412,0))</f>
        <v>2002</v>
      </c>
      <c r="Q1473" s="2">
        <f>INDEX(lehmad!H$2:H$412,MATCH(klypsid!$B1473,lehmad!$A$2:$A$412,0))</f>
        <v>36044</v>
      </c>
      <c r="R1473">
        <f>INDEX(lehmad!I$2:I$412,MATCH(klypsid!$B1473,lehmad!$A$2:$A$412,0))</f>
        <v>124</v>
      </c>
      <c r="S1473">
        <f t="shared" si="155"/>
        <v>1</v>
      </c>
      <c r="T1473">
        <f t="shared" si="156"/>
        <v>136</v>
      </c>
      <c r="U1473">
        <f t="shared" si="157"/>
        <v>2</v>
      </c>
      <c r="V1473">
        <f t="shared" si="158"/>
        <v>0.8155754288625725</v>
      </c>
      <c r="W1473">
        <f t="shared" si="159"/>
        <v>5</v>
      </c>
      <c r="X1473">
        <f t="shared" si="160"/>
        <v>28</v>
      </c>
    </row>
    <row r="1474" spans="1:24" x14ac:dyDescent="0.25">
      <c r="A1474">
        <v>3381</v>
      </c>
      <c r="B1474" t="str">
        <f t="shared" ref="B1474:B1537" si="161">"E"&amp;A1474</f>
        <v>E3381</v>
      </c>
      <c r="C1474" t="s">
        <v>76</v>
      </c>
      <c r="D1474">
        <v>1</v>
      </c>
      <c r="E1474" s="2">
        <v>39220</v>
      </c>
      <c r="F1474" s="2">
        <v>39387</v>
      </c>
      <c r="G1474">
        <v>32.200000000000003</v>
      </c>
      <c r="H1474">
        <v>2.5099999999999998</v>
      </c>
      <c r="I1474">
        <v>3.54</v>
      </c>
      <c r="J1474">
        <v>30</v>
      </c>
      <c r="K1474" t="str">
        <f>INDEX(lehmad!B$2:B$412,MATCH(klypsid!$B1474,lehmad!$A$2:$A$412,0))</f>
        <v>24.03.2005</v>
      </c>
      <c r="L1474">
        <f>INDEX(lehmad!C$2:C$412,MATCH(klypsid!$B1474,lehmad!$A$2:$A$412,0))</f>
        <v>56172</v>
      </c>
      <c r="M1474">
        <f>INDEX(lehmad!D$2:D$412,MATCH(klypsid!$B1474,lehmad!$A$2:$A$412,0))</f>
        <v>109</v>
      </c>
      <c r="N1474">
        <f>INDEX(lehmad!E$2:E$412,MATCH(klypsid!$B1474,lehmad!$A$2:$A$412,0))</f>
        <v>0.876</v>
      </c>
      <c r="O1474" t="str">
        <f>INDEX(lehmad!F$2:F$412,MATCH(klypsid!$B1474,lehmad!$A$2:$A$412,0))</f>
        <v>DYNASTY-ET</v>
      </c>
      <c r="P1474">
        <f>INDEX(lehmad!G$2:G$412,MATCH(klypsid!$B1474,lehmad!$A$2:$A$412,0))</f>
        <v>2002</v>
      </c>
      <c r="Q1474" s="2">
        <f>INDEX(lehmad!H$2:H$412,MATCH(klypsid!$B1474,lehmad!$A$2:$A$412,0))</f>
        <v>36044</v>
      </c>
      <c r="R1474">
        <f>INDEX(lehmad!I$2:I$412,MATCH(klypsid!$B1474,lehmad!$A$2:$A$412,0))</f>
        <v>124</v>
      </c>
      <c r="S1474">
        <f t="shared" ref="S1474:S1537" si="162">IF(D1474&lt;=3,D1474,4)</f>
        <v>1</v>
      </c>
      <c r="T1474">
        <f t="shared" ref="T1474:T1537" si="163">F1474-E1474</f>
        <v>167</v>
      </c>
      <c r="U1474">
        <f t="shared" ref="U1474:U1537" si="164">IF(T1474&lt;=60, 1, IF(T1474&lt;=150,2,3))</f>
        <v>3</v>
      </c>
      <c r="V1474">
        <f t="shared" si="158"/>
        <v>1.2630344058337937</v>
      </c>
      <c r="W1474">
        <f t="shared" si="159"/>
        <v>6</v>
      </c>
      <c r="X1474">
        <f t="shared" si="160"/>
        <v>31</v>
      </c>
    </row>
    <row r="1475" spans="1:24" x14ac:dyDescent="0.25">
      <c r="A1475">
        <v>3381</v>
      </c>
      <c r="B1475" t="str">
        <f t="shared" si="161"/>
        <v>E3381</v>
      </c>
      <c r="C1475" t="s">
        <v>76</v>
      </c>
      <c r="D1475">
        <v>1</v>
      </c>
      <c r="E1475" s="2">
        <v>39220</v>
      </c>
      <c r="F1475" s="2">
        <v>39418</v>
      </c>
      <c r="G1475">
        <v>35</v>
      </c>
      <c r="H1475">
        <v>3.16</v>
      </c>
      <c r="I1475">
        <v>3.44</v>
      </c>
      <c r="J1475">
        <v>25</v>
      </c>
      <c r="K1475" t="str">
        <f>INDEX(lehmad!B$2:B$412,MATCH(klypsid!$B1475,lehmad!$A$2:$A$412,0))</f>
        <v>24.03.2005</v>
      </c>
      <c r="L1475">
        <f>INDEX(lehmad!C$2:C$412,MATCH(klypsid!$B1475,lehmad!$A$2:$A$412,0))</f>
        <v>56172</v>
      </c>
      <c r="M1475">
        <f>INDEX(lehmad!D$2:D$412,MATCH(klypsid!$B1475,lehmad!$A$2:$A$412,0))</f>
        <v>109</v>
      </c>
      <c r="N1475">
        <f>INDEX(lehmad!E$2:E$412,MATCH(klypsid!$B1475,lehmad!$A$2:$A$412,0))</f>
        <v>0.876</v>
      </c>
      <c r="O1475" t="str">
        <f>INDEX(lehmad!F$2:F$412,MATCH(klypsid!$B1475,lehmad!$A$2:$A$412,0))</f>
        <v>DYNASTY-ET</v>
      </c>
      <c r="P1475">
        <f>INDEX(lehmad!G$2:G$412,MATCH(klypsid!$B1475,lehmad!$A$2:$A$412,0))</f>
        <v>2002</v>
      </c>
      <c r="Q1475" s="2">
        <f>INDEX(lehmad!H$2:H$412,MATCH(klypsid!$B1475,lehmad!$A$2:$A$412,0))</f>
        <v>36044</v>
      </c>
      <c r="R1475">
        <f>INDEX(lehmad!I$2:I$412,MATCH(klypsid!$B1475,lehmad!$A$2:$A$412,0))</f>
        <v>124</v>
      </c>
      <c r="S1475">
        <f t="shared" si="162"/>
        <v>1</v>
      </c>
      <c r="T1475">
        <f t="shared" si="163"/>
        <v>198</v>
      </c>
      <c r="U1475">
        <f t="shared" si="164"/>
        <v>3</v>
      </c>
      <c r="V1475">
        <f t="shared" ref="V1475:V1538" si="165">LOG(J1475/100,2)+3</f>
        <v>1</v>
      </c>
      <c r="W1475">
        <f t="shared" ref="W1475:W1538" si="166">IF(A1475&lt;&gt;A1474, 1, IF(D1475&lt;&gt;D1474, 1, W1474+1))</f>
        <v>7</v>
      </c>
      <c r="X1475">
        <f t="shared" ref="X1475:X1538" si="167">IF(AND(A1475=A1474,D1475=D1474), F1475-F1474, F1475-E1475)</f>
        <v>31</v>
      </c>
    </row>
    <row r="1476" spans="1:24" x14ac:dyDescent="0.25">
      <c r="A1476">
        <v>3381</v>
      </c>
      <c r="B1476" t="str">
        <f t="shared" si="161"/>
        <v>E3381</v>
      </c>
      <c r="C1476" t="s">
        <v>76</v>
      </c>
      <c r="D1476">
        <v>1</v>
      </c>
      <c r="E1476" s="2">
        <v>39220</v>
      </c>
      <c r="F1476" s="2">
        <v>39450</v>
      </c>
      <c r="G1476">
        <v>34.1</v>
      </c>
      <c r="H1476">
        <v>3.2</v>
      </c>
      <c r="I1476">
        <v>3.84</v>
      </c>
      <c r="J1476">
        <v>65</v>
      </c>
      <c r="K1476" t="str">
        <f>INDEX(lehmad!B$2:B$412,MATCH(klypsid!$B1476,lehmad!$A$2:$A$412,0))</f>
        <v>24.03.2005</v>
      </c>
      <c r="L1476">
        <f>INDEX(lehmad!C$2:C$412,MATCH(klypsid!$B1476,lehmad!$A$2:$A$412,0))</f>
        <v>56172</v>
      </c>
      <c r="M1476">
        <f>INDEX(lehmad!D$2:D$412,MATCH(klypsid!$B1476,lehmad!$A$2:$A$412,0))</f>
        <v>109</v>
      </c>
      <c r="N1476">
        <f>INDEX(lehmad!E$2:E$412,MATCH(klypsid!$B1476,lehmad!$A$2:$A$412,0))</f>
        <v>0.876</v>
      </c>
      <c r="O1476" t="str">
        <f>INDEX(lehmad!F$2:F$412,MATCH(klypsid!$B1476,lehmad!$A$2:$A$412,0))</f>
        <v>DYNASTY-ET</v>
      </c>
      <c r="P1476">
        <f>INDEX(lehmad!G$2:G$412,MATCH(klypsid!$B1476,lehmad!$A$2:$A$412,0))</f>
        <v>2002</v>
      </c>
      <c r="Q1476" s="2">
        <f>INDEX(lehmad!H$2:H$412,MATCH(klypsid!$B1476,lehmad!$A$2:$A$412,0))</f>
        <v>36044</v>
      </c>
      <c r="R1476">
        <f>INDEX(lehmad!I$2:I$412,MATCH(klypsid!$B1476,lehmad!$A$2:$A$412,0))</f>
        <v>124</v>
      </c>
      <c r="S1476">
        <f t="shared" si="162"/>
        <v>1</v>
      </c>
      <c r="T1476">
        <f t="shared" si="163"/>
        <v>230</v>
      </c>
      <c r="U1476">
        <f t="shared" si="164"/>
        <v>3</v>
      </c>
      <c r="V1476">
        <f t="shared" si="165"/>
        <v>2.37851162325373</v>
      </c>
      <c r="W1476">
        <f t="shared" si="166"/>
        <v>8</v>
      </c>
      <c r="X1476">
        <f t="shared" si="167"/>
        <v>32</v>
      </c>
    </row>
    <row r="1477" spans="1:24" x14ac:dyDescent="0.25">
      <c r="A1477">
        <v>3381</v>
      </c>
      <c r="B1477" t="str">
        <f t="shared" si="161"/>
        <v>E3381</v>
      </c>
      <c r="C1477" t="s">
        <v>76</v>
      </c>
      <c r="D1477">
        <v>1</v>
      </c>
      <c r="E1477" s="2">
        <v>39220</v>
      </c>
      <c r="F1477" s="2">
        <v>39481</v>
      </c>
      <c r="G1477">
        <v>32.200000000000003</v>
      </c>
      <c r="H1477">
        <v>2.2400000000000002</v>
      </c>
      <c r="I1477">
        <v>3.98</v>
      </c>
      <c r="J1477">
        <v>49</v>
      </c>
      <c r="K1477" t="str">
        <f>INDEX(lehmad!B$2:B$412,MATCH(klypsid!$B1477,lehmad!$A$2:$A$412,0))</f>
        <v>24.03.2005</v>
      </c>
      <c r="L1477">
        <f>INDEX(lehmad!C$2:C$412,MATCH(klypsid!$B1477,lehmad!$A$2:$A$412,0))</f>
        <v>56172</v>
      </c>
      <c r="M1477">
        <f>INDEX(lehmad!D$2:D$412,MATCH(klypsid!$B1477,lehmad!$A$2:$A$412,0))</f>
        <v>109</v>
      </c>
      <c r="N1477">
        <f>INDEX(lehmad!E$2:E$412,MATCH(klypsid!$B1477,lehmad!$A$2:$A$412,0))</f>
        <v>0.876</v>
      </c>
      <c r="O1477" t="str">
        <f>INDEX(lehmad!F$2:F$412,MATCH(klypsid!$B1477,lehmad!$A$2:$A$412,0))</f>
        <v>DYNASTY-ET</v>
      </c>
      <c r="P1477">
        <f>INDEX(lehmad!G$2:G$412,MATCH(klypsid!$B1477,lehmad!$A$2:$A$412,0))</f>
        <v>2002</v>
      </c>
      <c r="Q1477" s="2">
        <f>INDEX(lehmad!H$2:H$412,MATCH(klypsid!$B1477,lehmad!$A$2:$A$412,0))</f>
        <v>36044</v>
      </c>
      <c r="R1477">
        <f>INDEX(lehmad!I$2:I$412,MATCH(klypsid!$B1477,lehmad!$A$2:$A$412,0))</f>
        <v>124</v>
      </c>
      <c r="S1477">
        <f t="shared" si="162"/>
        <v>1</v>
      </c>
      <c r="T1477">
        <f t="shared" si="163"/>
        <v>261</v>
      </c>
      <c r="U1477">
        <f t="shared" si="164"/>
        <v>3</v>
      </c>
      <c r="V1477">
        <f t="shared" si="165"/>
        <v>1.9708536543404835</v>
      </c>
      <c r="W1477">
        <f t="shared" si="166"/>
        <v>9</v>
      </c>
      <c r="X1477">
        <f t="shared" si="167"/>
        <v>31</v>
      </c>
    </row>
    <row r="1478" spans="1:24" x14ac:dyDescent="0.25">
      <c r="A1478">
        <v>3381</v>
      </c>
      <c r="B1478" t="str">
        <f t="shared" si="161"/>
        <v>E3381</v>
      </c>
      <c r="C1478" t="s">
        <v>76</v>
      </c>
      <c r="D1478">
        <v>1</v>
      </c>
      <c r="E1478" s="2">
        <v>39220</v>
      </c>
      <c r="F1478" s="2">
        <v>39509</v>
      </c>
      <c r="G1478">
        <v>28</v>
      </c>
      <c r="H1478">
        <v>3.63</v>
      </c>
      <c r="I1478">
        <v>3.52</v>
      </c>
      <c r="J1478">
        <v>20</v>
      </c>
      <c r="K1478" t="str">
        <f>INDEX(lehmad!B$2:B$412,MATCH(klypsid!$B1478,lehmad!$A$2:$A$412,0))</f>
        <v>24.03.2005</v>
      </c>
      <c r="L1478">
        <f>INDEX(lehmad!C$2:C$412,MATCH(klypsid!$B1478,lehmad!$A$2:$A$412,0))</f>
        <v>56172</v>
      </c>
      <c r="M1478">
        <f>INDEX(lehmad!D$2:D$412,MATCH(klypsid!$B1478,lehmad!$A$2:$A$412,0))</f>
        <v>109</v>
      </c>
      <c r="N1478">
        <f>INDEX(lehmad!E$2:E$412,MATCH(klypsid!$B1478,lehmad!$A$2:$A$412,0))</f>
        <v>0.876</v>
      </c>
      <c r="O1478" t="str">
        <f>INDEX(lehmad!F$2:F$412,MATCH(klypsid!$B1478,lehmad!$A$2:$A$412,0))</f>
        <v>DYNASTY-ET</v>
      </c>
      <c r="P1478">
        <f>INDEX(lehmad!G$2:G$412,MATCH(klypsid!$B1478,lehmad!$A$2:$A$412,0))</f>
        <v>2002</v>
      </c>
      <c r="Q1478" s="2">
        <f>INDEX(lehmad!H$2:H$412,MATCH(klypsid!$B1478,lehmad!$A$2:$A$412,0))</f>
        <v>36044</v>
      </c>
      <c r="R1478">
        <f>INDEX(lehmad!I$2:I$412,MATCH(klypsid!$B1478,lehmad!$A$2:$A$412,0))</f>
        <v>124</v>
      </c>
      <c r="S1478">
        <f t="shared" si="162"/>
        <v>1</v>
      </c>
      <c r="T1478">
        <f t="shared" si="163"/>
        <v>289</v>
      </c>
      <c r="U1478">
        <f t="shared" si="164"/>
        <v>3</v>
      </c>
      <c r="V1478">
        <f t="shared" si="165"/>
        <v>0.67807190511263782</v>
      </c>
      <c r="W1478">
        <f t="shared" si="166"/>
        <v>10</v>
      </c>
      <c r="X1478">
        <f t="shared" si="167"/>
        <v>28</v>
      </c>
    </row>
    <row r="1479" spans="1:24" x14ac:dyDescent="0.25">
      <c r="A1479">
        <v>3381</v>
      </c>
      <c r="B1479" t="str">
        <f t="shared" si="161"/>
        <v>E3381</v>
      </c>
      <c r="C1479" t="s">
        <v>76</v>
      </c>
      <c r="D1479">
        <v>1</v>
      </c>
      <c r="E1479" s="2">
        <v>39220</v>
      </c>
      <c r="F1479" s="2">
        <v>39539</v>
      </c>
      <c r="G1479">
        <v>30</v>
      </c>
      <c r="H1479">
        <v>2.14</v>
      </c>
      <c r="I1479">
        <v>4.05</v>
      </c>
      <c r="J1479">
        <v>87</v>
      </c>
      <c r="K1479" t="str">
        <f>INDEX(lehmad!B$2:B$412,MATCH(klypsid!$B1479,lehmad!$A$2:$A$412,0))</f>
        <v>24.03.2005</v>
      </c>
      <c r="L1479">
        <f>INDEX(lehmad!C$2:C$412,MATCH(klypsid!$B1479,lehmad!$A$2:$A$412,0))</f>
        <v>56172</v>
      </c>
      <c r="M1479">
        <f>INDEX(lehmad!D$2:D$412,MATCH(klypsid!$B1479,lehmad!$A$2:$A$412,0))</f>
        <v>109</v>
      </c>
      <c r="N1479">
        <f>INDEX(lehmad!E$2:E$412,MATCH(klypsid!$B1479,lehmad!$A$2:$A$412,0))</f>
        <v>0.876</v>
      </c>
      <c r="O1479" t="str">
        <f>INDEX(lehmad!F$2:F$412,MATCH(klypsid!$B1479,lehmad!$A$2:$A$412,0))</f>
        <v>DYNASTY-ET</v>
      </c>
      <c r="P1479">
        <f>INDEX(lehmad!G$2:G$412,MATCH(klypsid!$B1479,lehmad!$A$2:$A$412,0))</f>
        <v>2002</v>
      </c>
      <c r="Q1479" s="2">
        <f>INDEX(lehmad!H$2:H$412,MATCH(klypsid!$B1479,lehmad!$A$2:$A$412,0))</f>
        <v>36044</v>
      </c>
      <c r="R1479">
        <f>INDEX(lehmad!I$2:I$412,MATCH(klypsid!$B1479,lehmad!$A$2:$A$412,0))</f>
        <v>124</v>
      </c>
      <c r="S1479">
        <f t="shared" si="162"/>
        <v>1</v>
      </c>
      <c r="T1479">
        <f t="shared" si="163"/>
        <v>319</v>
      </c>
      <c r="U1479">
        <f t="shared" si="164"/>
        <v>3</v>
      </c>
      <c r="V1479">
        <f t="shared" si="165"/>
        <v>2.7990873060740036</v>
      </c>
      <c r="W1479">
        <f t="shared" si="166"/>
        <v>11</v>
      </c>
      <c r="X1479">
        <f t="shared" si="167"/>
        <v>30</v>
      </c>
    </row>
    <row r="1480" spans="1:24" x14ac:dyDescent="0.25">
      <c r="A1480">
        <v>3381</v>
      </c>
      <c r="B1480" t="str">
        <f t="shared" si="161"/>
        <v>E3381</v>
      </c>
      <c r="C1480" t="s">
        <v>76</v>
      </c>
      <c r="D1480">
        <v>1</v>
      </c>
      <c r="E1480" s="2">
        <v>39220</v>
      </c>
      <c r="F1480" s="2">
        <v>39572</v>
      </c>
      <c r="G1480">
        <v>20.3</v>
      </c>
      <c r="H1480">
        <v>5.92</v>
      </c>
      <c r="I1480">
        <v>3.66</v>
      </c>
      <c r="J1480">
        <v>146</v>
      </c>
      <c r="K1480" t="str">
        <f>INDEX(lehmad!B$2:B$412,MATCH(klypsid!$B1480,lehmad!$A$2:$A$412,0))</f>
        <v>24.03.2005</v>
      </c>
      <c r="L1480">
        <f>INDEX(lehmad!C$2:C$412,MATCH(klypsid!$B1480,lehmad!$A$2:$A$412,0))</f>
        <v>56172</v>
      </c>
      <c r="M1480">
        <f>INDEX(lehmad!D$2:D$412,MATCH(klypsid!$B1480,lehmad!$A$2:$A$412,0))</f>
        <v>109</v>
      </c>
      <c r="N1480">
        <f>INDEX(lehmad!E$2:E$412,MATCH(klypsid!$B1480,lehmad!$A$2:$A$412,0))</f>
        <v>0.876</v>
      </c>
      <c r="O1480" t="str">
        <f>INDEX(lehmad!F$2:F$412,MATCH(klypsid!$B1480,lehmad!$A$2:$A$412,0))</f>
        <v>DYNASTY-ET</v>
      </c>
      <c r="P1480">
        <f>INDEX(lehmad!G$2:G$412,MATCH(klypsid!$B1480,lehmad!$A$2:$A$412,0))</f>
        <v>2002</v>
      </c>
      <c r="Q1480" s="2">
        <f>INDEX(lehmad!H$2:H$412,MATCH(klypsid!$B1480,lehmad!$A$2:$A$412,0))</f>
        <v>36044</v>
      </c>
      <c r="R1480">
        <f>INDEX(lehmad!I$2:I$412,MATCH(klypsid!$B1480,lehmad!$A$2:$A$412,0))</f>
        <v>124</v>
      </c>
      <c r="S1480">
        <f t="shared" si="162"/>
        <v>1</v>
      </c>
      <c r="T1480">
        <f t="shared" si="163"/>
        <v>352</v>
      </c>
      <c r="U1480">
        <f t="shared" si="164"/>
        <v>3</v>
      </c>
      <c r="V1480">
        <f t="shared" si="165"/>
        <v>3.5459683691052923</v>
      </c>
      <c r="W1480">
        <f t="shared" si="166"/>
        <v>12</v>
      </c>
      <c r="X1480">
        <f t="shared" si="167"/>
        <v>33</v>
      </c>
    </row>
    <row r="1481" spans="1:24" x14ac:dyDescent="0.25">
      <c r="A1481">
        <v>3381</v>
      </c>
      <c r="B1481" t="str">
        <f t="shared" si="161"/>
        <v>E3381</v>
      </c>
      <c r="C1481" t="s">
        <v>76</v>
      </c>
      <c r="D1481">
        <v>2</v>
      </c>
      <c r="E1481" s="2">
        <v>39658</v>
      </c>
      <c r="F1481" s="2">
        <v>39693</v>
      </c>
      <c r="G1481">
        <v>50</v>
      </c>
      <c r="H1481">
        <v>4.5599999999999996</v>
      </c>
      <c r="I1481">
        <v>3.19</v>
      </c>
      <c r="J1481">
        <v>49</v>
      </c>
      <c r="K1481" t="str">
        <f>INDEX(lehmad!B$2:B$412,MATCH(klypsid!$B1481,lehmad!$A$2:$A$412,0))</f>
        <v>24.03.2005</v>
      </c>
      <c r="L1481">
        <f>INDEX(lehmad!C$2:C$412,MATCH(klypsid!$B1481,lehmad!$A$2:$A$412,0))</f>
        <v>56172</v>
      </c>
      <c r="M1481">
        <f>INDEX(lehmad!D$2:D$412,MATCH(klypsid!$B1481,lehmad!$A$2:$A$412,0))</f>
        <v>109</v>
      </c>
      <c r="N1481">
        <f>INDEX(lehmad!E$2:E$412,MATCH(klypsid!$B1481,lehmad!$A$2:$A$412,0))</f>
        <v>0.876</v>
      </c>
      <c r="O1481" t="str">
        <f>INDEX(lehmad!F$2:F$412,MATCH(klypsid!$B1481,lehmad!$A$2:$A$412,0))</f>
        <v>DYNASTY-ET</v>
      </c>
      <c r="P1481">
        <f>INDEX(lehmad!G$2:G$412,MATCH(klypsid!$B1481,lehmad!$A$2:$A$412,0))</f>
        <v>2002</v>
      </c>
      <c r="Q1481" s="2">
        <f>INDEX(lehmad!H$2:H$412,MATCH(klypsid!$B1481,lehmad!$A$2:$A$412,0))</f>
        <v>36044</v>
      </c>
      <c r="R1481">
        <f>INDEX(lehmad!I$2:I$412,MATCH(klypsid!$B1481,lehmad!$A$2:$A$412,0))</f>
        <v>124</v>
      </c>
      <c r="S1481">
        <f t="shared" si="162"/>
        <v>2</v>
      </c>
      <c r="T1481">
        <f t="shared" si="163"/>
        <v>35</v>
      </c>
      <c r="U1481">
        <f t="shared" si="164"/>
        <v>1</v>
      </c>
      <c r="V1481">
        <f t="shared" si="165"/>
        <v>1.9708536543404835</v>
      </c>
      <c r="W1481">
        <f t="shared" si="166"/>
        <v>1</v>
      </c>
      <c r="X1481">
        <f t="shared" si="167"/>
        <v>35</v>
      </c>
    </row>
    <row r="1482" spans="1:24" x14ac:dyDescent="0.25">
      <c r="A1482">
        <v>3381</v>
      </c>
      <c r="B1482" t="str">
        <f t="shared" si="161"/>
        <v>E3381</v>
      </c>
      <c r="C1482" t="s">
        <v>76</v>
      </c>
      <c r="D1482">
        <v>2</v>
      </c>
      <c r="E1482" s="2">
        <v>39658</v>
      </c>
      <c r="F1482" s="2">
        <v>39722</v>
      </c>
      <c r="G1482">
        <v>45.6</v>
      </c>
      <c r="H1482">
        <v>2.3199999999999998</v>
      </c>
      <c r="I1482">
        <v>3.25</v>
      </c>
      <c r="J1482">
        <v>71</v>
      </c>
      <c r="K1482" t="str">
        <f>INDEX(lehmad!B$2:B$412,MATCH(klypsid!$B1482,lehmad!$A$2:$A$412,0))</f>
        <v>24.03.2005</v>
      </c>
      <c r="L1482">
        <f>INDEX(lehmad!C$2:C$412,MATCH(klypsid!$B1482,lehmad!$A$2:$A$412,0))</f>
        <v>56172</v>
      </c>
      <c r="M1482">
        <f>INDEX(lehmad!D$2:D$412,MATCH(klypsid!$B1482,lehmad!$A$2:$A$412,0))</f>
        <v>109</v>
      </c>
      <c r="N1482">
        <f>INDEX(lehmad!E$2:E$412,MATCH(klypsid!$B1482,lehmad!$A$2:$A$412,0))</f>
        <v>0.876</v>
      </c>
      <c r="O1482" t="str">
        <f>INDEX(lehmad!F$2:F$412,MATCH(klypsid!$B1482,lehmad!$A$2:$A$412,0))</f>
        <v>DYNASTY-ET</v>
      </c>
      <c r="P1482">
        <f>INDEX(lehmad!G$2:G$412,MATCH(klypsid!$B1482,lehmad!$A$2:$A$412,0))</f>
        <v>2002</v>
      </c>
      <c r="Q1482" s="2">
        <f>INDEX(lehmad!H$2:H$412,MATCH(klypsid!$B1482,lehmad!$A$2:$A$412,0))</f>
        <v>36044</v>
      </c>
      <c r="R1482">
        <f>INDEX(lehmad!I$2:I$412,MATCH(klypsid!$B1482,lehmad!$A$2:$A$412,0))</f>
        <v>124</v>
      </c>
      <c r="S1482">
        <f t="shared" si="162"/>
        <v>2</v>
      </c>
      <c r="T1482">
        <f t="shared" si="163"/>
        <v>64</v>
      </c>
      <c r="U1482">
        <f t="shared" si="164"/>
        <v>2</v>
      </c>
      <c r="V1482">
        <f t="shared" si="165"/>
        <v>2.5058909297299574</v>
      </c>
      <c r="W1482">
        <f t="shared" si="166"/>
        <v>2</v>
      </c>
      <c r="X1482">
        <f t="shared" si="167"/>
        <v>29</v>
      </c>
    </row>
    <row r="1483" spans="1:24" x14ac:dyDescent="0.25">
      <c r="A1483">
        <v>3381</v>
      </c>
      <c r="B1483" t="str">
        <f t="shared" si="161"/>
        <v>E3381</v>
      </c>
      <c r="C1483" t="s">
        <v>76</v>
      </c>
      <c r="D1483">
        <v>2</v>
      </c>
      <c r="E1483" s="2">
        <v>39658</v>
      </c>
      <c r="F1483" s="2">
        <v>39754</v>
      </c>
      <c r="G1483">
        <v>55.1</v>
      </c>
      <c r="H1483">
        <v>2.98</v>
      </c>
      <c r="I1483">
        <v>3.06</v>
      </c>
      <c r="J1483">
        <v>16</v>
      </c>
      <c r="K1483" t="str">
        <f>INDEX(lehmad!B$2:B$412,MATCH(klypsid!$B1483,lehmad!$A$2:$A$412,0))</f>
        <v>24.03.2005</v>
      </c>
      <c r="L1483">
        <f>INDEX(lehmad!C$2:C$412,MATCH(klypsid!$B1483,lehmad!$A$2:$A$412,0))</f>
        <v>56172</v>
      </c>
      <c r="M1483">
        <f>INDEX(lehmad!D$2:D$412,MATCH(klypsid!$B1483,lehmad!$A$2:$A$412,0))</f>
        <v>109</v>
      </c>
      <c r="N1483">
        <f>INDEX(lehmad!E$2:E$412,MATCH(klypsid!$B1483,lehmad!$A$2:$A$412,0))</f>
        <v>0.876</v>
      </c>
      <c r="O1483" t="str">
        <f>INDEX(lehmad!F$2:F$412,MATCH(klypsid!$B1483,lehmad!$A$2:$A$412,0))</f>
        <v>DYNASTY-ET</v>
      </c>
      <c r="P1483">
        <f>INDEX(lehmad!G$2:G$412,MATCH(klypsid!$B1483,lehmad!$A$2:$A$412,0))</f>
        <v>2002</v>
      </c>
      <c r="Q1483" s="2">
        <f>INDEX(lehmad!H$2:H$412,MATCH(klypsid!$B1483,lehmad!$A$2:$A$412,0))</f>
        <v>36044</v>
      </c>
      <c r="R1483">
        <f>INDEX(lehmad!I$2:I$412,MATCH(klypsid!$B1483,lehmad!$A$2:$A$412,0))</f>
        <v>124</v>
      </c>
      <c r="S1483">
        <f t="shared" si="162"/>
        <v>2</v>
      </c>
      <c r="T1483">
        <f t="shared" si="163"/>
        <v>96</v>
      </c>
      <c r="U1483">
        <f t="shared" si="164"/>
        <v>2</v>
      </c>
      <c r="V1483">
        <f t="shared" si="165"/>
        <v>0.35614381022527519</v>
      </c>
      <c r="W1483">
        <f t="shared" si="166"/>
        <v>3</v>
      </c>
      <c r="X1483">
        <f t="shared" si="167"/>
        <v>32</v>
      </c>
    </row>
    <row r="1484" spans="1:24" x14ac:dyDescent="0.25">
      <c r="A1484">
        <v>3381</v>
      </c>
      <c r="B1484" t="str">
        <f t="shared" si="161"/>
        <v>E3381</v>
      </c>
      <c r="C1484" t="s">
        <v>76</v>
      </c>
      <c r="D1484">
        <v>2</v>
      </c>
      <c r="E1484" s="2">
        <v>39658</v>
      </c>
      <c r="F1484" s="2">
        <v>39783</v>
      </c>
      <c r="G1484">
        <v>53.9</v>
      </c>
      <c r="H1484">
        <v>3.29</v>
      </c>
      <c r="I1484">
        <v>3.14</v>
      </c>
      <c r="J1484">
        <v>16</v>
      </c>
      <c r="K1484" t="str">
        <f>INDEX(lehmad!B$2:B$412,MATCH(klypsid!$B1484,lehmad!$A$2:$A$412,0))</f>
        <v>24.03.2005</v>
      </c>
      <c r="L1484">
        <f>INDEX(lehmad!C$2:C$412,MATCH(klypsid!$B1484,lehmad!$A$2:$A$412,0))</f>
        <v>56172</v>
      </c>
      <c r="M1484">
        <f>INDEX(lehmad!D$2:D$412,MATCH(klypsid!$B1484,lehmad!$A$2:$A$412,0))</f>
        <v>109</v>
      </c>
      <c r="N1484">
        <f>INDEX(lehmad!E$2:E$412,MATCH(klypsid!$B1484,lehmad!$A$2:$A$412,0))</f>
        <v>0.876</v>
      </c>
      <c r="O1484" t="str">
        <f>INDEX(lehmad!F$2:F$412,MATCH(klypsid!$B1484,lehmad!$A$2:$A$412,0))</f>
        <v>DYNASTY-ET</v>
      </c>
      <c r="P1484">
        <f>INDEX(lehmad!G$2:G$412,MATCH(klypsid!$B1484,lehmad!$A$2:$A$412,0))</f>
        <v>2002</v>
      </c>
      <c r="Q1484" s="2">
        <f>INDEX(lehmad!H$2:H$412,MATCH(klypsid!$B1484,lehmad!$A$2:$A$412,0))</f>
        <v>36044</v>
      </c>
      <c r="R1484">
        <f>INDEX(lehmad!I$2:I$412,MATCH(klypsid!$B1484,lehmad!$A$2:$A$412,0))</f>
        <v>124</v>
      </c>
      <c r="S1484">
        <f t="shared" si="162"/>
        <v>2</v>
      </c>
      <c r="T1484">
        <f t="shared" si="163"/>
        <v>125</v>
      </c>
      <c r="U1484">
        <f t="shared" si="164"/>
        <v>2</v>
      </c>
      <c r="V1484">
        <f t="shared" si="165"/>
        <v>0.35614381022527519</v>
      </c>
      <c r="W1484">
        <f t="shared" si="166"/>
        <v>4</v>
      </c>
      <c r="X1484">
        <f t="shared" si="167"/>
        <v>29</v>
      </c>
    </row>
    <row r="1485" spans="1:24" x14ac:dyDescent="0.25">
      <c r="A1485">
        <v>3381</v>
      </c>
      <c r="B1485" t="str">
        <f t="shared" si="161"/>
        <v>E3381</v>
      </c>
      <c r="C1485" t="s">
        <v>76</v>
      </c>
      <c r="D1485">
        <v>2</v>
      </c>
      <c r="E1485" s="2">
        <v>39658</v>
      </c>
      <c r="F1485" s="2">
        <v>39817</v>
      </c>
      <c r="G1485">
        <v>49.5</v>
      </c>
      <c r="H1485">
        <v>2.88</v>
      </c>
      <c r="I1485">
        <v>3.08</v>
      </c>
      <c r="J1485">
        <v>41</v>
      </c>
      <c r="K1485" t="str">
        <f>INDEX(lehmad!B$2:B$412,MATCH(klypsid!$B1485,lehmad!$A$2:$A$412,0))</f>
        <v>24.03.2005</v>
      </c>
      <c r="L1485">
        <f>INDEX(lehmad!C$2:C$412,MATCH(klypsid!$B1485,lehmad!$A$2:$A$412,0))</f>
        <v>56172</v>
      </c>
      <c r="M1485">
        <f>INDEX(lehmad!D$2:D$412,MATCH(klypsid!$B1485,lehmad!$A$2:$A$412,0))</f>
        <v>109</v>
      </c>
      <c r="N1485">
        <f>INDEX(lehmad!E$2:E$412,MATCH(klypsid!$B1485,lehmad!$A$2:$A$412,0))</f>
        <v>0.876</v>
      </c>
      <c r="O1485" t="str">
        <f>INDEX(lehmad!F$2:F$412,MATCH(klypsid!$B1485,lehmad!$A$2:$A$412,0))</f>
        <v>DYNASTY-ET</v>
      </c>
      <c r="P1485">
        <f>INDEX(lehmad!G$2:G$412,MATCH(klypsid!$B1485,lehmad!$A$2:$A$412,0))</f>
        <v>2002</v>
      </c>
      <c r="Q1485" s="2">
        <f>INDEX(lehmad!H$2:H$412,MATCH(klypsid!$B1485,lehmad!$A$2:$A$412,0))</f>
        <v>36044</v>
      </c>
      <c r="R1485">
        <f>INDEX(lehmad!I$2:I$412,MATCH(klypsid!$B1485,lehmad!$A$2:$A$412,0))</f>
        <v>124</v>
      </c>
      <c r="S1485">
        <f t="shared" si="162"/>
        <v>2</v>
      </c>
      <c r="T1485">
        <f t="shared" si="163"/>
        <v>159</v>
      </c>
      <c r="U1485">
        <f t="shared" si="164"/>
        <v>3</v>
      </c>
      <c r="V1485">
        <f t="shared" si="165"/>
        <v>1.7136958148433588</v>
      </c>
      <c r="W1485">
        <f t="shared" si="166"/>
        <v>5</v>
      </c>
      <c r="X1485">
        <f t="shared" si="167"/>
        <v>34</v>
      </c>
    </row>
    <row r="1486" spans="1:24" x14ac:dyDescent="0.25">
      <c r="A1486">
        <v>3381</v>
      </c>
      <c r="B1486" t="str">
        <f t="shared" si="161"/>
        <v>E3381</v>
      </c>
      <c r="C1486" t="s">
        <v>76</v>
      </c>
      <c r="D1486">
        <v>2</v>
      </c>
      <c r="E1486" s="2">
        <v>39658</v>
      </c>
      <c r="F1486" s="2">
        <v>39845</v>
      </c>
      <c r="G1486">
        <v>47.6</v>
      </c>
      <c r="H1486">
        <v>3.33</v>
      </c>
      <c r="I1486">
        <v>3.15</v>
      </c>
      <c r="J1486">
        <v>21</v>
      </c>
      <c r="K1486" t="str">
        <f>INDEX(lehmad!B$2:B$412,MATCH(klypsid!$B1486,lehmad!$A$2:$A$412,0))</f>
        <v>24.03.2005</v>
      </c>
      <c r="L1486">
        <f>INDEX(lehmad!C$2:C$412,MATCH(klypsid!$B1486,lehmad!$A$2:$A$412,0))</f>
        <v>56172</v>
      </c>
      <c r="M1486">
        <f>INDEX(lehmad!D$2:D$412,MATCH(klypsid!$B1486,lehmad!$A$2:$A$412,0))</f>
        <v>109</v>
      </c>
      <c r="N1486">
        <f>INDEX(lehmad!E$2:E$412,MATCH(klypsid!$B1486,lehmad!$A$2:$A$412,0))</f>
        <v>0.876</v>
      </c>
      <c r="O1486" t="str">
        <f>INDEX(lehmad!F$2:F$412,MATCH(klypsid!$B1486,lehmad!$A$2:$A$412,0))</f>
        <v>DYNASTY-ET</v>
      </c>
      <c r="P1486">
        <f>INDEX(lehmad!G$2:G$412,MATCH(klypsid!$B1486,lehmad!$A$2:$A$412,0))</f>
        <v>2002</v>
      </c>
      <c r="Q1486" s="2">
        <f>INDEX(lehmad!H$2:H$412,MATCH(klypsid!$B1486,lehmad!$A$2:$A$412,0))</f>
        <v>36044</v>
      </c>
      <c r="R1486">
        <f>INDEX(lehmad!I$2:I$412,MATCH(klypsid!$B1486,lehmad!$A$2:$A$412,0))</f>
        <v>124</v>
      </c>
      <c r="S1486">
        <f t="shared" si="162"/>
        <v>2</v>
      </c>
      <c r="T1486">
        <f t="shared" si="163"/>
        <v>187</v>
      </c>
      <c r="U1486">
        <f t="shared" si="164"/>
        <v>3</v>
      </c>
      <c r="V1486">
        <f t="shared" si="165"/>
        <v>0.74846123300403544</v>
      </c>
      <c r="W1486">
        <f t="shared" si="166"/>
        <v>6</v>
      </c>
      <c r="X1486">
        <f t="shared" si="167"/>
        <v>28</v>
      </c>
    </row>
    <row r="1487" spans="1:24" x14ac:dyDescent="0.25">
      <c r="A1487">
        <v>3381</v>
      </c>
      <c r="B1487" t="str">
        <f t="shared" si="161"/>
        <v>E3381</v>
      </c>
      <c r="C1487" t="s">
        <v>76</v>
      </c>
      <c r="D1487">
        <v>2</v>
      </c>
      <c r="E1487" s="2">
        <v>39658</v>
      </c>
      <c r="F1487" s="2">
        <v>39875</v>
      </c>
      <c r="G1487">
        <v>43.1</v>
      </c>
      <c r="H1487">
        <v>5.38</v>
      </c>
      <c r="I1487">
        <v>3.72</v>
      </c>
      <c r="J1487">
        <v>107</v>
      </c>
      <c r="K1487" t="str">
        <f>INDEX(lehmad!B$2:B$412,MATCH(klypsid!$B1487,lehmad!$A$2:$A$412,0))</f>
        <v>24.03.2005</v>
      </c>
      <c r="L1487">
        <f>INDEX(lehmad!C$2:C$412,MATCH(klypsid!$B1487,lehmad!$A$2:$A$412,0))</f>
        <v>56172</v>
      </c>
      <c r="M1487">
        <f>INDEX(lehmad!D$2:D$412,MATCH(klypsid!$B1487,lehmad!$A$2:$A$412,0))</f>
        <v>109</v>
      </c>
      <c r="N1487">
        <f>INDEX(lehmad!E$2:E$412,MATCH(klypsid!$B1487,lehmad!$A$2:$A$412,0))</f>
        <v>0.876</v>
      </c>
      <c r="O1487" t="str">
        <f>INDEX(lehmad!F$2:F$412,MATCH(klypsid!$B1487,lehmad!$A$2:$A$412,0))</f>
        <v>DYNASTY-ET</v>
      </c>
      <c r="P1487">
        <f>INDEX(lehmad!G$2:G$412,MATCH(klypsid!$B1487,lehmad!$A$2:$A$412,0))</f>
        <v>2002</v>
      </c>
      <c r="Q1487" s="2">
        <f>INDEX(lehmad!H$2:H$412,MATCH(klypsid!$B1487,lehmad!$A$2:$A$412,0))</f>
        <v>36044</v>
      </c>
      <c r="R1487">
        <f>INDEX(lehmad!I$2:I$412,MATCH(klypsid!$B1487,lehmad!$A$2:$A$412,0))</f>
        <v>124</v>
      </c>
      <c r="S1487">
        <f t="shared" si="162"/>
        <v>2</v>
      </c>
      <c r="T1487">
        <f t="shared" si="163"/>
        <v>217</v>
      </c>
      <c r="U1487">
        <f t="shared" si="164"/>
        <v>3</v>
      </c>
      <c r="V1487">
        <f t="shared" si="165"/>
        <v>3.0976107966264221</v>
      </c>
      <c r="W1487">
        <f t="shared" si="166"/>
        <v>7</v>
      </c>
      <c r="X1487">
        <f t="shared" si="167"/>
        <v>30</v>
      </c>
    </row>
    <row r="1488" spans="1:24" x14ac:dyDescent="0.25">
      <c r="A1488">
        <v>3381</v>
      </c>
      <c r="B1488" t="str">
        <f t="shared" si="161"/>
        <v>E3381</v>
      </c>
      <c r="C1488" t="s">
        <v>76</v>
      </c>
      <c r="D1488">
        <v>2</v>
      </c>
      <c r="E1488" s="2">
        <v>39658</v>
      </c>
      <c r="F1488" s="2">
        <v>39908</v>
      </c>
      <c r="G1488">
        <v>39.299999999999997</v>
      </c>
      <c r="H1488">
        <v>2.86</v>
      </c>
      <c r="I1488">
        <v>3.26</v>
      </c>
      <c r="J1488">
        <v>53</v>
      </c>
      <c r="K1488" t="str">
        <f>INDEX(lehmad!B$2:B$412,MATCH(klypsid!$B1488,lehmad!$A$2:$A$412,0))</f>
        <v>24.03.2005</v>
      </c>
      <c r="L1488">
        <f>INDEX(lehmad!C$2:C$412,MATCH(klypsid!$B1488,lehmad!$A$2:$A$412,0))</f>
        <v>56172</v>
      </c>
      <c r="M1488">
        <f>INDEX(lehmad!D$2:D$412,MATCH(klypsid!$B1488,lehmad!$A$2:$A$412,0))</f>
        <v>109</v>
      </c>
      <c r="N1488">
        <f>INDEX(lehmad!E$2:E$412,MATCH(klypsid!$B1488,lehmad!$A$2:$A$412,0))</f>
        <v>0.876</v>
      </c>
      <c r="O1488" t="str">
        <f>INDEX(lehmad!F$2:F$412,MATCH(klypsid!$B1488,lehmad!$A$2:$A$412,0))</f>
        <v>DYNASTY-ET</v>
      </c>
      <c r="P1488">
        <f>INDEX(lehmad!G$2:G$412,MATCH(klypsid!$B1488,lehmad!$A$2:$A$412,0))</f>
        <v>2002</v>
      </c>
      <c r="Q1488" s="2">
        <f>INDEX(lehmad!H$2:H$412,MATCH(klypsid!$B1488,lehmad!$A$2:$A$412,0))</f>
        <v>36044</v>
      </c>
      <c r="R1488">
        <f>INDEX(lehmad!I$2:I$412,MATCH(klypsid!$B1488,lehmad!$A$2:$A$412,0))</f>
        <v>124</v>
      </c>
      <c r="S1488">
        <f t="shared" si="162"/>
        <v>2</v>
      </c>
      <c r="T1488">
        <f t="shared" si="163"/>
        <v>250</v>
      </c>
      <c r="U1488">
        <f t="shared" si="164"/>
        <v>3</v>
      </c>
      <c r="V1488">
        <f t="shared" si="165"/>
        <v>2.0840642647884744</v>
      </c>
      <c r="W1488">
        <f t="shared" si="166"/>
        <v>8</v>
      </c>
      <c r="X1488">
        <f t="shared" si="167"/>
        <v>33</v>
      </c>
    </row>
    <row r="1489" spans="1:24" x14ac:dyDescent="0.25">
      <c r="A1489">
        <v>3381</v>
      </c>
      <c r="B1489" t="str">
        <f t="shared" si="161"/>
        <v>E3381</v>
      </c>
      <c r="C1489" t="s">
        <v>76</v>
      </c>
      <c r="D1489">
        <v>2</v>
      </c>
      <c r="E1489" s="2">
        <v>39658</v>
      </c>
      <c r="F1489" s="2">
        <v>39944</v>
      </c>
      <c r="G1489">
        <v>27.6</v>
      </c>
      <c r="H1489">
        <v>2.08</v>
      </c>
      <c r="I1489">
        <v>3.88</v>
      </c>
      <c r="J1489">
        <v>65</v>
      </c>
      <c r="K1489" t="str">
        <f>INDEX(lehmad!B$2:B$412,MATCH(klypsid!$B1489,lehmad!$A$2:$A$412,0))</f>
        <v>24.03.2005</v>
      </c>
      <c r="L1489">
        <f>INDEX(lehmad!C$2:C$412,MATCH(klypsid!$B1489,lehmad!$A$2:$A$412,0))</f>
        <v>56172</v>
      </c>
      <c r="M1489">
        <f>INDEX(lehmad!D$2:D$412,MATCH(klypsid!$B1489,lehmad!$A$2:$A$412,0))</f>
        <v>109</v>
      </c>
      <c r="N1489">
        <f>INDEX(lehmad!E$2:E$412,MATCH(klypsid!$B1489,lehmad!$A$2:$A$412,0))</f>
        <v>0.876</v>
      </c>
      <c r="O1489" t="str">
        <f>INDEX(lehmad!F$2:F$412,MATCH(klypsid!$B1489,lehmad!$A$2:$A$412,0))</f>
        <v>DYNASTY-ET</v>
      </c>
      <c r="P1489">
        <f>INDEX(lehmad!G$2:G$412,MATCH(klypsid!$B1489,lehmad!$A$2:$A$412,0))</f>
        <v>2002</v>
      </c>
      <c r="Q1489" s="2">
        <f>INDEX(lehmad!H$2:H$412,MATCH(klypsid!$B1489,lehmad!$A$2:$A$412,0))</f>
        <v>36044</v>
      </c>
      <c r="R1489">
        <f>INDEX(lehmad!I$2:I$412,MATCH(klypsid!$B1489,lehmad!$A$2:$A$412,0))</f>
        <v>124</v>
      </c>
      <c r="S1489">
        <f t="shared" si="162"/>
        <v>2</v>
      </c>
      <c r="T1489">
        <f t="shared" si="163"/>
        <v>286</v>
      </c>
      <c r="U1489">
        <f t="shared" si="164"/>
        <v>3</v>
      </c>
      <c r="V1489">
        <f t="shared" si="165"/>
        <v>2.37851162325373</v>
      </c>
      <c r="W1489">
        <f t="shared" si="166"/>
        <v>9</v>
      </c>
      <c r="X1489">
        <f t="shared" si="167"/>
        <v>36</v>
      </c>
    </row>
    <row r="1490" spans="1:24" x14ac:dyDescent="0.25">
      <c r="A1490">
        <v>3381</v>
      </c>
      <c r="B1490" t="str">
        <f t="shared" si="161"/>
        <v>E3381</v>
      </c>
      <c r="C1490" t="s">
        <v>76</v>
      </c>
      <c r="D1490">
        <v>2</v>
      </c>
      <c r="E1490" s="2">
        <v>39658</v>
      </c>
      <c r="F1490" s="2">
        <v>39972</v>
      </c>
      <c r="G1490">
        <v>24</v>
      </c>
      <c r="H1490">
        <v>2.75</v>
      </c>
      <c r="I1490">
        <v>4.2</v>
      </c>
      <c r="J1490">
        <v>110</v>
      </c>
      <c r="K1490" t="str">
        <f>INDEX(lehmad!B$2:B$412,MATCH(klypsid!$B1490,lehmad!$A$2:$A$412,0))</f>
        <v>24.03.2005</v>
      </c>
      <c r="L1490">
        <f>INDEX(lehmad!C$2:C$412,MATCH(klypsid!$B1490,lehmad!$A$2:$A$412,0))</f>
        <v>56172</v>
      </c>
      <c r="M1490">
        <f>INDEX(lehmad!D$2:D$412,MATCH(klypsid!$B1490,lehmad!$A$2:$A$412,0))</f>
        <v>109</v>
      </c>
      <c r="N1490">
        <f>INDEX(lehmad!E$2:E$412,MATCH(klypsid!$B1490,lehmad!$A$2:$A$412,0))</f>
        <v>0.876</v>
      </c>
      <c r="O1490" t="str">
        <f>INDEX(lehmad!F$2:F$412,MATCH(klypsid!$B1490,lehmad!$A$2:$A$412,0))</f>
        <v>DYNASTY-ET</v>
      </c>
      <c r="P1490">
        <f>INDEX(lehmad!G$2:G$412,MATCH(klypsid!$B1490,lehmad!$A$2:$A$412,0))</f>
        <v>2002</v>
      </c>
      <c r="Q1490" s="2">
        <f>INDEX(lehmad!H$2:H$412,MATCH(klypsid!$B1490,lehmad!$A$2:$A$412,0))</f>
        <v>36044</v>
      </c>
      <c r="R1490">
        <f>INDEX(lehmad!I$2:I$412,MATCH(klypsid!$B1490,lehmad!$A$2:$A$412,0))</f>
        <v>124</v>
      </c>
      <c r="S1490">
        <f t="shared" si="162"/>
        <v>2</v>
      </c>
      <c r="T1490">
        <f t="shared" si="163"/>
        <v>314</v>
      </c>
      <c r="U1490">
        <f t="shared" si="164"/>
        <v>3</v>
      </c>
      <c r="V1490">
        <f t="shared" si="165"/>
        <v>3.1375035237499351</v>
      </c>
      <c r="W1490">
        <f t="shared" si="166"/>
        <v>10</v>
      </c>
      <c r="X1490">
        <f t="shared" si="167"/>
        <v>28</v>
      </c>
    </row>
    <row r="1491" spans="1:24" x14ac:dyDescent="0.25">
      <c r="A1491">
        <v>3381</v>
      </c>
      <c r="B1491" t="str">
        <f t="shared" si="161"/>
        <v>E3381</v>
      </c>
      <c r="C1491" t="s">
        <v>76</v>
      </c>
      <c r="D1491">
        <v>3</v>
      </c>
      <c r="E1491" s="2">
        <v>40066</v>
      </c>
      <c r="F1491" s="2">
        <v>40094</v>
      </c>
      <c r="G1491">
        <v>48.1</v>
      </c>
      <c r="H1491">
        <v>2.83</v>
      </c>
      <c r="I1491">
        <v>3.41</v>
      </c>
      <c r="J1491">
        <v>27</v>
      </c>
      <c r="K1491" t="str">
        <f>INDEX(lehmad!B$2:B$412,MATCH(klypsid!$B1491,lehmad!$A$2:$A$412,0))</f>
        <v>24.03.2005</v>
      </c>
      <c r="L1491">
        <f>INDEX(lehmad!C$2:C$412,MATCH(klypsid!$B1491,lehmad!$A$2:$A$412,0))</f>
        <v>56172</v>
      </c>
      <c r="M1491">
        <f>INDEX(lehmad!D$2:D$412,MATCH(klypsid!$B1491,lehmad!$A$2:$A$412,0))</f>
        <v>109</v>
      </c>
      <c r="N1491">
        <f>INDEX(lehmad!E$2:E$412,MATCH(klypsid!$B1491,lehmad!$A$2:$A$412,0))</f>
        <v>0.876</v>
      </c>
      <c r="O1491" t="str">
        <f>INDEX(lehmad!F$2:F$412,MATCH(klypsid!$B1491,lehmad!$A$2:$A$412,0))</f>
        <v>DYNASTY-ET</v>
      </c>
      <c r="P1491">
        <f>INDEX(lehmad!G$2:G$412,MATCH(klypsid!$B1491,lehmad!$A$2:$A$412,0))</f>
        <v>2002</v>
      </c>
      <c r="Q1491" s="2">
        <f>INDEX(lehmad!H$2:H$412,MATCH(klypsid!$B1491,lehmad!$A$2:$A$412,0))</f>
        <v>36044</v>
      </c>
      <c r="R1491">
        <f>INDEX(lehmad!I$2:I$412,MATCH(klypsid!$B1491,lehmad!$A$2:$A$412,0))</f>
        <v>124</v>
      </c>
      <c r="S1491">
        <f t="shared" si="162"/>
        <v>3</v>
      </c>
      <c r="T1491">
        <f t="shared" si="163"/>
        <v>28</v>
      </c>
      <c r="U1491">
        <f t="shared" si="164"/>
        <v>1</v>
      </c>
      <c r="V1491">
        <f t="shared" si="165"/>
        <v>1.1110313123887439</v>
      </c>
      <c r="W1491">
        <f t="shared" si="166"/>
        <v>1</v>
      </c>
      <c r="X1491">
        <f t="shared" si="167"/>
        <v>28</v>
      </c>
    </row>
    <row r="1492" spans="1:24" x14ac:dyDescent="0.25">
      <c r="A1492">
        <v>3381</v>
      </c>
      <c r="B1492" t="str">
        <f t="shared" si="161"/>
        <v>E3381</v>
      </c>
      <c r="C1492" t="s">
        <v>76</v>
      </c>
      <c r="D1492">
        <v>3</v>
      </c>
      <c r="E1492" s="2">
        <v>40066</v>
      </c>
      <c r="F1492" s="2">
        <v>40125</v>
      </c>
      <c r="G1492">
        <v>48.1</v>
      </c>
      <c r="H1492">
        <v>2.17</v>
      </c>
      <c r="I1492">
        <v>3.32</v>
      </c>
      <c r="J1492">
        <v>10</v>
      </c>
      <c r="K1492" t="str">
        <f>INDEX(lehmad!B$2:B$412,MATCH(klypsid!$B1492,lehmad!$A$2:$A$412,0))</f>
        <v>24.03.2005</v>
      </c>
      <c r="L1492">
        <f>INDEX(lehmad!C$2:C$412,MATCH(klypsid!$B1492,lehmad!$A$2:$A$412,0))</f>
        <v>56172</v>
      </c>
      <c r="M1492">
        <f>INDEX(lehmad!D$2:D$412,MATCH(klypsid!$B1492,lehmad!$A$2:$A$412,0))</f>
        <v>109</v>
      </c>
      <c r="N1492">
        <f>INDEX(lehmad!E$2:E$412,MATCH(klypsid!$B1492,lehmad!$A$2:$A$412,0))</f>
        <v>0.876</v>
      </c>
      <c r="O1492" t="str">
        <f>INDEX(lehmad!F$2:F$412,MATCH(klypsid!$B1492,lehmad!$A$2:$A$412,0))</f>
        <v>DYNASTY-ET</v>
      </c>
      <c r="P1492">
        <f>INDEX(lehmad!G$2:G$412,MATCH(klypsid!$B1492,lehmad!$A$2:$A$412,0))</f>
        <v>2002</v>
      </c>
      <c r="Q1492" s="2">
        <f>INDEX(lehmad!H$2:H$412,MATCH(klypsid!$B1492,lehmad!$A$2:$A$412,0))</f>
        <v>36044</v>
      </c>
      <c r="R1492">
        <f>INDEX(lehmad!I$2:I$412,MATCH(klypsid!$B1492,lehmad!$A$2:$A$412,0))</f>
        <v>124</v>
      </c>
      <c r="S1492">
        <f t="shared" si="162"/>
        <v>3</v>
      </c>
      <c r="T1492">
        <f t="shared" si="163"/>
        <v>59</v>
      </c>
      <c r="U1492">
        <f t="shared" si="164"/>
        <v>1</v>
      </c>
      <c r="V1492">
        <f t="shared" si="165"/>
        <v>-0.32192809488736218</v>
      </c>
      <c r="W1492">
        <f t="shared" si="166"/>
        <v>2</v>
      </c>
      <c r="X1492">
        <f t="shared" si="167"/>
        <v>31</v>
      </c>
    </row>
    <row r="1493" spans="1:24" x14ac:dyDescent="0.25">
      <c r="A1493">
        <v>3381</v>
      </c>
      <c r="B1493" t="str">
        <f t="shared" si="161"/>
        <v>E3381</v>
      </c>
      <c r="C1493" t="s">
        <v>76</v>
      </c>
      <c r="D1493">
        <v>3</v>
      </c>
      <c r="E1493" s="2">
        <v>40066</v>
      </c>
      <c r="F1493" s="2">
        <v>40153</v>
      </c>
      <c r="G1493">
        <v>49.3</v>
      </c>
      <c r="H1493">
        <v>3.44</v>
      </c>
      <c r="I1493">
        <v>3.28</v>
      </c>
      <c r="J1493">
        <v>17</v>
      </c>
      <c r="K1493" t="str">
        <f>INDEX(lehmad!B$2:B$412,MATCH(klypsid!$B1493,lehmad!$A$2:$A$412,0))</f>
        <v>24.03.2005</v>
      </c>
      <c r="L1493">
        <f>INDEX(lehmad!C$2:C$412,MATCH(klypsid!$B1493,lehmad!$A$2:$A$412,0))</f>
        <v>56172</v>
      </c>
      <c r="M1493">
        <f>INDEX(lehmad!D$2:D$412,MATCH(klypsid!$B1493,lehmad!$A$2:$A$412,0))</f>
        <v>109</v>
      </c>
      <c r="N1493">
        <f>INDEX(lehmad!E$2:E$412,MATCH(klypsid!$B1493,lehmad!$A$2:$A$412,0))</f>
        <v>0.876</v>
      </c>
      <c r="O1493" t="str">
        <f>INDEX(lehmad!F$2:F$412,MATCH(klypsid!$B1493,lehmad!$A$2:$A$412,0))</f>
        <v>DYNASTY-ET</v>
      </c>
      <c r="P1493">
        <f>INDEX(lehmad!G$2:G$412,MATCH(klypsid!$B1493,lehmad!$A$2:$A$412,0))</f>
        <v>2002</v>
      </c>
      <c r="Q1493" s="2">
        <f>INDEX(lehmad!H$2:H$412,MATCH(klypsid!$B1493,lehmad!$A$2:$A$412,0))</f>
        <v>36044</v>
      </c>
      <c r="R1493">
        <f>INDEX(lehmad!I$2:I$412,MATCH(klypsid!$B1493,lehmad!$A$2:$A$412,0))</f>
        <v>124</v>
      </c>
      <c r="S1493">
        <f t="shared" si="162"/>
        <v>3</v>
      </c>
      <c r="T1493">
        <f t="shared" si="163"/>
        <v>87</v>
      </c>
      <c r="U1493">
        <f t="shared" si="164"/>
        <v>2</v>
      </c>
      <c r="V1493">
        <f t="shared" si="165"/>
        <v>0.44360665147561473</v>
      </c>
      <c r="W1493">
        <f t="shared" si="166"/>
        <v>3</v>
      </c>
      <c r="X1493">
        <f t="shared" si="167"/>
        <v>28</v>
      </c>
    </row>
    <row r="1494" spans="1:24" x14ac:dyDescent="0.25">
      <c r="A1494">
        <v>3381</v>
      </c>
      <c r="B1494" t="str">
        <f t="shared" si="161"/>
        <v>E3381</v>
      </c>
      <c r="C1494" t="s">
        <v>76</v>
      </c>
      <c r="D1494">
        <v>3</v>
      </c>
      <c r="E1494" s="2">
        <v>40066</v>
      </c>
      <c r="F1494" s="2">
        <v>40186</v>
      </c>
      <c r="G1494">
        <v>47.9</v>
      </c>
      <c r="H1494">
        <v>2.2400000000000002</v>
      </c>
      <c r="I1494">
        <v>3.2</v>
      </c>
      <c r="J1494">
        <v>35</v>
      </c>
      <c r="K1494" t="str">
        <f>INDEX(lehmad!B$2:B$412,MATCH(klypsid!$B1494,lehmad!$A$2:$A$412,0))</f>
        <v>24.03.2005</v>
      </c>
      <c r="L1494">
        <f>INDEX(lehmad!C$2:C$412,MATCH(klypsid!$B1494,lehmad!$A$2:$A$412,0))</f>
        <v>56172</v>
      </c>
      <c r="M1494">
        <f>INDEX(lehmad!D$2:D$412,MATCH(klypsid!$B1494,lehmad!$A$2:$A$412,0))</f>
        <v>109</v>
      </c>
      <c r="N1494">
        <f>INDEX(lehmad!E$2:E$412,MATCH(klypsid!$B1494,lehmad!$A$2:$A$412,0))</f>
        <v>0.876</v>
      </c>
      <c r="O1494" t="str">
        <f>INDEX(lehmad!F$2:F$412,MATCH(klypsid!$B1494,lehmad!$A$2:$A$412,0))</f>
        <v>DYNASTY-ET</v>
      </c>
      <c r="P1494">
        <f>INDEX(lehmad!G$2:G$412,MATCH(klypsid!$B1494,lehmad!$A$2:$A$412,0))</f>
        <v>2002</v>
      </c>
      <c r="Q1494" s="2">
        <f>INDEX(lehmad!H$2:H$412,MATCH(klypsid!$B1494,lehmad!$A$2:$A$412,0))</f>
        <v>36044</v>
      </c>
      <c r="R1494">
        <f>INDEX(lehmad!I$2:I$412,MATCH(klypsid!$B1494,lehmad!$A$2:$A$412,0))</f>
        <v>124</v>
      </c>
      <c r="S1494">
        <f t="shared" si="162"/>
        <v>3</v>
      </c>
      <c r="T1494">
        <f t="shared" si="163"/>
        <v>120</v>
      </c>
      <c r="U1494">
        <f t="shared" si="164"/>
        <v>2</v>
      </c>
      <c r="V1494">
        <f t="shared" si="165"/>
        <v>1.4854268271702415</v>
      </c>
      <c r="W1494">
        <f t="shared" si="166"/>
        <v>4</v>
      </c>
      <c r="X1494">
        <f t="shared" si="167"/>
        <v>33</v>
      </c>
    </row>
    <row r="1495" spans="1:24" x14ac:dyDescent="0.25">
      <c r="A1495">
        <v>3381</v>
      </c>
      <c r="B1495" t="str">
        <f t="shared" si="161"/>
        <v>E3381</v>
      </c>
      <c r="C1495" t="s">
        <v>76</v>
      </c>
      <c r="D1495">
        <v>3</v>
      </c>
      <c r="E1495" s="2">
        <v>40066</v>
      </c>
      <c r="F1495" s="2">
        <v>40214</v>
      </c>
      <c r="G1495">
        <v>41.5</v>
      </c>
      <c r="H1495">
        <v>2.34</v>
      </c>
      <c r="I1495">
        <v>3.39</v>
      </c>
      <c r="J1495">
        <v>31</v>
      </c>
      <c r="K1495" t="str">
        <f>INDEX(lehmad!B$2:B$412,MATCH(klypsid!$B1495,lehmad!$A$2:$A$412,0))</f>
        <v>24.03.2005</v>
      </c>
      <c r="L1495">
        <f>INDEX(lehmad!C$2:C$412,MATCH(klypsid!$B1495,lehmad!$A$2:$A$412,0))</f>
        <v>56172</v>
      </c>
      <c r="M1495">
        <f>INDEX(lehmad!D$2:D$412,MATCH(klypsid!$B1495,lehmad!$A$2:$A$412,0))</f>
        <v>109</v>
      </c>
      <c r="N1495">
        <f>INDEX(lehmad!E$2:E$412,MATCH(klypsid!$B1495,lehmad!$A$2:$A$412,0))</f>
        <v>0.876</v>
      </c>
      <c r="O1495" t="str">
        <f>INDEX(lehmad!F$2:F$412,MATCH(klypsid!$B1495,lehmad!$A$2:$A$412,0))</f>
        <v>DYNASTY-ET</v>
      </c>
      <c r="P1495">
        <f>INDEX(lehmad!G$2:G$412,MATCH(klypsid!$B1495,lehmad!$A$2:$A$412,0))</f>
        <v>2002</v>
      </c>
      <c r="Q1495" s="2">
        <f>INDEX(lehmad!H$2:H$412,MATCH(klypsid!$B1495,lehmad!$A$2:$A$412,0))</f>
        <v>36044</v>
      </c>
      <c r="R1495">
        <f>INDEX(lehmad!I$2:I$412,MATCH(klypsid!$B1495,lehmad!$A$2:$A$412,0))</f>
        <v>124</v>
      </c>
      <c r="S1495">
        <f t="shared" si="162"/>
        <v>3</v>
      </c>
      <c r="T1495">
        <f t="shared" si="163"/>
        <v>148</v>
      </c>
      <c r="U1495">
        <f t="shared" si="164"/>
        <v>2</v>
      </c>
      <c r="V1495">
        <f t="shared" si="165"/>
        <v>1.3103401206121505</v>
      </c>
      <c r="W1495">
        <f t="shared" si="166"/>
        <v>5</v>
      </c>
      <c r="X1495">
        <f t="shared" si="167"/>
        <v>28</v>
      </c>
    </row>
    <row r="1496" spans="1:24" x14ac:dyDescent="0.25">
      <c r="A1496">
        <v>3381</v>
      </c>
      <c r="B1496" t="str">
        <f t="shared" si="161"/>
        <v>E3381</v>
      </c>
      <c r="C1496" t="s">
        <v>76</v>
      </c>
      <c r="D1496">
        <v>3</v>
      </c>
      <c r="E1496" s="2">
        <v>40066</v>
      </c>
      <c r="F1496" s="2">
        <v>40242</v>
      </c>
      <c r="G1496">
        <v>35.5</v>
      </c>
      <c r="H1496">
        <v>1.77</v>
      </c>
      <c r="I1496">
        <v>3.31</v>
      </c>
      <c r="J1496">
        <v>24</v>
      </c>
      <c r="K1496" t="str">
        <f>INDEX(lehmad!B$2:B$412,MATCH(klypsid!$B1496,lehmad!$A$2:$A$412,0))</f>
        <v>24.03.2005</v>
      </c>
      <c r="L1496">
        <f>INDEX(lehmad!C$2:C$412,MATCH(klypsid!$B1496,lehmad!$A$2:$A$412,0))</f>
        <v>56172</v>
      </c>
      <c r="M1496">
        <f>INDEX(lehmad!D$2:D$412,MATCH(klypsid!$B1496,lehmad!$A$2:$A$412,0))</f>
        <v>109</v>
      </c>
      <c r="N1496">
        <f>INDEX(lehmad!E$2:E$412,MATCH(klypsid!$B1496,lehmad!$A$2:$A$412,0))</f>
        <v>0.876</v>
      </c>
      <c r="O1496" t="str">
        <f>INDEX(lehmad!F$2:F$412,MATCH(klypsid!$B1496,lehmad!$A$2:$A$412,0))</f>
        <v>DYNASTY-ET</v>
      </c>
      <c r="P1496">
        <f>INDEX(lehmad!G$2:G$412,MATCH(klypsid!$B1496,lehmad!$A$2:$A$412,0))</f>
        <v>2002</v>
      </c>
      <c r="Q1496" s="2">
        <f>INDEX(lehmad!H$2:H$412,MATCH(klypsid!$B1496,lehmad!$A$2:$A$412,0))</f>
        <v>36044</v>
      </c>
      <c r="R1496">
        <f>INDEX(lehmad!I$2:I$412,MATCH(klypsid!$B1496,lehmad!$A$2:$A$412,0))</f>
        <v>124</v>
      </c>
      <c r="S1496">
        <f t="shared" si="162"/>
        <v>3</v>
      </c>
      <c r="T1496">
        <f t="shared" si="163"/>
        <v>176</v>
      </c>
      <c r="U1496">
        <f t="shared" si="164"/>
        <v>3</v>
      </c>
      <c r="V1496">
        <f t="shared" si="165"/>
        <v>0.94110631094643127</v>
      </c>
      <c r="W1496">
        <f t="shared" si="166"/>
        <v>6</v>
      </c>
      <c r="X1496">
        <f t="shared" si="167"/>
        <v>28</v>
      </c>
    </row>
    <row r="1497" spans="1:24" x14ac:dyDescent="0.25">
      <c r="A1497">
        <v>3381</v>
      </c>
      <c r="B1497" t="str">
        <f t="shared" si="161"/>
        <v>E3381</v>
      </c>
      <c r="C1497" t="s">
        <v>76</v>
      </c>
      <c r="D1497">
        <v>3</v>
      </c>
      <c r="E1497" s="2">
        <v>40066</v>
      </c>
      <c r="F1497" s="2">
        <v>40276</v>
      </c>
      <c r="G1497">
        <v>34.4</v>
      </c>
      <c r="H1497">
        <v>3.61</v>
      </c>
      <c r="I1497">
        <v>3.45</v>
      </c>
      <c r="J1497">
        <v>53</v>
      </c>
      <c r="K1497" t="str">
        <f>INDEX(lehmad!B$2:B$412,MATCH(klypsid!$B1497,lehmad!$A$2:$A$412,0))</f>
        <v>24.03.2005</v>
      </c>
      <c r="L1497">
        <f>INDEX(lehmad!C$2:C$412,MATCH(klypsid!$B1497,lehmad!$A$2:$A$412,0))</f>
        <v>56172</v>
      </c>
      <c r="M1497">
        <f>INDEX(lehmad!D$2:D$412,MATCH(klypsid!$B1497,lehmad!$A$2:$A$412,0))</f>
        <v>109</v>
      </c>
      <c r="N1497">
        <f>INDEX(lehmad!E$2:E$412,MATCH(klypsid!$B1497,lehmad!$A$2:$A$412,0))</f>
        <v>0.876</v>
      </c>
      <c r="O1497" t="str">
        <f>INDEX(lehmad!F$2:F$412,MATCH(klypsid!$B1497,lehmad!$A$2:$A$412,0))</f>
        <v>DYNASTY-ET</v>
      </c>
      <c r="P1497">
        <f>INDEX(lehmad!G$2:G$412,MATCH(klypsid!$B1497,lehmad!$A$2:$A$412,0))</f>
        <v>2002</v>
      </c>
      <c r="Q1497" s="2">
        <f>INDEX(lehmad!H$2:H$412,MATCH(klypsid!$B1497,lehmad!$A$2:$A$412,0))</f>
        <v>36044</v>
      </c>
      <c r="R1497">
        <f>INDEX(lehmad!I$2:I$412,MATCH(klypsid!$B1497,lehmad!$A$2:$A$412,0))</f>
        <v>124</v>
      </c>
      <c r="S1497">
        <f t="shared" si="162"/>
        <v>3</v>
      </c>
      <c r="T1497">
        <f t="shared" si="163"/>
        <v>210</v>
      </c>
      <c r="U1497">
        <f t="shared" si="164"/>
        <v>3</v>
      </c>
      <c r="V1497">
        <f t="shared" si="165"/>
        <v>2.0840642647884744</v>
      </c>
      <c r="W1497">
        <f t="shared" si="166"/>
        <v>7</v>
      </c>
      <c r="X1497">
        <f t="shared" si="167"/>
        <v>34</v>
      </c>
    </row>
    <row r="1498" spans="1:24" x14ac:dyDescent="0.25">
      <c r="A1498">
        <v>3381</v>
      </c>
      <c r="B1498" t="str">
        <f t="shared" si="161"/>
        <v>E3381</v>
      </c>
      <c r="C1498" t="s">
        <v>76</v>
      </c>
      <c r="D1498">
        <v>3</v>
      </c>
      <c r="E1498" s="2">
        <v>40066</v>
      </c>
      <c r="F1498" s="2">
        <v>40304</v>
      </c>
      <c r="G1498">
        <v>30.8</v>
      </c>
      <c r="H1498">
        <v>4.12</v>
      </c>
      <c r="I1498">
        <v>3.28</v>
      </c>
      <c r="J1498">
        <v>54</v>
      </c>
      <c r="K1498" t="str">
        <f>INDEX(lehmad!B$2:B$412,MATCH(klypsid!$B1498,lehmad!$A$2:$A$412,0))</f>
        <v>24.03.2005</v>
      </c>
      <c r="L1498">
        <f>INDEX(lehmad!C$2:C$412,MATCH(klypsid!$B1498,lehmad!$A$2:$A$412,0))</f>
        <v>56172</v>
      </c>
      <c r="M1498">
        <f>INDEX(lehmad!D$2:D$412,MATCH(klypsid!$B1498,lehmad!$A$2:$A$412,0))</f>
        <v>109</v>
      </c>
      <c r="N1498">
        <f>INDEX(lehmad!E$2:E$412,MATCH(klypsid!$B1498,lehmad!$A$2:$A$412,0))</f>
        <v>0.876</v>
      </c>
      <c r="O1498" t="str">
        <f>INDEX(lehmad!F$2:F$412,MATCH(klypsid!$B1498,lehmad!$A$2:$A$412,0))</f>
        <v>DYNASTY-ET</v>
      </c>
      <c r="P1498">
        <f>INDEX(lehmad!G$2:G$412,MATCH(klypsid!$B1498,lehmad!$A$2:$A$412,0))</f>
        <v>2002</v>
      </c>
      <c r="Q1498" s="2">
        <f>INDEX(lehmad!H$2:H$412,MATCH(klypsid!$B1498,lehmad!$A$2:$A$412,0))</f>
        <v>36044</v>
      </c>
      <c r="R1498">
        <f>INDEX(lehmad!I$2:I$412,MATCH(klypsid!$B1498,lehmad!$A$2:$A$412,0))</f>
        <v>124</v>
      </c>
      <c r="S1498">
        <f t="shared" si="162"/>
        <v>3</v>
      </c>
      <c r="T1498">
        <f t="shared" si="163"/>
        <v>238</v>
      </c>
      <c r="U1498">
        <f t="shared" si="164"/>
        <v>3</v>
      </c>
      <c r="V1498">
        <f t="shared" si="165"/>
        <v>2.1110313123887439</v>
      </c>
      <c r="W1498">
        <f t="shared" si="166"/>
        <v>8</v>
      </c>
      <c r="X1498">
        <f t="shared" si="167"/>
        <v>28</v>
      </c>
    </row>
    <row r="1499" spans="1:24" x14ac:dyDescent="0.25">
      <c r="A1499">
        <v>3381</v>
      </c>
      <c r="B1499" t="str">
        <f t="shared" si="161"/>
        <v>E3381</v>
      </c>
      <c r="C1499" t="s">
        <v>76</v>
      </c>
      <c r="D1499">
        <v>3</v>
      </c>
      <c r="E1499" s="2">
        <v>40066</v>
      </c>
      <c r="F1499" s="2">
        <v>40336</v>
      </c>
      <c r="G1499">
        <v>22.8</v>
      </c>
      <c r="H1499">
        <v>3.59</v>
      </c>
      <c r="I1499">
        <v>3.38</v>
      </c>
      <c r="J1499">
        <v>63</v>
      </c>
      <c r="K1499" t="str">
        <f>INDEX(lehmad!B$2:B$412,MATCH(klypsid!$B1499,lehmad!$A$2:$A$412,0))</f>
        <v>24.03.2005</v>
      </c>
      <c r="L1499">
        <f>INDEX(lehmad!C$2:C$412,MATCH(klypsid!$B1499,lehmad!$A$2:$A$412,0))</f>
        <v>56172</v>
      </c>
      <c r="M1499">
        <f>INDEX(lehmad!D$2:D$412,MATCH(klypsid!$B1499,lehmad!$A$2:$A$412,0))</f>
        <v>109</v>
      </c>
      <c r="N1499">
        <f>INDEX(lehmad!E$2:E$412,MATCH(klypsid!$B1499,lehmad!$A$2:$A$412,0))</f>
        <v>0.876</v>
      </c>
      <c r="O1499" t="str">
        <f>INDEX(lehmad!F$2:F$412,MATCH(klypsid!$B1499,lehmad!$A$2:$A$412,0))</f>
        <v>DYNASTY-ET</v>
      </c>
      <c r="P1499">
        <f>INDEX(lehmad!G$2:G$412,MATCH(klypsid!$B1499,lehmad!$A$2:$A$412,0))</f>
        <v>2002</v>
      </c>
      <c r="Q1499" s="2">
        <f>INDEX(lehmad!H$2:H$412,MATCH(klypsid!$B1499,lehmad!$A$2:$A$412,0))</f>
        <v>36044</v>
      </c>
      <c r="R1499">
        <f>INDEX(lehmad!I$2:I$412,MATCH(klypsid!$B1499,lehmad!$A$2:$A$412,0))</f>
        <v>124</v>
      </c>
      <c r="S1499">
        <f t="shared" si="162"/>
        <v>3</v>
      </c>
      <c r="T1499">
        <f t="shared" si="163"/>
        <v>270</v>
      </c>
      <c r="U1499">
        <f t="shared" si="164"/>
        <v>3</v>
      </c>
      <c r="V1499">
        <f t="shared" si="165"/>
        <v>2.3334237337251915</v>
      </c>
      <c r="W1499">
        <f t="shared" si="166"/>
        <v>9</v>
      </c>
      <c r="X1499">
        <f t="shared" si="167"/>
        <v>32</v>
      </c>
    </row>
    <row r="1500" spans="1:24" x14ac:dyDescent="0.25">
      <c r="A1500">
        <v>3381</v>
      </c>
      <c r="B1500" t="str">
        <f t="shared" si="161"/>
        <v>E3381</v>
      </c>
      <c r="C1500" t="s">
        <v>76</v>
      </c>
      <c r="D1500">
        <v>3</v>
      </c>
      <c r="E1500" s="2">
        <v>40066</v>
      </c>
      <c r="F1500" s="2">
        <v>40371</v>
      </c>
      <c r="G1500">
        <v>21.4</v>
      </c>
      <c r="H1500">
        <v>4.43</v>
      </c>
      <c r="I1500">
        <v>3.5</v>
      </c>
      <c r="J1500">
        <v>50</v>
      </c>
      <c r="K1500" t="str">
        <f>INDEX(lehmad!B$2:B$412,MATCH(klypsid!$B1500,lehmad!$A$2:$A$412,0))</f>
        <v>24.03.2005</v>
      </c>
      <c r="L1500">
        <f>INDEX(lehmad!C$2:C$412,MATCH(klypsid!$B1500,lehmad!$A$2:$A$412,0))</f>
        <v>56172</v>
      </c>
      <c r="M1500">
        <f>INDEX(lehmad!D$2:D$412,MATCH(klypsid!$B1500,lehmad!$A$2:$A$412,0))</f>
        <v>109</v>
      </c>
      <c r="N1500">
        <f>INDEX(lehmad!E$2:E$412,MATCH(klypsid!$B1500,lehmad!$A$2:$A$412,0))</f>
        <v>0.876</v>
      </c>
      <c r="O1500" t="str">
        <f>INDEX(lehmad!F$2:F$412,MATCH(klypsid!$B1500,lehmad!$A$2:$A$412,0))</f>
        <v>DYNASTY-ET</v>
      </c>
      <c r="P1500">
        <f>INDEX(lehmad!G$2:G$412,MATCH(klypsid!$B1500,lehmad!$A$2:$A$412,0))</f>
        <v>2002</v>
      </c>
      <c r="Q1500" s="2">
        <f>INDEX(lehmad!H$2:H$412,MATCH(klypsid!$B1500,lehmad!$A$2:$A$412,0))</f>
        <v>36044</v>
      </c>
      <c r="R1500">
        <f>INDEX(lehmad!I$2:I$412,MATCH(klypsid!$B1500,lehmad!$A$2:$A$412,0))</f>
        <v>124</v>
      </c>
      <c r="S1500">
        <f t="shared" si="162"/>
        <v>3</v>
      </c>
      <c r="T1500">
        <f t="shared" si="163"/>
        <v>305</v>
      </c>
      <c r="U1500">
        <f t="shared" si="164"/>
        <v>3</v>
      </c>
      <c r="V1500">
        <f t="shared" si="165"/>
        <v>2</v>
      </c>
      <c r="W1500">
        <f t="shared" si="166"/>
        <v>10</v>
      </c>
      <c r="X1500">
        <f t="shared" si="167"/>
        <v>35</v>
      </c>
    </row>
    <row r="1501" spans="1:24" x14ac:dyDescent="0.25">
      <c r="A1501">
        <v>3381</v>
      </c>
      <c r="B1501" t="str">
        <f t="shared" si="161"/>
        <v>E3381</v>
      </c>
      <c r="C1501" t="s">
        <v>76</v>
      </c>
      <c r="D1501">
        <v>3</v>
      </c>
      <c r="E1501" s="2">
        <v>40066</v>
      </c>
      <c r="F1501" s="2">
        <v>40396</v>
      </c>
      <c r="G1501">
        <v>20.9</v>
      </c>
      <c r="H1501">
        <v>3.9</v>
      </c>
      <c r="I1501">
        <v>3.43</v>
      </c>
      <c r="J1501">
        <v>49</v>
      </c>
      <c r="K1501" t="str">
        <f>INDEX(lehmad!B$2:B$412,MATCH(klypsid!$B1501,lehmad!$A$2:$A$412,0))</f>
        <v>24.03.2005</v>
      </c>
      <c r="L1501">
        <f>INDEX(lehmad!C$2:C$412,MATCH(klypsid!$B1501,lehmad!$A$2:$A$412,0))</f>
        <v>56172</v>
      </c>
      <c r="M1501">
        <f>INDEX(lehmad!D$2:D$412,MATCH(klypsid!$B1501,lehmad!$A$2:$A$412,0))</f>
        <v>109</v>
      </c>
      <c r="N1501">
        <f>INDEX(lehmad!E$2:E$412,MATCH(klypsid!$B1501,lehmad!$A$2:$A$412,0))</f>
        <v>0.876</v>
      </c>
      <c r="O1501" t="str">
        <f>INDEX(lehmad!F$2:F$412,MATCH(klypsid!$B1501,lehmad!$A$2:$A$412,0))</f>
        <v>DYNASTY-ET</v>
      </c>
      <c r="P1501">
        <f>INDEX(lehmad!G$2:G$412,MATCH(klypsid!$B1501,lehmad!$A$2:$A$412,0))</f>
        <v>2002</v>
      </c>
      <c r="Q1501" s="2">
        <f>INDEX(lehmad!H$2:H$412,MATCH(klypsid!$B1501,lehmad!$A$2:$A$412,0))</f>
        <v>36044</v>
      </c>
      <c r="R1501">
        <f>INDEX(lehmad!I$2:I$412,MATCH(klypsid!$B1501,lehmad!$A$2:$A$412,0))</f>
        <v>124</v>
      </c>
      <c r="S1501">
        <f t="shared" si="162"/>
        <v>3</v>
      </c>
      <c r="T1501">
        <f t="shared" si="163"/>
        <v>330</v>
      </c>
      <c r="U1501">
        <f t="shared" si="164"/>
        <v>3</v>
      </c>
      <c r="V1501">
        <f t="shared" si="165"/>
        <v>1.9708536543404835</v>
      </c>
      <c r="W1501">
        <f t="shared" si="166"/>
        <v>11</v>
      </c>
      <c r="X1501">
        <f t="shared" si="167"/>
        <v>25</v>
      </c>
    </row>
    <row r="1502" spans="1:24" x14ac:dyDescent="0.25">
      <c r="A1502">
        <v>3384</v>
      </c>
      <c r="B1502" t="str">
        <f t="shared" si="161"/>
        <v>E3384</v>
      </c>
      <c r="C1502" t="s">
        <v>77</v>
      </c>
      <c r="D1502">
        <v>1</v>
      </c>
      <c r="E1502" s="2">
        <v>39259</v>
      </c>
      <c r="F1502" s="2">
        <v>39266</v>
      </c>
      <c r="G1502">
        <v>31.2</v>
      </c>
      <c r="H1502">
        <v>3.15</v>
      </c>
      <c r="I1502">
        <v>4.26</v>
      </c>
      <c r="J1502">
        <v>44</v>
      </c>
      <c r="K1502" t="str">
        <f>INDEX(lehmad!B$2:B$412,MATCH(klypsid!$B1502,lehmad!$A$2:$A$412,0))</f>
        <v>28.03.2005</v>
      </c>
      <c r="L1502">
        <f>INDEX(lehmad!C$2:C$412,MATCH(klypsid!$B1502,lehmad!$A$2:$A$412,0))</f>
        <v>56172</v>
      </c>
      <c r="M1502">
        <f>INDEX(lehmad!D$2:D$412,MATCH(klypsid!$B1502,lehmad!$A$2:$A$412,0))</f>
        <v>129</v>
      </c>
      <c r="N1502">
        <f>INDEX(lehmad!E$2:E$412,MATCH(klypsid!$B1502,lehmad!$A$2:$A$412,0))</f>
        <v>1</v>
      </c>
      <c r="O1502" t="str">
        <f>INDEX(lehmad!F$2:F$412,MATCH(klypsid!$B1502,lehmad!$A$2:$A$412,0))</f>
        <v>DYNASTY-ET</v>
      </c>
      <c r="P1502">
        <f>INDEX(lehmad!G$2:G$412,MATCH(klypsid!$B1502,lehmad!$A$2:$A$412,0))</f>
        <v>2002</v>
      </c>
      <c r="Q1502" s="2">
        <f>INDEX(lehmad!H$2:H$412,MATCH(klypsid!$B1502,lehmad!$A$2:$A$412,0))</f>
        <v>36044</v>
      </c>
      <c r="R1502">
        <f>INDEX(lehmad!I$2:I$412,MATCH(klypsid!$B1502,lehmad!$A$2:$A$412,0))</f>
        <v>124</v>
      </c>
      <c r="S1502">
        <f t="shared" si="162"/>
        <v>1</v>
      </c>
      <c r="T1502">
        <f t="shared" si="163"/>
        <v>7</v>
      </c>
      <c r="U1502">
        <f t="shared" si="164"/>
        <v>1</v>
      </c>
      <c r="V1502">
        <f t="shared" si="165"/>
        <v>1.8155754288625725</v>
      </c>
      <c r="W1502">
        <f t="shared" si="166"/>
        <v>1</v>
      </c>
      <c r="X1502">
        <f t="shared" si="167"/>
        <v>7</v>
      </c>
    </row>
    <row r="1503" spans="1:24" x14ac:dyDescent="0.25">
      <c r="A1503">
        <v>3384</v>
      </c>
      <c r="B1503" t="str">
        <f t="shared" si="161"/>
        <v>E3384</v>
      </c>
      <c r="C1503" t="s">
        <v>77</v>
      </c>
      <c r="D1503">
        <v>1</v>
      </c>
      <c r="E1503" s="2">
        <v>39259</v>
      </c>
      <c r="F1503" s="2">
        <v>39295</v>
      </c>
      <c r="G1503">
        <v>46.9</v>
      </c>
      <c r="H1503">
        <v>3.45</v>
      </c>
      <c r="I1503">
        <v>3.07</v>
      </c>
      <c r="J1503">
        <v>11</v>
      </c>
      <c r="K1503" t="str">
        <f>INDEX(lehmad!B$2:B$412,MATCH(klypsid!$B1503,lehmad!$A$2:$A$412,0))</f>
        <v>28.03.2005</v>
      </c>
      <c r="L1503">
        <f>INDEX(lehmad!C$2:C$412,MATCH(klypsid!$B1503,lehmad!$A$2:$A$412,0))</f>
        <v>56172</v>
      </c>
      <c r="M1503">
        <f>INDEX(lehmad!D$2:D$412,MATCH(klypsid!$B1503,lehmad!$A$2:$A$412,0))</f>
        <v>129</v>
      </c>
      <c r="N1503">
        <f>INDEX(lehmad!E$2:E$412,MATCH(klypsid!$B1503,lehmad!$A$2:$A$412,0))</f>
        <v>1</v>
      </c>
      <c r="O1503" t="str">
        <f>INDEX(lehmad!F$2:F$412,MATCH(klypsid!$B1503,lehmad!$A$2:$A$412,0))</f>
        <v>DYNASTY-ET</v>
      </c>
      <c r="P1503">
        <f>INDEX(lehmad!G$2:G$412,MATCH(klypsid!$B1503,lehmad!$A$2:$A$412,0))</f>
        <v>2002</v>
      </c>
      <c r="Q1503" s="2">
        <f>INDEX(lehmad!H$2:H$412,MATCH(klypsid!$B1503,lehmad!$A$2:$A$412,0))</f>
        <v>36044</v>
      </c>
      <c r="R1503">
        <f>INDEX(lehmad!I$2:I$412,MATCH(klypsid!$B1503,lehmad!$A$2:$A$412,0))</f>
        <v>124</v>
      </c>
      <c r="S1503">
        <f t="shared" si="162"/>
        <v>1</v>
      </c>
      <c r="T1503">
        <f t="shared" si="163"/>
        <v>36</v>
      </c>
      <c r="U1503">
        <f t="shared" si="164"/>
        <v>1</v>
      </c>
      <c r="V1503">
        <f t="shared" si="165"/>
        <v>-0.1844245711374275</v>
      </c>
      <c r="W1503">
        <f t="shared" si="166"/>
        <v>2</v>
      </c>
      <c r="X1503">
        <f t="shared" si="167"/>
        <v>29</v>
      </c>
    </row>
    <row r="1504" spans="1:24" x14ac:dyDescent="0.25">
      <c r="A1504">
        <v>3384</v>
      </c>
      <c r="B1504" t="str">
        <f t="shared" si="161"/>
        <v>E3384</v>
      </c>
      <c r="C1504" t="s">
        <v>77</v>
      </c>
      <c r="D1504">
        <v>1</v>
      </c>
      <c r="E1504" s="2">
        <v>39259</v>
      </c>
      <c r="F1504" s="2">
        <v>39328</v>
      </c>
      <c r="G1504">
        <v>47.9</v>
      </c>
      <c r="H1504">
        <v>3.36</v>
      </c>
      <c r="I1504">
        <v>3.22</v>
      </c>
      <c r="J1504">
        <v>13</v>
      </c>
      <c r="K1504" t="str">
        <f>INDEX(lehmad!B$2:B$412,MATCH(klypsid!$B1504,lehmad!$A$2:$A$412,0))</f>
        <v>28.03.2005</v>
      </c>
      <c r="L1504">
        <f>INDEX(lehmad!C$2:C$412,MATCH(klypsid!$B1504,lehmad!$A$2:$A$412,0))</f>
        <v>56172</v>
      </c>
      <c r="M1504">
        <f>INDEX(lehmad!D$2:D$412,MATCH(klypsid!$B1504,lehmad!$A$2:$A$412,0))</f>
        <v>129</v>
      </c>
      <c r="N1504">
        <f>INDEX(lehmad!E$2:E$412,MATCH(klypsid!$B1504,lehmad!$A$2:$A$412,0))</f>
        <v>1</v>
      </c>
      <c r="O1504" t="str">
        <f>INDEX(lehmad!F$2:F$412,MATCH(klypsid!$B1504,lehmad!$A$2:$A$412,0))</f>
        <v>DYNASTY-ET</v>
      </c>
      <c r="P1504">
        <f>INDEX(lehmad!G$2:G$412,MATCH(klypsid!$B1504,lehmad!$A$2:$A$412,0))</f>
        <v>2002</v>
      </c>
      <c r="Q1504" s="2">
        <f>INDEX(lehmad!H$2:H$412,MATCH(klypsid!$B1504,lehmad!$A$2:$A$412,0))</f>
        <v>36044</v>
      </c>
      <c r="R1504">
        <f>INDEX(lehmad!I$2:I$412,MATCH(klypsid!$B1504,lehmad!$A$2:$A$412,0))</f>
        <v>124</v>
      </c>
      <c r="S1504">
        <f t="shared" si="162"/>
        <v>1</v>
      </c>
      <c r="T1504">
        <f t="shared" si="163"/>
        <v>69</v>
      </c>
      <c r="U1504">
        <f t="shared" si="164"/>
        <v>2</v>
      </c>
      <c r="V1504">
        <f t="shared" si="165"/>
        <v>5.6583528366367375E-2</v>
      </c>
      <c r="W1504">
        <f t="shared" si="166"/>
        <v>3</v>
      </c>
      <c r="X1504">
        <f t="shared" si="167"/>
        <v>33</v>
      </c>
    </row>
    <row r="1505" spans="1:24" x14ac:dyDescent="0.25">
      <c r="A1505">
        <v>3384</v>
      </c>
      <c r="B1505" t="str">
        <f t="shared" si="161"/>
        <v>E3384</v>
      </c>
      <c r="C1505" t="s">
        <v>77</v>
      </c>
      <c r="D1505">
        <v>1</v>
      </c>
      <c r="E1505" s="2">
        <v>39259</v>
      </c>
      <c r="F1505" s="2">
        <v>39356</v>
      </c>
      <c r="G1505">
        <v>46.7</v>
      </c>
      <c r="H1505">
        <v>3.84</v>
      </c>
      <c r="I1505">
        <v>3.3</v>
      </c>
      <c r="J1505">
        <v>30</v>
      </c>
      <c r="K1505" t="str">
        <f>INDEX(lehmad!B$2:B$412,MATCH(klypsid!$B1505,lehmad!$A$2:$A$412,0))</f>
        <v>28.03.2005</v>
      </c>
      <c r="L1505">
        <f>INDEX(lehmad!C$2:C$412,MATCH(klypsid!$B1505,lehmad!$A$2:$A$412,0))</f>
        <v>56172</v>
      </c>
      <c r="M1505">
        <f>INDEX(lehmad!D$2:D$412,MATCH(klypsid!$B1505,lehmad!$A$2:$A$412,0))</f>
        <v>129</v>
      </c>
      <c r="N1505">
        <f>INDEX(lehmad!E$2:E$412,MATCH(klypsid!$B1505,lehmad!$A$2:$A$412,0))</f>
        <v>1</v>
      </c>
      <c r="O1505" t="str">
        <f>INDEX(lehmad!F$2:F$412,MATCH(klypsid!$B1505,lehmad!$A$2:$A$412,0))</f>
        <v>DYNASTY-ET</v>
      </c>
      <c r="P1505">
        <f>INDEX(lehmad!G$2:G$412,MATCH(klypsid!$B1505,lehmad!$A$2:$A$412,0))</f>
        <v>2002</v>
      </c>
      <c r="Q1505" s="2">
        <f>INDEX(lehmad!H$2:H$412,MATCH(klypsid!$B1505,lehmad!$A$2:$A$412,0))</f>
        <v>36044</v>
      </c>
      <c r="R1505">
        <f>INDEX(lehmad!I$2:I$412,MATCH(klypsid!$B1505,lehmad!$A$2:$A$412,0))</f>
        <v>124</v>
      </c>
      <c r="S1505">
        <f t="shared" si="162"/>
        <v>1</v>
      </c>
      <c r="T1505">
        <f t="shared" si="163"/>
        <v>97</v>
      </c>
      <c r="U1505">
        <f t="shared" si="164"/>
        <v>2</v>
      </c>
      <c r="V1505">
        <f t="shared" si="165"/>
        <v>1.2630344058337937</v>
      </c>
      <c r="W1505">
        <f t="shared" si="166"/>
        <v>4</v>
      </c>
      <c r="X1505">
        <f t="shared" si="167"/>
        <v>28</v>
      </c>
    </row>
    <row r="1506" spans="1:24" x14ac:dyDescent="0.25">
      <c r="A1506">
        <v>3384</v>
      </c>
      <c r="B1506" t="str">
        <f t="shared" si="161"/>
        <v>E3384</v>
      </c>
      <c r="C1506" t="s">
        <v>77</v>
      </c>
      <c r="D1506">
        <v>1</v>
      </c>
      <c r="E1506" s="2">
        <v>39259</v>
      </c>
      <c r="F1506" s="2">
        <v>39387</v>
      </c>
      <c r="G1506">
        <v>41.8</v>
      </c>
      <c r="H1506">
        <v>3.87</v>
      </c>
      <c r="I1506">
        <v>3.44</v>
      </c>
      <c r="J1506">
        <v>18</v>
      </c>
      <c r="K1506" t="str">
        <f>INDEX(lehmad!B$2:B$412,MATCH(klypsid!$B1506,lehmad!$A$2:$A$412,0))</f>
        <v>28.03.2005</v>
      </c>
      <c r="L1506">
        <f>INDEX(lehmad!C$2:C$412,MATCH(klypsid!$B1506,lehmad!$A$2:$A$412,0))</f>
        <v>56172</v>
      </c>
      <c r="M1506">
        <f>INDEX(lehmad!D$2:D$412,MATCH(klypsid!$B1506,lehmad!$A$2:$A$412,0))</f>
        <v>129</v>
      </c>
      <c r="N1506">
        <f>INDEX(lehmad!E$2:E$412,MATCH(klypsid!$B1506,lehmad!$A$2:$A$412,0))</f>
        <v>1</v>
      </c>
      <c r="O1506" t="str">
        <f>INDEX(lehmad!F$2:F$412,MATCH(klypsid!$B1506,lehmad!$A$2:$A$412,0))</f>
        <v>DYNASTY-ET</v>
      </c>
      <c r="P1506">
        <f>INDEX(lehmad!G$2:G$412,MATCH(klypsid!$B1506,lehmad!$A$2:$A$412,0))</f>
        <v>2002</v>
      </c>
      <c r="Q1506" s="2">
        <f>INDEX(lehmad!H$2:H$412,MATCH(klypsid!$B1506,lehmad!$A$2:$A$412,0))</f>
        <v>36044</v>
      </c>
      <c r="R1506">
        <f>INDEX(lehmad!I$2:I$412,MATCH(klypsid!$B1506,lehmad!$A$2:$A$412,0))</f>
        <v>124</v>
      </c>
      <c r="S1506">
        <f t="shared" si="162"/>
        <v>1</v>
      </c>
      <c r="T1506">
        <f t="shared" si="163"/>
        <v>128</v>
      </c>
      <c r="U1506">
        <f t="shared" si="164"/>
        <v>2</v>
      </c>
      <c r="V1506">
        <f t="shared" si="165"/>
        <v>0.52606881166758779</v>
      </c>
      <c r="W1506">
        <f t="shared" si="166"/>
        <v>5</v>
      </c>
      <c r="X1506">
        <f t="shared" si="167"/>
        <v>31</v>
      </c>
    </row>
    <row r="1507" spans="1:24" x14ac:dyDescent="0.25">
      <c r="A1507">
        <v>3384</v>
      </c>
      <c r="B1507" t="str">
        <f t="shared" si="161"/>
        <v>E3384</v>
      </c>
      <c r="C1507" t="s">
        <v>77</v>
      </c>
      <c r="D1507">
        <v>1</v>
      </c>
      <c r="E1507" s="2">
        <v>39259</v>
      </c>
      <c r="F1507" s="2">
        <v>39418</v>
      </c>
      <c r="G1507">
        <v>40</v>
      </c>
      <c r="H1507">
        <v>4.01</v>
      </c>
      <c r="I1507">
        <v>3.42</v>
      </c>
      <c r="J1507">
        <v>23</v>
      </c>
      <c r="K1507" t="str">
        <f>INDEX(lehmad!B$2:B$412,MATCH(klypsid!$B1507,lehmad!$A$2:$A$412,0))</f>
        <v>28.03.2005</v>
      </c>
      <c r="L1507">
        <f>INDEX(lehmad!C$2:C$412,MATCH(klypsid!$B1507,lehmad!$A$2:$A$412,0))</f>
        <v>56172</v>
      </c>
      <c r="M1507">
        <f>INDEX(lehmad!D$2:D$412,MATCH(klypsid!$B1507,lehmad!$A$2:$A$412,0))</f>
        <v>129</v>
      </c>
      <c r="N1507">
        <f>INDEX(lehmad!E$2:E$412,MATCH(klypsid!$B1507,lehmad!$A$2:$A$412,0))</f>
        <v>1</v>
      </c>
      <c r="O1507" t="str">
        <f>INDEX(lehmad!F$2:F$412,MATCH(klypsid!$B1507,lehmad!$A$2:$A$412,0))</f>
        <v>DYNASTY-ET</v>
      </c>
      <c r="P1507">
        <f>INDEX(lehmad!G$2:G$412,MATCH(klypsid!$B1507,lehmad!$A$2:$A$412,0))</f>
        <v>2002</v>
      </c>
      <c r="Q1507" s="2">
        <f>INDEX(lehmad!H$2:H$412,MATCH(klypsid!$B1507,lehmad!$A$2:$A$412,0))</f>
        <v>36044</v>
      </c>
      <c r="R1507">
        <f>INDEX(lehmad!I$2:I$412,MATCH(klypsid!$B1507,lehmad!$A$2:$A$412,0))</f>
        <v>124</v>
      </c>
      <c r="S1507">
        <f t="shared" si="162"/>
        <v>1</v>
      </c>
      <c r="T1507">
        <f t="shared" si="163"/>
        <v>159</v>
      </c>
      <c r="U1507">
        <f t="shared" si="164"/>
        <v>3</v>
      </c>
      <c r="V1507">
        <f t="shared" si="165"/>
        <v>0.87970576628228825</v>
      </c>
      <c r="W1507">
        <f t="shared" si="166"/>
        <v>6</v>
      </c>
      <c r="X1507">
        <f t="shared" si="167"/>
        <v>31</v>
      </c>
    </row>
    <row r="1508" spans="1:24" x14ac:dyDescent="0.25">
      <c r="A1508">
        <v>3384</v>
      </c>
      <c r="B1508" t="str">
        <f t="shared" si="161"/>
        <v>E3384</v>
      </c>
      <c r="C1508" t="s">
        <v>77</v>
      </c>
      <c r="D1508">
        <v>1</v>
      </c>
      <c r="E1508" s="2">
        <v>39259</v>
      </c>
      <c r="F1508" s="2">
        <v>39450</v>
      </c>
      <c r="G1508">
        <v>41.8</v>
      </c>
      <c r="H1508">
        <v>3.9</v>
      </c>
      <c r="I1508">
        <v>3.69</v>
      </c>
      <c r="J1508">
        <v>16</v>
      </c>
      <c r="K1508" t="str">
        <f>INDEX(lehmad!B$2:B$412,MATCH(klypsid!$B1508,lehmad!$A$2:$A$412,0))</f>
        <v>28.03.2005</v>
      </c>
      <c r="L1508">
        <f>INDEX(lehmad!C$2:C$412,MATCH(klypsid!$B1508,lehmad!$A$2:$A$412,0))</f>
        <v>56172</v>
      </c>
      <c r="M1508">
        <f>INDEX(lehmad!D$2:D$412,MATCH(klypsid!$B1508,lehmad!$A$2:$A$412,0))</f>
        <v>129</v>
      </c>
      <c r="N1508">
        <f>INDEX(lehmad!E$2:E$412,MATCH(klypsid!$B1508,lehmad!$A$2:$A$412,0))</f>
        <v>1</v>
      </c>
      <c r="O1508" t="str">
        <f>INDEX(lehmad!F$2:F$412,MATCH(klypsid!$B1508,lehmad!$A$2:$A$412,0))</f>
        <v>DYNASTY-ET</v>
      </c>
      <c r="P1508">
        <f>INDEX(lehmad!G$2:G$412,MATCH(klypsid!$B1508,lehmad!$A$2:$A$412,0))</f>
        <v>2002</v>
      </c>
      <c r="Q1508" s="2">
        <f>INDEX(lehmad!H$2:H$412,MATCH(klypsid!$B1508,lehmad!$A$2:$A$412,0))</f>
        <v>36044</v>
      </c>
      <c r="R1508">
        <f>INDEX(lehmad!I$2:I$412,MATCH(klypsid!$B1508,lehmad!$A$2:$A$412,0))</f>
        <v>124</v>
      </c>
      <c r="S1508">
        <f t="shared" si="162"/>
        <v>1</v>
      </c>
      <c r="T1508">
        <f t="shared" si="163"/>
        <v>191</v>
      </c>
      <c r="U1508">
        <f t="shared" si="164"/>
        <v>3</v>
      </c>
      <c r="V1508">
        <f t="shared" si="165"/>
        <v>0.35614381022527519</v>
      </c>
      <c r="W1508">
        <f t="shared" si="166"/>
        <v>7</v>
      </c>
      <c r="X1508">
        <f t="shared" si="167"/>
        <v>32</v>
      </c>
    </row>
    <row r="1509" spans="1:24" x14ac:dyDescent="0.25">
      <c r="A1509">
        <v>3384</v>
      </c>
      <c r="B1509" t="str">
        <f t="shared" si="161"/>
        <v>E3384</v>
      </c>
      <c r="C1509" t="s">
        <v>77</v>
      </c>
      <c r="D1509">
        <v>1</v>
      </c>
      <c r="E1509" s="2">
        <v>39259</v>
      </c>
      <c r="F1509" s="2">
        <v>39481</v>
      </c>
      <c r="G1509">
        <v>40.4</v>
      </c>
      <c r="H1509">
        <v>3.75</v>
      </c>
      <c r="I1509">
        <v>3.63</v>
      </c>
      <c r="J1509">
        <v>14</v>
      </c>
      <c r="K1509" t="str">
        <f>INDEX(lehmad!B$2:B$412,MATCH(klypsid!$B1509,lehmad!$A$2:$A$412,0))</f>
        <v>28.03.2005</v>
      </c>
      <c r="L1509">
        <f>INDEX(lehmad!C$2:C$412,MATCH(klypsid!$B1509,lehmad!$A$2:$A$412,0))</f>
        <v>56172</v>
      </c>
      <c r="M1509">
        <f>INDEX(lehmad!D$2:D$412,MATCH(klypsid!$B1509,lehmad!$A$2:$A$412,0))</f>
        <v>129</v>
      </c>
      <c r="N1509">
        <f>INDEX(lehmad!E$2:E$412,MATCH(klypsid!$B1509,lehmad!$A$2:$A$412,0))</f>
        <v>1</v>
      </c>
      <c r="O1509" t="str">
        <f>INDEX(lehmad!F$2:F$412,MATCH(klypsid!$B1509,lehmad!$A$2:$A$412,0))</f>
        <v>DYNASTY-ET</v>
      </c>
      <c r="P1509">
        <f>INDEX(lehmad!G$2:G$412,MATCH(klypsid!$B1509,lehmad!$A$2:$A$412,0))</f>
        <v>2002</v>
      </c>
      <c r="Q1509" s="2">
        <f>INDEX(lehmad!H$2:H$412,MATCH(klypsid!$B1509,lehmad!$A$2:$A$412,0))</f>
        <v>36044</v>
      </c>
      <c r="R1509">
        <f>INDEX(lehmad!I$2:I$412,MATCH(klypsid!$B1509,lehmad!$A$2:$A$412,0))</f>
        <v>124</v>
      </c>
      <c r="S1509">
        <f t="shared" si="162"/>
        <v>1</v>
      </c>
      <c r="T1509">
        <f t="shared" si="163"/>
        <v>222</v>
      </c>
      <c r="U1509">
        <f t="shared" si="164"/>
        <v>3</v>
      </c>
      <c r="V1509">
        <f t="shared" si="165"/>
        <v>0.16349873228287937</v>
      </c>
      <c r="W1509">
        <f t="shared" si="166"/>
        <v>8</v>
      </c>
      <c r="X1509">
        <f t="shared" si="167"/>
        <v>31</v>
      </c>
    </row>
    <row r="1510" spans="1:24" x14ac:dyDescent="0.25">
      <c r="A1510">
        <v>3384</v>
      </c>
      <c r="B1510" t="str">
        <f t="shared" si="161"/>
        <v>E3384</v>
      </c>
      <c r="C1510" t="s">
        <v>77</v>
      </c>
      <c r="D1510">
        <v>1</v>
      </c>
      <c r="E1510" s="2">
        <v>39259</v>
      </c>
      <c r="F1510" s="2">
        <v>39509</v>
      </c>
      <c r="G1510">
        <v>38.799999999999997</v>
      </c>
      <c r="H1510">
        <v>4</v>
      </c>
      <c r="I1510">
        <v>3.69</v>
      </c>
      <c r="J1510">
        <v>16</v>
      </c>
      <c r="K1510" t="str">
        <f>INDEX(lehmad!B$2:B$412,MATCH(klypsid!$B1510,lehmad!$A$2:$A$412,0))</f>
        <v>28.03.2005</v>
      </c>
      <c r="L1510">
        <f>INDEX(lehmad!C$2:C$412,MATCH(klypsid!$B1510,lehmad!$A$2:$A$412,0))</f>
        <v>56172</v>
      </c>
      <c r="M1510">
        <f>INDEX(lehmad!D$2:D$412,MATCH(klypsid!$B1510,lehmad!$A$2:$A$412,0))</f>
        <v>129</v>
      </c>
      <c r="N1510">
        <f>INDEX(lehmad!E$2:E$412,MATCH(klypsid!$B1510,lehmad!$A$2:$A$412,0))</f>
        <v>1</v>
      </c>
      <c r="O1510" t="str">
        <f>INDEX(lehmad!F$2:F$412,MATCH(klypsid!$B1510,lehmad!$A$2:$A$412,0))</f>
        <v>DYNASTY-ET</v>
      </c>
      <c r="P1510">
        <f>INDEX(lehmad!G$2:G$412,MATCH(klypsid!$B1510,lehmad!$A$2:$A$412,0))</f>
        <v>2002</v>
      </c>
      <c r="Q1510" s="2">
        <f>INDEX(lehmad!H$2:H$412,MATCH(klypsid!$B1510,lehmad!$A$2:$A$412,0))</f>
        <v>36044</v>
      </c>
      <c r="R1510">
        <f>INDEX(lehmad!I$2:I$412,MATCH(klypsid!$B1510,lehmad!$A$2:$A$412,0))</f>
        <v>124</v>
      </c>
      <c r="S1510">
        <f t="shared" si="162"/>
        <v>1</v>
      </c>
      <c r="T1510">
        <f t="shared" si="163"/>
        <v>250</v>
      </c>
      <c r="U1510">
        <f t="shared" si="164"/>
        <v>3</v>
      </c>
      <c r="V1510">
        <f t="shared" si="165"/>
        <v>0.35614381022527519</v>
      </c>
      <c r="W1510">
        <f t="shared" si="166"/>
        <v>9</v>
      </c>
      <c r="X1510">
        <f t="shared" si="167"/>
        <v>28</v>
      </c>
    </row>
    <row r="1511" spans="1:24" x14ac:dyDescent="0.25">
      <c r="A1511">
        <v>3384</v>
      </c>
      <c r="B1511" t="str">
        <f t="shared" si="161"/>
        <v>E3384</v>
      </c>
      <c r="C1511" t="s">
        <v>77</v>
      </c>
      <c r="D1511">
        <v>1</v>
      </c>
      <c r="E1511" s="2">
        <v>39259</v>
      </c>
      <c r="F1511" s="2">
        <v>39539</v>
      </c>
      <c r="G1511">
        <v>39.9</v>
      </c>
      <c r="H1511">
        <v>4.0199999999999996</v>
      </c>
      <c r="I1511">
        <v>3.86</v>
      </c>
      <c r="J1511">
        <v>12</v>
      </c>
      <c r="K1511" t="str">
        <f>INDEX(lehmad!B$2:B$412,MATCH(klypsid!$B1511,lehmad!$A$2:$A$412,0))</f>
        <v>28.03.2005</v>
      </c>
      <c r="L1511">
        <f>INDEX(lehmad!C$2:C$412,MATCH(klypsid!$B1511,lehmad!$A$2:$A$412,0))</f>
        <v>56172</v>
      </c>
      <c r="M1511">
        <f>INDEX(lehmad!D$2:D$412,MATCH(klypsid!$B1511,lehmad!$A$2:$A$412,0))</f>
        <v>129</v>
      </c>
      <c r="N1511">
        <f>INDEX(lehmad!E$2:E$412,MATCH(klypsid!$B1511,lehmad!$A$2:$A$412,0))</f>
        <v>1</v>
      </c>
      <c r="O1511" t="str">
        <f>INDEX(lehmad!F$2:F$412,MATCH(klypsid!$B1511,lehmad!$A$2:$A$412,0))</f>
        <v>DYNASTY-ET</v>
      </c>
      <c r="P1511">
        <f>INDEX(lehmad!G$2:G$412,MATCH(klypsid!$B1511,lehmad!$A$2:$A$412,0))</f>
        <v>2002</v>
      </c>
      <c r="Q1511" s="2">
        <f>INDEX(lehmad!H$2:H$412,MATCH(klypsid!$B1511,lehmad!$A$2:$A$412,0))</f>
        <v>36044</v>
      </c>
      <c r="R1511">
        <f>INDEX(lehmad!I$2:I$412,MATCH(klypsid!$B1511,lehmad!$A$2:$A$412,0))</f>
        <v>124</v>
      </c>
      <c r="S1511">
        <f t="shared" si="162"/>
        <v>1</v>
      </c>
      <c r="T1511">
        <f t="shared" si="163"/>
        <v>280</v>
      </c>
      <c r="U1511">
        <f t="shared" si="164"/>
        <v>3</v>
      </c>
      <c r="V1511">
        <f t="shared" si="165"/>
        <v>-5.8893689053568732E-2</v>
      </c>
      <c r="W1511">
        <f t="shared" si="166"/>
        <v>10</v>
      </c>
      <c r="X1511">
        <f t="shared" si="167"/>
        <v>30</v>
      </c>
    </row>
    <row r="1512" spans="1:24" x14ac:dyDescent="0.25">
      <c r="A1512">
        <v>3384</v>
      </c>
      <c r="B1512" t="str">
        <f t="shared" si="161"/>
        <v>E3384</v>
      </c>
      <c r="C1512" t="s">
        <v>77</v>
      </c>
      <c r="D1512">
        <v>1</v>
      </c>
      <c r="E1512" s="2">
        <v>39259</v>
      </c>
      <c r="F1512" s="2">
        <v>39572</v>
      </c>
      <c r="G1512">
        <v>33.799999999999997</v>
      </c>
      <c r="H1512">
        <v>3.68</v>
      </c>
      <c r="I1512">
        <v>3.77</v>
      </c>
      <c r="J1512">
        <v>40</v>
      </c>
      <c r="K1512" t="str">
        <f>INDEX(lehmad!B$2:B$412,MATCH(klypsid!$B1512,lehmad!$A$2:$A$412,0))</f>
        <v>28.03.2005</v>
      </c>
      <c r="L1512">
        <f>INDEX(lehmad!C$2:C$412,MATCH(klypsid!$B1512,lehmad!$A$2:$A$412,0))</f>
        <v>56172</v>
      </c>
      <c r="M1512">
        <f>INDEX(lehmad!D$2:D$412,MATCH(klypsid!$B1512,lehmad!$A$2:$A$412,0))</f>
        <v>129</v>
      </c>
      <c r="N1512">
        <f>INDEX(lehmad!E$2:E$412,MATCH(klypsid!$B1512,lehmad!$A$2:$A$412,0))</f>
        <v>1</v>
      </c>
      <c r="O1512" t="str">
        <f>INDEX(lehmad!F$2:F$412,MATCH(klypsid!$B1512,lehmad!$A$2:$A$412,0))</f>
        <v>DYNASTY-ET</v>
      </c>
      <c r="P1512">
        <f>INDEX(lehmad!G$2:G$412,MATCH(klypsid!$B1512,lehmad!$A$2:$A$412,0))</f>
        <v>2002</v>
      </c>
      <c r="Q1512" s="2">
        <f>INDEX(lehmad!H$2:H$412,MATCH(klypsid!$B1512,lehmad!$A$2:$A$412,0))</f>
        <v>36044</v>
      </c>
      <c r="R1512">
        <f>INDEX(lehmad!I$2:I$412,MATCH(klypsid!$B1512,lehmad!$A$2:$A$412,0))</f>
        <v>124</v>
      </c>
      <c r="S1512">
        <f t="shared" si="162"/>
        <v>1</v>
      </c>
      <c r="T1512">
        <f t="shared" si="163"/>
        <v>313</v>
      </c>
      <c r="U1512">
        <f t="shared" si="164"/>
        <v>3</v>
      </c>
      <c r="V1512">
        <f t="shared" si="165"/>
        <v>1.6780719051126378</v>
      </c>
      <c r="W1512">
        <f t="shared" si="166"/>
        <v>11</v>
      </c>
      <c r="X1512">
        <f t="shared" si="167"/>
        <v>33</v>
      </c>
    </row>
    <row r="1513" spans="1:24" x14ac:dyDescent="0.25">
      <c r="A1513">
        <v>3384</v>
      </c>
      <c r="B1513" t="str">
        <f t="shared" si="161"/>
        <v>E3384</v>
      </c>
      <c r="C1513" t="s">
        <v>77</v>
      </c>
      <c r="D1513">
        <v>1</v>
      </c>
      <c r="E1513" s="2">
        <v>39259</v>
      </c>
      <c r="F1513" s="2">
        <v>39600</v>
      </c>
      <c r="G1513">
        <v>36</v>
      </c>
      <c r="H1513">
        <v>2.12</v>
      </c>
      <c r="I1513">
        <v>3.7</v>
      </c>
      <c r="J1513">
        <v>39</v>
      </c>
      <c r="K1513" t="str">
        <f>INDEX(lehmad!B$2:B$412,MATCH(klypsid!$B1513,lehmad!$A$2:$A$412,0))</f>
        <v>28.03.2005</v>
      </c>
      <c r="L1513">
        <f>INDEX(lehmad!C$2:C$412,MATCH(klypsid!$B1513,lehmad!$A$2:$A$412,0))</f>
        <v>56172</v>
      </c>
      <c r="M1513">
        <f>INDEX(lehmad!D$2:D$412,MATCH(klypsid!$B1513,lehmad!$A$2:$A$412,0))</f>
        <v>129</v>
      </c>
      <c r="N1513">
        <f>INDEX(lehmad!E$2:E$412,MATCH(klypsid!$B1513,lehmad!$A$2:$A$412,0))</f>
        <v>1</v>
      </c>
      <c r="O1513" t="str">
        <f>INDEX(lehmad!F$2:F$412,MATCH(klypsid!$B1513,lehmad!$A$2:$A$412,0))</f>
        <v>DYNASTY-ET</v>
      </c>
      <c r="P1513">
        <f>INDEX(lehmad!G$2:G$412,MATCH(klypsid!$B1513,lehmad!$A$2:$A$412,0))</f>
        <v>2002</v>
      </c>
      <c r="Q1513" s="2">
        <f>INDEX(lehmad!H$2:H$412,MATCH(klypsid!$B1513,lehmad!$A$2:$A$412,0))</f>
        <v>36044</v>
      </c>
      <c r="R1513">
        <f>INDEX(lehmad!I$2:I$412,MATCH(klypsid!$B1513,lehmad!$A$2:$A$412,0))</f>
        <v>124</v>
      </c>
      <c r="S1513">
        <f t="shared" si="162"/>
        <v>1</v>
      </c>
      <c r="T1513">
        <f t="shared" si="163"/>
        <v>341</v>
      </c>
      <c r="U1513">
        <f t="shared" si="164"/>
        <v>3</v>
      </c>
      <c r="V1513">
        <f t="shared" si="165"/>
        <v>1.6415460290875237</v>
      </c>
      <c r="W1513">
        <f t="shared" si="166"/>
        <v>12</v>
      </c>
      <c r="X1513">
        <f t="shared" si="167"/>
        <v>28</v>
      </c>
    </row>
    <row r="1514" spans="1:24" x14ac:dyDescent="0.25">
      <c r="A1514">
        <v>3384</v>
      </c>
      <c r="B1514" t="str">
        <f t="shared" si="161"/>
        <v>E3384</v>
      </c>
      <c r="C1514" t="s">
        <v>77</v>
      </c>
      <c r="D1514">
        <v>1</v>
      </c>
      <c r="E1514" s="2">
        <v>39259</v>
      </c>
      <c r="F1514" s="2">
        <v>39631</v>
      </c>
      <c r="G1514">
        <v>36.799999999999997</v>
      </c>
      <c r="H1514">
        <v>2.67</v>
      </c>
      <c r="I1514">
        <v>3.48</v>
      </c>
      <c r="J1514">
        <v>16</v>
      </c>
      <c r="K1514" t="str">
        <f>INDEX(lehmad!B$2:B$412,MATCH(klypsid!$B1514,lehmad!$A$2:$A$412,0))</f>
        <v>28.03.2005</v>
      </c>
      <c r="L1514">
        <f>INDEX(lehmad!C$2:C$412,MATCH(klypsid!$B1514,lehmad!$A$2:$A$412,0))</f>
        <v>56172</v>
      </c>
      <c r="M1514">
        <f>INDEX(lehmad!D$2:D$412,MATCH(klypsid!$B1514,lehmad!$A$2:$A$412,0))</f>
        <v>129</v>
      </c>
      <c r="N1514">
        <f>INDEX(lehmad!E$2:E$412,MATCH(klypsid!$B1514,lehmad!$A$2:$A$412,0))</f>
        <v>1</v>
      </c>
      <c r="O1514" t="str">
        <f>INDEX(lehmad!F$2:F$412,MATCH(klypsid!$B1514,lehmad!$A$2:$A$412,0))</f>
        <v>DYNASTY-ET</v>
      </c>
      <c r="P1514">
        <f>INDEX(lehmad!G$2:G$412,MATCH(klypsid!$B1514,lehmad!$A$2:$A$412,0))</f>
        <v>2002</v>
      </c>
      <c r="Q1514" s="2">
        <f>INDEX(lehmad!H$2:H$412,MATCH(klypsid!$B1514,lehmad!$A$2:$A$412,0))</f>
        <v>36044</v>
      </c>
      <c r="R1514">
        <f>INDEX(lehmad!I$2:I$412,MATCH(klypsid!$B1514,lehmad!$A$2:$A$412,0))</f>
        <v>124</v>
      </c>
      <c r="S1514">
        <f t="shared" si="162"/>
        <v>1</v>
      </c>
      <c r="T1514">
        <f t="shared" si="163"/>
        <v>372</v>
      </c>
      <c r="U1514">
        <f t="shared" si="164"/>
        <v>3</v>
      </c>
      <c r="V1514">
        <f t="shared" si="165"/>
        <v>0.35614381022527519</v>
      </c>
      <c r="W1514">
        <f t="shared" si="166"/>
        <v>13</v>
      </c>
      <c r="X1514">
        <f t="shared" si="167"/>
        <v>31</v>
      </c>
    </row>
    <row r="1515" spans="1:24" x14ac:dyDescent="0.25">
      <c r="A1515">
        <v>3384</v>
      </c>
      <c r="B1515" t="str">
        <f t="shared" si="161"/>
        <v>E3384</v>
      </c>
      <c r="C1515" t="s">
        <v>77</v>
      </c>
      <c r="D1515">
        <v>1</v>
      </c>
      <c r="E1515" s="2">
        <v>39259</v>
      </c>
      <c r="F1515" s="2">
        <v>39663</v>
      </c>
      <c r="G1515">
        <v>37.9</v>
      </c>
      <c r="H1515">
        <v>3.88</v>
      </c>
      <c r="I1515">
        <v>3.66</v>
      </c>
      <c r="J1515">
        <v>38</v>
      </c>
      <c r="K1515" t="str">
        <f>INDEX(lehmad!B$2:B$412,MATCH(klypsid!$B1515,lehmad!$A$2:$A$412,0))</f>
        <v>28.03.2005</v>
      </c>
      <c r="L1515">
        <f>INDEX(lehmad!C$2:C$412,MATCH(klypsid!$B1515,lehmad!$A$2:$A$412,0))</f>
        <v>56172</v>
      </c>
      <c r="M1515">
        <f>INDEX(lehmad!D$2:D$412,MATCH(klypsid!$B1515,lehmad!$A$2:$A$412,0))</f>
        <v>129</v>
      </c>
      <c r="N1515">
        <f>INDEX(lehmad!E$2:E$412,MATCH(klypsid!$B1515,lehmad!$A$2:$A$412,0))</f>
        <v>1</v>
      </c>
      <c r="O1515" t="str">
        <f>INDEX(lehmad!F$2:F$412,MATCH(klypsid!$B1515,lehmad!$A$2:$A$412,0))</f>
        <v>DYNASTY-ET</v>
      </c>
      <c r="P1515">
        <f>INDEX(lehmad!G$2:G$412,MATCH(klypsid!$B1515,lehmad!$A$2:$A$412,0))</f>
        <v>2002</v>
      </c>
      <c r="Q1515" s="2">
        <f>INDEX(lehmad!H$2:H$412,MATCH(klypsid!$B1515,lehmad!$A$2:$A$412,0))</f>
        <v>36044</v>
      </c>
      <c r="R1515">
        <f>INDEX(lehmad!I$2:I$412,MATCH(klypsid!$B1515,lehmad!$A$2:$A$412,0))</f>
        <v>124</v>
      </c>
      <c r="S1515">
        <f t="shared" si="162"/>
        <v>1</v>
      </c>
      <c r="T1515">
        <f t="shared" si="163"/>
        <v>404</v>
      </c>
      <c r="U1515">
        <f t="shared" si="164"/>
        <v>3</v>
      </c>
      <c r="V1515">
        <f t="shared" si="165"/>
        <v>1.6040713236688608</v>
      </c>
      <c r="W1515">
        <f t="shared" si="166"/>
        <v>14</v>
      </c>
      <c r="X1515">
        <f t="shared" si="167"/>
        <v>32</v>
      </c>
    </row>
    <row r="1516" spans="1:24" x14ac:dyDescent="0.25">
      <c r="A1516">
        <v>3384</v>
      </c>
      <c r="B1516" t="str">
        <f t="shared" si="161"/>
        <v>E3384</v>
      </c>
      <c r="C1516" t="s">
        <v>77</v>
      </c>
      <c r="D1516">
        <v>1</v>
      </c>
      <c r="E1516" s="2">
        <v>39259</v>
      </c>
      <c r="F1516" s="2">
        <v>39693</v>
      </c>
      <c r="G1516">
        <v>35.799999999999997</v>
      </c>
      <c r="H1516">
        <v>3.99</v>
      </c>
      <c r="I1516">
        <v>3.91</v>
      </c>
      <c r="J1516">
        <v>11</v>
      </c>
      <c r="K1516" t="str">
        <f>INDEX(lehmad!B$2:B$412,MATCH(klypsid!$B1516,lehmad!$A$2:$A$412,0))</f>
        <v>28.03.2005</v>
      </c>
      <c r="L1516">
        <f>INDEX(lehmad!C$2:C$412,MATCH(klypsid!$B1516,lehmad!$A$2:$A$412,0))</f>
        <v>56172</v>
      </c>
      <c r="M1516">
        <f>INDEX(lehmad!D$2:D$412,MATCH(klypsid!$B1516,lehmad!$A$2:$A$412,0))</f>
        <v>129</v>
      </c>
      <c r="N1516">
        <f>INDEX(lehmad!E$2:E$412,MATCH(klypsid!$B1516,lehmad!$A$2:$A$412,0))</f>
        <v>1</v>
      </c>
      <c r="O1516" t="str">
        <f>INDEX(lehmad!F$2:F$412,MATCH(klypsid!$B1516,lehmad!$A$2:$A$412,0))</f>
        <v>DYNASTY-ET</v>
      </c>
      <c r="P1516">
        <f>INDEX(lehmad!G$2:G$412,MATCH(klypsid!$B1516,lehmad!$A$2:$A$412,0))</f>
        <v>2002</v>
      </c>
      <c r="Q1516" s="2">
        <f>INDEX(lehmad!H$2:H$412,MATCH(klypsid!$B1516,lehmad!$A$2:$A$412,0))</f>
        <v>36044</v>
      </c>
      <c r="R1516">
        <f>INDEX(lehmad!I$2:I$412,MATCH(klypsid!$B1516,lehmad!$A$2:$A$412,0))</f>
        <v>124</v>
      </c>
      <c r="S1516">
        <f t="shared" si="162"/>
        <v>1</v>
      </c>
      <c r="T1516">
        <f t="shared" si="163"/>
        <v>434</v>
      </c>
      <c r="U1516">
        <f t="shared" si="164"/>
        <v>3</v>
      </c>
      <c r="V1516">
        <f t="shared" si="165"/>
        <v>-0.1844245711374275</v>
      </c>
      <c r="W1516">
        <f t="shared" si="166"/>
        <v>15</v>
      </c>
      <c r="X1516">
        <f t="shared" si="167"/>
        <v>30</v>
      </c>
    </row>
    <row r="1517" spans="1:24" x14ac:dyDescent="0.25">
      <c r="A1517">
        <v>3384</v>
      </c>
      <c r="B1517" t="str">
        <f t="shared" si="161"/>
        <v>E3384</v>
      </c>
      <c r="C1517" t="s">
        <v>77</v>
      </c>
      <c r="D1517">
        <v>1</v>
      </c>
      <c r="E1517" s="2">
        <v>39259</v>
      </c>
      <c r="F1517" s="2">
        <v>39722</v>
      </c>
      <c r="G1517">
        <v>40.4</v>
      </c>
      <c r="H1517">
        <v>3.44</v>
      </c>
      <c r="I1517">
        <v>3.94</v>
      </c>
      <c r="J1517">
        <v>26</v>
      </c>
      <c r="K1517" t="str">
        <f>INDEX(lehmad!B$2:B$412,MATCH(klypsid!$B1517,lehmad!$A$2:$A$412,0))</f>
        <v>28.03.2005</v>
      </c>
      <c r="L1517">
        <f>INDEX(lehmad!C$2:C$412,MATCH(klypsid!$B1517,lehmad!$A$2:$A$412,0))</f>
        <v>56172</v>
      </c>
      <c r="M1517">
        <f>INDEX(lehmad!D$2:D$412,MATCH(klypsid!$B1517,lehmad!$A$2:$A$412,0))</f>
        <v>129</v>
      </c>
      <c r="N1517">
        <f>INDEX(lehmad!E$2:E$412,MATCH(klypsid!$B1517,lehmad!$A$2:$A$412,0))</f>
        <v>1</v>
      </c>
      <c r="O1517" t="str">
        <f>INDEX(lehmad!F$2:F$412,MATCH(klypsid!$B1517,lehmad!$A$2:$A$412,0))</f>
        <v>DYNASTY-ET</v>
      </c>
      <c r="P1517">
        <f>INDEX(lehmad!G$2:G$412,MATCH(klypsid!$B1517,lehmad!$A$2:$A$412,0))</f>
        <v>2002</v>
      </c>
      <c r="Q1517" s="2">
        <f>INDEX(lehmad!H$2:H$412,MATCH(klypsid!$B1517,lehmad!$A$2:$A$412,0))</f>
        <v>36044</v>
      </c>
      <c r="R1517">
        <f>INDEX(lehmad!I$2:I$412,MATCH(klypsid!$B1517,lehmad!$A$2:$A$412,0))</f>
        <v>124</v>
      </c>
      <c r="S1517">
        <f t="shared" si="162"/>
        <v>1</v>
      </c>
      <c r="T1517">
        <f t="shared" si="163"/>
        <v>463</v>
      </c>
      <c r="U1517">
        <f t="shared" si="164"/>
        <v>3</v>
      </c>
      <c r="V1517">
        <f t="shared" si="165"/>
        <v>1.0565835283663676</v>
      </c>
      <c r="W1517">
        <f t="shared" si="166"/>
        <v>16</v>
      </c>
      <c r="X1517">
        <f t="shared" si="167"/>
        <v>29</v>
      </c>
    </row>
    <row r="1518" spans="1:24" x14ac:dyDescent="0.25">
      <c r="A1518">
        <v>3384</v>
      </c>
      <c r="B1518" t="str">
        <f t="shared" si="161"/>
        <v>E3384</v>
      </c>
      <c r="C1518" t="s">
        <v>77</v>
      </c>
      <c r="D1518">
        <v>1</v>
      </c>
      <c r="E1518" s="2">
        <v>39259</v>
      </c>
      <c r="F1518" s="2">
        <v>39754</v>
      </c>
      <c r="G1518">
        <v>30.1</v>
      </c>
      <c r="H1518">
        <v>4</v>
      </c>
      <c r="I1518">
        <v>3.84</v>
      </c>
      <c r="J1518">
        <v>29</v>
      </c>
      <c r="K1518" t="str">
        <f>INDEX(lehmad!B$2:B$412,MATCH(klypsid!$B1518,lehmad!$A$2:$A$412,0))</f>
        <v>28.03.2005</v>
      </c>
      <c r="L1518">
        <f>INDEX(lehmad!C$2:C$412,MATCH(klypsid!$B1518,lehmad!$A$2:$A$412,0))</f>
        <v>56172</v>
      </c>
      <c r="M1518">
        <f>INDEX(lehmad!D$2:D$412,MATCH(klypsid!$B1518,lehmad!$A$2:$A$412,0))</f>
        <v>129</v>
      </c>
      <c r="N1518">
        <f>INDEX(lehmad!E$2:E$412,MATCH(klypsid!$B1518,lehmad!$A$2:$A$412,0))</f>
        <v>1</v>
      </c>
      <c r="O1518" t="str">
        <f>INDEX(lehmad!F$2:F$412,MATCH(klypsid!$B1518,lehmad!$A$2:$A$412,0))</f>
        <v>DYNASTY-ET</v>
      </c>
      <c r="P1518">
        <f>INDEX(lehmad!G$2:G$412,MATCH(klypsid!$B1518,lehmad!$A$2:$A$412,0))</f>
        <v>2002</v>
      </c>
      <c r="Q1518" s="2">
        <f>INDEX(lehmad!H$2:H$412,MATCH(klypsid!$B1518,lehmad!$A$2:$A$412,0))</f>
        <v>36044</v>
      </c>
      <c r="R1518">
        <f>INDEX(lehmad!I$2:I$412,MATCH(klypsid!$B1518,lehmad!$A$2:$A$412,0))</f>
        <v>124</v>
      </c>
      <c r="S1518">
        <f t="shared" si="162"/>
        <v>1</v>
      </c>
      <c r="T1518">
        <f t="shared" si="163"/>
        <v>495</v>
      </c>
      <c r="U1518">
        <f t="shared" si="164"/>
        <v>3</v>
      </c>
      <c r="V1518">
        <f t="shared" si="165"/>
        <v>1.2141248053528473</v>
      </c>
      <c r="W1518">
        <f t="shared" si="166"/>
        <v>17</v>
      </c>
      <c r="X1518">
        <f t="shared" si="167"/>
        <v>32</v>
      </c>
    </row>
    <row r="1519" spans="1:24" x14ac:dyDescent="0.25">
      <c r="A1519">
        <v>3384</v>
      </c>
      <c r="B1519" t="str">
        <f t="shared" si="161"/>
        <v>E3384</v>
      </c>
      <c r="C1519" t="s">
        <v>77</v>
      </c>
      <c r="D1519">
        <v>1</v>
      </c>
      <c r="E1519" s="2">
        <v>39259</v>
      </c>
      <c r="F1519" s="2">
        <v>39783</v>
      </c>
      <c r="G1519">
        <v>21.8</v>
      </c>
      <c r="H1519">
        <v>4.3899999999999997</v>
      </c>
      <c r="I1519">
        <v>3.96</v>
      </c>
      <c r="J1519">
        <v>25</v>
      </c>
      <c r="K1519" t="str">
        <f>INDEX(lehmad!B$2:B$412,MATCH(klypsid!$B1519,lehmad!$A$2:$A$412,0))</f>
        <v>28.03.2005</v>
      </c>
      <c r="L1519">
        <f>INDEX(lehmad!C$2:C$412,MATCH(klypsid!$B1519,lehmad!$A$2:$A$412,0))</f>
        <v>56172</v>
      </c>
      <c r="M1519">
        <f>INDEX(lehmad!D$2:D$412,MATCH(klypsid!$B1519,lehmad!$A$2:$A$412,0))</f>
        <v>129</v>
      </c>
      <c r="N1519">
        <f>INDEX(lehmad!E$2:E$412,MATCH(klypsid!$B1519,lehmad!$A$2:$A$412,0))</f>
        <v>1</v>
      </c>
      <c r="O1519" t="str">
        <f>INDEX(lehmad!F$2:F$412,MATCH(klypsid!$B1519,lehmad!$A$2:$A$412,0))</f>
        <v>DYNASTY-ET</v>
      </c>
      <c r="P1519">
        <f>INDEX(lehmad!G$2:G$412,MATCH(klypsid!$B1519,lehmad!$A$2:$A$412,0))</f>
        <v>2002</v>
      </c>
      <c r="Q1519" s="2">
        <f>INDEX(lehmad!H$2:H$412,MATCH(klypsid!$B1519,lehmad!$A$2:$A$412,0))</f>
        <v>36044</v>
      </c>
      <c r="R1519">
        <f>INDEX(lehmad!I$2:I$412,MATCH(klypsid!$B1519,lehmad!$A$2:$A$412,0))</f>
        <v>124</v>
      </c>
      <c r="S1519">
        <f t="shared" si="162"/>
        <v>1</v>
      </c>
      <c r="T1519">
        <f t="shared" si="163"/>
        <v>524</v>
      </c>
      <c r="U1519">
        <f t="shared" si="164"/>
        <v>3</v>
      </c>
      <c r="V1519">
        <f t="shared" si="165"/>
        <v>1</v>
      </c>
      <c r="W1519">
        <f t="shared" si="166"/>
        <v>18</v>
      </c>
      <c r="X1519">
        <f t="shared" si="167"/>
        <v>29</v>
      </c>
    </row>
    <row r="1520" spans="1:24" x14ac:dyDescent="0.25">
      <c r="A1520">
        <v>3384</v>
      </c>
      <c r="B1520" t="str">
        <f t="shared" si="161"/>
        <v>E3384</v>
      </c>
      <c r="C1520" t="s">
        <v>77</v>
      </c>
      <c r="D1520">
        <v>2</v>
      </c>
      <c r="E1520" s="2">
        <v>39862</v>
      </c>
      <c r="F1520" s="2">
        <v>39875</v>
      </c>
      <c r="G1520">
        <v>44.8</v>
      </c>
      <c r="H1520">
        <v>4.5599999999999996</v>
      </c>
      <c r="I1520">
        <v>3.38</v>
      </c>
      <c r="J1520">
        <v>27</v>
      </c>
      <c r="K1520" t="str">
        <f>INDEX(lehmad!B$2:B$412,MATCH(klypsid!$B1520,lehmad!$A$2:$A$412,0))</f>
        <v>28.03.2005</v>
      </c>
      <c r="L1520">
        <f>INDEX(lehmad!C$2:C$412,MATCH(klypsid!$B1520,lehmad!$A$2:$A$412,0))</f>
        <v>56172</v>
      </c>
      <c r="M1520">
        <f>INDEX(lehmad!D$2:D$412,MATCH(klypsid!$B1520,lehmad!$A$2:$A$412,0))</f>
        <v>129</v>
      </c>
      <c r="N1520">
        <f>INDEX(lehmad!E$2:E$412,MATCH(klypsid!$B1520,lehmad!$A$2:$A$412,0))</f>
        <v>1</v>
      </c>
      <c r="O1520" t="str">
        <f>INDEX(lehmad!F$2:F$412,MATCH(klypsid!$B1520,lehmad!$A$2:$A$412,0))</f>
        <v>DYNASTY-ET</v>
      </c>
      <c r="P1520">
        <f>INDEX(lehmad!G$2:G$412,MATCH(klypsid!$B1520,lehmad!$A$2:$A$412,0))</f>
        <v>2002</v>
      </c>
      <c r="Q1520" s="2">
        <f>INDEX(lehmad!H$2:H$412,MATCH(klypsid!$B1520,lehmad!$A$2:$A$412,0))</f>
        <v>36044</v>
      </c>
      <c r="R1520">
        <f>INDEX(lehmad!I$2:I$412,MATCH(klypsid!$B1520,lehmad!$A$2:$A$412,0))</f>
        <v>124</v>
      </c>
      <c r="S1520">
        <f t="shared" si="162"/>
        <v>2</v>
      </c>
      <c r="T1520">
        <f t="shared" si="163"/>
        <v>13</v>
      </c>
      <c r="U1520">
        <f t="shared" si="164"/>
        <v>1</v>
      </c>
      <c r="V1520">
        <f t="shared" si="165"/>
        <v>1.1110313123887439</v>
      </c>
      <c r="W1520">
        <f t="shared" si="166"/>
        <v>1</v>
      </c>
      <c r="X1520">
        <f t="shared" si="167"/>
        <v>13</v>
      </c>
    </row>
    <row r="1521" spans="1:24" x14ac:dyDescent="0.25">
      <c r="A1521">
        <v>3384</v>
      </c>
      <c r="B1521" t="str">
        <f t="shared" si="161"/>
        <v>E3384</v>
      </c>
      <c r="C1521" t="s">
        <v>77</v>
      </c>
      <c r="D1521">
        <v>2</v>
      </c>
      <c r="E1521" s="2">
        <v>39862</v>
      </c>
      <c r="F1521" s="2">
        <v>39908</v>
      </c>
      <c r="G1521">
        <v>51.3</v>
      </c>
      <c r="H1521">
        <v>2.42</v>
      </c>
      <c r="I1521">
        <v>2.85</v>
      </c>
      <c r="J1521">
        <v>3643</v>
      </c>
      <c r="K1521" t="str">
        <f>INDEX(lehmad!B$2:B$412,MATCH(klypsid!$B1521,lehmad!$A$2:$A$412,0))</f>
        <v>28.03.2005</v>
      </c>
      <c r="L1521">
        <f>INDEX(lehmad!C$2:C$412,MATCH(klypsid!$B1521,lehmad!$A$2:$A$412,0))</f>
        <v>56172</v>
      </c>
      <c r="M1521">
        <f>INDEX(lehmad!D$2:D$412,MATCH(klypsid!$B1521,lehmad!$A$2:$A$412,0))</f>
        <v>129</v>
      </c>
      <c r="N1521">
        <f>INDEX(lehmad!E$2:E$412,MATCH(klypsid!$B1521,lehmad!$A$2:$A$412,0))</f>
        <v>1</v>
      </c>
      <c r="O1521" t="str">
        <f>INDEX(lehmad!F$2:F$412,MATCH(klypsid!$B1521,lehmad!$A$2:$A$412,0))</f>
        <v>DYNASTY-ET</v>
      </c>
      <c r="P1521">
        <f>INDEX(lehmad!G$2:G$412,MATCH(klypsid!$B1521,lehmad!$A$2:$A$412,0))</f>
        <v>2002</v>
      </c>
      <c r="Q1521" s="2">
        <f>INDEX(lehmad!H$2:H$412,MATCH(klypsid!$B1521,lehmad!$A$2:$A$412,0))</f>
        <v>36044</v>
      </c>
      <c r="R1521">
        <f>INDEX(lehmad!I$2:I$412,MATCH(klypsid!$B1521,lehmad!$A$2:$A$412,0))</f>
        <v>124</v>
      </c>
      <c r="S1521">
        <f t="shared" si="162"/>
        <v>2</v>
      </c>
      <c r="T1521">
        <f t="shared" si="163"/>
        <v>46</v>
      </c>
      <c r="U1521">
        <f t="shared" si="164"/>
        <v>1</v>
      </c>
      <c r="V1521">
        <f t="shared" si="165"/>
        <v>8.1870550899680588</v>
      </c>
      <c r="W1521">
        <f t="shared" si="166"/>
        <v>2</v>
      </c>
      <c r="X1521">
        <f t="shared" si="167"/>
        <v>33</v>
      </c>
    </row>
    <row r="1522" spans="1:24" x14ac:dyDescent="0.25">
      <c r="A1522">
        <v>3384</v>
      </c>
      <c r="B1522" t="str">
        <f t="shared" si="161"/>
        <v>E3384</v>
      </c>
      <c r="C1522" t="s">
        <v>77</v>
      </c>
      <c r="D1522">
        <v>2</v>
      </c>
      <c r="E1522" s="2">
        <v>39862</v>
      </c>
      <c r="F1522" s="2">
        <v>39944</v>
      </c>
      <c r="G1522">
        <v>59.4</v>
      </c>
      <c r="H1522">
        <v>4.04</v>
      </c>
      <c r="I1522">
        <v>3.14</v>
      </c>
      <c r="J1522">
        <v>11</v>
      </c>
      <c r="K1522" t="str">
        <f>INDEX(lehmad!B$2:B$412,MATCH(klypsid!$B1522,lehmad!$A$2:$A$412,0))</f>
        <v>28.03.2005</v>
      </c>
      <c r="L1522">
        <f>INDEX(lehmad!C$2:C$412,MATCH(klypsid!$B1522,lehmad!$A$2:$A$412,0))</f>
        <v>56172</v>
      </c>
      <c r="M1522">
        <f>INDEX(lehmad!D$2:D$412,MATCH(klypsid!$B1522,lehmad!$A$2:$A$412,0))</f>
        <v>129</v>
      </c>
      <c r="N1522">
        <f>INDEX(lehmad!E$2:E$412,MATCH(klypsid!$B1522,lehmad!$A$2:$A$412,0))</f>
        <v>1</v>
      </c>
      <c r="O1522" t="str">
        <f>INDEX(lehmad!F$2:F$412,MATCH(klypsid!$B1522,lehmad!$A$2:$A$412,0))</f>
        <v>DYNASTY-ET</v>
      </c>
      <c r="P1522">
        <f>INDEX(lehmad!G$2:G$412,MATCH(klypsid!$B1522,lehmad!$A$2:$A$412,0))</f>
        <v>2002</v>
      </c>
      <c r="Q1522" s="2">
        <f>INDEX(lehmad!H$2:H$412,MATCH(klypsid!$B1522,lehmad!$A$2:$A$412,0))</f>
        <v>36044</v>
      </c>
      <c r="R1522">
        <f>INDEX(lehmad!I$2:I$412,MATCH(klypsid!$B1522,lehmad!$A$2:$A$412,0))</f>
        <v>124</v>
      </c>
      <c r="S1522">
        <f t="shared" si="162"/>
        <v>2</v>
      </c>
      <c r="T1522">
        <f t="shared" si="163"/>
        <v>82</v>
      </c>
      <c r="U1522">
        <f t="shared" si="164"/>
        <v>2</v>
      </c>
      <c r="V1522">
        <f t="shared" si="165"/>
        <v>-0.1844245711374275</v>
      </c>
      <c r="W1522">
        <f t="shared" si="166"/>
        <v>3</v>
      </c>
      <c r="X1522">
        <f t="shared" si="167"/>
        <v>36</v>
      </c>
    </row>
    <row r="1523" spans="1:24" x14ac:dyDescent="0.25">
      <c r="A1523">
        <v>3384</v>
      </c>
      <c r="B1523" t="str">
        <f t="shared" si="161"/>
        <v>E3384</v>
      </c>
      <c r="C1523" t="s">
        <v>77</v>
      </c>
      <c r="D1523">
        <v>2</v>
      </c>
      <c r="E1523" s="2">
        <v>39862</v>
      </c>
      <c r="F1523" s="2">
        <v>39972</v>
      </c>
      <c r="G1523">
        <v>61.2</v>
      </c>
      <c r="H1523">
        <v>3.39</v>
      </c>
      <c r="I1523">
        <v>3.2</v>
      </c>
      <c r="J1523">
        <v>31</v>
      </c>
      <c r="K1523" t="str">
        <f>INDEX(lehmad!B$2:B$412,MATCH(klypsid!$B1523,lehmad!$A$2:$A$412,0))</f>
        <v>28.03.2005</v>
      </c>
      <c r="L1523">
        <f>INDEX(lehmad!C$2:C$412,MATCH(klypsid!$B1523,lehmad!$A$2:$A$412,0))</f>
        <v>56172</v>
      </c>
      <c r="M1523">
        <f>INDEX(lehmad!D$2:D$412,MATCH(klypsid!$B1523,lehmad!$A$2:$A$412,0))</f>
        <v>129</v>
      </c>
      <c r="N1523">
        <f>INDEX(lehmad!E$2:E$412,MATCH(klypsid!$B1523,lehmad!$A$2:$A$412,0))</f>
        <v>1</v>
      </c>
      <c r="O1523" t="str">
        <f>INDEX(lehmad!F$2:F$412,MATCH(klypsid!$B1523,lehmad!$A$2:$A$412,0))</f>
        <v>DYNASTY-ET</v>
      </c>
      <c r="P1523">
        <f>INDEX(lehmad!G$2:G$412,MATCH(klypsid!$B1523,lehmad!$A$2:$A$412,0))</f>
        <v>2002</v>
      </c>
      <c r="Q1523" s="2">
        <f>INDEX(lehmad!H$2:H$412,MATCH(klypsid!$B1523,lehmad!$A$2:$A$412,0))</f>
        <v>36044</v>
      </c>
      <c r="R1523">
        <f>INDEX(lehmad!I$2:I$412,MATCH(klypsid!$B1523,lehmad!$A$2:$A$412,0))</f>
        <v>124</v>
      </c>
      <c r="S1523">
        <f t="shared" si="162"/>
        <v>2</v>
      </c>
      <c r="T1523">
        <f t="shared" si="163"/>
        <v>110</v>
      </c>
      <c r="U1523">
        <f t="shared" si="164"/>
        <v>2</v>
      </c>
      <c r="V1523">
        <f t="shared" si="165"/>
        <v>1.3103401206121505</v>
      </c>
      <c r="W1523">
        <f t="shared" si="166"/>
        <v>4</v>
      </c>
      <c r="X1523">
        <f t="shared" si="167"/>
        <v>28</v>
      </c>
    </row>
    <row r="1524" spans="1:24" x14ac:dyDescent="0.25">
      <c r="A1524">
        <v>3384</v>
      </c>
      <c r="B1524" t="str">
        <f t="shared" si="161"/>
        <v>E3384</v>
      </c>
      <c r="C1524" t="s">
        <v>77</v>
      </c>
      <c r="D1524">
        <v>2</v>
      </c>
      <c r="E1524" s="2">
        <v>39862</v>
      </c>
      <c r="F1524" s="2">
        <v>40007</v>
      </c>
      <c r="G1524">
        <v>55.8</v>
      </c>
      <c r="H1524">
        <v>3.17</v>
      </c>
      <c r="I1524">
        <v>3.35</v>
      </c>
      <c r="J1524">
        <v>21</v>
      </c>
      <c r="K1524" t="str">
        <f>INDEX(lehmad!B$2:B$412,MATCH(klypsid!$B1524,lehmad!$A$2:$A$412,0))</f>
        <v>28.03.2005</v>
      </c>
      <c r="L1524">
        <f>INDEX(lehmad!C$2:C$412,MATCH(klypsid!$B1524,lehmad!$A$2:$A$412,0))</f>
        <v>56172</v>
      </c>
      <c r="M1524">
        <f>INDEX(lehmad!D$2:D$412,MATCH(klypsid!$B1524,lehmad!$A$2:$A$412,0))</f>
        <v>129</v>
      </c>
      <c r="N1524">
        <f>INDEX(lehmad!E$2:E$412,MATCH(klypsid!$B1524,lehmad!$A$2:$A$412,0))</f>
        <v>1</v>
      </c>
      <c r="O1524" t="str">
        <f>INDEX(lehmad!F$2:F$412,MATCH(klypsid!$B1524,lehmad!$A$2:$A$412,0))</f>
        <v>DYNASTY-ET</v>
      </c>
      <c r="P1524">
        <f>INDEX(lehmad!G$2:G$412,MATCH(klypsid!$B1524,lehmad!$A$2:$A$412,0))</f>
        <v>2002</v>
      </c>
      <c r="Q1524" s="2">
        <f>INDEX(lehmad!H$2:H$412,MATCH(klypsid!$B1524,lehmad!$A$2:$A$412,0))</f>
        <v>36044</v>
      </c>
      <c r="R1524">
        <f>INDEX(lehmad!I$2:I$412,MATCH(klypsid!$B1524,lehmad!$A$2:$A$412,0))</f>
        <v>124</v>
      </c>
      <c r="S1524">
        <f t="shared" si="162"/>
        <v>2</v>
      </c>
      <c r="T1524">
        <f t="shared" si="163"/>
        <v>145</v>
      </c>
      <c r="U1524">
        <f t="shared" si="164"/>
        <v>2</v>
      </c>
      <c r="V1524">
        <f t="shared" si="165"/>
        <v>0.74846123300403544</v>
      </c>
      <c r="W1524">
        <f t="shared" si="166"/>
        <v>5</v>
      </c>
      <c r="X1524">
        <f t="shared" si="167"/>
        <v>35</v>
      </c>
    </row>
    <row r="1525" spans="1:24" x14ac:dyDescent="0.25">
      <c r="A1525">
        <v>3384</v>
      </c>
      <c r="B1525" t="str">
        <f t="shared" si="161"/>
        <v>E3384</v>
      </c>
      <c r="C1525" t="s">
        <v>77</v>
      </c>
      <c r="D1525">
        <v>2</v>
      </c>
      <c r="E1525" s="2">
        <v>39862</v>
      </c>
      <c r="F1525" s="2">
        <v>40037</v>
      </c>
      <c r="G1525">
        <v>49.5</v>
      </c>
      <c r="H1525">
        <v>3.09</v>
      </c>
      <c r="I1525">
        <v>3.29</v>
      </c>
      <c r="J1525">
        <v>21</v>
      </c>
      <c r="K1525" t="str">
        <f>INDEX(lehmad!B$2:B$412,MATCH(klypsid!$B1525,lehmad!$A$2:$A$412,0))</f>
        <v>28.03.2005</v>
      </c>
      <c r="L1525">
        <f>INDEX(lehmad!C$2:C$412,MATCH(klypsid!$B1525,lehmad!$A$2:$A$412,0))</f>
        <v>56172</v>
      </c>
      <c r="M1525">
        <f>INDEX(lehmad!D$2:D$412,MATCH(klypsid!$B1525,lehmad!$A$2:$A$412,0))</f>
        <v>129</v>
      </c>
      <c r="N1525">
        <f>INDEX(lehmad!E$2:E$412,MATCH(klypsid!$B1525,lehmad!$A$2:$A$412,0))</f>
        <v>1</v>
      </c>
      <c r="O1525" t="str">
        <f>INDEX(lehmad!F$2:F$412,MATCH(klypsid!$B1525,lehmad!$A$2:$A$412,0))</f>
        <v>DYNASTY-ET</v>
      </c>
      <c r="P1525">
        <f>INDEX(lehmad!G$2:G$412,MATCH(klypsid!$B1525,lehmad!$A$2:$A$412,0))</f>
        <v>2002</v>
      </c>
      <c r="Q1525" s="2">
        <f>INDEX(lehmad!H$2:H$412,MATCH(klypsid!$B1525,lehmad!$A$2:$A$412,0))</f>
        <v>36044</v>
      </c>
      <c r="R1525">
        <f>INDEX(lehmad!I$2:I$412,MATCH(klypsid!$B1525,lehmad!$A$2:$A$412,0))</f>
        <v>124</v>
      </c>
      <c r="S1525">
        <f t="shared" si="162"/>
        <v>2</v>
      </c>
      <c r="T1525">
        <f t="shared" si="163"/>
        <v>175</v>
      </c>
      <c r="U1525">
        <f t="shared" si="164"/>
        <v>3</v>
      </c>
      <c r="V1525">
        <f t="shared" si="165"/>
        <v>0.74846123300403544</v>
      </c>
      <c r="W1525">
        <f t="shared" si="166"/>
        <v>6</v>
      </c>
      <c r="X1525">
        <f t="shared" si="167"/>
        <v>30</v>
      </c>
    </row>
    <row r="1526" spans="1:24" x14ac:dyDescent="0.25">
      <c r="A1526">
        <v>3384</v>
      </c>
      <c r="B1526" t="str">
        <f t="shared" si="161"/>
        <v>E3384</v>
      </c>
      <c r="C1526" t="s">
        <v>77</v>
      </c>
      <c r="D1526">
        <v>2</v>
      </c>
      <c r="E1526" s="2">
        <v>39862</v>
      </c>
      <c r="F1526" s="2">
        <v>40066</v>
      </c>
      <c r="G1526">
        <v>32.9</v>
      </c>
      <c r="H1526">
        <v>4.33</v>
      </c>
      <c r="I1526">
        <v>3.34</v>
      </c>
      <c r="J1526">
        <v>24</v>
      </c>
      <c r="K1526" t="str">
        <f>INDEX(lehmad!B$2:B$412,MATCH(klypsid!$B1526,lehmad!$A$2:$A$412,0))</f>
        <v>28.03.2005</v>
      </c>
      <c r="L1526">
        <f>INDEX(lehmad!C$2:C$412,MATCH(klypsid!$B1526,lehmad!$A$2:$A$412,0))</f>
        <v>56172</v>
      </c>
      <c r="M1526">
        <f>INDEX(lehmad!D$2:D$412,MATCH(klypsid!$B1526,lehmad!$A$2:$A$412,0))</f>
        <v>129</v>
      </c>
      <c r="N1526">
        <f>INDEX(lehmad!E$2:E$412,MATCH(klypsid!$B1526,lehmad!$A$2:$A$412,0))</f>
        <v>1</v>
      </c>
      <c r="O1526" t="str">
        <f>INDEX(lehmad!F$2:F$412,MATCH(klypsid!$B1526,lehmad!$A$2:$A$412,0))</f>
        <v>DYNASTY-ET</v>
      </c>
      <c r="P1526">
        <f>INDEX(lehmad!G$2:G$412,MATCH(klypsid!$B1526,lehmad!$A$2:$A$412,0))</f>
        <v>2002</v>
      </c>
      <c r="Q1526" s="2">
        <f>INDEX(lehmad!H$2:H$412,MATCH(klypsid!$B1526,lehmad!$A$2:$A$412,0))</f>
        <v>36044</v>
      </c>
      <c r="R1526">
        <f>INDEX(lehmad!I$2:I$412,MATCH(klypsid!$B1526,lehmad!$A$2:$A$412,0))</f>
        <v>124</v>
      </c>
      <c r="S1526">
        <f t="shared" si="162"/>
        <v>2</v>
      </c>
      <c r="T1526">
        <f t="shared" si="163"/>
        <v>204</v>
      </c>
      <c r="U1526">
        <f t="shared" si="164"/>
        <v>3</v>
      </c>
      <c r="V1526">
        <f t="shared" si="165"/>
        <v>0.94110631094643127</v>
      </c>
      <c r="W1526">
        <f t="shared" si="166"/>
        <v>7</v>
      </c>
      <c r="X1526">
        <f t="shared" si="167"/>
        <v>29</v>
      </c>
    </row>
    <row r="1527" spans="1:24" x14ac:dyDescent="0.25">
      <c r="A1527">
        <v>3384</v>
      </c>
      <c r="B1527" t="str">
        <f t="shared" si="161"/>
        <v>E3384</v>
      </c>
      <c r="C1527" t="s">
        <v>77</v>
      </c>
      <c r="D1527">
        <v>2</v>
      </c>
      <c r="E1527" s="2">
        <v>39862</v>
      </c>
      <c r="F1527" s="2">
        <v>40094</v>
      </c>
      <c r="G1527">
        <v>38.700000000000003</v>
      </c>
      <c r="H1527">
        <v>4.1399999999999997</v>
      </c>
      <c r="I1527">
        <v>3.69</v>
      </c>
      <c r="J1527">
        <v>26</v>
      </c>
      <c r="K1527" t="str">
        <f>INDEX(lehmad!B$2:B$412,MATCH(klypsid!$B1527,lehmad!$A$2:$A$412,0))</f>
        <v>28.03.2005</v>
      </c>
      <c r="L1527">
        <f>INDEX(lehmad!C$2:C$412,MATCH(klypsid!$B1527,lehmad!$A$2:$A$412,0))</f>
        <v>56172</v>
      </c>
      <c r="M1527">
        <f>INDEX(lehmad!D$2:D$412,MATCH(klypsid!$B1527,lehmad!$A$2:$A$412,0))</f>
        <v>129</v>
      </c>
      <c r="N1527">
        <f>INDEX(lehmad!E$2:E$412,MATCH(klypsid!$B1527,lehmad!$A$2:$A$412,0))</f>
        <v>1</v>
      </c>
      <c r="O1527" t="str">
        <f>INDEX(lehmad!F$2:F$412,MATCH(klypsid!$B1527,lehmad!$A$2:$A$412,0))</f>
        <v>DYNASTY-ET</v>
      </c>
      <c r="P1527">
        <f>INDEX(lehmad!G$2:G$412,MATCH(klypsid!$B1527,lehmad!$A$2:$A$412,0))</f>
        <v>2002</v>
      </c>
      <c r="Q1527" s="2">
        <f>INDEX(lehmad!H$2:H$412,MATCH(klypsid!$B1527,lehmad!$A$2:$A$412,0))</f>
        <v>36044</v>
      </c>
      <c r="R1527">
        <f>INDEX(lehmad!I$2:I$412,MATCH(klypsid!$B1527,lehmad!$A$2:$A$412,0))</f>
        <v>124</v>
      </c>
      <c r="S1527">
        <f t="shared" si="162"/>
        <v>2</v>
      </c>
      <c r="T1527">
        <f t="shared" si="163"/>
        <v>232</v>
      </c>
      <c r="U1527">
        <f t="shared" si="164"/>
        <v>3</v>
      </c>
      <c r="V1527">
        <f t="shared" si="165"/>
        <v>1.0565835283663676</v>
      </c>
      <c r="W1527">
        <f t="shared" si="166"/>
        <v>8</v>
      </c>
      <c r="X1527">
        <f t="shared" si="167"/>
        <v>28</v>
      </c>
    </row>
    <row r="1528" spans="1:24" x14ac:dyDescent="0.25">
      <c r="A1528">
        <v>3384</v>
      </c>
      <c r="B1528" t="str">
        <f t="shared" si="161"/>
        <v>E3384</v>
      </c>
      <c r="C1528" t="s">
        <v>77</v>
      </c>
      <c r="D1528">
        <v>2</v>
      </c>
      <c r="E1528" s="2">
        <v>39862</v>
      </c>
      <c r="F1528" s="2">
        <v>40125</v>
      </c>
      <c r="G1528">
        <v>37</v>
      </c>
      <c r="H1528">
        <v>3.66</v>
      </c>
      <c r="I1528">
        <v>3.83</v>
      </c>
      <c r="J1528">
        <v>24</v>
      </c>
      <c r="K1528" t="str">
        <f>INDEX(lehmad!B$2:B$412,MATCH(klypsid!$B1528,lehmad!$A$2:$A$412,0))</f>
        <v>28.03.2005</v>
      </c>
      <c r="L1528">
        <f>INDEX(lehmad!C$2:C$412,MATCH(klypsid!$B1528,lehmad!$A$2:$A$412,0))</f>
        <v>56172</v>
      </c>
      <c r="M1528">
        <f>INDEX(lehmad!D$2:D$412,MATCH(klypsid!$B1528,lehmad!$A$2:$A$412,0))</f>
        <v>129</v>
      </c>
      <c r="N1528">
        <f>INDEX(lehmad!E$2:E$412,MATCH(klypsid!$B1528,lehmad!$A$2:$A$412,0))</f>
        <v>1</v>
      </c>
      <c r="O1528" t="str">
        <f>INDEX(lehmad!F$2:F$412,MATCH(klypsid!$B1528,lehmad!$A$2:$A$412,0))</f>
        <v>DYNASTY-ET</v>
      </c>
      <c r="P1528">
        <f>INDEX(lehmad!G$2:G$412,MATCH(klypsid!$B1528,lehmad!$A$2:$A$412,0))</f>
        <v>2002</v>
      </c>
      <c r="Q1528" s="2">
        <f>INDEX(lehmad!H$2:H$412,MATCH(klypsid!$B1528,lehmad!$A$2:$A$412,0))</f>
        <v>36044</v>
      </c>
      <c r="R1528">
        <f>INDEX(lehmad!I$2:I$412,MATCH(klypsid!$B1528,lehmad!$A$2:$A$412,0))</f>
        <v>124</v>
      </c>
      <c r="S1528">
        <f t="shared" si="162"/>
        <v>2</v>
      </c>
      <c r="T1528">
        <f t="shared" si="163"/>
        <v>263</v>
      </c>
      <c r="U1528">
        <f t="shared" si="164"/>
        <v>3</v>
      </c>
      <c r="V1528">
        <f t="shared" si="165"/>
        <v>0.94110631094643127</v>
      </c>
      <c r="W1528">
        <f t="shared" si="166"/>
        <v>9</v>
      </c>
      <c r="X1528">
        <f t="shared" si="167"/>
        <v>31</v>
      </c>
    </row>
    <row r="1529" spans="1:24" x14ac:dyDescent="0.25">
      <c r="A1529">
        <v>3384</v>
      </c>
      <c r="B1529" t="str">
        <f t="shared" si="161"/>
        <v>E3384</v>
      </c>
      <c r="C1529" t="s">
        <v>77</v>
      </c>
      <c r="D1529">
        <v>2</v>
      </c>
      <c r="E1529" s="2">
        <v>39862</v>
      </c>
      <c r="F1529" s="2">
        <v>40153</v>
      </c>
      <c r="G1529">
        <v>34.200000000000003</v>
      </c>
      <c r="H1529">
        <v>4.18</v>
      </c>
      <c r="I1529">
        <v>3.78</v>
      </c>
      <c r="J1529">
        <v>45</v>
      </c>
      <c r="K1529" t="str">
        <f>INDEX(lehmad!B$2:B$412,MATCH(klypsid!$B1529,lehmad!$A$2:$A$412,0))</f>
        <v>28.03.2005</v>
      </c>
      <c r="L1529">
        <f>INDEX(lehmad!C$2:C$412,MATCH(klypsid!$B1529,lehmad!$A$2:$A$412,0))</f>
        <v>56172</v>
      </c>
      <c r="M1529">
        <f>INDEX(lehmad!D$2:D$412,MATCH(klypsid!$B1529,lehmad!$A$2:$A$412,0))</f>
        <v>129</v>
      </c>
      <c r="N1529">
        <f>INDEX(lehmad!E$2:E$412,MATCH(klypsid!$B1529,lehmad!$A$2:$A$412,0))</f>
        <v>1</v>
      </c>
      <c r="O1529" t="str">
        <f>INDEX(lehmad!F$2:F$412,MATCH(klypsid!$B1529,lehmad!$A$2:$A$412,0))</f>
        <v>DYNASTY-ET</v>
      </c>
      <c r="P1529">
        <f>INDEX(lehmad!G$2:G$412,MATCH(klypsid!$B1529,lehmad!$A$2:$A$412,0))</f>
        <v>2002</v>
      </c>
      <c r="Q1529" s="2">
        <f>INDEX(lehmad!H$2:H$412,MATCH(klypsid!$B1529,lehmad!$A$2:$A$412,0))</f>
        <v>36044</v>
      </c>
      <c r="R1529">
        <f>INDEX(lehmad!I$2:I$412,MATCH(klypsid!$B1529,lehmad!$A$2:$A$412,0))</f>
        <v>124</v>
      </c>
      <c r="S1529">
        <f t="shared" si="162"/>
        <v>2</v>
      </c>
      <c r="T1529">
        <f t="shared" si="163"/>
        <v>291</v>
      </c>
      <c r="U1529">
        <f t="shared" si="164"/>
        <v>3</v>
      </c>
      <c r="V1529">
        <f t="shared" si="165"/>
        <v>1.84799690655495</v>
      </c>
      <c r="W1529">
        <f t="shared" si="166"/>
        <v>10</v>
      </c>
      <c r="X1529">
        <f t="shared" si="167"/>
        <v>28</v>
      </c>
    </row>
    <row r="1530" spans="1:24" x14ac:dyDescent="0.25">
      <c r="A1530">
        <v>3384</v>
      </c>
      <c r="B1530" t="str">
        <f t="shared" si="161"/>
        <v>E3384</v>
      </c>
      <c r="C1530" t="s">
        <v>77</v>
      </c>
      <c r="D1530">
        <v>3</v>
      </c>
      <c r="E1530" s="2">
        <v>40235</v>
      </c>
      <c r="F1530" s="2">
        <v>40242</v>
      </c>
      <c r="G1530">
        <v>50.9</v>
      </c>
      <c r="H1530">
        <v>4.1500000000000004</v>
      </c>
      <c r="I1530">
        <v>3.93</v>
      </c>
      <c r="J1530">
        <v>30</v>
      </c>
      <c r="K1530" t="str">
        <f>INDEX(lehmad!B$2:B$412,MATCH(klypsid!$B1530,lehmad!$A$2:$A$412,0))</f>
        <v>28.03.2005</v>
      </c>
      <c r="L1530">
        <f>INDEX(lehmad!C$2:C$412,MATCH(klypsid!$B1530,lehmad!$A$2:$A$412,0))</f>
        <v>56172</v>
      </c>
      <c r="M1530">
        <f>INDEX(lehmad!D$2:D$412,MATCH(klypsid!$B1530,lehmad!$A$2:$A$412,0))</f>
        <v>129</v>
      </c>
      <c r="N1530">
        <f>INDEX(lehmad!E$2:E$412,MATCH(klypsid!$B1530,lehmad!$A$2:$A$412,0))</f>
        <v>1</v>
      </c>
      <c r="O1530" t="str">
        <f>INDEX(lehmad!F$2:F$412,MATCH(klypsid!$B1530,lehmad!$A$2:$A$412,0))</f>
        <v>DYNASTY-ET</v>
      </c>
      <c r="P1530">
        <f>INDEX(lehmad!G$2:G$412,MATCH(klypsid!$B1530,lehmad!$A$2:$A$412,0))</f>
        <v>2002</v>
      </c>
      <c r="Q1530" s="2">
        <f>INDEX(lehmad!H$2:H$412,MATCH(klypsid!$B1530,lehmad!$A$2:$A$412,0))</f>
        <v>36044</v>
      </c>
      <c r="R1530">
        <f>INDEX(lehmad!I$2:I$412,MATCH(klypsid!$B1530,lehmad!$A$2:$A$412,0))</f>
        <v>124</v>
      </c>
      <c r="S1530">
        <f t="shared" si="162"/>
        <v>3</v>
      </c>
      <c r="T1530">
        <f t="shared" si="163"/>
        <v>7</v>
      </c>
      <c r="U1530">
        <f t="shared" si="164"/>
        <v>1</v>
      </c>
      <c r="V1530">
        <f t="shared" si="165"/>
        <v>1.2630344058337937</v>
      </c>
      <c r="W1530">
        <f t="shared" si="166"/>
        <v>1</v>
      </c>
      <c r="X1530">
        <f t="shared" si="167"/>
        <v>7</v>
      </c>
    </row>
    <row r="1531" spans="1:24" x14ac:dyDescent="0.25">
      <c r="A1531">
        <v>3384</v>
      </c>
      <c r="B1531" t="str">
        <f t="shared" si="161"/>
        <v>E3384</v>
      </c>
      <c r="C1531" t="s">
        <v>77</v>
      </c>
      <c r="D1531">
        <v>3</v>
      </c>
      <c r="E1531" s="2">
        <v>40235</v>
      </c>
      <c r="F1531" s="2">
        <v>40276</v>
      </c>
      <c r="G1531">
        <v>65.900000000000006</v>
      </c>
      <c r="H1531">
        <v>3.53</v>
      </c>
      <c r="I1531">
        <v>3.07</v>
      </c>
      <c r="J1531">
        <v>9</v>
      </c>
      <c r="K1531" t="str">
        <f>INDEX(lehmad!B$2:B$412,MATCH(klypsid!$B1531,lehmad!$A$2:$A$412,0))</f>
        <v>28.03.2005</v>
      </c>
      <c r="L1531">
        <f>INDEX(lehmad!C$2:C$412,MATCH(klypsid!$B1531,lehmad!$A$2:$A$412,0))</f>
        <v>56172</v>
      </c>
      <c r="M1531">
        <f>INDEX(lehmad!D$2:D$412,MATCH(klypsid!$B1531,lehmad!$A$2:$A$412,0))</f>
        <v>129</v>
      </c>
      <c r="N1531">
        <f>INDEX(lehmad!E$2:E$412,MATCH(klypsid!$B1531,lehmad!$A$2:$A$412,0))</f>
        <v>1</v>
      </c>
      <c r="O1531" t="str">
        <f>INDEX(lehmad!F$2:F$412,MATCH(klypsid!$B1531,lehmad!$A$2:$A$412,0))</f>
        <v>DYNASTY-ET</v>
      </c>
      <c r="P1531">
        <f>INDEX(lehmad!G$2:G$412,MATCH(klypsid!$B1531,lehmad!$A$2:$A$412,0))</f>
        <v>2002</v>
      </c>
      <c r="Q1531" s="2">
        <f>INDEX(lehmad!H$2:H$412,MATCH(klypsid!$B1531,lehmad!$A$2:$A$412,0))</f>
        <v>36044</v>
      </c>
      <c r="R1531">
        <f>INDEX(lehmad!I$2:I$412,MATCH(klypsid!$B1531,lehmad!$A$2:$A$412,0))</f>
        <v>124</v>
      </c>
      <c r="S1531">
        <f t="shared" si="162"/>
        <v>3</v>
      </c>
      <c r="T1531">
        <f t="shared" si="163"/>
        <v>41</v>
      </c>
      <c r="U1531">
        <f t="shared" si="164"/>
        <v>1</v>
      </c>
      <c r="V1531">
        <f t="shared" si="165"/>
        <v>-0.47393118833241266</v>
      </c>
      <c r="W1531">
        <f t="shared" si="166"/>
        <v>2</v>
      </c>
      <c r="X1531">
        <f t="shared" si="167"/>
        <v>34</v>
      </c>
    </row>
    <row r="1532" spans="1:24" x14ac:dyDescent="0.25">
      <c r="A1532">
        <v>3384</v>
      </c>
      <c r="B1532" t="str">
        <f t="shared" si="161"/>
        <v>E3384</v>
      </c>
      <c r="C1532" t="s">
        <v>77</v>
      </c>
      <c r="D1532">
        <v>3</v>
      </c>
      <c r="E1532" s="2">
        <v>40235</v>
      </c>
      <c r="F1532" s="2">
        <v>40304</v>
      </c>
      <c r="G1532">
        <v>58.5</v>
      </c>
      <c r="H1532">
        <v>3.56</v>
      </c>
      <c r="I1532">
        <v>2.97</v>
      </c>
      <c r="J1532">
        <v>13</v>
      </c>
      <c r="K1532" t="str">
        <f>INDEX(lehmad!B$2:B$412,MATCH(klypsid!$B1532,lehmad!$A$2:$A$412,0))</f>
        <v>28.03.2005</v>
      </c>
      <c r="L1532">
        <f>INDEX(lehmad!C$2:C$412,MATCH(klypsid!$B1532,lehmad!$A$2:$A$412,0))</f>
        <v>56172</v>
      </c>
      <c r="M1532">
        <f>INDEX(lehmad!D$2:D$412,MATCH(klypsid!$B1532,lehmad!$A$2:$A$412,0))</f>
        <v>129</v>
      </c>
      <c r="N1532">
        <f>INDEX(lehmad!E$2:E$412,MATCH(klypsid!$B1532,lehmad!$A$2:$A$412,0))</f>
        <v>1</v>
      </c>
      <c r="O1532" t="str">
        <f>INDEX(lehmad!F$2:F$412,MATCH(klypsid!$B1532,lehmad!$A$2:$A$412,0))</f>
        <v>DYNASTY-ET</v>
      </c>
      <c r="P1532">
        <f>INDEX(lehmad!G$2:G$412,MATCH(klypsid!$B1532,lehmad!$A$2:$A$412,0))</f>
        <v>2002</v>
      </c>
      <c r="Q1532" s="2">
        <f>INDEX(lehmad!H$2:H$412,MATCH(klypsid!$B1532,lehmad!$A$2:$A$412,0))</f>
        <v>36044</v>
      </c>
      <c r="R1532">
        <f>INDEX(lehmad!I$2:I$412,MATCH(klypsid!$B1532,lehmad!$A$2:$A$412,0))</f>
        <v>124</v>
      </c>
      <c r="S1532">
        <f t="shared" si="162"/>
        <v>3</v>
      </c>
      <c r="T1532">
        <f t="shared" si="163"/>
        <v>69</v>
      </c>
      <c r="U1532">
        <f t="shared" si="164"/>
        <v>2</v>
      </c>
      <c r="V1532">
        <f t="shared" si="165"/>
        <v>5.6583528366367375E-2</v>
      </c>
      <c r="W1532">
        <f t="shared" si="166"/>
        <v>3</v>
      </c>
      <c r="X1532">
        <f t="shared" si="167"/>
        <v>28</v>
      </c>
    </row>
    <row r="1533" spans="1:24" x14ac:dyDescent="0.25">
      <c r="A1533">
        <v>3384</v>
      </c>
      <c r="B1533" t="str">
        <f t="shared" si="161"/>
        <v>E3384</v>
      </c>
      <c r="C1533" t="s">
        <v>77</v>
      </c>
      <c r="D1533">
        <v>3</v>
      </c>
      <c r="E1533" s="2">
        <v>40235</v>
      </c>
      <c r="F1533" s="2">
        <v>40336</v>
      </c>
      <c r="G1533">
        <v>58.6</v>
      </c>
      <c r="H1533">
        <v>2.2599999999999998</v>
      </c>
      <c r="I1533">
        <v>2.98</v>
      </c>
      <c r="J1533">
        <v>17</v>
      </c>
      <c r="K1533" t="str">
        <f>INDEX(lehmad!B$2:B$412,MATCH(klypsid!$B1533,lehmad!$A$2:$A$412,0))</f>
        <v>28.03.2005</v>
      </c>
      <c r="L1533">
        <f>INDEX(lehmad!C$2:C$412,MATCH(klypsid!$B1533,lehmad!$A$2:$A$412,0))</f>
        <v>56172</v>
      </c>
      <c r="M1533">
        <f>INDEX(lehmad!D$2:D$412,MATCH(klypsid!$B1533,lehmad!$A$2:$A$412,0))</f>
        <v>129</v>
      </c>
      <c r="N1533">
        <f>INDEX(lehmad!E$2:E$412,MATCH(klypsid!$B1533,lehmad!$A$2:$A$412,0))</f>
        <v>1</v>
      </c>
      <c r="O1533" t="str">
        <f>INDEX(lehmad!F$2:F$412,MATCH(klypsid!$B1533,lehmad!$A$2:$A$412,0))</f>
        <v>DYNASTY-ET</v>
      </c>
      <c r="P1533">
        <f>INDEX(lehmad!G$2:G$412,MATCH(klypsid!$B1533,lehmad!$A$2:$A$412,0))</f>
        <v>2002</v>
      </c>
      <c r="Q1533" s="2">
        <f>INDEX(lehmad!H$2:H$412,MATCH(klypsid!$B1533,lehmad!$A$2:$A$412,0))</f>
        <v>36044</v>
      </c>
      <c r="R1533">
        <f>INDEX(lehmad!I$2:I$412,MATCH(klypsid!$B1533,lehmad!$A$2:$A$412,0))</f>
        <v>124</v>
      </c>
      <c r="S1533">
        <f t="shared" si="162"/>
        <v>3</v>
      </c>
      <c r="T1533">
        <f t="shared" si="163"/>
        <v>101</v>
      </c>
      <c r="U1533">
        <f t="shared" si="164"/>
        <v>2</v>
      </c>
      <c r="V1533">
        <f t="shared" si="165"/>
        <v>0.44360665147561473</v>
      </c>
      <c r="W1533">
        <f t="shared" si="166"/>
        <v>4</v>
      </c>
      <c r="X1533">
        <f t="shared" si="167"/>
        <v>32</v>
      </c>
    </row>
    <row r="1534" spans="1:24" x14ac:dyDescent="0.25">
      <c r="A1534">
        <v>3384</v>
      </c>
      <c r="B1534" t="str">
        <f t="shared" si="161"/>
        <v>E3384</v>
      </c>
      <c r="C1534" t="s">
        <v>77</v>
      </c>
      <c r="D1534">
        <v>3</v>
      </c>
      <c r="E1534" s="2">
        <v>40235</v>
      </c>
      <c r="F1534" s="2">
        <v>40371</v>
      </c>
      <c r="G1534">
        <v>45.6</v>
      </c>
      <c r="H1534">
        <v>3.74</v>
      </c>
      <c r="I1534">
        <v>3.17</v>
      </c>
      <c r="J1534">
        <v>18</v>
      </c>
      <c r="K1534" t="str">
        <f>INDEX(lehmad!B$2:B$412,MATCH(klypsid!$B1534,lehmad!$A$2:$A$412,0))</f>
        <v>28.03.2005</v>
      </c>
      <c r="L1534">
        <f>INDEX(lehmad!C$2:C$412,MATCH(klypsid!$B1534,lehmad!$A$2:$A$412,0))</f>
        <v>56172</v>
      </c>
      <c r="M1534">
        <f>INDEX(lehmad!D$2:D$412,MATCH(klypsid!$B1534,lehmad!$A$2:$A$412,0))</f>
        <v>129</v>
      </c>
      <c r="N1534">
        <f>INDEX(lehmad!E$2:E$412,MATCH(klypsid!$B1534,lehmad!$A$2:$A$412,0))</f>
        <v>1</v>
      </c>
      <c r="O1534" t="str">
        <f>INDEX(lehmad!F$2:F$412,MATCH(klypsid!$B1534,lehmad!$A$2:$A$412,0))</f>
        <v>DYNASTY-ET</v>
      </c>
      <c r="P1534">
        <f>INDEX(lehmad!G$2:G$412,MATCH(klypsid!$B1534,lehmad!$A$2:$A$412,0))</f>
        <v>2002</v>
      </c>
      <c r="Q1534" s="2">
        <f>INDEX(lehmad!H$2:H$412,MATCH(klypsid!$B1534,lehmad!$A$2:$A$412,0))</f>
        <v>36044</v>
      </c>
      <c r="R1534">
        <f>INDEX(lehmad!I$2:I$412,MATCH(klypsid!$B1534,lehmad!$A$2:$A$412,0))</f>
        <v>124</v>
      </c>
      <c r="S1534">
        <f t="shared" si="162"/>
        <v>3</v>
      </c>
      <c r="T1534">
        <f t="shared" si="163"/>
        <v>136</v>
      </c>
      <c r="U1534">
        <f t="shared" si="164"/>
        <v>2</v>
      </c>
      <c r="V1534">
        <f t="shared" si="165"/>
        <v>0.52606881166758779</v>
      </c>
      <c r="W1534">
        <f t="shared" si="166"/>
        <v>5</v>
      </c>
      <c r="X1534">
        <f t="shared" si="167"/>
        <v>35</v>
      </c>
    </row>
    <row r="1535" spans="1:24" x14ac:dyDescent="0.25">
      <c r="A1535">
        <v>3384</v>
      </c>
      <c r="B1535" t="str">
        <f t="shared" si="161"/>
        <v>E3384</v>
      </c>
      <c r="C1535" t="s">
        <v>77</v>
      </c>
      <c r="D1535">
        <v>3</v>
      </c>
      <c r="E1535" s="2">
        <v>40235</v>
      </c>
      <c r="F1535" s="2">
        <v>40396</v>
      </c>
      <c r="G1535">
        <v>39.299999999999997</v>
      </c>
      <c r="H1535">
        <v>3.82</v>
      </c>
      <c r="I1535">
        <v>3.29</v>
      </c>
      <c r="J1535">
        <v>10</v>
      </c>
      <c r="K1535" t="str">
        <f>INDEX(lehmad!B$2:B$412,MATCH(klypsid!$B1535,lehmad!$A$2:$A$412,0))</f>
        <v>28.03.2005</v>
      </c>
      <c r="L1535">
        <f>INDEX(lehmad!C$2:C$412,MATCH(klypsid!$B1535,lehmad!$A$2:$A$412,0))</f>
        <v>56172</v>
      </c>
      <c r="M1535">
        <f>INDEX(lehmad!D$2:D$412,MATCH(klypsid!$B1535,lehmad!$A$2:$A$412,0))</f>
        <v>129</v>
      </c>
      <c r="N1535">
        <f>INDEX(lehmad!E$2:E$412,MATCH(klypsid!$B1535,lehmad!$A$2:$A$412,0))</f>
        <v>1</v>
      </c>
      <c r="O1535" t="str">
        <f>INDEX(lehmad!F$2:F$412,MATCH(klypsid!$B1535,lehmad!$A$2:$A$412,0))</f>
        <v>DYNASTY-ET</v>
      </c>
      <c r="P1535">
        <f>INDEX(lehmad!G$2:G$412,MATCH(klypsid!$B1535,lehmad!$A$2:$A$412,0))</f>
        <v>2002</v>
      </c>
      <c r="Q1535" s="2">
        <f>INDEX(lehmad!H$2:H$412,MATCH(klypsid!$B1535,lehmad!$A$2:$A$412,0))</f>
        <v>36044</v>
      </c>
      <c r="R1535">
        <f>INDEX(lehmad!I$2:I$412,MATCH(klypsid!$B1535,lehmad!$A$2:$A$412,0))</f>
        <v>124</v>
      </c>
      <c r="S1535">
        <f t="shared" si="162"/>
        <v>3</v>
      </c>
      <c r="T1535">
        <f t="shared" si="163"/>
        <v>161</v>
      </c>
      <c r="U1535">
        <f t="shared" si="164"/>
        <v>3</v>
      </c>
      <c r="V1535">
        <f t="shared" si="165"/>
        <v>-0.32192809488736218</v>
      </c>
      <c r="W1535">
        <f t="shared" si="166"/>
        <v>6</v>
      </c>
      <c r="X1535">
        <f t="shared" si="167"/>
        <v>25</v>
      </c>
    </row>
    <row r="1536" spans="1:24" x14ac:dyDescent="0.25">
      <c r="A1536">
        <v>3384</v>
      </c>
      <c r="B1536" t="str">
        <f t="shared" si="161"/>
        <v>E3384</v>
      </c>
      <c r="C1536" t="s">
        <v>77</v>
      </c>
      <c r="D1536">
        <v>3</v>
      </c>
      <c r="E1536" s="2">
        <v>40235</v>
      </c>
      <c r="F1536" s="2">
        <v>40434</v>
      </c>
      <c r="G1536">
        <v>34.700000000000003</v>
      </c>
      <c r="H1536">
        <v>4.37</v>
      </c>
      <c r="I1536">
        <v>3.8</v>
      </c>
      <c r="J1536">
        <v>833</v>
      </c>
      <c r="K1536" t="str">
        <f>INDEX(lehmad!B$2:B$412,MATCH(klypsid!$B1536,lehmad!$A$2:$A$412,0))</f>
        <v>28.03.2005</v>
      </c>
      <c r="L1536">
        <f>INDEX(lehmad!C$2:C$412,MATCH(klypsid!$B1536,lehmad!$A$2:$A$412,0))</f>
        <v>56172</v>
      </c>
      <c r="M1536">
        <f>INDEX(lehmad!D$2:D$412,MATCH(klypsid!$B1536,lehmad!$A$2:$A$412,0))</f>
        <v>129</v>
      </c>
      <c r="N1536">
        <f>INDEX(lehmad!E$2:E$412,MATCH(klypsid!$B1536,lehmad!$A$2:$A$412,0))</f>
        <v>1</v>
      </c>
      <c r="O1536" t="str">
        <f>INDEX(lehmad!F$2:F$412,MATCH(klypsid!$B1536,lehmad!$A$2:$A$412,0))</f>
        <v>DYNASTY-ET</v>
      </c>
      <c r="P1536">
        <f>INDEX(lehmad!G$2:G$412,MATCH(klypsid!$B1536,lehmad!$A$2:$A$412,0))</f>
        <v>2002</v>
      </c>
      <c r="Q1536" s="2">
        <f>INDEX(lehmad!H$2:H$412,MATCH(klypsid!$B1536,lehmad!$A$2:$A$412,0))</f>
        <v>36044</v>
      </c>
      <c r="R1536">
        <f>INDEX(lehmad!I$2:I$412,MATCH(klypsid!$B1536,lehmad!$A$2:$A$412,0))</f>
        <v>124</v>
      </c>
      <c r="S1536">
        <f t="shared" si="162"/>
        <v>3</v>
      </c>
      <c r="T1536">
        <f t="shared" si="163"/>
        <v>199</v>
      </c>
      <c r="U1536">
        <f t="shared" si="164"/>
        <v>3</v>
      </c>
      <c r="V1536">
        <f t="shared" si="165"/>
        <v>6.0583164955908231</v>
      </c>
      <c r="W1536">
        <f t="shared" si="166"/>
        <v>7</v>
      </c>
      <c r="X1536">
        <f t="shared" si="167"/>
        <v>38</v>
      </c>
    </row>
    <row r="1537" spans="1:24" x14ac:dyDescent="0.25">
      <c r="A1537">
        <v>3384</v>
      </c>
      <c r="B1537" t="str">
        <f t="shared" si="161"/>
        <v>E3384</v>
      </c>
      <c r="C1537" t="s">
        <v>77</v>
      </c>
      <c r="D1537">
        <v>3</v>
      </c>
      <c r="E1537" s="2">
        <v>40235</v>
      </c>
      <c r="F1537" s="2">
        <v>40462</v>
      </c>
      <c r="G1537">
        <v>33.799999999999997</v>
      </c>
      <c r="H1537">
        <v>4.25</v>
      </c>
      <c r="I1537">
        <v>3.8</v>
      </c>
      <c r="J1537">
        <v>113</v>
      </c>
      <c r="K1537" t="str">
        <f>INDEX(lehmad!B$2:B$412,MATCH(klypsid!$B1537,lehmad!$A$2:$A$412,0))</f>
        <v>28.03.2005</v>
      </c>
      <c r="L1537">
        <f>INDEX(lehmad!C$2:C$412,MATCH(klypsid!$B1537,lehmad!$A$2:$A$412,0))</f>
        <v>56172</v>
      </c>
      <c r="M1537">
        <f>INDEX(lehmad!D$2:D$412,MATCH(klypsid!$B1537,lehmad!$A$2:$A$412,0))</f>
        <v>129</v>
      </c>
      <c r="N1537">
        <f>INDEX(lehmad!E$2:E$412,MATCH(klypsid!$B1537,lehmad!$A$2:$A$412,0))</f>
        <v>1</v>
      </c>
      <c r="O1537" t="str">
        <f>INDEX(lehmad!F$2:F$412,MATCH(klypsid!$B1537,lehmad!$A$2:$A$412,0))</f>
        <v>DYNASTY-ET</v>
      </c>
      <c r="P1537">
        <f>INDEX(lehmad!G$2:G$412,MATCH(klypsid!$B1537,lehmad!$A$2:$A$412,0))</f>
        <v>2002</v>
      </c>
      <c r="Q1537" s="2">
        <f>INDEX(lehmad!H$2:H$412,MATCH(klypsid!$B1537,lehmad!$A$2:$A$412,0))</f>
        <v>36044</v>
      </c>
      <c r="R1537">
        <f>INDEX(lehmad!I$2:I$412,MATCH(klypsid!$B1537,lehmad!$A$2:$A$412,0))</f>
        <v>124</v>
      </c>
      <c r="S1537">
        <f t="shared" si="162"/>
        <v>3</v>
      </c>
      <c r="T1537">
        <f t="shared" si="163"/>
        <v>227</v>
      </c>
      <c r="U1537">
        <f t="shared" si="164"/>
        <v>3</v>
      </c>
      <c r="V1537">
        <f t="shared" si="165"/>
        <v>3.176322772640463</v>
      </c>
      <c r="W1537">
        <f t="shared" si="166"/>
        <v>8</v>
      </c>
      <c r="X1537">
        <f t="shared" si="167"/>
        <v>28</v>
      </c>
    </row>
    <row r="1538" spans="1:24" x14ac:dyDescent="0.25">
      <c r="A1538">
        <v>3384</v>
      </c>
      <c r="B1538" t="str">
        <f t="shared" ref="B1538:B1601" si="168">"E"&amp;A1538</f>
        <v>E3384</v>
      </c>
      <c r="C1538" t="s">
        <v>77</v>
      </c>
      <c r="D1538">
        <v>3</v>
      </c>
      <c r="E1538" s="2">
        <v>40235</v>
      </c>
      <c r="F1538" s="2">
        <v>40493</v>
      </c>
      <c r="G1538">
        <v>24.7</v>
      </c>
      <c r="H1538">
        <v>4.3600000000000003</v>
      </c>
      <c r="I1538">
        <v>3.87</v>
      </c>
      <c r="J1538">
        <v>48</v>
      </c>
      <c r="K1538" t="str">
        <f>INDEX(lehmad!B$2:B$412,MATCH(klypsid!$B1538,lehmad!$A$2:$A$412,0))</f>
        <v>28.03.2005</v>
      </c>
      <c r="L1538">
        <f>INDEX(lehmad!C$2:C$412,MATCH(klypsid!$B1538,lehmad!$A$2:$A$412,0))</f>
        <v>56172</v>
      </c>
      <c r="M1538">
        <f>INDEX(lehmad!D$2:D$412,MATCH(klypsid!$B1538,lehmad!$A$2:$A$412,0))</f>
        <v>129</v>
      </c>
      <c r="N1538">
        <f>INDEX(lehmad!E$2:E$412,MATCH(klypsid!$B1538,lehmad!$A$2:$A$412,0))</f>
        <v>1</v>
      </c>
      <c r="O1538" t="str">
        <f>INDEX(lehmad!F$2:F$412,MATCH(klypsid!$B1538,lehmad!$A$2:$A$412,0))</f>
        <v>DYNASTY-ET</v>
      </c>
      <c r="P1538">
        <f>INDEX(lehmad!G$2:G$412,MATCH(klypsid!$B1538,lehmad!$A$2:$A$412,0))</f>
        <v>2002</v>
      </c>
      <c r="Q1538" s="2">
        <f>INDEX(lehmad!H$2:H$412,MATCH(klypsid!$B1538,lehmad!$A$2:$A$412,0))</f>
        <v>36044</v>
      </c>
      <c r="R1538">
        <f>INDEX(lehmad!I$2:I$412,MATCH(klypsid!$B1538,lehmad!$A$2:$A$412,0))</f>
        <v>124</v>
      </c>
      <c r="S1538">
        <f t="shared" ref="S1538:S1601" si="169">IF(D1538&lt;=3,D1538,4)</f>
        <v>3</v>
      </c>
      <c r="T1538">
        <f t="shared" ref="T1538:T1601" si="170">F1538-E1538</f>
        <v>258</v>
      </c>
      <c r="U1538">
        <f t="shared" ref="U1538:U1601" si="171">IF(T1538&lt;=60, 1, IF(T1538&lt;=150,2,3))</f>
        <v>3</v>
      </c>
      <c r="V1538">
        <f t="shared" si="165"/>
        <v>1.9411063109464315</v>
      </c>
      <c r="W1538">
        <f t="shared" si="166"/>
        <v>9</v>
      </c>
      <c r="X1538">
        <f t="shared" si="167"/>
        <v>31</v>
      </c>
    </row>
    <row r="1539" spans="1:24" x14ac:dyDescent="0.25">
      <c r="A1539">
        <v>3386</v>
      </c>
      <c r="B1539" t="str">
        <f t="shared" si="168"/>
        <v>E3386</v>
      </c>
      <c r="C1539" t="s">
        <v>78</v>
      </c>
      <c r="D1539">
        <v>1</v>
      </c>
      <c r="E1539" s="2">
        <v>39146</v>
      </c>
      <c r="F1539" s="2">
        <v>39173</v>
      </c>
      <c r="G1539">
        <v>44.7</v>
      </c>
      <c r="H1539">
        <v>2.94</v>
      </c>
      <c r="I1539">
        <v>2.92</v>
      </c>
      <c r="J1539">
        <v>194</v>
      </c>
      <c r="K1539" t="str">
        <f>INDEX(lehmad!B$2:B$412,MATCH(klypsid!$B1539,lehmad!$A$2:$A$412,0))</f>
        <v>29.03.2005</v>
      </c>
      <c r="L1539">
        <f>INDEX(lehmad!C$2:C$412,MATCH(klypsid!$B1539,lehmad!$A$2:$A$412,0))</f>
        <v>56172</v>
      </c>
      <c r="M1539">
        <f>INDEX(lehmad!D$2:D$412,MATCH(klypsid!$B1539,lehmad!$A$2:$A$412,0))</f>
        <v>105</v>
      </c>
      <c r="N1539">
        <f>INDEX(lehmad!E$2:E$412,MATCH(klypsid!$B1539,lehmad!$A$2:$A$412,0))</f>
        <v>1</v>
      </c>
      <c r="O1539" t="str">
        <f>INDEX(lehmad!F$2:F$412,MATCH(klypsid!$B1539,lehmad!$A$2:$A$412,0))</f>
        <v>DYNASTY-ET</v>
      </c>
      <c r="P1539">
        <f>INDEX(lehmad!G$2:G$412,MATCH(klypsid!$B1539,lehmad!$A$2:$A$412,0))</f>
        <v>2002</v>
      </c>
      <c r="Q1539" s="2">
        <f>INDEX(lehmad!H$2:H$412,MATCH(klypsid!$B1539,lehmad!$A$2:$A$412,0))</f>
        <v>36044</v>
      </c>
      <c r="R1539">
        <f>INDEX(lehmad!I$2:I$412,MATCH(klypsid!$B1539,lehmad!$A$2:$A$412,0))</f>
        <v>124</v>
      </c>
      <c r="S1539">
        <f t="shared" si="169"/>
        <v>1</v>
      </c>
      <c r="T1539">
        <f t="shared" si="170"/>
        <v>27</v>
      </c>
      <c r="U1539">
        <f t="shared" si="171"/>
        <v>1</v>
      </c>
      <c r="V1539">
        <f t="shared" ref="V1539:V1602" si="172">LOG(J1539/100,2)+3</f>
        <v>3.956056652412403</v>
      </c>
      <c r="W1539">
        <f t="shared" ref="W1539:W1602" si="173">IF(A1539&lt;&gt;A1538, 1, IF(D1539&lt;&gt;D1538, 1, W1538+1))</f>
        <v>1</v>
      </c>
      <c r="X1539">
        <f t="shared" ref="X1539:X1602" si="174">IF(AND(A1539=A1538,D1539=D1538), F1539-F1538, F1539-E1539)</f>
        <v>27</v>
      </c>
    </row>
    <row r="1540" spans="1:24" x14ac:dyDescent="0.25">
      <c r="A1540">
        <v>3386</v>
      </c>
      <c r="B1540" t="str">
        <f t="shared" si="168"/>
        <v>E3386</v>
      </c>
      <c r="C1540" t="s">
        <v>78</v>
      </c>
      <c r="D1540">
        <v>1</v>
      </c>
      <c r="E1540" s="2">
        <v>39146</v>
      </c>
      <c r="F1540" s="2">
        <v>39236</v>
      </c>
      <c r="G1540">
        <v>45.4</v>
      </c>
      <c r="H1540">
        <v>1.62</v>
      </c>
      <c r="I1540">
        <v>3.26</v>
      </c>
      <c r="J1540">
        <v>237</v>
      </c>
      <c r="K1540" t="str">
        <f>INDEX(lehmad!B$2:B$412,MATCH(klypsid!$B1540,lehmad!$A$2:$A$412,0))</f>
        <v>29.03.2005</v>
      </c>
      <c r="L1540">
        <f>INDEX(lehmad!C$2:C$412,MATCH(klypsid!$B1540,lehmad!$A$2:$A$412,0))</f>
        <v>56172</v>
      </c>
      <c r="M1540">
        <f>INDEX(lehmad!D$2:D$412,MATCH(klypsid!$B1540,lehmad!$A$2:$A$412,0))</f>
        <v>105</v>
      </c>
      <c r="N1540">
        <f>INDEX(lehmad!E$2:E$412,MATCH(klypsid!$B1540,lehmad!$A$2:$A$412,0))</f>
        <v>1</v>
      </c>
      <c r="O1540" t="str">
        <f>INDEX(lehmad!F$2:F$412,MATCH(klypsid!$B1540,lehmad!$A$2:$A$412,0))</f>
        <v>DYNASTY-ET</v>
      </c>
      <c r="P1540">
        <f>INDEX(lehmad!G$2:G$412,MATCH(klypsid!$B1540,lehmad!$A$2:$A$412,0))</f>
        <v>2002</v>
      </c>
      <c r="Q1540" s="2">
        <f>INDEX(lehmad!H$2:H$412,MATCH(klypsid!$B1540,lehmad!$A$2:$A$412,0))</f>
        <v>36044</v>
      </c>
      <c r="R1540">
        <f>INDEX(lehmad!I$2:I$412,MATCH(klypsid!$B1540,lehmad!$A$2:$A$412,0))</f>
        <v>124</v>
      </c>
      <c r="S1540">
        <f t="shared" si="169"/>
        <v>1</v>
      </c>
      <c r="T1540">
        <f t="shared" si="170"/>
        <v>90</v>
      </c>
      <c r="U1540">
        <f t="shared" si="171"/>
        <v>2</v>
      </c>
      <c r="V1540">
        <f t="shared" si="172"/>
        <v>4.2448870591235348</v>
      </c>
      <c r="W1540">
        <f t="shared" si="173"/>
        <v>2</v>
      </c>
      <c r="X1540">
        <f t="shared" si="174"/>
        <v>63</v>
      </c>
    </row>
    <row r="1541" spans="1:24" x14ac:dyDescent="0.25">
      <c r="A1541">
        <v>3386</v>
      </c>
      <c r="B1541" t="str">
        <f t="shared" si="168"/>
        <v>E3386</v>
      </c>
      <c r="C1541" t="s">
        <v>78</v>
      </c>
      <c r="D1541">
        <v>1</v>
      </c>
      <c r="E1541" s="2">
        <v>39146</v>
      </c>
      <c r="F1541" s="2">
        <v>39266</v>
      </c>
      <c r="G1541">
        <v>40.1</v>
      </c>
      <c r="H1541">
        <v>2.2599999999999998</v>
      </c>
      <c r="I1541">
        <v>3.57</v>
      </c>
      <c r="J1541">
        <v>574</v>
      </c>
      <c r="K1541" t="str">
        <f>INDEX(lehmad!B$2:B$412,MATCH(klypsid!$B1541,lehmad!$A$2:$A$412,0))</f>
        <v>29.03.2005</v>
      </c>
      <c r="L1541">
        <f>INDEX(lehmad!C$2:C$412,MATCH(klypsid!$B1541,lehmad!$A$2:$A$412,0))</f>
        <v>56172</v>
      </c>
      <c r="M1541">
        <f>INDEX(lehmad!D$2:D$412,MATCH(klypsid!$B1541,lehmad!$A$2:$A$412,0))</f>
        <v>105</v>
      </c>
      <c r="N1541">
        <f>INDEX(lehmad!E$2:E$412,MATCH(klypsid!$B1541,lehmad!$A$2:$A$412,0))</f>
        <v>1</v>
      </c>
      <c r="O1541" t="str">
        <f>INDEX(lehmad!F$2:F$412,MATCH(klypsid!$B1541,lehmad!$A$2:$A$412,0))</f>
        <v>DYNASTY-ET</v>
      </c>
      <c r="P1541">
        <f>INDEX(lehmad!G$2:G$412,MATCH(klypsid!$B1541,lehmad!$A$2:$A$412,0))</f>
        <v>2002</v>
      </c>
      <c r="Q1541" s="2">
        <f>INDEX(lehmad!H$2:H$412,MATCH(klypsid!$B1541,lehmad!$A$2:$A$412,0))</f>
        <v>36044</v>
      </c>
      <c r="R1541">
        <f>INDEX(lehmad!I$2:I$412,MATCH(klypsid!$B1541,lehmad!$A$2:$A$412,0))</f>
        <v>124</v>
      </c>
      <c r="S1541">
        <f t="shared" si="169"/>
        <v>1</v>
      </c>
      <c r="T1541">
        <f t="shared" si="170"/>
        <v>120</v>
      </c>
      <c r="U1541">
        <f t="shared" si="171"/>
        <v>2</v>
      </c>
      <c r="V1541">
        <f t="shared" si="172"/>
        <v>5.5210507369009632</v>
      </c>
      <c r="W1541">
        <f t="shared" si="173"/>
        <v>3</v>
      </c>
      <c r="X1541">
        <f t="shared" si="174"/>
        <v>30</v>
      </c>
    </row>
    <row r="1542" spans="1:24" x14ac:dyDescent="0.25">
      <c r="A1542">
        <v>3386</v>
      </c>
      <c r="B1542" t="str">
        <f t="shared" si="168"/>
        <v>E3386</v>
      </c>
      <c r="C1542" t="s">
        <v>78</v>
      </c>
      <c r="D1542">
        <v>1</v>
      </c>
      <c r="E1542" s="2">
        <v>39146</v>
      </c>
      <c r="F1542" s="2">
        <v>39295</v>
      </c>
      <c r="G1542">
        <v>36.5</v>
      </c>
      <c r="H1542">
        <v>1.98</v>
      </c>
      <c r="I1542">
        <v>3.87</v>
      </c>
      <c r="J1542">
        <v>296</v>
      </c>
      <c r="K1542" t="str">
        <f>INDEX(lehmad!B$2:B$412,MATCH(klypsid!$B1542,lehmad!$A$2:$A$412,0))</f>
        <v>29.03.2005</v>
      </c>
      <c r="L1542">
        <f>INDEX(lehmad!C$2:C$412,MATCH(klypsid!$B1542,lehmad!$A$2:$A$412,0))</f>
        <v>56172</v>
      </c>
      <c r="M1542">
        <f>INDEX(lehmad!D$2:D$412,MATCH(klypsid!$B1542,lehmad!$A$2:$A$412,0))</f>
        <v>105</v>
      </c>
      <c r="N1542">
        <f>INDEX(lehmad!E$2:E$412,MATCH(klypsid!$B1542,lehmad!$A$2:$A$412,0))</f>
        <v>1</v>
      </c>
      <c r="O1542" t="str">
        <f>INDEX(lehmad!F$2:F$412,MATCH(klypsid!$B1542,lehmad!$A$2:$A$412,0))</f>
        <v>DYNASTY-ET</v>
      </c>
      <c r="P1542">
        <f>INDEX(lehmad!G$2:G$412,MATCH(klypsid!$B1542,lehmad!$A$2:$A$412,0))</f>
        <v>2002</v>
      </c>
      <c r="Q1542" s="2">
        <f>INDEX(lehmad!H$2:H$412,MATCH(klypsid!$B1542,lehmad!$A$2:$A$412,0))</f>
        <v>36044</v>
      </c>
      <c r="R1542">
        <f>INDEX(lehmad!I$2:I$412,MATCH(klypsid!$B1542,lehmad!$A$2:$A$412,0))</f>
        <v>124</v>
      </c>
      <c r="S1542">
        <f t="shared" si="169"/>
        <v>1</v>
      </c>
      <c r="T1542">
        <f t="shared" si="170"/>
        <v>149</v>
      </c>
      <c r="U1542">
        <f t="shared" si="171"/>
        <v>2</v>
      </c>
      <c r="V1542">
        <f t="shared" si="172"/>
        <v>4.5655971758542249</v>
      </c>
      <c r="W1542">
        <f t="shared" si="173"/>
        <v>4</v>
      </c>
      <c r="X1542">
        <f t="shared" si="174"/>
        <v>29</v>
      </c>
    </row>
    <row r="1543" spans="1:24" x14ac:dyDescent="0.25">
      <c r="A1543">
        <v>3386</v>
      </c>
      <c r="B1543" t="str">
        <f t="shared" si="168"/>
        <v>E3386</v>
      </c>
      <c r="C1543" t="s">
        <v>78</v>
      </c>
      <c r="D1543">
        <v>1</v>
      </c>
      <c r="E1543" s="2">
        <v>39146</v>
      </c>
      <c r="F1543" s="2">
        <v>39328</v>
      </c>
      <c r="G1543">
        <v>43.2</v>
      </c>
      <c r="H1543">
        <v>2.02</v>
      </c>
      <c r="I1543">
        <v>3.55</v>
      </c>
      <c r="J1543">
        <v>270</v>
      </c>
      <c r="K1543" t="str">
        <f>INDEX(lehmad!B$2:B$412,MATCH(klypsid!$B1543,lehmad!$A$2:$A$412,0))</f>
        <v>29.03.2005</v>
      </c>
      <c r="L1543">
        <f>INDEX(lehmad!C$2:C$412,MATCH(klypsid!$B1543,lehmad!$A$2:$A$412,0))</f>
        <v>56172</v>
      </c>
      <c r="M1543">
        <f>INDEX(lehmad!D$2:D$412,MATCH(klypsid!$B1543,lehmad!$A$2:$A$412,0))</f>
        <v>105</v>
      </c>
      <c r="N1543">
        <f>INDEX(lehmad!E$2:E$412,MATCH(klypsid!$B1543,lehmad!$A$2:$A$412,0))</f>
        <v>1</v>
      </c>
      <c r="O1543" t="str">
        <f>INDEX(lehmad!F$2:F$412,MATCH(klypsid!$B1543,lehmad!$A$2:$A$412,0))</f>
        <v>DYNASTY-ET</v>
      </c>
      <c r="P1543">
        <f>INDEX(lehmad!G$2:G$412,MATCH(klypsid!$B1543,lehmad!$A$2:$A$412,0))</f>
        <v>2002</v>
      </c>
      <c r="Q1543" s="2">
        <f>INDEX(lehmad!H$2:H$412,MATCH(klypsid!$B1543,lehmad!$A$2:$A$412,0))</f>
        <v>36044</v>
      </c>
      <c r="R1543">
        <f>INDEX(lehmad!I$2:I$412,MATCH(klypsid!$B1543,lehmad!$A$2:$A$412,0))</f>
        <v>124</v>
      </c>
      <c r="S1543">
        <f t="shared" si="169"/>
        <v>1</v>
      </c>
      <c r="T1543">
        <f t="shared" si="170"/>
        <v>182</v>
      </c>
      <c r="U1543">
        <f t="shared" si="171"/>
        <v>3</v>
      </c>
      <c r="V1543">
        <f t="shared" si="172"/>
        <v>4.4329594072761065</v>
      </c>
      <c r="W1543">
        <f t="shared" si="173"/>
        <v>5</v>
      </c>
      <c r="X1543">
        <f t="shared" si="174"/>
        <v>33</v>
      </c>
    </row>
    <row r="1544" spans="1:24" x14ac:dyDescent="0.25">
      <c r="A1544">
        <v>3386</v>
      </c>
      <c r="B1544" t="str">
        <f t="shared" si="168"/>
        <v>E3386</v>
      </c>
      <c r="C1544" t="s">
        <v>78</v>
      </c>
      <c r="D1544">
        <v>1</v>
      </c>
      <c r="E1544" s="2">
        <v>39146</v>
      </c>
      <c r="F1544" s="2">
        <v>39356</v>
      </c>
      <c r="G1544">
        <v>38.9</v>
      </c>
      <c r="H1544">
        <v>2.77</v>
      </c>
      <c r="I1544">
        <v>3.7</v>
      </c>
      <c r="J1544">
        <v>455</v>
      </c>
      <c r="K1544" t="str">
        <f>INDEX(lehmad!B$2:B$412,MATCH(klypsid!$B1544,lehmad!$A$2:$A$412,0))</f>
        <v>29.03.2005</v>
      </c>
      <c r="L1544">
        <f>INDEX(lehmad!C$2:C$412,MATCH(klypsid!$B1544,lehmad!$A$2:$A$412,0))</f>
        <v>56172</v>
      </c>
      <c r="M1544">
        <f>INDEX(lehmad!D$2:D$412,MATCH(klypsid!$B1544,lehmad!$A$2:$A$412,0))</f>
        <v>105</v>
      </c>
      <c r="N1544">
        <f>INDEX(lehmad!E$2:E$412,MATCH(klypsid!$B1544,lehmad!$A$2:$A$412,0))</f>
        <v>1</v>
      </c>
      <c r="O1544" t="str">
        <f>INDEX(lehmad!F$2:F$412,MATCH(klypsid!$B1544,lehmad!$A$2:$A$412,0))</f>
        <v>DYNASTY-ET</v>
      </c>
      <c r="P1544">
        <f>INDEX(lehmad!G$2:G$412,MATCH(klypsid!$B1544,lehmad!$A$2:$A$412,0))</f>
        <v>2002</v>
      </c>
      <c r="Q1544" s="2">
        <f>INDEX(lehmad!H$2:H$412,MATCH(klypsid!$B1544,lehmad!$A$2:$A$412,0))</f>
        <v>36044</v>
      </c>
      <c r="R1544">
        <f>INDEX(lehmad!I$2:I$412,MATCH(klypsid!$B1544,lehmad!$A$2:$A$412,0))</f>
        <v>124</v>
      </c>
      <c r="S1544">
        <f t="shared" si="169"/>
        <v>1</v>
      </c>
      <c r="T1544">
        <f t="shared" si="170"/>
        <v>210</v>
      </c>
      <c r="U1544">
        <f t="shared" si="171"/>
        <v>3</v>
      </c>
      <c r="V1544">
        <f t="shared" si="172"/>
        <v>5.1858665453113346</v>
      </c>
      <c r="W1544">
        <f t="shared" si="173"/>
        <v>6</v>
      </c>
      <c r="X1544">
        <f t="shared" si="174"/>
        <v>28</v>
      </c>
    </row>
    <row r="1545" spans="1:24" x14ac:dyDescent="0.25">
      <c r="A1545">
        <v>3386</v>
      </c>
      <c r="B1545" t="str">
        <f t="shared" si="168"/>
        <v>E3386</v>
      </c>
      <c r="C1545" t="s">
        <v>78</v>
      </c>
      <c r="D1545">
        <v>1</v>
      </c>
      <c r="E1545" s="2">
        <v>39146</v>
      </c>
      <c r="F1545" s="2">
        <v>39387</v>
      </c>
      <c r="G1545">
        <v>35.4</v>
      </c>
      <c r="H1545">
        <v>2.56</v>
      </c>
      <c r="I1545">
        <v>3.56</v>
      </c>
      <c r="J1545">
        <v>361</v>
      </c>
      <c r="K1545" t="str">
        <f>INDEX(lehmad!B$2:B$412,MATCH(klypsid!$B1545,lehmad!$A$2:$A$412,0))</f>
        <v>29.03.2005</v>
      </c>
      <c r="L1545">
        <f>INDEX(lehmad!C$2:C$412,MATCH(klypsid!$B1545,lehmad!$A$2:$A$412,0))</f>
        <v>56172</v>
      </c>
      <c r="M1545">
        <f>INDEX(lehmad!D$2:D$412,MATCH(klypsid!$B1545,lehmad!$A$2:$A$412,0))</f>
        <v>105</v>
      </c>
      <c r="N1545">
        <f>INDEX(lehmad!E$2:E$412,MATCH(klypsid!$B1545,lehmad!$A$2:$A$412,0))</f>
        <v>1</v>
      </c>
      <c r="O1545" t="str">
        <f>INDEX(lehmad!F$2:F$412,MATCH(klypsid!$B1545,lehmad!$A$2:$A$412,0))</f>
        <v>DYNASTY-ET</v>
      </c>
      <c r="P1545">
        <f>INDEX(lehmad!G$2:G$412,MATCH(klypsid!$B1545,lehmad!$A$2:$A$412,0))</f>
        <v>2002</v>
      </c>
      <c r="Q1545" s="2">
        <f>INDEX(lehmad!H$2:H$412,MATCH(klypsid!$B1545,lehmad!$A$2:$A$412,0))</f>
        <v>36044</v>
      </c>
      <c r="R1545">
        <f>INDEX(lehmad!I$2:I$412,MATCH(klypsid!$B1545,lehmad!$A$2:$A$412,0))</f>
        <v>124</v>
      </c>
      <c r="S1545">
        <f t="shared" si="169"/>
        <v>1</v>
      </c>
      <c r="T1545">
        <f t="shared" si="170"/>
        <v>241</v>
      </c>
      <c r="U1545">
        <f t="shared" si="171"/>
        <v>3</v>
      </c>
      <c r="V1545">
        <f t="shared" si="172"/>
        <v>4.8519988371124469</v>
      </c>
      <c r="W1545">
        <f t="shared" si="173"/>
        <v>7</v>
      </c>
      <c r="X1545">
        <f t="shared" si="174"/>
        <v>31</v>
      </c>
    </row>
    <row r="1546" spans="1:24" x14ac:dyDescent="0.25">
      <c r="A1546">
        <v>3386</v>
      </c>
      <c r="B1546" t="str">
        <f t="shared" si="168"/>
        <v>E3386</v>
      </c>
      <c r="C1546" t="s">
        <v>78</v>
      </c>
      <c r="D1546">
        <v>1</v>
      </c>
      <c r="E1546" s="2">
        <v>39146</v>
      </c>
      <c r="F1546" s="2">
        <v>39418</v>
      </c>
      <c r="G1546">
        <v>33.299999999999997</v>
      </c>
      <c r="H1546">
        <v>3.21</v>
      </c>
      <c r="I1546">
        <v>3.16</v>
      </c>
      <c r="J1546">
        <v>413</v>
      </c>
      <c r="K1546" t="str">
        <f>INDEX(lehmad!B$2:B$412,MATCH(klypsid!$B1546,lehmad!$A$2:$A$412,0))</f>
        <v>29.03.2005</v>
      </c>
      <c r="L1546">
        <f>INDEX(lehmad!C$2:C$412,MATCH(klypsid!$B1546,lehmad!$A$2:$A$412,0))</f>
        <v>56172</v>
      </c>
      <c r="M1546">
        <f>INDEX(lehmad!D$2:D$412,MATCH(klypsid!$B1546,lehmad!$A$2:$A$412,0))</f>
        <v>105</v>
      </c>
      <c r="N1546">
        <f>INDEX(lehmad!E$2:E$412,MATCH(klypsid!$B1546,lehmad!$A$2:$A$412,0))</f>
        <v>1</v>
      </c>
      <c r="O1546" t="str">
        <f>INDEX(lehmad!F$2:F$412,MATCH(klypsid!$B1546,lehmad!$A$2:$A$412,0))</f>
        <v>DYNASTY-ET</v>
      </c>
      <c r="P1546">
        <f>INDEX(lehmad!G$2:G$412,MATCH(klypsid!$B1546,lehmad!$A$2:$A$412,0))</f>
        <v>2002</v>
      </c>
      <c r="Q1546" s="2">
        <f>INDEX(lehmad!H$2:H$412,MATCH(klypsid!$B1546,lehmad!$A$2:$A$412,0))</f>
        <v>36044</v>
      </c>
      <c r="R1546">
        <f>INDEX(lehmad!I$2:I$412,MATCH(klypsid!$B1546,lehmad!$A$2:$A$412,0))</f>
        <v>124</v>
      </c>
      <c r="S1546">
        <f t="shared" si="169"/>
        <v>1</v>
      </c>
      <c r="T1546">
        <f t="shared" si="170"/>
        <v>272</v>
      </c>
      <c r="U1546">
        <f t="shared" si="171"/>
        <v>3</v>
      </c>
      <c r="V1546">
        <f t="shared" si="172"/>
        <v>5.0461417816447209</v>
      </c>
      <c r="W1546">
        <f t="shared" si="173"/>
        <v>8</v>
      </c>
      <c r="X1546">
        <f t="shared" si="174"/>
        <v>31</v>
      </c>
    </row>
    <row r="1547" spans="1:24" x14ac:dyDescent="0.25">
      <c r="A1547">
        <v>3386</v>
      </c>
      <c r="B1547" t="str">
        <f t="shared" si="168"/>
        <v>E3386</v>
      </c>
      <c r="C1547" t="s">
        <v>78</v>
      </c>
      <c r="D1547">
        <v>2</v>
      </c>
      <c r="E1547" s="2">
        <v>39482</v>
      </c>
      <c r="F1547" s="2">
        <v>39509</v>
      </c>
      <c r="G1547">
        <v>57</v>
      </c>
      <c r="H1547">
        <v>2.7</v>
      </c>
      <c r="I1547">
        <v>3.15</v>
      </c>
      <c r="J1547">
        <v>13</v>
      </c>
      <c r="K1547" t="str">
        <f>INDEX(lehmad!B$2:B$412,MATCH(klypsid!$B1547,lehmad!$A$2:$A$412,0))</f>
        <v>29.03.2005</v>
      </c>
      <c r="L1547">
        <f>INDEX(lehmad!C$2:C$412,MATCH(klypsid!$B1547,lehmad!$A$2:$A$412,0))</f>
        <v>56172</v>
      </c>
      <c r="M1547">
        <f>INDEX(lehmad!D$2:D$412,MATCH(klypsid!$B1547,lehmad!$A$2:$A$412,0))</f>
        <v>105</v>
      </c>
      <c r="N1547">
        <f>INDEX(lehmad!E$2:E$412,MATCH(klypsid!$B1547,lehmad!$A$2:$A$412,0))</f>
        <v>1</v>
      </c>
      <c r="O1547" t="str">
        <f>INDEX(lehmad!F$2:F$412,MATCH(klypsid!$B1547,lehmad!$A$2:$A$412,0))</f>
        <v>DYNASTY-ET</v>
      </c>
      <c r="P1547">
        <f>INDEX(lehmad!G$2:G$412,MATCH(klypsid!$B1547,lehmad!$A$2:$A$412,0))</f>
        <v>2002</v>
      </c>
      <c r="Q1547" s="2">
        <f>INDEX(lehmad!H$2:H$412,MATCH(klypsid!$B1547,lehmad!$A$2:$A$412,0))</f>
        <v>36044</v>
      </c>
      <c r="R1547">
        <f>INDEX(lehmad!I$2:I$412,MATCH(klypsid!$B1547,lehmad!$A$2:$A$412,0))</f>
        <v>124</v>
      </c>
      <c r="S1547">
        <f t="shared" si="169"/>
        <v>2</v>
      </c>
      <c r="T1547">
        <f t="shared" si="170"/>
        <v>27</v>
      </c>
      <c r="U1547">
        <f t="shared" si="171"/>
        <v>1</v>
      </c>
      <c r="V1547">
        <f t="shared" si="172"/>
        <v>5.6583528366367375E-2</v>
      </c>
      <c r="W1547">
        <f t="shared" si="173"/>
        <v>1</v>
      </c>
      <c r="X1547">
        <f t="shared" si="174"/>
        <v>27</v>
      </c>
    </row>
    <row r="1548" spans="1:24" x14ac:dyDescent="0.25">
      <c r="A1548">
        <v>3386</v>
      </c>
      <c r="B1548" t="str">
        <f t="shared" si="168"/>
        <v>E3386</v>
      </c>
      <c r="C1548" t="s">
        <v>78</v>
      </c>
      <c r="D1548">
        <v>2</v>
      </c>
      <c r="E1548" s="2">
        <v>39482</v>
      </c>
      <c r="F1548" s="2">
        <v>39600</v>
      </c>
      <c r="G1548">
        <v>43.6</v>
      </c>
      <c r="H1548">
        <v>2.04</v>
      </c>
      <c r="I1548">
        <v>3.39</v>
      </c>
      <c r="J1548">
        <v>57</v>
      </c>
      <c r="K1548" t="str">
        <f>INDEX(lehmad!B$2:B$412,MATCH(klypsid!$B1548,lehmad!$A$2:$A$412,0))</f>
        <v>29.03.2005</v>
      </c>
      <c r="L1548">
        <f>INDEX(lehmad!C$2:C$412,MATCH(klypsid!$B1548,lehmad!$A$2:$A$412,0))</f>
        <v>56172</v>
      </c>
      <c r="M1548">
        <f>INDEX(lehmad!D$2:D$412,MATCH(klypsid!$B1548,lehmad!$A$2:$A$412,0))</f>
        <v>105</v>
      </c>
      <c r="N1548">
        <f>INDEX(lehmad!E$2:E$412,MATCH(klypsid!$B1548,lehmad!$A$2:$A$412,0))</f>
        <v>1</v>
      </c>
      <c r="O1548" t="str">
        <f>INDEX(lehmad!F$2:F$412,MATCH(klypsid!$B1548,lehmad!$A$2:$A$412,0))</f>
        <v>DYNASTY-ET</v>
      </c>
      <c r="P1548">
        <f>INDEX(lehmad!G$2:G$412,MATCH(klypsid!$B1548,lehmad!$A$2:$A$412,0))</f>
        <v>2002</v>
      </c>
      <c r="Q1548" s="2">
        <f>INDEX(lehmad!H$2:H$412,MATCH(klypsid!$B1548,lehmad!$A$2:$A$412,0))</f>
        <v>36044</v>
      </c>
      <c r="R1548">
        <f>INDEX(lehmad!I$2:I$412,MATCH(klypsid!$B1548,lehmad!$A$2:$A$412,0))</f>
        <v>124</v>
      </c>
      <c r="S1548">
        <f t="shared" si="169"/>
        <v>2</v>
      </c>
      <c r="T1548">
        <f t="shared" si="170"/>
        <v>118</v>
      </c>
      <c r="U1548">
        <f t="shared" si="171"/>
        <v>2</v>
      </c>
      <c r="V1548">
        <f t="shared" si="172"/>
        <v>2.1890338243900169</v>
      </c>
      <c r="W1548">
        <f t="shared" si="173"/>
        <v>2</v>
      </c>
      <c r="X1548">
        <f t="shared" si="174"/>
        <v>91</v>
      </c>
    </row>
    <row r="1549" spans="1:24" x14ac:dyDescent="0.25">
      <c r="A1549">
        <v>3386</v>
      </c>
      <c r="B1549" t="str">
        <f t="shared" si="168"/>
        <v>E3386</v>
      </c>
      <c r="C1549" t="s">
        <v>78</v>
      </c>
      <c r="D1549">
        <v>2</v>
      </c>
      <c r="E1549" s="2">
        <v>39482</v>
      </c>
      <c r="F1549" s="2">
        <v>39631</v>
      </c>
      <c r="G1549">
        <v>42</v>
      </c>
      <c r="H1549">
        <v>2.11</v>
      </c>
      <c r="I1549">
        <v>3.76</v>
      </c>
      <c r="J1549">
        <v>1034</v>
      </c>
      <c r="K1549" t="str">
        <f>INDEX(lehmad!B$2:B$412,MATCH(klypsid!$B1549,lehmad!$A$2:$A$412,0))</f>
        <v>29.03.2005</v>
      </c>
      <c r="L1549">
        <f>INDEX(lehmad!C$2:C$412,MATCH(klypsid!$B1549,lehmad!$A$2:$A$412,0))</f>
        <v>56172</v>
      </c>
      <c r="M1549">
        <f>INDEX(lehmad!D$2:D$412,MATCH(klypsid!$B1549,lehmad!$A$2:$A$412,0))</f>
        <v>105</v>
      </c>
      <c r="N1549">
        <f>INDEX(lehmad!E$2:E$412,MATCH(klypsid!$B1549,lehmad!$A$2:$A$412,0))</f>
        <v>1</v>
      </c>
      <c r="O1549" t="str">
        <f>INDEX(lehmad!F$2:F$412,MATCH(klypsid!$B1549,lehmad!$A$2:$A$412,0))</f>
        <v>DYNASTY-ET</v>
      </c>
      <c r="P1549">
        <f>INDEX(lehmad!G$2:G$412,MATCH(klypsid!$B1549,lehmad!$A$2:$A$412,0))</f>
        <v>2002</v>
      </c>
      <c r="Q1549" s="2">
        <f>INDEX(lehmad!H$2:H$412,MATCH(klypsid!$B1549,lehmad!$A$2:$A$412,0))</f>
        <v>36044</v>
      </c>
      <c r="R1549">
        <f>INDEX(lehmad!I$2:I$412,MATCH(klypsid!$B1549,lehmad!$A$2:$A$412,0))</f>
        <v>124</v>
      </c>
      <c r="S1549">
        <f t="shared" si="169"/>
        <v>2</v>
      </c>
      <c r="T1549">
        <f t="shared" si="170"/>
        <v>149</v>
      </c>
      <c r="U1549">
        <f t="shared" si="171"/>
        <v>2</v>
      </c>
      <c r="V1549">
        <f t="shared" si="172"/>
        <v>6.3701642805402106</v>
      </c>
      <c r="W1549">
        <f t="shared" si="173"/>
        <v>3</v>
      </c>
      <c r="X1549">
        <f t="shared" si="174"/>
        <v>31</v>
      </c>
    </row>
    <row r="1550" spans="1:24" x14ac:dyDescent="0.25">
      <c r="A1550">
        <v>3386</v>
      </c>
      <c r="B1550" t="str">
        <f t="shared" si="168"/>
        <v>E3386</v>
      </c>
      <c r="C1550" t="s">
        <v>78</v>
      </c>
      <c r="D1550">
        <v>2</v>
      </c>
      <c r="E1550" s="2">
        <v>39482</v>
      </c>
      <c r="F1550" s="2">
        <v>39663</v>
      </c>
      <c r="G1550">
        <v>26.4</v>
      </c>
      <c r="H1550">
        <v>3.33</v>
      </c>
      <c r="I1550">
        <v>3.45</v>
      </c>
      <c r="J1550">
        <v>118</v>
      </c>
      <c r="K1550" t="str">
        <f>INDEX(lehmad!B$2:B$412,MATCH(klypsid!$B1550,lehmad!$A$2:$A$412,0))</f>
        <v>29.03.2005</v>
      </c>
      <c r="L1550">
        <f>INDEX(lehmad!C$2:C$412,MATCH(klypsid!$B1550,lehmad!$A$2:$A$412,0))</f>
        <v>56172</v>
      </c>
      <c r="M1550">
        <f>INDEX(lehmad!D$2:D$412,MATCH(klypsid!$B1550,lehmad!$A$2:$A$412,0))</f>
        <v>105</v>
      </c>
      <c r="N1550">
        <f>INDEX(lehmad!E$2:E$412,MATCH(klypsid!$B1550,lehmad!$A$2:$A$412,0))</f>
        <v>1</v>
      </c>
      <c r="O1550" t="str">
        <f>INDEX(lehmad!F$2:F$412,MATCH(klypsid!$B1550,lehmad!$A$2:$A$412,0))</f>
        <v>DYNASTY-ET</v>
      </c>
      <c r="P1550">
        <f>INDEX(lehmad!G$2:G$412,MATCH(klypsid!$B1550,lehmad!$A$2:$A$412,0))</f>
        <v>2002</v>
      </c>
      <c r="Q1550" s="2">
        <f>INDEX(lehmad!H$2:H$412,MATCH(klypsid!$B1550,lehmad!$A$2:$A$412,0))</f>
        <v>36044</v>
      </c>
      <c r="R1550">
        <f>INDEX(lehmad!I$2:I$412,MATCH(klypsid!$B1550,lehmad!$A$2:$A$412,0))</f>
        <v>124</v>
      </c>
      <c r="S1550">
        <f t="shared" si="169"/>
        <v>2</v>
      </c>
      <c r="T1550">
        <f t="shared" si="170"/>
        <v>181</v>
      </c>
      <c r="U1550">
        <f t="shared" si="171"/>
        <v>3</v>
      </c>
      <c r="V1550">
        <f t="shared" si="172"/>
        <v>3.2387868595871163</v>
      </c>
      <c r="W1550">
        <f t="shared" si="173"/>
        <v>4</v>
      </c>
      <c r="X1550">
        <f t="shared" si="174"/>
        <v>32</v>
      </c>
    </row>
    <row r="1551" spans="1:24" x14ac:dyDescent="0.25">
      <c r="A1551">
        <v>3386</v>
      </c>
      <c r="B1551" t="str">
        <f t="shared" si="168"/>
        <v>E3386</v>
      </c>
      <c r="C1551" t="s">
        <v>78</v>
      </c>
      <c r="D1551">
        <v>2</v>
      </c>
      <c r="E1551" s="2">
        <v>39482</v>
      </c>
      <c r="F1551" s="2">
        <v>39693</v>
      </c>
      <c r="G1551">
        <v>27.1</v>
      </c>
      <c r="H1551">
        <v>2.04</v>
      </c>
      <c r="I1551">
        <v>3.67</v>
      </c>
      <c r="J1551">
        <v>129</v>
      </c>
      <c r="K1551" t="str">
        <f>INDEX(lehmad!B$2:B$412,MATCH(klypsid!$B1551,lehmad!$A$2:$A$412,0))</f>
        <v>29.03.2005</v>
      </c>
      <c r="L1551">
        <f>INDEX(lehmad!C$2:C$412,MATCH(klypsid!$B1551,lehmad!$A$2:$A$412,0))</f>
        <v>56172</v>
      </c>
      <c r="M1551">
        <f>INDEX(lehmad!D$2:D$412,MATCH(klypsid!$B1551,lehmad!$A$2:$A$412,0))</f>
        <v>105</v>
      </c>
      <c r="N1551">
        <f>INDEX(lehmad!E$2:E$412,MATCH(klypsid!$B1551,lehmad!$A$2:$A$412,0))</f>
        <v>1</v>
      </c>
      <c r="O1551" t="str">
        <f>INDEX(lehmad!F$2:F$412,MATCH(klypsid!$B1551,lehmad!$A$2:$A$412,0))</f>
        <v>DYNASTY-ET</v>
      </c>
      <c r="P1551">
        <f>INDEX(lehmad!G$2:G$412,MATCH(klypsid!$B1551,lehmad!$A$2:$A$412,0))</f>
        <v>2002</v>
      </c>
      <c r="Q1551" s="2">
        <f>INDEX(lehmad!H$2:H$412,MATCH(klypsid!$B1551,lehmad!$A$2:$A$412,0))</f>
        <v>36044</v>
      </c>
      <c r="R1551">
        <f>INDEX(lehmad!I$2:I$412,MATCH(klypsid!$B1551,lehmad!$A$2:$A$412,0))</f>
        <v>124</v>
      </c>
      <c r="S1551">
        <f t="shared" si="169"/>
        <v>2</v>
      </c>
      <c r="T1551">
        <f t="shared" si="170"/>
        <v>211</v>
      </c>
      <c r="U1551">
        <f t="shared" si="171"/>
        <v>3</v>
      </c>
      <c r="V1551">
        <f t="shared" si="172"/>
        <v>3.3673710656485296</v>
      </c>
      <c r="W1551">
        <f t="shared" si="173"/>
        <v>5</v>
      </c>
      <c r="X1551">
        <f t="shared" si="174"/>
        <v>30</v>
      </c>
    </row>
    <row r="1552" spans="1:24" x14ac:dyDescent="0.25">
      <c r="A1552">
        <v>3386</v>
      </c>
      <c r="B1552" t="str">
        <f t="shared" si="168"/>
        <v>E3386</v>
      </c>
      <c r="C1552" t="s">
        <v>78</v>
      </c>
      <c r="D1552">
        <v>2</v>
      </c>
      <c r="E1552" s="2">
        <v>39482</v>
      </c>
      <c r="F1552" s="2">
        <v>39722</v>
      </c>
      <c r="G1552">
        <v>17.600000000000001</v>
      </c>
      <c r="H1552">
        <v>3.08</v>
      </c>
      <c r="I1552">
        <v>4.12</v>
      </c>
      <c r="J1552">
        <v>223</v>
      </c>
      <c r="K1552" t="str">
        <f>INDEX(lehmad!B$2:B$412,MATCH(klypsid!$B1552,lehmad!$A$2:$A$412,0))</f>
        <v>29.03.2005</v>
      </c>
      <c r="L1552">
        <f>INDEX(lehmad!C$2:C$412,MATCH(klypsid!$B1552,lehmad!$A$2:$A$412,0))</f>
        <v>56172</v>
      </c>
      <c r="M1552">
        <f>INDEX(lehmad!D$2:D$412,MATCH(klypsid!$B1552,lehmad!$A$2:$A$412,0))</f>
        <v>105</v>
      </c>
      <c r="N1552">
        <f>INDEX(lehmad!E$2:E$412,MATCH(klypsid!$B1552,lehmad!$A$2:$A$412,0))</f>
        <v>1</v>
      </c>
      <c r="O1552" t="str">
        <f>INDEX(lehmad!F$2:F$412,MATCH(klypsid!$B1552,lehmad!$A$2:$A$412,0))</f>
        <v>DYNASTY-ET</v>
      </c>
      <c r="P1552">
        <f>INDEX(lehmad!G$2:G$412,MATCH(klypsid!$B1552,lehmad!$A$2:$A$412,0))</f>
        <v>2002</v>
      </c>
      <c r="Q1552" s="2">
        <f>INDEX(lehmad!H$2:H$412,MATCH(klypsid!$B1552,lehmad!$A$2:$A$412,0))</f>
        <v>36044</v>
      </c>
      <c r="R1552">
        <f>INDEX(lehmad!I$2:I$412,MATCH(klypsid!$B1552,lehmad!$A$2:$A$412,0))</f>
        <v>124</v>
      </c>
      <c r="S1552">
        <f t="shared" si="169"/>
        <v>2</v>
      </c>
      <c r="T1552">
        <f t="shared" si="170"/>
        <v>240</v>
      </c>
      <c r="U1552">
        <f t="shared" si="171"/>
        <v>3</v>
      </c>
      <c r="V1552">
        <f t="shared" si="172"/>
        <v>4.1570437101455804</v>
      </c>
      <c r="W1552">
        <f t="shared" si="173"/>
        <v>6</v>
      </c>
      <c r="X1552">
        <f t="shared" si="174"/>
        <v>29</v>
      </c>
    </row>
    <row r="1553" spans="1:24" x14ac:dyDescent="0.25">
      <c r="A1553">
        <v>3386</v>
      </c>
      <c r="B1553" t="str">
        <f t="shared" si="168"/>
        <v>E3386</v>
      </c>
      <c r="C1553" t="s">
        <v>78</v>
      </c>
      <c r="D1553">
        <v>2</v>
      </c>
      <c r="E1553" s="2">
        <v>39482</v>
      </c>
      <c r="F1553" s="2">
        <v>39754</v>
      </c>
      <c r="G1553">
        <v>22.8</v>
      </c>
      <c r="H1553">
        <v>3.1</v>
      </c>
      <c r="I1553">
        <v>3.53</v>
      </c>
      <c r="J1553">
        <v>148</v>
      </c>
      <c r="K1553" t="str">
        <f>INDEX(lehmad!B$2:B$412,MATCH(klypsid!$B1553,lehmad!$A$2:$A$412,0))</f>
        <v>29.03.2005</v>
      </c>
      <c r="L1553">
        <f>INDEX(lehmad!C$2:C$412,MATCH(klypsid!$B1553,lehmad!$A$2:$A$412,0))</f>
        <v>56172</v>
      </c>
      <c r="M1553">
        <f>INDEX(lehmad!D$2:D$412,MATCH(klypsid!$B1553,lehmad!$A$2:$A$412,0))</f>
        <v>105</v>
      </c>
      <c r="N1553">
        <f>INDEX(lehmad!E$2:E$412,MATCH(klypsid!$B1553,lehmad!$A$2:$A$412,0))</f>
        <v>1</v>
      </c>
      <c r="O1553" t="str">
        <f>INDEX(lehmad!F$2:F$412,MATCH(klypsid!$B1553,lehmad!$A$2:$A$412,0))</f>
        <v>DYNASTY-ET</v>
      </c>
      <c r="P1553">
        <f>INDEX(lehmad!G$2:G$412,MATCH(klypsid!$B1553,lehmad!$A$2:$A$412,0))</f>
        <v>2002</v>
      </c>
      <c r="Q1553" s="2">
        <f>INDEX(lehmad!H$2:H$412,MATCH(klypsid!$B1553,lehmad!$A$2:$A$412,0))</f>
        <v>36044</v>
      </c>
      <c r="R1553">
        <f>INDEX(lehmad!I$2:I$412,MATCH(klypsid!$B1553,lehmad!$A$2:$A$412,0))</f>
        <v>124</v>
      </c>
      <c r="S1553">
        <f t="shared" si="169"/>
        <v>2</v>
      </c>
      <c r="T1553">
        <f t="shared" si="170"/>
        <v>272</v>
      </c>
      <c r="U1553">
        <f t="shared" si="171"/>
        <v>3</v>
      </c>
      <c r="V1553">
        <f t="shared" si="172"/>
        <v>3.5655971758542249</v>
      </c>
      <c r="W1553">
        <f t="shared" si="173"/>
        <v>7</v>
      </c>
      <c r="X1553">
        <f t="shared" si="174"/>
        <v>32</v>
      </c>
    </row>
    <row r="1554" spans="1:24" x14ac:dyDescent="0.25">
      <c r="A1554">
        <v>3386</v>
      </c>
      <c r="B1554" t="str">
        <f t="shared" si="168"/>
        <v>E3386</v>
      </c>
      <c r="C1554" t="s">
        <v>78</v>
      </c>
      <c r="D1554">
        <v>3</v>
      </c>
      <c r="E1554" s="2">
        <v>39828</v>
      </c>
      <c r="F1554" s="2">
        <v>39875</v>
      </c>
      <c r="G1554">
        <v>61.3</v>
      </c>
      <c r="H1554">
        <v>1.98</v>
      </c>
      <c r="I1554">
        <v>2.99</v>
      </c>
      <c r="J1554">
        <v>58</v>
      </c>
      <c r="K1554" t="str">
        <f>INDEX(lehmad!B$2:B$412,MATCH(klypsid!$B1554,lehmad!$A$2:$A$412,0))</f>
        <v>29.03.2005</v>
      </c>
      <c r="L1554">
        <f>INDEX(lehmad!C$2:C$412,MATCH(klypsid!$B1554,lehmad!$A$2:$A$412,0))</f>
        <v>56172</v>
      </c>
      <c r="M1554">
        <f>INDEX(lehmad!D$2:D$412,MATCH(klypsid!$B1554,lehmad!$A$2:$A$412,0))</f>
        <v>105</v>
      </c>
      <c r="N1554">
        <f>INDEX(lehmad!E$2:E$412,MATCH(klypsid!$B1554,lehmad!$A$2:$A$412,0))</f>
        <v>1</v>
      </c>
      <c r="O1554" t="str">
        <f>INDEX(lehmad!F$2:F$412,MATCH(klypsid!$B1554,lehmad!$A$2:$A$412,0))</f>
        <v>DYNASTY-ET</v>
      </c>
      <c r="P1554">
        <f>INDEX(lehmad!G$2:G$412,MATCH(klypsid!$B1554,lehmad!$A$2:$A$412,0))</f>
        <v>2002</v>
      </c>
      <c r="Q1554" s="2">
        <f>INDEX(lehmad!H$2:H$412,MATCH(klypsid!$B1554,lehmad!$A$2:$A$412,0))</f>
        <v>36044</v>
      </c>
      <c r="R1554">
        <f>INDEX(lehmad!I$2:I$412,MATCH(klypsid!$B1554,lehmad!$A$2:$A$412,0))</f>
        <v>124</v>
      </c>
      <c r="S1554">
        <f t="shared" si="169"/>
        <v>3</v>
      </c>
      <c r="T1554">
        <f t="shared" si="170"/>
        <v>47</v>
      </c>
      <c r="U1554">
        <f t="shared" si="171"/>
        <v>1</v>
      </c>
      <c r="V1554">
        <f t="shared" si="172"/>
        <v>2.2141248053528475</v>
      </c>
      <c r="W1554">
        <f t="shared" si="173"/>
        <v>1</v>
      </c>
      <c r="X1554">
        <f t="shared" si="174"/>
        <v>47</v>
      </c>
    </row>
    <row r="1555" spans="1:24" x14ac:dyDescent="0.25">
      <c r="A1555">
        <v>3388</v>
      </c>
      <c r="B1555" t="str">
        <f t="shared" si="168"/>
        <v>E3388</v>
      </c>
      <c r="C1555" t="s">
        <v>79</v>
      </c>
      <c r="D1555">
        <v>1</v>
      </c>
      <c r="E1555" s="2">
        <v>39186</v>
      </c>
      <c r="F1555" s="2">
        <v>39204</v>
      </c>
      <c r="G1555">
        <v>36.5</v>
      </c>
      <c r="H1555">
        <v>3.63</v>
      </c>
      <c r="I1555">
        <v>3.12</v>
      </c>
      <c r="J1555">
        <v>35</v>
      </c>
      <c r="K1555" t="str">
        <f>INDEX(lehmad!B$2:B$412,MATCH(klypsid!$B1555,lehmad!$A$2:$A$412,0))</f>
        <v>30.03.2005</v>
      </c>
      <c r="L1555">
        <f>INDEX(lehmad!C$2:C$412,MATCH(klypsid!$B1555,lehmad!$A$2:$A$412,0))</f>
        <v>56172</v>
      </c>
      <c r="M1555">
        <f>INDEX(lehmad!D$2:D$412,MATCH(klypsid!$B1555,lehmad!$A$2:$A$412,0))</f>
        <v>116</v>
      </c>
      <c r="N1555">
        <f>INDEX(lehmad!E$2:E$412,MATCH(klypsid!$B1555,lehmad!$A$2:$A$412,0))</f>
        <v>1</v>
      </c>
      <c r="O1555" t="str">
        <f>INDEX(lehmad!F$2:F$412,MATCH(klypsid!$B1555,lehmad!$A$2:$A$412,0))</f>
        <v>DYNASTY-ET</v>
      </c>
      <c r="P1555">
        <f>INDEX(lehmad!G$2:G$412,MATCH(klypsid!$B1555,lehmad!$A$2:$A$412,0))</f>
        <v>2002</v>
      </c>
      <c r="Q1555" s="2">
        <f>INDEX(lehmad!H$2:H$412,MATCH(klypsid!$B1555,lehmad!$A$2:$A$412,0))</f>
        <v>36044</v>
      </c>
      <c r="R1555">
        <f>INDEX(lehmad!I$2:I$412,MATCH(klypsid!$B1555,lehmad!$A$2:$A$412,0))</f>
        <v>124</v>
      </c>
      <c r="S1555">
        <f t="shared" si="169"/>
        <v>1</v>
      </c>
      <c r="T1555">
        <f t="shared" si="170"/>
        <v>18</v>
      </c>
      <c r="U1555">
        <f t="shared" si="171"/>
        <v>1</v>
      </c>
      <c r="V1555">
        <f t="shared" si="172"/>
        <v>1.4854268271702415</v>
      </c>
      <c r="W1555">
        <f t="shared" si="173"/>
        <v>1</v>
      </c>
      <c r="X1555">
        <f t="shared" si="174"/>
        <v>18</v>
      </c>
    </row>
    <row r="1556" spans="1:24" x14ac:dyDescent="0.25">
      <c r="A1556">
        <v>3388</v>
      </c>
      <c r="B1556" t="str">
        <f t="shared" si="168"/>
        <v>E3388</v>
      </c>
      <c r="C1556" t="s">
        <v>79</v>
      </c>
      <c r="D1556">
        <v>1</v>
      </c>
      <c r="E1556" s="2">
        <v>39186</v>
      </c>
      <c r="F1556" s="2">
        <v>39236</v>
      </c>
      <c r="G1556">
        <v>41.4</v>
      </c>
      <c r="H1556">
        <v>3.92</v>
      </c>
      <c r="I1556">
        <v>3.16</v>
      </c>
      <c r="J1556">
        <v>289</v>
      </c>
      <c r="K1556" t="str">
        <f>INDEX(lehmad!B$2:B$412,MATCH(klypsid!$B1556,lehmad!$A$2:$A$412,0))</f>
        <v>30.03.2005</v>
      </c>
      <c r="L1556">
        <f>INDEX(lehmad!C$2:C$412,MATCH(klypsid!$B1556,lehmad!$A$2:$A$412,0))</f>
        <v>56172</v>
      </c>
      <c r="M1556">
        <f>INDEX(lehmad!D$2:D$412,MATCH(klypsid!$B1556,lehmad!$A$2:$A$412,0))</f>
        <v>116</v>
      </c>
      <c r="N1556">
        <f>INDEX(lehmad!E$2:E$412,MATCH(klypsid!$B1556,lehmad!$A$2:$A$412,0))</f>
        <v>1</v>
      </c>
      <c r="O1556" t="str">
        <f>INDEX(lehmad!F$2:F$412,MATCH(klypsid!$B1556,lehmad!$A$2:$A$412,0))</f>
        <v>DYNASTY-ET</v>
      </c>
      <c r="P1556">
        <f>INDEX(lehmad!G$2:G$412,MATCH(klypsid!$B1556,lehmad!$A$2:$A$412,0))</f>
        <v>2002</v>
      </c>
      <c r="Q1556" s="2">
        <f>INDEX(lehmad!H$2:H$412,MATCH(klypsid!$B1556,lehmad!$A$2:$A$412,0))</f>
        <v>36044</v>
      </c>
      <c r="R1556">
        <f>INDEX(lehmad!I$2:I$412,MATCH(klypsid!$B1556,lehmad!$A$2:$A$412,0))</f>
        <v>124</v>
      </c>
      <c r="S1556">
        <f t="shared" si="169"/>
        <v>1</v>
      </c>
      <c r="T1556">
        <f t="shared" si="170"/>
        <v>50</v>
      </c>
      <c r="U1556">
        <f t="shared" si="171"/>
        <v>1</v>
      </c>
      <c r="V1556">
        <f t="shared" si="172"/>
        <v>4.5310694927259538</v>
      </c>
      <c r="W1556">
        <f t="shared" si="173"/>
        <v>2</v>
      </c>
      <c r="X1556">
        <f t="shared" si="174"/>
        <v>32</v>
      </c>
    </row>
    <row r="1557" spans="1:24" x14ac:dyDescent="0.25">
      <c r="A1557">
        <v>3388</v>
      </c>
      <c r="B1557" t="str">
        <f t="shared" si="168"/>
        <v>E3388</v>
      </c>
      <c r="C1557" t="s">
        <v>79</v>
      </c>
      <c r="D1557">
        <v>1</v>
      </c>
      <c r="E1557" s="2">
        <v>39186</v>
      </c>
      <c r="F1557" s="2">
        <v>39266</v>
      </c>
      <c r="G1557">
        <v>53.9</v>
      </c>
      <c r="H1557">
        <v>2.85</v>
      </c>
      <c r="I1557">
        <v>3.22</v>
      </c>
      <c r="J1557">
        <v>45</v>
      </c>
      <c r="K1557" t="str">
        <f>INDEX(lehmad!B$2:B$412,MATCH(klypsid!$B1557,lehmad!$A$2:$A$412,0))</f>
        <v>30.03.2005</v>
      </c>
      <c r="L1557">
        <f>INDEX(lehmad!C$2:C$412,MATCH(klypsid!$B1557,lehmad!$A$2:$A$412,0))</f>
        <v>56172</v>
      </c>
      <c r="M1557">
        <f>INDEX(lehmad!D$2:D$412,MATCH(klypsid!$B1557,lehmad!$A$2:$A$412,0))</f>
        <v>116</v>
      </c>
      <c r="N1557">
        <f>INDEX(lehmad!E$2:E$412,MATCH(klypsid!$B1557,lehmad!$A$2:$A$412,0))</f>
        <v>1</v>
      </c>
      <c r="O1557" t="str">
        <f>INDEX(lehmad!F$2:F$412,MATCH(klypsid!$B1557,lehmad!$A$2:$A$412,0))</f>
        <v>DYNASTY-ET</v>
      </c>
      <c r="P1557">
        <f>INDEX(lehmad!G$2:G$412,MATCH(klypsid!$B1557,lehmad!$A$2:$A$412,0))</f>
        <v>2002</v>
      </c>
      <c r="Q1557" s="2">
        <f>INDEX(lehmad!H$2:H$412,MATCH(klypsid!$B1557,lehmad!$A$2:$A$412,0))</f>
        <v>36044</v>
      </c>
      <c r="R1557">
        <f>INDEX(lehmad!I$2:I$412,MATCH(klypsid!$B1557,lehmad!$A$2:$A$412,0))</f>
        <v>124</v>
      </c>
      <c r="S1557">
        <f t="shared" si="169"/>
        <v>1</v>
      </c>
      <c r="T1557">
        <f t="shared" si="170"/>
        <v>80</v>
      </c>
      <c r="U1557">
        <f t="shared" si="171"/>
        <v>2</v>
      </c>
      <c r="V1557">
        <f t="shared" si="172"/>
        <v>1.84799690655495</v>
      </c>
      <c r="W1557">
        <f t="shared" si="173"/>
        <v>3</v>
      </c>
      <c r="X1557">
        <f t="shared" si="174"/>
        <v>30</v>
      </c>
    </row>
    <row r="1558" spans="1:24" x14ac:dyDescent="0.25">
      <c r="A1558">
        <v>3388</v>
      </c>
      <c r="B1558" t="str">
        <f t="shared" si="168"/>
        <v>E3388</v>
      </c>
      <c r="C1558" t="s">
        <v>79</v>
      </c>
      <c r="D1558">
        <v>1</v>
      </c>
      <c r="E1558" s="2">
        <v>39186</v>
      </c>
      <c r="F1558" s="2">
        <v>39295</v>
      </c>
      <c r="G1558">
        <v>43.9</v>
      </c>
      <c r="H1558">
        <v>2.37</v>
      </c>
      <c r="I1558">
        <v>3.42</v>
      </c>
      <c r="J1558">
        <v>58</v>
      </c>
      <c r="K1558" t="str">
        <f>INDEX(lehmad!B$2:B$412,MATCH(klypsid!$B1558,lehmad!$A$2:$A$412,0))</f>
        <v>30.03.2005</v>
      </c>
      <c r="L1558">
        <f>INDEX(lehmad!C$2:C$412,MATCH(klypsid!$B1558,lehmad!$A$2:$A$412,0))</f>
        <v>56172</v>
      </c>
      <c r="M1558">
        <f>INDEX(lehmad!D$2:D$412,MATCH(klypsid!$B1558,lehmad!$A$2:$A$412,0))</f>
        <v>116</v>
      </c>
      <c r="N1558">
        <f>INDEX(lehmad!E$2:E$412,MATCH(klypsid!$B1558,lehmad!$A$2:$A$412,0))</f>
        <v>1</v>
      </c>
      <c r="O1558" t="str">
        <f>INDEX(lehmad!F$2:F$412,MATCH(klypsid!$B1558,lehmad!$A$2:$A$412,0))</f>
        <v>DYNASTY-ET</v>
      </c>
      <c r="P1558">
        <f>INDEX(lehmad!G$2:G$412,MATCH(klypsid!$B1558,lehmad!$A$2:$A$412,0))</f>
        <v>2002</v>
      </c>
      <c r="Q1558" s="2">
        <f>INDEX(lehmad!H$2:H$412,MATCH(klypsid!$B1558,lehmad!$A$2:$A$412,0))</f>
        <v>36044</v>
      </c>
      <c r="R1558">
        <f>INDEX(lehmad!I$2:I$412,MATCH(klypsid!$B1558,lehmad!$A$2:$A$412,0))</f>
        <v>124</v>
      </c>
      <c r="S1558">
        <f t="shared" si="169"/>
        <v>1</v>
      </c>
      <c r="T1558">
        <f t="shared" si="170"/>
        <v>109</v>
      </c>
      <c r="U1558">
        <f t="shared" si="171"/>
        <v>2</v>
      </c>
      <c r="V1558">
        <f t="shared" si="172"/>
        <v>2.2141248053528475</v>
      </c>
      <c r="W1558">
        <f t="shared" si="173"/>
        <v>4</v>
      </c>
      <c r="X1558">
        <f t="shared" si="174"/>
        <v>29</v>
      </c>
    </row>
    <row r="1559" spans="1:24" x14ac:dyDescent="0.25">
      <c r="A1559">
        <v>3388</v>
      </c>
      <c r="B1559" t="str">
        <f t="shared" si="168"/>
        <v>E3388</v>
      </c>
      <c r="C1559" t="s">
        <v>79</v>
      </c>
      <c r="D1559">
        <v>1</v>
      </c>
      <c r="E1559" s="2">
        <v>39186</v>
      </c>
      <c r="F1559" s="2">
        <v>39328</v>
      </c>
      <c r="G1559">
        <v>40.200000000000003</v>
      </c>
      <c r="H1559">
        <v>3.32</v>
      </c>
      <c r="I1559">
        <v>3.45</v>
      </c>
      <c r="J1559">
        <v>223</v>
      </c>
      <c r="K1559" t="str">
        <f>INDEX(lehmad!B$2:B$412,MATCH(klypsid!$B1559,lehmad!$A$2:$A$412,0))</f>
        <v>30.03.2005</v>
      </c>
      <c r="L1559">
        <f>INDEX(lehmad!C$2:C$412,MATCH(klypsid!$B1559,lehmad!$A$2:$A$412,0))</f>
        <v>56172</v>
      </c>
      <c r="M1559">
        <f>INDEX(lehmad!D$2:D$412,MATCH(klypsid!$B1559,lehmad!$A$2:$A$412,0))</f>
        <v>116</v>
      </c>
      <c r="N1559">
        <f>INDEX(lehmad!E$2:E$412,MATCH(klypsid!$B1559,lehmad!$A$2:$A$412,0))</f>
        <v>1</v>
      </c>
      <c r="O1559" t="str">
        <f>INDEX(lehmad!F$2:F$412,MATCH(klypsid!$B1559,lehmad!$A$2:$A$412,0))</f>
        <v>DYNASTY-ET</v>
      </c>
      <c r="P1559">
        <f>INDEX(lehmad!G$2:G$412,MATCH(klypsid!$B1559,lehmad!$A$2:$A$412,0))</f>
        <v>2002</v>
      </c>
      <c r="Q1559" s="2">
        <f>INDEX(lehmad!H$2:H$412,MATCH(klypsid!$B1559,lehmad!$A$2:$A$412,0))</f>
        <v>36044</v>
      </c>
      <c r="R1559">
        <f>INDEX(lehmad!I$2:I$412,MATCH(klypsid!$B1559,lehmad!$A$2:$A$412,0))</f>
        <v>124</v>
      </c>
      <c r="S1559">
        <f t="shared" si="169"/>
        <v>1</v>
      </c>
      <c r="T1559">
        <f t="shared" si="170"/>
        <v>142</v>
      </c>
      <c r="U1559">
        <f t="shared" si="171"/>
        <v>2</v>
      </c>
      <c r="V1559">
        <f t="shared" si="172"/>
        <v>4.1570437101455804</v>
      </c>
      <c r="W1559">
        <f t="shared" si="173"/>
        <v>5</v>
      </c>
      <c r="X1559">
        <f t="shared" si="174"/>
        <v>33</v>
      </c>
    </row>
    <row r="1560" spans="1:24" x14ac:dyDescent="0.25">
      <c r="A1560">
        <v>3388</v>
      </c>
      <c r="B1560" t="str">
        <f t="shared" si="168"/>
        <v>E3388</v>
      </c>
      <c r="C1560" t="s">
        <v>79</v>
      </c>
      <c r="D1560">
        <v>1</v>
      </c>
      <c r="E1560" s="2">
        <v>39186</v>
      </c>
      <c r="F1560" s="2">
        <v>39356</v>
      </c>
      <c r="G1560">
        <v>34.299999999999997</v>
      </c>
      <c r="H1560">
        <v>4.6900000000000004</v>
      </c>
      <c r="I1560">
        <v>3.3</v>
      </c>
      <c r="J1560">
        <v>65</v>
      </c>
      <c r="K1560" t="str">
        <f>INDEX(lehmad!B$2:B$412,MATCH(klypsid!$B1560,lehmad!$A$2:$A$412,0))</f>
        <v>30.03.2005</v>
      </c>
      <c r="L1560">
        <f>INDEX(lehmad!C$2:C$412,MATCH(klypsid!$B1560,lehmad!$A$2:$A$412,0))</f>
        <v>56172</v>
      </c>
      <c r="M1560">
        <f>INDEX(lehmad!D$2:D$412,MATCH(klypsid!$B1560,lehmad!$A$2:$A$412,0))</f>
        <v>116</v>
      </c>
      <c r="N1560">
        <f>INDEX(lehmad!E$2:E$412,MATCH(klypsid!$B1560,lehmad!$A$2:$A$412,0))</f>
        <v>1</v>
      </c>
      <c r="O1560" t="str">
        <f>INDEX(lehmad!F$2:F$412,MATCH(klypsid!$B1560,lehmad!$A$2:$A$412,0))</f>
        <v>DYNASTY-ET</v>
      </c>
      <c r="P1560">
        <f>INDEX(lehmad!G$2:G$412,MATCH(klypsid!$B1560,lehmad!$A$2:$A$412,0))</f>
        <v>2002</v>
      </c>
      <c r="Q1560" s="2">
        <f>INDEX(lehmad!H$2:H$412,MATCH(klypsid!$B1560,lehmad!$A$2:$A$412,0))</f>
        <v>36044</v>
      </c>
      <c r="R1560">
        <f>INDEX(lehmad!I$2:I$412,MATCH(klypsid!$B1560,lehmad!$A$2:$A$412,0))</f>
        <v>124</v>
      </c>
      <c r="S1560">
        <f t="shared" si="169"/>
        <v>1</v>
      </c>
      <c r="T1560">
        <f t="shared" si="170"/>
        <v>170</v>
      </c>
      <c r="U1560">
        <f t="shared" si="171"/>
        <v>3</v>
      </c>
      <c r="V1560">
        <f t="shared" si="172"/>
        <v>2.37851162325373</v>
      </c>
      <c r="W1560">
        <f t="shared" si="173"/>
        <v>6</v>
      </c>
      <c r="X1560">
        <f t="shared" si="174"/>
        <v>28</v>
      </c>
    </row>
    <row r="1561" spans="1:24" x14ac:dyDescent="0.25">
      <c r="A1561">
        <v>3388</v>
      </c>
      <c r="B1561" t="str">
        <f t="shared" si="168"/>
        <v>E3388</v>
      </c>
      <c r="C1561" t="s">
        <v>79</v>
      </c>
      <c r="D1561">
        <v>1</v>
      </c>
      <c r="E1561" s="2">
        <v>39186</v>
      </c>
      <c r="F1561" s="2">
        <v>39387</v>
      </c>
      <c r="G1561">
        <v>34.5</v>
      </c>
      <c r="H1561">
        <v>4.0599999999999996</v>
      </c>
      <c r="I1561">
        <v>3.48</v>
      </c>
      <c r="J1561">
        <v>88</v>
      </c>
      <c r="K1561" t="str">
        <f>INDEX(lehmad!B$2:B$412,MATCH(klypsid!$B1561,lehmad!$A$2:$A$412,0))</f>
        <v>30.03.2005</v>
      </c>
      <c r="L1561">
        <f>INDEX(lehmad!C$2:C$412,MATCH(klypsid!$B1561,lehmad!$A$2:$A$412,0))</f>
        <v>56172</v>
      </c>
      <c r="M1561">
        <f>INDEX(lehmad!D$2:D$412,MATCH(klypsid!$B1561,lehmad!$A$2:$A$412,0))</f>
        <v>116</v>
      </c>
      <c r="N1561">
        <f>INDEX(lehmad!E$2:E$412,MATCH(klypsid!$B1561,lehmad!$A$2:$A$412,0))</f>
        <v>1</v>
      </c>
      <c r="O1561" t="str">
        <f>INDEX(lehmad!F$2:F$412,MATCH(klypsid!$B1561,lehmad!$A$2:$A$412,0))</f>
        <v>DYNASTY-ET</v>
      </c>
      <c r="P1561">
        <f>INDEX(lehmad!G$2:G$412,MATCH(klypsid!$B1561,lehmad!$A$2:$A$412,0))</f>
        <v>2002</v>
      </c>
      <c r="Q1561" s="2">
        <f>INDEX(lehmad!H$2:H$412,MATCH(klypsid!$B1561,lehmad!$A$2:$A$412,0))</f>
        <v>36044</v>
      </c>
      <c r="R1561">
        <f>INDEX(lehmad!I$2:I$412,MATCH(klypsid!$B1561,lehmad!$A$2:$A$412,0))</f>
        <v>124</v>
      </c>
      <c r="S1561">
        <f t="shared" si="169"/>
        <v>1</v>
      </c>
      <c r="T1561">
        <f t="shared" si="170"/>
        <v>201</v>
      </c>
      <c r="U1561">
        <f t="shared" si="171"/>
        <v>3</v>
      </c>
      <c r="V1561">
        <f t="shared" si="172"/>
        <v>2.8155754288625725</v>
      </c>
      <c r="W1561">
        <f t="shared" si="173"/>
        <v>7</v>
      </c>
      <c r="X1561">
        <f t="shared" si="174"/>
        <v>31</v>
      </c>
    </row>
    <row r="1562" spans="1:24" x14ac:dyDescent="0.25">
      <c r="A1562">
        <v>3388</v>
      </c>
      <c r="B1562" t="str">
        <f t="shared" si="168"/>
        <v>E3388</v>
      </c>
      <c r="C1562" t="s">
        <v>79</v>
      </c>
      <c r="D1562">
        <v>1</v>
      </c>
      <c r="E1562" s="2">
        <v>39186</v>
      </c>
      <c r="F1562" s="2">
        <v>39418</v>
      </c>
      <c r="G1562">
        <v>33.5</v>
      </c>
      <c r="H1562">
        <v>4.12</v>
      </c>
      <c r="I1562">
        <v>3.44</v>
      </c>
      <c r="J1562">
        <v>57</v>
      </c>
      <c r="K1562" t="str">
        <f>INDEX(lehmad!B$2:B$412,MATCH(klypsid!$B1562,lehmad!$A$2:$A$412,0))</f>
        <v>30.03.2005</v>
      </c>
      <c r="L1562">
        <f>INDEX(lehmad!C$2:C$412,MATCH(klypsid!$B1562,lehmad!$A$2:$A$412,0))</f>
        <v>56172</v>
      </c>
      <c r="M1562">
        <f>INDEX(lehmad!D$2:D$412,MATCH(klypsid!$B1562,lehmad!$A$2:$A$412,0))</f>
        <v>116</v>
      </c>
      <c r="N1562">
        <f>INDEX(lehmad!E$2:E$412,MATCH(klypsid!$B1562,lehmad!$A$2:$A$412,0))</f>
        <v>1</v>
      </c>
      <c r="O1562" t="str">
        <f>INDEX(lehmad!F$2:F$412,MATCH(klypsid!$B1562,lehmad!$A$2:$A$412,0))</f>
        <v>DYNASTY-ET</v>
      </c>
      <c r="P1562">
        <f>INDEX(lehmad!G$2:G$412,MATCH(klypsid!$B1562,lehmad!$A$2:$A$412,0))</f>
        <v>2002</v>
      </c>
      <c r="Q1562" s="2">
        <f>INDEX(lehmad!H$2:H$412,MATCH(klypsid!$B1562,lehmad!$A$2:$A$412,0))</f>
        <v>36044</v>
      </c>
      <c r="R1562">
        <f>INDEX(lehmad!I$2:I$412,MATCH(klypsid!$B1562,lehmad!$A$2:$A$412,0))</f>
        <v>124</v>
      </c>
      <c r="S1562">
        <f t="shared" si="169"/>
        <v>1</v>
      </c>
      <c r="T1562">
        <f t="shared" si="170"/>
        <v>232</v>
      </c>
      <c r="U1562">
        <f t="shared" si="171"/>
        <v>3</v>
      </c>
      <c r="V1562">
        <f t="shared" si="172"/>
        <v>2.1890338243900169</v>
      </c>
      <c r="W1562">
        <f t="shared" si="173"/>
        <v>8</v>
      </c>
      <c r="X1562">
        <f t="shared" si="174"/>
        <v>31</v>
      </c>
    </row>
    <row r="1563" spans="1:24" x14ac:dyDescent="0.25">
      <c r="A1563">
        <v>3388</v>
      </c>
      <c r="B1563" t="str">
        <f t="shared" si="168"/>
        <v>E3388</v>
      </c>
      <c r="C1563" t="s">
        <v>79</v>
      </c>
      <c r="D1563">
        <v>1</v>
      </c>
      <c r="E1563" s="2">
        <v>39186</v>
      </c>
      <c r="F1563" s="2">
        <v>39450</v>
      </c>
      <c r="G1563">
        <v>27.6</v>
      </c>
      <c r="H1563">
        <v>5.79</v>
      </c>
      <c r="I1563">
        <v>3.76</v>
      </c>
      <c r="J1563">
        <v>135</v>
      </c>
      <c r="K1563" t="str">
        <f>INDEX(lehmad!B$2:B$412,MATCH(klypsid!$B1563,lehmad!$A$2:$A$412,0))</f>
        <v>30.03.2005</v>
      </c>
      <c r="L1563">
        <f>INDEX(lehmad!C$2:C$412,MATCH(klypsid!$B1563,lehmad!$A$2:$A$412,0))</f>
        <v>56172</v>
      </c>
      <c r="M1563">
        <f>INDEX(lehmad!D$2:D$412,MATCH(klypsid!$B1563,lehmad!$A$2:$A$412,0))</f>
        <v>116</v>
      </c>
      <c r="N1563">
        <f>INDEX(lehmad!E$2:E$412,MATCH(klypsid!$B1563,lehmad!$A$2:$A$412,0))</f>
        <v>1</v>
      </c>
      <c r="O1563" t="str">
        <f>INDEX(lehmad!F$2:F$412,MATCH(klypsid!$B1563,lehmad!$A$2:$A$412,0))</f>
        <v>DYNASTY-ET</v>
      </c>
      <c r="P1563">
        <f>INDEX(lehmad!G$2:G$412,MATCH(klypsid!$B1563,lehmad!$A$2:$A$412,0))</f>
        <v>2002</v>
      </c>
      <c r="Q1563" s="2">
        <f>INDEX(lehmad!H$2:H$412,MATCH(klypsid!$B1563,lehmad!$A$2:$A$412,0))</f>
        <v>36044</v>
      </c>
      <c r="R1563">
        <f>INDEX(lehmad!I$2:I$412,MATCH(klypsid!$B1563,lehmad!$A$2:$A$412,0))</f>
        <v>124</v>
      </c>
      <c r="S1563">
        <f t="shared" si="169"/>
        <v>1</v>
      </c>
      <c r="T1563">
        <f t="shared" si="170"/>
        <v>264</v>
      </c>
      <c r="U1563">
        <f t="shared" si="171"/>
        <v>3</v>
      </c>
      <c r="V1563">
        <f t="shared" si="172"/>
        <v>3.4329594072761065</v>
      </c>
      <c r="W1563">
        <f t="shared" si="173"/>
        <v>9</v>
      </c>
      <c r="X1563">
        <f t="shared" si="174"/>
        <v>32</v>
      </c>
    </row>
    <row r="1564" spans="1:24" x14ac:dyDescent="0.25">
      <c r="A1564">
        <v>3388</v>
      </c>
      <c r="B1564" t="str">
        <f t="shared" si="168"/>
        <v>E3388</v>
      </c>
      <c r="C1564" t="s">
        <v>79</v>
      </c>
      <c r="D1564">
        <v>1</v>
      </c>
      <c r="E1564" s="2">
        <v>39186</v>
      </c>
      <c r="F1564" s="2">
        <v>39481</v>
      </c>
      <c r="G1564">
        <v>29.7</v>
      </c>
      <c r="H1564">
        <v>3.81</v>
      </c>
      <c r="I1564">
        <v>3.64</v>
      </c>
      <c r="J1564">
        <v>77</v>
      </c>
      <c r="K1564" t="str">
        <f>INDEX(lehmad!B$2:B$412,MATCH(klypsid!$B1564,lehmad!$A$2:$A$412,0))</f>
        <v>30.03.2005</v>
      </c>
      <c r="L1564">
        <f>INDEX(lehmad!C$2:C$412,MATCH(klypsid!$B1564,lehmad!$A$2:$A$412,0))</f>
        <v>56172</v>
      </c>
      <c r="M1564">
        <f>INDEX(lehmad!D$2:D$412,MATCH(klypsid!$B1564,lehmad!$A$2:$A$412,0))</f>
        <v>116</v>
      </c>
      <c r="N1564">
        <f>INDEX(lehmad!E$2:E$412,MATCH(klypsid!$B1564,lehmad!$A$2:$A$412,0))</f>
        <v>1</v>
      </c>
      <c r="O1564" t="str">
        <f>INDEX(lehmad!F$2:F$412,MATCH(klypsid!$B1564,lehmad!$A$2:$A$412,0))</f>
        <v>DYNASTY-ET</v>
      </c>
      <c r="P1564">
        <f>INDEX(lehmad!G$2:G$412,MATCH(klypsid!$B1564,lehmad!$A$2:$A$412,0))</f>
        <v>2002</v>
      </c>
      <c r="Q1564" s="2">
        <f>INDEX(lehmad!H$2:H$412,MATCH(klypsid!$B1564,lehmad!$A$2:$A$412,0))</f>
        <v>36044</v>
      </c>
      <c r="R1564">
        <f>INDEX(lehmad!I$2:I$412,MATCH(klypsid!$B1564,lehmad!$A$2:$A$412,0))</f>
        <v>124</v>
      </c>
      <c r="S1564">
        <f t="shared" si="169"/>
        <v>1</v>
      </c>
      <c r="T1564">
        <f t="shared" si="170"/>
        <v>295</v>
      </c>
      <c r="U1564">
        <f t="shared" si="171"/>
        <v>3</v>
      </c>
      <c r="V1564">
        <f t="shared" si="172"/>
        <v>2.6229303509201767</v>
      </c>
      <c r="W1564">
        <f t="shared" si="173"/>
        <v>10</v>
      </c>
      <c r="X1564">
        <f t="shared" si="174"/>
        <v>31</v>
      </c>
    </row>
    <row r="1565" spans="1:24" x14ac:dyDescent="0.25">
      <c r="A1565">
        <v>3388</v>
      </c>
      <c r="B1565" t="str">
        <f t="shared" si="168"/>
        <v>E3388</v>
      </c>
      <c r="C1565" t="s">
        <v>79</v>
      </c>
      <c r="D1565">
        <v>1</v>
      </c>
      <c r="E1565" s="2">
        <v>39186</v>
      </c>
      <c r="F1565" s="2">
        <v>39509</v>
      </c>
      <c r="G1565">
        <v>32.299999999999997</v>
      </c>
      <c r="H1565">
        <v>3.89</v>
      </c>
      <c r="I1565">
        <v>3.72</v>
      </c>
      <c r="J1565">
        <v>55</v>
      </c>
      <c r="K1565" t="str">
        <f>INDEX(lehmad!B$2:B$412,MATCH(klypsid!$B1565,lehmad!$A$2:$A$412,0))</f>
        <v>30.03.2005</v>
      </c>
      <c r="L1565">
        <f>INDEX(lehmad!C$2:C$412,MATCH(klypsid!$B1565,lehmad!$A$2:$A$412,0))</f>
        <v>56172</v>
      </c>
      <c r="M1565">
        <f>INDEX(lehmad!D$2:D$412,MATCH(klypsid!$B1565,lehmad!$A$2:$A$412,0))</f>
        <v>116</v>
      </c>
      <c r="N1565">
        <f>INDEX(lehmad!E$2:E$412,MATCH(klypsid!$B1565,lehmad!$A$2:$A$412,0))</f>
        <v>1</v>
      </c>
      <c r="O1565" t="str">
        <f>INDEX(lehmad!F$2:F$412,MATCH(klypsid!$B1565,lehmad!$A$2:$A$412,0))</f>
        <v>DYNASTY-ET</v>
      </c>
      <c r="P1565">
        <f>INDEX(lehmad!G$2:G$412,MATCH(klypsid!$B1565,lehmad!$A$2:$A$412,0))</f>
        <v>2002</v>
      </c>
      <c r="Q1565" s="2">
        <f>INDEX(lehmad!H$2:H$412,MATCH(klypsid!$B1565,lehmad!$A$2:$A$412,0))</f>
        <v>36044</v>
      </c>
      <c r="R1565">
        <f>INDEX(lehmad!I$2:I$412,MATCH(klypsid!$B1565,lehmad!$A$2:$A$412,0))</f>
        <v>124</v>
      </c>
      <c r="S1565">
        <f t="shared" si="169"/>
        <v>1</v>
      </c>
      <c r="T1565">
        <f t="shared" si="170"/>
        <v>323</v>
      </c>
      <c r="U1565">
        <f t="shared" si="171"/>
        <v>3</v>
      </c>
      <c r="V1565">
        <f t="shared" si="172"/>
        <v>2.1375035237499347</v>
      </c>
      <c r="W1565">
        <f t="shared" si="173"/>
        <v>11</v>
      </c>
      <c r="X1565">
        <f t="shared" si="174"/>
        <v>28</v>
      </c>
    </row>
    <row r="1566" spans="1:24" x14ac:dyDescent="0.25">
      <c r="A1566">
        <v>3388</v>
      </c>
      <c r="B1566" t="str">
        <f t="shared" si="168"/>
        <v>E3388</v>
      </c>
      <c r="C1566" t="s">
        <v>79</v>
      </c>
      <c r="D1566">
        <v>1</v>
      </c>
      <c r="E1566" s="2">
        <v>39186</v>
      </c>
      <c r="F1566" s="2">
        <v>39539</v>
      </c>
      <c r="G1566">
        <v>31.5</v>
      </c>
      <c r="H1566">
        <v>4.55</v>
      </c>
      <c r="I1566">
        <v>3.88</v>
      </c>
      <c r="J1566">
        <v>84</v>
      </c>
      <c r="K1566" t="str">
        <f>INDEX(lehmad!B$2:B$412,MATCH(klypsid!$B1566,lehmad!$A$2:$A$412,0))</f>
        <v>30.03.2005</v>
      </c>
      <c r="L1566">
        <f>INDEX(lehmad!C$2:C$412,MATCH(klypsid!$B1566,lehmad!$A$2:$A$412,0))</f>
        <v>56172</v>
      </c>
      <c r="M1566">
        <f>INDEX(lehmad!D$2:D$412,MATCH(klypsid!$B1566,lehmad!$A$2:$A$412,0))</f>
        <v>116</v>
      </c>
      <c r="N1566">
        <f>INDEX(lehmad!E$2:E$412,MATCH(klypsid!$B1566,lehmad!$A$2:$A$412,0))</f>
        <v>1</v>
      </c>
      <c r="O1566" t="str">
        <f>INDEX(lehmad!F$2:F$412,MATCH(klypsid!$B1566,lehmad!$A$2:$A$412,0))</f>
        <v>DYNASTY-ET</v>
      </c>
      <c r="P1566">
        <f>INDEX(lehmad!G$2:G$412,MATCH(klypsid!$B1566,lehmad!$A$2:$A$412,0))</f>
        <v>2002</v>
      </c>
      <c r="Q1566" s="2">
        <f>INDEX(lehmad!H$2:H$412,MATCH(klypsid!$B1566,lehmad!$A$2:$A$412,0))</f>
        <v>36044</v>
      </c>
      <c r="R1566">
        <f>INDEX(lehmad!I$2:I$412,MATCH(klypsid!$B1566,lehmad!$A$2:$A$412,0))</f>
        <v>124</v>
      </c>
      <c r="S1566">
        <f t="shared" si="169"/>
        <v>1</v>
      </c>
      <c r="T1566">
        <f t="shared" si="170"/>
        <v>353</v>
      </c>
      <c r="U1566">
        <f t="shared" si="171"/>
        <v>3</v>
      </c>
      <c r="V1566">
        <f t="shared" si="172"/>
        <v>2.7484612330040354</v>
      </c>
      <c r="W1566">
        <f t="shared" si="173"/>
        <v>12</v>
      </c>
      <c r="X1566">
        <f t="shared" si="174"/>
        <v>30</v>
      </c>
    </row>
    <row r="1567" spans="1:24" x14ac:dyDescent="0.25">
      <c r="A1567">
        <v>3388</v>
      </c>
      <c r="B1567" t="str">
        <f t="shared" si="168"/>
        <v>E3388</v>
      </c>
      <c r="C1567" t="s">
        <v>79</v>
      </c>
      <c r="D1567">
        <v>1</v>
      </c>
      <c r="E1567" s="2">
        <v>39186</v>
      </c>
      <c r="F1567" s="2">
        <v>39572</v>
      </c>
      <c r="G1567">
        <v>24.4</v>
      </c>
      <c r="H1567">
        <v>4.45</v>
      </c>
      <c r="I1567">
        <v>3.98</v>
      </c>
      <c r="J1567">
        <v>145</v>
      </c>
      <c r="K1567" t="str">
        <f>INDEX(lehmad!B$2:B$412,MATCH(klypsid!$B1567,lehmad!$A$2:$A$412,0))</f>
        <v>30.03.2005</v>
      </c>
      <c r="L1567">
        <f>INDEX(lehmad!C$2:C$412,MATCH(klypsid!$B1567,lehmad!$A$2:$A$412,0))</f>
        <v>56172</v>
      </c>
      <c r="M1567">
        <f>INDEX(lehmad!D$2:D$412,MATCH(klypsid!$B1567,lehmad!$A$2:$A$412,0))</f>
        <v>116</v>
      </c>
      <c r="N1567">
        <f>INDEX(lehmad!E$2:E$412,MATCH(klypsid!$B1567,lehmad!$A$2:$A$412,0))</f>
        <v>1</v>
      </c>
      <c r="O1567" t="str">
        <f>INDEX(lehmad!F$2:F$412,MATCH(klypsid!$B1567,lehmad!$A$2:$A$412,0))</f>
        <v>DYNASTY-ET</v>
      </c>
      <c r="P1567">
        <f>INDEX(lehmad!G$2:G$412,MATCH(klypsid!$B1567,lehmad!$A$2:$A$412,0))</f>
        <v>2002</v>
      </c>
      <c r="Q1567" s="2">
        <f>INDEX(lehmad!H$2:H$412,MATCH(klypsid!$B1567,lehmad!$A$2:$A$412,0))</f>
        <v>36044</v>
      </c>
      <c r="R1567">
        <f>INDEX(lehmad!I$2:I$412,MATCH(klypsid!$B1567,lehmad!$A$2:$A$412,0))</f>
        <v>124</v>
      </c>
      <c r="S1567">
        <f t="shared" si="169"/>
        <v>1</v>
      </c>
      <c r="T1567">
        <f t="shared" si="170"/>
        <v>386</v>
      </c>
      <c r="U1567">
        <f t="shared" si="171"/>
        <v>3</v>
      </c>
      <c r="V1567">
        <f t="shared" si="172"/>
        <v>3.5360529002402097</v>
      </c>
      <c r="W1567">
        <f t="shared" si="173"/>
        <v>13</v>
      </c>
      <c r="X1567">
        <f t="shared" si="174"/>
        <v>33</v>
      </c>
    </row>
    <row r="1568" spans="1:24" x14ac:dyDescent="0.25">
      <c r="A1568">
        <v>3388</v>
      </c>
      <c r="B1568" t="str">
        <f t="shared" si="168"/>
        <v>E3388</v>
      </c>
      <c r="C1568" t="s">
        <v>79</v>
      </c>
      <c r="D1568">
        <v>1</v>
      </c>
      <c r="E1568" s="2">
        <v>39186</v>
      </c>
      <c r="F1568" s="2">
        <v>39600</v>
      </c>
      <c r="G1568">
        <v>24.9</v>
      </c>
      <c r="H1568">
        <v>4.79</v>
      </c>
      <c r="I1568">
        <v>3.93</v>
      </c>
      <c r="J1568">
        <v>94</v>
      </c>
      <c r="K1568" t="str">
        <f>INDEX(lehmad!B$2:B$412,MATCH(klypsid!$B1568,lehmad!$A$2:$A$412,0))</f>
        <v>30.03.2005</v>
      </c>
      <c r="L1568">
        <f>INDEX(lehmad!C$2:C$412,MATCH(klypsid!$B1568,lehmad!$A$2:$A$412,0))</f>
        <v>56172</v>
      </c>
      <c r="M1568">
        <f>INDEX(lehmad!D$2:D$412,MATCH(klypsid!$B1568,lehmad!$A$2:$A$412,0))</f>
        <v>116</v>
      </c>
      <c r="N1568">
        <f>INDEX(lehmad!E$2:E$412,MATCH(klypsid!$B1568,lehmad!$A$2:$A$412,0))</f>
        <v>1</v>
      </c>
      <c r="O1568" t="str">
        <f>INDEX(lehmad!F$2:F$412,MATCH(klypsid!$B1568,lehmad!$A$2:$A$412,0))</f>
        <v>DYNASTY-ET</v>
      </c>
      <c r="P1568">
        <f>INDEX(lehmad!G$2:G$412,MATCH(klypsid!$B1568,lehmad!$A$2:$A$412,0))</f>
        <v>2002</v>
      </c>
      <c r="Q1568" s="2">
        <f>INDEX(lehmad!H$2:H$412,MATCH(klypsid!$B1568,lehmad!$A$2:$A$412,0))</f>
        <v>36044</v>
      </c>
      <c r="R1568">
        <f>INDEX(lehmad!I$2:I$412,MATCH(klypsid!$B1568,lehmad!$A$2:$A$412,0))</f>
        <v>124</v>
      </c>
      <c r="S1568">
        <f t="shared" si="169"/>
        <v>1</v>
      </c>
      <c r="T1568">
        <f t="shared" si="170"/>
        <v>414</v>
      </c>
      <c r="U1568">
        <f t="shared" si="171"/>
        <v>3</v>
      </c>
      <c r="V1568">
        <f t="shared" si="172"/>
        <v>2.9107326619029128</v>
      </c>
      <c r="W1568">
        <f t="shared" si="173"/>
        <v>14</v>
      </c>
      <c r="X1568">
        <f t="shared" si="174"/>
        <v>28</v>
      </c>
    </row>
    <row r="1569" spans="1:24" x14ac:dyDescent="0.25">
      <c r="A1569">
        <v>3388</v>
      </c>
      <c r="B1569" t="str">
        <f t="shared" si="168"/>
        <v>E3388</v>
      </c>
      <c r="C1569" t="s">
        <v>79</v>
      </c>
      <c r="D1569">
        <v>1</v>
      </c>
      <c r="E1569" s="2">
        <v>39186</v>
      </c>
      <c r="F1569" s="2">
        <v>39631</v>
      </c>
      <c r="G1569">
        <v>24.4</v>
      </c>
      <c r="H1569">
        <v>5.21</v>
      </c>
      <c r="I1569">
        <v>4.22</v>
      </c>
      <c r="J1569">
        <v>144</v>
      </c>
      <c r="K1569" t="str">
        <f>INDEX(lehmad!B$2:B$412,MATCH(klypsid!$B1569,lehmad!$A$2:$A$412,0))</f>
        <v>30.03.2005</v>
      </c>
      <c r="L1569">
        <f>INDEX(lehmad!C$2:C$412,MATCH(klypsid!$B1569,lehmad!$A$2:$A$412,0))</f>
        <v>56172</v>
      </c>
      <c r="M1569">
        <f>INDEX(lehmad!D$2:D$412,MATCH(klypsid!$B1569,lehmad!$A$2:$A$412,0))</f>
        <v>116</v>
      </c>
      <c r="N1569">
        <f>INDEX(lehmad!E$2:E$412,MATCH(klypsid!$B1569,lehmad!$A$2:$A$412,0))</f>
        <v>1</v>
      </c>
      <c r="O1569" t="str">
        <f>INDEX(lehmad!F$2:F$412,MATCH(klypsid!$B1569,lehmad!$A$2:$A$412,0))</f>
        <v>DYNASTY-ET</v>
      </c>
      <c r="P1569">
        <f>INDEX(lehmad!G$2:G$412,MATCH(klypsid!$B1569,lehmad!$A$2:$A$412,0))</f>
        <v>2002</v>
      </c>
      <c r="Q1569" s="2">
        <f>INDEX(lehmad!H$2:H$412,MATCH(klypsid!$B1569,lehmad!$A$2:$A$412,0))</f>
        <v>36044</v>
      </c>
      <c r="R1569">
        <f>INDEX(lehmad!I$2:I$412,MATCH(klypsid!$B1569,lehmad!$A$2:$A$412,0))</f>
        <v>124</v>
      </c>
      <c r="S1569">
        <f t="shared" si="169"/>
        <v>1</v>
      </c>
      <c r="T1569">
        <f t="shared" si="170"/>
        <v>445</v>
      </c>
      <c r="U1569">
        <f t="shared" si="171"/>
        <v>3</v>
      </c>
      <c r="V1569">
        <f t="shared" si="172"/>
        <v>3.5260688116675878</v>
      </c>
      <c r="W1569">
        <f t="shared" si="173"/>
        <v>15</v>
      </c>
      <c r="X1569">
        <f t="shared" si="174"/>
        <v>31</v>
      </c>
    </row>
    <row r="1570" spans="1:24" x14ac:dyDescent="0.25">
      <c r="A1570">
        <v>3388</v>
      </c>
      <c r="B1570" t="str">
        <f t="shared" si="168"/>
        <v>E3388</v>
      </c>
      <c r="C1570" t="s">
        <v>79</v>
      </c>
      <c r="D1570">
        <v>1</v>
      </c>
      <c r="E1570" s="2">
        <v>39186</v>
      </c>
      <c r="F1570" s="2">
        <v>39663</v>
      </c>
      <c r="G1570">
        <v>17.3</v>
      </c>
      <c r="H1570">
        <v>5.38</v>
      </c>
      <c r="I1570">
        <v>3.9</v>
      </c>
      <c r="J1570">
        <v>813</v>
      </c>
      <c r="K1570" t="str">
        <f>INDEX(lehmad!B$2:B$412,MATCH(klypsid!$B1570,lehmad!$A$2:$A$412,0))</f>
        <v>30.03.2005</v>
      </c>
      <c r="L1570">
        <f>INDEX(lehmad!C$2:C$412,MATCH(klypsid!$B1570,lehmad!$A$2:$A$412,0))</f>
        <v>56172</v>
      </c>
      <c r="M1570">
        <f>INDEX(lehmad!D$2:D$412,MATCH(klypsid!$B1570,lehmad!$A$2:$A$412,0))</f>
        <v>116</v>
      </c>
      <c r="N1570">
        <f>INDEX(lehmad!E$2:E$412,MATCH(klypsid!$B1570,lehmad!$A$2:$A$412,0))</f>
        <v>1</v>
      </c>
      <c r="O1570" t="str">
        <f>INDEX(lehmad!F$2:F$412,MATCH(klypsid!$B1570,lehmad!$A$2:$A$412,0))</f>
        <v>DYNASTY-ET</v>
      </c>
      <c r="P1570">
        <f>INDEX(lehmad!G$2:G$412,MATCH(klypsid!$B1570,lehmad!$A$2:$A$412,0))</f>
        <v>2002</v>
      </c>
      <c r="Q1570" s="2">
        <f>INDEX(lehmad!H$2:H$412,MATCH(klypsid!$B1570,lehmad!$A$2:$A$412,0))</f>
        <v>36044</v>
      </c>
      <c r="R1570">
        <f>INDEX(lehmad!I$2:I$412,MATCH(klypsid!$B1570,lehmad!$A$2:$A$412,0))</f>
        <v>124</v>
      </c>
      <c r="S1570">
        <f t="shared" si="169"/>
        <v>1</v>
      </c>
      <c r="T1570">
        <f t="shared" si="170"/>
        <v>477</v>
      </c>
      <c r="U1570">
        <f t="shared" si="171"/>
        <v>3</v>
      </c>
      <c r="V1570">
        <f t="shared" si="172"/>
        <v>6.0232553523003034</v>
      </c>
      <c r="W1570">
        <f t="shared" si="173"/>
        <v>16</v>
      </c>
      <c r="X1570">
        <f t="shared" si="174"/>
        <v>32</v>
      </c>
    </row>
    <row r="1571" spans="1:24" x14ac:dyDescent="0.25">
      <c r="A1571">
        <v>3388</v>
      </c>
      <c r="B1571" t="str">
        <f t="shared" si="168"/>
        <v>E3388</v>
      </c>
      <c r="C1571" t="s">
        <v>79</v>
      </c>
      <c r="D1571">
        <v>2</v>
      </c>
      <c r="E1571" s="2">
        <v>39745</v>
      </c>
      <c r="F1571" s="2">
        <v>39754</v>
      </c>
      <c r="G1571">
        <v>51</v>
      </c>
      <c r="H1571">
        <v>3.85</v>
      </c>
      <c r="I1571">
        <v>3.9</v>
      </c>
      <c r="J1571">
        <v>445</v>
      </c>
      <c r="K1571" t="str">
        <f>INDEX(lehmad!B$2:B$412,MATCH(klypsid!$B1571,lehmad!$A$2:$A$412,0))</f>
        <v>30.03.2005</v>
      </c>
      <c r="L1571">
        <f>INDEX(lehmad!C$2:C$412,MATCH(klypsid!$B1571,lehmad!$A$2:$A$412,0))</f>
        <v>56172</v>
      </c>
      <c r="M1571">
        <f>INDEX(lehmad!D$2:D$412,MATCH(klypsid!$B1571,lehmad!$A$2:$A$412,0))</f>
        <v>116</v>
      </c>
      <c r="N1571">
        <f>INDEX(lehmad!E$2:E$412,MATCH(klypsid!$B1571,lehmad!$A$2:$A$412,0))</f>
        <v>1</v>
      </c>
      <c r="O1571" t="str">
        <f>INDEX(lehmad!F$2:F$412,MATCH(klypsid!$B1571,lehmad!$A$2:$A$412,0))</f>
        <v>DYNASTY-ET</v>
      </c>
      <c r="P1571">
        <f>INDEX(lehmad!G$2:G$412,MATCH(klypsid!$B1571,lehmad!$A$2:$A$412,0))</f>
        <v>2002</v>
      </c>
      <c r="Q1571" s="2">
        <f>INDEX(lehmad!H$2:H$412,MATCH(klypsid!$B1571,lehmad!$A$2:$A$412,0))</f>
        <v>36044</v>
      </c>
      <c r="R1571">
        <f>INDEX(lehmad!I$2:I$412,MATCH(klypsid!$B1571,lehmad!$A$2:$A$412,0))</f>
        <v>124</v>
      </c>
      <c r="S1571">
        <f t="shared" si="169"/>
        <v>2</v>
      </c>
      <c r="T1571">
        <f t="shared" si="170"/>
        <v>9</v>
      </c>
      <c r="U1571">
        <f t="shared" si="171"/>
        <v>1</v>
      </c>
      <c r="V1571">
        <f t="shared" si="172"/>
        <v>5.153805336079035</v>
      </c>
      <c r="W1571">
        <f t="shared" si="173"/>
        <v>1</v>
      </c>
      <c r="X1571">
        <f t="shared" si="174"/>
        <v>9</v>
      </c>
    </row>
    <row r="1572" spans="1:24" x14ac:dyDescent="0.25">
      <c r="A1572">
        <v>3388</v>
      </c>
      <c r="B1572" t="str">
        <f t="shared" si="168"/>
        <v>E3388</v>
      </c>
      <c r="C1572" t="s">
        <v>79</v>
      </c>
      <c r="D1572">
        <v>2</v>
      </c>
      <c r="E1572" s="2">
        <v>39745</v>
      </c>
      <c r="F1572" s="2">
        <v>39783</v>
      </c>
      <c r="G1572">
        <v>59.5</v>
      </c>
      <c r="H1572">
        <v>3.94</v>
      </c>
      <c r="I1572">
        <v>3.24</v>
      </c>
      <c r="J1572">
        <v>31</v>
      </c>
      <c r="K1572" t="str">
        <f>INDEX(lehmad!B$2:B$412,MATCH(klypsid!$B1572,lehmad!$A$2:$A$412,0))</f>
        <v>30.03.2005</v>
      </c>
      <c r="L1572">
        <f>INDEX(lehmad!C$2:C$412,MATCH(klypsid!$B1572,lehmad!$A$2:$A$412,0))</f>
        <v>56172</v>
      </c>
      <c r="M1572">
        <f>INDEX(lehmad!D$2:D$412,MATCH(klypsid!$B1572,lehmad!$A$2:$A$412,0))</f>
        <v>116</v>
      </c>
      <c r="N1572">
        <f>INDEX(lehmad!E$2:E$412,MATCH(klypsid!$B1572,lehmad!$A$2:$A$412,0))</f>
        <v>1</v>
      </c>
      <c r="O1572" t="str">
        <f>INDEX(lehmad!F$2:F$412,MATCH(klypsid!$B1572,lehmad!$A$2:$A$412,0))</f>
        <v>DYNASTY-ET</v>
      </c>
      <c r="P1572">
        <f>INDEX(lehmad!G$2:G$412,MATCH(klypsid!$B1572,lehmad!$A$2:$A$412,0))</f>
        <v>2002</v>
      </c>
      <c r="Q1572" s="2">
        <f>INDEX(lehmad!H$2:H$412,MATCH(klypsid!$B1572,lehmad!$A$2:$A$412,0))</f>
        <v>36044</v>
      </c>
      <c r="R1572">
        <f>INDEX(lehmad!I$2:I$412,MATCH(klypsid!$B1572,lehmad!$A$2:$A$412,0))</f>
        <v>124</v>
      </c>
      <c r="S1572">
        <f t="shared" si="169"/>
        <v>2</v>
      </c>
      <c r="T1572">
        <f t="shared" si="170"/>
        <v>38</v>
      </c>
      <c r="U1572">
        <f t="shared" si="171"/>
        <v>1</v>
      </c>
      <c r="V1572">
        <f t="shared" si="172"/>
        <v>1.3103401206121505</v>
      </c>
      <c r="W1572">
        <f t="shared" si="173"/>
        <v>2</v>
      </c>
      <c r="X1572">
        <f t="shared" si="174"/>
        <v>29</v>
      </c>
    </row>
    <row r="1573" spans="1:24" x14ac:dyDescent="0.25">
      <c r="A1573">
        <v>3388</v>
      </c>
      <c r="B1573" t="str">
        <f t="shared" si="168"/>
        <v>E3388</v>
      </c>
      <c r="C1573" t="s">
        <v>79</v>
      </c>
      <c r="D1573">
        <v>2</v>
      </c>
      <c r="E1573" s="2">
        <v>39745</v>
      </c>
      <c r="F1573" s="2">
        <v>39817</v>
      </c>
      <c r="G1573">
        <v>54</v>
      </c>
      <c r="H1573">
        <v>4.4800000000000004</v>
      </c>
      <c r="I1573">
        <v>4.99</v>
      </c>
      <c r="J1573">
        <v>11219</v>
      </c>
      <c r="K1573" t="str">
        <f>INDEX(lehmad!B$2:B$412,MATCH(klypsid!$B1573,lehmad!$A$2:$A$412,0))</f>
        <v>30.03.2005</v>
      </c>
      <c r="L1573">
        <f>INDEX(lehmad!C$2:C$412,MATCH(klypsid!$B1573,lehmad!$A$2:$A$412,0))</f>
        <v>56172</v>
      </c>
      <c r="M1573">
        <f>INDEX(lehmad!D$2:D$412,MATCH(klypsid!$B1573,lehmad!$A$2:$A$412,0))</f>
        <v>116</v>
      </c>
      <c r="N1573">
        <f>INDEX(lehmad!E$2:E$412,MATCH(klypsid!$B1573,lehmad!$A$2:$A$412,0))</f>
        <v>1</v>
      </c>
      <c r="O1573" t="str">
        <f>INDEX(lehmad!F$2:F$412,MATCH(klypsid!$B1573,lehmad!$A$2:$A$412,0))</f>
        <v>DYNASTY-ET</v>
      </c>
      <c r="P1573">
        <f>INDEX(lehmad!G$2:G$412,MATCH(klypsid!$B1573,lehmad!$A$2:$A$412,0))</f>
        <v>2002</v>
      </c>
      <c r="Q1573" s="2">
        <f>INDEX(lehmad!H$2:H$412,MATCH(klypsid!$B1573,lehmad!$A$2:$A$412,0))</f>
        <v>36044</v>
      </c>
      <c r="R1573">
        <f>INDEX(lehmad!I$2:I$412,MATCH(klypsid!$B1573,lehmad!$A$2:$A$412,0))</f>
        <v>124</v>
      </c>
      <c r="S1573">
        <f t="shared" si="169"/>
        <v>2</v>
      </c>
      <c r="T1573">
        <f t="shared" si="170"/>
        <v>72</v>
      </c>
      <c r="U1573">
        <f t="shared" si="171"/>
        <v>2</v>
      </c>
      <c r="V1573">
        <f t="shared" si="172"/>
        <v>9.8098002775453228</v>
      </c>
      <c r="W1573">
        <f t="shared" si="173"/>
        <v>3</v>
      </c>
      <c r="X1573">
        <f t="shared" si="174"/>
        <v>34</v>
      </c>
    </row>
    <row r="1574" spans="1:24" x14ac:dyDescent="0.25">
      <c r="A1574">
        <v>3388</v>
      </c>
      <c r="B1574" t="str">
        <f t="shared" si="168"/>
        <v>E3388</v>
      </c>
      <c r="C1574" t="s">
        <v>79</v>
      </c>
      <c r="D1574">
        <v>2</v>
      </c>
      <c r="E1574" s="2">
        <v>39745</v>
      </c>
      <c r="F1574" s="2">
        <v>39845</v>
      </c>
      <c r="G1574">
        <v>15.5</v>
      </c>
      <c r="H1574">
        <v>4.28</v>
      </c>
      <c r="I1574">
        <v>3.71</v>
      </c>
      <c r="J1574">
        <v>280</v>
      </c>
      <c r="K1574" t="str">
        <f>INDEX(lehmad!B$2:B$412,MATCH(klypsid!$B1574,lehmad!$A$2:$A$412,0))</f>
        <v>30.03.2005</v>
      </c>
      <c r="L1574">
        <f>INDEX(lehmad!C$2:C$412,MATCH(klypsid!$B1574,lehmad!$A$2:$A$412,0))</f>
        <v>56172</v>
      </c>
      <c r="M1574">
        <f>INDEX(lehmad!D$2:D$412,MATCH(klypsid!$B1574,lehmad!$A$2:$A$412,0))</f>
        <v>116</v>
      </c>
      <c r="N1574">
        <f>INDEX(lehmad!E$2:E$412,MATCH(klypsid!$B1574,lehmad!$A$2:$A$412,0))</f>
        <v>1</v>
      </c>
      <c r="O1574" t="str">
        <f>INDEX(lehmad!F$2:F$412,MATCH(klypsid!$B1574,lehmad!$A$2:$A$412,0))</f>
        <v>DYNASTY-ET</v>
      </c>
      <c r="P1574">
        <f>INDEX(lehmad!G$2:G$412,MATCH(klypsid!$B1574,lehmad!$A$2:$A$412,0))</f>
        <v>2002</v>
      </c>
      <c r="Q1574" s="2">
        <f>INDEX(lehmad!H$2:H$412,MATCH(klypsid!$B1574,lehmad!$A$2:$A$412,0))</f>
        <v>36044</v>
      </c>
      <c r="R1574">
        <f>INDEX(lehmad!I$2:I$412,MATCH(klypsid!$B1574,lehmad!$A$2:$A$412,0))</f>
        <v>124</v>
      </c>
      <c r="S1574">
        <f t="shared" si="169"/>
        <v>2</v>
      </c>
      <c r="T1574">
        <f t="shared" si="170"/>
        <v>100</v>
      </c>
      <c r="U1574">
        <f t="shared" si="171"/>
        <v>2</v>
      </c>
      <c r="V1574">
        <f t="shared" si="172"/>
        <v>4.485426827170242</v>
      </c>
      <c r="W1574">
        <f t="shared" si="173"/>
        <v>4</v>
      </c>
      <c r="X1574">
        <f t="shared" si="174"/>
        <v>28</v>
      </c>
    </row>
    <row r="1575" spans="1:24" x14ac:dyDescent="0.25">
      <c r="A1575">
        <v>3391</v>
      </c>
      <c r="B1575" t="str">
        <f t="shared" si="168"/>
        <v>E3391</v>
      </c>
      <c r="C1575" t="s">
        <v>81</v>
      </c>
      <c r="D1575">
        <v>1</v>
      </c>
      <c r="E1575" s="2">
        <v>39274</v>
      </c>
      <c r="F1575" s="2">
        <v>39295</v>
      </c>
      <c r="G1575">
        <v>41.5</v>
      </c>
      <c r="H1575">
        <v>3.68</v>
      </c>
      <c r="I1575">
        <v>3.07</v>
      </c>
      <c r="J1575">
        <v>104</v>
      </c>
      <c r="K1575" t="str">
        <f>INDEX(lehmad!B$2:B$412,MATCH(klypsid!$B1575,lehmad!$A$2:$A$412,0))</f>
        <v>1.04.2005</v>
      </c>
      <c r="L1575">
        <f>INDEX(lehmad!C$2:C$412,MATCH(klypsid!$B1575,lehmad!$A$2:$A$412,0))</f>
        <v>56172</v>
      </c>
      <c r="M1575">
        <f>INDEX(lehmad!D$2:D$412,MATCH(klypsid!$B1575,lehmad!$A$2:$A$412,0))</f>
        <v>106</v>
      </c>
      <c r="N1575">
        <f>INDEX(lehmad!E$2:E$412,MATCH(klypsid!$B1575,lehmad!$A$2:$A$412,0))</f>
        <v>0.93799999999999994</v>
      </c>
      <c r="O1575" t="str">
        <f>INDEX(lehmad!F$2:F$412,MATCH(klypsid!$B1575,lehmad!$A$2:$A$412,0))</f>
        <v>DYNASTY-ET</v>
      </c>
      <c r="P1575">
        <f>INDEX(lehmad!G$2:G$412,MATCH(klypsid!$B1575,lehmad!$A$2:$A$412,0))</f>
        <v>2002</v>
      </c>
      <c r="Q1575" s="2">
        <f>INDEX(lehmad!H$2:H$412,MATCH(klypsid!$B1575,lehmad!$A$2:$A$412,0))</f>
        <v>36044</v>
      </c>
      <c r="R1575">
        <f>INDEX(lehmad!I$2:I$412,MATCH(klypsid!$B1575,lehmad!$A$2:$A$412,0))</f>
        <v>124</v>
      </c>
      <c r="S1575">
        <f t="shared" si="169"/>
        <v>1</v>
      </c>
      <c r="T1575">
        <f t="shared" si="170"/>
        <v>21</v>
      </c>
      <c r="U1575">
        <f t="shared" si="171"/>
        <v>1</v>
      </c>
      <c r="V1575">
        <f t="shared" si="172"/>
        <v>3.0565835283663674</v>
      </c>
      <c r="W1575">
        <f t="shared" si="173"/>
        <v>1</v>
      </c>
      <c r="X1575">
        <f t="shared" si="174"/>
        <v>21</v>
      </c>
    </row>
    <row r="1576" spans="1:24" x14ac:dyDescent="0.25">
      <c r="A1576">
        <v>3391</v>
      </c>
      <c r="B1576" t="str">
        <f t="shared" si="168"/>
        <v>E3391</v>
      </c>
      <c r="C1576" t="s">
        <v>81</v>
      </c>
      <c r="D1576">
        <v>1</v>
      </c>
      <c r="E1576" s="2">
        <v>39274</v>
      </c>
      <c r="F1576" s="2">
        <v>39328</v>
      </c>
      <c r="G1576">
        <v>47.2</v>
      </c>
      <c r="H1576">
        <v>2.92</v>
      </c>
      <c r="I1576">
        <v>3.05</v>
      </c>
      <c r="J1576">
        <v>60</v>
      </c>
      <c r="K1576" t="str">
        <f>INDEX(lehmad!B$2:B$412,MATCH(klypsid!$B1576,lehmad!$A$2:$A$412,0))</f>
        <v>1.04.2005</v>
      </c>
      <c r="L1576">
        <f>INDEX(lehmad!C$2:C$412,MATCH(klypsid!$B1576,lehmad!$A$2:$A$412,0))</f>
        <v>56172</v>
      </c>
      <c r="M1576">
        <f>INDEX(lehmad!D$2:D$412,MATCH(klypsid!$B1576,lehmad!$A$2:$A$412,0))</f>
        <v>106</v>
      </c>
      <c r="N1576">
        <f>INDEX(lehmad!E$2:E$412,MATCH(klypsid!$B1576,lehmad!$A$2:$A$412,0))</f>
        <v>0.93799999999999994</v>
      </c>
      <c r="O1576" t="str">
        <f>INDEX(lehmad!F$2:F$412,MATCH(klypsid!$B1576,lehmad!$A$2:$A$412,0))</f>
        <v>DYNASTY-ET</v>
      </c>
      <c r="P1576">
        <f>INDEX(lehmad!G$2:G$412,MATCH(klypsid!$B1576,lehmad!$A$2:$A$412,0))</f>
        <v>2002</v>
      </c>
      <c r="Q1576" s="2">
        <f>INDEX(lehmad!H$2:H$412,MATCH(klypsid!$B1576,lehmad!$A$2:$A$412,0))</f>
        <v>36044</v>
      </c>
      <c r="R1576">
        <f>INDEX(lehmad!I$2:I$412,MATCH(klypsid!$B1576,lehmad!$A$2:$A$412,0))</f>
        <v>124</v>
      </c>
      <c r="S1576">
        <f t="shared" si="169"/>
        <v>1</v>
      </c>
      <c r="T1576">
        <f t="shared" si="170"/>
        <v>54</v>
      </c>
      <c r="U1576">
        <f t="shared" si="171"/>
        <v>1</v>
      </c>
      <c r="V1576">
        <f t="shared" si="172"/>
        <v>2.2630344058337939</v>
      </c>
      <c r="W1576">
        <f t="shared" si="173"/>
        <v>2</v>
      </c>
      <c r="X1576">
        <f t="shared" si="174"/>
        <v>33</v>
      </c>
    </row>
    <row r="1577" spans="1:24" x14ac:dyDescent="0.25">
      <c r="A1577">
        <v>3391</v>
      </c>
      <c r="B1577" t="str">
        <f t="shared" si="168"/>
        <v>E3391</v>
      </c>
      <c r="C1577" t="s">
        <v>81</v>
      </c>
      <c r="D1577">
        <v>1</v>
      </c>
      <c r="E1577" s="2">
        <v>39274</v>
      </c>
      <c r="F1577" s="2">
        <v>39356</v>
      </c>
      <c r="G1577">
        <v>37.200000000000003</v>
      </c>
      <c r="H1577">
        <v>4.0199999999999996</v>
      </c>
      <c r="I1577">
        <v>3.26</v>
      </c>
      <c r="J1577">
        <v>108</v>
      </c>
      <c r="K1577" t="str">
        <f>INDEX(lehmad!B$2:B$412,MATCH(klypsid!$B1577,lehmad!$A$2:$A$412,0))</f>
        <v>1.04.2005</v>
      </c>
      <c r="L1577">
        <f>INDEX(lehmad!C$2:C$412,MATCH(klypsid!$B1577,lehmad!$A$2:$A$412,0))</f>
        <v>56172</v>
      </c>
      <c r="M1577">
        <f>INDEX(lehmad!D$2:D$412,MATCH(klypsid!$B1577,lehmad!$A$2:$A$412,0))</f>
        <v>106</v>
      </c>
      <c r="N1577">
        <f>INDEX(lehmad!E$2:E$412,MATCH(klypsid!$B1577,lehmad!$A$2:$A$412,0))</f>
        <v>0.93799999999999994</v>
      </c>
      <c r="O1577" t="str">
        <f>INDEX(lehmad!F$2:F$412,MATCH(klypsid!$B1577,lehmad!$A$2:$A$412,0))</f>
        <v>DYNASTY-ET</v>
      </c>
      <c r="P1577">
        <f>INDEX(lehmad!G$2:G$412,MATCH(klypsid!$B1577,lehmad!$A$2:$A$412,0))</f>
        <v>2002</v>
      </c>
      <c r="Q1577" s="2">
        <f>INDEX(lehmad!H$2:H$412,MATCH(klypsid!$B1577,lehmad!$A$2:$A$412,0))</f>
        <v>36044</v>
      </c>
      <c r="R1577">
        <f>INDEX(lehmad!I$2:I$412,MATCH(klypsid!$B1577,lehmad!$A$2:$A$412,0))</f>
        <v>124</v>
      </c>
      <c r="S1577">
        <f t="shared" si="169"/>
        <v>1</v>
      </c>
      <c r="T1577">
        <f t="shared" si="170"/>
        <v>82</v>
      </c>
      <c r="U1577">
        <f t="shared" si="171"/>
        <v>2</v>
      </c>
      <c r="V1577">
        <f t="shared" si="172"/>
        <v>3.1110313123887439</v>
      </c>
      <c r="W1577">
        <f t="shared" si="173"/>
        <v>3</v>
      </c>
      <c r="X1577">
        <f t="shared" si="174"/>
        <v>28</v>
      </c>
    </row>
    <row r="1578" spans="1:24" x14ac:dyDescent="0.25">
      <c r="A1578">
        <v>3391</v>
      </c>
      <c r="B1578" t="str">
        <f t="shared" si="168"/>
        <v>E3391</v>
      </c>
      <c r="C1578" t="s">
        <v>81</v>
      </c>
      <c r="D1578">
        <v>1</v>
      </c>
      <c r="E1578" s="2">
        <v>39274</v>
      </c>
      <c r="F1578" s="2">
        <v>39387</v>
      </c>
      <c r="G1578">
        <v>42.6</v>
      </c>
      <c r="H1578">
        <v>3.92</v>
      </c>
      <c r="I1578">
        <v>3.48</v>
      </c>
      <c r="J1578">
        <v>93</v>
      </c>
      <c r="K1578" t="str">
        <f>INDEX(lehmad!B$2:B$412,MATCH(klypsid!$B1578,lehmad!$A$2:$A$412,0))</f>
        <v>1.04.2005</v>
      </c>
      <c r="L1578">
        <f>INDEX(lehmad!C$2:C$412,MATCH(klypsid!$B1578,lehmad!$A$2:$A$412,0))</f>
        <v>56172</v>
      </c>
      <c r="M1578">
        <f>INDEX(lehmad!D$2:D$412,MATCH(klypsid!$B1578,lehmad!$A$2:$A$412,0))</f>
        <v>106</v>
      </c>
      <c r="N1578">
        <f>INDEX(lehmad!E$2:E$412,MATCH(klypsid!$B1578,lehmad!$A$2:$A$412,0))</f>
        <v>0.93799999999999994</v>
      </c>
      <c r="O1578" t="str">
        <f>INDEX(lehmad!F$2:F$412,MATCH(klypsid!$B1578,lehmad!$A$2:$A$412,0))</f>
        <v>DYNASTY-ET</v>
      </c>
      <c r="P1578">
        <f>INDEX(lehmad!G$2:G$412,MATCH(klypsid!$B1578,lehmad!$A$2:$A$412,0))</f>
        <v>2002</v>
      </c>
      <c r="Q1578" s="2">
        <f>INDEX(lehmad!H$2:H$412,MATCH(klypsid!$B1578,lehmad!$A$2:$A$412,0))</f>
        <v>36044</v>
      </c>
      <c r="R1578">
        <f>INDEX(lehmad!I$2:I$412,MATCH(klypsid!$B1578,lehmad!$A$2:$A$412,0))</f>
        <v>124</v>
      </c>
      <c r="S1578">
        <f t="shared" si="169"/>
        <v>1</v>
      </c>
      <c r="T1578">
        <f t="shared" si="170"/>
        <v>113</v>
      </c>
      <c r="U1578">
        <f t="shared" si="171"/>
        <v>2</v>
      </c>
      <c r="V1578">
        <f t="shared" si="172"/>
        <v>2.8953026213333066</v>
      </c>
      <c r="W1578">
        <f t="shared" si="173"/>
        <v>4</v>
      </c>
      <c r="X1578">
        <f t="shared" si="174"/>
        <v>31</v>
      </c>
    </row>
    <row r="1579" spans="1:24" x14ac:dyDescent="0.25">
      <c r="A1579">
        <v>3391</v>
      </c>
      <c r="B1579" t="str">
        <f t="shared" si="168"/>
        <v>E3391</v>
      </c>
      <c r="C1579" t="s">
        <v>81</v>
      </c>
      <c r="D1579">
        <v>1</v>
      </c>
      <c r="E1579" s="2">
        <v>39274</v>
      </c>
      <c r="F1579" s="2">
        <v>39418</v>
      </c>
      <c r="G1579">
        <v>33.299999999999997</v>
      </c>
      <c r="H1579">
        <v>3.75</v>
      </c>
      <c r="I1579">
        <v>3.48</v>
      </c>
      <c r="J1579">
        <v>88</v>
      </c>
      <c r="K1579" t="str">
        <f>INDEX(lehmad!B$2:B$412,MATCH(klypsid!$B1579,lehmad!$A$2:$A$412,0))</f>
        <v>1.04.2005</v>
      </c>
      <c r="L1579">
        <f>INDEX(lehmad!C$2:C$412,MATCH(klypsid!$B1579,lehmad!$A$2:$A$412,0))</f>
        <v>56172</v>
      </c>
      <c r="M1579">
        <f>INDEX(lehmad!D$2:D$412,MATCH(klypsid!$B1579,lehmad!$A$2:$A$412,0))</f>
        <v>106</v>
      </c>
      <c r="N1579">
        <f>INDEX(lehmad!E$2:E$412,MATCH(klypsid!$B1579,lehmad!$A$2:$A$412,0))</f>
        <v>0.93799999999999994</v>
      </c>
      <c r="O1579" t="str">
        <f>INDEX(lehmad!F$2:F$412,MATCH(klypsid!$B1579,lehmad!$A$2:$A$412,0))</f>
        <v>DYNASTY-ET</v>
      </c>
      <c r="P1579">
        <f>INDEX(lehmad!G$2:G$412,MATCH(klypsid!$B1579,lehmad!$A$2:$A$412,0))</f>
        <v>2002</v>
      </c>
      <c r="Q1579" s="2">
        <f>INDEX(lehmad!H$2:H$412,MATCH(klypsid!$B1579,lehmad!$A$2:$A$412,0))</f>
        <v>36044</v>
      </c>
      <c r="R1579">
        <f>INDEX(lehmad!I$2:I$412,MATCH(klypsid!$B1579,lehmad!$A$2:$A$412,0))</f>
        <v>124</v>
      </c>
      <c r="S1579">
        <f t="shared" si="169"/>
        <v>1</v>
      </c>
      <c r="T1579">
        <f t="shared" si="170"/>
        <v>144</v>
      </c>
      <c r="U1579">
        <f t="shared" si="171"/>
        <v>2</v>
      </c>
      <c r="V1579">
        <f t="shared" si="172"/>
        <v>2.8155754288625725</v>
      </c>
      <c r="W1579">
        <f t="shared" si="173"/>
        <v>5</v>
      </c>
      <c r="X1579">
        <f t="shared" si="174"/>
        <v>31</v>
      </c>
    </row>
    <row r="1580" spans="1:24" x14ac:dyDescent="0.25">
      <c r="A1580">
        <v>3391</v>
      </c>
      <c r="B1580" t="str">
        <f t="shared" si="168"/>
        <v>E3391</v>
      </c>
      <c r="C1580" t="s">
        <v>81</v>
      </c>
      <c r="D1580">
        <v>1</v>
      </c>
      <c r="E1580" s="2">
        <v>39274</v>
      </c>
      <c r="F1580" s="2">
        <v>39450</v>
      </c>
      <c r="G1580">
        <v>40.5</v>
      </c>
      <c r="H1580">
        <v>3.34</v>
      </c>
      <c r="I1580">
        <v>3.45</v>
      </c>
      <c r="J1580">
        <v>46</v>
      </c>
      <c r="K1580" t="str">
        <f>INDEX(lehmad!B$2:B$412,MATCH(klypsid!$B1580,lehmad!$A$2:$A$412,0))</f>
        <v>1.04.2005</v>
      </c>
      <c r="L1580">
        <f>INDEX(lehmad!C$2:C$412,MATCH(klypsid!$B1580,lehmad!$A$2:$A$412,0))</f>
        <v>56172</v>
      </c>
      <c r="M1580">
        <f>INDEX(lehmad!D$2:D$412,MATCH(klypsid!$B1580,lehmad!$A$2:$A$412,0))</f>
        <v>106</v>
      </c>
      <c r="N1580">
        <f>INDEX(lehmad!E$2:E$412,MATCH(klypsid!$B1580,lehmad!$A$2:$A$412,0))</f>
        <v>0.93799999999999994</v>
      </c>
      <c r="O1580" t="str">
        <f>INDEX(lehmad!F$2:F$412,MATCH(klypsid!$B1580,lehmad!$A$2:$A$412,0))</f>
        <v>DYNASTY-ET</v>
      </c>
      <c r="P1580">
        <f>INDEX(lehmad!G$2:G$412,MATCH(klypsid!$B1580,lehmad!$A$2:$A$412,0))</f>
        <v>2002</v>
      </c>
      <c r="Q1580" s="2">
        <f>INDEX(lehmad!H$2:H$412,MATCH(klypsid!$B1580,lehmad!$A$2:$A$412,0))</f>
        <v>36044</v>
      </c>
      <c r="R1580">
        <f>INDEX(lehmad!I$2:I$412,MATCH(klypsid!$B1580,lehmad!$A$2:$A$412,0))</f>
        <v>124</v>
      </c>
      <c r="S1580">
        <f t="shared" si="169"/>
        <v>1</v>
      </c>
      <c r="T1580">
        <f t="shared" si="170"/>
        <v>176</v>
      </c>
      <c r="U1580">
        <f t="shared" si="171"/>
        <v>3</v>
      </c>
      <c r="V1580">
        <f t="shared" si="172"/>
        <v>1.8797057662822882</v>
      </c>
      <c r="W1580">
        <f t="shared" si="173"/>
        <v>6</v>
      </c>
      <c r="X1580">
        <f t="shared" si="174"/>
        <v>32</v>
      </c>
    </row>
    <row r="1581" spans="1:24" x14ac:dyDescent="0.25">
      <c r="A1581">
        <v>3391</v>
      </c>
      <c r="B1581" t="str">
        <f t="shared" si="168"/>
        <v>E3391</v>
      </c>
      <c r="C1581" t="s">
        <v>81</v>
      </c>
      <c r="D1581">
        <v>1</v>
      </c>
      <c r="E1581" s="2">
        <v>39274</v>
      </c>
      <c r="F1581" s="2">
        <v>39481</v>
      </c>
      <c r="G1581">
        <v>37</v>
      </c>
      <c r="H1581">
        <v>2.77</v>
      </c>
      <c r="I1581">
        <v>3.6</v>
      </c>
      <c r="J1581">
        <v>67</v>
      </c>
      <c r="K1581" t="str">
        <f>INDEX(lehmad!B$2:B$412,MATCH(klypsid!$B1581,lehmad!$A$2:$A$412,0))</f>
        <v>1.04.2005</v>
      </c>
      <c r="L1581">
        <f>INDEX(lehmad!C$2:C$412,MATCH(klypsid!$B1581,lehmad!$A$2:$A$412,0))</f>
        <v>56172</v>
      </c>
      <c r="M1581">
        <f>INDEX(lehmad!D$2:D$412,MATCH(klypsid!$B1581,lehmad!$A$2:$A$412,0))</f>
        <v>106</v>
      </c>
      <c r="N1581">
        <f>INDEX(lehmad!E$2:E$412,MATCH(klypsid!$B1581,lehmad!$A$2:$A$412,0))</f>
        <v>0.93799999999999994</v>
      </c>
      <c r="O1581" t="str">
        <f>INDEX(lehmad!F$2:F$412,MATCH(klypsid!$B1581,lehmad!$A$2:$A$412,0))</f>
        <v>DYNASTY-ET</v>
      </c>
      <c r="P1581">
        <f>INDEX(lehmad!G$2:G$412,MATCH(klypsid!$B1581,lehmad!$A$2:$A$412,0))</f>
        <v>2002</v>
      </c>
      <c r="Q1581" s="2">
        <f>INDEX(lehmad!H$2:H$412,MATCH(klypsid!$B1581,lehmad!$A$2:$A$412,0))</f>
        <v>36044</v>
      </c>
      <c r="R1581">
        <f>INDEX(lehmad!I$2:I$412,MATCH(klypsid!$B1581,lehmad!$A$2:$A$412,0))</f>
        <v>124</v>
      </c>
      <c r="S1581">
        <f t="shared" si="169"/>
        <v>1</v>
      </c>
      <c r="T1581">
        <f t="shared" si="170"/>
        <v>207</v>
      </c>
      <c r="U1581">
        <f t="shared" si="171"/>
        <v>3</v>
      </c>
      <c r="V1581">
        <f t="shared" si="172"/>
        <v>2.4222330006830477</v>
      </c>
      <c r="W1581">
        <f t="shared" si="173"/>
        <v>7</v>
      </c>
      <c r="X1581">
        <f t="shared" si="174"/>
        <v>31</v>
      </c>
    </row>
    <row r="1582" spans="1:24" x14ac:dyDescent="0.25">
      <c r="A1582">
        <v>3391</v>
      </c>
      <c r="B1582" t="str">
        <f t="shared" si="168"/>
        <v>E3391</v>
      </c>
      <c r="C1582" t="s">
        <v>81</v>
      </c>
      <c r="D1582">
        <v>1</v>
      </c>
      <c r="E1582" s="2">
        <v>39274</v>
      </c>
      <c r="F1582" s="2">
        <v>39509</v>
      </c>
      <c r="G1582">
        <v>34.799999999999997</v>
      </c>
      <c r="H1582">
        <v>3.91</v>
      </c>
      <c r="I1582">
        <v>3.74</v>
      </c>
      <c r="J1582">
        <v>59</v>
      </c>
      <c r="K1582" t="str">
        <f>INDEX(lehmad!B$2:B$412,MATCH(klypsid!$B1582,lehmad!$A$2:$A$412,0))</f>
        <v>1.04.2005</v>
      </c>
      <c r="L1582">
        <f>INDEX(lehmad!C$2:C$412,MATCH(klypsid!$B1582,lehmad!$A$2:$A$412,0))</f>
        <v>56172</v>
      </c>
      <c r="M1582">
        <f>INDEX(lehmad!D$2:D$412,MATCH(klypsid!$B1582,lehmad!$A$2:$A$412,0))</f>
        <v>106</v>
      </c>
      <c r="N1582">
        <f>INDEX(lehmad!E$2:E$412,MATCH(klypsid!$B1582,lehmad!$A$2:$A$412,0))</f>
        <v>0.93799999999999994</v>
      </c>
      <c r="O1582" t="str">
        <f>INDEX(lehmad!F$2:F$412,MATCH(klypsid!$B1582,lehmad!$A$2:$A$412,0))</f>
        <v>DYNASTY-ET</v>
      </c>
      <c r="P1582">
        <f>INDEX(lehmad!G$2:G$412,MATCH(klypsid!$B1582,lehmad!$A$2:$A$412,0))</f>
        <v>2002</v>
      </c>
      <c r="Q1582" s="2">
        <f>INDEX(lehmad!H$2:H$412,MATCH(klypsid!$B1582,lehmad!$A$2:$A$412,0))</f>
        <v>36044</v>
      </c>
      <c r="R1582">
        <f>INDEX(lehmad!I$2:I$412,MATCH(klypsid!$B1582,lehmad!$A$2:$A$412,0))</f>
        <v>124</v>
      </c>
      <c r="S1582">
        <f t="shared" si="169"/>
        <v>1</v>
      </c>
      <c r="T1582">
        <f t="shared" si="170"/>
        <v>235</v>
      </c>
      <c r="U1582">
        <f t="shared" si="171"/>
        <v>3</v>
      </c>
      <c r="V1582">
        <f t="shared" si="172"/>
        <v>2.2387868595871163</v>
      </c>
      <c r="W1582">
        <f t="shared" si="173"/>
        <v>8</v>
      </c>
      <c r="X1582">
        <f t="shared" si="174"/>
        <v>28</v>
      </c>
    </row>
    <row r="1583" spans="1:24" x14ac:dyDescent="0.25">
      <c r="A1583">
        <v>3391</v>
      </c>
      <c r="B1583" t="str">
        <f t="shared" si="168"/>
        <v>E3391</v>
      </c>
      <c r="C1583" t="s">
        <v>81</v>
      </c>
      <c r="D1583">
        <v>1</v>
      </c>
      <c r="E1583" s="2">
        <v>39274</v>
      </c>
      <c r="F1583" s="2">
        <v>39539</v>
      </c>
      <c r="G1583">
        <v>33.9</v>
      </c>
      <c r="H1583">
        <v>3.02</v>
      </c>
      <c r="I1583">
        <v>3.68</v>
      </c>
      <c r="J1583">
        <v>61</v>
      </c>
      <c r="K1583" t="str">
        <f>INDEX(lehmad!B$2:B$412,MATCH(klypsid!$B1583,lehmad!$A$2:$A$412,0))</f>
        <v>1.04.2005</v>
      </c>
      <c r="L1583">
        <f>INDEX(lehmad!C$2:C$412,MATCH(klypsid!$B1583,lehmad!$A$2:$A$412,0))</f>
        <v>56172</v>
      </c>
      <c r="M1583">
        <f>INDEX(lehmad!D$2:D$412,MATCH(klypsid!$B1583,lehmad!$A$2:$A$412,0))</f>
        <v>106</v>
      </c>
      <c r="N1583">
        <f>INDEX(lehmad!E$2:E$412,MATCH(klypsid!$B1583,lehmad!$A$2:$A$412,0))</f>
        <v>0.93799999999999994</v>
      </c>
      <c r="O1583" t="str">
        <f>INDEX(lehmad!F$2:F$412,MATCH(klypsid!$B1583,lehmad!$A$2:$A$412,0))</f>
        <v>DYNASTY-ET</v>
      </c>
      <c r="P1583">
        <f>INDEX(lehmad!G$2:G$412,MATCH(klypsid!$B1583,lehmad!$A$2:$A$412,0))</f>
        <v>2002</v>
      </c>
      <c r="Q1583" s="2">
        <f>INDEX(lehmad!H$2:H$412,MATCH(klypsid!$B1583,lehmad!$A$2:$A$412,0))</f>
        <v>36044</v>
      </c>
      <c r="R1583">
        <f>INDEX(lehmad!I$2:I$412,MATCH(klypsid!$B1583,lehmad!$A$2:$A$412,0))</f>
        <v>124</v>
      </c>
      <c r="S1583">
        <f t="shared" si="169"/>
        <v>1</v>
      </c>
      <c r="T1583">
        <f t="shared" si="170"/>
        <v>265</v>
      </c>
      <c r="U1583">
        <f t="shared" si="171"/>
        <v>3</v>
      </c>
      <c r="V1583">
        <f t="shared" si="172"/>
        <v>2.2868811477881614</v>
      </c>
      <c r="W1583">
        <f t="shared" si="173"/>
        <v>9</v>
      </c>
      <c r="X1583">
        <f t="shared" si="174"/>
        <v>30</v>
      </c>
    </row>
    <row r="1584" spans="1:24" x14ac:dyDescent="0.25">
      <c r="A1584">
        <v>3391</v>
      </c>
      <c r="B1584" t="str">
        <f t="shared" si="168"/>
        <v>E3391</v>
      </c>
      <c r="C1584" t="s">
        <v>81</v>
      </c>
      <c r="D1584">
        <v>1</v>
      </c>
      <c r="E1584" s="2">
        <v>39274</v>
      </c>
      <c r="F1584" s="2">
        <v>39572</v>
      </c>
      <c r="G1584">
        <v>25.9</v>
      </c>
      <c r="H1584">
        <v>2.86</v>
      </c>
      <c r="I1584">
        <v>3.98</v>
      </c>
      <c r="J1584">
        <v>98</v>
      </c>
      <c r="K1584" t="str">
        <f>INDEX(lehmad!B$2:B$412,MATCH(klypsid!$B1584,lehmad!$A$2:$A$412,0))</f>
        <v>1.04.2005</v>
      </c>
      <c r="L1584">
        <f>INDEX(lehmad!C$2:C$412,MATCH(klypsid!$B1584,lehmad!$A$2:$A$412,0))</f>
        <v>56172</v>
      </c>
      <c r="M1584">
        <f>INDEX(lehmad!D$2:D$412,MATCH(klypsid!$B1584,lehmad!$A$2:$A$412,0))</f>
        <v>106</v>
      </c>
      <c r="N1584">
        <f>INDEX(lehmad!E$2:E$412,MATCH(klypsid!$B1584,lehmad!$A$2:$A$412,0))</f>
        <v>0.93799999999999994</v>
      </c>
      <c r="O1584" t="str">
        <f>INDEX(lehmad!F$2:F$412,MATCH(klypsid!$B1584,lehmad!$A$2:$A$412,0))</f>
        <v>DYNASTY-ET</v>
      </c>
      <c r="P1584">
        <f>INDEX(lehmad!G$2:G$412,MATCH(klypsid!$B1584,lehmad!$A$2:$A$412,0))</f>
        <v>2002</v>
      </c>
      <c r="Q1584" s="2">
        <f>INDEX(lehmad!H$2:H$412,MATCH(klypsid!$B1584,lehmad!$A$2:$A$412,0))</f>
        <v>36044</v>
      </c>
      <c r="R1584">
        <f>INDEX(lehmad!I$2:I$412,MATCH(klypsid!$B1584,lehmad!$A$2:$A$412,0))</f>
        <v>124</v>
      </c>
      <c r="S1584">
        <f t="shared" si="169"/>
        <v>1</v>
      </c>
      <c r="T1584">
        <f t="shared" si="170"/>
        <v>298</v>
      </c>
      <c r="U1584">
        <f t="shared" si="171"/>
        <v>3</v>
      </c>
      <c r="V1584">
        <f t="shared" si="172"/>
        <v>2.9708536543404835</v>
      </c>
      <c r="W1584">
        <f t="shared" si="173"/>
        <v>10</v>
      </c>
      <c r="X1584">
        <f t="shared" si="174"/>
        <v>33</v>
      </c>
    </row>
    <row r="1585" spans="1:24" x14ac:dyDescent="0.25">
      <c r="A1585">
        <v>3391</v>
      </c>
      <c r="B1585" t="str">
        <f t="shared" si="168"/>
        <v>E3391</v>
      </c>
      <c r="C1585" t="s">
        <v>81</v>
      </c>
      <c r="D1585">
        <v>1</v>
      </c>
      <c r="E1585" s="2">
        <v>39274</v>
      </c>
      <c r="F1585" s="2">
        <v>39600</v>
      </c>
      <c r="G1585">
        <v>32.5</v>
      </c>
      <c r="H1585">
        <v>3.05</v>
      </c>
      <c r="I1585">
        <v>3.69</v>
      </c>
      <c r="J1585">
        <v>93</v>
      </c>
      <c r="K1585" t="str">
        <f>INDEX(lehmad!B$2:B$412,MATCH(klypsid!$B1585,lehmad!$A$2:$A$412,0))</f>
        <v>1.04.2005</v>
      </c>
      <c r="L1585">
        <f>INDEX(lehmad!C$2:C$412,MATCH(klypsid!$B1585,lehmad!$A$2:$A$412,0))</f>
        <v>56172</v>
      </c>
      <c r="M1585">
        <f>INDEX(lehmad!D$2:D$412,MATCH(klypsid!$B1585,lehmad!$A$2:$A$412,0))</f>
        <v>106</v>
      </c>
      <c r="N1585">
        <f>INDEX(lehmad!E$2:E$412,MATCH(klypsid!$B1585,lehmad!$A$2:$A$412,0))</f>
        <v>0.93799999999999994</v>
      </c>
      <c r="O1585" t="str">
        <f>INDEX(lehmad!F$2:F$412,MATCH(klypsid!$B1585,lehmad!$A$2:$A$412,0))</f>
        <v>DYNASTY-ET</v>
      </c>
      <c r="P1585">
        <f>INDEX(lehmad!G$2:G$412,MATCH(klypsid!$B1585,lehmad!$A$2:$A$412,0))</f>
        <v>2002</v>
      </c>
      <c r="Q1585" s="2">
        <f>INDEX(lehmad!H$2:H$412,MATCH(klypsid!$B1585,lehmad!$A$2:$A$412,0))</f>
        <v>36044</v>
      </c>
      <c r="R1585">
        <f>INDEX(lehmad!I$2:I$412,MATCH(klypsid!$B1585,lehmad!$A$2:$A$412,0))</f>
        <v>124</v>
      </c>
      <c r="S1585">
        <f t="shared" si="169"/>
        <v>1</v>
      </c>
      <c r="T1585">
        <f t="shared" si="170"/>
        <v>326</v>
      </c>
      <c r="U1585">
        <f t="shared" si="171"/>
        <v>3</v>
      </c>
      <c r="V1585">
        <f t="shared" si="172"/>
        <v>2.8953026213333066</v>
      </c>
      <c r="W1585">
        <f t="shared" si="173"/>
        <v>11</v>
      </c>
      <c r="X1585">
        <f t="shared" si="174"/>
        <v>28</v>
      </c>
    </row>
    <row r="1586" spans="1:24" x14ac:dyDescent="0.25">
      <c r="A1586">
        <v>3391</v>
      </c>
      <c r="B1586" t="str">
        <f t="shared" si="168"/>
        <v>E3391</v>
      </c>
      <c r="C1586" t="s">
        <v>81</v>
      </c>
      <c r="D1586">
        <v>1</v>
      </c>
      <c r="E1586" s="2">
        <v>39274</v>
      </c>
      <c r="F1586" s="2">
        <v>39631</v>
      </c>
      <c r="G1586">
        <v>25.4</v>
      </c>
      <c r="H1586">
        <v>2.13</v>
      </c>
      <c r="I1586">
        <v>3.86</v>
      </c>
      <c r="J1586">
        <v>94</v>
      </c>
      <c r="K1586" t="str">
        <f>INDEX(lehmad!B$2:B$412,MATCH(klypsid!$B1586,lehmad!$A$2:$A$412,0))</f>
        <v>1.04.2005</v>
      </c>
      <c r="L1586">
        <f>INDEX(lehmad!C$2:C$412,MATCH(klypsid!$B1586,lehmad!$A$2:$A$412,0))</f>
        <v>56172</v>
      </c>
      <c r="M1586">
        <f>INDEX(lehmad!D$2:D$412,MATCH(klypsid!$B1586,lehmad!$A$2:$A$412,0))</f>
        <v>106</v>
      </c>
      <c r="N1586">
        <f>INDEX(lehmad!E$2:E$412,MATCH(klypsid!$B1586,lehmad!$A$2:$A$412,0))</f>
        <v>0.93799999999999994</v>
      </c>
      <c r="O1586" t="str">
        <f>INDEX(lehmad!F$2:F$412,MATCH(klypsid!$B1586,lehmad!$A$2:$A$412,0))</f>
        <v>DYNASTY-ET</v>
      </c>
      <c r="P1586">
        <f>INDEX(lehmad!G$2:G$412,MATCH(klypsid!$B1586,lehmad!$A$2:$A$412,0))</f>
        <v>2002</v>
      </c>
      <c r="Q1586" s="2">
        <f>INDEX(lehmad!H$2:H$412,MATCH(klypsid!$B1586,lehmad!$A$2:$A$412,0))</f>
        <v>36044</v>
      </c>
      <c r="R1586">
        <f>INDEX(lehmad!I$2:I$412,MATCH(klypsid!$B1586,lehmad!$A$2:$A$412,0))</f>
        <v>124</v>
      </c>
      <c r="S1586">
        <f t="shared" si="169"/>
        <v>1</v>
      </c>
      <c r="T1586">
        <f t="shared" si="170"/>
        <v>357</v>
      </c>
      <c r="U1586">
        <f t="shared" si="171"/>
        <v>3</v>
      </c>
      <c r="V1586">
        <f t="shared" si="172"/>
        <v>2.9107326619029128</v>
      </c>
      <c r="W1586">
        <f t="shared" si="173"/>
        <v>12</v>
      </c>
      <c r="X1586">
        <f t="shared" si="174"/>
        <v>31</v>
      </c>
    </row>
    <row r="1587" spans="1:24" x14ac:dyDescent="0.25">
      <c r="A1587">
        <v>3391</v>
      </c>
      <c r="B1587" t="str">
        <f t="shared" si="168"/>
        <v>E3391</v>
      </c>
      <c r="C1587" t="s">
        <v>81</v>
      </c>
      <c r="D1587">
        <v>1</v>
      </c>
      <c r="E1587" s="2">
        <v>39274</v>
      </c>
      <c r="F1587" s="2">
        <v>39663</v>
      </c>
      <c r="G1587">
        <v>23.5</v>
      </c>
      <c r="H1587">
        <v>6.73</v>
      </c>
      <c r="I1587">
        <v>3.83</v>
      </c>
      <c r="J1587">
        <v>235</v>
      </c>
      <c r="K1587" t="str">
        <f>INDEX(lehmad!B$2:B$412,MATCH(klypsid!$B1587,lehmad!$A$2:$A$412,0))</f>
        <v>1.04.2005</v>
      </c>
      <c r="L1587">
        <f>INDEX(lehmad!C$2:C$412,MATCH(klypsid!$B1587,lehmad!$A$2:$A$412,0))</f>
        <v>56172</v>
      </c>
      <c r="M1587">
        <f>INDEX(lehmad!D$2:D$412,MATCH(klypsid!$B1587,lehmad!$A$2:$A$412,0))</f>
        <v>106</v>
      </c>
      <c r="N1587">
        <f>INDEX(lehmad!E$2:E$412,MATCH(klypsid!$B1587,lehmad!$A$2:$A$412,0))</f>
        <v>0.93799999999999994</v>
      </c>
      <c r="O1587" t="str">
        <f>INDEX(lehmad!F$2:F$412,MATCH(klypsid!$B1587,lehmad!$A$2:$A$412,0))</f>
        <v>DYNASTY-ET</v>
      </c>
      <c r="P1587">
        <f>INDEX(lehmad!G$2:G$412,MATCH(klypsid!$B1587,lehmad!$A$2:$A$412,0))</f>
        <v>2002</v>
      </c>
      <c r="Q1587" s="2">
        <f>INDEX(lehmad!H$2:H$412,MATCH(klypsid!$B1587,lehmad!$A$2:$A$412,0))</f>
        <v>36044</v>
      </c>
      <c r="R1587">
        <f>INDEX(lehmad!I$2:I$412,MATCH(klypsid!$B1587,lehmad!$A$2:$A$412,0))</f>
        <v>124</v>
      </c>
      <c r="S1587">
        <f t="shared" si="169"/>
        <v>1</v>
      </c>
      <c r="T1587">
        <f t="shared" si="170"/>
        <v>389</v>
      </c>
      <c r="U1587">
        <f t="shared" si="171"/>
        <v>3</v>
      </c>
      <c r="V1587">
        <f t="shared" si="172"/>
        <v>4.232660756790275</v>
      </c>
      <c r="W1587">
        <f t="shared" si="173"/>
        <v>13</v>
      </c>
      <c r="X1587">
        <f t="shared" si="174"/>
        <v>32</v>
      </c>
    </row>
    <row r="1588" spans="1:24" x14ac:dyDescent="0.25">
      <c r="A1588">
        <v>3391</v>
      </c>
      <c r="B1588" t="str">
        <f t="shared" si="168"/>
        <v>E3391</v>
      </c>
      <c r="C1588" t="s">
        <v>81</v>
      </c>
      <c r="D1588">
        <v>1</v>
      </c>
      <c r="E1588" s="2">
        <v>39274</v>
      </c>
      <c r="F1588" s="2">
        <v>39693</v>
      </c>
      <c r="G1588">
        <v>22.4</v>
      </c>
      <c r="H1588">
        <v>5.7</v>
      </c>
      <c r="I1588">
        <v>4.1500000000000004</v>
      </c>
      <c r="J1588">
        <v>260</v>
      </c>
      <c r="K1588" t="str">
        <f>INDEX(lehmad!B$2:B$412,MATCH(klypsid!$B1588,lehmad!$A$2:$A$412,0))</f>
        <v>1.04.2005</v>
      </c>
      <c r="L1588">
        <f>INDEX(lehmad!C$2:C$412,MATCH(klypsid!$B1588,lehmad!$A$2:$A$412,0))</f>
        <v>56172</v>
      </c>
      <c r="M1588">
        <f>INDEX(lehmad!D$2:D$412,MATCH(klypsid!$B1588,lehmad!$A$2:$A$412,0))</f>
        <v>106</v>
      </c>
      <c r="N1588">
        <f>INDEX(lehmad!E$2:E$412,MATCH(klypsid!$B1588,lehmad!$A$2:$A$412,0))</f>
        <v>0.93799999999999994</v>
      </c>
      <c r="O1588" t="str">
        <f>INDEX(lehmad!F$2:F$412,MATCH(klypsid!$B1588,lehmad!$A$2:$A$412,0))</f>
        <v>DYNASTY-ET</v>
      </c>
      <c r="P1588">
        <f>INDEX(lehmad!G$2:G$412,MATCH(klypsid!$B1588,lehmad!$A$2:$A$412,0))</f>
        <v>2002</v>
      </c>
      <c r="Q1588" s="2">
        <f>INDEX(lehmad!H$2:H$412,MATCH(klypsid!$B1588,lehmad!$A$2:$A$412,0))</f>
        <v>36044</v>
      </c>
      <c r="R1588">
        <f>INDEX(lehmad!I$2:I$412,MATCH(klypsid!$B1588,lehmad!$A$2:$A$412,0))</f>
        <v>124</v>
      </c>
      <c r="S1588">
        <f t="shared" si="169"/>
        <v>1</v>
      </c>
      <c r="T1588">
        <f t="shared" si="170"/>
        <v>419</v>
      </c>
      <c r="U1588">
        <f t="shared" si="171"/>
        <v>3</v>
      </c>
      <c r="V1588">
        <f t="shared" si="172"/>
        <v>4.37851162325373</v>
      </c>
      <c r="W1588">
        <f t="shared" si="173"/>
        <v>14</v>
      </c>
      <c r="X1588">
        <f t="shared" si="174"/>
        <v>30</v>
      </c>
    </row>
    <row r="1589" spans="1:24" x14ac:dyDescent="0.25">
      <c r="A1589">
        <v>3391</v>
      </c>
      <c r="B1589" t="str">
        <f t="shared" si="168"/>
        <v>E3391</v>
      </c>
      <c r="C1589" t="s">
        <v>81</v>
      </c>
      <c r="D1589">
        <v>1</v>
      </c>
      <c r="E1589" s="2">
        <v>39274</v>
      </c>
      <c r="F1589" s="2">
        <v>39722</v>
      </c>
      <c r="G1589">
        <v>24.2</v>
      </c>
      <c r="H1589">
        <v>4.3600000000000003</v>
      </c>
      <c r="I1589">
        <v>3.93</v>
      </c>
      <c r="J1589">
        <v>178</v>
      </c>
      <c r="K1589" t="str">
        <f>INDEX(lehmad!B$2:B$412,MATCH(klypsid!$B1589,lehmad!$A$2:$A$412,0))</f>
        <v>1.04.2005</v>
      </c>
      <c r="L1589">
        <f>INDEX(lehmad!C$2:C$412,MATCH(klypsid!$B1589,lehmad!$A$2:$A$412,0))</f>
        <v>56172</v>
      </c>
      <c r="M1589">
        <f>INDEX(lehmad!D$2:D$412,MATCH(klypsid!$B1589,lehmad!$A$2:$A$412,0))</f>
        <v>106</v>
      </c>
      <c r="N1589">
        <f>INDEX(lehmad!E$2:E$412,MATCH(klypsid!$B1589,lehmad!$A$2:$A$412,0))</f>
        <v>0.93799999999999994</v>
      </c>
      <c r="O1589" t="str">
        <f>INDEX(lehmad!F$2:F$412,MATCH(klypsid!$B1589,lehmad!$A$2:$A$412,0))</f>
        <v>DYNASTY-ET</v>
      </c>
      <c r="P1589">
        <f>INDEX(lehmad!G$2:G$412,MATCH(klypsid!$B1589,lehmad!$A$2:$A$412,0))</f>
        <v>2002</v>
      </c>
      <c r="Q1589" s="2">
        <f>INDEX(lehmad!H$2:H$412,MATCH(klypsid!$B1589,lehmad!$A$2:$A$412,0))</f>
        <v>36044</v>
      </c>
      <c r="R1589">
        <f>INDEX(lehmad!I$2:I$412,MATCH(klypsid!$B1589,lehmad!$A$2:$A$412,0))</f>
        <v>124</v>
      </c>
      <c r="S1589">
        <f t="shared" si="169"/>
        <v>1</v>
      </c>
      <c r="T1589">
        <f t="shared" si="170"/>
        <v>448</v>
      </c>
      <c r="U1589">
        <f t="shared" si="171"/>
        <v>3</v>
      </c>
      <c r="V1589">
        <f t="shared" si="172"/>
        <v>3.8318772411916733</v>
      </c>
      <c r="W1589">
        <f t="shared" si="173"/>
        <v>15</v>
      </c>
      <c r="X1589">
        <f t="shared" si="174"/>
        <v>29</v>
      </c>
    </row>
    <row r="1590" spans="1:24" x14ac:dyDescent="0.25">
      <c r="A1590">
        <v>3391</v>
      </c>
      <c r="B1590" t="str">
        <f t="shared" si="168"/>
        <v>E3391</v>
      </c>
      <c r="C1590" t="s">
        <v>81</v>
      </c>
      <c r="D1590">
        <v>1</v>
      </c>
      <c r="E1590" s="2">
        <v>39274</v>
      </c>
      <c r="F1590" s="2">
        <v>39754</v>
      </c>
      <c r="G1590">
        <v>12</v>
      </c>
      <c r="H1590">
        <v>3.24</v>
      </c>
      <c r="I1590">
        <v>3.72</v>
      </c>
      <c r="J1590">
        <v>457</v>
      </c>
      <c r="K1590" t="str">
        <f>INDEX(lehmad!B$2:B$412,MATCH(klypsid!$B1590,lehmad!$A$2:$A$412,0))</f>
        <v>1.04.2005</v>
      </c>
      <c r="L1590">
        <f>INDEX(lehmad!C$2:C$412,MATCH(klypsid!$B1590,lehmad!$A$2:$A$412,0))</f>
        <v>56172</v>
      </c>
      <c r="M1590">
        <f>INDEX(lehmad!D$2:D$412,MATCH(klypsid!$B1590,lehmad!$A$2:$A$412,0))</f>
        <v>106</v>
      </c>
      <c r="N1590">
        <f>INDEX(lehmad!E$2:E$412,MATCH(klypsid!$B1590,lehmad!$A$2:$A$412,0))</f>
        <v>0.93799999999999994</v>
      </c>
      <c r="O1590" t="str">
        <f>INDEX(lehmad!F$2:F$412,MATCH(klypsid!$B1590,lehmad!$A$2:$A$412,0))</f>
        <v>DYNASTY-ET</v>
      </c>
      <c r="P1590">
        <f>INDEX(lehmad!G$2:G$412,MATCH(klypsid!$B1590,lehmad!$A$2:$A$412,0))</f>
        <v>2002</v>
      </c>
      <c r="Q1590" s="2">
        <f>INDEX(lehmad!H$2:H$412,MATCH(klypsid!$B1590,lehmad!$A$2:$A$412,0))</f>
        <v>36044</v>
      </c>
      <c r="R1590">
        <f>INDEX(lehmad!I$2:I$412,MATCH(klypsid!$B1590,lehmad!$A$2:$A$412,0))</f>
        <v>124</v>
      </c>
      <c r="S1590">
        <f t="shared" si="169"/>
        <v>1</v>
      </c>
      <c r="T1590">
        <f t="shared" si="170"/>
        <v>480</v>
      </c>
      <c r="U1590">
        <f t="shared" si="171"/>
        <v>3</v>
      </c>
      <c r="V1590">
        <f t="shared" si="172"/>
        <v>5.192194165283345</v>
      </c>
      <c r="W1590">
        <f t="shared" si="173"/>
        <v>16</v>
      </c>
      <c r="X1590">
        <f t="shared" si="174"/>
        <v>32</v>
      </c>
    </row>
    <row r="1591" spans="1:24" x14ac:dyDescent="0.25">
      <c r="A1591">
        <v>3394</v>
      </c>
      <c r="B1591" t="str">
        <f t="shared" si="168"/>
        <v>E3394</v>
      </c>
      <c r="C1591" t="s">
        <v>82</v>
      </c>
      <c r="D1591">
        <v>1</v>
      </c>
      <c r="E1591" s="2">
        <v>39231</v>
      </c>
      <c r="F1591" s="2">
        <v>39266</v>
      </c>
      <c r="G1591">
        <v>50.5</v>
      </c>
      <c r="H1591">
        <v>2.37</v>
      </c>
      <c r="I1591">
        <v>2.65</v>
      </c>
      <c r="J1591">
        <v>14</v>
      </c>
      <c r="K1591" t="str">
        <f>INDEX(lehmad!B$2:B$412,MATCH(klypsid!$B1591,lehmad!$A$2:$A$412,0))</f>
        <v>2.04.2005</v>
      </c>
      <c r="L1591">
        <f>INDEX(lehmad!C$2:C$412,MATCH(klypsid!$B1591,lehmad!$A$2:$A$412,0))</f>
        <v>56172</v>
      </c>
      <c r="M1591">
        <f>INDEX(lehmad!D$2:D$412,MATCH(klypsid!$B1591,lehmad!$A$2:$A$412,0))</f>
        <v>115</v>
      </c>
      <c r="N1591">
        <f>INDEX(lehmad!E$2:E$412,MATCH(klypsid!$B1591,lehmad!$A$2:$A$412,0))</f>
        <v>1</v>
      </c>
      <c r="O1591" t="str">
        <f>INDEX(lehmad!F$2:F$412,MATCH(klypsid!$B1591,lehmad!$A$2:$A$412,0))</f>
        <v>DYNASTY-ET</v>
      </c>
      <c r="P1591">
        <f>INDEX(lehmad!G$2:G$412,MATCH(klypsid!$B1591,lehmad!$A$2:$A$412,0))</f>
        <v>2002</v>
      </c>
      <c r="Q1591" s="2">
        <f>INDEX(lehmad!H$2:H$412,MATCH(klypsid!$B1591,lehmad!$A$2:$A$412,0))</f>
        <v>36044</v>
      </c>
      <c r="R1591">
        <f>INDEX(lehmad!I$2:I$412,MATCH(klypsid!$B1591,lehmad!$A$2:$A$412,0))</f>
        <v>124</v>
      </c>
      <c r="S1591">
        <f t="shared" si="169"/>
        <v>1</v>
      </c>
      <c r="T1591">
        <f t="shared" si="170"/>
        <v>35</v>
      </c>
      <c r="U1591">
        <f t="shared" si="171"/>
        <v>1</v>
      </c>
      <c r="V1591">
        <f t="shared" si="172"/>
        <v>0.16349873228287937</v>
      </c>
      <c r="W1591">
        <f t="shared" si="173"/>
        <v>1</v>
      </c>
      <c r="X1591">
        <f t="shared" si="174"/>
        <v>35</v>
      </c>
    </row>
    <row r="1592" spans="1:24" x14ac:dyDescent="0.25">
      <c r="A1592">
        <v>3394</v>
      </c>
      <c r="B1592" t="str">
        <f t="shared" si="168"/>
        <v>E3394</v>
      </c>
      <c r="C1592" t="s">
        <v>82</v>
      </c>
      <c r="D1592">
        <v>1</v>
      </c>
      <c r="E1592" s="2">
        <v>39231</v>
      </c>
      <c r="F1592" s="2">
        <v>39295</v>
      </c>
      <c r="G1592">
        <v>43.1</v>
      </c>
      <c r="H1592">
        <v>3.12</v>
      </c>
      <c r="I1592">
        <v>2.83</v>
      </c>
      <c r="J1592">
        <v>44</v>
      </c>
      <c r="K1592" t="str">
        <f>INDEX(lehmad!B$2:B$412,MATCH(klypsid!$B1592,lehmad!$A$2:$A$412,0))</f>
        <v>2.04.2005</v>
      </c>
      <c r="L1592">
        <f>INDEX(lehmad!C$2:C$412,MATCH(klypsid!$B1592,lehmad!$A$2:$A$412,0))</f>
        <v>56172</v>
      </c>
      <c r="M1592">
        <f>INDEX(lehmad!D$2:D$412,MATCH(klypsid!$B1592,lehmad!$A$2:$A$412,0))</f>
        <v>115</v>
      </c>
      <c r="N1592">
        <f>INDEX(lehmad!E$2:E$412,MATCH(klypsid!$B1592,lehmad!$A$2:$A$412,0))</f>
        <v>1</v>
      </c>
      <c r="O1592" t="str">
        <f>INDEX(lehmad!F$2:F$412,MATCH(klypsid!$B1592,lehmad!$A$2:$A$412,0))</f>
        <v>DYNASTY-ET</v>
      </c>
      <c r="P1592">
        <f>INDEX(lehmad!G$2:G$412,MATCH(klypsid!$B1592,lehmad!$A$2:$A$412,0))</f>
        <v>2002</v>
      </c>
      <c r="Q1592" s="2">
        <f>INDEX(lehmad!H$2:H$412,MATCH(klypsid!$B1592,lehmad!$A$2:$A$412,0))</f>
        <v>36044</v>
      </c>
      <c r="R1592">
        <f>INDEX(lehmad!I$2:I$412,MATCH(klypsid!$B1592,lehmad!$A$2:$A$412,0))</f>
        <v>124</v>
      </c>
      <c r="S1592">
        <f t="shared" si="169"/>
        <v>1</v>
      </c>
      <c r="T1592">
        <f t="shared" si="170"/>
        <v>64</v>
      </c>
      <c r="U1592">
        <f t="shared" si="171"/>
        <v>2</v>
      </c>
      <c r="V1592">
        <f t="shared" si="172"/>
        <v>1.8155754288625725</v>
      </c>
      <c r="W1592">
        <f t="shared" si="173"/>
        <v>2</v>
      </c>
      <c r="X1592">
        <f t="shared" si="174"/>
        <v>29</v>
      </c>
    </row>
    <row r="1593" spans="1:24" x14ac:dyDescent="0.25">
      <c r="A1593">
        <v>3394</v>
      </c>
      <c r="B1593" t="str">
        <f t="shared" si="168"/>
        <v>E3394</v>
      </c>
      <c r="C1593" t="s">
        <v>82</v>
      </c>
      <c r="D1593">
        <v>1</v>
      </c>
      <c r="E1593" s="2">
        <v>39231</v>
      </c>
      <c r="F1593" s="2">
        <v>39328</v>
      </c>
      <c r="G1593">
        <v>39.9</v>
      </c>
      <c r="H1593">
        <v>2.5299999999999998</v>
      </c>
      <c r="I1593">
        <v>3.06</v>
      </c>
      <c r="J1593">
        <v>32</v>
      </c>
      <c r="K1593" t="str">
        <f>INDEX(lehmad!B$2:B$412,MATCH(klypsid!$B1593,lehmad!$A$2:$A$412,0))</f>
        <v>2.04.2005</v>
      </c>
      <c r="L1593">
        <f>INDEX(lehmad!C$2:C$412,MATCH(klypsid!$B1593,lehmad!$A$2:$A$412,0))</f>
        <v>56172</v>
      </c>
      <c r="M1593">
        <f>INDEX(lehmad!D$2:D$412,MATCH(klypsid!$B1593,lehmad!$A$2:$A$412,0))</f>
        <v>115</v>
      </c>
      <c r="N1593">
        <f>INDEX(lehmad!E$2:E$412,MATCH(klypsid!$B1593,lehmad!$A$2:$A$412,0))</f>
        <v>1</v>
      </c>
      <c r="O1593" t="str">
        <f>INDEX(lehmad!F$2:F$412,MATCH(klypsid!$B1593,lehmad!$A$2:$A$412,0))</f>
        <v>DYNASTY-ET</v>
      </c>
      <c r="P1593">
        <f>INDEX(lehmad!G$2:G$412,MATCH(klypsid!$B1593,lehmad!$A$2:$A$412,0))</f>
        <v>2002</v>
      </c>
      <c r="Q1593" s="2">
        <f>INDEX(lehmad!H$2:H$412,MATCH(klypsid!$B1593,lehmad!$A$2:$A$412,0))</f>
        <v>36044</v>
      </c>
      <c r="R1593">
        <f>INDEX(lehmad!I$2:I$412,MATCH(klypsid!$B1593,lehmad!$A$2:$A$412,0))</f>
        <v>124</v>
      </c>
      <c r="S1593">
        <f t="shared" si="169"/>
        <v>1</v>
      </c>
      <c r="T1593">
        <f t="shared" si="170"/>
        <v>97</v>
      </c>
      <c r="U1593">
        <f t="shared" si="171"/>
        <v>2</v>
      </c>
      <c r="V1593">
        <f t="shared" si="172"/>
        <v>1.3561438102252752</v>
      </c>
      <c r="W1593">
        <f t="shared" si="173"/>
        <v>3</v>
      </c>
      <c r="X1593">
        <f t="shared" si="174"/>
        <v>33</v>
      </c>
    </row>
    <row r="1594" spans="1:24" x14ac:dyDescent="0.25">
      <c r="A1594">
        <v>3394</v>
      </c>
      <c r="B1594" t="str">
        <f t="shared" si="168"/>
        <v>E3394</v>
      </c>
      <c r="C1594" t="s">
        <v>82</v>
      </c>
      <c r="D1594">
        <v>1</v>
      </c>
      <c r="E1594" s="2">
        <v>39231</v>
      </c>
      <c r="F1594" s="2">
        <v>39356</v>
      </c>
      <c r="G1594">
        <v>38.1</v>
      </c>
      <c r="H1594">
        <v>3.99</v>
      </c>
      <c r="I1594">
        <v>3.37</v>
      </c>
      <c r="J1594">
        <v>19</v>
      </c>
      <c r="K1594" t="str">
        <f>INDEX(lehmad!B$2:B$412,MATCH(klypsid!$B1594,lehmad!$A$2:$A$412,0))</f>
        <v>2.04.2005</v>
      </c>
      <c r="L1594">
        <f>INDEX(lehmad!C$2:C$412,MATCH(klypsid!$B1594,lehmad!$A$2:$A$412,0))</f>
        <v>56172</v>
      </c>
      <c r="M1594">
        <f>INDEX(lehmad!D$2:D$412,MATCH(klypsid!$B1594,lehmad!$A$2:$A$412,0))</f>
        <v>115</v>
      </c>
      <c r="N1594">
        <f>INDEX(lehmad!E$2:E$412,MATCH(klypsid!$B1594,lehmad!$A$2:$A$412,0))</f>
        <v>1</v>
      </c>
      <c r="O1594" t="str">
        <f>INDEX(lehmad!F$2:F$412,MATCH(klypsid!$B1594,lehmad!$A$2:$A$412,0))</f>
        <v>DYNASTY-ET</v>
      </c>
      <c r="P1594">
        <f>INDEX(lehmad!G$2:G$412,MATCH(klypsid!$B1594,lehmad!$A$2:$A$412,0))</f>
        <v>2002</v>
      </c>
      <c r="Q1594" s="2">
        <f>INDEX(lehmad!H$2:H$412,MATCH(klypsid!$B1594,lehmad!$A$2:$A$412,0))</f>
        <v>36044</v>
      </c>
      <c r="R1594">
        <f>INDEX(lehmad!I$2:I$412,MATCH(klypsid!$B1594,lehmad!$A$2:$A$412,0))</f>
        <v>124</v>
      </c>
      <c r="S1594">
        <f t="shared" si="169"/>
        <v>1</v>
      </c>
      <c r="T1594">
        <f t="shared" si="170"/>
        <v>125</v>
      </c>
      <c r="U1594">
        <f t="shared" si="171"/>
        <v>2</v>
      </c>
      <c r="V1594">
        <f t="shared" si="172"/>
        <v>0.60407132366886085</v>
      </c>
      <c r="W1594">
        <f t="shared" si="173"/>
        <v>4</v>
      </c>
      <c r="X1594">
        <f t="shared" si="174"/>
        <v>28</v>
      </c>
    </row>
    <row r="1595" spans="1:24" x14ac:dyDescent="0.25">
      <c r="A1595">
        <v>3394</v>
      </c>
      <c r="B1595" t="str">
        <f t="shared" si="168"/>
        <v>E3394</v>
      </c>
      <c r="C1595" t="s">
        <v>82</v>
      </c>
      <c r="D1595">
        <v>1</v>
      </c>
      <c r="E1595" s="2">
        <v>39231</v>
      </c>
      <c r="F1595" s="2">
        <v>39387</v>
      </c>
      <c r="G1595">
        <v>31.7</v>
      </c>
      <c r="H1595">
        <v>4.26</v>
      </c>
      <c r="I1595">
        <v>3.51</v>
      </c>
      <c r="J1595">
        <v>50</v>
      </c>
      <c r="K1595" t="str">
        <f>INDEX(lehmad!B$2:B$412,MATCH(klypsid!$B1595,lehmad!$A$2:$A$412,0))</f>
        <v>2.04.2005</v>
      </c>
      <c r="L1595">
        <f>INDEX(lehmad!C$2:C$412,MATCH(klypsid!$B1595,lehmad!$A$2:$A$412,0))</f>
        <v>56172</v>
      </c>
      <c r="M1595">
        <f>INDEX(lehmad!D$2:D$412,MATCH(klypsid!$B1595,lehmad!$A$2:$A$412,0))</f>
        <v>115</v>
      </c>
      <c r="N1595">
        <f>INDEX(lehmad!E$2:E$412,MATCH(klypsid!$B1595,lehmad!$A$2:$A$412,0))</f>
        <v>1</v>
      </c>
      <c r="O1595" t="str">
        <f>INDEX(lehmad!F$2:F$412,MATCH(klypsid!$B1595,lehmad!$A$2:$A$412,0))</f>
        <v>DYNASTY-ET</v>
      </c>
      <c r="P1595">
        <f>INDEX(lehmad!G$2:G$412,MATCH(klypsid!$B1595,lehmad!$A$2:$A$412,0))</f>
        <v>2002</v>
      </c>
      <c r="Q1595" s="2">
        <f>INDEX(lehmad!H$2:H$412,MATCH(klypsid!$B1595,lehmad!$A$2:$A$412,0))</f>
        <v>36044</v>
      </c>
      <c r="R1595">
        <f>INDEX(lehmad!I$2:I$412,MATCH(klypsid!$B1595,lehmad!$A$2:$A$412,0))</f>
        <v>124</v>
      </c>
      <c r="S1595">
        <f t="shared" si="169"/>
        <v>1</v>
      </c>
      <c r="T1595">
        <f t="shared" si="170"/>
        <v>156</v>
      </c>
      <c r="U1595">
        <f t="shared" si="171"/>
        <v>3</v>
      </c>
      <c r="V1595">
        <f t="shared" si="172"/>
        <v>2</v>
      </c>
      <c r="W1595">
        <f t="shared" si="173"/>
        <v>5</v>
      </c>
      <c r="X1595">
        <f t="shared" si="174"/>
        <v>31</v>
      </c>
    </row>
    <row r="1596" spans="1:24" x14ac:dyDescent="0.25">
      <c r="A1596">
        <v>3394</v>
      </c>
      <c r="B1596" t="str">
        <f t="shared" si="168"/>
        <v>E3394</v>
      </c>
      <c r="C1596" t="s">
        <v>82</v>
      </c>
      <c r="D1596">
        <v>1</v>
      </c>
      <c r="E1596" s="2">
        <v>39231</v>
      </c>
      <c r="F1596" s="2">
        <v>39418</v>
      </c>
      <c r="G1596">
        <v>33.6</v>
      </c>
      <c r="H1596">
        <v>4.7300000000000004</v>
      </c>
      <c r="I1596">
        <v>3.53</v>
      </c>
      <c r="J1596">
        <v>33</v>
      </c>
      <c r="K1596" t="str">
        <f>INDEX(lehmad!B$2:B$412,MATCH(klypsid!$B1596,lehmad!$A$2:$A$412,0))</f>
        <v>2.04.2005</v>
      </c>
      <c r="L1596">
        <f>INDEX(lehmad!C$2:C$412,MATCH(klypsid!$B1596,lehmad!$A$2:$A$412,0))</f>
        <v>56172</v>
      </c>
      <c r="M1596">
        <f>INDEX(lehmad!D$2:D$412,MATCH(klypsid!$B1596,lehmad!$A$2:$A$412,0))</f>
        <v>115</v>
      </c>
      <c r="N1596">
        <f>INDEX(lehmad!E$2:E$412,MATCH(klypsid!$B1596,lehmad!$A$2:$A$412,0))</f>
        <v>1</v>
      </c>
      <c r="O1596" t="str">
        <f>INDEX(lehmad!F$2:F$412,MATCH(klypsid!$B1596,lehmad!$A$2:$A$412,0))</f>
        <v>DYNASTY-ET</v>
      </c>
      <c r="P1596">
        <f>INDEX(lehmad!G$2:G$412,MATCH(klypsid!$B1596,lehmad!$A$2:$A$412,0))</f>
        <v>2002</v>
      </c>
      <c r="Q1596" s="2">
        <f>INDEX(lehmad!H$2:H$412,MATCH(klypsid!$B1596,lehmad!$A$2:$A$412,0))</f>
        <v>36044</v>
      </c>
      <c r="R1596">
        <f>INDEX(lehmad!I$2:I$412,MATCH(klypsid!$B1596,lehmad!$A$2:$A$412,0))</f>
        <v>124</v>
      </c>
      <c r="S1596">
        <f t="shared" si="169"/>
        <v>1</v>
      </c>
      <c r="T1596">
        <f t="shared" si="170"/>
        <v>187</v>
      </c>
      <c r="U1596">
        <f t="shared" si="171"/>
        <v>3</v>
      </c>
      <c r="V1596">
        <f t="shared" si="172"/>
        <v>1.4005379295837288</v>
      </c>
      <c r="W1596">
        <f t="shared" si="173"/>
        <v>6</v>
      </c>
      <c r="X1596">
        <f t="shared" si="174"/>
        <v>31</v>
      </c>
    </row>
    <row r="1597" spans="1:24" x14ac:dyDescent="0.25">
      <c r="A1597">
        <v>3394</v>
      </c>
      <c r="B1597" t="str">
        <f t="shared" si="168"/>
        <v>E3394</v>
      </c>
      <c r="C1597" t="s">
        <v>82</v>
      </c>
      <c r="D1597">
        <v>1</v>
      </c>
      <c r="E1597" s="2">
        <v>39231</v>
      </c>
      <c r="F1597" s="2">
        <v>39450</v>
      </c>
      <c r="G1597">
        <v>35.799999999999997</v>
      </c>
      <c r="H1597">
        <v>3.29</v>
      </c>
      <c r="I1597">
        <v>3.73</v>
      </c>
      <c r="J1597">
        <v>40</v>
      </c>
      <c r="K1597" t="str">
        <f>INDEX(lehmad!B$2:B$412,MATCH(klypsid!$B1597,lehmad!$A$2:$A$412,0))</f>
        <v>2.04.2005</v>
      </c>
      <c r="L1597">
        <f>INDEX(lehmad!C$2:C$412,MATCH(klypsid!$B1597,lehmad!$A$2:$A$412,0))</f>
        <v>56172</v>
      </c>
      <c r="M1597">
        <f>INDEX(lehmad!D$2:D$412,MATCH(klypsid!$B1597,lehmad!$A$2:$A$412,0))</f>
        <v>115</v>
      </c>
      <c r="N1597">
        <f>INDEX(lehmad!E$2:E$412,MATCH(klypsid!$B1597,lehmad!$A$2:$A$412,0))</f>
        <v>1</v>
      </c>
      <c r="O1597" t="str">
        <f>INDEX(lehmad!F$2:F$412,MATCH(klypsid!$B1597,lehmad!$A$2:$A$412,0))</f>
        <v>DYNASTY-ET</v>
      </c>
      <c r="P1597">
        <f>INDEX(lehmad!G$2:G$412,MATCH(klypsid!$B1597,lehmad!$A$2:$A$412,0))</f>
        <v>2002</v>
      </c>
      <c r="Q1597" s="2">
        <f>INDEX(lehmad!H$2:H$412,MATCH(klypsid!$B1597,lehmad!$A$2:$A$412,0))</f>
        <v>36044</v>
      </c>
      <c r="R1597">
        <f>INDEX(lehmad!I$2:I$412,MATCH(klypsid!$B1597,lehmad!$A$2:$A$412,0))</f>
        <v>124</v>
      </c>
      <c r="S1597">
        <f t="shared" si="169"/>
        <v>1</v>
      </c>
      <c r="T1597">
        <f t="shared" si="170"/>
        <v>219</v>
      </c>
      <c r="U1597">
        <f t="shared" si="171"/>
        <v>3</v>
      </c>
      <c r="V1597">
        <f t="shared" si="172"/>
        <v>1.6780719051126378</v>
      </c>
      <c r="W1597">
        <f t="shared" si="173"/>
        <v>7</v>
      </c>
      <c r="X1597">
        <f t="shared" si="174"/>
        <v>32</v>
      </c>
    </row>
    <row r="1598" spans="1:24" x14ac:dyDescent="0.25">
      <c r="A1598">
        <v>3394</v>
      </c>
      <c r="B1598" t="str">
        <f t="shared" si="168"/>
        <v>E3394</v>
      </c>
      <c r="C1598" t="s">
        <v>82</v>
      </c>
      <c r="D1598">
        <v>1</v>
      </c>
      <c r="E1598" s="2">
        <v>39231</v>
      </c>
      <c r="F1598" s="2">
        <v>39481</v>
      </c>
      <c r="G1598">
        <v>33.4</v>
      </c>
      <c r="H1598">
        <v>4.5199999999999996</v>
      </c>
      <c r="I1598">
        <v>3.71</v>
      </c>
      <c r="J1598">
        <v>15</v>
      </c>
      <c r="K1598" t="str">
        <f>INDEX(lehmad!B$2:B$412,MATCH(klypsid!$B1598,lehmad!$A$2:$A$412,0))</f>
        <v>2.04.2005</v>
      </c>
      <c r="L1598">
        <f>INDEX(lehmad!C$2:C$412,MATCH(klypsid!$B1598,lehmad!$A$2:$A$412,0))</f>
        <v>56172</v>
      </c>
      <c r="M1598">
        <f>INDEX(lehmad!D$2:D$412,MATCH(klypsid!$B1598,lehmad!$A$2:$A$412,0))</f>
        <v>115</v>
      </c>
      <c r="N1598">
        <f>INDEX(lehmad!E$2:E$412,MATCH(klypsid!$B1598,lehmad!$A$2:$A$412,0))</f>
        <v>1</v>
      </c>
      <c r="O1598" t="str">
        <f>INDEX(lehmad!F$2:F$412,MATCH(klypsid!$B1598,lehmad!$A$2:$A$412,0))</f>
        <v>DYNASTY-ET</v>
      </c>
      <c r="P1598">
        <f>INDEX(lehmad!G$2:G$412,MATCH(klypsid!$B1598,lehmad!$A$2:$A$412,0))</f>
        <v>2002</v>
      </c>
      <c r="Q1598" s="2">
        <f>INDEX(lehmad!H$2:H$412,MATCH(klypsid!$B1598,lehmad!$A$2:$A$412,0))</f>
        <v>36044</v>
      </c>
      <c r="R1598">
        <f>INDEX(lehmad!I$2:I$412,MATCH(klypsid!$B1598,lehmad!$A$2:$A$412,0))</f>
        <v>124</v>
      </c>
      <c r="S1598">
        <f t="shared" si="169"/>
        <v>1</v>
      </c>
      <c r="T1598">
        <f t="shared" si="170"/>
        <v>250</v>
      </c>
      <c r="U1598">
        <f t="shared" si="171"/>
        <v>3</v>
      </c>
      <c r="V1598">
        <f t="shared" si="172"/>
        <v>0.26303440583379389</v>
      </c>
      <c r="W1598">
        <f t="shared" si="173"/>
        <v>8</v>
      </c>
      <c r="X1598">
        <f t="shared" si="174"/>
        <v>31</v>
      </c>
    </row>
    <row r="1599" spans="1:24" x14ac:dyDescent="0.25">
      <c r="A1599">
        <v>3394</v>
      </c>
      <c r="B1599" t="str">
        <f t="shared" si="168"/>
        <v>E3394</v>
      </c>
      <c r="C1599" t="s">
        <v>82</v>
      </c>
      <c r="D1599">
        <v>1</v>
      </c>
      <c r="E1599" s="2">
        <v>39231</v>
      </c>
      <c r="F1599" s="2">
        <v>39509</v>
      </c>
      <c r="G1599">
        <v>27.9</v>
      </c>
      <c r="H1599">
        <v>4.67</v>
      </c>
      <c r="I1599">
        <v>3.83</v>
      </c>
      <c r="J1599">
        <v>21</v>
      </c>
      <c r="K1599" t="str">
        <f>INDEX(lehmad!B$2:B$412,MATCH(klypsid!$B1599,lehmad!$A$2:$A$412,0))</f>
        <v>2.04.2005</v>
      </c>
      <c r="L1599">
        <f>INDEX(lehmad!C$2:C$412,MATCH(klypsid!$B1599,lehmad!$A$2:$A$412,0))</f>
        <v>56172</v>
      </c>
      <c r="M1599">
        <f>INDEX(lehmad!D$2:D$412,MATCH(klypsid!$B1599,lehmad!$A$2:$A$412,0))</f>
        <v>115</v>
      </c>
      <c r="N1599">
        <f>INDEX(lehmad!E$2:E$412,MATCH(klypsid!$B1599,lehmad!$A$2:$A$412,0))</f>
        <v>1</v>
      </c>
      <c r="O1599" t="str">
        <f>INDEX(lehmad!F$2:F$412,MATCH(klypsid!$B1599,lehmad!$A$2:$A$412,0))</f>
        <v>DYNASTY-ET</v>
      </c>
      <c r="P1599">
        <f>INDEX(lehmad!G$2:G$412,MATCH(klypsid!$B1599,lehmad!$A$2:$A$412,0))</f>
        <v>2002</v>
      </c>
      <c r="Q1599" s="2">
        <f>INDEX(lehmad!H$2:H$412,MATCH(klypsid!$B1599,lehmad!$A$2:$A$412,0))</f>
        <v>36044</v>
      </c>
      <c r="R1599">
        <f>INDEX(lehmad!I$2:I$412,MATCH(klypsid!$B1599,lehmad!$A$2:$A$412,0))</f>
        <v>124</v>
      </c>
      <c r="S1599">
        <f t="shared" si="169"/>
        <v>1</v>
      </c>
      <c r="T1599">
        <f t="shared" si="170"/>
        <v>278</v>
      </c>
      <c r="U1599">
        <f t="shared" si="171"/>
        <v>3</v>
      </c>
      <c r="V1599">
        <f t="shared" si="172"/>
        <v>0.74846123300403544</v>
      </c>
      <c r="W1599">
        <f t="shared" si="173"/>
        <v>9</v>
      </c>
      <c r="X1599">
        <f t="shared" si="174"/>
        <v>28</v>
      </c>
    </row>
    <row r="1600" spans="1:24" x14ac:dyDescent="0.25">
      <c r="A1600">
        <v>3394</v>
      </c>
      <c r="B1600" t="str">
        <f t="shared" si="168"/>
        <v>E3394</v>
      </c>
      <c r="C1600" t="s">
        <v>82</v>
      </c>
      <c r="D1600">
        <v>1</v>
      </c>
      <c r="E1600" s="2">
        <v>39231</v>
      </c>
      <c r="F1600" s="2">
        <v>39539</v>
      </c>
      <c r="G1600">
        <v>22.1</v>
      </c>
      <c r="H1600">
        <v>5.04</v>
      </c>
      <c r="I1600">
        <v>3.89</v>
      </c>
      <c r="J1600">
        <v>25</v>
      </c>
      <c r="K1600" t="str">
        <f>INDEX(lehmad!B$2:B$412,MATCH(klypsid!$B1600,lehmad!$A$2:$A$412,0))</f>
        <v>2.04.2005</v>
      </c>
      <c r="L1600">
        <f>INDEX(lehmad!C$2:C$412,MATCH(klypsid!$B1600,lehmad!$A$2:$A$412,0))</f>
        <v>56172</v>
      </c>
      <c r="M1600">
        <f>INDEX(lehmad!D$2:D$412,MATCH(klypsid!$B1600,lehmad!$A$2:$A$412,0))</f>
        <v>115</v>
      </c>
      <c r="N1600">
        <f>INDEX(lehmad!E$2:E$412,MATCH(klypsid!$B1600,lehmad!$A$2:$A$412,0))</f>
        <v>1</v>
      </c>
      <c r="O1600" t="str">
        <f>INDEX(lehmad!F$2:F$412,MATCH(klypsid!$B1600,lehmad!$A$2:$A$412,0))</f>
        <v>DYNASTY-ET</v>
      </c>
      <c r="P1600">
        <f>INDEX(lehmad!G$2:G$412,MATCH(klypsid!$B1600,lehmad!$A$2:$A$412,0))</f>
        <v>2002</v>
      </c>
      <c r="Q1600" s="2">
        <f>INDEX(lehmad!H$2:H$412,MATCH(klypsid!$B1600,lehmad!$A$2:$A$412,0))</f>
        <v>36044</v>
      </c>
      <c r="R1600">
        <f>INDEX(lehmad!I$2:I$412,MATCH(klypsid!$B1600,lehmad!$A$2:$A$412,0))</f>
        <v>124</v>
      </c>
      <c r="S1600">
        <f t="shared" si="169"/>
        <v>1</v>
      </c>
      <c r="T1600">
        <f t="shared" si="170"/>
        <v>308</v>
      </c>
      <c r="U1600">
        <f t="shared" si="171"/>
        <v>3</v>
      </c>
      <c r="V1600">
        <f t="shared" si="172"/>
        <v>1</v>
      </c>
      <c r="W1600">
        <f t="shared" si="173"/>
        <v>10</v>
      </c>
      <c r="X1600">
        <f t="shared" si="174"/>
        <v>30</v>
      </c>
    </row>
    <row r="1601" spans="1:24" x14ac:dyDescent="0.25">
      <c r="A1601">
        <v>3394</v>
      </c>
      <c r="B1601" t="str">
        <f t="shared" si="168"/>
        <v>E3394</v>
      </c>
      <c r="C1601" t="s">
        <v>82</v>
      </c>
      <c r="D1601">
        <v>2</v>
      </c>
      <c r="E1601" s="2">
        <v>39622</v>
      </c>
      <c r="F1601" s="2">
        <v>39631</v>
      </c>
      <c r="G1601">
        <v>43.6</v>
      </c>
      <c r="H1601">
        <v>3.48</v>
      </c>
      <c r="I1601">
        <v>3.25</v>
      </c>
      <c r="J1601">
        <v>34</v>
      </c>
      <c r="K1601" t="str">
        <f>INDEX(lehmad!B$2:B$412,MATCH(klypsid!$B1601,lehmad!$A$2:$A$412,0))</f>
        <v>2.04.2005</v>
      </c>
      <c r="L1601">
        <f>INDEX(lehmad!C$2:C$412,MATCH(klypsid!$B1601,lehmad!$A$2:$A$412,0))</f>
        <v>56172</v>
      </c>
      <c r="M1601">
        <f>INDEX(lehmad!D$2:D$412,MATCH(klypsid!$B1601,lehmad!$A$2:$A$412,0))</f>
        <v>115</v>
      </c>
      <c r="N1601">
        <f>INDEX(lehmad!E$2:E$412,MATCH(klypsid!$B1601,lehmad!$A$2:$A$412,0))</f>
        <v>1</v>
      </c>
      <c r="O1601" t="str">
        <f>INDEX(lehmad!F$2:F$412,MATCH(klypsid!$B1601,lehmad!$A$2:$A$412,0))</f>
        <v>DYNASTY-ET</v>
      </c>
      <c r="P1601">
        <f>INDEX(lehmad!G$2:G$412,MATCH(klypsid!$B1601,lehmad!$A$2:$A$412,0))</f>
        <v>2002</v>
      </c>
      <c r="Q1601" s="2">
        <f>INDEX(lehmad!H$2:H$412,MATCH(klypsid!$B1601,lehmad!$A$2:$A$412,0))</f>
        <v>36044</v>
      </c>
      <c r="R1601">
        <f>INDEX(lehmad!I$2:I$412,MATCH(klypsid!$B1601,lehmad!$A$2:$A$412,0))</f>
        <v>124</v>
      </c>
      <c r="S1601">
        <f t="shared" si="169"/>
        <v>2</v>
      </c>
      <c r="T1601">
        <f t="shared" si="170"/>
        <v>9</v>
      </c>
      <c r="U1601">
        <f t="shared" si="171"/>
        <v>1</v>
      </c>
      <c r="V1601">
        <f t="shared" si="172"/>
        <v>1.443606651475615</v>
      </c>
      <c r="W1601">
        <f t="shared" si="173"/>
        <v>1</v>
      </c>
      <c r="X1601">
        <f t="shared" si="174"/>
        <v>9</v>
      </c>
    </row>
    <row r="1602" spans="1:24" x14ac:dyDescent="0.25">
      <c r="A1602">
        <v>3394</v>
      </c>
      <c r="B1602" t="str">
        <f t="shared" ref="B1602:B1665" si="175">"E"&amp;A1602</f>
        <v>E3394</v>
      </c>
      <c r="C1602" t="s">
        <v>82</v>
      </c>
      <c r="D1602">
        <v>2</v>
      </c>
      <c r="E1602" s="2">
        <v>39622</v>
      </c>
      <c r="F1602" s="2">
        <v>39663</v>
      </c>
      <c r="G1602">
        <v>72</v>
      </c>
      <c r="H1602">
        <v>3.22</v>
      </c>
      <c r="I1602">
        <v>2.93</v>
      </c>
      <c r="J1602">
        <v>44</v>
      </c>
      <c r="K1602" t="str">
        <f>INDEX(lehmad!B$2:B$412,MATCH(klypsid!$B1602,lehmad!$A$2:$A$412,0))</f>
        <v>2.04.2005</v>
      </c>
      <c r="L1602">
        <f>INDEX(lehmad!C$2:C$412,MATCH(klypsid!$B1602,lehmad!$A$2:$A$412,0))</f>
        <v>56172</v>
      </c>
      <c r="M1602">
        <f>INDEX(lehmad!D$2:D$412,MATCH(klypsid!$B1602,lehmad!$A$2:$A$412,0))</f>
        <v>115</v>
      </c>
      <c r="N1602">
        <f>INDEX(lehmad!E$2:E$412,MATCH(klypsid!$B1602,lehmad!$A$2:$A$412,0))</f>
        <v>1</v>
      </c>
      <c r="O1602" t="str">
        <f>INDEX(lehmad!F$2:F$412,MATCH(klypsid!$B1602,lehmad!$A$2:$A$412,0))</f>
        <v>DYNASTY-ET</v>
      </c>
      <c r="P1602">
        <f>INDEX(lehmad!G$2:G$412,MATCH(klypsid!$B1602,lehmad!$A$2:$A$412,0))</f>
        <v>2002</v>
      </c>
      <c r="Q1602" s="2">
        <f>INDEX(lehmad!H$2:H$412,MATCH(klypsid!$B1602,lehmad!$A$2:$A$412,0))</f>
        <v>36044</v>
      </c>
      <c r="R1602">
        <f>INDEX(lehmad!I$2:I$412,MATCH(klypsid!$B1602,lehmad!$A$2:$A$412,0))</f>
        <v>124</v>
      </c>
      <c r="S1602">
        <f t="shared" ref="S1602:S1665" si="176">IF(D1602&lt;=3,D1602,4)</f>
        <v>2</v>
      </c>
      <c r="T1602">
        <f t="shared" ref="T1602:T1665" si="177">F1602-E1602</f>
        <v>41</v>
      </c>
      <c r="U1602">
        <f t="shared" ref="U1602:U1665" si="178">IF(T1602&lt;=60, 1, IF(T1602&lt;=150,2,3))</f>
        <v>1</v>
      </c>
      <c r="V1602">
        <f t="shared" si="172"/>
        <v>1.8155754288625725</v>
      </c>
      <c r="W1602">
        <f t="shared" si="173"/>
        <v>2</v>
      </c>
      <c r="X1602">
        <f t="shared" si="174"/>
        <v>32</v>
      </c>
    </row>
    <row r="1603" spans="1:24" x14ac:dyDescent="0.25">
      <c r="A1603">
        <v>3394</v>
      </c>
      <c r="B1603" t="str">
        <f t="shared" si="175"/>
        <v>E3394</v>
      </c>
      <c r="C1603" t="s">
        <v>82</v>
      </c>
      <c r="D1603">
        <v>2</v>
      </c>
      <c r="E1603" s="2">
        <v>39622</v>
      </c>
      <c r="F1603" s="2">
        <v>39693</v>
      </c>
      <c r="G1603">
        <v>53.7</v>
      </c>
      <c r="H1603">
        <v>3.39</v>
      </c>
      <c r="I1603">
        <v>3.11</v>
      </c>
      <c r="J1603">
        <v>28</v>
      </c>
      <c r="K1603" t="str">
        <f>INDEX(lehmad!B$2:B$412,MATCH(klypsid!$B1603,lehmad!$A$2:$A$412,0))</f>
        <v>2.04.2005</v>
      </c>
      <c r="L1603">
        <f>INDEX(lehmad!C$2:C$412,MATCH(klypsid!$B1603,lehmad!$A$2:$A$412,0))</f>
        <v>56172</v>
      </c>
      <c r="M1603">
        <f>INDEX(lehmad!D$2:D$412,MATCH(klypsid!$B1603,lehmad!$A$2:$A$412,0))</f>
        <v>115</v>
      </c>
      <c r="N1603">
        <f>INDEX(lehmad!E$2:E$412,MATCH(klypsid!$B1603,lehmad!$A$2:$A$412,0))</f>
        <v>1</v>
      </c>
      <c r="O1603" t="str">
        <f>INDEX(lehmad!F$2:F$412,MATCH(klypsid!$B1603,lehmad!$A$2:$A$412,0))</f>
        <v>DYNASTY-ET</v>
      </c>
      <c r="P1603">
        <f>INDEX(lehmad!G$2:G$412,MATCH(klypsid!$B1603,lehmad!$A$2:$A$412,0))</f>
        <v>2002</v>
      </c>
      <c r="Q1603" s="2">
        <f>INDEX(lehmad!H$2:H$412,MATCH(klypsid!$B1603,lehmad!$A$2:$A$412,0))</f>
        <v>36044</v>
      </c>
      <c r="R1603">
        <f>INDEX(lehmad!I$2:I$412,MATCH(klypsid!$B1603,lehmad!$A$2:$A$412,0))</f>
        <v>124</v>
      </c>
      <c r="S1603">
        <f t="shared" si="176"/>
        <v>2</v>
      </c>
      <c r="T1603">
        <f t="shared" si="177"/>
        <v>71</v>
      </c>
      <c r="U1603">
        <f t="shared" si="178"/>
        <v>2</v>
      </c>
      <c r="V1603">
        <f t="shared" ref="V1603:V1666" si="179">LOG(J1603/100,2)+3</f>
        <v>1.1634987322828796</v>
      </c>
      <c r="W1603">
        <f t="shared" ref="W1603:W1666" si="180">IF(A1603&lt;&gt;A1602, 1, IF(D1603&lt;&gt;D1602, 1, W1602+1))</f>
        <v>3</v>
      </c>
      <c r="X1603">
        <f t="shared" ref="X1603:X1666" si="181">IF(AND(A1603=A1602,D1603=D1602), F1603-F1602, F1603-E1603)</f>
        <v>30</v>
      </c>
    </row>
    <row r="1604" spans="1:24" x14ac:dyDescent="0.25">
      <c r="A1604">
        <v>3394</v>
      </c>
      <c r="B1604" t="str">
        <f t="shared" si="175"/>
        <v>E3394</v>
      </c>
      <c r="C1604" t="s">
        <v>82</v>
      </c>
      <c r="D1604">
        <v>2</v>
      </c>
      <c r="E1604" s="2">
        <v>39622</v>
      </c>
      <c r="F1604" s="2">
        <v>39722</v>
      </c>
      <c r="G1604">
        <v>36.799999999999997</v>
      </c>
      <c r="H1604">
        <v>2.56</v>
      </c>
      <c r="I1604">
        <v>3.33</v>
      </c>
      <c r="J1604">
        <v>36</v>
      </c>
      <c r="K1604" t="str">
        <f>INDEX(lehmad!B$2:B$412,MATCH(klypsid!$B1604,lehmad!$A$2:$A$412,0))</f>
        <v>2.04.2005</v>
      </c>
      <c r="L1604">
        <f>INDEX(lehmad!C$2:C$412,MATCH(klypsid!$B1604,lehmad!$A$2:$A$412,0))</f>
        <v>56172</v>
      </c>
      <c r="M1604">
        <f>INDEX(lehmad!D$2:D$412,MATCH(klypsid!$B1604,lehmad!$A$2:$A$412,0))</f>
        <v>115</v>
      </c>
      <c r="N1604">
        <f>INDEX(lehmad!E$2:E$412,MATCH(klypsid!$B1604,lehmad!$A$2:$A$412,0))</f>
        <v>1</v>
      </c>
      <c r="O1604" t="str">
        <f>INDEX(lehmad!F$2:F$412,MATCH(klypsid!$B1604,lehmad!$A$2:$A$412,0))</f>
        <v>DYNASTY-ET</v>
      </c>
      <c r="P1604">
        <f>INDEX(lehmad!G$2:G$412,MATCH(klypsid!$B1604,lehmad!$A$2:$A$412,0))</f>
        <v>2002</v>
      </c>
      <c r="Q1604" s="2">
        <f>INDEX(lehmad!H$2:H$412,MATCH(klypsid!$B1604,lehmad!$A$2:$A$412,0))</f>
        <v>36044</v>
      </c>
      <c r="R1604">
        <f>INDEX(lehmad!I$2:I$412,MATCH(klypsid!$B1604,lehmad!$A$2:$A$412,0))</f>
        <v>124</v>
      </c>
      <c r="S1604">
        <f t="shared" si="176"/>
        <v>2</v>
      </c>
      <c r="T1604">
        <f t="shared" si="177"/>
        <v>100</v>
      </c>
      <c r="U1604">
        <f t="shared" si="178"/>
        <v>2</v>
      </c>
      <c r="V1604">
        <f t="shared" si="179"/>
        <v>1.5260688116675876</v>
      </c>
      <c r="W1604">
        <f t="shared" si="180"/>
        <v>4</v>
      </c>
      <c r="X1604">
        <f t="shared" si="181"/>
        <v>29</v>
      </c>
    </row>
    <row r="1605" spans="1:24" x14ac:dyDescent="0.25">
      <c r="A1605">
        <v>3394</v>
      </c>
      <c r="B1605" t="str">
        <f t="shared" si="175"/>
        <v>E3394</v>
      </c>
      <c r="C1605" t="s">
        <v>82</v>
      </c>
      <c r="D1605">
        <v>2</v>
      </c>
      <c r="E1605" s="2">
        <v>39622</v>
      </c>
      <c r="F1605" s="2">
        <v>39754</v>
      </c>
      <c r="G1605">
        <v>44.8</v>
      </c>
      <c r="H1605">
        <v>3.08</v>
      </c>
      <c r="I1605">
        <v>3.33</v>
      </c>
      <c r="J1605">
        <v>50</v>
      </c>
      <c r="K1605" t="str">
        <f>INDEX(lehmad!B$2:B$412,MATCH(klypsid!$B1605,lehmad!$A$2:$A$412,0))</f>
        <v>2.04.2005</v>
      </c>
      <c r="L1605">
        <f>INDEX(lehmad!C$2:C$412,MATCH(klypsid!$B1605,lehmad!$A$2:$A$412,0))</f>
        <v>56172</v>
      </c>
      <c r="M1605">
        <f>INDEX(lehmad!D$2:D$412,MATCH(klypsid!$B1605,lehmad!$A$2:$A$412,0))</f>
        <v>115</v>
      </c>
      <c r="N1605">
        <f>INDEX(lehmad!E$2:E$412,MATCH(klypsid!$B1605,lehmad!$A$2:$A$412,0))</f>
        <v>1</v>
      </c>
      <c r="O1605" t="str">
        <f>INDEX(lehmad!F$2:F$412,MATCH(klypsid!$B1605,lehmad!$A$2:$A$412,0))</f>
        <v>DYNASTY-ET</v>
      </c>
      <c r="P1605">
        <f>INDEX(lehmad!G$2:G$412,MATCH(klypsid!$B1605,lehmad!$A$2:$A$412,0))</f>
        <v>2002</v>
      </c>
      <c r="Q1605" s="2">
        <f>INDEX(lehmad!H$2:H$412,MATCH(klypsid!$B1605,lehmad!$A$2:$A$412,0))</f>
        <v>36044</v>
      </c>
      <c r="R1605">
        <f>INDEX(lehmad!I$2:I$412,MATCH(klypsid!$B1605,lehmad!$A$2:$A$412,0))</f>
        <v>124</v>
      </c>
      <c r="S1605">
        <f t="shared" si="176"/>
        <v>2</v>
      </c>
      <c r="T1605">
        <f t="shared" si="177"/>
        <v>132</v>
      </c>
      <c r="U1605">
        <f t="shared" si="178"/>
        <v>2</v>
      </c>
      <c r="V1605">
        <f t="shared" si="179"/>
        <v>2</v>
      </c>
      <c r="W1605">
        <f t="shared" si="180"/>
        <v>5</v>
      </c>
      <c r="X1605">
        <f t="shared" si="181"/>
        <v>32</v>
      </c>
    </row>
    <row r="1606" spans="1:24" x14ac:dyDescent="0.25">
      <c r="A1606">
        <v>3394</v>
      </c>
      <c r="B1606" t="str">
        <f t="shared" si="175"/>
        <v>E3394</v>
      </c>
      <c r="C1606" t="s">
        <v>82</v>
      </c>
      <c r="D1606">
        <v>2</v>
      </c>
      <c r="E1606" s="2">
        <v>39622</v>
      </c>
      <c r="F1606" s="2">
        <v>39783</v>
      </c>
      <c r="G1606">
        <v>47</v>
      </c>
      <c r="H1606">
        <v>2.98</v>
      </c>
      <c r="I1606">
        <v>3.31</v>
      </c>
      <c r="J1606">
        <v>48</v>
      </c>
      <c r="K1606" t="str">
        <f>INDEX(lehmad!B$2:B$412,MATCH(klypsid!$B1606,lehmad!$A$2:$A$412,0))</f>
        <v>2.04.2005</v>
      </c>
      <c r="L1606">
        <f>INDEX(lehmad!C$2:C$412,MATCH(klypsid!$B1606,lehmad!$A$2:$A$412,0))</f>
        <v>56172</v>
      </c>
      <c r="M1606">
        <f>INDEX(lehmad!D$2:D$412,MATCH(klypsid!$B1606,lehmad!$A$2:$A$412,0))</f>
        <v>115</v>
      </c>
      <c r="N1606">
        <f>INDEX(lehmad!E$2:E$412,MATCH(klypsid!$B1606,lehmad!$A$2:$A$412,0))</f>
        <v>1</v>
      </c>
      <c r="O1606" t="str">
        <f>INDEX(lehmad!F$2:F$412,MATCH(klypsid!$B1606,lehmad!$A$2:$A$412,0))</f>
        <v>DYNASTY-ET</v>
      </c>
      <c r="P1606">
        <f>INDEX(lehmad!G$2:G$412,MATCH(klypsid!$B1606,lehmad!$A$2:$A$412,0))</f>
        <v>2002</v>
      </c>
      <c r="Q1606" s="2">
        <f>INDEX(lehmad!H$2:H$412,MATCH(klypsid!$B1606,lehmad!$A$2:$A$412,0))</f>
        <v>36044</v>
      </c>
      <c r="R1606">
        <f>INDEX(lehmad!I$2:I$412,MATCH(klypsid!$B1606,lehmad!$A$2:$A$412,0))</f>
        <v>124</v>
      </c>
      <c r="S1606">
        <f t="shared" si="176"/>
        <v>2</v>
      </c>
      <c r="T1606">
        <f t="shared" si="177"/>
        <v>161</v>
      </c>
      <c r="U1606">
        <f t="shared" si="178"/>
        <v>3</v>
      </c>
      <c r="V1606">
        <f t="shared" si="179"/>
        <v>1.9411063109464315</v>
      </c>
      <c r="W1606">
        <f t="shared" si="180"/>
        <v>6</v>
      </c>
      <c r="X1606">
        <f t="shared" si="181"/>
        <v>29</v>
      </c>
    </row>
    <row r="1607" spans="1:24" x14ac:dyDescent="0.25">
      <c r="A1607">
        <v>3394</v>
      </c>
      <c r="B1607" t="str">
        <f t="shared" si="175"/>
        <v>E3394</v>
      </c>
      <c r="C1607" t="s">
        <v>82</v>
      </c>
      <c r="D1607">
        <v>2</v>
      </c>
      <c r="E1607" s="2">
        <v>39622</v>
      </c>
      <c r="F1607" s="2">
        <v>39817</v>
      </c>
      <c r="G1607">
        <v>36.5</v>
      </c>
      <c r="H1607">
        <v>4.33</v>
      </c>
      <c r="I1607">
        <v>3.75</v>
      </c>
      <c r="J1607">
        <v>51</v>
      </c>
      <c r="K1607" t="str">
        <f>INDEX(lehmad!B$2:B$412,MATCH(klypsid!$B1607,lehmad!$A$2:$A$412,0))</f>
        <v>2.04.2005</v>
      </c>
      <c r="L1607">
        <f>INDEX(lehmad!C$2:C$412,MATCH(klypsid!$B1607,lehmad!$A$2:$A$412,0))</f>
        <v>56172</v>
      </c>
      <c r="M1607">
        <f>INDEX(lehmad!D$2:D$412,MATCH(klypsid!$B1607,lehmad!$A$2:$A$412,0))</f>
        <v>115</v>
      </c>
      <c r="N1607">
        <f>INDEX(lehmad!E$2:E$412,MATCH(klypsid!$B1607,lehmad!$A$2:$A$412,0))</f>
        <v>1</v>
      </c>
      <c r="O1607" t="str">
        <f>INDEX(lehmad!F$2:F$412,MATCH(klypsid!$B1607,lehmad!$A$2:$A$412,0))</f>
        <v>DYNASTY-ET</v>
      </c>
      <c r="P1607">
        <f>INDEX(lehmad!G$2:G$412,MATCH(klypsid!$B1607,lehmad!$A$2:$A$412,0))</f>
        <v>2002</v>
      </c>
      <c r="Q1607" s="2">
        <f>INDEX(lehmad!H$2:H$412,MATCH(klypsid!$B1607,lehmad!$A$2:$A$412,0))</f>
        <v>36044</v>
      </c>
      <c r="R1607">
        <f>INDEX(lehmad!I$2:I$412,MATCH(klypsid!$B1607,lehmad!$A$2:$A$412,0))</f>
        <v>124</v>
      </c>
      <c r="S1607">
        <f t="shared" si="176"/>
        <v>2</v>
      </c>
      <c r="T1607">
        <f t="shared" si="177"/>
        <v>195</v>
      </c>
      <c r="U1607">
        <f t="shared" si="178"/>
        <v>3</v>
      </c>
      <c r="V1607">
        <f t="shared" si="179"/>
        <v>2.0285691521967708</v>
      </c>
      <c r="W1607">
        <f t="shared" si="180"/>
        <v>7</v>
      </c>
      <c r="X1607">
        <f t="shared" si="181"/>
        <v>34</v>
      </c>
    </row>
    <row r="1608" spans="1:24" x14ac:dyDescent="0.25">
      <c r="A1608">
        <v>3394</v>
      </c>
      <c r="B1608" t="str">
        <f t="shared" si="175"/>
        <v>E3394</v>
      </c>
      <c r="C1608" t="s">
        <v>82</v>
      </c>
      <c r="D1608">
        <v>2</v>
      </c>
      <c r="E1608" s="2">
        <v>39622</v>
      </c>
      <c r="F1608" s="2">
        <v>39845</v>
      </c>
      <c r="G1608">
        <v>36.4</v>
      </c>
      <c r="H1608">
        <v>3.8</v>
      </c>
      <c r="I1608">
        <v>3.87</v>
      </c>
      <c r="J1608">
        <v>85</v>
      </c>
      <c r="K1608" t="str">
        <f>INDEX(lehmad!B$2:B$412,MATCH(klypsid!$B1608,lehmad!$A$2:$A$412,0))</f>
        <v>2.04.2005</v>
      </c>
      <c r="L1608">
        <f>INDEX(lehmad!C$2:C$412,MATCH(klypsid!$B1608,lehmad!$A$2:$A$412,0))</f>
        <v>56172</v>
      </c>
      <c r="M1608">
        <f>INDEX(lehmad!D$2:D$412,MATCH(klypsid!$B1608,lehmad!$A$2:$A$412,0))</f>
        <v>115</v>
      </c>
      <c r="N1608">
        <f>INDEX(lehmad!E$2:E$412,MATCH(klypsid!$B1608,lehmad!$A$2:$A$412,0))</f>
        <v>1</v>
      </c>
      <c r="O1608" t="str">
        <f>INDEX(lehmad!F$2:F$412,MATCH(klypsid!$B1608,lehmad!$A$2:$A$412,0))</f>
        <v>DYNASTY-ET</v>
      </c>
      <c r="P1608">
        <f>INDEX(lehmad!G$2:G$412,MATCH(klypsid!$B1608,lehmad!$A$2:$A$412,0))</f>
        <v>2002</v>
      </c>
      <c r="Q1608" s="2">
        <f>INDEX(lehmad!H$2:H$412,MATCH(klypsid!$B1608,lehmad!$A$2:$A$412,0))</f>
        <v>36044</v>
      </c>
      <c r="R1608">
        <f>INDEX(lehmad!I$2:I$412,MATCH(klypsid!$B1608,lehmad!$A$2:$A$412,0))</f>
        <v>124</v>
      </c>
      <c r="S1608">
        <f t="shared" si="176"/>
        <v>2</v>
      </c>
      <c r="T1608">
        <f t="shared" si="177"/>
        <v>223</v>
      </c>
      <c r="U1608">
        <f t="shared" si="178"/>
        <v>3</v>
      </c>
      <c r="V1608">
        <f t="shared" si="179"/>
        <v>2.7655347463629769</v>
      </c>
      <c r="W1608">
        <f t="shared" si="180"/>
        <v>8</v>
      </c>
      <c r="X1608">
        <f t="shared" si="181"/>
        <v>28</v>
      </c>
    </row>
    <row r="1609" spans="1:24" x14ac:dyDescent="0.25">
      <c r="A1609">
        <v>3394</v>
      </c>
      <c r="B1609" t="str">
        <f t="shared" si="175"/>
        <v>E3394</v>
      </c>
      <c r="C1609" t="s">
        <v>82</v>
      </c>
      <c r="D1609">
        <v>2</v>
      </c>
      <c r="E1609" s="2">
        <v>39622</v>
      </c>
      <c r="F1609" s="2">
        <v>39875</v>
      </c>
      <c r="G1609">
        <v>26.2</v>
      </c>
      <c r="H1609">
        <v>5.13</v>
      </c>
      <c r="I1609">
        <v>4.07</v>
      </c>
      <c r="J1609">
        <v>114</v>
      </c>
      <c r="K1609" t="str">
        <f>INDEX(lehmad!B$2:B$412,MATCH(klypsid!$B1609,lehmad!$A$2:$A$412,0))</f>
        <v>2.04.2005</v>
      </c>
      <c r="L1609">
        <f>INDEX(lehmad!C$2:C$412,MATCH(klypsid!$B1609,lehmad!$A$2:$A$412,0))</f>
        <v>56172</v>
      </c>
      <c r="M1609">
        <f>INDEX(lehmad!D$2:D$412,MATCH(klypsid!$B1609,lehmad!$A$2:$A$412,0))</f>
        <v>115</v>
      </c>
      <c r="N1609">
        <f>INDEX(lehmad!E$2:E$412,MATCH(klypsid!$B1609,lehmad!$A$2:$A$412,0))</f>
        <v>1</v>
      </c>
      <c r="O1609" t="str">
        <f>INDEX(lehmad!F$2:F$412,MATCH(klypsid!$B1609,lehmad!$A$2:$A$412,0))</f>
        <v>DYNASTY-ET</v>
      </c>
      <c r="P1609">
        <f>INDEX(lehmad!G$2:G$412,MATCH(klypsid!$B1609,lehmad!$A$2:$A$412,0))</f>
        <v>2002</v>
      </c>
      <c r="Q1609" s="2">
        <f>INDEX(lehmad!H$2:H$412,MATCH(klypsid!$B1609,lehmad!$A$2:$A$412,0))</f>
        <v>36044</v>
      </c>
      <c r="R1609">
        <f>INDEX(lehmad!I$2:I$412,MATCH(klypsid!$B1609,lehmad!$A$2:$A$412,0))</f>
        <v>124</v>
      </c>
      <c r="S1609">
        <f t="shared" si="176"/>
        <v>2</v>
      </c>
      <c r="T1609">
        <f t="shared" si="177"/>
        <v>253</v>
      </c>
      <c r="U1609">
        <f t="shared" si="178"/>
        <v>3</v>
      </c>
      <c r="V1609">
        <f t="shared" si="179"/>
        <v>3.1890338243900169</v>
      </c>
      <c r="W1609">
        <f t="shared" si="180"/>
        <v>9</v>
      </c>
      <c r="X1609">
        <f t="shared" si="181"/>
        <v>30</v>
      </c>
    </row>
    <row r="1610" spans="1:24" x14ac:dyDescent="0.25">
      <c r="A1610">
        <v>3394</v>
      </c>
      <c r="B1610" t="str">
        <f t="shared" si="175"/>
        <v>E3394</v>
      </c>
      <c r="C1610" t="s">
        <v>82</v>
      </c>
      <c r="D1610">
        <v>2</v>
      </c>
      <c r="E1610" s="2">
        <v>39622</v>
      </c>
      <c r="F1610" s="2">
        <v>39908</v>
      </c>
      <c r="G1610">
        <v>22.7</v>
      </c>
      <c r="H1610">
        <v>4.08</v>
      </c>
      <c r="I1610">
        <v>4.05</v>
      </c>
      <c r="J1610">
        <v>92</v>
      </c>
      <c r="K1610" t="str">
        <f>INDEX(lehmad!B$2:B$412,MATCH(klypsid!$B1610,lehmad!$A$2:$A$412,0))</f>
        <v>2.04.2005</v>
      </c>
      <c r="L1610">
        <f>INDEX(lehmad!C$2:C$412,MATCH(klypsid!$B1610,lehmad!$A$2:$A$412,0))</f>
        <v>56172</v>
      </c>
      <c r="M1610">
        <f>INDEX(lehmad!D$2:D$412,MATCH(klypsid!$B1610,lehmad!$A$2:$A$412,0))</f>
        <v>115</v>
      </c>
      <c r="N1610">
        <f>INDEX(lehmad!E$2:E$412,MATCH(klypsid!$B1610,lehmad!$A$2:$A$412,0))</f>
        <v>1</v>
      </c>
      <c r="O1610" t="str">
        <f>INDEX(lehmad!F$2:F$412,MATCH(klypsid!$B1610,lehmad!$A$2:$A$412,0))</f>
        <v>DYNASTY-ET</v>
      </c>
      <c r="P1610">
        <f>INDEX(lehmad!G$2:G$412,MATCH(klypsid!$B1610,lehmad!$A$2:$A$412,0))</f>
        <v>2002</v>
      </c>
      <c r="Q1610" s="2">
        <f>INDEX(lehmad!H$2:H$412,MATCH(klypsid!$B1610,lehmad!$A$2:$A$412,0))</f>
        <v>36044</v>
      </c>
      <c r="R1610">
        <f>INDEX(lehmad!I$2:I$412,MATCH(klypsid!$B1610,lehmad!$A$2:$A$412,0))</f>
        <v>124</v>
      </c>
      <c r="S1610">
        <f t="shared" si="176"/>
        <v>2</v>
      </c>
      <c r="T1610">
        <f t="shared" si="177"/>
        <v>286</v>
      </c>
      <c r="U1610">
        <f t="shared" si="178"/>
        <v>3</v>
      </c>
      <c r="V1610">
        <f t="shared" si="179"/>
        <v>2.8797057662822882</v>
      </c>
      <c r="W1610">
        <f t="shared" si="180"/>
        <v>10</v>
      </c>
      <c r="X1610">
        <f t="shared" si="181"/>
        <v>33</v>
      </c>
    </row>
    <row r="1611" spans="1:24" x14ac:dyDescent="0.25">
      <c r="A1611">
        <v>3394</v>
      </c>
      <c r="B1611" t="str">
        <f t="shared" si="175"/>
        <v>E3394</v>
      </c>
      <c r="C1611" t="s">
        <v>82</v>
      </c>
      <c r="D1611">
        <v>2</v>
      </c>
      <c r="E1611" s="2">
        <v>39622</v>
      </c>
      <c r="F1611" s="2">
        <v>39944</v>
      </c>
      <c r="G1611">
        <v>15.2</v>
      </c>
      <c r="H1611">
        <v>6.64</v>
      </c>
      <c r="I1611">
        <v>3.86</v>
      </c>
      <c r="J1611">
        <v>257</v>
      </c>
      <c r="K1611" t="str">
        <f>INDEX(lehmad!B$2:B$412,MATCH(klypsid!$B1611,lehmad!$A$2:$A$412,0))</f>
        <v>2.04.2005</v>
      </c>
      <c r="L1611">
        <f>INDEX(lehmad!C$2:C$412,MATCH(klypsid!$B1611,lehmad!$A$2:$A$412,0))</f>
        <v>56172</v>
      </c>
      <c r="M1611">
        <f>INDEX(lehmad!D$2:D$412,MATCH(klypsid!$B1611,lehmad!$A$2:$A$412,0))</f>
        <v>115</v>
      </c>
      <c r="N1611">
        <f>INDEX(lehmad!E$2:E$412,MATCH(klypsid!$B1611,lehmad!$A$2:$A$412,0))</f>
        <v>1</v>
      </c>
      <c r="O1611" t="str">
        <f>INDEX(lehmad!F$2:F$412,MATCH(klypsid!$B1611,lehmad!$A$2:$A$412,0))</f>
        <v>DYNASTY-ET</v>
      </c>
      <c r="P1611">
        <f>INDEX(lehmad!G$2:G$412,MATCH(klypsid!$B1611,lehmad!$A$2:$A$412,0))</f>
        <v>2002</v>
      </c>
      <c r="Q1611" s="2">
        <f>INDEX(lehmad!H$2:H$412,MATCH(klypsid!$B1611,lehmad!$A$2:$A$412,0))</f>
        <v>36044</v>
      </c>
      <c r="R1611">
        <f>INDEX(lehmad!I$2:I$412,MATCH(klypsid!$B1611,lehmad!$A$2:$A$412,0))</f>
        <v>124</v>
      </c>
      <c r="S1611">
        <f t="shared" si="176"/>
        <v>2</v>
      </c>
      <c r="T1611">
        <f t="shared" si="177"/>
        <v>322</v>
      </c>
      <c r="U1611">
        <f t="shared" si="178"/>
        <v>3</v>
      </c>
      <c r="V1611">
        <f t="shared" si="179"/>
        <v>4.3617683594191536</v>
      </c>
      <c r="W1611">
        <f t="shared" si="180"/>
        <v>11</v>
      </c>
      <c r="X1611">
        <f t="shared" si="181"/>
        <v>36</v>
      </c>
    </row>
    <row r="1612" spans="1:24" x14ac:dyDescent="0.25">
      <c r="A1612">
        <v>3394</v>
      </c>
      <c r="B1612" t="str">
        <f t="shared" si="175"/>
        <v>E3394</v>
      </c>
      <c r="C1612" t="s">
        <v>82</v>
      </c>
      <c r="D1612">
        <v>3</v>
      </c>
      <c r="E1612" s="2">
        <v>40014</v>
      </c>
      <c r="F1612" s="2">
        <v>40038</v>
      </c>
      <c r="G1612">
        <v>41.9</v>
      </c>
      <c r="H1612">
        <v>3.96</v>
      </c>
      <c r="I1612">
        <v>2.74</v>
      </c>
      <c r="J1612">
        <v>394</v>
      </c>
      <c r="K1612" t="str">
        <f>INDEX(lehmad!B$2:B$412,MATCH(klypsid!$B1612,lehmad!$A$2:$A$412,0))</f>
        <v>2.04.2005</v>
      </c>
      <c r="L1612">
        <f>INDEX(lehmad!C$2:C$412,MATCH(klypsid!$B1612,lehmad!$A$2:$A$412,0))</f>
        <v>56172</v>
      </c>
      <c r="M1612">
        <f>INDEX(lehmad!D$2:D$412,MATCH(klypsid!$B1612,lehmad!$A$2:$A$412,0))</f>
        <v>115</v>
      </c>
      <c r="N1612">
        <f>INDEX(lehmad!E$2:E$412,MATCH(klypsid!$B1612,lehmad!$A$2:$A$412,0))</f>
        <v>1</v>
      </c>
      <c r="O1612" t="str">
        <f>INDEX(lehmad!F$2:F$412,MATCH(klypsid!$B1612,lehmad!$A$2:$A$412,0))</f>
        <v>DYNASTY-ET</v>
      </c>
      <c r="P1612">
        <f>INDEX(lehmad!G$2:G$412,MATCH(klypsid!$B1612,lehmad!$A$2:$A$412,0))</f>
        <v>2002</v>
      </c>
      <c r="Q1612" s="2">
        <f>INDEX(lehmad!H$2:H$412,MATCH(klypsid!$B1612,lehmad!$A$2:$A$412,0))</f>
        <v>36044</v>
      </c>
      <c r="R1612">
        <f>INDEX(lehmad!I$2:I$412,MATCH(klypsid!$B1612,lehmad!$A$2:$A$412,0))</f>
        <v>124</v>
      </c>
      <c r="S1612">
        <f t="shared" si="176"/>
        <v>3</v>
      </c>
      <c r="T1612">
        <f t="shared" si="177"/>
        <v>24</v>
      </c>
      <c r="U1612">
        <f t="shared" si="178"/>
        <v>1</v>
      </c>
      <c r="V1612">
        <f t="shared" si="179"/>
        <v>4.9781956296816521</v>
      </c>
      <c r="W1612">
        <f t="shared" si="180"/>
        <v>1</v>
      </c>
      <c r="X1612">
        <f t="shared" si="181"/>
        <v>24</v>
      </c>
    </row>
    <row r="1613" spans="1:24" x14ac:dyDescent="0.25">
      <c r="A1613">
        <v>3394</v>
      </c>
      <c r="B1613" t="str">
        <f t="shared" si="175"/>
        <v>E3394</v>
      </c>
      <c r="C1613" t="s">
        <v>82</v>
      </c>
      <c r="D1613">
        <v>3</v>
      </c>
      <c r="E1613" s="2">
        <v>40014</v>
      </c>
      <c r="F1613" s="2">
        <v>40066</v>
      </c>
      <c r="G1613">
        <v>45.3</v>
      </c>
      <c r="H1613">
        <v>2.6</v>
      </c>
      <c r="I1613">
        <v>3.07</v>
      </c>
      <c r="J1613">
        <v>396</v>
      </c>
      <c r="K1613" t="str">
        <f>INDEX(lehmad!B$2:B$412,MATCH(klypsid!$B1613,lehmad!$A$2:$A$412,0))</f>
        <v>2.04.2005</v>
      </c>
      <c r="L1613">
        <f>INDEX(lehmad!C$2:C$412,MATCH(klypsid!$B1613,lehmad!$A$2:$A$412,0))</f>
        <v>56172</v>
      </c>
      <c r="M1613">
        <f>INDEX(lehmad!D$2:D$412,MATCH(klypsid!$B1613,lehmad!$A$2:$A$412,0))</f>
        <v>115</v>
      </c>
      <c r="N1613">
        <f>INDEX(lehmad!E$2:E$412,MATCH(klypsid!$B1613,lehmad!$A$2:$A$412,0))</f>
        <v>1</v>
      </c>
      <c r="O1613" t="str">
        <f>INDEX(lehmad!F$2:F$412,MATCH(klypsid!$B1613,lehmad!$A$2:$A$412,0))</f>
        <v>DYNASTY-ET</v>
      </c>
      <c r="P1613">
        <f>INDEX(lehmad!G$2:G$412,MATCH(klypsid!$B1613,lehmad!$A$2:$A$412,0))</f>
        <v>2002</v>
      </c>
      <c r="Q1613" s="2">
        <f>INDEX(lehmad!H$2:H$412,MATCH(klypsid!$B1613,lehmad!$A$2:$A$412,0))</f>
        <v>36044</v>
      </c>
      <c r="R1613">
        <f>INDEX(lehmad!I$2:I$412,MATCH(klypsid!$B1613,lehmad!$A$2:$A$412,0))</f>
        <v>124</v>
      </c>
      <c r="S1613">
        <f t="shared" si="176"/>
        <v>3</v>
      </c>
      <c r="T1613">
        <f t="shared" si="177"/>
        <v>52</v>
      </c>
      <c r="U1613">
        <f t="shared" si="178"/>
        <v>1</v>
      </c>
      <c r="V1613">
        <f t="shared" si="179"/>
        <v>4.9855004303048851</v>
      </c>
      <c r="W1613">
        <f t="shared" si="180"/>
        <v>2</v>
      </c>
      <c r="X1613">
        <f t="shared" si="181"/>
        <v>28</v>
      </c>
    </row>
    <row r="1614" spans="1:24" x14ac:dyDescent="0.25">
      <c r="A1614">
        <v>3394</v>
      </c>
      <c r="B1614" t="str">
        <f t="shared" si="175"/>
        <v>E3394</v>
      </c>
      <c r="C1614" t="s">
        <v>82</v>
      </c>
      <c r="D1614">
        <v>3</v>
      </c>
      <c r="E1614" s="2">
        <v>40014</v>
      </c>
      <c r="F1614" s="2">
        <v>40094</v>
      </c>
      <c r="G1614">
        <v>47.5</v>
      </c>
      <c r="H1614">
        <v>2.99</v>
      </c>
      <c r="I1614">
        <v>3.33</v>
      </c>
      <c r="J1614">
        <v>210</v>
      </c>
      <c r="K1614" t="str">
        <f>INDEX(lehmad!B$2:B$412,MATCH(klypsid!$B1614,lehmad!$A$2:$A$412,0))</f>
        <v>2.04.2005</v>
      </c>
      <c r="L1614">
        <f>INDEX(lehmad!C$2:C$412,MATCH(klypsid!$B1614,lehmad!$A$2:$A$412,0))</f>
        <v>56172</v>
      </c>
      <c r="M1614">
        <f>INDEX(lehmad!D$2:D$412,MATCH(klypsid!$B1614,lehmad!$A$2:$A$412,0))</f>
        <v>115</v>
      </c>
      <c r="N1614">
        <f>INDEX(lehmad!E$2:E$412,MATCH(klypsid!$B1614,lehmad!$A$2:$A$412,0))</f>
        <v>1</v>
      </c>
      <c r="O1614" t="str">
        <f>INDEX(lehmad!F$2:F$412,MATCH(klypsid!$B1614,lehmad!$A$2:$A$412,0))</f>
        <v>DYNASTY-ET</v>
      </c>
      <c r="P1614">
        <f>INDEX(lehmad!G$2:G$412,MATCH(klypsid!$B1614,lehmad!$A$2:$A$412,0))</f>
        <v>2002</v>
      </c>
      <c r="Q1614" s="2">
        <f>INDEX(lehmad!H$2:H$412,MATCH(klypsid!$B1614,lehmad!$A$2:$A$412,0))</f>
        <v>36044</v>
      </c>
      <c r="R1614">
        <f>INDEX(lehmad!I$2:I$412,MATCH(klypsid!$B1614,lehmad!$A$2:$A$412,0))</f>
        <v>124</v>
      </c>
      <c r="S1614">
        <f t="shared" si="176"/>
        <v>3</v>
      </c>
      <c r="T1614">
        <f t="shared" si="177"/>
        <v>80</v>
      </c>
      <c r="U1614">
        <f t="shared" si="178"/>
        <v>2</v>
      </c>
      <c r="V1614">
        <f t="shared" si="179"/>
        <v>4.0703893278913981</v>
      </c>
      <c r="W1614">
        <f t="shared" si="180"/>
        <v>3</v>
      </c>
      <c r="X1614">
        <f t="shared" si="181"/>
        <v>28</v>
      </c>
    </row>
    <row r="1615" spans="1:24" x14ac:dyDescent="0.25">
      <c r="A1615">
        <v>3394</v>
      </c>
      <c r="B1615" t="str">
        <f t="shared" si="175"/>
        <v>E3394</v>
      </c>
      <c r="C1615" t="s">
        <v>82</v>
      </c>
      <c r="D1615">
        <v>3</v>
      </c>
      <c r="E1615" s="2">
        <v>40014</v>
      </c>
      <c r="F1615" s="2">
        <v>40125</v>
      </c>
      <c r="G1615">
        <v>44.8</v>
      </c>
      <c r="H1615">
        <v>2.97</v>
      </c>
      <c r="I1615">
        <v>3.46</v>
      </c>
      <c r="J1615">
        <v>171</v>
      </c>
      <c r="K1615" t="str">
        <f>INDEX(lehmad!B$2:B$412,MATCH(klypsid!$B1615,lehmad!$A$2:$A$412,0))</f>
        <v>2.04.2005</v>
      </c>
      <c r="L1615">
        <f>INDEX(lehmad!C$2:C$412,MATCH(klypsid!$B1615,lehmad!$A$2:$A$412,0))</f>
        <v>56172</v>
      </c>
      <c r="M1615">
        <f>INDEX(lehmad!D$2:D$412,MATCH(klypsid!$B1615,lehmad!$A$2:$A$412,0))</f>
        <v>115</v>
      </c>
      <c r="N1615">
        <f>INDEX(lehmad!E$2:E$412,MATCH(klypsid!$B1615,lehmad!$A$2:$A$412,0))</f>
        <v>1</v>
      </c>
      <c r="O1615" t="str">
        <f>INDEX(lehmad!F$2:F$412,MATCH(klypsid!$B1615,lehmad!$A$2:$A$412,0))</f>
        <v>DYNASTY-ET</v>
      </c>
      <c r="P1615">
        <f>INDEX(lehmad!G$2:G$412,MATCH(klypsid!$B1615,lehmad!$A$2:$A$412,0))</f>
        <v>2002</v>
      </c>
      <c r="Q1615" s="2">
        <f>INDEX(lehmad!H$2:H$412,MATCH(klypsid!$B1615,lehmad!$A$2:$A$412,0))</f>
        <v>36044</v>
      </c>
      <c r="R1615">
        <f>INDEX(lehmad!I$2:I$412,MATCH(klypsid!$B1615,lehmad!$A$2:$A$412,0))</f>
        <v>124</v>
      </c>
      <c r="S1615">
        <f t="shared" si="176"/>
        <v>3</v>
      </c>
      <c r="T1615">
        <f t="shared" si="177"/>
        <v>111</v>
      </c>
      <c r="U1615">
        <f t="shared" si="178"/>
        <v>2</v>
      </c>
      <c r="V1615">
        <f t="shared" si="179"/>
        <v>3.773996325111173</v>
      </c>
      <c r="W1615">
        <f t="shared" si="180"/>
        <v>4</v>
      </c>
      <c r="X1615">
        <f t="shared" si="181"/>
        <v>31</v>
      </c>
    </row>
    <row r="1616" spans="1:24" x14ac:dyDescent="0.25">
      <c r="A1616">
        <v>3394</v>
      </c>
      <c r="B1616" t="str">
        <f t="shared" si="175"/>
        <v>E3394</v>
      </c>
      <c r="C1616" t="s">
        <v>82</v>
      </c>
      <c r="D1616">
        <v>3</v>
      </c>
      <c r="E1616" s="2">
        <v>40014</v>
      </c>
      <c r="F1616" s="2">
        <v>40153</v>
      </c>
      <c r="G1616">
        <v>40.9</v>
      </c>
      <c r="H1616">
        <v>4.3099999999999996</v>
      </c>
      <c r="I1616">
        <v>3.64</v>
      </c>
      <c r="J1616">
        <v>359</v>
      </c>
      <c r="K1616" t="str">
        <f>INDEX(lehmad!B$2:B$412,MATCH(klypsid!$B1616,lehmad!$A$2:$A$412,0))</f>
        <v>2.04.2005</v>
      </c>
      <c r="L1616">
        <f>INDEX(lehmad!C$2:C$412,MATCH(klypsid!$B1616,lehmad!$A$2:$A$412,0))</f>
        <v>56172</v>
      </c>
      <c r="M1616">
        <f>INDEX(lehmad!D$2:D$412,MATCH(klypsid!$B1616,lehmad!$A$2:$A$412,0))</f>
        <v>115</v>
      </c>
      <c r="N1616">
        <f>INDEX(lehmad!E$2:E$412,MATCH(klypsid!$B1616,lehmad!$A$2:$A$412,0))</f>
        <v>1</v>
      </c>
      <c r="O1616" t="str">
        <f>INDEX(lehmad!F$2:F$412,MATCH(klypsid!$B1616,lehmad!$A$2:$A$412,0))</f>
        <v>DYNASTY-ET</v>
      </c>
      <c r="P1616">
        <f>INDEX(lehmad!G$2:G$412,MATCH(klypsid!$B1616,lehmad!$A$2:$A$412,0))</f>
        <v>2002</v>
      </c>
      <c r="Q1616" s="2">
        <f>INDEX(lehmad!H$2:H$412,MATCH(klypsid!$B1616,lehmad!$A$2:$A$412,0))</f>
        <v>36044</v>
      </c>
      <c r="R1616">
        <f>INDEX(lehmad!I$2:I$412,MATCH(klypsid!$B1616,lehmad!$A$2:$A$412,0))</f>
        <v>124</v>
      </c>
      <c r="S1616">
        <f t="shared" si="176"/>
        <v>3</v>
      </c>
      <c r="T1616">
        <f t="shared" si="177"/>
        <v>139</v>
      </c>
      <c r="U1616">
        <f t="shared" si="178"/>
        <v>2</v>
      </c>
      <c r="V1616">
        <f t="shared" si="179"/>
        <v>4.8439838440483269</v>
      </c>
      <c r="W1616">
        <f t="shared" si="180"/>
        <v>5</v>
      </c>
      <c r="X1616">
        <f t="shared" si="181"/>
        <v>28</v>
      </c>
    </row>
    <row r="1617" spans="1:24" x14ac:dyDescent="0.25">
      <c r="A1617">
        <v>3394</v>
      </c>
      <c r="B1617" t="str">
        <f t="shared" si="175"/>
        <v>E3394</v>
      </c>
      <c r="C1617" t="s">
        <v>82</v>
      </c>
      <c r="D1617">
        <v>3</v>
      </c>
      <c r="E1617" s="2">
        <v>40014</v>
      </c>
      <c r="F1617" s="2">
        <v>40186</v>
      </c>
      <c r="G1617">
        <v>39.1</v>
      </c>
      <c r="H1617">
        <v>3.92</v>
      </c>
      <c r="I1617">
        <v>3.35</v>
      </c>
      <c r="J1617">
        <v>95</v>
      </c>
      <c r="K1617" t="str">
        <f>INDEX(lehmad!B$2:B$412,MATCH(klypsid!$B1617,lehmad!$A$2:$A$412,0))</f>
        <v>2.04.2005</v>
      </c>
      <c r="L1617">
        <f>INDEX(lehmad!C$2:C$412,MATCH(klypsid!$B1617,lehmad!$A$2:$A$412,0))</f>
        <v>56172</v>
      </c>
      <c r="M1617">
        <f>INDEX(lehmad!D$2:D$412,MATCH(klypsid!$B1617,lehmad!$A$2:$A$412,0))</f>
        <v>115</v>
      </c>
      <c r="N1617">
        <f>INDEX(lehmad!E$2:E$412,MATCH(klypsid!$B1617,lehmad!$A$2:$A$412,0))</f>
        <v>1</v>
      </c>
      <c r="O1617" t="str">
        <f>INDEX(lehmad!F$2:F$412,MATCH(klypsid!$B1617,lehmad!$A$2:$A$412,0))</f>
        <v>DYNASTY-ET</v>
      </c>
      <c r="P1617">
        <f>INDEX(lehmad!G$2:G$412,MATCH(klypsid!$B1617,lehmad!$A$2:$A$412,0))</f>
        <v>2002</v>
      </c>
      <c r="Q1617" s="2">
        <f>INDEX(lehmad!H$2:H$412,MATCH(klypsid!$B1617,lehmad!$A$2:$A$412,0))</f>
        <v>36044</v>
      </c>
      <c r="R1617">
        <f>INDEX(lehmad!I$2:I$412,MATCH(klypsid!$B1617,lehmad!$A$2:$A$412,0))</f>
        <v>124</v>
      </c>
      <c r="S1617">
        <f t="shared" si="176"/>
        <v>3</v>
      </c>
      <c r="T1617">
        <f t="shared" si="177"/>
        <v>172</v>
      </c>
      <c r="U1617">
        <f t="shared" si="178"/>
        <v>3</v>
      </c>
      <c r="V1617">
        <f t="shared" si="179"/>
        <v>2.925999418556223</v>
      </c>
      <c r="W1617">
        <f t="shared" si="180"/>
        <v>6</v>
      </c>
      <c r="X1617">
        <f t="shared" si="181"/>
        <v>33</v>
      </c>
    </row>
    <row r="1618" spans="1:24" x14ac:dyDescent="0.25">
      <c r="A1618">
        <v>3394</v>
      </c>
      <c r="B1618" t="str">
        <f t="shared" si="175"/>
        <v>E3394</v>
      </c>
      <c r="C1618" t="s">
        <v>82</v>
      </c>
      <c r="D1618">
        <v>3</v>
      </c>
      <c r="E1618" s="2">
        <v>40014</v>
      </c>
      <c r="F1618" s="2">
        <v>40214</v>
      </c>
      <c r="G1618">
        <v>35.5</v>
      </c>
      <c r="H1618">
        <v>4.5599999999999996</v>
      </c>
      <c r="I1618">
        <v>3.53</v>
      </c>
      <c r="J1618">
        <v>254</v>
      </c>
      <c r="K1618" t="str">
        <f>INDEX(lehmad!B$2:B$412,MATCH(klypsid!$B1618,lehmad!$A$2:$A$412,0))</f>
        <v>2.04.2005</v>
      </c>
      <c r="L1618">
        <f>INDEX(lehmad!C$2:C$412,MATCH(klypsid!$B1618,lehmad!$A$2:$A$412,0))</f>
        <v>56172</v>
      </c>
      <c r="M1618">
        <f>INDEX(lehmad!D$2:D$412,MATCH(klypsid!$B1618,lehmad!$A$2:$A$412,0))</f>
        <v>115</v>
      </c>
      <c r="N1618">
        <f>INDEX(lehmad!E$2:E$412,MATCH(klypsid!$B1618,lehmad!$A$2:$A$412,0))</f>
        <v>1</v>
      </c>
      <c r="O1618" t="str">
        <f>INDEX(lehmad!F$2:F$412,MATCH(klypsid!$B1618,lehmad!$A$2:$A$412,0))</f>
        <v>DYNASTY-ET</v>
      </c>
      <c r="P1618">
        <f>INDEX(lehmad!G$2:G$412,MATCH(klypsid!$B1618,lehmad!$A$2:$A$412,0))</f>
        <v>2002</v>
      </c>
      <c r="Q1618" s="2">
        <f>INDEX(lehmad!H$2:H$412,MATCH(klypsid!$B1618,lehmad!$A$2:$A$412,0))</f>
        <v>36044</v>
      </c>
      <c r="R1618">
        <f>INDEX(lehmad!I$2:I$412,MATCH(klypsid!$B1618,lehmad!$A$2:$A$412,0))</f>
        <v>124</v>
      </c>
      <c r="S1618">
        <f t="shared" si="176"/>
        <v>3</v>
      </c>
      <c r="T1618">
        <f t="shared" si="177"/>
        <v>200</v>
      </c>
      <c r="U1618">
        <f t="shared" si="178"/>
        <v>3</v>
      </c>
      <c r="V1618">
        <f t="shared" si="179"/>
        <v>4.3448284969974411</v>
      </c>
      <c r="W1618">
        <f t="shared" si="180"/>
        <v>7</v>
      </c>
      <c r="X1618">
        <f t="shared" si="181"/>
        <v>28</v>
      </c>
    </row>
    <row r="1619" spans="1:24" x14ac:dyDescent="0.25">
      <c r="A1619">
        <v>3394</v>
      </c>
      <c r="B1619" t="str">
        <f t="shared" si="175"/>
        <v>E3394</v>
      </c>
      <c r="C1619" t="s">
        <v>82</v>
      </c>
      <c r="D1619">
        <v>3</v>
      </c>
      <c r="E1619" s="2">
        <v>40014</v>
      </c>
      <c r="F1619" s="2">
        <v>40242</v>
      </c>
      <c r="G1619">
        <v>33.700000000000003</v>
      </c>
      <c r="H1619">
        <v>3.97</v>
      </c>
      <c r="I1619">
        <v>3.38</v>
      </c>
      <c r="J1619">
        <v>154</v>
      </c>
      <c r="K1619" t="str">
        <f>INDEX(lehmad!B$2:B$412,MATCH(klypsid!$B1619,lehmad!$A$2:$A$412,0))</f>
        <v>2.04.2005</v>
      </c>
      <c r="L1619">
        <f>INDEX(lehmad!C$2:C$412,MATCH(klypsid!$B1619,lehmad!$A$2:$A$412,0))</f>
        <v>56172</v>
      </c>
      <c r="M1619">
        <f>INDEX(lehmad!D$2:D$412,MATCH(klypsid!$B1619,lehmad!$A$2:$A$412,0))</f>
        <v>115</v>
      </c>
      <c r="N1619">
        <f>INDEX(lehmad!E$2:E$412,MATCH(klypsid!$B1619,lehmad!$A$2:$A$412,0))</f>
        <v>1</v>
      </c>
      <c r="O1619" t="str">
        <f>INDEX(lehmad!F$2:F$412,MATCH(klypsid!$B1619,lehmad!$A$2:$A$412,0))</f>
        <v>DYNASTY-ET</v>
      </c>
      <c r="P1619">
        <f>INDEX(lehmad!G$2:G$412,MATCH(klypsid!$B1619,lehmad!$A$2:$A$412,0))</f>
        <v>2002</v>
      </c>
      <c r="Q1619" s="2">
        <f>INDEX(lehmad!H$2:H$412,MATCH(klypsid!$B1619,lehmad!$A$2:$A$412,0))</f>
        <v>36044</v>
      </c>
      <c r="R1619">
        <f>INDEX(lehmad!I$2:I$412,MATCH(klypsid!$B1619,lehmad!$A$2:$A$412,0))</f>
        <v>124</v>
      </c>
      <c r="S1619">
        <f t="shared" si="176"/>
        <v>3</v>
      </c>
      <c r="T1619">
        <f t="shared" si="177"/>
        <v>228</v>
      </c>
      <c r="U1619">
        <f t="shared" si="178"/>
        <v>3</v>
      </c>
      <c r="V1619">
        <f t="shared" si="179"/>
        <v>3.6229303509201767</v>
      </c>
      <c r="W1619">
        <f t="shared" si="180"/>
        <v>8</v>
      </c>
      <c r="X1619">
        <f t="shared" si="181"/>
        <v>28</v>
      </c>
    </row>
    <row r="1620" spans="1:24" x14ac:dyDescent="0.25">
      <c r="A1620">
        <v>3394</v>
      </c>
      <c r="B1620" t="str">
        <f t="shared" si="175"/>
        <v>E3394</v>
      </c>
      <c r="C1620" t="s">
        <v>82</v>
      </c>
      <c r="D1620">
        <v>3</v>
      </c>
      <c r="E1620" s="2">
        <v>40014</v>
      </c>
      <c r="F1620" s="2">
        <v>40276</v>
      </c>
      <c r="G1620">
        <v>24.6</v>
      </c>
      <c r="H1620">
        <v>5.72</v>
      </c>
      <c r="I1620">
        <v>3.88</v>
      </c>
      <c r="J1620">
        <v>384</v>
      </c>
      <c r="K1620" t="str">
        <f>INDEX(lehmad!B$2:B$412,MATCH(klypsid!$B1620,lehmad!$A$2:$A$412,0))</f>
        <v>2.04.2005</v>
      </c>
      <c r="L1620">
        <f>INDEX(lehmad!C$2:C$412,MATCH(klypsid!$B1620,lehmad!$A$2:$A$412,0))</f>
        <v>56172</v>
      </c>
      <c r="M1620">
        <f>INDEX(lehmad!D$2:D$412,MATCH(klypsid!$B1620,lehmad!$A$2:$A$412,0))</f>
        <v>115</v>
      </c>
      <c r="N1620">
        <f>INDEX(lehmad!E$2:E$412,MATCH(klypsid!$B1620,lehmad!$A$2:$A$412,0))</f>
        <v>1</v>
      </c>
      <c r="O1620" t="str">
        <f>INDEX(lehmad!F$2:F$412,MATCH(klypsid!$B1620,lehmad!$A$2:$A$412,0))</f>
        <v>DYNASTY-ET</v>
      </c>
      <c r="P1620">
        <f>INDEX(lehmad!G$2:G$412,MATCH(klypsid!$B1620,lehmad!$A$2:$A$412,0))</f>
        <v>2002</v>
      </c>
      <c r="Q1620" s="2">
        <f>INDEX(lehmad!H$2:H$412,MATCH(klypsid!$B1620,lehmad!$A$2:$A$412,0))</f>
        <v>36044</v>
      </c>
      <c r="R1620">
        <f>INDEX(lehmad!I$2:I$412,MATCH(klypsid!$B1620,lehmad!$A$2:$A$412,0))</f>
        <v>124</v>
      </c>
      <c r="S1620">
        <f t="shared" si="176"/>
        <v>3</v>
      </c>
      <c r="T1620">
        <f t="shared" si="177"/>
        <v>262</v>
      </c>
      <c r="U1620">
        <f t="shared" si="178"/>
        <v>3</v>
      </c>
      <c r="V1620">
        <f t="shared" si="179"/>
        <v>4.9411063109464317</v>
      </c>
      <c r="W1620">
        <f t="shared" si="180"/>
        <v>9</v>
      </c>
      <c r="X1620">
        <f t="shared" si="181"/>
        <v>34</v>
      </c>
    </row>
    <row r="1621" spans="1:24" x14ac:dyDescent="0.25">
      <c r="A1621">
        <v>3394</v>
      </c>
      <c r="B1621" t="str">
        <f t="shared" si="175"/>
        <v>E3394</v>
      </c>
      <c r="C1621" t="s">
        <v>82</v>
      </c>
      <c r="D1621">
        <v>3</v>
      </c>
      <c r="E1621" s="2">
        <v>40014</v>
      </c>
      <c r="F1621" s="2">
        <v>40304</v>
      </c>
      <c r="G1621">
        <v>30.4</v>
      </c>
      <c r="H1621">
        <v>4.22</v>
      </c>
      <c r="I1621">
        <v>3.84</v>
      </c>
      <c r="J1621">
        <v>165</v>
      </c>
      <c r="K1621" t="str">
        <f>INDEX(lehmad!B$2:B$412,MATCH(klypsid!$B1621,lehmad!$A$2:$A$412,0))</f>
        <v>2.04.2005</v>
      </c>
      <c r="L1621">
        <f>INDEX(lehmad!C$2:C$412,MATCH(klypsid!$B1621,lehmad!$A$2:$A$412,0))</f>
        <v>56172</v>
      </c>
      <c r="M1621">
        <f>INDEX(lehmad!D$2:D$412,MATCH(klypsid!$B1621,lehmad!$A$2:$A$412,0))</f>
        <v>115</v>
      </c>
      <c r="N1621">
        <f>INDEX(lehmad!E$2:E$412,MATCH(klypsid!$B1621,lehmad!$A$2:$A$412,0))</f>
        <v>1</v>
      </c>
      <c r="O1621" t="str">
        <f>INDEX(lehmad!F$2:F$412,MATCH(klypsid!$B1621,lehmad!$A$2:$A$412,0))</f>
        <v>DYNASTY-ET</v>
      </c>
      <c r="P1621">
        <f>INDEX(lehmad!G$2:G$412,MATCH(klypsid!$B1621,lehmad!$A$2:$A$412,0))</f>
        <v>2002</v>
      </c>
      <c r="Q1621" s="2">
        <f>INDEX(lehmad!H$2:H$412,MATCH(klypsid!$B1621,lehmad!$A$2:$A$412,0))</f>
        <v>36044</v>
      </c>
      <c r="R1621">
        <f>INDEX(lehmad!I$2:I$412,MATCH(klypsid!$B1621,lehmad!$A$2:$A$412,0))</f>
        <v>124</v>
      </c>
      <c r="S1621">
        <f t="shared" si="176"/>
        <v>3</v>
      </c>
      <c r="T1621">
        <f t="shared" si="177"/>
        <v>290</v>
      </c>
      <c r="U1621">
        <f t="shared" si="178"/>
        <v>3</v>
      </c>
      <c r="V1621">
        <f t="shared" si="179"/>
        <v>3.7224660244710908</v>
      </c>
      <c r="W1621">
        <f t="shared" si="180"/>
        <v>10</v>
      </c>
      <c r="X1621">
        <f t="shared" si="181"/>
        <v>28</v>
      </c>
    </row>
    <row r="1622" spans="1:24" x14ac:dyDescent="0.25">
      <c r="A1622">
        <v>3394</v>
      </c>
      <c r="B1622" t="str">
        <f t="shared" si="175"/>
        <v>E3394</v>
      </c>
      <c r="C1622" t="s">
        <v>82</v>
      </c>
      <c r="D1622">
        <v>3</v>
      </c>
      <c r="E1622" s="2">
        <v>40014</v>
      </c>
      <c r="F1622" s="2">
        <v>40336</v>
      </c>
      <c r="G1622">
        <v>29</v>
      </c>
      <c r="H1622">
        <v>5.23</v>
      </c>
      <c r="I1622">
        <v>3.61</v>
      </c>
      <c r="J1622">
        <v>198</v>
      </c>
      <c r="K1622" t="str">
        <f>INDEX(lehmad!B$2:B$412,MATCH(klypsid!$B1622,lehmad!$A$2:$A$412,0))</f>
        <v>2.04.2005</v>
      </c>
      <c r="L1622">
        <f>INDEX(lehmad!C$2:C$412,MATCH(klypsid!$B1622,lehmad!$A$2:$A$412,0))</f>
        <v>56172</v>
      </c>
      <c r="M1622">
        <f>INDEX(lehmad!D$2:D$412,MATCH(klypsid!$B1622,lehmad!$A$2:$A$412,0))</f>
        <v>115</v>
      </c>
      <c r="N1622">
        <f>INDEX(lehmad!E$2:E$412,MATCH(klypsid!$B1622,lehmad!$A$2:$A$412,0))</f>
        <v>1</v>
      </c>
      <c r="O1622" t="str">
        <f>INDEX(lehmad!F$2:F$412,MATCH(klypsid!$B1622,lehmad!$A$2:$A$412,0))</f>
        <v>DYNASTY-ET</v>
      </c>
      <c r="P1622">
        <f>INDEX(lehmad!G$2:G$412,MATCH(klypsid!$B1622,lehmad!$A$2:$A$412,0))</f>
        <v>2002</v>
      </c>
      <c r="Q1622" s="2">
        <f>INDEX(lehmad!H$2:H$412,MATCH(klypsid!$B1622,lehmad!$A$2:$A$412,0))</f>
        <v>36044</v>
      </c>
      <c r="R1622">
        <f>INDEX(lehmad!I$2:I$412,MATCH(klypsid!$B1622,lehmad!$A$2:$A$412,0))</f>
        <v>124</v>
      </c>
      <c r="S1622">
        <f t="shared" si="176"/>
        <v>3</v>
      </c>
      <c r="T1622">
        <f t="shared" si="177"/>
        <v>322</v>
      </c>
      <c r="U1622">
        <f t="shared" si="178"/>
        <v>3</v>
      </c>
      <c r="V1622">
        <f t="shared" si="179"/>
        <v>3.9855004303048851</v>
      </c>
      <c r="W1622">
        <f t="shared" si="180"/>
        <v>11</v>
      </c>
      <c r="X1622">
        <f t="shared" si="181"/>
        <v>32</v>
      </c>
    </row>
    <row r="1623" spans="1:24" x14ac:dyDescent="0.25">
      <c r="A1623">
        <v>3394</v>
      </c>
      <c r="B1623" t="str">
        <f t="shared" si="175"/>
        <v>E3394</v>
      </c>
      <c r="C1623" t="s">
        <v>82</v>
      </c>
      <c r="D1623">
        <v>3</v>
      </c>
      <c r="E1623" s="2">
        <v>40014</v>
      </c>
      <c r="F1623" s="2">
        <v>40371</v>
      </c>
      <c r="G1623">
        <v>25.6</v>
      </c>
      <c r="H1623">
        <v>6.4</v>
      </c>
      <c r="I1623">
        <v>3.62</v>
      </c>
      <c r="J1623">
        <v>391</v>
      </c>
      <c r="K1623" t="str">
        <f>INDEX(lehmad!B$2:B$412,MATCH(klypsid!$B1623,lehmad!$A$2:$A$412,0))</f>
        <v>2.04.2005</v>
      </c>
      <c r="L1623">
        <f>INDEX(lehmad!C$2:C$412,MATCH(klypsid!$B1623,lehmad!$A$2:$A$412,0))</f>
        <v>56172</v>
      </c>
      <c r="M1623">
        <f>INDEX(lehmad!D$2:D$412,MATCH(klypsid!$B1623,lehmad!$A$2:$A$412,0))</f>
        <v>115</v>
      </c>
      <c r="N1623">
        <f>INDEX(lehmad!E$2:E$412,MATCH(klypsid!$B1623,lehmad!$A$2:$A$412,0))</f>
        <v>1</v>
      </c>
      <c r="O1623" t="str">
        <f>INDEX(lehmad!F$2:F$412,MATCH(klypsid!$B1623,lehmad!$A$2:$A$412,0))</f>
        <v>DYNASTY-ET</v>
      </c>
      <c r="P1623">
        <f>INDEX(lehmad!G$2:G$412,MATCH(klypsid!$B1623,lehmad!$A$2:$A$412,0))</f>
        <v>2002</v>
      </c>
      <c r="Q1623" s="2">
        <f>INDEX(lehmad!H$2:H$412,MATCH(klypsid!$B1623,lehmad!$A$2:$A$412,0))</f>
        <v>36044</v>
      </c>
      <c r="R1623">
        <f>INDEX(lehmad!I$2:I$412,MATCH(klypsid!$B1623,lehmad!$A$2:$A$412,0))</f>
        <v>124</v>
      </c>
      <c r="S1623">
        <f t="shared" si="176"/>
        <v>3</v>
      </c>
      <c r="T1623">
        <f t="shared" si="177"/>
        <v>357</v>
      </c>
      <c r="U1623">
        <f t="shared" si="178"/>
        <v>3</v>
      </c>
      <c r="V1623">
        <f t="shared" si="179"/>
        <v>4.9671686075326278</v>
      </c>
      <c r="W1623">
        <f t="shared" si="180"/>
        <v>12</v>
      </c>
      <c r="X1623">
        <f t="shared" si="181"/>
        <v>35</v>
      </c>
    </row>
    <row r="1624" spans="1:24" x14ac:dyDescent="0.25">
      <c r="A1624">
        <v>3394</v>
      </c>
      <c r="B1624" t="str">
        <f t="shared" si="175"/>
        <v>E3394</v>
      </c>
      <c r="C1624" t="s">
        <v>82</v>
      </c>
      <c r="D1624">
        <v>3</v>
      </c>
      <c r="E1624" s="2">
        <v>40014</v>
      </c>
      <c r="F1624" s="2">
        <v>40396</v>
      </c>
      <c r="G1624">
        <v>26.5</v>
      </c>
      <c r="H1624">
        <v>4.0599999999999996</v>
      </c>
      <c r="I1624">
        <v>3.4</v>
      </c>
      <c r="J1624">
        <v>528</v>
      </c>
      <c r="K1624" t="str">
        <f>INDEX(lehmad!B$2:B$412,MATCH(klypsid!$B1624,lehmad!$A$2:$A$412,0))</f>
        <v>2.04.2005</v>
      </c>
      <c r="L1624">
        <f>INDEX(lehmad!C$2:C$412,MATCH(klypsid!$B1624,lehmad!$A$2:$A$412,0))</f>
        <v>56172</v>
      </c>
      <c r="M1624">
        <f>INDEX(lehmad!D$2:D$412,MATCH(klypsid!$B1624,lehmad!$A$2:$A$412,0))</f>
        <v>115</v>
      </c>
      <c r="N1624">
        <f>INDEX(lehmad!E$2:E$412,MATCH(klypsid!$B1624,lehmad!$A$2:$A$412,0))</f>
        <v>1</v>
      </c>
      <c r="O1624" t="str">
        <f>INDEX(lehmad!F$2:F$412,MATCH(klypsid!$B1624,lehmad!$A$2:$A$412,0))</f>
        <v>DYNASTY-ET</v>
      </c>
      <c r="P1624">
        <f>INDEX(lehmad!G$2:G$412,MATCH(klypsid!$B1624,lehmad!$A$2:$A$412,0))</f>
        <v>2002</v>
      </c>
      <c r="Q1624" s="2">
        <f>INDEX(lehmad!H$2:H$412,MATCH(klypsid!$B1624,lehmad!$A$2:$A$412,0))</f>
        <v>36044</v>
      </c>
      <c r="R1624">
        <f>INDEX(lehmad!I$2:I$412,MATCH(klypsid!$B1624,lehmad!$A$2:$A$412,0))</f>
        <v>124</v>
      </c>
      <c r="S1624">
        <f t="shared" si="176"/>
        <v>3</v>
      </c>
      <c r="T1624">
        <f t="shared" si="177"/>
        <v>382</v>
      </c>
      <c r="U1624">
        <f t="shared" si="178"/>
        <v>3</v>
      </c>
      <c r="V1624">
        <f t="shared" si="179"/>
        <v>5.400537929583729</v>
      </c>
      <c r="W1624">
        <f t="shared" si="180"/>
        <v>13</v>
      </c>
      <c r="X1624">
        <f t="shared" si="181"/>
        <v>25</v>
      </c>
    </row>
    <row r="1625" spans="1:24" x14ac:dyDescent="0.25">
      <c r="A1625">
        <v>3394</v>
      </c>
      <c r="B1625" t="str">
        <f t="shared" si="175"/>
        <v>E3394</v>
      </c>
      <c r="C1625" t="s">
        <v>82</v>
      </c>
      <c r="D1625">
        <v>3</v>
      </c>
      <c r="E1625" s="2">
        <v>40014</v>
      </c>
      <c r="F1625" s="2">
        <v>40434</v>
      </c>
      <c r="G1625">
        <v>20.100000000000001</v>
      </c>
      <c r="H1625">
        <v>7.04</v>
      </c>
      <c r="I1625">
        <v>3.85</v>
      </c>
      <c r="J1625">
        <v>564</v>
      </c>
      <c r="K1625" t="str">
        <f>INDEX(lehmad!B$2:B$412,MATCH(klypsid!$B1625,lehmad!$A$2:$A$412,0))</f>
        <v>2.04.2005</v>
      </c>
      <c r="L1625">
        <f>INDEX(lehmad!C$2:C$412,MATCH(klypsid!$B1625,lehmad!$A$2:$A$412,0))</f>
        <v>56172</v>
      </c>
      <c r="M1625">
        <f>INDEX(lehmad!D$2:D$412,MATCH(klypsid!$B1625,lehmad!$A$2:$A$412,0))</f>
        <v>115</v>
      </c>
      <c r="N1625">
        <f>INDEX(lehmad!E$2:E$412,MATCH(klypsid!$B1625,lehmad!$A$2:$A$412,0))</f>
        <v>1</v>
      </c>
      <c r="O1625" t="str">
        <f>INDEX(lehmad!F$2:F$412,MATCH(klypsid!$B1625,lehmad!$A$2:$A$412,0))</f>
        <v>DYNASTY-ET</v>
      </c>
      <c r="P1625">
        <f>INDEX(lehmad!G$2:G$412,MATCH(klypsid!$B1625,lehmad!$A$2:$A$412,0))</f>
        <v>2002</v>
      </c>
      <c r="Q1625" s="2">
        <f>INDEX(lehmad!H$2:H$412,MATCH(klypsid!$B1625,lehmad!$A$2:$A$412,0))</f>
        <v>36044</v>
      </c>
      <c r="R1625">
        <f>INDEX(lehmad!I$2:I$412,MATCH(klypsid!$B1625,lehmad!$A$2:$A$412,0))</f>
        <v>124</v>
      </c>
      <c r="S1625">
        <f t="shared" si="176"/>
        <v>3</v>
      </c>
      <c r="T1625">
        <f t="shared" si="177"/>
        <v>420</v>
      </c>
      <c r="U1625">
        <f t="shared" si="178"/>
        <v>3</v>
      </c>
      <c r="V1625">
        <f t="shared" si="179"/>
        <v>5.4956951626240684</v>
      </c>
      <c r="W1625">
        <f t="shared" si="180"/>
        <v>14</v>
      </c>
      <c r="X1625">
        <f t="shared" si="181"/>
        <v>38</v>
      </c>
    </row>
    <row r="1626" spans="1:24" x14ac:dyDescent="0.25">
      <c r="A1626">
        <v>3394</v>
      </c>
      <c r="B1626" t="str">
        <f t="shared" si="175"/>
        <v>E3394</v>
      </c>
      <c r="C1626" t="s">
        <v>82</v>
      </c>
      <c r="D1626">
        <v>3</v>
      </c>
      <c r="E1626" s="2">
        <v>40014</v>
      </c>
      <c r="F1626" s="2">
        <v>40462</v>
      </c>
      <c r="G1626">
        <v>13.6</v>
      </c>
      <c r="H1626">
        <v>8.0399999999999991</v>
      </c>
      <c r="I1626">
        <v>4.46</v>
      </c>
      <c r="J1626">
        <v>686</v>
      </c>
      <c r="K1626" t="str">
        <f>INDEX(lehmad!B$2:B$412,MATCH(klypsid!$B1626,lehmad!$A$2:$A$412,0))</f>
        <v>2.04.2005</v>
      </c>
      <c r="L1626">
        <f>INDEX(lehmad!C$2:C$412,MATCH(klypsid!$B1626,lehmad!$A$2:$A$412,0))</f>
        <v>56172</v>
      </c>
      <c r="M1626">
        <f>INDEX(lehmad!D$2:D$412,MATCH(klypsid!$B1626,lehmad!$A$2:$A$412,0))</f>
        <v>115</v>
      </c>
      <c r="N1626">
        <f>INDEX(lehmad!E$2:E$412,MATCH(klypsid!$B1626,lehmad!$A$2:$A$412,0))</f>
        <v>1</v>
      </c>
      <c r="O1626" t="str">
        <f>INDEX(lehmad!F$2:F$412,MATCH(klypsid!$B1626,lehmad!$A$2:$A$412,0))</f>
        <v>DYNASTY-ET</v>
      </c>
      <c r="P1626">
        <f>INDEX(lehmad!G$2:G$412,MATCH(klypsid!$B1626,lehmad!$A$2:$A$412,0))</f>
        <v>2002</v>
      </c>
      <c r="Q1626" s="2">
        <f>INDEX(lehmad!H$2:H$412,MATCH(klypsid!$B1626,lehmad!$A$2:$A$412,0))</f>
        <v>36044</v>
      </c>
      <c r="R1626">
        <f>INDEX(lehmad!I$2:I$412,MATCH(klypsid!$B1626,lehmad!$A$2:$A$412,0))</f>
        <v>124</v>
      </c>
      <c r="S1626">
        <f t="shared" si="176"/>
        <v>3</v>
      </c>
      <c r="T1626">
        <f t="shared" si="177"/>
        <v>448</v>
      </c>
      <c r="U1626">
        <f t="shared" si="178"/>
        <v>3</v>
      </c>
      <c r="V1626">
        <f t="shared" si="179"/>
        <v>5.7782085763980877</v>
      </c>
      <c r="W1626">
        <f t="shared" si="180"/>
        <v>15</v>
      </c>
      <c r="X1626">
        <f t="shared" si="181"/>
        <v>28</v>
      </c>
    </row>
    <row r="1627" spans="1:24" x14ac:dyDescent="0.25">
      <c r="A1627">
        <v>3394</v>
      </c>
      <c r="B1627" t="str">
        <f t="shared" si="175"/>
        <v>E3394</v>
      </c>
      <c r="C1627" t="s">
        <v>82</v>
      </c>
      <c r="D1627">
        <v>4</v>
      </c>
      <c r="E1627" s="2">
        <v>40527</v>
      </c>
      <c r="F1627" s="2">
        <v>40556</v>
      </c>
      <c r="G1627">
        <v>46.3</v>
      </c>
      <c r="H1627">
        <v>4.46</v>
      </c>
      <c r="I1627">
        <v>3.02</v>
      </c>
      <c r="J1627">
        <v>35</v>
      </c>
      <c r="K1627" t="str">
        <f>INDEX(lehmad!B$2:B$412,MATCH(klypsid!$B1627,lehmad!$A$2:$A$412,0))</f>
        <v>2.04.2005</v>
      </c>
      <c r="L1627">
        <f>INDEX(lehmad!C$2:C$412,MATCH(klypsid!$B1627,lehmad!$A$2:$A$412,0))</f>
        <v>56172</v>
      </c>
      <c r="M1627">
        <f>INDEX(lehmad!D$2:D$412,MATCH(klypsid!$B1627,lehmad!$A$2:$A$412,0))</f>
        <v>115</v>
      </c>
      <c r="N1627">
        <f>INDEX(lehmad!E$2:E$412,MATCH(klypsid!$B1627,lehmad!$A$2:$A$412,0))</f>
        <v>1</v>
      </c>
      <c r="O1627" t="str">
        <f>INDEX(lehmad!F$2:F$412,MATCH(klypsid!$B1627,lehmad!$A$2:$A$412,0))</f>
        <v>DYNASTY-ET</v>
      </c>
      <c r="P1627">
        <f>INDEX(lehmad!G$2:G$412,MATCH(klypsid!$B1627,lehmad!$A$2:$A$412,0))</f>
        <v>2002</v>
      </c>
      <c r="Q1627" s="2">
        <f>INDEX(lehmad!H$2:H$412,MATCH(klypsid!$B1627,lehmad!$A$2:$A$412,0))</f>
        <v>36044</v>
      </c>
      <c r="R1627">
        <f>INDEX(lehmad!I$2:I$412,MATCH(klypsid!$B1627,lehmad!$A$2:$A$412,0))</f>
        <v>124</v>
      </c>
      <c r="S1627">
        <f t="shared" si="176"/>
        <v>4</v>
      </c>
      <c r="T1627">
        <f t="shared" si="177"/>
        <v>29</v>
      </c>
      <c r="U1627">
        <f t="shared" si="178"/>
        <v>1</v>
      </c>
      <c r="V1627">
        <f t="shared" si="179"/>
        <v>1.4854268271702415</v>
      </c>
      <c r="W1627">
        <f t="shared" si="180"/>
        <v>1</v>
      </c>
      <c r="X1627">
        <f t="shared" si="181"/>
        <v>29</v>
      </c>
    </row>
    <row r="1628" spans="1:24" x14ac:dyDescent="0.25">
      <c r="A1628">
        <v>3398</v>
      </c>
      <c r="B1628" t="str">
        <f t="shared" si="175"/>
        <v>E3398</v>
      </c>
      <c r="C1628" t="s">
        <v>83</v>
      </c>
      <c r="D1628">
        <v>1</v>
      </c>
      <c r="E1628" s="2">
        <v>39193</v>
      </c>
      <c r="F1628" s="2">
        <v>39204</v>
      </c>
      <c r="G1628">
        <v>31.1</v>
      </c>
      <c r="H1628">
        <v>4.83</v>
      </c>
      <c r="I1628">
        <v>3.23</v>
      </c>
      <c r="J1628">
        <v>40</v>
      </c>
      <c r="K1628" t="str">
        <f>INDEX(lehmad!B$2:B$412,MATCH(klypsid!$B1628,lehmad!$A$2:$A$412,0))</f>
        <v>8.04.2005</v>
      </c>
      <c r="L1628">
        <f>INDEX(lehmad!C$2:C$412,MATCH(klypsid!$B1628,lehmad!$A$2:$A$412,0))</f>
        <v>56172</v>
      </c>
      <c r="M1628">
        <f>INDEX(lehmad!D$2:D$412,MATCH(klypsid!$B1628,lehmad!$A$2:$A$412,0))</f>
        <v>115</v>
      </c>
      <c r="N1628">
        <f>INDEX(lehmad!E$2:E$412,MATCH(klypsid!$B1628,lehmad!$A$2:$A$412,0))</f>
        <v>0.93799999999999994</v>
      </c>
      <c r="O1628" t="str">
        <f>INDEX(lehmad!F$2:F$412,MATCH(klypsid!$B1628,lehmad!$A$2:$A$412,0))</f>
        <v>DYNASTY-ET</v>
      </c>
      <c r="P1628">
        <f>INDEX(lehmad!G$2:G$412,MATCH(klypsid!$B1628,lehmad!$A$2:$A$412,0))</f>
        <v>2002</v>
      </c>
      <c r="Q1628" s="2">
        <f>INDEX(lehmad!H$2:H$412,MATCH(klypsid!$B1628,lehmad!$A$2:$A$412,0))</f>
        <v>36044</v>
      </c>
      <c r="R1628">
        <f>INDEX(lehmad!I$2:I$412,MATCH(klypsid!$B1628,lehmad!$A$2:$A$412,0))</f>
        <v>124</v>
      </c>
      <c r="S1628">
        <f t="shared" si="176"/>
        <v>1</v>
      </c>
      <c r="T1628">
        <f t="shared" si="177"/>
        <v>11</v>
      </c>
      <c r="U1628">
        <f t="shared" si="178"/>
        <v>1</v>
      </c>
      <c r="V1628">
        <f t="shared" si="179"/>
        <v>1.6780719051126378</v>
      </c>
      <c r="W1628">
        <f t="shared" si="180"/>
        <v>1</v>
      </c>
      <c r="X1628">
        <f t="shared" si="181"/>
        <v>11</v>
      </c>
    </row>
    <row r="1629" spans="1:24" x14ac:dyDescent="0.25">
      <c r="A1629">
        <v>3398</v>
      </c>
      <c r="B1629" t="str">
        <f t="shared" si="175"/>
        <v>E3398</v>
      </c>
      <c r="C1629" t="s">
        <v>83</v>
      </c>
      <c r="D1629">
        <v>1</v>
      </c>
      <c r="E1629" s="2">
        <v>39193</v>
      </c>
      <c r="F1629" s="2">
        <v>39236</v>
      </c>
      <c r="G1629">
        <v>36.6</v>
      </c>
      <c r="H1629">
        <v>4.5</v>
      </c>
      <c r="I1629">
        <v>2.81</v>
      </c>
      <c r="J1629">
        <v>71</v>
      </c>
      <c r="K1629" t="str">
        <f>INDEX(lehmad!B$2:B$412,MATCH(klypsid!$B1629,lehmad!$A$2:$A$412,0))</f>
        <v>8.04.2005</v>
      </c>
      <c r="L1629">
        <f>INDEX(lehmad!C$2:C$412,MATCH(klypsid!$B1629,lehmad!$A$2:$A$412,0))</f>
        <v>56172</v>
      </c>
      <c r="M1629">
        <f>INDEX(lehmad!D$2:D$412,MATCH(klypsid!$B1629,lehmad!$A$2:$A$412,0))</f>
        <v>115</v>
      </c>
      <c r="N1629">
        <f>INDEX(lehmad!E$2:E$412,MATCH(klypsid!$B1629,lehmad!$A$2:$A$412,0))</f>
        <v>0.93799999999999994</v>
      </c>
      <c r="O1629" t="str">
        <f>INDEX(lehmad!F$2:F$412,MATCH(klypsid!$B1629,lehmad!$A$2:$A$412,0))</f>
        <v>DYNASTY-ET</v>
      </c>
      <c r="P1629">
        <f>INDEX(lehmad!G$2:G$412,MATCH(klypsid!$B1629,lehmad!$A$2:$A$412,0))</f>
        <v>2002</v>
      </c>
      <c r="Q1629" s="2">
        <f>INDEX(lehmad!H$2:H$412,MATCH(klypsid!$B1629,lehmad!$A$2:$A$412,0))</f>
        <v>36044</v>
      </c>
      <c r="R1629">
        <f>INDEX(lehmad!I$2:I$412,MATCH(klypsid!$B1629,lehmad!$A$2:$A$412,0))</f>
        <v>124</v>
      </c>
      <c r="S1629">
        <f t="shared" si="176"/>
        <v>1</v>
      </c>
      <c r="T1629">
        <f t="shared" si="177"/>
        <v>43</v>
      </c>
      <c r="U1629">
        <f t="shared" si="178"/>
        <v>1</v>
      </c>
      <c r="V1629">
        <f t="shared" si="179"/>
        <v>2.5058909297299574</v>
      </c>
      <c r="W1629">
        <f t="shared" si="180"/>
        <v>2</v>
      </c>
      <c r="X1629">
        <f t="shared" si="181"/>
        <v>32</v>
      </c>
    </row>
    <row r="1630" spans="1:24" x14ac:dyDescent="0.25">
      <c r="A1630">
        <v>3398</v>
      </c>
      <c r="B1630" t="str">
        <f t="shared" si="175"/>
        <v>E3398</v>
      </c>
      <c r="C1630" t="s">
        <v>83</v>
      </c>
      <c r="D1630">
        <v>1</v>
      </c>
      <c r="E1630" s="2">
        <v>39193</v>
      </c>
      <c r="F1630" s="2">
        <v>39266</v>
      </c>
      <c r="G1630">
        <v>48.2</v>
      </c>
      <c r="H1630">
        <v>1.94</v>
      </c>
      <c r="I1630">
        <v>3.07</v>
      </c>
      <c r="J1630">
        <v>70</v>
      </c>
      <c r="K1630" t="str">
        <f>INDEX(lehmad!B$2:B$412,MATCH(klypsid!$B1630,lehmad!$A$2:$A$412,0))</f>
        <v>8.04.2005</v>
      </c>
      <c r="L1630">
        <f>INDEX(lehmad!C$2:C$412,MATCH(klypsid!$B1630,lehmad!$A$2:$A$412,0))</f>
        <v>56172</v>
      </c>
      <c r="M1630">
        <f>INDEX(lehmad!D$2:D$412,MATCH(klypsid!$B1630,lehmad!$A$2:$A$412,0))</f>
        <v>115</v>
      </c>
      <c r="N1630">
        <f>INDEX(lehmad!E$2:E$412,MATCH(klypsid!$B1630,lehmad!$A$2:$A$412,0))</f>
        <v>0.93799999999999994</v>
      </c>
      <c r="O1630" t="str">
        <f>INDEX(lehmad!F$2:F$412,MATCH(klypsid!$B1630,lehmad!$A$2:$A$412,0))</f>
        <v>DYNASTY-ET</v>
      </c>
      <c r="P1630">
        <f>INDEX(lehmad!G$2:G$412,MATCH(klypsid!$B1630,lehmad!$A$2:$A$412,0))</f>
        <v>2002</v>
      </c>
      <c r="Q1630" s="2">
        <f>INDEX(lehmad!H$2:H$412,MATCH(klypsid!$B1630,lehmad!$A$2:$A$412,0))</f>
        <v>36044</v>
      </c>
      <c r="R1630">
        <f>INDEX(lehmad!I$2:I$412,MATCH(klypsid!$B1630,lehmad!$A$2:$A$412,0))</f>
        <v>124</v>
      </c>
      <c r="S1630">
        <f t="shared" si="176"/>
        <v>1</v>
      </c>
      <c r="T1630">
        <f t="shared" si="177"/>
        <v>73</v>
      </c>
      <c r="U1630">
        <f t="shared" si="178"/>
        <v>2</v>
      </c>
      <c r="V1630">
        <f t="shared" si="179"/>
        <v>2.4854268271702415</v>
      </c>
      <c r="W1630">
        <f t="shared" si="180"/>
        <v>3</v>
      </c>
      <c r="X1630">
        <f t="shared" si="181"/>
        <v>30</v>
      </c>
    </row>
    <row r="1631" spans="1:24" x14ac:dyDescent="0.25">
      <c r="A1631">
        <v>3398</v>
      </c>
      <c r="B1631" t="str">
        <f t="shared" si="175"/>
        <v>E3398</v>
      </c>
      <c r="C1631" t="s">
        <v>83</v>
      </c>
      <c r="D1631">
        <v>1</v>
      </c>
      <c r="E1631" s="2">
        <v>39193</v>
      </c>
      <c r="F1631" s="2">
        <v>39295</v>
      </c>
      <c r="G1631">
        <v>40.799999999999997</v>
      </c>
      <c r="H1631">
        <v>3.15</v>
      </c>
      <c r="I1631">
        <v>3.18</v>
      </c>
      <c r="J1631">
        <v>139</v>
      </c>
      <c r="K1631" t="str">
        <f>INDEX(lehmad!B$2:B$412,MATCH(klypsid!$B1631,lehmad!$A$2:$A$412,0))</f>
        <v>8.04.2005</v>
      </c>
      <c r="L1631">
        <f>INDEX(lehmad!C$2:C$412,MATCH(klypsid!$B1631,lehmad!$A$2:$A$412,0))</f>
        <v>56172</v>
      </c>
      <c r="M1631">
        <f>INDEX(lehmad!D$2:D$412,MATCH(klypsid!$B1631,lehmad!$A$2:$A$412,0))</f>
        <v>115</v>
      </c>
      <c r="N1631">
        <f>INDEX(lehmad!E$2:E$412,MATCH(klypsid!$B1631,lehmad!$A$2:$A$412,0))</f>
        <v>0.93799999999999994</v>
      </c>
      <c r="O1631" t="str">
        <f>INDEX(lehmad!F$2:F$412,MATCH(klypsid!$B1631,lehmad!$A$2:$A$412,0))</f>
        <v>DYNASTY-ET</v>
      </c>
      <c r="P1631">
        <f>INDEX(lehmad!G$2:G$412,MATCH(klypsid!$B1631,lehmad!$A$2:$A$412,0))</f>
        <v>2002</v>
      </c>
      <c r="Q1631" s="2">
        <f>INDEX(lehmad!H$2:H$412,MATCH(klypsid!$B1631,lehmad!$A$2:$A$412,0))</f>
        <v>36044</v>
      </c>
      <c r="R1631">
        <f>INDEX(lehmad!I$2:I$412,MATCH(klypsid!$B1631,lehmad!$A$2:$A$412,0))</f>
        <v>124</v>
      </c>
      <c r="S1631">
        <f t="shared" si="176"/>
        <v>1</v>
      </c>
      <c r="T1631">
        <f t="shared" si="177"/>
        <v>102</v>
      </c>
      <c r="U1631">
        <f t="shared" si="178"/>
        <v>2</v>
      </c>
      <c r="V1631">
        <f t="shared" si="179"/>
        <v>3.4750848829487828</v>
      </c>
      <c r="W1631">
        <f t="shared" si="180"/>
        <v>4</v>
      </c>
      <c r="X1631">
        <f t="shared" si="181"/>
        <v>29</v>
      </c>
    </row>
    <row r="1632" spans="1:24" x14ac:dyDescent="0.25">
      <c r="A1632">
        <v>3398</v>
      </c>
      <c r="B1632" t="str">
        <f t="shared" si="175"/>
        <v>E3398</v>
      </c>
      <c r="C1632" t="s">
        <v>83</v>
      </c>
      <c r="D1632">
        <v>1</v>
      </c>
      <c r="E1632" s="2">
        <v>39193</v>
      </c>
      <c r="F1632" s="2">
        <v>39328</v>
      </c>
      <c r="G1632">
        <v>41</v>
      </c>
      <c r="H1632">
        <v>3.75</v>
      </c>
      <c r="I1632">
        <v>3.42</v>
      </c>
      <c r="J1632">
        <v>38</v>
      </c>
      <c r="K1632" t="str">
        <f>INDEX(lehmad!B$2:B$412,MATCH(klypsid!$B1632,lehmad!$A$2:$A$412,0))</f>
        <v>8.04.2005</v>
      </c>
      <c r="L1632">
        <f>INDEX(lehmad!C$2:C$412,MATCH(klypsid!$B1632,lehmad!$A$2:$A$412,0))</f>
        <v>56172</v>
      </c>
      <c r="M1632">
        <f>INDEX(lehmad!D$2:D$412,MATCH(klypsid!$B1632,lehmad!$A$2:$A$412,0))</f>
        <v>115</v>
      </c>
      <c r="N1632">
        <f>INDEX(lehmad!E$2:E$412,MATCH(klypsid!$B1632,lehmad!$A$2:$A$412,0))</f>
        <v>0.93799999999999994</v>
      </c>
      <c r="O1632" t="str">
        <f>INDEX(lehmad!F$2:F$412,MATCH(klypsid!$B1632,lehmad!$A$2:$A$412,0))</f>
        <v>DYNASTY-ET</v>
      </c>
      <c r="P1632">
        <f>INDEX(lehmad!G$2:G$412,MATCH(klypsid!$B1632,lehmad!$A$2:$A$412,0))</f>
        <v>2002</v>
      </c>
      <c r="Q1632" s="2">
        <f>INDEX(lehmad!H$2:H$412,MATCH(klypsid!$B1632,lehmad!$A$2:$A$412,0))</f>
        <v>36044</v>
      </c>
      <c r="R1632">
        <f>INDEX(lehmad!I$2:I$412,MATCH(klypsid!$B1632,lehmad!$A$2:$A$412,0))</f>
        <v>124</v>
      </c>
      <c r="S1632">
        <f t="shared" si="176"/>
        <v>1</v>
      </c>
      <c r="T1632">
        <f t="shared" si="177"/>
        <v>135</v>
      </c>
      <c r="U1632">
        <f t="shared" si="178"/>
        <v>2</v>
      </c>
      <c r="V1632">
        <f t="shared" si="179"/>
        <v>1.6040713236688608</v>
      </c>
      <c r="W1632">
        <f t="shared" si="180"/>
        <v>5</v>
      </c>
      <c r="X1632">
        <f t="shared" si="181"/>
        <v>33</v>
      </c>
    </row>
    <row r="1633" spans="1:24" x14ac:dyDescent="0.25">
      <c r="A1633">
        <v>3398</v>
      </c>
      <c r="B1633" t="str">
        <f t="shared" si="175"/>
        <v>E3398</v>
      </c>
      <c r="C1633" t="s">
        <v>83</v>
      </c>
      <c r="D1633">
        <v>1</v>
      </c>
      <c r="E1633" s="2">
        <v>39193</v>
      </c>
      <c r="F1633" s="2">
        <v>39356</v>
      </c>
      <c r="G1633">
        <v>33.9</v>
      </c>
      <c r="H1633">
        <v>4.18</v>
      </c>
      <c r="I1633">
        <v>3.31</v>
      </c>
      <c r="J1633">
        <v>27</v>
      </c>
      <c r="K1633" t="str">
        <f>INDEX(lehmad!B$2:B$412,MATCH(klypsid!$B1633,lehmad!$A$2:$A$412,0))</f>
        <v>8.04.2005</v>
      </c>
      <c r="L1633">
        <f>INDEX(lehmad!C$2:C$412,MATCH(klypsid!$B1633,lehmad!$A$2:$A$412,0))</f>
        <v>56172</v>
      </c>
      <c r="M1633">
        <f>INDEX(lehmad!D$2:D$412,MATCH(klypsid!$B1633,lehmad!$A$2:$A$412,0))</f>
        <v>115</v>
      </c>
      <c r="N1633">
        <f>INDEX(lehmad!E$2:E$412,MATCH(klypsid!$B1633,lehmad!$A$2:$A$412,0))</f>
        <v>0.93799999999999994</v>
      </c>
      <c r="O1633" t="str">
        <f>INDEX(lehmad!F$2:F$412,MATCH(klypsid!$B1633,lehmad!$A$2:$A$412,0))</f>
        <v>DYNASTY-ET</v>
      </c>
      <c r="P1633">
        <f>INDEX(lehmad!G$2:G$412,MATCH(klypsid!$B1633,lehmad!$A$2:$A$412,0))</f>
        <v>2002</v>
      </c>
      <c r="Q1633" s="2">
        <f>INDEX(lehmad!H$2:H$412,MATCH(klypsid!$B1633,lehmad!$A$2:$A$412,0))</f>
        <v>36044</v>
      </c>
      <c r="R1633">
        <f>INDEX(lehmad!I$2:I$412,MATCH(klypsid!$B1633,lehmad!$A$2:$A$412,0))</f>
        <v>124</v>
      </c>
      <c r="S1633">
        <f t="shared" si="176"/>
        <v>1</v>
      </c>
      <c r="T1633">
        <f t="shared" si="177"/>
        <v>163</v>
      </c>
      <c r="U1633">
        <f t="shared" si="178"/>
        <v>3</v>
      </c>
      <c r="V1633">
        <f t="shared" si="179"/>
        <v>1.1110313123887439</v>
      </c>
      <c r="W1633">
        <f t="shared" si="180"/>
        <v>6</v>
      </c>
      <c r="X1633">
        <f t="shared" si="181"/>
        <v>28</v>
      </c>
    </row>
    <row r="1634" spans="1:24" x14ac:dyDescent="0.25">
      <c r="A1634">
        <v>3398</v>
      </c>
      <c r="B1634" t="str">
        <f t="shared" si="175"/>
        <v>E3398</v>
      </c>
      <c r="C1634" t="s">
        <v>83</v>
      </c>
      <c r="D1634">
        <v>1</v>
      </c>
      <c r="E1634" s="2">
        <v>39193</v>
      </c>
      <c r="F1634" s="2">
        <v>39387</v>
      </c>
      <c r="G1634">
        <v>35.299999999999997</v>
      </c>
      <c r="H1634">
        <v>4.74</v>
      </c>
      <c r="I1634">
        <v>3.4</v>
      </c>
      <c r="J1634">
        <v>45</v>
      </c>
      <c r="K1634" t="str">
        <f>INDEX(lehmad!B$2:B$412,MATCH(klypsid!$B1634,lehmad!$A$2:$A$412,0))</f>
        <v>8.04.2005</v>
      </c>
      <c r="L1634">
        <f>INDEX(lehmad!C$2:C$412,MATCH(klypsid!$B1634,lehmad!$A$2:$A$412,0))</f>
        <v>56172</v>
      </c>
      <c r="M1634">
        <f>INDEX(lehmad!D$2:D$412,MATCH(klypsid!$B1634,lehmad!$A$2:$A$412,0))</f>
        <v>115</v>
      </c>
      <c r="N1634">
        <f>INDEX(lehmad!E$2:E$412,MATCH(klypsid!$B1634,lehmad!$A$2:$A$412,0))</f>
        <v>0.93799999999999994</v>
      </c>
      <c r="O1634" t="str">
        <f>INDEX(lehmad!F$2:F$412,MATCH(klypsid!$B1634,lehmad!$A$2:$A$412,0))</f>
        <v>DYNASTY-ET</v>
      </c>
      <c r="P1634">
        <f>INDEX(lehmad!G$2:G$412,MATCH(klypsid!$B1634,lehmad!$A$2:$A$412,0))</f>
        <v>2002</v>
      </c>
      <c r="Q1634" s="2">
        <f>INDEX(lehmad!H$2:H$412,MATCH(klypsid!$B1634,lehmad!$A$2:$A$412,0))</f>
        <v>36044</v>
      </c>
      <c r="R1634">
        <f>INDEX(lehmad!I$2:I$412,MATCH(klypsid!$B1634,lehmad!$A$2:$A$412,0))</f>
        <v>124</v>
      </c>
      <c r="S1634">
        <f t="shared" si="176"/>
        <v>1</v>
      </c>
      <c r="T1634">
        <f t="shared" si="177"/>
        <v>194</v>
      </c>
      <c r="U1634">
        <f t="shared" si="178"/>
        <v>3</v>
      </c>
      <c r="V1634">
        <f t="shared" si="179"/>
        <v>1.84799690655495</v>
      </c>
      <c r="W1634">
        <f t="shared" si="180"/>
        <v>7</v>
      </c>
      <c r="X1634">
        <f t="shared" si="181"/>
        <v>31</v>
      </c>
    </row>
    <row r="1635" spans="1:24" x14ac:dyDescent="0.25">
      <c r="A1635">
        <v>3398</v>
      </c>
      <c r="B1635" t="str">
        <f t="shared" si="175"/>
        <v>E3398</v>
      </c>
      <c r="C1635" t="s">
        <v>83</v>
      </c>
      <c r="D1635">
        <v>1</v>
      </c>
      <c r="E1635" s="2">
        <v>39193</v>
      </c>
      <c r="F1635" s="2">
        <v>39418</v>
      </c>
      <c r="G1635">
        <v>31.7</v>
      </c>
      <c r="H1635">
        <v>4.75</v>
      </c>
      <c r="I1635">
        <v>3.37</v>
      </c>
      <c r="J1635">
        <v>37</v>
      </c>
      <c r="K1635" t="str">
        <f>INDEX(lehmad!B$2:B$412,MATCH(klypsid!$B1635,lehmad!$A$2:$A$412,0))</f>
        <v>8.04.2005</v>
      </c>
      <c r="L1635">
        <f>INDEX(lehmad!C$2:C$412,MATCH(klypsid!$B1635,lehmad!$A$2:$A$412,0))</f>
        <v>56172</v>
      </c>
      <c r="M1635">
        <f>INDEX(lehmad!D$2:D$412,MATCH(klypsid!$B1635,lehmad!$A$2:$A$412,0))</f>
        <v>115</v>
      </c>
      <c r="N1635">
        <f>INDEX(lehmad!E$2:E$412,MATCH(klypsid!$B1635,lehmad!$A$2:$A$412,0))</f>
        <v>0.93799999999999994</v>
      </c>
      <c r="O1635" t="str">
        <f>INDEX(lehmad!F$2:F$412,MATCH(klypsid!$B1635,lehmad!$A$2:$A$412,0))</f>
        <v>DYNASTY-ET</v>
      </c>
      <c r="P1635">
        <f>INDEX(lehmad!G$2:G$412,MATCH(klypsid!$B1635,lehmad!$A$2:$A$412,0))</f>
        <v>2002</v>
      </c>
      <c r="Q1635" s="2">
        <f>INDEX(lehmad!H$2:H$412,MATCH(klypsid!$B1635,lehmad!$A$2:$A$412,0))</f>
        <v>36044</v>
      </c>
      <c r="R1635">
        <f>INDEX(lehmad!I$2:I$412,MATCH(klypsid!$B1635,lehmad!$A$2:$A$412,0))</f>
        <v>124</v>
      </c>
      <c r="S1635">
        <f t="shared" si="176"/>
        <v>1</v>
      </c>
      <c r="T1635">
        <f t="shared" si="177"/>
        <v>225</v>
      </c>
      <c r="U1635">
        <f t="shared" si="178"/>
        <v>3</v>
      </c>
      <c r="V1635">
        <f t="shared" si="179"/>
        <v>1.5655971758542251</v>
      </c>
      <c r="W1635">
        <f t="shared" si="180"/>
        <v>8</v>
      </c>
      <c r="X1635">
        <f t="shared" si="181"/>
        <v>31</v>
      </c>
    </row>
    <row r="1636" spans="1:24" x14ac:dyDescent="0.25">
      <c r="A1636">
        <v>3398</v>
      </c>
      <c r="B1636" t="str">
        <f t="shared" si="175"/>
        <v>E3398</v>
      </c>
      <c r="C1636" t="s">
        <v>83</v>
      </c>
      <c r="D1636">
        <v>1</v>
      </c>
      <c r="E1636" s="2">
        <v>39193</v>
      </c>
      <c r="F1636" s="2">
        <v>39450</v>
      </c>
      <c r="G1636">
        <v>37.200000000000003</v>
      </c>
      <c r="H1636">
        <v>4.08</v>
      </c>
      <c r="I1636">
        <v>3.49</v>
      </c>
      <c r="J1636">
        <v>31</v>
      </c>
      <c r="K1636" t="str">
        <f>INDEX(lehmad!B$2:B$412,MATCH(klypsid!$B1636,lehmad!$A$2:$A$412,0))</f>
        <v>8.04.2005</v>
      </c>
      <c r="L1636">
        <f>INDEX(lehmad!C$2:C$412,MATCH(klypsid!$B1636,lehmad!$A$2:$A$412,0))</f>
        <v>56172</v>
      </c>
      <c r="M1636">
        <f>INDEX(lehmad!D$2:D$412,MATCH(klypsid!$B1636,lehmad!$A$2:$A$412,0))</f>
        <v>115</v>
      </c>
      <c r="N1636">
        <f>INDEX(lehmad!E$2:E$412,MATCH(klypsid!$B1636,lehmad!$A$2:$A$412,0))</f>
        <v>0.93799999999999994</v>
      </c>
      <c r="O1636" t="str">
        <f>INDEX(lehmad!F$2:F$412,MATCH(klypsid!$B1636,lehmad!$A$2:$A$412,0))</f>
        <v>DYNASTY-ET</v>
      </c>
      <c r="P1636">
        <f>INDEX(lehmad!G$2:G$412,MATCH(klypsid!$B1636,lehmad!$A$2:$A$412,0))</f>
        <v>2002</v>
      </c>
      <c r="Q1636" s="2">
        <f>INDEX(lehmad!H$2:H$412,MATCH(klypsid!$B1636,lehmad!$A$2:$A$412,0))</f>
        <v>36044</v>
      </c>
      <c r="R1636">
        <f>INDEX(lehmad!I$2:I$412,MATCH(klypsid!$B1636,lehmad!$A$2:$A$412,0))</f>
        <v>124</v>
      </c>
      <c r="S1636">
        <f t="shared" si="176"/>
        <v>1</v>
      </c>
      <c r="T1636">
        <f t="shared" si="177"/>
        <v>257</v>
      </c>
      <c r="U1636">
        <f t="shared" si="178"/>
        <v>3</v>
      </c>
      <c r="V1636">
        <f t="shared" si="179"/>
        <v>1.3103401206121505</v>
      </c>
      <c r="W1636">
        <f t="shared" si="180"/>
        <v>9</v>
      </c>
      <c r="X1636">
        <f t="shared" si="181"/>
        <v>32</v>
      </c>
    </row>
    <row r="1637" spans="1:24" x14ac:dyDescent="0.25">
      <c r="A1637">
        <v>3398</v>
      </c>
      <c r="B1637" t="str">
        <f t="shared" si="175"/>
        <v>E3398</v>
      </c>
      <c r="C1637" t="s">
        <v>83</v>
      </c>
      <c r="D1637">
        <v>1</v>
      </c>
      <c r="E1637" s="2">
        <v>39193</v>
      </c>
      <c r="F1637" s="2">
        <v>39481</v>
      </c>
      <c r="G1637">
        <v>31.5</v>
      </c>
      <c r="H1637">
        <v>4.88</v>
      </c>
      <c r="I1637">
        <v>3.64</v>
      </c>
      <c r="J1637">
        <v>69</v>
      </c>
      <c r="K1637" t="str">
        <f>INDEX(lehmad!B$2:B$412,MATCH(klypsid!$B1637,lehmad!$A$2:$A$412,0))</f>
        <v>8.04.2005</v>
      </c>
      <c r="L1637">
        <f>INDEX(lehmad!C$2:C$412,MATCH(klypsid!$B1637,lehmad!$A$2:$A$412,0))</f>
        <v>56172</v>
      </c>
      <c r="M1637">
        <f>INDEX(lehmad!D$2:D$412,MATCH(klypsid!$B1637,lehmad!$A$2:$A$412,0))</f>
        <v>115</v>
      </c>
      <c r="N1637">
        <f>INDEX(lehmad!E$2:E$412,MATCH(klypsid!$B1637,lehmad!$A$2:$A$412,0))</f>
        <v>0.93799999999999994</v>
      </c>
      <c r="O1637" t="str">
        <f>INDEX(lehmad!F$2:F$412,MATCH(klypsid!$B1637,lehmad!$A$2:$A$412,0))</f>
        <v>DYNASTY-ET</v>
      </c>
      <c r="P1637">
        <f>INDEX(lehmad!G$2:G$412,MATCH(klypsid!$B1637,lehmad!$A$2:$A$412,0))</f>
        <v>2002</v>
      </c>
      <c r="Q1637" s="2">
        <f>INDEX(lehmad!H$2:H$412,MATCH(klypsid!$B1637,lehmad!$A$2:$A$412,0))</f>
        <v>36044</v>
      </c>
      <c r="R1637">
        <f>INDEX(lehmad!I$2:I$412,MATCH(klypsid!$B1637,lehmad!$A$2:$A$412,0))</f>
        <v>124</v>
      </c>
      <c r="S1637">
        <f t="shared" si="176"/>
        <v>1</v>
      </c>
      <c r="T1637">
        <f t="shared" si="177"/>
        <v>288</v>
      </c>
      <c r="U1637">
        <f t="shared" si="178"/>
        <v>3</v>
      </c>
      <c r="V1637">
        <f t="shared" si="179"/>
        <v>2.4646682670034443</v>
      </c>
      <c r="W1637">
        <f t="shared" si="180"/>
        <v>10</v>
      </c>
      <c r="X1637">
        <f t="shared" si="181"/>
        <v>31</v>
      </c>
    </row>
    <row r="1638" spans="1:24" x14ac:dyDescent="0.25">
      <c r="A1638">
        <v>3398</v>
      </c>
      <c r="B1638" t="str">
        <f t="shared" si="175"/>
        <v>E3398</v>
      </c>
      <c r="C1638" t="s">
        <v>83</v>
      </c>
      <c r="D1638">
        <v>1</v>
      </c>
      <c r="E1638" s="2">
        <v>39193</v>
      </c>
      <c r="F1638" s="2">
        <v>39509</v>
      </c>
      <c r="G1638">
        <v>32.200000000000003</v>
      </c>
      <c r="H1638">
        <v>4.3899999999999997</v>
      </c>
      <c r="I1638">
        <v>3.6</v>
      </c>
      <c r="J1638">
        <v>42</v>
      </c>
      <c r="K1638" t="str">
        <f>INDEX(lehmad!B$2:B$412,MATCH(klypsid!$B1638,lehmad!$A$2:$A$412,0))</f>
        <v>8.04.2005</v>
      </c>
      <c r="L1638">
        <f>INDEX(lehmad!C$2:C$412,MATCH(klypsid!$B1638,lehmad!$A$2:$A$412,0))</f>
        <v>56172</v>
      </c>
      <c r="M1638">
        <f>INDEX(lehmad!D$2:D$412,MATCH(klypsid!$B1638,lehmad!$A$2:$A$412,0))</f>
        <v>115</v>
      </c>
      <c r="N1638">
        <f>INDEX(lehmad!E$2:E$412,MATCH(klypsid!$B1638,lehmad!$A$2:$A$412,0))</f>
        <v>0.93799999999999994</v>
      </c>
      <c r="O1638" t="str">
        <f>INDEX(lehmad!F$2:F$412,MATCH(klypsid!$B1638,lehmad!$A$2:$A$412,0))</f>
        <v>DYNASTY-ET</v>
      </c>
      <c r="P1638">
        <f>INDEX(lehmad!G$2:G$412,MATCH(klypsid!$B1638,lehmad!$A$2:$A$412,0))</f>
        <v>2002</v>
      </c>
      <c r="Q1638" s="2">
        <f>INDEX(lehmad!H$2:H$412,MATCH(klypsid!$B1638,lehmad!$A$2:$A$412,0))</f>
        <v>36044</v>
      </c>
      <c r="R1638">
        <f>INDEX(lehmad!I$2:I$412,MATCH(klypsid!$B1638,lehmad!$A$2:$A$412,0))</f>
        <v>124</v>
      </c>
      <c r="S1638">
        <f t="shared" si="176"/>
        <v>1</v>
      </c>
      <c r="T1638">
        <f t="shared" si="177"/>
        <v>316</v>
      </c>
      <c r="U1638">
        <f t="shared" si="178"/>
        <v>3</v>
      </c>
      <c r="V1638">
        <f t="shared" si="179"/>
        <v>1.7484612330040357</v>
      </c>
      <c r="W1638">
        <f t="shared" si="180"/>
        <v>11</v>
      </c>
      <c r="X1638">
        <f t="shared" si="181"/>
        <v>28</v>
      </c>
    </row>
    <row r="1639" spans="1:24" x14ac:dyDescent="0.25">
      <c r="A1639">
        <v>3398</v>
      </c>
      <c r="B1639" t="str">
        <f t="shared" si="175"/>
        <v>E3398</v>
      </c>
      <c r="C1639" t="s">
        <v>83</v>
      </c>
      <c r="D1639">
        <v>1</v>
      </c>
      <c r="E1639" s="2">
        <v>39193</v>
      </c>
      <c r="F1639" s="2">
        <v>39539</v>
      </c>
      <c r="G1639">
        <v>29.4</v>
      </c>
      <c r="H1639">
        <v>4.88</v>
      </c>
      <c r="I1639">
        <v>3.89</v>
      </c>
      <c r="J1639">
        <v>58</v>
      </c>
      <c r="K1639" t="str">
        <f>INDEX(lehmad!B$2:B$412,MATCH(klypsid!$B1639,lehmad!$A$2:$A$412,0))</f>
        <v>8.04.2005</v>
      </c>
      <c r="L1639">
        <f>INDEX(lehmad!C$2:C$412,MATCH(klypsid!$B1639,lehmad!$A$2:$A$412,0))</f>
        <v>56172</v>
      </c>
      <c r="M1639">
        <f>INDEX(lehmad!D$2:D$412,MATCH(klypsid!$B1639,lehmad!$A$2:$A$412,0))</f>
        <v>115</v>
      </c>
      <c r="N1639">
        <f>INDEX(lehmad!E$2:E$412,MATCH(klypsid!$B1639,lehmad!$A$2:$A$412,0))</f>
        <v>0.93799999999999994</v>
      </c>
      <c r="O1639" t="str">
        <f>INDEX(lehmad!F$2:F$412,MATCH(klypsid!$B1639,lehmad!$A$2:$A$412,0))</f>
        <v>DYNASTY-ET</v>
      </c>
      <c r="P1639">
        <f>INDEX(lehmad!G$2:G$412,MATCH(klypsid!$B1639,lehmad!$A$2:$A$412,0))</f>
        <v>2002</v>
      </c>
      <c r="Q1639" s="2">
        <f>INDEX(lehmad!H$2:H$412,MATCH(klypsid!$B1639,lehmad!$A$2:$A$412,0))</f>
        <v>36044</v>
      </c>
      <c r="R1639">
        <f>INDEX(lehmad!I$2:I$412,MATCH(klypsid!$B1639,lehmad!$A$2:$A$412,0))</f>
        <v>124</v>
      </c>
      <c r="S1639">
        <f t="shared" si="176"/>
        <v>1</v>
      </c>
      <c r="T1639">
        <f t="shared" si="177"/>
        <v>346</v>
      </c>
      <c r="U1639">
        <f t="shared" si="178"/>
        <v>3</v>
      </c>
      <c r="V1639">
        <f t="shared" si="179"/>
        <v>2.2141248053528475</v>
      </c>
      <c r="W1639">
        <f t="shared" si="180"/>
        <v>12</v>
      </c>
      <c r="X1639">
        <f t="shared" si="181"/>
        <v>30</v>
      </c>
    </row>
    <row r="1640" spans="1:24" x14ac:dyDescent="0.25">
      <c r="A1640">
        <v>3398</v>
      </c>
      <c r="B1640" t="str">
        <f t="shared" si="175"/>
        <v>E3398</v>
      </c>
      <c r="C1640" t="s">
        <v>83</v>
      </c>
      <c r="D1640">
        <v>1</v>
      </c>
      <c r="E1640" s="2">
        <v>39193</v>
      </c>
      <c r="F1640" s="2">
        <v>39572</v>
      </c>
      <c r="G1640">
        <v>27</v>
      </c>
      <c r="H1640">
        <v>4.53</v>
      </c>
      <c r="I1640">
        <v>3.95</v>
      </c>
      <c r="J1640">
        <v>70</v>
      </c>
      <c r="K1640" t="str">
        <f>INDEX(lehmad!B$2:B$412,MATCH(klypsid!$B1640,lehmad!$A$2:$A$412,0))</f>
        <v>8.04.2005</v>
      </c>
      <c r="L1640">
        <f>INDEX(lehmad!C$2:C$412,MATCH(klypsid!$B1640,lehmad!$A$2:$A$412,0))</f>
        <v>56172</v>
      </c>
      <c r="M1640">
        <f>INDEX(lehmad!D$2:D$412,MATCH(klypsid!$B1640,lehmad!$A$2:$A$412,0))</f>
        <v>115</v>
      </c>
      <c r="N1640">
        <f>INDEX(lehmad!E$2:E$412,MATCH(klypsid!$B1640,lehmad!$A$2:$A$412,0))</f>
        <v>0.93799999999999994</v>
      </c>
      <c r="O1640" t="str">
        <f>INDEX(lehmad!F$2:F$412,MATCH(klypsid!$B1640,lehmad!$A$2:$A$412,0))</f>
        <v>DYNASTY-ET</v>
      </c>
      <c r="P1640">
        <f>INDEX(lehmad!G$2:G$412,MATCH(klypsid!$B1640,lehmad!$A$2:$A$412,0))</f>
        <v>2002</v>
      </c>
      <c r="Q1640" s="2">
        <f>INDEX(lehmad!H$2:H$412,MATCH(klypsid!$B1640,lehmad!$A$2:$A$412,0))</f>
        <v>36044</v>
      </c>
      <c r="R1640">
        <f>INDEX(lehmad!I$2:I$412,MATCH(klypsid!$B1640,lehmad!$A$2:$A$412,0))</f>
        <v>124</v>
      </c>
      <c r="S1640">
        <f t="shared" si="176"/>
        <v>1</v>
      </c>
      <c r="T1640">
        <f t="shared" si="177"/>
        <v>379</v>
      </c>
      <c r="U1640">
        <f t="shared" si="178"/>
        <v>3</v>
      </c>
      <c r="V1640">
        <f t="shared" si="179"/>
        <v>2.4854268271702415</v>
      </c>
      <c r="W1640">
        <f t="shared" si="180"/>
        <v>13</v>
      </c>
      <c r="X1640">
        <f t="shared" si="181"/>
        <v>33</v>
      </c>
    </row>
    <row r="1641" spans="1:24" x14ac:dyDescent="0.25">
      <c r="A1641">
        <v>3398</v>
      </c>
      <c r="B1641" t="str">
        <f t="shared" si="175"/>
        <v>E3398</v>
      </c>
      <c r="C1641" t="s">
        <v>83</v>
      </c>
      <c r="D1641">
        <v>2</v>
      </c>
      <c r="E1641" s="2">
        <v>39654</v>
      </c>
      <c r="F1641" s="2">
        <v>39693</v>
      </c>
      <c r="G1641">
        <v>51.5</v>
      </c>
      <c r="H1641">
        <v>3.18</v>
      </c>
      <c r="I1641">
        <v>3.38</v>
      </c>
      <c r="J1641">
        <v>147</v>
      </c>
      <c r="K1641" t="str">
        <f>INDEX(lehmad!B$2:B$412,MATCH(klypsid!$B1641,lehmad!$A$2:$A$412,0))</f>
        <v>8.04.2005</v>
      </c>
      <c r="L1641">
        <f>INDEX(lehmad!C$2:C$412,MATCH(klypsid!$B1641,lehmad!$A$2:$A$412,0))</f>
        <v>56172</v>
      </c>
      <c r="M1641">
        <f>INDEX(lehmad!D$2:D$412,MATCH(klypsid!$B1641,lehmad!$A$2:$A$412,0))</f>
        <v>115</v>
      </c>
      <c r="N1641">
        <f>INDEX(lehmad!E$2:E$412,MATCH(klypsid!$B1641,lehmad!$A$2:$A$412,0))</f>
        <v>0.93799999999999994</v>
      </c>
      <c r="O1641" t="str">
        <f>INDEX(lehmad!F$2:F$412,MATCH(klypsid!$B1641,lehmad!$A$2:$A$412,0))</f>
        <v>DYNASTY-ET</v>
      </c>
      <c r="P1641">
        <f>INDEX(lehmad!G$2:G$412,MATCH(klypsid!$B1641,lehmad!$A$2:$A$412,0))</f>
        <v>2002</v>
      </c>
      <c r="Q1641" s="2">
        <f>INDEX(lehmad!H$2:H$412,MATCH(klypsid!$B1641,lehmad!$A$2:$A$412,0))</f>
        <v>36044</v>
      </c>
      <c r="R1641">
        <f>INDEX(lehmad!I$2:I$412,MATCH(klypsid!$B1641,lehmad!$A$2:$A$412,0))</f>
        <v>124</v>
      </c>
      <c r="S1641">
        <f t="shared" si="176"/>
        <v>2</v>
      </c>
      <c r="T1641">
        <f t="shared" si="177"/>
        <v>39</v>
      </c>
      <c r="U1641">
        <f t="shared" si="178"/>
        <v>1</v>
      </c>
      <c r="V1641">
        <f t="shared" si="179"/>
        <v>3.5558161550616396</v>
      </c>
      <c r="W1641">
        <f t="shared" si="180"/>
        <v>1</v>
      </c>
      <c r="X1641">
        <f t="shared" si="181"/>
        <v>39</v>
      </c>
    </row>
    <row r="1642" spans="1:24" x14ac:dyDescent="0.25">
      <c r="A1642">
        <v>3398</v>
      </c>
      <c r="B1642" t="str">
        <f t="shared" si="175"/>
        <v>E3398</v>
      </c>
      <c r="C1642" t="s">
        <v>83</v>
      </c>
      <c r="D1642">
        <v>2</v>
      </c>
      <c r="E1642" s="2">
        <v>39654</v>
      </c>
      <c r="F1642" s="2">
        <v>39722</v>
      </c>
      <c r="G1642">
        <v>54.2</v>
      </c>
      <c r="H1642">
        <v>4.2300000000000004</v>
      </c>
      <c r="I1642">
        <v>3.45</v>
      </c>
      <c r="J1642">
        <v>603</v>
      </c>
      <c r="K1642" t="str">
        <f>INDEX(lehmad!B$2:B$412,MATCH(klypsid!$B1642,lehmad!$A$2:$A$412,0))</f>
        <v>8.04.2005</v>
      </c>
      <c r="L1642">
        <f>INDEX(lehmad!C$2:C$412,MATCH(klypsid!$B1642,lehmad!$A$2:$A$412,0))</f>
        <v>56172</v>
      </c>
      <c r="M1642">
        <f>INDEX(lehmad!D$2:D$412,MATCH(klypsid!$B1642,lehmad!$A$2:$A$412,0))</f>
        <v>115</v>
      </c>
      <c r="N1642">
        <f>INDEX(lehmad!E$2:E$412,MATCH(klypsid!$B1642,lehmad!$A$2:$A$412,0))</f>
        <v>0.93799999999999994</v>
      </c>
      <c r="O1642" t="str">
        <f>INDEX(lehmad!F$2:F$412,MATCH(klypsid!$B1642,lehmad!$A$2:$A$412,0))</f>
        <v>DYNASTY-ET</v>
      </c>
      <c r="P1642">
        <f>INDEX(lehmad!G$2:G$412,MATCH(klypsid!$B1642,lehmad!$A$2:$A$412,0))</f>
        <v>2002</v>
      </c>
      <c r="Q1642" s="2">
        <f>INDEX(lehmad!H$2:H$412,MATCH(klypsid!$B1642,lehmad!$A$2:$A$412,0))</f>
        <v>36044</v>
      </c>
      <c r="R1642">
        <f>INDEX(lehmad!I$2:I$412,MATCH(klypsid!$B1642,lehmad!$A$2:$A$412,0))</f>
        <v>124</v>
      </c>
      <c r="S1642">
        <f t="shared" si="176"/>
        <v>2</v>
      </c>
      <c r="T1642">
        <f t="shared" si="177"/>
        <v>68</v>
      </c>
      <c r="U1642">
        <f t="shared" si="178"/>
        <v>2</v>
      </c>
      <c r="V1642">
        <f t="shared" si="179"/>
        <v>5.5921580021253607</v>
      </c>
      <c r="W1642">
        <f t="shared" si="180"/>
        <v>2</v>
      </c>
      <c r="X1642">
        <f t="shared" si="181"/>
        <v>29</v>
      </c>
    </row>
    <row r="1643" spans="1:24" x14ac:dyDescent="0.25">
      <c r="A1643">
        <v>3398</v>
      </c>
      <c r="B1643" t="str">
        <f t="shared" si="175"/>
        <v>E3398</v>
      </c>
      <c r="C1643" t="s">
        <v>83</v>
      </c>
      <c r="D1643">
        <v>2</v>
      </c>
      <c r="E1643" s="2">
        <v>39654</v>
      </c>
      <c r="F1643" s="2">
        <v>39754</v>
      </c>
      <c r="G1643">
        <v>49.5</v>
      </c>
      <c r="H1643">
        <v>4.47</v>
      </c>
      <c r="I1643">
        <v>3.44</v>
      </c>
      <c r="J1643">
        <v>236</v>
      </c>
      <c r="K1643" t="str">
        <f>INDEX(lehmad!B$2:B$412,MATCH(klypsid!$B1643,lehmad!$A$2:$A$412,0))</f>
        <v>8.04.2005</v>
      </c>
      <c r="L1643">
        <f>INDEX(lehmad!C$2:C$412,MATCH(klypsid!$B1643,lehmad!$A$2:$A$412,0))</f>
        <v>56172</v>
      </c>
      <c r="M1643">
        <f>INDEX(lehmad!D$2:D$412,MATCH(klypsid!$B1643,lehmad!$A$2:$A$412,0))</f>
        <v>115</v>
      </c>
      <c r="N1643">
        <f>INDEX(lehmad!E$2:E$412,MATCH(klypsid!$B1643,lehmad!$A$2:$A$412,0))</f>
        <v>0.93799999999999994</v>
      </c>
      <c r="O1643" t="str">
        <f>INDEX(lehmad!F$2:F$412,MATCH(klypsid!$B1643,lehmad!$A$2:$A$412,0))</f>
        <v>DYNASTY-ET</v>
      </c>
      <c r="P1643">
        <f>INDEX(lehmad!G$2:G$412,MATCH(klypsid!$B1643,lehmad!$A$2:$A$412,0))</f>
        <v>2002</v>
      </c>
      <c r="Q1643" s="2">
        <f>INDEX(lehmad!H$2:H$412,MATCH(klypsid!$B1643,lehmad!$A$2:$A$412,0))</f>
        <v>36044</v>
      </c>
      <c r="R1643">
        <f>INDEX(lehmad!I$2:I$412,MATCH(klypsid!$B1643,lehmad!$A$2:$A$412,0))</f>
        <v>124</v>
      </c>
      <c r="S1643">
        <f t="shared" si="176"/>
        <v>2</v>
      </c>
      <c r="T1643">
        <f t="shared" si="177"/>
        <v>100</v>
      </c>
      <c r="U1643">
        <f t="shared" si="178"/>
        <v>2</v>
      </c>
      <c r="V1643">
        <f t="shared" si="179"/>
        <v>4.2387868595871163</v>
      </c>
      <c r="W1643">
        <f t="shared" si="180"/>
        <v>3</v>
      </c>
      <c r="X1643">
        <f t="shared" si="181"/>
        <v>32</v>
      </c>
    </row>
    <row r="1644" spans="1:24" x14ac:dyDescent="0.25">
      <c r="A1644">
        <v>3398</v>
      </c>
      <c r="B1644" t="str">
        <f t="shared" si="175"/>
        <v>E3398</v>
      </c>
      <c r="C1644" t="s">
        <v>83</v>
      </c>
      <c r="D1644">
        <v>2</v>
      </c>
      <c r="E1644" s="2">
        <v>39654</v>
      </c>
      <c r="F1644" s="2">
        <v>39783</v>
      </c>
      <c r="G1644">
        <v>39.5</v>
      </c>
      <c r="H1644">
        <v>4.21</v>
      </c>
      <c r="I1644">
        <v>3.67</v>
      </c>
      <c r="J1644">
        <v>133</v>
      </c>
      <c r="K1644" t="str">
        <f>INDEX(lehmad!B$2:B$412,MATCH(klypsid!$B1644,lehmad!$A$2:$A$412,0))</f>
        <v>8.04.2005</v>
      </c>
      <c r="L1644">
        <f>INDEX(lehmad!C$2:C$412,MATCH(klypsid!$B1644,lehmad!$A$2:$A$412,0))</f>
        <v>56172</v>
      </c>
      <c r="M1644">
        <f>INDEX(lehmad!D$2:D$412,MATCH(klypsid!$B1644,lehmad!$A$2:$A$412,0))</f>
        <v>115</v>
      </c>
      <c r="N1644">
        <f>INDEX(lehmad!E$2:E$412,MATCH(klypsid!$B1644,lehmad!$A$2:$A$412,0))</f>
        <v>0.93799999999999994</v>
      </c>
      <c r="O1644" t="str">
        <f>INDEX(lehmad!F$2:F$412,MATCH(klypsid!$B1644,lehmad!$A$2:$A$412,0))</f>
        <v>DYNASTY-ET</v>
      </c>
      <c r="P1644">
        <f>INDEX(lehmad!G$2:G$412,MATCH(klypsid!$B1644,lehmad!$A$2:$A$412,0))</f>
        <v>2002</v>
      </c>
      <c r="Q1644" s="2">
        <f>INDEX(lehmad!H$2:H$412,MATCH(klypsid!$B1644,lehmad!$A$2:$A$412,0))</f>
        <v>36044</v>
      </c>
      <c r="R1644">
        <f>INDEX(lehmad!I$2:I$412,MATCH(klypsid!$B1644,lehmad!$A$2:$A$412,0))</f>
        <v>124</v>
      </c>
      <c r="S1644">
        <f t="shared" si="176"/>
        <v>2</v>
      </c>
      <c r="T1644">
        <f t="shared" si="177"/>
        <v>129</v>
      </c>
      <c r="U1644">
        <f t="shared" si="178"/>
        <v>2</v>
      </c>
      <c r="V1644">
        <f t="shared" si="179"/>
        <v>3.411426245726465</v>
      </c>
      <c r="W1644">
        <f t="shared" si="180"/>
        <v>4</v>
      </c>
      <c r="X1644">
        <f t="shared" si="181"/>
        <v>29</v>
      </c>
    </row>
    <row r="1645" spans="1:24" x14ac:dyDescent="0.25">
      <c r="A1645">
        <v>3398</v>
      </c>
      <c r="B1645" t="str">
        <f t="shared" si="175"/>
        <v>E3398</v>
      </c>
      <c r="C1645" t="s">
        <v>83</v>
      </c>
      <c r="D1645">
        <v>2</v>
      </c>
      <c r="E1645" s="2">
        <v>39654</v>
      </c>
      <c r="F1645" s="2">
        <v>39817</v>
      </c>
      <c r="G1645">
        <v>32.700000000000003</v>
      </c>
      <c r="H1645">
        <v>5.0199999999999996</v>
      </c>
      <c r="I1645">
        <v>3.85</v>
      </c>
      <c r="J1645">
        <v>116</v>
      </c>
      <c r="K1645" t="str">
        <f>INDEX(lehmad!B$2:B$412,MATCH(klypsid!$B1645,lehmad!$A$2:$A$412,0))</f>
        <v>8.04.2005</v>
      </c>
      <c r="L1645">
        <f>INDEX(lehmad!C$2:C$412,MATCH(klypsid!$B1645,lehmad!$A$2:$A$412,0))</f>
        <v>56172</v>
      </c>
      <c r="M1645">
        <f>INDEX(lehmad!D$2:D$412,MATCH(klypsid!$B1645,lehmad!$A$2:$A$412,0))</f>
        <v>115</v>
      </c>
      <c r="N1645">
        <f>INDEX(lehmad!E$2:E$412,MATCH(klypsid!$B1645,lehmad!$A$2:$A$412,0))</f>
        <v>0.93799999999999994</v>
      </c>
      <c r="O1645" t="str">
        <f>INDEX(lehmad!F$2:F$412,MATCH(klypsid!$B1645,lehmad!$A$2:$A$412,0))</f>
        <v>DYNASTY-ET</v>
      </c>
      <c r="P1645">
        <f>INDEX(lehmad!G$2:G$412,MATCH(klypsid!$B1645,lehmad!$A$2:$A$412,0))</f>
        <v>2002</v>
      </c>
      <c r="Q1645" s="2">
        <f>INDEX(lehmad!H$2:H$412,MATCH(klypsid!$B1645,lehmad!$A$2:$A$412,0))</f>
        <v>36044</v>
      </c>
      <c r="R1645">
        <f>INDEX(lehmad!I$2:I$412,MATCH(klypsid!$B1645,lehmad!$A$2:$A$412,0))</f>
        <v>124</v>
      </c>
      <c r="S1645">
        <f t="shared" si="176"/>
        <v>2</v>
      </c>
      <c r="T1645">
        <f t="shared" si="177"/>
        <v>163</v>
      </c>
      <c r="U1645">
        <f t="shared" si="178"/>
        <v>3</v>
      </c>
      <c r="V1645">
        <f t="shared" si="179"/>
        <v>3.2141248053528475</v>
      </c>
      <c r="W1645">
        <f t="shared" si="180"/>
        <v>5</v>
      </c>
      <c r="X1645">
        <f t="shared" si="181"/>
        <v>34</v>
      </c>
    </row>
    <row r="1646" spans="1:24" x14ac:dyDescent="0.25">
      <c r="A1646">
        <v>3398</v>
      </c>
      <c r="B1646" t="str">
        <f t="shared" si="175"/>
        <v>E3398</v>
      </c>
      <c r="C1646" t="s">
        <v>83</v>
      </c>
      <c r="D1646">
        <v>2</v>
      </c>
      <c r="E1646" s="2">
        <v>39654</v>
      </c>
      <c r="F1646" s="2">
        <v>39845</v>
      </c>
      <c r="G1646">
        <v>32.700000000000003</v>
      </c>
      <c r="H1646">
        <v>4.83</v>
      </c>
      <c r="I1646">
        <v>3.79</v>
      </c>
      <c r="J1646">
        <v>72</v>
      </c>
      <c r="K1646" t="str">
        <f>INDEX(lehmad!B$2:B$412,MATCH(klypsid!$B1646,lehmad!$A$2:$A$412,0))</f>
        <v>8.04.2005</v>
      </c>
      <c r="L1646">
        <f>INDEX(lehmad!C$2:C$412,MATCH(klypsid!$B1646,lehmad!$A$2:$A$412,0))</f>
        <v>56172</v>
      </c>
      <c r="M1646">
        <f>INDEX(lehmad!D$2:D$412,MATCH(klypsid!$B1646,lehmad!$A$2:$A$412,0))</f>
        <v>115</v>
      </c>
      <c r="N1646">
        <f>INDEX(lehmad!E$2:E$412,MATCH(klypsid!$B1646,lehmad!$A$2:$A$412,0))</f>
        <v>0.93799999999999994</v>
      </c>
      <c r="O1646" t="str">
        <f>INDEX(lehmad!F$2:F$412,MATCH(klypsid!$B1646,lehmad!$A$2:$A$412,0))</f>
        <v>DYNASTY-ET</v>
      </c>
      <c r="P1646">
        <f>INDEX(lehmad!G$2:G$412,MATCH(klypsid!$B1646,lehmad!$A$2:$A$412,0))</f>
        <v>2002</v>
      </c>
      <c r="Q1646" s="2">
        <f>INDEX(lehmad!H$2:H$412,MATCH(klypsid!$B1646,lehmad!$A$2:$A$412,0))</f>
        <v>36044</v>
      </c>
      <c r="R1646">
        <f>INDEX(lehmad!I$2:I$412,MATCH(klypsid!$B1646,lehmad!$A$2:$A$412,0))</f>
        <v>124</v>
      </c>
      <c r="S1646">
        <f t="shared" si="176"/>
        <v>2</v>
      </c>
      <c r="T1646">
        <f t="shared" si="177"/>
        <v>191</v>
      </c>
      <c r="U1646">
        <f t="shared" si="178"/>
        <v>3</v>
      </c>
      <c r="V1646">
        <f t="shared" si="179"/>
        <v>2.5260688116675878</v>
      </c>
      <c r="W1646">
        <f t="shared" si="180"/>
        <v>6</v>
      </c>
      <c r="X1646">
        <f t="shared" si="181"/>
        <v>28</v>
      </c>
    </row>
    <row r="1647" spans="1:24" x14ac:dyDescent="0.25">
      <c r="A1647">
        <v>3398</v>
      </c>
      <c r="B1647" t="str">
        <f t="shared" si="175"/>
        <v>E3398</v>
      </c>
      <c r="C1647" t="s">
        <v>83</v>
      </c>
      <c r="D1647">
        <v>2</v>
      </c>
      <c r="E1647" s="2">
        <v>39654</v>
      </c>
      <c r="F1647" s="2">
        <v>39875</v>
      </c>
      <c r="G1647">
        <v>38</v>
      </c>
      <c r="H1647">
        <v>4.5999999999999996</v>
      </c>
      <c r="I1647">
        <v>3.62</v>
      </c>
      <c r="J1647">
        <v>190</v>
      </c>
      <c r="K1647" t="str">
        <f>INDEX(lehmad!B$2:B$412,MATCH(klypsid!$B1647,lehmad!$A$2:$A$412,0))</f>
        <v>8.04.2005</v>
      </c>
      <c r="L1647">
        <f>INDEX(lehmad!C$2:C$412,MATCH(klypsid!$B1647,lehmad!$A$2:$A$412,0))</f>
        <v>56172</v>
      </c>
      <c r="M1647">
        <f>INDEX(lehmad!D$2:D$412,MATCH(klypsid!$B1647,lehmad!$A$2:$A$412,0))</f>
        <v>115</v>
      </c>
      <c r="N1647">
        <f>INDEX(lehmad!E$2:E$412,MATCH(klypsid!$B1647,lehmad!$A$2:$A$412,0))</f>
        <v>0.93799999999999994</v>
      </c>
      <c r="O1647" t="str">
        <f>INDEX(lehmad!F$2:F$412,MATCH(klypsid!$B1647,lehmad!$A$2:$A$412,0))</f>
        <v>DYNASTY-ET</v>
      </c>
      <c r="P1647">
        <f>INDEX(lehmad!G$2:G$412,MATCH(klypsid!$B1647,lehmad!$A$2:$A$412,0))</f>
        <v>2002</v>
      </c>
      <c r="Q1647" s="2">
        <f>INDEX(lehmad!H$2:H$412,MATCH(klypsid!$B1647,lehmad!$A$2:$A$412,0))</f>
        <v>36044</v>
      </c>
      <c r="R1647">
        <f>INDEX(lehmad!I$2:I$412,MATCH(klypsid!$B1647,lehmad!$A$2:$A$412,0))</f>
        <v>124</v>
      </c>
      <c r="S1647">
        <f t="shared" si="176"/>
        <v>2</v>
      </c>
      <c r="T1647">
        <f t="shared" si="177"/>
        <v>221</v>
      </c>
      <c r="U1647">
        <f t="shared" si="178"/>
        <v>3</v>
      </c>
      <c r="V1647">
        <f t="shared" si="179"/>
        <v>3.925999418556223</v>
      </c>
      <c r="W1647">
        <f t="shared" si="180"/>
        <v>7</v>
      </c>
      <c r="X1647">
        <f t="shared" si="181"/>
        <v>30</v>
      </c>
    </row>
    <row r="1648" spans="1:24" x14ac:dyDescent="0.25">
      <c r="A1648">
        <v>3398</v>
      </c>
      <c r="B1648" t="str">
        <f t="shared" si="175"/>
        <v>E3398</v>
      </c>
      <c r="C1648" t="s">
        <v>83</v>
      </c>
      <c r="D1648">
        <v>2</v>
      </c>
      <c r="E1648" s="2">
        <v>39654</v>
      </c>
      <c r="F1648" s="2">
        <v>39908</v>
      </c>
      <c r="G1648">
        <v>30.5</v>
      </c>
      <c r="H1648">
        <v>4.16</v>
      </c>
      <c r="I1648">
        <v>3.47</v>
      </c>
      <c r="J1648">
        <v>245</v>
      </c>
      <c r="K1648" t="str">
        <f>INDEX(lehmad!B$2:B$412,MATCH(klypsid!$B1648,lehmad!$A$2:$A$412,0))</f>
        <v>8.04.2005</v>
      </c>
      <c r="L1648">
        <f>INDEX(lehmad!C$2:C$412,MATCH(klypsid!$B1648,lehmad!$A$2:$A$412,0))</f>
        <v>56172</v>
      </c>
      <c r="M1648">
        <f>INDEX(lehmad!D$2:D$412,MATCH(klypsid!$B1648,lehmad!$A$2:$A$412,0))</f>
        <v>115</v>
      </c>
      <c r="N1648">
        <f>INDEX(lehmad!E$2:E$412,MATCH(klypsid!$B1648,lehmad!$A$2:$A$412,0))</f>
        <v>0.93799999999999994</v>
      </c>
      <c r="O1648" t="str">
        <f>INDEX(lehmad!F$2:F$412,MATCH(klypsid!$B1648,lehmad!$A$2:$A$412,0))</f>
        <v>DYNASTY-ET</v>
      </c>
      <c r="P1648">
        <f>INDEX(lehmad!G$2:G$412,MATCH(klypsid!$B1648,lehmad!$A$2:$A$412,0))</f>
        <v>2002</v>
      </c>
      <c r="Q1648" s="2">
        <f>INDEX(lehmad!H$2:H$412,MATCH(klypsid!$B1648,lehmad!$A$2:$A$412,0))</f>
        <v>36044</v>
      </c>
      <c r="R1648">
        <f>INDEX(lehmad!I$2:I$412,MATCH(klypsid!$B1648,lehmad!$A$2:$A$412,0))</f>
        <v>124</v>
      </c>
      <c r="S1648">
        <f t="shared" si="176"/>
        <v>2</v>
      </c>
      <c r="T1648">
        <f t="shared" si="177"/>
        <v>254</v>
      </c>
      <c r="U1648">
        <f t="shared" si="178"/>
        <v>3</v>
      </c>
      <c r="V1648">
        <f t="shared" si="179"/>
        <v>4.2927817492278457</v>
      </c>
      <c r="W1648">
        <f t="shared" si="180"/>
        <v>8</v>
      </c>
      <c r="X1648">
        <f t="shared" si="181"/>
        <v>33</v>
      </c>
    </row>
    <row r="1649" spans="1:24" x14ac:dyDescent="0.25">
      <c r="A1649">
        <v>3398</v>
      </c>
      <c r="B1649" t="str">
        <f t="shared" si="175"/>
        <v>E3398</v>
      </c>
      <c r="C1649" t="s">
        <v>83</v>
      </c>
      <c r="D1649">
        <v>2</v>
      </c>
      <c r="E1649" s="2">
        <v>39654</v>
      </c>
      <c r="F1649" s="2">
        <v>39944</v>
      </c>
      <c r="G1649">
        <v>25.2</v>
      </c>
      <c r="H1649">
        <v>5.19</v>
      </c>
      <c r="I1649">
        <v>3.84</v>
      </c>
      <c r="J1649">
        <v>177</v>
      </c>
      <c r="K1649" t="str">
        <f>INDEX(lehmad!B$2:B$412,MATCH(klypsid!$B1649,lehmad!$A$2:$A$412,0))</f>
        <v>8.04.2005</v>
      </c>
      <c r="L1649">
        <f>INDEX(lehmad!C$2:C$412,MATCH(klypsid!$B1649,lehmad!$A$2:$A$412,0))</f>
        <v>56172</v>
      </c>
      <c r="M1649">
        <f>INDEX(lehmad!D$2:D$412,MATCH(klypsid!$B1649,lehmad!$A$2:$A$412,0))</f>
        <v>115</v>
      </c>
      <c r="N1649">
        <f>INDEX(lehmad!E$2:E$412,MATCH(klypsid!$B1649,lehmad!$A$2:$A$412,0))</f>
        <v>0.93799999999999994</v>
      </c>
      <c r="O1649" t="str">
        <f>INDEX(lehmad!F$2:F$412,MATCH(klypsid!$B1649,lehmad!$A$2:$A$412,0))</f>
        <v>DYNASTY-ET</v>
      </c>
      <c r="P1649">
        <f>INDEX(lehmad!G$2:G$412,MATCH(klypsid!$B1649,lehmad!$A$2:$A$412,0))</f>
        <v>2002</v>
      </c>
      <c r="Q1649" s="2">
        <f>INDEX(lehmad!H$2:H$412,MATCH(klypsid!$B1649,lehmad!$A$2:$A$412,0))</f>
        <v>36044</v>
      </c>
      <c r="R1649">
        <f>INDEX(lehmad!I$2:I$412,MATCH(klypsid!$B1649,lehmad!$A$2:$A$412,0))</f>
        <v>124</v>
      </c>
      <c r="S1649">
        <f t="shared" si="176"/>
        <v>2</v>
      </c>
      <c r="T1649">
        <f t="shared" si="177"/>
        <v>290</v>
      </c>
      <c r="U1649">
        <f t="shared" si="178"/>
        <v>3</v>
      </c>
      <c r="V1649">
        <f t="shared" si="179"/>
        <v>3.8237493603082728</v>
      </c>
      <c r="W1649">
        <f t="shared" si="180"/>
        <v>9</v>
      </c>
      <c r="X1649">
        <f t="shared" si="181"/>
        <v>36</v>
      </c>
    </row>
    <row r="1650" spans="1:24" x14ac:dyDescent="0.25">
      <c r="A1650">
        <v>3398</v>
      </c>
      <c r="B1650" t="str">
        <f t="shared" si="175"/>
        <v>E3398</v>
      </c>
      <c r="C1650" t="s">
        <v>83</v>
      </c>
      <c r="D1650">
        <v>2</v>
      </c>
      <c r="E1650" s="2">
        <v>39654</v>
      </c>
      <c r="F1650" s="2">
        <v>39972</v>
      </c>
      <c r="G1650">
        <v>25.1</v>
      </c>
      <c r="H1650">
        <v>4.21</v>
      </c>
      <c r="I1650">
        <v>3.86</v>
      </c>
      <c r="J1650">
        <v>147</v>
      </c>
      <c r="K1650" t="str">
        <f>INDEX(lehmad!B$2:B$412,MATCH(klypsid!$B1650,lehmad!$A$2:$A$412,0))</f>
        <v>8.04.2005</v>
      </c>
      <c r="L1650">
        <f>INDEX(lehmad!C$2:C$412,MATCH(klypsid!$B1650,lehmad!$A$2:$A$412,0))</f>
        <v>56172</v>
      </c>
      <c r="M1650">
        <f>INDEX(lehmad!D$2:D$412,MATCH(klypsid!$B1650,lehmad!$A$2:$A$412,0))</f>
        <v>115</v>
      </c>
      <c r="N1650">
        <f>INDEX(lehmad!E$2:E$412,MATCH(klypsid!$B1650,lehmad!$A$2:$A$412,0))</f>
        <v>0.93799999999999994</v>
      </c>
      <c r="O1650" t="str">
        <f>INDEX(lehmad!F$2:F$412,MATCH(klypsid!$B1650,lehmad!$A$2:$A$412,0))</f>
        <v>DYNASTY-ET</v>
      </c>
      <c r="P1650">
        <f>INDEX(lehmad!G$2:G$412,MATCH(klypsid!$B1650,lehmad!$A$2:$A$412,0))</f>
        <v>2002</v>
      </c>
      <c r="Q1650" s="2">
        <f>INDEX(lehmad!H$2:H$412,MATCH(klypsid!$B1650,lehmad!$A$2:$A$412,0))</f>
        <v>36044</v>
      </c>
      <c r="R1650">
        <f>INDEX(lehmad!I$2:I$412,MATCH(klypsid!$B1650,lehmad!$A$2:$A$412,0))</f>
        <v>124</v>
      </c>
      <c r="S1650">
        <f t="shared" si="176"/>
        <v>2</v>
      </c>
      <c r="T1650">
        <f t="shared" si="177"/>
        <v>318</v>
      </c>
      <c r="U1650">
        <f t="shared" si="178"/>
        <v>3</v>
      </c>
      <c r="V1650">
        <f t="shared" si="179"/>
        <v>3.5558161550616396</v>
      </c>
      <c r="W1650">
        <f t="shared" si="180"/>
        <v>10</v>
      </c>
      <c r="X1650">
        <f t="shared" si="181"/>
        <v>28</v>
      </c>
    </row>
    <row r="1651" spans="1:24" x14ac:dyDescent="0.25">
      <c r="A1651">
        <v>3398</v>
      </c>
      <c r="B1651" t="str">
        <f t="shared" si="175"/>
        <v>E3398</v>
      </c>
      <c r="C1651" t="s">
        <v>83</v>
      </c>
      <c r="D1651">
        <v>2</v>
      </c>
      <c r="E1651" s="2">
        <v>39654</v>
      </c>
      <c r="F1651" s="2">
        <v>40007</v>
      </c>
      <c r="G1651">
        <v>22.3</v>
      </c>
      <c r="H1651">
        <v>5.67</v>
      </c>
      <c r="I1651">
        <v>3.93</v>
      </c>
      <c r="J1651">
        <v>167</v>
      </c>
      <c r="K1651" t="str">
        <f>INDEX(lehmad!B$2:B$412,MATCH(klypsid!$B1651,lehmad!$A$2:$A$412,0))</f>
        <v>8.04.2005</v>
      </c>
      <c r="L1651">
        <f>INDEX(lehmad!C$2:C$412,MATCH(klypsid!$B1651,lehmad!$A$2:$A$412,0))</f>
        <v>56172</v>
      </c>
      <c r="M1651">
        <f>INDEX(lehmad!D$2:D$412,MATCH(klypsid!$B1651,lehmad!$A$2:$A$412,0))</f>
        <v>115</v>
      </c>
      <c r="N1651">
        <f>INDEX(lehmad!E$2:E$412,MATCH(klypsid!$B1651,lehmad!$A$2:$A$412,0))</f>
        <v>0.93799999999999994</v>
      </c>
      <c r="O1651" t="str">
        <f>INDEX(lehmad!F$2:F$412,MATCH(klypsid!$B1651,lehmad!$A$2:$A$412,0))</f>
        <v>DYNASTY-ET</v>
      </c>
      <c r="P1651">
        <f>INDEX(lehmad!G$2:G$412,MATCH(klypsid!$B1651,lehmad!$A$2:$A$412,0))</f>
        <v>2002</v>
      </c>
      <c r="Q1651" s="2">
        <f>INDEX(lehmad!H$2:H$412,MATCH(klypsid!$B1651,lehmad!$A$2:$A$412,0))</f>
        <v>36044</v>
      </c>
      <c r="R1651">
        <f>INDEX(lehmad!I$2:I$412,MATCH(klypsid!$B1651,lehmad!$A$2:$A$412,0))</f>
        <v>124</v>
      </c>
      <c r="S1651">
        <f t="shared" si="176"/>
        <v>2</v>
      </c>
      <c r="T1651">
        <f t="shared" si="177"/>
        <v>353</v>
      </c>
      <c r="U1651">
        <f t="shared" si="178"/>
        <v>3</v>
      </c>
      <c r="V1651">
        <f t="shared" si="179"/>
        <v>3.7398481026993275</v>
      </c>
      <c r="W1651">
        <f t="shared" si="180"/>
        <v>11</v>
      </c>
      <c r="X1651">
        <f t="shared" si="181"/>
        <v>35</v>
      </c>
    </row>
    <row r="1652" spans="1:24" x14ac:dyDescent="0.25">
      <c r="A1652">
        <v>3398</v>
      </c>
      <c r="B1652" t="str">
        <f t="shared" si="175"/>
        <v>E3398</v>
      </c>
      <c r="C1652" t="s">
        <v>83</v>
      </c>
      <c r="D1652">
        <v>2</v>
      </c>
      <c r="E1652" s="2">
        <v>39654</v>
      </c>
      <c r="F1652" s="2">
        <v>40037</v>
      </c>
      <c r="G1652">
        <v>20.7</v>
      </c>
      <c r="H1652">
        <v>4.9000000000000004</v>
      </c>
      <c r="I1652">
        <v>3.86</v>
      </c>
      <c r="J1652">
        <v>136</v>
      </c>
      <c r="K1652" t="str">
        <f>INDEX(lehmad!B$2:B$412,MATCH(klypsid!$B1652,lehmad!$A$2:$A$412,0))</f>
        <v>8.04.2005</v>
      </c>
      <c r="L1652">
        <f>INDEX(lehmad!C$2:C$412,MATCH(klypsid!$B1652,lehmad!$A$2:$A$412,0))</f>
        <v>56172</v>
      </c>
      <c r="M1652">
        <f>INDEX(lehmad!D$2:D$412,MATCH(klypsid!$B1652,lehmad!$A$2:$A$412,0))</f>
        <v>115</v>
      </c>
      <c r="N1652">
        <f>INDEX(lehmad!E$2:E$412,MATCH(klypsid!$B1652,lehmad!$A$2:$A$412,0))</f>
        <v>0.93799999999999994</v>
      </c>
      <c r="O1652" t="str">
        <f>INDEX(lehmad!F$2:F$412,MATCH(klypsid!$B1652,lehmad!$A$2:$A$412,0))</f>
        <v>DYNASTY-ET</v>
      </c>
      <c r="P1652">
        <f>INDEX(lehmad!G$2:G$412,MATCH(klypsid!$B1652,lehmad!$A$2:$A$412,0))</f>
        <v>2002</v>
      </c>
      <c r="Q1652" s="2">
        <f>INDEX(lehmad!H$2:H$412,MATCH(klypsid!$B1652,lehmad!$A$2:$A$412,0))</f>
        <v>36044</v>
      </c>
      <c r="R1652">
        <f>INDEX(lehmad!I$2:I$412,MATCH(klypsid!$B1652,lehmad!$A$2:$A$412,0))</f>
        <v>124</v>
      </c>
      <c r="S1652">
        <f t="shared" si="176"/>
        <v>2</v>
      </c>
      <c r="T1652">
        <f t="shared" si="177"/>
        <v>383</v>
      </c>
      <c r="U1652">
        <f t="shared" si="178"/>
        <v>3</v>
      </c>
      <c r="V1652">
        <f t="shared" si="179"/>
        <v>3.4436066514756147</v>
      </c>
      <c r="W1652">
        <f t="shared" si="180"/>
        <v>12</v>
      </c>
      <c r="X1652">
        <f t="shared" si="181"/>
        <v>30</v>
      </c>
    </row>
    <row r="1653" spans="1:24" x14ac:dyDescent="0.25">
      <c r="A1653">
        <v>3398</v>
      </c>
      <c r="B1653" t="str">
        <f t="shared" si="175"/>
        <v>E3398</v>
      </c>
      <c r="C1653" t="s">
        <v>83</v>
      </c>
      <c r="D1653">
        <v>2</v>
      </c>
      <c r="E1653" s="2">
        <v>39654</v>
      </c>
      <c r="F1653" s="2">
        <v>40066</v>
      </c>
      <c r="G1653">
        <v>16.100000000000001</v>
      </c>
      <c r="H1653">
        <v>6.48</v>
      </c>
      <c r="I1653">
        <v>3.88</v>
      </c>
      <c r="J1653">
        <v>181</v>
      </c>
      <c r="K1653" t="str">
        <f>INDEX(lehmad!B$2:B$412,MATCH(klypsid!$B1653,lehmad!$A$2:$A$412,0))</f>
        <v>8.04.2005</v>
      </c>
      <c r="L1653">
        <f>INDEX(lehmad!C$2:C$412,MATCH(klypsid!$B1653,lehmad!$A$2:$A$412,0))</f>
        <v>56172</v>
      </c>
      <c r="M1653">
        <f>INDEX(lehmad!D$2:D$412,MATCH(klypsid!$B1653,lehmad!$A$2:$A$412,0))</f>
        <v>115</v>
      </c>
      <c r="N1653">
        <f>INDEX(lehmad!E$2:E$412,MATCH(klypsid!$B1653,lehmad!$A$2:$A$412,0))</f>
        <v>0.93799999999999994</v>
      </c>
      <c r="O1653" t="str">
        <f>INDEX(lehmad!F$2:F$412,MATCH(klypsid!$B1653,lehmad!$A$2:$A$412,0))</f>
        <v>DYNASTY-ET</v>
      </c>
      <c r="P1653">
        <f>INDEX(lehmad!G$2:G$412,MATCH(klypsid!$B1653,lehmad!$A$2:$A$412,0))</f>
        <v>2002</v>
      </c>
      <c r="Q1653" s="2">
        <f>INDEX(lehmad!H$2:H$412,MATCH(klypsid!$B1653,lehmad!$A$2:$A$412,0))</f>
        <v>36044</v>
      </c>
      <c r="R1653">
        <f>INDEX(lehmad!I$2:I$412,MATCH(klypsid!$B1653,lehmad!$A$2:$A$412,0))</f>
        <v>124</v>
      </c>
      <c r="S1653">
        <f t="shared" si="176"/>
        <v>2</v>
      </c>
      <c r="T1653">
        <f t="shared" si="177"/>
        <v>412</v>
      </c>
      <c r="U1653">
        <f t="shared" si="178"/>
        <v>3</v>
      </c>
      <c r="V1653">
        <f t="shared" si="179"/>
        <v>3.8559896973084808</v>
      </c>
      <c r="W1653">
        <f t="shared" si="180"/>
        <v>13</v>
      </c>
      <c r="X1653">
        <f t="shared" si="181"/>
        <v>29</v>
      </c>
    </row>
    <row r="1654" spans="1:24" x14ac:dyDescent="0.25">
      <c r="A1654">
        <v>3398</v>
      </c>
      <c r="B1654" t="str">
        <f t="shared" si="175"/>
        <v>E3398</v>
      </c>
      <c r="C1654" t="s">
        <v>83</v>
      </c>
      <c r="D1654">
        <v>2</v>
      </c>
      <c r="E1654" s="2">
        <v>39654</v>
      </c>
      <c r="F1654" s="2">
        <v>40094</v>
      </c>
      <c r="G1654">
        <v>13.6</v>
      </c>
      <c r="H1654">
        <v>4.84</v>
      </c>
      <c r="I1654">
        <v>3.98</v>
      </c>
      <c r="J1654">
        <v>237</v>
      </c>
      <c r="K1654" t="str">
        <f>INDEX(lehmad!B$2:B$412,MATCH(klypsid!$B1654,lehmad!$A$2:$A$412,0))</f>
        <v>8.04.2005</v>
      </c>
      <c r="L1654">
        <f>INDEX(lehmad!C$2:C$412,MATCH(klypsid!$B1654,lehmad!$A$2:$A$412,0))</f>
        <v>56172</v>
      </c>
      <c r="M1654">
        <f>INDEX(lehmad!D$2:D$412,MATCH(klypsid!$B1654,lehmad!$A$2:$A$412,0))</f>
        <v>115</v>
      </c>
      <c r="N1654">
        <f>INDEX(lehmad!E$2:E$412,MATCH(klypsid!$B1654,lehmad!$A$2:$A$412,0))</f>
        <v>0.93799999999999994</v>
      </c>
      <c r="O1654" t="str">
        <f>INDEX(lehmad!F$2:F$412,MATCH(klypsid!$B1654,lehmad!$A$2:$A$412,0))</f>
        <v>DYNASTY-ET</v>
      </c>
      <c r="P1654">
        <f>INDEX(lehmad!G$2:G$412,MATCH(klypsid!$B1654,lehmad!$A$2:$A$412,0))</f>
        <v>2002</v>
      </c>
      <c r="Q1654" s="2">
        <f>INDEX(lehmad!H$2:H$412,MATCH(klypsid!$B1654,lehmad!$A$2:$A$412,0))</f>
        <v>36044</v>
      </c>
      <c r="R1654">
        <f>INDEX(lehmad!I$2:I$412,MATCH(klypsid!$B1654,lehmad!$A$2:$A$412,0))</f>
        <v>124</v>
      </c>
      <c r="S1654">
        <f t="shared" si="176"/>
        <v>2</v>
      </c>
      <c r="T1654">
        <f t="shared" si="177"/>
        <v>440</v>
      </c>
      <c r="U1654">
        <f t="shared" si="178"/>
        <v>3</v>
      </c>
      <c r="V1654">
        <f t="shared" si="179"/>
        <v>4.2448870591235348</v>
      </c>
      <c r="W1654">
        <f t="shared" si="180"/>
        <v>14</v>
      </c>
      <c r="X1654">
        <f t="shared" si="181"/>
        <v>28</v>
      </c>
    </row>
    <row r="1655" spans="1:24" x14ac:dyDescent="0.25">
      <c r="A1655">
        <v>3398</v>
      </c>
      <c r="B1655" t="str">
        <f t="shared" si="175"/>
        <v>E3398</v>
      </c>
      <c r="C1655" t="s">
        <v>83</v>
      </c>
      <c r="D1655">
        <v>3</v>
      </c>
      <c r="E1655" s="2">
        <v>40182</v>
      </c>
      <c r="F1655" s="2">
        <v>40214</v>
      </c>
      <c r="G1655">
        <v>38.299999999999997</v>
      </c>
      <c r="H1655">
        <v>5.45</v>
      </c>
      <c r="I1655">
        <v>2.92</v>
      </c>
      <c r="J1655">
        <v>21</v>
      </c>
      <c r="K1655" t="str">
        <f>INDEX(lehmad!B$2:B$412,MATCH(klypsid!$B1655,lehmad!$A$2:$A$412,0))</f>
        <v>8.04.2005</v>
      </c>
      <c r="L1655">
        <f>INDEX(lehmad!C$2:C$412,MATCH(klypsid!$B1655,lehmad!$A$2:$A$412,0))</f>
        <v>56172</v>
      </c>
      <c r="M1655">
        <f>INDEX(lehmad!D$2:D$412,MATCH(klypsid!$B1655,lehmad!$A$2:$A$412,0))</f>
        <v>115</v>
      </c>
      <c r="N1655">
        <f>INDEX(lehmad!E$2:E$412,MATCH(klypsid!$B1655,lehmad!$A$2:$A$412,0))</f>
        <v>0.93799999999999994</v>
      </c>
      <c r="O1655" t="str">
        <f>INDEX(lehmad!F$2:F$412,MATCH(klypsid!$B1655,lehmad!$A$2:$A$412,0))</f>
        <v>DYNASTY-ET</v>
      </c>
      <c r="P1655">
        <f>INDEX(lehmad!G$2:G$412,MATCH(klypsid!$B1655,lehmad!$A$2:$A$412,0))</f>
        <v>2002</v>
      </c>
      <c r="Q1655" s="2">
        <f>INDEX(lehmad!H$2:H$412,MATCH(klypsid!$B1655,lehmad!$A$2:$A$412,0))</f>
        <v>36044</v>
      </c>
      <c r="R1655">
        <f>INDEX(lehmad!I$2:I$412,MATCH(klypsid!$B1655,lehmad!$A$2:$A$412,0))</f>
        <v>124</v>
      </c>
      <c r="S1655">
        <f t="shared" si="176"/>
        <v>3</v>
      </c>
      <c r="T1655">
        <f t="shared" si="177"/>
        <v>32</v>
      </c>
      <c r="U1655">
        <f t="shared" si="178"/>
        <v>1</v>
      </c>
      <c r="V1655">
        <f t="shared" si="179"/>
        <v>0.74846123300403544</v>
      </c>
      <c r="W1655">
        <f t="shared" si="180"/>
        <v>1</v>
      </c>
      <c r="X1655">
        <f t="shared" si="181"/>
        <v>32</v>
      </c>
    </row>
    <row r="1656" spans="1:24" x14ac:dyDescent="0.25">
      <c r="A1656">
        <v>3398</v>
      </c>
      <c r="B1656" t="str">
        <f t="shared" si="175"/>
        <v>E3398</v>
      </c>
      <c r="C1656" t="s">
        <v>83</v>
      </c>
      <c r="D1656">
        <v>3</v>
      </c>
      <c r="E1656" s="2">
        <v>40182</v>
      </c>
      <c r="F1656" s="2">
        <v>40242</v>
      </c>
      <c r="G1656">
        <v>52.1</v>
      </c>
      <c r="H1656">
        <v>5.03</v>
      </c>
      <c r="I1656">
        <v>3.18</v>
      </c>
      <c r="J1656">
        <v>25</v>
      </c>
      <c r="K1656" t="str">
        <f>INDEX(lehmad!B$2:B$412,MATCH(klypsid!$B1656,lehmad!$A$2:$A$412,0))</f>
        <v>8.04.2005</v>
      </c>
      <c r="L1656">
        <f>INDEX(lehmad!C$2:C$412,MATCH(klypsid!$B1656,lehmad!$A$2:$A$412,0))</f>
        <v>56172</v>
      </c>
      <c r="M1656">
        <f>INDEX(lehmad!D$2:D$412,MATCH(klypsid!$B1656,lehmad!$A$2:$A$412,0))</f>
        <v>115</v>
      </c>
      <c r="N1656">
        <f>INDEX(lehmad!E$2:E$412,MATCH(klypsid!$B1656,lehmad!$A$2:$A$412,0))</f>
        <v>0.93799999999999994</v>
      </c>
      <c r="O1656" t="str">
        <f>INDEX(lehmad!F$2:F$412,MATCH(klypsid!$B1656,lehmad!$A$2:$A$412,0))</f>
        <v>DYNASTY-ET</v>
      </c>
      <c r="P1656">
        <f>INDEX(lehmad!G$2:G$412,MATCH(klypsid!$B1656,lehmad!$A$2:$A$412,0))</f>
        <v>2002</v>
      </c>
      <c r="Q1656" s="2">
        <f>INDEX(lehmad!H$2:H$412,MATCH(klypsid!$B1656,lehmad!$A$2:$A$412,0))</f>
        <v>36044</v>
      </c>
      <c r="R1656">
        <f>INDEX(lehmad!I$2:I$412,MATCH(klypsid!$B1656,lehmad!$A$2:$A$412,0))</f>
        <v>124</v>
      </c>
      <c r="S1656">
        <f t="shared" si="176"/>
        <v>3</v>
      </c>
      <c r="T1656">
        <f t="shared" si="177"/>
        <v>60</v>
      </c>
      <c r="U1656">
        <f t="shared" si="178"/>
        <v>1</v>
      </c>
      <c r="V1656">
        <f t="shared" si="179"/>
        <v>1</v>
      </c>
      <c r="W1656">
        <f t="shared" si="180"/>
        <v>2</v>
      </c>
      <c r="X1656">
        <f t="shared" si="181"/>
        <v>28</v>
      </c>
    </row>
    <row r="1657" spans="1:24" x14ac:dyDescent="0.25">
      <c r="A1657">
        <v>3398</v>
      </c>
      <c r="B1657" t="str">
        <f t="shared" si="175"/>
        <v>E3398</v>
      </c>
      <c r="C1657" t="s">
        <v>83</v>
      </c>
      <c r="D1657">
        <v>3</v>
      </c>
      <c r="E1657" s="2">
        <v>40182</v>
      </c>
      <c r="F1657" s="2">
        <v>40276</v>
      </c>
      <c r="G1657">
        <v>51.8</v>
      </c>
      <c r="H1657">
        <v>3.04</v>
      </c>
      <c r="I1657">
        <v>3.35</v>
      </c>
      <c r="J1657">
        <v>118</v>
      </c>
      <c r="K1657" t="str">
        <f>INDEX(lehmad!B$2:B$412,MATCH(klypsid!$B1657,lehmad!$A$2:$A$412,0))</f>
        <v>8.04.2005</v>
      </c>
      <c r="L1657">
        <f>INDEX(lehmad!C$2:C$412,MATCH(klypsid!$B1657,lehmad!$A$2:$A$412,0))</f>
        <v>56172</v>
      </c>
      <c r="M1657">
        <f>INDEX(lehmad!D$2:D$412,MATCH(klypsid!$B1657,lehmad!$A$2:$A$412,0))</f>
        <v>115</v>
      </c>
      <c r="N1657">
        <f>INDEX(lehmad!E$2:E$412,MATCH(klypsid!$B1657,lehmad!$A$2:$A$412,0))</f>
        <v>0.93799999999999994</v>
      </c>
      <c r="O1657" t="str">
        <f>INDEX(lehmad!F$2:F$412,MATCH(klypsid!$B1657,lehmad!$A$2:$A$412,0))</f>
        <v>DYNASTY-ET</v>
      </c>
      <c r="P1657">
        <f>INDEX(lehmad!G$2:G$412,MATCH(klypsid!$B1657,lehmad!$A$2:$A$412,0))</f>
        <v>2002</v>
      </c>
      <c r="Q1657" s="2">
        <f>INDEX(lehmad!H$2:H$412,MATCH(klypsid!$B1657,lehmad!$A$2:$A$412,0))</f>
        <v>36044</v>
      </c>
      <c r="R1657">
        <f>INDEX(lehmad!I$2:I$412,MATCH(klypsid!$B1657,lehmad!$A$2:$A$412,0))</f>
        <v>124</v>
      </c>
      <c r="S1657">
        <f t="shared" si="176"/>
        <v>3</v>
      </c>
      <c r="T1657">
        <f t="shared" si="177"/>
        <v>94</v>
      </c>
      <c r="U1657">
        <f t="shared" si="178"/>
        <v>2</v>
      </c>
      <c r="V1657">
        <f t="shared" si="179"/>
        <v>3.2387868595871163</v>
      </c>
      <c r="W1657">
        <f t="shared" si="180"/>
        <v>3</v>
      </c>
      <c r="X1657">
        <f t="shared" si="181"/>
        <v>34</v>
      </c>
    </row>
    <row r="1658" spans="1:24" x14ac:dyDescent="0.25">
      <c r="A1658">
        <v>3398</v>
      </c>
      <c r="B1658" t="str">
        <f t="shared" si="175"/>
        <v>E3398</v>
      </c>
      <c r="C1658" t="s">
        <v>83</v>
      </c>
      <c r="D1658">
        <v>3</v>
      </c>
      <c r="E1658" s="2">
        <v>40182</v>
      </c>
      <c r="F1658" s="2">
        <v>40304</v>
      </c>
      <c r="G1658">
        <v>47.4</v>
      </c>
      <c r="H1658">
        <v>4.57</v>
      </c>
      <c r="I1658">
        <v>3.39</v>
      </c>
      <c r="J1658">
        <v>7</v>
      </c>
      <c r="K1658" t="str">
        <f>INDEX(lehmad!B$2:B$412,MATCH(klypsid!$B1658,lehmad!$A$2:$A$412,0))</f>
        <v>8.04.2005</v>
      </c>
      <c r="L1658">
        <f>INDEX(lehmad!C$2:C$412,MATCH(klypsid!$B1658,lehmad!$A$2:$A$412,0))</f>
        <v>56172</v>
      </c>
      <c r="M1658">
        <f>INDEX(lehmad!D$2:D$412,MATCH(klypsid!$B1658,lehmad!$A$2:$A$412,0))</f>
        <v>115</v>
      </c>
      <c r="N1658">
        <f>INDEX(lehmad!E$2:E$412,MATCH(klypsid!$B1658,lehmad!$A$2:$A$412,0))</f>
        <v>0.93799999999999994</v>
      </c>
      <c r="O1658" t="str">
        <f>INDEX(lehmad!F$2:F$412,MATCH(klypsid!$B1658,lehmad!$A$2:$A$412,0))</f>
        <v>DYNASTY-ET</v>
      </c>
      <c r="P1658">
        <f>INDEX(lehmad!G$2:G$412,MATCH(klypsid!$B1658,lehmad!$A$2:$A$412,0))</f>
        <v>2002</v>
      </c>
      <c r="Q1658" s="2">
        <f>INDEX(lehmad!H$2:H$412,MATCH(klypsid!$B1658,lehmad!$A$2:$A$412,0))</f>
        <v>36044</v>
      </c>
      <c r="R1658">
        <f>INDEX(lehmad!I$2:I$412,MATCH(klypsid!$B1658,lehmad!$A$2:$A$412,0))</f>
        <v>124</v>
      </c>
      <c r="S1658">
        <f t="shared" si="176"/>
        <v>3</v>
      </c>
      <c r="T1658">
        <f t="shared" si="177"/>
        <v>122</v>
      </c>
      <c r="U1658">
        <f t="shared" si="178"/>
        <v>2</v>
      </c>
      <c r="V1658">
        <f t="shared" si="179"/>
        <v>-0.83650126771712063</v>
      </c>
      <c r="W1658">
        <f t="shared" si="180"/>
        <v>4</v>
      </c>
      <c r="X1658">
        <f t="shared" si="181"/>
        <v>28</v>
      </c>
    </row>
    <row r="1659" spans="1:24" x14ac:dyDescent="0.25">
      <c r="A1659">
        <v>3398</v>
      </c>
      <c r="B1659" t="str">
        <f t="shared" si="175"/>
        <v>E3398</v>
      </c>
      <c r="C1659" t="s">
        <v>83</v>
      </c>
      <c r="D1659">
        <v>3</v>
      </c>
      <c r="E1659" s="2">
        <v>40182</v>
      </c>
      <c r="F1659" s="2">
        <v>40336</v>
      </c>
      <c r="G1659">
        <v>43.7</v>
      </c>
      <c r="H1659">
        <v>4.04</v>
      </c>
      <c r="I1659">
        <v>3.22</v>
      </c>
      <c r="J1659">
        <v>27</v>
      </c>
      <c r="K1659" t="str">
        <f>INDEX(lehmad!B$2:B$412,MATCH(klypsid!$B1659,lehmad!$A$2:$A$412,0))</f>
        <v>8.04.2005</v>
      </c>
      <c r="L1659">
        <f>INDEX(lehmad!C$2:C$412,MATCH(klypsid!$B1659,lehmad!$A$2:$A$412,0))</f>
        <v>56172</v>
      </c>
      <c r="M1659">
        <f>INDEX(lehmad!D$2:D$412,MATCH(klypsid!$B1659,lehmad!$A$2:$A$412,0))</f>
        <v>115</v>
      </c>
      <c r="N1659">
        <f>INDEX(lehmad!E$2:E$412,MATCH(klypsid!$B1659,lehmad!$A$2:$A$412,0))</f>
        <v>0.93799999999999994</v>
      </c>
      <c r="O1659" t="str">
        <f>INDEX(lehmad!F$2:F$412,MATCH(klypsid!$B1659,lehmad!$A$2:$A$412,0))</f>
        <v>DYNASTY-ET</v>
      </c>
      <c r="P1659">
        <f>INDEX(lehmad!G$2:G$412,MATCH(klypsid!$B1659,lehmad!$A$2:$A$412,0))</f>
        <v>2002</v>
      </c>
      <c r="Q1659" s="2">
        <f>INDEX(lehmad!H$2:H$412,MATCH(klypsid!$B1659,lehmad!$A$2:$A$412,0))</f>
        <v>36044</v>
      </c>
      <c r="R1659">
        <f>INDEX(lehmad!I$2:I$412,MATCH(klypsid!$B1659,lehmad!$A$2:$A$412,0))</f>
        <v>124</v>
      </c>
      <c r="S1659">
        <f t="shared" si="176"/>
        <v>3</v>
      </c>
      <c r="T1659">
        <f t="shared" si="177"/>
        <v>154</v>
      </c>
      <c r="U1659">
        <f t="shared" si="178"/>
        <v>3</v>
      </c>
      <c r="V1659">
        <f t="shared" si="179"/>
        <v>1.1110313123887439</v>
      </c>
      <c r="W1659">
        <f t="shared" si="180"/>
        <v>5</v>
      </c>
      <c r="X1659">
        <f t="shared" si="181"/>
        <v>32</v>
      </c>
    </row>
    <row r="1660" spans="1:24" x14ac:dyDescent="0.25">
      <c r="A1660">
        <v>3398</v>
      </c>
      <c r="B1660" t="str">
        <f t="shared" si="175"/>
        <v>E3398</v>
      </c>
      <c r="C1660" t="s">
        <v>83</v>
      </c>
      <c r="D1660">
        <v>3</v>
      </c>
      <c r="E1660" s="2">
        <v>40182</v>
      </c>
      <c r="F1660" s="2">
        <v>40371</v>
      </c>
      <c r="G1660">
        <v>48</v>
      </c>
      <c r="H1660">
        <v>5.76</v>
      </c>
      <c r="I1660">
        <v>3.14</v>
      </c>
      <c r="J1660">
        <v>507</v>
      </c>
      <c r="K1660" t="str">
        <f>INDEX(lehmad!B$2:B$412,MATCH(klypsid!$B1660,lehmad!$A$2:$A$412,0))</f>
        <v>8.04.2005</v>
      </c>
      <c r="L1660">
        <f>INDEX(lehmad!C$2:C$412,MATCH(klypsid!$B1660,lehmad!$A$2:$A$412,0))</f>
        <v>56172</v>
      </c>
      <c r="M1660">
        <f>INDEX(lehmad!D$2:D$412,MATCH(klypsid!$B1660,lehmad!$A$2:$A$412,0))</f>
        <v>115</v>
      </c>
      <c r="N1660">
        <f>INDEX(lehmad!E$2:E$412,MATCH(klypsid!$B1660,lehmad!$A$2:$A$412,0))</f>
        <v>0.93799999999999994</v>
      </c>
      <c r="O1660" t="str">
        <f>INDEX(lehmad!F$2:F$412,MATCH(klypsid!$B1660,lehmad!$A$2:$A$412,0))</f>
        <v>DYNASTY-ET</v>
      </c>
      <c r="P1660">
        <f>INDEX(lehmad!G$2:G$412,MATCH(klypsid!$B1660,lehmad!$A$2:$A$412,0))</f>
        <v>2002</v>
      </c>
      <c r="Q1660" s="2">
        <f>INDEX(lehmad!H$2:H$412,MATCH(klypsid!$B1660,lehmad!$A$2:$A$412,0))</f>
        <v>36044</v>
      </c>
      <c r="R1660">
        <f>INDEX(lehmad!I$2:I$412,MATCH(klypsid!$B1660,lehmad!$A$2:$A$412,0))</f>
        <v>124</v>
      </c>
      <c r="S1660">
        <f t="shared" si="176"/>
        <v>3</v>
      </c>
      <c r="T1660">
        <f t="shared" si="177"/>
        <v>189</v>
      </c>
      <c r="U1660">
        <f t="shared" si="178"/>
        <v>3</v>
      </c>
      <c r="V1660">
        <f t="shared" si="179"/>
        <v>5.3419857472286161</v>
      </c>
      <c r="W1660">
        <f t="shared" si="180"/>
        <v>6</v>
      </c>
      <c r="X1660">
        <f t="shared" si="181"/>
        <v>35</v>
      </c>
    </row>
    <row r="1661" spans="1:24" x14ac:dyDescent="0.25">
      <c r="A1661">
        <v>3398</v>
      </c>
      <c r="B1661" t="str">
        <f t="shared" si="175"/>
        <v>E3398</v>
      </c>
      <c r="C1661" t="s">
        <v>83</v>
      </c>
      <c r="D1661">
        <v>3</v>
      </c>
      <c r="E1661" s="2">
        <v>40182</v>
      </c>
      <c r="F1661" s="2">
        <v>40396</v>
      </c>
      <c r="G1661">
        <v>37.200000000000003</v>
      </c>
      <c r="H1661">
        <v>2.81</v>
      </c>
      <c r="I1661">
        <v>3.33</v>
      </c>
      <c r="J1661">
        <v>67</v>
      </c>
      <c r="K1661" t="str">
        <f>INDEX(lehmad!B$2:B$412,MATCH(klypsid!$B1661,lehmad!$A$2:$A$412,0))</f>
        <v>8.04.2005</v>
      </c>
      <c r="L1661">
        <f>INDEX(lehmad!C$2:C$412,MATCH(klypsid!$B1661,lehmad!$A$2:$A$412,0))</f>
        <v>56172</v>
      </c>
      <c r="M1661">
        <f>INDEX(lehmad!D$2:D$412,MATCH(klypsid!$B1661,lehmad!$A$2:$A$412,0))</f>
        <v>115</v>
      </c>
      <c r="N1661">
        <f>INDEX(lehmad!E$2:E$412,MATCH(klypsid!$B1661,lehmad!$A$2:$A$412,0))</f>
        <v>0.93799999999999994</v>
      </c>
      <c r="O1661" t="str">
        <f>INDEX(lehmad!F$2:F$412,MATCH(klypsid!$B1661,lehmad!$A$2:$A$412,0))</f>
        <v>DYNASTY-ET</v>
      </c>
      <c r="P1661">
        <f>INDEX(lehmad!G$2:G$412,MATCH(klypsid!$B1661,lehmad!$A$2:$A$412,0))</f>
        <v>2002</v>
      </c>
      <c r="Q1661" s="2">
        <f>INDEX(lehmad!H$2:H$412,MATCH(klypsid!$B1661,lehmad!$A$2:$A$412,0))</f>
        <v>36044</v>
      </c>
      <c r="R1661">
        <f>INDEX(lehmad!I$2:I$412,MATCH(klypsid!$B1661,lehmad!$A$2:$A$412,0))</f>
        <v>124</v>
      </c>
      <c r="S1661">
        <f t="shared" si="176"/>
        <v>3</v>
      </c>
      <c r="T1661">
        <f t="shared" si="177"/>
        <v>214</v>
      </c>
      <c r="U1661">
        <f t="shared" si="178"/>
        <v>3</v>
      </c>
      <c r="V1661">
        <f t="shared" si="179"/>
        <v>2.4222330006830477</v>
      </c>
      <c r="W1661">
        <f t="shared" si="180"/>
        <v>7</v>
      </c>
      <c r="X1661">
        <f t="shared" si="181"/>
        <v>25</v>
      </c>
    </row>
    <row r="1662" spans="1:24" x14ac:dyDescent="0.25">
      <c r="A1662">
        <v>3398</v>
      </c>
      <c r="B1662" t="str">
        <f t="shared" si="175"/>
        <v>E3398</v>
      </c>
      <c r="C1662" t="s">
        <v>83</v>
      </c>
      <c r="D1662">
        <v>3</v>
      </c>
      <c r="E1662" s="2">
        <v>40182</v>
      </c>
      <c r="F1662" s="2">
        <v>40434</v>
      </c>
      <c r="G1662">
        <v>35</v>
      </c>
      <c r="H1662">
        <v>5.13</v>
      </c>
      <c r="I1662">
        <v>3.55</v>
      </c>
      <c r="J1662">
        <v>173</v>
      </c>
      <c r="K1662" t="str">
        <f>INDEX(lehmad!B$2:B$412,MATCH(klypsid!$B1662,lehmad!$A$2:$A$412,0))</f>
        <v>8.04.2005</v>
      </c>
      <c r="L1662">
        <f>INDEX(lehmad!C$2:C$412,MATCH(klypsid!$B1662,lehmad!$A$2:$A$412,0))</f>
        <v>56172</v>
      </c>
      <c r="M1662">
        <f>INDEX(lehmad!D$2:D$412,MATCH(klypsid!$B1662,lehmad!$A$2:$A$412,0))</f>
        <v>115</v>
      </c>
      <c r="N1662">
        <f>INDEX(lehmad!E$2:E$412,MATCH(klypsid!$B1662,lehmad!$A$2:$A$412,0))</f>
        <v>0.93799999999999994</v>
      </c>
      <c r="O1662" t="str">
        <f>INDEX(lehmad!F$2:F$412,MATCH(klypsid!$B1662,lehmad!$A$2:$A$412,0))</f>
        <v>DYNASTY-ET</v>
      </c>
      <c r="P1662">
        <f>INDEX(lehmad!G$2:G$412,MATCH(klypsid!$B1662,lehmad!$A$2:$A$412,0))</f>
        <v>2002</v>
      </c>
      <c r="Q1662" s="2">
        <f>INDEX(lehmad!H$2:H$412,MATCH(klypsid!$B1662,lehmad!$A$2:$A$412,0))</f>
        <v>36044</v>
      </c>
      <c r="R1662">
        <f>INDEX(lehmad!I$2:I$412,MATCH(klypsid!$B1662,lehmad!$A$2:$A$412,0))</f>
        <v>124</v>
      </c>
      <c r="S1662">
        <f t="shared" si="176"/>
        <v>3</v>
      </c>
      <c r="T1662">
        <f t="shared" si="177"/>
        <v>252</v>
      </c>
      <c r="U1662">
        <f t="shared" si="178"/>
        <v>3</v>
      </c>
      <c r="V1662">
        <f t="shared" si="179"/>
        <v>3.7907720378620002</v>
      </c>
      <c r="W1662">
        <f t="shared" si="180"/>
        <v>8</v>
      </c>
      <c r="X1662">
        <f t="shared" si="181"/>
        <v>38</v>
      </c>
    </row>
    <row r="1663" spans="1:24" x14ac:dyDescent="0.25">
      <c r="A1663">
        <v>3398</v>
      </c>
      <c r="B1663" t="str">
        <f t="shared" si="175"/>
        <v>E3398</v>
      </c>
      <c r="C1663" t="s">
        <v>83</v>
      </c>
      <c r="D1663">
        <v>3</v>
      </c>
      <c r="E1663" s="2">
        <v>40182</v>
      </c>
      <c r="F1663" s="2">
        <v>40462</v>
      </c>
      <c r="G1663">
        <v>39.799999999999997</v>
      </c>
      <c r="H1663">
        <v>5.22</v>
      </c>
      <c r="I1663">
        <v>3.83</v>
      </c>
      <c r="J1663">
        <v>159</v>
      </c>
      <c r="K1663" t="str">
        <f>INDEX(lehmad!B$2:B$412,MATCH(klypsid!$B1663,lehmad!$A$2:$A$412,0))</f>
        <v>8.04.2005</v>
      </c>
      <c r="L1663">
        <f>INDEX(lehmad!C$2:C$412,MATCH(klypsid!$B1663,lehmad!$A$2:$A$412,0))</f>
        <v>56172</v>
      </c>
      <c r="M1663">
        <f>INDEX(lehmad!D$2:D$412,MATCH(klypsid!$B1663,lehmad!$A$2:$A$412,0))</f>
        <v>115</v>
      </c>
      <c r="N1663">
        <f>INDEX(lehmad!E$2:E$412,MATCH(klypsid!$B1663,lehmad!$A$2:$A$412,0))</f>
        <v>0.93799999999999994</v>
      </c>
      <c r="O1663" t="str">
        <f>INDEX(lehmad!F$2:F$412,MATCH(klypsid!$B1663,lehmad!$A$2:$A$412,0))</f>
        <v>DYNASTY-ET</v>
      </c>
      <c r="P1663">
        <f>INDEX(lehmad!G$2:G$412,MATCH(klypsid!$B1663,lehmad!$A$2:$A$412,0))</f>
        <v>2002</v>
      </c>
      <c r="Q1663" s="2">
        <f>INDEX(lehmad!H$2:H$412,MATCH(klypsid!$B1663,lehmad!$A$2:$A$412,0))</f>
        <v>36044</v>
      </c>
      <c r="R1663">
        <f>INDEX(lehmad!I$2:I$412,MATCH(klypsid!$B1663,lehmad!$A$2:$A$412,0))</f>
        <v>124</v>
      </c>
      <c r="S1663">
        <f t="shared" si="176"/>
        <v>3</v>
      </c>
      <c r="T1663">
        <f t="shared" si="177"/>
        <v>280</v>
      </c>
      <c r="U1663">
        <f t="shared" si="178"/>
        <v>3</v>
      </c>
      <c r="V1663">
        <f t="shared" si="179"/>
        <v>3.6690267655096309</v>
      </c>
      <c r="W1663">
        <f t="shared" si="180"/>
        <v>9</v>
      </c>
      <c r="X1663">
        <f t="shared" si="181"/>
        <v>28</v>
      </c>
    </row>
    <row r="1664" spans="1:24" x14ac:dyDescent="0.25">
      <c r="A1664">
        <v>3398</v>
      </c>
      <c r="B1664" t="str">
        <f t="shared" si="175"/>
        <v>E3398</v>
      </c>
      <c r="C1664" t="s">
        <v>83</v>
      </c>
      <c r="D1664">
        <v>3</v>
      </c>
      <c r="E1664" s="2">
        <v>40182</v>
      </c>
      <c r="F1664" s="2">
        <v>40493</v>
      </c>
      <c r="G1664">
        <v>24.7</v>
      </c>
      <c r="H1664">
        <v>4.46</v>
      </c>
      <c r="I1664">
        <v>3.8</v>
      </c>
      <c r="J1664">
        <v>168</v>
      </c>
      <c r="K1664" t="str">
        <f>INDEX(lehmad!B$2:B$412,MATCH(klypsid!$B1664,lehmad!$A$2:$A$412,0))</f>
        <v>8.04.2005</v>
      </c>
      <c r="L1664">
        <f>INDEX(lehmad!C$2:C$412,MATCH(klypsid!$B1664,lehmad!$A$2:$A$412,0))</f>
        <v>56172</v>
      </c>
      <c r="M1664">
        <f>INDEX(lehmad!D$2:D$412,MATCH(klypsid!$B1664,lehmad!$A$2:$A$412,0))</f>
        <v>115</v>
      </c>
      <c r="N1664">
        <f>INDEX(lehmad!E$2:E$412,MATCH(klypsid!$B1664,lehmad!$A$2:$A$412,0))</f>
        <v>0.93799999999999994</v>
      </c>
      <c r="O1664" t="str">
        <f>INDEX(lehmad!F$2:F$412,MATCH(klypsid!$B1664,lehmad!$A$2:$A$412,0))</f>
        <v>DYNASTY-ET</v>
      </c>
      <c r="P1664">
        <f>INDEX(lehmad!G$2:G$412,MATCH(klypsid!$B1664,lehmad!$A$2:$A$412,0))</f>
        <v>2002</v>
      </c>
      <c r="Q1664" s="2">
        <f>INDEX(lehmad!H$2:H$412,MATCH(klypsid!$B1664,lehmad!$A$2:$A$412,0))</f>
        <v>36044</v>
      </c>
      <c r="R1664">
        <f>INDEX(lehmad!I$2:I$412,MATCH(klypsid!$B1664,lehmad!$A$2:$A$412,0))</f>
        <v>124</v>
      </c>
      <c r="S1664">
        <f t="shared" si="176"/>
        <v>3</v>
      </c>
      <c r="T1664">
        <f t="shared" si="177"/>
        <v>311</v>
      </c>
      <c r="U1664">
        <f t="shared" si="178"/>
        <v>3</v>
      </c>
      <c r="V1664">
        <f t="shared" si="179"/>
        <v>3.7484612330040354</v>
      </c>
      <c r="W1664">
        <f t="shared" si="180"/>
        <v>10</v>
      </c>
      <c r="X1664">
        <f t="shared" si="181"/>
        <v>31</v>
      </c>
    </row>
    <row r="1665" spans="1:24" x14ac:dyDescent="0.25">
      <c r="A1665">
        <v>3400</v>
      </c>
      <c r="B1665" t="str">
        <f t="shared" si="175"/>
        <v>E3400</v>
      </c>
      <c r="C1665" t="s">
        <v>84</v>
      </c>
      <c r="D1665">
        <v>1</v>
      </c>
      <c r="E1665" s="2">
        <v>39147</v>
      </c>
      <c r="F1665" s="2">
        <v>39173</v>
      </c>
      <c r="G1665">
        <v>39.799999999999997</v>
      </c>
      <c r="H1665">
        <v>3.76</v>
      </c>
      <c r="I1665">
        <v>3.18</v>
      </c>
      <c r="J1665">
        <v>42</v>
      </c>
      <c r="K1665" t="str">
        <f>INDEX(lehmad!B$2:B$412,MATCH(klypsid!$B1665,lehmad!$A$2:$A$412,0))</f>
        <v>10.04.2005</v>
      </c>
      <c r="L1665">
        <f>INDEX(lehmad!C$2:C$412,MATCH(klypsid!$B1665,lehmad!$A$2:$A$412,0))</f>
        <v>56172</v>
      </c>
      <c r="M1665">
        <f>INDEX(lehmad!D$2:D$412,MATCH(klypsid!$B1665,lehmad!$A$2:$A$412,0))</f>
        <v>103</v>
      </c>
      <c r="N1665">
        <f>INDEX(lehmad!E$2:E$412,MATCH(klypsid!$B1665,lehmad!$A$2:$A$412,0))</f>
        <v>0.90900000000000003</v>
      </c>
      <c r="O1665" t="str">
        <f>INDEX(lehmad!F$2:F$412,MATCH(klypsid!$B1665,lehmad!$A$2:$A$412,0))</f>
        <v>DYNASTY-ET</v>
      </c>
      <c r="P1665">
        <f>INDEX(lehmad!G$2:G$412,MATCH(klypsid!$B1665,lehmad!$A$2:$A$412,0))</f>
        <v>2002</v>
      </c>
      <c r="Q1665" s="2">
        <f>INDEX(lehmad!H$2:H$412,MATCH(klypsid!$B1665,lehmad!$A$2:$A$412,0))</f>
        <v>36044</v>
      </c>
      <c r="R1665">
        <f>INDEX(lehmad!I$2:I$412,MATCH(klypsid!$B1665,lehmad!$A$2:$A$412,0))</f>
        <v>124</v>
      </c>
      <c r="S1665">
        <f t="shared" si="176"/>
        <v>1</v>
      </c>
      <c r="T1665">
        <f t="shared" si="177"/>
        <v>26</v>
      </c>
      <c r="U1665">
        <f t="shared" si="178"/>
        <v>1</v>
      </c>
      <c r="V1665">
        <f t="shared" si="179"/>
        <v>1.7484612330040357</v>
      </c>
      <c r="W1665">
        <f t="shared" si="180"/>
        <v>1</v>
      </c>
      <c r="X1665">
        <f t="shared" si="181"/>
        <v>26</v>
      </c>
    </row>
    <row r="1666" spans="1:24" x14ac:dyDescent="0.25">
      <c r="A1666">
        <v>3400</v>
      </c>
      <c r="B1666" t="str">
        <f t="shared" ref="B1666:B1729" si="182">"E"&amp;A1666</f>
        <v>E3400</v>
      </c>
      <c r="C1666" t="s">
        <v>84</v>
      </c>
      <c r="D1666">
        <v>1</v>
      </c>
      <c r="E1666" s="2">
        <v>39147</v>
      </c>
      <c r="F1666" s="2">
        <v>39204</v>
      </c>
      <c r="G1666">
        <v>45.3</v>
      </c>
      <c r="H1666">
        <v>2.75</v>
      </c>
      <c r="I1666">
        <v>3.09</v>
      </c>
      <c r="J1666">
        <v>36</v>
      </c>
      <c r="K1666" t="str">
        <f>INDEX(lehmad!B$2:B$412,MATCH(klypsid!$B1666,lehmad!$A$2:$A$412,0))</f>
        <v>10.04.2005</v>
      </c>
      <c r="L1666">
        <f>INDEX(lehmad!C$2:C$412,MATCH(klypsid!$B1666,lehmad!$A$2:$A$412,0))</f>
        <v>56172</v>
      </c>
      <c r="M1666">
        <f>INDEX(lehmad!D$2:D$412,MATCH(klypsid!$B1666,lehmad!$A$2:$A$412,0))</f>
        <v>103</v>
      </c>
      <c r="N1666">
        <f>INDEX(lehmad!E$2:E$412,MATCH(klypsid!$B1666,lehmad!$A$2:$A$412,0))</f>
        <v>0.90900000000000003</v>
      </c>
      <c r="O1666" t="str">
        <f>INDEX(lehmad!F$2:F$412,MATCH(klypsid!$B1666,lehmad!$A$2:$A$412,0))</f>
        <v>DYNASTY-ET</v>
      </c>
      <c r="P1666">
        <f>INDEX(lehmad!G$2:G$412,MATCH(klypsid!$B1666,lehmad!$A$2:$A$412,0))</f>
        <v>2002</v>
      </c>
      <c r="Q1666" s="2">
        <f>INDEX(lehmad!H$2:H$412,MATCH(klypsid!$B1666,lehmad!$A$2:$A$412,0))</f>
        <v>36044</v>
      </c>
      <c r="R1666">
        <f>INDEX(lehmad!I$2:I$412,MATCH(klypsid!$B1666,lehmad!$A$2:$A$412,0))</f>
        <v>124</v>
      </c>
      <c r="S1666">
        <f t="shared" ref="S1666:S1729" si="183">IF(D1666&lt;=3,D1666,4)</f>
        <v>1</v>
      </c>
      <c r="T1666">
        <f t="shared" ref="T1666:T1729" si="184">F1666-E1666</f>
        <v>57</v>
      </c>
      <c r="U1666">
        <f t="shared" ref="U1666:U1729" si="185">IF(T1666&lt;=60, 1, IF(T1666&lt;=150,2,3))</f>
        <v>1</v>
      </c>
      <c r="V1666">
        <f t="shared" si="179"/>
        <v>1.5260688116675876</v>
      </c>
      <c r="W1666">
        <f t="shared" si="180"/>
        <v>2</v>
      </c>
      <c r="X1666">
        <f t="shared" si="181"/>
        <v>31</v>
      </c>
    </row>
    <row r="1667" spans="1:24" x14ac:dyDescent="0.25">
      <c r="A1667">
        <v>3400</v>
      </c>
      <c r="B1667" t="str">
        <f t="shared" si="182"/>
        <v>E3400</v>
      </c>
      <c r="C1667" t="s">
        <v>84</v>
      </c>
      <c r="D1667">
        <v>1</v>
      </c>
      <c r="E1667" s="2">
        <v>39147</v>
      </c>
      <c r="F1667" s="2">
        <v>39236</v>
      </c>
      <c r="G1667">
        <v>38.200000000000003</v>
      </c>
      <c r="H1667">
        <v>2.16</v>
      </c>
      <c r="I1667">
        <v>3.13</v>
      </c>
      <c r="J1667">
        <v>121</v>
      </c>
      <c r="K1667" t="str">
        <f>INDEX(lehmad!B$2:B$412,MATCH(klypsid!$B1667,lehmad!$A$2:$A$412,0))</f>
        <v>10.04.2005</v>
      </c>
      <c r="L1667">
        <f>INDEX(lehmad!C$2:C$412,MATCH(klypsid!$B1667,lehmad!$A$2:$A$412,0))</f>
        <v>56172</v>
      </c>
      <c r="M1667">
        <f>INDEX(lehmad!D$2:D$412,MATCH(klypsid!$B1667,lehmad!$A$2:$A$412,0))</f>
        <v>103</v>
      </c>
      <c r="N1667">
        <f>INDEX(lehmad!E$2:E$412,MATCH(klypsid!$B1667,lehmad!$A$2:$A$412,0))</f>
        <v>0.90900000000000003</v>
      </c>
      <c r="O1667" t="str">
        <f>INDEX(lehmad!F$2:F$412,MATCH(klypsid!$B1667,lehmad!$A$2:$A$412,0))</f>
        <v>DYNASTY-ET</v>
      </c>
      <c r="P1667">
        <f>INDEX(lehmad!G$2:G$412,MATCH(klypsid!$B1667,lehmad!$A$2:$A$412,0))</f>
        <v>2002</v>
      </c>
      <c r="Q1667" s="2">
        <f>INDEX(lehmad!H$2:H$412,MATCH(klypsid!$B1667,lehmad!$A$2:$A$412,0))</f>
        <v>36044</v>
      </c>
      <c r="R1667">
        <f>INDEX(lehmad!I$2:I$412,MATCH(klypsid!$B1667,lehmad!$A$2:$A$412,0))</f>
        <v>124</v>
      </c>
      <c r="S1667">
        <f t="shared" si="183"/>
        <v>1</v>
      </c>
      <c r="T1667">
        <f t="shared" si="184"/>
        <v>89</v>
      </c>
      <c r="U1667">
        <f t="shared" si="185"/>
        <v>2</v>
      </c>
      <c r="V1667">
        <f t="shared" ref="V1667:V1730" si="186">LOG(J1667/100,2)+3</f>
        <v>3.2750070474998698</v>
      </c>
      <c r="W1667">
        <f t="shared" ref="W1667:W1730" si="187">IF(A1667&lt;&gt;A1666, 1, IF(D1667&lt;&gt;D1666, 1, W1666+1))</f>
        <v>3</v>
      </c>
      <c r="X1667">
        <f t="shared" ref="X1667:X1730" si="188">IF(AND(A1667=A1666,D1667=D1666), F1667-F1666, F1667-E1667)</f>
        <v>32</v>
      </c>
    </row>
    <row r="1668" spans="1:24" x14ac:dyDescent="0.25">
      <c r="A1668">
        <v>3400</v>
      </c>
      <c r="B1668" t="str">
        <f t="shared" si="182"/>
        <v>E3400</v>
      </c>
      <c r="C1668" t="s">
        <v>84</v>
      </c>
      <c r="D1668">
        <v>1</v>
      </c>
      <c r="E1668" s="2">
        <v>39147</v>
      </c>
      <c r="F1668" s="2">
        <v>39266</v>
      </c>
      <c r="G1668">
        <v>37.9</v>
      </c>
      <c r="H1668">
        <v>1.94</v>
      </c>
      <c r="I1668">
        <v>3.41</v>
      </c>
      <c r="J1668">
        <v>156</v>
      </c>
      <c r="K1668" t="str">
        <f>INDEX(lehmad!B$2:B$412,MATCH(klypsid!$B1668,lehmad!$A$2:$A$412,0))</f>
        <v>10.04.2005</v>
      </c>
      <c r="L1668">
        <f>INDEX(lehmad!C$2:C$412,MATCH(klypsid!$B1668,lehmad!$A$2:$A$412,0))</f>
        <v>56172</v>
      </c>
      <c r="M1668">
        <f>INDEX(lehmad!D$2:D$412,MATCH(klypsid!$B1668,lehmad!$A$2:$A$412,0))</f>
        <v>103</v>
      </c>
      <c r="N1668">
        <f>INDEX(lehmad!E$2:E$412,MATCH(klypsid!$B1668,lehmad!$A$2:$A$412,0))</f>
        <v>0.90900000000000003</v>
      </c>
      <c r="O1668" t="str">
        <f>INDEX(lehmad!F$2:F$412,MATCH(klypsid!$B1668,lehmad!$A$2:$A$412,0))</f>
        <v>DYNASTY-ET</v>
      </c>
      <c r="P1668">
        <f>INDEX(lehmad!G$2:G$412,MATCH(klypsid!$B1668,lehmad!$A$2:$A$412,0))</f>
        <v>2002</v>
      </c>
      <c r="Q1668" s="2">
        <f>INDEX(lehmad!H$2:H$412,MATCH(klypsid!$B1668,lehmad!$A$2:$A$412,0))</f>
        <v>36044</v>
      </c>
      <c r="R1668">
        <f>INDEX(lehmad!I$2:I$412,MATCH(klypsid!$B1668,lehmad!$A$2:$A$412,0))</f>
        <v>124</v>
      </c>
      <c r="S1668">
        <f t="shared" si="183"/>
        <v>1</v>
      </c>
      <c r="T1668">
        <f t="shared" si="184"/>
        <v>119</v>
      </c>
      <c r="U1668">
        <f t="shared" si="185"/>
        <v>2</v>
      </c>
      <c r="V1668">
        <f t="shared" si="186"/>
        <v>3.6415460290875239</v>
      </c>
      <c r="W1668">
        <f t="shared" si="187"/>
        <v>4</v>
      </c>
      <c r="X1668">
        <f t="shared" si="188"/>
        <v>30</v>
      </c>
    </row>
    <row r="1669" spans="1:24" x14ac:dyDescent="0.25">
      <c r="A1669">
        <v>3400</v>
      </c>
      <c r="B1669" t="str">
        <f t="shared" si="182"/>
        <v>E3400</v>
      </c>
      <c r="C1669" t="s">
        <v>84</v>
      </c>
      <c r="D1669">
        <v>1</v>
      </c>
      <c r="E1669" s="2">
        <v>39147</v>
      </c>
      <c r="F1669" s="2">
        <v>39295</v>
      </c>
      <c r="G1669">
        <v>37.1</v>
      </c>
      <c r="H1669">
        <v>2.25</v>
      </c>
      <c r="I1669">
        <v>3.51</v>
      </c>
      <c r="J1669">
        <v>264</v>
      </c>
      <c r="K1669" t="str">
        <f>INDEX(lehmad!B$2:B$412,MATCH(klypsid!$B1669,lehmad!$A$2:$A$412,0))</f>
        <v>10.04.2005</v>
      </c>
      <c r="L1669">
        <f>INDEX(lehmad!C$2:C$412,MATCH(klypsid!$B1669,lehmad!$A$2:$A$412,0))</f>
        <v>56172</v>
      </c>
      <c r="M1669">
        <f>INDEX(lehmad!D$2:D$412,MATCH(klypsid!$B1669,lehmad!$A$2:$A$412,0))</f>
        <v>103</v>
      </c>
      <c r="N1669">
        <f>INDEX(lehmad!E$2:E$412,MATCH(klypsid!$B1669,lehmad!$A$2:$A$412,0))</f>
        <v>0.90900000000000003</v>
      </c>
      <c r="O1669" t="str">
        <f>INDEX(lehmad!F$2:F$412,MATCH(klypsid!$B1669,lehmad!$A$2:$A$412,0))</f>
        <v>DYNASTY-ET</v>
      </c>
      <c r="P1669">
        <f>INDEX(lehmad!G$2:G$412,MATCH(klypsid!$B1669,lehmad!$A$2:$A$412,0))</f>
        <v>2002</v>
      </c>
      <c r="Q1669" s="2">
        <f>INDEX(lehmad!H$2:H$412,MATCH(klypsid!$B1669,lehmad!$A$2:$A$412,0))</f>
        <v>36044</v>
      </c>
      <c r="R1669">
        <f>INDEX(lehmad!I$2:I$412,MATCH(klypsid!$B1669,lehmad!$A$2:$A$412,0))</f>
        <v>124</v>
      </c>
      <c r="S1669">
        <f t="shared" si="183"/>
        <v>1</v>
      </c>
      <c r="T1669">
        <f t="shared" si="184"/>
        <v>148</v>
      </c>
      <c r="U1669">
        <f t="shared" si="185"/>
        <v>2</v>
      </c>
      <c r="V1669">
        <f t="shared" si="186"/>
        <v>4.400537929583729</v>
      </c>
      <c r="W1669">
        <f t="shared" si="187"/>
        <v>5</v>
      </c>
      <c r="X1669">
        <f t="shared" si="188"/>
        <v>29</v>
      </c>
    </row>
    <row r="1670" spans="1:24" x14ac:dyDescent="0.25">
      <c r="A1670">
        <v>3400</v>
      </c>
      <c r="B1670" t="str">
        <f t="shared" si="182"/>
        <v>E3400</v>
      </c>
      <c r="C1670" t="s">
        <v>84</v>
      </c>
      <c r="D1670">
        <v>1</v>
      </c>
      <c r="E1670" s="2">
        <v>39147</v>
      </c>
      <c r="F1670" s="2">
        <v>39328</v>
      </c>
      <c r="G1670">
        <v>33.299999999999997</v>
      </c>
      <c r="H1670">
        <v>2.74</v>
      </c>
      <c r="I1670">
        <v>3.43</v>
      </c>
      <c r="J1670">
        <v>112</v>
      </c>
      <c r="K1670" t="str">
        <f>INDEX(lehmad!B$2:B$412,MATCH(klypsid!$B1670,lehmad!$A$2:$A$412,0))</f>
        <v>10.04.2005</v>
      </c>
      <c r="L1670">
        <f>INDEX(lehmad!C$2:C$412,MATCH(klypsid!$B1670,lehmad!$A$2:$A$412,0))</f>
        <v>56172</v>
      </c>
      <c r="M1670">
        <f>INDEX(lehmad!D$2:D$412,MATCH(klypsid!$B1670,lehmad!$A$2:$A$412,0))</f>
        <v>103</v>
      </c>
      <c r="N1670">
        <f>INDEX(lehmad!E$2:E$412,MATCH(klypsid!$B1670,lehmad!$A$2:$A$412,0))</f>
        <v>0.90900000000000003</v>
      </c>
      <c r="O1670" t="str">
        <f>INDEX(lehmad!F$2:F$412,MATCH(klypsid!$B1670,lehmad!$A$2:$A$412,0))</f>
        <v>DYNASTY-ET</v>
      </c>
      <c r="P1670">
        <f>INDEX(lehmad!G$2:G$412,MATCH(klypsid!$B1670,lehmad!$A$2:$A$412,0))</f>
        <v>2002</v>
      </c>
      <c r="Q1670" s="2">
        <f>INDEX(lehmad!H$2:H$412,MATCH(klypsid!$B1670,lehmad!$A$2:$A$412,0))</f>
        <v>36044</v>
      </c>
      <c r="R1670">
        <f>INDEX(lehmad!I$2:I$412,MATCH(klypsid!$B1670,lehmad!$A$2:$A$412,0))</f>
        <v>124</v>
      </c>
      <c r="S1670">
        <f t="shared" si="183"/>
        <v>1</v>
      </c>
      <c r="T1670">
        <f t="shared" si="184"/>
        <v>181</v>
      </c>
      <c r="U1670">
        <f t="shared" si="185"/>
        <v>3</v>
      </c>
      <c r="V1670">
        <f t="shared" si="186"/>
        <v>3.1634987322828794</v>
      </c>
      <c r="W1670">
        <f t="shared" si="187"/>
        <v>6</v>
      </c>
      <c r="X1670">
        <f t="shared" si="188"/>
        <v>33</v>
      </c>
    </row>
    <row r="1671" spans="1:24" x14ac:dyDescent="0.25">
      <c r="A1671">
        <v>3400</v>
      </c>
      <c r="B1671" t="str">
        <f t="shared" si="182"/>
        <v>E3400</v>
      </c>
      <c r="C1671" t="s">
        <v>84</v>
      </c>
      <c r="D1671">
        <v>1</v>
      </c>
      <c r="E1671" s="2">
        <v>39147</v>
      </c>
      <c r="F1671" s="2">
        <v>39356</v>
      </c>
      <c r="G1671">
        <v>33.6</v>
      </c>
      <c r="H1671">
        <v>3.33</v>
      </c>
      <c r="I1671">
        <v>3.45</v>
      </c>
      <c r="J1671">
        <v>169</v>
      </c>
      <c r="K1671" t="str">
        <f>INDEX(lehmad!B$2:B$412,MATCH(klypsid!$B1671,lehmad!$A$2:$A$412,0))</f>
        <v>10.04.2005</v>
      </c>
      <c r="L1671">
        <f>INDEX(lehmad!C$2:C$412,MATCH(klypsid!$B1671,lehmad!$A$2:$A$412,0))</f>
        <v>56172</v>
      </c>
      <c r="M1671">
        <f>INDEX(lehmad!D$2:D$412,MATCH(klypsid!$B1671,lehmad!$A$2:$A$412,0))</f>
        <v>103</v>
      </c>
      <c r="N1671">
        <f>INDEX(lehmad!E$2:E$412,MATCH(klypsid!$B1671,lehmad!$A$2:$A$412,0))</f>
        <v>0.90900000000000003</v>
      </c>
      <c r="O1671" t="str">
        <f>INDEX(lehmad!F$2:F$412,MATCH(klypsid!$B1671,lehmad!$A$2:$A$412,0))</f>
        <v>DYNASTY-ET</v>
      </c>
      <c r="P1671">
        <f>INDEX(lehmad!G$2:G$412,MATCH(klypsid!$B1671,lehmad!$A$2:$A$412,0))</f>
        <v>2002</v>
      </c>
      <c r="Q1671" s="2">
        <f>INDEX(lehmad!H$2:H$412,MATCH(klypsid!$B1671,lehmad!$A$2:$A$412,0))</f>
        <v>36044</v>
      </c>
      <c r="R1671">
        <f>INDEX(lehmad!I$2:I$412,MATCH(klypsid!$B1671,lehmad!$A$2:$A$412,0))</f>
        <v>124</v>
      </c>
      <c r="S1671">
        <f t="shared" si="183"/>
        <v>1</v>
      </c>
      <c r="T1671">
        <f t="shared" si="184"/>
        <v>209</v>
      </c>
      <c r="U1671">
        <f t="shared" si="185"/>
        <v>3</v>
      </c>
      <c r="V1671">
        <f t="shared" si="186"/>
        <v>3.7570232465074596</v>
      </c>
      <c r="W1671">
        <f t="shared" si="187"/>
        <v>7</v>
      </c>
      <c r="X1671">
        <f t="shared" si="188"/>
        <v>28</v>
      </c>
    </row>
    <row r="1672" spans="1:24" x14ac:dyDescent="0.25">
      <c r="A1672">
        <v>3400</v>
      </c>
      <c r="B1672" t="str">
        <f t="shared" si="182"/>
        <v>E3400</v>
      </c>
      <c r="C1672" t="s">
        <v>84</v>
      </c>
      <c r="D1672">
        <v>1</v>
      </c>
      <c r="E1672" s="2">
        <v>39147</v>
      </c>
      <c r="F1672" s="2">
        <v>39387</v>
      </c>
      <c r="G1672">
        <v>31.8</v>
      </c>
      <c r="H1672">
        <v>3</v>
      </c>
      <c r="I1672">
        <v>3.64</v>
      </c>
      <c r="J1672">
        <v>177</v>
      </c>
      <c r="K1672" t="str">
        <f>INDEX(lehmad!B$2:B$412,MATCH(klypsid!$B1672,lehmad!$A$2:$A$412,0))</f>
        <v>10.04.2005</v>
      </c>
      <c r="L1672">
        <f>INDEX(lehmad!C$2:C$412,MATCH(klypsid!$B1672,lehmad!$A$2:$A$412,0))</f>
        <v>56172</v>
      </c>
      <c r="M1672">
        <f>INDEX(lehmad!D$2:D$412,MATCH(klypsid!$B1672,lehmad!$A$2:$A$412,0))</f>
        <v>103</v>
      </c>
      <c r="N1672">
        <f>INDEX(lehmad!E$2:E$412,MATCH(klypsid!$B1672,lehmad!$A$2:$A$412,0))</f>
        <v>0.90900000000000003</v>
      </c>
      <c r="O1672" t="str">
        <f>INDEX(lehmad!F$2:F$412,MATCH(klypsid!$B1672,lehmad!$A$2:$A$412,0))</f>
        <v>DYNASTY-ET</v>
      </c>
      <c r="P1672">
        <f>INDEX(lehmad!G$2:G$412,MATCH(klypsid!$B1672,lehmad!$A$2:$A$412,0))</f>
        <v>2002</v>
      </c>
      <c r="Q1672" s="2">
        <f>INDEX(lehmad!H$2:H$412,MATCH(klypsid!$B1672,lehmad!$A$2:$A$412,0))</f>
        <v>36044</v>
      </c>
      <c r="R1672">
        <f>INDEX(lehmad!I$2:I$412,MATCH(klypsid!$B1672,lehmad!$A$2:$A$412,0))</f>
        <v>124</v>
      </c>
      <c r="S1672">
        <f t="shared" si="183"/>
        <v>1</v>
      </c>
      <c r="T1672">
        <f t="shared" si="184"/>
        <v>240</v>
      </c>
      <c r="U1672">
        <f t="shared" si="185"/>
        <v>3</v>
      </c>
      <c r="V1672">
        <f t="shared" si="186"/>
        <v>3.8237493603082728</v>
      </c>
      <c r="W1672">
        <f t="shared" si="187"/>
        <v>8</v>
      </c>
      <c r="X1672">
        <f t="shared" si="188"/>
        <v>31</v>
      </c>
    </row>
    <row r="1673" spans="1:24" x14ac:dyDescent="0.25">
      <c r="A1673">
        <v>3400</v>
      </c>
      <c r="B1673" t="str">
        <f t="shared" si="182"/>
        <v>E3400</v>
      </c>
      <c r="C1673" t="s">
        <v>84</v>
      </c>
      <c r="D1673">
        <v>1</v>
      </c>
      <c r="E1673" s="2">
        <v>39147</v>
      </c>
      <c r="F1673" s="2">
        <v>39418</v>
      </c>
      <c r="G1673">
        <v>29.2</v>
      </c>
      <c r="H1673">
        <v>4.57</v>
      </c>
      <c r="I1673">
        <v>3.69</v>
      </c>
      <c r="J1673">
        <v>36</v>
      </c>
      <c r="K1673" t="str">
        <f>INDEX(lehmad!B$2:B$412,MATCH(klypsid!$B1673,lehmad!$A$2:$A$412,0))</f>
        <v>10.04.2005</v>
      </c>
      <c r="L1673">
        <f>INDEX(lehmad!C$2:C$412,MATCH(klypsid!$B1673,lehmad!$A$2:$A$412,0))</f>
        <v>56172</v>
      </c>
      <c r="M1673">
        <f>INDEX(lehmad!D$2:D$412,MATCH(klypsid!$B1673,lehmad!$A$2:$A$412,0))</f>
        <v>103</v>
      </c>
      <c r="N1673">
        <f>INDEX(lehmad!E$2:E$412,MATCH(klypsid!$B1673,lehmad!$A$2:$A$412,0))</f>
        <v>0.90900000000000003</v>
      </c>
      <c r="O1673" t="str">
        <f>INDEX(lehmad!F$2:F$412,MATCH(klypsid!$B1673,lehmad!$A$2:$A$412,0))</f>
        <v>DYNASTY-ET</v>
      </c>
      <c r="P1673">
        <f>INDEX(lehmad!G$2:G$412,MATCH(klypsid!$B1673,lehmad!$A$2:$A$412,0))</f>
        <v>2002</v>
      </c>
      <c r="Q1673" s="2">
        <f>INDEX(lehmad!H$2:H$412,MATCH(klypsid!$B1673,lehmad!$A$2:$A$412,0))</f>
        <v>36044</v>
      </c>
      <c r="R1673">
        <f>INDEX(lehmad!I$2:I$412,MATCH(klypsid!$B1673,lehmad!$A$2:$A$412,0))</f>
        <v>124</v>
      </c>
      <c r="S1673">
        <f t="shared" si="183"/>
        <v>1</v>
      </c>
      <c r="T1673">
        <f t="shared" si="184"/>
        <v>271</v>
      </c>
      <c r="U1673">
        <f t="shared" si="185"/>
        <v>3</v>
      </c>
      <c r="V1673">
        <f t="shared" si="186"/>
        <v>1.5260688116675876</v>
      </c>
      <c r="W1673">
        <f t="shared" si="187"/>
        <v>9</v>
      </c>
      <c r="X1673">
        <f t="shared" si="188"/>
        <v>31</v>
      </c>
    </row>
    <row r="1674" spans="1:24" x14ac:dyDescent="0.25">
      <c r="A1674">
        <v>3400</v>
      </c>
      <c r="B1674" t="str">
        <f t="shared" si="182"/>
        <v>E3400</v>
      </c>
      <c r="C1674" t="s">
        <v>84</v>
      </c>
      <c r="D1674">
        <v>1</v>
      </c>
      <c r="E1674" s="2">
        <v>39147</v>
      </c>
      <c r="F1674" s="2">
        <v>39450</v>
      </c>
      <c r="G1674">
        <v>28</v>
      </c>
      <c r="H1674">
        <v>4.0999999999999996</v>
      </c>
      <c r="I1674">
        <v>3.83</v>
      </c>
      <c r="J1674">
        <v>147</v>
      </c>
      <c r="K1674" t="str">
        <f>INDEX(lehmad!B$2:B$412,MATCH(klypsid!$B1674,lehmad!$A$2:$A$412,0))</f>
        <v>10.04.2005</v>
      </c>
      <c r="L1674">
        <f>INDEX(lehmad!C$2:C$412,MATCH(klypsid!$B1674,lehmad!$A$2:$A$412,0))</f>
        <v>56172</v>
      </c>
      <c r="M1674">
        <f>INDEX(lehmad!D$2:D$412,MATCH(klypsid!$B1674,lehmad!$A$2:$A$412,0))</f>
        <v>103</v>
      </c>
      <c r="N1674">
        <f>INDEX(lehmad!E$2:E$412,MATCH(klypsid!$B1674,lehmad!$A$2:$A$412,0))</f>
        <v>0.90900000000000003</v>
      </c>
      <c r="O1674" t="str">
        <f>INDEX(lehmad!F$2:F$412,MATCH(klypsid!$B1674,lehmad!$A$2:$A$412,0))</f>
        <v>DYNASTY-ET</v>
      </c>
      <c r="P1674">
        <f>INDEX(lehmad!G$2:G$412,MATCH(klypsid!$B1674,lehmad!$A$2:$A$412,0))</f>
        <v>2002</v>
      </c>
      <c r="Q1674" s="2">
        <f>INDEX(lehmad!H$2:H$412,MATCH(klypsid!$B1674,lehmad!$A$2:$A$412,0))</f>
        <v>36044</v>
      </c>
      <c r="R1674">
        <f>INDEX(lehmad!I$2:I$412,MATCH(klypsid!$B1674,lehmad!$A$2:$A$412,0))</f>
        <v>124</v>
      </c>
      <c r="S1674">
        <f t="shared" si="183"/>
        <v>1</v>
      </c>
      <c r="T1674">
        <f t="shared" si="184"/>
        <v>303</v>
      </c>
      <c r="U1674">
        <f t="shared" si="185"/>
        <v>3</v>
      </c>
      <c r="V1674">
        <f t="shared" si="186"/>
        <v>3.5558161550616396</v>
      </c>
      <c r="W1674">
        <f t="shared" si="187"/>
        <v>10</v>
      </c>
      <c r="X1674">
        <f t="shared" si="188"/>
        <v>32</v>
      </c>
    </row>
    <row r="1675" spans="1:24" x14ac:dyDescent="0.25">
      <c r="A1675">
        <v>3400</v>
      </c>
      <c r="B1675" t="str">
        <f t="shared" si="182"/>
        <v>E3400</v>
      </c>
      <c r="C1675" t="s">
        <v>84</v>
      </c>
      <c r="D1675">
        <v>1</v>
      </c>
      <c r="E1675" s="2">
        <v>39147</v>
      </c>
      <c r="F1675" s="2">
        <v>39481</v>
      </c>
      <c r="G1675">
        <v>27.9</v>
      </c>
      <c r="H1675">
        <v>4.62</v>
      </c>
      <c r="I1675">
        <v>3.57</v>
      </c>
      <c r="J1675">
        <v>463</v>
      </c>
      <c r="K1675" t="str">
        <f>INDEX(lehmad!B$2:B$412,MATCH(klypsid!$B1675,lehmad!$A$2:$A$412,0))</f>
        <v>10.04.2005</v>
      </c>
      <c r="L1675">
        <f>INDEX(lehmad!C$2:C$412,MATCH(klypsid!$B1675,lehmad!$A$2:$A$412,0))</f>
        <v>56172</v>
      </c>
      <c r="M1675">
        <f>INDEX(lehmad!D$2:D$412,MATCH(klypsid!$B1675,lehmad!$A$2:$A$412,0))</f>
        <v>103</v>
      </c>
      <c r="N1675">
        <f>INDEX(lehmad!E$2:E$412,MATCH(klypsid!$B1675,lehmad!$A$2:$A$412,0))</f>
        <v>0.90900000000000003</v>
      </c>
      <c r="O1675" t="str">
        <f>INDEX(lehmad!F$2:F$412,MATCH(klypsid!$B1675,lehmad!$A$2:$A$412,0))</f>
        <v>DYNASTY-ET</v>
      </c>
      <c r="P1675">
        <f>INDEX(lehmad!G$2:G$412,MATCH(klypsid!$B1675,lehmad!$A$2:$A$412,0))</f>
        <v>2002</v>
      </c>
      <c r="Q1675" s="2">
        <f>INDEX(lehmad!H$2:H$412,MATCH(klypsid!$B1675,lehmad!$A$2:$A$412,0))</f>
        <v>36044</v>
      </c>
      <c r="R1675">
        <f>INDEX(lehmad!I$2:I$412,MATCH(klypsid!$B1675,lehmad!$A$2:$A$412,0))</f>
        <v>124</v>
      </c>
      <c r="S1675">
        <f t="shared" si="183"/>
        <v>1</v>
      </c>
      <c r="T1675">
        <f t="shared" si="184"/>
        <v>334</v>
      </c>
      <c r="U1675">
        <f t="shared" si="185"/>
        <v>3</v>
      </c>
      <c r="V1675">
        <f t="shared" si="186"/>
        <v>5.2110121934855123</v>
      </c>
      <c r="W1675">
        <f t="shared" si="187"/>
        <v>11</v>
      </c>
      <c r="X1675">
        <f t="shared" si="188"/>
        <v>31</v>
      </c>
    </row>
    <row r="1676" spans="1:24" x14ac:dyDescent="0.25">
      <c r="A1676">
        <v>3400</v>
      </c>
      <c r="B1676" t="str">
        <f t="shared" si="182"/>
        <v>E3400</v>
      </c>
      <c r="C1676" t="s">
        <v>84</v>
      </c>
      <c r="D1676">
        <v>1</v>
      </c>
      <c r="E1676" s="2">
        <v>39147</v>
      </c>
      <c r="F1676" s="2">
        <v>39509</v>
      </c>
      <c r="G1676">
        <v>17.899999999999999</v>
      </c>
      <c r="H1676">
        <v>4.9000000000000004</v>
      </c>
      <c r="I1676">
        <v>3.43</v>
      </c>
      <c r="J1676">
        <v>236</v>
      </c>
      <c r="K1676" t="str">
        <f>INDEX(lehmad!B$2:B$412,MATCH(klypsid!$B1676,lehmad!$A$2:$A$412,0))</f>
        <v>10.04.2005</v>
      </c>
      <c r="L1676">
        <f>INDEX(lehmad!C$2:C$412,MATCH(klypsid!$B1676,lehmad!$A$2:$A$412,0))</f>
        <v>56172</v>
      </c>
      <c r="M1676">
        <f>INDEX(lehmad!D$2:D$412,MATCH(klypsid!$B1676,lehmad!$A$2:$A$412,0))</f>
        <v>103</v>
      </c>
      <c r="N1676">
        <f>INDEX(lehmad!E$2:E$412,MATCH(klypsid!$B1676,lehmad!$A$2:$A$412,0))</f>
        <v>0.90900000000000003</v>
      </c>
      <c r="O1676" t="str">
        <f>INDEX(lehmad!F$2:F$412,MATCH(klypsid!$B1676,lehmad!$A$2:$A$412,0))</f>
        <v>DYNASTY-ET</v>
      </c>
      <c r="P1676">
        <f>INDEX(lehmad!G$2:G$412,MATCH(klypsid!$B1676,lehmad!$A$2:$A$412,0))</f>
        <v>2002</v>
      </c>
      <c r="Q1676" s="2">
        <f>INDEX(lehmad!H$2:H$412,MATCH(klypsid!$B1676,lehmad!$A$2:$A$412,0))</f>
        <v>36044</v>
      </c>
      <c r="R1676">
        <f>INDEX(lehmad!I$2:I$412,MATCH(klypsid!$B1676,lehmad!$A$2:$A$412,0))</f>
        <v>124</v>
      </c>
      <c r="S1676">
        <f t="shared" si="183"/>
        <v>1</v>
      </c>
      <c r="T1676">
        <f t="shared" si="184"/>
        <v>362</v>
      </c>
      <c r="U1676">
        <f t="shared" si="185"/>
        <v>3</v>
      </c>
      <c r="V1676">
        <f t="shared" si="186"/>
        <v>4.2387868595871163</v>
      </c>
      <c r="W1676">
        <f t="shared" si="187"/>
        <v>12</v>
      </c>
      <c r="X1676">
        <f t="shared" si="188"/>
        <v>28</v>
      </c>
    </row>
    <row r="1677" spans="1:24" x14ac:dyDescent="0.25">
      <c r="A1677">
        <v>3400</v>
      </c>
      <c r="B1677" t="str">
        <f t="shared" si="182"/>
        <v>E3400</v>
      </c>
      <c r="C1677" t="s">
        <v>84</v>
      </c>
      <c r="D1677">
        <v>2</v>
      </c>
      <c r="E1677" s="2">
        <v>39591</v>
      </c>
      <c r="F1677" s="2">
        <v>39600</v>
      </c>
      <c r="G1677">
        <v>44.9</v>
      </c>
      <c r="H1677">
        <v>4.05</v>
      </c>
      <c r="I1677">
        <v>3.13</v>
      </c>
      <c r="J1677">
        <v>16</v>
      </c>
      <c r="K1677" t="str">
        <f>INDEX(lehmad!B$2:B$412,MATCH(klypsid!$B1677,lehmad!$A$2:$A$412,0))</f>
        <v>10.04.2005</v>
      </c>
      <c r="L1677">
        <f>INDEX(lehmad!C$2:C$412,MATCH(klypsid!$B1677,lehmad!$A$2:$A$412,0))</f>
        <v>56172</v>
      </c>
      <c r="M1677">
        <f>INDEX(lehmad!D$2:D$412,MATCH(klypsid!$B1677,lehmad!$A$2:$A$412,0))</f>
        <v>103</v>
      </c>
      <c r="N1677">
        <f>INDEX(lehmad!E$2:E$412,MATCH(klypsid!$B1677,lehmad!$A$2:$A$412,0))</f>
        <v>0.90900000000000003</v>
      </c>
      <c r="O1677" t="str">
        <f>INDEX(lehmad!F$2:F$412,MATCH(klypsid!$B1677,lehmad!$A$2:$A$412,0))</f>
        <v>DYNASTY-ET</v>
      </c>
      <c r="P1677">
        <f>INDEX(lehmad!G$2:G$412,MATCH(klypsid!$B1677,lehmad!$A$2:$A$412,0))</f>
        <v>2002</v>
      </c>
      <c r="Q1677" s="2">
        <f>INDEX(lehmad!H$2:H$412,MATCH(klypsid!$B1677,lehmad!$A$2:$A$412,0))</f>
        <v>36044</v>
      </c>
      <c r="R1677">
        <f>INDEX(lehmad!I$2:I$412,MATCH(klypsid!$B1677,lehmad!$A$2:$A$412,0))</f>
        <v>124</v>
      </c>
      <c r="S1677">
        <f t="shared" si="183"/>
        <v>2</v>
      </c>
      <c r="T1677">
        <f t="shared" si="184"/>
        <v>9</v>
      </c>
      <c r="U1677">
        <f t="shared" si="185"/>
        <v>1</v>
      </c>
      <c r="V1677">
        <f t="shared" si="186"/>
        <v>0.35614381022527519</v>
      </c>
      <c r="W1677">
        <f t="shared" si="187"/>
        <v>1</v>
      </c>
      <c r="X1677">
        <f t="shared" si="188"/>
        <v>9</v>
      </c>
    </row>
    <row r="1678" spans="1:24" x14ac:dyDescent="0.25">
      <c r="A1678">
        <v>3400</v>
      </c>
      <c r="B1678" t="str">
        <f t="shared" si="182"/>
        <v>E3400</v>
      </c>
      <c r="C1678" t="s">
        <v>84</v>
      </c>
      <c r="D1678">
        <v>2</v>
      </c>
      <c r="E1678" s="2">
        <v>39591</v>
      </c>
      <c r="F1678" s="2">
        <v>39631</v>
      </c>
      <c r="G1678">
        <v>59.1</v>
      </c>
      <c r="H1678">
        <v>3.04</v>
      </c>
      <c r="I1678">
        <v>3.01</v>
      </c>
      <c r="J1678">
        <v>27</v>
      </c>
      <c r="K1678" t="str">
        <f>INDEX(lehmad!B$2:B$412,MATCH(klypsid!$B1678,lehmad!$A$2:$A$412,0))</f>
        <v>10.04.2005</v>
      </c>
      <c r="L1678">
        <f>INDEX(lehmad!C$2:C$412,MATCH(klypsid!$B1678,lehmad!$A$2:$A$412,0))</f>
        <v>56172</v>
      </c>
      <c r="M1678">
        <f>INDEX(lehmad!D$2:D$412,MATCH(klypsid!$B1678,lehmad!$A$2:$A$412,0))</f>
        <v>103</v>
      </c>
      <c r="N1678">
        <f>INDEX(lehmad!E$2:E$412,MATCH(klypsid!$B1678,lehmad!$A$2:$A$412,0))</f>
        <v>0.90900000000000003</v>
      </c>
      <c r="O1678" t="str">
        <f>INDEX(lehmad!F$2:F$412,MATCH(klypsid!$B1678,lehmad!$A$2:$A$412,0))</f>
        <v>DYNASTY-ET</v>
      </c>
      <c r="P1678">
        <f>INDEX(lehmad!G$2:G$412,MATCH(klypsid!$B1678,lehmad!$A$2:$A$412,0))</f>
        <v>2002</v>
      </c>
      <c r="Q1678" s="2">
        <f>INDEX(lehmad!H$2:H$412,MATCH(klypsid!$B1678,lehmad!$A$2:$A$412,0))</f>
        <v>36044</v>
      </c>
      <c r="R1678">
        <f>INDEX(lehmad!I$2:I$412,MATCH(klypsid!$B1678,lehmad!$A$2:$A$412,0))</f>
        <v>124</v>
      </c>
      <c r="S1678">
        <f t="shared" si="183"/>
        <v>2</v>
      </c>
      <c r="T1678">
        <f t="shared" si="184"/>
        <v>40</v>
      </c>
      <c r="U1678">
        <f t="shared" si="185"/>
        <v>1</v>
      </c>
      <c r="V1678">
        <f t="shared" si="186"/>
        <v>1.1110313123887439</v>
      </c>
      <c r="W1678">
        <f t="shared" si="187"/>
        <v>2</v>
      </c>
      <c r="X1678">
        <f t="shared" si="188"/>
        <v>31</v>
      </c>
    </row>
    <row r="1679" spans="1:24" x14ac:dyDescent="0.25">
      <c r="A1679">
        <v>3400</v>
      </c>
      <c r="B1679" t="str">
        <f t="shared" si="182"/>
        <v>E3400</v>
      </c>
      <c r="C1679" t="s">
        <v>84</v>
      </c>
      <c r="D1679">
        <v>2</v>
      </c>
      <c r="E1679" s="2">
        <v>39591</v>
      </c>
      <c r="F1679" s="2">
        <v>39663</v>
      </c>
      <c r="G1679">
        <v>52.8</v>
      </c>
      <c r="H1679">
        <v>3.66</v>
      </c>
      <c r="I1679">
        <v>3.12</v>
      </c>
      <c r="J1679">
        <v>233</v>
      </c>
      <c r="K1679" t="str">
        <f>INDEX(lehmad!B$2:B$412,MATCH(klypsid!$B1679,lehmad!$A$2:$A$412,0))</f>
        <v>10.04.2005</v>
      </c>
      <c r="L1679">
        <f>INDEX(lehmad!C$2:C$412,MATCH(klypsid!$B1679,lehmad!$A$2:$A$412,0))</f>
        <v>56172</v>
      </c>
      <c r="M1679">
        <f>INDEX(lehmad!D$2:D$412,MATCH(klypsid!$B1679,lehmad!$A$2:$A$412,0))</f>
        <v>103</v>
      </c>
      <c r="N1679">
        <f>INDEX(lehmad!E$2:E$412,MATCH(klypsid!$B1679,lehmad!$A$2:$A$412,0))</f>
        <v>0.90900000000000003</v>
      </c>
      <c r="O1679" t="str">
        <f>INDEX(lehmad!F$2:F$412,MATCH(klypsid!$B1679,lehmad!$A$2:$A$412,0))</f>
        <v>DYNASTY-ET</v>
      </c>
      <c r="P1679">
        <f>INDEX(lehmad!G$2:G$412,MATCH(klypsid!$B1679,lehmad!$A$2:$A$412,0))</f>
        <v>2002</v>
      </c>
      <c r="Q1679" s="2">
        <f>INDEX(lehmad!H$2:H$412,MATCH(klypsid!$B1679,lehmad!$A$2:$A$412,0))</f>
        <v>36044</v>
      </c>
      <c r="R1679">
        <f>INDEX(lehmad!I$2:I$412,MATCH(klypsid!$B1679,lehmad!$A$2:$A$412,0))</f>
        <v>124</v>
      </c>
      <c r="S1679">
        <f t="shared" si="183"/>
        <v>2</v>
      </c>
      <c r="T1679">
        <f t="shared" si="184"/>
        <v>72</v>
      </c>
      <c r="U1679">
        <f t="shared" si="185"/>
        <v>2</v>
      </c>
      <c r="V1679">
        <f t="shared" si="186"/>
        <v>4.2203299548795554</v>
      </c>
      <c r="W1679">
        <f t="shared" si="187"/>
        <v>3</v>
      </c>
      <c r="X1679">
        <f t="shared" si="188"/>
        <v>32</v>
      </c>
    </row>
    <row r="1680" spans="1:24" x14ac:dyDescent="0.25">
      <c r="A1680">
        <v>3400</v>
      </c>
      <c r="B1680" t="str">
        <f t="shared" si="182"/>
        <v>E3400</v>
      </c>
      <c r="C1680" t="s">
        <v>84</v>
      </c>
      <c r="D1680">
        <v>2</v>
      </c>
      <c r="E1680" s="2">
        <v>39591</v>
      </c>
      <c r="F1680" s="2">
        <v>39693</v>
      </c>
      <c r="G1680">
        <v>45.3</v>
      </c>
      <c r="H1680">
        <v>3.31</v>
      </c>
      <c r="I1680">
        <v>3.35</v>
      </c>
      <c r="J1680">
        <v>60</v>
      </c>
      <c r="K1680" t="str">
        <f>INDEX(lehmad!B$2:B$412,MATCH(klypsid!$B1680,lehmad!$A$2:$A$412,0))</f>
        <v>10.04.2005</v>
      </c>
      <c r="L1680">
        <f>INDEX(lehmad!C$2:C$412,MATCH(klypsid!$B1680,lehmad!$A$2:$A$412,0))</f>
        <v>56172</v>
      </c>
      <c r="M1680">
        <f>INDEX(lehmad!D$2:D$412,MATCH(klypsid!$B1680,lehmad!$A$2:$A$412,0))</f>
        <v>103</v>
      </c>
      <c r="N1680">
        <f>INDEX(lehmad!E$2:E$412,MATCH(klypsid!$B1680,lehmad!$A$2:$A$412,0))</f>
        <v>0.90900000000000003</v>
      </c>
      <c r="O1680" t="str">
        <f>INDEX(lehmad!F$2:F$412,MATCH(klypsid!$B1680,lehmad!$A$2:$A$412,0))</f>
        <v>DYNASTY-ET</v>
      </c>
      <c r="P1680">
        <f>INDEX(lehmad!G$2:G$412,MATCH(klypsid!$B1680,lehmad!$A$2:$A$412,0))</f>
        <v>2002</v>
      </c>
      <c r="Q1680" s="2">
        <f>INDEX(lehmad!H$2:H$412,MATCH(klypsid!$B1680,lehmad!$A$2:$A$412,0))</f>
        <v>36044</v>
      </c>
      <c r="R1680">
        <f>INDEX(lehmad!I$2:I$412,MATCH(klypsid!$B1680,lehmad!$A$2:$A$412,0))</f>
        <v>124</v>
      </c>
      <c r="S1680">
        <f t="shared" si="183"/>
        <v>2</v>
      </c>
      <c r="T1680">
        <f t="shared" si="184"/>
        <v>102</v>
      </c>
      <c r="U1680">
        <f t="shared" si="185"/>
        <v>2</v>
      </c>
      <c r="V1680">
        <f t="shared" si="186"/>
        <v>2.2630344058337939</v>
      </c>
      <c r="W1680">
        <f t="shared" si="187"/>
        <v>4</v>
      </c>
      <c r="X1680">
        <f t="shared" si="188"/>
        <v>30</v>
      </c>
    </row>
    <row r="1681" spans="1:24" x14ac:dyDescent="0.25">
      <c r="A1681">
        <v>3400</v>
      </c>
      <c r="B1681" t="str">
        <f t="shared" si="182"/>
        <v>E3400</v>
      </c>
      <c r="C1681" t="s">
        <v>84</v>
      </c>
      <c r="D1681">
        <v>2</v>
      </c>
      <c r="E1681" s="2">
        <v>39591</v>
      </c>
      <c r="F1681" s="2">
        <v>39722</v>
      </c>
      <c r="G1681">
        <v>39</v>
      </c>
      <c r="H1681">
        <v>2.41</v>
      </c>
      <c r="I1681">
        <v>3.29</v>
      </c>
      <c r="J1681">
        <v>45</v>
      </c>
      <c r="K1681" t="str">
        <f>INDEX(lehmad!B$2:B$412,MATCH(klypsid!$B1681,lehmad!$A$2:$A$412,0))</f>
        <v>10.04.2005</v>
      </c>
      <c r="L1681">
        <f>INDEX(lehmad!C$2:C$412,MATCH(klypsid!$B1681,lehmad!$A$2:$A$412,0))</f>
        <v>56172</v>
      </c>
      <c r="M1681">
        <f>INDEX(lehmad!D$2:D$412,MATCH(klypsid!$B1681,lehmad!$A$2:$A$412,0))</f>
        <v>103</v>
      </c>
      <c r="N1681">
        <f>INDEX(lehmad!E$2:E$412,MATCH(klypsid!$B1681,lehmad!$A$2:$A$412,0))</f>
        <v>0.90900000000000003</v>
      </c>
      <c r="O1681" t="str">
        <f>INDEX(lehmad!F$2:F$412,MATCH(klypsid!$B1681,lehmad!$A$2:$A$412,0))</f>
        <v>DYNASTY-ET</v>
      </c>
      <c r="P1681">
        <f>INDEX(lehmad!G$2:G$412,MATCH(klypsid!$B1681,lehmad!$A$2:$A$412,0))</f>
        <v>2002</v>
      </c>
      <c r="Q1681" s="2">
        <f>INDEX(lehmad!H$2:H$412,MATCH(klypsid!$B1681,lehmad!$A$2:$A$412,0))</f>
        <v>36044</v>
      </c>
      <c r="R1681">
        <f>INDEX(lehmad!I$2:I$412,MATCH(klypsid!$B1681,lehmad!$A$2:$A$412,0))</f>
        <v>124</v>
      </c>
      <c r="S1681">
        <f t="shared" si="183"/>
        <v>2</v>
      </c>
      <c r="T1681">
        <f t="shared" si="184"/>
        <v>131</v>
      </c>
      <c r="U1681">
        <f t="shared" si="185"/>
        <v>2</v>
      </c>
      <c r="V1681">
        <f t="shared" si="186"/>
        <v>1.84799690655495</v>
      </c>
      <c r="W1681">
        <f t="shared" si="187"/>
        <v>5</v>
      </c>
      <c r="X1681">
        <f t="shared" si="188"/>
        <v>29</v>
      </c>
    </row>
    <row r="1682" spans="1:24" x14ac:dyDescent="0.25">
      <c r="A1682">
        <v>3400</v>
      </c>
      <c r="B1682" t="str">
        <f t="shared" si="182"/>
        <v>E3400</v>
      </c>
      <c r="C1682" t="s">
        <v>84</v>
      </c>
      <c r="D1682">
        <v>2</v>
      </c>
      <c r="E1682" s="2">
        <v>39591</v>
      </c>
      <c r="F1682" s="2">
        <v>39754</v>
      </c>
      <c r="G1682">
        <v>41.7</v>
      </c>
      <c r="H1682">
        <v>3.41</v>
      </c>
      <c r="I1682">
        <v>3.27</v>
      </c>
      <c r="J1682">
        <v>25</v>
      </c>
      <c r="K1682" t="str">
        <f>INDEX(lehmad!B$2:B$412,MATCH(klypsid!$B1682,lehmad!$A$2:$A$412,0))</f>
        <v>10.04.2005</v>
      </c>
      <c r="L1682">
        <f>INDEX(lehmad!C$2:C$412,MATCH(klypsid!$B1682,lehmad!$A$2:$A$412,0))</f>
        <v>56172</v>
      </c>
      <c r="M1682">
        <f>INDEX(lehmad!D$2:D$412,MATCH(klypsid!$B1682,lehmad!$A$2:$A$412,0))</f>
        <v>103</v>
      </c>
      <c r="N1682">
        <f>INDEX(lehmad!E$2:E$412,MATCH(klypsid!$B1682,lehmad!$A$2:$A$412,0))</f>
        <v>0.90900000000000003</v>
      </c>
      <c r="O1682" t="str">
        <f>INDEX(lehmad!F$2:F$412,MATCH(klypsid!$B1682,lehmad!$A$2:$A$412,0))</f>
        <v>DYNASTY-ET</v>
      </c>
      <c r="P1682">
        <f>INDEX(lehmad!G$2:G$412,MATCH(klypsid!$B1682,lehmad!$A$2:$A$412,0))</f>
        <v>2002</v>
      </c>
      <c r="Q1682" s="2">
        <f>INDEX(lehmad!H$2:H$412,MATCH(klypsid!$B1682,lehmad!$A$2:$A$412,0))</f>
        <v>36044</v>
      </c>
      <c r="R1682">
        <f>INDEX(lehmad!I$2:I$412,MATCH(klypsid!$B1682,lehmad!$A$2:$A$412,0))</f>
        <v>124</v>
      </c>
      <c r="S1682">
        <f t="shared" si="183"/>
        <v>2</v>
      </c>
      <c r="T1682">
        <f t="shared" si="184"/>
        <v>163</v>
      </c>
      <c r="U1682">
        <f t="shared" si="185"/>
        <v>3</v>
      </c>
      <c r="V1682">
        <f t="shared" si="186"/>
        <v>1</v>
      </c>
      <c r="W1682">
        <f t="shared" si="187"/>
        <v>6</v>
      </c>
      <c r="X1682">
        <f t="shared" si="188"/>
        <v>32</v>
      </c>
    </row>
    <row r="1683" spans="1:24" x14ac:dyDescent="0.25">
      <c r="A1683">
        <v>3400</v>
      </c>
      <c r="B1683" t="str">
        <f t="shared" si="182"/>
        <v>E3400</v>
      </c>
      <c r="C1683" t="s">
        <v>84</v>
      </c>
      <c r="D1683">
        <v>2</v>
      </c>
      <c r="E1683" s="2">
        <v>39591</v>
      </c>
      <c r="F1683" s="2">
        <v>39783</v>
      </c>
      <c r="G1683">
        <v>22.8</v>
      </c>
      <c r="H1683">
        <v>3.92</v>
      </c>
      <c r="I1683">
        <v>2.9</v>
      </c>
      <c r="J1683">
        <v>208</v>
      </c>
      <c r="K1683" t="str">
        <f>INDEX(lehmad!B$2:B$412,MATCH(klypsid!$B1683,lehmad!$A$2:$A$412,0))</f>
        <v>10.04.2005</v>
      </c>
      <c r="L1683">
        <f>INDEX(lehmad!C$2:C$412,MATCH(klypsid!$B1683,lehmad!$A$2:$A$412,0))</f>
        <v>56172</v>
      </c>
      <c r="M1683">
        <f>INDEX(lehmad!D$2:D$412,MATCH(klypsid!$B1683,lehmad!$A$2:$A$412,0))</f>
        <v>103</v>
      </c>
      <c r="N1683">
        <f>INDEX(lehmad!E$2:E$412,MATCH(klypsid!$B1683,lehmad!$A$2:$A$412,0))</f>
        <v>0.90900000000000003</v>
      </c>
      <c r="O1683" t="str">
        <f>INDEX(lehmad!F$2:F$412,MATCH(klypsid!$B1683,lehmad!$A$2:$A$412,0))</f>
        <v>DYNASTY-ET</v>
      </c>
      <c r="P1683">
        <f>INDEX(lehmad!G$2:G$412,MATCH(klypsid!$B1683,lehmad!$A$2:$A$412,0))</f>
        <v>2002</v>
      </c>
      <c r="Q1683" s="2">
        <f>INDEX(lehmad!H$2:H$412,MATCH(klypsid!$B1683,lehmad!$A$2:$A$412,0))</f>
        <v>36044</v>
      </c>
      <c r="R1683">
        <f>INDEX(lehmad!I$2:I$412,MATCH(klypsid!$B1683,lehmad!$A$2:$A$412,0))</f>
        <v>124</v>
      </c>
      <c r="S1683">
        <f t="shared" si="183"/>
        <v>2</v>
      </c>
      <c r="T1683">
        <f t="shared" si="184"/>
        <v>192</v>
      </c>
      <c r="U1683">
        <f t="shared" si="185"/>
        <v>3</v>
      </c>
      <c r="V1683">
        <f t="shared" si="186"/>
        <v>4.0565835283663674</v>
      </c>
      <c r="W1683">
        <f t="shared" si="187"/>
        <v>7</v>
      </c>
      <c r="X1683">
        <f t="shared" si="188"/>
        <v>29</v>
      </c>
    </row>
    <row r="1684" spans="1:24" x14ac:dyDescent="0.25">
      <c r="A1684">
        <v>3400</v>
      </c>
      <c r="B1684" t="str">
        <f t="shared" si="182"/>
        <v>E3400</v>
      </c>
      <c r="C1684" t="s">
        <v>84</v>
      </c>
      <c r="D1684">
        <v>2</v>
      </c>
      <c r="E1684" s="2">
        <v>39591</v>
      </c>
      <c r="F1684" s="2">
        <v>39817</v>
      </c>
      <c r="G1684">
        <v>23.2</v>
      </c>
      <c r="H1684">
        <v>4.4800000000000004</v>
      </c>
      <c r="I1684">
        <v>3.28</v>
      </c>
      <c r="J1684">
        <v>129</v>
      </c>
      <c r="K1684" t="str">
        <f>INDEX(lehmad!B$2:B$412,MATCH(klypsid!$B1684,lehmad!$A$2:$A$412,0))</f>
        <v>10.04.2005</v>
      </c>
      <c r="L1684">
        <f>INDEX(lehmad!C$2:C$412,MATCH(klypsid!$B1684,lehmad!$A$2:$A$412,0))</f>
        <v>56172</v>
      </c>
      <c r="M1684">
        <f>INDEX(lehmad!D$2:D$412,MATCH(klypsid!$B1684,lehmad!$A$2:$A$412,0))</f>
        <v>103</v>
      </c>
      <c r="N1684">
        <f>INDEX(lehmad!E$2:E$412,MATCH(klypsid!$B1684,lehmad!$A$2:$A$412,0))</f>
        <v>0.90900000000000003</v>
      </c>
      <c r="O1684" t="str">
        <f>INDEX(lehmad!F$2:F$412,MATCH(klypsid!$B1684,lehmad!$A$2:$A$412,0))</f>
        <v>DYNASTY-ET</v>
      </c>
      <c r="P1684">
        <f>INDEX(lehmad!G$2:G$412,MATCH(klypsid!$B1684,lehmad!$A$2:$A$412,0))</f>
        <v>2002</v>
      </c>
      <c r="Q1684" s="2">
        <f>INDEX(lehmad!H$2:H$412,MATCH(klypsid!$B1684,lehmad!$A$2:$A$412,0))</f>
        <v>36044</v>
      </c>
      <c r="R1684">
        <f>INDEX(lehmad!I$2:I$412,MATCH(klypsid!$B1684,lehmad!$A$2:$A$412,0))</f>
        <v>124</v>
      </c>
      <c r="S1684">
        <f t="shared" si="183"/>
        <v>2</v>
      </c>
      <c r="T1684">
        <f t="shared" si="184"/>
        <v>226</v>
      </c>
      <c r="U1684">
        <f t="shared" si="185"/>
        <v>3</v>
      </c>
      <c r="V1684">
        <f t="shared" si="186"/>
        <v>3.3673710656485296</v>
      </c>
      <c r="W1684">
        <f t="shared" si="187"/>
        <v>8</v>
      </c>
      <c r="X1684">
        <f t="shared" si="188"/>
        <v>34</v>
      </c>
    </row>
    <row r="1685" spans="1:24" x14ac:dyDescent="0.25">
      <c r="A1685">
        <v>3400</v>
      </c>
      <c r="B1685" t="str">
        <f t="shared" si="182"/>
        <v>E3400</v>
      </c>
      <c r="C1685" t="s">
        <v>84</v>
      </c>
      <c r="D1685">
        <v>2</v>
      </c>
      <c r="E1685" s="2">
        <v>39591</v>
      </c>
      <c r="F1685" s="2">
        <v>39845</v>
      </c>
      <c r="G1685">
        <v>21</v>
      </c>
      <c r="H1685">
        <v>4.68</v>
      </c>
      <c r="I1685">
        <v>3.34</v>
      </c>
      <c r="J1685">
        <v>113</v>
      </c>
      <c r="K1685" t="str">
        <f>INDEX(lehmad!B$2:B$412,MATCH(klypsid!$B1685,lehmad!$A$2:$A$412,0))</f>
        <v>10.04.2005</v>
      </c>
      <c r="L1685">
        <f>INDEX(lehmad!C$2:C$412,MATCH(klypsid!$B1685,lehmad!$A$2:$A$412,0))</f>
        <v>56172</v>
      </c>
      <c r="M1685">
        <f>INDEX(lehmad!D$2:D$412,MATCH(klypsid!$B1685,lehmad!$A$2:$A$412,0))</f>
        <v>103</v>
      </c>
      <c r="N1685">
        <f>INDEX(lehmad!E$2:E$412,MATCH(klypsid!$B1685,lehmad!$A$2:$A$412,0))</f>
        <v>0.90900000000000003</v>
      </c>
      <c r="O1685" t="str">
        <f>INDEX(lehmad!F$2:F$412,MATCH(klypsid!$B1685,lehmad!$A$2:$A$412,0))</f>
        <v>DYNASTY-ET</v>
      </c>
      <c r="P1685">
        <f>INDEX(lehmad!G$2:G$412,MATCH(klypsid!$B1685,lehmad!$A$2:$A$412,0))</f>
        <v>2002</v>
      </c>
      <c r="Q1685" s="2">
        <f>INDEX(lehmad!H$2:H$412,MATCH(klypsid!$B1685,lehmad!$A$2:$A$412,0))</f>
        <v>36044</v>
      </c>
      <c r="R1685">
        <f>INDEX(lehmad!I$2:I$412,MATCH(klypsid!$B1685,lehmad!$A$2:$A$412,0))</f>
        <v>124</v>
      </c>
      <c r="S1685">
        <f t="shared" si="183"/>
        <v>2</v>
      </c>
      <c r="T1685">
        <f t="shared" si="184"/>
        <v>254</v>
      </c>
      <c r="U1685">
        <f t="shared" si="185"/>
        <v>3</v>
      </c>
      <c r="V1685">
        <f t="shared" si="186"/>
        <v>3.176322772640463</v>
      </c>
      <c r="W1685">
        <f t="shared" si="187"/>
        <v>9</v>
      </c>
      <c r="X1685">
        <f t="shared" si="188"/>
        <v>28</v>
      </c>
    </row>
    <row r="1686" spans="1:24" x14ac:dyDescent="0.25">
      <c r="A1686">
        <v>3402</v>
      </c>
      <c r="B1686" t="str">
        <f t="shared" si="182"/>
        <v>E3402</v>
      </c>
      <c r="C1686" t="s">
        <v>85</v>
      </c>
      <c r="D1686">
        <v>1</v>
      </c>
      <c r="E1686" s="2">
        <v>39222</v>
      </c>
      <c r="F1686" s="2">
        <v>39236</v>
      </c>
      <c r="G1686">
        <v>30</v>
      </c>
      <c r="H1686">
        <v>4.87</v>
      </c>
      <c r="I1686">
        <v>3.75</v>
      </c>
      <c r="J1686">
        <v>1748</v>
      </c>
      <c r="K1686" t="str">
        <f>INDEX(lehmad!B$2:B$412,MATCH(klypsid!$B1686,lehmad!$A$2:$A$412,0))</f>
        <v>10.04.2005</v>
      </c>
      <c r="L1686">
        <f>INDEX(lehmad!C$2:C$412,MATCH(klypsid!$B1686,lehmad!$A$2:$A$412,0))</f>
        <v>56172</v>
      </c>
      <c r="M1686">
        <f>INDEX(lehmad!D$2:D$412,MATCH(klypsid!$B1686,lehmad!$A$2:$A$412,0))</f>
        <v>117</v>
      </c>
      <c r="N1686">
        <f>INDEX(lehmad!E$2:E$412,MATCH(klypsid!$B1686,lehmad!$A$2:$A$412,0))</f>
        <v>1</v>
      </c>
      <c r="O1686" t="str">
        <f>INDEX(lehmad!F$2:F$412,MATCH(klypsid!$B1686,lehmad!$A$2:$A$412,0))</f>
        <v>DYNASTY-ET</v>
      </c>
      <c r="P1686">
        <f>INDEX(lehmad!G$2:G$412,MATCH(klypsid!$B1686,lehmad!$A$2:$A$412,0))</f>
        <v>2002</v>
      </c>
      <c r="Q1686" s="2">
        <f>INDEX(lehmad!H$2:H$412,MATCH(klypsid!$B1686,lehmad!$A$2:$A$412,0))</f>
        <v>36044</v>
      </c>
      <c r="R1686">
        <f>INDEX(lehmad!I$2:I$412,MATCH(klypsid!$B1686,lehmad!$A$2:$A$412,0))</f>
        <v>124</v>
      </c>
      <c r="S1686">
        <f t="shared" si="183"/>
        <v>1</v>
      </c>
      <c r="T1686">
        <f t="shared" si="184"/>
        <v>14</v>
      </c>
      <c r="U1686">
        <f t="shared" si="185"/>
        <v>1</v>
      </c>
      <c r="V1686">
        <f t="shared" si="186"/>
        <v>7.1276332797258739</v>
      </c>
      <c r="W1686">
        <f t="shared" si="187"/>
        <v>1</v>
      </c>
      <c r="X1686">
        <f t="shared" si="188"/>
        <v>14</v>
      </c>
    </row>
    <row r="1687" spans="1:24" x14ac:dyDescent="0.25">
      <c r="A1687">
        <v>3402</v>
      </c>
      <c r="B1687" t="str">
        <f t="shared" si="182"/>
        <v>E3402</v>
      </c>
      <c r="C1687" t="s">
        <v>85</v>
      </c>
      <c r="D1687">
        <v>1</v>
      </c>
      <c r="E1687" s="2">
        <v>39222</v>
      </c>
      <c r="F1687" s="2">
        <v>39266</v>
      </c>
      <c r="G1687">
        <v>42.3</v>
      </c>
      <c r="H1687">
        <v>3.5</v>
      </c>
      <c r="I1687">
        <v>2.97</v>
      </c>
      <c r="J1687">
        <v>34</v>
      </c>
      <c r="K1687" t="str">
        <f>INDEX(lehmad!B$2:B$412,MATCH(klypsid!$B1687,lehmad!$A$2:$A$412,0))</f>
        <v>10.04.2005</v>
      </c>
      <c r="L1687">
        <f>INDEX(lehmad!C$2:C$412,MATCH(klypsid!$B1687,lehmad!$A$2:$A$412,0))</f>
        <v>56172</v>
      </c>
      <c r="M1687">
        <f>INDEX(lehmad!D$2:D$412,MATCH(klypsid!$B1687,lehmad!$A$2:$A$412,0))</f>
        <v>117</v>
      </c>
      <c r="N1687">
        <f>INDEX(lehmad!E$2:E$412,MATCH(klypsid!$B1687,lehmad!$A$2:$A$412,0))</f>
        <v>1</v>
      </c>
      <c r="O1687" t="str">
        <f>INDEX(lehmad!F$2:F$412,MATCH(klypsid!$B1687,lehmad!$A$2:$A$412,0))</f>
        <v>DYNASTY-ET</v>
      </c>
      <c r="P1687">
        <f>INDEX(lehmad!G$2:G$412,MATCH(klypsid!$B1687,lehmad!$A$2:$A$412,0))</f>
        <v>2002</v>
      </c>
      <c r="Q1687" s="2">
        <f>INDEX(lehmad!H$2:H$412,MATCH(klypsid!$B1687,lehmad!$A$2:$A$412,0))</f>
        <v>36044</v>
      </c>
      <c r="R1687">
        <f>INDEX(lehmad!I$2:I$412,MATCH(klypsid!$B1687,lehmad!$A$2:$A$412,0))</f>
        <v>124</v>
      </c>
      <c r="S1687">
        <f t="shared" si="183"/>
        <v>1</v>
      </c>
      <c r="T1687">
        <f t="shared" si="184"/>
        <v>44</v>
      </c>
      <c r="U1687">
        <f t="shared" si="185"/>
        <v>1</v>
      </c>
      <c r="V1687">
        <f t="shared" si="186"/>
        <v>1.443606651475615</v>
      </c>
      <c r="W1687">
        <f t="shared" si="187"/>
        <v>2</v>
      </c>
      <c r="X1687">
        <f t="shared" si="188"/>
        <v>30</v>
      </c>
    </row>
    <row r="1688" spans="1:24" x14ac:dyDescent="0.25">
      <c r="A1688">
        <v>3402</v>
      </c>
      <c r="B1688" t="str">
        <f t="shared" si="182"/>
        <v>E3402</v>
      </c>
      <c r="C1688" t="s">
        <v>85</v>
      </c>
      <c r="D1688">
        <v>1</v>
      </c>
      <c r="E1688" s="2">
        <v>39222</v>
      </c>
      <c r="F1688" s="2">
        <v>39295</v>
      </c>
      <c r="G1688">
        <v>47.2</v>
      </c>
      <c r="H1688">
        <v>3.1</v>
      </c>
      <c r="I1688">
        <v>3.17</v>
      </c>
      <c r="J1688">
        <v>682</v>
      </c>
      <c r="K1688" t="str">
        <f>INDEX(lehmad!B$2:B$412,MATCH(klypsid!$B1688,lehmad!$A$2:$A$412,0))</f>
        <v>10.04.2005</v>
      </c>
      <c r="L1688">
        <f>INDEX(lehmad!C$2:C$412,MATCH(klypsid!$B1688,lehmad!$A$2:$A$412,0))</f>
        <v>56172</v>
      </c>
      <c r="M1688">
        <f>INDEX(lehmad!D$2:D$412,MATCH(klypsid!$B1688,lehmad!$A$2:$A$412,0))</f>
        <v>117</v>
      </c>
      <c r="N1688">
        <f>INDEX(lehmad!E$2:E$412,MATCH(klypsid!$B1688,lehmad!$A$2:$A$412,0))</f>
        <v>1</v>
      </c>
      <c r="O1688" t="str">
        <f>INDEX(lehmad!F$2:F$412,MATCH(klypsid!$B1688,lehmad!$A$2:$A$412,0))</f>
        <v>DYNASTY-ET</v>
      </c>
      <c r="P1688">
        <f>INDEX(lehmad!G$2:G$412,MATCH(klypsid!$B1688,lehmad!$A$2:$A$412,0))</f>
        <v>2002</v>
      </c>
      <c r="Q1688" s="2">
        <f>INDEX(lehmad!H$2:H$412,MATCH(klypsid!$B1688,lehmad!$A$2:$A$412,0))</f>
        <v>36044</v>
      </c>
      <c r="R1688">
        <f>INDEX(lehmad!I$2:I$412,MATCH(klypsid!$B1688,lehmad!$A$2:$A$412,0))</f>
        <v>124</v>
      </c>
      <c r="S1688">
        <f t="shared" si="183"/>
        <v>1</v>
      </c>
      <c r="T1688">
        <f t="shared" si="184"/>
        <v>73</v>
      </c>
      <c r="U1688">
        <f t="shared" si="185"/>
        <v>2</v>
      </c>
      <c r="V1688">
        <f t="shared" si="186"/>
        <v>5.7697717392494479</v>
      </c>
      <c r="W1688">
        <f t="shared" si="187"/>
        <v>3</v>
      </c>
      <c r="X1688">
        <f t="shared" si="188"/>
        <v>29</v>
      </c>
    </row>
    <row r="1689" spans="1:24" x14ac:dyDescent="0.25">
      <c r="A1689">
        <v>3402</v>
      </c>
      <c r="B1689" t="str">
        <f t="shared" si="182"/>
        <v>E3402</v>
      </c>
      <c r="C1689" t="s">
        <v>85</v>
      </c>
      <c r="D1689">
        <v>1</v>
      </c>
      <c r="E1689" s="2">
        <v>39222</v>
      </c>
      <c r="F1689" s="2">
        <v>39328</v>
      </c>
      <c r="G1689">
        <v>44.9</v>
      </c>
      <c r="H1689">
        <v>3.28</v>
      </c>
      <c r="I1689">
        <v>3.37</v>
      </c>
      <c r="J1689">
        <v>960</v>
      </c>
      <c r="K1689" t="str">
        <f>INDEX(lehmad!B$2:B$412,MATCH(klypsid!$B1689,lehmad!$A$2:$A$412,0))</f>
        <v>10.04.2005</v>
      </c>
      <c r="L1689">
        <f>INDEX(lehmad!C$2:C$412,MATCH(klypsid!$B1689,lehmad!$A$2:$A$412,0))</f>
        <v>56172</v>
      </c>
      <c r="M1689">
        <f>INDEX(lehmad!D$2:D$412,MATCH(klypsid!$B1689,lehmad!$A$2:$A$412,0))</f>
        <v>117</v>
      </c>
      <c r="N1689">
        <f>INDEX(lehmad!E$2:E$412,MATCH(klypsid!$B1689,lehmad!$A$2:$A$412,0))</f>
        <v>1</v>
      </c>
      <c r="O1689" t="str">
        <f>INDEX(lehmad!F$2:F$412,MATCH(klypsid!$B1689,lehmad!$A$2:$A$412,0))</f>
        <v>DYNASTY-ET</v>
      </c>
      <c r="P1689">
        <f>INDEX(lehmad!G$2:G$412,MATCH(klypsid!$B1689,lehmad!$A$2:$A$412,0))</f>
        <v>2002</v>
      </c>
      <c r="Q1689" s="2">
        <f>INDEX(lehmad!H$2:H$412,MATCH(klypsid!$B1689,lehmad!$A$2:$A$412,0))</f>
        <v>36044</v>
      </c>
      <c r="R1689">
        <f>INDEX(lehmad!I$2:I$412,MATCH(klypsid!$B1689,lehmad!$A$2:$A$412,0))</f>
        <v>124</v>
      </c>
      <c r="S1689">
        <f t="shared" si="183"/>
        <v>1</v>
      </c>
      <c r="T1689">
        <f t="shared" si="184"/>
        <v>106</v>
      </c>
      <c r="U1689">
        <f t="shared" si="185"/>
        <v>2</v>
      </c>
      <c r="V1689">
        <f t="shared" si="186"/>
        <v>6.2630344058337943</v>
      </c>
      <c r="W1689">
        <f t="shared" si="187"/>
        <v>4</v>
      </c>
      <c r="X1689">
        <f t="shared" si="188"/>
        <v>33</v>
      </c>
    </row>
    <row r="1690" spans="1:24" x14ac:dyDescent="0.25">
      <c r="A1690">
        <v>3402</v>
      </c>
      <c r="B1690" t="str">
        <f t="shared" si="182"/>
        <v>E3402</v>
      </c>
      <c r="C1690" t="s">
        <v>85</v>
      </c>
      <c r="D1690">
        <v>1</v>
      </c>
      <c r="E1690" s="2">
        <v>39222</v>
      </c>
      <c r="F1690" s="2">
        <v>39356</v>
      </c>
      <c r="G1690">
        <v>34</v>
      </c>
      <c r="H1690">
        <v>3.63</v>
      </c>
      <c r="I1690">
        <v>3.37</v>
      </c>
      <c r="J1690">
        <v>702</v>
      </c>
      <c r="K1690" t="str">
        <f>INDEX(lehmad!B$2:B$412,MATCH(klypsid!$B1690,lehmad!$A$2:$A$412,0))</f>
        <v>10.04.2005</v>
      </c>
      <c r="L1690">
        <f>INDEX(lehmad!C$2:C$412,MATCH(klypsid!$B1690,lehmad!$A$2:$A$412,0))</f>
        <v>56172</v>
      </c>
      <c r="M1690">
        <f>INDEX(lehmad!D$2:D$412,MATCH(klypsid!$B1690,lehmad!$A$2:$A$412,0))</f>
        <v>117</v>
      </c>
      <c r="N1690">
        <f>INDEX(lehmad!E$2:E$412,MATCH(klypsid!$B1690,lehmad!$A$2:$A$412,0))</f>
        <v>1</v>
      </c>
      <c r="O1690" t="str">
        <f>INDEX(lehmad!F$2:F$412,MATCH(klypsid!$B1690,lehmad!$A$2:$A$412,0))</f>
        <v>DYNASTY-ET</v>
      </c>
      <c r="P1690">
        <f>INDEX(lehmad!G$2:G$412,MATCH(klypsid!$B1690,lehmad!$A$2:$A$412,0))</f>
        <v>2002</v>
      </c>
      <c r="Q1690" s="2">
        <f>INDEX(lehmad!H$2:H$412,MATCH(klypsid!$B1690,lehmad!$A$2:$A$412,0))</f>
        <v>36044</v>
      </c>
      <c r="R1690">
        <f>INDEX(lehmad!I$2:I$412,MATCH(klypsid!$B1690,lehmad!$A$2:$A$412,0))</f>
        <v>124</v>
      </c>
      <c r="S1690">
        <f t="shared" si="183"/>
        <v>1</v>
      </c>
      <c r="T1690">
        <f t="shared" si="184"/>
        <v>134</v>
      </c>
      <c r="U1690">
        <f t="shared" si="185"/>
        <v>2</v>
      </c>
      <c r="V1690">
        <f t="shared" si="186"/>
        <v>5.8114710305298356</v>
      </c>
      <c r="W1690">
        <f t="shared" si="187"/>
        <v>5</v>
      </c>
      <c r="X1690">
        <f t="shared" si="188"/>
        <v>28</v>
      </c>
    </row>
    <row r="1691" spans="1:24" x14ac:dyDescent="0.25">
      <c r="A1691">
        <v>3402</v>
      </c>
      <c r="B1691" t="str">
        <f t="shared" si="182"/>
        <v>E3402</v>
      </c>
      <c r="C1691" t="s">
        <v>85</v>
      </c>
      <c r="D1691">
        <v>1</v>
      </c>
      <c r="E1691" s="2">
        <v>39222</v>
      </c>
      <c r="F1691" s="2">
        <v>39387</v>
      </c>
      <c r="G1691">
        <v>33.299999999999997</v>
      </c>
      <c r="H1691">
        <v>2.62</v>
      </c>
      <c r="I1691">
        <v>3.84</v>
      </c>
      <c r="J1691">
        <v>120</v>
      </c>
      <c r="K1691" t="str">
        <f>INDEX(lehmad!B$2:B$412,MATCH(klypsid!$B1691,lehmad!$A$2:$A$412,0))</f>
        <v>10.04.2005</v>
      </c>
      <c r="L1691">
        <f>INDEX(lehmad!C$2:C$412,MATCH(klypsid!$B1691,lehmad!$A$2:$A$412,0))</f>
        <v>56172</v>
      </c>
      <c r="M1691">
        <f>INDEX(lehmad!D$2:D$412,MATCH(klypsid!$B1691,lehmad!$A$2:$A$412,0))</f>
        <v>117</v>
      </c>
      <c r="N1691">
        <f>INDEX(lehmad!E$2:E$412,MATCH(klypsid!$B1691,lehmad!$A$2:$A$412,0))</f>
        <v>1</v>
      </c>
      <c r="O1691" t="str">
        <f>INDEX(lehmad!F$2:F$412,MATCH(klypsid!$B1691,lehmad!$A$2:$A$412,0))</f>
        <v>DYNASTY-ET</v>
      </c>
      <c r="P1691">
        <f>INDEX(lehmad!G$2:G$412,MATCH(klypsid!$B1691,lehmad!$A$2:$A$412,0))</f>
        <v>2002</v>
      </c>
      <c r="Q1691" s="2">
        <f>INDEX(lehmad!H$2:H$412,MATCH(klypsid!$B1691,lehmad!$A$2:$A$412,0))</f>
        <v>36044</v>
      </c>
      <c r="R1691">
        <f>INDEX(lehmad!I$2:I$412,MATCH(klypsid!$B1691,lehmad!$A$2:$A$412,0))</f>
        <v>124</v>
      </c>
      <c r="S1691">
        <f t="shared" si="183"/>
        <v>1</v>
      </c>
      <c r="T1691">
        <f t="shared" si="184"/>
        <v>165</v>
      </c>
      <c r="U1691">
        <f t="shared" si="185"/>
        <v>3</v>
      </c>
      <c r="V1691">
        <f t="shared" si="186"/>
        <v>3.2630344058337939</v>
      </c>
      <c r="W1691">
        <f t="shared" si="187"/>
        <v>6</v>
      </c>
      <c r="X1691">
        <f t="shared" si="188"/>
        <v>31</v>
      </c>
    </row>
    <row r="1692" spans="1:24" x14ac:dyDescent="0.25">
      <c r="A1692">
        <v>3402</v>
      </c>
      <c r="B1692" t="str">
        <f t="shared" si="182"/>
        <v>E3402</v>
      </c>
      <c r="C1692" t="s">
        <v>85</v>
      </c>
      <c r="D1692">
        <v>1</v>
      </c>
      <c r="E1692" s="2">
        <v>39222</v>
      </c>
      <c r="F1692" s="2">
        <v>39418</v>
      </c>
      <c r="G1692">
        <v>27.3</v>
      </c>
      <c r="H1692">
        <v>4.58</v>
      </c>
      <c r="I1692">
        <v>3.62</v>
      </c>
      <c r="J1692">
        <v>707</v>
      </c>
      <c r="K1692" t="str">
        <f>INDEX(lehmad!B$2:B$412,MATCH(klypsid!$B1692,lehmad!$A$2:$A$412,0))</f>
        <v>10.04.2005</v>
      </c>
      <c r="L1692">
        <f>INDEX(lehmad!C$2:C$412,MATCH(klypsid!$B1692,lehmad!$A$2:$A$412,0))</f>
        <v>56172</v>
      </c>
      <c r="M1692">
        <f>INDEX(lehmad!D$2:D$412,MATCH(klypsid!$B1692,lehmad!$A$2:$A$412,0))</f>
        <v>117</v>
      </c>
      <c r="N1692">
        <f>INDEX(lehmad!E$2:E$412,MATCH(klypsid!$B1692,lehmad!$A$2:$A$412,0))</f>
        <v>1</v>
      </c>
      <c r="O1692" t="str">
        <f>INDEX(lehmad!F$2:F$412,MATCH(klypsid!$B1692,lehmad!$A$2:$A$412,0))</f>
        <v>DYNASTY-ET</v>
      </c>
      <c r="P1692">
        <f>INDEX(lehmad!G$2:G$412,MATCH(klypsid!$B1692,lehmad!$A$2:$A$412,0))</f>
        <v>2002</v>
      </c>
      <c r="Q1692" s="2">
        <f>INDEX(lehmad!H$2:H$412,MATCH(klypsid!$B1692,lehmad!$A$2:$A$412,0))</f>
        <v>36044</v>
      </c>
      <c r="R1692">
        <f>INDEX(lehmad!I$2:I$412,MATCH(klypsid!$B1692,lehmad!$A$2:$A$412,0))</f>
        <v>124</v>
      </c>
      <c r="S1692">
        <f t="shared" si="183"/>
        <v>1</v>
      </c>
      <c r="T1692">
        <f t="shared" si="184"/>
        <v>196</v>
      </c>
      <c r="U1692">
        <f t="shared" si="185"/>
        <v>3</v>
      </c>
      <c r="V1692">
        <f t="shared" si="186"/>
        <v>5.821710215034674</v>
      </c>
      <c r="W1692">
        <f t="shared" si="187"/>
        <v>7</v>
      </c>
      <c r="X1692">
        <f t="shared" si="188"/>
        <v>31</v>
      </c>
    </row>
    <row r="1693" spans="1:24" x14ac:dyDescent="0.25">
      <c r="A1693">
        <v>3402</v>
      </c>
      <c r="B1693" t="str">
        <f t="shared" si="182"/>
        <v>E3402</v>
      </c>
      <c r="C1693" t="s">
        <v>85</v>
      </c>
      <c r="D1693">
        <v>1</v>
      </c>
      <c r="E1693" s="2">
        <v>39222</v>
      </c>
      <c r="F1693" s="2">
        <v>39450</v>
      </c>
      <c r="G1693">
        <v>34.5</v>
      </c>
      <c r="H1693">
        <v>4.47</v>
      </c>
      <c r="I1693">
        <v>3.79</v>
      </c>
      <c r="J1693">
        <v>634</v>
      </c>
      <c r="K1693" t="str">
        <f>INDEX(lehmad!B$2:B$412,MATCH(klypsid!$B1693,lehmad!$A$2:$A$412,0))</f>
        <v>10.04.2005</v>
      </c>
      <c r="L1693">
        <f>INDEX(lehmad!C$2:C$412,MATCH(klypsid!$B1693,lehmad!$A$2:$A$412,0))</f>
        <v>56172</v>
      </c>
      <c r="M1693">
        <f>INDEX(lehmad!D$2:D$412,MATCH(klypsid!$B1693,lehmad!$A$2:$A$412,0))</f>
        <v>117</v>
      </c>
      <c r="N1693">
        <f>INDEX(lehmad!E$2:E$412,MATCH(klypsid!$B1693,lehmad!$A$2:$A$412,0))</f>
        <v>1</v>
      </c>
      <c r="O1693" t="str">
        <f>INDEX(lehmad!F$2:F$412,MATCH(klypsid!$B1693,lehmad!$A$2:$A$412,0))</f>
        <v>DYNASTY-ET</v>
      </c>
      <c r="P1693">
        <f>INDEX(lehmad!G$2:G$412,MATCH(klypsid!$B1693,lehmad!$A$2:$A$412,0))</f>
        <v>2002</v>
      </c>
      <c r="Q1693" s="2">
        <f>INDEX(lehmad!H$2:H$412,MATCH(klypsid!$B1693,lehmad!$A$2:$A$412,0))</f>
        <v>36044</v>
      </c>
      <c r="R1693">
        <f>INDEX(lehmad!I$2:I$412,MATCH(klypsid!$B1693,lehmad!$A$2:$A$412,0))</f>
        <v>124</v>
      </c>
      <c r="S1693">
        <f t="shared" si="183"/>
        <v>1</v>
      </c>
      <c r="T1693">
        <f t="shared" si="184"/>
        <v>228</v>
      </c>
      <c r="U1693">
        <f t="shared" si="185"/>
        <v>3</v>
      </c>
      <c r="V1693">
        <f t="shared" si="186"/>
        <v>5.6644828403646823</v>
      </c>
      <c r="W1693">
        <f t="shared" si="187"/>
        <v>8</v>
      </c>
      <c r="X1693">
        <f t="shared" si="188"/>
        <v>32</v>
      </c>
    </row>
    <row r="1694" spans="1:24" x14ac:dyDescent="0.25">
      <c r="A1694">
        <v>3402</v>
      </c>
      <c r="B1694" t="str">
        <f t="shared" si="182"/>
        <v>E3402</v>
      </c>
      <c r="C1694" t="s">
        <v>85</v>
      </c>
      <c r="D1694">
        <v>1</v>
      </c>
      <c r="E1694" s="2">
        <v>39222</v>
      </c>
      <c r="F1694" s="2">
        <v>39481</v>
      </c>
      <c r="G1694">
        <v>31.9</v>
      </c>
      <c r="H1694">
        <v>4.01</v>
      </c>
      <c r="I1694">
        <v>3.67</v>
      </c>
      <c r="J1694">
        <v>207</v>
      </c>
      <c r="K1694" t="str">
        <f>INDEX(lehmad!B$2:B$412,MATCH(klypsid!$B1694,lehmad!$A$2:$A$412,0))</f>
        <v>10.04.2005</v>
      </c>
      <c r="L1694">
        <f>INDEX(lehmad!C$2:C$412,MATCH(klypsid!$B1694,lehmad!$A$2:$A$412,0))</f>
        <v>56172</v>
      </c>
      <c r="M1694">
        <f>INDEX(lehmad!D$2:D$412,MATCH(klypsid!$B1694,lehmad!$A$2:$A$412,0))</f>
        <v>117</v>
      </c>
      <c r="N1694">
        <f>INDEX(lehmad!E$2:E$412,MATCH(klypsid!$B1694,lehmad!$A$2:$A$412,0))</f>
        <v>1</v>
      </c>
      <c r="O1694" t="str">
        <f>INDEX(lehmad!F$2:F$412,MATCH(klypsid!$B1694,lehmad!$A$2:$A$412,0))</f>
        <v>DYNASTY-ET</v>
      </c>
      <c r="P1694">
        <f>INDEX(lehmad!G$2:G$412,MATCH(klypsid!$B1694,lehmad!$A$2:$A$412,0))</f>
        <v>2002</v>
      </c>
      <c r="Q1694" s="2">
        <f>INDEX(lehmad!H$2:H$412,MATCH(klypsid!$B1694,lehmad!$A$2:$A$412,0))</f>
        <v>36044</v>
      </c>
      <c r="R1694">
        <f>INDEX(lehmad!I$2:I$412,MATCH(klypsid!$B1694,lehmad!$A$2:$A$412,0))</f>
        <v>124</v>
      </c>
      <c r="S1694">
        <f t="shared" si="183"/>
        <v>1</v>
      </c>
      <c r="T1694">
        <f t="shared" si="184"/>
        <v>259</v>
      </c>
      <c r="U1694">
        <f t="shared" si="185"/>
        <v>3</v>
      </c>
      <c r="V1694">
        <f t="shared" si="186"/>
        <v>4.0496307677246008</v>
      </c>
      <c r="W1694">
        <f t="shared" si="187"/>
        <v>9</v>
      </c>
      <c r="X1694">
        <f t="shared" si="188"/>
        <v>31</v>
      </c>
    </row>
    <row r="1695" spans="1:24" x14ac:dyDescent="0.25">
      <c r="A1695">
        <v>3402</v>
      </c>
      <c r="B1695" t="str">
        <f t="shared" si="182"/>
        <v>E3402</v>
      </c>
      <c r="C1695" t="s">
        <v>85</v>
      </c>
      <c r="D1695">
        <v>1</v>
      </c>
      <c r="E1695" s="2">
        <v>39222</v>
      </c>
      <c r="F1695" s="2">
        <v>39509</v>
      </c>
      <c r="G1695">
        <v>30.6</v>
      </c>
      <c r="H1695">
        <v>4.3099999999999996</v>
      </c>
      <c r="I1695">
        <v>3.51</v>
      </c>
      <c r="J1695">
        <v>27</v>
      </c>
      <c r="K1695" t="str">
        <f>INDEX(lehmad!B$2:B$412,MATCH(klypsid!$B1695,lehmad!$A$2:$A$412,0))</f>
        <v>10.04.2005</v>
      </c>
      <c r="L1695">
        <f>INDEX(lehmad!C$2:C$412,MATCH(klypsid!$B1695,lehmad!$A$2:$A$412,0))</f>
        <v>56172</v>
      </c>
      <c r="M1695">
        <f>INDEX(lehmad!D$2:D$412,MATCH(klypsid!$B1695,lehmad!$A$2:$A$412,0))</f>
        <v>117</v>
      </c>
      <c r="N1695">
        <f>INDEX(lehmad!E$2:E$412,MATCH(klypsid!$B1695,lehmad!$A$2:$A$412,0))</f>
        <v>1</v>
      </c>
      <c r="O1695" t="str">
        <f>INDEX(lehmad!F$2:F$412,MATCH(klypsid!$B1695,lehmad!$A$2:$A$412,0))</f>
        <v>DYNASTY-ET</v>
      </c>
      <c r="P1695">
        <f>INDEX(lehmad!G$2:G$412,MATCH(klypsid!$B1695,lehmad!$A$2:$A$412,0))</f>
        <v>2002</v>
      </c>
      <c r="Q1695" s="2">
        <f>INDEX(lehmad!H$2:H$412,MATCH(klypsid!$B1695,lehmad!$A$2:$A$412,0))</f>
        <v>36044</v>
      </c>
      <c r="R1695">
        <f>INDEX(lehmad!I$2:I$412,MATCH(klypsid!$B1695,lehmad!$A$2:$A$412,0))</f>
        <v>124</v>
      </c>
      <c r="S1695">
        <f t="shared" si="183"/>
        <v>1</v>
      </c>
      <c r="T1695">
        <f t="shared" si="184"/>
        <v>287</v>
      </c>
      <c r="U1695">
        <f t="shared" si="185"/>
        <v>3</v>
      </c>
      <c r="V1695">
        <f t="shared" si="186"/>
        <v>1.1110313123887439</v>
      </c>
      <c r="W1695">
        <f t="shared" si="187"/>
        <v>10</v>
      </c>
      <c r="X1695">
        <f t="shared" si="188"/>
        <v>28</v>
      </c>
    </row>
    <row r="1696" spans="1:24" x14ac:dyDescent="0.25">
      <c r="A1696">
        <v>3402</v>
      </c>
      <c r="B1696" t="str">
        <f t="shared" si="182"/>
        <v>E3402</v>
      </c>
      <c r="C1696" t="s">
        <v>85</v>
      </c>
      <c r="D1696">
        <v>1</v>
      </c>
      <c r="E1696" s="2">
        <v>39222</v>
      </c>
      <c r="F1696" s="2">
        <v>39539</v>
      </c>
      <c r="G1696">
        <v>33.4</v>
      </c>
      <c r="H1696">
        <v>3.27</v>
      </c>
      <c r="I1696">
        <v>3.78</v>
      </c>
      <c r="J1696">
        <v>82</v>
      </c>
      <c r="K1696" t="str">
        <f>INDEX(lehmad!B$2:B$412,MATCH(klypsid!$B1696,lehmad!$A$2:$A$412,0))</f>
        <v>10.04.2005</v>
      </c>
      <c r="L1696">
        <f>INDEX(lehmad!C$2:C$412,MATCH(klypsid!$B1696,lehmad!$A$2:$A$412,0))</f>
        <v>56172</v>
      </c>
      <c r="M1696">
        <f>INDEX(lehmad!D$2:D$412,MATCH(klypsid!$B1696,lehmad!$A$2:$A$412,0))</f>
        <v>117</v>
      </c>
      <c r="N1696">
        <f>INDEX(lehmad!E$2:E$412,MATCH(klypsid!$B1696,lehmad!$A$2:$A$412,0))</f>
        <v>1</v>
      </c>
      <c r="O1696" t="str">
        <f>INDEX(lehmad!F$2:F$412,MATCH(klypsid!$B1696,lehmad!$A$2:$A$412,0))</f>
        <v>DYNASTY-ET</v>
      </c>
      <c r="P1696">
        <f>INDEX(lehmad!G$2:G$412,MATCH(klypsid!$B1696,lehmad!$A$2:$A$412,0))</f>
        <v>2002</v>
      </c>
      <c r="Q1696" s="2">
        <f>INDEX(lehmad!H$2:H$412,MATCH(klypsid!$B1696,lehmad!$A$2:$A$412,0))</f>
        <v>36044</v>
      </c>
      <c r="R1696">
        <f>INDEX(lehmad!I$2:I$412,MATCH(klypsid!$B1696,lehmad!$A$2:$A$412,0))</f>
        <v>124</v>
      </c>
      <c r="S1696">
        <f t="shared" si="183"/>
        <v>1</v>
      </c>
      <c r="T1696">
        <f t="shared" si="184"/>
        <v>317</v>
      </c>
      <c r="U1696">
        <f t="shared" si="185"/>
        <v>3</v>
      </c>
      <c r="V1696">
        <f t="shared" si="186"/>
        <v>2.713695814843359</v>
      </c>
      <c r="W1696">
        <f t="shared" si="187"/>
        <v>11</v>
      </c>
      <c r="X1696">
        <f t="shared" si="188"/>
        <v>30</v>
      </c>
    </row>
    <row r="1697" spans="1:24" x14ac:dyDescent="0.25">
      <c r="A1697">
        <v>3402</v>
      </c>
      <c r="B1697" t="str">
        <f t="shared" si="182"/>
        <v>E3402</v>
      </c>
      <c r="C1697" t="s">
        <v>85</v>
      </c>
      <c r="D1697">
        <v>1</v>
      </c>
      <c r="E1697" s="2">
        <v>39222</v>
      </c>
      <c r="F1697" s="2">
        <v>39572</v>
      </c>
      <c r="G1697">
        <v>32.200000000000003</v>
      </c>
      <c r="H1697">
        <v>3.58</v>
      </c>
      <c r="I1697">
        <v>3.66</v>
      </c>
      <c r="J1697">
        <v>88</v>
      </c>
      <c r="K1697" t="str">
        <f>INDEX(lehmad!B$2:B$412,MATCH(klypsid!$B1697,lehmad!$A$2:$A$412,0))</f>
        <v>10.04.2005</v>
      </c>
      <c r="L1697">
        <f>INDEX(lehmad!C$2:C$412,MATCH(klypsid!$B1697,lehmad!$A$2:$A$412,0))</f>
        <v>56172</v>
      </c>
      <c r="M1697">
        <f>INDEX(lehmad!D$2:D$412,MATCH(klypsid!$B1697,lehmad!$A$2:$A$412,0))</f>
        <v>117</v>
      </c>
      <c r="N1697">
        <f>INDEX(lehmad!E$2:E$412,MATCH(klypsid!$B1697,lehmad!$A$2:$A$412,0))</f>
        <v>1</v>
      </c>
      <c r="O1697" t="str">
        <f>INDEX(lehmad!F$2:F$412,MATCH(klypsid!$B1697,lehmad!$A$2:$A$412,0))</f>
        <v>DYNASTY-ET</v>
      </c>
      <c r="P1697">
        <f>INDEX(lehmad!G$2:G$412,MATCH(klypsid!$B1697,lehmad!$A$2:$A$412,0))</f>
        <v>2002</v>
      </c>
      <c r="Q1697" s="2">
        <f>INDEX(lehmad!H$2:H$412,MATCH(klypsid!$B1697,lehmad!$A$2:$A$412,0))</f>
        <v>36044</v>
      </c>
      <c r="R1697">
        <f>INDEX(lehmad!I$2:I$412,MATCH(klypsid!$B1697,lehmad!$A$2:$A$412,0))</f>
        <v>124</v>
      </c>
      <c r="S1697">
        <f t="shared" si="183"/>
        <v>1</v>
      </c>
      <c r="T1697">
        <f t="shared" si="184"/>
        <v>350</v>
      </c>
      <c r="U1697">
        <f t="shared" si="185"/>
        <v>3</v>
      </c>
      <c r="V1697">
        <f t="shared" si="186"/>
        <v>2.8155754288625725</v>
      </c>
      <c r="W1697">
        <f t="shared" si="187"/>
        <v>12</v>
      </c>
      <c r="X1697">
        <f t="shared" si="188"/>
        <v>33</v>
      </c>
    </row>
    <row r="1698" spans="1:24" x14ac:dyDescent="0.25">
      <c r="A1698">
        <v>3402</v>
      </c>
      <c r="B1698" t="str">
        <f t="shared" si="182"/>
        <v>E3402</v>
      </c>
      <c r="C1698" t="s">
        <v>85</v>
      </c>
      <c r="D1698">
        <v>1</v>
      </c>
      <c r="E1698" s="2">
        <v>39222</v>
      </c>
      <c r="F1698" s="2">
        <v>39600</v>
      </c>
      <c r="G1698">
        <v>30</v>
      </c>
      <c r="H1698">
        <v>3.24</v>
      </c>
      <c r="I1698">
        <v>3.73</v>
      </c>
      <c r="J1698">
        <v>99</v>
      </c>
      <c r="K1698" t="str">
        <f>INDEX(lehmad!B$2:B$412,MATCH(klypsid!$B1698,lehmad!$A$2:$A$412,0))</f>
        <v>10.04.2005</v>
      </c>
      <c r="L1698">
        <f>INDEX(lehmad!C$2:C$412,MATCH(klypsid!$B1698,lehmad!$A$2:$A$412,0))</f>
        <v>56172</v>
      </c>
      <c r="M1698">
        <f>INDEX(lehmad!D$2:D$412,MATCH(klypsid!$B1698,lehmad!$A$2:$A$412,0))</f>
        <v>117</v>
      </c>
      <c r="N1698">
        <f>INDEX(lehmad!E$2:E$412,MATCH(klypsid!$B1698,lehmad!$A$2:$A$412,0))</f>
        <v>1</v>
      </c>
      <c r="O1698" t="str">
        <f>INDEX(lehmad!F$2:F$412,MATCH(klypsid!$B1698,lehmad!$A$2:$A$412,0))</f>
        <v>DYNASTY-ET</v>
      </c>
      <c r="P1698">
        <f>INDEX(lehmad!G$2:G$412,MATCH(klypsid!$B1698,lehmad!$A$2:$A$412,0))</f>
        <v>2002</v>
      </c>
      <c r="Q1698" s="2">
        <f>INDEX(lehmad!H$2:H$412,MATCH(klypsid!$B1698,lehmad!$A$2:$A$412,0))</f>
        <v>36044</v>
      </c>
      <c r="R1698">
        <f>INDEX(lehmad!I$2:I$412,MATCH(klypsid!$B1698,lehmad!$A$2:$A$412,0))</f>
        <v>124</v>
      </c>
      <c r="S1698">
        <f t="shared" si="183"/>
        <v>1</v>
      </c>
      <c r="T1698">
        <f t="shared" si="184"/>
        <v>378</v>
      </c>
      <c r="U1698">
        <f t="shared" si="185"/>
        <v>3</v>
      </c>
      <c r="V1698">
        <f t="shared" si="186"/>
        <v>2.9855004303048851</v>
      </c>
      <c r="W1698">
        <f t="shared" si="187"/>
        <v>13</v>
      </c>
      <c r="X1698">
        <f t="shared" si="188"/>
        <v>28</v>
      </c>
    </row>
    <row r="1699" spans="1:24" x14ac:dyDescent="0.25">
      <c r="A1699">
        <v>3402</v>
      </c>
      <c r="B1699" t="str">
        <f t="shared" si="182"/>
        <v>E3402</v>
      </c>
      <c r="C1699" t="s">
        <v>85</v>
      </c>
      <c r="D1699">
        <v>1</v>
      </c>
      <c r="E1699" s="2">
        <v>39222</v>
      </c>
      <c r="F1699" s="2">
        <v>39631</v>
      </c>
      <c r="G1699">
        <v>30.2</v>
      </c>
      <c r="H1699">
        <v>3.25</v>
      </c>
      <c r="I1699">
        <v>3.89</v>
      </c>
      <c r="J1699">
        <v>180</v>
      </c>
      <c r="K1699" t="str">
        <f>INDEX(lehmad!B$2:B$412,MATCH(klypsid!$B1699,lehmad!$A$2:$A$412,0))</f>
        <v>10.04.2005</v>
      </c>
      <c r="L1699">
        <f>INDEX(lehmad!C$2:C$412,MATCH(klypsid!$B1699,lehmad!$A$2:$A$412,0))</f>
        <v>56172</v>
      </c>
      <c r="M1699">
        <f>INDEX(lehmad!D$2:D$412,MATCH(klypsid!$B1699,lehmad!$A$2:$A$412,0))</f>
        <v>117</v>
      </c>
      <c r="N1699">
        <f>INDEX(lehmad!E$2:E$412,MATCH(klypsid!$B1699,lehmad!$A$2:$A$412,0))</f>
        <v>1</v>
      </c>
      <c r="O1699" t="str">
        <f>INDEX(lehmad!F$2:F$412,MATCH(klypsid!$B1699,lehmad!$A$2:$A$412,0))</f>
        <v>DYNASTY-ET</v>
      </c>
      <c r="P1699">
        <f>INDEX(lehmad!G$2:G$412,MATCH(klypsid!$B1699,lehmad!$A$2:$A$412,0))</f>
        <v>2002</v>
      </c>
      <c r="Q1699" s="2">
        <f>INDEX(lehmad!H$2:H$412,MATCH(klypsid!$B1699,lehmad!$A$2:$A$412,0))</f>
        <v>36044</v>
      </c>
      <c r="R1699">
        <f>INDEX(lehmad!I$2:I$412,MATCH(klypsid!$B1699,lehmad!$A$2:$A$412,0))</f>
        <v>124</v>
      </c>
      <c r="S1699">
        <f t="shared" si="183"/>
        <v>1</v>
      </c>
      <c r="T1699">
        <f t="shared" si="184"/>
        <v>409</v>
      </c>
      <c r="U1699">
        <f t="shared" si="185"/>
        <v>3</v>
      </c>
      <c r="V1699">
        <f t="shared" si="186"/>
        <v>3.84799690655495</v>
      </c>
      <c r="W1699">
        <f t="shared" si="187"/>
        <v>14</v>
      </c>
      <c r="X1699">
        <f t="shared" si="188"/>
        <v>31</v>
      </c>
    </row>
    <row r="1700" spans="1:24" x14ac:dyDescent="0.25">
      <c r="A1700">
        <v>3402</v>
      </c>
      <c r="B1700" t="str">
        <f t="shared" si="182"/>
        <v>E3402</v>
      </c>
      <c r="C1700" t="s">
        <v>85</v>
      </c>
      <c r="D1700">
        <v>1</v>
      </c>
      <c r="E1700" s="2">
        <v>39222</v>
      </c>
      <c r="F1700" s="2">
        <v>39663</v>
      </c>
      <c r="G1700">
        <v>28.5</v>
      </c>
      <c r="H1700">
        <v>4.54</v>
      </c>
      <c r="I1700">
        <v>3.74</v>
      </c>
      <c r="J1700">
        <v>82</v>
      </c>
      <c r="K1700" t="str">
        <f>INDEX(lehmad!B$2:B$412,MATCH(klypsid!$B1700,lehmad!$A$2:$A$412,0))</f>
        <v>10.04.2005</v>
      </c>
      <c r="L1700">
        <f>INDEX(lehmad!C$2:C$412,MATCH(klypsid!$B1700,lehmad!$A$2:$A$412,0))</f>
        <v>56172</v>
      </c>
      <c r="M1700">
        <f>INDEX(lehmad!D$2:D$412,MATCH(klypsid!$B1700,lehmad!$A$2:$A$412,0))</f>
        <v>117</v>
      </c>
      <c r="N1700">
        <f>INDEX(lehmad!E$2:E$412,MATCH(klypsid!$B1700,lehmad!$A$2:$A$412,0))</f>
        <v>1</v>
      </c>
      <c r="O1700" t="str">
        <f>INDEX(lehmad!F$2:F$412,MATCH(klypsid!$B1700,lehmad!$A$2:$A$412,0))</f>
        <v>DYNASTY-ET</v>
      </c>
      <c r="P1700">
        <f>INDEX(lehmad!G$2:G$412,MATCH(klypsid!$B1700,lehmad!$A$2:$A$412,0))</f>
        <v>2002</v>
      </c>
      <c r="Q1700" s="2">
        <f>INDEX(lehmad!H$2:H$412,MATCH(klypsid!$B1700,lehmad!$A$2:$A$412,0))</f>
        <v>36044</v>
      </c>
      <c r="R1700">
        <f>INDEX(lehmad!I$2:I$412,MATCH(klypsid!$B1700,lehmad!$A$2:$A$412,0))</f>
        <v>124</v>
      </c>
      <c r="S1700">
        <f t="shared" si="183"/>
        <v>1</v>
      </c>
      <c r="T1700">
        <f t="shared" si="184"/>
        <v>441</v>
      </c>
      <c r="U1700">
        <f t="shared" si="185"/>
        <v>3</v>
      </c>
      <c r="V1700">
        <f t="shared" si="186"/>
        <v>2.713695814843359</v>
      </c>
      <c r="W1700">
        <f t="shared" si="187"/>
        <v>15</v>
      </c>
      <c r="X1700">
        <f t="shared" si="188"/>
        <v>32</v>
      </c>
    </row>
    <row r="1701" spans="1:24" x14ac:dyDescent="0.25">
      <c r="A1701">
        <v>3402</v>
      </c>
      <c r="B1701" t="str">
        <f t="shared" si="182"/>
        <v>E3402</v>
      </c>
      <c r="C1701" t="s">
        <v>85</v>
      </c>
      <c r="D1701">
        <v>1</v>
      </c>
      <c r="E1701" s="2">
        <v>39222</v>
      </c>
      <c r="F1701" s="2">
        <v>39693</v>
      </c>
      <c r="G1701">
        <v>27.1</v>
      </c>
      <c r="H1701">
        <v>3.52</v>
      </c>
      <c r="I1701">
        <v>4.25</v>
      </c>
      <c r="J1701">
        <v>124</v>
      </c>
      <c r="K1701" t="str">
        <f>INDEX(lehmad!B$2:B$412,MATCH(klypsid!$B1701,lehmad!$A$2:$A$412,0))</f>
        <v>10.04.2005</v>
      </c>
      <c r="L1701">
        <f>INDEX(lehmad!C$2:C$412,MATCH(klypsid!$B1701,lehmad!$A$2:$A$412,0))</f>
        <v>56172</v>
      </c>
      <c r="M1701">
        <f>INDEX(lehmad!D$2:D$412,MATCH(klypsid!$B1701,lehmad!$A$2:$A$412,0))</f>
        <v>117</v>
      </c>
      <c r="N1701">
        <f>INDEX(lehmad!E$2:E$412,MATCH(klypsid!$B1701,lehmad!$A$2:$A$412,0))</f>
        <v>1</v>
      </c>
      <c r="O1701" t="str">
        <f>INDEX(lehmad!F$2:F$412,MATCH(klypsid!$B1701,lehmad!$A$2:$A$412,0))</f>
        <v>DYNASTY-ET</v>
      </c>
      <c r="P1701">
        <f>INDEX(lehmad!G$2:G$412,MATCH(klypsid!$B1701,lehmad!$A$2:$A$412,0))</f>
        <v>2002</v>
      </c>
      <c r="Q1701" s="2">
        <f>INDEX(lehmad!H$2:H$412,MATCH(klypsid!$B1701,lehmad!$A$2:$A$412,0))</f>
        <v>36044</v>
      </c>
      <c r="R1701">
        <f>INDEX(lehmad!I$2:I$412,MATCH(klypsid!$B1701,lehmad!$A$2:$A$412,0))</f>
        <v>124</v>
      </c>
      <c r="S1701">
        <f t="shared" si="183"/>
        <v>1</v>
      </c>
      <c r="T1701">
        <f t="shared" si="184"/>
        <v>471</v>
      </c>
      <c r="U1701">
        <f t="shared" si="185"/>
        <v>3</v>
      </c>
      <c r="V1701">
        <f t="shared" si="186"/>
        <v>3.3103401206121505</v>
      </c>
      <c r="W1701">
        <f t="shared" si="187"/>
        <v>16</v>
      </c>
      <c r="X1701">
        <f t="shared" si="188"/>
        <v>30</v>
      </c>
    </row>
    <row r="1702" spans="1:24" x14ac:dyDescent="0.25">
      <c r="A1702">
        <v>3402</v>
      </c>
      <c r="B1702" t="str">
        <f t="shared" si="182"/>
        <v>E3402</v>
      </c>
      <c r="C1702" t="s">
        <v>85</v>
      </c>
      <c r="D1702">
        <v>1</v>
      </c>
      <c r="E1702" s="2">
        <v>39222</v>
      </c>
      <c r="F1702" s="2">
        <v>39722</v>
      </c>
      <c r="G1702">
        <v>16.2</v>
      </c>
      <c r="H1702">
        <v>4.96</v>
      </c>
      <c r="I1702">
        <v>4.3600000000000003</v>
      </c>
      <c r="J1702">
        <v>115</v>
      </c>
      <c r="K1702" t="str">
        <f>INDEX(lehmad!B$2:B$412,MATCH(klypsid!$B1702,lehmad!$A$2:$A$412,0))</f>
        <v>10.04.2005</v>
      </c>
      <c r="L1702">
        <f>INDEX(lehmad!C$2:C$412,MATCH(klypsid!$B1702,lehmad!$A$2:$A$412,0))</f>
        <v>56172</v>
      </c>
      <c r="M1702">
        <f>INDEX(lehmad!D$2:D$412,MATCH(klypsid!$B1702,lehmad!$A$2:$A$412,0))</f>
        <v>117</v>
      </c>
      <c r="N1702">
        <f>INDEX(lehmad!E$2:E$412,MATCH(klypsid!$B1702,lehmad!$A$2:$A$412,0))</f>
        <v>1</v>
      </c>
      <c r="O1702" t="str">
        <f>INDEX(lehmad!F$2:F$412,MATCH(klypsid!$B1702,lehmad!$A$2:$A$412,0))</f>
        <v>DYNASTY-ET</v>
      </c>
      <c r="P1702">
        <f>INDEX(lehmad!G$2:G$412,MATCH(klypsid!$B1702,lehmad!$A$2:$A$412,0))</f>
        <v>2002</v>
      </c>
      <c r="Q1702" s="2">
        <f>INDEX(lehmad!H$2:H$412,MATCH(klypsid!$B1702,lehmad!$A$2:$A$412,0))</f>
        <v>36044</v>
      </c>
      <c r="R1702">
        <f>INDEX(lehmad!I$2:I$412,MATCH(klypsid!$B1702,lehmad!$A$2:$A$412,0))</f>
        <v>124</v>
      </c>
      <c r="S1702">
        <f t="shared" si="183"/>
        <v>1</v>
      </c>
      <c r="T1702">
        <f t="shared" si="184"/>
        <v>500</v>
      </c>
      <c r="U1702">
        <f t="shared" si="185"/>
        <v>3</v>
      </c>
      <c r="V1702">
        <f t="shared" si="186"/>
        <v>3.2016338611696504</v>
      </c>
      <c r="W1702">
        <f t="shared" si="187"/>
        <v>17</v>
      </c>
      <c r="X1702">
        <f t="shared" si="188"/>
        <v>29</v>
      </c>
    </row>
    <row r="1703" spans="1:24" x14ac:dyDescent="0.25">
      <c r="A1703">
        <v>3402</v>
      </c>
      <c r="B1703" t="str">
        <f t="shared" si="182"/>
        <v>E3402</v>
      </c>
      <c r="C1703" t="s">
        <v>85</v>
      </c>
      <c r="D1703">
        <v>2</v>
      </c>
      <c r="E1703" s="2">
        <v>39819</v>
      </c>
      <c r="F1703" s="2">
        <v>39845</v>
      </c>
      <c r="G1703">
        <v>37.200000000000003</v>
      </c>
      <c r="H1703">
        <v>6.43</v>
      </c>
      <c r="I1703">
        <v>2.73</v>
      </c>
      <c r="J1703">
        <v>1149</v>
      </c>
      <c r="K1703" t="str">
        <f>INDEX(lehmad!B$2:B$412,MATCH(klypsid!$B1703,lehmad!$A$2:$A$412,0))</f>
        <v>10.04.2005</v>
      </c>
      <c r="L1703">
        <f>INDEX(lehmad!C$2:C$412,MATCH(klypsid!$B1703,lehmad!$A$2:$A$412,0))</f>
        <v>56172</v>
      </c>
      <c r="M1703">
        <f>INDEX(lehmad!D$2:D$412,MATCH(klypsid!$B1703,lehmad!$A$2:$A$412,0))</f>
        <v>117</v>
      </c>
      <c r="N1703">
        <f>INDEX(lehmad!E$2:E$412,MATCH(klypsid!$B1703,lehmad!$A$2:$A$412,0))</f>
        <v>1</v>
      </c>
      <c r="O1703" t="str">
        <f>INDEX(lehmad!F$2:F$412,MATCH(klypsid!$B1703,lehmad!$A$2:$A$412,0))</f>
        <v>DYNASTY-ET</v>
      </c>
      <c r="P1703">
        <f>INDEX(lehmad!G$2:G$412,MATCH(klypsid!$B1703,lehmad!$A$2:$A$412,0))</f>
        <v>2002</v>
      </c>
      <c r="Q1703" s="2">
        <f>INDEX(lehmad!H$2:H$412,MATCH(klypsid!$B1703,lehmad!$A$2:$A$412,0))</f>
        <v>36044</v>
      </c>
      <c r="R1703">
        <f>INDEX(lehmad!I$2:I$412,MATCH(klypsid!$B1703,lehmad!$A$2:$A$412,0))</f>
        <v>124</v>
      </c>
      <c r="S1703">
        <f t="shared" si="183"/>
        <v>2</v>
      </c>
      <c r="T1703">
        <f t="shared" si="184"/>
        <v>26</v>
      </c>
      <c r="U1703">
        <f t="shared" si="185"/>
        <v>1</v>
      </c>
      <c r="V1703">
        <f t="shared" si="186"/>
        <v>6.5223068928713888</v>
      </c>
      <c r="W1703">
        <f t="shared" si="187"/>
        <v>1</v>
      </c>
      <c r="X1703">
        <f t="shared" si="188"/>
        <v>26</v>
      </c>
    </row>
    <row r="1704" spans="1:24" x14ac:dyDescent="0.25">
      <c r="A1704">
        <v>3402</v>
      </c>
      <c r="B1704" t="str">
        <f t="shared" si="182"/>
        <v>E3402</v>
      </c>
      <c r="C1704" t="s">
        <v>85</v>
      </c>
      <c r="D1704">
        <v>2</v>
      </c>
      <c r="E1704" s="2">
        <v>39819</v>
      </c>
      <c r="F1704" s="2">
        <v>39875</v>
      </c>
      <c r="G1704">
        <v>46.6</v>
      </c>
      <c r="H1704">
        <v>3.44</v>
      </c>
      <c r="I1704">
        <v>2.91</v>
      </c>
      <c r="J1704">
        <v>24</v>
      </c>
      <c r="K1704" t="str">
        <f>INDEX(lehmad!B$2:B$412,MATCH(klypsid!$B1704,lehmad!$A$2:$A$412,0))</f>
        <v>10.04.2005</v>
      </c>
      <c r="L1704">
        <f>INDEX(lehmad!C$2:C$412,MATCH(klypsid!$B1704,lehmad!$A$2:$A$412,0))</f>
        <v>56172</v>
      </c>
      <c r="M1704">
        <f>INDEX(lehmad!D$2:D$412,MATCH(klypsid!$B1704,lehmad!$A$2:$A$412,0))</f>
        <v>117</v>
      </c>
      <c r="N1704">
        <f>INDEX(lehmad!E$2:E$412,MATCH(klypsid!$B1704,lehmad!$A$2:$A$412,0))</f>
        <v>1</v>
      </c>
      <c r="O1704" t="str">
        <f>INDEX(lehmad!F$2:F$412,MATCH(klypsid!$B1704,lehmad!$A$2:$A$412,0))</f>
        <v>DYNASTY-ET</v>
      </c>
      <c r="P1704">
        <f>INDEX(lehmad!G$2:G$412,MATCH(klypsid!$B1704,lehmad!$A$2:$A$412,0))</f>
        <v>2002</v>
      </c>
      <c r="Q1704" s="2">
        <f>INDEX(lehmad!H$2:H$412,MATCH(klypsid!$B1704,lehmad!$A$2:$A$412,0))</f>
        <v>36044</v>
      </c>
      <c r="R1704">
        <f>INDEX(lehmad!I$2:I$412,MATCH(klypsid!$B1704,lehmad!$A$2:$A$412,0))</f>
        <v>124</v>
      </c>
      <c r="S1704">
        <f t="shared" si="183"/>
        <v>2</v>
      </c>
      <c r="T1704">
        <f t="shared" si="184"/>
        <v>56</v>
      </c>
      <c r="U1704">
        <f t="shared" si="185"/>
        <v>1</v>
      </c>
      <c r="V1704">
        <f t="shared" si="186"/>
        <v>0.94110631094643127</v>
      </c>
      <c r="W1704">
        <f t="shared" si="187"/>
        <v>2</v>
      </c>
      <c r="X1704">
        <f t="shared" si="188"/>
        <v>30</v>
      </c>
    </row>
    <row r="1705" spans="1:24" x14ac:dyDescent="0.25">
      <c r="A1705">
        <v>3402</v>
      </c>
      <c r="B1705" t="str">
        <f t="shared" si="182"/>
        <v>E3402</v>
      </c>
      <c r="C1705" t="s">
        <v>85</v>
      </c>
      <c r="D1705">
        <v>2</v>
      </c>
      <c r="E1705" s="2">
        <v>39819</v>
      </c>
      <c r="F1705" s="2">
        <v>39908</v>
      </c>
      <c r="G1705">
        <v>48</v>
      </c>
      <c r="H1705">
        <v>5.3</v>
      </c>
      <c r="I1705">
        <v>2.72</v>
      </c>
      <c r="J1705">
        <v>1986</v>
      </c>
      <c r="K1705" t="str">
        <f>INDEX(lehmad!B$2:B$412,MATCH(klypsid!$B1705,lehmad!$A$2:$A$412,0))</f>
        <v>10.04.2005</v>
      </c>
      <c r="L1705">
        <f>INDEX(lehmad!C$2:C$412,MATCH(klypsid!$B1705,lehmad!$A$2:$A$412,0))</f>
        <v>56172</v>
      </c>
      <c r="M1705">
        <f>INDEX(lehmad!D$2:D$412,MATCH(klypsid!$B1705,lehmad!$A$2:$A$412,0))</f>
        <v>117</v>
      </c>
      <c r="N1705">
        <f>INDEX(lehmad!E$2:E$412,MATCH(klypsid!$B1705,lehmad!$A$2:$A$412,0))</f>
        <v>1</v>
      </c>
      <c r="O1705" t="str">
        <f>INDEX(lehmad!F$2:F$412,MATCH(klypsid!$B1705,lehmad!$A$2:$A$412,0))</f>
        <v>DYNASTY-ET</v>
      </c>
      <c r="P1705">
        <f>INDEX(lehmad!G$2:G$412,MATCH(klypsid!$B1705,lehmad!$A$2:$A$412,0))</f>
        <v>2002</v>
      </c>
      <c r="Q1705" s="2">
        <f>INDEX(lehmad!H$2:H$412,MATCH(klypsid!$B1705,lehmad!$A$2:$A$412,0))</f>
        <v>36044</v>
      </c>
      <c r="R1705">
        <f>INDEX(lehmad!I$2:I$412,MATCH(klypsid!$B1705,lehmad!$A$2:$A$412,0))</f>
        <v>124</v>
      </c>
      <c r="S1705">
        <f t="shared" si="183"/>
        <v>2</v>
      </c>
      <c r="T1705">
        <f t="shared" si="184"/>
        <v>89</v>
      </c>
      <c r="U1705">
        <f t="shared" si="185"/>
        <v>2</v>
      </c>
      <c r="V1705">
        <f t="shared" si="186"/>
        <v>7.3117937177536492</v>
      </c>
      <c r="W1705">
        <f t="shared" si="187"/>
        <v>3</v>
      </c>
      <c r="X1705">
        <f t="shared" si="188"/>
        <v>33</v>
      </c>
    </row>
    <row r="1706" spans="1:24" x14ac:dyDescent="0.25">
      <c r="A1706">
        <v>3402</v>
      </c>
      <c r="B1706" t="str">
        <f t="shared" si="182"/>
        <v>E3402</v>
      </c>
      <c r="C1706" t="s">
        <v>85</v>
      </c>
      <c r="D1706">
        <v>2</v>
      </c>
      <c r="E1706" s="2">
        <v>39819</v>
      </c>
      <c r="F1706" s="2">
        <v>39944</v>
      </c>
      <c r="G1706">
        <v>54.7</v>
      </c>
      <c r="H1706">
        <v>4.7300000000000004</v>
      </c>
      <c r="I1706">
        <v>3.23</v>
      </c>
      <c r="J1706">
        <v>63</v>
      </c>
      <c r="K1706" t="str">
        <f>INDEX(lehmad!B$2:B$412,MATCH(klypsid!$B1706,lehmad!$A$2:$A$412,0))</f>
        <v>10.04.2005</v>
      </c>
      <c r="L1706">
        <f>INDEX(lehmad!C$2:C$412,MATCH(klypsid!$B1706,lehmad!$A$2:$A$412,0))</f>
        <v>56172</v>
      </c>
      <c r="M1706">
        <f>INDEX(lehmad!D$2:D$412,MATCH(klypsid!$B1706,lehmad!$A$2:$A$412,0))</f>
        <v>117</v>
      </c>
      <c r="N1706">
        <f>INDEX(lehmad!E$2:E$412,MATCH(klypsid!$B1706,lehmad!$A$2:$A$412,0))</f>
        <v>1</v>
      </c>
      <c r="O1706" t="str">
        <f>INDEX(lehmad!F$2:F$412,MATCH(klypsid!$B1706,lehmad!$A$2:$A$412,0))</f>
        <v>DYNASTY-ET</v>
      </c>
      <c r="P1706">
        <f>INDEX(lehmad!G$2:G$412,MATCH(klypsid!$B1706,lehmad!$A$2:$A$412,0))</f>
        <v>2002</v>
      </c>
      <c r="Q1706" s="2">
        <f>INDEX(lehmad!H$2:H$412,MATCH(klypsid!$B1706,lehmad!$A$2:$A$412,0))</f>
        <v>36044</v>
      </c>
      <c r="R1706">
        <f>INDEX(lehmad!I$2:I$412,MATCH(klypsid!$B1706,lehmad!$A$2:$A$412,0))</f>
        <v>124</v>
      </c>
      <c r="S1706">
        <f t="shared" si="183"/>
        <v>2</v>
      </c>
      <c r="T1706">
        <f t="shared" si="184"/>
        <v>125</v>
      </c>
      <c r="U1706">
        <f t="shared" si="185"/>
        <v>2</v>
      </c>
      <c r="V1706">
        <f t="shared" si="186"/>
        <v>2.3334237337251915</v>
      </c>
      <c r="W1706">
        <f t="shared" si="187"/>
        <v>4</v>
      </c>
      <c r="X1706">
        <f t="shared" si="188"/>
        <v>36</v>
      </c>
    </row>
    <row r="1707" spans="1:24" x14ac:dyDescent="0.25">
      <c r="A1707">
        <v>3402</v>
      </c>
      <c r="B1707" t="str">
        <f t="shared" si="182"/>
        <v>E3402</v>
      </c>
      <c r="C1707" t="s">
        <v>85</v>
      </c>
      <c r="D1707">
        <v>2</v>
      </c>
      <c r="E1707" s="2">
        <v>39819</v>
      </c>
      <c r="F1707" s="2">
        <v>39972</v>
      </c>
      <c r="G1707">
        <v>53</v>
      </c>
      <c r="H1707">
        <v>3.61</v>
      </c>
      <c r="I1707">
        <v>3.49</v>
      </c>
      <c r="J1707">
        <v>270</v>
      </c>
      <c r="K1707" t="str">
        <f>INDEX(lehmad!B$2:B$412,MATCH(klypsid!$B1707,lehmad!$A$2:$A$412,0))</f>
        <v>10.04.2005</v>
      </c>
      <c r="L1707">
        <f>INDEX(lehmad!C$2:C$412,MATCH(klypsid!$B1707,lehmad!$A$2:$A$412,0))</f>
        <v>56172</v>
      </c>
      <c r="M1707">
        <f>INDEX(lehmad!D$2:D$412,MATCH(klypsid!$B1707,lehmad!$A$2:$A$412,0))</f>
        <v>117</v>
      </c>
      <c r="N1707">
        <f>INDEX(lehmad!E$2:E$412,MATCH(klypsid!$B1707,lehmad!$A$2:$A$412,0))</f>
        <v>1</v>
      </c>
      <c r="O1707" t="str">
        <f>INDEX(lehmad!F$2:F$412,MATCH(klypsid!$B1707,lehmad!$A$2:$A$412,0))</f>
        <v>DYNASTY-ET</v>
      </c>
      <c r="P1707">
        <f>INDEX(lehmad!G$2:G$412,MATCH(klypsid!$B1707,lehmad!$A$2:$A$412,0))</f>
        <v>2002</v>
      </c>
      <c r="Q1707" s="2">
        <f>INDEX(lehmad!H$2:H$412,MATCH(klypsid!$B1707,lehmad!$A$2:$A$412,0))</f>
        <v>36044</v>
      </c>
      <c r="R1707">
        <f>INDEX(lehmad!I$2:I$412,MATCH(klypsid!$B1707,lehmad!$A$2:$A$412,0))</f>
        <v>124</v>
      </c>
      <c r="S1707">
        <f t="shared" si="183"/>
        <v>2</v>
      </c>
      <c r="T1707">
        <f t="shared" si="184"/>
        <v>153</v>
      </c>
      <c r="U1707">
        <f t="shared" si="185"/>
        <v>3</v>
      </c>
      <c r="V1707">
        <f t="shared" si="186"/>
        <v>4.4329594072761065</v>
      </c>
      <c r="W1707">
        <f t="shared" si="187"/>
        <v>5</v>
      </c>
      <c r="X1707">
        <f t="shared" si="188"/>
        <v>28</v>
      </c>
    </row>
    <row r="1708" spans="1:24" x14ac:dyDescent="0.25">
      <c r="A1708">
        <v>3403</v>
      </c>
      <c r="B1708" t="str">
        <f t="shared" si="182"/>
        <v>E3403</v>
      </c>
      <c r="C1708" t="s">
        <v>81</v>
      </c>
      <c r="D1708">
        <v>1</v>
      </c>
      <c r="E1708" s="2">
        <v>39151</v>
      </c>
      <c r="F1708" s="2">
        <v>39173</v>
      </c>
      <c r="G1708">
        <v>38.1</v>
      </c>
      <c r="H1708">
        <v>3.43</v>
      </c>
      <c r="I1708">
        <v>3.1</v>
      </c>
      <c r="J1708">
        <v>54</v>
      </c>
      <c r="K1708" t="str">
        <f>INDEX(lehmad!B$2:B$412,MATCH(klypsid!$B1708,lehmad!$A$2:$A$412,0))</f>
        <v>11.04.2005</v>
      </c>
      <c r="L1708">
        <f>INDEX(lehmad!C$2:C$412,MATCH(klypsid!$B1708,lehmad!$A$2:$A$412,0))</f>
        <v>56172</v>
      </c>
      <c r="M1708">
        <f>INDEX(lehmad!D$2:D$412,MATCH(klypsid!$B1708,lehmad!$A$2:$A$412,0))</f>
        <v>105</v>
      </c>
      <c r="N1708">
        <f>INDEX(lehmad!E$2:E$412,MATCH(klypsid!$B1708,lehmad!$A$2:$A$412,0))</f>
        <v>0.93799999999999994</v>
      </c>
      <c r="O1708" t="str">
        <f>INDEX(lehmad!F$2:F$412,MATCH(klypsid!$B1708,lehmad!$A$2:$A$412,0))</f>
        <v>DYNASTY-ET</v>
      </c>
      <c r="P1708">
        <f>INDEX(lehmad!G$2:G$412,MATCH(klypsid!$B1708,lehmad!$A$2:$A$412,0))</f>
        <v>2002</v>
      </c>
      <c r="Q1708" s="2">
        <f>INDEX(lehmad!H$2:H$412,MATCH(klypsid!$B1708,lehmad!$A$2:$A$412,0))</f>
        <v>36044</v>
      </c>
      <c r="R1708">
        <f>INDEX(lehmad!I$2:I$412,MATCH(klypsid!$B1708,lehmad!$A$2:$A$412,0))</f>
        <v>124</v>
      </c>
      <c r="S1708">
        <f t="shared" si="183"/>
        <v>1</v>
      </c>
      <c r="T1708">
        <f t="shared" si="184"/>
        <v>22</v>
      </c>
      <c r="U1708">
        <f t="shared" si="185"/>
        <v>1</v>
      </c>
      <c r="V1708">
        <f t="shared" si="186"/>
        <v>2.1110313123887439</v>
      </c>
      <c r="W1708">
        <f t="shared" si="187"/>
        <v>1</v>
      </c>
      <c r="X1708">
        <f t="shared" si="188"/>
        <v>22</v>
      </c>
    </row>
    <row r="1709" spans="1:24" x14ac:dyDescent="0.25">
      <c r="A1709">
        <v>3403</v>
      </c>
      <c r="B1709" t="str">
        <f t="shared" si="182"/>
        <v>E3403</v>
      </c>
      <c r="C1709" t="s">
        <v>81</v>
      </c>
      <c r="D1709">
        <v>1</v>
      </c>
      <c r="E1709" s="2">
        <v>39151</v>
      </c>
      <c r="F1709" s="2">
        <v>39204</v>
      </c>
      <c r="G1709">
        <v>42.3</v>
      </c>
      <c r="H1709">
        <v>3.38</v>
      </c>
      <c r="I1709">
        <v>2.97</v>
      </c>
      <c r="J1709">
        <v>56</v>
      </c>
      <c r="K1709" t="str">
        <f>INDEX(lehmad!B$2:B$412,MATCH(klypsid!$B1709,lehmad!$A$2:$A$412,0))</f>
        <v>11.04.2005</v>
      </c>
      <c r="L1709">
        <f>INDEX(lehmad!C$2:C$412,MATCH(klypsid!$B1709,lehmad!$A$2:$A$412,0))</f>
        <v>56172</v>
      </c>
      <c r="M1709">
        <f>INDEX(lehmad!D$2:D$412,MATCH(klypsid!$B1709,lehmad!$A$2:$A$412,0))</f>
        <v>105</v>
      </c>
      <c r="N1709">
        <f>INDEX(lehmad!E$2:E$412,MATCH(klypsid!$B1709,lehmad!$A$2:$A$412,0))</f>
        <v>0.93799999999999994</v>
      </c>
      <c r="O1709" t="str">
        <f>INDEX(lehmad!F$2:F$412,MATCH(klypsid!$B1709,lehmad!$A$2:$A$412,0))</f>
        <v>DYNASTY-ET</v>
      </c>
      <c r="P1709">
        <f>INDEX(lehmad!G$2:G$412,MATCH(klypsid!$B1709,lehmad!$A$2:$A$412,0))</f>
        <v>2002</v>
      </c>
      <c r="Q1709" s="2">
        <f>INDEX(lehmad!H$2:H$412,MATCH(klypsid!$B1709,lehmad!$A$2:$A$412,0))</f>
        <v>36044</v>
      </c>
      <c r="R1709">
        <f>INDEX(lehmad!I$2:I$412,MATCH(klypsid!$B1709,lehmad!$A$2:$A$412,0))</f>
        <v>124</v>
      </c>
      <c r="S1709">
        <f t="shared" si="183"/>
        <v>1</v>
      </c>
      <c r="T1709">
        <f t="shared" si="184"/>
        <v>53</v>
      </c>
      <c r="U1709">
        <f t="shared" si="185"/>
        <v>1</v>
      </c>
      <c r="V1709">
        <f t="shared" si="186"/>
        <v>2.1634987322828794</v>
      </c>
      <c r="W1709">
        <f t="shared" si="187"/>
        <v>2</v>
      </c>
      <c r="X1709">
        <f t="shared" si="188"/>
        <v>31</v>
      </c>
    </row>
    <row r="1710" spans="1:24" x14ac:dyDescent="0.25">
      <c r="A1710">
        <v>3403</v>
      </c>
      <c r="B1710" t="str">
        <f t="shared" si="182"/>
        <v>E3403</v>
      </c>
      <c r="C1710" t="s">
        <v>81</v>
      </c>
      <c r="D1710">
        <v>1</v>
      </c>
      <c r="E1710" s="2">
        <v>39151</v>
      </c>
      <c r="F1710" s="2">
        <v>39236</v>
      </c>
      <c r="G1710">
        <v>40.200000000000003</v>
      </c>
      <c r="H1710">
        <v>2.4</v>
      </c>
      <c r="I1710">
        <v>3.09</v>
      </c>
      <c r="J1710">
        <v>105</v>
      </c>
      <c r="K1710" t="str">
        <f>INDEX(lehmad!B$2:B$412,MATCH(klypsid!$B1710,lehmad!$A$2:$A$412,0))</f>
        <v>11.04.2005</v>
      </c>
      <c r="L1710">
        <f>INDEX(lehmad!C$2:C$412,MATCH(klypsid!$B1710,lehmad!$A$2:$A$412,0))</f>
        <v>56172</v>
      </c>
      <c r="M1710">
        <f>INDEX(lehmad!D$2:D$412,MATCH(klypsid!$B1710,lehmad!$A$2:$A$412,0))</f>
        <v>105</v>
      </c>
      <c r="N1710">
        <f>INDEX(lehmad!E$2:E$412,MATCH(klypsid!$B1710,lehmad!$A$2:$A$412,0))</f>
        <v>0.93799999999999994</v>
      </c>
      <c r="O1710" t="str">
        <f>INDEX(lehmad!F$2:F$412,MATCH(klypsid!$B1710,lehmad!$A$2:$A$412,0))</f>
        <v>DYNASTY-ET</v>
      </c>
      <c r="P1710">
        <f>INDEX(lehmad!G$2:G$412,MATCH(klypsid!$B1710,lehmad!$A$2:$A$412,0))</f>
        <v>2002</v>
      </c>
      <c r="Q1710" s="2">
        <f>INDEX(lehmad!H$2:H$412,MATCH(klypsid!$B1710,lehmad!$A$2:$A$412,0))</f>
        <v>36044</v>
      </c>
      <c r="R1710">
        <f>INDEX(lehmad!I$2:I$412,MATCH(klypsid!$B1710,lehmad!$A$2:$A$412,0))</f>
        <v>124</v>
      </c>
      <c r="S1710">
        <f t="shared" si="183"/>
        <v>1</v>
      </c>
      <c r="T1710">
        <f t="shared" si="184"/>
        <v>85</v>
      </c>
      <c r="U1710">
        <f t="shared" si="185"/>
        <v>2</v>
      </c>
      <c r="V1710">
        <f t="shared" si="186"/>
        <v>3.0703893278913981</v>
      </c>
      <c r="W1710">
        <f t="shared" si="187"/>
        <v>3</v>
      </c>
      <c r="X1710">
        <f t="shared" si="188"/>
        <v>32</v>
      </c>
    </row>
    <row r="1711" spans="1:24" x14ac:dyDescent="0.25">
      <c r="A1711">
        <v>3403</v>
      </c>
      <c r="B1711" t="str">
        <f t="shared" si="182"/>
        <v>E3403</v>
      </c>
      <c r="C1711" t="s">
        <v>81</v>
      </c>
      <c r="D1711">
        <v>1</v>
      </c>
      <c r="E1711" s="2">
        <v>39151</v>
      </c>
      <c r="F1711" s="2">
        <v>39266</v>
      </c>
      <c r="G1711">
        <v>38.799999999999997</v>
      </c>
      <c r="H1711">
        <v>2.12</v>
      </c>
      <c r="I1711">
        <v>3.33</v>
      </c>
      <c r="J1711">
        <v>260</v>
      </c>
      <c r="K1711" t="str">
        <f>INDEX(lehmad!B$2:B$412,MATCH(klypsid!$B1711,lehmad!$A$2:$A$412,0))</f>
        <v>11.04.2005</v>
      </c>
      <c r="L1711">
        <f>INDEX(lehmad!C$2:C$412,MATCH(klypsid!$B1711,lehmad!$A$2:$A$412,0))</f>
        <v>56172</v>
      </c>
      <c r="M1711">
        <f>INDEX(lehmad!D$2:D$412,MATCH(klypsid!$B1711,lehmad!$A$2:$A$412,0))</f>
        <v>105</v>
      </c>
      <c r="N1711">
        <f>INDEX(lehmad!E$2:E$412,MATCH(klypsid!$B1711,lehmad!$A$2:$A$412,0))</f>
        <v>0.93799999999999994</v>
      </c>
      <c r="O1711" t="str">
        <f>INDEX(lehmad!F$2:F$412,MATCH(klypsid!$B1711,lehmad!$A$2:$A$412,0))</f>
        <v>DYNASTY-ET</v>
      </c>
      <c r="P1711">
        <f>INDEX(lehmad!G$2:G$412,MATCH(klypsid!$B1711,lehmad!$A$2:$A$412,0))</f>
        <v>2002</v>
      </c>
      <c r="Q1711" s="2">
        <f>INDEX(lehmad!H$2:H$412,MATCH(klypsid!$B1711,lehmad!$A$2:$A$412,0))</f>
        <v>36044</v>
      </c>
      <c r="R1711">
        <f>INDEX(lehmad!I$2:I$412,MATCH(klypsid!$B1711,lehmad!$A$2:$A$412,0))</f>
        <v>124</v>
      </c>
      <c r="S1711">
        <f t="shared" si="183"/>
        <v>1</v>
      </c>
      <c r="T1711">
        <f t="shared" si="184"/>
        <v>115</v>
      </c>
      <c r="U1711">
        <f t="shared" si="185"/>
        <v>2</v>
      </c>
      <c r="V1711">
        <f t="shared" si="186"/>
        <v>4.37851162325373</v>
      </c>
      <c r="W1711">
        <f t="shared" si="187"/>
        <v>4</v>
      </c>
      <c r="X1711">
        <f t="shared" si="188"/>
        <v>30</v>
      </c>
    </row>
    <row r="1712" spans="1:24" x14ac:dyDescent="0.25">
      <c r="A1712">
        <v>3403</v>
      </c>
      <c r="B1712" t="str">
        <f t="shared" si="182"/>
        <v>E3403</v>
      </c>
      <c r="C1712" t="s">
        <v>81</v>
      </c>
      <c r="D1712">
        <v>1</v>
      </c>
      <c r="E1712" s="2">
        <v>39151</v>
      </c>
      <c r="F1712" s="2">
        <v>39295</v>
      </c>
      <c r="G1712">
        <v>38.700000000000003</v>
      </c>
      <c r="H1712">
        <v>2.82</v>
      </c>
      <c r="I1712">
        <v>3.6</v>
      </c>
      <c r="J1712">
        <v>63</v>
      </c>
      <c r="K1712" t="str">
        <f>INDEX(lehmad!B$2:B$412,MATCH(klypsid!$B1712,lehmad!$A$2:$A$412,0))</f>
        <v>11.04.2005</v>
      </c>
      <c r="L1712">
        <f>INDEX(lehmad!C$2:C$412,MATCH(klypsid!$B1712,lehmad!$A$2:$A$412,0))</f>
        <v>56172</v>
      </c>
      <c r="M1712">
        <f>INDEX(lehmad!D$2:D$412,MATCH(klypsid!$B1712,lehmad!$A$2:$A$412,0))</f>
        <v>105</v>
      </c>
      <c r="N1712">
        <f>INDEX(lehmad!E$2:E$412,MATCH(klypsid!$B1712,lehmad!$A$2:$A$412,0))</f>
        <v>0.93799999999999994</v>
      </c>
      <c r="O1712" t="str">
        <f>INDEX(lehmad!F$2:F$412,MATCH(klypsid!$B1712,lehmad!$A$2:$A$412,0))</f>
        <v>DYNASTY-ET</v>
      </c>
      <c r="P1712">
        <f>INDEX(lehmad!G$2:G$412,MATCH(klypsid!$B1712,lehmad!$A$2:$A$412,0))</f>
        <v>2002</v>
      </c>
      <c r="Q1712" s="2">
        <f>INDEX(lehmad!H$2:H$412,MATCH(klypsid!$B1712,lehmad!$A$2:$A$412,0))</f>
        <v>36044</v>
      </c>
      <c r="R1712">
        <f>INDEX(lehmad!I$2:I$412,MATCH(klypsid!$B1712,lehmad!$A$2:$A$412,0))</f>
        <v>124</v>
      </c>
      <c r="S1712">
        <f t="shared" si="183"/>
        <v>1</v>
      </c>
      <c r="T1712">
        <f t="shared" si="184"/>
        <v>144</v>
      </c>
      <c r="U1712">
        <f t="shared" si="185"/>
        <v>2</v>
      </c>
      <c r="V1712">
        <f t="shared" si="186"/>
        <v>2.3334237337251915</v>
      </c>
      <c r="W1712">
        <f t="shared" si="187"/>
        <v>5</v>
      </c>
      <c r="X1712">
        <f t="shared" si="188"/>
        <v>29</v>
      </c>
    </row>
    <row r="1713" spans="1:24" x14ac:dyDescent="0.25">
      <c r="A1713">
        <v>3403</v>
      </c>
      <c r="B1713" t="str">
        <f t="shared" si="182"/>
        <v>E3403</v>
      </c>
      <c r="C1713" t="s">
        <v>81</v>
      </c>
      <c r="D1713">
        <v>1</v>
      </c>
      <c r="E1713" s="2">
        <v>39151</v>
      </c>
      <c r="F1713" s="2">
        <v>39328</v>
      </c>
      <c r="G1713">
        <v>39.4</v>
      </c>
      <c r="H1713">
        <v>2.35</v>
      </c>
      <c r="I1713">
        <v>3.58</v>
      </c>
      <c r="J1713">
        <v>408</v>
      </c>
      <c r="K1713" t="str">
        <f>INDEX(lehmad!B$2:B$412,MATCH(klypsid!$B1713,lehmad!$A$2:$A$412,0))</f>
        <v>11.04.2005</v>
      </c>
      <c r="L1713">
        <f>INDEX(lehmad!C$2:C$412,MATCH(klypsid!$B1713,lehmad!$A$2:$A$412,0))</f>
        <v>56172</v>
      </c>
      <c r="M1713">
        <f>INDEX(lehmad!D$2:D$412,MATCH(klypsid!$B1713,lehmad!$A$2:$A$412,0))</f>
        <v>105</v>
      </c>
      <c r="N1713">
        <f>INDEX(lehmad!E$2:E$412,MATCH(klypsid!$B1713,lehmad!$A$2:$A$412,0))</f>
        <v>0.93799999999999994</v>
      </c>
      <c r="O1713" t="str">
        <f>INDEX(lehmad!F$2:F$412,MATCH(klypsid!$B1713,lehmad!$A$2:$A$412,0))</f>
        <v>DYNASTY-ET</v>
      </c>
      <c r="P1713">
        <f>INDEX(lehmad!G$2:G$412,MATCH(klypsid!$B1713,lehmad!$A$2:$A$412,0))</f>
        <v>2002</v>
      </c>
      <c r="Q1713" s="2">
        <f>INDEX(lehmad!H$2:H$412,MATCH(klypsid!$B1713,lehmad!$A$2:$A$412,0))</f>
        <v>36044</v>
      </c>
      <c r="R1713">
        <f>INDEX(lehmad!I$2:I$412,MATCH(klypsid!$B1713,lehmad!$A$2:$A$412,0))</f>
        <v>124</v>
      </c>
      <c r="S1713">
        <f t="shared" si="183"/>
        <v>1</v>
      </c>
      <c r="T1713">
        <f t="shared" si="184"/>
        <v>177</v>
      </c>
      <c r="U1713">
        <f t="shared" si="185"/>
        <v>3</v>
      </c>
      <c r="V1713">
        <f t="shared" si="186"/>
        <v>5.0285691521967708</v>
      </c>
      <c r="W1713">
        <f t="shared" si="187"/>
        <v>6</v>
      </c>
      <c r="X1713">
        <f t="shared" si="188"/>
        <v>33</v>
      </c>
    </row>
    <row r="1714" spans="1:24" x14ac:dyDescent="0.25">
      <c r="A1714">
        <v>3403</v>
      </c>
      <c r="B1714" t="str">
        <f t="shared" si="182"/>
        <v>E3403</v>
      </c>
      <c r="C1714" t="s">
        <v>81</v>
      </c>
      <c r="D1714">
        <v>1</v>
      </c>
      <c r="E1714" s="2">
        <v>39151</v>
      </c>
      <c r="F1714" s="2">
        <v>39356</v>
      </c>
      <c r="G1714">
        <v>32.6</v>
      </c>
      <c r="H1714">
        <v>3.3</v>
      </c>
      <c r="I1714">
        <v>3.6</v>
      </c>
      <c r="J1714">
        <v>484</v>
      </c>
      <c r="K1714" t="str">
        <f>INDEX(lehmad!B$2:B$412,MATCH(klypsid!$B1714,lehmad!$A$2:$A$412,0))</f>
        <v>11.04.2005</v>
      </c>
      <c r="L1714">
        <f>INDEX(lehmad!C$2:C$412,MATCH(klypsid!$B1714,lehmad!$A$2:$A$412,0))</f>
        <v>56172</v>
      </c>
      <c r="M1714">
        <f>INDEX(lehmad!D$2:D$412,MATCH(klypsid!$B1714,lehmad!$A$2:$A$412,0))</f>
        <v>105</v>
      </c>
      <c r="N1714">
        <f>INDEX(lehmad!E$2:E$412,MATCH(klypsid!$B1714,lehmad!$A$2:$A$412,0))</f>
        <v>0.93799999999999994</v>
      </c>
      <c r="O1714" t="str">
        <f>INDEX(lehmad!F$2:F$412,MATCH(klypsid!$B1714,lehmad!$A$2:$A$412,0))</f>
        <v>DYNASTY-ET</v>
      </c>
      <c r="P1714">
        <f>INDEX(lehmad!G$2:G$412,MATCH(klypsid!$B1714,lehmad!$A$2:$A$412,0))</f>
        <v>2002</v>
      </c>
      <c r="Q1714" s="2">
        <f>INDEX(lehmad!H$2:H$412,MATCH(klypsid!$B1714,lehmad!$A$2:$A$412,0))</f>
        <v>36044</v>
      </c>
      <c r="R1714">
        <f>INDEX(lehmad!I$2:I$412,MATCH(klypsid!$B1714,lehmad!$A$2:$A$412,0))</f>
        <v>124</v>
      </c>
      <c r="S1714">
        <f t="shared" si="183"/>
        <v>1</v>
      </c>
      <c r="T1714">
        <f t="shared" si="184"/>
        <v>205</v>
      </c>
      <c r="U1714">
        <f t="shared" si="185"/>
        <v>3</v>
      </c>
      <c r="V1714">
        <f t="shared" si="186"/>
        <v>5.2750070474998694</v>
      </c>
      <c r="W1714">
        <f t="shared" si="187"/>
        <v>7</v>
      </c>
      <c r="X1714">
        <f t="shared" si="188"/>
        <v>28</v>
      </c>
    </row>
    <row r="1715" spans="1:24" x14ac:dyDescent="0.25">
      <c r="A1715">
        <v>3403</v>
      </c>
      <c r="B1715" t="str">
        <f t="shared" si="182"/>
        <v>E3403</v>
      </c>
      <c r="C1715" t="s">
        <v>81</v>
      </c>
      <c r="D1715">
        <v>1</v>
      </c>
      <c r="E1715" s="2">
        <v>39151</v>
      </c>
      <c r="F1715" s="2">
        <v>39387</v>
      </c>
      <c r="G1715">
        <v>34.299999999999997</v>
      </c>
      <c r="H1715">
        <v>2.72</v>
      </c>
      <c r="I1715">
        <v>3.65</v>
      </c>
      <c r="J1715">
        <v>153</v>
      </c>
      <c r="K1715" t="str">
        <f>INDEX(lehmad!B$2:B$412,MATCH(klypsid!$B1715,lehmad!$A$2:$A$412,0))</f>
        <v>11.04.2005</v>
      </c>
      <c r="L1715">
        <f>INDEX(lehmad!C$2:C$412,MATCH(klypsid!$B1715,lehmad!$A$2:$A$412,0))</f>
        <v>56172</v>
      </c>
      <c r="M1715">
        <f>INDEX(lehmad!D$2:D$412,MATCH(klypsid!$B1715,lehmad!$A$2:$A$412,0))</f>
        <v>105</v>
      </c>
      <c r="N1715">
        <f>INDEX(lehmad!E$2:E$412,MATCH(klypsid!$B1715,lehmad!$A$2:$A$412,0))</f>
        <v>0.93799999999999994</v>
      </c>
      <c r="O1715" t="str">
        <f>INDEX(lehmad!F$2:F$412,MATCH(klypsid!$B1715,lehmad!$A$2:$A$412,0))</f>
        <v>DYNASTY-ET</v>
      </c>
      <c r="P1715">
        <f>INDEX(lehmad!G$2:G$412,MATCH(klypsid!$B1715,lehmad!$A$2:$A$412,0))</f>
        <v>2002</v>
      </c>
      <c r="Q1715" s="2">
        <f>INDEX(lehmad!H$2:H$412,MATCH(klypsid!$B1715,lehmad!$A$2:$A$412,0))</f>
        <v>36044</v>
      </c>
      <c r="R1715">
        <f>INDEX(lehmad!I$2:I$412,MATCH(klypsid!$B1715,lehmad!$A$2:$A$412,0))</f>
        <v>124</v>
      </c>
      <c r="S1715">
        <f t="shared" si="183"/>
        <v>1</v>
      </c>
      <c r="T1715">
        <f t="shared" si="184"/>
        <v>236</v>
      </c>
      <c r="U1715">
        <f t="shared" si="185"/>
        <v>3</v>
      </c>
      <c r="V1715">
        <f t="shared" si="186"/>
        <v>3.6135316529179269</v>
      </c>
      <c r="W1715">
        <f t="shared" si="187"/>
        <v>8</v>
      </c>
      <c r="X1715">
        <f t="shared" si="188"/>
        <v>31</v>
      </c>
    </row>
    <row r="1716" spans="1:24" x14ac:dyDescent="0.25">
      <c r="A1716">
        <v>3403</v>
      </c>
      <c r="B1716" t="str">
        <f t="shared" si="182"/>
        <v>E3403</v>
      </c>
      <c r="C1716" t="s">
        <v>81</v>
      </c>
      <c r="D1716">
        <v>1</v>
      </c>
      <c r="E1716" s="2">
        <v>39151</v>
      </c>
      <c r="F1716" s="2">
        <v>39418</v>
      </c>
      <c r="G1716">
        <v>30.5</v>
      </c>
      <c r="H1716">
        <v>3.58</v>
      </c>
      <c r="I1716">
        <v>3.31</v>
      </c>
      <c r="J1716">
        <v>86</v>
      </c>
      <c r="K1716" t="str">
        <f>INDEX(lehmad!B$2:B$412,MATCH(klypsid!$B1716,lehmad!$A$2:$A$412,0))</f>
        <v>11.04.2005</v>
      </c>
      <c r="L1716">
        <f>INDEX(lehmad!C$2:C$412,MATCH(klypsid!$B1716,lehmad!$A$2:$A$412,0))</f>
        <v>56172</v>
      </c>
      <c r="M1716">
        <f>INDEX(lehmad!D$2:D$412,MATCH(klypsid!$B1716,lehmad!$A$2:$A$412,0))</f>
        <v>105</v>
      </c>
      <c r="N1716">
        <f>INDEX(lehmad!E$2:E$412,MATCH(klypsid!$B1716,lehmad!$A$2:$A$412,0))</f>
        <v>0.93799999999999994</v>
      </c>
      <c r="O1716" t="str">
        <f>INDEX(lehmad!F$2:F$412,MATCH(klypsid!$B1716,lehmad!$A$2:$A$412,0))</f>
        <v>DYNASTY-ET</v>
      </c>
      <c r="P1716">
        <f>INDEX(lehmad!G$2:G$412,MATCH(klypsid!$B1716,lehmad!$A$2:$A$412,0))</f>
        <v>2002</v>
      </c>
      <c r="Q1716" s="2">
        <f>INDEX(lehmad!H$2:H$412,MATCH(klypsid!$B1716,lehmad!$A$2:$A$412,0))</f>
        <v>36044</v>
      </c>
      <c r="R1716">
        <f>INDEX(lehmad!I$2:I$412,MATCH(klypsid!$B1716,lehmad!$A$2:$A$412,0))</f>
        <v>124</v>
      </c>
      <c r="S1716">
        <f t="shared" si="183"/>
        <v>1</v>
      </c>
      <c r="T1716">
        <f t="shared" si="184"/>
        <v>267</v>
      </c>
      <c r="U1716">
        <f t="shared" si="185"/>
        <v>3</v>
      </c>
      <c r="V1716">
        <f t="shared" si="186"/>
        <v>2.7824085649273731</v>
      </c>
      <c r="W1716">
        <f t="shared" si="187"/>
        <v>9</v>
      </c>
      <c r="X1716">
        <f t="shared" si="188"/>
        <v>31</v>
      </c>
    </row>
    <row r="1717" spans="1:24" x14ac:dyDescent="0.25">
      <c r="A1717">
        <v>3403</v>
      </c>
      <c r="B1717" t="str">
        <f t="shared" si="182"/>
        <v>E3403</v>
      </c>
      <c r="C1717" t="s">
        <v>81</v>
      </c>
      <c r="D1717">
        <v>2</v>
      </c>
      <c r="E1717" s="2">
        <v>39503</v>
      </c>
      <c r="F1717" s="2">
        <v>39539</v>
      </c>
      <c r="G1717">
        <v>50.3</v>
      </c>
      <c r="H1717">
        <v>3.43</v>
      </c>
      <c r="I1717">
        <v>3.01</v>
      </c>
      <c r="J1717">
        <v>10</v>
      </c>
      <c r="K1717" t="str">
        <f>INDEX(lehmad!B$2:B$412,MATCH(klypsid!$B1717,lehmad!$A$2:$A$412,0))</f>
        <v>11.04.2005</v>
      </c>
      <c r="L1717">
        <f>INDEX(lehmad!C$2:C$412,MATCH(klypsid!$B1717,lehmad!$A$2:$A$412,0))</f>
        <v>56172</v>
      </c>
      <c r="M1717">
        <f>INDEX(lehmad!D$2:D$412,MATCH(klypsid!$B1717,lehmad!$A$2:$A$412,0))</f>
        <v>105</v>
      </c>
      <c r="N1717">
        <f>INDEX(lehmad!E$2:E$412,MATCH(klypsid!$B1717,lehmad!$A$2:$A$412,0))</f>
        <v>0.93799999999999994</v>
      </c>
      <c r="O1717" t="str">
        <f>INDEX(lehmad!F$2:F$412,MATCH(klypsid!$B1717,lehmad!$A$2:$A$412,0))</f>
        <v>DYNASTY-ET</v>
      </c>
      <c r="P1717">
        <f>INDEX(lehmad!G$2:G$412,MATCH(klypsid!$B1717,lehmad!$A$2:$A$412,0))</f>
        <v>2002</v>
      </c>
      <c r="Q1717" s="2">
        <f>INDEX(lehmad!H$2:H$412,MATCH(klypsid!$B1717,lehmad!$A$2:$A$412,0))</f>
        <v>36044</v>
      </c>
      <c r="R1717">
        <f>INDEX(lehmad!I$2:I$412,MATCH(klypsid!$B1717,lehmad!$A$2:$A$412,0))</f>
        <v>124</v>
      </c>
      <c r="S1717">
        <f t="shared" si="183"/>
        <v>2</v>
      </c>
      <c r="T1717">
        <f t="shared" si="184"/>
        <v>36</v>
      </c>
      <c r="U1717">
        <f t="shared" si="185"/>
        <v>1</v>
      </c>
      <c r="V1717">
        <f t="shared" si="186"/>
        <v>-0.32192809488736218</v>
      </c>
      <c r="W1717">
        <f t="shared" si="187"/>
        <v>1</v>
      </c>
      <c r="X1717">
        <f t="shared" si="188"/>
        <v>36</v>
      </c>
    </row>
    <row r="1718" spans="1:24" x14ac:dyDescent="0.25">
      <c r="A1718">
        <v>3403</v>
      </c>
      <c r="B1718" t="str">
        <f t="shared" si="182"/>
        <v>E3403</v>
      </c>
      <c r="C1718" t="s">
        <v>81</v>
      </c>
      <c r="D1718">
        <v>2</v>
      </c>
      <c r="E1718" s="2">
        <v>39503</v>
      </c>
      <c r="F1718" s="2">
        <v>39572</v>
      </c>
      <c r="G1718">
        <v>57.7</v>
      </c>
      <c r="H1718">
        <v>2.5299999999999998</v>
      </c>
      <c r="I1718">
        <v>3.04</v>
      </c>
      <c r="J1718">
        <v>116</v>
      </c>
      <c r="K1718" t="str">
        <f>INDEX(lehmad!B$2:B$412,MATCH(klypsid!$B1718,lehmad!$A$2:$A$412,0))</f>
        <v>11.04.2005</v>
      </c>
      <c r="L1718">
        <f>INDEX(lehmad!C$2:C$412,MATCH(klypsid!$B1718,lehmad!$A$2:$A$412,0))</f>
        <v>56172</v>
      </c>
      <c r="M1718">
        <f>INDEX(lehmad!D$2:D$412,MATCH(klypsid!$B1718,lehmad!$A$2:$A$412,0))</f>
        <v>105</v>
      </c>
      <c r="N1718">
        <f>INDEX(lehmad!E$2:E$412,MATCH(klypsid!$B1718,lehmad!$A$2:$A$412,0))</f>
        <v>0.93799999999999994</v>
      </c>
      <c r="O1718" t="str">
        <f>INDEX(lehmad!F$2:F$412,MATCH(klypsid!$B1718,lehmad!$A$2:$A$412,0))</f>
        <v>DYNASTY-ET</v>
      </c>
      <c r="P1718">
        <f>INDEX(lehmad!G$2:G$412,MATCH(klypsid!$B1718,lehmad!$A$2:$A$412,0))</f>
        <v>2002</v>
      </c>
      <c r="Q1718" s="2">
        <f>INDEX(lehmad!H$2:H$412,MATCH(klypsid!$B1718,lehmad!$A$2:$A$412,0))</f>
        <v>36044</v>
      </c>
      <c r="R1718">
        <f>INDEX(lehmad!I$2:I$412,MATCH(klypsid!$B1718,lehmad!$A$2:$A$412,0))</f>
        <v>124</v>
      </c>
      <c r="S1718">
        <f t="shared" si="183"/>
        <v>2</v>
      </c>
      <c r="T1718">
        <f t="shared" si="184"/>
        <v>69</v>
      </c>
      <c r="U1718">
        <f t="shared" si="185"/>
        <v>2</v>
      </c>
      <c r="V1718">
        <f t="shared" si="186"/>
        <v>3.2141248053528475</v>
      </c>
      <c r="W1718">
        <f t="shared" si="187"/>
        <v>2</v>
      </c>
      <c r="X1718">
        <f t="shared" si="188"/>
        <v>33</v>
      </c>
    </row>
    <row r="1719" spans="1:24" x14ac:dyDescent="0.25">
      <c r="A1719">
        <v>3403</v>
      </c>
      <c r="B1719" t="str">
        <f t="shared" si="182"/>
        <v>E3403</v>
      </c>
      <c r="C1719" t="s">
        <v>81</v>
      </c>
      <c r="D1719">
        <v>2</v>
      </c>
      <c r="E1719" s="2">
        <v>39503</v>
      </c>
      <c r="F1719" s="2">
        <v>39600</v>
      </c>
      <c r="G1719">
        <v>45.3</v>
      </c>
      <c r="H1719">
        <v>1.79</v>
      </c>
      <c r="I1719">
        <v>3.23</v>
      </c>
      <c r="J1719">
        <v>2057</v>
      </c>
      <c r="K1719" t="str">
        <f>INDEX(lehmad!B$2:B$412,MATCH(klypsid!$B1719,lehmad!$A$2:$A$412,0))</f>
        <v>11.04.2005</v>
      </c>
      <c r="L1719">
        <f>INDEX(lehmad!C$2:C$412,MATCH(klypsid!$B1719,lehmad!$A$2:$A$412,0))</f>
        <v>56172</v>
      </c>
      <c r="M1719">
        <f>INDEX(lehmad!D$2:D$412,MATCH(klypsid!$B1719,lehmad!$A$2:$A$412,0))</f>
        <v>105</v>
      </c>
      <c r="N1719">
        <f>INDEX(lehmad!E$2:E$412,MATCH(klypsid!$B1719,lehmad!$A$2:$A$412,0))</f>
        <v>0.93799999999999994</v>
      </c>
      <c r="O1719" t="str">
        <f>INDEX(lehmad!F$2:F$412,MATCH(klypsid!$B1719,lehmad!$A$2:$A$412,0))</f>
        <v>DYNASTY-ET</v>
      </c>
      <c r="P1719">
        <f>INDEX(lehmad!G$2:G$412,MATCH(klypsid!$B1719,lehmad!$A$2:$A$412,0))</f>
        <v>2002</v>
      </c>
      <c r="Q1719" s="2">
        <f>INDEX(lehmad!H$2:H$412,MATCH(klypsid!$B1719,lehmad!$A$2:$A$412,0))</f>
        <v>36044</v>
      </c>
      <c r="R1719">
        <f>INDEX(lehmad!I$2:I$412,MATCH(klypsid!$B1719,lehmad!$A$2:$A$412,0))</f>
        <v>124</v>
      </c>
      <c r="S1719">
        <f t="shared" si="183"/>
        <v>2</v>
      </c>
      <c r="T1719">
        <f t="shared" si="184"/>
        <v>97</v>
      </c>
      <c r="U1719">
        <f t="shared" si="185"/>
        <v>2</v>
      </c>
      <c r="V1719">
        <f t="shared" si="186"/>
        <v>7.3624698887502094</v>
      </c>
      <c r="W1719">
        <f t="shared" si="187"/>
        <v>3</v>
      </c>
      <c r="X1719">
        <f t="shared" si="188"/>
        <v>28</v>
      </c>
    </row>
    <row r="1720" spans="1:24" x14ac:dyDescent="0.25">
      <c r="A1720">
        <v>3403</v>
      </c>
      <c r="B1720" t="str">
        <f t="shared" si="182"/>
        <v>E3403</v>
      </c>
      <c r="C1720" t="s">
        <v>81</v>
      </c>
      <c r="D1720">
        <v>2</v>
      </c>
      <c r="E1720" s="2">
        <v>39503</v>
      </c>
      <c r="F1720" s="2">
        <v>39631</v>
      </c>
      <c r="G1720">
        <v>53.3</v>
      </c>
      <c r="H1720">
        <v>3.34</v>
      </c>
      <c r="I1720">
        <v>3.35</v>
      </c>
      <c r="J1720">
        <v>1166</v>
      </c>
      <c r="K1720" t="str">
        <f>INDEX(lehmad!B$2:B$412,MATCH(klypsid!$B1720,lehmad!$A$2:$A$412,0))</f>
        <v>11.04.2005</v>
      </c>
      <c r="L1720">
        <f>INDEX(lehmad!C$2:C$412,MATCH(klypsid!$B1720,lehmad!$A$2:$A$412,0))</f>
        <v>56172</v>
      </c>
      <c r="M1720">
        <f>INDEX(lehmad!D$2:D$412,MATCH(klypsid!$B1720,lehmad!$A$2:$A$412,0))</f>
        <v>105</v>
      </c>
      <c r="N1720">
        <f>INDEX(lehmad!E$2:E$412,MATCH(klypsid!$B1720,lehmad!$A$2:$A$412,0))</f>
        <v>0.93799999999999994</v>
      </c>
      <c r="O1720" t="str">
        <f>INDEX(lehmad!F$2:F$412,MATCH(klypsid!$B1720,lehmad!$A$2:$A$412,0))</f>
        <v>DYNASTY-ET</v>
      </c>
      <c r="P1720">
        <f>INDEX(lehmad!G$2:G$412,MATCH(klypsid!$B1720,lehmad!$A$2:$A$412,0))</f>
        <v>2002</v>
      </c>
      <c r="Q1720" s="2">
        <f>INDEX(lehmad!H$2:H$412,MATCH(klypsid!$B1720,lehmad!$A$2:$A$412,0))</f>
        <v>36044</v>
      </c>
      <c r="R1720">
        <f>INDEX(lehmad!I$2:I$412,MATCH(klypsid!$B1720,lehmad!$A$2:$A$412,0))</f>
        <v>124</v>
      </c>
      <c r="S1720">
        <f t="shared" si="183"/>
        <v>2</v>
      </c>
      <c r="T1720">
        <f t="shared" si="184"/>
        <v>128</v>
      </c>
      <c r="U1720">
        <f t="shared" si="185"/>
        <v>2</v>
      </c>
      <c r="V1720">
        <f t="shared" si="186"/>
        <v>6.5434958834257717</v>
      </c>
      <c r="W1720">
        <f t="shared" si="187"/>
        <v>4</v>
      </c>
      <c r="X1720">
        <f t="shared" si="188"/>
        <v>31</v>
      </c>
    </row>
    <row r="1721" spans="1:24" x14ac:dyDescent="0.25">
      <c r="A1721">
        <v>3403</v>
      </c>
      <c r="B1721" t="str">
        <f t="shared" si="182"/>
        <v>E3403</v>
      </c>
      <c r="C1721" t="s">
        <v>81</v>
      </c>
      <c r="D1721">
        <v>2</v>
      </c>
      <c r="E1721" s="2">
        <v>39503</v>
      </c>
      <c r="F1721" s="2">
        <v>39663</v>
      </c>
      <c r="G1721">
        <v>35.700000000000003</v>
      </c>
      <c r="H1721">
        <v>2.62</v>
      </c>
      <c r="I1721">
        <v>3.2</v>
      </c>
      <c r="J1721">
        <v>4355</v>
      </c>
      <c r="K1721" t="str">
        <f>INDEX(lehmad!B$2:B$412,MATCH(klypsid!$B1721,lehmad!$A$2:$A$412,0))</f>
        <v>11.04.2005</v>
      </c>
      <c r="L1721">
        <f>INDEX(lehmad!C$2:C$412,MATCH(klypsid!$B1721,lehmad!$A$2:$A$412,0))</f>
        <v>56172</v>
      </c>
      <c r="M1721">
        <f>INDEX(lehmad!D$2:D$412,MATCH(klypsid!$B1721,lehmad!$A$2:$A$412,0))</f>
        <v>105</v>
      </c>
      <c r="N1721">
        <f>INDEX(lehmad!E$2:E$412,MATCH(klypsid!$B1721,lehmad!$A$2:$A$412,0))</f>
        <v>0.93799999999999994</v>
      </c>
      <c r="O1721" t="str">
        <f>INDEX(lehmad!F$2:F$412,MATCH(klypsid!$B1721,lehmad!$A$2:$A$412,0))</f>
        <v>DYNASTY-ET</v>
      </c>
      <c r="P1721">
        <f>INDEX(lehmad!G$2:G$412,MATCH(klypsid!$B1721,lehmad!$A$2:$A$412,0))</f>
        <v>2002</v>
      </c>
      <c r="Q1721" s="2">
        <f>INDEX(lehmad!H$2:H$412,MATCH(klypsid!$B1721,lehmad!$A$2:$A$412,0))</f>
        <v>36044</v>
      </c>
      <c r="R1721">
        <f>INDEX(lehmad!I$2:I$412,MATCH(klypsid!$B1721,lehmad!$A$2:$A$412,0))</f>
        <v>124</v>
      </c>
      <c r="S1721">
        <f t="shared" si="183"/>
        <v>2</v>
      </c>
      <c r="T1721">
        <f t="shared" si="184"/>
        <v>160</v>
      </c>
      <c r="U1721">
        <f t="shared" si="185"/>
        <v>3</v>
      </c>
      <c r="V1721">
        <f t="shared" si="186"/>
        <v>8.444600813711503</v>
      </c>
      <c r="W1721">
        <f t="shared" si="187"/>
        <v>5</v>
      </c>
      <c r="X1721">
        <f t="shared" si="188"/>
        <v>32</v>
      </c>
    </row>
    <row r="1722" spans="1:24" x14ac:dyDescent="0.25">
      <c r="A1722">
        <v>3403</v>
      </c>
      <c r="B1722" t="str">
        <f t="shared" si="182"/>
        <v>E3403</v>
      </c>
      <c r="C1722" t="s">
        <v>81</v>
      </c>
      <c r="D1722">
        <v>2</v>
      </c>
      <c r="E1722" s="2">
        <v>39503</v>
      </c>
      <c r="F1722" s="2">
        <v>39693</v>
      </c>
      <c r="G1722">
        <v>34.299999999999997</v>
      </c>
      <c r="H1722">
        <v>2.2000000000000002</v>
      </c>
      <c r="I1722">
        <v>3.56</v>
      </c>
      <c r="J1722">
        <v>132</v>
      </c>
      <c r="K1722" t="str">
        <f>INDEX(lehmad!B$2:B$412,MATCH(klypsid!$B1722,lehmad!$A$2:$A$412,0))</f>
        <v>11.04.2005</v>
      </c>
      <c r="L1722">
        <f>INDEX(lehmad!C$2:C$412,MATCH(klypsid!$B1722,lehmad!$A$2:$A$412,0))</f>
        <v>56172</v>
      </c>
      <c r="M1722">
        <f>INDEX(lehmad!D$2:D$412,MATCH(klypsid!$B1722,lehmad!$A$2:$A$412,0))</f>
        <v>105</v>
      </c>
      <c r="N1722">
        <f>INDEX(lehmad!E$2:E$412,MATCH(klypsid!$B1722,lehmad!$A$2:$A$412,0))</f>
        <v>0.93799999999999994</v>
      </c>
      <c r="O1722" t="str">
        <f>INDEX(lehmad!F$2:F$412,MATCH(klypsid!$B1722,lehmad!$A$2:$A$412,0))</f>
        <v>DYNASTY-ET</v>
      </c>
      <c r="P1722">
        <f>INDEX(lehmad!G$2:G$412,MATCH(klypsid!$B1722,lehmad!$A$2:$A$412,0))</f>
        <v>2002</v>
      </c>
      <c r="Q1722" s="2">
        <f>INDEX(lehmad!H$2:H$412,MATCH(klypsid!$B1722,lehmad!$A$2:$A$412,0))</f>
        <v>36044</v>
      </c>
      <c r="R1722">
        <f>INDEX(lehmad!I$2:I$412,MATCH(klypsid!$B1722,lehmad!$A$2:$A$412,0))</f>
        <v>124</v>
      </c>
      <c r="S1722">
        <f t="shared" si="183"/>
        <v>2</v>
      </c>
      <c r="T1722">
        <f t="shared" si="184"/>
        <v>190</v>
      </c>
      <c r="U1722">
        <f t="shared" si="185"/>
        <v>3</v>
      </c>
      <c r="V1722">
        <f t="shared" si="186"/>
        <v>3.400537929583729</v>
      </c>
      <c r="W1722">
        <f t="shared" si="187"/>
        <v>6</v>
      </c>
      <c r="X1722">
        <f t="shared" si="188"/>
        <v>30</v>
      </c>
    </row>
    <row r="1723" spans="1:24" x14ac:dyDescent="0.25">
      <c r="A1723">
        <v>3403</v>
      </c>
      <c r="B1723" t="str">
        <f t="shared" si="182"/>
        <v>E3403</v>
      </c>
      <c r="C1723" t="s">
        <v>81</v>
      </c>
      <c r="D1723">
        <v>2</v>
      </c>
      <c r="E1723" s="2">
        <v>39503</v>
      </c>
      <c r="F1723" s="2">
        <v>39722</v>
      </c>
      <c r="G1723">
        <v>27.3</v>
      </c>
      <c r="H1723">
        <v>2.23</v>
      </c>
      <c r="I1723">
        <v>4.04</v>
      </c>
      <c r="J1723">
        <v>2022</v>
      </c>
      <c r="K1723" t="str">
        <f>INDEX(lehmad!B$2:B$412,MATCH(klypsid!$B1723,lehmad!$A$2:$A$412,0))</f>
        <v>11.04.2005</v>
      </c>
      <c r="L1723">
        <f>INDEX(lehmad!C$2:C$412,MATCH(klypsid!$B1723,lehmad!$A$2:$A$412,0))</f>
        <v>56172</v>
      </c>
      <c r="M1723">
        <f>INDEX(lehmad!D$2:D$412,MATCH(klypsid!$B1723,lehmad!$A$2:$A$412,0))</f>
        <v>105</v>
      </c>
      <c r="N1723">
        <f>INDEX(lehmad!E$2:E$412,MATCH(klypsid!$B1723,lehmad!$A$2:$A$412,0))</f>
        <v>0.93799999999999994</v>
      </c>
      <c r="O1723" t="str">
        <f>INDEX(lehmad!F$2:F$412,MATCH(klypsid!$B1723,lehmad!$A$2:$A$412,0))</f>
        <v>DYNASTY-ET</v>
      </c>
      <c r="P1723">
        <f>INDEX(lehmad!G$2:G$412,MATCH(klypsid!$B1723,lehmad!$A$2:$A$412,0))</f>
        <v>2002</v>
      </c>
      <c r="Q1723" s="2">
        <f>INDEX(lehmad!H$2:H$412,MATCH(klypsid!$B1723,lehmad!$A$2:$A$412,0))</f>
        <v>36044</v>
      </c>
      <c r="R1723">
        <f>INDEX(lehmad!I$2:I$412,MATCH(klypsid!$B1723,lehmad!$A$2:$A$412,0))</f>
        <v>124</v>
      </c>
      <c r="S1723">
        <f t="shared" si="183"/>
        <v>2</v>
      </c>
      <c r="T1723">
        <f t="shared" si="184"/>
        <v>219</v>
      </c>
      <c r="U1723">
        <f t="shared" si="185"/>
        <v>3</v>
      </c>
      <c r="V1723">
        <f t="shared" si="186"/>
        <v>7.3377110921282895</v>
      </c>
      <c r="W1723">
        <f t="shared" si="187"/>
        <v>7</v>
      </c>
      <c r="X1723">
        <f t="shared" si="188"/>
        <v>29</v>
      </c>
    </row>
    <row r="1724" spans="1:24" x14ac:dyDescent="0.25">
      <c r="A1724">
        <v>3403</v>
      </c>
      <c r="B1724" t="str">
        <f t="shared" si="182"/>
        <v>E3403</v>
      </c>
      <c r="C1724" t="s">
        <v>81</v>
      </c>
      <c r="D1724">
        <v>2</v>
      </c>
      <c r="E1724" s="2">
        <v>39503</v>
      </c>
      <c r="F1724" s="2">
        <v>39754</v>
      </c>
      <c r="G1724">
        <v>29.7</v>
      </c>
      <c r="H1724">
        <v>4.3499999999999996</v>
      </c>
      <c r="I1724">
        <v>3.47</v>
      </c>
      <c r="J1724">
        <v>277</v>
      </c>
      <c r="K1724" t="str">
        <f>INDEX(lehmad!B$2:B$412,MATCH(klypsid!$B1724,lehmad!$A$2:$A$412,0))</f>
        <v>11.04.2005</v>
      </c>
      <c r="L1724">
        <f>INDEX(lehmad!C$2:C$412,MATCH(klypsid!$B1724,lehmad!$A$2:$A$412,0))</f>
        <v>56172</v>
      </c>
      <c r="M1724">
        <f>INDEX(lehmad!D$2:D$412,MATCH(klypsid!$B1724,lehmad!$A$2:$A$412,0))</f>
        <v>105</v>
      </c>
      <c r="N1724">
        <f>INDEX(lehmad!E$2:E$412,MATCH(klypsid!$B1724,lehmad!$A$2:$A$412,0))</f>
        <v>0.93799999999999994</v>
      </c>
      <c r="O1724" t="str">
        <f>INDEX(lehmad!F$2:F$412,MATCH(klypsid!$B1724,lehmad!$A$2:$A$412,0))</f>
        <v>DYNASTY-ET</v>
      </c>
      <c r="P1724">
        <f>INDEX(lehmad!G$2:G$412,MATCH(klypsid!$B1724,lehmad!$A$2:$A$412,0))</f>
        <v>2002</v>
      </c>
      <c r="Q1724" s="2">
        <f>INDEX(lehmad!H$2:H$412,MATCH(klypsid!$B1724,lehmad!$A$2:$A$412,0))</f>
        <v>36044</v>
      </c>
      <c r="R1724">
        <f>INDEX(lehmad!I$2:I$412,MATCH(klypsid!$B1724,lehmad!$A$2:$A$412,0))</f>
        <v>124</v>
      </c>
      <c r="S1724">
        <f t="shared" si="183"/>
        <v>2</v>
      </c>
      <c r="T1724">
        <f t="shared" si="184"/>
        <v>251</v>
      </c>
      <c r="U1724">
        <f t="shared" si="185"/>
        <v>3</v>
      </c>
      <c r="V1724">
        <f t="shared" si="186"/>
        <v>4.4698859762744636</v>
      </c>
      <c r="W1724">
        <f t="shared" si="187"/>
        <v>8</v>
      </c>
      <c r="X1724">
        <f t="shared" si="188"/>
        <v>32</v>
      </c>
    </row>
    <row r="1725" spans="1:24" x14ac:dyDescent="0.25">
      <c r="A1725">
        <v>3403</v>
      </c>
      <c r="B1725" t="str">
        <f t="shared" si="182"/>
        <v>E3403</v>
      </c>
      <c r="C1725" t="s">
        <v>81</v>
      </c>
      <c r="D1725">
        <v>2</v>
      </c>
      <c r="E1725" s="2">
        <v>39503</v>
      </c>
      <c r="F1725" s="2">
        <v>39783</v>
      </c>
      <c r="G1725">
        <v>30</v>
      </c>
      <c r="H1725">
        <v>3.43</v>
      </c>
      <c r="I1725">
        <v>3.79</v>
      </c>
      <c r="J1725">
        <v>3218</v>
      </c>
      <c r="K1725" t="str">
        <f>INDEX(lehmad!B$2:B$412,MATCH(klypsid!$B1725,lehmad!$A$2:$A$412,0))</f>
        <v>11.04.2005</v>
      </c>
      <c r="L1725">
        <f>INDEX(lehmad!C$2:C$412,MATCH(klypsid!$B1725,lehmad!$A$2:$A$412,0))</f>
        <v>56172</v>
      </c>
      <c r="M1725">
        <f>INDEX(lehmad!D$2:D$412,MATCH(klypsid!$B1725,lehmad!$A$2:$A$412,0))</f>
        <v>105</v>
      </c>
      <c r="N1725">
        <f>INDEX(lehmad!E$2:E$412,MATCH(klypsid!$B1725,lehmad!$A$2:$A$412,0))</f>
        <v>0.93799999999999994</v>
      </c>
      <c r="O1725" t="str">
        <f>INDEX(lehmad!F$2:F$412,MATCH(klypsid!$B1725,lehmad!$A$2:$A$412,0))</f>
        <v>DYNASTY-ET</v>
      </c>
      <c r="P1725">
        <f>INDEX(lehmad!G$2:G$412,MATCH(klypsid!$B1725,lehmad!$A$2:$A$412,0))</f>
        <v>2002</v>
      </c>
      <c r="Q1725" s="2">
        <f>INDEX(lehmad!H$2:H$412,MATCH(klypsid!$B1725,lehmad!$A$2:$A$412,0))</f>
        <v>36044</v>
      </c>
      <c r="R1725">
        <f>INDEX(lehmad!I$2:I$412,MATCH(klypsid!$B1725,lehmad!$A$2:$A$412,0))</f>
        <v>124</v>
      </c>
      <c r="S1725">
        <f t="shared" si="183"/>
        <v>2</v>
      </c>
      <c r="T1725">
        <f t="shared" si="184"/>
        <v>280</v>
      </c>
      <c r="U1725">
        <f t="shared" si="185"/>
        <v>3</v>
      </c>
      <c r="V1725">
        <f t="shared" si="186"/>
        <v>8.0080924209487208</v>
      </c>
      <c r="W1725">
        <f t="shared" si="187"/>
        <v>9</v>
      </c>
      <c r="X1725">
        <f t="shared" si="188"/>
        <v>29</v>
      </c>
    </row>
    <row r="1726" spans="1:24" x14ac:dyDescent="0.25">
      <c r="A1726">
        <v>3403</v>
      </c>
      <c r="B1726" t="str">
        <f t="shared" si="182"/>
        <v>E3403</v>
      </c>
      <c r="C1726" t="s">
        <v>81</v>
      </c>
      <c r="D1726">
        <v>2</v>
      </c>
      <c r="E1726" s="2">
        <v>39503</v>
      </c>
      <c r="F1726" s="2">
        <v>39817</v>
      </c>
      <c r="G1726">
        <v>30.9</v>
      </c>
      <c r="H1726">
        <v>3.36</v>
      </c>
      <c r="I1726">
        <v>3.46</v>
      </c>
      <c r="J1726">
        <v>214</v>
      </c>
      <c r="K1726" t="str">
        <f>INDEX(lehmad!B$2:B$412,MATCH(klypsid!$B1726,lehmad!$A$2:$A$412,0))</f>
        <v>11.04.2005</v>
      </c>
      <c r="L1726">
        <f>INDEX(lehmad!C$2:C$412,MATCH(klypsid!$B1726,lehmad!$A$2:$A$412,0))</f>
        <v>56172</v>
      </c>
      <c r="M1726">
        <f>INDEX(lehmad!D$2:D$412,MATCH(klypsid!$B1726,lehmad!$A$2:$A$412,0))</f>
        <v>105</v>
      </c>
      <c r="N1726">
        <f>INDEX(lehmad!E$2:E$412,MATCH(klypsid!$B1726,lehmad!$A$2:$A$412,0))</f>
        <v>0.93799999999999994</v>
      </c>
      <c r="O1726" t="str">
        <f>INDEX(lehmad!F$2:F$412,MATCH(klypsid!$B1726,lehmad!$A$2:$A$412,0))</f>
        <v>DYNASTY-ET</v>
      </c>
      <c r="P1726">
        <f>INDEX(lehmad!G$2:G$412,MATCH(klypsid!$B1726,lehmad!$A$2:$A$412,0))</f>
        <v>2002</v>
      </c>
      <c r="Q1726" s="2">
        <f>INDEX(lehmad!H$2:H$412,MATCH(klypsid!$B1726,lehmad!$A$2:$A$412,0))</f>
        <v>36044</v>
      </c>
      <c r="R1726">
        <f>INDEX(lehmad!I$2:I$412,MATCH(klypsid!$B1726,lehmad!$A$2:$A$412,0))</f>
        <v>124</v>
      </c>
      <c r="S1726">
        <f t="shared" si="183"/>
        <v>2</v>
      </c>
      <c r="T1726">
        <f t="shared" si="184"/>
        <v>314</v>
      </c>
      <c r="U1726">
        <f t="shared" si="185"/>
        <v>3</v>
      </c>
      <c r="V1726">
        <f t="shared" si="186"/>
        <v>4.0976107966264221</v>
      </c>
      <c r="W1726">
        <f t="shared" si="187"/>
        <v>10</v>
      </c>
      <c r="X1726">
        <f t="shared" si="188"/>
        <v>34</v>
      </c>
    </row>
    <row r="1727" spans="1:24" x14ac:dyDescent="0.25">
      <c r="A1727">
        <v>3403</v>
      </c>
      <c r="B1727" t="str">
        <f t="shared" si="182"/>
        <v>E3403</v>
      </c>
      <c r="C1727" t="s">
        <v>81</v>
      </c>
      <c r="D1727">
        <v>2</v>
      </c>
      <c r="E1727" s="2">
        <v>39503</v>
      </c>
      <c r="F1727" s="2">
        <v>39845</v>
      </c>
      <c r="G1727">
        <v>28.5</v>
      </c>
      <c r="H1727">
        <v>3.34</v>
      </c>
      <c r="I1727">
        <v>3.52</v>
      </c>
      <c r="J1727">
        <v>770</v>
      </c>
      <c r="K1727" t="str">
        <f>INDEX(lehmad!B$2:B$412,MATCH(klypsid!$B1727,lehmad!$A$2:$A$412,0))</f>
        <v>11.04.2005</v>
      </c>
      <c r="L1727">
        <f>INDEX(lehmad!C$2:C$412,MATCH(klypsid!$B1727,lehmad!$A$2:$A$412,0))</f>
        <v>56172</v>
      </c>
      <c r="M1727">
        <f>INDEX(lehmad!D$2:D$412,MATCH(klypsid!$B1727,lehmad!$A$2:$A$412,0))</f>
        <v>105</v>
      </c>
      <c r="N1727">
        <f>INDEX(lehmad!E$2:E$412,MATCH(klypsid!$B1727,lehmad!$A$2:$A$412,0))</f>
        <v>0.93799999999999994</v>
      </c>
      <c r="O1727" t="str">
        <f>INDEX(lehmad!F$2:F$412,MATCH(klypsid!$B1727,lehmad!$A$2:$A$412,0))</f>
        <v>DYNASTY-ET</v>
      </c>
      <c r="P1727">
        <f>INDEX(lehmad!G$2:G$412,MATCH(klypsid!$B1727,lehmad!$A$2:$A$412,0))</f>
        <v>2002</v>
      </c>
      <c r="Q1727" s="2">
        <f>INDEX(lehmad!H$2:H$412,MATCH(klypsid!$B1727,lehmad!$A$2:$A$412,0))</f>
        <v>36044</v>
      </c>
      <c r="R1727">
        <f>INDEX(lehmad!I$2:I$412,MATCH(klypsid!$B1727,lehmad!$A$2:$A$412,0))</f>
        <v>124</v>
      </c>
      <c r="S1727">
        <f t="shared" si="183"/>
        <v>2</v>
      </c>
      <c r="T1727">
        <f t="shared" si="184"/>
        <v>342</v>
      </c>
      <c r="U1727">
        <f t="shared" si="185"/>
        <v>3</v>
      </c>
      <c r="V1727">
        <f t="shared" si="186"/>
        <v>5.9448584458075393</v>
      </c>
      <c r="W1727">
        <f t="shared" si="187"/>
        <v>11</v>
      </c>
      <c r="X1727">
        <f t="shared" si="188"/>
        <v>28</v>
      </c>
    </row>
    <row r="1728" spans="1:24" x14ac:dyDescent="0.25">
      <c r="A1728">
        <v>3403</v>
      </c>
      <c r="B1728" t="str">
        <f t="shared" si="182"/>
        <v>E3403</v>
      </c>
      <c r="C1728" t="s">
        <v>81</v>
      </c>
      <c r="D1728">
        <v>2</v>
      </c>
      <c r="E1728" s="2">
        <v>39503</v>
      </c>
      <c r="F1728" s="2">
        <v>39875</v>
      </c>
      <c r="G1728">
        <v>21.6</v>
      </c>
      <c r="H1728">
        <v>3.9</v>
      </c>
      <c r="I1728">
        <v>3.42</v>
      </c>
      <c r="J1728">
        <v>190</v>
      </c>
      <c r="K1728" t="str">
        <f>INDEX(lehmad!B$2:B$412,MATCH(klypsid!$B1728,lehmad!$A$2:$A$412,0))</f>
        <v>11.04.2005</v>
      </c>
      <c r="L1728">
        <f>INDEX(lehmad!C$2:C$412,MATCH(klypsid!$B1728,lehmad!$A$2:$A$412,0))</f>
        <v>56172</v>
      </c>
      <c r="M1728">
        <f>INDEX(lehmad!D$2:D$412,MATCH(klypsid!$B1728,lehmad!$A$2:$A$412,0))</f>
        <v>105</v>
      </c>
      <c r="N1728">
        <f>INDEX(lehmad!E$2:E$412,MATCH(klypsid!$B1728,lehmad!$A$2:$A$412,0))</f>
        <v>0.93799999999999994</v>
      </c>
      <c r="O1728" t="str">
        <f>INDEX(lehmad!F$2:F$412,MATCH(klypsid!$B1728,lehmad!$A$2:$A$412,0))</f>
        <v>DYNASTY-ET</v>
      </c>
      <c r="P1728">
        <f>INDEX(lehmad!G$2:G$412,MATCH(klypsid!$B1728,lehmad!$A$2:$A$412,0))</f>
        <v>2002</v>
      </c>
      <c r="Q1728" s="2">
        <f>INDEX(lehmad!H$2:H$412,MATCH(klypsid!$B1728,lehmad!$A$2:$A$412,0))</f>
        <v>36044</v>
      </c>
      <c r="R1728">
        <f>INDEX(lehmad!I$2:I$412,MATCH(klypsid!$B1728,lehmad!$A$2:$A$412,0))</f>
        <v>124</v>
      </c>
      <c r="S1728">
        <f t="shared" si="183"/>
        <v>2</v>
      </c>
      <c r="T1728">
        <f t="shared" si="184"/>
        <v>372</v>
      </c>
      <c r="U1728">
        <f t="shared" si="185"/>
        <v>3</v>
      </c>
      <c r="V1728">
        <f t="shared" si="186"/>
        <v>3.925999418556223</v>
      </c>
      <c r="W1728">
        <f t="shared" si="187"/>
        <v>12</v>
      </c>
      <c r="X1728">
        <f t="shared" si="188"/>
        <v>30</v>
      </c>
    </row>
    <row r="1729" spans="1:24" x14ac:dyDescent="0.25">
      <c r="A1729">
        <v>3403</v>
      </c>
      <c r="B1729" t="str">
        <f t="shared" si="182"/>
        <v>E3403</v>
      </c>
      <c r="C1729" t="s">
        <v>81</v>
      </c>
      <c r="D1729">
        <v>3</v>
      </c>
      <c r="E1729" s="2">
        <v>39961</v>
      </c>
      <c r="F1729" s="2">
        <v>39972</v>
      </c>
      <c r="G1729">
        <v>51.3</v>
      </c>
      <c r="H1729">
        <v>4.7</v>
      </c>
      <c r="I1729">
        <v>3.4</v>
      </c>
      <c r="J1729">
        <v>34</v>
      </c>
      <c r="K1729" t="str">
        <f>INDEX(lehmad!B$2:B$412,MATCH(klypsid!$B1729,lehmad!$A$2:$A$412,0))</f>
        <v>11.04.2005</v>
      </c>
      <c r="L1729">
        <f>INDEX(lehmad!C$2:C$412,MATCH(klypsid!$B1729,lehmad!$A$2:$A$412,0))</f>
        <v>56172</v>
      </c>
      <c r="M1729">
        <f>INDEX(lehmad!D$2:D$412,MATCH(klypsid!$B1729,lehmad!$A$2:$A$412,0))</f>
        <v>105</v>
      </c>
      <c r="N1729">
        <f>INDEX(lehmad!E$2:E$412,MATCH(klypsid!$B1729,lehmad!$A$2:$A$412,0))</f>
        <v>0.93799999999999994</v>
      </c>
      <c r="O1729" t="str">
        <f>INDEX(lehmad!F$2:F$412,MATCH(klypsid!$B1729,lehmad!$A$2:$A$412,0))</f>
        <v>DYNASTY-ET</v>
      </c>
      <c r="P1729">
        <f>INDEX(lehmad!G$2:G$412,MATCH(klypsid!$B1729,lehmad!$A$2:$A$412,0))</f>
        <v>2002</v>
      </c>
      <c r="Q1729" s="2">
        <f>INDEX(lehmad!H$2:H$412,MATCH(klypsid!$B1729,lehmad!$A$2:$A$412,0))</f>
        <v>36044</v>
      </c>
      <c r="R1729">
        <f>INDEX(lehmad!I$2:I$412,MATCH(klypsid!$B1729,lehmad!$A$2:$A$412,0))</f>
        <v>124</v>
      </c>
      <c r="S1729">
        <f t="shared" si="183"/>
        <v>3</v>
      </c>
      <c r="T1729">
        <f t="shared" si="184"/>
        <v>11</v>
      </c>
      <c r="U1729">
        <f t="shared" si="185"/>
        <v>1</v>
      </c>
      <c r="V1729">
        <f t="shared" si="186"/>
        <v>1.443606651475615</v>
      </c>
      <c r="W1729">
        <f t="shared" si="187"/>
        <v>1</v>
      </c>
      <c r="X1729">
        <f t="shared" si="188"/>
        <v>11</v>
      </c>
    </row>
    <row r="1730" spans="1:24" x14ac:dyDescent="0.25">
      <c r="A1730">
        <v>3403</v>
      </c>
      <c r="B1730" t="str">
        <f t="shared" ref="B1730:B1793" si="189">"E"&amp;A1730</f>
        <v>E3403</v>
      </c>
      <c r="C1730" t="s">
        <v>81</v>
      </c>
      <c r="D1730">
        <v>3</v>
      </c>
      <c r="E1730" s="2">
        <v>39961</v>
      </c>
      <c r="F1730" s="2">
        <v>40007</v>
      </c>
      <c r="G1730">
        <v>45.4</v>
      </c>
      <c r="H1730">
        <v>3.12</v>
      </c>
      <c r="I1730">
        <v>3.13</v>
      </c>
      <c r="J1730">
        <v>515</v>
      </c>
      <c r="K1730" t="str">
        <f>INDEX(lehmad!B$2:B$412,MATCH(klypsid!$B1730,lehmad!$A$2:$A$412,0))</f>
        <v>11.04.2005</v>
      </c>
      <c r="L1730">
        <f>INDEX(lehmad!C$2:C$412,MATCH(klypsid!$B1730,lehmad!$A$2:$A$412,0))</f>
        <v>56172</v>
      </c>
      <c r="M1730">
        <f>INDEX(lehmad!D$2:D$412,MATCH(klypsid!$B1730,lehmad!$A$2:$A$412,0))</f>
        <v>105</v>
      </c>
      <c r="N1730">
        <f>INDEX(lehmad!E$2:E$412,MATCH(klypsid!$B1730,lehmad!$A$2:$A$412,0))</f>
        <v>0.93799999999999994</v>
      </c>
      <c r="O1730" t="str">
        <f>INDEX(lehmad!F$2:F$412,MATCH(klypsid!$B1730,lehmad!$A$2:$A$412,0))</f>
        <v>DYNASTY-ET</v>
      </c>
      <c r="P1730">
        <f>INDEX(lehmad!G$2:G$412,MATCH(klypsid!$B1730,lehmad!$A$2:$A$412,0))</f>
        <v>2002</v>
      </c>
      <c r="Q1730" s="2">
        <f>INDEX(lehmad!H$2:H$412,MATCH(klypsid!$B1730,lehmad!$A$2:$A$412,0))</f>
        <v>36044</v>
      </c>
      <c r="R1730">
        <f>INDEX(lehmad!I$2:I$412,MATCH(klypsid!$B1730,lehmad!$A$2:$A$412,0))</f>
        <v>124</v>
      </c>
      <c r="S1730">
        <f t="shared" ref="S1730:S1793" si="190">IF(D1730&lt;=3,D1730,4)</f>
        <v>3</v>
      </c>
      <c r="T1730">
        <f t="shared" ref="T1730:T1793" si="191">F1730-E1730</f>
        <v>46</v>
      </c>
      <c r="U1730">
        <f t="shared" ref="U1730:U1793" si="192">IF(T1730&lt;=60, 1, IF(T1730&lt;=150,2,3))</f>
        <v>1</v>
      </c>
      <c r="V1730">
        <f t="shared" si="186"/>
        <v>5.3645724322958568</v>
      </c>
      <c r="W1730">
        <f t="shared" si="187"/>
        <v>2</v>
      </c>
      <c r="X1730">
        <f t="shared" si="188"/>
        <v>35</v>
      </c>
    </row>
    <row r="1731" spans="1:24" x14ac:dyDescent="0.25">
      <c r="A1731">
        <v>3403</v>
      </c>
      <c r="B1731" t="str">
        <f t="shared" si="189"/>
        <v>E3403</v>
      </c>
      <c r="C1731" t="s">
        <v>81</v>
      </c>
      <c r="D1731">
        <v>3</v>
      </c>
      <c r="E1731" s="2">
        <v>39961</v>
      </c>
      <c r="F1731" s="2">
        <v>40037</v>
      </c>
      <c r="G1731">
        <v>38.700000000000003</v>
      </c>
      <c r="H1731">
        <v>3.65</v>
      </c>
      <c r="I1731">
        <v>2.94</v>
      </c>
      <c r="J1731">
        <v>999</v>
      </c>
      <c r="K1731" t="str">
        <f>INDEX(lehmad!B$2:B$412,MATCH(klypsid!$B1731,lehmad!$A$2:$A$412,0))</f>
        <v>11.04.2005</v>
      </c>
      <c r="L1731">
        <f>INDEX(lehmad!C$2:C$412,MATCH(klypsid!$B1731,lehmad!$A$2:$A$412,0))</f>
        <v>56172</v>
      </c>
      <c r="M1731">
        <f>INDEX(lehmad!D$2:D$412,MATCH(klypsid!$B1731,lehmad!$A$2:$A$412,0))</f>
        <v>105</v>
      </c>
      <c r="N1731">
        <f>INDEX(lehmad!E$2:E$412,MATCH(klypsid!$B1731,lehmad!$A$2:$A$412,0))</f>
        <v>0.93799999999999994</v>
      </c>
      <c r="O1731" t="str">
        <f>INDEX(lehmad!F$2:F$412,MATCH(klypsid!$B1731,lehmad!$A$2:$A$412,0))</f>
        <v>DYNASTY-ET</v>
      </c>
      <c r="P1731">
        <f>INDEX(lehmad!G$2:G$412,MATCH(klypsid!$B1731,lehmad!$A$2:$A$412,0))</f>
        <v>2002</v>
      </c>
      <c r="Q1731" s="2">
        <f>INDEX(lehmad!H$2:H$412,MATCH(klypsid!$B1731,lehmad!$A$2:$A$412,0))</f>
        <v>36044</v>
      </c>
      <c r="R1731">
        <f>INDEX(lehmad!I$2:I$412,MATCH(klypsid!$B1731,lehmad!$A$2:$A$412,0))</f>
        <v>124</v>
      </c>
      <c r="S1731">
        <f t="shared" si="190"/>
        <v>3</v>
      </c>
      <c r="T1731">
        <f t="shared" si="191"/>
        <v>76</v>
      </c>
      <c r="U1731">
        <f t="shared" si="192"/>
        <v>2</v>
      </c>
      <c r="V1731">
        <f t="shared" ref="V1731:V1794" si="193">LOG(J1731/100,2)+3</f>
        <v>6.320484678017694</v>
      </c>
      <c r="W1731">
        <f t="shared" ref="W1731:W1794" si="194">IF(A1731&lt;&gt;A1730, 1, IF(D1731&lt;&gt;D1730, 1, W1730+1))</f>
        <v>3</v>
      </c>
      <c r="X1731">
        <f t="shared" ref="X1731:X1794" si="195">IF(AND(A1731=A1730,D1731=D1730), F1731-F1730, F1731-E1731)</f>
        <v>30</v>
      </c>
    </row>
    <row r="1732" spans="1:24" x14ac:dyDescent="0.25">
      <c r="A1732">
        <v>3403</v>
      </c>
      <c r="B1732" t="str">
        <f t="shared" si="189"/>
        <v>E3403</v>
      </c>
      <c r="C1732" t="s">
        <v>81</v>
      </c>
      <c r="D1732">
        <v>3</v>
      </c>
      <c r="E1732" s="2">
        <v>39961</v>
      </c>
      <c r="F1732" s="2">
        <v>40066</v>
      </c>
      <c r="G1732">
        <v>46.5</v>
      </c>
      <c r="H1732">
        <v>3.12</v>
      </c>
      <c r="I1732">
        <v>3.12</v>
      </c>
      <c r="J1732">
        <v>311</v>
      </c>
      <c r="K1732" t="str">
        <f>INDEX(lehmad!B$2:B$412,MATCH(klypsid!$B1732,lehmad!$A$2:$A$412,0))</f>
        <v>11.04.2005</v>
      </c>
      <c r="L1732">
        <f>INDEX(lehmad!C$2:C$412,MATCH(klypsid!$B1732,lehmad!$A$2:$A$412,0))</f>
        <v>56172</v>
      </c>
      <c r="M1732">
        <f>INDEX(lehmad!D$2:D$412,MATCH(klypsid!$B1732,lehmad!$A$2:$A$412,0))</f>
        <v>105</v>
      </c>
      <c r="N1732">
        <f>INDEX(lehmad!E$2:E$412,MATCH(klypsid!$B1732,lehmad!$A$2:$A$412,0))</f>
        <v>0.93799999999999994</v>
      </c>
      <c r="O1732" t="str">
        <f>INDEX(lehmad!F$2:F$412,MATCH(klypsid!$B1732,lehmad!$A$2:$A$412,0))</f>
        <v>DYNASTY-ET</v>
      </c>
      <c r="P1732">
        <f>INDEX(lehmad!G$2:G$412,MATCH(klypsid!$B1732,lehmad!$A$2:$A$412,0))</f>
        <v>2002</v>
      </c>
      <c r="Q1732" s="2">
        <f>INDEX(lehmad!H$2:H$412,MATCH(klypsid!$B1732,lehmad!$A$2:$A$412,0))</f>
        <v>36044</v>
      </c>
      <c r="R1732">
        <f>INDEX(lehmad!I$2:I$412,MATCH(klypsid!$B1732,lehmad!$A$2:$A$412,0))</f>
        <v>124</v>
      </c>
      <c r="S1732">
        <f t="shared" si="190"/>
        <v>3</v>
      </c>
      <c r="T1732">
        <f t="shared" si="191"/>
        <v>105</v>
      </c>
      <c r="U1732">
        <f t="shared" si="192"/>
        <v>2</v>
      </c>
      <c r="V1732">
        <f t="shared" si="193"/>
        <v>4.636914580355878</v>
      </c>
      <c r="W1732">
        <f t="shared" si="194"/>
        <v>4</v>
      </c>
      <c r="X1732">
        <f t="shared" si="195"/>
        <v>29</v>
      </c>
    </row>
    <row r="1733" spans="1:24" x14ac:dyDescent="0.25">
      <c r="A1733">
        <v>3403</v>
      </c>
      <c r="B1733" t="str">
        <f t="shared" si="189"/>
        <v>E3403</v>
      </c>
      <c r="C1733" t="s">
        <v>81</v>
      </c>
      <c r="D1733">
        <v>3</v>
      </c>
      <c r="E1733" s="2">
        <v>39961</v>
      </c>
      <c r="F1733" s="2">
        <v>40094</v>
      </c>
      <c r="G1733">
        <v>42.2</v>
      </c>
      <c r="H1733">
        <v>3.54</v>
      </c>
      <c r="I1733">
        <v>3.35</v>
      </c>
      <c r="J1733">
        <v>124</v>
      </c>
      <c r="K1733" t="str">
        <f>INDEX(lehmad!B$2:B$412,MATCH(klypsid!$B1733,lehmad!$A$2:$A$412,0))</f>
        <v>11.04.2005</v>
      </c>
      <c r="L1733">
        <f>INDEX(lehmad!C$2:C$412,MATCH(klypsid!$B1733,lehmad!$A$2:$A$412,0))</f>
        <v>56172</v>
      </c>
      <c r="M1733">
        <f>INDEX(lehmad!D$2:D$412,MATCH(klypsid!$B1733,lehmad!$A$2:$A$412,0))</f>
        <v>105</v>
      </c>
      <c r="N1733">
        <f>INDEX(lehmad!E$2:E$412,MATCH(klypsid!$B1733,lehmad!$A$2:$A$412,0))</f>
        <v>0.93799999999999994</v>
      </c>
      <c r="O1733" t="str">
        <f>INDEX(lehmad!F$2:F$412,MATCH(klypsid!$B1733,lehmad!$A$2:$A$412,0))</f>
        <v>DYNASTY-ET</v>
      </c>
      <c r="P1733">
        <f>INDEX(lehmad!G$2:G$412,MATCH(klypsid!$B1733,lehmad!$A$2:$A$412,0))</f>
        <v>2002</v>
      </c>
      <c r="Q1733" s="2">
        <f>INDEX(lehmad!H$2:H$412,MATCH(klypsid!$B1733,lehmad!$A$2:$A$412,0))</f>
        <v>36044</v>
      </c>
      <c r="R1733">
        <f>INDEX(lehmad!I$2:I$412,MATCH(klypsid!$B1733,lehmad!$A$2:$A$412,0))</f>
        <v>124</v>
      </c>
      <c r="S1733">
        <f t="shared" si="190"/>
        <v>3</v>
      </c>
      <c r="T1733">
        <f t="shared" si="191"/>
        <v>133</v>
      </c>
      <c r="U1733">
        <f t="shared" si="192"/>
        <v>2</v>
      </c>
      <c r="V1733">
        <f t="shared" si="193"/>
        <v>3.3103401206121505</v>
      </c>
      <c r="W1733">
        <f t="shared" si="194"/>
        <v>5</v>
      </c>
      <c r="X1733">
        <f t="shared" si="195"/>
        <v>28</v>
      </c>
    </row>
    <row r="1734" spans="1:24" x14ac:dyDescent="0.25">
      <c r="A1734">
        <v>3403</v>
      </c>
      <c r="B1734" t="str">
        <f t="shared" si="189"/>
        <v>E3403</v>
      </c>
      <c r="C1734" t="s">
        <v>81</v>
      </c>
      <c r="D1734">
        <v>3</v>
      </c>
      <c r="E1734" s="2">
        <v>39961</v>
      </c>
      <c r="F1734" s="2">
        <v>40125</v>
      </c>
      <c r="G1734">
        <v>36.1</v>
      </c>
      <c r="H1734">
        <v>3.11</v>
      </c>
      <c r="I1734">
        <v>3.69</v>
      </c>
      <c r="J1734">
        <v>52</v>
      </c>
      <c r="K1734" t="str">
        <f>INDEX(lehmad!B$2:B$412,MATCH(klypsid!$B1734,lehmad!$A$2:$A$412,0))</f>
        <v>11.04.2005</v>
      </c>
      <c r="L1734">
        <f>INDEX(lehmad!C$2:C$412,MATCH(klypsid!$B1734,lehmad!$A$2:$A$412,0))</f>
        <v>56172</v>
      </c>
      <c r="M1734">
        <f>INDEX(lehmad!D$2:D$412,MATCH(klypsid!$B1734,lehmad!$A$2:$A$412,0))</f>
        <v>105</v>
      </c>
      <c r="N1734">
        <f>INDEX(lehmad!E$2:E$412,MATCH(klypsid!$B1734,lehmad!$A$2:$A$412,0))</f>
        <v>0.93799999999999994</v>
      </c>
      <c r="O1734" t="str">
        <f>INDEX(lehmad!F$2:F$412,MATCH(klypsid!$B1734,lehmad!$A$2:$A$412,0))</f>
        <v>DYNASTY-ET</v>
      </c>
      <c r="P1734">
        <f>INDEX(lehmad!G$2:G$412,MATCH(klypsid!$B1734,lehmad!$A$2:$A$412,0))</f>
        <v>2002</v>
      </c>
      <c r="Q1734" s="2">
        <f>INDEX(lehmad!H$2:H$412,MATCH(klypsid!$B1734,lehmad!$A$2:$A$412,0))</f>
        <v>36044</v>
      </c>
      <c r="R1734">
        <f>INDEX(lehmad!I$2:I$412,MATCH(klypsid!$B1734,lehmad!$A$2:$A$412,0))</f>
        <v>124</v>
      </c>
      <c r="S1734">
        <f t="shared" si="190"/>
        <v>3</v>
      </c>
      <c r="T1734">
        <f t="shared" si="191"/>
        <v>164</v>
      </c>
      <c r="U1734">
        <f t="shared" si="192"/>
        <v>3</v>
      </c>
      <c r="V1734">
        <f t="shared" si="193"/>
        <v>2.0565835283663674</v>
      </c>
      <c r="W1734">
        <f t="shared" si="194"/>
        <v>6</v>
      </c>
      <c r="X1734">
        <f t="shared" si="195"/>
        <v>31</v>
      </c>
    </row>
    <row r="1735" spans="1:24" x14ac:dyDescent="0.25">
      <c r="A1735">
        <v>3403</v>
      </c>
      <c r="B1735" t="str">
        <f t="shared" si="189"/>
        <v>E3403</v>
      </c>
      <c r="C1735" t="s">
        <v>81</v>
      </c>
      <c r="D1735">
        <v>3</v>
      </c>
      <c r="E1735" s="2">
        <v>39961</v>
      </c>
      <c r="F1735" s="2">
        <v>40153</v>
      </c>
      <c r="G1735">
        <v>35.700000000000003</v>
      </c>
      <c r="H1735">
        <v>3.58</v>
      </c>
      <c r="I1735">
        <v>3.3</v>
      </c>
      <c r="J1735">
        <v>35</v>
      </c>
      <c r="K1735" t="str">
        <f>INDEX(lehmad!B$2:B$412,MATCH(klypsid!$B1735,lehmad!$A$2:$A$412,0))</f>
        <v>11.04.2005</v>
      </c>
      <c r="L1735">
        <f>INDEX(lehmad!C$2:C$412,MATCH(klypsid!$B1735,lehmad!$A$2:$A$412,0))</f>
        <v>56172</v>
      </c>
      <c r="M1735">
        <f>INDEX(lehmad!D$2:D$412,MATCH(klypsid!$B1735,lehmad!$A$2:$A$412,0))</f>
        <v>105</v>
      </c>
      <c r="N1735">
        <f>INDEX(lehmad!E$2:E$412,MATCH(klypsid!$B1735,lehmad!$A$2:$A$412,0))</f>
        <v>0.93799999999999994</v>
      </c>
      <c r="O1735" t="str">
        <f>INDEX(lehmad!F$2:F$412,MATCH(klypsid!$B1735,lehmad!$A$2:$A$412,0))</f>
        <v>DYNASTY-ET</v>
      </c>
      <c r="P1735">
        <f>INDEX(lehmad!G$2:G$412,MATCH(klypsid!$B1735,lehmad!$A$2:$A$412,0))</f>
        <v>2002</v>
      </c>
      <c r="Q1735" s="2">
        <f>INDEX(lehmad!H$2:H$412,MATCH(klypsid!$B1735,lehmad!$A$2:$A$412,0))</f>
        <v>36044</v>
      </c>
      <c r="R1735">
        <f>INDEX(lehmad!I$2:I$412,MATCH(klypsid!$B1735,lehmad!$A$2:$A$412,0))</f>
        <v>124</v>
      </c>
      <c r="S1735">
        <f t="shared" si="190"/>
        <v>3</v>
      </c>
      <c r="T1735">
        <f t="shared" si="191"/>
        <v>192</v>
      </c>
      <c r="U1735">
        <f t="shared" si="192"/>
        <v>3</v>
      </c>
      <c r="V1735">
        <f t="shared" si="193"/>
        <v>1.4854268271702415</v>
      </c>
      <c r="W1735">
        <f t="shared" si="194"/>
        <v>7</v>
      </c>
      <c r="X1735">
        <f t="shared" si="195"/>
        <v>28</v>
      </c>
    </row>
    <row r="1736" spans="1:24" x14ac:dyDescent="0.25">
      <c r="A1736">
        <v>3403</v>
      </c>
      <c r="B1736" t="str">
        <f t="shared" si="189"/>
        <v>E3403</v>
      </c>
      <c r="C1736" t="s">
        <v>81</v>
      </c>
      <c r="D1736">
        <v>3</v>
      </c>
      <c r="E1736" s="2">
        <v>39961</v>
      </c>
      <c r="F1736" s="2">
        <v>40186</v>
      </c>
      <c r="G1736">
        <v>31.7</v>
      </c>
      <c r="H1736">
        <v>4.05</v>
      </c>
      <c r="I1736">
        <v>3.51</v>
      </c>
      <c r="J1736">
        <v>38</v>
      </c>
      <c r="K1736" t="str">
        <f>INDEX(lehmad!B$2:B$412,MATCH(klypsid!$B1736,lehmad!$A$2:$A$412,0))</f>
        <v>11.04.2005</v>
      </c>
      <c r="L1736">
        <f>INDEX(lehmad!C$2:C$412,MATCH(klypsid!$B1736,lehmad!$A$2:$A$412,0))</f>
        <v>56172</v>
      </c>
      <c r="M1736">
        <f>INDEX(lehmad!D$2:D$412,MATCH(klypsid!$B1736,lehmad!$A$2:$A$412,0))</f>
        <v>105</v>
      </c>
      <c r="N1736">
        <f>INDEX(lehmad!E$2:E$412,MATCH(klypsid!$B1736,lehmad!$A$2:$A$412,0))</f>
        <v>0.93799999999999994</v>
      </c>
      <c r="O1736" t="str">
        <f>INDEX(lehmad!F$2:F$412,MATCH(klypsid!$B1736,lehmad!$A$2:$A$412,0))</f>
        <v>DYNASTY-ET</v>
      </c>
      <c r="P1736">
        <f>INDEX(lehmad!G$2:G$412,MATCH(klypsid!$B1736,lehmad!$A$2:$A$412,0))</f>
        <v>2002</v>
      </c>
      <c r="Q1736" s="2">
        <f>INDEX(lehmad!H$2:H$412,MATCH(klypsid!$B1736,lehmad!$A$2:$A$412,0))</f>
        <v>36044</v>
      </c>
      <c r="R1736">
        <f>INDEX(lehmad!I$2:I$412,MATCH(klypsid!$B1736,lehmad!$A$2:$A$412,0))</f>
        <v>124</v>
      </c>
      <c r="S1736">
        <f t="shared" si="190"/>
        <v>3</v>
      </c>
      <c r="T1736">
        <f t="shared" si="191"/>
        <v>225</v>
      </c>
      <c r="U1736">
        <f t="shared" si="192"/>
        <v>3</v>
      </c>
      <c r="V1736">
        <f t="shared" si="193"/>
        <v>1.6040713236688608</v>
      </c>
      <c r="W1736">
        <f t="shared" si="194"/>
        <v>8</v>
      </c>
      <c r="X1736">
        <f t="shared" si="195"/>
        <v>33</v>
      </c>
    </row>
    <row r="1737" spans="1:24" x14ac:dyDescent="0.25">
      <c r="A1737">
        <v>3403</v>
      </c>
      <c r="B1737" t="str">
        <f t="shared" si="189"/>
        <v>E3403</v>
      </c>
      <c r="C1737" t="s">
        <v>81</v>
      </c>
      <c r="D1737">
        <v>3</v>
      </c>
      <c r="E1737" s="2">
        <v>39961</v>
      </c>
      <c r="F1737" s="2">
        <v>40214</v>
      </c>
      <c r="G1737">
        <v>28.7</v>
      </c>
      <c r="H1737">
        <v>4.43</v>
      </c>
      <c r="I1737">
        <v>3.48</v>
      </c>
      <c r="J1737">
        <v>57</v>
      </c>
      <c r="K1737" t="str">
        <f>INDEX(lehmad!B$2:B$412,MATCH(klypsid!$B1737,lehmad!$A$2:$A$412,0))</f>
        <v>11.04.2005</v>
      </c>
      <c r="L1737">
        <f>INDEX(lehmad!C$2:C$412,MATCH(klypsid!$B1737,lehmad!$A$2:$A$412,0))</f>
        <v>56172</v>
      </c>
      <c r="M1737">
        <f>INDEX(lehmad!D$2:D$412,MATCH(klypsid!$B1737,lehmad!$A$2:$A$412,0))</f>
        <v>105</v>
      </c>
      <c r="N1737">
        <f>INDEX(lehmad!E$2:E$412,MATCH(klypsid!$B1737,lehmad!$A$2:$A$412,0))</f>
        <v>0.93799999999999994</v>
      </c>
      <c r="O1737" t="str">
        <f>INDEX(lehmad!F$2:F$412,MATCH(klypsid!$B1737,lehmad!$A$2:$A$412,0))</f>
        <v>DYNASTY-ET</v>
      </c>
      <c r="P1737">
        <f>INDEX(lehmad!G$2:G$412,MATCH(klypsid!$B1737,lehmad!$A$2:$A$412,0))</f>
        <v>2002</v>
      </c>
      <c r="Q1737" s="2">
        <f>INDEX(lehmad!H$2:H$412,MATCH(klypsid!$B1737,lehmad!$A$2:$A$412,0))</f>
        <v>36044</v>
      </c>
      <c r="R1737">
        <f>INDEX(lehmad!I$2:I$412,MATCH(klypsid!$B1737,lehmad!$A$2:$A$412,0))</f>
        <v>124</v>
      </c>
      <c r="S1737">
        <f t="shared" si="190"/>
        <v>3</v>
      </c>
      <c r="T1737">
        <f t="shared" si="191"/>
        <v>253</v>
      </c>
      <c r="U1737">
        <f t="shared" si="192"/>
        <v>3</v>
      </c>
      <c r="V1737">
        <f t="shared" si="193"/>
        <v>2.1890338243900169</v>
      </c>
      <c r="W1737">
        <f t="shared" si="194"/>
        <v>9</v>
      </c>
      <c r="X1737">
        <f t="shared" si="195"/>
        <v>28</v>
      </c>
    </row>
    <row r="1738" spans="1:24" x14ac:dyDescent="0.25">
      <c r="A1738">
        <v>3403</v>
      </c>
      <c r="B1738" t="str">
        <f t="shared" si="189"/>
        <v>E3403</v>
      </c>
      <c r="C1738" t="s">
        <v>81</v>
      </c>
      <c r="D1738">
        <v>3</v>
      </c>
      <c r="E1738" s="2">
        <v>39961</v>
      </c>
      <c r="F1738" s="2">
        <v>40242</v>
      </c>
      <c r="G1738">
        <v>23.7</v>
      </c>
      <c r="H1738">
        <v>4.08</v>
      </c>
      <c r="I1738">
        <v>3.52</v>
      </c>
      <c r="J1738">
        <v>79</v>
      </c>
      <c r="K1738" t="str">
        <f>INDEX(lehmad!B$2:B$412,MATCH(klypsid!$B1738,lehmad!$A$2:$A$412,0))</f>
        <v>11.04.2005</v>
      </c>
      <c r="L1738">
        <f>INDEX(lehmad!C$2:C$412,MATCH(klypsid!$B1738,lehmad!$A$2:$A$412,0))</f>
        <v>56172</v>
      </c>
      <c r="M1738">
        <f>INDEX(lehmad!D$2:D$412,MATCH(klypsid!$B1738,lehmad!$A$2:$A$412,0))</f>
        <v>105</v>
      </c>
      <c r="N1738">
        <f>INDEX(lehmad!E$2:E$412,MATCH(klypsid!$B1738,lehmad!$A$2:$A$412,0))</f>
        <v>0.93799999999999994</v>
      </c>
      <c r="O1738" t="str">
        <f>INDEX(lehmad!F$2:F$412,MATCH(klypsid!$B1738,lehmad!$A$2:$A$412,0))</f>
        <v>DYNASTY-ET</v>
      </c>
      <c r="P1738">
        <f>INDEX(lehmad!G$2:G$412,MATCH(klypsid!$B1738,lehmad!$A$2:$A$412,0))</f>
        <v>2002</v>
      </c>
      <c r="Q1738" s="2">
        <f>INDEX(lehmad!H$2:H$412,MATCH(klypsid!$B1738,lehmad!$A$2:$A$412,0))</f>
        <v>36044</v>
      </c>
      <c r="R1738">
        <f>INDEX(lehmad!I$2:I$412,MATCH(klypsid!$B1738,lehmad!$A$2:$A$412,0))</f>
        <v>124</v>
      </c>
      <c r="S1738">
        <f t="shared" si="190"/>
        <v>3</v>
      </c>
      <c r="T1738">
        <f t="shared" si="191"/>
        <v>281</v>
      </c>
      <c r="U1738">
        <f t="shared" si="192"/>
        <v>3</v>
      </c>
      <c r="V1738">
        <f t="shared" si="193"/>
        <v>2.6599245584023783</v>
      </c>
      <c r="W1738">
        <f t="shared" si="194"/>
        <v>10</v>
      </c>
      <c r="X1738">
        <f t="shared" si="195"/>
        <v>28</v>
      </c>
    </row>
    <row r="1739" spans="1:24" x14ac:dyDescent="0.25">
      <c r="A1739">
        <v>3403</v>
      </c>
      <c r="B1739" t="str">
        <f t="shared" si="189"/>
        <v>E3403</v>
      </c>
      <c r="C1739" t="s">
        <v>81</v>
      </c>
      <c r="D1739">
        <v>4</v>
      </c>
      <c r="E1739" s="2">
        <v>40324</v>
      </c>
      <c r="F1739" s="2">
        <v>40336</v>
      </c>
      <c r="G1739">
        <v>36.1</v>
      </c>
      <c r="H1739">
        <v>4.75</v>
      </c>
      <c r="I1739">
        <v>3.2</v>
      </c>
      <c r="J1739">
        <v>627</v>
      </c>
      <c r="K1739" t="str">
        <f>INDEX(lehmad!B$2:B$412,MATCH(klypsid!$B1739,lehmad!$A$2:$A$412,0))</f>
        <v>11.04.2005</v>
      </c>
      <c r="L1739">
        <f>INDEX(lehmad!C$2:C$412,MATCH(klypsid!$B1739,lehmad!$A$2:$A$412,0))</f>
        <v>56172</v>
      </c>
      <c r="M1739">
        <f>INDEX(lehmad!D$2:D$412,MATCH(klypsid!$B1739,lehmad!$A$2:$A$412,0))</f>
        <v>105</v>
      </c>
      <c r="N1739">
        <f>INDEX(lehmad!E$2:E$412,MATCH(klypsid!$B1739,lehmad!$A$2:$A$412,0))</f>
        <v>0.93799999999999994</v>
      </c>
      <c r="O1739" t="str">
        <f>INDEX(lehmad!F$2:F$412,MATCH(klypsid!$B1739,lehmad!$A$2:$A$412,0))</f>
        <v>DYNASTY-ET</v>
      </c>
      <c r="P1739">
        <f>INDEX(lehmad!G$2:G$412,MATCH(klypsid!$B1739,lehmad!$A$2:$A$412,0))</f>
        <v>2002</v>
      </c>
      <c r="Q1739" s="2">
        <f>INDEX(lehmad!H$2:H$412,MATCH(klypsid!$B1739,lehmad!$A$2:$A$412,0))</f>
        <v>36044</v>
      </c>
      <c r="R1739">
        <f>INDEX(lehmad!I$2:I$412,MATCH(klypsid!$B1739,lehmad!$A$2:$A$412,0))</f>
        <v>124</v>
      </c>
      <c r="S1739">
        <f t="shared" si="190"/>
        <v>4</v>
      </c>
      <c r="T1739">
        <f t="shared" si="191"/>
        <v>12</v>
      </c>
      <c r="U1739">
        <f t="shared" si="192"/>
        <v>1</v>
      </c>
      <c r="V1739">
        <f t="shared" si="193"/>
        <v>5.6484654430273142</v>
      </c>
      <c r="W1739">
        <f t="shared" si="194"/>
        <v>1</v>
      </c>
      <c r="X1739">
        <f t="shared" si="195"/>
        <v>12</v>
      </c>
    </row>
    <row r="1740" spans="1:24" x14ac:dyDescent="0.25">
      <c r="A1740">
        <v>3403</v>
      </c>
      <c r="B1740" t="str">
        <f t="shared" si="189"/>
        <v>E3403</v>
      </c>
      <c r="C1740" t="s">
        <v>81</v>
      </c>
      <c r="D1740">
        <v>4</v>
      </c>
      <c r="E1740" s="2">
        <v>40324</v>
      </c>
      <c r="F1740" s="2">
        <v>40371</v>
      </c>
      <c r="G1740">
        <v>48.8</v>
      </c>
      <c r="H1740">
        <v>3.55</v>
      </c>
      <c r="I1740">
        <v>2.71</v>
      </c>
      <c r="J1740">
        <v>7</v>
      </c>
      <c r="K1740" t="str">
        <f>INDEX(lehmad!B$2:B$412,MATCH(klypsid!$B1740,lehmad!$A$2:$A$412,0))</f>
        <v>11.04.2005</v>
      </c>
      <c r="L1740">
        <f>INDEX(lehmad!C$2:C$412,MATCH(klypsid!$B1740,lehmad!$A$2:$A$412,0))</f>
        <v>56172</v>
      </c>
      <c r="M1740">
        <f>INDEX(lehmad!D$2:D$412,MATCH(klypsid!$B1740,lehmad!$A$2:$A$412,0))</f>
        <v>105</v>
      </c>
      <c r="N1740">
        <f>INDEX(lehmad!E$2:E$412,MATCH(klypsid!$B1740,lehmad!$A$2:$A$412,0))</f>
        <v>0.93799999999999994</v>
      </c>
      <c r="O1740" t="str">
        <f>INDEX(lehmad!F$2:F$412,MATCH(klypsid!$B1740,lehmad!$A$2:$A$412,0))</f>
        <v>DYNASTY-ET</v>
      </c>
      <c r="P1740">
        <f>INDEX(lehmad!G$2:G$412,MATCH(klypsid!$B1740,lehmad!$A$2:$A$412,0))</f>
        <v>2002</v>
      </c>
      <c r="Q1740" s="2">
        <f>INDEX(lehmad!H$2:H$412,MATCH(klypsid!$B1740,lehmad!$A$2:$A$412,0))</f>
        <v>36044</v>
      </c>
      <c r="R1740">
        <f>INDEX(lehmad!I$2:I$412,MATCH(klypsid!$B1740,lehmad!$A$2:$A$412,0))</f>
        <v>124</v>
      </c>
      <c r="S1740">
        <f t="shared" si="190"/>
        <v>4</v>
      </c>
      <c r="T1740">
        <f t="shared" si="191"/>
        <v>47</v>
      </c>
      <c r="U1740">
        <f t="shared" si="192"/>
        <v>1</v>
      </c>
      <c r="V1740">
        <f t="shared" si="193"/>
        <v>-0.83650126771712063</v>
      </c>
      <c r="W1740">
        <f t="shared" si="194"/>
        <v>2</v>
      </c>
      <c r="X1740">
        <f t="shared" si="195"/>
        <v>35</v>
      </c>
    </row>
    <row r="1741" spans="1:24" x14ac:dyDescent="0.25">
      <c r="A1741">
        <v>3403</v>
      </c>
      <c r="B1741" t="str">
        <f t="shared" si="189"/>
        <v>E3403</v>
      </c>
      <c r="C1741" t="s">
        <v>81</v>
      </c>
      <c r="D1741">
        <v>4</v>
      </c>
      <c r="E1741" s="2">
        <v>40324</v>
      </c>
      <c r="F1741" s="2">
        <v>40396</v>
      </c>
      <c r="G1741">
        <v>48.7</v>
      </c>
      <c r="H1741">
        <v>2.4900000000000002</v>
      </c>
      <c r="I1741">
        <v>2.93</v>
      </c>
      <c r="J1741">
        <v>17</v>
      </c>
      <c r="K1741" t="str">
        <f>INDEX(lehmad!B$2:B$412,MATCH(klypsid!$B1741,lehmad!$A$2:$A$412,0))</f>
        <v>11.04.2005</v>
      </c>
      <c r="L1741">
        <f>INDEX(lehmad!C$2:C$412,MATCH(klypsid!$B1741,lehmad!$A$2:$A$412,0))</f>
        <v>56172</v>
      </c>
      <c r="M1741">
        <f>INDEX(lehmad!D$2:D$412,MATCH(klypsid!$B1741,lehmad!$A$2:$A$412,0))</f>
        <v>105</v>
      </c>
      <c r="N1741">
        <f>INDEX(lehmad!E$2:E$412,MATCH(klypsid!$B1741,lehmad!$A$2:$A$412,0))</f>
        <v>0.93799999999999994</v>
      </c>
      <c r="O1741" t="str">
        <f>INDEX(lehmad!F$2:F$412,MATCH(klypsid!$B1741,lehmad!$A$2:$A$412,0))</f>
        <v>DYNASTY-ET</v>
      </c>
      <c r="P1741">
        <f>INDEX(lehmad!G$2:G$412,MATCH(klypsid!$B1741,lehmad!$A$2:$A$412,0))</f>
        <v>2002</v>
      </c>
      <c r="Q1741" s="2">
        <f>INDEX(lehmad!H$2:H$412,MATCH(klypsid!$B1741,lehmad!$A$2:$A$412,0))</f>
        <v>36044</v>
      </c>
      <c r="R1741">
        <f>INDEX(lehmad!I$2:I$412,MATCH(klypsid!$B1741,lehmad!$A$2:$A$412,0))</f>
        <v>124</v>
      </c>
      <c r="S1741">
        <f t="shared" si="190"/>
        <v>4</v>
      </c>
      <c r="T1741">
        <f t="shared" si="191"/>
        <v>72</v>
      </c>
      <c r="U1741">
        <f t="shared" si="192"/>
        <v>2</v>
      </c>
      <c r="V1741">
        <f t="shared" si="193"/>
        <v>0.44360665147561473</v>
      </c>
      <c r="W1741">
        <f t="shared" si="194"/>
        <v>3</v>
      </c>
      <c r="X1741">
        <f t="shared" si="195"/>
        <v>25</v>
      </c>
    </row>
    <row r="1742" spans="1:24" x14ac:dyDescent="0.25">
      <c r="A1742">
        <v>3403</v>
      </c>
      <c r="B1742" t="str">
        <f t="shared" si="189"/>
        <v>E3403</v>
      </c>
      <c r="C1742" t="s">
        <v>81</v>
      </c>
      <c r="D1742">
        <v>4</v>
      </c>
      <c r="E1742" s="2">
        <v>40324</v>
      </c>
      <c r="F1742" s="2">
        <v>40434</v>
      </c>
      <c r="G1742">
        <v>34.200000000000003</v>
      </c>
      <c r="H1742">
        <v>3.55</v>
      </c>
      <c r="I1742">
        <v>3.59</v>
      </c>
      <c r="J1742">
        <v>1975</v>
      </c>
      <c r="K1742" t="str">
        <f>INDEX(lehmad!B$2:B$412,MATCH(klypsid!$B1742,lehmad!$A$2:$A$412,0))</f>
        <v>11.04.2005</v>
      </c>
      <c r="L1742">
        <f>INDEX(lehmad!C$2:C$412,MATCH(klypsid!$B1742,lehmad!$A$2:$A$412,0))</f>
        <v>56172</v>
      </c>
      <c r="M1742">
        <f>INDEX(lehmad!D$2:D$412,MATCH(klypsid!$B1742,lehmad!$A$2:$A$412,0))</f>
        <v>105</v>
      </c>
      <c r="N1742">
        <f>INDEX(lehmad!E$2:E$412,MATCH(klypsid!$B1742,lehmad!$A$2:$A$412,0))</f>
        <v>0.93799999999999994</v>
      </c>
      <c r="O1742" t="str">
        <f>INDEX(lehmad!F$2:F$412,MATCH(klypsid!$B1742,lehmad!$A$2:$A$412,0))</f>
        <v>DYNASTY-ET</v>
      </c>
      <c r="P1742">
        <f>INDEX(lehmad!G$2:G$412,MATCH(klypsid!$B1742,lehmad!$A$2:$A$412,0))</f>
        <v>2002</v>
      </c>
      <c r="Q1742" s="2">
        <f>INDEX(lehmad!H$2:H$412,MATCH(klypsid!$B1742,lehmad!$A$2:$A$412,0))</f>
        <v>36044</v>
      </c>
      <c r="R1742">
        <f>INDEX(lehmad!I$2:I$412,MATCH(klypsid!$B1742,lehmad!$A$2:$A$412,0))</f>
        <v>124</v>
      </c>
      <c r="S1742">
        <f t="shared" si="190"/>
        <v>4</v>
      </c>
      <c r="T1742">
        <f t="shared" si="191"/>
        <v>110</v>
      </c>
      <c r="U1742">
        <f t="shared" si="192"/>
        <v>2</v>
      </c>
      <c r="V1742">
        <f t="shared" si="193"/>
        <v>7.3037807481771031</v>
      </c>
      <c r="W1742">
        <f t="shared" si="194"/>
        <v>4</v>
      </c>
      <c r="X1742">
        <f t="shared" si="195"/>
        <v>38</v>
      </c>
    </row>
    <row r="1743" spans="1:24" x14ac:dyDescent="0.25">
      <c r="A1743">
        <v>3403</v>
      </c>
      <c r="B1743" t="str">
        <f t="shared" si="189"/>
        <v>E3403</v>
      </c>
      <c r="C1743" t="s">
        <v>81</v>
      </c>
      <c r="D1743">
        <v>4</v>
      </c>
      <c r="E1743" s="2">
        <v>40324</v>
      </c>
      <c r="F1743" s="2">
        <v>40462</v>
      </c>
      <c r="G1743">
        <v>40.5</v>
      </c>
      <c r="H1743">
        <v>3.58</v>
      </c>
      <c r="I1743">
        <v>3.56</v>
      </c>
      <c r="J1743">
        <v>7471</v>
      </c>
      <c r="K1743" t="str">
        <f>INDEX(lehmad!B$2:B$412,MATCH(klypsid!$B1743,lehmad!$A$2:$A$412,0))</f>
        <v>11.04.2005</v>
      </c>
      <c r="L1743">
        <f>INDEX(lehmad!C$2:C$412,MATCH(klypsid!$B1743,lehmad!$A$2:$A$412,0))</f>
        <v>56172</v>
      </c>
      <c r="M1743">
        <f>INDEX(lehmad!D$2:D$412,MATCH(klypsid!$B1743,lehmad!$A$2:$A$412,0))</f>
        <v>105</v>
      </c>
      <c r="N1743">
        <f>INDEX(lehmad!E$2:E$412,MATCH(klypsid!$B1743,lehmad!$A$2:$A$412,0))</f>
        <v>0.93799999999999994</v>
      </c>
      <c r="O1743" t="str">
        <f>INDEX(lehmad!F$2:F$412,MATCH(klypsid!$B1743,lehmad!$A$2:$A$412,0))</f>
        <v>DYNASTY-ET</v>
      </c>
      <c r="P1743">
        <f>INDEX(lehmad!G$2:G$412,MATCH(klypsid!$B1743,lehmad!$A$2:$A$412,0))</f>
        <v>2002</v>
      </c>
      <c r="Q1743" s="2">
        <f>INDEX(lehmad!H$2:H$412,MATCH(klypsid!$B1743,lehmad!$A$2:$A$412,0))</f>
        <v>36044</v>
      </c>
      <c r="R1743">
        <f>INDEX(lehmad!I$2:I$412,MATCH(klypsid!$B1743,lehmad!$A$2:$A$412,0))</f>
        <v>124</v>
      </c>
      <c r="S1743">
        <f t="shared" si="190"/>
        <v>4</v>
      </c>
      <c r="T1743">
        <f t="shared" si="191"/>
        <v>138</v>
      </c>
      <c r="U1743">
        <f t="shared" si="192"/>
        <v>2</v>
      </c>
      <c r="V1743">
        <f t="shared" si="193"/>
        <v>9.2232294568421125</v>
      </c>
      <c r="W1743">
        <f t="shared" si="194"/>
        <v>5</v>
      </c>
      <c r="X1743">
        <f t="shared" si="195"/>
        <v>28</v>
      </c>
    </row>
    <row r="1744" spans="1:24" x14ac:dyDescent="0.25">
      <c r="A1744">
        <v>3403</v>
      </c>
      <c r="B1744" t="str">
        <f t="shared" si="189"/>
        <v>E3403</v>
      </c>
      <c r="C1744" t="s">
        <v>81</v>
      </c>
      <c r="D1744">
        <v>4</v>
      </c>
      <c r="E1744" s="2">
        <v>40324</v>
      </c>
      <c r="F1744" s="2">
        <v>40493</v>
      </c>
      <c r="G1744">
        <v>30</v>
      </c>
      <c r="H1744">
        <v>5.04</v>
      </c>
      <c r="I1744">
        <v>3.52</v>
      </c>
      <c r="J1744">
        <v>6954</v>
      </c>
      <c r="K1744" t="str">
        <f>INDEX(lehmad!B$2:B$412,MATCH(klypsid!$B1744,lehmad!$A$2:$A$412,0))</f>
        <v>11.04.2005</v>
      </c>
      <c r="L1744">
        <f>INDEX(lehmad!C$2:C$412,MATCH(klypsid!$B1744,lehmad!$A$2:$A$412,0))</f>
        <v>56172</v>
      </c>
      <c r="M1744">
        <f>INDEX(lehmad!D$2:D$412,MATCH(klypsid!$B1744,lehmad!$A$2:$A$412,0))</f>
        <v>105</v>
      </c>
      <c r="N1744">
        <f>INDEX(lehmad!E$2:E$412,MATCH(klypsid!$B1744,lehmad!$A$2:$A$412,0))</f>
        <v>0.93799999999999994</v>
      </c>
      <c r="O1744" t="str">
        <f>INDEX(lehmad!F$2:F$412,MATCH(klypsid!$B1744,lehmad!$A$2:$A$412,0))</f>
        <v>DYNASTY-ET</v>
      </c>
      <c r="P1744">
        <f>INDEX(lehmad!G$2:G$412,MATCH(klypsid!$B1744,lehmad!$A$2:$A$412,0))</f>
        <v>2002</v>
      </c>
      <c r="Q1744" s="2">
        <f>INDEX(lehmad!H$2:H$412,MATCH(klypsid!$B1744,lehmad!$A$2:$A$412,0))</f>
        <v>36044</v>
      </c>
      <c r="R1744">
        <f>INDEX(lehmad!I$2:I$412,MATCH(klypsid!$B1744,lehmad!$A$2:$A$412,0))</f>
        <v>124</v>
      </c>
      <c r="S1744">
        <f t="shared" si="190"/>
        <v>4</v>
      </c>
      <c r="T1744">
        <f t="shared" si="191"/>
        <v>169</v>
      </c>
      <c r="U1744">
        <f t="shared" si="192"/>
        <v>3</v>
      </c>
      <c r="V1744">
        <f t="shared" si="193"/>
        <v>9.1197711619529045</v>
      </c>
      <c r="W1744">
        <f t="shared" si="194"/>
        <v>6</v>
      </c>
      <c r="X1744">
        <f t="shared" si="195"/>
        <v>31</v>
      </c>
    </row>
    <row r="1745" spans="1:24" x14ac:dyDescent="0.25">
      <c r="A1745">
        <v>3403</v>
      </c>
      <c r="B1745" t="str">
        <f t="shared" si="189"/>
        <v>E3403</v>
      </c>
      <c r="C1745" t="s">
        <v>81</v>
      </c>
      <c r="D1745">
        <v>4</v>
      </c>
      <c r="E1745" s="2">
        <v>40324</v>
      </c>
      <c r="F1745" s="2">
        <v>40521</v>
      </c>
      <c r="G1745">
        <v>29.2</v>
      </c>
      <c r="H1745">
        <v>4.25</v>
      </c>
      <c r="I1745">
        <v>3.6</v>
      </c>
      <c r="J1745">
        <v>68</v>
      </c>
      <c r="K1745" t="str">
        <f>INDEX(lehmad!B$2:B$412,MATCH(klypsid!$B1745,lehmad!$A$2:$A$412,0))</f>
        <v>11.04.2005</v>
      </c>
      <c r="L1745">
        <f>INDEX(lehmad!C$2:C$412,MATCH(klypsid!$B1745,lehmad!$A$2:$A$412,0))</f>
        <v>56172</v>
      </c>
      <c r="M1745">
        <f>INDEX(lehmad!D$2:D$412,MATCH(klypsid!$B1745,lehmad!$A$2:$A$412,0))</f>
        <v>105</v>
      </c>
      <c r="N1745">
        <f>INDEX(lehmad!E$2:E$412,MATCH(klypsid!$B1745,lehmad!$A$2:$A$412,0))</f>
        <v>0.93799999999999994</v>
      </c>
      <c r="O1745" t="str">
        <f>INDEX(lehmad!F$2:F$412,MATCH(klypsid!$B1745,lehmad!$A$2:$A$412,0))</f>
        <v>DYNASTY-ET</v>
      </c>
      <c r="P1745">
        <f>INDEX(lehmad!G$2:G$412,MATCH(klypsid!$B1745,lehmad!$A$2:$A$412,0))</f>
        <v>2002</v>
      </c>
      <c r="Q1745" s="2">
        <f>INDEX(lehmad!H$2:H$412,MATCH(klypsid!$B1745,lehmad!$A$2:$A$412,0))</f>
        <v>36044</v>
      </c>
      <c r="R1745">
        <f>INDEX(lehmad!I$2:I$412,MATCH(klypsid!$B1745,lehmad!$A$2:$A$412,0))</f>
        <v>124</v>
      </c>
      <c r="S1745">
        <f t="shared" si="190"/>
        <v>4</v>
      </c>
      <c r="T1745">
        <f t="shared" si="191"/>
        <v>197</v>
      </c>
      <c r="U1745">
        <f t="shared" si="192"/>
        <v>3</v>
      </c>
      <c r="V1745">
        <f t="shared" si="193"/>
        <v>2.4436066514756147</v>
      </c>
      <c r="W1745">
        <f t="shared" si="194"/>
        <v>7</v>
      </c>
      <c r="X1745">
        <f t="shared" si="195"/>
        <v>28</v>
      </c>
    </row>
    <row r="1746" spans="1:24" x14ac:dyDescent="0.25">
      <c r="A1746">
        <v>3403</v>
      </c>
      <c r="B1746" t="str">
        <f t="shared" si="189"/>
        <v>E3403</v>
      </c>
      <c r="C1746" t="s">
        <v>81</v>
      </c>
      <c r="D1746">
        <v>4</v>
      </c>
      <c r="E1746" s="2">
        <v>40324</v>
      </c>
      <c r="F1746" s="2">
        <v>40556</v>
      </c>
      <c r="G1746">
        <v>30.1</v>
      </c>
      <c r="H1746">
        <v>3.66</v>
      </c>
      <c r="I1746">
        <v>3.35</v>
      </c>
      <c r="J1746">
        <v>2941</v>
      </c>
      <c r="K1746" t="str">
        <f>INDEX(lehmad!B$2:B$412,MATCH(klypsid!$B1746,lehmad!$A$2:$A$412,0))</f>
        <v>11.04.2005</v>
      </c>
      <c r="L1746">
        <f>INDEX(lehmad!C$2:C$412,MATCH(klypsid!$B1746,lehmad!$A$2:$A$412,0))</f>
        <v>56172</v>
      </c>
      <c r="M1746">
        <f>INDEX(lehmad!D$2:D$412,MATCH(klypsid!$B1746,lehmad!$A$2:$A$412,0))</f>
        <v>105</v>
      </c>
      <c r="N1746">
        <f>INDEX(lehmad!E$2:E$412,MATCH(klypsid!$B1746,lehmad!$A$2:$A$412,0))</f>
        <v>0.93799999999999994</v>
      </c>
      <c r="O1746" t="str">
        <f>INDEX(lehmad!F$2:F$412,MATCH(klypsid!$B1746,lehmad!$A$2:$A$412,0))</f>
        <v>DYNASTY-ET</v>
      </c>
      <c r="P1746">
        <f>INDEX(lehmad!G$2:G$412,MATCH(klypsid!$B1746,lehmad!$A$2:$A$412,0))</f>
        <v>2002</v>
      </c>
      <c r="Q1746" s="2">
        <f>INDEX(lehmad!H$2:H$412,MATCH(klypsid!$B1746,lehmad!$A$2:$A$412,0))</f>
        <v>36044</v>
      </c>
      <c r="R1746">
        <f>INDEX(lehmad!I$2:I$412,MATCH(klypsid!$B1746,lehmad!$A$2:$A$412,0))</f>
        <v>124</v>
      </c>
      <c r="S1746">
        <f t="shared" si="190"/>
        <v>4</v>
      </c>
      <c r="T1746">
        <f t="shared" si="191"/>
        <v>232</v>
      </c>
      <c r="U1746">
        <f t="shared" si="192"/>
        <v>3</v>
      </c>
      <c r="V1746">
        <f t="shared" si="193"/>
        <v>7.8782348791123393</v>
      </c>
      <c r="W1746">
        <f t="shared" si="194"/>
        <v>8</v>
      </c>
      <c r="X1746">
        <f t="shared" si="195"/>
        <v>35</v>
      </c>
    </row>
    <row r="1747" spans="1:24" x14ac:dyDescent="0.25">
      <c r="A1747">
        <v>3405</v>
      </c>
      <c r="B1747" t="str">
        <f t="shared" si="189"/>
        <v>E3405</v>
      </c>
      <c r="C1747" t="s">
        <v>86</v>
      </c>
      <c r="D1747">
        <v>1</v>
      </c>
      <c r="E1747" s="2">
        <v>39213</v>
      </c>
      <c r="F1747" s="2">
        <v>39236</v>
      </c>
      <c r="G1747">
        <v>24.3</v>
      </c>
      <c r="H1747">
        <v>3.95</v>
      </c>
      <c r="I1747">
        <v>3.25</v>
      </c>
      <c r="J1747">
        <v>1219</v>
      </c>
      <c r="K1747" t="str">
        <f>INDEX(lehmad!B$2:B$412,MATCH(klypsid!$B1747,lehmad!$A$2:$A$412,0))</f>
        <v>11.04.2005</v>
      </c>
      <c r="L1747">
        <f>INDEX(lehmad!C$2:C$412,MATCH(klypsid!$B1747,lehmad!$A$2:$A$412,0))</f>
        <v>56172</v>
      </c>
      <c r="M1747">
        <f>INDEX(lehmad!D$2:D$412,MATCH(klypsid!$B1747,lehmad!$A$2:$A$412,0))</f>
        <v>88</v>
      </c>
      <c r="N1747">
        <f>INDEX(lehmad!E$2:E$412,MATCH(klypsid!$B1747,lehmad!$A$2:$A$412,0))</f>
        <v>1</v>
      </c>
      <c r="O1747" t="str">
        <f>INDEX(lehmad!F$2:F$412,MATCH(klypsid!$B1747,lehmad!$A$2:$A$412,0))</f>
        <v>DYNASTY-ET</v>
      </c>
      <c r="P1747">
        <f>INDEX(lehmad!G$2:G$412,MATCH(klypsid!$B1747,lehmad!$A$2:$A$412,0))</f>
        <v>2002</v>
      </c>
      <c r="Q1747" s="2">
        <f>INDEX(lehmad!H$2:H$412,MATCH(klypsid!$B1747,lehmad!$A$2:$A$412,0))</f>
        <v>36044</v>
      </c>
      <c r="R1747">
        <f>INDEX(lehmad!I$2:I$412,MATCH(klypsid!$B1747,lehmad!$A$2:$A$412,0))</f>
        <v>124</v>
      </c>
      <c r="S1747">
        <f t="shared" si="190"/>
        <v>1</v>
      </c>
      <c r="T1747">
        <f t="shared" si="191"/>
        <v>23</v>
      </c>
      <c r="U1747">
        <f t="shared" si="192"/>
        <v>1</v>
      </c>
      <c r="V1747">
        <f t="shared" si="193"/>
        <v>6.6076262208454875</v>
      </c>
      <c r="W1747">
        <f t="shared" si="194"/>
        <v>1</v>
      </c>
      <c r="X1747">
        <f t="shared" si="195"/>
        <v>23</v>
      </c>
    </row>
    <row r="1748" spans="1:24" x14ac:dyDescent="0.25">
      <c r="A1748">
        <v>3405</v>
      </c>
      <c r="B1748" t="str">
        <f t="shared" si="189"/>
        <v>E3405</v>
      </c>
      <c r="C1748" t="s">
        <v>86</v>
      </c>
      <c r="D1748">
        <v>1</v>
      </c>
      <c r="E1748" s="2">
        <v>39213</v>
      </c>
      <c r="F1748" s="2">
        <v>39266</v>
      </c>
      <c r="G1748">
        <v>25.5</v>
      </c>
      <c r="H1748">
        <v>2.97</v>
      </c>
      <c r="I1748">
        <v>3.32</v>
      </c>
      <c r="J1748">
        <v>2646</v>
      </c>
      <c r="K1748" t="str">
        <f>INDEX(lehmad!B$2:B$412,MATCH(klypsid!$B1748,lehmad!$A$2:$A$412,0))</f>
        <v>11.04.2005</v>
      </c>
      <c r="L1748">
        <f>INDEX(lehmad!C$2:C$412,MATCH(klypsid!$B1748,lehmad!$A$2:$A$412,0))</f>
        <v>56172</v>
      </c>
      <c r="M1748">
        <f>INDEX(lehmad!D$2:D$412,MATCH(klypsid!$B1748,lehmad!$A$2:$A$412,0))</f>
        <v>88</v>
      </c>
      <c r="N1748">
        <f>INDEX(lehmad!E$2:E$412,MATCH(klypsid!$B1748,lehmad!$A$2:$A$412,0))</f>
        <v>1</v>
      </c>
      <c r="O1748" t="str">
        <f>INDEX(lehmad!F$2:F$412,MATCH(klypsid!$B1748,lehmad!$A$2:$A$412,0))</f>
        <v>DYNASTY-ET</v>
      </c>
      <c r="P1748">
        <f>INDEX(lehmad!G$2:G$412,MATCH(klypsid!$B1748,lehmad!$A$2:$A$412,0))</f>
        <v>2002</v>
      </c>
      <c r="Q1748" s="2">
        <f>INDEX(lehmad!H$2:H$412,MATCH(klypsid!$B1748,lehmad!$A$2:$A$412,0))</f>
        <v>36044</v>
      </c>
      <c r="R1748">
        <f>INDEX(lehmad!I$2:I$412,MATCH(klypsid!$B1748,lehmad!$A$2:$A$412,0))</f>
        <v>124</v>
      </c>
      <c r="S1748">
        <f t="shared" si="190"/>
        <v>1</v>
      </c>
      <c r="T1748">
        <f t="shared" si="191"/>
        <v>53</v>
      </c>
      <c r="U1748">
        <f t="shared" si="192"/>
        <v>1</v>
      </c>
      <c r="V1748">
        <f t="shared" si="193"/>
        <v>7.7257411565039522</v>
      </c>
      <c r="W1748">
        <f t="shared" si="194"/>
        <v>2</v>
      </c>
      <c r="X1748">
        <f t="shared" si="195"/>
        <v>30</v>
      </c>
    </row>
    <row r="1749" spans="1:24" x14ac:dyDescent="0.25">
      <c r="A1749">
        <v>3405</v>
      </c>
      <c r="B1749" t="str">
        <f t="shared" si="189"/>
        <v>E3405</v>
      </c>
      <c r="C1749" t="s">
        <v>86</v>
      </c>
      <c r="D1749">
        <v>1</v>
      </c>
      <c r="E1749" s="2">
        <v>39213</v>
      </c>
      <c r="F1749" s="2">
        <v>39295</v>
      </c>
      <c r="G1749">
        <v>29.5</v>
      </c>
      <c r="H1749">
        <v>3.72</v>
      </c>
      <c r="I1749">
        <v>3</v>
      </c>
      <c r="J1749">
        <v>5435</v>
      </c>
      <c r="K1749" t="str">
        <f>INDEX(lehmad!B$2:B$412,MATCH(klypsid!$B1749,lehmad!$A$2:$A$412,0))</f>
        <v>11.04.2005</v>
      </c>
      <c r="L1749">
        <f>INDEX(lehmad!C$2:C$412,MATCH(klypsid!$B1749,lehmad!$A$2:$A$412,0))</f>
        <v>56172</v>
      </c>
      <c r="M1749">
        <f>INDEX(lehmad!D$2:D$412,MATCH(klypsid!$B1749,lehmad!$A$2:$A$412,0))</f>
        <v>88</v>
      </c>
      <c r="N1749">
        <f>INDEX(lehmad!E$2:E$412,MATCH(klypsid!$B1749,lehmad!$A$2:$A$412,0))</f>
        <v>1</v>
      </c>
      <c r="O1749" t="str">
        <f>INDEX(lehmad!F$2:F$412,MATCH(klypsid!$B1749,lehmad!$A$2:$A$412,0))</f>
        <v>DYNASTY-ET</v>
      </c>
      <c r="P1749">
        <f>INDEX(lehmad!G$2:G$412,MATCH(klypsid!$B1749,lehmad!$A$2:$A$412,0))</f>
        <v>2002</v>
      </c>
      <c r="Q1749" s="2">
        <f>INDEX(lehmad!H$2:H$412,MATCH(klypsid!$B1749,lehmad!$A$2:$A$412,0))</f>
        <v>36044</v>
      </c>
      <c r="R1749">
        <f>INDEX(lehmad!I$2:I$412,MATCH(klypsid!$B1749,lehmad!$A$2:$A$412,0))</f>
        <v>124</v>
      </c>
      <c r="S1749">
        <f t="shared" si="190"/>
        <v>1</v>
      </c>
      <c r="T1749">
        <f t="shared" si="191"/>
        <v>82</v>
      </c>
      <c r="U1749">
        <f t="shared" si="192"/>
        <v>2</v>
      </c>
      <c r="V1749">
        <f t="shared" si="193"/>
        <v>8.7642081301399468</v>
      </c>
      <c r="W1749">
        <f t="shared" si="194"/>
        <v>3</v>
      </c>
      <c r="X1749">
        <f t="shared" si="195"/>
        <v>29</v>
      </c>
    </row>
    <row r="1750" spans="1:24" x14ac:dyDescent="0.25">
      <c r="A1750">
        <v>3405</v>
      </c>
      <c r="B1750" t="str">
        <f t="shared" si="189"/>
        <v>E3405</v>
      </c>
      <c r="C1750" t="s">
        <v>86</v>
      </c>
      <c r="D1750">
        <v>1</v>
      </c>
      <c r="E1750" s="2">
        <v>39213</v>
      </c>
      <c r="F1750" s="2">
        <v>39328</v>
      </c>
      <c r="G1750">
        <v>26.5</v>
      </c>
      <c r="H1750">
        <v>3.85</v>
      </c>
      <c r="I1750">
        <v>3.31</v>
      </c>
      <c r="J1750">
        <v>1135</v>
      </c>
      <c r="K1750" t="str">
        <f>INDEX(lehmad!B$2:B$412,MATCH(klypsid!$B1750,lehmad!$A$2:$A$412,0))</f>
        <v>11.04.2005</v>
      </c>
      <c r="L1750">
        <f>INDEX(lehmad!C$2:C$412,MATCH(klypsid!$B1750,lehmad!$A$2:$A$412,0))</f>
        <v>56172</v>
      </c>
      <c r="M1750">
        <f>INDEX(lehmad!D$2:D$412,MATCH(klypsid!$B1750,lehmad!$A$2:$A$412,0))</f>
        <v>88</v>
      </c>
      <c r="N1750">
        <f>INDEX(lehmad!E$2:E$412,MATCH(klypsid!$B1750,lehmad!$A$2:$A$412,0))</f>
        <v>1</v>
      </c>
      <c r="O1750" t="str">
        <f>INDEX(lehmad!F$2:F$412,MATCH(klypsid!$B1750,lehmad!$A$2:$A$412,0))</f>
        <v>DYNASTY-ET</v>
      </c>
      <c r="P1750">
        <f>INDEX(lehmad!G$2:G$412,MATCH(klypsid!$B1750,lehmad!$A$2:$A$412,0))</f>
        <v>2002</v>
      </c>
      <c r="Q1750" s="2">
        <f>INDEX(lehmad!H$2:H$412,MATCH(klypsid!$B1750,lehmad!$A$2:$A$412,0))</f>
        <v>36044</v>
      </c>
      <c r="R1750">
        <f>INDEX(lehmad!I$2:I$412,MATCH(klypsid!$B1750,lehmad!$A$2:$A$412,0))</f>
        <v>124</v>
      </c>
      <c r="S1750">
        <f t="shared" si="190"/>
        <v>1</v>
      </c>
      <c r="T1750">
        <f t="shared" si="191"/>
        <v>115</v>
      </c>
      <c r="U1750">
        <f t="shared" si="192"/>
        <v>2</v>
      </c>
      <c r="V1750">
        <f t="shared" si="193"/>
        <v>6.5046203924035524</v>
      </c>
      <c r="W1750">
        <f t="shared" si="194"/>
        <v>4</v>
      </c>
      <c r="X1750">
        <f t="shared" si="195"/>
        <v>33</v>
      </c>
    </row>
    <row r="1751" spans="1:24" x14ac:dyDescent="0.25">
      <c r="A1751">
        <v>3405</v>
      </c>
      <c r="B1751" t="str">
        <f t="shared" si="189"/>
        <v>E3405</v>
      </c>
      <c r="C1751" t="s">
        <v>86</v>
      </c>
      <c r="D1751">
        <v>1</v>
      </c>
      <c r="E1751" s="2">
        <v>39213</v>
      </c>
      <c r="F1751" s="2">
        <v>39356</v>
      </c>
      <c r="G1751">
        <v>27</v>
      </c>
      <c r="H1751">
        <v>3.78</v>
      </c>
      <c r="I1751">
        <v>3.31</v>
      </c>
      <c r="J1751">
        <v>160</v>
      </c>
      <c r="K1751" t="str">
        <f>INDEX(lehmad!B$2:B$412,MATCH(klypsid!$B1751,lehmad!$A$2:$A$412,0))</f>
        <v>11.04.2005</v>
      </c>
      <c r="L1751">
        <f>INDEX(lehmad!C$2:C$412,MATCH(klypsid!$B1751,lehmad!$A$2:$A$412,0))</f>
        <v>56172</v>
      </c>
      <c r="M1751">
        <f>INDEX(lehmad!D$2:D$412,MATCH(klypsid!$B1751,lehmad!$A$2:$A$412,0))</f>
        <v>88</v>
      </c>
      <c r="N1751">
        <f>INDEX(lehmad!E$2:E$412,MATCH(klypsid!$B1751,lehmad!$A$2:$A$412,0))</f>
        <v>1</v>
      </c>
      <c r="O1751" t="str">
        <f>INDEX(lehmad!F$2:F$412,MATCH(klypsid!$B1751,lehmad!$A$2:$A$412,0))</f>
        <v>DYNASTY-ET</v>
      </c>
      <c r="P1751">
        <f>INDEX(lehmad!G$2:G$412,MATCH(klypsid!$B1751,lehmad!$A$2:$A$412,0))</f>
        <v>2002</v>
      </c>
      <c r="Q1751" s="2">
        <f>INDEX(lehmad!H$2:H$412,MATCH(klypsid!$B1751,lehmad!$A$2:$A$412,0))</f>
        <v>36044</v>
      </c>
      <c r="R1751">
        <f>INDEX(lehmad!I$2:I$412,MATCH(klypsid!$B1751,lehmad!$A$2:$A$412,0))</f>
        <v>124</v>
      </c>
      <c r="S1751">
        <f t="shared" si="190"/>
        <v>1</v>
      </c>
      <c r="T1751">
        <f t="shared" si="191"/>
        <v>143</v>
      </c>
      <c r="U1751">
        <f t="shared" si="192"/>
        <v>2</v>
      </c>
      <c r="V1751">
        <f t="shared" si="193"/>
        <v>3.6780719051126378</v>
      </c>
      <c r="W1751">
        <f t="shared" si="194"/>
        <v>5</v>
      </c>
      <c r="X1751">
        <f t="shared" si="195"/>
        <v>28</v>
      </c>
    </row>
    <row r="1752" spans="1:24" x14ac:dyDescent="0.25">
      <c r="A1752">
        <v>3405</v>
      </c>
      <c r="B1752" t="str">
        <f t="shared" si="189"/>
        <v>E3405</v>
      </c>
      <c r="C1752" t="s">
        <v>86</v>
      </c>
      <c r="D1752">
        <v>1</v>
      </c>
      <c r="E1752" s="2">
        <v>39213</v>
      </c>
      <c r="F1752" s="2">
        <v>39387</v>
      </c>
      <c r="G1752">
        <v>24</v>
      </c>
      <c r="H1752">
        <v>3.9</v>
      </c>
      <c r="I1752">
        <v>3.26</v>
      </c>
      <c r="J1752">
        <v>136</v>
      </c>
      <c r="K1752" t="str">
        <f>INDEX(lehmad!B$2:B$412,MATCH(klypsid!$B1752,lehmad!$A$2:$A$412,0))</f>
        <v>11.04.2005</v>
      </c>
      <c r="L1752">
        <f>INDEX(lehmad!C$2:C$412,MATCH(klypsid!$B1752,lehmad!$A$2:$A$412,0))</f>
        <v>56172</v>
      </c>
      <c r="M1752">
        <f>INDEX(lehmad!D$2:D$412,MATCH(klypsid!$B1752,lehmad!$A$2:$A$412,0))</f>
        <v>88</v>
      </c>
      <c r="N1752">
        <f>INDEX(lehmad!E$2:E$412,MATCH(klypsid!$B1752,lehmad!$A$2:$A$412,0))</f>
        <v>1</v>
      </c>
      <c r="O1752" t="str">
        <f>INDEX(lehmad!F$2:F$412,MATCH(klypsid!$B1752,lehmad!$A$2:$A$412,0))</f>
        <v>DYNASTY-ET</v>
      </c>
      <c r="P1752">
        <f>INDEX(lehmad!G$2:G$412,MATCH(klypsid!$B1752,lehmad!$A$2:$A$412,0))</f>
        <v>2002</v>
      </c>
      <c r="Q1752" s="2">
        <f>INDEX(lehmad!H$2:H$412,MATCH(klypsid!$B1752,lehmad!$A$2:$A$412,0))</f>
        <v>36044</v>
      </c>
      <c r="R1752">
        <f>INDEX(lehmad!I$2:I$412,MATCH(klypsid!$B1752,lehmad!$A$2:$A$412,0))</f>
        <v>124</v>
      </c>
      <c r="S1752">
        <f t="shared" si="190"/>
        <v>1</v>
      </c>
      <c r="T1752">
        <f t="shared" si="191"/>
        <v>174</v>
      </c>
      <c r="U1752">
        <f t="shared" si="192"/>
        <v>3</v>
      </c>
      <c r="V1752">
        <f t="shared" si="193"/>
        <v>3.4436066514756147</v>
      </c>
      <c r="W1752">
        <f t="shared" si="194"/>
        <v>6</v>
      </c>
      <c r="X1752">
        <f t="shared" si="195"/>
        <v>31</v>
      </c>
    </row>
    <row r="1753" spans="1:24" x14ac:dyDescent="0.25">
      <c r="A1753">
        <v>3405</v>
      </c>
      <c r="B1753" t="str">
        <f t="shared" si="189"/>
        <v>E3405</v>
      </c>
      <c r="C1753" t="s">
        <v>86</v>
      </c>
      <c r="D1753">
        <v>1</v>
      </c>
      <c r="E1753" s="2">
        <v>39213</v>
      </c>
      <c r="F1753" s="2">
        <v>39418</v>
      </c>
      <c r="G1753">
        <v>25.9</v>
      </c>
      <c r="H1753">
        <v>3.96</v>
      </c>
      <c r="I1753">
        <v>3.28</v>
      </c>
      <c r="J1753">
        <v>17</v>
      </c>
      <c r="K1753" t="str">
        <f>INDEX(lehmad!B$2:B$412,MATCH(klypsid!$B1753,lehmad!$A$2:$A$412,0))</f>
        <v>11.04.2005</v>
      </c>
      <c r="L1753">
        <f>INDEX(lehmad!C$2:C$412,MATCH(klypsid!$B1753,lehmad!$A$2:$A$412,0))</f>
        <v>56172</v>
      </c>
      <c r="M1753">
        <f>INDEX(lehmad!D$2:D$412,MATCH(klypsid!$B1753,lehmad!$A$2:$A$412,0))</f>
        <v>88</v>
      </c>
      <c r="N1753">
        <f>INDEX(lehmad!E$2:E$412,MATCH(klypsid!$B1753,lehmad!$A$2:$A$412,0))</f>
        <v>1</v>
      </c>
      <c r="O1753" t="str">
        <f>INDEX(lehmad!F$2:F$412,MATCH(klypsid!$B1753,lehmad!$A$2:$A$412,0))</f>
        <v>DYNASTY-ET</v>
      </c>
      <c r="P1753">
        <f>INDEX(lehmad!G$2:G$412,MATCH(klypsid!$B1753,lehmad!$A$2:$A$412,0))</f>
        <v>2002</v>
      </c>
      <c r="Q1753" s="2">
        <f>INDEX(lehmad!H$2:H$412,MATCH(klypsid!$B1753,lehmad!$A$2:$A$412,0))</f>
        <v>36044</v>
      </c>
      <c r="R1753">
        <f>INDEX(lehmad!I$2:I$412,MATCH(klypsid!$B1753,lehmad!$A$2:$A$412,0))</f>
        <v>124</v>
      </c>
      <c r="S1753">
        <f t="shared" si="190"/>
        <v>1</v>
      </c>
      <c r="T1753">
        <f t="shared" si="191"/>
        <v>205</v>
      </c>
      <c r="U1753">
        <f t="shared" si="192"/>
        <v>3</v>
      </c>
      <c r="V1753">
        <f t="shared" si="193"/>
        <v>0.44360665147561473</v>
      </c>
      <c r="W1753">
        <f t="shared" si="194"/>
        <v>7</v>
      </c>
      <c r="X1753">
        <f t="shared" si="195"/>
        <v>31</v>
      </c>
    </row>
    <row r="1754" spans="1:24" x14ac:dyDescent="0.25">
      <c r="A1754">
        <v>3405</v>
      </c>
      <c r="B1754" t="str">
        <f t="shared" si="189"/>
        <v>E3405</v>
      </c>
      <c r="C1754" t="s">
        <v>86</v>
      </c>
      <c r="D1754">
        <v>1</v>
      </c>
      <c r="E1754" s="2">
        <v>39213</v>
      </c>
      <c r="F1754" s="2">
        <v>39450</v>
      </c>
      <c r="G1754">
        <v>23.3</v>
      </c>
      <c r="H1754">
        <v>4.3499999999999996</v>
      </c>
      <c r="I1754">
        <v>3.45</v>
      </c>
      <c r="J1754">
        <v>44</v>
      </c>
      <c r="K1754" t="str">
        <f>INDEX(lehmad!B$2:B$412,MATCH(klypsid!$B1754,lehmad!$A$2:$A$412,0))</f>
        <v>11.04.2005</v>
      </c>
      <c r="L1754">
        <f>INDEX(lehmad!C$2:C$412,MATCH(klypsid!$B1754,lehmad!$A$2:$A$412,0))</f>
        <v>56172</v>
      </c>
      <c r="M1754">
        <f>INDEX(lehmad!D$2:D$412,MATCH(klypsid!$B1754,lehmad!$A$2:$A$412,0))</f>
        <v>88</v>
      </c>
      <c r="N1754">
        <f>INDEX(lehmad!E$2:E$412,MATCH(klypsid!$B1754,lehmad!$A$2:$A$412,0))</f>
        <v>1</v>
      </c>
      <c r="O1754" t="str">
        <f>INDEX(lehmad!F$2:F$412,MATCH(klypsid!$B1754,lehmad!$A$2:$A$412,0))</f>
        <v>DYNASTY-ET</v>
      </c>
      <c r="P1754">
        <f>INDEX(lehmad!G$2:G$412,MATCH(klypsid!$B1754,lehmad!$A$2:$A$412,0))</f>
        <v>2002</v>
      </c>
      <c r="Q1754" s="2">
        <f>INDEX(lehmad!H$2:H$412,MATCH(klypsid!$B1754,lehmad!$A$2:$A$412,0))</f>
        <v>36044</v>
      </c>
      <c r="R1754">
        <f>INDEX(lehmad!I$2:I$412,MATCH(klypsid!$B1754,lehmad!$A$2:$A$412,0))</f>
        <v>124</v>
      </c>
      <c r="S1754">
        <f t="shared" si="190"/>
        <v>1</v>
      </c>
      <c r="T1754">
        <f t="shared" si="191"/>
        <v>237</v>
      </c>
      <c r="U1754">
        <f t="shared" si="192"/>
        <v>3</v>
      </c>
      <c r="V1754">
        <f t="shared" si="193"/>
        <v>1.8155754288625725</v>
      </c>
      <c r="W1754">
        <f t="shared" si="194"/>
        <v>8</v>
      </c>
      <c r="X1754">
        <f t="shared" si="195"/>
        <v>32</v>
      </c>
    </row>
    <row r="1755" spans="1:24" x14ac:dyDescent="0.25">
      <c r="A1755">
        <v>3405</v>
      </c>
      <c r="B1755" t="str">
        <f t="shared" si="189"/>
        <v>E3405</v>
      </c>
      <c r="C1755" t="s">
        <v>86</v>
      </c>
      <c r="D1755">
        <v>1</v>
      </c>
      <c r="E1755" s="2">
        <v>39213</v>
      </c>
      <c r="F1755" s="2">
        <v>39481</v>
      </c>
      <c r="G1755">
        <v>23.3</v>
      </c>
      <c r="H1755">
        <v>3.75</v>
      </c>
      <c r="I1755">
        <v>3.27</v>
      </c>
      <c r="J1755">
        <v>21</v>
      </c>
      <c r="K1755" t="str">
        <f>INDEX(lehmad!B$2:B$412,MATCH(klypsid!$B1755,lehmad!$A$2:$A$412,0))</f>
        <v>11.04.2005</v>
      </c>
      <c r="L1755">
        <f>INDEX(lehmad!C$2:C$412,MATCH(klypsid!$B1755,lehmad!$A$2:$A$412,0))</f>
        <v>56172</v>
      </c>
      <c r="M1755">
        <f>INDEX(lehmad!D$2:D$412,MATCH(klypsid!$B1755,lehmad!$A$2:$A$412,0))</f>
        <v>88</v>
      </c>
      <c r="N1755">
        <f>INDEX(lehmad!E$2:E$412,MATCH(klypsid!$B1755,lehmad!$A$2:$A$412,0))</f>
        <v>1</v>
      </c>
      <c r="O1755" t="str">
        <f>INDEX(lehmad!F$2:F$412,MATCH(klypsid!$B1755,lehmad!$A$2:$A$412,0))</f>
        <v>DYNASTY-ET</v>
      </c>
      <c r="P1755">
        <f>INDEX(lehmad!G$2:G$412,MATCH(klypsid!$B1755,lehmad!$A$2:$A$412,0))</f>
        <v>2002</v>
      </c>
      <c r="Q1755" s="2">
        <f>INDEX(lehmad!H$2:H$412,MATCH(klypsid!$B1755,lehmad!$A$2:$A$412,0))</f>
        <v>36044</v>
      </c>
      <c r="R1755">
        <f>INDEX(lehmad!I$2:I$412,MATCH(klypsid!$B1755,lehmad!$A$2:$A$412,0))</f>
        <v>124</v>
      </c>
      <c r="S1755">
        <f t="shared" si="190"/>
        <v>1</v>
      </c>
      <c r="T1755">
        <f t="shared" si="191"/>
        <v>268</v>
      </c>
      <c r="U1755">
        <f t="shared" si="192"/>
        <v>3</v>
      </c>
      <c r="V1755">
        <f t="shared" si="193"/>
        <v>0.74846123300403544</v>
      </c>
      <c r="W1755">
        <f t="shared" si="194"/>
        <v>9</v>
      </c>
      <c r="X1755">
        <f t="shared" si="195"/>
        <v>31</v>
      </c>
    </row>
    <row r="1756" spans="1:24" x14ac:dyDescent="0.25">
      <c r="A1756">
        <v>3405</v>
      </c>
      <c r="B1756" t="str">
        <f t="shared" si="189"/>
        <v>E3405</v>
      </c>
      <c r="C1756" t="s">
        <v>86</v>
      </c>
      <c r="D1756">
        <v>1</v>
      </c>
      <c r="E1756" s="2">
        <v>39213</v>
      </c>
      <c r="F1756" s="2">
        <v>39509</v>
      </c>
      <c r="G1756">
        <v>22.9</v>
      </c>
      <c r="H1756">
        <v>4.12</v>
      </c>
      <c r="I1756">
        <v>3.23</v>
      </c>
      <c r="J1756">
        <v>106</v>
      </c>
      <c r="K1756" t="str">
        <f>INDEX(lehmad!B$2:B$412,MATCH(klypsid!$B1756,lehmad!$A$2:$A$412,0))</f>
        <v>11.04.2005</v>
      </c>
      <c r="L1756">
        <f>INDEX(lehmad!C$2:C$412,MATCH(klypsid!$B1756,lehmad!$A$2:$A$412,0))</f>
        <v>56172</v>
      </c>
      <c r="M1756">
        <f>INDEX(lehmad!D$2:D$412,MATCH(klypsid!$B1756,lehmad!$A$2:$A$412,0))</f>
        <v>88</v>
      </c>
      <c r="N1756">
        <f>INDEX(lehmad!E$2:E$412,MATCH(klypsid!$B1756,lehmad!$A$2:$A$412,0))</f>
        <v>1</v>
      </c>
      <c r="O1756" t="str">
        <f>INDEX(lehmad!F$2:F$412,MATCH(klypsid!$B1756,lehmad!$A$2:$A$412,0))</f>
        <v>DYNASTY-ET</v>
      </c>
      <c r="P1756">
        <f>INDEX(lehmad!G$2:G$412,MATCH(klypsid!$B1756,lehmad!$A$2:$A$412,0))</f>
        <v>2002</v>
      </c>
      <c r="Q1756" s="2">
        <f>INDEX(lehmad!H$2:H$412,MATCH(klypsid!$B1756,lehmad!$A$2:$A$412,0))</f>
        <v>36044</v>
      </c>
      <c r="R1756">
        <f>INDEX(lehmad!I$2:I$412,MATCH(klypsid!$B1756,lehmad!$A$2:$A$412,0))</f>
        <v>124</v>
      </c>
      <c r="S1756">
        <f t="shared" si="190"/>
        <v>1</v>
      </c>
      <c r="T1756">
        <f t="shared" si="191"/>
        <v>296</v>
      </c>
      <c r="U1756">
        <f t="shared" si="192"/>
        <v>3</v>
      </c>
      <c r="V1756">
        <f t="shared" si="193"/>
        <v>3.0840642647884744</v>
      </c>
      <c r="W1756">
        <f t="shared" si="194"/>
        <v>10</v>
      </c>
      <c r="X1756">
        <f t="shared" si="195"/>
        <v>28</v>
      </c>
    </row>
    <row r="1757" spans="1:24" x14ac:dyDescent="0.25">
      <c r="A1757">
        <v>3405</v>
      </c>
      <c r="B1757" t="str">
        <f t="shared" si="189"/>
        <v>E3405</v>
      </c>
      <c r="C1757" t="s">
        <v>86</v>
      </c>
      <c r="D1757">
        <v>1</v>
      </c>
      <c r="E1757" s="2">
        <v>39213</v>
      </c>
      <c r="F1757" s="2">
        <v>39539</v>
      </c>
      <c r="G1757">
        <v>21.3</v>
      </c>
      <c r="H1757">
        <v>3.38</v>
      </c>
      <c r="I1757">
        <v>3.31</v>
      </c>
      <c r="J1757">
        <v>48</v>
      </c>
      <c r="K1757" t="str">
        <f>INDEX(lehmad!B$2:B$412,MATCH(klypsid!$B1757,lehmad!$A$2:$A$412,0))</f>
        <v>11.04.2005</v>
      </c>
      <c r="L1757">
        <f>INDEX(lehmad!C$2:C$412,MATCH(klypsid!$B1757,lehmad!$A$2:$A$412,0))</f>
        <v>56172</v>
      </c>
      <c r="M1757">
        <f>INDEX(lehmad!D$2:D$412,MATCH(klypsid!$B1757,lehmad!$A$2:$A$412,0))</f>
        <v>88</v>
      </c>
      <c r="N1757">
        <f>INDEX(lehmad!E$2:E$412,MATCH(klypsid!$B1757,lehmad!$A$2:$A$412,0))</f>
        <v>1</v>
      </c>
      <c r="O1757" t="str">
        <f>INDEX(lehmad!F$2:F$412,MATCH(klypsid!$B1757,lehmad!$A$2:$A$412,0))</f>
        <v>DYNASTY-ET</v>
      </c>
      <c r="P1757">
        <f>INDEX(lehmad!G$2:G$412,MATCH(klypsid!$B1757,lehmad!$A$2:$A$412,0))</f>
        <v>2002</v>
      </c>
      <c r="Q1757" s="2">
        <f>INDEX(lehmad!H$2:H$412,MATCH(klypsid!$B1757,lehmad!$A$2:$A$412,0))</f>
        <v>36044</v>
      </c>
      <c r="R1757">
        <f>INDEX(lehmad!I$2:I$412,MATCH(klypsid!$B1757,lehmad!$A$2:$A$412,0))</f>
        <v>124</v>
      </c>
      <c r="S1757">
        <f t="shared" si="190"/>
        <v>1</v>
      </c>
      <c r="T1757">
        <f t="shared" si="191"/>
        <v>326</v>
      </c>
      <c r="U1757">
        <f t="shared" si="192"/>
        <v>3</v>
      </c>
      <c r="V1757">
        <f t="shared" si="193"/>
        <v>1.9411063109464315</v>
      </c>
      <c r="W1757">
        <f t="shared" si="194"/>
        <v>11</v>
      </c>
      <c r="X1757">
        <f t="shared" si="195"/>
        <v>30</v>
      </c>
    </row>
    <row r="1758" spans="1:24" x14ac:dyDescent="0.25">
      <c r="A1758">
        <v>3405</v>
      </c>
      <c r="B1758" t="str">
        <f t="shared" si="189"/>
        <v>E3405</v>
      </c>
      <c r="C1758" t="s">
        <v>86</v>
      </c>
      <c r="D1758">
        <v>1</v>
      </c>
      <c r="E1758" s="2">
        <v>39213</v>
      </c>
      <c r="F1758" s="2">
        <v>39572</v>
      </c>
      <c r="G1758">
        <v>25.1</v>
      </c>
      <c r="H1758">
        <v>3.69</v>
      </c>
      <c r="I1758">
        <v>3.42</v>
      </c>
      <c r="J1758">
        <v>26</v>
      </c>
      <c r="K1758" t="str">
        <f>INDEX(lehmad!B$2:B$412,MATCH(klypsid!$B1758,lehmad!$A$2:$A$412,0))</f>
        <v>11.04.2005</v>
      </c>
      <c r="L1758">
        <f>INDEX(lehmad!C$2:C$412,MATCH(klypsid!$B1758,lehmad!$A$2:$A$412,0))</f>
        <v>56172</v>
      </c>
      <c r="M1758">
        <f>INDEX(lehmad!D$2:D$412,MATCH(klypsid!$B1758,lehmad!$A$2:$A$412,0))</f>
        <v>88</v>
      </c>
      <c r="N1758">
        <f>INDEX(lehmad!E$2:E$412,MATCH(klypsid!$B1758,lehmad!$A$2:$A$412,0))</f>
        <v>1</v>
      </c>
      <c r="O1758" t="str">
        <f>INDEX(lehmad!F$2:F$412,MATCH(klypsid!$B1758,lehmad!$A$2:$A$412,0))</f>
        <v>DYNASTY-ET</v>
      </c>
      <c r="P1758">
        <f>INDEX(lehmad!G$2:G$412,MATCH(klypsid!$B1758,lehmad!$A$2:$A$412,0))</f>
        <v>2002</v>
      </c>
      <c r="Q1758" s="2">
        <f>INDEX(lehmad!H$2:H$412,MATCH(klypsid!$B1758,lehmad!$A$2:$A$412,0))</f>
        <v>36044</v>
      </c>
      <c r="R1758">
        <f>INDEX(lehmad!I$2:I$412,MATCH(klypsid!$B1758,lehmad!$A$2:$A$412,0))</f>
        <v>124</v>
      </c>
      <c r="S1758">
        <f t="shared" si="190"/>
        <v>1</v>
      </c>
      <c r="T1758">
        <f t="shared" si="191"/>
        <v>359</v>
      </c>
      <c r="U1758">
        <f t="shared" si="192"/>
        <v>3</v>
      </c>
      <c r="V1758">
        <f t="shared" si="193"/>
        <v>1.0565835283663676</v>
      </c>
      <c r="W1758">
        <f t="shared" si="194"/>
        <v>12</v>
      </c>
      <c r="X1758">
        <f t="shared" si="195"/>
        <v>33</v>
      </c>
    </row>
    <row r="1759" spans="1:24" x14ac:dyDescent="0.25">
      <c r="A1759">
        <v>3405</v>
      </c>
      <c r="B1759" t="str">
        <f t="shared" si="189"/>
        <v>E3405</v>
      </c>
      <c r="C1759" t="s">
        <v>86</v>
      </c>
      <c r="D1759">
        <v>1</v>
      </c>
      <c r="E1759" s="2">
        <v>39213</v>
      </c>
      <c r="F1759" s="2">
        <v>39600</v>
      </c>
      <c r="G1759">
        <v>20.5</v>
      </c>
      <c r="H1759">
        <v>3.43</v>
      </c>
      <c r="I1759">
        <v>3.57</v>
      </c>
      <c r="J1759">
        <v>46</v>
      </c>
      <c r="K1759" t="str">
        <f>INDEX(lehmad!B$2:B$412,MATCH(klypsid!$B1759,lehmad!$A$2:$A$412,0))</f>
        <v>11.04.2005</v>
      </c>
      <c r="L1759">
        <f>INDEX(lehmad!C$2:C$412,MATCH(klypsid!$B1759,lehmad!$A$2:$A$412,0))</f>
        <v>56172</v>
      </c>
      <c r="M1759">
        <f>INDEX(lehmad!D$2:D$412,MATCH(klypsid!$B1759,lehmad!$A$2:$A$412,0))</f>
        <v>88</v>
      </c>
      <c r="N1759">
        <f>INDEX(lehmad!E$2:E$412,MATCH(klypsid!$B1759,lehmad!$A$2:$A$412,0))</f>
        <v>1</v>
      </c>
      <c r="O1759" t="str">
        <f>INDEX(lehmad!F$2:F$412,MATCH(klypsid!$B1759,lehmad!$A$2:$A$412,0))</f>
        <v>DYNASTY-ET</v>
      </c>
      <c r="P1759">
        <f>INDEX(lehmad!G$2:G$412,MATCH(klypsid!$B1759,lehmad!$A$2:$A$412,0))</f>
        <v>2002</v>
      </c>
      <c r="Q1759" s="2">
        <f>INDEX(lehmad!H$2:H$412,MATCH(klypsid!$B1759,lehmad!$A$2:$A$412,0))</f>
        <v>36044</v>
      </c>
      <c r="R1759">
        <f>INDEX(lehmad!I$2:I$412,MATCH(klypsid!$B1759,lehmad!$A$2:$A$412,0))</f>
        <v>124</v>
      </c>
      <c r="S1759">
        <f t="shared" si="190"/>
        <v>1</v>
      </c>
      <c r="T1759">
        <f t="shared" si="191"/>
        <v>387</v>
      </c>
      <c r="U1759">
        <f t="shared" si="192"/>
        <v>3</v>
      </c>
      <c r="V1759">
        <f t="shared" si="193"/>
        <v>1.8797057662822882</v>
      </c>
      <c r="W1759">
        <f t="shared" si="194"/>
        <v>13</v>
      </c>
      <c r="X1759">
        <f t="shared" si="195"/>
        <v>28</v>
      </c>
    </row>
    <row r="1760" spans="1:24" x14ac:dyDescent="0.25">
      <c r="A1760">
        <v>3405</v>
      </c>
      <c r="B1760" t="str">
        <f t="shared" si="189"/>
        <v>E3405</v>
      </c>
      <c r="C1760" t="s">
        <v>86</v>
      </c>
      <c r="D1760">
        <v>1</v>
      </c>
      <c r="E1760" s="2">
        <v>39213</v>
      </c>
      <c r="F1760" s="2">
        <v>39631</v>
      </c>
      <c r="G1760">
        <v>17</v>
      </c>
      <c r="H1760">
        <v>3.61</v>
      </c>
      <c r="I1760">
        <v>3.68</v>
      </c>
      <c r="J1760">
        <v>56</v>
      </c>
      <c r="K1760" t="str">
        <f>INDEX(lehmad!B$2:B$412,MATCH(klypsid!$B1760,lehmad!$A$2:$A$412,0))</f>
        <v>11.04.2005</v>
      </c>
      <c r="L1760">
        <f>INDEX(lehmad!C$2:C$412,MATCH(klypsid!$B1760,lehmad!$A$2:$A$412,0))</f>
        <v>56172</v>
      </c>
      <c r="M1760">
        <f>INDEX(lehmad!D$2:D$412,MATCH(klypsid!$B1760,lehmad!$A$2:$A$412,0))</f>
        <v>88</v>
      </c>
      <c r="N1760">
        <f>INDEX(lehmad!E$2:E$412,MATCH(klypsid!$B1760,lehmad!$A$2:$A$412,0))</f>
        <v>1</v>
      </c>
      <c r="O1760" t="str">
        <f>INDEX(lehmad!F$2:F$412,MATCH(klypsid!$B1760,lehmad!$A$2:$A$412,0))</f>
        <v>DYNASTY-ET</v>
      </c>
      <c r="P1760">
        <f>INDEX(lehmad!G$2:G$412,MATCH(klypsid!$B1760,lehmad!$A$2:$A$412,0))</f>
        <v>2002</v>
      </c>
      <c r="Q1760" s="2">
        <f>INDEX(lehmad!H$2:H$412,MATCH(klypsid!$B1760,lehmad!$A$2:$A$412,0))</f>
        <v>36044</v>
      </c>
      <c r="R1760">
        <f>INDEX(lehmad!I$2:I$412,MATCH(klypsid!$B1760,lehmad!$A$2:$A$412,0))</f>
        <v>124</v>
      </c>
      <c r="S1760">
        <f t="shared" si="190"/>
        <v>1</v>
      </c>
      <c r="T1760">
        <f t="shared" si="191"/>
        <v>418</v>
      </c>
      <c r="U1760">
        <f t="shared" si="192"/>
        <v>3</v>
      </c>
      <c r="V1760">
        <f t="shared" si="193"/>
        <v>2.1634987322828794</v>
      </c>
      <c r="W1760">
        <f t="shared" si="194"/>
        <v>14</v>
      </c>
      <c r="X1760">
        <f t="shared" si="195"/>
        <v>31</v>
      </c>
    </row>
    <row r="1761" spans="1:24" x14ac:dyDescent="0.25">
      <c r="A1761">
        <v>3405</v>
      </c>
      <c r="B1761" t="str">
        <f t="shared" si="189"/>
        <v>E3405</v>
      </c>
      <c r="C1761" t="s">
        <v>86</v>
      </c>
      <c r="D1761">
        <v>1</v>
      </c>
      <c r="E1761" s="2">
        <v>39213</v>
      </c>
      <c r="F1761" s="2">
        <v>39663</v>
      </c>
      <c r="G1761">
        <v>16.5</v>
      </c>
      <c r="H1761">
        <v>5.96</v>
      </c>
      <c r="I1761">
        <v>3.61</v>
      </c>
      <c r="J1761">
        <v>98</v>
      </c>
      <c r="K1761" t="str">
        <f>INDEX(lehmad!B$2:B$412,MATCH(klypsid!$B1761,lehmad!$A$2:$A$412,0))</f>
        <v>11.04.2005</v>
      </c>
      <c r="L1761">
        <f>INDEX(lehmad!C$2:C$412,MATCH(klypsid!$B1761,lehmad!$A$2:$A$412,0))</f>
        <v>56172</v>
      </c>
      <c r="M1761">
        <f>INDEX(lehmad!D$2:D$412,MATCH(klypsid!$B1761,lehmad!$A$2:$A$412,0))</f>
        <v>88</v>
      </c>
      <c r="N1761">
        <f>INDEX(lehmad!E$2:E$412,MATCH(klypsid!$B1761,lehmad!$A$2:$A$412,0))</f>
        <v>1</v>
      </c>
      <c r="O1761" t="str">
        <f>INDEX(lehmad!F$2:F$412,MATCH(klypsid!$B1761,lehmad!$A$2:$A$412,0))</f>
        <v>DYNASTY-ET</v>
      </c>
      <c r="P1761">
        <f>INDEX(lehmad!G$2:G$412,MATCH(klypsid!$B1761,lehmad!$A$2:$A$412,0))</f>
        <v>2002</v>
      </c>
      <c r="Q1761" s="2">
        <f>INDEX(lehmad!H$2:H$412,MATCH(klypsid!$B1761,lehmad!$A$2:$A$412,0))</f>
        <v>36044</v>
      </c>
      <c r="R1761">
        <f>INDEX(lehmad!I$2:I$412,MATCH(klypsid!$B1761,lehmad!$A$2:$A$412,0))</f>
        <v>124</v>
      </c>
      <c r="S1761">
        <f t="shared" si="190"/>
        <v>1</v>
      </c>
      <c r="T1761">
        <f t="shared" si="191"/>
        <v>450</v>
      </c>
      <c r="U1761">
        <f t="shared" si="192"/>
        <v>3</v>
      </c>
      <c r="V1761">
        <f t="shared" si="193"/>
        <v>2.9708536543404835</v>
      </c>
      <c r="W1761">
        <f t="shared" si="194"/>
        <v>15</v>
      </c>
      <c r="X1761">
        <f t="shared" si="195"/>
        <v>32</v>
      </c>
    </row>
    <row r="1762" spans="1:24" x14ac:dyDescent="0.25">
      <c r="A1762">
        <v>3405</v>
      </c>
      <c r="B1762" t="str">
        <f t="shared" si="189"/>
        <v>E3405</v>
      </c>
      <c r="C1762" t="s">
        <v>86</v>
      </c>
      <c r="D1762">
        <v>1</v>
      </c>
      <c r="E1762" s="2">
        <v>39213</v>
      </c>
      <c r="F1762" s="2">
        <v>39693</v>
      </c>
      <c r="G1762">
        <v>13.7</v>
      </c>
      <c r="H1762">
        <v>4.46</v>
      </c>
      <c r="I1762">
        <v>3.51</v>
      </c>
      <c r="J1762">
        <v>72</v>
      </c>
      <c r="K1762" t="str">
        <f>INDEX(lehmad!B$2:B$412,MATCH(klypsid!$B1762,lehmad!$A$2:$A$412,0))</f>
        <v>11.04.2005</v>
      </c>
      <c r="L1762">
        <f>INDEX(lehmad!C$2:C$412,MATCH(klypsid!$B1762,lehmad!$A$2:$A$412,0))</f>
        <v>56172</v>
      </c>
      <c r="M1762">
        <f>INDEX(lehmad!D$2:D$412,MATCH(klypsid!$B1762,lehmad!$A$2:$A$412,0))</f>
        <v>88</v>
      </c>
      <c r="N1762">
        <f>INDEX(lehmad!E$2:E$412,MATCH(klypsid!$B1762,lehmad!$A$2:$A$412,0))</f>
        <v>1</v>
      </c>
      <c r="O1762" t="str">
        <f>INDEX(lehmad!F$2:F$412,MATCH(klypsid!$B1762,lehmad!$A$2:$A$412,0))</f>
        <v>DYNASTY-ET</v>
      </c>
      <c r="P1762">
        <f>INDEX(lehmad!G$2:G$412,MATCH(klypsid!$B1762,lehmad!$A$2:$A$412,0))</f>
        <v>2002</v>
      </c>
      <c r="Q1762" s="2">
        <f>INDEX(lehmad!H$2:H$412,MATCH(klypsid!$B1762,lehmad!$A$2:$A$412,0))</f>
        <v>36044</v>
      </c>
      <c r="R1762">
        <f>INDEX(lehmad!I$2:I$412,MATCH(klypsid!$B1762,lehmad!$A$2:$A$412,0))</f>
        <v>124</v>
      </c>
      <c r="S1762">
        <f t="shared" si="190"/>
        <v>1</v>
      </c>
      <c r="T1762">
        <f t="shared" si="191"/>
        <v>480</v>
      </c>
      <c r="U1762">
        <f t="shared" si="192"/>
        <v>3</v>
      </c>
      <c r="V1762">
        <f t="shared" si="193"/>
        <v>2.5260688116675878</v>
      </c>
      <c r="W1762">
        <f t="shared" si="194"/>
        <v>16</v>
      </c>
      <c r="X1762">
        <f t="shared" si="195"/>
        <v>30</v>
      </c>
    </row>
    <row r="1763" spans="1:24" x14ac:dyDescent="0.25">
      <c r="A1763">
        <v>3408</v>
      </c>
      <c r="B1763" t="str">
        <f t="shared" si="189"/>
        <v>E3408</v>
      </c>
      <c r="C1763" t="s">
        <v>87</v>
      </c>
      <c r="D1763">
        <v>1</v>
      </c>
      <c r="E1763" s="2">
        <v>39202</v>
      </c>
      <c r="F1763" s="2">
        <v>39236</v>
      </c>
      <c r="G1763">
        <v>42.5</v>
      </c>
      <c r="H1763">
        <v>3.13</v>
      </c>
      <c r="I1763">
        <v>2.89</v>
      </c>
      <c r="J1763">
        <v>103</v>
      </c>
      <c r="K1763" t="str">
        <f>INDEX(lehmad!B$2:B$412,MATCH(klypsid!$B1763,lehmad!$A$2:$A$412,0))</f>
        <v>12.04.2005</v>
      </c>
      <c r="L1763">
        <f>INDEX(lehmad!C$2:C$412,MATCH(klypsid!$B1763,lehmad!$A$2:$A$412,0))</f>
        <v>56172</v>
      </c>
      <c r="M1763">
        <f>INDEX(lehmad!D$2:D$412,MATCH(klypsid!$B1763,lehmad!$A$2:$A$412,0))</f>
        <v>112</v>
      </c>
      <c r="N1763">
        <f>INDEX(lehmad!E$2:E$412,MATCH(klypsid!$B1763,lehmad!$A$2:$A$412,0))</f>
        <v>0.90700000000000003</v>
      </c>
      <c r="O1763" t="str">
        <f>INDEX(lehmad!F$2:F$412,MATCH(klypsid!$B1763,lehmad!$A$2:$A$412,0))</f>
        <v>DYNASTY-ET</v>
      </c>
      <c r="P1763">
        <f>INDEX(lehmad!G$2:G$412,MATCH(klypsid!$B1763,lehmad!$A$2:$A$412,0))</f>
        <v>2002</v>
      </c>
      <c r="Q1763" s="2">
        <f>INDEX(lehmad!H$2:H$412,MATCH(klypsid!$B1763,lehmad!$A$2:$A$412,0))</f>
        <v>36044</v>
      </c>
      <c r="R1763">
        <f>INDEX(lehmad!I$2:I$412,MATCH(klypsid!$B1763,lehmad!$A$2:$A$412,0))</f>
        <v>124</v>
      </c>
      <c r="S1763">
        <f t="shared" si="190"/>
        <v>1</v>
      </c>
      <c r="T1763">
        <f t="shared" si="191"/>
        <v>34</v>
      </c>
      <c r="U1763">
        <f t="shared" si="192"/>
        <v>1</v>
      </c>
      <c r="V1763">
        <f t="shared" si="193"/>
        <v>3.0426443374084937</v>
      </c>
      <c r="W1763">
        <f t="shared" si="194"/>
        <v>1</v>
      </c>
      <c r="X1763">
        <f t="shared" si="195"/>
        <v>34</v>
      </c>
    </row>
    <row r="1764" spans="1:24" x14ac:dyDescent="0.25">
      <c r="A1764">
        <v>3408</v>
      </c>
      <c r="B1764" t="str">
        <f t="shared" si="189"/>
        <v>E3408</v>
      </c>
      <c r="C1764" t="s">
        <v>87</v>
      </c>
      <c r="D1764">
        <v>1</v>
      </c>
      <c r="E1764" s="2">
        <v>39202</v>
      </c>
      <c r="F1764" s="2">
        <v>39266</v>
      </c>
      <c r="G1764">
        <v>45.6</v>
      </c>
      <c r="H1764">
        <v>2.89</v>
      </c>
      <c r="I1764">
        <v>3.1</v>
      </c>
      <c r="J1764">
        <v>221</v>
      </c>
      <c r="K1764" t="str">
        <f>INDEX(lehmad!B$2:B$412,MATCH(klypsid!$B1764,lehmad!$A$2:$A$412,0))</f>
        <v>12.04.2005</v>
      </c>
      <c r="L1764">
        <f>INDEX(lehmad!C$2:C$412,MATCH(klypsid!$B1764,lehmad!$A$2:$A$412,0))</f>
        <v>56172</v>
      </c>
      <c r="M1764">
        <f>INDEX(lehmad!D$2:D$412,MATCH(klypsid!$B1764,lehmad!$A$2:$A$412,0))</f>
        <v>112</v>
      </c>
      <c r="N1764">
        <f>INDEX(lehmad!E$2:E$412,MATCH(klypsid!$B1764,lehmad!$A$2:$A$412,0))</f>
        <v>0.90700000000000003</v>
      </c>
      <c r="O1764" t="str">
        <f>INDEX(lehmad!F$2:F$412,MATCH(klypsid!$B1764,lehmad!$A$2:$A$412,0))</f>
        <v>DYNASTY-ET</v>
      </c>
      <c r="P1764">
        <f>INDEX(lehmad!G$2:G$412,MATCH(klypsid!$B1764,lehmad!$A$2:$A$412,0))</f>
        <v>2002</v>
      </c>
      <c r="Q1764" s="2">
        <f>INDEX(lehmad!H$2:H$412,MATCH(klypsid!$B1764,lehmad!$A$2:$A$412,0))</f>
        <v>36044</v>
      </c>
      <c r="R1764">
        <f>INDEX(lehmad!I$2:I$412,MATCH(klypsid!$B1764,lehmad!$A$2:$A$412,0))</f>
        <v>124</v>
      </c>
      <c r="S1764">
        <f t="shared" si="190"/>
        <v>1</v>
      </c>
      <c r="T1764">
        <f t="shared" si="191"/>
        <v>64</v>
      </c>
      <c r="U1764">
        <f t="shared" si="192"/>
        <v>2</v>
      </c>
      <c r="V1764">
        <f t="shared" si="193"/>
        <v>4.1440463696167065</v>
      </c>
      <c r="W1764">
        <f t="shared" si="194"/>
        <v>2</v>
      </c>
      <c r="X1764">
        <f t="shared" si="195"/>
        <v>30</v>
      </c>
    </row>
    <row r="1765" spans="1:24" x14ac:dyDescent="0.25">
      <c r="A1765">
        <v>3408</v>
      </c>
      <c r="B1765" t="str">
        <f t="shared" si="189"/>
        <v>E3408</v>
      </c>
      <c r="C1765" t="s">
        <v>87</v>
      </c>
      <c r="D1765">
        <v>1</v>
      </c>
      <c r="E1765" s="2">
        <v>39202</v>
      </c>
      <c r="F1765" s="2">
        <v>39295</v>
      </c>
      <c r="G1765">
        <v>42.6</v>
      </c>
      <c r="H1765">
        <v>2.29</v>
      </c>
      <c r="I1765">
        <v>3.22</v>
      </c>
      <c r="J1765">
        <v>195</v>
      </c>
      <c r="K1765" t="str">
        <f>INDEX(lehmad!B$2:B$412,MATCH(klypsid!$B1765,lehmad!$A$2:$A$412,0))</f>
        <v>12.04.2005</v>
      </c>
      <c r="L1765">
        <f>INDEX(lehmad!C$2:C$412,MATCH(klypsid!$B1765,lehmad!$A$2:$A$412,0))</f>
        <v>56172</v>
      </c>
      <c r="M1765">
        <f>INDEX(lehmad!D$2:D$412,MATCH(klypsid!$B1765,lehmad!$A$2:$A$412,0))</f>
        <v>112</v>
      </c>
      <c r="N1765">
        <f>INDEX(lehmad!E$2:E$412,MATCH(klypsid!$B1765,lehmad!$A$2:$A$412,0))</f>
        <v>0.90700000000000003</v>
      </c>
      <c r="O1765" t="str">
        <f>INDEX(lehmad!F$2:F$412,MATCH(klypsid!$B1765,lehmad!$A$2:$A$412,0))</f>
        <v>DYNASTY-ET</v>
      </c>
      <c r="P1765">
        <f>INDEX(lehmad!G$2:G$412,MATCH(klypsid!$B1765,lehmad!$A$2:$A$412,0))</f>
        <v>2002</v>
      </c>
      <c r="Q1765" s="2">
        <f>INDEX(lehmad!H$2:H$412,MATCH(klypsid!$B1765,lehmad!$A$2:$A$412,0))</f>
        <v>36044</v>
      </c>
      <c r="R1765">
        <f>INDEX(lehmad!I$2:I$412,MATCH(klypsid!$B1765,lehmad!$A$2:$A$412,0))</f>
        <v>124</v>
      </c>
      <c r="S1765">
        <f t="shared" si="190"/>
        <v>1</v>
      </c>
      <c r="T1765">
        <f t="shared" si="191"/>
        <v>93</v>
      </c>
      <c r="U1765">
        <f t="shared" si="192"/>
        <v>2</v>
      </c>
      <c r="V1765">
        <f t="shared" si="193"/>
        <v>3.9634741239748861</v>
      </c>
      <c r="W1765">
        <f t="shared" si="194"/>
        <v>3</v>
      </c>
      <c r="X1765">
        <f t="shared" si="195"/>
        <v>29</v>
      </c>
    </row>
    <row r="1766" spans="1:24" x14ac:dyDescent="0.25">
      <c r="A1766">
        <v>3408</v>
      </c>
      <c r="B1766" t="str">
        <f t="shared" si="189"/>
        <v>E3408</v>
      </c>
      <c r="C1766" t="s">
        <v>87</v>
      </c>
      <c r="D1766">
        <v>1</v>
      </c>
      <c r="E1766" s="2">
        <v>39202</v>
      </c>
      <c r="F1766" s="2">
        <v>39328</v>
      </c>
      <c r="G1766">
        <v>42.5</v>
      </c>
      <c r="H1766">
        <v>3.01</v>
      </c>
      <c r="I1766">
        <v>3.31</v>
      </c>
      <c r="J1766">
        <v>136</v>
      </c>
      <c r="K1766" t="str">
        <f>INDEX(lehmad!B$2:B$412,MATCH(klypsid!$B1766,lehmad!$A$2:$A$412,0))</f>
        <v>12.04.2005</v>
      </c>
      <c r="L1766">
        <f>INDEX(lehmad!C$2:C$412,MATCH(klypsid!$B1766,lehmad!$A$2:$A$412,0))</f>
        <v>56172</v>
      </c>
      <c r="M1766">
        <f>INDEX(lehmad!D$2:D$412,MATCH(klypsid!$B1766,lehmad!$A$2:$A$412,0))</f>
        <v>112</v>
      </c>
      <c r="N1766">
        <f>INDEX(lehmad!E$2:E$412,MATCH(klypsid!$B1766,lehmad!$A$2:$A$412,0))</f>
        <v>0.90700000000000003</v>
      </c>
      <c r="O1766" t="str">
        <f>INDEX(lehmad!F$2:F$412,MATCH(klypsid!$B1766,lehmad!$A$2:$A$412,0))</f>
        <v>DYNASTY-ET</v>
      </c>
      <c r="P1766">
        <f>INDEX(lehmad!G$2:G$412,MATCH(klypsid!$B1766,lehmad!$A$2:$A$412,0))</f>
        <v>2002</v>
      </c>
      <c r="Q1766" s="2">
        <f>INDEX(lehmad!H$2:H$412,MATCH(klypsid!$B1766,lehmad!$A$2:$A$412,0))</f>
        <v>36044</v>
      </c>
      <c r="R1766">
        <f>INDEX(lehmad!I$2:I$412,MATCH(klypsid!$B1766,lehmad!$A$2:$A$412,0))</f>
        <v>124</v>
      </c>
      <c r="S1766">
        <f t="shared" si="190"/>
        <v>1</v>
      </c>
      <c r="T1766">
        <f t="shared" si="191"/>
        <v>126</v>
      </c>
      <c r="U1766">
        <f t="shared" si="192"/>
        <v>2</v>
      </c>
      <c r="V1766">
        <f t="shared" si="193"/>
        <v>3.4436066514756147</v>
      </c>
      <c r="W1766">
        <f t="shared" si="194"/>
        <v>4</v>
      </c>
      <c r="X1766">
        <f t="shared" si="195"/>
        <v>33</v>
      </c>
    </row>
    <row r="1767" spans="1:24" x14ac:dyDescent="0.25">
      <c r="A1767">
        <v>3408</v>
      </c>
      <c r="B1767" t="str">
        <f t="shared" si="189"/>
        <v>E3408</v>
      </c>
      <c r="C1767" t="s">
        <v>87</v>
      </c>
      <c r="D1767">
        <v>1</v>
      </c>
      <c r="E1767" s="2">
        <v>39202</v>
      </c>
      <c r="F1767" s="2">
        <v>39356</v>
      </c>
      <c r="G1767">
        <v>41.1</v>
      </c>
      <c r="H1767">
        <v>2.88</v>
      </c>
      <c r="I1767">
        <v>3.55</v>
      </c>
      <c r="J1767">
        <v>635</v>
      </c>
      <c r="K1767" t="str">
        <f>INDEX(lehmad!B$2:B$412,MATCH(klypsid!$B1767,lehmad!$A$2:$A$412,0))</f>
        <v>12.04.2005</v>
      </c>
      <c r="L1767">
        <f>INDEX(lehmad!C$2:C$412,MATCH(klypsid!$B1767,lehmad!$A$2:$A$412,0))</f>
        <v>56172</v>
      </c>
      <c r="M1767">
        <f>INDEX(lehmad!D$2:D$412,MATCH(klypsid!$B1767,lehmad!$A$2:$A$412,0))</f>
        <v>112</v>
      </c>
      <c r="N1767">
        <f>INDEX(lehmad!E$2:E$412,MATCH(klypsid!$B1767,lehmad!$A$2:$A$412,0))</f>
        <v>0.90700000000000003</v>
      </c>
      <c r="O1767" t="str">
        <f>INDEX(lehmad!F$2:F$412,MATCH(klypsid!$B1767,lehmad!$A$2:$A$412,0))</f>
        <v>DYNASTY-ET</v>
      </c>
      <c r="P1767">
        <f>INDEX(lehmad!G$2:G$412,MATCH(klypsid!$B1767,lehmad!$A$2:$A$412,0))</f>
        <v>2002</v>
      </c>
      <c r="Q1767" s="2">
        <f>INDEX(lehmad!H$2:H$412,MATCH(klypsid!$B1767,lehmad!$A$2:$A$412,0))</f>
        <v>36044</v>
      </c>
      <c r="R1767">
        <f>INDEX(lehmad!I$2:I$412,MATCH(klypsid!$B1767,lehmad!$A$2:$A$412,0))</f>
        <v>124</v>
      </c>
      <c r="S1767">
        <f t="shared" si="190"/>
        <v>1</v>
      </c>
      <c r="T1767">
        <f t="shared" si="191"/>
        <v>154</v>
      </c>
      <c r="U1767">
        <f t="shared" si="192"/>
        <v>3</v>
      </c>
      <c r="V1767">
        <f t="shared" si="193"/>
        <v>5.6667565918848037</v>
      </c>
      <c r="W1767">
        <f t="shared" si="194"/>
        <v>5</v>
      </c>
      <c r="X1767">
        <f t="shared" si="195"/>
        <v>28</v>
      </c>
    </row>
    <row r="1768" spans="1:24" x14ac:dyDescent="0.25">
      <c r="A1768">
        <v>3408</v>
      </c>
      <c r="B1768" t="str">
        <f t="shared" si="189"/>
        <v>E3408</v>
      </c>
      <c r="C1768" t="s">
        <v>87</v>
      </c>
      <c r="D1768">
        <v>1</v>
      </c>
      <c r="E1768" s="2">
        <v>39202</v>
      </c>
      <c r="F1768" s="2">
        <v>39387</v>
      </c>
      <c r="G1768">
        <v>33.4</v>
      </c>
      <c r="H1768">
        <v>5.27</v>
      </c>
      <c r="I1768">
        <v>3.44</v>
      </c>
      <c r="J1768">
        <v>86</v>
      </c>
      <c r="K1768" t="str">
        <f>INDEX(lehmad!B$2:B$412,MATCH(klypsid!$B1768,lehmad!$A$2:$A$412,0))</f>
        <v>12.04.2005</v>
      </c>
      <c r="L1768">
        <f>INDEX(lehmad!C$2:C$412,MATCH(klypsid!$B1768,lehmad!$A$2:$A$412,0))</f>
        <v>56172</v>
      </c>
      <c r="M1768">
        <f>INDEX(lehmad!D$2:D$412,MATCH(klypsid!$B1768,lehmad!$A$2:$A$412,0))</f>
        <v>112</v>
      </c>
      <c r="N1768">
        <f>INDEX(lehmad!E$2:E$412,MATCH(klypsid!$B1768,lehmad!$A$2:$A$412,0))</f>
        <v>0.90700000000000003</v>
      </c>
      <c r="O1768" t="str">
        <f>INDEX(lehmad!F$2:F$412,MATCH(klypsid!$B1768,lehmad!$A$2:$A$412,0))</f>
        <v>DYNASTY-ET</v>
      </c>
      <c r="P1768">
        <f>INDEX(lehmad!G$2:G$412,MATCH(klypsid!$B1768,lehmad!$A$2:$A$412,0))</f>
        <v>2002</v>
      </c>
      <c r="Q1768" s="2">
        <f>INDEX(lehmad!H$2:H$412,MATCH(klypsid!$B1768,lehmad!$A$2:$A$412,0))</f>
        <v>36044</v>
      </c>
      <c r="R1768">
        <f>INDEX(lehmad!I$2:I$412,MATCH(klypsid!$B1768,lehmad!$A$2:$A$412,0))</f>
        <v>124</v>
      </c>
      <c r="S1768">
        <f t="shared" si="190"/>
        <v>1</v>
      </c>
      <c r="T1768">
        <f t="shared" si="191"/>
        <v>185</v>
      </c>
      <c r="U1768">
        <f t="shared" si="192"/>
        <v>3</v>
      </c>
      <c r="V1768">
        <f t="shared" si="193"/>
        <v>2.7824085649273731</v>
      </c>
      <c r="W1768">
        <f t="shared" si="194"/>
        <v>6</v>
      </c>
      <c r="X1768">
        <f t="shared" si="195"/>
        <v>31</v>
      </c>
    </row>
    <row r="1769" spans="1:24" x14ac:dyDescent="0.25">
      <c r="A1769">
        <v>3408</v>
      </c>
      <c r="B1769" t="str">
        <f t="shared" si="189"/>
        <v>E3408</v>
      </c>
      <c r="C1769" t="s">
        <v>87</v>
      </c>
      <c r="D1769">
        <v>1</v>
      </c>
      <c r="E1769" s="2">
        <v>39202</v>
      </c>
      <c r="F1769" s="2">
        <v>39418</v>
      </c>
      <c r="G1769">
        <v>33.700000000000003</v>
      </c>
      <c r="H1769">
        <v>4.1399999999999997</v>
      </c>
      <c r="I1769">
        <v>3.47</v>
      </c>
      <c r="J1769">
        <v>172</v>
      </c>
      <c r="K1769" t="str">
        <f>INDEX(lehmad!B$2:B$412,MATCH(klypsid!$B1769,lehmad!$A$2:$A$412,0))</f>
        <v>12.04.2005</v>
      </c>
      <c r="L1769">
        <f>INDEX(lehmad!C$2:C$412,MATCH(klypsid!$B1769,lehmad!$A$2:$A$412,0))</f>
        <v>56172</v>
      </c>
      <c r="M1769">
        <f>INDEX(lehmad!D$2:D$412,MATCH(klypsid!$B1769,lehmad!$A$2:$A$412,0))</f>
        <v>112</v>
      </c>
      <c r="N1769">
        <f>INDEX(lehmad!E$2:E$412,MATCH(klypsid!$B1769,lehmad!$A$2:$A$412,0))</f>
        <v>0.90700000000000003</v>
      </c>
      <c r="O1769" t="str">
        <f>INDEX(lehmad!F$2:F$412,MATCH(klypsid!$B1769,lehmad!$A$2:$A$412,0))</f>
        <v>DYNASTY-ET</v>
      </c>
      <c r="P1769">
        <f>INDEX(lehmad!G$2:G$412,MATCH(klypsid!$B1769,lehmad!$A$2:$A$412,0))</f>
        <v>2002</v>
      </c>
      <c r="Q1769" s="2">
        <f>INDEX(lehmad!H$2:H$412,MATCH(klypsid!$B1769,lehmad!$A$2:$A$412,0))</f>
        <v>36044</v>
      </c>
      <c r="R1769">
        <f>INDEX(lehmad!I$2:I$412,MATCH(klypsid!$B1769,lehmad!$A$2:$A$412,0))</f>
        <v>124</v>
      </c>
      <c r="S1769">
        <f t="shared" si="190"/>
        <v>1</v>
      </c>
      <c r="T1769">
        <f t="shared" si="191"/>
        <v>216</v>
      </c>
      <c r="U1769">
        <f t="shared" si="192"/>
        <v>3</v>
      </c>
      <c r="V1769">
        <f t="shared" si="193"/>
        <v>3.7824085649273735</v>
      </c>
      <c r="W1769">
        <f t="shared" si="194"/>
        <v>7</v>
      </c>
      <c r="X1769">
        <f t="shared" si="195"/>
        <v>31</v>
      </c>
    </row>
    <row r="1770" spans="1:24" x14ac:dyDescent="0.25">
      <c r="A1770">
        <v>3408</v>
      </c>
      <c r="B1770" t="str">
        <f t="shared" si="189"/>
        <v>E3408</v>
      </c>
      <c r="C1770" t="s">
        <v>87</v>
      </c>
      <c r="D1770">
        <v>1</v>
      </c>
      <c r="E1770" s="2">
        <v>39202</v>
      </c>
      <c r="F1770" s="2">
        <v>39450</v>
      </c>
      <c r="G1770">
        <v>28.3</v>
      </c>
      <c r="H1770">
        <v>4.0599999999999996</v>
      </c>
      <c r="I1770">
        <v>3.37</v>
      </c>
      <c r="J1770">
        <v>84</v>
      </c>
      <c r="K1770" t="str">
        <f>INDEX(lehmad!B$2:B$412,MATCH(klypsid!$B1770,lehmad!$A$2:$A$412,0))</f>
        <v>12.04.2005</v>
      </c>
      <c r="L1770">
        <f>INDEX(lehmad!C$2:C$412,MATCH(klypsid!$B1770,lehmad!$A$2:$A$412,0))</f>
        <v>56172</v>
      </c>
      <c r="M1770">
        <f>INDEX(lehmad!D$2:D$412,MATCH(klypsid!$B1770,lehmad!$A$2:$A$412,0))</f>
        <v>112</v>
      </c>
      <c r="N1770">
        <f>INDEX(lehmad!E$2:E$412,MATCH(klypsid!$B1770,lehmad!$A$2:$A$412,0))</f>
        <v>0.90700000000000003</v>
      </c>
      <c r="O1770" t="str">
        <f>INDEX(lehmad!F$2:F$412,MATCH(klypsid!$B1770,lehmad!$A$2:$A$412,0))</f>
        <v>DYNASTY-ET</v>
      </c>
      <c r="P1770">
        <f>INDEX(lehmad!G$2:G$412,MATCH(klypsid!$B1770,lehmad!$A$2:$A$412,0))</f>
        <v>2002</v>
      </c>
      <c r="Q1770" s="2">
        <f>INDEX(lehmad!H$2:H$412,MATCH(klypsid!$B1770,lehmad!$A$2:$A$412,0))</f>
        <v>36044</v>
      </c>
      <c r="R1770">
        <f>INDEX(lehmad!I$2:I$412,MATCH(klypsid!$B1770,lehmad!$A$2:$A$412,0))</f>
        <v>124</v>
      </c>
      <c r="S1770">
        <f t="shared" si="190"/>
        <v>1</v>
      </c>
      <c r="T1770">
        <f t="shared" si="191"/>
        <v>248</v>
      </c>
      <c r="U1770">
        <f t="shared" si="192"/>
        <v>3</v>
      </c>
      <c r="V1770">
        <f t="shared" si="193"/>
        <v>2.7484612330040354</v>
      </c>
      <c r="W1770">
        <f t="shared" si="194"/>
        <v>8</v>
      </c>
      <c r="X1770">
        <f t="shared" si="195"/>
        <v>32</v>
      </c>
    </row>
    <row r="1771" spans="1:24" x14ac:dyDescent="0.25">
      <c r="A1771">
        <v>3408</v>
      </c>
      <c r="B1771" t="str">
        <f t="shared" si="189"/>
        <v>E3408</v>
      </c>
      <c r="C1771" t="s">
        <v>87</v>
      </c>
      <c r="D1771">
        <v>1</v>
      </c>
      <c r="E1771" s="2">
        <v>39202</v>
      </c>
      <c r="F1771" s="2">
        <v>39481</v>
      </c>
      <c r="G1771">
        <v>20.399999999999999</v>
      </c>
      <c r="H1771">
        <v>4.25</v>
      </c>
      <c r="I1771">
        <v>3.69</v>
      </c>
      <c r="J1771">
        <v>102</v>
      </c>
      <c r="K1771" t="str">
        <f>INDEX(lehmad!B$2:B$412,MATCH(klypsid!$B1771,lehmad!$A$2:$A$412,0))</f>
        <v>12.04.2005</v>
      </c>
      <c r="L1771">
        <f>INDEX(lehmad!C$2:C$412,MATCH(klypsid!$B1771,lehmad!$A$2:$A$412,0))</f>
        <v>56172</v>
      </c>
      <c r="M1771">
        <f>INDEX(lehmad!D$2:D$412,MATCH(klypsid!$B1771,lehmad!$A$2:$A$412,0))</f>
        <v>112</v>
      </c>
      <c r="N1771">
        <f>INDEX(lehmad!E$2:E$412,MATCH(klypsid!$B1771,lehmad!$A$2:$A$412,0))</f>
        <v>0.90700000000000003</v>
      </c>
      <c r="O1771" t="str">
        <f>INDEX(lehmad!F$2:F$412,MATCH(klypsid!$B1771,lehmad!$A$2:$A$412,0))</f>
        <v>DYNASTY-ET</v>
      </c>
      <c r="P1771">
        <f>INDEX(lehmad!G$2:G$412,MATCH(klypsid!$B1771,lehmad!$A$2:$A$412,0))</f>
        <v>2002</v>
      </c>
      <c r="Q1771" s="2">
        <f>INDEX(lehmad!H$2:H$412,MATCH(klypsid!$B1771,lehmad!$A$2:$A$412,0))</f>
        <v>36044</v>
      </c>
      <c r="R1771">
        <f>INDEX(lehmad!I$2:I$412,MATCH(klypsid!$B1771,lehmad!$A$2:$A$412,0))</f>
        <v>124</v>
      </c>
      <c r="S1771">
        <f t="shared" si="190"/>
        <v>1</v>
      </c>
      <c r="T1771">
        <f t="shared" si="191"/>
        <v>279</v>
      </c>
      <c r="U1771">
        <f t="shared" si="192"/>
        <v>3</v>
      </c>
      <c r="V1771">
        <f t="shared" si="193"/>
        <v>3.0285691521967708</v>
      </c>
      <c r="W1771">
        <f t="shared" si="194"/>
        <v>9</v>
      </c>
      <c r="X1771">
        <f t="shared" si="195"/>
        <v>31</v>
      </c>
    </row>
    <row r="1772" spans="1:24" x14ac:dyDescent="0.25">
      <c r="A1772">
        <v>3408</v>
      </c>
      <c r="B1772" t="str">
        <f t="shared" si="189"/>
        <v>E3408</v>
      </c>
      <c r="C1772" t="s">
        <v>87</v>
      </c>
      <c r="D1772">
        <v>1</v>
      </c>
      <c r="E1772" s="2">
        <v>39202</v>
      </c>
      <c r="F1772" s="2">
        <v>39509</v>
      </c>
      <c r="G1772">
        <v>35.299999999999997</v>
      </c>
      <c r="H1772">
        <v>4.0199999999999996</v>
      </c>
      <c r="I1772">
        <v>3.53</v>
      </c>
      <c r="J1772">
        <v>30</v>
      </c>
      <c r="K1772" t="str">
        <f>INDEX(lehmad!B$2:B$412,MATCH(klypsid!$B1772,lehmad!$A$2:$A$412,0))</f>
        <v>12.04.2005</v>
      </c>
      <c r="L1772">
        <f>INDEX(lehmad!C$2:C$412,MATCH(klypsid!$B1772,lehmad!$A$2:$A$412,0))</f>
        <v>56172</v>
      </c>
      <c r="M1772">
        <f>INDEX(lehmad!D$2:D$412,MATCH(klypsid!$B1772,lehmad!$A$2:$A$412,0))</f>
        <v>112</v>
      </c>
      <c r="N1772">
        <f>INDEX(lehmad!E$2:E$412,MATCH(klypsid!$B1772,lehmad!$A$2:$A$412,0))</f>
        <v>0.90700000000000003</v>
      </c>
      <c r="O1772" t="str">
        <f>INDEX(lehmad!F$2:F$412,MATCH(klypsid!$B1772,lehmad!$A$2:$A$412,0))</f>
        <v>DYNASTY-ET</v>
      </c>
      <c r="P1772">
        <f>INDEX(lehmad!G$2:G$412,MATCH(klypsid!$B1772,lehmad!$A$2:$A$412,0))</f>
        <v>2002</v>
      </c>
      <c r="Q1772" s="2">
        <f>INDEX(lehmad!H$2:H$412,MATCH(klypsid!$B1772,lehmad!$A$2:$A$412,0))</f>
        <v>36044</v>
      </c>
      <c r="R1772">
        <f>INDEX(lehmad!I$2:I$412,MATCH(klypsid!$B1772,lehmad!$A$2:$A$412,0))</f>
        <v>124</v>
      </c>
      <c r="S1772">
        <f t="shared" si="190"/>
        <v>1</v>
      </c>
      <c r="T1772">
        <f t="shared" si="191"/>
        <v>307</v>
      </c>
      <c r="U1772">
        <f t="shared" si="192"/>
        <v>3</v>
      </c>
      <c r="V1772">
        <f t="shared" si="193"/>
        <v>1.2630344058337937</v>
      </c>
      <c r="W1772">
        <f t="shared" si="194"/>
        <v>10</v>
      </c>
      <c r="X1772">
        <f t="shared" si="195"/>
        <v>28</v>
      </c>
    </row>
    <row r="1773" spans="1:24" x14ac:dyDescent="0.25">
      <c r="A1773">
        <v>3408</v>
      </c>
      <c r="B1773" t="str">
        <f t="shared" si="189"/>
        <v>E3408</v>
      </c>
      <c r="C1773" t="s">
        <v>87</v>
      </c>
      <c r="D1773">
        <v>1</v>
      </c>
      <c r="E1773" s="2">
        <v>39202</v>
      </c>
      <c r="F1773" s="2">
        <v>39539</v>
      </c>
      <c r="G1773">
        <v>35.9</v>
      </c>
      <c r="H1773">
        <v>3.37</v>
      </c>
      <c r="I1773">
        <v>3.8</v>
      </c>
      <c r="J1773">
        <v>39</v>
      </c>
      <c r="K1773" t="str">
        <f>INDEX(lehmad!B$2:B$412,MATCH(klypsid!$B1773,lehmad!$A$2:$A$412,0))</f>
        <v>12.04.2005</v>
      </c>
      <c r="L1773">
        <f>INDEX(lehmad!C$2:C$412,MATCH(klypsid!$B1773,lehmad!$A$2:$A$412,0))</f>
        <v>56172</v>
      </c>
      <c r="M1773">
        <f>INDEX(lehmad!D$2:D$412,MATCH(klypsid!$B1773,lehmad!$A$2:$A$412,0))</f>
        <v>112</v>
      </c>
      <c r="N1773">
        <f>INDEX(lehmad!E$2:E$412,MATCH(klypsid!$B1773,lehmad!$A$2:$A$412,0))</f>
        <v>0.90700000000000003</v>
      </c>
      <c r="O1773" t="str">
        <f>INDEX(lehmad!F$2:F$412,MATCH(klypsid!$B1773,lehmad!$A$2:$A$412,0))</f>
        <v>DYNASTY-ET</v>
      </c>
      <c r="P1773">
        <f>INDEX(lehmad!G$2:G$412,MATCH(klypsid!$B1773,lehmad!$A$2:$A$412,0))</f>
        <v>2002</v>
      </c>
      <c r="Q1773" s="2">
        <f>INDEX(lehmad!H$2:H$412,MATCH(klypsid!$B1773,lehmad!$A$2:$A$412,0))</f>
        <v>36044</v>
      </c>
      <c r="R1773">
        <f>INDEX(lehmad!I$2:I$412,MATCH(klypsid!$B1773,lehmad!$A$2:$A$412,0))</f>
        <v>124</v>
      </c>
      <c r="S1773">
        <f t="shared" si="190"/>
        <v>1</v>
      </c>
      <c r="T1773">
        <f t="shared" si="191"/>
        <v>337</v>
      </c>
      <c r="U1773">
        <f t="shared" si="192"/>
        <v>3</v>
      </c>
      <c r="V1773">
        <f t="shared" si="193"/>
        <v>1.6415460290875237</v>
      </c>
      <c r="W1773">
        <f t="shared" si="194"/>
        <v>11</v>
      </c>
      <c r="X1773">
        <f t="shared" si="195"/>
        <v>30</v>
      </c>
    </row>
    <row r="1774" spans="1:24" x14ac:dyDescent="0.25">
      <c r="A1774">
        <v>3408</v>
      </c>
      <c r="B1774" t="str">
        <f t="shared" si="189"/>
        <v>E3408</v>
      </c>
      <c r="C1774" t="s">
        <v>87</v>
      </c>
      <c r="D1774">
        <v>1</v>
      </c>
      <c r="E1774" s="2">
        <v>39202</v>
      </c>
      <c r="F1774" s="2">
        <v>39572</v>
      </c>
      <c r="G1774">
        <v>36</v>
      </c>
      <c r="H1774">
        <v>3.52</v>
      </c>
      <c r="I1774">
        <v>3.52</v>
      </c>
      <c r="J1774">
        <v>299</v>
      </c>
      <c r="K1774" t="str">
        <f>INDEX(lehmad!B$2:B$412,MATCH(klypsid!$B1774,lehmad!$A$2:$A$412,0))</f>
        <v>12.04.2005</v>
      </c>
      <c r="L1774">
        <f>INDEX(lehmad!C$2:C$412,MATCH(klypsid!$B1774,lehmad!$A$2:$A$412,0))</f>
        <v>56172</v>
      </c>
      <c r="M1774">
        <f>INDEX(lehmad!D$2:D$412,MATCH(klypsid!$B1774,lehmad!$A$2:$A$412,0))</f>
        <v>112</v>
      </c>
      <c r="N1774">
        <f>INDEX(lehmad!E$2:E$412,MATCH(klypsid!$B1774,lehmad!$A$2:$A$412,0))</f>
        <v>0.90700000000000003</v>
      </c>
      <c r="O1774" t="str">
        <f>INDEX(lehmad!F$2:F$412,MATCH(klypsid!$B1774,lehmad!$A$2:$A$412,0))</f>
        <v>DYNASTY-ET</v>
      </c>
      <c r="P1774">
        <f>INDEX(lehmad!G$2:G$412,MATCH(klypsid!$B1774,lehmad!$A$2:$A$412,0))</f>
        <v>2002</v>
      </c>
      <c r="Q1774" s="2">
        <f>INDEX(lehmad!H$2:H$412,MATCH(klypsid!$B1774,lehmad!$A$2:$A$412,0))</f>
        <v>36044</v>
      </c>
      <c r="R1774">
        <f>INDEX(lehmad!I$2:I$412,MATCH(klypsid!$B1774,lehmad!$A$2:$A$412,0))</f>
        <v>124</v>
      </c>
      <c r="S1774">
        <f t="shared" si="190"/>
        <v>1</v>
      </c>
      <c r="T1774">
        <f t="shared" si="191"/>
        <v>370</v>
      </c>
      <c r="U1774">
        <f t="shared" si="192"/>
        <v>3</v>
      </c>
      <c r="V1774">
        <f t="shared" si="193"/>
        <v>4.5801454844233804</v>
      </c>
      <c r="W1774">
        <f t="shared" si="194"/>
        <v>12</v>
      </c>
      <c r="X1774">
        <f t="shared" si="195"/>
        <v>33</v>
      </c>
    </row>
    <row r="1775" spans="1:24" x14ac:dyDescent="0.25">
      <c r="A1775">
        <v>3408</v>
      </c>
      <c r="B1775" t="str">
        <f t="shared" si="189"/>
        <v>E3408</v>
      </c>
      <c r="C1775" t="s">
        <v>87</v>
      </c>
      <c r="D1775">
        <v>1</v>
      </c>
      <c r="E1775" s="2">
        <v>39202</v>
      </c>
      <c r="F1775" s="2">
        <v>39600</v>
      </c>
      <c r="G1775">
        <v>36.6</v>
      </c>
      <c r="H1775">
        <v>3.28</v>
      </c>
      <c r="I1775">
        <v>3.87</v>
      </c>
      <c r="J1775">
        <v>289</v>
      </c>
      <c r="K1775" t="str">
        <f>INDEX(lehmad!B$2:B$412,MATCH(klypsid!$B1775,lehmad!$A$2:$A$412,0))</f>
        <v>12.04.2005</v>
      </c>
      <c r="L1775">
        <f>INDEX(lehmad!C$2:C$412,MATCH(klypsid!$B1775,lehmad!$A$2:$A$412,0))</f>
        <v>56172</v>
      </c>
      <c r="M1775">
        <f>INDEX(lehmad!D$2:D$412,MATCH(klypsid!$B1775,lehmad!$A$2:$A$412,0))</f>
        <v>112</v>
      </c>
      <c r="N1775">
        <f>INDEX(lehmad!E$2:E$412,MATCH(klypsid!$B1775,lehmad!$A$2:$A$412,0))</f>
        <v>0.90700000000000003</v>
      </c>
      <c r="O1775" t="str">
        <f>INDEX(lehmad!F$2:F$412,MATCH(klypsid!$B1775,lehmad!$A$2:$A$412,0))</f>
        <v>DYNASTY-ET</v>
      </c>
      <c r="P1775">
        <f>INDEX(lehmad!G$2:G$412,MATCH(klypsid!$B1775,lehmad!$A$2:$A$412,0))</f>
        <v>2002</v>
      </c>
      <c r="Q1775" s="2">
        <f>INDEX(lehmad!H$2:H$412,MATCH(klypsid!$B1775,lehmad!$A$2:$A$412,0))</f>
        <v>36044</v>
      </c>
      <c r="R1775">
        <f>INDEX(lehmad!I$2:I$412,MATCH(klypsid!$B1775,lehmad!$A$2:$A$412,0))</f>
        <v>124</v>
      </c>
      <c r="S1775">
        <f t="shared" si="190"/>
        <v>1</v>
      </c>
      <c r="T1775">
        <f t="shared" si="191"/>
        <v>398</v>
      </c>
      <c r="U1775">
        <f t="shared" si="192"/>
        <v>3</v>
      </c>
      <c r="V1775">
        <f t="shared" si="193"/>
        <v>4.5310694927259538</v>
      </c>
      <c r="W1775">
        <f t="shared" si="194"/>
        <v>13</v>
      </c>
      <c r="X1775">
        <f t="shared" si="195"/>
        <v>28</v>
      </c>
    </row>
    <row r="1776" spans="1:24" x14ac:dyDescent="0.25">
      <c r="A1776">
        <v>3408</v>
      </c>
      <c r="B1776" t="str">
        <f t="shared" si="189"/>
        <v>E3408</v>
      </c>
      <c r="C1776" t="s">
        <v>87</v>
      </c>
      <c r="D1776">
        <v>1</v>
      </c>
      <c r="E1776" s="2">
        <v>39202</v>
      </c>
      <c r="F1776" s="2">
        <v>39631</v>
      </c>
      <c r="G1776">
        <v>35.4</v>
      </c>
      <c r="H1776">
        <v>2.63</v>
      </c>
      <c r="I1776">
        <v>3.89</v>
      </c>
      <c r="J1776">
        <v>67</v>
      </c>
      <c r="K1776" t="str">
        <f>INDEX(lehmad!B$2:B$412,MATCH(klypsid!$B1776,lehmad!$A$2:$A$412,0))</f>
        <v>12.04.2005</v>
      </c>
      <c r="L1776">
        <f>INDEX(lehmad!C$2:C$412,MATCH(klypsid!$B1776,lehmad!$A$2:$A$412,0))</f>
        <v>56172</v>
      </c>
      <c r="M1776">
        <f>INDEX(lehmad!D$2:D$412,MATCH(klypsid!$B1776,lehmad!$A$2:$A$412,0))</f>
        <v>112</v>
      </c>
      <c r="N1776">
        <f>INDEX(lehmad!E$2:E$412,MATCH(klypsid!$B1776,lehmad!$A$2:$A$412,0))</f>
        <v>0.90700000000000003</v>
      </c>
      <c r="O1776" t="str">
        <f>INDEX(lehmad!F$2:F$412,MATCH(klypsid!$B1776,lehmad!$A$2:$A$412,0))</f>
        <v>DYNASTY-ET</v>
      </c>
      <c r="P1776">
        <f>INDEX(lehmad!G$2:G$412,MATCH(klypsid!$B1776,lehmad!$A$2:$A$412,0))</f>
        <v>2002</v>
      </c>
      <c r="Q1776" s="2">
        <f>INDEX(lehmad!H$2:H$412,MATCH(klypsid!$B1776,lehmad!$A$2:$A$412,0))</f>
        <v>36044</v>
      </c>
      <c r="R1776">
        <f>INDEX(lehmad!I$2:I$412,MATCH(klypsid!$B1776,lehmad!$A$2:$A$412,0))</f>
        <v>124</v>
      </c>
      <c r="S1776">
        <f t="shared" si="190"/>
        <v>1</v>
      </c>
      <c r="T1776">
        <f t="shared" si="191"/>
        <v>429</v>
      </c>
      <c r="U1776">
        <f t="shared" si="192"/>
        <v>3</v>
      </c>
      <c r="V1776">
        <f t="shared" si="193"/>
        <v>2.4222330006830477</v>
      </c>
      <c r="W1776">
        <f t="shared" si="194"/>
        <v>14</v>
      </c>
      <c r="X1776">
        <f t="shared" si="195"/>
        <v>31</v>
      </c>
    </row>
    <row r="1777" spans="1:24" x14ac:dyDescent="0.25">
      <c r="A1777">
        <v>3408</v>
      </c>
      <c r="B1777" t="str">
        <f t="shared" si="189"/>
        <v>E3408</v>
      </c>
      <c r="C1777" t="s">
        <v>87</v>
      </c>
      <c r="D1777">
        <v>1</v>
      </c>
      <c r="E1777" s="2">
        <v>39202</v>
      </c>
      <c r="F1777" s="2">
        <v>39663</v>
      </c>
      <c r="G1777">
        <v>33.4</v>
      </c>
      <c r="H1777">
        <v>4.92</v>
      </c>
      <c r="I1777">
        <v>3.99</v>
      </c>
      <c r="J1777">
        <v>129</v>
      </c>
      <c r="K1777" t="str">
        <f>INDEX(lehmad!B$2:B$412,MATCH(klypsid!$B1777,lehmad!$A$2:$A$412,0))</f>
        <v>12.04.2005</v>
      </c>
      <c r="L1777">
        <f>INDEX(lehmad!C$2:C$412,MATCH(klypsid!$B1777,lehmad!$A$2:$A$412,0))</f>
        <v>56172</v>
      </c>
      <c r="M1777">
        <f>INDEX(lehmad!D$2:D$412,MATCH(klypsid!$B1777,lehmad!$A$2:$A$412,0))</f>
        <v>112</v>
      </c>
      <c r="N1777">
        <f>INDEX(lehmad!E$2:E$412,MATCH(klypsid!$B1777,lehmad!$A$2:$A$412,0))</f>
        <v>0.90700000000000003</v>
      </c>
      <c r="O1777" t="str">
        <f>INDEX(lehmad!F$2:F$412,MATCH(klypsid!$B1777,lehmad!$A$2:$A$412,0))</f>
        <v>DYNASTY-ET</v>
      </c>
      <c r="P1777">
        <f>INDEX(lehmad!G$2:G$412,MATCH(klypsid!$B1777,lehmad!$A$2:$A$412,0))</f>
        <v>2002</v>
      </c>
      <c r="Q1777" s="2">
        <f>INDEX(lehmad!H$2:H$412,MATCH(klypsid!$B1777,lehmad!$A$2:$A$412,0))</f>
        <v>36044</v>
      </c>
      <c r="R1777">
        <f>INDEX(lehmad!I$2:I$412,MATCH(klypsid!$B1777,lehmad!$A$2:$A$412,0))</f>
        <v>124</v>
      </c>
      <c r="S1777">
        <f t="shared" si="190"/>
        <v>1</v>
      </c>
      <c r="T1777">
        <f t="shared" si="191"/>
        <v>461</v>
      </c>
      <c r="U1777">
        <f t="shared" si="192"/>
        <v>3</v>
      </c>
      <c r="V1777">
        <f t="shared" si="193"/>
        <v>3.3673710656485296</v>
      </c>
      <c r="W1777">
        <f t="shared" si="194"/>
        <v>15</v>
      </c>
      <c r="X1777">
        <f t="shared" si="195"/>
        <v>32</v>
      </c>
    </row>
    <row r="1778" spans="1:24" x14ac:dyDescent="0.25">
      <c r="A1778">
        <v>3408</v>
      </c>
      <c r="B1778" t="str">
        <f t="shared" si="189"/>
        <v>E3408</v>
      </c>
      <c r="C1778" t="s">
        <v>87</v>
      </c>
      <c r="D1778">
        <v>1</v>
      </c>
      <c r="E1778" s="2">
        <v>39202</v>
      </c>
      <c r="F1778" s="2">
        <v>39693</v>
      </c>
      <c r="G1778">
        <v>30.8</v>
      </c>
      <c r="H1778">
        <v>4.7699999999999996</v>
      </c>
      <c r="I1778">
        <v>4.4800000000000004</v>
      </c>
      <c r="J1778">
        <v>1920</v>
      </c>
      <c r="K1778" t="str">
        <f>INDEX(lehmad!B$2:B$412,MATCH(klypsid!$B1778,lehmad!$A$2:$A$412,0))</f>
        <v>12.04.2005</v>
      </c>
      <c r="L1778">
        <f>INDEX(lehmad!C$2:C$412,MATCH(klypsid!$B1778,lehmad!$A$2:$A$412,0))</f>
        <v>56172</v>
      </c>
      <c r="M1778">
        <f>INDEX(lehmad!D$2:D$412,MATCH(klypsid!$B1778,lehmad!$A$2:$A$412,0))</f>
        <v>112</v>
      </c>
      <c r="N1778">
        <f>INDEX(lehmad!E$2:E$412,MATCH(klypsid!$B1778,lehmad!$A$2:$A$412,0))</f>
        <v>0.90700000000000003</v>
      </c>
      <c r="O1778" t="str">
        <f>INDEX(lehmad!F$2:F$412,MATCH(klypsid!$B1778,lehmad!$A$2:$A$412,0))</f>
        <v>DYNASTY-ET</v>
      </c>
      <c r="P1778">
        <f>INDEX(lehmad!G$2:G$412,MATCH(klypsid!$B1778,lehmad!$A$2:$A$412,0))</f>
        <v>2002</v>
      </c>
      <c r="Q1778" s="2">
        <f>INDEX(lehmad!H$2:H$412,MATCH(klypsid!$B1778,lehmad!$A$2:$A$412,0))</f>
        <v>36044</v>
      </c>
      <c r="R1778">
        <f>INDEX(lehmad!I$2:I$412,MATCH(klypsid!$B1778,lehmad!$A$2:$A$412,0))</f>
        <v>124</v>
      </c>
      <c r="S1778">
        <f t="shared" si="190"/>
        <v>1</v>
      </c>
      <c r="T1778">
        <f t="shared" si="191"/>
        <v>491</v>
      </c>
      <c r="U1778">
        <f t="shared" si="192"/>
        <v>3</v>
      </c>
      <c r="V1778">
        <f t="shared" si="193"/>
        <v>7.2630344058337943</v>
      </c>
      <c r="W1778">
        <f t="shared" si="194"/>
        <v>16</v>
      </c>
      <c r="X1778">
        <f t="shared" si="195"/>
        <v>30</v>
      </c>
    </row>
    <row r="1779" spans="1:24" x14ac:dyDescent="0.25">
      <c r="A1779">
        <v>3408</v>
      </c>
      <c r="B1779" t="str">
        <f t="shared" si="189"/>
        <v>E3408</v>
      </c>
      <c r="C1779" t="s">
        <v>87</v>
      </c>
      <c r="D1779">
        <v>1</v>
      </c>
      <c r="E1779" s="2">
        <v>39202</v>
      </c>
      <c r="F1779" s="2">
        <v>39722</v>
      </c>
      <c r="G1779">
        <v>33.6</v>
      </c>
      <c r="H1779">
        <v>3.81</v>
      </c>
      <c r="I1779">
        <v>4.26</v>
      </c>
      <c r="J1779">
        <v>74</v>
      </c>
      <c r="K1779" t="str">
        <f>INDEX(lehmad!B$2:B$412,MATCH(klypsid!$B1779,lehmad!$A$2:$A$412,0))</f>
        <v>12.04.2005</v>
      </c>
      <c r="L1779">
        <f>INDEX(lehmad!C$2:C$412,MATCH(klypsid!$B1779,lehmad!$A$2:$A$412,0))</f>
        <v>56172</v>
      </c>
      <c r="M1779">
        <f>INDEX(lehmad!D$2:D$412,MATCH(klypsid!$B1779,lehmad!$A$2:$A$412,0))</f>
        <v>112</v>
      </c>
      <c r="N1779">
        <f>INDEX(lehmad!E$2:E$412,MATCH(klypsid!$B1779,lehmad!$A$2:$A$412,0))</f>
        <v>0.90700000000000003</v>
      </c>
      <c r="O1779" t="str">
        <f>INDEX(lehmad!F$2:F$412,MATCH(klypsid!$B1779,lehmad!$A$2:$A$412,0))</f>
        <v>DYNASTY-ET</v>
      </c>
      <c r="P1779">
        <f>INDEX(lehmad!G$2:G$412,MATCH(klypsid!$B1779,lehmad!$A$2:$A$412,0))</f>
        <v>2002</v>
      </c>
      <c r="Q1779" s="2">
        <f>INDEX(lehmad!H$2:H$412,MATCH(klypsid!$B1779,lehmad!$A$2:$A$412,0))</f>
        <v>36044</v>
      </c>
      <c r="R1779">
        <f>INDEX(lehmad!I$2:I$412,MATCH(klypsid!$B1779,lehmad!$A$2:$A$412,0))</f>
        <v>124</v>
      </c>
      <c r="S1779">
        <f t="shared" si="190"/>
        <v>1</v>
      </c>
      <c r="T1779">
        <f t="shared" si="191"/>
        <v>520</v>
      </c>
      <c r="U1779">
        <f t="shared" si="192"/>
        <v>3</v>
      </c>
      <c r="V1779">
        <f t="shared" si="193"/>
        <v>2.5655971758542249</v>
      </c>
      <c r="W1779">
        <f t="shared" si="194"/>
        <v>17</v>
      </c>
      <c r="X1779">
        <f t="shared" si="195"/>
        <v>29</v>
      </c>
    </row>
    <row r="1780" spans="1:24" x14ac:dyDescent="0.25">
      <c r="A1780">
        <v>3408</v>
      </c>
      <c r="B1780" t="str">
        <f t="shared" si="189"/>
        <v>E3408</v>
      </c>
      <c r="C1780" t="s">
        <v>87</v>
      </c>
      <c r="D1780">
        <v>1</v>
      </c>
      <c r="E1780" s="2">
        <v>39202</v>
      </c>
      <c r="F1780" s="2">
        <v>39754</v>
      </c>
      <c r="G1780">
        <v>13.6</v>
      </c>
      <c r="H1780">
        <v>5.46</v>
      </c>
      <c r="I1780">
        <v>4.53</v>
      </c>
      <c r="J1780">
        <v>4833</v>
      </c>
      <c r="K1780" t="str">
        <f>INDEX(lehmad!B$2:B$412,MATCH(klypsid!$B1780,lehmad!$A$2:$A$412,0))</f>
        <v>12.04.2005</v>
      </c>
      <c r="L1780">
        <f>INDEX(lehmad!C$2:C$412,MATCH(klypsid!$B1780,lehmad!$A$2:$A$412,0))</f>
        <v>56172</v>
      </c>
      <c r="M1780">
        <f>INDEX(lehmad!D$2:D$412,MATCH(klypsid!$B1780,lehmad!$A$2:$A$412,0))</f>
        <v>112</v>
      </c>
      <c r="N1780">
        <f>INDEX(lehmad!E$2:E$412,MATCH(klypsid!$B1780,lehmad!$A$2:$A$412,0))</f>
        <v>0.90700000000000003</v>
      </c>
      <c r="O1780" t="str">
        <f>INDEX(lehmad!F$2:F$412,MATCH(klypsid!$B1780,lehmad!$A$2:$A$412,0))</f>
        <v>DYNASTY-ET</v>
      </c>
      <c r="P1780">
        <f>INDEX(lehmad!G$2:G$412,MATCH(klypsid!$B1780,lehmad!$A$2:$A$412,0))</f>
        <v>2002</v>
      </c>
      <c r="Q1780" s="2">
        <f>INDEX(lehmad!H$2:H$412,MATCH(klypsid!$B1780,lehmad!$A$2:$A$412,0))</f>
        <v>36044</v>
      </c>
      <c r="R1780">
        <f>INDEX(lehmad!I$2:I$412,MATCH(klypsid!$B1780,lehmad!$A$2:$A$412,0))</f>
        <v>124</v>
      </c>
      <c r="S1780">
        <f t="shared" si="190"/>
        <v>1</v>
      </c>
      <c r="T1780">
        <f t="shared" si="191"/>
        <v>552</v>
      </c>
      <c r="U1780">
        <f t="shared" si="192"/>
        <v>3</v>
      </c>
      <c r="V1780">
        <f t="shared" si="193"/>
        <v>8.5948470896530011</v>
      </c>
      <c r="W1780">
        <f t="shared" si="194"/>
        <v>18</v>
      </c>
      <c r="X1780">
        <f t="shared" si="195"/>
        <v>32</v>
      </c>
    </row>
    <row r="1781" spans="1:24" x14ac:dyDescent="0.25">
      <c r="A1781">
        <v>3408</v>
      </c>
      <c r="B1781" t="str">
        <f t="shared" si="189"/>
        <v>E3408</v>
      </c>
      <c r="C1781" t="s">
        <v>87</v>
      </c>
      <c r="D1781">
        <v>1</v>
      </c>
      <c r="E1781" s="2">
        <v>39202</v>
      </c>
      <c r="F1781" s="2">
        <v>39783</v>
      </c>
      <c r="G1781">
        <v>23.4</v>
      </c>
      <c r="H1781">
        <v>4.6900000000000004</v>
      </c>
      <c r="I1781">
        <v>4.1399999999999997</v>
      </c>
      <c r="J1781">
        <v>177</v>
      </c>
      <c r="K1781" t="str">
        <f>INDEX(lehmad!B$2:B$412,MATCH(klypsid!$B1781,lehmad!$A$2:$A$412,0))</f>
        <v>12.04.2005</v>
      </c>
      <c r="L1781">
        <f>INDEX(lehmad!C$2:C$412,MATCH(klypsid!$B1781,lehmad!$A$2:$A$412,0))</f>
        <v>56172</v>
      </c>
      <c r="M1781">
        <f>INDEX(lehmad!D$2:D$412,MATCH(klypsid!$B1781,lehmad!$A$2:$A$412,0))</f>
        <v>112</v>
      </c>
      <c r="N1781">
        <f>INDEX(lehmad!E$2:E$412,MATCH(klypsid!$B1781,lehmad!$A$2:$A$412,0))</f>
        <v>0.90700000000000003</v>
      </c>
      <c r="O1781" t="str">
        <f>INDEX(lehmad!F$2:F$412,MATCH(klypsid!$B1781,lehmad!$A$2:$A$412,0))</f>
        <v>DYNASTY-ET</v>
      </c>
      <c r="P1781">
        <f>INDEX(lehmad!G$2:G$412,MATCH(klypsid!$B1781,lehmad!$A$2:$A$412,0))</f>
        <v>2002</v>
      </c>
      <c r="Q1781" s="2">
        <f>INDEX(lehmad!H$2:H$412,MATCH(klypsid!$B1781,lehmad!$A$2:$A$412,0))</f>
        <v>36044</v>
      </c>
      <c r="R1781">
        <f>INDEX(lehmad!I$2:I$412,MATCH(klypsid!$B1781,lehmad!$A$2:$A$412,0))</f>
        <v>124</v>
      </c>
      <c r="S1781">
        <f t="shared" si="190"/>
        <v>1</v>
      </c>
      <c r="T1781">
        <f t="shared" si="191"/>
        <v>581</v>
      </c>
      <c r="U1781">
        <f t="shared" si="192"/>
        <v>3</v>
      </c>
      <c r="V1781">
        <f t="shared" si="193"/>
        <v>3.8237493603082728</v>
      </c>
      <c r="W1781">
        <f t="shared" si="194"/>
        <v>19</v>
      </c>
      <c r="X1781">
        <f t="shared" si="195"/>
        <v>29</v>
      </c>
    </row>
    <row r="1782" spans="1:24" x14ac:dyDescent="0.25">
      <c r="A1782">
        <v>3408</v>
      </c>
      <c r="B1782" t="str">
        <f t="shared" si="189"/>
        <v>E3408</v>
      </c>
      <c r="C1782" t="s">
        <v>87</v>
      </c>
      <c r="D1782">
        <v>1</v>
      </c>
      <c r="E1782" s="2">
        <v>39202</v>
      </c>
      <c r="F1782" s="2">
        <v>39817</v>
      </c>
      <c r="G1782">
        <v>20.9</v>
      </c>
      <c r="H1782">
        <v>4.0999999999999996</v>
      </c>
      <c r="I1782">
        <v>4.03</v>
      </c>
      <c r="J1782">
        <v>148</v>
      </c>
      <c r="K1782" t="str">
        <f>INDEX(lehmad!B$2:B$412,MATCH(klypsid!$B1782,lehmad!$A$2:$A$412,0))</f>
        <v>12.04.2005</v>
      </c>
      <c r="L1782">
        <f>INDEX(lehmad!C$2:C$412,MATCH(klypsid!$B1782,lehmad!$A$2:$A$412,0))</f>
        <v>56172</v>
      </c>
      <c r="M1782">
        <f>INDEX(lehmad!D$2:D$412,MATCH(klypsid!$B1782,lehmad!$A$2:$A$412,0))</f>
        <v>112</v>
      </c>
      <c r="N1782">
        <f>INDEX(lehmad!E$2:E$412,MATCH(klypsid!$B1782,lehmad!$A$2:$A$412,0))</f>
        <v>0.90700000000000003</v>
      </c>
      <c r="O1782" t="str">
        <f>INDEX(lehmad!F$2:F$412,MATCH(klypsid!$B1782,lehmad!$A$2:$A$412,0))</f>
        <v>DYNASTY-ET</v>
      </c>
      <c r="P1782">
        <f>INDEX(lehmad!G$2:G$412,MATCH(klypsid!$B1782,lehmad!$A$2:$A$412,0))</f>
        <v>2002</v>
      </c>
      <c r="Q1782" s="2">
        <f>INDEX(lehmad!H$2:H$412,MATCH(klypsid!$B1782,lehmad!$A$2:$A$412,0))</f>
        <v>36044</v>
      </c>
      <c r="R1782">
        <f>INDEX(lehmad!I$2:I$412,MATCH(klypsid!$B1782,lehmad!$A$2:$A$412,0))</f>
        <v>124</v>
      </c>
      <c r="S1782">
        <f t="shared" si="190"/>
        <v>1</v>
      </c>
      <c r="T1782">
        <f t="shared" si="191"/>
        <v>615</v>
      </c>
      <c r="U1782">
        <f t="shared" si="192"/>
        <v>3</v>
      </c>
      <c r="V1782">
        <f t="shared" si="193"/>
        <v>3.5655971758542249</v>
      </c>
      <c r="W1782">
        <f t="shared" si="194"/>
        <v>20</v>
      </c>
      <c r="X1782">
        <f t="shared" si="195"/>
        <v>34</v>
      </c>
    </row>
    <row r="1783" spans="1:24" x14ac:dyDescent="0.25">
      <c r="A1783">
        <v>3408</v>
      </c>
      <c r="B1783" t="str">
        <f t="shared" si="189"/>
        <v>E3408</v>
      </c>
      <c r="C1783" t="s">
        <v>87</v>
      </c>
      <c r="D1783">
        <v>1</v>
      </c>
      <c r="E1783" s="2">
        <v>39202</v>
      </c>
      <c r="F1783" s="2">
        <v>39845</v>
      </c>
      <c r="G1783">
        <v>22.2</v>
      </c>
      <c r="H1783">
        <v>4.42</v>
      </c>
      <c r="I1783">
        <v>4.1100000000000003</v>
      </c>
      <c r="J1783">
        <v>158</v>
      </c>
      <c r="K1783" t="str">
        <f>INDEX(lehmad!B$2:B$412,MATCH(klypsid!$B1783,lehmad!$A$2:$A$412,0))</f>
        <v>12.04.2005</v>
      </c>
      <c r="L1783">
        <f>INDEX(lehmad!C$2:C$412,MATCH(klypsid!$B1783,lehmad!$A$2:$A$412,0))</f>
        <v>56172</v>
      </c>
      <c r="M1783">
        <f>INDEX(lehmad!D$2:D$412,MATCH(klypsid!$B1783,lehmad!$A$2:$A$412,0))</f>
        <v>112</v>
      </c>
      <c r="N1783">
        <f>INDEX(lehmad!E$2:E$412,MATCH(klypsid!$B1783,lehmad!$A$2:$A$412,0))</f>
        <v>0.90700000000000003</v>
      </c>
      <c r="O1783" t="str">
        <f>INDEX(lehmad!F$2:F$412,MATCH(klypsid!$B1783,lehmad!$A$2:$A$412,0))</f>
        <v>DYNASTY-ET</v>
      </c>
      <c r="P1783">
        <f>INDEX(lehmad!G$2:G$412,MATCH(klypsid!$B1783,lehmad!$A$2:$A$412,0))</f>
        <v>2002</v>
      </c>
      <c r="Q1783" s="2">
        <f>INDEX(lehmad!H$2:H$412,MATCH(klypsid!$B1783,lehmad!$A$2:$A$412,0))</f>
        <v>36044</v>
      </c>
      <c r="R1783">
        <f>INDEX(lehmad!I$2:I$412,MATCH(klypsid!$B1783,lehmad!$A$2:$A$412,0))</f>
        <v>124</v>
      </c>
      <c r="S1783">
        <f t="shared" si="190"/>
        <v>1</v>
      </c>
      <c r="T1783">
        <f t="shared" si="191"/>
        <v>643</v>
      </c>
      <c r="U1783">
        <f t="shared" si="192"/>
        <v>3</v>
      </c>
      <c r="V1783">
        <f t="shared" si="193"/>
        <v>3.6599245584023783</v>
      </c>
      <c r="W1783">
        <f t="shared" si="194"/>
        <v>21</v>
      </c>
      <c r="X1783">
        <f t="shared" si="195"/>
        <v>28</v>
      </c>
    </row>
    <row r="1784" spans="1:24" x14ac:dyDescent="0.25">
      <c r="A1784">
        <v>3408</v>
      </c>
      <c r="B1784" t="str">
        <f t="shared" si="189"/>
        <v>E3408</v>
      </c>
      <c r="C1784" t="s">
        <v>87</v>
      </c>
      <c r="D1784">
        <v>1</v>
      </c>
      <c r="E1784" s="2">
        <v>39202</v>
      </c>
      <c r="F1784" s="2">
        <v>39875</v>
      </c>
      <c r="G1784">
        <v>18.5</v>
      </c>
      <c r="H1784">
        <v>4.76</v>
      </c>
      <c r="I1784">
        <v>4.18</v>
      </c>
      <c r="J1784">
        <v>113</v>
      </c>
      <c r="K1784" t="str">
        <f>INDEX(lehmad!B$2:B$412,MATCH(klypsid!$B1784,lehmad!$A$2:$A$412,0))</f>
        <v>12.04.2005</v>
      </c>
      <c r="L1784">
        <f>INDEX(lehmad!C$2:C$412,MATCH(klypsid!$B1784,lehmad!$A$2:$A$412,0))</f>
        <v>56172</v>
      </c>
      <c r="M1784">
        <f>INDEX(lehmad!D$2:D$412,MATCH(klypsid!$B1784,lehmad!$A$2:$A$412,0))</f>
        <v>112</v>
      </c>
      <c r="N1784">
        <f>INDEX(lehmad!E$2:E$412,MATCH(klypsid!$B1784,lehmad!$A$2:$A$412,0))</f>
        <v>0.90700000000000003</v>
      </c>
      <c r="O1784" t="str">
        <f>INDEX(lehmad!F$2:F$412,MATCH(klypsid!$B1784,lehmad!$A$2:$A$412,0))</f>
        <v>DYNASTY-ET</v>
      </c>
      <c r="P1784">
        <f>INDEX(lehmad!G$2:G$412,MATCH(klypsid!$B1784,lehmad!$A$2:$A$412,0))</f>
        <v>2002</v>
      </c>
      <c r="Q1784" s="2">
        <f>INDEX(lehmad!H$2:H$412,MATCH(klypsid!$B1784,lehmad!$A$2:$A$412,0))</f>
        <v>36044</v>
      </c>
      <c r="R1784">
        <f>INDEX(lehmad!I$2:I$412,MATCH(klypsid!$B1784,lehmad!$A$2:$A$412,0))</f>
        <v>124</v>
      </c>
      <c r="S1784">
        <f t="shared" si="190"/>
        <v>1</v>
      </c>
      <c r="T1784">
        <f t="shared" si="191"/>
        <v>673</v>
      </c>
      <c r="U1784">
        <f t="shared" si="192"/>
        <v>3</v>
      </c>
      <c r="V1784">
        <f t="shared" si="193"/>
        <v>3.176322772640463</v>
      </c>
      <c r="W1784">
        <f t="shared" si="194"/>
        <v>22</v>
      </c>
      <c r="X1784">
        <f t="shared" si="195"/>
        <v>30</v>
      </c>
    </row>
    <row r="1785" spans="1:24" x14ac:dyDescent="0.25">
      <c r="A1785">
        <v>3408</v>
      </c>
      <c r="B1785" t="str">
        <f t="shared" si="189"/>
        <v>E3408</v>
      </c>
      <c r="C1785" t="s">
        <v>87</v>
      </c>
      <c r="D1785">
        <v>1</v>
      </c>
      <c r="E1785" s="2">
        <v>39202</v>
      </c>
      <c r="F1785" s="2">
        <v>39908</v>
      </c>
      <c r="G1785">
        <v>17.600000000000001</v>
      </c>
      <c r="H1785">
        <v>5.53</v>
      </c>
      <c r="I1785">
        <v>4.1500000000000004</v>
      </c>
      <c r="J1785">
        <v>238</v>
      </c>
      <c r="K1785" t="str">
        <f>INDEX(lehmad!B$2:B$412,MATCH(klypsid!$B1785,lehmad!$A$2:$A$412,0))</f>
        <v>12.04.2005</v>
      </c>
      <c r="L1785">
        <f>INDEX(lehmad!C$2:C$412,MATCH(klypsid!$B1785,lehmad!$A$2:$A$412,0))</f>
        <v>56172</v>
      </c>
      <c r="M1785">
        <f>INDEX(lehmad!D$2:D$412,MATCH(klypsid!$B1785,lehmad!$A$2:$A$412,0))</f>
        <v>112</v>
      </c>
      <c r="N1785">
        <f>INDEX(lehmad!E$2:E$412,MATCH(klypsid!$B1785,lehmad!$A$2:$A$412,0))</f>
        <v>0.90700000000000003</v>
      </c>
      <c r="O1785" t="str">
        <f>INDEX(lehmad!F$2:F$412,MATCH(klypsid!$B1785,lehmad!$A$2:$A$412,0))</f>
        <v>DYNASTY-ET</v>
      </c>
      <c r="P1785">
        <f>INDEX(lehmad!G$2:G$412,MATCH(klypsid!$B1785,lehmad!$A$2:$A$412,0))</f>
        <v>2002</v>
      </c>
      <c r="Q1785" s="2">
        <f>INDEX(lehmad!H$2:H$412,MATCH(klypsid!$B1785,lehmad!$A$2:$A$412,0))</f>
        <v>36044</v>
      </c>
      <c r="R1785">
        <f>INDEX(lehmad!I$2:I$412,MATCH(klypsid!$B1785,lehmad!$A$2:$A$412,0))</f>
        <v>124</v>
      </c>
      <c r="S1785">
        <f t="shared" si="190"/>
        <v>1</v>
      </c>
      <c r="T1785">
        <f t="shared" si="191"/>
        <v>706</v>
      </c>
      <c r="U1785">
        <f t="shared" si="192"/>
        <v>3</v>
      </c>
      <c r="V1785">
        <f t="shared" si="193"/>
        <v>4.2509615735332194</v>
      </c>
      <c r="W1785">
        <f t="shared" si="194"/>
        <v>23</v>
      </c>
      <c r="X1785">
        <f t="shared" si="195"/>
        <v>33</v>
      </c>
    </row>
    <row r="1786" spans="1:24" x14ac:dyDescent="0.25">
      <c r="A1786">
        <v>3408</v>
      </c>
      <c r="B1786" t="str">
        <f t="shared" si="189"/>
        <v>E3408</v>
      </c>
      <c r="C1786" t="s">
        <v>87</v>
      </c>
      <c r="D1786">
        <v>1</v>
      </c>
      <c r="E1786" s="2">
        <v>39202</v>
      </c>
      <c r="F1786" s="2">
        <v>39944</v>
      </c>
      <c r="G1786">
        <v>15.4</v>
      </c>
      <c r="H1786">
        <v>5.18</v>
      </c>
      <c r="I1786">
        <v>4.07</v>
      </c>
      <c r="J1786">
        <v>235</v>
      </c>
      <c r="K1786" t="str">
        <f>INDEX(lehmad!B$2:B$412,MATCH(klypsid!$B1786,lehmad!$A$2:$A$412,0))</f>
        <v>12.04.2005</v>
      </c>
      <c r="L1786">
        <f>INDEX(lehmad!C$2:C$412,MATCH(klypsid!$B1786,lehmad!$A$2:$A$412,0))</f>
        <v>56172</v>
      </c>
      <c r="M1786">
        <f>INDEX(lehmad!D$2:D$412,MATCH(klypsid!$B1786,lehmad!$A$2:$A$412,0))</f>
        <v>112</v>
      </c>
      <c r="N1786">
        <f>INDEX(lehmad!E$2:E$412,MATCH(klypsid!$B1786,lehmad!$A$2:$A$412,0))</f>
        <v>0.90700000000000003</v>
      </c>
      <c r="O1786" t="str">
        <f>INDEX(lehmad!F$2:F$412,MATCH(klypsid!$B1786,lehmad!$A$2:$A$412,0))</f>
        <v>DYNASTY-ET</v>
      </c>
      <c r="P1786">
        <f>INDEX(lehmad!G$2:G$412,MATCH(klypsid!$B1786,lehmad!$A$2:$A$412,0))</f>
        <v>2002</v>
      </c>
      <c r="Q1786" s="2">
        <f>INDEX(lehmad!H$2:H$412,MATCH(klypsid!$B1786,lehmad!$A$2:$A$412,0))</f>
        <v>36044</v>
      </c>
      <c r="R1786">
        <f>INDEX(lehmad!I$2:I$412,MATCH(klypsid!$B1786,lehmad!$A$2:$A$412,0))</f>
        <v>124</v>
      </c>
      <c r="S1786">
        <f t="shared" si="190"/>
        <v>1</v>
      </c>
      <c r="T1786">
        <f t="shared" si="191"/>
        <v>742</v>
      </c>
      <c r="U1786">
        <f t="shared" si="192"/>
        <v>3</v>
      </c>
      <c r="V1786">
        <f t="shared" si="193"/>
        <v>4.232660756790275</v>
      </c>
      <c r="W1786">
        <f t="shared" si="194"/>
        <v>24</v>
      </c>
      <c r="X1786">
        <f t="shared" si="195"/>
        <v>36</v>
      </c>
    </row>
    <row r="1787" spans="1:24" x14ac:dyDescent="0.25">
      <c r="A1787">
        <v>3415</v>
      </c>
      <c r="B1787" t="str">
        <f t="shared" si="189"/>
        <v>E3415</v>
      </c>
      <c r="C1787" t="s">
        <v>88</v>
      </c>
      <c r="D1787">
        <v>1</v>
      </c>
      <c r="E1787" s="2">
        <v>39201</v>
      </c>
      <c r="F1787" s="2">
        <v>39236</v>
      </c>
      <c r="G1787">
        <v>38.299999999999997</v>
      </c>
      <c r="H1787">
        <v>2.2599999999999998</v>
      </c>
      <c r="I1787">
        <v>2.97</v>
      </c>
      <c r="J1787">
        <v>40</v>
      </c>
      <c r="K1787" t="str">
        <f>INDEX(lehmad!B$2:B$412,MATCH(klypsid!$B1787,lehmad!$A$2:$A$412,0))</f>
        <v>16.04.2005</v>
      </c>
      <c r="L1787">
        <f>INDEX(lehmad!C$2:C$412,MATCH(klypsid!$B1787,lehmad!$A$2:$A$412,0))</f>
        <v>56172</v>
      </c>
      <c r="M1787">
        <f>INDEX(lehmad!D$2:D$412,MATCH(klypsid!$B1787,lehmad!$A$2:$A$412,0))</f>
        <v>95</v>
      </c>
      <c r="N1787">
        <f>INDEX(lehmad!E$2:E$412,MATCH(klypsid!$B1787,lehmad!$A$2:$A$412,0))</f>
        <v>1</v>
      </c>
      <c r="O1787" t="str">
        <f>INDEX(lehmad!F$2:F$412,MATCH(klypsid!$B1787,lehmad!$A$2:$A$412,0))</f>
        <v>DYNASTY-ET</v>
      </c>
      <c r="P1787">
        <f>INDEX(lehmad!G$2:G$412,MATCH(klypsid!$B1787,lehmad!$A$2:$A$412,0))</f>
        <v>2002</v>
      </c>
      <c r="Q1787" s="2">
        <f>INDEX(lehmad!H$2:H$412,MATCH(klypsid!$B1787,lehmad!$A$2:$A$412,0))</f>
        <v>36044</v>
      </c>
      <c r="R1787">
        <f>INDEX(lehmad!I$2:I$412,MATCH(klypsid!$B1787,lehmad!$A$2:$A$412,0))</f>
        <v>124</v>
      </c>
      <c r="S1787">
        <f t="shared" si="190"/>
        <v>1</v>
      </c>
      <c r="T1787">
        <f t="shared" si="191"/>
        <v>35</v>
      </c>
      <c r="U1787">
        <f t="shared" si="192"/>
        <v>1</v>
      </c>
      <c r="V1787">
        <f t="shared" si="193"/>
        <v>1.6780719051126378</v>
      </c>
      <c r="W1787">
        <f t="shared" si="194"/>
        <v>1</v>
      </c>
      <c r="X1787">
        <f t="shared" si="195"/>
        <v>35</v>
      </c>
    </row>
    <row r="1788" spans="1:24" x14ac:dyDescent="0.25">
      <c r="A1788">
        <v>3415</v>
      </c>
      <c r="B1788" t="str">
        <f t="shared" si="189"/>
        <v>E3415</v>
      </c>
      <c r="C1788" t="s">
        <v>88</v>
      </c>
      <c r="D1788">
        <v>1</v>
      </c>
      <c r="E1788" s="2">
        <v>39201</v>
      </c>
      <c r="F1788" s="2">
        <v>39266</v>
      </c>
      <c r="G1788">
        <v>37.799999999999997</v>
      </c>
      <c r="H1788">
        <v>2.41</v>
      </c>
      <c r="I1788">
        <v>3.3</v>
      </c>
      <c r="J1788">
        <v>34</v>
      </c>
      <c r="K1788" t="str">
        <f>INDEX(lehmad!B$2:B$412,MATCH(klypsid!$B1788,lehmad!$A$2:$A$412,0))</f>
        <v>16.04.2005</v>
      </c>
      <c r="L1788">
        <f>INDEX(lehmad!C$2:C$412,MATCH(klypsid!$B1788,lehmad!$A$2:$A$412,0))</f>
        <v>56172</v>
      </c>
      <c r="M1788">
        <f>INDEX(lehmad!D$2:D$412,MATCH(klypsid!$B1788,lehmad!$A$2:$A$412,0))</f>
        <v>95</v>
      </c>
      <c r="N1788">
        <f>INDEX(lehmad!E$2:E$412,MATCH(klypsid!$B1788,lehmad!$A$2:$A$412,0))</f>
        <v>1</v>
      </c>
      <c r="O1788" t="str">
        <f>INDEX(lehmad!F$2:F$412,MATCH(klypsid!$B1788,lehmad!$A$2:$A$412,0))</f>
        <v>DYNASTY-ET</v>
      </c>
      <c r="P1788">
        <f>INDEX(lehmad!G$2:G$412,MATCH(klypsid!$B1788,lehmad!$A$2:$A$412,0))</f>
        <v>2002</v>
      </c>
      <c r="Q1788" s="2">
        <f>INDEX(lehmad!H$2:H$412,MATCH(klypsid!$B1788,lehmad!$A$2:$A$412,0))</f>
        <v>36044</v>
      </c>
      <c r="R1788">
        <f>INDEX(lehmad!I$2:I$412,MATCH(klypsid!$B1788,lehmad!$A$2:$A$412,0))</f>
        <v>124</v>
      </c>
      <c r="S1788">
        <f t="shared" si="190"/>
        <v>1</v>
      </c>
      <c r="T1788">
        <f t="shared" si="191"/>
        <v>65</v>
      </c>
      <c r="U1788">
        <f t="shared" si="192"/>
        <v>2</v>
      </c>
      <c r="V1788">
        <f t="shared" si="193"/>
        <v>1.443606651475615</v>
      </c>
      <c r="W1788">
        <f t="shared" si="194"/>
        <v>2</v>
      </c>
      <c r="X1788">
        <f t="shared" si="195"/>
        <v>30</v>
      </c>
    </row>
    <row r="1789" spans="1:24" x14ac:dyDescent="0.25">
      <c r="A1789">
        <v>3415</v>
      </c>
      <c r="B1789" t="str">
        <f t="shared" si="189"/>
        <v>E3415</v>
      </c>
      <c r="C1789" t="s">
        <v>88</v>
      </c>
      <c r="D1789">
        <v>1</v>
      </c>
      <c r="E1789" s="2">
        <v>39201</v>
      </c>
      <c r="F1789" s="2">
        <v>39295</v>
      </c>
      <c r="G1789">
        <v>26.9</v>
      </c>
      <c r="H1789">
        <v>3.1</v>
      </c>
      <c r="I1789">
        <v>3.75</v>
      </c>
      <c r="J1789">
        <v>152</v>
      </c>
      <c r="K1789" t="str">
        <f>INDEX(lehmad!B$2:B$412,MATCH(klypsid!$B1789,lehmad!$A$2:$A$412,0))</f>
        <v>16.04.2005</v>
      </c>
      <c r="L1789">
        <f>INDEX(lehmad!C$2:C$412,MATCH(klypsid!$B1789,lehmad!$A$2:$A$412,0))</f>
        <v>56172</v>
      </c>
      <c r="M1789">
        <f>INDEX(lehmad!D$2:D$412,MATCH(klypsid!$B1789,lehmad!$A$2:$A$412,0))</f>
        <v>95</v>
      </c>
      <c r="N1789">
        <f>INDEX(lehmad!E$2:E$412,MATCH(klypsid!$B1789,lehmad!$A$2:$A$412,0))</f>
        <v>1</v>
      </c>
      <c r="O1789" t="str">
        <f>INDEX(lehmad!F$2:F$412,MATCH(klypsid!$B1789,lehmad!$A$2:$A$412,0))</f>
        <v>DYNASTY-ET</v>
      </c>
      <c r="P1789">
        <f>INDEX(lehmad!G$2:G$412,MATCH(klypsid!$B1789,lehmad!$A$2:$A$412,0))</f>
        <v>2002</v>
      </c>
      <c r="Q1789" s="2">
        <f>INDEX(lehmad!H$2:H$412,MATCH(klypsid!$B1789,lehmad!$A$2:$A$412,0))</f>
        <v>36044</v>
      </c>
      <c r="R1789">
        <f>INDEX(lehmad!I$2:I$412,MATCH(klypsid!$B1789,lehmad!$A$2:$A$412,0))</f>
        <v>124</v>
      </c>
      <c r="S1789">
        <f t="shared" si="190"/>
        <v>1</v>
      </c>
      <c r="T1789">
        <f t="shared" si="191"/>
        <v>94</v>
      </c>
      <c r="U1789">
        <f t="shared" si="192"/>
        <v>2</v>
      </c>
      <c r="V1789">
        <f t="shared" si="193"/>
        <v>3.6040713236688608</v>
      </c>
      <c r="W1789">
        <f t="shared" si="194"/>
        <v>3</v>
      </c>
      <c r="X1789">
        <f t="shared" si="195"/>
        <v>29</v>
      </c>
    </row>
    <row r="1790" spans="1:24" x14ac:dyDescent="0.25">
      <c r="A1790">
        <v>3415</v>
      </c>
      <c r="B1790" t="str">
        <f t="shared" si="189"/>
        <v>E3415</v>
      </c>
      <c r="C1790" t="s">
        <v>88</v>
      </c>
      <c r="D1790">
        <v>1</v>
      </c>
      <c r="E1790" s="2">
        <v>39201</v>
      </c>
      <c r="F1790" s="2">
        <v>39328</v>
      </c>
      <c r="G1790">
        <v>26.7</v>
      </c>
      <c r="H1790">
        <v>3.15</v>
      </c>
      <c r="I1790">
        <v>3.79</v>
      </c>
      <c r="J1790">
        <v>284</v>
      </c>
      <c r="K1790" t="str">
        <f>INDEX(lehmad!B$2:B$412,MATCH(klypsid!$B1790,lehmad!$A$2:$A$412,0))</f>
        <v>16.04.2005</v>
      </c>
      <c r="L1790">
        <f>INDEX(lehmad!C$2:C$412,MATCH(klypsid!$B1790,lehmad!$A$2:$A$412,0))</f>
        <v>56172</v>
      </c>
      <c r="M1790">
        <f>INDEX(lehmad!D$2:D$412,MATCH(klypsid!$B1790,lehmad!$A$2:$A$412,0))</f>
        <v>95</v>
      </c>
      <c r="N1790">
        <f>INDEX(lehmad!E$2:E$412,MATCH(klypsid!$B1790,lehmad!$A$2:$A$412,0))</f>
        <v>1</v>
      </c>
      <c r="O1790" t="str">
        <f>INDEX(lehmad!F$2:F$412,MATCH(klypsid!$B1790,lehmad!$A$2:$A$412,0))</f>
        <v>DYNASTY-ET</v>
      </c>
      <c r="P1790">
        <f>INDEX(lehmad!G$2:G$412,MATCH(klypsid!$B1790,lehmad!$A$2:$A$412,0))</f>
        <v>2002</v>
      </c>
      <c r="Q1790" s="2">
        <f>INDEX(lehmad!H$2:H$412,MATCH(klypsid!$B1790,lehmad!$A$2:$A$412,0))</f>
        <v>36044</v>
      </c>
      <c r="R1790">
        <f>INDEX(lehmad!I$2:I$412,MATCH(klypsid!$B1790,lehmad!$A$2:$A$412,0))</f>
        <v>124</v>
      </c>
      <c r="S1790">
        <f t="shared" si="190"/>
        <v>1</v>
      </c>
      <c r="T1790">
        <f t="shared" si="191"/>
        <v>127</v>
      </c>
      <c r="U1790">
        <f t="shared" si="192"/>
        <v>2</v>
      </c>
      <c r="V1790">
        <f t="shared" si="193"/>
        <v>4.5058909297299579</v>
      </c>
      <c r="W1790">
        <f t="shared" si="194"/>
        <v>4</v>
      </c>
      <c r="X1790">
        <f t="shared" si="195"/>
        <v>33</v>
      </c>
    </row>
    <row r="1791" spans="1:24" x14ac:dyDescent="0.25">
      <c r="A1791">
        <v>3415</v>
      </c>
      <c r="B1791" t="str">
        <f t="shared" si="189"/>
        <v>E3415</v>
      </c>
      <c r="C1791" t="s">
        <v>88</v>
      </c>
      <c r="D1791">
        <v>1</v>
      </c>
      <c r="E1791" s="2">
        <v>39201</v>
      </c>
      <c r="F1791" s="2">
        <v>39356</v>
      </c>
      <c r="G1791">
        <v>25.9</v>
      </c>
      <c r="H1791">
        <v>4.09</v>
      </c>
      <c r="I1791">
        <v>3.63</v>
      </c>
      <c r="J1791">
        <v>54</v>
      </c>
      <c r="K1791" t="str">
        <f>INDEX(lehmad!B$2:B$412,MATCH(klypsid!$B1791,lehmad!$A$2:$A$412,0))</f>
        <v>16.04.2005</v>
      </c>
      <c r="L1791">
        <f>INDEX(lehmad!C$2:C$412,MATCH(klypsid!$B1791,lehmad!$A$2:$A$412,0))</f>
        <v>56172</v>
      </c>
      <c r="M1791">
        <f>INDEX(lehmad!D$2:D$412,MATCH(klypsid!$B1791,lehmad!$A$2:$A$412,0))</f>
        <v>95</v>
      </c>
      <c r="N1791">
        <f>INDEX(lehmad!E$2:E$412,MATCH(klypsid!$B1791,lehmad!$A$2:$A$412,0))</f>
        <v>1</v>
      </c>
      <c r="O1791" t="str">
        <f>INDEX(lehmad!F$2:F$412,MATCH(klypsid!$B1791,lehmad!$A$2:$A$412,0))</f>
        <v>DYNASTY-ET</v>
      </c>
      <c r="P1791">
        <f>INDEX(lehmad!G$2:G$412,MATCH(klypsid!$B1791,lehmad!$A$2:$A$412,0))</f>
        <v>2002</v>
      </c>
      <c r="Q1791" s="2">
        <f>INDEX(lehmad!H$2:H$412,MATCH(klypsid!$B1791,lehmad!$A$2:$A$412,0))</f>
        <v>36044</v>
      </c>
      <c r="R1791">
        <f>INDEX(lehmad!I$2:I$412,MATCH(klypsid!$B1791,lehmad!$A$2:$A$412,0))</f>
        <v>124</v>
      </c>
      <c r="S1791">
        <f t="shared" si="190"/>
        <v>1</v>
      </c>
      <c r="T1791">
        <f t="shared" si="191"/>
        <v>155</v>
      </c>
      <c r="U1791">
        <f t="shared" si="192"/>
        <v>3</v>
      </c>
      <c r="V1791">
        <f t="shared" si="193"/>
        <v>2.1110313123887439</v>
      </c>
      <c r="W1791">
        <f t="shared" si="194"/>
        <v>5</v>
      </c>
      <c r="X1791">
        <f t="shared" si="195"/>
        <v>28</v>
      </c>
    </row>
    <row r="1792" spans="1:24" x14ac:dyDescent="0.25">
      <c r="A1792">
        <v>3415</v>
      </c>
      <c r="B1792" t="str">
        <f t="shared" si="189"/>
        <v>E3415</v>
      </c>
      <c r="C1792" t="s">
        <v>88</v>
      </c>
      <c r="D1792">
        <v>1</v>
      </c>
      <c r="E1792" s="2">
        <v>39201</v>
      </c>
      <c r="F1792" s="2">
        <v>39387</v>
      </c>
      <c r="G1792">
        <v>27.5</v>
      </c>
      <c r="H1792">
        <v>2.98</v>
      </c>
      <c r="I1792">
        <v>3.98</v>
      </c>
      <c r="J1792">
        <v>136</v>
      </c>
      <c r="K1792" t="str">
        <f>INDEX(lehmad!B$2:B$412,MATCH(klypsid!$B1792,lehmad!$A$2:$A$412,0))</f>
        <v>16.04.2005</v>
      </c>
      <c r="L1792">
        <f>INDEX(lehmad!C$2:C$412,MATCH(klypsid!$B1792,lehmad!$A$2:$A$412,0))</f>
        <v>56172</v>
      </c>
      <c r="M1792">
        <f>INDEX(lehmad!D$2:D$412,MATCH(klypsid!$B1792,lehmad!$A$2:$A$412,0))</f>
        <v>95</v>
      </c>
      <c r="N1792">
        <f>INDEX(lehmad!E$2:E$412,MATCH(klypsid!$B1792,lehmad!$A$2:$A$412,0))</f>
        <v>1</v>
      </c>
      <c r="O1792" t="str">
        <f>INDEX(lehmad!F$2:F$412,MATCH(klypsid!$B1792,lehmad!$A$2:$A$412,0))</f>
        <v>DYNASTY-ET</v>
      </c>
      <c r="P1792">
        <f>INDEX(lehmad!G$2:G$412,MATCH(klypsid!$B1792,lehmad!$A$2:$A$412,0))</f>
        <v>2002</v>
      </c>
      <c r="Q1792" s="2">
        <f>INDEX(lehmad!H$2:H$412,MATCH(klypsid!$B1792,lehmad!$A$2:$A$412,0))</f>
        <v>36044</v>
      </c>
      <c r="R1792">
        <f>INDEX(lehmad!I$2:I$412,MATCH(klypsid!$B1792,lehmad!$A$2:$A$412,0))</f>
        <v>124</v>
      </c>
      <c r="S1792">
        <f t="shared" si="190"/>
        <v>1</v>
      </c>
      <c r="T1792">
        <f t="shared" si="191"/>
        <v>186</v>
      </c>
      <c r="U1792">
        <f t="shared" si="192"/>
        <v>3</v>
      </c>
      <c r="V1792">
        <f t="shared" si="193"/>
        <v>3.4436066514756147</v>
      </c>
      <c r="W1792">
        <f t="shared" si="194"/>
        <v>6</v>
      </c>
      <c r="X1792">
        <f t="shared" si="195"/>
        <v>31</v>
      </c>
    </row>
    <row r="1793" spans="1:24" x14ac:dyDescent="0.25">
      <c r="A1793">
        <v>3415</v>
      </c>
      <c r="B1793" t="str">
        <f t="shared" si="189"/>
        <v>E3415</v>
      </c>
      <c r="C1793" t="s">
        <v>88</v>
      </c>
      <c r="D1793">
        <v>1</v>
      </c>
      <c r="E1793" s="2">
        <v>39201</v>
      </c>
      <c r="F1793" s="2">
        <v>39418</v>
      </c>
      <c r="G1793">
        <v>27.2</v>
      </c>
      <c r="H1793">
        <v>3.9</v>
      </c>
      <c r="I1793">
        <v>3.66</v>
      </c>
      <c r="J1793">
        <v>27</v>
      </c>
      <c r="K1793" t="str">
        <f>INDEX(lehmad!B$2:B$412,MATCH(klypsid!$B1793,lehmad!$A$2:$A$412,0))</f>
        <v>16.04.2005</v>
      </c>
      <c r="L1793">
        <f>INDEX(lehmad!C$2:C$412,MATCH(klypsid!$B1793,lehmad!$A$2:$A$412,0))</f>
        <v>56172</v>
      </c>
      <c r="M1793">
        <f>INDEX(lehmad!D$2:D$412,MATCH(klypsid!$B1793,lehmad!$A$2:$A$412,0))</f>
        <v>95</v>
      </c>
      <c r="N1793">
        <f>INDEX(lehmad!E$2:E$412,MATCH(klypsid!$B1793,lehmad!$A$2:$A$412,0))</f>
        <v>1</v>
      </c>
      <c r="O1793" t="str">
        <f>INDEX(lehmad!F$2:F$412,MATCH(klypsid!$B1793,lehmad!$A$2:$A$412,0))</f>
        <v>DYNASTY-ET</v>
      </c>
      <c r="P1793">
        <f>INDEX(lehmad!G$2:G$412,MATCH(klypsid!$B1793,lehmad!$A$2:$A$412,0))</f>
        <v>2002</v>
      </c>
      <c r="Q1793" s="2">
        <f>INDEX(lehmad!H$2:H$412,MATCH(klypsid!$B1793,lehmad!$A$2:$A$412,0))</f>
        <v>36044</v>
      </c>
      <c r="R1793">
        <f>INDEX(lehmad!I$2:I$412,MATCH(klypsid!$B1793,lehmad!$A$2:$A$412,0))</f>
        <v>124</v>
      </c>
      <c r="S1793">
        <f t="shared" si="190"/>
        <v>1</v>
      </c>
      <c r="T1793">
        <f t="shared" si="191"/>
        <v>217</v>
      </c>
      <c r="U1793">
        <f t="shared" si="192"/>
        <v>3</v>
      </c>
      <c r="V1793">
        <f t="shared" si="193"/>
        <v>1.1110313123887439</v>
      </c>
      <c r="W1793">
        <f t="shared" si="194"/>
        <v>7</v>
      </c>
      <c r="X1793">
        <f t="shared" si="195"/>
        <v>31</v>
      </c>
    </row>
    <row r="1794" spans="1:24" x14ac:dyDescent="0.25">
      <c r="A1794">
        <v>3415</v>
      </c>
      <c r="B1794" t="str">
        <f t="shared" ref="B1794:B1857" si="196">"E"&amp;A1794</f>
        <v>E3415</v>
      </c>
      <c r="C1794" t="s">
        <v>88</v>
      </c>
      <c r="D1794">
        <v>1</v>
      </c>
      <c r="E1794" s="2">
        <v>39201</v>
      </c>
      <c r="F1794" s="2">
        <v>39450</v>
      </c>
      <c r="G1794">
        <v>25.1</v>
      </c>
      <c r="H1794">
        <v>3.41</v>
      </c>
      <c r="I1794">
        <v>3.63</v>
      </c>
      <c r="J1794">
        <v>53</v>
      </c>
      <c r="K1794" t="str">
        <f>INDEX(lehmad!B$2:B$412,MATCH(klypsid!$B1794,lehmad!$A$2:$A$412,0))</f>
        <v>16.04.2005</v>
      </c>
      <c r="L1794">
        <f>INDEX(lehmad!C$2:C$412,MATCH(klypsid!$B1794,lehmad!$A$2:$A$412,0))</f>
        <v>56172</v>
      </c>
      <c r="M1794">
        <f>INDEX(lehmad!D$2:D$412,MATCH(klypsid!$B1794,lehmad!$A$2:$A$412,0))</f>
        <v>95</v>
      </c>
      <c r="N1794">
        <f>INDEX(lehmad!E$2:E$412,MATCH(klypsid!$B1794,lehmad!$A$2:$A$412,0))</f>
        <v>1</v>
      </c>
      <c r="O1794" t="str">
        <f>INDEX(lehmad!F$2:F$412,MATCH(klypsid!$B1794,lehmad!$A$2:$A$412,0))</f>
        <v>DYNASTY-ET</v>
      </c>
      <c r="P1794">
        <f>INDEX(lehmad!G$2:G$412,MATCH(klypsid!$B1794,lehmad!$A$2:$A$412,0))</f>
        <v>2002</v>
      </c>
      <c r="Q1794" s="2">
        <f>INDEX(lehmad!H$2:H$412,MATCH(klypsid!$B1794,lehmad!$A$2:$A$412,0))</f>
        <v>36044</v>
      </c>
      <c r="R1794">
        <f>INDEX(lehmad!I$2:I$412,MATCH(klypsid!$B1794,lehmad!$A$2:$A$412,0))</f>
        <v>124</v>
      </c>
      <c r="S1794">
        <f t="shared" ref="S1794:S1857" si="197">IF(D1794&lt;=3,D1794,4)</f>
        <v>1</v>
      </c>
      <c r="T1794">
        <f t="shared" ref="T1794:T1857" si="198">F1794-E1794</f>
        <v>249</v>
      </c>
      <c r="U1794">
        <f t="shared" ref="U1794:U1857" si="199">IF(T1794&lt;=60, 1, IF(T1794&lt;=150,2,3))</f>
        <v>3</v>
      </c>
      <c r="V1794">
        <f t="shared" si="193"/>
        <v>2.0840642647884744</v>
      </c>
      <c r="W1794">
        <f t="shared" si="194"/>
        <v>8</v>
      </c>
      <c r="X1794">
        <f t="shared" si="195"/>
        <v>32</v>
      </c>
    </row>
    <row r="1795" spans="1:24" x14ac:dyDescent="0.25">
      <c r="A1795">
        <v>3415</v>
      </c>
      <c r="B1795" t="str">
        <f t="shared" si="196"/>
        <v>E3415</v>
      </c>
      <c r="C1795" t="s">
        <v>88</v>
      </c>
      <c r="D1795">
        <v>1</v>
      </c>
      <c r="E1795" s="2">
        <v>39201</v>
      </c>
      <c r="F1795" s="2">
        <v>39481</v>
      </c>
      <c r="G1795">
        <v>29</v>
      </c>
      <c r="H1795">
        <v>2.98</v>
      </c>
      <c r="I1795">
        <v>3.71</v>
      </c>
      <c r="J1795">
        <v>82</v>
      </c>
      <c r="K1795" t="str">
        <f>INDEX(lehmad!B$2:B$412,MATCH(klypsid!$B1795,lehmad!$A$2:$A$412,0))</f>
        <v>16.04.2005</v>
      </c>
      <c r="L1795">
        <f>INDEX(lehmad!C$2:C$412,MATCH(klypsid!$B1795,lehmad!$A$2:$A$412,0))</f>
        <v>56172</v>
      </c>
      <c r="M1795">
        <f>INDEX(lehmad!D$2:D$412,MATCH(klypsid!$B1795,lehmad!$A$2:$A$412,0))</f>
        <v>95</v>
      </c>
      <c r="N1795">
        <f>INDEX(lehmad!E$2:E$412,MATCH(klypsid!$B1795,lehmad!$A$2:$A$412,0))</f>
        <v>1</v>
      </c>
      <c r="O1795" t="str">
        <f>INDEX(lehmad!F$2:F$412,MATCH(klypsid!$B1795,lehmad!$A$2:$A$412,0))</f>
        <v>DYNASTY-ET</v>
      </c>
      <c r="P1795">
        <f>INDEX(lehmad!G$2:G$412,MATCH(klypsid!$B1795,lehmad!$A$2:$A$412,0))</f>
        <v>2002</v>
      </c>
      <c r="Q1795" s="2">
        <f>INDEX(lehmad!H$2:H$412,MATCH(klypsid!$B1795,lehmad!$A$2:$A$412,0))</f>
        <v>36044</v>
      </c>
      <c r="R1795">
        <f>INDEX(lehmad!I$2:I$412,MATCH(klypsid!$B1795,lehmad!$A$2:$A$412,0))</f>
        <v>124</v>
      </c>
      <c r="S1795">
        <f t="shared" si="197"/>
        <v>1</v>
      </c>
      <c r="T1795">
        <f t="shared" si="198"/>
        <v>280</v>
      </c>
      <c r="U1795">
        <f t="shared" si="199"/>
        <v>3</v>
      </c>
      <c r="V1795">
        <f t="shared" ref="V1795:V1858" si="200">LOG(J1795/100,2)+3</f>
        <v>2.713695814843359</v>
      </c>
      <c r="W1795">
        <f t="shared" ref="W1795:W1858" si="201">IF(A1795&lt;&gt;A1794, 1, IF(D1795&lt;&gt;D1794, 1, W1794+1))</f>
        <v>9</v>
      </c>
      <c r="X1795">
        <f t="shared" ref="X1795:X1858" si="202">IF(AND(A1795=A1794,D1795=D1794), F1795-F1794, F1795-E1795)</f>
        <v>31</v>
      </c>
    </row>
    <row r="1796" spans="1:24" x14ac:dyDescent="0.25">
      <c r="A1796">
        <v>3415</v>
      </c>
      <c r="B1796" t="str">
        <f t="shared" si="196"/>
        <v>E3415</v>
      </c>
      <c r="C1796" t="s">
        <v>88</v>
      </c>
      <c r="D1796">
        <v>1</v>
      </c>
      <c r="E1796" s="2">
        <v>39201</v>
      </c>
      <c r="F1796" s="2">
        <v>39509</v>
      </c>
      <c r="G1796">
        <v>24.8</v>
      </c>
      <c r="H1796">
        <v>4.13</v>
      </c>
      <c r="I1796">
        <v>3.29</v>
      </c>
      <c r="J1796">
        <v>40</v>
      </c>
      <c r="K1796" t="str">
        <f>INDEX(lehmad!B$2:B$412,MATCH(klypsid!$B1796,lehmad!$A$2:$A$412,0))</f>
        <v>16.04.2005</v>
      </c>
      <c r="L1796">
        <f>INDEX(lehmad!C$2:C$412,MATCH(klypsid!$B1796,lehmad!$A$2:$A$412,0))</f>
        <v>56172</v>
      </c>
      <c r="M1796">
        <f>INDEX(lehmad!D$2:D$412,MATCH(klypsid!$B1796,lehmad!$A$2:$A$412,0))</f>
        <v>95</v>
      </c>
      <c r="N1796">
        <f>INDEX(lehmad!E$2:E$412,MATCH(klypsid!$B1796,lehmad!$A$2:$A$412,0))</f>
        <v>1</v>
      </c>
      <c r="O1796" t="str">
        <f>INDEX(lehmad!F$2:F$412,MATCH(klypsid!$B1796,lehmad!$A$2:$A$412,0))</f>
        <v>DYNASTY-ET</v>
      </c>
      <c r="P1796">
        <f>INDEX(lehmad!G$2:G$412,MATCH(klypsid!$B1796,lehmad!$A$2:$A$412,0))</f>
        <v>2002</v>
      </c>
      <c r="Q1796" s="2">
        <f>INDEX(lehmad!H$2:H$412,MATCH(klypsid!$B1796,lehmad!$A$2:$A$412,0))</f>
        <v>36044</v>
      </c>
      <c r="R1796">
        <f>INDEX(lehmad!I$2:I$412,MATCH(klypsid!$B1796,lehmad!$A$2:$A$412,0))</f>
        <v>124</v>
      </c>
      <c r="S1796">
        <f t="shared" si="197"/>
        <v>1</v>
      </c>
      <c r="T1796">
        <f t="shared" si="198"/>
        <v>308</v>
      </c>
      <c r="U1796">
        <f t="shared" si="199"/>
        <v>3</v>
      </c>
      <c r="V1796">
        <f t="shared" si="200"/>
        <v>1.6780719051126378</v>
      </c>
      <c r="W1796">
        <f t="shared" si="201"/>
        <v>10</v>
      </c>
      <c r="X1796">
        <f t="shared" si="202"/>
        <v>28</v>
      </c>
    </row>
    <row r="1797" spans="1:24" x14ac:dyDescent="0.25">
      <c r="A1797">
        <v>3415</v>
      </c>
      <c r="B1797" t="str">
        <f t="shared" si="196"/>
        <v>E3415</v>
      </c>
      <c r="C1797" t="s">
        <v>88</v>
      </c>
      <c r="D1797">
        <v>2</v>
      </c>
      <c r="E1797" s="2">
        <v>39613</v>
      </c>
      <c r="F1797" s="2">
        <v>39631</v>
      </c>
      <c r="G1797">
        <v>54.2</v>
      </c>
      <c r="H1797">
        <v>3.14</v>
      </c>
      <c r="I1797">
        <v>3.06</v>
      </c>
      <c r="J1797">
        <v>48</v>
      </c>
      <c r="K1797" t="str">
        <f>INDEX(lehmad!B$2:B$412,MATCH(klypsid!$B1797,lehmad!$A$2:$A$412,0))</f>
        <v>16.04.2005</v>
      </c>
      <c r="L1797">
        <f>INDEX(lehmad!C$2:C$412,MATCH(klypsid!$B1797,lehmad!$A$2:$A$412,0))</f>
        <v>56172</v>
      </c>
      <c r="M1797">
        <f>INDEX(lehmad!D$2:D$412,MATCH(klypsid!$B1797,lehmad!$A$2:$A$412,0))</f>
        <v>95</v>
      </c>
      <c r="N1797">
        <f>INDEX(lehmad!E$2:E$412,MATCH(klypsid!$B1797,lehmad!$A$2:$A$412,0))</f>
        <v>1</v>
      </c>
      <c r="O1797" t="str">
        <f>INDEX(lehmad!F$2:F$412,MATCH(klypsid!$B1797,lehmad!$A$2:$A$412,0))</f>
        <v>DYNASTY-ET</v>
      </c>
      <c r="P1797">
        <f>INDEX(lehmad!G$2:G$412,MATCH(klypsid!$B1797,lehmad!$A$2:$A$412,0))</f>
        <v>2002</v>
      </c>
      <c r="Q1797" s="2">
        <f>INDEX(lehmad!H$2:H$412,MATCH(klypsid!$B1797,lehmad!$A$2:$A$412,0))</f>
        <v>36044</v>
      </c>
      <c r="R1797">
        <f>INDEX(lehmad!I$2:I$412,MATCH(klypsid!$B1797,lehmad!$A$2:$A$412,0))</f>
        <v>124</v>
      </c>
      <c r="S1797">
        <f t="shared" si="197"/>
        <v>2</v>
      </c>
      <c r="T1797">
        <f t="shared" si="198"/>
        <v>18</v>
      </c>
      <c r="U1797">
        <f t="shared" si="199"/>
        <v>1</v>
      </c>
      <c r="V1797">
        <f t="shared" si="200"/>
        <v>1.9411063109464315</v>
      </c>
      <c r="W1797">
        <f t="shared" si="201"/>
        <v>1</v>
      </c>
      <c r="X1797">
        <f t="shared" si="202"/>
        <v>18</v>
      </c>
    </row>
    <row r="1798" spans="1:24" x14ac:dyDescent="0.25">
      <c r="A1798">
        <v>3415</v>
      </c>
      <c r="B1798" t="str">
        <f t="shared" si="196"/>
        <v>E3415</v>
      </c>
      <c r="C1798" t="s">
        <v>88</v>
      </c>
      <c r="D1798">
        <v>2</v>
      </c>
      <c r="E1798" s="2">
        <v>39613</v>
      </c>
      <c r="F1798" s="2">
        <v>39663</v>
      </c>
      <c r="G1798">
        <v>53.6</v>
      </c>
      <c r="H1798">
        <v>2.64</v>
      </c>
      <c r="I1798">
        <v>2.94</v>
      </c>
      <c r="J1798">
        <v>43</v>
      </c>
      <c r="K1798" t="str">
        <f>INDEX(lehmad!B$2:B$412,MATCH(klypsid!$B1798,lehmad!$A$2:$A$412,0))</f>
        <v>16.04.2005</v>
      </c>
      <c r="L1798">
        <f>INDEX(lehmad!C$2:C$412,MATCH(klypsid!$B1798,lehmad!$A$2:$A$412,0))</f>
        <v>56172</v>
      </c>
      <c r="M1798">
        <f>INDEX(lehmad!D$2:D$412,MATCH(klypsid!$B1798,lehmad!$A$2:$A$412,0))</f>
        <v>95</v>
      </c>
      <c r="N1798">
        <f>INDEX(lehmad!E$2:E$412,MATCH(klypsid!$B1798,lehmad!$A$2:$A$412,0))</f>
        <v>1</v>
      </c>
      <c r="O1798" t="str">
        <f>INDEX(lehmad!F$2:F$412,MATCH(klypsid!$B1798,lehmad!$A$2:$A$412,0))</f>
        <v>DYNASTY-ET</v>
      </c>
      <c r="P1798">
        <f>INDEX(lehmad!G$2:G$412,MATCH(klypsid!$B1798,lehmad!$A$2:$A$412,0))</f>
        <v>2002</v>
      </c>
      <c r="Q1798" s="2">
        <f>INDEX(lehmad!H$2:H$412,MATCH(klypsid!$B1798,lehmad!$A$2:$A$412,0))</f>
        <v>36044</v>
      </c>
      <c r="R1798">
        <f>INDEX(lehmad!I$2:I$412,MATCH(klypsid!$B1798,lehmad!$A$2:$A$412,0))</f>
        <v>124</v>
      </c>
      <c r="S1798">
        <f t="shared" si="197"/>
        <v>2</v>
      </c>
      <c r="T1798">
        <f t="shared" si="198"/>
        <v>50</v>
      </c>
      <c r="U1798">
        <f t="shared" si="199"/>
        <v>1</v>
      </c>
      <c r="V1798">
        <f t="shared" si="200"/>
        <v>1.7824085649273731</v>
      </c>
      <c r="W1798">
        <f t="shared" si="201"/>
        <v>2</v>
      </c>
      <c r="X1798">
        <f t="shared" si="202"/>
        <v>32</v>
      </c>
    </row>
    <row r="1799" spans="1:24" x14ac:dyDescent="0.25">
      <c r="A1799">
        <v>3415</v>
      </c>
      <c r="B1799" t="str">
        <f t="shared" si="196"/>
        <v>E3415</v>
      </c>
      <c r="C1799" t="s">
        <v>88</v>
      </c>
      <c r="D1799">
        <v>2</v>
      </c>
      <c r="E1799" s="2">
        <v>39613</v>
      </c>
      <c r="F1799" s="2">
        <v>39693</v>
      </c>
      <c r="G1799">
        <v>50.1</v>
      </c>
      <c r="H1799">
        <v>2.13</v>
      </c>
      <c r="I1799">
        <v>3.25</v>
      </c>
      <c r="J1799">
        <v>133</v>
      </c>
      <c r="K1799" t="str">
        <f>INDEX(lehmad!B$2:B$412,MATCH(klypsid!$B1799,lehmad!$A$2:$A$412,0))</f>
        <v>16.04.2005</v>
      </c>
      <c r="L1799">
        <f>INDEX(lehmad!C$2:C$412,MATCH(klypsid!$B1799,lehmad!$A$2:$A$412,0))</f>
        <v>56172</v>
      </c>
      <c r="M1799">
        <f>INDEX(lehmad!D$2:D$412,MATCH(klypsid!$B1799,lehmad!$A$2:$A$412,0))</f>
        <v>95</v>
      </c>
      <c r="N1799">
        <f>INDEX(lehmad!E$2:E$412,MATCH(klypsid!$B1799,lehmad!$A$2:$A$412,0))</f>
        <v>1</v>
      </c>
      <c r="O1799" t="str">
        <f>INDEX(lehmad!F$2:F$412,MATCH(klypsid!$B1799,lehmad!$A$2:$A$412,0))</f>
        <v>DYNASTY-ET</v>
      </c>
      <c r="P1799">
        <f>INDEX(lehmad!G$2:G$412,MATCH(klypsid!$B1799,lehmad!$A$2:$A$412,0))</f>
        <v>2002</v>
      </c>
      <c r="Q1799" s="2">
        <f>INDEX(lehmad!H$2:H$412,MATCH(klypsid!$B1799,lehmad!$A$2:$A$412,0))</f>
        <v>36044</v>
      </c>
      <c r="R1799">
        <f>INDEX(lehmad!I$2:I$412,MATCH(klypsid!$B1799,lehmad!$A$2:$A$412,0))</f>
        <v>124</v>
      </c>
      <c r="S1799">
        <f t="shared" si="197"/>
        <v>2</v>
      </c>
      <c r="T1799">
        <f t="shared" si="198"/>
        <v>80</v>
      </c>
      <c r="U1799">
        <f t="shared" si="199"/>
        <v>2</v>
      </c>
      <c r="V1799">
        <f t="shared" si="200"/>
        <v>3.411426245726465</v>
      </c>
      <c r="W1799">
        <f t="shared" si="201"/>
        <v>3</v>
      </c>
      <c r="X1799">
        <f t="shared" si="202"/>
        <v>30</v>
      </c>
    </row>
    <row r="1800" spans="1:24" x14ac:dyDescent="0.25">
      <c r="A1800">
        <v>3415</v>
      </c>
      <c r="B1800" t="str">
        <f t="shared" si="196"/>
        <v>E3415</v>
      </c>
      <c r="C1800" t="s">
        <v>88</v>
      </c>
      <c r="D1800">
        <v>2</v>
      </c>
      <c r="E1800" s="2">
        <v>39613</v>
      </c>
      <c r="F1800" s="2">
        <v>39722</v>
      </c>
      <c r="G1800">
        <v>30.8</v>
      </c>
      <c r="H1800">
        <v>2.81</v>
      </c>
      <c r="I1800">
        <v>3.85</v>
      </c>
      <c r="J1800">
        <v>140</v>
      </c>
      <c r="K1800" t="str">
        <f>INDEX(lehmad!B$2:B$412,MATCH(klypsid!$B1800,lehmad!$A$2:$A$412,0))</f>
        <v>16.04.2005</v>
      </c>
      <c r="L1800">
        <f>INDEX(lehmad!C$2:C$412,MATCH(klypsid!$B1800,lehmad!$A$2:$A$412,0))</f>
        <v>56172</v>
      </c>
      <c r="M1800">
        <f>INDEX(lehmad!D$2:D$412,MATCH(klypsid!$B1800,lehmad!$A$2:$A$412,0))</f>
        <v>95</v>
      </c>
      <c r="N1800">
        <f>INDEX(lehmad!E$2:E$412,MATCH(klypsid!$B1800,lehmad!$A$2:$A$412,0))</f>
        <v>1</v>
      </c>
      <c r="O1800" t="str">
        <f>INDEX(lehmad!F$2:F$412,MATCH(klypsid!$B1800,lehmad!$A$2:$A$412,0))</f>
        <v>DYNASTY-ET</v>
      </c>
      <c r="P1800">
        <f>INDEX(lehmad!G$2:G$412,MATCH(klypsid!$B1800,lehmad!$A$2:$A$412,0))</f>
        <v>2002</v>
      </c>
      <c r="Q1800" s="2">
        <f>INDEX(lehmad!H$2:H$412,MATCH(klypsid!$B1800,lehmad!$A$2:$A$412,0))</f>
        <v>36044</v>
      </c>
      <c r="R1800">
        <f>INDEX(lehmad!I$2:I$412,MATCH(klypsid!$B1800,lehmad!$A$2:$A$412,0))</f>
        <v>124</v>
      </c>
      <c r="S1800">
        <f t="shared" si="197"/>
        <v>2</v>
      </c>
      <c r="T1800">
        <f t="shared" si="198"/>
        <v>109</v>
      </c>
      <c r="U1800">
        <f t="shared" si="199"/>
        <v>2</v>
      </c>
      <c r="V1800">
        <f t="shared" si="200"/>
        <v>3.4854268271702415</v>
      </c>
      <c r="W1800">
        <f t="shared" si="201"/>
        <v>4</v>
      </c>
      <c r="X1800">
        <f t="shared" si="202"/>
        <v>29</v>
      </c>
    </row>
    <row r="1801" spans="1:24" x14ac:dyDescent="0.25">
      <c r="A1801">
        <v>3415</v>
      </c>
      <c r="B1801" t="str">
        <f t="shared" si="196"/>
        <v>E3415</v>
      </c>
      <c r="C1801" t="s">
        <v>88</v>
      </c>
      <c r="D1801">
        <v>2</v>
      </c>
      <c r="E1801" s="2">
        <v>39613</v>
      </c>
      <c r="F1801" s="2">
        <v>39754</v>
      </c>
      <c r="G1801">
        <v>28.2</v>
      </c>
      <c r="H1801">
        <v>3.18</v>
      </c>
      <c r="I1801">
        <v>3.85</v>
      </c>
      <c r="J1801">
        <v>118</v>
      </c>
      <c r="K1801" t="str">
        <f>INDEX(lehmad!B$2:B$412,MATCH(klypsid!$B1801,lehmad!$A$2:$A$412,0))</f>
        <v>16.04.2005</v>
      </c>
      <c r="L1801">
        <f>INDEX(lehmad!C$2:C$412,MATCH(klypsid!$B1801,lehmad!$A$2:$A$412,0))</f>
        <v>56172</v>
      </c>
      <c r="M1801">
        <f>INDEX(lehmad!D$2:D$412,MATCH(klypsid!$B1801,lehmad!$A$2:$A$412,0))</f>
        <v>95</v>
      </c>
      <c r="N1801">
        <f>INDEX(lehmad!E$2:E$412,MATCH(klypsid!$B1801,lehmad!$A$2:$A$412,0))</f>
        <v>1</v>
      </c>
      <c r="O1801" t="str">
        <f>INDEX(lehmad!F$2:F$412,MATCH(klypsid!$B1801,lehmad!$A$2:$A$412,0))</f>
        <v>DYNASTY-ET</v>
      </c>
      <c r="P1801">
        <f>INDEX(lehmad!G$2:G$412,MATCH(klypsid!$B1801,lehmad!$A$2:$A$412,0))</f>
        <v>2002</v>
      </c>
      <c r="Q1801" s="2">
        <f>INDEX(lehmad!H$2:H$412,MATCH(klypsid!$B1801,lehmad!$A$2:$A$412,0))</f>
        <v>36044</v>
      </c>
      <c r="R1801">
        <f>INDEX(lehmad!I$2:I$412,MATCH(klypsid!$B1801,lehmad!$A$2:$A$412,0))</f>
        <v>124</v>
      </c>
      <c r="S1801">
        <f t="shared" si="197"/>
        <v>2</v>
      </c>
      <c r="T1801">
        <f t="shared" si="198"/>
        <v>141</v>
      </c>
      <c r="U1801">
        <f t="shared" si="199"/>
        <v>2</v>
      </c>
      <c r="V1801">
        <f t="shared" si="200"/>
        <v>3.2387868595871163</v>
      </c>
      <c r="W1801">
        <f t="shared" si="201"/>
        <v>5</v>
      </c>
      <c r="X1801">
        <f t="shared" si="202"/>
        <v>32</v>
      </c>
    </row>
    <row r="1802" spans="1:24" x14ac:dyDescent="0.25">
      <c r="A1802">
        <v>3415</v>
      </c>
      <c r="B1802" t="str">
        <f t="shared" si="196"/>
        <v>E3415</v>
      </c>
      <c r="C1802" t="s">
        <v>88</v>
      </c>
      <c r="D1802">
        <v>2</v>
      </c>
      <c r="E1802" s="2">
        <v>39613</v>
      </c>
      <c r="F1802" s="2">
        <v>39783</v>
      </c>
      <c r="G1802">
        <v>29</v>
      </c>
      <c r="H1802">
        <v>3.22</v>
      </c>
      <c r="I1802">
        <v>3.89</v>
      </c>
      <c r="J1802">
        <v>212</v>
      </c>
      <c r="K1802" t="str">
        <f>INDEX(lehmad!B$2:B$412,MATCH(klypsid!$B1802,lehmad!$A$2:$A$412,0))</f>
        <v>16.04.2005</v>
      </c>
      <c r="L1802">
        <f>INDEX(lehmad!C$2:C$412,MATCH(klypsid!$B1802,lehmad!$A$2:$A$412,0))</f>
        <v>56172</v>
      </c>
      <c r="M1802">
        <f>INDEX(lehmad!D$2:D$412,MATCH(klypsid!$B1802,lehmad!$A$2:$A$412,0))</f>
        <v>95</v>
      </c>
      <c r="N1802">
        <f>INDEX(lehmad!E$2:E$412,MATCH(klypsid!$B1802,lehmad!$A$2:$A$412,0))</f>
        <v>1</v>
      </c>
      <c r="O1802" t="str">
        <f>INDEX(lehmad!F$2:F$412,MATCH(klypsid!$B1802,lehmad!$A$2:$A$412,0))</f>
        <v>DYNASTY-ET</v>
      </c>
      <c r="P1802">
        <f>INDEX(lehmad!G$2:G$412,MATCH(klypsid!$B1802,lehmad!$A$2:$A$412,0))</f>
        <v>2002</v>
      </c>
      <c r="Q1802" s="2">
        <f>INDEX(lehmad!H$2:H$412,MATCH(klypsid!$B1802,lehmad!$A$2:$A$412,0))</f>
        <v>36044</v>
      </c>
      <c r="R1802">
        <f>INDEX(lehmad!I$2:I$412,MATCH(klypsid!$B1802,lehmad!$A$2:$A$412,0))</f>
        <v>124</v>
      </c>
      <c r="S1802">
        <f t="shared" si="197"/>
        <v>2</v>
      </c>
      <c r="T1802">
        <f t="shared" si="198"/>
        <v>170</v>
      </c>
      <c r="U1802">
        <f t="shared" si="199"/>
        <v>3</v>
      </c>
      <c r="V1802">
        <f t="shared" si="200"/>
        <v>4.0840642647884744</v>
      </c>
      <c r="W1802">
        <f t="shared" si="201"/>
        <v>6</v>
      </c>
      <c r="X1802">
        <f t="shared" si="202"/>
        <v>29</v>
      </c>
    </row>
    <row r="1803" spans="1:24" x14ac:dyDescent="0.25">
      <c r="A1803">
        <v>3415</v>
      </c>
      <c r="B1803" t="str">
        <f t="shared" si="196"/>
        <v>E3415</v>
      </c>
      <c r="C1803" t="s">
        <v>88</v>
      </c>
      <c r="D1803">
        <v>2</v>
      </c>
      <c r="E1803" s="2">
        <v>39613</v>
      </c>
      <c r="F1803" s="2">
        <v>39817</v>
      </c>
      <c r="G1803">
        <v>28</v>
      </c>
      <c r="H1803">
        <v>2.34</v>
      </c>
      <c r="I1803">
        <v>4.0199999999999996</v>
      </c>
      <c r="J1803">
        <v>105</v>
      </c>
      <c r="K1803" t="str">
        <f>INDEX(lehmad!B$2:B$412,MATCH(klypsid!$B1803,lehmad!$A$2:$A$412,0))</f>
        <v>16.04.2005</v>
      </c>
      <c r="L1803">
        <f>INDEX(lehmad!C$2:C$412,MATCH(klypsid!$B1803,lehmad!$A$2:$A$412,0))</f>
        <v>56172</v>
      </c>
      <c r="M1803">
        <f>INDEX(lehmad!D$2:D$412,MATCH(klypsid!$B1803,lehmad!$A$2:$A$412,0))</f>
        <v>95</v>
      </c>
      <c r="N1803">
        <f>INDEX(lehmad!E$2:E$412,MATCH(klypsid!$B1803,lehmad!$A$2:$A$412,0))</f>
        <v>1</v>
      </c>
      <c r="O1803" t="str">
        <f>INDEX(lehmad!F$2:F$412,MATCH(klypsid!$B1803,lehmad!$A$2:$A$412,0))</f>
        <v>DYNASTY-ET</v>
      </c>
      <c r="P1803">
        <f>INDEX(lehmad!G$2:G$412,MATCH(klypsid!$B1803,lehmad!$A$2:$A$412,0))</f>
        <v>2002</v>
      </c>
      <c r="Q1803" s="2">
        <f>INDEX(lehmad!H$2:H$412,MATCH(klypsid!$B1803,lehmad!$A$2:$A$412,0))</f>
        <v>36044</v>
      </c>
      <c r="R1803">
        <f>INDEX(lehmad!I$2:I$412,MATCH(klypsid!$B1803,lehmad!$A$2:$A$412,0))</f>
        <v>124</v>
      </c>
      <c r="S1803">
        <f t="shared" si="197"/>
        <v>2</v>
      </c>
      <c r="T1803">
        <f t="shared" si="198"/>
        <v>204</v>
      </c>
      <c r="U1803">
        <f t="shared" si="199"/>
        <v>3</v>
      </c>
      <c r="V1803">
        <f t="shared" si="200"/>
        <v>3.0703893278913981</v>
      </c>
      <c r="W1803">
        <f t="shared" si="201"/>
        <v>7</v>
      </c>
      <c r="X1803">
        <f t="shared" si="202"/>
        <v>34</v>
      </c>
    </row>
    <row r="1804" spans="1:24" x14ac:dyDescent="0.25">
      <c r="A1804">
        <v>3415</v>
      </c>
      <c r="B1804" t="str">
        <f t="shared" si="196"/>
        <v>E3415</v>
      </c>
      <c r="C1804" t="s">
        <v>88</v>
      </c>
      <c r="D1804">
        <v>2</v>
      </c>
      <c r="E1804" s="2">
        <v>39613</v>
      </c>
      <c r="F1804" s="2">
        <v>39845</v>
      </c>
      <c r="G1804">
        <v>27.1</v>
      </c>
      <c r="H1804">
        <v>3.61</v>
      </c>
      <c r="I1804">
        <v>4.1100000000000003</v>
      </c>
      <c r="J1804">
        <v>158</v>
      </c>
      <c r="K1804" t="str">
        <f>INDEX(lehmad!B$2:B$412,MATCH(klypsid!$B1804,lehmad!$A$2:$A$412,0))</f>
        <v>16.04.2005</v>
      </c>
      <c r="L1804">
        <f>INDEX(lehmad!C$2:C$412,MATCH(klypsid!$B1804,lehmad!$A$2:$A$412,0))</f>
        <v>56172</v>
      </c>
      <c r="M1804">
        <f>INDEX(lehmad!D$2:D$412,MATCH(klypsid!$B1804,lehmad!$A$2:$A$412,0))</f>
        <v>95</v>
      </c>
      <c r="N1804">
        <f>INDEX(lehmad!E$2:E$412,MATCH(klypsid!$B1804,lehmad!$A$2:$A$412,0))</f>
        <v>1</v>
      </c>
      <c r="O1804" t="str">
        <f>INDEX(lehmad!F$2:F$412,MATCH(klypsid!$B1804,lehmad!$A$2:$A$412,0))</f>
        <v>DYNASTY-ET</v>
      </c>
      <c r="P1804">
        <f>INDEX(lehmad!G$2:G$412,MATCH(klypsid!$B1804,lehmad!$A$2:$A$412,0))</f>
        <v>2002</v>
      </c>
      <c r="Q1804" s="2">
        <f>INDEX(lehmad!H$2:H$412,MATCH(klypsid!$B1804,lehmad!$A$2:$A$412,0))</f>
        <v>36044</v>
      </c>
      <c r="R1804">
        <f>INDEX(lehmad!I$2:I$412,MATCH(klypsid!$B1804,lehmad!$A$2:$A$412,0))</f>
        <v>124</v>
      </c>
      <c r="S1804">
        <f t="shared" si="197"/>
        <v>2</v>
      </c>
      <c r="T1804">
        <f t="shared" si="198"/>
        <v>232</v>
      </c>
      <c r="U1804">
        <f t="shared" si="199"/>
        <v>3</v>
      </c>
      <c r="V1804">
        <f t="shared" si="200"/>
        <v>3.6599245584023783</v>
      </c>
      <c r="W1804">
        <f t="shared" si="201"/>
        <v>8</v>
      </c>
      <c r="X1804">
        <f t="shared" si="202"/>
        <v>28</v>
      </c>
    </row>
    <row r="1805" spans="1:24" x14ac:dyDescent="0.25">
      <c r="A1805">
        <v>3415</v>
      </c>
      <c r="B1805" t="str">
        <f t="shared" si="196"/>
        <v>E3415</v>
      </c>
      <c r="C1805" t="s">
        <v>88</v>
      </c>
      <c r="D1805">
        <v>2</v>
      </c>
      <c r="E1805" s="2">
        <v>39613</v>
      </c>
      <c r="F1805" s="2">
        <v>39875</v>
      </c>
      <c r="G1805">
        <v>29.1</v>
      </c>
      <c r="H1805">
        <v>4.78</v>
      </c>
      <c r="I1805">
        <v>3.47</v>
      </c>
      <c r="J1805">
        <v>173</v>
      </c>
      <c r="K1805" t="str">
        <f>INDEX(lehmad!B$2:B$412,MATCH(klypsid!$B1805,lehmad!$A$2:$A$412,0))</f>
        <v>16.04.2005</v>
      </c>
      <c r="L1805">
        <f>INDEX(lehmad!C$2:C$412,MATCH(klypsid!$B1805,lehmad!$A$2:$A$412,0))</f>
        <v>56172</v>
      </c>
      <c r="M1805">
        <f>INDEX(lehmad!D$2:D$412,MATCH(klypsid!$B1805,lehmad!$A$2:$A$412,0))</f>
        <v>95</v>
      </c>
      <c r="N1805">
        <f>INDEX(lehmad!E$2:E$412,MATCH(klypsid!$B1805,lehmad!$A$2:$A$412,0))</f>
        <v>1</v>
      </c>
      <c r="O1805" t="str">
        <f>INDEX(lehmad!F$2:F$412,MATCH(klypsid!$B1805,lehmad!$A$2:$A$412,0))</f>
        <v>DYNASTY-ET</v>
      </c>
      <c r="P1805">
        <f>INDEX(lehmad!G$2:G$412,MATCH(klypsid!$B1805,lehmad!$A$2:$A$412,0))</f>
        <v>2002</v>
      </c>
      <c r="Q1805" s="2">
        <f>INDEX(lehmad!H$2:H$412,MATCH(klypsid!$B1805,lehmad!$A$2:$A$412,0))</f>
        <v>36044</v>
      </c>
      <c r="R1805">
        <f>INDEX(lehmad!I$2:I$412,MATCH(klypsid!$B1805,lehmad!$A$2:$A$412,0))</f>
        <v>124</v>
      </c>
      <c r="S1805">
        <f t="shared" si="197"/>
        <v>2</v>
      </c>
      <c r="T1805">
        <f t="shared" si="198"/>
        <v>262</v>
      </c>
      <c r="U1805">
        <f t="shared" si="199"/>
        <v>3</v>
      </c>
      <c r="V1805">
        <f t="shared" si="200"/>
        <v>3.7907720378620002</v>
      </c>
      <c r="W1805">
        <f t="shared" si="201"/>
        <v>9</v>
      </c>
      <c r="X1805">
        <f t="shared" si="202"/>
        <v>30</v>
      </c>
    </row>
    <row r="1806" spans="1:24" x14ac:dyDescent="0.25">
      <c r="A1806">
        <v>3415</v>
      </c>
      <c r="B1806" t="str">
        <f t="shared" si="196"/>
        <v>E3415</v>
      </c>
      <c r="C1806" t="s">
        <v>88</v>
      </c>
      <c r="D1806">
        <v>2</v>
      </c>
      <c r="E1806" s="2">
        <v>39613</v>
      </c>
      <c r="F1806" s="2">
        <v>39908</v>
      </c>
      <c r="G1806">
        <v>29.6</v>
      </c>
      <c r="H1806">
        <v>4.55</v>
      </c>
      <c r="I1806">
        <v>3.39</v>
      </c>
      <c r="J1806">
        <v>133</v>
      </c>
      <c r="K1806" t="str">
        <f>INDEX(lehmad!B$2:B$412,MATCH(klypsid!$B1806,lehmad!$A$2:$A$412,0))</f>
        <v>16.04.2005</v>
      </c>
      <c r="L1806">
        <f>INDEX(lehmad!C$2:C$412,MATCH(klypsid!$B1806,lehmad!$A$2:$A$412,0))</f>
        <v>56172</v>
      </c>
      <c r="M1806">
        <f>INDEX(lehmad!D$2:D$412,MATCH(klypsid!$B1806,lehmad!$A$2:$A$412,0))</f>
        <v>95</v>
      </c>
      <c r="N1806">
        <f>INDEX(lehmad!E$2:E$412,MATCH(klypsid!$B1806,lehmad!$A$2:$A$412,0))</f>
        <v>1</v>
      </c>
      <c r="O1806" t="str">
        <f>INDEX(lehmad!F$2:F$412,MATCH(klypsid!$B1806,lehmad!$A$2:$A$412,0))</f>
        <v>DYNASTY-ET</v>
      </c>
      <c r="P1806">
        <f>INDEX(lehmad!G$2:G$412,MATCH(klypsid!$B1806,lehmad!$A$2:$A$412,0))</f>
        <v>2002</v>
      </c>
      <c r="Q1806" s="2">
        <f>INDEX(lehmad!H$2:H$412,MATCH(klypsid!$B1806,lehmad!$A$2:$A$412,0))</f>
        <v>36044</v>
      </c>
      <c r="R1806">
        <f>INDEX(lehmad!I$2:I$412,MATCH(klypsid!$B1806,lehmad!$A$2:$A$412,0))</f>
        <v>124</v>
      </c>
      <c r="S1806">
        <f t="shared" si="197"/>
        <v>2</v>
      </c>
      <c r="T1806">
        <f t="shared" si="198"/>
        <v>295</v>
      </c>
      <c r="U1806">
        <f t="shared" si="199"/>
        <v>3</v>
      </c>
      <c r="V1806">
        <f t="shared" si="200"/>
        <v>3.411426245726465</v>
      </c>
      <c r="W1806">
        <f t="shared" si="201"/>
        <v>10</v>
      </c>
      <c r="X1806">
        <f t="shared" si="202"/>
        <v>33</v>
      </c>
    </row>
    <row r="1807" spans="1:24" x14ac:dyDescent="0.25">
      <c r="A1807">
        <v>3415</v>
      </c>
      <c r="B1807" t="str">
        <f t="shared" si="196"/>
        <v>E3415</v>
      </c>
      <c r="C1807" t="s">
        <v>88</v>
      </c>
      <c r="D1807">
        <v>2</v>
      </c>
      <c r="E1807" s="2">
        <v>39613</v>
      </c>
      <c r="F1807" s="2">
        <v>39944</v>
      </c>
      <c r="G1807">
        <v>32.700000000000003</v>
      </c>
      <c r="H1807">
        <v>4.3</v>
      </c>
      <c r="I1807">
        <v>3.68</v>
      </c>
      <c r="J1807">
        <v>164</v>
      </c>
      <c r="K1807" t="str">
        <f>INDEX(lehmad!B$2:B$412,MATCH(klypsid!$B1807,lehmad!$A$2:$A$412,0))</f>
        <v>16.04.2005</v>
      </c>
      <c r="L1807">
        <f>INDEX(lehmad!C$2:C$412,MATCH(klypsid!$B1807,lehmad!$A$2:$A$412,0))</f>
        <v>56172</v>
      </c>
      <c r="M1807">
        <f>INDEX(lehmad!D$2:D$412,MATCH(klypsid!$B1807,lehmad!$A$2:$A$412,0))</f>
        <v>95</v>
      </c>
      <c r="N1807">
        <f>INDEX(lehmad!E$2:E$412,MATCH(klypsid!$B1807,lehmad!$A$2:$A$412,0))</f>
        <v>1</v>
      </c>
      <c r="O1807" t="str">
        <f>INDEX(lehmad!F$2:F$412,MATCH(klypsid!$B1807,lehmad!$A$2:$A$412,0))</f>
        <v>DYNASTY-ET</v>
      </c>
      <c r="P1807">
        <f>INDEX(lehmad!G$2:G$412,MATCH(klypsid!$B1807,lehmad!$A$2:$A$412,0))</f>
        <v>2002</v>
      </c>
      <c r="Q1807" s="2">
        <f>INDEX(lehmad!H$2:H$412,MATCH(klypsid!$B1807,lehmad!$A$2:$A$412,0))</f>
        <v>36044</v>
      </c>
      <c r="R1807">
        <f>INDEX(lehmad!I$2:I$412,MATCH(klypsid!$B1807,lehmad!$A$2:$A$412,0))</f>
        <v>124</v>
      </c>
      <c r="S1807">
        <f t="shared" si="197"/>
        <v>2</v>
      </c>
      <c r="T1807">
        <f t="shared" si="198"/>
        <v>331</v>
      </c>
      <c r="U1807">
        <f t="shared" si="199"/>
        <v>3</v>
      </c>
      <c r="V1807">
        <f t="shared" si="200"/>
        <v>3.713695814843359</v>
      </c>
      <c r="W1807">
        <f t="shared" si="201"/>
        <v>11</v>
      </c>
      <c r="X1807">
        <f t="shared" si="202"/>
        <v>36</v>
      </c>
    </row>
    <row r="1808" spans="1:24" x14ac:dyDescent="0.25">
      <c r="A1808">
        <v>3415</v>
      </c>
      <c r="B1808" t="str">
        <f t="shared" si="196"/>
        <v>E3415</v>
      </c>
      <c r="C1808" t="s">
        <v>88</v>
      </c>
      <c r="D1808">
        <v>2</v>
      </c>
      <c r="E1808" s="2">
        <v>39613</v>
      </c>
      <c r="F1808" s="2">
        <v>39972</v>
      </c>
      <c r="G1808">
        <v>22.9</v>
      </c>
      <c r="H1808">
        <v>2.6</v>
      </c>
      <c r="I1808">
        <v>4.1900000000000004</v>
      </c>
      <c r="J1808">
        <v>406</v>
      </c>
      <c r="K1808" t="str">
        <f>INDEX(lehmad!B$2:B$412,MATCH(klypsid!$B1808,lehmad!$A$2:$A$412,0))</f>
        <v>16.04.2005</v>
      </c>
      <c r="L1808">
        <f>INDEX(lehmad!C$2:C$412,MATCH(klypsid!$B1808,lehmad!$A$2:$A$412,0))</f>
        <v>56172</v>
      </c>
      <c r="M1808">
        <f>INDEX(lehmad!D$2:D$412,MATCH(klypsid!$B1808,lehmad!$A$2:$A$412,0))</f>
        <v>95</v>
      </c>
      <c r="N1808">
        <f>INDEX(lehmad!E$2:E$412,MATCH(klypsid!$B1808,lehmad!$A$2:$A$412,0))</f>
        <v>1</v>
      </c>
      <c r="O1808" t="str">
        <f>INDEX(lehmad!F$2:F$412,MATCH(klypsid!$B1808,lehmad!$A$2:$A$412,0))</f>
        <v>DYNASTY-ET</v>
      </c>
      <c r="P1808">
        <f>INDEX(lehmad!G$2:G$412,MATCH(klypsid!$B1808,lehmad!$A$2:$A$412,0))</f>
        <v>2002</v>
      </c>
      <c r="Q1808" s="2">
        <f>INDEX(lehmad!H$2:H$412,MATCH(klypsid!$B1808,lehmad!$A$2:$A$412,0))</f>
        <v>36044</v>
      </c>
      <c r="R1808">
        <f>INDEX(lehmad!I$2:I$412,MATCH(klypsid!$B1808,lehmad!$A$2:$A$412,0))</f>
        <v>124</v>
      </c>
      <c r="S1808">
        <f t="shared" si="197"/>
        <v>2</v>
      </c>
      <c r="T1808">
        <f t="shared" si="198"/>
        <v>359</v>
      </c>
      <c r="U1808">
        <f t="shared" si="199"/>
        <v>3</v>
      </c>
      <c r="V1808">
        <f t="shared" si="200"/>
        <v>5.0214797274104512</v>
      </c>
      <c r="W1808">
        <f t="shared" si="201"/>
        <v>12</v>
      </c>
      <c r="X1808">
        <f t="shared" si="202"/>
        <v>28</v>
      </c>
    </row>
    <row r="1809" spans="1:24" x14ac:dyDescent="0.25">
      <c r="A1809">
        <v>3415</v>
      </c>
      <c r="B1809" t="str">
        <f t="shared" si="196"/>
        <v>E3415</v>
      </c>
      <c r="C1809" t="s">
        <v>88</v>
      </c>
      <c r="D1809">
        <v>2</v>
      </c>
      <c r="E1809" s="2">
        <v>39613</v>
      </c>
      <c r="F1809" s="2">
        <v>40007</v>
      </c>
      <c r="G1809">
        <v>21.5</v>
      </c>
      <c r="H1809">
        <v>3.14</v>
      </c>
      <c r="I1809">
        <v>4.13</v>
      </c>
      <c r="J1809">
        <v>465</v>
      </c>
      <c r="K1809" t="str">
        <f>INDEX(lehmad!B$2:B$412,MATCH(klypsid!$B1809,lehmad!$A$2:$A$412,0))</f>
        <v>16.04.2005</v>
      </c>
      <c r="L1809">
        <f>INDEX(lehmad!C$2:C$412,MATCH(klypsid!$B1809,lehmad!$A$2:$A$412,0))</f>
        <v>56172</v>
      </c>
      <c r="M1809">
        <f>INDEX(lehmad!D$2:D$412,MATCH(klypsid!$B1809,lehmad!$A$2:$A$412,0))</f>
        <v>95</v>
      </c>
      <c r="N1809">
        <f>INDEX(lehmad!E$2:E$412,MATCH(klypsid!$B1809,lehmad!$A$2:$A$412,0))</f>
        <v>1</v>
      </c>
      <c r="O1809" t="str">
        <f>INDEX(lehmad!F$2:F$412,MATCH(klypsid!$B1809,lehmad!$A$2:$A$412,0))</f>
        <v>DYNASTY-ET</v>
      </c>
      <c r="P1809">
        <f>INDEX(lehmad!G$2:G$412,MATCH(klypsid!$B1809,lehmad!$A$2:$A$412,0))</f>
        <v>2002</v>
      </c>
      <c r="Q1809" s="2">
        <f>INDEX(lehmad!H$2:H$412,MATCH(klypsid!$B1809,lehmad!$A$2:$A$412,0))</f>
        <v>36044</v>
      </c>
      <c r="R1809">
        <f>INDEX(lehmad!I$2:I$412,MATCH(klypsid!$B1809,lehmad!$A$2:$A$412,0))</f>
        <v>124</v>
      </c>
      <c r="S1809">
        <f t="shared" si="197"/>
        <v>2</v>
      </c>
      <c r="T1809">
        <f t="shared" si="198"/>
        <v>394</v>
      </c>
      <c r="U1809">
        <f t="shared" si="199"/>
        <v>3</v>
      </c>
      <c r="V1809">
        <f t="shared" si="200"/>
        <v>5.2172307162206693</v>
      </c>
      <c r="W1809">
        <f t="shared" si="201"/>
        <v>13</v>
      </c>
      <c r="X1809">
        <f t="shared" si="202"/>
        <v>35</v>
      </c>
    </row>
    <row r="1810" spans="1:24" x14ac:dyDescent="0.25">
      <c r="A1810">
        <v>3415</v>
      </c>
      <c r="B1810" t="str">
        <f t="shared" si="196"/>
        <v>E3415</v>
      </c>
      <c r="C1810" t="s">
        <v>88</v>
      </c>
      <c r="D1810">
        <v>2</v>
      </c>
      <c r="E1810" s="2">
        <v>39613</v>
      </c>
      <c r="F1810" s="2">
        <v>40037</v>
      </c>
      <c r="G1810">
        <v>21.3</v>
      </c>
      <c r="H1810">
        <v>3.63</v>
      </c>
      <c r="I1810">
        <v>3.87</v>
      </c>
      <c r="J1810">
        <v>439</v>
      </c>
      <c r="K1810" t="str">
        <f>INDEX(lehmad!B$2:B$412,MATCH(klypsid!$B1810,lehmad!$A$2:$A$412,0))</f>
        <v>16.04.2005</v>
      </c>
      <c r="L1810">
        <f>INDEX(lehmad!C$2:C$412,MATCH(klypsid!$B1810,lehmad!$A$2:$A$412,0))</f>
        <v>56172</v>
      </c>
      <c r="M1810">
        <f>INDEX(lehmad!D$2:D$412,MATCH(klypsid!$B1810,lehmad!$A$2:$A$412,0))</f>
        <v>95</v>
      </c>
      <c r="N1810">
        <f>INDEX(lehmad!E$2:E$412,MATCH(klypsid!$B1810,lehmad!$A$2:$A$412,0))</f>
        <v>1</v>
      </c>
      <c r="O1810" t="str">
        <f>INDEX(lehmad!F$2:F$412,MATCH(klypsid!$B1810,lehmad!$A$2:$A$412,0))</f>
        <v>DYNASTY-ET</v>
      </c>
      <c r="P1810">
        <f>INDEX(lehmad!G$2:G$412,MATCH(klypsid!$B1810,lehmad!$A$2:$A$412,0))</f>
        <v>2002</v>
      </c>
      <c r="Q1810" s="2">
        <f>INDEX(lehmad!H$2:H$412,MATCH(klypsid!$B1810,lehmad!$A$2:$A$412,0))</f>
        <v>36044</v>
      </c>
      <c r="R1810">
        <f>INDEX(lehmad!I$2:I$412,MATCH(klypsid!$B1810,lehmad!$A$2:$A$412,0))</f>
        <v>124</v>
      </c>
      <c r="S1810">
        <f t="shared" si="197"/>
        <v>2</v>
      </c>
      <c r="T1810">
        <f t="shared" si="198"/>
        <v>424</v>
      </c>
      <c r="U1810">
        <f t="shared" si="199"/>
        <v>3</v>
      </c>
      <c r="V1810">
        <f t="shared" si="200"/>
        <v>5.1342209397606329</v>
      </c>
      <c r="W1810">
        <f t="shared" si="201"/>
        <v>14</v>
      </c>
      <c r="X1810">
        <f t="shared" si="202"/>
        <v>30</v>
      </c>
    </row>
    <row r="1811" spans="1:24" x14ac:dyDescent="0.25">
      <c r="A1811">
        <v>3415</v>
      </c>
      <c r="B1811" t="str">
        <f t="shared" si="196"/>
        <v>E3415</v>
      </c>
      <c r="C1811" t="s">
        <v>88</v>
      </c>
      <c r="D1811">
        <v>2</v>
      </c>
      <c r="E1811" s="2">
        <v>39613</v>
      </c>
      <c r="F1811" s="2">
        <v>40066</v>
      </c>
      <c r="G1811">
        <v>20.3</v>
      </c>
      <c r="H1811">
        <v>3.91</v>
      </c>
      <c r="I1811">
        <v>4.13</v>
      </c>
      <c r="J1811">
        <v>169</v>
      </c>
      <c r="K1811" t="str">
        <f>INDEX(lehmad!B$2:B$412,MATCH(klypsid!$B1811,lehmad!$A$2:$A$412,0))</f>
        <v>16.04.2005</v>
      </c>
      <c r="L1811">
        <f>INDEX(lehmad!C$2:C$412,MATCH(klypsid!$B1811,lehmad!$A$2:$A$412,0))</f>
        <v>56172</v>
      </c>
      <c r="M1811">
        <f>INDEX(lehmad!D$2:D$412,MATCH(klypsid!$B1811,lehmad!$A$2:$A$412,0))</f>
        <v>95</v>
      </c>
      <c r="N1811">
        <f>INDEX(lehmad!E$2:E$412,MATCH(klypsid!$B1811,lehmad!$A$2:$A$412,0))</f>
        <v>1</v>
      </c>
      <c r="O1811" t="str">
        <f>INDEX(lehmad!F$2:F$412,MATCH(klypsid!$B1811,lehmad!$A$2:$A$412,0))</f>
        <v>DYNASTY-ET</v>
      </c>
      <c r="P1811">
        <f>INDEX(lehmad!G$2:G$412,MATCH(klypsid!$B1811,lehmad!$A$2:$A$412,0))</f>
        <v>2002</v>
      </c>
      <c r="Q1811" s="2">
        <f>INDEX(lehmad!H$2:H$412,MATCH(klypsid!$B1811,lehmad!$A$2:$A$412,0))</f>
        <v>36044</v>
      </c>
      <c r="R1811">
        <f>INDEX(lehmad!I$2:I$412,MATCH(klypsid!$B1811,lehmad!$A$2:$A$412,0))</f>
        <v>124</v>
      </c>
      <c r="S1811">
        <f t="shared" si="197"/>
        <v>2</v>
      </c>
      <c r="T1811">
        <f t="shared" si="198"/>
        <v>453</v>
      </c>
      <c r="U1811">
        <f t="shared" si="199"/>
        <v>3</v>
      </c>
      <c r="V1811">
        <f t="shared" si="200"/>
        <v>3.7570232465074596</v>
      </c>
      <c r="W1811">
        <f t="shared" si="201"/>
        <v>15</v>
      </c>
      <c r="X1811">
        <f t="shared" si="202"/>
        <v>29</v>
      </c>
    </row>
    <row r="1812" spans="1:24" x14ac:dyDescent="0.25">
      <c r="A1812">
        <v>3415</v>
      </c>
      <c r="B1812" t="str">
        <f t="shared" si="196"/>
        <v>E3415</v>
      </c>
      <c r="C1812" t="s">
        <v>88</v>
      </c>
      <c r="D1812">
        <v>2</v>
      </c>
      <c r="E1812" s="2">
        <v>39613</v>
      </c>
      <c r="F1812" s="2">
        <v>40094</v>
      </c>
      <c r="G1812">
        <v>13.6</v>
      </c>
      <c r="H1812">
        <v>3.81</v>
      </c>
      <c r="I1812">
        <v>4.34</v>
      </c>
      <c r="J1812">
        <v>391</v>
      </c>
      <c r="K1812" t="str">
        <f>INDEX(lehmad!B$2:B$412,MATCH(klypsid!$B1812,lehmad!$A$2:$A$412,0))</f>
        <v>16.04.2005</v>
      </c>
      <c r="L1812">
        <f>INDEX(lehmad!C$2:C$412,MATCH(klypsid!$B1812,lehmad!$A$2:$A$412,0))</f>
        <v>56172</v>
      </c>
      <c r="M1812">
        <f>INDEX(lehmad!D$2:D$412,MATCH(klypsid!$B1812,lehmad!$A$2:$A$412,0))</f>
        <v>95</v>
      </c>
      <c r="N1812">
        <f>INDEX(lehmad!E$2:E$412,MATCH(klypsid!$B1812,lehmad!$A$2:$A$412,0))</f>
        <v>1</v>
      </c>
      <c r="O1812" t="str">
        <f>INDEX(lehmad!F$2:F$412,MATCH(klypsid!$B1812,lehmad!$A$2:$A$412,0))</f>
        <v>DYNASTY-ET</v>
      </c>
      <c r="P1812">
        <f>INDEX(lehmad!G$2:G$412,MATCH(klypsid!$B1812,lehmad!$A$2:$A$412,0))</f>
        <v>2002</v>
      </c>
      <c r="Q1812" s="2">
        <f>INDEX(lehmad!H$2:H$412,MATCH(klypsid!$B1812,lehmad!$A$2:$A$412,0))</f>
        <v>36044</v>
      </c>
      <c r="R1812">
        <f>INDEX(lehmad!I$2:I$412,MATCH(klypsid!$B1812,lehmad!$A$2:$A$412,0))</f>
        <v>124</v>
      </c>
      <c r="S1812">
        <f t="shared" si="197"/>
        <v>2</v>
      </c>
      <c r="T1812">
        <f t="shared" si="198"/>
        <v>481</v>
      </c>
      <c r="U1812">
        <f t="shared" si="199"/>
        <v>3</v>
      </c>
      <c r="V1812">
        <f t="shared" si="200"/>
        <v>4.9671686075326278</v>
      </c>
      <c r="W1812">
        <f t="shared" si="201"/>
        <v>16</v>
      </c>
      <c r="X1812">
        <f t="shared" si="202"/>
        <v>28</v>
      </c>
    </row>
    <row r="1813" spans="1:24" x14ac:dyDescent="0.25">
      <c r="A1813">
        <v>3415</v>
      </c>
      <c r="B1813" t="str">
        <f t="shared" si="196"/>
        <v>E3415</v>
      </c>
      <c r="C1813" t="s">
        <v>88</v>
      </c>
      <c r="D1813">
        <v>2</v>
      </c>
      <c r="E1813" s="2">
        <v>39613</v>
      </c>
      <c r="F1813" s="2">
        <v>40125</v>
      </c>
      <c r="G1813">
        <v>15.8</v>
      </c>
      <c r="H1813">
        <v>4.96</v>
      </c>
      <c r="I1813">
        <v>4.08</v>
      </c>
      <c r="J1813">
        <v>325</v>
      </c>
      <c r="K1813" t="str">
        <f>INDEX(lehmad!B$2:B$412,MATCH(klypsid!$B1813,lehmad!$A$2:$A$412,0))</f>
        <v>16.04.2005</v>
      </c>
      <c r="L1813">
        <f>INDEX(lehmad!C$2:C$412,MATCH(klypsid!$B1813,lehmad!$A$2:$A$412,0))</f>
        <v>56172</v>
      </c>
      <c r="M1813">
        <f>INDEX(lehmad!D$2:D$412,MATCH(klypsid!$B1813,lehmad!$A$2:$A$412,0))</f>
        <v>95</v>
      </c>
      <c r="N1813">
        <f>INDEX(lehmad!E$2:E$412,MATCH(klypsid!$B1813,lehmad!$A$2:$A$412,0))</f>
        <v>1</v>
      </c>
      <c r="O1813" t="str">
        <f>INDEX(lehmad!F$2:F$412,MATCH(klypsid!$B1813,lehmad!$A$2:$A$412,0))</f>
        <v>DYNASTY-ET</v>
      </c>
      <c r="P1813">
        <f>INDEX(lehmad!G$2:G$412,MATCH(klypsid!$B1813,lehmad!$A$2:$A$412,0))</f>
        <v>2002</v>
      </c>
      <c r="Q1813" s="2">
        <f>INDEX(lehmad!H$2:H$412,MATCH(klypsid!$B1813,lehmad!$A$2:$A$412,0))</f>
        <v>36044</v>
      </c>
      <c r="R1813">
        <f>INDEX(lehmad!I$2:I$412,MATCH(klypsid!$B1813,lehmad!$A$2:$A$412,0))</f>
        <v>124</v>
      </c>
      <c r="S1813">
        <f t="shared" si="197"/>
        <v>2</v>
      </c>
      <c r="T1813">
        <f t="shared" si="198"/>
        <v>512</v>
      </c>
      <c r="U1813">
        <f t="shared" si="199"/>
        <v>3</v>
      </c>
      <c r="V1813">
        <f t="shared" si="200"/>
        <v>4.7004397181410926</v>
      </c>
      <c r="W1813">
        <f t="shared" si="201"/>
        <v>17</v>
      </c>
      <c r="X1813">
        <f t="shared" si="202"/>
        <v>31</v>
      </c>
    </row>
    <row r="1814" spans="1:24" x14ac:dyDescent="0.25">
      <c r="A1814">
        <v>3416</v>
      </c>
      <c r="B1814" t="str">
        <f t="shared" si="196"/>
        <v>E3416</v>
      </c>
      <c r="C1814" t="s">
        <v>89</v>
      </c>
      <c r="D1814">
        <v>1</v>
      </c>
      <c r="E1814" s="2">
        <v>39160</v>
      </c>
      <c r="F1814" s="2">
        <v>39173</v>
      </c>
      <c r="G1814">
        <v>42.9</v>
      </c>
      <c r="H1814">
        <v>3.93</v>
      </c>
      <c r="I1814">
        <v>3.14</v>
      </c>
      <c r="J1814">
        <v>38</v>
      </c>
      <c r="K1814" t="str">
        <f>INDEX(lehmad!B$2:B$412,MATCH(klypsid!$B1814,lehmad!$A$2:$A$412,0))</f>
        <v>16.04.2005</v>
      </c>
      <c r="L1814">
        <f>INDEX(lehmad!C$2:C$412,MATCH(klypsid!$B1814,lehmad!$A$2:$A$412,0))</f>
        <v>56172</v>
      </c>
      <c r="M1814">
        <f>INDEX(lehmad!D$2:D$412,MATCH(klypsid!$B1814,lehmad!$A$2:$A$412,0))</f>
        <v>113</v>
      </c>
      <c r="N1814">
        <f>INDEX(lehmad!E$2:E$412,MATCH(klypsid!$B1814,lehmad!$A$2:$A$412,0))</f>
        <v>1</v>
      </c>
      <c r="O1814" t="str">
        <f>INDEX(lehmad!F$2:F$412,MATCH(klypsid!$B1814,lehmad!$A$2:$A$412,0))</f>
        <v>DYNASTY-ET</v>
      </c>
      <c r="P1814">
        <f>INDEX(lehmad!G$2:G$412,MATCH(klypsid!$B1814,lehmad!$A$2:$A$412,0))</f>
        <v>2002</v>
      </c>
      <c r="Q1814" s="2">
        <f>INDEX(lehmad!H$2:H$412,MATCH(klypsid!$B1814,lehmad!$A$2:$A$412,0))</f>
        <v>36044</v>
      </c>
      <c r="R1814">
        <f>INDEX(lehmad!I$2:I$412,MATCH(klypsid!$B1814,lehmad!$A$2:$A$412,0))</f>
        <v>124</v>
      </c>
      <c r="S1814">
        <f t="shared" si="197"/>
        <v>1</v>
      </c>
      <c r="T1814">
        <f t="shared" si="198"/>
        <v>13</v>
      </c>
      <c r="U1814">
        <f t="shared" si="199"/>
        <v>1</v>
      </c>
      <c r="V1814">
        <f t="shared" si="200"/>
        <v>1.6040713236688608</v>
      </c>
      <c r="W1814">
        <f t="shared" si="201"/>
        <v>1</v>
      </c>
      <c r="X1814">
        <f t="shared" si="202"/>
        <v>13</v>
      </c>
    </row>
    <row r="1815" spans="1:24" x14ac:dyDescent="0.25">
      <c r="A1815">
        <v>3416</v>
      </c>
      <c r="B1815" t="str">
        <f t="shared" si="196"/>
        <v>E3416</v>
      </c>
      <c r="C1815" t="s">
        <v>89</v>
      </c>
      <c r="D1815">
        <v>1</v>
      </c>
      <c r="E1815" s="2">
        <v>39160</v>
      </c>
      <c r="F1815" s="2">
        <v>39204</v>
      </c>
      <c r="G1815">
        <v>54.1</v>
      </c>
      <c r="H1815">
        <v>2.4900000000000002</v>
      </c>
      <c r="I1815">
        <v>2.73</v>
      </c>
      <c r="J1815">
        <v>64</v>
      </c>
      <c r="K1815" t="str">
        <f>INDEX(lehmad!B$2:B$412,MATCH(klypsid!$B1815,lehmad!$A$2:$A$412,0))</f>
        <v>16.04.2005</v>
      </c>
      <c r="L1815">
        <f>INDEX(lehmad!C$2:C$412,MATCH(klypsid!$B1815,lehmad!$A$2:$A$412,0))</f>
        <v>56172</v>
      </c>
      <c r="M1815">
        <f>INDEX(lehmad!D$2:D$412,MATCH(klypsid!$B1815,lehmad!$A$2:$A$412,0))</f>
        <v>113</v>
      </c>
      <c r="N1815">
        <f>INDEX(lehmad!E$2:E$412,MATCH(klypsid!$B1815,lehmad!$A$2:$A$412,0))</f>
        <v>1</v>
      </c>
      <c r="O1815" t="str">
        <f>INDEX(lehmad!F$2:F$412,MATCH(klypsid!$B1815,lehmad!$A$2:$A$412,0))</f>
        <v>DYNASTY-ET</v>
      </c>
      <c r="P1815">
        <f>INDEX(lehmad!G$2:G$412,MATCH(klypsid!$B1815,lehmad!$A$2:$A$412,0))</f>
        <v>2002</v>
      </c>
      <c r="Q1815" s="2">
        <f>INDEX(lehmad!H$2:H$412,MATCH(klypsid!$B1815,lehmad!$A$2:$A$412,0))</f>
        <v>36044</v>
      </c>
      <c r="R1815">
        <f>INDEX(lehmad!I$2:I$412,MATCH(klypsid!$B1815,lehmad!$A$2:$A$412,0))</f>
        <v>124</v>
      </c>
      <c r="S1815">
        <f t="shared" si="197"/>
        <v>1</v>
      </c>
      <c r="T1815">
        <f t="shared" si="198"/>
        <v>44</v>
      </c>
      <c r="U1815">
        <f t="shared" si="199"/>
        <v>1</v>
      </c>
      <c r="V1815">
        <f t="shared" si="200"/>
        <v>2.3561438102252752</v>
      </c>
      <c r="W1815">
        <f t="shared" si="201"/>
        <v>2</v>
      </c>
      <c r="X1815">
        <f t="shared" si="202"/>
        <v>31</v>
      </c>
    </row>
    <row r="1816" spans="1:24" x14ac:dyDescent="0.25">
      <c r="A1816">
        <v>3416</v>
      </c>
      <c r="B1816" t="str">
        <f t="shared" si="196"/>
        <v>E3416</v>
      </c>
      <c r="C1816" t="s">
        <v>89</v>
      </c>
      <c r="D1816">
        <v>1</v>
      </c>
      <c r="E1816" s="2">
        <v>39160</v>
      </c>
      <c r="F1816" s="2">
        <v>39236</v>
      </c>
      <c r="G1816">
        <v>51.5</v>
      </c>
      <c r="H1816">
        <v>2.71</v>
      </c>
      <c r="I1816">
        <v>2.63</v>
      </c>
      <c r="J1816">
        <v>71</v>
      </c>
      <c r="K1816" t="str">
        <f>INDEX(lehmad!B$2:B$412,MATCH(klypsid!$B1816,lehmad!$A$2:$A$412,0))</f>
        <v>16.04.2005</v>
      </c>
      <c r="L1816">
        <f>INDEX(lehmad!C$2:C$412,MATCH(klypsid!$B1816,lehmad!$A$2:$A$412,0))</f>
        <v>56172</v>
      </c>
      <c r="M1816">
        <f>INDEX(lehmad!D$2:D$412,MATCH(klypsid!$B1816,lehmad!$A$2:$A$412,0))</f>
        <v>113</v>
      </c>
      <c r="N1816">
        <f>INDEX(lehmad!E$2:E$412,MATCH(klypsid!$B1816,lehmad!$A$2:$A$412,0))</f>
        <v>1</v>
      </c>
      <c r="O1816" t="str">
        <f>INDEX(lehmad!F$2:F$412,MATCH(klypsid!$B1816,lehmad!$A$2:$A$412,0))</f>
        <v>DYNASTY-ET</v>
      </c>
      <c r="P1816">
        <f>INDEX(lehmad!G$2:G$412,MATCH(klypsid!$B1816,lehmad!$A$2:$A$412,0))</f>
        <v>2002</v>
      </c>
      <c r="Q1816" s="2">
        <f>INDEX(lehmad!H$2:H$412,MATCH(klypsid!$B1816,lehmad!$A$2:$A$412,0))</f>
        <v>36044</v>
      </c>
      <c r="R1816">
        <f>INDEX(lehmad!I$2:I$412,MATCH(klypsid!$B1816,lehmad!$A$2:$A$412,0))</f>
        <v>124</v>
      </c>
      <c r="S1816">
        <f t="shared" si="197"/>
        <v>1</v>
      </c>
      <c r="T1816">
        <f t="shared" si="198"/>
        <v>76</v>
      </c>
      <c r="U1816">
        <f t="shared" si="199"/>
        <v>2</v>
      </c>
      <c r="V1816">
        <f t="shared" si="200"/>
        <v>2.5058909297299574</v>
      </c>
      <c r="W1816">
        <f t="shared" si="201"/>
        <v>3</v>
      </c>
      <c r="X1816">
        <f t="shared" si="202"/>
        <v>32</v>
      </c>
    </row>
    <row r="1817" spans="1:24" x14ac:dyDescent="0.25">
      <c r="A1817">
        <v>3416</v>
      </c>
      <c r="B1817" t="str">
        <f t="shared" si="196"/>
        <v>E3416</v>
      </c>
      <c r="C1817" t="s">
        <v>89</v>
      </c>
      <c r="D1817">
        <v>1</v>
      </c>
      <c r="E1817" s="2">
        <v>39160</v>
      </c>
      <c r="F1817" s="2">
        <v>39266</v>
      </c>
      <c r="G1817">
        <v>51.6</v>
      </c>
      <c r="H1817">
        <v>2.54</v>
      </c>
      <c r="I1817">
        <v>2.97</v>
      </c>
      <c r="J1817">
        <v>98</v>
      </c>
      <c r="K1817" t="str">
        <f>INDEX(lehmad!B$2:B$412,MATCH(klypsid!$B1817,lehmad!$A$2:$A$412,0))</f>
        <v>16.04.2005</v>
      </c>
      <c r="L1817">
        <f>INDEX(lehmad!C$2:C$412,MATCH(klypsid!$B1817,lehmad!$A$2:$A$412,0))</f>
        <v>56172</v>
      </c>
      <c r="M1817">
        <f>INDEX(lehmad!D$2:D$412,MATCH(klypsid!$B1817,lehmad!$A$2:$A$412,0))</f>
        <v>113</v>
      </c>
      <c r="N1817">
        <f>INDEX(lehmad!E$2:E$412,MATCH(klypsid!$B1817,lehmad!$A$2:$A$412,0))</f>
        <v>1</v>
      </c>
      <c r="O1817" t="str">
        <f>INDEX(lehmad!F$2:F$412,MATCH(klypsid!$B1817,lehmad!$A$2:$A$412,0))</f>
        <v>DYNASTY-ET</v>
      </c>
      <c r="P1817">
        <f>INDEX(lehmad!G$2:G$412,MATCH(klypsid!$B1817,lehmad!$A$2:$A$412,0))</f>
        <v>2002</v>
      </c>
      <c r="Q1817" s="2">
        <f>INDEX(lehmad!H$2:H$412,MATCH(klypsid!$B1817,lehmad!$A$2:$A$412,0))</f>
        <v>36044</v>
      </c>
      <c r="R1817">
        <f>INDEX(lehmad!I$2:I$412,MATCH(klypsid!$B1817,lehmad!$A$2:$A$412,0))</f>
        <v>124</v>
      </c>
      <c r="S1817">
        <f t="shared" si="197"/>
        <v>1</v>
      </c>
      <c r="T1817">
        <f t="shared" si="198"/>
        <v>106</v>
      </c>
      <c r="U1817">
        <f t="shared" si="199"/>
        <v>2</v>
      </c>
      <c r="V1817">
        <f t="shared" si="200"/>
        <v>2.9708536543404835</v>
      </c>
      <c r="W1817">
        <f t="shared" si="201"/>
        <v>4</v>
      </c>
      <c r="X1817">
        <f t="shared" si="202"/>
        <v>30</v>
      </c>
    </row>
    <row r="1818" spans="1:24" x14ac:dyDescent="0.25">
      <c r="A1818">
        <v>3416</v>
      </c>
      <c r="B1818" t="str">
        <f t="shared" si="196"/>
        <v>E3416</v>
      </c>
      <c r="C1818" t="s">
        <v>89</v>
      </c>
      <c r="D1818">
        <v>1</v>
      </c>
      <c r="E1818" s="2">
        <v>39160</v>
      </c>
      <c r="F1818" s="2">
        <v>39295</v>
      </c>
      <c r="G1818">
        <v>45</v>
      </c>
      <c r="H1818">
        <v>3.15</v>
      </c>
      <c r="I1818">
        <v>3.26</v>
      </c>
      <c r="J1818">
        <v>73</v>
      </c>
      <c r="K1818" t="str">
        <f>INDEX(lehmad!B$2:B$412,MATCH(klypsid!$B1818,lehmad!$A$2:$A$412,0))</f>
        <v>16.04.2005</v>
      </c>
      <c r="L1818">
        <f>INDEX(lehmad!C$2:C$412,MATCH(klypsid!$B1818,lehmad!$A$2:$A$412,0))</f>
        <v>56172</v>
      </c>
      <c r="M1818">
        <f>INDEX(lehmad!D$2:D$412,MATCH(klypsid!$B1818,lehmad!$A$2:$A$412,0))</f>
        <v>113</v>
      </c>
      <c r="N1818">
        <f>INDEX(lehmad!E$2:E$412,MATCH(klypsid!$B1818,lehmad!$A$2:$A$412,0))</f>
        <v>1</v>
      </c>
      <c r="O1818" t="str">
        <f>INDEX(lehmad!F$2:F$412,MATCH(klypsid!$B1818,lehmad!$A$2:$A$412,0))</f>
        <v>DYNASTY-ET</v>
      </c>
      <c r="P1818">
        <f>INDEX(lehmad!G$2:G$412,MATCH(klypsid!$B1818,lehmad!$A$2:$A$412,0))</f>
        <v>2002</v>
      </c>
      <c r="Q1818" s="2">
        <f>INDEX(lehmad!H$2:H$412,MATCH(klypsid!$B1818,lehmad!$A$2:$A$412,0))</f>
        <v>36044</v>
      </c>
      <c r="R1818">
        <f>INDEX(lehmad!I$2:I$412,MATCH(klypsid!$B1818,lehmad!$A$2:$A$412,0))</f>
        <v>124</v>
      </c>
      <c r="S1818">
        <f t="shared" si="197"/>
        <v>1</v>
      </c>
      <c r="T1818">
        <f t="shared" si="198"/>
        <v>135</v>
      </c>
      <c r="U1818">
        <f t="shared" si="199"/>
        <v>2</v>
      </c>
      <c r="V1818">
        <f t="shared" si="200"/>
        <v>2.5459683691052923</v>
      </c>
      <c r="W1818">
        <f t="shared" si="201"/>
        <v>5</v>
      </c>
      <c r="X1818">
        <f t="shared" si="202"/>
        <v>29</v>
      </c>
    </row>
    <row r="1819" spans="1:24" x14ac:dyDescent="0.25">
      <c r="A1819">
        <v>3416</v>
      </c>
      <c r="B1819" t="str">
        <f t="shared" si="196"/>
        <v>E3416</v>
      </c>
      <c r="C1819" t="s">
        <v>89</v>
      </c>
      <c r="D1819">
        <v>1</v>
      </c>
      <c r="E1819" s="2">
        <v>39160</v>
      </c>
      <c r="F1819" s="2">
        <v>39328</v>
      </c>
      <c r="G1819">
        <v>45.9</v>
      </c>
      <c r="H1819">
        <v>4.08</v>
      </c>
      <c r="I1819">
        <v>2.98</v>
      </c>
      <c r="J1819">
        <v>81</v>
      </c>
      <c r="K1819" t="str">
        <f>INDEX(lehmad!B$2:B$412,MATCH(klypsid!$B1819,lehmad!$A$2:$A$412,0))</f>
        <v>16.04.2005</v>
      </c>
      <c r="L1819">
        <f>INDEX(lehmad!C$2:C$412,MATCH(klypsid!$B1819,lehmad!$A$2:$A$412,0))</f>
        <v>56172</v>
      </c>
      <c r="M1819">
        <f>INDEX(lehmad!D$2:D$412,MATCH(klypsid!$B1819,lehmad!$A$2:$A$412,0))</f>
        <v>113</v>
      </c>
      <c r="N1819">
        <f>INDEX(lehmad!E$2:E$412,MATCH(klypsid!$B1819,lehmad!$A$2:$A$412,0))</f>
        <v>1</v>
      </c>
      <c r="O1819" t="str">
        <f>INDEX(lehmad!F$2:F$412,MATCH(klypsid!$B1819,lehmad!$A$2:$A$412,0))</f>
        <v>DYNASTY-ET</v>
      </c>
      <c r="P1819">
        <f>INDEX(lehmad!G$2:G$412,MATCH(klypsid!$B1819,lehmad!$A$2:$A$412,0))</f>
        <v>2002</v>
      </c>
      <c r="Q1819" s="2">
        <f>INDEX(lehmad!H$2:H$412,MATCH(klypsid!$B1819,lehmad!$A$2:$A$412,0))</f>
        <v>36044</v>
      </c>
      <c r="R1819">
        <f>INDEX(lehmad!I$2:I$412,MATCH(klypsid!$B1819,lehmad!$A$2:$A$412,0))</f>
        <v>124</v>
      </c>
      <c r="S1819">
        <f t="shared" si="197"/>
        <v>1</v>
      </c>
      <c r="T1819">
        <f t="shared" si="198"/>
        <v>168</v>
      </c>
      <c r="U1819">
        <f t="shared" si="199"/>
        <v>3</v>
      </c>
      <c r="V1819">
        <f t="shared" si="200"/>
        <v>2.6959938131098999</v>
      </c>
      <c r="W1819">
        <f t="shared" si="201"/>
        <v>6</v>
      </c>
      <c r="X1819">
        <f t="shared" si="202"/>
        <v>33</v>
      </c>
    </row>
    <row r="1820" spans="1:24" x14ac:dyDescent="0.25">
      <c r="A1820">
        <v>3416</v>
      </c>
      <c r="B1820" t="str">
        <f t="shared" si="196"/>
        <v>E3416</v>
      </c>
      <c r="C1820" t="s">
        <v>89</v>
      </c>
      <c r="D1820">
        <v>1</v>
      </c>
      <c r="E1820" s="2">
        <v>39160</v>
      </c>
      <c r="F1820" s="2">
        <v>39356</v>
      </c>
      <c r="G1820">
        <v>34.299999999999997</v>
      </c>
      <c r="H1820">
        <v>4.34</v>
      </c>
      <c r="I1820">
        <v>2.85</v>
      </c>
      <c r="J1820">
        <v>65</v>
      </c>
      <c r="K1820" t="str">
        <f>INDEX(lehmad!B$2:B$412,MATCH(klypsid!$B1820,lehmad!$A$2:$A$412,0))</f>
        <v>16.04.2005</v>
      </c>
      <c r="L1820">
        <f>INDEX(lehmad!C$2:C$412,MATCH(klypsid!$B1820,lehmad!$A$2:$A$412,0))</f>
        <v>56172</v>
      </c>
      <c r="M1820">
        <f>INDEX(lehmad!D$2:D$412,MATCH(klypsid!$B1820,lehmad!$A$2:$A$412,0))</f>
        <v>113</v>
      </c>
      <c r="N1820">
        <f>INDEX(lehmad!E$2:E$412,MATCH(klypsid!$B1820,lehmad!$A$2:$A$412,0))</f>
        <v>1</v>
      </c>
      <c r="O1820" t="str">
        <f>INDEX(lehmad!F$2:F$412,MATCH(klypsid!$B1820,lehmad!$A$2:$A$412,0))</f>
        <v>DYNASTY-ET</v>
      </c>
      <c r="P1820">
        <f>INDEX(lehmad!G$2:G$412,MATCH(klypsid!$B1820,lehmad!$A$2:$A$412,0))</f>
        <v>2002</v>
      </c>
      <c r="Q1820" s="2">
        <f>INDEX(lehmad!H$2:H$412,MATCH(klypsid!$B1820,lehmad!$A$2:$A$412,0))</f>
        <v>36044</v>
      </c>
      <c r="R1820">
        <f>INDEX(lehmad!I$2:I$412,MATCH(klypsid!$B1820,lehmad!$A$2:$A$412,0))</f>
        <v>124</v>
      </c>
      <c r="S1820">
        <f t="shared" si="197"/>
        <v>1</v>
      </c>
      <c r="T1820">
        <f t="shared" si="198"/>
        <v>196</v>
      </c>
      <c r="U1820">
        <f t="shared" si="199"/>
        <v>3</v>
      </c>
      <c r="V1820">
        <f t="shared" si="200"/>
        <v>2.37851162325373</v>
      </c>
      <c r="W1820">
        <f t="shared" si="201"/>
        <v>7</v>
      </c>
      <c r="X1820">
        <f t="shared" si="202"/>
        <v>28</v>
      </c>
    </row>
    <row r="1821" spans="1:24" x14ac:dyDescent="0.25">
      <c r="A1821">
        <v>3416</v>
      </c>
      <c r="B1821" t="str">
        <f t="shared" si="196"/>
        <v>E3416</v>
      </c>
      <c r="C1821" t="s">
        <v>89</v>
      </c>
      <c r="D1821">
        <v>1</v>
      </c>
      <c r="E1821" s="2">
        <v>39160</v>
      </c>
      <c r="F1821" s="2">
        <v>39387</v>
      </c>
      <c r="G1821">
        <v>40.799999999999997</v>
      </c>
      <c r="H1821">
        <v>3.44</v>
      </c>
      <c r="I1821">
        <v>3.04</v>
      </c>
      <c r="J1821">
        <v>50</v>
      </c>
      <c r="K1821" t="str">
        <f>INDEX(lehmad!B$2:B$412,MATCH(klypsid!$B1821,lehmad!$A$2:$A$412,0))</f>
        <v>16.04.2005</v>
      </c>
      <c r="L1821">
        <f>INDEX(lehmad!C$2:C$412,MATCH(klypsid!$B1821,lehmad!$A$2:$A$412,0))</f>
        <v>56172</v>
      </c>
      <c r="M1821">
        <f>INDEX(lehmad!D$2:D$412,MATCH(klypsid!$B1821,lehmad!$A$2:$A$412,0))</f>
        <v>113</v>
      </c>
      <c r="N1821">
        <f>INDEX(lehmad!E$2:E$412,MATCH(klypsid!$B1821,lehmad!$A$2:$A$412,0))</f>
        <v>1</v>
      </c>
      <c r="O1821" t="str">
        <f>INDEX(lehmad!F$2:F$412,MATCH(klypsid!$B1821,lehmad!$A$2:$A$412,0))</f>
        <v>DYNASTY-ET</v>
      </c>
      <c r="P1821">
        <f>INDEX(lehmad!G$2:G$412,MATCH(klypsid!$B1821,lehmad!$A$2:$A$412,0))</f>
        <v>2002</v>
      </c>
      <c r="Q1821" s="2">
        <f>INDEX(lehmad!H$2:H$412,MATCH(klypsid!$B1821,lehmad!$A$2:$A$412,0))</f>
        <v>36044</v>
      </c>
      <c r="R1821">
        <f>INDEX(lehmad!I$2:I$412,MATCH(klypsid!$B1821,lehmad!$A$2:$A$412,0))</f>
        <v>124</v>
      </c>
      <c r="S1821">
        <f t="shared" si="197"/>
        <v>1</v>
      </c>
      <c r="T1821">
        <f t="shared" si="198"/>
        <v>227</v>
      </c>
      <c r="U1821">
        <f t="shared" si="199"/>
        <v>3</v>
      </c>
      <c r="V1821">
        <f t="shared" si="200"/>
        <v>2</v>
      </c>
      <c r="W1821">
        <f t="shared" si="201"/>
        <v>8</v>
      </c>
      <c r="X1821">
        <f t="shared" si="202"/>
        <v>31</v>
      </c>
    </row>
    <row r="1822" spans="1:24" x14ac:dyDescent="0.25">
      <c r="A1822">
        <v>3416</v>
      </c>
      <c r="B1822" t="str">
        <f t="shared" si="196"/>
        <v>E3416</v>
      </c>
      <c r="C1822" t="s">
        <v>89</v>
      </c>
      <c r="D1822">
        <v>1</v>
      </c>
      <c r="E1822" s="2">
        <v>39160</v>
      </c>
      <c r="F1822" s="2">
        <v>39418</v>
      </c>
      <c r="G1822">
        <v>33.799999999999997</v>
      </c>
      <c r="H1822">
        <v>4.01</v>
      </c>
      <c r="I1822">
        <v>3.24</v>
      </c>
      <c r="J1822">
        <v>55</v>
      </c>
      <c r="K1822" t="str">
        <f>INDEX(lehmad!B$2:B$412,MATCH(klypsid!$B1822,lehmad!$A$2:$A$412,0))</f>
        <v>16.04.2005</v>
      </c>
      <c r="L1822">
        <f>INDEX(lehmad!C$2:C$412,MATCH(klypsid!$B1822,lehmad!$A$2:$A$412,0))</f>
        <v>56172</v>
      </c>
      <c r="M1822">
        <f>INDEX(lehmad!D$2:D$412,MATCH(klypsid!$B1822,lehmad!$A$2:$A$412,0))</f>
        <v>113</v>
      </c>
      <c r="N1822">
        <f>INDEX(lehmad!E$2:E$412,MATCH(klypsid!$B1822,lehmad!$A$2:$A$412,0))</f>
        <v>1</v>
      </c>
      <c r="O1822" t="str">
        <f>INDEX(lehmad!F$2:F$412,MATCH(klypsid!$B1822,lehmad!$A$2:$A$412,0))</f>
        <v>DYNASTY-ET</v>
      </c>
      <c r="P1822">
        <f>INDEX(lehmad!G$2:G$412,MATCH(klypsid!$B1822,lehmad!$A$2:$A$412,0))</f>
        <v>2002</v>
      </c>
      <c r="Q1822" s="2">
        <f>INDEX(lehmad!H$2:H$412,MATCH(klypsid!$B1822,lehmad!$A$2:$A$412,0))</f>
        <v>36044</v>
      </c>
      <c r="R1822">
        <f>INDEX(lehmad!I$2:I$412,MATCH(klypsid!$B1822,lehmad!$A$2:$A$412,0))</f>
        <v>124</v>
      </c>
      <c r="S1822">
        <f t="shared" si="197"/>
        <v>1</v>
      </c>
      <c r="T1822">
        <f t="shared" si="198"/>
        <v>258</v>
      </c>
      <c r="U1822">
        <f t="shared" si="199"/>
        <v>3</v>
      </c>
      <c r="V1822">
        <f t="shared" si="200"/>
        <v>2.1375035237499347</v>
      </c>
      <c r="W1822">
        <f t="shared" si="201"/>
        <v>9</v>
      </c>
      <c r="X1822">
        <f t="shared" si="202"/>
        <v>31</v>
      </c>
    </row>
    <row r="1823" spans="1:24" x14ac:dyDescent="0.25">
      <c r="A1823">
        <v>3416</v>
      </c>
      <c r="B1823" t="str">
        <f t="shared" si="196"/>
        <v>E3416</v>
      </c>
      <c r="C1823" t="s">
        <v>89</v>
      </c>
      <c r="D1823">
        <v>1</v>
      </c>
      <c r="E1823" s="2">
        <v>39160</v>
      </c>
      <c r="F1823" s="2">
        <v>39450</v>
      </c>
      <c r="G1823">
        <v>35.5</v>
      </c>
      <c r="H1823">
        <v>3.51</v>
      </c>
      <c r="I1823">
        <v>3.32</v>
      </c>
      <c r="J1823">
        <v>69</v>
      </c>
      <c r="K1823" t="str">
        <f>INDEX(lehmad!B$2:B$412,MATCH(klypsid!$B1823,lehmad!$A$2:$A$412,0))</f>
        <v>16.04.2005</v>
      </c>
      <c r="L1823">
        <f>INDEX(lehmad!C$2:C$412,MATCH(klypsid!$B1823,lehmad!$A$2:$A$412,0))</f>
        <v>56172</v>
      </c>
      <c r="M1823">
        <f>INDEX(lehmad!D$2:D$412,MATCH(klypsid!$B1823,lehmad!$A$2:$A$412,0))</f>
        <v>113</v>
      </c>
      <c r="N1823">
        <f>INDEX(lehmad!E$2:E$412,MATCH(klypsid!$B1823,lehmad!$A$2:$A$412,0))</f>
        <v>1</v>
      </c>
      <c r="O1823" t="str">
        <f>INDEX(lehmad!F$2:F$412,MATCH(klypsid!$B1823,lehmad!$A$2:$A$412,0))</f>
        <v>DYNASTY-ET</v>
      </c>
      <c r="P1823">
        <f>INDEX(lehmad!G$2:G$412,MATCH(klypsid!$B1823,lehmad!$A$2:$A$412,0))</f>
        <v>2002</v>
      </c>
      <c r="Q1823" s="2">
        <f>INDEX(lehmad!H$2:H$412,MATCH(klypsid!$B1823,lehmad!$A$2:$A$412,0))</f>
        <v>36044</v>
      </c>
      <c r="R1823">
        <f>INDEX(lehmad!I$2:I$412,MATCH(klypsid!$B1823,lehmad!$A$2:$A$412,0))</f>
        <v>124</v>
      </c>
      <c r="S1823">
        <f t="shared" si="197"/>
        <v>1</v>
      </c>
      <c r="T1823">
        <f t="shared" si="198"/>
        <v>290</v>
      </c>
      <c r="U1823">
        <f t="shared" si="199"/>
        <v>3</v>
      </c>
      <c r="V1823">
        <f t="shared" si="200"/>
        <v>2.4646682670034443</v>
      </c>
      <c r="W1823">
        <f t="shared" si="201"/>
        <v>10</v>
      </c>
      <c r="X1823">
        <f t="shared" si="202"/>
        <v>32</v>
      </c>
    </row>
    <row r="1824" spans="1:24" x14ac:dyDescent="0.25">
      <c r="A1824">
        <v>3416</v>
      </c>
      <c r="B1824" t="str">
        <f t="shared" si="196"/>
        <v>E3416</v>
      </c>
      <c r="C1824" t="s">
        <v>89</v>
      </c>
      <c r="D1824">
        <v>1</v>
      </c>
      <c r="E1824" s="2">
        <v>39160</v>
      </c>
      <c r="F1824" s="2">
        <v>39481</v>
      </c>
      <c r="G1824">
        <v>38.9</v>
      </c>
      <c r="H1824">
        <v>3.55</v>
      </c>
      <c r="I1824">
        <v>3.09</v>
      </c>
      <c r="J1824">
        <v>420</v>
      </c>
      <c r="K1824" t="str">
        <f>INDEX(lehmad!B$2:B$412,MATCH(klypsid!$B1824,lehmad!$A$2:$A$412,0))</f>
        <v>16.04.2005</v>
      </c>
      <c r="L1824">
        <f>INDEX(lehmad!C$2:C$412,MATCH(klypsid!$B1824,lehmad!$A$2:$A$412,0))</f>
        <v>56172</v>
      </c>
      <c r="M1824">
        <f>INDEX(lehmad!D$2:D$412,MATCH(klypsid!$B1824,lehmad!$A$2:$A$412,0))</f>
        <v>113</v>
      </c>
      <c r="N1824">
        <f>INDEX(lehmad!E$2:E$412,MATCH(klypsid!$B1824,lehmad!$A$2:$A$412,0))</f>
        <v>1</v>
      </c>
      <c r="O1824" t="str">
        <f>INDEX(lehmad!F$2:F$412,MATCH(klypsid!$B1824,lehmad!$A$2:$A$412,0))</f>
        <v>DYNASTY-ET</v>
      </c>
      <c r="P1824">
        <f>INDEX(lehmad!G$2:G$412,MATCH(klypsid!$B1824,lehmad!$A$2:$A$412,0))</f>
        <v>2002</v>
      </c>
      <c r="Q1824" s="2">
        <f>INDEX(lehmad!H$2:H$412,MATCH(klypsid!$B1824,lehmad!$A$2:$A$412,0))</f>
        <v>36044</v>
      </c>
      <c r="R1824">
        <f>INDEX(lehmad!I$2:I$412,MATCH(klypsid!$B1824,lehmad!$A$2:$A$412,0))</f>
        <v>124</v>
      </c>
      <c r="S1824">
        <f t="shared" si="197"/>
        <v>1</v>
      </c>
      <c r="T1824">
        <f t="shared" si="198"/>
        <v>321</v>
      </c>
      <c r="U1824">
        <f t="shared" si="199"/>
        <v>3</v>
      </c>
      <c r="V1824">
        <f t="shared" si="200"/>
        <v>5.0703893278913981</v>
      </c>
      <c r="W1824">
        <f t="shared" si="201"/>
        <v>11</v>
      </c>
      <c r="X1824">
        <f t="shared" si="202"/>
        <v>31</v>
      </c>
    </row>
    <row r="1825" spans="1:24" x14ac:dyDescent="0.25">
      <c r="A1825">
        <v>3416</v>
      </c>
      <c r="B1825" t="str">
        <f t="shared" si="196"/>
        <v>E3416</v>
      </c>
      <c r="C1825" t="s">
        <v>89</v>
      </c>
      <c r="D1825">
        <v>1</v>
      </c>
      <c r="E1825" s="2">
        <v>39160</v>
      </c>
      <c r="F1825" s="2">
        <v>39509</v>
      </c>
      <c r="G1825">
        <v>34.9</v>
      </c>
      <c r="H1825">
        <v>3.49</v>
      </c>
      <c r="I1825">
        <v>3.28</v>
      </c>
      <c r="J1825">
        <v>290</v>
      </c>
      <c r="K1825" t="str">
        <f>INDEX(lehmad!B$2:B$412,MATCH(klypsid!$B1825,lehmad!$A$2:$A$412,0))</f>
        <v>16.04.2005</v>
      </c>
      <c r="L1825">
        <f>INDEX(lehmad!C$2:C$412,MATCH(klypsid!$B1825,lehmad!$A$2:$A$412,0))</f>
        <v>56172</v>
      </c>
      <c r="M1825">
        <f>INDEX(lehmad!D$2:D$412,MATCH(klypsid!$B1825,lehmad!$A$2:$A$412,0))</f>
        <v>113</v>
      </c>
      <c r="N1825">
        <f>INDEX(lehmad!E$2:E$412,MATCH(klypsid!$B1825,lehmad!$A$2:$A$412,0))</f>
        <v>1</v>
      </c>
      <c r="O1825" t="str">
        <f>INDEX(lehmad!F$2:F$412,MATCH(klypsid!$B1825,lehmad!$A$2:$A$412,0))</f>
        <v>DYNASTY-ET</v>
      </c>
      <c r="P1825">
        <f>INDEX(lehmad!G$2:G$412,MATCH(klypsid!$B1825,lehmad!$A$2:$A$412,0))</f>
        <v>2002</v>
      </c>
      <c r="Q1825" s="2">
        <f>INDEX(lehmad!H$2:H$412,MATCH(klypsid!$B1825,lehmad!$A$2:$A$412,0))</f>
        <v>36044</v>
      </c>
      <c r="R1825">
        <f>INDEX(lehmad!I$2:I$412,MATCH(klypsid!$B1825,lehmad!$A$2:$A$412,0))</f>
        <v>124</v>
      </c>
      <c r="S1825">
        <f t="shared" si="197"/>
        <v>1</v>
      </c>
      <c r="T1825">
        <f t="shared" si="198"/>
        <v>349</v>
      </c>
      <c r="U1825">
        <f t="shared" si="199"/>
        <v>3</v>
      </c>
      <c r="V1825">
        <f t="shared" si="200"/>
        <v>4.5360529002402092</v>
      </c>
      <c r="W1825">
        <f t="shared" si="201"/>
        <v>12</v>
      </c>
      <c r="X1825">
        <f t="shared" si="202"/>
        <v>28</v>
      </c>
    </row>
    <row r="1826" spans="1:24" x14ac:dyDescent="0.25">
      <c r="A1826">
        <v>3416</v>
      </c>
      <c r="B1826" t="str">
        <f t="shared" si="196"/>
        <v>E3416</v>
      </c>
      <c r="C1826" t="s">
        <v>89</v>
      </c>
      <c r="D1826">
        <v>1</v>
      </c>
      <c r="E1826" s="2">
        <v>39160</v>
      </c>
      <c r="F1826" s="2">
        <v>39539</v>
      </c>
      <c r="G1826">
        <v>39</v>
      </c>
      <c r="H1826">
        <v>3.49</v>
      </c>
      <c r="I1826">
        <v>3.31</v>
      </c>
      <c r="J1826">
        <v>75</v>
      </c>
      <c r="K1826" t="str">
        <f>INDEX(lehmad!B$2:B$412,MATCH(klypsid!$B1826,lehmad!$A$2:$A$412,0))</f>
        <v>16.04.2005</v>
      </c>
      <c r="L1826">
        <f>INDEX(lehmad!C$2:C$412,MATCH(klypsid!$B1826,lehmad!$A$2:$A$412,0))</f>
        <v>56172</v>
      </c>
      <c r="M1826">
        <f>INDEX(lehmad!D$2:D$412,MATCH(klypsid!$B1826,lehmad!$A$2:$A$412,0))</f>
        <v>113</v>
      </c>
      <c r="N1826">
        <f>INDEX(lehmad!E$2:E$412,MATCH(klypsid!$B1826,lehmad!$A$2:$A$412,0))</f>
        <v>1</v>
      </c>
      <c r="O1826" t="str">
        <f>INDEX(lehmad!F$2:F$412,MATCH(klypsid!$B1826,lehmad!$A$2:$A$412,0))</f>
        <v>DYNASTY-ET</v>
      </c>
      <c r="P1826">
        <f>INDEX(lehmad!G$2:G$412,MATCH(klypsid!$B1826,lehmad!$A$2:$A$412,0))</f>
        <v>2002</v>
      </c>
      <c r="Q1826" s="2">
        <f>INDEX(lehmad!H$2:H$412,MATCH(klypsid!$B1826,lehmad!$A$2:$A$412,0))</f>
        <v>36044</v>
      </c>
      <c r="R1826">
        <f>INDEX(lehmad!I$2:I$412,MATCH(klypsid!$B1826,lehmad!$A$2:$A$412,0))</f>
        <v>124</v>
      </c>
      <c r="S1826">
        <f t="shared" si="197"/>
        <v>1</v>
      </c>
      <c r="T1826">
        <f t="shared" si="198"/>
        <v>379</v>
      </c>
      <c r="U1826">
        <f t="shared" si="199"/>
        <v>3</v>
      </c>
      <c r="V1826">
        <f t="shared" si="200"/>
        <v>2.5849625007211561</v>
      </c>
      <c r="W1826">
        <f t="shared" si="201"/>
        <v>13</v>
      </c>
      <c r="X1826">
        <f t="shared" si="202"/>
        <v>30</v>
      </c>
    </row>
    <row r="1827" spans="1:24" x14ac:dyDescent="0.25">
      <c r="A1827">
        <v>3416</v>
      </c>
      <c r="B1827" t="str">
        <f t="shared" si="196"/>
        <v>E3416</v>
      </c>
      <c r="C1827" t="s">
        <v>89</v>
      </c>
      <c r="D1827">
        <v>1</v>
      </c>
      <c r="E1827" s="2">
        <v>39160</v>
      </c>
      <c r="F1827" s="2">
        <v>39572</v>
      </c>
      <c r="G1827">
        <v>36.4</v>
      </c>
      <c r="H1827">
        <v>3.06</v>
      </c>
      <c r="I1827">
        <v>3.33</v>
      </c>
      <c r="J1827">
        <v>219</v>
      </c>
      <c r="K1827" t="str">
        <f>INDEX(lehmad!B$2:B$412,MATCH(klypsid!$B1827,lehmad!$A$2:$A$412,0))</f>
        <v>16.04.2005</v>
      </c>
      <c r="L1827">
        <f>INDEX(lehmad!C$2:C$412,MATCH(klypsid!$B1827,lehmad!$A$2:$A$412,0))</f>
        <v>56172</v>
      </c>
      <c r="M1827">
        <f>INDEX(lehmad!D$2:D$412,MATCH(klypsid!$B1827,lehmad!$A$2:$A$412,0))</f>
        <v>113</v>
      </c>
      <c r="N1827">
        <f>INDEX(lehmad!E$2:E$412,MATCH(klypsid!$B1827,lehmad!$A$2:$A$412,0))</f>
        <v>1</v>
      </c>
      <c r="O1827" t="str">
        <f>INDEX(lehmad!F$2:F$412,MATCH(klypsid!$B1827,lehmad!$A$2:$A$412,0))</f>
        <v>DYNASTY-ET</v>
      </c>
      <c r="P1827">
        <f>INDEX(lehmad!G$2:G$412,MATCH(klypsid!$B1827,lehmad!$A$2:$A$412,0))</f>
        <v>2002</v>
      </c>
      <c r="Q1827" s="2">
        <f>INDEX(lehmad!H$2:H$412,MATCH(klypsid!$B1827,lehmad!$A$2:$A$412,0))</f>
        <v>36044</v>
      </c>
      <c r="R1827">
        <f>INDEX(lehmad!I$2:I$412,MATCH(klypsid!$B1827,lehmad!$A$2:$A$412,0))</f>
        <v>124</v>
      </c>
      <c r="S1827">
        <f t="shared" si="197"/>
        <v>1</v>
      </c>
      <c r="T1827">
        <f t="shared" si="198"/>
        <v>412</v>
      </c>
      <c r="U1827">
        <f t="shared" si="199"/>
        <v>3</v>
      </c>
      <c r="V1827">
        <f t="shared" si="200"/>
        <v>4.1309308698264484</v>
      </c>
      <c r="W1827">
        <f t="shared" si="201"/>
        <v>14</v>
      </c>
      <c r="X1827">
        <f t="shared" si="202"/>
        <v>33</v>
      </c>
    </row>
    <row r="1828" spans="1:24" x14ac:dyDescent="0.25">
      <c r="A1828">
        <v>3416</v>
      </c>
      <c r="B1828" t="str">
        <f t="shared" si="196"/>
        <v>E3416</v>
      </c>
      <c r="C1828" t="s">
        <v>89</v>
      </c>
      <c r="D1828">
        <v>1</v>
      </c>
      <c r="E1828" s="2">
        <v>39160</v>
      </c>
      <c r="F1828" s="2">
        <v>39600</v>
      </c>
      <c r="G1828">
        <v>37.4</v>
      </c>
      <c r="H1828">
        <v>3.48</v>
      </c>
      <c r="I1828">
        <v>3.32</v>
      </c>
      <c r="J1828">
        <v>162</v>
      </c>
      <c r="K1828" t="str">
        <f>INDEX(lehmad!B$2:B$412,MATCH(klypsid!$B1828,lehmad!$A$2:$A$412,0))</f>
        <v>16.04.2005</v>
      </c>
      <c r="L1828">
        <f>INDEX(lehmad!C$2:C$412,MATCH(klypsid!$B1828,lehmad!$A$2:$A$412,0))</f>
        <v>56172</v>
      </c>
      <c r="M1828">
        <f>INDEX(lehmad!D$2:D$412,MATCH(klypsid!$B1828,lehmad!$A$2:$A$412,0))</f>
        <v>113</v>
      </c>
      <c r="N1828">
        <f>INDEX(lehmad!E$2:E$412,MATCH(klypsid!$B1828,lehmad!$A$2:$A$412,0))</f>
        <v>1</v>
      </c>
      <c r="O1828" t="str">
        <f>INDEX(lehmad!F$2:F$412,MATCH(klypsid!$B1828,lehmad!$A$2:$A$412,0))</f>
        <v>DYNASTY-ET</v>
      </c>
      <c r="P1828">
        <f>INDEX(lehmad!G$2:G$412,MATCH(klypsid!$B1828,lehmad!$A$2:$A$412,0))</f>
        <v>2002</v>
      </c>
      <c r="Q1828" s="2">
        <f>INDEX(lehmad!H$2:H$412,MATCH(klypsid!$B1828,lehmad!$A$2:$A$412,0))</f>
        <v>36044</v>
      </c>
      <c r="R1828">
        <f>INDEX(lehmad!I$2:I$412,MATCH(klypsid!$B1828,lehmad!$A$2:$A$412,0))</f>
        <v>124</v>
      </c>
      <c r="S1828">
        <f t="shared" si="197"/>
        <v>1</v>
      </c>
      <c r="T1828">
        <f t="shared" si="198"/>
        <v>440</v>
      </c>
      <c r="U1828">
        <f t="shared" si="199"/>
        <v>3</v>
      </c>
      <c r="V1828">
        <f t="shared" si="200"/>
        <v>3.6959938131098999</v>
      </c>
      <c r="W1828">
        <f t="shared" si="201"/>
        <v>15</v>
      </c>
      <c r="X1828">
        <f t="shared" si="202"/>
        <v>28</v>
      </c>
    </row>
    <row r="1829" spans="1:24" x14ac:dyDescent="0.25">
      <c r="A1829">
        <v>3416</v>
      </c>
      <c r="B1829" t="str">
        <f t="shared" si="196"/>
        <v>E3416</v>
      </c>
      <c r="C1829" t="s">
        <v>89</v>
      </c>
      <c r="D1829">
        <v>1</v>
      </c>
      <c r="E1829" s="2">
        <v>39160</v>
      </c>
      <c r="F1829" s="2">
        <v>39631</v>
      </c>
      <c r="G1829">
        <v>44.1</v>
      </c>
      <c r="H1829">
        <v>3.19</v>
      </c>
      <c r="I1829">
        <v>3.3</v>
      </c>
      <c r="J1829">
        <v>45</v>
      </c>
      <c r="K1829" t="str">
        <f>INDEX(lehmad!B$2:B$412,MATCH(klypsid!$B1829,lehmad!$A$2:$A$412,0))</f>
        <v>16.04.2005</v>
      </c>
      <c r="L1829">
        <f>INDEX(lehmad!C$2:C$412,MATCH(klypsid!$B1829,lehmad!$A$2:$A$412,0))</f>
        <v>56172</v>
      </c>
      <c r="M1829">
        <f>INDEX(lehmad!D$2:D$412,MATCH(klypsid!$B1829,lehmad!$A$2:$A$412,0))</f>
        <v>113</v>
      </c>
      <c r="N1829">
        <f>INDEX(lehmad!E$2:E$412,MATCH(klypsid!$B1829,lehmad!$A$2:$A$412,0))</f>
        <v>1</v>
      </c>
      <c r="O1829" t="str">
        <f>INDEX(lehmad!F$2:F$412,MATCH(klypsid!$B1829,lehmad!$A$2:$A$412,0))</f>
        <v>DYNASTY-ET</v>
      </c>
      <c r="P1829">
        <f>INDEX(lehmad!G$2:G$412,MATCH(klypsid!$B1829,lehmad!$A$2:$A$412,0))</f>
        <v>2002</v>
      </c>
      <c r="Q1829" s="2">
        <f>INDEX(lehmad!H$2:H$412,MATCH(klypsid!$B1829,lehmad!$A$2:$A$412,0))</f>
        <v>36044</v>
      </c>
      <c r="R1829">
        <f>INDEX(lehmad!I$2:I$412,MATCH(klypsid!$B1829,lehmad!$A$2:$A$412,0))</f>
        <v>124</v>
      </c>
      <c r="S1829">
        <f t="shared" si="197"/>
        <v>1</v>
      </c>
      <c r="T1829">
        <f t="shared" si="198"/>
        <v>471</v>
      </c>
      <c r="U1829">
        <f t="shared" si="199"/>
        <v>3</v>
      </c>
      <c r="V1829">
        <f t="shared" si="200"/>
        <v>1.84799690655495</v>
      </c>
      <c r="W1829">
        <f t="shared" si="201"/>
        <v>16</v>
      </c>
      <c r="X1829">
        <f t="shared" si="202"/>
        <v>31</v>
      </c>
    </row>
    <row r="1830" spans="1:24" x14ac:dyDescent="0.25">
      <c r="A1830">
        <v>3416</v>
      </c>
      <c r="B1830" t="str">
        <f t="shared" si="196"/>
        <v>E3416</v>
      </c>
      <c r="C1830" t="s">
        <v>89</v>
      </c>
      <c r="D1830">
        <v>1</v>
      </c>
      <c r="E1830" s="2">
        <v>39160</v>
      </c>
      <c r="F1830" s="2">
        <v>39663</v>
      </c>
      <c r="G1830">
        <v>29.8</v>
      </c>
      <c r="H1830">
        <v>4.5199999999999996</v>
      </c>
      <c r="I1830">
        <v>3.53</v>
      </c>
      <c r="J1830">
        <v>927</v>
      </c>
      <c r="K1830" t="str">
        <f>INDEX(lehmad!B$2:B$412,MATCH(klypsid!$B1830,lehmad!$A$2:$A$412,0))</f>
        <v>16.04.2005</v>
      </c>
      <c r="L1830">
        <f>INDEX(lehmad!C$2:C$412,MATCH(klypsid!$B1830,lehmad!$A$2:$A$412,0))</f>
        <v>56172</v>
      </c>
      <c r="M1830">
        <f>INDEX(lehmad!D$2:D$412,MATCH(klypsid!$B1830,lehmad!$A$2:$A$412,0))</f>
        <v>113</v>
      </c>
      <c r="N1830">
        <f>INDEX(lehmad!E$2:E$412,MATCH(klypsid!$B1830,lehmad!$A$2:$A$412,0))</f>
        <v>1</v>
      </c>
      <c r="O1830" t="str">
        <f>INDEX(lehmad!F$2:F$412,MATCH(klypsid!$B1830,lehmad!$A$2:$A$412,0))</f>
        <v>DYNASTY-ET</v>
      </c>
      <c r="P1830">
        <f>INDEX(lehmad!G$2:G$412,MATCH(klypsid!$B1830,lehmad!$A$2:$A$412,0))</f>
        <v>2002</v>
      </c>
      <c r="Q1830" s="2">
        <f>INDEX(lehmad!H$2:H$412,MATCH(klypsid!$B1830,lehmad!$A$2:$A$412,0))</f>
        <v>36044</v>
      </c>
      <c r="R1830">
        <f>INDEX(lehmad!I$2:I$412,MATCH(klypsid!$B1830,lehmad!$A$2:$A$412,0))</f>
        <v>124</v>
      </c>
      <c r="S1830">
        <f t="shared" si="197"/>
        <v>1</v>
      </c>
      <c r="T1830">
        <f t="shared" si="198"/>
        <v>503</v>
      </c>
      <c r="U1830">
        <f t="shared" si="199"/>
        <v>3</v>
      </c>
      <c r="V1830">
        <f t="shared" si="200"/>
        <v>6.2125693388508054</v>
      </c>
      <c r="W1830">
        <f t="shared" si="201"/>
        <v>17</v>
      </c>
      <c r="X1830">
        <f t="shared" si="202"/>
        <v>32</v>
      </c>
    </row>
    <row r="1831" spans="1:24" x14ac:dyDescent="0.25">
      <c r="A1831">
        <v>3416</v>
      </c>
      <c r="B1831" t="str">
        <f t="shared" si="196"/>
        <v>E3416</v>
      </c>
      <c r="C1831" t="s">
        <v>89</v>
      </c>
      <c r="D1831">
        <v>1</v>
      </c>
      <c r="E1831" s="2">
        <v>39160</v>
      </c>
      <c r="F1831" s="2">
        <v>39693</v>
      </c>
      <c r="G1831">
        <v>30.4</v>
      </c>
      <c r="H1831">
        <v>4.2699999999999996</v>
      </c>
      <c r="I1831">
        <v>3.53</v>
      </c>
      <c r="J1831">
        <v>2226</v>
      </c>
      <c r="K1831" t="str">
        <f>INDEX(lehmad!B$2:B$412,MATCH(klypsid!$B1831,lehmad!$A$2:$A$412,0))</f>
        <v>16.04.2005</v>
      </c>
      <c r="L1831">
        <f>INDEX(lehmad!C$2:C$412,MATCH(klypsid!$B1831,lehmad!$A$2:$A$412,0))</f>
        <v>56172</v>
      </c>
      <c r="M1831">
        <f>INDEX(lehmad!D$2:D$412,MATCH(klypsid!$B1831,lehmad!$A$2:$A$412,0))</f>
        <v>113</v>
      </c>
      <c r="N1831">
        <f>INDEX(lehmad!E$2:E$412,MATCH(klypsid!$B1831,lehmad!$A$2:$A$412,0))</f>
        <v>1</v>
      </c>
      <c r="O1831" t="str">
        <f>INDEX(lehmad!F$2:F$412,MATCH(klypsid!$B1831,lehmad!$A$2:$A$412,0))</f>
        <v>DYNASTY-ET</v>
      </c>
      <c r="P1831">
        <f>INDEX(lehmad!G$2:G$412,MATCH(klypsid!$B1831,lehmad!$A$2:$A$412,0))</f>
        <v>2002</v>
      </c>
      <c r="Q1831" s="2">
        <f>INDEX(lehmad!H$2:H$412,MATCH(klypsid!$B1831,lehmad!$A$2:$A$412,0))</f>
        <v>36044</v>
      </c>
      <c r="R1831">
        <f>INDEX(lehmad!I$2:I$412,MATCH(klypsid!$B1831,lehmad!$A$2:$A$412,0))</f>
        <v>124</v>
      </c>
      <c r="S1831">
        <f t="shared" si="197"/>
        <v>1</v>
      </c>
      <c r="T1831">
        <f t="shared" si="198"/>
        <v>533</v>
      </c>
      <c r="U1831">
        <f t="shared" si="199"/>
        <v>3</v>
      </c>
      <c r="V1831">
        <f t="shared" si="200"/>
        <v>7.4763816875672351</v>
      </c>
      <c r="W1831">
        <f t="shared" si="201"/>
        <v>18</v>
      </c>
      <c r="X1831">
        <f t="shared" si="202"/>
        <v>30</v>
      </c>
    </row>
    <row r="1832" spans="1:24" x14ac:dyDescent="0.25">
      <c r="A1832">
        <v>3416</v>
      </c>
      <c r="B1832" t="str">
        <f t="shared" si="196"/>
        <v>E3416</v>
      </c>
      <c r="C1832" t="s">
        <v>89</v>
      </c>
      <c r="D1832">
        <v>1</v>
      </c>
      <c r="E1832" s="2">
        <v>39160</v>
      </c>
      <c r="F1832" s="2">
        <v>39722</v>
      </c>
      <c r="G1832">
        <v>33.200000000000003</v>
      </c>
      <c r="H1832">
        <v>3.46</v>
      </c>
      <c r="I1832">
        <v>3.69</v>
      </c>
      <c r="J1832">
        <v>202</v>
      </c>
      <c r="K1832" t="str">
        <f>INDEX(lehmad!B$2:B$412,MATCH(klypsid!$B1832,lehmad!$A$2:$A$412,0))</f>
        <v>16.04.2005</v>
      </c>
      <c r="L1832">
        <f>INDEX(lehmad!C$2:C$412,MATCH(klypsid!$B1832,lehmad!$A$2:$A$412,0))</f>
        <v>56172</v>
      </c>
      <c r="M1832">
        <f>INDEX(lehmad!D$2:D$412,MATCH(klypsid!$B1832,lehmad!$A$2:$A$412,0))</f>
        <v>113</v>
      </c>
      <c r="N1832">
        <f>INDEX(lehmad!E$2:E$412,MATCH(klypsid!$B1832,lehmad!$A$2:$A$412,0))</f>
        <v>1</v>
      </c>
      <c r="O1832" t="str">
        <f>INDEX(lehmad!F$2:F$412,MATCH(klypsid!$B1832,lehmad!$A$2:$A$412,0))</f>
        <v>DYNASTY-ET</v>
      </c>
      <c r="P1832">
        <f>INDEX(lehmad!G$2:G$412,MATCH(klypsid!$B1832,lehmad!$A$2:$A$412,0))</f>
        <v>2002</v>
      </c>
      <c r="Q1832" s="2">
        <f>INDEX(lehmad!H$2:H$412,MATCH(klypsid!$B1832,lehmad!$A$2:$A$412,0))</f>
        <v>36044</v>
      </c>
      <c r="R1832">
        <f>INDEX(lehmad!I$2:I$412,MATCH(klypsid!$B1832,lehmad!$A$2:$A$412,0))</f>
        <v>124</v>
      </c>
      <c r="S1832">
        <f t="shared" si="197"/>
        <v>1</v>
      </c>
      <c r="T1832">
        <f t="shared" si="198"/>
        <v>562</v>
      </c>
      <c r="U1832">
        <f t="shared" si="199"/>
        <v>3</v>
      </c>
      <c r="V1832">
        <f t="shared" si="200"/>
        <v>4.0143552929770703</v>
      </c>
      <c r="W1832">
        <f t="shared" si="201"/>
        <v>19</v>
      </c>
      <c r="X1832">
        <f t="shared" si="202"/>
        <v>29</v>
      </c>
    </row>
    <row r="1833" spans="1:24" x14ac:dyDescent="0.25">
      <c r="A1833">
        <v>3416</v>
      </c>
      <c r="B1833" t="str">
        <f t="shared" si="196"/>
        <v>E3416</v>
      </c>
      <c r="C1833" t="s">
        <v>89</v>
      </c>
      <c r="D1833">
        <v>1</v>
      </c>
      <c r="E1833" s="2">
        <v>39160</v>
      </c>
      <c r="F1833" s="2">
        <v>39754</v>
      </c>
      <c r="G1833">
        <v>32.700000000000003</v>
      </c>
      <c r="H1833">
        <v>3.88</v>
      </c>
      <c r="I1833">
        <v>3.58</v>
      </c>
      <c r="J1833">
        <v>277</v>
      </c>
      <c r="K1833" t="str">
        <f>INDEX(lehmad!B$2:B$412,MATCH(klypsid!$B1833,lehmad!$A$2:$A$412,0))</f>
        <v>16.04.2005</v>
      </c>
      <c r="L1833">
        <f>INDEX(lehmad!C$2:C$412,MATCH(klypsid!$B1833,lehmad!$A$2:$A$412,0))</f>
        <v>56172</v>
      </c>
      <c r="M1833">
        <f>INDEX(lehmad!D$2:D$412,MATCH(klypsid!$B1833,lehmad!$A$2:$A$412,0))</f>
        <v>113</v>
      </c>
      <c r="N1833">
        <f>INDEX(lehmad!E$2:E$412,MATCH(klypsid!$B1833,lehmad!$A$2:$A$412,0))</f>
        <v>1</v>
      </c>
      <c r="O1833" t="str">
        <f>INDEX(lehmad!F$2:F$412,MATCH(klypsid!$B1833,lehmad!$A$2:$A$412,0))</f>
        <v>DYNASTY-ET</v>
      </c>
      <c r="P1833">
        <f>INDEX(lehmad!G$2:G$412,MATCH(klypsid!$B1833,lehmad!$A$2:$A$412,0))</f>
        <v>2002</v>
      </c>
      <c r="Q1833" s="2">
        <f>INDEX(lehmad!H$2:H$412,MATCH(klypsid!$B1833,lehmad!$A$2:$A$412,0))</f>
        <v>36044</v>
      </c>
      <c r="R1833">
        <f>INDEX(lehmad!I$2:I$412,MATCH(klypsid!$B1833,lehmad!$A$2:$A$412,0))</f>
        <v>124</v>
      </c>
      <c r="S1833">
        <f t="shared" si="197"/>
        <v>1</v>
      </c>
      <c r="T1833">
        <f t="shared" si="198"/>
        <v>594</v>
      </c>
      <c r="U1833">
        <f t="shared" si="199"/>
        <v>3</v>
      </c>
      <c r="V1833">
        <f t="shared" si="200"/>
        <v>4.4698859762744636</v>
      </c>
      <c r="W1833">
        <f t="shared" si="201"/>
        <v>20</v>
      </c>
      <c r="X1833">
        <f t="shared" si="202"/>
        <v>32</v>
      </c>
    </row>
    <row r="1834" spans="1:24" x14ac:dyDescent="0.25">
      <c r="A1834">
        <v>3416</v>
      </c>
      <c r="B1834" t="str">
        <f t="shared" si="196"/>
        <v>E3416</v>
      </c>
      <c r="C1834" t="s">
        <v>89</v>
      </c>
      <c r="D1834">
        <v>1</v>
      </c>
      <c r="E1834" s="2">
        <v>39160</v>
      </c>
      <c r="F1834" s="2">
        <v>39783</v>
      </c>
      <c r="G1834">
        <v>35</v>
      </c>
      <c r="H1834">
        <v>4.03</v>
      </c>
      <c r="I1834">
        <v>3.42</v>
      </c>
      <c r="J1834">
        <v>1816</v>
      </c>
      <c r="K1834" t="str">
        <f>INDEX(lehmad!B$2:B$412,MATCH(klypsid!$B1834,lehmad!$A$2:$A$412,0))</f>
        <v>16.04.2005</v>
      </c>
      <c r="L1834">
        <f>INDEX(lehmad!C$2:C$412,MATCH(klypsid!$B1834,lehmad!$A$2:$A$412,0))</f>
        <v>56172</v>
      </c>
      <c r="M1834">
        <f>INDEX(lehmad!D$2:D$412,MATCH(klypsid!$B1834,lehmad!$A$2:$A$412,0))</f>
        <v>113</v>
      </c>
      <c r="N1834">
        <f>INDEX(lehmad!E$2:E$412,MATCH(klypsid!$B1834,lehmad!$A$2:$A$412,0))</f>
        <v>1</v>
      </c>
      <c r="O1834" t="str">
        <f>INDEX(lehmad!F$2:F$412,MATCH(klypsid!$B1834,lehmad!$A$2:$A$412,0))</f>
        <v>DYNASTY-ET</v>
      </c>
      <c r="P1834">
        <f>INDEX(lehmad!G$2:G$412,MATCH(klypsid!$B1834,lehmad!$A$2:$A$412,0))</f>
        <v>2002</v>
      </c>
      <c r="Q1834" s="2">
        <f>INDEX(lehmad!H$2:H$412,MATCH(klypsid!$B1834,lehmad!$A$2:$A$412,0))</f>
        <v>36044</v>
      </c>
      <c r="R1834">
        <f>INDEX(lehmad!I$2:I$412,MATCH(klypsid!$B1834,lehmad!$A$2:$A$412,0))</f>
        <v>124</v>
      </c>
      <c r="S1834">
        <f t="shared" si="197"/>
        <v>1</v>
      </c>
      <c r="T1834">
        <f t="shared" si="198"/>
        <v>623</v>
      </c>
      <c r="U1834">
        <f t="shared" si="199"/>
        <v>3</v>
      </c>
      <c r="V1834">
        <f t="shared" si="200"/>
        <v>7.1826922975161906</v>
      </c>
      <c r="W1834">
        <f t="shared" si="201"/>
        <v>21</v>
      </c>
      <c r="X1834">
        <f t="shared" si="202"/>
        <v>29</v>
      </c>
    </row>
    <row r="1835" spans="1:24" x14ac:dyDescent="0.25">
      <c r="A1835">
        <v>3416</v>
      </c>
      <c r="B1835" t="str">
        <f t="shared" si="196"/>
        <v>E3416</v>
      </c>
      <c r="C1835" t="s">
        <v>89</v>
      </c>
      <c r="D1835">
        <v>1</v>
      </c>
      <c r="E1835" s="2">
        <v>39160</v>
      </c>
      <c r="F1835" s="2">
        <v>39817</v>
      </c>
      <c r="G1835">
        <v>26</v>
      </c>
      <c r="H1835">
        <v>3.94</v>
      </c>
      <c r="I1835">
        <v>3.54</v>
      </c>
      <c r="J1835">
        <v>1383</v>
      </c>
      <c r="K1835" t="str">
        <f>INDEX(lehmad!B$2:B$412,MATCH(klypsid!$B1835,lehmad!$A$2:$A$412,0))</f>
        <v>16.04.2005</v>
      </c>
      <c r="L1835">
        <f>INDEX(lehmad!C$2:C$412,MATCH(klypsid!$B1835,lehmad!$A$2:$A$412,0))</f>
        <v>56172</v>
      </c>
      <c r="M1835">
        <f>INDEX(lehmad!D$2:D$412,MATCH(klypsid!$B1835,lehmad!$A$2:$A$412,0))</f>
        <v>113</v>
      </c>
      <c r="N1835">
        <f>INDEX(lehmad!E$2:E$412,MATCH(klypsid!$B1835,lehmad!$A$2:$A$412,0))</f>
        <v>1</v>
      </c>
      <c r="O1835" t="str">
        <f>INDEX(lehmad!F$2:F$412,MATCH(klypsid!$B1835,lehmad!$A$2:$A$412,0))</f>
        <v>DYNASTY-ET</v>
      </c>
      <c r="P1835">
        <f>INDEX(lehmad!G$2:G$412,MATCH(klypsid!$B1835,lehmad!$A$2:$A$412,0))</f>
        <v>2002</v>
      </c>
      <c r="Q1835" s="2">
        <f>INDEX(lehmad!H$2:H$412,MATCH(klypsid!$B1835,lehmad!$A$2:$A$412,0))</f>
        <v>36044</v>
      </c>
      <c r="R1835">
        <f>INDEX(lehmad!I$2:I$412,MATCH(klypsid!$B1835,lehmad!$A$2:$A$412,0))</f>
        <v>124</v>
      </c>
      <c r="S1835">
        <f t="shared" si="197"/>
        <v>1</v>
      </c>
      <c r="T1835">
        <f t="shared" si="198"/>
        <v>657</v>
      </c>
      <c r="U1835">
        <f t="shared" si="199"/>
        <v>3</v>
      </c>
      <c r="V1835">
        <f t="shared" si="200"/>
        <v>6.7897292513757694</v>
      </c>
      <c r="W1835">
        <f t="shared" si="201"/>
        <v>22</v>
      </c>
      <c r="X1835">
        <f t="shared" si="202"/>
        <v>34</v>
      </c>
    </row>
    <row r="1836" spans="1:24" x14ac:dyDescent="0.25">
      <c r="A1836">
        <v>3416</v>
      </c>
      <c r="B1836" t="str">
        <f t="shared" si="196"/>
        <v>E3416</v>
      </c>
      <c r="C1836" t="s">
        <v>89</v>
      </c>
      <c r="D1836">
        <v>1</v>
      </c>
      <c r="E1836" s="2">
        <v>39160</v>
      </c>
      <c r="F1836" s="2">
        <v>39845</v>
      </c>
      <c r="G1836">
        <v>22.2</v>
      </c>
      <c r="H1836">
        <v>3.5</v>
      </c>
      <c r="I1836">
        <v>3.58</v>
      </c>
      <c r="J1836">
        <v>2709</v>
      </c>
      <c r="K1836" t="str">
        <f>INDEX(lehmad!B$2:B$412,MATCH(klypsid!$B1836,lehmad!$A$2:$A$412,0))</f>
        <v>16.04.2005</v>
      </c>
      <c r="L1836">
        <f>INDEX(lehmad!C$2:C$412,MATCH(klypsid!$B1836,lehmad!$A$2:$A$412,0))</f>
        <v>56172</v>
      </c>
      <c r="M1836">
        <f>INDEX(lehmad!D$2:D$412,MATCH(klypsid!$B1836,lehmad!$A$2:$A$412,0))</f>
        <v>113</v>
      </c>
      <c r="N1836">
        <f>INDEX(lehmad!E$2:E$412,MATCH(klypsid!$B1836,lehmad!$A$2:$A$412,0))</f>
        <v>1</v>
      </c>
      <c r="O1836" t="str">
        <f>INDEX(lehmad!F$2:F$412,MATCH(klypsid!$B1836,lehmad!$A$2:$A$412,0))</f>
        <v>DYNASTY-ET</v>
      </c>
      <c r="P1836">
        <f>INDEX(lehmad!G$2:G$412,MATCH(klypsid!$B1836,lehmad!$A$2:$A$412,0))</f>
        <v>2002</v>
      </c>
      <c r="Q1836" s="2">
        <f>INDEX(lehmad!H$2:H$412,MATCH(klypsid!$B1836,lehmad!$A$2:$A$412,0))</f>
        <v>36044</v>
      </c>
      <c r="R1836">
        <f>INDEX(lehmad!I$2:I$412,MATCH(klypsid!$B1836,lehmad!$A$2:$A$412,0))</f>
        <v>124</v>
      </c>
      <c r="S1836">
        <f t="shared" si="197"/>
        <v>1</v>
      </c>
      <c r="T1836">
        <f t="shared" si="198"/>
        <v>685</v>
      </c>
      <c r="U1836">
        <f t="shared" si="199"/>
        <v>3</v>
      </c>
      <c r="V1836">
        <f t="shared" si="200"/>
        <v>7.7596884884272894</v>
      </c>
      <c r="W1836">
        <f t="shared" si="201"/>
        <v>23</v>
      </c>
      <c r="X1836">
        <f t="shared" si="202"/>
        <v>28</v>
      </c>
    </row>
    <row r="1837" spans="1:24" x14ac:dyDescent="0.25">
      <c r="A1837">
        <v>3417</v>
      </c>
      <c r="B1837" t="str">
        <f t="shared" si="196"/>
        <v>E3417</v>
      </c>
      <c r="C1837" t="s">
        <v>90</v>
      </c>
      <c r="D1837">
        <v>1</v>
      </c>
      <c r="E1837" s="2">
        <v>39158</v>
      </c>
      <c r="F1837" s="2">
        <v>39173</v>
      </c>
      <c r="G1837">
        <v>22</v>
      </c>
      <c r="H1837">
        <v>4.68</v>
      </c>
      <c r="I1837">
        <v>3.73</v>
      </c>
      <c r="J1837">
        <v>124</v>
      </c>
      <c r="K1837" t="str">
        <f>INDEX(lehmad!B$2:B$412,MATCH(klypsid!$B1837,lehmad!$A$2:$A$412,0))</f>
        <v>16.04.2005</v>
      </c>
      <c r="L1837">
        <f>INDEX(lehmad!C$2:C$412,MATCH(klypsid!$B1837,lehmad!$A$2:$A$412,0))</f>
        <v>56172</v>
      </c>
      <c r="M1837">
        <f>INDEX(lehmad!D$2:D$412,MATCH(klypsid!$B1837,lehmad!$A$2:$A$412,0))</f>
        <v>100</v>
      </c>
      <c r="N1837">
        <f>INDEX(lehmad!E$2:E$412,MATCH(klypsid!$B1837,lehmad!$A$2:$A$412,0))</f>
        <v>0.92500000000000004</v>
      </c>
      <c r="O1837" t="str">
        <f>INDEX(lehmad!F$2:F$412,MATCH(klypsid!$B1837,lehmad!$A$2:$A$412,0))</f>
        <v>DYNASTY-ET</v>
      </c>
      <c r="P1837">
        <f>INDEX(lehmad!G$2:G$412,MATCH(klypsid!$B1837,lehmad!$A$2:$A$412,0))</f>
        <v>2002</v>
      </c>
      <c r="Q1837" s="2">
        <f>INDEX(lehmad!H$2:H$412,MATCH(klypsid!$B1837,lehmad!$A$2:$A$412,0))</f>
        <v>36044</v>
      </c>
      <c r="R1837">
        <f>INDEX(lehmad!I$2:I$412,MATCH(klypsid!$B1837,lehmad!$A$2:$A$412,0))</f>
        <v>124</v>
      </c>
      <c r="S1837">
        <f t="shared" si="197"/>
        <v>1</v>
      </c>
      <c r="T1837">
        <f t="shared" si="198"/>
        <v>15</v>
      </c>
      <c r="U1837">
        <f t="shared" si="199"/>
        <v>1</v>
      </c>
      <c r="V1837">
        <f t="shared" si="200"/>
        <v>3.3103401206121505</v>
      </c>
      <c r="W1837">
        <f t="shared" si="201"/>
        <v>1</v>
      </c>
      <c r="X1837">
        <f t="shared" si="202"/>
        <v>15</v>
      </c>
    </row>
    <row r="1838" spans="1:24" x14ac:dyDescent="0.25">
      <c r="A1838">
        <v>3417</v>
      </c>
      <c r="B1838" t="str">
        <f t="shared" si="196"/>
        <v>E3417</v>
      </c>
      <c r="C1838" t="s">
        <v>90</v>
      </c>
      <c r="D1838">
        <v>1</v>
      </c>
      <c r="E1838" s="2">
        <v>39158</v>
      </c>
      <c r="F1838" s="2">
        <v>39204</v>
      </c>
      <c r="G1838">
        <v>32.700000000000003</v>
      </c>
      <c r="H1838">
        <v>4.28</v>
      </c>
      <c r="I1838">
        <v>3.45</v>
      </c>
      <c r="J1838">
        <v>69</v>
      </c>
      <c r="K1838" t="str">
        <f>INDEX(lehmad!B$2:B$412,MATCH(klypsid!$B1838,lehmad!$A$2:$A$412,0))</f>
        <v>16.04.2005</v>
      </c>
      <c r="L1838">
        <f>INDEX(lehmad!C$2:C$412,MATCH(klypsid!$B1838,lehmad!$A$2:$A$412,0))</f>
        <v>56172</v>
      </c>
      <c r="M1838">
        <f>INDEX(lehmad!D$2:D$412,MATCH(klypsid!$B1838,lehmad!$A$2:$A$412,0))</f>
        <v>100</v>
      </c>
      <c r="N1838">
        <f>INDEX(lehmad!E$2:E$412,MATCH(klypsid!$B1838,lehmad!$A$2:$A$412,0))</f>
        <v>0.92500000000000004</v>
      </c>
      <c r="O1838" t="str">
        <f>INDEX(lehmad!F$2:F$412,MATCH(klypsid!$B1838,lehmad!$A$2:$A$412,0))</f>
        <v>DYNASTY-ET</v>
      </c>
      <c r="P1838">
        <f>INDEX(lehmad!G$2:G$412,MATCH(klypsid!$B1838,lehmad!$A$2:$A$412,0))</f>
        <v>2002</v>
      </c>
      <c r="Q1838" s="2">
        <f>INDEX(lehmad!H$2:H$412,MATCH(klypsid!$B1838,lehmad!$A$2:$A$412,0))</f>
        <v>36044</v>
      </c>
      <c r="R1838">
        <f>INDEX(lehmad!I$2:I$412,MATCH(klypsid!$B1838,lehmad!$A$2:$A$412,0))</f>
        <v>124</v>
      </c>
      <c r="S1838">
        <f t="shared" si="197"/>
        <v>1</v>
      </c>
      <c r="T1838">
        <f t="shared" si="198"/>
        <v>46</v>
      </c>
      <c r="U1838">
        <f t="shared" si="199"/>
        <v>1</v>
      </c>
      <c r="V1838">
        <f t="shared" si="200"/>
        <v>2.4646682670034443</v>
      </c>
      <c r="W1838">
        <f t="shared" si="201"/>
        <v>2</v>
      </c>
      <c r="X1838">
        <f t="shared" si="202"/>
        <v>31</v>
      </c>
    </row>
    <row r="1839" spans="1:24" x14ac:dyDescent="0.25">
      <c r="A1839">
        <v>3417</v>
      </c>
      <c r="B1839" t="str">
        <f t="shared" si="196"/>
        <v>E3417</v>
      </c>
      <c r="C1839" t="s">
        <v>90</v>
      </c>
      <c r="D1839">
        <v>1</v>
      </c>
      <c r="E1839" s="2">
        <v>39158</v>
      </c>
      <c r="F1839" s="2">
        <v>39236</v>
      </c>
      <c r="G1839">
        <v>37.799999999999997</v>
      </c>
      <c r="H1839">
        <v>3.67</v>
      </c>
      <c r="I1839">
        <v>3.15</v>
      </c>
      <c r="J1839">
        <v>40</v>
      </c>
      <c r="K1839" t="str">
        <f>INDEX(lehmad!B$2:B$412,MATCH(klypsid!$B1839,lehmad!$A$2:$A$412,0))</f>
        <v>16.04.2005</v>
      </c>
      <c r="L1839">
        <f>INDEX(lehmad!C$2:C$412,MATCH(klypsid!$B1839,lehmad!$A$2:$A$412,0))</f>
        <v>56172</v>
      </c>
      <c r="M1839">
        <f>INDEX(lehmad!D$2:D$412,MATCH(klypsid!$B1839,lehmad!$A$2:$A$412,0))</f>
        <v>100</v>
      </c>
      <c r="N1839">
        <f>INDEX(lehmad!E$2:E$412,MATCH(klypsid!$B1839,lehmad!$A$2:$A$412,0))</f>
        <v>0.92500000000000004</v>
      </c>
      <c r="O1839" t="str">
        <f>INDEX(lehmad!F$2:F$412,MATCH(klypsid!$B1839,lehmad!$A$2:$A$412,0))</f>
        <v>DYNASTY-ET</v>
      </c>
      <c r="P1839">
        <f>INDEX(lehmad!G$2:G$412,MATCH(klypsid!$B1839,lehmad!$A$2:$A$412,0))</f>
        <v>2002</v>
      </c>
      <c r="Q1839" s="2">
        <f>INDEX(lehmad!H$2:H$412,MATCH(klypsid!$B1839,lehmad!$A$2:$A$412,0))</f>
        <v>36044</v>
      </c>
      <c r="R1839">
        <f>INDEX(lehmad!I$2:I$412,MATCH(klypsid!$B1839,lehmad!$A$2:$A$412,0))</f>
        <v>124</v>
      </c>
      <c r="S1839">
        <f t="shared" si="197"/>
        <v>1</v>
      </c>
      <c r="T1839">
        <f t="shared" si="198"/>
        <v>78</v>
      </c>
      <c r="U1839">
        <f t="shared" si="199"/>
        <v>2</v>
      </c>
      <c r="V1839">
        <f t="shared" si="200"/>
        <v>1.6780719051126378</v>
      </c>
      <c r="W1839">
        <f t="shared" si="201"/>
        <v>3</v>
      </c>
      <c r="X1839">
        <f t="shared" si="202"/>
        <v>32</v>
      </c>
    </row>
    <row r="1840" spans="1:24" x14ac:dyDescent="0.25">
      <c r="A1840">
        <v>3417</v>
      </c>
      <c r="B1840" t="str">
        <f t="shared" si="196"/>
        <v>E3417</v>
      </c>
      <c r="C1840" t="s">
        <v>90</v>
      </c>
      <c r="D1840">
        <v>1</v>
      </c>
      <c r="E1840" s="2">
        <v>39158</v>
      </c>
      <c r="F1840" s="2">
        <v>39266</v>
      </c>
      <c r="G1840">
        <v>37</v>
      </c>
      <c r="H1840">
        <v>3.06</v>
      </c>
      <c r="I1840">
        <v>3.41</v>
      </c>
      <c r="J1840">
        <v>40</v>
      </c>
      <c r="K1840" t="str">
        <f>INDEX(lehmad!B$2:B$412,MATCH(klypsid!$B1840,lehmad!$A$2:$A$412,0))</f>
        <v>16.04.2005</v>
      </c>
      <c r="L1840">
        <f>INDEX(lehmad!C$2:C$412,MATCH(klypsid!$B1840,lehmad!$A$2:$A$412,0))</f>
        <v>56172</v>
      </c>
      <c r="M1840">
        <f>INDEX(lehmad!D$2:D$412,MATCH(klypsid!$B1840,lehmad!$A$2:$A$412,0))</f>
        <v>100</v>
      </c>
      <c r="N1840">
        <f>INDEX(lehmad!E$2:E$412,MATCH(klypsid!$B1840,lehmad!$A$2:$A$412,0))</f>
        <v>0.92500000000000004</v>
      </c>
      <c r="O1840" t="str">
        <f>INDEX(lehmad!F$2:F$412,MATCH(klypsid!$B1840,lehmad!$A$2:$A$412,0))</f>
        <v>DYNASTY-ET</v>
      </c>
      <c r="P1840">
        <f>INDEX(lehmad!G$2:G$412,MATCH(klypsid!$B1840,lehmad!$A$2:$A$412,0))</f>
        <v>2002</v>
      </c>
      <c r="Q1840" s="2">
        <f>INDEX(lehmad!H$2:H$412,MATCH(klypsid!$B1840,lehmad!$A$2:$A$412,0))</f>
        <v>36044</v>
      </c>
      <c r="R1840">
        <f>INDEX(lehmad!I$2:I$412,MATCH(klypsid!$B1840,lehmad!$A$2:$A$412,0))</f>
        <v>124</v>
      </c>
      <c r="S1840">
        <f t="shared" si="197"/>
        <v>1</v>
      </c>
      <c r="T1840">
        <f t="shared" si="198"/>
        <v>108</v>
      </c>
      <c r="U1840">
        <f t="shared" si="199"/>
        <v>2</v>
      </c>
      <c r="V1840">
        <f t="shared" si="200"/>
        <v>1.6780719051126378</v>
      </c>
      <c r="W1840">
        <f t="shared" si="201"/>
        <v>4</v>
      </c>
      <c r="X1840">
        <f t="shared" si="202"/>
        <v>30</v>
      </c>
    </row>
    <row r="1841" spans="1:24" x14ac:dyDescent="0.25">
      <c r="A1841">
        <v>3417</v>
      </c>
      <c r="B1841" t="str">
        <f t="shared" si="196"/>
        <v>E3417</v>
      </c>
      <c r="C1841" t="s">
        <v>90</v>
      </c>
      <c r="D1841">
        <v>1</v>
      </c>
      <c r="E1841" s="2">
        <v>39158</v>
      </c>
      <c r="F1841" s="2">
        <v>39295</v>
      </c>
      <c r="G1841">
        <v>34.5</v>
      </c>
      <c r="H1841">
        <v>3.67</v>
      </c>
      <c r="I1841">
        <v>3.64</v>
      </c>
      <c r="J1841">
        <v>31</v>
      </c>
      <c r="K1841" t="str">
        <f>INDEX(lehmad!B$2:B$412,MATCH(klypsid!$B1841,lehmad!$A$2:$A$412,0))</f>
        <v>16.04.2005</v>
      </c>
      <c r="L1841">
        <f>INDEX(lehmad!C$2:C$412,MATCH(klypsid!$B1841,lehmad!$A$2:$A$412,0))</f>
        <v>56172</v>
      </c>
      <c r="M1841">
        <f>INDEX(lehmad!D$2:D$412,MATCH(klypsid!$B1841,lehmad!$A$2:$A$412,0))</f>
        <v>100</v>
      </c>
      <c r="N1841">
        <f>INDEX(lehmad!E$2:E$412,MATCH(klypsid!$B1841,lehmad!$A$2:$A$412,0))</f>
        <v>0.92500000000000004</v>
      </c>
      <c r="O1841" t="str">
        <f>INDEX(lehmad!F$2:F$412,MATCH(klypsid!$B1841,lehmad!$A$2:$A$412,0))</f>
        <v>DYNASTY-ET</v>
      </c>
      <c r="P1841">
        <f>INDEX(lehmad!G$2:G$412,MATCH(klypsid!$B1841,lehmad!$A$2:$A$412,0))</f>
        <v>2002</v>
      </c>
      <c r="Q1841" s="2">
        <f>INDEX(lehmad!H$2:H$412,MATCH(klypsid!$B1841,lehmad!$A$2:$A$412,0))</f>
        <v>36044</v>
      </c>
      <c r="R1841">
        <f>INDEX(lehmad!I$2:I$412,MATCH(klypsid!$B1841,lehmad!$A$2:$A$412,0))</f>
        <v>124</v>
      </c>
      <c r="S1841">
        <f t="shared" si="197"/>
        <v>1</v>
      </c>
      <c r="T1841">
        <f t="shared" si="198"/>
        <v>137</v>
      </c>
      <c r="U1841">
        <f t="shared" si="199"/>
        <v>2</v>
      </c>
      <c r="V1841">
        <f t="shared" si="200"/>
        <v>1.3103401206121505</v>
      </c>
      <c r="W1841">
        <f t="shared" si="201"/>
        <v>5</v>
      </c>
      <c r="X1841">
        <f t="shared" si="202"/>
        <v>29</v>
      </c>
    </row>
    <row r="1842" spans="1:24" x14ac:dyDescent="0.25">
      <c r="A1842">
        <v>3417</v>
      </c>
      <c r="B1842" t="str">
        <f t="shared" si="196"/>
        <v>E3417</v>
      </c>
      <c r="C1842" t="s">
        <v>90</v>
      </c>
      <c r="D1842">
        <v>1</v>
      </c>
      <c r="E1842" s="2">
        <v>39158</v>
      </c>
      <c r="F1842" s="2">
        <v>39328</v>
      </c>
      <c r="G1842">
        <v>29.8</v>
      </c>
      <c r="H1842">
        <v>4.16</v>
      </c>
      <c r="I1842">
        <v>3.94</v>
      </c>
      <c r="J1842">
        <v>55</v>
      </c>
      <c r="K1842" t="str">
        <f>INDEX(lehmad!B$2:B$412,MATCH(klypsid!$B1842,lehmad!$A$2:$A$412,0))</f>
        <v>16.04.2005</v>
      </c>
      <c r="L1842">
        <f>INDEX(lehmad!C$2:C$412,MATCH(klypsid!$B1842,lehmad!$A$2:$A$412,0))</f>
        <v>56172</v>
      </c>
      <c r="M1842">
        <f>INDEX(lehmad!D$2:D$412,MATCH(klypsid!$B1842,lehmad!$A$2:$A$412,0))</f>
        <v>100</v>
      </c>
      <c r="N1842">
        <f>INDEX(lehmad!E$2:E$412,MATCH(klypsid!$B1842,lehmad!$A$2:$A$412,0))</f>
        <v>0.92500000000000004</v>
      </c>
      <c r="O1842" t="str">
        <f>INDEX(lehmad!F$2:F$412,MATCH(klypsid!$B1842,lehmad!$A$2:$A$412,0))</f>
        <v>DYNASTY-ET</v>
      </c>
      <c r="P1842">
        <f>INDEX(lehmad!G$2:G$412,MATCH(klypsid!$B1842,lehmad!$A$2:$A$412,0))</f>
        <v>2002</v>
      </c>
      <c r="Q1842" s="2">
        <f>INDEX(lehmad!H$2:H$412,MATCH(klypsid!$B1842,lehmad!$A$2:$A$412,0))</f>
        <v>36044</v>
      </c>
      <c r="R1842">
        <f>INDEX(lehmad!I$2:I$412,MATCH(klypsid!$B1842,lehmad!$A$2:$A$412,0))</f>
        <v>124</v>
      </c>
      <c r="S1842">
        <f t="shared" si="197"/>
        <v>1</v>
      </c>
      <c r="T1842">
        <f t="shared" si="198"/>
        <v>170</v>
      </c>
      <c r="U1842">
        <f t="shared" si="199"/>
        <v>3</v>
      </c>
      <c r="V1842">
        <f t="shared" si="200"/>
        <v>2.1375035237499347</v>
      </c>
      <c r="W1842">
        <f t="shared" si="201"/>
        <v>6</v>
      </c>
      <c r="X1842">
        <f t="shared" si="202"/>
        <v>33</v>
      </c>
    </row>
    <row r="1843" spans="1:24" x14ac:dyDescent="0.25">
      <c r="A1843">
        <v>3417</v>
      </c>
      <c r="B1843" t="str">
        <f t="shared" si="196"/>
        <v>E3417</v>
      </c>
      <c r="C1843" t="s">
        <v>90</v>
      </c>
      <c r="D1843">
        <v>1</v>
      </c>
      <c r="E1843" s="2">
        <v>39158</v>
      </c>
      <c r="F1843" s="2">
        <v>39356</v>
      </c>
      <c r="G1843">
        <v>26.8</v>
      </c>
      <c r="H1843">
        <v>4.62</v>
      </c>
      <c r="I1843">
        <v>4.26</v>
      </c>
      <c r="J1843">
        <v>81</v>
      </c>
      <c r="K1843" t="str">
        <f>INDEX(lehmad!B$2:B$412,MATCH(klypsid!$B1843,lehmad!$A$2:$A$412,0))</f>
        <v>16.04.2005</v>
      </c>
      <c r="L1843">
        <f>INDEX(lehmad!C$2:C$412,MATCH(klypsid!$B1843,lehmad!$A$2:$A$412,0))</f>
        <v>56172</v>
      </c>
      <c r="M1843">
        <f>INDEX(lehmad!D$2:D$412,MATCH(klypsid!$B1843,lehmad!$A$2:$A$412,0))</f>
        <v>100</v>
      </c>
      <c r="N1843">
        <f>INDEX(lehmad!E$2:E$412,MATCH(klypsid!$B1843,lehmad!$A$2:$A$412,0))</f>
        <v>0.92500000000000004</v>
      </c>
      <c r="O1843" t="str">
        <f>INDEX(lehmad!F$2:F$412,MATCH(klypsid!$B1843,lehmad!$A$2:$A$412,0))</f>
        <v>DYNASTY-ET</v>
      </c>
      <c r="P1843">
        <f>INDEX(lehmad!G$2:G$412,MATCH(klypsid!$B1843,lehmad!$A$2:$A$412,0))</f>
        <v>2002</v>
      </c>
      <c r="Q1843" s="2">
        <f>INDEX(lehmad!H$2:H$412,MATCH(klypsid!$B1843,lehmad!$A$2:$A$412,0))</f>
        <v>36044</v>
      </c>
      <c r="R1843">
        <f>INDEX(lehmad!I$2:I$412,MATCH(klypsid!$B1843,lehmad!$A$2:$A$412,0))</f>
        <v>124</v>
      </c>
      <c r="S1843">
        <f t="shared" si="197"/>
        <v>1</v>
      </c>
      <c r="T1843">
        <f t="shared" si="198"/>
        <v>198</v>
      </c>
      <c r="U1843">
        <f t="shared" si="199"/>
        <v>3</v>
      </c>
      <c r="V1843">
        <f t="shared" si="200"/>
        <v>2.6959938131098999</v>
      </c>
      <c r="W1843">
        <f t="shared" si="201"/>
        <v>7</v>
      </c>
      <c r="X1843">
        <f t="shared" si="202"/>
        <v>28</v>
      </c>
    </row>
    <row r="1844" spans="1:24" x14ac:dyDescent="0.25">
      <c r="A1844">
        <v>3417</v>
      </c>
      <c r="B1844" t="str">
        <f t="shared" si="196"/>
        <v>E3417</v>
      </c>
      <c r="C1844" t="s">
        <v>90</v>
      </c>
      <c r="D1844">
        <v>1</v>
      </c>
      <c r="E1844" s="2">
        <v>39158</v>
      </c>
      <c r="F1844" s="2">
        <v>39387</v>
      </c>
      <c r="G1844">
        <v>24.3</v>
      </c>
      <c r="H1844">
        <v>3.32</v>
      </c>
      <c r="I1844">
        <v>3.82</v>
      </c>
      <c r="J1844">
        <v>144</v>
      </c>
      <c r="K1844" t="str">
        <f>INDEX(lehmad!B$2:B$412,MATCH(klypsid!$B1844,lehmad!$A$2:$A$412,0))</f>
        <v>16.04.2005</v>
      </c>
      <c r="L1844">
        <f>INDEX(lehmad!C$2:C$412,MATCH(klypsid!$B1844,lehmad!$A$2:$A$412,0))</f>
        <v>56172</v>
      </c>
      <c r="M1844">
        <f>INDEX(lehmad!D$2:D$412,MATCH(klypsid!$B1844,lehmad!$A$2:$A$412,0))</f>
        <v>100</v>
      </c>
      <c r="N1844">
        <f>INDEX(lehmad!E$2:E$412,MATCH(klypsid!$B1844,lehmad!$A$2:$A$412,0))</f>
        <v>0.92500000000000004</v>
      </c>
      <c r="O1844" t="str">
        <f>INDEX(lehmad!F$2:F$412,MATCH(klypsid!$B1844,lehmad!$A$2:$A$412,0))</f>
        <v>DYNASTY-ET</v>
      </c>
      <c r="P1844">
        <f>INDEX(lehmad!G$2:G$412,MATCH(klypsid!$B1844,lehmad!$A$2:$A$412,0))</f>
        <v>2002</v>
      </c>
      <c r="Q1844" s="2">
        <f>INDEX(lehmad!H$2:H$412,MATCH(klypsid!$B1844,lehmad!$A$2:$A$412,0))</f>
        <v>36044</v>
      </c>
      <c r="R1844">
        <f>INDEX(lehmad!I$2:I$412,MATCH(klypsid!$B1844,lehmad!$A$2:$A$412,0))</f>
        <v>124</v>
      </c>
      <c r="S1844">
        <f t="shared" si="197"/>
        <v>1</v>
      </c>
      <c r="T1844">
        <f t="shared" si="198"/>
        <v>229</v>
      </c>
      <c r="U1844">
        <f t="shared" si="199"/>
        <v>3</v>
      </c>
      <c r="V1844">
        <f t="shared" si="200"/>
        <v>3.5260688116675878</v>
      </c>
      <c r="W1844">
        <f t="shared" si="201"/>
        <v>8</v>
      </c>
      <c r="X1844">
        <f t="shared" si="202"/>
        <v>31</v>
      </c>
    </row>
    <row r="1845" spans="1:24" x14ac:dyDescent="0.25">
      <c r="A1845">
        <v>3417</v>
      </c>
      <c r="B1845" t="str">
        <f t="shared" si="196"/>
        <v>E3417</v>
      </c>
      <c r="C1845" t="s">
        <v>90</v>
      </c>
      <c r="D1845">
        <v>1</v>
      </c>
      <c r="E1845" s="2">
        <v>39158</v>
      </c>
      <c r="F1845" s="2">
        <v>39418</v>
      </c>
      <c r="G1845">
        <v>23.6</v>
      </c>
      <c r="H1845">
        <v>6.53</v>
      </c>
      <c r="I1845">
        <v>4.5199999999999996</v>
      </c>
      <c r="J1845">
        <v>84</v>
      </c>
      <c r="K1845" t="str">
        <f>INDEX(lehmad!B$2:B$412,MATCH(klypsid!$B1845,lehmad!$A$2:$A$412,0))</f>
        <v>16.04.2005</v>
      </c>
      <c r="L1845">
        <f>INDEX(lehmad!C$2:C$412,MATCH(klypsid!$B1845,lehmad!$A$2:$A$412,0))</f>
        <v>56172</v>
      </c>
      <c r="M1845">
        <f>INDEX(lehmad!D$2:D$412,MATCH(klypsid!$B1845,lehmad!$A$2:$A$412,0))</f>
        <v>100</v>
      </c>
      <c r="N1845">
        <f>INDEX(lehmad!E$2:E$412,MATCH(klypsid!$B1845,lehmad!$A$2:$A$412,0))</f>
        <v>0.92500000000000004</v>
      </c>
      <c r="O1845" t="str">
        <f>INDEX(lehmad!F$2:F$412,MATCH(klypsid!$B1845,lehmad!$A$2:$A$412,0))</f>
        <v>DYNASTY-ET</v>
      </c>
      <c r="P1845">
        <f>INDEX(lehmad!G$2:G$412,MATCH(klypsid!$B1845,lehmad!$A$2:$A$412,0))</f>
        <v>2002</v>
      </c>
      <c r="Q1845" s="2">
        <f>INDEX(lehmad!H$2:H$412,MATCH(klypsid!$B1845,lehmad!$A$2:$A$412,0))</f>
        <v>36044</v>
      </c>
      <c r="R1845">
        <f>INDEX(lehmad!I$2:I$412,MATCH(klypsid!$B1845,lehmad!$A$2:$A$412,0))</f>
        <v>124</v>
      </c>
      <c r="S1845">
        <f t="shared" si="197"/>
        <v>1</v>
      </c>
      <c r="T1845">
        <f t="shared" si="198"/>
        <v>260</v>
      </c>
      <c r="U1845">
        <f t="shared" si="199"/>
        <v>3</v>
      </c>
      <c r="V1845">
        <f t="shared" si="200"/>
        <v>2.7484612330040354</v>
      </c>
      <c r="W1845">
        <f t="shared" si="201"/>
        <v>9</v>
      </c>
      <c r="X1845">
        <f t="shared" si="202"/>
        <v>31</v>
      </c>
    </row>
    <row r="1846" spans="1:24" x14ac:dyDescent="0.25">
      <c r="A1846">
        <v>3417</v>
      </c>
      <c r="B1846" t="str">
        <f t="shared" si="196"/>
        <v>E3417</v>
      </c>
      <c r="C1846" t="s">
        <v>90</v>
      </c>
      <c r="D1846">
        <v>1</v>
      </c>
      <c r="E1846" s="2">
        <v>39158</v>
      </c>
      <c r="F1846" s="2">
        <v>39450</v>
      </c>
      <c r="G1846">
        <v>15.9</v>
      </c>
      <c r="H1846">
        <v>6.53</v>
      </c>
      <c r="I1846">
        <v>4.34</v>
      </c>
      <c r="J1846">
        <v>110</v>
      </c>
      <c r="K1846" t="str">
        <f>INDEX(lehmad!B$2:B$412,MATCH(klypsid!$B1846,lehmad!$A$2:$A$412,0))</f>
        <v>16.04.2005</v>
      </c>
      <c r="L1846">
        <f>INDEX(lehmad!C$2:C$412,MATCH(klypsid!$B1846,lehmad!$A$2:$A$412,0))</f>
        <v>56172</v>
      </c>
      <c r="M1846">
        <f>INDEX(lehmad!D$2:D$412,MATCH(klypsid!$B1846,lehmad!$A$2:$A$412,0))</f>
        <v>100</v>
      </c>
      <c r="N1846">
        <f>INDEX(lehmad!E$2:E$412,MATCH(klypsid!$B1846,lehmad!$A$2:$A$412,0))</f>
        <v>0.92500000000000004</v>
      </c>
      <c r="O1846" t="str">
        <f>INDEX(lehmad!F$2:F$412,MATCH(klypsid!$B1846,lehmad!$A$2:$A$412,0))</f>
        <v>DYNASTY-ET</v>
      </c>
      <c r="P1846">
        <f>INDEX(lehmad!G$2:G$412,MATCH(klypsid!$B1846,lehmad!$A$2:$A$412,0))</f>
        <v>2002</v>
      </c>
      <c r="Q1846" s="2">
        <f>INDEX(lehmad!H$2:H$412,MATCH(klypsid!$B1846,lehmad!$A$2:$A$412,0))</f>
        <v>36044</v>
      </c>
      <c r="R1846">
        <f>INDEX(lehmad!I$2:I$412,MATCH(klypsid!$B1846,lehmad!$A$2:$A$412,0))</f>
        <v>124</v>
      </c>
      <c r="S1846">
        <f t="shared" si="197"/>
        <v>1</v>
      </c>
      <c r="T1846">
        <f t="shared" si="198"/>
        <v>292</v>
      </c>
      <c r="U1846">
        <f t="shared" si="199"/>
        <v>3</v>
      </c>
      <c r="V1846">
        <f t="shared" si="200"/>
        <v>3.1375035237499351</v>
      </c>
      <c r="W1846">
        <f t="shared" si="201"/>
        <v>10</v>
      </c>
      <c r="X1846">
        <f t="shared" si="202"/>
        <v>32</v>
      </c>
    </row>
    <row r="1847" spans="1:24" x14ac:dyDescent="0.25">
      <c r="A1847">
        <v>3417</v>
      </c>
      <c r="B1847" t="str">
        <f t="shared" si="196"/>
        <v>E3417</v>
      </c>
      <c r="C1847" t="s">
        <v>90</v>
      </c>
      <c r="D1847">
        <v>1</v>
      </c>
      <c r="E1847" s="2">
        <v>39158</v>
      </c>
      <c r="F1847" s="2">
        <v>39481</v>
      </c>
      <c r="G1847">
        <v>15</v>
      </c>
      <c r="H1847">
        <v>6.56</v>
      </c>
      <c r="I1847">
        <v>4.1399999999999997</v>
      </c>
      <c r="J1847">
        <v>114</v>
      </c>
      <c r="K1847" t="str">
        <f>INDEX(lehmad!B$2:B$412,MATCH(klypsid!$B1847,lehmad!$A$2:$A$412,0))</f>
        <v>16.04.2005</v>
      </c>
      <c r="L1847">
        <f>INDEX(lehmad!C$2:C$412,MATCH(klypsid!$B1847,lehmad!$A$2:$A$412,0))</f>
        <v>56172</v>
      </c>
      <c r="M1847">
        <f>INDEX(lehmad!D$2:D$412,MATCH(klypsid!$B1847,lehmad!$A$2:$A$412,0))</f>
        <v>100</v>
      </c>
      <c r="N1847">
        <f>INDEX(lehmad!E$2:E$412,MATCH(klypsid!$B1847,lehmad!$A$2:$A$412,0))</f>
        <v>0.92500000000000004</v>
      </c>
      <c r="O1847" t="str">
        <f>INDEX(lehmad!F$2:F$412,MATCH(klypsid!$B1847,lehmad!$A$2:$A$412,0))</f>
        <v>DYNASTY-ET</v>
      </c>
      <c r="P1847">
        <f>INDEX(lehmad!G$2:G$412,MATCH(klypsid!$B1847,lehmad!$A$2:$A$412,0))</f>
        <v>2002</v>
      </c>
      <c r="Q1847" s="2">
        <f>INDEX(lehmad!H$2:H$412,MATCH(klypsid!$B1847,lehmad!$A$2:$A$412,0))</f>
        <v>36044</v>
      </c>
      <c r="R1847">
        <f>INDEX(lehmad!I$2:I$412,MATCH(klypsid!$B1847,lehmad!$A$2:$A$412,0))</f>
        <v>124</v>
      </c>
      <c r="S1847">
        <f t="shared" si="197"/>
        <v>1</v>
      </c>
      <c r="T1847">
        <f t="shared" si="198"/>
        <v>323</v>
      </c>
      <c r="U1847">
        <f t="shared" si="199"/>
        <v>3</v>
      </c>
      <c r="V1847">
        <f t="shared" si="200"/>
        <v>3.1890338243900169</v>
      </c>
      <c r="W1847">
        <f t="shared" si="201"/>
        <v>11</v>
      </c>
      <c r="X1847">
        <f t="shared" si="202"/>
        <v>31</v>
      </c>
    </row>
    <row r="1848" spans="1:24" x14ac:dyDescent="0.25">
      <c r="A1848">
        <v>3417</v>
      </c>
      <c r="B1848" t="str">
        <f t="shared" si="196"/>
        <v>E3417</v>
      </c>
      <c r="C1848" t="s">
        <v>90</v>
      </c>
      <c r="D1848">
        <v>2</v>
      </c>
      <c r="E1848" s="2">
        <v>39520</v>
      </c>
      <c r="F1848" s="2">
        <v>39539</v>
      </c>
      <c r="G1848">
        <v>34.9</v>
      </c>
      <c r="H1848">
        <v>4.63</v>
      </c>
      <c r="I1848">
        <v>4.1399999999999997</v>
      </c>
      <c r="J1848">
        <v>104</v>
      </c>
      <c r="K1848" t="str">
        <f>INDEX(lehmad!B$2:B$412,MATCH(klypsid!$B1848,lehmad!$A$2:$A$412,0))</f>
        <v>16.04.2005</v>
      </c>
      <c r="L1848">
        <f>INDEX(lehmad!C$2:C$412,MATCH(klypsid!$B1848,lehmad!$A$2:$A$412,0))</f>
        <v>56172</v>
      </c>
      <c r="M1848">
        <f>INDEX(lehmad!D$2:D$412,MATCH(klypsid!$B1848,lehmad!$A$2:$A$412,0))</f>
        <v>100</v>
      </c>
      <c r="N1848">
        <f>INDEX(lehmad!E$2:E$412,MATCH(klypsid!$B1848,lehmad!$A$2:$A$412,0))</f>
        <v>0.92500000000000004</v>
      </c>
      <c r="O1848" t="str">
        <f>INDEX(lehmad!F$2:F$412,MATCH(klypsid!$B1848,lehmad!$A$2:$A$412,0))</f>
        <v>DYNASTY-ET</v>
      </c>
      <c r="P1848">
        <f>INDEX(lehmad!G$2:G$412,MATCH(klypsid!$B1848,lehmad!$A$2:$A$412,0))</f>
        <v>2002</v>
      </c>
      <c r="Q1848" s="2">
        <f>INDEX(lehmad!H$2:H$412,MATCH(klypsid!$B1848,lehmad!$A$2:$A$412,0))</f>
        <v>36044</v>
      </c>
      <c r="R1848">
        <f>INDEX(lehmad!I$2:I$412,MATCH(klypsid!$B1848,lehmad!$A$2:$A$412,0))</f>
        <v>124</v>
      </c>
      <c r="S1848">
        <f t="shared" si="197"/>
        <v>2</v>
      </c>
      <c r="T1848">
        <f t="shared" si="198"/>
        <v>19</v>
      </c>
      <c r="U1848">
        <f t="shared" si="199"/>
        <v>1</v>
      </c>
      <c r="V1848">
        <f t="shared" si="200"/>
        <v>3.0565835283663674</v>
      </c>
      <c r="W1848">
        <f t="shared" si="201"/>
        <v>1</v>
      </c>
      <c r="X1848">
        <f t="shared" si="202"/>
        <v>19</v>
      </c>
    </row>
    <row r="1849" spans="1:24" x14ac:dyDescent="0.25">
      <c r="A1849">
        <v>3417</v>
      </c>
      <c r="B1849" t="str">
        <f t="shared" si="196"/>
        <v>E3417</v>
      </c>
      <c r="C1849" t="s">
        <v>90</v>
      </c>
      <c r="D1849">
        <v>2</v>
      </c>
      <c r="E1849" s="2">
        <v>39520</v>
      </c>
      <c r="F1849" s="2">
        <v>39572</v>
      </c>
      <c r="G1849">
        <v>29.8</v>
      </c>
      <c r="H1849">
        <v>3.63</v>
      </c>
      <c r="I1849">
        <v>4.01</v>
      </c>
      <c r="J1849">
        <v>366</v>
      </c>
      <c r="K1849" t="str">
        <f>INDEX(lehmad!B$2:B$412,MATCH(klypsid!$B1849,lehmad!$A$2:$A$412,0))</f>
        <v>16.04.2005</v>
      </c>
      <c r="L1849">
        <f>INDEX(lehmad!C$2:C$412,MATCH(klypsid!$B1849,lehmad!$A$2:$A$412,0))</f>
        <v>56172</v>
      </c>
      <c r="M1849">
        <f>INDEX(lehmad!D$2:D$412,MATCH(klypsid!$B1849,lehmad!$A$2:$A$412,0))</f>
        <v>100</v>
      </c>
      <c r="N1849">
        <f>INDEX(lehmad!E$2:E$412,MATCH(klypsid!$B1849,lehmad!$A$2:$A$412,0))</f>
        <v>0.92500000000000004</v>
      </c>
      <c r="O1849" t="str">
        <f>INDEX(lehmad!F$2:F$412,MATCH(klypsid!$B1849,lehmad!$A$2:$A$412,0))</f>
        <v>DYNASTY-ET</v>
      </c>
      <c r="P1849">
        <f>INDEX(lehmad!G$2:G$412,MATCH(klypsid!$B1849,lehmad!$A$2:$A$412,0))</f>
        <v>2002</v>
      </c>
      <c r="Q1849" s="2">
        <f>INDEX(lehmad!H$2:H$412,MATCH(klypsid!$B1849,lehmad!$A$2:$A$412,0))</f>
        <v>36044</v>
      </c>
      <c r="R1849">
        <f>INDEX(lehmad!I$2:I$412,MATCH(klypsid!$B1849,lehmad!$A$2:$A$412,0))</f>
        <v>124</v>
      </c>
      <c r="S1849">
        <f t="shared" si="197"/>
        <v>2</v>
      </c>
      <c r="T1849">
        <f t="shared" si="198"/>
        <v>52</v>
      </c>
      <c r="U1849">
        <f t="shared" si="199"/>
        <v>1</v>
      </c>
      <c r="V1849">
        <f t="shared" si="200"/>
        <v>4.8718436485093175</v>
      </c>
      <c r="W1849">
        <f t="shared" si="201"/>
        <v>2</v>
      </c>
      <c r="X1849">
        <f t="shared" si="202"/>
        <v>33</v>
      </c>
    </row>
    <row r="1850" spans="1:24" x14ac:dyDescent="0.25">
      <c r="A1850">
        <v>3417</v>
      </c>
      <c r="B1850" t="str">
        <f t="shared" si="196"/>
        <v>E3417</v>
      </c>
      <c r="C1850" t="s">
        <v>90</v>
      </c>
      <c r="D1850">
        <v>2</v>
      </c>
      <c r="E1850" s="2">
        <v>39520</v>
      </c>
      <c r="F1850" s="2">
        <v>39600</v>
      </c>
      <c r="G1850">
        <v>33.799999999999997</v>
      </c>
      <c r="H1850">
        <v>3.5</v>
      </c>
      <c r="I1850">
        <v>3.77</v>
      </c>
      <c r="J1850">
        <v>172</v>
      </c>
      <c r="K1850" t="str">
        <f>INDEX(lehmad!B$2:B$412,MATCH(klypsid!$B1850,lehmad!$A$2:$A$412,0))</f>
        <v>16.04.2005</v>
      </c>
      <c r="L1850">
        <f>INDEX(lehmad!C$2:C$412,MATCH(klypsid!$B1850,lehmad!$A$2:$A$412,0))</f>
        <v>56172</v>
      </c>
      <c r="M1850">
        <f>INDEX(lehmad!D$2:D$412,MATCH(klypsid!$B1850,lehmad!$A$2:$A$412,0))</f>
        <v>100</v>
      </c>
      <c r="N1850">
        <f>INDEX(lehmad!E$2:E$412,MATCH(klypsid!$B1850,lehmad!$A$2:$A$412,0))</f>
        <v>0.92500000000000004</v>
      </c>
      <c r="O1850" t="str">
        <f>INDEX(lehmad!F$2:F$412,MATCH(klypsid!$B1850,lehmad!$A$2:$A$412,0))</f>
        <v>DYNASTY-ET</v>
      </c>
      <c r="P1850">
        <f>INDEX(lehmad!G$2:G$412,MATCH(klypsid!$B1850,lehmad!$A$2:$A$412,0))</f>
        <v>2002</v>
      </c>
      <c r="Q1850" s="2">
        <f>INDEX(lehmad!H$2:H$412,MATCH(klypsid!$B1850,lehmad!$A$2:$A$412,0))</f>
        <v>36044</v>
      </c>
      <c r="R1850">
        <f>INDEX(lehmad!I$2:I$412,MATCH(klypsid!$B1850,lehmad!$A$2:$A$412,0))</f>
        <v>124</v>
      </c>
      <c r="S1850">
        <f t="shared" si="197"/>
        <v>2</v>
      </c>
      <c r="T1850">
        <f t="shared" si="198"/>
        <v>80</v>
      </c>
      <c r="U1850">
        <f t="shared" si="199"/>
        <v>2</v>
      </c>
      <c r="V1850">
        <f t="shared" si="200"/>
        <v>3.7824085649273735</v>
      </c>
      <c r="W1850">
        <f t="shared" si="201"/>
        <v>3</v>
      </c>
      <c r="X1850">
        <f t="shared" si="202"/>
        <v>28</v>
      </c>
    </row>
    <row r="1851" spans="1:24" x14ac:dyDescent="0.25">
      <c r="A1851">
        <v>3417</v>
      </c>
      <c r="B1851" t="str">
        <f t="shared" si="196"/>
        <v>E3417</v>
      </c>
      <c r="C1851" t="s">
        <v>90</v>
      </c>
      <c r="D1851">
        <v>2</v>
      </c>
      <c r="E1851" s="2">
        <v>39520</v>
      </c>
      <c r="F1851" s="2">
        <v>39631</v>
      </c>
      <c r="G1851">
        <v>32</v>
      </c>
      <c r="H1851">
        <v>3.58</v>
      </c>
      <c r="I1851">
        <v>4.0199999999999996</v>
      </c>
      <c r="J1851">
        <v>112</v>
      </c>
      <c r="K1851" t="str">
        <f>INDEX(lehmad!B$2:B$412,MATCH(klypsid!$B1851,lehmad!$A$2:$A$412,0))</f>
        <v>16.04.2005</v>
      </c>
      <c r="L1851">
        <f>INDEX(lehmad!C$2:C$412,MATCH(klypsid!$B1851,lehmad!$A$2:$A$412,0))</f>
        <v>56172</v>
      </c>
      <c r="M1851">
        <f>INDEX(lehmad!D$2:D$412,MATCH(klypsid!$B1851,lehmad!$A$2:$A$412,0))</f>
        <v>100</v>
      </c>
      <c r="N1851">
        <f>INDEX(lehmad!E$2:E$412,MATCH(klypsid!$B1851,lehmad!$A$2:$A$412,0))</f>
        <v>0.92500000000000004</v>
      </c>
      <c r="O1851" t="str">
        <f>INDEX(lehmad!F$2:F$412,MATCH(klypsid!$B1851,lehmad!$A$2:$A$412,0))</f>
        <v>DYNASTY-ET</v>
      </c>
      <c r="P1851">
        <f>INDEX(lehmad!G$2:G$412,MATCH(klypsid!$B1851,lehmad!$A$2:$A$412,0))</f>
        <v>2002</v>
      </c>
      <c r="Q1851" s="2">
        <f>INDEX(lehmad!H$2:H$412,MATCH(klypsid!$B1851,lehmad!$A$2:$A$412,0))</f>
        <v>36044</v>
      </c>
      <c r="R1851">
        <f>INDEX(lehmad!I$2:I$412,MATCH(klypsid!$B1851,lehmad!$A$2:$A$412,0))</f>
        <v>124</v>
      </c>
      <c r="S1851">
        <f t="shared" si="197"/>
        <v>2</v>
      </c>
      <c r="T1851">
        <f t="shared" si="198"/>
        <v>111</v>
      </c>
      <c r="U1851">
        <f t="shared" si="199"/>
        <v>2</v>
      </c>
      <c r="V1851">
        <f t="shared" si="200"/>
        <v>3.1634987322828794</v>
      </c>
      <c r="W1851">
        <f t="shared" si="201"/>
        <v>4</v>
      </c>
      <c r="X1851">
        <f t="shared" si="202"/>
        <v>31</v>
      </c>
    </row>
    <row r="1852" spans="1:24" x14ac:dyDescent="0.25">
      <c r="A1852">
        <v>3417</v>
      </c>
      <c r="B1852" t="str">
        <f t="shared" si="196"/>
        <v>E3417</v>
      </c>
      <c r="C1852" t="s">
        <v>90</v>
      </c>
      <c r="D1852">
        <v>2</v>
      </c>
      <c r="E1852" s="2">
        <v>39520</v>
      </c>
      <c r="F1852" s="2">
        <v>39663</v>
      </c>
      <c r="G1852">
        <v>25.8</v>
      </c>
      <c r="H1852">
        <v>5.35</v>
      </c>
      <c r="I1852">
        <v>4.03</v>
      </c>
      <c r="J1852">
        <v>142</v>
      </c>
      <c r="K1852" t="str">
        <f>INDEX(lehmad!B$2:B$412,MATCH(klypsid!$B1852,lehmad!$A$2:$A$412,0))</f>
        <v>16.04.2005</v>
      </c>
      <c r="L1852">
        <f>INDEX(lehmad!C$2:C$412,MATCH(klypsid!$B1852,lehmad!$A$2:$A$412,0))</f>
        <v>56172</v>
      </c>
      <c r="M1852">
        <f>INDEX(lehmad!D$2:D$412,MATCH(klypsid!$B1852,lehmad!$A$2:$A$412,0))</f>
        <v>100</v>
      </c>
      <c r="N1852">
        <f>INDEX(lehmad!E$2:E$412,MATCH(klypsid!$B1852,lehmad!$A$2:$A$412,0))</f>
        <v>0.92500000000000004</v>
      </c>
      <c r="O1852" t="str">
        <f>INDEX(lehmad!F$2:F$412,MATCH(klypsid!$B1852,lehmad!$A$2:$A$412,0))</f>
        <v>DYNASTY-ET</v>
      </c>
      <c r="P1852">
        <f>INDEX(lehmad!G$2:G$412,MATCH(klypsid!$B1852,lehmad!$A$2:$A$412,0))</f>
        <v>2002</v>
      </c>
      <c r="Q1852" s="2">
        <f>INDEX(lehmad!H$2:H$412,MATCH(klypsid!$B1852,lehmad!$A$2:$A$412,0))</f>
        <v>36044</v>
      </c>
      <c r="R1852">
        <f>INDEX(lehmad!I$2:I$412,MATCH(klypsid!$B1852,lehmad!$A$2:$A$412,0))</f>
        <v>124</v>
      </c>
      <c r="S1852">
        <f t="shared" si="197"/>
        <v>2</v>
      </c>
      <c r="T1852">
        <f t="shared" si="198"/>
        <v>143</v>
      </c>
      <c r="U1852">
        <f t="shared" si="199"/>
        <v>2</v>
      </c>
      <c r="V1852">
        <f t="shared" si="200"/>
        <v>3.5058909297299574</v>
      </c>
      <c r="W1852">
        <f t="shared" si="201"/>
        <v>5</v>
      </c>
      <c r="X1852">
        <f t="shared" si="202"/>
        <v>32</v>
      </c>
    </row>
    <row r="1853" spans="1:24" x14ac:dyDescent="0.25">
      <c r="A1853">
        <v>3417</v>
      </c>
      <c r="B1853" t="str">
        <f t="shared" si="196"/>
        <v>E3417</v>
      </c>
      <c r="C1853" t="s">
        <v>90</v>
      </c>
      <c r="D1853">
        <v>2</v>
      </c>
      <c r="E1853" s="2">
        <v>39520</v>
      </c>
      <c r="F1853" s="2">
        <v>39693</v>
      </c>
      <c r="G1853">
        <v>24</v>
      </c>
      <c r="H1853">
        <v>5.25</v>
      </c>
      <c r="I1853">
        <v>4.16</v>
      </c>
      <c r="J1853">
        <v>879</v>
      </c>
      <c r="K1853" t="str">
        <f>INDEX(lehmad!B$2:B$412,MATCH(klypsid!$B1853,lehmad!$A$2:$A$412,0))</f>
        <v>16.04.2005</v>
      </c>
      <c r="L1853">
        <f>INDEX(lehmad!C$2:C$412,MATCH(klypsid!$B1853,lehmad!$A$2:$A$412,0))</f>
        <v>56172</v>
      </c>
      <c r="M1853">
        <f>INDEX(lehmad!D$2:D$412,MATCH(klypsid!$B1853,lehmad!$A$2:$A$412,0))</f>
        <v>100</v>
      </c>
      <c r="N1853">
        <f>INDEX(lehmad!E$2:E$412,MATCH(klypsid!$B1853,lehmad!$A$2:$A$412,0))</f>
        <v>0.92500000000000004</v>
      </c>
      <c r="O1853" t="str">
        <f>INDEX(lehmad!F$2:F$412,MATCH(klypsid!$B1853,lehmad!$A$2:$A$412,0))</f>
        <v>DYNASTY-ET</v>
      </c>
      <c r="P1853">
        <f>INDEX(lehmad!G$2:G$412,MATCH(klypsid!$B1853,lehmad!$A$2:$A$412,0))</f>
        <v>2002</v>
      </c>
      <c r="Q1853" s="2">
        <f>INDEX(lehmad!H$2:H$412,MATCH(klypsid!$B1853,lehmad!$A$2:$A$412,0))</f>
        <v>36044</v>
      </c>
      <c r="R1853">
        <f>INDEX(lehmad!I$2:I$412,MATCH(klypsid!$B1853,lehmad!$A$2:$A$412,0))</f>
        <v>124</v>
      </c>
      <c r="S1853">
        <f t="shared" si="197"/>
        <v>2</v>
      </c>
      <c r="T1853">
        <f t="shared" si="198"/>
        <v>173</v>
      </c>
      <c r="U1853">
        <f t="shared" si="199"/>
        <v>3</v>
      </c>
      <c r="V1853">
        <f t="shared" si="200"/>
        <v>6.1358631653686793</v>
      </c>
      <c r="W1853">
        <f t="shared" si="201"/>
        <v>6</v>
      </c>
      <c r="X1853">
        <f t="shared" si="202"/>
        <v>30</v>
      </c>
    </row>
    <row r="1854" spans="1:24" x14ac:dyDescent="0.25">
      <c r="A1854">
        <v>3417</v>
      </c>
      <c r="B1854" t="str">
        <f t="shared" si="196"/>
        <v>E3417</v>
      </c>
      <c r="C1854" t="s">
        <v>90</v>
      </c>
      <c r="D1854">
        <v>2</v>
      </c>
      <c r="E1854" s="2">
        <v>39520</v>
      </c>
      <c r="F1854" s="2">
        <v>39722</v>
      </c>
      <c r="G1854">
        <v>22.7</v>
      </c>
      <c r="H1854">
        <v>5.53</v>
      </c>
      <c r="I1854">
        <v>4.3</v>
      </c>
      <c r="J1854">
        <v>114</v>
      </c>
      <c r="K1854" t="str">
        <f>INDEX(lehmad!B$2:B$412,MATCH(klypsid!$B1854,lehmad!$A$2:$A$412,0))</f>
        <v>16.04.2005</v>
      </c>
      <c r="L1854">
        <f>INDEX(lehmad!C$2:C$412,MATCH(klypsid!$B1854,lehmad!$A$2:$A$412,0))</f>
        <v>56172</v>
      </c>
      <c r="M1854">
        <f>INDEX(lehmad!D$2:D$412,MATCH(klypsid!$B1854,lehmad!$A$2:$A$412,0))</f>
        <v>100</v>
      </c>
      <c r="N1854">
        <f>INDEX(lehmad!E$2:E$412,MATCH(klypsid!$B1854,lehmad!$A$2:$A$412,0))</f>
        <v>0.92500000000000004</v>
      </c>
      <c r="O1854" t="str">
        <f>INDEX(lehmad!F$2:F$412,MATCH(klypsid!$B1854,lehmad!$A$2:$A$412,0))</f>
        <v>DYNASTY-ET</v>
      </c>
      <c r="P1854">
        <f>INDEX(lehmad!G$2:G$412,MATCH(klypsid!$B1854,lehmad!$A$2:$A$412,0))</f>
        <v>2002</v>
      </c>
      <c r="Q1854" s="2">
        <f>INDEX(lehmad!H$2:H$412,MATCH(klypsid!$B1854,lehmad!$A$2:$A$412,0))</f>
        <v>36044</v>
      </c>
      <c r="R1854">
        <f>INDEX(lehmad!I$2:I$412,MATCH(klypsid!$B1854,lehmad!$A$2:$A$412,0))</f>
        <v>124</v>
      </c>
      <c r="S1854">
        <f t="shared" si="197"/>
        <v>2</v>
      </c>
      <c r="T1854">
        <f t="shared" si="198"/>
        <v>202</v>
      </c>
      <c r="U1854">
        <f t="shared" si="199"/>
        <v>3</v>
      </c>
      <c r="V1854">
        <f t="shared" si="200"/>
        <v>3.1890338243900169</v>
      </c>
      <c r="W1854">
        <f t="shared" si="201"/>
        <v>7</v>
      </c>
      <c r="X1854">
        <f t="shared" si="202"/>
        <v>29</v>
      </c>
    </row>
    <row r="1855" spans="1:24" x14ac:dyDescent="0.25">
      <c r="A1855">
        <v>3417</v>
      </c>
      <c r="B1855" t="str">
        <f t="shared" si="196"/>
        <v>E3417</v>
      </c>
      <c r="C1855" t="s">
        <v>90</v>
      </c>
      <c r="D1855">
        <v>2</v>
      </c>
      <c r="E1855" s="2">
        <v>39520</v>
      </c>
      <c r="F1855" s="2">
        <v>39754</v>
      </c>
      <c r="G1855">
        <v>23.5</v>
      </c>
      <c r="H1855">
        <v>5.7</v>
      </c>
      <c r="I1855">
        <v>4.34</v>
      </c>
      <c r="J1855">
        <v>191</v>
      </c>
      <c r="K1855" t="str">
        <f>INDEX(lehmad!B$2:B$412,MATCH(klypsid!$B1855,lehmad!$A$2:$A$412,0))</f>
        <v>16.04.2005</v>
      </c>
      <c r="L1855">
        <f>INDEX(lehmad!C$2:C$412,MATCH(klypsid!$B1855,lehmad!$A$2:$A$412,0))</f>
        <v>56172</v>
      </c>
      <c r="M1855">
        <f>INDEX(lehmad!D$2:D$412,MATCH(klypsid!$B1855,lehmad!$A$2:$A$412,0))</f>
        <v>100</v>
      </c>
      <c r="N1855">
        <f>INDEX(lehmad!E$2:E$412,MATCH(klypsid!$B1855,lehmad!$A$2:$A$412,0))</f>
        <v>0.92500000000000004</v>
      </c>
      <c r="O1855" t="str">
        <f>INDEX(lehmad!F$2:F$412,MATCH(klypsid!$B1855,lehmad!$A$2:$A$412,0))</f>
        <v>DYNASTY-ET</v>
      </c>
      <c r="P1855">
        <f>INDEX(lehmad!G$2:G$412,MATCH(klypsid!$B1855,lehmad!$A$2:$A$412,0))</f>
        <v>2002</v>
      </c>
      <c r="Q1855" s="2">
        <f>INDEX(lehmad!H$2:H$412,MATCH(klypsid!$B1855,lehmad!$A$2:$A$412,0))</f>
        <v>36044</v>
      </c>
      <c r="R1855">
        <f>INDEX(lehmad!I$2:I$412,MATCH(klypsid!$B1855,lehmad!$A$2:$A$412,0))</f>
        <v>124</v>
      </c>
      <c r="S1855">
        <f t="shared" si="197"/>
        <v>2</v>
      </c>
      <c r="T1855">
        <f t="shared" si="198"/>
        <v>234</v>
      </c>
      <c r="U1855">
        <f t="shared" si="199"/>
        <v>3</v>
      </c>
      <c r="V1855">
        <f t="shared" si="200"/>
        <v>3.9335726382610239</v>
      </c>
      <c r="W1855">
        <f t="shared" si="201"/>
        <v>8</v>
      </c>
      <c r="X1855">
        <f t="shared" si="202"/>
        <v>32</v>
      </c>
    </row>
    <row r="1856" spans="1:24" x14ac:dyDescent="0.25">
      <c r="A1856">
        <v>3417</v>
      </c>
      <c r="B1856" t="str">
        <f t="shared" si="196"/>
        <v>E3417</v>
      </c>
      <c r="C1856" t="s">
        <v>90</v>
      </c>
      <c r="D1856">
        <v>2</v>
      </c>
      <c r="E1856" s="2">
        <v>39520</v>
      </c>
      <c r="F1856" s="2">
        <v>39783</v>
      </c>
      <c r="G1856">
        <v>18.600000000000001</v>
      </c>
      <c r="H1856">
        <v>5.67</v>
      </c>
      <c r="I1856">
        <v>4.41</v>
      </c>
      <c r="J1856">
        <v>237</v>
      </c>
      <c r="K1856" t="str">
        <f>INDEX(lehmad!B$2:B$412,MATCH(klypsid!$B1856,lehmad!$A$2:$A$412,0))</f>
        <v>16.04.2005</v>
      </c>
      <c r="L1856">
        <f>INDEX(lehmad!C$2:C$412,MATCH(klypsid!$B1856,lehmad!$A$2:$A$412,0))</f>
        <v>56172</v>
      </c>
      <c r="M1856">
        <f>INDEX(lehmad!D$2:D$412,MATCH(klypsid!$B1856,lehmad!$A$2:$A$412,0))</f>
        <v>100</v>
      </c>
      <c r="N1856">
        <f>INDEX(lehmad!E$2:E$412,MATCH(klypsid!$B1856,lehmad!$A$2:$A$412,0))</f>
        <v>0.92500000000000004</v>
      </c>
      <c r="O1856" t="str">
        <f>INDEX(lehmad!F$2:F$412,MATCH(klypsid!$B1856,lehmad!$A$2:$A$412,0))</f>
        <v>DYNASTY-ET</v>
      </c>
      <c r="P1856">
        <f>INDEX(lehmad!G$2:G$412,MATCH(klypsid!$B1856,lehmad!$A$2:$A$412,0))</f>
        <v>2002</v>
      </c>
      <c r="Q1856" s="2">
        <f>INDEX(lehmad!H$2:H$412,MATCH(klypsid!$B1856,lehmad!$A$2:$A$412,0))</f>
        <v>36044</v>
      </c>
      <c r="R1856">
        <f>INDEX(lehmad!I$2:I$412,MATCH(klypsid!$B1856,lehmad!$A$2:$A$412,0))</f>
        <v>124</v>
      </c>
      <c r="S1856">
        <f t="shared" si="197"/>
        <v>2</v>
      </c>
      <c r="T1856">
        <f t="shared" si="198"/>
        <v>263</v>
      </c>
      <c r="U1856">
        <f t="shared" si="199"/>
        <v>3</v>
      </c>
      <c r="V1856">
        <f t="shared" si="200"/>
        <v>4.2448870591235348</v>
      </c>
      <c r="W1856">
        <f t="shared" si="201"/>
        <v>9</v>
      </c>
      <c r="X1856">
        <f t="shared" si="202"/>
        <v>29</v>
      </c>
    </row>
    <row r="1857" spans="1:24" x14ac:dyDescent="0.25">
      <c r="A1857">
        <v>3417</v>
      </c>
      <c r="B1857" t="str">
        <f t="shared" si="196"/>
        <v>E3417</v>
      </c>
      <c r="C1857" t="s">
        <v>90</v>
      </c>
      <c r="D1857">
        <v>2</v>
      </c>
      <c r="E1857" s="2">
        <v>39520</v>
      </c>
      <c r="F1857" s="2">
        <v>39817</v>
      </c>
      <c r="G1857">
        <v>15</v>
      </c>
      <c r="H1857">
        <v>5.36</v>
      </c>
      <c r="I1857">
        <v>4.21</v>
      </c>
      <c r="J1857">
        <v>401</v>
      </c>
      <c r="K1857" t="str">
        <f>INDEX(lehmad!B$2:B$412,MATCH(klypsid!$B1857,lehmad!$A$2:$A$412,0))</f>
        <v>16.04.2005</v>
      </c>
      <c r="L1857">
        <f>INDEX(lehmad!C$2:C$412,MATCH(klypsid!$B1857,lehmad!$A$2:$A$412,0))</f>
        <v>56172</v>
      </c>
      <c r="M1857">
        <f>INDEX(lehmad!D$2:D$412,MATCH(klypsid!$B1857,lehmad!$A$2:$A$412,0))</f>
        <v>100</v>
      </c>
      <c r="N1857">
        <f>INDEX(lehmad!E$2:E$412,MATCH(klypsid!$B1857,lehmad!$A$2:$A$412,0))</f>
        <v>0.92500000000000004</v>
      </c>
      <c r="O1857" t="str">
        <f>INDEX(lehmad!F$2:F$412,MATCH(klypsid!$B1857,lehmad!$A$2:$A$412,0))</f>
        <v>DYNASTY-ET</v>
      </c>
      <c r="P1857">
        <f>INDEX(lehmad!G$2:G$412,MATCH(klypsid!$B1857,lehmad!$A$2:$A$412,0))</f>
        <v>2002</v>
      </c>
      <c r="Q1857" s="2">
        <f>INDEX(lehmad!H$2:H$412,MATCH(klypsid!$B1857,lehmad!$A$2:$A$412,0))</f>
        <v>36044</v>
      </c>
      <c r="R1857">
        <f>INDEX(lehmad!I$2:I$412,MATCH(klypsid!$B1857,lehmad!$A$2:$A$412,0))</f>
        <v>124</v>
      </c>
      <c r="S1857">
        <f t="shared" si="197"/>
        <v>2</v>
      </c>
      <c r="T1857">
        <f t="shared" si="198"/>
        <v>297</v>
      </c>
      <c r="U1857">
        <f t="shared" si="199"/>
        <v>3</v>
      </c>
      <c r="V1857">
        <f t="shared" si="200"/>
        <v>5.0036022366801962</v>
      </c>
      <c r="W1857">
        <f t="shared" si="201"/>
        <v>10</v>
      </c>
      <c r="X1857">
        <f t="shared" si="202"/>
        <v>34</v>
      </c>
    </row>
    <row r="1858" spans="1:24" x14ac:dyDescent="0.25">
      <c r="A1858">
        <v>3417</v>
      </c>
      <c r="B1858" t="str">
        <f t="shared" ref="B1858:B1921" si="203">"E"&amp;A1858</f>
        <v>E3417</v>
      </c>
      <c r="C1858" t="s">
        <v>90</v>
      </c>
      <c r="D1858">
        <v>2</v>
      </c>
      <c r="E1858" s="2">
        <v>39520</v>
      </c>
      <c r="F1858" s="2">
        <v>39845</v>
      </c>
      <c r="G1858">
        <v>12.4</v>
      </c>
      <c r="H1858">
        <v>6.95</v>
      </c>
      <c r="I1858">
        <v>4.3600000000000003</v>
      </c>
      <c r="J1858">
        <v>324</v>
      </c>
      <c r="K1858" t="str">
        <f>INDEX(lehmad!B$2:B$412,MATCH(klypsid!$B1858,lehmad!$A$2:$A$412,0))</f>
        <v>16.04.2005</v>
      </c>
      <c r="L1858">
        <f>INDEX(lehmad!C$2:C$412,MATCH(klypsid!$B1858,lehmad!$A$2:$A$412,0))</f>
        <v>56172</v>
      </c>
      <c r="M1858">
        <f>INDEX(lehmad!D$2:D$412,MATCH(klypsid!$B1858,lehmad!$A$2:$A$412,0))</f>
        <v>100</v>
      </c>
      <c r="N1858">
        <f>INDEX(lehmad!E$2:E$412,MATCH(klypsid!$B1858,lehmad!$A$2:$A$412,0))</f>
        <v>0.92500000000000004</v>
      </c>
      <c r="O1858" t="str">
        <f>INDEX(lehmad!F$2:F$412,MATCH(klypsid!$B1858,lehmad!$A$2:$A$412,0))</f>
        <v>DYNASTY-ET</v>
      </c>
      <c r="P1858">
        <f>INDEX(lehmad!G$2:G$412,MATCH(klypsid!$B1858,lehmad!$A$2:$A$412,0))</f>
        <v>2002</v>
      </c>
      <c r="Q1858" s="2">
        <f>INDEX(lehmad!H$2:H$412,MATCH(klypsid!$B1858,lehmad!$A$2:$A$412,0))</f>
        <v>36044</v>
      </c>
      <c r="R1858">
        <f>INDEX(lehmad!I$2:I$412,MATCH(klypsid!$B1858,lehmad!$A$2:$A$412,0))</f>
        <v>124</v>
      </c>
      <c r="S1858">
        <f t="shared" ref="S1858:S1921" si="204">IF(D1858&lt;=3,D1858,4)</f>
        <v>2</v>
      </c>
      <c r="T1858">
        <f t="shared" ref="T1858:T1921" si="205">F1858-E1858</f>
        <v>325</v>
      </c>
      <c r="U1858">
        <f t="shared" ref="U1858:U1921" si="206">IF(T1858&lt;=60, 1, IF(T1858&lt;=150,2,3))</f>
        <v>3</v>
      </c>
      <c r="V1858">
        <f t="shared" si="200"/>
        <v>4.6959938131098999</v>
      </c>
      <c r="W1858">
        <f t="shared" si="201"/>
        <v>11</v>
      </c>
      <c r="X1858">
        <f t="shared" si="202"/>
        <v>28</v>
      </c>
    </row>
    <row r="1859" spans="1:24" x14ac:dyDescent="0.25">
      <c r="A1859">
        <v>3417</v>
      </c>
      <c r="B1859" t="str">
        <f t="shared" si="203"/>
        <v>E3417</v>
      </c>
      <c r="C1859" t="s">
        <v>90</v>
      </c>
      <c r="D1859">
        <v>3</v>
      </c>
      <c r="E1859" s="2">
        <v>39940</v>
      </c>
      <c r="F1859" s="2">
        <v>39972</v>
      </c>
      <c r="G1859">
        <v>52.5</v>
      </c>
      <c r="H1859">
        <v>4.6500000000000004</v>
      </c>
      <c r="I1859">
        <v>2.88</v>
      </c>
      <c r="J1859">
        <v>28</v>
      </c>
      <c r="K1859" t="str">
        <f>INDEX(lehmad!B$2:B$412,MATCH(klypsid!$B1859,lehmad!$A$2:$A$412,0))</f>
        <v>16.04.2005</v>
      </c>
      <c r="L1859">
        <f>INDEX(lehmad!C$2:C$412,MATCH(klypsid!$B1859,lehmad!$A$2:$A$412,0))</f>
        <v>56172</v>
      </c>
      <c r="M1859">
        <f>INDEX(lehmad!D$2:D$412,MATCH(klypsid!$B1859,lehmad!$A$2:$A$412,0))</f>
        <v>100</v>
      </c>
      <c r="N1859">
        <f>INDEX(lehmad!E$2:E$412,MATCH(klypsid!$B1859,lehmad!$A$2:$A$412,0))</f>
        <v>0.92500000000000004</v>
      </c>
      <c r="O1859" t="str">
        <f>INDEX(lehmad!F$2:F$412,MATCH(klypsid!$B1859,lehmad!$A$2:$A$412,0))</f>
        <v>DYNASTY-ET</v>
      </c>
      <c r="P1859">
        <f>INDEX(lehmad!G$2:G$412,MATCH(klypsid!$B1859,lehmad!$A$2:$A$412,0))</f>
        <v>2002</v>
      </c>
      <c r="Q1859" s="2">
        <f>INDEX(lehmad!H$2:H$412,MATCH(klypsid!$B1859,lehmad!$A$2:$A$412,0))</f>
        <v>36044</v>
      </c>
      <c r="R1859">
        <f>INDEX(lehmad!I$2:I$412,MATCH(klypsid!$B1859,lehmad!$A$2:$A$412,0))</f>
        <v>124</v>
      </c>
      <c r="S1859">
        <f t="shared" si="204"/>
        <v>3</v>
      </c>
      <c r="T1859">
        <f t="shared" si="205"/>
        <v>32</v>
      </c>
      <c r="U1859">
        <f t="shared" si="206"/>
        <v>1</v>
      </c>
      <c r="V1859">
        <f t="shared" ref="V1859:V1922" si="207">LOG(J1859/100,2)+3</f>
        <v>1.1634987322828796</v>
      </c>
      <c r="W1859">
        <f t="shared" ref="W1859:W1922" si="208">IF(A1859&lt;&gt;A1858, 1, IF(D1859&lt;&gt;D1858, 1, W1858+1))</f>
        <v>1</v>
      </c>
      <c r="X1859">
        <f t="shared" ref="X1859:X1922" si="209">IF(AND(A1859=A1858,D1859=D1858), F1859-F1858, F1859-E1859)</f>
        <v>32</v>
      </c>
    </row>
    <row r="1860" spans="1:24" x14ac:dyDescent="0.25">
      <c r="A1860">
        <v>3417</v>
      </c>
      <c r="B1860" t="str">
        <f t="shared" si="203"/>
        <v>E3417</v>
      </c>
      <c r="C1860" t="s">
        <v>90</v>
      </c>
      <c r="D1860">
        <v>3</v>
      </c>
      <c r="E1860" s="2">
        <v>39940</v>
      </c>
      <c r="F1860" s="2">
        <v>40007</v>
      </c>
      <c r="G1860">
        <v>41.2</v>
      </c>
      <c r="H1860">
        <v>4.76</v>
      </c>
      <c r="I1860">
        <v>3.08</v>
      </c>
      <c r="J1860">
        <v>48</v>
      </c>
      <c r="K1860" t="str">
        <f>INDEX(lehmad!B$2:B$412,MATCH(klypsid!$B1860,lehmad!$A$2:$A$412,0))</f>
        <v>16.04.2005</v>
      </c>
      <c r="L1860">
        <f>INDEX(lehmad!C$2:C$412,MATCH(klypsid!$B1860,lehmad!$A$2:$A$412,0))</f>
        <v>56172</v>
      </c>
      <c r="M1860">
        <f>INDEX(lehmad!D$2:D$412,MATCH(klypsid!$B1860,lehmad!$A$2:$A$412,0))</f>
        <v>100</v>
      </c>
      <c r="N1860">
        <f>INDEX(lehmad!E$2:E$412,MATCH(klypsid!$B1860,lehmad!$A$2:$A$412,0))</f>
        <v>0.92500000000000004</v>
      </c>
      <c r="O1860" t="str">
        <f>INDEX(lehmad!F$2:F$412,MATCH(klypsid!$B1860,lehmad!$A$2:$A$412,0))</f>
        <v>DYNASTY-ET</v>
      </c>
      <c r="P1860">
        <f>INDEX(lehmad!G$2:G$412,MATCH(klypsid!$B1860,lehmad!$A$2:$A$412,0))</f>
        <v>2002</v>
      </c>
      <c r="Q1860" s="2">
        <f>INDEX(lehmad!H$2:H$412,MATCH(klypsid!$B1860,lehmad!$A$2:$A$412,0))</f>
        <v>36044</v>
      </c>
      <c r="R1860">
        <f>INDEX(lehmad!I$2:I$412,MATCH(klypsid!$B1860,lehmad!$A$2:$A$412,0))</f>
        <v>124</v>
      </c>
      <c r="S1860">
        <f t="shared" si="204"/>
        <v>3</v>
      </c>
      <c r="T1860">
        <f t="shared" si="205"/>
        <v>67</v>
      </c>
      <c r="U1860">
        <f t="shared" si="206"/>
        <v>2</v>
      </c>
      <c r="V1860">
        <f t="shared" si="207"/>
        <v>1.9411063109464315</v>
      </c>
      <c r="W1860">
        <f t="shared" si="208"/>
        <v>2</v>
      </c>
      <c r="X1860">
        <f t="shared" si="209"/>
        <v>35</v>
      </c>
    </row>
    <row r="1861" spans="1:24" x14ac:dyDescent="0.25">
      <c r="A1861">
        <v>3417</v>
      </c>
      <c r="B1861" t="str">
        <f t="shared" si="203"/>
        <v>E3417</v>
      </c>
      <c r="C1861" t="s">
        <v>90</v>
      </c>
      <c r="D1861">
        <v>3</v>
      </c>
      <c r="E1861" s="2">
        <v>39940</v>
      </c>
      <c r="F1861" s="2">
        <v>40037</v>
      </c>
      <c r="G1861">
        <v>38.700000000000003</v>
      </c>
      <c r="H1861">
        <v>3.91</v>
      </c>
      <c r="I1861">
        <v>3.23</v>
      </c>
      <c r="J1861">
        <v>78</v>
      </c>
      <c r="K1861" t="str">
        <f>INDEX(lehmad!B$2:B$412,MATCH(klypsid!$B1861,lehmad!$A$2:$A$412,0))</f>
        <v>16.04.2005</v>
      </c>
      <c r="L1861">
        <f>INDEX(lehmad!C$2:C$412,MATCH(klypsid!$B1861,lehmad!$A$2:$A$412,0))</f>
        <v>56172</v>
      </c>
      <c r="M1861">
        <f>INDEX(lehmad!D$2:D$412,MATCH(klypsid!$B1861,lehmad!$A$2:$A$412,0))</f>
        <v>100</v>
      </c>
      <c r="N1861">
        <f>INDEX(lehmad!E$2:E$412,MATCH(klypsid!$B1861,lehmad!$A$2:$A$412,0))</f>
        <v>0.92500000000000004</v>
      </c>
      <c r="O1861" t="str">
        <f>INDEX(lehmad!F$2:F$412,MATCH(klypsid!$B1861,lehmad!$A$2:$A$412,0))</f>
        <v>DYNASTY-ET</v>
      </c>
      <c r="P1861">
        <f>INDEX(lehmad!G$2:G$412,MATCH(klypsid!$B1861,lehmad!$A$2:$A$412,0))</f>
        <v>2002</v>
      </c>
      <c r="Q1861" s="2">
        <f>INDEX(lehmad!H$2:H$412,MATCH(klypsid!$B1861,lehmad!$A$2:$A$412,0))</f>
        <v>36044</v>
      </c>
      <c r="R1861">
        <f>INDEX(lehmad!I$2:I$412,MATCH(klypsid!$B1861,lehmad!$A$2:$A$412,0))</f>
        <v>124</v>
      </c>
      <c r="S1861">
        <f t="shared" si="204"/>
        <v>3</v>
      </c>
      <c r="T1861">
        <f t="shared" si="205"/>
        <v>97</v>
      </c>
      <c r="U1861">
        <f t="shared" si="206"/>
        <v>2</v>
      </c>
      <c r="V1861">
        <f t="shared" si="207"/>
        <v>2.6415460290875235</v>
      </c>
      <c r="W1861">
        <f t="shared" si="208"/>
        <v>3</v>
      </c>
      <c r="X1861">
        <f t="shared" si="209"/>
        <v>30</v>
      </c>
    </row>
    <row r="1862" spans="1:24" x14ac:dyDescent="0.25">
      <c r="A1862">
        <v>3417</v>
      </c>
      <c r="B1862" t="str">
        <f t="shared" si="203"/>
        <v>E3417</v>
      </c>
      <c r="C1862" t="s">
        <v>90</v>
      </c>
      <c r="D1862">
        <v>3</v>
      </c>
      <c r="E1862" s="2">
        <v>39940</v>
      </c>
      <c r="F1862" s="2">
        <v>40066</v>
      </c>
      <c r="G1862">
        <v>36.1</v>
      </c>
      <c r="H1862">
        <v>4.42</v>
      </c>
      <c r="I1862">
        <v>3.47</v>
      </c>
      <c r="J1862">
        <v>55</v>
      </c>
      <c r="K1862" t="str">
        <f>INDEX(lehmad!B$2:B$412,MATCH(klypsid!$B1862,lehmad!$A$2:$A$412,0))</f>
        <v>16.04.2005</v>
      </c>
      <c r="L1862">
        <f>INDEX(lehmad!C$2:C$412,MATCH(klypsid!$B1862,lehmad!$A$2:$A$412,0))</f>
        <v>56172</v>
      </c>
      <c r="M1862">
        <f>INDEX(lehmad!D$2:D$412,MATCH(klypsid!$B1862,lehmad!$A$2:$A$412,0))</f>
        <v>100</v>
      </c>
      <c r="N1862">
        <f>INDEX(lehmad!E$2:E$412,MATCH(klypsid!$B1862,lehmad!$A$2:$A$412,0))</f>
        <v>0.92500000000000004</v>
      </c>
      <c r="O1862" t="str">
        <f>INDEX(lehmad!F$2:F$412,MATCH(klypsid!$B1862,lehmad!$A$2:$A$412,0))</f>
        <v>DYNASTY-ET</v>
      </c>
      <c r="P1862">
        <f>INDEX(lehmad!G$2:G$412,MATCH(klypsid!$B1862,lehmad!$A$2:$A$412,0))</f>
        <v>2002</v>
      </c>
      <c r="Q1862" s="2">
        <f>INDEX(lehmad!H$2:H$412,MATCH(klypsid!$B1862,lehmad!$A$2:$A$412,0))</f>
        <v>36044</v>
      </c>
      <c r="R1862">
        <f>INDEX(lehmad!I$2:I$412,MATCH(klypsid!$B1862,lehmad!$A$2:$A$412,0))</f>
        <v>124</v>
      </c>
      <c r="S1862">
        <f t="shared" si="204"/>
        <v>3</v>
      </c>
      <c r="T1862">
        <f t="shared" si="205"/>
        <v>126</v>
      </c>
      <c r="U1862">
        <f t="shared" si="206"/>
        <v>2</v>
      </c>
      <c r="V1862">
        <f t="shared" si="207"/>
        <v>2.1375035237499347</v>
      </c>
      <c r="W1862">
        <f t="shared" si="208"/>
        <v>4</v>
      </c>
      <c r="X1862">
        <f t="shared" si="209"/>
        <v>29</v>
      </c>
    </row>
    <row r="1863" spans="1:24" x14ac:dyDescent="0.25">
      <c r="A1863">
        <v>3417</v>
      </c>
      <c r="B1863" t="str">
        <f t="shared" si="203"/>
        <v>E3417</v>
      </c>
      <c r="C1863" t="s">
        <v>90</v>
      </c>
      <c r="D1863">
        <v>3</v>
      </c>
      <c r="E1863" s="2">
        <v>39940</v>
      </c>
      <c r="F1863" s="2">
        <v>40094</v>
      </c>
      <c r="G1863">
        <v>33.799999999999997</v>
      </c>
      <c r="H1863">
        <v>5.29</v>
      </c>
      <c r="I1863">
        <v>4.07</v>
      </c>
      <c r="J1863">
        <v>88</v>
      </c>
      <c r="K1863" t="str">
        <f>INDEX(lehmad!B$2:B$412,MATCH(klypsid!$B1863,lehmad!$A$2:$A$412,0))</f>
        <v>16.04.2005</v>
      </c>
      <c r="L1863">
        <f>INDEX(lehmad!C$2:C$412,MATCH(klypsid!$B1863,lehmad!$A$2:$A$412,0))</f>
        <v>56172</v>
      </c>
      <c r="M1863">
        <f>INDEX(lehmad!D$2:D$412,MATCH(klypsid!$B1863,lehmad!$A$2:$A$412,0))</f>
        <v>100</v>
      </c>
      <c r="N1863">
        <f>INDEX(lehmad!E$2:E$412,MATCH(klypsid!$B1863,lehmad!$A$2:$A$412,0))</f>
        <v>0.92500000000000004</v>
      </c>
      <c r="O1863" t="str">
        <f>INDEX(lehmad!F$2:F$412,MATCH(klypsid!$B1863,lehmad!$A$2:$A$412,0))</f>
        <v>DYNASTY-ET</v>
      </c>
      <c r="P1863">
        <f>INDEX(lehmad!G$2:G$412,MATCH(klypsid!$B1863,lehmad!$A$2:$A$412,0))</f>
        <v>2002</v>
      </c>
      <c r="Q1863" s="2">
        <f>INDEX(lehmad!H$2:H$412,MATCH(klypsid!$B1863,lehmad!$A$2:$A$412,0))</f>
        <v>36044</v>
      </c>
      <c r="R1863">
        <f>INDEX(lehmad!I$2:I$412,MATCH(klypsid!$B1863,lehmad!$A$2:$A$412,0))</f>
        <v>124</v>
      </c>
      <c r="S1863">
        <f t="shared" si="204"/>
        <v>3</v>
      </c>
      <c r="T1863">
        <f t="shared" si="205"/>
        <v>154</v>
      </c>
      <c r="U1863">
        <f t="shared" si="206"/>
        <v>3</v>
      </c>
      <c r="V1863">
        <f t="shared" si="207"/>
        <v>2.8155754288625725</v>
      </c>
      <c r="W1863">
        <f t="shared" si="208"/>
        <v>5</v>
      </c>
      <c r="X1863">
        <f t="shared" si="209"/>
        <v>28</v>
      </c>
    </row>
    <row r="1864" spans="1:24" x14ac:dyDescent="0.25">
      <c r="A1864">
        <v>3417</v>
      </c>
      <c r="B1864" t="str">
        <f t="shared" si="203"/>
        <v>E3417</v>
      </c>
      <c r="C1864" t="s">
        <v>90</v>
      </c>
      <c r="D1864">
        <v>3</v>
      </c>
      <c r="E1864" s="2">
        <v>39940</v>
      </c>
      <c r="F1864" s="2">
        <v>40125</v>
      </c>
      <c r="G1864">
        <v>32.299999999999997</v>
      </c>
      <c r="H1864">
        <v>5.54</v>
      </c>
      <c r="I1864">
        <v>4.38</v>
      </c>
      <c r="J1864">
        <v>128</v>
      </c>
      <c r="K1864" t="str">
        <f>INDEX(lehmad!B$2:B$412,MATCH(klypsid!$B1864,lehmad!$A$2:$A$412,0))</f>
        <v>16.04.2005</v>
      </c>
      <c r="L1864">
        <f>INDEX(lehmad!C$2:C$412,MATCH(klypsid!$B1864,lehmad!$A$2:$A$412,0))</f>
        <v>56172</v>
      </c>
      <c r="M1864">
        <f>INDEX(lehmad!D$2:D$412,MATCH(klypsid!$B1864,lehmad!$A$2:$A$412,0))</f>
        <v>100</v>
      </c>
      <c r="N1864">
        <f>INDEX(lehmad!E$2:E$412,MATCH(klypsid!$B1864,lehmad!$A$2:$A$412,0))</f>
        <v>0.92500000000000004</v>
      </c>
      <c r="O1864" t="str">
        <f>INDEX(lehmad!F$2:F$412,MATCH(klypsid!$B1864,lehmad!$A$2:$A$412,0))</f>
        <v>DYNASTY-ET</v>
      </c>
      <c r="P1864">
        <f>INDEX(lehmad!G$2:G$412,MATCH(klypsid!$B1864,lehmad!$A$2:$A$412,0))</f>
        <v>2002</v>
      </c>
      <c r="Q1864" s="2">
        <f>INDEX(lehmad!H$2:H$412,MATCH(klypsid!$B1864,lehmad!$A$2:$A$412,0))</f>
        <v>36044</v>
      </c>
      <c r="R1864">
        <f>INDEX(lehmad!I$2:I$412,MATCH(klypsid!$B1864,lehmad!$A$2:$A$412,0))</f>
        <v>124</v>
      </c>
      <c r="S1864">
        <f t="shared" si="204"/>
        <v>3</v>
      </c>
      <c r="T1864">
        <f t="shared" si="205"/>
        <v>185</v>
      </c>
      <c r="U1864">
        <f t="shared" si="206"/>
        <v>3</v>
      </c>
      <c r="V1864">
        <f t="shared" si="207"/>
        <v>3.3561438102252752</v>
      </c>
      <c r="W1864">
        <f t="shared" si="208"/>
        <v>6</v>
      </c>
      <c r="X1864">
        <f t="shared" si="209"/>
        <v>31</v>
      </c>
    </row>
    <row r="1865" spans="1:24" x14ac:dyDescent="0.25">
      <c r="A1865">
        <v>3417</v>
      </c>
      <c r="B1865" t="str">
        <f t="shared" si="203"/>
        <v>E3417</v>
      </c>
      <c r="C1865" t="s">
        <v>90</v>
      </c>
      <c r="D1865">
        <v>3</v>
      </c>
      <c r="E1865" s="2">
        <v>39940</v>
      </c>
      <c r="F1865" s="2">
        <v>40153</v>
      </c>
      <c r="G1865">
        <v>23.7</v>
      </c>
      <c r="H1865">
        <v>5.79</v>
      </c>
      <c r="I1865">
        <v>4.29</v>
      </c>
      <c r="J1865">
        <v>153</v>
      </c>
      <c r="K1865" t="str">
        <f>INDEX(lehmad!B$2:B$412,MATCH(klypsid!$B1865,lehmad!$A$2:$A$412,0))</f>
        <v>16.04.2005</v>
      </c>
      <c r="L1865">
        <f>INDEX(lehmad!C$2:C$412,MATCH(klypsid!$B1865,lehmad!$A$2:$A$412,0))</f>
        <v>56172</v>
      </c>
      <c r="M1865">
        <f>INDEX(lehmad!D$2:D$412,MATCH(klypsid!$B1865,lehmad!$A$2:$A$412,0))</f>
        <v>100</v>
      </c>
      <c r="N1865">
        <f>INDEX(lehmad!E$2:E$412,MATCH(klypsid!$B1865,lehmad!$A$2:$A$412,0))</f>
        <v>0.92500000000000004</v>
      </c>
      <c r="O1865" t="str">
        <f>INDEX(lehmad!F$2:F$412,MATCH(klypsid!$B1865,lehmad!$A$2:$A$412,0))</f>
        <v>DYNASTY-ET</v>
      </c>
      <c r="P1865">
        <f>INDEX(lehmad!G$2:G$412,MATCH(klypsid!$B1865,lehmad!$A$2:$A$412,0))</f>
        <v>2002</v>
      </c>
      <c r="Q1865" s="2">
        <f>INDEX(lehmad!H$2:H$412,MATCH(klypsid!$B1865,lehmad!$A$2:$A$412,0))</f>
        <v>36044</v>
      </c>
      <c r="R1865">
        <f>INDEX(lehmad!I$2:I$412,MATCH(klypsid!$B1865,lehmad!$A$2:$A$412,0))</f>
        <v>124</v>
      </c>
      <c r="S1865">
        <f t="shared" si="204"/>
        <v>3</v>
      </c>
      <c r="T1865">
        <f t="shared" si="205"/>
        <v>213</v>
      </c>
      <c r="U1865">
        <f t="shared" si="206"/>
        <v>3</v>
      </c>
      <c r="V1865">
        <f t="shared" si="207"/>
        <v>3.6135316529179269</v>
      </c>
      <c r="W1865">
        <f t="shared" si="208"/>
        <v>7</v>
      </c>
      <c r="X1865">
        <f t="shared" si="209"/>
        <v>28</v>
      </c>
    </row>
    <row r="1866" spans="1:24" x14ac:dyDescent="0.25">
      <c r="A1866">
        <v>3417</v>
      </c>
      <c r="B1866" t="str">
        <f t="shared" si="203"/>
        <v>E3417</v>
      </c>
      <c r="C1866" t="s">
        <v>90</v>
      </c>
      <c r="D1866">
        <v>3</v>
      </c>
      <c r="E1866" s="2">
        <v>39940</v>
      </c>
      <c r="F1866" s="2">
        <v>40186</v>
      </c>
      <c r="G1866">
        <v>19.5</v>
      </c>
      <c r="H1866">
        <v>7.82</v>
      </c>
      <c r="I1866">
        <v>4.42</v>
      </c>
      <c r="J1866">
        <v>211</v>
      </c>
      <c r="K1866" t="str">
        <f>INDEX(lehmad!B$2:B$412,MATCH(klypsid!$B1866,lehmad!$A$2:$A$412,0))</f>
        <v>16.04.2005</v>
      </c>
      <c r="L1866">
        <f>INDEX(lehmad!C$2:C$412,MATCH(klypsid!$B1866,lehmad!$A$2:$A$412,0))</f>
        <v>56172</v>
      </c>
      <c r="M1866">
        <f>INDEX(lehmad!D$2:D$412,MATCH(klypsid!$B1866,lehmad!$A$2:$A$412,0))</f>
        <v>100</v>
      </c>
      <c r="N1866">
        <f>INDEX(lehmad!E$2:E$412,MATCH(klypsid!$B1866,lehmad!$A$2:$A$412,0))</f>
        <v>0.92500000000000004</v>
      </c>
      <c r="O1866" t="str">
        <f>INDEX(lehmad!F$2:F$412,MATCH(klypsid!$B1866,lehmad!$A$2:$A$412,0))</f>
        <v>DYNASTY-ET</v>
      </c>
      <c r="P1866">
        <f>INDEX(lehmad!G$2:G$412,MATCH(klypsid!$B1866,lehmad!$A$2:$A$412,0))</f>
        <v>2002</v>
      </c>
      <c r="Q1866" s="2">
        <f>INDEX(lehmad!H$2:H$412,MATCH(klypsid!$B1866,lehmad!$A$2:$A$412,0))</f>
        <v>36044</v>
      </c>
      <c r="R1866">
        <f>INDEX(lehmad!I$2:I$412,MATCH(klypsid!$B1866,lehmad!$A$2:$A$412,0))</f>
        <v>124</v>
      </c>
      <c r="S1866">
        <f t="shared" si="204"/>
        <v>3</v>
      </c>
      <c r="T1866">
        <f t="shared" si="205"/>
        <v>246</v>
      </c>
      <c r="U1866">
        <f t="shared" si="206"/>
        <v>3</v>
      </c>
      <c r="V1866">
        <f t="shared" si="207"/>
        <v>4.0772429989324603</v>
      </c>
      <c r="W1866">
        <f t="shared" si="208"/>
        <v>8</v>
      </c>
      <c r="X1866">
        <f t="shared" si="209"/>
        <v>33</v>
      </c>
    </row>
    <row r="1867" spans="1:24" x14ac:dyDescent="0.25">
      <c r="A1867">
        <v>3417</v>
      </c>
      <c r="B1867" t="str">
        <f t="shared" si="203"/>
        <v>E3417</v>
      </c>
      <c r="C1867" t="s">
        <v>90</v>
      </c>
      <c r="D1867">
        <v>3</v>
      </c>
      <c r="E1867" s="2">
        <v>39940</v>
      </c>
      <c r="F1867" s="2">
        <v>40214</v>
      </c>
      <c r="G1867">
        <v>25</v>
      </c>
      <c r="H1867">
        <v>6.14</v>
      </c>
      <c r="I1867">
        <v>4.38</v>
      </c>
      <c r="J1867">
        <v>202</v>
      </c>
      <c r="K1867" t="str">
        <f>INDEX(lehmad!B$2:B$412,MATCH(klypsid!$B1867,lehmad!$A$2:$A$412,0))</f>
        <v>16.04.2005</v>
      </c>
      <c r="L1867">
        <f>INDEX(lehmad!C$2:C$412,MATCH(klypsid!$B1867,lehmad!$A$2:$A$412,0))</f>
        <v>56172</v>
      </c>
      <c r="M1867">
        <f>INDEX(lehmad!D$2:D$412,MATCH(klypsid!$B1867,lehmad!$A$2:$A$412,0))</f>
        <v>100</v>
      </c>
      <c r="N1867">
        <f>INDEX(lehmad!E$2:E$412,MATCH(klypsid!$B1867,lehmad!$A$2:$A$412,0))</f>
        <v>0.92500000000000004</v>
      </c>
      <c r="O1867" t="str">
        <f>INDEX(lehmad!F$2:F$412,MATCH(klypsid!$B1867,lehmad!$A$2:$A$412,0))</f>
        <v>DYNASTY-ET</v>
      </c>
      <c r="P1867">
        <f>INDEX(lehmad!G$2:G$412,MATCH(klypsid!$B1867,lehmad!$A$2:$A$412,0))</f>
        <v>2002</v>
      </c>
      <c r="Q1867" s="2">
        <f>INDEX(lehmad!H$2:H$412,MATCH(klypsid!$B1867,lehmad!$A$2:$A$412,0))</f>
        <v>36044</v>
      </c>
      <c r="R1867">
        <f>INDEX(lehmad!I$2:I$412,MATCH(klypsid!$B1867,lehmad!$A$2:$A$412,0))</f>
        <v>124</v>
      </c>
      <c r="S1867">
        <f t="shared" si="204"/>
        <v>3</v>
      </c>
      <c r="T1867">
        <f t="shared" si="205"/>
        <v>274</v>
      </c>
      <c r="U1867">
        <f t="shared" si="206"/>
        <v>3</v>
      </c>
      <c r="V1867">
        <f t="shared" si="207"/>
        <v>4.0143552929770703</v>
      </c>
      <c r="W1867">
        <f t="shared" si="208"/>
        <v>9</v>
      </c>
      <c r="X1867">
        <f t="shared" si="209"/>
        <v>28</v>
      </c>
    </row>
    <row r="1868" spans="1:24" x14ac:dyDescent="0.25">
      <c r="A1868">
        <v>3417</v>
      </c>
      <c r="B1868" t="str">
        <f t="shared" si="203"/>
        <v>E3417</v>
      </c>
      <c r="C1868" t="s">
        <v>90</v>
      </c>
      <c r="D1868">
        <v>4</v>
      </c>
      <c r="E1868" s="2">
        <v>40288</v>
      </c>
      <c r="F1868" s="2">
        <v>40304</v>
      </c>
      <c r="G1868">
        <v>40.700000000000003</v>
      </c>
      <c r="H1868">
        <v>4.87</v>
      </c>
      <c r="I1868">
        <v>3.44</v>
      </c>
      <c r="J1868">
        <v>23</v>
      </c>
      <c r="K1868" t="str">
        <f>INDEX(lehmad!B$2:B$412,MATCH(klypsid!$B1868,lehmad!$A$2:$A$412,0))</f>
        <v>16.04.2005</v>
      </c>
      <c r="L1868">
        <f>INDEX(lehmad!C$2:C$412,MATCH(klypsid!$B1868,lehmad!$A$2:$A$412,0))</f>
        <v>56172</v>
      </c>
      <c r="M1868">
        <f>INDEX(lehmad!D$2:D$412,MATCH(klypsid!$B1868,lehmad!$A$2:$A$412,0))</f>
        <v>100</v>
      </c>
      <c r="N1868">
        <f>INDEX(lehmad!E$2:E$412,MATCH(klypsid!$B1868,lehmad!$A$2:$A$412,0))</f>
        <v>0.92500000000000004</v>
      </c>
      <c r="O1868" t="str">
        <f>INDEX(lehmad!F$2:F$412,MATCH(klypsid!$B1868,lehmad!$A$2:$A$412,0))</f>
        <v>DYNASTY-ET</v>
      </c>
      <c r="P1868">
        <f>INDEX(lehmad!G$2:G$412,MATCH(klypsid!$B1868,lehmad!$A$2:$A$412,0))</f>
        <v>2002</v>
      </c>
      <c r="Q1868" s="2">
        <f>INDEX(lehmad!H$2:H$412,MATCH(klypsid!$B1868,lehmad!$A$2:$A$412,0))</f>
        <v>36044</v>
      </c>
      <c r="R1868">
        <f>INDEX(lehmad!I$2:I$412,MATCH(klypsid!$B1868,lehmad!$A$2:$A$412,0))</f>
        <v>124</v>
      </c>
      <c r="S1868">
        <f t="shared" si="204"/>
        <v>4</v>
      </c>
      <c r="T1868">
        <f t="shared" si="205"/>
        <v>16</v>
      </c>
      <c r="U1868">
        <f t="shared" si="206"/>
        <v>1</v>
      </c>
      <c r="V1868">
        <f t="shared" si="207"/>
        <v>0.87970576628228825</v>
      </c>
      <c r="W1868">
        <f t="shared" si="208"/>
        <v>1</v>
      </c>
      <c r="X1868">
        <f t="shared" si="209"/>
        <v>16</v>
      </c>
    </row>
    <row r="1869" spans="1:24" x14ac:dyDescent="0.25">
      <c r="A1869">
        <v>3417</v>
      </c>
      <c r="B1869" t="str">
        <f t="shared" si="203"/>
        <v>E3417</v>
      </c>
      <c r="C1869" t="s">
        <v>90</v>
      </c>
      <c r="D1869">
        <v>4</v>
      </c>
      <c r="E1869" s="2">
        <v>40288</v>
      </c>
      <c r="F1869" s="2">
        <v>40336</v>
      </c>
      <c r="G1869">
        <v>44.7</v>
      </c>
      <c r="H1869">
        <v>5.94</v>
      </c>
      <c r="I1869">
        <v>2.88</v>
      </c>
      <c r="J1869">
        <v>49</v>
      </c>
      <c r="K1869" t="str">
        <f>INDEX(lehmad!B$2:B$412,MATCH(klypsid!$B1869,lehmad!$A$2:$A$412,0))</f>
        <v>16.04.2005</v>
      </c>
      <c r="L1869">
        <f>INDEX(lehmad!C$2:C$412,MATCH(klypsid!$B1869,lehmad!$A$2:$A$412,0))</f>
        <v>56172</v>
      </c>
      <c r="M1869">
        <f>INDEX(lehmad!D$2:D$412,MATCH(klypsid!$B1869,lehmad!$A$2:$A$412,0))</f>
        <v>100</v>
      </c>
      <c r="N1869">
        <f>INDEX(lehmad!E$2:E$412,MATCH(klypsid!$B1869,lehmad!$A$2:$A$412,0))</f>
        <v>0.92500000000000004</v>
      </c>
      <c r="O1869" t="str">
        <f>INDEX(lehmad!F$2:F$412,MATCH(klypsid!$B1869,lehmad!$A$2:$A$412,0))</f>
        <v>DYNASTY-ET</v>
      </c>
      <c r="P1869">
        <f>INDEX(lehmad!G$2:G$412,MATCH(klypsid!$B1869,lehmad!$A$2:$A$412,0))</f>
        <v>2002</v>
      </c>
      <c r="Q1869" s="2">
        <f>INDEX(lehmad!H$2:H$412,MATCH(klypsid!$B1869,lehmad!$A$2:$A$412,0))</f>
        <v>36044</v>
      </c>
      <c r="R1869">
        <f>INDEX(lehmad!I$2:I$412,MATCH(klypsid!$B1869,lehmad!$A$2:$A$412,0))</f>
        <v>124</v>
      </c>
      <c r="S1869">
        <f t="shared" si="204"/>
        <v>4</v>
      </c>
      <c r="T1869">
        <f t="shared" si="205"/>
        <v>48</v>
      </c>
      <c r="U1869">
        <f t="shared" si="206"/>
        <v>1</v>
      </c>
      <c r="V1869">
        <f t="shared" si="207"/>
        <v>1.9708536543404835</v>
      </c>
      <c r="W1869">
        <f t="shared" si="208"/>
        <v>2</v>
      </c>
      <c r="X1869">
        <f t="shared" si="209"/>
        <v>32</v>
      </c>
    </row>
    <row r="1870" spans="1:24" x14ac:dyDescent="0.25">
      <c r="A1870">
        <v>3417</v>
      </c>
      <c r="B1870" t="str">
        <f t="shared" si="203"/>
        <v>E3417</v>
      </c>
      <c r="C1870" t="s">
        <v>90</v>
      </c>
      <c r="D1870">
        <v>4</v>
      </c>
      <c r="E1870" s="2">
        <v>40288</v>
      </c>
      <c r="F1870" s="2">
        <v>40371</v>
      </c>
      <c r="G1870">
        <v>38</v>
      </c>
      <c r="H1870">
        <v>4.84</v>
      </c>
      <c r="I1870">
        <v>3.03</v>
      </c>
      <c r="J1870">
        <v>18</v>
      </c>
      <c r="K1870" t="str">
        <f>INDEX(lehmad!B$2:B$412,MATCH(klypsid!$B1870,lehmad!$A$2:$A$412,0))</f>
        <v>16.04.2005</v>
      </c>
      <c r="L1870">
        <f>INDEX(lehmad!C$2:C$412,MATCH(klypsid!$B1870,lehmad!$A$2:$A$412,0))</f>
        <v>56172</v>
      </c>
      <c r="M1870">
        <f>INDEX(lehmad!D$2:D$412,MATCH(klypsid!$B1870,lehmad!$A$2:$A$412,0))</f>
        <v>100</v>
      </c>
      <c r="N1870">
        <f>INDEX(lehmad!E$2:E$412,MATCH(klypsid!$B1870,lehmad!$A$2:$A$412,0))</f>
        <v>0.92500000000000004</v>
      </c>
      <c r="O1870" t="str">
        <f>INDEX(lehmad!F$2:F$412,MATCH(klypsid!$B1870,lehmad!$A$2:$A$412,0))</f>
        <v>DYNASTY-ET</v>
      </c>
      <c r="P1870">
        <f>INDEX(lehmad!G$2:G$412,MATCH(klypsid!$B1870,lehmad!$A$2:$A$412,0))</f>
        <v>2002</v>
      </c>
      <c r="Q1870" s="2">
        <f>INDEX(lehmad!H$2:H$412,MATCH(klypsid!$B1870,lehmad!$A$2:$A$412,0))</f>
        <v>36044</v>
      </c>
      <c r="R1870">
        <f>INDEX(lehmad!I$2:I$412,MATCH(klypsid!$B1870,lehmad!$A$2:$A$412,0))</f>
        <v>124</v>
      </c>
      <c r="S1870">
        <f t="shared" si="204"/>
        <v>4</v>
      </c>
      <c r="T1870">
        <f t="shared" si="205"/>
        <v>83</v>
      </c>
      <c r="U1870">
        <f t="shared" si="206"/>
        <v>2</v>
      </c>
      <c r="V1870">
        <f t="shared" si="207"/>
        <v>0.52606881166758779</v>
      </c>
      <c r="W1870">
        <f t="shared" si="208"/>
        <v>3</v>
      </c>
      <c r="X1870">
        <f t="shared" si="209"/>
        <v>35</v>
      </c>
    </row>
    <row r="1871" spans="1:24" x14ac:dyDescent="0.25">
      <c r="A1871">
        <v>3417</v>
      </c>
      <c r="B1871" t="str">
        <f t="shared" si="203"/>
        <v>E3417</v>
      </c>
      <c r="C1871" t="s">
        <v>90</v>
      </c>
      <c r="D1871">
        <v>4</v>
      </c>
      <c r="E1871" s="2">
        <v>40288</v>
      </c>
      <c r="F1871" s="2">
        <v>40396</v>
      </c>
      <c r="G1871">
        <v>35.700000000000003</v>
      </c>
      <c r="H1871">
        <v>4.1900000000000004</v>
      </c>
      <c r="I1871">
        <v>3.27</v>
      </c>
      <c r="J1871">
        <v>13</v>
      </c>
      <c r="K1871" t="str">
        <f>INDEX(lehmad!B$2:B$412,MATCH(klypsid!$B1871,lehmad!$A$2:$A$412,0))</f>
        <v>16.04.2005</v>
      </c>
      <c r="L1871">
        <f>INDEX(lehmad!C$2:C$412,MATCH(klypsid!$B1871,lehmad!$A$2:$A$412,0))</f>
        <v>56172</v>
      </c>
      <c r="M1871">
        <f>INDEX(lehmad!D$2:D$412,MATCH(klypsid!$B1871,lehmad!$A$2:$A$412,0))</f>
        <v>100</v>
      </c>
      <c r="N1871">
        <f>INDEX(lehmad!E$2:E$412,MATCH(klypsid!$B1871,lehmad!$A$2:$A$412,0))</f>
        <v>0.92500000000000004</v>
      </c>
      <c r="O1871" t="str">
        <f>INDEX(lehmad!F$2:F$412,MATCH(klypsid!$B1871,lehmad!$A$2:$A$412,0))</f>
        <v>DYNASTY-ET</v>
      </c>
      <c r="P1871">
        <f>INDEX(lehmad!G$2:G$412,MATCH(klypsid!$B1871,lehmad!$A$2:$A$412,0))</f>
        <v>2002</v>
      </c>
      <c r="Q1871" s="2">
        <f>INDEX(lehmad!H$2:H$412,MATCH(klypsid!$B1871,lehmad!$A$2:$A$412,0))</f>
        <v>36044</v>
      </c>
      <c r="R1871">
        <f>INDEX(lehmad!I$2:I$412,MATCH(klypsid!$B1871,lehmad!$A$2:$A$412,0))</f>
        <v>124</v>
      </c>
      <c r="S1871">
        <f t="shared" si="204"/>
        <v>4</v>
      </c>
      <c r="T1871">
        <f t="shared" si="205"/>
        <v>108</v>
      </c>
      <c r="U1871">
        <f t="shared" si="206"/>
        <v>2</v>
      </c>
      <c r="V1871">
        <f t="shared" si="207"/>
        <v>5.6583528366367375E-2</v>
      </c>
      <c r="W1871">
        <f t="shared" si="208"/>
        <v>4</v>
      </c>
      <c r="X1871">
        <f t="shared" si="209"/>
        <v>25</v>
      </c>
    </row>
    <row r="1872" spans="1:24" x14ac:dyDescent="0.25">
      <c r="A1872">
        <v>3417</v>
      </c>
      <c r="B1872" t="str">
        <f t="shared" si="203"/>
        <v>E3417</v>
      </c>
      <c r="C1872" t="s">
        <v>90</v>
      </c>
      <c r="D1872">
        <v>4</v>
      </c>
      <c r="E1872" s="2">
        <v>40288</v>
      </c>
      <c r="F1872" s="2">
        <v>40434</v>
      </c>
      <c r="G1872">
        <v>30.6</v>
      </c>
      <c r="H1872">
        <v>6.16</v>
      </c>
      <c r="I1872">
        <v>4.0199999999999996</v>
      </c>
      <c r="J1872">
        <v>38</v>
      </c>
      <c r="K1872" t="str">
        <f>INDEX(lehmad!B$2:B$412,MATCH(klypsid!$B1872,lehmad!$A$2:$A$412,0))</f>
        <v>16.04.2005</v>
      </c>
      <c r="L1872">
        <f>INDEX(lehmad!C$2:C$412,MATCH(klypsid!$B1872,lehmad!$A$2:$A$412,0))</f>
        <v>56172</v>
      </c>
      <c r="M1872">
        <f>INDEX(lehmad!D$2:D$412,MATCH(klypsid!$B1872,lehmad!$A$2:$A$412,0))</f>
        <v>100</v>
      </c>
      <c r="N1872">
        <f>INDEX(lehmad!E$2:E$412,MATCH(klypsid!$B1872,lehmad!$A$2:$A$412,0))</f>
        <v>0.92500000000000004</v>
      </c>
      <c r="O1872" t="str">
        <f>INDEX(lehmad!F$2:F$412,MATCH(klypsid!$B1872,lehmad!$A$2:$A$412,0))</f>
        <v>DYNASTY-ET</v>
      </c>
      <c r="P1872">
        <f>INDEX(lehmad!G$2:G$412,MATCH(klypsid!$B1872,lehmad!$A$2:$A$412,0))</f>
        <v>2002</v>
      </c>
      <c r="Q1872" s="2">
        <f>INDEX(lehmad!H$2:H$412,MATCH(klypsid!$B1872,lehmad!$A$2:$A$412,0))</f>
        <v>36044</v>
      </c>
      <c r="R1872">
        <f>INDEX(lehmad!I$2:I$412,MATCH(klypsid!$B1872,lehmad!$A$2:$A$412,0))</f>
        <v>124</v>
      </c>
      <c r="S1872">
        <f t="shared" si="204"/>
        <v>4</v>
      </c>
      <c r="T1872">
        <f t="shared" si="205"/>
        <v>146</v>
      </c>
      <c r="U1872">
        <f t="shared" si="206"/>
        <v>2</v>
      </c>
      <c r="V1872">
        <f t="shared" si="207"/>
        <v>1.6040713236688608</v>
      </c>
      <c r="W1872">
        <f t="shared" si="208"/>
        <v>5</v>
      </c>
      <c r="X1872">
        <f t="shared" si="209"/>
        <v>38</v>
      </c>
    </row>
    <row r="1873" spans="1:24" x14ac:dyDescent="0.25">
      <c r="A1873">
        <v>3417</v>
      </c>
      <c r="B1873" t="str">
        <f t="shared" si="203"/>
        <v>E3417</v>
      </c>
      <c r="C1873" t="s">
        <v>90</v>
      </c>
      <c r="D1873">
        <v>4</v>
      </c>
      <c r="E1873" s="2">
        <v>40288</v>
      </c>
      <c r="F1873" s="2">
        <v>40462</v>
      </c>
      <c r="G1873">
        <v>33.299999999999997</v>
      </c>
      <c r="H1873">
        <v>6.19</v>
      </c>
      <c r="I1873">
        <v>4.26</v>
      </c>
      <c r="J1873">
        <v>39</v>
      </c>
      <c r="K1873" t="str">
        <f>INDEX(lehmad!B$2:B$412,MATCH(klypsid!$B1873,lehmad!$A$2:$A$412,0))</f>
        <v>16.04.2005</v>
      </c>
      <c r="L1873">
        <f>INDEX(lehmad!C$2:C$412,MATCH(klypsid!$B1873,lehmad!$A$2:$A$412,0))</f>
        <v>56172</v>
      </c>
      <c r="M1873">
        <f>INDEX(lehmad!D$2:D$412,MATCH(klypsid!$B1873,lehmad!$A$2:$A$412,0))</f>
        <v>100</v>
      </c>
      <c r="N1873">
        <f>INDEX(lehmad!E$2:E$412,MATCH(klypsid!$B1873,lehmad!$A$2:$A$412,0))</f>
        <v>0.92500000000000004</v>
      </c>
      <c r="O1873" t="str">
        <f>INDEX(lehmad!F$2:F$412,MATCH(klypsid!$B1873,lehmad!$A$2:$A$412,0))</f>
        <v>DYNASTY-ET</v>
      </c>
      <c r="P1873">
        <f>INDEX(lehmad!G$2:G$412,MATCH(klypsid!$B1873,lehmad!$A$2:$A$412,0))</f>
        <v>2002</v>
      </c>
      <c r="Q1873" s="2">
        <f>INDEX(lehmad!H$2:H$412,MATCH(klypsid!$B1873,lehmad!$A$2:$A$412,0))</f>
        <v>36044</v>
      </c>
      <c r="R1873">
        <f>INDEX(lehmad!I$2:I$412,MATCH(klypsid!$B1873,lehmad!$A$2:$A$412,0))</f>
        <v>124</v>
      </c>
      <c r="S1873">
        <f t="shared" si="204"/>
        <v>4</v>
      </c>
      <c r="T1873">
        <f t="shared" si="205"/>
        <v>174</v>
      </c>
      <c r="U1873">
        <f t="shared" si="206"/>
        <v>3</v>
      </c>
      <c r="V1873">
        <f t="shared" si="207"/>
        <v>1.6415460290875237</v>
      </c>
      <c r="W1873">
        <f t="shared" si="208"/>
        <v>6</v>
      </c>
      <c r="X1873">
        <f t="shared" si="209"/>
        <v>28</v>
      </c>
    </row>
    <row r="1874" spans="1:24" x14ac:dyDescent="0.25">
      <c r="A1874">
        <v>3417</v>
      </c>
      <c r="B1874" t="str">
        <f t="shared" si="203"/>
        <v>E3417</v>
      </c>
      <c r="C1874" t="s">
        <v>90</v>
      </c>
      <c r="D1874">
        <v>4</v>
      </c>
      <c r="E1874" s="2">
        <v>40288</v>
      </c>
      <c r="F1874" s="2">
        <v>40493</v>
      </c>
      <c r="G1874">
        <v>28.2</v>
      </c>
      <c r="H1874">
        <v>5.39</v>
      </c>
      <c r="I1874">
        <v>4.29</v>
      </c>
      <c r="J1874">
        <v>54</v>
      </c>
      <c r="K1874" t="str">
        <f>INDEX(lehmad!B$2:B$412,MATCH(klypsid!$B1874,lehmad!$A$2:$A$412,0))</f>
        <v>16.04.2005</v>
      </c>
      <c r="L1874">
        <f>INDEX(lehmad!C$2:C$412,MATCH(klypsid!$B1874,lehmad!$A$2:$A$412,0))</f>
        <v>56172</v>
      </c>
      <c r="M1874">
        <f>INDEX(lehmad!D$2:D$412,MATCH(klypsid!$B1874,lehmad!$A$2:$A$412,0))</f>
        <v>100</v>
      </c>
      <c r="N1874">
        <f>INDEX(lehmad!E$2:E$412,MATCH(klypsid!$B1874,lehmad!$A$2:$A$412,0))</f>
        <v>0.92500000000000004</v>
      </c>
      <c r="O1874" t="str">
        <f>INDEX(lehmad!F$2:F$412,MATCH(klypsid!$B1874,lehmad!$A$2:$A$412,0))</f>
        <v>DYNASTY-ET</v>
      </c>
      <c r="P1874">
        <f>INDEX(lehmad!G$2:G$412,MATCH(klypsid!$B1874,lehmad!$A$2:$A$412,0))</f>
        <v>2002</v>
      </c>
      <c r="Q1874" s="2">
        <f>INDEX(lehmad!H$2:H$412,MATCH(klypsid!$B1874,lehmad!$A$2:$A$412,0))</f>
        <v>36044</v>
      </c>
      <c r="R1874">
        <f>INDEX(lehmad!I$2:I$412,MATCH(klypsid!$B1874,lehmad!$A$2:$A$412,0))</f>
        <v>124</v>
      </c>
      <c r="S1874">
        <f t="shared" si="204"/>
        <v>4</v>
      </c>
      <c r="T1874">
        <f t="shared" si="205"/>
        <v>205</v>
      </c>
      <c r="U1874">
        <f t="shared" si="206"/>
        <v>3</v>
      </c>
      <c r="V1874">
        <f t="shared" si="207"/>
        <v>2.1110313123887439</v>
      </c>
      <c r="W1874">
        <f t="shared" si="208"/>
        <v>7</v>
      </c>
      <c r="X1874">
        <f t="shared" si="209"/>
        <v>31</v>
      </c>
    </row>
    <row r="1875" spans="1:24" x14ac:dyDescent="0.25">
      <c r="A1875">
        <v>3417</v>
      </c>
      <c r="B1875" t="str">
        <f t="shared" si="203"/>
        <v>E3417</v>
      </c>
      <c r="C1875" t="s">
        <v>90</v>
      </c>
      <c r="D1875">
        <v>4</v>
      </c>
      <c r="E1875" s="2">
        <v>40288</v>
      </c>
      <c r="F1875" s="2">
        <v>40521</v>
      </c>
      <c r="G1875">
        <v>29.6</v>
      </c>
      <c r="H1875">
        <v>6.66</v>
      </c>
      <c r="I1875">
        <v>4.47</v>
      </c>
      <c r="J1875">
        <v>80</v>
      </c>
      <c r="K1875" t="str">
        <f>INDEX(lehmad!B$2:B$412,MATCH(klypsid!$B1875,lehmad!$A$2:$A$412,0))</f>
        <v>16.04.2005</v>
      </c>
      <c r="L1875">
        <f>INDEX(lehmad!C$2:C$412,MATCH(klypsid!$B1875,lehmad!$A$2:$A$412,0))</f>
        <v>56172</v>
      </c>
      <c r="M1875">
        <f>INDEX(lehmad!D$2:D$412,MATCH(klypsid!$B1875,lehmad!$A$2:$A$412,0))</f>
        <v>100</v>
      </c>
      <c r="N1875">
        <f>INDEX(lehmad!E$2:E$412,MATCH(klypsid!$B1875,lehmad!$A$2:$A$412,0))</f>
        <v>0.92500000000000004</v>
      </c>
      <c r="O1875" t="str">
        <f>INDEX(lehmad!F$2:F$412,MATCH(klypsid!$B1875,lehmad!$A$2:$A$412,0))</f>
        <v>DYNASTY-ET</v>
      </c>
      <c r="P1875">
        <f>INDEX(lehmad!G$2:G$412,MATCH(klypsid!$B1875,lehmad!$A$2:$A$412,0))</f>
        <v>2002</v>
      </c>
      <c r="Q1875" s="2">
        <f>INDEX(lehmad!H$2:H$412,MATCH(klypsid!$B1875,lehmad!$A$2:$A$412,0))</f>
        <v>36044</v>
      </c>
      <c r="R1875">
        <f>INDEX(lehmad!I$2:I$412,MATCH(klypsid!$B1875,lehmad!$A$2:$A$412,0))</f>
        <v>124</v>
      </c>
      <c r="S1875">
        <f t="shared" si="204"/>
        <v>4</v>
      </c>
      <c r="T1875">
        <f t="shared" si="205"/>
        <v>233</v>
      </c>
      <c r="U1875">
        <f t="shared" si="206"/>
        <v>3</v>
      </c>
      <c r="V1875">
        <f t="shared" si="207"/>
        <v>2.6780719051126378</v>
      </c>
      <c r="W1875">
        <f t="shared" si="208"/>
        <v>8</v>
      </c>
      <c r="X1875">
        <f t="shared" si="209"/>
        <v>28</v>
      </c>
    </row>
    <row r="1876" spans="1:24" x14ac:dyDescent="0.25">
      <c r="A1876">
        <v>3418</v>
      </c>
      <c r="B1876" t="str">
        <f t="shared" si="203"/>
        <v>E3418</v>
      </c>
      <c r="C1876" t="s">
        <v>91</v>
      </c>
      <c r="D1876">
        <v>1</v>
      </c>
      <c r="E1876" s="2">
        <v>39177</v>
      </c>
      <c r="F1876" s="2">
        <v>39204</v>
      </c>
      <c r="G1876">
        <v>44.3</v>
      </c>
      <c r="H1876">
        <v>5.17</v>
      </c>
      <c r="I1876">
        <v>3.16</v>
      </c>
      <c r="J1876">
        <v>30</v>
      </c>
      <c r="K1876" t="str">
        <f>INDEX(lehmad!B$2:B$412,MATCH(klypsid!$B1876,lehmad!$A$2:$A$412,0))</f>
        <v>17.04.2005</v>
      </c>
      <c r="L1876">
        <f>INDEX(lehmad!C$2:C$412,MATCH(klypsid!$B1876,lehmad!$A$2:$A$412,0))</f>
        <v>56172</v>
      </c>
      <c r="M1876">
        <f>INDEX(lehmad!D$2:D$412,MATCH(klypsid!$B1876,lehmad!$A$2:$A$412,0))</f>
        <v>125</v>
      </c>
      <c r="N1876">
        <f>INDEX(lehmad!E$2:E$412,MATCH(klypsid!$B1876,lehmad!$A$2:$A$412,0))</f>
        <v>1</v>
      </c>
      <c r="O1876" t="str">
        <f>INDEX(lehmad!F$2:F$412,MATCH(klypsid!$B1876,lehmad!$A$2:$A$412,0))</f>
        <v>DYNASTY-ET</v>
      </c>
      <c r="P1876">
        <f>INDEX(lehmad!G$2:G$412,MATCH(klypsid!$B1876,lehmad!$A$2:$A$412,0))</f>
        <v>2002</v>
      </c>
      <c r="Q1876" s="2">
        <f>INDEX(lehmad!H$2:H$412,MATCH(klypsid!$B1876,lehmad!$A$2:$A$412,0))</f>
        <v>36044</v>
      </c>
      <c r="R1876">
        <f>INDEX(lehmad!I$2:I$412,MATCH(klypsid!$B1876,lehmad!$A$2:$A$412,0))</f>
        <v>124</v>
      </c>
      <c r="S1876">
        <f t="shared" si="204"/>
        <v>1</v>
      </c>
      <c r="T1876">
        <f t="shared" si="205"/>
        <v>27</v>
      </c>
      <c r="U1876">
        <f t="shared" si="206"/>
        <v>1</v>
      </c>
      <c r="V1876">
        <f t="shared" si="207"/>
        <v>1.2630344058337937</v>
      </c>
      <c r="W1876">
        <f t="shared" si="208"/>
        <v>1</v>
      </c>
      <c r="X1876">
        <f t="shared" si="209"/>
        <v>27</v>
      </c>
    </row>
    <row r="1877" spans="1:24" x14ac:dyDescent="0.25">
      <c r="A1877">
        <v>3418</v>
      </c>
      <c r="B1877" t="str">
        <f t="shared" si="203"/>
        <v>E3418</v>
      </c>
      <c r="C1877" t="s">
        <v>91</v>
      </c>
      <c r="D1877">
        <v>1</v>
      </c>
      <c r="E1877" s="2">
        <v>39177</v>
      </c>
      <c r="F1877" s="2">
        <v>39236</v>
      </c>
      <c r="G1877">
        <v>54.3</v>
      </c>
      <c r="H1877">
        <v>4</v>
      </c>
      <c r="I1877">
        <v>2.9</v>
      </c>
      <c r="J1877">
        <v>54</v>
      </c>
      <c r="K1877" t="str">
        <f>INDEX(lehmad!B$2:B$412,MATCH(klypsid!$B1877,lehmad!$A$2:$A$412,0))</f>
        <v>17.04.2005</v>
      </c>
      <c r="L1877">
        <f>INDEX(lehmad!C$2:C$412,MATCH(klypsid!$B1877,lehmad!$A$2:$A$412,0))</f>
        <v>56172</v>
      </c>
      <c r="M1877">
        <f>INDEX(lehmad!D$2:D$412,MATCH(klypsid!$B1877,lehmad!$A$2:$A$412,0))</f>
        <v>125</v>
      </c>
      <c r="N1877">
        <f>INDEX(lehmad!E$2:E$412,MATCH(klypsid!$B1877,lehmad!$A$2:$A$412,0))</f>
        <v>1</v>
      </c>
      <c r="O1877" t="str">
        <f>INDEX(lehmad!F$2:F$412,MATCH(klypsid!$B1877,lehmad!$A$2:$A$412,0))</f>
        <v>DYNASTY-ET</v>
      </c>
      <c r="P1877">
        <f>INDEX(lehmad!G$2:G$412,MATCH(klypsid!$B1877,lehmad!$A$2:$A$412,0))</f>
        <v>2002</v>
      </c>
      <c r="Q1877" s="2">
        <f>INDEX(lehmad!H$2:H$412,MATCH(klypsid!$B1877,lehmad!$A$2:$A$412,0))</f>
        <v>36044</v>
      </c>
      <c r="R1877">
        <f>INDEX(lehmad!I$2:I$412,MATCH(klypsid!$B1877,lehmad!$A$2:$A$412,0))</f>
        <v>124</v>
      </c>
      <c r="S1877">
        <f t="shared" si="204"/>
        <v>1</v>
      </c>
      <c r="T1877">
        <f t="shared" si="205"/>
        <v>59</v>
      </c>
      <c r="U1877">
        <f t="shared" si="206"/>
        <v>1</v>
      </c>
      <c r="V1877">
        <f t="shared" si="207"/>
        <v>2.1110313123887439</v>
      </c>
      <c r="W1877">
        <f t="shared" si="208"/>
        <v>2</v>
      </c>
      <c r="X1877">
        <f t="shared" si="209"/>
        <v>32</v>
      </c>
    </row>
    <row r="1878" spans="1:24" x14ac:dyDescent="0.25">
      <c r="A1878">
        <v>3418</v>
      </c>
      <c r="B1878" t="str">
        <f t="shared" si="203"/>
        <v>E3418</v>
      </c>
      <c r="C1878" t="s">
        <v>91</v>
      </c>
      <c r="D1878">
        <v>1</v>
      </c>
      <c r="E1878" s="2">
        <v>39177</v>
      </c>
      <c r="F1878" s="2">
        <v>39266</v>
      </c>
      <c r="G1878">
        <v>51.8</v>
      </c>
      <c r="H1878">
        <v>2.2400000000000002</v>
      </c>
      <c r="I1878">
        <v>3.09</v>
      </c>
      <c r="J1878">
        <v>38</v>
      </c>
      <c r="K1878" t="str">
        <f>INDEX(lehmad!B$2:B$412,MATCH(klypsid!$B1878,lehmad!$A$2:$A$412,0))</f>
        <v>17.04.2005</v>
      </c>
      <c r="L1878">
        <f>INDEX(lehmad!C$2:C$412,MATCH(klypsid!$B1878,lehmad!$A$2:$A$412,0))</f>
        <v>56172</v>
      </c>
      <c r="M1878">
        <f>INDEX(lehmad!D$2:D$412,MATCH(klypsid!$B1878,lehmad!$A$2:$A$412,0))</f>
        <v>125</v>
      </c>
      <c r="N1878">
        <f>INDEX(lehmad!E$2:E$412,MATCH(klypsid!$B1878,lehmad!$A$2:$A$412,0))</f>
        <v>1</v>
      </c>
      <c r="O1878" t="str">
        <f>INDEX(lehmad!F$2:F$412,MATCH(klypsid!$B1878,lehmad!$A$2:$A$412,0))</f>
        <v>DYNASTY-ET</v>
      </c>
      <c r="P1878">
        <f>INDEX(lehmad!G$2:G$412,MATCH(klypsid!$B1878,lehmad!$A$2:$A$412,0))</f>
        <v>2002</v>
      </c>
      <c r="Q1878" s="2">
        <f>INDEX(lehmad!H$2:H$412,MATCH(klypsid!$B1878,lehmad!$A$2:$A$412,0))</f>
        <v>36044</v>
      </c>
      <c r="R1878">
        <f>INDEX(lehmad!I$2:I$412,MATCH(klypsid!$B1878,lehmad!$A$2:$A$412,0))</f>
        <v>124</v>
      </c>
      <c r="S1878">
        <f t="shared" si="204"/>
        <v>1</v>
      </c>
      <c r="T1878">
        <f t="shared" si="205"/>
        <v>89</v>
      </c>
      <c r="U1878">
        <f t="shared" si="206"/>
        <v>2</v>
      </c>
      <c r="V1878">
        <f t="shared" si="207"/>
        <v>1.6040713236688608</v>
      </c>
      <c r="W1878">
        <f t="shared" si="208"/>
        <v>3</v>
      </c>
      <c r="X1878">
        <f t="shared" si="209"/>
        <v>30</v>
      </c>
    </row>
    <row r="1879" spans="1:24" x14ac:dyDescent="0.25">
      <c r="A1879">
        <v>3418</v>
      </c>
      <c r="B1879" t="str">
        <f t="shared" si="203"/>
        <v>E3418</v>
      </c>
      <c r="C1879" t="s">
        <v>91</v>
      </c>
      <c r="D1879">
        <v>1</v>
      </c>
      <c r="E1879" s="2">
        <v>39177</v>
      </c>
      <c r="F1879" s="2">
        <v>39295</v>
      </c>
      <c r="G1879">
        <v>50.7</v>
      </c>
      <c r="H1879">
        <v>1.75</v>
      </c>
      <c r="I1879">
        <v>3.2</v>
      </c>
      <c r="J1879">
        <v>53</v>
      </c>
      <c r="K1879" t="str">
        <f>INDEX(lehmad!B$2:B$412,MATCH(klypsid!$B1879,lehmad!$A$2:$A$412,0))</f>
        <v>17.04.2005</v>
      </c>
      <c r="L1879">
        <f>INDEX(lehmad!C$2:C$412,MATCH(klypsid!$B1879,lehmad!$A$2:$A$412,0))</f>
        <v>56172</v>
      </c>
      <c r="M1879">
        <f>INDEX(lehmad!D$2:D$412,MATCH(klypsid!$B1879,lehmad!$A$2:$A$412,0))</f>
        <v>125</v>
      </c>
      <c r="N1879">
        <f>INDEX(lehmad!E$2:E$412,MATCH(klypsid!$B1879,lehmad!$A$2:$A$412,0))</f>
        <v>1</v>
      </c>
      <c r="O1879" t="str">
        <f>INDEX(lehmad!F$2:F$412,MATCH(klypsid!$B1879,lehmad!$A$2:$A$412,0))</f>
        <v>DYNASTY-ET</v>
      </c>
      <c r="P1879">
        <f>INDEX(lehmad!G$2:G$412,MATCH(klypsid!$B1879,lehmad!$A$2:$A$412,0))</f>
        <v>2002</v>
      </c>
      <c r="Q1879" s="2">
        <f>INDEX(lehmad!H$2:H$412,MATCH(klypsid!$B1879,lehmad!$A$2:$A$412,0))</f>
        <v>36044</v>
      </c>
      <c r="R1879">
        <f>INDEX(lehmad!I$2:I$412,MATCH(klypsid!$B1879,lehmad!$A$2:$A$412,0))</f>
        <v>124</v>
      </c>
      <c r="S1879">
        <f t="shared" si="204"/>
        <v>1</v>
      </c>
      <c r="T1879">
        <f t="shared" si="205"/>
        <v>118</v>
      </c>
      <c r="U1879">
        <f t="shared" si="206"/>
        <v>2</v>
      </c>
      <c r="V1879">
        <f t="shared" si="207"/>
        <v>2.0840642647884744</v>
      </c>
      <c r="W1879">
        <f t="shared" si="208"/>
        <v>4</v>
      </c>
      <c r="X1879">
        <f t="shared" si="209"/>
        <v>29</v>
      </c>
    </row>
    <row r="1880" spans="1:24" x14ac:dyDescent="0.25">
      <c r="A1880">
        <v>3418</v>
      </c>
      <c r="B1880" t="str">
        <f t="shared" si="203"/>
        <v>E3418</v>
      </c>
      <c r="C1880" t="s">
        <v>91</v>
      </c>
      <c r="D1880">
        <v>1</v>
      </c>
      <c r="E1880" s="2">
        <v>39177</v>
      </c>
      <c r="F1880" s="2">
        <v>39328</v>
      </c>
      <c r="G1880">
        <v>48.6</v>
      </c>
      <c r="H1880">
        <v>1.87</v>
      </c>
      <c r="I1880">
        <v>3.41</v>
      </c>
      <c r="J1880">
        <v>73</v>
      </c>
      <c r="K1880" t="str">
        <f>INDEX(lehmad!B$2:B$412,MATCH(klypsid!$B1880,lehmad!$A$2:$A$412,0))</f>
        <v>17.04.2005</v>
      </c>
      <c r="L1880">
        <f>INDEX(lehmad!C$2:C$412,MATCH(klypsid!$B1880,lehmad!$A$2:$A$412,0))</f>
        <v>56172</v>
      </c>
      <c r="M1880">
        <f>INDEX(lehmad!D$2:D$412,MATCH(klypsid!$B1880,lehmad!$A$2:$A$412,0))</f>
        <v>125</v>
      </c>
      <c r="N1880">
        <f>INDEX(lehmad!E$2:E$412,MATCH(klypsid!$B1880,lehmad!$A$2:$A$412,0))</f>
        <v>1</v>
      </c>
      <c r="O1880" t="str">
        <f>INDEX(lehmad!F$2:F$412,MATCH(klypsid!$B1880,lehmad!$A$2:$A$412,0))</f>
        <v>DYNASTY-ET</v>
      </c>
      <c r="P1880">
        <f>INDEX(lehmad!G$2:G$412,MATCH(klypsid!$B1880,lehmad!$A$2:$A$412,0))</f>
        <v>2002</v>
      </c>
      <c r="Q1880" s="2">
        <f>INDEX(lehmad!H$2:H$412,MATCH(klypsid!$B1880,lehmad!$A$2:$A$412,0))</f>
        <v>36044</v>
      </c>
      <c r="R1880">
        <f>INDEX(lehmad!I$2:I$412,MATCH(klypsid!$B1880,lehmad!$A$2:$A$412,0))</f>
        <v>124</v>
      </c>
      <c r="S1880">
        <f t="shared" si="204"/>
        <v>1</v>
      </c>
      <c r="T1880">
        <f t="shared" si="205"/>
        <v>151</v>
      </c>
      <c r="U1880">
        <f t="shared" si="206"/>
        <v>3</v>
      </c>
      <c r="V1880">
        <f t="shared" si="207"/>
        <v>2.5459683691052923</v>
      </c>
      <c r="W1880">
        <f t="shared" si="208"/>
        <v>5</v>
      </c>
      <c r="X1880">
        <f t="shared" si="209"/>
        <v>33</v>
      </c>
    </row>
    <row r="1881" spans="1:24" x14ac:dyDescent="0.25">
      <c r="A1881">
        <v>3418</v>
      </c>
      <c r="B1881" t="str">
        <f t="shared" si="203"/>
        <v>E3418</v>
      </c>
      <c r="C1881" t="s">
        <v>91</v>
      </c>
      <c r="D1881">
        <v>1</v>
      </c>
      <c r="E1881" s="2">
        <v>39177</v>
      </c>
      <c r="F1881" s="2">
        <v>39356</v>
      </c>
      <c r="G1881">
        <v>42.7</v>
      </c>
      <c r="H1881">
        <v>2.87</v>
      </c>
      <c r="I1881">
        <v>3.48</v>
      </c>
      <c r="J1881">
        <v>74</v>
      </c>
      <c r="K1881" t="str">
        <f>INDEX(lehmad!B$2:B$412,MATCH(klypsid!$B1881,lehmad!$A$2:$A$412,0))</f>
        <v>17.04.2005</v>
      </c>
      <c r="L1881">
        <f>INDEX(lehmad!C$2:C$412,MATCH(klypsid!$B1881,lehmad!$A$2:$A$412,0))</f>
        <v>56172</v>
      </c>
      <c r="M1881">
        <f>INDEX(lehmad!D$2:D$412,MATCH(klypsid!$B1881,lehmad!$A$2:$A$412,0))</f>
        <v>125</v>
      </c>
      <c r="N1881">
        <f>INDEX(lehmad!E$2:E$412,MATCH(klypsid!$B1881,lehmad!$A$2:$A$412,0))</f>
        <v>1</v>
      </c>
      <c r="O1881" t="str">
        <f>INDEX(lehmad!F$2:F$412,MATCH(klypsid!$B1881,lehmad!$A$2:$A$412,0))</f>
        <v>DYNASTY-ET</v>
      </c>
      <c r="P1881">
        <f>INDEX(lehmad!G$2:G$412,MATCH(klypsid!$B1881,lehmad!$A$2:$A$412,0))</f>
        <v>2002</v>
      </c>
      <c r="Q1881" s="2">
        <f>INDEX(lehmad!H$2:H$412,MATCH(klypsid!$B1881,lehmad!$A$2:$A$412,0))</f>
        <v>36044</v>
      </c>
      <c r="R1881">
        <f>INDEX(lehmad!I$2:I$412,MATCH(klypsid!$B1881,lehmad!$A$2:$A$412,0))</f>
        <v>124</v>
      </c>
      <c r="S1881">
        <f t="shared" si="204"/>
        <v>1</v>
      </c>
      <c r="T1881">
        <f t="shared" si="205"/>
        <v>179</v>
      </c>
      <c r="U1881">
        <f t="shared" si="206"/>
        <v>3</v>
      </c>
      <c r="V1881">
        <f t="shared" si="207"/>
        <v>2.5655971758542249</v>
      </c>
      <c r="W1881">
        <f t="shared" si="208"/>
        <v>6</v>
      </c>
      <c r="X1881">
        <f t="shared" si="209"/>
        <v>28</v>
      </c>
    </row>
    <row r="1882" spans="1:24" x14ac:dyDescent="0.25">
      <c r="A1882">
        <v>3418</v>
      </c>
      <c r="B1882" t="str">
        <f t="shared" si="203"/>
        <v>E3418</v>
      </c>
      <c r="C1882" t="s">
        <v>91</v>
      </c>
      <c r="D1882">
        <v>1</v>
      </c>
      <c r="E1882" s="2">
        <v>39177</v>
      </c>
      <c r="F1882" s="2">
        <v>39387</v>
      </c>
      <c r="G1882">
        <v>38.9</v>
      </c>
      <c r="H1882">
        <v>5.14</v>
      </c>
      <c r="I1882">
        <v>3.71</v>
      </c>
      <c r="J1882">
        <v>301</v>
      </c>
      <c r="K1882" t="str">
        <f>INDEX(lehmad!B$2:B$412,MATCH(klypsid!$B1882,lehmad!$A$2:$A$412,0))</f>
        <v>17.04.2005</v>
      </c>
      <c r="L1882">
        <f>INDEX(lehmad!C$2:C$412,MATCH(klypsid!$B1882,lehmad!$A$2:$A$412,0))</f>
        <v>56172</v>
      </c>
      <c r="M1882">
        <f>INDEX(lehmad!D$2:D$412,MATCH(klypsid!$B1882,lehmad!$A$2:$A$412,0))</f>
        <v>125</v>
      </c>
      <c r="N1882">
        <f>INDEX(lehmad!E$2:E$412,MATCH(klypsid!$B1882,lehmad!$A$2:$A$412,0))</f>
        <v>1</v>
      </c>
      <c r="O1882" t="str">
        <f>INDEX(lehmad!F$2:F$412,MATCH(klypsid!$B1882,lehmad!$A$2:$A$412,0))</f>
        <v>DYNASTY-ET</v>
      </c>
      <c r="P1882">
        <f>INDEX(lehmad!G$2:G$412,MATCH(klypsid!$B1882,lehmad!$A$2:$A$412,0))</f>
        <v>2002</v>
      </c>
      <c r="Q1882" s="2">
        <f>INDEX(lehmad!H$2:H$412,MATCH(klypsid!$B1882,lehmad!$A$2:$A$412,0))</f>
        <v>36044</v>
      </c>
      <c r="R1882">
        <f>INDEX(lehmad!I$2:I$412,MATCH(klypsid!$B1882,lehmad!$A$2:$A$412,0))</f>
        <v>124</v>
      </c>
      <c r="S1882">
        <f t="shared" si="204"/>
        <v>1</v>
      </c>
      <c r="T1882">
        <f t="shared" si="205"/>
        <v>210</v>
      </c>
      <c r="U1882">
        <f t="shared" si="206"/>
        <v>3</v>
      </c>
      <c r="V1882">
        <f t="shared" si="207"/>
        <v>4.5897634869849773</v>
      </c>
      <c r="W1882">
        <f t="shared" si="208"/>
        <v>7</v>
      </c>
      <c r="X1882">
        <f t="shared" si="209"/>
        <v>31</v>
      </c>
    </row>
    <row r="1883" spans="1:24" x14ac:dyDescent="0.25">
      <c r="A1883">
        <v>3418</v>
      </c>
      <c r="B1883" t="str">
        <f t="shared" si="203"/>
        <v>E3418</v>
      </c>
      <c r="C1883" t="s">
        <v>91</v>
      </c>
      <c r="D1883">
        <v>1</v>
      </c>
      <c r="E1883" s="2">
        <v>39177</v>
      </c>
      <c r="F1883" s="2">
        <v>39418</v>
      </c>
      <c r="G1883">
        <v>39.9</v>
      </c>
      <c r="H1883">
        <v>2.87</v>
      </c>
      <c r="I1883">
        <v>3.36</v>
      </c>
      <c r="J1883">
        <v>69</v>
      </c>
      <c r="K1883" t="str">
        <f>INDEX(lehmad!B$2:B$412,MATCH(klypsid!$B1883,lehmad!$A$2:$A$412,0))</f>
        <v>17.04.2005</v>
      </c>
      <c r="L1883">
        <f>INDEX(lehmad!C$2:C$412,MATCH(klypsid!$B1883,lehmad!$A$2:$A$412,0))</f>
        <v>56172</v>
      </c>
      <c r="M1883">
        <f>INDEX(lehmad!D$2:D$412,MATCH(klypsid!$B1883,lehmad!$A$2:$A$412,0))</f>
        <v>125</v>
      </c>
      <c r="N1883">
        <f>INDEX(lehmad!E$2:E$412,MATCH(klypsid!$B1883,lehmad!$A$2:$A$412,0))</f>
        <v>1</v>
      </c>
      <c r="O1883" t="str">
        <f>INDEX(lehmad!F$2:F$412,MATCH(klypsid!$B1883,lehmad!$A$2:$A$412,0))</f>
        <v>DYNASTY-ET</v>
      </c>
      <c r="P1883">
        <f>INDEX(lehmad!G$2:G$412,MATCH(klypsid!$B1883,lehmad!$A$2:$A$412,0))</f>
        <v>2002</v>
      </c>
      <c r="Q1883" s="2">
        <f>INDEX(lehmad!H$2:H$412,MATCH(klypsid!$B1883,lehmad!$A$2:$A$412,0))</f>
        <v>36044</v>
      </c>
      <c r="R1883">
        <f>INDEX(lehmad!I$2:I$412,MATCH(klypsid!$B1883,lehmad!$A$2:$A$412,0))</f>
        <v>124</v>
      </c>
      <c r="S1883">
        <f t="shared" si="204"/>
        <v>1</v>
      </c>
      <c r="T1883">
        <f t="shared" si="205"/>
        <v>241</v>
      </c>
      <c r="U1883">
        <f t="shared" si="206"/>
        <v>3</v>
      </c>
      <c r="V1883">
        <f t="shared" si="207"/>
        <v>2.4646682670034443</v>
      </c>
      <c r="W1883">
        <f t="shared" si="208"/>
        <v>8</v>
      </c>
      <c r="X1883">
        <f t="shared" si="209"/>
        <v>31</v>
      </c>
    </row>
    <row r="1884" spans="1:24" x14ac:dyDescent="0.25">
      <c r="A1884">
        <v>3418</v>
      </c>
      <c r="B1884" t="str">
        <f t="shared" si="203"/>
        <v>E3418</v>
      </c>
      <c r="C1884" t="s">
        <v>91</v>
      </c>
      <c r="D1884">
        <v>1</v>
      </c>
      <c r="E1884" s="2">
        <v>39177</v>
      </c>
      <c r="F1884" s="2">
        <v>39450</v>
      </c>
      <c r="G1884">
        <v>30.4</v>
      </c>
      <c r="H1884">
        <v>4.4000000000000004</v>
      </c>
      <c r="I1884">
        <v>3.18</v>
      </c>
      <c r="J1884">
        <v>62</v>
      </c>
      <c r="K1884" t="str">
        <f>INDEX(lehmad!B$2:B$412,MATCH(klypsid!$B1884,lehmad!$A$2:$A$412,0))</f>
        <v>17.04.2005</v>
      </c>
      <c r="L1884">
        <f>INDEX(lehmad!C$2:C$412,MATCH(klypsid!$B1884,lehmad!$A$2:$A$412,0))</f>
        <v>56172</v>
      </c>
      <c r="M1884">
        <f>INDEX(lehmad!D$2:D$412,MATCH(klypsid!$B1884,lehmad!$A$2:$A$412,0))</f>
        <v>125</v>
      </c>
      <c r="N1884">
        <f>INDEX(lehmad!E$2:E$412,MATCH(klypsid!$B1884,lehmad!$A$2:$A$412,0))</f>
        <v>1</v>
      </c>
      <c r="O1884" t="str">
        <f>INDEX(lehmad!F$2:F$412,MATCH(klypsid!$B1884,lehmad!$A$2:$A$412,0))</f>
        <v>DYNASTY-ET</v>
      </c>
      <c r="P1884">
        <f>INDEX(lehmad!G$2:G$412,MATCH(klypsid!$B1884,lehmad!$A$2:$A$412,0))</f>
        <v>2002</v>
      </c>
      <c r="Q1884" s="2">
        <f>INDEX(lehmad!H$2:H$412,MATCH(klypsid!$B1884,lehmad!$A$2:$A$412,0))</f>
        <v>36044</v>
      </c>
      <c r="R1884">
        <f>INDEX(lehmad!I$2:I$412,MATCH(klypsid!$B1884,lehmad!$A$2:$A$412,0))</f>
        <v>124</v>
      </c>
      <c r="S1884">
        <f t="shared" si="204"/>
        <v>1</v>
      </c>
      <c r="T1884">
        <f t="shared" si="205"/>
        <v>273</v>
      </c>
      <c r="U1884">
        <f t="shared" si="206"/>
        <v>3</v>
      </c>
      <c r="V1884">
        <f t="shared" si="207"/>
        <v>2.3103401206121505</v>
      </c>
      <c r="W1884">
        <f t="shared" si="208"/>
        <v>9</v>
      </c>
      <c r="X1884">
        <f t="shared" si="209"/>
        <v>32</v>
      </c>
    </row>
    <row r="1885" spans="1:24" x14ac:dyDescent="0.25">
      <c r="A1885">
        <v>3418</v>
      </c>
      <c r="B1885" t="str">
        <f t="shared" si="203"/>
        <v>E3418</v>
      </c>
      <c r="C1885" t="s">
        <v>91</v>
      </c>
      <c r="D1885">
        <v>1</v>
      </c>
      <c r="E1885" s="2">
        <v>39177</v>
      </c>
      <c r="F1885" s="2">
        <v>39481</v>
      </c>
      <c r="G1885">
        <v>28</v>
      </c>
      <c r="H1885">
        <v>4.22</v>
      </c>
      <c r="I1885">
        <v>3.31</v>
      </c>
      <c r="J1885">
        <v>88</v>
      </c>
      <c r="K1885" t="str">
        <f>INDEX(lehmad!B$2:B$412,MATCH(klypsid!$B1885,lehmad!$A$2:$A$412,0))</f>
        <v>17.04.2005</v>
      </c>
      <c r="L1885">
        <f>INDEX(lehmad!C$2:C$412,MATCH(klypsid!$B1885,lehmad!$A$2:$A$412,0))</f>
        <v>56172</v>
      </c>
      <c r="M1885">
        <f>INDEX(lehmad!D$2:D$412,MATCH(klypsid!$B1885,lehmad!$A$2:$A$412,0))</f>
        <v>125</v>
      </c>
      <c r="N1885">
        <f>INDEX(lehmad!E$2:E$412,MATCH(klypsid!$B1885,lehmad!$A$2:$A$412,0))</f>
        <v>1</v>
      </c>
      <c r="O1885" t="str">
        <f>INDEX(lehmad!F$2:F$412,MATCH(klypsid!$B1885,lehmad!$A$2:$A$412,0))</f>
        <v>DYNASTY-ET</v>
      </c>
      <c r="P1885">
        <f>INDEX(lehmad!G$2:G$412,MATCH(klypsid!$B1885,lehmad!$A$2:$A$412,0))</f>
        <v>2002</v>
      </c>
      <c r="Q1885" s="2">
        <f>INDEX(lehmad!H$2:H$412,MATCH(klypsid!$B1885,lehmad!$A$2:$A$412,0))</f>
        <v>36044</v>
      </c>
      <c r="R1885">
        <f>INDEX(lehmad!I$2:I$412,MATCH(klypsid!$B1885,lehmad!$A$2:$A$412,0))</f>
        <v>124</v>
      </c>
      <c r="S1885">
        <f t="shared" si="204"/>
        <v>1</v>
      </c>
      <c r="T1885">
        <f t="shared" si="205"/>
        <v>304</v>
      </c>
      <c r="U1885">
        <f t="shared" si="206"/>
        <v>3</v>
      </c>
      <c r="V1885">
        <f t="shared" si="207"/>
        <v>2.8155754288625725</v>
      </c>
      <c r="W1885">
        <f t="shared" si="208"/>
        <v>10</v>
      </c>
      <c r="X1885">
        <f t="shared" si="209"/>
        <v>31</v>
      </c>
    </row>
    <row r="1886" spans="1:24" x14ac:dyDescent="0.25">
      <c r="A1886">
        <v>3418</v>
      </c>
      <c r="B1886" t="str">
        <f t="shared" si="203"/>
        <v>E3418</v>
      </c>
      <c r="C1886" t="s">
        <v>91</v>
      </c>
      <c r="D1886">
        <v>2</v>
      </c>
      <c r="E1886" s="2">
        <v>39548</v>
      </c>
      <c r="F1886" s="2">
        <v>39572</v>
      </c>
      <c r="G1886">
        <v>48</v>
      </c>
      <c r="H1886">
        <v>4.55</v>
      </c>
      <c r="I1886">
        <v>3.64</v>
      </c>
      <c r="J1886">
        <v>1375</v>
      </c>
      <c r="K1886" t="str">
        <f>INDEX(lehmad!B$2:B$412,MATCH(klypsid!$B1886,lehmad!$A$2:$A$412,0))</f>
        <v>17.04.2005</v>
      </c>
      <c r="L1886">
        <f>INDEX(lehmad!C$2:C$412,MATCH(klypsid!$B1886,lehmad!$A$2:$A$412,0))</f>
        <v>56172</v>
      </c>
      <c r="M1886">
        <f>INDEX(lehmad!D$2:D$412,MATCH(klypsid!$B1886,lehmad!$A$2:$A$412,0))</f>
        <v>125</v>
      </c>
      <c r="N1886">
        <f>INDEX(lehmad!E$2:E$412,MATCH(klypsid!$B1886,lehmad!$A$2:$A$412,0))</f>
        <v>1</v>
      </c>
      <c r="O1886" t="str">
        <f>INDEX(lehmad!F$2:F$412,MATCH(klypsid!$B1886,lehmad!$A$2:$A$412,0))</f>
        <v>DYNASTY-ET</v>
      </c>
      <c r="P1886">
        <f>INDEX(lehmad!G$2:G$412,MATCH(klypsid!$B1886,lehmad!$A$2:$A$412,0))</f>
        <v>2002</v>
      </c>
      <c r="Q1886" s="2">
        <f>INDEX(lehmad!H$2:H$412,MATCH(klypsid!$B1886,lehmad!$A$2:$A$412,0))</f>
        <v>36044</v>
      </c>
      <c r="R1886">
        <f>INDEX(lehmad!I$2:I$412,MATCH(klypsid!$B1886,lehmad!$A$2:$A$412,0))</f>
        <v>124</v>
      </c>
      <c r="S1886">
        <f t="shared" si="204"/>
        <v>2</v>
      </c>
      <c r="T1886">
        <f t="shared" si="205"/>
        <v>24</v>
      </c>
      <c r="U1886">
        <f t="shared" si="206"/>
        <v>1</v>
      </c>
      <c r="V1886">
        <f t="shared" si="207"/>
        <v>6.7813597135246599</v>
      </c>
      <c r="W1886">
        <f t="shared" si="208"/>
        <v>1</v>
      </c>
      <c r="X1886">
        <f t="shared" si="209"/>
        <v>24</v>
      </c>
    </row>
    <row r="1887" spans="1:24" x14ac:dyDescent="0.25">
      <c r="A1887">
        <v>3418</v>
      </c>
      <c r="B1887" t="str">
        <f t="shared" si="203"/>
        <v>E3418</v>
      </c>
      <c r="C1887" t="s">
        <v>91</v>
      </c>
      <c r="D1887">
        <v>2</v>
      </c>
      <c r="E1887" s="2">
        <v>39548</v>
      </c>
      <c r="F1887" s="2">
        <v>39600</v>
      </c>
      <c r="G1887">
        <v>56.9</v>
      </c>
      <c r="H1887">
        <v>4.13</v>
      </c>
      <c r="I1887">
        <v>3.04</v>
      </c>
      <c r="J1887">
        <v>2884</v>
      </c>
      <c r="K1887" t="str">
        <f>INDEX(lehmad!B$2:B$412,MATCH(klypsid!$B1887,lehmad!$A$2:$A$412,0))</f>
        <v>17.04.2005</v>
      </c>
      <c r="L1887">
        <f>INDEX(lehmad!C$2:C$412,MATCH(klypsid!$B1887,lehmad!$A$2:$A$412,0))</f>
        <v>56172</v>
      </c>
      <c r="M1887">
        <f>INDEX(lehmad!D$2:D$412,MATCH(klypsid!$B1887,lehmad!$A$2:$A$412,0))</f>
        <v>125</v>
      </c>
      <c r="N1887">
        <f>INDEX(lehmad!E$2:E$412,MATCH(klypsid!$B1887,lehmad!$A$2:$A$412,0))</f>
        <v>1</v>
      </c>
      <c r="O1887" t="str">
        <f>INDEX(lehmad!F$2:F$412,MATCH(klypsid!$B1887,lehmad!$A$2:$A$412,0))</f>
        <v>DYNASTY-ET</v>
      </c>
      <c r="P1887">
        <f>INDEX(lehmad!G$2:G$412,MATCH(klypsid!$B1887,lehmad!$A$2:$A$412,0))</f>
        <v>2002</v>
      </c>
      <c r="Q1887" s="2">
        <f>INDEX(lehmad!H$2:H$412,MATCH(klypsid!$B1887,lehmad!$A$2:$A$412,0))</f>
        <v>36044</v>
      </c>
      <c r="R1887">
        <f>INDEX(lehmad!I$2:I$412,MATCH(klypsid!$B1887,lehmad!$A$2:$A$412,0))</f>
        <v>124</v>
      </c>
      <c r="S1887">
        <f t="shared" si="204"/>
        <v>2</v>
      </c>
      <c r="T1887">
        <f t="shared" si="205"/>
        <v>52</v>
      </c>
      <c r="U1887">
        <f t="shared" si="206"/>
        <v>1</v>
      </c>
      <c r="V1887">
        <f t="shared" si="207"/>
        <v>7.8499992594660979</v>
      </c>
      <c r="W1887">
        <f t="shared" si="208"/>
        <v>2</v>
      </c>
      <c r="X1887">
        <f t="shared" si="209"/>
        <v>28</v>
      </c>
    </row>
    <row r="1888" spans="1:24" x14ac:dyDescent="0.25">
      <c r="A1888">
        <v>3418</v>
      </c>
      <c r="B1888" t="str">
        <f t="shared" si="203"/>
        <v>E3418</v>
      </c>
      <c r="C1888" t="s">
        <v>91</v>
      </c>
      <c r="D1888">
        <v>2</v>
      </c>
      <c r="E1888" s="2">
        <v>39548</v>
      </c>
      <c r="F1888" s="2">
        <v>39631</v>
      </c>
      <c r="G1888">
        <v>63</v>
      </c>
      <c r="H1888">
        <v>6.86</v>
      </c>
      <c r="I1888">
        <v>5.77</v>
      </c>
      <c r="J1888">
        <v>9429</v>
      </c>
      <c r="K1888" t="str">
        <f>INDEX(lehmad!B$2:B$412,MATCH(klypsid!$B1888,lehmad!$A$2:$A$412,0))</f>
        <v>17.04.2005</v>
      </c>
      <c r="L1888">
        <f>INDEX(lehmad!C$2:C$412,MATCH(klypsid!$B1888,lehmad!$A$2:$A$412,0))</f>
        <v>56172</v>
      </c>
      <c r="M1888">
        <f>INDEX(lehmad!D$2:D$412,MATCH(klypsid!$B1888,lehmad!$A$2:$A$412,0))</f>
        <v>125</v>
      </c>
      <c r="N1888">
        <f>INDEX(lehmad!E$2:E$412,MATCH(klypsid!$B1888,lehmad!$A$2:$A$412,0))</f>
        <v>1</v>
      </c>
      <c r="O1888" t="str">
        <f>INDEX(lehmad!F$2:F$412,MATCH(klypsid!$B1888,lehmad!$A$2:$A$412,0))</f>
        <v>DYNASTY-ET</v>
      </c>
      <c r="P1888">
        <f>INDEX(lehmad!G$2:G$412,MATCH(klypsid!$B1888,lehmad!$A$2:$A$412,0))</f>
        <v>2002</v>
      </c>
      <c r="Q1888" s="2">
        <f>INDEX(lehmad!H$2:H$412,MATCH(klypsid!$B1888,lehmad!$A$2:$A$412,0))</f>
        <v>36044</v>
      </c>
      <c r="R1888">
        <f>INDEX(lehmad!I$2:I$412,MATCH(klypsid!$B1888,lehmad!$A$2:$A$412,0))</f>
        <v>124</v>
      </c>
      <c r="S1888">
        <f t="shared" si="204"/>
        <v>2</v>
      </c>
      <c r="T1888">
        <f t="shared" si="205"/>
        <v>83</v>
      </c>
      <c r="U1888">
        <f t="shared" si="206"/>
        <v>2</v>
      </c>
      <c r="V1888">
        <f t="shared" si="207"/>
        <v>9.5590328677451843</v>
      </c>
      <c r="W1888">
        <f t="shared" si="208"/>
        <v>3</v>
      </c>
      <c r="X1888">
        <f t="shared" si="209"/>
        <v>31</v>
      </c>
    </row>
    <row r="1889" spans="1:24" x14ac:dyDescent="0.25">
      <c r="A1889">
        <v>3418</v>
      </c>
      <c r="B1889" t="str">
        <f t="shared" si="203"/>
        <v>E3418</v>
      </c>
      <c r="C1889" t="s">
        <v>91</v>
      </c>
      <c r="D1889">
        <v>2</v>
      </c>
      <c r="E1889" s="2">
        <v>39548</v>
      </c>
      <c r="F1889" s="2">
        <v>39663</v>
      </c>
      <c r="G1889">
        <v>39.9</v>
      </c>
      <c r="H1889">
        <v>4.28</v>
      </c>
      <c r="I1889">
        <v>3.14</v>
      </c>
      <c r="J1889">
        <v>132</v>
      </c>
      <c r="K1889" t="str">
        <f>INDEX(lehmad!B$2:B$412,MATCH(klypsid!$B1889,lehmad!$A$2:$A$412,0))</f>
        <v>17.04.2005</v>
      </c>
      <c r="L1889">
        <f>INDEX(lehmad!C$2:C$412,MATCH(klypsid!$B1889,lehmad!$A$2:$A$412,0))</f>
        <v>56172</v>
      </c>
      <c r="M1889">
        <f>INDEX(lehmad!D$2:D$412,MATCH(klypsid!$B1889,lehmad!$A$2:$A$412,0))</f>
        <v>125</v>
      </c>
      <c r="N1889">
        <f>INDEX(lehmad!E$2:E$412,MATCH(klypsid!$B1889,lehmad!$A$2:$A$412,0))</f>
        <v>1</v>
      </c>
      <c r="O1889" t="str">
        <f>INDEX(lehmad!F$2:F$412,MATCH(klypsid!$B1889,lehmad!$A$2:$A$412,0))</f>
        <v>DYNASTY-ET</v>
      </c>
      <c r="P1889">
        <f>INDEX(lehmad!G$2:G$412,MATCH(klypsid!$B1889,lehmad!$A$2:$A$412,0))</f>
        <v>2002</v>
      </c>
      <c r="Q1889" s="2">
        <f>INDEX(lehmad!H$2:H$412,MATCH(klypsid!$B1889,lehmad!$A$2:$A$412,0))</f>
        <v>36044</v>
      </c>
      <c r="R1889">
        <f>INDEX(lehmad!I$2:I$412,MATCH(klypsid!$B1889,lehmad!$A$2:$A$412,0))</f>
        <v>124</v>
      </c>
      <c r="S1889">
        <f t="shared" si="204"/>
        <v>2</v>
      </c>
      <c r="T1889">
        <f t="shared" si="205"/>
        <v>115</v>
      </c>
      <c r="U1889">
        <f t="shared" si="206"/>
        <v>2</v>
      </c>
      <c r="V1889">
        <f t="shared" si="207"/>
        <v>3.400537929583729</v>
      </c>
      <c r="W1889">
        <f t="shared" si="208"/>
        <v>4</v>
      </c>
      <c r="X1889">
        <f t="shared" si="209"/>
        <v>32</v>
      </c>
    </row>
    <row r="1890" spans="1:24" x14ac:dyDescent="0.25">
      <c r="A1890">
        <v>3418</v>
      </c>
      <c r="B1890" t="str">
        <f t="shared" si="203"/>
        <v>E3418</v>
      </c>
      <c r="C1890" t="s">
        <v>91</v>
      </c>
      <c r="D1890">
        <v>2</v>
      </c>
      <c r="E1890" s="2">
        <v>39548</v>
      </c>
      <c r="F1890" s="2">
        <v>39693</v>
      </c>
      <c r="G1890">
        <v>41</v>
      </c>
      <c r="H1890">
        <v>3.25</v>
      </c>
      <c r="I1890">
        <v>3.33</v>
      </c>
      <c r="J1890">
        <v>45</v>
      </c>
      <c r="K1890" t="str">
        <f>INDEX(lehmad!B$2:B$412,MATCH(klypsid!$B1890,lehmad!$A$2:$A$412,0))</f>
        <v>17.04.2005</v>
      </c>
      <c r="L1890">
        <f>INDEX(lehmad!C$2:C$412,MATCH(klypsid!$B1890,lehmad!$A$2:$A$412,0))</f>
        <v>56172</v>
      </c>
      <c r="M1890">
        <f>INDEX(lehmad!D$2:D$412,MATCH(klypsid!$B1890,lehmad!$A$2:$A$412,0))</f>
        <v>125</v>
      </c>
      <c r="N1890">
        <f>INDEX(lehmad!E$2:E$412,MATCH(klypsid!$B1890,lehmad!$A$2:$A$412,0))</f>
        <v>1</v>
      </c>
      <c r="O1890" t="str">
        <f>INDEX(lehmad!F$2:F$412,MATCH(klypsid!$B1890,lehmad!$A$2:$A$412,0))</f>
        <v>DYNASTY-ET</v>
      </c>
      <c r="P1890">
        <f>INDEX(lehmad!G$2:G$412,MATCH(klypsid!$B1890,lehmad!$A$2:$A$412,0))</f>
        <v>2002</v>
      </c>
      <c r="Q1890" s="2">
        <f>INDEX(lehmad!H$2:H$412,MATCH(klypsid!$B1890,lehmad!$A$2:$A$412,0))</f>
        <v>36044</v>
      </c>
      <c r="R1890">
        <f>INDEX(lehmad!I$2:I$412,MATCH(klypsid!$B1890,lehmad!$A$2:$A$412,0))</f>
        <v>124</v>
      </c>
      <c r="S1890">
        <f t="shared" si="204"/>
        <v>2</v>
      </c>
      <c r="T1890">
        <f t="shared" si="205"/>
        <v>145</v>
      </c>
      <c r="U1890">
        <f t="shared" si="206"/>
        <v>2</v>
      </c>
      <c r="V1890">
        <f t="shared" si="207"/>
        <v>1.84799690655495</v>
      </c>
      <c r="W1890">
        <f t="shared" si="208"/>
        <v>5</v>
      </c>
      <c r="X1890">
        <f t="shared" si="209"/>
        <v>30</v>
      </c>
    </row>
    <row r="1891" spans="1:24" x14ac:dyDescent="0.25">
      <c r="A1891">
        <v>3418</v>
      </c>
      <c r="B1891" t="str">
        <f t="shared" si="203"/>
        <v>E3418</v>
      </c>
      <c r="C1891" t="s">
        <v>91</v>
      </c>
      <c r="D1891">
        <v>2</v>
      </c>
      <c r="E1891" s="2">
        <v>39548</v>
      </c>
      <c r="F1891" s="2">
        <v>39722</v>
      </c>
      <c r="G1891">
        <v>32.6</v>
      </c>
      <c r="H1891">
        <v>2.78</v>
      </c>
      <c r="I1891">
        <v>3.43</v>
      </c>
      <c r="J1891">
        <v>154</v>
      </c>
      <c r="K1891" t="str">
        <f>INDEX(lehmad!B$2:B$412,MATCH(klypsid!$B1891,lehmad!$A$2:$A$412,0))</f>
        <v>17.04.2005</v>
      </c>
      <c r="L1891">
        <f>INDEX(lehmad!C$2:C$412,MATCH(klypsid!$B1891,lehmad!$A$2:$A$412,0))</f>
        <v>56172</v>
      </c>
      <c r="M1891">
        <f>INDEX(lehmad!D$2:D$412,MATCH(klypsid!$B1891,lehmad!$A$2:$A$412,0))</f>
        <v>125</v>
      </c>
      <c r="N1891">
        <f>INDEX(lehmad!E$2:E$412,MATCH(klypsid!$B1891,lehmad!$A$2:$A$412,0))</f>
        <v>1</v>
      </c>
      <c r="O1891" t="str">
        <f>INDEX(lehmad!F$2:F$412,MATCH(klypsid!$B1891,lehmad!$A$2:$A$412,0))</f>
        <v>DYNASTY-ET</v>
      </c>
      <c r="P1891">
        <f>INDEX(lehmad!G$2:G$412,MATCH(klypsid!$B1891,lehmad!$A$2:$A$412,0))</f>
        <v>2002</v>
      </c>
      <c r="Q1891" s="2">
        <f>INDEX(lehmad!H$2:H$412,MATCH(klypsid!$B1891,lehmad!$A$2:$A$412,0))</f>
        <v>36044</v>
      </c>
      <c r="R1891">
        <f>INDEX(lehmad!I$2:I$412,MATCH(klypsid!$B1891,lehmad!$A$2:$A$412,0))</f>
        <v>124</v>
      </c>
      <c r="S1891">
        <f t="shared" si="204"/>
        <v>2</v>
      </c>
      <c r="T1891">
        <f t="shared" si="205"/>
        <v>174</v>
      </c>
      <c r="U1891">
        <f t="shared" si="206"/>
        <v>3</v>
      </c>
      <c r="V1891">
        <f t="shared" si="207"/>
        <v>3.6229303509201767</v>
      </c>
      <c r="W1891">
        <f t="shared" si="208"/>
        <v>6</v>
      </c>
      <c r="X1891">
        <f t="shared" si="209"/>
        <v>29</v>
      </c>
    </row>
    <row r="1892" spans="1:24" x14ac:dyDescent="0.25">
      <c r="A1892">
        <v>3418</v>
      </c>
      <c r="B1892" t="str">
        <f t="shared" si="203"/>
        <v>E3418</v>
      </c>
      <c r="C1892" t="s">
        <v>91</v>
      </c>
      <c r="D1892">
        <v>2</v>
      </c>
      <c r="E1892" s="2">
        <v>39548</v>
      </c>
      <c r="F1892" s="2">
        <v>39754</v>
      </c>
      <c r="G1892">
        <v>30</v>
      </c>
      <c r="H1892">
        <v>2.65</v>
      </c>
      <c r="I1892">
        <v>3.45</v>
      </c>
      <c r="J1892">
        <v>134</v>
      </c>
      <c r="K1892" t="str">
        <f>INDEX(lehmad!B$2:B$412,MATCH(klypsid!$B1892,lehmad!$A$2:$A$412,0))</f>
        <v>17.04.2005</v>
      </c>
      <c r="L1892">
        <f>INDEX(lehmad!C$2:C$412,MATCH(klypsid!$B1892,lehmad!$A$2:$A$412,0))</f>
        <v>56172</v>
      </c>
      <c r="M1892">
        <f>INDEX(lehmad!D$2:D$412,MATCH(klypsid!$B1892,lehmad!$A$2:$A$412,0))</f>
        <v>125</v>
      </c>
      <c r="N1892">
        <f>INDEX(lehmad!E$2:E$412,MATCH(klypsid!$B1892,lehmad!$A$2:$A$412,0))</f>
        <v>1</v>
      </c>
      <c r="O1892" t="str">
        <f>INDEX(lehmad!F$2:F$412,MATCH(klypsid!$B1892,lehmad!$A$2:$A$412,0))</f>
        <v>DYNASTY-ET</v>
      </c>
      <c r="P1892">
        <f>INDEX(lehmad!G$2:G$412,MATCH(klypsid!$B1892,lehmad!$A$2:$A$412,0))</f>
        <v>2002</v>
      </c>
      <c r="Q1892" s="2">
        <f>INDEX(lehmad!H$2:H$412,MATCH(klypsid!$B1892,lehmad!$A$2:$A$412,0))</f>
        <v>36044</v>
      </c>
      <c r="R1892">
        <f>INDEX(lehmad!I$2:I$412,MATCH(klypsid!$B1892,lehmad!$A$2:$A$412,0))</f>
        <v>124</v>
      </c>
      <c r="S1892">
        <f t="shared" si="204"/>
        <v>2</v>
      </c>
      <c r="T1892">
        <f t="shared" si="205"/>
        <v>206</v>
      </c>
      <c r="U1892">
        <f t="shared" si="206"/>
        <v>3</v>
      </c>
      <c r="V1892">
        <f t="shared" si="207"/>
        <v>3.4222330006830477</v>
      </c>
      <c r="W1892">
        <f t="shared" si="208"/>
        <v>7</v>
      </c>
      <c r="X1892">
        <f t="shared" si="209"/>
        <v>32</v>
      </c>
    </row>
    <row r="1893" spans="1:24" x14ac:dyDescent="0.25">
      <c r="A1893">
        <v>3418</v>
      </c>
      <c r="B1893" t="str">
        <f t="shared" si="203"/>
        <v>E3418</v>
      </c>
      <c r="C1893" t="s">
        <v>91</v>
      </c>
      <c r="D1893">
        <v>2</v>
      </c>
      <c r="E1893" s="2">
        <v>39548</v>
      </c>
      <c r="F1893" s="2">
        <v>39783</v>
      </c>
      <c r="G1893">
        <v>25.2</v>
      </c>
      <c r="H1893">
        <v>3.6</v>
      </c>
      <c r="I1893">
        <v>3.81</v>
      </c>
      <c r="J1893">
        <v>223</v>
      </c>
      <c r="K1893" t="str">
        <f>INDEX(lehmad!B$2:B$412,MATCH(klypsid!$B1893,lehmad!$A$2:$A$412,0))</f>
        <v>17.04.2005</v>
      </c>
      <c r="L1893">
        <f>INDEX(lehmad!C$2:C$412,MATCH(klypsid!$B1893,lehmad!$A$2:$A$412,0))</f>
        <v>56172</v>
      </c>
      <c r="M1893">
        <f>INDEX(lehmad!D$2:D$412,MATCH(klypsid!$B1893,lehmad!$A$2:$A$412,0))</f>
        <v>125</v>
      </c>
      <c r="N1893">
        <f>INDEX(lehmad!E$2:E$412,MATCH(klypsid!$B1893,lehmad!$A$2:$A$412,0))</f>
        <v>1</v>
      </c>
      <c r="O1893" t="str">
        <f>INDEX(lehmad!F$2:F$412,MATCH(klypsid!$B1893,lehmad!$A$2:$A$412,0))</f>
        <v>DYNASTY-ET</v>
      </c>
      <c r="P1893">
        <f>INDEX(lehmad!G$2:G$412,MATCH(klypsid!$B1893,lehmad!$A$2:$A$412,0))</f>
        <v>2002</v>
      </c>
      <c r="Q1893" s="2">
        <f>INDEX(lehmad!H$2:H$412,MATCH(klypsid!$B1893,lehmad!$A$2:$A$412,0))</f>
        <v>36044</v>
      </c>
      <c r="R1893">
        <f>INDEX(lehmad!I$2:I$412,MATCH(klypsid!$B1893,lehmad!$A$2:$A$412,0))</f>
        <v>124</v>
      </c>
      <c r="S1893">
        <f t="shared" si="204"/>
        <v>2</v>
      </c>
      <c r="T1893">
        <f t="shared" si="205"/>
        <v>235</v>
      </c>
      <c r="U1893">
        <f t="shared" si="206"/>
        <v>3</v>
      </c>
      <c r="V1893">
        <f t="shared" si="207"/>
        <v>4.1570437101455804</v>
      </c>
      <c r="W1893">
        <f t="shared" si="208"/>
        <v>8</v>
      </c>
      <c r="X1893">
        <f t="shared" si="209"/>
        <v>29</v>
      </c>
    </row>
    <row r="1894" spans="1:24" x14ac:dyDescent="0.25">
      <c r="A1894">
        <v>3418</v>
      </c>
      <c r="B1894" t="str">
        <f t="shared" si="203"/>
        <v>E3418</v>
      </c>
      <c r="C1894" t="s">
        <v>91</v>
      </c>
      <c r="D1894">
        <v>2</v>
      </c>
      <c r="E1894" s="2">
        <v>39548</v>
      </c>
      <c r="F1894" s="2">
        <v>39817</v>
      </c>
      <c r="G1894">
        <v>30.7</v>
      </c>
      <c r="H1894">
        <v>3.21</v>
      </c>
      <c r="I1894">
        <v>3.51</v>
      </c>
      <c r="J1894">
        <v>111</v>
      </c>
      <c r="K1894" t="str">
        <f>INDEX(lehmad!B$2:B$412,MATCH(klypsid!$B1894,lehmad!$A$2:$A$412,0))</f>
        <v>17.04.2005</v>
      </c>
      <c r="L1894">
        <f>INDEX(lehmad!C$2:C$412,MATCH(klypsid!$B1894,lehmad!$A$2:$A$412,0))</f>
        <v>56172</v>
      </c>
      <c r="M1894">
        <f>INDEX(lehmad!D$2:D$412,MATCH(klypsid!$B1894,lehmad!$A$2:$A$412,0))</f>
        <v>125</v>
      </c>
      <c r="N1894">
        <f>INDEX(lehmad!E$2:E$412,MATCH(klypsid!$B1894,lehmad!$A$2:$A$412,0))</f>
        <v>1</v>
      </c>
      <c r="O1894" t="str">
        <f>INDEX(lehmad!F$2:F$412,MATCH(klypsid!$B1894,lehmad!$A$2:$A$412,0))</f>
        <v>DYNASTY-ET</v>
      </c>
      <c r="P1894">
        <f>INDEX(lehmad!G$2:G$412,MATCH(klypsid!$B1894,lehmad!$A$2:$A$412,0))</f>
        <v>2002</v>
      </c>
      <c r="Q1894" s="2">
        <f>INDEX(lehmad!H$2:H$412,MATCH(klypsid!$B1894,lehmad!$A$2:$A$412,0))</f>
        <v>36044</v>
      </c>
      <c r="R1894">
        <f>INDEX(lehmad!I$2:I$412,MATCH(klypsid!$B1894,lehmad!$A$2:$A$412,0))</f>
        <v>124</v>
      </c>
      <c r="S1894">
        <f t="shared" si="204"/>
        <v>2</v>
      </c>
      <c r="T1894">
        <f t="shared" si="205"/>
        <v>269</v>
      </c>
      <c r="U1894">
        <f t="shared" si="206"/>
        <v>3</v>
      </c>
      <c r="V1894">
        <f t="shared" si="207"/>
        <v>3.1505596765753814</v>
      </c>
      <c r="W1894">
        <f t="shared" si="208"/>
        <v>9</v>
      </c>
      <c r="X1894">
        <f t="shared" si="209"/>
        <v>34</v>
      </c>
    </row>
    <row r="1895" spans="1:24" x14ac:dyDescent="0.25">
      <c r="A1895">
        <v>3418</v>
      </c>
      <c r="B1895" t="str">
        <f t="shared" si="203"/>
        <v>E3418</v>
      </c>
      <c r="C1895" t="s">
        <v>91</v>
      </c>
      <c r="D1895">
        <v>2</v>
      </c>
      <c r="E1895" s="2">
        <v>39548</v>
      </c>
      <c r="F1895" s="2">
        <v>39845</v>
      </c>
      <c r="G1895">
        <v>25.2</v>
      </c>
      <c r="H1895">
        <v>4.18</v>
      </c>
      <c r="I1895">
        <v>3.36</v>
      </c>
      <c r="J1895">
        <v>122</v>
      </c>
      <c r="K1895" t="str">
        <f>INDEX(lehmad!B$2:B$412,MATCH(klypsid!$B1895,lehmad!$A$2:$A$412,0))</f>
        <v>17.04.2005</v>
      </c>
      <c r="L1895">
        <f>INDEX(lehmad!C$2:C$412,MATCH(klypsid!$B1895,lehmad!$A$2:$A$412,0))</f>
        <v>56172</v>
      </c>
      <c r="M1895">
        <f>INDEX(lehmad!D$2:D$412,MATCH(klypsid!$B1895,lehmad!$A$2:$A$412,0))</f>
        <v>125</v>
      </c>
      <c r="N1895">
        <f>INDEX(lehmad!E$2:E$412,MATCH(klypsid!$B1895,lehmad!$A$2:$A$412,0))</f>
        <v>1</v>
      </c>
      <c r="O1895" t="str">
        <f>INDEX(lehmad!F$2:F$412,MATCH(klypsid!$B1895,lehmad!$A$2:$A$412,0))</f>
        <v>DYNASTY-ET</v>
      </c>
      <c r="P1895">
        <f>INDEX(lehmad!G$2:G$412,MATCH(klypsid!$B1895,lehmad!$A$2:$A$412,0))</f>
        <v>2002</v>
      </c>
      <c r="Q1895" s="2">
        <f>INDEX(lehmad!H$2:H$412,MATCH(klypsid!$B1895,lehmad!$A$2:$A$412,0))</f>
        <v>36044</v>
      </c>
      <c r="R1895">
        <f>INDEX(lehmad!I$2:I$412,MATCH(klypsid!$B1895,lehmad!$A$2:$A$412,0))</f>
        <v>124</v>
      </c>
      <c r="S1895">
        <f t="shared" si="204"/>
        <v>2</v>
      </c>
      <c r="T1895">
        <f t="shared" si="205"/>
        <v>297</v>
      </c>
      <c r="U1895">
        <f t="shared" si="206"/>
        <v>3</v>
      </c>
      <c r="V1895">
        <f t="shared" si="207"/>
        <v>3.2868811477881614</v>
      </c>
      <c r="W1895">
        <f t="shared" si="208"/>
        <v>10</v>
      </c>
      <c r="X1895">
        <f t="shared" si="209"/>
        <v>28</v>
      </c>
    </row>
    <row r="1896" spans="1:24" x14ac:dyDescent="0.25">
      <c r="A1896">
        <v>3418</v>
      </c>
      <c r="B1896" t="str">
        <f t="shared" si="203"/>
        <v>E3418</v>
      </c>
      <c r="C1896" t="s">
        <v>91</v>
      </c>
      <c r="D1896">
        <v>3</v>
      </c>
      <c r="E1896" s="2">
        <v>39926</v>
      </c>
      <c r="F1896" s="2">
        <v>39944</v>
      </c>
      <c r="G1896">
        <v>52.3</v>
      </c>
      <c r="H1896">
        <v>3.63</v>
      </c>
      <c r="I1896">
        <v>3.3</v>
      </c>
      <c r="J1896">
        <v>17</v>
      </c>
      <c r="K1896" t="str">
        <f>INDEX(lehmad!B$2:B$412,MATCH(klypsid!$B1896,lehmad!$A$2:$A$412,0))</f>
        <v>17.04.2005</v>
      </c>
      <c r="L1896">
        <f>INDEX(lehmad!C$2:C$412,MATCH(klypsid!$B1896,lehmad!$A$2:$A$412,0))</f>
        <v>56172</v>
      </c>
      <c r="M1896">
        <f>INDEX(lehmad!D$2:D$412,MATCH(klypsid!$B1896,lehmad!$A$2:$A$412,0))</f>
        <v>125</v>
      </c>
      <c r="N1896">
        <f>INDEX(lehmad!E$2:E$412,MATCH(klypsid!$B1896,lehmad!$A$2:$A$412,0))</f>
        <v>1</v>
      </c>
      <c r="O1896" t="str">
        <f>INDEX(lehmad!F$2:F$412,MATCH(klypsid!$B1896,lehmad!$A$2:$A$412,0))</f>
        <v>DYNASTY-ET</v>
      </c>
      <c r="P1896">
        <f>INDEX(lehmad!G$2:G$412,MATCH(klypsid!$B1896,lehmad!$A$2:$A$412,0))</f>
        <v>2002</v>
      </c>
      <c r="Q1896" s="2">
        <f>INDEX(lehmad!H$2:H$412,MATCH(klypsid!$B1896,lehmad!$A$2:$A$412,0))</f>
        <v>36044</v>
      </c>
      <c r="R1896">
        <f>INDEX(lehmad!I$2:I$412,MATCH(klypsid!$B1896,lehmad!$A$2:$A$412,0))</f>
        <v>124</v>
      </c>
      <c r="S1896">
        <f t="shared" si="204"/>
        <v>3</v>
      </c>
      <c r="T1896">
        <f t="shared" si="205"/>
        <v>18</v>
      </c>
      <c r="U1896">
        <f t="shared" si="206"/>
        <v>1</v>
      </c>
      <c r="V1896">
        <f t="shared" si="207"/>
        <v>0.44360665147561473</v>
      </c>
      <c r="W1896">
        <f t="shared" si="208"/>
        <v>1</v>
      </c>
      <c r="X1896">
        <f t="shared" si="209"/>
        <v>18</v>
      </c>
    </row>
    <row r="1897" spans="1:24" x14ac:dyDescent="0.25">
      <c r="A1897">
        <v>3418</v>
      </c>
      <c r="B1897" t="str">
        <f t="shared" si="203"/>
        <v>E3418</v>
      </c>
      <c r="C1897" t="s">
        <v>91</v>
      </c>
      <c r="D1897">
        <v>3</v>
      </c>
      <c r="E1897" s="2">
        <v>39926</v>
      </c>
      <c r="F1897" s="2">
        <v>39972</v>
      </c>
      <c r="G1897">
        <v>74.900000000000006</v>
      </c>
      <c r="H1897">
        <v>3.27</v>
      </c>
      <c r="I1897">
        <v>2.85</v>
      </c>
      <c r="J1897">
        <v>15</v>
      </c>
      <c r="K1897" t="str">
        <f>INDEX(lehmad!B$2:B$412,MATCH(klypsid!$B1897,lehmad!$A$2:$A$412,0))</f>
        <v>17.04.2005</v>
      </c>
      <c r="L1897">
        <f>INDEX(lehmad!C$2:C$412,MATCH(klypsid!$B1897,lehmad!$A$2:$A$412,0))</f>
        <v>56172</v>
      </c>
      <c r="M1897">
        <f>INDEX(lehmad!D$2:D$412,MATCH(klypsid!$B1897,lehmad!$A$2:$A$412,0))</f>
        <v>125</v>
      </c>
      <c r="N1897">
        <f>INDEX(lehmad!E$2:E$412,MATCH(klypsid!$B1897,lehmad!$A$2:$A$412,0))</f>
        <v>1</v>
      </c>
      <c r="O1897" t="str">
        <f>INDEX(lehmad!F$2:F$412,MATCH(klypsid!$B1897,lehmad!$A$2:$A$412,0))</f>
        <v>DYNASTY-ET</v>
      </c>
      <c r="P1897">
        <f>INDEX(lehmad!G$2:G$412,MATCH(klypsid!$B1897,lehmad!$A$2:$A$412,0))</f>
        <v>2002</v>
      </c>
      <c r="Q1897" s="2">
        <f>INDEX(lehmad!H$2:H$412,MATCH(klypsid!$B1897,lehmad!$A$2:$A$412,0))</f>
        <v>36044</v>
      </c>
      <c r="R1897">
        <f>INDEX(lehmad!I$2:I$412,MATCH(klypsid!$B1897,lehmad!$A$2:$A$412,0))</f>
        <v>124</v>
      </c>
      <c r="S1897">
        <f t="shared" si="204"/>
        <v>3</v>
      </c>
      <c r="T1897">
        <f t="shared" si="205"/>
        <v>46</v>
      </c>
      <c r="U1897">
        <f t="shared" si="206"/>
        <v>1</v>
      </c>
      <c r="V1897">
        <f t="shared" si="207"/>
        <v>0.26303440583379389</v>
      </c>
      <c r="W1897">
        <f t="shared" si="208"/>
        <v>2</v>
      </c>
      <c r="X1897">
        <f t="shared" si="209"/>
        <v>28</v>
      </c>
    </row>
    <row r="1898" spans="1:24" x14ac:dyDescent="0.25">
      <c r="A1898">
        <v>3418</v>
      </c>
      <c r="B1898" t="str">
        <f t="shared" si="203"/>
        <v>E3418</v>
      </c>
      <c r="C1898" t="s">
        <v>91</v>
      </c>
      <c r="D1898">
        <v>3</v>
      </c>
      <c r="E1898" s="2">
        <v>39926</v>
      </c>
      <c r="F1898" s="2">
        <v>40007</v>
      </c>
      <c r="G1898">
        <v>67.8</v>
      </c>
      <c r="H1898">
        <v>3.74</v>
      </c>
      <c r="I1898">
        <v>2.88</v>
      </c>
      <c r="J1898">
        <v>22</v>
      </c>
      <c r="K1898" t="str">
        <f>INDEX(lehmad!B$2:B$412,MATCH(klypsid!$B1898,lehmad!$A$2:$A$412,0))</f>
        <v>17.04.2005</v>
      </c>
      <c r="L1898">
        <f>INDEX(lehmad!C$2:C$412,MATCH(klypsid!$B1898,lehmad!$A$2:$A$412,0))</f>
        <v>56172</v>
      </c>
      <c r="M1898">
        <f>INDEX(lehmad!D$2:D$412,MATCH(klypsid!$B1898,lehmad!$A$2:$A$412,0))</f>
        <v>125</v>
      </c>
      <c r="N1898">
        <f>INDEX(lehmad!E$2:E$412,MATCH(klypsid!$B1898,lehmad!$A$2:$A$412,0))</f>
        <v>1</v>
      </c>
      <c r="O1898" t="str">
        <f>INDEX(lehmad!F$2:F$412,MATCH(klypsid!$B1898,lehmad!$A$2:$A$412,0))</f>
        <v>DYNASTY-ET</v>
      </c>
      <c r="P1898">
        <f>INDEX(lehmad!G$2:G$412,MATCH(klypsid!$B1898,lehmad!$A$2:$A$412,0))</f>
        <v>2002</v>
      </c>
      <c r="Q1898" s="2">
        <f>INDEX(lehmad!H$2:H$412,MATCH(klypsid!$B1898,lehmad!$A$2:$A$412,0))</f>
        <v>36044</v>
      </c>
      <c r="R1898">
        <f>INDEX(lehmad!I$2:I$412,MATCH(klypsid!$B1898,lehmad!$A$2:$A$412,0))</f>
        <v>124</v>
      </c>
      <c r="S1898">
        <f t="shared" si="204"/>
        <v>3</v>
      </c>
      <c r="T1898">
        <f t="shared" si="205"/>
        <v>81</v>
      </c>
      <c r="U1898">
        <f t="shared" si="206"/>
        <v>2</v>
      </c>
      <c r="V1898">
        <f t="shared" si="207"/>
        <v>0.8155754288625725</v>
      </c>
      <c r="W1898">
        <f t="shared" si="208"/>
        <v>3</v>
      </c>
      <c r="X1898">
        <f t="shared" si="209"/>
        <v>35</v>
      </c>
    </row>
    <row r="1899" spans="1:24" x14ac:dyDescent="0.25">
      <c r="A1899">
        <v>3418</v>
      </c>
      <c r="B1899" t="str">
        <f t="shared" si="203"/>
        <v>E3418</v>
      </c>
      <c r="C1899" t="s">
        <v>91</v>
      </c>
      <c r="D1899">
        <v>3</v>
      </c>
      <c r="E1899" s="2">
        <v>39926</v>
      </c>
      <c r="F1899" s="2">
        <v>40037</v>
      </c>
      <c r="G1899">
        <v>62.4</v>
      </c>
      <c r="H1899">
        <v>3.18</v>
      </c>
      <c r="I1899">
        <v>2.68</v>
      </c>
      <c r="J1899">
        <v>27</v>
      </c>
      <c r="K1899" t="str">
        <f>INDEX(lehmad!B$2:B$412,MATCH(klypsid!$B1899,lehmad!$A$2:$A$412,0))</f>
        <v>17.04.2005</v>
      </c>
      <c r="L1899">
        <f>INDEX(lehmad!C$2:C$412,MATCH(klypsid!$B1899,lehmad!$A$2:$A$412,0))</f>
        <v>56172</v>
      </c>
      <c r="M1899">
        <f>INDEX(lehmad!D$2:D$412,MATCH(klypsid!$B1899,lehmad!$A$2:$A$412,0))</f>
        <v>125</v>
      </c>
      <c r="N1899">
        <f>INDEX(lehmad!E$2:E$412,MATCH(klypsid!$B1899,lehmad!$A$2:$A$412,0))</f>
        <v>1</v>
      </c>
      <c r="O1899" t="str">
        <f>INDEX(lehmad!F$2:F$412,MATCH(klypsid!$B1899,lehmad!$A$2:$A$412,0))</f>
        <v>DYNASTY-ET</v>
      </c>
      <c r="P1899">
        <f>INDEX(lehmad!G$2:G$412,MATCH(klypsid!$B1899,lehmad!$A$2:$A$412,0))</f>
        <v>2002</v>
      </c>
      <c r="Q1899" s="2">
        <f>INDEX(lehmad!H$2:H$412,MATCH(klypsid!$B1899,lehmad!$A$2:$A$412,0))</f>
        <v>36044</v>
      </c>
      <c r="R1899">
        <f>INDEX(lehmad!I$2:I$412,MATCH(klypsid!$B1899,lehmad!$A$2:$A$412,0))</f>
        <v>124</v>
      </c>
      <c r="S1899">
        <f t="shared" si="204"/>
        <v>3</v>
      </c>
      <c r="T1899">
        <f t="shared" si="205"/>
        <v>111</v>
      </c>
      <c r="U1899">
        <f t="shared" si="206"/>
        <v>2</v>
      </c>
      <c r="V1899">
        <f t="shared" si="207"/>
        <v>1.1110313123887439</v>
      </c>
      <c r="W1899">
        <f t="shared" si="208"/>
        <v>4</v>
      </c>
      <c r="X1899">
        <f t="shared" si="209"/>
        <v>30</v>
      </c>
    </row>
    <row r="1900" spans="1:24" x14ac:dyDescent="0.25">
      <c r="A1900">
        <v>3418</v>
      </c>
      <c r="B1900" t="str">
        <f t="shared" si="203"/>
        <v>E3418</v>
      </c>
      <c r="C1900" t="s">
        <v>91</v>
      </c>
      <c r="D1900">
        <v>3</v>
      </c>
      <c r="E1900" s="2">
        <v>39926</v>
      </c>
      <c r="F1900" s="2">
        <v>40066</v>
      </c>
      <c r="G1900">
        <v>61.5</v>
      </c>
      <c r="H1900">
        <v>3.57</v>
      </c>
      <c r="I1900">
        <v>2.79</v>
      </c>
      <c r="J1900">
        <v>30</v>
      </c>
      <c r="K1900" t="str">
        <f>INDEX(lehmad!B$2:B$412,MATCH(klypsid!$B1900,lehmad!$A$2:$A$412,0))</f>
        <v>17.04.2005</v>
      </c>
      <c r="L1900">
        <f>INDEX(lehmad!C$2:C$412,MATCH(klypsid!$B1900,lehmad!$A$2:$A$412,0))</f>
        <v>56172</v>
      </c>
      <c r="M1900">
        <f>INDEX(lehmad!D$2:D$412,MATCH(klypsid!$B1900,lehmad!$A$2:$A$412,0))</f>
        <v>125</v>
      </c>
      <c r="N1900">
        <f>INDEX(lehmad!E$2:E$412,MATCH(klypsid!$B1900,lehmad!$A$2:$A$412,0))</f>
        <v>1</v>
      </c>
      <c r="O1900" t="str">
        <f>INDEX(lehmad!F$2:F$412,MATCH(klypsid!$B1900,lehmad!$A$2:$A$412,0))</f>
        <v>DYNASTY-ET</v>
      </c>
      <c r="P1900">
        <f>INDEX(lehmad!G$2:G$412,MATCH(klypsid!$B1900,lehmad!$A$2:$A$412,0))</f>
        <v>2002</v>
      </c>
      <c r="Q1900" s="2">
        <f>INDEX(lehmad!H$2:H$412,MATCH(klypsid!$B1900,lehmad!$A$2:$A$412,0))</f>
        <v>36044</v>
      </c>
      <c r="R1900">
        <f>INDEX(lehmad!I$2:I$412,MATCH(klypsid!$B1900,lehmad!$A$2:$A$412,0))</f>
        <v>124</v>
      </c>
      <c r="S1900">
        <f t="shared" si="204"/>
        <v>3</v>
      </c>
      <c r="T1900">
        <f t="shared" si="205"/>
        <v>140</v>
      </c>
      <c r="U1900">
        <f t="shared" si="206"/>
        <v>2</v>
      </c>
      <c r="V1900">
        <f t="shared" si="207"/>
        <v>1.2630344058337937</v>
      </c>
      <c r="W1900">
        <f t="shared" si="208"/>
        <v>5</v>
      </c>
      <c r="X1900">
        <f t="shared" si="209"/>
        <v>29</v>
      </c>
    </row>
    <row r="1901" spans="1:24" x14ac:dyDescent="0.25">
      <c r="A1901">
        <v>3418</v>
      </c>
      <c r="B1901" t="str">
        <f t="shared" si="203"/>
        <v>E3418</v>
      </c>
      <c r="C1901" t="s">
        <v>91</v>
      </c>
      <c r="D1901">
        <v>3</v>
      </c>
      <c r="E1901" s="2">
        <v>39926</v>
      </c>
      <c r="F1901" s="2">
        <v>40094</v>
      </c>
      <c r="G1901">
        <v>60</v>
      </c>
      <c r="H1901">
        <v>2.2000000000000002</v>
      </c>
      <c r="I1901">
        <v>3.01</v>
      </c>
      <c r="J1901">
        <v>6059</v>
      </c>
      <c r="K1901" t="str">
        <f>INDEX(lehmad!B$2:B$412,MATCH(klypsid!$B1901,lehmad!$A$2:$A$412,0))</f>
        <v>17.04.2005</v>
      </c>
      <c r="L1901">
        <f>INDEX(lehmad!C$2:C$412,MATCH(klypsid!$B1901,lehmad!$A$2:$A$412,0))</f>
        <v>56172</v>
      </c>
      <c r="M1901">
        <f>INDEX(lehmad!D$2:D$412,MATCH(klypsid!$B1901,lehmad!$A$2:$A$412,0))</f>
        <v>125</v>
      </c>
      <c r="N1901">
        <f>INDEX(lehmad!E$2:E$412,MATCH(klypsid!$B1901,lehmad!$A$2:$A$412,0))</f>
        <v>1</v>
      </c>
      <c r="O1901" t="str">
        <f>INDEX(lehmad!F$2:F$412,MATCH(klypsid!$B1901,lehmad!$A$2:$A$412,0))</f>
        <v>DYNASTY-ET</v>
      </c>
      <c r="P1901">
        <f>INDEX(lehmad!G$2:G$412,MATCH(klypsid!$B1901,lehmad!$A$2:$A$412,0))</f>
        <v>2002</v>
      </c>
      <c r="Q1901" s="2">
        <f>INDEX(lehmad!H$2:H$412,MATCH(klypsid!$B1901,lehmad!$A$2:$A$412,0))</f>
        <v>36044</v>
      </c>
      <c r="R1901">
        <f>INDEX(lehmad!I$2:I$412,MATCH(klypsid!$B1901,lehmad!$A$2:$A$412,0))</f>
        <v>124</v>
      </c>
      <c r="S1901">
        <f t="shared" si="204"/>
        <v>3</v>
      </c>
      <c r="T1901">
        <f t="shared" si="205"/>
        <v>168</v>
      </c>
      <c r="U1901">
        <f t="shared" si="206"/>
        <v>3</v>
      </c>
      <c r="V1901">
        <f t="shared" si="207"/>
        <v>8.921007800452216</v>
      </c>
      <c r="W1901">
        <f t="shared" si="208"/>
        <v>6</v>
      </c>
      <c r="X1901">
        <f t="shared" si="209"/>
        <v>28</v>
      </c>
    </row>
    <row r="1902" spans="1:24" x14ac:dyDescent="0.25">
      <c r="A1902">
        <v>3418</v>
      </c>
      <c r="B1902" t="str">
        <f t="shared" si="203"/>
        <v>E3418</v>
      </c>
      <c r="C1902" t="s">
        <v>91</v>
      </c>
      <c r="D1902">
        <v>3</v>
      </c>
      <c r="E1902" s="2">
        <v>39926</v>
      </c>
      <c r="F1902" s="2">
        <v>40125</v>
      </c>
      <c r="G1902">
        <v>35</v>
      </c>
      <c r="H1902">
        <v>2.89</v>
      </c>
      <c r="I1902">
        <v>3.62</v>
      </c>
      <c r="J1902">
        <v>226</v>
      </c>
      <c r="K1902" t="str">
        <f>INDEX(lehmad!B$2:B$412,MATCH(klypsid!$B1902,lehmad!$A$2:$A$412,0))</f>
        <v>17.04.2005</v>
      </c>
      <c r="L1902">
        <f>INDEX(lehmad!C$2:C$412,MATCH(klypsid!$B1902,lehmad!$A$2:$A$412,0))</f>
        <v>56172</v>
      </c>
      <c r="M1902">
        <f>INDEX(lehmad!D$2:D$412,MATCH(klypsid!$B1902,lehmad!$A$2:$A$412,0))</f>
        <v>125</v>
      </c>
      <c r="N1902">
        <f>INDEX(lehmad!E$2:E$412,MATCH(klypsid!$B1902,lehmad!$A$2:$A$412,0))</f>
        <v>1</v>
      </c>
      <c r="O1902" t="str">
        <f>INDEX(lehmad!F$2:F$412,MATCH(klypsid!$B1902,lehmad!$A$2:$A$412,0))</f>
        <v>DYNASTY-ET</v>
      </c>
      <c r="P1902">
        <f>INDEX(lehmad!G$2:G$412,MATCH(klypsid!$B1902,lehmad!$A$2:$A$412,0))</f>
        <v>2002</v>
      </c>
      <c r="Q1902" s="2">
        <f>INDEX(lehmad!H$2:H$412,MATCH(klypsid!$B1902,lehmad!$A$2:$A$412,0))</f>
        <v>36044</v>
      </c>
      <c r="R1902">
        <f>INDEX(lehmad!I$2:I$412,MATCH(klypsid!$B1902,lehmad!$A$2:$A$412,0))</f>
        <v>124</v>
      </c>
      <c r="S1902">
        <f t="shared" si="204"/>
        <v>3</v>
      </c>
      <c r="T1902">
        <f t="shared" si="205"/>
        <v>199</v>
      </c>
      <c r="U1902">
        <f t="shared" si="206"/>
        <v>3</v>
      </c>
      <c r="V1902">
        <f t="shared" si="207"/>
        <v>4.1763227726404626</v>
      </c>
      <c r="W1902">
        <f t="shared" si="208"/>
        <v>7</v>
      </c>
      <c r="X1902">
        <f t="shared" si="209"/>
        <v>31</v>
      </c>
    </row>
    <row r="1903" spans="1:24" x14ac:dyDescent="0.25">
      <c r="A1903">
        <v>3418</v>
      </c>
      <c r="B1903" t="str">
        <f t="shared" si="203"/>
        <v>E3418</v>
      </c>
      <c r="C1903" t="s">
        <v>91</v>
      </c>
      <c r="D1903">
        <v>3</v>
      </c>
      <c r="E1903" s="2">
        <v>39926</v>
      </c>
      <c r="F1903" s="2">
        <v>40153</v>
      </c>
      <c r="G1903">
        <v>36.700000000000003</v>
      </c>
      <c r="H1903">
        <v>3.11</v>
      </c>
      <c r="I1903">
        <v>3.4</v>
      </c>
      <c r="J1903">
        <v>1919</v>
      </c>
      <c r="K1903" t="str">
        <f>INDEX(lehmad!B$2:B$412,MATCH(klypsid!$B1903,lehmad!$A$2:$A$412,0))</f>
        <v>17.04.2005</v>
      </c>
      <c r="L1903">
        <f>INDEX(lehmad!C$2:C$412,MATCH(klypsid!$B1903,lehmad!$A$2:$A$412,0))</f>
        <v>56172</v>
      </c>
      <c r="M1903">
        <f>INDEX(lehmad!D$2:D$412,MATCH(klypsid!$B1903,lehmad!$A$2:$A$412,0))</f>
        <v>125</v>
      </c>
      <c r="N1903">
        <f>INDEX(lehmad!E$2:E$412,MATCH(klypsid!$B1903,lehmad!$A$2:$A$412,0))</f>
        <v>1</v>
      </c>
      <c r="O1903" t="str">
        <f>INDEX(lehmad!F$2:F$412,MATCH(klypsid!$B1903,lehmad!$A$2:$A$412,0))</f>
        <v>DYNASTY-ET</v>
      </c>
      <c r="P1903">
        <f>INDEX(lehmad!G$2:G$412,MATCH(klypsid!$B1903,lehmad!$A$2:$A$412,0))</f>
        <v>2002</v>
      </c>
      <c r="Q1903" s="2">
        <f>INDEX(lehmad!H$2:H$412,MATCH(klypsid!$B1903,lehmad!$A$2:$A$412,0))</f>
        <v>36044</v>
      </c>
      <c r="R1903">
        <f>INDEX(lehmad!I$2:I$412,MATCH(klypsid!$B1903,lehmad!$A$2:$A$412,0))</f>
        <v>124</v>
      </c>
      <c r="S1903">
        <f t="shared" si="204"/>
        <v>3</v>
      </c>
      <c r="T1903">
        <f t="shared" si="205"/>
        <v>227</v>
      </c>
      <c r="U1903">
        <f t="shared" si="206"/>
        <v>3</v>
      </c>
      <c r="V1903">
        <f t="shared" si="207"/>
        <v>7.2622828064206555</v>
      </c>
      <c r="W1903">
        <f t="shared" si="208"/>
        <v>8</v>
      </c>
      <c r="X1903">
        <f t="shared" si="209"/>
        <v>28</v>
      </c>
    </row>
    <row r="1904" spans="1:24" x14ac:dyDescent="0.25">
      <c r="A1904">
        <v>3418</v>
      </c>
      <c r="B1904" t="str">
        <f t="shared" si="203"/>
        <v>E3418</v>
      </c>
      <c r="C1904" t="s">
        <v>91</v>
      </c>
      <c r="D1904">
        <v>3</v>
      </c>
      <c r="E1904" s="2">
        <v>39926</v>
      </c>
      <c r="F1904" s="2">
        <v>40186</v>
      </c>
      <c r="G1904">
        <v>32.700000000000003</v>
      </c>
      <c r="H1904">
        <v>5.23</v>
      </c>
      <c r="I1904">
        <v>3.54</v>
      </c>
      <c r="J1904">
        <v>530</v>
      </c>
      <c r="K1904" t="str">
        <f>INDEX(lehmad!B$2:B$412,MATCH(klypsid!$B1904,lehmad!$A$2:$A$412,0))</f>
        <v>17.04.2005</v>
      </c>
      <c r="L1904">
        <f>INDEX(lehmad!C$2:C$412,MATCH(klypsid!$B1904,lehmad!$A$2:$A$412,0))</f>
        <v>56172</v>
      </c>
      <c r="M1904">
        <f>INDEX(lehmad!D$2:D$412,MATCH(klypsid!$B1904,lehmad!$A$2:$A$412,0))</f>
        <v>125</v>
      </c>
      <c r="N1904">
        <f>INDEX(lehmad!E$2:E$412,MATCH(klypsid!$B1904,lehmad!$A$2:$A$412,0))</f>
        <v>1</v>
      </c>
      <c r="O1904" t="str">
        <f>INDEX(lehmad!F$2:F$412,MATCH(klypsid!$B1904,lehmad!$A$2:$A$412,0))</f>
        <v>DYNASTY-ET</v>
      </c>
      <c r="P1904">
        <f>INDEX(lehmad!G$2:G$412,MATCH(klypsid!$B1904,lehmad!$A$2:$A$412,0))</f>
        <v>2002</v>
      </c>
      <c r="Q1904" s="2">
        <f>INDEX(lehmad!H$2:H$412,MATCH(klypsid!$B1904,lehmad!$A$2:$A$412,0))</f>
        <v>36044</v>
      </c>
      <c r="R1904">
        <f>INDEX(lehmad!I$2:I$412,MATCH(klypsid!$B1904,lehmad!$A$2:$A$412,0))</f>
        <v>124</v>
      </c>
      <c r="S1904">
        <f t="shared" si="204"/>
        <v>3</v>
      </c>
      <c r="T1904">
        <f t="shared" si="205"/>
        <v>260</v>
      </c>
      <c r="U1904">
        <f t="shared" si="206"/>
        <v>3</v>
      </c>
      <c r="V1904">
        <f t="shared" si="207"/>
        <v>5.405992359675837</v>
      </c>
      <c r="W1904">
        <f t="shared" si="208"/>
        <v>9</v>
      </c>
      <c r="X1904">
        <f t="shared" si="209"/>
        <v>33</v>
      </c>
    </row>
    <row r="1905" spans="1:24" x14ac:dyDescent="0.25">
      <c r="A1905">
        <v>3418</v>
      </c>
      <c r="B1905" t="str">
        <f t="shared" si="203"/>
        <v>E3418</v>
      </c>
      <c r="C1905" t="s">
        <v>91</v>
      </c>
      <c r="D1905">
        <v>3</v>
      </c>
      <c r="E1905" s="2">
        <v>39926</v>
      </c>
      <c r="F1905" s="2">
        <v>40214</v>
      </c>
      <c r="G1905">
        <v>23.4</v>
      </c>
      <c r="H1905">
        <v>6.67</v>
      </c>
      <c r="I1905">
        <v>3.63</v>
      </c>
      <c r="J1905">
        <v>425</v>
      </c>
      <c r="K1905" t="str">
        <f>INDEX(lehmad!B$2:B$412,MATCH(klypsid!$B1905,lehmad!$A$2:$A$412,0))</f>
        <v>17.04.2005</v>
      </c>
      <c r="L1905">
        <f>INDEX(lehmad!C$2:C$412,MATCH(klypsid!$B1905,lehmad!$A$2:$A$412,0))</f>
        <v>56172</v>
      </c>
      <c r="M1905">
        <f>INDEX(lehmad!D$2:D$412,MATCH(klypsid!$B1905,lehmad!$A$2:$A$412,0))</f>
        <v>125</v>
      </c>
      <c r="N1905">
        <f>INDEX(lehmad!E$2:E$412,MATCH(klypsid!$B1905,lehmad!$A$2:$A$412,0))</f>
        <v>1</v>
      </c>
      <c r="O1905" t="str">
        <f>INDEX(lehmad!F$2:F$412,MATCH(klypsid!$B1905,lehmad!$A$2:$A$412,0))</f>
        <v>DYNASTY-ET</v>
      </c>
      <c r="P1905">
        <f>INDEX(lehmad!G$2:G$412,MATCH(klypsid!$B1905,lehmad!$A$2:$A$412,0))</f>
        <v>2002</v>
      </c>
      <c r="Q1905" s="2">
        <f>INDEX(lehmad!H$2:H$412,MATCH(klypsid!$B1905,lehmad!$A$2:$A$412,0))</f>
        <v>36044</v>
      </c>
      <c r="R1905">
        <f>INDEX(lehmad!I$2:I$412,MATCH(klypsid!$B1905,lehmad!$A$2:$A$412,0))</f>
        <v>124</v>
      </c>
      <c r="S1905">
        <f t="shared" si="204"/>
        <v>3</v>
      </c>
      <c r="T1905">
        <f t="shared" si="205"/>
        <v>288</v>
      </c>
      <c r="U1905">
        <f t="shared" si="206"/>
        <v>3</v>
      </c>
      <c r="V1905">
        <f t="shared" si="207"/>
        <v>5.0874628412503391</v>
      </c>
      <c r="W1905">
        <f t="shared" si="208"/>
        <v>10</v>
      </c>
      <c r="X1905">
        <f t="shared" si="209"/>
        <v>28</v>
      </c>
    </row>
    <row r="1906" spans="1:24" x14ac:dyDescent="0.25">
      <c r="A1906">
        <v>3418</v>
      </c>
      <c r="B1906" t="str">
        <f t="shared" si="203"/>
        <v>E3418</v>
      </c>
      <c r="C1906" t="s">
        <v>91</v>
      </c>
      <c r="D1906">
        <v>3</v>
      </c>
      <c r="E1906" s="2">
        <v>39926</v>
      </c>
      <c r="F1906" s="2">
        <v>40242</v>
      </c>
      <c r="G1906">
        <v>32.799999999999997</v>
      </c>
      <c r="H1906">
        <v>4.0999999999999996</v>
      </c>
      <c r="I1906">
        <v>3.7</v>
      </c>
      <c r="J1906">
        <v>257</v>
      </c>
      <c r="K1906" t="str">
        <f>INDEX(lehmad!B$2:B$412,MATCH(klypsid!$B1906,lehmad!$A$2:$A$412,0))</f>
        <v>17.04.2005</v>
      </c>
      <c r="L1906">
        <f>INDEX(lehmad!C$2:C$412,MATCH(klypsid!$B1906,lehmad!$A$2:$A$412,0))</f>
        <v>56172</v>
      </c>
      <c r="M1906">
        <f>INDEX(lehmad!D$2:D$412,MATCH(klypsid!$B1906,lehmad!$A$2:$A$412,0))</f>
        <v>125</v>
      </c>
      <c r="N1906">
        <f>INDEX(lehmad!E$2:E$412,MATCH(klypsid!$B1906,lehmad!$A$2:$A$412,0))</f>
        <v>1</v>
      </c>
      <c r="O1906" t="str">
        <f>INDEX(lehmad!F$2:F$412,MATCH(klypsid!$B1906,lehmad!$A$2:$A$412,0))</f>
        <v>DYNASTY-ET</v>
      </c>
      <c r="P1906">
        <f>INDEX(lehmad!G$2:G$412,MATCH(klypsid!$B1906,lehmad!$A$2:$A$412,0))</f>
        <v>2002</v>
      </c>
      <c r="Q1906" s="2">
        <f>INDEX(lehmad!H$2:H$412,MATCH(klypsid!$B1906,lehmad!$A$2:$A$412,0))</f>
        <v>36044</v>
      </c>
      <c r="R1906">
        <f>INDEX(lehmad!I$2:I$412,MATCH(klypsid!$B1906,lehmad!$A$2:$A$412,0))</f>
        <v>124</v>
      </c>
      <c r="S1906">
        <f t="shared" si="204"/>
        <v>3</v>
      </c>
      <c r="T1906">
        <f t="shared" si="205"/>
        <v>316</v>
      </c>
      <c r="U1906">
        <f t="shared" si="206"/>
        <v>3</v>
      </c>
      <c r="V1906">
        <f t="shared" si="207"/>
        <v>4.3617683594191536</v>
      </c>
      <c r="W1906">
        <f t="shared" si="208"/>
        <v>11</v>
      </c>
      <c r="X1906">
        <f t="shared" si="209"/>
        <v>28</v>
      </c>
    </row>
    <row r="1907" spans="1:24" x14ac:dyDescent="0.25">
      <c r="A1907">
        <v>3418</v>
      </c>
      <c r="B1907" t="str">
        <f t="shared" si="203"/>
        <v>E3418</v>
      </c>
      <c r="C1907" t="s">
        <v>91</v>
      </c>
      <c r="D1907">
        <v>3</v>
      </c>
      <c r="E1907" s="2">
        <v>39926</v>
      </c>
      <c r="F1907" s="2">
        <v>40276</v>
      </c>
      <c r="G1907">
        <v>20.2</v>
      </c>
      <c r="H1907">
        <v>6.28</v>
      </c>
      <c r="I1907">
        <v>3.73</v>
      </c>
      <c r="J1907">
        <v>138</v>
      </c>
      <c r="K1907" t="str">
        <f>INDEX(lehmad!B$2:B$412,MATCH(klypsid!$B1907,lehmad!$A$2:$A$412,0))</f>
        <v>17.04.2005</v>
      </c>
      <c r="L1907">
        <f>INDEX(lehmad!C$2:C$412,MATCH(klypsid!$B1907,lehmad!$A$2:$A$412,0))</f>
        <v>56172</v>
      </c>
      <c r="M1907">
        <f>INDEX(lehmad!D$2:D$412,MATCH(klypsid!$B1907,lehmad!$A$2:$A$412,0))</f>
        <v>125</v>
      </c>
      <c r="N1907">
        <f>INDEX(lehmad!E$2:E$412,MATCH(klypsid!$B1907,lehmad!$A$2:$A$412,0))</f>
        <v>1</v>
      </c>
      <c r="O1907" t="str">
        <f>INDEX(lehmad!F$2:F$412,MATCH(klypsid!$B1907,lehmad!$A$2:$A$412,0))</f>
        <v>DYNASTY-ET</v>
      </c>
      <c r="P1907">
        <f>INDEX(lehmad!G$2:G$412,MATCH(klypsid!$B1907,lehmad!$A$2:$A$412,0))</f>
        <v>2002</v>
      </c>
      <c r="Q1907" s="2">
        <f>INDEX(lehmad!H$2:H$412,MATCH(klypsid!$B1907,lehmad!$A$2:$A$412,0))</f>
        <v>36044</v>
      </c>
      <c r="R1907">
        <f>INDEX(lehmad!I$2:I$412,MATCH(klypsid!$B1907,lehmad!$A$2:$A$412,0))</f>
        <v>124</v>
      </c>
      <c r="S1907">
        <f t="shared" si="204"/>
        <v>3</v>
      </c>
      <c r="T1907">
        <f t="shared" si="205"/>
        <v>350</v>
      </c>
      <c r="U1907">
        <f t="shared" si="206"/>
        <v>3</v>
      </c>
      <c r="V1907">
        <f t="shared" si="207"/>
        <v>3.4646682670034443</v>
      </c>
      <c r="W1907">
        <f t="shared" si="208"/>
        <v>12</v>
      </c>
      <c r="X1907">
        <f t="shared" si="209"/>
        <v>34</v>
      </c>
    </row>
    <row r="1908" spans="1:24" x14ac:dyDescent="0.25">
      <c r="A1908">
        <v>3418</v>
      </c>
      <c r="B1908" t="str">
        <f t="shared" si="203"/>
        <v>E3418</v>
      </c>
      <c r="C1908" t="s">
        <v>91</v>
      </c>
      <c r="D1908">
        <v>3</v>
      </c>
      <c r="E1908" s="2">
        <v>39926</v>
      </c>
      <c r="F1908" s="2">
        <v>40304</v>
      </c>
      <c r="G1908">
        <v>21.8</v>
      </c>
      <c r="H1908">
        <v>5.83</v>
      </c>
      <c r="I1908">
        <v>3.59</v>
      </c>
      <c r="J1908">
        <v>356</v>
      </c>
      <c r="K1908" t="str">
        <f>INDEX(lehmad!B$2:B$412,MATCH(klypsid!$B1908,lehmad!$A$2:$A$412,0))</f>
        <v>17.04.2005</v>
      </c>
      <c r="L1908">
        <f>INDEX(lehmad!C$2:C$412,MATCH(klypsid!$B1908,lehmad!$A$2:$A$412,0))</f>
        <v>56172</v>
      </c>
      <c r="M1908">
        <f>INDEX(lehmad!D$2:D$412,MATCH(klypsid!$B1908,lehmad!$A$2:$A$412,0))</f>
        <v>125</v>
      </c>
      <c r="N1908">
        <f>INDEX(lehmad!E$2:E$412,MATCH(klypsid!$B1908,lehmad!$A$2:$A$412,0))</f>
        <v>1</v>
      </c>
      <c r="O1908" t="str">
        <f>INDEX(lehmad!F$2:F$412,MATCH(klypsid!$B1908,lehmad!$A$2:$A$412,0))</f>
        <v>DYNASTY-ET</v>
      </c>
      <c r="P1908">
        <f>INDEX(lehmad!G$2:G$412,MATCH(klypsid!$B1908,lehmad!$A$2:$A$412,0))</f>
        <v>2002</v>
      </c>
      <c r="Q1908" s="2">
        <f>INDEX(lehmad!H$2:H$412,MATCH(klypsid!$B1908,lehmad!$A$2:$A$412,0))</f>
        <v>36044</v>
      </c>
      <c r="R1908">
        <f>INDEX(lehmad!I$2:I$412,MATCH(klypsid!$B1908,lehmad!$A$2:$A$412,0))</f>
        <v>124</v>
      </c>
      <c r="S1908">
        <f t="shared" si="204"/>
        <v>3</v>
      </c>
      <c r="T1908">
        <f t="shared" si="205"/>
        <v>378</v>
      </c>
      <c r="U1908">
        <f t="shared" si="206"/>
        <v>3</v>
      </c>
      <c r="V1908">
        <f t="shared" si="207"/>
        <v>4.8318772411916733</v>
      </c>
      <c r="W1908">
        <f t="shared" si="208"/>
        <v>13</v>
      </c>
      <c r="X1908">
        <f t="shared" si="209"/>
        <v>28</v>
      </c>
    </row>
    <row r="1909" spans="1:24" x14ac:dyDescent="0.25">
      <c r="A1909">
        <v>3418</v>
      </c>
      <c r="B1909" t="str">
        <f t="shared" si="203"/>
        <v>E3418</v>
      </c>
      <c r="C1909" t="s">
        <v>91</v>
      </c>
      <c r="D1909">
        <v>3</v>
      </c>
      <c r="E1909" s="2">
        <v>39926</v>
      </c>
      <c r="F1909" s="2">
        <v>40336</v>
      </c>
      <c r="G1909">
        <v>24.2</v>
      </c>
      <c r="H1909">
        <v>5.03</v>
      </c>
      <c r="I1909">
        <v>3.56</v>
      </c>
      <c r="J1909">
        <v>223</v>
      </c>
      <c r="K1909" t="str">
        <f>INDEX(lehmad!B$2:B$412,MATCH(klypsid!$B1909,lehmad!$A$2:$A$412,0))</f>
        <v>17.04.2005</v>
      </c>
      <c r="L1909">
        <f>INDEX(lehmad!C$2:C$412,MATCH(klypsid!$B1909,lehmad!$A$2:$A$412,0))</f>
        <v>56172</v>
      </c>
      <c r="M1909">
        <f>INDEX(lehmad!D$2:D$412,MATCH(klypsid!$B1909,lehmad!$A$2:$A$412,0))</f>
        <v>125</v>
      </c>
      <c r="N1909">
        <f>INDEX(lehmad!E$2:E$412,MATCH(klypsid!$B1909,lehmad!$A$2:$A$412,0))</f>
        <v>1</v>
      </c>
      <c r="O1909" t="str">
        <f>INDEX(lehmad!F$2:F$412,MATCH(klypsid!$B1909,lehmad!$A$2:$A$412,0))</f>
        <v>DYNASTY-ET</v>
      </c>
      <c r="P1909">
        <f>INDEX(lehmad!G$2:G$412,MATCH(klypsid!$B1909,lehmad!$A$2:$A$412,0))</f>
        <v>2002</v>
      </c>
      <c r="Q1909" s="2">
        <f>INDEX(lehmad!H$2:H$412,MATCH(klypsid!$B1909,lehmad!$A$2:$A$412,0))</f>
        <v>36044</v>
      </c>
      <c r="R1909">
        <f>INDEX(lehmad!I$2:I$412,MATCH(klypsid!$B1909,lehmad!$A$2:$A$412,0))</f>
        <v>124</v>
      </c>
      <c r="S1909">
        <f t="shared" si="204"/>
        <v>3</v>
      </c>
      <c r="T1909">
        <f t="shared" si="205"/>
        <v>410</v>
      </c>
      <c r="U1909">
        <f t="shared" si="206"/>
        <v>3</v>
      </c>
      <c r="V1909">
        <f t="shared" si="207"/>
        <v>4.1570437101455804</v>
      </c>
      <c r="W1909">
        <f t="shared" si="208"/>
        <v>14</v>
      </c>
      <c r="X1909">
        <f t="shared" si="209"/>
        <v>32</v>
      </c>
    </row>
    <row r="1910" spans="1:24" x14ac:dyDescent="0.25">
      <c r="A1910">
        <v>3418</v>
      </c>
      <c r="B1910" t="str">
        <f t="shared" si="203"/>
        <v>E3418</v>
      </c>
      <c r="C1910" t="s">
        <v>91</v>
      </c>
      <c r="D1910">
        <v>3</v>
      </c>
      <c r="E1910" s="2">
        <v>39926</v>
      </c>
      <c r="F1910" s="2">
        <v>40371</v>
      </c>
      <c r="G1910">
        <v>19.100000000000001</v>
      </c>
      <c r="H1910">
        <v>5.25</v>
      </c>
      <c r="I1910">
        <v>3.51</v>
      </c>
      <c r="J1910">
        <v>247</v>
      </c>
      <c r="K1910" t="str">
        <f>INDEX(lehmad!B$2:B$412,MATCH(klypsid!$B1910,lehmad!$A$2:$A$412,0))</f>
        <v>17.04.2005</v>
      </c>
      <c r="L1910">
        <f>INDEX(lehmad!C$2:C$412,MATCH(klypsid!$B1910,lehmad!$A$2:$A$412,0))</f>
        <v>56172</v>
      </c>
      <c r="M1910">
        <f>INDEX(lehmad!D$2:D$412,MATCH(klypsid!$B1910,lehmad!$A$2:$A$412,0))</f>
        <v>125</v>
      </c>
      <c r="N1910">
        <f>INDEX(lehmad!E$2:E$412,MATCH(klypsid!$B1910,lehmad!$A$2:$A$412,0))</f>
        <v>1</v>
      </c>
      <c r="O1910" t="str">
        <f>INDEX(lehmad!F$2:F$412,MATCH(klypsid!$B1910,lehmad!$A$2:$A$412,0))</f>
        <v>DYNASTY-ET</v>
      </c>
      <c r="P1910">
        <f>INDEX(lehmad!G$2:G$412,MATCH(klypsid!$B1910,lehmad!$A$2:$A$412,0))</f>
        <v>2002</v>
      </c>
      <c r="Q1910" s="2">
        <f>INDEX(lehmad!H$2:H$412,MATCH(klypsid!$B1910,lehmad!$A$2:$A$412,0))</f>
        <v>36044</v>
      </c>
      <c r="R1910">
        <f>INDEX(lehmad!I$2:I$412,MATCH(klypsid!$B1910,lehmad!$A$2:$A$412,0))</f>
        <v>124</v>
      </c>
      <c r="S1910">
        <f t="shared" si="204"/>
        <v>3</v>
      </c>
      <c r="T1910">
        <f t="shared" si="205"/>
        <v>445</v>
      </c>
      <c r="U1910">
        <f t="shared" si="206"/>
        <v>3</v>
      </c>
      <c r="V1910">
        <f t="shared" si="207"/>
        <v>4.3045110418099526</v>
      </c>
      <c r="W1910">
        <f t="shared" si="208"/>
        <v>15</v>
      </c>
      <c r="X1910">
        <f t="shared" si="209"/>
        <v>35</v>
      </c>
    </row>
    <row r="1911" spans="1:24" x14ac:dyDescent="0.25">
      <c r="A1911">
        <v>3418</v>
      </c>
      <c r="B1911" t="str">
        <f t="shared" si="203"/>
        <v>E3418</v>
      </c>
      <c r="C1911" t="s">
        <v>91</v>
      </c>
      <c r="D1911">
        <v>3</v>
      </c>
      <c r="E1911" s="2">
        <v>39926</v>
      </c>
      <c r="F1911" s="2">
        <v>40396</v>
      </c>
      <c r="G1911">
        <v>24.4</v>
      </c>
      <c r="H1911">
        <v>4.28</v>
      </c>
      <c r="I1911">
        <v>3.44</v>
      </c>
      <c r="J1911">
        <v>96</v>
      </c>
      <c r="K1911" t="str">
        <f>INDEX(lehmad!B$2:B$412,MATCH(klypsid!$B1911,lehmad!$A$2:$A$412,0))</f>
        <v>17.04.2005</v>
      </c>
      <c r="L1911">
        <f>INDEX(lehmad!C$2:C$412,MATCH(klypsid!$B1911,lehmad!$A$2:$A$412,0))</f>
        <v>56172</v>
      </c>
      <c r="M1911">
        <f>INDEX(lehmad!D$2:D$412,MATCH(klypsid!$B1911,lehmad!$A$2:$A$412,0))</f>
        <v>125</v>
      </c>
      <c r="N1911">
        <f>INDEX(lehmad!E$2:E$412,MATCH(klypsid!$B1911,lehmad!$A$2:$A$412,0))</f>
        <v>1</v>
      </c>
      <c r="O1911" t="str">
        <f>INDEX(lehmad!F$2:F$412,MATCH(klypsid!$B1911,lehmad!$A$2:$A$412,0))</f>
        <v>DYNASTY-ET</v>
      </c>
      <c r="P1911">
        <f>INDEX(lehmad!G$2:G$412,MATCH(klypsid!$B1911,lehmad!$A$2:$A$412,0))</f>
        <v>2002</v>
      </c>
      <c r="Q1911" s="2">
        <f>INDEX(lehmad!H$2:H$412,MATCH(klypsid!$B1911,lehmad!$A$2:$A$412,0))</f>
        <v>36044</v>
      </c>
      <c r="R1911">
        <f>INDEX(lehmad!I$2:I$412,MATCH(klypsid!$B1911,lehmad!$A$2:$A$412,0))</f>
        <v>124</v>
      </c>
      <c r="S1911">
        <f t="shared" si="204"/>
        <v>3</v>
      </c>
      <c r="T1911">
        <f t="shared" si="205"/>
        <v>470</v>
      </c>
      <c r="U1911">
        <f t="shared" si="206"/>
        <v>3</v>
      </c>
      <c r="V1911">
        <f t="shared" si="207"/>
        <v>2.9411063109464313</v>
      </c>
      <c r="W1911">
        <f t="shared" si="208"/>
        <v>16</v>
      </c>
      <c r="X1911">
        <f t="shared" si="209"/>
        <v>25</v>
      </c>
    </row>
    <row r="1912" spans="1:24" x14ac:dyDescent="0.25">
      <c r="A1912">
        <v>3418</v>
      </c>
      <c r="B1912" t="str">
        <f t="shared" si="203"/>
        <v>E3418</v>
      </c>
      <c r="C1912" t="s">
        <v>91</v>
      </c>
      <c r="D1912">
        <v>3</v>
      </c>
      <c r="E1912" s="2">
        <v>39926</v>
      </c>
      <c r="F1912" s="2">
        <v>40434</v>
      </c>
      <c r="G1912">
        <v>21.5</v>
      </c>
      <c r="H1912">
        <v>5.74</v>
      </c>
      <c r="I1912">
        <v>3.69</v>
      </c>
      <c r="J1912">
        <v>81</v>
      </c>
      <c r="K1912" t="str">
        <f>INDEX(lehmad!B$2:B$412,MATCH(klypsid!$B1912,lehmad!$A$2:$A$412,0))</f>
        <v>17.04.2005</v>
      </c>
      <c r="L1912">
        <f>INDEX(lehmad!C$2:C$412,MATCH(klypsid!$B1912,lehmad!$A$2:$A$412,0))</f>
        <v>56172</v>
      </c>
      <c r="M1912">
        <f>INDEX(lehmad!D$2:D$412,MATCH(klypsid!$B1912,lehmad!$A$2:$A$412,0))</f>
        <v>125</v>
      </c>
      <c r="N1912">
        <f>INDEX(lehmad!E$2:E$412,MATCH(klypsid!$B1912,lehmad!$A$2:$A$412,0))</f>
        <v>1</v>
      </c>
      <c r="O1912" t="str">
        <f>INDEX(lehmad!F$2:F$412,MATCH(klypsid!$B1912,lehmad!$A$2:$A$412,0))</f>
        <v>DYNASTY-ET</v>
      </c>
      <c r="P1912">
        <f>INDEX(lehmad!G$2:G$412,MATCH(klypsid!$B1912,lehmad!$A$2:$A$412,0))</f>
        <v>2002</v>
      </c>
      <c r="Q1912" s="2">
        <f>INDEX(lehmad!H$2:H$412,MATCH(klypsid!$B1912,lehmad!$A$2:$A$412,0))</f>
        <v>36044</v>
      </c>
      <c r="R1912">
        <f>INDEX(lehmad!I$2:I$412,MATCH(klypsid!$B1912,lehmad!$A$2:$A$412,0))</f>
        <v>124</v>
      </c>
      <c r="S1912">
        <f t="shared" si="204"/>
        <v>3</v>
      </c>
      <c r="T1912">
        <f t="shared" si="205"/>
        <v>508</v>
      </c>
      <c r="U1912">
        <f t="shared" si="206"/>
        <v>3</v>
      </c>
      <c r="V1912">
        <f t="shared" si="207"/>
        <v>2.6959938131098999</v>
      </c>
      <c r="W1912">
        <f t="shared" si="208"/>
        <v>17</v>
      </c>
      <c r="X1912">
        <f t="shared" si="209"/>
        <v>38</v>
      </c>
    </row>
    <row r="1913" spans="1:24" x14ac:dyDescent="0.25">
      <c r="A1913">
        <v>3418</v>
      </c>
      <c r="B1913" t="str">
        <f t="shared" si="203"/>
        <v>E3418</v>
      </c>
      <c r="C1913" t="s">
        <v>91</v>
      </c>
      <c r="D1913">
        <v>3</v>
      </c>
      <c r="E1913" s="2">
        <v>39926</v>
      </c>
      <c r="F1913" s="2">
        <v>40462</v>
      </c>
      <c r="G1913">
        <v>19.5</v>
      </c>
      <c r="H1913">
        <v>6.16</v>
      </c>
      <c r="I1913">
        <v>3.75</v>
      </c>
      <c r="J1913">
        <v>205</v>
      </c>
      <c r="K1913" t="str">
        <f>INDEX(lehmad!B$2:B$412,MATCH(klypsid!$B1913,lehmad!$A$2:$A$412,0))</f>
        <v>17.04.2005</v>
      </c>
      <c r="L1913">
        <f>INDEX(lehmad!C$2:C$412,MATCH(klypsid!$B1913,lehmad!$A$2:$A$412,0))</f>
        <v>56172</v>
      </c>
      <c r="M1913">
        <f>INDEX(lehmad!D$2:D$412,MATCH(klypsid!$B1913,lehmad!$A$2:$A$412,0))</f>
        <v>125</v>
      </c>
      <c r="N1913">
        <f>INDEX(lehmad!E$2:E$412,MATCH(klypsid!$B1913,lehmad!$A$2:$A$412,0))</f>
        <v>1</v>
      </c>
      <c r="O1913" t="str">
        <f>INDEX(lehmad!F$2:F$412,MATCH(klypsid!$B1913,lehmad!$A$2:$A$412,0))</f>
        <v>DYNASTY-ET</v>
      </c>
      <c r="P1913">
        <f>INDEX(lehmad!G$2:G$412,MATCH(klypsid!$B1913,lehmad!$A$2:$A$412,0))</f>
        <v>2002</v>
      </c>
      <c r="Q1913" s="2">
        <f>INDEX(lehmad!H$2:H$412,MATCH(klypsid!$B1913,lehmad!$A$2:$A$412,0))</f>
        <v>36044</v>
      </c>
      <c r="R1913">
        <f>INDEX(lehmad!I$2:I$412,MATCH(klypsid!$B1913,lehmad!$A$2:$A$412,0))</f>
        <v>124</v>
      </c>
      <c r="S1913">
        <f t="shared" si="204"/>
        <v>3</v>
      </c>
      <c r="T1913">
        <f t="shared" si="205"/>
        <v>536</v>
      </c>
      <c r="U1913">
        <f t="shared" si="206"/>
        <v>3</v>
      </c>
      <c r="V1913">
        <f t="shared" si="207"/>
        <v>4.0356239097307212</v>
      </c>
      <c r="W1913">
        <f t="shared" si="208"/>
        <v>18</v>
      </c>
      <c r="X1913">
        <f t="shared" si="209"/>
        <v>28</v>
      </c>
    </row>
    <row r="1914" spans="1:24" x14ac:dyDescent="0.25">
      <c r="A1914">
        <v>3418</v>
      </c>
      <c r="B1914" t="str">
        <f t="shared" si="203"/>
        <v>E3418</v>
      </c>
      <c r="C1914" t="s">
        <v>91</v>
      </c>
      <c r="D1914">
        <v>3</v>
      </c>
      <c r="E1914" s="2">
        <v>39926</v>
      </c>
      <c r="F1914" s="2">
        <v>40493</v>
      </c>
      <c r="G1914">
        <v>18.600000000000001</v>
      </c>
      <c r="H1914">
        <v>4.49</v>
      </c>
      <c r="I1914">
        <v>3.82</v>
      </c>
      <c r="J1914">
        <v>314</v>
      </c>
      <c r="K1914" t="str">
        <f>INDEX(lehmad!B$2:B$412,MATCH(klypsid!$B1914,lehmad!$A$2:$A$412,0))</f>
        <v>17.04.2005</v>
      </c>
      <c r="L1914">
        <f>INDEX(lehmad!C$2:C$412,MATCH(klypsid!$B1914,lehmad!$A$2:$A$412,0))</f>
        <v>56172</v>
      </c>
      <c r="M1914">
        <f>INDEX(lehmad!D$2:D$412,MATCH(klypsid!$B1914,lehmad!$A$2:$A$412,0))</f>
        <v>125</v>
      </c>
      <c r="N1914">
        <f>INDEX(lehmad!E$2:E$412,MATCH(klypsid!$B1914,lehmad!$A$2:$A$412,0))</f>
        <v>1</v>
      </c>
      <c r="O1914" t="str">
        <f>INDEX(lehmad!F$2:F$412,MATCH(klypsid!$B1914,lehmad!$A$2:$A$412,0))</f>
        <v>DYNASTY-ET</v>
      </c>
      <c r="P1914">
        <f>INDEX(lehmad!G$2:G$412,MATCH(klypsid!$B1914,lehmad!$A$2:$A$412,0))</f>
        <v>2002</v>
      </c>
      <c r="Q1914" s="2">
        <f>INDEX(lehmad!H$2:H$412,MATCH(klypsid!$B1914,lehmad!$A$2:$A$412,0))</f>
        <v>36044</v>
      </c>
      <c r="R1914">
        <f>INDEX(lehmad!I$2:I$412,MATCH(klypsid!$B1914,lehmad!$A$2:$A$412,0))</f>
        <v>124</v>
      </c>
      <c r="S1914">
        <f t="shared" si="204"/>
        <v>3</v>
      </c>
      <c r="T1914">
        <f t="shared" si="205"/>
        <v>567</v>
      </c>
      <c r="U1914">
        <f t="shared" si="206"/>
        <v>3</v>
      </c>
      <c r="V1914">
        <f t="shared" si="207"/>
        <v>4.6507645591169027</v>
      </c>
      <c r="W1914">
        <f t="shared" si="208"/>
        <v>19</v>
      </c>
      <c r="X1914">
        <f t="shared" si="209"/>
        <v>31</v>
      </c>
    </row>
    <row r="1915" spans="1:24" x14ac:dyDescent="0.25">
      <c r="A1915">
        <v>3422</v>
      </c>
      <c r="B1915" t="str">
        <f t="shared" si="203"/>
        <v>E3422</v>
      </c>
      <c r="C1915" t="s">
        <v>45</v>
      </c>
      <c r="D1915">
        <v>1</v>
      </c>
      <c r="E1915" s="2">
        <v>39243</v>
      </c>
      <c r="F1915" s="2">
        <v>39266</v>
      </c>
      <c r="G1915">
        <v>44</v>
      </c>
      <c r="H1915">
        <v>2.91</v>
      </c>
      <c r="I1915">
        <v>2.84</v>
      </c>
      <c r="J1915">
        <v>32</v>
      </c>
      <c r="K1915" t="str">
        <f>INDEX(lehmad!B$2:B$412,MATCH(klypsid!$B1915,lehmad!$A$2:$A$412,0))</f>
        <v>19.04.2005</v>
      </c>
      <c r="L1915">
        <f>INDEX(lehmad!C$2:C$412,MATCH(klypsid!$B1915,lehmad!$A$2:$A$412,0))</f>
        <v>56172</v>
      </c>
      <c r="M1915">
        <f>INDEX(lehmad!D$2:D$412,MATCH(klypsid!$B1915,lehmad!$A$2:$A$412,0))</f>
        <v>125</v>
      </c>
      <c r="N1915">
        <f>INDEX(lehmad!E$2:E$412,MATCH(klypsid!$B1915,lehmad!$A$2:$A$412,0))</f>
        <v>0.89100000000000001</v>
      </c>
      <c r="O1915" t="str">
        <f>INDEX(lehmad!F$2:F$412,MATCH(klypsid!$B1915,lehmad!$A$2:$A$412,0))</f>
        <v>DYNASTY-ET</v>
      </c>
      <c r="P1915">
        <f>INDEX(lehmad!G$2:G$412,MATCH(klypsid!$B1915,lehmad!$A$2:$A$412,0))</f>
        <v>2002</v>
      </c>
      <c r="Q1915" s="2">
        <f>INDEX(lehmad!H$2:H$412,MATCH(klypsid!$B1915,lehmad!$A$2:$A$412,0))</f>
        <v>36044</v>
      </c>
      <c r="R1915">
        <f>INDEX(lehmad!I$2:I$412,MATCH(klypsid!$B1915,lehmad!$A$2:$A$412,0))</f>
        <v>124</v>
      </c>
      <c r="S1915">
        <f t="shared" si="204"/>
        <v>1</v>
      </c>
      <c r="T1915">
        <f t="shared" si="205"/>
        <v>23</v>
      </c>
      <c r="U1915">
        <f t="shared" si="206"/>
        <v>1</v>
      </c>
      <c r="V1915">
        <f t="shared" si="207"/>
        <v>1.3561438102252752</v>
      </c>
      <c r="W1915">
        <f t="shared" si="208"/>
        <v>1</v>
      </c>
      <c r="X1915">
        <f t="shared" si="209"/>
        <v>23</v>
      </c>
    </row>
    <row r="1916" spans="1:24" x14ac:dyDescent="0.25">
      <c r="A1916">
        <v>3422</v>
      </c>
      <c r="B1916" t="str">
        <f t="shared" si="203"/>
        <v>E3422</v>
      </c>
      <c r="C1916" t="s">
        <v>45</v>
      </c>
      <c r="D1916">
        <v>1</v>
      </c>
      <c r="E1916" s="2">
        <v>39243</v>
      </c>
      <c r="F1916" s="2">
        <v>39295</v>
      </c>
      <c r="G1916">
        <v>42</v>
      </c>
      <c r="H1916">
        <v>3.87</v>
      </c>
      <c r="I1916">
        <v>2.85</v>
      </c>
      <c r="J1916">
        <v>56</v>
      </c>
      <c r="K1916" t="str">
        <f>INDEX(lehmad!B$2:B$412,MATCH(klypsid!$B1916,lehmad!$A$2:$A$412,0))</f>
        <v>19.04.2005</v>
      </c>
      <c r="L1916">
        <f>INDEX(lehmad!C$2:C$412,MATCH(klypsid!$B1916,lehmad!$A$2:$A$412,0))</f>
        <v>56172</v>
      </c>
      <c r="M1916">
        <f>INDEX(lehmad!D$2:D$412,MATCH(klypsid!$B1916,lehmad!$A$2:$A$412,0))</f>
        <v>125</v>
      </c>
      <c r="N1916">
        <f>INDEX(lehmad!E$2:E$412,MATCH(klypsid!$B1916,lehmad!$A$2:$A$412,0))</f>
        <v>0.89100000000000001</v>
      </c>
      <c r="O1916" t="str">
        <f>INDEX(lehmad!F$2:F$412,MATCH(klypsid!$B1916,lehmad!$A$2:$A$412,0))</f>
        <v>DYNASTY-ET</v>
      </c>
      <c r="P1916">
        <f>INDEX(lehmad!G$2:G$412,MATCH(klypsid!$B1916,lehmad!$A$2:$A$412,0))</f>
        <v>2002</v>
      </c>
      <c r="Q1916" s="2">
        <f>INDEX(lehmad!H$2:H$412,MATCH(klypsid!$B1916,lehmad!$A$2:$A$412,0))</f>
        <v>36044</v>
      </c>
      <c r="R1916">
        <f>INDEX(lehmad!I$2:I$412,MATCH(klypsid!$B1916,lehmad!$A$2:$A$412,0))</f>
        <v>124</v>
      </c>
      <c r="S1916">
        <f t="shared" si="204"/>
        <v>1</v>
      </c>
      <c r="T1916">
        <f t="shared" si="205"/>
        <v>52</v>
      </c>
      <c r="U1916">
        <f t="shared" si="206"/>
        <v>1</v>
      </c>
      <c r="V1916">
        <f t="shared" si="207"/>
        <v>2.1634987322828794</v>
      </c>
      <c r="W1916">
        <f t="shared" si="208"/>
        <v>2</v>
      </c>
      <c r="X1916">
        <f t="shared" si="209"/>
        <v>29</v>
      </c>
    </row>
    <row r="1917" spans="1:24" x14ac:dyDescent="0.25">
      <c r="A1917">
        <v>3422</v>
      </c>
      <c r="B1917" t="str">
        <f t="shared" si="203"/>
        <v>E3422</v>
      </c>
      <c r="C1917" t="s">
        <v>45</v>
      </c>
      <c r="D1917">
        <v>1</v>
      </c>
      <c r="E1917" s="2">
        <v>39243</v>
      </c>
      <c r="F1917" s="2">
        <v>39328</v>
      </c>
      <c r="G1917">
        <v>45.3</v>
      </c>
      <c r="H1917">
        <v>3.19</v>
      </c>
      <c r="I1917">
        <v>3.14</v>
      </c>
      <c r="J1917">
        <v>65</v>
      </c>
      <c r="K1917" t="str">
        <f>INDEX(lehmad!B$2:B$412,MATCH(klypsid!$B1917,lehmad!$A$2:$A$412,0))</f>
        <v>19.04.2005</v>
      </c>
      <c r="L1917">
        <f>INDEX(lehmad!C$2:C$412,MATCH(klypsid!$B1917,lehmad!$A$2:$A$412,0))</f>
        <v>56172</v>
      </c>
      <c r="M1917">
        <f>INDEX(lehmad!D$2:D$412,MATCH(klypsid!$B1917,lehmad!$A$2:$A$412,0))</f>
        <v>125</v>
      </c>
      <c r="N1917">
        <f>INDEX(lehmad!E$2:E$412,MATCH(klypsid!$B1917,lehmad!$A$2:$A$412,0))</f>
        <v>0.89100000000000001</v>
      </c>
      <c r="O1917" t="str">
        <f>INDEX(lehmad!F$2:F$412,MATCH(klypsid!$B1917,lehmad!$A$2:$A$412,0))</f>
        <v>DYNASTY-ET</v>
      </c>
      <c r="P1917">
        <f>INDEX(lehmad!G$2:G$412,MATCH(klypsid!$B1917,lehmad!$A$2:$A$412,0))</f>
        <v>2002</v>
      </c>
      <c r="Q1917" s="2">
        <f>INDEX(lehmad!H$2:H$412,MATCH(klypsid!$B1917,lehmad!$A$2:$A$412,0))</f>
        <v>36044</v>
      </c>
      <c r="R1917">
        <f>INDEX(lehmad!I$2:I$412,MATCH(klypsid!$B1917,lehmad!$A$2:$A$412,0))</f>
        <v>124</v>
      </c>
      <c r="S1917">
        <f t="shared" si="204"/>
        <v>1</v>
      </c>
      <c r="T1917">
        <f t="shared" si="205"/>
        <v>85</v>
      </c>
      <c r="U1917">
        <f t="shared" si="206"/>
        <v>2</v>
      </c>
      <c r="V1917">
        <f t="shared" si="207"/>
        <v>2.37851162325373</v>
      </c>
      <c r="W1917">
        <f t="shared" si="208"/>
        <v>3</v>
      </c>
      <c r="X1917">
        <f t="shared" si="209"/>
        <v>33</v>
      </c>
    </row>
    <row r="1918" spans="1:24" x14ac:dyDescent="0.25">
      <c r="A1918">
        <v>3422</v>
      </c>
      <c r="B1918" t="str">
        <f t="shared" si="203"/>
        <v>E3422</v>
      </c>
      <c r="C1918" t="s">
        <v>45</v>
      </c>
      <c r="D1918">
        <v>1</v>
      </c>
      <c r="E1918" s="2">
        <v>39243</v>
      </c>
      <c r="F1918" s="2">
        <v>39356</v>
      </c>
      <c r="G1918">
        <v>40.200000000000003</v>
      </c>
      <c r="H1918">
        <v>3.72</v>
      </c>
      <c r="I1918">
        <v>3.19</v>
      </c>
      <c r="J1918">
        <v>18</v>
      </c>
      <c r="K1918" t="str">
        <f>INDEX(lehmad!B$2:B$412,MATCH(klypsid!$B1918,lehmad!$A$2:$A$412,0))</f>
        <v>19.04.2005</v>
      </c>
      <c r="L1918">
        <f>INDEX(lehmad!C$2:C$412,MATCH(klypsid!$B1918,lehmad!$A$2:$A$412,0))</f>
        <v>56172</v>
      </c>
      <c r="M1918">
        <f>INDEX(lehmad!D$2:D$412,MATCH(klypsid!$B1918,lehmad!$A$2:$A$412,0))</f>
        <v>125</v>
      </c>
      <c r="N1918">
        <f>INDEX(lehmad!E$2:E$412,MATCH(klypsid!$B1918,lehmad!$A$2:$A$412,0))</f>
        <v>0.89100000000000001</v>
      </c>
      <c r="O1918" t="str">
        <f>INDEX(lehmad!F$2:F$412,MATCH(klypsid!$B1918,lehmad!$A$2:$A$412,0))</f>
        <v>DYNASTY-ET</v>
      </c>
      <c r="P1918">
        <f>INDEX(lehmad!G$2:G$412,MATCH(klypsid!$B1918,lehmad!$A$2:$A$412,0))</f>
        <v>2002</v>
      </c>
      <c r="Q1918" s="2">
        <f>INDEX(lehmad!H$2:H$412,MATCH(klypsid!$B1918,lehmad!$A$2:$A$412,0))</f>
        <v>36044</v>
      </c>
      <c r="R1918">
        <f>INDEX(lehmad!I$2:I$412,MATCH(klypsid!$B1918,lehmad!$A$2:$A$412,0))</f>
        <v>124</v>
      </c>
      <c r="S1918">
        <f t="shared" si="204"/>
        <v>1</v>
      </c>
      <c r="T1918">
        <f t="shared" si="205"/>
        <v>113</v>
      </c>
      <c r="U1918">
        <f t="shared" si="206"/>
        <v>2</v>
      </c>
      <c r="V1918">
        <f t="shared" si="207"/>
        <v>0.52606881166758779</v>
      </c>
      <c r="W1918">
        <f t="shared" si="208"/>
        <v>4</v>
      </c>
      <c r="X1918">
        <f t="shared" si="209"/>
        <v>28</v>
      </c>
    </row>
    <row r="1919" spans="1:24" x14ac:dyDescent="0.25">
      <c r="A1919">
        <v>3422</v>
      </c>
      <c r="B1919" t="str">
        <f t="shared" si="203"/>
        <v>E3422</v>
      </c>
      <c r="C1919" t="s">
        <v>45</v>
      </c>
      <c r="D1919">
        <v>1</v>
      </c>
      <c r="E1919" s="2">
        <v>39243</v>
      </c>
      <c r="F1919" s="2">
        <v>39387</v>
      </c>
      <c r="G1919">
        <v>41.6</v>
      </c>
      <c r="H1919">
        <v>3.91</v>
      </c>
      <c r="I1919">
        <v>3.26</v>
      </c>
      <c r="J1919">
        <v>9</v>
      </c>
      <c r="K1919" t="str">
        <f>INDEX(lehmad!B$2:B$412,MATCH(klypsid!$B1919,lehmad!$A$2:$A$412,0))</f>
        <v>19.04.2005</v>
      </c>
      <c r="L1919">
        <f>INDEX(lehmad!C$2:C$412,MATCH(klypsid!$B1919,lehmad!$A$2:$A$412,0))</f>
        <v>56172</v>
      </c>
      <c r="M1919">
        <f>INDEX(lehmad!D$2:D$412,MATCH(klypsid!$B1919,lehmad!$A$2:$A$412,0))</f>
        <v>125</v>
      </c>
      <c r="N1919">
        <f>INDEX(lehmad!E$2:E$412,MATCH(klypsid!$B1919,lehmad!$A$2:$A$412,0))</f>
        <v>0.89100000000000001</v>
      </c>
      <c r="O1919" t="str">
        <f>INDEX(lehmad!F$2:F$412,MATCH(klypsid!$B1919,lehmad!$A$2:$A$412,0))</f>
        <v>DYNASTY-ET</v>
      </c>
      <c r="P1919">
        <f>INDEX(lehmad!G$2:G$412,MATCH(klypsid!$B1919,lehmad!$A$2:$A$412,0))</f>
        <v>2002</v>
      </c>
      <c r="Q1919" s="2">
        <f>INDEX(lehmad!H$2:H$412,MATCH(klypsid!$B1919,lehmad!$A$2:$A$412,0))</f>
        <v>36044</v>
      </c>
      <c r="R1919">
        <f>INDEX(lehmad!I$2:I$412,MATCH(klypsid!$B1919,lehmad!$A$2:$A$412,0))</f>
        <v>124</v>
      </c>
      <c r="S1919">
        <f t="shared" si="204"/>
        <v>1</v>
      </c>
      <c r="T1919">
        <f t="shared" si="205"/>
        <v>144</v>
      </c>
      <c r="U1919">
        <f t="shared" si="206"/>
        <v>2</v>
      </c>
      <c r="V1919">
        <f t="shared" si="207"/>
        <v>-0.47393118833241266</v>
      </c>
      <c r="W1919">
        <f t="shared" si="208"/>
        <v>5</v>
      </c>
      <c r="X1919">
        <f t="shared" si="209"/>
        <v>31</v>
      </c>
    </row>
    <row r="1920" spans="1:24" x14ac:dyDescent="0.25">
      <c r="A1920">
        <v>3422</v>
      </c>
      <c r="B1920" t="str">
        <f t="shared" si="203"/>
        <v>E3422</v>
      </c>
      <c r="C1920" t="s">
        <v>45</v>
      </c>
      <c r="D1920">
        <v>1</v>
      </c>
      <c r="E1920" s="2">
        <v>39243</v>
      </c>
      <c r="F1920" s="2">
        <v>39418</v>
      </c>
      <c r="G1920">
        <v>39.1</v>
      </c>
      <c r="H1920">
        <v>3.57</v>
      </c>
      <c r="I1920">
        <v>3.25</v>
      </c>
      <c r="J1920">
        <v>20</v>
      </c>
      <c r="K1920" t="str">
        <f>INDEX(lehmad!B$2:B$412,MATCH(klypsid!$B1920,lehmad!$A$2:$A$412,0))</f>
        <v>19.04.2005</v>
      </c>
      <c r="L1920">
        <f>INDEX(lehmad!C$2:C$412,MATCH(klypsid!$B1920,lehmad!$A$2:$A$412,0))</f>
        <v>56172</v>
      </c>
      <c r="M1920">
        <f>INDEX(lehmad!D$2:D$412,MATCH(klypsid!$B1920,lehmad!$A$2:$A$412,0))</f>
        <v>125</v>
      </c>
      <c r="N1920">
        <f>INDEX(lehmad!E$2:E$412,MATCH(klypsid!$B1920,lehmad!$A$2:$A$412,0))</f>
        <v>0.89100000000000001</v>
      </c>
      <c r="O1920" t="str">
        <f>INDEX(lehmad!F$2:F$412,MATCH(klypsid!$B1920,lehmad!$A$2:$A$412,0))</f>
        <v>DYNASTY-ET</v>
      </c>
      <c r="P1920">
        <f>INDEX(lehmad!G$2:G$412,MATCH(klypsid!$B1920,lehmad!$A$2:$A$412,0))</f>
        <v>2002</v>
      </c>
      <c r="Q1920" s="2">
        <f>INDEX(lehmad!H$2:H$412,MATCH(klypsid!$B1920,lehmad!$A$2:$A$412,0))</f>
        <v>36044</v>
      </c>
      <c r="R1920">
        <f>INDEX(lehmad!I$2:I$412,MATCH(klypsid!$B1920,lehmad!$A$2:$A$412,0))</f>
        <v>124</v>
      </c>
      <c r="S1920">
        <f t="shared" si="204"/>
        <v>1</v>
      </c>
      <c r="T1920">
        <f t="shared" si="205"/>
        <v>175</v>
      </c>
      <c r="U1920">
        <f t="shared" si="206"/>
        <v>3</v>
      </c>
      <c r="V1920">
        <f t="shared" si="207"/>
        <v>0.67807190511263782</v>
      </c>
      <c r="W1920">
        <f t="shared" si="208"/>
        <v>6</v>
      </c>
      <c r="X1920">
        <f t="shared" si="209"/>
        <v>31</v>
      </c>
    </row>
    <row r="1921" spans="1:24" x14ac:dyDescent="0.25">
      <c r="A1921">
        <v>3422</v>
      </c>
      <c r="B1921" t="str">
        <f t="shared" si="203"/>
        <v>E3422</v>
      </c>
      <c r="C1921" t="s">
        <v>45</v>
      </c>
      <c r="D1921">
        <v>1</v>
      </c>
      <c r="E1921" s="2">
        <v>39243</v>
      </c>
      <c r="F1921" s="2">
        <v>39450</v>
      </c>
      <c r="G1921">
        <v>43.2</v>
      </c>
      <c r="H1921">
        <v>3.78</v>
      </c>
      <c r="I1921">
        <v>3.41</v>
      </c>
      <c r="J1921">
        <v>11</v>
      </c>
      <c r="K1921" t="str">
        <f>INDEX(lehmad!B$2:B$412,MATCH(klypsid!$B1921,lehmad!$A$2:$A$412,0))</f>
        <v>19.04.2005</v>
      </c>
      <c r="L1921">
        <f>INDEX(lehmad!C$2:C$412,MATCH(klypsid!$B1921,lehmad!$A$2:$A$412,0))</f>
        <v>56172</v>
      </c>
      <c r="M1921">
        <f>INDEX(lehmad!D$2:D$412,MATCH(klypsid!$B1921,lehmad!$A$2:$A$412,0))</f>
        <v>125</v>
      </c>
      <c r="N1921">
        <f>INDEX(lehmad!E$2:E$412,MATCH(klypsid!$B1921,lehmad!$A$2:$A$412,0))</f>
        <v>0.89100000000000001</v>
      </c>
      <c r="O1921" t="str">
        <f>INDEX(lehmad!F$2:F$412,MATCH(klypsid!$B1921,lehmad!$A$2:$A$412,0))</f>
        <v>DYNASTY-ET</v>
      </c>
      <c r="P1921">
        <f>INDEX(lehmad!G$2:G$412,MATCH(klypsid!$B1921,lehmad!$A$2:$A$412,0))</f>
        <v>2002</v>
      </c>
      <c r="Q1921" s="2">
        <f>INDEX(lehmad!H$2:H$412,MATCH(klypsid!$B1921,lehmad!$A$2:$A$412,0))</f>
        <v>36044</v>
      </c>
      <c r="R1921">
        <f>INDEX(lehmad!I$2:I$412,MATCH(klypsid!$B1921,lehmad!$A$2:$A$412,0))</f>
        <v>124</v>
      </c>
      <c r="S1921">
        <f t="shared" si="204"/>
        <v>1</v>
      </c>
      <c r="T1921">
        <f t="shared" si="205"/>
        <v>207</v>
      </c>
      <c r="U1921">
        <f t="shared" si="206"/>
        <v>3</v>
      </c>
      <c r="V1921">
        <f t="shared" si="207"/>
        <v>-0.1844245711374275</v>
      </c>
      <c r="W1921">
        <f t="shared" si="208"/>
        <v>7</v>
      </c>
      <c r="X1921">
        <f t="shared" si="209"/>
        <v>32</v>
      </c>
    </row>
    <row r="1922" spans="1:24" x14ac:dyDescent="0.25">
      <c r="A1922">
        <v>3422</v>
      </c>
      <c r="B1922" t="str">
        <f t="shared" ref="B1922:B1985" si="210">"E"&amp;A1922</f>
        <v>E3422</v>
      </c>
      <c r="C1922" t="s">
        <v>45</v>
      </c>
      <c r="D1922">
        <v>1</v>
      </c>
      <c r="E1922" s="2">
        <v>39243</v>
      </c>
      <c r="F1922" s="2">
        <v>39481</v>
      </c>
      <c r="G1922">
        <v>26.8</v>
      </c>
      <c r="H1922">
        <v>4.71</v>
      </c>
      <c r="I1922">
        <v>3.52</v>
      </c>
      <c r="J1922">
        <v>119</v>
      </c>
      <c r="K1922" t="str">
        <f>INDEX(lehmad!B$2:B$412,MATCH(klypsid!$B1922,lehmad!$A$2:$A$412,0))</f>
        <v>19.04.2005</v>
      </c>
      <c r="L1922">
        <f>INDEX(lehmad!C$2:C$412,MATCH(klypsid!$B1922,lehmad!$A$2:$A$412,0))</f>
        <v>56172</v>
      </c>
      <c r="M1922">
        <f>INDEX(lehmad!D$2:D$412,MATCH(klypsid!$B1922,lehmad!$A$2:$A$412,0))</f>
        <v>125</v>
      </c>
      <c r="N1922">
        <f>INDEX(lehmad!E$2:E$412,MATCH(klypsid!$B1922,lehmad!$A$2:$A$412,0))</f>
        <v>0.89100000000000001</v>
      </c>
      <c r="O1922" t="str">
        <f>INDEX(lehmad!F$2:F$412,MATCH(klypsid!$B1922,lehmad!$A$2:$A$412,0))</f>
        <v>DYNASTY-ET</v>
      </c>
      <c r="P1922">
        <f>INDEX(lehmad!G$2:G$412,MATCH(klypsid!$B1922,lehmad!$A$2:$A$412,0))</f>
        <v>2002</v>
      </c>
      <c r="Q1922" s="2">
        <f>INDEX(lehmad!H$2:H$412,MATCH(klypsid!$B1922,lehmad!$A$2:$A$412,0))</f>
        <v>36044</v>
      </c>
      <c r="R1922">
        <f>INDEX(lehmad!I$2:I$412,MATCH(klypsid!$B1922,lehmad!$A$2:$A$412,0))</f>
        <v>124</v>
      </c>
      <c r="S1922">
        <f t="shared" ref="S1922:S1985" si="211">IF(D1922&lt;=3,D1922,4)</f>
        <v>1</v>
      </c>
      <c r="T1922">
        <f t="shared" ref="T1922:T1985" si="212">F1922-E1922</f>
        <v>238</v>
      </c>
      <c r="U1922">
        <f t="shared" ref="U1922:U1985" si="213">IF(T1922&lt;=60, 1, IF(T1922&lt;=150,2,3))</f>
        <v>3</v>
      </c>
      <c r="V1922">
        <f t="shared" si="207"/>
        <v>3.2509615735332189</v>
      </c>
      <c r="W1922">
        <f t="shared" si="208"/>
        <v>8</v>
      </c>
      <c r="X1922">
        <f t="shared" si="209"/>
        <v>31</v>
      </c>
    </row>
    <row r="1923" spans="1:24" x14ac:dyDescent="0.25">
      <c r="A1923">
        <v>3422</v>
      </c>
      <c r="B1923" t="str">
        <f t="shared" si="210"/>
        <v>E3422</v>
      </c>
      <c r="C1923" t="s">
        <v>45</v>
      </c>
      <c r="D1923">
        <v>1</v>
      </c>
      <c r="E1923" s="2">
        <v>39243</v>
      </c>
      <c r="F1923" s="2">
        <v>39509</v>
      </c>
      <c r="G1923">
        <v>39.700000000000003</v>
      </c>
      <c r="H1923">
        <v>3.4</v>
      </c>
      <c r="I1923">
        <v>3.33</v>
      </c>
      <c r="J1923">
        <v>18</v>
      </c>
      <c r="K1923" t="str">
        <f>INDEX(lehmad!B$2:B$412,MATCH(klypsid!$B1923,lehmad!$A$2:$A$412,0))</f>
        <v>19.04.2005</v>
      </c>
      <c r="L1923">
        <f>INDEX(lehmad!C$2:C$412,MATCH(klypsid!$B1923,lehmad!$A$2:$A$412,0))</f>
        <v>56172</v>
      </c>
      <c r="M1923">
        <f>INDEX(lehmad!D$2:D$412,MATCH(klypsid!$B1923,lehmad!$A$2:$A$412,0))</f>
        <v>125</v>
      </c>
      <c r="N1923">
        <f>INDEX(lehmad!E$2:E$412,MATCH(klypsid!$B1923,lehmad!$A$2:$A$412,0))</f>
        <v>0.89100000000000001</v>
      </c>
      <c r="O1923" t="str">
        <f>INDEX(lehmad!F$2:F$412,MATCH(klypsid!$B1923,lehmad!$A$2:$A$412,0))</f>
        <v>DYNASTY-ET</v>
      </c>
      <c r="P1923">
        <f>INDEX(lehmad!G$2:G$412,MATCH(klypsid!$B1923,lehmad!$A$2:$A$412,0))</f>
        <v>2002</v>
      </c>
      <c r="Q1923" s="2">
        <f>INDEX(lehmad!H$2:H$412,MATCH(klypsid!$B1923,lehmad!$A$2:$A$412,0))</f>
        <v>36044</v>
      </c>
      <c r="R1923">
        <f>INDEX(lehmad!I$2:I$412,MATCH(klypsid!$B1923,lehmad!$A$2:$A$412,0))</f>
        <v>124</v>
      </c>
      <c r="S1923">
        <f t="shared" si="211"/>
        <v>1</v>
      </c>
      <c r="T1923">
        <f t="shared" si="212"/>
        <v>266</v>
      </c>
      <c r="U1923">
        <f t="shared" si="213"/>
        <v>3</v>
      </c>
      <c r="V1923">
        <f t="shared" ref="V1923:V1986" si="214">LOG(J1923/100,2)+3</f>
        <v>0.52606881166758779</v>
      </c>
      <c r="W1923">
        <f t="shared" ref="W1923:W1986" si="215">IF(A1923&lt;&gt;A1922, 1, IF(D1923&lt;&gt;D1922, 1, W1922+1))</f>
        <v>9</v>
      </c>
      <c r="X1923">
        <f t="shared" ref="X1923:X1986" si="216">IF(AND(A1923=A1922,D1923=D1922), F1923-F1922, F1923-E1923)</f>
        <v>28</v>
      </c>
    </row>
    <row r="1924" spans="1:24" x14ac:dyDescent="0.25">
      <c r="A1924">
        <v>3422</v>
      </c>
      <c r="B1924" t="str">
        <f t="shared" si="210"/>
        <v>E3422</v>
      </c>
      <c r="C1924" t="s">
        <v>45</v>
      </c>
      <c r="D1924">
        <v>1</v>
      </c>
      <c r="E1924" s="2">
        <v>39243</v>
      </c>
      <c r="F1924" s="2">
        <v>39539</v>
      </c>
      <c r="G1924">
        <v>45.5</v>
      </c>
      <c r="H1924">
        <v>2.95</v>
      </c>
      <c r="I1924">
        <v>3.31</v>
      </c>
      <c r="J1924">
        <v>51</v>
      </c>
      <c r="K1924" t="str">
        <f>INDEX(lehmad!B$2:B$412,MATCH(klypsid!$B1924,lehmad!$A$2:$A$412,0))</f>
        <v>19.04.2005</v>
      </c>
      <c r="L1924">
        <f>INDEX(lehmad!C$2:C$412,MATCH(klypsid!$B1924,lehmad!$A$2:$A$412,0))</f>
        <v>56172</v>
      </c>
      <c r="M1924">
        <f>INDEX(lehmad!D$2:D$412,MATCH(klypsid!$B1924,lehmad!$A$2:$A$412,0))</f>
        <v>125</v>
      </c>
      <c r="N1924">
        <f>INDEX(lehmad!E$2:E$412,MATCH(klypsid!$B1924,lehmad!$A$2:$A$412,0))</f>
        <v>0.89100000000000001</v>
      </c>
      <c r="O1924" t="str">
        <f>INDEX(lehmad!F$2:F$412,MATCH(klypsid!$B1924,lehmad!$A$2:$A$412,0))</f>
        <v>DYNASTY-ET</v>
      </c>
      <c r="P1924">
        <f>INDEX(lehmad!G$2:G$412,MATCH(klypsid!$B1924,lehmad!$A$2:$A$412,0))</f>
        <v>2002</v>
      </c>
      <c r="Q1924" s="2">
        <f>INDEX(lehmad!H$2:H$412,MATCH(klypsid!$B1924,lehmad!$A$2:$A$412,0))</f>
        <v>36044</v>
      </c>
      <c r="R1924">
        <f>INDEX(lehmad!I$2:I$412,MATCH(klypsid!$B1924,lehmad!$A$2:$A$412,0))</f>
        <v>124</v>
      </c>
      <c r="S1924">
        <f t="shared" si="211"/>
        <v>1</v>
      </c>
      <c r="T1924">
        <f t="shared" si="212"/>
        <v>296</v>
      </c>
      <c r="U1924">
        <f t="shared" si="213"/>
        <v>3</v>
      </c>
      <c r="V1924">
        <f t="shared" si="214"/>
        <v>2.0285691521967708</v>
      </c>
      <c r="W1924">
        <f t="shared" si="215"/>
        <v>10</v>
      </c>
      <c r="X1924">
        <f t="shared" si="216"/>
        <v>30</v>
      </c>
    </row>
    <row r="1925" spans="1:24" x14ac:dyDescent="0.25">
      <c r="A1925">
        <v>3422</v>
      </c>
      <c r="B1925" t="str">
        <f t="shared" si="210"/>
        <v>E3422</v>
      </c>
      <c r="C1925" t="s">
        <v>45</v>
      </c>
      <c r="D1925">
        <v>1</v>
      </c>
      <c r="E1925" s="2">
        <v>39243</v>
      </c>
      <c r="F1925" s="2">
        <v>39572</v>
      </c>
      <c r="G1925">
        <v>43.8</v>
      </c>
      <c r="H1925">
        <v>2.4900000000000002</v>
      </c>
      <c r="I1925">
        <v>3.39</v>
      </c>
      <c r="J1925">
        <v>15</v>
      </c>
      <c r="K1925" t="str">
        <f>INDEX(lehmad!B$2:B$412,MATCH(klypsid!$B1925,lehmad!$A$2:$A$412,0))</f>
        <v>19.04.2005</v>
      </c>
      <c r="L1925">
        <f>INDEX(lehmad!C$2:C$412,MATCH(klypsid!$B1925,lehmad!$A$2:$A$412,0))</f>
        <v>56172</v>
      </c>
      <c r="M1925">
        <f>INDEX(lehmad!D$2:D$412,MATCH(klypsid!$B1925,lehmad!$A$2:$A$412,0))</f>
        <v>125</v>
      </c>
      <c r="N1925">
        <f>INDEX(lehmad!E$2:E$412,MATCH(klypsid!$B1925,lehmad!$A$2:$A$412,0))</f>
        <v>0.89100000000000001</v>
      </c>
      <c r="O1925" t="str">
        <f>INDEX(lehmad!F$2:F$412,MATCH(klypsid!$B1925,lehmad!$A$2:$A$412,0))</f>
        <v>DYNASTY-ET</v>
      </c>
      <c r="P1925">
        <f>INDEX(lehmad!G$2:G$412,MATCH(klypsid!$B1925,lehmad!$A$2:$A$412,0))</f>
        <v>2002</v>
      </c>
      <c r="Q1925" s="2">
        <f>INDEX(lehmad!H$2:H$412,MATCH(klypsid!$B1925,lehmad!$A$2:$A$412,0))</f>
        <v>36044</v>
      </c>
      <c r="R1925">
        <f>INDEX(lehmad!I$2:I$412,MATCH(klypsid!$B1925,lehmad!$A$2:$A$412,0))</f>
        <v>124</v>
      </c>
      <c r="S1925">
        <f t="shared" si="211"/>
        <v>1</v>
      </c>
      <c r="T1925">
        <f t="shared" si="212"/>
        <v>329</v>
      </c>
      <c r="U1925">
        <f t="shared" si="213"/>
        <v>3</v>
      </c>
      <c r="V1925">
        <f t="shared" si="214"/>
        <v>0.26303440583379389</v>
      </c>
      <c r="W1925">
        <f t="shared" si="215"/>
        <v>11</v>
      </c>
      <c r="X1925">
        <f t="shared" si="216"/>
        <v>33</v>
      </c>
    </row>
    <row r="1926" spans="1:24" x14ac:dyDescent="0.25">
      <c r="A1926">
        <v>3422</v>
      </c>
      <c r="B1926" t="str">
        <f t="shared" si="210"/>
        <v>E3422</v>
      </c>
      <c r="C1926" t="s">
        <v>45</v>
      </c>
      <c r="D1926">
        <v>1</v>
      </c>
      <c r="E1926" s="2">
        <v>39243</v>
      </c>
      <c r="F1926" s="2">
        <v>39600</v>
      </c>
      <c r="G1926">
        <v>44.9</v>
      </c>
      <c r="H1926">
        <v>2.44</v>
      </c>
      <c r="I1926">
        <v>3.3</v>
      </c>
      <c r="J1926">
        <v>13</v>
      </c>
      <c r="K1926" t="str">
        <f>INDEX(lehmad!B$2:B$412,MATCH(klypsid!$B1926,lehmad!$A$2:$A$412,0))</f>
        <v>19.04.2005</v>
      </c>
      <c r="L1926">
        <f>INDEX(lehmad!C$2:C$412,MATCH(klypsid!$B1926,lehmad!$A$2:$A$412,0))</f>
        <v>56172</v>
      </c>
      <c r="M1926">
        <f>INDEX(lehmad!D$2:D$412,MATCH(klypsid!$B1926,lehmad!$A$2:$A$412,0))</f>
        <v>125</v>
      </c>
      <c r="N1926">
        <f>INDEX(lehmad!E$2:E$412,MATCH(klypsid!$B1926,lehmad!$A$2:$A$412,0))</f>
        <v>0.89100000000000001</v>
      </c>
      <c r="O1926" t="str">
        <f>INDEX(lehmad!F$2:F$412,MATCH(klypsid!$B1926,lehmad!$A$2:$A$412,0))</f>
        <v>DYNASTY-ET</v>
      </c>
      <c r="P1926">
        <f>INDEX(lehmad!G$2:G$412,MATCH(klypsid!$B1926,lehmad!$A$2:$A$412,0))</f>
        <v>2002</v>
      </c>
      <c r="Q1926" s="2">
        <f>INDEX(lehmad!H$2:H$412,MATCH(klypsid!$B1926,lehmad!$A$2:$A$412,0))</f>
        <v>36044</v>
      </c>
      <c r="R1926">
        <f>INDEX(lehmad!I$2:I$412,MATCH(klypsid!$B1926,lehmad!$A$2:$A$412,0))</f>
        <v>124</v>
      </c>
      <c r="S1926">
        <f t="shared" si="211"/>
        <v>1</v>
      </c>
      <c r="T1926">
        <f t="shared" si="212"/>
        <v>357</v>
      </c>
      <c r="U1926">
        <f t="shared" si="213"/>
        <v>3</v>
      </c>
      <c r="V1926">
        <f t="shared" si="214"/>
        <v>5.6583528366367375E-2</v>
      </c>
      <c r="W1926">
        <f t="shared" si="215"/>
        <v>12</v>
      </c>
      <c r="X1926">
        <f t="shared" si="216"/>
        <v>28</v>
      </c>
    </row>
    <row r="1927" spans="1:24" x14ac:dyDescent="0.25">
      <c r="A1927">
        <v>3422</v>
      </c>
      <c r="B1927" t="str">
        <f t="shared" si="210"/>
        <v>E3422</v>
      </c>
      <c r="C1927" t="s">
        <v>45</v>
      </c>
      <c r="D1927">
        <v>1</v>
      </c>
      <c r="E1927" s="2">
        <v>39243</v>
      </c>
      <c r="F1927" s="2">
        <v>39631</v>
      </c>
      <c r="G1927">
        <v>43.7</v>
      </c>
      <c r="H1927">
        <v>2.98</v>
      </c>
      <c r="I1927">
        <v>3.3</v>
      </c>
      <c r="J1927">
        <v>14</v>
      </c>
      <c r="K1927" t="str">
        <f>INDEX(lehmad!B$2:B$412,MATCH(klypsid!$B1927,lehmad!$A$2:$A$412,0))</f>
        <v>19.04.2005</v>
      </c>
      <c r="L1927">
        <f>INDEX(lehmad!C$2:C$412,MATCH(klypsid!$B1927,lehmad!$A$2:$A$412,0))</f>
        <v>56172</v>
      </c>
      <c r="M1927">
        <f>INDEX(lehmad!D$2:D$412,MATCH(klypsid!$B1927,lehmad!$A$2:$A$412,0))</f>
        <v>125</v>
      </c>
      <c r="N1927">
        <f>INDEX(lehmad!E$2:E$412,MATCH(klypsid!$B1927,lehmad!$A$2:$A$412,0))</f>
        <v>0.89100000000000001</v>
      </c>
      <c r="O1927" t="str">
        <f>INDEX(lehmad!F$2:F$412,MATCH(klypsid!$B1927,lehmad!$A$2:$A$412,0))</f>
        <v>DYNASTY-ET</v>
      </c>
      <c r="P1927">
        <f>INDEX(lehmad!G$2:G$412,MATCH(klypsid!$B1927,lehmad!$A$2:$A$412,0))</f>
        <v>2002</v>
      </c>
      <c r="Q1927" s="2">
        <f>INDEX(lehmad!H$2:H$412,MATCH(klypsid!$B1927,lehmad!$A$2:$A$412,0))</f>
        <v>36044</v>
      </c>
      <c r="R1927">
        <f>INDEX(lehmad!I$2:I$412,MATCH(klypsid!$B1927,lehmad!$A$2:$A$412,0))</f>
        <v>124</v>
      </c>
      <c r="S1927">
        <f t="shared" si="211"/>
        <v>1</v>
      </c>
      <c r="T1927">
        <f t="shared" si="212"/>
        <v>388</v>
      </c>
      <c r="U1927">
        <f t="shared" si="213"/>
        <v>3</v>
      </c>
      <c r="V1927">
        <f t="shared" si="214"/>
        <v>0.16349873228287937</v>
      </c>
      <c r="W1927">
        <f t="shared" si="215"/>
        <v>13</v>
      </c>
      <c r="X1927">
        <f t="shared" si="216"/>
        <v>31</v>
      </c>
    </row>
    <row r="1928" spans="1:24" x14ac:dyDescent="0.25">
      <c r="A1928">
        <v>3422</v>
      </c>
      <c r="B1928" t="str">
        <f t="shared" si="210"/>
        <v>E3422</v>
      </c>
      <c r="C1928" t="s">
        <v>45</v>
      </c>
      <c r="D1928">
        <v>1</v>
      </c>
      <c r="E1928" s="2">
        <v>39243</v>
      </c>
      <c r="F1928" s="2">
        <v>39663</v>
      </c>
      <c r="G1928">
        <v>42.2</v>
      </c>
      <c r="H1928">
        <v>3.58</v>
      </c>
      <c r="I1928">
        <v>3.24</v>
      </c>
      <c r="J1928">
        <v>20</v>
      </c>
      <c r="K1928" t="str">
        <f>INDEX(lehmad!B$2:B$412,MATCH(klypsid!$B1928,lehmad!$A$2:$A$412,0))</f>
        <v>19.04.2005</v>
      </c>
      <c r="L1928">
        <f>INDEX(lehmad!C$2:C$412,MATCH(klypsid!$B1928,lehmad!$A$2:$A$412,0))</f>
        <v>56172</v>
      </c>
      <c r="M1928">
        <f>INDEX(lehmad!D$2:D$412,MATCH(klypsid!$B1928,lehmad!$A$2:$A$412,0))</f>
        <v>125</v>
      </c>
      <c r="N1928">
        <f>INDEX(lehmad!E$2:E$412,MATCH(klypsid!$B1928,lehmad!$A$2:$A$412,0))</f>
        <v>0.89100000000000001</v>
      </c>
      <c r="O1928" t="str">
        <f>INDEX(lehmad!F$2:F$412,MATCH(klypsid!$B1928,lehmad!$A$2:$A$412,0))</f>
        <v>DYNASTY-ET</v>
      </c>
      <c r="P1928">
        <f>INDEX(lehmad!G$2:G$412,MATCH(klypsid!$B1928,lehmad!$A$2:$A$412,0))</f>
        <v>2002</v>
      </c>
      <c r="Q1928" s="2">
        <f>INDEX(lehmad!H$2:H$412,MATCH(klypsid!$B1928,lehmad!$A$2:$A$412,0))</f>
        <v>36044</v>
      </c>
      <c r="R1928">
        <f>INDEX(lehmad!I$2:I$412,MATCH(klypsid!$B1928,lehmad!$A$2:$A$412,0))</f>
        <v>124</v>
      </c>
      <c r="S1928">
        <f t="shared" si="211"/>
        <v>1</v>
      </c>
      <c r="T1928">
        <f t="shared" si="212"/>
        <v>420</v>
      </c>
      <c r="U1928">
        <f t="shared" si="213"/>
        <v>3</v>
      </c>
      <c r="V1928">
        <f t="shared" si="214"/>
        <v>0.67807190511263782</v>
      </c>
      <c r="W1928">
        <f t="shared" si="215"/>
        <v>14</v>
      </c>
      <c r="X1928">
        <f t="shared" si="216"/>
        <v>32</v>
      </c>
    </row>
    <row r="1929" spans="1:24" x14ac:dyDescent="0.25">
      <c r="A1929">
        <v>3422</v>
      </c>
      <c r="B1929" t="str">
        <f t="shared" si="210"/>
        <v>E3422</v>
      </c>
      <c r="C1929" t="s">
        <v>45</v>
      </c>
      <c r="D1929">
        <v>1</v>
      </c>
      <c r="E1929" s="2">
        <v>39243</v>
      </c>
      <c r="F1929" s="2">
        <v>39693</v>
      </c>
      <c r="G1929">
        <v>32.6</v>
      </c>
      <c r="H1929">
        <v>3.44</v>
      </c>
      <c r="I1929">
        <v>3.23</v>
      </c>
      <c r="J1929">
        <v>16</v>
      </c>
      <c r="K1929" t="str">
        <f>INDEX(lehmad!B$2:B$412,MATCH(klypsid!$B1929,lehmad!$A$2:$A$412,0))</f>
        <v>19.04.2005</v>
      </c>
      <c r="L1929">
        <f>INDEX(lehmad!C$2:C$412,MATCH(klypsid!$B1929,lehmad!$A$2:$A$412,0))</f>
        <v>56172</v>
      </c>
      <c r="M1929">
        <f>INDEX(lehmad!D$2:D$412,MATCH(klypsid!$B1929,lehmad!$A$2:$A$412,0))</f>
        <v>125</v>
      </c>
      <c r="N1929">
        <f>INDEX(lehmad!E$2:E$412,MATCH(klypsid!$B1929,lehmad!$A$2:$A$412,0))</f>
        <v>0.89100000000000001</v>
      </c>
      <c r="O1929" t="str">
        <f>INDEX(lehmad!F$2:F$412,MATCH(klypsid!$B1929,lehmad!$A$2:$A$412,0))</f>
        <v>DYNASTY-ET</v>
      </c>
      <c r="P1929">
        <f>INDEX(lehmad!G$2:G$412,MATCH(klypsid!$B1929,lehmad!$A$2:$A$412,0))</f>
        <v>2002</v>
      </c>
      <c r="Q1929" s="2">
        <f>INDEX(lehmad!H$2:H$412,MATCH(klypsid!$B1929,lehmad!$A$2:$A$412,0))</f>
        <v>36044</v>
      </c>
      <c r="R1929">
        <f>INDEX(lehmad!I$2:I$412,MATCH(klypsid!$B1929,lehmad!$A$2:$A$412,0))</f>
        <v>124</v>
      </c>
      <c r="S1929">
        <f t="shared" si="211"/>
        <v>1</v>
      </c>
      <c r="T1929">
        <f t="shared" si="212"/>
        <v>450</v>
      </c>
      <c r="U1929">
        <f t="shared" si="213"/>
        <v>3</v>
      </c>
      <c r="V1929">
        <f t="shared" si="214"/>
        <v>0.35614381022527519</v>
      </c>
      <c r="W1929">
        <f t="shared" si="215"/>
        <v>15</v>
      </c>
      <c r="X1929">
        <f t="shared" si="216"/>
        <v>30</v>
      </c>
    </row>
    <row r="1930" spans="1:24" x14ac:dyDescent="0.25">
      <c r="A1930">
        <v>3422</v>
      </c>
      <c r="B1930" t="str">
        <f t="shared" si="210"/>
        <v>E3422</v>
      </c>
      <c r="C1930" t="s">
        <v>45</v>
      </c>
      <c r="D1930">
        <v>2</v>
      </c>
      <c r="E1930" s="2">
        <v>39757</v>
      </c>
      <c r="F1930" s="2">
        <v>39783</v>
      </c>
      <c r="G1930">
        <v>60.9</v>
      </c>
      <c r="H1930">
        <v>4.08</v>
      </c>
      <c r="I1930">
        <v>3.1</v>
      </c>
      <c r="J1930">
        <v>16</v>
      </c>
      <c r="K1930" t="str">
        <f>INDEX(lehmad!B$2:B$412,MATCH(klypsid!$B1930,lehmad!$A$2:$A$412,0))</f>
        <v>19.04.2005</v>
      </c>
      <c r="L1930">
        <f>INDEX(lehmad!C$2:C$412,MATCH(klypsid!$B1930,lehmad!$A$2:$A$412,0))</f>
        <v>56172</v>
      </c>
      <c r="M1930">
        <f>INDEX(lehmad!D$2:D$412,MATCH(klypsid!$B1930,lehmad!$A$2:$A$412,0))</f>
        <v>125</v>
      </c>
      <c r="N1930">
        <f>INDEX(lehmad!E$2:E$412,MATCH(klypsid!$B1930,lehmad!$A$2:$A$412,0))</f>
        <v>0.89100000000000001</v>
      </c>
      <c r="O1930" t="str">
        <f>INDEX(lehmad!F$2:F$412,MATCH(klypsid!$B1930,lehmad!$A$2:$A$412,0))</f>
        <v>DYNASTY-ET</v>
      </c>
      <c r="P1930">
        <f>INDEX(lehmad!G$2:G$412,MATCH(klypsid!$B1930,lehmad!$A$2:$A$412,0))</f>
        <v>2002</v>
      </c>
      <c r="Q1930" s="2">
        <f>INDEX(lehmad!H$2:H$412,MATCH(klypsid!$B1930,lehmad!$A$2:$A$412,0))</f>
        <v>36044</v>
      </c>
      <c r="R1930">
        <f>INDEX(lehmad!I$2:I$412,MATCH(klypsid!$B1930,lehmad!$A$2:$A$412,0))</f>
        <v>124</v>
      </c>
      <c r="S1930">
        <f t="shared" si="211"/>
        <v>2</v>
      </c>
      <c r="T1930">
        <f t="shared" si="212"/>
        <v>26</v>
      </c>
      <c r="U1930">
        <f t="shared" si="213"/>
        <v>1</v>
      </c>
      <c r="V1930">
        <f t="shared" si="214"/>
        <v>0.35614381022527519</v>
      </c>
      <c r="W1930">
        <f t="shared" si="215"/>
        <v>1</v>
      </c>
      <c r="X1930">
        <f t="shared" si="216"/>
        <v>26</v>
      </c>
    </row>
    <row r="1931" spans="1:24" x14ac:dyDescent="0.25">
      <c r="A1931">
        <v>3422</v>
      </c>
      <c r="B1931" t="str">
        <f t="shared" si="210"/>
        <v>E3422</v>
      </c>
      <c r="C1931" t="s">
        <v>45</v>
      </c>
      <c r="D1931">
        <v>2</v>
      </c>
      <c r="E1931" s="2">
        <v>39757</v>
      </c>
      <c r="F1931" s="2">
        <v>39817</v>
      </c>
      <c r="G1931">
        <v>63.8</v>
      </c>
      <c r="H1931">
        <v>2.82</v>
      </c>
      <c r="I1931">
        <v>3.03</v>
      </c>
      <c r="J1931">
        <v>79</v>
      </c>
      <c r="K1931" t="str">
        <f>INDEX(lehmad!B$2:B$412,MATCH(klypsid!$B1931,lehmad!$A$2:$A$412,0))</f>
        <v>19.04.2005</v>
      </c>
      <c r="L1931">
        <f>INDEX(lehmad!C$2:C$412,MATCH(klypsid!$B1931,lehmad!$A$2:$A$412,0))</f>
        <v>56172</v>
      </c>
      <c r="M1931">
        <f>INDEX(lehmad!D$2:D$412,MATCH(klypsid!$B1931,lehmad!$A$2:$A$412,0))</f>
        <v>125</v>
      </c>
      <c r="N1931">
        <f>INDEX(lehmad!E$2:E$412,MATCH(klypsid!$B1931,lehmad!$A$2:$A$412,0))</f>
        <v>0.89100000000000001</v>
      </c>
      <c r="O1931" t="str">
        <f>INDEX(lehmad!F$2:F$412,MATCH(klypsid!$B1931,lehmad!$A$2:$A$412,0))</f>
        <v>DYNASTY-ET</v>
      </c>
      <c r="P1931">
        <f>INDEX(lehmad!G$2:G$412,MATCH(klypsid!$B1931,lehmad!$A$2:$A$412,0))</f>
        <v>2002</v>
      </c>
      <c r="Q1931" s="2">
        <f>INDEX(lehmad!H$2:H$412,MATCH(klypsid!$B1931,lehmad!$A$2:$A$412,0))</f>
        <v>36044</v>
      </c>
      <c r="R1931">
        <f>INDEX(lehmad!I$2:I$412,MATCH(klypsid!$B1931,lehmad!$A$2:$A$412,0))</f>
        <v>124</v>
      </c>
      <c r="S1931">
        <f t="shared" si="211"/>
        <v>2</v>
      </c>
      <c r="T1931">
        <f t="shared" si="212"/>
        <v>60</v>
      </c>
      <c r="U1931">
        <f t="shared" si="213"/>
        <v>1</v>
      </c>
      <c r="V1931">
        <f t="shared" si="214"/>
        <v>2.6599245584023783</v>
      </c>
      <c r="W1931">
        <f t="shared" si="215"/>
        <v>2</v>
      </c>
      <c r="X1931">
        <f t="shared" si="216"/>
        <v>34</v>
      </c>
    </row>
    <row r="1932" spans="1:24" x14ac:dyDescent="0.25">
      <c r="A1932">
        <v>3422</v>
      </c>
      <c r="B1932" t="str">
        <f t="shared" si="210"/>
        <v>E3422</v>
      </c>
      <c r="C1932" t="s">
        <v>45</v>
      </c>
      <c r="D1932">
        <v>2</v>
      </c>
      <c r="E1932" s="2">
        <v>39757</v>
      </c>
      <c r="F1932" s="2">
        <v>39845</v>
      </c>
      <c r="G1932">
        <v>58.2</v>
      </c>
      <c r="H1932">
        <v>2.99</v>
      </c>
      <c r="I1932">
        <v>3.21</v>
      </c>
      <c r="J1932">
        <v>230</v>
      </c>
      <c r="K1932" t="str">
        <f>INDEX(lehmad!B$2:B$412,MATCH(klypsid!$B1932,lehmad!$A$2:$A$412,0))</f>
        <v>19.04.2005</v>
      </c>
      <c r="L1932">
        <f>INDEX(lehmad!C$2:C$412,MATCH(klypsid!$B1932,lehmad!$A$2:$A$412,0))</f>
        <v>56172</v>
      </c>
      <c r="M1932">
        <f>INDEX(lehmad!D$2:D$412,MATCH(klypsid!$B1932,lehmad!$A$2:$A$412,0))</f>
        <v>125</v>
      </c>
      <c r="N1932">
        <f>INDEX(lehmad!E$2:E$412,MATCH(klypsid!$B1932,lehmad!$A$2:$A$412,0))</f>
        <v>0.89100000000000001</v>
      </c>
      <c r="O1932" t="str">
        <f>INDEX(lehmad!F$2:F$412,MATCH(klypsid!$B1932,lehmad!$A$2:$A$412,0))</f>
        <v>DYNASTY-ET</v>
      </c>
      <c r="P1932">
        <f>INDEX(lehmad!G$2:G$412,MATCH(klypsid!$B1932,lehmad!$A$2:$A$412,0))</f>
        <v>2002</v>
      </c>
      <c r="Q1932" s="2">
        <f>INDEX(lehmad!H$2:H$412,MATCH(klypsid!$B1932,lehmad!$A$2:$A$412,0))</f>
        <v>36044</v>
      </c>
      <c r="R1932">
        <f>INDEX(lehmad!I$2:I$412,MATCH(klypsid!$B1932,lehmad!$A$2:$A$412,0))</f>
        <v>124</v>
      </c>
      <c r="S1932">
        <f t="shared" si="211"/>
        <v>2</v>
      </c>
      <c r="T1932">
        <f t="shared" si="212"/>
        <v>88</v>
      </c>
      <c r="U1932">
        <f t="shared" si="213"/>
        <v>2</v>
      </c>
      <c r="V1932">
        <f t="shared" si="214"/>
        <v>4.2016338611696504</v>
      </c>
      <c r="W1932">
        <f t="shared" si="215"/>
        <v>3</v>
      </c>
      <c r="X1932">
        <f t="shared" si="216"/>
        <v>28</v>
      </c>
    </row>
    <row r="1933" spans="1:24" x14ac:dyDescent="0.25">
      <c r="A1933">
        <v>3422</v>
      </c>
      <c r="B1933" t="str">
        <f t="shared" si="210"/>
        <v>E3422</v>
      </c>
      <c r="C1933" t="s">
        <v>45</v>
      </c>
      <c r="D1933">
        <v>2</v>
      </c>
      <c r="E1933" s="2">
        <v>39757</v>
      </c>
      <c r="F1933" s="2">
        <v>39875</v>
      </c>
      <c r="G1933">
        <v>55.9</v>
      </c>
      <c r="H1933">
        <v>3.31</v>
      </c>
      <c r="I1933">
        <v>3.2</v>
      </c>
      <c r="J1933">
        <v>113</v>
      </c>
      <c r="K1933" t="str">
        <f>INDEX(lehmad!B$2:B$412,MATCH(klypsid!$B1933,lehmad!$A$2:$A$412,0))</f>
        <v>19.04.2005</v>
      </c>
      <c r="L1933">
        <f>INDEX(lehmad!C$2:C$412,MATCH(klypsid!$B1933,lehmad!$A$2:$A$412,0))</f>
        <v>56172</v>
      </c>
      <c r="M1933">
        <f>INDEX(lehmad!D$2:D$412,MATCH(klypsid!$B1933,lehmad!$A$2:$A$412,0))</f>
        <v>125</v>
      </c>
      <c r="N1933">
        <f>INDEX(lehmad!E$2:E$412,MATCH(klypsid!$B1933,lehmad!$A$2:$A$412,0))</f>
        <v>0.89100000000000001</v>
      </c>
      <c r="O1933" t="str">
        <f>INDEX(lehmad!F$2:F$412,MATCH(klypsid!$B1933,lehmad!$A$2:$A$412,0))</f>
        <v>DYNASTY-ET</v>
      </c>
      <c r="P1933">
        <f>INDEX(lehmad!G$2:G$412,MATCH(klypsid!$B1933,lehmad!$A$2:$A$412,0))</f>
        <v>2002</v>
      </c>
      <c r="Q1933" s="2">
        <f>INDEX(lehmad!H$2:H$412,MATCH(klypsid!$B1933,lehmad!$A$2:$A$412,0))</f>
        <v>36044</v>
      </c>
      <c r="R1933">
        <f>INDEX(lehmad!I$2:I$412,MATCH(klypsid!$B1933,lehmad!$A$2:$A$412,0))</f>
        <v>124</v>
      </c>
      <c r="S1933">
        <f t="shared" si="211"/>
        <v>2</v>
      </c>
      <c r="T1933">
        <f t="shared" si="212"/>
        <v>118</v>
      </c>
      <c r="U1933">
        <f t="shared" si="213"/>
        <v>2</v>
      </c>
      <c r="V1933">
        <f t="shared" si="214"/>
        <v>3.176322772640463</v>
      </c>
      <c r="W1933">
        <f t="shared" si="215"/>
        <v>4</v>
      </c>
      <c r="X1933">
        <f t="shared" si="216"/>
        <v>30</v>
      </c>
    </row>
    <row r="1934" spans="1:24" x14ac:dyDescent="0.25">
      <c r="A1934">
        <v>3422</v>
      </c>
      <c r="B1934" t="str">
        <f t="shared" si="210"/>
        <v>E3422</v>
      </c>
      <c r="C1934" t="s">
        <v>45</v>
      </c>
      <c r="D1934">
        <v>2</v>
      </c>
      <c r="E1934" s="2">
        <v>39757</v>
      </c>
      <c r="F1934" s="2">
        <v>39908</v>
      </c>
      <c r="G1934">
        <v>51.9</v>
      </c>
      <c r="H1934">
        <v>3.36</v>
      </c>
      <c r="I1934">
        <v>3.1</v>
      </c>
      <c r="J1934">
        <v>141</v>
      </c>
      <c r="K1934" t="str">
        <f>INDEX(lehmad!B$2:B$412,MATCH(klypsid!$B1934,lehmad!$A$2:$A$412,0))</f>
        <v>19.04.2005</v>
      </c>
      <c r="L1934">
        <f>INDEX(lehmad!C$2:C$412,MATCH(klypsid!$B1934,lehmad!$A$2:$A$412,0))</f>
        <v>56172</v>
      </c>
      <c r="M1934">
        <f>INDEX(lehmad!D$2:D$412,MATCH(klypsid!$B1934,lehmad!$A$2:$A$412,0))</f>
        <v>125</v>
      </c>
      <c r="N1934">
        <f>INDEX(lehmad!E$2:E$412,MATCH(klypsid!$B1934,lehmad!$A$2:$A$412,0))</f>
        <v>0.89100000000000001</v>
      </c>
      <c r="O1934" t="str">
        <f>INDEX(lehmad!F$2:F$412,MATCH(klypsid!$B1934,lehmad!$A$2:$A$412,0))</f>
        <v>DYNASTY-ET</v>
      </c>
      <c r="P1934">
        <f>INDEX(lehmad!G$2:G$412,MATCH(klypsid!$B1934,lehmad!$A$2:$A$412,0))</f>
        <v>2002</v>
      </c>
      <c r="Q1934" s="2">
        <f>INDEX(lehmad!H$2:H$412,MATCH(klypsid!$B1934,lehmad!$A$2:$A$412,0))</f>
        <v>36044</v>
      </c>
      <c r="R1934">
        <f>INDEX(lehmad!I$2:I$412,MATCH(klypsid!$B1934,lehmad!$A$2:$A$412,0))</f>
        <v>124</v>
      </c>
      <c r="S1934">
        <f t="shared" si="211"/>
        <v>2</v>
      </c>
      <c r="T1934">
        <f t="shared" si="212"/>
        <v>151</v>
      </c>
      <c r="U1934">
        <f t="shared" si="213"/>
        <v>3</v>
      </c>
      <c r="V1934">
        <f t="shared" si="214"/>
        <v>3.4956951626240689</v>
      </c>
      <c r="W1934">
        <f t="shared" si="215"/>
        <v>5</v>
      </c>
      <c r="X1934">
        <f t="shared" si="216"/>
        <v>33</v>
      </c>
    </row>
    <row r="1935" spans="1:24" x14ac:dyDescent="0.25">
      <c r="A1935">
        <v>3422</v>
      </c>
      <c r="B1935" t="str">
        <f t="shared" si="210"/>
        <v>E3422</v>
      </c>
      <c r="C1935" t="s">
        <v>45</v>
      </c>
      <c r="D1935">
        <v>2</v>
      </c>
      <c r="E1935" s="2">
        <v>39757</v>
      </c>
      <c r="F1935" s="2">
        <v>39944</v>
      </c>
      <c r="G1935">
        <v>47.2</v>
      </c>
      <c r="H1935">
        <v>3.22</v>
      </c>
      <c r="I1935">
        <v>3.18</v>
      </c>
      <c r="J1935">
        <v>148</v>
      </c>
      <c r="K1935" t="str">
        <f>INDEX(lehmad!B$2:B$412,MATCH(klypsid!$B1935,lehmad!$A$2:$A$412,0))</f>
        <v>19.04.2005</v>
      </c>
      <c r="L1935">
        <f>INDEX(lehmad!C$2:C$412,MATCH(klypsid!$B1935,lehmad!$A$2:$A$412,0))</f>
        <v>56172</v>
      </c>
      <c r="M1935">
        <f>INDEX(lehmad!D$2:D$412,MATCH(klypsid!$B1935,lehmad!$A$2:$A$412,0))</f>
        <v>125</v>
      </c>
      <c r="N1935">
        <f>INDEX(lehmad!E$2:E$412,MATCH(klypsid!$B1935,lehmad!$A$2:$A$412,0))</f>
        <v>0.89100000000000001</v>
      </c>
      <c r="O1935" t="str">
        <f>INDEX(lehmad!F$2:F$412,MATCH(klypsid!$B1935,lehmad!$A$2:$A$412,0))</f>
        <v>DYNASTY-ET</v>
      </c>
      <c r="P1935">
        <f>INDEX(lehmad!G$2:G$412,MATCH(klypsid!$B1935,lehmad!$A$2:$A$412,0))</f>
        <v>2002</v>
      </c>
      <c r="Q1935" s="2">
        <f>INDEX(lehmad!H$2:H$412,MATCH(klypsid!$B1935,lehmad!$A$2:$A$412,0))</f>
        <v>36044</v>
      </c>
      <c r="R1935">
        <f>INDEX(lehmad!I$2:I$412,MATCH(klypsid!$B1935,lehmad!$A$2:$A$412,0))</f>
        <v>124</v>
      </c>
      <c r="S1935">
        <f t="shared" si="211"/>
        <v>2</v>
      </c>
      <c r="T1935">
        <f t="shared" si="212"/>
        <v>187</v>
      </c>
      <c r="U1935">
        <f t="shared" si="213"/>
        <v>3</v>
      </c>
      <c r="V1935">
        <f t="shared" si="214"/>
        <v>3.5655971758542249</v>
      </c>
      <c r="W1935">
        <f t="shared" si="215"/>
        <v>6</v>
      </c>
      <c r="X1935">
        <f t="shared" si="216"/>
        <v>36</v>
      </c>
    </row>
    <row r="1936" spans="1:24" x14ac:dyDescent="0.25">
      <c r="A1936">
        <v>3422</v>
      </c>
      <c r="B1936" t="str">
        <f t="shared" si="210"/>
        <v>E3422</v>
      </c>
      <c r="C1936" t="s">
        <v>45</v>
      </c>
      <c r="D1936">
        <v>2</v>
      </c>
      <c r="E1936" s="2">
        <v>39757</v>
      </c>
      <c r="F1936" s="2">
        <v>39972</v>
      </c>
      <c r="G1936">
        <v>45</v>
      </c>
      <c r="H1936">
        <v>2.77</v>
      </c>
      <c r="I1936">
        <v>3.11</v>
      </c>
      <c r="J1936">
        <v>94</v>
      </c>
      <c r="K1936" t="str">
        <f>INDEX(lehmad!B$2:B$412,MATCH(klypsid!$B1936,lehmad!$A$2:$A$412,0))</f>
        <v>19.04.2005</v>
      </c>
      <c r="L1936">
        <f>INDEX(lehmad!C$2:C$412,MATCH(klypsid!$B1936,lehmad!$A$2:$A$412,0))</f>
        <v>56172</v>
      </c>
      <c r="M1936">
        <f>INDEX(lehmad!D$2:D$412,MATCH(klypsid!$B1936,lehmad!$A$2:$A$412,0))</f>
        <v>125</v>
      </c>
      <c r="N1936">
        <f>INDEX(lehmad!E$2:E$412,MATCH(klypsid!$B1936,lehmad!$A$2:$A$412,0))</f>
        <v>0.89100000000000001</v>
      </c>
      <c r="O1936" t="str">
        <f>INDEX(lehmad!F$2:F$412,MATCH(klypsid!$B1936,lehmad!$A$2:$A$412,0))</f>
        <v>DYNASTY-ET</v>
      </c>
      <c r="P1936">
        <f>INDEX(lehmad!G$2:G$412,MATCH(klypsid!$B1936,lehmad!$A$2:$A$412,0))</f>
        <v>2002</v>
      </c>
      <c r="Q1936" s="2">
        <f>INDEX(lehmad!H$2:H$412,MATCH(klypsid!$B1936,lehmad!$A$2:$A$412,0))</f>
        <v>36044</v>
      </c>
      <c r="R1936">
        <f>INDEX(lehmad!I$2:I$412,MATCH(klypsid!$B1936,lehmad!$A$2:$A$412,0))</f>
        <v>124</v>
      </c>
      <c r="S1936">
        <f t="shared" si="211"/>
        <v>2</v>
      </c>
      <c r="T1936">
        <f t="shared" si="212"/>
        <v>215</v>
      </c>
      <c r="U1936">
        <f t="shared" si="213"/>
        <v>3</v>
      </c>
      <c r="V1936">
        <f t="shared" si="214"/>
        <v>2.9107326619029128</v>
      </c>
      <c r="W1936">
        <f t="shared" si="215"/>
        <v>7</v>
      </c>
      <c r="X1936">
        <f t="shared" si="216"/>
        <v>28</v>
      </c>
    </row>
    <row r="1937" spans="1:24" x14ac:dyDescent="0.25">
      <c r="A1937">
        <v>3422</v>
      </c>
      <c r="B1937" t="str">
        <f t="shared" si="210"/>
        <v>E3422</v>
      </c>
      <c r="C1937" t="s">
        <v>45</v>
      </c>
      <c r="D1937">
        <v>2</v>
      </c>
      <c r="E1937" s="2">
        <v>39757</v>
      </c>
      <c r="F1937" s="2">
        <v>40007</v>
      </c>
      <c r="G1937">
        <v>37.1</v>
      </c>
      <c r="H1937">
        <v>3.07</v>
      </c>
      <c r="I1937">
        <v>3.2</v>
      </c>
      <c r="J1937">
        <v>31</v>
      </c>
      <c r="K1937" t="str">
        <f>INDEX(lehmad!B$2:B$412,MATCH(klypsid!$B1937,lehmad!$A$2:$A$412,0))</f>
        <v>19.04.2005</v>
      </c>
      <c r="L1937">
        <f>INDEX(lehmad!C$2:C$412,MATCH(klypsid!$B1937,lehmad!$A$2:$A$412,0))</f>
        <v>56172</v>
      </c>
      <c r="M1937">
        <f>INDEX(lehmad!D$2:D$412,MATCH(klypsid!$B1937,lehmad!$A$2:$A$412,0))</f>
        <v>125</v>
      </c>
      <c r="N1937">
        <f>INDEX(lehmad!E$2:E$412,MATCH(klypsid!$B1937,lehmad!$A$2:$A$412,0))</f>
        <v>0.89100000000000001</v>
      </c>
      <c r="O1937" t="str">
        <f>INDEX(lehmad!F$2:F$412,MATCH(klypsid!$B1937,lehmad!$A$2:$A$412,0))</f>
        <v>DYNASTY-ET</v>
      </c>
      <c r="P1937">
        <f>INDEX(lehmad!G$2:G$412,MATCH(klypsid!$B1937,lehmad!$A$2:$A$412,0))</f>
        <v>2002</v>
      </c>
      <c r="Q1937" s="2">
        <f>INDEX(lehmad!H$2:H$412,MATCH(klypsid!$B1937,lehmad!$A$2:$A$412,0))</f>
        <v>36044</v>
      </c>
      <c r="R1937">
        <f>INDEX(lehmad!I$2:I$412,MATCH(klypsid!$B1937,lehmad!$A$2:$A$412,0))</f>
        <v>124</v>
      </c>
      <c r="S1937">
        <f t="shared" si="211"/>
        <v>2</v>
      </c>
      <c r="T1937">
        <f t="shared" si="212"/>
        <v>250</v>
      </c>
      <c r="U1937">
        <f t="shared" si="213"/>
        <v>3</v>
      </c>
      <c r="V1937">
        <f t="shared" si="214"/>
        <v>1.3103401206121505</v>
      </c>
      <c r="W1937">
        <f t="shared" si="215"/>
        <v>8</v>
      </c>
      <c r="X1937">
        <f t="shared" si="216"/>
        <v>35</v>
      </c>
    </row>
    <row r="1938" spans="1:24" x14ac:dyDescent="0.25">
      <c r="A1938">
        <v>3422</v>
      </c>
      <c r="B1938" t="str">
        <f t="shared" si="210"/>
        <v>E3422</v>
      </c>
      <c r="C1938" t="s">
        <v>45</v>
      </c>
      <c r="D1938">
        <v>2</v>
      </c>
      <c r="E1938" s="2">
        <v>39757</v>
      </c>
      <c r="F1938" s="2">
        <v>40037</v>
      </c>
      <c r="G1938">
        <v>27.8</v>
      </c>
      <c r="H1938">
        <v>3.8</v>
      </c>
      <c r="I1938">
        <v>3.21</v>
      </c>
      <c r="J1938">
        <v>218</v>
      </c>
      <c r="K1938" t="str">
        <f>INDEX(lehmad!B$2:B$412,MATCH(klypsid!$B1938,lehmad!$A$2:$A$412,0))</f>
        <v>19.04.2005</v>
      </c>
      <c r="L1938">
        <f>INDEX(lehmad!C$2:C$412,MATCH(klypsid!$B1938,lehmad!$A$2:$A$412,0))</f>
        <v>56172</v>
      </c>
      <c r="M1938">
        <f>INDEX(lehmad!D$2:D$412,MATCH(klypsid!$B1938,lehmad!$A$2:$A$412,0))</f>
        <v>125</v>
      </c>
      <c r="N1938">
        <f>INDEX(lehmad!E$2:E$412,MATCH(klypsid!$B1938,lehmad!$A$2:$A$412,0))</f>
        <v>0.89100000000000001</v>
      </c>
      <c r="O1938" t="str">
        <f>INDEX(lehmad!F$2:F$412,MATCH(klypsid!$B1938,lehmad!$A$2:$A$412,0))</f>
        <v>DYNASTY-ET</v>
      </c>
      <c r="P1938">
        <f>INDEX(lehmad!G$2:G$412,MATCH(klypsid!$B1938,lehmad!$A$2:$A$412,0))</f>
        <v>2002</v>
      </c>
      <c r="Q1938" s="2">
        <f>INDEX(lehmad!H$2:H$412,MATCH(klypsid!$B1938,lehmad!$A$2:$A$412,0))</f>
        <v>36044</v>
      </c>
      <c r="R1938">
        <f>INDEX(lehmad!I$2:I$412,MATCH(klypsid!$B1938,lehmad!$A$2:$A$412,0))</f>
        <v>124</v>
      </c>
      <c r="S1938">
        <f t="shared" si="211"/>
        <v>2</v>
      </c>
      <c r="T1938">
        <f t="shared" si="212"/>
        <v>280</v>
      </c>
      <c r="U1938">
        <f t="shared" si="213"/>
        <v>3</v>
      </c>
      <c r="V1938">
        <f t="shared" si="214"/>
        <v>4.1243281350022016</v>
      </c>
      <c r="W1938">
        <f t="shared" si="215"/>
        <v>9</v>
      </c>
      <c r="X1938">
        <f t="shared" si="216"/>
        <v>30</v>
      </c>
    </row>
    <row r="1939" spans="1:24" x14ac:dyDescent="0.25">
      <c r="A1939">
        <v>3422</v>
      </c>
      <c r="B1939" t="str">
        <f t="shared" si="210"/>
        <v>E3422</v>
      </c>
      <c r="C1939" t="s">
        <v>45</v>
      </c>
      <c r="D1939">
        <v>2</v>
      </c>
      <c r="E1939" s="2">
        <v>39757</v>
      </c>
      <c r="F1939" s="2">
        <v>40066</v>
      </c>
      <c r="G1939">
        <v>30.2</v>
      </c>
      <c r="H1939">
        <v>3.91</v>
      </c>
      <c r="I1939">
        <v>3.61</v>
      </c>
      <c r="J1939">
        <v>112</v>
      </c>
      <c r="K1939" t="str">
        <f>INDEX(lehmad!B$2:B$412,MATCH(klypsid!$B1939,lehmad!$A$2:$A$412,0))</f>
        <v>19.04.2005</v>
      </c>
      <c r="L1939">
        <f>INDEX(lehmad!C$2:C$412,MATCH(klypsid!$B1939,lehmad!$A$2:$A$412,0))</f>
        <v>56172</v>
      </c>
      <c r="M1939">
        <f>INDEX(lehmad!D$2:D$412,MATCH(klypsid!$B1939,lehmad!$A$2:$A$412,0))</f>
        <v>125</v>
      </c>
      <c r="N1939">
        <f>INDEX(lehmad!E$2:E$412,MATCH(klypsid!$B1939,lehmad!$A$2:$A$412,0))</f>
        <v>0.89100000000000001</v>
      </c>
      <c r="O1939" t="str">
        <f>INDEX(lehmad!F$2:F$412,MATCH(klypsid!$B1939,lehmad!$A$2:$A$412,0))</f>
        <v>DYNASTY-ET</v>
      </c>
      <c r="P1939">
        <f>INDEX(lehmad!G$2:G$412,MATCH(klypsid!$B1939,lehmad!$A$2:$A$412,0))</f>
        <v>2002</v>
      </c>
      <c r="Q1939" s="2">
        <f>INDEX(lehmad!H$2:H$412,MATCH(klypsid!$B1939,lehmad!$A$2:$A$412,0))</f>
        <v>36044</v>
      </c>
      <c r="R1939">
        <f>INDEX(lehmad!I$2:I$412,MATCH(klypsid!$B1939,lehmad!$A$2:$A$412,0))</f>
        <v>124</v>
      </c>
      <c r="S1939">
        <f t="shared" si="211"/>
        <v>2</v>
      </c>
      <c r="T1939">
        <f t="shared" si="212"/>
        <v>309</v>
      </c>
      <c r="U1939">
        <f t="shared" si="213"/>
        <v>3</v>
      </c>
      <c r="V1939">
        <f t="shared" si="214"/>
        <v>3.1634987322828794</v>
      </c>
      <c r="W1939">
        <f t="shared" si="215"/>
        <v>10</v>
      </c>
      <c r="X1939">
        <f t="shared" si="216"/>
        <v>29</v>
      </c>
    </row>
    <row r="1940" spans="1:24" x14ac:dyDescent="0.25">
      <c r="A1940">
        <v>3422</v>
      </c>
      <c r="B1940" t="str">
        <f t="shared" si="210"/>
        <v>E3422</v>
      </c>
      <c r="C1940" t="s">
        <v>45</v>
      </c>
      <c r="D1940">
        <v>2</v>
      </c>
      <c r="E1940" s="2">
        <v>39757</v>
      </c>
      <c r="F1940" s="2">
        <v>40094</v>
      </c>
      <c r="G1940">
        <v>27.7</v>
      </c>
      <c r="H1940">
        <v>3.91</v>
      </c>
      <c r="I1940">
        <v>3.75</v>
      </c>
      <c r="J1940">
        <v>67</v>
      </c>
      <c r="K1940" t="str">
        <f>INDEX(lehmad!B$2:B$412,MATCH(klypsid!$B1940,lehmad!$A$2:$A$412,0))</f>
        <v>19.04.2005</v>
      </c>
      <c r="L1940">
        <f>INDEX(lehmad!C$2:C$412,MATCH(klypsid!$B1940,lehmad!$A$2:$A$412,0))</f>
        <v>56172</v>
      </c>
      <c r="M1940">
        <f>INDEX(lehmad!D$2:D$412,MATCH(klypsid!$B1940,lehmad!$A$2:$A$412,0))</f>
        <v>125</v>
      </c>
      <c r="N1940">
        <f>INDEX(lehmad!E$2:E$412,MATCH(klypsid!$B1940,lehmad!$A$2:$A$412,0))</f>
        <v>0.89100000000000001</v>
      </c>
      <c r="O1940" t="str">
        <f>INDEX(lehmad!F$2:F$412,MATCH(klypsid!$B1940,lehmad!$A$2:$A$412,0))</f>
        <v>DYNASTY-ET</v>
      </c>
      <c r="P1940">
        <f>INDEX(lehmad!G$2:G$412,MATCH(klypsid!$B1940,lehmad!$A$2:$A$412,0))</f>
        <v>2002</v>
      </c>
      <c r="Q1940" s="2">
        <f>INDEX(lehmad!H$2:H$412,MATCH(klypsid!$B1940,lehmad!$A$2:$A$412,0))</f>
        <v>36044</v>
      </c>
      <c r="R1940">
        <f>INDEX(lehmad!I$2:I$412,MATCH(klypsid!$B1940,lehmad!$A$2:$A$412,0))</f>
        <v>124</v>
      </c>
      <c r="S1940">
        <f t="shared" si="211"/>
        <v>2</v>
      </c>
      <c r="T1940">
        <f t="shared" si="212"/>
        <v>337</v>
      </c>
      <c r="U1940">
        <f t="shared" si="213"/>
        <v>3</v>
      </c>
      <c r="V1940">
        <f t="shared" si="214"/>
        <v>2.4222330006830477</v>
      </c>
      <c r="W1940">
        <f t="shared" si="215"/>
        <v>11</v>
      </c>
      <c r="X1940">
        <f t="shared" si="216"/>
        <v>28</v>
      </c>
    </row>
    <row r="1941" spans="1:24" x14ac:dyDescent="0.25">
      <c r="A1941">
        <v>3422</v>
      </c>
      <c r="B1941" t="str">
        <f t="shared" si="210"/>
        <v>E3422</v>
      </c>
      <c r="C1941" t="s">
        <v>45</v>
      </c>
      <c r="D1941">
        <v>3</v>
      </c>
      <c r="E1941" s="2">
        <v>40183</v>
      </c>
      <c r="F1941" s="2">
        <v>40214</v>
      </c>
      <c r="G1941">
        <v>56.5</v>
      </c>
      <c r="H1941">
        <v>2.91</v>
      </c>
      <c r="I1941">
        <v>3.03</v>
      </c>
      <c r="J1941">
        <v>25</v>
      </c>
      <c r="K1941" t="str">
        <f>INDEX(lehmad!B$2:B$412,MATCH(klypsid!$B1941,lehmad!$A$2:$A$412,0))</f>
        <v>19.04.2005</v>
      </c>
      <c r="L1941">
        <f>INDEX(lehmad!C$2:C$412,MATCH(klypsid!$B1941,lehmad!$A$2:$A$412,0))</f>
        <v>56172</v>
      </c>
      <c r="M1941">
        <f>INDEX(lehmad!D$2:D$412,MATCH(klypsid!$B1941,lehmad!$A$2:$A$412,0))</f>
        <v>125</v>
      </c>
      <c r="N1941">
        <f>INDEX(lehmad!E$2:E$412,MATCH(klypsid!$B1941,lehmad!$A$2:$A$412,0))</f>
        <v>0.89100000000000001</v>
      </c>
      <c r="O1941" t="str">
        <f>INDEX(lehmad!F$2:F$412,MATCH(klypsid!$B1941,lehmad!$A$2:$A$412,0))</f>
        <v>DYNASTY-ET</v>
      </c>
      <c r="P1941">
        <f>INDEX(lehmad!G$2:G$412,MATCH(klypsid!$B1941,lehmad!$A$2:$A$412,0))</f>
        <v>2002</v>
      </c>
      <c r="Q1941" s="2">
        <f>INDEX(lehmad!H$2:H$412,MATCH(klypsid!$B1941,lehmad!$A$2:$A$412,0))</f>
        <v>36044</v>
      </c>
      <c r="R1941">
        <f>INDEX(lehmad!I$2:I$412,MATCH(klypsid!$B1941,lehmad!$A$2:$A$412,0))</f>
        <v>124</v>
      </c>
      <c r="S1941">
        <f t="shared" si="211"/>
        <v>3</v>
      </c>
      <c r="T1941">
        <f t="shared" si="212"/>
        <v>31</v>
      </c>
      <c r="U1941">
        <f t="shared" si="213"/>
        <v>1</v>
      </c>
      <c r="V1941">
        <f t="shared" si="214"/>
        <v>1</v>
      </c>
      <c r="W1941">
        <f t="shared" si="215"/>
        <v>1</v>
      </c>
      <c r="X1941">
        <f t="shared" si="216"/>
        <v>31</v>
      </c>
    </row>
    <row r="1942" spans="1:24" x14ac:dyDescent="0.25">
      <c r="A1942">
        <v>3422</v>
      </c>
      <c r="B1942" t="str">
        <f t="shared" si="210"/>
        <v>E3422</v>
      </c>
      <c r="C1942" t="s">
        <v>45</v>
      </c>
      <c r="D1942">
        <v>3</v>
      </c>
      <c r="E1942" s="2">
        <v>40183</v>
      </c>
      <c r="F1942" s="2">
        <v>40242</v>
      </c>
      <c r="G1942">
        <v>45</v>
      </c>
      <c r="H1942">
        <v>3.26</v>
      </c>
      <c r="I1942">
        <v>3.28</v>
      </c>
      <c r="J1942">
        <v>413</v>
      </c>
      <c r="K1942" t="str">
        <f>INDEX(lehmad!B$2:B$412,MATCH(klypsid!$B1942,lehmad!$A$2:$A$412,0))</f>
        <v>19.04.2005</v>
      </c>
      <c r="L1942">
        <f>INDEX(lehmad!C$2:C$412,MATCH(klypsid!$B1942,lehmad!$A$2:$A$412,0))</f>
        <v>56172</v>
      </c>
      <c r="M1942">
        <f>INDEX(lehmad!D$2:D$412,MATCH(klypsid!$B1942,lehmad!$A$2:$A$412,0))</f>
        <v>125</v>
      </c>
      <c r="N1942">
        <f>INDEX(lehmad!E$2:E$412,MATCH(klypsid!$B1942,lehmad!$A$2:$A$412,0))</f>
        <v>0.89100000000000001</v>
      </c>
      <c r="O1942" t="str">
        <f>INDEX(lehmad!F$2:F$412,MATCH(klypsid!$B1942,lehmad!$A$2:$A$412,0))</f>
        <v>DYNASTY-ET</v>
      </c>
      <c r="P1942">
        <f>INDEX(lehmad!G$2:G$412,MATCH(klypsid!$B1942,lehmad!$A$2:$A$412,0))</f>
        <v>2002</v>
      </c>
      <c r="Q1942" s="2">
        <f>INDEX(lehmad!H$2:H$412,MATCH(klypsid!$B1942,lehmad!$A$2:$A$412,0))</f>
        <v>36044</v>
      </c>
      <c r="R1942">
        <f>INDEX(lehmad!I$2:I$412,MATCH(klypsid!$B1942,lehmad!$A$2:$A$412,0))</f>
        <v>124</v>
      </c>
      <c r="S1942">
        <f t="shared" si="211"/>
        <v>3</v>
      </c>
      <c r="T1942">
        <f t="shared" si="212"/>
        <v>59</v>
      </c>
      <c r="U1942">
        <f t="shared" si="213"/>
        <v>1</v>
      </c>
      <c r="V1942">
        <f t="shared" si="214"/>
        <v>5.0461417816447209</v>
      </c>
      <c r="W1942">
        <f t="shared" si="215"/>
        <v>2</v>
      </c>
      <c r="X1942">
        <f t="shared" si="216"/>
        <v>28</v>
      </c>
    </row>
    <row r="1943" spans="1:24" x14ac:dyDescent="0.25">
      <c r="A1943">
        <v>3422</v>
      </c>
      <c r="B1943" t="str">
        <f t="shared" si="210"/>
        <v>E3422</v>
      </c>
      <c r="C1943" t="s">
        <v>45</v>
      </c>
      <c r="D1943">
        <v>3</v>
      </c>
      <c r="E1943" s="2">
        <v>40183</v>
      </c>
      <c r="F1943" s="2">
        <v>40276</v>
      </c>
      <c r="G1943">
        <v>56.1</v>
      </c>
      <c r="H1943">
        <v>3.31</v>
      </c>
      <c r="I1943">
        <v>3.03</v>
      </c>
      <c r="J1943">
        <v>54</v>
      </c>
      <c r="K1943" t="str">
        <f>INDEX(lehmad!B$2:B$412,MATCH(klypsid!$B1943,lehmad!$A$2:$A$412,0))</f>
        <v>19.04.2005</v>
      </c>
      <c r="L1943">
        <f>INDEX(lehmad!C$2:C$412,MATCH(klypsid!$B1943,lehmad!$A$2:$A$412,0))</f>
        <v>56172</v>
      </c>
      <c r="M1943">
        <f>INDEX(lehmad!D$2:D$412,MATCH(klypsid!$B1943,lehmad!$A$2:$A$412,0))</f>
        <v>125</v>
      </c>
      <c r="N1943">
        <f>INDEX(lehmad!E$2:E$412,MATCH(klypsid!$B1943,lehmad!$A$2:$A$412,0))</f>
        <v>0.89100000000000001</v>
      </c>
      <c r="O1943" t="str">
        <f>INDEX(lehmad!F$2:F$412,MATCH(klypsid!$B1943,lehmad!$A$2:$A$412,0))</f>
        <v>DYNASTY-ET</v>
      </c>
      <c r="P1943">
        <f>INDEX(lehmad!G$2:G$412,MATCH(klypsid!$B1943,lehmad!$A$2:$A$412,0))</f>
        <v>2002</v>
      </c>
      <c r="Q1943" s="2">
        <f>INDEX(lehmad!H$2:H$412,MATCH(klypsid!$B1943,lehmad!$A$2:$A$412,0))</f>
        <v>36044</v>
      </c>
      <c r="R1943">
        <f>INDEX(lehmad!I$2:I$412,MATCH(klypsid!$B1943,lehmad!$A$2:$A$412,0))</f>
        <v>124</v>
      </c>
      <c r="S1943">
        <f t="shared" si="211"/>
        <v>3</v>
      </c>
      <c r="T1943">
        <f t="shared" si="212"/>
        <v>93</v>
      </c>
      <c r="U1943">
        <f t="shared" si="213"/>
        <v>2</v>
      </c>
      <c r="V1943">
        <f t="shared" si="214"/>
        <v>2.1110313123887439</v>
      </c>
      <c r="W1943">
        <f t="shared" si="215"/>
        <v>3</v>
      </c>
      <c r="X1943">
        <f t="shared" si="216"/>
        <v>34</v>
      </c>
    </row>
    <row r="1944" spans="1:24" x14ac:dyDescent="0.25">
      <c r="A1944">
        <v>3422</v>
      </c>
      <c r="B1944" t="str">
        <f t="shared" si="210"/>
        <v>E3422</v>
      </c>
      <c r="C1944" t="s">
        <v>45</v>
      </c>
      <c r="D1944">
        <v>3</v>
      </c>
      <c r="E1944" s="2">
        <v>40183</v>
      </c>
      <c r="F1944" s="2">
        <v>40304</v>
      </c>
      <c r="G1944">
        <v>50.5</v>
      </c>
      <c r="H1944">
        <v>2.89</v>
      </c>
      <c r="I1944">
        <v>3.01</v>
      </c>
      <c r="J1944">
        <v>22</v>
      </c>
      <c r="K1944" t="str">
        <f>INDEX(lehmad!B$2:B$412,MATCH(klypsid!$B1944,lehmad!$A$2:$A$412,0))</f>
        <v>19.04.2005</v>
      </c>
      <c r="L1944">
        <f>INDEX(lehmad!C$2:C$412,MATCH(klypsid!$B1944,lehmad!$A$2:$A$412,0))</f>
        <v>56172</v>
      </c>
      <c r="M1944">
        <f>INDEX(lehmad!D$2:D$412,MATCH(klypsid!$B1944,lehmad!$A$2:$A$412,0))</f>
        <v>125</v>
      </c>
      <c r="N1944">
        <f>INDEX(lehmad!E$2:E$412,MATCH(klypsid!$B1944,lehmad!$A$2:$A$412,0))</f>
        <v>0.89100000000000001</v>
      </c>
      <c r="O1944" t="str">
        <f>INDEX(lehmad!F$2:F$412,MATCH(klypsid!$B1944,lehmad!$A$2:$A$412,0))</f>
        <v>DYNASTY-ET</v>
      </c>
      <c r="P1944">
        <f>INDEX(lehmad!G$2:G$412,MATCH(klypsid!$B1944,lehmad!$A$2:$A$412,0))</f>
        <v>2002</v>
      </c>
      <c r="Q1944" s="2">
        <f>INDEX(lehmad!H$2:H$412,MATCH(klypsid!$B1944,lehmad!$A$2:$A$412,0))</f>
        <v>36044</v>
      </c>
      <c r="R1944">
        <f>INDEX(lehmad!I$2:I$412,MATCH(klypsid!$B1944,lehmad!$A$2:$A$412,0))</f>
        <v>124</v>
      </c>
      <c r="S1944">
        <f t="shared" si="211"/>
        <v>3</v>
      </c>
      <c r="T1944">
        <f t="shared" si="212"/>
        <v>121</v>
      </c>
      <c r="U1944">
        <f t="shared" si="213"/>
        <v>2</v>
      </c>
      <c r="V1944">
        <f t="shared" si="214"/>
        <v>0.8155754288625725</v>
      </c>
      <c r="W1944">
        <f t="shared" si="215"/>
        <v>4</v>
      </c>
      <c r="X1944">
        <f t="shared" si="216"/>
        <v>28</v>
      </c>
    </row>
    <row r="1945" spans="1:24" x14ac:dyDescent="0.25">
      <c r="A1945">
        <v>3422</v>
      </c>
      <c r="B1945" t="str">
        <f t="shared" si="210"/>
        <v>E3422</v>
      </c>
      <c r="C1945" t="s">
        <v>45</v>
      </c>
      <c r="D1945">
        <v>3</v>
      </c>
      <c r="E1945" s="2">
        <v>40183</v>
      </c>
      <c r="F1945" s="2">
        <v>40336</v>
      </c>
      <c r="G1945">
        <v>47.8</v>
      </c>
      <c r="H1945">
        <v>3.12</v>
      </c>
      <c r="I1945">
        <v>2.88</v>
      </c>
      <c r="J1945">
        <v>13</v>
      </c>
      <c r="K1945" t="str">
        <f>INDEX(lehmad!B$2:B$412,MATCH(klypsid!$B1945,lehmad!$A$2:$A$412,0))</f>
        <v>19.04.2005</v>
      </c>
      <c r="L1945">
        <f>INDEX(lehmad!C$2:C$412,MATCH(klypsid!$B1945,lehmad!$A$2:$A$412,0))</f>
        <v>56172</v>
      </c>
      <c r="M1945">
        <f>INDEX(lehmad!D$2:D$412,MATCH(klypsid!$B1945,lehmad!$A$2:$A$412,0))</f>
        <v>125</v>
      </c>
      <c r="N1945">
        <f>INDEX(lehmad!E$2:E$412,MATCH(klypsid!$B1945,lehmad!$A$2:$A$412,0))</f>
        <v>0.89100000000000001</v>
      </c>
      <c r="O1945" t="str">
        <f>INDEX(lehmad!F$2:F$412,MATCH(klypsid!$B1945,lehmad!$A$2:$A$412,0))</f>
        <v>DYNASTY-ET</v>
      </c>
      <c r="P1945">
        <f>INDEX(lehmad!G$2:G$412,MATCH(klypsid!$B1945,lehmad!$A$2:$A$412,0))</f>
        <v>2002</v>
      </c>
      <c r="Q1945" s="2">
        <f>INDEX(lehmad!H$2:H$412,MATCH(klypsid!$B1945,lehmad!$A$2:$A$412,0))</f>
        <v>36044</v>
      </c>
      <c r="R1945">
        <f>INDEX(lehmad!I$2:I$412,MATCH(klypsid!$B1945,lehmad!$A$2:$A$412,0))</f>
        <v>124</v>
      </c>
      <c r="S1945">
        <f t="shared" si="211"/>
        <v>3</v>
      </c>
      <c r="T1945">
        <f t="shared" si="212"/>
        <v>153</v>
      </c>
      <c r="U1945">
        <f t="shared" si="213"/>
        <v>3</v>
      </c>
      <c r="V1945">
        <f t="shared" si="214"/>
        <v>5.6583528366367375E-2</v>
      </c>
      <c r="W1945">
        <f t="shared" si="215"/>
        <v>5</v>
      </c>
      <c r="X1945">
        <f t="shared" si="216"/>
        <v>32</v>
      </c>
    </row>
    <row r="1946" spans="1:24" x14ac:dyDescent="0.25">
      <c r="A1946">
        <v>3422</v>
      </c>
      <c r="B1946" t="str">
        <f t="shared" si="210"/>
        <v>E3422</v>
      </c>
      <c r="C1946" t="s">
        <v>45</v>
      </c>
      <c r="D1946">
        <v>3</v>
      </c>
      <c r="E1946" s="2">
        <v>40183</v>
      </c>
      <c r="F1946" s="2">
        <v>40371</v>
      </c>
      <c r="G1946">
        <v>40.1</v>
      </c>
      <c r="H1946">
        <v>3.28</v>
      </c>
      <c r="I1946">
        <v>3.01</v>
      </c>
      <c r="J1946">
        <v>60</v>
      </c>
      <c r="K1946" t="str">
        <f>INDEX(lehmad!B$2:B$412,MATCH(klypsid!$B1946,lehmad!$A$2:$A$412,0))</f>
        <v>19.04.2005</v>
      </c>
      <c r="L1946">
        <f>INDEX(lehmad!C$2:C$412,MATCH(klypsid!$B1946,lehmad!$A$2:$A$412,0))</f>
        <v>56172</v>
      </c>
      <c r="M1946">
        <f>INDEX(lehmad!D$2:D$412,MATCH(klypsid!$B1946,lehmad!$A$2:$A$412,0))</f>
        <v>125</v>
      </c>
      <c r="N1946">
        <f>INDEX(lehmad!E$2:E$412,MATCH(klypsid!$B1946,lehmad!$A$2:$A$412,0))</f>
        <v>0.89100000000000001</v>
      </c>
      <c r="O1946" t="str">
        <f>INDEX(lehmad!F$2:F$412,MATCH(klypsid!$B1946,lehmad!$A$2:$A$412,0))</f>
        <v>DYNASTY-ET</v>
      </c>
      <c r="P1946">
        <f>INDEX(lehmad!G$2:G$412,MATCH(klypsid!$B1946,lehmad!$A$2:$A$412,0))</f>
        <v>2002</v>
      </c>
      <c r="Q1946" s="2">
        <f>INDEX(lehmad!H$2:H$412,MATCH(klypsid!$B1946,lehmad!$A$2:$A$412,0))</f>
        <v>36044</v>
      </c>
      <c r="R1946">
        <f>INDEX(lehmad!I$2:I$412,MATCH(klypsid!$B1946,lehmad!$A$2:$A$412,0))</f>
        <v>124</v>
      </c>
      <c r="S1946">
        <f t="shared" si="211"/>
        <v>3</v>
      </c>
      <c r="T1946">
        <f t="shared" si="212"/>
        <v>188</v>
      </c>
      <c r="U1946">
        <f t="shared" si="213"/>
        <v>3</v>
      </c>
      <c r="V1946">
        <f t="shared" si="214"/>
        <v>2.2630344058337939</v>
      </c>
      <c r="W1946">
        <f t="shared" si="215"/>
        <v>6</v>
      </c>
      <c r="X1946">
        <f t="shared" si="216"/>
        <v>35</v>
      </c>
    </row>
    <row r="1947" spans="1:24" x14ac:dyDescent="0.25">
      <c r="A1947">
        <v>3422</v>
      </c>
      <c r="B1947" t="str">
        <f t="shared" si="210"/>
        <v>E3422</v>
      </c>
      <c r="C1947" t="s">
        <v>45</v>
      </c>
      <c r="D1947">
        <v>3</v>
      </c>
      <c r="E1947" s="2">
        <v>40183</v>
      </c>
      <c r="F1947" s="2">
        <v>40396</v>
      </c>
      <c r="G1947">
        <v>34.799999999999997</v>
      </c>
      <c r="H1947">
        <v>2.9</v>
      </c>
      <c r="I1947">
        <v>3.05</v>
      </c>
      <c r="J1947">
        <v>17</v>
      </c>
      <c r="K1947" t="str">
        <f>INDEX(lehmad!B$2:B$412,MATCH(klypsid!$B1947,lehmad!$A$2:$A$412,0))</f>
        <v>19.04.2005</v>
      </c>
      <c r="L1947">
        <f>INDEX(lehmad!C$2:C$412,MATCH(klypsid!$B1947,lehmad!$A$2:$A$412,0))</f>
        <v>56172</v>
      </c>
      <c r="M1947">
        <f>INDEX(lehmad!D$2:D$412,MATCH(klypsid!$B1947,lehmad!$A$2:$A$412,0))</f>
        <v>125</v>
      </c>
      <c r="N1947">
        <f>INDEX(lehmad!E$2:E$412,MATCH(klypsid!$B1947,lehmad!$A$2:$A$412,0))</f>
        <v>0.89100000000000001</v>
      </c>
      <c r="O1947" t="str">
        <f>INDEX(lehmad!F$2:F$412,MATCH(klypsid!$B1947,lehmad!$A$2:$A$412,0))</f>
        <v>DYNASTY-ET</v>
      </c>
      <c r="P1947">
        <f>INDEX(lehmad!G$2:G$412,MATCH(klypsid!$B1947,lehmad!$A$2:$A$412,0))</f>
        <v>2002</v>
      </c>
      <c r="Q1947" s="2">
        <f>INDEX(lehmad!H$2:H$412,MATCH(klypsid!$B1947,lehmad!$A$2:$A$412,0))</f>
        <v>36044</v>
      </c>
      <c r="R1947">
        <f>INDEX(lehmad!I$2:I$412,MATCH(klypsid!$B1947,lehmad!$A$2:$A$412,0))</f>
        <v>124</v>
      </c>
      <c r="S1947">
        <f t="shared" si="211"/>
        <v>3</v>
      </c>
      <c r="T1947">
        <f t="shared" si="212"/>
        <v>213</v>
      </c>
      <c r="U1947">
        <f t="shared" si="213"/>
        <v>3</v>
      </c>
      <c r="V1947">
        <f t="shared" si="214"/>
        <v>0.44360665147561473</v>
      </c>
      <c r="W1947">
        <f t="shared" si="215"/>
        <v>7</v>
      </c>
      <c r="X1947">
        <f t="shared" si="216"/>
        <v>25</v>
      </c>
    </row>
    <row r="1948" spans="1:24" x14ac:dyDescent="0.25">
      <c r="A1948">
        <v>3422</v>
      </c>
      <c r="B1948" t="str">
        <f t="shared" si="210"/>
        <v>E3422</v>
      </c>
      <c r="C1948" t="s">
        <v>45</v>
      </c>
      <c r="D1948">
        <v>3</v>
      </c>
      <c r="E1948" s="2">
        <v>40183</v>
      </c>
      <c r="F1948" s="2">
        <v>40434</v>
      </c>
      <c r="G1948">
        <v>32.5</v>
      </c>
      <c r="H1948">
        <v>3.37</v>
      </c>
      <c r="I1948">
        <v>3.58</v>
      </c>
      <c r="J1948">
        <v>42</v>
      </c>
      <c r="K1948" t="str">
        <f>INDEX(lehmad!B$2:B$412,MATCH(klypsid!$B1948,lehmad!$A$2:$A$412,0))</f>
        <v>19.04.2005</v>
      </c>
      <c r="L1948">
        <f>INDEX(lehmad!C$2:C$412,MATCH(klypsid!$B1948,lehmad!$A$2:$A$412,0))</f>
        <v>56172</v>
      </c>
      <c r="M1948">
        <f>INDEX(lehmad!D$2:D$412,MATCH(klypsid!$B1948,lehmad!$A$2:$A$412,0))</f>
        <v>125</v>
      </c>
      <c r="N1948">
        <f>INDEX(lehmad!E$2:E$412,MATCH(klypsid!$B1948,lehmad!$A$2:$A$412,0))</f>
        <v>0.89100000000000001</v>
      </c>
      <c r="O1948" t="str">
        <f>INDEX(lehmad!F$2:F$412,MATCH(klypsid!$B1948,lehmad!$A$2:$A$412,0))</f>
        <v>DYNASTY-ET</v>
      </c>
      <c r="P1948">
        <f>INDEX(lehmad!G$2:G$412,MATCH(klypsid!$B1948,lehmad!$A$2:$A$412,0))</f>
        <v>2002</v>
      </c>
      <c r="Q1948" s="2">
        <f>INDEX(lehmad!H$2:H$412,MATCH(klypsid!$B1948,lehmad!$A$2:$A$412,0))</f>
        <v>36044</v>
      </c>
      <c r="R1948">
        <f>INDEX(lehmad!I$2:I$412,MATCH(klypsid!$B1948,lehmad!$A$2:$A$412,0))</f>
        <v>124</v>
      </c>
      <c r="S1948">
        <f t="shared" si="211"/>
        <v>3</v>
      </c>
      <c r="T1948">
        <f t="shared" si="212"/>
        <v>251</v>
      </c>
      <c r="U1948">
        <f t="shared" si="213"/>
        <v>3</v>
      </c>
      <c r="V1948">
        <f t="shared" si="214"/>
        <v>1.7484612330040357</v>
      </c>
      <c r="W1948">
        <f t="shared" si="215"/>
        <v>8</v>
      </c>
      <c r="X1948">
        <f t="shared" si="216"/>
        <v>38</v>
      </c>
    </row>
    <row r="1949" spans="1:24" x14ac:dyDescent="0.25">
      <c r="A1949">
        <v>3422</v>
      </c>
      <c r="B1949" t="str">
        <f t="shared" si="210"/>
        <v>E3422</v>
      </c>
      <c r="C1949" t="s">
        <v>45</v>
      </c>
      <c r="D1949">
        <v>3</v>
      </c>
      <c r="E1949" s="2">
        <v>40183</v>
      </c>
      <c r="F1949" s="2">
        <v>40462</v>
      </c>
      <c r="G1949">
        <v>33.299999999999997</v>
      </c>
      <c r="H1949">
        <v>3.67</v>
      </c>
      <c r="I1949">
        <v>3.78</v>
      </c>
      <c r="J1949">
        <v>38</v>
      </c>
      <c r="K1949" t="str">
        <f>INDEX(lehmad!B$2:B$412,MATCH(klypsid!$B1949,lehmad!$A$2:$A$412,0))</f>
        <v>19.04.2005</v>
      </c>
      <c r="L1949">
        <f>INDEX(lehmad!C$2:C$412,MATCH(klypsid!$B1949,lehmad!$A$2:$A$412,0))</f>
        <v>56172</v>
      </c>
      <c r="M1949">
        <f>INDEX(lehmad!D$2:D$412,MATCH(klypsid!$B1949,lehmad!$A$2:$A$412,0))</f>
        <v>125</v>
      </c>
      <c r="N1949">
        <f>INDEX(lehmad!E$2:E$412,MATCH(klypsid!$B1949,lehmad!$A$2:$A$412,0))</f>
        <v>0.89100000000000001</v>
      </c>
      <c r="O1949" t="str">
        <f>INDEX(lehmad!F$2:F$412,MATCH(klypsid!$B1949,lehmad!$A$2:$A$412,0))</f>
        <v>DYNASTY-ET</v>
      </c>
      <c r="P1949">
        <f>INDEX(lehmad!G$2:G$412,MATCH(klypsid!$B1949,lehmad!$A$2:$A$412,0))</f>
        <v>2002</v>
      </c>
      <c r="Q1949" s="2">
        <f>INDEX(lehmad!H$2:H$412,MATCH(klypsid!$B1949,lehmad!$A$2:$A$412,0))</f>
        <v>36044</v>
      </c>
      <c r="R1949">
        <f>INDEX(lehmad!I$2:I$412,MATCH(klypsid!$B1949,lehmad!$A$2:$A$412,0))</f>
        <v>124</v>
      </c>
      <c r="S1949">
        <f t="shared" si="211"/>
        <v>3</v>
      </c>
      <c r="T1949">
        <f t="shared" si="212"/>
        <v>279</v>
      </c>
      <c r="U1949">
        <f t="shared" si="213"/>
        <v>3</v>
      </c>
      <c r="V1949">
        <f t="shared" si="214"/>
        <v>1.6040713236688608</v>
      </c>
      <c r="W1949">
        <f t="shared" si="215"/>
        <v>9</v>
      </c>
      <c r="X1949">
        <f t="shared" si="216"/>
        <v>28</v>
      </c>
    </row>
    <row r="1950" spans="1:24" x14ac:dyDescent="0.25">
      <c r="A1950">
        <v>3422</v>
      </c>
      <c r="B1950" t="str">
        <f t="shared" si="210"/>
        <v>E3422</v>
      </c>
      <c r="C1950" t="s">
        <v>45</v>
      </c>
      <c r="D1950">
        <v>3</v>
      </c>
      <c r="E1950" s="2">
        <v>40183</v>
      </c>
      <c r="F1950" s="2">
        <v>40493</v>
      </c>
      <c r="G1950">
        <v>31.4</v>
      </c>
      <c r="H1950">
        <v>3.75</v>
      </c>
      <c r="I1950">
        <v>3.36</v>
      </c>
      <c r="J1950">
        <v>34</v>
      </c>
      <c r="K1950" t="str">
        <f>INDEX(lehmad!B$2:B$412,MATCH(klypsid!$B1950,lehmad!$A$2:$A$412,0))</f>
        <v>19.04.2005</v>
      </c>
      <c r="L1950">
        <f>INDEX(lehmad!C$2:C$412,MATCH(klypsid!$B1950,lehmad!$A$2:$A$412,0))</f>
        <v>56172</v>
      </c>
      <c r="M1950">
        <f>INDEX(lehmad!D$2:D$412,MATCH(klypsid!$B1950,lehmad!$A$2:$A$412,0))</f>
        <v>125</v>
      </c>
      <c r="N1950">
        <f>INDEX(lehmad!E$2:E$412,MATCH(klypsid!$B1950,lehmad!$A$2:$A$412,0))</f>
        <v>0.89100000000000001</v>
      </c>
      <c r="O1950" t="str">
        <f>INDEX(lehmad!F$2:F$412,MATCH(klypsid!$B1950,lehmad!$A$2:$A$412,0))</f>
        <v>DYNASTY-ET</v>
      </c>
      <c r="P1950">
        <f>INDEX(lehmad!G$2:G$412,MATCH(klypsid!$B1950,lehmad!$A$2:$A$412,0))</f>
        <v>2002</v>
      </c>
      <c r="Q1950" s="2">
        <f>INDEX(lehmad!H$2:H$412,MATCH(klypsid!$B1950,lehmad!$A$2:$A$412,0))</f>
        <v>36044</v>
      </c>
      <c r="R1950">
        <f>INDEX(lehmad!I$2:I$412,MATCH(klypsid!$B1950,lehmad!$A$2:$A$412,0))</f>
        <v>124</v>
      </c>
      <c r="S1950">
        <f t="shared" si="211"/>
        <v>3</v>
      </c>
      <c r="T1950">
        <f t="shared" si="212"/>
        <v>310</v>
      </c>
      <c r="U1950">
        <f t="shared" si="213"/>
        <v>3</v>
      </c>
      <c r="V1950">
        <f t="shared" si="214"/>
        <v>1.443606651475615</v>
      </c>
      <c r="W1950">
        <f t="shared" si="215"/>
        <v>10</v>
      </c>
      <c r="X1950">
        <f t="shared" si="216"/>
        <v>31</v>
      </c>
    </row>
    <row r="1951" spans="1:24" x14ac:dyDescent="0.25">
      <c r="A1951">
        <v>3422</v>
      </c>
      <c r="B1951" t="str">
        <f t="shared" si="210"/>
        <v>E3422</v>
      </c>
      <c r="C1951" t="s">
        <v>45</v>
      </c>
      <c r="D1951">
        <v>3</v>
      </c>
      <c r="E1951" s="2">
        <v>40183</v>
      </c>
      <c r="F1951" s="2">
        <v>40521</v>
      </c>
      <c r="G1951">
        <v>28.1</v>
      </c>
      <c r="H1951">
        <v>3.66</v>
      </c>
      <c r="I1951">
        <v>3.57</v>
      </c>
      <c r="J1951">
        <v>93</v>
      </c>
      <c r="K1951" t="str">
        <f>INDEX(lehmad!B$2:B$412,MATCH(klypsid!$B1951,lehmad!$A$2:$A$412,0))</f>
        <v>19.04.2005</v>
      </c>
      <c r="L1951">
        <f>INDEX(lehmad!C$2:C$412,MATCH(klypsid!$B1951,lehmad!$A$2:$A$412,0))</f>
        <v>56172</v>
      </c>
      <c r="M1951">
        <f>INDEX(lehmad!D$2:D$412,MATCH(klypsid!$B1951,lehmad!$A$2:$A$412,0))</f>
        <v>125</v>
      </c>
      <c r="N1951">
        <f>INDEX(lehmad!E$2:E$412,MATCH(klypsid!$B1951,lehmad!$A$2:$A$412,0))</f>
        <v>0.89100000000000001</v>
      </c>
      <c r="O1951" t="str">
        <f>INDEX(lehmad!F$2:F$412,MATCH(klypsid!$B1951,lehmad!$A$2:$A$412,0))</f>
        <v>DYNASTY-ET</v>
      </c>
      <c r="P1951">
        <f>INDEX(lehmad!G$2:G$412,MATCH(klypsid!$B1951,lehmad!$A$2:$A$412,0))</f>
        <v>2002</v>
      </c>
      <c r="Q1951" s="2">
        <f>INDEX(lehmad!H$2:H$412,MATCH(klypsid!$B1951,lehmad!$A$2:$A$412,0))</f>
        <v>36044</v>
      </c>
      <c r="R1951">
        <f>INDEX(lehmad!I$2:I$412,MATCH(klypsid!$B1951,lehmad!$A$2:$A$412,0))</f>
        <v>124</v>
      </c>
      <c r="S1951">
        <f t="shared" si="211"/>
        <v>3</v>
      </c>
      <c r="T1951">
        <f t="shared" si="212"/>
        <v>338</v>
      </c>
      <c r="U1951">
        <f t="shared" si="213"/>
        <v>3</v>
      </c>
      <c r="V1951">
        <f t="shared" si="214"/>
        <v>2.8953026213333066</v>
      </c>
      <c r="W1951">
        <f t="shared" si="215"/>
        <v>11</v>
      </c>
      <c r="X1951">
        <f t="shared" si="216"/>
        <v>28</v>
      </c>
    </row>
    <row r="1952" spans="1:24" x14ac:dyDescent="0.25">
      <c r="A1952">
        <v>3422</v>
      </c>
      <c r="B1952" t="str">
        <f t="shared" si="210"/>
        <v>E3422</v>
      </c>
      <c r="C1952" t="s">
        <v>45</v>
      </c>
      <c r="D1952">
        <v>3</v>
      </c>
      <c r="E1952" s="2">
        <v>40183</v>
      </c>
      <c r="F1952" s="2">
        <v>40556</v>
      </c>
      <c r="G1952">
        <v>26.1</v>
      </c>
      <c r="H1952">
        <v>3.97</v>
      </c>
      <c r="I1952">
        <v>3.78</v>
      </c>
      <c r="J1952">
        <v>58</v>
      </c>
      <c r="K1952" t="str">
        <f>INDEX(lehmad!B$2:B$412,MATCH(klypsid!$B1952,lehmad!$A$2:$A$412,0))</f>
        <v>19.04.2005</v>
      </c>
      <c r="L1952">
        <f>INDEX(lehmad!C$2:C$412,MATCH(klypsid!$B1952,lehmad!$A$2:$A$412,0))</f>
        <v>56172</v>
      </c>
      <c r="M1952">
        <f>INDEX(lehmad!D$2:D$412,MATCH(klypsid!$B1952,lehmad!$A$2:$A$412,0))</f>
        <v>125</v>
      </c>
      <c r="N1952">
        <f>INDEX(lehmad!E$2:E$412,MATCH(klypsid!$B1952,lehmad!$A$2:$A$412,0))</f>
        <v>0.89100000000000001</v>
      </c>
      <c r="O1952" t="str">
        <f>INDEX(lehmad!F$2:F$412,MATCH(klypsid!$B1952,lehmad!$A$2:$A$412,0))</f>
        <v>DYNASTY-ET</v>
      </c>
      <c r="P1952">
        <f>INDEX(lehmad!G$2:G$412,MATCH(klypsid!$B1952,lehmad!$A$2:$A$412,0))</f>
        <v>2002</v>
      </c>
      <c r="Q1952" s="2">
        <f>INDEX(lehmad!H$2:H$412,MATCH(klypsid!$B1952,lehmad!$A$2:$A$412,0))</f>
        <v>36044</v>
      </c>
      <c r="R1952">
        <f>INDEX(lehmad!I$2:I$412,MATCH(klypsid!$B1952,lehmad!$A$2:$A$412,0))</f>
        <v>124</v>
      </c>
      <c r="S1952">
        <f t="shared" si="211"/>
        <v>3</v>
      </c>
      <c r="T1952">
        <f t="shared" si="212"/>
        <v>373</v>
      </c>
      <c r="U1952">
        <f t="shared" si="213"/>
        <v>3</v>
      </c>
      <c r="V1952">
        <f t="shared" si="214"/>
        <v>2.2141248053528475</v>
      </c>
      <c r="W1952">
        <f t="shared" si="215"/>
        <v>12</v>
      </c>
      <c r="X1952">
        <f t="shared" si="216"/>
        <v>35</v>
      </c>
    </row>
    <row r="1953" spans="1:24" x14ac:dyDescent="0.25">
      <c r="A1953">
        <v>3427</v>
      </c>
      <c r="B1953" t="str">
        <f t="shared" si="210"/>
        <v>E3427</v>
      </c>
      <c r="C1953" t="s">
        <v>93</v>
      </c>
      <c r="D1953">
        <v>1</v>
      </c>
      <c r="E1953" s="2">
        <v>39198</v>
      </c>
      <c r="F1953" s="2">
        <v>39204</v>
      </c>
      <c r="G1953">
        <v>23.6</v>
      </c>
      <c r="H1953">
        <v>5.88</v>
      </c>
      <c r="I1953">
        <v>3.51</v>
      </c>
      <c r="J1953">
        <v>696</v>
      </c>
      <c r="K1953" t="str">
        <f>INDEX(lehmad!B$2:B$412,MATCH(klypsid!$B1953,lehmad!$A$2:$A$412,0))</f>
        <v>23.04.2005</v>
      </c>
      <c r="L1953">
        <f>INDEX(lehmad!C$2:C$412,MATCH(klypsid!$B1953,lehmad!$A$2:$A$412,0))</f>
        <v>56172</v>
      </c>
      <c r="M1953">
        <f>INDEX(lehmad!D$2:D$412,MATCH(klypsid!$B1953,lehmad!$A$2:$A$412,0))</f>
        <v>108</v>
      </c>
      <c r="N1953">
        <f>INDEX(lehmad!E$2:E$412,MATCH(klypsid!$B1953,lehmad!$A$2:$A$412,0))</f>
        <v>0.90700000000000003</v>
      </c>
      <c r="O1953" t="str">
        <f>INDEX(lehmad!F$2:F$412,MATCH(klypsid!$B1953,lehmad!$A$2:$A$412,0))</f>
        <v>DYNASTY-ET</v>
      </c>
      <c r="P1953">
        <f>INDEX(lehmad!G$2:G$412,MATCH(klypsid!$B1953,lehmad!$A$2:$A$412,0))</f>
        <v>2002</v>
      </c>
      <c r="Q1953" s="2">
        <f>INDEX(lehmad!H$2:H$412,MATCH(klypsid!$B1953,lehmad!$A$2:$A$412,0))</f>
        <v>36044</v>
      </c>
      <c r="R1953">
        <f>INDEX(lehmad!I$2:I$412,MATCH(klypsid!$B1953,lehmad!$A$2:$A$412,0))</f>
        <v>124</v>
      </c>
      <c r="S1953">
        <f t="shared" si="211"/>
        <v>1</v>
      </c>
      <c r="T1953">
        <f t="shared" si="212"/>
        <v>6</v>
      </c>
      <c r="U1953">
        <f t="shared" si="213"/>
        <v>1</v>
      </c>
      <c r="V1953">
        <f t="shared" si="214"/>
        <v>5.7990873060740036</v>
      </c>
      <c r="W1953">
        <f t="shared" si="215"/>
        <v>1</v>
      </c>
      <c r="X1953">
        <f t="shared" si="216"/>
        <v>6</v>
      </c>
    </row>
    <row r="1954" spans="1:24" x14ac:dyDescent="0.25">
      <c r="A1954">
        <v>3427</v>
      </c>
      <c r="B1954" t="str">
        <f t="shared" si="210"/>
        <v>E3427</v>
      </c>
      <c r="C1954" t="s">
        <v>93</v>
      </c>
      <c r="D1954">
        <v>1</v>
      </c>
      <c r="E1954" s="2">
        <v>39198</v>
      </c>
      <c r="F1954" s="2">
        <v>39236</v>
      </c>
      <c r="G1954">
        <v>44.5</v>
      </c>
      <c r="H1954">
        <v>2.33</v>
      </c>
      <c r="I1954">
        <v>2.93</v>
      </c>
      <c r="J1954">
        <v>223</v>
      </c>
      <c r="K1954" t="str">
        <f>INDEX(lehmad!B$2:B$412,MATCH(klypsid!$B1954,lehmad!$A$2:$A$412,0))</f>
        <v>23.04.2005</v>
      </c>
      <c r="L1954">
        <f>INDEX(lehmad!C$2:C$412,MATCH(klypsid!$B1954,lehmad!$A$2:$A$412,0))</f>
        <v>56172</v>
      </c>
      <c r="M1954">
        <f>INDEX(lehmad!D$2:D$412,MATCH(klypsid!$B1954,lehmad!$A$2:$A$412,0))</f>
        <v>108</v>
      </c>
      <c r="N1954">
        <f>INDEX(lehmad!E$2:E$412,MATCH(klypsid!$B1954,lehmad!$A$2:$A$412,0))</f>
        <v>0.90700000000000003</v>
      </c>
      <c r="O1954" t="str">
        <f>INDEX(lehmad!F$2:F$412,MATCH(klypsid!$B1954,lehmad!$A$2:$A$412,0))</f>
        <v>DYNASTY-ET</v>
      </c>
      <c r="P1954">
        <f>INDEX(lehmad!G$2:G$412,MATCH(klypsid!$B1954,lehmad!$A$2:$A$412,0))</f>
        <v>2002</v>
      </c>
      <c r="Q1954" s="2">
        <f>INDEX(lehmad!H$2:H$412,MATCH(klypsid!$B1954,lehmad!$A$2:$A$412,0))</f>
        <v>36044</v>
      </c>
      <c r="R1954">
        <f>INDEX(lehmad!I$2:I$412,MATCH(klypsid!$B1954,lehmad!$A$2:$A$412,0))</f>
        <v>124</v>
      </c>
      <c r="S1954">
        <f t="shared" si="211"/>
        <v>1</v>
      </c>
      <c r="T1954">
        <f t="shared" si="212"/>
        <v>38</v>
      </c>
      <c r="U1954">
        <f t="shared" si="213"/>
        <v>1</v>
      </c>
      <c r="V1954">
        <f t="shared" si="214"/>
        <v>4.1570437101455804</v>
      </c>
      <c r="W1954">
        <f t="shared" si="215"/>
        <v>2</v>
      </c>
      <c r="X1954">
        <f t="shared" si="216"/>
        <v>32</v>
      </c>
    </row>
    <row r="1955" spans="1:24" x14ac:dyDescent="0.25">
      <c r="A1955">
        <v>3427</v>
      </c>
      <c r="B1955" t="str">
        <f t="shared" si="210"/>
        <v>E3427</v>
      </c>
      <c r="C1955" t="s">
        <v>93</v>
      </c>
      <c r="D1955">
        <v>1</v>
      </c>
      <c r="E1955" s="2">
        <v>39198</v>
      </c>
      <c r="F1955" s="2">
        <v>39266</v>
      </c>
      <c r="G1955">
        <v>45.7</v>
      </c>
      <c r="H1955">
        <v>2.0699999999999998</v>
      </c>
      <c r="I1955">
        <v>3.17</v>
      </c>
      <c r="J1955">
        <v>175</v>
      </c>
      <c r="K1955" t="str">
        <f>INDEX(lehmad!B$2:B$412,MATCH(klypsid!$B1955,lehmad!$A$2:$A$412,0))</f>
        <v>23.04.2005</v>
      </c>
      <c r="L1955">
        <f>INDEX(lehmad!C$2:C$412,MATCH(klypsid!$B1955,lehmad!$A$2:$A$412,0))</f>
        <v>56172</v>
      </c>
      <c r="M1955">
        <f>INDEX(lehmad!D$2:D$412,MATCH(klypsid!$B1955,lehmad!$A$2:$A$412,0))</f>
        <v>108</v>
      </c>
      <c r="N1955">
        <f>INDEX(lehmad!E$2:E$412,MATCH(klypsid!$B1955,lehmad!$A$2:$A$412,0))</f>
        <v>0.90700000000000003</v>
      </c>
      <c r="O1955" t="str">
        <f>INDEX(lehmad!F$2:F$412,MATCH(klypsid!$B1955,lehmad!$A$2:$A$412,0))</f>
        <v>DYNASTY-ET</v>
      </c>
      <c r="P1955">
        <f>INDEX(lehmad!G$2:G$412,MATCH(klypsid!$B1955,lehmad!$A$2:$A$412,0))</f>
        <v>2002</v>
      </c>
      <c r="Q1955" s="2">
        <f>INDEX(lehmad!H$2:H$412,MATCH(klypsid!$B1955,lehmad!$A$2:$A$412,0))</f>
        <v>36044</v>
      </c>
      <c r="R1955">
        <f>INDEX(lehmad!I$2:I$412,MATCH(klypsid!$B1955,lehmad!$A$2:$A$412,0))</f>
        <v>124</v>
      </c>
      <c r="S1955">
        <f t="shared" si="211"/>
        <v>1</v>
      </c>
      <c r="T1955">
        <f t="shared" si="212"/>
        <v>68</v>
      </c>
      <c r="U1955">
        <f t="shared" si="213"/>
        <v>2</v>
      </c>
      <c r="V1955">
        <f t="shared" si="214"/>
        <v>3.8073549220576042</v>
      </c>
      <c r="W1955">
        <f t="shared" si="215"/>
        <v>3</v>
      </c>
      <c r="X1955">
        <f t="shared" si="216"/>
        <v>30</v>
      </c>
    </row>
    <row r="1956" spans="1:24" x14ac:dyDescent="0.25">
      <c r="A1956">
        <v>3427</v>
      </c>
      <c r="B1956" t="str">
        <f t="shared" si="210"/>
        <v>E3427</v>
      </c>
      <c r="C1956" t="s">
        <v>93</v>
      </c>
      <c r="D1956">
        <v>1</v>
      </c>
      <c r="E1956" s="2">
        <v>39198</v>
      </c>
      <c r="F1956" s="2">
        <v>39295</v>
      </c>
      <c r="G1956">
        <v>39.5</v>
      </c>
      <c r="H1956">
        <v>2.15</v>
      </c>
      <c r="I1956">
        <v>3.57</v>
      </c>
      <c r="J1956">
        <v>200</v>
      </c>
      <c r="K1956" t="str">
        <f>INDEX(lehmad!B$2:B$412,MATCH(klypsid!$B1956,lehmad!$A$2:$A$412,0))</f>
        <v>23.04.2005</v>
      </c>
      <c r="L1956">
        <f>INDEX(lehmad!C$2:C$412,MATCH(klypsid!$B1956,lehmad!$A$2:$A$412,0))</f>
        <v>56172</v>
      </c>
      <c r="M1956">
        <f>INDEX(lehmad!D$2:D$412,MATCH(klypsid!$B1956,lehmad!$A$2:$A$412,0))</f>
        <v>108</v>
      </c>
      <c r="N1956">
        <f>INDEX(lehmad!E$2:E$412,MATCH(klypsid!$B1956,lehmad!$A$2:$A$412,0))</f>
        <v>0.90700000000000003</v>
      </c>
      <c r="O1956" t="str">
        <f>INDEX(lehmad!F$2:F$412,MATCH(klypsid!$B1956,lehmad!$A$2:$A$412,0))</f>
        <v>DYNASTY-ET</v>
      </c>
      <c r="P1956">
        <f>INDEX(lehmad!G$2:G$412,MATCH(klypsid!$B1956,lehmad!$A$2:$A$412,0))</f>
        <v>2002</v>
      </c>
      <c r="Q1956" s="2">
        <f>INDEX(lehmad!H$2:H$412,MATCH(klypsid!$B1956,lehmad!$A$2:$A$412,0))</f>
        <v>36044</v>
      </c>
      <c r="R1956">
        <f>INDEX(lehmad!I$2:I$412,MATCH(klypsid!$B1956,lehmad!$A$2:$A$412,0))</f>
        <v>124</v>
      </c>
      <c r="S1956">
        <f t="shared" si="211"/>
        <v>1</v>
      </c>
      <c r="T1956">
        <f t="shared" si="212"/>
        <v>97</v>
      </c>
      <c r="U1956">
        <f t="shared" si="213"/>
        <v>2</v>
      </c>
      <c r="V1956">
        <f t="shared" si="214"/>
        <v>4</v>
      </c>
      <c r="W1956">
        <f t="shared" si="215"/>
        <v>4</v>
      </c>
      <c r="X1956">
        <f t="shared" si="216"/>
        <v>29</v>
      </c>
    </row>
    <row r="1957" spans="1:24" x14ac:dyDescent="0.25">
      <c r="A1957">
        <v>3427</v>
      </c>
      <c r="B1957" t="str">
        <f t="shared" si="210"/>
        <v>E3427</v>
      </c>
      <c r="C1957" t="s">
        <v>93</v>
      </c>
      <c r="D1957">
        <v>1</v>
      </c>
      <c r="E1957" s="2">
        <v>39198</v>
      </c>
      <c r="F1957" s="2">
        <v>39328</v>
      </c>
      <c r="G1957">
        <v>40.6</v>
      </c>
      <c r="H1957">
        <v>2.71</v>
      </c>
      <c r="I1957">
        <v>3.35</v>
      </c>
      <c r="J1957">
        <v>379</v>
      </c>
      <c r="K1957" t="str">
        <f>INDEX(lehmad!B$2:B$412,MATCH(klypsid!$B1957,lehmad!$A$2:$A$412,0))</f>
        <v>23.04.2005</v>
      </c>
      <c r="L1957">
        <f>INDEX(lehmad!C$2:C$412,MATCH(klypsid!$B1957,lehmad!$A$2:$A$412,0))</f>
        <v>56172</v>
      </c>
      <c r="M1957">
        <f>INDEX(lehmad!D$2:D$412,MATCH(klypsid!$B1957,lehmad!$A$2:$A$412,0))</f>
        <v>108</v>
      </c>
      <c r="N1957">
        <f>INDEX(lehmad!E$2:E$412,MATCH(klypsid!$B1957,lehmad!$A$2:$A$412,0))</f>
        <v>0.90700000000000003</v>
      </c>
      <c r="O1957" t="str">
        <f>INDEX(lehmad!F$2:F$412,MATCH(klypsid!$B1957,lehmad!$A$2:$A$412,0))</f>
        <v>DYNASTY-ET</v>
      </c>
      <c r="P1957">
        <f>INDEX(lehmad!G$2:G$412,MATCH(klypsid!$B1957,lehmad!$A$2:$A$412,0))</f>
        <v>2002</v>
      </c>
      <c r="Q1957" s="2">
        <f>INDEX(lehmad!H$2:H$412,MATCH(klypsid!$B1957,lehmad!$A$2:$A$412,0))</f>
        <v>36044</v>
      </c>
      <c r="R1957">
        <f>INDEX(lehmad!I$2:I$412,MATCH(klypsid!$B1957,lehmad!$A$2:$A$412,0))</f>
        <v>124</v>
      </c>
      <c r="S1957">
        <f t="shared" si="211"/>
        <v>1</v>
      </c>
      <c r="T1957">
        <f t="shared" si="212"/>
        <v>130</v>
      </c>
      <c r="U1957">
        <f t="shared" si="213"/>
        <v>2</v>
      </c>
      <c r="V1957">
        <f t="shared" si="214"/>
        <v>4.9221978483963671</v>
      </c>
      <c r="W1957">
        <f t="shared" si="215"/>
        <v>5</v>
      </c>
      <c r="X1957">
        <f t="shared" si="216"/>
        <v>33</v>
      </c>
    </row>
    <row r="1958" spans="1:24" x14ac:dyDescent="0.25">
      <c r="A1958">
        <v>3427</v>
      </c>
      <c r="B1958" t="str">
        <f t="shared" si="210"/>
        <v>E3427</v>
      </c>
      <c r="C1958" t="s">
        <v>93</v>
      </c>
      <c r="D1958">
        <v>1</v>
      </c>
      <c r="E1958" s="2">
        <v>39198</v>
      </c>
      <c r="F1958" s="2">
        <v>39356</v>
      </c>
      <c r="G1958">
        <v>38.5</v>
      </c>
      <c r="H1958">
        <v>3.56</v>
      </c>
      <c r="I1958">
        <v>3.66</v>
      </c>
      <c r="J1958">
        <v>198</v>
      </c>
      <c r="K1958" t="str">
        <f>INDEX(lehmad!B$2:B$412,MATCH(klypsid!$B1958,lehmad!$A$2:$A$412,0))</f>
        <v>23.04.2005</v>
      </c>
      <c r="L1958">
        <f>INDEX(lehmad!C$2:C$412,MATCH(klypsid!$B1958,lehmad!$A$2:$A$412,0))</f>
        <v>56172</v>
      </c>
      <c r="M1958">
        <f>INDEX(lehmad!D$2:D$412,MATCH(klypsid!$B1958,lehmad!$A$2:$A$412,0))</f>
        <v>108</v>
      </c>
      <c r="N1958">
        <f>INDEX(lehmad!E$2:E$412,MATCH(klypsid!$B1958,lehmad!$A$2:$A$412,0))</f>
        <v>0.90700000000000003</v>
      </c>
      <c r="O1958" t="str">
        <f>INDEX(lehmad!F$2:F$412,MATCH(klypsid!$B1958,lehmad!$A$2:$A$412,0))</f>
        <v>DYNASTY-ET</v>
      </c>
      <c r="P1958">
        <f>INDEX(lehmad!G$2:G$412,MATCH(klypsid!$B1958,lehmad!$A$2:$A$412,0))</f>
        <v>2002</v>
      </c>
      <c r="Q1958" s="2">
        <f>INDEX(lehmad!H$2:H$412,MATCH(klypsid!$B1958,lehmad!$A$2:$A$412,0))</f>
        <v>36044</v>
      </c>
      <c r="R1958">
        <f>INDEX(lehmad!I$2:I$412,MATCH(klypsid!$B1958,lehmad!$A$2:$A$412,0))</f>
        <v>124</v>
      </c>
      <c r="S1958">
        <f t="shared" si="211"/>
        <v>1</v>
      </c>
      <c r="T1958">
        <f t="shared" si="212"/>
        <v>158</v>
      </c>
      <c r="U1958">
        <f t="shared" si="213"/>
        <v>3</v>
      </c>
      <c r="V1958">
        <f t="shared" si="214"/>
        <v>3.9855004303048851</v>
      </c>
      <c r="W1958">
        <f t="shared" si="215"/>
        <v>6</v>
      </c>
      <c r="X1958">
        <f t="shared" si="216"/>
        <v>28</v>
      </c>
    </row>
    <row r="1959" spans="1:24" x14ac:dyDescent="0.25">
      <c r="A1959">
        <v>3427</v>
      </c>
      <c r="B1959" t="str">
        <f t="shared" si="210"/>
        <v>E3427</v>
      </c>
      <c r="C1959" t="s">
        <v>93</v>
      </c>
      <c r="D1959">
        <v>1</v>
      </c>
      <c r="E1959" s="2">
        <v>39198</v>
      </c>
      <c r="F1959" s="2">
        <v>39387</v>
      </c>
      <c r="G1959">
        <v>36.200000000000003</v>
      </c>
      <c r="H1959">
        <v>3.98</v>
      </c>
      <c r="I1959">
        <v>3.08</v>
      </c>
      <c r="J1959">
        <v>245</v>
      </c>
      <c r="K1959" t="str">
        <f>INDEX(lehmad!B$2:B$412,MATCH(klypsid!$B1959,lehmad!$A$2:$A$412,0))</f>
        <v>23.04.2005</v>
      </c>
      <c r="L1959">
        <f>INDEX(lehmad!C$2:C$412,MATCH(klypsid!$B1959,lehmad!$A$2:$A$412,0))</f>
        <v>56172</v>
      </c>
      <c r="M1959">
        <f>INDEX(lehmad!D$2:D$412,MATCH(klypsid!$B1959,lehmad!$A$2:$A$412,0))</f>
        <v>108</v>
      </c>
      <c r="N1959">
        <f>INDEX(lehmad!E$2:E$412,MATCH(klypsid!$B1959,lehmad!$A$2:$A$412,0))</f>
        <v>0.90700000000000003</v>
      </c>
      <c r="O1959" t="str">
        <f>INDEX(lehmad!F$2:F$412,MATCH(klypsid!$B1959,lehmad!$A$2:$A$412,0))</f>
        <v>DYNASTY-ET</v>
      </c>
      <c r="P1959">
        <f>INDEX(lehmad!G$2:G$412,MATCH(klypsid!$B1959,lehmad!$A$2:$A$412,0))</f>
        <v>2002</v>
      </c>
      <c r="Q1959" s="2">
        <f>INDEX(lehmad!H$2:H$412,MATCH(klypsid!$B1959,lehmad!$A$2:$A$412,0))</f>
        <v>36044</v>
      </c>
      <c r="R1959">
        <f>INDEX(lehmad!I$2:I$412,MATCH(klypsid!$B1959,lehmad!$A$2:$A$412,0))</f>
        <v>124</v>
      </c>
      <c r="S1959">
        <f t="shared" si="211"/>
        <v>1</v>
      </c>
      <c r="T1959">
        <f t="shared" si="212"/>
        <v>189</v>
      </c>
      <c r="U1959">
        <f t="shared" si="213"/>
        <v>3</v>
      </c>
      <c r="V1959">
        <f t="shared" si="214"/>
        <v>4.2927817492278457</v>
      </c>
      <c r="W1959">
        <f t="shared" si="215"/>
        <v>7</v>
      </c>
      <c r="X1959">
        <f t="shared" si="216"/>
        <v>31</v>
      </c>
    </row>
    <row r="1960" spans="1:24" x14ac:dyDescent="0.25">
      <c r="A1960">
        <v>3427</v>
      </c>
      <c r="B1960" t="str">
        <f t="shared" si="210"/>
        <v>E3427</v>
      </c>
      <c r="C1960" t="s">
        <v>93</v>
      </c>
      <c r="D1960">
        <v>1</v>
      </c>
      <c r="E1960" s="2">
        <v>39198</v>
      </c>
      <c r="F1960" s="2">
        <v>39418</v>
      </c>
      <c r="G1960">
        <v>30.9</v>
      </c>
      <c r="H1960">
        <v>3.98</v>
      </c>
      <c r="I1960">
        <v>3.62</v>
      </c>
      <c r="J1960">
        <v>85</v>
      </c>
      <c r="K1960" t="str">
        <f>INDEX(lehmad!B$2:B$412,MATCH(klypsid!$B1960,lehmad!$A$2:$A$412,0))</f>
        <v>23.04.2005</v>
      </c>
      <c r="L1960">
        <f>INDEX(lehmad!C$2:C$412,MATCH(klypsid!$B1960,lehmad!$A$2:$A$412,0))</f>
        <v>56172</v>
      </c>
      <c r="M1960">
        <f>INDEX(lehmad!D$2:D$412,MATCH(klypsid!$B1960,lehmad!$A$2:$A$412,0))</f>
        <v>108</v>
      </c>
      <c r="N1960">
        <f>INDEX(lehmad!E$2:E$412,MATCH(klypsid!$B1960,lehmad!$A$2:$A$412,0))</f>
        <v>0.90700000000000003</v>
      </c>
      <c r="O1960" t="str">
        <f>INDEX(lehmad!F$2:F$412,MATCH(klypsid!$B1960,lehmad!$A$2:$A$412,0))</f>
        <v>DYNASTY-ET</v>
      </c>
      <c r="P1960">
        <f>INDEX(lehmad!G$2:G$412,MATCH(klypsid!$B1960,lehmad!$A$2:$A$412,0))</f>
        <v>2002</v>
      </c>
      <c r="Q1960" s="2">
        <f>INDEX(lehmad!H$2:H$412,MATCH(klypsid!$B1960,lehmad!$A$2:$A$412,0))</f>
        <v>36044</v>
      </c>
      <c r="R1960">
        <f>INDEX(lehmad!I$2:I$412,MATCH(klypsid!$B1960,lehmad!$A$2:$A$412,0))</f>
        <v>124</v>
      </c>
      <c r="S1960">
        <f t="shared" si="211"/>
        <v>1</v>
      </c>
      <c r="T1960">
        <f t="shared" si="212"/>
        <v>220</v>
      </c>
      <c r="U1960">
        <f t="shared" si="213"/>
        <v>3</v>
      </c>
      <c r="V1960">
        <f t="shared" si="214"/>
        <v>2.7655347463629769</v>
      </c>
      <c r="W1960">
        <f t="shared" si="215"/>
        <v>8</v>
      </c>
      <c r="X1960">
        <f t="shared" si="216"/>
        <v>31</v>
      </c>
    </row>
    <row r="1961" spans="1:24" x14ac:dyDescent="0.25">
      <c r="A1961">
        <v>3427</v>
      </c>
      <c r="B1961" t="str">
        <f t="shared" si="210"/>
        <v>E3427</v>
      </c>
      <c r="C1961" t="s">
        <v>93</v>
      </c>
      <c r="D1961">
        <v>1</v>
      </c>
      <c r="E1961" s="2">
        <v>39198</v>
      </c>
      <c r="F1961" s="2">
        <v>39450</v>
      </c>
      <c r="G1961">
        <v>31</v>
      </c>
      <c r="H1961">
        <v>4.16</v>
      </c>
      <c r="I1961">
        <v>3.76</v>
      </c>
      <c r="J1961">
        <v>91</v>
      </c>
      <c r="K1961" t="str">
        <f>INDEX(lehmad!B$2:B$412,MATCH(klypsid!$B1961,lehmad!$A$2:$A$412,0))</f>
        <v>23.04.2005</v>
      </c>
      <c r="L1961">
        <f>INDEX(lehmad!C$2:C$412,MATCH(klypsid!$B1961,lehmad!$A$2:$A$412,0))</f>
        <v>56172</v>
      </c>
      <c r="M1961">
        <f>INDEX(lehmad!D$2:D$412,MATCH(klypsid!$B1961,lehmad!$A$2:$A$412,0))</f>
        <v>108</v>
      </c>
      <c r="N1961">
        <f>INDEX(lehmad!E$2:E$412,MATCH(klypsid!$B1961,lehmad!$A$2:$A$412,0))</f>
        <v>0.90700000000000003</v>
      </c>
      <c r="O1961" t="str">
        <f>INDEX(lehmad!F$2:F$412,MATCH(klypsid!$B1961,lehmad!$A$2:$A$412,0))</f>
        <v>DYNASTY-ET</v>
      </c>
      <c r="P1961">
        <f>INDEX(lehmad!G$2:G$412,MATCH(klypsid!$B1961,lehmad!$A$2:$A$412,0))</f>
        <v>2002</v>
      </c>
      <c r="Q1961" s="2">
        <f>INDEX(lehmad!H$2:H$412,MATCH(klypsid!$B1961,lehmad!$A$2:$A$412,0))</f>
        <v>36044</v>
      </c>
      <c r="R1961">
        <f>INDEX(lehmad!I$2:I$412,MATCH(klypsid!$B1961,lehmad!$A$2:$A$412,0))</f>
        <v>124</v>
      </c>
      <c r="S1961">
        <f t="shared" si="211"/>
        <v>1</v>
      </c>
      <c r="T1961">
        <f t="shared" si="212"/>
        <v>252</v>
      </c>
      <c r="U1961">
        <f t="shared" si="213"/>
        <v>3</v>
      </c>
      <c r="V1961">
        <f t="shared" si="214"/>
        <v>2.8639384504239715</v>
      </c>
      <c r="W1961">
        <f t="shared" si="215"/>
        <v>9</v>
      </c>
      <c r="X1961">
        <f t="shared" si="216"/>
        <v>32</v>
      </c>
    </row>
    <row r="1962" spans="1:24" x14ac:dyDescent="0.25">
      <c r="A1962">
        <v>3427</v>
      </c>
      <c r="B1962" t="str">
        <f t="shared" si="210"/>
        <v>E3427</v>
      </c>
      <c r="C1962" t="s">
        <v>93</v>
      </c>
      <c r="D1962">
        <v>1</v>
      </c>
      <c r="E1962" s="2">
        <v>39198</v>
      </c>
      <c r="F1962" s="2">
        <v>39481</v>
      </c>
      <c r="G1962">
        <v>32.9</v>
      </c>
      <c r="H1962">
        <v>3.63</v>
      </c>
      <c r="I1962">
        <v>3.54</v>
      </c>
      <c r="J1962">
        <v>593</v>
      </c>
      <c r="K1962" t="str">
        <f>INDEX(lehmad!B$2:B$412,MATCH(klypsid!$B1962,lehmad!$A$2:$A$412,0))</f>
        <v>23.04.2005</v>
      </c>
      <c r="L1962">
        <f>INDEX(lehmad!C$2:C$412,MATCH(klypsid!$B1962,lehmad!$A$2:$A$412,0))</f>
        <v>56172</v>
      </c>
      <c r="M1962">
        <f>INDEX(lehmad!D$2:D$412,MATCH(klypsid!$B1962,lehmad!$A$2:$A$412,0))</f>
        <v>108</v>
      </c>
      <c r="N1962">
        <f>INDEX(lehmad!E$2:E$412,MATCH(klypsid!$B1962,lehmad!$A$2:$A$412,0))</f>
        <v>0.90700000000000003</v>
      </c>
      <c r="O1962" t="str">
        <f>INDEX(lehmad!F$2:F$412,MATCH(klypsid!$B1962,lehmad!$A$2:$A$412,0))</f>
        <v>DYNASTY-ET</v>
      </c>
      <c r="P1962">
        <f>INDEX(lehmad!G$2:G$412,MATCH(klypsid!$B1962,lehmad!$A$2:$A$412,0))</f>
        <v>2002</v>
      </c>
      <c r="Q1962" s="2">
        <f>INDEX(lehmad!H$2:H$412,MATCH(klypsid!$B1962,lehmad!$A$2:$A$412,0))</f>
        <v>36044</v>
      </c>
      <c r="R1962">
        <f>INDEX(lehmad!I$2:I$412,MATCH(klypsid!$B1962,lehmad!$A$2:$A$412,0))</f>
        <v>124</v>
      </c>
      <c r="S1962">
        <f t="shared" si="211"/>
        <v>1</v>
      </c>
      <c r="T1962">
        <f t="shared" si="212"/>
        <v>283</v>
      </c>
      <c r="U1962">
        <f t="shared" si="213"/>
        <v>3</v>
      </c>
      <c r="V1962">
        <f t="shared" si="214"/>
        <v>5.5680321047712784</v>
      </c>
      <c r="W1962">
        <f t="shared" si="215"/>
        <v>10</v>
      </c>
      <c r="X1962">
        <f t="shared" si="216"/>
        <v>31</v>
      </c>
    </row>
    <row r="1963" spans="1:24" x14ac:dyDescent="0.25">
      <c r="A1963">
        <v>3427</v>
      </c>
      <c r="B1963" t="str">
        <f t="shared" si="210"/>
        <v>E3427</v>
      </c>
      <c r="C1963" t="s">
        <v>93</v>
      </c>
      <c r="D1963">
        <v>1</v>
      </c>
      <c r="E1963" s="2">
        <v>39198</v>
      </c>
      <c r="F1963" s="2">
        <v>39509</v>
      </c>
      <c r="G1963">
        <v>32.299999999999997</v>
      </c>
      <c r="H1963">
        <v>4.01</v>
      </c>
      <c r="I1963">
        <v>3.32</v>
      </c>
      <c r="J1963">
        <v>109</v>
      </c>
      <c r="K1963" t="str">
        <f>INDEX(lehmad!B$2:B$412,MATCH(klypsid!$B1963,lehmad!$A$2:$A$412,0))</f>
        <v>23.04.2005</v>
      </c>
      <c r="L1963">
        <f>INDEX(lehmad!C$2:C$412,MATCH(klypsid!$B1963,lehmad!$A$2:$A$412,0))</f>
        <v>56172</v>
      </c>
      <c r="M1963">
        <f>INDEX(lehmad!D$2:D$412,MATCH(klypsid!$B1963,lehmad!$A$2:$A$412,0))</f>
        <v>108</v>
      </c>
      <c r="N1963">
        <f>INDEX(lehmad!E$2:E$412,MATCH(klypsid!$B1963,lehmad!$A$2:$A$412,0))</f>
        <v>0.90700000000000003</v>
      </c>
      <c r="O1963" t="str">
        <f>INDEX(lehmad!F$2:F$412,MATCH(klypsid!$B1963,lehmad!$A$2:$A$412,0))</f>
        <v>DYNASTY-ET</v>
      </c>
      <c r="P1963">
        <f>INDEX(lehmad!G$2:G$412,MATCH(klypsid!$B1963,lehmad!$A$2:$A$412,0))</f>
        <v>2002</v>
      </c>
      <c r="Q1963" s="2">
        <f>INDEX(lehmad!H$2:H$412,MATCH(klypsid!$B1963,lehmad!$A$2:$A$412,0))</f>
        <v>36044</v>
      </c>
      <c r="R1963">
        <f>INDEX(lehmad!I$2:I$412,MATCH(klypsid!$B1963,lehmad!$A$2:$A$412,0))</f>
        <v>124</v>
      </c>
      <c r="S1963">
        <f t="shared" si="211"/>
        <v>1</v>
      </c>
      <c r="T1963">
        <f t="shared" si="212"/>
        <v>311</v>
      </c>
      <c r="U1963">
        <f t="shared" si="213"/>
        <v>3</v>
      </c>
      <c r="V1963">
        <f t="shared" si="214"/>
        <v>3.1243281350022016</v>
      </c>
      <c r="W1963">
        <f t="shared" si="215"/>
        <v>11</v>
      </c>
      <c r="X1963">
        <f t="shared" si="216"/>
        <v>28</v>
      </c>
    </row>
    <row r="1964" spans="1:24" x14ac:dyDescent="0.25">
      <c r="A1964">
        <v>3427</v>
      </c>
      <c r="B1964" t="str">
        <f t="shared" si="210"/>
        <v>E3427</v>
      </c>
      <c r="C1964" t="s">
        <v>93</v>
      </c>
      <c r="D1964">
        <v>1</v>
      </c>
      <c r="E1964" s="2">
        <v>39198</v>
      </c>
      <c r="F1964" s="2">
        <v>39539</v>
      </c>
      <c r="G1964">
        <v>31.6</v>
      </c>
      <c r="H1964">
        <v>4.28</v>
      </c>
      <c r="I1964">
        <v>3.64</v>
      </c>
      <c r="J1964">
        <v>152</v>
      </c>
      <c r="K1964" t="str">
        <f>INDEX(lehmad!B$2:B$412,MATCH(klypsid!$B1964,lehmad!$A$2:$A$412,0))</f>
        <v>23.04.2005</v>
      </c>
      <c r="L1964">
        <f>INDEX(lehmad!C$2:C$412,MATCH(klypsid!$B1964,lehmad!$A$2:$A$412,0))</f>
        <v>56172</v>
      </c>
      <c r="M1964">
        <f>INDEX(lehmad!D$2:D$412,MATCH(klypsid!$B1964,lehmad!$A$2:$A$412,0))</f>
        <v>108</v>
      </c>
      <c r="N1964">
        <f>INDEX(lehmad!E$2:E$412,MATCH(klypsid!$B1964,lehmad!$A$2:$A$412,0))</f>
        <v>0.90700000000000003</v>
      </c>
      <c r="O1964" t="str">
        <f>INDEX(lehmad!F$2:F$412,MATCH(klypsid!$B1964,lehmad!$A$2:$A$412,0))</f>
        <v>DYNASTY-ET</v>
      </c>
      <c r="P1964">
        <f>INDEX(lehmad!G$2:G$412,MATCH(klypsid!$B1964,lehmad!$A$2:$A$412,0))</f>
        <v>2002</v>
      </c>
      <c r="Q1964" s="2">
        <f>INDEX(lehmad!H$2:H$412,MATCH(klypsid!$B1964,lehmad!$A$2:$A$412,0))</f>
        <v>36044</v>
      </c>
      <c r="R1964">
        <f>INDEX(lehmad!I$2:I$412,MATCH(klypsid!$B1964,lehmad!$A$2:$A$412,0))</f>
        <v>124</v>
      </c>
      <c r="S1964">
        <f t="shared" si="211"/>
        <v>1</v>
      </c>
      <c r="T1964">
        <f t="shared" si="212"/>
        <v>341</v>
      </c>
      <c r="U1964">
        <f t="shared" si="213"/>
        <v>3</v>
      </c>
      <c r="V1964">
        <f t="shared" si="214"/>
        <v>3.6040713236688608</v>
      </c>
      <c r="W1964">
        <f t="shared" si="215"/>
        <v>12</v>
      </c>
      <c r="X1964">
        <f t="shared" si="216"/>
        <v>30</v>
      </c>
    </row>
    <row r="1965" spans="1:24" x14ac:dyDescent="0.25">
      <c r="A1965">
        <v>3427</v>
      </c>
      <c r="B1965" t="str">
        <f t="shared" si="210"/>
        <v>E3427</v>
      </c>
      <c r="C1965" t="s">
        <v>93</v>
      </c>
      <c r="D1965">
        <v>1</v>
      </c>
      <c r="E1965" s="2">
        <v>39198</v>
      </c>
      <c r="F1965" s="2">
        <v>39572</v>
      </c>
      <c r="G1965">
        <v>32.6</v>
      </c>
      <c r="H1965">
        <v>3.96</v>
      </c>
      <c r="I1965">
        <v>3.64</v>
      </c>
      <c r="J1965">
        <v>280</v>
      </c>
      <c r="K1965" t="str">
        <f>INDEX(lehmad!B$2:B$412,MATCH(klypsid!$B1965,lehmad!$A$2:$A$412,0))</f>
        <v>23.04.2005</v>
      </c>
      <c r="L1965">
        <f>INDEX(lehmad!C$2:C$412,MATCH(klypsid!$B1965,lehmad!$A$2:$A$412,0))</f>
        <v>56172</v>
      </c>
      <c r="M1965">
        <f>INDEX(lehmad!D$2:D$412,MATCH(klypsid!$B1965,lehmad!$A$2:$A$412,0))</f>
        <v>108</v>
      </c>
      <c r="N1965">
        <f>INDEX(lehmad!E$2:E$412,MATCH(klypsid!$B1965,lehmad!$A$2:$A$412,0))</f>
        <v>0.90700000000000003</v>
      </c>
      <c r="O1965" t="str">
        <f>INDEX(lehmad!F$2:F$412,MATCH(klypsid!$B1965,lehmad!$A$2:$A$412,0))</f>
        <v>DYNASTY-ET</v>
      </c>
      <c r="P1965">
        <f>INDEX(lehmad!G$2:G$412,MATCH(klypsid!$B1965,lehmad!$A$2:$A$412,0))</f>
        <v>2002</v>
      </c>
      <c r="Q1965" s="2">
        <f>INDEX(lehmad!H$2:H$412,MATCH(klypsid!$B1965,lehmad!$A$2:$A$412,0))</f>
        <v>36044</v>
      </c>
      <c r="R1965">
        <f>INDEX(lehmad!I$2:I$412,MATCH(klypsid!$B1965,lehmad!$A$2:$A$412,0))</f>
        <v>124</v>
      </c>
      <c r="S1965">
        <f t="shared" si="211"/>
        <v>1</v>
      </c>
      <c r="T1965">
        <f t="shared" si="212"/>
        <v>374</v>
      </c>
      <c r="U1965">
        <f t="shared" si="213"/>
        <v>3</v>
      </c>
      <c r="V1965">
        <f t="shared" si="214"/>
        <v>4.485426827170242</v>
      </c>
      <c r="W1965">
        <f t="shared" si="215"/>
        <v>13</v>
      </c>
      <c r="X1965">
        <f t="shared" si="216"/>
        <v>33</v>
      </c>
    </row>
    <row r="1966" spans="1:24" x14ac:dyDescent="0.25">
      <c r="A1966">
        <v>3427</v>
      </c>
      <c r="B1966" t="str">
        <f t="shared" si="210"/>
        <v>E3427</v>
      </c>
      <c r="C1966" t="s">
        <v>93</v>
      </c>
      <c r="D1966">
        <v>1</v>
      </c>
      <c r="E1966" s="2">
        <v>39198</v>
      </c>
      <c r="F1966" s="2">
        <v>39600</v>
      </c>
      <c r="G1966">
        <v>26</v>
      </c>
      <c r="H1966">
        <v>4.1100000000000003</v>
      </c>
      <c r="I1966">
        <v>3.62</v>
      </c>
      <c r="J1966">
        <v>110</v>
      </c>
      <c r="K1966" t="str">
        <f>INDEX(lehmad!B$2:B$412,MATCH(klypsid!$B1966,lehmad!$A$2:$A$412,0))</f>
        <v>23.04.2005</v>
      </c>
      <c r="L1966">
        <f>INDEX(lehmad!C$2:C$412,MATCH(klypsid!$B1966,lehmad!$A$2:$A$412,0))</f>
        <v>56172</v>
      </c>
      <c r="M1966">
        <f>INDEX(lehmad!D$2:D$412,MATCH(klypsid!$B1966,lehmad!$A$2:$A$412,0))</f>
        <v>108</v>
      </c>
      <c r="N1966">
        <f>INDEX(lehmad!E$2:E$412,MATCH(klypsid!$B1966,lehmad!$A$2:$A$412,0))</f>
        <v>0.90700000000000003</v>
      </c>
      <c r="O1966" t="str">
        <f>INDEX(lehmad!F$2:F$412,MATCH(klypsid!$B1966,lehmad!$A$2:$A$412,0))</f>
        <v>DYNASTY-ET</v>
      </c>
      <c r="P1966">
        <f>INDEX(lehmad!G$2:G$412,MATCH(klypsid!$B1966,lehmad!$A$2:$A$412,0))</f>
        <v>2002</v>
      </c>
      <c r="Q1966" s="2">
        <f>INDEX(lehmad!H$2:H$412,MATCH(klypsid!$B1966,lehmad!$A$2:$A$412,0))</f>
        <v>36044</v>
      </c>
      <c r="R1966">
        <f>INDEX(lehmad!I$2:I$412,MATCH(klypsid!$B1966,lehmad!$A$2:$A$412,0))</f>
        <v>124</v>
      </c>
      <c r="S1966">
        <f t="shared" si="211"/>
        <v>1</v>
      </c>
      <c r="T1966">
        <f t="shared" si="212"/>
        <v>402</v>
      </c>
      <c r="U1966">
        <f t="shared" si="213"/>
        <v>3</v>
      </c>
      <c r="V1966">
        <f t="shared" si="214"/>
        <v>3.1375035237499351</v>
      </c>
      <c r="W1966">
        <f t="shared" si="215"/>
        <v>14</v>
      </c>
      <c r="X1966">
        <f t="shared" si="216"/>
        <v>28</v>
      </c>
    </row>
    <row r="1967" spans="1:24" x14ac:dyDescent="0.25">
      <c r="A1967">
        <v>3427</v>
      </c>
      <c r="B1967" t="str">
        <f t="shared" si="210"/>
        <v>E3427</v>
      </c>
      <c r="C1967" t="s">
        <v>93</v>
      </c>
      <c r="D1967">
        <v>1</v>
      </c>
      <c r="E1967" s="2">
        <v>39198</v>
      </c>
      <c r="F1967" s="2">
        <v>39631</v>
      </c>
      <c r="G1967">
        <v>26.1</v>
      </c>
      <c r="H1967">
        <v>5.09</v>
      </c>
      <c r="I1967">
        <v>3.75</v>
      </c>
      <c r="J1967">
        <v>175</v>
      </c>
      <c r="K1967" t="str">
        <f>INDEX(lehmad!B$2:B$412,MATCH(klypsid!$B1967,lehmad!$A$2:$A$412,0))</f>
        <v>23.04.2005</v>
      </c>
      <c r="L1967">
        <f>INDEX(lehmad!C$2:C$412,MATCH(klypsid!$B1967,lehmad!$A$2:$A$412,0))</f>
        <v>56172</v>
      </c>
      <c r="M1967">
        <f>INDEX(lehmad!D$2:D$412,MATCH(klypsid!$B1967,lehmad!$A$2:$A$412,0))</f>
        <v>108</v>
      </c>
      <c r="N1967">
        <f>INDEX(lehmad!E$2:E$412,MATCH(klypsid!$B1967,lehmad!$A$2:$A$412,0))</f>
        <v>0.90700000000000003</v>
      </c>
      <c r="O1967" t="str">
        <f>INDEX(lehmad!F$2:F$412,MATCH(klypsid!$B1967,lehmad!$A$2:$A$412,0))</f>
        <v>DYNASTY-ET</v>
      </c>
      <c r="P1967">
        <f>INDEX(lehmad!G$2:G$412,MATCH(klypsid!$B1967,lehmad!$A$2:$A$412,0))</f>
        <v>2002</v>
      </c>
      <c r="Q1967" s="2">
        <f>INDEX(lehmad!H$2:H$412,MATCH(klypsid!$B1967,lehmad!$A$2:$A$412,0))</f>
        <v>36044</v>
      </c>
      <c r="R1967">
        <f>INDEX(lehmad!I$2:I$412,MATCH(klypsid!$B1967,lehmad!$A$2:$A$412,0))</f>
        <v>124</v>
      </c>
      <c r="S1967">
        <f t="shared" si="211"/>
        <v>1</v>
      </c>
      <c r="T1967">
        <f t="shared" si="212"/>
        <v>433</v>
      </c>
      <c r="U1967">
        <f t="shared" si="213"/>
        <v>3</v>
      </c>
      <c r="V1967">
        <f t="shared" si="214"/>
        <v>3.8073549220576042</v>
      </c>
      <c r="W1967">
        <f t="shared" si="215"/>
        <v>15</v>
      </c>
      <c r="X1967">
        <f t="shared" si="216"/>
        <v>31</v>
      </c>
    </row>
    <row r="1968" spans="1:24" x14ac:dyDescent="0.25">
      <c r="A1968">
        <v>3427</v>
      </c>
      <c r="B1968" t="str">
        <f t="shared" si="210"/>
        <v>E3427</v>
      </c>
      <c r="C1968" t="s">
        <v>93</v>
      </c>
      <c r="D1968">
        <v>2</v>
      </c>
      <c r="E1968" s="2">
        <v>39718</v>
      </c>
      <c r="F1968" s="2">
        <v>39754</v>
      </c>
      <c r="G1968">
        <v>42.5</v>
      </c>
      <c r="H1968">
        <v>5.07</v>
      </c>
      <c r="I1968">
        <v>3.3</v>
      </c>
      <c r="J1968">
        <v>3749</v>
      </c>
      <c r="K1968" t="str">
        <f>INDEX(lehmad!B$2:B$412,MATCH(klypsid!$B1968,lehmad!$A$2:$A$412,0))</f>
        <v>23.04.2005</v>
      </c>
      <c r="L1968">
        <f>INDEX(lehmad!C$2:C$412,MATCH(klypsid!$B1968,lehmad!$A$2:$A$412,0))</f>
        <v>56172</v>
      </c>
      <c r="M1968">
        <f>INDEX(lehmad!D$2:D$412,MATCH(klypsid!$B1968,lehmad!$A$2:$A$412,0))</f>
        <v>108</v>
      </c>
      <c r="N1968">
        <f>INDEX(lehmad!E$2:E$412,MATCH(klypsid!$B1968,lehmad!$A$2:$A$412,0))</f>
        <v>0.90700000000000003</v>
      </c>
      <c r="O1968" t="str">
        <f>INDEX(lehmad!F$2:F$412,MATCH(klypsid!$B1968,lehmad!$A$2:$A$412,0))</f>
        <v>DYNASTY-ET</v>
      </c>
      <c r="P1968">
        <f>INDEX(lehmad!G$2:G$412,MATCH(klypsid!$B1968,lehmad!$A$2:$A$412,0))</f>
        <v>2002</v>
      </c>
      <c r="Q1968" s="2">
        <f>INDEX(lehmad!H$2:H$412,MATCH(klypsid!$B1968,lehmad!$A$2:$A$412,0))</f>
        <v>36044</v>
      </c>
      <c r="R1968">
        <f>INDEX(lehmad!I$2:I$412,MATCH(klypsid!$B1968,lehmad!$A$2:$A$412,0))</f>
        <v>124</v>
      </c>
      <c r="S1968">
        <f t="shared" si="211"/>
        <v>2</v>
      </c>
      <c r="T1968">
        <f t="shared" si="212"/>
        <v>36</v>
      </c>
      <c r="U1968">
        <f t="shared" si="213"/>
        <v>1</v>
      </c>
      <c r="V1968">
        <f t="shared" si="214"/>
        <v>8.2284339205133659</v>
      </c>
      <c r="W1968">
        <f t="shared" si="215"/>
        <v>1</v>
      </c>
      <c r="X1968">
        <f t="shared" si="216"/>
        <v>36</v>
      </c>
    </row>
    <row r="1969" spans="1:24" x14ac:dyDescent="0.25">
      <c r="A1969">
        <v>3427</v>
      </c>
      <c r="B1969" t="str">
        <f t="shared" si="210"/>
        <v>E3427</v>
      </c>
      <c r="C1969" t="s">
        <v>93</v>
      </c>
      <c r="D1969">
        <v>2</v>
      </c>
      <c r="E1969" s="2">
        <v>39718</v>
      </c>
      <c r="F1969" s="2">
        <v>39783</v>
      </c>
      <c r="G1969">
        <v>49.4</v>
      </c>
      <c r="H1969">
        <v>3.77</v>
      </c>
      <c r="I1969">
        <v>3.42</v>
      </c>
      <c r="J1969">
        <v>124</v>
      </c>
      <c r="K1969" t="str">
        <f>INDEX(lehmad!B$2:B$412,MATCH(klypsid!$B1969,lehmad!$A$2:$A$412,0))</f>
        <v>23.04.2005</v>
      </c>
      <c r="L1969">
        <f>INDEX(lehmad!C$2:C$412,MATCH(klypsid!$B1969,lehmad!$A$2:$A$412,0))</f>
        <v>56172</v>
      </c>
      <c r="M1969">
        <f>INDEX(lehmad!D$2:D$412,MATCH(klypsid!$B1969,lehmad!$A$2:$A$412,0))</f>
        <v>108</v>
      </c>
      <c r="N1969">
        <f>INDEX(lehmad!E$2:E$412,MATCH(klypsid!$B1969,lehmad!$A$2:$A$412,0))</f>
        <v>0.90700000000000003</v>
      </c>
      <c r="O1969" t="str">
        <f>INDEX(lehmad!F$2:F$412,MATCH(klypsid!$B1969,lehmad!$A$2:$A$412,0))</f>
        <v>DYNASTY-ET</v>
      </c>
      <c r="P1969">
        <f>INDEX(lehmad!G$2:G$412,MATCH(klypsid!$B1969,lehmad!$A$2:$A$412,0))</f>
        <v>2002</v>
      </c>
      <c r="Q1969" s="2">
        <f>INDEX(lehmad!H$2:H$412,MATCH(klypsid!$B1969,lehmad!$A$2:$A$412,0))</f>
        <v>36044</v>
      </c>
      <c r="R1969">
        <f>INDEX(lehmad!I$2:I$412,MATCH(klypsid!$B1969,lehmad!$A$2:$A$412,0))</f>
        <v>124</v>
      </c>
      <c r="S1969">
        <f t="shared" si="211"/>
        <v>2</v>
      </c>
      <c r="T1969">
        <f t="shared" si="212"/>
        <v>65</v>
      </c>
      <c r="U1969">
        <f t="shared" si="213"/>
        <v>2</v>
      </c>
      <c r="V1969">
        <f t="shared" si="214"/>
        <v>3.3103401206121505</v>
      </c>
      <c r="W1969">
        <f t="shared" si="215"/>
        <v>2</v>
      </c>
      <c r="X1969">
        <f t="shared" si="216"/>
        <v>29</v>
      </c>
    </row>
    <row r="1970" spans="1:24" x14ac:dyDescent="0.25">
      <c r="A1970">
        <v>3427</v>
      </c>
      <c r="B1970" t="str">
        <f t="shared" si="210"/>
        <v>E3427</v>
      </c>
      <c r="C1970" t="s">
        <v>93</v>
      </c>
      <c r="D1970">
        <v>2</v>
      </c>
      <c r="E1970" s="2">
        <v>39718</v>
      </c>
      <c r="F1970" s="2">
        <v>39817</v>
      </c>
      <c r="G1970">
        <v>38.1</v>
      </c>
      <c r="H1970">
        <v>4.0199999999999996</v>
      </c>
      <c r="I1970">
        <v>3.45</v>
      </c>
      <c r="J1970">
        <v>169</v>
      </c>
      <c r="K1970" t="str">
        <f>INDEX(lehmad!B$2:B$412,MATCH(klypsid!$B1970,lehmad!$A$2:$A$412,0))</f>
        <v>23.04.2005</v>
      </c>
      <c r="L1970">
        <f>INDEX(lehmad!C$2:C$412,MATCH(klypsid!$B1970,lehmad!$A$2:$A$412,0))</f>
        <v>56172</v>
      </c>
      <c r="M1970">
        <f>INDEX(lehmad!D$2:D$412,MATCH(klypsid!$B1970,lehmad!$A$2:$A$412,0))</f>
        <v>108</v>
      </c>
      <c r="N1970">
        <f>INDEX(lehmad!E$2:E$412,MATCH(klypsid!$B1970,lehmad!$A$2:$A$412,0))</f>
        <v>0.90700000000000003</v>
      </c>
      <c r="O1970" t="str">
        <f>INDEX(lehmad!F$2:F$412,MATCH(klypsid!$B1970,lehmad!$A$2:$A$412,0))</f>
        <v>DYNASTY-ET</v>
      </c>
      <c r="P1970">
        <f>INDEX(lehmad!G$2:G$412,MATCH(klypsid!$B1970,lehmad!$A$2:$A$412,0))</f>
        <v>2002</v>
      </c>
      <c r="Q1970" s="2">
        <f>INDEX(lehmad!H$2:H$412,MATCH(klypsid!$B1970,lehmad!$A$2:$A$412,0))</f>
        <v>36044</v>
      </c>
      <c r="R1970">
        <f>INDEX(lehmad!I$2:I$412,MATCH(klypsid!$B1970,lehmad!$A$2:$A$412,0))</f>
        <v>124</v>
      </c>
      <c r="S1970">
        <f t="shared" si="211"/>
        <v>2</v>
      </c>
      <c r="T1970">
        <f t="shared" si="212"/>
        <v>99</v>
      </c>
      <c r="U1970">
        <f t="shared" si="213"/>
        <v>2</v>
      </c>
      <c r="V1970">
        <f t="shared" si="214"/>
        <v>3.7570232465074596</v>
      </c>
      <c r="W1970">
        <f t="shared" si="215"/>
        <v>3</v>
      </c>
      <c r="X1970">
        <f t="shared" si="216"/>
        <v>34</v>
      </c>
    </row>
    <row r="1971" spans="1:24" x14ac:dyDescent="0.25">
      <c r="A1971">
        <v>3427</v>
      </c>
      <c r="B1971" t="str">
        <f t="shared" si="210"/>
        <v>E3427</v>
      </c>
      <c r="C1971" t="s">
        <v>93</v>
      </c>
      <c r="D1971">
        <v>2</v>
      </c>
      <c r="E1971" s="2">
        <v>39718</v>
      </c>
      <c r="F1971" s="2">
        <v>39845</v>
      </c>
      <c r="G1971">
        <v>41.8</v>
      </c>
      <c r="H1971">
        <v>3.74</v>
      </c>
      <c r="I1971">
        <v>3.45</v>
      </c>
      <c r="J1971">
        <v>88</v>
      </c>
      <c r="K1971" t="str">
        <f>INDEX(lehmad!B$2:B$412,MATCH(klypsid!$B1971,lehmad!$A$2:$A$412,0))</f>
        <v>23.04.2005</v>
      </c>
      <c r="L1971">
        <f>INDEX(lehmad!C$2:C$412,MATCH(klypsid!$B1971,lehmad!$A$2:$A$412,0))</f>
        <v>56172</v>
      </c>
      <c r="M1971">
        <f>INDEX(lehmad!D$2:D$412,MATCH(klypsid!$B1971,lehmad!$A$2:$A$412,0))</f>
        <v>108</v>
      </c>
      <c r="N1971">
        <f>INDEX(lehmad!E$2:E$412,MATCH(klypsid!$B1971,lehmad!$A$2:$A$412,0))</f>
        <v>0.90700000000000003</v>
      </c>
      <c r="O1971" t="str">
        <f>INDEX(lehmad!F$2:F$412,MATCH(klypsid!$B1971,lehmad!$A$2:$A$412,0))</f>
        <v>DYNASTY-ET</v>
      </c>
      <c r="P1971">
        <f>INDEX(lehmad!G$2:G$412,MATCH(klypsid!$B1971,lehmad!$A$2:$A$412,0))</f>
        <v>2002</v>
      </c>
      <c r="Q1971" s="2">
        <f>INDEX(lehmad!H$2:H$412,MATCH(klypsid!$B1971,lehmad!$A$2:$A$412,0))</f>
        <v>36044</v>
      </c>
      <c r="R1971">
        <f>INDEX(lehmad!I$2:I$412,MATCH(klypsid!$B1971,lehmad!$A$2:$A$412,0))</f>
        <v>124</v>
      </c>
      <c r="S1971">
        <f t="shared" si="211"/>
        <v>2</v>
      </c>
      <c r="T1971">
        <f t="shared" si="212"/>
        <v>127</v>
      </c>
      <c r="U1971">
        <f t="shared" si="213"/>
        <v>2</v>
      </c>
      <c r="V1971">
        <f t="shared" si="214"/>
        <v>2.8155754288625725</v>
      </c>
      <c r="W1971">
        <f t="shared" si="215"/>
        <v>4</v>
      </c>
      <c r="X1971">
        <f t="shared" si="216"/>
        <v>28</v>
      </c>
    </row>
    <row r="1972" spans="1:24" x14ac:dyDescent="0.25">
      <c r="A1972">
        <v>3427</v>
      </c>
      <c r="B1972" t="str">
        <f t="shared" si="210"/>
        <v>E3427</v>
      </c>
      <c r="C1972" t="s">
        <v>93</v>
      </c>
      <c r="D1972">
        <v>2</v>
      </c>
      <c r="E1972" s="2">
        <v>39718</v>
      </c>
      <c r="F1972" s="2">
        <v>39875</v>
      </c>
      <c r="G1972">
        <v>39.5</v>
      </c>
      <c r="H1972">
        <v>4.0199999999999996</v>
      </c>
      <c r="I1972">
        <v>3.47</v>
      </c>
      <c r="J1972">
        <v>161</v>
      </c>
      <c r="K1972" t="str">
        <f>INDEX(lehmad!B$2:B$412,MATCH(klypsid!$B1972,lehmad!$A$2:$A$412,0))</f>
        <v>23.04.2005</v>
      </c>
      <c r="L1972">
        <f>INDEX(lehmad!C$2:C$412,MATCH(klypsid!$B1972,lehmad!$A$2:$A$412,0))</f>
        <v>56172</v>
      </c>
      <c r="M1972">
        <f>INDEX(lehmad!D$2:D$412,MATCH(klypsid!$B1972,lehmad!$A$2:$A$412,0))</f>
        <v>108</v>
      </c>
      <c r="N1972">
        <f>INDEX(lehmad!E$2:E$412,MATCH(klypsid!$B1972,lehmad!$A$2:$A$412,0))</f>
        <v>0.90700000000000003</v>
      </c>
      <c r="O1972" t="str">
        <f>INDEX(lehmad!F$2:F$412,MATCH(klypsid!$B1972,lehmad!$A$2:$A$412,0))</f>
        <v>DYNASTY-ET</v>
      </c>
      <c r="P1972">
        <f>INDEX(lehmad!G$2:G$412,MATCH(klypsid!$B1972,lehmad!$A$2:$A$412,0))</f>
        <v>2002</v>
      </c>
      <c r="Q1972" s="2">
        <f>INDEX(lehmad!H$2:H$412,MATCH(klypsid!$B1972,lehmad!$A$2:$A$412,0))</f>
        <v>36044</v>
      </c>
      <c r="R1972">
        <f>INDEX(lehmad!I$2:I$412,MATCH(klypsid!$B1972,lehmad!$A$2:$A$412,0))</f>
        <v>124</v>
      </c>
      <c r="S1972">
        <f t="shared" si="211"/>
        <v>2</v>
      </c>
      <c r="T1972">
        <f t="shared" si="212"/>
        <v>157</v>
      </c>
      <c r="U1972">
        <f t="shared" si="213"/>
        <v>3</v>
      </c>
      <c r="V1972">
        <f t="shared" si="214"/>
        <v>3.6870606883398924</v>
      </c>
      <c r="W1972">
        <f t="shared" si="215"/>
        <v>5</v>
      </c>
      <c r="X1972">
        <f t="shared" si="216"/>
        <v>30</v>
      </c>
    </row>
    <row r="1973" spans="1:24" x14ac:dyDescent="0.25">
      <c r="A1973">
        <v>3427</v>
      </c>
      <c r="B1973" t="str">
        <f t="shared" si="210"/>
        <v>E3427</v>
      </c>
      <c r="C1973" t="s">
        <v>93</v>
      </c>
      <c r="D1973">
        <v>2</v>
      </c>
      <c r="E1973" s="2">
        <v>39718</v>
      </c>
      <c r="F1973" s="2">
        <v>39908</v>
      </c>
      <c r="G1973">
        <v>33</v>
      </c>
      <c r="H1973">
        <v>4.05</v>
      </c>
      <c r="I1973">
        <v>3.35</v>
      </c>
      <c r="J1973">
        <v>396</v>
      </c>
      <c r="K1973" t="str">
        <f>INDEX(lehmad!B$2:B$412,MATCH(klypsid!$B1973,lehmad!$A$2:$A$412,0))</f>
        <v>23.04.2005</v>
      </c>
      <c r="L1973">
        <f>INDEX(lehmad!C$2:C$412,MATCH(klypsid!$B1973,lehmad!$A$2:$A$412,0))</f>
        <v>56172</v>
      </c>
      <c r="M1973">
        <f>INDEX(lehmad!D$2:D$412,MATCH(klypsid!$B1973,lehmad!$A$2:$A$412,0))</f>
        <v>108</v>
      </c>
      <c r="N1973">
        <f>INDEX(lehmad!E$2:E$412,MATCH(klypsid!$B1973,lehmad!$A$2:$A$412,0))</f>
        <v>0.90700000000000003</v>
      </c>
      <c r="O1973" t="str">
        <f>INDEX(lehmad!F$2:F$412,MATCH(klypsid!$B1973,lehmad!$A$2:$A$412,0))</f>
        <v>DYNASTY-ET</v>
      </c>
      <c r="P1973">
        <f>INDEX(lehmad!G$2:G$412,MATCH(klypsid!$B1973,lehmad!$A$2:$A$412,0))</f>
        <v>2002</v>
      </c>
      <c r="Q1973" s="2">
        <f>INDEX(lehmad!H$2:H$412,MATCH(klypsid!$B1973,lehmad!$A$2:$A$412,0))</f>
        <v>36044</v>
      </c>
      <c r="R1973">
        <f>INDEX(lehmad!I$2:I$412,MATCH(klypsid!$B1973,lehmad!$A$2:$A$412,0))</f>
        <v>124</v>
      </c>
      <c r="S1973">
        <f t="shared" si="211"/>
        <v>2</v>
      </c>
      <c r="T1973">
        <f t="shared" si="212"/>
        <v>190</v>
      </c>
      <c r="U1973">
        <f t="shared" si="213"/>
        <v>3</v>
      </c>
      <c r="V1973">
        <f t="shared" si="214"/>
        <v>4.9855004303048851</v>
      </c>
      <c r="W1973">
        <f t="shared" si="215"/>
        <v>6</v>
      </c>
      <c r="X1973">
        <f t="shared" si="216"/>
        <v>33</v>
      </c>
    </row>
    <row r="1974" spans="1:24" x14ac:dyDescent="0.25">
      <c r="A1974">
        <v>3427</v>
      </c>
      <c r="B1974" t="str">
        <f t="shared" si="210"/>
        <v>E3427</v>
      </c>
      <c r="C1974" t="s">
        <v>93</v>
      </c>
      <c r="D1974">
        <v>2</v>
      </c>
      <c r="E1974" s="2">
        <v>39718</v>
      </c>
      <c r="F1974" s="2">
        <v>39944</v>
      </c>
      <c r="G1974">
        <v>35.5</v>
      </c>
      <c r="H1974">
        <v>4.12</v>
      </c>
      <c r="I1974">
        <v>3.58</v>
      </c>
      <c r="J1974">
        <v>710</v>
      </c>
      <c r="K1974" t="str">
        <f>INDEX(lehmad!B$2:B$412,MATCH(klypsid!$B1974,lehmad!$A$2:$A$412,0))</f>
        <v>23.04.2005</v>
      </c>
      <c r="L1974">
        <f>INDEX(lehmad!C$2:C$412,MATCH(klypsid!$B1974,lehmad!$A$2:$A$412,0))</f>
        <v>56172</v>
      </c>
      <c r="M1974">
        <f>INDEX(lehmad!D$2:D$412,MATCH(klypsid!$B1974,lehmad!$A$2:$A$412,0))</f>
        <v>108</v>
      </c>
      <c r="N1974">
        <f>INDEX(lehmad!E$2:E$412,MATCH(klypsid!$B1974,lehmad!$A$2:$A$412,0))</f>
        <v>0.90700000000000003</v>
      </c>
      <c r="O1974" t="str">
        <f>INDEX(lehmad!F$2:F$412,MATCH(klypsid!$B1974,lehmad!$A$2:$A$412,0))</f>
        <v>DYNASTY-ET</v>
      </c>
      <c r="P1974">
        <f>INDEX(lehmad!G$2:G$412,MATCH(klypsid!$B1974,lehmad!$A$2:$A$412,0))</f>
        <v>2002</v>
      </c>
      <c r="Q1974" s="2">
        <f>INDEX(lehmad!H$2:H$412,MATCH(klypsid!$B1974,lehmad!$A$2:$A$412,0))</f>
        <v>36044</v>
      </c>
      <c r="R1974">
        <f>INDEX(lehmad!I$2:I$412,MATCH(klypsid!$B1974,lehmad!$A$2:$A$412,0))</f>
        <v>124</v>
      </c>
      <c r="S1974">
        <f t="shared" si="211"/>
        <v>2</v>
      </c>
      <c r="T1974">
        <f t="shared" si="212"/>
        <v>226</v>
      </c>
      <c r="U1974">
        <f t="shared" si="213"/>
        <v>3</v>
      </c>
      <c r="V1974">
        <f t="shared" si="214"/>
        <v>5.8278190246173196</v>
      </c>
      <c r="W1974">
        <f t="shared" si="215"/>
        <v>7</v>
      </c>
      <c r="X1974">
        <f t="shared" si="216"/>
        <v>36</v>
      </c>
    </row>
    <row r="1975" spans="1:24" x14ac:dyDescent="0.25">
      <c r="A1975">
        <v>3427</v>
      </c>
      <c r="B1975" t="str">
        <f t="shared" si="210"/>
        <v>E3427</v>
      </c>
      <c r="C1975" t="s">
        <v>93</v>
      </c>
      <c r="D1975">
        <v>2</v>
      </c>
      <c r="E1975" s="2">
        <v>39718</v>
      </c>
      <c r="F1975" s="2">
        <v>39972</v>
      </c>
      <c r="G1975">
        <v>32</v>
      </c>
      <c r="H1975">
        <v>3.44</v>
      </c>
      <c r="I1975">
        <v>3.55</v>
      </c>
      <c r="J1975">
        <v>724</v>
      </c>
      <c r="K1975" t="str">
        <f>INDEX(lehmad!B$2:B$412,MATCH(klypsid!$B1975,lehmad!$A$2:$A$412,0))</f>
        <v>23.04.2005</v>
      </c>
      <c r="L1975">
        <f>INDEX(lehmad!C$2:C$412,MATCH(klypsid!$B1975,lehmad!$A$2:$A$412,0))</f>
        <v>56172</v>
      </c>
      <c r="M1975">
        <f>INDEX(lehmad!D$2:D$412,MATCH(klypsid!$B1975,lehmad!$A$2:$A$412,0))</f>
        <v>108</v>
      </c>
      <c r="N1975">
        <f>INDEX(lehmad!E$2:E$412,MATCH(klypsid!$B1975,lehmad!$A$2:$A$412,0))</f>
        <v>0.90700000000000003</v>
      </c>
      <c r="O1975" t="str">
        <f>INDEX(lehmad!F$2:F$412,MATCH(klypsid!$B1975,lehmad!$A$2:$A$412,0))</f>
        <v>DYNASTY-ET</v>
      </c>
      <c r="P1975">
        <f>INDEX(lehmad!G$2:G$412,MATCH(klypsid!$B1975,lehmad!$A$2:$A$412,0))</f>
        <v>2002</v>
      </c>
      <c r="Q1975" s="2">
        <f>INDEX(lehmad!H$2:H$412,MATCH(klypsid!$B1975,lehmad!$A$2:$A$412,0))</f>
        <v>36044</v>
      </c>
      <c r="R1975">
        <f>INDEX(lehmad!I$2:I$412,MATCH(klypsid!$B1975,lehmad!$A$2:$A$412,0))</f>
        <v>124</v>
      </c>
      <c r="S1975">
        <f t="shared" si="211"/>
        <v>2</v>
      </c>
      <c r="T1975">
        <f t="shared" si="212"/>
        <v>254</v>
      </c>
      <c r="U1975">
        <f t="shared" si="213"/>
        <v>3</v>
      </c>
      <c r="V1975">
        <f t="shared" si="214"/>
        <v>5.8559896973084804</v>
      </c>
      <c r="W1975">
        <f t="shared" si="215"/>
        <v>8</v>
      </c>
      <c r="X1975">
        <f t="shared" si="216"/>
        <v>28</v>
      </c>
    </row>
    <row r="1976" spans="1:24" x14ac:dyDescent="0.25">
      <c r="A1976">
        <v>3427</v>
      </c>
      <c r="B1976" t="str">
        <f t="shared" si="210"/>
        <v>E3427</v>
      </c>
      <c r="C1976" t="s">
        <v>93</v>
      </c>
      <c r="D1976">
        <v>2</v>
      </c>
      <c r="E1976" s="2">
        <v>39718</v>
      </c>
      <c r="F1976" s="2">
        <v>40007</v>
      </c>
      <c r="G1976">
        <v>26.4</v>
      </c>
      <c r="H1976">
        <v>2.77</v>
      </c>
      <c r="I1976">
        <v>3.99</v>
      </c>
      <c r="J1976">
        <v>5881</v>
      </c>
      <c r="K1976" t="str">
        <f>INDEX(lehmad!B$2:B$412,MATCH(klypsid!$B1976,lehmad!$A$2:$A$412,0))</f>
        <v>23.04.2005</v>
      </c>
      <c r="L1976">
        <f>INDEX(lehmad!C$2:C$412,MATCH(klypsid!$B1976,lehmad!$A$2:$A$412,0))</f>
        <v>56172</v>
      </c>
      <c r="M1976">
        <f>INDEX(lehmad!D$2:D$412,MATCH(klypsid!$B1976,lehmad!$A$2:$A$412,0))</f>
        <v>108</v>
      </c>
      <c r="N1976">
        <f>INDEX(lehmad!E$2:E$412,MATCH(klypsid!$B1976,lehmad!$A$2:$A$412,0))</f>
        <v>0.90700000000000003</v>
      </c>
      <c r="O1976" t="str">
        <f>INDEX(lehmad!F$2:F$412,MATCH(klypsid!$B1976,lehmad!$A$2:$A$412,0))</f>
        <v>DYNASTY-ET</v>
      </c>
      <c r="P1976">
        <f>INDEX(lehmad!G$2:G$412,MATCH(klypsid!$B1976,lehmad!$A$2:$A$412,0))</f>
        <v>2002</v>
      </c>
      <c r="Q1976" s="2">
        <f>INDEX(lehmad!H$2:H$412,MATCH(klypsid!$B1976,lehmad!$A$2:$A$412,0))</f>
        <v>36044</v>
      </c>
      <c r="R1976">
        <f>INDEX(lehmad!I$2:I$412,MATCH(klypsid!$B1976,lehmad!$A$2:$A$412,0))</f>
        <v>124</v>
      </c>
      <c r="S1976">
        <f t="shared" si="211"/>
        <v>2</v>
      </c>
      <c r="T1976">
        <f t="shared" si="212"/>
        <v>289</v>
      </c>
      <c r="U1976">
        <f t="shared" si="213"/>
        <v>3</v>
      </c>
      <c r="V1976">
        <f t="shared" si="214"/>
        <v>8.8779895853872084</v>
      </c>
      <c r="W1976">
        <f t="shared" si="215"/>
        <v>9</v>
      </c>
      <c r="X1976">
        <f t="shared" si="216"/>
        <v>35</v>
      </c>
    </row>
    <row r="1977" spans="1:24" x14ac:dyDescent="0.25">
      <c r="A1977">
        <v>3427</v>
      </c>
      <c r="B1977" t="str">
        <f t="shared" si="210"/>
        <v>E3427</v>
      </c>
      <c r="C1977" t="s">
        <v>93</v>
      </c>
      <c r="D1977">
        <v>2</v>
      </c>
      <c r="E1977" s="2">
        <v>39718</v>
      </c>
      <c r="F1977" s="2">
        <v>40037</v>
      </c>
      <c r="G1977">
        <v>15.5</v>
      </c>
      <c r="H1977">
        <v>3.98</v>
      </c>
      <c r="I1977">
        <v>3.61</v>
      </c>
      <c r="J1977">
        <v>143</v>
      </c>
      <c r="K1977" t="str">
        <f>INDEX(lehmad!B$2:B$412,MATCH(klypsid!$B1977,lehmad!$A$2:$A$412,0))</f>
        <v>23.04.2005</v>
      </c>
      <c r="L1977">
        <f>INDEX(lehmad!C$2:C$412,MATCH(klypsid!$B1977,lehmad!$A$2:$A$412,0))</f>
        <v>56172</v>
      </c>
      <c r="M1977">
        <f>INDEX(lehmad!D$2:D$412,MATCH(klypsid!$B1977,lehmad!$A$2:$A$412,0))</f>
        <v>108</v>
      </c>
      <c r="N1977">
        <f>INDEX(lehmad!E$2:E$412,MATCH(klypsid!$B1977,lehmad!$A$2:$A$412,0))</f>
        <v>0.90700000000000003</v>
      </c>
      <c r="O1977" t="str">
        <f>INDEX(lehmad!F$2:F$412,MATCH(klypsid!$B1977,lehmad!$A$2:$A$412,0))</f>
        <v>DYNASTY-ET</v>
      </c>
      <c r="P1977">
        <f>INDEX(lehmad!G$2:G$412,MATCH(klypsid!$B1977,lehmad!$A$2:$A$412,0))</f>
        <v>2002</v>
      </c>
      <c r="Q1977" s="2">
        <f>INDEX(lehmad!H$2:H$412,MATCH(klypsid!$B1977,lehmad!$A$2:$A$412,0))</f>
        <v>36044</v>
      </c>
      <c r="R1977">
        <f>INDEX(lehmad!I$2:I$412,MATCH(klypsid!$B1977,lehmad!$A$2:$A$412,0))</f>
        <v>124</v>
      </c>
      <c r="S1977">
        <f t="shared" si="211"/>
        <v>2</v>
      </c>
      <c r="T1977">
        <f t="shared" si="212"/>
        <v>319</v>
      </c>
      <c r="U1977">
        <f t="shared" si="213"/>
        <v>3</v>
      </c>
      <c r="V1977">
        <f t="shared" si="214"/>
        <v>3.5160151470036647</v>
      </c>
      <c r="W1977">
        <f t="shared" si="215"/>
        <v>10</v>
      </c>
      <c r="X1977">
        <f t="shared" si="216"/>
        <v>30</v>
      </c>
    </row>
    <row r="1978" spans="1:24" x14ac:dyDescent="0.25">
      <c r="A1978">
        <v>3427</v>
      </c>
      <c r="B1978" t="str">
        <f t="shared" si="210"/>
        <v>E3427</v>
      </c>
      <c r="C1978" t="s">
        <v>93</v>
      </c>
      <c r="D1978">
        <v>2</v>
      </c>
      <c r="E1978" s="2">
        <v>39718</v>
      </c>
      <c r="F1978" s="2">
        <v>40066</v>
      </c>
      <c r="G1978">
        <v>21.2</v>
      </c>
      <c r="H1978">
        <v>4.46</v>
      </c>
      <c r="I1978">
        <v>3.78</v>
      </c>
      <c r="J1978">
        <v>279</v>
      </c>
      <c r="K1978" t="str">
        <f>INDEX(lehmad!B$2:B$412,MATCH(klypsid!$B1978,lehmad!$A$2:$A$412,0))</f>
        <v>23.04.2005</v>
      </c>
      <c r="L1978">
        <f>INDEX(lehmad!C$2:C$412,MATCH(klypsid!$B1978,lehmad!$A$2:$A$412,0))</f>
        <v>56172</v>
      </c>
      <c r="M1978">
        <f>INDEX(lehmad!D$2:D$412,MATCH(klypsid!$B1978,lehmad!$A$2:$A$412,0))</f>
        <v>108</v>
      </c>
      <c r="N1978">
        <f>INDEX(lehmad!E$2:E$412,MATCH(klypsid!$B1978,lehmad!$A$2:$A$412,0))</f>
        <v>0.90700000000000003</v>
      </c>
      <c r="O1978" t="str">
        <f>INDEX(lehmad!F$2:F$412,MATCH(klypsid!$B1978,lehmad!$A$2:$A$412,0))</f>
        <v>DYNASTY-ET</v>
      </c>
      <c r="P1978">
        <f>INDEX(lehmad!G$2:G$412,MATCH(klypsid!$B1978,lehmad!$A$2:$A$412,0))</f>
        <v>2002</v>
      </c>
      <c r="Q1978" s="2">
        <f>INDEX(lehmad!H$2:H$412,MATCH(klypsid!$B1978,lehmad!$A$2:$A$412,0))</f>
        <v>36044</v>
      </c>
      <c r="R1978">
        <f>INDEX(lehmad!I$2:I$412,MATCH(klypsid!$B1978,lehmad!$A$2:$A$412,0))</f>
        <v>124</v>
      </c>
      <c r="S1978">
        <f t="shared" si="211"/>
        <v>2</v>
      </c>
      <c r="T1978">
        <f t="shared" si="212"/>
        <v>348</v>
      </c>
      <c r="U1978">
        <f t="shared" si="213"/>
        <v>3</v>
      </c>
      <c r="V1978">
        <f t="shared" si="214"/>
        <v>4.4802651220544627</v>
      </c>
      <c r="W1978">
        <f t="shared" si="215"/>
        <v>11</v>
      </c>
      <c r="X1978">
        <f t="shared" si="216"/>
        <v>29</v>
      </c>
    </row>
    <row r="1979" spans="1:24" x14ac:dyDescent="0.25">
      <c r="A1979">
        <v>3427</v>
      </c>
      <c r="B1979" t="str">
        <f t="shared" si="210"/>
        <v>E3427</v>
      </c>
      <c r="C1979" t="s">
        <v>93</v>
      </c>
      <c r="D1979">
        <v>2</v>
      </c>
      <c r="E1979" s="2">
        <v>39718</v>
      </c>
      <c r="F1979" s="2">
        <v>40094</v>
      </c>
      <c r="G1979">
        <v>18.3</v>
      </c>
      <c r="H1979">
        <v>5.26</v>
      </c>
      <c r="I1979">
        <v>4.01</v>
      </c>
      <c r="J1979">
        <v>246</v>
      </c>
      <c r="K1979" t="str">
        <f>INDEX(lehmad!B$2:B$412,MATCH(klypsid!$B1979,lehmad!$A$2:$A$412,0))</f>
        <v>23.04.2005</v>
      </c>
      <c r="L1979">
        <f>INDEX(lehmad!C$2:C$412,MATCH(klypsid!$B1979,lehmad!$A$2:$A$412,0))</f>
        <v>56172</v>
      </c>
      <c r="M1979">
        <f>INDEX(lehmad!D$2:D$412,MATCH(klypsid!$B1979,lehmad!$A$2:$A$412,0))</f>
        <v>108</v>
      </c>
      <c r="N1979">
        <f>INDEX(lehmad!E$2:E$412,MATCH(klypsid!$B1979,lehmad!$A$2:$A$412,0))</f>
        <v>0.90700000000000003</v>
      </c>
      <c r="O1979" t="str">
        <f>INDEX(lehmad!F$2:F$412,MATCH(klypsid!$B1979,lehmad!$A$2:$A$412,0))</f>
        <v>DYNASTY-ET</v>
      </c>
      <c r="P1979">
        <f>INDEX(lehmad!G$2:G$412,MATCH(klypsid!$B1979,lehmad!$A$2:$A$412,0))</f>
        <v>2002</v>
      </c>
      <c r="Q1979" s="2">
        <f>INDEX(lehmad!H$2:H$412,MATCH(klypsid!$B1979,lehmad!$A$2:$A$412,0))</f>
        <v>36044</v>
      </c>
      <c r="R1979">
        <f>INDEX(lehmad!I$2:I$412,MATCH(klypsid!$B1979,lehmad!$A$2:$A$412,0))</f>
        <v>124</v>
      </c>
      <c r="S1979">
        <f t="shared" si="211"/>
        <v>2</v>
      </c>
      <c r="T1979">
        <f t="shared" si="212"/>
        <v>376</v>
      </c>
      <c r="U1979">
        <f t="shared" si="213"/>
        <v>3</v>
      </c>
      <c r="V1979">
        <f t="shared" si="214"/>
        <v>4.2986583155645155</v>
      </c>
      <c r="W1979">
        <f t="shared" si="215"/>
        <v>12</v>
      </c>
      <c r="X1979">
        <f t="shared" si="216"/>
        <v>28</v>
      </c>
    </row>
    <row r="1980" spans="1:24" x14ac:dyDescent="0.25">
      <c r="A1980">
        <v>3427</v>
      </c>
      <c r="B1980" t="str">
        <f t="shared" si="210"/>
        <v>E3427</v>
      </c>
      <c r="C1980" t="s">
        <v>93</v>
      </c>
      <c r="D1980">
        <v>2</v>
      </c>
      <c r="E1980" s="2">
        <v>39718</v>
      </c>
      <c r="F1980" s="2">
        <v>40125</v>
      </c>
      <c r="G1980">
        <v>12.2</v>
      </c>
      <c r="H1980">
        <v>5.47</v>
      </c>
      <c r="I1980">
        <v>4.01</v>
      </c>
      <c r="J1980">
        <v>341</v>
      </c>
      <c r="K1980" t="str">
        <f>INDEX(lehmad!B$2:B$412,MATCH(klypsid!$B1980,lehmad!$A$2:$A$412,0))</f>
        <v>23.04.2005</v>
      </c>
      <c r="L1980">
        <f>INDEX(lehmad!C$2:C$412,MATCH(klypsid!$B1980,lehmad!$A$2:$A$412,0))</f>
        <v>56172</v>
      </c>
      <c r="M1980">
        <f>INDEX(lehmad!D$2:D$412,MATCH(klypsid!$B1980,lehmad!$A$2:$A$412,0))</f>
        <v>108</v>
      </c>
      <c r="N1980">
        <f>INDEX(lehmad!E$2:E$412,MATCH(klypsid!$B1980,lehmad!$A$2:$A$412,0))</f>
        <v>0.90700000000000003</v>
      </c>
      <c r="O1980" t="str">
        <f>INDEX(lehmad!F$2:F$412,MATCH(klypsid!$B1980,lehmad!$A$2:$A$412,0))</f>
        <v>DYNASTY-ET</v>
      </c>
      <c r="P1980">
        <f>INDEX(lehmad!G$2:G$412,MATCH(klypsid!$B1980,lehmad!$A$2:$A$412,0))</f>
        <v>2002</v>
      </c>
      <c r="Q1980" s="2">
        <f>INDEX(lehmad!H$2:H$412,MATCH(klypsid!$B1980,lehmad!$A$2:$A$412,0))</f>
        <v>36044</v>
      </c>
      <c r="R1980">
        <f>INDEX(lehmad!I$2:I$412,MATCH(klypsid!$B1980,lehmad!$A$2:$A$412,0))</f>
        <v>124</v>
      </c>
      <c r="S1980">
        <f t="shared" si="211"/>
        <v>2</v>
      </c>
      <c r="T1980">
        <f t="shared" si="212"/>
        <v>407</v>
      </c>
      <c r="U1980">
        <f t="shared" si="213"/>
        <v>3</v>
      </c>
      <c r="V1980">
        <f t="shared" si="214"/>
        <v>4.7697717392494479</v>
      </c>
      <c r="W1980">
        <f t="shared" si="215"/>
        <v>13</v>
      </c>
      <c r="X1980">
        <f t="shared" si="216"/>
        <v>31</v>
      </c>
    </row>
    <row r="1981" spans="1:24" x14ac:dyDescent="0.25">
      <c r="A1981">
        <v>3427</v>
      </c>
      <c r="B1981" t="str">
        <f t="shared" si="210"/>
        <v>E3427</v>
      </c>
      <c r="C1981" t="s">
        <v>93</v>
      </c>
      <c r="D1981">
        <v>3</v>
      </c>
      <c r="E1981" s="2">
        <v>40197</v>
      </c>
      <c r="F1981" s="2">
        <v>40214</v>
      </c>
      <c r="G1981">
        <v>31.1</v>
      </c>
      <c r="H1981">
        <v>5.01</v>
      </c>
      <c r="I1981">
        <v>3.02</v>
      </c>
      <c r="J1981">
        <v>38</v>
      </c>
      <c r="K1981" t="str">
        <f>INDEX(lehmad!B$2:B$412,MATCH(klypsid!$B1981,lehmad!$A$2:$A$412,0))</f>
        <v>23.04.2005</v>
      </c>
      <c r="L1981">
        <f>INDEX(lehmad!C$2:C$412,MATCH(klypsid!$B1981,lehmad!$A$2:$A$412,0))</f>
        <v>56172</v>
      </c>
      <c r="M1981">
        <f>INDEX(lehmad!D$2:D$412,MATCH(klypsid!$B1981,lehmad!$A$2:$A$412,0))</f>
        <v>108</v>
      </c>
      <c r="N1981">
        <f>INDEX(lehmad!E$2:E$412,MATCH(klypsid!$B1981,lehmad!$A$2:$A$412,0))</f>
        <v>0.90700000000000003</v>
      </c>
      <c r="O1981" t="str">
        <f>INDEX(lehmad!F$2:F$412,MATCH(klypsid!$B1981,lehmad!$A$2:$A$412,0))</f>
        <v>DYNASTY-ET</v>
      </c>
      <c r="P1981">
        <f>INDEX(lehmad!G$2:G$412,MATCH(klypsid!$B1981,lehmad!$A$2:$A$412,0))</f>
        <v>2002</v>
      </c>
      <c r="Q1981" s="2">
        <f>INDEX(lehmad!H$2:H$412,MATCH(klypsid!$B1981,lehmad!$A$2:$A$412,0))</f>
        <v>36044</v>
      </c>
      <c r="R1981">
        <f>INDEX(lehmad!I$2:I$412,MATCH(klypsid!$B1981,lehmad!$A$2:$A$412,0))</f>
        <v>124</v>
      </c>
      <c r="S1981">
        <f t="shared" si="211"/>
        <v>3</v>
      </c>
      <c r="T1981">
        <f t="shared" si="212"/>
        <v>17</v>
      </c>
      <c r="U1981">
        <f t="shared" si="213"/>
        <v>1</v>
      </c>
      <c r="V1981">
        <f t="shared" si="214"/>
        <v>1.6040713236688608</v>
      </c>
      <c r="W1981">
        <f t="shared" si="215"/>
        <v>1</v>
      </c>
      <c r="X1981">
        <f t="shared" si="216"/>
        <v>17</v>
      </c>
    </row>
    <row r="1982" spans="1:24" x14ac:dyDescent="0.25">
      <c r="A1982">
        <v>3427</v>
      </c>
      <c r="B1982" t="str">
        <f t="shared" si="210"/>
        <v>E3427</v>
      </c>
      <c r="C1982" t="s">
        <v>93</v>
      </c>
      <c r="D1982">
        <v>3</v>
      </c>
      <c r="E1982" s="2">
        <v>40197</v>
      </c>
      <c r="F1982" s="2">
        <v>40242</v>
      </c>
      <c r="G1982">
        <v>47.8</v>
      </c>
      <c r="H1982">
        <v>4.2</v>
      </c>
      <c r="I1982">
        <v>2.91</v>
      </c>
      <c r="J1982">
        <v>20</v>
      </c>
      <c r="K1982" t="str">
        <f>INDEX(lehmad!B$2:B$412,MATCH(klypsid!$B1982,lehmad!$A$2:$A$412,0))</f>
        <v>23.04.2005</v>
      </c>
      <c r="L1982">
        <f>INDEX(lehmad!C$2:C$412,MATCH(klypsid!$B1982,lehmad!$A$2:$A$412,0))</f>
        <v>56172</v>
      </c>
      <c r="M1982">
        <f>INDEX(lehmad!D$2:D$412,MATCH(klypsid!$B1982,lehmad!$A$2:$A$412,0))</f>
        <v>108</v>
      </c>
      <c r="N1982">
        <f>INDEX(lehmad!E$2:E$412,MATCH(klypsid!$B1982,lehmad!$A$2:$A$412,0))</f>
        <v>0.90700000000000003</v>
      </c>
      <c r="O1982" t="str">
        <f>INDEX(lehmad!F$2:F$412,MATCH(klypsid!$B1982,lehmad!$A$2:$A$412,0))</f>
        <v>DYNASTY-ET</v>
      </c>
      <c r="P1982">
        <f>INDEX(lehmad!G$2:G$412,MATCH(klypsid!$B1982,lehmad!$A$2:$A$412,0))</f>
        <v>2002</v>
      </c>
      <c r="Q1982" s="2">
        <f>INDEX(lehmad!H$2:H$412,MATCH(klypsid!$B1982,lehmad!$A$2:$A$412,0))</f>
        <v>36044</v>
      </c>
      <c r="R1982">
        <f>INDEX(lehmad!I$2:I$412,MATCH(klypsid!$B1982,lehmad!$A$2:$A$412,0))</f>
        <v>124</v>
      </c>
      <c r="S1982">
        <f t="shared" si="211"/>
        <v>3</v>
      </c>
      <c r="T1982">
        <f t="shared" si="212"/>
        <v>45</v>
      </c>
      <c r="U1982">
        <f t="shared" si="213"/>
        <v>1</v>
      </c>
      <c r="V1982">
        <f t="shared" si="214"/>
        <v>0.67807190511263782</v>
      </c>
      <c r="W1982">
        <f t="shared" si="215"/>
        <v>2</v>
      </c>
      <c r="X1982">
        <f t="shared" si="216"/>
        <v>28</v>
      </c>
    </row>
    <row r="1983" spans="1:24" x14ac:dyDescent="0.25">
      <c r="A1983">
        <v>3427</v>
      </c>
      <c r="B1983" t="str">
        <f t="shared" si="210"/>
        <v>E3427</v>
      </c>
      <c r="C1983" t="s">
        <v>93</v>
      </c>
      <c r="D1983">
        <v>3</v>
      </c>
      <c r="E1983" s="2">
        <v>40197</v>
      </c>
      <c r="F1983" s="2">
        <v>40276</v>
      </c>
      <c r="G1983">
        <v>50.7</v>
      </c>
      <c r="H1983">
        <v>3.63</v>
      </c>
      <c r="I1983">
        <v>3.01</v>
      </c>
      <c r="J1983">
        <v>24</v>
      </c>
      <c r="K1983" t="str">
        <f>INDEX(lehmad!B$2:B$412,MATCH(klypsid!$B1983,lehmad!$A$2:$A$412,0))</f>
        <v>23.04.2005</v>
      </c>
      <c r="L1983">
        <f>INDEX(lehmad!C$2:C$412,MATCH(klypsid!$B1983,lehmad!$A$2:$A$412,0))</f>
        <v>56172</v>
      </c>
      <c r="M1983">
        <f>INDEX(lehmad!D$2:D$412,MATCH(klypsid!$B1983,lehmad!$A$2:$A$412,0))</f>
        <v>108</v>
      </c>
      <c r="N1983">
        <f>INDEX(lehmad!E$2:E$412,MATCH(klypsid!$B1983,lehmad!$A$2:$A$412,0))</f>
        <v>0.90700000000000003</v>
      </c>
      <c r="O1983" t="str">
        <f>INDEX(lehmad!F$2:F$412,MATCH(klypsid!$B1983,lehmad!$A$2:$A$412,0))</f>
        <v>DYNASTY-ET</v>
      </c>
      <c r="P1983">
        <f>INDEX(lehmad!G$2:G$412,MATCH(klypsid!$B1983,lehmad!$A$2:$A$412,0))</f>
        <v>2002</v>
      </c>
      <c r="Q1983" s="2">
        <f>INDEX(lehmad!H$2:H$412,MATCH(klypsid!$B1983,lehmad!$A$2:$A$412,0))</f>
        <v>36044</v>
      </c>
      <c r="R1983">
        <f>INDEX(lehmad!I$2:I$412,MATCH(klypsid!$B1983,lehmad!$A$2:$A$412,0))</f>
        <v>124</v>
      </c>
      <c r="S1983">
        <f t="shared" si="211"/>
        <v>3</v>
      </c>
      <c r="T1983">
        <f t="shared" si="212"/>
        <v>79</v>
      </c>
      <c r="U1983">
        <f t="shared" si="213"/>
        <v>2</v>
      </c>
      <c r="V1983">
        <f t="shared" si="214"/>
        <v>0.94110631094643127</v>
      </c>
      <c r="W1983">
        <f t="shared" si="215"/>
        <v>3</v>
      </c>
      <c r="X1983">
        <f t="shared" si="216"/>
        <v>34</v>
      </c>
    </row>
    <row r="1984" spans="1:24" x14ac:dyDescent="0.25">
      <c r="A1984">
        <v>3427</v>
      </c>
      <c r="B1984" t="str">
        <f t="shared" si="210"/>
        <v>E3427</v>
      </c>
      <c r="C1984" t="s">
        <v>93</v>
      </c>
      <c r="D1984">
        <v>3</v>
      </c>
      <c r="E1984" s="2">
        <v>40197</v>
      </c>
      <c r="F1984" s="2">
        <v>40304</v>
      </c>
      <c r="G1984">
        <v>39.299999999999997</v>
      </c>
      <c r="H1984">
        <v>4.4400000000000004</v>
      </c>
      <c r="I1984">
        <v>3</v>
      </c>
      <c r="J1984">
        <v>159</v>
      </c>
      <c r="K1984" t="str">
        <f>INDEX(lehmad!B$2:B$412,MATCH(klypsid!$B1984,lehmad!$A$2:$A$412,0))</f>
        <v>23.04.2005</v>
      </c>
      <c r="L1984">
        <f>INDEX(lehmad!C$2:C$412,MATCH(klypsid!$B1984,lehmad!$A$2:$A$412,0))</f>
        <v>56172</v>
      </c>
      <c r="M1984">
        <f>INDEX(lehmad!D$2:D$412,MATCH(klypsid!$B1984,lehmad!$A$2:$A$412,0))</f>
        <v>108</v>
      </c>
      <c r="N1984">
        <f>INDEX(lehmad!E$2:E$412,MATCH(klypsid!$B1984,lehmad!$A$2:$A$412,0))</f>
        <v>0.90700000000000003</v>
      </c>
      <c r="O1984" t="str">
        <f>INDEX(lehmad!F$2:F$412,MATCH(klypsid!$B1984,lehmad!$A$2:$A$412,0))</f>
        <v>DYNASTY-ET</v>
      </c>
      <c r="P1984">
        <f>INDEX(lehmad!G$2:G$412,MATCH(klypsid!$B1984,lehmad!$A$2:$A$412,0))</f>
        <v>2002</v>
      </c>
      <c r="Q1984" s="2">
        <f>INDEX(lehmad!H$2:H$412,MATCH(klypsid!$B1984,lehmad!$A$2:$A$412,0))</f>
        <v>36044</v>
      </c>
      <c r="R1984">
        <f>INDEX(lehmad!I$2:I$412,MATCH(klypsid!$B1984,lehmad!$A$2:$A$412,0))</f>
        <v>124</v>
      </c>
      <c r="S1984">
        <f t="shared" si="211"/>
        <v>3</v>
      </c>
      <c r="T1984">
        <f t="shared" si="212"/>
        <v>107</v>
      </c>
      <c r="U1984">
        <f t="shared" si="213"/>
        <v>2</v>
      </c>
      <c r="V1984">
        <f t="shared" si="214"/>
        <v>3.6690267655096309</v>
      </c>
      <c r="W1984">
        <f t="shared" si="215"/>
        <v>4</v>
      </c>
      <c r="X1984">
        <f t="shared" si="216"/>
        <v>28</v>
      </c>
    </row>
    <row r="1985" spans="1:24" x14ac:dyDescent="0.25">
      <c r="A1985">
        <v>3427</v>
      </c>
      <c r="B1985" t="str">
        <f t="shared" si="210"/>
        <v>E3427</v>
      </c>
      <c r="C1985" t="s">
        <v>93</v>
      </c>
      <c r="D1985">
        <v>3</v>
      </c>
      <c r="E1985" s="2">
        <v>40197</v>
      </c>
      <c r="F1985" s="2">
        <v>40336</v>
      </c>
      <c r="G1985">
        <v>46.1</v>
      </c>
      <c r="H1985">
        <v>3.56</v>
      </c>
      <c r="I1985">
        <v>2.95</v>
      </c>
      <c r="J1985">
        <v>314</v>
      </c>
      <c r="K1985" t="str">
        <f>INDEX(lehmad!B$2:B$412,MATCH(klypsid!$B1985,lehmad!$A$2:$A$412,0))</f>
        <v>23.04.2005</v>
      </c>
      <c r="L1985">
        <f>INDEX(lehmad!C$2:C$412,MATCH(klypsid!$B1985,lehmad!$A$2:$A$412,0))</f>
        <v>56172</v>
      </c>
      <c r="M1985">
        <f>INDEX(lehmad!D$2:D$412,MATCH(klypsid!$B1985,lehmad!$A$2:$A$412,0))</f>
        <v>108</v>
      </c>
      <c r="N1985">
        <f>INDEX(lehmad!E$2:E$412,MATCH(klypsid!$B1985,lehmad!$A$2:$A$412,0))</f>
        <v>0.90700000000000003</v>
      </c>
      <c r="O1985" t="str">
        <f>INDEX(lehmad!F$2:F$412,MATCH(klypsid!$B1985,lehmad!$A$2:$A$412,0))</f>
        <v>DYNASTY-ET</v>
      </c>
      <c r="P1985">
        <f>INDEX(lehmad!G$2:G$412,MATCH(klypsid!$B1985,lehmad!$A$2:$A$412,0))</f>
        <v>2002</v>
      </c>
      <c r="Q1985" s="2">
        <f>INDEX(lehmad!H$2:H$412,MATCH(klypsid!$B1985,lehmad!$A$2:$A$412,0))</f>
        <v>36044</v>
      </c>
      <c r="R1985">
        <f>INDEX(lehmad!I$2:I$412,MATCH(klypsid!$B1985,lehmad!$A$2:$A$412,0))</f>
        <v>124</v>
      </c>
      <c r="S1985">
        <f t="shared" si="211"/>
        <v>3</v>
      </c>
      <c r="T1985">
        <f t="shared" si="212"/>
        <v>139</v>
      </c>
      <c r="U1985">
        <f t="shared" si="213"/>
        <v>2</v>
      </c>
      <c r="V1985">
        <f t="shared" si="214"/>
        <v>4.6507645591169027</v>
      </c>
      <c r="W1985">
        <f t="shared" si="215"/>
        <v>5</v>
      </c>
      <c r="X1985">
        <f t="shared" si="216"/>
        <v>32</v>
      </c>
    </row>
    <row r="1986" spans="1:24" x14ac:dyDescent="0.25">
      <c r="A1986">
        <v>3427</v>
      </c>
      <c r="B1986" t="str">
        <f t="shared" ref="B1986:B2049" si="217">"E"&amp;A1986</f>
        <v>E3427</v>
      </c>
      <c r="C1986" t="s">
        <v>93</v>
      </c>
      <c r="D1986">
        <v>3</v>
      </c>
      <c r="E1986" s="2">
        <v>40197</v>
      </c>
      <c r="F1986" s="2">
        <v>40371</v>
      </c>
      <c r="G1986">
        <v>38.799999999999997</v>
      </c>
      <c r="H1986">
        <v>3.58</v>
      </c>
      <c r="I1986">
        <v>3.1</v>
      </c>
      <c r="J1986">
        <v>645</v>
      </c>
      <c r="K1986" t="str">
        <f>INDEX(lehmad!B$2:B$412,MATCH(klypsid!$B1986,lehmad!$A$2:$A$412,0))</f>
        <v>23.04.2005</v>
      </c>
      <c r="L1986">
        <f>INDEX(lehmad!C$2:C$412,MATCH(klypsid!$B1986,lehmad!$A$2:$A$412,0))</f>
        <v>56172</v>
      </c>
      <c r="M1986">
        <f>INDEX(lehmad!D$2:D$412,MATCH(klypsid!$B1986,lehmad!$A$2:$A$412,0))</f>
        <v>108</v>
      </c>
      <c r="N1986">
        <f>INDEX(lehmad!E$2:E$412,MATCH(klypsid!$B1986,lehmad!$A$2:$A$412,0))</f>
        <v>0.90700000000000003</v>
      </c>
      <c r="O1986" t="str">
        <f>INDEX(lehmad!F$2:F$412,MATCH(klypsid!$B1986,lehmad!$A$2:$A$412,0))</f>
        <v>DYNASTY-ET</v>
      </c>
      <c r="P1986">
        <f>INDEX(lehmad!G$2:G$412,MATCH(klypsid!$B1986,lehmad!$A$2:$A$412,0))</f>
        <v>2002</v>
      </c>
      <c r="Q1986" s="2">
        <f>INDEX(lehmad!H$2:H$412,MATCH(klypsid!$B1986,lehmad!$A$2:$A$412,0))</f>
        <v>36044</v>
      </c>
      <c r="R1986">
        <f>INDEX(lehmad!I$2:I$412,MATCH(klypsid!$B1986,lehmad!$A$2:$A$412,0))</f>
        <v>124</v>
      </c>
      <c r="S1986">
        <f t="shared" ref="S1986:S2049" si="218">IF(D1986&lt;=3,D1986,4)</f>
        <v>3</v>
      </c>
      <c r="T1986">
        <f t="shared" ref="T1986:T2049" si="219">F1986-E1986</f>
        <v>174</v>
      </c>
      <c r="U1986">
        <f t="shared" ref="U1986:U2049" si="220">IF(T1986&lt;=60, 1, IF(T1986&lt;=150,2,3))</f>
        <v>3</v>
      </c>
      <c r="V1986">
        <f t="shared" si="214"/>
        <v>5.6892991605358922</v>
      </c>
      <c r="W1986">
        <f t="shared" si="215"/>
        <v>6</v>
      </c>
      <c r="X1986">
        <f t="shared" si="216"/>
        <v>35</v>
      </c>
    </row>
    <row r="1987" spans="1:24" x14ac:dyDescent="0.25">
      <c r="A1987">
        <v>3427</v>
      </c>
      <c r="B1987" t="str">
        <f t="shared" si="217"/>
        <v>E3427</v>
      </c>
      <c r="C1987" t="s">
        <v>93</v>
      </c>
      <c r="D1987">
        <v>3</v>
      </c>
      <c r="E1987" s="2">
        <v>40197</v>
      </c>
      <c r="F1987" s="2">
        <v>40396</v>
      </c>
      <c r="G1987">
        <v>40.200000000000003</v>
      </c>
      <c r="H1987">
        <v>4.01</v>
      </c>
      <c r="I1987">
        <v>3.13</v>
      </c>
      <c r="J1987">
        <v>541</v>
      </c>
      <c r="K1987" t="str">
        <f>INDEX(lehmad!B$2:B$412,MATCH(klypsid!$B1987,lehmad!$A$2:$A$412,0))</f>
        <v>23.04.2005</v>
      </c>
      <c r="L1987">
        <f>INDEX(lehmad!C$2:C$412,MATCH(klypsid!$B1987,lehmad!$A$2:$A$412,0))</f>
        <v>56172</v>
      </c>
      <c r="M1987">
        <f>INDEX(lehmad!D$2:D$412,MATCH(klypsid!$B1987,lehmad!$A$2:$A$412,0))</f>
        <v>108</v>
      </c>
      <c r="N1987">
        <f>INDEX(lehmad!E$2:E$412,MATCH(klypsid!$B1987,lehmad!$A$2:$A$412,0))</f>
        <v>0.90700000000000003</v>
      </c>
      <c r="O1987" t="str">
        <f>INDEX(lehmad!F$2:F$412,MATCH(klypsid!$B1987,lehmad!$A$2:$A$412,0))</f>
        <v>DYNASTY-ET</v>
      </c>
      <c r="P1987">
        <f>INDEX(lehmad!G$2:G$412,MATCH(klypsid!$B1987,lehmad!$A$2:$A$412,0))</f>
        <v>2002</v>
      </c>
      <c r="Q1987" s="2">
        <f>INDEX(lehmad!H$2:H$412,MATCH(klypsid!$B1987,lehmad!$A$2:$A$412,0))</f>
        <v>36044</v>
      </c>
      <c r="R1987">
        <f>INDEX(lehmad!I$2:I$412,MATCH(klypsid!$B1987,lehmad!$A$2:$A$412,0))</f>
        <v>124</v>
      </c>
      <c r="S1987">
        <f t="shared" si="218"/>
        <v>3</v>
      </c>
      <c r="T1987">
        <f t="shared" si="219"/>
        <v>199</v>
      </c>
      <c r="U1987">
        <f t="shared" si="220"/>
        <v>3</v>
      </c>
      <c r="V1987">
        <f t="shared" ref="V1987:V2050" si="221">LOG(J1987/100,2)+3</f>
        <v>5.4356285940520905</v>
      </c>
      <c r="W1987">
        <f t="shared" ref="W1987:W2050" si="222">IF(A1987&lt;&gt;A1986, 1, IF(D1987&lt;&gt;D1986, 1, W1986+1))</f>
        <v>7</v>
      </c>
      <c r="X1987">
        <f t="shared" ref="X1987:X2050" si="223">IF(AND(A1987=A1986,D1987=D1986), F1987-F1986, F1987-E1987)</f>
        <v>25</v>
      </c>
    </row>
    <row r="1988" spans="1:24" x14ac:dyDescent="0.25">
      <c r="A1988">
        <v>3427</v>
      </c>
      <c r="B1988" t="str">
        <f t="shared" si="217"/>
        <v>E3427</v>
      </c>
      <c r="C1988" t="s">
        <v>93</v>
      </c>
      <c r="D1988">
        <v>3</v>
      </c>
      <c r="E1988" s="2">
        <v>40197</v>
      </c>
      <c r="F1988" s="2">
        <v>40434</v>
      </c>
      <c r="G1988">
        <v>39</v>
      </c>
      <c r="H1988">
        <v>4.6399999999999997</v>
      </c>
      <c r="I1988">
        <v>3.59</v>
      </c>
      <c r="J1988">
        <v>928</v>
      </c>
      <c r="K1988" t="str">
        <f>INDEX(lehmad!B$2:B$412,MATCH(klypsid!$B1988,lehmad!$A$2:$A$412,0))</f>
        <v>23.04.2005</v>
      </c>
      <c r="L1988">
        <f>INDEX(lehmad!C$2:C$412,MATCH(klypsid!$B1988,lehmad!$A$2:$A$412,0))</f>
        <v>56172</v>
      </c>
      <c r="M1988">
        <f>INDEX(lehmad!D$2:D$412,MATCH(klypsid!$B1988,lehmad!$A$2:$A$412,0))</f>
        <v>108</v>
      </c>
      <c r="N1988">
        <f>INDEX(lehmad!E$2:E$412,MATCH(klypsid!$B1988,lehmad!$A$2:$A$412,0))</f>
        <v>0.90700000000000003</v>
      </c>
      <c r="O1988" t="str">
        <f>INDEX(lehmad!F$2:F$412,MATCH(klypsid!$B1988,lehmad!$A$2:$A$412,0))</f>
        <v>DYNASTY-ET</v>
      </c>
      <c r="P1988">
        <f>INDEX(lehmad!G$2:G$412,MATCH(klypsid!$B1988,lehmad!$A$2:$A$412,0))</f>
        <v>2002</v>
      </c>
      <c r="Q1988" s="2">
        <f>INDEX(lehmad!H$2:H$412,MATCH(klypsid!$B1988,lehmad!$A$2:$A$412,0))</f>
        <v>36044</v>
      </c>
      <c r="R1988">
        <f>INDEX(lehmad!I$2:I$412,MATCH(klypsid!$B1988,lehmad!$A$2:$A$412,0))</f>
        <v>124</v>
      </c>
      <c r="S1988">
        <f t="shared" si="218"/>
        <v>3</v>
      </c>
      <c r="T1988">
        <f t="shared" si="219"/>
        <v>237</v>
      </c>
      <c r="U1988">
        <f t="shared" si="220"/>
        <v>3</v>
      </c>
      <c r="V1988">
        <f t="shared" si="221"/>
        <v>6.2141248053528475</v>
      </c>
      <c r="W1988">
        <f t="shared" si="222"/>
        <v>8</v>
      </c>
      <c r="X1988">
        <f t="shared" si="223"/>
        <v>38</v>
      </c>
    </row>
    <row r="1989" spans="1:24" x14ac:dyDescent="0.25">
      <c r="A1989">
        <v>3427</v>
      </c>
      <c r="B1989" t="str">
        <f t="shared" si="217"/>
        <v>E3427</v>
      </c>
      <c r="C1989" t="s">
        <v>93</v>
      </c>
      <c r="D1989">
        <v>3</v>
      </c>
      <c r="E1989" s="2">
        <v>40197</v>
      </c>
      <c r="F1989" s="2">
        <v>40462</v>
      </c>
      <c r="G1989">
        <v>30.9</v>
      </c>
      <c r="H1989">
        <v>5.12</v>
      </c>
      <c r="I1989">
        <v>3.73</v>
      </c>
      <c r="J1989">
        <v>911</v>
      </c>
      <c r="K1989" t="str">
        <f>INDEX(lehmad!B$2:B$412,MATCH(klypsid!$B1989,lehmad!$A$2:$A$412,0))</f>
        <v>23.04.2005</v>
      </c>
      <c r="L1989">
        <f>INDEX(lehmad!C$2:C$412,MATCH(klypsid!$B1989,lehmad!$A$2:$A$412,0))</f>
        <v>56172</v>
      </c>
      <c r="M1989">
        <f>INDEX(lehmad!D$2:D$412,MATCH(klypsid!$B1989,lehmad!$A$2:$A$412,0))</f>
        <v>108</v>
      </c>
      <c r="N1989">
        <f>INDEX(lehmad!E$2:E$412,MATCH(klypsid!$B1989,lehmad!$A$2:$A$412,0))</f>
        <v>0.90700000000000003</v>
      </c>
      <c r="O1989" t="str">
        <f>INDEX(lehmad!F$2:F$412,MATCH(klypsid!$B1989,lehmad!$A$2:$A$412,0))</f>
        <v>DYNASTY-ET</v>
      </c>
      <c r="P1989">
        <f>INDEX(lehmad!G$2:G$412,MATCH(klypsid!$B1989,lehmad!$A$2:$A$412,0))</f>
        <v>2002</v>
      </c>
      <c r="Q1989" s="2">
        <f>INDEX(lehmad!H$2:H$412,MATCH(klypsid!$B1989,lehmad!$A$2:$A$412,0))</f>
        <v>36044</v>
      </c>
      <c r="R1989">
        <f>INDEX(lehmad!I$2:I$412,MATCH(klypsid!$B1989,lehmad!$A$2:$A$412,0))</f>
        <v>124</v>
      </c>
      <c r="S1989">
        <f t="shared" si="218"/>
        <v>3</v>
      </c>
      <c r="T1989">
        <f t="shared" si="219"/>
        <v>265</v>
      </c>
      <c r="U1989">
        <f t="shared" si="220"/>
        <v>3</v>
      </c>
      <c r="V1989">
        <f t="shared" si="221"/>
        <v>6.187451054027326</v>
      </c>
      <c r="W1989">
        <f t="shared" si="222"/>
        <v>9</v>
      </c>
      <c r="X1989">
        <f t="shared" si="223"/>
        <v>28</v>
      </c>
    </row>
    <row r="1990" spans="1:24" x14ac:dyDescent="0.25">
      <c r="A1990">
        <v>3427</v>
      </c>
      <c r="B1990" t="str">
        <f t="shared" si="217"/>
        <v>E3427</v>
      </c>
      <c r="C1990" t="s">
        <v>93</v>
      </c>
      <c r="D1990">
        <v>3</v>
      </c>
      <c r="E1990" s="2">
        <v>40197</v>
      </c>
      <c r="F1990" s="2">
        <v>40493</v>
      </c>
      <c r="G1990">
        <v>29.4</v>
      </c>
      <c r="H1990">
        <v>7.34</v>
      </c>
      <c r="I1990">
        <v>3.79</v>
      </c>
      <c r="J1990">
        <v>1398</v>
      </c>
      <c r="K1990" t="str">
        <f>INDEX(lehmad!B$2:B$412,MATCH(klypsid!$B1990,lehmad!$A$2:$A$412,0))</f>
        <v>23.04.2005</v>
      </c>
      <c r="L1990">
        <f>INDEX(lehmad!C$2:C$412,MATCH(klypsid!$B1990,lehmad!$A$2:$A$412,0))</f>
        <v>56172</v>
      </c>
      <c r="M1990">
        <f>INDEX(lehmad!D$2:D$412,MATCH(klypsid!$B1990,lehmad!$A$2:$A$412,0))</f>
        <v>108</v>
      </c>
      <c r="N1990">
        <f>INDEX(lehmad!E$2:E$412,MATCH(klypsid!$B1990,lehmad!$A$2:$A$412,0))</f>
        <v>0.90700000000000003</v>
      </c>
      <c r="O1990" t="str">
        <f>INDEX(lehmad!F$2:F$412,MATCH(klypsid!$B1990,lehmad!$A$2:$A$412,0))</f>
        <v>DYNASTY-ET</v>
      </c>
      <c r="P1990">
        <f>INDEX(lehmad!G$2:G$412,MATCH(klypsid!$B1990,lehmad!$A$2:$A$412,0))</f>
        <v>2002</v>
      </c>
      <c r="Q1990" s="2">
        <f>INDEX(lehmad!H$2:H$412,MATCH(klypsid!$B1990,lehmad!$A$2:$A$412,0))</f>
        <v>36044</v>
      </c>
      <c r="R1990">
        <f>INDEX(lehmad!I$2:I$412,MATCH(klypsid!$B1990,lehmad!$A$2:$A$412,0))</f>
        <v>124</v>
      </c>
      <c r="S1990">
        <f t="shared" si="218"/>
        <v>3</v>
      </c>
      <c r="T1990">
        <f t="shared" si="219"/>
        <v>296</v>
      </c>
      <c r="U1990">
        <f t="shared" si="220"/>
        <v>3</v>
      </c>
      <c r="V1990">
        <f t="shared" si="221"/>
        <v>6.8052924556007124</v>
      </c>
      <c r="W1990">
        <f t="shared" si="222"/>
        <v>10</v>
      </c>
      <c r="X1990">
        <f t="shared" si="223"/>
        <v>31</v>
      </c>
    </row>
    <row r="1991" spans="1:24" x14ac:dyDescent="0.25">
      <c r="A1991">
        <v>3427</v>
      </c>
      <c r="B1991" t="str">
        <f t="shared" si="217"/>
        <v>E3427</v>
      </c>
      <c r="C1991" t="s">
        <v>93</v>
      </c>
      <c r="D1991">
        <v>3</v>
      </c>
      <c r="E1991" s="2">
        <v>40197</v>
      </c>
      <c r="F1991" s="2">
        <v>40521</v>
      </c>
      <c r="G1991">
        <v>32.4</v>
      </c>
      <c r="H1991">
        <v>4.97</v>
      </c>
      <c r="I1991">
        <v>3.79</v>
      </c>
      <c r="J1991">
        <v>649</v>
      </c>
      <c r="K1991" t="str">
        <f>INDEX(lehmad!B$2:B$412,MATCH(klypsid!$B1991,lehmad!$A$2:$A$412,0))</f>
        <v>23.04.2005</v>
      </c>
      <c r="L1991">
        <f>INDEX(lehmad!C$2:C$412,MATCH(klypsid!$B1991,lehmad!$A$2:$A$412,0))</f>
        <v>56172</v>
      </c>
      <c r="M1991">
        <f>INDEX(lehmad!D$2:D$412,MATCH(klypsid!$B1991,lehmad!$A$2:$A$412,0))</f>
        <v>108</v>
      </c>
      <c r="N1991">
        <f>INDEX(lehmad!E$2:E$412,MATCH(klypsid!$B1991,lehmad!$A$2:$A$412,0))</f>
        <v>0.90700000000000003</v>
      </c>
      <c r="O1991" t="str">
        <f>INDEX(lehmad!F$2:F$412,MATCH(klypsid!$B1991,lehmad!$A$2:$A$412,0))</f>
        <v>DYNASTY-ET</v>
      </c>
      <c r="P1991">
        <f>INDEX(lehmad!G$2:G$412,MATCH(klypsid!$B1991,lehmad!$A$2:$A$412,0))</f>
        <v>2002</v>
      </c>
      <c r="Q1991" s="2">
        <f>INDEX(lehmad!H$2:H$412,MATCH(klypsid!$B1991,lehmad!$A$2:$A$412,0))</f>
        <v>36044</v>
      </c>
      <c r="R1991">
        <f>INDEX(lehmad!I$2:I$412,MATCH(klypsid!$B1991,lehmad!$A$2:$A$412,0))</f>
        <v>124</v>
      </c>
      <c r="S1991">
        <f t="shared" si="218"/>
        <v>3</v>
      </c>
      <c r="T1991">
        <f t="shared" si="219"/>
        <v>324</v>
      </c>
      <c r="U1991">
        <f t="shared" si="220"/>
        <v>3</v>
      </c>
      <c r="V1991">
        <f t="shared" si="221"/>
        <v>5.6982184782244136</v>
      </c>
      <c r="W1991">
        <f t="shared" si="222"/>
        <v>11</v>
      </c>
      <c r="X1991">
        <f t="shared" si="223"/>
        <v>28</v>
      </c>
    </row>
    <row r="1992" spans="1:24" x14ac:dyDescent="0.25">
      <c r="A1992">
        <v>3427</v>
      </c>
      <c r="B1992" t="str">
        <f t="shared" si="217"/>
        <v>E3427</v>
      </c>
      <c r="C1992" t="s">
        <v>93</v>
      </c>
      <c r="D1992">
        <v>3</v>
      </c>
      <c r="E1992" s="2">
        <v>40197</v>
      </c>
      <c r="F1992" s="2">
        <v>40556</v>
      </c>
      <c r="G1992">
        <v>27.4</v>
      </c>
      <c r="H1992">
        <v>4.1900000000000004</v>
      </c>
      <c r="I1992">
        <v>3.79</v>
      </c>
      <c r="J1992">
        <v>1233</v>
      </c>
      <c r="K1992" t="str">
        <f>INDEX(lehmad!B$2:B$412,MATCH(klypsid!$B1992,lehmad!$A$2:$A$412,0))</f>
        <v>23.04.2005</v>
      </c>
      <c r="L1992">
        <f>INDEX(lehmad!C$2:C$412,MATCH(klypsid!$B1992,lehmad!$A$2:$A$412,0))</f>
        <v>56172</v>
      </c>
      <c r="M1992">
        <f>INDEX(lehmad!D$2:D$412,MATCH(klypsid!$B1992,lehmad!$A$2:$A$412,0))</f>
        <v>108</v>
      </c>
      <c r="N1992">
        <f>INDEX(lehmad!E$2:E$412,MATCH(klypsid!$B1992,lehmad!$A$2:$A$412,0))</f>
        <v>0.90700000000000003</v>
      </c>
      <c r="O1992" t="str">
        <f>INDEX(lehmad!F$2:F$412,MATCH(klypsid!$B1992,lehmad!$A$2:$A$412,0))</f>
        <v>DYNASTY-ET</v>
      </c>
      <c r="P1992">
        <f>INDEX(lehmad!G$2:G$412,MATCH(klypsid!$B1992,lehmad!$A$2:$A$412,0))</f>
        <v>2002</v>
      </c>
      <c r="Q1992" s="2">
        <f>INDEX(lehmad!H$2:H$412,MATCH(klypsid!$B1992,lehmad!$A$2:$A$412,0))</f>
        <v>36044</v>
      </c>
      <c r="R1992">
        <f>INDEX(lehmad!I$2:I$412,MATCH(klypsid!$B1992,lehmad!$A$2:$A$412,0))</f>
        <v>124</v>
      </c>
      <c r="S1992">
        <f t="shared" si="218"/>
        <v>3</v>
      </c>
      <c r="T1992">
        <f t="shared" si="219"/>
        <v>359</v>
      </c>
      <c r="U1992">
        <f t="shared" si="220"/>
        <v>3</v>
      </c>
      <c r="V1992">
        <f t="shared" si="221"/>
        <v>6.6241008946281141</v>
      </c>
      <c r="W1992">
        <f t="shared" si="222"/>
        <v>12</v>
      </c>
      <c r="X1992">
        <f t="shared" si="223"/>
        <v>35</v>
      </c>
    </row>
    <row r="1993" spans="1:24" x14ac:dyDescent="0.25">
      <c r="A1993">
        <v>3428</v>
      </c>
      <c r="B1993" t="str">
        <f t="shared" si="217"/>
        <v>E3428</v>
      </c>
      <c r="C1993" t="s">
        <v>75</v>
      </c>
      <c r="D1993">
        <v>1</v>
      </c>
      <c r="E1993" s="2">
        <v>39206</v>
      </c>
      <c r="F1993" s="2">
        <v>39236</v>
      </c>
      <c r="G1993">
        <v>43.1</v>
      </c>
      <c r="H1993">
        <v>2.34</v>
      </c>
      <c r="I1993">
        <v>2.96</v>
      </c>
      <c r="J1993">
        <v>205</v>
      </c>
      <c r="K1993" t="str">
        <f>INDEX(lehmad!B$2:B$412,MATCH(klypsid!$B1993,lehmad!$A$2:$A$412,0))</f>
        <v>23.04.2005</v>
      </c>
      <c r="L1993">
        <f>INDEX(lehmad!C$2:C$412,MATCH(klypsid!$B1993,lehmad!$A$2:$A$412,0))</f>
        <v>56172</v>
      </c>
      <c r="M1993">
        <f>INDEX(lehmad!D$2:D$412,MATCH(klypsid!$B1993,lehmad!$A$2:$A$412,0))</f>
        <v>108</v>
      </c>
      <c r="N1993">
        <f>INDEX(lehmad!E$2:E$412,MATCH(klypsid!$B1993,lehmad!$A$2:$A$412,0))</f>
        <v>1</v>
      </c>
      <c r="O1993" t="str">
        <f>INDEX(lehmad!F$2:F$412,MATCH(klypsid!$B1993,lehmad!$A$2:$A$412,0))</f>
        <v>DYNASTY-ET</v>
      </c>
      <c r="P1993">
        <f>INDEX(lehmad!G$2:G$412,MATCH(klypsid!$B1993,lehmad!$A$2:$A$412,0))</f>
        <v>2002</v>
      </c>
      <c r="Q1993" s="2">
        <f>INDEX(lehmad!H$2:H$412,MATCH(klypsid!$B1993,lehmad!$A$2:$A$412,0))</f>
        <v>36044</v>
      </c>
      <c r="R1993">
        <f>INDEX(lehmad!I$2:I$412,MATCH(klypsid!$B1993,lehmad!$A$2:$A$412,0))</f>
        <v>124</v>
      </c>
      <c r="S1993">
        <f t="shared" si="218"/>
        <v>1</v>
      </c>
      <c r="T1993">
        <f t="shared" si="219"/>
        <v>30</v>
      </c>
      <c r="U1993">
        <f t="shared" si="220"/>
        <v>1</v>
      </c>
      <c r="V1993">
        <f t="shared" si="221"/>
        <v>4.0356239097307212</v>
      </c>
      <c r="W1993">
        <f t="shared" si="222"/>
        <v>1</v>
      </c>
      <c r="X1993">
        <f t="shared" si="223"/>
        <v>30</v>
      </c>
    </row>
    <row r="1994" spans="1:24" x14ac:dyDescent="0.25">
      <c r="A1994">
        <v>3428</v>
      </c>
      <c r="B1994" t="str">
        <f t="shared" si="217"/>
        <v>E3428</v>
      </c>
      <c r="C1994" t="s">
        <v>75</v>
      </c>
      <c r="D1994">
        <v>1</v>
      </c>
      <c r="E1994" s="2">
        <v>39206</v>
      </c>
      <c r="F1994" s="2">
        <v>39266</v>
      </c>
      <c r="G1994">
        <v>36.4</v>
      </c>
      <c r="H1994">
        <v>2.38</v>
      </c>
      <c r="I1994">
        <v>3.56</v>
      </c>
      <c r="J1994">
        <v>1754</v>
      </c>
      <c r="K1994" t="str">
        <f>INDEX(lehmad!B$2:B$412,MATCH(klypsid!$B1994,lehmad!$A$2:$A$412,0))</f>
        <v>23.04.2005</v>
      </c>
      <c r="L1994">
        <f>INDEX(lehmad!C$2:C$412,MATCH(klypsid!$B1994,lehmad!$A$2:$A$412,0))</f>
        <v>56172</v>
      </c>
      <c r="M1994">
        <f>INDEX(lehmad!D$2:D$412,MATCH(klypsid!$B1994,lehmad!$A$2:$A$412,0))</f>
        <v>108</v>
      </c>
      <c r="N1994">
        <f>INDEX(lehmad!E$2:E$412,MATCH(klypsid!$B1994,lehmad!$A$2:$A$412,0))</f>
        <v>1</v>
      </c>
      <c r="O1994" t="str">
        <f>INDEX(lehmad!F$2:F$412,MATCH(klypsid!$B1994,lehmad!$A$2:$A$412,0))</f>
        <v>DYNASTY-ET</v>
      </c>
      <c r="P1994">
        <f>INDEX(lehmad!G$2:G$412,MATCH(klypsid!$B1994,lehmad!$A$2:$A$412,0))</f>
        <v>2002</v>
      </c>
      <c r="Q1994" s="2">
        <f>INDEX(lehmad!H$2:H$412,MATCH(klypsid!$B1994,lehmad!$A$2:$A$412,0))</f>
        <v>36044</v>
      </c>
      <c r="R1994">
        <f>INDEX(lehmad!I$2:I$412,MATCH(klypsid!$B1994,lehmad!$A$2:$A$412,0))</f>
        <v>124</v>
      </c>
      <c r="S1994">
        <f t="shared" si="218"/>
        <v>1</v>
      </c>
      <c r="T1994">
        <f t="shared" si="219"/>
        <v>60</v>
      </c>
      <c r="U1994">
        <f t="shared" si="220"/>
        <v>1</v>
      </c>
      <c r="V1994">
        <f t="shared" si="221"/>
        <v>7.1325768426700087</v>
      </c>
      <c r="W1994">
        <f t="shared" si="222"/>
        <v>2</v>
      </c>
      <c r="X1994">
        <f t="shared" si="223"/>
        <v>30</v>
      </c>
    </row>
    <row r="1995" spans="1:24" x14ac:dyDescent="0.25">
      <c r="A1995">
        <v>3428</v>
      </c>
      <c r="B1995" t="str">
        <f t="shared" si="217"/>
        <v>E3428</v>
      </c>
      <c r="C1995" t="s">
        <v>75</v>
      </c>
      <c r="D1995">
        <v>1</v>
      </c>
      <c r="E1995" s="2">
        <v>39206</v>
      </c>
      <c r="F1995" s="2">
        <v>39295</v>
      </c>
      <c r="G1995">
        <v>40</v>
      </c>
      <c r="H1995">
        <v>3.11</v>
      </c>
      <c r="I1995">
        <v>3.44</v>
      </c>
      <c r="J1995">
        <v>385</v>
      </c>
      <c r="K1995" t="str">
        <f>INDEX(lehmad!B$2:B$412,MATCH(klypsid!$B1995,lehmad!$A$2:$A$412,0))</f>
        <v>23.04.2005</v>
      </c>
      <c r="L1995">
        <f>INDEX(lehmad!C$2:C$412,MATCH(klypsid!$B1995,lehmad!$A$2:$A$412,0))</f>
        <v>56172</v>
      </c>
      <c r="M1995">
        <f>INDEX(lehmad!D$2:D$412,MATCH(klypsid!$B1995,lehmad!$A$2:$A$412,0))</f>
        <v>108</v>
      </c>
      <c r="N1995">
        <f>INDEX(lehmad!E$2:E$412,MATCH(klypsid!$B1995,lehmad!$A$2:$A$412,0))</f>
        <v>1</v>
      </c>
      <c r="O1995" t="str">
        <f>INDEX(lehmad!F$2:F$412,MATCH(klypsid!$B1995,lehmad!$A$2:$A$412,0))</f>
        <v>DYNASTY-ET</v>
      </c>
      <c r="P1995">
        <f>INDEX(lehmad!G$2:G$412,MATCH(klypsid!$B1995,lehmad!$A$2:$A$412,0))</f>
        <v>2002</v>
      </c>
      <c r="Q1995" s="2">
        <f>INDEX(lehmad!H$2:H$412,MATCH(klypsid!$B1995,lehmad!$A$2:$A$412,0))</f>
        <v>36044</v>
      </c>
      <c r="R1995">
        <f>INDEX(lehmad!I$2:I$412,MATCH(klypsid!$B1995,lehmad!$A$2:$A$412,0))</f>
        <v>124</v>
      </c>
      <c r="S1995">
        <f t="shared" si="218"/>
        <v>1</v>
      </c>
      <c r="T1995">
        <f t="shared" si="219"/>
        <v>89</v>
      </c>
      <c r="U1995">
        <f t="shared" si="220"/>
        <v>2</v>
      </c>
      <c r="V1995">
        <f t="shared" si="221"/>
        <v>4.9448584458075393</v>
      </c>
      <c r="W1995">
        <f t="shared" si="222"/>
        <v>3</v>
      </c>
      <c r="X1995">
        <f t="shared" si="223"/>
        <v>29</v>
      </c>
    </row>
    <row r="1996" spans="1:24" x14ac:dyDescent="0.25">
      <c r="A1996">
        <v>3428</v>
      </c>
      <c r="B1996" t="str">
        <f t="shared" si="217"/>
        <v>E3428</v>
      </c>
      <c r="C1996" t="s">
        <v>75</v>
      </c>
      <c r="D1996">
        <v>1</v>
      </c>
      <c r="E1996" s="2">
        <v>39206</v>
      </c>
      <c r="F1996" s="2">
        <v>39328</v>
      </c>
      <c r="G1996">
        <v>38.9</v>
      </c>
      <c r="H1996">
        <v>3.21</v>
      </c>
      <c r="I1996">
        <v>3.29</v>
      </c>
      <c r="J1996">
        <v>114</v>
      </c>
      <c r="K1996" t="str">
        <f>INDEX(lehmad!B$2:B$412,MATCH(klypsid!$B1996,lehmad!$A$2:$A$412,0))</f>
        <v>23.04.2005</v>
      </c>
      <c r="L1996">
        <f>INDEX(lehmad!C$2:C$412,MATCH(klypsid!$B1996,lehmad!$A$2:$A$412,0))</f>
        <v>56172</v>
      </c>
      <c r="M1996">
        <f>INDEX(lehmad!D$2:D$412,MATCH(klypsid!$B1996,lehmad!$A$2:$A$412,0))</f>
        <v>108</v>
      </c>
      <c r="N1996">
        <f>INDEX(lehmad!E$2:E$412,MATCH(klypsid!$B1996,lehmad!$A$2:$A$412,0))</f>
        <v>1</v>
      </c>
      <c r="O1996" t="str">
        <f>INDEX(lehmad!F$2:F$412,MATCH(klypsid!$B1996,lehmad!$A$2:$A$412,0))</f>
        <v>DYNASTY-ET</v>
      </c>
      <c r="P1996">
        <f>INDEX(lehmad!G$2:G$412,MATCH(klypsid!$B1996,lehmad!$A$2:$A$412,0))</f>
        <v>2002</v>
      </c>
      <c r="Q1996" s="2">
        <f>INDEX(lehmad!H$2:H$412,MATCH(klypsid!$B1996,lehmad!$A$2:$A$412,0))</f>
        <v>36044</v>
      </c>
      <c r="R1996">
        <f>INDEX(lehmad!I$2:I$412,MATCH(klypsid!$B1996,lehmad!$A$2:$A$412,0))</f>
        <v>124</v>
      </c>
      <c r="S1996">
        <f t="shared" si="218"/>
        <v>1</v>
      </c>
      <c r="T1996">
        <f t="shared" si="219"/>
        <v>122</v>
      </c>
      <c r="U1996">
        <f t="shared" si="220"/>
        <v>2</v>
      </c>
      <c r="V1996">
        <f t="shared" si="221"/>
        <v>3.1890338243900169</v>
      </c>
      <c r="W1996">
        <f t="shared" si="222"/>
        <v>4</v>
      </c>
      <c r="X1996">
        <f t="shared" si="223"/>
        <v>33</v>
      </c>
    </row>
    <row r="1997" spans="1:24" x14ac:dyDescent="0.25">
      <c r="A1997">
        <v>3428</v>
      </c>
      <c r="B1997" t="str">
        <f t="shared" si="217"/>
        <v>E3428</v>
      </c>
      <c r="C1997" t="s">
        <v>75</v>
      </c>
      <c r="D1997">
        <v>1</v>
      </c>
      <c r="E1997" s="2">
        <v>39206</v>
      </c>
      <c r="F1997" s="2">
        <v>39356</v>
      </c>
      <c r="G1997">
        <v>32.1</v>
      </c>
      <c r="H1997">
        <v>3.16</v>
      </c>
      <c r="I1997">
        <v>3.33</v>
      </c>
      <c r="J1997">
        <v>111</v>
      </c>
      <c r="K1997" t="str">
        <f>INDEX(lehmad!B$2:B$412,MATCH(klypsid!$B1997,lehmad!$A$2:$A$412,0))</f>
        <v>23.04.2005</v>
      </c>
      <c r="L1997">
        <f>INDEX(lehmad!C$2:C$412,MATCH(klypsid!$B1997,lehmad!$A$2:$A$412,0))</f>
        <v>56172</v>
      </c>
      <c r="M1997">
        <f>INDEX(lehmad!D$2:D$412,MATCH(klypsid!$B1997,lehmad!$A$2:$A$412,0))</f>
        <v>108</v>
      </c>
      <c r="N1997">
        <f>INDEX(lehmad!E$2:E$412,MATCH(klypsid!$B1997,lehmad!$A$2:$A$412,0))</f>
        <v>1</v>
      </c>
      <c r="O1997" t="str">
        <f>INDEX(lehmad!F$2:F$412,MATCH(klypsid!$B1997,lehmad!$A$2:$A$412,0))</f>
        <v>DYNASTY-ET</v>
      </c>
      <c r="P1997">
        <f>INDEX(lehmad!G$2:G$412,MATCH(klypsid!$B1997,lehmad!$A$2:$A$412,0))</f>
        <v>2002</v>
      </c>
      <c r="Q1997" s="2">
        <f>INDEX(lehmad!H$2:H$412,MATCH(klypsid!$B1997,lehmad!$A$2:$A$412,0))</f>
        <v>36044</v>
      </c>
      <c r="R1997">
        <f>INDEX(lehmad!I$2:I$412,MATCH(klypsid!$B1997,lehmad!$A$2:$A$412,0))</f>
        <v>124</v>
      </c>
      <c r="S1997">
        <f t="shared" si="218"/>
        <v>1</v>
      </c>
      <c r="T1997">
        <f t="shared" si="219"/>
        <v>150</v>
      </c>
      <c r="U1997">
        <f t="shared" si="220"/>
        <v>2</v>
      </c>
      <c r="V1997">
        <f t="shared" si="221"/>
        <v>3.1505596765753814</v>
      </c>
      <c r="W1997">
        <f t="shared" si="222"/>
        <v>5</v>
      </c>
      <c r="X1997">
        <f t="shared" si="223"/>
        <v>28</v>
      </c>
    </row>
    <row r="1998" spans="1:24" x14ac:dyDescent="0.25">
      <c r="A1998">
        <v>3428</v>
      </c>
      <c r="B1998" t="str">
        <f t="shared" si="217"/>
        <v>E3428</v>
      </c>
      <c r="C1998" t="s">
        <v>75</v>
      </c>
      <c r="D1998">
        <v>1</v>
      </c>
      <c r="E1998" s="2">
        <v>39206</v>
      </c>
      <c r="F1998" s="2">
        <v>39387</v>
      </c>
      <c r="G1998">
        <v>30.8</v>
      </c>
      <c r="H1998">
        <v>3.38</v>
      </c>
      <c r="I1998">
        <v>3.5</v>
      </c>
      <c r="J1998">
        <v>306</v>
      </c>
      <c r="K1998" t="str">
        <f>INDEX(lehmad!B$2:B$412,MATCH(klypsid!$B1998,lehmad!$A$2:$A$412,0))</f>
        <v>23.04.2005</v>
      </c>
      <c r="L1998">
        <f>INDEX(lehmad!C$2:C$412,MATCH(klypsid!$B1998,lehmad!$A$2:$A$412,0))</f>
        <v>56172</v>
      </c>
      <c r="M1998">
        <f>INDEX(lehmad!D$2:D$412,MATCH(klypsid!$B1998,lehmad!$A$2:$A$412,0))</f>
        <v>108</v>
      </c>
      <c r="N1998">
        <f>INDEX(lehmad!E$2:E$412,MATCH(klypsid!$B1998,lehmad!$A$2:$A$412,0))</f>
        <v>1</v>
      </c>
      <c r="O1998" t="str">
        <f>INDEX(lehmad!F$2:F$412,MATCH(klypsid!$B1998,lehmad!$A$2:$A$412,0))</f>
        <v>DYNASTY-ET</v>
      </c>
      <c r="P1998">
        <f>INDEX(lehmad!G$2:G$412,MATCH(klypsid!$B1998,lehmad!$A$2:$A$412,0))</f>
        <v>2002</v>
      </c>
      <c r="Q1998" s="2">
        <f>INDEX(lehmad!H$2:H$412,MATCH(klypsid!$B1998,lehmad!$A$2:$A$412,0))</f>
        <v>36044</v>
      </c>
      <c r="R1998">
        <f>INDEX(lehmad!I$2:I$412,MATCH(klypsid!$B1998,lehmad!$A$2:$A$412,0))</f>
        <v>124</v>
      </c>
      <c r="S1998">
        <f t="shared" si="218"/>
        <v>1</v>
      </c>
      <c r="T1998">
        <f t="shared" si="219"/>
        <v>181</v>
      </c>
      <c r="U1998">
        <f t="shared" si="220"/>
        <v>3</v>
      </c>
      <c r="V1998">
        <f t="shared" si="221"/>
        <v>4.6135316529179269</v>
      </c>
      <c r="W1998">
        <f t="shared" si="222"/>
        <v>6</v>
      </c>
      <c r="X1998">
        <f t="shared" si="223"/>
        <v>31</v>
      </c>
    </row>
    <row r="1999" spans="1:24" x14ac:dyDescent="0.25">
      <c r="A1999">
        <v>3428</v>
      </c>
      <c r="B1999" t="str">
        <f t="shared" si="217"/>
        <v>E3428</v>
      </c>
      <c r="C1999" t="s">
        <v>75</v>
      </c>
      <c r="D1999">
        <v>1</v>
      </c>
      <c r="E1999" s="2">
        <v>39206</v>
      </c>
      <c r="F1999" s="2">
        <v>39418</v>
      </c>
      <c r="G1999">
        <v>29.3</v>
      </c>
      <c r="H1999">
        <v>3.68</v>
      </c>
      <c r="I1999">
        <v>3.48</v>
      </c>
      <c r="J1999">
        <v>3121</v>
      </c>
      <c r="K1999" t="str">
        <f>INDEX(lehmad!B$2:B$412,MATCH(klypsid!$B1999,lehmad!$A$2:$A$412,0))</f>
        <v>23.04.2005</v>
      </c>
      <c r="L1999">
        <f>INDEX(lehmad!C$2:C$412,MATCH(klypsid!$B1999,lehmad!$A$2:$A$412,0))</f>
        <v>56172</v>
      </c>
      <c r="M1999">
        <f>INDEX(lehmad!D$2:D$412,MATCH(klypsid!$B1999,lehmad!$A$2:$A$412,0))</f>
        <v>108</v>
      </c>
      <c r="N1999">
        <f>INDEX(lehmad!E$2:E$412,MATCH(klypsid!$B1999,lehmad!$A$2:$A$412,0))</f>
        <v>1</v>
      </c>
      <c r="O1999" t="str">
        <f>INDEX(lehmad!F$2:F$412,MATCH(klypsid!$B1999,lehmad!$A$2:$A$412,0))</f>
        <v>DYNASTY-ET</v>
      </c>
      <c r="P1999">
        <f>INDEX(lehmad!G$2:G$412,MATCH(klypsid!$B1999,lehmad!$A$2:$A$412,0))</f>
        <v>2002</v>
      </c>
      <c r="Q1999" s="2">
        <f>INDEX(lehmad!H$2:H$412,MATCH(klypsid!$B1999,lehmad!$A$2:$A$412,0))</f>
        <v>36044</v>
      </c>
      <c r="R1999">
        <f>INDEX(lehmad!I$2:I$412,MATCH(klypsid!$B1999,lehmad!$A$2:$A$412,0))</f>
        <v>124</v>
      </c>
      <c r="S1999">
        <f t="shared" si="218"/>
        <v>1</v>
      </c>
      <c r="T1999">
        <f t="shared" si="219"/>
        <v>212</v>
      </c>
      <c r="U1999">
        <f t="shared" si="220"/>
        <v>3</v>
      </c>
      <c r="V1999">
        <f t="shared" si="221"/>
        <v>7.9639364521444858</v>
      </c>
      <c r="W1999">
        <f t="shared" si="222"/>
        <v>7</v>
      </c>
      <c r="X1999">
        <f t="shared" si="223"/>
        <v>31</v>
      </c>
    </row>
    <row r="2000" spans="1:24" x14ac:dyDescent="0.25">
      <c r="A2000">
        <v>3428</v>
      </c>
      <c r="B2000" t="str">
        <f t="shared" si="217"/>
        <v>E3428</v>
      </c>
      <c r="C2000" t="s">
        <v>75</v>
      </c>
      <c r="D2000">
        <v>1</v>
      </c>
      <c r="E2000" s="2">
        <v>39206</v>
      </c>
      <c r="F2000" s="2">
        <v>39450</v>
      </c>
      <c r="G2000">
        <v>31.5</v>
      </c>
      <c r="H2000">
        <v>3.58</v>
      </c>
      <c r="I2000">
        <v>3.82</v>
      </c>
      <c r="J2000">
        <v>645</v>
      </c>
      <c r="K2000" t="str">
        <f>INDEX(lehmad!B$2:B$412,MATCH(klypsid!$B2000,lehmad!$A$2:$A$412,0))</f>
        <v>23.04.2005</v>
      </c>
      <c r="L2000">
        <f>INDEX(lehmad!C$2:C$412,MATCH(klypsid!$B2000,lehmad!$A$2:$A$412,0))</f>
        <v>56172</v>
      </c>
      <c r="M2000">
        <f>INDEX(lehmad!D$2:D$412,MATCH(klypsid!$B2000,lehmad!$A$2:$A$412,0))</f>
        <v>108</v>
      </c>
      <c r="N2000">
        <f>INDEX(lehmad!E$2:E$412,MATCH(klypsid!$B2000,lehmad!$A$2:$A$412,0))</f>
        <v>1</v>
      </c>
      <c r="O2000" t="str">
        <f>INDEX(lehmad!F$2:F$412,MATCH(klypsid!$B2000,lehmad!$A$2:$A$412,0))</f>
        <v>DYNASTY-ET</v>
      </c>
      <c r="P2000">
        <f>INDEX(lehmad!G$2:G$412,MATCH(klypsid!$B2000,lehmad!$A$2:$A$412,0))</f>
        <v>2002</v>
      </c>
      <c r="Q2000" s="2">
        <f>INDEX(lehmad!H$2:H$412,MATCH(klypsid!$B2000,lehmad!$A$2:$A$412,0))</f>
        <v>36044</v>
      </c>
      <c r="R2000">
        <f>INDEX(lehmad!I$2:I$412,MATCH(klypsid!$B2000,lehmad!$A$2:$A$412,0))</f>
        <v>124</v>
      </c>
      <c r="S2000">
        <f t="shared" si="218"/>
        <v>1</v>
      </c>
      <c r="T2000">
        <f t="shared" si="219"/>
        <v>244</v>
      </c>
      <c r="U2000">
        <f t="shared" si="220"/>
        <v>3</v>
      </c>
      <c r="V2000">
        <f t="shared" si="221"/>
        <v>5.6892991605358922</v>
      </c>
      <c r="W2000">
        <f t="shared" si="222"/>
        <v>8</v>
      </c>
      <c r="X2000">
        <f t="shared" si="223"/>
        <v>32</v>
      </c>
    </row>
    <row r="2001" spans="1:24" x14ac:dyDescent="0.25">
      <c r="A2001">
        <v>3428</v>
      </c>
      <c r="B2001" t="str">
        <f t="shared" si="217"/>
        <v>E3428</v>
      </c>
      <c r="C2001" t="s">
        <v>75</v>
      </c>
      <c r="D2001">
        <v>1</v>
      </c>
      <c r="E2001" s="2">
        <v>39206</v>
      </c>
      <c r="F2001" s="2">
        <v>39481</v>
      </c>
      <c r="G2001">
        <v>33.700000000000003</v>
      </c>
      <c r="H2001">
        <v>3.8</v>
      </c>
      <c r="I2001">
        <v>3.59</v>
      </c>
      <c r="J2001">
        <v>2733</v>
      </c>
      <c r="K2001" t="str">
        <f>INDEX(lehmad!B$2:B$412,MATCH(klypsid!$B2001,lehmad!$A$2:$A$412,0))</f>
        <v>23.04.2005</v>
      </c>
      <c r="L2001">
        <f>INDEX(lehmad!C$2:C$412,MATCH(klypsid!$B2001,lehmad!$A$2:$A$412,0))</f>
        <v>56172</v>
      </c>
      <c r="M2001">
        <f>INDEX(lehmad!D$2:D$412,MATCH(klypsid!$B2001,lehmad!$A$2:$A$412,0))</f>
        <v>108</v>
      </c>
      <c r="N2001">
        <f>INDEX(lehmad!E$2:E$412,MATCH(klypsid!$B2001,lehmad!$A$2:$A$412,0))</f>
        <v>1</v>
      </c>
      <c r="O2001" t="str">
        <f>INDEX(lehmad!F$2:F$412,MATCH(klypsid!$B2001,lehmad!$A$2:$A$412,0))</f>
        <v>DYNASTY-ET</v>
      </c>
      <c r="P2001">
        <f>INDEX(lehmad!G$2:G$412,MATCH(klypsid!$B2001,lehmad!$A$2:$A$412,0))</f>
        <v>2002</v>
      </c>
      <c r="Q2001" s="2">
        <f>INDEX(lehmad!H$2:H$412,MATCH(klypsid!$B2001,lehmad!$A$2:$A$412,0))</f>
        <v>36044</v>
      </c>
      <c r="R2001">
        <f>INDEX(lehmad!I$2:I$412,MATCH(klypsid!$B2001,lehmad!$A$2:$A$412,0))</f>
        <v>124</v>
      </c>
      <c r="S2001">
        <f t="shared" si="218"/>
        <v>1</v>
      </c>
      <c r="T2001">
        <f t="shared" si="219"/>
        <v>275</v>
      </c>
      <c r="U2001">
        <f t="shared" si="220"/>
        <v>3</v>
      </c>
      <c r="V2001">
        <f t="shared" si="221"/>
        <v>7.7724135547484821</v>
      </c>
      <c r="W2001">
        <f t="shared" si="222"/>
        <v>9</v>
      </c>
      <c r="X2001">
        <f t="shared" si="223"/>
        <v>31</v>
      </c>
    </row>
    <row r="2002" spans="1:24" x14ac:dyDescent="0.25">
      <c r="A2002">
        <v>3428</v>
      </c>
      <c r="B2002" t="str">
        <f t="shared" si="217"/>
        <v>E3428</v>
      </c>
      <c r="C2002" t="s">
        <v>75</v>
      </c>
      <c r="D2002">
        <v>1</v>
      </c>
      <c r="E2002" s="2">
        <v>39206</v>
      </c>
      <c r="F2002" s="2">
        <v>39509</v>
      </c>
      <c r="G2002">
        <v>28.4</v>
      </c>
      <c r="H2002">
        <v>3.78</v>
      </c>
      <c r="I2002">
        <v>3.87</v>
      </c>
      <c r="J2002">
        <v>324</v>
      </c>
      <c r="K2002" t="str">
        <f>INDEX(lehmad!B$2:B$412,MATCH(klypsid!$B2002,lehmad!$A$2:$A$412,0))</f>
        <v>23.04.2005</v>
      </c>
      <c r="L2002">
        <f>INDEX(lehmad!C$2:C$412,MATCH(klypsid!$B2002,lehmad!$A$2:$A$412,0))</f>
        <v>56172</v>
      </c>
      <c r="M2002">
        <f>INDEX(lehmad!D$2:D$412,MATCH(klypsid!$B2002,lehmad!$A$2:$A$412,0))</f>
        <v>108</v>
      </c>
      <c r="N2002">
        <f>INDEX(lehmad!E$2:E$412,MATCH(klypsid!$B2002,lehmad!$A$2:$A$412,0))</f>
        <v>1</v>
      </c>
      <c r="O2002" t="str">
        <f>INDEX(lehmad!F$2:F$412,MATCH(klypsid!$B2002,lehmad!$A$2:$A$412,0))</f>
        <v>DYNASTY-ET</v>
      </c>
      <c r="P2002">
        <f>INDEX(lehmad!G$2:G$412,MATCH(klypsid!$B2002,lehmad!$A$2:$A$412,0))</f>
        <v>2002</v>
      </c>
      <c r="Q2002" s="2">
        <f>INDEX(lehmad!H$2:H$412,MATCH(klypsid!$B2002,lehmad!$A$2:$A$412,0))</f>
        <v>36044</v>
      </c>
      <c r="R2002">
        <f>INDEX(lehmad!I$2:I$412,MATCH(klypsid!$B2002,lehmad!$A$2:$A$412,0))</f>
        <v>124</v>
      </c>
      <c r="S2002">
        <f t="shared" si="218"/>
        <v>1</v>
      </c>
      <c r="T2002">
        <f t="shared" si="219"/>
        <v>303</v>
      </c>
      <c r="U2002">
        <f t="shared" si="220"/>
        <v>3</v>
      </c>
      <c r="V2002">
        <f t="shared" si="221"/>
        <v>4.6959938131098999</v>
      </c>
      <c r="W2002">
        <f t="shared" si="222"/>
        <v>10</v>
      </c>
      <c r="X2002">
        <f t="shared" si="223"/>
        <v>28</v>
      </c>
    </row>
    <row r="2003" spans="1:24" x14ac:dyDescent="0.25">
      <c r="A2003">
        <v>3428</v>
      </c>
      <c r="B2003" t="str">
        <f t="shared" si="217"/>
        <v>E3428</v>
      </c>
      <c r="C2003" t="s">
        <v>75</v>
      </c>
      <c r="D2003">
        <v>1</v>
      </c>
      <c r="E2003" s="2">
        <v>39206</v>
      </c>
      <c r="F2003" s="2">
        <v>39539</v>
      </c>
      <c r="G2003">
        <v>28.2</v>
      </c>
      <c r="H2003">
        <v>3.94</v>
      </c>
      <c r="I2003">
        <v>3.86</v>
      </c>
      <c r="J2003">
        <v>2018</v>
      </c>
      <c r="K2003" t="str">
        <f>INDEX(lehmad!B$2:B$412,MATCH(klypsid!$B2003,lehmad!$A$2:$A$412,0))</f>
        <v>23.04.2005</v>
      </c>
      <c r="L2003">
        <f>INDEX(lehmad!C$2:C$412,MATCH(klypsid!$B2003,lehmad!$A$2:$A$412,0))</f>
        <v>56172</v>
      </c>
      <c r="M2003">
        <f>INDEX(lehmad!D$2:D$412,MATCH(klypsid!$B2003,lehmad!$A$2:$A$412,0))</f>
        <v>108</v>
      </c>
      <c r="N2003">
        <f>INDEX(lehmad!E$2:E$412,MATCH(klypsid!$B2003,lehmad!$A$2:$A$412,0))</f>
        <v>1</v>
      </c>
      <c r="O2003" t="str">
        <f>INDEX(lehmad!F$2:F$412,MATCH(klypsid!$B2003,lehmad!$A$2:$A$412,0))</f>
        <v>DYNASTY-ET</v>
      </c>
      <c r="P2003">
        <f>INDEX(lehmad!G$2:G$412,MATCH(klypsid!$B2003,lehmad!$A$2:$A$412,0))</f>
        <v>2002</v>
      </c>
      <c r="Q2003" s="2">
        <f>INDEX(lehmad!H$2:H$412,MATCH(klypsid!$B2003,lehmad!$A$2:$A$412,0))</f>
        <v>36044</v>
      </c>
      <c r="R2003">
        <f>INDEX(lehmad!I$2:I$412,MATCH(klypsid!$B2003,lehmad!$A$2:$A$412,0))</f>
        <v>124</v>
      </c>
      <c r="S2003">
        <f t="shared" si="218"/>
        <v>1</v>
      </c>
      <c r="T2003">
        <f t="shared" si="219"/>
        <v>333</v>
      </c>
      <c r="U2003">
        <f t="shared" si="220"/>
        <v>3</v>
      </c>
      <c r="V2003">
        <f t="shared" si="221"/>
        <v>7.3348542693316325</v>
      </c>
      <c r="W2003">
        <f t="shared" si="222"/>
        <v>11</v>
      </c>
      <c r="X2003">
        <f t="shared" si="223"/>
        <v>30</v>
      </c>
    </row>
    <row r="2004" spans="1:24" x14ac:dyDescent="0.25">
      <c r="A2004">
        <v>3428</v>
      </c>
      <c r="B2004" t="str">
        <f t="shared" si="217"/>
        <v>E3428</v>
      </c>
      <c r="C2004" t="s">
        <v>75</v>
      </c>
      <c r="D2004">
        <v>2</v>
      </c>
      <c r="E2004" s="2">
        <v>39632</v>
      </c>
      <c r="F2004" s="2">
        <v>39663</v>
      </c>
      <c r="G2004">
        <v>60.7</v>
      </c>
      <c r="H2004">
        <v>3.74</v>
      </c>
      <c r="I2004">
        <v>3.05</v>
      </c>
      <c r="J2004">
        <v>6</v>
      </c>
      <c r="K2004" t="str">
        <f>INDEX(lehmad!B$2:B$412,MATCH(klypsid!$B2004,lehmad!$A$2:$A$412,0))</f>
        <v>23.04.2005</v>
      </c>
      <c r="L2004">
        <f>INDEX(lehmad!C$2:C$412,MATCH(klypsid!$B2004,lehmad!$A$2:$A$412,0))</f>
        <v>56172</v>
      </c>
      <c r="M2004">
        <f>INDEX(lehmad!D$2:D$412,MATCH(klypsid!$B2004,lehmad!$A$2:$A$412,0))</f>
        <v>108</v>
      </c>
      <c r="N2004">
        <f>INDEX(lehmad!E$2:E$412,MATCH(klypsid!$B2004,lehmad!$A$2:$A$412,0))</f>
        <v>1</v>
      </c>
      <c r="O2004" t="str">
        <f>INDEX(lehmad!F$2:F$412,MATCH(klypsid!$B2004,lehmad!$A$2:$A$412,0))</f>
        <v>DYNASTY-ET</v>
      </c>
      <c r="P2004">
        <f>INDEX(lehmad!G$2:G$412,MATCH(klypsid!$B2004,lehmad!$A$2:$A$412,0))</f>
        <v>2002</v>
      </c>
      <c r="Q2004" s="2">
        <f>INDEX(lehmad!H$2:H$412,MATCH(klypsid!$B2004,lehmad!$A$2:$A$412,0))</f>
        <v>36044</v>
      </c>
      <c r="R2004">
        <f>INDEX(lehmad!I$2:I$412,MATCH(klypsid!$B2004,lehmad!$A$2:$A$412,0))</f>
        <v>124</v>
      </c>
      <c r="S2004">
        <f t="shared" si="218"/>
        <v>2</v>
      </c>
      <c r="T2004">
        <f t="shared" si="219"/>
        <v>31</v>
      </c>
      <c r="U2004">
        <f t="shared" si="220"/>
        <v>1</v>
      </c>
      <c r="V2004">
        <f t="shared" si="221"/>
        <v>-1.0588936890535683</v>
      </c>
      <c r="W2004">
        <f t="shared" si="222"/>
        <v>1</v>
      </c>
      <c r="X2004">
        <f t="shared" si="223"/>
        <v>31</v>
      </c>
    </row>
    <row r="2005" spans="1:24" x14ac:dyDescent="0.25">
      <c r="A2005">
        <v>3428</v>
      </c>
      <c r="B2005" t="str">
        <f t="shared" si="217"/>
        <v>E3428</v>
      </c>
      <c r="C2005" t="s">
        <v>75</v>
      </c>
      <c r="D2005">
        <v>2</v>
      </c>
      <c r="E2005" s="2">
        <v>39632</v>
      </c>
      <c r="F2005" s="2">
        <v>39693</v>
      </c>
      <c r="G2005">
        <v>54</v>
      </c>
      <c r="H2005">
        <v>3.92</v>
      </c>
      <c r="I2005">
        <v>3.18</v>
      </c>
      <c r="J2005">
        <v>4145</v>
      </c>
      <c r="K2005" t="str">
        <f>INDEX(lehmad!B$2:B$412,MATCH(klypsid!$B2005,lehmad!$A$2:$A$412,0))</f>
        <v>23.04.2005</v>
      </c>
      <c r="L2005">
        <f>INDEX(lehmad!C$2:C$412,MATCH(klypsid!$B2005,lehmad!$A$2:$A$412,0))</f>
        <v>56172</v>
      </c>
      <c r="M2005">
        <f>INDEX(lehmad!D$2:D$412,MATCH(klypsid!$B2005,lehmad!$A$2:$A$412,0))</f>
        <v>108</v>
      </c>
      <c r="N2005">
        <f>INDEX(lehmad!E$2:E$412,MATCH(klypsid!$B2005,lehmad!$A$2:$A$412,0))</f>
        <v>1</v>
      </c>
      <c r="O2005" t="str">
        <f>INDEX(lehmad!F$2:F$412,MATCH(klypsid!$B2005,lehmad!$A$2:$A$412,0))</f>
        <v>DYNASTY-ET</v>
      </c>
      <c r="P2005">
        <f>INDEX(lehmad!G$2:G$412,MATCH(klypsid!$B2005,lehmad!$A$2:$A$412,0))</f>
        <v>2002</v>
      </c>
      <c r="Q2005" s="2">
        <f>INDEX(lehmad!H$2:H$412,MATCH(klypsid!$B2005,lehmad!$A$2:$A$412,0))</f>
        <v>36044</v>
      </c>
      <c r="R2005">
        <f>INDEX(lehmad!I$2:I$412,MATCH(klypsid!$B2005,lehmad!$A$2:$A$412,0))</f>
        <v>124</v>
      </c>
      <c r="S2005">
        <f t="shared" si="218"/>
        <v>2</v>
      </c>
      <c r="T2005">
        <f t="shared" si="219"/>
        <v>61</v>
      </c>
      <c r="U2005">
        <f t="shared" si="220"/>
        <v>2</v>
      </c>
      <c r="V2005">
        <f t="shared" si="221"/>
        <v>8.3733001966083869</v>
      </c>
      <c r="W2005">
        <f t="shared" si="222"/>
        <v>2</v>
      </c>
      <c r="X2005">
        <f t="shared" si="223"/>
        <v>30</v>
      </c>
    </row>
    <row r="2006" spans="1:24" x14ac:dyDescent="0.25">
      <c r="A2006">
        <v>3428</v>
      </c>
      <c r="B2006" t="str">
        <f t="shared" si="217"/>
        <v>E3428</v>
      </c>
      <c r="C2006" t="s">
        <v>75</v>
      </c>
      <c r="D2006">
        <v>2</v>
      </c>
      <c r="E2006" s="2">
        <v>39632</v>
      </c>
      <c r="F2006" s="2">
        <v>39722</v>
      </c>
      <c r="G2006">
        <v>33.1</v>
      </c>
      <c r="H2006">
        <v>4.21</v>
      </c>
      <c r="I2006">
        <v>2.87</v>
      </c>
      <c r="J2006">
        <v>296</v>
      </c>
      <c r="K2006" t="str">
        <f>INDEX(lehmad!B$2:B$412,MATCH(klypsid!$B2006,lehmad!$A$2:$A$412,0))</f>
        <v>23.04.2005</v>
      </c>
      <c r="L2006">
        <f>INDEX(lehmad!C$2:C$412,MATCH(klypsid!$B2006,lehmad!$A$2:$A$412,0))</f>
        <v>56172</v>
      </c>
      <c r="M2006">
        <f>INDEX(lehmad!D$2:D$412,MATCH(klypsid!$B2006,lehmad!$A$2:$A$412,0))</f>
        <v>108</v>
      </c>
      <c r="N2006">
        <f>INDEX(lehmad!E$2:E$412,MATCH(klypsid!$B2006,lehmad!$A$2:$A$412,0))</f>
        <v>1</v>
      </c>
      <c r="O2006" t="str">
        <f>INDEX(lehmad!F$2:F$412,MATCH(klypsid!$B2006,lehmad!$A$2:$A$412,0))</f>
        <v>DYNASTY-ET</v>
      </c>
      <c r="P2006">
        <f>INDEX(lehmad!G$2:G$412,MATCH(klypsid!$B2006,lehmad!$A$2:$A$412,0))</f>
        <v>2002</v>
      </c>
      <c r="Q2006" s="2">
        <f>INDEX(lehmad!H$2:H$412,MATCH(klypsid!$B2006,lehmad!$A$2:$A$412,0))</f>
        <v>36044</v>
      </c>
      <c r="R2006">
        <f>INDEX(lehmad!I$2:I$412,MATCH(klypsid!$B2006,lehmad!$A$2:$A$412,0))</f>
        <v>124</v>
      </c>
      <c r="S2006">
        <f t="shared" si="218"/>
        <v>2</v>
      </c>
      <c r="T2006">
        <f t="shared" si="219"/>
        <v>90</v>
      </c>
      <c r="U2006">
        <f t="shared" si="220"/>
        <v>2</v>
      </c>
      <c r="V2006">
        <f t="shared" si="221"/>
        <v>4.5655971758542249</v>
      </c>
      <c r="W2006">
        <f t="shared" si="222"/>
        <v>3</v>
      </c>
      <c r="X2006">
        <f t="shared" si="223"/>
        <v>29</v>
      </c>
    </row>
    <row r="2007" spans="1:24" x14ac:dyDescent="0.25">
      <c r="A2007">
        <v>3428</v>
      </c>
      <c r="B2007" t="str">
        <f t="shared" si="217"/>
        <v>E3428</v>
      </c>
      <c r="C2007" t="s">
        <v>75</v>
      </c>
      <c r="D2007">
        <v>2</v>
      </c>
      <c r="E2007" s="2">
        <v>39632</v>
      </c>
      <c r="F2007" s="2">
        <v>39754</v>
      </c>
      <c r="G2007">
        <v>43.2</v>
      </c>
      <c r="H2007">
        <v>2.6</v>
      </c>
      <c r="I2007">
        <v>3.33</v>
      </c>
      <c r="J2007">
        <v>91</v>
      </c>
      <c r="K2007" t="str">
        <f>INDEX(lehmad!B$2:B$412,MATCH(klypsid!$B2007,lehmad!$A$2:$A$412,0))</f>
        <v>23.04.2005</v>
      </c>
      <c r="L2007">
        <f>INDEX(lehmad!C$2:C$412,MATCH(klypsid!$B2007,lehmad!$A$2:$A$412,0))</f>
        <v>56172</v>
      </c>
      <c r="M2007">
        <f>INDEX(lehmad!D$2:D$412,MATCH(klypsid!$B2007,lehmad!$A$2:$A$412,0))</f>
        <v>108</v>
      </c>
      <c r="N2007">
        <f>INDEX(lehmad!E$2:E$412,MATCH(klypsid!$B2007,lehmad!$A$2:$A$412,0))</f>
        <v>1</v>
      </c>
      <c r="O2007" t="str">
        <f>INDEX(lehmad!F$2:F$412,MATCH(klypsid!$B2007,lehmad!$A$2:$A$412,0))</f>
        <v>DYNASTY-ET</v>
      </c>
      <c r="P2007">
        <f>INDEX(lehmad!G$2:G$412,MATCH(klypsid!$B2007,lehmad!$A$2:$A$412,0))</f>
        <v>2002</v>
      </c>
      <c r="Q2007" s="2">
        <f>INDEX(lehmad!H$2:H$412,MATCH(klypsid!$B2007,lehmad!$A$2:$A$412,0))</f>
        <v>36044</v>
      </c>
      <c r="R2007">
        <f>INDEX(lehmad!I$2:I$412,MATCH(klypsid!$B2007,lehmad!$A$2:$A$412,0))</f>
        <v>124</v>
      </c>
      <c r="S2007">
        <f t="shared" si="218"/>
        <v>2</v>
      </c>
      <c r="T2007">
        <f t="shared" si="219"/>
        <v>122</v>
      </c>
      <c r="U2007">
        <f t="shared" si="220"/>
        <v>2</v>
      </c>
      <c r="V2007">
        <f t="shared" si="221"/>
        <v>2.8639384504239715</v>
      </c>
      <c r="W2007">
        <f t="shared" si="222"/>
        <v>4</v>
      </c>
      <c r="X2007">
        <f t="shared" si="223"/>
        <v>32</v>
      </c>
    </row>
    <row r="2008" spans="1:24" x14ac:dyDescent="0.25">
      <c r="A2008">
        <v>3428</v>
      </c>
      <c r="B2008" t="str">
        <f t="shared" si="217"/>
        <v>E3428</v>
      </c>
      <c r="C2008" t="s">
        <v>75</v>
      </c>
      <c r="D2008">
        <v>2</v>
      </c>
      <c r="E2008" s="2">
        <v>39632</v>
      </c>
      <c r="F2008" s="2">
        <v>39783</v>
      </c>
      <c r="G2008">
        <v>42</v>
      </c>
      <c r="H2008">
        <v>4.03</v>
      </c>
      <c r="I2008">
        <v>3.55</v>
      </c>
      <c r="J2008">
        <v>5606</v>
      </c>
      <c r="K2008" t="str">
        <f>INDEX(lehmad!B$2:B$412,MATCH(klypsid!$B2008,lehmad!$A$2:$A$412,0))</f>
        <v>23.04.2005</v>
      </c>
      <c r="L2008">
        <f>INDEX(lehmad!C$2:C$412,MATCH(klypsid!$B2008,lehmad!$A$2:$A$412,0))</f>
        <v>56172</v>
      </c>
      <c r="M2008">
        <f>INDEX(lehmad!D$2:D$412,MATCH(klypsid!$B2008,lehmad!$A$2:$A$412,0))</f>
        <v>108</v>
      </c>
      <c r="N2008">
        <f>INDEX(lehmad!E$2:E$412,MATCH(klypsid!$B2008,lehmad!$A$2:$A$412,0))</f>
        <v>1</v>
      </c>
      <c r="O2008" t="str">
        <f>INDEX(lehmad!F$2:F$412,MATCH(klypsid!$B2008,lehmad!$A$2:$A$412,0))</f>
        <v>DYNASTY-ET</v>
      </c>
      <c r="P2008">
        <f>INDEX(lehmad!G$2:G$412,MATCH(klypsid!$B2008,lehmad!$A$2:$A$412,0))</f>
        <v>2002</v>
      </c>
      <c r="Q2008" s="2">
        <f>INDEX(lehmad!H$2:H$412,MATCH(klypsid!$B2008,lehmad!$A$2:$A$412,0))</f>
        <v>36044</v>
      </c>
      <c r="R2008">
        <f>INDEX(lehmad!I$2:I$412,MATCH(klypsid!$B2008,lehmad!$A$2:$A$412,0))</f>
        <v>124</v>
      </c>
      <c r="S2008">
        <f t="shared" si="218"/>
        <v>2</v>
      </c>
      <c r="T2008">
        <f t="shared" si="219"/>
        <v>151</v>
      </c>
      <c r="U2008">
        <f t="shared" si="220"/>
        <v>3</v>
      </c>
      <c r="V2008">
        <f t="shared" si="221"/>
        <v>8.8088998392577693</v>
      </c>
      <c r="W2008">
        <f t="shared" si="222"/>
        <v>5</v>
      </c>
      <c r="X2008">
        <f t="shared" si="223"/>
        <v>29</v>
      </c>
    </row>
    <row r="2009" spans="1:24" x14ac:dyDescent="0.25">
      <c r="A2009">
        <v>3428</v>
      </c>
      <c r="B2009" t="str">
        <f t="shared" si="217"/>
        <v>E3428</v>
      </c>
      <c r="C2009" t="s">
        <v>75</v>
      </c>
      <c r="D2009">
        <v>2</v>
      </c>
      <c r="E2009" s="2">
        <v>39632</v>
      </c>
      <c r="F2009" s="2">
        <v>39817</v>
      </c>
      <c r="G2009">
        <v>39.5</v>
      </c>
      <c r="H2009">
        <v>2.95</v>
      </c>
      <c r="I2009">
        <v>3.3</v>
      </c>
      <c r="J2009">
        <v>86</v>
      </c>
      <c r="K2009" t="str">
        <f>INDEX(lehmad!B$2:B$412,MATCH(klypsid!$B2009,lehmad!$A$2:$A$412,0))</f>
        <v>23.04.2005</v>
      </c>
      <c r="L2009">
        <f>INDEX(lehmad!C$2:C$412,MATCH(klypsid!$B2009,lehmad!$A$2:$A$412,0))</f>
        <v>56172</v>
      </c>
      <c r="M2009">
        <f>INDEX(lehmad!D$2:D$412,MATCH(klypsid!$B2009,lehmad!$A$2:$A$412,0))</f>
        <v>108</v>
      </c>
      <c r="N2009">
        <f>INDEX(lehmad!E$2:E$412,MATCH(klypsid!$B2009,lehmad!$A$2:$A$412,0))</f>
        <v>1</v>
      </c>
      <c r="O2009" t="str">
        <f>INDEX(lehmad!F$2:F$412,MATCH(klypsid!$B2009,lehmad!$A$2:$A$412,0))</f>
        <v>DYNASTY-ET</v>
      </c>
      <c r="P2009">
        <f>INDEX(lehmad!G$2:G$412,MATCH(klypsid!$B2009,lehmad!$A$2:$A$412,0))</f>
        <v>2002</v>
      </c>
      <c r="Q2009" s="2">
        <f>INDEX(lehmad!H$2:H$412,MATCH(klypsid!$B2009,lehmad!$A$2:$A$412,0))</f>
        <v>36044</v>
      </c>
      <c r="R2009">
        <f>INDEX(lehmad!I$2:I$412,MATCH(klypsid!$B2009,lehmad!$A$2:$A$412,0))</f>
        <v>124</v>
      </c>
      <c r="S2009">
        <f t="shared" si="218"/>
        <v>2</v>
      </c>
      <c r="T2009">
        <f t="shared" si="219"/>
        <v>185</v>
      </c>
      <c r="U2009">
        <f t="shared" si="220"/>
        <v>3</v>
      </c>
      <c r="V2009">
        <f t="shared" si="221"/>
        <v>2.7824085649273731</v>
      </c>
      <c r="W2009">
        <f t="shared" si="222"/>
        <v>6</v>
      </c>
      <c r="X2009">
        <f t="shared" si="223"/>
        <v>34</v>
      </c>
    </row>
    <row r="2010" spans="1:24" x14ac:dyDescent="0.25">
      <c r="A2010">
        <v>3428</v>
      </c>
      <c r="B2010" t="str">
        <f t="shared" si="217"/>
        <v>E3428</v>
      </c>
      <c r="C2010" t="s">
        <v>75</v>
      </c>
      <c r="D2010">
        <v>2</v>
      </c>
      <c r="E2010" s="2">
        <v>39632</v>
      </c>
      <c r="F2010" s="2">
        <v>39845</v>
      </c>
      <c r="G2010">
        <v>39.799999999999997</v>
      </c>
      <c r="H2010">
        <v>3.18</v>
      </c>
      <c r="I2010">
        <v>3.39</v>
      </c>
      <c r="J2010">
        <v>137</v>
      </c>
      <c r="K2010" t="str">
        <f>INDEX(lehmad!B$2:B$412,MATCH(klypsid!$B2010,lehmad!$A$2:$A$412,0))</f>
        <v>23.04.2005</v>
      </c>
      <c r="L2010">
        <f>INDEX(lehmad!C$2:C$412,MATCH(klypsid!$B2010,lehmad!$A$2:$A$412,0))</f>
        <v>56172</v>
      </c>
      <c r="M2010">
        <f>INDEX(lehmad!D$2:D$412,MATCH(klypsid!$B2010,lehmad!$A$2:$A$412,0))</f>
        <v>108</v>
      </c>
      <c r="N2010">
        <f>INDEX(lehmad!E$2:E$412,MATCH(klypsid!$B2010,lehmad!$A$2:$A$412,0))</f>
        <v>1</v>
      </c>
      <c r="O2010" t="str">
        <f>INDEX(lehmad!F$2:F$412,MATCH(klypsid!$B2010,lehmad!$A$2:$A$412,0))</f>
        <v>DYNASTY-ET</v>
      </c>
      <c r="P2010">
        <f>INDEX(lehmad!G$2:G$412,MATCH(klypsid!$B2010,lehmad!$A$2:$A$412,0))</f>
        <v>2002</v>
      </c>
      <c r="Q2010" s="2">
        <f>INDEX(lehmad!H$2:H$412,MATCH(klypsid!$B2010,lehmad!$A$2:$A$412,0))</f>
        <v>36044</v>
      </c>
      <c r="R2010">
        <f>INDEX(lehmad!I$2:I$412,MATCH(klypsid!$B2010,lehmad!$A$2:$A$412,0))</f>
        <v>124</v>
      </c>
      <c r="S2010">
        <f t="shared" si="218"/>
        <v>2</v>
      </c>
      <c r="T2010">
        <f t="shared" si="219"/>
        <v>213</v>
      </c>
      <c r="U2010">
        <f t="shared" si="220"/>
        <v>3</v>
      </c>
      <c r="V2010">
        <f t="shared" si="221"/>
        <v>3.454175893185802</v>
      </c>
      <c r="W2010">
        <f t="shared" si="222"/>
        <v>7</v>
      </c>
      <c r="X2010">
        <f t="shared" si="223"/>
        <v>28</v>
      </c>
    </row>
    <row r="2011" spans="1:24" x14ac:dyDescent="0.25">
      <c r="A2011">
        <v>3428</v>
      </c>
      <c r="B2011" t="str">
        <f t="shared" si="217"/>
        <v>E3428</v>
      </c>
      <c r="C2011" t="s">
        <v>75</v>
      </c>
      <c r="D2011">
        <v>2</v>
      </c>
      <c r="E2011" s="2">
        <v>39632</v>
      </c>
      <c r="F2011" s="2">
        <v>39875</v>
      </c>
      <c r="G2011">
        <v>31.8</v>
      </c>
      <c r="H2011">
        <v>3.57</v>
      </c>
      <c r="I2011">
        <v>3.52</v>
      </c>
      <c r="J2011">
        <v>208</v>
      </c>
      <c r="K2011" t="str">
        <f>INDEX(lehmad!B$2:B$412,MATCH(klypsid!$B2011,lehmad!$A$2:$A$412,0))</f>
        <v>23.04.2005</v>
      </c>
      <c r="L2011">
        <f>INDEX(lehmad!C$2:C$412,MATCH(klypsid!$B2011,lehmad!$A$2:$A$412,0))</f>
        <v>56172</v>
      </c>
      <c r="M2011">
        <f>INDEX(lehmad!D$2:D$412,MATCH(klypsid!$B2011,lehmad!$A$2:$A$412,0))</f>
        <v>108</v>
      </c>
      <c r="N2011">
        <f>INDEX(lehmad!E$2:E$412,MATCH(klypsid!$B2011,lehmad!$A$2:$A$412,0))</f>
        <v>1</v>
      </c>
      <c r="O2011" t="str">
        <f>INDEX(lehmad!F$2:F$412,MATCH(klypsid!$B2011,lehmad!$A$2:$A$412,0))</f>
        <v>DYNASTY-ET</v>
      </c>
      <c r="P2011">
        <f>INDEX(lehmad!G$2:G$412,MATCH(klypsid!$B2011,lehmad!$A$2:$A$412,0))</f>
        <v>2002</v>
      </c>
      <c r="Q2011" s="2">
        <f>INDEX(lehmad!H$2:H$412,MATCH(klypsid!$B2011,lehmad!$A$2:$A$412,0))</f>
        <v>36044</v>
      </c>
      <c r="R2011">
        <f>INDEX(lehmad!I$2:I$412,MATCH(klypsid!$B2011,lehmad!$A$2:$A$412,0))</f>
        <v>124</v>
      </c>
      <c r="S2011">
        <f t="shared" si="218"/>
        <v>2</v>
      </c>
      <c r="T2011">
        <f t="shared" si="219"/>
        <v>243</v>
      </c>
      <c r="U2011">
        <f t="shared" si="220"/>
        <v>3</v>
      </c>
      <c r="V2011">
        <f t="shared" si="221"/>
        <v>4.0565835283663674</v>
      </c>
      <c r="W2011">
        <f t="shared" si="222"/>
        <v>8</v>
      </c>
      <c r="X2011">
        <f t="shared" si="223"/>
        <v>30</v>
      </c>
    </row>
    <row r="2012" spans="1:24" x14ac:dyDescent="0.25">
      <c r="A2012">
        <v>3428</v>
      </c>
      <c r="B2012" t="str">
        <f t="shared" si="217"/>
        <v>E3428</v>
      </c>
      <c r="C2012" t="s">
        <v>75</v>
      </c>
      <c r="D2012">
        <v>2</v>
      </c>
      <c r="E2012" s="2">
        <v>39632</v>
      </c>
      <c r="F2012" s="2">
        <v>39908</v>
      </c>
      <c r="G2012">
        <v>19.399999999999999</v>
      </c>
      <c r="H2012">
        <v>3.41</v>
      </c>
      <c r="I2012">
        <v>3.41</v>
      </c>
      <c r="J2012">
        <v>214</v>
      </c>
      <c r="K2012" t="str">
        <f>INDEX(lehmad!B$2:B$412,MATCH(klypsid!$B2012,lehmad!$A$2:$A$412,0))</f>
        <v>23.04.2005</v>
      </c>
      <c r="L2012">
        <f>INDEX(lehmad!C$2:C$412,MATCH(klypsid!$B2012,lehmad!$A$2:$A$412,0))</f>
        <v>56172</v>
      </c>
      <c r="M2012">
        <f>INDEX(lehmad!D$2:D$412,MATCH(klypsid!$B2012,lehmad!$A$2:$A$412,0))</f>
        <v>108</v>
      </c>
      <c r="N2012">
        <f>INDEX(lehmad!E$2:E$412,MATCH(klypsid!$B2012,lehmad!$A$2:$A$412,0))</f>
        <v>1</v>
      </c>
      <c r="O2012" t="str">
        <f>INDEX(lehmad!F$2:F$412,MATCH(klypsid!$B2012,lehmad!$A$2:$A$412,0))</f>
        <v>DYNASTY-ET</v>
      </c>
      <c r="P2012">
        <f>INDEX(lehmad!G$2:G$412,MATCH(klypsid!$B2012,lehmad!$A$2:$A$412,0))</f>
        <v>2002</v>
      </c>
      <c r="Q2012" s="2">
        <f>INDEX(lehmad!H$2:H$412,MATCH(klypsid!$B2012,lehmad!$A$2:$A$412,0))</f>
        <v>36044</v>
      </c>
      <c r="R2012">
        <f>INDEX(lehmad!I$2:I$412,MATCH(klypsid!$B2012,lehmad!$A$2:$A$412,0))</f>
        <v>124</v>
      </c>
      <c r="S2012">
        <f t="shared" si="218"/>
        <v>2</v>
      </c>
      <c r="T2012">
        <f t="shared" si="219"/>
        <v>276</v>
      </c>
      <c r="U2012">
        <f t="shared" si="220"/>
        <v>3</v>
      </c>
      <c r="V2012">
        <f t="shared" si="221"/>
        <v>4.0976107966264221</v>
      </c>
      <c r="W2012">
        <f t="shared" si="222"/>
        <v>9</v>
      </c>
      <c r="X2012">
        <f t="shared" si="223"/>
        <v>33</v>
      </c>
    </row>
    <row r="2013" spans="1:24" x14ac:dyDescent="0.25">
      <c r="A2013">
        <v>3428</v>
      </c>
      <c r="B2013" t="str">
        <f t="shared" si="217"/>
        <v>E3428</v>
      </c>
      <c r="C2013" t="s">
        <v>75</v>
      </c>
      <c r="D2013">
        <v>3</v>
      </c>
      <c r="E2013" s="2">
        <v>39979</v>
      </c>
      <c r="F2013" s="2">
        <v>40007</v>
      </c>
      <c r="G2013">
        <v>49.7</v>
      </c>
      <c r="H2013">
        <v>3.25</v>
      </c>
      <c r="I2013">
        <v>3.06</v>
      </c>
      <c r="J2013">
        <v>153</v>
      </c>
      <c r="K2013" t="str">
        <f>INDEX(lehmad!B$2:B$412,MATCH(klypsid!$B2013,lehmad!$A$2:$A$412,0))</f>
        <v>23.04.2005</v>
      </c>
      <c r="L2013">
        <f>INDEX(lehmad!C$2:C$412,MATCH(klypsid!$B2013,lehmad!$A$2:$A$412,0))</f>
        <v>56172</v>
      </c>
      <c r="M2013">
        <f>INDEX(lehmad!D$2:D$412,MATCH(klypsid!$B2013,lehmad!$A$2:$A$412,0))</f>
        <v>108</v>
      </c>
      <c r="N2013">
        <f>INDEX(lehmad!E$2:E$412,MATCH(klypsid!$B2013,lehmad!$A$2:$A$412,0))</f>
        <v>1</v>
      </c>
      <c r="O2013" t="str">
        <f>INDEX(lehmad!F$2:F$412,MATCH(klypsid!$B2013,lehmad!$A$2:$A$412,0))</f>
        <v>DYNASTY-ET</v>
      </c>
      <c r="P2013">
        <f>INDEX(lehmad!G$2:G$412,MATCH(klypsid!$B2013,lehmad!$A$2:$A$412,0))</f>
        <v>2002</v>
      </c>
      <c r="Q2013" s="2">
        <f>INDEX(lehmad!H$2:H$412,MATCH(klypsid!$B2013,lehmad!$A$2:$A$412,0))</f>
        <v>36044</v>
      </c>
      <c r="R2013">
        <f>INDEX(lehmad!I$2:I$412,MATCH(klypsid!$B2013,lehmad!$A$2:$A$412,0))</f>
        <v>124</v>
      </c>
      <c r="S2013">
        <f t="shared" si="218"/>
        <v>3</v>
      </c>
      <c r="T2013">
        <f t="shared" si="219"/>
        <v>28</v>
      </c>
      <c r="U2013">
        <f t="shared" si="220"/>
        <v>1</v>
      </c>
      <c r="V2013">
        <f t="shared" si="221"/>
        <v>3.6135316529179269</v>
      </c>
      <c r="W2013">
        <f t="shared" si="222"/>
        <v>1</v>
      </c>
      <c r="X2013">
        <f t="shared" si="223"/>
        <v>28</v>
      </c>
    </row>
    <row r="2014" spans="1:24" x14ac:dyDescent="0.25">
      <c r="A2014">
        <v>3428</v>
      </c>
      <c r="B2014" t="str">
        <f t="shared" si="217"/>
        <v>E3428</v>
      </c>
      <c r="C2014" t="s">
        <v>75</v>
      </c>
      <c r="D2014">
        <v>3</v>
      </c>
      <c r="E2014" s="2">
        <v>39979</v>
      </c>
      <c r="F2014" s="2">
        <v>40037</v>
      </c>
      <c r="G2014">
        <v>53.3</v>
      </c>
      <c r="H2014">
        <v>1.97</v>
      </c>
      <c r="I2014">
        <v>2.95</v>
      </c>
      <c r="J2014">
        <v>40</v>
      </c>
      <c r="K2014" t="str">
        <f>INDEX(lehmad!B$2:B$412,MATCH(klypsid!$B2014,lehmad!$A$2:$A$412,0))</f>
        <v>23.04.2005</v>
      </c>
      <c r="L2014">
        <f>INDEX(lehmad!C$2:C$412,MATCH(klypsid!$B2014,lehmad!$A$2:$A$412,0))</f>
        <v>56172</v>
      </c>
      <c r="M2014">
        <f>INDEX(lehmad!D$2:D$412,MATCH(klypsid!$B2014,lehmad!$A$2:$A$412,0))</f>
        <v>108</v>
      </c>
      <c r="N2014">
        <f>INDEX(lehmad!E$2:E$412,MATCH(klypsid!$B2014,lehmad!$A$2:$A$412,0))</f>
        <v>1</v>
      </c>
      <c r="O2014" t="str">
        <f>INDEX(lehmad!F$2:F$412,MATCH(klypsid!$B2014,lehmad!$A$2:$A$412,0))</f>
        <v>DYNASTY-ET</v>
      </c>
      <c r="P2014">
        <f>INDEX(lehmad!G$2:G$412,MATCH(klypsid!$B2014,lehmad!$A$2:$A$412,0))</f>
        <v>2002</v>
      </c>
      <c r="Q2014" s="2">
        <f>INDEX(lehmad!H$2:H$412,MATCH(klypsid!$B2014,lehmad!$A$2:$A$412,0))</f>
        <v>36044</v>
      </c>
      <c r="R2014">
        <f>INDEX(lehmad!I$2:I$412,MATCH(klypsid!$B2014,lehmad!$A$2:$A$412,0))</f>
        <v>124</v>
      </c>
      <c r="S2014">
        <f t="shared" si="218"/>
        <v>3</v>
      </c>
      <c r="T2014">
        <f t="shared" si="219"/>
        <v>58</v>
      </c>
      <c r="U2014">
        <f t="shared" si="220"/>
        <v>1</v>
      </c>
      <c r="V2014">
        <f t="shared" si="221"/>
        <v>1.6780719051126378</v>
      </c>
      <c r="W2014">
        <f t="shared" si="222"/>
        <v>2</v>
      </c>
      <c r="X2014">
        <f t="shared" si="223"/>
        <v>30</v>
      </c>
    </row>
    <row r="2015" spans="1:24" x14ac:dyDescent="0.25">
      <c r="A2015">
        <v>3428</v>
      </c>
      <c r="B2015" t="str">
        <f t="shared" si="217"/>
        <v>E3428</v>
      </c>
      <c r="C2015" t="s">
        <v>75</v>
      </c>
      <c r="D2015">
        <v>3</v>
      </c>
      <c r="E2015" s="2">
        <v>39979</v>
      </c>
      <c r="F2015" s="2">
        <v>40066</v>
      </c>
      <c r="G2015">
        <v>51.8</v>
      </c>
      <c r="H2015">
        <v>2.65</v>
      </c>
      <c r="I2015">
        <v>3.05</v>
      </c>
      <c r="J2015">
        <v>27</v>
      </c>
      <c r="K2015" t="str">
        <f>INDEX(lehmad!B$2:B$412,MATCH(klypsid!$B2015,lehmad!$A$2:$A$412,0))</f>
        <v>23.04.2005</v>
      </c>
      <c r="L2015">
        <f>INDEX(lehmad!C$2:C$412,MATCH(klypsid!$B2015,lehmad!$A$2:$A$412,0))</f>
        <v>56172</v>
      </c>
      <c r="M2015">
        <f>INDEX(lehmad!D$2:D$412,MATCH(klypsid!$B2015,lehmad!$A$2:$A$412,0))</f>
        <v>108</v>
      </c>
      <c r="N2015">
        <f>INDEX(lehmad!E$2:E$412,MATCH(klypsid!$B2015,lehmad!$A$2:$A$412,0))</f>
        <v>1</v>
      </c>
      <c r="O2015" t="str">
        <f>INDEX(lehmad!F$2:F$412,MATCH(klypsid!$B2015,lehmad!$A$2:$A$412,0))</f>
        <v>DYNASTY-ET</v>
      </c>
      <c r="P2015">
        <f>INDEX(lehmad!G$2:G$412,MATCH(klypsid!$B2015,lehmad!$A$2:$A$412,0))</f>
        <v>2002</v>
      </c>
      <c r="Q2015" s="2">
        <f>INDEX(lehmad!H$2:H$412,MATCH(klypsid!$B2015,lehmad!$A$2:$A$412,0))</f>
        <v>36044</v>
      </c>
      <c r="R2015">
        <f>INDEX(lehmad!I$2:I$412,MATCH(klypsid!$B2015,lehmad!$A$2:$A$412,0))</f>
        <v>124</v>
      </c>
      <c r="S2015">
        <f t="shared" si="218"/>
        <v>3</v>
      </c>
      <c r="T2015">
        <f t="shared" si="219"/>
        <v>87</v>
      </c>
      <c r="U2015">
        <f t="shared" si="220"/>
        <v>2</v>
      </c>
      <c r="V2015">
        <f t="shared" si="221"/>
        <v>1.1110313123887439</v>
      </c>
      <c r="W2015">
        <f t="shared" si="222"/>
        <v>3</v>
      </c>
      <c r="X2015">
        <f t="shared" si="223"/>
        <v>29</v>
      </c>
    </row>
    <row r="2016" spans="1:24" x14ac:dyDescent="0.25">
      <c r="A2016">
        <v>3428</v>
      </c>
      <c r="B2016" t="str">
        <f t="shared" si="217"/>
        <v>E3428</v>
      </c>
      <c r="C2016" t="s">
        <v>75</v>
      </c>
      <c r="D2016">
        <v>3</v>
      </c>
      <c r="E2016" s="2">
        <v>39979</v>
      </c>
      <c r="F2016" s="2">
        <v>40094</v>
      </c>
      <c r="G2016">
        <v>48</v>
      </c>
      <c r="H2016">
        <v>4.38</v>
      </c>
      <c r="I2016">
        <v>3.12</v>
      </c>
      <c r="J2016">
        <v>6096</v>
      </c>
      <c r="K2016" t="str">
        <f>INDEX(lehmad!B$2:B$412,MATCH(klypsid!$B2016,lehmad!$A$2:$A$412,0))</f>
        <v>23.04.2005</v>
      </c>
      <c r="L2016">
        <f>INDEX(lehmad!C$2:C$412,MATCH(klypsid!$B2016,lehmad!$A$2:$A$412,0))</f>
        <v>56172</v>
      </c>
      <c r="M2016">
        <f>INDEX(lehmad!D$2:D$412,MATCH(klypsid!$B2016,lehmad!$A$2:$A$412,0))</f>
        <v>108</v>
      </c>
      <c r="N2016">
        <f>INDEX(lehmad!E$2:E$412,MATCH(klypsid!$B2016,lehmad!$A$2:$A$412,0))</f>
        <v>1</v>
      </c>
      <c r="O2016" t="str">
        <f>INDEX(lehmad!F$2:F$412,MATCH(klypsid!$B2016,lehmad!$A$2:$A$412,0))</f>
        <v>DYNASTY-ET</v>
      </c>
      <c r="P2016">
        <f>INDEX(lehmad!G$2:G$412,MATCH(klypsid!$B2016,lehmad!$A$2:$A$412,0))</f>
        <v>2002</v>
      </c>
      <c r="Q2016" s="2">
        <f>INDEX(lehmad!H$2:H$412,MATCH(klypsid!$B2016,lehmad!$A$2:$A$412,0))</f>
        <v>36044</v>
      </c>
      <c r="R2016">
        <f>INDEX(lehmad!I$2:I$412,MATCH(klypsid!$B2016,lehmad!$A$2:$A$412,0))</f>
        <v>124</v>
      </c>
      <c r="S2016">
        <f t="shared" si="218"/>
        <v>3</v>
      </c>
      <c r="T2016">
        <f t="shared" si="219"/>
        <v>115</v>
      </c>
      <c r="U2016">
        <f t="shared" si="220"/>
        <v>2</v>
      </c>
      <c r="V2016">
        <f t="shared" si="221"/>
        <v>8.9297909977185981</v>
      </c>
      <c r="W2016">
        <f t="shared" si="222"/>
        <v>4</v>
      </c>
      <c r="X2016">
        <f t="shared" si="223"/>
        <v>28</v>
      </c>
    </row>
    <row r="2017" spans="1:24" x14ac:dyDescent="0.25">
      <c r="A2017">
        <v>3428</v>
      </c>
      <c r="B2017" t="str">
        <f t="shared" si="217"/>
        <v>E3428</v>
      </c>
      <c r="C2017" t="s">
        <v>75</v>
      </c>
      <c r="D2017">
        <v>3</v>
      </c>
      <c r="E2017" s="2">
        <v>39979</v>
      </c>
      <c r="F2017" s="2">
        <v>40125</v>
      </c>
      <c r="G2017">
        <v>37.299999999999997</v>
      </c>
      <c r="H2017">
        <v>5.85</v>
      </c>
      <c r="I2017">
        <v>5.33</v>
      </c>
      <c r="J2017">
        <v>12155</v>
      </c>
      <c r="K2017" t="str">
        <f>INDEX(lehmad!B$2:B$412,MATCH(klypsid!$B2017,lehmad!$A$2:$A$412,0))</f>
        <v>23.04.2005</v>
      </c>
      <c r="L2017">
        <f>INDEX(lehmad!C$2:C$412,MATCH(klypsid!$B2017,lehmad!$A$2:$A$412,0))</f>
        <v>56172</v>
      </c>
      <c r="M2017">
        <f>INDEX(lehmad!D$2:D$412,MATCH(klypsid!$B2017,lehmad!$A$2:$A$412,0))</f>
        <v>108</v>
      </c>
      <c r="N2017">
        <f>INDEX(lehmad!E$2:E$412,MATCH(klypsid!$B2017,lehmad!$A$2:$A$412,0))</f>
        <v>1</v>
      </c>
      <c r="O2017" t="str">
        <f>INDEX(lehmad!F$2:F$412,MATCH(klypsid!$B2017,lehmad!$A$2:$A$412,0))</f>
        <v>DYNASTY-ET</v>
      </c>
      <c r="P2017">
        <f>INDEX(lehmad!G$2:G$412,MATCH(klypsid!$B2017,lehmad!$A$2:$A$412,0))</f>
        <v>2002</v>
      </c>
      <c r="Q2017" s="2">
        <f>INDEX(lehmad!H$2:H$412,MATCH(klypsid!$B2017,lehmad!$A$2:$A$412,0))</f>
        <v>36044</v>
      </c>
      <c r="R2017">
        <f>INDEX(lehmad!I$2:I$412,MATCH(klypsid!$B2017,lehmad!$A$2:$A$412,0))</f>
        <v>124</v>
      </c>
      <c r="S2017">
        <f t="shared" si="218"/>
        <v>3</v>
      </c>
      <c r="T2017">
        <f t="shared" si="219"/>
        <v>146</v>
      </c>
      <c r="U2017">
        <f t="shared" si="220"/>
        <v>2</v>
      </c>
      <c r="V2017">
        <f t="shared" si="221"/>
        <v>9.9254060831413682</v>
      </c>
      <c r="W2017">
        <f t="shared" si="222"/>
        <v>5</v>
      </c>
      <c r="X2017">
        <f t="shared" si="223"/>
        <v>31</v>
      </c>
    </row>
    <row r="2018" spans="1:24" x14ac:dyDescent="0.25">
      <c r="A2018">
        <v>3428</v>
      </c>
      <c r="B2018" t="str">
        <f t="shared" si="217"/>
        <v>E3428</v>
      </c>
      <c r="C2018" t="s">
        <v>75</v>
      </c>
      <c r="D2018">
        <v>3</v>
      </c>
      <c r="E2018" s="2">
        <v>39979</v>
      </c>
      <c r="F2018" s="2">
        <v>40153</v>
      </c>
      <c r="G2018">
        <v>35.4</v>
      </c>
      <c r="H2018">
        <v>3.61</v>
      </c>
      <c r="I2018">
        <v>3.6</v>
      </c>
      <c r="J2018">
        <v>42</v>
      </c>
      <c r="K2018" t="str">
        <f>INDEX(lehmad!B$2:B$412,MATCH(klypsid!$B2018,lehmad!$A$2:$A$412,0))</f>
        <v>23.04.2005</v>
      </c>
      <c r="L2018">
        <f>INDEX(lehmad!C$2:C$412,MATCH(klypsid!$B2018,lehmad!$A$2:$A$412,0))</f>
        <v>56172</v>
      </c>
      <c r="M2018">
        <f>INDEX(lehmad!D$2:D$412,MATCH(klypsid!$B2018,lehmad!$A$2:$A$412,0))</f>
        <v>108</v>
      </c>
      <c r="N2018">
        <f>INDEX(lehmad!E$2:E$412,MATCH(klypsid!$B2018,lehmad!$A$2:$A$412,0))</f>
        <v>1</v>
      </c>
      <c r="O2018" t="str">
        <f>INDEX(lehmad!F$2:F$412,MATCH(klypsid!$B2018,lehmad!$A$2:$A$412,0))</f>
        <v>DYNASTY-ET</v>
      </c>
      <c r="P2018">
        <f>INDEX(lehmad!G$2:G$412,MATCH(klypsid!$B2018,lehmad!$A$2:$A$412,0))</f>
        <v>2002</v>
      </c>
      <c r="Q2018" s="2">
        <f>INDEX(lehmad!H$2:H$412,MATCH(klypsid!$B2018,lehmad!$A$2:$A$412,0))</f>
        <v>36044</v>
      </c>
      <c r="R2018">
        <f>INDEX(lehmad!I$2:I$412,MATCH(klypsid!$B2018,lehmad!$A$2:$A$412,0))</f>
        <v>124</v>
      </c>
      <c r="S2018">
        <f t="shared" si="218"/>
        <v>3</v>
      </c>
      <c r="T2018">
        <f t="shared" si="219"/>
        <v>174</v>
      </c>
      <c r="U2018">
        <f t="shared" si="220"/>
        <v>3</v>
      </c>
      <c r="V2018">
        <f t="shared" si="221"/>
        <v>1.7484612330040357</v>
      </c>
      <c r="W2018">
        <f t="shared" si="222"/>
        <v>6</v>
      </c>
      <c r="X2018">
        <f t="shared" si="223"/>
        <v>28</v>
      </c>
    </row>
    <row r="2019" spans="1:24" x14ac:dyDescent="0.25">
      <c r="A2019">
        <v>3428</v>
      </c>
      <c r="B2019" t="str">
        <f t="shared" si="217"/>
        <v>E3428</v>
      </c>
      <c r="C2019" t="s">
        <v>75</v>
      </c>
      <c r="D2019">
        <v>3</v>
      </c>
      <c r="E2019" s="2">
        <v>39979</v>
      </c>
      <c r="F2019" s="2">
        <v>40186</v>
      </c>
      <c r="G2019">
        <v>33.200000000000003</v>
      </c>
      <c r="H2019">
        <v>4.2</v>
      </c>
      <c r="I2019">
        <v>3.46</v>
      </c>
      <c r="J2019">
        <v>25</v>
      </c>
      <c r="K2019" t="str">
        <f>INDEX(lehmad!B$2:B$412,MATCH(klypsid!$B2019,lehmad!$A$2:$A$412,0))</f>
        <v>23.04.2005</v>
      </c>
      <c r="L2019">
        <f>INDEX(lehmad!C$2:C$412,MATCH(klypsid!$B2019,lehmad!$A$2:$A$412,0))</f>
        <v>56172</v>
      </c>
      <c r="M2019">
        <f>INDEX(lehmad!D$2:D$412,MATCH(klypsid!$B2019,lehmad!$A$2:$A$412,0))</f>
        <v>108</v>
      </c>
      <c r="N2019">
        <f>INDEX(lehmad!E$2:E$412,MATCH(klypsid!$B2019,lehmad!$A$2:$A$412,0))</f>
        <v>1</v>
      </c>
      <c r="O2019" t="str">
        <f>INDEX(lehmad!F$2:F$412,MATCH(klypsid!$B2019,lehmad!$A$2:$A$412,0))</f>
        <v>DYNASTY-ET</v>
      </c>
      <c r="P2019">
        <f>INDEX(lehmad!G$2:G$412,MATCH(klypsid!$B2019,lehmad!$A$2:$A$412,0))</f>
        <v>2002</v>
      </c>
      <c r="Q2019" s="2">
        <f>INDEX(lehmad!H$2:H$412,MATCH(klypsid!$B2019,lehmad!$A$2:$A$412,0))</f>
        <v>36044</v>
      </c>
      <c r="R2019">
        <f>INDEX(lehmad!I$2:I$412,MATCH(klypsid!$B2019,lehmad!$A$2:$A$412,0))</f>
        <v>124</v>
      </c>
      <c r="S2019">
        <f t="shared" si="218"/>
        <v>3</v>
      </c>
      <c r="T2019">
        <f t="shared" si="219"/>
        <v>207</v>
      </c>
      <c r="U2019">
        <f t="shared" si="220"/>
        <v>3</v>
      </c>
      <c r="V2019">
        <f t="shared" si="221"/>
        <v>1</v>
      </c>
      <c r="W2019">
        <f t="shared" si="222"/>
        <v>7</v>
      </c>
      <c r="X2019">
        <f t="shared" si="223"/>
        <v>33</v>
      </c>
    </row>
    <row r="2020" spans="1:24" x14ac:dyDescent="0.25">
      <c r="A2020">
        <v>3428</v>
      </c>
      <c r="B2020" t="str">
        <f t="shared" si="217"/>
        <v>E3428</v>
      </c>
      <c r="C2020" t="s">
        <v>75</v>
      </c>
      <c r="D2020">
        <v>3</v>
      </c>
      <c r="E2020" s="2">
        <v>39979</v>
      </c>
      <c r="F2020" s="2">
        <v>40214</v>
      </c>
      <c r="G2020">
        <v>32.1</v>
      </c>
      <c r="H2020">
        <v>4.05</v>
      </c>
      <c r="I2020">
        <v>3.55</v>
      </c>
      <c r="J2020">
        <v>48</v>
      </c>
      <c r="K2020" t="str">
        <f>INDEX(lehmad!B$2:B$412,MATCH(klypsid!$B2020,lehmad!$A$2:$A$412,0))</f>
        <v>23.04.2005</v>
      </c>
      <c r="L2020">
        <f>INDEX(lehmad!C$2:C$412,MATCH(klypsid!$B2020,lehmad!$A$2:$A$412,0))</f>
        <v>56172</v>
      </c>
      <c r="M2020">
        <f>INDEX(lehmad!D$2:D$412,MATCH(klypsid!$B2020,lehmad!$A$2:$A$412,0))</f>
        <v>108</v>
      </c>
      <c r="N2020">
        <f>INDEX(lehmad!E$2:E$412,MATCH(klypsid!$B2020,lehmad!$A$2:$A$412,0))</f>
        <v>1</v>
      </c>
      <c r="O2020" t="str">
        <f>INDEX(lehmad!F$2:F$412,MATCH(klypsid!$B2020,lehmad!$A$2:$A$412,0))</f>
        <v>DYNASTY-ET</v>
      </c>
      <c r="P2020">
        <f>INDEX(lehmad!G$2:G$412,MATCH(klypsid!$B2020,lehmad!$A$2:$A$412,0))</f>
        <v>2002</v>
      </c>
      <c r="Q2020" s="2">
        <f>INDEX(lehmad!H$2:H$412,MATCH(klypsid!$B2020,lehmad!$A$2:$A$412,0))</f>
        <v>36044</v>
      </c>
      <c r="R2020">
        <f>INDEX(lehmad!I$2:I$412,MATCH(klypsid!$B2020,lehmad!$A$2:$A$412,0))</f>
        <v>124</v>
      </c>
      <c r="S2020">
        <f t="shared" si="218"/>
        <v>3</v>
      </c>
      <c r="T2020">
        <f t="shared" si="219"/>
        <v>235</v>
      </c>
      <c r="U2020">
        <f t="shared" si="220"/>
        <v>3</v>
      </c>
      <c r="V2020">
        <f t="shared" si="221"/>
        <v>1.9411063109464315</v>
      </c>
      <c r="W2020">
        <f t="shared" si="222"/>
        <v>8</v>
      </c>
      <c r="X2020">
        <f t="shared" si="223"/>
        <v>28</v>
      </c>
    </row>
    <row r="2021" spans="1:24" x14ac:dyDescent="0.25">
      <c r="A2021">
        <v>3428</v>
      </c>
      <c r="B2021" t="str">
        <f t="shared" si="217"/>
        <v>E3428</v>
      </c>
      <c r="C2021" t="s">
        <v>75</v>
      </c>
      <c r="D2021">
        <v>3</v>
      </c>
      <c r="E2021" s="2">
        <v>39979</v>
      </c>
      <c r="F2021" s="2">
        <v>40242</v>
      </c>
      <c r="G2021">
        <v>24</v>
      </c>
      <c r="H2021">
        <v>4.8099999999999996</v>
      </c>
      <c r="I2021">
        <v>3.78</v>
      </c>
      <c r="J2021">
        <v>15059</v>
      </c>
      <c r="K2021" t="str">
        <f>INDEX(lehmad!B$2:B$412,MATCH(klypsid!$B2021,lehmad!$A$2:$A$412,0))</f>
        <v>23.04.2005</v>
      </c>
      <c r="L2021">
        <f>INDEX(lehmad!C$2:C$412,MATCH(klypsid!$B2021,lehmad!$A$2:$A$412,0))</f>
        <v>56172</v>
      </c>
      <c r="M2021">
        <f>INDEX(lehmad!D$2:D$412,MATCH(klypsid!$B2021,lehmad!$A$2:$A$412,0))</f>
        <v>108</v>
      </c>
      <c r="N2021">
        <f>INDEX(lehmad!E$2:E$412,MATCH(klypsid!$B2021,lehmad!$A$2:$A$412,0))</f>
        <v>1</v>
      </c>
      <c r="O2021" t="str">
        <f>INDEX(lehmad!F$2:F$412,MATCH(klypsid!$B2021,lehmad!$A$2:$A$412,0))</f>
        <v>DYNASTY-ET</v>
      </c>
      <c r="P2021">
        <f>INDEX(lehmad!G$2:G$412,MATCH(klypsid!$B2021,lehmad!$A$2:$A$412,0))</f>
        <v>2002</v>
      </c>
      <c r="Q2021" s="2">
        <f>INDEX(lehmad!H$2:H$412,MATCH(klypsid!$B2021,lehmad!$A$2:$A$412,0))</f>
        <v>36044</v>
      </c>
      <c r="R2021">
        <f>INDEX(lehmad!I$2:I$412,MATCH(klypsid!$B2021,lehmad!$A$2:$A$412,0))</f>
        <v>124</v>
      </c>
      <c r="S2021">
        <f t="shared" si="218"/>
        <v>3</v>
      </c>
      <c r="T2021">
        <f t="shared" si="219"/>
        <v>263</v>
      </c>
      <c r="U2021">
        <f t="shared" si="220"/>
        <v>3</v>
      </c>
      <c r="V2021">
        <f t="shared" si="221"/>
        <v>10.234482160120473</v>
      </c>
      <c r="W2021">
        <f t="shared" si="222"/>
        <v>9</v>
      </c>
      <c r="X2021">
        <f t="shared" si="223"/>
        <v>28</v>
      </c>
    </row>
    <row r="2022" spans="1:24" x14ac:dyDescent="0.25">
      <c r="A2022">
        <v>3428</v>
      </c>
      <c r="B2022" t="str">
        <f t="shared" si="217"/>
        <v>E3428</v>
      </c>
      <c r="C2022" t="s">
        <v>75</v>
      </c>
      <c r="D2022">
        <v>3</v>
      </c>
      <c r="E2022" s="2">
        <v>39979</v>
      </c>
      <c r="F2022" s="2">
        <v>40276</v>
      </c>
      <c r="G2022">
        <v>33.1</v>
      </c>
      <c r="H2022">
        <v>2.48</v>
      </c>
      <c r="I2022">
        <v>3.47</v>
      </c>
      <c r="J2022">
        <v>233</v>
      </c>
      <c r="K2022" t="str">
        <f>INDEX(lehmad!B$2:B$412,MATCH(klypsid!$B2022,lehmad!$A$2:$A$412,0))</f>
        <v>23.04.2005</v>
      </c>
      <c r="L2022">
        <f>INDEX(lehmad!C$2:C$412,MATCH(klypsid!$B2022,lehmad!$A$2:$A$412,0))</f>
        <v>56172</v>
      </c>
      <c r="M2022">
        <f>INDEX(lehmad!D$2:D$412,MATCH(klypsid!$B2022,lehmad!$A$2:$A$412,0))</f>
        <v>108</v>
      </c>
      <c r="N2022">
        <f>INDEX(lehmad!E$2:E$412,MATCH(klypsid!$B2022,lehmad!$A$2:$A$412,0))</f>
        <v>1</v>
      </c>
      <c r="O2022" t="str">
        <f>INDEX(lehmad!F$2:F$412,MATCH(klypsid!$B2022,lehmad!$A$2:$A$412,0))</f>
        <v>DYNASTY-ET</v>
      </c>
      <c r="P2022">
        <f>INDEX(lehmad!G$2:G$412,MATCH(klypsid!$B2022,lehmad!$A$2:$A$412,0))</f>
        <v>2002</v>
      </c>
      <c r="Q2022" s="2">
        <f>INDEX(lehmad!H$2:H$412,MATCH(klypsid!$B2022,lehmad!$A$2:$A$412,0))</f>
        <v>36044</v>
      </c>
      <c r="R2022">
        <f>INDEX(lehmad!I$2:I$412,MATCH(klypsid!$B2022,lehmad!$A$2:$A$412,0))</f>
        <v>124</v>
      </c>
      <c r="S2022">
        <f t="shared" si="218"/>
        <v>3</v>
      </c>
      <c r="T2022">
        <f t="shared" si="219"/>
        <v>297</v>
      </c>
      <c r="U2022">
        <f t="shared" si="220"/>
        <v>3</v>
      </c>
      <c r="V2022">
        <f t="shared" si="221"/>
        <v>4.2203299548795554</v>
      </c>
      <c r="W2022">
        <f t="shared" si="222"/>
        <v>10</v>
      </c>
      <c r="X2022">
        <f t="shared" si="223"/>
        <v>34</v>
      </c>
    </row>
    <row r="2023" spans="1:24" x14ac:dyDescent="0.25">
      <c r="A2023">
        <v>3428</v>
      </c>
      <c r="B2023" t="str">
        <f t="shared" si="217"/>
        <v>E3428</v>
      </c>
      <c r="C2023" t="s">
        <v>75</v>
      </c>
      <c r="D2023">
        <v>3</v>
      </c>
      <c r="E2023" s="2">
        <v>39979</v>
      </c>
      <c r="F2023" s="2">
        <v>40304</v>
      </c>
      <c r="G2023">
        <v>31.1</v>
      </c>
      <c r="H2023">
        <v>4.7699999999999996</v>
      </c>
      <c r="I2023">
        <v>3.48</v>
      </c>
      <c r="J2023">
        <v>137</v>
      </c>
      <c r="K2023" t="str">
        <f>INDEX(lehmad!B$2:B$412,MATCH(klypsid!$B2023,lehmad!$A$2:$A$412,0))</f>
        <v>23.04.2005</v>
      </c>
      <c r="L2023">
        <f>INDEX(lehmad!C$2:C$412,MATCH(klypsid!$B2023,lehmad!$A$2:$A$412,0))</f>
        <v>56172</v>
      </c>
      <c r="M2023">
        <f>INDEX(lehmad!D$2:D$412,MATCH(klypsid!$B2023,lehmad!$A$2:$A$412,0))</f>
        <v>108</v>
      </c>
      <c r="N2023">
        <f>INDEX(lehmad!E$2:E$412,MATCH(klypsid!$B2023,lehmad!$A$2:$A$412,0))</f>
        <v>1</v>
      </c>
      <c r="O2023" t="str">
        <f>INDEX(lehmad!F$2:F$412,MATCH(klypsid!$B2023,lehmad!$A$2:$A$412,0))</f>
        <v>DYNASTY-ET</v>
      </c>
      <c r="P2023">
        <f>INDEX(lehmad!G$2:G$412,MATCH(klypsid!$B2023,lehmad!$A$2:$A$412,0))</f>
        <v>2002</v>
      </c>
      <c r="Q2023" s="2">
        <f>INDEX(lehmad!H$2:H$412,MATCH(klypsid!$B2023,lehmad!$A$2:$A$412,0))</f>
        <v>36044</v>
      </c>
      <c r="R2023">
        <f>INDEX(lehmad!I$2:I$412,MATCH(klypsid!$B2023,lehmad!$A$2:$A$412,0))</f>
        <v>124</v>
      </c>
      <c r="S2023">
        <f t="shared" si="218"/>
        <v>3</v>
      </c>
      <c r="T2023">
        <f t="shared" si="219"/>
        <v>325</v>
      </c>
      <c r="U2023">
        <f t="shared" si="220"/>
        <v>3</v>
      </c>
      <c r="V2023">
        <f t="shared" si="221"/>
        <v>3.454175893185802</v>
      </c>
      <c r="W2023">
        <f t="shared" si="222"/>
        <v>11</v>
      </c>
      <c r="X2023">
        <f t="shared" si="223"/>
        <v>28</v>
      </c>
    </row>
    <row r="2024" spans="1:24" x14ac:dyDescent="0.25">
      <c r="A2024">
        <v>3428</v>
      </c>
      <c r="B2024" t="str">
        <f t="shared" si="217"/>
        <v>E3428</v>
      </c>
      <c r="C2024" t="s">
        <v>75</v>
      </c>
      <c r="D2024">
        <v>3</v>
      </c>
      <c r="E2024" s="2">
        <v>39979</v>
      </c>
      <c r="F2024" s="2">
        <v>40336</v>
      </c>
      <c r="G2024">
        <v>26.8</v>
      </c>
      <c r="H2024">
        <v>3.6</v>
      </c>
      <c r="I2024">
        <v>3.36</v>
      </c>
      <c r="J2024">
        <v>202</v>
      </c>
      <c r="K2024" t="str">
        <f>INDEX(lehmad!B$2:B$412,MATCH(klypsid!$B2024,lehmad!$A$2:$A$412,0))</f>
        <v>23.04.2005</v>
      </c>
      <c r="L2024">
        <f>INDEX(lehmad!C$2:C$412,MATCH(klypsid!$B2024,lehmad!$A$2:$A$412,0))</f>
        <v>56172</v>
      </c>
      <c r="M2024">
        <f>INDEX(lehmad!D$2:D$412,MATCH(klypsid!$B2024,lehmad!$A$2:$A$412,0))</f>
        <v>108</v>
      </c>
      <c r="N2024">
        <f>INDEX(lehmad!E$2:E$412,MATCH(klypsid!$B2024,lehmad!$A$2:$A$412,0))</f>
        <v>1</v>
      </c>
      <c r="O2024" t="str">
        <f>INDEX(lehmad!F$2:F$412,MATCH(klypsid!$B2024,lehmad!$A$2:$A$412,0))</f>
        <v>DYNASTY-ET</v>
      </c>
      <c r="P2024">
        <f>INDEX(lehmad!G$2:G$412,MATCH(klypsid!$B2024,lehmad!$A$2:$A$412,0))</f>
        <v>2002</v>
      </c>
      <c r="Q2024" s="2">
        <f>INDEX(lehmad!H$2:H$412,MATCH(klypsid!$B2024,lehmad!$A$2:$A$412,0))</f>
        <v>36044</v>
      </c>
      <c r="R2024">
        <f>INDEX(lehmad!I$2:I$412,MATCH(klypsid!$B2024,lehmad!$A$2:$A$412,0))</f>
        <v>124</v>
      </c>
      <c r="S2024">
        <f t="shared" si="218"/>
        <v>3</v>
      </c>
      <c r="T2024">
        <f t="shared" si="219"/>
        <v>357</v>
      </c>
      <c r="U2024">
        <f t="shared" si="220"/>
        <v>3</v>
      </c>
      <c r="V2024">
        <f t="shared" si="221"/>
        <v>4.0143552929770703</v>
      </c>
      <c r="W2024">
        <f t="shared" si="222"/>
        <v>12</v>
      </c>
      <c r="X2024">
        <f t="shared" si="223"/>
        <v>32</v>
      </c>
    </row>
    <row r="2025" spans="1:24" x14ac:dyDescent="0.25">
      <c r="A2025">
        <v>3428</v>
      </c>
      <c r="B2025" t="str">
        <f t="shared" si="217"/>
        <v>E3428</v>
      </c>
      <c r="C2025" t="s">
        <v>75</v>
      </c>
      <c r="D2025">
        <v>3</v>
      </c>
      <c r="E2025" s="2">
        <v>39979</v>
      </c>
      <c r="F2025" s="2">
        <v>40371</v>
      </c>
      <c r="G2025">
        <v>21.9</v>
      </c>
      <c r="H2025">
        <v>2.81</v>
      </c>
      <c r="I2025">
        <v>3.42</v>
      </c>
      <c r="J2025">
        <v>4770</v>
      </c>
      <c r="K2025" t="str">
        <f>INDEX(lehmad!B$2:B$412,MATCH(klypsid!$B2025,lehmad!$A$2:$A$412,0))</f>
        <v>23.04.2005</v>
      </c>
      <c r="L2025">
        <f>INDEX(lehmad!C$2:C$412,MATCH(klypsid!$B2025,lehmad!$A$2:$A$412,0))</f>
        <v>56172</v>
      </c>
      <c r="M2025">
        <f>INDEX(lehmad!D$2:D$412,MATCH(klypsid!$B2025,lehmad!$A$2:$A$412,0))</f>
        <v>108</v>
      </c>
      <c r="N2025">
        <f>INDEX(lehmad!E$2:E$412,MATCH(klypsid!$B2025,lehmad!$A$2:$A$412,0))</f>
        <v>1</v>
      </c>
      <c r="O2025" t="str">
        <f>INDEX(lehmad!F$2:F$412,MATCH(klypsid!$B2025,lehmad!$A$2:$A$412,0))</f>
        <v>DYNASTY-ET</v>
      </c>
      <c r="P2025">
        <f>INDEX(lehmad!G$2:G$412,MATCH(klypsid!$B2025,lehmad!$A$2:$A$412,0))</f>
        <v>2002</v>
      </c>
      <c r="Q2025" s="2">
        <f>INDEX(lehmad!H$2:H$412,MATCH(klypsid!$B2025,lehmad!$A$2:$A$412,0))</f>
        <v>36044</v>
      </c>
      <c r="R2025">
        <f>INDEX(lehmad!I$2:I$412,MATCH(klypsid!$B2025,lehmad!$A$2:$A$412,0))</f>
        <v>124</v>
      </c>
      <c r="S2025">
        <f t="shared" si="218"/>
        <v>3</v>
      </c>
      <c r="T2025">
        <f t="shared" si="219"/>
        <v>392</v>
      </c>
      <c r="U2025">
        <f t="shared" si="220"/>
        <v>3</v>
      </c>
      <c r="V2025">
        <f t="shared" si="221"/>
        <v>8.5759173611181492</v>
      </c>
      <c r="W2025">
        <f t="shared" si="222"/>
        <v>13</v>
      </c>
      <c r="X2025">
        <f t="shared" si="223"/>
        <v>35</v>
      </c>
    </row>
    <row r="2026" spans="1:24" x14ac:dyDescent="0.25">
      <c r="A2026">
        <v>3428</v>
      </c>
      <c r="B2026" t="str">
        <f t="shared" si="217"/>
        <v>E3428</v>
      </c>
      <c r="C2026" t="s">
        <v>75</v>
      </c>
      <c r="D2026">
        <v>3</v>
      </c>
      <c r="E2026" s="2">
        <v>39979</v>
      </c>
      <c r="F2026" s="2">
        <v>40396</v>
      </c>
      <c r="G2026">
        <v>21</v>
      </c>
      <c r="H2026">
        <v>3.23</v>
      </c>
      <c r="I2026">
        <v>3.5</v>
      </c>
      <c r="J2026">
        <v>157</v>
      </c>
      <c r="K2026" t="str">
        <f>INDEX(lehmad!B$2:B$412,MATCH(klypsid!$B2026,lehmad!$A$2:$A$412,0))</f>
        <v>23.04.2005</v>
      </c>
      <c r="L2026">
        <f>INDEX(lehmad!C$2:C$412,MATCH(klypsid!$B2026,lehmad!$A$2:$A$412,0))</f>
        <v>56172</v>
      </c>
      <c r="M2026">
        <f>INDEX(lehmad!D$2:D$412,MATCH(klypsid!$B2026,lehmad!$A$2:$A$412,0))</f>
        <v>108</v>
      </c>
      <c r="N2026">
        <f>INDEX(lehmad!E$2:E$412,MATCH(klypsid!$B2026,lehmad!$A$2:$A$412,0))</f>
        <v>1</v>
      </c>
      <c r="O2026" t="str">
        <f>INDEX(lehmad!F$2:F$412,MATCH(klypsid!$B2026,lehmad!$A$2:$A$412,0))</f>
        <v>DYNASTY-ET</v>
      </c>
      <c r="P2026">
        <f>INDEX(lehmad!G$2:G$412,MATCH(klypsid!$B2026,lehmad!$A$2:$A$412,0))</f>
        <v>2002</v>
      </c>
      <c r="Q2026" s="2">
        <f>INDEX(lehmad!H$2:H$412,MATCH(klypsid!$B2026,lehmad!$A$2:$A$412,0))</f>
        <v>36044</v>
      </c>
      <c r="R2026">
        <f>INDEX(lehmad!I$2:I$412,MATCH(klypsid!$B2026,lehmad!$A$2:$A$412,0))</f>
        <v>124</v>
      </c>
      <c r="S2026">
        <f t="shared" si="218"/>
        <v>3</v>
      </c>
      <c r="T2026">
        <f t="shared" si="219"/>
        <v>417</v>
      </c>
      <c r="U2026">
        <f t="shared" si="220"/>
        <v>3</v>
      </c>
      <c r="V2026">
        <f t="shared" si="221"/>
        <v>3.6507645591169022</v>
      </c>
      <c r="W2026">
        <f t="shared" si="222"/>
        <v>14</v>
      </c>
      <c r="X2026">
        <f t="shared" si="223"/>
        <v>25</v>
      </c>
    </row>
    <row r="2027" spans="1:24" x14ac:dyDescent="0.25">
      <c r="A2027">
        <v>3431</v>
      </c>
      <c r="B2027" t="str">
        <f t="shared" si="217"/>
        <v>E3431</v>
      </c>
      <c r="C2027" t="s">
        <v>67</v>
      </c>
      <c r="D2027">
        <v>1</v>
      </c>
      <c r="E2027" s="2">
        <v>39161</v>
      </c>
      <c r="F2027" s="2">
        <v>39204</v>
      </c>
      <c r="G2027">
        <v>25.1</v>
      </c>
      <c r="H2027">
        <v>4.09</v>
      </c>
      <c r="I2027">
        <v>3.53</v>
      </c>
      <c r="J2027">
        <v>67</v>
      </c>
      <c r="K2027" t="str">
        <f>INDEX(lehmad!B$2:B$412,MATCH(klypsid!$B2027,lehmad!$A$2:$A$412,0))</f>
        <v>24.04.2005</v>
      </c>
      <c r="L2027">
        <f>INDEX(lehmad!C$2:C$412,MATCH(klypsid!$B2027,lehmad!$A$2:$A$412,0))</f>
        <v>56172</v>
      </c>
      <c r="M2027">
        <f>INDEX(lehmad!D$2:D$412,MATCH(klypsid!$B2027,lehmad!$A$2:$A$412,0))</f>
        <v>95</v>
      </c>
      <c r="N2027">
        <f>INDEX(lehmad!E$2:E$412,MATCH(klypsid!$B2027,lehmad!$A$2:$A$412,0))</f>
        <v>0.91500000000000004</v>
      </c>
      <c r="O2027" t="str">
        <f>INDEX(lehmad!F$2:F$412,MATCH(klypsid!$B2027,lehmad!$A$2:$A$412,0))</f>
        <v>DYNASTY-ET</v>
      </c>
      <c r="P2027">
        <f>INDEX(lehmad!G$2:G$412,MATCH(klypsid!$B2027,lehmad!$A$2:$A$412,0))</f>
        <v>2002</v>
      </c>
      <c r="Q2027" s="2">
        <f>INDEX(lehmad!H$2:H$412,MATCH(klypsid!$B2027,lehmad!$A$2:$A$412,0))</f>
        <v>36044</v>
      </c>
      <c r="R2027">
        <f>INDEX(lehmad!I$2:I$412,MATCH(klypsid!$B2027,lehmad!$A$2:$A$412,0))</f>
        <v>124</v>
      </c>
      <c r="S2027">
        <f t="shared" si="218"/>
        <v>1</v>
      </c>
      <c r="T2027">
        <f t="shared" si="219"/>
        <v>43</v>
      </c>
      <c r="U2027">
        <f t="shared" si="220"/>
        <v>1</v>
      </c>
      <c r="V2027">
        <f t="shared" si="221"/>
        <v>2.4222330006830477</v>
      </c>
      <c r="W2027">
        <f t="shared" si="222"/>
        <v>1</v>
      </c>
      <c r="X2027">
        <f t="shared" si="223"/>
        <v>43</v>
      </c>
    </row>
    <row r="2028" spans="1:24" x14ac:dyDescent="0.25">
      <c r="A2028">
        <v>3431</v>
      </c>
      <c r="B2028" t="str">
        <f t="shared" si="217"/>
        <v>E3431</v>
      </c>
      <c r="C2028" t="s">
        <v>67</v>
      </c>
      <c r="D2028">
        <v>1</v>
      </c>
      <c r="E2028" s="2">
        <v>39161</v>
      </c>
      <c r="F2028" s="2">
        <v>39236</v>
      </c>
      <c r="G2028">
        <v>27.7</v>
      </c>
      <c r="H2028">
        <v>4.17</v>
      </c>
      <c r="I2028">
        <v>3.42</v>
      </c>
      <c r="J2028">
        <v>107</v>
      </c>
      <c r="K2028" t="str">
        <f>INDEX(lehmad!B$2:B$412,MATCH(klypsid!$B2028,lehmad!$A$2:$A$412,0))</f>
        <v>24.04.2005</v>
      </c>
      <c r="L2028">
        <f>INDEX(lehmad!C$2:C$412,MATCH(klypsid!$B2028,lehmad!$A$2:$A$412,0))</f>
        <v>56172</v>
      </c>
      <c r="M2028">
        <f>INDEX(lehmad!D$2:D$412,MATCH(klypsid!$B2028,lehmad!$A$2:$A$412,0))</f>
        <v>95</v>
      </c>
      <c r="N2028">
        <f>INDEX(lehmad!E$2:E$412,MATCH(klypsid!$B2028,lehmad!$A$2:$A$412,0))</f>
        <v>0.91500000000000004</v>
      </c>
      <c r="O2028" t="str">
        <f>INDEX(lehmad!F$2:F$412,MATCH(klypsid!$B2028,lehmad!$A$2:$A$412,0))</f>
        <v>DYNASTY-ET</v>
      </c>
      <c r="P2028">
        <f>INDEX(lehmad!G$2:G$412,MATCH(klypsid!$B2028,lehmad!$A$2:$A$412,0))</f>
        <v>2002</v>
      </c>
      <c r="Q2028" s="2">
        <f>INDEX(lehmad!H$2:H$412,MATCH(klypsid!$B2028,lehmad!$A$2:$A$412,0))</f>
        <v>36044</v>
      </c>
      <c r="R2028">
        <f>INDEX(lehmad!I$2:I$412,MATCH(klypsid!$B2028,lehmad!$A$2:$A$412,0))</f>
        <v>124</v>
      </c>
      <c r="S2028">
        <f t="shared" si="218"/>
        <v>1</v>
      </c>
      <c r="T2028">
        <f t="shared" si="219"/>
        <v>75</v>
      </c>
      <c r="U2028">
        <f t="shared" si="220"/>
        <v>2</v>
      </c>
      <c r="V2028">
        <f t="shared" si="221"/>
        <v>3.0976107966264221</v>
      </c>
      <c r="W2028">
        <f t="shared" si="222"/>
        <v>2</v>
      </c>
      <c r="X2028">
        <f t="shared" si="223"/>
        <v>32</v>
      </c>
    </row>
    <row r="2029" spans="1:24" x14ac:dyDescent="0.25">
      <c r="A2029">
        <v>3431</v>
      </c>
      <c r="B2029" t="str">
        <f t="shared" si="217"/>
        <v>E3431</v>
      </c>
      <c r="C2029" t="s">
        <v>67</v>
      </c>
      <c r="D2029">
        <v>1</v>
      </c>
      <c r="E2029" s="2">
        <v>39161</v>
      </c>
      <c r="F2029" s="2">
        <v>39266</v>
      </c>
      <c r="G2029">
        <v>31</v>
      </c>
      <c r="H2029">
        <v>2.69</v>
      </c>
      <c r="I2029">
        <v>3.66</v>
      </c>
      <c r="J2029">
        <v>93</v>
      </c>
      <c r="K2029" t="str">
        <f>INDEX(lehmad!B$2:B$412,MATCH(klypsid!$B2029,lehmad!$A$2:$A$412,0))</f>
        <v>24.04.2005</v>
      </c>
      <c r="L2029">
        <f>INDEX(lehmad!C$2:C$412,MATCH(klypsid!$B2029,lehmad!$A$2:$A$412,0))</f>
        <v>56172</v>
      </c>
      <c r="M2029">
        <f>INDEX(lehmad!D$2:D$412,MATCH(klypsid!$B2029,lehmad!$A$2:$A$412,0))</f>
        <v>95</v>
      </c>
      <c r="N2029">
        <f>INDEX(lehmad!E$2:E$412,MATCH(klypsid!$B2029,lehmad!$A$2:$A$412,0))</f>
        <v>0.91500000000000004</v>
      </c>
      <c r="O2029" t="str">
        <f>INDEX(lehmad!F$2:F$412,MATCH(klypsid!$B2029,lehmad!$A$2:$A$412,0))</f>
        <v>DYNASTY-ET</v>
      </c>
      <c r="P2029">
        <f>INDEX(lehmad!G$2:G$412,MATCH(klypsid!$B2029,lehmad!$A$2:$A$412,0))</f>
        <v>2002</v>
      </c>
      <c r="Q2029" s="2">
        <f>INDEX(lehmad!H$2:H$412,MATCH(klypsid!$B2029,lehmad!$A$2:$A$412,0))</f>
        <v>36044</v>
      </c>
      <c r="R2029">
        <f>INDEX(lehmad!I$2:I$412,MATCH(klypsid!$B2029,lehmad!$A$2:$A$412,0))</f>
        <v>124</v>
      </c>
      <c r="S2029">
        <f t="shared" si="218"/>
        <v>1</v>
      </c>
      <c r="T2029">
        <f t="shared" si="219"/>
        <v>105</v>
      </c>
      <c r="U2029">
        <f t="shared" si="220"/>
        <v>2</v>
      </c>
      <c r="V2029">
        <f t="shared" si="221"/>
        <v>2.8953026213333066</v>
      </c>
      <c r="W2029">
        <f t="shared" si="222"/>
        <v>3</v>
      </c>
      <c r="X2029">
        <f t="shared" si="223"/>
        <v>30</v>
      </c>
    </row>
    <row r="2030" spans="1:24" x14ac:dyDescent="0.25">
      <c r="A2030">
        <v>3431</v>
      </c>
      <c r="B2030" t="str">
        <f t="shared" si="217"/>
        <v>E3431</v>
      </c>
      <c r="C2030" t="s">
        <v>67</v>
      </c>
      <c r="D2030">
        <v>1</v>
      </c>
      <c r="E2030" s="2">
        <v>39161</v>
      </c>
      <c r="F2030" s="2">
        <v>39295</v>
      </c>
      <c r="G2030">
        <v>28.4</v>
      </c>
      <c r="H2030">
        <v>2.76</v>
      </c>
      <c r="I2030">
        <v>3.75</v>
      </c>
      <c r="J2030">
        <v>105</v>
      </c>
      <c r="K2030" t="str">
        <f>INDEX(lehmad!B$2:B$412,MATCH(klypsid!$B2030,lehmad!$A$2:$A$412,0))</f>
        <v>24.04.2005</v>
      </c>
      <c r="L2030">
        <f>INDEX(lehmad!C$2:C$412,MATCH(klypsid!$B2030,lehmad!$A$2:$A$412,0))</f>
        <v>56172</v>
      </c>
      <c r="M2030">
        <f>INDEX(lehmad!D$2:D$412,MATCH(klypsid!$B2030,lehmad!$A$2:$A$412,0))</f>
        <v>95</v>
      </c>
      <c r="N2030">
        <f>INDEX(lehmad!E$2:E$412,MATCH(klypsid!$B2030,lehmad!$A$2:$A$412,0))</f>
        <v>0.91500000000000004</v>
      </c>
      <c r="O2030" t="str">
        <f>INDEX(lehmad!F$2:F$412,MATCH(klypsid!$B2030,lehmad!$A$2:$A$412,0))</f>
        <v>DYNASTY-ET</v>
      </c>
      <c r="P2030">
        <f>INDEX(lehmad!G$2:G$412,MATCH(klypsid!$B2030,lehmad!$A$2:$A$412,0))</f>
        <v>2002</v>
      </c>
      <c r="Q2030" s="2">
        <f>INDEX(lehmad!H$2:H$412,MATCH(klypsid!$B2030,lehmad!$A$2:$A$412,0))</f>
        <v>36044</v>
      </c>
      <c r="R2030">
        <f>INDEX(lehmad!I$2:I$412,MATCH(klypsid!$B2030,lehmad!$A$2:$A$412,0))</f>
        <v>124</v>
      </c>
      <c r="S2030">
        <f t="shared" si="218"/>
        <v>1</v>
      </c>
      <c r="T2030">
        <f t="shared" si="219"/>
        <v>134</v>
      </c>
      <c r="U2030">
        <f t="shared" si="220"/>
        <v>2</v>
      </c>
      <c r="V2030">
        <f t="shared" si="221"/>
        <v>3.0703893278913981</v>
      </c>
      <c r="W2030">
        <f t="shared" si="222"/>
        <v>4</v>
      </c>
      <c r="X2030">
        <f t="shared" si="223"/>
        <v>29</v>
      </c>
    </row>
    <row r="2031" spans="1:24" x14ac:dyDescent="0.25">
      <c r="A2031">
        <v>3431</v>
      </c>
      <c r="B2031" t="str">
        <f t="shared" si="217"/>
        <v>E3431</v>
      </c>
      <c r="C2031" t="s">
        <v>67</v>
      </c>
      <c r="D2031">
        <v>1</v>
      </c>
      <c r="E2031" s="2">
        <v>39161</v>
      </c>
      <c r="F2031" s="2">
        <v>39328</v>
      </c>
      <c r="G2031">
        <v>29.5</v>
      </c>
      <c r="H2031">
        <v>3.13</v>
      </c>
      <c r="I2031">
        <v>3.68</v>
      </c>
      <c r="J2031">
        <v>136</v>
      </c>
      <c r="K2031" t="str">
        <f>INDEX(lehmad!B$2:B$412,MATCH(klypsid!$B2031,lehmad!$A$2:$A$412,0))</f>
        <v>24.04.2005</v>
      </c>
      <c r="L2031">
        <f>INDEX(lehmad!C$2:C$412,MATCH(klypsid!$B2031,lehmad!$A$2:$A$412,0))</f>
        <v>56172</v>
      </c>
      <c r="M2031">
        <f>INDEX(lehmad!D$2:D$412,MATCH(klypsid!$B2031,lehmad!$A$2:$A$412,0))</f>
        <v>95</v>
      </c>
      <c r="N2031">
        <f>INDEX(lehmad!E$2:E$412,MATCH(klypsid!$B2031,lehmad!$A$2:$A$412,0))</f>
        <v>0.91500000000000004</v>
      </c>
      <c r="O2031" t="str">
        <f>INDEX(lehmad!F$2:F$412,MATCH(klypsid!$B2031,lehmad!$A$2:$A$412,0))</f>
        <v>DYNASTY-ET</v>
      </c>
      <c r="P2031">
        <f>INDEX(lehmad!G$2:G$412,MATCH(klypsid!$B2031,lehmad!$A$2:$A$412,0))</f>
        <v>2002</v>
      </c>
      <c r="Q2031" s="2">
        <f>INDEX(lehmad!H$2:H$412,MATCH(klypsid!$B2031,lehmad!$A$2:$A$412,0))</f>
        <v>36044</v>
      </c>
      <c r="R2031">
        <f>INDEX(lehmad!I$2:I$412,MATCH(klypsid!$B2031,lehmad!$A$2:$A$412,0))</f>
        <v>124</v>
      </c>
      <c r="S2031">
        <f t="shared" si="218"/>
        <v>1</v>
      </c>
      <c r="T2031">
        <f t="shared" si="219"/>
        <v>167</v>
      </c>
      <c r="U2031">
        <f t="shared" si="220"/>
        <v>3</v>
      </c>
      <c r="V2031">
        <f t="shared" si="221"/>
        <v>3.4436066514756147</v>
      </c>
      <c r="W2031">
        <f t="shared" si="222"/>
        <v>5</v>
      </c>
      <c r="X2031">
        <f t="shared" si="223"/>
        <v>33</v>
      </c>
    </row>
    <row r="2032" spans="1:24" x14ac:dyDescent="0.25">
      <c r="A2032">
        <v>3431</v>
      </c>
      <c r="B2032" t="str">
        <f t="shared" si="217"/>
        <v>E3431</v>
      </c>
      <c r="C2032" t="s">
        <v>67</v>
      </c>
      <c r="D2032">
        <v>1</v>
      </c>
      <c r="E2032" s="2">
        <v>39161</v>
      </c>
      <c r="F2032" s="2">
        <v>39356</v>
      </c>
      <c r="G2032">
        <v>31.4</v>
      </c>
      <c r="H2032">
        <v>3.57</v>
      </c>
      <c r="I2032">
        <v>3.77</v>
      </c>
      <c r="J2032">
        <v>75</v>
      </c>
      <c r="K2032" t="str">
        <f>INDEX(lehmad!B$2:B$412,MATCH(klypsid!$B2032,lehmad!$A$2:$A$412,0))</f>
        <v>24.04.2005</v>
      </c>
      <c r="L2032">
        <f>INDEX(lehmad!C$2:C$412,MATCH(klypsid!$B2032,lehmad!$A$2:$A$412,0))</f>
        <v>56172</v>
      </c>
      <c r="M2032">
        <f>INDEX(lehmad!D$2:D$412,MATCH(klypsid!$B2032,lehmad!$A$2:$A$412,0))</f>
        <v>95</v>
      </c>
      <c r="N2032">
        <f>INDEX(lehmad!E$2:E$412,MATCH(klypsid!$B2032,lehmad!$A$2:$A$412,0))</f>
        <v>0.91500000000000004</v>
      </c>
      <c r="O2032" t="str">
        <f>INDEX(lehmad!F$2:F$412,MATCH(klypsid!$B2032,lehmad!$A$2:$A$412,0))</f>
        <v>DYNASTY-ET</v>
      </c>
      <c r="P2032">
        <f>INDEX(lehmad!G$2:G$412,MATCH(klypsid!$B2032,lehmad!$A$2:$A$412,0))</f>
        <v>2002</v>
      </c>
      <c r="Q2032" s="2">
        <f>INDEX(lehmad!H$2:H$412,MATCH(klypsid!$B2032,lehmad!$A$2:$A$412,0))</f>
        <v>36044</v>
      </c>
      <c r="R2032">
        <f>INDEX(lehmad!I$2:I$412,MATCH(klypsid!$B2032,lehmad!$A$2:$A$412,0))</f>
        <v>124</v>
      </c>
      <c r="S2032">
        <f t="shared" si="218"/>
        <v>1</v>
      </c>
      <c r="T2032">
        <f t="shared" si="219"/>
        <v>195</v>
      </c>
      <c r="U2032">
        <f t="shared" si="220"/>
        <v>3</v>
      </c>
      <c r="V2032">
        <f t="shared" si="221"/>
        <v>2.5849625007211561</v>
      </c>
      <c r="W2032">
        <f t="shared" si="222"/>
        <v>6</v>
      </c>
      <c r="X2032">
        <f t="shared" si="223"/>
        <v>28</v>
      </c>
    </row>
    <row r="2033" spans="1:24" x14ac:dyDescent="0.25">
      <c r="A2033">
        <v>3431</v>
      </c>
      <c r="B2033" t="str">
        <f t="shared" si="217"/>
        <v>E3431</v>
      </c>
      <c r="C2033" t="s">
        <v>67</v>
      </c>
      <c r="D2033">
        <v>1</v>
      </c>
      <c r="E2033" s="2">
        <v>39161</v>
      </c>
      <c r="F2033" s="2">
        <v>39387</v>
      </c>
      <c r="G2033">
        <v>32.9</v>
      </c>
      <c r="H2033">
        <v>3.51</v>
      </c>
      <c r="I2033">
        <v>3.47</v>
      </c>
      <c r="J2033">
        <v>165</v>
      </c>
      <c r="K2033" t="str">
        <f>INDEX(lehmad!B$2:B$412,MATCH(klypsid!$B2033,lehmad!$A$2:$A$412,0))</f>
        <v>24.04.2005</v>
      </c>
      <c r="L2033">
        <f>INDEX(lehmad!C$2:C$412,MATCH(klypsid!$B2033,lehmad!$A$2:$A$412,0))</f>
        <v>56172</v>
      </c>
      <c r="M2033">
        <f>INDEX(lehmad!D$2:D$412,MATCH(klypsid!$B2033,lehmad!$A$2:$A$412,0))</f>
        <v>95</v>
      </c>
      <c r="N2033">
        <f>INDEX(lehmad!E$2:E$412,MATCH(klypsid!$B2033,lehmad!$A$2:$A$412,0))</f>
        <v>0.91500000000000004</v>
      </c>
      <c r="O2033" t="str">
        <f>INDEX(lehmad!F$2:F$412,MATCH(klypsid!$B2033,lehmad!$A$2:$A$412,0))</f>
        <v>DYNASTY-ET</v>
      </c>
      <c r="P2033">
        <f>INDEX(lehmad!G$2:G$412,MATCH(klypsid!$B2033,lehmad!$A$2:$A$412,0))</f>
        <v>2002</v>
      </c>
      <c r="Q2033" s="2">
        <f>INDEX(lehmad!H$2:H$412,MATCH(klypsid!$B2033,lehmad!$A$2:$A$412,0))</f>
        <v>36044</v>
      </c>
      <c r="R2033">
        <f>INDEX(lehmad!I$2:I$412,MATCH(klypsid!$B2033,lehmad!$A$2:$A$412,0))</f>
        <v>124</v>
      </c>
      <c r="S2033">
        <f t="shared" si="218"/>
        <v>1</v>
      </c>
      <c r="T2033">
        <f t="shared" si="219"/>
        <v>226</v>
      </c>
      <c r="U2033">
        <f t="shared" si="220"/>
        <v>3</v>
      </c>
      <c r="V2033">
        <f t="shared" si="221"/>
        <v>3.7224660244710908</v>
      </c>
      <c r="W2033">
        <f t="shared" si="222"/>
        <v>7</v>
      </c>
      <c r="X2033">
        <f t="shared" si="223"/>
        <v>31</v>
      </c>
    </row>
    <row r="2034" spans="1:24" x14ac:dyDescent="0.25">
      <c r="A2034">
        <v>3431</v>
      </c>
      <c r="B2034" t="str">
        <f t="shared" si="217"/>
        <v>E3431</v>
      </c>
      <c r="C2034" t="s">
        <v>67</v>
      </c>
      <c r="D2034">
        <v>1</v>
      </c>
      <c r="E2034" s="2">
        <v>39161</v>
      </c>
      <c r="F2034" s="2">
        <v>39418</v>
      </c>
      <c r="G2034">
        <v>30</v>
      </c>
      <c r="H2034">
        <v>4.0199999999999996</v>
      </c>
      <c r="I2034">
        <v>3.83</v>
      </c>
      <c r="J2034">
        <v>349</v>
      </c>
      <c r="K2034" t="str">
        <f>INDEX(lehmad!B$2:B$412,MATCH(klypsid!$B2034,lehmad!$A$2:$A$412,0))</f>
        <v>24.04.2005</v>
      </c>
      <c r="L2034">
        <f>INDEX(lehmad!C$2:C$412,MATCH(klypsid!$B2034,lehmad!$A$2:$A$412,0))</f>
        <v>56172</v>
      </c>
      <c r="M2034">
        <f>INDEX(lehmad!D$2:D$412,MATCH(klypsid!$B2034,lehmad!$A$2:$A$412,0))</f>
        <v>95</v>
      </c>
      <c r="N2034">
        <f>INDEX(lehmad!E$2:E$412,MATCH(klypsid!$B2034,lehmad!$A$2:$A$412,0))</f>
        <v>0.91500000000000004</v>
      </c>
      <c r="O2034" t="str">
        <f>INDEX(lehmad!F$2:F$412,MATCH(klypsid!$B2034,lehmad!$A$2:$A$412,0))</f>
        <v>DYNASTY-ET</v>
      </c>
      <c r="P2034">
        <f>INDEX(lehmad!G$2:G$412,MATCH(klypsid!$B2034,lehmad!$A$2:$A$412,0))</f>
        <v>2002</v>
      </c>
      <c r="Q2034" s="2">
        <f>INDEX(lehmad!H$2:H$412,MATCH(klypsid!$B2034,lehmad!$A$2:$A$412,0))</f>
        <v>36044</v>
      </c>
      <c r="R2034">
        <f>INDEX(lehmad!I$2:I$412,MATCH(klypsid!$B2034,lehmad!$A$2:$A$412,0))</f>
        <v>124</v>
      </c>
      <c r="S2034">
        <f t="shared" si="218"/>
        <v>1</v>
      </c>
      <c r="T2034">
        <f t="shared" si="219"/>
        <v>257</v>
      </c>
      <c r="U2034">
        <f t="shared" si="220"/>
        <v>3</v>
      </c>
      <c r="V2034">
        <f t="shared" si="221"/>
        <v>4.8032270364349277</v>
      </c>
      <c r="W2034">
        <f t="shared" si="222"/>
        <v>8</v>
      </c>
      <c r="X2034">
        <f t="shared" si="223"/>
        <v>31</v>
      </c>
    </row>
    <row r="2035" spans="1:24" x14ac:dyDescent="0.25">
      <c r="A2035">
        <v>3431</v>
      </c>
      <c r="B2035" t="str">
        <f t="shared" si="217"/>
        <v>E3431</v>
      </c>
      <c r="C2035" t="s">
        <v>67</v>
      </c>
      <c r="D2035">
        <v>1</v>
      </c>
      <c r="E2035" s="2">
        <v>39161</v>
      </c>
      <c r="F2035" s="2">
        <v>39450</v>
      </c>
      <c r="G2035">
        <v>24.3</v>
      </c>
      <c r="H2035">
        <v>4.41</v>
      </c>
      <c r="I2035">
        <v>3.68</v>
      </c>
      <c r="J2035">
        <v>45</v>
      </c>
      <c r="K2035" t="str">
        <f>INDEX(lehmad!B$2:B$412,MATCH(klypsid!$B2035,lehmad!$A$2:$A$412,0))</f>
        <v>24.04.2005</v>
      </c>
      <c r="L2035">
        <f>INDEX(lehmad!C$2:C$412,MATCH(klypsid!$B2035,lehmad!$A$2:$A$412,0))</f>
        <v>56172</v>
      </c>
      <c r="M2035">
        <f>INDEX(lehmad!D$2:D$412,MATCH(klypsid!$B2035,lehmad!$A$2:$A$412,0))</f>
        <v>95</v>
      </c>
      <c r="N2035">
        <f>INDEX(lehmad!E$2:E$412,MATCH(klypsid!$B2035,lehmad!$A$2:$A$412,0))</f>
        <v>0.91500000000000004</v>
      </c>
      <c r="O2035" t="str">
        <f>INDEX(lehmad!F$2:F$412,MATCH(klypsid!$B2035,lehmad!$A$2:$A$412,0))</f>
        <v>DYNASTY-ET</v>
      </c>
      <c r="P2035">
        <f>INDEX(lehmad!G$2:G$412,MATCH(klypsid!$B2035,lehmad!$A$2:$A$412,0))</f>
        <v>2002</v>
      </c>
      <c r="Q2035" s="2">
        <f>INDEX(lehmad!H$2:H$412,MATCH(klypsid!$B2035,lehmad!$A$2:$A$412,0))</f>
        <v>36044</v>
      </c>
      <c r="R2035">
        <f>INDEX(lehmad!I$2:I$412,MATCH(klypsid!$B2035,lehmad!$A$2:$A$412,0))</f>
        <v>124</v>
      </c>
      <c r="S2035">
        <f t="shared" si="218"/>
        <v>1</v>
      </c>
      <c r="T2035">
        <f t="shared" si="219"/>
        <v>289</v>
      </c>
      <c r="U2035">
        <f t="shared" si="220"/>
        <v>3</v>
      </c>
      <c r="V2035">
        <f t="shared" si="221"/>
        <v>1.84799690655495</v>
      </c>
      <c r="W2035">
        <f t="shared" si="222"/>
        <v>9</v>
      </c>
      <c r="X2035">
        <f t="shared" si="223"/>
        <v>32</v>
      </c>
    </row>
    <row r="2036" spans="1:24" x14ac:dyDescent="0.25">
      <c r="A2036">
        <v>3431</v>
      </c>
      <c r="B2036" t="str">
        <f t="shared" si="217"/>
        <v>E3431</v>
      </c>
      <c r="C2036" t="s">
        <v>67</v>
      </c>
      <c r="D2036">
        <v>1</v>
      </c>
      <c r="E2036" s="2">
        <v>39161</v>
      </c>
      <c r="F2036" s="2">
        <v>39481</v>
      </c>
      <c r="G2036">
        <v>19.600000000000001</v>
      </c>
      <c r="H2036">
        <v>4.45</v>
      </c>
      <c r="I2036">
        <v>3.52</v>
      </c>
      <c r="J2036">
        <v>25</v>
      </c>
      <c r="K2036" t="str">
        <f>INDEX(lehmad!B$2:B$412,MATCH(klypsid!$B2036,lehmad!$A$2:$A$412,0))</f>
        <v>24.04.2005</v>
      </c>
      <c r="L2036">
        <f>INDEX(lehmad!C$2:C$412,MATCH(klypsid!$B2036,lehmad!$A$2:$A$412,0))</f>
        <v>56172</v>
      </c>
      <c r="M2036">
        <f>INDEX(lehmad!D$2:D$412,MATCH(klypsid!$B2036,lehmad!$A$2:$A$412,0))</f>
        <v>95</v>
      </c>
      <c r="N2036">
        <f>INDEX(lehmad!E$2:E$412,MATCH(klypsid!$B2036,lehmad!$A$2:$A$412,0))</f>
        <v>0.91500000000000004</v>
      </c>
      <c r="O2036" t="str">
        <f>INDEX(lehmad!F$2:F$412,MATCH(klypsid!$B2036,lehmad!$A$2:$A$412,0))</f>
        <v>DYNASTY-ET</v>
      </c>
      <c r="P2036">
        <f>INDEX(lehmad!G$2:G$412,MATCH(klypsid!$B2036,lehmad!$A$2:$A$412,0))</f>
        <v>2002</v>
      </c>
      <c r="Q2036" s="2">
        <f>INDEX(lehmad!H$2:H$412,MATCH(klypsid!$B2036,lehmad!$A$2:$A$412,0))</f>
        <v>36044</v>
      </c>
      <c r="R2036">
        <f>INDEX(lehmad!I$2:I$412,MATCH(klypsid!$B2036,lehmad!$A$2:$A$412,0))</f>
        <v>124</v>
      </c>
      <c r="S2036">
        <f t="shared" si="218"/>
        <v>1</v>
      </c>
      <c r="T2036">
        <f t="shared" si="219"/>
        <v>320</v>
      </c>
      <c r="U2036">
        <f t="shared" si="220"/>
        <v>3</v>
      </c>
      <c r="V2036">
        <f t="shared" si="221"/>
        <v>1</v>
      </c>
      <c r="W2036">
        <f t="shared" si="222"/>
        <v>10</v>
      </c>
      <c r="X2036">
        <f t="shared" si="223"/>
        <v>31</v>
      </c>
    </row>
    <row r="2037" spans="1:24" x14ac:dyDescent="0.25">
      <c r="A2037">
        <v>3431</v>
      </c>
      <c r="B2037" t="str">
        <f t="shared" si="217"/>
        <v>E3431</v>
      </c>
      <c r="C2037" t="s">
        <v>67</v>
      </c>
      <c r="D2037">
        <v>2</v>
      </c>
      <c r="E2037" s="2">
        <v>39545</v>
      </c>
      <c r="F2037" s="2">
        <v>39572</v>
      </c>
      <c r="G2037">
        <v>26</v>
      </c>
      <c r="H2037">
        <v>4.66</v>
      </c>
      <c r="I2037">
        <v>3.25</v>
      </c>
      <c r="J2037">
        <v>22</v>
      </c>
      <c r="K2037" t="str">
        <f>INDEX(lehmad!B$2:B$412,MATCH(klypsid!$B2037,lehmad!$A$2:$A$412,0))</f>
        <v>24.04.2005</v>
      </c>
      <c r="L2037">
        <f>INDEX(lehmad!C$2:C$412,MATCH(klypsid!$B2037,lehmad!$A$2:$A$412,0))</f>
        <v>56172</v>
      </c>
      <c r="M2037">
        <f>INDEX(lehmad!D$2:D$412,MATCH(klypsid!$B2037,lehmad!$A$2:$A$412,0))</f>
        <v>95</v>
      </c>
      <c r="N2037">
        <f>INDEX(lehmad!E$2:E$412,MATCH(klypsid!$B2037,lehmad!$A$2:$A$412,0))</f>
        <v>0.91500000000000004</v>
      </c>
      <c r="O2037" t="str">
        <f>INDEX(lehmad!F$2:F$412,MATCH(klypsid!$B2037,lehmad!$A$2:$A$412,0))</f>
        <v>DYNASTY-ET</v>
      </c>
      <c r="P2037">
        <f>INDEX(lehmad!G$2:G$412,MATCH(klypsid!$B2037,lehmad!$A$2:$A$412,0))</f>
        <v>2002</v>
      </c>
      <c r="Q2037" s="2">
        <f>INDEX(lehmad!H$2:H$412,MATCH(klypsid!$B2037,lehmad!$A$2:$A$412,0))</f>
        <v>36044</v>
      </c>
      <c r="R2037">
        <f>INDEX(lehmad!I$2:I$412,MATCH(klypsid!$B2037,lehmad!$A$2:$A$412,0))</f>
        <v>124</v>
      </c>
      <c r="S2037">
        <f t="shared" si="218"/>
        <v>2</v>
      </c>
      <c r="T2037">
        <f t="shared" si="219"/>
        <v>27</v>
      </c>
      <c r="U2037">
        <f t="shared" si="220"/>
        <v>1</v>
      </c>
      <c r="V2037">
        <f t="shared" si="221"/>
        <v>0.8155754288625725</v>
      </c>
      <c r="W2037">
        <f t="shared" si="222"/>
        <v>1</v>
      </c>
      <c r="X2037">
        <f t="shared" si="223"/>
        <v>27</v>
      </c>
    </row>
    <row r="2038" spans="1:24" x14ac:dyDescent="0.25">
      <c r="A2038">
        <v>3431</v>
      </c>
      <c r="B2038" t="str">
        <f t="shared" si="217"/>
        <v>E3431</v>
      </c>
      <c r="C2038" t="s">
        <v>67</v>
      </c>
      <c r="D2038">
        <v>2</v>
      </c>
      <c r="E2038" s="2">
        <v>39545</v>
      </c>
      <c r="F2038" s="2">
        <v>39600</v>
      </c>
      <c r="G2038">
        <v>26.6</v>
      </c>
      <c r="H2038">
        <v>4.3499999999999996</v>
      </c>
      <c r="I2038">
        <v>3.34</v>
      </c>
      <c r="J2038">
        <v>15</v>
      </c>
      <c r="K2038" t="str">
        <f>INDEX(lehmad!B$2:B$412,MATCH(klypsid!$B2038,lehmad!$A$2:$A$412,0))</f>
        <v>24.04.2005</v>
      </c>
      <c r="L2038">
        <f>INDEX(lehmad!C$2:C$412,MATCH(klypsid!$B2038,lehmad!$A$2:$A$412,0))</f>
        <v>56172</v>
      </c>
      <c r="M2038">
        <f>INDEX(lehmad!D$2:D$412,MATCH(klypsid!$B2038,lehmad!$A$2:$A$412,0))</f>
        <v>95</v>
      </c>
      <c r="N2038">
        <f>INDEX(lehmad!E$2:E$412,MATCH(klypsid!$B2038,lehmad!$A$2:$A$412,0))</f>
        <v>0.91500000000000004</v>
      </c>
      <c r="O2038" t="str">
        <f>INDEX(lehmad!F$2:F$412,MATCH(klypsid!$B2038,lehmad!$A$2:$A$412,0))</f>
        <v>DYNASTY-ET</v>
      </c>
      <c r="P2038">
        <f>INDEX(lehmad!G$2:G$412,MATCH(klypsid!$B2038,lehmad!$A$2:$A$412,0))</f>
        <v>2002</v>
      </c>
      <c r="Q2038" s="2">
        <f>INDEX(lehmad!H$2:H$412,MATCH(klypsid!$B2038,lehmad!$A$2:$A$412,0))</f>
        <v>36044</v>
      </c>
      <c r="R2038">
        <f>INDEX(lehmad!I$2:I$412,MATCH(klypsid!$B2038,lehmad!$A$2:$A$412,0))</f>
        <v>124</v>
      </c>
      <c r="S2038">
        <f t="shared" si="218"/>
        <v>2</v>
      </c>
      <c r="T2038">
        <f t="shared" si="219"/>
        <v>55</v>
      </c>
      <c r="U2038">
        <f t="shared" si="220"/>
        <v>1</v>
      </c>
      <c r="V2038">
        <f t="shared" si="221"/>
        <v>0.26303440583379389</v>
      </c>
      <c r="W2038">
        <f t="shared" si="222"/>
        <v>2</v>
      </c>
      <c r="X2038">
        <f t="shared" si="223"/>
        <v>28</v>
      </c>
    </row>
    <row r="2039" spans="1:24" x14ac:dyDescent="0.25">
      <c r="A2039">
        <v>3431</v>
      </c>
      <c r="B2039" t="str">
        <f t="shared" si="217"/>
        <v>E3431</v>
      </c>
      <c r="C2039" t="s">
        <v>67</v>
      </c>
      <c r="D2039">
        <v>2</v>
      </c>
      <c r="E2039" s="2">
        <v>39545</v>
      </c>
      <c r="F2039" s="2">
        <v>39631</v>
      </c>
      <c r="G2039">
        <v>38.799999999999997</v>
      </c>
      <c r="H2039">
        <v>3.39</v>
      </c>
      <c r="I2039">
        <v>3.45</v>
      </c>
      <c r="J2039">
        <v>97</v>
      </c>
      <c r="K2039" t="str">
        <f>INDEX(lehmad!B$2:B$412,MATCH(klypsid!$B2039,lehmad!$A$2:$A$412,0))</f>
        <v>24.04.2005</v>
      </c>
      <c r="L2039">
        <f>INDEX(lehmad!C$2:C$412,MATCH(klypsid!$B2039,lehmad!$A$2:$A$412,0))</f>
        <v>56172</v>
      </c>
      <c r="M2039">
        <f>INDEX(lehmad!D$2:D$412,MATCH(klypsid!$B2039,lehmad!$A$2:$A$412,0))</f>
        <v>95</v>
      </c>
      <c r="N2039">
        <f>INDEX(lehmad!E$2:E$412,MATCH(klypsid!$B2039,lehmad!$A$2:$A$412,0))</f>
        <v>0.91500000000000004</v>
      </c>
      <c r="O2039" t="str">
        <f>INDEX(lehmad!F$2:F$412,MATCH(klypsid!$B2039,lehmad!$A$2:$A$412,0))</f>
        <v>DYNASTY-ET</v>
      </c>
      <c r="P2039">
        <f>INDEX(lehmad!G$2:G$412,MATCH(klypsid!$B2039,lehmad!$A$2:$A$412,0))</f>
        <v>2002</v>
      </c>
      <c r="Q2039" s="2">
        <f>INDEX(lehmad!H$2:H$412,MATCH(klypsid!$B2039,lehmad!$A$2:$A$412,0))</f>
        <v>36044</v>
      </c>
      <c r="R2039">
        <f>INDEX(lehmad!I$2:I$412,MATCH(klypsid!$B2039,lehmad!$A$2:$A$412,0))</f>
        <v>124</v>
      </c>
      <c r="S2039">
        <f t="shared" si="218"/>
        <v>2</v>
      </c>
      <c r="T2039">
        <f t="shared" si="219"/>
        <v>86</v>
      </c>
      <c r="U2039">
        <f t="shared" si="220"/>
        <v>2</v>
      </c>
      <c r="V2039">
        <f t="shared" si="221"/>
        <v>2.956056652412403</v>
      </c>
      <c r="W2039">
        <f t="shared" si="222"/>
        <v>3</v>
      </c>
      <c r="X2039">
        <f t="shared" si="223"/>
        <v>31</v>
      </c>
    </row>
    <row r="2040" spans="1:24" x14ac:dyDescent="0.25">
      <c r="A2040">
        <v>3431</v>
      </c>
      <c r="B2040" t="str">
        <f t="shared" si="217"/>
        <v>E3431</v>
      </c>
      <c r="C2040" t="s">
        <v>67</v>
      </c>
      <c r="D2040">
        <v>2</v>
      </c>
      <c r="E2040" s="2">
        <v>39545</v>
      </c>
      <c r="F2040" s="2">
        <v>39663</v>
      </c>
      <c r="G2040">
        <v>28.9</v>
      </c>
      <c r="H2040">
        <v>4.21</v>
      </c>
      <c r="I2040">
        <v>3.53</v>
      </c>
      <c r="J2040">
        <v>31</v>
      </c>
      <c r="K2040" t="str">
        <f>INDEX(lehmad!B$2:B$412,MATCH(klypsid!$B2040,lehmad!$A$2:$A$412,0))</f>
        <v>24.04.2005</v>
      </c>
      <c r="L2040">
        <f>INDEX(lehmad!C$2:C$412,MATCH(klypsid!$B2040,lehmad!$A$2:$A$412,0))</f>
        <v>56172</v>
      </c>
      <c r="M2040">
        <f>INDEX(lehmad!D$2:D$412,MATCH(klypsid!$B2040,lehmad!$A$2:$A$412,0))</f>
        <v>95</v>
      </c>
      <c r="N2040">
        <f>INDEX(lehmad!E$2:E$412,MATCH(klypsid!$B2040,lehmad!$A$2:$A$412,0))</f>
        <v>0.91500000000000004</v>
      </c>
      <c r="O2040" t="str">
        <f>INDEX(lehmad!F$2:F$412,MATCH(klypsid!$B2040,lehmad!$A$2:$A$412,0))</f>
        <v>DYNASTY-ET</v>
      </c>
      <c r="P2040">
        <f>INDEX(lehmad!G$2:G$412,MATCH(klypsid!$B2040,lehmad!$A$2:$A$412,0))</f>
        <v>2002</v>
      </c>
      <c r="Q2040" s="2">
        <f>INDEX(lehmad!H$2:H$412,MATCH(klypsid!$B2040,lehmad!$A$2:$A$412,0))</f>
        <v>36044</v>
      </c>
      <c r="R2040">
        <f>INDEX(lehmad!I$2:I$412,MATCH(klypsid!$B2040,lehmad!$A$2:$A$412,0))</f>
        <v>124</v>
      </c>
      <c r="S2040">
        <f t="shared" si="218"/>
        <v>2</v>
      </c>
      <c r="T2040">
        <f t="shared" si="219"/>
        <v>118</v>
      </c>
      <c r="U2040">
        <f t="shared" si="220"/>
        <v>2</v>
      </c>
      <c r="V2040">
        <f t="shared" si="221"/>
        <v>1.3103401206121505</v>
      </c>
      <c r="W2040">
        <f t="shared" si="222"/>
        <v>4</v>
      </c>
      <c r="X2040">
        <f t="shared" si="223"/>
        <v>32</v>
      </c>
    </row>
    <row r="2041" spans="1:24" x14ac:dyDescent="0.25">
      <c r="A2041">
        <v>3431</v>
      </c>
      <c r="B2041" t="str">
        <f t="shared" si="217"/>
        <v>E3431</v>
      </c>
      <c r="C2041" t="s">
        <v>67</v>
      </c>
      <c r="D2041">
        <v>2</v>
      </c>
      <c r="E2041" s="2">
        <v>39545</v>
      </c>
      <c r="F2041" s="2">
        <v>39693</v>
      </c>
      <c r="G2041">
        <v>34</v>
      </c>
      <c r="H2041">
        <v>3.81</v>
      </c>
      <c r="I2041">
        <v>3.59</v>
      </c>
      <c r="J2041">
        <v>49</v>
      </c>
      <c r="K2041" t="str">
        <f>INDEX(lehmad!B$2:B$412,MATCH(klypsid!$B2041,lehmad!$A$2:$A$412,0))</f>
        <v>24.04.2005</v>
      </c>
      <c r="L2041">
        <f>INDEX(lehmad!C$2:C$412,MATCH(klypsid!$B2041,lehmad!$A$2:$A$412,0))</f>
        <v>56172</v>
      </c>
      <c r="M2041">
        <f>INDEX(lehmad!D$2:D$412,MATCH(klypsid!$B2041,lehmad!$A$2:$A$412,0))</f>
        <v>95</v>
      </c>
      <c r="N2041">
        <f>INDEX(lehmad!E$2:E$412,MATCH(klypsid!$B2041,lehmad!$A$2:$A$412,0))</f>
        <v>0.91500000000000004</v>
      </c>
      <c r="O2041" t="str">
        <f>INDEX(lehmad!F$2:F$412,MATCH(klypsid!$B2041,lehmad!$A$2:$A$412,0))</f>
        <v>DYNASTY-ET</v>
      </c>
      <c r="P2041">
        <f>INDEX(lehmad!G$2:G$412,MATCH(klypsid!$B2041,lehmad!$A$2:$A$412,0))</f>
        <v>2002</v>
      </c>
      <c r="Q2041" s="2">
        <f>INDEX(lehmad!H$2:H$412,MATCH(klypsid!$B2041,lehmad!$A$2:$A$412,0))</f>
        <v>36044</v>
      </c>
      <c r="R2041">
        <f>INDEX(lehmad!I$2:I$412,MATCH(klypsid!$B2041,lehmad!$A$2:$A$412,0))</f>
        <v>124</v>
      </c>
      <c r="S2041">
        <f t="shared" si="218"/>
        <v>2</v>
      </c>
      <c r="T2041">
        <f t="shared" si="219"/>
        <v>148</v>
      </c>
      <c r="U2041">
        <f t="shared" si="220"/>
        <v>2</v>
      </c>
      <c r="V2041">
        <f t="shared" si="221"/>
        <v>1.9708536543404835</v>
      </c>
      <c r="W2041">
        <f t="shared" si="222"/>
        <v>5</v>
      </c>
      <c r="X2041">
        <f t="shared" si="223"/>
        <v>30</v>
      </c>
    </row>
    <row r="2042" spans="1:24" x14ac:dyDescent="0.25">
      <c r="A2042">
        <v>3431</v>
      </c>
      <c r="B2042" t="str">
        <f t="shared" si="217"/>
        <v>E3431</v>
      </c>
      <c r="C2042" t="s">
        <v>67</v>
      </c>
      <c r="D2042">
        <v>2</v>
      </c>
      <c r="E2042" s="2">
        <v>39545</v>
      </c>
      <c r="F2042" s="2">
        <v>39722</v>
      </c>
      <c r="G2042">
        <v>27.2</v>
      </c>
      <c r="H2042">
        <v>2.58</v>
      </c>
      <c r="I2042">
        <v>3.87</v>
      </c>
      <c r="J2042">
        <v>75</v>
      </c>
      <c r="K2042" t="str">
        <f>INDEX(lehmad!B$2:B$412,MATCH(klypsid!$B2042,lehmad!$A$2:$A$412,0))</f>
        <v>24.04.2005</v>
      </c>
      <c r="L2042">
        <f>INDEX(lehmad!C$2:C$412,MATCH(klypsid!$B2042,lehmad!$A$2:$A$412,0))</f>
        <v>56172</v>
      </c>
      <c r="M2042">
        <f>INDEX(lehmad!D$2:D$412,MATCH(klypsid!$B2042,lehmad!$A$2:$A$412,0))</f>
        <v>95</v>
      </c>
      <c r="N2042">
        <f>INDEX(lehmad!E$2:E$412,MATCH(klypsid!$B2042,lehmad!$A$2:$A$412,0))</f>
        <v>0.91500000000000004</v>
      </c>
      <c r="O2042" t="str">
        <f>INDEX(lehmad!F$2:F$412,MATCH(klypsid!$B2042,lehmad!$A$2:$A$412,0))</f>
        <v>DYNASTY-ET</v>
      </c>
      <c r="P2042">
        <f>INDEX(lehmad!G$2:G$412,MATCH(klypsid!$B2042,lehmad!$A$2:$A$412,0))</f>
        <v>2002</v>
      </c>
      <c r="Q2042" s="2">
        <f>INDEX(lehmad!H$2:H$412,MATCH(klypsid!$B2042,lehmad!$A$2:$A$412,0))</f>
        <v>36044</v>
      </c>
      <c r="R2042">
        <f>INDEX(lehmad!I$2:I$412,MATCH(klypsid!$B2042,lehmad!$A$2:$A$412,0))</f>
        <v>124</v>
      </c>
      <c r="S2042">
        <f t="shared" si="218"/>
        <v>2</v>
      </c>
      <c r="T2042">
        <f t="shared" si="219"/>
        <v>177</v>
      </c>
      <c r="U2042">
        <f t="shared" si="220"/>
        <v>3</v>
      </c>
      <c r="V2042">
        <f t="shared" si="221"/>
        <v>2.5849625007211561</v>
      </c>
      <c r="W2042">
        <f t="shared" si="222"/>
        <v>6</v>
      </c>
      <c r="X2042">
        <f t="shared" si="223"/>
        <v>29</v>
      </c>
    </row>
    <row r="2043" spans="1:24" x14ac:dyDescent="0.25">
      <c r="A2043">
        <v>3431</v>
      </c>
      <c r="B2043" t="str">
        <f t="shared" si="217"/>
        <v>E3431</v>
      </c>
      <c r="C2043" t="s">
        <v>67</v>
      </c>
      <c r="D2043">
        <v>2</v>
      </c>
      <c r="E2043" s="2">
        <v>39545</v>
      </c>
      <c r="F2043" s="2">
        <v>39754</v>
      </c>
      <c r="G2043">
        <v>21.1</v>
      </c>
      <c r="H2043">
        <v>4.24</v>
      </c>
      <c r="I2043">
        <v>3.59</v>
      </c>
      <c r="J2043">
        <v>85</v>
      </c>
      <c r="K2043" t="str">
        <f>INDEX(lehmad!B$2:B$412,MATCH(klypsid!$B2043,lehmad!$A$2:$A$412,0))</f>
        <v>24.04.2005</v>
      </c>
      <c r="L2043">
        <f>INDEX(lehmad!C$2:C$412,MATCH(klypsid!$B2043,lehmad!$A$2:$A$412,0))</f>
        <v>56172</v>
      </c>
      <c r="M2043">
        <f>INDEX(lehmad!D$2:D$412,MATCH(klypsid!$B2043,lehmad!$A$2:$A$412,0))</f>
        <v>95</v>
      </c>
      <c r="N2043">
        <f>INDEX(lehmad!E$2:E$412,MATCH(klypsid!$B2043,lehmad!$A$2:$A$412,0))</f>
        <v>0.91500000000000004</v>
      </c>
      <c r="O2043" t="str">
        <f>INDEX(lehmad!F$2:F$412,MATCH(klypsid!$B2043,lehmad!$A$2:$A$412,0))</f>
        <v>DYNASTY-ET</v>
      </c>
      <c r="P2043">
        <f>INDEX(lehmad!G$2:G$412,MATCH(klypsid!$B2043,lehmad!$A$2:$A$412,0))</f>
        <v>2002</v>
      </c>
      <c r="Q2043" s="2">
        <f>INDEX(lehmad!H$2:H$412,MATCH(klypsid!$B2043,lehmad!$A$2:$A$412,0))</f>
        <v>36044</v>
      </c>
      <c r="R2043">
        <f>INDEX(lehmad!I$2:I$412,MATCH(klypsid!$B2043,lehmad!$A$2:$A$412,0))</f>
        <v>124</v>
      </c>
      <c r="S2043">
        <f t="shared" si="218"/>
        <v>2</v>
      </c>
      <c r="T2043">
        <f t="shared" si="219"/>
        <v>209</v>
      </c>
      <c r="U2043">
        <f t="shared" si="220"/>
        <v>3</v>
      </c>
      <c r="V2043">
        <f t="shared" si="221"/>
        <v>2.7655347463629769</v>
      </c>
      <c r="W2043">
        <f t="shared" si="222"/>
        <v>7</v>
      </c>
      <c r="X2043">
        <f t="shared" si="223"/>
        <v>32</v>
      </c>
    </row>
    <row r="2044" spans="1:24" x14ac:dyDescent="0.25">
      <c r="A2044">
        <v>3431</v>
      </c>
      <c r="B2044" t="str">
        <f t="shared" si="217"/>
        <v>E3431</v>
      </c>
      <c r="C2044" t="s">
        <v>67</v>
      </c>
      <c r="D2044">
        <v>2</v>
      </c>
      <c r="E2044" s="2">
        <v>39545</v>
      </c>
      <c r="F2044" s="2">
        <v>39783</v>
      </c>
      <c r="G2044">
        <v>30.4</v>
      </c>
      <c r="H2044">
        <v>4.1100000000000003</v>
      </c>
      <c r="I2044">
        <v>3.69</v>
      </c>
      <c r="J2044">
        <v>97</v>
      </c>
      <c r="K2044" t="str">
        <f>INDEX(lehmad!B$2:B$412,MATCH(klypsid!$B2044,lehmad!$A$2:$A$412,0))</f>
        <v>24.04.2005</v>
      </c>
      <c r="L2044">
        <f>INDEX(lehmad!C$2:C$412,MATCH(klypsid!$B2044,lehmad!$A$2:$A$412,0))</f>
        <v>56172</v>
      </c>
      <c r="M2044">
        <f>INDEX(lehmad!D$2:D$412,MATCH(klypsid!$B2044,lehmad!$A$2:$A$412,0))</f>
        <v>95</v>
      </c>
      <c r="N2044">
        <f>INDEX(lehmad!E$2:E$412,MATCH(klypsid!$B2044,lehmad!$A$2:$A$412,0))</f>
        <v>0.91500000000000004</v>
      </c>
      <c r="O2044" t="str">
        <f>INDEX(lehmad!F$2:F$412,MATCH(klypsid!$B2044,lehmad!$A$2:$A$412,0))</f>
        <v>DYNASTY-ET</v>
      </c>
      <c r="P2044">
        <f>INDEX(lehmad!G$2:G$412,MATCH(klypsid!$B2044,lehmad!$A$2:$A$412,0))</f>
        <v>2002</v>
      </c>
      <c r="Q2044" s="2">
        <f>INDEX(lehmad!H$2:H$412,MATCH(klypsid!$B2044,lehmad!$A$2:$A$412,0))</f>
        <v>36044</v>
      </c>
      <c r="R2044">
        <f>INDEX(lehmad!I$2:I$412,MATCH(klypsid!$B2044,lehmad!$A$2:$A$412,0))</f>
        <v>124</v>
      </c>
      <c r="S2044">
        <f t="shared" si="218"/>
        <v>2</v>
      </c>
      <c r="T2044">
        <f t="shared" si="219"/>
        <v>238</v>
      </c>
      <c r="U2044">
        <f t="shared" si="220"/>
        <v>3</v>
      </c>
      <c r="V2044">
        <f t="shared" si="221"/>
        <v>2.956056652412403</v>
      </c>
      <c r="W2044">
        <f t="shared" si="222"/>
        <v>8</v>
      </c>
      <c r="X2044">
        <f t="shared" si="223"/>
        <v>29</v>
      </c>
    </row>
    <row r="2045" spans="1:24" x14ac:dyDescent="0.25">
      <c r="A2045">
        <v>3431</v>
      </c>
      <c r="B2045" t="str">
        <f t="shared" si="217"/>
        <v>E3431</v>
      </c>
      <c r="C2045" t="s">
        <v>67</v>
      </c>
      <c r="D2045">
        <v>2</v>
      </c>
      <c r="E2045" s="2">
        <v>39545</v>
      </c>
      <c r="F2045" s="2">
        <v>39817</v>
      </c>
      <c r="G2045">
        <v>22.1</v>
      </c>
      <c r="H2045">
        <v>4.7300000000000004</v>
      </c>
      <c r="I2045">
        <v>3.79</v>
      </c>
      <c r="J2045">
        <v>177</v>
      </c>
      <c r="K2045" t="str">
        <f>INDEX(lehmad!B$2:B$412,MATCH(klypsid!$B2045,lehmad!$A$2:$A$412,0))</f>
        <v>24.04.2005</v>
      </c>
      <c r="L2045">
        <f>INDEX(lehmad!C$2:C$412,MATCH(klypsid!$B2045,lehmad!$A$2:$A$412,0))</f>
        <v>56172</v>
      </c>
      <c r="M2045">
        <f>INDEX(lehmad!D$2:D$412,MATCH(klypsid!$B2045,lehmad!$A$2:$A$412,0))</f>
        <v>95</v>
      </c>
      <c r="N2045">
        <f>INDEX(lehmad!E$2:E$412,MATCH(klypsid!$B2045,lehmad!$A$2:$A$412,0))</f>
        <v>0.91500000000000004</v>
      </c>
      <c r="O2045" t="str">
        <f>INDEX(lehmad!F$2:F$412,MATCH(klypsid!$B2045,lehmad!$A$2:$A$412,0))</f>
        <v>DYNASTY-ET</v>
      </c>
      <c r="P2045">
        <f>INDEX(lehmad!G$2:G$412,MATCH(klypsid!$B2045,lehmad!$A$2:$A$412,0))</f>
        <v>2002</v>
      </c>
      <c r="Q2045" s="2">
        <f>INDEX(lehmad!H$2:H$412,MATCH(klypsid!$B2045,lehmad!$A$2:$A$412,0))</f>
        <v>36044</v>
      </c>
      <c r="R2045">
        <f>INDEX(lehmad!I$2:I$412,MATCH(klypsid!$B2045,lehmad!$A$2:$A$412,0))</f>
        <v>124</v>
      </c>
      <c r="S2045">
        <f t="shared" si="218"/>
        <v>2</v>
      </c>
      <c r="T2045">
        <f t="shared" si="219"/>
        <v>272</v>
      </c>
      <c r="U2045">
        <f t="shared" si="220"/>
        <v>3</v>
      </c>
      <c r="V2045">
        <f t="shared" si="221"/>
        <v>3.8237493603082728</v>
      </c>
      <c r="W2045">
        <f t="shared" si="222"/>
        <v>9</v>
      </c>
      <c r="X2045">
        <f t="shared" si="223"/>
        <v>34</v>
      </c>
    </row>
    <row r="2046" spans="1:24" x14ac:dyDescent="0.25">
      <c r="A2046">
        <v>3431</v>
      </c>
      <c r="B2046" t="str">
        <f t="shared" si="217"/>
        <v>E3431</v>
      </c>
      <c r="C2046" t="s">
        <v>67</v>
      </c>
      <c r="D2046">
        <v>2</v>
      </c>
      <c r="E2046" s="2">
        <v>39545</v>
      </c>
      <c r="F2046" s="2">
        <v>39845</v>
      </c>
      <c r="G2046">
        <v>21.8</v>
      </c>
      <c r="H2046">
        <v>4</v>
      </c>
      <c r="I2046">
        <v>3.79</v>
      </c>
      <c r="J2046">
        <v>171</v>
      </c>
      <c r="K2046" t="str">
        <f>INDEX(lehmad!B$2:B$412,MATCH(klypsid!$B2046,lehmad!$A$2:$A$412,0))</f>
        <v>24.04.2005</v>
      </c>
      <c r="L2046">
        <f>INDEX(lehmad!C$2:C$412,MATCH(klypsid!$B2046,lehmad!$A$2:$A$412,0))</f>
        <v>56172</v>
      </c>
      <c r="M2046">
        <f>INDEX(lehmad!D$2:D$412,MATCH(klypsid!$B2046,lehmad!$A$2:$A$412,0))</f>
        <v>95</v>
      </c>
      <c r="N2046">
        <f>INDEX(lehmad!E$2:E$412,MATCH(klypsid!$B2046,lehmad!$A$2:$A$412,0))</f>
        <v>0.91500000000000004</v>
      </c>
      <c r="O2046" t="str">
        <f>INDEX(lehmad!F$2:F$412,MATCH(klypsid!$B2046,lehmad!$A$2:$A$412,0))</f>
        <v>DYNASTY-ET</v>
      </c>
      <c r="P2046">
        <f>INDEX(lehmad!G$2:G$412,MATCH(klypsid!$B2046,lehmad!$A$2:$A$412,0))</f>
        <v>2002</v>
      </c>
      <c r="Q2046" s="2">
        <f>INDEX(lehmad!H$2:H$412,MATCH(klypsid!$B2046,lehmad!$A$2:$A$412,0))</f>
        <v>36044</v>
      </c>
      <c r="R2046">
        <f>INDEX(lehmad!I$2:I$412,MATCH(klypsid!$B2046,lehmad!$A$2:$A$412,0))</f>
        <v>124</v>
      </c>
      <c r="S2046">
        <f t="shared" si="218"/>
        <v>2</v>
      </c>
      <c r="T2046">
        <f t="shared" si="219"/>
        <v>300</v>
      </c>
      <c r="U2046">
        <f t="shared" si="220"/>
        <v>3</v>
      </c>
      <c r="V2046">
        <f t="shared" si="221"/>
        <v>3.773996325111173</v>
      </c>
      <c r="W2046">
        <f t="shared" si="222"/>
        <v>10</v>
      </c>
      <c r="X2046">
        <f t="shared" si="223"/>
        <v>28</v>
      </c>
    </row>
    <row r="2047" spans="1:24" x14ac:dyDescent="0.25">
      <c r="A2047">
        <v>3431</v>
      </c>
      <c r="B2047" t="str">
        <f t="shared" si="217"/>
        <v>E3431</v>
      </c>
      <c r="C2047" t="s">
        <v>67</v>
      </c>
      <c r="D2047">
        <v>2</v>
      </c>
      <c r="E2047" s="2">
        <v>39545</v>
      </c>
      <c r="F2047" s="2">
        <v>39875</v>
      </c>
      <c r="G2047">
        <v>12.2</v>
      </c>
      <c r="H2047">
        <v>4.1500000000000004</v>
      </c>
      <c r="I2047">
        <v>3.66</v>
      </c>
      <c r="J2047">
        <v>304</v>
      </c>
      <c r="K2047" t="str">
        <f>INDEX(lehmad!B$2:B$412,MATCH(klypsid!$B2047,lehmad!$A$2:$A$412,0))</f>
        <v>24.04.2005</v>
      </c>
      <c r="L2047">
        <f>INDEX(lehmad!C$2:C$412,MATCH(klypsid!$B2047,lehmad!$A$2:$A$412,0))</f>
        <v>56172</v>
      </c>
      <c r="M2047">
        <f>INDEX(lehmad!D$2:D$412,MATCH(klypsid!$B2047,lehmad!$A$2:$A$412,0))</f>
        <v>95</v>
      </c>
      <c r="N2047">
        <f>INDEX(lehmad!E$2:E$412,MATCH(klypsid!$B2047,lehmad!$A$2:$A$412,0))</f>
        <v>0.91500000000000004</v>
      </c>
      <c r="O2047" t="str">
        <f>INDEX(lehmad!F$2:F$412,MATCH(klypsid!$B2047,lehmad!$A$2:$A$412,0))</f>
        <v>DYNASTY-ET</v>
      </c>
      <c r="P2047">
        <f>INDEX(lehmad!G$2:G$412,MATCH(klypsid!$B2047,lehmad!$A$2:$A$412,0))</f>
        <v>2002</v>
      </c>
      <c r="Q2047" s="2">
        <f>INDEX(lehmad!H$2:H$412,MATCH(klypsid!$B2047,lehmad!$A$2:$A$412,0))</f>
        <v>36044</v>
      </c>
      <c r="R2047">
        <f>INDEX(lehmad!I$2:I$412,MATCH(klypsid!$B2047,lehmad!$A$2:$A$412,0))</f>
        <v>124</v>
      </c>
      <c r="S2047">
        <f t="shared" si="218"/>
        <v>2</v>
      </c>
      <c r="T2047">
        <f t="shared" si="219"/>
        <v>330</v>
      </c>
      <c r="U2047">
        <f t="shared" si="220"/>
        <v>3</v>
      </c>
      <c r="V2047">
        <f t="shared" si="221"/>
        <v>4.6040713236688608</v>
      </c>
      <c r="W2047">
        <f t="shared" si="222"/>
        <v>11</v>
      </c>
      <c r="X2047">
        <f t="shared" si="223"/>
        <v>30</v>
      </c>
    </row>
    <row r="2048" spans="1:24" x14ac:dyDescent="0.25">
      <c r="A2048">
        <v>3432</v>
      </c>
      <c r="B2048" t="str">
        <f t="shared" si="217"/>
        <v>E3432</v>
      </c>
      <c r="C2048" t="s">
        <v>94</v>
      </c>
      <c r="D2048">
        <v>1</v>
      </c>
      <c r="E2048" s="2">
        <v>39439</v>
      </c>
      <c r="F2048" s="2">
        <v>39450</v>
      </c>
      <c r="G2048">
        <v>34.799999999999997</v>
      </c>
      <c r="H2048">
        <v>3.88</v>
      </c>
      <c r="I2048">
        <v>3.42</v>
      </c>
      <c r="J2048">
        <v>130</v>
      </c>
      <c r="K2048" t="str">
        <f>INDEX(lehmad!B$2:B$412,MATCH(klypsid!$B2048,lehmad!$A$2:$A$412,0))</f>
        <v>25.04.2005</v>
      </c>
      <c r="L2048">
        <f>INDEX(lehmad!C$2:C$412,MATCH(klypsid!$B2048,lehmad!$A$2:$A$412,0))</f>
        <v>56172</v>
      </c>
      <c r="M2048">
        <f>INDEX(lehmad!D$2:D$412,MATCH(klypsid!$B2048,lehmad!$A$2:$A$412,0))</f>
        <v>112</v>
      </c>
      <c r="N2048">
        <f>INDEX(lehmad!E$2:E$412,MATCH(klypsid!$B2048,lehmad!$A$2:$A$412,0))</f>
        <v>0.92600000000000005</v>
      </c>
      <c r="O2048" t="str">
        <f>INDEX(lehmad!F$2:F$412,MATCH(klypsid!$B2048,lehmad!$A$2:$A$412,0))</f>
        <v>DYNASTY-ET</v>
      </c>
      <c r="P2048">
        <f>INDEX(lehmad!G$2:G$412,MATCH(klypsid!$B2048,lehmad!$A$2:$A$412,0))</f>
        <v>2002</v>
      </c>
      <c r="Q2048" s="2">
        <f>INDEX(lehmad!H$2:H$412,MATCH(klypsid!$B2048,lehmad!$A$2:$A$412,0))</f>
        <v>36044</v>
      </c>
      <c r="R2048">
        <f>INDEX(lehmad!I$2:I$412,MATCH(klypsid!$B2048,lehmad!$A$2:$A$412,0))</f>
        <v>124</v>
      </c>
      <c r="S2048">
        <f t="shared" si="218"/>
        <v>1</v>
      </c>
      <c r="T2048">
        <f t="shared" si="219"/>
        <v>11</v>
      </c>
      <c r="U2048">
        <f t="shared" si="220"/>
        <v>1</v>
      </c>
      <c r="V2048">
        <f t="shared" si="221"/>
        <v>3.37851162325373</v>
      </c>
      <c r="W2048">
        <f t="shared" si="222"/>
        <v>1</v>
      </c>
      <c r="X2048">
        <f t="shared" si="223"/>
        <v>11</v>
      </c>
    </row>
    <row r="2049" spans="1:24" x14ac:dyDescent="0.25">
      <c r="A2049">
        <v>3432</v>
      </c>
      <c r="B2049" t="str">
        <f t="shared" si="217"/>
        <v>E3432</v>
      </c>
      <c r="C2049" t="s">
        <v>94</v>
      </c>
      <c r="D2049">
        <v>1</v>
      </c>
      <c r="E2049" s="2">
        <v>39439</v>
      </c>
      <c r="F2049" s="2">
        <v>39481</v>
      </c>
      <c r="G2049">
        <v>45.2</v>
      </c>
      <c r="H2049">
        <v>3.7</v>
      </c>
      <c r="I2049">
        <v>3.1</v>
      </c>
      <c r="J2049">
        <v>32</v>
      </c>
      <c r="K2049" t="str">
        <f>INDEX(lehmad!B$2:B$412,MATCH(klypsid!$B2049,lehmad!$A$2:$A$412,0))</f>
        <v>25.04.2005</v>
      </c>
      <c r="L2049">
        <f>INDEX(lehmad!C$2:C$412,MATCH(klypsid!$B2049,lehmad!$A$2:$A$412,0))</f>
        <v>56172</v>
      </c>
      <c r="M2049">
        <f>INDEX(lehmad!D$2:D$412,MATCH(klypsid!$B2049,lehmad!$A$2:$A$412,0))</f>
        <v>112</v>
      </c>
      <c r="N2049">
        <f>INDEX(lehmad!E$2:E$412,MATCH(klypsid!$B2049,lehmad!$A$2:$A$412,0))</f>
        <v>0.92600000000000005</v>
      </c>
      <c r="O2049" t="str">
        <f>INDEX(lehmad!F$2:F$412,MATCH(klypsid!$B2049,lehmad!$A$2:$A$412,0))</f>
        <v>DYNASTY-ET</v>
      </c>
      <c r="P2049">
        <f>INDEX(lehmad!G$2:G$412,MATCH(klypsid!$B2049,lehmad!$A$2:$A$412,0))</f>
        <v>2002</v>
      </c>
      <c r="Q2049" s="2">
        <f>INDEX(lehmad!H$2:H$412,MATCH(klypsid!$B2049,lehmad!$A$2:$A$412,0))</f>
        <v>36044</v>
      </c>
      <c r="R2049">
        <f>INDEX(lehmad!I$2:I$412,MATCH(klypsid!$B2049,lehmad!$A$2:$A$412,0))</f>
        <v>124</v>
      </c>
      <c r="S2049">
        <f t="shared" si="218"/>
        <v>1</v>
      </c>
      <c r="T2049">
        <f t="shared" si="219"/>
        <v>42</v>
      </c>
      <c r="U2049">
        <f t="shared" si="220"/>
        <v>1</v>
      </c>
      <c r="V2049">
        <f t="shared" si="221"/>
        <v>1.3561438102252752</v>
      </c>
      <c r="W2049">
        <f t="shared" si="222"/>
        <v>2</v>
      </c>
      <c r="X2049">
        <f t="shared" si="223"/>
        <v>31</v>
      </c>
    </row>
    <row r="2050" spans="1:24" x14ac:dyDescent="0.25">
      <c r="A2050">
        <v>3432</v>
      </c>
      <c r="B2050" t="str">
        <f t="shared" ref="B2050:B2113" si="224">"E"&amp;A2050</f>
        <v>E3432</v>
      </c>
      <c r="C2050" t="s">
        <v>94</v>
      </c>
      <c r="D2050">
        <v>1</v>
      </c>
      <c r="E2050" s="2">
        <v>39439</v>
      </c>
      <c r="F2050" s="2">
        <v>39509</v>
      </c>
      <c r="G2050">
        <v>43.8</v>
      </c>
      <c r="H2050">
        <v>3.12</v>
      </c>
      <c r="I2050">
        <v>2.94</v>
      </c>
      <c r="J2050">
        <v>438</v>
      </c>
      <c r="K2050" t="str">
        <f>INDEX(lehmad!B$2:B$412,MATCH(klypsid!$B2050,lehmad!$A$2:$A$412,0))</f>
        <v>25.04.2005</v>
      </c>
      <c r="L2050">
        <f>INDEX(lehmad!C$2:C$412,MATCH(klypsid!$B2050,lehmad!$A$2:$A$412,0))</f>
        <v>56172</v>
      </c>
      <c r="M2050">
        <f>INDEX(lehmad!D$2:D$412,MATCH(klypsid!$B2050,lehmad!$A$2:$A$412,0))</f>
        <v>112</v>
      </c>
      <c r="N2050">
        <f>INDEX(lehmad!E$2:E$412,MATCH(klypsid!$B2050,lehmad!$A$2:$A$412,0))</f>
        <v>0.92600000000000005</v>
      </c>
      <c r="O2050" t="str">
        <f>INDEX(lehmad!F$2:F$412,MATCH(klypsid!$B2050,lehmad!$A$2:$A$412,0))</f>
        <v>DYNASTY-ET</v>
      </c>
      <c r="P2050">
        <f>INDEX(lehmad!G$2:G$412,MATCH(klypsid!$B2050,lehmad!$A$2:$A$412,0))</f>
        <v>2002</v>
      </c>
      <c r="Q2050" s="2">
        <f>INDEX(lehmad!H$2:H$412,MATCH(klypsid!$B2050,lehmad!$A$2:$A$412,0))</f>
        <v>36044</v>
      </c>
      <c r="R2050">
        <f>INDEX(lehmad!I$2:I$412,MATCH(klypsid!$B2050,lehmad!$A$2:$A$412,0))</f>
        <v>124</v>
      </c>
      <c r="S2050">
        <f t="shared" ref="S2050:S2113" si="225">IF(D2050&lt;=3,D2050,4)</f>
        <v>1</v>
      </c>
      <c r="T2050">
        <f t="shared" ref="T2050:T2113" si="226">F2050-E2050</f>
        <v>70</v>
      </c>
      <c r="U2050">
        <f t="shared" ref="U2050:U2113" si="227">IF(T2050&lt;=60, 1, IF(T2050&lt;=150,2,3))</f>
        <v>2</v>
      </c>
      <c r="V2050">
        <f t="shared" si="221"/>
        <v>5.1309308698264484</v>
      </c>
      <c r="W2050">
        <f t="shared" si="222"/>
        <v>3</v>
      </c>
      <c r="X2050">
        <f t="shared" si="223"/>
        <v>28</v>
      </c>
    </row>
    <row r="2051" spans="1:24" x14ac:dyDescent="0.25">
      <c r="A2051">
        <v>3432</v>
      </c>
      <c r="B2051" t="str">
        <f t="shared" si="224"/>
        <v>E3432</v>
      </c>
      <c r="C2051" t="s">
        <v>94</v>
      </c>
      <c r="D2051">
        <v>1</v>
      </c>
      <c r="E2051" s="2">
        <v>39439</v>
      </c>
      <c r="F2051" s="2">
        <v>39539</v>
      </c>
      <c r="G2051">
        <v>40.799999999999997</v>
      </c>
      <c r="H2051">
        <v>3.32</v>
      </c>
      <c r="I2051">
        <v>3</v>
      </c>
      <c r="J2051">
        <v>37</v>
      </c>
      <c r="K2051" t="str">
        <f>INDEX(lehmad!B$2:B$412,MATCH(klypsid!$B2051,lehmad!$A$2:$A$412,0))</f>
        <v>25.04.2005</v>
      </c>
      <c r="L2051">
        <f>INDEX(lehmad!C$2:C$412,MATCH(klypsid!$B2051,lehmad!$A$2:$A$412,0))</f>
        <v>56172</v>
      </c>
      <c r="M2051">
        <f>INDEX(lehmad!D$2:D$412,MATCH(klypsid!$B2051,lehmad!$A$2:$A$412,0))</f>
        <v>112</v>
      </c>
      <c r="N2051">
        <f>INDEX(lehmad!E$2:E$412,MATCH(klypsid!$B2051,lehmad!$A$2:$A$412,0))</f>
        <v>0.92600000000000005</v>
      </c>
      <c r="O2051" t="str">
        <f>INDEX(lehmad!F$2:F$412,MATCH(klypsid!$B2051,lehmad!$A$2:$A$412,0))</f>
        <v>DYNASTY-ET</v>
      </c>
      <c r="P2051">
        <f>INDEX(lehmad!G$2:G$412,MATCH(klypsid!$B2051,lehmad!$A$2:$A$412,0))</f>
        <v>2002</v>
      </c>
      <c r="Q2051" s="2">
        <f>INDEX(lehmad!H$2:H$412,MATCH(klypsid!$B2051,lehmad!$A$2:$A$412,0))</f>
        <v>36044</v>
      </c>
      <c r="R2051">
        <f>INDEX(lehmad!I$2:I$412,MATCH(klypsid!$B2051,lehmad!$A$2:$A$412,0))</f>
        <v>124</v>
      </c>
      <c r="S2051">
        <f t="shared" si="225"/>
        <v>1</v>
      </c>
      <c r="T2051">
        <f t="shared" si="226"/>
        <v>100</v>
      </c>
      <c r="U2051">
        <f t="shared" si="227"/>
        <v>2</v>
      </c>
      <c r="V2051">
        <f t="shared" ref="V2051:V2114" si="228">LOG(J2051/100,2)+3</f>
        <v>1.5655971758542251</v>
      </c>
      <c r="W2051">
        <f t="shared" ref="W2051:W2114" si="229">IF(A2051&lt;&gt;A2050, 1, IF(D2051&lt;&gt;D2050, 1, W2050+1))</f>
        <v>4</v>
      </c>
      <c r="X2051">
        <f t="shared" ref="X2051:X2114" si="230">IF(AND(A2051=A2050,D2051=D2050), F2051-F2050, F2051-E2051)</f>
        <v>30</v>
      </c>
    </row>
    <row r="2052" spans="1:24" x14ac:dyDescent="0.25">
      <c r="A2052">
        <v>3432</v>
      </c>
      <c r="B2052" t="str">
        <f t="shared" si="224"/>
        <v>E3432</v>
      </c>
      <c r="C2052" t="s">
        <v>94</v>
      </c>
      <c r="D2052">
        <v>1</v>
      </c>
      <c r="E2052" s="2">
        <v>39439</v>
      </c>
      <c r="F2052" s="2">
        <v>39572</v>
      </c>
      <c r="G2052">
        <v>46.2</v>
      </c>
      <c r="H2052">
        <v>3.44</v>
      </c>
      <c r="I2052">
        <v>3.13</v>
      </c>
      <c r="J2052">
        <v>18</v>
      </c>
      <c r="K2052" t="str">
        <f>INDEX(lehmad!B$2:B$412,MATCH(klypsid!$B2052,lehmad!$A$2:$A$412,0))</f>
        <v>25.04.2005</v>
      </c>
      <c r="L2052">
        <f>INDEX(lehmad!C$2:C$412,MATCH(klypsid!$B2052,lehmad!$A$2:$A$412,0))</f>
        <v>56172</v>
      </c>
      <c r="M2052">
        <f>INDEX(lehmad!D$2:D$412,MATCH(klypsid!$B2052,lehmad!$A$2:$A$412,0))</f>
        <v>112</v>
      </c>
      <c r="N2052">
        <f>INDEX(lehmad!E$2:E$412,MATCH(klypsid!$B2052,lehmad!$A$2:$A$412,0))</f>
        <v>0.92600000000000005</v>
      </c>
      <c r="O2052" t="str">
        <f>INDEX(lehmad!F$2:F$412,MATCH(klypsid!$B2052,lehmad!$A$2:$A$412,0))</f>
        <v>DYNASTY-ET</v>
      </c>
      <c r="P2052">
        <f>INDEX(lehmad!G$2:G$412,MATCH(klypsid!$B2052,lehmad!$A$2:$A$412,0))</f>
        <v>2002</v>
      </c>
      <c r="Q2052" s="2">
        <f>INDEX(lehmad!H$2:H$412,MATCH(klypsid!$B2052,lehmad!$A$2:$A$412,0))</f>
        <v>36044</v>
      </c>
      <c r="R2052">
        <f>INDEX(lehmad!I$2:I$412,MATCH(klypsid!$B2052,lehmad!$A$2:$A$412,0))</f>
        <v>124</v>
      </c>
      <c r="S2052">
        <f t="shared" si="225"/>
        <v>1</v>
      </c>
      <c r="T2052">
        <f t="shared" si="226"/>
        <v>133</v>
      </c>
      <c r="U2052">
        <f t="shared" si="227"/>
        <v>2</v>
      </c>
      <c r="V2052">
        <f t="shared" si="228"/>
        <v>0.52606881166758779</v>
      </c>
      <c r="W2052">
        <f t="shared" si="229"/>
        <v>5</v>
      </c>
      <c r="X2052">
        <f t="shared" si="230"/>
        <v>33</v>
      </c>
    </row>
    <row r="2053" spans="1:24" x14ac:dyDescent="0.25">
      <c r="A2053">
        <v>3432</v>
      </c>
      <c r="B2053" t="str">
        <f t="shared" si="224"/>
        <v>E3432</v>
      </c>
      <c r="C2053" t="s">
        <v>94</v>
      </c>
      <c r="D2053">
        <v>1</v>
      </c>
      <c r="E2053" s="2">
        <v>39439</v>
      </c>
      <c r="F2053" s="2">
        <v>39600</v>
      </c>
      <c r="G2053">
        <v>44.3</v>
      </c>
      <c r="H2053">
        <v>3.17</v>
      </c>
      <c r="I2053">
        <v>3.14</v>
      </c>
      <c r="J2053">
        <v>37</v>
      </c>
      <c r="K2053" t="str">
        <f>INDEX(lehmad!B$2:B$412,MATCH(klypsid!$B2053,lehmad!$A$2:$A$412,0))</f>
        <v>25.04.2005</v>
      </c>
      <c r="L2053">
        <f>INDEX(lehmad!C$2:C$412,MATCH(klypsid!$B2053,lehmad!$A$2:$A$412,0))</f>
        <v>56172</v>
      </c>
      <c r="M2053">
        <f>INDEX(lehmad!D$2:D$412,MATCH(klypsid!$B2053,lehmad!$A$2:$A$412,0))</f>
        <v>112</v>
      </c>
      <c r="N2053">
        <f>INDEX(lehmad!E$2:E$412,MATCH(klypsid!$B2053,lehmad!$A$2:$A$412,0))</f>
        <v>0.92600000000000005</v>
      </c>
      <c r="O2053" t="str">
        <f>INDEX(lehmad!F$2:F$412,MATCH(klypsid!$B2053,lehmad!$A$2:$A$412,0))</f>
        <v>DYNASTY-ET</v>
      </c>
      <c r="P2053">
        <f>INDEX(lehmad!G$2:G$412,MATCH(klypsid!$B2053,lehmad!$A$2:$A$412,0))</f>
        <v>2002</v>
      </c>
      <c r="Q2053" s="2">
        <f>INDEX(lehmad!H$2:H$412,MATCH(klypsid!$B2053,lehmad!$A$2:$A$412,0))</f>
        <v>36044</v>
      </c>
      <c r="R2053">
        <f>INDEX(lehmad!I$2:I$412,MATCH(klypsid!$B2053,lehmad!$A$2:$A$412,0))</f>
        <v>124</v>
      </c>
      <c r="S2053">
        <f t="shared" si="225"/>
        <v>1</v>
      </c>
      <c r="T2053">
        <f t="shared" si="226"/>
        <v>161</v>
      </c>
      <c r="U2053">
        <f t="shared" si="227"/>
        <v>3</v>
      </c>
      <c r="V2053">
        <f t="shared" si="228"/>
        <v>1.5655971758542251</v>
      </c>
      <c r="W2053">
        <f t="shared" si="229"/>
        <v>6</v>
      </c>
      <c r="X2053">
        <f t="shared" si="230"/>
        <v>28</v>
      </c>
    </row>
    <row r="2054" spans="1:24" x14ac:dyDescent="0.25">
      <c r="A2054">
        <v>3432</v>
      </c>
      <c r="B2054" t="str">
        <f t="shared" si="224"/>
        <v>E3432</v>
      </c>
      <c r="C2054" t="s">
        <v>94</v>
      </c>
      <c r="D2054">
        <v>1</v>
      </c>
      <c r="E2054" s="2">
        <v>39439</v>
      </c>
      <c r="F2054" s="2">
        <v>39631</v>
      </c>
      <c r="G2054">
        <v>44.9</v>
      </c>
      <c r="H2054">
        <v>3.68</v>
      </c>
      <c r="I2054">
        <v>3.27</v>
      </c>
      <c r="J2054">
        <v>30</v>
      </c>
      <c r="K2054" t="str">
        <f>INDEX(lehmad!B$2:B$412,MATCH(klypsid!$B2054,lehmad!$A$2:$A$412,0))</f>
        <v>25.04.2005</v>
      </c>
      <c r="L2054">
        <f>INDEX(lehmad!C$2:C$412,MATCH(klypsid!$B2054,lehmad!$A$2:$A$412,0))</f>
        <v>56172</v>
      </c>
      <c r="M2054">
        <f>INDEX(lehmad!D$2:D$412,MATCH(klypsid!$B2054,lehmad!$A$2:$A$412,0))</f>
        <v>112</v>
      </c>
      <c r="N2054">
        <f>INDEX(lehmad!E$2:E$412,MATCH(klypsid!$B2054,lehmad!$A$2:$A$412,0))</f>
        <v>0.92600000000000005</v>
      </c>
      <c r="O2054" t="str">
        <f>INDEX(lehmad!F$2:F$412,MATCH(klypsid!$B2054,lehmad!$A$2:$A$412,0))</f>
        <v>DYNASTY-ET</v>
      </c>
      <c r="P2054">
        <f>INDEX(lehmad!G$2:G$412,MATCH(klypsid!$B2054,lehmad!$A$2:$A$412,0))</f>
        <v>2002</v>
      </c>
      <c r="Q2054" s="2">
        <f>INDEX(lehmad!H$2:H$412,MATCH(klypsid!$B2054,lehmad!$A$2:$A$412,0))</f>
        <v>36044</v>
      </c>
      <c r="R2054">
        <f>INDEX(lehmad!I$2:I$412,MATCH(klypsid!$B2054,lehmad!$A$2:$A$412,0))</f>
        <v>124</v>
      </c>
      <c r="S2054">
        <f t="shared" si="225"/>
        <v>1</v>
      </c>
      <c r="T2054">
        <f t="shared" si="226"/>
        <v>192</v>
      </c>
      <c r="U2054">
        <f t="shared" si="227"/>
        <v>3</v>
      </c>
      <c r="V2054">
        <f t="shared" si="228"/>
        <v>1.2630344058337937</v>
      </c>
      <c r="W2054">
        <f t="shared" si="229"/>
        <v>7</v>
      </c>
      <c r="X2054">
        <f t="shared" si="230"/>
        <v>31</v>
      </c>
    </row>
    <row r="2055" spans="1:24" x14ac:dyDescent="0.25">
      <c r="A2055">
        <v>3432</v>
      </c>
      <c r="B2055" t="str">
        <f t="shared" si="224"/>
        <v>E3432</v>
      </c>
      <c r="C2055" t="s">
        <v>94</v>
      </c>
      <c r="D2055">
        <v>1</v>
      </c>
      <c r="E2055" s="2">
        <v>39439</v>
      </c>
      <c r="F2055" s="2">
        <v>39663</v>
      </c>
      <c r="G2055">
        <v>40.700000000000003</v>
      </c>
      <c r="H2055">
        <v>4.0199999999999996</v>
      </c>
      <c r="I2055">
        <v>3.02</v>
      </c>
      <c r="J2055">
        <v>18</v>
      </c>
      <c r="K2055" t="str">
        <f>INDEX(lehmad!B$2:B$412,MATCH(klypsid!$B2055,lehmad!$A$2:$A$412,0))</f>
        <v>25.04.2005</v>
      </c>
      <c r="L2055">
        <f>INDEX(lehmad!C$2:C$412,MATCH(klypsid!$B2055,lehmad!$A$2:$A$412,0))</f>
        <v>56172</v>
      </c>
      <c r="M2055">
        <f>INDEX(lehmad!D$2:D$412,MATCH(klypsid!$B2055,lehmad!$A$2:$A$412,0))</f>
        <v>112</v>
      </c>
      <c r="N2055">
        <f>INDEX(lehmad!E$2:E$412,MATCH(klypsid!$B2055,lehmad!$A$2:$A$412,0))</f>
        <v>0.92600000000000005</v>
      </c>
      <c r="O2055" t="str">
        <f>INDEX(lehmad!F$2:F$412,MATCH(klypsid!$B2055,lehmad!$A$2:$A$412,0))</f>
        <v>DYNASTY-ET</v>
      </c>
      <c r="P2055">
        <f>INDEX(lehmad!G$2:G$412,MATCH(klypsid!$B2055,lehmad!$A$2:$A$412,0))</f>
        <v>2002</v>
      </c>
      <c r="Q2055" s="2">
        <f>INDEX(lehmad!H$2:H$412,MATCH(klypsid!$B2055,lehmad!$A$2:$A$412,0))</f>
        <v>36044</v>
      </c>
      <c r="R2055">
        <f>INDEX(lehmad!I$2:I$412,MATCH(klypsid!$B2055,lehmad!$A$2:$A$412,0))</f>
        <v>124</v>
      </c>
      <c r="S2055">
        <f t="shared" si="225"/>
        <v>1</v>
      </c>
      <c r="T2055">
        <f t="shared" si="226"/>
        <v>224</v>
      </c>
      <c r="U2055">
        <f t="shared" si="227"/>
        <v>3</v>
      </c>
      <c r="V2055">
        <f t="shared" si="228"/>
        <v>0.52606881166758779</v>
      </c>
      <c r="W2055">
        <f t="shared" si="229"/>
        <v>8</v>
      </c>
      <c r="X2055">
        <f t="shared" si="230"/>
        <v>32</v>
      </c>
    </row>
    <row r="2056" spans="1:24" x14ac:dyDescent="0.25">
      <c r="A2056">
        <v>3432</v>
      </c>
      <c r="B2056" t="str">
        <f t="shared" si="224"/>
        <v>E3432</v>
      </c>
      <c r="C2056" t="s">
        <v>94</v>
      </c>
      <c r="D2056">
        <v>1</v>
      </c>
      <c r="E2056" s="2">
        <v>39439</v>
      </c>
      <c r="F2056" s="2">
        <v>39693</v>
      </c>
      <c r="G2056">
        <v>36.1</v>
      </c>
      <c r="H2056">
        <v>4.3099999999999996</v>
      </c>
      <c r="I2056">
        <v>3.28</v>
      </c>
      <c r="J2056">
        <v>14</v>
      </c>
      <c r="K2056" t="str">
        <f>INDEX(lehmad!B$2:B$412,MATCH(klypsid!$B2056,lehmad!$A$2:$A$412,0))</f>
        <v>25.04.2005</v>
      </c>
      <c r="L2056">
        <f>INDEX(lehmad!C$2:C$412,MATCH(klypsid!$B2056,lehmad!$A$2:$A$412,0))</f>
        <v>56172</v>
      </c>
      <c r="M2056">
        <f>INDEX(lehmad!D$2:D$412,MATCH(klypsid!$B2056,lehmad!$A$2:$A$412,0))</f>
        <v>112</v>
      </c>
      <c r="N2056">
        <f>INDEX(lehmad!E$2:E$412,MATCH(klypsid!$B2056,lehmad!$A$2:$A$412,0))</f>
        <v>0.92600000000000005</v>
      </c>
      <c r="O2056" t="str">
        <f>INDEX(lehmad!F$2:F$412,MATCH(klypsid!$B2056,lehmad!$A$2:$A$412,0))</f>
        <v>DYNASTY-ET</v>
      </c>
      <c r="P2056">
        <f>INDEX(lehmad!G$2:G$412,MATCH(klypsid!$B2056,lehmad!$A$2:$A$412,0))</f>
        <v>2002</v>
      </c>
      <c r="Q2056" s="2">
        <f>INDEX(lehmad!H$2:H$412,MATCH(klypsid!$B2056,lehmad!$A$2:$A$412,0))</f>
        <v>36044</v>
      </c>
      <c r="R2056">
        <f>INDEX(lehmad!I$2:I$412,MATCH(klypsid!$B2056,lehmad!$A$2:$A$412,0))</f>
        <v>124</v>
      </c>
      <c r="S2056">
        <f t="shared" si="225"/>
        <v>1</v>
      </c>
      <c r="T2056">
        <f t="shared" si="226"/>
        <v>254</v>
      </c>
      <c r="U2056">
        <f t="shared" si="227"/>
        <v>3</v>
      </c>
      <c r="V2056">
        <f t="shared" si="228"/>
        <v>0.16349873228287937</v>
      </c>
      <c r="W2056">
        <f t="shared" si="229"/>
        <v>9</v>
      </c>
      <c r="X2056">
        <f t="shared" si="230"/>
        <v>30</v>
      </c>
    </row>
    <row r="2057" spans="1:24" x14ac:dyDescent="0.25">
      <c r="A2057">
        <v>3432</v>
      </c>
      <c r="B2057" t="str">
        <f t="shared" si="224"/>
        <v>E3432</v>
      </c>
      <c r="C2057" t="s">
        <v>94</v>
      </c>
      <c r="D2057">
        <v>1</v>
      </c>
      <c r="E2057" s="2">
        <v>39439</v>
      </c>
      <c r="F2057" s="2">
        <v>39722</v>
      </c>
      <c r="G2057">
        <v>30.1</v>
      </c>
      <c r="H2057">
        <v>4.05</v>
      </c>
      <c r="I2057">
        <v>3.19</v>
      </c>
      <c r="J2057">
        <v>26</v>
      </c>
      <c r="K2057" t="str">
        <f>INDEX(lehmad!B$2:B$412,MATCH(klypsid!$B2057,lehmad!$A$2:$A$412,0))</f>
        <v>25.04.2005</v>
      </c>
      <c r="L2057">
        <f>INDEX(lehmad!C$2:C$412,MATCH(klypsid!$B2057,lehmad!$A$2:$A$412,0))</f>
        <v>56172</v>
      </c>
      <c r="M2057">
        <f>INDEX(lehmad!D$2:D$412,MATCH(klypsid!$B2057,lehmad!$A$2:$A$412,0))</f>
        <v>112</v>
      </c>
      <c r="N2057">
        <f>INDEX(lehmad!E$2:E$412,MATCH(klypsid!$B2057,lehmad!$A$2:$A$412,0))</f>
        <v>0.92600000000000005</v>
      </c>
      <c r="O2057" t="str">
        <f>INDEX(lehmad!F$2:F$412,MATCH(klypsid!$B2057,lehmad!$A$2:$A$412,0))</f>
        <v>DYNASTY-ET</v>
      </c>
      <c r="P2057">
        <f>INDEX(lehmad!G$2:G$412,MATCH(klypsid!$B2057,lehmad!$A$2:$A$412,0))</f>
        <v>2002</v>
      </c>
      <c r="Q2057" s="2">
        <f>INDEX(lehmad!H$2:H$412,MATCH(klypsid!$B2057,lehmad!$A$2:$A$412,0))</f>
        <v>36044</v>
      </c>
      <c r="R2057">
        <f>INDEX(lehmad!I$2:I$412,MATCH(klypsid!$B2057,lehmad!$A$2:$A$412,0))</f>
        <v>124</v>
      </c>
      <c r="S2057">
        <f t="shared" si="225"/>
        <v>1</v>
      </c>
      <c r="T2057">
        <f t="shared" si="226"/>
        <v>283</v>
      </c>
      <c r="U2057">
        <f t="shared" si="227"/>
        <v>3</v>
      </c>
      <c r="V2057">
        <f t="shared" si="228"/>
        <v>1.0565835283663676</v>
      </c>
      <c r="W2057">
        <f t="shared" si="229"/>
        <v>10</v>
      </c>
      <c r="X2057">
        <f t="shared" si="230"/>
        <v>29</v>
      </c>
    </row>
    <row r="2058" spans="1:24" x14ac:dyDescent="0.25">
      <c r="A2058">
        <v>3432</v>
      </c>
      <c r="B2058" t="str">
        <f t="shared" si="224"/>
        <v>E3432</v>
      </c>
      <c r="C2058" t="s">
        <v>94</v>
      </c>
      <c r="D2058">
        <v>2</v>
      </c>
      <c r="E2058" s="2">
        <v>39797</v>
      </c>
      <c r="F2058" s="2">
        <v>39817</v>
      </c>
      <c r="G2058">
        <v>61</v>
      </c>
      <c r="H2058">
        <v>4.2</v>
      </c>
      <c r="I2058">
        <v>2.9</v>
      </c>
      <c r="J2058">
        <v>65</v>
      </c>
      <c r="K2058" t="str">
        <f>INDEX(lehmad!B$2:B$412,MATCH(klypsid!$B2058,lehmad!$A$2:$A$412,0))</f>
        <v>25.04.2005</v>
      </c>
      <c r="L2058">
        <f>INDEX(lehmad!C$2:C$412,MATCH(klypsid!$B2058,lehmad!$A$2:$A$412,0))</f>
        <v>56172</v>
      </c>
      <c r="M2058">
        <f>INDEX(lehmad!D$2:D$412,MATCH(klypsid!$B2058,lehmad!$A$2:$A$412,0))</f>
        <v>112</v>
      </c>
      <c r="N2058">
        <f>INDEX(lehmad!E$2:E$412,MATCH(klypsid!$B2058,lehmad!$A$2:$A$412,0))</f>
        <v>0.92600000000000005</v>
      </c>
      <c r="O2058" t="str">
        <f>INDEX(lehmad!F$2:F$412,MATCH(klypsid!$B2058,lehmad!$A$2:$A$412,0))</f>
        <v>DYNASTY-ET</v>
      </c>
      <c r="P2058">
        <f>INDEX(lehmad!G$2:G$412,MATCH(klypsid!$B2058,lehmad!$A$2:$A$412,0))</f>
        <v>2002</v>
      </c>
      <c r="Q2058" s="2">
        <f>INDEX(lehmad!H$2:H$412,MATCH(klypsid!$B2058,lehmad!$A$2:$A$412,0))</f>
        <v>36044</v>
      </c>
      <c r="R2058">
        <f>INDEX(lehmad!I$2:I$412,MATCH(klypsid!$B2058,lehmad!$A$2:$A$412,0))</f>
        <v>124</v>
      </c>
      <c r="S2058">
        <f t="shared" si="225"/>
        <v>2</v>
      </c>
      <c r="T2058">
        <f t="shared" si="226"/>
        <v>20</v>
      </c>
      <c r="U2058">
        <f t="shared" si="227"/>
        <v>1</v>
      </c>
      <c r="V2058">
        <f t="shared" si="228"/>
        <v>2.37851162325373</v>
      </c>
      <c r="W2058">
        <f t="shared" si="229"/>
        <v>1</v>
      </c>
      <c r="X2058">
        <f t="shared" si="230"/>
        <v>20</v>
      </c>
    </row>
    <row r="2059" spans="1:24" x14ac:dyDescent="0.25">
      <c r="A2059">
        <v>3432</v>
      </c>
      <c r="B2059" t="str">
        <f t="shared" si="224"/>
        <v>E3432</v>
      </c>
      <c r="C2059" t="s">
        <v>94</v>
      </c>
      <c r="D2059">
        <v>2</v>
      </c>
      <c r="E2059" s="2">
        <v>39797</v>
      </c>
      <c r="F2059" s="2">
        <v>39845</v>
      </c>
      <c r="G2059">
        <v>51</v>
      </c>
      <c r="H2059">
        <v>3.08</v>
      </c>
      <c r="I2059">
        <v>3.15</v>
      </c>
      <c r="J2059">
        <v>1444</v>
      </c>
      <c r="K2059" t="str">
        <f>INDEX(lehmad!B$2:B$412,MATCH(klypsid!$B2059,lehmad!$A$2:$A$412,0))</f>
        <v>25.04.2005</v>
      </c>
      <c r="L2059">
        <f>INDEX(lehmad!C$2:C$412,MATCH(klypsid!$B2059,lehmad!$A$2:$A$412,0))</f>
        <v>56172</v>
      </c>
      <c r="M2059">
        <f>INDEX(lehmad!D$2:D$412,MATCH(klypsid!$B2059,lehmad!$A$2:$A$412,0))</f>
        <v>112</v>
      </c>
      <c r="N2059">
        <f>INDEX(lehmad!E$2:E$412,MATCH(klypsid!$B2059,lehmad!$A$2:$A$412,0))</f>
        <v>0.92600000000000005</v>
      </c>
      <c r="O2059" t="str">
        <f>INDEX(lehmad!F$2:F$412,MATCH(klypsid!$B2059,lehmad!$A$2:$A$412,0))</f>
        <v>DYNASTY-ET</v>
      </c>
      <c r="P2059">
        <f>INDEX(lehmad!G$2:G$412,MATCH(klypsid!$B2059,lehmad!$A$2:$A$412,0))</f>
        <v>2002</v>
      </c>
      <c r="Q2059" s="2">
        <f>INDEX(lehmad!H$2:H$412,MATCH(klypsid!$B2059,lehmad!$A$2:$A$412,0))</f>
        <v>36044</v>
      </c>
      <c r="R2059">
        <f>INDEX(lehmad!I$2:I$412,MATCH(klypsid!$B2059,lehmad!$A$2:$A$412,0))</f>
        <v>124</v>
      </c>
      <c r="S2059">
        <f t="shared" si="225"/>
        <v>2</v>
      </c>
      <c r="T2059">
        <f t="shared" si="226"/>
        <v>48</v>
      </c>
      <c r="U2059">
        <f t="shared" si="227"/>
        <v>1</v>
      </c>
      <c r="V2059">
        <f t="shared" si="228"/>
        <v>6.8519988371124461</v>
      </c>
      <c r="W2059">
        <f t="shared" si="229"/>
        <v>2</v>
      </c>
      <c r="X2059">
        <f t="shared" si="230"/>
        <v>28</v>
      </c>
    </row>
    <row r="2060" spans="1:24" x14ac:dyDescent="0.25">
      <c r="A2060">
        <v>3432</v>
      </c>
      <c r="B2060" t="str">
        <f t="shared" si="224"/>
        <v>E3432</v>
      </c>
      <c r="C2060" t="s">
        <v>94</v>
      </c>
      <c r="D2060">
        <v>2</v>
      </c>
      <c r="E2060" s="2">
        <v>39797</v>
      </c>
      <c r="F2060" s="2">
        <v>39875</v>
      </c>
      <c r="G2060">
        <v>53.4</v>
      </c>
      <c r="H2060">
        <v>2.84</v>
      </c>
      <c r="I2060">
        <v>2.74</v>
      </c>
      <c r="J2060">
        <v>46</v>
      </c>
      <c r="K2060" t="str">
        <f>INDEX(lehmad!B$2:B$412,MATCH(klypsid!$B2060,lehmad!$A$2:$A$412,0))</f>
        <v>25.04.2005</v>
      </c>
      <c r="L2060">
        <f>INDEX(lehmad!C$2:C$412,MATCH(klypsid!$B2060,lehmad!$A$2:$A$412,0))</f>
        <v>56172</v>
      </c>
      <c r="M2060">
        <f>INDEX(lehmad!D$2:D$412,MATCH(klypsid!$B2060,lehmad!$A$2:$A$412,0))</f>
        <v>112</v>
      </c>
      <c r="N2060">
        <f>INDEX(lehmad!E$2:E$412,MATCH(klypsid!$B2060,lehmad!$A$2:$A$412,0))</f>
        <v>0.92600000000000005</v>
      </c>
      <c r="O2060" t="str">
        <f>INDEX(lehmad!F$2:F$412,MATCH(klypsid!$B2060,lehmad!$A$2:$A$412,0))</f>
        <v>DYNASTY-ET</v>
      </c>
      <c r="P2060">
        <f>INDEX(lehmad!G$2:G$412,MATCH(klypsid!$B2060,lehmad!$A$2:$A$412,0))</f>
        <v>2002</v>
      </c>
      <c r="Q2060" s="2">
        <f>INDEX(lehmad!H$2:H$412,MATCH(klypsid!$B2060,lehmad!$A$2:$A$412,0))</f>
        <v>36044</v>
      </c>
      <c r="R2060">
        <f>INDEX(lehmad!I$2:I$412,MATCH(klypsid!$B2060,lehmad!$A$2:$A$412,0))</f>
        <v>124</v>
      </c>
      <c r="S2060">
        <f t="shared" si="225"/>
        <v>2</v>
      </c>
      <c r="T2060">
        <f t="shared" si="226"/>
        <v>78</v>
      </c>
      <c r="U2060">
        <f t="shared" si="227"/>
        <v>2</v>
      </c>
      <c r="V2060">
        <f t="shared" si="228"/>
        <v>1.8797057662822882</v>
      </c>
      <c r="W2060">
        <f t="shared" si="229"/>
        <v>3</v>
      </c>
      <c r="X2060">
        <f t="shared" si="230"/>
        <v>30</v>
      </c>
    </row>
    <row r="2061" spans="1:24" x14ac:dyDescent="0.25">
      <c r="A2061">
        <v>3432</v>
      </c>
      <c r="B2061" t="str">
        <f t="shared" si="224"/>
        <v>E3432</v>
      </c>
      <c r="C2061" t="s">
        <v>94</v>
      </c>
      <c r="D2061">
        <v>2</v>
      </c>
      <c r="E2061" s="2">
        <v>39797</v>
      </c>
      <c r="F2061" s="2">
        <v>39908</v>
      </c>
      <c r="G2061">
        <v>55.3</v>
      </c>
      <c r="H2061">
        <v>3.34</v>
      </c>
      <c r="I2061">
        <v>3.02</v>
      </c>
      <c r="J2061">
        <v>262</v>
      </c>
      <c r="K2061" t="str">
        <f>INDEX(lehmad!B$2:B$412,MATCH(klypsid!$B2061,lehmad!$A$2:$A$412,0))</f>
        <v>25.04.2005</v>
      </c>
      <c r="L2061">
        <f>INDEX(lehmad!C$2:C$412,MATCH(klypsid!$B2061,lehmad!$A$2:$A$412,0))</f>
        <v>56172</v>
      </c>
      <c r="M2061">
        <f>INDEX(lehmad!D$2:D$412,MATCH(klypsid!$B2061,lehmad!$A$2:$A$412,0))</f>
        <v>112</v>
      </c>
      <c r="N2061">
        <f>INDEX(lehmad!E$2:E$412,MATCH(klypsid!$B2061,lehmad!$A$2:$A$412,0))</f>
        <v>0.92600000000000005</v>
      </c>
      <c r="O2061" t="str">
        <f>INDEX(lehmad!F$2:F$412,MATCH(klypsid!$B2061,lehmad!$A$2:$A$412,0))</f>
        <v>DYNASTY-ET</v>
      </c>
      <c r="P2061">
        <f>INDEX(lehmad!G$2:G$412,MATCH(klypsid!$B2061,lehmad!$A$2:$A$412,0))</f>
        <v>2002</v>
      </c>
      <c r="Q2061" s="2">
        <f>INDEX(lehmad!H$2:H$412,MATCH(klypsid!$B2061,lehmad!$A$2:$A$412,0))</f>
        <v>36044</v>
      </c>
      <c r="R2061">
        <f>INDEX(lehmad!I$2:I$412,MATCH(klypsid!$B2061,lehmad!$A$2:$A$412,0))</f>
        <v>124</v>
      </c>
      <c r="S2061">
        <f t="shared" si="225"/>
        <v>2</v>
      </c>
      <c r="T2061">
        <f t="shared" si="226"/>
        <v>111</v>
      </c>
      <c r="U2061">
        <f t="shared" si="227"/>
        <v>2</v>
      </c>
      <c r="V2061">
        <f t="shared" si="228"/>
        <v>4.3895668117627258</v>
      </c>
      <c r="W2061">
        <f t="shared" si="229"/>
        <v>4</v>
      </c>
      <c r="X2061">
        <f t="shared" si="230"/>
        <v>33</v>
      </c>
    </row>
    <row r="2062" spans="1:24" x14ac:dyDescent="0.25">
      <c r="A2062">
        <v>3432</v>
      </c>
      <c r="B2062" t="str">
        <f t="shared" si="224"/>
        <v>E3432</v>
      </c>
      <c r="C2062" t="s">
        <v>94</v>
      </c>
      <c r="D2062">
        <v>2</v>
      </c>
      <c r="E2062" s="2">
        <v>39797</v>
      </c>
      <c r="F2062" s="2">
        <v>39944</v>
      </c>
      <c r="G2062">
        <v>52.4</v>
      </c>
      <c r="H2062">
        <v>3</v>
      </c>
      <c r="I2062">
        <v>2.79</v>
      </c>
      <c r="J2062">
        <v>24</v>
      </c>
      <c r="K2062" t="str">
        <f>INDEX(lehmad!B$2:B$412,MATCH(klypsid!$B2062,lehmad!$A$2:$A$412,0))</f>
        <v>25.04.2005</v>
      </c>
      <c r="L2062">
        <f>INDEX(lehmad!C$2:C$412,MATCH(klypsid!$B2062,lehmad!$A$2:$A$412,0))</f>
        <v>56172</v>
      </c>
      <c r="M2062">
        <f>INDEX(lehmad!D$2:D$412,MATCH(klypsid!$B2062,lehmad!$A$2:$A$412,0))</f>
        <v>112</v>
      </c>
      <c r="N2062">
        <f>INDEX(lehmad!E$2:E$412,MATCH(klypsid!$B2062,lehmad!$A$2:$A$412,0))</f>
        <v>0.92600000000000005</v>
      </c>
      <c r="O2062" t="str">
        <f>INDEX(lehmad!F$2:F$412,MATCH(klypsid!$B2062,lehmad!$A$2:$A$412,0))</f>
        <v>DYNASTY-ET</v>
      </c>
      <c r="P2062">
        <f>INDEX(lehmad!G$2:G$412,MATCH(klypsid!$B2062,lehmad!$A$2:$A$412,0))</f>
        <v>2002</v>
      </c>
      <c r="Q2062" s="2">
        <f>INDEX(lehmad!H$2:H$412,MATCH(klypsid!$B2062,lehmad!$A$2:$A$412,0))</f>
        <v>36044</v>
      </c>
      <c r="R2062">
        <f>INDEX(lehmad!I$2:I$412,MATCH(klypsid!$B2062,lehmad!$A$2:$A$412,0))</f>
        <v>124</v>
      </c>
      <c r="S2062">
        <f t="shared" si="225"/>
        <v>2</v>
      </c>
      <c r="T2062">
        <f t="shared" si="226"/>
        <v>147</v>
      </c>
      <c r="U2062">
        <f t="shared" si="227"/>
        <v>2</v>
      </c>
      <c r="V2062">
        <f t="shared" si="228"/>
        <v>0.94110631094643127</v>
      </c>
      <c r="W2062">
        <f t="shared" si="229"/>
        <v>5</v>
      </c>
      <c r="X2062">
        <f t="shared" si="230"/>
        <v>36</v>
      </c>
    </row>
    <row r="2063" spans="1:24" x14ac:dyDescent="0.25">
      <c r="A2063">
        <v>3432</v>
      </c>
      <c r="B2063" t="str">
        <f t="shared" si="224"/>
        <v>E3432</v>
      </c>
      <c r="C2063" t="s">
        <v>94</v>
      </c>
      <c r="D2063">
        <v>2</v>
      </c>
      <c r="E2063" s="2">
        <v>39797</v>
      </c>
      <c r="F2063" s="2">
        <v>39972</v>
      </c>
      <c r="G2063">
        <v>55.7</v>
      </c>
      <c r="H2063">
        <v>2.99</v>
      </c>
      <c r="I2063">
        <v>2.85</v>
      </c>
      <c r="J2063">
        <v>70</v>
      </c>
      <c r="K2063" t="str">
        <f>INDEX(lehmad!B$2:B$412,MATCH(klypsid!$B2063,lehmad!$A$2:$A$412,0))</f>
        <v>25.04.2005</v>
      </c>
      <c r="L2063">
        <f>INDEX(lehmad!C$2:C$412,MATCH(klypsid!$B2063,lehmad!$A$2:$A$412,0))</f>
        <v>56172</v>
      </c>
      <c r="M2063">
        <f>INDEX(lehmad!D$2:D$412,MATCH(klypsid!$B2063,lehmad!$A$2:$A$412,0))</f>
        <v>112</v>
      </c>
      <c r="N2063">
        <f>INDEX(lehmad!E$2:E$412,MATCH(klypsid!$B2063,lehmad!$A$2:$A$412,0))</f>
        <v>0.92600000000000005</v>
      </c>
      <c r="O2063" t="str">
        <f>INDEX(lehmad!F$2:F$412,MATCH(klypsid!$B2063,lehmad!$A$2:$A$412,0))</f>
        <v>DYNASTY-ET</v>
      </c>
      <c r="P2063">
        <f>INDEX(lehmad!G$2:G$412,MATCH(klypsid!$B2063,lehmad!$A$2:$A$412,0))</f>
        <v>2002</v>
      </c>
      <c r="Q2063" s="2">
        <f>INDEX(lehmad!H$2:H$412,MATCH(klypsid!$B2063,lehmad!$A$2:$A$412,0))</f>
        <v>36044</v>
      </c>
      <c r="R2063">
        <f>INDEX(lehmad!I$2:I$412,MATCH(klypsid!$B2063,lehmad!$A$2:$A$412,0))</f>
        <v>124</v>
      </c>
      <c r="S2063">
        <f t="shared" si="225"/>
        <v>2</v>
      </c>
      <c r="T2063">
        <f t="shared" si="226"/>
        <v>175</v>
      </c>
      <c r="U2063">
        <f t="shared" si="227"/>
        <v>3</v>
      </c>
      <c r="V2063">
        <f t="shared" si="228"/>
        <v>2.4854268271702415</v>
      </c>
      <c r="W2063">
        <f t="shared" si="229"/>
        <v>6</v>
      </c>
      <c r="X2063">
        <f t="shared" si="230"/>
        <v>28</v>
      </c>
    </row>
    <row r="2064" spans="1:24" x14ac:dyDescent="0.25">
      <c r="A2064">
        <v>3432</v>
      </c>
      <c r="B2064" t="str">
        <f t="shared" si="224"/>
        <v>E3432</v>
      </c>
      <c r="C2064" t="s">
        <v>94</v>
      </c>
      <c r="D2064">
        <v>2</v>
      </c>
      <c r="E2064" s="2">
        <v>39797</v>
      </c>
      <c r="F2064" s="2">
        <v>40007</v>
      </c>
      <c r="G2064">
        <v>44.8</v>
      </c>
      <c r="H2064">
        <v>2.57</v>
      </c>
      <c r="I2064">
        <v>3.28</v>
      </c>
      <c r="J2064">
        <v>858</v>
      </c>
      <c r="K2064" t="str">
        <f>INDEX(lehmad!B$2:B$412,MATCH(klypsid!$B2064,lehmad!$A$2:$A$412,0))</f>
        <v>25.04.2005</v>
      </c>
      <c r="L2064">
        <f>INDEX(lehmad!C$2:C$412,MATCH(klypsid!$B2064,lehmad!$A$2:$A$412,0))</f>
        <v>56172</v>
      </c>
      <c r="M2064">
        <f>INDEX(lehmad!D$2:D$412,MATCH(klypsid!$B2064,lehmad!$A$2:$A$412,0))</f>
        <v>112</v>
      </c>
      <c r="N2064">
        <f>INDEX(lehmad!E$2:E$412,MATCH(klypsid!$B2064,lehmad!$A$2:$A$412,0))</f>
        <v>0.92600000000000005</v>
      </c>
      <c r="O2064" t="str">
        <f>INDEX(lehmad!F$2:F$412,MATCH(klypsid!$B2064,lehmad!$A$2:$A$412,0))</f>
        <v>DYNASTY-ET</v>
      </c>
      <c r="P2064">
        <f>INDEX(lehmad!G$2:G$412,MATCH(klypsid!$B2064,lehmad!$A$2:$A$412,0))</f>
        <v>2002</v>
      </c>
      <c r="Q2064" s="2">
        <f>INDEX(lehmad!H$2:H$412,MATCH(klypsid!$B2064,lehmad!$A$2:$A$412,0))</f>
        <v>36044</v>
      </c>
      <c r="R2064">
        <f>INDEX(lehmad!I$2:I$412,MATCH(klypsid!$B2064,lehmad!$A$2:$A$412,0))</f>
        <v>124</v>
      </c>
      <c r="S2064">
        <f t="shared" si="225"/>
        <v>2</v>
      </c>
      <c r="T2064">
        <f t="shared" si="226"/>
        <v>210</v>
      </c>
      <c r="U2064">
        <f t="shared" si="227"/>
        <v>3</v>
      </c>
      <c r="V2064">
        <f t="shared" si="228"/>
        <v>6.1009776477248217</v>
      </c>
      <c r="W2064">
        <f t="shared" si="229"/>
        <v>7</v>
      </c>
      <c r="X2064">
        <f t="shared" si="230"/>
        <v>35</v>
      </c>
    </row>
    <row r="2065" spans="1:24" x14ac:dyDescent="0.25">
      <c r="A2065">
        <v>3432</v>
      </c>
      <c r="B2065" t="str">
        <f t="shared" si="224"/>
        <v>E3432</v>
      </c>
      <c r="C2065" t="s">
        <v>94</v>
      </c>
      <c r="D2065">
        <v>2</v>
      </c>
      <c r="E2065" s="2">
        <v>39797</v>
      </c>
      <c r="F2065" s="2">
        <v>40037</v>
      </c>
      <c r="G2065">
        <v>39</v>
      </c>
      <c r="H2065">
        <v>3.06</v>
      </c>
      <c r="I2065">
        <v>3.15</v>
      </c>
      <c r="J2065">
        <v>915</v>
      </c>
      <c r="K2065" t="str">
        <f>INDEX(lehmad!B$2:B$412,MATCH(klypsid!$B2065,lehmad!$A$2:$A$412,0))</f>
        <v>25.04.2005</v>
      </c>
      <c r="L2065">
        <f>INDEX(lehmad!C$2:C$412,MATCH(klypsid!$B2065,lehmad!$A$2:$A$412,0))</f>
        <v>56172</v>
      </c>
      <c r="M2065">
        <f>INDEX(lehmad!D$2:D$412,MATCH(klypsid!$B2065,lehmad!$A$2:$A$412,0))</f>
        <v>112</v>
      </c>
      <c r="N2065">
        <f>INDEX(lehmad!E$2:E$412,MATCH(klypsid!$B2065,lehmad!$A$2:$A$412,0))</f>
        <v>0.92600000000000005</v>
      </c>
      <c r="O2065" t="str">
        <f>INDEX(lehmad!F$2:F$412,MATCH(klypsid!$B2065,lehmad!$A$2:$A$412,0))</f>
        <v>DYNASTY-ET</v>
      </c>
      <c r="P2065">
        <f>INDEX(lehmad!G$2:G$412,MATCH(klypsid!$B2065,lehmad!$A$2:$A$412,0))</f>
        <v>2002</v>
      </c>
      <c r="Q2065" s="2">
        <f>INDEX(lehmad!H$2:H$412,MATCH(klypsid!$B2065,lehmad!$A$2:$A$412,0))</f>
        <v>36044</v>
      </c>
      <c r="R2065">
        <f>INDEX(lehmad!I$2:I$412,MATCH(klypsid!$B2065,lehmad!$A$2:$A$412,0))</f>
        <v>124</v>
      </c>
      <c r="S2065">
        <f t="shared" si="225"/>
        <v>2</v>
      </c>
      <c r="T2065">
        <f t="shared" si="226"/>
        <v>240</v>
      </c>
      <c r="U2065">
        <f t="shared" si="227"/>
        <v>3</v>
      </c>
      <c r="V2065">
        <f t="shared" si="228"/>
        <v>6.193771743396681</v>
      </c>
      <c r="W2065">
        <f t="shared" si="229"/>
        <v>8</v>
      </c>
      <c r="X2065">
        <f t="shared" si="230"/>
        <v>30</v>
      </c>
    </row>
    <row r="2066" spans="1:24" x14ac:dyDescent="0.25">
      <c r="A2066">
        <v>3432</v>
      </c>
      <c r="B2066" t="str">
        <f t="shared" si="224"/>
        <v>E3432</v>
      </c>
      <c r="C2066" t="s">
        <v>94</v>
      </c>
      <c r="D2066">
        <v>2</v>
      </c>
      <c r="E2066" s="2">
        <v>39797</v>
      </c>
      <c r="F2066" s="2">
        <v>40066</v>
      </c>
      <c r="G2066">
        <v>32.299999999999997</v>
      </c>
      <c r="H2066">
        <v>3.87</v>
      </c>
      <c r="I2066">
        <v>3.31</v>
      </c>
      <c r="J2066">
        <v>600</v>
      </c>
      <c r="K2066" t="str">
        <f>INDEX(lehmad!B$2:B$412,MATCH(klypsid!$B2066,lehmad!$A$2:$A$412,0))</f>
        <v>25.04.2005</v>
      </c>
      <c r="L2066">
        <f>INDEX(lehmad!C$2:C$412,MATCH(klypsid!$B2066,lehmad!$A$2:$A$412,0))</f>
        <v>56172</v>
      </c>
      <c r="M2066">
        <f>INDEX(lehmad!D$2:D$412,MATCH(klypsid!$B2066,lehmad!$A$2:$A$412,0))</f>
        <v>112</v>
      </c>
      <c r="N2066">
        <f>INDEX(lehmad!E$2:E$412,MATCH(klypsid!$B2066,lehmad!$A$2:$A$412,0))</f>
        <v>0.92600000000000005</v>
      </c>
      <c r="O2066" t="str">
        <f>INDEX(lehmad!F$2:F$412,MATCH(klypsid!$B2066,lehmad!$A$2:$A$412,0))</f>
        <v>DYNASTY-ET</v>
      </c>
      <c r="P2066">
        <f>INDEX(lehmad!G$2:G$412,MATCH(klypsid!$B2066,lehmad!$A$2:$A$412,0))</f>
        <v>2002</v>
      </c>
      <c r="Q2066" s="2">
        <f>INDEX(lehmad!H$2:H$412,MATCH(klypsid!$B2066,lehmad!$A$2:$A$412,0))</f>
        <v>36044</v>
      </c>
      <c r="R2066">
        <f>INDEX(lehmad!I$2:I$412,MATCH(klypsid!$B2066,lehmad!$A$2:$A$412,0))</f>
        <v>124</v>
      </c>
      <c r="S2066">
        <f t="shared" si="225"/>
        <v>2</v>
      </c>
      <c r="T2066">
        <f t="shared" si="226"/>
        <v>269</v>
      </c>
      <c r="U2066">
        <f t="shared" si="227"/>
        <v>3</v>
      </c>
      <c r="V2066">
        <f t="shared" si="228"/>
        <v>5.5849625007211561</v>
      </c>
      <c r="W2066">
        <f t="shared" si="229"/>
        <v>9</v>
      </c>
      <c r="X2066">
        <f t="shared" si="230"/>
        <v>29</v>
      </c>
    </row>
    <row r="2067" spans="1:24" x14ac:dyDescent="0.25">
      <c r="A2067">
        <v>3432</v>
      </c>
      <c r="B2067" t="str">
        <f t="shared" si="224"/>
        <v>E3432</v>
      </c>
      <c r="C2067" t="s">
        <v>94</v>
      </c>
      <c r="D2067">
        <v>2</v>
      </c>
      <c r="E2067" s="2">
        <v>39797</v>
      </c>
      <c r="F2067" s="2">
        <v>40094</v>
      </c>
      <c r="G2067">
        <v>28.8</v>
      </c>
      <c r="H2067">
        <v>5.2</v>
      </c>
      <c r="I2067">
        <v>3.59</v>
      </c>
      <c r="J2067">
        <v>340</v>
      </c>
      <c r="K2067" t="str">
        <f>INDEX(lehmad!B$2:B$412,MATCH(klypsid!$B2067,lehmad!$A$2:$A$412,0))</f>
        <v>25.04.2005</v>
      </c>
      <c r="L2067">
        <f>INDEX(lehmad!C$2:C$412,MATCH(klypsid!$B2067,lehmad!$A$2:$A$412,0))</f>
        <v>56172</v>
      </c>
      <c r="M2067">
        <f>INDEX(lehmad!D$2:D$412,MATCH(klypsid!$B2067,lehmad!$A$2:$A$412,0))</f>
        <v>112</v>
      </c>
      <c r="N2067">
        <f>INDEX(lehmad!E$2:E$412,MATCH(klypsid!$B2067,lehmad!$A$2:$A$412,0))</f>
        <v>0.92600000000000005</v>
      </c>
      <c r="O2067" t="str">
        <f>INDEX(lehmad!F$2:F$412,MATCH(klypsid!$B2067,lehmad!$A$2:$A$412,0))</f>
        <v>DYNASTY-ET</v>
      </c>
      <c r="P2067">
        <f>INDEX(lehmad!G$2:G$412,MATCH(klypsid!$B2067,lehmad!$A$2:$A$412,0))</f>
        <v>2002</v>
      </c>
      <c r="Q2067" s="2">
        <f>INDEX(lehmad!H$2:H$412,MATCH(klypsid!$B2067,lehmad!$A$2:$A$412,0))</f>
        <v>36044</v>
      </c>
      <c r="R2067">
        <f>INDEX(lehmad!I$2:I$412,MATCH(klypsid!$B2067,lehmad!$A$2:$A$412,0))</f>
        <v>124</v>
      </c>
      <c r="S2067">
        <f t="shared" si="225"/>
        <v>2</v>
      </c>
      <c r="T2067">
        <f t="shared" si="226"/>
        <v>297</v>
      </c>
      <c r="U2067">
        <f t="shared" si="227"/>
        <v>3</v>
      </c>
      <c r="V2067">
        <f t="shared" si="228"/>
        <v>4.7655347463629774</v>
      </c>
      <c r="W2067">
        <f t="shared" si="229"/>
        <v>10</v>
      </c>
      <c r="X2067">
        <f t="shared" si="230"/>
        <v>28</v>
      </c>
    </row>
    <row r="2068" spans="1:24" x14ac:dyDescent="0.25">
      <c r="A2068">
        <v>3432</v>
      </c>
      <c r="B2068" t="str">
        <f t="shared" si="224"/>
        <v>E3432</v>
      </c>
      <c r="C2068" t="s">
        <v>94</v>
      </c>
      <c r="D2068">
        <v>2</v>
      </c>
      <c r="E2068" s="2">
        <v>39797</v>
      </c>
      <c r="F2068" s="2">
        <v>40125</v>
      </c>
      <c r="G2068">
        <v>26.7</v>
      </c>
      <c r="H2068">
        <v>5.29</v>
      </c>
      <c r="I2068">
        <v>3.5</v>
      </c>
      <c r="J2068">
        <v>225</v>
      </c>
      <c r="K2068" t="str">
        <f>INDEX(lehmad!B$2:B$412,MATCH(klypsid!$B2068,lehmad!$A$2:$A$412,0))</f>
        <v>25.04.2005</v>
      </c>
      <c r="L2068">
        <f>INDEX(lehmad!C$2:C$412,MATCH(klypsid!$B2068,lehmad!$A$2:$A$412,0))</f>
        <v>56172</v>
      </c>
      <c r="M2068">
        <f>INDEX(lehmad!D$2:D$412,MATCH(klypsid!$B2068,lehmad!$A$2:$A$412,0))</f>
        <v>112</v>
      </c>
      <c r="N2068">
        <f>INDEX(lehmad!E$2:E$412,MATCH(klypsid!$B2068,lehmad!$A$2:$A$412,0))</f>
        <v>0.92600000000000005</v>
      </c>
      <c r="O2068" t="str">
        <f>INDEX(lehmad!F$2:F$412,MATCH(klypsid!$B2068,lehmad!$A$2:$A$412,0))</f>
        <v>DYNASTY-ET</v>
      </c>
      <c r="P2068">
        <f>INDEX(lehmad!G$2:G$412,MATCH(klypsid!$B2068,lehmad!$A$2:$A$412,0))</f>
        <v>2002</v>
      </c>
      <c r="Q2068" s="2">
        <f>INDEX(lehmad!H$2:H$412,MATCH(klypsid!$B2068,lehmad!$A$2:$A$412,0))</f>
        <v>36044</v>
      </c>
      <c r="R2068">
        <f>INDEX(lehmad!I$2:I$412,MATCH(klypsid!$B2068,lehmad!$A$2:$A$412,0))</f>
        <v>124</v>
      </c>
      <c r="S2068">
        <f t="shared" si="225"/>
        <v>2</v>
      </c>
      <c r="T2068">
        <f t="shared" si="226"/>
        <v>328</v>
      </c>
      <c r="U2068">
        <f t="shared" si="227"/>
        <v>3</v>
      </c>
      <c r="V2068">
        <f t="shared" si="228"/>
        <v>4.1699250014423122</v>
      </c>
      <c r="W2068">
        <f t="shared" si="229"/>
        <v>11</v>
      </c>
      <c r="X2068">
        <f t="shared" si="230"/>
        <v>31</v>
      </c>
    </row>
    <row r="2069" spans="1:24" x14ac:dyDescent="0.25">
      <c r="A2069">
        <v>3432</v>
      </c>
      <c r="B2069" t="str">
        <f t="shared" si="224"/>
        <v>E3432</v>
      </c>
      <c r="C2069" t="s">
        <v>94</v>
      </c>
      <c r="D2069">
        <v>3</v>
      </c>
      <c r="E2069" s="2">
        <v>40205</v>
      </c>
      <c r="F2069" s="2">
        <v>40214</v>
      </c>
      <c r="G2069">
        <v>45.2</v>
      </c>
      <c r="H2069">
        <v>4.21</v>
      </c>
      <c r="I2069">
        <v>3.53</v>
      </c>
      <c r="J2069">
        <v>53</v>
      </c>
      <c r="K2069" t="str">
        <f>INDEX(lehmad!B$2:B$412,MATCH(klypsid!$B2069,lehmad!$A$2:$A$412,0))</f>
        <v>25.04.2005</v>
      </c>
      <c r="L2069">
        <f>INDEX(lehmad!C$2:C$412,MATCH(klypsid!$B2069,lehmad!$A$2:$A$412,0))</f>
        <v>56172</v>
      </c>
      <c r="M2069">
        <f>INDEX(lehmad!D$2:D$412,MATCH(klypsid!$B2069,lehmad!$A$2:$A$412,0))</f>
        <v>112</v>
      </c>
      <c r="N2069">
        <f>INDEX(lehmad!E$2:E$412,MATCH(klypsid!$B2069,lehmad!$A$2:$A$412,0))</f>
        <v>0.92600000000000005</v>
      </c>
      <c r="O2069" t="str">
        <f>INDEX(lehmad!F$2:F$412,MATCH(klypsid!$B2069,lehmad!$A$2:$A$412,0))</f>
        <v>DYNASTY-ET</v>
      </c>
      <c r="P2069">
        <f>INDEX(lehmad!G$2:G$412,MATCH(klypsid!$B2069,lehmad!$A$2:$A$412,0))</f>
        <v>2002</v>
      </c>
      <c r="Q2069" s="2">
        <f>INDEX(lehmad!H$2:H$412,MATCH(klypsid!$B2069,lehmad!$A$2:$A$412,0))</f>
        <v>36044</v>
      </c>
      <c r="R2069">
        <f>INDEX(lehmad!I$2:I$412,MATCH(klypsid!$B2069,lehmad!$A$2:$A$412,0))</f>
        <v>124</v>
      </c>
      <c r="S2069">
        <f t="shared" si="225"/>
        <v>3</v>
      </c>
      <c r="T2069">
        <f t="shared" si="226"/>
        <v>9</v>
      </c>
      <c r="U2069">
        <f t="shared" si="227"/>
        <v>1</v>
      </c>
      <c r="V2069">
        <f t="shared" si="228"/>
        <v>2.0840642647884744</v>
      </c>
      <c r="W2069">
        <f t="shared" si="229"/>
        <v>1</v>
      </c>
      <c r="X2069">
        <f t="shared" si="230"/>
        <v>9</v>
      </c>
    </row>
    <row r="2070" spans="1:24" x14ac:dyDescent="0.25">
      <c r="A2070">
        <v>3432</v>
      </c>
      <c r="B2070" t="str">
        <f t="shared" si="224"/>
        <v>E3432</v>
      </c>
      <c r="C2070" t="s">
        <v>94</v>
      </c>
      <c r="D2070">
        <v>3</v>
      </c>
      <c r="E2070" s="2">
        <v>40205</v>
      </c>
      <c r="F2070" s="2">
        <v>40242</v>
      </c>
      <c r="G2070">
        <v>53.6</v>
      </c>
      <c r="H2070">
        <v>3.94</v>
      </c>
      <c r="I2070">
        <v>3</v>
      </c>
      <c r="J2070">
        <v>494</v>
      </c>
      <c r="K2070" t="str">
        <f>INDEX(lehmad!B$2:B$412,MATCH(klypsid!$B2070,lehmad!$A$2:$A$412,0))</f>
        <v>25.04.2005</v>
      </c>
      <c r="L2070">
        <f>INDEX(lehmad!C$2:C$412,MATCH(klypsid!$B2070,lehmad!$A$2:$A$412,0))</f>
        <v>56172</v>
      </c>
      <c r="M2070">
        <f>INDEX(lehmad!D$2:D$412,MATCH(klypsid!$B2070,lehmad!$A$2:$A$412,0))</f>
        <v>112</v>
      </c>
      <c r="N2070">
        <f>INDEX(lehmad!E$2:E$412,MATCH(klypsid!$B2070,lehmad!$A$2:$A$412,0))</f>
        <v>0.92600000000000005</v>
      </c>
      <c r="O2070" t="str">
        <f>INDEX(lehmad!F$2:F$412,MATCH(klypsid!$B2070,lehmad!$A$2:$A$412,0))</f>
        <v>DYNASTY-ET</v>
      </c>
      <c r="P2070">
        <f>INDEX(lehmad!G$2:G$412,MATCH(klypsid!$B2070,lehmad!$A$2:$A$412,0))</f>
        <v>2002</v>
      </c>
      <c r="Q2070" s="2">
        <f>INDEX(lehmad!H$2:H$412,MATCH(klypsid!$B2070,lehmad!$A$2:$A$412,0))</f>
        <v>36044</v>
      </c>
      <c r="R2070">
        <f>INDEX(lehmad!I$2:I$412,MATCH(klypsid!$B2070,lehmad!$A$2:$A$412,0))</f>
        <v>124</v>
      </c>
      <c r="S2070">
        <f t="shared" si="225"/>
        <v>3</v>
      </c>
      <c r="T2070">
        <f t="shared" si="226"/>
        <v>37</v>
      </c>
      <c r="U2070">
        <f t="shared" si="227"/>
        <v>1</v>
      </c>
      <c r="V2070">
        <f t="shared" si="228"/>
        <v>5.3045110418099526</v>
      </c>
      <c r="W2070">
        <f t="shared" si="229"/>
        <v>2</v>
      </c>
      <c r="X2070">
        <f t="shared" si="230"/>
        <v>28</v>
      </c>
    </row>
    <row r="2071" spans="1:24" x14ac:dyDescent="0.25">
      <c r="A2071">
        <v>3432</v>
      </c>
      <c r="B2071" t="str">
        <f t="shared" si="224"/>
        <v>E3432</v>
      </c>
      <c r="C2071" t="s">
        <v>94</v>
      </c>
      <c r="D2071">
        <v>3</v>
      </c>
      <c r="E2071" s="2">
        <v>40205</v>
      </c>
      <c r="F2071" s="2">
        <v>40276</v>
      </c>
      <c r="G2071">
        <v>59.7</v>
      </c>
      <c r="H2071">
        <v>3.09</v>
      </c>
      <c r="I2071">
        <v>2.67</v>
      </c>
      <c r="J2071">
        <v>214</v>
      </c>
      <c r="K2071" t="str">
        <f>INDEX(lehmad!B$2:B$412,MATCH(klypsid!$B2071,lehmad!$A$2:$A$412,0))</f>
        <v>25.04.2005</v>
      </c>
      <c r="L2071">
        <f>INDEX(lehmad!C$2:C$412,MATCH(klypsid!$B2071,lehmad!$A$2:$A$412,0))</f>
        <v>56172</v>
      </c>
      <c r="M2071">
        <f>INDEX(lehmad!D$2:D$412,MATCH(klypsid!$B2071,lehmad!$A$2:$A$412,0))</f>
        <v>112</v>
      </c>
      <c r="N2071">
        <f>INDEX(lehmad!E$2:E$412,MATCH(klypsid!$B2071,lehmad!$A$2:$A$412,0))</f>
        <v>0.92600000000000005</v>
      </c>
      <c r="O2071" t="str">
        <f>INDEX(lehmad!F$2:F$412,MATCH(klypsid!$B2071,lehmad!$A$2:$A$412,0))</f>
        <v>DYNASTY-ET</v>
      </c>
      <c r="P2071">
        <f>INDEX(lehmad!G$2:G$412,MATCH(klypsid!$B2071,lehmad!$A$2:$A$412,0))</f>
        <v>2002</v>
      </c>
      <c r="Q2071" s="2">
        <f>INDEX(lehmad!H$2:H$412,MATCH(klypsid!$B2071,lehmad!$A$2:$A$412,0))</f>
        <v>36044</v>
      </c>
      <c r="R2071">
        <f>INDEX(lehmad!I$2:I$412,MATCH(klypsid!$B2071,lehmad!$A$2:$A$412,0))</f>
        <v>124</v>
      </c>
      <c r="S2071">
        <f t="shared" si="225"/>
        <v>3</v>
      </c>
      <c r="T2071">
        <f t="shared" si="226"/>
        <v>71</v>
      </c>
      <c r="U2071">
        <f t="shared" si="227"/>
        <v>2</v>
      </c>
      <c r="V2071">
        <f t="shared" si="228"/>
        <v>4.0976107966264221</v>
      </c>
      <c r="W2071">
        <f t="shared" si="229"/>
        <v>3</v>
      </c>
      <c r="X2071">
        <f t="shared" si="230"/>
        <v>34</v>
      </c>
    </row>
    <row r="2072" spans="1:24" x14ac:dyDescent="0.25">
      <c r="A2072">
        <v>3432</v>
      </c>
      <c r="B2072" t="str">
        <f t="shared" si="224"/>
        <v>E3432</v>
      </c>
      <c r="C2072" t="s">
        <v>94</v>
      </c>
      <c r="D2072">
        <v>3</v>
      </c>
      <c r="E2072" s="2">
        <v>40205</v>
      </c>
      <c r="F2072" s="2">
        <v>40304</v>
      </c>
      <c r="G2072">
        <v>47.8</v>
      </c>
      <c r="H2072">
        <v>3.88</v>
      </c>
      <c r="I2072">
        <v>2.73</v>
      </c>
      <c r="J2072">
        <v>595</v>
      </c>
      <c r="K2072" t="str">
        <f>INDEX(lehmad!B$2:B$412,MATCH(klypsid!$B2072,lehmad!$A$2:$A$412,0))</f>
        <v>25.04.2005</v>
      </c>
      <c r="L2072">
        <f>INDEX(lehmad!C$2:C$412,MATCH(klypsid!$B2072,lehmad!$A$2:$A$412,0))</f>
        <v>56172</v>
      </c>
      <c r="M2072">
        <f>INDEX(lehmad!D$2:D$412,MATCH(klypsid!$B2072,lehmad!$A$2:$A$412,0))</f>
        <v>112</v>
      </c>
      <c r="N2072">
        <f>INDEX(lehmad!E$2:E$412,MATCH(klypsid!$B2072,lehmad!$A$2:$A$412,0))</f>
        <v>0.92600000000000005</v>
      </c>
      <c r="O2072" t="str">
        <f>INDEX(lehmad!F$2:F$412,MATCH(klypsid!$B2072,lehmad!$A$2:$A$412,0))</f>
        <v>DYNASTY-ET</v>
      </c>
      <c r="P2072">
        <f>INDEX(lehmad!G$2:G$412,MATCH(klypsid!$B2072,lehmad!$A$2:$A$412,0))</f>
        <v>2002</v>
      </c>
      <c r="Q2072" s="2">
        <f>INDEX(lehmad!H$2:H$412,MATCH(klypsid!$B2072,lehmad!$A$2:$A$412,0))</f>
        <v>36044</v>
      </c>
      <c r="R2072">
        <f>INDEX(lehmad!I$2:I$412,MATCH(klypsid!$B2072,lehmad!$A$2:$A$412,0))</f>
        <v>124</v>
      </c>
      <c r="S2072">
        <f t="shared" si="225"/>
        <v>3</v>
      </c>
      <c r="T2072">
        <f t="shared" si="226"/>
        <v>99</v>
      </c>
      <c r="U2072">
        <f t="shared" si="227"/>
        <v>2</v>
      </c>
      <c r="V2072">
        <f t="shared" si="228"/>
        <v>5.5728896684205811</v>
      </c>
      <c r="W2072">
        <f t="shared" si="229"/>
        <v>4</v>
      </c>
      <c r="X2072">
        <f t="shared" si="230"/>
        <v>28</v>
      </c>
    </row>
    <row r="2073" spans="1:24" x14ac:dyDescent="0.25">
      <c r="A2073">
        <v>3432</v>
      </c>
      <c r="B2073" t="str">
        <f t="shared" si="224"/>
        <v>E3432</v>
      </c>
      <c r="C2073" t="s">
        <v>94</v>
      </c>
      <c r="D2073">
        <v>3</v>
      </c>
      <c r="E2073" s="2">
        <v>40205</v>
      </c>
      <c r="F2073" s="2">
        <v>40336</v>
      </c>
      <c r="G2073">
        <v>50</v>
      </c>
      <c r="H2073">
        <v>3.63</v>
      </c>
      <c r="I2073">
        <v>2.89</v>
      </c>
      <c r="J2073">
        <v>377</v>
      </c>
      <c r="K2073" t="str">
        <f>INDEX(lehmad!B$2:B$412,MATCH(klypsid!$B2073,lehmad!$A$2:$A$412,0))</f>
        <v>25.04.2005</v>
      </c>
      <c r="L2073">
        <f>INDEX(lehmad!C$2:C$412,MATCH(klypsid!$B2073,lehmad!$A$2:$A$412,0))</f>
        <v>56172</v>
      </c>
      <c r="M2073">
        <f>INDEX(lehmad!D$2:D$412,MATCH(klypsid!$B2073,lehmad!$A$2:$A$412,0))</f>
        <v>112</v>
      </c>
      <c r="N2073">
        <f>INDEX(lehmad!E$2:E$412,MATCH(klypsid!$B2073,lehmad!$A$2:$A$412,0))</f>
        <v>0.92600000000000005</v>
      </c>
      <c r="O2073" t="str">
        <f>INDEX(lehmad!F$2:F$412,MATCH(klypsid!$B2073,lehmad!$A$2:$A$412,0))</f>
        <v>DYNASTY-ET</v>
      </c>
      <c r="P2073">
        <f>INDEX(lehmad!G$2:G$412,MATCH(klypsid!$B2073,lehmad!$A$2:$A$412,0))</f>
        <v>2002</v>
      </c>
      <c r="Q2073" s="2">
        <f>INDEX(lehmad!H$2:H$412,MATCH(klypsid!$B2073,lehmad!$A$2:$A$412,0))</f>
        <v>36044</v>
      </c>
      <c r="R2073">
        <f>INDEX(lehmad!I$2:I$412,MATCH(klypsid!$B2073,lehmad!$A$2:$A$412,0))</f>
        <v>124</v>
      </c>
      <c r="S2073">
        <f t="shared" si="225"/>
        <v>3</v>
      </c>
      <c r="T2073">
        <f t="shared" si="226"/>
        <v>131</v>
      </c>
      <c r="U2073">
        <f t="shared" si="227"/>
        <v>2</v>
      </c>
      <c r="V2073">
        <f t="shared" si="228"/>
        <v>4.9145645234939392</v>
      </c>
      <c r="W2073">
        <f t="shared" si="229"/>
        <v>5</v>
      </c>
      <c r="X2073">
        <f t="shared" si="230"/>
        <v>32</v>
      </c>
    </row>
    <row r="2074" spans="1:24" x14ac:dyDescent="0.25">
      <c r="A2074">
        <v>3432</v>
      </c>
      <c r="B2074" t="str">
        <f t="shared" si="224"/>
        <v>E3432</v>
      </c>
      <c r="C2074" t="s">
        <v>94</v>
      </c>
      <c r="D2074">
        <v>3</v>
      </c>
      <c r="E2074" s="2">
        <v>40205</v>
      </c>
      <c r="F2074" s="2">
        <v>40371</v>
      </c>
      <c r="G2074">
        <v>42.8</v>
      </c>
      <c r="H2074">
        <v>3.8</v>
      </c>
      <c r="I2074">
        <v>2.82</v>
      </c>
      <c r="J2074">
        <v>262</v>
      </c>
      <c r="K2074" t="str">
        <f>INDEX(lehmad!B$2:B$412,MATCH(klypsid!$B2074,lehmad!$A$2:$A$412,0))</f>
        <v>25.04.2005</v>
      </c>
      <c r="L2074">
        <f>INDEX(lehmad!C$2:C$412,MATCH(klypsid!$B2074,lehmad!$A$2:$A$412,0))</f>
        <v>56172</v>
      </c>
      <c r="M2074">
        <f>INDEX(lehmad!D$2:D$412,MATCH(klypsid!$B2074,lehmad!$A$2:$A$412,0))</f>
        <v>112</v>
      </c>
      <c r="N2074">
        <f>INDEX(lehmad!E$2:E$412,MATCH(klypsid!$B2074,lehmad!$A$2:$A$412,0))</f>
        <v>0.92600000000000005</v>
      </c>
      <c r="O2074" t="str">
        <f>INDEX(lehmad!F$2:F$412,MATCH(klypsid!$B2074,lehmad!$A$2:$A$412,0))</f>
        <v>DYNASTY-ET</v>
      </c>
      <c r="P2074">
        <f>INDEX(lehmad!G$2:G$412,MATCH(klypsid!$B2074,lehmad!$A$2:$A$412,0))</f>
        <v>2002</v>
      </c>
      <c r="Q2074" s="2">
        <f>INDEX(lehmad!H$2:H$412,MATCH(klypsid!$B2074,lehmad!$A$2:$A$412,0))</f>
        <v>36044</v>
      </c>
      <c r="R2074">
        <f>INDEX(lehmad!I$2:I$412,MATCH(klypsid!$B2074,lehmad!$A$2:$A$412,0))</f>
        <v>124</v>
      </c>
      <c r="S2074">
        <f t="shared" si="225"/>
        <v>3</v>
      </c>
      <c r="T2074">
        <f t="shared" si="226"/>
        <v>166</v>
      </c>
      <c r="U2074">
        <f t="shared" si="227"/>
        <v>3</v>
      </c>
      <c r="V2074">
        <f t="shared" si="228"/>
        <v>4.3895668117627258</v>
      </c>
      <c r="W2074">
        <f t="shared" si="229"/>
        <v>6</v>
      </c>
      <c r="X2074">
        <f t="shared" si="230"/>
        <v>35</v>
      </c>
    </row>
    <row r="2075" spans="1:24" x14ac:dyDescent="0.25">
      <c r="A2075">
        <v>3432</v>
      </c>
      <c r="B2075" t="str">
        <f t="shared" si="224"/>
        <v>E3432</v>
      </c>
      <c r="C2075" t="s">
        <v>94</v>
      </c>
      <c r="D2075">
        <v>3</v>
      </c>
      <c r="E2075" s="2">
        <v>40205</v>
      </c>
      <c r="F2075" s="2">
        <v>40396</v>
      </c>
      <c r="G2075">
        <v>48.5</v>
      </c>
      <c r="H2075">
        <v>3.6</v>
      </c>
      <c r="I2075">
        <v>2.88</v>
      </c>
      <c r="J2075">
        <v>389</v>
      </c>
      <c r="K2075" t="str">
        <f>INDEX(lehmad!B$2:B$412,MATCH(klypsid!$B2075,lehmad!$A$2:$A$412,0))</f>
        <v>25.04.2005</v>
      </c>
      <c r="L2075">
        <f>INDEX(lehmad!C$2:C$412,MATCH(klypsid!$B2075,lehmad!$A$2:$A$412,0))</f>
        <v>56172</v>
      </c>
      <c r="M2075">
        <f>INDEX(lehmad!D$2:D$412,MATCH(klypsid!$B2075,lehmad!$A$2:$A$412,0))</f>
        <v>112</v>
      </c>
      <c r="N2075">
        <f>INDEX(lehmad!E$2:E$412,MATCH(klypsid!$B2075,lehmad!$A$2:$A$412,0))</f>
        <v>0.92600000000000005</v>
      </c>
      <c r="O2075" t="str">
        <f>INDEX(lehmad!F$2:F$412,MATCH(klypsid!$B2075,lehmad!$A$2:$A$412,0))</f>
        <v>DYNASTY-ET</v>
      </c>
      <c r="P2075">
        <f>INDEX(lehmad!G$2:G$412,MATCH(klypsid!$B2075,lehmad!$A$2:$A$412,0))</f>
        <v>2002</v>
      </c>
      <c r="Q2075" s="2">
        <f>INDEX(lehmad!H$2:H$412,MATCH(klypsid!$B2075,lehmad!$A$2:$A$412,0))</f>
        <v>36044</v>
      </c>
      <c r="R2075">
        <f>INDEX(lehmad!I$2:I$412,MATCH(klypsid!$B2075,lehmad!$A$2:$A$412,0))</f>
        <v>124</v>
      </c>
      <c r="S2075">
        <f t="shared" si="225"/>
        <v>3</v>
      </c>
      <c r="T2075">
        <f t="shared" si="226"/>
        <v>191</v>
      </c>
      <c r="U2075">
        <f t="shared" si="227"/>
        <v>3</v>
      </c>
      <c r="V2075">
        <f t="shared" si="228"/>
        <v>4.9597701552114675</v>
      </c>
      <c r="W2075">
        <f t="shared" si="229"/>
        <v>7</v>
      </c>
      <c r="X2075">
        <f t="shared" si="230"/>
        <v>25</v>
      </c>
    </row>
    <row r="2076" spans="1:24" x14ac:dyDescent="0.25">
      <c r="A2076">
        <v>3432</v>
      </c>
      <c r="B2076" t="str">
        <f t="shared" si="224"/>
        <v>E3432</v>
      </c>
      <c r="C2076" t="s">
        <v>94</v>
      </c>
      <c r="D2076">
        <v>3</v>
      </c>
      <c r="E2076" s="2">
        <v>40205</v>
      </c>
      <c r="F2076" s="2">
        <v>40434</v>
      </c>
      <c r="G2076">
        <v>40.4</v>
      </c>
      <c r="H2076">
        <v>3.85</v>
      </c>
      <c r="I2076">
        <v>3.22</v>
      </c>
      <c r="J2076">
        <v>468</v>
      </c>
      <c r="K2076" t="str">
        <f>INDEX(lehmad!B$2:B$412,MATCH(klypsid!$B2076,lehmad!$A$2:$A$412,0))</f>
        <v>25.04.2005</v>
      </c>
      <c r="L2076">
        <f>INDEX(lehmad!C$2:C$412,MATCH(klypsid!$B2076,lehmad!$A$2:$A$412,0))</f>
        <v>56172</v>
      </c>
      <c r="M2076">
        <f>INDEX(lehmad!D$2:D$412,MATCH(klypsid!$B2076,lehmad!$A$2:$A$412,0))</f>
        <v>112</v>
      </c>
      <c r="N2076">
        <f>INDEX(lehmad!E$2:E$412,MATCH(klypsid!$B2076,lehmad!$A$2:$A$412,0))</f>
        <v>0.92600000000000005</v>
      </c>
      <c r="O2076" t="str">
        <f>INDEX(lehmad!F$2:F$412,MATCH(klypsid!$B2076,lehmad!$A$2:$A$412,0))</f>
        <v>DYNASTY-ET</v>
      </c>
      <c r="P2076">
        <f>INDEX(lehmad!G$2:G$412,MATCH(klypsid!$B2076,lehmad!$A$2:$A$412,0))</f>
        <v>2002</v>
      </c>
      <c r="Q2076" s="2">
        <f>INDEX(lehmad!H$2:H$412,MATCH(klypsid!$B2076,lehmad!$A$2:$A$412,0))</f>
        <v>36044</v>
      </c>
      <c r="R2076">
        <f>INDEX(lehmad!I$2:I$412,MATCH(klypsid!$B2076,lehmad!$A$2:$A$412,0))</f>
        <v>124</v>
      </c>
      <c r="S2076">
        <f t="shared" si="225"/>
        <v>3</v>
      </c>
      <c r="T2076">
        <f t="shared" si="226"/>
        <v>229</v>
      </c>
      <c r="U2076">
        <f t="shared" si="227"/>
        <v>3</v>
      </c>
      <c r="V2076">
        <f t="shared" si="228"/>
        <v>5.2265085298086795</v>
      </c>
      <c r="W2076">
        <f t="shared" si="229"/>
        <v>8</v>
      </c>
      <c r="X2076">
        <f t="shared" si="230"/>
        <v>38</v>
      </c>
    </row>
    <row r="2077" spans="1:24" x14ac:dyDescent="0.25">
      <c r="A2077">
        <v>3432</v>
      </c>
      <c r="B2077" t="str">
        <f t="shared" si="224"/>
        <v>E3432</v>
      </c>
      <c r="C2077" t="s">
        <v>94</v>
      </c>
      <c r="D2077">
        <v>3</v>
      </c>
      <c r="E2077" s="2">
        <v>40205</v>
      </c>
      <c r="F2077" s="2">
        <v>40462</v>
      </c>
      <c r="G2077">
        <v>34.5</v>
      </c>
      <c r="H2077">
        <v>4.01</v>
      </c>
      <c r="I2077">
        <v>3.36</v>
      </c>
      <c r="J2077">
        <v>435</v>
      </c>
      <c r="K2077" t="str">
        <f>INDEX(lehmad!B$2:B$412,MATCH(klypsid!$B2077,lehmad!$A$2:$A$412,0))</f>
        <v>25.04.2005</v>
      </c>
      <c r="L2077">
        <f>INDEX(lehmad!C$2:C$412,MATCH(klypsid!$B2077,lehmad!$A$2:$A$412,0))</f>
        <v>56172</v>
      </c>
      <c r="M2077">
        <f>INDEX(lehmad!D$2:D$412,MATCH(klypsid!$B2077,lehmad!$A$2:$A$412,0))</f>
        <v>112</v>
      </c>
      <c r="N2077">
        <f>INDEX(lehmad!E$2:E$412,MATCH(klypsid!$B2077,lehmad!$A$2:$A$412,0))</f>
        <v>0.92600000000000005</v>
      </c>
      <c r="O2077" t="str">
        <f>INDEX(lehmad!F$2:F$412,MATCH(klypsid!$B2077,lehmad!$A$2:$A$412,0))</f>
        <v>DYNASTY-ET</v>
      </c>
      <c r="P2077">
        <f>INDEX(lehmad!G$2:G$412,MATCH(klypsid!$B2077,lehmad!$A$2:$A$412,0))</f>
        <v>2002</v>
      </c>
      <c r="Q2077" s="2">
        <f>INDEX(lehmad!H$2:H$412,MATCH(klypsid!$B2077,lehmad!$A$2:$A$412,0))</f>
        <v>36044</v>
      </c>
      <c r="R2077">
        <f>INDEX(lehmad!I$2:I$412,MATCH(klypsid!$B2077,lehmad!$A$2:$A$412,0))</f>
        <v>124</v>
      </c>
      <c r="S2077">
        <f t="shared" si="225"/>
        <v>3</v>
      </c>
      <c r="T2077">
        <f t="shared" si="226"/>
        <v>257</v>
      </c>
      <c r="U2077">
        <f t="shared" si="227"/>
        <v>3</v>
      </c>
      <c r="V2077">
        <f t="shared" si="228"/>
        <v>5.1210154009613653</v>
      </c>
      <c r="W2077">
        <f t="shared" si="229"/>
        <v>9</v>
      </c>
      <c r="X2077">
        <f t="shared" si="230"/>
        <v>28</v>
      </c>
    </row>
    <row r="2078" spans="1:24" x14ac:dyDescent="0.25">
      <c r="A2078">
        <v>3432</v>
      </c>
      <c r="B2078" t="str">
        <f t="shared" si="224"/>
        <v>E3432</v>
      </c>
      <c r="C2078" t="s">
        <v>94</v>
      </c>
      <c r="D2078">
        <v>3</v>
      </c>
      <c r="E2078" s="2">
        <v>40205</v>
      </c>
      <c r="F2078" s="2">
        <v>40493</v>
      </c>
      <c r="G2078">
        <v>28.8</v>
      </c>
      <c r="H2078">
        <v>2.94</v>
      </c>
      <c r="I2078">
        <v>3.44</v>
      </c>
      <c r="J2078">
        <v>305</v>
      </c>
      <c r="K2078" t="str">
        <f>INDEX(lehmad!B$2:B$412,MATCH(klypsid!$B2078,lehmad!$A$2:$A$412,0))</f>
        <v>25.04.2005</v>
      </c>
      <c r="L2078">
        <f>INDEX(lehmad!C$2:C$412,MATCH(klypsid!$B2078,lehmad!$A$2:$A$412,0))</f>
        <v>56172</v>
      </c>
      <c r="M2078">
        <f>INDEX(lehmad!D$2:D$412,MATCH(klypsid!$B2078,lehmad!$A$2:$A$412,0))</f>
        <v>112</v>
      </c>
      <c r="N2078">
        <f>INDEX(lehmad!E$2:E$412,MATCH(klypsid!$B2078,lehmad!$A$2:$A$412,0))</f>
        <v>0.92600000000000005</v>
      </c>
      <c r="O2078" t="str">
        <f>INDEX(lehmad!F$2:F$412,MATCH(klypsid!$B2078,lehmad!$A$2:$A$412,0))</f>
        <v>DYNASTY-ET</v>
      </c>
      <c r="P2078">
        <f>INDEX(lehmad!G$2:G$412,MATCH(klypsid!$B2078,lehmad!$A$2:$A$412,0))</f>
        <v>2002</v>
      </c>
      <c r="Q2078" s="2">
        <f>INDEX(lehmad!H$2:H$412,MATCH(klypsid!$B2078,lehmad!$A$2:$A$412,0))</f>
        <v>36044</v>
      </c>
      <c r="R2078">
        <f>INDEX(lehmad!I$2:I$412,MATCH(klypsid!$B2078,lehmad!$A$2:$A$412,0))</f>
        <v>124</v>
      </c>
      <c r="S2078">
        <f t="shared" si="225"/>
        <v>3</v>
      </c>
      <c r="T2078">
        <f t="shared" si="226"/>
        <v>288</v>
      </c>
      <c r="U2078">
        <f t="shared" si="227"/>
        <v>3</v>
      </c>
      <c r="V2078">
        <f t="shared" si="228"/>
        <v>4.6088092426755241</v>
      </c>
      <c r="W2078">
        <f t="shared" si="229"/>
        <v>10</v>
      </c>
      <c r="X2078">
        <f t="shared" si="230"/>
        <v>31</v>
      </c>
    </row>
    <row r="2079" spans="1:24" x14ac:dyDescent="0.25">
      <c r="A2079">
        <v>3432</v>
      </c>
      <c r="B2079" t="str">
        <f t="shared" si="224"/>
        <v>E3432</v>
      </c>
      <c r="C2079" t="s">
        <v>94</v>
      </c>
      <c r="D2079">
        <v>3</v>
      </c>
      <c r="E2079" s="2">
        <v>40205</v>
      </c>
      <c r="F2079" s="2">
        <v>40521</v>
      </c>
      <c r="G2079">
        <v>31.9</v>
      </c>
      <c r="H2079">
        <v>4.3099999999999996</v>
      </c>
      <c r="I2079">
        <v>3.61</v>
      </c>
      <c r="J2079">
        <v>361</v>
      </c>
      <c r="K2079" t="str">
        <f>INDEX(lehmad!B$2:B$412,MATCH(klypsid!$B2079,lehmad!$A$2:$A$412,0))</f>
        <v>25.04.2005</v>
      </c>
      <c r="L2079">
        <f>INDEX(lehmad!C$2:C$412,MATCH(klypsid!$B2079,lehmad!$A$2:$A$412,0))</f>
        <v>56172</v>
      </c>
      <c r="M2079">
        <f>INDEX(lehmad!D$2:D$412,MATCH(klypsid!$B2079,lehmad!$A$2:$A$412,0))</f>
        <v>112</v>
      </c>
      <c r="N2079">
        <f>INDEX(lehmad!E$2:E$412,MATCH(klypsid!$B2079,lehmad!$A$2:$A$412,0))</f>
        <v>0.92600000000000005</v>
      </c>
      <c r="O2079" t="str">
        <f>INDEX(lehmad!F$2:F$412,MATCH(klypsid!$B2079,lehmad!$A$2:$A$412,0))</f>
        <v>DYNASTY-ET</v>
      </c>
      <c r="P2079">
        <f>INDEX(lehmad!G$2:G$412,MATCH(klypsid!$B2079,lehmad!$A$2:$A$412,0))</f>
        <v>2002</v>
      </c>
      <c r="Q2079" s="2">
        <f>INDEX(lehmad!H$2:H$412,MATCH(klypsid!$B2079,lehmad!$A$2:$A$412,0))</f>
        <v>36044</v>
      </c>
      <c r="R2079">
        <f>INDEX(lehmad!I$2:I$412,MATCH(klypsid!$B2079,lehmad!$A$2:$A$412,0))</f>
        <v>124</v>
      </c>
      <c r="S2079">
        <f t="shared" si="225"/>
        <v>3</v>
      </c>
      <c r="T2079">
        <f t="shared" si="226"/>
        <v>316</v>
      </c>
      <c r="U2079">
        <f t="shared" si="227"/>
        <v>3</v>
      </c>
      <c r="V2079">
        <f t="shared" si="228"/>
        <v>4.8519988371124469</v>
      </c>
      <c r="W2079">
        <f t="shared" si="229"/>
        <v>11</v>
      </c>
      <c r="X2079">
        <f t="shared" si="230"/>
        <v>28</v>
      </c>
    </row>
    <row r="2080" spans="1:24" x14ac:dyDescent="0.25">
      <c r="A2080">
        <v>3432</v>
      </c>
      <c r="B2080" t="str">
        <f t="shared" si="224"/>
        <v>E3432</v>
      </c>
      <c r="C2080" t="s">
        <v>94</v>
      </c>
      <c r="D2080">
        <v>3</v>
      </c>
      <c r="E2080" s="2">
        <v>40205</v>
      </c>
      <c r="F2080" s="2">
        <v>40556</v>
      </c>
      <c r="G2080">
        <v>37.5</v>
      </c>
      <c r="H2080">
        <v>2.06</v>
      </c>
      <c r="I2080">
        <v>3.88</v>
      </c>
      <c r="J2080">
        <v>255</v>
      </c>
      <c r="K2080" t="str">
        <f>INDEX(lehmad!B$2:B$412,MATCH(klypsid!$B2080,lehmad!$A$2:$A$412,0))</f>
        <v>25.04.2005</v>
      </c>
      <c r="L2080">
        <f>INDEX(lehmad!C$2:C$412,MATCH(klypsid!$B2080,lehmad!$A$2:$A$412,0))</f>
        <v>56172</v>
      </c>
      <c r="M2080">
        <f>INDEX(lehmad!D$2:D$412,MATCH(klypsid!$B2080,lehmad!$A$2:$A$412,0))</f>
        <v>112</v>
      </c>
      <c r="N2080">
        <f>INDEX(lehmad!E$2:E$412,MATCH(klypsid!$B2080,lehmad!$A$2:$A$412,0))</f>
        <v>0.92600000000000005</v>
      </c>
      <c r="O2080" t="str">
        <f>INDEX(lehmad!F$2:F$412,MATCH(klypsid!$B2080,lehmad!$A$2:$A$412,0))</f>
        <v>DYNASTY-ET</v>
      </c>
      <c r="P2080">
        <f>INDEX(lehmad!G$2:G$412,MATCH(klypsid!$B2080,lehmad!$A$2:$A$412,0))</f>
        <v>2002</v>
      </c>
      <c r="Q2080" s="2">
        <f>INDEX(lehmad!H$2:H$412,MATCH(klypsid!$B2080,lehmad!$A$2:$A$412,0))</f>
        <v>36044</v>
      </c>
      <c r="R2080">
        <f>INDEX(lehmad!I$2:I$412,MATCH(klypsid!$B2080,lehmad!$A$2:$A$412,0))</f>
        <v>124</v>
      </c>
      <c r="S2080">
        <f t="shared" si="225"/>
        <v>3</v>
      </c>
      <c r="T2080">
        <f t="shared" si="226"/>
        <v>351</v>
      </c>
      <c r="U2080">
        <f t="shared" si="227"/>
        <v>3</v>
      </c>
      <c r="V2080">
        <f t="shared" si="228"/>
        <v>4.3504972470841334</v>
      </c>
      <c r="W2080">
        <f t="shared" si="229"/>
        <v>12</v>
      </c>
      <c r="X2080">
        <f t="shared" si="230"/>
        <v>35</v>
      </c>
    </row>
    <row r="2081" spans="1:24" x14ac:dyDescent="0.25">
      <c r="A2081">
        <v>3436</v>
      </c>
      <c r="B2081" t="str">
        <f t="shared" si="224"/>
        <v>E3436</v>
      </c>
      <c r="C2081" t="s">
        <v>95</v>
      </c>
      <c r="D2081">
        <v>1</v>
      </c>
      <c r="E2081" s="2">
        <v>39185</v>
      </c>
      <c r="F2081" s="2">
        <v>39204</v>
      </c>
      <c r="G2081">
        <v>23.9</v>
      </c>
      <c r="H2081">
        <v>5.86</v>
      </c>
      <c r="I2081">
        <v>3.7</v>
      </c>
      <c r="J2081">
        <v>26</v>
      </c>
      <c r="K2081" t="str">
        <f>INDEX(lehmad!B$2:B$412,MATCH(klypsid!$B2081,lehmad!$A$2:$A$412,0))</f>
        <v>27.04.2005</v>
      </c>
      <c r="L2081">
        <f>INDEX(lehmad!C$2:C$412,MATCH(klypsid!$B2081,lehmad!$A$2:$A$412,0))</f>
        <v>56172</v>
      </c>
      <c r="M2081">
        <f>INDEX(lehmad!D$2:D$412,MATCH(klypsid!$B2081,lehmad!$A$2:$A$412,0))</f>
        <v>110</v>
      </c>
      <c r="N2081">
        <f>INDEX(lehmad!E$2:E$412,MATCH(klypsid!$B2081,lehmad!$A$2:$A$412,0))</f>
        <v>1</v>
      </c>
      <c r="O2081" t="str">
        <f>INDEX(lehmad!F$2:F$412,MATCH(klypsid!$B2081,lehmad!$A$2:$A$412,0))</f>
        <v>DYNASTY-ET</v>
      </c>
      <c r="P2081">
        <f>INDEX(lehmad!G$2:G$412,MATCH(klypsid!$B2081,lehmad!$A$2:$A$412,0))</f>
        <v>2002</v>
      </c>
      <c r="Q2081" s="2">
        <f>INDEX(lehmad!H$2:H$412,MATCH(klypsid!$B2081,lehmad!$A$2:$A$412,0))</f>
        <v>36044</v>
      </c>
      <c r="R2081">
        <f>INDEX(lehmad!I$2:I$412,MATCH(klypsid!$B2081,lehmad!$A$2:$A$412,0))</f>
        <v>124</v>
      </c>
      <c r="S2081">
        <f t="shared" si="225"/>
        <v>1</v>
      </c>
      <c r="T2081">
        <f t="shared" si="226"/>
        <v>19</v>
      </c>
      <c r="U2081">
        <f t="shared" si="227"/>
        <v>1</v>
      </c>
      <c r="V2081">
        <f t="shared" si="228"/>
        <v>1.0565835283663676</v>
      </c>
      <c r="W2081">
        <f t="shared" si="229"/>
        <v>1</v>
      </c>
      <c r="X2081">
        <f t="shared" si="230"/>
        <v>19</v>
      </c>
    </row>
    <row r="2082" spans="1:24" x14ac:dyDescent="0.25">
      <c r="A2082">
        <v>3436</v>
      </c>
      <c r="B2082" t="str">
        <f t="shared" si="224"/>
        <v>E3436</v>
      </c>
      <c r="C2082" t="s">
        <v>95</v>
      </c>
      <c r="D2082">
        <v>1</v>
      </c>
      <c r="E2082" s="2">
        <v>39185</v>
      </c>
      <c r="F2082" s="2">
        <v>39236</v>
      </c>
      <c r="G2082">
        <v>34</v>
      </c>
      <c r="H2082">
        <v>3.21</v>
      </c>
      <c r="I2082">
        <v>3.03</v>
      </c>
      <c r="J2082">
        <v>5626</v>
      </c>
      <c r="K2082" t="str">
        <f>INDEX(lehmad!B$2:B$412,MATCH(klypsid!$B2082,lehmad!$A$2:$A$412,0))</f>
        <v>27.04.2005</v>
      </c>
      <c r="L2082">
        <f>INDEX(lehmad!C$2:C$412,MATCH(klypsid!$B2082,lehmad!$A$2:$A$412,0))</f>
        <v>56172</v>
      </c>
      <c r="M2082">
        <f>INDEX(lehmad!D$2:D$412,MATCH(klypsid!$B2082,lehmad!$A$2:$A$412,0))</f>
        <v>110</v>
      </c>
      <c r="N2082">
        <f>INDEX(lehmad!E$2:E$412,MATCH(klypsid!$B2082,lehmad!$A$2:$A$412,0))</f>
        <v>1</v>
      </c>
      <c r="O2082" t="str">
        <f>INDEX(lehmad!F$2:F$412,MATCH(klypsid!$B2082,lehmad!$A$2:$A$412,0))</f>
        <v>DYNASTY-ET</v>
      </c>
      <c r="P2082">
        <f>INDEX(lehmad!G$2:G$412,MATCH(klypsid!$B2082,lehmad!$A$2:$A$412,0))</f>
        <v>2002</v>
      </c>
      <c r="Q2082" s="2">
        <f>INDEX(lehmad!H$2:H$412,MATCH(klypsid!$B2082,lehmad!$A$2:$A$412,0))</f>
        <v>36044</v>
      </c>
      <c r="R2082">
        <f>INDEX(lehmad!I$2:I$412,MATCH(klypsid!$B2082,lehmad!$A$2:$A$412,0))</f>
        <v>124</v>
      </c>
      <c r="S2082">
        <f t="shared" si="225"/>
        <v>1</v>
      </c>
      <c r="T2082">
        <f t="shared" si="226"/>
        <v>51</v>
      </c>
      <c r="U2082">
        <f t="shared" si="227"/>
        <v>1</v>
      </c>
      <c r="V2082">
        <f t="shared" si="228"/>
        <v>8.8140376475399762</v>
      </c>
      <c r="W2082">
        <f t="shared" si="229"/>
        <v>2</v>
      </c>
      <c r="X2082">
        <f t="shared" si="230"/>
        <v>32</v>
      </c>
    </row>
    <row r="2083" spans="1:24" x14ac:dyDescent="0.25">
      <c r="A2083">
        <v>3436</v>
      </c>
      <c r="B2083" t="str">
        <f t="shared" si="224"/>
        <v>E3436</v>
      </c>
      <c r="C2083" t="s">
        <v>95</v>
      </c>
      <c r="D2083">
        <v>1</v>
      </c>
      <c r="E2083" s="2">
        <v>39185</v>
      </c>
      <c r="F2083" s="2">
        <v>39266</v>
      </c>
      <c r="G2083">
        <v>40.6</v>
      </c>
      <c r="H2083">
        <v>2.41</v>
      </c>
      <c r="I2083">
        <v>3.1</v>
      </c>
      <c r="J2083">
        <v>81</v>
      </c>
      <c r="K2083" t="str">
        <f>INDEX(lehmad!B$2:B$412,MATCH(klypsid!$B2083,lehmad!$A$2:$A$412,0))</f>
        <v>27.04.2005</v>
      </c>
      <c r="L2083">
        <f>INDEX(lehmad!C$2:C$412,MATCH(klypsid!$B2083,lehmad!$A$2:$A$412,0))</f>
        <v>56172</v>
      </c>
      <c r="M2083">
        <f>INDEX(lehmad!D$2:D$412,MATCH(klypsid!$B2083,lehmad!$A$2:$A$412,0))</f>
        <v>110</v>
      </c>
      <c r="N2083">
        <f>INDEX(lehmad!E$2:E$412,MATCH(klypsid!$B2083,lehmad!$A$2:$A$412,0))</f>
        <v>1</v>
      </c>
      <c r="O2083" t="str">
        <f>INDEX(lehmad!F$2:F$412,MATCH(klypsid!$B2083,lehmad!$A$2:$A$412,0))</f>
        <v>DYNASTY-ET</v>
      </c>
      <c r="P2083">
        <f>INDEX(lehmad!G$2:G$412,MATCH(klypsid!$B2083,lehmad!$A$2:$A$412,0))</f>
        <v>2002</v>
      </c>
      <c r="Q2083" s="2">
        <f>INDEX(lehmad!H$2:H$412,MATCH(klypsid!$B2083,lehmad!$A$2:$A$412,0))</f>
        <v>36044</v>
      </c>
      <c r="R2083">
        <f>INDEX(lehmad!I$2:I$412,MATCH(klypsid!$B2083,lehmad!$A$2:$A$412,0))</f>
        <v>124</v>
      </c>
      <c r="S2083">
        <f t="shared" si="225"/>
        <v>1</v>
      </c>
      <c r="T2083">
        <f t="shared" si="226"/>
        <v>81</v>
      </c>
      <c r="U2083">
        <f t="shared" si="227"/>
        <v>2</v>
      </c>
      <c r="V2083">
        <f t="shared" si="228"/>
        <v>2.6959938131098999</v>
      </c>
      <c r="W2083">
        <f t="shared" si="229"/>
        <v>3</v>
      </c>
      <c r="X2083">
        <f t="shared" si="230"/>
        <v>30</v>
      </c>
    </row>
    <row r="2084" spans="1:24" x14ac:dyDescent="0.25">
      <c r="A2084">
        <v>3436</v>
      </c>
      <c r="B2084" t="str">
        <f t="shared" si="224"/>
        <v>E3436</v>
      </c>
      <c r="C2084" t="s">
        <v>95</v>
      </c>
      <c r="D2084">
        <v>1</v>
      </c>
      <c r="E2084" s="2">
        <v>39185</v>
      </c>
      <c r="F2084" s="2">
        <v>39295</v>
      </c>
      <c r="G2084">
        <v>38.200000000000003</v>
      </c>
      <c r="H2084">
        <v>3.49</v>
      </c>
      <c r="I2084">
        <v>3.36</v>
      </c>
      <c r="J2084">
        <v>136</v>
      </c>
      <c r="K2084" t="str">
        <f>INDEX(lehmad!B$2:B$412,MATCH(klypsid!$B2084,lehmad!$A$2:$A$412,0))</f>
        <v>27.04.2005</v>
      </c>
      <c r="L2084">
        <f>INDEX(lehmad!C$2:C$412,MATCH(klypsid!$B2084,lehmad!$A$2:$A$412,0))</f>
        <v>56172</v>
      </c>
      <c r="M2084">
        <f>INDEX(lehmad!D$2:D$412,MATCH(klypsid!$B2084,lehmad!$A$2:$A$412,0))</f>
        <v>110</v>
      </c>
      <c r="N2084">
        <f>INDEX(lehmad!E$2:E$412,MATCH(klypsid!$B2084,lehmad!$A$2:$A$412,0))</f>
        <v>1</v>
      </c>
      <c r="O2084" t="str">
        <f>INDEX(lehmad!F$2:F$412,MATCH(klypsid!$B2084,lehmad!$A$2:$A$412,0))</f>
        <v>DYNASTY-ET</v>
      </c>
      <c r="P2084">
        <f>INDEX(lehmad!G$2:G$412,MATCH(klypsid!$B2084,lehmad!$A$2:$A$412,0))</f>
        <v>2002</v>
      </c>
      <c r="Q2084" s="2">
        <f>INDEX(lehmad!H$2:H$412,MATCH(klypsid!$B2084,lehmad!$A$2:$A$412,0))</f>
        <v>36044</v>
      </c>
      <c r="R2084">
        <f>INDEX(lehmad!I$2:I$412,MATCH(klypsid!$B2084,lehmad!$A$2:$A$412,0))</f>
        <v>124</v>
      </c>
      <c r="S2084">
        <f t="shared" si="225"/>
        <v>1</v>
      </c>
      <c r="T2084">
        <f t="shared" si="226"/>
        <v>110</v>
      </c>
      <c r="U2084">
        <f t="shared" si="227"/>
        <v>2</v>
      </c>
      <c r="V2084">
        <f t="shared" si="228"/>
        <v>3.4436066514756147</v>
      </c>
      <c r="W2084">
        <f t="shared" si="229"/>
        <v>4</v>
      </c>
      <c r="X2084">
        <f t="shared" si="230"/>
        <v>29</v>
      </c>
    </row>
    <row r="2085" spans="1:24" x14ac:dyDescent="0.25">
      <c r="A2085">
        <v>3436</v>
      </c>
      <c r="B2085" t="str">
        <f t="shared" si="224"/>
        <v>E3436</v>
      </c>
      <c r="C2085" t="s">
        <v>95</v>
      </c>
      <c r="D2085">
        <v>1</v>
      </c>
      <c r="E2085" s="2">
        <v>39185</v>
      </c>
      <c r="F2085" s="2">
        <v>39328</v>
      </c>
      <c r="G2085">
        <v>38</v>
      </c>
      <c r="H2085">
        <v>2.88</v>
      </c>
      <c r="I2085">
        <v>3.31</v>
      </c>
      <c r="J2085">
        <v>69</v>
      </c>
      <c r="K2085" t="str">
        <f>INDEX(lehmad!B$2:B$412,MATCH(klypsid!$B2085,lehmad!$A$2:$A$412,0))</f>
        <v>27.04.2005</v>
      </c>
      <c r="L2085">
        <f>INDEX(lehmad!C$2:C$412,MATCH(klypsid!$B2085,lehmad!$A$2:$A$412,0))</f>
        <v>56172</v>
      </c>
      <c r="M2085">
        <f>INDEX(lehmad!D$2:D$412,MATCH(klypsid!$B2085,lehmad!$A$2:$A$412,0))</f>
        <v>110</v>
      </c>
      <c r="N2085">
        <f>INDEX(lehmad!E$2:E$412,MATCH(klypsid!$B2085,lehmad!$A$2:$A$412,0))</f>
        <v>1</v>
      </c>
      <c r="O2085" t="str">
        <f>INDEX(lehmad!F$2:F$412,MATCH(klypsid!$B2085,lehmad!$A$2:$A$412,0))</f>
        <v>DYNASTY-ET</v>
      </c>
      <c r="P2085">
        <f>INDEX(lehmad!G$2:G$412,MATCH(klypsid!$B2085,lehmad!$A$2:$A$412,0))</f>
        <v>2002</v>
      </c>
      <c r="Q2085" s="2">
        <f>INDEX(lehmad!H$2:H$412,MATCH(klypsid!$B2085,lehmad!$A$2:$A$412,0))</f>
        <v>36044</v>
      </c>
      <c r="R2085">
        <f>INDEX(lehmad!I$2:I$412,MATCH(klypsid!$B2085,lehmad!$A$2:$A$412,0))</f>
        <v>124</v>
      </c>
      <c r="S2085">
        <f t="shared" si="225"/>
        <v>1</v>
      </c>
      <c r="T2085">
        <f t="shared" si="226"/>
        <v>143</v>
      </c>
      <c r="U2085">
        <f t="shared" si="227"/>
        <v>2</v>
      </c>
      <c r="V2085">
        <f t="shared" si="228"/>
        <v>2.4646682670034443</v>
      </c>
      <c r="W2085">
        <f t="shared" si="229"/>
        <v>5</v>
      </c>
      <c r="X2085">
        <f t="shared" si="230"/>
        <v>33</v>
      </c>
    </row>
    <row r="2086" spans="1:24" x14ac:dyDescent="0.25">
      <c r="A2086">
        <v>3436</v>
      </c>
      <c r="B2086" t="str">
        <f t="shared" si="224"/>
        <v>E3436</v>
      </c>
      <c r="C2086" t="s">
        <v>95</v>
      </c>
      <c r="D2086">
        <v>1</v>
      </c>
      <c r="E2086" s="2">
        <v>39185</v>
      </c>
      <c r="F2086" s="2">
        <v>39356</v>
      </c>
      <c r="G2086">
        <v>34.200000000000003</v>
      </c>
      <c r="H2086">
        <v>3.81</v>
      </c>
      <c r="I2086">
        <v>3.37</v>
      </c>
      <c r="J2086">
        <v>179</v>
      </c>
      <c r="K2086" t="str">
        <f>INDEX(lehmad!B$2:B$412,MATCH(klypsid!$B2086,lehmad!$A$2:$A$412,0))</f>
        <v>27.04.2005</v>
      </c>
      <c r="L2086">
        <f>INDEX(lehmad!C$2:C$412,MATCH(klypsid!$B2086,lehmad!$A$2:$A$412,0))</f>
        <v>56172</v>
      </c>
      <c r="M2086">
        <f>INDEX(lehmad!D$2:D$412,MATCH(klypsid!$B2086,lehmad!$A$2:$A$412,0))</f>
        <v>110</v>
      </c>
      <c r="N2086">
        <f>INDEX(lehmad!E$2:E$412,MATCH(klypsid!$B2086,lehmad!$A$2:$A$412,0))</f>
        <v>1</v>
      </c>
      <c r="O2086" t="str">
        <f>INDEX(lehmad!F$2:F$412,MATCH(klypsid!$B2086,lehmad!$A$2:$A$412,0))</f>
        <v>DYNASTY-ET</v>
      </c>
      <c r="P2086">
        <f>INDEX(lehmad!G$2:G$412,MATCH(klypsid!$B2086,lehmad!$A$2:$A$412,0))</f>
        <v>2002</v>
      </c>
      <c r="Q2086" s="2">
        <f>INDEX(lehmad!H$2:H$412,MATCH(klypsid!$B2086,lehmad!$A$2:$A$412,0))</f>
        <v>36044</v>
      </c>
      <c r="R2086">
        <f>INDEX(lehmad!I$2:I$412,MATCH(klypsid!$B2086,lehmad!$A$2:$A$412,0))</f>
        <v>124</v>
      </c>
      <c r="S2086">
        <f t="shared" si="225"/>
        <v>1</v>
      </c>
      <c r="T2086">
        <f t="shared" si="226"/>
        <v>171</v>
      </c>
      <c r="U2086">
        <f t="shared" si="227"/>
        <v>3</v>
      </c>
      <c r="V2086">
        <f t="shared" si="228"/>
        <v>3.839959587489532</v>
      </c>
      <c r="W2086">
        <f t="shared" si="229"/>
        <v>6</v>
      </c>
      <c r="X2086">
        <f t="shared" si="230"/>
        <v>28</v>
      </c>
    </row>
    <row r="2087" spans="1:24" x14ac:dyDescent="0.25">
      <c r="A2087">
        <v>3436</v>
      </c>
      <c r="B2087" t="str">
        <f t="shared" si="224"/>
        <v>E3436</v>
      </c>
      <c r="C2087" t="s">
        <v>95</v>
      </c>
      <c r="D2087">
        <v>1</v>
      </c>
      <c r="E2087" s="2">
        <v>39185</v>
      </c>
      <c r="F2087" s="2">
        <v>39387</v>
      </c>
      <c r="G2087">
        <v>34</v>
      </c>
      <c r="H2087">
        <v>3.87</v>
      </c>
      <c r="I2087">
        <v>3.68</v>
      </c>
      <c r="J2087">
        <v>146</v>
      </c>
      <c r="K2087" t="str">
        <f>INDEX(lehmad!B$2:B$412,MATCH(klypsid!$B2087,lehmad!$A$2:$A$412,0))</f>
        <v>27.04.2005</v>
      </c>
      <c r="L2087">
        <f>INDEX(lehmad!C$2:C$412,MATCH(klypsid!$B2087,lehmad!$A$2:$A$412,0))</f>
        <v>56172</v>
      </c>
      <c r="M2087">
        <f>INDEX(lehmad!D$2:D$412,MATCH(klypsid!$B2087,lehmad!$A$2:$A$412,0))</f>
        <v>110</v>
      </c>
      <c r="N2087">
        <f>INDEX(lehmad!E$2:E$412,MATCH(klypsid!$B2087,lehmad!$A$2:$A$412,0))</f>
        <v>1</v>
      </c>
      <c r="O2087" t="str">
        <f>INDEX(lehmad!F$2:F$412,MATCH(klypsid!$B2087,lehmad!$A$2:$A$412,0))</f>
        <v>DYNASTY-ET</v>
      </c>
      <c r="P2087">
        <f>INDEX(lehmad!G$2:G$412,MATCH(klypsid!$B2087,lehmad!$A$2:$A$412,0))</f>
        <v>2002</v>
      </c>
      <c r="Q2087" s="2">
        <f>INDEX(lehmad!H$2:H$412,MATCH(klypsid!$B2087,lehmad!$A$2:$A$412,0))</f>
        <v>36044</v>
      </c>
      <c r="R2087">
        <f>INDEX(lehmad!I$2:I$412,MATCH(klypsid!$B2087,lehmad!$A$2:$A$412,0))</f>
        <v>124</v>
      </c>
      <c r="S2087">
        <f t="shared" si="225"/>
        <v>1</v>
      </c>
      <c r="T2087">
        <f t="shared" si="226"/>
        <v>202</v>
      </c>
      <c r="U2087">
        <f t="shared" si="227"/>
        <v>3</v>
      </c>
      <c r="V2087">
        <f t="shared" si="228"/>
        <v>3.5459683691052923</v>
      </c>
      <c r="W2087">
        <f t="shared" si="229"/>
        <v>7</v>
      </c>
      <c r="X2087">
        <f t="shared" si="230"/>
        <v>31</v>
      </c>
    </row>
    <row r="2088" spans="1:24" x14ac:dyDescent="0.25">
      <c r="A2088">
        <v>3436</v>
      </c>
      <c r="B2088" t="str">
        <f t="shared" si="224"/>
        <v>E3436</v>
      </c>
      <c r="C2088" t="s">
        <v>95</v>
      </c>
      <c r="D2088">
        <v>1</v>
      </c>
      <c r="E2088" s="2">
        <v>39185</v>
      </c>
      <c r="F2088" s="2">
        <v>39418</v>
      </c>
      <c r="G2088">
        <v>31.6</v>
      </c>
      <c r="H2088">
        <v>4.4000000000000004</v>
      </c>
      <c r="I2088">
        <v>3.73</v>
      </c>
      <c r="J2088">
        <v>100</v>
      </c>
      <c r="K2088" t="str">
        <f>INDEX(lehmad!B$2:B$412,MATCH(klypsid!$B2088,lehmad!$A$2:$A$412,0))</f>
        <v>27.04.2005</v>
      </c>
      <c r="L2088">
        <f>INDEX(lehmad!C$2:C$412,MATCH(klypsid!$B2088,lehmad!$A$2:$A$412,0))</f>
        <v>56172</v>
      </c>
      <c r="M2088">
        <f>INDEX(lehmad!D$2:D$412,MATCH(klypsid!$B2088,lehmad!$A$2:$A$412,0))</f>
        <v>110</v>
      </c>
      <c r="N2088">
        <f>INDEX(lehmad!E$2:E$412,MATCH(klypsid!$B2088,lehmad!$A$2:$A$412,0))</f>
        <v>1</v>
      </c>
      <c r="O2088" t="str">
        <f>INDEX(lehmad!F$2:F$412,MATCH(klypsid!$B2088,lehmad!$A$2:$A$412,0))</f>
        <v>DYNASTY-ET</v>
      </c>
      <c r="P2088">
        <f>INDEX(lehmad!G$2:G$412,MATCH(klypsid!$B2088,lehmad!$A$2:$A$412,0))</f>
        <v>2002</v>
      </c>
      <c r="Q2088" s="2">
        <f>INDEX(lehmad!H$2:H$412,MATCH(klypsid!$B2088,lehmad!$A$2:$A$412,0))</f>
        <v>36044</v>
      </c>
      <c r="R2088">
        <f>INDEX(lehmad!I$2:I$412,MATCH(klypsid!$B2088,lehmad!$A$2:$A$412,0))</f>
        <v>124</v>
      </c>
      <c r="S2088">
        <f t="shared" si="225"/>
        <v>1</v>
      </c>
      <c r="T2088">
        <f t="shared" si="226"/>
        <v>233</v>
      </c>
      <c r="U2088">
        <f t="shared" si="227"/>
        <v>3</v>
      </c>
      <c r="V2088">
        <f t="shared" si="228"/>
        <v>3</v>
      </c>
      <c r="W2088">
        <f t="shared" si="229"/>
        <v>8</v>
      </c>
      <c r="X2088">
        <f t="shared" si="230"/>
        <v>31</v>
      </c>
    </row>
    <row r="2089" spans="1:24" x14ac:dyDescent="0.25">
      <c r="A2089">
        <v>3436</v>
      </c>
      <c r="B2089" t="str">
        <f t="shared" si="224"/>
        <v>E3436</v>
      </c>
      <c r="C2089" t="s">
        <v>95</v>
      </c>
      <c r="D2089">
        <v>1</v>
      </c>
      <c r="E2089" s="2">
        <v>39185</v>
      </c>
      <c r="F2089" s="2">
        <v>39450</v>
      </c>
      <c r="G2089">
        <v>31.4</v>
      </c>
      <c r="H2089">
        <v>3.96</v>
      </c>
      <c r="I2089">
        <v>3.78</v>
      </c>
      <c r="J2089">
        <v>162</v>
      </c>
      <c r="K2089" t="str">
        <f>INDEX(lehmad!B$2:B$412,MATCH(klypsid!$B2089,lehmad!$A$2:$A$412,0))</f>
        <v>27.04.2005</v>
      </c>
      <c r="L2089">
        <f>INDEX(lehmad!C$2:C$412,MATCH(klypsid!$B2089,lehmad!$A$2:$A$412,0))</f>
        <v>56172</v>
      </c>
      <c r="M2089">
        <f>INDEX(lehmad!D$2:D$412,MATCH(klypsid!$B2089,lehmad!$A$2:$A$412,0))</f>
        <v>110</v>
      </c>
      <c r="N2089">
        <f>INDEX(lehmad!E$2:E$412,MATCH(klypsid!$B2089,lehmad!$A$2:$A$412,0))</f>
        <v>1</v>
      </c>
      <c r="O2089" t="str">
        <f>INDEX(lehmad!F$2:F$412,MATCH(klypsid!$B2089,lehmad!$A$2:$A$412,0))</f>
        <v>DYNASTY-ET</v>
      </c>
      <c r="P2089">
        <f>INDEX(lehmad!G$2:G$412,MATCH(klypsid!$B2089,lehmad!$A$2:$A$412,0))</f>
        <v>2002</v>
      </c>
      <c r="Q2089" s="2">
        <f>INDEX(lehmad!H$2:H$412,MATCH(klypsid!$B2089,lehmad!$A$2:$A$412,0))</f>
        <v>36044</v>
      </c>
      <c r="R2089">
        <f>INDEX(lehmad!I$2:I$412,MATCH(klypsid!$B2089,lehmad!$A$2:$A$412,0))</f>
        <v>124</v>
      </c>
      <c r="S2089">
        <f t="shared" si="225"/>
        <v>1</v>
      </c>
      <c r="T2089">
        <f t="shared" si="226"/>
        <v>265</v>
      </c>
      <c r="U2089">
        <f t="shared" si="227"/>
        <v>3</v>
      </c>
      <c r="V2089">
        <f t="shared" si="228"/>
        <v>3.6959938131098999</v>
      </c>
      <c r="W2089">
        <f t="shared" si="229"/>
        <v>9</v>
      </c>
      <c r="X2089">
        <f t="shared" si="230"/>
        <v>32</v>
      </c>
    </row>
    <row r="2090" spans="1:24" x14ac:dyDescent="0.25">
      <c r="A2090">
        <v>3436</v>
      </c>
      <c r="B2090" t="str">
        <f t="shared" si="224"/>
        <v>E3436</v>
      </c>
      <c r="C2090" t="s">
        <v>95</v>
      </c>
      <c r="D2090">
        <v>1</v>
      </c>
      <c r="E2090" s="2">
        <v>39185</v>
      </c>
      <c r="F2090" s="2">
        <v>39481</v>
      </c>
      <c r="G2090">
        <v>29.9</v>
      </c>
      <c r="H2090">
        <v>4.84</v>
      </c>
      <c r="I2090">
        <v>3.66</v>
      </c>
      <c r="J2090">
        <v>327</v>
      </c>
      <c r="K2090" t="str">
        <f>INDEX(lehmad!B$2:B$412,MATCH(klypsid!$B2090,lehmad!$A$2:$A$412,0))</f>
        <v>27.04.2005</v>
      </c>
      <c r="L2090">
        <f>INDEX(lehmad!C$2:C$412,MATCH(klypsid!$B2090,lehmad!$A$2:$A$412,0))</f>
        <v>56172</v>
      </c>
      <c r="M2090">
        <f>INDEX(lehmad!D$2:D$412,MATCH(klypsid!$B2090,lehmad!$A$2:$A$412,0))</f>
        <v>110</v>
      </c>
      <c r="N2090">
        <f>INDEX(lehmad!E$2:E$412,MATCH(klypsid!$B2090,lehmad!$A$2:$A$412,0))</f>
        <v>1</v>
      </c>
      <c r="O2090" t="str">
        <f>INDEX(lehmad!F$2:F$412,MATCH(klypsid!$B2090,lehmad!$A$2:$A$412,0))</f>
        <v>DYNASTY-ET</v>
      </c>
      <c r="P2090">
        <f>INDEX(lehmad!G$2:G$412,MATCH(klypsid!$B2090,lehmad!$A$2:$A$412,0))</f>
        <v>2002</v>
      </c>
      <c r="Q2090" s="2">
        <f>INDEX(lehmad!H$2:H$412,MATCH(klypsid!$B2090,lehmad!$A$2:$A$412,0))</f>
        <v>36044</v>
      </c>
      <c r="R2090">
        <f>INDEX(lehmad!I$2:I$412,MATCH(klypsid!$B2090,lehmad!$A$2:$A$412,0))</f>
        <v>124</v>
      </c>
      <c r="S2090">
        <f t="shared" si="225"/>
        <v>1</v>
      </c>
      <c r="T2090">
        <f t="shared" si="226"/>
        <v>296</v>
      </c>
      <c r="U2090">
        <f t="shared" si="227"/>
        <v>3</v>
      </c>
      <c r="V2090">
        <f t="shared" si="228"/>
        <v>4.7092906357233577</v>
      </c>
      <c r="W2090">
        <f t="shared" si="229"/>
        <v>10</v>
      </c>
      <c r="X2090">
        <f t="shared" si="230"/>
        <v>31</v>
      </c>
    </row>
    <row r="2091" spans="1:24" x14ac:dyDescent="0.25">
      <c r="A2091">
        <v>3436</v>
      </c>
      <c r="B2091" t="str">
        <f t="shared" si="224"/>
        <v>E3436</v>
      </c>
      <c r="C2091" t="s">
        <v>95</v>
      </c>
      <c r="D2091">
        <v>1</v>
      </c>
      <c r="E2091" s="2">
        <v>39185</v>
      </c>
      <c r="F2091" s="2">
        <v>39509</v>
      </c>
      <c r="G2091">
        <v>20.3</v>
      </c>
      <c r="H2091">
        <v>5.25</v>
      </c>
      <c r="I2091">
        <v>3.66</v>
      </c>
      <c r="J2091">
        <v>261</v>
      </c>
      <c r="K2091" t="str">
        <f>INDEX(lehmad!B$2:B$412,MATCH(klypsid!$B2091,lehmad!$A$2:$A$412,0))</f>
        <v>27.04.2005</v>
      </c>
      <c r="L2091">
        <f>INDEX(lehmad!C$2:C$412,MATCH(klypsid!$B2091,lehmad!$A$2:$A$412,0))</f>
        <v>56172</v>
      </c>
      <c r="M2091">
        <f>INDEX(lehmad!D$2:D$412,MATCH(klypsid!$B2091,lehmad!$A$2:$A$412,0))</f>
        <v>110</v>
      </c>
      <c r="N2091">
        <f>INDEX(lehmad!E$2:E$412,MATCH(klypsid!$B2091,lehmad!$A$2:$A$412,0))</f>
        <v>1</v>
      </c>
      <c r="O2091" t="str">
        <f>INDEX(lehmad!F$2:F$412,MATCH(klypsid!$B2091,lehmad!$A$2:$A$412,0))</f>
        <v>DYNASTY-ET</v>
      </c>
      <c r="P2091">
        <f>INDEX(lehmad!G$2:G$412,MATCH(klypsid!$B2091,lehmad!$A$2:$A$412,0))</f>
        <v>2002</v>
      </c>
      <c r="Q2091" s="2">
        <f>INDEX(lehmad!H$2:H$412,MATCH(klypsid!$B2091,lehmad!$A$2:$A$412,0))</f>
        <v>36044</v>
      </c>
      <c r="R2091">
        <f>INDEX(lehmad!I$2:I$412,MATCH(klypsid!$B2091,lehmad!$A$2:$A$412,0))</f>
        <v>124</v>
      </c>
      <c r="S2091">
        <f t="shared" si="225"/>
        <v>1</v>
      </c>
      <c r="T2091">
        <f t="shared" si="226"/>
        <v>324</v>
      </c>
      <c r="U2091">
        <f t="shared" si="227"/>
        <v>3</v>
      </c>
      <c r="V2091">
        <f t="shared" si="228"/>
        <v>4.3840498067951597</v>
      </c>
      <c r="W2091">
        <f t="shared" si="229"/>
        <v>11</v>
      </c>
      <c r="X2091">
        <f t="shared" si="230"/>
        <v>28</v>
      </c>
    </row>
    <row r="2092" spans="1:24" x14ac:dyDescent="0.25">
      <c r="A2092">
        <v>3436</v>
      </c>
      <c r="B2092" t="str">
        <f t="shared" si="224"/>
        <v>E3436</v>
      </c>
      <c r="C2092" t="s">
        <v>95</v>
      </c>
      <c r="D2092">
        <v>1</v>
      </c>
      <c r="E2092" s="2">
        <v>39185</v>
      </c>
      <c r="F2092" s="2">
        <v>39600</v>
      </c>
      <c r="G2092">
        <v>54.9</v>
      </c>
      <c r="H2092">
        <v>4.62</v>
      </c>
      <c r="I2092">
        <v>3.38</v>
      </c>
      <c r="J2092">
        <v>598</v>
      </c>
      <c r="K2092" t="str">
        <f>INDEX(lehmad!B$2:B$412,MATCH(klypsid!$B2092,lehmad!$A$2:$A$412,0))</f>
        <v>27.04.2005</v>
      </c>
      <c r="L2092">
        <f>INDEX(lehmad!C$2:C$412,MATCH(klypsid!$B2092,lehmad!$A$2:$A$412,0))</f>
        <v>56172</v>
      </c>
      <c r="M2092">
        <f>INDEX(lehmad!D$2:D$412,MATCH(klypsid!$B2092,lehmad!$A$2:$A$412,0))</f>
        <v>110</v>
      </c>
      <c r="N2092">
        <f>INDEX(lehmad!E$2:E$412,MATCH(klypsid!$B2092,lehmad!$A$2:$A$412,0))</f>
        <v>1</v>
      </c>
      <c r="O2092" t="str">
        <f>INDEX(lehmad!F$2:F$412,MATCH(klypsid!$B2092,lehmad!$A$2:$A$412,0))</f>
        <v>DYNASTY-ET</v>
      </c>
      <c r="P2092">
        <f>INDEX(lehmad!G$2:G$412,MATCH(klypsid!$B2092,lehmad!$A$2:$A$412,0))</f>
        <v>2002</v>
      </c>
      <c r="Q2092" s="2">
        <f>INDEX(lehmad!H$2:H$412,MATCH(klypsid!$B2092,lehmad!$A$2:$A$412,0))</f>
        <v>36044</v>
      </c>
      <c r="R2092">
        <f>INDEX(lehmad!I$2:I$412,MATCH(klypsid!$B2092,lehmad!$A$2:$A$412,0))</f>
        <v>124</v>
      </c>
      <c r="S2092">
        <f t="shared" si="225"/>
        <v>1</v>
      </c>
      <c r="T2092">
        <f t="shared" si="226"/>
        <v>415</v>
      </c>
      <c r="U2092">
        <f t="shared" si="227"/>
        <v>3</v>
      </c>
      <c r="V2092">
        <f t="shared" si="228"/>
        <v>5.5801454844233804</v>
      </c>
      <c r="W2092">
        <f t="shared" si="229"/>
        <v>12</v>
      </c>
      <c r="X2092">
        <f t="shared" si="230"/>
        <v>91</v>
      </c>
    </row>
    <row r="2093" spans="1:24" x14ac:dyDescent="0.25">
      <c r="A2093">
        <v>3436</v>
      </c>
      <c r="B2093" t="str">
        <f t="shared" si="224"/>
        <v>E3436</v>
      </c>
      <c r="C2093" t="s">
        <v>95</v>
      </c>
      <c r="D2093">
        <v>2</v>
      </c>
      <c r="E2093" s="2">
        <v>39585</v>
      </c>
      <c r="F2093" s="2">
        <v>39631</v>
      </c>
      <c r="G2093">
        <v>55.3</v>
      </c>
      <c r="H2093">
        <v>4.34</v>
      </c>
      <c r="I2093">
        <v>2.77</v>
      </c>
      <c r="J2093">
        <v>2310</v>
      </c>
      <c r="K2093" t="str">
        <f>INDEX(lehmad!B$2:B$412,MATCH(klypsid!$B2093,lehmad!$A$2:$A$412,0))</f>
        <v>27.04.2005</v>
      </c>
      <c r="L2093">
        <f>INDEX(lehmad!C$2:C$412,MATCH(klypsid!$B2093,lehmad!$A$2:$A$412,0))</f>
        <v>56172</v>
      </c>
      <c r="M2093">
        <f>INDEX(lehmad!D$2:D$412,MATCH(klypsid!$B2093,lehmad!$A$2:$A$412,0))</f>
        <v>110</v>
      </c>
      <c r="N2093">
        <f>INDEX(lehmad!E$2:E$412,MATCH(klypsid!$B2093,lehmad!$A$2:$A$412,0))</f>
        <v>1</v>
      </c>
      <c r="O2093" t="str">
        <f>INDEX(lehmad!F$2:F$412,MATCH(klypsid!$B2093,lehmad!$A$2:$A$412,0))</f>
        <v>DYNASTY-ET</v>
      </c>
      <c r="P2093">
        <f>INDEX(lehmad!G$2:G$412,MATCH(klypsid!$B2093,lehmad!$A$2:$A$412,0))</f>
        <v>2002</v>
      </c>
      <c r="Q2093" s="2">
        <f>INDEX(lehmad!H$2:H$412,MATCH(klypsid!$B2093,lehmad!$A$2:$A$412,0))</f>
        <v>36044</v>
      </c>
      <c r="R2093">
        <f>INDEX(lehmad!I$2:I$412,MATCH(klypsid!$B2093,lehmad!$A$2:$A$412,0))</f>
        <v>124</v>
      </c>
      <c r="S2093">
        <f t="shared" si="225"/>
        <v>2</v>
      </c>
      <c r="T2093">
        <f t="shared" si="226"/>
        <v>46</v>
      </c>
      <c r="U2093">
        <f t="shared" si="227"/>
        <v>1</v>
      </c>
      <c r="V2093">
        <f t="shared" si="228"/>
        <v>7.5298209465286954</v>
      </c>
      <c r="W2093">
        <f t="shared" si="229"/>
        <v>1</v>
      </c>
      <c r="X2093">
        <f t="shared" si="230"/>
        <v>46</v>
      </c>
    </row>
    <row r="2094" spans="1:24" x14ac:dyDescent="0.25">
      <c r="A2094">
        <v>3436</v>
      </c>
      <c r="B2094" t="str">
        <f t="shared" si="224"/>
        <v>E3436</v>
      </c>
      <c r="C2094" t="s">
        <v>95</v>
      </c>
      <c r="D2094">
        <v>2</v>
      </c>
      <c r="E2094" s="2">
        <v>39585</v>
      </c>
      <c r="F2094" s="2">
        <v>39663</v>
      </c>
      <c r="G2094">
        <v>49</v>
      </c>
      <c r="H2094">
        <v>4.21</v>
      </c>
      <c r="I2094">
        <v>3.38</v>
      </c>
      <c r="J2094">
        <v>645</v>
      </c>
      <c r="K2094" t="str">
        <f>INDEX(lehmad!B$2:B$412,MATCH(klypsid!$B2094,lehmad!$A$2:$A$412,0))</f>
        <v>27.04.2005</v>
      </c>
      <c r="L2094">
        <f>INDEX(lehmad!C$2:C$412,MATCH(klypsid!$B2094,lehmad!$A$2:$A$412,0))</f>
        <v>56172</v>
      </c>
      <c r="M2094">
        <f>INDEX(lehmad!D$2:D$412,MATCH(klypsid!$B2094,lehmad!$A$2:$A$412,0))</f>
        <v>110</v>
      </c>
      <c r="N2094">
        <f>INDEX(lehmad!E$2:E$412,MATCH(klypsid!$B2094,lehmad!$A$2:$A$412,0))</f>
        <v>1</v>
      </c>
      <c r="O2094" t="str">
        <f>INDEX(lehmad!F$2:F$412,MATCH(klypsid!$B2094,lehmad!$A$2:$A$412,0))</f>
        <v>DYNASTY-ET</v>
      </c>
      <c r="P2094">
        <f>INDEX(lehmad!G$2:G$412,MATCH(klypsid!$B2094,lehmad!$A$2:$A$412,0))</f>
        <v>2002</v>
      </c>
      <c r="Q2094" s="2">
        <f>INDEX(lehmad!H$2:H$412,MATCH(klypsid!$B2094,lehmad!$A$2:$A$412,0))</f>
        <v>36044</v>
      </c>
      <c r="R2094">
        <f>INDEX(lehmad!I$2:I$412,MATCH(klypsid!$B2094,lehmad!$A$2:$A$412,0))</f>
        <v>124</v>
      </c>
      <c r="S2094">
        <f t="shared" si="225"/>
        <v>2</v>
      </c>
      <c r="T2094">
        <f t="shared" si="226"/>
        <v>78</v>
      </c>
      <c r="U2094">
        <f t="shared" si="227"/>
        <v>2</v>
      </c>
      <c r="V2094">
        <f t="shared" si="228"/>
        <v>5.6892991605358922</v>
      </c>
      <c r="W2094">
        <f t="shared" si="229"/>
        <v>2</v>
      </c>
      <c r="X2094">
        <f t="shared" si="230"/>
        <v>32</v>
      </c>
    </row>
    <row r="2095" spans="1:24" x14ac:dyDescent="0.25">
      <c r="A2095">
        <v>3436</v>
      </c>
      <c r="B2095" t="str">
        <f t="shared" si="224"/>
        <v>E3436</v>
      </c>
      <c r="C2095" t="s">
        <v>95</v>
      </c>
      <c r="D2095">
        <v>2</v>
      </c>
      <c r="E2095" s="2">
        <v>39585</v>
      </c>
      <c r="F2095" s="2">
        <v>39693</v>
      </c>
      <c r="G2095">
        <v>41.9</v>
      </c>
      <c r="H2095">
        <v>2.96</v>
      </c>
      <c r="I2095">
        <v>3.37</v>
      </c>
      <c r="J2095">
        <v>53</v>
      </c>
      <c r="K2095" t="str">
        <f>INDEX(lehmad!B$2:B$412,MATCH(klypsid!$B2095,lehmad!$A$2:$A$412,0))</f>
        <v>27.04.2005</v>
      </c>
      <c r="L2095">
        <f>INDEX(lehmad!C$2:C$412,MATCH(klypsid!$B2095,lehmad!$A$2:$A$412,0))</f>
        <v>56172</v>
      </c>
      <c r="M2095">
        <f>INDEX(lehmad!D$2:D$412,MATCH(klypsid!$B2095,lehmad!$A$2:$A$412,0))</f>
        <v>110</v>
      </c>
      <c r="N2095">
        <f>INDEX(lehmad!E$2:E$412,MATCH(klypsid!$B2095,lehmad!$A$2:$A$412,0))</f>
        <v>1</v>
      </c>
      <c r="O2095" t="str">
        <f>INDEX(lehmad!F$2:F$412,MATCH(klypsid!$B2095,lehmad!$A$2:$A$412,0))</f>
        <v>DYNASTY-ET</v>
      </c>
      <c r="P2095">
        <f>INDEX(lehmad!G$2:G$412,MATCH(klypsid!$B2095,lehmad!$A$2:$A$412,0))</f>
        <v>2002</v>
      </c>
      <c r="Q2095" s="2">
        <f>INDEX(lehmad!H$2:H$412,MATCH(klypsid!$B2095,lehmad!$A$2:$A$412,0))</f>
        <v>36044</v>
      </c>
      <c r="R2095">
        <f>INDEX(lehmad!I$2:I$412,MATCH(klypsid!$B2095,lehmad!$A$2:$A$412,0))</f>
        <v>124</v>
      </c>
      <c r="S2095">
        <f t="shared" si="225"/>
        <v>2</v>
      </c>
      <c r="T2095">
        <f t="shared" si="226"/>
        <v>108</v>
      </c>
      <c r="U2095">
        <f t="shared" si="227"/>
        <v>2</v>
      </c>
      <c r="V2095">
        <f t="shared" si="228"/>
        <v>2.0840642647884744</v>
      </c>
      <c r="W2095">
        <f t="shared" si="229"/>
        <v>3</v>
      </c>
      <c r="X2095">
        <f t="shared" si="230"/>
        <v>30</v>
      </c>
    </row>
    <row r="2096" spans="1:24" x14ac:dyDescent="0.25">
      <c r="A2096">
        <v>3436</v>
      </c>
      <c r="B2096" t="str">
        <f t="shared" si="224"/>
        <v>E3436</v>
      </c>
      <c r="C2096" t="s">
        <v>95</v>
      </c>
      <c r="D2096">
        <v>2</v>
      </c>
      <c r="E2096" s="2">
        <v>39585</v>
      </c>
      <c r="F2096" s="2">
        <v>39722</v>
      </c>
      <c r="G2096">
        <v>33.700000000000003</v>
      </c>
      <c r="H2096">
        <v>3.66</v>
      </c>
      <c r="I2096">
        <v>3.63</v>
      </c>
      <c r="J2096">
        <v>45</v>
      </c>
      <c r="K2096" t="str">
        <f>INDEX(lehmad!B$2:B$412,MATCH(klypsid!$B2096,lehmad!$A$2:$A$412,0))</f>
        <v>27.04.2005</v>
      </c>
      <c r="L2096">
        <f>INDEX(lehmad!C$2:C$412,MATCH(klypsid!$B2096,lehmad!$A$2:$A$412,0))</f>
        <v>56172</v>
      </c>
      <c r="M2096">
        <f>INDEX(lehmad!D$2:D$412,MATCH(klypsid!$B2096,lehmad!$A$2:$A$412,0))</f>
        <v>110</v>
      </c>
      <c r="N2096">
        <f>INDEX(lehmad!E$2:E$412,MATCH(klypsid!$B2096,lehmad!$A$2:$A$412,0))</f>
        <v>1</v>
      </c>
      <c r="O2096" t="str">
        <f>INDEX(lehmad!F$2:F$412,MATCH(klypsid!$B2096,lehmad!$A$2:$A$412,0))</f>
        <v>DYNASTY-ET</v>
      </c>
      <c r="P2096">
        <f>INDEX(lehmad!G$2:G$412,MATCH(klypsid!$B2096,lehmad!$A$2:$A$412,0))</f>
        <v>2002</v>
      </c>
      <c r="Q2096" s="2">
        <f>INDEX(lehmad!H$2:H$412,MATCH(klypsid!$B2096,lehmad!$A$2:$A$412,0))</f>
        <v>36044</v>
      </c>
      <c r="R2096">
        <f>INDEX(lehmad!I$2:I$412,MATCH(klypsid!$B2096,lehmad!$A$2:$A$412,0))</f>
        <v>124</v>
      </c>
      <c r="S2096">
        <f t="shared" si="225"/>
        <v>2</v>
      </c>
      <c r="T2096">
        <f t="shared" si="226"/>
        <v>137</v>
      </c>
      <c r="U2096">
        <f t="shared" si="227"/>
        <v>2</v>
      </c>
      <c r="V2096">
        <f t="shared" si="228"/>
        <v>1.84799690655495</v>
      </c>
      <c r="W2096">
        <f t="shared" si="229"/>
        <v>4</v>
      </c>
      <c r="X2096">
        <f t="shared" si="230"/>
        <v>29</v>
      </c>
    </row>
    <row r="2097" spans="1:24" x14ac:dyDescent="0.25">
      <c r="A2097">
        <v>3436</v>
      </c>
      <c r="B2097" t="str">
        <f t="shared" si="224"/>
        <v>E3436</v>
      </c>
      <c r="C2097" t="s">
        <v>95</v>
      </c>
      <c r="D2097">
        <v>2</v>
      </c>
      <c r="E2097" s="2">
        <v>39585</v>
      </c>
      <c r="F2097" s="2">
        <v>39754</v>
      </c>
      <c r="G2097">
        <v>37.5</v>
      </c>
      <c r="H2097">
        <v>3.6</v>
      </c>
      <c r="I2097">
        <v>3.57</v>
      </c>
      <c r="J2097">
        <v>83</v>
      </c>
      <c r="K2097" t="str">
        <f>INDEX(lehmad!B$2:B$412,MATCH(klypsid!$B2097,lehmad!$A$2:$A$412,0))</f>
        <v>27.04.2005</v>
      </c>
      <c r="L2097">
        <f>INDEX(lehmad!C$2:C$412,MATCH(klypsid!$B2097,lehmad!$A$2:$A$412,0))</f>
        <v>56172</v>
      </c>
      <c r="M2097">
        <f>INDEX(lehmad!D$2:D$412,MATCH(klypsid!$B2097,lehmad!$A$2:$A$412,0))</f>
        <v>110</v>
      </c>
      <c r="N2097">
        <f>INDEX(lehmad!E$2:E$412,MATCH(klypsid!$B2097,lehmad!$A$2:$A$412,0))</f>
        <v>1</v>
      </c>
      <c r="O2097" t="str">
        <f>INDEX(lehmad!F$2:F$412,MATCH(klypsid!$B2097,lehmad!$A$2:$A$412,0))</f>
        <v>DYNASTY-ET</v>
      </c>
      <c r="P2097">
        <f>INDEX(lehmad!G$2:G$412,MATCH(klypsid!$B2097,lehmad!$A$2:$A$412,0))</f>
        <v>2002</v>
      </c>
      <c r="Q2097" s="2">
        <f>INDEX(lehmad!H$2:H$412,MATCH(klypsid!$B2097,lehmad!$A$2:$A$412,0))</f>
        <v>36044</v>
      </c>
      <c r="R2097">
        <f>INDEX(lehmad!I$2:I$412,MATCH(klypsid!$B2097,lehmad!$A$2:$A$412,0))</f>
        <v>124</v>
      </c>
      <c r="S2097">
        <f t="shared" si="225"/>
        <v>2</v>
      </c>
      <c r="T2097">
        <f t="shared" si="226"/>
        <v>169</v>
      </c>
      <c r="U2097">
        <f t="shared" si="227"/>
        <v>3</v>
      </c>
      <c r="V2097">
        <f t="shared" si="228"/>
        <v>2.7311832415722002</v>
      </c>
      <c r="W2097">
        <f t="shared" si="229"/>
        <v>5</v>
      </c>
      <c r="X2097">
        <f t="shared" si="230"/>
        <v>32</v>
      </c>
    </row>
    <row r="2098" spans="1:24" x14ac:dyDescent="0.25">
      <c r="A2098">
        <v>3436</v>
      </c>
      <c r="B2098" t="str">
        <f t="shared" si="224"/>
        <v>E3436</v>
      </c>
      <c r="C2098" t="s">
        <v>95</v>
      </c>
      <c r="D2098">
        <v>2</v>
      </c>
      <c r="E2098" s="2">
        <v>39585</v>
      </c>
      <c r="F2098" s="2">
        <v>39783</v>
      </c>
      <c r="G2098">
        <v>37.700000000000003</v>
      </c>
      <c r="H2098">
        <v>2.73</v>
      </c>
      <c r="I2098">
        <v>3.53</v>
      </c>
      <c r="J2098">
        <v>126</v>
      </c>
      <c r="K2098" t="str">
        <f>INDEX(lehmad!B$2:B$412,MATCH(klypsid!$B2098,lehmad!$A$2:$A$412,0))</f>
        <v>27.04.2005</v>
      </c>
      <c r="L2098">
        <f>INDEX(lehmad!C$2:C$412,MATCH(klypsid!$B2098,lehmad!$A$2:$A$412,0))</f>
        <v>56172</v>
      </c>
      <c r="M2098">
        <f>INDEX(lehmad!D$2:D$412,MATCH(klypsid!$B2098,lehmad!$A$2:$A$412,0))</f>
        <v>110</v>
      </c>
      <c r="N2098">
        <f>INDEX(lehmad!E$2:E$412,MATCH(klypsid!$B2098,lehmad!$A$2:$A$412,0))</f>
        <v>1</v>
      </c>
      <c r="O2098" t="str">
        <f>INDEX(lehmad!F$2:F$412,MATCH(klypsid!$B2098,lehmad!$A$2:$A$412,0))</f>
        <v>DYNASTY-ET</v>
      </c>
      <c r="P2098">
        <f>INDEX(lehmad!G$2:G$412,MATCH(klypsid!$B2098,lehmad!$A$2:$A$412,0))</f>
        <v>2002</v>
      </c>
      <c r="Q2098" s="2">
        <f>INDEX(lehmad!H$2:H$412,MATCH(klypsid!$B2098,lehmad!$A$2:$A$412,0))</f>
        <v>36044</v>
      </c>
      <c r="R2098">
        <f>INDEX(lehmad!I$2:I$412,MATCH(klypsid!$B2098,lehmad!$A$2:$A$412,0))</f>
        <v>124</v>
      </c>
      <c r="S2098">
        <f t="shared" si="225"/>
        <v>2</v>
      </c>
      <c r="T2098">
        <f t="shared" si="226"/>
        <v>198</v>
      </c>
      <c r="U2098">
        <f t="shared" si="227"/>
        <v>3</v>
      </c>
      <c r="V2098">
        <f t="shared" si="228"/>
        <v>3.333423733725192</v>
      </c>
      <c r="W2098">
        <f t="shared" si="229"/>
        <v>6</v>
      </c>
      <c r="X2098">
        <f t="shared" si="230"/>
        <v>29</v>
      </c>
    </row>
    <row r="2099" spans="1:24" x14ac:dyDescent="0.25">
      <c r="A2099">
        <v>3436</v>
      </c>
      <c r="B2099" t="str">
        <f t="shared" si="224"/>
        <v>E3436</v>
      </c>
      <c r="C2099" t="s">
        <v>95</v>
      </c>
      <c r="D2099">
        <v>2</v>
      </c>
      <c r="E2099" s="2">
        <v>39585</v>
      </c>
      <c r="F2099" s="2">
        <v>39817</v>
      </c>
      <c r="G2099">
        <v>27.8</v>
      </c>
      <c r="H2099">
        <v>3.54</v>
      </c>
      <c r="I2099">
        <v>3.76</v>
      </c>
      <c r="J2099">
        <v>318</v>
      </c>
      <c r="K2099" t="str">
        <f>INDEX(lehmad!B$2:B$412,MATCH(klypsid!$B2099,lehmad!$A$2:$A$412,0))</f>
        <v>27.04.2005</v>
      </c>
      <c r="L2099">
        <f>INDEX(lehmad!C$2:C$412,MATCH(klypsid!$B2099,lehmad!$A$2:$A$412,0))</f>
        <v>56172</v>
      </c>
      <c r="M2099">
        <f>INDEX(lehmad!D$2:D$412,MATCH(klypsid!$B2099,lehmad!$A$2:$A$412,0))</f>
        <v>110</v>
      </c>
      <c r="N2099">
        <f>INDEX(lehmad!E$2:E$412,MATCH(klypsid!$B2099,lehmad!$A$2:$A$412,0))</f>
        <v>1</v>
      </c>
      <c r="O2099" t="str">
        <f>INDEX(lehmad!F$2:F$412,MATCH(klypsid!$B2099,lehmad!$A$2:$A$412,0))</f>
        <v>DYNASTY-ET</v>
      </c>
      <c r="P2099">
        <f>INDEX(lehmad!G$2:G$412,MATCH(klypsid!$B2099,lehmad!$A$2:$A$412,0))</f>
        <v>2002</v>
      </c>
      <c r="Q2099" s="2">
        <f>INDEX(lehmad!H$2:H$412,MATCH(klypsid!$B2099,lehmad!$A$2:$A$412,0))</f>
        <v>36044</v>
      </c>
      <c r="R2099">
        <f>INDEX(lehmad!I$2:I$412,MATCH(klypsid!$B2099,lehmad!$A$2:$A$412,0))</f>
        <v>124</v>
      </c>
      <c r="S2099">
        <f t="shared" si="225"/>
        <v>2</v>
      </c>
      <c r="T2099">
        <f t="shared" si="226"/>
        <v>232</v>
      </c>
      <c r="U2099">
        <f t="shared" si="227"/>
        <v>3</v>
      </c>
      <c r="V2099">
        <f t="shared" si="228"/>
        <v>4.6690267655096314</v>
      </c>
      <c r="W2099">
        <f t="shared" si="229"/>
        <v>7</v>
      </c>
      <c r="X2099">
        <f t="shared" si="230"/>
        <v>34</v>
      </c>
    </row>
    <row r="2100" spans="1:24" x14ac:dyDescent="0.25">
      <c r="A2100">
        <v>3436</v>
      </c>
      <c r="B2100" t="str">
        <f t="shared" si="224"/>
        <v>E3436</v>
      </c>
      <c r="C2100" t="s">
        <v>95</v>
      </c>
      <c r="D2100">
        <v>2</v>
      </c>
      <c r="E2100" s="2">
        <v>39585</v>
      </c>
      <c r="F2100" s="2">
        <v>39845</v>
      </c>
      <c r="G2100">
        <v>29.2</v>
      </c>
      <c r="H2100">
        <v>4.6500000000000004</v>
      </c>
      <c r="I2100">
        <v>3.74</v>
      </c>
      <c r="J2100">
        <v>192</v>
      </c>
      <c r="K2100" t="str">
        <f>INDEX(lehmad!B$2:B$412,MATCH(klypsid!$B2100,lehmad!$A$2:$A$412,0))</f>
        <v>27.04.2005</v>
      </c>
      <c r="L2100">
        <f>INDEX(lehmad!C$2:C$412,MATCH(klypsid!$B2100,lehmad!$A$2:$A$412,0))</f>
        <v>56172</v>
      </c>
      <c r="M2100">
        <f>INDEX(lehmad!D$2:D$412,MATCH(klypsid!$B2100,lehmad!$A$2:$A$412,0))</f>
        <v>110</v>
      </c>
      <c r="N2100">
        <f>INDEX(lehmad!E$2:E$412,MATCH(klypsid!$B2100,lehmad!$A$2:$A$412,0))</f>
        <v>1</v>
      </c>
      <c r="O2100" t="str">
        <f>INDEX(lehmad!F$2:F$412,MATCH(klypsid!$B2100,lehmad!$A$2:$A$412,0))</f>
        <v>DYNASTY-ET</v>
      </c>
      <c r="P2100">
        <f>INDEX(lehmad!G$2:G$412,MATCH(klypsid!$B2100,lehmad!$A$2:$A$412,0))</f>
        <v>2002</v>
      </c>
      <c r="Q2100" s="2">
        <f>INDEX(lehmad!H$2:H$412,MATCH(klypsid!$B2100,lehmad!$A$2:$A$412,0))</f>
        <v>36044</v>
      </c>
      <c r="R2100">
        <f>INDEX(lehmad!I$2:I$412,MATCH(klypsid!$B2100,lehmad!$A$2:$A$412,0))</f>
        <v>124</v>
      </c>
      <c r="S2100">
        <f t="shared" si="225"/>
        <v>2</v>
      </c>
      <c r="T2100">
        <f t="shared" si="226"/>
        <v>260</v>
      </c>
      <c r="U2100">
        <f t="shared" si="227"/>
        <v>3</v>
      </c>
      <c r="V2100">
        <f t="shared" si="228"/>
        <v>3.9411063109464317</v>
      </c>
      <c r="W2100">
        <f t="shared" si="229"/>
        <v>8</v>
      </c>
      <c r="X2100">
        <f t="shared" si="230"/>
        <v>28</v>
      </c>
    </row>
    <row r="2101" spans="1:24" x14ac:dyDescent="0.25">
      <c r="A2101">
        <v>3436</v>
      </c>
      <c r="B2101" t="str">
        <f t="shared" si="224"/>
        <v>E3436</v>
      </c>
      <c r="C2101" t="s">
        <v>95</v>
      </c>
      <c r="D2101">
        <v>2</v>
      </c>
      <c r="E2101" s="2">
        <v>39585</v>
      </c>
      <c r="F2101" s="2">
        <v>39875</v>
      </c>
      <c r="G2101">
        <v>28</v>
      </c>
      <c r="H2101">
        <v>4.82</v>
      </c>
      <c r="I2101">
        <v>3.81</v>
      </c>
      <c r="J2101">
        <v>242</v>
      </c>
      <c r="K2101" t="str">
        <f>INDEX(lehmad!B$2:B$412,MATCH(klypsid!$B2101,lehmad!$A$2:$A$412,0))</f>
        <v>27.04.2005</v>
      </c>
      <c r="L2101">
        <f>INDEX(lehmad!C$2:C$412,MATCH(klypsid!$B2101,lehmad!$A$2:$A$412,0))</f>
        <v>56172</v>
      </c>
      <c r="M2101">
        <f>INDEX(lehmad!D$2:D$412,MATCH(klypsid!$B2101,lehmad!$A$2:$A$412,0))</f>
        <v>110</v>
      </c>
      <c r="N2101">
        <f>INDEX(lehmad!E$2:E$412,MATCH(klypsid!$B2101,lehmad!$A$2:$A$412,0))</f>
        <v>1</v>
      </c>
      <c r="O2101" t="str">
        <f>INDEX(lehmad!F$2:F$412,MATCH(klypsid!$B2101,lehmad!$A$2:$A$412,0))</f>
        <v>DYNASTY-ET</v>
      </c>
      <c r="P2101">
        <f>INDEX(lehmad!G$2:G$412,MATCH(klypsid!$B2101,lehmad!$A$2:$A$412,0))</f>
        <v>2002</v>
      </c>
      <c r="Q2101" s="2">
        <f>INDEX(lehmad!H$2:H$412,MATCH(klypsid!$B2101,lehmad!$A$2:$A$412,0))</f>
        <v>36044</v>
      </c>
      <c r="R2101">
        <f>INDEX(lehmad!I$2:I$412,MATCH(klypsid!$B2101,lehmad!$A$2:$A$412,0))</f>
        <v>124</v>
      </c>
      <c r="S2101">
        <f t="shared" si="225"/>
        <v>2</v>
      </c>
      <c r="T2101">
        <f t="shared" si="226"/>
        <v>290</v>
      </c>
      <c r="U2101">
        <f t="shared" si="227"/>
        <v>3</v>
      </c>
      <c r="V2101">
        <f t="shared" si="228"/>
        <v>4.2750070474998694</v>
      </c>
      <c r="W2101">
        <f t="shared" si="229"/>
        <v>9</v>
      </c>
      <c r="X2101">
        <f t="shared" si="230"/>
        <v>30</v>
      </c>
    </row>
    <row r="2102" spans="1:24" x14ac:dyDescent="0.25">
      <c r="A2102">
        <v>3436</v>
      </c>
      <c r="B2102" t="str">
        <f t="shared" si="224"/>
        <v>E3436</v>
      </c>
      <c r="C2102" t="s">
        <v>95</v>
      </c>
      <c r="D2102">
        <v>2</v>
      </c>
      <c r="E2102" s="2">
        <v>39585</v>
      </c>
      <c r="F2102" s="2">
        <v>39908</v>
      </c>
      <c r="G2102">
        <v>23.8</v>
      </c>
      <c r="H2102">
        <v>5.72</v>
      </c>
      <c r="I2102">
        <v>3.82</v>
      </c>
      <c r="J2102">
        <v>101</v>
      </c>
      <c r="K2102" t="str">
        <f>INDEX(lehmad!B$2:B$412,MATCH(klypsid!$B2102,lehmad!$A$2:$A$412,0))</f>
        <v>27.04.2005</v>
      </c>
      <c r="L2102">
        <f>INDEX(lehmad!C$2:C$412,MATCH(klypsid!$B2102,lehmad!$A$2:$A$412,0))</f>
        <v>56172</v>
      </c>
      <c r="M2102">
        <f>INDEX(lehmad!D$2:D$412,MATCH(klypsid!$B2102,lehmad!$A$2:$A$412,0))</f>
        <v>110</v>
      </c>
      <c r="N2102">
        <f>INDEX(lehmad!E$2:E$412,MATCH(klypsid!$B2102,lehmad!$A$2:$A$412,0))</f>
        <v>1</v>
      </c>
      <c r="O2102" t="str">
        <f>INDEX(lehmad!F$2:F$412,MATCH(klypsid!$B2102,lehmad!$A$2:$A$412,0))</f>
        <v>DYNASTY-ET</v>
      </c>
      <c r="P2102">
        <f>INDEX(lehmad!G$2:G$412,MATCH(klypsid!$B2102,lehmad!$A$2:$A$412,0))</f>
        <v>2002</v>
      </c>
      <c r="Q2102" s="2">
        <f>INDEX(lehmad!H$2:H$412,MATCH(klypsid!$B2102,lehmad!$A$2:$A$412,0))</f>
        <v>36044</v>
      </c>
      <c r="R2102">
        <f>INDEX(lehmad!I$2:I$412,MATCH(klypsid!$B2102,lehmad!$A$2:$A$412,0))</f>
        <v>124</v>
      </c>
      <c r="S2102">
        <f t="shared" si="225"/>
        <v>2</v>
      </c>
      <c r="T2102">
        <f t="shared" si="226"/>
        <v>323</v>
      </c>
      <c r="U2102">
        <f t="shared" si="227"/>
        <v>3</v>
      </c>
      <c r="V2102">
        <f t="shared" si="228"/>
        <v>3.0143552929770703</v>
      </c>
      <c r="W2102">
        <f t="shared" si="229"/>
        <v>10</v>
      </c>
      <c r="X2102">
        <f t="shared" si="230"/>
        <v>33</v>
      </c>
    </row>
    <row r="2103" spans="1:24" x14ac:dyDescent="0.25">
      <c r="A2103">
        <v>3436</v>
      </c>
      <c r="B2103" t="str">
        <f t="shared" si="224"/>
        <v>E3436</v>
      </c>
      <c r="C2103" t="s">
        <v>95</v>
      </c>
      <c r="D2103">
        <v>3</v>
      </c>
      <c r="E2103" s="2">
        <v>39990</v>
      </c>
      <c r="F2103" s="2">
        <v>40007</v>
      </c>
      <c r="G2103">
        <v>51.9</v>
      </c>
      <c r="H2103">
        <v>3.91</v>
      </c>
      <c r="I2103">
        <v>3.33</v>
      </c>
      <c r="J2103">
        <v>407</v>
      </c>
      <c r="K2103" t="str">
        <f>INDEX(lehmad!B$2:B$412,MATCH(klypsid!$B2103,lehmad!$A$2:$A$412,0))</f>
        <v>27.04.2005</v>
      </c>
      <c r="L2103">
        <f>INDEX(lehmad!C$2:C$412,MATCH(klypsid!$B2103,lehmad!$A$2:$A$412,0))</f>
        <v>56172</v>
      </c>
      <c r="M2103">
        <f>INDEX(lehmad!D$2:D$412,MATCH(klypsid!$B2103,lehmad!$A$2:$A$412,0))</f>
        <v>110</v>
      </c>
      <c r="N2103">
        <f>INDEX(lehmad!E$2:E$412,MATCH(klypsid!$B2103,lehmad!$A$2:$A$412,0))</f>
        <v>1</v>
      </c>
      <c r="O2103" t="str">
        <f>INDEX(lehmad!F$2:F$412,MATCH(klypsid!$B2103,lehmad!$A$2:$A$412,0))</f>
        <v>DYNASTY-ET</v>
      </c>
      <c r="P2103">
        <f>INDEX(lehmad!G$2:G$412,MATCH(klypsid!$B2103,lehmad!$A$2:$A$412,0))</f>
        <v>2002</v>
      </c>
      <c r="Q2103" s="2">
        <f>INDEX(lehmad!H$2:H$412,MATCH(klypsid!$B2103,lehmad!$A$2:$A$412,0))</f>
        <v>36044</v>
      </c>
      <c r="R2103">
        <f>INDEX(lehmad!I$2:I$412,MATCH(klypsid!$B2103,lehmad!$A$2:$A$412,0))</f>
        <v>124</v>
      </c>
      <c r="S2103">
        <f t="shared" si="225"/>
        <v>3</v>
      </c>
      <c r="T2103">
        <f t="shared" si="226"/>
        <v>17</v>
      </c>
      <c r="U2103">
        <f t="shared" si="227"/>
        <v>1</v>
      </c>
      <c r="V2103">
        <f t="shared" si="228"/>
        <v>5.0250287944915222</v>
      </c>
      <c r="W2103">
        <f t="shared" si="229"/>
        <v>1</v>
      </c>
      <c r="X2103">
        <f t="shared" si="230"/>
        <v>17</v>
      </c>
    </row>
    <row r="2104" spans="1:24" x14ac:dyDescent="0.25">
      <c r="A2104">
        <v>3436</v>
      </c>
      <c r="B2104" t="str">
        <f t="shared" si="224"/>
        <v>E3436</v>
      </c>
      <c r="C2104" t="s">
        <v>95</v>
      </c>
      <c r="D2104">
        <v>3</v>
      </c>
      <c r="E2104" s="2">
        <v>39990</v>
      </c>
      <c r="F2104" s="2">
        <v>40066</v>
      </c>
      <c r="G2104">
        <v>45</v>
      </c>
      <c r="H2104">
        <v>3.59</v>
      </c>
      <c r="I2104">
        <v>3.46</v>
      </c>
      <c r="J2104">
        <v>670</v>
      </c>
      <c r="K2104" t="str">
        <f>INDEX(lehmad!B$2:B$412,MATCH(klypsid!$B2104,lehmad!$A$2:$A$412,0))</f>
        <v>27.04.2005</v>
      </c>
      <c r="L2104">
        <f>INDEX(lehmad!C$2:C$412,MATCH(klypsid!$B2104,lehmad!$A$2:$A$412,0))</f>
        <v>56172</v>
      </c>
      <c r="M2104">
        <f>INDEX(lehmad!D$2:D$412,MATCH(klypsid!$B2104,lehmad!$A$2:$A$412,0))</f>
        <v>110</v>
      </c>
      <c r="N2104">
        <f>INDEX(lehmad!E$2:E$412,MATCH(klypsid!$B2104,lehmad!$A$2:$A$412,0))</f>
        <v>1</v>
      </c>
      <c r="O2104" t="str">
        <f>INDEX(lehmad!F$2:F$412,MATCH(klypsid!$B2104,lehmad!$A$2:$A$412,0))</f>
        <v>DYNASTY-ET</v>
      </c>
      <c r="P2104">
        <f>INDEX(lehmad!G$2:G$412,MATCH(klypsid!$B2104,lehmad!$A$2:$A$412,0))</f>
        <v>2002</v>
      </c>
      <c r="Q2104" s="2">
        <f>INDEX(lehmad!H$2:H$412,MATCH(klypsid!$B2104,lehmad!$A$2:$A$412,0))</f>
        <v>36044</v>
      </c>
      <c r="R2104">
        <f>INDEX(lehmad!I$2:I$412,MATCH(klypsid!$B2104,lehmad!$A$2:$A$412,0))</f>
        <v>124</v>
      </c>
      <c r="S2104">
        <f t="shared" si="225"/>
        <v>3</v>
      </c>
      <c r="T2104">
        <f t="shared" si="226"/>
        <v>76</v>
      </c>
      <c r="U2104">
        <f t="shared" si="227"/>
        <v>2</v>
      </c>
      <c r="V2104">
        <f t="shared" si="228"/>
        <v>5.7441610955704103</v>
      </c>
      <c r="W2104">
        <f t="shared" si="229"/>
        <v>2</v>
      </c>
      <c r="X2104">
        <f t="shared" si="230"/>
        <v>59</v>
      </c>
    </row>
    <row r="2105" spans="1:24" x14ac:dyDescent="0.25">
      <c r="A2105">
        <v>3436</v>
      </c>
      <c r="B2105" t="str">
        <f t="shared" si="224"/>
        <v>E3436</v>
      </c>
      <c r="C2105" t="s">
        <v>95</v>
      </c>
      <c r="D2105">
        <v>3</v>
      </c>
      <c r="E2105" s="2">
        <v>39990</v>
      </c>
      <c r="F2105" s="2">
        <v>40094</v>
      </c>
      <c r="G2105">
        <v>45</v>
      </c>
      <c r="H2105">
        <v>4.2300000000000004</v>
      </c>
      <c r="I2105">
        <v>3.51</v>
      </c>
      <c r="J2105">
        <v>171</v>
      </c>
      <c r="K2105" t="str">
        <f>INDEX(lehmad!B$2:B$412,MATCH(klypsid!$B2105,lehmad!$A$2:$A$412,0))</f>
        <v>27.04.2005</v>
      </c>
      <c r="L2105">
        <f>INDEX(lehmad!C$2:C$412,MATCH(klypsid!$B2105,lehmad!$A$2:$A$412,0))</f>
        <v>56172</v>
      </c>
      <c r="M2105">
        <f>INDEX(lehmad!D$2:D$412,MATCH(klypsid!$B2105,lehmad!$A$2:$A$412,0))</f>
        <v>110</v>
      </c>
      <c r="N2105">
        <f>INDEX(lehmad!E$2:E$412,MATCH(klypsid!$B2105,lehmad!$A$2:$A$412,0))</f>
        <v>1</v>
      </c>
      <c r="O2105" t="str">
        <f>INDEX(lehmad!F$2:F$412,MATCH(klypsid!$B2105,lehmad!$A$2:$A$412,0))</f>
        <v>DYNASTY-ET</v>
      </c>
      <c r="P2105">
        <f>INDEX(lehmad!G$2:G$412,MATCH(klypsid!$B2105,lehmad!$A$2:$A$412,0))</f>
        <v>2002</v>
      </c>
      <c r="Q2105" s="2">
        <f>INDEX(lehmad!H$2:H$412,MATCH(klypsid!$B2105,lehmad!$A$2:$A$412,0))</f>
        <v>36044</v>
      </c>
      <c r="R2105">
        <f>INDEX(lehmad!I$2:I$412,MATCH(klypsid!$B2105,lehmad!$A$2:$A$412,0))</f>
        <v>124</v>
      </c>
      <c r="S2105">
        <f t="shared" si="225"/>
        <v>3</v>
      </c>
      <c r="T2105">
        <f t="shared" si="226"/>
        <v>104</v>
      </c>
      <c r="U2105">
        <f t="shared" si="227"/>
        <v>2</v>
      </c>
      <c r="V2105">
        <f t="shared" si="228"/>
        <v>3.773996325111173</v>
      </c>
      <c r="W2105">
        <f t="shared" si="229"/>
        <v>3</v>
      </c>
      <c r="X2105">
        <f t="shared" si="230"/>
        <v>28</v>
      </c>
    </row>
    <row r="2106" spans="1:24" x14ac:dyDescent="0.25">
      <c r="A2106">
        <v>3436</v>
      </c>
      <c r="B2106" t="str">
        <f t="shared" si="224"/>
        <v>E3436</v>
      </c>
      <c r="C2106" t="s">
        <v>95</v>
      </c>
      <c r="D2106">
        <v>3</v>
      </c>
      <c r="E2106" s="2">
        <v>39990</v>
      </c>
      <c r="F2106" s="2">
        <v>40125</v>
      </c>
      <c r="G2106">
        <v>42.7</v>
      </c>
      <c r="H2106">
        <v>5.86</v>
      </c>
      <c r="I2106">
        <v>3.58</v>
      </c>
      <c r="J2106">
        <v>3401</v>
      </c>
      <c r="K2106" t="str">
        <f>INDEX(lehmad!B$2:B$412,MATCH(klypsid!$B2106,lehmad!$A$2:$A$412,0))</f>
        <v>27.04.2005</v>
      </c>
      <c r="L2106">
        <f>INDEX(lehmad!C$2:C$412,MATCH(klypsid!$B2106,lehmad!$A$2:$A$412,0))</f>
        <v>56172</v>
      </c>
      <c r="M2106">
        <f>INDEX(lehmad!D$2:D$412,MATCH(klypsid!$B2106,lehmad!$A$2:$A$412,0))</f>
        <v>110</v>
      </c>
      <c r="N2106">
        <f>INDEX(lehmad!E$2:E$412,MATCH(klypsid!$B2106,lehmad!$A$2:$A$412,0))</f>
        <v>1</v>
      </c>
      <c r="O2106" t="str">
        <f>INDEX(lehmad!F$2:F$412,MATCH(klypsid!$B2106,lehmad!$A$2:$A$412,0))</f>
        <v>DYNASTY-ET</v>
      </c>
      <c r="P2106">
        <f>INDEX(lehmad!G$2:G$412,MATCH(klypsid!$B2106,lehmad!$A$2:$A$412,0))</f>
        <v>2002</v>
      </c>
      <c r="Q2106" s="2">
        <f>INDEX(lehmad!H$2:H$412,MATCH(klypsid!$B2106,lehmad!$A$2:$A$412,0))</f>
        <v>36044</v>
      </c>
      <c r="R2106">
        <f>INDEX(lehmad!I$2:I$412,MATCH(klypsid!$B2106,lehmad!$A$2:$A$412,0))</f>
        <v>124</v>
      </c>
      <c r="S2106">
        <f t="shared" si="225"/>
        <v>3</v>
      </c>
      <c r="T2106">
        <f t="shared" si="226"/>
        <v>135</v>
      </c>
      <c r="U2106">
        <f t="shared" si="227"/>
        <v>2</v>
      </c>
      <c r="V2106">
        <f t="shared" si="228"/>
        <v>8.0878871009331164</v>
      </c>
      <c r="W2106">
        <f t="shared" si="229"/>
        <v>4</v>
      </c>
      <c r="X2106">
        <f t="shared" si="230"/>
        <v>31</v>
      </c>
    </row>
    <row r="2107" spans="1:24" x14ac:dyDescent="0.25">
      <c r="A2107">
        <v>3436</v>
      </c>
      <c r="B2107" t="str">
        <f t="shared" si="224"/>
        <v>E3436</v>
      </c>
      <c r="C2107" t="s">
        <v>95</v>
      </c>
      <c r="D2107">
        <v>3</v>
      </c>
      <c r="E2107" s="2">
        <v>39990</v>
      </c>
      <c r="F2107" s="2">
        <v>40153</v>
      </c>
      <c r="G2107">
        <v>34</v>
      </c>
      <c r="H2107">
        <v>5.3</v>
      </c>
      <c r="I2107">
        <v>3.65</v>
      </c>
      <c r="J2107">
        <v>100</v>
      </c>
      <c r="K2107" t="str">
        <f>INDEX(lehmad!B$2:B$412,MATCH(klypsid!$B2107,lehmad!$A$2:$A$412,0))</f>
        <v>27.04.2005</v>
      </c>
      <c r="L2107">
        <f>INDEX(lehmad!C$2:C$412,MATCH(klypsid!$B2107,lehmad!$A$2:$A$412,0))</f>
        <v>56172</v>
      </c>
      <c r="M2107">
        <f>INDEX(lehmad!D$2:D$412,MATCH(klypsid!$B2107,lehmad!$A$2:$A$412,0))</f>
        <v>110</v>
      </c>
      <c r="N2107">
        <f>INDEX(lehmad!E$2:E$412,MATCH(klypsid!$B2107,lehmad!$A$2:$A$412,0))</f>
        <v>1</v>
      </c>
      <c r="O2107" t="str">
        <f>INDEX(lehmad!F$2:F$412,MATCH(klypsid!$B2107,lehmad!$A$2:$A$412,0))</f>
        <v>DYNASTY-ET</v>
      </c>
      <c r="P2107">
        <f>INDEX(lehmad!G$2:G$412,MATCH(klypsid!$B2107,lehmad!$A$2:$A$412,0))</f>
        <v>2002</v>
      </c>
      <c r="Q2107" s="2">
        <f>INDEX(lehmad!H$2:H$412,MATCH(klypsid!$B2107,lehmad!$A$2:$A$412,0))</f>
        <v>36044</v>
      </c>
      <c r="R2107">
        <f>INDEX(lehmad!I$2:I$412,MATCH(klypsid!$B2107,lehmad!$A$2:$A$412,0))</f>
        <v>124</v>
      </c>
      <c r="S2107">
        <f t="shared" si="225"/>
        <v>3</v>
      </c>
      <c r="T2107">
        <f t="shared" si="226"/>
        <v>163</v>
      </c>
      <c r="U2107">
        <f t="shared" si="227"/>
        <v>3</v>
      </c>
      <c r="V2107">
        <f t="shared" si="228"/>
        <v>3</v>
      </c>
      <c r="W2107">
        <f t="shared" si="229"/>
        <v>5</v>
      </c>
      <c r="X2107">
        <f t="shared" si="230"/>
        <v>28</v>
      </c>
    </row>
    <row r="2108" spans="1:24" x14ac:dyDescent="0.25">
      <c r="A2108">
        <v>3436</v>
      </c>
      <c r="B2108" t="str">
        <f t="shared" si="224"/>
        <v>E3436</v>
      </c>
      <c r="C2108" t="s">
        <v>95</v>
      </c>
      <c r="D2108">
        <v>3</v>
      </c>
      <c r="E2108" s="2">
        <v>39990</v>
      </c>
      <c r="F2108" s="2">
        <v>40186</v>
      </c>
      <c r="G2108">
        <v>28.8</v>
      </c>
      <c r="H2108">
        <v>6.08</v>
      </c>
      <c r="I2108">
        <v>3.64</v>
      </c>
      <c r="J2108">
        <v>81</v>
      </c>
      <c r="K2108" t="str">
        <f>INDEX(lehmad!B$2:B$412,MATCH(klypsid!$B2108,lehmad!$A$2:$A$412,0))</f>
        <v>27.04.2005</v>
      </c>
      <c r="L2108">
        <f>INDEX(lehmad!C$2:C$412,MATCH(klypsid!$B2108,lehmad!$A$2:$A$412,0))</f>
        <v>56172</v>
      </c>
      <c r="M2108">
        <f>INDEX(lehmad!D$2:D$412,MATCH(klypsid!$B2108,lehmad!$A$2:$A$412,0))</f>
        <v>110</v>
      </c>
      <c r="N2108">
        <f>INDEX(lehmad!E$2:E$412,MATCH(klypsid!$B2108,lehmad!$A$2:$A$412,0))</f>
        <v>1</v>
      </c>
      <c r="O2108" t="str">
        <f>INDEX(lehmad!F$2:F$412,MATCH(klypsid!$B2108,lehmad!$A$2:$A$412,0))</f>
        <v>DYNASTY-ET</v>
      </c>
      <c r="P2108">
        <f>INDEX(lehmad!G$2:G$412,MATCH(klypsid!$B2108,lehmad!$A$2:$A$412,0))</f>
        <v>2002</v>
      </c>
      <c r="Q2108" s="2">
        <f>INDEX(lehmad!H$2:H$412,MATCH(klypsid!$B2108,lehmad!$A$2:$A$412,0))</f>
        <v>36044</v>
      </c>
      <c r="R2108">
        <f>INDEX(lehmad!I$2:I$412,MATCH(klypsid!$B2108,lehmad!$A$2:$A$412,0))</f>
        <v>124</v>
      </c>
      <c r="S2108">
        <f t="shared" si="225"/>
        <v>3</v>
      </c>
      <c r="T2108">
        <f t="shared" si="226"/>
        <v>196</v>
      </c>
      <c r="U2108">
        <f t="shared" si="227"/>
        <v>3</v>
      </c>
      <c r="V2108">
        <f t="shared" si="228"/>
        <v>2.6959938131098999</v>
      </c>
      <c r="W2108">
        <f t="shared" si="229"/>
        <v>6</v>
      </c>
      <c r="X2108">
        <f t="shared" si="230"/>
        <v>33</v>
      </c>
    </row>
    <row r="2109" spans="1:24" x14ac:dyDescent="0.25">
      <c r="A2109">
        <v>3436</v>
      </c>
      <c r="B2109" t="str">
        <f t="shared" si="224"/>
        <v>E3436</v>
      </c>
      <c r="C2109" t="s">
        <v>95</v>
      </c>
      <c r="D2109">
        <v>3</v>
      </c>
      <c r="E2109" s="2">
        <v>39990</v>
      </c>
      <c r="F2109" s="2">
        <v>40214</v>
      </c>
      <c r="G2109">
        <v>26.5</v>
      </c>
      <c r="H2109">
        <v>5.51</v>
      </c>
      <c r="I2109">
        <v>3.8</v>
      </c>
      <c r="J2109">
        <v>107</v>
      </c>
      <c r="K2109" t="str">
        <f>INDEX(lehmad!B$2:B$412,MATCH(klypsid!$B2109,lehmad!$A$2:$A$412,0))</f>
        <v>27.04.2005</v>
      </c>
      <c r="L2109">
        <f>INDEX(lehmad!C$2:C$412,MATCH(klypsid!$B2109,lehmad!$A$2:$A$412,0))</f>
        <v>56172</v>
      </c>
      <c r="M2109">
        <f>INDEX(lehmad!D$2:D$412,MATCH(klypsid!$B2109,lehmad!$A$2:$A$412,0))</f>
        <v>110</v>
      </c>
      <c r="N2109">
        <f>INDEX(lehmad!E$2:E$412,MATCH(klypsid!$B2109,lehmad!$A$2:$A$412,0))</f>
        <v>1</v>
      </c>
      <c r="O2109" t="str">
        <f>INDEX(lehmad!F$2:F$412,MATCH(klypsid!$B2109,lehmad!$A$2:$A$412,0))</f>
        <v>DYNASTY-ET</v>
      </c>
      <c r="P2109">
        <f>INDEX(lehmad!G$2:G$412,MATCH(klypsid!$B2109,lehmad!$A$2:$A$412,0))</f>
        <v>2002</v>
      </c>
      <c r="Q2109" s="2">
        <f>INDEX(lehmad!H$2:H$412,MATCH(klypsid!$B2109,lehmad!$A$2:$A$412,0))</f>
        <v>36044</v>
      </c>
      <c r="R2109">
        <f>INDEX(lehmad!I$2:I$412,MATCH(klypsid!$B2109,lehmad!$A$2:$A$412,0))</f>
        <v>124</v>
      </c>
      <c r="S2109">
        <f t="shared" si="225"/>
        <v>3</v>
      </c>
      <c r="T2109">
        <f t="shared" si="226"/>
        <v>224</v>
      </c>
      <c r="U2109">
        <f t="shared" si="227"/>
        <v>3</v>
      </c>
      <c r="V2109">
        <f t="shared" si="228"/>
        <v>3.0976107966264221</v>
      </c>
      <c r="W2109">
        <f t="shared" si="229"/>
        <v>7</v>
      </c>
      <c r="X2109">
        <f t="shared" si="230"/>
        <v>28</v>
      </c>
    </row>
    <row r="2110" spans="1:24" x14ac:dyDescent="0.25">
      <c r="A2110">
        <v>3436</v>
      </c>
      <c r="B2110" t="str">
        <f t="shared" si="224"/>
        <v>E3436</v>
      </c>
      <c r="C2110" t="s">
        <v>95</v>
      </c>
      <c r="D2110">
        <v>3</v>
      </c>
      <c r="E2110" s="2">
        <v>39990</v>
      </c>
      <c r="F2110" s="2">
        <v>40242</v>
      </c>
      <c r="G2110">
        <v>24</v>
      </c>
      <c r="H2110">
        <v>5.3</v>
      </c>
      <c r="I2110">
        <v>3.92</v>
      </c>
      <c r="J2110">
        <v>135</v>
      </c>
      <c r="K2110" t="str">
        <f>INDEX(lehmad!B$2:B$412,MATCH(klypsid!$B2110,lehmad!$A$2:$A$412,0))</f>
        <v>27.04.2005</v>
      </c>
      <c r="L2110">
        <f>INDEX(lehmad!C$2:C$412,MATCH(klypsid!$B2110,lehmad!$A$2:$A$412,0))</f>
        <v>56172</v>
      </c>
      <c r="M2110">
        <f>INDEX(lehmad!D$2:D$412,MATCH(klypsid!$B2110,lehmad!$A$2:$A$412,0))</f>
        <v>110</v>
      </c>
      <c r="N2110">
        <f>INDEX(lehmad!E$2:E$412,MATCH(klypsid!$B2110,lehmad!$A$2:$A$412,0))</f>
        <v>1</v>
      </c>
      <c r="O2110" t="str">
        <f>INDEX(lehmad!F$2:F$412,MATCH(klypsid!$B2110,lehmad!$A$2:$A$412,0))</f>
        <v>DYNASTY-ET</v>
      </c>
      <c r="P2110">
        <f>INDEX(lehmad!G$2:G$412,MATCH(klypsid!$B2110,lehmad!$A$2:$A$412,0))</f>
        <v>2002</v>
      </c>
      <c r="Q2110" s="2">
        <f>INDEX(lehmad!H$2:H$412,MATCH(klypsid!$B2110,lehmad!$A$2:$A$412,0))</f>
        <v>36044</v>
      </c>
      <c r="R2110">
        <f>INDEX(lehmad!I$2:I$412,MATCH(klypsid!$B2110,lehmad!$A$2:$A$412,0))</f>
        <v>124</v>
      </c>
      <c r="S2110">
        <f t="shared" si="225"/>
        <v>3</v>
      </c>
      <c r="T2110">
        <f t="shared" si="226"/>
        <v>252</v>
      </c>
      <c r="U2110">
        <f t="shared" si="227"/>
        <v>3</v>
      </c>
      <c r="V2110">
        <f t="shared" si="228"/>
        <v>3.4329594072761065</v>
      </c>
      <c r="W2110">
        <f t="shared" si="229"/>
        <v>8</v>
      </c>
      <c r="X2110">
        <f t="shared" si="230"/>
        <v>28</v>
      </c>
    </row>
    <row r="2111" spans="1:24" x14ac:dyDescent="0.25">
      <c r="A2111">
        <v>3436</v>
      </c>
      <c r="B2111" t="str">
        <f t="shared" si="224"/>
        <v>E3436</v>
      </c>
      <c r="C2111" t="s">
        <v>95</v>
      </c>
      <c r="D2111">
        <v>3</v>
      </c>
      <c r="E2111" s="2">
        <v>39990</v>
      </c>
      <c r="F2111" s="2">
        <v>40276</v>
      </c>
      <c r="G2111">
        <v>29.8</v>
      </c>
      <c r="H2111">
        <v>5.13</v>
      </c>
      <c r="I2111">
        <v>3.84</v>
      </c>
      <c r="J2111">
        <v>168</v>
      </c>
      <c r="K2111" t="str">
        <f>INDEX(lehmad!B$2:B$412,MATCH(klypsid!$B2111,lehmad!$A$2:$A$412,0))</f>
        <v>27.04.2005</v>
      </c>
      <c r="L2111">
        <f>INDEX(lehmad!C$2:C$412,MATCH(klypsid!$B2111,lehmad!$A$2:$A$412,0))</f>
        <v>56172</v>
      </c>
      <c r="M2111">
        <f>INDEX(lehmad!D$2:D$412,MATCH(klypsid!$B2111,lehmad!$A$2:$A$412,0))</f>
        <v>110</v>
      </c>
      <c r="N2111">
        <f>INDEX(lehmad!E$2:E$412,MATCH(klypsid!$B2111,lehmad!$A$2:$A$412,0))</f>
        <v>1</v>
      </c>
      <c r="O2111" t="str">
        <f>INDEX(lehmad!F$2:F$412,MATCH(klypsid!$B2111,lehmad!$A$2:$A$412,0))</f>
        <v>DYNASTY-ET</v>
      </c>
      <c r="P2111">
        <f>INDEX(lehmad!G$2:G$412,MATCH(klypsid!$B2111,lehmad!$A$2:$A$412,0))</f>
        <v>2002</v>
      </c>
      <c r="Q2111" s="2">
        <f>INDEX(lehmad!H$2:H$412,MATCH(klypsid!$B2111,lehmad!$A$2:$A$412,0))</f>
        <v>36044</v>
      </c>
      <c r="R2111">
        <f>INDEX(lehmad!I$2:I$412,MATCH(klypsid!$B2111,lehmad!$A$2:$A$412,0))</f>
        <v>124</v>
      </c>
      <c r="S2111">
        <f t="shared" si="225"/>
        <v>3</v>
      </c>
      <c r="T2111">
        <f t="shared" si="226"/>
        <v>286</v>
      </c>
      <c r="U2111">
        <f t="shared" si="227"/>
        <v>3</v>
      </c>
      <c r="V2111">
        <f t="shared" si="228"/>
        <v>3.7484612330040354</v>
      </c>
      <c r="W2111">
        <f t="shared" si="229"/>
        <v>9</v>
      </c>
      <c r="X2111">
        <f t="shared" si="230"/>
        <v>34</v>
      </c>
    </row>
    <row r="2112" spans="1:24" x14ac:dyDescent="0.25">
      <c r="A2112">
        <v>3436</v>
      </c>
      <c r="B2112" t="str">
        <f t="shared" si="224"/>
        <v>E3436</v>
      </c>
      <c r="C2112" t="s">
        <v>95</v>
      </c>
      <c r="D2112">
        <v>3</v>
      </c>
      <c r="E2112" s="2">
        <v>39990</v>
      </c>
      <c r="F2112" s="2">
        <v>40304</v>
      </c>
      <c r="G2112">
        <v>17</v>
      </c>
      <c r="H2112">
        <v>4.0999999999999996</v>
      </c>
      <c r="I2112">
        <v>3.75</v>
      </c>
      <c r="J2112">
        <v>692</v>
      </c>
      <c r="K2112" t="str">
        <f>INDEX(lehmad!B$2:B$412,MATCH(klypsid!$B2112,lehmad!$A$2:$A$412,0))</f>
        <v>27.04.2005</v>
      </c>
      <c r="L2112">
        <f>INDEX(lehmad!C$2:C$412,MATCH(klypsid!$B2112,lehmad!$A$2:$A$412,0))</f>
        <v>56172</v>
      </c>
      <c r="M2112">
        <f>INDEX(lehmad!D$2:D$412,MATCH(klypsid!$B2112,lehmad!$A$2:$A$412,0))</f>
        <v>110</v>
      </c>
      <c r="N2112">
        <f>INDEX(lehmad!E$2:E$412,MATCH(klypsid!$B2112,lehmad!$A$2:$A$412,0))</f>
        <v>1</v>
      </c>
      <c r="O2112" t="str">
        <f>INDEX(lehmad!F$2:F$412,MATCH(klypsid!$B2112,lehmad!$A$2:$A$412,0))</f>
        <v>DYNASTY-ET</v>
      </c>
      <c r="P2112">
        <f>INDEX(lehmad!G$2:G$412,MATCH(klypsid!$B2112,lehmad!$A$2:$A$412,0))</f>
        <v>2002</v>
      </c>
      <c r="Q2112" s="2">
        <f>INDEX(lehmad!H$2:H$412,MATCH(klypsid!$B2112,lehmad!$A$2:$A$412,0))</f>
        <v>36044</v>
      </c>
      <c r="R2112">
        <f>INDEX(lehmad!I$2:I$412,MATCH(klypsid!$B2112,lehmad!$A$2:$A$412,0))</f>
        <v>124</v>
      </c>
      <c r="S2112">
        <f t="shared" si="225"/>
        <v>3</v>
      </c>
      <c r="T2112">
        <f t="shared" si="226"/>
        <v>314</v>
      </c>
      <c r="U2112">
        <f t="shared" si="227"/>
        <v>3</v>
      </c>
      <c r="V2112">
        <f t="shared" si="228"/>
        <v>5.7907720378620002</v>
      </c>
      <c r="W2112">
        <f t="shared" si="229"/>
        <v>10</v>
      </c>
      <c r="X2112">
        <f t="shared" si="230"/>
        <v>28</v>
      </c>
    </row>
    <row r="2113" spans="1:24" x14ac:dyDescent="0.25">
      <c r="A2113">
        <v>3436</v>
      </c>
      <c r="B2113" t="str">
        <f t="shared" si="224"/>
        <v>E3436</v>
      </c>
      <c r="C2113" t="s">
        <v>95</v>
      </c>
      <c r="D2113">
        <v>3</v>
      </c>
      <c r="E2113" s="2">
        <v>39990</v>
      </c>
      <c r="F2113" s="2">
        <v>40336</v>
      </c>
      <c r="G2113">
        <v>24.4</v>
      </c>
      <c r="H2113">
        <v>5.13</v>
      </c>
      <c r="I2113">
        <v>3.55</v>
      </c>
      <c r="J2113">
        <v>92</v>
      </c>
      <c r="K2113" t="str">
        <f>INDEX(lehmad!B$2:B$412,MATCH(klypsid!$B2113,lehmad!$A$2:$A$412,0))</f>
        <v>27.04.2005</v>
      </c>
      <c r="L2113">
        <f>INDEX(lehmad!C$2:C$412,MATCH(klypsid!$B2113,lehmad!$A$2:$A$412,0))</f>
        <v>56172</v>
      </c>
      <c r="M2113">
        <f>INDEX(lehmad!D$2:D$412,MATCH(klypsid!$B2113,lehmad!$A$2:$A$412,0))</f>
        <v>110</v>
      </c>
      <c r="N2113">
        <f>INDEX(lehmad!E$2:E$412,MATCH(klypsid!$B2113,lehmad!$A$2:$A$412,0))</f>
        <v>1</v>
      </c>
      <c r="O2113" t="str">
        <f>INDEX(lehmad!F$2:F$412,MATCH(klypsid!$B2113,lehmad!$A$2:$A$412,0))</f>
        <v>DYNASTY-ET</v>
      </c>
      <c r="P2113">
        <f>INDEX(lehmad!G$2:G$412,MATCH(klypsid!$B2113,lehmad!$A$2:$A$412,0))</f>
        <v>2002</v>
      </c>
      <c r="Q2113" s="2">
        <f>INDEX(lehmad!H$2:H$412,MATCH(klypsid!$B2113,lehmad!$A$2:$A$412,0))</f>
        <v>36044</v>
      </c>
      <c r="R2113">
        <f>INDEX(lehmad!I$2:I$412,MATCH(klypsid!$B2113,lehmad!$A$2:$A$412,0))</f>
        <v>124</v>
      </c>
      <c r="S2113">
        <f t="shared" si="225"/>
        <v>3</v>
      </c>
      <c r="T2113">
        <f t="shared" si="226"/>
        <v>346</v>
      </c>
      <c r="U2113">
        <f t="shared" si="227"/>
        <v>3</v>
      </c>
      <c r="V2113">
        <f t="shared" si="228"/>
        <v>2.8797057662822882</v>
      </c>
      <c r="W2113">
        <f t="shared" si="229"/>
        <v>11</v>
      </c>
      <c r="X2113">
        <f t="shared" si="230"/>
        <v>32</v>
      </c>
    </row>
    <row r="2114" spans="1:24" x14ac:dyDescent="0.25">
      <c r="A2114">
        <v>3436</v>
      </c>
      <c r="B2114" t="str">
        <f t="shared" ref="B2114:B2177" si="231">"E"&amp;A2114</f>
        <v>E3436</v>
      </c>
      <c r="C2114" t="s">
        <v>95</v>
      </c>
      <c r="D2114">
        <v>3</v>
      </c>
      <c r="E2114" s="2">
        <v>39990</v>
      </c>
      <c r="F2114" s="2">
        <v>40371</v>
      </c>
      <c r="G2114">
        <v>20.100000000000001</v>
      </c>
      <c r="H2114">
        <v>5.81</v>
      </c>
      <c r="I2114">
        <v>3.67</v>
      </c>
      <c r="J2114">
        <v>211</v>
      </c>
      <c r="K2114" t="str">
        <f>INDEX(lehmad!B$2:B$412,MATCH(klypsid!$B2114,lehmad!$A$2:$A$412,0))</f>
        <v>27.04.2005</v>
      </c>
      <c r="L2114">
        <f>INDEX(lehmad!C$2:C$412,MATCH(klypsid!$B2114,lehmad!$A$2:$A$412,0))</f>
        <v>56172</v>
      </c>
      <c r="M2114">
        <f>INDEX(lehmad!D$2:D$412,MATCH(klypsid!$B2114,lehmad!$A$2:$A$412,0))</f>
        <v>110</v>
      </c>
      <c r="N2114">
        <f>INDEX(lehmad!E$2:E$412,MATCH(klypsid!$B2114,lehmad!$A$2:$A$412,0))</f>
        <v>1</v>
      </c>
      <c r="O2114" t="str">
        <f>INDEX(lehmad!F$2:F$412,MATCH(klypsid!$B2114,lehmad!$A$2:$A$412,0))</f>
        <v>DYNASTY-ET</v>
      </c>
      <c r="P2114">
        <f>INDEX(lehmad!G$2:G$412,MATCH(klypsid!$B2114,lehmad!$A$2:$A$412,0))</f>
        <v>2002</v>
      </c>
      <c r="Q2114" s="2">
        <f>INDEX(lehmad!H$2:H$412,MATCH(klypsid!$B2114,lehmad!$A$2:$A$412,0))</f>
        <v>36044</v>
      </c>
      <c r="R2114">
        <f>INDEX(lehmad!I$2:I$412,MATCH(klypsid!$B2114,lehmad!$A$2:$A$412,0))</f>
        <v>124</v>
      </c>
      <c r="S2114">
        <f t="shared" ref="S2114:S2177" si="232">IF(D2114&lt;=3,D2114,4)</f>
        <v>3</v>
      </c>
      <c r="T2114">
        <f t="shared" ref="T2114:T2177" si="233">F2114-E2114</f>
        <v>381</v>
      </c>
      <c r="U2114">
        <f t="shared" ref="U2114:U2177" si="234">IF(T2114&lt;=60, 1, IF(T2114&lt;=150,2,3))</f>
        <v>3</v>
      </c>
      <c r="V2114">
        <f t="shared" si="228"/>
        <v>4.0772429989324603</v>
      </c>
      <c r="W2114">
        <f t="shared" si="229"/>
        <v>12</v>
      </c>
      <c r="X2114">
        <f t="shared" si="230"/>
        <v>35</v>
      </c>
    </row>
    <row r="2115" spans="1:24" x14ac:dyDescent="0.25">
      <c r="A2115">
        <v>3436</v>
      </c>
      <c r="B2115" t="str">
        <f t="shared" si="231"/>
        <v>E3436</v>
      </c>
      <c r="C2115" t="s">
        <v>95</v>
      </c>
      <c r="D2115">
        <v>4</v>
      </c>
      <c r="E2115" s="2">
        <v>40467</v>
      </c>
      <c r="F2115" s="2">
        <v>40493</v>
      </c>
      <c r="G2115">
        <v>34.700000000000003</v>
      </c>
      <c r="H2115">
        <v>5.34</v>
      </c>
      <c r="I2115">
        <v>3.06</v>
      </c>
      <c r="J2115">
        <v>3932</v>
      </c>
      <c r="K2115" t="str">
        <f>INDEX(lehmad!B$2:B$412,MATCH(klypsid!$B2115,lehmad!$A$2:$A$412,0))</f>
        <v>27.04.2005</v>
      </c>
      <c r="L2115">
        <f>INDEX(lehmad!C$2:C$412,MATCH(klypsid!$B2115,lehmad!$A$2:$A$412,0))</f>
        <v>56172</v>
      </c>
      <c r="M2115">
        <f>INDEX(lehmad!D$2:D$412,MATCH(klypsid!$B2115,lehmad!$A$2:$A$412,0))</f>
        <v>110</v>
      </c>
      <c r="N2115">
        <f>INDEX(lehmad!E$2:E$412,MATCH(klypsid!$B2115,lehmad!$A$2:$A$412,0))</f>
        <v>1</v>
      </c>
      <c r="O2115" t="str">
        <f>INDEX(lehmad!F$2:F$412,MATCH(klypsid!$B2115,lehmad!$A$2:$A$412,0))</f>
        <v>DYNASTY-ET</v>
      </c>
      <c r="P2115">
        <f>INDEX(lehmad!G$2:G$412,MATCH(klypsid!$B2115,lehmad!$A$2:$A$412,0))</f>
        <v>2002</v>
      </c>
      <c r="Q2115" s="2">
        <f>INDEX(lehmad!H$2:H$412,MATCH(klypsid!$B2115,lehmad!$A$2:$A$412,0))</f>
        <v>36044</v>
      </c>
      <c r="R2115">
        <f>INDEX(lehmad!I$2:I$412,MATCH(klypsid!$B2115,lehmad!$A$2:$A$412,0))</f>
        <v>124</v>
      </c>
      <c r="S2115">
        <f t="shared" si="232"/>
        <v>4</v>
      </c>
      <c r="T2115">
        <f t="shared" si="233"/>
        <v>26</v>
      </c>
      <c r="U2115">
        <f t="shared" si="234"/>
        <v>1</v>
      </c>
      <c r="V2115">
        <f t="shared" ref="V2115:V2178" si="235">LOG(J2115/100,2)+3</f>
        <v>8.2971914165658553</v>
      </c>
      <c r="W2115">
        <f t="shared" ref="W2115:W2178" si="236">IF(A2115&lt;&gt;A2114, 1, IF(D2115&lt;&gt;D2114, 1, W2114+1))</f>
        <v>1</v>
      </c>
      <c r="X2115">
        <f t="shared" ref="X2115:X2178" si="237">IF(AND(A2115=A2114,D2115=D2114), F2115-F2114, F2115-E2115)</f>
        <v>26</v>
      </c>
    </row>
    <row r="2116" spans="1:24" x14ac:dyDescent="0.25">
      <c r="A2116">
        <v>3436</v>
      </c>
      <c r="B2116" t="str">
        <f t="shared" si="231"/>
        <v>E3436</v>
      </c>
      <c r="C2116" t="s">
        <v>95</v>
      </c>
      <c r="D2116">
        <v>4</v>
      </c>
      <c r="E2116" s="2">
        <v>40467</v>
      </c>
      <c r="F2116" s="2">
        <v>40521</v>
      </c>
      <c r="G2116">
        <v>38</v>
      </c>
      <c r="H2116">
        <v>3.3</v>
      </c>
      <c r="I2116">
        <v>3.19</v>
      </c>
      <c r="J2116">
        <v>2007</v>
      </c>
      <c r="K2116" t="str">
        <f>INDEX(lehmad!B$2:B$412,MATCH(klypsid!$B2116,lehmad!$A$2:$A$412,0))</f>
        <v>27.04.2005</v>
      </c>
      <c r="L2116">
        <f>INDEX(lehmad!C$2:C$412,MATCH(klypsid!$B2116,lehmad!$A$2:$A$412,0))</f>
        <v>56172</v>
      </c>
      <c r="M2116">
        <f>INDEX(lehmad!D$2:D$412,MATCH(klypsid!$B2116,lehmad!$A$2:$A$412,0))</f>
        <v>110</v>
      </c>
      <c r="N2116">
        <f>INDEX(lehmad!E$2:E$412,MATCH(klypsid!$B2116,lehmad!$A$2:$A$412,0))</f>
        <v>1</v>
      </c>
      <c r="O2116" t="str">
        <f>INDEX(lehmad!F$2:F$412,MATCH(klypsid!$B2116,lehmad!$A$2:$A$412,0))</f>
        <v>DYNASTY-ET</v>
      </c>
      <c r="P2116">
        <f>INDEX(lehmad!G$2:G$412,MATCH(klypsid!$B2116,lehmad!$A$2:$A$412,0))</f>
        <v>2002</v>
      </c>
      <c r="Q2116" s="2">
        <f>INDEX(lehmad!H$2:H$412,MATCH(klypsid!$B2116,lehmad!$A$2:$A$412,0))</f>
        <v>36044</v>
      </c>
      <c r="R2116">
        <f>INDEX(lehmad!I$2:I$412,MATCH(klypsid!$B2116,lehmad!$A$2:$A$412,0))</f>
        <v>124</v>
      </c>
      <c r="S2116">
        <f t="shared" si="232"/>
        <v>4</v>
      </c>
      <c r="T2116">
        <f t="shared" si="233"/>
        <v>54</v>
      </c>
      <c r="U2116">
        <f t="shared" si="234"/>
        <v>1</v>
      </c>
      <c r="V2116">
        <f t="shared" si="235"/>
        <v>7.3269687115878925</v>
      </c>
      <c r="W2116">
        <f t="shared" si="236"/>
        <v>2</v>
      </c>
      <c r="X2116">
        <f t="shared" si="237"/>
        <v>28</v>
      </c>
    </row>
    <row r="2117" spans="1:24" x14ac:dyDescent="0.25">
      <c r="A2117">
        <v>3436</v>
      </c>
      <c r="B2117" t="str">
        <f t="shared" si="231"/>
        <v>E3436</v>
      </c>
      <c r="C2117" t="s">
        <v>95</v>
      </c>
      <c r="D2117">
        <v>4</v>
      </c>
      <c r="E2117" s="2">
        <v>40467</v>
      </c>
      <c r="F2117" s="2">
        <v>40556</v>
      </c>
      <c r="G2117">
        <v>53.3</v>
      </c>
      <c r="H2117">
        <v>4.4400000000000004</v>
      </c>
      <c r="I2117">
        <v>3.21</v>
      </c>
      <c r="J2117">
        <v>278</v>
      </c>
      <c r="K2117" t="str">
        <f>INDEX(lehmad!B$2:B$412,MATCH(klypsid!$B2117,lehmad!$A$2:$A$412,0))</f>
        <v>27.04.2005</v>
      </c>
      <c r="L2117">
        <f>INDEX(lehmad!C$2:C$412,MATCH(klypsid!$B2117,lehmad!$A$2:$A$412,0))</f>
        <v>56172</v>
      </c>
      <c r="M2117">
        <f>INDEX(lehmad!D$2:D$412,MATCH(klypsid!$B2117,lehmad!$A$2:$A$412,0))</f>
        <v>110</v>
      </c>
      <c r="N2117">
        <f>INDEX(lehmad!E$2:E$412,MATCH(klypsid!$B2117,lehmad!$A$2:$A$412,0))</f>
        <v>1</v>
      </c>
      <c r="O2117" t="str">
        <f>INDEX(lehmad!F$2:F$412,MATCH(klypsid!$B2117,lehmad!$A$2:$A$412,0))</f>
        <v>DYNASTY-ET</v>
      </c>
      <c r="P2117">
        <f>INDEX(lehmad!G$2:G$412,MATCH(klypsid!$B2117,lehmad!$A$2:$A$412,0))</f>
        <v>2002</v>
      </c>
      <c r="Q2117" s="2">
        <f>INDEX(lehmad!H$2:H$412,MATCH(klypsid!$B2117,lehmad!$A$2:$A$412,0))</f>
        <v>36044</v>
      </c>
      <c r="R2117">
        <f>INDEX(lehmad!I$2:I$412,MATCH(klypsid!$B2117,lehmad!$A$2:$A$412,0))</f>
        <v>124</v>
      </c>
      <c r="S2117">
        <f t="shared" si="232"/>
        <v>4</v>
      </c>
      <c r="T2117">
        <f t="shared" si="233"/>
        <v>89</v>
      </c>
      <c r="U2117">
        <f t="shared" si="234"/>
        <v>2</v>
      </c>
      <c r="V2117">
        <f t="shared" si="235"/>
        <v>4.4750848829487824</v>
      </c>
      <c r="W2117">
        <f t="shared" si="236"/>
        <v>3</v>
      </c>
      <c r="X2117">
        <f t="shared" si="237"/>
        <v>35</v>
      </c>
    </row>
    <row r="2118" spans="1:24" x14ac:dyDescent="0.25">
      <c r="A2118">
        <v>3441</v>
      </c>
      <c r="B2118" t="str">
        <f t="shared" si="231"/>
        <v>E3441</v>
      </c>
      <c r="C2118" t="s">
        <v>96</v>
      </c>
      <c r="D2118">
        <v>1</v>
      </c>
      <c r="E2118" s="2">
        <v>39210</v>
      </c>
      <c r="F2118" s="2">
        <v>39236</v>
      </c>
      <c r="G2118">
        <v>35.200000000000003</v>
      </c>
      <c r="H2118">
        <v>3.53</v>
      </c>
      <c r="I2118">
        <v>2.98</v>
      </c>
      <c r="J2118">
        <v>110</v>
      </c>
      <c r="K2118" t="str">
        <f>INDEX(lehmad!B$2:B$412,MATCH(klypsid!$B2118,lehmad!$A$2:$A$412,0))</f>
        <v>29.04.2005</v>
      </c>
      <c r="L2118">
        <f>INDEX(lehmad!C$2:C$412,MATCH(klypsid!$B2118,lehmad!$A$2:$A$412,0))</f>
        <v>56172</v>
      </c>
      <c r="M2118">
        <f>INDEX(lehmad!D$2:D$412,MATCH(klypsid!$B2118,lehmad!$A$2:$A$412,0))</f>
        <v>118</v>
      </c>
      <c r="N2118">
        <f>INDEX(lehmad!E$2:E$412,MATCH(klypsid!$B2118,lehmad!$A$2:$A$412,0))</f>
        <v>1</v>
      </c>
      <c r="O2118" t="str">
        <f>INDEX(lehmad!F$2:F$412,MATCH(klypsid!$B2118,lehmad!$A$2:$A$412,0))</f>
        <v>DYNASTY-ET</v>
      </c>
      <c r="P2118">
        <f>INDEX(lehmad!G$2:G$412,MATCH(klypsid!$B2118,lehmad!$A$2:$A$412,0))</f>
        <v>2002</v>
      </c>
      <c r="Q2118" s="2">
        <f>INDEX(lehmad!H$2:H$412,MATCH(klypsid!$B2118,lehmad!$A$2:$A$412,0))</f>
        <v>36044</v>
      </c>
      <c r="R2118">
        <f>INDEX(lehmad!I$2:I$412,MATCH(klypsid!$B2118,lehmad!$A$2:$A$412,0))</f>
        <v>124</v>
      </c>
      <c r="S2118">
        <f t="shared" si="232"/>
        <v>1</v>
      </c>
      <c r="T2118">
        <f t="shared" si="233"/>
        <v>26</v>
      </c>
      <c r="U2118">
        <f t="shared" si="234"/>
        <v>1</v>
      </c>
      <c r="V2118">
        <f t="shared" si="235"/>
        <v>3.1375035237499351</v>
      </c>
      <c r="W2118">
        <f t="shared" si="236"/>
        <v>1</v>
      </c>
      <c r="X2118">
        <f t="shared" si="237"/>
        <v>26</v>
      </c>
    </row>
    <row r="2119" spans="1:24" x14ac:dyDescent="0.25">
      <c r="A2119">
        <v>3441</v>
      </c>
      <c r="B2119" t="str">
        <f t="shared" si="231"/>
        <v>E3441</v>
      </c>
      <c r="C2119" t="s">
        <v>96</v>
      </c>
      <c r="D2119">
        <v>1</v>
      </c>
      <c r="E2119" s="2">
        <v>39210</v>
      </c>
      <c r="F2119" s="2">
        <v>39266</v>
      </c>
      <c r="G2119">
        <v>45</v>
      </c>
      <c r="H2119">
        <v>3.11</v>
      </c>
      <c r="I2119">
        <v>3.07</v>
      </c>
      <c r="J2119">
        <v>188</v>
      </c>
      <c r="K2119" t="str">
        <f>INDEX(lehmad!B$2:B$412,MATCH(klypsid!$B2119,lehmad!$A$2:$A$412,0))</f>
        <v>29.04.2005</v>
      </c>
      <c r="L2119">
        <f>INDEX(lehmad!C$2:C$412,MATCH(klypsid!$B2119,lehmad!$A$2:$A$412,0))</f>
        <v>56172</v>
      </c>
      <c r="M2119">
        <f>INDEX(lehmad!D$2:D$412,MATCH(klypsid!$B2119,lehmad!$A$2:$A$412,0))</f>
        <v>118</v>
      </c>
      <c r="N2119">
        <f>INDEX(lehmad!E$2:E$412,MATCH(klypsid!$B2119,lehmad!$A$2:$A$412,0))</f>
        <v>1</v>
      </c>
      <c r="O2119" t="str">
        <f>INDEX(lehmad!F$2:F$412,MATCH(klypsid!$B2119,lehmad!$A$2:$A$412,0))</f>
        <v>DYNASTY-ET</v>
      </c>
      <c r="P2119">
        <f>INDEX(lehmad!G$2:G$412,MATCH(klypsid!$B2119,lehmad!$A$2:$A$412,0))</f>
        <v>2002</v>
      </c>
      <c r="Q2119" s="2">
        <f>INDEX(lehmad!H$2:H$412,MATCH(klypsid!$B2119,lehmad!$A$2:$A$412,0))</f>
        <v>36044</v>
      </c>
      <c r="R2119">
        <f>INDEX(lehmad!I$2:I$412,MATCH(klypsid!$B2119,lehmad!$A$2:$A$412,0))</f>
        <v>124</v>
      </c>
      <c r="S2119">
        <f t="shared" si="232"/>
        <v>1</v>
      </c>
      <c r="T2119">
        <f t="shared" si="233"/>
        <v>56</v>
      </c>
      <c r="U2119">
        <f t="shared" si="234"/>
        <v>1</v>
      </c>
      <c r="V2119">
        <f t="shared" si="235"/>
        <v>3.9107326619029124</v>
      </c>
      <c r="W2119">
        <f t="shared" si="236"/>
        <v>2</v>
      </c>
      <c r="X2119">
        <f t="shared" si="237"/>
        <v>30</v>
      </c>
    </row>
    <row r="2120" spans="1:24" x14ac:dyDescent="0.25">
      <c r="A2120">
        <v>3441</v>
      </c>
      <c r="B2120" t="str">
        <f t="shared" si="231"/>
        <v>E3441</v>
      </c>
      <c r="C2120" t="s">
        <v>96</v>
      </c>
      <c r="D2120">
        <v>1</v>
      </c>
      <c r="E2120" s="2">
        <v>39210</v>
      </c>
      <c r="F2120" s="2">
        <v>39295</v>
      </c>
      <c r="G2120">
        <v>43.8</v>
      </c>
      <c r="H2120">
        <v>3.42</v>
      </c>
      <c r="I2120">
        <v>2.86</v>
      </c>
      <c r="J2120">
        <v>42</v>
      </c>
      <c r="K2120" t="str">
        <f>INDEX(lehmad!B$2:B$412,MATCH(klypsid!$B2120,lehmad!$A$2:$A$412,0))</f>
        <v>29.04.2005</v>
      </c>
      <c r="L2120">
        <f>INDEX(lehmad!C$2:C$412,MATCH(klypsid!$B2120,lehmad!$A$2:$A$412,0))</f>
        <v>56172</v>
      </c>
      <c r="M2120">
        <f>INDEX(lehmad!D$2:D$412,MATCH(klypsid!$B2120,lehmad!$A$2:$A$412,0))</f>
        <v>118</v>
      </c>
      <c r="N2120">
        <f>INDEX(lehmad!E$2:E$412,MATCH(klypsid!$B2120,lehmad!$A$2:$A$412,0))</f>
        <v>1</v>
      </c>
      <c r="O2120" t="str">
        <f>INDEX(lehmad!F$2:F$412,MATCH(klypsid!$B2120,lehmad!$A$2:$A$412,0))</f>
        <v>DYNASTY-ET</v>
      </c>
      <c r="P2120">
        <f>INDEX(lehmad!G$2:G$412,MATCH(klypsid!$B2120,lehmad!$A$2:$A$412,0))</f>
        <v>2002</v>
      </c>
      <c r="Q2120" s="2">
        <f>INDEX(lehmad!H$2:H$412,MATCH(klypsid!$B2120,lehmad!$A$2:$A$412,0))</f>
        <v>36044</v>
      </c>
      <c r="R2120">
        <f>INDEX(lehmad!I$2:I$412,MATCH(klypsid!$B2120,lehmad!$A$2:$A$412,0))</f>
        <v>124</v>
      </c>
      <c r="S2120">
        <f t="shared" si="232"/>
        <v>1</v>
      </c>
      <c r="T2120">
        <f t="shared" si="233"/>
        <v>85</v>
      </c>
      <c r="U2120">
        <f t="shared" si="234"/>
        <v>2</v>
      </c>
      <c r="V2120">
        <f t="shared" si="235"/>
        <v>1.7484612330040357</v>
      </c>
      <c r="W2120">
        <f t="shared" si="236"/>
        <v>3</v>
      </c>
      <c r="X2120">
        <f t="shared" si="237"/>
        <v>29</v>
      </c>
    </row>
    <row r="2121" spans="1:24" x14ac:dyDescent="0.25">
      <c r="A2121">
        <v>3441</v>
      </c>
      <c r="B2121" t="str">
        <f t="shared" si="231"/>
        <v>E3441</v>
      </c>
      <c r="C2121" t="s">
        <v>96</v>
      </c>
      <c r="D2121">
        <v>1</v>
      </c>
      <c r="E2121" s="2">
        <v>39210</v>
      </c>
      <c r="F2121" s="2">
        <v>39328</v>
      </c>
      <c r="G2121">
        <v>45.3</v>
      </c>
      <c r="H2121">
        <v>3.44</v>
      </c>
      <c r="I2121">
        <v>3.22</v>
      </c>
      <c r="J2121">
        <v>71</v>
      </c>
      <c r="K2121" t="str">
        <f>INDEX(lehmad!B$2:B$412,MATCH(klypsid!$B2121,lehmad!$A$2:$A$412,0))</f>
        <v>29.04.2005</v>
      </c>
      <c r="L2121">
        <f>INDEX(lehmad!C$2:C$412,MATCH(klypsid!$B2121,lehmad!$A$2:$A$412,0))</f>
        <v>56172</v>
      </c>
      <c r="M2121">
        <f>INDEX(lehmad!D$2:D$412,MATCH(klypsid!$B2121,lehmad!$A$2:$A$412,0))</f>
        <v>118</v>
      </c>
      <c r="N2121">
        <f>INDEX(lehmad!E$2:E$412,MATCH(klypsid!$B2121,lehmad!$A$2:$A$412,0))</f>
        <v>1</v>
      </c>
      <c r="O2121" t="str">
        <f>INDEX(lehmad!F$2:F$412,MATCH(klypsid!$B2121,lehmad!$A$2:$A$412,0))</f>
        <v>DYNASTY-ET</v>
      </c>
      <c r="P2121">
        <f>INDEX(lehmad!G$2:G$412,MATCH(klypsid!$B2121,lehmad!$A$2:$A$412,0))</f>
        <v>2002</v>
      </c>
      <c r="Q2121" s="2">
        <f>INDEX(lehmad!H$2:H$412,MATCH(klypsid!$B2121,lehmad!$A$2:$A$412,0))</f>
        <v>36044</v>
      </c>
      <c r="R2121">
        <f>INDEX(lehmad!I$2:I$412,MATCH(klypsid!$B2121,lehmad!$A$2:$A$412,0))</f>
        <v>124</v>
      </c>
      <c r="S2121">
        <f t="shared" si="232"/>
        <v>1</v>
      </c>
      <c r="T2121">
        <f t="shared" si="233"/>
        <v>118</v>
      </c>
      <c r="U2121">
        <f t="shared" si="234"/>
        <v>2</v>
      </c>
      <c r="V2121">
        <f t="shared" si="235"/>
        <v>2.5058909297299574</v>
      </c>
      <c r="W2121">
        <f t="shared" si="236"/>
        <v>4</v>
      </c>
      <c r="X2121">
        <f t="shared" si="237"/>
        <v>33</v>
      </c>
    </row>
    <row r="2122" spans="1:24" x14ac:dyDescent="0.25">
      <c r="A2122">
        <v>3441</v>
      </c>
      <c r="B2122" t="str">
        <f t="shared" si="231"/>
        <v>E3441</v>
      </c>
      <c r="C2122" t="s">
        <v>96</v>
      </c>
      <c r="D2122">
        <v>1</v>
      </c>
      <c r="E2122" s="2">
        <v>39210</v>
      </c>
      <c r="F2122" s="2">
        <v>39356</v>
      </c>
      <c r="G2122">
        <v>38.700000000000003</v>
      </c>
      <c r="H2122">
        <v>3.78</v>
      </c>
      <c r="I2122">
        <v>3.23</v>
      </c>
      <c r="J2122">
        <v>123</v>
      </c>
      <c r="K2122" t="str">
        <f>INDEX(lehmad!B$2:B$412,MATCH(klypsid!$B2122,lehmad!$A$2:$A$412,0))</f>
        <v>29.04.2005</v>
      </c>
      <c r="L2122">
        <f>INDEX(lehmad!C$2:C$412,MATCH(klypsid!$B2122,lehmad!$A$2:$A$412,0))</f>
        <v>56172</v>
      </c>
      <c r="M2122">
        <f>INDEX(lehmad!D$2:D$412,MATCH(klypsid!$B2122,lehmad!$A$2:$A$412,0))</f>
        <v>118</v>
      </c>
      <c r="N2122">
        <f>INDEX(lehmad!E$2:E$412,MATCH(klypsid!$B2122,lehmad!$A$2:$A$412,0))</f>
        <v>1</v>
      </c>
      <c r="O2122" t="str">
        <f>INDEX(lehmad!F$2:F$412,MATCH(klypsid!$B2122,lehmad!$A$2:$A$412,0))</f>
        <v>DYNASTY-ET</v>
      </c>
      <c r="P2122">
        <f>INDEX(lehmad!G$2:G$412,MATCH(klypsid!$B2122,lehmad!$A$2:$A$412,0))</f>
        <v>2002</v>
      </c>
      <c r="Q2122" s="2">
        <f>INDEX(lehmad!H$2:H$412,MATCH(klypsid!$B2122,lehmad!$A$2:$A$412,0))</f>
        <v>36044</v>
      </c>
      <c r="R2122">
        <f>INDEX(lehmad!I$2:I$412,MATCH(klypsid!$B2122,lehmad!$A$2:$A$412,0))</f>
        <v>124</v>
      </c>
      <c r="S2122">
        <f t="shared" si="232"/>
        <v>1</v>
      </c>
      <c r="T2122">
        <f t="shared" si="233"/>
        <v>146</v>
      </c>
      <c r="U2122">
        <f t="shared" si="234"/>
        <v>2</v>
      </c>
      <c r="V2122">
        <f t="shared" si="235"/>
        <v>3.2986583155645151</v>
      </c>
      <c r="W2122">
        <f t="shared" si="236"/>
        <v>5</v>
      </c>
      <c r="X2122">
        <f t="shared" si="237"/>
        <v>28</v>
      </c>
    </row>
    <row r="2123" spans="1:24" x14ac:dyDescent="0.25">
      <c r="A2123">
        <v>3441</v>
      </c>
      <c r="B2123" t="str">
        <f t="shared" si="231"/>
        <v>E3441</v>
      </c>
      <c r="C2123" t="s">
        <v>96</v>
      </c>
      <c r="D2123">
        <v>1</v>
      </c>
      <c r="E2123" s="2">
        <v>39210</v>
      </c>
      <c r="F2123" s="2">
        <v>39387</v>
      </c>
      <c r="G2123">
        <v>38.5</v>
      </c>
      <c r="H2123">
        <v>3.87</v>
      </c>
      <c r="I2123">
        <v>3.45</v>
      </c>
      <c r="J2123">
        <v>80</v>
      </c>
      <c r="K2123" t="str">
        <f>INDEX(lehmad!B$2:B$412,MATCH(klypsid!$B2123,lehmad!$A$2:$A$412,0))</f>
        <v>29.04.2005</v>
      </c>
      <c r="L2123">
        <f>INDEX(lehmad!C$2:C$412,MATCH(klypsid!$B2123,lehmad!$A$2:$A$412,0))</f>
        <v>56172</v>
      </c>
      <c r="M2123">
        <f>INDEX(lehmad!D$2:D$412,MATCH(klypsid!$B2123,lehmad!$A$2:$A$412,0))</f>
        <v>118</v>
      </c>
      <c r="N2123">
        <f>INDEX(lehmad!E$2:E$412,MATCH(klypsid!$B2123,lehmad!$A$2:$A$412,0))</f>
        <v>1</v>
      </c>
      <c r="O2123" t="str">
        <f>INDEX(lehmad!F$2:F$412,MATCH(klypsid!$B2123,lehmad!$A$2:$A$412,0))</f>
        <v>DYNASTY-ET</v>
      </c>
      <c r="P2123">
        <f>INDEX(lehmad!G$2:G$412,MATCH(klypsid!$B2123,lehmad!$A$2:$A$412,0))</f>
        <v>2002</v>
      </c>
      <c r="Q2123" s="2">
        <f>INDEX(lehmad!H$2:H$412,MATCH(klypsid!$B2123,lehmad!$A$2:$A$412,0))</f>
        <v>36044</v>
      </c>
      <c r="R2123">
        <f>INDEX(lehmad!I$2:I$412,MATCH(klypsid!$B2123,lehmad!$A$2:$A$412,0))</f>
        <v>124</v>
      </c>
      <c r="S2123">
        <f t="shared" si="232"/>
        <v>1</v>
      </c>
      <c r="T2123">
        <f t="shared" si="233"/>
        <v>177</v>
      </c>
      <c r="U2123">
        <f t="shared" si="234"/>
        <v>3</v>
      </c>
      <c r="V2123">
        <f t="shared" si="235"/>
        <v>2.6780719051126378</v>
      </c>
      <c r="W2123">
        <f t="shared" si="236"/>
        <v>6</v>
      </c>
      <c r="X2123">
        <f t="shared" si="237"/>
        <v>31</v>
      </c>
    </row>
    <row r="2124" spans="1:24" x14ac:dyDescent="0.25">
      <c r="A2124">
        <v>3441</v>
      </c>
      <c r="B2124" t="str">
        <f t="shared" si="231"/>
        <v>E3441</v>
      </c>
      <c r="C2124" t="s">
        <v>96</v>
      </c>
      <c r="D2124">
        <v>1</v>
      </c>
      <c r="E2124" s="2">
        <v>39210</v>
      </c>
      <c r="F2124" s="2">
        <v>39418</v>
      </c>
      <c r="G2124">
        <v>37.6</v>
      </c>
      <c r="H2124">
        <v>3.92</v>
      </c>
      <c r="I2124">
        <v>3.47</v>
      </c>
      <c r="J2124">
        <v>106</v>
      </c>
      <c r="K2124" t="str">
        <f>INDEX(lehmad!B$2:B$412,MATCH(klypsid!$B2124,lehmad!$A$2:$A$412,0))</f>
        <v>29.04.2005</v>
      </c>
      <c r="L2124">
        <f>INDEX(lehmad!C$2:C$412,MATCH(klypsid!$B2124,lehmad!$A$2:$A$412,0))</f>
        <v>56172</v>
      </c>
      <c r="M2124">
        <f>INDEX(lehmad!D$2:D$412,MATCH(klypsid!$B2124,lehmad!$A$2:$A$412,0))</f>
        <v>118</v>
      </c>
      <c r="N2124">
        <f>INDEX(lehmad!E$2:E$412,MATCH(klypsid!$B2124,lehmad!$A$2:$A$412,0))</f>
        <v>1</v>
      </c>
      <c r="O2124" t="str">
        <f>INDEX(lehmad!F$2:F$412,MATCH(klypsid!$B2124,lehmad!$A$2:$A$412,0))</f>
        <v>DYNASTY-ET</v>
      </c>
      <c r="P2124">
        <f>INDEX(lehmad!G$2:G$412,MATCH(klypsid!$B2124,lehmad!$A$2:$A$412,0))</f>
        <v>2002</v>
      </c>
      <c r="Q2124" s="2">
        <f>INDEX(lehmad!H$2:H$412,MATCH(klypsid!$B2124,lehmad!$A$2:$A$412,0))</f>
        <v>36044</v>
      </c>
      <c r="R2124">
        <f>INDEX(lehmad!I$2:I$412,MATCH(klypsid!$B2124,lehmad!$A$2:$A$412,0))</f>
        <v>124</v>
      </c>
      <c r="S2124">
        <f t="shared" si="232"/>
        <v>1</v>
      </c>
      <c r="T2124">
        <f t="shared" si="233"/>
        <v>208</v>
      </c>
      <c r="U2124">
        <f t="shared" si="234"/>
        <v>3</v>
      </c>
      <c r="V2124">
        <f t="shared" si="235"/>
        <v>3.0840642647884744</v>
      </c>
      <c r="W2124">
        <f t="shared" si="236"/>
        <v>7</v>
      </c>
      <c r="X2124">
        <f t="shared" si="237"/>
        <v>31</v>
      </c>
    </row>
    <row r="2125" spans="1:24" x14ac:dyDescent="0.25">
      <c r="A2125">
        <v>3441</v>
      </c>
      <c r="B2125" t="str">
        <f t="shared" si="231"/>
        <v>E3441</v>
      </c>
      <c r="C2125" t="s">
        <v>96</v>
      </c>
      <c r="D2125">
        <v>1</v>
      </c>
      <c r="E2125" s="2">
        <v>39210</v>
      </c>
      <c r="F2125" s="2">
        <v>39450</v>
      </c>
      <c r="G2125">
        <v>42</v>
      </c>
      <c r="H2125">
        <v>4.0999999999999996</v>
      </c>
      <c r="I2125">
        <v>4.05</v>
      </c>
      <c r="J2125">
        <v>618</v>
      </c>
      <c r="K2125" t="str">
        <f>INDEX(lehmad!B$2:B$412,MATCH(klypsid!$B2125,lehmad!$A$2:$A$412,0))</f>
        <v>29.04.2005</v>
      </c>
      <c r="L2125">
        <f>INDEX(lehmad!C$2:C$412,MATCH(klypsid!$B2125,lehmad!$A$2:$A$412,0))</f>
        <v>56172</v>
      </c>
      <c r="M2125">
        <f>INDEX(lehmad!D$2:D$412,MATCH(klypsid!$B2125,lehmad!$A$2:$A$412,0))</f>
        <v>118</v>
      </c>
      <c r="N2125">
        <f>INDEX(lehmad!E$2:E$412,MATCH(klypsid!$B2125,lehmad!$A$2:$A$412,0))</f>
        <v>1</v>
      </c>
      <c r="O2125" t="str">
        <f>INDEX(lehmad!F$2:F$412,MATCH(klypsid!$B2125,lehmad!$A$2:$A$412,0))</f>
        <v>DYNASTY-ET</v>
      </c>
      <c r="P2125">
        <f>INDEX(lehmad!G$2:G$412,MATCH(klypsid!$B2125,lehmad!$A$2:$A$412,0))</f>
        <v>2002</v>
      </c>
      <c r="Q2125" s="2">
        <f>INDEX(lehmad!H$2:H$412,MATCH(klypsid!$B2125,lehmad!$A$2:$A$412,0))</f>
        <v>36044</v>
      </c>
      <c r="R2125">
        <f>INDEX(lehmad!I$2:I$412,MATCH(klypsid!$B2125,lehmad!$A$2:$A$412,0))</f>
        <v>124</v>
      </c>
      <c r="S2125">
        <f t="shared" si="232"/>
        <v>1</v>
      </c>
      <c r="T2125">
        <f t="shared" si="233"/>
        <v>240</v>
      </c>
      <c r="U2125">
        <f t="shared" si="234"/>
        <v>3</v>
      </c>
      <c r="V2125">
        <f t="shared" si="235"/>
        <v>5.6276068381296502</v>
      </c>
      <c r="W2125">
        <f t="shared" si="236"/>
        <v>8</v>
      </c>
      <c r="X2125">
        <f t="shared" si="237"/>
        <v>32</v>
      </c>
    </row>
    <row r="2126" spans="1:24" x14ac:dyDescent="0.25">
      <c r="A2126">
        <v>3441</v>
      </c>
      <c r="B2126" t="str">
        <f t="shared" si="231"/>
        <v>E3441</v>
      </c>
      <c r="C2126" t="s">
        <v>96</v>
      </c>
      <c r="D2126">
        <v>1</v>
      </c>
      <c r="E2126" s="2">
        <v>39210</v>
      </c>
      <c r="F2126" s="2">
        <v>39481</v>
      </c>
      <c r="G2126">
        <v>30</v>
      </c>
      <c r="H2126">
        <v>4.83</v>
      </c>
      <c r="I2126">
        <v>3.82</v>
      </c>
      <c r="J2126">
        <v>8368</v>
      </c>
      <c r="K2126" t="str">
        <f>INDEX(lehmad!B$2:B$412,MATCH(klypsid!$B2126,lehmad!$A$2:$A$412,0))</f>
        <v>29.04.2005</v>
      </c>
      <c r="L2126">
        <f>INDEX(lehmad!C$2:C$412,MATCH(klypsid!$B2126,lehmad!$A$2:$A$412,0))</f>
        <v>56172</v>
      </c>
      <c r="M2126">
        <f>INDEX(lehmad!D$2:D$412,MATCH(klypsid!$B2126,lehmad!$A$2:$A$412,0))</f>
        <v>118</v>
      </c>
      <c r="N2126">
        <f>INDEX(lehmad!E$2:E$412,MATCH(klypsid!$B2126,lehmad!$A$2:$A$412,0))</f>
        <v>1</v>
      </c>
      <c r="O2126" t="str">
        <f>INDEX(lehmad!F$2:F$412,MATCH(klypsid!$B2126,lehmad!$A$2:$A$412,0))</f>
        <v>DYNASTY-ET</v>
      </c>
      <c r="P2126">
        <f>INDEX(lehmad!G$2:G$412,MATCH(klypsid!$B2126,lehmad!$A$2:$A$412,0))</f>
        <v>2002</v>
      </c>
      <c r="Q2126" s="2">
        <f>INDEX(lehmad!H$2:H$412,MATCH(klypsid!$B2126,lehmad!$A$2:$A$412,0))</f>
        <v>36044</v>
      </c>
      <c r="R2126">
        <f>INDEX(lehmad!I$2:I$412,MATCH(klypsid!$B2126,lehmad!$A$2:$A$412,0))</f>
        <v>124</v>
      </c>
      <c r="S2126">
        <f t="shared" si="232"/>
        <v>1</v>
      </c>
      <c r="T2126">
        <f t="shared" si="233"/>
        <v>271</v>
      </c>
      <c r="U2126">
        <f t="shared" si="234"/>
        <v>3</v>
      </c>
      <c r="V2126">
        <f t="shared" si="235"/>
        <v>9.3868109464722167</v>
      </c>
      <c r="W2126">
        <f t="shared" si="236"/>
        <v>9</v>
      </c>
      <c r="X2126">
        <f t="shared" si="237"/>
        <v>31</v>
      </c>
    </row>
    <row r="2127" spans="1:24" x14ac:dyDescent="0.25">
      <c r="A2127">
        <v>3441</v>
      </c>
      <c r="B2127" t="str">
        <f t="shared" si="231"/>
        <v>E3441</v>
      </c>
      <c r="C2127" t="s">
        <v>96</v>
      </c>
      <c r="D2127">
        <v>1</v>
      </c>
      <c r="E2127" s="2">
        <v>39210</v>
      </c>
      <c r="F2127" s="2">
        <v>39509</v>
      </c>
      <c r="G2127">
        <v>29.4</v>
      </c>
      <c r="H2127">
        <v>4.99</v>
      </c>
      <c r="I2127">
        <v>3.69</v>
      </c>
      <c r="J2127">
        <v>3074</v>
      </c>
      <c r="K2127" t="str">
        <f>INDEX(lehmad!B$2:B$412,MATCH(klypsid!$B2127,lehmad!$A$2:$A$412,0))</f>
        <v>29.04.2005</v>
      </c>
      <c r="L2127">
        <f>INDEX(lehmad!C$2:C$412,MATCH(klypsid!$B2127,lehmad!$A$2:$A$412,0))</f>
        <v>56172</v>
      </c>
      <c r="M2127">
        <f>INDEX(lehmad!D$2:D$412,MATCH(klypsid!$B2127,lehmad!$A$2:$A$412,0))</f>
        <v>118</v>
      </c>
      <c r="N2127">
        <f>INDEX(lehmad!E$2:E$412,MATCH(klypsid!$B2127,lehmad!$A$2:$A$412,0))</f>
        <v>1</v>
      </c>
      <c r="O2127" t="str">
        <f>INDEX(lehmad!F$2:F$412,MATCH(klypsid!$B2127,lehmad!$A$2:$A$412,0))</f>
        <v>DYNASTY-ET</v>
      </c>
      <c r="P2127">
        <f>INDEX(lehmad!G$2:G$412,MATCH(klypsid!$B2127,lehmad!$A$2:$A$412,0))</f>
        <v>2002</v>
      </c>
      <c r="Q2127" s="2">
        <f>INDEX(lehmad!H$2:H$412,MATCH(klypsid!$B2127,lehmad!$A$2:$A$412,0))</f>
        <v>36044</v>
      </c>
      <c r="R2127">
        <f>INDEX(lehmad!I$2:I$412,MATCH(klypsid!$B2127,lehmad!$A$2:$A$412,0))</f>
        <v>124</v>
      </c>
      <c r="S2127">
        <f t="shared" si="232"/>
        <v>1</v>
      </c>
      <c r="T2127">
        <f t="shared" si="233"/>
        <v>299</v>
      </c>
      <c r="U2127">
        <f t="shared" si="234"/>
        <v>3</v>
      </c>
      <c r="V2127">
        <f t="shared" si="235"/>
        <v>7.9420452599160463</v>
      </c>
      <c r="W2127">
        <f t="shared" si="236"/>
        <v>10</v>
      </c>
      <c r="X2127">
        <f t="shared" si="237"/>
        <v>28</v>
      </c>
    </row>
    <row r="2128" spans="1:24" x14ac:dyDescent="0.25">
      <c r="A2128">
        <v>3441</v>
      </c>
      <c r="B2128" t="str">
        <f t="shared" si="231"/>
        <v>E3441</v>
      </c>
      <c r="C2128" t="s">
        <v>96</v>
      </c>
      <c r="D2128">
        <v>1</v>
      </c>
      <c r="E2128" s="2">
        <v>39210</v>
      </c>
      <c r="F2128" s="2">
        <v>39539</v>
      </c>
      <c r="G2128">
        <v>20.3</v>
      </c>
      <c r="H2128">
        <v>5.04</v>
      </c>
      <c r="I2128">
        <v>3.5</v>
      </c>
      <c r="J2128">
        <v>970</v>
      </c>
      <c r="K2128" t="str">
        <f>INDEX(lehmad!B$2:B$412,MATCH(klypsid!$B2128,lehmad!$A$2:$A$412,0))</f>
        <v>29.04.2005</v>
      </c>
      <c r="L2128">
        <f>INDEX(lehmad!C$2:C$412,MATCH(klypsid!$B2128,lehmad!$A$2:$A$412,0))</f>
        <v>56172</v>
      </c>
      <c r="M2128">
        <f>INDEX(lehmad!D$2:D$412,MATCH(klypsid!$B2128,lehmad!$A$2:$A$412,0))</f>
        <v>118</v>
      </c>
      <c r="N2128">
        <f>INDEX(lehmad!E$2:E$412,MATCH(klypsid!$B2128,lehmad!$A$2:$A$412,0))</f>
        <v>1</v>
      </c>
      <c r="O2128" t="str">
        <f>INDEX(lehmad!F$2:F$412,MATCH(klypsid!$B2128,lehmad!$A$2:$A$412,0))</f>
        <v>DYNASTY-ET</v>
      </c>
      <c r="P2128">
        <f>INDEX(lehmad!G$2:G$412,MATCH(klypsid!$B2128,lehmad!$A$2:$A$412,0))</f>
        <v>2002</v>
      </c>
      <c r="Q2128" s="2">
        <f>INDEX(lehmad!H$2:H$412,MATCH(klypsid!$B2128,lehmad!$A$2:$A$412,0))</f>
        <v>36044</v>
      </c>
      <c r="R2128">
        <f>INDEX(lehmad!I$2:I$412,MATCH(klypsid!$B2128,lehmad!$A$2:$A$412,0))</f>
        <v>124</v>
      </c>
      <c r="S2128">
        <f t="shared" si="232"/>
        <v>1</v>
      </c>
      <c r="T2128">
        <f t="shared" si="233"/>
        <v>329</v>
      </c>
      <c r="U2128">
        <f t="shared" si="234"/>
        <v>3</v>
      </c>
      <c r="V2128">
        <f t="shared" si="235"/>
        <v>6.2779847472997652</v>
      </c>
      <c r="W2128">
        <f t="shared" si="236"/>
        <v>11</v>
      </c>
      <c r="X2128">
        <f t="shared" si="237"/>
        <v>30</v>
      </c>
    </row>
    <row r="2129" spans="1:24" x14ac:dyDescent="0.25">
      <c r="A2129">
        <v>3441</v>
      </c>
      <c r="B2129" t="str">
        <f t="shared" si="231"/>
        <v>E3441</v>
      </c>
      <c r="C2129" t="s">
        <v>96</v>
      </c>
      <c r="D2129">
        <v>2</v>
      </c>
      <c r="E2129" s="2">
        <v>39621</v>
      </c>
      <c r="F2129" s="2">
        <v>39631</v>
      </c>
      <c r="G2129">
        <v>59.2</v>
      </c>
      <c r="H2129">
        <v>4.1100000000000003</v>
      </c>
      <c r="I2129">
        <v>3.57</v>
      </c>
      <c r="J2129">
        <v>21</v>
      </c>
      <c r="K2129" t="str">
        <f>INDEX(lehmad!B$2:B$412,MATCH(klypsid!$B2129,lehmad!$A$2:$A$412,0))</f>
        <v>29.04.2005</v>
      </c>
      <c r="L2129">
        <f>INDEX(lehmad!C$2:C$412,MATCH(klypsid!$B2129,lehmad!$A$2:$A$412,0))</f>
        <v>56172</v>
      </c>
      <c r="M2129">
        <f>INDEX(lehmad!D$2:D$412,MATCH(klypsid!$B2129,lehmad!$A$2:$A$412,0))</f>
        <v>118</v>
      </c>
      <c r="N2129">
        <f>INDEX(lehmad!E$2:E$412,MATCH(klypsid!$B2129,lehmad!$A$2:$A$412,0))</f>
        <v>1</v>
      </c>
      <c r="O2129" t="str">
        <f>INDEX(lehmad!F$2:F$412,MATCH(klypsid!$B2129,lehmad!$A$2:$A$412,0))</f>
        <v>DYNASTY-ET</v>
      </c>
      <c r="P2129">
        <f>INDEX(lehmad!G$2:G$412,MATCH(klypsid!$B2129,lehmad!$A$2:$A$412,0))</f>
        <v>2002</v>
      </c>
      <c r="Q2129" s="2">
        <f>INDEX(lehmad!H$2:H$412,MATCH(klypsid!$B2129,lehmad!$A$2:$A$412,0))</f>
        <v>36044</v>
      </c>
      <c r="R2129">
        <f>INDEX(lehmad!I$2:I$412,MATCH(klypsid!$B2129,lehmad!$A$2:$A$412,0))</f>
        <v>124</v>
      </c>
      <c r="S2129">
        <f t="shared" si="232"/>
        <v>2</v>
      </c>
      <c r="T2129">
        <f t="shared" si="233"/>
        <v>10</v>
      </c>
      <c r="U2129">
        <f t="shared" si="234"/>
        <v>1</v>
      </c>
      <c r="V2129">
        <f t="shared" si="235"/>
        <v>0.74846123300403544</v>
      </c>
      <c r="W2129">
        <f t="shared" si="236"/>
        <v>1</v>
      </c>
      <c r="X2129">
        <f t="shared" si="237"/>
        <v>10</v>
      </c>
    </row>
    <row r="2130" spans="1:24" x14ac:dyDescent="0.25">
      <c r="A2130">
        <v>3441</v>
      </c>
      <c r="B2130" t="str">
        <f t="shared" si="231"/>
        <v>E3441</v>
      </c>
      <c r="C2130" t="s">
        <v>96</v>
      </c>
      <c r="D2130">
        <v>2</v>
      </c>
      <c r="E2130" s="2">
        <v>39621</v>
      </c>
      <c r="F2130" s="2">
        <v>39663</v>
      </c>
      <c r="G2130">
        <v>61.1</v>
      </c>
      <c r="H2130">
        <v>3.47</v>
      </c>
      <c r="I2130">
        <v>3.02</v>
      </c>
      <c r="J2130">
        <v>86</v>
      </c>
      <c r="K2130" t="str">
        <f>INDEX(lehmad!B$2:B$412,MATCH(klypsid!$B2130,lehmad!$A$2:$A$412,0))</f>
        <v>29.04.2005</v>
      </c>
      <c r="L2130">
        <f>INDEX(lehmad!C$2:C$412,MATCH(klypsid!$B2130,lehmad!$A$2:$A$412,0))</f>
        <v>56172</v>
      </c>
      <c r="M2130">
        <f>INDEX(lehmad!D$2:D$412,MATCH(klypsid!$B2130,lehmad!$A$2:$A$412,0))</f>
        <v>118</v>
      </c>
      <c r="N2130">
        <f>INDEX(lehmad!E$2:E$412,MATCH(klypsid!$B2130,lehmad!$A$2:$A$412,0))</f>
        <v>1</v>
      </c>
      <c r="O2130" t="str">
        <f>INDEX(lehmad!F$2:F$412,MATCH(klypsid!$B2130,lehmad!$A$2:$A$412,0))</f>
        <v>DYNASTY-ET</v>
      </c>
      <c r="P2130">
        <f>INDEX(lehmad!G$2:G$412,MATCH(klypsid!$B2130,lehmad!$A$2:$A$412,0))</f>
        <v>2002</v>
      </c>
      <c r="Q2130" s="2">
        <f>INDEX(lehmad!H$2:H$412,MATCH(klypsid!$B2130,lehmad!$A$2:$A$412,0))</f>
        <v>36044</v>
      </c>
      <c r="R2130">
        <f>INDEX(lehmad!I$2:I$412,MATCH(klypsid!$B2130,lehmad!$A$2:$A$412,0))</f>
        <v>124</v>
      </c>
      <c r="S2130">
        <f t="shared" si="232"/>
        <v>2</v>
      </c>
      <c r="T2130">
        <f t="shared" si="233"/>
        <v>42</v>
      </c>
      <c r="U2130">
        <f t="shared" si="234"/>
        <v>1</v>
      </c>
      <c r="V2130">
        <f t="shared" si="235"/>
        <v>2.7824085649273731</v>
      </c>
      <c r="W2130">
        <f t="shared" si="236"/>
        <v>2</v>
      </c>
      <c r="X2130">
        <f t="shared" si="237"/>
        <v>32</v>
      </c>
    </row>
    <row r="2131" spans="1:24" x14ac:dyDescent="0.25">
      <c r="A2131">
        <v>3441</v>
      </c>
      <c r="B2131" t="str">
        <f t="shared" si="231"/>
        <v>E3441</v>
      </c>
      <c r="C2131" t="s">
        <v>96</v>
      </c>
      <c r="D2131">
        <v>2</v>
      </c>
      <c r="E2131" s="2">
        <v>39621</v>
      </c>
      <c r="F2131" s="2">
        <v>39693</v>
      </c>
      <c r="G2131">
        <v>53.8</v>
      </c>
      <c r="H2131">
        <v>3.48</v>
      </c>
      <c r="I2131">
        <v>3.45</v>
      </c>
      <c r="J2131">
        <v>878</v>
      </c>
      <c r="K2131" t="str">
        <f>INDEX(lehmad!B$2:B$412,MATCH(klypsid!$B2131,lehmad!$A$2:$A$412,0))</f>
        <v>29.04.2005</v>
      </c>
      <c r="L2131">
        <f>INDEX(lehmad!C$2:C$412,MATCH(klypsid!$B2131,lehmad!$A$2:$A$412,0))</f>
        <v>56172</v>
      </c>
      <c r="M2131">
        <f>INDEX(lehmad!D$2:D$412,MATCH(klypsid!$B2131,lehmad!$A$2:$A$412,0))</f>
        <v>118</v>
      </c>
      <c r="N2131">
        <f>INDEX(lehmad!E$2:E$412,MATCH(klypsid!$B2131,lehmad!$A$2:$A$412,0))</f>
        <v>1</v>
      </c>
      <c r="O2131" t="str">
        <f>INDEX(lehmad!F$2:F$412,MATCH(klypsid!$B2131,lehmad!$A$2:$A$412,0))</f>
        <v>DYNASTY-ET</v>
      </c>
      <c r="P2131">
        <f>INDEX(lehmad!G$2:G$412,MATCH(klypsid!$B2131,lehmad!$A$2:$A$412,0))</f>
        <v>2002</v>
      </c>
      <c r="Q2131" s="2">
        <f>INDEX(lehmad!H$2:H$412,MATCH(klypsid!$B2131,lehmad!$A$2:$A$412,0))</f>
        <v>36044</v>
      </c>
      <c r="R2131">
        <f>INDEX(lehmad!I$2:I$412,MATCH(klypsid!$B2131,lehmad!$A$2:$A$412,0))</f>
        <v>124</v>
      </c>
      <c r="S2131">
        <f t="shared" si="232"/>
        <v>2</v>
      </c>
      <c r="T2131">
        <f t="shared" si="233"/>
        <v>72</v>
      </c>
      <c r="U2131">
        <f t="shared" si="234"/>
        <v>2</v>
      </c>
      <c r="V2131">
        <f t="shared" si="235"/>
        <v>6.1342209397606329</v>
      </c>
      <c r="W2131">
        <f t="shared" si="236"/>
        <v>3</v>
      </c>
      <c r="X2131">
        <f t="shared" si="237"/>
        <v>30</v>
      </c>
    </row>
    <row r="2132" spans="1:24" x14ac:dyDescent="0.25">
      <c r="A2132">
        <v>3441</v>
      </c>
      <c r="B2132" t="str">
        <f t="shared" si="231"/>
        <v>E3441</v>
      </c>
      <c r="C2132" t="s">
        <v>96</v>
      </c>
      <c r="D2132">
        <v>2</v>
      </c>
      <c r="E2132" s="2">
        <v>39621</v>
      </c>
      <c r="F2132" s="2">
        <v>39722</v>
      </c>
      <c r="G2132">
        <v>45</v>
      </c>
      <c r="H2132">
        <v>3.24</v>
      </c>
      <c r="I2132">
        <v>3.53</v>
      </c>
      <c r="J2132">
        <v>622</v>
      </c>
      <c r="K2132" t="str">
        <f>INDEX(lehmad!B$2:B$412,MATCH(klypsid!$B2132,lehmad!$A$2:$A$412,0))</f>
        <v>29.04.2005</v>
      </c>
      <c r="L2132">
        <f>INDEX(lehmad!C$2:C$412,MATCH(klypsid!$B2132,lehmad!$A$2:$A$412,0))</f>
        <v>56172</v>
      </c>
      <c r="M2132">
        <f>INDEX(lehmad!D$2:D$412,MATCH(klypsid!$B2132,lehmad!$A$2:$A$412,0))</f>
        <v>118</v>
      </c>
      <c r="N2132">
        <f>INDEX(lehmad!E$2:E$412,MATCH(klypsid!$B2132,lehmad!$A$2:$A$412,0))</f>
        <v>1</v>
      </c>
      <c r="O2132" t="str">
        <f>INDEX(lehmad!F$2:F$412,MATCH(klypsid!$B2132,lehmad!$A$2:$A$412,0))</f>
        <v>DYNASTY-ET</v>
      </c>
      <c r="P2132">
        <f>INDEX(lehmad!G$2:G$412,MATCH(klypsid!$B2132,lehmad!$A$2:$A$412,0))</f>
        <v>2002</v>
      </c>
      <c r="Q2132" s="2">
        <f>INDEX(lehmad!H$2:H$412,MATCH(klypsid!$B2132,lehmad!$A$2:$A$412,0))</f>
        <v>36044</v>
      </c>
      <c r="R2132">
        <f>INDEX(lehmad!I$2:I$412,MATCH(klypsid!$B2132,lehmad!$A$2:$A$412,0))</f>
        <v>124</v>
      </c>
      <c r="S2132">
        <f t="shared" si="232"/>
        <v>2</v>
      </c>
      <c r="T2132">
        <f t="shared" si="233"/>
        <v>101</v>
      </c>
      <c r="U2132">
        <f t="shared" si="234"/>
        <v>2</v>
      </c>
      <c r="V2132">
        <f t="shared" si="235"/>
        <v>5.636914580355878</v>
      </c>
      <c r="W2132">
        <f t="shared" si="236"/>
        <v>4</v>
      </c>
      <c r="X2132">
        <f t="shared" si="237"/>
        <v>29</v>
      </c>
    </row>
    <row r="2133" spans="1:24" x14ac:dyDescent="0.25">
      <c r="A2133">
        <v>3441</v>
      </c>
      <c r="B2133" t="str">
        <f t="shared" si="231"/>
        <v>E3441</v>
      </c>
      <c r="C2133" t="s">
        <v>96</v>
      </c>
      <c r="D2133">
        <v>2</v>
      </c>
      <c r="E2133" s="2">
        <v>39621</v>
      </c>
      <c r="F2133" s="2">
        <v>39754</v>
      </c>
      <c r="G2133">
        <v>36</v>
      </c>
      <c r="H2133">
        <v>3.89</v>
      </c>
      <c r="I2133">
        <v>3.26</v>
      </c>
      <c r="J2133">
        <v>2104</v>
      </c>
      <c r="K2133" t="str">
        <f>INDEX(lehmad!B$2:B$412,MATCH(klypsid!$B2133,lehmad!$A$2:$A$412,0))</f>
        <v>29.04.2005</v>
      </c>
      <c r="L2133">
        <f>INDEX(lehmad!C$2:C$412,MATCH(klypsid!$B2133,lehmad!$A$2:$A$412,0))</f>
        <v>56172</v>
      </c>
      <c r="M2133">
        <f>INDEX(lehmad!D$2:D$412,MATCH(klypsid!$B2133,lehmad!$A$2:$A$412,0))</f>
        <v>118</v>
      </c>
      <c r="N2133">
        <f>INDEX(lehmad!E$2:E$412,MATCH(klypsid!$B2133,lehmad!$A$2:$A$412,0))</f>
        <v>1</v>
      </c>
      <c r="O2133" t="str">
        <f>INDEX(lehmad!F$2:F$412,MATCH(klypsid!$B2133,lehmad!$A$2:$A$412,0))</f>
        <v>DYNASTY-ET</v>
      </c>
      <c r="P2133">
        <f>INDEX(lehmad!G$2:G$412,MATCH(klypsid!$B2133,lehmad!$A$2:$A$412,0))</f>
        <v>2002</v>
      </c>
      <c r="Q2133" s="2">
        <f>INDEX(lehmad!H$2:H$412,MATCH(klypsid!$B2133,lehmad!$A$2:$A$412,0))</f>
        <v>36044</v>
      </c>
      <c r="R2133">
        <f>INDEX(lehmad!I$2:I$412,MATCH(klypsid!$B2133,lehmad!$A$2:$A$412,0))</f>
        <v>124</v>
      </c>
      <c r="S2133">
        <f t="shared" si="232"/>
        <v>2</v>
      </c>
      <c r="T2133">
        <f t="shared" si="233"/>
        <v>133</v>
      </c>
      <c r="U2133">
        <f t="shared" si="234"/>
        <v>2</v>
      </c>
      <c r="V2133">
        <f t="shared" si="235"/>
        <v>7.3950627995175777</v>
      </c>
      <c r="W2133">
        <f t="shared" si="236"/>
        <v>5</v>
      </c>
      <c r="X2133">
        <f t="shared" si="237"/>
        <v>32</v>
      </c>
    </row>
    <row r="2134" spans="1:24" x14ac:dyDescent="0.25">
      <c r="A2134">
        <v>3441</v>
      </c>
      <c r="B2134" t="str">
        <f t="shared" si="231"/>
        <v>E3441</v>
      </c>
      <c r="C2134" t="s">
        <v>96</v>
      </c>
      <c r="D2134">
        <v>2</v>
      </c>
      <c r="E2134" s="2">
        <v>39621</v>
      </c>
      <c r="F2134" s="2">
        <v>39783</v>
      </c>
      <c r="G2134">
        <v>34</v>
      </c>
      <c r="H2134">
        <v>3.72</v>
      </c>
      <c r="I2134">
        <v>3.39</v>
      </c>
      <c r="J2134">
        <v>158</v>
      </c>
      <c r="K2134" t="str">
        <f>INDEX(lehmad!B$2:B$412,MATCH(klypsid!$B2134,lehmad!$A$2:$A$412,0))</f>
        <v>29.04.2005</v>
      </c>
      <c r="L2134">
        <f>INDEX(lehmad!C$2:C$412,MATCH(klypsid!$B2134,lehmad!$A$2:$A$412,0))</f>
        <v>56172</v>
      </c>
      <c r="M2134">
        <f>INDEX(lehmad!D$2:D$412,MATCH(klypsid!$B2134,lehmad!$A$2:$A$412,0))</f>
        <v>118</v>
      </c>
      <c r="N2134">
        <f>INDEX(lehmad!E$2:E$412,MATCH(klypsid!$B2134,lehmad!$A$2:$A$412,0))</f>
        <v>1</v>
      </c>
      <c r="O2134" t="str">
        <f>INDEX(lehmad!F$2:F$412,MATCH(klypsid!$B2134,lehmad!$A$2:$A$412,0))</f>
        <v>DYNASTY-ET</v>
      </c>
      <c r="P2134">
        <f>INDEX(lehmad!G$2:G$412,MATCH(klypsid!$B2134,lehmad!$A$2:$A$412,0))</f>
        <v>2002</v>
      </c>
      <c r="Q2134" s="2">
        <f>INDEX(lehmad!H$2:H$412,MATCH(klypsid!$B2134,lehmad!$A$2:$A$412,0))</f>
        <v>36044</v>
      </c>
      <c r="R2134">
        <f>INDEX(lehmad!I$2:I$412,MATCH(klypsid!$B2134,lehmad!$A$2:$A$412,0))</f>
        <v>124</v>
      </c>
      <c r="S2134">
        <f t="shared" si="232"/>
        <v>2</v>
      </c>
      <c r="T2134">
        <f t="shared" si="233"/>
        <v>162</v>
      </c>
      <c r="U2134">
        <f t="shared" si="234"/>
        <v>3</v>
      </c>
      <c r="V2134">
        <f t="shared" si="235"/>
        <v>3.6599245584023783</v>
      </c>
      <c r="W2134">
        <f t="shared" si="236"/>
        <v>6</v>
      </c>
      <c r="X2134">
        <f t="shared" si="237"/>
        <v>29</v>
      </c>
    </row>
    <row r="2135" spans="1:24" x14ac:dyDescent="0.25">
      <c r="A2135">
        <v>3441</v>
      </c>
      <c r="B2135" t="str">
        <f t="shared" si="231"/>
        <v>E3441</v>
      </c>
      <c r="C2135" t="s">
        <v>96</v>
      </c>
      <c r="D2135">
        <v>2</v>
      </c>
      <c r="E2135" s="2">
        <v>39621</v>
      </c>
      <c r="F2135" s="2">
        <v>39817</v>
      </c>
      <c r="G2135">
        <v>34.799999999999997</v>
      </c>
      <c r="H2135">
        <v>2.4300000000000002</v>
      </c>
      <c r="I2135">
        <v>3.49</v>
      </c>
      <c r="J2135">
        <v>175</v>
      </c>
      <c r="K2135" t="str">
        <f>INDEX(lehmad!B$2:B$412,MATCH(klypsid!$B2135,lehmad!$A$2:$A$412,0))</f>
        <v>29.04.2005</v>
      </c>
      <c r="L2135">
        <f>INDEX(lehmad!C$2:C$412,MATCH(klypsid!$B2135,lehmad!$A$2:$A$412,0))</f>
        <v>56172</v>
      </c>
      <c r="M2135">
        <f>INDEX(lehmad!D$2:D$412,MATCH(klypsid!$B2135,lehmad!$A$2:$A$412,0))</f>
        <v>118</v>
      </c>
      <c r="N2135">
        <f>INDEX(lehmad!E$2:E$412,MATCH(klypsid!$B2135,lehmad!$A$2:$A$412,0))</f>
        <v>1</v>
      </c>
      <c r="O2135" t="str">
        <f>INDEX(lehmad!F$2:F$412,MATCH(klypsid!$B2135,lehmad!$A$2:$A$412,0))</f>
        <v>DYNASTY-ET</v>
      </c>
      <c r="P2135">
        <f>INDEX(lehmad!G$2:G$412,MATCH(klypsid!$B2135,lehmad!$A$2:$A$412,0))</f>
        <v>2002</v>
      </c>
      <c r="Q2135" s="2">
        <f>INDEX(lehmad!H$2:H$412,MATCH(klypsid!$B2135,lehmad!$A$2:$A$412,0))</f>
        <v>36044</v>
      </c>
      <c r="R2135">
        <f>INDEX(lehmad!I$2:I$412,MATCH(klypsid!$B2135,lehmad!$A$2:$A$412,0))</f>
        <v>124</v>
      </c>
      <c r="S2135">
        <f t="shared" si="232"/>
        <v>2</v>
      </c>
      <c r="T2135">
        <f t="shared" si="233"/>
        <v>196</v>
      </c>
      <c r="U2135">
        <f t="shared" si="234"/>
        <v>3</v>
      </c>
      <c r="V2135">
        <f t="shared" si="235"/>
        <v>3.8073549220576042</v>
      </c>
      <c r="W2135">
        <f t="shared" si="236"/>
        <v>7</v>
      </c>
      <c r="X2135">
        <f t="shared" si="237"/>
        <v>34</v>
      </c>
    </row>
    <row r="2136" spans="1:24" x14ac:dyDescent="0.25">
      <c r="A2136">
        <v>3441</v>
      </c>
      <c r="B2136" t="str">
        <f t="shared" si="231"/>
        <v>E3441</v>
      </c>
      <c r="C2136" t="s">
        <v>96</v>
      </c>
      <c r="D2136">
        <v>2</v>
      </c>
      <c r="E2136" s="2">
        <v>39621</v>
      </c>
      <c r="F2136" s="2">
        <v>39845</v>
      </c>
      <c r="G2136">
        <v>28.7</v>
      </c>
      <c r="H2136">
        <v>2.8</v>
      </c>
      <c r="I2136">
        <v>3.93</v>
      </c>
      <c r="J2136">
        <v>668</v>
      </c>
      <c r="K2136" t="str">
        <f>INDEX(lehmad!B$2:B$412,MATCH(klypsid!$B2136,lehmad!$A$2:$A$412,0))</f>
        <v>29.04.2005</v>
      </c>
      <c r="L2136">
        <f>INDEX(lehmad!C$2:C$412,MATCH(klypsid!$B2136,lehmad!$A$2:$A$412,0))</f>
        <v>56172</v>
      </c>
      <c r="M2136">
        <f>INDEX(lehmad!D$2:D$412,MATCH(klypsid!$B2136,lehmad!$A$2:$A$412,0))</f>
        <v>118</v>
      </c>
      <c r="N2136">
        <f>INDEX(lehmad!E$2:E$412,MATCH(klypsid!$B2136,lehmad!$A$2:$A$412,0))</f>
        <v>1</v>
      </c>
      <c r="O2136" t="str">
        <f>INDEX(lehmad!F$2:F$412,MATCH(klypsid!$B2136,lehmad!$A$2:$A$412,0))</f>
        <v>DYNASTY-ET</v>
      </c>
      <c r="P2136">
        <f>INDEX(lehmad!G$2:G$412,MATCH(klypsid!$B2136,lehmad!$A$2:$A$412,0))</f>
        <v>2002</v>
      </c>
      <c r="Q2136" s="2">
        <f>INDEX(lehmad!H$2:H$412,MATCH(klypsid!$B2136,lehmad!$A$2:$A$412,0))</f>
        <v>36044</v>
      </c>
      <c r="R2136">
        <f>INDEX(lehmad!I$2:I$412,MATCH(klypsid!$B2136,lehmad!$A$2:$A$412,0))</f>
        <v>124</v>
      </c>
      <c r="S2136">
        <f t="shared" si="232"/>
        <v>2</v>
      </c>
      <c r="T2136">
        <f t="shared" si="233"/>
        <v>224</v>
      </c>
      <c r="U2136">
        <f t="shared" si="234"/>
        <v>3</v>
      </c>
      <c r="V2136">
        <f t="shared" si="235"/>
        <v>5.7398481026993275</v>
      </c>
      <c r="W2136">
        <f t="shared" si="236"/>
        <v>8</v>
      </c>
      <c r="X2136">
        <f t="shared" si="237"/>
        <v>28</v>
      </c>
    </row>
    <row r="2137" spans="1:24" x14ac:dyDescent="0.25">
      <c r="A2137">
        <v>3441</v>
      </c>
      <c r="B2137" t="str">
        <f t="shared" si="231"/>
        <v>E3441</v>
      </c>
      <c r="C2137" t="s">
        <v>96</v>
      </c>
      <c r="D2137">
        <v>2</v>
      </c>
      <c r="E2137" s="2">
        <v>39621</v>
      </c>
      <c r="F2137" s="2">
        <v>39875</v>
      </c>
      <c r="G2137">
        <v>26.9</v>
      </c>
      <c r="H2137">
        <v>3.46</v>
      </c>
      <c r="I2137">
        <v>3.7</v>
      </c>
      <c r="J2137">
        <v>627</v>
      </c>
      <c r="K2137" t="str">
        <f>INDEX(lehmad!B$2:B$412,MATCH(klypsid!$B2137,lehmad!$A$2:$A$412,0))</f>
        <v>29.04.2005</v>
      </c>
      <c r="L2137">
        <f>INDEX(lehmad!C$2:C$412,MATCH(klypsid!$B2137,lehmad!$A$2:$A$412,0))</f>
        <v>56172</v>
      </c>
      <c r="M2137">
        <f>INDEX(lehmad!D$2:D$412,MATCH(klypsid!$B2137,lehmad!$A$2:$A$412,0))</f>
        <v>118</v>
      </c>
      <c r="N2137">
        <f>INDEX(lehmad!E$2:E$412,MATCH(klypsid!$B2137,lehmad!$A$2:$A$412,0))</f>
        <v>1</v>
      </c>
      <c r="O2137" t="str">
        <f>INDEX(lehmad!F$2:F$412,MATCH(klypsid!$B2137,lehmad!$A$2:$A$412,0))</f>
        <v>DYNASTY-ET</v>
      </c>
      <c r="P2137">
        <f>INDEX(lehmad!G$2:G$412,MATCH(klypsid!$B2137,lehmad!$A$2:$A$412,0))</f>
        <v>2002</v>
      </c>
      <c r="Q2137" s="2">
        <f>INDEX(lehmad!H$2:H$412,MATCH(klypsid!$B2137,lehmad!$A$2:$A$412,0))</f>
        <v>36044</v>
      </c>
      <c r="R2137">
        <f>INDEX(lehmad!I$2:I$412,MATCH(klypsid!$B2137,lehmad!$A$2:$A$412,0))</f>
        <v>124</v>
      </c>
      <c r="S2137">
        <f t="shared" si="232"/>
        <v>2</v>
      </c>
      <c r="T2137">
        <f t="shared" si="233"/>
        <v>254</v>
      </c>
      <c r="U2137">
        <f t="shared" si="234"/>
        <v>3</v>
      </c>
      <c r="V2137">
        <f t="shared" si="235"/>
        <v>5.6484654430273142</v>
      </c>
      <c r="W2137">
        <f t="shared" si="236"/>
        <v>9</v>
      </c>
      <c r="X2137">
        <f t="shared" si="237"/>
        <v>30</v>
      </c>
    </row>
    <row r="2138" spans="1:24" x14ac:dyDescent="0.25">
      <c r="A2138">
        <v>3442</v>
      </c>
      <c r="B2138" t="str">
        <f t="shared" si="231"/>
        <v>E3442</v>
      </c>
      <c r="C2138" t="s">
        <v>76</v>
      </c>
      <c r="D2138">
        <v>1</v>
      </c>
      <c r="E2138" s="2">
        <v>39349</v>
      </c>
      <c r="F2138" s="2">
        <v>39356</v>
      </c>
      <c r="G2138">
        <v>32.700000000000003</v>
      </c>
      <c r="H2138">
        <v>4.87</v>
      </c>
      <c r="I2138">
        <v>3.54</v>
      </c>
      <c r="J2138">
        <v>195</v>
      </c>
      <c r="K2138" t="str">
        <f>INDEX(lehmad!B$2:B$412,MATCH(klypsid!$B2138,lehmad!$A$2:$A$412,0))</f>
        <v>29.04.2005</v>
      </c>
      <c r="L2138">
        <f>INDEX(lehmad!C$2:C$412,MATCH(klypsid!$B2138,lehmad!$A$2:$A$412,0))</f>
        <v>56172</v>
      </c>
      <c r="M2138">
        <f>INDEX(lehmad!D$2:D$412,MATCH(klypsid!$B2138,lehmad!$A$2:$A$412,0))</f>
        <v>108</v>
      </c>
      <c r="N2138">
        <f>INDEX(lehmad!E$2:E$412,MATCH(klypsid!$B2138,lehmad!$A$2:$A$412,0))</f>
        <v>0.93799999999999994</v>
      </c>
      <c r="O2138" t="str">
        <f>INDEX(lehmad!F$2:F$412,MATCH(klypsid!$B2138,lehmad!$A$2:$A$412,0))</f>
        <v>DYNASTY-ET</v>
      </c>
      <c r="P2138">
        <f>INDEX(lehmad!G$2:G$412,MATCH(klypsid!$B2138,lehmad!$A$2:$A$412,0))</f>
        <v>2002</v>
      </c>
      <c r="Q2138" s="2">
        <f>INDEX(lehmad!H$2:H$412,MATCH(klypsid!$B2138,lehmad!$A$2:$A$412,0))</f>
        <v>36044</v>
      </c>
      <c r="R2138">
        <f>INDEX(lehmad!I$2:I$412,MATCH(klypsid!$B2138,lehmad!$A$2:$A$412,0))</f>
        <v>124</v>
      </c>
      <c r="S2138">
        <f t="shared" si="232"/>
        <v>1</v>
      </c>
      <c r="T2138">
        <f t="shared" si="233"/>
        <v>7</v>
      </c>
      <c r="U2138">
        <f t="shared" si="234"/>
        <v>1</v>
      </c>
      <c r="V2138">
        <f t="shared" si="235"/>
        <v>3.9634741239748861</v>
      </c>
      <c r="W2138">
        <f t="shared" si="236"/>
        <v>1</v>
      </c>
      <c r="X2138">
        <f t="shared" si="237"/>
        <v>7</v>
      </c>
    </row>
    <row r="2139" spans="1:24" x14ac:dyDescent="0.25">
      <c r="A2139">
        <v>3442</v>
      </c>
      <c r="B2139" t="str">
        <f t="shared" si="231"/>
        <v>E3442</v>
      </c>
      <c r="C2139" t="s">
        <v>76</v>
      </c>
      <c r="D2139">
        <v>1</v>
      </c>
      <c r="E2139" s="2">
        <v>39349</v>
      </c>
      <c r="F2139" s="2">
        <v>39387</v>
      </c>
      <c r="G2139">
        <v>35.799999999999997</v>
      </c>
      <c r="H2139">
        <v>3.87</v>
      </c>
      <c r="I2139">
        <v>3.08</v>
      </c>
      <c r="J2139">
        <v>40</v>
      </c>
      <c r="K2139" t="str">
        <f>INDEX(lehmad!B$2:B$412,MATCH(klypsid!$B2139,lehmad!$A$2:$A$412,0))</f>
        <v>29.04.2005</v>
      </c>
      <c r="L2139">
        <f>INDEX(lehmad!C$2:C$412,MATCH(klypsid!$B2139,lehmad!$A$2:$A$412,0))</f>
        <v>56172</v>
      </c>
      <c r="M2139">
        <f>INDEX(lehmad!D$2:D$412,MATCH(klypsid!$B2139,lehmad!$A$2:$A$412,0))</f>
        <v>108</v>
      </c>
      <c r="N2139">
        <f>INDEX(lehmad!E$2:E$412,MATCH(klypsid!$B2139,lehmad!$A$2:$A$412,0))</f>
        <v>0.93799999999999994</v>
      </c>
      <c r="O2139" t="str">
        <f>INDEX(lehmad!F$2:F$412,MATCH(klypsid!$B2139,lehmad!$A$2:$A$412,0))</f>
        <v>DYNASTY-ET</v>
      </c>
      <c r="P2139">
        <f>INDEX(lehmad!G$2:G$412,MATCH(klypsid!$B2139,lehmad!$A$2:$A$412,0))</f>
        <v>2002</v>
      </c>
      <c r="Q2139" s="2">
        <f>INDEX(lehmad!H$2:H$412,MATCH(klypsid!$B2139,lehmad!$A$2:$A$412,0))</f>
        <v>36044</v>
      </c>
      <c r="R2139">
        <f>INDEX(lehmad!I$2:I$412,MATCH(klypsid!$B2139,lehmad!$A$2:$A$412,0))</f>
        <v>124</v>
      </c>
      <c r="S2139">
        <f t="shared" si="232"/>
        <v>1</v>
      </c>
      <c r="T2139">
        <f t="shared" si="233"/>
        <v>38</v>
      </c>
      <c r="U2139">
        <f t="shared" si="234"/>
        <v>1</v>
      </c>
      <c r="V2139">
        <f t="shared" si="235"/>
        <v>1.6780719051126378</v>
      </c>
      <c r="W2139">
        <f t="shared" si="236"/>
        <v>2</v>
      </c>
      <c r="X2139">
        <f t="shared" si="237"/>
        <v>31</v>
      </c>
    </row>
    <row r="2140" spans="1:24" x14ac:dyDescent="0.25">
      <c r="A2140">
        <v>3442</v>
      </c>
      <c r="B2140" t="str">
        <f t="shared" si="231"/>
        <v>E3442</v>
      </c>
      <c r="C2140" t="s">
        <v>76</v>
      </c>
      <c r="D2140">
        <v>1</v>
      </c>
      <c r="E2140" s="2">
        <v>39349</v>
      </c>
      <c r="F2140" s="2">
        <v>39418</v>
      </c>
      <c r="G2140">
        <v>37.5</v>
      </c>
      <c r="H2140">
        <v>3.16</v>
      </c>
      <c r="I2140">
        <v>3.22</v>
      </c>
      <c r="J2140">
        <v>29</v>
      </c>
      <c r="K2140" t="str">
        <f>INDEX(lehmad!B$2:B$412,MATCH(klypsid!$B2140,lehmad!$A$2:$A$412,0))</f>
        <v>29.04.2005</v>
      </c>
      <c r="L2140">
        <f>INDEX(lehmad!C$2:C$412,MATCH(klypsid!$B2140,lehmad!$A$2:$A$412,0))</f>
        <v>56172</v>
      </c>
      <c r="M2140">
        <f>INDEX(lehmad!D$2:D$412,MATCH(klypsid!$B2140,lehmad!$A$2:$A$412,0))</f>
        <v>108</v>
      </c>
      <c r="N2140">
        <f>INDEX(lehmad!E$2:E$412,MATCH(klypsid!$B2140,lehmad!$A$2:$A$412,0))</f>
        <v>0.93799999999999994</v>
      </c>
      <c r="O2140" t="str">
        <f>INDEX(lehmad!F$2:F$412,MATCH(klypsid!$B2140,lehmad!$A$2:$A$412,0))</f>
        <v>DYNASTY-ET</v>
      </c>
      <c r="P2140">
        <f>INDEX(lehmad!G$2:G$412,MATCH(klypsid!$B2140,lehmad!$A$2:$A$412,0))</f>
        <v>2002</v>
      </c>
      <c r="Q2140" s="2">
        <f>INDEX(lehmad!H$2:H$412,MATCH(klypsid!$B2140,lehmad!$A$2:$A$412,0))</f>
        <v>36044</v>
      </c>
      <c r="R2140">
        <f>INDEX(lehmad!I$2:I$412,MATCH(klypsid!$B2140,lehmad!$A$2:$A$412,0))</f>
        <v>124</v>
      </c>
      <c r="S2140">
        <f t="shared" si="232"/>
        <v>1</v>
      </c>
      <c r="T2140">
        <f t="shared" si="233"/>
        <v>69</v>
      </c>
      <c r="U2140">
        <f t="shared" si="234"/>
        <v>2</v>
      </c>
      <c r="V2140">
        <f t="shared" si="235"/>
        <v>1.2141248053528473</v>
      </c>
      <c r="W2140">
        <f t="shared" si="236"/>
        <v>3</v>
      </c>
      <c r="X2140">
        <f t="shared" si="237"/>
        <v>31</v>
      </c>
    </row>
    <row r="2141" spans="1:24" x14ac:dyDescent="0.25">
      <c r="A2141">
        <v>3442</v>
      </c>
      <c r="B2141" t="str">
        <f t="shared" si="231"/>
        <v>E3442</v>
      </c>
      <c r="C2141" t="s">
        <v>76</v>
      </c>
      <c r="D2141">
        <v>1</v>
      </c>
      <c r="E2141" s="2">
        <v>39349</v>
      </c>
      <c r="F2141" s="2">
        <v>39450</v>
      </c>
      <c r="G2141">
        <v>37</v>
      </c>
      <c r="H2141">
        <v>3.07</v>
      </c>
      <c r="I2141">
        <v>3.24</v>
      </c>
      <c r="J2141">
        <v>58</v>
      </c>
      <c r="K2141" t="str">
        <f>INDEX(lehmad!B$2:B$412,MATCH(klypsid!$B2141,lehmad!$A$2:$A$412,0))</f>
        <v>29.04.2005</v>
      </c>
      <c r="L2141">
        <f>INDEX(lehmad!C$2:C$412,MATCH(klypsid!$B2141,lehmad!$A$2:$A$412,0))</f>
        <v>56172</v>
      </c>
      <c r="M2141">
        <f>INDEX(lehmad!D$2:D$412,MATCH(klypsid!$B2141,lehmad!$A$2:$A$412,0))</f>
        <v>108</v>
      </c>
      <c r="N2141">
        <f>INDEX(lehmad!E$2:E$412,MATCH(klypsid!$B2141,lehmad!$A$2:$A$412,0))</f>
        <v>0.93799999999999994</v>
      </c>
      <c r="O2141" t="str">
        <f>INDEX(lehmad!F$2:F$412,MATCH(klypsid!$B2141,lehmad!$A$2:$A$412,0))</f>
        <v>DYNASTY-ET</v>
      </c>
      <c r="P2141">
        <f>INDEX(lehmad!G$2:G$412,MATCH(klypsid!$B2141,lehmad!$A$2:$A$412,0))</f>
        <v>2002</v>
      </c>
      <c r="Q2141" s="2">
        <f>INDEX(lehmad!H$2:H$412,MATCH(klypsid!$B2141,lehmad!$A$2:$A$412,0))</f>
        <v>36044</v>
      </c>
      <c r="R2141">
        <f>INDEX(lehmad!I$2:I$412,MATCH(klypsid!$B2141,lehmad!$A$2:$A$412,0))</f>
        <v>124</v>
      </c>
      <c r="S2141">
        <f t="shared" si="232"/>
        <v>1</v>
      </c>
      <c r="T2141">
        <f t="shared" si="233"/>
        <v>101</v>
      </c>
      <c r="U2141">
        <f t="shared" si="234"/>
        <v>2</v>
      </c>
      <c r="V2141">
        <f t="shared" si="235"/>
        <v>2.2141248053528475</v>
      </c>
      <c r="W2141">
        <f t="shared" si="236"/>
        <v>4</v>
      </c>
      <c r="X2141">
        <f t="shared" si="237"/>
        <v>32</v>
      </c>
    </row>
    <row r="2142" spans="1:24" x14ac:dyDescent="0.25">
      <c r="A2142">
        <v>3442</v>
      </c>
      <c r="B2142" t="str">
        <f t="shared" si="231"/>
        <v>E3442</v>
      </c>
      <c r="C2142" t="s">
        <v>76</v>
      </c>
      <c r="D2142">
        <v>1</v>
      </c>
      <c r="E2142" s="2">
        <v>39349</v>
      </c>
      <c r="F2142" s="2">
        <v>39481</v>
      </c>
      <c r="G2142">
        <v>35.200000000000003</v>
      </c>
      <c r="H2142">
        <v>3.03</v>
      </c>
      <c r="I2142">
        <v>3.31</v>
      </c>
      <c r="J2142">
        <v>89</v>
      </c>
      <c r="K2142" t="str">
        <f>INDEX(lehmad!B$2:B$412,MATCH(klypsid!$B2142,lehmad!$A$2:$A$412,0))</f>
        <v>29.04.2005</v>
      </c>
      <c r="L2142">
        <f>INDEX(lehmad!C$2:C$412,MATCH(klypsid!$B2142,lehmad!$A$2:$A$412,0))</f>
        <v>56172</v>
      </c>
      <c r="M2142">
        <f>INDEX(lehmad!D$2:D$412,MATCH(klypsid!$B2142,lehmad!$A$2:$A$412,0))</f>
        <v>108</v>
      </c>
      <c r="N2142">
        <f>INDEX(lehmad!E$2:E$412,MATCH(klypsid!$B2142,lehmad!$A$2:$A$412,0))</f>
        <v>0.93799999999999994</v>
      </c>
      <c r="O2142" t="str">
        <f>INDEX(lehmad!F$2:F$412,MATCH(klypsid!$B2142,lehmad!$A$2:$A$412,0))</f>
        <v>DYNASTY-ET</v>
      </c>
      <c r="P2142">
        <f>INDEX(lehmad!G$2:G$412,MATCH(klypsid!$B2142,lehmad!$A$2:$A$412,0))</f>
        <v>2002</v>
      </c>
      <c r="Q2142" s="2">
        <f>INDEX(lehmad!H$2:H$412,MATCH(klypsid!$B2142,lehmad!$A$2:$A$412,0))</f>
        <v>36044</v>
      </c>
      <c r="R2142">
        <f>INDEX(lehmad!I$2:I$412,MATCH(klypsid!$B2142,lehmad!$A$2:$A$412,0))</f>
        <v>124</v>
      </c>
      <c r="S2142">
        <f t="shared" si="232"/>
        <v>1</v>
      </c>
      <c r="T2142">
        <f t="shared" si="233"/>
        <v>132</v>
      </c>
      <c r="U2142">
        <f t="shared" si="234"/>
        <v>2</v>
      </c>
      <c r="V2142">
        <f t="shared" si="235"/>
        <v>2.8318772411916733</v>
      </c>
      <c r="W2142">
        <f t="shared" si="236"/>
        <v>5</v>
      </c>
      <c r="X2142">
        <f t="shared" si="237"/>
        <v>31</v>
      </c>
    </row>
    <row r="2143" spans="1:24" x14ac:dyDescent="0.25">
      <c r="A2143">
        <v>3442</v>
      </c>
      <c r="B2143" t="str">
        <f t="shared" si="231"/>
        <v>E3442</v>
      </c>
      <c r="C2143" t="s">
        <v>76</v>
      </c>
      <c r="D2143">
        <v>1</v>
      </c>
      <c r="E2143" s="2">
        <v>39349</v>
      </c>
      <c r="F2143" s="2">
        <v>39509</v>
      </c>
      <c r="G2143">
        <v>38.299999999999997</v>
      </c>
      <c r="H2143">
        <v>2.66</v>
      </c>
      <c r="I2143">
        <v>3.32</v>
      </c>
      <c r="J2143">
        <v>39</v>
      </c>
      <c r="K2143" t="str">
        <f>INDEX(lehmad!B$2:B$412,MATCH(klypsid!$B2143,lehmad!$A$2:$A$412,0))</f>
        <v>29.04.2005</v>
      </c>
      <c r="L2143">
        <f>INDEX(lehmad!C$2:C$412,MATCH(klypsid!$B2143,lehmad!$A$2:$A$412,0))</f>
        <v>56172</v>
      </c>
      <c r="M2143">
        <f>INDEX(lehmad!D$2:D$412,MATCH(klypsid!$B2143,lehmad!$A$2:$A$412,0))</f>
        <v>108</v>
      </c>
      <c r="N2143">
        <f>INDEX(lehmad!E$2:E$412,MATCH(klypsid!$B2143,lehmad!$A$2:$A$412,0))</f>
        <v>0.93799999999999994</v>
      </c>
      <c r="O2143" t="str">
        <f>INDEX(lehmad!F$2:F$412,MATCH(klypsid!$B2143,lehmad!$A$2:$A$412,0))</f>
        <v>DYNASTY-ET</v>
      </c>
      <c r="P2143">
        <f>INDEX(lehmad!G$2:G$412,MATCH(klypsid!$B2143,lehmad!$A$2:$A$412,0))</f>
        <v>2002</v>
      </c>
      <c r="Q2143" s="2">
        <f>INDEX(lehmad!H$2:H$412,MATCH(klypsid!$B2143,lehmad!$A$2:$A$412,0))</f>
        <v>36044</v>
      </c>
      <c r="R2143">
        <f>INDEX(lehmad!I$2:I$412,MATCH(klypsid!$B2143,lehmad!$A$2:$A$412,0))</f>
        <v>124</v>
      </c>
      <c r="S2143">
        <f t="shared" si="232"/>
        <v>1</v>
      </c>
      <c r="T2143">
        <f t="shared" si="233"/>
        <v>160</v>
      </c>
      <c r="U2143">
        <f t="shared" si="234"/>
        <v>3</v>
      </c>
      <c r="V2143">
        <f t="shared" si="235"/>
        <v>1.6415460290875237</v>
      </c>
      <c r="W2143">
        <f t="shared" si="236"/>
        <v>6</v>
      </c>
      <c r="X2143">
        <f t="shared" si="237"/>
        <v>28</v>
      </c>
    </row>
    <row r="2144" spans="1:24" x14ac:dyDescent="0.25">
      <c r="A2144">
        <v>3442</v>
      </c>
      <c r="B2144" t="str">
        <f t="shared" si="231"/>
        <v>E3442</v>
      </c>
      <c r="C2144" t="s">
        <v>76</v>
      </c>
      <c r="D2144">
        <v>1</v>
      </c>
      <c r="E2144" s="2">
        <v>39349</v>
      </c>
      <c r="F2144" s="2">
        <v>39539</v>
      </c>
      <c r="G2144">
        <v>35.5</v>
      </c>
      <c r="H2144">
        <v>3.12</v>
      </c>
      <c r="I2144">
        <v>3.38</v>
      </c>
      <c r="J2144">
        <v>54</v>
      </c>
      <c r="K2144" t="str">
        <f>INDEX(lehmad!B$2:B$412,MATCH(klypsid!$B2144,lehmad!$A$2:$A$412,0))</f>
        <v>29.04.2005</v>
      </c>
      <c r="L2144">
        <f>INDEX(lehmad!C$2:C$412,MATCH(klypsid!$B2144,lehmad!$A$2:$A$412,0))</f>
        <v>56172</v>
      </c>
      <c r="M2144">
        <f>INDEX(lehmad!D$2:D$412,MATCH(klypsid!$B2144,lehmad!$A$2:$A$412,0))</f>
        <v>108</v>
      </c>
      <c r="N2144">
        <f>INDEX(lehmad!E$2:E$412,MATCH(klypsid!$B2144,lehmad!$A$2:$A$412,0))</f>
        <v>0.93799999999999994</v>
      </c>
      <c r="O2144" t="str">
        <f>INDEX(lehmad!F$2:F$412,MATCH(klypsid!$B2144,lehmad!$A$2:$A$412,0))</f>
        <v>DYNASTY-ET</v>
      </c>
      <c r="P2144">
        <f>INDEX(lehmad!G$2:G$412,MATCH(klypsid!$B2144,lehmad!$A$2:$A$412,0))</f>
        <v>2002</v>
      </c>
      <c r="Q2144" s="2">
        <f>INDEX(lehmad!H$2:H$412,MATCH(klypsid!$B2144,lehmad!$A$2:$A$412,0))</f>
        <v>36044</v>
      </c>
      <c r="R2144">
        <f>INDEX(lehmad!I$2:I$412,MATCH(klypsid!$B2144,lehmad!$A$2:$A$412,0))</f>
        <v>124</v>
      </c>
      <c r="S2144">
        <f t="shared" si="232"/>
        <v>1</v>
      </c>
      <c r="T2144">
        <f t="shared" si="233"/>
        <v>190</v>
      </c>
      <c r="U2144">
        <f t="shared" si="234"/>
        <v>3</v>
      </c>
      <c r="V2144">
        <f t="shared" si="235"/>
        <v>2.1110313123887439</v>
      </c>
      <c r="W2144">
        <f t="shared" si="236"/>
        <v>7</v>
      </c>
      <c r="X2144">
        <f t="shared" si="237"/>
        <v>30</v>
      </c>
    </row>
    <row r="2145" spans="1:24" x14ac:dyDescent="0.25">
      <c r="A2145">
        <v>3442</v>
      </c>
      <c r="B2145" t="str">
        <f t="shared" si="231"/>
        <v>E3442</v>
      </c>
      <c r="C2145" t="s">
        <v>76</v>
      </c>
      <c r="D2145">
        <v>1</v>
      </c>
      <c r="E2145" s="2">
        <v>39349</v>
      </c>
      <c r="F2145" s="2">
        <v>39572</v>
      </c>
      <c r="G2145">
        <v>30.8</v>
      </c>
      <c r="H2145">
        <v>2.19</v>
      </c>
      <c r="I2145">
        <v>3.75</v>
      </c>
      <c r="J2145">
        <v>36</v>
      </c>
      <c r="K2145" t="str">
        <f>INDEX(lehmad!B$2:B$412,MATCH(klypsid!$B2145,lehmad!$A$2:$A$412,0))</f>
        <v>29.04.2005</v>
      </c>
      <c r="L2145">
        <f>INDEX(lehmad!C$2:C$412,MATCH(klypsid!$B2145,lehmad!$A$2:$A$412,0))</f>
        <v>56172</v>
      </c>
      <c r="M2145">
        <f>INDEX(lehmad!D$2:D$412,MATCH(klypsid!$B2145,lehmad!$A$2:$A$412,0))</f>
        <v>108</v>
      </c>
      <c r="N2145">
        <f>INDEX(lehmad!E$2:E$412,MATCH(klypsid!$B2145,lehmad!$A$2:$A$412,0))</f>
        <v>0.93799999999999994</v>
      </c>
      <c r="O2145" t="str">
        <f>INDEX(lehmad!F$2:F$412,MATCH(klypsid!$B2145,lehmad!$A$2:$A$412,0))</f>
        <v>DYNASTY-ET</v>
      </c>
      <c r="P2145">
        <f>INDEX(lehmad!G$2:G$412,MATCH(klypsid!$B2145,lehmad!$A$2:$A$412,0))</f>
        <v>2002</v>
      </c>
      <c r="Q2145" s="2">
        <f>INDEX(lehmad!H$2:H$412,MATCH(klypsid!$B2145,lehmad!$A$2:$A$412,0))</f>
        <v>36044</v>
      </c>
      <c r="R2145">
        <f>INDEX(lehmad!I$2:I$412,MATCH(klypsid!$B2145,lehmad!$A$2:$A$412,0))</f>
        <v>124</v>
      </c>
      <c r="S2145">
        <f t="shared" si="232"/>
        <v>1</v>
      </c>
      <c r="T2145">
        <f t="shared" si="233"/>
        <v>223</v>
      </c>
      <c r="U2145">
        <f t="shared" si="234"/>
        <v>3</v>
      </c>
      <c r="V2145">
        <f t="shared" si="235"/>
        <v>1.5260688116675876</v>
      </c>
      <c r="W2145">
        <f t="shared" si="236"/>
        <v>8</v>
      </c>
      <c r="X2145">
        <f t="shared" si="237"/>
        <v>33</v>
      </c>
    </row>
    <row r="2146" spans="1:24" x14ac:dyDescent="0.25">
      <c r="A2146">
        <v>3442</v>
      </c>
      <c r="B2146" t="str">
        <f t="shared" si="231"/>
        <v>E3442</v>
      </c>
      <c r="C2146" t="s">
        <v>76</v>
      </c>
      <c r="D2146">
        <v>1</v>
      </c>
      <c r="E2146" s="2">
        <v>39349</v>
      </c>
      <c r="F2146" s="2">
        <v>39600</v>
      </c>
      <c r="G2146">
        <v>31.8</v>
      </c>
      <c r="H2146">
        <v>3.12</v>
      </c>
      <c r="I2146">
        <v>3.59</v>
      </c>
      <c r="J2146">
        <v>89</v>
      </c>
      <c r="K2146" t="str">
        <f>INDEX(lehmad!B$2:B$412,MATCH(klypsid!$B2146,lehmad!$A$2:$A$412,0))</f>
        <v>29.04.2005</v>
      </c>
      <c r="L2146">
        <f>INDEX(lehmad!C$2:C$412,MATCH(klypsid!$B2146,lehmad!$A$2:$A$412,0))</f>
        <v>56172</v>
      </c>
      <c r="M2146">
        <f>INDEX(lehmad!D$2:D$412,MATCH(klypsid!$B2146,lehmad!$A$2:$A$412,0))</f>
        <v>108</v>
      </c>
      <c r="N2146">
        <f>INDEX(lehmad!E$2:E$412,MATCH(klypsid!$B2146,lehmad!$A$2:$A$412,0))</f>
        <v>0.93799999999999994</v>
      </c>
      <c r="O2146" t="str">
        <f>INDEX(lehmad!F$2:F$412,MATCH(klypsid!$B2146,lehmad!$A$2:$A$412,0))</f>
        <v>DYNASTY-ET</v>
      </c>
      <c r="P2146">
        <f>INDEX(lehmad!G$2:G$412,MATCH(klypsid!$B2146,lehmad!$A$2:$A$412,0))</f>
        <v>2002</v>
      </c>
      <c r="Q2146" s="2">
        <f>INDEX(lehmad!H$2:H$412,MATCH(klypsid!$B2146,lehmad!$A$2:$A$412,0))</f>
        <v>36044</v>
      </c>
      <c r="R2146">
        <f>INDEX(lehmad!I$2:I$412,MATCH(klypsid!$B2146,lehmad!$A$2:$A$412,0))</f>
        <v>124</v>
      </c>
      <c r="S2146">
        <f t="shared" si="232"/>
        <v>1</v>
      </c>
      <c r="T2146">
        <f t="shared" si="233"/>
        <v>251</v>
      </c>
      <c r="U2146">
        <f t="shared" si="234"/>
        <v>3</v>
      </c>
      <c r="V2146">
        <f t="shared" si="235"/>
        <v>2.8318772411916733</v>
      </c>
      <c r="W2146">
        <f t="shared" si="236"/>
        <v>9</v>
      </c>
      <c r="X2146">
        <f t="shared" si="237"/>
        <v>28</v>
      </c>
    </row>
    <row r="2147" spans="1:24" x14ac:dyDescent="0.25">
      <c r="A2147">
        <v>3442</v>
      </c>
      <c r="B2147" t="str">
        <f t="shared" si="231"/>
        <v>E3442</v>
      </c>
      <c r="C2147" t="s">
        <v>76</v>
      </c>
      <c r="D2147">
        <v>1</v>
      </c>
      <c r="E2147" s="2">
        <v>39349</v>
      </c>
      <c r="F2147" s="2">
        <v>39631</v>
      </c>
      <c r="G2147">
        <v>33.799999999999997</v>
      </c>
      <c r="H2147">
        <v>3.71</v>
      </c>
      <c r="I2147">
        <v>3.28</v>
      </c>
      <c r="J2147">
        <v>62</v>
      </c>
      <c r="K2147" t="str">
        <f>INDEX(lehmad!B$2:B$412,MATCH(klypsid!$B2147,lehmad!$A$2:$A$412,0))</f>
        <v>29.04.2005</v>
      </c>
      <c r="L2147">
        <f>INDEX(lehmad!C$2:C$412,MATCH(klypsid!$B2147,lehmad!$A$2:$A$412,0))</f>
        <v>56172</v>
      </c>
      <c r="M2147">
        <f>INDEX(lehmad!D$2:D$412,MATCH(klypsid!$B2147,lehmad!$A$2:$A$412,0))</f>
        <v>108</v>
      </c>
      <c r="N2147">
        <f>INDEX(lehmad!E$2:E$412,MATCH(klypsid!$B2147,lehmad!$A$2:$A$412,0))</f>
        <v>0.93799999999999994</v>
      </c>
      <c r="O2147" t="str">
        <f>INDEX(lehmad!F$2:F$412,MATCH(klypsid!$B2147,lehmad!$A$2:$A$412,0))</f>
        <v>DYNASTY-ET</v>
      </c>
      <c r="P2147">
        <f>INDEX(lehmad!G$2:G$412,MATCH(klypsid!$B2147,lehmad!$A$2:$A$412,0))</f>
        <v>2002</v>
      </c>
      <c r="Q2147" s="2">
        <f>INDEX(lehmad!H$2:H$412,MATCH(klypsid!$B2147,lehmad!$A$2:$A$412,0))</f>
        <v>36044</v>
      </c>
      <c r="R2147">
        <f>INDEX(lehmad!I$2:I$412,MATCH(klypsid!$B2147,lehmad!$A$2:$A$412,0))</f>
        <v>124</v>
      </c>
      <c r="S2147">
        <f t="shared" si="232"/>
        <v>1</v>
      </c>
      <c r="T2147">
        <f t="shared" si="233"/>
        <v>282</v>
      </c>
      <c r="U2147">
        <f t="shared" si="234"/>
        <v>3</v>
      </c>
      <c r="V2147">
        <f t="shared" si="235"/>
        <v>2.3103401206121505</v>
      </c>
      <c r="W2147">
        <f t="shared" si="236"/>
        <v>10</v>
      </c>
      <c r="X2147">
        <f t="shared" si="237"/>
        <v>31</v>
      </c>
    </row>
    <row r="2148" spans="1:24" x14ac:dyDescent="0.25">
      <c r="A2148">
        <v>3442</v>
      </c>
      <c r="B2148" t="str">
        <f t="shared" si="231"/>
        <v>E3442</v>
      </c>
      <c r="C2148" t="s">
        <v>76</v>
      </c>
      <c r="D2148">
        <v>1</v>
      </c>
      <c r="E2148" s="2">
        <v>39349</v>
      </c>
      <c r="F2148" s="2">
        <v>39663</v>
      </c>
      <c r="G2148">
        <v>31.8</v>
      </c>
      <c r="H2148">
        <v>4.0599999999999996</v>
      </c>
      <c r="I2148">
        <v>3.23</v>
      </c>
      <c r="J2148">
        <v>23</v>
      </c>
      <c r="K2148" t="str">
        <f>INDEX(lehmad!B$2:B$412,MATCH(klypsid!$B2148,lehmad!$A$2:$A$412,0))</f>
        <v>29.04.2005</v>
      </c>
      <c r="L2148">
        <f>INDEX(lehmad!C$2:C$412,MATCH(klypsid!$B2148,lehmad!$A$2:$A$412,0))</f>
        <v>56172</v>
      </c>
      <c r="M2148">
        <f>INDEX(lehmad!D$2:D$412,MATCH(klypsid!$B2148,lehmad!$A$2:$A$412,0))</f>
        <v>108</v>
      </c>
      <c r="N2148">
        <f>INDEX(lehmad!E$2:E$412,MATCH(klypsid!$B2148,lehmad!$A$2:$A$412,0))</f>
        <v>0.93799999999999994</v>
      </c>
      <c r="O2148" t="str">
        <f>INDEX(lehmad!F$2:F$412,MATCH(klypsid!$B2148,lehmad!$A$2:$A$412,0))</f>
        <v>DYNASTY-ET</v>
      </c>
      <c r="P2148">
        <f>INDEX(lehmad!G$2:G$412,MATCH(klypsid!$B2148,lehmad!$A$2:$A$412,0))</f>
        <v>2002</v>
      </c>
      <c r="Q2148" s="2">
        <f>INDEX(lehmad!H$2:H$412,MATCH(klypsid!$B2148,lehmad!$A$2:$A$412,0))</f>
        <v>36044</v>
      </c>
      <c r="R2148">
        <f>INDEX(lehmad!I$2:I$412,MATCH(klypsid!$B2148,lehmad!$A$2:$A$412,0))</f>
        <v>124</v>
      </c>
      <c r="S2148">
        <f t="shared" si="232"/>
        <v>1</v>
      </c>
      <c r="T2148">
        <f t="shared" si="233"/>
        <v>314</v>
      </c>
      <c r="U2148">
        <f t="shared" si="234"/>
        <v>3</v>
      </c>
      <c r="V2148">
        <f t="shared" si="235"/>
        <v>0.87970576628228825</v>
      </c>
      <c r="W2148">
        <f t="shared" si="236"/>
        <v>11</v>
      </c>
      <c r="X2148">
        <f t="shared" si="237"/>
        <v>32</v>
      </c>
    </row>
    <row r="2149" spans="1:24" x14ac:dyDescent="0.25">
      <c r="A2149">
        <v>3442</v>
      </c>
      <c r="B2149" t="str">
        <f t="shared" si="231"/>
        <v>E3442</v>
      </c>
      <c r="C2149" t="s">
        <v>76</v>
      </c>
      <c r="D2149">
        <v>2</v>
      </c>
      <c r="E2149" s="2">
        <v>39719</v>
      </c>
      <c r="F2149" s="2">
        <v>39754</v>
      </c>
      <c r="G2149">
        <v>57</v>
      </c>
      <c r="H2149">
        <v>2.88</v>
      </c>
      <c r="I2149">
        <v>3.17</v>
      </c>
      <c r="J2149">
        <v>491</v>
      </c>
      <c r="K2149" t="str">
        <f>INDEX(lehmad!B$2:B$412,MATCH(klypsid!$B2149,lehmad!$A$2:$A$412,0))</f>
        <v>29.04.2005</v>
      </c>
      <c r="L2149">
        <f>INDEX(lehmad!C$2:C$412,MATCH(klypsid!$B2149,lehmad!$A$2:$A$412,0))</f>
        <v>56172</v>
      </c>
      <c r="M2149">
        <f>INDEX(lehmad!D$2:D$412,MATCH(klypsid!$B2149,lehmad!$A$2:$A$412,0))</f>
        <v>108</v>
      </c>
      <c r="N2149">
        <f>INDEX(lehmad!E$2:E$412,MATCH(klypsid!$B2149,lehmad!$A$2:$A$412,0))</f>
        <v>0.93799999999999994</v>
      </c>
      <c r="O2149" t="str">
        <f>INDEX(lehmad!F$2:F$412,MATCH(klypsid!$B2149,lehmad!$A$2:$A$412,0))</f>
        <v>DYNASTY-ET</v>
      </c>
      <c r="P2149">
        <f>INDEX(lehmad!G$2:G$412,MATCH(klypsid!$B2149,lehmad!$A$2:$A$412,0))</f>
        <v>2002</v>
      </c>
      <c r="Q2149" s="2">
        <f>INDEX(lehmad!H$2:H$412,MATCH(klypsid!$B2149,lehmad!$A$2:$A$412,0))</f>
        <v>36044</v>
      </c>
      <c r="R2149">
        <f>INDEX(lehmad!I$2:I$412,MATCH(klypsid!$B2149,lehmad!$A$2:$A$412,0))</f>
        <v>124</v>
      </c>
      <c r="S2149">
        <f t="shared" si="232"/>
        <v>2</v>
      </c>
      <c r="T2149">
        <f t="shared" si="233"/>
        <v>35</v>
      </c>
      <c r="U2149">
        <f t="shared" si="234"/>
        <v>1</v>
      </c>
      <c r="V2149">
        <f t="shared" si="235"/>
        <v>5.2957230245399689</v>
      </c>
      <c r="W2149">
        <f t="shared" si="236"/>
        <v>1</v>
      </c>
      <c r="X2149">
        <f t="shared" si="237"/>
        <v>35</v>
      </c>
    </row>
    <row r="2150" spans="1:24" x14ac:dyDescent="0.25">
      <c r="A2150">
        <v>3442</v>
      </c>
      <c r="B2150" t="str">
        <f t="shared" si="231"/>
        <v>E3442</v>
      </c>
      <c r="C2150" t="s">
        <v>76</v>
      </c>
      <c r="D2150">
        <v>2</v>
      </c>
      <c r="E2150" s="2">
        <v>39719</v>
      </c>
      <c r="F2150" s="2">
        <v>39783</v>
      </c>
      <c r="G2150">
        <v>52.5</v>
      </c>
      <c r="H2150">
        <v>2.44</v>
      </c>
      <c r="I2150">
        <v>3.34</v>
      </c>
      <c r="J2150">
        <v>170</v>
      </c>
      <c r="K2150" t="str">
        <f>INDEX(lehmad!B$2:B$412,MATCH(klypsid!$B2150,lehmad!$A$2:$A$412,0))</f>
        <v>29.04.2005</v>
      </c>
      <c r="L2150">
        <f>INDEX(lehmad!C$2:C$412,MATCH(klypsid!$B2150,lehmad!$A$2:$A$412,0))</f>
        <v>56172</v>
      </c>
      <c r="M2150">
        <f>INDEX(lehmad!D$2:D$412,MATCH(klypsid!$B2150,lehmad!$A$2:$A$412,0))</f>
        <v>108</v>
      </c>
      <c r="N2150">
        <f>INDEX(lehmad!E$2:E$412,MATCH(klypsid!$B2150,lehmad!$A$2:$A$412,0))</f>
        <v>0.93799999999999994</v>
      </c>
      <c r="O2150" t="str">
        <f>INDEX(lehmad!F$2:F$412,MATCH(klypsid!$B2150,lehmad!$A$2:$A$412,0))</f>
        <v>DYNASTY-ET</v>
      </c>
      <c r="P2150">
        <f>INDEX(lehmad!G$2:G$412,MATCH(klypsid!$B2150,lehmad!$A$2:$A$412,0))</f>
        <v>2002</v>
      </c>
      <c r="Q2150" s="2">
        <f>INDEX(lehmad!H$2:H$412,MATCH(klypsid!$B2150,lehmad!$A$2:$A$412,0))</f>
        <v>36044</v>
      </c>
      <c r="R2150">
        <f>INDEX(lehmad!I$2:I$412,MATCH(klypsid!$B2150,lehmad!$A$2:$A$412,0))</f>
        <v>124</v>
      </c>
      <c r="S2150">
        <f t="shared" si="232"/>
        <v>2</v>
      </c>
      <c r="T2150">
        <f t="shared" si="233"/>
        <v>64</v>
      </c>
      <c r="U2150">
        <f t="shared" si="234"/>
        <v>2</v>
      </c>
      <c r="V2150">
        <f t="shared" si="235"/>
        <v>3.7655347463629769</v>
      </c>
      <c r="W2150">
        <f t="shared" si="236"/>
        <v>2</v>
      </c>
      <c r="X2150">
        <f t="shared" si="237"/>
        <v>29</v>
      </c>
    </row>
    <row r="2151" spans="1:24" x14ac:dyDescent="0.25">
      <c r="A2151">
        <v>3442</v>
      </c>
      <c r="B2151" t="str">
        <f t="shared" si="231"/>
        <v>E3442</v>
      </c>
      <c r="C2151" t="s">
        <v>76</v>
      </c>
      <c r="D2151">
        <v>2</v>
      </c>
      <c r="E2151" s="2">
        <v>39719</v>
      </c>
      <c r="F2151" s="2">
        <v>39817</v>
      </c>
      <c r="G2151">
        <v>46</v>
      </c>
      <c r="H2151">
        <v>3.59</v>
      </c>
      <c r="I2151">
        <v>3.15</v>
      </c>
      <c r="J2151">
        <v>561</v>
      </c>
      <c r="K2151" t="str">
        <f>INDEX(lehmad!B$2:B$412,MATCH(klypsid!$B2151,lehmad!$A$2:$A$412,0))</f>
        <v>29.04.2005</v>
      </c>
      <c r="L2151">
        <f>INDEX(lehmad!C$2:C$412,MATCH(klypsid!$B2151,lehmad!$A$2:$A$412,0))</f>
        <v>56172</v>
      </c>
      <c r="M2151">
        <f>INDEX(lehmad!D$2:D$412,MATCH(klypsid!$B2151,lehmad!$A$2:$A$412,0))</f>
        <v>108</v>
      </c>
      <c r="N2151">
        <f>INDEX(lehmad!E$2:E$412,MATCH(klypsid!$B2151,lehmad!$A$2:$A$412,0))</f>
        <v>0.93799999999999994</v>
      </c>
      <c r="O2151" t="str">
        <f>INDEX(lehmad!F$2:F$412,MATCH(klypsid!$B2151,lehmad!$A$2:$A$412,0))</f>
        <v>DYNASTY-ET</v>
      </c>
      <c r="P2151">
        <f>INDEX(lehmad!G$2:G$412,MATCH(klypsid!$B2151,lehmad!$A$2:$A$412,0))</f>
        <v>2002</v>
      </c>
      <c r="Q2151" s="2">
        <f>INDEX(lehmad!H$2:H$412,MATCH(klypsid!$B2151,lehmad!$A$2:$A$412,0))</f>
        <v>36044</v>
      </c>
      <c r="R2151">
        <f>INDEX(lehmad!I$2:I$412,MATCH(klypsid!$B2151,lehmad!$A$2:$A$412,0))</f>
        <v>124</v>
      </c>
      <c r="S2151">
        <f t="shared" si="232"/>
        <v>2</v>
      </c>
      <c r="T2151">
        <f t="shared" si="233"/>
        <v>98</v>
      </c>
      <c r="U2151">
        <f t="shared" si="234"/>
        <v>2</v>
      </c>
      <c r="V2151">
        <f t="shared" si="235"/>
        <v>5.4880007708340681</v>
      </c>
      <c r="W2151">
        <f t="shared" si="236"/>
        <v>3</v>
      </c>
      <c r="X2151">
        <f t="shared" si="237"/>
        <v>34</v>
      </c>
    </row>
    <row r="2152" spans="1:24" x14ac:dyDescent="0.25">
      <c r="A2152">
        <v>3442</v>
      </c>
      <c r="B2152" t="str">
        <f t="shared" si="231"/>
        <v>E3442</v>
      </c>
      <c r="C2152" t="s">
        <v>76</v>
      </c>
      <c r="D2152">
        <v>2</v>
      </c>
      <c r="E2152" s="2">
        <v>39719</v>
      </c>
      <c r="F2152" s="2">
        <v>39845</v>
      </c>
      <c r="G2152">
        <v>39.700000000000003</v>
      </c>
      <c r="H2152">
        <v>2.6</v>
      </c>
      <c r="I2152">
        <v>3.22</v>
      </c>
      <c r="J2152">
        <v>93</v>
      </c>
      <c r="K2152" t="str">
        <f>INDEX(lehmad!B$2:B$412,MATCH(klypsid!$B2152,lehmad!$A$2:$A$412,0))</f>
        <v>29.04.2005</v>
      </c>
      <c r="L2152">
        <f>INDEX(lehmad!C$2:C$412,MATCH(klypsid!$B2152,lehmad!$A$2:$A$412,0))</f>
        <v>56172</v>
      </c>
      <c r="M2152">
        <f>INDEX(lehmad!D$2:D$412,MATCH(klypsid!$B2152,lehmad!$A$2:$A$412,0))</f>
        <v>108</v>
      </c>
      <c r="N2152">
        <f>INDEX(lehmad!E$2:E$412,MATCH(klypsid!$B2152,lehmad!$A$2:$A$412,0))</f>
        <v>0.93799999999999994</v>
      </c>
      <c r="O2152" t="str">
        <f>INDEX(lehmad!F$2:F$412,MATCH(klypsid!$B2152,lehmad!$A$2:$A$412,0))</f>
        <v>DYNASTY-ET</v>
      </c>
      <c r="P2152">
        <f>INDEX(lehmad!G$2:G$412,MATCH(klypsid!$B2152,lehmad!$A$2:$A$412,0))</f>
        <v>2002</v>
      </c>
      <c r="Q2152" s="2">
        <f>INDEX(lehmad!H$2:H$412,MATCH(klypsid!$B2152,lehmad!$A$2:$A$412,0))</f>
        <v>36044</v>
      </c>
      <c r="R2152">
        <f>INDEX(lehmad!I$2:I$412,MATCH(klypsid!$B2152,lehmad!$A$2:$A$412,0))</f>
        <v>124</v>
      </c>
      <c r="S2152">
        <f t="shared" si="232"/>
        <v>2</v>
      </c>
      <c r="T2152">
        <f t="shared" si="233"/>
        <v>126</v>
      </c>
      <c r="U2152">
        <f t="shared" si="234"/>
        <v>2</v>
      </c>
      <c r="V2152">
        <f t="shared" si="235"/>
        <v>2.8953026213333066</v>
      </c>
      <c r="W2152">
        <f t="shared" si="236"/>
        <v>4</v>
      </c>
      <c r="X2152">
        <f t="shared" si="237"/>
        <v>28</v>
      </c>
    </row>
    <row r="2153" spans="1:24" x14ac:dyDescent="0.25">
      <c r="A2153">
        <v>3442</v>
      </c>
      <c r="B2153" t="str">
        <f t="shared" si="231"/>
        <v>E3442</v>
      </c>
      <c r="C2153" t="s">
        <v>76</v>
      </c>
      <c r="D2153">
        <v>2</v>
      </c>
      <c r="E2153" s="2">
        <v>39719</v>
      </c>
      <c r="F2153" s="2">
        <v>39875</v>
      </c>
      <c r="G2153">
        <v>34.700000000000003</v>
      </c>
      <c r="H2153">
        <v>3.25</v>
      </c>
      <c r="I2153">
        <v>3.29</v>
      </c>
      <c r="J2153">
        <v>105</v>
      </c>
      <c r="K2153" t="str">
        <f>INDEX(lehmad!B$2:B$412,MATCH(klypsid!$B2153,lehmad!$A$2:$A$412,0))</f>
        <v>29.04.2005</v>
      </c>
      <c r="L2153">
        <f>INDEX(lehmad!C$2:C$412,MATCH(klypsid!$B2153,lehmad!$A$2:$A$412,0))</f>
        <v>56172</v>
      </c>
      <c r="M2153">
        <f>INDEX(lehmad!D$2:D$412,MATCH(klypsid!$B2153,lehmad!$A$2:$A$412,0))</f>
        <v>108</v>
      </c>
      <c r="N2153">
        <f>INDEX(lehmad!E$2:E$412,MATCH(klypsid!$B2153,lehmad!$A$2:$A$412,0))</f>
        <v>0.93799999999999994</v>
      </c>
      <c r="O2153" t="str">
        <f>INDEX(lehmad!F$2:F$412,MATCH(klypsid!$B2153,lehmad!$A$2:$A$412,0))</f>
        <v>DYNASTY-ET</v>
      </c>
      <c r="P2153">
        <f>INDEX(lehmad!G$2:G$412,MATCH(klypsid!$B2153,lehmad!$A$2:$A$412,0))</f>
        <v>2002</v>
      </c>
      <c r="Q2153" s="2">
        <f>INDEX(lehmad!H$2:H$412,MATCH(klypsid!$B2153,lehmad!$A$2:$A$412,0))</f>
        <v>36044</v>
      </c>
      <c r="R2153">
        <f>INDEX(lehmad!I$2:I$412,MATCH(klypsid!$B2153,lehmad!$A$2:$A$412,0))</f>
        <v>124</v>
      </c>
      <c r="S2153">
        <f t="shared" si="232"/>
        <v>2</v>
      </c>
      <c r="T2153">
        <f t="shared" si="233"/>
        <v>156</v>
      </c>
      <c r="U2153">
        <f t="shared" si="234"/>
        <v>3</v>
      </c>
      <c r="V2153">
        <f t="shared" si="235"/>
        <v>3.0703893278913981</v>
      </c>
      <c r="W2153">
        <f t="shared" si="236"/>
        <v>5</v>
      </c>
      <c r="X2153">
        <f t="shared" si="237"/>
        <v>30</v>
      </c>
    </row>
    <row r="2154" spans="1:24" x14ac:dyDescent="0.25">
      <c r="A2154">
        <v>3442</v>
      </c>
      <c r="B2154" t="str">
        <f t="shared" si="231"/>
        <v>E3442</v>
      </c>
      <c r="C2154" t="s">
        <v>76</v>
      </c>
      <c r="D2154">
        <v>2</v>
      </c>
      <c r="E2154" s="2">
        <v>39719</v>
      </c>
      <c r="F2154" s="2">
        <v>39908</v>
      </c>
      <c r="G2154">
        <v>31</v>
      </c>
      <c r="H2154">
        <v>3.08</v>
      </c>
      <c r="I2154">
        <v>3.12</v>
      </c>
      <c r="J2154">
        <v>99</v>
      </c>
      <c r="K2154" t="str">
        <f>INDEX(lehmad!B$2:B$412,MATCH(klypsid!$B2154,lehmad!$A$2:$A$412,0))</f>
        <v>29.04.2005</v>
      </c>
      <c r="L2154">
        <f>INDEX(lehmad!C$2:C$412,MATCH(klypsid!$B2154,lehmad!$A$2:$A$412,0))</f>
        <v>56172</v>
      </c>
      <c r="M2154">
        <f>INDEX(lehmad!D$2:D$412,MATCH(klypsid!$B2154,lehmad!$A$2:$A$412,0))</f>
        <v>108</v>
      </c>
      <c r="N2154">
        <f>INDEX(lehmad!E$2:E$412,MATCH(klypsid!$B2154,lehmad!$A$2:$A$412,0))</f>
        <v>0.93799999999999994</v>
      </c>
      <c r="O2154" t="str">
        <f>INDEX(lehmad!F$2:F$412,MATCH(klypsid!$B2154,lehmad!$A$2:$A$412,0))</f>
        <v>DYNASTY-ET</v>
      </c>
      <c r="P2154">
        <f>INDEX(lehmad!G$2:G$412,MATCH(klypsid!$B2154,lehmad!$A$2:$A$412,0))</f>
        <v>2002</v>
      </c>
      <c r="Q2154" s="2">
        <f>INDEX(lehmad!H$2:H$412,MATCH(klypsid!$B2154,lehmad!$A$2:$A$412,0))</f>
        <v>36044</v>
      </c>
      <c r="R2154">
        <f>INDEX(lehmad!I$2:I$412,MATCH(klypsid!$B2154,lehmad!$A$2:$A$412,0))</f>
        <v>124</v>
      </c>
      <c r="S2154">
        <f t="shared" si="232"/>
        <v>2</v>
      </c>
      <c r="T2154">
        <f t="shared" si="233"/>
        <v>189</v>
      </c>
      <c r="U2154">
        <f t="shared" si="234"/>
        <v>3</v>
      </c>
      <c r="V2154">
        <f t="shared" si="235"/>
        <v>2.9855004303048851</v>
      </c>
      <c r="W2154">
        <f t="shared" si="236"/>
        <v>6</v>
      </c>
      <c r="X2154">
        <f t="shared" si="237"/>
        <v>33</v>
      </c>
    </row>
    <row r="2155" spans="1:24" x14ac:dyDescent="0.25">
      <c r="A2155">
        <v>3442</v>
      </c>
      <c r="B2155" t="str">
        <f t="shared" si="231"/>
        <v>E3442</v>
      </c>
      <c r="C2155" t="s">
        <v>76</v>
      </c>
      <c r="D2155">
        <v>2</v>
      </c>
      <c r="E2155" s="2">
        <v>39719</v>
      </c>
      <c r="F2155" s="2">
        <v>39944</v>
      </c>
      <c r="G2155">
        <v>37.4</v>
      </c>
      <c r="H2155">
        <v>3.01</v>
      </c>
      <c r="I2155">
        <v>3.34</v>
      </c>
      <c r="J2155">
        <v>205</v>
      </c>
      <c r="K2155" t="str">
        <f>INDEX(lehmad!B$2:B$412,MATCH(klypsid!$B2155,lehmad!$A$2:$A$412,0))</f>
        <v>29.04.2005</v>
      </c>
      <c r="L2155">
        <f>INDEX(lehmad!C$2:C$412,MATCH(klypsid!$B2155,lehmad!$A$2:$A$412,0))</f>
        <v>56172</v>
      </c>
      <c r="M2155">
        <f>INDEX(lehmad!D$2:D$412,MATCH(klypsid!$B2155,lehmad!$A$2:$A$412,0))</f>
        <v>108</v>
      </c>
      <c r="N2155">
        <f>INDEX(lehmad!E$2:E$412,MATCH(klypsid!$B2155,lehmad!$A$2:$A$412,0))</f>
        <v>0.93799999999999994</v>
      </c>
      <c r="O2155" t="str">
        <f>INDEX(lehmad!F$2:F$412,MATCH(klypsid!$B2155,lehmad!$A$2:$A$412,0))</f>
        <v>DYNASTY-ET</v>
      </c>
      <c r="P2155">
        <f>INDEX(lehmad!G$2:G$412,MATCH(klypsid!$B2155,lehmad!$A$2:$A$412,0))</f>
        <v>2002</v>
      </c>
      <c r="Q2155" s="2">
        <f>INDEX(lehmad!H$2:H$412,MATCH(klypsid!$B2155,lehmad!$A$2:$A$412,0))</f>
        <v>36044</v>
      </c>
      <c r="R2155">
        <f>INDEX(lehmad!I$2:I$412,MATCH(klypsid!$B2155,lehmad!$A$2:$A$412,0))</f>
        <v>124</v>
      </c>
      <c r="S2155">
        <f t="shared" si="232"/>
        <v>2</v>
      </c>
      <c r="T2155">
        <f t="shared" si="233"/>
        <v>225</v>
      </c>
      <c r="U2155">
        <f t="shared" si="234"/>
        <v>3</v>
      </c>
      <c r="V2155">
        <f t="shared" si="235"/>
        <v>4.0356239097307212</v>
      </c>
      <c r="W2155">
        <f t="shared" si="236"/>
        <v>7</v>
      </c>
      <c r="X2155">
        <f t="shared" si="237"/>
        <v>36</v>
      </c>
    </row>
    <row r="2156" spans="1:24" x14ac:dyDescent="0.25">
      <c r="A2156">
        <v>3442</v>
      </c>
      <c r="B2156" t="str">
        <f t="shared" si="231"/>
        <v>E3442</v>
      </c>
      <c r="C2156" t="s">
        <v>76</v>
      </c>
      <c r="D2156">
        <v>2</v>
      </c>
      <c r="E2156" s="2">
        <v>39719</v>
      </c>
      <c r="F2156" s="2">
        <v>39972</v>
      </c>
      <c r="G2156">
        <v>28.1</v>
      </c>
      <c r="H2156">
        <v>2.8</v>
      </c>
      <c r="I2156">
        <v>3.42</v>
      </c>
      <c r="J2156">
        <v>105</v>
      </c>
      <c r="K2156" t="str">
        <f>INDEX(lehmad!B$2:B$412,MATCH(klypsid!$B2156,lehmad!$A$2:$A$412,0))</f>
        <v>29.04.2005</v>
      </c>
      <c r="L2156">
        <f>INDEX(lehmad!C$2:C$412,MATCH(klypsid!$B2156,lehmad!$A$2:$A$412,0))</f>
        <v>56172</v>
      </c>
      <c r="M2156">
        <f>INDEX(lehmad!D$2:D$412,MATCH(klypsid!$B2156,lehmad!$A$2:$A$412,0))</f>
        <v>108</v>
      </c>
      <c r="N2156">
        <f>INDEX(lehmad!E$2:E$412,MATCH(klypsid!$B2156,lehmad!$A$2:$A$412,0))</f>
        <v>0.93799999999999994</v>
      </c>
      <c r="O2156" t="str">
        <f>INDEX(lehmad!F$2:F$412,MATCH(klypsid!$B2156,lehmad!$A$2:$A$412,0))</f>
        <v>DYNASTY-ET</v>
      </c>
      <c r="P2156">
        <f>INDEX(lehmad!G$2:G$412,MATCH(klypsid!$B2156,lehmad!$A$2:$A$412,0))</f>
        <v>2002</v>
      </c>
      <c r="Q2156" s="2">
        <f>INDEX(lehmad!H$2:H$412,MATCH(klypsid!$B2156,lehmad!$A$2:$A$412,0))</f>
        <v>36044</v>
      </c>
      <c r="R2156">
        <f>INDEX(lehmad!I$2:I$412,MATCH(klypsid!$B2156,lehmad!$A$2:$A$412,0))</f>
        <v>124</v>
      </c>
      <c r="S2156">
        <f t="shared" si="232"/>
        <v>2</v>
      </c>
      <c r="T2156">
        <f t="shared" si="233"/>
        <v>253</v>
      </c>
      <c r="U2156">
        <f t="shared" si="234"/>
        <v>3</v>
      </c>
      <c r="V2156">
        <f t="shared" si="235"/>
        <v>3.0703893278913981</v>
      </c>
      <c r="W2156">
        <f t="shared" si="236"/>
        <v>8</v>
      </c>
      <c r="X2156">
        <f t="shared" si="237"/>
        <v>28</v>
      </c>
    </row>
    <row r="2157" spans="1:24" x14ac:dyDescent="0.25">
      <c r="A2157">
        <v>3442</v>
      </c>
      <c r="B2157" t="str">
        <f t="shared" si="231"/>
        <v>E3442</v>
      </c>
      <c r="C2157" t="s">
        <v>76</v>
      </c>
      <c r="D2157">
        <v>2</v>
      </c>
      <c r="E2157" s="2">
        <v>39719</v>
      </c>
      <c r="F2157" s="2">
        <v>40007</v>
      </c>
      <c r="G2157">
        <v>32.299999999999997</v>
      </c>
      <c r="H2157">
        <v>2.4900000000000002</v>
      </c>
      <c r="I2157">
        <v>3.49</v>
      </c>
      <c r="J2157">
        <v>374</v>
      </c>
      <c r="K2157" t="str">
        <f>INDEX(lehmad!B$2:B$412,MATCH(klypsid!$B2157,lehmad!$A$2:$A$412,0))</f>
        <v>29.04.2005</v>
      </c>
      <c r="L2157">
        <f>INDEX(lehmad!C$2:C$412,MATCH(klypsid!$B2157,lehmad!$A$2:$A$412,0))</f>
        <v>56172</v>
      </c>
      <c r="M2157">
        <f>INDEX(lehmad!D$2:D$412,MATCH(klypsid!$B2157,lehmad!$A$2:$A$412,0))</f>
        <v>108</v>
      </c>
      <c r="N2157">
        <f>INDEX(lehmad!E$2:E$412,MATCH(klypsid!$B2157,lehmad!$A$2:$A$412,0))</f>
        <v>0.93799999999999994</v>
      </c>
      <c r="O2157" t="str">
        <f>INDEX(lehmad!F$2:F$412,MATCH(klypsid!$B2157,lehmad!$A$2:$A$412,0))</f>
        <v>DYNASTY-ET</v>
      </c>
      <c r="P2157">
        <f>INDEX(lehmad!G$2:G$412,MATCH(klypsid!$B2157,lehmad!$A$2:$A$412,0))</f>
        <v>2002</v>
      </c>
      <c r="Q2157" s="2">
        <f>INDEX(lehmad!H$2:H$412,MATCH(klypsid!$B2157,lehmad!$A$2:$A$412,0))</f>
        <v>36044</v>
      </c>
      <c r="R2157">
        <f>INDEX(lehmad!I$2:I$412,MATCH(klypsid!$B2157,lehmad!$A$2:$A$412,0))</f>
        <v>124</v>
      </c>
      <c r="S2157">
        <f t="shared" si="232"/>
        <v>2</v>
      </c>
      <c r="T2157">
        <f t="shared" si="233"/>
        <v>288</v>
      </c>
      <c r="U2157">
        <f t="shared" si="234"/>
        <v>3</v>
      </c>
      <c r="V2157">
        <f t="shared" si="235"/>
        <v>4.903038270112912</v>
      </c>
      <c r="W2157">
        <f t="shared" si="236"/>
        <v>9</v>
      </c>
      <c r="X2157">
        <f t="shared" si="237"/>
        <v>35</v>
      </c>
    </row>
    <row r="2158" spans="1:24" x14ac:dyDescent="0.25">
      <c r="A2158">
        <v>3442</v>
      </c>
      <c r="B2158" t="str">
        <f t="shared" si="231"/>
        <v>E3442</v>
      </c>
      <c r="C2158" t="s">
        <v>76</v>
      </c>
      <c r="D2158">
        <v>2</v>
      </c>
      <c r="E2158" s="2">
        <v>39719</v>
      </c>
      <c r="F2158" s="2">
        <v>40037</v>
      </c>
      <c r="G2158">
        <v>29.8</v>
      </c>
      <c r="H2158">
        <v>3.43</v>
      </c>
      <c r="I2158">
        <v>3.46</v>
      </c>
      <c r="J2158">
        <v>153</v>
      </c>
      <c r="K2158" t="str">
        <f>INDEX(lehmad!B$2:B$412,MATCH(klypsid!$B2158,lehmad!$A$2:$A$412,0))</f>
        <v>29.04.2005</v>
      </c>
      <c r="L2158">
        <f>INDEX(lehmad!C$2:C$412,MATCH(klypsid!$B2158,lehmad!$A$2:$A$412,0))</f>
        <v>56172</v>
      </c>
      <c r="M2158">
        <f>INDEX(lehmad!D$2:D$412,MATCH(klypsid!$B2158,lehmad!$A$2:$A$412,0))</f>
        <v>108</v>
      </c>
      <c r="N2158">
        <f>INDEX(lehmad!E$2:E$412,MATCH(klypsid!$B2158,lehmad!$A$2:$A$412,0))</f>
        <v>0.93799999999999994</v>
      </c>
      <c r="O2158" t="str">
        <f>INDEX(lehmad!F$2:F$412,MATCH(klypsid!$B2158,lehmad!$A$2:$A$412,0))</f>
        <v>DYNASTY-ET</v>
      </c>
      <c r="P2158">
        <f>INDEX(lehmad!G$2:G$412,MATCH(klypsid!$B2158,lehmad!$A$2:$A$412,0))</f>
        <v>2002</v>
      </c>
      <c r="Q2158" s="2">
        <f>INDEX(lehmad!H$2:H$412,MATCH(klypsid!$B2158,lehmad!$A$2:$A$412,0))</f>
        <v>36044</v>
      </c>
      <c r="R2158">
        <f>INDEX(lehmad!I$2:I$412,MATCH(klypsid!$B2158,lehmad!$A$2:$A$412,0))</f>
        <v>124</v>
      </c>
      <c r="S2158">
        <f t="shared" si="232"/>
        <v>2</v>
      </c>
      <c r="T2158">
        <f t="shared" si="233"/>
        <v>318</v>
      </c>
      <c r="U2158">
        <f t="shared" si="234"/>
        <v>3</v>
      </c>
      <c r="V2158">
        <f t="shared" si="235"/>
        <v>3.6135316529179269</v>
      </c>
      <c r="W2158">
        <f t="shared" si="236"/>
        <v>10</v>
      </c>
      <c r="X2158">
        <f t="shared" si="237"/>
        <v>30</v>
      </c>
    </row>
    <row r="2159" spans="1:24" x14ac:dyDescent="0.25">
      <c r="A2159">
        <v>3442</v>
      </c>
      <c r="B2159" t="str">
        <f t="shared" si="231"/>
        <v>E3442</v>
      </c>
      <c r="C2159" t="s">
        <v>76</v>
      </c>
      <c r="D2159">
        <v>2</v>
      </c>
      <c r="E2159" s="2">
        <v>39719</v>
      </c>
      <c r="F2159" s="2">
        <v>40066</v>
      </c>
      <c r="G2159">
        <v>36.5</v>
      </c>
      <c r="H2159">
        <v>4.22</v>
      </c>
      <c r="I2159">
        <v>3.42</v>
      </c>
      <c r="J2159">
        <v>860</v>
      </c>
      <c r="K2159" t="str">
        <f>INDEX(lehmad!B$2:B$412,MATCH(klypsid!$B2159,lehmad!$A$2:$A$412,0))</f>
        <v>29.04.2005</v>
      </c>
      <c r="L2159">
        <f>INDEX(lehmad!C$2:C$412,MATCH(klypsid!$B2159,lehmad!$A$2:$A$412,0))</f>
        <v>56172</v>
      </c>
      <c r="M2159">
        <f>INDEX(lehmad!D$2:D$412,MATCH(klypsid!$B2159,lehmad!$A$2:$A$412,0))</f>
        <v>108</v>
      </c>
      <c r="N2159">
        <f>INDEX(lehmad!E$2:E$412,MATCH(klypsid!$B2159,lehmad!$A$2:$A$412,0))</f>
        <v>0.93799999999999994</v>
      </c>
      <c r="O2159" t="str">
        <f>INDEX(lehmad!F$2:F$412,MATCH(klypsid!$B2159,lehmad!$A$2:$A$412,0))</f>
        <v>DYNASTY-ET</v>
      </c>
      <c r="P2159">
        <f>INDEX(lehmad!G$2:G$412,MATCH(klypsid!$B2159,lehmad!$A$2:$A$412,0))</f>
        <v>2002</v>
      </c>
      <c r="Q2159" s="2">
        <f>INDEX(lehmad!H$2:H$412,MATCH(klypsid!$B2159,lehmad!$A$2:$A$412,0))</f>
        <v>36044</v>
      </c>
      <c r="R2159">
        <f>INDEX(lehmad!I$2:I$412,MATCH(klypsid!$B2159,lehmad!$A$2:$A$412,0))</f>
        <v>124</v>
      </c>
      <c r="S2159">
        <f t="shared" si="232"/>
        <v>2</v>
      </c>
      <c r="T2159">
        <f t="shared" si="233"/>
        <v>347</v>
      </c>
      <c r="U2159">
        <f t="shared" si="234"/>
        <v>3</v>
      </c>
      <c r="V2159">
        <f t="shared" si="235"/>
        <v>6.1043366598147353</v>
      </c>
      <c r="W2159">
        <f t="shared" si="236"/>
        <v>11</v>
      </c>
      <c r="X2159">
        <f t="shared" si="237"/>
        <v>29</v>
      </c>
    </row>
    <row r="2160" spans="1:24" x14ac:dyDescent="0.25">
      <c r="A2160">
        <v>3442</v>
      </c>
      <c r="B2160" t="str">
        <f t="shared" si="231"/>
        <v>E3442</v>
      </c>
      <c r="C2160" t="s">
        <v>76</v>
      </c>
      <c r="D2160">
        <v>2</v>
      </c>
      <c r="E2160" s="2">
        <v>39719</v>
      </c>
      <c r="F2160" s="2">
        <v>40094</v>
      </c>
      <c r="G2160">
        <v>33.799999999999997</v>
      </c>
      <c r="H2160">
        <v>3.7</v>
      </c>
      <c r="I2160">
        <v>3.56</v>
      </c>
      <c r="J2160">
        <v>94</v>
      </c>
      <c r="K2160" t="str">
        <f>INDEX(lehmad!B$2:B$412,MATCH(klypsid!$B2160,lehmad!$A$2:$A$412,0))</f>
        <v>29.04.2005</v>
      </c>
      <c r="L2160">
        <f>INDEX(lehmad!C$2:C$412,MATCH(klypsid!$B2160,lehmad!$A$2:$A$412,0))</f>
        <v>56172</v>
      </c>
      <c r="M2160">
        <f>INDEX(lehmad!D$2:D$412,MATCH(klypsid!$B2160,lehmad!$A$2:$A$412,0))</f>
        <v>108</v>
      </c>
      <c r="N2160">
        <f>INDEX(lehmad!E$2:E$412,MATCH(klypsid!$B2160,lehmad!$A$2:$A$412,0))</f>
        <v>0.93799999999999994</v>
      </c>
      <c r="O2160" t="str">
        <f>INDEX(lehmad!F$2:F$412,MATCH(klypsid!$B2160,lehmad!$A$2:$A$412,0))</f>
        <v>DYNASTY-ET</v>
      </c>
      <c r="P2160">
        <f>INDEX(lehmad!G$2:G$412,MATCH(klypsid!$B2160,lehmad!$A$2:$A$412,0))</f>
        <v>2002</v>
      </c>
      <c r="Q2160" s="2">
        <f>INDEX(lehmad!H$2:H$412,MATCH(klypsid!$B2160,lehmad!$A$2:$A$412,0))</f>
        <v>36044</v>
      </c>
      <c r="R2160">
        <f>INDEX(lehmad!I$2:I$412,MATCH(klypsid!$B2160,lehmad!$A$2:$A$412,0))</f>
        <v>124</v>
      </c>
      <c r="S2160">
        <f t="shared" si="232"/>
        <v>2</v>
      </c>
      <c r="T2160">
        <f t="shared" si="233"/>
        <v>375</v>
      </c>
      <c r="U2160">
        <f t="shared" si="234"/>
        <v>3</v>
      </c>
      <c r="V2160">
        <f t="shared" si="235"/>
        <v>2.9107326619029128</v>
      </c>
      <c r="W2160">
        <f t="shared" si="236"/>
        <v>12</v>
      </c>
      <c r="X2160">
        <f t="shared" si="237"/>
        <v>28</v>
      </c>
    </row>
    <row r="2161" spans="1:24" x14ac:dyDescent="0.25">
      <c r="A2161">
        <v>3442</v>
      </c>
      <c r="B2161" t="str">
        <f t="shared" si="231"/>
        <v>E3442</v>
      </c>
      <c r="C2161" t="s">
        <v>76</v>
      </c>
      <c r="D2161">
        <v>2</v>
      </c>
      <c r="E2161" s="2">
        <v>39719</v>
      </c>
      <c r="F2161" s="2">
        <v>40125</v>
      </c>
      <c r="G2161">
        <v>29.1</v>
      </c>
      <c r="H2161">
        <v>4.0999999999999996</v>
      </c>
      <c r="I2161">
        <v>3.69</v>
      </c>
      <c r="J2161">
        <v>190</v>
      </c>
      <c r="K2161" t="str">
        <f>INDEX(lehmad!B$2:B$412,MATCH(klypsid!$B2161,lehmad!$A$2:$A$412,0))</f>
        <v>29.04.2005</v>
      </c>
      <c r="L2161">
        <f>INDEX(lehmad!C$2:C$412,MATCH(klypsid!$B2161,lehmad!$A$2:$A$412,0))</f>
        <v>56172</v>
      </c>
      <c r="M2161">
        <f>INDEX(lehmad!D$2:D$412,MATCH(klypsid!$B2161,lehmad!$A$2:$A$412,0))</f>
        <v>108</v>
      </c>
      <c r="N2161">
        <f>INDEX(lehmad!E$2:E$412,MATCH(klypsid!$B2161,lehmad!$A$2:$A$412,0))</f>
        <v>0.93799999999999994</v>
      </c>
      <c r="O2161" t="str">
        <f>INDEX(lehmad!F$2:F$412,MATCH(klypsid!$B2161,lehmad!$A$2:$A$412,0))</f>
        <v>DYNASTY-ET</v>
      </c>
      <c r="P2161">
        <f>INDEX(lehmad!G$2:G$412,MATCH(klypsid!$B2161,lehmad!$A$2:$A$412,0))</f>
        <v>2002</v>
      </c>
      <c r="Q2161" s="2">
        <f>INDEX(lehmad!H$2:H$412,MATCH(klypsid!$B2161,lehmad!$A$2:$A$412,0))</f>
        <v>36044</v>
      </c>
      <c r="R2161">
        <f>INDEX(lehmad!I$2:I$412,MATCH(klypsid!$B2161,lehmad!$A$2:$A$412,0))</f>
        <v>124</v>
      </c>
      <c r="S2161">
        <f t="shared" si="232"/>
        <v>2</v>
      </c>
      <c r="T2161">
        <f t="shared" si="233"/>
        <v>406</v>
      </c>
      <c r="U2161">
        <f t="shared" si="234"/>
        <v>3</v>
      </c>
      <c r="V2161">
        <f t="shared" si="235"/>
        <v>3.925999418556223</v>
      </c>
      <c r="W2161">
        <f t="shared" si="236"/>
        <v>13</v>
      </c>
      <c r="X2161">
        <f t="shared" si="237"/>
        <v>31</v>
      </c>
    </row>
    <row r="2162" spans="1:24" x14ac:dyDescent="0.25">
      <c r="A2162">
        <v>3442</v>
      </c>
      <c r="B2162" t="str">
        <f t="shared" si="231"/>
        <v>E3442</v>
      </c>
      <c r="C2162" t="s">
        <v>76</v>
      </c>
      <c r="D2162">
        <v>2</v>
      </c>
      <c r="E2162" s="2">
        <v>39719</v>
      </c>
      <c r="F2162" s="2">
        <v>40153</v>
      </c>
      <c r="G2162">
        <v>28.1</v>
      </c>
      <c r="H2162">
        <v>3.41</v>
      </c>
      <c r="I2162">
        <v>3.56</v>
      </c>
      <c r="J2162">
        <v>244</v>
      </c>
      <c r="K2162" t="str">
        <f>INDEX(lehmad!B$2:B$412,MATCH(klypsid!$B2162,lehmad!$A$2:$A$412,0))</f>
        <v>29.04.2005</v>
      </c>
      <c r="L2162">
        <f>INDEX(lehmad!C$2:C$412,MATCH(klypsid!$B2162,lehmad!$A$2:$A$412,0))</f>
        <v>56172</v>
      </c>
      <c r="M2162">
        <f>INDEX(lehmad!D$2:D$412,MATCH(klypsid!$B2162,lehmad!$A$2:$A$412,0))</f>
        <v>108</v>
      </c>
      <c r="N2162">
        <f>INDEX(lehmad!E$2:E$412,MATCH(klypsid!$B2162,lehmad!$A$2:$A$412,0))</f>
        <v>0.93799999999999994</v>
      </c>
      <c r="O2162" t="str">
        <f>INDEX(lehmad!F$2:F$412,MATCH(klypsid!$B2162,lehmad!$A$2:$A$412,0))</f>
        <v>DYNASTY-ET</v>
      </c>
      <c r="P2162">
        <f>INDEX(lehmad!G$2:G$412,MATCH(klypsid!$B2162,lehmad!$A$2:$A$412,0))</f>
        <v>2002</v>
      </c>
      <c r="Q2162" s="2">
        <f>INDEX(lehmad!H$2:H$412,MATCH(klypsid!$B2162,lehmad!$A$2:$A$412,0))</f>
        <v>36044</v>
      </c>
      <c r="R2162">
        <f>INDEX(lehmad!I$2:I$412,MATCH(klypsid!$B2162,lehmad!$A$2:$A$412,0))</f>
        <v>124</v>
      </c>
      <c r="S2162">
        <f t="shared" si="232"/>
        <v>2</v>
      </c>
      <c r="T2162">
        <f t="shared" si="233"/>
        <v>434</v>
      </c>
      <c r="U2162">
        <f t="shared" si="234"/>
        <v>3</v>
      </c>
      <c r="V2162">
        <f t="shared" si="235"/>
        <v>4.2868811477881614</v>
      </c>
      <c r="W2162">
        <f t="shared" si="236"/>
        <v>14</v>
      </c>
      <c r="X2162">
        <f t="shared" si="237"/>
        <v>28</v>
      </c>
    </row>
    <row r="2163" spans="1:24" x14ac:dyDescent="0.25">
      <c r="A2163">
        <v>3442</v>
      </c>
      <c r="B2163" t="str">
        <f t="shared" si="231"/>
        <v>E3442</v>
      </c>
      <c r="C2163" t="s">
        <v>76</v>
      </c>
      <c r="D2163">
        <v>2</v>
      </c>
      <c r="E2163" s="2">
        <v>39719</v>
      </c>
      <c r="F2163" s="2">
        <v>40186</v>
      </c>
      <c r="G2163">
        <v>23</v>
      </c>
      <c r="H2163">
        <v>3.65</v>
      </c>
      <c r="I2163">
        <v>3.71</v>
      </c>
      <c r="J2163">
        <v>189</v>
      </c>
      <c r="K2163" t="str">
        <f>INDEX(lehmad!B$2:B$412,MATCH(klypsid!$B2163,lehmad!$A$2:$A$412,0))</f>
        <v>29.04.2005</v>
      </c>
      <c r="L2163">
        <f>INDEX(lehmad!C$2:C$412,MATCH(klypsid!$B2163,lehmad!$A$2:$A$412,0))</f>
        <v>56172</v>
      </c>
      <c r="M2163">
        <f>INDEX(lehmad!D$2:D$412,MATCH(klypsid!$B2163,lehmad!$A$2:$A$412,0))</f>
        <v>108</v>
      </c>
      <c r="N2163">
        <f>INDEX(lehmad!E$2:E$412,MATCH(klypsid!$B2163,lehmad!$A$2:$A$412,0))</f>
        <v>0.93799999999999994</v>
      </c>
      <c r="O2163" t="str">
        <f>INDEX(lehmad!F$2:F$412,MATCH(klypsid!$B2163,lehmad!$A$2:$A$412,0))</f>
        <v>DYNASTY-ET</v>
      </c>
      <c r="P2163">
        <f>INDEX(lehmad!G$2:G$412,MATCH(klypsid!$B2163,lehmad!$A$2:$A$412,0))</f>
        <v>2002</v>
      </c>
      <c r="Q2163" s="2">
        <f>INDEX(lehmad!H$2:H$412,MATCH(klypsid!$B2163,lehmad!$A$2:$A$412,0))</f>
        <v>36044</v>
      </c>
      <c r="R2163">
        <f>INDEX(lehmad!I$2:I$412,MATCH(klypsid!$B2163,lehmad!$A$2:$A$412,0))</f>
        <v>124</v>
      </c>
      <c r="S2163">
        <f t="shared" si="232"/>
        <v>2</v>
      </c>
      <c r="T2163">
        <f t="shared" si="233"/>
        <v>467</v>
      </c>
      <c r="U2163">
        <f t="shared" si="234"/>
        <v>3</v>
      </c>
      <c r="V2163">
        <f t="shared" si="235"/>
        <v>3.918386234446348</v>
      </c>
      <c r="W2163">
        <f t="shared" si="236"/>
        <v>15</v>
      </c>
      <c r="X2163">
        <f t="shared" si="237"/>
        <v>33</v>
      </c>
    </row>
    <row r="2164" spans="1:24" x14ac:dyDescent="0.25">
      <c r="A2164">
        <v>3442</v>
      </c>
      <c r="B2164" t="str">
        <f t="shared" si="231"/>
        <v>E3442</v>
      </c>
      <c r="C2164" t="s">
        <v>76</v>
      </c>
      <c r="D2164">
        <v>2</v>
      </c>
      <c r="E2164" s="2">
        <v>39719</v>
      </c>
      <c r="F2164" s="2">
        <v>40214</v>
      </c>
      <c r="G2164">
        <v>21</v>
      </c>
      <c r="H2164">
        <v>4.12</v>
      </c>
      <c r="I2164">
        <v>3.82</v>
      </c>
      <c r="J2164">
        <v>1254</v>
      </c>
      <c r="K2164" t="str">
        <f>INDEX(lehmad!B$2:B$412,MATCH(klypsid!$B2164,lehmad!$A$2:$A$412,0))</f>
        <v>29.04.2005</v>
      </c>
      <c r="L2164">
        <f>INDEX(lehmad!C$2:C$412,MATCH(klypsid!$B2164,lehmad!$A$2:$A$412,0))</f>
        <v>56172</v>
      </c>
      <c r="M2164">
        <f>INDEX(lehmad!D$2:D$412,MATCH(klypsid!$B2164,lehmad!$A$2:$A$412,0))</f>
        <v>108</v>
      </c>
      <c r="N2164">
        <f>INDEX(lehmad!E$2:E$412,MATCH(klypsid!$B2164,lehmad!$A$2:$A$412,0))</f>
        <v>0.93799999999999994</v>
      </c>
      <c r="O2164" t="str">
        <f>INDEX(lehmad!F$2:F$412,MATCH(klypsid!$B2164,lehmad!$A$2:$A$412,0))</f>
        <v>DYNASTY-ET</v>
      </c>
      <c r="P2164">
        <f>INDEX(lehmad!G$2:G$412,MATCH(klypsid!$B2164,lehmad!$A$2:$A$412,0))</f>
        <v>2002</v>
      </c>
      <c r="Q2164" s="2">
        <f>INDEX(lehmad!H$2:H$412,MATCH(klypsid!$B2164,lehmad!$A$2:$A$412,0))</f>
        <v>36044</v>
      </c>
      <c r="R2164">
        <f>INDEX(lehmad!I$2:I$412,MATCH(klypsid!$B2164,lehmad!$A$2:$A$412,0))</f>
        <v>124</v>
      </c>
      <c r="S2164">
        <f t="shared" si="232"/>
        <v>2</v>
      </c>
      <c r="T2164">
        <f t="shared" si="233"/>
        <v>495</v>
      </c>
      <c r="U2164">
        <f t="shared" si="234"/>
        <v>3</v>
      </c>
      <c r="V2164">
        <f t="shared" si="235"/>
        <v>6.6484654430273142</v>
      </c>
      <c r="W2164">
        <f t="shared" si="236"/>
        <v>16</v>
      </c>
      <c r="X2164">
        <f t="shared" si="237"/>
        <v>28</v>
      </c>
    </row>
    <row r="2165" spans="1:24" x14ac:dyDescent="0.25">
      <c r="A2165">
        <v>3442</v>
      </c>
      <c r="B2165" t="str">
        <f t="shared" si="231"/>
        <v>E3442</v>
      </c>
      <c r="C2165" t="s">
        <v>76</v>
      </c>
      <c r="D2165">
        <v>2</v>
      </c>
      <c r="E2165" s="2">
        <v>39719</v>
      </c>
      <c r="F2165" s="2">
        <v>40242</v>
      </c>
      <c r="G2165">
        <v>20.399999999999999</v>
      </c>
      <c r="H2165">
        <v>4.5999999999999996</v>
      </c>
      <c r="I2165">
        <v>3.69</v>
      </c>
      <c r="J2165">
        <v>330</v>
      </c>
      <c r="K2165" t="str">
        <f>INDEX(lehmad!B$2:B$412,MATCH(klypsid!$B2165,lehmad!$A$2:$A$412,0))</f>
        <v>29.04.2005</v>
      </c>
      <c r="L2165">
        <f>INDEX(lehmad!C$2:C$412,MATCH(klypsid!$B2165,lehmad!$A$2:$A$412,0))</f>
        <v>56172</v>
      </c>
      <c r="M2165">
        <f>INDEX(lehmad!D$2:D$412,MATCH(klypsid!$B2165,lehmad!$A$2:$A$412,0))</f>
        <v>108</v>
      </c>
      <c r="N2165">
        <f>INDEX(lehmad!E$2:E$412,MATCH(klypsid!$B2165,lehmad!$A$2:$A$412,0))</f>
        <v>0.93799999999999994</v>
      </c>
      <c r="O2165" t="str">
        <f>INDEX(lehmad!F$2:F$412,MATCH(klypsid!$B2165,lehmad!$A$2:$A$412,0))</f>
        <v>DYNASTY-ET</v>
      </c>
      <c r="P2165">
        <f>INDEX(lehmad!G$2:G$412,MATCH(klypsid!$B2165,lehmad!$A$2:$A$412,0))</f>
        <v>2002</v>
      </c>
      <c r="Q2165" s="2">
        <f>INDEX(lehmad!H$2:H$412,MATCH(klypsid!$B2165,lehmad!$A$2:$A$412,0))</f>
        <v>36044</v>
      </c>
      <c r="R2165">
        <f>INDEX(lehmad!I$2:I$412,MATCH(klypsid!$B2165,lehmad!$A$2:$A$412,0))</f>
        <v>124</v>
      </c>
      <c r="S2165">
        <f t="shared" si="232"/>
        <v>2</v>
      </c>
      <c r="T2165">
        <f t="shared" si="233"/>
        <v>523</v>
      </c>
      <c r="U2165">
        <f t="shared" si="234"/>
        <v>3</v>
      </c>
      <c r="V2165">
        <f t="shared" si="235"/>
        <v>4.7224660244710908</v>
      </c>
      <c r="W2165">
        <f t="shared" si="236"/>
        <v>17</v>
      </c>
      <c r="X2165">
        <f t="shared" si="237"/>
        <v>28</v>
      </c>
    </row>
    <row r="2166" spans="1:24" x14ac:dyDescent="0.25">
      <c r="A2166">
        <v>3442</v>
      </c>
      <c r="B2166" t="str">
        <f t="shared" si="231"/>
        <v>E3442</v>
      </c>
      <c r="C2166" t="s">
        <v>76</v>
      </c>
      <c r="D2166">
        <v>2</v>
      </c>
      <c r="E2166" s="2">
        <v>39719</v>
      </c>
      <c r="F2166" s="2">
        <v>40276</v>
      </c>
      <c r="G2166">
        <v>21.2</v>
      </c>
      <c r="H2166">
        <v>4.3099999999999996</v>
      </c>
      <c r="I2166">
        <v>3.68</v>
      </c>
      <c r="J2166">
        <v>164</v>
      </c>
      <c r="K2166" t="str">
        <f>INDEX(lehmad!B$2:B$412,MATCH(klypsid!$B2166,lehmad!$A$2:$A$412,0))</f>
        <v>29.04.2005</v>
      </c>
      <c r="L2166">
        <f>INDEX(lehmad!C$2:C$412,MATCH(klypsid!$B2166,lehmad!$A$2:$A$412,0))</f>
        <v>56172</v>
      </c>
      <c r="M2166">
        <f>INDEX(lehmad!D$2:D$412,MATCH(klypsid!$B2166,lehmad!$A$2:$A$412,0))</f>
        <v>108</v>
      </c>
      <c r="N2166">
        <f>INDEX(lehmad!E$2:E$412,MATCH(klypsid!$B2166,lehmad!$A$2:$A$412,0))</f>
        <v>0.93799999999999994</v>
      </c>
      <c r="O2166" t="str">
        <f>INDEX(lehmad!F$2:F$412,MATCH(klypsid!$B2166,lehmad!$A$2:$A$412,0))</f>
        <v>DYNASTY-ET</v>
      </c>
      <c r="P2166">
        <f>INDEX(lehmad!G$2:G$412,MATCH(klypsid!$B2166,lehmad!$A$2:$A$412,0))</f>
        <v>2002</v>
      </c>
      <c r="Q2166" s="2">
        <f>INDEX(lehmad!H$2:H$412,MATCH(klypsid!$B2166,lehmad!$A$2:$A$412,0))</f>
        <v>36044</v>
      </c>
      <c r="R2166">
        <f>INDEX(lehmad!I$2:I$412,MATCH(klypsid!$B2166,lehmad!$A$2:$A$412,0))</f>
        <v>124</v>
      </c>
      <c r="S2166">
        <f t="shared" si="232"/>
        <v>2</v>
      </c>
      <c r="T2166">
        <f t="shared" si="233"/>
        <v>557</v>
      </c>
      <c r="U2166">
        <f t="shared" si="234"/>
        <v>3</v>
      </c>
      <c r="V2166">
        <f t="shared" si="235"/>
        <v>3.713695814843359</v>
      </c>
      <c r="W2166">
        <f t="shared" si="236"/>
        <v>18</v>
      </c>
      <c r="X2166">
        <f t="shared" si="237"/>
        <v>34</v>
      </c>
    </row>
    <row r="2167" spans="1:24" x14ac:dyDescent="0.25">
      <c r="A2167">
        <v>3442</v>
      </c>
      <c r="B2167" t="str">
        <f t="shared" si="231"/>
        <v>E3442</v>
      </c>
      <c r="C2167" t="s">
        <v>76</v>
      </c>
      <c r="D2167">
        <v>2</v>
      </c>
      <c r="E2167" s="2">
        <v>39719</v>
      </c>
      <c r="F2167" s="2">
        <v>40304</v>
      </c>
      <c r="G2167">
        <v>20.5</v>
      </c>
      <c r="H2167">
        <v>3.98</v>
      </c>
      <c r="I2167">
        <v>3.58</v>
      </c>
      <c r="J2167">
        <v>107</v>
      </c>
      <c r="K2167" t="str">
        <f>INDEX(lehmad!B$2:B$412,MATCH(klypsid!$B2167,lehmad!$A$2:$A$412,0))</f>
        <v>29.04.2005</v>
      </c>
      <c r="L2167">
        <f>INDEX(lehmad!C$2:C$412,MATCH(klypsid!$B2167,lehmad!$A$2:$A$412,0))</f>
        <v>56172</v>
      </c>
      <c r="M2167">
        <f>INDEX(lehmad!D$2:D$412,MATCH(klypsid!$B2167,lehmad!$A$2:$A$412,0))</f>
        <v>108</v>
      </c>
      <c r="N2167">
        <f>INDEX(lehmad!E$2:E$412,MATCH(klypsid!$B2167,lehmad!$A$2:$A$412,0))</f>
        <v>0.93799999999999994</v>
      </c>
      <c r="O2167" t="str">
        <f>INDEX(lehmad!F$2:F$412,MATCH(klypsid!$B2167,lehmad!$A$2:$A$412,0))</f>
        <v>DYNASTY-ET</v>
      </c>
      <c r="P2167">
        <f>INDEX(lehmad!G$2:G$412,MATCH(klypsid!$B2167,lehmad!$A$2:$A$412,0))</f>
        <v>2002</v>
      </c>
      <c r="Q2167" s="2">
        <f>INDEX(lehmad!H$2:H$412,MATCH(klypsid!$B2167,lehmad!$A$2:$A$412,0))</f>
        <v>36044</v>
      </c>
      <c r="R2167">
        <f>INDEX(lehmad!I$2:I$412,MATCH(klypsid!$B2167,lehmad!$A$2:$A$412,0))</f>
        <v>124</v>
      </c>
      <c r="S2167">
        <f t="shared" si="232"/>
        <v>2</v>
      </c>
      <c r="T2167">
        <f t="shared" si="233"/>
        <v>585</v>
      </c>
      <c r="U2167">
        <f t="shared" si="234"/>
        <v>3</v>
      </c>
      <c r="V2167">
        <f t="shared" si="235"/>
        <v>3.0976107966264221</v>
      </c>
      <c r="W2167">
        <f t="shared" si="236"/>
        <v>19</v>
      </c>
      <c r="X2167">
        <f t="shared" si="237"/>
        <v>28</v>
      </c>
    </row>
    <row r="2168" spans="1:24" x14ac:dyDescent="0.25">
      <c r="A2168">
        <v>3442</v>
      </c>
      <c r="B2168" t="str">
        <f t="shared" si="231"/>
        <v>E3442</v>
      </c>
      <c r="C2168" t="s">
        <v>76</v>
      </c>
      <c r="D2168">
        <v>2</v>
      </c>
      <c r="E2168" s="2">
        <v>39719</v>
      </c>
      <c r="F2168" s="2">
        <v>40336</v>
      </c>
      <c r="G2168">
        <v>17.3</v>
      </c>
      <c r="H2168">
        <v>4.4800000000000004</v>
      </c>
      <c r="I2168">
        <v>3.54</v>
      </c>
      <c r="J2168">
        <v>120</v>
      </c>
      <c r="K2168" t="str">
        <f>INDEX(lehmad!B$2:B$412,MATCH(klypsid!$B2168,lehmad!$A$2:$A$412,0))</f>
        <v>29.04.2005</v>
      </c>
      <c r="L2168">
        <f>INDEX(lehmad!C$2:C$412,MATCH(klypsid!$B2168,lehmad!$A$2:$A$412,0))</f>
        <v>56172</v>
      </c>
      <c r="M2168">
        <f>INDEX(lehmad!D$2:D$412,MATCH(klypsid!$B2168,lehmad!$A$2:$A$412,0))</f>
        <v>108</v>
      </c>
      <c r="N2168">
        <f>INDEX(lehmad!E$2:E$412,MATCH(klypsid!$B2168,lehmad!$A$2:$A$412,0))</f>
        <v>0.93799999999999994</v>
      </c>
      <c r="O2168" t="str">
        <f>INDEX(lehmad!F$2:F$412,MATCH(klypsid!$B2168,lehmad!$A$2:$A$412,0))</f>
        <v>DYNASTY-ET</v>
      </c>
      <c r="P2168">
        <f>INDEX(lehmad!G$2:G$412,MATCH(klypsid!$B2168,lehmad!$A$2:$A$412,0))</f>
        <v>2002</v>
      </c>
      <c r="Q2168" s="2">
        <f>INDEX(lehmad!H$2:H$412,MATCH(klypsid!$B2168,lehmad!$A$2:$A$412,0))</f>
        <v>36044</v>
      </c>
      <c r="R2168">
        <f>INDEX(lehmad!I$2:I$412,MATCH(klypsid!$B2168,lehmad!$A$2:$A$412,0))</f>
        <v>124</v>
      </c>
      <c r="S2168">
        <f t="shared" si="232"/>
        <v>2</v>
      </c>
      <c r="T2168">
        <f t="shared" si="233"/>
        <v>617</v>
      </c>
      <c r="U2168">
        <f t="shared" si="234"/>
        <v>3</v>
      </c>
      <c r="V2168">
        <f t="shared" si="235"/>
        <v>3.2630344058337939</v>
      </c>
      <c r="W2168">
        <f t="shared" si="236"/>
        <v>20</v>
      </c>
      <c r="X2168">
        <f t="shared" si="237"/>
        <v>32</v>
      </c>
    </row>
    <row r="2169" spans="1:24" x14ac:dyDescent="0.25">
      <c r="A2169">
        <v>3442</v>
      </c>
      <c r="B2169" t="str">
        <f t="shared" si="231"/>
        <v>E3442</v>
      </c>
      <c r="C2169" t="s">
        <v>76</v>
      </c>
      <c r="D2169">
        <v>2</v>
      </c>
      <c r="E2169" s="2">
        <v>39719</v>
      </c>
      <c r="F2169" s="2">
        <v>40371</v>
      </c>
      <c r="G2169">
        <v>17.8</v>
      </c>
      <c r="H2169">
        <v>4.1500000000000004</v>
      </c>
      <c r="I2169">
        <v>3.61</v>
      </c>
      <c r="J2169">
        <v>85</v>
      </c>
      <c r="K2169" t="str">
        <f>INDEX(lehmad!B$2:B$412,MATCH(klypsid!$B2169,lehmad!$A$2:$A$412,0))</f>
        <v>29.04.2005</v>
      </c>
      <c r="L2169">
        <f>INDEX(lehmad!C$2:C$412,MATCH(klypsid!$B2169,lehmad!$A$2:$A$412,0))</f>
        <v>56172</v>
      </c>
      <c r="M2169">
        <f>INDEX(lehmad!D$2:D$412,MATCH(klypsid!$B2169,lehmad!$A$2:$A$412,0))</f>
        <v>108</v>
      </c>
      <c r="N2169">
        <f>INDEX(lehmad!E$2:E$412,MATCH(klypsid!$B2169,lehmad!$A$2:$A$412,0))</f>
        <v>0.93799999999999994</v>
      </c>
      <c r="O2169" t="str">
        <f>INDEX(lehmad!F$2:F$412,MATCH(klypsid!$B2169,lehmad!$A$2:$A$412,0))</f>
        <v>DYNASTY-ET</v>
      </c>
      <c r="P2169">
        <f>INDEX(lehmad!G$2:G$412,MATCH(klypsid!$B2169,lehmad!$A$2:$A$412,0))</f>
        <v>2002</v>
      </c>
      <c r="Q2169" s="2">
        <f>INDEX(lehmad!H$2:H$412,MATCH(klypsid!$B2169,lehmad!$A$2:$A$412,0))</f>
        <v>36044</v>
      </c>
      <c r="R2169">
        <f>INDEX(lehmad!I$2:I$412,MATCH(klypsid!$B2169,lehmad!$A$2:$A$412,0))</f>
        <v>124</v>
      </c>
      <c r="S2169">
        <f t="shared" si="232"/>
        <v>2</v>
      </c>
      <c r="T2169">
        <f t="shared" si="233"/>
        <v>652</v>
      </c>
      <c r="U2169">
        <f t="shared" si="234"/>
        <v>3</v>
      </c>
      <c r="V2169">
        <f t="shared" si="235"/>
        <v>2.7655347463629769</v>
      </c>
      <c r="W2169">
        <f t="shared" si="236"/>
        <v>21</v>
      </c>
      <c r="X2169">
        <f t="shared" si="237"/>
        <v>35</v>
      </c>
    </row>
    <row r="2170" spans="1:24" x14ac:dyDescent="0.25">
      <c r="A2170">
        <v>3442</v>
      </c>
      <c r="B2170" t="str">
        <f t="shared" si="231"/>
        <v>E3442</v>
      </c>
      <c r="C2170" t="s">
        <v>76</v>
      </c>
      <c r="D2170">
        <v>2</v>
      </c>
      <c r="E2170" s="2">
        <v>39719</v>
      </c>
      <c r="F2170" s="2">
        <v>40396</v>
      </c>
      <c r="G2170">
        <v>20.100000000000001</v>
      </c>
      <c r="H2170">
        <v>3.47</v>
      </c>
      <c r="I2170">
        <v>3.52</v>
      </c>
      <c r="J2170">
        <v>84</v>
      </c>
      <c r="K2170" t="str">
        <f>INDEX(lehmad!B$2:B$412,MATCH(klypsid!$B2170,lehmad!$A$2:$A$412,0))</f>
        <v>29.04.2005</v>
      </c>
      <c r="L2170">
        <f>INDEX(lehmad!C$2:C$412,MATCH(klypsid!$B2170,lehmad!$A$2:$A$412,0))</f>
        <v>56172</v>
      </c>
      <c r="M2170">
        <f>INDEX(lehmad!D$2:D$412,MATCH(klypsid!$B2170,lehmad!$A$2:$A$412,0))</f>
        <v>108</v>
      </c>
      <c r="N2170">
        <f>INDEX(lehmad!E$2:E$412,MATCH(klypsid!$B2170,lehmad!$A$2:$A$412,0))</f>
        <v>0.93799999999999994</v>
      </c>
      <c r="O2170" t="str">
        <f>INDEX(lehmad!F$2:F$412,MATCH(klypsid!$B2170,lehmad!$A$2:$A$412,0))</f>
        <v>DYNASTY-ET</v>
      </c>
      <c r="P2170">
        <f>INDEX(lehmad!G$2:G$412,MATCH(klypsid!$B2170,lehmad!$A$2:$A$412,0))</f>
        <v>2002</v>
      </c>
      <c r="Q2170" s="2">
        <f>INDEX(lehmad!H$2:H$412,MATCH(klypsid!$B2170,lehmad!$A$2:$A$412,0))</f>
        <v>36044</v>
      </c>
      <c r="R2170">
        <f>INDEX(lehmad!I$2:I$412,MATCH(klypsid!$B2170,lehmad!$A$2:$A$412,0))</f>
        <v>124</v>
      </c>
      <c r="S2170">
        <f t="shared" si="232"/>
        <v>2</v>
      </c>
      <c r="T2170">
        <f t="shared" si="233"/>
        <v>677</v>
      </c>
      <c r="U2170">
        <f t="shared" si="234"/>
        <v>3</v>
      </c>
      <c r="V2170">
        <f t="shared" si="235"/>
        <v>2.7484612330040354</v>
      </c>
      <c r="W2170">
        <f t="shared" si="236"/>
        <v>22</v>
      </c>
      <c r="X2170">
        <f t="shared" si="237"/>
        <v>25</v>
      </c>
    </row>
    <row r="2171" spans="1:24" x14ac:dyDescent="0.25">
      <c r="A2171">
        <v>3443</v>
      </c>
      <c r="B2171" t="str">
        <f t="shared" si="231"/>
        <v>E3443</v>
      </c>
      <c r="C2171" t="s">
        <v>98</v>
      </c>
      <c r="D2171">
        <v>1</v>
      </c>
      <c r="E2171" s="2">
        <v>39177</v>
      </c>
      <c r="F2171" s="2">
        <v>39204</v>
      </c>
      <c r="G2171">
        <v>45.3</v>
      </c>
      <c r="H2171">
        <v>4.3</v>
      </c>
      <c r="I2171">
        <v>2.91</v>
      </c>
      <c r="J2171">
        <v>225</v>
      </c>
      <c r="K2171" t="str">
        <f>INDEX(lehmad!B$2:B$412,MATCH(klypsid!$B2171,lehmad!$A$2:$A$412,0))</f>
        <v>30.04.2005</v>
      </c>
      <c r="L2171">
        <f>INDEX(lehmad!C$2:C$412,MATCH(klypsid!$B2171,lehmad!$A$2:$A$412,0))</f>
        <v>56172</v>
      </c>
      <c r="M2171">
        <f>INDEX(lehmad!D$2:D$412,MATCH(klypsid!$B2171,lehmad!$A$2:$A$412,0))</f>
        <v>118</v>
      </c>
      <c r="N2171">
        <f>INDEX(lehmad!E$2:E$412,MATCH(klypsid!$B2171,lehmad!$A$2:$A$412,0))</f>
        <v>1</v>
      </c>
      <c r="O2171" t="str">
        <f>INDEX(lehmad!F$2:F$412,MATCH(klypsid!$B2171,lehmad!$A$2:$A$412,0))</f>
        <v>DYNASTY-ET</v>
      </c>
      <c r="P2171">
        <f>INDEX(lehmad!G$2:G$412,MATCH(klypsid!$B2171,lehmad!$A$2:$A$412,0))</f>
        <v>2002</v>
      </c>
      <c r="Q2171" s="2">
        <f>INDEX(lehmad!H$2:H$412,MATCH(klypsid!$B2171,lehmad!$A$2:$A$412,0))</f>
        <v>36044</v>
      </c>
      <c r="R2171">
        <f>INDEX(lehmad!I$2:I$412,MATCH(klypsid!$B2171,lehmad!$A$2:$A$412,0))</f>
        <v>124</v>
      </c>
      <c r="S2171">
        <f t="shared" si="232"/>
        <v>1</v>
      </c>
      <c r="T2171">
        <f t="shared" si="233"/>
        <v>27</v>
      </c>
      <c r="U2171">
        <f t="shared" si="234"/>
        <v>1</v>
      </c>
      <c r="V2171">
        <f t="shared" si="235"/>
        <v>4.1699250014423122</v>
      </c>
      <c r="W2171">
        <f t="shared" si="236"/>
        <v>1</v>
      </c>
      <c r="X2171">
        <f t="shared" si="237"/>
        <v>27</v>
      </c>
    </row>
    <row r="2172" spans="1:24" x14ac:dyDescent="0.25">
      <c r="A2172">
        <v>3443</v>
      </c>
      <c r="B2172" t="str">
        <f t="shared" si="231"/>
        <v>E3443</v>
      </c>
      <c r="C2172" t="s">
        <v>98</v>
      </c>
      <c r="D2172">
        <v>1</v>
      </c>
      <c r="E2172" s="2">
        <v>39177</v>
      </c>
      <c r="F2172" s="2">
        <v>39236</v>
      </c>
      <c r="G2172">
        <v>50</v>
      </c>
      <c r="H2172">
        <v>3.19</v>
      </c>
      <c r="I2172">
        <v>2.71</v>
      </c>
      <c r="J2172">
        <v>135</v>
      </c>
      <c r="K2172" t="str">
        <f>INDEX(lehmad!B$2:B$412,MATCH(klypsid!$B2172,lehmad!$A$2:$A$412,0))</f>
        <v>30.04.2005</v>
      </c>
      <c r="L2172">
        <f>INDEX(lehmad!C$2:C$412,MATCH(klypsid!$B2172,lehmad!$A$2:$A$412,0))</f>
        <v>56172</v>
      </c>
      <c r="M2172">
        <f>INDEX(lehmad!D$2:D$412,MATCH(klypsid!$B2172,lehmad!$A$2:$A$412,0))</f>
        <v>118</v>
      </c>
      <c r="N2172">
        <f>INDEX(lehmad!E$2:E$412,MATCH(klypsid!$B2172,lehmad!$A$2:$A$412,0))</f>
        <v>1</v>
      </c>
      <c r="O2172" t="str">
        <f>INDEX(lehmad!F$2:F$412,MATCH(klypsid!$B2172,lehmad!$A$2:$A$412,0))</f>
        <v>DYNASTY-ET</v>
      </c>
      <c r="P2172">
        <f>INDEX(lehmad!G$2:G$412,MATCH(klypsid!$B2172,lehmad!$A$2:$A$412,0))</f>
        <v>2002</v>
      </c>
      <c r="Q2172" s="2">
        <f>INDEX(lehmad!H$2:H$412,MATCH(klypsid!$B2172,lehmad!$A$2:$A$412,0))</f>
        <v>36044</v>
      </c>
      <c r="R2172">
        <f>INDEX(lehmad!I$2:I$412,MATCH(klypsid!$B2172,lehmad!$A$2:$A$412,0))</f>
        <v>124</v>
      </c>
      <c r="S2172">
        <f t="shared" si="232"/>
        <v>1</v>
      </c>
      <c r="T2172">
        <f t="shared" si="233"/>
        <v>59</v>
      </c>
      <c r="U2172">
        <f t="shared" si="234"/>
        <v>1</v>
      </c>
      <c r="V2172">
        <f t="shared" si="235"/>
        <v>3.4329594072761065</v>
      </c>
      <c r="W2172">
        <f t="shared" si="236"/>
        <v>2</v>
      </c>
      <c r="X2172">
        <f t="shared" si="237"/>
        <v>32</v>
      </c>
    </row>
    <row r="2173" spans="1:24" x14ac:dyDescent="0.25">
      <c r="A2173">
        <v>3443</v>
      </c>
      <c r="B2173" t="str">
        <f t="shared" si="231"/>
        <v>E3443</v>
      </c>
      <c r="C2173" t="s">
        <v>98</v>
      </c>
      <c r="D2173">
        <v>1</v>
      </c>
      <c r="E2173" s="2">
        <v>39177</v>
      </c>
      <c r="F2173" s="2">
        <v>39266</v>
      </c>
      <c r="G2173">
        <v>53.7</v>
      </c>
      <c r="H2173">
        <v>4.1100000000000003</v>
      </c>
      <c r="I2173">
        <v>2.81</v>
      </c>
      <c r="J2173">
        <v>302</v>
      </c>
      <c r="K2173" t="str">
        <f>INDEX(lehmad!B$2:B$412,MATCH(klypsid!$B2173,lehmad!$A$2:$A$412,0))</f>
        <v>30.04.2005</v>
      </c>
      <c r="L2173">
        <f>INDEX(lehmad!C$2:C$412,MATCH(klypsid!$B2173,lehmad!$A$2:$A$412,0))</f>
        <v>56172</v>
      </c>
      <c r="M2173">
        <f>INDEX(lehmad!D$2:D$412,MATCH(klypsid!$B2173,lehmad!$A$2:$A$412,0))</f>
        <v>118</v>
      </c>
      <c r="N2173">
        <f>INDEX(lehmad!E$2:E$412,MATCH(klypsid!$B2173,lehmad!$A$2:$A$412,0))</f>
        <v>1</v>
      </c>
      <c r="O2173" t="str">
        <f>INDEX(lehmad!F$2:F$412,MATCH(klypsid!$B2173,lehmad!$A$2:$A$412,0))</f>
        <v>DYNASTY-ET</v>
      </c>
      <c r="P2173">
        <f>INDEX(lehmad!G$2:G$412,MATCH(klypsid!$B2173,lehmad!$A$2:$A$412,0))</f>
        <v>2002</v>
      </c>
      <c r="Q2173" s="2">
        <f>INDEX(lehmad!H$2:H$412,MATCH(klypsid!$B2173,lehmad!$A$2:$A$412,0))</f>
        <v>36044</v>
      </c>
      <c r="R2173">
        <f>INDEX(lehmad!I$2:I$412,MATCH(klypsid!$B2173,lehmad!$A$2:$A$412,0))</f>
        <v>124</v>
      </c>
      <c r="S2173">
        <f t="shared" si="232"/>
        <v>1</v>
      </c>
      <c r="T2173">
        <f t="shared" si="233"/>
        <v>89</v>
      </c>
      <c r="U2173">
        <f t="shared" si="234"/>
        <v>2</v>
      </c>
      <c r="V2173">
        <f t="shared" si="235"/>
        <v>4.5945485495503542</v>
      </c>
      <c r="W2173">
        <f t="shared" si="236"/>
        <v>3</v>
      </c>
      <c r="X2173">
        <f t="shared" si="237"/>
        <v>30</v>
      </c>
    </row>
    <row r="2174" spans="1:24" x14ac:dyDescent="0.25">
      <c r="A2174">
        <v>3443</v>
      </c>
      <c r="B2174" t="str">
        <f t="shared" si="231"/>
        <v>E3443</v>
      </c>
      <c r="C2174" t="s">
        <v>98</v>
      </c>
      <c r="D2174">
        <v>1</v>
      </c>
      <c r="E2174" s="2">
        <v>39177</v>
      </c>
      <c r="F2174" s="2">
        <v>39295</v>
      </c>
      <c r="G2174">
        <v>39.9</v>
      </c>
      <c r="H2174">
        <v>2.36</v>
      </c>
      <c r="I2174">
        <v>3.09</v>
      </c>
      <c r="J2174">
        <v>594</v>
      </c>
      <c r="K2174" t="str">
        <f>INDEX(lehmad!B$2:B$412,MATCH(klypsid!$B2174,lehmad!$A$2:$A$412,0))</f>
        <v>30.04.2005</v>
      </c>
      <c r="L2174">
        <f>INDEX(lehmad!C$2:C$412,MATCH(klypsid!$B2174,lehmad!$A$2:$A$412,0))</f>
        <v>56172</v>
      </c>
      <c r="M2174">
        <f>INDEX(lehmad!D$2:D$412,MATCH(klypsid!$B2174,lehmad!$A$2:$A$412,0))</f>
        <v>118</v>
      </c>
      <c r="N2174">
        <f>INDEX(lehmad!E$2:E$412,MATCH(klypsid!$B2174,lehmad!$A$2:$A$412,0))</f>
        <v>1</v>
      </c>
      <c r="O2174" t="str">
        <f>INDEX(lehmad!F$2:F$412,MATCH(klypsid!$B2174,lehmad!$A$2:$A$412,0))</f>
        <v>DYNASTY-ET</v>
      </c>
      <c r="P2174">
        <f>INDEX(lehmad!G$2:G$412,MATCH(klypsid!$B2174,lehmad!$A$2:$A$412,0))</f>
        <v>2002</v>
      </c>
      <c r="Q2174" s="2">
        <f>INDEX(lehmad!H$2:H$412,MATCH(klypsid!$B2174,lehmad!$A$2:$A$412,0))</f>
        <v>36044</v>
      </c>
      <c r="R2174">
        <f>INDEX(lehmad!I$2:I$412,MATCH(klypsid!$B2174,lehmad!$A$2:$A$412,0))</f>
        <v>124</v>
      </c>
      <c r="S2174">
        <f t="shared" si="232"/>
        <v>1</v>
      </c>
      <c r="T2174">
        <f t="shared" si="233"/>
        <v>118</v>
      </c>
      <c r="U2174">
        <f t="shared" si="234"/>
        <v>2</v>
      </c>
      <c r="V2174">
        <f t="shared" si="235"/>
        <v>5.5704629310260412</v>
      </c>
      <c r="W2174">
        <f t="shared" si="236"/>
        <v>4</v>
      </c>
      <c r="X2174">
        <f t="shared" si="237"/>
        <v>29</v>
      </c>
    </row>
    <row r="2175" spans="1:24" x14ac:dyDescent="0.25">
      <c r="A2175">
        <v>3443</v>
      </c>
      <c r="B2175" t="str">
        <f t="shared" si="231"/>
        <v>E3443</v>
      </c>
      <c r="C2175" t="s">
        <v>98</v>
      </c>
      <c r="D2175">
        <v>1</v>
      </c>
      <c r="E2175" s="2">
        <v>39177</v>
      </c>
      <c r="F2175" s="2">
        <v>39328</v>
      </c>
      <c r="G2175">
        <v>46.5</v>
      </c>
      <c r="H2175">
        <v>3.49</v>
      </c>
      <c r="I2175">
        <v>3.2</v>
      </c>
      <c r="J2175">
        <v>512</v>
      </c>
      <c r="K2175" t="str">
        <f>INDEX(lehmad!B$2:B$412,MATCH(klypsid!$B2175,lehmad!$A$2:$A$412,0))</f>
        <v>30.04.2005</v>
      </c>
      <c r="L2175">
        <f>INDEX(lehmad!C$2:C$412,MATCH(klypsid!$B2175,lehmad!$A$2:$A$412,0))</f>
        <v>56172</v>
      </c>
      <c r="M2175">
        <f>INDEX(lehmad!D$2:D$412,MATCH(klypsid!$B2175,lehmad!$A$2:$A$412,0))</f>
        <v>118</v>
      </c>
      <c r="N2175">
        <f>INDEX(lehmad!E$2:E$412,MATCH(klypsid!$B2175,lehmad!$A$2:$A$412,0))</f>
        <v>1</v>
      </c>
      <c r="O2175" t="str">
        <f>INDEX(lehmad!F$2:F$412,MATCH(klypsid!$B2175,lehmad!$A$2:$A$412,0))</f>
        <v>DYNASTY-ET</v>
      </c>
      <c r="P2175">
        <f>INDEX(lehmad!G$2:G$412,MATCH(klypsid!$B2175,lehmad!$A$2:$A$412,0))</f>
        <v>2002</v>
      </c>
      <c r="Q2175" s="2">
        <f>INDEX(lehmad!H$2:H$412,MATCH(klypsid!$B2175,lehmad!$A$2:$A$412,0))</f>
        <v>36044</v>
      </c>
      <c r="R2175">
        <f>INDEX(lehmad!I$2:I$412,MATCH(klypsid!$B2175,lehmad!$A$2:$A$412,0))</f>
        <v>124</v>
      </c>
      <c r="S2175">
        <f t="shared" si="232"/>
        <v>1</v>
      </c>
      <c r="T2175">
        <f t="shared" si="233"/>
        <v>151</v>
      </c>
      <c r="U2175">
        <f t="shared" si="234"/>
        <v>3</v>
      </c>
      <c r="V2175">
        <f t="shared" si="235"/>
        <v>5.3561438102252747</v>
      </c>
      <c r="W2175">
        <f t="shared" si="236"/>
        <v>5</v>
      </c>
      <c r="X2175">
        <f t="shared" si="237"/>
        <v>33</v>
      </c>
    </row>
    <row r="2176" spans="1:24" x14ac:dyDescent="0.25">
      <c r="A2176">
        <v>3443</v>
      </c>
      <c r="B2176" t="str">
        <f t="shared" si="231"/>
        <v>E3443</v>
      </c>
      <c r="C2176" t="s">
        <v>98</v>
      </c>
      <c r="D2176">
        <v>1</v>
      </c>
      <c r="E2176" s="2">
        <v>39177</v>
      </c>
      <c r="F2176" s="2">
        <v>39356</v>
      </c>
      <c r="G2176">
        <v>40</v>
      </c>
      <c r="H2176">
        <v>4.01</v>
      </c>
      <c r="I2176">
        <v>3.4</v>
      </c>
      <c r="J2176">
        <v>388</v>
      </c>
      <c r="K2176" t="str">
        <f>INDEX(lehmad!B$2:B$412,MATCH(klypsid!$B2176,lehmad!$A$2:$A$412,0))</f>
        <v>30.04.2005</v>
      </c>
      <c r="L2176">
        <f>INDEX(lehmad!C$2:C$412,MATCH(klypsid!$B2176,lehmad!$A$2:$A$412,0))</f>
        <v>56172</v>
      </c>
      <c r="M2176">
        <f>INDEX(lehmad!D$2:D$412,MATCH(klypsid!$B2176,lehmad!$A$2:$A$412,0))</f>
        <v>118</v>
      </c>
      <c r="N2176">
        <f>INDEX(lehmad!E$2:E$412,MATCH(klypsid!$B2176,lehmad!$A$2:$A$412,0))</f>
        <v>1</v>
      </c>
      <c r="O2176" t="str">
        <f>INDEX(lehmad!F$2:F$412,MATCH(klypsid!$B2176,lehmad!$A$2:$A$412,0))</f>
        <v>DYNASTY-ET</v>
      </c>
      <c r="P2176">
        <f>INDEX(lehmad!G$2:G$412,MATCH(klypsid!$B2176,lehmad!$A$2:$A$412,0))</f>
        <v>2002</v>
      </c>
      <c r="Q2176" s="2">
        <f>INDEX(lehmad!H$2:H$412,MATCH(klypsid!$B2176,lehmad!$A$2:$A$412,0))</f>
        <v>36044</v>
      </c>
      <c r="R2176">
        <f>INDEX(lehmad!I$2:I$412,MATCH(klypsid!$B2176,lehmad!$A$2:$A$412,0))</f>
        <v>124</v>
      </c>
      <c r="S2176">
        <f t="shared" si="232"/>
        <v>1</v>
      </c>
      <c r="T2176">
        <f t="shared" si="233"/>
        <v>179</v>
      </c>
      <c r="U2176">
        <f t="shared" si="234"/>
        <v>3</v>
      </c>
      <c r="V2176">
        <f t="shared" si="235"/>
        <v>4.9560566524124035</v>
      </c>
      <c r="W2176">
        <f t="shared" si="236"/>
        <v>6</v>
      </c>
      <c r="X2176">
        <f t="shared" si="237"/>
        <v>28</v>
      </c>
    </row>
    <row r="2177" spans="1:24" x14ac:dyDescent="0.25">
      <c r="A2177">
        <v>3443</v>
      </c>
      <c r="B2177" t="str">
        <f t="shared" si="231"/>
        <v>E3443</v>
      </c>
      <c r="C2177" t="s">
        <v>98</v>
      </c>
      <c r="D2177">
        <v>1</v>
      </c>
      <c r="E2177" s="2">
        <v>39177</v>
      </c>
      <c r="F2177" s="2">
        <v>39387</v>
      </c>
      <c r="G2177">
        <v>35.5</v>
      </c>
      <c r="H2177">
        <v>5.97</v>
      </c>
      <c r="I2177">
        <v>4.2300000000000004</v>
      </c>
      <c r="J2177">
        <v>30</v>
      </c>
      <c r="K2177" t="str">
        <f>INDEX(lehmad!B$2:B$412,MATCH(klypsid!$B2177,lehmad!$A$2:$A$412,0))</f>
        <v>30.04.2005</v>
      </c>
      <c r="L2177">
        <f>INDEX(lehmad!C$2:C$412,MATCH(klypsid!$B2177,lehmad!$A$2:$A$412,0))</f>
        <v>56172</v>
      </c>
      <c r="M2177">
        <f>INDEX(lehmad!D$2:D$412,MATCH(klypsid!$B2177,lehmad!$A$2:$A$412,0))</f>
        <v>118</v>
      </c>
      <c r="N2177">
        <f>INDEX(lehmad!E$2:E$412,MATCH(klypsid!$B2177,lehmad!$A$2:$A$412,0))</f>
        <v>1</v>
      </c>
      <c r="O2177" t="str">
        <f>INDEX(lehmad!F$2:F$412,MATCH(klypsid!$B2177,lehmad!$A$2:$A$412,0))</f>
        <v>DYNASTY-ET</v>
      </c>
      <c r="P2177">
        <f>INDEX(lehmad!G$2:G$412,MATCH(klypsid!$B2177,lehmad!$A$2:$A$412,0))</f>
        <v>2002</v>
      </c>
      <c r="Q2177" s="2">
        <f>INDEX(lehmad!H$2:H$412,MATCH(klypsid!$B2177,lehmad!$A$2:$A$412,0))</f>
        <v>36044</v>
      </c>
      <c r="R2177">
        <f>INDEX(lehmad!I$2:I$412,MATCH(klypsid!$B2177,lehmad!$A$2:$A$412,0))</f>
        <v>124</v>
      </c>
      <c r="S2177">
        <f t="shared" si="232"/>
        <v>1</v>
      </c>
      <c r="T2177">
        <f t="shared" si="233"/>
        <v>210</v>
      </c>
      <c r="U2177">
        <f t="shared" si="234"/>
        <v>3</v>
      </c>
      <c r="V2177">
        <f t="shared" si="235"/>
        <v>1.2630344058337937</v>
      </c>
      <c r="W2177">
        <f t="shared" si="236"/>
        <v>7</v>
      </c>
      <c r="X2177">
        <f t="shared" si="237"/>
        <v>31</v>
      </c>
    </row>
    <row r="2178" spans="1:24" x14ac:dyDescent="0.25">
      <c r="A2178">
        <v>3443</v>
      </c>
      <c r="B2178" t="str">
        <f t="shared" ref="B2178:B2241" si="238">"E"&amp;A2178</f>
        <v>E3443</v>
      </c>
      <c r="C2178" t="s">
        <v>98</v>
      </c>
      <c r="D2178">
        <v>1</v>
      </c>
      <c r="E2178" s="2">
        <v>39177</v>
      </c>
      <c r="F2178" s="2">
        <v>39418</v>
      </c>
      <c r="G2178">
        <v>35.299999999999997</v>
      </c>
      <c r="H2178">
        <v>4.3899999999999997</v>
      </c>
      <c r="I2178">
        <v>3.56</v>
      </c>
      <c r="J2178">
        <v>205</v>
      </c>
      <c r="K2178" t="str">
        <f>INDEX(lehmad!B$2:B$412,MATCH(klypsid!$B2178,lehmad!$A$2:$A$412,0))</f>
        <v>30.04.2005</v>
      </c>
      <c r="L2178">
        <f>INDEX(lehmad!C$2:C$412,MATCH(klypsid!$B2178,lehmad!$A$2:$A$412,0))</f>
        <v>56172</v>
      </c>
      <c r="M2178">
        <f>INDEX(lehmad!D$2:D$412,MATCH(klypsid!$B2178,lehmad!$A$2:$A$412,0))</f>
        <v>118</v>
      </c>
      <c r="N2178">
        <f>INDEX(lehmad!E$2:E$412,MATCH(klypsid!$B2178,lehmad!$A$2:$A$412,0))</f>
        <v>1</v>
      </c>
      <c r="O2178" t="str">
        <f>INDEX(lehmad!F$2:F$412,MATCH(klypsid!$B2178,lehmad!$A$2:$A$412,0))</f>
        <v>DYNASTY-ET</v>
      </c>
      <c r="P2178">
        <f>INDEX(lehmad!G$2:G$412,MATCH(klypsid!$B2178,lehmad!$A$2:$A$412,0))</f>
        <v>2002</v>
      </c>
      <c r="Q2178" s="2">
        <f>INDEX(lehmad!H$2:H$412,MATCH(klypsid!$B2178,lehmad!$A$2:$A$412,0))</f>
        <v>36044</v>
      </c>
      <c r="R2178">
        <f>INDEX(lehmad!I$2:I$412,MATCH(klypsid!$B2178,lehmad!$A$2:$A$412,0))</f>
        <v>124</v>
      </c>
      <c r="S2178">
        <f t="shared" ref="S2178:S2241" si="239">IF(D2178&lt;=3,D2178,4)</f>
        <v>1</v>
      </c>
      <c r="T2178">
        <f t="shared" ref="T2178:T2241" si="240">F2178-E2178</f>
        <v>241</v>
      </c>
      <c r="U2178">
        <f t="shared" ref="U2178:U2241" si="241">IF(T2178&lt;=60, 1, IF(T2178&lt;=150,2,3))</f>
        <v>3</v>
      </c>
      <c r="V2178">
        <f t="shared" si="235"/>
        <v>4.0356239097307212</v>
      </c>
      <c r="W2178">
        <f t="shared" si="236"/>
        <v>8</v>
      </c>
      <c r="X2178">
        <f t="shared" si="237"/>
        <v>31</v>
      </c>
    </row>
    <row r="2179" spans="1:24" x14ac:dyDescent="0.25">
      <c r="A2179">
        <v>3443</v>
      </c>
      <c r="B2179" t="str">
        <f t="shared" si="238"/>
        <v>E3443</v>
      </c>
      <c r="C2179" t="s">
        <v>98</v>
      </c>
      <c r="D2179">
        <v>1</v>
      </c>
      <c r="E2179" s="2">
        <v>39177</v>
      </c>
      <c r="F2179" s="2">
        <v>39450</v>
      </c>
      <c r="G2179">
        <v>26.8</v>
      </c>
      <c r="H2179">
        <v>4.59</v>
      </c>
      <c r="I2179">
        <v>3.27</v>
      </c>
      <c r="J2179">
        <v>187</v>
      </c>
      <c r="K2179" t="str">
        <f>INDEX(lehmad!B$2:B$412,MATCH(klypsid!$B2179,lehmad!$A$2:$A$412,0))</f>
        <v>30.04.2005</v>
      </c>
      <c r="L2179">
        <f>INDEX(lehmad!C$2:C$412,MATCH(klypsid!$B2179,lehmad!$A$2:$A$412,0))</f>
        <v>56172</v>
      </c>
      <c r="M2179">
        <f>INDEX(lehmad!D$2:D$412,MATCH(klypsid!$B2179,lehmad!$A$2:$A$412,0))</f>
        <v>118</v>
      </c>
      <c r="N2179">
        <f>INDEX(lehmad!E$2:E$412,MATCH(klypsid!$B2179,lehmad!$A$2:$A$412,0))</f>
        <v>1</v>
      </c>
      <c r="O2179" t="str">
        <f>INDEX(lehmad!F$2:F$412,MATCH(klypsid!$B2179,lehmad!$A$2:$A$412,0))</f>
        <v>DYNASTY-ET</v>
      </c>
      <c r="P2179">
        <f>INDEX(lehmad!G$2:G$412,MATCH(klypsid!$B2179,lehmad!$A$2:$A$412,0))</f>
        <v>2002</v>
      </c>
      <c r="Q2179" s="2">
        <f>INDEX(lehmad!H$2:H$412,MATCH(klypsid!$B2179,lehmad!$A$2:$A$412,0))</f>
        <v>36044</v>
      </c>
      <c r="R2179">
        <f>INDEX(lehmad!I$2:I$412,MATCH(klypsid!$B2179,lehmad!$A$2:$A$412,0))</f>
        <v>124</v>
      </c>
      <c r="S2179">
        <f t="shared" si="239"/>
        <v>1</v>
      </c>
      <c r="T2179">
        <f t="shared" si="240"/>
        <v>273</v>
      </c>
      <c r="U2179">
        <f t="shared" si="241"/>
        <v>3</v>
      </c>
      <c r="V2179">
        <f t="shared" ref="V2179:V2242" si="242">LOG(J2179/100,2)+3</f>
        <v>3.903038270112912</v>
      </c>
      <c r="W2179">
        <f t="shared" ref="W2179:W2242" si="243">IF(A2179&lt;&gt;A2178, 1, IF(D2179&lt;&gt;D2178, 1, W2178+1))</f>
        <v>9</v>
      </c>
      <c r="X2179">
        <f t="shared" ref="X2179:X2242" si="244">IF(AND(A2179=A2178,D2179=D2178), F2179-F2178, F2179-E2179)</f>
        <v>32</v>
      </c>
    </row>
    <row r="2180" spans="1:24" x14ac:dyDescent="0.25">
      <c r="A2180">
        <v>3443</v>
      </c>
      <c r="B2180" t="str">
        <f t="shared" si="238"/>
        <v>E3443</v>
      </c>
      <c r="C2180" t="s">
        <v>98</v>
      </c>
      <c r="D2180">
        <v>2</v>
      </c>
      <c r="E2180" s="2">
        <v>39540</v>
      </c>
      <c r="F2180" s="2">
        <v>39572</v>
      </c>
      <c r="G2180">
        <v>66.7</v>
      </c>
      <c r="H2180">
        <v>2.5499999999999998</v>
      </c>
      <c r="I2180">
        <v>2.98</v>
      </c>
      <c r="J2180">
        <v>20</v>
      </c>
      <c r="K2180" t="str">
        <f>INDEX(lehmad!B$2:B$412,MATCH(klypsid!$B2180,lehmad!$A$2:$A$412,0))</f>
        <v>30.04.2005</v>
      </c>
      <c r="L2180">
        <f>INDEX(lehmad!C$2:C$412,MATCH(klypsid!$B2180,lehmad!$A$2:$A$412,0))</f>
        <v>56172</v>
      </c>
      <c r="M2180">
        <f>INDEX(lehmad!D$2:D$412,MATCH(klypsid!$B2180,lehmad!$A$2:$A$412,0))</f>
        <v>118</v>
      </c>
      <c r="N2180">
        <f>INDEX(lehmad!E$2:E$412,MATCH(klypsid!$B2180,lehmad!$A$2:$A$412,0))</f>
        <v>1</v>
      </c>
      <c r="O2180" t="str">
        <f>INDEX(lehmad!F$2:F$412,MATCH(klypsid!$B2180,lehmad!$A$2:$A$412,0))</f>
        <v>DYNASTY-ET</v>
      </c>
      <c r="P2180">
        <f>INDEX(lehmad!G$2:G$412,MATCH(klypsid!$B2180,lehmad!$A$2:$A$412,0))</f>
        <v>2002</v>
      </c>
      <c r="Q2180" s="2">
        <f>INDEX(lehmad!H$2:H$412,MATCH(klypsid!$B2180,lehmad!$A$2:$A$412,0))</f>
        <v>36044</v>
      </c>
      <c r="R2180">
        <f>INDEX(lehmad!I$2:I$412,MATCH(klypsid!$B2180,lehmad!$A$2:$A$412,0))</f>
        <v>124</v>
      </c>
      <c r="S2180">
        <f t="shared" si="239"/>
        <v>2</v>
      </c>
      <c r="T2180">
        <f t="shared" si="240"/>
        <v>32</v>
      </c>
      <c r="U2180">
        <f t="shared" si="241"/>
        <v>1</v>
      </c>
      <c r="V2180">
        <f t="shared" si="242"/>
        <v>0.67807190511263782</v>
      </c>
      <c r="W2180">
        <f t="shared" si="243"/>
        <v>1</v>
      </c>
      <c r="X2180">
        <f t="shared" si="244"/>
        <v>32</v>
      </c>
    </row>
    <row r="2181" spans="1:24" x14ac:dyDescent="0.25">
      <c r="A2181">
        <v>3443</v>
      </c>
      <c r="B2181" t="str">
        <f t="shared" si="238"/>
        <v>E3443</v>
      </c>
      <c r="C2181" t="s">
        <v>98</v>
      </c>
      <c r="D2181">
        <v>2</v>
      </c>
      <c r="E2181" s="2">
        <v>39540</v>
      </c>
      <c r="F2181" s="2">
        <v>39600</v>
      </c>
      <c r="G2181">
        <v>70.5</v>
      </c>
      <c r="H2181">
        <v>3.07</v>
      </c>
      <c r="I2181">
        <v>2.92</v>
      </c>
      <c r="J2181">
        <v>31</v>
      </c>
      <c r="K2181" t="str">
        <f>INDEX(lehmad!B$2:B$412,MATCH(klypsid!$B2181,lehmad!$A$2:$A$412,0))</f>
        <v>30.04.2005</v>
      </c>
      <c r="L2181">
        <f>INDEX(lehmad!C$2:C$412,MATCH(klypsid!$B2181,lehmad!$A$2:$A$412,0))</f>
        <v>56172</v>
      </c>
      <c r="M2181">
        <f>INDEX(lehmad!D$2:D$412,MATCH(klypsid!$B2181,lehmad!$A$2:$A$412,0))</f>
        <v>118</v>
      </c>
      <c r="N2181">
        <f>INDEX(lehmad!E$2:E$412,MATCH(klypsid!$B2181,lehmad!$A$2:$A$412,0))</f>
        <v>1</v>
      </c>
      <c r="O2181" t="str">
        <f>INDEX(lehmad!F$2:F$412,MATCH(klypsid!$B2181,lehmad!$A$2:$A$412,0))</f>
        <v>DYNASTY-ET</v>
      </c>
      <c r="P2181">
        <f>INDEX(lehmad!G$2:G$412,MATCH(klypsid!$B2181,lehmad!$A$2:$A$412,0))</f>
        <v>2002</v>
      </c>
      <c r="Q2181" s="2">
        <f>INDEX(lehmad!H$2:H$412,MATCH(klypsid!$B2181,lehmad!$A$2:$A$412,0))</f>
        <v>36044</v>
      </c>
      <c r="R2181">
        <f>INDEX(lehmad!I$2:I$412,MATCH(klypsid!$B2181,lehmad!$A$2:$A$412,0))</f>
        <v>124</v>
      </c>
      <c r="S2181">
        <f t="shared" si="239"/>
        <v>2</v>
      </c>
      <c r="T2181">
        <f t="shared" si="240"/>
        <v>60</v>
      </c>
      <c r="U2181">
        <f t="shared" si="241"/>
        <v>1</v>
      </c>
      <c r="V2181">
        <f t="shared" si="242"/>
        <v>1.3103401206121505</v>
      </c>
      <c r="W2181">
        <f t="shared" si="243"/>
        <v>2</v>
      </c>
      <c r="X2181">
        <f t="shared" si="244"/>
        <v>28</v>
      </c>
    </row>
    <row r="2182" spans="1:24" x14ac:dyDescent="0.25">
      <c r="A2182">
        <v>3443</v>
      </c>
      <c r="B2182" t="str">
        <f t="shared" si="238"/>
        <v>E3443</v>
      </c>
      <c r="C2182" t="s">
        <v>98</v>
      </c>
      <c r="D2182">
        <v>2</v>
      </c>
      <c r="E2182" s="2">
        <v>39540</v>
      </c>
      <c r="F2182" s="2">
        <v>39631</v>
      </c>
      <c r="G2182">
        <v>60</v>
      </c>
      <c r="H2182">
        <v>1.78</v>
      </c>
      <c r="I2182">
        <v>3.42</v>
      </c>
      <c r="J2182">
        <v>2849</v>
      </c>
      <c r="K2182" t="str">
        <f>INDEX(lehmad!B$2:B$412,MATCH(klypsid!$B2182,lehmad!$A$2:$A$412,0))</f>
        <v>30.04.2005</v>
      </c>
      <c r="L2182">
        <f>INDEX(lehmad!C$2:C$412,MATCH(klypsid!$B2182,lehmad!$A$2:$A$412,0))</f>
        <v>56172</v>
      </c>
      <c r="M2182">
        <f>INDEX(lehmad!D$2:D$412,MATCH(klypsid!$B2182,lehmad!$A$2:$A$412,0))</f>
        <v>118</v>
      </c>
      <c r="N2182">
        <f>INDEX(lehmad!E$2:E$412,MATCH(klypsid!$B2182,lehmad!$A$2:$A$412,0))</f>
        <v>1</v>
      </c>
      <c r="O2182" t="str">
        <f>INDEX(lehmad!F$2:F$412,MATCH(klypsid!$B2182,lehmad!$A$2:$A$412,0))</f>
        <v>DYNASTY-ET</v>
      </c>
      <c r="P2182">
        <f>INDEX(lehmad!G$2:G$412,MATCH(klypsid!$B2182,lehmad!$A$2:$A$412,0))</f>
        <v>2002</v>
      </c>
      <c r="Q2182" s="2">
        <f>INDEX(lehmad!H$2:H$412,MATCH(klypsid!$B2182,lehmad!$A$2:$A$412,0))</f>
        <v>36044</v>
      </c>
      <c r="R2182">
        <f>INDEX(lehmad!I$2:I$412,MATCH(klypsid!$B2182,lehmad!$A$2:$A$412,0))</f>
        <v>124</v>
      </c>
      <c r="S2182">
        <f t="shared" si="239"/>
        <v>2</v>
      </c>
      <c r="T2182">
        <f t="shared" si="240"/>
        <v>91</v>
      </c>
      <c r="U2182">
        <f t="shared" si="241"/>
        <v>2</v>
      </c>
      <c r="V2182">
        <f t="shared" si="242"/>
        <v>7.8323837165491259</v>
      </c>
      <c r="W2182">
        <f t="shared" si="243"/>
        <v>3</v>
      </c>
      <c r="X2182">
        <f t="shared" si="244"/>
        <v>31</v>
      </c>
    </row>
    <row r="2183" spans="1:24" x14ac:dyDescent="0.25">
      <c r="A2183">
        <v>3443</v>
      </c>
      <c r="B2183" t="str">
        <f t="shared" si="238"/>
        <v>E3443</v>
      </c>
      <c r="C2183" t="s">
        <v>98</v>
      </c>
      <c r="D2183">
        <v>2</v>
      </c>
      <c r="E2183" s="2">
        <v>39540</v>
      </c>
      <c r="F2183" s="2">
        <v>39663</v>
      </c>
      <c r="G2183">
        <v>54.5</v>
      </c>
      <c r="H2183">
        <v>3.84</v>
      </c>
      <c r="I2183">
        <v>2.79</v>
      </c>
      <c r="J2183">
        <v>18</v>
      </c>
      <c r="K2183" t="str">
        <f>INDEX(lehmad!B$2:B$412,MATCH(klypsid!$B2183,lehmad!$A$2:$A$412,0))</f>
        <v>30.04.2005</v>
      </c>
      <c r="L2183">
        <f>INDEX(lehmad!C$2:C$412,MATCH(klypsid!$B2183,lehmad!$A$2:$A$412,0))</f>
        <v>56172</v>
      </c>
      <c r="M2183">
        <f>INDEX(lehmad!D$2:D$412,MATCH(klypsid!$B2183,lehmad!$A$2:$A$412,0))</f>
        <v>118</v>
      </c>
      <c r="N2183">
        <f>INDEX(lehmad!E$2:E$412,MATCH(klypsid!$B2183,lehmad!$A$2:$A$412,0))</f>
        <v>1</v>
      </c>
      <c r="O2183" t="str">
        <f>INDEX(lehmad!F$2:F$412,MATCH(klypsid!$B2183,lehmad!$A$2:$A$412,0))</f>
        <v>DYNASTY-ET</v>
      </c>
      <c r="P2183">
        <f>INDEX(lehmad!G$2:G$412,MATCH(klypsid!$B2183,lehmad!$A$2:$A$412,0))</f>
        <v>2002</v>
      </c>
      <c r="Q2183" s="2">
        <f>INDEX(lehmad!H$2:H$412,MATCH(klypsid!$B2183,lehmad!$A$2:$A$412,0))</f>
        <v>36044</v>
      </c>
      <c r="R2183">
        <f>INDEX(lehmad!I$2:I$412,MATCH(klypsid!$B2183,lehmad!$A$2:$A$412,0))</f>
        <v>124</v>
      </c>
      <c r="S2183">
        <f t="shared" si="239"/>
        <v>2</v>
      </c>
      <c r="T2183">
        <f t="shared" si="240"/>
        <v>123</v>
      </c>
      <c r="U2183">
        <f t="shared" si="241"/>
        <v>2</v>
      </c>
      <c r="V2183">
        <f t="shared" si="242"/>
        <v>0.52606881166758779</v>
      </c>
      <c r="W2183">
        <f t="shared" si="243"/>
        <v>4</v>
      </c>
      <c r="X2183">
        <f t="shared" si="244"/>
        <v>32</v>
      </c>
    </row>
    <row r="2184" spans="1:24" x14ac:dyDescent="0.25">
      <c r="A2184">
        <v>3443</v>
      </c>
      <c r="B2184" t="str">
        <f t="shared" si="238"/>
        <v>E3443</v>
      </c>
      <c r="C2184" t="s">
        <v>98</v>
      </c>
      <c r="D2184">
        <v>2</v>
      </c>
      <c r="E2184" s="2">
        <v>39540</v>
      </c>
      <c r="F2184" s="2">
        <v>39693</v>
      </c>
      <c r="G2184">
        <v>47.9</v>
      </c>
      <c r="H2184">
        <v>4.21</v>
      </c>
      <c r="I2184">
        <v>3.28</v>
      </c>
      <c r="J2184">
        <v>509</v>
      </c>
      <c r="K2184" t="str">
        <f>INDEX(lehmad!B$2:B$412,MATCH(klypsid!$B2184,lehmad!$A$2:$A$412,0))</f>
        <v>30.04.2005</v>
      </c>
      <c r="L2184">
        <f>INDEX(lehmad!C$2:C$412,MATCH(klypsid!$B2184,lehmad!$A$2:$A$412,0))</f>
        <v>56172</v>
      </c>
      <c r="M2184">
        <f>INDEX(lehmad!D$2:D$412,MATCH(klypsid!$B2184,lehmad!$A$2:$A$412,0))</f>
        <v>118</v>
      </c>
      <c r="N2184">
        <f>INDEX(lehmad!E$2:E$412,MATCH(klypsid!$B2184,lehmad!$A$2:$A$412,0))</f>
        <v>1</v>
      </c>
      <c r="O2184" t="str">
        <f>INDEX(lehmad!F$2:F$412,MATCH(klypsid!$B2184,lehmad!$A$2:$A$412,0))</f>
        <v>DYNASTY-ET</v>
      </c>
      <c r="P2184">
        <f>INDEX(lehmad!G$2:G$412,MATCH(klypsid!$B2184,lehmad!$A$2:$A$412,0))</f>
        <v>2002</v>
      </c>
      <c r="Q2184" s="2">
        <f>INDEX(lehmad!H$2:H$412,MATCH(klypsid!$B2184,lehmad!$A$2:$A$412,0))</f>
        <v>36044</v>
      </c>
      <c r="R2184">
        <f>INDEX(lehmad!I$2:I$412,MATCH(klypsid!$B2184,lehmad!$A$2:$A$412,0))</f>
        <v>124</v>
      </c>
      <c r="S2184">
        <f t="shared" si="239"/>
        <v>2</v>
      </c>
      <c r="T2184">
        <f t="shared" si="240"/>
        <v>153</v>
      </c>
      <c r="U2184">
        <f t="shared" si="241"/>
        <v>3</v>
      </c>
      <c r="V2184">
        <f t="shared" si="242"/>
        <v>5.3476656563009701</v>
      </c>
      <c r="W2184">
        <f t="shared" si="243"/>
        <v>5</v>
      </c>
      <c r="X2184">
        <f t="shared" si="244"/>
        <v>30</v>
      </c>
    </row>
    <row r="2185" spans="1:24" x14ac:dyDescent="0.25">
      <c r="A2185">
        <v>3443</v>
      </c>
      <c r="B2185" t="str">
        <f t="shared" si="238"/>
        <v>E3443</v>
      </c>
      <c r="C2185" t="s">
        <v>98</v>
      </c>
      <c r="D2185">
        <v>2</v>
      </c>
      <c r="E2185" s="2">
        <v>39540</v>
      </c>
      <c r="F2185" s="2">
        <v>39722</v>
      </c>
      <c r="G2185">
        <v>35.5</v>
      </c>
      <c r="H2185">
        <v>2.61</v>
      </c>
      <c r="I2185">
        <v>3.47</v>
      </c>
      <c r="J2185">
        <v>136</v>
      </c>
      <c r="K2185" t="str">
        <f>INDEX(lehmad!B$2:B$412,MATCH(klypsid!$B2185,lehmad!$A$2:$A$412,0))</f>
        <v>30.04.2005</v>
      </c>
      <c r="L2185">
        <f>INDEX(lehmad!C$2:C$412,MATCH(klypsid!$B2185,lehmad!$A$2:$A$412,0))</f>
        <v>56172</v>
      </c>
      <c r="M2185">
        <f>INDEX(lehmad!D$2:D$412,MATCH(klypsid!$B2185,lehmad!$A$2:$A$412,0))</f>
        <v>118</v>
      </c>
      <c r="N2185">
        <f>INDEX(lehmad!E$2:E$412,MATCH(klypsid!$B2185,lehmad!$A$2:$A$412,0))</f>
        <v>1</v>
      </c>
      <c r="O2185" t="str">
        <f>INDEX(lehmad!F$2:F$412,MATCH(klypsid!$B2185,lehmad!$A$2:$A$412,0))</f>
        <v>DYNASTY-ET</v>
      </c>
      <c r="P2185">
        <f>INDEX(lehmad!G$2:G$412,MATCH(klypsid!$B2185,lehmad!$A$2:$A$412,0))</f>
        <v>2002</v>
      </c>
      <c r="Q2185" s="2">
        <f>INDEX(lehmad!H$2:H$412,MATCH(klypsid!$B2185,lehmad!$A$2:$A$412,0))</f>
        <v>36044</v>
      </c>
      <c r="R2185">
        <f>INDEX(lehmad!I$2:I$412,MATCH(klypsid!$B2185,lehmad!$A$2:$A$412,0))</f>
        <v>124</v>
      </c>
      <c r="S2185">
        <f t="shared" si="239"/>
        <v>2</v>
      </c>
      <c r="T2185">
        <f t="shared" si="240"/>
        <v>182</v>
      </c>
      <c r="U2185">
        <f t="shared" si="241"/>
        <v>3</v>
      </c>
      <c r="V2185">
        <f t="shared" si="242"/>
        <v>3.4436066514756147</v>
      </c>
      <c r="W2185">
        <f t="shared" si="243"/>
        <v>6</v>
      </c>
      <c r="X2185">
        <f t="shared" si="244"/>
        <v>29</v>
      </c>
    </row>
    <row r="2186" spans="1:24" x14ac:dyDescent="0.25">
      <c r="A2186">
        <v>3443</v>
      </c>
      <c r="B2186" t="str">
        <f t="shared" si="238"/>
        <v>E3443</v>
      </c>
      <c r="C2186" t="s">
        <v>98</v>
      </c>
      <c r="D2186">
        <v>2</v>
      </c>
      <c r="E2186" s="2">
        <v>39540</v>
      </c>
      <c r="F2186" s="2">
        <v>39754</v>
      </c>
      <c r="G2186">
        <v>32.700000000000003</v>
      </c>
      <c r="H2186">
        <v>5.0999999999999996</v>
      </c>
      <c r="I2186">
        <v>3.27</v>
      </c>
      <c r="J2186">
        <v>686</v>
      </c>
      <c r="K2186" t="str">
        <f>INDEX(lehmad!B$2:B$412,MATCH(klypsid!$B2186,lehmad!$A$2:$A$412,0))</f>
        <v>30.04.2005</v>
      </c>
      <c r="L2186">
        <f>INDEX(lehmad!C$2:C$412,MATCH(klypsid!$B2186,lehmad!$A$2:$A$412,0))</f>
        <v>56172</v>
      </c>
      <c r="M2186">
        <f>INDEX(lehmad!D$2:D$412,MATCH(klypsid!$B2186,lehmad!$A$2:$A$412,0))</f>
        <v>118</v>
      </c>
      <c r="N2186">
        <f>INDEX(lehmad!E$2:E$412,MATCH(klypsid!$B2186,lehmad!$A$2:$A$412,0))</f>
        <v>1</v>
      </c>
      <c r="O2186" t="str">
        <f>INDEX(lehmad!F$2:F$412,MATCH(klypsid!$B2186,lehmad!$A$2:$A$412,0))</f>
        <v>DYNASTY-ET</v>
      </c>
      <c r="P2186">
        <f>INDEX(lehmad!G$2:G$412,MATCH(klypsid!$B2186,lehmad!$A$2:$A$412,0))</f>
        <v>2002</v>
      </c>
      <c r="Q2186" s="2">
        <f>INDEX(lehmad!H$2:H$412,MATCH(klypsid!$B2186,lehmad!$A$2:$A$412,0))</f>
        <v>36044</v>
      </c>
      <c r="R2186">
        <f>INDEX(lehmad!I$2:I$412,MATCH(klypsid!$B2186,lehmad!$A$2:$A$412,0))</f>
        <v>124</v>
      </c>
      <c r="S2186">
        <f t="shared" si="239"/>
        <v>2</v>
      </c>
      <c r="T2186">
        <f t="shared" si="240"/>
        <v>214</v>
      </c>
      <c r="U2186">
        <f t="shared" si="241"/>
        <v>3</v>
      </c>
      <c r="V2186">
        <f t="shared" si="242"/>
        <v>5.7782085763980877</v>
      </c>
      <c r="W2186">
        <f t="shared" si="243"/>
        <v>7</v>
      </c>
      <c r="X2186">
        <f t="shared" si="244"/>
        <v>32</v>
      </c>
    </row>
    <row r="2187" spans="1:24" x14ac:dyDescent="0.25">
      <c r="A2187">
        <v>3443</v>
      </c>
      <c r="B2187" t="str">
        <f t="shared" si="238"/>
        <v>E3443</v>
      </c>
      <c r="C2187" t="s">
        <v>98</v>
      </c>
      <c r="D2187">
        <v>2</v>
      </c>
      <c r="E2187" s="2">
        <v>39540</v>
      </c>
      <c r="F2187" s="2">
        <v>39783</v>
      </c>
      <c r="G2187">
        <v>30</v>
      </c>
      <c r="H2187">
        <v>4.18</v>
      </c>
      <c r="I2187">
        <v>3.38</v>
      </c>
      <c r="J2187">
        <v>118</v>
      </c>
      <c r="K2187" t="str">
        <f>INDEX(lehmad!B$2:B$412,MATCH(klypsid!$B2187,lehmad!$A$2:$A$412,0))</f>
        <v>30.04.2005</v>
      </c>
      <c r="L2187">
        <f>INDEX(lehmad!C$2:C$412,MATCH(klypsid!$B2187,lehmad!$A$2:$A$412,0))</f>
        <v>56172</v>
      </c>
      <c r="M2187">
        <f>INDEX(lehmad!D$2:D$412,MATCH(klypsid!$B2187,lehmad!$A$2:$A$412,0))</f>
        <v>118</v>
      </c>
      <c r="N2187">
        <f>INDEX(lehmad!E$2:E$412,MATCH(klypsid!$B2187,lehmad!$A$2:$A$412,0))</f>
        <v>1</v>
      </c>
      <c r="O2187" t="str">
        <f>INDEX(lehmad!F$2:F$412,MATCH(klypsid!$B2187,lehmad!$A$2:$A$412,0))</f>
        <v>DYNASTY-ET</v>
      </c>
      <c r="P2187">
        <f>INDEX(lehmad!G$2:G$412,MATCH(klypsid!$B2187,lehmad!$A$2:$A$412,0))</f>
        <v>2002</v>
      </c>
      <c r="Q2187" s="2">
        <f>INDEX(lehmad!H$2:H$412,MATCH(klypsid!$B2187,lehmad!$A$2:$A$412,0))</f>
        <v>36044</v>
      </c>
      <c r="R2187">
        <f>INDEX(lehmad!I$2:I$412,MATCH(klypsid!$B2187,lehmad!$A$2:$A$412,0))</f>
        <v>124</v>
      </c>
      <c r="S2187">
        <f t="shared" si="239"/>
        <v>2</v>
      </c>
      <c r="T2187">
        <f t="shared" si="240"/>
        <v>243</v>
      </c>
      <c r="U2187">
        <f t="shared" si="241"/>
        <v>3</v>
      </c>
      <c r="V2187">
        <f t="shared" si="242"/>
        <v>3.2387868595871163</v>
      </c>
      <c r="W2187">
        <f t="shared" si="243"/>
        <v>8</v>
      </c>
      <c r="X2187">
        <f t="shared" si="244"/>
        <v>29</v>
      </c>
    </row>
    <row r="2188" spans="1:24" x14ac:dyDescent="0.25">
      <c r="A2188">
        <v>3443</v>
      </c>
      <c r="B2188" t="str">
        <f t="shared" si="238"/>
        <v>E3443</v>
      </c>
      <c r="C2188" t="s">
        <v>98</v>
      </c>
      <c r="D2188">
        <v>2</v>
      </c>
      <c r="E2188" s="2">
        <v>39540</v>
      </c>
      <c r="F2188" s="2">
        <v>39817</v>
      </c>
      <c r="G2188">
        <v>23.2</v>
      </c>
      <c r="H2188">
        <v>4.03</v>
      </c>
      <c r="I2188">
        <v>3.45</v>
      </c>
      <c r="J2188">
        <v>80</v>
      </c>
      <c r="K2188" t="str">
        <f>INDEX(lehmad!B$2:B$412,MATCH(klypsid!$B2188,lehmad!$A$2:$A$412,0))</f>
        <v>30.04.2005</v>
      </c>
      <c r="L2188">
        <f>INDEX(lehmad!C$2:C$412,MATCH(klypsid!$B2188,lehmad!$A$2:$A$412,0))</f>
        <v>56172</v>
      </c>
      <c r="M2188">
        <f>INDEX(lehmad!D$2:D$412,MATCH(klypsid!$B2188,lehmad!$A$2:$A$412,0))</f>
        <v>118</v>
      </c>
      <c r="N2188">
        <f>INDEX(lehmad!E$2:E$412,MATCH(klypsid!$B2188,lehmad!$A$2:$A$412,0))</f>
        <v>1</v>
      </c>
      <c r="O2188" t="str">
        <f>INDEX(lehmad!F$2:F$412,MATCH(klypsid!$B2188,lehmad!$A$2:$A$412,0))</f>
        <v>DYNASTY-ET</v>
      </c>
      <c r="P2188">
        <f>INDEX(lehmad!G$2:G$412,MATCH(klypsid!$B2188,lehmad!$A$2:$A$412,0))</f>
        <v>2002</v>
      </c>
      <c r="Q2188" s="2">
        <f>INDEX(lehmad!H$2:H$412,MATCH(klypsid!$B2188,lehmad!$A$2:$A$412,0))</f>
        <v>36044</v>
      </c>
      <c r="R2188">
        <f>INDEX(lehmad!I$2:I$412,MATCH(klypsid!$B2188,lehmad!$A$2:$A$412,0))</f>
        <v>124</v>
      </c>
      <c r="S2188">
        <f t="shared" si="239"/>
        <v>2</v>
      </c>
      <c r="T2188">
        <f t="shared" si="240"/>
        <v>277</v>
      </c>
      <c r="U2188">
        <f t="shared" si="241"/>
        <v>3</v>
      </c>
      <c r="V2188">
        <f t="shared" si="242"/>
        <v>2.6780719051126378</v>
      </c>
      <c r="W2188">
        <f t="shared" si="243"/>
        <v>9</v>
      </c>
      <c r="X2188">
        <f t="shared" si="244"/>
        <v>34</v>
      </c>
    </row>
    <row r="2189" spans="1:24" x14ac:dyDescent="0.25">
      <c r="A2189">
        <v>3448</v>
      </c>
      <c r="B2189" t="str">
        <f t="shared" si="238"/>
        <v>E3448</v>
      </c>
      <c r="C2189" t="s">
        <v>99</v>
      </c>
      <c r="D2189">
        <v>1</v>
      </c>
      <c r="E2189" s="2">
        <v>39213</v>
      </c>
      <c r="F2189" s="2">
        <v>39236</v>
      </c>
      <c r="G2189">
        <v>25.9</v>
      </c>
      <c r="H2189">
        <v>3.89</v>
      </c>
      <c r="I2189">
        <v>3.27</v>
      </c>
      <c r="J2189">
        <v>120</v>
      </c>
      <c r="K2189" t="str">
        <f>INDEX(lehmad!B$2:B$412,MATCH(klypsid!$B2189,lehmad!$A$2:$A$412,0))</f>
        <v>4.05.2005</v>
      </c>
      <c r="L2189">
        <f>INDEX(lehmad!C$2:C$412,MATCH(klypsid!$B2189,lehmad!$A$2:$A$412,0))</f>
        <v>56172</v>
      </c>
      <c r="M2189">
        <f>INDEX(lehmad!D$2:D$412,MATCH(klypsid!$B2189,lehmad!$A$2:$A$412,0))</f>
        <v>82</v>
      </c>
      <c r="N2189">
        <f>INDEX(lehmad!E$2:E$412,MATCH(klypsid!$B2189,lehmad!$A$2:$A$412,0))</f>
        <v>0.92200000000000004</v>
      </c>
      <c r="O2189" t="str">
        <f>INDEX(lehmad!F$2:F$412,MATCH(klypsid!$B2189,lehmad!$A$2:$A$412,0))</f>
        <v>DYNASTY-ET</v>
      </c>
      <c r="P2189">
        <f>INDEX(lehmad!G$2:G$412,MATCH(klypsid!$B2189,lehmad!$A$2:$A$412,0))</f>
        <v>2002</v>
      </c>
      <c r="Q2189" s="2">
        <f>INDEX(lehmad!H$2:H$412,MATCH(klypsid!$B2189,lehmad!$A$2:$A$412,0))</f>
        <v>36044</v>
      </c>
      <c r="R2189">
        <f>INDEX(lehmad!I$2:I$412,MATCH(klypsid!$B2189,lehmad!$A$2:$A$412,0))</f>
        <v>124</v>
      </c>
      <c r="S2189">
        <f t="shared" si="239"/>
        <v>1</v>
      </c>
      <c r="T2189">
        <f t="shared" si="240"/>
        <v>23</v>
      </c>
      <c r="U2189">
        <f t="shared" si="241"/>
        <v>1</v>
      </c>
      <c r="V2189">
        <f t="shared" si="242"/>
        <v>3.2630344058337939</v>
      </c>
      <c r="W2189">
        <f t="shared" si="243"/>
        <v>1</v>
      </c>
      <c r="X2189">
        <f t="shared" si="244"/>
        <v>23</v>
      </c>
    </row>
    <row r="2190" spans="1:24" x14ac:dyDescent="0.25">
      <c r="A2190">
        <v>3448</v>
      </c>
      <c r="B2190" t="str">
        <f t="shared" si="238"/>
        <v>E3448</v>
      </c>
      <c r="C2190" t="s">
        <v>99</v>
      </c>
      <c r="D2190">
        <v>1</v>
      </c>
      <c r="E2190" s="2">
        <v>39213</v>
      </c>
      <c r="F2190" s="2">
        <v>39266</v>
      </c>
      <c r="G2190">
        <v>29.7</v>
      </c>
      <c r="H2190">
        <v>2.58</v>
      </c>
      <c r="I2190">
        <v>3.37</v>
      </c>
      <c r="J2190">
        <v>587</v>
      </c>
      <c r="K2190" t="str">
        <f>INDEX(lehmad!B$2:B$412,MATCH(klypsid!$B2190,lehmad!$A$2:$A$412,0))</f>
        <v>4.05.2005</v>
      </c>
      <c r="L2190">
        <f>INDEX(lehmad!C$2:C$412,MATCH(klypsid!$B2190,lehmad!$A$2:$A$412,0))</f>
        <v>56172</v>
      </c>
      <c r="M2190">
        <f>INDEX(lehmad!D$2:D$412,MATCH(klypsid!$B2190,lehmad!$A$2:$A$412,0))</f>
        <v>82</v>
      </c>
      <c r="N2190">
        <f>INDEX(lehmad!E$2:E$412,MATCH(klypsid!$B2190,lehmad!$A$2:$A$412,0))</f>
        <v>0.92200000000000004</v>
      </c>
      <c r="O2190" t="str">
        <f>INDEX(lehmad!F$2:F$412,MATCH(klypsid!$B2190,lehmad!$A$2:$A$412,0))</f>
        <v>DYNASTY-ET</v>
      </c>
      <c r="P2190">
        <f>INDEX(lehmad!G$2:G$412,MATCH(klypsid!$B2190,lehmad!$A$2:$A$412,0))</f>
        <v>2002</v>
      </c>
      <c r="Q2190" s="2">
        <f>INDEX(lehmad!H$2:H$412,MATCH(klypsid!$B2190,lehmad!$A$2:$A$412,0))</f>
        <v>36044</v>
      </c>
      <c r="R2190">
        <f>INDEX(lehmad!I$2:I$412,MATCH(klypsid!$B2190,lehmad!$A$2:$A$412,0))</f>
        <v>124</v>
      </c>
      <c r="S2190">
        <f t="shared" si="239"/>
        <v>1</v>
      </c>
      <c r="T2190">
        <f t="shared" si="240"/>
        <v>53</v>
      </c>
      <c r="U2190">
        <f t="shared" si="241"/>
        <v>1</v>
      </c>
      <c r="V2190">
        <f t="shared" si="242"/>
        <v>5.5533605033353277</v>
      </c>
      <c r="W2190">
        <f t="shared" si="243"/>
        <v>2</v>
      </c>
      <c r="X2190">
        <f t="shared" si="244"/>
        <v>30</v>
      </c>
    </row>
    <row r="2191" spans="1:24" x14ac:dyDescent="0.25">
      <c r="A2191">
        <v>3448</v>
      </c>
      <c r="B2191" t="str">
        <f t="shared" si="238"/>
        <v>E3448</v>
      </c>
      <c r="C2191" t="s">
        <v>99</v>
      </c>
      <c r="D2191">
        <v>1</v>
      </c>
      <c r="E2191" s="2">
        <v>39213</v>
      </c>
      <c r="F2191" s="2">
        <v>39295</v>
      </c>
      <c r="G2191">
        <v>31.9</v>
      </c>
      <c r="H2191">
        <v>2.7</v>
      </c>
      <c r="I2191">
        <v>3.46</v>
      </c>
      <c r="J2191">
        <v>617</v>
      </c>
      <c r="K2191" t="str">
        <f>INDEX(lehmad!B$2:B$412,MATCH(klypsid!$B2191,lehmad!$A$2:$A$412,0))</f>
        <v>4.05.2005</v>
      </c>
      <c r="L2191">
        <f>INDEX(lehmad!C$2:C$412,MATCH(klypsid!$B2191,lehmad!$A$2:$A$412,0))</f>
        <v>56172</v>
      </c>
      <c r="M2191">
        <f>INDEX(lehmad!D$2:D$412,MATCH(klypsid!$B2191,lehmad!$A$2:$A$412,0))</f>
        <v>82</v>
      </c>
      <c r="N2191">
        <f>INDEX(lehmad!E$2:E$412,MATCH(klypsid!$B2191,lehmad!$A$2:$A$412,0))</f>
        <v>0.92200000000000004</v>
      </c>
      <c r="O2191" t="str">
        <f>INDEX(lehmad!F$2:F$412,MATCH(klypsid!$B2191,lehmad!$A$2:$A$412,0))</f>
        <v>DYNASTY-ET</v>
      </c>
      <c r="P2191">
        <f>INDEX(lehmad!G$2:G$412,MATCH(klypsid!$B2191,lehmad!$A$2:$A$412,0))</f>
        <v>2002</v>
      </c>
      <c r="Q2191" s="2">
        <f>INDEX(lehmad!H$2:H$412,MATCH(klypsid!$B2191,lehmad!$A$2:$A$412,0))</f>
        <v>36044</v>
      </c>
      <c r="R2191">
        <f>INDEX(lehmad!I$2:I$412,MATCH(klypsid!$B2191,lehmad!$A$2:$A$412,0))</f>
        <v>124</v>
      </c>
      <c r="S2191">
        <f t="shared" si="239"/>
        <v>1</v>
      </c>
      <c r="T2191">
        <f t="shared" si="240"/>
        <v>82</v>
      </c>
      <c r="U2191">
        <f t="shared" si="241"/>
        <v>2</v>
      </c>
      <c r="V2191">
        <f t="shared" si="242"/>
        <v>5.6252704893746932</v>
      </c>
      <c r="W2191">
        <f t="shared" si="243"/>
        <v>3</v>
      </c>
      <c r="X2191">
        <f t="shared" si="244"/>
        <v>29</v>
      </c>
    </row>
    <row r="2192" spans="1:24" x14ac:dyDescent="0.25">
      <c r="A2192">
        <v>3448</v>
      </c>
      <c r="B2192" t="str">
        <f t="shared" si="238"/>
        <v>E3448</v>
      </c>
      <c r="C2192" t="s">
        <v>99</v>
      </c>
      <c r="D2192">
        <v>1</v>
      </c>
      <c r="E2192" s="2">
        <v>39213</v>
      </c>
      <c r="F2192" s="2">
        <v>39328</v>
      </c>
      <c r="G2192">
        <v>29.5</v>
      </c>
      <c r="H2192">
        <v>3.36</v>
      </c>
      <c r="I2192">
        <v>3.39</v>
      </c>
      <c r="J2192">
        <v>626</v>
      </c>
      <c r="K2192" t="str">
        <f>INDEX(lehmad!B$2:B$412,MATCH(klypsid!$B2192,lehmad!$A$2:$A$412,0))</f>
        <v>4.05.2005</v>
      </c>
      <c r="L2192">
        <f>INDEX(lehmad!C$2:C$412,MATCH(klypsid!$B2192,lehmad!$A$2:$A$412,0))</f>
        <v>56172</v>
      </c>
      <c r="M2192">
        <f>INDEX(lehmad!D$2:D$412,MATCH(klypsid!$B2192,lehmad!$A$2:$A$412,0))</f>
        <v>82</v>
      </c>
      <c r="N2192">
        <f>INDEX(lehmad!E$2:E$412,MATCH(klypsid!$B2192,lehmad!$A$2:$A$412,0))</f>
        <v>0.92200000000000004</v>
      </c>
      <c r="O2192" t="str">
        <f>INDEX(lehmad!F$2:F$412,MATCH(klypsid!$B2192,lehmad!$A$2:$A$412,0))</f>
        <v>DYNASTY-ET</v>
      </c>
      <c r="P2192">
        <f>INDEX(lehmad!G$2:G$412,MATCH(klypsid!$B2192,lehmad!$A$2:$A$412,0))</f>
        <v>2002</v>
      </c>
      <c r="Q2192" s="2">
        <f>INDEX(lehmad!H$2:H$412,MATCH(klypsid!$B2192,lehmad!$A$2:$A$412,0))</f>
        <v>36044</v>
      </c>
      <c r="R2192">
        <f>INDEX(lehmad!I$2:I$412,MATCH(klypsid!$B2192,lehmad!$A$2:$A$412,0))</f>
        <v>124</v>
      </c>
      <c r="S2192">
        <f t="shared" si="239"/>
        <v>1</v>
      </c>
      <c r="T2192">
        <f t="shared" si="240"/>
        <v>115</v>
      </c>
      <c r="U2192">
        <f t="shared" si="241"/>
        <v>2</v>
      </c>
      <c r="V2192">
        <f t="shared" si="242"/>
        <v>5.6461626571578938</v>
      </c>
      <c r="W2192">
        <f t="shared" si="243"/>
        <v>4</v>
      </c>
      <c r="X2192">
        <f t="shared" si="244"/>
        <v>33</v>
      </c>
    </row>
    <row r="2193" spans="1:24" x14ac:dyDescent="0.25">
      <c r="A2193">
        <v>3448</v>
      </c>
      <c r="B2193" t="str">
        <f t="shared" si="238"/>
        <v>E3448</v>
      </c>
      <c r="C2193" t="s">
        <v>99</v>
      </c>
      <c r="D2193">
        <v>1</v>
      </c>
      <c r="E2193" s="2">
        <v>39213</v>
      </c>
      <c r="F2193" s="2">
        <v>39356</v>
      </c>
      <c r="G2193">
        <v>25.4</v>
      </c>
      <c r="H2193">
        <v>4.1500000000000004</v>
      </c>
      <c r="I2193">
        <v>3.4</v>
      </c>
      <c r="J2193">
        <v>1054</v>
      </c>
      <c r="K2193" t="str">
        <f>INDEX(lehmad!B$2:B$412,MATCH(klypsid!$B2193,lehmad!$A$2:$A$412,0))</f>
        <v>4.05.2005</v>
      </c>
      <c r="L2193">
        <f>INDEX(lehmad!C$2:C$412,MATCH(klypsid!$B2193,lehmad!$A$2:$A$412,0))</f>
        <v>56172</v>
      </c>
      <c r="M2193">
        <f>INDEX(lehmad!D$2:D$412,MATCH(klypsid!$B2193,lehmad!$A$2:$A$412,0))</f>
        <v>82</v>
      </c>
      <c r="N2193">
        <f>INDEX(lehmad!E$2:E$412,MATCH(klypsid!$B2193,lehmad!$A$2:$A$412,0))</f>
        <v>0.92200000000000004</v>
      </c>
      <c r="O2193" t="str">
        <f>INDEX(lehmad!F$2:F$412,MATCH(klypsid!$B2193,lehmad!$A$2:$A$412,0))</f>
        <v>DYNASTY-ET</v>
      </c>
      <c r="P2193">
        <f>INDEX(lehmad!G$2:G$412,MATCH(klypsid!$B2193,lehmad!$A$2:$A$412,0))</f>
        <v>2002</v>
      </c>
      <c r="Q2193" s="2">
        <f>INDEX(lehmad!H$2:H$412,MATCH(klypsid!$B2193,lehmad!$A$2:$A$412,0))</f>
        <v>36044</v>
      </c>
      <c r="R2193">
        <f>INDEX(lehmad!I$2:I$412,MATCH(klypsid!$B2193,lehmad!$A$2:$A$412,0))</f>
        <v>124</v>
      </c>
      <c r="S2193">
        <f t="shared" si="239"/>
        <v>1</v>
      </c>
      <c r="T2193">
        <f t="shared" si="240"/>
        <v>143</v>
      </c>
      <c r="U2193">
        <f t="shared" si="241"/>
        <v>2</v>
      </c>
      <c r="V2193">
        <f t="shared" si="242"/>
        <v>6.3978029618624896</v>
      </c>
      <c r="W2193">
        <f t="shared" si="243"/>
        <v>5</v>
      </c>
      <c r="X2193">
        <f t="shared" si="244"/>
        <v>28</v>
      </c>
    </row>
    <row r="2194" spans="1:24" x14ac:dyDescent="0.25">
      <c r="A2194">
        <v>3448</v>
      </c>
      <c r="B2194" t="str">
        <f t="shared" si="238"/>
        <v>E3448</v>
      </c>
      <c r="C2194" t="s">
        <v>99</v>
      </c>
      <c r="D2194">
        <v>1</v>
      </c>
      <c r="E2194" s="2">
        <v>39213</v>
      </c>
      <c r="F2194" s="2">
        <v>39387</v>
      </c>
      <c r="G2194">
        <v>28.5</v>
      </c>
      <c r="H2194">
        <v>3.75</v>
      </c>
      <c r="I2194">
        <v>3.66</v>
      </c>
      <c r="J2194">
        <v>377</v>
      </c>
      <c r="K2194" t="str">
        <f>INDEX(lehmad!B$2:B$412,MATCH(klypsid!$B2194,lehmad!$A$2:$A$412,0))</f>
        <v>4.05.2005</v>
      </c>
      <c r="L2194">
        <f>INDEX(lehmad!C$2:C$412,MATCH(klypsid!$B2194,lehmad!$A$2:$A$412,0))</f>
        <v>56172</v>
      </c>
      <c r="M2194">
        <f>INDEX(lehmad!D$2:D$412,MATCH(klypsid!$B2194,lehmad!$A$2:$A$412,0))</f>
        <v>82</v>
      </c>
      <c r="N2194">
        <f>INDEX(lehmad!E$2:E$412,MATCH(klypsid!$B2194,lehmad!$A$2:$A$412,0))</f>
        <v>0.92200000000000004</v>
      </c>
      <c r="O2194" t="str">
        <f>INDEX(lehmad!F$2:F$412,MATCH(klypsid!$B2194,lehmad!$A$2:$A$412,0))</f>
        <v>DYNASTY-ET</v>
      </c>
      <c r="P2194">
        <f>INDEX(lehmad!G$2:G$412,MATCH(klypsid!$B2194,lehmad!$A$2:$A$412,0))</f>
        <v>2002</v>
      </c>
      <c r="Q2194" s="2">
        <f>INDEX(lehmad!H$2:H$412,MATCH(klypsid!$B2194,lehmad!$A$2:$A$412,0))</f>
        <v>36044</v>
      </c>
      <c r="R2194">
        <f>INDEX(lehmad!I$2:I$412,MATCH(klypsid!$B2194,lehmad!$A$2:$A$412,0))</f>
        <v>124</v>
      </c>
      <c r="S2194">
        <f t="shared" si="239"/>
        <v>1</v>
      </c>
      <c r="T2194">
        <f t="shared" si="240"/>
        <v>174</v>
      </c>
      <c r="U2194">
        <f t="shared" si="241"/>
        <v>3</v>
      </c>
      <c r="V2194">
        <f t="shared" si="242"/>
        <v>4.9145645234939392</v>
      </c>
      <c r="W2194">
        <f t="shared" si="243"/>
        <v>6</v>
      </c>
      <c r="X2194">
        <f t="shared" si="244"/>
        <v>31</v>
      </c>
    </row>
    <row r="2195" spans="1:24" x14ac:dyDescent="0.25">
      <c r="A2195">
        <v>3448</v>
      </c>
      <c r="B2195" t="str">
        <f t="shared" si="238"/>
        <v>E3448</v>
      </c>
      <c r="C2195" t="s">
        <v>99</v>
      </c>
      <c r="D2195">
        <v>1</v>
      </c>
      <c r="E2195" s="2">
        <v>39213</v>
      </c>
      <c r="F2195" s="2">
        <v>39418</v>
      </c>
      <c r="G2195">
        <v>25.4</v>
      </c>
      <c r="H2195">
        <v>3.94</v>
      </c>
      <c r="I2195">
        <v>3.62</v>
      </c>
      <c r="J2195">
        <v>733</v>
      </c>
      <c r="K2195" t="str">
        <f>INDEX(lehmad!B$2:B$412,MATCH(klypsid!$B2195,lehmad!$A$2:$A$412,0))</f>
        <v>4.05.2005</v>
      </c>
      <c r="L2195">
        <f>INDEX(lehmad!C$2:C$412,MATCH(klypsid!$B2195,lehmad!$A$2:$A$412,0))</f>
        <v>56172</v>
      </c>
      <c r="M2195">
        <f>INDEX(lehmad!D$2:D$412,MATCH(klypsid!$B2195,lehmad!$A$2:$A$412,0))</f>
        <v>82</v>
      </c>
      <c r="N2195">
        <f>INDEX(lehmad!E$2:E$412,MATCH(klypsid!$B2195,lehmad!$A$2:$A$412,0))</f>
        <v>0.92200000000000004</v>
      </c>
      <c r="O2195" t="str">
        <f>INDEX(lehmad!F$2:F$412,MATCH(klypsid!$B2195,lehmad!$A$2:$A$412,0))</f>
        <v>DYNASTY-ET</v>
      </c>
      <c r="P2195">
        <f>INDEX(lehmad!G$2:G$412,MATCH(klypsid!$B2195,lehmad!$A$2:$A$412,0))</f>
        <v>2002</v>
      </c>
      <c r="Q2195" s="2">
        <f>INDEX(lehmad!H$2:H$412,MATCH(klypsid!$B2195,lehmad!$A$2:$A$412,0))</f>
        <v>36044</v>
      </c>
      <c r="R2195">
        <f>INDEX(lehmad!I$2:I$412,MATCH(klypsid!$B2195,lehmad!$A$2:$A$412,0))</f>
        <v>124</v>
      </c>
      <c r="S2195">
        <f t="shared" si="239"/>
        <v>1</v>
      </c>
      <c r="T2195">
        <f t="shared" si="240"/>
        <v>205</v>
      </c>
      <c r="U2195">
        <f t="shared" si="241"/>
        <v>3</v>
      </c>
      <c r="V2195">
        <f t="shared" si="242"/>
        <v>5.8738131983590876</v>
      </c>
      <c r="W2195">
        <f t="shared" si="243"/>
        <v>7</v>
      </c>
      <c r="X2195">
        <f t="shared" si="244"/>
        <v>31</v>
      </c>
    </row>
    <row r="2196" spans="1:24" x14ac:dyDescent="0.25">
      <c r="A2196">
        <v>3448</v>
      </c>
      <c r="B2196" t="str">
        <f t="shared" si="238"/>
        <v>E3448</v>
      </c>
      <c r="C2196" t="s">
        <v>99</v>
      </c>
      <c r="D2196">
        <v>1</v>
      </c>
      <c r="E2196" s="2">
        <v>39213</v>
      </c>
      <c r="F2196" s="2">
        <v>39450</v>
      </c>
      <c r="G2196">
        <v>25.5</v>
      </c>
      <c r="H2196">
        <v>3.67</v>
      </c>
      <c r="I2196">
        <v>3.69</v>
      </c>
      <c r="J2196">
        <v>311</v>
      </c>
      <c r="K2196" t="str">
        <f>INDEX(lehmad!B$2:B$412,MATCH(klypsid!$B2196,lehmad!$A$2:$A$412,0))</f>
        <v>4.05.2005</v>
      </c>
      <c r="L2196">
        <f>INDEX(lehmad!C$2:C$412,MATCH(klypsid!$B2196,lehmad!$A$2:$A$412,0))</f>
        <v>56172</v>
      </c>
      <c r="M2196">
        <f>INDEX(lehmad!D$2:D$412,MATCH(klypsid!$B2196,lehmad!$A$2:$A$412,0))</f>
        <v>82</v>
      </c>
      <c r="N2196">
        <f>INDEX(lehmad!E$2:E$412,MATCH(klypsid!$B2196,lehmad!$A$2:$A$412,0))</f>
        <v>0.92200000000000004</v>
      </c>
      <c r="O2196" t="str">
        <f>INDEX(lehmad!F$2:F$412,MATCH(klypsid!$B2196,lehmad!$A$2:$A$412,0))</f>
        <v>DYNASTY-ET</v>
      </c>
      <c r="P2196">
        <f>INDEX(lehmad!G$2:G$412,MATCH(klypsid!$B2196,lehmad!$A$2:$A$412,0))</f>
        <v>2002</v>
      </c>
      <c r="Q2196" s="2">
        <f>INDEX(lehmad!H$2:H$412,MATCH(klypsid!$B2196,lehmad!$A$2:$A$412,0))</f>
        <v>36044</v>
      </c>
      <c r="R2196">
        <f>INDEX(lehmad!I$2:I$412,MATCH(klypsid!$B2196,lehmad!$A$2:$A$412,0))</f>
        <v>124</v>
      </c>
      <c r="S2196">
        <f t="shared" si="239"/>
        <v>1</v>
      </c>
      <c r="T2196">
        <f t="shared" si="240"/>
        <v>237</v>
      </c>
      <c r="U2196">
        <f t="shared" si="241"/>
        <v>3</v>
      </c>
      <c r="V2196">
        <f t="shared" si="242"/>
        <v>4.636914580355878</v>
      </c>
      <c r="W2196">
        <f t="shared" si="243"/>
        <v>8</v>
      </c>
      <c r="X2196">
        <f t="shared" si="244"/>
        <v>32</v>
      </c>
    </row>
    <row r="2197" spans="1:24" x14ac:dyDescent="0.25">
      <c r="A2197">
        <v>3448</v>
      </c>
      <c r="B2197" t="str">
        <f t="shared" si="238"/>
        <v>E3448</v>
      </c>
      <c r="C2197" t="s">
        <v>99</v>
      </c>
      <c r="D2197">
        <v>1</v>
      </c>
      <c r="E2197" s="2">
        <v>39213</v>
      </c>
      <c r="F2197" s="2">
        <v>39481</v>
      </c>
      <c r="G2197">
        <v>20.399999999999999</v>
      </c>
      <c r="H2197">
        <v>3.89</v>
      </c>
      <c r="I2197">
        <v>3.39</v>
      </c>
      <c r="J2197">
        <v>178</v>
      </c>
      <c r="K2197" t="str">
        <f>INDEX(lehmad!B$2:B$412,MATCH(klypsid!$B2197,lehmad!$A$2:$A$412,0))</f>
        <v>4.05.2005</v>
      </c>
      <c r="L2197">
        <f>INDEX(lehmad!C$2:C$412,MATCH(klypsid!$B2197,lehmad!$A$2:$A$412,0))</f>
        <v>56172</v>
      </c>
      <c r="M2197">
        <f>INDEX(lehmad!D$2:D$412,MATCH(klypsid!$B2197,lehmad!$A$2:$A$412,0))</f>
        <v>82</v>
      </c>
      <c r="N2197">
        <f>INDEX(lehmad!E$2:E$412,MATCH(klypsid!$B2197,lehmad!$A$2:$A$412,0))</f>
        <v>0.92200000000000004</v>
      </c>
      <c r="O2197" t="str">
        <f>INDEX(lehmad!F$2:F$412,MATCH(klypsid!$B2197,lehmad!$A$2:$A$412,0))</f>
        <v>DYNASTY-ET</v>
      </c>
      <c r="P2197">
        <f>INDEX(lehmad!G$2:G$412,MATCH(klypsid!$B2197,lehmad!$A$2:$A$412,0))</f>
        <v>2002</v>
      </c>
      <c r="Q2197" s="2">
        <f>INDEX(lehmad!H$2:H$412,MATCH(klypsid!$B2197,lehmad!$A$2:$A$412,0))</f>
        <v>36044</v>
      </c>
      <c r="R2197">
        <f>INDEX(lehmad!I$2:I$412,MATCH(klypsid!$B2197,lehmad!$A$2:$A$412,0))</f>
        <v>124</v>
      </c>
      <c r="S2197">
        <f t="shared" si="239"/>
        <v>1</v>
      </c>
      <c r="T2197">
        <f t="shared" si="240"/>
        <v>268</v>
      </c>
      <c r="U2197">
        <f t="shared" si="241"/>
        <v>3</v>
      </c>
      <c r="V2197">
        <f t="shared" si="242"/>
        <v>3.8318772411916733</v>
      </c>
      <c r="W2197">
        <f t="shared" si="243"/>
        <v>9</v>
      </c>
      <c r="X2197">
        <f t="shared" si="244"/>
        <v>31</v>
      </c>
    </row>
    <row r="2198" spans="1:24" x14ac:dyDescent="0.25">
      <c r="A2198">
        <v>3448</v>
      </c>
      <c r="B2198" t="str">
        <f t="shared" si="238"/>
        <v>E3448</v>
      </c>
      <c r="C2198" t="s">
        <v>99</v>
      </c>
      <c r="D2198">
        <v>1</v>
      </c>
      <c r="E2198" s="2">
        <v>39213</v>
      </c>
      <c r="F2198" s="2">
        <v>39509</v>
      </c>
      <c r="G2198">
        <v>17.8</v>
      </c>
      <c r="H2198">
        <v>4.7</v>
      </c>
      <c r="I2198">
        <v>3.29</v>
      </c>
      <c r="J2198">
        <v>238</v>
      </c>
      <c r="K2198" t="str">
        <f>INDEX(lehmad!B$2:B$412,MATCH(klypsid!$B2198,lehmad!$A$2:$A$412,0))</f>
        <v>4.05.2005</v>
      </c>
      <c r="L2198">
        <f>INDEX(lehmad!C$2:C$412,MATCH(klypsid!$B2198,lehmad!$A$2:$A$412,0))</f>
        <v>56172</v>
      </c>
      <c r="M2198">
        <f>INDEX(lehmad!D$2:D$412,MATCH(klypsid!$B2198,lehmad!$A$2:$A$412,0))</f>
        <v>82</v>
      </c>
      <c r="N2198">
        <f>INDEX(lehmad!E$2:E$412,MATCH(klypsid!$B2198,lehmad!$A$2:$A$412,0))</f>
        <v>0.92200000000000004</v>
      </c>
      <c r="O2198" t="str">
        <f>INDEX(lehmad!F$2:F$412,MATCH(klypsid!$B2198,lehmad!$A$2:$A$412,0))</f>
        <v>DYNASTY-ET</v>
      </c>
      <c r="P2198">
        <f>INDEX(lehmad!G$2:G$412,MATCH(klypsid!$B2198,lehmad!$A$2:$A$412,0))</f>
        <v>2002</v>
      </c>
      <c r="Q2198" s="2">
        <f>INDEX(lehmad!H$2:H$412,MATCH(klypsid!$B2198,lehmad!$A$2:$A$412,0))</f>
        <v>36044</v>
      </c>
      <c r="R2198">
        <f>INDEX(lehmad!I$2:I$412,MATCH(klypsid!$B2198,lehmad!$A$2:$A$412,0))</f>
        <v>124</v>
      </c>
      <c r="S2198">
        <f t="shared" si="239"/>
        <v>1</v>
      </c>
      <c r="T2198">
        <f t="shared" si="240"/>
        <v>296</v>
      </c>
      <c r="U2198">
        <f t="shared" si="241"/>
        <v>3</v>
      </c>
      <c r="V2198">
        <f t="shared" si="242"/>
        <v>4.2509615735332194</v>
      </c>
      <c r="W2198">
        <f t="shared" si="243"/>
        <v>10</v>
      </c>
      <c r="X2198">
        <f t="shared" si="244"/>
        <v>28</v>
      </c>
    </row>
    <row r="2199" spans="1:24" x14ac:dyDescent="0.25">
      <c r="A2199">
        <v>3448</v>
      </c>
      <c r="B2199" t="str">
        <f t="shared" si="238"/>
        <v>E3448</v>
      </c>
      <c r="C2199" t="s">
        <v>99</v>
      </c>
      <c r="D2199">
        <v>2</v>
      </c>
      <c r="E2199" s="2">
        <v>39570</v>
      </c>
      <c r="F2199" s="2">
        <v>39600</v>
      </c>
      <c r="G2199">
        <v>43.7</v>
      </c>
      <c r="H2199">
        <v>3.03</v>
      </c>
      <c r="I2199">
        <v>3.24</v>
      </c>
      <c r="J2199">
        <v>26</v>
      </c>
      <c r="K2199" t="str">
        <f>INDEX(lehmad!B$2:B$412,MATCH(klypsid!$B2199,lehmad!$A$2:$A$412,0))</f>
        <v>4.05.2005</v>
      </c>
      <c r="L2199">
        <f>INDEX(lehmad!C$2:C$412,MATCH(klypsid!$B2199,lehmad!$A$2:$A$412,0))</f>
        <v>56172</v>
      </c>
      <c r="M2199">
        <f>INDEX(lehmad!D$2:D$412,MATCH(klypsid!$B2199,lehmad!$A$2:$A$412,0))</f>
        <v>82</v>
      </c>
      <c r="N2199">
        <f>INDEX(lehmad!E$2:E$412,MATCH(klypsid!$B2199,lehmad!$A$2:$A$412,0))</f>
        <v>0.92200000000000004</v>
      </c>
      <c r="O2199" t="str">
        <f>INDEX(lehmad!F$2:F$412,MATCH(klypsid!$B2199,lehmad!$A$2:$A$412,0))</f>
        <v>DYNASTY-ET</v>
      </c>
      <c r="P2199">
        <f>INDEX(lehmad!G$2:G$412,MATCH(klypsid!$B2199,lehmad!$A$2:$A$412,0))</f>
        <v>2002</v>
      </c>
      <c r="Q2199" s="2">
        <f>INDEX(lehmad!H$2:H$412,MATCH(klypsid!$B2199,lehmad!$A$2:$A$412,0))</f>
        <v>36044</v>
      </c>
      <c r="R2199">
        <f>INDEX(lehmad!I$2:I$412,MATCH(klypsid!$B2199,lehmad!$A$2:$A$412,0))</f>
        <v>124</v>
      </c>
      <c r="S2199">
        <f t="shared" si="239"/>
        <v>2</v>
      </c>
      <c r="T2199">
        <f t="shared" si="240"/>
        <v>30</v>
      </c>
      <c r="U2199">
        <f t="shared" si="241"/>
        <v>1</v>
      </c>
      <c r="V2199">
        <f t="shared" si="242"/>
        <v>1.0565835283663676</v>
      </c>
      <c r="W2199">
        <f t="shared" si="243"/>
        <v>1</v>
      </c>
      <c r="X2199">
        <f t="shared" si="244"/>
        <v>30</v>
      </c>
    </row>
    <row r="2200" spans="1:24" x14ac:dyDescent="0.25">
      <c r="A2200">
        <v>3448</v>
      </c>
      <c r="B2200" t="str">
        <f t="shared" si="238"/>
        <v>E3448</v>
      </c>
      <c r="C2200" t="s">
        <v>99</v>
      </c>
      <c r="D2200">
        <v>2</v>
      </c>
      <c r="E2200" s="2">
        <v>39570</v>
      </c>
      <c r="F2200" s="2">
        <v>39631</v>
      </c>
      <c r="G2200">
        <v>47.8</v>
      </c>
      <c r="H2200">
        <v>2.81</v>
      </c>
      <c r="I2200">
        <v>3.27</v>
      </c>
      <c r="J2200">
        <v>32</v>
      </c>
      <c r="K2200" t="str">
        <f>INDEX(lehmad!B$2:B$412,MATCH(klypsid!$B2200,lehmad!$A$2:$A$412,0))</f>
        <v>4.05.2005</v>
      </c>
      <c r="L2200">
        <f>INDEX(lehmad!C$2:C$412,MATCH(klypsid!$B2200,lehmad!$A$2:$A$412,0))</f>
        <v>56172</v>
      </c>
      <c r="M2200">
        <f>INDEX(lehmad!D$2:D$412,MATCH(klypsid!$B2200,lehmad!$A$2:$A$412,0))</f>
        <v>82</v>
      </c>
      <c r="N2200">
        <f>INDEX(lehmad!E$2:E$412,MATCH(klypsid!$B2200,lehmad!$A$2:$A$412,0))</f>
        <v>0.92200000000000004</v>
      </c>
      <c r="O2200" t="str">
        <f>INDEX(lehmad!F$2:F$412,MATCH(klypsid!$B2200,lehmad!$A$2:$A$412,0))</f>
        <v>DYNASTY-ET</v>
      </c>
      <c r="P2200">
        <f>INDEX(lehmad!G$2:G$412,MATCH(klypsid!$B2200,lehmad!$A$2:$A$412,0))</f>
        <v>2002</v>
      </c>
      <c r="Q2200" s="2">
        <f>INDEX(lehmad!H$2:H$412,MATCH(klypsid!$B2200,lehmad!$A$2:$A$412,0))</f>
        <v>36044</v>
      </c>
      <c r="R2200">
        <f>INDEX(lehmad!I$2:I$412,MATCH(klypsid!$B2200,lehmad!$A$2:$A$412,0))</f>
        <v>124</v>
      </c>
      <c r="S2200">
        <f t="shared" si="239"/>
        <v>2</v>
      </c>
      <c r="T2200">
        <f t="shared" si="240"/>
        <v>61</v>
      </c>
      <c r="U2200">
        <f t="shared" si="241"/>
        <v>2</v>
      </c>
      <c r="V2200">
        <f t="shared" si="242"/>
        <v>1.3561438102252752</v>
      </c>
      <c r="W2200">
        <f t="shared" si="243"/>
        <v>2</v>
      </c>
      <c r="X2200">
        <f t="shared" si="244"/>
        <v>31</v>
      </c>
    </row>
    <row r="2201" spans="1:24" x14ac:dyDescent="0.25">
      <c r="A2201">
        <v>3448</v>
      </c>
      <c r="B2201" t="str">
        <f t="shared" si="238"/>
        <v>E3448</v>
      </c>
      <c r="C2201" t="s">
        <v>99</v>
      </c>
      <c r="D2201">
        <v>2</v>
      </c>
      <c r="E2201" s="2">
        <v>39570</v>
      </c>
      <c r="F2201" s="2">
        <v>39663</v>
      </c>
      <c r="G2201">
        <v>42</v>
      </c>
      <c r="H2201">
        <v>2.89</v>
      </c>
      <c r="I2201">
        <v>3.33</v>
      </c>
      <c r="J2201">
        <v>88</v>
      </c>
      <c r="K2201" t="str">
        <f>INDEX(lehmad!B$2:B$412,MATCH(klypsid!$B2201,lehmad!$A$2:$A$412,0))</f>
        <v>4.05.2005</v>
      </c>
      <c r="L2201">
        <f>INDEX(lehmad!C$2:C$412,MATCH(klypsid!$B2201,lehmad!$A$2:$A$412,0))</f>
        <v>56172</v>
      </c>
      <c r="M2201">
        <f>INDEX(lehmad!D$2:D$412,MATCH(klypsid!$B2201,lehmad!$A$2:$A$412,0))</f>
        <v>82</v>
      </c>
      <c r="N2201">
        <f>INDEX(lehmad!E$2:E$412,MATCH(klypsid!$B2201,lehmad!$A$2:$A$412,0))</f>
        <v>0.92200000000000004</v>
      </c>
      <c r="O2201" t="str">
        <f>INDEX(lehmad!F$2:F$412,MATCH(klypsid!$B2201,lehmad!$A$2:$A$412,0))</f>
        <v>DYNASTY-ET</v>
      </c>
      <c r="P2201">
        <f>INDEX(lehmad!G$2:G$412,MATCH(klypsid!$B2201,lehmad!$A$2:$A$412,0))</f>
        <v>2002</v>
      </c>
      <c r="Q2201" s="2">
        <f>INDEX(lehmad!H$2:H$412,MATCH(klypsid!$B2201,lehmad!$A$2:$A$412,0))</f>
        <v>36044</v>
      </c>
      <c r="R2201">
        <f>INDEX(lehmad!I$2:I$412,MATCH(klypsid!$B2201,lehmad!$A$2:$A$412,0))</f>
        <v>124</v>
      </c>
      <c r="S2201">
        <f t="shared" si="239"/>
        <v>2</v>
      </c>
      <c r="T2201">
        <f t="shared" si="240"/>
        <v>93</v>
      </c>
      <c r="U2201">
        <f t="shared" si="241"/>
        <v>2</v>
      </c>
      <c r="V2201">
        <f t="shared" si="242"/>
        <v>2.8155754288625725</v>
      </c>
      <c r="W2201">
        <f t="shared" si="243"/>
        <v>3</v>
      </c>
      <c r="X2201">
        <f t="shared" si="244"/>
        <v>32</v>
      </c>
    </row>
    <row r="2202" spans="1:24" x14ac:dyDescent="0.25">
      <c r="A2202">
        <v>3448</v>
      </c>
      <c r="B2202" t="str">
        <f t="shared" si="238"/>
        <v>E3448</v>
      </c>
      <c r="C2202" t="s">
        <v>99</v>
      </c>
      <c r="D2202">
        <v>2</v>
      </c>
      <c r="E2202" s="2">
        <v>39570</v>
      </c>
      <c r="F2202" s="2">
        <v>39693</v>
      </c>
      <c r="G2202">
        <v>39</v>
      </c>
      <c r="H2202">
        <v>2.61</v>
      </c>
      <c r="I2202">
        <v>3.41</v>
      </c>
      <c r="J2202">
        <v>815</v>
      </c>
      <c r="K2202" t="str">
        <f>INDEX(lehmad!B$2:B$412,MATCH(klypsid!$B2202,lehmad!$A$2:$A$412,0))</f>
        <v>4.05.2005</v>
      </c>
      <c r="L2202">
        <f>INDEX(lehmad!C$2:C$412,MATCH(klypsid!$B2202,lehmad!$A$2:$A$412,0))</f>
        <v>56172</v>
      </c>
      <c r="M2202">
        <f>INDEX(lehmad!D$2:D$412,MATCH(klypsid!$B2202,lehmad!$A$2:$A$412,0))</f>
        <v>82</v>
      </c>
      <c r="N2202">
        <f>INDEX(lehmad!E$2:E$412,MATCH(klypsid!$B2202,lehmad!$A$2:$A$412,0))</f>
        <v>0.92200000000000004</v>
      </c>
      <c r="O2202" t="str">
        <f>INDEX(lehmad!F$2:F$412,MATCH(klypsid!$B2202,lehmad!$A$2:$A$412,0))</f>
        <v>DYNASTY-ET</v>
      </c>
      <c r="P2202">
        <f>INDEX(lehmad!G$2:G$412,MATCH(klypsid!$B2202,lehmad!$A$2:$A$412,0))</f>
        <v>2002</v>
      </c>
      <c r="Q2202" s="2">
        <f>INDEX(lehmad!H$2:H$412,MATCH(klypsid!$B2202,lehmad!$A$2:$A$412,0))</f>
        <v>36044</v>
      </c>
      <c r="R2202">
        <f>INDEX(lehmad!I$2:I$412,MATCH(klypsid!$B2202,lehmad!$A$2:$A$412,0))</f>
        <v>124</v>
      </c>
      <c r="S2202">
        <f t="shared" si="239"/>
        <v>2</v>
      </c>
      <c r="T2202">
        <f t="shared" si="240"/>
        <v>123</v>
      </c>
      <c r="U2202">
        <f t="shared" si="241"/>
        <v>2</v>
      </c>
      <c r="V2202">
        <f t="shared" si="242"/>
        <v>6.0268000593437154</v>
      </c>
      <c r="W2202">
        <f t="shared" si="243"/>
        <v>4</v>
      </c>
      <c r="X2202">
        <f t="shared" si="244"/>
        <v>30</v>
      </c>
    </row>
    <row r="2203" spans="1:24" x14ac:dyDescent="0.25">
      <c r="A2203">
        <v>3448</v>
      </c>
      <c r="B2203" t="str">
        <f t="shared" si="238"/>
        <v>E3448</v>
      </c>
      <c r="C2203" t="s">
        <v>99</v>
      </c>
      <c r="D2203">
        <v>2</v>
      </c>
      <c r="E2203" s="2">
        <v>39570</v>
      </c>
      <c r="F2203" s="2">
        <v>39722</v>
      </c>
      <c r="G2203">
        <v>16.399999999999999</v>
      </c>
      <c r="H2203">
        <v>3.09</v>
      </c>
      <c r="I2203">
        <v>3.73</v>
      </c>
      <c r="J2203">
        <v>176</v>
      </c>
      <c r="K2203" t="str">
        <f>INDEX(lehmad!B$2:B$412,MATCH(klypsid!$B2203,lehmad!$A$2:$A$412,0))</f>
        <v>4.05.2005</v>
      </c>
      <c r="L2203">
        <f>INDEX(lehmad!C$2:C$412,MATCH(klypsid!$B2203,lehmad!$A$2:$A$412,0))</f>
        <v>56172</v>
      </c>
      <c r="M2203">
        <f>INDEX(lehmad!D$2:D$412,MATCH(klypsid!$B2203,lehmad!$A$2:$A$412,0))</f>
        <v>82</v>
      </c>
      <c r="N2203">
        <f>INDEX(lehmad!E$2:E$412,MATCH(klypsid!$B2203,lehmad!$A$2:$A$412,0))</f>
        <v>0.92200000000000004</v>
      </c>
      <c r="O2203" t="str">
        <f>INDEX(lehmad!F$2:F$412,MATCH(klypsid!$B2203,lehmad!$A$2:$A$412,0))</f>
        <v>DYNASTY-ET</v>
      </c>
      <c r="P2203">
        <f>INDEX(lehmad!G$2:G$412,MATCH(klypsid!$B2203,lehmad!$A$2:$A$412,0))</f>
        <v>2002</v>
      </c>
      <c r="Q2203" s="2">
        <f>INDEX(lehmad!H$2:H$412,MATCH(klypsid!$B2203,lehmad!$A$2:$A$412,0))</f>
        <v>36044</v>
      </c>
      <c r="R2203">
        <f>INDEX(lehmad!I$2:I$412,MATCH(klypsid!$B2203,lehmad!$A$2:$A$412,0))</f>
        <v>124</v>
      </c>
      <c r="S2203">
        <f t="shared" si="239"/>
        <v>2</v>
      </c>
      <c r="T2203">
        <f t="shared" si="240"/>
        <v>152</v>
      </c>
      <c r="U2203">
        <f t="shared" si="241"/>
        <v>3</v>
      </c>
      <c r="V2203">
        <f t="shared" si="242"/>
        <v>3.8155754288625725</v>
      </c>
      <c r="W2203">
        <f t="shared" si="243"/>
        <v>5</v>
      </c>
      <c r="X2203">
        <f t="shared" si="244"/>
        <v>29</v>
      </c>
    </row>
    <row r="2204" spans="1:24" x14ac:dyDescent="0.25">
      <c r="A2204">
        <v>3448</v>
      </c>
      <c r="B2204" t="str">
        <f t="shared" si="238"/>
        <v>E3448</v>
      </c>
      <c r="C2204" t="s">
        <v>99</v>
      </c>
      <c r="D2204">
        <v>2</v>
      </c>
      <c r="E2204" s="2">
        <v>39570</v>
      </c>
      <c r="F2204" s="2">
        <v>39754</v>
      </c>
      <c r="G2204">
        <v>28.2</v>
      </c>
      <c r="H2204">
        <v>2.93</v>
      </c>
      <c r="I2204">
        <v>3.76</v>
      </c>
      <c r="J2204">
        <v>84</v>
      </c>
      <c r="K2204" t="str">
        <f>INDEX(lehmad!B$2:B$412,MATCH(klypsid!$B2204,lehmad!$A$2:$A$412,0))</f>
        <v>4.05.2005</v>
      </c>
      <c r="L2204">
        <f>INDEX(lehmad!C$2:C$412,MATCH(klypsid!$B2204,lehmad!$A$2:$A$412,0))</f>
        <v>56172</v>
      </c>
      <c r="M2204">
        <f>INDEX(lehmad!D$2:D$412,MATCH(klypsid!$B2204,lehmad!$A$2:$A$412,0))</f>
        <v>82</v>
      </c>
      <c r="N2204">
        <f>INDEX(lehmad!E$2:E$412,MATCH(klypsid!$B2204,lehmad!$A$2:$A$412,0))</f>
        <v>0.92200000000000004</v>
      </c>
      <c r="O2204" t="str">
        <f>INDEX(lehmad!F$2:F$412,MATCH(klypsid!$B2204,lehmad!$A$2:$A$412,0))</f>
        <v>DYNASTY-ET</v>
      </c>
      <c r="P2204">
        <f>INDEX(lehmad!G$2:G$412,MATCH(klypsid!$B2204,lehmad!$A$2:$A$412,0))</f>
        <v>2002</v>
      </c>
      <c r="Q2204" s="2">
        <f>INDEX(lehmad!H$2:H$412,MATCH(klypsid!$B2204,lehmad!$A$2:$A$412,0))</f>
        <v>36044</v>
      </c>
      <c r="R2204">
        <f>INDEX(lehmad!I$2:I$412,MATCH(klypsid!$B2204,lehmad!$A$2:$A$412,0))</f>
        <v>124</v>
      </c>
      <c r="S2204">
        <f t="shared" si="239"/>
        <v>2</v>
      </c>
      <c r="T2204">
        <f t="shared" si="240"/>
        <v>184</v>
      </c>
      <c r="U2204">
        <f t="shared" si="241"/>
        <v>3</v>
      </c>
      <c r="V2204">
        <f t="shared" si="242"/>
        <v>2.7484612330040354</v>
      </c>
      <c r="W2204">
        <f t="shared" si="243"/>
        <v>6</v>
      </c>
      <c r="X2204">
        <f t="shared" si="244"/>
        <v>32</v>
      </c>
    </row>
    <row r="2205" spans="1:24" x14ac:dyDescent="0.25">
      <c r="A2205">
        <v>3448</v>
      </c>
      <c r="B2205" t="str">
        <f t="shared" si="238"/>
        <v>E3448</v>
      </c>
      <c r="C2205" t="s">
        <v>99</v>
      </c>
      <c r="D2205">
        <v>2</v>
      </c>
      <c r="E2205" s="2">
        <v>39570</v>
      </c>
      <c r="F2205" s="2">
        <v>39783</v>
      </c>
      <c r="G2205">
        <v>24</v>
      </c>
      <c r="H2205">
        <v>3.63</v>
      </c>
      <c r="I2205">
        <v>3.54</v>
      </c>
      <c r="J2205">
        <v>1980</v>
      </c>
      <c r="K2205" t="str">
        <f>INDEX(lehmad!B$2:B$412,MATCH(klypsid!$B2205,lehmad!$A$2:$A$412,0))</f>
        <v>4.05.2005</v>
      </c>
      <c r="L2205">
        <f>INDEX(lehmad!C$2:C$412,MATCH(klypsid!$B2205,lehmad!$A$2:$A$412,0))</f>
        <v>56172</v>
      </c>
      <c r="M2205">
        <f>INDEX(lehmad!D$2:D$412,MATCH(klypsid!$B2205,lehmad!$A$2:$A$412,0))</f>
        <v>82</v>
      </c>
      <c r="N2205">
        <f>INDEX(lehmad!E$2:E$412,MATCH(klypsid!$B2205,lehmad!$A$2:$A$412,0))</f>
        <v>0.92200000000000004</v>
      </c>
      <c r="O2205" t="str">
        <f>INDEX(lehmad!F$2:F$412,MATCH(klypsid!$B2205,lehmad!$A$2:$A$412,0))</f>
        <v>DYNASTY-ET</v>
      </c>
      <c r="P2205">
        <f>INDEX(lehmad!G$2:G$412,MATCH(klypsid!$B2205,lehmad!$A$2:$A$412,0))</f>
        <v>2002</v>
      </c>
      <c r="Q2205" s="2">
        <f>INDEX(lehmad!H$2:H$412,MATCH(klypsid!$B2205,lehmad!$A$2:$A$412,0))</f>
        <v>36044</v>
      </c>
      <c r="R2205">
        <f>INDEX(lehmad!I$2:I$412,MATCH(klypsid!$B2205,lehmad!$A$2:$A$412,0))</f>
        <v>124</v>
      </c>
      <c r="S2205">
        <f t="shared" si="239"/>
        <v>2</v>
      </c>
      <c r="T2205">
        <f t="shared" si="240"/>
        <v>213</v>
      </c>
      <c r="U2205">
        <f t="shared" si="241"/>
        <v>3</v>
      </c>
      <c r="V2205">
        <f t="shared" si="242"/>
        <v>7.3074285251922477</v>
      </c>
      <c r="W2205">
        <f t="shared" si="243"/>
        <v>7</v>
      </c>
      <c r="X2205">
        <f t="shared" si="244"/>
        <v>29</v>
      </c>
    </row>
    <row r="2206" spans="1:24" x14ac:dyDescent="0.25">
      <c r="A2206">
        <v>3448</v>
      </c>
      <c r="B2206" t="str">
        <f t="shared" si="238"/>
        <v>E3448</v>
      </c>
      <c r="C2206" t="s">
        <v>99</v>
      </c>
      <c r="D2206">
        <v>2</v>
      </c>
      <c r="E2206" s="2">
        <v>39570</v>
      </c>
      <c r="F2206" s="2">
        <v>39817</v>
      </c>
      <c r="G2206">
        <v>24.6</v>
      </c>
      <c r="H2206">
        <v>3.78</v>
      </c>
      <c r="I2206">
        <v>3.59</v>
      </c>
      <c r="J2206">
        <v>223</v>
      </c>
      <c r="K2206" t="str">
        <f>INDEX(lehmad!B$2:B$412,MATCH(klypsid!$B2206,lehmad!$A$2:$A$412,0))</f>
        <v>4.05.2005</v>
      </c>
      <c r="L2206">
        <f>INDEX(lehmad!C$2:C$412,MATCH(klypsid!$B2206,lehmad!$A$2:$A$412,0))</f>
        <v>56172</v>
      </c>
      <c r="M2206">
        <f>INDEX(lehmad!D$2:D$412,MATCH(klypsid!$B2206,lehmad!$A$2:$A$412,0))</f>
        <v>82</v>
      </c>
      <c r="N2206">
        <f>INDEX(lehmad!E$2:E$412,MATCH(klypsid!$B2206,lehmad!$A$2:$A$412,0))</f>
        <v>0.92200000000000004</v>
      </c>
      <c r="O2206" t="str">
        <f>INDEX(lehmad!F$2:F$412,MATCH(klypsid!$B2206,lehmad!$A$2:$A$412,0))</f>
        <v>DYNASTY-ET</v>
      </c>
      <c r="P2206">
        <f>INDEX(lehmad!G$2:G$412,MATCH(klypsid!$B2206,lehmad!$A$2:$A$412,0))</f>
        <v>2002</v>
      </c>
      <c r="Q2206" s="2">
        <f>INDEX(lehmad!H$2:H$412,MATCH(klypsid!$B2206,lehmad!$A$2:$A$412,0))</f>
        <v>36044</v>
      </c>
      <c r="R2206">
        <f>INDEX(lehmad!I$2:I$412,MATCH(klypsid!$B2206,lehmad!$A$2:$A$412,0))</f>
        <v>124</v>
      </c>
      <c r="S2206">
        <f t="shared" si="239"/>
        <v>2</v>
      </c>
      <c r="T2206">
        <f t="shared" si="240"/>
        <v>247</v>
      </c>
      <c r="U2206">
        <f t="shared" si="241"/>
        <v>3</v>
      </c>
      <c r="V2206">
        <f t="shared" si="242"/>
        <v>4.1570437101455804</v>
      </c>
      <c r="W2206">
        <f t="shared" si="243"/>
        <v>8</v>
      </c>
      <c r="X2206">
        <f t="shared" si="244"/>
        <v>34</v>
      </c>
    </row>
    <row r="2207" spans="1:24" x14ac:dyDescent="0.25">
      <c r="A2207">
        <v>3450</v>
      </c>
      <c r="B2207" t="str">
        <f t="shared" si="238"/>
        <v>E3450</v>
      </c>
      <c r="C2207" t="s">
        <v>89</v>
      </c>
      <c r="D2207">
        <v>1</v>
      </c>
      <c r="E2207" s="2">
        <v>39174</v>
      </c>
      <c r="F2207" s="2">
        <v>39204</v>
      </c>
      <c r="G2207">
        <v>36.799999999999997</v>
      </c>
      <c r="H2207">
        <v>3.18</v>
      </c>
      <c r="I2207">
        <v>3.04</v>
      </c>
      <c r="J2207">
        <v>19</v>
      </c>
      <c r="K2207" t="str">
        <f>INDEX(lehmad!B$2:B$412,MATCH(klypsid!$B2207,lehmad!$A$2:$A$412,0))</f>
        <v>4.05.2005</v>
      </c>
      <c r="L2207">
        <f>INDEX(lehmad!C$2:C$412,MATCH(klypsid!$B2207,lehmad!$A$2:$A$412,0))</f>
        <v>56172</v>
      </c>
      <c r="M2207">
        <f>INDEX(lehmad!D$2:D$412,MATCH(klypsid!$B2207,lehmad!$A$2:$A$412,0))</f>
        <v>116</v>
      </c>
      <c r="N2207">
        <f>INDEX(lehmad!E$2:E$412,MATCH(klypsid!$B2207,lehmad!$A$2:$A$412,0))</f>
        <v>1</v>
      </c>
      <c r="O2207" t="str">
        <f>INDEX(lehmad!F$2:F$412,MATCH(klypsid!$B2207,lehmad!$A$2:$A$412,0))</f>
        <v>DYNASTY-ET</v>
      </c>
      <c r="P2207">
        <f>INDEX(lehmad!G$2:G$412,MATCH(klypsid!$B2207,lehmad!$A$2:$A$412,0))</f>
        <v>2002</v>
      </c>
      <c r="Q2207" s="2">
        <f>INDEX(lehmad!H$2:H$412,MATCH(klypsid!$B2207,lehmad!$A$2:$A$412,0))</f>
        <v>36044</v>
      </c>
      <c r="R2207">
        <f>INDEX(lehmad!I$2:I$412,MATCH(klypsid!$B2207,lehmad!$A$2:$A$412,0))</f>
        <v>124</v>
      </c>
      <c r="S2207">
        <f t="shared" si="239"/>
        <v>1</v>
      </c>
      <c r="T2207">
        <f t="shared" si="240"/>
        <v>30</v>
      </c>
      <c r="U2207">
        <f t="shared" si="241"/>
        <v>1</v>
      </c>
      <c r="V2207">
        <f t="shared" si="242"/>
        <v>0.60407132366886085</v>
      </c>
      <c r="W2207">
        <f t="shared" si="243"/>
        <v>1</v>
      </c>
      <c r="X2207">
        <f t="shared" si="244"/>
        <v>30</v>
      </c>
    </row>
    <row r="2208" spans="1:24" x14ac:dyDescent="0.25">
      <c r="A2208">
        <v>3450</v>
      </c>
      <c r="B2208" t="str">
        <f t="shared" si="238"/>
        <v>E3450</v>
      </c>
      <c r="C2208" t="s">
        <v>89</v>
      </c>
      <c r="D2208">
        <v>1</v>
      </c>
      <c r="E2208" s="2">
        <v>39174</v>
      </c>
      <c r="F2208" s="2">
        <v>39236</v>
      </c>
      <c r="G2208">
        <v>38.200000000000003</v>
      </c>
      <c r="H2208">
        <v>2.8</v>
      </c>
      <c r="I2208">
        <v>3.16</v>
      </c>
      <c r="J2208">
        <v>36</v>
      </c>
      <c r="K2208" t="str">
        <f>INDEX(lehmad!B$2:B$412,MATCH(klypsid!$B2208,lehmad!$A$2:$A$412,0))</f>
        <v>4.05.2005</v>
      </c>
      <c r="L2208">
        <f>INDEX(lehmad!C$2:C$412,MATCH(klypsid!$B2208,lehmad!$A$2:$A$412,0))</f>
        <v>56172</v>
      </c>
      <c r="M2208">
        <f>INDEX(lehmad!D$2:D$412,MATCH(klypsid!$B2208,lehmad!$A$2:$A$412,0))</f>
        <v>116</v>
      </c>
      <c r="N2208">
        <f>INDEX(lehmad!E$2:E$412,MATCH(klypsid!$B2208,lehmad!$A$2:$A$412,0))</f>
        <v>1</v>
      </c>
      <c r="O2208" t="str">
        <f>INDEX(lehmad!F$2:F$412,MATCH(klypsid!$B2208,lehmad!$A$2:$A$412,0))</f>
        <v>DYNASTY-ET</v>
      </c>
      <c r="P2208">
        <f>INDEX(lehmad!G$2:G$412,MATCH(klypsid!$B2208,lehmad!$A$2:$A$412,0))</f>
        <v>2002</v>
      </c>
      <c r="Q2208" s="2">
        <f>INDEX(lehmad!H$2:H$412,MATCH(klypsid!$B2208,lehmad!$A$2:$A$412,0))</f>
        <v>36044</v>
      </c>
      <c r="R2208">
        <f>INDEX(lehmad!I$2:I$412,MATCH(klypsid!$B2208,lehmad!$A$2:$A$412,0))</f>
        <v>124</v>
      </c>
      <c r="S2208">
        <f t="shared" si="239"/>
        <v>1</v>
      </c>
      <c r="T2208">
        <f t="shared" si="240"/>
        <v>62</v>
      </c>
      <c r="U2208">
        <f t="shared" si="241"/>
        <v>2</v>
      </c>
      <c r="V2208">
        <f t="shared" si="242"/>
        <v>1.5260688116675876</v>
      </c>
      <c r="W2208">
        <f t="shared" si="243"/>
        <v>2</v>
      </c>
      <c r="X2208">
        <f t="shared" si="244"/>
        <v>32</v>
      </c>
    </row>
    <row r="2209" spans="1:24" x14ac:dyDescent="0.25">
      <c r="A2209">
        <v>3450</v>
      </c>
      <c r="B2209" t="str">
        <f t="shared" si="238"/>
        <v>E3450</v>
      </c>
      <c r="C2209" t="s">
        <v>89</v>
      </c>
      <c r="D2209">
        <v>1</v>
      </c>
      <c r="E2209" s="2">
        <v>39174</v>
      </c>
      <c r="F2209" s="2">
        <v>39266</v>
      </c>
      <c r="G2209">
        <v>42</v>
      </c>
      <c r="H2209">
        <v>2.4900000000000002</v>
      </c>
      <c r="I2209">
        <v>3.23</v>
      </c>
      <c r="J2209">
        <v>95</v>
      </c>
      <c r="K2209" t="str">
        <f>INDEX(lehmad!B$2:B$412,MATCH(klypsid!$B2209,lehmad!$A$2:$A$412,0))</f>
        <v>4.05.2005</v>
      </c>
      <c r="L2209">
        <f>INDEX(lehmad!C$2:C$412,MATCH(klypsid!$B2209,lehmad!$A$2:$A$412,0))</f>
        <v>56172</v>
      </c>
      <c r="M2209">
        <f>INDEX(lehmad!D$2:D$412,MATCH(klypsid!$B2209,lehmad!$A$2:$A$412,0))</f>
        <v>116</v>
      </c>
      <c r="N2209">
        <f>INDEX(lehmad!E$2:E$412,MATCH(klypsid!$B2209,lehmad!$A$2:$A$412,0))</f>
        <v>1</v>
      </c>
      <c r="O2209" t="str">
        <f>INDEX(lehmad!F$2:F$412,MATCH(klypsid!$B2209,lehmad!$A$2:$A$412,0))</f>
        <v>DYNASTY-ET</v>
      </c>
      <c r="P2209">
        <f>INDEX(lehmad!G$2:G$412,MATCH(klypsid!$B2209,lehmad!$A$2:$A$412,0))</f>
        <v>2002</v>
      </c>
      <c r="Q2209" s="2">
        <f>INDEX(lehmad!H$2:H$412,MATCH(klypsid!$B2209,lehmad!$A$2:$A$412,0))</f>
        <v>36044</v>
      </c>
      <c r="R2209">
        <f>INDEX(lehmad!I$2:I$412,MATCH(klypsid!$B2209,lehmad!$A$2:$A$412,0))</f>
        <v>124</v>
      </c>
      <c r="S2209">
        <f t="shared" si="239"/>
        <v>1</v>
      </c>
      <c r="T2209">
        <f t="shared" si="240"/>
        <v>92</v>
      </c>
      <c r="U2209">
        <f t="shared" si="241"/>
        <v>2</v>
      </c>
      <c r="V2209">
        <f t="shared" si="242"/>
        <v>2.925999418556223</v>
      </c>
      <c r="W2209">
        <f t="shared" si="243"/>
        <v>3</v>
      </c>
      <c r="X2209">
        <f t="shared" si="244"/>
        <v>30</v>
      </c>
    </row>
    <row r="2210" spans="1:24" x14ac:dyDescent="0.25">
      <c r="A2210">
        <v>3450</v>
      </c>
      <c r="B2210" t="str">
        <f t="shared" si="238"/>
        <v>E3450</v>
      </c>
      <c r="C2210" t="s">
        <v>89</v>
      </c>
      <c r="D2210">
        <v>1</v>
      </c>
      <c r="E2210" s="2">
        <v>39174</v>
      </c>
      <c r="F2210" s="2">
        <v>39295</v>
      </c>
      <c r="G2210">
        <v>38.4</v>
      </c>
      <c r="H2210">
        <v>2.2000000000000002</v>
      </c>
      <c r="I2210">
        <v>3.21</v>
      </c>
      <c r="J2210">
        <v>118</v>
      </c>
      <c r="K2210" t="str">
        <f>INDEX(lehmad!B$2:B$412,MATCH(klypsid!$B2210,lehmad!$A$2:$A$412,0))</f>
        <v>4.05.2005</v>
      </c>
      <c r="L2210">
        <f>INDEX(lehmad!C$2:C$412,MATCH(klypsid!$B2210,lehmad!$A$2:$A$412,0))</f>
        <v>56172</v>
      </c>
      <c r="M2210">
        <f>INDEX(lehmad!D$2:D$412,MATCH(klypsid!$B2210,lehmad!$A$2:$A$412,0))</f>
        <v>116</v>
      </c>
      <c r="N2210">
        <f>INDEX(lehmad!E$2:E$412,MATCH(klypsid!$B2210,lehmad!$A$2:$A$412,0))</f>
        <v>1</v>
      </c>
      <c r="O2210" t="str">
        <f>INDEX(lehmad!F$2:F$412,MATCH(klypsid!$B2210,lehmad!$A$2:$A$412,0))</f>
        <v>DYNASTY-ET</v>
      </c>
      <c r="P2210">
        <f>INDEX(lehmad!G$2:G$412,MATCH(klypsid!$B2210,lehmad!$A$2:$A$412,0))</f>
        <v>2002</v>
      </c>
      <c r="Q2210" s="2">
        <f>INDEX(lehmad!H$2:H$412,MATCH(klypsid!$B2210,lehmad!$A$2:$A$412,0))</f>
        <v>36044</v>
      </c>
      <c r="R2210">
        <f>INDEX(lehmad!I$2:I$412,MATCH(klypsid!$B2210,lehmad!$A$2:$A$412,0))</f>
        <v>124</v>
      </c>
      <c r="S2210">
        <f t="shared" si="239"/>
        <v>1</v>
      </c>
      <c r="T2210">
        <f t="shared" si="240"/>
        <v>121</v>
      </c>
      <c r="U2210">
        <f t="shared" si="241"/>
        <v>2</v>
      </c>
      <c r="V2210">
        <f t="shared" si="242"/>
        <v>3.2387868595871163</v>
      </c>
      <c r="W2210">
        <f t="shared" si="243"/>
        <v>4</v>
      </c>
      <c r="X2210">
        <f t="shared" si="244"/>
        <v>29</v>
      </c>
    </row>
    <row r="2211" spans="1:24" x14ac:dyDescent="0.25">
      <c r="A2211">
        <v>3450</v>
      </c>
      <c r="B2211" t="str">
        <f t="shared" si="238"/>
        <v>E3450</v>
      </c>
      <c r="C2211" t="s">
        <v>89</v>
      </c>
      <c r="D2211">
        <v>1</v>
      </c>
      <c r="E2211" s="2">
        <v>39174</v>
      </c>
      <c r="F2211" s="2">
        <v>39328</v>
      </c>
      <c r="G2211">
        <v>35.9</v>
      </c>
      <c r="H2211">
        <v>4.04</v>
      </c>
      <c r="I2211">
        <v>3.27</v>
      </c>
      <c r="J2211">
        <v>1874</v>
      </c>
      <c r="K2211" t="str">
        <f>INDEX(lehmad!B$2:B$412,MATCH(klypsid!$B2211,lehmad!$A$2:$A$412,0))</f>
        <v>4.05.2005</v>
      </c>
      <c r="L2211">
        <f>INDEX(lehmad!C$2:C$412,MATCH(klypsid!$B2211,lehmad!$A$2:$A$412,0))</f>
        <v>56172</v>
      </c>
      <c r="M2211">
        <f>INDEX(lehmad!D$2:D$412,MATCH(klypsid!$B2211,lehmad!$A$2:$A$412,0))</f>
        <v>116</v>
      </c>
      <c r="N2211">
        <f>INDEX(lehmad!E$2:E$412,MATCH(klypsid!$B2211,lehmad!$A$2:$A$412,0))</f>
        <v>1</v>
      </c>
      <c r="O2211" t="str">
        <f>INDEX(lehmad!F$2:F$412,MATCH(klypsid!$B2211,lehmad!$A$2:$A$412,0))</f>
        <v>DYNASTY-ET</v>
      </c>
      <c r="P2211">
        <f>INDEX(lehmad!G$2:G$412,MATCH(klypsid!$B2211,lehmad!$A$2:$A$412,0))</f>
        <v>2002</v>
      </c>
      <c r="Q2211" s="2">
        <f>INDEX(lehmad!H$2:H$412,MATCH(klypsid!$B2211,lehmad!$A$2:$A$412,0))</f>
        <v>36044</v>
      </c>
      <c r="R2211">
        <f>INDEX(lehmad!I$2:I$412,MATCH(klypsid!$B2211,lehmad!$A$2:$A$412,0))</f>
        <v>124</v>
      </c>
      <c r="S2211">
        <f t="shared" si="239"/>
        <v>1</v>
      </c>
      <c r="T2211">
        <f t="shared" si="240"/>
        <v>154</v>
      </c>
      <c r="U2211">
        <f t="shared" si="241"/>
        <v>3</v>
      </c>
      <c r="V2211">
        <f t="shared" si="242"/>
        <v>7.2280490478844621</v>
      </c>
      <c r="W2211">
        <f t="shared" si="243"/>
        <v>5</v>
      </c>
      <c r="X2211">
        <f t="shared" si="244"/>
        <v>33</v>
      </c>
    </row>
    <row r="2212" spans="1:24" x14ac:dyDescent="0.25">
      <c r="A2212">
        <v>3450</v>
      </c>
      <c r="B2212" t="str">
        <f t="shared" si="238"/>
        <v>E3450</v>
      </c>
      <c r="C2212" t="s">
        <v>89</v>
      </c>
      <c r="D2212">
        <v>1</v>
      </c>
      <c r="E2212" s="2">
        <v>39174</v>
      </c>
      <c r="F2212" s="2">
        <v>39356</v>
      </c>
      <c r="G2212">
        <v>37.5</v>
      </c>
      <c r="H2212">
        <v>3.24</v>
      </c>
      <c r="I2212">
        <v>3.45</v>
      </c>
      <c r="J2212">
        <v>269</v>
      </c>
      <c r="K2212" t="str">
        <f>INDEX(lehmad!B$2:B$412,MATCH(klypsid!$B2212,lehmad!$A$2:$A$412,0))</f>
        <v>4.05.2005</v>
      </c>
      <c r="L2212">
        <f>INDEX(lehmad!C$2:C$412,MATCH(klypsid!$B2212,lehmad!$A$2:$A$412,0))</f>
        <v>56172</v>
      </c>
      <c r="M2212">
        <f>INDEX(lehmad!D$2:D$412,MATCH(klypsid!$B2212,lehmad!$A$2:$A$412,0))</f>
        <v>116</v>
      </c>
      <c r="N2212">
        <f>INDEX(lehmad!E$2:E$412,MATCH(klypsid!$B2212,lehmad!$A$2:$A$412,0))</f>
        <v>1</v>
      </c>
      <c r="O2212" t="str">
        <f>INDEX(lehmad!F$2:F$412,MATCH(klypsid!$B2212,lehmad!$A$2:$A$412,0))</f>
        <v>DYNASTY-ET</v>
      </c>
      <c r="P2212">
        <f>INDEX(lehmad!G$2:G$412,MATCH(klypsid!$B2212,lehmad!$A$2:$A$412,0))</f>
        <v>2002</v>
      </c>
      <c r="Q2212" s="2">
        <f>INDEX(lehmad!H$2:H$412,MATCH(klypsid!$B2212,lehmad!$A$2:$A$412,0))</f>
        <v>36044</v>
      </c>
      <c r="R2212">
        <f>INDEX(lehmad!I$2:I$412,MATCH(klypsid!$B2212,lehmad!$A$2:$A$412,0))</f>
        <v>124</v>
      </c>
      <c r="S2212">
        <f t="shared" si="239"/>
        <v>1</v>
      </c>
      <c r="T2212">
        <f t="shared" si="240"/>
        <v>182</v>
      </c>
      <c r="U2212">
        <f t="shared" si="241"/>
        <v>3</v>
      </c>
      <c r="V2212">
        <f t="shared" si="242"/>
        <v>4.4276061727818998</v>
      </c>
      <c r="W2212">
        <f t="shared" si="243"/>
        <v>6</v>
      </c>
      <c r="X2212">
        <f t="shared" si="244"/>
        <v>28</v>
      </c>
    </row>
    <row r="2213" spans="1:24" x14ac:dyDescent="0.25">
      <c r="A2213">
        <v>3450</v>
      </c>
      <c r="B2213" t="str">
        <f t="shared" si="238"/>
        <v>E3450</v>
      </c>
      <c r="C2213" t="s">
        <v>89</v>
      </c>
      <c r="D2213">
        <v>1</v>
      </c>
      <c r="E2213" s="2">
        <v>39174</v>
      </c>
      <c r="F2213" s="2">
        <v>39387</v>
      </c>
      <c r="G2213">
        <v>34</v>
      </c>
      <c r="H2213">
        <v>5.44</v>
      </c>
      <c r="I2213">
        <v>4.1100000000000003</v>
      </c>
      <c r="J2213">
        <v>14</v>
      </c>
      <c r="K2213" t="str">
        <f>INDEX(lehmad!B$2:B$412,MATCH(klypsid!$B2213,lehmad!$A$2:$A$412,0))</f>
        <v>4.05.2005</v>
      </c>
      <c r="L2213">
        <f>INDEX(lehmad!C$2:C$412,MATCH(klypsid!$B2213,lehmad!$A$2:$A$412,0))</f>
        <v>56172</v>
      </c>
      <c r="M2213">
        <f>INDEX(lehmad!D$2:D$412,MATCH(klypsid!$B2213,lehmad!$A$2:$A$412,0))</f>
        <v>116</v>
      </c>
      <c r="N2213">
        <f>INDEX(lehmad!E$2:E$412,MATCH(klypsid!$B2213,lehmad!$A$2:$A$412,0))</f>
        <v>1</v>
      </c>
      <c r="O2213" t="str">
        <f>INDEX(lehmad!F$2:F$412,MATCH(klypsid!$B2213,lehmad!$A$2:$A$412,0))</f>
        <v>DYNASTY-ET</v>
      </c>
      <c r="P2213">
        <f>INDEX(lehmad!G$2:G$412,MATCH(klypsid!$B2213,lehmad!$A$2:$A$412,0))</f>
        <v>2002</v>
      </c>
      <c r="Q2213" s="2">
        <f>INDEX(lehmad!H$2:H$412,MATCH(klypsid!$B2213,lehmad!$A$2:$A$412,0))</f>
        <v>36044</v>
      </c>
      <c r="R2213">
        <f>INDEX(lehmad!I$2:I$412,MATCH(klypsid!$B2213,lehmad!$A$2:$A$412,0))</f>
        <v>124</v>
      </c>
      <c r="S2213">
        <f t="shared" si="239"/>
        <v>1</v>
      </c>
      <c r="T2213">
        <f t="shared" si="240"/>
        <v>213</v>
      </c>
      <c r="U2213">
        <f t="shared" si="241"/>
        <v>3</v>
      </c>
      <c r="V2213">
        <f t="shared" si="242"/>
        <v>0.16349873228287937</v>
      </c>
      <c r="W2213">
        <f t="shared" si="243"/>
        <v>7</v>
      </c>
      <c r="X2213">
        <f t="shared" si="244"/>
        <v>31</v>
      </c>
    </row>
    <row r="2214" spans="1:24" x14ac:dyDescent="0.25">
      <c r="A2214">
        <v>3450</v>
      </c>
      <c r="B2214" t="str">
        <f t="shared" si="238"/>
        <v>E3450</v>
      </c>
      <c r="C2214" t="s">
        <v>89</v>
      </c>
      <c r="D2214">
        <v>1</v>
      </c>
      <c r="E2214" s="2">
        <v>39174</v>
      </c>
      <c r="F2214" s="2">
        <v>39418</v>
      </c>
      <c r="G2214">
        <v>30.2</v>
      </c>
      <c r="H2214">
        <v>3.78</v>
      </c>
      <c r="I2214">
        <v>3.48</v>
      </c>
      <c r="J2214">
        <v>174</v>
      </c>
      <c r="K2214" t="str">
        <f>INDEX(lehmad!B$2:B$412,MATCH(klypsid!$B2214,lehmad!$A$2:$A$412,0))</f>
        <v>4.05.2005</v>
      </c>
      <c r="L2214">
        <f>INDEX(lehmad!C$2:C$412,MATCH(klypsid!$B2214,lehmad!$A$2:$A$412,0))</f>
        <v>56172</v>
      </c>
      <c r="M2214">
        <f>INDEX(lehmad!D$2:D$412,MATCH(klypsid!$B2214,lehmad!$A$2:$A$412,0))</f>
        <v>116</v>
      </c>
      <c r="N2214">
        <f>INDEX(lehmad!E$2:E$412,MATCH(klypsid!$B2214,lehmad!$A$2:$A$412,0))</f>
        <v>1</v>
      </c>
      <c r="O2214" t="str">
        <f>INDEX(lehmad!F$2:F$412,MATCH(klypsid!$B2214,lehmad!$A$2:$A$412,0))</f>
        <v>DYNASTY-ET</v>
      </c>
      <c r="P2214">
        <f>INDEX(lehmad!G$2:G$412,MATCH(klypsid!$B2214,lehmad!$A$2:$A$412,0))</f>
        <v>2002</v>
      </c>
      <c r="Q2214" s="2">
        <f>INDEX(lehmad!H$2:H$412,MATCH(klypsid!$B2214,lehmad!$A$2:$A$412,0))</f>
        <v>36044</v>
      </c>
      <c r="R2214">
        <f>INDEX(lehmad!I$2:I$412,MATCH(klypsid!$B2214,lehmad!$A$2:$A$412,0))</f>
        <v>124</v>
      </c>
      <c r="S2214">
        <f t="shared" si="239"/>
        <v>1</v>
      </c>
      <c r="T2214">
        <f t="shared" si="240"/>
        <v>244</v>
      </c>
      <c r="U2214">
        <f t="shared" si="241"/>
        <v>3</v>
      </c>
      <c r="V2214">
        <f t="shared" si="242"/>
        <v>3.7990873060740036</v>
      </c>
      <c r="W2214">
        <f t="shared" si="243"/>
        <v>8</v>
      </c>
      <c r="X2214">
        <f t="shared" si="244"/>
        <v>31</v>
      </c>
    </row>
    <row r="2215" spans="1:24" x14ac:dyDescent="0.25">
      <c r="A2215">
        <v>3450</v>
      </c>
      <c r="B2215" t="str">
        <f t="shared" si="238"/>
        <v>E3450</v>
      </c>
      <c r="C2215" t="s">
        <v>89</v>
      </c>
      <c r="D2215">
        <v>1</v>
      </c>
      <c r="E2215" s="2">
        <v>39174</v>
      </c>
      <c r="F2215" s="2">
        <v>39450</v>
      </c>
      <c r="G2215">
        <v>25.9</v>
      </c>
      <c r="H2215">
        <v>3.87</v>
      </c>
      <c r="I2215">
        <v>3.35</v>
      </c>
      <c r="J2215">
        <v>895</v>
      </c>
      <c r="K2215" t="str">
        <f>INDEX(lehmad!B$2:B$412,MATCH(klypsid!$B2215,lehmad!$A$2:$A$412,0))</f>
        <v>4.05.2005</v>
      </c>
      <c r="L2215">
        <f>INDEX(lehmad!C$2:C$412,MATCH(klypsid!$B2215,lehmad!$A$2:$A$412,0))</f>
        <v>56172</v>
      </c>
      <c r="M2215">
        <f>INDEX(lehmad!D$2:D$412,MATCH(klypsid!$B2215,lehmad!$A$2:$A$412,0))</f>
        <v>116</v>
      </c>
      <c r="N2215">
        <f>INDEX(lehmad!E$2:E$412,MATCH(klypsid!$B2215,lehmad!$A$2:$A$412,0))</f>
        <v>1</v>
      </c>
      <c r="O2215" t="str">
        <f>INDEX(lehmad!F$2:F$412,MATCH(klypsid!$B2215,lehmad!$A$2:$A$412,0))</f>
        <v>DYNASTY-ET</v>
      </c>
      <c r="P2215">
        <f>INDEX(lehmad!G$2:G$412,MATCH(klypsid!$B2215,lehmad!$A$2:$A$412,0))</f>
        <v>2002</v>
      </c>
      <c r="Q2215" s="2">
        <f>INDEX(lehmad!H$2:H$412,MATCH(klypsid!$B2215,lehmad!$A$2:$A$412,0))</f>
        <v>36044</v>
      </c>
      <c r="R2215">
        <f>INDEX(lehmad!I$2:I$412,MATCH(klypsid!$B2215,lehmad!$A$2:$A$412,0))</f>
        <v>124</v>
      </c>
      <c r="S2215">
        <f t="shared" si="239"/>
        <v>1</v>
      </c>
      <c r="T2215">
        <f t="shared" si="240"/>
        <v>276</v>
      </c>
      <c r="U2215">
        <f t="shared" si="241"/>
        <v>3</v>
      </c>
      <c r="V2215">
        <f t="shared" si="242"/>
        <v>6.1618876823768947</v>
      </c>
      <c r="W2215">
        <f t="shared" si="243"/>
        <v>9</v>
      </c>
      <c r="X2215">
        <f t="shared" si="244"/>
        <v>32</v>
      </c>
    </row>
    <row r="2216" spans="1:24" x14ac:dyDescent="0.25">
      <c r="A2216">
        <v>3450</v>
      </c>
      <c r="B2216" t="str">
        <f t="shared" si="238"/>
        <v>E3450</v>
      </c>
      <c r="C2216" t="s">
        <v>89</v>
      </c>
      <c r="D2216">
        <v>1</v>
      </c>
      <c r="E2216" s="2">
        <v>39174</v>
      </c>
      <c r="F2216" s="2">
        <v>39481</v>
      </c>
      <c r="G2216">
        <v>21.7</v>
      </c>
      <c r="H2216">
        <v>3.91</v>
      </c>
      <c r="I2216">
        <v>3.6</v>
      </c>
      <c r="J2216">
        <v>298</v>
      </c>
      <c r="K2216" t="str">
        <f>INDEX(lehmad!B$2:B$412,MATCH(klypsid!$B2216,lehmad!$A$2:$A$412,0))</f>
        <v>4.05.2005</v>
      </c>
      <c r="L2216">
        <f>INDEX(lehmad!C$2:C$412,MATCH(klypsid!$B2216,lehmad!$A$2:$A$412,0))</f>
        <v>56172</v>
      </c>
      <c r="M2216">
        <f>INDEX(lehmad!D$2:D$412,MATCH(klypsid!$B2216,lehmad!$A$2:$A$412,0))</f>
        <v>116</v>
      </c>
      <c r="N2216">
        <f>INDEX(lehmad!E$2:E$412,MATCH(klypsid!$B2216,lehmad!$A$2:$A$412,0))</f>
        <v>1</v>
      </c>
      <c r="O2216" t="str">
        <f>INDEX(lehmad!F$2:F$412,MATCH(klypsid!$B2216,lehmad!$A$2:$A$412,0))</f>
        <v>DYNASTY-ET</v>
      </c>
      <c r="P2216">
        <f>INDEX(lehmad!G$2:G$412,MATCH(klypsid!$B2216,lehmad!$A$2:$A$412,0))</f>
        <v>2002</v>
      </c>
      <c r="Q2216" s="2">
        <f>INDEX(lehmad!H$2:H$412,MATCH(klypsid!$B2216,lehmad!$A$2:$A$412,0))</f>
        <v>36044</v>
      </c>
      <c r="R2216">
        <f>INDEX(lehmad!I$2:I$412,MATCH(klypsid!$B2216,lehmad!$A$2:$A$412,0))</f>
        <v>124</v>
      </c>
      <c r="S2216">
        <f t="shared" si="239"/>
        <v>1</v>
      </c>
      <c r="T2216">
        <f t="shared" si="240"/>
        <v>307</v>
      </c>
      <c r="U2216">
        <f t="shared" si="241"/>
        <v>3</v>
      </c>
      <c r="V2216">
        <f t="shared" si="242"/>
        <v>4.5753123306874368</v>
      </c>
      <c r="W2216">
        <f t="shared" si="243"/>
        <v>10</v>
      </c>
      <c r="X2216">
        <f t="shared" si="244"/>
        <v>31</v>
      </c>
    </row>
    <row r="2217" spans="1:24" x14ac:dyDescent="0.25">
      <c r="A2217">
        <v>3450</v>
      </c>
      <c r="B2217" t="str">
        <f t="shared" si="238"/>
        <v>E3450</v>
      </c>
      <c r="C2217" t="s">
        <v>89</v>
      </c>
      <c r="D2217">
        <v>2</v>
      </c>
      <c r="E2217" s="2">
        <v>39540</v>
      </c>
      <c r="F2217" s="2">
        <v>39572</v>
      </c>
      <c r="G2217">
        <v>52.1</v>
      </c>
      <c r="H2217">
        <v>3.46</v>
      </c>
      <c r="I2217">
        <v>3.19</v>
      </c>
      <c r="J2217">
        <v>8</v>
      </c>
      <c r="K2217" t="str">
        <f>INDEX(lehmad!B$2:B$412,MATCH(klypsid!$B2217,lehmad!$A$2:$A$412,0))</f>
        <v>4.05.2005</v>
      </c>
      <c r="L2217">
        <f>INDEX(lehmad!C$2:C$412,MATCH(klypsid!$B2217,lehmad!$A$2:$A$412,0))</f>
        <v>56172</v>
      </c>
      <c r="M2217">
        <f>INDEX(lehmad!D$2:D$412,MATCH(klypsid!$B2217,lehmad!$A$2:$A$412,0))</f>
        <v>116</v>
      </c>
      <c r="N2217">
        <f>INDEX(lehmad!E$2:E$412,MATCH(klypsid!$B2217,lehmad!$A$2:$A$412,0))</f>
        <v>1</v>
      </c>
      <c r="O2217" t="str">
        <f>INDEX(lehmad!F$2:F$412,MATCH(klypsid!$B2217,lehmad!$A$2:$A$412,0))</f>
        <v>DYNASTY-ET</v>
      </c>
      <c r="P2217">
        <f>INDEX(lehmad!G$2:G$412,MATCH(klypsid!$B2217,lehmad!$A$2:$A$412,0))</f>
        <v>2002</v>
      </c>
      <c r="Q2217" s="2">
        <f>INDEX(lehmad!H$2:H$412,MATCH(klypsid!$B2217,lehmad!$A$2:$A$412,0))</f>
        <v>36044</v>
      </c>
      <c r="R2217">
        <f>INDEX(lehmad!I$2:I$412,MATCH(klypsid!$B2217,lehmad!$A$2:$A$412,0))</f>
        <v>124</v>
      </c>
      <c r="S2217">
        <f t="shared" si="239"/>
        <v>2</v>
      </c>
      <c r="T2217">
        <f t="shared" si="240"/>
        <v>32</v>
      </c>
      <c r="U2217">
        <f t="shared" si="241"/>
        <v>1</v>
      </c>
      <c r="V2217">
        <f t="shared" si="242"/>
        <v>-0.64385618977472525</v>
      </c>
      <c r="W2217">
        <f t="shared" si="243"/>
        <v>1</v>
      </c>
      <c r="X2217">
        <f t="shared" si="244"/>
        <v>32</v>
      </c>
    </row>
    <row r="2218" spans="1:24" x14ac:dyDescent="0.25">
      <c r="A2218">
        <v>3450</v>
      </c>
      <c r="B2218" t="str">
        <f t="shared" si="238"/>
        <v>E3450</v>
      </c>
      <c r="C2218" t="s">
        <v>89</v>
      </c>
      <c r="D2218">
        <v>2</v>
      </c>
      <c r="E2218" s="2">
        <v>39540</v>
      </c>
      <c r="F2218" s="2">
        <v>39600</v>
      </c>
      <c r="G2218">
        <v>38.200000000000003</v>
      </c>
      <c r="H2218">
        <v>3.56</v>
      </c>
      <c r="I2218">
        <v>2.95</v>
      </c>
      <c r="J2218">
        <v>22</v>
      </c>
      <c r="K2218" t="str">
        <f>INDEX(lehmad!B$2:B$412,MATCH(klypsid!$B2218,lehmad!$A$2:$A$412,0))</f>
        <v>4.05.2005</v>
      </c>
      <c r="L2218">
        <f>INDEX(lehmad!C$2:C$412,MATCH(klypsid!$B2218,lehmad!$A$2:$A$412,0))</f>
        <v>56172</v>
      </c>
      <c r="M2218">
        <f>INDEX(lehmad!D$2:D$412,MATCH(klypsid!$B2218,lehmad!$A$2:$A$412,0))</f>
        <v>116</v>
      </c>
      <c r="N2218">
        <f>INDEX(lehmad!E$2:E$412,MATCH(klypsid!$B2218,lehmad!$A$2:$A$412,0))</f>
        <v>1</v>
      </c>
      <c r="O2218" t="str">
        <f>INDEX(lehmad!F$2:F$412,MATCH(klypsid!$B2218,lehmad!$A$2:$A$412,0))</f>
        <v>DYNASTY-ET</v>
      </c>
      <c r="P2218">
        <f>INDEX(lehmad!G$2:G$412,MATCH(klypsid!$B2218,lehmad!$A$2:$A$412,0))</f>
        <v>2002</v>
      </c>
      <c r="Q2218" s="2">
        <f>INDEX(lehmad!H$2:H$412,MATCH(klypsid!$B2218,lehmad!$A$2:$A$412,0))</f>
        <v>36044</v>
      </c>
      <c r="R2218">
        <f>INDEX(lehmad!I$2:I$412,MATCH(klypsid!$B2218,lehmad!$A$2:$A$412,0))</f>
        <v>124</v>
      </c>
      <c r="S2218">
        <f t="shared" si="239"/>
        <v>2</v>
      </c>
      <c r="T2218">
        <f t="shared" si="240"/>
        <v>60</v>
      </c>
      <c r="U2218">
        <f t="shared" si="241"/>
        <v>1</v>
      </c>
      <c r="V2218">
        <f t="shared" si="242"/>
        <v>0.8155754288625725</v>
      </c>
      <c r="W2218">
        <f t="shared" si="243"/>
        <v>2</v>
      </c>
      <c r="X2218">
        <f t="shared" si="244"/>
        <v>28</v>
      </c>
    </row>
    <row r="2219" spans="1:24" x14ac:dyDescent="0.25">
      <c r="A2219">
        <v>3450</v>
      </c>
      <c r="B2219" t="str">
        <f t="shared" si="238"/>
        <v>E3450</v>
      </c>
      <c r="C2219" t="s">
        <v>89</v>
      </c>
      <c r="D2219">
        <v>2</v>
      </c>
      <c r="E2219" s="2">
        <v>39540</v>
      </c>
      <c r="F2219" s="2">
        <v>39631</v>
      </c>
      <c r="G2219">
        <v>48</v>
      </c>
      <c r="H2219">
        <v>4.3899999999999997</v>
      </c>
      <c r="I2219">
        <v>2.75</v>
      </c>
      <c r="J2219">
        <v>1661</v>
      </c>
      <c r="K2219" t="str">
        <f>INDEX(lehmad!B$2:B$412,MATCH(klypsid!$B2219,lehmad!$A$2:$A$412,0))</f>
        <v>4.05.2005</v>
      </c>
      <c r="L2219">
        <f>INDEX(lehmad!C$2:C$412,MATCH(klypsid!$B2219,lehmad!$A$2:$A$412,0))</f>
        <v>56172</v>
      </c>
      <c r="M2219">
        <f>INDEX(lehmad!D$2:D$412,MATCH(klypsid!$B2219,lehmad!$A$2:$A$412,0))</f>
        <v>116</v>
      </c>
      <c r="N2219">
        <f>INDEX(lehmad!E$2:E$412,MATCH(klypsid!$B2219,lehmad!$A$2:$A$412,0))</f>
        <v>1</v>
      </c>
      <c r="O2219" t="str">
        <f>INDEX(lehmad!F$2:F$412,MATCH(klypsid!$B2219,lehmad!$A$2:$A$412,0))</f>
        <v>DYNASTY-ET</v>
      </c>
      <c r="P2219">
        <f>INDEX(lehmad!G$2:G$412,MATCH(klypsid!$B2219,lehmad!$A$2:$A$412,0))</f>
        <v>2002</v>
      </c>
      <c r="Q2219" s="2">
        <f>INDEX(lehmad!H$2:H$412,MATCH(klypsid!$B2219,lehmad!$A$2:$A$412,0))</f>
        <v>36044</v>
      </c>
      <c r="R2219">
        <f>INDEX(lehmad!I$2:I$412,MATCH(klypsid!$B2219,lehmad!$A$2:$A$412,0))</f>
        <v>124</v>
      </c>
      <c r="S2219">
        <f t="shared" si="239"/>
        <v>2</v>
      </c>
      <c r="T2219">
        <f t="shared" si="240"/>
        <v>91</v>
      </c>
      <c r="U2219">
        <f t="shared" si="241"/>
        <v>2</v>
      </c>
      <c r="V2219">
        <f t="shared" si="242"/>
        <v>7.0539801681876515</v>
      </c>
      <c r="W2219">
        <f t="shared" si="243"/>
        <v>3</v>
      </c>
      <c r="X2219">
        <f t="shared" si="244"/>
        <v>31</v>
      </c>
    </row>
    <row r="2220" spans="1:24" x14ac:dyDescent="0.25">
      <c r="A2220">
        <v>3450</v>
      </c>
      <c r="B2220" t="str">
        <f t="shared" si="238"/>
        <v>E3450</v>
      </c>
      <c r="C2220" t="s">
        <v>89</v>
      </c>
      <c r="D2220">
        <v>2</v>
      </c>
      <c r="E2220" s="2">
        <v>39540</v>
      </c>
      <c r="F2220" s="2">
        <v>39663</v>
      </c>
      <c r="G2220">
        <v>46.5</v>
      </c>
      <c r="H2220">
        <v>3.53</v>
      </c>
      <c r="I2220">
        <v>3.33</v>
      </c>
      <c r="J2220">
        <v>93</v>
      </c>
      <c r="K2220" t="str">
        <f>INDEX(lehmad!B$2:B$412,MATCH(klypsid!$B2220,lehmad!$A$2:$A$412,0))</f>
        <v>4.05.2005</v>
      </c>
      <c r="L2220">
        <f>INDEX(lehmad!C$2:C$412,MATCH(klypsid!$B2220,lehmad!$A$2:$A$412,0))</f>
        <v>56172</v>
      </c>
      <c r="M2220">
        <f>INDEX(lehmad!D$2:D$412,MATCH(klypsid!$B2220,lehmad!$A$2:$A$412,0))</f>
        <v>116</v>
      </c>
      <c r="N2220">
        <f>INDEX(lehmad!E$2:E$412,MATCH(klypsid!$B2220,lehmad!$A$2:$A$412,0))</f>
        <v>1</v>
      </c>
      <c r="O2220" t="str">
        <f>INDEX(lehmad!F$2:F$412,MATCH(klypsid!$B2220,lehmad!$A$2:$A$412,0))</f>
        <v>DYNASTY-ET</v>
      </c>
      <c r="P2220">
        <f>INDEX(lehmad!G$2:G$412,MATCH(klypsid!$B2220,lehmad!$A$2:$A$412,0))</f>
        <v>2002</v>
      </c>
      <c r="Q2220" s="2">
        <f>INDEX(lehmad!H$2:H$412,MATCH(klypsid!$B2220,lehmad!$A$2:$A$412,0))</f>
        <v>36044</v>
      </c>
      <c r="R2220">
        <f>INDEX(lehmad!I$2:I$412,MATCH(klypsid!$B2220,lehmad!$A$2:$A$412,0))</f>
        <v>124</v>
      </c>
      <c r="S2220">
        <f t="shared" si="239"/>
        <v>2</v>
      </c>
      <c r="T2220">
        <f t="shared" si="240"/>
        <v>123</v>
      </c>
      <c r="U2220">
        <f t="shared" si="241"/>
        <v>2</v>
      </c>
      <c r="V2220">
        <f t="shared" si="242"/>
        <v>2.8953026213333066</v>
      </c>
      <c r="W2220">
        <f t="shared" si="243"/>
        <v>4</v>
      </c>
      <c r="X2220">
        <f t="shared" si="244"/>
        <v>32</v>
      </c>
    </row>
    <row r="2221" spans="1:24" x14ac:dyDescent="0.25">
      <c r="A2221">
        <v>3450</v>
      </c>
      <c r="B2221" t="str">
        <f t="shared" si="238"/>
        <v>E3450</v>
      </c>
      <c r="C2221" t="s">
        <v>89</v>
      </c>
      <c r="D2221">
        <v>2</v>
      </c>
      <c r="E2221" s="2">
        <v>39540</v>
      </c>
      <c r="F2221" s="2">
        <v>39693</v>
      </c>
      <c r="G2221">
        <v>42.1</v>
      </c>
      <c r="H2221">
        <v>3.54</v>
      </c>
      <c r="I2221">
        <v>3.66</v>
      </c>
      <c r="J2221">
        <v>179</v>
      </c>
      <c r="K2221" t="str">
        <f>INDEX(lehmad!B$2:B$412,MATCH(klypsid!$B2221,lehmad!$A$2:$A$412,0))</f>
        <v>4.05.2005</v>
      </c>
      <c r="L2221">
        <f>INDEX(lehmad!C$2:C$412,MATCH(klypsid!$B2221,lehmad!$A$2:$A$412,0))</f>
        <v>56172</v>
      </c>
      <c r="M2221">
        <f>INDEX(lehmad!D$2:D$412,MATCH(klypsid!$B2221,lehmad!$A$2:$A$412,0))</f>
        <v>116</v>
      </c>
      <c r="N2221">
        <f>INDEX(lehmad!E$2:E$412,MATCH(klypsid!$B2221,lehmad!$A$2:$A$412,0))</f>
        <v>1</v>
      </c>
      <c r="O2221" t="str">
        <f>INDEX(lehmad!F$2:F$412,MATCH(klypsid!$B2221,lehmad!$A$2:$A$412,0))</f>
        <v>DYNASTY-ET</v>
      </c>
      <c r="P2221">
        <f>INDEX(lehmad!G$2:G$412,MATCH(klypsid!$B2221,lehmad!$A$2:$A$412,0))</f>
        <v>2002</v>
      </c>
      <c r="Q2221" s="2">
        <f>INDEX(lehmad!H$2:H$412,MATCH(klypsid!$B2221,lehmad!$A$2:$A$412,0))</f>
        <v>36044</v>
      </c>
      <c r="R2221">
        <f>INDEX(lehmad!I$2:I$412,MATCH(klypsid!$B2221,lehmad!$A$2:$A$412,0))</f>
        <v>124</v>
      </c>
      <c r="S2221">
        <f t="shared" si="239"/>
        <v>2</v>
      </c>
      <c r="T2221">
        <f t="shared" si="240"/>
        <v>153</v>
      </c>
      <c r="U2221">
        <f t="shared" si="241"/>
        <v>3</v>
      </c>
      <c r="V2221">
        <f t="shared" si="242"/>
        <v>3.839959587489532</v>
      </c>
      <c r="W2221">
        <f t="shared" si="243"/>
        <v>5</v>
      </c>
      <c r="X2221">
        <f t="shared" si="244"/>
        <v>30</v>
      </c>
    </row>
    <row r="2222" spans="1:24" x14ac:dyDescent="0.25">
      <c r="A2222">
        <v>3450</v>
      </c>
      <c r="B2222" t="str">
        <f t="shared" si="238"/>
        <v>E3450</v>
      </c>
      <c r="C2222" t="s">
        <v>89</v>
      </c>
      <c r="D2222">
        <v>2</v>
      </c>
      <c r="E2222" s="2">
        <v>39540</v>
      </c>
      <c r="F2222" s="2">
        <v>39722</v>
      </c>
      <c r="G2222">
        <v>38.799999999999997</v>
      </c>
      <c r="H2222">
        <v>3.31</v>
      </c>
      <c r="I2222">
        <v>3.53</v>
      </c>
      <c r="J2222">
        <v>121</v>
      </c>
      <c r="K2222" t="str">
        <f>INDEX(lehmad!B$2:B$412,MATCH(klypsid!$B2222,lehmad!$A$2:$A$412,0))</f>
        <v>4.05.2005</v>
      </c>
      <c r="L2222">
        <f>INDEX(lehmad!C$2:C$412,MATCH(klypsid!$B2222,lehmad!$A$2:$A$412,0))</f>
        <v>56172</v>
      </c>
      <c r="M2222">
        <f>INDEX(lehmad!D$2:D$412,MATCH(klypsid!$B2222,lehmad!$A$2:$A$412,0))</f>
        <v>116</v>
      </c>
      <c r="N2222">
        <f>INDEX(lehmad!E$2:E$412,MATCH(klypsid!$B2222,lehmad!$A$2:$A$412,0))</f>
        <v>1</v>
      </c>
      <c r="O2222" t="str">
        <f>INDEX(lehmad!F$2:F$412,MATCH(klypsid!$B2222,lehmad!$A$2:$A$412,0))</f>
        <v>DYNASTY-ET</v>
      </c>
      <c r="P2222">
        <f>INDEX(lehmad!G$2:G$412,MATCH(klypsid!$B2222,lehmad!$A$2:$A$412,0))</f>
        <v>2002</v>
      </c>
      <c r="Q2222" s="2">
        <f>INDEX(lehmad!H$2:H$412,MATCH(klypsid!$B2222,lehmad!$A$2:$A$412,0))</f>
        <v>36044</v>
      </c>
      <c r="R2222">
        <f>INDEX(lehmad!I$2:I$412,MATCH(klypsid!$B2222,lehmad!$A$2:$A$412,0))</f>
        <v>124</v>
      </c>
      <c r="S2222">
        <f t="shared" si="239"/>
        <v>2</v>
      </c>
      <c r="T2222">
        <f t="shared" si="240"/>
        <v>182</v>
      </c>
      <c r="U2222">
        <f t="shared" si="241"/>
        <v>3</v>
      </c>
      <c r="V2222">
        <f t="shared" si="242"/>
        <v>3.2750070474998698</v>
      </c>
      <c r="W2222">
        <f t="shared" si="243"/>
        <v>6</v>
      </c>
      <c r="X2222">
        <f t="shared" si="244"/>
        <v>29</v>
      </c>
    </row>
    <row r="2223" spans="1:24" x14ac:dyDescent="0.25">
      <c r="A2223">
        <v>3450</v>
      </c>
      <c r="B2223" t="str">
        <f t="shared" si="238"/>
        <v>E3450</v>
      </c>
      <c r="C2223" t="s">
        <v>89</v>
      </c>
      <c r="D2223">
        <v>2</v>
      </c>
      <c r="E2223" s="2">
        <v>39540</v>
      </c>
      <c r="F2223" s="2">
        <v>39754</v>
      </c>
      <c r="G2223">
        <v>26.6</v>
      </c>
      <c r="H2223">
        <v>4.18</v>
      </c>
      <c r="I2223">
        <v>3.47</v>
      </c>
      <c r="J2223">
        <v>550</v>
      </c>
      <c r="K2223" t="str">
        <f>INDEX(lehmad!B$2:B$412,MATCH(klypsid!$B2223,lehmad!$A$2:$A$412,0))</f>
        <v>4.05.2005</v>
      </c>
      <c r="L2223">
        <f>INDEX(lehmad!C$2:C$412,MATCH(klypsid!$B2223,lehmad!$A$2:$A$412,0))</f>
        <v>56172</v>
      </c>
      <c r="M2223">
        <f>INDEX(lehmad!D$2:D$412,MATCH(klypsid!$B2223,lehmad!$A$2:$A$412,0))</f>
        <v>116</v>
      </c>
      <c r="N2223">
        <f>INDEX(lehmad!E$2:E$412,MATCH(klypsid!$B2223,lehmad!$A$2:$A$412,0))</f>
        <v>1</v>
      </c>
      <c r="O2223" t="str">
        <f>INDEX(lehmad!F$2:F$412,MATCH(klypsid!$B2223,lehmad!$A$2:$A$412,0))</f>
        <v>DYNASTY-ET</v>
      </c>
      <c r="P2223">
        <f>INDEX(lehmad!G$2:G$412,MATCH(klypsid!$B2223,lehmad!$A$2:$A$412,0))</f>
        <v>2002</v>
      </c>
      <c r="Q2223" s="2">
        <f>INDEX(lehmad!H$2:H$412,MATCH(klypsid!$B2223,lehmad!$A$2:$A$412,0))</f>
        <v>36044</v>
      </c>
      <c r="R2223">
        <f>INDEX(lehmad!I$2:I$412,MATCH(klypsid!$B2223,lehmad!$A$2:$A$412,0))</f>
        <v>124</v>
      </c>
      <c r="S2223">
        <f t="shared" si="239"/>
        <v>2</v>
      </c>
      <c r="T2223">
        <f t="shared" si="240"/>
        <v>214</v>
      </c>
      <c r="U2223">
        <f t="shared" si="241"/>
        <v>3</v>
      </c>
      <c r="V2223">
        <f t="shared" si="242"/>
        <v>5.4594316186372973</v>
      </c>
      <c r="W2223">
        <f t="shared" si="243"/>
        <v>7</v>
      </c>
      <c r="X2223">
        <f t="shared" si="244"/>
        <v>32</v>
      </c>
    </row>
    <row r="2224" spans="1:24" x14ac:dyDescent="0.25">
      <c r="A2224">
        <v>3450</v>
      </c>
      <c r="B2224" t="str">
        <f t="shared" si="238"/>
        <v>E3450</v>
      </c>
      <c r="C2224" t="s">
        <v>89</v>
      </c>
      <c r="D2224">
        <v>2</v>
      </c>
      <c r="E2224" s="2">
        <v>39540</v>
      </c>
      <c r="F2224" s="2">
        <v>39783</v>
      </c>
      <c r="G2224">
        <v>27.1</v>
      </c>
      <c r="H2224">
        <v>4.62</v>
      </c>
      <c r="I2224">
        <v>3.76</v>
      </c>
      <c r="J2224">
        <v>182</v>
      </c>
      <c r="K2224" t="str">
        <f>INDEX(lehmad!B$2:B$412,MATCH(klypsid!$B2224,lehmad!$A$2:$A$412,0))</f>
        <v>4.05.2005</v>
      </c>
      <c r="L2224">
        <f>INDEX(lehmad!C$2:C$412,MATCH(klypsid!$B2224,lehmad!$A$2:$A$412,0))</f>
        <v>56172</v>
      </c>
      <c r="M2224">
        <f>INDEX(lehmad!D$2:D$412,MATCH(klypsid!$B2224,lehmad!$A$2:$A$412,0))</f>
        <v>116</v>
      </c>
      <c r="N2224">
        <f>INDEX(lehmad!E$2:E$412,MATCH(klypsid!$B2224,lehmad!$A$2:$A$412,0))</f>
        <v>1</v>
      </c>
      <c r="O2224" t="str">
        <f>INDEX(lehmad!F$2:F$412,MATCH(klypsid!$B2224,lehmad!$A$2:$A$412,0))</f>
        <v>DYNASTY-ET</v>
      </c>
      <c r="P2224">
        <f>INDEX(lehmad!G$2:G$412,MATCH(klypsid!$B2224,lehmad!$A$2:$A$412,0))</f>
        <v>2002</v>
      </c>
      <c r="Q2224" s="2">
        <f>INDEX(lehmad!H$2:H$412,MATCH(klypsid!$B2224,lehmad!$A$2:$A$412,0))</f>
        <v>36044</v>
      </c>
      <c r="R2224">
        <f>INDEX(lehmad!I$2:I$412,MATCH(klypsid!$B2224,lehmad!$A$2:$A$412,0))</f>
        <v>124</v>
      </c>
      <c r="S2224">
        <f t="shared" si="239"/>
        <v>2</v>
      </c>
      <c r="T2224">
        <f t="shared" si="240"/>
        <v>243</v>
      </c>
      <c r="U2224">
        <f t="shared" si="241"/>
        <v>3</v>
      </c>
      <c r="V2224">
        <f t="shared" si="242"/>
        <v>3.8639384504239715</v>
      </c>
      <c r="W2224">
        <f t="shared" si="243"/>
        <v>8</v>
      </c>
      <c r="X2224">
        <f t="shared" si="244"/>
        <v>29</v>
      </c>
    </row>
    <row r="2225" spans="1:24" x14ac:dyDescent="0.25">
      <c r="A2225">
        <v>3450</v>
      </c>
      <c r="B2225" t="str">
        <f t="shared" si="238"/>
        <v>E3450</v>
      </c>
      <c r="C2225" t="s">
        <v>89</v>
      </c>
      <c r="D2225">
        <v>2</v>
      </c>
      <c r="E2225" s="2">
        <v>39540</v>
      </c>
      <c r="F2225" s="2">
        <v>39817</v>
      </c>
      <c r="G2225">
        <v>20.2</v>
      </c>
      <c r="H2225">
        <v>4.21</v>
      </c>
      <c r="I2225">
        <v>3.77</v>
      </c>
      <c r="J2225">
        <v>97</v>
      </c>
      <c r="K2225" t="str">
        <f>INDEX(lehmad!B$2:B$412,MATCH(klypsid!$B2225,lehmad!$A$2:$A$412,0))</f>
        <v>4.05.2005</v>
      </c>
      <c r="L2225">
        <f>INDEX(lehmad!C$2:C$412,MATCH(klypsid!$B2225,lehmad!$A$2:$A$412,0))</f>
        <v>56172</v>
      </c>
      <c r="M2225">
        <f>INDEX(lehmad!D$2:D$412,MATCH(klypsid!$B2225,lehmad!$A$2:$A$412,0))</f>
        <v>116</v>
      </c>
      <c r="N2225">
        <f>INDEX(lehmad!E$2:E$412,MATCH(klypsid!$B2225,lehmad!$A$2:$A$412,0))</f>
        <v>1</v>
      </c>
      <c r="O2225" t="str">
        <f>INDEX(lehmad!F$2:F$412,MATCH(klypsid!$B2225,lehmad!$A$2:$A$412,0))</f>
        <v>DYNASTY-ET</v>
      </c>
      <c r="P2225">
        <f>INDEX(lehmad!G$2:G$412,MATCH(klypsid!$B2225,lehmad!$A$2:$A$412,0))</f>
        <v>2002</v>
      </c>
      <c r="Q2225" s="2">
        <f>INDEX(lehmad!H$2:H$412,MATCH(klypsid!$B2225,lehmad!$A$2:$A$412,0))</f>
        <v>36044</v>
      </c>
      <c r="R2225">
        <f>INDEX(lehmad!I$2:I$412,MATCH(klypsid!$B2225,lehmad!$A$2:$A$412,0))</f>
        <v>124</v>
      </c>
      <c r="S2225">
        <f t="shared" si="239"/>
        <v>2</v>
      </c>
      <c r="T2225">
        <f t="shared" si="240"/>
        <v>277</v>
      </c>
      <c r="U2225">
        <f t="shared" si="241"/>
        <v>3</v>
      </c>
      <c r="V2225">
        <f t="shared" si="242"/>
        <v>2.956056652412403</v>
      </c>
      <c r="W2225">
        <f t="shared" si="243"/>
        <v>9</v>
      </c>
      <c r="X2225">
        <f t="shared" si="244"/>
        <v>34</v>
      </c>
    </row>
    <row r="2226" spans="1:24" x14ac:dyDescent="0.25">
      <c r="A2226">
        <v>3450</v>
      </c>
      <c r="B2226" t="str">
        <f t="shared" si="238"/>
        <v>E3450</v>
      </c>
      <c r="C2226" t="s">
        <v>89</v>
      </c>
      <c r="D2226">
        <v>3</v>
      </c>
      <c r="E2226" s="2">
        <v>39892</v>
      </c>
      <c r="F2226" s="2">
        <v>39908</v>
      </c>
      <c r="G2226">
        <v>51.7</v>
      </c>
      <c r="H2226">
        <v>4.2300000000000004</v>
      </c>
      <c r="I2226">
        <v>3.33</v>
      </c>
      <c r="J2226">
        <v>24</v>
      </c>
      <c r="K2226" t="str">
        <f>INDEX(lehmad!B$2:B$412,MATCH(klypsid!$B2226,lehmad!$A$2:$A$412,0))</f>
        <v>4.05.2005</v>
      </c>
      <c r="L2226">
        <f>INDEX(lehmad!C$2:C$412,MATCH(klypsid!$B2226,lehmad!$A$2:$A$412,0))</f>
        <v>56172</v>
      </c>
      <c r="M2226">
        <f>INDEX(lehmad!D$2:D$412,MATCH(klypsid!$B2226,lehmad!$A$2:$A$412,0))</f>
        <v>116</v>
      </c>
      <c r="N2226">
        <f>INDEX(lehmad!E$2:E$412,MATCH(klypsid!$B2226,lehmad!$A$2:$A$412,0))</f>
        <v>1</v>
      </c>
      <c r="O2226" t="str">
        <f>INDEX(lehmad!F$2:F$412,MATCH(klypsid!$B2226,lehmad!$A$2:$A$412,0))</f>
        <v>DYNASTY-ET</v>
      </c>
      <c r="P2226">
        <f>INDEX(lehmad!G$2:G$412,MATCH(klypsid!$B2226,lehmad!$A$2:$A$412,0))</f>
        <v>2002</v>
      </c>
      <c r="Q2226" s="2">
        <f>INDEX(lehmad!H$2:H$412,MATCH(klypsid!$B2226,lehmad!$A$2:$A$412,0))</f>
        <v>36044</v>
      </c>
      <c r="R2226">
        <f>INDEX(lehmad!I$2:I$412,MATCH(klypsid!$B2226,lehmad!$A$2:$A$412,0))</f>
        <v>124</v>
      </c>
      <c r="S2226">
        <f t="shared" si="239"/>
        <v>3</v>
      </c>
      <c r="T2226">
        <f t="shared" si="240"/>
        <v>16</v>
      </c>
      <c r="U2226">
        <f t="shared" si="241"/>
        <v>1</v>
      </c>
      <c r="V2226">
        <f t="shared" si="242"/>
        <v>0.94110631094643127</v>
      </c>
      <c r="W2226">
        <f t="shared" si="243"/>
        <v>1</v>
      </c>
      <c r="X2226">
        <f t="shared" si="244"/>
        <v>16</v>
      </c>
    </row>
    <row r="2227" spans="1:24" x14ac:dyDescent="0.25">
      <c r="A2227">
        <v>3453</v>
      </c>
      <c r="B2227" t="str">
        <f t="shared" si="238"/>
        <v>E3453</v>
      </c>
      <c r="C2227" t="s">
        <v>33</v>
      </c>
      <c r="D2227">
        <v>1</v>
      </c>
      <c r="E2227" s="2">
        <v>39184</v>
      </c>
      <c r="F2227" s="2">
        <v>39204</v>
      </c>
      <c r="G2227">
        <v>27.7</v>
      </c>
      <c r="H2227">
        <v>4.0999999999999996</v>
      </c>
      <c r="I2227">
        <v>3.49</v>
      </c>
      <c r="J2227">
        <v>36</v>
      </c>
      <c r="K2227" t="str">
        <f>INDEX(lehmad!B$2:B$412,MATCH(klypsid!$B2227,lehmad!$A$2:$A$412,0))</f>
        <v>6.05.2005</v>
      </c>
      <c r="L2227">
        <f>INDEX(lehmad!C$2:C$412,MATCH(klypsid!$B2227,lehmad!$A$2:$A$412,0))</f>
        <v>56172</v>
      </c>
      <c r="M2227">
        <f>INDEX(lehmad!D$2:D$412,MATCH(klypsid!$B2227,lehmad!$A$2:$A$412,0))</f>
        <v>96</v>
      </c>
      <c r="N2227">
        <f>INDEX(lehmad!E$2:E$412,MATCH(klypsid!$B2227,lehmad!$A$2:$A$412,0))</f>
        <v>1</v>
      </c>
      <c r="O2227" t="str">
        <f>INDEX(lehmad!F$2:F$412,MATCH(klypsid!$B2227,lehmad!$A$2:$A$412,0))</f>
        <v>DYNASTY-ET</v>
      </c>
      <c r="P2227">
        <f>INDEX(lehmad!G$2:G$412,MATCH(klypsid!$B2227,lehmad!$A$2:$A$412,0))</f>
        <v>2002</v>
      </c>
      <c r="Q2227" s="2">
        <f>INDEX(lehmad!H$2:H$412,MATCH(klypsid!$B2227,lehmad!$A$2:$A$412,0))</f>
        <v>36044</v>
      </c>
      <c r="R2227">
        <f>INDEX(lehmad!I$2:I$412,MATCH(klypsid!$B2227,lehmad!$A$2:$A$412,0))</f>
        <v>124</v>
      </c>
      <c r="S2227">
        <f t="shared" si="239"/>
        <v>1</v>
      </c>
      <c r="T2227">
        <f t="shared" si="240"/>
        <v>20</v>
      </c>
      <c r="U2227">
        <f t="shared" si="241"/>
        <v>1</v>
      </c>
      <c r="V2227">
        <f t="shared" si="242"/>
        <v>1.5260688116675876</v>
      </c>
      <c r="W2227">
        <f t="shared" si="243"/>
        <v>1</v>
      </c>
      <c r="X2227">
        <f t="shared" si="244"/>
        <v>20</v>
      </c>
    </row>
    <row r="2228" spans="1:24" x14ac:dyDescent="0.25">
      <c r="A2228">
        <v>3453</v>
      </c>
      <c r="B2228" t="str">
        <f t="shared" si="238"/>
        <v>E3453</v>
      </c>
      <c r="C2228" t="s">
        <v>33</v>
      </c>
      <c r="D2228">
        <v>1</v>
      </c>
      <c r="E2228" s="2">
        <v>39184</v>
      </c>
      <c r="F2228" s="2">
        <v>39236</v>
      </c>
      <c r="G2228">
        <v>32.4</v>
      </c>
      <c r="H2228">
        <v>3.29</v>
      </c>
      <c r="I2228">
        <v>3.35</v>
      </c>
      <c r="J2228">
        <v>35</v>
      </c>
      <c r="K2228" t="str">
        <f>INDEX(lehmad!B$2:B$412,MATCH(klypsid!$B2228,lehmad!$A$2:$A$412,0))</f>
        <v>6.05.2005</v>
      </c>
      <c r="L2228">
        <f>INDEX(lehmad!C$2:C$412,MATCH(klypsid!$B2228,lehmad!$A$2:$A$412,0))</f>
        <v>56172</v>
      </c>
      <c r="M2228">
        <f>INDEX(lehmad!D$2:D$412,MATCH(klypsid!$B2228,lehmad!$A$2:$A$412,0))</f>
        <v>96</v>
      </c>
      <c r="N2228">
        <f>INDEX(lehmad!E$2:E$412,MATCH(klypsid!$B2228,lehmad!$A$2:$A$412,0))</f>
        <v>1</v>
      </c>
      <c r="O2228" t="str">
        <f>INDEX(lehmad!F$2:F$412,MATCH(klypsid!$B2228,lehmad!$A$2:$A$412,0))</f>
        <v>DYNASTY-ET</v>
      </c>
      <c r="P2228">
        <f>INDEX(lehmad!G$2:G$412,MATCH(klypsid!$B2228,lehmad!$A$2:$A$412,0))</f>
        <v>2002</v>
      </c>
      <c r="Q2228" s="2">
        <f>INDEX(lehmad!H$2:H$412,MATCH(klypsid!$B2228,lehmad!$A$2:$A$412,0))</f>
        <v>36044</v>
      </c>
      <c r="R2228">
        <f>INDEX(lehmad!I$2:I$412,MATCH(klypsid!$B2228,lehmad!$A$2:$A$412,0))</f>
        <v>124</v>
      </c>
      <c r="S2228">
        <f t="shared" si="239"/>
        <v>1</v>
      </c>
      <c r="T2228">
        <f t="shared" si="240"/>
        <v>52</v>
      </c>
      <c r="U2228">
        <f t="shared" si="241"/>
        <v>1</v>
      </c>
      <c r="V2228">
        <f t="shared" si="242"/>
        <v>1.4854268271702415</v>
      </c>
      <c r="W2228">
        <f t="shared" si="243"/>
        <v>2</v>
      </c>
      <c r="X2228">
        <f t="shared" si="244"/>
        <v>32</v>
      </c>
    </row>
    <row r="2229" spans="1:24" x14ac:dyDescent="0.25">
      <c r="A2229">
        <v>3453</v>
      </c>
      <c r="B2229" t="str">
        <f t="shared" si="238"/>
        <v>E3453</v>
      </c>
      <c r="C2229" t="s">
        <v>33</v>
      </c>
      <c r="D2229">
        <v>1</v>
      </c>
      <c r="E2229" s="2">
        <v>39184</v>
      </c>
      <c r="F2229" s="2">
        <v>39266</v>
      </c>
      <c r="G2229">
        <v>40.299999999999997</v>
      </c>
      <c r="H2229">
        <v>2.56</v>
      </c>
      <c r="I2229">
        <v>3.24</v>
      </c>
      <c r="J2229">
        <v>50</v>
      </c>
      <c r="K2229" t="str">
        <f>INDEX(lehmad!B$2:B$412,MATCH(klypsid!$B2229,lehmad!$A$2:$A$412,0))</f>
        <v>6.05.2005</v>
      </c>
      <c r="L2229">
        <f>INDEX(lehmad!C$2:C$412,MATCH(klypsid!$B2229,lehmad!$A$2:$A$412,0))</f>
        <v>56172</v>
      </c>
      <c r="M2229">
        <f>INDEX(lehmad!D$2:D$412,MATCH(klypsid!$B2229,lehmad!$A$2:$A$412,0))</f>
        <v>96</v>
      </c>
      <c r="N2229">
        <f>INDEX(lehmad!E$2:E$412,MATCH(klypsid!$B2229,lehmad!$A$2:$A$412,0))</f>
        <v>1</v>
      </c>
      <c r="O2229" t="str">
        <f>INDEX(lehmad!F$2:F$412,MATCH(klypsid!$B2229,lehmad!$A$2:$A$412,0))</f>
        <v>DYNASTY-ET</v>
      </c>
      <c r="P2229">
        <f>INDEX(lehmad!G$2:G$412,MATCH(klypsid!$B2229,lehmad!$A$2:$A$412,0))</f>
        <v>2002</v>
      </c>
      <c r="Q2229" s="2">
        <f>INDEX(lehmad!H$2:H$412,MATCH(klypsid!$B2229,lehmad!$A$2:$A$412,0))</f>
        <v>36044</v>
      </c>
      <c r="R2229">
        <f>INDEX(lehmad!I$2:I$412,MATCH(klypsid!$B2229,lehmad!$A$2:$A$412,0))</f>
        <v>124</v>
      </c>
      <c r="S2229">
        <f t="shared" si="239"/>
        <v>1</v>
      </c>
      <c r="T2229">
        <f t="shared" si="240"/>
        <v>82</v>
      </c>
      <c r="U2229">
        <f t="shared" si="241"/>
        <v>2</v>
      </c>
      <c r="V2229">
        <f t="shared" si="242"/>
        <v>2</v>
      </c>
      <c r="W2229">
        <f t="shared" si="243"/>
        <v>3</v>
      </c>
      <c r="X2229">
        <f t="shared" si="244"/>
        <v>30</v>
      </c>
    </row>
    <row r="2230" spans="1:24" x14ac:dyDescent="0.25">
      <c r="A2230">
        <v>3453</v>
      </c>
      <c r="B2230" t="str">
        <f t="shared" si="238"/>
        <v>E3453</v>
      </c>
      <c r="C2230" t="s">
        <v>33</v>
      </c>
      <c r="D2230">
        <v>1</v>
      </c>
      <c r="E2230" s="2">
        <v>39184</v>
      </c>
      <c r="F2230" s="2">
        <v>39295</v>
      </c>
      <c r="G2230">
        <v>35.5</v>
      </c>
      <c r="H2230">
        <v>2.78</v>
      </c>
      <c r="I2230">
        <v>3.51</v>
      </c>
      <c r="J2230">
        <v>30</v>
      </c>
      <c r="K2230" t="str">
        <f>INDEX(lehmad!B$2:B$412,MATCH(klypsid!$B2230,lehmad!$A$2:$A$412,0))</f>
        <v>6.05.2005</v>
      </c>
      <c r="L2230">
        <f>INDEX(lehmad!C$2:C$412,MATCH(klypsid!$B2230,lehmad!$A$2:$A$412,0))</f>
        <v>56172</v>
      </c>
      <c r="M2230">
        <f>INDEX(lehmad!D$2:D$412,MATCH(klypsid!$B2230,lehmad!$A$2:$A$412,0))</f>
        <v>96</v>
      </c>
      <c r="N2230">
        <f>INDEX(lehmad!E$2:E$412,MATCH(klypsid!$B2230,lehmad!$A$2:$A$412,0))</f>
        <v>1</v>
      </c>
      <c r="O2230" t="str">
        <f>INDEX(lehmad!F$2:F$412,MATCH(klypsid!$B2230,lehmad!$A$2:$A$412,0))</f>
        <v>DYNASTY-ET</v>
      </c>
      <c r="P2230">
        <f>INDEX(lehmad!G$2:G$412,MATCH(klypsid!$B2230,lehmad!$A$2:$A$412,0))</f>
        <v>2002</v>
      </c>
      <c r="Q2230" s="2">
        <f>INDEX(lehmad!H$2:H$412,MATCH(klypsid!$B2230,lehmad!$A$2:$A$412,0))</f>
        <v>36044</v>
      </c>
      <c r="R2230">
        <f>INDEX(lehmad!I$2:I$412,MATCH(klypsid!$B2230,lehmad!$A$2:$A$412,0))</f>
        <v>124</v>
      </c>
      <c r="S2230">
        <f t="shared" si="239"/>
        <v>1</v>
      </c>
      <c r="T2230">
        <f t="shared" si="240"/>
        <v>111</v>
      </c>
      <c r="U2230">
        <f t="shared" si="241"/>
        <v>2</v>
      </c>
      <c r="V2230">
        <f t="shared" si="242"/>
        <v>1.2630344058337937</v>
      </c>
      <c r="W2230">
        <f t="shared" si="243"/>
        <v>4</v>
      </c>
      <c r="X2230">
        <f t="shared" si="244"/>
        <v>29</v>
      </c>
    </row>
    <row r="2231" spans="1:24" x14ac:dyDescent="0.25">
      <c r="A2231">
        <v>3453</v>
      </c>
      <c r="B2231" t="str">
        <f t="shared" si="238"/>
        <v>E3453</v>
      </c>
      <c r="C2231" t="s">
        <v>33</v>
      </c>
      <c r="D2231">
        <v>1</v>
      </c>
      <c r="E2231" s="2">
        <v>39184</v>
      </c>
      <c r="F2231" s="2">
        <v>39328</v>
      </c>
      <c r="G2231">
        <v>33.700000000000003</v>
      </c>
      <c r="H2231">
        <v>4.3499999999999996</v>
      </c>
      <c r="I2231">
        <v>3.68</v>
      </c>
      <c r="J2231">
        <v>32</v>
      </c>
      <c r="K2231" t="str">
        <f>INDEX(lehmad!B$2:B$412,MATCH(klypsid!$B2231,lehmad!$A$2:$A$412,0))</f>
        <v>6.05.2005</v>
      </c>
      <c r="L2231">
        <f>INDEX(lehmad!C$2:C$412,MATCH(klypsid!$B2231,lehmad!$A$2:$A$412,0))</f>
        <v>56172</v>
      </c>
      <c r="M2231">
        <f>INDEX(lehmad!D$2:D$412,MATCH(klypsid!$B2231,lehmad!$A$2:$A$412,0))</f>
        <v>96</v>
      </c>
      <c r="N2231">
        <f>INDEX(lehmad!E$2:E$412,MATCH(klypsid!$B2231,lehmad!$A$2:$A$412,0))</f>
        <v>1</v>
      </c>
      <c r="O2231" t="str">
        <f>INDEX(lehmad!F$2:F$412,MATCH(klypsid!$B2231,lehmad!$A$2:$A$412,0))</f>
        <v>DYNASTY-ET</v>
      </c>
      <c r="P2231">
        <f>INDEX(lehmad!G$2:G$412,MATCH(klypsid!$B2231,lehmad!$A$2:$A$412,0))</f>
        <v>2002</v>
      </c>
      <c r="Q2231" s="2">
        <f>INDEX(lehmad!H$2:H$412,MATCH(klypsid!$B2231,lehmad!$A$2:$A$412,0))</f>
        <v>36044</v>
      </c>
      <c r="R2231">
        <f>INDEX(lehmad!I$2:I$412,MATCH(klypsid!$B2231,lehmad!$A$2:$A$412,0))</f>
        <v>124</v>
      </c>
      <c r="S2231">
        <f t="shared" si="239"/>
        <v>1</v>
      </c>
      <c r="T2231">
        <f t="shared" si="240"/>
        <v>144</v>
      </c>
      <c r="U2231">
        <f t="shared" si="241"/>
        <v>2</v>
      </c>
      <c r="V2231">
        <f t="shared" si="242"/>
        <v>1.3561438102252752</v>
      </c>
      <c r="W2231">
        <f t="shared" si="243"/>
        <v>5</v>
      </c>
      <c r="X2231">
        <f t="shared" si="244"/>
        <v>33</v>
      </c>
    </row>
    <row r="2232" spans="1:24" x14ac:dyDescent="0.25">
      <c r="A2232">
        <v>3453</v>
      </c>
      <c r="B2232" t="str">
        <f t="shared" si="238"/>
        <v>E3453</v>
      </c>
      <c r="C2232" t="s">
        <v>33</v>
      </c>
      <c r="D2232">
        <v>1</v>
      </c>
      <c r="E2232" s="2">
        <v>39184</v>
      </c>
      <c r="F2232" s="2">
        <v>39356</v>
      </c>
      <c r="G2232">
        <v>28.1</v>
      </c>
      <c r="H2232">
        <v>5.29</v>
      </c>
      <c r="I2232">
        <v>3.9</v>
      </c>
      <c r="J2232">
        <v>30</v>
      </c>
      <c r="K2232" t="str">
        <f>INDEX(lehmad!B$2:B$412,MATCH(klypsid!$B2232,lehmad!$A$2:$A$412,0))</f>
        <v>6.05.2005</v>
      </c>
      <c r="L2232">
        <f>INDEX(lehmad!C$2:C$412,MATCH(klypsid!$B2232,lehmad!$A$2:$A$412,0))</f>
        <v>56172</v>
      </c>
      <c r="M2232">
        <f>INDEX(lehmad!D$2:D$412,MATCH(klypsid!$B2232,lehmad!$A$2:$A$412,0))</f>
        <v>96</v>
      </c>
      <c r="N2232">
        <f>INDEX(lehmad!E$2:E$412,MATCH(klypsid!$B2232,lehmad!$A$2:$A$412,0))</f>
        <v>1</v>
      </c>
      <c r="O2232" t="str">
        <f>INDEX(lehmad!F$2:F$412,MATCH(klypsid!$B2232,lehmad!$A$2:$A$412,0))</f>
        <v>DYNASTY-ET</v>
      </c>
      <c r="P2232">
        <f>INDEX(lehmad!G$2:G$412,MATCH(klypsid!$B2232,lehmad!$A$2:$A$412,0))</f>
        <v>2002</v>
      </c>
      <c r="Q2232" s="2">
        <f>INDEX(lehmad!H$2:H$412,MATCH(klypsid!$B2232,lehmad!$A$2:$A$412,0))</f>
        <v>36044</v>
      </c>
      <c r="R2232">
        <f>INDEX(lehmad!I$2:I$412,MATCH(klypsid!$B2232,lehmad!$A$2:$A$412,0))</f>
        <v>124</v>
      </c>
      <c r="S2232">
        <f t="shared" si="239"/>
        <v>1</v>
      </c>
      <c r="T2232">
        <f t="shared" si="240"/>
        <v>172</v>
      </c>
      <c r="U2232">
        <f t="shared" si="241"/>
        <v>3</v>
      </c>
      <c r="V2232">
        <f t="shared" si="242"/>
        <v>1.2630344058337937</v>
      </c>
      <c r="W2232">
        <f t="shared" si="243"/>
        <v>6</v>
      </c>
      <c r="X2232">
        <f t="shared" si="244"/>
        <v>28</v>
      </c>
    </row>
    <row r="2233" spans="1:24" x14ac:dyDescent="0.25">
      <c r="A2233">
        <v>3453</v>
      </c>
      <c r="B2233" t="str">
        <f t="shared" si="238"/>
        <v>E3453</v>
      </c>
      <c r="C2233" t="s">
        <v>33</v>
      </c>
      <c r="D2233">
        <v>1</v>
      </c>
      <c r="E2233" s="2">
        <v>39184</v>
      </c>
      <c r="F2233" s="2">
        <v>39387</v>
      </c>
      <c r="G2233">
        <v>26</v>
      </c>
      <c r="H2233">
        <v>5.32</v>
      </c>
      <c r="I2233">
        <v>3.65</v>
      </c>
      <c r="J2233">
        <v>44</v>
      </c>
      <c r="K2233" t="str">
        <f>INDEX(lehmad!B$2:B$412,MATCH(klypsid!$B2233,lehmad!$A$2:$A$412,0))</f>
        <v>6.05.2005</v>
      </c>
      <c r="L2233">
        <f>INDEX(lehmad!C$2:C$412,MATCH(klypsid!$B2233,lehmad!$A$2:$A$412,0))</f>
        <v>56172</v>
      </c>
      <c r="M2233">
        <f>INDEX(lehmad!D$2:D$412,MATCH(klypsid!$B2233,lehmad!$A$2:$A$412,0))</f>
        <v>96</v>
      </c>
      <c r="N2233">
        <f>INDEX(lehmad!E$2:E$412,MATCH(klypsid!$B2233,lehmad!$A$2:$A$412,0))</f>
        <v>1</v>
      </c>
      <c r="O2233" t="str">
        <f>INDEX(lehmad!F$2:F$412,MATCH(klypsid!$B2233,lehmad!$A$2:$A$412,0))</f>
        <v>DYNASTY-ET</v>
      </c>
      <c r="P2233">
        <f>INDEX(lehmad!G$2:G$412,MATCH(klypsid!$B2233,lehmad!$A$2:$A$412,0))</f>
        <v>2002</v>
      </c>
      <c r="Q2233" s="2">
        <f>INDEX(lehmad!H$2:H$412,MATCH(klypsid!$B2233,lehmad!$A$2:$A$412,0))</f>
        <v>36044</v>
      </c>
      <c r="R2233">
        <f>INDEX(lehmad!I$2:I$412,MATCH(klypsid!$B2233,lehmad!$A$2:$A$412,0))</f>
        <v>124</v>
      </c>
      <c r="S2233">
        <f t="shared" si="239"/>
        <v>1</v>
      </c>
      <c r="T2233">
        <f t="shared" si="240"/>
        <v>203</v>
      </c>
      <c r="U2233">
        <f t="shared" si="241"/>
        <v>3</v>
      </c>
      <c r="V2233">
        <f t="shared" si="242"/>
        <v>1.8155754288625725</v>
      </c>
      <c r="W2233">
        <f t="shared" si="243"/>
        <v>7</v>
      </c>
      <c r="X2233">
        <f t="shared" si="244"/>
        <v>31</v>
      </c>
    </row>
    <row r="2234" spans="1:24" x14ac:dyDescent="0.25">
      <c r="A2234">
        <v>3453</v>
      </c>
      <c r="B2234" t="str">
        <f t="shared" si="238"/>
        <v>E3453</v>
      </c>
      <c r="C2234" t="s">
        <v>33</v>
      </c>
      <c r="D2234">
        <v>1</v>
      </c>
      <c r="E2234" s="2">
        <v>39184</v>
      </c>
      <c r="F2234" s="2">
        <v>39418</v>
      </c>
      <c r="G2234">
        <v>23.4</v>
      </c>
      <c r="H2234">
        <v>6.21</v>
      </c>
      <c r="I2234">
        <v>4.3</v>
      </c>
      <c r="J2234">
        <v>105</v>
      </c>
      <c r="K2234" t="str">
        <f>INDEX(lehmad!B$2:B$412,MATCH(klypsid!$B2234,lehmad!$A$2:$A$412,0))</f>
        <v>6.05.2005</v>
      </c>
      <c r="L2234">
        <f>INDEX(lehmad!C$2:C$412,MATCH(klypsid!$B2234,lehmad!$A$2:$A$412,0))</f>
        <v>56172</v>
      </c>
      <c r="M2234">
        <f>INDEX(lehmad!D$2:D$412,MATCH(klypsid!$B2234,lehmad!$A$2:$A$412,0))</f>
        <v>96</v>
      </c>
      <c r="N2234">
        <f>INDEX(lehmad!E$2:E$412,MATCH(klypsid!$B2234,lehmad!$A$2:$A$412,0))</f>
        <v>1</v>
      </c>
      <c r="O2234" t="str">
        <f>INDEX(lehmad!F$2:F$412,MATCH(klypsid!$B2234,lehmad!$A$2:$A$412,0))</f>
        <v>DYNASTY-ET</v>
      </c>
      <c r="P2234">
        <f>INDEX(lehmad!G$2:G$412,MATCH(klypsid!$B2234,lehmad!$A$2:$A$412,0))</f>
        <v>2002</v>
      </c>
      <c r="Q2234" s="2">
        <f>INDEX(lehmad!H$2:H$412,MATCH(klypsid!$B2234,lehmad!$A$2:$A$412,0))</f>
        <v>36044</v>
      </c>
      <c r="R2234">
        <f>INDEX(lehmad!I$2:I$412,MATCH(klypsid!$B2234,lehmad!$A$2:$A$412,0))</f>
        <v>124</v>
      </c>
      <c r="S2234">
        <f t="shared" si="239"/>
        <v>1</v>
      </c>
      <c r="T2234">
        <f t="shared" si="240"/>
        <v>234</v>
      </c>
      <c r="U2234">
        <f t="shared" si="241"/>
        <v>3</v>
      </c>
      <c r="V2234">
        <f t="shared" si="242"/>
        <v>3.0703893278913981</v>
      </c>
      <c r="W2234">
        <f t="shared" si="243"/>
        <v>8</v>
      </c>
      <c r="X2234">
        <f t="shared" si="244"/>
        <v>31</v>
      </c>
    </row>
    <row r="2235" spans="1:24" x14ac:dyDescent="0.25">
      <c r="A2235">
        <v>3453</v>
      </c>
      <c r="B2235" t="str">
        <f t="shared" si="238"/>
        <v>E3453</v>
      </c>
      <c r="C2235" t="s">
        <v>33</v>
      </c>
      <c r="D2235">
        <v>1</v>
      </c>
      <c r="E2235" s="2">
        <v>39184</v>
      </c>
      <c r="F2235" s="2">
        <v>39450</v>
      </c>
      <c r="G2235">
        <v>15.4</v>
      </c>
      <c r="H2235">
        <v>7.37</v>
      </c>
      <c r="I2235">
        <v>4.3</v>
      </c>
      <c r="J2235">
        <v>31</v>
      </c>
      <c r="K2235" t="str">
        <f>INDEX(lehmad!B$2:B$412,MATCH(klypsid!$B2235,lehmad!$A$2:$A$412,0))</f>
        <v>6.05.2005</v>
      </c>
      <c r="L2235">
        <f>INDEX(lehmad!C$2:C$412,MATCH(klypsid!$B2235,lehmad!$A$2:$A$412,0))</f>
        <v>56172</v>
      </c>
      <c r="M2235">
        <f>INDEX(lehmad!D$2:D$412,MATCH(klypsid!$B2235,lehmad!$A$2:$A$412,0))</f>
        <v>96</v>
      </c>
      <c r="N2235">
        <f>INDEX(lehmad!E$2:E$412,MATCH(klypsid!$B2235,lehmad!$A$2:$A$412,0))</f>
        <v>1</v>
      </c>
      <c r="O2235" t="str">
        <f>INDEX(lehmad!F$2:F$412,MATCH(klypsid!$B2235,lehmad!$A$2:$A$412,0))</f>
        <v>DYNASTY-ET</v>
      </c>
      <c r="P2235">
        <f>INDEX(lehmad!G$2:G$412,MATCH(klypsid!$B2235,lehmad!$A$2:$A$412,0))</f>
        <v>2002</v>
      </c>
      <c r="Q2235" s="2">
        <f>INDEX(lehmad!H$2:H$412,MATCH(klypsid!$B2235,lehmad!$A$2:$A$412,0))</f>
        <v>36044</v>
      </c>
      <c r="R2235">
        <f>INDEX(lehmad!I$2:I$412,MATCH(klypsid!$B2235,lehmad!$A$2:$A$412,0))</f>
        <v>124</v>
      </c>
      <c r="S2235">
        <f t="shared" si="239"/>
        <v>1</v>
      </c>
      <c r="T2235">
        <f t="shared" si="240"/>
        <v>266</v>
      </c>
      <c r="U2235">
        <f t="shared" si="241"/>
        <v>3</v>
      </c>
      <c r="V2235">
        <f t="shared" si="242"/>
        <v>1.3103401206121505</v>
      </c>
      <c r="W2235">
        <f t="shared" si="243"/>
        <v>9</v>
      </c>
      <c r="X2235">
        <f t="shared" si="244"/>
        <v>32</v>
      </c>
    </row>
    <row r="2236" spans="1:24" x14ac:dyDescent="0.25">
      <c r="A2236">
        <v>3453</v>
      </c>
      <c r="B2236" t="str">
        <f t="shared" si="238"/>
        <v>E3453</v>
      </c>
      <c r="C2236" t="s">
        <v>33</v>
      </c>
      <c r="D2236">
        <v>2</v>
      </c>
      <c r="E2236" s="2">
        <v>39542</v>
      </c>
      <c r="F2236" s="2">
        <v>39572</v>
      </c>
      <c r="G2236">
        <v>51.1</v>
      </c>
      <c r="H2236">
        <v>2.84</v>
      </c>
      <c r="I2236">
        <v>3.36</v>
      </c>
      <c r="J2236">
        <v>8</v>
      </c>
      <c r="K2236" t="str">
        <f>INDEX(lehmad!B$2:B$412,MATCH(klypsid!$B2236,lehmad!$A$2:$A$412,0))</f>
        <v>6.05.2005</v>
      </c>
      <c r="L2236">
        <f>INDEX(lehmad!C$2:C$412,MATCH(klypsid!$B2236,lehmad!$A$2:$A$412,0))</f>
        <v>56172</v>
      </c>
      <c r="M2236">
        <f>INDEX(lehmad!D$2:D$412,MATCH(klypsid!$B2236,lehmad!$A$2:$A$412,0))</f>
        <v>96</v>
      </c>
      <c r="N2236">
        <f>INDEX(lehmad!E$2:E$412,MATCH(klypsid!$B2236,lehmad!$A$2:$A$412,0))</f>
        <v>1</v>
      </c>
      <c r="O2236" t="str">
        <f>INDEX(lehmad!F$2:F$412,MATCH(klypsid!$B2236,lehmad!$A$2:$A$412,0))</f>
        <v>DYNASTY-ET</v>
      </c>
      <c r="P2236">
        <f>INDEX(lehmad!G$2:G$412,MATCH(klypsid!$B2236,lehmad!$A$2:$A$412,0))</f>
        <v>2002</v>
      </c>
      <c r="Q2236" s="2">
        <f>INDEX(lehmad!H$2:H$412,MATCH(klypsid!$B2236,lehmad!$A$2:$A$412,0))</f>
        <v>36044</v>
      </c>
      <c r="R2236">
        <f>INDEX(lehmad!I$2:I$412,MATCH(klypsid!$B2236,lehmad!$A$2:$A$412,0))</f>
        <v>124</v>
      </c>
      <c r="S2236">
        <f t="shared" si="239"/>
        <v>2</v>
      </c>
      <c r="T2236">
        <f t="shared" si="240"/>
        <v>30</v>
      </c>
      <c r="U2236">
        <f t="shared" si="241"/>
        <v>1</v>
      </c>
      <c r="V2236">
        <f t="shared" si="242"/>
        <v>-0.64385618977472525</v>
      </c>
      <c r="W2236">
        <f t="shared" si="243"/>
        <v>1</v>
      </c>
      <c r="X2236">
        <f t="shared" si="244"/>
        <v>30</v>
      </c>
    </row>
    <row r="2237" spans="1:24" x14ac:dyDescent="0.25">
      <c r="A2237">
        <v>3453</v>
      </c>
      <c r="B2237" t="str">
        <f t="shared" si="238"/>
        <v>E3453</v>
      </c>
      <c r="C2237" t="s">
        <v>33</v>
      </c>
      <c r="D2237">
        <v>2</v>
      </c>
      <c r="E2237" s="2">
        <v>39542</v>
      </c>
      <c r="F2237" s="2">
        <v>39600</v>
      </c>
      <c r="G2237">
        <v>44.8</v>
      </c>
      <c r="H2237">
        <v>3.58</v>
      </c>
      <c r="I2237">
        <v>3.25</v>
      </c>
      <c r="J2237">
        <v>23</v>
      </c>
      <c r="K2237" t="str">
        <f>INDEX(lehmad!B$2:B$412,MATCH(klypsid!$B2237,lehmad!$A$2:$A$412,0))</f>
        <v>6.05.2005</v>
      </c>
      <c r="L2237">
        <f>INDEX(lehmad!C$2:C$412,MATCH(klypsid!$B2237,lehmad!$A$2:$A$412,0))</f>
        <v>56172</v>
      </c>
      <c r="M2237">
        <f>INDEX(lehmad!D$2:D$412,MATCH(klypsid!$B2237,lehmad!$A$2:$A$412,0))</f>
        <v>96</v>
      </c>
      <c r="N2237">
        <f>INDEX(lehmad!E$2:E$412,MATCH(klypsid!$B2237,lehmad!$A$2:$A$412,0))</f>
        <v>1</v>
      </c>
      <c r="O2237" t="str">
        <f>INDEX(lehmad!F$2:F$412,MATCH(klypsid!$B2237,lehmad!$A$2:$A$412,0))</f>
        <v>DYNASTY-ET</v>
      </c>
      <c r="P2237">
        <f>INDEX(lehmad!G$2:G$412,MATCH(klypsid!$B2237,lehmad!$A$2:$A$412,0))</f>
        <v>2002</v>
      </c>
      <c r="Q2237" s="2">
        <f>INDEX(lehmad!H$2:H$412,MATCH(klypsid!$B2237,lehmad!$A$2:$A$412,0))</f>
        <v>36044</v>
      </c>
      <c r="R2237">
        <f>INDEX(lehmad!I$2:I$412,MATCH(klypsid!$B2237,lehmad!$A$2:$A$412,0))</f>
        <v>124</v>
      </c>
      <c r="S2237">
        <f t="shared" si="239"/>
        <v>2</v>
      </c>
      <c r="T2237">
        <f t="shared" si="240"/>
        <v>58</v>
      </c>
      <c r="U2237">
        <f t="shared" si="241"/>
        <v>1</v>
      </c>
      <c r="V2237">
        <f t="shared" si="242"/>
        <v>0.87970576628228825</v>
      </c>
      <c r="W2237">
        <f t="shared" si="243"/>
        <v>2</v>
      </c>
      <c r="X2237">
        <f t="shared" si="244"/>
        <v>28</v>
      </c>
    </row>
    <row r="2238" spans="1:24" x14ac:dyDescent="0.25">
      <c r="A2238">
        <v>3453</v>
      </c>
      <c r="B2238" t="str">
        <f t="shared" si="238"/>
        <v>E3453</v>
      </c>
      <c r="C2238" t="s">
        <v>33</v>
      </c>
      <c r="D2238">
        <v>2</v>
      </c>
      <c r="E2238" s="2">
        <v>39542</v>
      </c>
      <c r="F2238" s="2">
        <v>39631</v>
      </c>
      <c r="G2238">
        <v>47.8</v>
      </c>
      <c r="H2238">
        <v>2.75</v>
      </c>
      <c r="I2238">
        <v>3.31</v>
      </c>
      <c r="J2238">
        <v>24</v>
      </c>
      <c r="K2238" t="str">
        <f>INDEX(lehmad!B$2:B$412,MATCH(klypsid!$B2238,lehmad!$A$2:$A$412,0))</f>
        <v>6.05.2005</v>
      </c>
      <c r="L2238">
        <f>INDEX(lehmad!C$2:C$412,MATCH(klypsid!$B2238,lehmad!$A$2:$A$412,0))</f>
        <v>56172</v>
      </c>
      <c r="M2238">
        <f>INDEX(lehmad!D$2:D$412,MATCH(klypsid!$B2238,lehmad!$A$2:$A$412,0))</f>
        <v>96</v>
      </c>
      <c r="N2238">
        <f>INDEX(lehmad!E$2:E$412,MATCH(klypsid!$B2238,lehmad!$A$2:$A$412,0))</f>
        <v>1</v>
      </c>
      <c r="O2238" t="str">
        <f>INDEX(lehmad!F$2:F$412,MATCH(klypsid!$B2238,lehmad!$A$2:$A$412,0))</f>
        <v>DYNASTY-ET</v>
      </c>
      <c r="P2238">
        <f>INDEX(lehmad!G$2:G$412,MATCH(klypsid!$B2238,lehmad!$A$2:$A$412,0))</f>
        <v>2002</v>
      </c>
      <c r="Q2238" s="2">
        <f>INDEX(lehmad!H$2:H$412,MATCH(klypsid!$B2238,lehmad!$A$2:$A$412,0))</f>
        <v>36044</v>
      </c>
      <c r="R2238">
        <f>INDEX(lehmad!I$2:I$412,MATCH(klypsid!$B2238,lehmad!$A$2:$A$412,0))</f>
        <v>124</v>
      </c>
      <c r="S2238">
        <f t="shared" si="239"/>
        <v>2</v>
      </c>
      <c r="T2238">
        <f t="shared" si="240"/>
        <v>89</v>
      </c>
      <c r="U2238">
        <f t="shared" si="241"/>
        <v>2</v>
      </c>
      <c r="V2238">
        <f t="shared" si="242"/>
        <v>0.94110631094643127</v>
      </c>
      <c r="W2238">
        <f t="shared" si="243"/>
        <v>3</v>
      </c>
      <c r="X2238">
        <f t="shared" si="244"/>
        <v>31</v>
      </c>
    </row>
    <row r="2239" spans="1:24" x14ac:dyDescent="0.25">
      <c r="A2239">
        <v>3453</v>
      </c>
      <c r="B2239" t="str">
        <f t="shared" si="238"/>
        <v>E3453</v>
      </c>
      <c r="C2239" t="s">
        <v>33</v>
      </c>
      <c r="D2239">
        <v>2</v>
      </c>
      <c r="E2239" s="2">
        <v>39542</v>
      </c>
      <c r="F2239" s="2">
        <v>39663</v>
      </c>
      <c r="G2239">
        <v>43</v>
      </c>
      <c r="H2239">
        <v>4.71</v>
      </c>
      <c r="I2239">
        <v>3.42</v>
      </c>
      <c r="J2239">
        <v>36</v>
      </c>
      <c r="K2239" t="str">
        <f>INDEX(lehmad!B$2:B$412,MATCH(klypsid!$B2239,lehmad!$A$2:$A$412,0))</f>
        <v>6.05.2005</v>
      </c>
      <c r="L2239">
        <f>INDEX(lehmad!C$2:C$412,MATCH(klypsid!$B2239,lehmad!$A$2:$A$412,0))</f>
        <v>56172</v>
      </c>
      <c r="M2239">
        <f>INDEX(lehmad!D$2:D$412,MATCH(klypsid!$B2239,lehmad!$A$2:$A$412,0))</f>
        <v>96</v>
      </c>
      <c r="N2239">
        <f>INDEX(lehmad!E$2:E$412,MATCH(klypsid!$B2239,lehmad!$A$2:$A$412,0))</f>
        <v>1</v>
      </c>
      <c r="O2239" t="str">
        <f>INDEX(lehmad!F$2:F$412,MATCH(klypsid!$B2239,lehmad!$A$2:$A$412,0))</f>
        <v>DYNASTY-ET</v>
      </c>
      <c r="P2239">
        <f>INDEX(lehmad!G$2:G$412,MATCH(klypsid!$B2239,lehmad!$A$2:$A$412,0))</f>
        <v>2002</v>
      </c>
      <c r="Q2239" s="2">
        <f>INDEX(lehmad!H$2:H$412,MATCH(klypsid!$B2239,lehmad!$A$2:$A$412,0))</f>
        <v>36044</v>
      </c>
      <c r="R2239">
        <f>INDEX(lehmad!I$2:I$412,MATCH(klypsid!$B2239,lehmad!$A$2:$A$412,0))</f>
        <v>124</v>
      </c>
      <c r="S2239">
        <f t="shared" si="239"/>
        <v>2</v>
      </c>
      <c r="T2239">
        <f t="shared" si="240"/>
        <v>121</v>
      </c>
      <c r="U2239">
        <f t="shared" si="241"/>
        <v>2</v>
      </c>
      <c r="V2239">
        <f t="shared" si="242"/>
        <v>1.5260688116675876</v>
      </c>
      <c r="W2239">
        <f t="shared" si="243"/>
        <v>4</v>
      </c>
      <c r="X2239">
        <f t="shared" si="244"/>
        <v>32</v>
      </c>
    </row>
    <row r="2240" spans="1:24" x14ac:dyDescent="0.25">
      <c r="A2240">
        <v>3453</v>
      </c>
      <c r="B2240" t="str">
        <f t="shared" si="238"/>
        <v>E3453</v>
      </c>
      <c r="C2240" t="s">
        <v>33</v>
      </c>
      <c r="D2240">
        <v>2</v>
      </c>
      <c r="E2240" s="2">
        <v>39542</v>
      </c>
      <c r="F2240" s="2">
        <v>39693</v>
      </c>
      <c r="G2240">
        <v>35.700000000000003</v>
      </c>
      <c r="H2240">
        <v>3.85</v>
      </c>
      <c r="I2240">
        <v>3.89</v>
      </c>
      <c r="J2240">
        <v>24</v>
      </c>
      <c r="K2240" t="str">
        <f>INDEX(lehmad!B$2:B$412,MATCH(klypsid!$B2240,lehmad!$A$2:$A$412,0))</f>
        <v>6.05.2005</v>
      </c>
      <c r="L2240">
        <f>INDEX(lehmad!C$2:C$412,MATCH(klypsid!$B2240,lehmad!$A$2:$A$412,0))</f>
        <v>56172</v>
      </c>
      <c r="M2240">
        <f>INDEX(lehmad!D$2:D$412,MATCH(klypsid!$B2240,lehmad!$A$2:$A$412,0))</f>
        <v>96</v>
      </c>
      <c r="N2240">
        <f>INDEX(lehmad!E$2:E$412,MATCH(klypsid!$B2240,lehmad!$A$2:$A$412,0))</f>
        <v>1</v>
      </c>
      <c r="O2240" t="str">
        <f>INDEX(lehmad!F$2:F$412,MATCH(klypsid!$B2240,lehmad!$A$2:$A$412,0))</f>
        <v>DYNASTY-ET</v>
      </c>
      <c r="P2240">
        <f>INDEX(lehmad!G$2:G$412,MATCH(klypsid!$B2240,lehmad!$A$2:$A$412,0))</f>
        <v>2002</v>
      </c>
      <c r="Q2240" s="2">
        <f>INDEX(lehmad!H$2:H$412,MATCH(klypsid!$B2240,lehmad!$A$2:$A$412,0))</f>
        <v>36044</v>
      </c>
      <c r="R2240">
        <f>INDEX(lehmad!I$2:I$412,MATCH(klypsid!$B2240,lehmad!$A$2:$A$412,0))</f>
        <v>124</v>
      </c>
      <c r="S2240">
        <f t="shared" si="239"/>
        <v>2</v>
      </c>
      <c r="T2240">
        <f t="shared" si="240"/>
        <v>151</v>
      </c>
      <c r="U2240">
        <f t="shared" si="241"/>
        <v>3</v>
      </c>
      <c r="V2240">
        <f t="shared" si="242"/>
        <v>0.94110631094643127</v>
      </c>
      <c r="W2240">
        <f t="shared" si="243"/>
        <v>5</v>
      </c>
      <c r="X2240">
        <f t="shared" si="244"/>
        <v>30</v>
      </c>
    </row>
    <row r="2241" spans="1:24" x14ac:dyDescent="0.25">
      <c r="A2241">
        <v>3453</v>
      </c>
      <c r="B2241" t="str">
        <f t="shared" si="238"/>
        <v>E3453</v>
      </c>
      <c r="C2241" t="s">
        <v>33</v>
      </c>
      <c r="D2241">
        <v>2</v>
      </c>
      <c r="E2241" s="2">
        <v>39542</v>
      </c>
      <c r="F2241" s="2">
        <v>39722</v>
      </c>
      <c r="G2241">
        <v>31.1</v>
      </c>
      <c r="H2241">
        <v>4.3600000000000003</v>
      </c>
      <c r="I2241">
        <v>3.74</v>
      </c>
      <c r="J2241">
        <v>27</v>
      </c>
      <c r="K2241" t="str">
        <f>INDEX(lehmad!B$2:B$412,MATCH(klypsid!$B2241,lehmad!$A$2:$A$412,0))</f>
        <v>6.05.2005</v>
      </c>
      <c r="L2241">
        <f>INDEX(lehmad!C$2:C$412,MATCH(klypsid!$B2241,lehmad!$A$2:$A$412,0))</f>
        <v>56172</v>
      </c>
      <c r="M2241">
        <f>INDEX(lehmad!D$2:D$412,MATCH(klypsid!$B2241,lehmad!$A$2:$A$412,0))</f>
        <v>96</v>
      </c>
      <c r="N2241">
        <f>INDEX(lehmad!E$2:E$412,MATCH(klypsid!$B2241,lehmad!$A$2:$A$412,0))</f>
        <v>1</v>
      </c>
      <c r="O2241" t="str">
        <f>INDEX(lehmad!F$2:F$412,MATCH(klypsid!$B2241,lehmad!$A$2:$A$412,0))</f>
        <v>DYNASTY-ET</v>
      </c>
      <c r="P2241">
        <f>INDEX(lehmad!G$2:G$412,MATCH(klypsid!$B2241,lehmad!$A$2:$A$412,0))</f>
        <v>2002</v>
      </c>
      <c r="Q2241" s="2">
        <f>INDEX(lehmad!H$2:H$412,MATCH(klypsid!$B2241,lehmad!$A$2:$A$412,0))</f>
        <v>36044</v>
      </c>
      <c r="R2241">
        <f>INDEX(lehmad!I$2:I$412,MATCH(klypsid!$B2241,lehmad!$A$2:$A$412,0))</f>
        <v>124</v>
      </c>
      <c r="S2241">
        <f t="shared" si="239"/>
        <v>2</v>
      </c>
      <c r="T2241">
        <f t="shared" si="240"/>
        <v>180</v>
      </c>
      <c r="U2241">
        <f t="shared" si="241"/>
        <v>3</v>
      </c>
      <c r="V2241">
        <f t="shared" si="242"/>
        <v>1.1110313123887439</v>
      </c>
      <c r="W2241">
        <f t="shared" si="243"/>
        <v>6</v>
      </c>
      <c r="X2241">
        <f t="shared" si="244"/>
        <v>29</v>
      </c>
    </row>
    <row r="2242" spans="1:24" x14ac:dyDescent="0.25">
      <c r="A2242">
        <v>3453</v>
      </c>
      <c r="B2242" t="str">
        <f t="shared" ref="B2242:B2305" si="245">"E"&amp;A2242</f>
        <v>E3453</v>
      </c>
      <c r="C2242" t="s">
        <v>33</v>
      </c>
      <c r="D2242">
        <v>2</v>
      </c>
      <c r="E2242" s="2">
        <v>39542</v>
      </c>
      <c r="F2242" s="2">
        <v>39754</v>
      </c>
      <c r="G2242">
        <v>29.8</v>
      </c>
      <c r="H2242">
        <v>4.67</v>
      </c>
      <c r="I2242">
        <v>3.65</v>
      </c>
      <c r="J2242">
        <v>23</v>
      </c>
      <c r="K2242" t="str">
        <f>INDEX(lehmad!B$2:B$412,MATCH(klypsid!$B2242,lehmad!$A$2:$A$412,0))</f>
        <v>6.05.2005</v>
      </c>
      <c r="L2242">
        <f>INDEX(lehmad!C$2:C$412,MATCH(klypsid!$B2242,lehmad!$A$2:$A$412,0))</f>
        <v>56172</v>
      </c>
      <c r="M2242">
        <f>INDEX(lehmad!D$2:D$412,MATCH(klypsid!$B2242,lehmad!$A$2:$A$412,0))</f>
        <v>96</v>
      </c>
      <c r="N2242">
        <f>INDEX(lehmad!E$2:E$412,MATCH(klypsid!$B2242,lehmad!$A$2:$A$412,0))</f>
        <v>1</v>
      </c>
      <c r="O2242" t="str">
        <f>INDEX(lehmad!F$2:F$412,MATCH(klypsid!$B2242,lehmad!$A$2:$A$412,0))</f>
        <v>DYNASTY-ET</v>
      </c>
      <c r="P2242">
        <f>INDEX(lehmad!G$2:G$412,MATCH(klypsid!$B2242,lehmad!$A$2:$A$412,0))</f>
        <v>2002</v>
      </c>
      <c r="Q2242" s="2">
        <f>INDEX(lehmad!H$2:H$412,MATCH(klypsid!$B2242,lehmad!$A$2:$A$412,0))</f>
        <v>36044</v>
      </c>
      <c r="R2242">
        <f>INDEX(lehmad!I$2:I$412,MATCH(klypsid!$B2242,lehmad!$A$2:$A$412,0))</f>
        <v>124</v>
      </c>
      <c r="S2242">
        <f t="shared" ref="S2242:S2305" si="246">IF(D2242&lt;=3,D2242,4)</f>
        <v>2</v>
      </c>
      <c r="T2242">
        <f t="shared" ref="T2242:T2305" si="247">F2242-E2242</f>
        <v>212</v>
      </c>
      <c r="U2242">
        <f t="shared" ref="U2242:U2305" si="248">IF(T2242&lt;=60, 1, IF(T2242&lt;=150,2,3))</f>
        <v>3</v>
      </c>
      <c r="V2242">
        <f t="shared" si="242"/>
        <v>0.87970576628228825</v>
      </c>
      <c r="W2242">
        <f t="shared" si="243"/>
        <v>7</v>
      </c>
      <c r="X2242">
        <f t="shared" si="244"/>
        <v>32</v>
      </c>
    </row>
    <row r="2243" spans="1:24" x14ac:dyDescent="0.25">
      <c r="A2243">
        <v>3453</v>
      </c>
      <c r="B2243" t="str">
        <f t="shared" si="245"/>
        <v>E3453</v>
      </c>
      <c r="C2243" t="s">
        <v>33</v>
      </c>
      <c r="D2243">
        <v>2</v>
      </c>
      <c r="E2243" s="2">
        <v>39542</v>
      </c>
      <c r="F2243" s="2">
        <v>39783</v>
      </c>
      <c r="G2243">
        <v>24.3</v>
      </c>
      <c r="H2243">
        <v>4.1399999999999997</v>
      </c>
      <c r="I2243">
        <v>4.05</v>
      </c>
      <c r="J2243">
        <v>27</v>
      </c>
      <c r="K2243" t="str">
        <f>INDEX(lehmad!B$2:B$412,MATCH(klypsid!$B2243,lehmad!$A$2:$A$412,0))</f>
        <v>6.05.2005</v>
      </c>
      <c r="L2243">
        <f>INDEX(lehmad!C$2:C$412,MATCH(klypsid!$B2243,lehmad!$A$2:$A$412,0))</f>
        <v>56172</v>
      </c>
      <c r="M2243">
        <f>INDEX(lehmad!D$2:D$412,MATCH(klypsid!$B2243,lehmad!$A$2:$A$412,0))</f>
        <v>96</v>
      </c>
      <c r="N2243">
        <f>INDEX(lehmad!E$2:E$412,MATCH(klypsid!$B2243,lehmad!$A$2:$A$412,0))</f>
        <v>1</v>
      </c>
      <c r="O2243" t="str">
        <f>INDEX(lehmad!F$2:F$412,MATCH(klypsid!$B2243,lehmad!$A$2:$A$412,0))</f>
        <v>DYNASTY-ET</v>
      </c>
      <c r="P2243">
        <f>INDEX(lehmad!G$2:G$412,MATCH(klypsid!$B2243,lehmad!$A$2:$A$412,0))</f>
        <v>2002</v>
      </c>
      <c r="Q2243" s="2">
        <f>INDEX(lehmad!H$2:H$412,MATCH(klypsid!$B2243,lehmad!$A$2:$A$412,0))</f>
        <v>36044</v>
      </c>
      <c r="R2243">
        <f>INDEX(lehmad!I$2:I$412,MATCH(klypsid!$B2243,lehmad!$A$2:$A$412,0))</f>
        <v>124</v>
      </c>
      <c r="S2243">
        <f t="shared" si="246"/>
        <v>2</v>
      </c>
      <c r="T2243">
        <f t="shared" si="247"/>
        <v>241</v>
      </c>
      <c r="U2243">
        <f t="shared" si="248"/>
        <v>3</v>
      </c>
      <c r="V2243">
        <f t="shared" ref="V2243:V2306" si="249">LOG(J2243/100,2)+3</f>
        <v>1.1110313123887439</v>
      </c>
      <c r="W2243">
        <f t="shared" ref="W2243:W2306" si="250">IF(A2243&lt;&gt;A2242, 1, IF(D2243&lt;&gt;D2242, 1, W2242+1))</f>
        <v>8</v>
      </c>
      <c r="X2243">
        <f t="shared" ref="X2243:X2306" si="251">IF(AND(A2243=A2242,D2243=D2242), F2243-F2242, F2243-E2243)</f>
        <v>29</v>
      </c>
    </row>
    <row r="2244" spans="1:24" x14ac:dyDescent="0.25">
      <c r="A2244">
        <v>3453</v>
      </c>
      <c r="B2244" t="str">
        <f t="shared" si="245"/>
        <v>E3453</v>
      </c>
      <c r="C2244" t="s">
        <v>33</v>
      </c>
      <c r="D2244">
        <v>2</v>
      </c>
      <c r="E2244" s="2">
        <v>39542</v>
      </c>
      <c r="F2244" s="2">
        <v>39817</v>
      </c>
      <c r="G2244">
        <v>10.3</v>
      </c>
      <c r="H2244">
        <v>6.42</v>
      </c>
      <c r="I2244">
        <v>4.1900000000000004</v>
      </c>
      <c r="J2244">
        <v>189</v>
      </c>
      <c r="K2244" t="str">
        <f>INDEX(lehmad!B$2:B$412,MATCH(klypsid!$B2244,lehmad!$A$2:$A$412,0))</f>
        <v>6.05.2005</v>
      </c>
      <c r="L2244">
        <f>INDEX(lehmad!C$2:C$412,MATCH(klypsid!$B2244,lehmad!$A$2:$A$412,0))</f>
        <v>56172</v>
      </c>
      <c r="M2244">
        <f>INDEX(lehmad!D$2:D$412,MATCH(klypsid!$B2244,lehmad!$A$2:$A$412,0))</f>
        <v>96</v>
      </c>
      <c r="N2244">
        <f>INDEX(lehmad!E$2:E$412,MATCH(klypsid!$B2244,lehmad!$A$2:$A$412,0))</f>
        <v>1</v>
      </c>
      <c r="O2244" t="str">
        <f>INDEX(lehmad!F$2:F$412,MATCH(klypsid!$B2244,lehmad!$A$2:$A$412,0))</f>
        <v>DYNASTY-ET</v>
      </c>
      <c r="P2244">
        <f>INDEX(lehmad!G$2:G$412,MATCH(klypsid!$B2244,lehmad!$A$2:$A$412,0))</f>
        <v>2002</v>
      </c>
      <c r="Q2244" s="2">
        <f>INDEX(lehmad!H$2:H$412,MATCH(klypsid!$B2244,lehmad!$A$2:$A$412,0))</f>
        <v>36044</v>
      </c>
      <c r="R2244">
        <f>INDEX(lehmad!I$2:I$412,MATCH(klypsid!$B2244,lehmad!$A$2:$A$412,0))</f>
        <v>124</v>
      </c>
      <c r="S2244">
        <f t="shared" si="246"/>
        <v>2</v>
      </c>
      <c r="T2244">
        <f t="shared" si="247"/>
        <v>275</v>
      </c>
      <c r="U2244">
        <f t="shared" si="248"/>
        <v>3</v>
      </c>
      <c r="V2244">
        <f t="shared" si="249"/>
        <v>3.918386234446348</v>
      </c>
      <c r="W2244">
        <f t="shared" si="250"/>
        <v>9</v>
      </c>
      <c r="X2244">
        <f t="shared" si="251"/>
        <v>34</v>
      </c>
    </row>
    <row r="2245" spans="1:24" x14ac:dyDescent="0.25">
      <c r="A2245">
        <v>3453</v>
      </c>
      <c r="B2245" t="str">
        <f t="shared" si="245"/>
        <v>E3453</v>
      </c>
      <c r="C2245" t="s">
        <v>33</v>
      </c>
      <c r="D2245">
        <v>3</v>
      </c>
      <c r="E2245" s="2">
        <v>39893</v>
      </c>
      <c r="F2245" s="2">
        <v>39908</v>
      </c>
      <c r="G2245">
        <v>52.3</v>
      </c>
      <c r="H2245">
        <v>5.8</v>
      </c>
      <c r="I2245">
        <v>3.24</v>
      </c>
      <c r="J2245">
        <v>91</v>
      </c>
      <c r="K2245" t="str">
        <f>INDEX(lehmad!B$2:B$412,MATCH(klypsid!$B2245,lehmad!$A$2:$A$412,0))</f>
        <v>6.05.2005</v>
      </c>
      <c r="L2245">
        <f>INDEX(lehmad!C$2:C$412,MATCH(klypsid!$B2245,lehmad!$A$2:$A$412,0))</f>
        <v>56172</v>
      </c>
      <c r="M2245">
        <f>INDEX(lehmad!D$2:D$412,MATCH(klypsid!$B2245,lehmad!$A$2:$A$412,0))</f>
        <v>96</v>
      </c>
      <c r="N2245">
        <f>INDEX(lehmad!E$2:E$412,MATCH(klypsid!$B2245,lehmad!$A$2:$A$412,0))</f>
        <v>1</v>
      </c>
      <c r="O2245" t="str">
        <f>INDEX(lehmad!F$2:F$412,MATCH(klypsid!$B2245,lehmad!$A$2:$A$412,0))</f>
        <v>DYNASTY-ET</v>
      </c>
      <c r="P2245">
        <f>INDEX(lehmad!G$2:G$412,MATCH(klypsid!$B2245,lehmad!$A$2:$A$412,0))</f>
        <v>2002</v>
      </c>
      <c r="Q2245" s="2">
        <f>INDEX(lehmad!H$2:H$412,MATCH(klypsid!$B2245,lehmad!$A$2:$A$412,0))</f>
        <v>36044</v>
      </c>
      <c r="R2245">
        <f>INDEX(lehmad!I$2:I$412,MATCH(klypsid!$B2245,lehmad!$A$2:$A$412,0))</f>
        <v>124</v>
      </c>
      <c r="S2245">
        <f t="shared" si="246"/>
        <v>3</v>
      </c>
      <c r="T2245">
        <f t="shared" si="247"/>
        <v>15</v>
      </c>
      <c r="U2245">
        <f t="shared" si="248"/>
        <v>1</v>
      </c>
      <c r="V2245">
        <f t="shared" si="249"/>
        <v>2.8639384504239715</v>
      </c>
      <c r="W2245">
        <f t="shared" si="250"/>
        <v>1</v>
      </c>
      <c r="X2245">
        <f t="shared" si="251"/>
        <v>15</v>
      </c>
    </row>
    <row r="2246" spans="1:24" x14ac:dyDescent="0.25">
      <c r="A2246">
        <v>3453</v>
      </c>
      <c r="B2246" t="str">
        <f t="shared" si="245"/>
        <v>E3453</v>
      </c>
      <c r="C2246" t="s">
        <v>33</v>
      </c>
      <c r="D2246">
        <v>3</v>
      </c>
      <c r="E2246" s="2">
        <v>39893</v>
      </c>
      <c r="F2246" s="2">
        <v>39944</v>
      </c>
      <c r="G2246">
        <v>48</v>
      </c>
      <c r="H2246">
        <v>4.5</v>
      </c>
      <c r="I2246">
        <v>3.16</v>
      </c>
      <c r="J2246">
        <v>16</v>
      </c>
      <c r="K2246" t="str">
        <f>INDEX(lehmad!B$2:B$412,MATCH(klypsid!$B2246,lehmad!$A$2:$A$412,0))</f>
        <v>6.05.2005</v>
      </c>
      <c r="L2246">
        <f>INDEX(lehmad!C$2:C$412,MATCH(klypsid!$B2246,lehmad!$A$2:$A$412,0))</f>
        <v>56172</v>
      </c>
      <c r="M2246">
        <f>INDEX(lehmad!D$2:D$412,MATCH(klypsid!$B2246,lehmad!$A$2:$A$412,0))</f>
        <v>96</v>
      </c>
      <c r="N2246">
        <f>INDEX(lehmad!E$2:E$412,MATCH(klypsid!$B2246,lehmad!$A$2:$A$412,0))</f>
        <v>1</v>
      </c>
      <c r="O2246" t="str">
        <f>INDEX(lehmad!F$2:F$412,MATCH(klypsid!$B2246,lehmad!$A$2:$A$412,0))</f>
        <v>DYNASTY-ET</v>
      </c>
      <c r="P2246">
        <f>INDEX(lehmad!G$2:G$412,MATCH(klypsid!$B2246,lehmad!$A$2:$A$412,0))</f>
        <v>2002</v>
      </c>
      <c r="Q2246" s="2">
        <f>INDEX(lehmad!H$2:H$412,MATCH(klypsid!$B2246,lehmad!$A$2:$A$412,0))</f>
        <v>36044</v>
      </c>
      <c r="R2246">
        <f>INDEX(lehmad!I$2:I$412,MATCH(klypsid!$B2246,lehmad!$A$2:$A$412,0))</f>
        <v>124</v>
      </c>
      <c r="S2246">
        <f t="shared" si="246"/>
        <v>3</v>
      </c>
      <c r="T2246">
        <f t="shared" si="247"/>
        <v>51</v>
      </c>
      <c r="U2246">
        <f t="shared" si="248"/>
        <v>1</v>
      </c>
      <c r="V2246">
        <f t="shared" si="249"/>
        <v>0.35614381022527519</v>
      </c>
      <c r="W2246">
        <f t="shared" si="250"/>
        <v>2</v>
      </c>
      <c r="X2246">
        <f t="shared" si="251"/>
        <v>36</v>
      </c>
    </row>
    <row r="2247" spans="1:24" x14ac:dyDescent="0.25">
      <c r="A2247">
        <v>3453</v>
      </c>
      <c r="B2247" t="str">
        <f t="shared" si="245"/>
        <v>E3453</v>
      </c>
      <c r="C2247" t="s">
        <v>33</v>
      </c>
      <c r="D2247">
        <v>3</v>
      </c>
      <c r="E2247" s="2">
        <v>39893</v>
      </c>
      <c r="F2247" s="2">
        <v>39972</v>
      </c>
      <c r="G2247">
        <v>33.9</v>
      </c>
      <c r="H2247">
        <v>5.16</v>
      </c>
      <c r="I2247">
        <v>2.85</v>
      </c>
      <c r="J2247">
        <v>47</v>
      </c>
      <c r="K2247" t="str">
        <f>INDEX(lehmad!B$2:B$412,MATCH(klypsid!$B2247,lehmad!$A$2:$A$412,0))</f>
        <v>6.05.2005</v>
      </c>
      <c r="L2247">
        <f>INDEX(lehmad!C$2:C$412,MATCH(klypsid!$B2247,lehmad!$A$2:$A$412,0))</f>
        <v>56172</v>
      </c>
      <c r="M2247">
        <f>INDEX(lehmad!D$2:D$412,MATCH(klypsid!$B2247,lehmad!$A$2:$A$412,0))</f>
        <v>96</v>
      </c>
      <c r="N2247">
        <f>INDEX(lehmad!E$2:E$412,MATCH(klypsid!$B2247,lehmad!$A$2:$A$412,0))</f>
        <v>1</v>
      </c>
      <c r="O2247" t="str">
        <f>INDEX(lehmad!F$2:F$412,MATCH(klypsid!$B2247,lehmad!$A$2:$A$412,0))</f>
        <v>DYNASTY-ET</v>
      </c>
      <c r="P2247">
        <f>INDEX(lehmad!G$2:G$412,MATCH(klypsid!$B2247,lehmad!$A$2:$A$412,0))</f>
        <v>2002</v>
      </c>
      <c r="Q2247" s="2">
        <f>INDEX(lehmad!H$2:H$412,MATCH(klypsid!$B2247,lehmad!$A$2:$A$412,0))</f>
        <v>36044</v>
      </c>
      <c r="R2247">
        <f>INDEX(lehmad!I$2:I$412,MATCH(klypsid!$B2247,lehmad!$A$2:$A$412,0))</f>
        <v>124</v>
      </c>
      <c r="S2247">
        <f t="shared" si="246"/>
        <v>3</v>
      </c>
      <c r="T2247">
        <f t="shared" si="247"/>
        <v>79</v>
      </c>
      <c r="U2247">
        <f t="shared" si="248"/>
        <v>2</v>
      </c>
      <c r="V2247">
        <f t="shared" si="249"/>
        <v>1.9107326619029126</v>
      </c>
      <c r="W2247">
        <f t="shared" si="250"/>
        <v>3</v>
      </c>
      <c r="X2247">
        <f t="shared" si="251"/>
        <v>28</v>
      </c>
    </row>
    <row r="2248" spans="1:24" x14ac:dyDescent="0.25">
      <c r="A2248">
        <v>3453</v>
      </c>
      <c r="B2248" t="str">
        <f t="shared" si="245"/>
        <v>E3453</v>
      </c>
      <c r="C2248" t="s">
        <v>33</v>
      </c>
      <c r="D2248">
        <v>3</v>
      </c>
      <c r="E2248" s="2">
        <v>39893</v>
      </c>
      <c r="F2248" s="2">
        <v>40007</v>
      </c>
      <c r="G2248">
        <v>41.9</v>
      </c>
      <c r="H2248">
        <v>4.5199999999999996</v>
      </c>
      <c r="I2248">
        <v>3.47</v>
      </c>
      <c r="J2248">
        <v>30</v>
      </c>
      <c r="K2248" t="str">
        <f>INDEX(lehmad!B$2:B$412,MATCH(klypsid!$B2248,lehmad!$A$2:$A$412,0))</f>
        <v>6.05.2005</v>
      </c>
      <c r="L2248">
        <f>INDEX(lehmad!C$2:C$412,MATCH(klypsid!$B2248,lehmad!$A$2:$A$412,0))</f>
        <v>56172</v>
      </c>
      <c r="M2248">
        <f>INDEX(lehmad!D$2:D$412,MATCH(klypsid!$B2248,lehmad!$A$2:$A$412,0))</f>
        <v>96</v>
      </c>
      <c r="N2248">
        <f>INDEX(lehmad!E$2:E$412,MATCH(klypsid!$B2248,lehmad!$A$2:$A$412,0))</f>
        <v>1</v>
      </c>
      <c r="O2248" t="str">
        <f>INDEX(lehmad!F$2:F$412,MATCH(klypsid!$B2248,lehmad!$A$2:$A$412,0))</f>
        <v>DYNASTY-ET</v>
      </c>
      <c r="P2248">
        <f>INDEX(lehmad!G$2:G$412,MATCH(klypsid!$B2248,lehmad!$A$2:$A$412,0))</f>
        <v>2002</v>
      </c>
      <c r="Q2248" s="2">
        <f>INDEX(lehmad!H$2:H$412,MATCH(klypsid!$B2248,lehmad!$A$2:$A$412,0))</f>
        <v>36044</v>
      </c>
      <c r="R2248">
        <f>INDEX(lehmad!I$2:I$412,MATCH(klypsid!$B2248,lehmad!$A$2:$A$412,0))</f>
        <v>124</v>
      </c>
      <c r="S2248">
        <f t="shared" si="246"/>
        <v>3</v>
      </c>
      <c r="T2248">
        <f t="shared" si="247"/>
        <v>114</v>
      </c>
      <c r="U2248">
        <f t="shared" si="248"/>
        <v>2</v>
      </c>
      <c r="V2248">
        <f t="shared" si="249"/>
        <v>1.2630344058337937</v>
      </c>
      <c r="W2248">
        <f t="shared" si="250"/>
        <v>4</v>
      </c>
      <c r="X2248">
        <f t="shared" si="251"/>
        <v>35</v>
      </c>
    </row>
    <row r="2249" spans="1:24" x14ac:dyDescent="0.25">
      <c r="A2249">
        <v>3453</v>
      </c>
      <c r="B2249" t="str">
        <f t="shared" si="245"/>
        <v>E3453</v>
      </c>
      <c r="C2249" t="s">
        <v>33</v>
      </c>
      <c r="D2249">
        <v>3</v>
      </c>
      <c r="E2249" s="2">
        <v>39893</v>
      </c>
      <c r="F2249" s="2">
        <v>40037</v>
      </c>
      <c r="G2249">
        <v>36</v>
      </c>
      <c r="H2249">
        <v>4.62</v>
      </c>
      <c r="I2249">
        <v>3.5</v>
      </c>
      <c r="J2249">
        <v>59</v>
      </c>
      <c r="K2249" t="str">
        <f>INDEX(lehmad!B$2:B$412,MATCH(klypsid!$B2249,lehmad!$A$2:$A$412,0))</f>
        <v>6.05.2005</v>
      </c>
      <c r="L2249">
        <f>INDEX(lehmad!C$2:C$412,MATCH(klypsid!$B2249,lehmad!$A$2:$A$412,0))</f>
        <v>56172</v>
      </c>
      <c r="M2249">
        <f>INDEX(lehmad!D$2:D$412,MATCH(klypsid!$B2249,lehmad!$A$2:$A$412,0))</f>
        <v>96</v>
      </c>
      <c r="N2249">
        <f>INDEX(lehmad!E$2:E$412,MATCH(klypsid!$B2249,lehmad!$A$2:$A$412,0))</f>
        <v>1</v>
      </c>
      <c r="O2249" t="str">
        <f>INDEX(lehmad!F$2:F$412,MATCH(klypsid!$B2249,lehmad!$A$2:$A$412,0))</f>
        <v>DYNASTY-ET</v>
      </c>
      <c r="P2249">
        <f>INDEX(lehmad!G$2:G$412,MATCH(klypsid!$B2249,lehmad!$A$2:$A$412,0))</f>
        <v>2002</v>
      </c>
      <c r="Q2249" s="2">
        <f>INDEX(lehmad!H$2:H$412,MATCH(klypsid!$B2249,lehmad!$A$2:$A$412,0))</f>
        <v>36044</v>
      </c>
      <c r="R2249">
        <f>INDEX(lehmad!I$2:I$412,MATCH(klypsid!$B2249,lehmad!$A$2:$A$412,0))</f>
        <v>124</v>
      </c>
      <c r="S2249">
        <f t="shared" si="246"/>
        <v>3</v>
      </c>
      <c r="T2249">
        <f t="shared" si="247"/>
        <v>144</v>
      </c>
      <c r="U2249">
        <f t="shared" si="248"/>
        <v>2</v>
      </c>
      <c r="V2249">
        <f t="shared" si="249"/>
        <v>2.2387868595871163</v>
      </c>
      <c r="W2249">
        <f t="shared" si="250"/>
        <v>5</v>
      </c>
      <c r="X2249">
        <f t="shared" si="251"/>
        <v>30</v>
      </c>
    </row>
    <row r="2250" spans="1:24" x14ac:dyDescent="0.25">
      <c r="A2250">
        <v>3453</v>
      </c>
      <c r="B2250" t="str">
        <f t="shared" si="245"/>
        <v>E3453</v>
      </c>
      <c r="C2250" t="s">
        <v>33</v>
      </c>
      <c r="D2250">
        <v>3</v>
      </c>
      <c r="E2250" s="2">
        <v>39893</v>
      </c>
      <c r="F2250" s="2">
        <v>40066</v>
      </c>
      <c r="G2250">
        <v>25.3</v>
      </c>
      <c r="H2250">
        <v>5.62</v>
      </c>
      <c r="I2250">
        <v>3.7</v>
      </c>
      <c r="J2250">
        <v>29</v>
      </c>
      <c r="K2250" t="str">
        <f>INDEX(lehmad!B$2:B$412,MATCH(klypsid!$B2250,lehmad!$A$2:$A$412,0))</f>
        <v>6.05.2005</v>
      </c>
      <c r="L2250">
        <f>INDEX(lehmad!C$2:C$412,MATCH(klypsid!$B2250,lehmad!$A$2:$A$412,0))</f>
        <v>56172</v>
      </c>
      <c r="M2250">
        <f>INDEX(lehmad!D$2:D$412,MATCH(klypsid!$B2250,lehmad!$A$2:$A$412,0))</f>
        <v>96</v>
      </c>
      <c r="N2250">
        <f>INDEX(lehmad!E$2:E$412,MATCH(klypsid!$B2250,lehmad!$A$2:$A$412,0))</f>
        <v>1</v>
      </c>
      <c r="O2250" t="str">
        <f>INDEX(lehmad!F$2:F$412,MATCH(klypsid!$B2250,lehmad!$A$2:$A$412,0))</f>
        <v>DYNASTY-ET</v>
      </c>
      <c r="P2250">
        <f>INDEX(lehmad!G$2:G$412,MATCH(klypsid!$B2250,lehmad!$A$2:$A$412,0))</f>
        <v>2002</v>
      </c>
      <c r="Q2250" s="2">
        <f>INDEX(lehmad!H$2:H$412,MATCH(klypsid!$B2250,lehmad!$A$2:$A$412,0))</f>
        <v>36044</v>
      </c>
      <c r="R2250">
        <f>INDEX(lehmad!I$2:I$412,MATCH(klypsid!$B2250,lehmad!$A$2:$A$412,0))</f>
        <v>124</v>
      </c>
      <c r="S2250">
        <f t="shared" si="246"/>
        <v>3</v>
      </c>
      <c r="T2250">
        <f t="shared" si="247"/>
        <v>173</v>
      </c>
      <c r="U2250">
        <f t="shared" si="248"/>
        <v>3</v>
      </c>
      <c r="V2250">
        <f t="shared" si="249"/>
        <v>1.2141248053528473</v>
      </c>
      <c r="W2250">
        <f t="shared" si="250"/>
        <v>6</v>
      </c>
      <c r="X2250">
        <f t="shared" si="251"/>
        <v>29</v>
      </c>
    </row>
    <row r="2251" spans="1:24" x14ac:dyDescent="0.25">
      <c r="A2251">
        <v>3453</v>
      </c>
      <c r="B2251" t="str">
        <f t="shared" si="245"/>
        <v>E3453</v>
      </c>
      <c r="C2251" t="s">
        <v>33</v>
      </c>
      <c r="D2251">
        <v>3</v>
      </c>
      <c r="E2251" s="2">
        <v>39893</v>
      </c>
      <c r="F2251" s="2">
        <v>40094</v>
      </c>
      <c r="G2251">
        <v>24.9</v>
      </c>
      <c r="H2251">
        <v>8.82</v>
      </c>
      <c r="I2251">
        <v>4.0199999999999996</v>
      </c>
      <c r="J2251">
        <v>71</v>
      </c>
      <c r="K2251" t="str">
        <f>INDEX(lehmad!B$2:B$412,MATCH(klypsid!$B2251,lehmad!$A$2:$A$412,0))</f>
        <v>6.05.2005</v>
      </c>
      <c r="L2251">
        <f>INDEX(lehmad!C$2:C$412,MATCH(klypsid!$B2251,lehmad!$A$2:$A$412,0))</f>
        <v>56172</v>
      </c>
      <c r="M2251">
        <f>INDEX(lehmad!D$2:D$412,MATCH(klypsid!$B2251,lehmad!$A$2:$A$412,0))</f>
        <v>96</v>
      </c>
      <c r="N2251">
        <f>INDEX(lehmad!E$2:E$412,MATCH(klypsid!$B2251,lehmad!$A$2:$A$412,0))</f>
        <v>1</v>
      </c>
      <c r="O2251" t="str">
        <f>INDEX(lehmad!F$2:F$412,MATCH(klypsid!$B2251,lehmad!$A$2:$A$412,0))</f>
        <v>DYNASTY-ET</v>
      </c>
      <c r="P2251">
        <f>INDEX(lehmad!G$2:G$412,MATCH(klypsid!$B2251,lehmad!$A$2:$A$412,0))</f>
        <v>2002</v>
      </c>
      <c r="Q2251" s="2">
        <f>INDEX(lehmad!H$2:H$412,MATCH(klypsid!$B2251,lehmad!$A$2:$A$412,0))</f>
        <v>36044</v>
      </c>
      <c r="R2251">
        <f>INDEX(lehmad!I$2:I$412,MATCH(klypsid!$B2251,lehmad!$A$2:$A$412,0))</f>
        <v>124</v>
      </c>
      <c r="S2251">
        <f t="shared" si="246"/>
        <v>3</v>
      </c>
      <c r="T2251">
        <f t="shared" si="247"/>
        <v>201</v>
      </c>
      <c r="U2251">
        <f t="shared" si="248"/>
        <v>3</v>
      </c>
      <c r="V2251">
        <f t="shared" si="249"/>
        <v>2.5058909297299574</v>
      </c>
      <c r="W2251">
        <f t="shared" si="250"/>
        <v>7</v>
      </c>
      <c r="X2251">
        <f t="shared" si="251"/>
        <v>28</v>
      </c>
    </row>
    <row r="2252" spans="1:24" x14ac:dyDescent="0.25">
      <c r="A2252">
        <v>3453</v>
      </c>
      <c r="B2252" t="str">
        <f t="shared" si="245"/>
        <v>E3453</v>
      </c>
      <c r="C2252" t="s">
        <v>33</v>
      </c>
      <c r="D2252">
        <v>3</v>
      </c>
      <c r="E2252" s="2">
        <v>39893</v>
      </c>
      <c r="F2252" s="2">
        <v>40125</v>
      </c>
      <c r="G2252">
        <v>12.8</v>
      </c>
      <c r="H2252">
        <v>6.06</v>
      </c>
      <c r="I2252">
        <v>4.42</v>
      </c>
      <c r="J2252">
        <v>173</v>
      </c>
      <c r="K2252" t="str">
        <f>INDEX(lehmad!B$2:B$412,MATCH(klypsid!$B2252,lehmad!$A$2:$A$412,0))</f>
        <v>6.05.2005</v>
      </c>
      <c r="L2252">
        <f>INDEX(lehmad!C$2:C$412,MATCH(klypsid!$B2252,lehmad!$A$2:$A$412,0))</f>
        <v>56172</v>
      </c>
      <c r="M2252">
        <f>INDEX(lehmad!D$2:D$412,MATCH(klypsid!$B2252,lehmad!$A$2:$A$412,0))</f>
        <v>96</v>
      </c>
      <c r="N2252">
        <f>INDEX(lehmad!E$2:E$412,MATCH(klypsid!$B2252,lehmad!$A$2:$A$412,0))</f>
        <v>1</v>
      </c>
      <c r="O2252" t="str">
        <f>INDEX(lehmad!F$2:F$412,MATCH(klypsid!$B2252,lehmad!$A$2:$A$412,0))</f>
        <v>DYNASTY-ET</v>
      </c>
      <c r="P2252">
        <f>INDEX(lehmad!G$2:G$412,MATCH(klypsid!$B2252,lehmad!$A$2:$A$412,0))</f>
        <v>2002</v>
      </c>
      <c r="Q2252" s="2">
        <f>INDEX(lehmad!H$2:H$412,MATCH(klypsid!$B2252,lehmad!$A$2:$A$412,0))</f>
        <v>36044</v>
      </c>
      <c r="R2252">
        <f>INDEX(lehmad!I$2:I$412,MATCH(klypsid!$B2252,lehmad!$A$2:$A$412,0))</f>
        <v>124</v>
      </c>
      <c r="S2252">
        <f t="shared" si="246"/>
        <v>3</v>
      </c>
      <c r="T2252">
        <f t="shared" si="247"/>
        <v>232</v>
      </c>
      <c r="U2252">
        <f t="shared" si="248"/>
        <v>3</v>
      </c>
      <c r="V2252">
        <f t="shared" si="249"/>
        <v>3.7907720378620002</v>
      </c>
      <c r="W2252">
        <f t="shared" si="250"/>
        <v>8</v>
      </c>
      <c r="X2252">
        <f t="shared" si="251"/>
        <v>31</v>
      </c>
    </row>
    <row r="2253" spans="1:24" x14ac:dyDescent="0.25">
      <c r="A2253">
        <v>3453</v>
      </c>
      <c r="B2253" t="str">
        <f t="shared" si="245"/>
        <v>E3453</v>
      </c>
      <c r="C2253" t="s">
        <v>33</v>
      </c>
      <c r="D2253">
        <v>3</v>
      </c>
      <c r="E2253" s="2">
        <v>39893</v>
      </c>
      <c r="F2253" s="2">
        <v>40153</v>
      </c>
      <c r="G2253">
        <v>11.7</v>
      </c>
      <c r="H2253">
        <v>5.04</v>
      </c>
      <c r="I2253">
        <v>4.3499999999999996</v>
      </c>
      <c r="J2253">
        <v>241</v>
      </c>
      <c r="K2253" t="str">
        <f>INDEX(lehmad!B$2:B$412,MATCH(klypsid!$B2253,lehmad!$A$2:$A$412,0))</f>
        <v>6.05.2005</v>
      </c>
      <c r="L2253">
        <f>INDEX(lehmad!C$2:C$412,MATCH(klypsid!$B2253,lehmad!$A$2:$A$412,0))</f>
        <v>56172</v>
      </c>
      <c r="M2253">
        <f>INDEX(lehmad!D$2:D$412,MATCH(klypsid!$B2253,lehmad!$A$2:$A$412,0))</f>
        <v>96</v>
      </c>
      <c r="N2253">
        <f>INDEX(lehmad!E$2:E$412,MATCH(klypsid!$B2253,lehmad!$A$2:$A$412,0))</f>
        <v>1</v>
      </c>
      <c r="O2253" t="str">
        <f>INDEX(lehmad!F$2:F$412,MATCH(klypsid!$B2253,lehmad!$A$2:$A$412,0))</f>
        <v>DYNASTY-ET</v>
      </c>
      <c r="P2253">
        <f>INDEX(lehmad!G$2:G$412,MATCH(klypsid!$B2253,lehmad!$A$2:$A$412,0))</f>
        <v>2002</v>
      </c>
      <c r="Q2253" s="2">
        <f>INDEX(lehmad!H$2:H$412,MATCH(klypsid!$B2253,lehmad!$A$2:$A$412,0))</f>
        <v>36044</v>
      </c>
      <c r="R2253">
        <f>INDEX(lehmad!I$2:I$412,MATCH(klypsid!$B2253,lehmad!$A$2:$A$412,0))</f>
        <v>124</v>
      </c>
      <c r="S2253">
        <f t="shared" si="246"/>
        <v>3</v>
      </c>
      <c r="T2253">
        <f t="shared" si="247"/>
        <v>260</v>
      </c>
      <c r="U2253">
        <f t="shared" si="248"/>
        <v>3</v>
      </c>
      <c r="V2253">
        <f t="shared" si="249"/>
        <v>4.2690331464552367</v>
      </c>
      <c r="W2253">
        <f t="shared" si="250"/>
        <v>9</v>
      </c>
      <c r="X2253">
        <f t="shared" si="251"/>
        <v>28</v>
      </c>
    </row>
    <row r="2254" spans="1:24" x14ac:dyDescent="0.25">
      <c r="A2254">
        <v>3453</v>
      </c>
      <c r="B2254" t="str">
        <f t="shared" si="245"/>
        <v>E3453</v>
      </c>
      <c r="C2254" t="s">
        <v>33</v>
      </c>
      <c r="D2254">
        <v>4</v>
      </c>
      <c r="E2254" s="2">
        <v>40280</v>
      </c>
      <c r="F2254" s="2">
        <v>40304</v>
      </c>
      <c r="G2254">
        <v>44.5</v>
      </c>
      <c r="H2254">
        <v>4.5999999999999996</v>
      </c>
      <c r="I2254">
        <v>3.01</v>
      </c>
      <c r="J2254">
        <v>32</v>
      </c>
      <c r="K2254" t="str">
        <f>INDEX(lehmad!B$2:B$412,MATCH(klypsid!$B2254,lehmad!$A$2:$A$412,0))</f>
        <v>6.05.2005</v>
      </c>
      <c r="L2254">
        <f>INDEX(lehmad!C$2:C$412,MATCH(klypsid!$B2254,lehmad!$A$2:$A$412,0))</f>
        <v>56172</v>
      </c>
      <c r="M2254">
        <f>INDEX(lehmad!D$2:D$412,MATCH(klypsid!$B2254,lehmad!$A$2:$A$412,0))</f>
        <v>96</v>
      </c>
      <c r="N2254">
        <f>INDEX(lehmad!E$2:E$412,MATCH(klypsid!$B2254,lehmad!$A$2:$A$412,0))</f>
        <v>1</v>
      </c>
      <c r="O2254" t="str">
        <f>INDEX(lehmad!F$2:F$412,MATCH(klypsid!$B2254,lehmad!$A$2:$A$412,0))</f>
        <v>DYNASTY-ET</v>
      </c>
      <c r="P2254">
        <f>INDEX(lehmad!G$2:G$412,MATCH(klypsid!$B2254,lehmad!$A$2:$A$412,0))</f>
        <v>2002</v>
      </c>
      <c r="Q2254" s="2">
        <f>INDEX(lehmad!H$2:H$412,MATCH(klypsid!$B2254,lehmad!$A$2:$A$412,0))</f>
        <v>36044</v>
      </c>
      <c r="R2254">
        <f>INDEX(lehmad!I$2:I$412,MATCH(klypsid!$B2254,lehmad!$A$2:$A$412,0))</f>
        <v>124</v>
      </c>
      <c r="S2254">
        <f t="shared" si="246"/>
        <v>4</v>
      </c>
      <c r="T2254">
        <f t="shared" si="247"/>
        <v>24</v>
      </c>
      <c r="U2254">
        <f t="shared" si="248"/>
        <v>1</v>
      </c>
      <c r="V2254">
        <f t="shared" si="249"/>
        <v>1.3561438102252752</v>
      </c>
      <c r="W2254">
        <f t="shared" si="250"/>
        <v>1</v>
      </c>
      <c r="X2254">
        <f t="shared" si="251"/>
        <v>24</v>
      </c>
    </row>
    <row r="2255" spans="1:24" x14ac:dyDescent="0.25">
      <c r="A2255">
        <v>3453</v>
      </c>
      <c r="B2255" t="str">
        <f t="shared" si="245"/>
        <v>E3453</v>
      </c>
      <c r="C2255" t="s">
        <v>33</v>
      </c>
      <c r="D2255">
        <v>4</v>
      </c>
      <c r="E2255" s="2">
        <v>40280</v>
      </c>
      <c r="F2255" s="2">
        <v>40336</v>
      </c>
      <c r="G2255">
        <v>40.5</v>
      </c>
      <c r="H2255">
        <v>4.17</v>
      </c>
      <c r="I2255">
        <v>3.34</v>
      </c>
      <c r="J2255">
        <v>76</v>
      </c>
      <c r="K2255" t="str">
        <f>INDEX(lehmad!B$2:B$412,MATCH(klypsid!$B2255,lehmad!$A$2:$A$412,0))</f>
        <v>6.05.2005</v>
      </c>
      <c r="L2255">
        <f>INDEX(lehmad!C$2:C$412,MATCH(klypsid!$B2255,lehmad!$A$2:$A$412,0))</f>
        <v>56172</v>
      </c>
      <c r="M2255">
        <f>INDEX(lehmad!D$2:D$412,MATCH(klypsid!$B2255,lehmad!$A$2:$A$412,0))</f>
        <v>96</v>
      </c>
      <c r="N2255">
        <f>INDEX(lehmad!E$2:E$412,MATCH(klypsid!$B2255,lehmad!$A$2:$A$412,0))</f>
        <v>1</v>
      </c>
      <c r="O2255" t="str">
        <f>INDEX(lehmad!F$2:F$412,MATCH(klypsid!$B2255,lehmad!$A$2:$A$412,0))</f>
        <v>DYNASTY-ET</v>
      </c>
      <c r="P2255">
        <f>INDEX(lehmad!G$2:G$412,MATCH(klypsid!$B2255,lehmad!$A$2:$A$412,0))</f>
        <v>2002</v>
      </c>
      <c r="Q2255" s="2">
        <f>INDEX(lehmad!H$2:H$412,MATCH(klypsid!$B2255,lehmad!$A$2:$A$412,0))</f>
        <v>36044</v>
      </c>
      <c r="R2255">
        <f>INDEX(lehmad!I$2:I$412,MATCH(klypsid!$B2255,lehmad!$A$2:$A$412,0))</f>
        <v>124</v>
      </c>
      <c r="S2255">
        <f t="shared" si="246"/>
        <v>4</v>
      </c>
      <c r="T2255">
        <f t="shared" si="247"/>
        <v>56</v>
      </c>
      <c r="U2255">
        <f t="shared" si="248"/>
        <v>1</v>
      </c>
      <c r="V2255">
        <f t="shared" si="249"/>
        <v>2.6040713236688608</v>
      </c>
      <c r="W2255">
        <f t="shared" si="250"/>
        <v>2</v>
      </c>
      <c r="X2255">
        <f t="shared" si="251"/>
        <v>32</v>
      </c>
    </row>
    <row r="2256" spans="1:24" x14ac:dyDescent="0.25">
      <c r="A2256">
        <v>3453</v>
      </c>
      <c r="B2256" t="str">
        <f t="shared" si="245"/>
        <v>E3453</v>
      </c>
      <c r="C2256" t="s">
        <v>33</v>
      </c>
      <c r="D2256">
        <v>4</v>
      </c>
      <c r="E2256" s="2">
        <v>40280</v>
      </c>
      <c r="F2256" s="2">
        <v>40371</v>
      </c>
      <c r="G2256">
        <v>34.9</v>
      </c>
      <c r="H2256">
        <v>4.54</v>
      </c>
      <c r="I2256">
        <v>3.59</v>
      </c>
      <c r="J2256">
        <v>33</v>
      </c>
      <c r="K2256" t="str">
        <f>INDEX(lehmad!B$2:B$412,MATCH(klypsid!$B2256,lehmad!$A$2:$A$412,0))</f>
        <v>6.05.2005</v>
      </c>
      <c r="L2256">
        <f>INDEX(lehmad!C$2:C$412,MATCH(klypsid!$B2256,lehmad!$A$2:$A$412,0))</f>
        <v>56172</v>
      </c>
      <c r="M2256">
        <f>INDEX(lehmad!D$2:D$412,MATCH(klypsid!$B2256,lehmad!$A$2:$A$412,0))</f>
        <v>96</v>
      </c>
      <c r="N2256">
        <f>INDEX(lehmad!E$2:E$412,MATCH(klypsid!$B2256,lehmad!$A$2:$A$412,0))</f>
        <v>1</v>
      </c>
      <c r="O2256" t="str">
        <f>INDEX(lehmad!F$2:F$412,MATCH(klypsid!$B2256,lehmad!$A$2:$A$412,0))</f>
        <v>DYNASTY-ET</v>
      </c>
      <c r="P2256">
        <f>INDEX(lehmad!G$2:G$412,MATCH(klypsid!$B2256,lehmad!$A$2:$A$412,0))</f>
        <v>2002</v>
      </c>
      <c r="Q2256" s="2">
        <f>INDEX(lehmad!H$2:H$412,MATCH(klypsid!$B2256,lehmad!$A$2:$A$412,0))</f>
        <v>36044</v>
      </c>
      <c r="R2256">
        <f>INDEX(lehmad!I$2:I$412,MATCH(klypsid!$B2256,lehmad!$A$2:$A$412,0))</f>
        <v>124</v>
      </c>
      <c r="S2256">
        <f t="shared" si="246"/>
        <v>4</v>
      </c>
      <c r="T2256">
        <f t="shared" si="247"/>
        <v>91</v>
      </c>
      <c r="U2256">
        <f t="shared" si="248"/>
        <v>2</v>
      </c>
      <c r="V2256">
        <f t="shared" si="249"/>
        <v>1.4005379295837288</v>
      </c>
      <c r="W2256">
        <f t="shared" si="250"/>
        <v>3</v>
      </c>
      <c r="X2256">
        <f t="shared" si="251"/>
        <v>35</v>
      </c>
    </row>
    <row r="2257" spans="1:24" x14ac:dyDescent="0.25">
      <c r="A2257">
        <v>3453</v>
      </c>
      <c r="B2257" t="str">
        <f t="shared" si="245"/>
        <v>E3453</v>
      </c>
      <c r="C2257" t="s">
        <v>33</v>
      </c>
      <c r="D2257">
        <v>4</v>
      </c>
      <c r="E2257" s="2">
        <v>40280</v>
      </c>
      <c r="F2257" s="2">
        <v>40396</v>
      </c>
      <c r="G2257">
        <v>36</v>
      </c>
      <c r="H2257">
        <v>3.62</v>
      </c>
      <c r="I2257">
        <v>3.67</v>
      </c>
      <c r="J2257">
        <v>20</v>
      </c>
      <c r="K2257" t="str">
        <f>INDEX(lehmad!B$2:B$412,MATCH(klypsid!$B2257,lehmad!$A$2:$A$412,0))</f>
        <v>6.05.2005</v>
      </c>
      <c r="L2257">
        <f>INDEX(lehmad!C$2:C$412,MATCH(klypsid!$B2257,lehmad!$A$2:$A$412,0))</f>
        <v>56172</v>
      </c>
      <c r="M2257">
        <f>INDEX(lehmad!D$2:D$412,MATCH(klypsid!$B2257,lehmad!$A$2:$A$412,0))</f>
        <v>96</v>
      </c>
      <c r="N2257">
        <f>INDEX(lehmad!E$2:E$412,MATCH(klypsid!$B2257,lehmad!$A$2:$A$412,0))</f>
        <v>1</v>
      </c>
      <c r="O2257" t="str">
        <f>INDEX(lehmad!F$2:F$412,MATCH(klypsid!$B2257,lehmad!$A$2:$A$412,0))</f>
        <v>DYNASTY-ET</v>
      </c>
      <c r="P2257">
        <f>INDEX(lehmad!G$2:G$412,MATCH(klypsid!$B2257,lehmad!$A$2:$A$412,0))</f>
        <v>2002</v>
      </c>
      <c r="Q2257" s="2">
        <f>INDEX(lehmad!H$2:H$412,MATCH(klypsid!$B2257,lehmad!$A$2:$A$412,0))</f>
        <v>36044</v>
      </c>
      <c r="R2257">
        <f>INDEX(lehmad!I$2:I$412,MATCH(klypsid!$B2257,lehmad!$A$2:$A$412,0))</f>
        <v>124</v>
      </c>
      <c r="S2257">
        <f t="shared" si="246"/>
        <v>4</v>
      </c>
      <c r="T2257">
        <f t="shared" si="247"/>
        <v>116</v>
      </c>
      <c r="U2257">
        <f t="shared" si="248"/>
        <v>2</v>
      </c>
      <c r="V2257">
        <f t="shared" si="249"/>
        <v>0.67807190511263782</v>
      </c>
      <c r="W2257">
        <f t="shared" si="250"/>
        <v>4</v>
      </c>
      <c r="X2257">
        <f t="shared" si="251"/>
        <v>25</v>
      </c>
    </row>
    <row r="2258" spans="1:24" x14ac:dyDescent="0.25">
      <c r="A2258">
        <v>3453</v>
      </c>
      <c r="B2258" t="str">
        <f t="shared" si="245"/>
        <v>E3453</v>
      </c>
      <c r="C2258" t="s">
        <v>33</v>
      </c>
      <c r="D2258">
        <v>4</v>
      </c>
      <c r="E2258" s="2">
        <v>40280</v>
      </c>
      <c r="F2258" s="2">
        <v>40434</v>
      </c>
      <c r="G2258">
        <v>24.2</v>
      </c>
      <c r="H2258">
        <v>4.79</v>
      </c>
      <c r="I2258">
        <v>4.0199999999999996</v>
      </c>
      <c r="J2258">
        <v>41</v>
      </c>
      <c r="K2258" t="str">
        <f>INDEX(lehmad!B$2:B$412,MATCH(klypsid!$B2258,lehmad!$A$2:$A$412,0))</f>
        <v>6.05.2005</v>
      </c>
      <c r="L2258">
        <f>INDEX(lehmad!C$2:C$412,MATCH(klypsid!$B2258,lehmad!$A$2:$A$412,0))</f>
        <v>56172</v>
      </c>
      <c r="M2258">
        <f>INDEX(lehmad!D$2:D$412,MATCH(klypsid!$B2258,lehmad!$A$2:$A$412,0))</f>
        <v>96</v>
      </c>
      <c r="N2258">
        <f>INDEX(lehmad!E$2:E$412,MATCH(klypsid!$B2258,lehmad!$A$2:$A$412,0))</f>
        <v>1</v>
      </c>
      <c r="O2258" t="str">
        <f>INDEX(lehmad!F$2:F$412,MATCH(klypsid!$B2258,lehmad!$A$2:$A$412,0))</f>
        <v>DYNASTY-ET</v>
      </c>
      <c r="P2258">
        <f>INDEX(lehmad!G$2:G$412,MATCH(klypsid!$B2258,lehmad!$A$2:$A$412,0))</f>
        <v>2002</v>
      </c>
      <c r="Q2258" s="2">
        <f>INDEX(lehmad!H$2:H$412,MATCH(klypsid!$B2258,lehmad!$A$2:$A$412,0))</f>
        <v>36044</v>
      </c>
      <c r="R2258">
        <f>INDEX(lehmad!I$2:I$412,MATCH(klypsid!$B2258,lehmad!$A$2:$A$412,0))</f>
        <v>124</v>
      </c>
      <c r="S2258">
        <f t="shared" si="246"/>
        <v>4</v>
      </c>
      <c r="T2258">
        <f t="shared" si="247"/>
        <v>154</v>
      </c>
      <c r="U2258">
        <f t="shared" si="248"/>
        <v>3</v>
      </c>
      <c r="V2258">
        <f t="shared" si="249"/>
        <v>1.7136958148433588</v>
      </c>
      <c r="W2258">
        <f t="shared" si="250"/>
        <v>5</v>
      </c>
      <c r="X2258">
        <f t="shared" si="251"/>
        <v>38</v>
      </c>
    </row>
    <row r="2259" spans="1:24" x14ac:dyDescent="0.25">
      <c r="A2259">
        <v>3453</v>
      </c>
      <c r="B2259" t="str">
        <f t="shared" si="245"/>
        <v>E3453</v>
      </c>
      <c r="C2259" t="s">
        <v>33</v>
      </c>
      <c r="D2259">
        <v>4</v>
      </c>
      <c r="E2259" s="2">
        <v>40280</v>
      </c>
      <c r="F2259" s="2">
        <v>40462</v>
      </c>
      <c r="G2259">
        <v>26.2</v>
      </c>
      <c r="H2259">
        <v>7.03</v>
      </c>
      <c r="I2259">
        <v>4.0999999999999996</v>
      </c>
      <c r="J2259">
        <v>98</v>
      </c>
      <c r="K2259" t="str">
        <f>INDEX(lehmad!B$2:B$412,MATCH(klypsid!$B2259,lehmad!$A$2:$A$412,0))</f>
        <v>6.05.2005</v>
      </c>
      <c r="L2259">
        <f>INDEX(lehmad!C$2:C$412,MATCH(klypsid!$B2259,lehmad!$A$2:$A$412,0))</f>
        <v>56172</v>
      </c>
      <c r="M2259">
        <f>INDEX(lehmad!D$2:D$412,MATCH(klypsid!$B2259,lehmad!$A$2:$A$412,0))</f>
        <v>96</v>
      </c>
      <c r="N2259">
        <f>INDEX(lehmad!E$2:E$412,MATCH(klypsid!$B2259,lehmad!$A$2:$A$412,0))</f>
        <v>1</v>
      </c>
      <c r="O2259" t="str">
        <f>INDEX(lehmad!F$2:F$412,MATCH(klypsid!$B2259,lehmad!$A$2:$A$412,0))</f>
        <v>DYNASTY-ET</v>
      </c>
      <c r="P2259">
        <f>INDEX(lehmad!G$2:G$412,MATCH(klypsid!$B2259,lehmad!$A$2:$A$412,0))</f>
        <v>2002</v>
      </c>
      <c r="Q2259" s="2">
        <f>INDEX(lehmad!H$2:H$412,MATCH(klypsid!$B2259,lehmad!$A$2:$A$412,0))</f>
        <v>36044</v>
      </c>
      <c r="R2259">
        <f>INDEX(lehmad!I$2:I$412,MATCH(klypsid!$B2259,lehmad!$A$2:$A$412,0))</f>
        <v>124</v>
      </c>
      <c r="S2259">
        <f t="shared" si="246"/>
        <v>4</v>
      </c>
      <c r="T2259">
        <f t="shared" si="247"/>
        <v>182</v>
      </c>
      <c r="U2259">
        <f t="shared" si="248"/>
        <v>3</v>
      </c>
      <c r="V2259">
        <f t="shared" si="249"/>
        <v>2.9708536543404835</v>
      </c>
      <c r="W2259">
        <f t="shared" si="250"/>
        <v>6</v>
      </c>
      <c r="X2259">
        <f t="shared" si="251"/>
        <v>28</v>
      </c>
    </row>
    <row r="2260" spans="1:24" x14ac:dyDescent="0.25">
      <c r="A2260">
        <v>3453</v>
      </c>
      <c r="B2260" t="str">
        <f t="shared" si="245"/>
        <v>E3453</v>
      </c>
      <c r="C2260" t="s">
        <v>33</v>
      </c>
      <c r="D2260">
        <v>4</v>
      </c>
      <c r="E2260" s="2">
        <v>40280</v>
      </c>
      <c r="F2260" s="2">
        <v>40493</v>
      </c>
      <c r="G2260">
        <v>22.9</v>
      </c>
      <c r="H2260">
        <v>4.22</v>
      </c>
      <c r="I2260">
        <v>4.07</v>
      </c>
      <c r="J2260">
        <v>188</v>
      </c>
      <c r="K2260" t="str">
        <f>INDEX(lehmad!B$2:B$412,MATCH(klypsid!$B2260,lehmad!$A$2:$A$412,0))</f>
        <v>6.05.2005</v>
      </c>
      <c r="L2260">
        <f>INDEX(lehmad!C$2:C$412,MATCH(klypsid!$B2260,lehmad!$A$2:$A$412,0))</f>
        <v>56172</v>
      </c>
      <c r="M2260">
        <f>INDEX(lehmad!D$2:D$412,MATCH(klypsid!$B2260,lehmad!$A$2:$A$412,0))</f>
        <v>96</v>
      </c>
      <c r="N2260">
        <f>INDEX(lehmad!E$2:E$412,MATCH(klypsid!$B2260,lehmad!$A$2:$A$412,0))</f>
        <v>1</v>
      </c>
      <c r="O2260" t="str">
        <f>INDEX(lehmad!F$2:F$412,MATCH(klypsid!$B2260,lehmad!$A$2:$A$412,0))</f>
        <v>DYNASTY-ET</v>
      </c>
      <c r="P2260">
        <f>INDEX(lehmad!G$2:G$412,MATCH(klypsid!$B2260,lehmad!$A$2:$A$412,0))</f>
        <v>2002</v>
      </c>
      <c r="Q2260" s="2">
        <f>INDEX(lehmad!H$2:H$412,MATCH(klypsid!$B2260,lehmad!$A$2:$A$412,0))</f>
        <v>36044</v>
      </c>
      <c r="R2260">
        <f>INDEX(lehmad!I$2:I$412,MATCH(klypsid!$B2260,lehmad!$A$2:$A$412,0))</f>
        <v>124</v>
      </c>
      <c r="S2260">
        <f t="shared" si="246"/>
        <v>4</v>
      </c>
      <c r="T2260">
        <f t="shared" si="247"/>
        <v>213</v>
      </c>
      <c r="U2260">
        <f t="shared" si="248"/>
        <v>3</v>
      </c>
      <c r="V2260">
        <f t="shared" si="249"/>
        <v>3.9107326619029124</v>
      </c>
      <c r="W2260">
        <f t="shared" si="250"/>
        <v>7</v>
      </c>
      <c r="X2260">
        <f t="shared" si="251"/>
        <v>31</v>
      </c>
    </row>
    <row r="2261" spans="1:24" x14ac:dyDescent="0.25">
      <c r="A2261">
        <v>3453</v>
      </c>
      <c r="B2261" t="str">
        <f t="shared" si="245"/>
        <v>E3453</v>
      </c>
      <c r="C2261" t="s">
        <v>33</v>
      </c>
      <c r="D2261">
        <v>4</v>
      </c>
      <c r="E2261" s="2">
        <v>40280</v>
      </c>
      <c r="F2261" s="2">
        <v>40521</v>
      </c>
      <c r="G2261">
        <v>11</v>
      </c>
      <c r="H2261">
        <v>4.9800000000000004</v>
      </c>
      <c r="I2261">
        <v>3.79</v>
      </c>
      <c r="J2261">
        <v>244</v>
      </c>
      <c r="K2261" t="str">
        <f>INDEX(lehmad!B$2:B$412,MATCH(klypsid!$B2261,lehmad!$A$2:$A$412,0))</f>
        <v>6.05.2005</v>
      </c>
      <c r="L2261">
        <f>INDEX(lehmad!C$2:C$412,MATCH(klypsid!$B2261,lehmad!$A$2:$A$412,0))</f>
        <v>56172</v>
      </c>
      <c r="M2261">
        <f>INDEX(lehmad!D$2:D$412,MATCH(klypsid!$B2261,lehmad!$A$2:$A$412,0))</f>
        <v>96</v>
      </c>
      <c r="N2261">
        <f>INDEX(lehmad!E$2:E$412,MATCH(klypsid!$B2261,lehmad!$A$2:$A$412,0))</f>
        <v>1</v>
      </c>
      <c r="O2261" t="str">
        <f>INDEX(lehmad!F$2:F$412,MATCH(klypsid!$B2261,lehmad!$A$2:$A$412,0))</f>
        <v>DYNASTY-ET</v>
      </c>
      <c r="P2261">
        <f>INDEX(lehmad!G$2:G$412,MATCH(klypsid!$B2261,lehmad!$A$2:$A$412,0))</f>
        <v>2002</v>
      </c>
      <c r="Q2261" s="2">
        <f>INDEX(lehmad!H$2:H$412,MATCH(klypsid!$B2261,lehmad!$A$2:$A$412,0))</f>
        <v>36044</v>
      </c>
      <c r="R2261">
        <f>INDEX(lehmad!I$2:I$412,MATCH(klypsid!$B2261,lehmad!$A$2:$A$412,0))</f>
        <v>124</v>
      </c>
      <c r="S2261">
        <f t="shared" si="246"/>
        <v>4</v>
      </c>
      <c r="T2261">
        <f t="shared" si="247"/>
        <v>241</v>
      </c>
      <c r="U2261">
        <f t="shared" si="248"/>
        <v>3</v>
      </c>
      <c r="V2261">
        <f t="shared" si="249"/>
        <v>4.2868811477881614</v>
      </c>
      <c r="W2261">
        <f t="shared" si="250"/>
        <v>8</v>
      </c>
      <c r="X2261">
        <f t="shared" si="251"/>
        <v>28</v>
      </c>
    </row>
    <row r="2262" spans="1:24" x14ac:dyDescent="0.25">
      <c r="A2262">
        <v>3454</v>
      </c>
      <c r="B2262" t="str">
        <f t="shared" si="245"/>
        <v>E3454</v>
      </c>
      <c r="C2262" t="s">
        <v>100</v>
      </c>
      <c r="D2262">
        <v>1</v>
      </c>
      <c r="E2262" s="2">
        <v>39173</v>
      </c>
      <c r="F2262" s="2">
        <v>39204</v>
      </c>
      <c r="G2262">
        <v>23.7</v>
      </c>
      <c r="H2262">
        <v>2.42</v>
      </c>
      <c r="I2262">
        <v>2.76</v>
      </c>
      <c r="J2262">
        <v>1998</v>
      </c>
      <c r="K2262" t="str">
        <f>INDEX(lehmad!B$2:B$412,MATCH(klypsid!$B2262,lehmad!$A$2:$A$412,0))</f>
        <v>8.05.2005</v>
      </c>
      <c r="L2262">
        <f>INDEX(lehmad!C$2:C$412,MATCH(klypsid!$B2262,lehmad!$A$2:$A$412,0))</f>
        <v>56172</v>
      </c>
      <c r="M2262">
        <f>INDEX(lehmad!D$2:D$412,MATCH(klypsid!$B2262,lehmad!$A$2:$A$412,0))</f>
        <v>105</v>
      </c>
      <c r="N2262">
        <f>INDEX(lehmad!E$2:E$412,MATCH(klypsid!$B2262,lehmad!$A$2:$A$412,0))</f>
        <v>1</v>
      </c>
      <c r="O2262" t="str">
        <f>INDEX(lehmad!F$2:F$412,MATCH(klypsid!$B2262,lehmad!$A$2:$A$412,0))</f>
        <v>DYNASTY-ET</v>
      </c>
      <c r="P2262">
        <f>INDEX(lehmad!G$2:G$412,MATCH(klypsid!$B2262,lehmad!$A$2:$A$412,0))</f>
        <v>2002</v>
      </c>
      <c r="Q2262" s="2">
        <f>INDEX(lehmad!H$2:H$412,MATCH(klypsid!$B2262,lehmad!$A$2:$A$412,0))</f>
        <v>36044</v>
      </c>
      <c r="R2262">
        <f>INDEX(lehmad!I$2:I$412,MATCH(klypsid!$B2262,lehmad!$A$2:$A$412,0))</f>
        <v>124</v>
      </c>
      <c r="S2262">
        <f t="shared" si="246"/>
        <v>1</v>
      </c>
      <c r="T2262">
        <f t="shared" si="247"/>
        <v>31</v>
      </c>
      <c r="U2262">
        <f t="shared" si="248"/>
        <v>1</v>
      </c>
      <c r="V2262">
        <f t="shared" si="249"/>
        <v>7.320484678017694</v>
      </c>
      <c r="W2262">
        <f t="shared" si="250"/>
        <v>1</v>
      </c>
      <c r="X2262">
        <f t="shared" si="251"/>
        <v>31</v>
      </c>
    </row>
    <row r="2263" spans="1:24" x14ac:dyDescent="0.25">
      <c r="A2263">
        <v>3454</v>
      </c>
      <c r="B2263" t="str">
        <f t="shared" si="245"/>
        <v>E3454</v>
      </c>
      <c r="C2263" t="s">
        <v>100</v>
      </c>
      <c r="D2263">
        <v>1</v>
      </c>
      <c r="E2263" s="2">
        <v>39173</v>
      </c>
      <c r="F2263" s="2">
        <v>39236</v>
      </c>
      <c r="G2263">
        <v>39.9</v>
      </c>
      <c r="H2263">
        <v>2.77</v>
      </c>
      <c r="I2263">
        <v>2.84</v>
      </c>
      <c r="J2263">
        <v>45</v>
      </c>
      <c r="K2263" t="str">
        <f>INDEX(lehmad!B$2:B$412,MATCH(klypsid!$B2263,lehmad!$A$2:$A$412,0))</f>
        <v>8.05.2005</v>
      </c>
      <c r="L2263">
        <f>INDEX(lehmad!C$2:C$412,MATCH(klypsid!$B2263,lehmad!$A$2:$A$412,0))</f>
        <v>56172</v>
      </c>
      <c r="M2263">
        <f>INDEX(lehmad!D$2:D$412,MATCH(klypsid!$B2263,lehmad!$A$2:$A$412,0))</f>
        <v>105</v>
      </c>
      <c r="N2263">
        <f>INDEX(lehmad!E$2:E$412,MATCH(klypsid!$B2263,lehmad!$A$2:$A$412,0))</f>
        <v>1</v>
      </c>
      <c r="O2263" t="str">
        <f>INDEX(lehmad!F$2:F$412,MATCH(klypsid!$B2263,lehmad!$A$2:$A$412,0))</f>
        <v>DYNASTY-ET</v>
      </c>
      <c r="P2263">
        <f>INDEX(lehmad!G$2:G$412,MATCH(klypsid!$B2263,lehmad!$A$2:$A$412,0))</f>
        <v>2002</v>
      </c>
      <c r="Q2263" s="2">
        <f>INDEX(lehmad!H$2:H$412,MATCH(klypsid!$B2263,lehmad!$A$2:$A$412,0))</f>
        <v>36044</v>
      </c>
      <c r="R2263">
        <f>INDEX(lehmad!I$2:I$412,MATCH(klypsid!$B2263,lehmad!$A$2:$A$412,0))</f>
        <v>124</v>
      </c>
      <c r="S2263">
        <f t="shared" si="246"/>
        <v>1</v>
      </c>
      <c r="T2263">
        <f t="shared" si="247"/>
        <v>63</v>
      </c>
      <c r="U2263">
        <f t="shared" si="248"/>
        <v>2</v>
      </c>
      <c r="V2263">
        <f t="shared" si="249"/>
        <v>1.84799690655495</v>
      </c>
      <c r="W2263">
        <f t="shared" si="250"/>
        <v>2</v>
      </c>
      <c r="X2263">
        <f t="shared" si="251"/>
        <v>32</v>
      </c>
    </row>
    <row r="2264" spans="1:24" x14ac:dyDescent="0.25">
      <c r="A2264">
        <v>3454</v>
      </c>
      <c r="B2264" t="str">
        <f t="shared" si="245"/>
        <v>E3454</v>
      </c>
      <c r="C2264" t="s">
        <v>100</v>
      </c>
      <c r="D2264">
        <v>1</v>
      </c>
      <c r="E2264" s="2">
        <v>39173</v>
      </c>
      <c r="F2264" s="2">
        <v>39266</v>
      </c>
      <c r="G2264">
        <v>42.4</v>
      </c>
      <c r="H2264">
        <v>1.81</v>
      </c>
      <c r="I2264">
        <v>3.15</v>
      </c>
      <c r="J2264">
        <v>10</v>
      </c>
      <c r="K2264" t="str">
        <f>INDEX(lehmad!B$2:B$412,MATCH(klypsid!$B2264,lehmad!$A$2:$A$412,0))</f>
        <v>8.05.2005</v>
      </c>
      <c r="L2264">
        <f>INDEX(lehmad!C$2:C$412,MATCH(klypsid!$B2264,lehmad!$A$2:$A$412,0))</f>
        <v>56172</v>
      </c>
      <c r="M2264">
        <f>INDEX(lehmad!D$2:D$412,MATCH(klypsid!$B2264,lehmad!$A$2:$A$412,0))</f>
        <v>105</v>
      </c>
      <c r="N2264">
        <f>INDEX(lehmad!E$2:E$412,MATCH(klypsid!$B2264,lehmad!$A$2:$A$412,0))</f>
        <v>1</v>
      </c>
      <c r="O2264" t="str">
        <f>INDEX(lehmad!F$2:F$412,MATCH(klypsid!$B2264,lehmad!$A$2:$A$412,0))</f>
        <v>DYNASTY-ET</v>
      </c>
      <c r="P2264">
        <f>INDEX(lehmad!G$2:G$412,MATCH(klypsid!$B2264,lehmad!$A$2:$A$412,0))</f>
        <v>2002</v>
      </c>
      <c r="Q2264" s="2">
        <f>INDEX(lehmad!H$2:H$412,MATCH(klypsid!$B2264,lehmad!$A$2:$A$412,0))</f>
        <v>36044</v>
      </c>
      <c r="R2264">
        <f>INDEX(lehmad!I$2:I$412,MATCH(klypsid!$B2264,lehmad!$A$2:$A$412,0))</f>
        <v>124</v>
      </c>
      <c r="S2264">
        <f t="shared" si="246"/>
        <v>1</v>
      </c>
      <c r="T2264">
        <f t="shared" si="247"/>
        <v>93</v>
      </c>
      <c r="U2264">
        <f t="shared" si="248"/>
        <v>2</v>
      </c>
      <c r="V2264">
        <f t="shared" si="249"/>
        <v>-0.32192809488736218</v>
      </c>
      <c r="W2264">
        <f t="shared" si="250"/>
        <v>3</v>
      </c>
      <c r="X2264">
        <f t="shared" si="251"/>
        <v>30</v>
      </c>
    </row>
    <row r="2265" spans="1:24" x14ac:dyDescent="0.25">
      <c r="A2265">
        <v>3454</v>
      </c>
      <c r="B2265" t="str">
        <f t="shared" si="245"/>
        <v>E3454</v>
      </c>
      <c r="C2265" t="s">
        <v>100</v>
      </c>
      <c r="D2265">
        <v>1</v>
      </c>
      <c r="E2265" s="2">
        <v>39173</v>
      </c>
      <c r="F2265" s="2">
        <v>39295</v>
      </c>
      <c r="G2265">
        <v>39</v>
      </c>
      <c r="H2265">
        <v>2.17</v>
      </c>
      <c r="I2265">
        <v>3.1</v>
      </c>
      <c r="J2265">
        <v>26</v>
      </c>
      <c r="K2265" t="str">
        <f>INDEX(lehmad!B$2:B$412,MATCH(klypsid!$B2265,lehmad!$A$2:$A$412,0))</f>
        <v>8.05.2005</v>
      </c>
      <c r="L2265">
        <f>INDEX(lehmad!C$2:C$412,MATCH(klypsid!$B2265,lehmad!$A$2:$A$412,0))</f>
        <v>56172</v>
      </c>
      <c r="M2265">
        <f>INDEX(lehmad!D$2:D$412,MATCH(klypsid!$B2265,lehmad!$A$2:$A$412,0))</f>
        <v>105</v>
      </c>
      <c r="N2265">
        <f>INDEX(lehmad!E$2:E$412,MATCH(klypsid!$B2265,lehmad!$A$2:$A$412,0))</f>
        <v>1</v>
      </c>
      <c r="O2265" t="str">
        <f>INDEX(lehmad!F$2:F$412,MATCH(klypsid!$B2265,lehmad!$A$2:$A$412,0))</f>
        <v>DYNASTY-ET</v>
      </c>
      <c r="P2265">
        <f>INDEX(lehmad!G$2:G$412,MATCH(klypsid!$B2265,lehmad!$A$2:$A$412,0))</f>
        <v>2002</v>
      </c>
      <c r="Q2265" s="2">
        <f>INDEX(lehmad!H$2:H$412,MATCH(klypsid!$B2265,lehmad!$A$2:$A$412,0))</f>
        <v>36044</v>
      </c>
      <c r="R2265">
        <f>INDEX(lehmad!I$2:I$412,MATCH(klypsid!$B2265,lehmad!$A$2:$A$412,0))</f>
        <v>124</v>
      </c>
      <c r="S2265">
        <f t="shared" si="246"/>
        <v>1</v>
      </c>
      <c r="T2265">
        <f t="shared" si="247"/>
        <v>122</v>
      </c>
      <c r="U2265">
        <f t="shared" si="248"/>
        <v>2</v>
      </c>
      <c r="V2265">
        <f t="shared" si="249"/>
        <v>1.0565835283663676</v>
      </c>
      <c r="W2265">
        <f t="shared" si="250"/>
        <v>4</v>
      </c>
      <c r="X2265">
        <f t="shared" si="251"/>
        <v>29</v>
      </c>
    </row>
    <row r="2266" spans="1:24" x14ac:dyDescent="0.25">
      <c r="A2266">
        <v>3454</v>
      </c>
      <c r="B2266" t="str">
        <f t="shared" si="245"/>
        <v>E3454</v>
      </c>
      <c r="C2266" t="s">
        <v>100</v>
      </c>
      <c r="D2266">
        <v>1</v>
      </c>
      <c r="E2266" s="2">
        <v>39173</v>
      </c>
      <c r="F2266" s="2">
        <v>39356</v>
      </c>
      <c r="G2266">
        <v>37.4</v>
      </c>
      <c r="H2266">
        <v>3.79</v>
      </c>
      <c r="I2266">
        <v>3.06</v>
      </c>
      <c r="J2266">
        <v>16</v>
      </c>
      <c r="K2266" t="str">
        <f>INDEX(lehmad!B$2:B$412,MATCH(klypsid!$B2266,lehmad!$A$2:$A$412,0))</f>
        <v>8.05.2005</v>
      </c>
      <c r="L2266">
        <f>INDEX(lehmad!C$2:C$412,MATCH(klypsid!$B2266,lehmad!$A$2:$A$412,0))</f>
        <v>56172</v>
      </c>
      <c r="M2266">
        <f>INDEX(lehmad!D$2:D$412,MATCH(klypsid!$B2266,lehmad!$A$2:$A$412,0))</f>
        <v>105</v>
      </c>
      <c r="N2266">
        <f>INDEX(lehmad!E$2:E$412,MATCH(klypsid!$B2266,lehmad!$A$2:$A$412,0))</f>
        <v>1</v>
      </c>
      <c r="O2266" t="str">
        <f>INDEX(lehmad!F$2:F$412,MATCH(klypsid!$B2266,lehmad!$A$2:$A$412,0))</f>
        <v>DYNASTY-ET</v>
      </c>
      <c r="P2266">
        <f>INDEX(lehmad!G$2:G$412,MATCH(klypsid!$B2266,lehmad!$A$2:$A$412,0))</f>
        <v>2002</v>
      </c>
      <c r="Q2266" s="2">
        <f>INDEX(lehmad!H$2:H$412,MATCH(klypsid!$B2266,lehmad!$A$2:$A$412,0))</f>
        <v>36044</v>
      </c>
      <c r="R2266">
        <f>INDEX(lehmad!I$2:I$412,MATCH(klypsid!$B2266,lehmad!$A$2:$A$412,0))</f>
        <v>124</v>
      </c>
      <c r="S2266">
        <f t="shared" si="246"/>
        <v>1</v>
      </c>
      <c r="T2266">
        <f t="shared" si="247"/>
        <v>183</v>
      </c>
      <c r="U2266">
        <f t="shared" si="248"/>
        <v>3</v>
      </c>
      <c r="V2266">
        <f t="shared" si="249"/>
        <v>0.35614381022527519</v>
      </c>
      <c r="W2266">
        <f t="shared" si="250"/>
        <v>5</v>
      </c>
      <c r="X2266">
        <f t="shared" si="251"/>
        <v>61</v>
      </c>
    </row>
    <row r="2267" spans="1:24" x14ac:dyDescent="0.25">
      <c r="A2267">
        <v>3454</v>
      </c>
      <c r="B2267" t="str">
        <f t="shared" si="245"/>
        <v>E3454</v>
      </c>
      <c r="C2267" t="s">
        <v>100</v>
      </c>
      <c r="D2267">
        <v>1</v>
      </c>
      <c r="E2267" s="2">
        <v>39173</v>
      </c>
      <c r="F2267" s="2">
        <v>39387</v>
      </c>
      <c r="G2267">
        <v>39</v>
      </c>
      <c r="H2267">
        <v>2.99</v>
      </c>
      <c r="I2267">
        <v>3.3</v>
      </c>
      <c r="J2267">
        <v>15</v>
      </c>
      <c r="K2267" t="str">
        <f>INDEX(lehmad!B$2:B$412,MATCH(klypsid!$B2267,lehmad!$A$2:$A$412,0))</f>
        <v>8.05.2005</v>
      </c>
      <c r="L2267">
        <f>INDEX(lehmad!C$2:C$412,MATCH(klypsid!$B2267,lehmad!$A$2:$A$412,0))</f>
        <v>56172</v>
      </c>
      <c r="M2267">
        <f>INDEX(lehmad!D$2:D$412,MATCH(klypsid!$B2267,lehmad!$A$2:$A$412,0))</f>
        <v>105</v>
      </c>
      <c r="N2267">
        <f>INDEX(lehmad!E$2:E$412,MATCH(klypsid!$B2267,lehmad!$A$2:$A$412,0))</f>
        <v>1</v>
      </c>
      <c r="O2267" t="str">
        <f>INDEX(lehmad!F$2:F$412,MATCH(klypsid!$B2267,lehmad!$A$2:$A$412,0))</f>
        <v>DYNASTY-ET</v>
      </c>
      <c r="P2267">
        <f>INDEX(lehmad!G$2:G$412,MATCH(klypsid!$B2267,lehmad!$A$2:$A$412,0))</f>
        <v>2002</v>
      </c>
      <c r="Q2267" s="2">
        <f>INDEX(lehmad!H$2:H$412,MATCH(klypsid!$B2267,lehmad!$A$2:$A$412,0))</f>
        <v>36044</v>
      </c>
      <c r="R2267">
        <f>INDEX(lehmad!I$2:I$412,MATCH(klypsid!$B2267,lehmad!$A$2:$A$412,0))</f>
        <v>124</v>
      </c>
      <c r="S2267">
        <f t="shared" si="246"/>
        <v>1</v>
      </c>
      <c r="T2267">
        <f t="shared" si="247"/>
        <v>214</v>
      </c>
      <c r="U2267">
        <f t="shared" si="248"/>
        <v>3</v>
      </c>
      <c r="V2267">
        <f t="shared" si="249"/>
        <v>0.26303440583379389</v>
      </c>
      <c r="W2267">
        <f t="shared" si="250"/>
        <v>6</v>
      </c>
      <c r="X2267">
        <f t="shared" si="251"/>
        <v>31</v>
      </c>
    </row>
    <row r="2268" spans="1:24" x14ac:dyDescent="0.25">
      <c r="A2268">
        <v>3454</v>
      </c>
      <c r="B2268" t="str">
        <f t="shared" si="245"/>
        <v>E3454</v>
      </c>
      <c r="C2268" t="s">
        <v>100</v>
      </c>
      <c r="D2268">
        <v>1</v>
      </c>
      <c r="E2268" s="2">
        <v>39173</v>
      </c>
      <c r="F2268" s="2">
        <v>39418</v>
      </c>
      <c r="G2268">
        <v>27.9</v>
      </c>
      <c r="H2268">
        <v>3.71</v>
      </c>
      <c r="I2268">
        <v>3.15</v>
      </c>
      <c r="J2268">
        <v>18</v>
      </c>
      <c r="K2268" t="str">
        <f>INDEX(lehmad!B$2:B$412,MATCH(klypsid!$B2268,lehmad!$A$2:$A$412,0))</f>
        <v>8.05.2005</v>
      </c>
      <c r="L2268">
        <f>INDEX(lehmad!C$2:C$412,MATCH(klypsid!$B2268,lehmad!$A$2:$A$412,0))</f>
        <v>56172</v>
      </c>
      <c r="M2268">
        <f>INDEX(lehmad!D$2:D$412,MATCH(klypsid!$B2268,lehmad!$A$2:$A$412,0))</f>
        <v>105</v>
      </c>
      <c r="N2268">
        <f>INDEX(lehmad!E$2:E$412,MATCH(klypsid!$B2268,lehmad!$A$2:$A$412,0))</f>
        <v>1</v>
      </c>
      <c r="O2268" t="str">
        <f>INDEX(lehmad!F$2:F$412,MATCH(klypsid!$B2268,lehmad!$A$2:$A$412,0))</f>
        <v>DYNASTY-ET</v>
      </c>
      <c r="P2268">
        <f>INDEX(lehmad!G$2:G$412,MATCH(klypsid!$B2268,lehmad!$A$2:$A$412,0))</f>
        <v>2002</v>
      </c>
      <c r="Q2268" s="2">
        <f>INDEX(lehmad!H$2:H$412,MATCH(klypsid!$B2268,lehmad!$A$2:$A$412,0))</f>
        <v>36044</v>
      </c>
      <c r="R2268">
        <f>INDEX(lehmad!I$2:I$412,MATCH(klypsid!$B2268,lehmad!$A$2:$A$412,0))</f>
        <v>124</v>
      </c>
      <c r="S2268">
        <f t="shared" si="246"/>
        <v>1</v>
      </c>
      <c r="T2268">
        <f t="shared" si="247"/>
        <v>245</v>
      </c>
      <c r="U2268">
        <f t="shared" si="248"/>
        <v>3</v>
      </c>
      <c r="V2268">
        <f t="shared" si="249"/>
        <v>0.52606881166758779</v>
      </c>
      <c r="W2268">
        <f t="shared" si="250"/>
        <v>7</v>
      </c>
      <c r="X2268">
        <f t="shared" si="251"/>
        <v>31</v>
      </c>
    </row>
    <row r="2269" spans="1:24" x14ac:dyDescent="0.25">
      <c r="A2269">
        <v>3454</v>
      </c>
      <c r="B2269" t="str">
        <f t="shared" si="245"/>
        <v>E3454</v>
      </c>
      <c r="C2269" t="s">
        <v>100</v>
      </c>
      <c r="D2269">
        <v>1</v>
      </c>
      <c r="E2269" s="2">
        <v>39173</v>
      </c>
      <c r="F2269" s="2">
        <v>39450</v>
      </c>
      <c r="G2269">
        <v>33.9</v>
      </c>
      <c r="H2269">
        <v>2.37</v>
      </c>
      <c r="I2269">
        <v>3.33</v>
      </c>
      <c r="J2269">
        <v>14</v>
      </c>
      <c r="K2269" t="str">
        <f>INDEX(lehmad!B$2:B$412,MATCH(klypsid!$B2269,lehmad!$A$2:$A$412,0))</f>
        <v>8.05.2005</v>
      </c>
      <c r="L2269">
        <f>INDEX(lehmad!C$2:C$412,MATCH(klypsid!$B2269,lehmad!$A$2:$A$412,0))</f>
        <v>56172</v>
      </c>
      <c r="M2269">
        <f>INDEX(lehmad!D$2:D$412,MATCH(klypsid!$B2269,lehmad!$A$2:$A$412,0))</f>
        <v>105</v>
      </c>
      <c r="N2269">
        <f>INDEX(lehmad!E$2:E$412,MATCH(klypsid!$B2269,lehmad!$A$2:$A$412,0))</f>
        <v>1</v>
      </c>
      <c r="O2269" t="str">
        <f>INDEX(lehmad!F$2:F$412,MATCH(klypsid!$B2269,lehmad!$A$2:$A$412,0))</f>
        <v>DYNASTY-ET</v>
      </c>
      <c r="P2269">
        <f>INDEX(lehmad!G$2:G$412,MATCH(klypsid!$B2269,lehmad!$A$2:$A$412,0))</f>
        <v>2002</v>
      </c>
      <c r="Q2269" s="2">
        <f>INDEX(lehmad!H$2:H$412,MATCH(klypsid!$B2269,lehmad!$A$2:$A$412,0))</f>
        <v>36044</v>
      </c>
      <c r="R2269">
        <f>INDEX(lehmad!I$2:I$412,MATCH(klypsid!$B2269,lehmad!$A$2:$A$412,0))</f>
        <v>124</v>
      </c>
      <c r="S2269">
        <f t="shared" si="246"/>
        <v>1</v>
      </c>
      <c r="T2269">
        <f t="shared" si="247"/>
        <v>277</v>
      </c>
      <c r="U2269">
        <f t="shared" si="248"/>
        <v>3</v>
      </c>
      <c r="V2269">
        <f t="shared" si="249"/>
        <v>0.16349873228287937</v>
      </c>
      <c r="W2269">
        <f t="shared" si="250"/>
        <v>8</v>
      </c>
      <c r="X2269">
        <f t="shared" si="251"/>
        <v>32</v>
      </c>
    </row>
    <row r="2270" spans="1:24" x14ac:dyDescent="0.25">
      <c r="A2270">
        <v>3454</v>
      </c>
      <c r="B2270" t="str">
        <f t="shared" si="245"/>
        <v>E3454</v>
      </c>
      <c r="C2270" t="s">
        <v>100</v>
      </c>
      <c r="D2270">
        <v>1</v>
      </c>
      <c r="E2270" s="2">
        <v>39173</v>
      </c>
      <c r="F2270" s="2">
        <v>39481</v>
      </c>
      <c r="G2270">
        <v>33.700000000000003</v>
      </c>
      <c r="H2270">
        <v>3.23</v>
      </c>
      <c r="I2270">
        <v>3.47</v>
      </c>
      <c r="J2270">
        <v>108</v>
      </c>
      <c r="K2270" t="str">
        <f>INDEX(lehmad!B$2:B$412,MATCH(klypsid!$B2270,lehmad!$A$2:$A$412,0))</f>
        <v>8.05.2005</v>
      </c>
      <c r="L2270">
        <f>INDEX(lehmad!C$2:C$412,MATCH(klypsid!$B2270,lehmad!$A$2:$A$412,0))</f>
        <v>56172</v>
      </c>
      <c r="M2270">
        <f>INDEX(lehmad!D$2:D$412,MATCH(klypsid!$B2270,lehmad!$A$2:$A$412,0))</f>
        <v>105</v>
      </c>
      <c r="N2270">
        <f>INDEX(lehmad!E$2:E$412,MATCH(klypsid!$B2270,lehmad!$A$2:$A$412,0))</f>
        <v>1</v>
      </c>
      <c r="O2270" t="str">
        <f>INDEX(lehmad!F$2:F$412,MATCH(klypsid!$B2270,lehmad!$A$2:$A$412,0))</f>
        <v>DYNASTY-ET</v>
      </c>
      <c r="P2270">
        <f>INDEX(lehmad!G$2:G$412,MATCH(klypsid!$B2270,lehmad!$A$2:$A$412,0))</f>
        <v>2002</v>
      </c>
      <c r="Q2270" s="2">
        <f>INDEX(lehmad!H$2:H$412,MATCH(klypsid!$B2270,lehmad!$A$2:$A$412,0))</f>
        <v>36044</v>
      </c>
      <c r="R2270">
        <f>INDEX(lehmad!I$2:I$412,MATCH(klypsid!$B2270,lehmad!$A$2:$A$412,0))</f>
        <v>124</v>
      </c>
      <c r="S2270">
        <f t="shared" si="246"/>
        <v>1</v>
      </c>
      <c r="T2270">
        <f t="shared" si="247"/>
        <v>308</v>
      </c>
      <c r="U2270">
        <f t="shared" si="248"/>
        <v>3</v>
      </c>
      <c r="V2270">
        <f t="shared" si="249"/>
        <v>3.1110313123887439</v>
      </c>
      <c r="W2270">
        <f t="shared" si="250"/>
        <v>9</v>
      </c>
      <c r="X2270">
        <f t="shared" si="251"/>
        <v>31</v>
      </c>
    </row>
    <row r="2271" spans="1:24" x14ac:dyDescent="0.25">
      <c r="A2271">
        <v>3454</v>
      </c>
      <c r="B2271" t="str">
        <f t="shared" si="245"/>
        <v>E3454</v>
      </c>
      <c r="C2271" t="s">
        <v>100</v>
      </c>
      <c r="D2271">
        <v>1</v>
      </c>
      <c r="E2271" s="2">
        <v>39173</v>
      </c>
      <c r="F2271" s="2">
        <v>39509</v>
      </c>
      <c r="G2271">
        <v>34.299999999999997</v>
      </c>
      <c r="H2271">
        <v>3.51</v>
      </c>
      <c r="I2271">
        <v>3.5</v>
      </c>
      <c r="J2271">
        <v>58</v>
      </c>
      <c r="K2271" t="str">
        <f>INDEX(lehmad!B$2:B$412,MATCH(klypsid!$B2271,lehmad!$A$2:$A$412,0))</f>
        <v>8.05.2005</v>
      </c>
      <c r="L2271">
        <f>INDEX(lehmad!C$2:C$412,MATCH(klypsid!$B2271,lehmad!$A$2:$A$412,0))</f>
        <v>56172</v>
      </c>
      <c r="M2271">
        <f>INDEX(lehmad!D$2:D$412,MATCH(klypsid!$B2271,lehmad!$A$2:$A$412,0))</f>
        <v>105</v>
      </c>
      <c r="N2271">
        <f>INDEX(lehmad!E$2:E$412,MATCH(klypsid!$B2271,lehmad!$A$2:$A$412,0))</f>
        <v>1</v>
      </c>
      <c r="O2271" t="str">
        <f>INDEX(lehmad!F$2:F$412,MATCH(klypsid!$B2271,lehmad!$A$2:$A$412,0))</f>
        <v>DYNASTY-ET</v>
      </c>
      <c r="P2271">
        <f>INDEX(lehmad!G$2:G$412,MATCH(klypsid!$B2271,lehmad!$A$2:$A$412,0))</f>
        <v>2002</v>
      </c>
      <c r="Q2271" s="2">
        <f>INDEX(lehmad!H$2:H$412,MATCH(klypsid!$B2271,lehmad!$A$2:$A$412,0))</f>
        <v>36044</v>
      </c>
      <c r="R2271">
        <f>INDEX(lehmad!I$2:I$412,MATCH(klypsid!$B2271,lehmad!$A$2:$A$412,0))</f>
        <v>124</v>
      </c>
      <c r="S2271">
        <f t="shared" si="246"/>
        <v>1</v>
      </c>
      <c r="T2271">
        <f t="shared" si="247"/>
        <v>336</v>
      </c>
      <c r="U2271">
        <f t="shared" si="248"/>
        <v>3</v>
      </c>
      <c r="V2271">
        <f t="shared" si="249"/>
        <v>2.2141248053528475</v>
      </c>
      <c r="W2271">
        <f t="shared" si="250"/>
        <v>10</v>
      </c>
      <c r="X2271">
        <f t="shared" si="251"/>
        <v>28</v>
      </c>
    </row>
    <row r="2272" spans="1:24" x14ac:dyDescent="0.25">
      <c r="A2272">
        <v>3454</v>
      </c>
      <c r="B2272" t="str">
        <f t="shared" si="245"/>
        <v>E3454</v>
      </c>
      <c r="C2272" t="s">
        <v>100</v>
      </c>
      <c r="D2272">
        <v>1</v>
      </c>
      <c r="E2272" s="2">
        <v>39173</v>
      </c>
      <c r="F2272" s="2">
        <v>39539</v>
      </c>
      <c r="G2272">
        <v>33</v>
      </c>
      <c r="H2272">
        <v>3.37</v>
      </c>
      <c r="I2272">
        <v>3.69</v>
      </c>
      <c r="J2272">
        <v>13</v>
      </c>
      <c r="K2272" t="str">
        <f>INDEX(lehmad!B$2:B$412,MATCH(klypsid!$B2272,lehmad!$A$2:$A$412,0))</f>
        <v>8.05.2005</v>
      </c>
      <c r="L2272">
        <f>INDEX(lehmad!C$2:C$412,MATCH(klypsid!$B2272,lehmad!$A$2:$A$412,0))</f>
        <v>56172</v>
      </c>
      <c r="M2272">
        <f>INDEX(lehmad!D$2:D$412,MATCH(klypsid!$B2272,lehmad!$A$2:$A$412,0))</f>
        <v>105</v>
      </c>
      <c r="N2272">
        <f>INDEX(lehmad!E$2:E$412,MATCH(klypsid!$B2272,lehmad!$A$2:$A$412,0))</f>
        <v>1</v>
      </c>
      <c r="O2272" t="str">
        <f>INDEX(lehmad!F$2:F$412,MATCH(klypsid!$B2272,lehmad!$A$2:$A$412,0))</f>
        <v>DYNASTY-ET</v>
      </c>
      <c r="P2272">
        <f>INDEX(lehmad!G$2:G$412,MATCH(klypsid!$B2272,lehmad!$A$2:$A$412,0))</f>
        <v>2002</v>
      </c>
      <c r="Q2272" s="2">
        <f>INDEX(lehmad!H$2:H$412,MATCH(klypsid!$B2272,lehmad!$A$2:$A$412,0))</f>
        <v>36044</v>
      </c>
      <c r="R2272">
        <f>INDEX(lehmad!I$2:I$412,MATCH(klypsid!$B2272,lehmad!$A$2:$A$412,0))</f>
        <v>124</v>
      </c>
      <c r="S2272">
        <f t="shared" si="246"/>
        <v>1</v>
      </c>
      <c r="T2272">
        <f t="shared" si="247"/>
        <v>366</v>
      </c>
      <c r="U2272">
        <f t="shared" si="248"/>
        <v>3</v>
      </c>
      <c r="V2272">
        <f t="shared" si="249"/>
        <v>5.6583528366367375E-2</v>
      </c>
      <c r="W2272">
        <f t="shared" si="250"/>
        <v>11</v>
      </c>
      <c r="X2272">
        <f t="shared" si="251"/>
        <v>30</v>
      </c>
    </row>
    <row r="2273" spans="1:24" x14ac:dyDescent="0.25">
      <c r="A2273">
        <v>3454</v>
      </c>
      <c r="B2273" t="str">
        <f t="shared" si="245"/>
        <v>E3454</v>
      </c>
      <c r="C2273" t="s">
        <v>100</v>
      </c>
      <c r="D2273">
        <v>1</v>
      </c>
      <c r="E2273" s="2">
        <v>39173</v>
      </c>
      <c r="F2273" s="2">
        <v>39572</v>
      </c>
      <c r="G2273">
        <v>23.2</v>
      </c>
      <c r="H2273">
        <v>4.58</v>
      </c>
      <c r="I2273">
        <v>3.87</v>
      </c>
      <c r="J2273">
        <v>901</v>
      </c>
      <c r="K2273" t="str">
        <f>INDEX(lehmad!B$2:B$412,MATCH(klypsid!$B2273,lehmad!$A$2:$A$412,0))</f>
        <v>8.05.2005</v>
      </c>
      <c r="L2273">
        <f>INDEX(lehmad!C$2:C$412,MATCH(klypsid!$B2273,lehmad!$A$2:$A$412,0))</f>
        <v>56172</v>
      </c>
      <c r="M2273">
        <f>INDEX(lehmad!D$2:D$412,MATCH(klypsid!$B2273,lehmad!$A$2:$A$412,0))</f>
        <v>105</v>
      </c>
      <c r="N2273">
        <f>INDEX(lehmad!E$2:E$412,MATCH(klypsid!$B2273,lehmad!$A$2:$A$412,0))</f>
        <v>1</v>
      </c>
      <c r="O2273" t="str">
        <f>INDEX(lehmad!F$2:F$412,MATCH(klypsid!$B2273,lehmad!$A$2:$A$412,0))</f>
        <v>DYNASTY-ET</v>
      </c>
      <c r="P2273">
        <f>INDEX(lehmad!G$2:G$412,MATCH(klypsid!$B2273,lehmad!$A$2:$A$412,0))</f>
        <v>2002</v>
      </c>
      <c r="Q2273" s="2">
        <f>INDEX(lehmad!H$2:H$412,MATCH(klypsid!$B2273,lehmad!$A$2:$A$412,0))</f>
        <v>36044</v>
      </c>
      <c r="R2273">
        <f>INDEX(lehmad!I$2:I$412,MATCH(klypsid!$B2273,lehmad!$A$2:$A$412,0))</f>
        <v>124</v>
      </c>
      <c r="S2273">
        <f t="shared" si="246"/>
        <v>1</v>
      </c>
      <c r="T2273">
        <f t="shared" si="247"/>
        <v>399</v>
      </c>
      <c r="U2273">
        <f t="shared" si="248"/>
        <v>3</v>
      </c>
      <c r="V2273">
        <f t="shared" si="249"/>
        <v>6.1715271060388135</v>
      </c>
      <c r="W2273">
        <f t="shared" si="250"/>
        <v>12</v>
      </c>
      <c r="X2273">
        <f t="shared" si="251"/>
        <v>33</v>
      </c>
    </row>
    <row r="2274" spans="1:24" x14ac:dyDescent="0.25">
      <c r="A2274">
        <v>3454</v>
      </c>
      <c r="B2274" t="str">
        <f t="shared" si="245"/>
        <v>E3454</v>
      </c>
      <c r="C2274" t="s">
        <v>100</v>
      </c>
      <c r="D2274">
        <v>1</v>
      </c>
      <c r="E2274" s="2">
        <v>39173</v>
      </c>
      <c r="F2274" s="2">
        <v>39600</v>
      </c>
      <c r="G2274">
        <v>21.5</v>
      </c>
      <c r="H2274">
        <v>3.91</v>
      </c>
      <c r="I2274">
        <v>3.43</v>
      </c>
      <c r="J2274">
        <v>98</v>
      </c>
      <c r="K2274" t="str">
        <f>INDEX(lehmad!B$2:B$412,MATCH(klypsid!$B2274,lehmad!$A$2:$A$412,0))</f>
        <v>8.05.2005</v>
      </c>
      <c r="L2274">
        <f>INDEX(lehmad!C$2:C$412,MATCH(klypsid!$B2274,lehmad!$A$2:$A$412,0))</f>
        <v>56172</v>
      </c>
      <c r="M2274">
        <f>INDEX(lehmad!D$2:D$412,MATCH(klypsid!$B2274,lehmad!$A$2:$A$412,0))</f>
        <v>105</v>
      </c>
      <c r="N2274">
        <f>INDEX(lehmad!E$2:E$412,MATCH(klypsid!$B2274,lehmad!$A$2:$A$412,0))</f>
        <v>1</v>
      </c>
      <c r="O2274" t="str">
        <f>INDEX(lehmad!F$2:F$412,MATCH(klypsid!$B2274,lehmad!$A$2:$A$412,0))</f>
        <v>DYNASTY-ET</v>
      </c>
      <c r="P2274">
        <f>INDEX(lehmad!G$2:G$412,MATCH(klypsid!$B2274,lehmad!$A$2:$A$412,0))</f>
        <v>2002</v>
      </c>
      <c r="Q2274" s="2">
        <f>INDEX(lehmad!H$2:H$412,MATCH(klypsid!$B2274,lehmad!$A$2:$A$412,0))</f>
        <v>36044</v>
      </c>
      <c r="R2274">
        <f>INDEX(lehmad!I$2:I$412,MATCH(klypsid!$B2274,lehmad!$A$2:$A$412,0))</f>
        <v>124</v>
      </c>
      <c r="S2274">
        <f t="shared" si="246"/>
        <v>1</v>
      </c>
      <c r="T2274">
        <f t="shared" si="247"/>
        <v>427</v>
      </c>
      <c r="U2274">
        <f t="shared" si="248"/>
        <v>3</v>
      </c>
      <c r="V2274">
        <f t="shared" si="249"/>
        <v>2.9708536543404835</v>
      </c>
      <c r="W2274">
        <f t="shared" si="250"/>
        <v>13</v>
      </c>
      <c r="X2274">
        <f t="shared" si="251"/>
        <v>28</v>
      </c>
    </row>
    <row r="2275" spans="1:24" x14ac:dyDescent="0.25">
      <c r="A2275">
        <v>3454</v>
      </c>
      <c r="B2275" t="str">
        <f t="shared" si="245"/>
        <v>E3454</v>
      </c>
      <c r="C2275" t="s">
        <v>100</v>
      </c>
      <c r="D2275">
        <v>2</v>
      </c>
      <c r="E2275" s="2">
        <v>39672</v>
      </c>
      <c r="F2275" s="2">
        <v>39693</v>
      </c>
      <c r="G2275">
        <v>48</v>
      </c>
      <c r="H2275">
        <v>3.79</v>
      </c>
      <c r="I2275">
        <v>3.31</v>
      </c>
      <c r="J2275">
        <v>28</v>
      </c>
      <c r="K2275" t="str">
        <f>INDEX(lehmad!B$2:B$412,MATCH(klypsid!$B2275,lehmad!$A$2:$A$412,0))</f>
        <v>8.05.2005</v>
      </c>
      <c r="L2275">
        <f>INDEX(lehmad!C$2:C$412,MATCH(klypsid!$B2275,lehmad!$A$2:$A$412,0))</f>
        <v>56172</v>
      </c>
      <c r="M2275">
        <f>INDEX(lehmad!D$2:D$412,MATCH(klypsid!$B2275,lehmad!$A$2:$A$412,0))</f>
        <v>105</v>
      </c>
      <c r="N2275">
        <f>INDEX(lehmad!E$2:E$412,MATCH(klypsid!$B2275,lehmad!$A$2:$A$412,0))</f>
        <v>1</v>
      </c>
      <c r="O2275" t="str">
        <f>INDEX(lehmad!F$2:F$412,MATCH(klypsid!$B2275,lehmad!$A$2:$A$412,0))</f>
        <v>DYNASTY-ET</v>
      </c>
      <c r="P2275">
        <f>INDEX(lehmad!G$2:G$412,MATCH(klypsid!$B2275,lehmad!$A$2:$A$412,0))</f>
        <v>2002</v>
      </c>
      <c r="Q2275" s="2">
        <f>INDEX(lehmad!H$2:H$412,MATCH(klypsid!$B2275,lehmad!$A$2:$A$412,0))</f>
        <v>36044</v>
      </c>
      <c r="R2275">
        <f>INDEX(lehmad!I$2:I$412,MATCH(klypsid!$B2275,lehmad!$A$2:$A$412,0))</f>
        <v>124</v>
      </c>
      <c r="S2275">
        <f t="shared" si="246"/>
        <v>2</v>
      </c>
      <c r="T2275">
        <f t="shared" si="247"/>
        <v>21</v>
      </c>
      <c r="U2275">
        <f t="shared" si="248"/>
        <v>1</v>
      </c>
      <c r="V2275">
        <f t="shared" si="249"/>
        <v>1.1634987322828796</v>
      </c>
      <c r="W2275">
        <f t="shared" si="250"/>
        <v>1</v>
      </c>
      <c r="X2275">
        <f t="shared" si="251"/>
        <v>21</v>
      </c>
    </row>
    <row r="2276" spans="1:24" x14ac:dyDescent="0.25">
      <c r="A2276">
        <v>3454</v>
      </c>
      <c r="B2276" t="str">
        <f t="shared" si="245"/>
        <v>E3454</v>
      </c>
      <c r="C2276" t="s">
        <v>100</v>
      </c>
      <c r="D2276">
        <v>2</v>
      </c>
      <c r="E2276" s="2">
        <v>39672</v>
      </c>
      <c r="F2276" s="2">
        <v>39722</v>
      </c>
      <c r="G2276">
        <v>54</v>
      </c>
      <c r="H2276">
        <v>4.01</v>
      </c>
      <c r="I2276">
        <v>3.92</v>
      </c>
      <c r="J2276">
        <v>3901</v>
      </c>
      <c r="K2276" t="str">
        <f>INDEX(lehmad!B$2:B$412,MATCH(klypsid!$B2276,lehmad!$A$2:$A$412,0))</f>
        <v>8.05.2005</v>
      </c>
      <c r="L2276">
        <f>INDEX(lehmad!C$2:C$412,MATCH(klypsid!$B2276,lehmad!$A$2:$A$412,0))</f>
        <v>56172</v>
      </c>
      <c r="M2276">
        <f>INDEX(lehmad!D$2:D$412,MATCH(klypsid!$B2276,lehmad!$A$2:$A$412,0))</f>
        <v>105</v>
      </c>
      <c r="N2276">
        <f>INDEX(lehmad!E$2:E$412,MATCH(klypsid!$B2276,lehmad!$A$2:$A$412,0))</f>
        <v>1</v>
      </c>
      <c r="O2276" t="str">
        <f>INDEX(lehmad!F$2:F$412,MATCH(klypsid!$B2276,lehmad!$A$2:$A$412,0))</f>
        <v>DYNASTY-ET</v>
      </c>
      <c r="P2276">
        <f>INDEX(lehmad!G$2:G$412,MATCH(klypsid!$B2276,lehmad!$A$2:$A$412,0))</f>
        <v>2002</v>
      </c>
      <c r="Q2276" s="2">
        <f>INDEX(lehmad!H$2:H$412,MATCH(klypsid!$B2276,lehmad!$A$2:$A$412,0))</f>
        <v>36044</v>
      </c>
      <c r="R2276">
        <f>INDEX(lehmad!I$2:I$412,MATCH(klypsid!$B2276,lehmad!$A$2:$A$412,0))</f>
        <v>124</v>
      </c>
      <c r="S2276">
        <f t="shared" si="246"/>
        <v>2</v>
      </c>
      <c r="T2276">
        <f t="shared" si="247"/>
        <v>50</v>
      </c>
      <c r="U2276">
        <f t="shared" si="248"/>
        <v>1</v>
      </c>
      <c r="V2276">
        <f t="shared" si="249"/>
        <v>8.285772093249836</v>
      </c>
      <c r="W2276">
        <f t="shared" si="250"/>
        <v>2</v>
      </c>
      <c r="X2276">
        <f t="shared" si="251"/>
        <v>29</v>
      </c>
    </row>
    <row r="2277" spans="1:24" x14ac:dyDescent="0.25">
      <c r="A2277">
        <v>3454</v>
      </c>
      <c r="B2277" t="str">
        <f t="shared" si="245"/>
        <v>E3454</v>
      </c>
      <c r="C2277" t="s">
        <v>100</v>
      </c>
      <c r="D2277">
        <v>2</v>
      </c>
      <c r="E2277" s="2">
        <v>39672</v>
      </c>
      <c r="F2277" s="2">
        <v>39754</v>
      </c>
      <c r="G2277">
        <v>39.9</v>
      </c>
      <c r="H2277">
        <v>3.67</v>
      </c>
      <c r="I2277">
        <v>3.23</v>
      </c>
      <c r="J2277">
        <v>91</v>
      </c>
      <c r="K2277" t="str">
        <f>INDEX(lehmad!B$2:B$412,MATCH(klypsid!$B2277,lehmad!$A$2:$A$412,0))</f>
        <v>8.05.2005</v>
      </c>
      <c r="L2277">
        <f>INDEX(lehmad!C$2:C$412,MATCH(klypsid!$B2277,lehmad!$A$2:$A$412,0))</f>
        <v>56172</v>
      </c>
      <c r="M2277">
        <f>INDEX(lehmad!D$2:D$412,MATCH(klypsid!$B2277,lehmad!$A$2:$A$412,0))</f>
        <v>105</v>
      </c>
      <c r="N2277">
        <f>INDEX(lehmad!E$2:E$412,MATCH(klypsid!$B2277,lehmad!$A$2:$A$412,0))</f>
        <v>1</v>
      </c>
      <c r="O2277" t="str">
        <f>INDEX(lehmad!F$2:F$412,MATCH(klypsid!$B2277,lehmad!$A$2:$A$412,0))</f>
        <v>DYNASTY-ET</v>
      </c>
      <c r="P2277">
        <f>INDEX(lehmad!G$2:G$412,MATCH(klypsid!$B2277,lehmad!$A$2:$A$412,0))</f>
        <v>2002</v>
      </c>
      <c r="Q2277" s="2">
        <f>INDEX(lehmad!H$2:H$412,MATCH(klypsid!$B2277,lehmad!$A$2:$A$412,0))</f>
        <v>36044</v>
      </c>
      <c r="R2277">
        <f>INDEX(lehmad!I$2:I$412,MATCH(klypsid!$B2277,lehmad!$A$2:$A$412,0))</f>
        <v>124</v>
      </c>
      <c r="S2277">
        <f t="shared" si="246"/>
        <v>2</v>
      </c>
      <c r="T2277">
        <f t="shared" si="247"/>
        <v>82</v>
      </c>
      <c r="U2277">
        <f t="shared" si="248"/>
        <v>2</v>
      </c>
      <c r="V2277">
        <f t="shared" si="249"/>
        <v>2.8639384504239715</v>
      </c>
      <c r="W2277">
        <f t="shared" si="250"/>
        <v>3</v>
      </c>
      <c r="X2277">
        <f t="shared" si="251"/>
        <v>32</v>
      </c>
    </row>
    <row r="2278" spans="1:24" x14ac:dyDescent="0.25">
      <c r="A2278">
        <v>3454</v>
      </c>
      <c r="B2278" t="str">
        <f t="shared" si="245"/>
        <v>E3454</v>
      </c>
      <c r="C2278" t="s">
        <v>100</v>
      </c>
      <c r="D2278">
        <v>2</v>
      </c>
      <c r="E2278" s="2">
        <v>39672</v>
      </c>
      <c r="F2278" s="2">
        <v>39783</v>
      </c>
      <c r="G2278">
        <v>39.9</v>
      </c>
      <c r="H2278">
        <v>3.4</v>
      </c>
      <c r="I2278">
        <v>3.36</v>
      </c>
      <c r="J2278">
        <v>43</v>
      </c>
      <c r="K2278" t="str">
        <f>INDEX(lehmad!B$2:B$412,MATCH(klypsid!$B2278,lehmad!$A$2:$A$412,0))</f>
        <v>8.05.2005</v>
      </c>
      <c r="L2278">
        <f>INDEX(lehmad!C$2:C$412,MATCH(klypsid!$B2278,lehmad!$A$2:$A$412,0))</f>
        <v>56172</v>
      </c>
      <c r="M2278">
        <f>INDEX(lehmad!D$2:D$412,MATCH(klypsid!$B2278,lehmad!$A$2:$A$412,0))</f>
        <v>105</v>
      </c>
      <c r="N2278">
        <f>INDEX(lehmad!E$2:E$412,MATCH(klypsid!$B2278,lehmad!$A$2:$A$412,0))</f>
        <v>1</v>
      </c>
      <c r="O2278" t="str">
        <f>INDEX(lehmad!F$2:F$412,MATCH(klypsid!$B2278,lehmad!$A$2:$A$412,0))</f>
        <v>DYNASTY-ET</v>
      </c>
      <c r="P2278">
        <f>INDEX(lehmad!G$2:G$412,MATCH(klypsid!$B2278,lehmad!$A$2:$A$412,0))</f>
        <v>2002</v>
      </c>
      <c r="Q2278" s="2">
        <f>INDEX(lehmad!H$2:H$412,MATCH(klypsid!$B2278,lehmad!$A$2:$A$412,0))</f>
        <v>36044</v>
      </c>
      <c r="R2278">
        <f>INDEX(lehmad!I$2:I$412,MATCH(klypsid!$B2278,lehmad!$A$2:$A$412,0))</f>
        <v>124</v>
      </c>
      <c r="S2278">
        <f t="shared" si="246"/>
        <v>2</v>
      </c>
      <c r="T2278">
        <f t="shared" si="247"/>
        <v>111</v>
      </c>
      <c r="U2278">
        <f t="shared" si="248"/>
        <v>2</v>
      </c>
      <c r="V2278">
        <f t="shared" si="249"/>
        <v>1.7824085649273731</v>
      </c>
      <c r="W2278">
        <f t="shared" si="250"/>
        <v>4</v>
      </c>
      <c r="X2278">
        <f t="shared" si="251"/>
        <v>29</v>
      </c>
    </row>
    <row r="2279" spans="1:24" x14ac:dyDescent="0.25">
      <c r="A2279">
        <v>3454</v>
      </c>
      <c r="B2279" t="str">
        <f t="shared" si="245"/>
        <v>E3454</v>
      </c>
      <c r="C2279" t="s">
        <v>100</v>
      </c>
      <c r="D2279">
        <v>2</v>
      </c>
      <c r="E2279" s="2">
        <v>39672</v>
      </c>
      <c r="F2279" s="2">
        <v>39817</v>
      </c>
      <c r="G2279">
        <v>46.9</v>
      </c>
      <c r="H2279">
        <v>3.23</v>
      </c>
      <c r="I2279">
        <v>3.2</v>
      </c>
      <c r="J2279">
        <v>36</v>
      </c>
      <c r="K2279" t="str">
        <f>INDEX(lehmad!B$2:B$412,MATCH(klypsid!$B2279,lehmad!$A$2:$A$412,0))</f>
        <v>8.05.2005</v>
      </c>
      <c r="L2279">
        <f>INDEX(lehmad!C$2:C$412,MATCH(klypsid!$B2279,lehmad!$A$2:$A$412,0))</f>
        <v>56172</v>
      </c>
      <c r="M2279">
        <f>INDEX(lehmad!D$2:D$412,MATCH(klypsid!$B2279,lehmad!$A$2:$A$412,0))</f>
        <v>105</v>
      </c>
      <c r="N2279">
        <f>INDEX(lehmad!E$2:E$412,MATCH(klypsid!$B2279,lehmad!$A$2:$A$412,0))</f>
        <v>1</v>
      </c>
      <c r="O2279" t="str">
        <f>INDEX(lehmad!F$2:F$412,MATCH(klypsid!$B2279,lehmad!$A$2:$A$412,0))</f>
        <v>DYNASTY-ET</v>
      </c>
      <c r="P2279">
        <f>INDEX(lehmad!G$2:G$412,MATCH(klypsid!$B2279,lehmad!$A$2:$A$412,0))</f>
        <v>2002</v>
      </c>
      <c r="Q2279" s="2">
        <f>INDEX(lehmad!H$2:H$412,MATCH(klypsid!$B2279,lehmad!$A$2:$A$412,0))</f>
        <v>36044</v>
      </c>
      <c r="R2279">
        <f>INDEX(lehmad!I$2:I$412,MATCH(klypsid!$B2279,lehmad!$A$2:$A$412,0))</f>
        <v>124</v>
      </c>
      <c r="S2279">
        <f t="shared" si="246"/>
        <v>2</v>
      </c>
      <c r="T2279">
        <f t="shared" si="247"/>
        <v>145</v>
      </c>
      <c r="U2279">
        <f t="shared" si="248"/>
        <v>2</v>
      </c>
      <c r="V2279">
        <f t="shared" si="249"/>
        <v>1.5260688116675876</v>
      </c>
      <c r="W2279">
        <f t="shared" si="250"/>
        <v>5</v>
      </c>
      <c r="X2279">
        <f t="shared" si="251"/>
        <v>34</v>
      </c>
    </row>
    <row r="2280" spans="1:24" x14ac:dyDescent="0.25">
      <c r="A2280">
        <v>3454</v>
      </c>
      <c r="B2280" t="str">
        <f t="shared" si="245"/>
        <v>E3454</v>
      </c>
      <c r="C2280" t="s">
        <v>100</v>
      </c>
      <c r="D2280">
        <v>2</v>
      </c>
      <c r="E2280" s="2">
        <v>39672</v>
      </c>
      <c r="F2280" s="2">
        <v>39845</v>
      </c>
      <c r="G2280">
        <v>39.4</v>
      </c>
      <c r="H2280">
        <v>3.74</v>
      </c>
      <c r="I2280">
        <v>3.35</v>
      </c>
      <c r="J2280">
        <v>35</v>
      </c>
      <c r="K2280" t="str">
        <f>INDEX(lehmad!B$2:B$412,MATCH(klypsid!$B2280,lehmad!$A$2:$A$412,0))</f>
        <v>8.05.2005</v>
      </c>
      <c r="L2280">
        <f>INDEX(lehmad!C$2:C$412,MATCH(klypsid!$B2280,lehmad!$A$2:$A$412,0))</f>
        <v>56172</v>
      </c>
      <c r="M2280">
        <f>INDEX(lehmad!D$2:D$412,MATCH(klypsid!$B2280,lehmad!$A$2:$A$412,0))</f>
        <v>105</v>
      </c>
      <c r="N2280">
        <f>INDEX(lehmad!E$2:E$412,MATCH(klypsid!$B2280,lehmad!$A$2:$A$412,0))</f>
        <v>1</v>
      </c>
      <c r="O2280" t="str">
        <f>INDEX(lehmad!F$2:F$412,MATCH(klypsid!$B2280,lehmad!$A$2:$A$412,0))</f>
        <v>DYNASTY-ET</v>
      </c>
      <c r="P2280">
        <f>INDEX(lehmad!G$2:G$412,MATCH(klypsid!$B2280,lehmad!$A$2:$A$412,0))</f>
        <v>2002</v>
      </c>
      <c r="Q2280" s="2">
        <f>INDEX(lehmad!H$2:H$412,MATCH(klypsid!$B2280,lehmad!$A$2:$A$412,0))</f>
        <v>36044</v>
      </c>
      <c r="R2280">
        <f>INDEX(lehmad!I$2:I$412,MATCH(klypsid!$B2280,lehmad!$A$2:$A$412,0))</f>
        <v>124</v>
      </c>
      <c r="S2280">
        <f t="shared" si="246"/>
        <v>2</v>
      </c>
      <c r="T2280">
        <f t="shared" si="247"/>
        <v>173</v>
      </c>
      <c r="U2280">
        <f t="shared" si="248"/>
        <v>3</v>
      </c>
      <c r="V2280">
        <f t="shared" si="249"/>
        <v>1.4854268271702415</v>
      </c>
      <c r="W2280">
        <f t="shared" si="250"/>
        <v>6</v>
      </c>
      <c r="X2280">
        <f t="shared" si="251"/>
        <v>28</v>
      </c>
    </row>
    <row r="2281" spans="1:24" x14ac:dyDescent="0.25">
      <c r="A2281">
        <v>3454</v>
      </c>
      <c r="B2281" t="str">
        <f t="shared" si="245"/>
        <v>E3454</v>
      </c>
      <c r="C2281" t="s">
        <v>100</v>
      </c>
      <c r="D2281">
        <v>2</v>
      </c>
      <c r="E2281" s="2">
        <v>39672</v>
      </c>
      <c r="F2281" s="2">
        <v>39875</v>
      </c>
      <c r="G2281">
        <v>39.1</v>
      </c>
      <c r="H2281">
        <v>3.44</v>
      </c>
      <c r="I2281">
        <v>3.23</v>
      </c>
      <c r="J2281">
        <v>27</v>
      </c>
      <c r="K2281" t="str">
        <f>INDEX(lehmad!B$2:B$412,MATCH(klypsid!$B2281,lehmad!$A$2:$A$412,0))</f>
        <v>8.05.2005</v>
      </c>
      <c r="L2281">
        <f>INDEX(lehmad!C$2:C$412,MATCH(klypsid!$B2281,lehmad!$A$2:$A$412,0))</f>
        <v>56172</v>
      </c>
      <c r="M2281">
        <f>INDEX(lehmad!D$2:D$412,MATCH(klypsid!$B2281,lehmad!$A$2:$A$412,0))</f>
        <v>105</v>
      </c>
      <c r="N2281">
        <f>INDEX(lehmad!E$2:E$412,MATCH(klypsid!$B2281,lehmad!$A$2:$A$412,0))</f>
        <v>1</v>
      </c>
      <c r="O2281" t="str">
        <f>INDEX(lehmad!F$2:F$412,MATCH(klypsid!$B2281,lehmad!$A$2:$A$412,0))</f>
        <v>DYNASTY-ET</v>
      </c>
      <c r="P2281">
        <f>INDEX(lehmad!G$2:G$412,MATCH(klypsid!$B2281,lehmad!$A$2:$A$412,0))</f>
        <v>2002</v>
      </c>
      <c r="Q2281" s="2">
        <f>INDEX(lehmad!H$2:H$412,MATCH(klypsid!$B2281,lehmad!$A$2:$A$412,0))</f>
        <v>36044</v>
      </c>
      <c r="R2281">
        <f>INDEX(lehmad!I$2:I$412,MATCH(klypsid!$B2281,lehmad!$A$2:$A$412,0))</f>
        <v>124</v>
      </c>
      <c r="S2281">
        <f t="shared" si="246"/>
        <v>2</v>
      </c>
      <c r="T2281">
        <f t="shared" si="247"/>
        <v>203</v>
      </c>
      <c r="U2281">
        <f t="shared" si="248"/>
        <v>3</v>
      </c>
      <c r="V2281">
        <f t="shared" si="249"/>
        <v>1.1110313123887439</v>
      </c>
      <c r="W2281">
        <f t="shared" si="250"/>
        <v>7</v>
      </c>
      <c r="X2281">
        <f t="shared" si="251"/>
        <v>30</v>
      </c>
    </row>
    <row r="2282" spans="1:24" x14ac:dyDescent="0.25">
      <c r="A2282">
        <v>3454</v>
      </c>
      <c r="B2282" t="str">
        <f t="shared" si="245"/>
        <v>E3454</v>
      </c>
      <c r="C2282" t="s">
        <v>100</v>
      </c>
      <c r="D2282">
        <v>2</v>
      </c>
      <c r="E2282" s="2">
        <v>39672</v>
      </c>
      <c r="F2282" s="2">
        <v>39908</v>
      </c>
      <c r="G2282">
        <v>28.9</v>
      </c>
      <c r="H2282">
        <v>3.8</v>
      </c>
      <c r="I2282">
        <v>3.28</v>
      </c>
      <c r="J2282">
        <v>38</v>
      </c>
      <c r="K2282" t="str">
        <f>INDEX(lehmad!B$2:B$412,MATCH(klypsid!$B2282,lehmad!$A$2:$A$412,0))</f>
        <v>8.05.2005</v>
      </c>
      <c r="L2282">
        <f>INDEX(lehmad!C$2:C$412,MATCH(klypsid!$B2282,lehmad!$A$2:$A$412,0))</f>
        <v>56172</v>
      </c>
      <c r="M2282">
        <f>INDEX(lehmad!D$2:D$412,MATCH(klypsid!$B2282,lehmad!$A$2:$A$412,0))</f>
        <v>105</v>
      </c>
      <c r="N2282">
        <f>INDEX(lehmad!E$2:E$412,MATCH(klypsid!$B2282,lehmad!$A$2:$A$412,0))</f>
        <v>1</v>
      </c>
      <c r="O2282" t="str">
        <f>INDEX(lehmad!F$2:F$412,MATCH(klypsid!$B2282,lehmad!$A$2:$A$412,0))</f>
        <v>DYNASTY-ET</v>
      </c>
      <c r="P2282">
        <f>INDEX(lehmad!G$2:G$412,MATCH(klypsid!$B2282,lehmad!$A$2:$A$412,0))</f>
        <v>2002</v>
      </c>
      <c r="Q2282" s="2">
        <f>INDEX(lehmad!H$2:H$412,MATCH(klypsid!$B2282,lehmad!$A$2:$A$412,0))</f>
        <v>36044</v>
      </c>
      <c r="R2282">
        <f>INDEX(lehmad!I$2:I$412,MATCH(klypsid!$B2282,lehmad!$A$2:$A$412,0))</f>
        <v>124</v>
      </c>
      <c r="S2282">
        <f t="shared" si="246"/>
        <v>2</v>
      </c>
      <c r="T2282">
        <f t="shared" si="247"/>
        <v>236</v>
      </c>
      <c r="U2282">
        <f t="shared" si="248"/>
        <v>3</v>
      </c>
      <c r="V2282">
        <f t="shared" si="249"/>
        <v>1.6040713236688608</v>
      </c>
      <c r="W2282">
        <f t="shared" si="250"/>
        <v>8</v>
      </c>
      <c r="X2282">
        <f t="shared" si="251"/>
        <v>33</v>
      </c>
    </row>
    <row r="2283" spans="1:24" x14ac:dyDescent="0.25">
      <c r="A2283">
        <v>3454</v>
      </c>
      <c r="B2283" t="str">
        <f t="shared" si="245"/>
        <v>E3454</v>
      </c>
      <c r="C2283" t="s">
        <v>100</v>
      </c>
      <c r="D2283">
        <v>2</v>
      </c>
      <c r="E2283" s="2">
        <v>39672</v>
      </c>
      <c r="F2283" s="2">
        <v>39944</v>
      </c>
      <c r="G2283">
        <v>29.1</v>
      </c>
      <c r="H2283">
        <v>4.68</v>
      </c>
      <c r="I2283">
        <v>3.52</v>
      </c>
      <c r="J2283">
        <v>88</v>
      </c>
      <c r="K2283" t="str">
        <f>INDEX(lehmad!B$2:B$412,MATCH(klypsid!$B2283,lehmad!$A$2:$A$412,0))</f>
        <v>8.05.2005</v>
      </c>
      <c r="L2283">
        <f>INDEX(lehmad!C$2:C$412,MATCH(klypsid!$B2283,lehmad!$A$2:$A$412,0))</f>
        <v>56172</v>
      </c>
      <c r="M2283">
        <f>INDEX(lehmad!D$2:D$412,MATCH(klypsid!$B2283,lehmad!$A$2:$A$412,0))</f>
        <v>105</v>
      </c>
      <c r="N2283">
        <f>INDEX(lehmad!E$2:E$412,MATCH(klypsid!$B2283,lehmad!$A$2:$A$412,0))</f>
        <v>1</v>
      </c>
      <c r="O2283" t="str">
        <f>INDEX(lehmad!F$2:F$412,MATCH(klypsid!$B2283,lehmad!$A$2:$A$412,0))</f>
        <v>DYNASTY-ET</v>
      </c>
      <c r="P2283">
        <f>INDEX(lehmad!G$2:G$412,MATCH(klypsid!$B2283,lehmad!$A$2:$A$412,0))</f>
        <v>2002</v>
      </c>
      <c r="Q2283" s="2">
        <f>INDEX(lehmad!H$2:H$412,MATCH(klypsid!$B2283,lehmad!$A$2:$A$412,0))</f>
        <v>36044</v>
      </c>
      <c r="R2283">
        <f>INDEX(lehmad!I$2:I$412,MATCH(klypsid!$B2283,lehmad!$A$2:$A$412,0))</f>
        <v>124</v>
      </c>
      <c r="S2283">
        <f t="shared" si="246"/>
        <v>2</v>
      </c>
      <c r="T2283">
        <f t="shared" si="247"/>
        <v>272</v>
      </c>
      <c r="U2283">
        <f t="shared" si="248"/>
        <v>3</v>
      </c>
      <c r="V2283">
        <f t="shared" si="249"/>
        <v>2.8155754288625725</v>
      </c>
      <c r="W2283">
        <f t="shared" si="250"/>
        <v>9</v>
      </c>
      <c r="X2283">
        <f t="shared" si="251"/>
        <v>36</v>
      </c>
    </row>
    <row r="2284" spans="1:24" x14ac:dyDescent="0.25">
      <c r="A2284">
        <v>3454</v>
      </c>
      <c r="B2284" t="str">
        <f t="shared" si="245"/>
        <v>E3454</v>
      </c>
      <c r="C2284" t="s">
        <v>100</v>
      </c>
      <c r="D2284">
        <v>2</v>
      </c>
      <c r="E2284" s="2">
        <v>39672</v>
      </c>
      <c r="F2284" s="2">
        <v>39972</v>
      </c>
      <c r="G2284">
        <v>31.3</v>
      </c>
      <c r="H2284">
        <v>2.62</v>
      </c>
      <c r="I2284">
        <v>3.46</v>
      </c>
      <c r="J2284">
        <v>244</v>
      </c>
      <c r="K2284" t="str">
        <f>INDEX(lehmad!B$2:B$412,MATCH(klypsid!$B2284,lehmad!$A$2:$A$412,0))</f>
        <v>8.05.2005</v>
      </c>
      <c r="L2284">
        <f>INDEX(lehmad!C$2:C$412,MATCH(klypsid!$B2284,lehmad!$A$2:$A$412,0))</f>
        <v>56172</v>
      </c>
      <c r="M2284">
        <f>INDEX(lehmad!D$2:D$412,MATCH(klypsid!$B2284,lehmad!$A$2:$A$412,0))</f>
        <v>105</v>
      </c>
      <c r="N2284">
        <f>INDEX(lehmad!E$2:E$412,MATCH(klypsid!$B2284,lehmad!$A$2:$A$412,0))</f>
        <v>1</v>
      </c>
      <c r="O2284" t="str">
        <f>INDEX(lehmad!F$2:F$412,MATCH(klypsid!$B2284,lehmad!$A$2:$A$412,0))</f>
        <v>DYNASTY-ET</v>
      </c>
      <c r="P2284">
        <f>INDEX(lehmad!G$2:G$412,MATCH(klypsid!$B2284,lehmad!$A$2:$A$412,0))</f>
        <v>2002</v>
      </c>
      <c r="Q2284" s="2">
        <f>INDEX(lehmad!H$2:H$412,MATCH(klypsid!$B2284,lehmad!$A$2:$A$412,0))</f>
        <v>36044</v>
      </c>
      <c r="R2284">
        <f>INDEX(lehmad!I$2:I$412,MATCH(klypsid!$B2284,lehmad!$A$2:$A$412,0))</f>
        <v>124</v>
      </c>
      <c r="S2284">
        <f t="shared" si="246"/>
        <v>2</v>
      </c>
      <c r="T2284">
        <f t="shared" si="247"/>
        <v>300</v>
      </c>
      <c r="U2284">
        <f t="shared" si="248"/>
        <v>3</v>
      </c>
      <c r="V2284">
        <f t="shared" si="249"/>
        <v>4.2868811477881614</v>
      </c>
      <c r="W2284">
        <f t="shared" si="250"/>
        <v>10</v>
      </c>
      <c r="X2284">
        <f t="shared" si="251"/>
        <v>28</v>
      </c>
    </row>
    <row r="2285" spans="1:24" x14ac:dyDescent="0.25">
      <c r="A2285">
        <v>3454</v>
      </c>
      <c r="B2285" t="str">
        <f t="shared" si="245"/>
        <v>E3454</v>
      </c>
      <c r="C2285" t="s">
        <v>100</v>
      </c>
      <c r="D2285">
        <v>2</v>
      </c>
      <c r="E2285" s="2">
        <v>39672</v>
      </c>
      <c r="F2285" s="2">
        <v>40007</v>
      </c>
      <c r="G2285">
        <v>22.2</v>
      </c>
      <c r="H2285">
        <v>2.71</v>
      </c>
      <c r="I2285">
        <v>3.85</v>
      </c>
      <c r="J2285">
        <v>197</v>
      </c>
      <c r="K2285" t="str">
        <f>INDEX(lehmad!B$2:B$412,MATCH(klypsid!$B2285,lehmad!$A$2:$A$412,0))</f>
        <v>8.05.2005</v>
      </c>
      <c r="L2285">
        <f>INDEX(lehmad!C$2:C$412,MATCH(klypsid!$B2285,lehmad!$A$2:$A$412,0))</f>
        <v>56172</v>
      </c>
      <c r="M2285">
        <f>INDEX(lehmad!D$2:D$412,MATCH(klypsid!$B2285,lehmad!$A$2:$A$412,0))</f>
        <v>105</v>
      </c>
      <c r="N2285">
        <f>INDEX(lehmad!E$2:E$412,MATCH(klypsid!$B2285,lehmad!$A$2:$A$412,0))</f>
        <v>1</v>
      </c>
      <c r="O2285" t="str">
        <f>INDEX(lehmad!F$2:F$412,MATCH(klypsid!$B2285,lehmad!$A$2:$A$412,0))</f>
        <v>DYNASTY-ET</v>
      </c>
      <c r="P2285">
        <f>INDEX(lehmad!G$2:G$412,MATCH(klypsid!$B2285,lehmad!$A$2:$A$412,0))</f>
        <v>2002</v>
      </c>
      <c r="Q2285" s="2">
        <f>INDEX(lehmad!H$2:H$412,MATCH(klypsid!$B2285,lehmad!$A$2:$A$412,0))</f>
        <v>36044</v>
      </c>
      <c r="R2285">
        <f>INDEX(lehmad!I$2:I$412,MATCH(klypsid!$B2285,lehmad!$A$2:$A$412,0))</f>
        <v>124</v>
      </c>
      <c r="S2285">
        <f t="shared" si="246"/>
        <v>2</v>
      </c>
      <c r="T2285">
        <f t="shared" si="247"/>
        <v>335</v>
      </c>
      <c r="U2285">
        <f t="shared" si="248"/>
        <v>3</v>
      </c>
      <c r="V2285">
        <f t="shared" si="249"/>
        <v>3.9781956296816516</v>
      </c>
      <c r="W2285">
        <f t="shared" si="250"/>
        <v>11</v>
      </c>
      <c r="X2285">
        <f t="shared" si="251"/>
        <v>35</v>
      </c>
    </row>
    <row r="2286" spans="1:24" x14ac:dyDescent="0.25">
      <c r="A2286">
        <v>3454</v>
      </c>
      <c r="B2286" t="str">
        <f t="shared" si="245"/>
        <v>E3454</v>
      </c>
      <c r="C2286" t="s">
        <v>100</v>
      </c>
      <c r="D2286">
        <v>2</v>
      </c>
      <c r="E2286" s="2">
        <v>39672</v>
      </c>
      <c r="F2286" s="2">
        <v>40037</v>
      </c>
      <c r="G2286">
        <v>12.9</v>
      </c>
      <c r="H2286">
        <v>3.96</v>
      </c>
      <c r="I2286">
        <v>3.81</v>
      </c>
      <c r="J2286">
        <v>253</v>
      </c>
      <c r="K2286" t="str">
        <f>INDEX(lehmad!B$2:B$412,MATCH(klypsid!$B2286,lehmad!$A$2:$A$412,0))</f>
        <v>8.05.2005</v>
      </c>
      <c r="L2286">
        <f>INDEX(lehmad!C$2:C$412,MATCH(klypsid!$B2286,lehmad!$A$2:$A$412,0))</f>
        <v>56172</v>
      </c>
      <c r="M2286">
        <f>INDEX(lehmad!D$2:D$412,MATCH(klypsid!$B2286,lehmad!$A$2:$A$412,0))</f>
        <v>105</v>
      </c>
      <c r="N2286">
        <f>INDEX(lehmad!E$2:E$412,MATCH(klypsid!$B2286,lehmad!$A$2:$A$412,0))</f>
        <v>1</v>
      </c>
      <c r="O2286" t="str">
        <f>INDEX(lehmad!F$2:F$412,MATCH(klypsid!$B2286,lehmad!$A$2:$A$412,0))</f>
        <v>DYNASTY-ET</v>
      </c>
      <c r="P2286">
        <f>INDEX(lehmad!G$2:G$412,MATCH(klypsid!$B2286,lehmad!$A$2:$A$412,0))</f>
        <v>2002</v>
      </c>
      <c r="Q2286" s="2">
        <f>INDEX(lehmad!H$2:H$412,MATCH(klypsid!$B2286,lehmad!$A$2:$A$412,0))</f>
        <v>36044</v>
      </c>
      <c r="R2286">
        <f>INDEX(lehmad!I$2:I$412,MATCH(klypsid!$B2286,lehmad!$A$2:$A$412,0))</f>
        <v>124</v>
      </c>
      <c r="S2286">
        <f t="shared" si="246"/>
        <v>2</v>
      </c>
      <c r="T2286">
        <f t="shared" si="247"/>
        <v>365</v>
      </c>
      <c r="U2286">
        <f t="shared" si="248"/>
        <v>3</v>
      </c>
      <c r="V2286">
        <f t="shared" si="249"/>
        <v>4.3391373849195851</v>
      </c>
      <c r="W2286">
        <f t="shared" si="250"/>
        <v>12</v>
      </c>
      <c r="X2286">
        <f t="shared" si="251"/>
        <v>30</v>
      </c>
    </row>
    <row r="2287" spans="1:24" x14ac:dyDescent="0.25">
      <c r="A2287">
        <v>3454</v>
      </c>
      <c r="B2287" t="str">
        <f t="shared" si="245"/>
        <v>E3454</v>
      </c>
      <c r="C2287" t="s">
        <v>100</v>
      </c>
      <c r="D2287">
        <v>3</v>
      </c>
      <c r="E2287" s="2">
        <v>40105</v>
      </c>
      <c r="F2287" s="2">
        <v>40125</v>
      </c>
      <c r="G2287">
        <v>48.1</v>
      </c>
      <c r="H2287">
        <v>4.16</v>
      </c>
      <c r="I2287">
        <v>3.36</v>
      </c>
      <c r="J2287">
        <v>32</v>
      </c>
      <c r="K2287" t="str">
        <f>INDEX(lehmad!B$2:B$412,MATCH(klypsid!$B2287,lehmad!$A$2:$A$412,0))</f>
        <v>8.05.2005</v>
      </c>
      <c r="L2287">
        <f>INDEX(lehmad!C$2:C$412,MATCH(klypsid!$B2287,lehmad!$A$2:$A$412,0))</f>
        <v>56172</v>
      </c>
      <c r="M2287">
        <f>INDEX(lehmad!D$2:D$412,MATCH(klypsid!$B2287,lehmad!$A$2:$A$412,0))</f>
        <v>105</v>
      </c>
      <c r="N2287">
        <f>INDEX(lehmad!E$2:E$412,MATCH(klypsid!$B2287,lehmad!$A$2:$A$412,0))</f>
        <v>1</v>
      </c>
      <c r="O2287" t="str">
        <f>INDEX(lehmad!F$2:F$412,MATCH(klypsid!$B2287,lehmad!$A$2:$A$412,0))</f>
        <v>DYNASTY-ET</v>
      </c>
      <c r="P2287">
        <f>INDEX(lehmad!G$2:G$412,MATCH(klypsid!$B2287,lehmad!$A$2:$A$412,0))</f>
        <v>2002</v>
      </c>
      <c r="Q2287" s="2">
        <f>INDEX(lehmad!H$2:H$412,MATCH(klypsid!$B2287,lehmad!$A$2:$A$412,0))</f>
        <v>36044</v>
      </c>
      <c r="R2287">
        <f>INDEX(lehmad!I$2:I$412,MATCH(klypsid!$B2287,lehmad!$A$2:$A$412,0))</f>
        <v>124</v>
      </c>
      <c r="S2287">
        <f t="shared" si="246"/>
        <v>3</v>
      </c>
      <c r="T2287">
        <f t="shared" si="247"/>
        <v>20</v>
      </c>
      <c r="U2287">
        <f t="shared" si="248"/>
        <v>1</v>
      </c>
      <c r="V2287">
        <f t="shared" si="249"/>
        <v>1.3561438102252752</v>
      </c>
      <c r="W2287">
        <f t="shared" si="250"/>
        <v>1</v>
      </c>
      <c r="X2287">
        <f t="shared" si="251"/>
        <v>20</v>
      </c>
    </row>
    <row r="2288" spans="1:24" x14ac:dyDescent="0.25">
      <c r="A2288">
        <v>3454</v>
      </c>
      <c r="B2288" t="str">
        <f t="shared" si="245"/>
        <v>E3454</v>
      </c>
      <c r="C2288" t="s">
        <v>100</v>
      </c>
      <c r="D2288">
        <v>3</v>
      </c>
      <c r="E2288" s="2">
        <v>40105</v>
      </c>
      <c r="F2288" s="2">
        <v>40153</v>
      </c>
      <c r="G2288">
        <v>55.1</v>
      </c>
      <c r="H2288">
        <v>4.59</v>
      </c>
      <c r="I2288">
        <v>2.92</v>
      </c>
      <c r="J2288">
        <v>22</v>
      </c>
      <c r="K2288" t="str">
        <f>INDEX(lehmad!B$2:B$412,MATCH(klypsid!$B2288,lehmad!$A$2:$A$412,0))</f>
        <v>8.05.2005</v>
      </c>
      <c r="L2288">
        <f>INDEX(lehmad!C$2:C$412,MATCH(klypsid!$B2288,lehmad!$A$2:$A$412,0))</f>
        <v>56172</v>
      </c>
      <c r="M2288">
        <f>INDEX(lehmad!D$2:D$412,MATCH(klypsid!$B2288,lehmad!$A$2:$A$412,0))</f>
        <v>105</v>
      </c>
      <c r="N2288">
        <f>INDEX(lehmad!E$2:E$412,MATCH(klypsid!$B2288,lehmad!$A$2:$A$412,0))</f>
        <v>1</v>
      </c>
      <c r="O2288" t="str">
        <f>INDEX(lehmad!F$2:F$412,MATCH(klypsid!$B2288,lehmad!$A$2:$A$412,0))</f>
        <v>DYNASTY-ET</v>
      </c>
      <c r="P2288">
        <f>INDEX(lehmad!G$2:G$412,MATCH(klypsid!$B2288,lehmad!$A$2:$A$412,0))</f>
        <v>2002</v>
      </c>
      <c r="Q2288" s="2">
        <f>INDEX(lehmad!H$2:H$412,MATCH(klypsid!$B2288,lehmad!$A$2:$A$412,0))</f>
        <v>36044</v>
      </c>
      <c r="R2288">
        <f>INDEX(lehmad!I$2:I$412,MATCH(klypsid!$B2288,lehmad!$A$2:$A$412,0))</f>
        <v>124</v>
      </c>
      <c r="S2288">
        <f t="shared" si="246"/>
        <v>3</v>
      </c>
      <c r="T2288">
        <f t="shared" si="247"/>
        <v>48</v>
      </c>
      <c r="U2288">
        <f t="shared" si="248"/>
        <v>1</v>
      </c>
      <c r="V2288">
        <f t="shared" si="249"/>
        <v>0.8155754288625725</v>
      </c>
      <c r="W2288">
        <f t="shared" si="250"/>
        <v>2</v>
      </c>
      <c r="X2288">
        <f t="shared" si="251"/>
        <v>28</v>
      </c>
    </row>
    <row r="2289" spans="1:24" x14ac:dyDescent="0.25">
      <c r="A2289">
        <v>3456</v>
      </c>
      <c r="B2289" t="str">
        <f t="shared" si="245"/>
        <v>E3456</v>
      </c>
      <c r="C2289" t="s">
        <v>101</v>
      </c>
      <c r="D2289">
        <v>1</v>
      </c>
      <c r="E2289" s="2">
        <v>39252</v>
      </c>
      <c r="F2289" s="2">
        <v>39266</v>
      </c>
      <c r="G2289">
        <v>29</v>
      </c>
      <c r="H2289">
        <v>3.63</v>
      </c>
      <c r="I2289">
        <v>2.95</v>
      </c>
      <c r="J2289">
        <v>41</v>
      </c>
      <c r="K2289" t="str">
        <f>INDEX(lehmad!B$2:B$412,MATCH(klypsid!$B2289,lehmad!$A$2:$A$412,0))</f>
        <v>9.05.2005</v>
      </c>
      <c r="L2289">
        <f>INDEX(lehmad!C$2:C$412,MATCH(klypsid!$B2289,lehmad!$A$2:$A$412,0))</f>
        <v>56172</v>
      </c>
      <c r="M2289">
        <f>INDEX(lehmad!D$2:D$412,MATCH(klypsid!$B2289,lehmad!$A$2:$A$412,0))</f>
        <v>98</v>
      </c>
      <c r="N2289">
        <f>INDEX(lehmad!E$2:E$412,MATCH(klypsid!$B2289,lehmad!$A$2:$A$412,0))</f>
        <v>0.875</v>
      </c>
      <c r="O2289" t="str">
        <f>INDEX(lehmad!F$2:F$412,MATCH(klypsid!$B2289,lehmad!$A$2:$A$412,0))</f>
        <v>DYNASTY-ET</v>
      </c>
      <c r="P2289">
        <f>INDEX(lehmad!G$2:G$412,MATCH(klypsid!$B2289,lehmad!$A$2:$A$412,0))</f>
        <v>2002</v>
      </c>
      <c r="Q2289" s="2">
        <f>INDEX(lehmad!H$2:H$412,MATCH(klypsid!$B2289,lehmad!$A$2:$A$412,0))</f>
        <v>36044</v>
      </c>
      <c r="R2289">
        <f>INDEX(lehmad!I$2:I$412,MATCH(klypsid!$B2289,lehmad!$A$2:$A$412,0))</f>
        <v>124</v>
      </c>
      <c r="S2289">
        <f t="shared" si="246"/>
        <v>1</v>
      </c>
      <c r="T2289">
        <f t="shared" si="247"/>
        <v>14</v>
      </c>
      <c r="U2289">
        <f t="shared" si="248"/>
        <v>1</v>
      </c>
      <c r="V2289">
        <f t="shared" si="249"/>
        <v>1.7136958148433588</v>
      </c>
      <c r="W2289">
        <f t="shared" si="250"/>
        <v>1</v>
      </c>
      <c r="X2289">
        <f t="shared" si="251"/>
        <v>14</v>
      </c>
    </row>
    <row r="2290" spans="1:24" x14ac:dyDescent="0.25">
      <c r="A2290">
        <v>3456</v>
      </c>
      <c r="B2290" t="str">
        <f t="shared" si="245"/>
        <v>E3456</v>
      </c>
      <c r="C2290" t="s">
        <v>101</v>
      </c>
      <c r="D2290">
        <v>1</v>
      </c>
      <c r="E2290" s="2">
        <v>39252</v>
      </c>
      <c r="F2290" s="2">
        <v>39295</v>
      </c>
      <c r="G2290">
        <v>36.700000000000003</v>
      </c>
      <c r="H2290">
        <v>3.21</v>
      </c>
      <c r="I2290">
        <v>2.93</v>
      </c>
      <c r="J2290">
        <v>61</v>
      </c>
      <c r="K2290" t="str">
        <f>INDEX(lehmad!B$2:B$412,MATCH(klypsid!$B2290,lehmad!$A$2:$A$412,0))</f>
        <v>9.05.2005</v>
      </c>
      <c r="L2290">
        <f>INDEX(lehmad!C$2:C$412,MATCH(klypsid!$B2290,lehmad!$A$2:$A$412,0))</f>
        <v>56172</v>
      </c>
      <c r="M2290">
        <f>INDEX(lehmad!D$2:D$412,MATCH(klypsid!$B2290,lehmad!$A$2:$A$412,0))</f>
        <v>98</v>
      </c>
      <c r="N2290">
        <f>INDEX(lehmad!E$2:E$412,MATCH(klypsid!$B2290,lehmad!$A$2:$A$412,0))</f>
        <v>0.875</v>
      </c>
      <c r="O2290" t="str">
        <f>INDEX(lehmad!F$2:F$412,MATCH(klypsid!$B2290,lehmad!$A$2:$A$412,0))</f>
        <v>DYNASTY-ET</v>
      </c>
      <c r="P2290">
        <f>INDEX(lehmad!G$2:G$412,MATCH(klypsid!$B2290,lehmad!$A$2:$A$412,0))</f>
        <v>2002</v>
      </c>
      <c r="Q2290" s="2">
        <f>INDEX(lehmad!H$2:H$412,MATCH(klypsid!$B2290,lehmad!$A$2:$A$412,0))</f>
        <v>36044</v>
      </c>
      <c r="R2290">
        <f>INDEX(lehmad!I$2:I$412,MATCH(klypsid!$B2290,lehmad!$A$2:$A$412,0))</f>
        <v>124</v>
      </c>
      <c r="S2290">
        <f t="shared" si="246"/>
        <v>1</v>
      </c>
      <c r="T2290">
        <f t="shared" si="247"/>
        <v>43</v>
      </c>
      <c r="U2290">
        <f t="shared" si="248"/>
        <v>1</v>
      </c>
      <c r="V2290">
        <f t="shared" si="249"/>
        <v>2.2868811477881614</v>
      </c>
      <c r="W2290">
        <f t="shared" si="250"/>
        <v>2</v>
      </c>
      <c r="X2290">
        <f t="shared" si="251"/>
        <v>29</v>
      </c>
    </row>
    <row r="2291" spans="1:24" x14ac:dyDescent="0.25">
      <c r="A2291">
        <v>3456</v>
      </c>
      <c r="B2291" t="str">
        <f t="shared" si="245"/>
        <v>E3456</v>
      </c>
      <c r="C2291" t="s">
        <v>101</v>
      </c>
      <c r="D2291">
        <v>1</v>
      </c>
      <c r="E2291" s="2">
        <v>39252</v>
      </c>
      <c r="F2291" s="2">
        <v>39328</v>
      </c>
      <c r="G2291">
        <v>35</v>
      </c>
      <c r="H2291">
        <v>4.17</v>
      </c>
      <c r="I2291">
        <v>3.06</v>
      </c>
      <c r="J2291">
        <v>29</v>
      </c>
      <c r="K2291" t="str">
        <f>INDEX(lehmad!B$2:B$412,MATCH(klypsid!$B2291,lehmad!$A$2:$A$412,0))</f>
        <v>9.05.2005</v>
      </c>
      <c r="L2291">
        <f>INDEX(lehmad!C$2:C$412,MATCH(klypsid!$B2291,lehmad!$A$2:$A$412,0))</f>
        <v>56172</v>
      </c>
      <c r="M2291">
        <f>INDEX(lehmad!D$2:D$412,MATCH(klypsid!$B2291,lehmad!$A$2:$A$412,0))</f>
        <v>98</v>
      </c>
      <c r="N2291">
        <f>INDEX(lehmad!E$2:E$412,MATCH(klypsid!$B2291,lehmad!$A$2:$A$412,0))</f>
        <v>0.875</v>
      </c>
      <c r="O2291" t="str">
        <f>INDEX(lehmad!F$2:F$412,MATCH(klypsid!$B2291,lehmad!$A$2:$A$412,0))</f>
        <v>DYNASTY-ET</v>
      </c>
      <c r="P2291">
        <f>INDEX(lehmad!G$2:G$412,MATCH(klypsid!$B2291,lehmad!$A$2:$A$412,0))</f>
        <v>2002</v>
      </c>
      <c r="Q2291" s="2">
        <f>INDEX(lehmad!H$2:H$412,MATCH(klypsid!$B2291,lehmad!$A$2:$A$412,0))</f>
        <v>36044</v>
      </c>
      <c r="R2291">
        <f>INDEX(lehmad!I$2:I$412,MATCH(klypsid!$B2291,lehmad!$A$2:$A$412,0))</f>
        <v>124</v>
      </c>
      <c r="S2291">
        <f t="shared" si="246"/>
        <v>1</v>
      </c>
      <c r="T2291">
        <f t="shared" si="247"/>
        <v>76</v>
      </c>
      <c r="U2291">
        <f t="shared" si="248"/>
        <v>2</v>
      </c>
      <c r="V2291">
        <f t="shared" si="249"/>
        <v>1.2141248053528473</v>
      </c>
      <c r="W2291">
        <f t="shared" si="250"/>
        <v>3</v>
      </c>
      <c r="X2291">
        <f t="shared" si="251"/>
        <v>33</v>
      </c>
    </row>
    <row r="2292" spans="1:24" x14ac:dyDescent="0.25">
      <c r="A2292">
        <v>3456</v>
      </c>
      <c r="B2292" t="str">
        <f t="shared" si="245"/>
        <v>E3456</v>
      </c>
      <c r="C2292" t="s">
        <v>101</v>
      </c>
      <c r="D2292">
        <v>1</v>
      </c>
      <c r="E2292" s="2">
        <v>39252</v>
      </c>
      <c r="F2292" s="2">
        <v>39356</v>
      </c>
      <c r="G2292">
        <v>32.700000000000003</v>
      </c>
      <c r="H2292">
        <v>3.01</v>
      </c>
      <c r="I2292">
        <v>3.08</v>
      </c>
      <c r="J2292">
        <v>23</v>
      </c>
      <c r="K2292" t="str">
        <f>INDEX(lehmad!B$2:B$412,MATCH(klypsid!$B2292,lehmad!$A$2:$A$412,0))</f>
        <v>9.05.2005</v>
      </c>
      <c r="L2292">
        <f>INDEX(lehmad!C$2:C$412,MATCH(klypsid!$B2292,lehmad!$A$2:$A$412,0))</f>
        <v>56172</v>
      </c>
      <c r="M2292">
        <f>INDEX(lehmad!D$2:D$412,MATCH(klypsid!$B2292,lehmad!$A$2:$A$412,0))</f>
        <v>98</v>
      </c>
      <c r="N2292">
        <f>INDEX(lehmad!E$2:E$412,MATCH(klypsid!$B2292,lehmad!$A$2:$A$412,0))</f>
        <v>0.875</v>
      </c>
      <c r="O2292" t="str">
        <f>INDEX(lehmad!F$2:F$412,MATCH(klypsid!$B2292,lehmad!$A$2:$A$412,0))</f>
        <v>DYNASTY-ET</v>
      </c>
      <c r="P2292">
        <f>INDEX(lehmad!G$2:G$412,MATCH(klypsid!$B2292,lehmad!$A$2:$A$412,0))</f>
        <v>2002</v>
      </c>
      <c r="Q2292" s="2">
        <f>INDEX(lehmad!H$2:H$412,MATCH(klypsid!$B2292,lehmad!$A$2:$A$412,0))</f>
        <v>36044</v>
      </c>
      <c r="R2292">
        <f>INDEX(lehmad!I$2:I$412,MATCH(klypsid!$B2292,lehmad!$A$2:$A$412,0))</f>
        <v>124</v>
      </c>
      <c r="S2292">
        <f t="shared" si="246"/>
        <v>1</v>
      </c>
      <c r="T2292">
        <f t="shared" si="247"/>
        <v>104</v>
      </c>
      <c r="U2292">
        <f t="shared" si="248"/>
        <v>2</v>
      </c>
      <c r="V2292">
        <f t="shared" si="249"/>
        <v>0.87970576628228825</v>
      </c>
      <c r="W2292">
        <f t="shared" si="250"/>
        <v>4</v>
      </c>
      <c r="X2292">
        <f t="shared" si="251"/>
        <v>28</v>
      </c>
    </row>
    <row r="2293" spans="1:24" x14ac:dyDescent="0.25">
      <c r="A2293">
        <v>3456</v>
      </c>
      <c r="B2293" t="str">
        <f t="shared" si="245"/>
        <v>E3456</v>
      </c>
      <c r="C2293" t="s">
        <v>101</v>
      </c>
      <c r="D2293">
        <v>1</v>
      </c>
      <c r="E2293" s="2">
        <v>39252</v>
      </c>
      <c r="F2293" s="2">
        <v>39387</v>
      </c>
      <c r="G2293">
        <v>33</v>
      </c>
      <c r="H2293">
        <v>3.99</v>
      </c>
      <c r="I2293">
        <v>3.16</v>
      </c>
      <c r="J2293">
        <v>33</v>
      </c>
      <c r="K2293" t="str">
        <f>INDEX(lehmad!B$2:B$412,MATCH(klypsid!$B2293,lehmad!$A$2:$A$412,0))</f>
        <v>9.05.2005</v>
      </c>
      <c r="L2293">
        <f>INDEX(lehmad!C$2:C$412,MATCH(klypsid!$B2293,lehmad!$A$2:$A$412,0))</f>
        <v>56172</v>
      </c>
      <c r="M2293">
        <f>INDEX(lehmad!D$2:D$412,MATCH(klypsid!$B2293,lehmad!$A$2:$A$412,0))</f>
        <v>98</v>
      </c>
      <c r="N2293">
        <f>INDEX(lehmad!E$2:E$412,MATCH(klypsid!$B2293,lehmad!$A$2:$A$412,0))</f>
        <v>0.875</v>
      </c>
      <c r="O2293" t="str">
        <f>INDEX(lehmad!F$2:F$412,MATCH(klypsid!$B2293,lehmad!$A$2:$A$412,0))</f>
        <v>DYNASTY-ET</v>
      </c>
      <c r="P2293">
        <f>INDEX(lehmad!G$2:G$412,MATCH(klypsid!$B2293,lehmad!$A$2:$A$412,0))</f>
        <v>2002</v>
      </c>
      <c r="Q2293" s="2">
        <f>INDEX(lehmad!H$2:H$412,MATCH(klypsid!$B2293,lehmad!$A$2:$A$412,0))</f>
        <v>36044</v>
      </c>
      <c r="R2293">
        <f>INDEX(lehmad!I$2:I$412,MATCH(klypsid!$B2293,lehmad!$A$2:$A$412,0))</f>
        <v>124</v>
      </c>
      <c r="S2293">
        <f t="shared" si="246"/>
        <v>1</v>
      </c>
      <c r="T2293">
        <f t="shared" si="247"/>
        <v>135</v>
      </c>
      <c r="U2293">
        <f t="shared" si="248"/>
        <v>2</v>
      </c>
      <c r="V2293">
        <f t="shared" si="249"/>
        <v>1.4005379295837288</v>
      </c>
      <c r="W2293">
        <f t="shared" si="250"/>
        <v>5</v>
      </c>
      <c r="X2293">
        <f t="shared" si="251"/>
        <v>31</v>
      </c>
    </row>
    <row r="2294" spans="1:24" x14ac:dyDescent="0.25">
      <c r="A2294">
        <v>3456</v>
      </c>
      <c r="B2294" t="str">
        <f t="shared" si="245"/>
        <v>E3456</v>
      </c>
      <c r="C2294" t="s">
        <v>101</v>
      </c>
      <c r="D2294">
        <v>1</v>
      </c>
      <c r="E2294" s="2">
        <v>39252</v>
      </c>
      <c r="F2294" s="2">
        <v>39418</v>
      </c>
      <c r="G2294">
        <v>31.9</v>
      </c>
      <c r="H2294">
        <v>3.37</v>
      </c>
      <c r="I2294">
        <v>3.14</v>
      </c>
      <c r="J2294">
        <v>55</v>
      </c>
      <c r="K2294" t="str">
        <f>INDEX(lehmad!B$2:B$412,MATCH(klypsid!$B2294,lehmad!$A$2:$A$412,0))</f>
        <v>9.05.2005</v>
      </c>
      <c r="L2294">
        <f>INDEX(lehmad!C$2:C$412,MATCH(klypsid!$B2294,lehmad!$A$2:$A$412,0))</f>
        <v>56172</v>
      </c>
      <c r="M2294">
        <f>INDEX(lehmad!D$2:D$412,MATCH(klypsid!$B2294,lehmad!$A$2:$A$412,0))</f>
        <v>98</v>
      </c>
      <c r="N2294">
        <f>INDEX(lehmad!E$2:E$412,MATCH(klypsid!$B2294,lehmad!$A$2:$A$412,0))</f>
        <v>0.875</v>
      </c>
      <c r="O2294" t="str">
        <f>INDEX(lehmad!F$2:F$412,MATCH(klypsid!$B2294,lehmad!$A$2:$A$412,0))</f>
        <v>DYNASTY-ET</v>
      </c>
      <c r="P2294">
        <f>INDEX(lehmad!G$2:G$412,MATCH(klypsid!$B2294,lehmad!$A$2:$A$412,0))</f>
        <v>2002</v>
      </c>
      <c r="Q2294" s="2">
        <f>INDEX(lehmad!H$2:H$412,MATCH(klypsid!$B2294,lehmad!$A$2:$A$412,0))</f>
        <v>36044</v>
      </c>
      <c r="R2294">
        <f>INDEX(lehmad!I$2:I$412,MATCH(klypsid!$B2294,lehmad!$A$2:$A$412,0))</f>
        <v>124</v>
      </c>
      <c r="S2294">
        <f t="shared" si="246"/>
        <v>1</v>
      </c>
      <c r="T2294">
        <f t="shared" si="247"/>
        <v>166</v>
      </c>
      <c r="U2294">
        <f t="shared" si="248"/>
        <v>3</v>
      </c>
      <c r="V2294">
        <f t="shared" si="249"/>
        <v>2.1375035237499347</v>
      </c>
      <c r="W2294">
        <f t="shared" si="250"/>
        <v>6</v>
      </c>
      <c r="X2294">
        <f t="shared" si="251"/>
        <v>31</v>
      </c>
    </row>
    <row r="2295" spans="1:24" x14ac:dyDescent="0.25">
      <c r="A2295">
        <v>3456</v>
      </c>
      <c r="B2295" t="str">
        <f t="shared" si="245"/>
        <v>E3456</v>
      </c>
      <c r="C2295" t="s">
        <v>101</v>
      </c>
      <c r="D2295">
        <v>1</v>
      </c>
      <c r="E2295" s="2">
        <v>39252</v>
      </c>
      <c r="F2295" s="2">
        <v>39450</v>
      </c>
      <c r="G2295">
        <v>30.6</v>
      </c>
      <c r="H2295">
        <v>2.48</v>
      </c>
      <c r="I2295">
        <v>3.29</v>
      </c>
      <c r="J2295">
        <v>23</v>
      </c>
      <c r="K2295" t="str">
        <f>INDEX(lehmad!B$2:B$412,MATCH(klypsid!$B2295,lehmad!$A$2:$A$412,0))</f>
        <v>9.05.2005</v>
      </c>
      <c r="L2295">
        <f>INDEX(lehmad!C$2:C$412,MATCH(klypsid!$B2295,lehmad!$A$2:$A$412,0))</f>
        <v>56172</v>
      </c>
      <c r="M2295">
        <f>INDEX(lehmad!D$2:D$412,MATCH(klypsid!$B2295,lehmad!$A$2:$A$412,0))</f>
        <v>98</v>
      </c>
      <c r="N2295">
        <f>INDEX(lehmad!E$2:E$412,MATCH(klypsid!$B2295,lehmad!$A$2:$A$412,0))</f>
        <v>0.875</v>
      </c>
      <c r="O2295" t="str">
        <f>INDEX(lehmad!F$2:F$412,MATCH(klypsid!$B2295,lehmad!$A$2:$A$412,0))</f>
        <v>DYNASTY-ET</v>
      </c>
      <c r="P2295">
        <f>INDEX(lehmad!G$2:G$412,MATCH(klypsid!$B2295,lehmad!$A$2:$A$412,0))</f>
        <v>2002</v>
      </c>
      <c r="Q2295" s="2">
        <f>INDEX(lehmad!H$2:H$412,MATCH(klypsid!$B2295,lehmad!$A$2:$A$412,0))</f>
        <v>36044</v>
      </c>
      <c r="R2295">
        <f>INDEX(lehmad!I$2:I$412,MATCH(klypsid!$B2295,lehmad!$A$2:$A$412,0))</f>
        <v>124</v>
      </c>
      <c r="S2295">
        <f t="shared" si="246"/>
        <v>1</v>
      </c>
      <c r="T2295">
        <f t="shared" si="247"/>
        <v>198</v>
      </c>
      <c r="U2295">
        <f t="shared" si="248"/>
        <v>3</v>
      </c>
      <c r="V2295">
        <f t="shared" si="249"/>
        <v>0.87970576628228825</v>
      </c>
      <c r="W2295">
        <f t="shared" si="250"/>
        <v>7</v>
      </c>
      <c r="X2295">
        <f t="shared" si="251"/>
        <v>32</v>
      </c>
    </row>
    <row r="2296" spans="1:24" x14ac:dyDescent="0.25">
      <c r="A2296">
        <v>3456</v>
      </c>
      <c r="B2296" t="str">
        <f t="shared" si="245"/>
        <v>E3456</v>
      </c>
      <c r="C2296" t="s">
        <v>101</v>
      </c>
      <c r="D2296">
        <v>1</v>
      </c>
      <c r="E2296" s="2">
        <v>39252</v>
      </c>
      <c r="F2296" s="2">
        <v>39481</v>
      </c>
      <c r="G2296">
        <v>31.4</v>
      </c>
      <c r="H2296">
        <v>3.43</v>
      </c>
      <c r="I2296">
        <v>3.28</v>
      </c>
      <c r="J2296">
        <v>22</v>
      </c>
      <c r="K2296" t="str">
        <f>INDEX(lehmad!B$2:B$412,MATCH(klypsid!$B2296,lehmad!$A$2:$A$412,0))</f>
        <v>9.05.2005</v>
      </c>
      <c r="L2296">
        <f>INDEX(lehmad!C$2:C$412,MATCH(klypsid!$B2296,lehmad!$A$2:$A$412,0))</f>
        <v>56172</v>
      </c>
      <c r="M2296">
        <f>INDEX(lehmad!D$2:D$412,MATCH(klypsid!$B2296,lehmad!$A$2:$A$412,0))</f>
        <v>98</v>
      </c>
      <c r="N2296">
        <f>INDEX(lehmad!E$2:E$412,MATCH(klypsid!$B2296,lehmad!$A$2:$A$412,0))</f>
        <v>0.875</v>
      </c>
      <c r="O2296" t="str">
        <f>INDEX(lehmad!F$2:F$412,MATCH(klypsid!$B2296,lehmad!$A$2:$A$412,0))</f>
        <v>DYNASTY-ET</v>
      </c>
      <c r="P2296">
        <f>INDEX(lehmad!G$2:G$412,MATCH(klypsid!$B2296,lehmad!$A$2:$A$412,0))</f>
        <v>2002</v>
      </c>
      <c r="Q2296" s="2">
        <f>INDEX(lehmad!H$2:H$412,MATCH(klypsid!$B2296,lehmad!$A$2:$A$412,0))</f>
        <v>36044</v>
      </c>
      <c r="R2296">
        <f>INDEX(lehmad!I$2:I$412,MATCH(klypsid!$B2296,lehmad!$A$2:$A$412,0))</f>
        <v>124</v>
      </c>
      <c r="S2296">
        <f t="shared" si="246"/>
        <v>1</v>
      </c>
      <c r="T2296">
        <f t="shared" si="247"/>
        <v>229</v>
      </c>
      <c r="U2296">
        <f t="shared" si="248"/>
        <v>3</v>
      </c>
      <c r="V2296">
        <f t="shared" si="249"/>
        <v>0.8155754288625725</v>
      </c>
      <c r="W2296">
        <f t="shared" si="250"/>
        <v>8</v>
      </c>
      <c r="X2296">
        <f t="shared" si="251"/>
        <v>31</v>
      </c>
    </row>
    <row r="2297" spans="1:24" x14ac:dyDescent="0.25">
      <c r="A2297">
        <v>3456</v>
      </c>
      <c r="B2297" t="str">
        <f t="shared" si="245"/>
        <v>E3456</v>
      </c>
      <c r="C2297" t="s">
        <v>101</v>
      </c>
      <c r="D2297">
        <v>1</v>
      </c>
      <c r="E2297" s="2">
        <v>39252</v>
      </c>
      <c r="F2297" s="2">
        <v>39509</v>
      </c>
      <c r="G2297">
        <v>28.6</v>
      </c>
      <c r="H2297">
        <v>3.47</v>
      </c>
      <c r="I2297">
        <v>3.34</v>
      </c>
      <c r="J2297">
        <v>28</v>
      </c>
      <c r="K2297" t="str">
        <f>INDEX(lehmad!B$2:B$412,MATCH(klypsid!$B2297,lehmad!$A$2:$A$412,0))</f>
        <v>9.05.2005</v>
      </c>
      <c r="L2297">
        <f>INDEX(lehmad!C$2:C$412,MATCH(klypsid!$B2297,lehmad!$A$2:$A$412,0))</f>
        <v>56172</v>
      </c>
      <c r="M2297">
        <f>INDEX(lehmad!D$2:D$412,MATCH(klypsid!$B2297,lehmad!$A$2:$A$412,0))</f>
        <v>98</v>
      </c>
      <c r="N2297">
        <f>INDEX(lehmad!E$2:E$412,MATCH(klypsid!$B2297,lehmad!$A$2:$A$412,0))</f>
        <v>0.875</v>
      </c>
      <c r="O2297" t="str">
        <f>INDEX(lehmad!F$2:F$412,MATCH(klypsid!$B2297,lehmad!$A$2:$A$412,0))</f>
        <v>DYNASTY-ET</v>
      </c>
      <c r="P2297">
        <f>INDEX(lehmad!G$2:G$412,MATCH(klypsid!$B2297,lehmad!$A$2:$A$412,0))</f>
        <v>2002</v>
      </c>
      <c r="Q2297" s="2">
        <f>INDEX(lehmad!H$2:H$412,MATCH(klypsid!$B2297,lehmad!$A$2:$A$412,0))</f>
        <v>36044</v>
      </c>
      <c r="R2297">
        <f>INDEX(lehmad!I$2:I$412,MATCH(klypsid!$B2297,lehmad!$A$2:$A$412,0))</f>
        <v>124</v>
      </c>
      <c r="S2297">
        <f t="shared" si="246"/>
        <v>1</v>
      </c>
      <c r="T2297">
        <f t="shared" si="247"/>
        <v>257</v>
      </c>
      <c r="U2297">
        <f t="shared" si="248"/>
        <v>3</v>
      </c>
      <c r="V2297">
        <f t="shared" si="249"/>
        <v>1.1634987322828796</v>
      </c>
      <c r="W2297">
        <f t="shared" si="250"/>
        <v>9</v>
      </c>
      <c r="X2297">
        <f t="shared" si="251"/>
        <v>28</v>
      </c>
    </row>
    <row r="2298" spans="1:24" x14ac:dyDescent="0.25">
      <c r="A2298">
        <v>3456</v>
      </c>
      <c r="B2298" t="str">
        <f t="shared" si="245"/>
        <v>E3456</v>
      </c>
      <c r="C2298" t="s">
        <v>101</v>
      </c>
      <c r="D2298">
        <v>1</v>
      </c>
      <c r="E2298" s="2">
        <v>39252</v>
      </c>
      <c r="F2298" s="2">
        <v>39539</v>
      </c>
      <c r="G2298">
        <v>32.200000000000003</v>
      </c>
      <c r="H2298">
        <v>3.47</v>
      </c>
      <c r="I2298">
        <v>3.33</v>
      </c>
      <c r="J2298">
        <v>155</v>
      </c>
      <c r="K2298" t="str">
        <f>INDEX(lehmad!B$2:B$412,MATCH(klypsid!$B2298,lehmad!$A$2:$A$412,0))</f>
        <v>9.05.2005</v>
      </c>
      <c r="L2298">
        <f>INDEX(lehmad!C$2:C$412,MATCH(klypsid!$B2298,lehmad!$A$2:$A$412,0))</f>
        <v>56172</v>
      </c>
      <c r="M2298">
        <f>INDEX(lehmad!D$2:D$412,MATCH(klypsid!$B2298,lehmad!$A$2:$A$412,0))</f>
        <v>98</v>
      </c>
      <c r="N2298">
        <f>INDEX(lehmad!E$2:E$412,MATCH(klypsid!$B2298,lehmad!$A$2:$A$412,0))</f>
        <v>0.875</v>
      </c>
      <c r="O2298" t="str">
        <f>INDEX(lehmad!F$2:F$412,MATCH(klypsid!$B2298,lehmad!$A$2:$A$412,0))</f>
        <v>DYNASTY-ET</v>
      </c>
      <c r="P2298">
        <f>INDEX(lehmad!G$2:G$412,MATCH(klypsid!$B2298,lehmad!$A$2:$A$412,0))</f>
        <v>2002</v>
      </c>
      <c r="Q2298" s="2">
        <f>INDEX(lehmad!H$2:H$412,MATCH(klypsid!$B2298,lehmad!$A$2:$A$412,0))</f>
        <v>36044</v>
      </c>
      <c r="R2298">
        <f>INDEX(lehmad!I$2:I$412,MATCH(klypsid!$B2298,lehmad!$A$2:$A$412,0))</f>
        <v>124</v>
      </c>
      <c r="S2298">
        <f t="shared" si="246"/>
        <v>1</v>
      </c>
      <c r="T2298">
        <f t="shared" si="247"/>
        <v>287</v>
      </c>
      <c r="U2298">
        <f t="shared" si="248"/>
        <v>3</v>
      </c>
      <c r="V2298">
        <f t="shared" si="249"/>
        <v>3.6322682154995132</v>
      </c>
      <c r="W2298">
        <f t="shared" si="250"/>
        <v>10</v>
      </c>
      <c r="X2298">
        <f t="shared" si="251"/>
        <v>30</v>
      </c>
    </row>
    <row r="2299" spans="1:24" x14ac:dyDescent="0.25">
      <c r="A2299">
        <v>3456</v>
      </c>
      <c r="B2299" t="str">
        <f t="shared" si="245"/>
        <v>E3456</v>
      </c>
      <c r="C2299" t="s">
        <v>101</v>
      </c>
      <c r="D2299">
        <v>1</v>
      </c>
      <c r="E2299" s="2">
        <v>39252</v>
      </c>
      <c r="F2299" s="2">
        <v>39572</v>
      </c>
      <c r="G2299">
        <v>29.8</v>
      </c>
      <c r="H2299">
        <v>3.29</v>
      </c>
      <c r="I2299">
        <v>3.5</v>
      </c>
      <c r="J2299">
        <v>50</v>
      </c>
      <c r="K2299" t="str">
        <f>INDEX(lehmad!B$2:B$412,MATCH(klypsid!$B2299,lehmad!$A$2:$A$412,0))</f>
        <v>9.05.2005</v>
      </c>
      <c r="L2299">
        <f>INDEX(lehmad!C$2:C$412,MATCH(klypsid!$B2299,lehmad!$A$2:$A$412,0))</f>
        <v>56172</v>
      </c>
      <c r="M2299">
        <f>INDEX(lehmad!D$2:D$412,MATCH(klypsid!$B2299,lehmad!$A$2:$A$412,0))</f>
        <v>98</v>
      </c>
      <c r="N2299">
        <f>INDEX(lehmad!E$2:E$412,MATCH(klypsid!$B2299,lehmad!$A$2:$A$412,0))</f>
        <v>0.875</v>
      </c>
      <c r="O2299" t="str">
        <f>INDEX(lehmad!F$2:F$412,MATCH(klypsid!$B2299,lehmad!$A$2:$A$412,0))</f>
        <v>DYNASTY-ET</v>
      </c>
      <c r="P2299">
        <f>INDEX(lehmad!G$2:G$412,MATCH(klypsid!$B2299,lehmad!$A$2:$A$412,0))</f>
        <v>2002</v>
      </c>
      <c r="Q2299" s="2">
        <f>INDEX(lehmad!H$2:H$412,MATCH(klypsid!$B2299,lehmad!$A$2:$A$412,0))</f>
        <v>36044</v>
      </c>
      <c r="R2299">
        <f>INDEX(lehmad!I$2:I$412,MATCH(klypsid!$B2299,lehmad!$A$2:$A$412,0))</f>
        <v>124</v>
      </c>
      <c r="S2299">
        <f t="shared" si="246"/>
        <v>1</v>
      </c>
      <c r="T2299">
        <f t="shared" si="247"/>
        <v>320</v>
      </c>
      <c r="U2299">
        <f t="shared" si="248"/>
        <v>3</v>
      </c>
      <c r="V2299">
        <f t="shared" si="249"/>
        <v>2</v>
      </c>
      <c r="W2299">
        <f t="shared" si="250"/>
        <v>11</v>
      </c>
      <c r="X2299">
        <f t="shared" si="251"/>
        <v>33</v>
      </c>
    </row>
    <row r="2300" spans="1:24" x14ac:dyDescent="0.25">
      <c r="A2300">
        <v>3456</v>
      </c>
      <c r="B2300" t="str">
        <f t="shared" si="245"/>
        <v>E3456</v>
      </c>
      <c r="C2300" t="s">
        <v>101</v>
      </c>
      <c r="D2300">
        <v>1</v>
      </c>
      <c r="E2300" s="2">
        <v>39252</v>
      </c>
      <c r="F2300" s="2">
        <v>39600</v>
      </c>
      <c r="G2300">
        <v>33.799999999999997</v>
      </c>
      <c r="H2300">
        <v>3.19</v>
      </c>
      <c r="I2300">
        <v>3.63</v>
      </c>
      <c r="J2300">
        <v>50</v>
      </c>
      <c r="K2300" t="str">
        <f>INDEX(lehmad!B$2:B$412,MATCH(klypsid!$B2300,lehmad!$A$2:$A$412,0))</f>
        <v>9.05.2005</v>
      </c>
      <c r="L2300">
        <f>INDEX(lehmad!C$2:C$412,MATCH(klypsid!$B2300,lehmad!$A$2:$A$412,0))</f>
        <v>56172</v>
      </c>
      <c r="M2300">
        <f>INDEX(lehmad!D$2:D$412,MATCH(klypsid!$B2300,lehmad!$A$2:$A$412,0))</f>
        <v>98</v>
      </c>
      <c r="N2300">
        <f>INDEX(lehmad!E$2:E$412,MATCH(klypsid!$B2300,lehmad!$A$2:$A$412,0))</f>
        <v>0.875</v>
      </c>
      <c r="O2300" t="str">
        <f>INDEX(lehmad!F$2:F$412,MATCH(klypsid!$B2300,lehmad!$A$2:$A$412,0))</f>
        <v>DYNASTY-ET</v>
      </c>
      <c r="P2300">
        <f>INDEX(lehmad!G$2:G$412,MATCH(klypsid!$B2300,lehmad!$A$2:$A$412,0))</f>
        <v>2002</v>
      </c>
      <c r="Q2300" s="2">
        <f>INDEX(lehmad!H$2:H$412,MATCH(klypsid!$B2300,lehmad!$A$2:$A$412,0))</f>
        <v>36044</v>
      </c>
      <c r="R2300">
        <f>INDEX(lehmad!I$2:I$412,MATCH(klypsid!$B2300,lehmad!$A$2:$A$412,0))</f>
        <v>124</v>
      </c>
      <c r="S2300">
        <f t="shared" si="246"/>
        <v>1</v>
      </c>
      <c r="T2300">
        <f t="shared" si="247"/>
        <v>348</v>
      </c>
      <c r="U2300">
        <f t="shared" si="248"/>
        <v>3</v>
      </c>
      <c r="V2300">
        <f t="shared" si="249"/>
        <v>2</v>
      </c>
      <c r="W2300">
        <f t="shared" si="250"/>
        <v>12</v>
      </c>
      <c r="X2300">
        <f t="shared" si="251"/>
        <v>28</v>
      </c>
    </row>
    <row r="2301" spans="1:24" x14ac:dyDescent="0.25">
      <c r="A2301">
        <v>3456</v>
      </c>
      <c r="B2301" t="str">
        <f t="shared" si="245"/>
        <v>E3456</v>
      </c>
      <c r="C2301" t="s">
        <v>101</v>
      </c>
      <c r="D2301">
        <v>1</v>
      </c>
      <c r="E2301" s="2">
        <v>39252</v>
      </c>
      <c r="F2301" s="2">
        <v>39631</v>
      </c>
      <c r="G2301">
        <v>31.6</v>
      </c>
      <c r="H2301">
        <v>3.92</v>
      </c>
      <c r="I2301">
        <v>3.59</v>
      </c>
      <c r="J2301">
        <v>58</v>
      </c>
      <c r="K2301" t="str">
        <f>INDEX(lehmad!B$2:B$412,MATCH(klypsid!$B2301,lehmad!$A$2:$A$412,0))</f>
        <v>9.05.2005</v>
      </c>
      <c r="L2301">
        <f>INDEX(lehmad!C$2:C$412,MATCH(klypsid!$B2301,lehmad!$A$2:$A$412,0))</f>
        <v>56172</v>
      </c>
      <c r="M2301">
        <f>INDEX(lehmad!D$2:D$412,MATCH(klypsid!$B2301,lehmad!$A$2:$A$412,0))</f>
        <v>98</v>
      </c>
      <c r="N2301">
        <f>INDEX(lehmad!E$2:E$412,MATCH(klypsid!$B2301,lehmad!$A$2:$A$412,0))</f>
        <v>0.875</v>
      </c>
      <c r="O2301" t="str">
        <f>INDEX(lehmad!F$2:F$412,MATCH(klypsid!$B2301,lehmad!$A$2:$A$412,0))</f>
        <v>DYNASTY-ET</v>
      </c>
      <c r="P2301">
        <f>INDEX(lehmad!G$2:G$412,MATCH(klypsid!$B2301,lehmad!$A$2:$A$412,0))</f>
        <v>2002</v>
      </c>
      <c r="Q2301" s="2">
        <f>INDEX(lehmad!H$2:H$412,MATCH(klypsid!$B2301,lehmad!$A$2:$A$412,0))</f>
        <v>36044</v>
      </c>
      <c r="R2301">
        <f>INDEX(lehmad!I$2:I$412,MATCH(klypsid!$B2301,lehmad!$A$2:$A$412,0))</f>
        <v>124</v>
      </c>
      <c r="S2301">
        <f t="shared" si="246"/>
        <v>1</v>
      </c>
      <c r="T2301">
        <f t="shared" si="247"/>
        <v>379</v>
      </c>
      <c r="U2301">
        <f t="shared" si="248"/>
        <v>3</v>
      </c>
      <c r="V2301">
        <f t="shared" si="249"/>
        <v>2.2141248053528475</v>
      </c>
      <c r="W2301">
        <f t="shared" si="250"/>
        <v>13</v>
      </c>
      <c r="X2301">
        <f t="shared" si="251"/>
        <v>31</v>
      </c>
    </row>
    <row r="2302" spans="1:24" x14ac:dyDescent="0.25">
      <c r="A2302">
        <v>3456</v>
      </c>
      <c r="B2302" t="str">
        <f t="shared" si="245"/>
        <v>E3456</v>
      </c>
      <c r="C2302" t="s">
        <v>101</v>
      </c>
      <c r="D2302">
        <v>1</v>
      </c>
      <c r="E2302" s="2">
        <v>39252</v>
      </c>
      <c r="F2302" s="2">
        <v>39663</v>
      </c>
      <c r="G2302">
        <v>29.5</v>
      </c>
      <c r="H2302">
        <v>3.97</v>
      </c>
      <c r="I2302">
        <v>3.42</v>
      </c>
      <c r="J2302">
        <v>66</v>
      </c>
      <c r="K2302" t="str">
        <f>INDEX(lehmad!B$2:B$412,MATCH(klypsid!$B2302,lehmad!$A$2:$A$412,0))</f>
        <v>9.05.2005</v>
      </c>
      <c r="L2302">
        <f>INDEX(lehmad!C$2:C$412,MATCH(klypsid!$B2302,lehmad!$A$2:$A$412,0))</f>
        <v>56172</v>
      </c>
      <c r="M2302">
        <f>INDEX(lehmad!D$2:D$412,MATCH(klypsid!$B2302,lehmad!$A$2:$A$412,0))</f>
        <v>98</v>
      </c>
      <c r="N2302">
        <f>INDEX(lehmad!E$2:E$412,MATCH(klypsid!$B2302,lehmad!$A$2:$A$412,0))</f>
        <v>0.875</v>
      </c>
      <c r="O2302" t="str">
        <f>INDEX(lehmad!F$2:F$412,MATCH(klypsid!$B2302,lehmad!$A$2:$A$412,0))</f>
        <v>DYNASTY-ET</v>
      </c>
      <c r="P2302">
        <f>INDEX(lehmad!G$2:G$412,MATCH(klypsid!$B2302,lehmad!$A$2:$A$412,0))</f>
        <v>2002</v>
      </c>
      <c r="Q2302" s="2">
        <f>INDEX(lehmad!H$2:H$412,MATCH(klypsid!$B2302,lehmad!$A$2:$A$412,0))</f>
        <v>36044</v>
      </c>
      <c r="R2302">
        <f>INDEX(lehmad!I$2:I$412,MATCH(klypsid!$B2302,lehmad!$A$2:$A$412,0))</f>
        <v>124</v>
      </c>
      <c r="S2302">
        <f t="shared" si="246"/>
        <v>1</v>
      </c>
      <c r="T2302">
        <f t="shared" si="247"/>
        <v>411</v>
      </c>
      <c r="U2302">
        <f t="shared" si="248"/>
        <v>3</v>
      </c>
      <c r="V2302">
        <f t="shared" si="249"/>
        <v>2.400537929583729</v>
      </c>
      <c r="W2302">
        <f t="shared" si="250"/>
        <v>14</v>
      </c>
      <c r="X2302">
        <f t="shared" si="251"/>
        <v>32</v>
      </c>
    </row>
    <row r="2303" spans="1:24" x14ac:dyDescent="0.25">
      <c r="A2303">
        <v>3456</v>
      </c>
      <c r="B2303" t="str">
        <f t="shared" si="245"/>
        <v>E3456</v>
      </c>
      <c r="C2303" t="s">
        <v>101</v>
      </c>
      <c r="D2303">
        <v>1</v>
      </c>
      <c r="E2303" s="2">
        <v>39252</v>
      </c>
      <c r="F2303" s="2">
        <v>39693</v>
      </c>
      <c r="G2303">
        <v>30.7</v>
      </c>
      <c r="H2303">
        <v>4.12</v>
      </c>
      <c r="I2303">
        <v>3.54</v>
      </c>
      <c r="J2303">
        <v>490</v>
      </c>
      <c r="K2303" t="str">
        <f>INDEX(lehmad!B$2:B$412,MATCH(klypsid!$B2303,lehmad!$A$2:$A$412,0))</f>
        <v>9.05.2005</v>
      </c>
      <c r="L2303">
        <f>INDEX(lehmad!C$2:C$412,MATCH(klypsid!$B2303,lehmad!$A$2:$A$412,0))</f>
        <v>56172</v>
      </c>
      <c r="M2303">
        <f>INDEX(lehmad!D$2:D$412,MATCH(klypsid!$B2303,lehmad!$A$2:$A$412,0))</f>
        <v>98</v>
      </c>
      <c r="N2303">
        <f>INDEX(lehmad!E$2:E$412,MATCH(klypsid!$B2303,lehmad!$A$2:$A$412,0))</f>
        <v>0.875</v>
      </c>
      <c r="O2303" t="str">
        <f>INDEX(lehmad!F$2:F$412,MATCH(klypsid!$B2303,lehmad!$A$2:$A$412,0))</f>
        <v>DYNASTY-ET</v>
      </c>
      <c r="P2303">
        <f>INDEX(lehmad!G$2:G$412,MATCH(klypsid!$B2303,lehmad!$A$2:$A$412,0))</f>
        <v>2002</v>
      </c>
      <c r="Q2303" s="2">
        <f>INDEX(lehmad!H$2:H$412,MATCH(klypsid!$B2303,lehmad!$A$2:$A$412,0))</f>
        <v>36044</v>
      </c>
      <c r="R2303">
        <f>INDEX(lehmad!I$2:I$412,MATCH(klypsid!$B2303,lehmad!$A$2:$A$412,0))</f>
        <v>124</v>
      </c>
      <c r="S2303">
        <f t="shared" si="246"/>
        <v>1</v>
      </c>
      <c r="T2303">
        <f t="shared" si="247"/>
        <v>441</v>
      </c>
      <c r="U2303">
        <f t="shared" si="248"/>
        <v>3</v>
      </c>
      <c r="V2303">
        <f t="shared" si="249"/>
        <v>5.2927817492278457</v>
      </c>
      <c r="W2303">
        <f t="shared" si="250"/>
        <v>15</v>
      </c>
      <c r="X2303">
        <f t="shared" si="251"/>
        <v>30</v>
      </c>
    </row>
    <row r="2304" spans="1:24" x14ac:dyDescent="0.25">
      <c r="A2304">
        <v>3456</v>
      </c>
      <c r="B2304" t="str">
        <f t="shared" si="245"/>
        <v>E3456</v>
      </c>
      <c r="C2304" t="s">
        <v>101</v>
      </c>
      <c r="D2304">
        <v>1</v>
      </c>
      <c r="E2304" s="2">
        <v>39252</v>
      </c>
      <c r="F2304" s="2">
        <v>39722</v>
      </c>
      <c r="G2304">
        <v>16.8</v>
      </c>
      <c r="H2304">
        <v>4.9000000000000004</v>
      </c>
      <c r="I2304">
        <v>3.77</v>
      </c>
      <c r="J2304">
        <v>64</v>
      </c>
      <c r="K2304" t="str">
        <f>INDEX(lehmad!B$2:B$412,MATCH(klypsid!$B2304,lehmad!$A$2:$A$412,0))</f>
        <v>9.05.2005</v>
      </c>
      <c r="L2304">
        <f>INDEX(lehmad!C$2:C$412,MATCH(klypsid!$B2304,lehmad!$A$2:$A$412,0))</f>
        <v>56172</v>
      </c>
      <c r="M2304">
        <f>INDEX(lehmad!D$2:D$412,MATCH(klypsid!$B2304,lehmad!$A$2:$A$412,0))</f>
        <v>98</v>
      </c>
      <c r="N2304">
        <f>INDEX(lehmad!E$2:E$412,MATCH(klypsid!$B2304,lehmad!$A$2:$A$412,0))</f>
        <v>0.875</v>
      </c>
      <c r="O2304" t="str">
        <f>INDEX(lehmad!F$2:F$412,MATCH(klypsid!$B2304,lehmad!$A$2:$A$412,0))</f>
        <v>DYNASTY-ET</v>
      </c>
      <c r="P2304">
        <f>INDEX(lehmad!G$2:G$412,MATCH(klypsid!$B2304,lehmad!$A$2:$A$412,0))</f>
        <v>2002</v>
      </c>
      <c r="Q2304" s="2">
        <f>INDEX(lehmad!H$2:H$412,MATCH(klypsid!$B2304,lehmad!$A$2:$A$412,0))</f>
        <v>36044</v>
      </c>
      <c r="R2304">
        <f>INDEX(lehmad!I$2:I$412,MATCH(klypsid!$B2304,lehmad!$A$2:$A$412,0))</f>
        <v>124</v>
      </c>
      <c r="S2304">
        <f t="shared" si="246"/>
        <v>1</v>
      </c>
      <c r="T2304">
        <f t="shared" si="247"/>
        <v>470</v>
      </c>
      <c r="U2304">
        <f t="shared" si="248"/>
        <v>3</v>
      </c>
      <c r="V2304">
        <f t="shared" si="249"/>
        <v>2.3561438102252752</v>
      </c>
      <c r="W2304">
        <f t="shared" si="250"/>
        <v>16</v>
      </c>
      <c r="X2304">
        <f t="shared" si="251"/>
        <v>29</v>
      </c>
    </row>
    <row r="2305" spans="1:24" x14ac:dyDescent="0.25">
      <c r="A2305">
        <v>3456</v>
      </c>
      <c r="B2305" t="str">
        <f t="shared" si="245"/>
        <v>E3456</v>
      </c>
      <c r="C2305" t="s">
        <v>101</v>
      </c>
      <c r="D2305">
        <v>1</v>
      </c>
      <c r="E2305" s="2">
        <v>39252</v>
      </c>
      <c r="F2305" s="2">
        <v>39754</v>
      </c>
      <c r="G2305">
        <v>28.2</v>
      </c>
      <c r="H2305">
        <v>4.97</v>
      </c>
      <c r="I2305">
        <v>3.64</v>
      </c>
      <c r="J2305">
        <v>248</v>
      </c>
      <c r="K2305" t="str">
        <f>INDEX(lehmad!B$2:B$412,MATCH(klypsid!$B2305,lehmad!$A$2:$A$412,0))</f>
        <v>9.05.2005</v>
      </c>
      <c r="L2305">
        <f>INDEX(lehmad!C$2:C$412,MATCH(klypsid!$B2305,lehmad!$A$2:$A$412,0))</f>
        <v>56172</v>
      </c>
      <c r="M2305">
        <f>INDEX(lehmad!D$2:D$412,MATCH(klypsid!$B2305,lehmad!$A$2:$A$412,0))</f>
        <v>98</v>
      </c>
      <c r="N2305">
        <f>INDEX(lehmad!E$2:E$412,MATCH(klypsid!$B2305,lehmad!$A$2:$A$412,0))</f>
        <v>0.875</v>
      </c>
      <c r="O2305" t="str">
        <f>INDEX(lehmad!F$2:F$412,MATCH(klypsid!$B2305,lehmad!$A$2:$A$412,0))</f>
        <v>DYNASTY-ET</v>
      </c>
      <c r="P2305">
        <f>INDEX(lehmad!G$2:G$412,MATCH(klypsid!$B2305,lehmad!$A$2:$A$412,0))</f>
        <v>2002</v>
      </c>
      <c r="Q2305" s="2">
        <f>INDEX(lehmad!H$2:H$412,MATCH(klypsid!$B2305,lehmad!$A$2:$A$412,0))</f>
        <v>36044</v>
      </c>
      <c r="R2305">
        <f>INDEX(lehmad!I$2:I$412,MATCH(klypsid!$B2305,lehmad!$A$2:$A$412,0))</f>
        <v>124</v>
      </c>
      <c r="S2305">
        <f t="shared" si="246"/>
        <v>1</v>
      </c>
      <c r="T2305">
        <f t="shared" si="247"/>
        <v>502</v>
      </c>
      <c r="U2305">
        <f t="shared" si="248"/>
        <v>3</v>
      </c>
      <c r="V2305">
        <f t="shared" si="249"/>
        <v>4.3103401206121505</v>
      </c>
      <c r="W2305">
        <f t="shared" si="250"/>
        <v>17</v>
      </c>
      <c r="X2305">
        <f t="shared" si="251"/>
        <v>32</v>
      </c>
    </row>
    <row r="2306" spans="1:24" x14ac:dyDescent="0.25">
      <c r="A2306">
        <v>3456</v>
      </c>
      <c r="B2306" t="str">
        <f t="shared" ref="B2306:B2369" si="252">"E"&amp;A2306</f>
        <v>E3456</v>
      </c>
      <c r="C2306" t="s">
        <v>101</v>
      </c>
      <c r="D2306">
        <v>1</v>
      </c>
      <c r="E2306" s="2">
        <v>39252</v>
      </c>
      <c r="F2306" s="2">
        <v>39783</v>
      </c>
      <c r="G2306">
        <v>24.3</v>
      </c>
      <c r="H2306">
        <v>4.01</v>
      </c>
      <c r="I2306">
        <v>3.54</v>
      </c>
      <c r="J2306">
        <v>163</v>
      </c>
      <c r="K2306" t="str">
        <f>INDEX(lehmad!B$2:B$412,MATCH(klypsid!$B2306,lehmad!$A$2:$A$412,0))</f>
        <v>9.05.2005</v>
      </c>
      <c r="L2306">
        <f>INDEX(lehmad!C$2:C$412,MATCH(klypsid!$B2306,lehmad!$A$2:$A$412,0))</f>
        <v>56172</v>
      </c>
      <c r="M2306">
        <f>INDEX(lehmad!D$2:D$412,MATCH(klypsid!$B2306,lehmad!$A$2:$A$412,0))</f>
        <v>98</v>
      </c>
      <c r="N2306">
        <f>INDEX(lehmad!E$2:E$412,MATCH(klypsid!$B2306,lehmad!$A$2:$A$412,0))</f>
        <v>0.875</v>
      </c>
      <c r="O2306" t="str">
        <f>INDEX(lehmad!F$2:F$412,MATCH(klypsid!$B2306,lehmad!$A$2:$A$412,0))</f>
        <v>DYNASTY-ET</v>
      </c>
      <c r="P2306">
        <f>INDEX(lehmad!G$2:G$412,MATCH(klypsid!$B2306,lehmad!$A$2:$A$412,0))</f>
        <v>2002</v>
      </c>
      <c r="Q2306" s="2">
        <f>INDEX(lehmad!H$2:H$412,MATCH(klypsid!$B2306,lehmad!$A$2:$A$412,0))</f>
        <v>36044</v>
      </c>
      <c r="R2306">
        <f>INDEX(lehmad!I$2:I$412,MATCH(klypsid!$B2306,lehmad!$A$2:$A$412,0))</f>
        <v>124</v>
      </c>
      <c r="S2306">
        <f t="shared" ref="S2306:S2369" si="253">IF(D2306&lt;=3,D2306,4)</f>
        <v>1</v>
      </c>
      <c r="T2306">
        <f t="shared" ref="T2306:T2369" si="254">F2306-E2306</f>
        <v>531</v>
      </c>
      <c r="U2306">
        <f t="shared" ref="U2306:U2369" si="255">IF(T2306&lt;=60, 1, IF(T2306&lt;=150,2,3))</f>
        <v>3</v>
      </c>
      <c r="V2306">
        <f t="shared" si="249"/>
        <v>3.7048719644563528</v>
      </c>
      <c r="W2306">
        <f t="shared" si="250"/>
        <v>18</v>
      </c>
      <c r="X2306">
        <f t="shared" si="251"/>
        <v>29</v>
      </c>
    </row>
    <row r="2307" spans="1:24" x14ac:dyDescent="0.25">
      <c r="A2307">
        <v>3456</v>
      </c>
      <c r="B2307" t="str">
        <f t="shared" si="252"/>
        <v>E3456</v>
      </c>
      <c r="C2307" t="s">
        <v>101</v>
      </c>
      <c r="D2307">
        <v>1</v>
      </c>
      <c r="E2307" s="2">
        <v>39252</v>
      </c>
      <c r="F2307" s="2">
        <v>39817</v>
      </c>
      <c r="G2307">
        <v>18.600000000000001</v>
      </c>
      <c r="H2307">
        <v>3.86</v>
      </c>
      <c r="I2307">
        <v>3.65</v>
      </c>
      <c r="J2307">
        <v>3192</v>
      </c>
      <c r="K2307" t="str">
        <f>INDEX(lehmad!B$2:B$412,MATCH(klypsid!$B2307,lehmad!$A$2:$A$412,0))</f>
        <v>9.05.2005</v>
      </c>
      <c r="L2307">
        <f>INDEX(lehmad!C$2:C$412,MATCH(klypsid!$B2307,lehmad!$A$2:$A$412,0))</f>
        <v>56172</v>
      </c>
      <c r="M2307">
        <f>INDEX(lehmad!D$2:D$412,MATCH(klypsid!$B2307,lehmad!$A$2:$A$412,0))</f>
        <v>98</v>
      </c>
      <c r="N2307">
        <f>INDEX(lehmad!E$2:E$412,MATCH(klypsid!$B2307,lehmad!$A$2:$A$412,0))</f>
        <v>0.875</v>
      </c>
      <c r="O2307" t="str">
        <f>INDEX(lehmad!F$2:F$412,MATCH(klypsid!$B2307,lehmad!$A$2:$A$412,0))</f>
        <v>DYNASTY-ET</v>
      </c>
      <c r="P2307">
        <f>INDEX(lehmad!G$2:G$412,MATCH(klypsid!$B2307,lehmad!$A$2:$A$412,0))</f>
        <v>2002</v>
      </c>
      <c r="Q2307" s="2">
        <f>INDEX(lehmad!H$2:H$412,MATCH(klypsid!$B2307,lehmad!$A$2:$A$412,0))</f>
        <v>36044</v>
      </c>
      <c r="R2307">
        <f>INDEX(lehmad!I$2:I$412,MATCH(klypsid!$B2307,lehmad!$A$2:$A$412,0))</f>
        <v>124</v>
      </c>
      <c r="S2307">
        <f t="shared" si="253"/>
        <v>1</v>
      </c>
      <c r="T2307">
        <f t="shared" si="254"/>
        <v>565</v>
      </c>
      <c r="U2307">
        <f t="shared" si="255"/>
        <v>3</v>
      </c>
      <c r="V2307">
        <f t="shared" ref="V2307:V2370" si="256">LOG(J2307/100,2)+3</f>
        <v>7.9963887464476215</v>
      </c>
      <c r="W2307">
        <f t="shared" ref="W2307:W2370" si="257">IF(A2307&lt;&gt;A2306, 1, IF(D2307&lt;&gt;D2306, 1, W2306+1))</f>
        <v>19</v>
      </c>
      <c r="X2307">
        <f t="shared" ref="X2307:X2370" si="258">IF(AND(A2307=A2306,D2307=D2306), F2307-F2306, F2307-E2307)</f>
        <v>34</v>
      </c>
    </row>
    <row r="2308" spans="1:24" x14ac:dyDescent="0.25">
      <c r="A2308">
        <v>3456</v>
      </c>
      <c r="B2308" t="str">
        <f t="shared" si="252"/>
        <v>E3456</v>
      </c>
      <c r="C2308" t="s">
        <v>101</v>
      </c>
      <c r="D2308">
        <v>1</v>
      </c>
      <c r="E2308" s="2">
        <v>39252</v>
      </c>
      <c r="F2308" s="2">
        <v>39845</v>
      </c>
      <c r="G2308">
        <v>17.600000000000001</v>
      </c>
      <c r="H2308">
        <v>3.58</v>
      </c>
      <c r="I2308">
        <v>3.73</v>
      </c>
      <c r="J2308">
        <v>423</v>
      </c>
      <c r="K2308" t="str">
        <f>INDEX(lehmad!B$2:B$412,MATCH(klypsid!$B2308,lehmad!$A$2:$A$412,0))</f>
        <v>9.05.2005</v>
      </c>
      <c r="L2308">
        <f>INDEX(lehmad!C$2:C$412,MATCH(klypsid!$B2308,lehmad!$A$2:$A$412,0))</f>
        <v>56172</v>
      </c>
      <c r="M2308">
        <f>INDEX(lehmad!D$2:D$412,MATCH(klypsid!$B2308,lehmad!$A$2:$A$412,0))</f>
        <v>98</v>
      </c>
      <c r="N2308">
        <f>INDEX(lehmad!E$2:E$412,MATCH(klypsid!$B2308,lehmad!$A$2:$A$412,0))</f>
        <v>0.875</v>
      </c>
      <c r="O2308" t="str">
        <f>INDEX(lehmad!F$2:F$412,MATCH(klypsid!$B2308,lehmad!$A$2:$A$412,0))</f>
        <v>DYNASTY-ET</v>
      </c>
      <c r="P2308">
        <f>INDEX(lehmad!G$2:G$412,MATCH(klypsid!$B2308,lehmad!$A$2:$A$412,0))</f>
        <v>2002</v>
      </c>
      <c r="Q2308" s="2">
        <f>INDEX(lehmad!H$2:H$412,MATCH(klypsid!$B2308,lehmad!$A$2:$A$412,0))</f>
        <v>36044</v>
      </c>
      <c r="R2308">
        <f>INDEX(lehmad!I$2:I$412,MATCH(klypsid!$B2308,lehmad!$A$2:$A$412,0))</f>
        <v>124</v>
      </c>
      <c r="S2308">
        <f t="shared" si="253"/>
        <v>1</v>
      </c>
      <c r="T2308">
        <f t="shared" si="254"/>
        <v>593</v>
      </c>
      <c r="U2308">
        <f t="shared" si="255"/>
        <v>3</v>
      </c>
      <c r="V2308">
        <f t="shared" si="256"/>
        <v>5.0806576633452245</v>
      </c>
      <c r="W2308">
        <f t="shared" si="257"/>
        <v>20</v>
      </c>
      <c r="X2308">
        <f t="shared" si="258"/>
        <v>28</v>
      </c>
    </row>
    <row r="2309" spans="1:24" x14ac:dyDescent="0.25">
      <c r="A2309">
        <v>3456</v>
      </c>
      <c r="B2309" t="str">
        <f t="shared" si="252"/>
        <v>E3456</v>
      </c>
      <c r="C2309" t="s">
        <v>101</v>
      </c>
      <c r="D2309">
        <v>1</v>
      </c>
      <c r="E2309" s="2">
        <v>39252</v>
      </c>
      <c r="F2309" s="2">
        <v>39875</v>
      </c>
      <c r="G2309">
        <v>16.7</v>
      </c>
      <c r="H2309">
        <v>4.1900000000000004</v>
      </c>
      <c r="I2309">
        <v>3.64</v>
      </c>
      <c r="J2309">
        <v>917</v>
      </c>
      <c r="K2309" t="str">
        <f>INDEX(lehmad!B$2:B$412,MATCH(klypsid!$B2309,lehmad!$A$2:$A$412,0))</f>
        <v>9.05.2005</v>
      </c>
      <c r="L2309">
        <f>INDEX(lehmad!C$2:C$412,MATCH(klypsid!$B2309,lehmad!$A$2:$A$412,0))</f>
        <v>56172</v>
      </c>
      <c r="M2309">
        <f>INDEX(lehmad!D$2:D$412,MATCH(klypsid!$B2309,lehmad!$A$2:$A$412,0))</f>
        <v>98</v>
      </c>
      <c r="N2309">
        <f>INDEX(lehmad!E$2:E$412,MATCH(klypsid!$B2309,lehmad!$A$2:$A$412,0))</f>
        <v>0.875</v>
      </c>
      <c r="O2309" t="str">
        <f>INDEX(lehmad!F$2:F$412,MATCH(klypsid!$B2309,lehmad!$A$2:$A$412,0))</f>
        <v>DYNASTY-ET</v>
      </c>
      <c r="P2309">
        <f>INDEX(lehmad!G$2:G$412,MATCH(klypsid!$B2309,lehmad!$A$2:$A$412,0))</f>
        <v>2002</v>
      </c>
      <c r="Q2309" s="2">
        <f>INDEX(lehmad!H$2:H$412,MATCH(klypsid!$B2309,lehmad!$A$2:$A$412,0))</f>
        <v>36044</v>
      </c>
      <c r="R2309">
        <f>INDEX(lehmad!I$2:I$412,MATCH(klypsid!$B2309,lehmad!$A$2:$A$412,0))</f>
        <v>124</v>
      </c>
      <c r="S2309">
        <f t="shared" si="253"/>
        <v>1</v>
      </c>
      <c r="T2309">
        <f t="shared" si="254"/>
        <v>623</v>
      </c>
      <c r="U2309">
        <f t="shared" si="255"/>
        <v>3</v>
      </c>
      <c r="V2309">
        <f t="shared" si="256"/>
        <v>6.1969217338203295</v>
      </c>
      <c r="W2309">
        <f t="shared" si="257"/>
        <v>21</v>
      </c>
      <c r="X2309">
        <f t="shared" si="258"/>
        <v>30</v>
      </c>
    </row>
    <row r="2310" spans="1:24" x14ac:dyDescent="0.25">
      <c r="A2310">
        <v>3456</v>
      </c>
      <c r="B2310" t="str">
        <f t="shared" si="252"/>
        <v>E3456</v>
      </c>
      <c r="C2310" t="s">
        <v>101</v>
      </c>
      <c r="D2310">
        <v>1</v>
      </c>
      <c r="E2310" s="2">
        <v>39252</v>
      </c>
      <c r="F2310" s="2">
        <v>39908</v>
      </c>
      <c r="G2310">
        <v>14.1</v>
      </c>
      <c r="H2310">
        <v>4.2</v>
      </c>
      <c r="I2310">
        <v>3.62</v>
      </c>
      <c r="J2310">
        <v>419</v>
      </c>
      <c r="K2310" t="str">
        <f>INDEX(lehmad!B$2:B$412,MATCH(klypsid!$B2310,lehmad!$A$2:$A$412,0))</f>
        <v>9.05.2005</v>
      </c>
      <c r="L2310">
        <f>INDEX(lehmad!C$2:C$412,MATCH(klypsid!$B2310,lehmad!$A$2:$A$412,0))</f>
        <v>56172</v>
      </c>
      <c r="M2310">
        <f>INDEX(lehmad!D$2:D$412,MATCH(klypsid!$B2310,lehmad!$A$2:$A$412,0))</f>
        <v>98</v>
      </c>
      <c r="N2310">
        <f>INDEX(lehmad!E$2:E$412,MATCH(klypsid!$B2310,lehmad!$A$2:$A$412,0))</f>
        <v>0.875</v>
      </c>
      <c r="O2310" t="str">
        <f>INDEX(lehmad!F$2:F$412,MATCH(klypsid!$B2310,lehmad!$A$2:$A$412,0))</f>
        <v>DYNASTY-ET</v>
      </c>
      <c r="P2310">
        <f>INDEX(lehmad!G$2:G$412,MATCH(klypsid!$B2310,lehmad!$A$2:$A$412,0))</f>
        <v>2002</v>
      </c>
      <c r="Q2310" s="2">
        <f>INDEX(lehmad!H$2:H$412,MATCH(klypsid!$B2310,lehmad!$A$2:$A$412,0))</f>
        <v>36044</v>
      </c>
      <c r="R2310">
        <f>INDEX(lehmad!I$2:I$412,MATCH(klypsid!$B2310,lehmad!$A$2:$A$412,0))</f>
        <v>124</v>
      </c>
      <c r="S2310">
        <f t="shared" si="253"/>
        <v>1</v>
      </c>
      <c r="T2310">
        <f t="shared" si="254"/>
        <v>656</v>
      </c>
      <c r="U2310">
        <f t="shared" si="255"/>
        <v>3</v>
      </c>
      <c r="V2310">
        <f t="shared" si="256"/>
        <v>5.0669502439246266</v>
      </c>
      <c r="W2310">
        <f t="shared" si="257"/>
        <v>22</v>
      </c>
      <c r="X2310">
        <f t="shared" si="258"/>
        <v>33</v>
      </c>
    </row>
    <row r="2311" spans="1:24" x14ac:dyDescent="0.25">
      <c r="A2311">
        <v>3458</v>
      </c>
      <c r="B2311" t="str">
        <f t="shared" si="252"/>
        <v>E3458</v>
      </c>
      <c r="C2311" t="s">
        <v>65</v>
      </c>
      <c r="D2311">
        <v>1</v>
      </c>
      <c r="E2311" s="2">
        <v>39293</v>
      </c>
      <c r="F2311" s="2">
        <v>39328</v>
      </c>
      <c r="G2311">
        <v>42.2</v>
      </c>
      <c r="H2311">
        <v>3.45</v>
      </c>
      <c r="I2311">
        <v>2.95</v>
      </c>
      <c r="J2311">
        <v>62</v>
      </c>
      <c r="K2311" t="str">
        <f>INDEX(lehmad!B$2:B$412,MATCH(klypsid!$B2311,lehmad!$A$2:$A$412,0))</f>
        <v>14.05.2005</v>
      </c>
      <c r="L2311">
        <f>INDEX(lehmad!C$2:C$412,MATCH(klypsid!$B2311,lehmad!$A$2:$A$412,0))</f>
        <v>56172</v>
      </c>
      <c r="M2311">
        <f>INDEX(lehmad!D$2:D$412,MATCH(klypsid!$B2311,lehmad!$A$2:$A$412,0))</f>
        <v>115</v>
      </c>
      <c r="N2311">
        <f>INDEX(lehmad!E$2:E$412,MATCH(klypsid!$B2311,lehmad!$A$2:$A$412,0))</f>
        <v>1</v>
      </c>
      <c r="O2311" t="str">
        <f>INDEX(lehmad!F$2:F$412,MATCH(klypsid!$B2311,lehmad!$A$2:$A$412,0))</f>
        <v>DYNASTY-ET</v>
      </c>
      <c r="P2311">
        <f>INDEX(lehmad!G$2:G$412,MATCH(klypsid!$B2311,lehmad!$A$2:$A$412,0))</f>
        <v>2002</v>
      </c>
      <c r="Q2311" s="2">
        <f>INDEX(lehmad!H$2:H$412,MATCH(klypsid!$B2311,lehmad!$A$2:$A$412,0))</f>
        <v>36044</v>
      </c>
      <c r="R2311">
        <f>INDEX(lehmad!I$2:I$412,MATCH(klypsid!$B2311,lehmad!$A$2:$A$412,0))</f>
        <v>124</v>
      </c>
      <c r="S2311">
        <f t="shared" si="253"/>
        <v>1</v>
      </c>
      <c r="T2311">
        <f t="shared" si="254"/>
        <v>35</v>
      </c>
      <c r="U2311">
        <f t="shared" si="255"/>
        <v>1</v>
      </c>
      <c r="V2311">
        <f t="shared" si="256"/>
        <v>2.3103401206121505</v>
      </c>
      <c r="W2311">
        <f t="shared" si="257"/>
        <v>1</v>
      </c>
      <c r="X2311">
        <f t="shared" si="258"/>
        <v>35</v>
      </c>
    </row>
    <row r="2312" spans="1:24" x14ac:dyDescent="0.25">
      <c r="A2312">
        <v>3458</v>
      </c>
      <c r="B2312" t="str">
        <f t="shared" si="252"/>
        <v>E3458</v>
      </c>
      <c r="C2312" t="s">
        <v>65</v>
      </c>
      <c r="D2312">
        <v>1</v>
      </c>
      <c r="E2312" s="2">
        <v>39293</v>
      </c>
      <c r="F2312" s="2">
        <v>39356</v>
      </c>
      <c r="G2312">
        <v>40.799999999999997</v>
      </c>
      <c r="H2312">
        <v>3.96</v>
      </c>
      <c r="I2312">
        <v>3.09</v>
      </c>
      <c r="J2312">
        <v>66</v>
      </c>
      <c r="K2312" t="str">
        <f>INDEX(lehmad!B$2:B$412,MATCH(klypsid!$B2312,lehmad!$A$2:$A$412,0))</f>
        <v>14.05.2005</v>
      </c>
      <c r="L2312">
        <f>INDEX(lehmad!C$2:C$412,MATCH(klypsid!$B2312,lehmad!$A$2:$A$412,0))</f>
        <v>56172</v>
      </c>
      <c r="M2312">
        <f>INDEX(lehmad!D$2:D$412,MATCH(klypsid!$B2312,lehmad!$A$2:$A$412,0))</f>
        <v>115</v>
      </c>
      <c r="N2312">
        <f>INDEX(lehmad!E$2:E$412,MATCH(klypsid!$B2312,lehmad!$A$2:$A$412,0))</f>
        <v>1</v>
      </c>
      <c r="O2312" t="str">
        <f>INDEX(lehmad!F$2:F$412,MATCH(klypsid!$B2312,lehmad!$A$2:$A$412,0))</f>
        <v>DYNASTY-ET</v>
      </c>
      <c r="P2312">
        <f>INDEX(lehmad!G$2:G$412,MATCH(klypsid!$B2312,lehmad!$A$2:$A$412,0))</f>
        <v>2002</v>
      </c>
      <c r="Q2312" s="2">
        <f>INDEX(lehmad!H$2:H$412,MATCH(klypsid!$B2312,lehmad!$A$2:$A$412,0))</f>
        <v>36044</v>
      </c>
      <c r="R2312">
        <f>INDEX(lehmad!I$2:I$412,MATCH(klypsid!$B2312,lehmad!$A$2:$A$412,0))</f>
        <v>124</v>
      </c>
      <c r="S2312">
        <f t="shared" si="253"/>
        <v>1</v>
      </c>
      <c r="T2312">
        <f t="shared" si="254"/>
        <v>63</v>
      </c>
      <c r="U2312">
        <f t="shared" si="255"/>
        <v>2</v>
      </c>
      <c r="V2312">
        <f t="shared" si="256"/>
        <v>2.400537929583729</v>
      </c>
      <c r="W2312">
        <f t="shared" si="257"/>
        <v>2</v>
      </c>
      <c r="X2312">
        <f t="shared" si="258"/>
        <v>28</v>
      </c>
    </row>
    <row r="2313" spans="1:24" x14ac:dyDescent="0.25">
      <c r="A2313">
        <v>3458</v>
      </c>
      <c r="B2313" t="str">
        <f t="shared" si="252"/>
        <v>E3458</v>
      </c>
      <c r="C2313" t="s">
        <v>65</v>
      </c>
      <c r="D2313">
        <v>1</v>
      </c>
      <c r="E2313" s="2">
        <v>39293</v>
      </c>
      <c r="F2313" s="2">
        <v>39387</v>
      </c>
      <c r="G2313">
        <v>40.200000000000003</v>
      </c>
      <c r="H2313">
        <v>4.03</v>
      </c>
      <c r="I2313">
        <v>3.33</v>
      </c>
      <c r="J2313">
        <v>65</v>
      </c>
      <c r="K2313" t="str">
        <f>INDEX(lehmad!B$2:B$412,MATCH(klypsid!$B2313,lehmad!$A$2:$A$412,0))</f>
        <v>14.05.2005</v>
      </c>
      <c r="L2313">
        <f>INDEX(lehmad!C$2:C$412,MATCH(klypsid!$B2313,lehmad!$A$2:$A$412,0))</f>
        <v>56172</v>
      </c>
      <c r="M2313">
        <f>INDEX(lehmad!D$2:D$412,MATCH(klypsid!$B2313,lehmad!$A$2:$A$412,0))</f>
        <v>115</v>
      </c>
      <c r="N2313">
        <f>INDEX(lehmad!E$2:E$412,MATCH(klypsid!$B2313,lehmad!$A$2:$A$412,0))</f>
        <v>1</v>
      </c>
      <c r="O2313" t="str">
        <f>INDEX(lehmad!F$2:F$412,MATCH(klypsid!$B2313,lehmad!$A$2:$A$412,0))</f>
        <v>DYNASTY-ET</v>
      </c>
      <c r="P2313">
        <f>INDEX(lehmad!G$2:G$412,MATCH(klypsid!$B2313,lehmad!$A$2:$A$412,0))</f>
        <v>2002</v>
      </c>
      <c r="Q2313" s="2">
        <f>INDEX(lehmad!H$2:H$412,MATCH(klypsid!$B2313,lehmad!$A$2:$A$412,0))</f>
        <v>36044</v>
      </c>
      <c r="R2313">
        <f>INDEX(lehmad!I$2:I$412,MATCH(klypsid!$B2313,lehmad!$A$2:$A$412,0))</f>
        <v>124</v>
      </c>
      <c r="S2313">
        <f t="shared" si="253"/>
        <v>1</v>
      </c>
      <c r="T2313">
        <f t="shared" si="254"/>
        <v>94</v>
      </c>
      <c r="U2313">
        <f t="shared" si="255"/>
        <v>2</v>
      </c>
      <c r="V2313">
        <f t="shared" si="256"/>
        <v>2.37851162325373</v>
      </c>
      <c r="W2313">
        <f t="shared" si="257"/>
        <v>3</v>
      </c>
      <c r="X2313">
        <f t="shared" si="258"/>
        <v>31</v>
      </c>
    </row>
    <row r="2314" spans="1:24" x14ac:dyDescent="0.25">
      <c r="A2314">
        <v>3458</v>
      </c>
      <c r="B2314" t="str">
        <f t="shared" si="252"/>
        <v>E3458</v>
      </c>
      <c r="C2314" t="s">
        <v>65</v>
      </c>
      <c r="D2314">
        <v>1</v>
      </c>
      <c r="E2314" s="2">
        <v>39293</v>
      </c>
      <c r="F2314" s="2">
        <v>39418</v>
      </c>
      <c r="G2314">
        <v>35.9</v>
      </c>
      <c r="H2314">
        <v>4.32</v>
      </c>
      <c r="I2314">
        <v>3.43</v>
      </c>
      <c r="J2314">
        <v>133</v>
      </c>
      <c r="K2314" t="str">
        <f>INDEX(lehmad!B$2:B$412,MATCH(klypsid!$B2314,lehmad!$A$2:$A$412,0))</f>
        <v>14.05.2005</v>
      </c>
      <c r="L2314">
        <f>INDEX(lehmad!C$2:C$412,MATCH(klypsid!$B2314,lehmad!$A$2:$A$412,0))</f>
        <v>56172</v>
      </c>
      <c r="M2314">
        <f>INDEX(lehmad!D$2:D$412,MATCH(klypsid!$B2314,lehmad!$A$2:$A$412,0))</f>
        <v>115</v>
      </c>
      <c r="N2314">
        <f>INDEX(lehmad!E$2:E$412,MATCH(klypsid!$B2314,lehmad!$A$2:$A$412,0))</f>
        <v>1</v>
      </c>
      <c r="O2314" t="str">
        <f>INDEX(lehmad!F$2:F$412,MATCH(klypsid!$B2314,lehmad!$A$2:$A$412,0))</f>
        <v>DYNASTY-ET</v>
      </c>
      <c r="P2314">
        <f>INDEX(lehmad!G$2:G$412,MATCH(klypsid!$B2314,lehmad!$A$2:$A$412,0))</f>
        <v>2002</v>
      </c>
      <c r="Q2314" s="2">
        <f>INDEX(lehmad!H$2:H$412,MATCH(klypsid!$B2314,lehmad!$A$2:$A$412,0))</f>
        <v>36044</v>
      </c>
      <c r="R2314">
        <f>INDEX(lehmad!I$2:I$412,MATCH(klypsid!$B2314,lehmad!$A$2:$A$412,0))</f>
        <v>124</v>
      </c>
      <c r="S2314">
        <f t="shared" si="253"/>
        <v>1</v>
      </c>
      <c r="T2314">
        <f t="shared" si="254"/>
        <v>125</v>
      </c>
      <c r="U2314">
        <f t="shared" si="255"/>
        <v>2</v>
      </c>
      <c r="V2314">
        <f t="shared" si="256"/>
        <v>3.411426245726465</v>
      </c>
      <c r="W2314">
        <f t="shared" si="257"/>
        <v>4</v>
      </c>
      <c r="X2314">
        <f t="shared" si="258"/>
        <v>31</v>
      </c>
    </row>
    <row r="2315" spans="1:24" x14ac:dyDescent="0.25">
      <c r="A2315">
        <v>3458</v>
      </c>
      <c r="B2315" t="str">
        <f t="shared" si="252"/>
        <v>E3458</v>
      </c>
      <c r="C2315" t="s">
        <v>65</v>
      </c>
      <c r="D2315">
        <v>1</v>
      </c>
      <c r="E2315" s="2">
        <v>39293</v>
      </c>
      <c r="F2315" s="2">
        <v>39450</v>
      </c>
      <c r="G2315">
        <v>35.9</v>
      </c>
      <c r="H2315">
        <v>4.49</v>
      </c>
      <c r="I2315">
        <v>3.51</v>
      </c>
      <c r="J2315">
        <v>76</v>
      </c>
      <c r="K2315" t="str">
        <f>INDEX(lehmad!B$2:B$412,MATCH(klypsid!$B2315,lehmad!$A$2:$A$412,0))</f>
        <v>14.05.2005</v>
      </c>
      <c r="L2315">
        <f>INDEX(lehmad!C$2:C$412,MATCH(klypsid!$B2315,lehmad!$A$2:$A$412,0))</f>
        <v>56172</v>
      </c>
      <c r="M2315">
        <f>INDEX(lehmad!D$2:D$412,MATCH(klypsid!$B2315,lehmad!$A$2:$A$412,0))</f>
        <v>115</v>
      </c>
      <c r="N2315">
        <f>INDEX(lehmad!E$2:E$412,MATCH(klypsid!$B2315,lehmad!$A$2:$A$412,0))</f>
        <v>1</v>
      </c>
      <c r="O2315" t="str">
        <f>INDEX(lehmad!F$2:F$412,MATCH(klypsid!$B2315,lehmad!$A$2:$A$412,0))</f>
        <v>DYNASTY-ET</v>
      </c>
      <c r="P2315">
        <f>INDEX(lehmad!G$2:G$412,MATCH(klypsid!$B2315,lehmad!$A$2:$A$412,0))</f>
        <v>2002</v>
      </c>
      <c r="Q2315" s="2">
        <f>INDEX(lehmad!H$2:H$412,MATCH(klypsid!$B2315,lehmad!$A$2:$A$412,0))</f>
        <v>36044</v>
      </c>
      <c r="R2315">
        <f>INDEX(lehmad!I$2:I$412,MATCH(klypsid!$B2315,lehmad!$A$2:$A$412,0))</f>
        <v>124</v>
      </c>
      <c r="S2315">
        <f t="shared" si="253"/>
        <v>1</v>
      </c>
      <c r="T2315">
        <f t="shared" si="254"/>
        <v>157</v>
      </c>
      <c r="U2315">
        <f t="shared" si="255"/>
        <v>3</v>
      </c>
      <c r="V2315">
        <f t="shared" si="256"/>
        <v>2.6040713236688608</v>
      </c>
      <c r="W2315">
        <f t="shared" si="257"/>
        <v>5</v>
      </c>
      <c r="X2315">
        <f t="shared" si="258"/>
        <v>32</v>
      </c>
    </row>
    <row r="2316" spans="1:24" x14ac:dyDescent="0.25">
      <c r="A2316">
        <v>3458</v>
      </c>
      <c r="B2316" t="str">
        <f t="shared" si="252"/>
        <v>E3458</v>
      </c>
      <c r="C2316" t="s">
        <v>65</v>
      </c>
      <c r="D2316">
        <v>1</v>
      </c>
      <c r="E2316" s="2">
        <v>39293</v>
      </c>
      <c r="F2316" s="2">
        <v>39481</v>
      </c>
      <c r="G2316">
        <v>35.700000000000003</v>
      </c>
      <c r="H2316">
        <v>4.47</v>
      </c>
      <c r="I2316">
        <v>3.42</v>
      </c>
      <c r="J2316">
        <v>68</v>
      </c>
      <c r="K2316" t="str">
        <f>INDEX(lehmad!B$2:B$412,MATCH(klypsid!$B2316,lehmad!$A$2:$A$412,0))</f>
        <v>14.05.2005</v>
      </c>
      <c r="L2316">
        <f>INDEX(lehmad!C$2:C$412,MATCH(klypsid!$B2316,lehmad!$A$2:$A$412,0))</f>
        <v>56172</v>
      </c>
      <c r="M2316">
        <f>INDEX(lehmad!D$2:D$412,MATCH(klypsid!$B2316,lehmad!$A$2:$A$412,0))</f>
        <v>115</v>
      </c>
      <c r="N2316">
        <f>INDEX(lehmad!E$2:E$412,MATCH(klypsid!$B2316,lehmad!$A$2:$A$412,0))</f>
        <v>1</v>
      </c>
      <c r="O2316" t="str">
        <f>INDEX(lehmad!F$2:F$412,MATCH(klypsid!$B2316,lehmad!$A$2:$A$412,0))</f>
        <v>DYNASTY-ET</v>
      </c>
      <c r="P2316">
        <f>INDEX(lehmad!G$2:G$412,MATCH(klypsid!$B2316,lehmad!$A$2:$A$412,0))</f>
        <v>2002</v>
      </c>
      <c r="Q2316" s="2">
        <f>INDEX(lehmad!H$2:H$412,MATCH(klypsid!$B2316,lehmad!$A$2:$A$412,0))</f>
        <v>36044</v>
      </c>
      <c r="R2316">
        <f>INDEX(lehmad!I$2:I$412,MATCH(klypsid!$B2316,lehmad!$A$2:$A$412,0))</f>
        <v>124</v>
      </c>
      <c r="S2316">
        <f t="shared" si="253"/>
        <v>1</v>
      </c>
      <c r="T2316">
        <f t="shared" si="254"/>
        <v>188</v>
      </c>
      <c r="U2316">
        <f t="shared" si="255"/>
        <v>3</v>
      </c>
      <c r="V2316">
        <f t="shared" si="256"/>
        <v>2.4436066514756147</v>
      </c>
      <c r="W2316">
        <f t="shared" si="257"/>
        <v>6</v>
      </c>
      <c r="X2316">
        <f t="shared" si="258"/>
        <v>31</v>
      </c>
    </row>
    <row r="2317" spans="1:24" x14ac:dyDescent="0.25">
      <c r="A2317">
        <v>3458</v>
      </c>
      <c r="B2317" t="str">
        <f t="shared" si="252"/>
        <v>E3458</v>
      </c>
      <c r="C2317" t="s">
        <v>65</v>
      </c>
      <c r="D2317">
        <v>1</v>
      </c>
      <c r="E2317" s="2">
        <v>39293</v>
      </c>
      <c r="F2317" s="2">
        <v>39509</v>
      </c>
      <c r="G2317">
        <v>32.5</v>
      </c>
      <c r="H2317">
        <v>4.82</v>
      </c>
      <c r="I2317">
        <v>3.45</v>
      </c>
      <c r="J2317">
        <v>98</v>
      </c>
      <c r="K2317" t="str">
        <f>INDEX(lehmad!B$2:B$412,MATCH(klypsid!$B2317,lehmad!$A$2:$A$412,0))</f>
        <v>14.05.2005</v>
      </c>
      <c r="L2317">
        <f>INDEX(lehmad!C$2:C$412,MATCH(klypsid!$B2317,lehmad!$A$2:$A$412,0))</f>
        <v>56172</v>
      </c>
      <c r="M2317">
        <f>INDEX(lehmad!D$2:D$412,MATCH(klypsid!$B2317,lehmad!$A$2:$A$412,0))</f>
        <v>115</v>
      </c>
      <c r="N2317">
        <f>INDEX(lehmad!E$2:E$412,MATCH(klypsid!$B2317,lehmad!$A$2:$A$412,0))</f>
        <v>1</v>
      </c>
      <c r="O2317" t="str">
        <f>INDEX(lehmad!F$2:F$412,MATCH(klypsid!$B2317,lehmad!$A$2:$A$412,0))</f>
        <v>DYNASTY-ET</v>
      </c>
      <c r="P2317">
        <f>INDEX(lehmad!G$2:G$412,MATCH(klypsid!$B2317,lehmad!$A$2:$A$412,0))</f>
        <v>2002</v>
      </c>
      <c r="Q2317" s="2">
        <f>INDEX(lehmad!H$2:H$412,MATCH(klypsid!$B2317,lehmad!$A$2:$A$412,0))</f>
        <v>36044</v>
      </c>
      <c r="R2317">
        <f>INDEX(lehmad!I$2:I$412,MATCH(klypsid!$B2317,lehmad!$A$2:$A$412,0))</f>
        <v>124</v>
      </c>
      <c r="S2317">
        <f t="shared" si="253"/>
        <v>1</v>
      </c>
      <c r="T2317">
        <f t="shared" si="254"/>
        <v>216</v>
      </c>
      <c r="U2317">
        <f t="shared" si="255"/>
        <v>3</v>
      </c>
      <c r="V2317">
        <f t="shared" si="256"/>
        <v>2.9708536543404835</v>
      </c>
      <c r="W2317">
        <f t="shared" si="257"/>
        <v>7</v>
      </c>
      <c r="X2317">
        <f t="shared" si="258"/>
        <v>28</v>
      </c>
    </row>
    <row r="2318" spans="1:24" x14ac:dyDescent="0.25">
      <c r="A2318">
        <v>3458</v>
      </c>
      <c r="B2318" t="str">
        <f t="shared" si="252"/>
        <v>E3458</v>
      </c>
      <c r="C2318" t="s">
        <v>65</v>
      </c>
      <c r="D2318">
        <v>1</v>
      </c>
      <c r="E2318" s="2">
        <v>39293</v>
      </c>
      <c r="F2318" s="2">
        <v>39539</v>
      </c>
      <c r="G2318">
        <v>29</v>
      </c>
      <c r="H2318">
        <v>4.83</v>
      </c>
      <c r="I2318">
        <v>3.64</v>
      </c>
      <c r="J2318">
        <v>78</v>
      </c>
      <c r="K2318" t="str">
        <f>INDEX(lehmad!B$2:B$412,MATCH(klypsid!$B2318,lehmad!$A$2:$A$412,0))</f>
        <v>14.05.2005</v>
      </c>
      <c r="L2318">
        <f>INDEX(lehmad!C$2:C$412,MATCH(klypsid!$B2318,lehmad!$A$2:$A$412,0))</f>
        <v>56172</v>
      </c>
      <c r="M2318">
        <f>INDEX(lehmad!D$2:D$412,MATCH(klypsid!$B2318,lehmad!$A$2:$A$412,0))</f>
        <v>115</v>
      </c>
      <c r="N2318">
        <f>INDEX(lehmad!E$2:E$412,MATCH(klypsid!$B2318,lehmad!$A$2:$A$412,0))</f>
        <v>1</v>
      </c>
      <c r="O2318" t="str">
        <f>INDEX(lehmad!F$2:F$412,MATCH(klypsid!$B2318,lehmad!$A$2:$A$412,0))</f>
        <v>DYNASTY-ET</v>
      </c>
      <c r="P2318">
        <f>INDEX(lehmad!G$2:G$412,MATCH(klypsid!$B2318,lehmad!$A$2:$A$412,0))</f>
        <v>2002</v>
      </c>
      <c r="Q2318" s="2">
        <f>INDEX(lehmad!H$2:H$412,MATCH(klypsid!$B2318,lehmad!$A$2:$A$412,0))</f>
        <v>36044</v>
      </c>
      <c r="R2318">
        <f>INDEX(lehmad!I$2:I$412,MATCH(klypsid!$B2318,lehmad!$A$2:$A$412,0))</f>
        <v>124</v>
      </c>
      <c r="S2318">
        <f t="shared" si="253"/>
        <v>1</v>
      </c>
      <c r="T2318">
        <f t="shared" si="254"/>
        <v>246</v>
      </c>
      <c r="U2318">
        <f t="shared" si="255"/>
        <v>3</v>
      </c>
      <c r="V2318">
        <f t="shared" si="256"/>
        <v>2.6415460290875235</v>
      </c>
      <c r="W2318">
        <f t="shared" si="257"/>
        <v>8</v>
      </c>
      <c r="X2318">
        <f t="shared" si="258"/>
        <v>30</v>
      </c>
    </row>
    <row r="2319" spans="1:24" x14ac:dyDescent="0.25">
      <c r="A2319">
        <v>3458</v>
      </c>
      <c r="B2319" t="str">
        <f t="shared" si="252"/>
        <v>E3458</v>
      </c>
      <c r="C2319" t="s">
        <v>65</v>
      </c>
      <c r="D2319">
        <v>1</v>
      </c>
      <c r="E2319" s="2">
        <v>39293</v>
      </c>
      <c r="F2319" s="2">
        <v>39572</v>
      </c>
      <c r="G2319">
        <v>32.799999999999997</v>
      </c>
      <c r="H2319">
        <v>4.66</v>
      </c>
      <c r="I2319">
        <v>3.67</v>
      </c>
      <c r="J2319">
        <v>101</v>
      </c>
      <c r="K2319" t="str">
        <f>INDEX(lehmad!B$2:B$412,MATCH(klypsid!$B2319,lehmad!$A$2:$A$412,0))</f>
        <v>14.05.2005</v>
      </c>
      <c r="L2319">
        <f>INDEX(lehmad!C$2:C$412,MATCH(klypsid!$B2319,lehmad!$A$2:$A$412,0))</f>
        <v>56172</v>
      </c>
      <c r="M2319">
        <f>INDEX(lehmad!D$2:D$412,MATCH(klypsid!$B2319,lehmad!$A$2:$A$412,0))</f>
        <v>115</v>
      </c>
      <c r="N2319">
        <f>INDEX(lehmad!E$2:E$412,MATCH(klypsid!$B2319,lehmad!$A$2:$A$412,0))</f>
        <v>1</v>
      </c>
      <c r="O2319" t="str">
        <f>INDEX(lehmad!F$2:F$412,MATCH(klypsid!$B2319,lehmad!$A$2:$A$412,0))</f>
        <v>DYNASTY-ET</v>
      </c>
      <c r="P2319">
        <f>INDEX(lehmad!G$2:G$412,MATCH(klypsid!$B2319,lehmad!$A$2:$A$412,0))</f>
        <v>2002</v>
      </c>
      <c r="Q2319" s="2">
        <f>INDEX(lehmad!H$2:H$412,MATCH(klypsid!$B2319,lehmad!$A$2:$A$412,0))</f>
        <v>36044</v>
      </c>
      <c r="R2319">
        <f>INDEX(lehmad!I$2:I$412,MATCH(klypsid!$B2319,lehmad!$A$2:$A$412,0))</f>
        <v>124</v>
      </c>
      <c r="S2319">
        <f t="shared" si="253"/>
        <v>1</v>
      </c>
      <c r="T2319">
        <f t="shared" si="254"/>
        <v>279</v>
      </c>
      <c r="U2319">
        <f t="shared" si="255"/>
        <v>3</v>
      </c>
      <c r="V2319">
        <f t="shared" si="256"/>
        <v>3.0143552929770703</v>
      </c>
      <c r="W2319">
        <f t="shared" si="257"/>
        <v>9</v>
      </c>
      <c r="X2319">
        <f t="shared" si="258"/>
        <v>33</v>
      </c>
    </row>
    <row r="2320" spans="1:24" x14ac:dyDescent="0.25">
      <c r="A2320">
        <v>3458</v>
      </c>
      <c r="B2320" t="str">
        <f t="shared" si="252"/>
        <v>E3458</v>
      </c>
      <c r="C2320" t="s">
        <v>65</v>
      </c>
      <c r="D2320">
        <v>1</v>
      </c>
      <c r="E2320" s="2">
        <v>39293</v>
      </c>
      <c r="F2320" s="2">
        <v>39600</v>
      </c>
      <c r="G2320">
        <v>40.5</v>
      </c>
      <c r="H2320">
        <v>5.44</v>
      </c>
      <c r="I2320">
        <v>3.75</v>
      </c>
      <c r="J2320">
        <v>187</v>
      </c>
      <c r="K2320" t="str">
        <f>INDEX(lehmad!B$2:B$412,MATCH(klypsid!$B2320,lehmad!$A$2:$A$412,0))</f>
        <v>14.05.2005</v>
      </c>
      <c r="L2320">
        <f>INDEX(lehmad!C$2:C$412,MATCH(klypsid!$B2320,lehmad!$A$2:$A$412,0))</f>
        <v>56172</v>
      </c>
      <c r="M2320">
        <f>INDEX(lehmad!D$2:D$412,MATCH(klypsid!$B2320,lehmad!$A$2:$A$412,0))</f>
        <v>115</v>
      </c>
      <c r="N2320">
        <f>INDEX(lehmad!E$2:E$412,MATCH(klypsid!$B2320,lehmad!$A$2:$A$412,0))</f>
        <v>1</v>
      </c>
      <c r="O2320" t="str">
        <f>INDEX(lehmad!F$2:F$412,MATCH(klypsid!$B2320,lehmad!$A$2:$A$412,0))</f>
        <v>DYNASTY-ET</v>
      </c>
      <c r="P2320">
        <f>INDEX(lehmad!G$2:G$412,MATCH(klypsid!$B2320,lehmad!$A$2:$A$412,0))</f>
        <v>2002</v>
      </c>
      <c r="Q2320" s="2">
        <f>INDEX(lehmad!H$2:H$412,MATCH(klypsid!$B2320,lehmad!$A$2:$A$412,0))</f>
        <v>36044</v>
      </c>
      <c r="R2320">
        <f>INDEX(lehmad!I$2:I$412,MATCH(klypsid!$B2320,lehmad!$A$2:$A$412,0))</f>
        <v>124</v>
      </c>
      <c r="S2320">
        <f t="shared" si="253"/>
        <v>1</v>
      </c>
      <c r="T2320">
        <f t="shared" si="254"/>
        <v>307</v>
      </c>
      <c r="U2320">
        <f t="shared" si="255"/>
        <v>3</v>
      </c>
      <c r="V2320">
        <f t="shared" si="256"/>
        <v>3.903038270112912</v>
      </c>
      <c r="W2320">
        <f t="shared" si="257"/>
        <v>10</v>
      </c>
      <c r="X2320">
        <f t="shared" si="258"/>
        <v>28</v>
      </c>
    </row>
    <row r="2321" spans="1:24" x14ac:dyDescent="0.25">
      <c r="A2321">
        <v>3458</v>
      </c>
      <c r="B2321" t="str">
        <f t="shared" si="252"/>
        <v>E3458</v>
      </c>
      <c r="C2321" t="s">
        <v>65</v>
      </c>
      <c r="D2321">
        <v>1</v>
      </c>
      <c r="E2321" s="2">
        <v>39293</v>
      </c>
      <c r="F2321" s="2">
        <v>39631</v>
      </c>
      <c r="G2321">
        <v>29.6</v>
      </c>
      <c r="H2321">
        <v>3.24</v>
      </c>
      <c r="I2321">
        <v>4.0199999999999996</v>
      </c>
      <c r="J2321">
        <v>68</v>
      </c>
      <c r="K2321" t="str">
        <f>INDEX(lehmad!B$2:B$412,MATCH(klypsid!$B2321,lehmad!$A$2:$A$412,0))</f>
        <v>14.05.2005</v>
      </c>
      <c r="L2321">
        <f>INDEX(lehmad!C$2:C$412,MATCH(klypsid!$B2321,lehmad!$A$2:$A$412,0))</f>
        <v>56172</v>
      </c>
      <c r="M2321">
        <f>INDEX(lehmad!D$2:D$412,MATCH(klypsid!$B2321,lehmad!$A$2:$A$412,0))</f>
        <v>115</v>
      </c>
      <c r="N2321">
        <f>INDEX(lehmad!E$2:E$412,MATCH(klypsid!$B2321,lehmad!$A$2:$A$412,0))</f>
        <v>1</v>
      </c>
      <c r="O2321" t="str">
        <f>INDEX(lehmad!F$2:F$412,MATCH(klypsid!$B2321,lehmad!$A$2:$A$412,0))</f>
        <v>DYNASTY-ET</v>
      </c>
      <c r="P2321">
        <f>INDEX(lehmad!G$2:G$412,MATCH(klypsid!$B2321,lehmad!$A$2:$A$412,0))</f>
        <v>2002</v>
      </c>
      <c r="Q2321" s="2">
        <f>INDEX(lehmad!H$2:H$412,MATCH(klypsid!$B2321,lehmad!$A$2:$A$412,0))</f>
        <v>36044</v>
      </c>
      <c r="R2321">
        <f>INDEX(lehmad!I$2:I$412,MATCH(klypsid!$B2321,lehmad!$A$2:$A$412,0))</f>
        <v>124</v>
      </c>
      <c r="S2321">
        <f t="shared" si="253"/>
        <v>1</v>
      </c>
      <c r="T2321">
        <f t="shared" si="254"/>
        <v>338</v>
      </c>
      <c r="U2321">
        <f t="shared" si="255"/>
        <v>3</v>
      </c>
      <c r="V2321">
        <f t="shared" si="256"/>
        <v>2.4436066514756147</v>
      </c>
      <c r="W2321">
        <f t="shared" si="257"/>
        <v>11</v>
      </c>
      <c r="X2321">
        <f t="shared" si="258"/>
        <v>31</v>
      </c>
    </row>
    <row r="2322" spans="1:24" x14ac:dyDescent="0.25">
      <c r="A2322">
        <v>3458</v>
      </c>
      <c r="B2322" t="str">
        <f t="shared" si="252"/>
        <v>E3458</v>
      </c>
      <c r="C2322" t="s">
        <v>65</v>
      </c>
      <c r="D2322">
        <v>1</v>
      </c>
      <c r="E2322" s="2">
        <v>39293</v>
      </c>
      <c r="F2322" s="2">
        <v>39663</v>
      </c>
      <c r="G2322">
        <v>31.8</v>
      </c>
      <c r="H2322">
        <v>5.97</v>
      </c>
      <c r="I2322">
        <v>3.96</v>
      </c>
      <c r="J2322">
        <v>69</v>
      </c>
      <c r="K2322" t="str">
        <f>INDEX(lehmad!B$2:B$412,MATCH(klypsid!$B2322,lehmad!$A$2:$A$412,0))</f>
        <v>14.05.2005</v>
      </c>
      <c r="L2322">
        <f>INDEX(lehmad!C$2:C$412,MATCH(klypsid!$B2322,lehmad!$A$2:$A$412,0))</f>
        <v>56172</v>
      </c>
      <c r="M2322">
        <f>INDEX(lehmad!D$2:D$412,MATCH(klypsid!$B2322,lehmad!$A$2:$A$412,0))</f>
        <v>115</v>
      </c>
      <c r="N2322">
        <f>INDEX(lehmad!E$2:E$412,MATCH(klypsid!$B2322,lehmad!$A$2:$A$412,0))</f>
        <v>1</v>
      </c>
      <c r="O2322" t="str">
        <f>INDEX(lehmad!F$2:F$412,MATCH(klypsid!$B2322,lehmad!$A$2:$A$412,0))</f>
        <v>DYNASTY-ET</v>
      </c>
      <c r="P2322">
        <f>INDEX(lehmad!G$2:G$412,MATCH(klypsid!$B2322,lehmad!$A$2:$A$412,0))</f>
        <v>2002</v>
      </c>
      <c r="Q2322" s="2">
        <f>INDEX(lehmad!H$2:H$412,MATCH(klypsid!$B2322,lehmad!$A$2:$A$412,0))</f>
        <v>36044</v>
      </c>
      <c r="R2322">
        <f>INDEX(lehmad!I$2:I$412,MATCH(klypsid!$B2322,lehmad!$A$2:$A$412,0))</f>
        <v>124</v>
      </c>
      <c r="S2322">
        <f t="shared" si="253"/>
        <v>1</v>
      </c>
      <c r="T2322">
        <f t="shared" si="254"/>
        <v>370</v>
      </c>
      <c r="U2322">
        <f t="shared" si="255"/>
        <v>3</v>
      </c>
      <c r="V2322">
        <f t="shared" si="256"/>
        <v>2.4646682670034443</v>
      </c>
      <c r="W2322">
        <f t="shared" si="257"/>
        <v>12</v>
      </c>
      <c r="X2322">
        <f t="shared" si="258"/>
        <v>32</v>
      </c>
    </row>
    <row r="2323" spans="1:24" x14ac:dyDescent="0.25">
      <c r="A2323">
        <v>3458</v>
      </c>
      <c r="B2323" t="str">
        <f t="shared" si="252"/>
        <v>E3458</v>
      </c>
      <c r="C2323" t="s">
        <v>65</v>
      </c>
      <c r="D2323">
        <v>1</v>
      </c>
      <c r="E2323" s="2">
        <v>39293</v>
      </c>
      <c r="F2323" s="2">
        <v>39693</v>
      </c>
      <c r="G2323">
        <v>33.799999999999997</v>
      </c>
      <c r="H2323">
        <v>7.27</v>
      </c>
      <c r="I2323">
        <v>4.17</v>
      </c>
      <c r="J2323">
        <v>195</v>
      </c>
      <c r="K2323" t="str">
        <f>INDEX(lehmad!B$2:B$412,MATCH(klypsid!$B2323,lehmad!$A$2:$A$412,0))</f>
        <v>14.05.2005</v>
      </c>
      <c r="L2323">
        <f>INDEX(lehmad!C$2:C$412,MATCH(klypsid!$B2323,lehmad!$A$2:$A$412,0))</f>
        <v>56172</v>
      </c>
      <c r="M2323">
        <f>INDEX(lehmad!D$2:D$412,MATCH(klypsid!$B2323,lehmad!$A$2:$A$412,0))</f>
        <v>115</v>
      </c>
      <c r="N2323">
        <f>INDEX(lehmad!E$2:E$412,MATCH(klypsid!$B2323,lehmad!$A$2:$A$412,0))</f>
        <v>1</v>
      </c>
      <c r="O2323" t="str">
        <f>INDEX(lehmad!F$2:F$412,MATCH(klypsid!$B2323,lehmad!$A$2:$A$412,0))</f>
        <v>DYNASTY-ET</v>
      </c>
      <c r="P2323">
        <f>INDEX(lehmad!G$2:G$412,MATCH(klypsid!$B2323,lehmad!$A$2:$A$412,0))</f>
        <v>2002</v>
      </c>
      <c r="Q2323" s="2">
        <f>INDEX(lehmad!H$2:H$412,MATCH(klypsid!$B2323,lehmad!$A$2:$A$412,0))</f>
        <v>36044</v>
      </c>
      <c r="R2323">
        <f>INDEX(lehmad!I$2:I$412,MATCH(klypsid!$B2323,lehmad!$A$2:$A$412,0))</f>
        <v>124</v>
      </c>
      <c r="S2323">
        <f t="shared" si="253"/>
        <v>1</v>
      </c>
      <c r="T2323">
        <f t="shared" si="254"/>
        <v>400</v>
      </c>
      <c r="U2323">
        <f t="shared" si="255"/>
        <v>3</v>
      </c>
      <c r="V2323">
        <f t="shared" si="256"/>
        <v>3.9634741239748861</v>
      </c>
      <c r="W2323">
        <f t="shared" si="257"/>
        <v>13</v>
      </c>
      <c r="X2323">
        <f t="shared" si="258"/>
        <v>30</v>
      </c>
    </row>
    <row r="2324" spans="1:24" x14ac:dyDescent="0.25">
      <c r="A2324">
        <v>3458</v>
      </c>
      <c r="B2324" t="str">
        <f t="shared" si="252"/>
        <v>E3458</v>
      </c>
      <c r="C2324" t="s">
        <v>65</v>
      </c>
      <c r="D2324">
        <v>1</v>
      </c>
      <c r="E2324" s="2">
        <v>39293</v>
      </c>
      <c r="F2324" s="2">
        <v>39722</v>
      </c>
      <c r="G2324">
        <v>29.3</v>
      </c>
      <c r="H2324">
        <v>5.35</v>
      </c>
      <c r="I2324">
        <v>4.42</v>
      </c>
      <c r="J2324">
        <v>127</v>
      </c>
      <c r="K2324" t="str">
        <f>INDEX(lehmad!B$2:B$412,MATCH(klypsid!$B2324,lehmad!$A$2:$A$412,0))</f>
        <v>14.05.2005</v>
      </c>
      <c r="L2324">
        <f>INDEX(lehmad!C$2:C$412,MATCH(klypsid!$B2324,lehmad!$A$2:$A$412,0))</f>
        <v>56172</v>
      </c>
      <c r="M2324">
        <f>INDEX(lehmad!D$2:D$412,MATCH(klypsid!$B2324,lehmad!$A$2:$A$412,0))</f>
        <v>115</v>
      </c>
      <c r="N2324">
        <f>INDEX(lehmad!E$2:E$412,MATCH(klypsid!$B2324,lehmad!$A$2:$A$412,0))</f>
        <v>1</v>
      </c>
      <c r="O2324" t="str">
        <f>INDEX(lehmad!F$2:F$412,MATCH(klypsid!$B2324,lehmad!$A$2:$A$412,0))</f>
        <v>DYNASTY-ET</v>
      </c>
      <c r="P2324">
        <f>INDEX(lehmad!G$2:G$412,MATCH(klypsid!$B2324,lehmad!$A$2:$A$412,0))</f>
        <v>2002</v>
      </c>
      <c r="Q2324" s="2">
        <f>INDEX(lehmad!H$2:H$412,MATCH(klypsid!$B2324,lehmad!$A$2:$A$412,0))</f>
        <v>36044</v>
      </c>
      <c r="R2324">
        <f>INDEX(lehmad!I$2:I$412,MATCH(klypsid!$B2324,lehmad!$A$2:$A$412,0))</f>
        <v>124</v>
      </c>
      <c r="S2324">
        <f t="shared" si="253"/>
        <v>1</v>
      </c>
      <c r="T2324">
        <f t="shared" si="254"/>
        <v>429</v>
      </c>
      <c r="U2324">
        <f t="shared" si="255"/>
        <v>3</v>
      </c>
      <c r="V2324">
        <f t="shared" si="256"/>
        <v>3.3448284969974411</v>
      </c>
      <c r="W2324">
        <f t="shared" si="257"/>
        <v>14</v>
      </c>
      <c r="X2324">
        <f t="shared" si="258"/>
        <v>29</v>
      </c>
    </row>
    <row r="2325" spans="1:24" x14ac:dyDescent="0.25">
      <c r="A2325">
        <v>3458</v>
      </c>
      <c r="B2325" t="str">
        <f t="shared" si="252"/>
        <v>E3458</v>
      </c>
      <c r="C2325" t="s">
        <v>65</v>
      </c>
      <c r="D2325">
        <v>1</v>
      </c>
      <c r="E2325" s="2">
        <v>39293</v>
      </c>
      <c r="F2325" s="2">
        <v>39754</v>
      </c>
      <c r="G2325">
        <v>25.9</v>
      </c>
      <c r="H2325">
        <v>8.3699999999999992</v>
      </c>
      <c r="I2325">
        <v>4.55</v>
      </c>
      <c r="J2325">
        <v>4757</v>
      </c>
      <c r="K2325" t="str">
        <f>INDEX(lehmad!B$2:B$412,MATCH(klypsid!$B2325,lehmad!$A$2:$A$412,0))</f>
        <v>14.05.2005</v>
      </c>
      <c r="L2325">
        <f>INDEX(lehmad!C$2:C$412,MATCH(klypsid!$B2325,lehmad!$A$2:$A$412,0))</f>
        <v>56172</v>
      </c>
      <c r="M2325">
        <f>INDEX(lehmad!D$2:D$412,MATCH(klypsid!$B2325,lehmad!$A$2:$A$412,0))</f>
        <v>115</v>
      </c>
      <c r="N2325">
        <f>INDEX(lehmad!E$2:E$412,MATCH(klypsid!$B2325,lehmad!$A$2:$A$412,0))</f>
        <v>1</v>
      </c>
      <c r="O2325" t="str">
        <f>INDEX(lehmad!F$2:F$412,MATCH(klypsid!$B2325,lehmad!$A$2:$A$412,0))</f>
        <v>DYNASTY-ET</v>
      </c>
      <c r="P2325">
        <f>INDEX(lehmad!G$2:G$412,MATCH(klypsid!$B2325,lehmad!$A$2:$A$412,0))</f>
        <v>2002</v>
      </c>
      <c r="Q2325" s="2">
        <f>INDEX(lehmad!H$2:H$412,MATCH(klypsid!$B2325,lehmad!$A$2:$A$412,0))</f>
        <v>36044</v>
      </c>
      <c r="R2325">
        <f>INDEX(lehmad!I$2:I$412,MATCH(klypsid!$B2325,lehmad!$A$2:$A$412,0))</f>
        <v>124</v>
      </c>
      <c r="S2325">
        <f t="shared" si="253"/>
        <v>1</v>
      </c>
      <c r="T2325">
        <f t="shared" si="254"/>
        <v>461</v>
      </c>
      <c r="U2325">
        <f t="shared" si="255"/>
        <v>3</v>
      </c>
      <c r="V2325">
        <f t="shared" si="256"/>
        <v>8.5719801201877299</v>
      </c>
      <c r="W2325">
        <f t="shared" si="257"/>
        <v>15</v>
      </c>
      <c r="X2325">
        <f t="shared" si="258"/>
        <v>32</v>
      </c>
    </row>
    <row r="2326" spans="1:24" x14ac:dyDescent="0.25">
      <c r="A2326">
        <v>3458</v>
      </c>
      <c r="B2326" t="str">
        <f t="shared" si="252"/>
        <v>E3458</v>
      </c>
      <c r="C2326" t="s">
        <v>65</v>
      </c>
      <c r="D2326">
        <v>1</v>
      </c>
      <c r="E2326" s="2">
        <v>39293</v>
      </c>
      <c r="F2326" s="2">
        <v>39783</v>
      </c>
      <c r="G2326">
        <v>23.4</v>
      </c>
      <c r="H2326">
        <v>7.54</v>
      </c>
      <c r="I2326">
        <v>4.3600000000000003</v>
      </c>
      <c r="J2326">
        <v>542</v>
      </c>
      <c r="K2326" t="str">
        <f>INDEX(lehmad!B$2:B$412,MATCH(klypsid!$B2326,lehmad!$A$2:$A$412,0))</f>
        <v>14.05.2005</v>
      </c>
      <c r="L2326">
        <f>INDEX(lehmad!C$2:C$412,MATCH(klypsid!$B2326,lehmad!$A$2:$A$412,0))</f>
        <v>56172</v>
      </c>
      <c r="M2326">
        <f>INDEX(lehmad!D$2:D$412,MATCH(klypsid!$B2326,lehmad!$A$2:$A$412,0))</f>
        <v>115</v>
      </c>
      <c r="N2326">
        <f>INDEX(lehmad!E$2:E$412,MATCH(klypsid!$B2326,lehmad!$A$2:$A$412,0))</f>
        <v>1</v>
      </c>
      <c r="O2326" t="str">
        <f>INDEX(lehmad!F$2:F$412,MATCH(klypsid!$B2326,lehmad!$A$2:$A$412,0))</f>
        <v>DYNASTY-ET</v>
      </c>
      <c r="P2326">
        <f>INDEX(lehmad!G$2:G$412,MATCH(klypsid!$B2326,lehmad!$A$2:$A$412,0))</f>
        <v>2002</v>
      </c>
      <c r="Q2326" s="2">
        <f>INDEX(lehmad!H$2:H$412,MATCH(klypsid!$B2326,lehmad!$A$2:$A$412,0))</f>
        <v>36044</v>
      </c>
      <c r="R2326">
        <f>INDEX(lehmad!I$2:I$412,MATCH(klypsid!$B2326,lehmad!$A$2:$A$412,0))</f>
        <v>124</v>
      </c>
      <c r="S2326">
        <f t="shared" si="253"/>
        <v>1</v>
      </c>
      <c r="T2326">
        <f t="shared" si="254"/>
        <v>490</v>
      </c>
      <c r="U2326">
        <f t="shared" si="255"/>
        <v>3</v>
      </c>
      <c r="V2326">
        <f t="shared" si="256"/>
        <v>5.4382928515791473</v>
      </c>
      <c r="W2326">
        <f t="shared" si="257"/>
        <v>16</v>
      </c>
      <c r="X2326">
        <f t="shared" si="258"/>
        <v>29</v>
      </c>
    </row>
    <row r="2327" spans="1:24" x14ac:dyDescent="0.25">
      <c r="A2327">
        <v>3458</v>
      </c>
      <c r="B2327" t="str">
        <f t="shared" si="252"/>
        <v>E3458</v>
      </c>
      <c r="C2327" t="s">
        <v>65</v>
      </c>
      <c r="D2327">
        <v>1</v>
      </c>
      <c r="E2327" s="2">
        <v>39293</v>
      </c>
      <c r="F2327" s="2">
        <v>39817</v>
      </c>
      <c r="G2327">
        <v>19.899999999999999</v>
      </c>
      <c r="H2327">
        <v>4.99</v>
      </c>
      <c r="I2327">
        <v>4.3600000000000003</v>
      </c>
      <c r="J2327">
        <v>488</v>
      </c>
      <c r="K2327" t="str">
        <f>INDEX(lehmad!B$2:B$412,MATCH(klypsid!$B2327,lehmad!$A$2:$A$412,0))</f>
        <v>14.05.2005</v>
      </c>
      <c r="L2327">
        <f>INDEX(lehmad!C$2:C$412,MATCH(klypsid!$B2327,lehmad!$A$2:$A$412,0))</f>
        <v>56172</v>
      </c>
      <c r="M2327">
        <f>INDEX(lehmad!D$2:D$412,MATCH(klypsid!$B2327,lehmad!$A$2:$A$412,0))</f>
        <v>115</v>
      </c>
      <c r="N2327">
        <f>INDEX(lehmad!E$2:E$412,MATCH(klypsid!$B2327,lehmad!$A$2:$A$412,0))</f>
        <v>1</v>
      </c>
      <c r="O2327" t="str">
        <f>INDEX(lehmad!F$2:F$412,MATCH(klypsid!$B2327,lehmad!$A$2:$A$412,0))</f>
        <v>DYNASTY-ET</v>
      </c>
      <c r="P2327">
        <f>INDEX(lehmad!G$2:G$412,MATCH(klypsid!$B2327,lehmad!$A$2:$A$412,0))</f>
        <v>2002</v>
      </c>
      <c r="Q2327" s="2">
        <f>INDEX(lehmad!H$2:H$412,MATCH(klypsid!$B2327,lehmad!$A$2:$A$412,0))</f>
        <v>36044</v>
      </c>
      <c r="R2327">
        <f>INDEX(lehmad!I$2:I$412,MATCH(klypsid!$B2327,lehmad!$A$2:$A$412,0))</f>
        <v>124</v>
      </c>
      <c r="S2327">
        <f t="shared" si="253"/>
        <v>1</v>
      </c>
      <c r="T2327">
        <f t="shared" si="254"/>
        <v>524</v>
      </c>
      <c r="U2327">
        <f t="shared" si="255"/>
        <v>3</v>
      </c>
      <c r="V2327">
        <f t="shared" si="256"/>
        <v>5.2868811477881614</v>
      </c>
      <c r="W2327">
        <f t="shared" si="257"/>
        <v>17</v>
      </c>
      <c r="X2327">
        <f t="shared" si="258"/>
        <v>34</v>
      </c>
    </row>
    <row r="2328" spans="1:24" x14ac:dyDescent="0.25">
      <c r="A2328">
        <v>3458</v>
      </c>
      <c r="B2328" t="str">
        <f t="shared" si="252"/>
        <v>E3458</v>
      </c>
      <c r="C2328" t="s">
        <v>65</v>
      </c>
      <c r="D2328">
        <v>1</v>
      </c>
      <c r="E2328" s="2">
        <v>39293</v>
      </c>
      <c r="F2328" s="2">
        <v>39845</v>
      </c>
      <c r="G2328">
        <v>22.8</v>
      </c>
      <c r="H2328">
        <v>5.92</v>
      </c>
      <c r="I2328">
        <v>4.2</v>
      </c>
      <c r="J2328">
        <v>924</v>
      </c>
      <c r="K2328" t="str">
        <f>INDEX(lehmad!B$2:B$412,MATCH(klypsid!$B2328,lehmad!$A$2:$A$412,0))</f>
        <v>14.05.2005</v>
      </c>
      <c r="L2328">
        <f>INDEX(lehmad!C$2:C$412,MATCH(klypsid!$B2328,lehmad!$A$2:$A$412,0))</f>
        <v>56172</v>
      </c>
      <c r="M2328">
        <f>INDEX(lehmad!D$2:D$412,MATCH(klypsid!$B2328,lehmad!$A$2:$A$412,0))</f>
        <v>115</v>
      </c>
      <c r="N2328">
        <f>INDEX(lehmad!E$2:E$412,MATCH(klypsid!$B2328,lehmad!$A$2:$A$412,0))</f>
        <v>1</v>
      </c>
      <c r="O2328" t="str">
        <f>INDEX(lehmad!F$2:F$412,MATCH(klypsid!$B2328,lehmad!$A$2:$A$412,0))</f>
        <v>DYNASTY-ET</v>
      </c>
      <c r="P2328">
        <f>INDEX(lehmad!G$2:G$412,MATCH(klypsid!$B2328,lehmad!$A$2:$A$412,0))</f>
        <v>2002</v>
      </c>
      <c r="Q2328" s="2">
        <f>INDEX(lehmad!H$2:H$412,MATCH(klypsid!$B2328,lehmad!$A$2:$A$412,0))</f>
        <v>36044</v>
      </c>
      <c r="R2328">
        <f>INDEX(lehmad!I$2:I$412,MATCH(klypsid!$B2328,lehmad!$A$2:$A$412,0))</f>
        <v>124</v>
      </c>
      <c r="S2328">
        <f t="shared" si="253"/>
        <v>1</v>
      </c>
      <c r="T2328">
        <f t="shared" si="254"/>
        <v>552</v>
      </c>
      <c r="U2328">
        <f t="shared" si="255"/>
        <v>3</v>
      </c>
      <c r="V2328">
        <f t="shared" si="256"/>
        <v>6.2078928516413328</v>
      </c>
      <c r="W2328">
        <f t="shared" si="257"/>
        <v>18</v>
      </c>
      <c r="X2328">
        <f t="shared" si="258"/>
        <v>28</v>
      </c>
    </row>
    <row r="2329" spans="1:24" x14ac:dyDescent="0.25">
      <c r="A2329">
        <v>3458</v>
      </c>
      <c r="B2329" t="str">
        <f t="shared" si="252"/>
        <v>E3458</v>
      </c>
      <c r="C2329" t="s">
        <v>65</v>
      </c>
      <c r="D2329">
        <v>1</v>
      </c>
      <c r="E2329" s="2">
        <v>39293</v>
      </c>
      <c r="F2329" s="2">
        <v>39875</v>
      </c>
      <c r="G2329">
        <v>18.7</v>
      </c>
      <c r="H2329">
        <v>4.75</v>
      </c>
      <c r="I2329">
        <v>4.22</v>
      </c>
      <c r="J2329">
        <v>735</v>
      </c>
      <c r="K2329" t="str">
        <f>INDEX(lehmad!B$2:B$412,MATCH(klypsid!$B2329,lehmad!$A$2:$A$412,0))</f>
        <v>14.05.2005</v>
      </c>
      <c r="L2329">
        <f>INDEX(lehmad!C$2:C$412,MATCH(klypsid!$B2329,lehmad!$A$2:$A$412,0))</f>
        <v>56172</v>
      </c>
      <c r="M2329">
        <f>INDEX(lehmad!D$2:D$412,MATCH(klypsid!$B2329,lehmad!$A$2:$A$412,0))</f>
        <v>115</v>
      </c>
      <c r="N2329">
        <f>INDEX(lehmad!E$2:E$412,MATCH(klypsid!$B2329,lehmad!$A$2:$A$412,0))</f>
        <v>1</v>
      </c>
      <c r="O2329" t="str">
        <f>INDEX(lehmad!F$2:F$412,MATCH(klypsid!$B2329,lehmad!$A$2:$A$412,0))</f>
        <v>DYNASTY-ET</v>
      </c>
      <c r="P2329">
        <f>INDEX(lehmad!G$2:G$412,MATCH(klypsid!$B2329,lehmad!$A$2:$A$412,0))</f>
        <v>2002</v>
      </c>
      <c r="Q2329" s="2">
        <f>INDEX(lehmad!H$2:H$412,MATCH(klypsid!$B2329,lehmad!$A$2:$A$412,0))</f>
        <v>36044</v>
      </c>
      <c r="R2329">
        <f>INDEX(lehmad!I$2:I$412,MATCH(klypsid!$B2329,lehmad!$A$2:$A$412,0))</f>
        <v>124</v>
      </c>
      <c r="S2329">
        <f t="shared" si="253"/>
        <v>1</v>
      </c>
      <c r="T2329">
        <f t="shared" si="254"/>
        <v>582</v>
      </c>
      <c r="U2329">
        <f t="shared" si="255"/>
        <v>3</v>
      </c>
      <c r="V2329">
        <f t="shared" si="256"/>
        <v>5.8777442499490018</v>
      </c>
      <c r="W2329">
        <f t="shared" si="257"/>
        <v>19</v>
      </c>
      <c r="X2329">
        <f t="shared" si="258"/>
        <v>30</v>
      </c>
    </row>
    <row r="2330" spans="1:24" x14ac:dyDescent="0.25">
      <c r="A2330">
        <v>3460</v>
      </c>
      <c r="B2330" t="str">
        <f t="shared" si="252"/>
        <v>E3460</v>
      </c>
      <c r="C2330" t="s">
        <v>102</v>
      </c>
      <c r="D2330">
        <v>1</v>
      </c>
      <c r="E2330" s="2">
        <v>39237</v>
      </c>
      <c r="F2330" s="2">
        <v>39266</v>
      </c>
      <c r="G2330">
        <v>36</v>
      </c>
      <c r="H2330">
        <v>2.81</v>
      </c>
      <c r="I2330">
        <v>2.84</v>
      </c>
      <c r="J2330">
        <v>21</v>
      </c>
      <c r="K2330" t="str">
        <f>INDEX(lehmad!B$2:B$412,MATCH(klypsid!$B2330,lehmad!$A$2:$A$412,0))</f>
        <v>15.05.2005</v>
      </c>
      <c r="L2330">
        <f>INDEX(lehmad!C$2:C$412,MATCH(klypsid!$B2330,lehmad!$A$2:$A$412,0))</f>
        <v>56172</v>
      </c>
      <c r="M2330">
        <f>INDEX(lehmad!D$2:D$412,MATCH(klypsid!$B2330,lehmad!$A$2:$A$412,0))</f>
        <v>117</v>
      </c>
      <c r="N2330">
        <f>INDEX(lehmad!E$2:E$412,MATCH(klypsid!$B2330,lehmad!$A$2:$A$412,0))</f>
        <v>0.93799999999999994</v>
      </c>
      <c r="O2330" t="str">
        <f>INDEX(lehmad!F$2:F$412,MATCH(klypsid!$B2330,lehmad!$A$2:$A$412,0))</f>
        <v>DYNASTY-ET</v>
      </c>
      <c r="P2330">
        <f>INDEX(lehmad!G$2:G$412,MATCH(klypsid!$B2330,lehmad!$A$2:$A$412,0))</f>
        <v>2002</v>
      </c>
      <c r="Q2330" s="2">
        <f>INDEX(lehmad!H$2:H$412,MATCH(klypsid!$B2330,lehmad!$A$2:$A$412,0))</f>
        <v>36044</v>
      </c>
      <c r="R2330">
        <f>INDEX(lehmad!I$2:I$412,MATCH(klypsid!$B2330,lehmad!$A$2:$A$412,0))</f>
        <v>124</v>
      </c>
      <c r="S2330">
        <f t="shared" si="253"/>
        <v>1</v>
      </c>
      <c r="T2330">
        <f t="shared" si="254"/>
        <v>29</v>
      </c>
      <c r="U2330">
        <f t="shared" si="255"/>
        <v>1</v>
      </c>
      <c r="V2330">
        <f t="shared" si="256"/>
        <v>0.74846123300403544</v>
      </c>
      <c r="W2330">
        <f t="shared" si="257"/>
        <v>1</v>
      </c>
      <c r="X2330">
        <f t="shared" si="258"/>
        <v>29</v>
      </c>
    </row>
    <row r="2331" spans="1:24" x14ac:dyDescent="0.25">
      <c r="A2331">
        <v>3460</v>
      </c>
      <c r="B2331" t="str">
        <f t="shared" si="252"/>
        <v>E3460</v>
      </c>
      <c r="C2331" t="s">
        <v>102</v>
      </c>
      <c r="D2331">
        <v>1</v>
      </c>
      <c r="E2331" s="2">
        <v>39237</v>
      </c>
      <c r="F2331" s="2">
        <v>39295</v>
      </c>
      <c r="G2331">
        <v>36.299999999999997</v>
      </c>
      <c r="H2331">
        <v>4.0199999999999996</v>
      </c>
      <c r="I2331">
        <v>3.19</v>
      </c>
      <c r="J2331">
        <v>51</v>
      </c>
      <c r="K2331" t="str">
        <f>INDEX(lehmad!B$2:B$412,MATCH(klypsid!$B2331,lehmad!$A$2:$A$412,0))</f>
        <v>15.05.2005</v>
      </c>
      <c r="L2331">
        <f>INDEX(lehmad!C$2:C$412,MATCH(klypsid!$B2331,lehmad!$A$2:$A$412,0))</f>
        <v>56172</v>
      </c>
      <c r="M2331">
        <f>INDEX(lehmad!D$2:D$412,MATCH(klypsid!$B2331,lehmad!$A$2:$A$412,0))</f>
        <v>117</v>
      </c>
      <c r="N2331">
        <f>INDEX(lehmad!E$2:E$412,MATCH(klypsid!$B2331,lehmad!$A$2:$A$412,0))</f>
        <v>0.93799999999999994</v>
      </c>
      <c r="O2331" t="str">
        <f>INDEX(lehmad!F$2:F$412,MATCH(klypsid!$B2331,lehmad!$A$2:$A$412,0))</f>
        <v>DYNASTY-ET</v>
      </c>
      <c r="P2331">
        <f>INDEX(lehmad!G$2:G$412,MATCH(klypsid!$B2331,lehmad!$A$2:$A$412,0))</f>
        <v>2002</v>
      </c>
      <c r="Q2331" s="2">
        <f>INDEX(lehmad!H$2:H$412,MATCH(klypsid!$B2331,lehmad!$A$2:$A$412,0))</f>
        <v>36044</v>
      </c>
      <c r="R2331">
        <f>INDEX(lehmad!I$2:I$412,MATCH(klypsid!$B2331,lehmad!$A$2:$A$412,0))</f>
        <v>124</v>
      </c>
      <c r="S2331">
        <f t="shared" si="253"/>
        <v>1</v>
      </c>
      <c r="T2331">
        <f t="shared" si="254"/>
        <v>58</v>
      </c>
      <c r="U2331">
        <f t="shared" si="255"/>
        <v>1</v>
      </c>
      <c r="V2331">
        <f t="shared" si="256"/>
        <v>2.0285691521967708</v>
      </c>
      <c r="W2331">
        <f t="shared" si="257"/>
        <v>2</v>
      </c>
      <c r="X2331">
        <f t="shared" si="258"/>
        <v>29</v>
      </c>
    </row>
    <row r="2332" spans="1:24" x14ac:dyDescent="0.25">
      <c r="A2332">
        <v>3460</v>
      </c>
      <c r="B2332" t="str">
        <f t="shared" si="252"/>
        <v>E3460</v>
      </c>
      <c r="C2332" t="s">
        <v>102</v>
      </c>
      <c r="D2332">
        <v>1</v>
      </c>
      <c r="E2332" s="2">
        <v>39237</v>
      </c>
      <c r="F2332" s="2">
        <v>39328</v>
      </c>
      <c r="G2332">
        <v>40.200000000000003</v>
      </c>
      <c r="H2332">
        <v>4.28</v>
      </c>
      <c r="I2332">
        <v>3.28</v>
      </c>
      <c r="J2332">
        <v>19</v>
      </c>
      <c r="K2332" t="str">
        <f>INDEX(lehmad!B$2:B$412,MATCH(klypsid!$B2332,lehmad!$A$2:$A$412,0))</f>
        <v>15.05.2005</v>
      </c>
      <c r="L2332">
        <f>INDEX(lehmad!C$2:C$412,MATCH(klypsid!$B2332,lehmad!$A$2:$A$412,0))</f>
        <v>56172</v>
      </c>
      <c r="M2332">
        <f>INDEX(lehmad!D$2:D$412,MATCH(klypsid!$B2332,lehmad!$A$2:$A$412,0))</f>
        <v>117</v>
      </c>
      <c r="N2332">
        <f>INDEX(lehmad!E$2:E$412,MATCH(klypsid!$B2332,lehmad!$A$2:$A$412,0))</f>
        <v>0.93799999999999994</v>
      </c>
      <c r="O2332" t="str">
        <f>INDEX(lehmad!F$2:F$412,MATCH(klypsid!$B2332,lehmad!$A$2:$A$412,0))</f>
        <v>DYNASTY-ET</v>
      </c>
      <c r="P2332">
        <f>INDEX(lehmad!G$2:G$412,MATCH(klypsid!$B2332,lehmad!$A$2:$A$412,0))</f>
        <v>2002</v>
      </c>
      <c r="Q2332" s="2">
        <f>INDEX(lehmad!H$2:H$412,MATCH(klypsid!$B2332,lehmad!$A$2:$A$412,0))</f>
        <v>36044</v>
      </c>
      <c r="R2332">
        <f>INDEX(lehmad!I$2:I$412,MATCH(klypsid!$B2332,lehmad!$A$2:$A$412,0))</f>
        <v>124</v>
      </c>
      <c r="S2332">
        <f t="shared" si="253"/>
        <v>1</v>
      </c>
      <c r="T2332">
        <f t="shared" si="254"/>
        <v>91</v>
      </c>
      <c r="U2332">
        <f t="shared" si="255"/>
        <v>2</v>
      </c>
      <c r="V2332">
        <f t="shared" si="256"/>
        <v>0.60407132366886085</v>
      </c>
      <c r="W2332">
        <f t="shared" si="257"/>
        <v>3</v>
      </c>
      <c r="X2332">
        <f t="shared" si="258"/>
        <v>33</v>
      </c>
    </row>
    <row r="2333" spans="1:24" x14ac:dyDescent="0.25">
      <c r="A2333">
        <v>3460</v>
      </c>
      <c r="B2333" t="str">
        <f t="shared" si="252"/>
        <v>E3460</v>
      </c>
      <c r="C2333" t="s">
        <v>102</v>
      </c>
      <c r="D2333">
        <v>1</v>
      </c>
      <c r="E2333" s="2">
        <v>39237</v>
      </c>
      <c r="F2333" s="2">
        <v>39356</v>
      </c>
      <c r="G2333">
        <v>36</v>
      </c>
      <c r="H2333">
        <v>4.07</v>
      </c>
      <c r="I2333">
        <v>3.46</v>
      </c>
      <c r="J2333">
        <v>123</v>
      </c>
      <c r="K2333" t="str">
        <f>INDEX(lehmad!B$2:B$412,MATCH(klypsid!$B2333,lehmad!$A$2:$A$412,0))</f>
        <v>15.05.2005</v>
      </c>
      <c r="L2333">
        <f>INDEX(lehmad!C$2:C$412,MATCH(klypsid!$B2333,lehmad!$A$2:$A$412,0))</f>
        <v>56172</v>
      </c>
      <c r="M2333">
        <f>INDEX(lehmad!D$2:D$412,MATCH(klypsid!$B2333,lehmad!$A$2:$A$412,0))</f>
        <v>117</v>
      </c>
      <c r="N2333">
        <f>INDEX(lehmad!E$2:E$412,MATCH(klypsid!$B2333,lehmad!$A$2:$A$412,0))</f>
        <v>0.93799999999999994</v>
      </c>
      <c r="O2333" t="str">
        <f>INDEX(lehmad!F$2:F$412,MATCH(klypsid!$B2333,lehmad!$A$2:$A$412,0))</f>
        <v>DYNASTY-ET</v>
      </c>
      <c r="P2333">
        <f>INDEX(lehmad!G$2:G$412,MATCH(klypsid!$B2333,lehmad!$A$2:$A$412,0))</f>
        <v>2002</v>
      </c>
      <c r="Q2333" s="2">
        <f>INDEX(lehmad!H$2:H$412,MATCH(klypsid!$B2333,lehmad!$A$2:$A$412,0))</f>
        <v>36044</v>
      </c>
      <c r="R2333">
        <f>INDEX(lehmad!I$2:I$412,MATCH(klypsid!$B2333,lehmad!$A$2:$A$412,0))</f>
        <v>124</v>
      </c>
      <c r="S2333">
        <f t="shared" si="253"/>
        <v>1</v>
      </c>
      <c r="T2333">
        <f t="shared" si="254"/>
        <v>119</v>
      </c>
      <c r="U2333">
        <f t="shared" si="255"/>
        <v>2</v>
      </c>
      <c r="V2333">
        <f t="shared" si="256"/>
        <v>3.2986583155645151</v>
      </c>
      <c r="W2333">
        <f t="shared" si="257"/>
        <v>4</v>
      </c>
      <c r="X2333">
        <f t="shared" si="258"/>
        <v>28</v>
      </c>
    </row>
    <row r="2334" spans="1:24" x14ac:dyDescent="0.25">
      <c r="A2334">
        <v>3460</v>
      </c>
      <c r="B2334" t="str">
        <f t="shared" si="252"/>
        <v>E3460</v>
      </c>
      <c r="C2334" t="s">
        <v>102</v>
      </c>
      <c r="D2334">
        <v>1</v>
      </c>
      <c r="E2334" s="2">
        <v>39237</v>
      </c>
      <c r="F2334" s="2">
        <v>39387</v>
      </c>
      <c r="G2334">
        <v>33.5</v>
      </c>
      <c r="H2334">
        <v>4.6500000000000004</v>
      </c>
      <c r="I2334">
        <v>3.51</v>
      </c>
      <c r="J2334">
        <v>21</v>
      </c>
      <c r="K2334" t="str">
        <f>INDEX(lehmad!B$2:B$412,MATCH(klypsid!$B2334,lehmad!$A$2:$A$412,0))</f>
        <v>15.05.2005</v>
      </c>
      <c r="L2334">
        <f>INDEX(lehmad!C$2:C$412,MATCH(klypsid!$B2334,lehmad!$A$2:$A$412,0))</f>
        <v>56172</v>
      </c>
      <c r="M2334">
        <f>INDEX(lehmad!D$2:D$412,MATCH(klypsid!$B2334,lehmad!$A$2:$A$412,0))</f>
        <v>117</v>
      </c>
      <c r="N2334">
        <f>INDEX(lehmad!E$2:E$412,MATCH(klypsid!$B2334,lehmad!$A$2:$A$412,0))</f>
        <v>0.93799999999999994</v>
      </c>
      <c r="O2334" t="str">
        <f>INDEX(lehmad!F$2:F$412,MATCH(klypsid!$B2334,lehmad!$A$2:$A$412,0))</f>
        <v>DYNASTY-ET</v>
      </c>
      <c r="P2334">
        <f>INDEX(lehmad!G$2:G$412,MATCH(klypsid!$B2334,lehmad!$A$2:$A$412,0))</f>
        <v>2002</v>
      </c>
      <c r="Q2334" s="2">
        <f>INDEX(lehmad!H$2:H$412,MATCH(klypsid!$B2334,lehmad!$A$2:$A$412,0))</f>
        <v>36044</v>
      </c>
      <c r="R2334">
        <f>INDEX(lehmad!I$2:I$412,MATCH(klypsid!$B2334,lehmad!$A$2:$A$412,0))</f>
        <v>124</v>
      </c>
      <c r="S2334">
        <f t="shared" si="253"/>
        <v>1</v>
      </c>
      <c r="T2334">
        <f t="shared" si="254"/>
        <v>150</v>
      </c>
      <c r="U2334">
        <f t="shared" si="255"/>
        <v>2</v>
      </c>
      <c r="V2334">
        <f t="shared" si="256"/>
        <v>0.74846123300403544</v>
      </c>
      <c r="W2334">
        <f t="shared" si="257"/>
        <v>5</v>
      </c>
      <c r="X2334">
        <f t="shared" si="258"/>
        <v>31</v>
      </c>
    </row>
    <row r="2335" spans="1:24" x14ac:dyDescent="0.25">
      <c r="A2335">
        <v>3460</v>
      </c>
      <c r="B2335" t="str">
        <f t="shared" si="252"/>
        <v>E3460</v>
      </c>
      <c r="C2335" t="s">
        <v>102</v>
      </c>
      <c r="D2335">
        <v>1</v>
      </c>
      <c r="E2335" s="2">
        <v>39237</v>
      </c>
      <c r="F2335" s="2">
        <v>39418</v>
      </c>
      <c r="G2335">
        <v>33</v>
      </c>
      <c r="H2335">
        <v>4.9400000000000004</v>
      </c>
      <c r="I2335">
        <v>3.88</v>
      </c>
      <c r="J2335">
        <v>8925</v>
      </c>
      <c r="K2335" t="str">
        <f>INDEX(lehmad!B$2:B$412,MATCH(klypsid!$B2335,lehmad!$A$2:$A$412,0))</f>
        <v>15.05.2005</v>
      </c>
      <c r="L2335">
        <f>INDEX(lehmad!C$2:C$412,MATCH(klypsid!$B2335,lehmad!$A$2:$A$412,0))</f>
        <v>56172</v>
      </c>
      <c r="M2335">
        <f>INDEX(lehmad!D$2:D$412,MATCH(klypsid!$B2335,lehmad!$A$2:$A$412,0))</f>
        <v>117</v>
      </c>
      <c r="N2335">
        <f>INDEX(lehmad!E$2:E$412,MATCH(klypsid!$B2335,lehmad!$A$2:$A$412,0))</f>
        <v>0.93799999999999994</v>
      </c>
      <c r="O2335" t="str">
        <f>INDEX(lehmad!F$2:F$412,MATCH(klypsid!$B2335,lehmad!$A$2:$A$412,0))</f>
        <v>DYNASTY-ET</v>
      </c>
      <c r="P2335">
        <f>INDEX(lehmad!G$2:G$412,MATCH(klypsid!$B2335,lehmad!$A$2:$A$412,0))</f>
        <v>2002</v>
      </c>
      <c r="Q2335" s="2">
        <f>INDEX(lehmad!H$2:H$412,MATCH(klypsid!$B2335,lehmad!$A$2:$A$412,0))</f>
        <v>36044</v>
      </c>
      <c r="R2335">
        <f>INDEX(lehmad!I$2:I$412,MATCH(klypsid!$B2335,lehmad!$A$2:$A$412,0))</f>
        <v>124</v>
      </c>
      <c r="S2335">
        <f t="shared" si="253"/>
        <v>1</v>
      </c>
      <c r="T2335">
        <f t="shared" si="254"/>
        <v>181</v>
      </c>
      <c r="U2335">
        <f t="shared" si="255"/>
        <v>3</v>
      </c>
      <c r="V2335">
        <f t="shared" si="256"/>
        <v>9.4797802640291007</v>
      </c>
      <c r="W2335">
        <f t="shared" si="257"/>
        <v>6</v>
      </c>
      <c r="X2335">
        <f t="shared" si="258"/>
        <v>31</v>
      </c>
    </row>
    <row r="2336" spans="1:24" x14ac:dyDescent="0.25">
      <c r="A2336">
        <v>3460</v>
      </c>
      <c r="B2336" t="str">
        <f t="shared" si="252"/>
        <v>E3460</v>
      </c>
      <c r="C2336" t="s">
        <v>102</v>
      </c>
      <c r="D2336">
        <v>1</v>
      </c>
      <c r="E2336" s="2">
        <v>39237</v>
      </c>
      <c r="F2336" s="2">
        <v>39450</v>
      </c>
      <c r="G2336">
        <v>25.3</v>
      </c>
      <c r="H2336">
        <v>4.28</v>
      </c>
      <c r="I2336">
        <v>3.78</v>
      </c>
      <c r="J2336">
        <v>173</v>
      </c>
      <c r="K2336" t="str">
        <f>INDEX(lehmad!B$2:B$412,MATCH(klypsid!$B2336,lehmad!$A$2:$A$412,0))</f>
        <v>15.05.2005</v>
      </c>
      <c r="L2336">
        <f>INDEX(lehmad!C$2:C$412,MATCH(klypsid!$B2336,lehmad!$A$2:$A$412,0))</f>
        <v>56172</v>
      </c>
      <c r="M2336">
        <f>INDEX(lehmad!D$2:D$412,MATCH(klypsid!$B2336,lehmad!$A$2:$A$412,0))</f>
        <v>117</v>
      </c>
      <c r="N2336">
        <f>INDEX(lehmad!E$2:E$412,MATCH(klypsid!$B2336,lehmad!$A$2:$A$412,0))</f>
        <v>0.93799999999999994</v>
      </c>
      <c r="O2336" t="str">
        <f>INDEX(lehmad!F$2:F$412,MATCH(klypsid!$B2336,lehmad!$A$2:$A$412,0))</f>
        <v>DYNASTY-ET</v>
      </c>
      <c r="P2336">
        <f>INDEX(lehmad!G$2:G$412,MATCH(klypsid!$B2336,lehmad!$A$2:$A$412,0))</f>
        <v>2002</v>
      </c>
      <c r="Q2336" s="2">
        <f>INDEX(lehmad!H$2:H$412,MATCH(klypsid!$B2336,lehmad!$A$2:$A$412,0))</f>
        <v>36044</v>
      </c>
      <c r="R2336">
        <f>INDEX(lehmad!I$2:I$412,MATCH(klypsid!$B2336,lehmad!$A$2:$A$412,0))</f>
        <v>124</v>
      </c>
      <c r="S2336">
        <f t="shared" si="253"/>
        <v>1</v>
      </c>
      <c r="T2336">
        <f t="shared" si="254"/>
        <v>213</v>
      </c>
      <c r="U2336">
        <f t="shared" si="255"/>
        <v>3</v>
      </c>
      <c r="V2336">
        <f t="shared" si="256"/>
        <v>3.7907720378620002</v>
      </c>
      <c r="W2336">
        <f t="shared" si="257"/>
        <v>7</v>
      </c>
      <c r="X2336">
        <f t="shared" si="258"/>
        <v>32</v>
      </c>
    </row>
    <row r="2337" spans="1:24" x14ac:dyDescent="0.25">
      <c r="A2337">
        <v>3460</v>
      </c>
      <c r="B2337" t="str">
        <f t="shared" si="252"/>
        <v>E3460</v>
      </c>
      <c r="C2337" t="s">
        <v>102</v>
      </c>
      <c r="D2337">
        <v>1</v>
      </c>
      <c r="E2337" s="2">
        <v>39237</v>
      </c>
      <c r="F2337" s="2">
        <v>39481</v>
      </c>
      <c r="G2337">
        <v>24</v>
      </c>
      <c r="H2337">
        <v>4.4400000000000004</v>
      </c>
      <c r="I2337">
        <v>3.8</v>
      </c>
      <c r="J2337">
        <v>112</v>
      </c>
      <c r="K2337" t="str">
        <f>INDEX(lehmad!B$2:B$412,MATCH(klypsid!$B2337,lehmad!$A$2:$A$412,0))</f>
        <v>15.05.2005</v>
      </c>
      <c r="L2337">
        <f>INDEX(lehmad!C$2:C$412,MATCH(klypsid!$B2337,lehmad!$A$2:$A$412,0))</f>
        <v>56172</v>
      </c>
      <c r="M2337">
        <f>INDEX(lehmad!D$2:D$412,MATCH(klypsid!$B2337,lehmad!$A$2:$A$412,0))</f>
        <v>117</v>
      </c>
      <c r="N2337">
        <f>INDEX(lehmad!E$2:E$412,MATCH(klypsid!$B2337,lehmad!$A$2:$A$412,0))</f>
        <v>0.93799999999999994</v>
      </c>
      <c r="O2337" t="str">
        <f>INDEX(lehmad!F$2:F$412,MATCH(klypsid!$B2337,lehmad!$A$2:$A$412,0))</f>
        <v>DYNASTY-ET</v>
      </c>
      <c r="P2337">
        <f>INDEX(lehmad!G$2:G$412,MATCH(klypsid!$B2337,lehmad!$A$2:$A$412,0))</f>
        <v>2002</v>
      </c>
      <c r="Q2337" s="2">
        <f>INDEX(lehmad!H$2:H$412,MATCH(klypsid!$B2337,lehmad!$A$2:$A$412,0))</f>
        <v>36044</v>
      </c>
      <c r="R2337">
        <f>INDEX(lehmad!I$2:I$412,MATCH(klypsid!$B2337,lehmad!$A$2:$A$412,0))</f>
        <v>124</v>
      </c>
      <c r="S2337">
        <f t="shared" si="253"/>
        <v>1</v>
      </c>
      <c r="T2337">
        <f t="shared" si="254"/>
        <v>244</v>
      </c>
      <c r="U2337">
        <f t="shared" si="255"/>
        <v>3</v>
      </c>
      <c r="V2337">
        <f t="shared" si="256"/>
        <v>3.1634987322828794</v>
      </c>
      <c r="W2337">
        <f t="shared" si="257"/>
        <v>8</v>
      </c>
      <c r="X2337">
        <f t="shared" si="258"/>
        <v>31</v>
      </c>
    </row>
    <row r="2338" spans="1:24" x14ac:dyDescent="0.25">
      <c r="A2338">
        <v>3460</v>
      </c>
      <c r="B2338" t="str">
        <f t="shared" si="252"/>
        <v>E3460</v>
      </c>
      <c r="C2338" t="s">
        <v>102</v>
      </c>
      <c r="D2338">
        <v>1</v>
      </c>
      <c r="E2338" s="2">
        <v>39237</v>
      </c>
      <c r="F2338" s="2">
        <v>39509</v>
      </c>
      <c r="G2338">
        <v>24</v>
      </c>
      <c r="H2338">
        <v>4.6500000000000004</v>
      </c>
      <c r="I2338">
        <v>3.81</v>
      </c>
      <c r="J2338">
        <v>45</v>
      </c>
      <c r="K2338" t="str">
        <f>INDEX(lehmad!B$2:B$412,MATCH(klypsid!$B2338,lehmad!$A$2:$A$412,0))</f>
        <v>15.05.2005</v>
      </c>
      <c r="L2338">
        <f>INDEX(lehmad!C$2:C$412,MATCH(klypsid!$B2338,lehmad!$A$2:$A$412,0))</f>
        <v>56172</v>
      </c>
      <c r="M2338">
        <f>INDEX(lehmad!D$2:D$412,MATCH(klypsid!$B2338,lehmad!$A$2:$A$412,0))</f>
        <v>117</v>
      </c>
      <c r="N2338">
        <f>INDEX(lehmad!E$2:E$412,MATCH(klypsid!$B2338,lehmad!$A$2:$A$412,0))</f>
        <v>0.93799999999999994</v>
      </c>
      <c r="O2338" t="str">
        <f>INDEX(lehmad!F$2:F$412,MATCH(klypsid!$B2338,lehmad!$A$2:$A$412,0))</f>
        <v>DYNASTY-ET</v>
      </c>
      <c r="P2338">
        <f>INDEX(lehmad!G$2:G$412,MATCH(klypsid!$B2338,lehmad!$A$2:$A$412,0))</f>
        <v>2002</v>
      </c>
      <c r="Q2338" s="2">
        <f>INDEX(lehmad!H$2:H$412,MATCH(klypsid!$B2338,lehmad!$A$2:$A$412,0))</f>
        <v>36044</v>
      </c>
      <c r="R2338">
        <f>INDEX(lehmad!I$2:I$412,MATCH(klypsid!$B2338,lehmad!$A$2:$A$412,0))</f>
        <v>124</v>
      </c>
      <c r="S2338">
        <f t="shared" si="253"/>
        <v>1</v>
      </c>
      <c r="T2338">
        <f t="shared" si="254"/>
        <v>272</v>
      </c>
      <c r="U2338">
        <f t="shared" si="255"/>
        <v>3</v>
      </c>
      <c r="V2338">
        <f t="shared" si="256"/>
        <v>1.84799690655495</v>
      </c>
      <c r="W2338">
        <f t="shared" si="257"/>
        <v>9</v>
      </c>
      <c r="X2338">
        <f t="shared" si="258"/>
        <v>28</v>
      </c>
    </row>
    <row r="2339" spans="1:24" x14ac:dyDescent="0.25">
      <c r="A2339">
        <v>3460</v>
      </c>
      <c r="B2339" t="str">
        <f t="shared" si="252"/>
        <v>E3460</v>
      </c>
      <c r="C2339" t="s">
        <v>102</v>
      </c>
      <c r="D2339">
        <v>1</v>
      </c>
      <c r="E2339" s="2">
        <v>39237</v>
      </c>
      <c r="F2339" s="2">
        <v>39539</v>
      </c>
      <c r="G2339">
        <v>24.7</v>
      </c>
      <c r="H2339">
        <v>4.82</v>
      </c>
      <c r="I2339">
        <v>4</v>
      </c>
      <c r="J2339">
        <v>105</v>
      </c>
      <c r="K2339" t="str">
        <f>INDEX(lehmad!B$2:B$412,MATCH(klypsid!$B2339,lehmad!$A$2:$A$412,0))</f>
        <v>15.05.2005</v>
      </c>
      <c r="L2339">
        <f>INDEX(lehmad!C$2:C$412,MATCH(klypsid!$B2339,lehmad!$A$2:$A$412,0))</f>
        <v>56172</v>
      </c>
      <c r="M2339">
        <f>INDEX(lehmad!D$2:D$412,MATCH(klypsid!$B2339,lehmad!$A$2:$A$412,0))</f>
        <v>117</v>
      </c>
      <c r="N2339">
        <f>INDEX(lehmad!E$2:E$412,MATCH(klypsid!$B2339,lehmad!$A$2:$A$412,0))</f>
        <v>0.93799999999999994</v>
      </c>
      <c r="O2339" t="str">
        <f>INDEX(lehmad!F$2:F$412,MATCH(klypsid!$B2339,lehmad!$A$2:$A$412,0))</f>
        <v>DYNASTY-ET</v>
      </c>
      <c r="P2339">
        <f>INDEX(lehmad!G$2:G$412,MATCH(klypsid!$B2339,lehmad!$A$2:$A$412,0))</f>
        <v>2002</v>
      </c>
      <c r="Q2339" s="2">
        <f>INDEX(lehmad!H$2:H$412,MATCH(klypsid!$B2339,lehmad!$A$2:$A$412,0))</f>
        <v>36044</v>
      </c>
      <c r="R2339">
        <f>INDEX(lehmad!I$2:I$412,MATCH(klypsid!$B2339,lehmad!$A$2:$A$412,0))</f>
        <v>124</v>
      </c>
      <c r="S2339">
        <f t="shared" si="253"/>
        <v>1</v>
      </c>
      <c r="T2339">
        <f t="shared" si="254"/>
        <v>302</v>
      </c>
      <c r="U2339">
        <f t="shared" si="255"/>
        <v>3</v>
      </c>
      <c r="V2339">
        <f t="shared" si="256"/>
        <v>3.0703893278913981</v>
      </c>
      <c r="W2339">
        <f t="shared" si="257"/>
        <v>10</v>
      </c>
      <c r="X2339">
        <f t="shared" si="258"/>
        <v>30</v>
      </c>
    </row>
    <row r="2340" spans="1:24" x14ac:dyDescent="0.25">
      <c r="A2340">
        <v>3460</v>
      </c>
      <c r="B2340" t="str">
        <f t="shared" si="252"/>
        <v>E3460</v>
      </c>
      <c r="C2340" t="s">
        <v>102</v>
      </c>
      <c r="D2340">
        <v>1</v>
      </c>
      <c r="E2340" s="2">
        <v>39237</v>
      </c>
      <c r="F2340" s="2">
        <v>39572</v>
      </c>
      <c r="G2340">
        <v>29.3</v>
      </c>
      <c r="H2340">
        <v>5.21</v>
      </c>
      <c r="I2340">
        <v>3.86</v>
      </c>
      <c r="J2340">
        <v>76</v>
      </c>
      <c r="K2340" t="str">
        <f>INDEX(lehmad!B$2:B$412,MATCH(klypsid!$B2340,lehmad!$A$2:$A$412,0))</f>
        <v>15.05.2005</v>
      </c>
      <c r="L2340">
        <f>INDEX(lehmad!C$2:C$412,MATCH(klypsid!$B2340,lehmad!$A$2:$A$412,0))</f>
        <v>56172</v>
      </c>
      <c r="M2340">
        <f>INDEX(lehmad!D$2:D$412,MATCH(klypsid!$B2340,lehmad!$A$2:$A$412,0))</f>
        <v>117</v>
      </c>
      <c r="N2340">
        <f>INDEX(lehmad!E$2:E$412,MATCH(klypsid!$B2340,lehmad!$A$2:$A$412,0))</f>
        <v>0.93799999999999994</v>
      </c>
      <c r="O2340" t="str">
        <f>INDEX(lehmad!F$2:F$412,MATCH(klypsid!$B2340,lehmad!$A$2:$A$412,0))</f>
        <v>DYNASTY-ET</v>
      </c>
      <c r="P2340">
        <f>INDEX(lehmad!G$2:G$412,MATCH(klypsid!$B2340,lehmad!$A$2:$A$412,0))</f>
        <v>2002</v>
      </c>
      <c r="Q2340" s="2">
        <f>INDEX(lehmad!H$2:H$412,MATCH(klypsid!$B2340,lehmad!$A$2:$A$412,0))</f>
        <v>36044</v>
      </c>
      <c r="R2340">
        <f>INDEX(lehmad!I$2:I$412,MATCH(klypsid!$B2340,lehmad!$A$2:$A$412,0))</f>
        <v>124</v>
      </c>
      <c r="S2340">
        <f t="shared" si="253"/>
        <v>1</v>
      </c>
      <c r="T2340">
        <f t="shared" si="254"/>
        <v>335</v>
      </c>
      <c r="U2340">
        <f t="shared" si="255"/>
        <v>3</v>
      </c>
      <c r="V2340">
        <f t="shared" si="256"/>
        <v>2.6040713236688608</v>
      </c>
      <c r="W2340">
        <f t="shared" si="257"/>
        <v>11</v>
      </c>
      <c r="X2340">
        <f t="shared" si="258"/>
        <v>33</v>
      </c>
    </row>
    <row r="2341" spans="1:24" x14ac:dyDescent="0.25">
      <c r="A2341">
        <v>3460</v>
      </c>
      <c r="B2341" t="str">
        <f t="shared" si="252"/>
        <v>E3460</v>
      </c>
      <c r="C2341" t="s">
        <v>102</v>
      </c>
      <c r="D2341">
        <v>1</v>
      </c>
      <c r="E2341" s="2">
        <v>39237</v>
      </c>
      <c r="F2341" s="2">
        <v>39600</v>
      </c>
      <c r="G2341">
        <v>27.2</v>
      </c>
      <c r="H2341">
        <v>5.43</v>
      </c>
      <c r="I2341">
        <v>3.93</v>
      </c>
      <c r="J2341">
        <v>76</v>
      </c>
      <c r="K2341" t="str">
        <f>INDEX(lehmad!B$2:B$412,MATCH(klypsid!$B2341,lehmad!$A$2:$A$412,0))</f>
        <v>15.05.2005</v>
      </c>
      <c r="L2341">
        <f>INDEX(lehmad!C$2:C$412,MATCH(klypsid!$B2341,lehmad!$A$2:$A$412,0))</f>
        <v>56172</v>
      </c>
      <c r="M2341">
        <f>INDEX(lehmad!D$2:D$412,MATCH(klypsid!$B2341,lehmad!$A$2:$A$412,0))</f>
        <v>117</v>
      </c>
      <c r="N2341">
        <f>INDEX(lehmad!E$2:E$412,MATCH(klypsid!$B2341,lehmad!$A$2:$A$412,0))</f>
        <v>0.93799999999999994</v>
      </c>
      <c r="O2341" t="str">
        <f>INDEX(lehmad!F$2:F$412,MATCH(klypsid!$B2341,lehmad!$A$2:$A$412,0))</f>
        <v>DYNASTY-ET</v>
      </c>
      <c r="P2341">
        <f>INDEX(lehmad!G$2:G$412,MATCH(klypsid!$B2341,lehmad!$A$2:$A$412,0))</f>
        <v>2002</v>
      </c>
      <c r="Q2341" s="2">
        <f>INDEX(lehmad!H$2:H$412,MATCH(klypsid!$B2341,lehmad!$A$2:$A$412,0))</f>
        <v>36044</v>
      </c>
      <c r="R2341">
        <f>INDEX(lehmad!I$2:I$412,MATCH(klypsid!$B2341,lehmad!$A$2:$A$412,0))</f>
        <v>124</v>
      </c>
      <c r="S2341">
        <f t="shared" si="253"/>
        <v>1</v>
      </c>
      <c r="T2341">
        <f t="shared" si="254"/>
        <v>363</v>
      </c>
      <c r="U2341">
        <f t="shared" si="255"/>
        <v>3</v>
      </c>
      <c r="V2341">
        <f t="shared" si="256"/>
        <v>2.6040713236688608</v>
      </c>
      <c r="W2341">
        <f t="shared" si="257"/>
        <v>12</v>
      </c>
      <c r="X2341">
        <f t="shared" si="258"/>
        <v>28</v>
      </c>
    </row>
    <row r="2342" spans="1:24" x14ac:dyDescent="0.25">
      <c r="A2342">
        <v>3460</v>
      </c>
      <c r="B2342" t="str">
        <f t="shared" si="252"/>
        <v>E3460</v>
      </c>
      <c r="C2342" t="s">
        <v>102</v>
      </c>
      <c r="D2342">
        <v>1</v>
      </c>
      <c r="E2342" s="2">
        <v>39237</v>
      </c>
      <c r="F2342" s="2">
        <v>39631</v>
      </c>
      <c r="G2342">
        <v>19.8</v>
      </c>
      <c r="H2342">
        <v>4.7699999999999996</v>
      </c>
      <c r="I2342">
        <v>3.8</v>
      </c>
      <c r="J2342">
        <v>680</v>
      </c>
      <c r="K2342" t="str">
        <f>INDEX(lehmad!B$2:B$412,MATCH(klypsid!$B2342,lehmad!$A$2:$A$412,0))</f>
        <v>15.05.2005</v>
      </c>
      <c r="L2342">
        <f>INDEX(lehmad!C$2:C$412,MATCH(klypsid!$B2342,lehmad!$A$2:$A$412,0))</f>
        <v>56172</v>
      </c>
      <c r="M2342">
        <f>INDEX(lehmad!D$2:D$412,MATCH(klypsid!$B2342,lehmad!$A$2:$A$412,0))</f>
        <v>117</v>
      </c>
      <c r="N2342">
        <f>INDEX(lehmad!E$2:E$412,MATCH(klypsid!$B2342,lehmad!$A$2:$A$412,0))</f>
        <v>0.93799999999999994</v>
      </c>
      <c r="O2342" t="str">
        <f>INDEX(lehmad!F$2:F$412,MATCH(klypsid!$B2342,lehmad!$A$2:$A$412,0))</f>
        <v>DYNASTY-ET</v>
      </c>
      <c r="P2342">
        <f>INDEX(lehmad!G$2:G$412,MATCH(klypsid!$B2342,lehmad!$A$2:$A$412,0))</f>
        <v>2002</v>
      </c>
      <c r="Q2342" s="2">
        <f>INDEX(lehmad!H$2:H$412,MATCH(klypsid!$B2342,lehmad!$A$2:$A$412,0))</f>
        <v>36044</v>
      </c>
      <c r="R2342">
        <f>INDEX(lehmad!I$2:I$412,MATCH(klypsid!$B2342,lehmad!$A$2:$A$412,0))</f>
        <v>124</v>
      </c>
      <c r="S2342">
        <f t="shared" si="253"/>
        <v>1</v>
      </c>
      <c r="T2342">
        <f t="shared" si="254"/>
        <v>394</v>
      </c>
      <c r="U2342">
        <f t="shared" si="255"/>
        <v>3</v>
      </c>
      <c r="V2342">
        <f t="shared" si="256"/>
        <v>5.7655347463629774</v>
      </c>
      <c r="W2342">
        <f t="shared" si="257"/>
        <v>13</v>
      </c>
      <c r="X2342">
        <f t="shared" si="258"/>
        <v>31</v>
      </c>
    </row>
    <row r="2343" spans="1:24" x14ac:dyDescent="0.25">
      <c r="A2343">
        <v>3460</v>
      </c>
      <c r="B2343" t="str">
        <f t="shared" si="252"/>
        <v>E3460</v>
      </c>
      <c r="C2343" t="s">
        <v>102</v>
      </c>
      <c r="D2343">
        <v>2</v>
      </c>
      <c r="E2343" s="2">
        <v>39684</v>
      </c>
      <c r="F2343" s="2">
        <v>39693</v>
      </c>
      <c r="G2343">
        <v>38.299999999999997</v>
      </c>
      <c r="H2343">
        <v>4.42</v>
      </c>
      <c r="I2343">
        <v>3.8</v>
      </c>
      <c r="J2343">
        <v>44</v>
      </c>
      <c r="K2343" t="str">
        <f>INDEX(lehmad!B$2:B$412,MATCH(klypsid!$B2343,lehmad!$A$2:$A$412,0))</f>
        <v>15.05.2005</v>
      </c>
      <c r="L2343">
        <f>INDEX(lehmad!C$2:C$412,MATCH(klypsid!$B2343,lehmad!$A$2:$A$412,0))</f>
        <v>56172</v>
      </c>
      <c r="M2343">
        <f>INDEX(lehmad!D$2:D$412,MATCH(klypsid!$B2343,lehmad!$A$2:$A$412,0))</f>
        <v>117</v>
      </c>
      <c r="N2343">
        <f>INDEX(lehmad!E$2:E$412,MATCH(klypsid!$B2343,lehmad!$A$2:$A$412,0))</f>
        <v>0.93799999999999994</v>
      </c>
      <c r="O2343" t="str">
        <f>INDEX(lehmad!F$2:F$412,MATCH(klypsid!$B2343,lehmad!$A$2:$A$412,0))</f>
        <v>DYNASTY-ET</v>
      </c>
      <c r="P2343">
        <f>INDEX(lehmad!G$2:G$412,MATCH(klypsid!$B2343,lehmad!$A$2:$A$412,0))</f>
        <v>2002</v>
      </c>
      <c r="Q2343" s="2">
        <f>INDEX(lehmad!H$2:H$412,MATCH(klypsid!$B2343,lehmad!$A$2:$A$412,0))</f>
        <v>36044</v>
      </c>
      <c r="R2343">
        <f>INDEX(lehmad!I$2:I$412,MATCH(klypsid!$B2343,lehmad!$A$2:$A$412,0))</f>
        <v>124</v>
      </c>
      <c r="S2343">
        <f t="shared" si="253"/>
        <v>2</v>
      </c>
      <c r="T2343">
        <f t="shared" si="254"/>
        <v>9</v>
      </c>
      <c r="U2343">
        <f t="shared" si="255"/>
        <v>1</v>
      </c>
      <c r="V2343">
        <f t="shared" si="256"/>
        <v>1.8155754288625725</v>
      </c>
      <c r="W2343">
        <f t="shared" si="257"/>
        <v>1</v>
      </c>
      <c r="X2343">
        <f t="shared" si="258"/>
        <v>9</v>
      </c>
    </row>
    <row r="2344" spans="1:24" x14ac:dyDescent="0.25">
      <c r="A2344">
        <v>3460</v>
      </c>
      <c r="B2344" t="str">
        <f t="shared" si="252"/>
        <v>E3460</v>
      </c>
      <c r="C2344" t="s">
        <v>102</v>
      </c>
      <c r="D2344">
        <v>2</v>
      </c>
      <c r="E2344" s="2">
        <v>39684</v>
      </c>
      <c r="F2344" s="2">
        <v>39722</v>
      </c>
      <c r="G2344">
        <v>42</v>
      </c>
      <c r="H2344">
        <v>4.3</v>
      </c>
      <c r="I2344">
        <v>3.73</v>
      </c>
      <c r="J2344">
        <v>3159</v>
      </c>
      <c r="K2344" t="str">
        <f>INDEX(lehmad!B$2:B$412,MATCH(klypsid!$B2344,lehmad!$A$2:$A$412,0))</f>
        <v>15.05.2005</v>
      </c>
      <c r="L2344">
        <f>INDEX(lehmad!C$2:C$412,MATCH(klypsid!$B2344,lehmad!$A$2:$A$412,0))</f>
        <v>56172</v>
      </c>
      <c r="M2344">
        <f>INDEX(lehmad!D$2:D$412,MATCH(klypsid!$B2344,lehmad!$A$2:$A$412,0))</f>
        <v>117</v>
      </c>
      <c r="N2344">
        <f>INDEX(lehmad!E$2:E$412,MATCH(klypsid!$B2344,lehmad!$A$2:$A$412,0))</f>
        <v>0.93799999999999994</v>
      </c>
      <c r="O2344" t="str">
        <f>INDEX(lehmad!F$2:F$412,MATCH(klypsid!$B2344,lehmad!$A$2:$A$412,0))</f>
        <v>DYNASTY-ET</v>
      </c>
      <c r="P2344">
        <f>INDEX(lehmad!G$2:G$412,MATCH(klypsid!$B2344,lehmad!$A$2:$A$412,0))</f>
        <v>2002</v>
      </c>
      <c r="Q2344" s="2">
        <f>INDEX(lehmad!H$2:H$412,MATCH(klypsid!$B2344,lehmad!$A$2:$A$412,0))</f>
        <v>36044</v>
      </c>
      <c r="R2344">
        <f>INDEX(lehmad!I$2:I$412,MATCH(klypsid!$B2344,lehmad!$A$2:$A$412,0))</f>
        <v>124</v>
      </c>
      <c r="S2344">
        <f t="shared" si="253"/>
        <v>2</v>
      </c>
      <c r="T2344">
        <f t="shared" si="254"/>
        <v>38</v>
      </c>
      <c r="U2344">
        <f t="shared" si="255"/>
        <v>1</v>
      </c>
      <c r="V2344">
        <f t="shared" si="256"/>
        <v>7.9813960319721486</v>
      </c>
      <c r="W2344">
        <f t="shared" si="257"/>
        <v>2</v>
      </c>
      <c r="X2344">
        <f t="shared" si="258"/>
        <v>29</v>
      </c>
    </row>
    <row r="2345" spans="1:24" x14ac:dyDescent="0.25">
      <c r="A2345">
        <v>3460</v>
      </c>
      <c r="B2345" t="str">
        <f t="shared" si="252"/>
        <v>E3460</v>
      </c>
      <c r="C2345" t="s">
        <v>102</v>
      </c>
      <c r="D2345">
        <v>2</v>
      </c>
      <c r="E2345" s="2">
        <v>39684</v>
      </c>
      <c r="F2345" s="2">
        <v>39754</v>
      </c>
      <c r="G2345">
        <v>42.4</v>
      </c>
      <c r="H2345">
        <v>4.53</v>
      </c>
      <c r="I2345">
        <v>3.47</v>
      </c>
      <c r="J2345">
        <v>159</v>
      </c>
      <c r="K2345" t="str">
        <f>INDEX(lehmad!B$2:B$412,MATCH(klypsid!$B2345,lehmad!$A$2:$A$412,0))</f>
        <v>15.05.2005</v>
      </c>
      <c r="L2345">
        <f>INDEX(lehmad!C$2:C$412,MATCH(klypsid!$B2345,lehmad!$A$2:$A$412,0))</f>
        <v>56172</v>
      </c>
      <c r="M2345">
        <f>INDEX(lehmad!D$2:D$412,MATCH(klypsid!$B2345,lehmad!$A$2:$A$412,0))</f>
        <v>117</v>
      </c>
      <c r="N2345">
        <f>INDEX(lehmad!E$2:E$412,MATCH(klypsid!$B2345,lehmad!$A$2:$A$412,0))</f>
        <v>0.93799999999999994</v>
      </c>
      <c r="O2345" t="str">
        <f>INDEX(lehmad!F$2:F$412,MATCH(klypsid!$B2345,lehmad!$A$2:$A$412,0))</f>
        <v>DYNASTY-ET</v>
      </c>
      <c r="P2345">
        <f>INDEX(lehmad!G$2:G$412,MATCH(klypsid!$B2345,lehmad!$A$2:$A$412,0))</f>
        <v>2002</v>
      </c>
      <c r="Q2345" s="2">
        <f>INDEX(lehmad!H$2:H$412,MATCH(klypsid!$B2345,lehmad!$A$2:$A$412,0))</f>
        <v>36044</v>
      </c>
      <c r="R2345">
        <f>INDEX(lehmad!I$2:I$412,MATCH(klypsid!$B2345,lehmad!$A$2:$A$412,0))</f>
        <v>124</v>
      </c>
      <c r="S2345">
        <f t="shared" si="253"/>
        <v>2</v>
      </c>
      <c r="T2345">
        <f t="shared" si="254"/>
        <v>70</v>
      </c>
      <c r="U2345">
        <f t="shared" si="255"/>
        <v>2</v>
      </c>
      <c r="V2345">
        <f t="shared" si="256"/>
        <v>3.6690267655096309</v>
      </c>
      <c r="W2345">
        <f t="shared" si="257"/>
        <v>3</v>
      </c>
      <c r="X2345">
        <f t="shared" si="258"/>
        <v>32</v>
      </c>
    </row>
    <row r="2346" spans="1:24" x14ac:dyDescent="0.25">
      <c r="A2346">
        <v>3460</v>
      </c>
      <c r="B2346" t="str">
        <f t="shared" si="252"/>
        <v>E3460</v>
      </c>
      <c r="C2346" t="s">
        <v>102</v>
      </c>
      <c r="D2346">
        <v>2</v>
      </c>
      <c r="E2346" s="2">
        <v>39684</v>
      </c>
      <c r="F2346" s="2">
        <v>39783</v>
      </c>
      <c r="G2346">
        <v>44.9</v>
      </c>
      <c r="H2346">
        <v>4.97</v>
      </c>
      <c r="I2346">
        <v>3.53</v>
      </c>
      <c r="J2346">
        <v>59</v>
      </c>
      <c r="K2346" t="str">
        <f>INDEX(lehmad!B$2:B$412,MATCH(klypsid!$B2346,lehmad!$A$2:$A$412,0))</f>
        <v>15.05.2005</v>
      </c>
      <c r="L2346">
        <f>INDEX(lehmad!C$2:C$412,MATCH(klypsid!$B2346,lehmad!$A$2:$A$412,0))</f>
        <v>56172</v>
      </c>
      <c r="M2346">
        <f>INDEX(lehmad!D$2:D$412,MATCH(klypsid!$B2346,lehmad!$A$2:$A$412,0))</f>
        <v>117</v>
      </c>
      <c r="N2346">
        <f>INDEX(lehmad!E$2:E$412,MATCH(klypsid!$B2346,lehmad!$A$2:$A$412,0))</f>
        <v>0.93799999999999994</v>
      </c>
      <c r="O2346" t="str">
        <f>INDEX(lehmad!F$2:F$412,MATCH(klypsid!$B2346,lehmad!$A$2:$A$412,0))</f>
        <v>DYNASTY-ET</v>
      </c>
      <c r="P2346">
        <f>INDEX(lehmad!G$2:G$412,MATCH(klypsid!$B2346,lehmad!$A$2:$A$412,0))</f>
        <v>2002</v>
      </c>
      <c r="Q2346" s="2">
        <f>INDEX(lehmad!H$2:H$412,MATCH(klypsid!$B2346,lehmad!$A$2:$A$412,0))</f>
        <v>36044</v>
      </c>
      <c r="R2346">
        <f>INDEX(lehmad!I$2:I$412,MATCH(klypsid!$B2346,lehmad!$A$2:$A$412,0))</f>
        <v>124</v>
      </c>
      <c r="S2346">
        <f t="shared" si="253"/>
        <v>2</v>
      </c>
      <c r="T2346">
        <f t="shared" si="254"/>
        <v>99</v>
      </c>
      <c r="U2346">
        <f t="shared" si="255"/>
        <v>2</v>
      </c>
      <c r="V2346">
        <f t="shared" si="256"/>
        <v>2.2387868595871163</v>
      </c>
      <c r="W2346">
        <f t="shared" si="257"/>
        <v>4</v>
      </c>
      <c r="X2346">
        <f t="shared" si="258"/>
        <v>29</v>
      </c>
    </row>
    <row r="2347" spans="1:24" x14ac:dyDescent="0.25">
      <c r="A2347">
        <v>3460</v>
      </c>
      <c r="B2347" t="str">
        <f t="shared" si="252"/>
        <v>E3460</v>
      </c>
      <c r="C2347" t="s">
        <v>102</v>
      </c>
      <c r="D2347">
        <v>2</v>
      </c>
      <c r="E2347" s="2">
        <v>39684</v>
      </c>
      <c r="F2347" s="2">
        <v>39817</v>
      </c>
      <c r="G2347">
        <v>41.1</v>
      </c>
      <c r="H2347">
        <v>4.5999999999999996</v>
      </c>
      <c r="I2347">
        <v>3.72</v>
      </c>
      <c r="J2347">
        <v>256</v>
      </c>
      <c r="K2347" t="str">
        <f>INDEX(lehmad!B$2:B$412,MATCH(klypsid!$B2347,lehmad!$A$2:$A$412,0))</f>
        <v>15.05.2005</v>
      </c>
      <c r="L2347">
        <f>INDEX(lehmad!C$2:C$412,MATCH(klypsid!$B2347,lehmad!$A$2:$A$412,0))</f>
        <v>56172</v>
      </c>
      <c r="M2347">
        <f>INDEX(lehmad!D$2:D$412,MATCH(klypsid!$B2347,lehmad!$A$2:$A$412,0))</f>
        <v>117</v>
      </c>
      <c r="N2347">
        <f>INDEX(lehmad!E$2:E$412,MATCH(klypsid!$B2347,lehmad!$A$2:$A$412,0))</f>
        <v>0.93799999999999994</v>
      </c>
      <c r="O2347" t="str">
        <f>INDEX(lehmad!F$2:F$412,MATCH(klypsid!$B2347,lehmad!$A$2:$A$412,0))</f>
        <v>DYNASTY-ET</v>
      </c>
      <c r="P2347">
        <f>INDEX(lehmad!G$2:G$412,MATCH(klypsid!$B2347,lehmad!$A$2:$A$412,0))</f>
        <v>2002</v>
      </c>
      <c r="Q2347" s="2">
        <f>INDEX(lehmad!H$2:H$412,MATCH(klypsid!$B2347,lehmad!$A$2:$A$412,0))</f>
        <v>36044</v>
      </c>
      <c r="R2347">
        <f>INDEX(lehmad!I$2:I$412,MATCH(klypsid!$B2347,lehmad!$A$2:$A$412,0))</f>
        <v>124</v>
      </c>
      <c r="S2347">
        <f t="shared" si="253"/>
        <v>2</v>
      </c>
      <c r="T2347">
        <f t="shared" si="254"/>
        <v>133</v>
      </c>
      <c r="U2347">
        <f t="shared" si="255"/>
        <v>2</v>
      </c>
      <c r="V2347">
        <f t="shared" si="256"/>
        <v>4.3561438102252756</v>
      </c>
      <c r="W2347">
        <f t="shared" si="257"/>
        <v>5</v>
      </c>
      <c r="X2347">
        <f t="shared" si="258"/>
        <v>34</v>
      </c>
    </row>
    <row r="2348" spans="1:24" x14ac:dyDescent="0.25">
      <c r="A2348">
        <v>3460</v>
      </c>
      <c r="B2348" t="str">
        <f t="shared" si="252"/>
        <v>E3460</v>
      </c>
      <c r="C2348" t="s">
        <v>102</v>
      </c>
      <c r="D2348">
        <v>2</v>
      </c>
      <c r="E2348" s="2">
        <v>39684</v>
      </c>
      <c r="F2348" s="2">
        <v>39845</v>
      </c>
      <c r="G2348">
        <v>41.1</v>
      </c>
      <c r="H2348">
        <v>4.55</v>
      </c>
      <c r="I2348">
        <v>3.6</v>
      </c>
      <c r="J2348">
        <v>506</v>
      </c>
      <c r="K2348" t="str">
        <f>INDEX(lehmad!B$2:B$412,MATCH(klypsid!$B2348,lehmad!$A$2:$A$412,0))</f>
        <v>15.05.2005</v>
      </c>
      <c r="L2348">
        <f>INDEX(lehmad!C$2:C$412,MATCH(klypsid!$B2348,lehmad!$A$2:$A$412,0))</f>
        <v>56172</v>
      </c>
      <c r="M2348">
        <f>INDEX(lehmad!D$2:D$412,MATCH(klypsid!$B2348,lehmad!$A$2:$A$412,0))</f>
        <v>117</v>
      </c>
      <c r="N2348">
        <f>INDEX(lehmad!E$2:E$412,MATCH(klypsid!$B2348,lehmad!$A$2:$A$412,0))</f>
        <v>0.93799999999999994</v>
      </c>
      <c r="O2348" t="str">
        <f>INDEX(lehmad!F$2:F$412,MATCH(klypsid!$B2348,lehmad!$A$2:$A$412,0))</f>
        <v>DYNASTY-ET</v>
      </c>
      <c r="P2348">
        <f>INDEX(lehmad!G$2:G$412,MATCH(klypsid!$B2348,lehmad!$A$2:$A$412,0))</f>
        <v>2002</v>
      </c>
      <c r="Q2348" s="2">
        <f>INDEX(lehmad!H$2:H$412,MATCH(klypsid!$B2348,lehmad!$A$2:$A$412,0))</f>
        <v>36044</v>
      </c>
      <c r="R2348">
        <f>INDEX(lehmad!I$2:I$412,MATCH(klypsid!$B2348,lehmad!$A$2:$A$412,0))</f>
        <v>124</v>
      </c>
      <c r="S2348">
        <f t="shared" si="253"/>
        <v>2</v>
      </c>
      <c r="T2348">
        <f t="shared" si="254"/>
        <v>161</v>
      </c>
      <c r="U2348">
        <f t="shared" si="255"/>
        <v>3</v>
      </c>
      <c r="V2348">
        <f t="shared" si="256"/>
        <v>5.3391373849195851</v>
      </c>
      <c r="W2348">
        <f t="shared" si="257"/>
        <v>6</v>
      </c>
      <c r="X2348">
        <f t="shared" si="258"/>
        <v>28</v>
      </c>
    </row>
    <row r="2349" spans="1:24" x14ac:dyDescent="0.25">
      <c r="A2349">
        <v>3460</v>
      </c>
      <c r="B2349" t="str">
        <f t="shared" si="252"/>
        <v>E3460</v>
      </c>
      <c r="C2349" t="s">
        <v>102</v>
      </c>
      <c r="D2349">
        <v>2</v>
      </c>
      <c r="E2349" s="2">
        <v>39684</v>
      </c>
      <c r="F2349" s="2">
        <v>39875</v>
      </c>
      <c r="G2349">
        <v>37.5</v>
      </c>
      <c r="H2349">
        <v>4.53</v>
      </c>
      <c r="I2349">
        <v>3.72</v>
      </c>
      <c r="J2349">
        <v>407</v>
      </c>
      <c r="K2349" t="str">
        <f>INDEX(lehmad!B$2:B$412,MATCH(klypsid!$B2349,lehmad!$A$2:$A$412,0))</f>
        <v>15.05.2005</v>
      </c>
      <c r="L2349">
        <f>INDEX(lehmad!C$2:C$412,MATCH(klypsid!$B2349,lehmad!$A$2:$A$412,0))</f>
        <v>56172</v>
      </c>
      <c r="M2349">
        <f>INDEX(lehmad!D$2:D$412,MATCH(klypsid!$B2349,lehmad!$A$2:$A$412,0))</f>
        <v>117</v>
      </c>
      <c r="N2349">
        <f>INDEX(lehmad!E$2:E$412,MATCH(klypsid!$B2349,lehmad!$A$2:$A$412,0))</f>
        <v>0.93799999999999994</v>
      </c>
      <c r="O2349" t="str">
        <f>INDEX(lehmad!F$2:F$412,MATCH(klypsid!$B2349,lehmad!$A$2:$A$412,0))</f>
        <v>DYNASTY-ET</v>
      </c>
      <c r="P2349">
        <f>INDEX(lehmad!G$2:G$412,MATCH(klypsid!$B2349,lehmad!$A$2:$A$412,0))</f>
        <v>2002</v>
      </c>
      <c r="Q2349" s="2">
        <f>INDEX(lehmad!H$2:H$412,MATCH(klypsid!$B2349,lehmad!$A$2:$A$412,0))</f>
        <v>36044</v>
      </c>
      <c r="R2349">
        <f>INDEX(lehmad!I$2:I$412,MATCH(klypsid!$B2349,lehmad!$A$2:$A$412,0))</f>
        <v>124</v>
      </c>
      <c r="S2349">
        <f t="shared" si="253"/>
        <v>2</v>
      </c>
      <c r="T2349">
        <f t="shared" si="254"/>
        <v>191</v>
      </c>
      <c r="U2349">
        <f t="shared" si="255"/>
        <v>3</v>
      </c>
      <c r="V2349">
        <f t="shared" si="256"/>
        <v>5.0250287944915222</v>
      </c>
      <c r="W2349">
        <f t="shared" si="257"/>
        <v>7</v>
      </c>
      <c r="X2349">
        <f t="shared" si="258"/>
        <v>30</v>
      </c>
    </row>
    <row r="2350" spans="1:24" x14ac:dyDescent="0.25">
      <c r="A2350">
        <v>3460</v>
      </c>
      <c r="B2350" t="str">
        <f t="shared" si="252"/>
        <v>E3460</v>
      </c>
      <c r="C2350" t="s">
        <v>102</v>
      </c>
      <c r="D2350">
        <v>2</v>
      </c>
      <c r="E2350" s="2">
        <v>39684</v>
      </c>
      <c r="F2350" s="2">
        <v>39908</v>
      </c>
      <c r="G2350">
        <v>30.9</v>
      </c>
      <c r="H2350">
        <v>4.6900000000000004</v>
      </c>
      <c r="I2350">
        <v>3.62</v>
      </c>
      <c r="J2350">
        <v>1531</v>
      </c>
      <c r="K2350" t="str">
        <f>INDEX(lehmad!B$2:B$412,MATCH(klypsid!$B2350,lehmad!$A$2:$A$412,0))</f>
        <v>15.05.2005</v>
      </c>
      <c r="L2350">
        <f>INDEX(lehmad!C$2:C$412,MATCH(klypsid!$B2350,lehmad!$A$2:$A$412,0))</f>
        <v>56172</v>
      </c>
      <c r="M2350">
        <f>INDEX(lehmad!D$2:D$412,MATCH(klypsid!$B2350,lehmad!$A$2:$A$412,0))</f>
        <v>117</v>
      </c>
      <c r="N2350">
        <f>INDEX(lehmad!E$2:E$412,MATCH(klypsid!$B2350,lehmad!$A$2:$A$412,0))</f>
        <v>0.93799999999999994</v>
      </c>
      <c r="O2350" t="str">
        <f>INDEX(lehmad!F$2:F$412,MATCH(klypsid!$B2350,lehmad!$A$2:$A$412,0))</f>
        <v>DYNASTY-ET</v>
      </c>
      <c r="P2350">
        <f>INDEX(lehmad!G$2:G$412,MATCH(klypsid!$B2350,lehmad!$A$2:$A$412,0))</f>
        <v>2002</v>
      </c>
      <c r="Q2350" s="2">
        <f>INDEX(lehmad!H$2:H$412,MATCH(klypsid!$B2350,lehmad!$A$2:$A$412,0))</f>
        <v>36044</v>
      </c>
      <c r="R2350">
        <f>INDEX(lehmad!I$2:I$412,MATCH(klypsid!$B2350,lehmad!$A$2:$A$412,0))</f>
        <v>124</v>
      </c>
      <c r="S2350">
        <f t="shared" si="253"/>
        <v>2</v>
      </c>
      <c r="T2350">
        <f t="shared" si="254"/>
        <v>224</v>
      </c>
      <c r="U2350">
        <f t="shared" si="255"/>
        <v>3</v>
      </c>
      <c r="V2350">
        <f t="shared" si="256"/>
        <v>6.936402377725063</v>
      </c>
      <c r="W2350">
        <f t="shared" si="257"/>
        <v>8</v>
      </c>
      <c r="X2350">
        <f t="shared" si="258"/>
        <v>33</v>
      </c>
    </row>
    <row r="2351" spans="1:24" x14ac:dyDescent="0.25">
      <c r="A2351">
        <v>3460</v>
      </c>
      <c r="B2351" t="str">
        <f t="shared" si="252"/>
        <v>E3460</v>
      </c>
      <c r="C2351" t="s">
        <v>102</v>
      </c>
      <c r="D2351">
        <v>2</v>
      </c>
      <c r="E2351" s="2">
        <v>39684</v>
      </c>
      <c r="F2351" s="2">
        <v>39944</v>
      </c>
      <c r="G2351">
        <v>33</v>
      </c>
      <c r="H2351">
        <v>4.96</v>
      </c>
      <c r="I2351">
        <v>3.85</v>
      </c>
      <c r="J2351">
        <v>1146</v>
      </c>
      <c r="K2351" t="str">
        <f>INDEX(lehmad!B$2:B$412,MATCH(klypsid!$B2351,lehmad!$A$2:$A$412,0))</f>
        <v>15.05.2005</v>
      </c>
      <c r="L2351">
        <f>INDEX(lehmad!C$2:C$412,MATCH(klypsid!$B2351,lehmad!$A$2:$A$412,0))</f>
        <v>56172</v>
      </c>
      <c r="M2351">
        <f>INDEX(lehmad!D$2:D$412,MATCH(klypsid!$B2351,lehmad!$A$2:$A$412,0))</f>
        <v>117</v>
      </c>
      <c r="N2351">
        <f>INDEX(lehmad!E$2:E$412,MATCH(klypsid!$B2351,lehmad!$A$2:$A$412,0))</f>
        <v>0.93799999999999994</v>
      </c>
      <c r="O2351" t="str">
        <f>INDEX(lehmad!F$2:F$412,MATCH(klypsid!$B2351,lehmad!$A$2:$A$412,0))</f>
        <v>DYNASTY-ET</v>
      </c>
      <c r="P2351">
        <f>INDEX(lehmad!G$2:G$412,MATCH(klypsid!$B2351,lehmad!$A$2:$A$412,0))</f>
        <v>2002</v>
      </c>
      <c r="Q2351" s="2">
        <f>INDEX(lehmad!H$2:H$412,MATCH(klypsid!$B2351,lehmad!$A$2:$A$412,0))</f>
        <v>36044</v>
      </c>
      <c r="R2351">
        <f>INDEX(lehmad!I$2:I$412,MATCH(klypsid!$B2351,lehmad!$A$2:$A$412,0))</f>
        <v>124</v>
      </c>
      <c r="S2351">
        <f t="shared" si="253"/>
        <v>2</v>
      </c>
      <c r="T2351">
        <f t="shared" si="254"/>
        <v>260</v>
      </c>
      <c r="U2351">
        <f t="shared" si="255"/>
        <v>3</v>
      </c>
      <c r="V2351">
        <f t="shared" si="256"/>
        <v>6.5185351389821804</v>
      </c>
      <c r="W2351">
        <f t="shared" si="257"/>
        <v>9</v>
      </c>
      <c r="X2351">
        <f t="shared" si="258"/>
        <v>36</v>
      </c>
    </row>
    <row r="2352" spans="1:24" x14ac:dyDescent="0.25">
      <c r="A2352">
        <v>3460</v>
      </c>
      <c r="B2352" t="str">
        <f t="shared" si="252"/>
        <v>E3460</v>
      </c>
      <c r="C2352" t="s">
        <v>102</v>
      </c>
      <c r="D2352">
        <v>2</v>
      </c>
      <c r="E2352" s="2">
        <v>39684</v>
      </c>
      <c r="F2352" s="2">
        <v>39972</v>
      </c>
      <c r="G2352">
        <v>36</v>
      </c>
      <c r="H2352">
        <v>4.45</v>
      </c>
      <c r="I2352">
        <v>3.89</v>
      </c>
      <c r="J2352">
        <v>297</v>
      </c>
      <c r="K2352" t="str">
        <f>INDEX(lehmad!B$2:B$412,MATCH(klypsid!$B2352,lehmad!$A$2:$A$412,0))</f>
        <v>15.05.2005</v>
      </c>
      <c r="L2352">
        <f>INDEX(lehmad!C$2:C$412,MATCH(klypsid!$B2352,lehmad!$A$2:$A$412,0))</f>
        <v>56172</v>
      </c>
      <c r="M2352">
        <f>INDEX(lehmad!D$2:D$412,MATCH(klypsid!$B2352,lehmad!$A$2:$A$412,0))</f>
        <v>117</v>
      </c>
      <c r="N2352">
        <f>INDEX(lehmad!E$2:E$412,MATCH(klypsid!$B2352,lehmad!$A$2:$A$412,0))</f>
        <v>0.93799999999999994</v>
      </c>
      <c r="O2352" t="str">
        <f>INDEX(lehmad!F$2:F$412,MATCH(klypsid!$B2352,lehmad!$A$2:$A$412,0))</f>
        <v>DYNASTY-ET</v>
      </c>
      <c r="P2352">
        <f>INDEX(lehmad!G$2:G$412,MATCH(klypsid!$B2352,lehmad!$A$2:$A$412,0))</f>
        <v>2002</v>
      </c>
      <c r="Q2352" s="2">
        <f>INDEX(lehmad!H$2:H$412,MATCH(klypsid!$B2352,lehmad!$A$2:$A$412,0))</f>
        <v>36044</v>
      </c>
      <c r="R2352">
        <f>INDEX(lehmad!I$2:I$412,MATCH(klypsid!$B2352,lehmad!$A$2:$A$412,0))</f>
        <v>124</v>
      </c>
      <c r="S2352">
        <f t="shared" si="253"/>
        <v>2</v>
      </c>
      <c r="T2352">
        <f t="shared" si="254"/>
        <v>288</v>
      </c>
      <c r="U2352">
        <f t="shared" si="255"/>
        <v>3</v>
      </c>
      <c r="V2352">
        <f t="shared" si="256"/>
        <v>4.5704629310260412</v>
      </c>
      <c r="W2352">
        <f t="shared" si="257"/>
        <v>10</v>
      </c>
      <c r="X2352">
        <f t="shared" si="258"/>
        <v>28</v>
      </c>
    </row>
    <row r="2353" spans="1:24" x14ac:dyDescent="0.25">
      <c r="A2353">
        <v>3460</v>
      </c>
      <c r="B2353" t="str">
        <f t="shared" si="252"/>
        <v>E3460</v>
      </c>
      <c r="C2353" t="s">
        <v>102</v>
      </c>
      <c r="D2353">
        <v>2</v>
      </c>
      <c r="E2353" s="2">
        <v>39684</v>
      </c>
      <c r="F2353" s="2">
        <v>40007</v>
      </c>
      <c r="G2353">
        <v>23.5</v>
      </c>
      <c r="H2353">
        <v>3.93</v>
      </c>
      <c r="I2353">
        <v>4.07</v>
      </c>
      <c r="J2353">
        <v>108</v>
      </c>
      <c r="K2353" t="str">
        <f>INDEX(lehmad!B$2:B$412,MATCH(klypsid!$B2353,lehmad!$A$2:$A$412,0))</f>
        <v>15.05.2005</v>
      </c>
      <c r="L2353">
        <f>INDEX(lehmad!C$2:C$412,MATCH(klypsid!$B2353,lehmad!$A$2:$A$412,0))</f>
        <v>56172</v>
      </c>
      <c r="M2353">
        <f>INDEX(lehmad!D$2:D$412,MATCH(klypsid!$B2353,lehmad!$A$2:$A$412,0))</f>
        <v>117</v>
      </c>
      <c r="N2353">
        <f>INDEX(lehmad!E$2:E$412,MATCH(klypsid!$B2353,lehmad!$A$2:$A$412,0))</f>
        <v>0.93799999999999994</v>
      </c>
      <c r="O2353" t="str">
        <f>INDEX(lehmad!F$2:F$412,MATCH(klypsid!$B2353,lehmad!$A$2:$A$412,0))</f>
        <v>DYNASTY-ET</v>
      </c>
      <c r="P2353">
        <f>INDEX(lehmad!G$2:G$412,MATCH(klypsid!$B2353,lehmad!$A$2:$A$412,0))</f>
        <v>2002</v>
      </c>
      <c r="Q2353" s="2">
        <f>INDEX(lehmad!H$2:H$412,MATCH(klypsid!$B2353,lehmad!$A$2:$A$412,0))</f>
        <v>36044</v>
      </c>
      <c r="R2353">
        <f>INDEX(lehmad!I$2:I$412,MATCH(klypsid!$B2353,lehmad!$A$2:$A$412,0))</f>
        <v>124</v>
      </c>
      <c r="S2353">
        <f t="shared" si="253"/>
        <v>2</v>
      </c>
      <c r="T2353">
        <f t="shared" si="254"/>
        <v>323</v>
      </c>
      <c r="U2353">
        <f t="shared" si="255"/>
        <v>3</v>
      </c>
      <c r="V2353">
        <f t="shared" si="256"/>
        <v>3.1110313123887439</v>
      </c>
      <c r="W2353">
        <f t="shared" si="257"/>
        <v>11</v>
      </c>
      <c r="X2353">
        <f t="shared" si="258"/>
        <v>35</v>
      </c>
    </row>
    <row r="2354" spans="1:24" x14ac:dyDescent="0.25">
      <c r="A2354">
        <v>3460</v>
      </c>
      <c r="B2354" t="str">
        <f t="shared" si="252"/>
        <v>E3460</v>
      </c>
      <c r="C2354" t="s">
        <v>102</v>
      </c>
      <c r="D2354">
        <v>2</v>
      </c>
      <c r="E2354" s="2">
        <v>39684</v>
      </c>
      <c r="F2354" s="2">
        <v>40037</v>
      </c>
      <c r="G2354">
        <v>24</v>
      </c>
      <c r="H2354">
        <v>5.59</v>
      </c>
      <c r="I2354">
        <v>3.92</v>
      </c>
      <c r="J2354">
        <v>5708</v>
      </c>
      <c r="K2354" t="str">
        <f>INDEX(lehmad!B$2:B$412,MATCH(klypsid!$B2354,lehmad!$A$2:$A$412,0))</f>
        <v>15.05.2005</v>
      </c>
      <c r="L2354">
        <f>INDEX(lehmad!C$2:C$412,MATCH(klypsid!$B2354,lehmad!$A$2:$A$412,0))</f>
        <v>56172</v>
      </c>
      <c r="M2354">
        <f>INDEX(lehmad!D$2:D$412,MATCH(klypsid!$B2354,lehmad!$A$2:$A$412,0))</f>
        <v>117</v>
      </c>
      <c r="N2354">
        <f>INDEX(lehmad!E$2:E$412,MATCH(klypsid!$B2354,lehmad!$A$2:$A$412,0))</f>
        <v>0.93799999999999994</v>
      </c>
      <c r="O2354" t="str">
        <f>INDEX(lehmad!F$2:F$412,MATCH(klypsid!$B2354,lehmad!$A$2:$A$412,0))</f>
        <v>DYNASTY-ET</v>
      </c>
      <c r="P2354">
        <f>INDEX(lehmad!G$2:G$412,MATCH(klypsid!$B2354,lehmad!$A$2:$A$412,0))</f>
        <v>2002</v>
      </c>
      <c r="Q2354" s="2">
        <f>INDEX(lehmad!H$2:H$412,MATCH(klypsid!$B2354,lehmad!$A$2:$A$412,0))</f>
        <v>36044</v>
      </c>
      <c r="R2354">
        <f>INDEX(lehmad!I$2:I$412,MATCH(klypsid!$B2354,lehmad!$A$2:$A$412,0))</f>
        <v>124</v>
      </c>
      <c r="S2354">
        <f t="shared" si="253"/>
        <v>2</v>
      </c>
      <c r="T2354">
        <f t="shared" si="254"/>
        <v>353</v>
      </c>
      <c r="U2354">
        <f t="shared" si="255"/>
        <v>3</v>
      </c>
      <c r="V2354">
        <f t="shared" si="256"/>
        <v>8.8349134297010394</v>
      </c>
      <c r="W2354">
        <f t="shared" si="257"/>
        <v>12</v>
      </c>
      <c r="X2354">
        <f t="shared" si="258"/>
        <v>30</v>
      </c>
    </row>
    <row r="2355" spans="1:24" x14ac:dyDescent="0.25">
      <c r="A2355">
        <v>3460</v>
      </c>
      <c r="B2355" t="str">
        <f t="shared" si="252"/>
        <v>E3460</v>
      </c>
      <c r="C2355" t="s">
        <v>102</v>
      </c>
      <c r="D2355">
        <v>2</v>
      </c>
      <c r="E2355" s="2">
        <v>39684</v>
      </c>
      <c r="F2355" s="2">
        <v>40066</v>
      </c>
      <c r="G2355">
        <v>25.5</v>
      </c>
      <c r="H2355">
        <v>4.72</v>
      </c>
      <c r="I2355">
        <v>3.98</v>
      </c>
      <c r="J2355">
        <v>61</v>
      </c>
      <c r="K2355" t="str">
        <f>INDEX(lehmad!B$2:B$412,MATCH(klypsid!$B2355,lehmad!$A$2:$A$412,0))</f>
        <v>15.05.2005</v>
      </c>
      <c r="L2355">
        <f>INDEX(lehmad!C$2:C$412,MATCH(klypsid!$B2355,lehmad!$A$2:$A$412,0))</f>
        <v>56172</v>
      </c>
      <c r="M2355">
        <f>INDEX(lehmad!D$2:D$412,MATCH(klypsid!$B2355,lehmad!$A$2:$A$412,0))</f>
        <v>117</v>
      </c>
      <c r="N2355">
        <f>INDEX(lehmad!E$2:E$412,MATCH(klypsid!$B2355,lehmad!$A$2:$A$412,0))</f>
        <v>0.93799999999999994</v>
      </c>
      <c r="O2355" t="str">
        <f>INDEX(lehmad!F$2:F$412,MATCH(klypsid!$B2355,lehmad!$A$2:$A$412,0))</f>
        <v>DYNASTY-ET</v>
      </c>
      <c r="P2355">
        <f>INDEX(lehmad!G$2:G$412,MATCH(klypsid!$B2355,lehmad!$A$2:$A$412,0))</f>
        <v>2002</v>
      </c>
      <c r="Q2355" s="2">
        <f>INDEX(lehmad!H$2:H$412,MATCH(klypsid!$B2355,lehmad!$A$2:$A$412,0))</f>
        <v>36044</v>
      </c>
      <c r="R2355">
        <f>INDEX(lehmad!I$2:I$412,MATCH(klypsid!$B2355,lehmad!$A$2:$A$412,0))</f>
        <v>124</v>
      </c>
      <c r="S2355">
        <f t="shared" si="253"/>
        <v>2</v>
      </c>
      <c r="T2355">
        <f t="shared" si="254"/>
        <v>382</v>
      </c>
      <c r="U2355">
        <f t="shared" si="255"/>
        <v>3</v>
      </c>
      <c r="V2355">
        <f t="shared" si="256"/>
        <v>2.2868811477881614</v>
      </c>
      <c r="W2355">
        <f t="shared" si="257"/>
        <v>13</v>
      </c>
      <c r="X2355">
        <f t="shared" si="258"/>
        <v>29</v>
      </c>
    </row>
    <row r="2356" spans="1:24" x14ac:dyDescent="0.25">
      <c r="A2356">
        <v>3460</v>
      </c>
      <c r="B2356" t="str">
        <f t="shared" si="252"/>
        <v>E3460</v>
      </c>
      <c r="C2356" t="s">
        <v>102</v>
      </c>
      <c r="D2356">
        <v>2</v>
      </c>
      <c r="E2356" s="2">
        <v>39684</v>
      </c>
      <c r="F2356" s="2">
        <v>40094</v>
      </c>
      <c r="G2356">
        <v>19.399999999999999</v>
      </c>
      <c r="H2356">
        <v>5.62</v>
      </c>
      <c r="I2356">
        <v>4.1100000000000003</v>
      </c>
      <c r="J2356">
        <v>132</v>
      </c>
      <c r="K2356" t="str">
        <f>INDEX(lehmad!B$2:B$412,MATCH(klypsid!$B2356,lehmad!$A$2:$A$412,0))</f>
        <v>15.05.2005</v>
      </c>
      <c r="L2356">
        <f>INDEX(lehmad!C$2:C$412,MATCH(klypsid!$B2356,lehmad!$A$2:$A$412,0))</f>
        <v>56172</v>
      </c>
      <c r="M2356">
        <f>INDEX(lehmad!D$2:D$412,MATCH(klypsid!$B2356,lehmad!$A$2:$A$412,0))</f>
        <v>117</v>
      </c>
      <c r="N2356">
        <f>INDEX(lehmad!E$2:E$412,MATCH(klypsid!$B2356,lehmad!$A$2:$A$412,0))</f>
        <v>0.93799999999999994</v>
      </c>
      <c r="O2356" t="str">
        <f>INDEX(lehmad!F$2:F$412,MATCH(klypsid!$B2356,lehmad!$A$2:$A$412,0))</f>
        <v>DYNASTY-ET</v>
      </c>
      <c r="P2356">
        <f>INDEX(lehmad!G$2:G$412,MATCH(klypsid!$B2356,lehmad!$A$2:$A$412,0))</f>
        <v>2002</v>
      </c>
      <c r="Q2356" s="2">
        <f>INDEX(lehmad!H$2:H$412,MATCH(klypsid!$B2356,lehmad!$A$2:$A$412,0))</f>
        <v>36044</v>
      </c>
      <c r="R2356">
        <f>INDEX(lehmad!I$2:I$412,MATCH(klypsid!$B2356,lehmad!$A$2:$A$412,0))</f>
        <v>124</v>
      </c>
      <c r="S2356">
        <f t="shared" si="253"/>
        <v>2</v>
      </c>
      <c r="T2356">
        <f t="shared" si="254"/>
        <v>410</v>
      </c>
      <c r="U2356">
        <f t="shared" si="255"/>
        <v>3</v>
      </c>
      <c r="V2356">
        <f t="shared" si="256"/>
        <v>3.400537929583729</v>
      </c>
      <c r="W2356">
        <f t="shared" si="257"/>
        <v>14</v>
      </c>
      <c r="X2356">
        <f t="shared" si="258"/>
        <v>28</v>
      </c>
    </row>
    <row r="2357" spans="1:24" x14ac:dyDescent="0.25">
      <c r="A2357">
        <v>3460</v>
      </c>
      <c r="B2357" t="str">
        <f t="shared" si="252"/>
        <v>E3460</v>
      </c>
      <c r="C2357" t="s">
        <v>102</v>
      </c>
      <c r="D2357">
        <v>2</v>
      </c>
      <c r="E2357" s="2">
        <v>39684</v>
      </c>
      <c r="F2357" s="2">
        <v>40125</v>
      </c>
      <c r="G2357">
        <v>16.899999999999999</v>
      </c>
      <c r="H2357">
        <v>6.43</v>
      </c>
      <c r="I2357">
        <v>4.37</v>
      </c>
      <c r="J2357">
        <v>6099</v>
      </c>
      <c r="K2357" t="str">
        <f>INDEX(lehmad!B$2:B$412,MATCH(klypsid!$B2357,lehmad!$A$2:$A$412,0))</f>
        <v>15.05.2005</v>
      </c>
      <c r="L2357">
        <f>INDEX(lehmad!C$2:C$412,MATCH(klypsid!$B2357,lehmad!$A$2:$A$412,0))</f>
        <v>56172</v>
      </c>
      <c r="M2357">
        <f>INDEX(lehmad!D$2:D$412,MATCH(klypsid!$B2357,lehmad!$A$2:$A$412,0))</f>
        <v>117</v>
      </c>
      <c r="N2357">
        <f>INDEX(lehmad!E$2:E$412,MATCH(klypsid!$B2357,lehmad!$A$2:$A$412,0))</f>
        <v>0.93799999999999994</v>
      </c>
      <c r="O2357" t="str">
        <f>INDEX(lehmad!F$2:F$412,MATCH(klypsid!$B2357,lehmad!$A$2:$A$412,0))</f>
        <v>DYNASTY-ET</v>
      </c>
      <c r="P2357">
        <f>INDEX(lehmad!G$2:G$412,MATCH(klypsid!$B2357,lehmad!$A$2:$A$412,0))</f>
        <v>2002</v>
      </c>
      <c r="Q2357" s="2">
        <f>INDEX(lehmad!H$2:H$412,MATCH(klypsid!$B2357,lehmad!$A$2:$A$412,0))</f>
        <v>36044</v>
      </c>
      <c r="R2357">
        <f>INDEX(lehmad!I$2:I$412,MATCH(klypsid!$B2357,lehmad!$A$2:$A$412,0))</f>
        <v>124</v>
      </c>
      <c r="S2357">
        <f t="shared" si="253"/>
        <v>2</v>
      </c>
      <c r="T2357">
        <f t="shared" si="254"/>
        <v>441</v>
      </c>
      <c r="U2357">
        <f t="shared" si="255"/>
        <v>3</v>
      </c>
      <c r="V2357">
        <f t="shared" si="256"/>
        <v>8.9305008107911643</v>
      </c>
      <c r="W2357">
        <f t="shared" si="257"/>
        <v>15</v>
      </c>
      <c r="X2357">
        <f t="shared" si="258"/>
        <v>31</v>
      </c>
    </row>
    <row r="2358" spans="1:24" x14ac:dyDescent="0.25">
      <c r="A2358">
        <v>3460</v>
      </c>
      <c r="B2358" t="str">
        <f t="shared" si="252"/>
        <v>E3460</v>
      </c>
      <c r="C2358" t="s">
        <v>102</v>
      </c>
      <c r="D2358">
        <v>2</v>
      </c>
      <c r="E2358" s="2">
        <v>39684</v>
      </c>
      <c r="F2358" s="2">
        <v>40153</v>
      </c>
      <c r="G2358">
        <v>17.100000000000001</v>
      </c>
      <c r="H2358">
        <v>5.74</v>
      </c>
      <c r="I2358">
        <v>4.18</v>
      </c>
      <c r="J2358">
        <v>283</v>
      </c>
      <c r="K2358" t="str">
        <f>INDEX(lehmad!B$2:B$412,MATCH(klypsid!$B2358,lehmad!$A$2:$A$412,0))</f>
        <v>15.05.2005</v>
      </c>
      <c r="L2358">
        <f>INDEX(lehmad!C$2:C$412,MATCH(klypsid!$B2358,lehmad!$A$2:$A$412,0))</f>
        <v>56172</v>
      </c>
      <c r="M2358">
        <f>INDEX(lehmad!D$2:D$412,MATCH(klypsid!$B2358,lehmad!$A$2:$A$412,0))</f>
        <v>117</v>
      </c>
      <c r="N2358">
        <f>INDEX(lehmad!E$2:E$412,MATCH(klypsid!$B2358,lehmad!$A$2:$A$412,0))</f>
        <v>0.93799999999999994</v>
      </c>
      <c r="O2358" t="str">
        <f>INDEX(lehmad!F$2:F$412,MATCH(klypsid!$B2358,lehmad!$A$2:$A$412,0))</f>
        <v>DYNASTY-ET</v>
      </c>
      <c r="P2358">
        <f>INDEX(lehmad!G$2:G$412,MATCH(klypsid!$B2358,lehmad!$A$2:$A$412,0))</f>
        <v>2002</v>
      </c>
      <c r="Q2358" s="2">
        <f>INDEX(lehmad!H$2:H$412,MATCH(klypsid!$B2358,lehmad!$A$2:$A$412,0))</f>
        <v>36044</v>
      </c>
      <c r="R2358">
        <f>INDEX(lehmad!I$2:I$412,MATCH(klypsid!$B2358,lehmad!$A$2:$A$412,0))</f>
        <v>124</v>
      </c>
      <c r="S2358">
        <f t="shared" si="253"/>
        <v>2</v>
      </c>
      <c r="T2358">
        <f t="shared" si="254"/>
        <v>469</v>
      </c>
      <c r="U2358">
        <f t="shared" si="255"/>
        <v>3</v>
      </c>
      <c r="V2358">
        <f t="shared" si="256"/>
        <v>4.500802053057158</v>
      </c>
      <c r="W2358">
        <f t="shared" si="257"/>
        <v>16</v>
      </c>
      <c r="X2358">
        <f t="shared" si="258"/>
        <v>28</v>
      </c>
    </row>
    <row r="2359" spans="1:24" x14ac:dyDescent="0.25">
      <c r="A2359">
        <v>3460</v>
      </c>
      <c r="B2359" t="str">
        <f t="shared" si="252"/>
        <v>E3460</v>
      </c>
      <c r="C2359" t="s">
        <v>102</v>
      </c>
      <c r="D2359">
        <v>2</v>
      </c>
      <c r="E2359" s="2">
        <v>39684</v>
      </c>
      <c r="F2359" s="2">
        <v>40186</v>
      </c>
      <c r="G2359">
        <v>17.3</v>
      </c>
      <c r="H2359">
        <v>5.52</v>
      </c>
      <c r="I2359">
        <v>4.0599999999999996</v>
      </c>
      <c r="J2359">
        <v>390</v>
      </c>
      <c r="K2359" t="str">
        <f>INDEX(lehmad!B$2:B$412,MATCH(klypsid!$B2359,lehmad!$A$2:$A$412,0))</f>
        <v>15.05.2005</v>
      </c>
      <c r="L2359">
        <f>INDEX(lehmad!C$2:C$412,MATCH(klypsid!$B2359,lehmad!$A$2:$A$412,0))</f>
        <v>56172</v>
      </c>
      <c r="M2359">
        <f>INDEX(lehmad!D$2:D$412,MATCH(klypsid!$B2359,lehmad!$A$2:$A$412,0))</f>
        <v>117</v>
      </c>
      <c r="N2359">
        <f>INDEX(lehmad!E$2:E$412,MATCH(klypsid!$B2359,lehmad!$A$2:$A$412,0))</f>
        <v>0.93799999999999994</v>
      </c>
      <c r="O2359" t="str">
        <f>INDEX(lehmad!F$2:F$412,MATCH(klypsid!$B2359,lehmad!$A$2:$A$412,0))</f>
        <v>DYNASTY-ET</v>
      </c>
      <c r="P2359">
        <f>INDEX(lehmad!G$2:G$412,MATCH(klypsid!$B2359,lehmad!$A$2:$A$412,0))</f>
        <v>2002</v>
      </c>
      <c r="Q2359" s="2">
        <f>INDEX(lehmad!H$2:H$412,MATCH(klypsid!$B2359,lehmad!$A$2:$A$412,0))</f>
        <v>36044</v>
      </c>
      <c r="R2359">
        <f>INDEX(lehmad!I$2:I$412,MATCH(klypsid!$B2359,lehmad!$A$2:$A$412,0))</f>
        <v>124</v>
      </c>
      <c r="S2359">
        <f t="shared" si="253"/>
        <v>2</v>
      </c>
      <c r="T2359">
        <f t="shared" si="254"/>
        <v>502</v>
      </c>
      <c r="U2359">
        <f t="shared" si="255"/>
        <v>3</v>
      </c>
      <c r="V2359">
        <f t="shared" si="256"/>
        <v>4.9634741239748861</v>
      </c>
      <c r="W2359">
        <f t="shared" si="257"/>
        <v>17</v>
      </c>
      <c r="X2359">
        <f t="shared" si="258"/>
        <v>33</v>
      </c>
    </row>
    <row r="2360" spans="1:24" x14ac:dyDescent="0.25">
      <c r="A2360">
        <v>3463</v>
      </c>
      <c r="B2360" t="str">
        <f t="shared" si="252"/>
        <v>E3463</v>
      </c>
      <c r="C2360" t="s">
        <v>103</v>
      </c>
      <c r="D2360">
        <v>1</v>
      </c>
      <c r="E2360" s="2">
        <v>39205</v>
      </c>
      <c r="F2360" s="2">
        <v>39236</v>
      </c>
      <c r="G2360">
        <v>43.5</v>
      </c>
      <c r="H2360">
        <v>2.2000000000000002</v>
      </c>
      <c r="I2360">
        <v>2.99</v>
      </c>
      <c r="J2360">
        <v>172</v>
      </c>
      <c r="K2360" t="str">
        <f>INDEX(lehmad!B$2:B$412,MATCH(klypsid!$B2360,lehmad!$A$2:$A$412,0))</f>
        <v>15.05.2005</v>
      </c>
      <c r="L2360">
        <f>INDEX(lehmad!C$2:C$412,MATCH(klypsid!$B2360,lehmad!$A$2:$A$412,0))</f>
        <v>56172</v>
      </c>
      <c r="M2360">
        <f>INDEX(lehmad!D$2:D$412,MATCH(klypsid!$B2360,lehmad!$A$2:$A$412,0))</f>
        <v>107</v>
      </c>
      <c r="N2360">
        <f>INDEX(lehmad!E$2:E$412,MATCH(klypsid!$B2360,lehmad!$A$2:$A$412,0))</f>
        <v>1</v>
      </c>
      <c r="O2360" t="str">
        <f>INDEX(lehmad!F$2:F$412,MATCH(klypsid!$B2360,lehmad!$A$2:$A$412,0))</f>
        <v>DYNASTY-ET</v>
      </c>
      <c r="P2360">
        <f>INDEX(lehmad!G$2:G$412,MATCH(klypsid!$B2360,lehmad!$A$2:$A$412,0))</f>
        <v>2002</v>
      </c>
      <c r="Q2360" s="2">
        <f>INDEX(lehmad!H$2:H$412,MATCH(klypsid!$B2360,lehmad!$A$2:$A$412,0))</f>
        <v>36044</v>
      </c>
      <c r="R2360">
        <f>INDEX(lehmad!I$2:I$412,MATCH(klypsid!$B2360,lehmad!$A$2:$A$412,0))</f>
        <v>124</v>
      </c>
      <c r="S2360">
        <f t="shared" si="253"/>
        <v>1</v>
      </c>
      <c r="T2360">
        <f t="shared" si="254"/>
        <v>31</v>
      </c>
      <c r="U2360">
        <f t="shared" si="255"/>
        <v>1</v>
      </c>
      <c r="V2360">
        <f t="shared" si="256"/>
        <v>3.7824085649273735</v>
      </c>
      <c r="W2360">
        <f t="shared" si="257"/>
        <v>1</v>
      </c>
      <c r="X2360">
        <f t="shared" si="258"/>
        <v>31</v>
      </c>
    </row>
    <row r="2361" spans="1:24" x14ac:dyDescent="0.25">
      <c r="A2361">
        <v>3463</v>
      </c>
      <c r="B2361" t="str">
        <f t="shared" si="252"/>
        <v>E3463</v>
      </c>
      <c r="C2361" t="s">
        <v>103</v>
      </c>
      <c r="D2361">
        <v>1</v>
      </c>
      <c r="E2361" s="2">
        <v>39205</v>
      </c>
      <c r="F2361" s="2">
        <v>39266</v>
      </c>
      <c r="G2361">
        <v>46.2</v>
      </c>
      <c r="H2361">
        <v>1.86</v>
      </c>
      <c r="I2361">
        <v>3.18</v>
      </c>
      <c r="J2361">
        <v>171</v>
      </c>
      <c r="K2361" t="str">
        <f>INDEX(lehmad!B$2:B$412,MATCH(klypsid!$B2361,lehmad!$A$2:$A$412,0))</f>
        <v>15.05.2005</v>
      </c>
      <c r="L2361">
        <f>INDEX(lehmad!C$2:C$412,MATCH(klypsid!$B2361,lehmad!$A$2:$A$412,0))</f>
        <v>56172</v>
      </c>
      <c r="M2361">
        <f>INDEX(lehmad!D$2:D$412,MATCH(klypsid!$B2361,lehmad!$A$2:$A$412,0))</f>
        <v>107</v>
      </c>
      <c r="N2361">
        <f>INDEX(lehmad!E$2:E$412,MATCH(klypsid!$B2361,lehmad!$A$2:$A$412,0))</f>
        <v>1</v>
      </c>
      <c r="O2361" t="str">
        <f>INDEX(lehmad!F$2:F$412,MATCH(klypsid!$B2361,lehmad!$A$2:$A$412,0))</f>
        <v>DYNASTY-ET</v>
      </c>
      <c r="P2361">
        <f>INDEX(lehmad!G$2:G$412,MATCH(klypsid!$B2361,lehmad!$A$2:$A$412,0))</f>
        <v>2002</v>
      </c>
      <c r="Q2361" s="2">
        <f>INDEX(lehmad!H$2:H$412,MATCH(klypsid!$B2361,lehmad!$A$2:$A$412,0))</f>
        <v>36044</v>
      </c>
      <c r="R2361">
        <f>INDEX(lehmad!I$2:I$412,MATCH(klypsid!$B2361,lehmad!$A$2:$A$412,0))</f>
        <v>124</v>
      </c>
      <c r="S2361">
        <f t="shared" si="253"/>
        <v>1</v>
      </c>
      <c r="T2361">
        <f t="shared" si="254"/>
        <v>61</v>
      </c>
      <c r="U2361">
        <f t="shared" si="255"/>
        <v>2</v>
      </c>
      <c r="V2361">
        <f t="shared" si="256"/>
        <v>3.773996325111173</v>
      </c>
      <c r="W2361">
        <f t="shared" si="257"/>
        <v>2</v>
      </c>
      <c r="X2361">
        <f t="shared" si="258"/>
        <v>30</v>
      </c>
    </row>
    <row r="2362" spans="1:24" x14ac:dyDescent="0.25">
      <c r="A2362">
        <v>3463</v>
      </c>
      <c r="B2362" t="str">
        <f t="shared" si="252"/>
        <v>E3463</v>
      </c>
      <c r="C2362" t="s">
        <v>103</v>
      </c>
      <c r="D2362">
        <v>1</v>
      </c>
      <c r="E2362" s="2">
        <v>39205</v>
      </c>
      <c r="F2362" s="2">
        <v>39295</v>
      </c>
      <c r="G2362">
        <v>45.4</v>
      </c>
      <c r="H2362">
        <v>2.38</v>
      </c>
      <c r="I2362">
        <v>3.23</v>
      </c>
      <c r="J2362">
        <v>145</v>
      </c>
      <c r="K2362" t="str">
        <f>INDEX(lehmad!B$2:B$412,MATCH(klypsid!$B2362,lehmad!$A$2:$A$412,0))</f>
        <v>15.05.2005</v>
      </c>
      <c r="L2362">
        <f>INDEX(lehmad!C$2:C$412,MATCH(klypsid!$B2362,lehmad!$A$2:$A$412,0))</f>
        <v>56172</v>
      </c>
      <c r="M2362">
        <f>INDEX(lehmad!D$2:D$412,MATCH(klypsid!$B2362,lehmad!$A$2:$A$412,0))</f>
        <v>107</v>
      </c>
      <c r="N2362">
        <f>INDEX(lehmad!E$2:E$412,MATCH(klypsid!$B2362,lehmad!$A$2:$A$412,0))</f>
        <v>1</v>
      </c>
      <c r="O2362" t="str">
        <f>INDEX(lehmad!F$2:F$412,MATCH(klypsid!$B2362,lehmad!$A$2:$A$412,0))</f>
        <v>DYNASTY-ET</v>
      </c>
      <c r="P2362">
        <f>INDEX(lehmad!G$2:G$412,MATCH(klypsid!$B2362,lehmad!$A$2:$A$412,0))</f>
        <v>2002</v>
      </c>
      <c r="Q2362" s="2">
        <f>INDEX(lehmad!H$2:H$412,MATCH(klypsid!$B2362,lehmad!$A$2:$A$412,0))</f>
        <v>36044</v>
      </c>
      <c r="R2362">
        <f>INDEX(lehmad!I$2:I$412,MATCH(klypsid!$B2362,lehmad!$A$2:$A$412,0))</f>
        <v>124</v>
      </c>
      <c r="S2362">
        <f t="shared" si="253"/>
        <v>1</v>
      </c>
      <c r="T2362">
        <f t="shared" si="254"/>
        <v>90</v>
      </c>
      <c r="U2362">
        <f t="shared" si="255"/>
        <v>2</v>
      </c>
      <c r="V2362">
        <f t="shared" si="256"/>
        <v>3.5360529002402097</v>
      </c>
      <c r="W2362">
        <f t="shared" si="257"/>
        <v>3</v>
      </c>
      <c r="X2362">
        <f t="shared" si="258"/>
        <v>29</v>
      </c>
    </row>
    <row r="2363" spans="1:24" x14ac:dyDescent="0.25">
      <c r="A2363">
        <v>3463</v>
      </c>
      <c r="B2363" t="str">
        <f t="shared" si="252"/>
        <v>E3463</v>
      </c>
      <c r="C2363" t="s">
        <v>103</v>
      </c>
      <c r="D2363">
        <v>1</v>
      </c>
      <c r="E2363" s="2">
        <v>39205</v>
      </c>
      <c r="F2363" s="2">
        <v>39328</v>
      </c>
      <c r="G2363">
        <v>43.8</v>
      </c>
      <c r="H2363">
        <v>2.74</v>
      </c>
      <c r="I2363">
        <v>3.31</v>
      </c>
      <c r="J2363">
        <v>213</v>
      </c>
      <c r="K2363" t="str">
        <f>INDEX(lehmad!B$2:B$412,MATCH(klypsid!$B2363,lehmad!$A$2:$A$412,0))</f>
        <v>15.05.2005</v>
      </c>
      <c r="L2363">
        <f>INDEX(lehmad!C$2:C$412,MATCH(klypsid!$B2363,lehmad!$A$2:$A$412,0))</f>
        <v>56172</v>
      </c>
      <c r="M2363">
        <f>INDEX(lehmad!D$2:D$412,MATCH(klypsid!$B2363,lehmad!$A$2:$A$412,0))</f>
        <v>107</v>
      </c>
      <c r="N2363">
        <f>INDEX(lehmad!E$2:E$412,MATCH(klypsid!$B2363,lehmad!$A$2:$A$412,0))</f>
        <v>1</v>
      </c>
      <c r="O2363" t="str">
        <f>INDEX(lehmad!F$2:F$412,MATCH(klypsid!$B2363,lehmad!$A$2:$A$412,0))</f>
        <v>DYNASTY-ET</v>
      </c>
      <c r="P2363">
        <f>INDEX(lehmad!G$2:G$412,MATCH(klypsid!$B2363,lehmad!$A$2:$A$412,0))</f>
        <v>2002</v>
      </c>
      <c r="Q2363" s="2">
        <f>INDEX(lehmad!H$2:H$412,MATCH(klypsid!$B2363,lehmad!$A$2:$A$412,0))</f>
        <v>36044</v>
      </c>
      <c r="R2363">
        <f>INDEX(lehmad!I$2:I$412,MATCH(klypsid!$B2363,lehmad!$A$2:$A$412,0))</f>
        <v>124</v>
      </c>
      <c r="S2363">
        <f t="shared" si="253"/>
        <v>1</v>
      </c>
      <c r="T2363">
        <f t="shared" si="254"/>
        <v>123</v>
      </c>
      <c r="U2363">
        <f t="shared" si="255"/>
        <v>2</v>
      </c>
      <c r="V2363">
        <f t="shared" si="256"/>
        <v>4.0908534304511139</v>
      </c>
      <c r="W2363">
        <f t="shared" si="257"/>
        <v>4</v>
      </c>
      <c r="X2363">
        <f t="shared" si="258"/>
        <v>33</v>
      </c>
    </row>
    <row r="2364" spans="1:24" x14ac:dyDescent="0.25">
      <c r="A2364">
        <v>3463</v>
      </c>
      <c r="B2364" t="str">
        <f t="shared" si="252"/>
        <v>E3463</v>
      </c>
      <c r="C2364" t="s">
        <v>103</v>
      </c>
      <c r="D2364">
        <v>1</v>
      </c>
      <c r="E2364" s="2">
        <v>39205</v>
      </c>
      <c r="F2364" s="2">
        <v>39356</v>
      </c>
      <c r="G2364">
        <v>37.799999999999997</v>
      </c>
      <c r="H2364">
        <v>2.78</v>
      </c>
      <c r="I2364">
        <v>3.12</v>
      </c>
      <c r="J2364">
        <v>93</v>
      </c>
      <c r="K2364" t="str">
        <f>INDEX(lehmad!B$2:B$412,MATCH(klypsid!$B2364,lehmad!$A$2:$A$412,0))</f>
        <v>15.05.2005</v>
      </c>
      <c r="L2364">
        <f>INDEX(lehmad!C$2:C$412,MATCH(klypsid!$B2364,lehmad!$A$2:$A$412,0))</f>
        <v>56172</v>
      </c>
      <c r="M2364">
        <f>INDEX(lehmad!D$2:D$412,MATCH(klypsid!$B2364,lehmad!$A$2:$A$412,0))</f>
        <v>107</v>
      </c>
      <c r="N2364">
        <f>INDEX(lehmad!E$2:E$412,MATCH(klypsid!$B2364,lehmad!$A$2:$A$412,0))</f>
        <v>1</v>
      </c>
      <c r="O2364" t="str">
        <f>INDEX(lehmad!F$2:F$412,MATCH(klypsid!$B2364,lehmad!$A$2:$A$412,0))</f>
        <v>DYNASTY-ET</v>
      </c>
      <c r="P2364">
        <f>INDEX(lehmad!G$2:G$412,MATCH(klypsid!$B2364,lehmad!$A$2:$A$412,0))</f>
        <v>2002</v>
      </c>
      <c r="Q2364" s="2">
        <f>INDEX(lehmad!H$2:H$412,MATCH(klypsid!$B2364,lehmad!$A$2:$A$412,0))</f>
        <v>36044</v>
      </c>
      <c r="R2364">
        <f>INDEX(lehmad!I$2:I$412,MATCH(klypsid!$B2364,lehmad!$A$2:$A$412,0))</f>
        <v>124</v>
      </c>
      <c r="S2364">
        <f t="shared" si="253"/>
        <v>1</v>
      </c>
      <c r="T2364">
        <f t="shared" si="254"/>
        <v>151</v>
      </c>
      <c r="U2364">
        <f t="shared" si="255"/>
        <v>3</v>
      </c>
      <c r="V2364">
        <f t="shared" si="256"/>
        <v>2.8953026213333066</v>
      </c>
      <c r="W2364">
        <f t="shared" si="257"/>
        <v>5</v>
      </c>
      <c r="X2364">
        <f t="shared" si="258"/>
        <v>28</v>
      </c>
    </row>
    <row r="2365" spans="1:24" x14ac:dyDescent="0.25">
      <c r="A2365">
        <v>3463</v>
      </c>
      <c r="B2365" t="str">
        <f t="shared" si="252"/>
        <v>E3463</v>
      </c>
      <c r="C2365" t="s">
        <v>103</v>
      </c>
      <c r="D2365">
        <v>1</v>
      </c>
      <c r="E2365" s="2">
        <v>39205</v>
      </c>
      <c r="F2365" s="2">
        <v>39387</v>
      </c>
      <c r="G2365">
        <v>39</v>
      </c>
      <c r="H2365">
        <v>3.14</v>
      </c>
      <c r="I2365">
        <v>3.48</v>
      </c>
      <c r="J2365">
        <v>292</v>
      </c>
      <c r="K2365" t="str">
        <f>INDEX(lehmad!B$2:B$412,MATCH(klypsid!$B2365,lehmad!$A$2:$A$412,0))</f>
        <v>15.05.2005</v>
      </c>
      <c r="L2365">
        <f>INDEX(lehmad!C$2:C$412,MATCH(klypsid!$B2365,lehmad!$A$2:$A$412,0))</f>
        <v>56172</v>
      </c>
      <c r="M2365">
        <f>INDEX(lehmad!D$2:D$412,MATCH(klypsid!$B2365,lehmad!$A$2:$A$412,0))</f>
        <v>107</v>
      </c>
      <c r="N2365">
        <f>INDEX(lehmad!E$2:E$412,MATCH(klypsid!$B2365,lehmad!$A$2:$A$412,0))</f>
        <v>1</v>
      </c>
      <c r="O2365" t="str">
        <f>INDEX(lehmad!F$2:F$412,MATCH(klypsid!$B2365,lehmad!$A$2:$A$412,0))</f>
        <v>DYNASTY-ET</v>
      </c>
      <c r="P2365">
        <f>INDEX(lehmad!G$2:G$412,MATCH(klypsid!$B2365,lehmad!$A$2:$A$412,0))</f>
        <v>2002</v>
      </c>
      <c r="Q2365" s="2">
        <f>INDEX(lehmad!H$2:H$412,MATCH(klypsid!$B2365,lehmad!$A$2:$A$412,0))</f>
        <v>36044</v>
      </c>
      <c r="R2365">
        <f>INDEX(lehmad!I$2:I$412,MATCH(klypsid!$B2365,lehmad!$A$2:$A$412,0))</f>
        <v>124</v>
      </c>
      <c r="S2365">
        <f t="shared" si="253"/>
        <v>1</v>
      </c>
      <c r="T2365">
        <f t="shared" si="254"/>
        <v>182</v>
      </c>
      <c r="U2365">
        <f t="shared" si="255"/>
        <v>3</v>
      </c>
      <c r="V2365">
        <f t="shared" si="256"/>
        <v>4.5459683691052923</v>
      </c>
      <c r="W2365">
        <f t="shared" si="257"/>
        <v>6</v>
      </c>
      <c r="X2365">
        <f t="shared" si="258"/>
        <v>31</v>
      </c>
    </row>
    <row r="2366" spans="1:24" x14ac:dyDescent="0.25">
      <c r="A2366">
        <v>3463</v>
      </c>
      <c r="B2366" t="str">
        <f t="shared" si="252"/>
        <v>E3463</v>
      </c>
      <c r="C2366" t="s">
        <v>103</v>
      </c>
      <c r="D2366">
        <v>1</v>
      </c>
      <c r="E2366" s="2">
        <v>39205</v>
      </c>
      <c r="F2366" s="2">
        <v>39418</v>
      </c>
      <c r="G2366">
        <v>33.4</v>
      </c>
      <c r="H2366">
        <v>3.33</v>
      </c>
      <c r="I2366">
        <v>3.33</v>
      </c>
      <c r="J2366">
        <v>1874</v>
      </c>
      <c r="K2366" t="str">
        <f>INDEX(lehmad!B$2:B$412,MATCH(klypsid!$B2366,lehmad!$A$2:$A$412,0))</f>
        <v>15.05.2005</v>
      </c>
      <c r="L2366">
        <f>INDEX(lehmad!C$2:C$412,MATCH(klypsid!$B2366,lehmad!$A$2:$A$412,0))</f>
        <v>56172</v>
      </c>
      <c r="M2366">
        <f>INDEX(lehmad!D$2:D$412,MATCH(klypsid!$B2366,lehmad!$A$2:$A$412,0))</f>
        <v>107</v>
      </c>
      <c r="N2366">
        <f>INDEX(lehmad!E$2:E$412,MATCH(klypsid!$B2366,lehmad!$A$2:$A$412,0))</f>
        <v>1</v>
      </c>
      <c r="O2366" t="str">
        <f>INDEX(lehmad!F$2:F$412,MATCH(klypsid!$B2366,lehmad!$A$2:$A$412,0))</f>
        <v>DYNASTY-ET</v>
      </c>
      <c r="P2366">
        <f>INDEX(lehmad!G$2:G$412,MATCH(klypsid!$B2366,lehmad!$A$2:$A$412,0))</f>
        <v>2002</v>
      </c>
      <c r="Q2366" s="2">
        <f>INDEX(lehmad!H$2:H$412,MATCH(klypsid!$B2366,lehmad!$A$2:$A$412,0))</f>
        <v>36044</v>
      </c>
      <c r="R2366">
        <f>INDEX(lehmad!I$2:I$412,MATCH(klypsid!$B2366,lehmad!$A$2:$A$412,0))</f>
        <v>124</v>
      </c>
      <c r="S2366">
        <f t="shared" si="253"/>
        <v>1</v>
      </c>
      <c r="T2366">
        <f t="shared" si="254"/>
        <v>213</v>
      </c>
      <c r="U2366">
        <f t="shared" si="255"/>
        <v>3</v>
      </c>
      <c r="V2366">
        <f t="shared" si="256"/>
        <v>7.2280490478844621</v>
      </c>
      <c r="W2366">
        <f t="shared" si="257"/>
        <v>7</v>
      </c>
      <c r="X2366">
        <f t="shared" si="258"/>
        <v>31</v>
      </c>
    </row>
    <row r="2367" spans="1:24" x14ac:dyDescent="0.25">
      <c r="A2367">
        <v>3463</v>
      </c>
      <c r="B2367" t="str">
        <f t="shared" si="252"/>
        <v>E3463</v>
      </c>
      <c r="C2367" t="s">
        <v>103</v>
      </c>
      <c r="D2367">
        <v>1</v>
      </c>
      <c r="E2367" s="2">
        <v>39205</v>
      </c>
      <c r="F2367" s="2">
        <v>39450</v>
      </c>
      <c r="G2367">
        <v>34</v>
      </c>
      <c r="H2367">
        <v>3.39</v>
      </c>
      <c r="I2367">
        <v>3.57</v>
      </c>
      <c r="J2367">
        <v>1537</v>
      </c>
      <c r="K2367" t="str">
        <f>INDEX(lehmad!B$2:B$412,MATCH(klypsid!$B2367,lehmad!$A$2:$A$412,0))</f>
        <v>15.05.2005</v>
      </c>
      <c r="L2367">
        <f>INDEX(lehmad!C$2:C$412,MATCH(klypsid!$B2367,lehmad!$A$2:$A$412,0))</f>
        <v>56172</v>
      </c>
      <c r="M2367">
        <f>INDEX(lehmad!D$2:D$412,MATCH(klypsid!$B2367,lehmad!$A$2:$A$412,0))</f>
        <v>107</v>
      </c>
      <c r="N2367">
        <f>INDEX(lehmad!E$2:E$412,MATCH(klypsid!$B2367,lehmad!$A$2:$A$412,0))</f>
        <v>1</v>
      </c>
      <c r="O2367" t="str">
        <f>INDEX(lehmad!F$2:F$412,MATCH(klypsid!$B2367,lehmad!$A$2:$A$412,0))</f>
        <v>DYNASTY-ET</v>
      </c>
      <c r="P2367">
        <f>INDEX(lehmad!G$2:G$412,MATCH(klypsid!$B2367,lehmad!$A$2:$A$412,0))</f>
        <v>2002</v>
      </c>
      <c r="Q2367" s="2">
        <f>INDEX(lehmad!H$2:H$412,MATCH(klypsid!$B2367,lehmad!$A$2:$A$412,0))</f>
        <v>36044</v>
      </c>
      <c r="R2367">
        <f>INDEX(lehmad!I$2:I$412,MATCH(klypsid!$B2367,lehmad!$A$2:$A$412,0))</f>
        <v>124</v>
      </c>
      <c r="S2367">
        <f t="shared" si="253"/>
        <v>1</v>
      </c>
      <c r="T2367">
        <f t="shared" si="254"/>
        <v>245</v>
      </c>
      <c r="U2367">
        <f t="shared" si="255"/>
        <v>3</v>
      </c>
      <c r="V2367">
        <f t="shared" si="256"/>
        <v>6.9420452599160463</v>
      </c>
      <c r="W2367">
        <f t="shared" si="257"/>
        <v>8</v>
      </c>
      <c r="X2367">
        <f t="shared" si="258"/>
        <v>32</v>
      </c>
    </row>
    <row r="2368" spans="1:24" x14ac:dyDescent="0.25">
      <c r="A2368">
        <v>3463</v>
      </c>
      <c r="B2368" t="str">
        <f t="shared" si="252"/>
        <v>E3463</v>
      </c>
      <c r="C2368" t="s">
        <v>103</v>
      </c>
      <c r="D2368">
        <v>1</v>
      </c>
      <c r="E2368" s="2">
        <v>39205</v>
      </c>
      <c r="F2368" s="2">
        <v>39481</v>
      </c>
      <c r="G2368">
        <v>33</v>
      </c>
      <c r="H2368">
        <v>3.98</v>
      </c>
      <c r="I2368">
        <v>3.76</v>
      </c>
      <c r="J2368">
        <v>1379</v>
      </c>
      <c r="K2368" t="str">
        <f>INDEX(lehmad!B$2:B$412,MATCH(klypsid!$B2368,lehmad!$A$2:$A$412,0))</f>
        <v>15.05.2005</v>
      </c>
      <c r="L2368">
        <f>INDEX(lehmad!C$2:C$412,MATCH(klypsid!$B2368,lehmad!$A$2:$A$412,0))</f>
        <v>56172</v>
      </c>
      <c r="M2368">
        <f>INDEX(lehmad!D$2:D$412,MATCH(klypsid!$B2368,lehmad!$A$2:$A$412,0))</f>
        <v>107</v>
      </c>
      <c r="N2368">
        <f>INDEX(lehmad!E$2:E$412,MATCH(klypsid!$B2368,lehmad!$A$2:$A$412,0))</f>
        <v>1</v>
      </c>
      <c r="O2368" t="str">
        <f>INDEX(lehmad!F$2:F$412,MATCH(klypsid!$B2368,lehmad!$A$2:$A$412,0))</f>
        <v>DYNASTY-ET</v>
      </c>
      <c r="P2368">
        <f>INDEX(lehmad!G$2:G$412,MATCH(klypsid!$B2368,lehmad!$A$2:$A$412,0))</f>
        <v>2002</v>
      </c>
      <c r="Q2368" s="2">
        <f>INDEX(lehmad!H$2:H$412,MATCH(klypsid!$B2368,lehmad!$A$2:$A$412,0))</f>
        <v>36044</v>
      </c>
      <c r="R2368">
        <f>INDEX(lehmad!I$2:I$412,MATCH(klypsid!$B2368,lehmad!$A$2:$A$412,0))</f>
        <v>124</v>
      </c>
      <c r="S2368">
        <f t="shared" si="253"/>
        <v>1</v>
      </c>
      <c r="T2368">
        <f t="shared" si="254"/>
        <v>276</v>
      </c>
      <c r="U2368">
        <f t="shared" si="255"/>
        <v>3</v>
      </c>
      <c r="V2368">
        <f t="shared" si="256"/>
        <v>6.7855505517392558</v>
      </c>
      <c r="W2368">
        <f t="shared" si="257"/>
        <v>9</v>
      </c>
      <c r="X2368">
        <f t="shared" si="258"/>
        <v>31</v>
      </c>
    </row>
    <row r="2369" spans="1:24" x14ac:dyDescent="0.25">
      <c r="A2369">
        <v>3463</v>
      </c>
      <c r="B2369" t="str">
        <f t="shared" si="252"/>
        <v>E3463</v>
      </c>
      <c r="C2369" t="s">
        <v>103</v>
      </c>
      <c r="D2369">
        <v>1</v>
      </c>
      <c r="E2369" s="2">
        <v>39205</v>
      </c>
      <c r="F2369" s="2">
        <v>39509</v>
      </c>
      <c r="G2369">
        <v>19.600000000000001</v>
      </c>
      <c r="H2369">
        <v>3.68</v>
      </c>
      <c r="I2369">
        <v>3.32</v>
      </c>
      <c r="J2369">
        <v>514</v>
      </c>
      <c r="K2369" t="str">
        <f>INDEX(lehmad!B$2:B$412,MATCH(klypsid!$B2369,lehmad!$A$2:$A$412,0))</f>
        <v>15.05.2005</v>
      </c>
      <c r="L2369">
        <f>INDEX(lehmad!C$2:C$412,MATCH(klypsid!$B2369,lehmad!$A$2:$A$412,0))</f>
        <v>56172</v>
      </c>
      <c r="M2369">
        <f>INDEX(lehmad!D$2:D$412,MATCH(klypsid!$B2369,lehmad!$A$2:$A$412,0))</f>
        <v>107</v>
      </c>
      <c r="N2369">
        <f>INDEX(lehmad!E$2:E$412,MATCH(klypsid!$B2369,lehmad!$A$2:$A$412,0))</f>
        <v>1</v>
      </c>
      <c r="O2369" t="str">
        <f>INDEX(lehmad!F$2:F$412,MATCH(klypsid!$B2369,lehmad!$A$2:$A$412,0))</f>
        <v>DYNASTY-ET</v>
      </c>
      <c r="P2369">
        <f>INDEX(lehmad!G$2:G$412,MATCH(klypsid!$B2369,lehmad!$A$2:$A$412,0))</f>
        <v>2002</v>
      </c>
      <c r="Q2369" s="2">
        <f>INDEX(lehmad!H$2:H$412,MATCH(klypsid!$B2369,lehmad!$A$2:$A$412,0))</f>
        <v>36044</v>
      </c>
      <c r="R2369">
        <f>INDEX(lehmad!I$2:I$412,MATCH(klypsid!$B2369,lehmad!$A$2:$A$412,0))</f>
        <v>124</v>
      </c>
      <c r="S2369">
        <f t="shared" si="253"/>
        <v>1</v>
      </c>
      <c r="T2369">
        <f t="shared" si="254"/>
        <v>304</v>
      </c>
      <c r="U2369">
        <f t="shared" si="255"/>
        <v>3</v>
      </c>
      <c r="V2369">
        <f t="shared" si="256"/>
        <v>5.3617683594191536</v>
      </c>
      <c r="W2369">
        <f t="shared" si="257"/>
        <v>10</v>
      </c>
      <c r="X2369">
        <f t="shared" si="258"/>
        <v>28</v>
      </c>
    </row>
    <row r="2370" spans="1:24" x14ac:dyDescent="0.25">
      <c r="A2370">
        <v>3463</v>
      </c>
      <c r="B2370" t="str">
        <f t="shared" ref="B2370:B2433" si="259">"E"&amp;A2370</f>
        <v>E3463</v>
      </c>
      <c r="C2370" t="s">
        <v>103</v>
      </c>
      <c r="D2370">
        <v>2</v>
      </c>
      <c r="E2370" s="2">
        <v>39579</v>
      </c>
      <c r="F2370" s="2">
        <v>39600</v>
      </c>
      <c r="G2370">
        <v>77</v>
      </c>
      <c r="H2370">
        <v>3.19</v>
      </c>
      <c r="I2370">
        <v>3.15</v>
      </c>
      <c r="J2370">
        <v>52</v>
      </c>
      <c r="K2370" t="str">
        <f>INDEX(lehmad!B$2:B$412,MATCH(klypsid!$B2370,lehmad!$A$2:$A$412,0))</f>
        <v>15.05.2005</v>
      </c>
      <c r="L2370">
        <f>INDEX(lehmad!C$2:C$412,MATCH(klypsid!$B2370,lehmad!$A$2:$A$412,0))</f>
        <v>56172</v>
      </c>
      <c r="M2370">
        <f>INDEX(lehmad!D$2:D$412,MATCH(klypsid!$B2370,lehmad!$A$2:$A$412,0))</f>
        <v>107</v>
      </c>
      <c r="N2370">
        <f>INDEX(lehmad!E$2:E$412,MATCH(klypsid!$B2370,lehmad!$A$2:$A$412,0))</f>
        <v>1</v>
      </c>
      <c r="O2370" t="str">
        <f>INDEX(lehmad!F$2:F$412,MATCH(klypsid!$B2370,lehmad!$A$2:$A$412,0))</f>
        <v>DYNASTY-ET</v>
      </c>
      <c r="P2370">
        <f>INDEX(lehmad!G$2:G$412,MATCH(klypsid!$B2370,lehmad!$A$2:$A$412,0))</f>
        <v>2002</v>
      </c>
      <c r="Q2370" s="2">
        <f>INDEX(lehmad!H$2:H$412,MATCH(klypsid!$B2370,lehmad!$A$2:$A$412,0))</f>
        <v>36044</v>
      </c>
      <c r="R2370">
        <f>INDEX(lehmad!I$2:I$412,MATCH(klypsid!$B2370,lehmad!$A$2:$A$412,0))</f>
        <v>124</v>
      </c>
      <c r="S2370">
        <f t="shared" ref="S2370:S2433" si="260">IF(D2370&lt;=3,D2370,4)</f>
        <v>2</v>
      </c>
      <c r="T2370">
        <f t="shared" ref="T2370:T2433" si="261">F2370-E2370</f>
        <v>21</v>
      </c>
      <c r="U2370">
        <f t="shared" ref="U2370:U2433" si="262">IF(T2370&lt;=60, 1, IF(T2370&lt;=150,2,3))</f>
        <v>1</v>
      </c>
      <c r="V2370">
        <f t="shared" si="256"/>
        <v>2.0565835283663674</v>
      </c>
      <c r="W2370">
        <f t="shared" si="257"/>
        <v>1</v>
      </c>
      <c r="X2370">
        <f t="shared" si="258"/>
        <v>21</v>
      </c>
    </row>
    <row r="2371" spans="1:24" x14ac:dyDescent="0.25">
      <c r="A2371">
        <v>3463</v>
      </c>
      <c r="B2371" t="str">
        <f t="shared" si="259"/>
        <v>E3463</v>
      </c>
      <c r="C2371" t="s">
        <v>103</v>
      </c>
      <c r="D2371">
        <v>2</v>
      </c>
      <c r="E2371" s="2">
        <v>39579</v>
      </c>
      <c r="F2371" s="2">
        <v>39631</v>
      </c>
      <c r="G2371">
        <v>71.8</v>
      </c>
      <c r="H2371">
        <v>3.36</v>
      </c>
      <c r="I2371">
        <v>2.99</v>
      </c>
      <c r="J2371">
        <v>963</v>
      </c>
      <c r="K2371" t="str">
        <f>INDEX(lehmad!B$2:B$412,MATCH(klypsid!$B2371,lehmad!$A$2:$A$412,0))</f>
        <v>15.05.2005</v>
      </c>
      <c r="L2371">
        <f>INDEX(lehmad!C$2:C$412,MATCH(klypsid!$B2371,lehmad!$A$2:$A$412,0))</f>
        <v>56172</v>
      </c>
      <c r="M2371">
        <f>INDEX(lehmad!D$2:D$412,MATCH(klypsid!$B2371,lehmad!$A$2:$A$412,0))</f>
        <v>107</v>
      </c>
      <c r="N2371">
        <f>INDEX(lehmad!E$2:E$412,MATCH(klypsid!$B2371,lehmad!$A$2:$A$412,0))</f>
        <v>1</v>
      </c>
      <c r="O2371" t="str">
        <f>INDEX(lehmad!F$2:F$412,MATCH(klypsid!$B2371,lehmad!$A$2:$A$412,0))</f>
        <v>DYNASTY-ET</v>
      </c>
      <c r="P2371">
        <f>INDEX(lehmad!G$2:G$412,MATCH(klypsid!$B2371,lehmad!$A$2:$A$412,0))</f>
        <v>2002</v>
      </c>
      <c r="Q2371" s="2">
        <f>INDEX(lehmad!H$2:H$412,MATCH(klypsid!$B2371,lehmad!$A$2:$A$412,0))</f>
        <v>36044</v>
      </c>
      <c r="R2371">
        <f>INDEX(lehmad!I$2:I$412,MATCH(klypsid!$B2371,lehmad!$A$2:$A$412,0))</f>
        <v>124</v>
      </c>
      <c r="S2371">
        <f t="shared" si="260"/>
        <v>2</v>
      </c>
      <c r="T2371">
        <f t="shared" si="261"/>
        <v>52</v>
      </c>
      <c r="U2371">
        <f t="shared" si="262"/>
        <v>1</v>
      </c>
      <c r="V2371">
        <f t="shared" ref="V2371:V2434" si="263">LOG(J2371/100,2)+3</f>
        <v>6.2675357980687352</v>
      </c>
      <c r="W2371">
        <f t="shared" ref="W2371:W2434" si="264">IF(A2371&lt;&gt;A2370, 1, IF(D2371&lt;&gt;D2370, 1, W2370+1))</f>
        <v>2</v>
      </c>
      <c r="X2371">
        <f t="shared" ref="X2371:X2434" si="265">IF(AND(A2371=A2370,D2371=D2370), F2371-F2370, F2371-E2371)</f>
        <v>31</v>
      </c>
    </row>
    <row r="2372" spans="1:24" x14ac:dyDescent="0.25">
      <c r="A2372">
        <v>3463</v>
      </c>
      <c r="B2372" t="str">
        <f t="shared" si="259"/>
        <v>E3463</v>
      </c>
      <c r="C2372" t="s">
        <v>103</v>
      </c>
      <c r="D2372">
        <v>2</v>
      </c>
      <c r="E2372" s="2">
        <v>39579</v>
      </c>
      <c r="F2372" s="2">
        <v>39663</v>
      </c>
      <c r="G2372">
        <v>52.5</v>
      </c>
      <c r="H2372">
        <v>2.83</v>
      </c>
      <c r="I2372">
        <v>3.39</v>
      </c>
      <c r="J2372">
        <v>4957</v>
      </c>
      <c r="K2372" t="str">
        <f>INDEX(lehmad!B$2:B$412,MATCH(klypsid!$B2372,lehmad!$A$2:$A$412,0))</f>
        <v>15.05.2005</v>
      </c>
      <c r="L2372">
        <f>INDEX(lehmad!C$2:C$412,MATCH(klypsid!$B2372,lehmad!$A$2:$A$412,0))</f>
        <v>56172</v>
      </c>
      <c r="M2372">
        <f>INDEX(lehmad!D$2:D$412,MATCH(klypsid!$B2372,lehmad!$A$2:$A$412,0))</f>
        <v>107</v>
      </c>
      <c r="N2372">
        <f>INDEX(lehmad!E$2:E$412,MATCH(klypsid!$B2372,lehmad!$A$2:$A$412,0))</f>
        <v>1</v>
      </c>
      <c r="O2372" t="str">
        <f>INDEX(lehmad!F$2:F$412,MATCH(klypsid!$B2372,lehmad!$A$2:$A$412,0))</f>
        <v>DYNASTY-ET</v>
      </c>
      <c r="P2372">
        <f>INDEX(lehmad!G$2:G$412,MATCH(klypsid!$B2372,lehmad!$A$2:$A$412,0))</f>
        <v>2002</v>
      </c>
      <c r="Q2372" s="2">
        <f>INDEX(lehmad!H$2:H$412,MATCH(klypsid!$B2372,lehmad!$A$2:$A$412,0))</f>
        <v>36044</v>
      </c>
      <c r="R2372">
        <f>INDEX(lehmad!I$2:I$412,MATCH(klypsid!$B2372,lehmad!$A$2:$A$412,0))</f>
        <v>124</v>
      </c>
      <c r="S2372">
        <f t="shared" si="260"/>
        <v>2</v>
      </c>
      <c r="T2372">
        <f t="shared" si="261"/>
        <v>84</v>
      </c>
      <c r="U2372">
        <f t="shared" si="262"/>
        <v>2</v>
      </c>
      <c r="V2372">
        <f t="shared" si="263"/>
        <v>8.6313953536956021</v>
      </c>
      <c r="W2372">
        <f t="shared" si="264"/>
        <v>3</v>
      </c>
      <c r="X2372">
        <f t="shared" si="265"/>
        <v>32</v>
      </c>
    </row>
    <row r="2373" spans="1:24" x14ac:dyDescent="0.25">
      <c r="A2373">
        <v>3463</v>
      </c>
      <c r="B2373" t="str">
        <f t="shared" si="259"/>
        <v>E3463</v>
      </c>
      <c r="C2373" t="s">
        <v>103</v>
      </c>
      <c r="D2373">
        <v>2</v>
      </c>
      <c r="E2373" s="2">
        <v>39579</v>
      </c>
      <c r="F2373" s="2">
        <v>39693</v>
      </c>
      <c r="G2373">
        <v>47.2</v>
      </c>
      <c r="H2373">
        <v>2.29</v>
      </c>
      <c r="I2373">
        <v>3.79</v>
      </c>
      <c r="J2373">
        <v>2767</v>
      </c>
      <c r="K2373" t="str">
        <f>INDEX(lehmad!B$2:B$412,MATCH(klypsid!$B2373,lehmad!$A$2:$A$412,0))</f>
        <v>15.05.2005</v>
      </c>
      <c r="L2373">
        <f>INDEX(lehmad!C$2:C$412,MATCH(klypsid!$B2373,lehmad!$A$2:$A$412,0))</f>
        <v>56172</v>
      </c>
      <c r="M2373">
        <f>INDEX(lehmad!D$2:D$412,MATCH(klypsid!$B2373,lehmad!$A$2:$A$412,0))</f>
        <v>107</v>
      </c>
      <c r="N2373">
        <f>INDEX(lehmad!E$2:E$412,MATCH(klypsid!$B2373,lehmad!$A$2:$A$412,0))</f>
        <v>1</v>
      </c>
      <c r="O2373" t="str">
        <f>INDEX(lehmad!F$2:F$412,MATCH(klypsid!$B2373,lehmad!$A$2:$A$412,0))</f>
        <v>DYNASTY-ET</v>
      </c>
      <c r="P2373">
        <f>INDEX(lehmad!G$2:G$412,MATCH(klypsid!$B2373,lehmad!$A$2:$A$412,0))</f>
        <v>2002</v>
      </c>
      <c r="Q2373" s="2">
        <f>INDEX(lehmad!H$2:H$412,MATCH(klypsid!$B2373,lehmad!$A$2:$A$412,0))</f>
        <v>36044</v>
      </c>
      <c r="R2373">
        <f>INDEX(lehmad!I$2:I$412,MATCH(klypsid!$B2373,lehmad!$A$2:$A$412,0))</f>
        <v>124</v>
      </c>
      <c r="S2373">
        <f t="shared" si="260"/>
        <v>2</v>
      </c>
      <c r="T2373">
        <f t="shared" si="261"/>
        <v>114</v>
      </c>
      <c r="U2373">
        <f t="shared" si="262"/>
        <v>2</v>
      </c>
      <c r="V2373">
        <f t="shared" si="263"/>
        <v>7.7902507388352307</v>
      </c>
      <c r="W2373">
        <f t="shared" si="264"/>
        <v>4</v>
      </c>
      <c r="X2373">
        <f t="shared" si="265"/>
        <v>30</v>
      </c>
    </row>
    <row r="2374" spans="1:24" x14ac:dyDescent="0.25">
      <c r="A2374">
        <v>3463</v>
      </c>
      <c r="B2374" t="str">
        <f t="shared" si="259"/>
        <v>E3463</v>
      </c>
      <c r="C2374" t="s">
        <v>103</v>
      </c>
      <c r="D2374">
        <v>2</v>
      </c>
      <c r="E2374" s="2">
        <v>39579</v>
      </c>
      <c r="F2374" s="2">
        <v>39722</v>
      </c>
      <c r="G2374">
        <v>39</v>
      </c>
      <c r="H2374">
        <v>2.94</v>
      </c>
      <c r="I2374">
        <v>3.61</v>
      </c>
      <c r="J2374">
        <v>3817</v>
      </c>
      <c r="K2374" t="str">
        <f>INDEX(lehmad!B$2:B$412,MATCH(klypsid!$B2374,lehmad!$A$2:$A$412,0))</f>
        <v>15.05.2005</v>
      </c>
      <c r="L2374">
        <f>INDEX(lehmad!C$2:C$412,MATCH(klypsid!$B2374,lehmad!$A$2:$A$412,0))</f>
        <v>56172</v>
      </c>
      <c r="M2374">
        <f>INDEX(lehmad!D$2:D$412,MATCH(klypsid!$B2374,lehmad!$A$2:$A$412,0))</f>
        <v>107</v>
      </c>
      <c r="N2374">
        <f>INDEX(lehmad!E$2:E$412,MATCH(klypsid!$B2374,lehmad!$A$2:$A$412,0))</f>
        <v>1</v>
      </c>
      <c r="O2374" t="str">
        <f>INDEX(lehmad!F$2:F$412,MATCH(klypsid!$B2374,lehmad!$A$2:$A$412,0))</f>
        <v>DYNASTY-ET</v>
      </c>
      <c r="P2374">
        <f>INDEX(lehmad!G$2:G$412,MATCH(klypsid!$B2374,lehmad!$A$2:$A$412,0))</f>
        <v>2002</v>
      </c>
      <c r="Q2374" s="2">
        <f>INDEX(lehmad!H$2:H$412,MATCH(klypsid!$B2374,lehmad!$A$2:$A$412,0))</f>
        <v>36044</v>
      </c>
      <c r="R2374">
        <f>INDEX(lehmad!I$2:I$412,MATCH(klypsid!$B2374,lehmad!$A$2:$A$412,0))</f>
        <v>124</v>
      </c>
      <c r="S2374">
        <f t="shared" si="260"/>
        <v>2</v>
      </c>
      <c r="T2374">
        <f t="shared" si="261"/>
        <v>143</v>
      </c>
      <c r="U2374">
        <f t="shared" si="262"/>
        <v>2</v>
      </c>
      <c r="V2374">
        <f t="shared" si="263"/>
        <v>8.2543672814408335</v>
      </c>
      <c r="W2374">
        <f t="shared" si="264"/>
        <v>5</v>
      </c>
      <c r="X2374">
        <f t="shared" si="265"/>
        <v>29</v>
      </c>
    </row>
    <row r="2375" spans="1:24" x14ac:dyDescent="0.25">
      <c r="A2375">
        <v>3463</v>
      </c>
      <c r="B2375" t="str">
        <f t="shared" si="259"/>
        <v>E3463</v>
      </c>
      <c r="C2375" t="s">
        <v>103</v>
      </c>
      <c r="D2375">
        <v>2</v>
      </c>
      <c r="E2375" s="2">
        <v>39579</v>
      </c>
      <c r="F2375" s="2">
        <v>39754</v>
      </c>
      <c r="G2375">
        <v>16</v>
      </c>
      <c r="H2375">
        <v>3.37</v>
      </c>
      <c r="I2375">
        <v>3.96</v>
      </c>
      <c r="J2375">
        <v>3482</v>
      </c>
      <c r="K2375" t="str">
        <f>INDEX(lehmad!B$2:B$412,MATCH(klypsid!$B2375,lehmad!$A$2:$A$412,0))</f>
        <v>15.05.2005</v>
      </c>
      <c r="L2375">
        <f>INDEX(lehmad!C$2:C$412,MATCH(klypsid!$B2375,lehmad!$A$2:$A$412,0))</f>
        <v>56172</v>
      </c>
      <c r="M2375">
        <f>INDEX(lehmad!D$2:D$412,MATCH(klypsid!$B2375,lehmad!$A$2:$A$412,0))</f>
        <v>107</v>
      </c>
      <c r="N2375">
        <f>INDEX(lehmad!E$2:E$412,MATCH(klypsid!$B2375,lehmad!$A$2:$A$412,0))</f>
        <v>1</v>
      </c>
      <c r="O2375" t="str">
        <f>INDEX(lehmad!F$2:F$412,MATCH(klypsid!$B2375,lehmad!$A$2:$A$412,0))</f>
        <v>DYNASTY-ET</v>
      </c>
      <c r="P2375">
        <f>INDEX(lehmad!G$2:G$412,MATCH(klypsid!$B2375,lehmad!$A$2:$A$412,0))</f>
        <v>2002</v>
      </c>
      <c r="Q2375" s="2">
        <f>INDEX(lehmad!H$2:H$412,MATCH(klypsid!$B2375,lehmad!$A$2:$A$412,0))</f>
        <v>36044</v>
      </c>
      <c r="R2375">
        <f>INDEX(lehmad!I$2:I$412,MATCH(klypsid!$B2375,lehmad!$A$2:$A$412,0))</f>
        <v>124</v>
      </c>
      <c r="S2375">
        <f t="shared" si="260"/>
        <v>2</v>
      </c>
      <c r="T2375">
        <f t="shared" si="261"/>
        <v>175</v>
      </c>
      <c r="U2375">
        <f t="shared" si="262"/>
        <v>3</v>
      </c>
      <c r="V2375">
        <f t="shared" si="263"/>
        <v>8.1218442978763754</v>
      </c>
      <c r="W2375">
        <f t="shared" si="264"/>
        <v>6</v>
      </c>
      <c r="X2375">
        <f t="shared" si="265"/>
        <v>32</v>
      </c>
    </row>
    <row r="2376" spans="1:24" x14ac:dyDescent="0.25">
      <c r="A2376">
        <v>3464</v>
      </c>
      <c r="B2376" t="str">
        <f t="shared" si="259"/>
        <v>E3464</v>
      </c>
      <c r="C2376" t="s">
        <v>103</v>
      </c>
      <c r="D2376">
        <v>1</v>
      </c>
      <c r="E2376" s="2">
        <v>39215</v>
      </c>
      <c r="F2376" s="2">
        <v>39236</v>
      </c>
      <c r="G2376">
        <v>32.299999999999997</v>
      </c>
      <c r="H2376">
        <v>3.15</v>
      </c>
      <c r="I2376">
        <v>3.07</v>
      </c>
      <c r="J2376">
        <v>151</v>
      </c>
      <c r="K2376" t="str">
        <f>INDEX(lehmad!B$2:B$412,MATCH(klypsid!$B2376,lehmad!$A$2:$A$412,0))</f>
        <v>17.05.2005</v>
      </c>
      <c r="L2376">
        <f>INDEX(lehmad!C$2:C$412,MATCH(klypsid!$B2376,lehmad!$A$2:$A$412,0))</f>
        <v>56172</v>
      </c>
      <c r="M2376">
        <f>INDEX(lehmad!D$2:D$412,MATCH(klypsid!$B2376,lehmad!$A$2:$A$412,0))</f>
        <v>105</v>
      </c>
      <c r="N2376">
        <f>INDEX(lehmad!E$2:E$412,MATCH(klypsid!$B2376,lehmad!$A$2:$A$412,0))</f>
        <v>1</v>
      </c>
      <c r="O2376" t="str">
        <f>INDEX(lehmad!F$2:F$412,MATCH(klypsid!$B2376,lehmad!$A$2:$A$412,0))</f>
        <v>DYNASTY-ET</v>
      </c>
      <c r="P2376">
        <f>INDEX(lehmad!G$2:G$412,MATCH(klypsid!$B2376,lehmad!$A$2:$A$412,0))</f>
        <v>2002</v>
      </c>
      <c r="Q2376" s="2">
        <f>INDEX(lehmad!H$2:H$412,MATCH(klypsid!$B2376,lehmad!$A$2:$A$412,0))</f>
        <v>36044</v>
      </c>
      <c r="R2376">
        <f>INDEX(lehmad!I$2:I$412,MATCH(klypsid!$B2376,lehmad!$A$2:$A$412,0))</f>
        <v>124</v>
      </c>
      <c r="S2376">
        <f t="shared" si="260"/>
        <v>1</v>
      </c>
      <c r="T2376">
        <f t="shared" si="261"/>
        <v>21</v>
      </c>
      <c r="U2376">
        <f t="shared" si="262"/>
        <v>1</v>
      </c>
      <c r="V2376">
        <f t="shared" si="263"/>
        <v>3.5945485495503542</v>
      </c>
      <c r="W2376">
        <f t="shared" si="264"/>
        <v>1</v>
      </c>
      <c r="X2376">
        <f t="shared" si="265"/>
        <v>21</v>
      </c>
    </row>
    <row r="2377" spans="1:24" x14ac:dyDescent="0.25">
      <c r="A2377">
        <v>3464</v>
      </c>
      <c r="B2377" t="str">
        <f t="shared" si="259"/>
        <v>E3464</v>
      </c>
      <c r="C2377" t="s">
        <v>103</v>
      </c>
      <c r="D2377">
        <v>1</v>
      </c>
      <c r="E2377" s="2">
        <v>39215</v>
      </c>
      <c r="F2377" s="2">
        <v>39266</v>
      </c>
      <c r="G2377">
        <v>38.799999999999997</v>
      </c>
      <c r="H2377">
        <v>2.73</v>
      </c>
      <c r="I2377">
        <v>2.97</v>
      </c>
      <c r="J2377">
        <v>248</v>
      </c>
      <c r="K2377" t="str">
        <f>INDEX(lehmad!B$2:B$412,MATCH(klypsid!$B2377,lehmad!$A$2:$A$412,0))</f>
        <v>17.05.2005</v>
      </c>
      <c r="L2377">
        <f>INDEX(lehmad!C$2:C$412,MATCH(klypsid!$B2377,lehmad!$A$2:$A$412,0))</f>
        <v>56172</v>
      </c>
      <c r="M2377">
        <f>INDEX(lehmad!D$2:D$412,MATCH(klypsid!$B2377,lehmad!$A$2:$A$412,0))</f>
        <v>105</v>
      </c>
      <c r="N2377">
        <f>INDEX(lehmad!E$2:E$412,MATCH(klypsid!$B2377,lehmad!$A$2:$A$412,0))</f>
        <v>1</v>
      </c>
      <c r="O2377" t="str">
        <f>INDEX(lehmad!F$2:F$412,MATCH(klypsid!$B2377,lehmad!$A$2:$A$412,0))</f>
        <v>DYNASTY-ET</v>
      </c>
      <c r="P2377">
        <f>INDEX(lehmad!G$2:G$412,MATCH(klypsid!$B2377,lehmad!$A$2:$A$412,0))</f>
        <v>2002</v>
      </c>
      <c r="Q2377" s="2">
        <f>INDEX(lehmad!H$2:H$412,MATCH(klypsid!$B2377,lehmad!$A$2:$A$412,0))</f>
        <v>36044</v>
      </c>
      <c r="R2377">
        <f>INDEX(lehmad!I$2:I$412,MATCH(klypsid!$B2377,lehmad!$A$2:$A$412,0))</f>
        <v>124</v>
      </c>
      <c r="S2377">
        <f t="shared" si="260"/>
        <v>1</v>
      </c>
      <c r="T2377">
        <f t="shared" si="261"/>
        <v>51</v>
      </c>
      <c r="U2377">
        <f t="shared" si="262"/>
        <v>1</v>
      </c>
      <c r="V2377">
        <f t="shared" si="263"/>
        <v>4.3103401206121505</v>
      </c>
      <c r="W2377">
        <f t="shared" si="264"/>
        <v>2</v>
      </c>
      <c r="X2377">
        <f t="shared" si="265"/>
        <v>30</v>
      </c>
    </row>
    <row r="2378" spans="1:24" x14ac:dyDescent="0.25">
      <c r="A2378">
        <v>3464</v>
      </c>
      <c r="B2378" t="str">
        <f t="shared" si="259"/>
        <v>E3464</v>
      </c>
      <c r="C2378" t="s">
        <v>103</v>
      </c>
      <c r="D2378">
        <v>1</v>
      </c>
      <c r="E2378" s="2">
        <v>39215</v>
      </c>
      <c r="F2378" s="2">
        <v>39295</v>
      </c>
      <c r="G2378">
        <v>37.9</v>
      </c>
      <c r="H2378">
        <v>3.05</v>
      </c>
      <c r="I2378">
        <v>3.29</v>
      </c>
      <c r="J2378">
        <v>574</v>
      </c>
      <c r="K2378" t="str">
        <f>INDEX(lehmad!B$2:B$412,MATCH(klypsid!$B2378,lehmad!$A$2:$A$412,0))</f>
        <v>17.05.2005</v>
      </c>
      <c r="L2378">
        <f>INDEX(lehmad!C$2:C$412,MATCH(klypsid!$B2378,lehmad!$A$2:$A$412,0))</f>
        <v>56172</v>
      </c>
      <c r="M2378">
        <f>INDEX(lehmad!D$2:D$412,MATCH(klypsid!$B2378,lehmad!$A$2:$A$412,0))</f>
        <v>105</v>
      </c>
      <c r="N2378">
        <f>INDEX(lehmad!E$2:E$412,MATCH(klypsid!$B2378,lehmad!$A$2:$A$412,0))</f>
        <v>1</v>
      </c>
      <c r="O2378" t="str">
        <f>INDEX(lehmad!F$2:F$412,MATCH(klypsid!$B2378,lehmad!$A$2:$A$412,0))</f>
        <v>DYNASTY-ET</v>
      </c>
      <c r="P2378">
        <f>INDEX(lehmad!G$2:G$412,MATCH(klypsid!$B2378,lehmad!$A$2:$A$412,0))</f>
        <v>2002</v>
      </c>
      <c r="Q2378" s="2">
        <f>INDEX(lehmad!H$2:H$412,MATCH(klypsid!$B2378,lehmad!$A$2:$A$412,0))</f>
        <v>36044</v>
      </c>
      <c r="R2378">
        <f>INDEX(lehmad!I$2:I$412,MATCH(klypsid!$B2378,lehmad!$A$2:$A$412,0))</f>
        <v>124</v>
      </c>
      <c r="S2378">
        <f t="shared" si="260"/>
        <v>1</v>
      </c>
      <c r="T2378">
        <f t="shared" si="261"/>
        <v>80</v>
      </c>
      <c r="U2378">
        <f t="shared" si="262"/>
        <v>2</v>
      </c>
      <c r="V2378">
        <f t="shared" si="263"/>
        <v>5.5210507369009632</v>
      </c>
      <c r="W2378">
        <f t="shared" si="264"/>
        <v>3</v>
      </c>
      <c r="X2378">
        <f t="shared" si="265"/>
        <v>29</v>
      </c>
    </row>
    <row r="2379" spans="1:24" x14ac:dyDescent="0.25">
      <c r="A2379">
        <v>3464</v>
      </c>
      <c r="B2379" t="str">
        <f t="shared" si="259"/>
        <v>E3464</v>
      </c>
      <c r="C2379" t="s">
        <v>103</v>
      </c>
      <c r="D2379">
        <v>1</v>
      </c>
      <c r="E2379" s="2">
        <v>39215</v>
      </c>
      <c r="F2379" s="2">
        <v>39328</v>
      </c>
      <c r="G2379">
        <v>34.4</v>
      </c>
      <c r="H2379">
        <v>2.8</v>
      </c>
      <c r="I2379">
        <v>3.23</v>
      </c>
      <c r="J2379">
        <v>135</v>
      </c>
      <c r="K2379" t="str">
        <f>INDEX(lehmad!B$2:B$412,MATCH(klypsid!$B2379,lehmad!$A$2:$A$412,0))</f>
        <v>17.05.2005</v>
      </c>
      <c r="L2379">
        <f>INDEX(lehmad!C$2:C$412,MATCH(klypsid!$B2379,lehmad!$A$2:$A$412,0))</f>
        <v>56172</v>
      </c>
      <c r="M2379">
        <f>INDEX(lehmad!D$2:D$412,MATCH(klypsid!$B2379,lehmad!$A$2:$A$412,0))</f>
        <v>105</v>
      </c>
      <c r="N2379">
        <f>INDEX(lehmad!E$2:E$412,MATCH(klypsid!$B2379,lehmad!$A$2:$A$412,0))</f>
        <v>1</v>
      </c>
      <c r="O2379" t="str">
        <f>INDEX(lehmad!F$2:F$412,MATCH(klypsid!$B2379,lehmad!$A$2:$A$412,0))</f>
        <v>DYNASTY-ET</v>
      </c>
      <c r="P2379">
        <f>INDEX(lehmad!G$2:G$412,MATCH(klypsid!$B2379,lehmad!$A$2:$A$412,0))</f>
        <v>2002</v>
      </c>
      <c r="Q2379" s="2">
        <f>INDEX(lehmad!H$2:H$412,MATCH(klypsid!$B2379,lehmad!$A$2:$A$412,0))</f>
        <v>36044</v>
      </c>
      <c r="R2379">
        <f>INDEX(lehmad!I$2:I$412,MATCH(klypsid!$B2379,lehmad!$A$2:$A$412,0))</f>
        <v>124</v>
      </c>
      <c r="S2379">
        <f t="shared" si="260"/>
        <v>1</v>
      </c>
      <c r="T2379">
        <f t="shared" si="261"/>
        <v>113</v>
      </c>
      <c r="U2379">
        <f t="shared" si="262"/>
        <v>2</v>
      </c>
      <c r="V2379">
        <f t="shared" si="263"/>
        <v>3.4329594072761065</v>
      </c>
      <c r="W2379">
        <f t="shared" si="264"/>
        <v>4</v>
      </c>
      <c r="X2379">
        <f t="shared" si="265"/>
        <v>33</v>
      </c>
    </row>
    <row r="2380" spans="1:24" x14ac:dyDescent="0.25">
      <c r="A2380">
        <v>3464</v>
      </c>
      <c r="B2380" t="str">
        <f t="shared" si="259"/>
        <v>E3464</v>
      </c>
      <c r="C2380" t="s">
        <v>103</v>
      </c>
      <c r="D2380">
        <v>1</v>
      </c>
      <c r="E2380" s="2">
        <v>39215</v>
      </c>
      <c r="F2380" s="2">
        <v>39356</v>
      </c>
      <c r="G2380">
        <v>31.4</v>
      </c>
      <c r="H2380">
        <v>3.66</v>
      </c>
      <c r="I2380">
        <v>3.44</v>
      </c>
      <c r="J2380">
        <v>200</v>
      </c>
      <c r="K2380" t="str">
        <f>INDEX(lehmad!B$2:B$412,MATCH(klypsid!$B2380,lehmad!$A$2:$A$412,0))</f>
        <v>17.05.2005</v>
      </c>
      <c r="L2380">
        <f>INDEX(lehmad!C$2:C$412,MATCH(klypsid!$B2380,lehmad!$A$2:$A$412,0))</f>
        <v>56172</v>
      </c>
      <c r="M2380">
        <f>INDEX(lehmad!D$2:D$412,MATCH(klypsid!$B2380,lehmad!$A$2:$A$412,0))</f>
        <v>105</v>
      </c>
      <c r="N2380">
        <f>INDEX(lehmad!E$2:E$412,MATCH(klypsid!$B2380,lehmad!$A$2:$A$412,0))</f>
        <v>1</v>
      </c>
      <c r="O2380" t="str">
        <f>INDEX(lehmad!F$2:F$412,MATCH(klypsid!$B2380,lehmad!$A$2:$A$412,0))</f>
        <v>DYNASTY-ET</v>
      </c>
      <c r="P2380">
        <f>INDEX(lehmad!G$2:G$412,MATCH(klypsid!$B2380,lehmad!$A$2:$A$412,0))</f>
        <v>2002</v>
      </c>
      <c r="Q2380" s="2">
        <f>INDEX(lehmad!H$2:H$412,MATCH(klypsid!$B2380,lehmad!$A$2:$A$412,0))</f>
        <v>36044</v>
      </c>
      <c r="R2380">
        <f>INDEX(lehmad!I$2:I$412,MATCH(klypsid!$B2380,lehmad!$A$2:$A$412,0))</f>
        <v>124</v>
      </c>
      <c r="S2380">
        <f t="shared" si="260"/>
        <v>1</v>
      </c>
      <c r="T2380">
        <f t="shared" si="261"/>
        <v>141</v>
      </c>
      <c r="U2380">
        <f t="shared" si="262"/>
        <v>2</v>
      </c>
      <c r="V2380">
        <f t="shared" si="263"/>
        <v>4</v>
      </c>
      <c r="W2380">
        <f t="shared" si="264"/>
        <v>5</v>
      </c>
      <c r="X2380">
        <f t="shared" si="265"/>
        <v>28</v>
      </c>
    </row>
    <row r="2381" spans="1:24" x14ac:dyDescent="0.25">
      <c r="A2381">
        <v>3464</v>
      </c>
      <c r="B2381" t="str">
        <f t="shared" si="259"/>
        <v>E3464</v>
      </c>
      <c r="C2381" t="s">
        <v>103</v>
      </c>
      <c r="D2381">
        <v>1</v>
      </c>
      <c r="E2381" s="2">
        <v>39215</v>
      </c>
      <c r="F2381" s="2">
        <v>39387</v>
      </c>
      <c r="G2381">
        <v>30.1</v>
      </c>
      <c r="H2381">
        <v>3.76</v>
      </c>
      <c r="I2381">
        <v>3.49</v>
      </c>
      <c r="J2381">
        <v>157</v>
      </c>
      <c r="K2381" t="str">
        <f>INDEX(lehmad!B$2:B$412,MATCH(klypsid!$B2381,lehmad!$A$2:$A$412,0))</f>
        <v>17.05.2005</v>
      </c>
      <c r="L2381">
        <f>INDEX(lehmad!C$2:C$412,MATCH(klypsid!$B2381,lehmad!$A$2:$A$412,0))</f>
        <v>56172</v>
      </c>
      <c r="M2381">
        <f>INDEX(lehmad!D$2:D$412,MATCH(klypsid!$B2381,lehmad!$A$2:$A$412,0))</f>
        <v>105</v>
      </c>
      <c r="N2381">
        <f>INDEX(lehmad!E$2:E$412,MATCH(klypsid!$B2381,lehmad!$A$2:$A$412,0))</f>
        <v>1</v>
      </c>
      <c r="O2381" t="str">
        <f>INDEX(lehmad!F$2:F$412,MATCH(klypsid!$B2381,lehmad!$A$2:$A$412,0))</f>
        <v>DYNASTY-ET</v>
      </c>
      <c r="P2381">
        <f>INDEX(lehmad!G$2:G$412,MATCH(klypsid!$B2381,lehmad!$A$2:$A$412,0))</f>
        <v>2002</v>
      </c>
      <c r="Q2381" s="2">
        <f>INDEX(lehmad!H$2:H$412,MATCH(klypsid!$B2381,lehmad!$A$2:$A$412,0))</f>
        <v>36044</v>
      </c>
      <c r="R2381">
        <f>INDEX(lehmad!I$2:I$412,MATCH(klypsid!$B2381,lehmad!$A$2:$A$412,0))</f>
        <v>124</v>
      </c>
      <c r="S2381">
        <f t="shared" si="260"/>
        <v>1</v>
      </c>
      <c r="T2381">
        <f t="shared" si="261"/>
        <v>172</v>
      </c>
      <c r="U2381">
        <f t="shared" si="262"/>
        <v>3</v>
      </c>
      <c r="V2381">
        <f t="shared" si="263"/>
        <v>3.6507645591169022</v>
      </c>
      <c r="W2381">
        <f t="shared" si="264"/>
        <v>6</v>
      </c>
      <c r="X2381">
        <f t="shared" si="265"/>
        <v>31</v>
      </c>
    </row>
    <row r="2382" spans="1:24" x14ac:dyDescent="0.25">
      <c r="A2382">
        <v>3464</v>
      </c>
      <c r="B2382" t="str">
        <f t="shared" si="259"/>
        <v>E3464</v>
      </c>
      <c r="C2382" t="s">
        <v>103</v>
      </c>
      <c r="D2382">
        <v>1</v>
      </c>
      <c r="E2382" s="2">
        <v>39215</v>
      </c>
      <c r="F2382" s="2">
        <v>39418</v>
      </c>
      <c r="G2382">
        <v>28.2</v>
      </c>
      <c r="H2382">
        <v>3.82</v>
      </c>
      <c r="I2382">
        <v>3.39</v>
      </c>
      <c r="J2382">
        <v>165</v>
      </c>
      <c r="K2382" t="str">
        <f>INDEX(lehmad!B$2:B$412,MATCH(klypsid!$B2382,lehmad!$A$2:$A$412,0))</f>
        <v>17.05.2005</v>
      </c>
      <c r="L2382">
        <f>INDEX(lehmad!C$2:C$412,MATCH(klypsid!$B2382,lehmad!$A$2:$A$412,0))</f>
        <v>56172</v>
      </c>
      <c r="M2382">
        <f>INDEX(lehmad!D$2:D$412,MATCH(klypsid!$B2382,lehmad!$A$2:$A$412,0))</f>
        <v>105</v>
      </c>
      <c r="N2382">
        <f>INDEX(lehmad!E$2:E$412,MATCH(klypsid!$B2382,lehmad!$A$2:$A$412,0))</f>
        <v>1</v>
      </c>
      <c r="O2382" t="str">
        <f>INDEX(lehmad!F$2:F$412,MATCH(klypsid!$B2382,lehmad!$A$2:$A$412,0))</f>
        <v>DYNASTY-ET</v>
      </c>
      <c r="P2382">
        <f>INDEX(lehmad!G$2:G$412,MATCH(klypsid!$B2382,lehmad!$A$2:$A$412,0))</f>
        <v>2002</v>
      </c>
      <c r="Q2382" s="2">
        <f>INDEX(lehmad!H$2:H$412,MATCH(klypsid!$B2382,lehmad!$A$2:$A$412,0))</f>
        <v>36044</v>
      </c>
      <c r="R2382">
        <f>INDEX(lehmad!I$2:I$412,MATCH(klypsid!$B2382,lehmad!$A$2:$A$412,0))</f>
        <v>124</v>
      </c>
      <c r="S2382">
        <f t="shared" si="260"/>
        <v>1</v>
      </c>
      <c r="T2382">
        <f t="shared" si="261"/>
        <v>203</v>
      </c>
      <c r="U2382">
        <f t="shared" si="262"/>
        <v>3</v>
      </c>
      <c r="V2382">
        <f t="shared" si="263"/>
        <v>3.7224660244710908</v>
      </c>
      <c r="W2382">
        <f t="shared" si="264"/>
        <v>7</v>
      </c>
      <c r="X2382">
        <f t="shared" si="265"/>
        <v>31</v>
      </c>
    </row>
    <row r="2383" spans="1:24" x14ac:dyDescent="0.25">
      <c r="A2383">
        <v>3464</v>
      </c>
      <c r="B2383" t="str">
        <f t="shared" si="259"/>
        <v>E3464</v>
      </c>
      <c r="C2383" t="s">
        <v>103</v>
      </c>
      <c r="D2383">
        <v>1</v>
      </c>
      <c r="E2383" s="2">
        <v>39215</v>
      </c>
      <c r="F2383" s="2">
        <v>39450</v>
      </c>
      <c r="G2383">
        <v>27.9</v>
      </c>
      <c r="H2383">
        <v>3.76</v>
      </c>
      <c r="I2383">
        <v>3.7</v>
      </c>
      <c r="J2383">
        <v>132</v>
      </c>
      <c r="K2383" t="str">
        <f>INDEX(lehmad!B$2:B$412,MATCH(klypsid!$B2383,lehmad!$A$2:$A$412,0))</f>
        <v>17.05.2005</v>
      </c>
      <c r="L2383">
        <f>INDEX(lehmad!C$2:C$412,MATCH(klypsid!$B2383,lehmad!$A$2:$A$412,0))</f>
        <v>56172</v>
      </c>
      <c r="M2383">
        <f>INDEX(lehmad!D$2:D$412,MATCH(klypsid!$B2383,lehmad!$A$2:$A$412,0))</f>
        <v>105</v>
      </c>
      <c r="N2383">
        <f>INDEX(lehmad!E$2:E$412,MATCH(klypsid!$B2383,lehmad!$A$2:$A$412,0))</f>
        <v>1</v>
      </c>
      <c r="O2383" t="str">
        <f>INDEX(lehmad!F$2:F$412,MATCH(klypsid!$B2383,lehmad!$A$2:$A$412,0))</f>
        <v>DYNASTY-ET</v>
      </c>
      <c r="P2383">
        <f>INDEX(lehmad!G$2:G$412,MATCH(klypsid!$B2383,lehmad!$A$2:$A$412,0))</f>
        <v>2002</v>
      </c>
      <c r="Q2383" s="2">
        <f>INDEX(lehmad!H$2:H$412,MATCH(klypsid!$B2383,lehmad!$A$2:$A$412,0))</f>
        <v>36044</v>
      </c>
      <c r="R2383">
        <f>INDEX(lehmad!I$2:I$412,MATCH(klypsid!$B2383,lehmad!$A$2:$A$412,0))</f>
        <v>124</v>
      </c>
      <c r="S2383">
        <f t="shared" si="260"/>
        <v>1</v>
      </c>
      <c r="T2383">
        <f t="shared" si="261"/>
        <v>235</v>
      </c>
      <c r="U2383">
        <f t="shared" si="262"/>
        <v>3</v>
      </c>
      <c r="V2383">
        <f t="shared" si="263"/>
        <v>3.400537929583729</v>
      </c>
      <c r="W2383">
        <f t="shared" si="264"/>
        <v>8</v>
      </c>
      <c r="X2383">
        <f t="shared" si="265"/>
        <v>32</v>
      </c>
    </row>
    <row r="2384" spans="1:24" x14ac:dyDescent="0.25">
      <c r="A2384">
        <v>3464</v>
      </c>
      <c r="B2384" t="str">
        <f t="shared" si="259"/>
        <v>E3464</v>
      </c>
      <c r="C2384" t="s">
        <v>103</v>
      </c>
      <c r="D2384">
        <v>1</v>
      </c>
      <c r="E2384" s="2">
        <v>39215</v>
      </c>
      <c r="F2384" s="2">
        <v>39481</v>
      </c>
      <c r="G2384">
        <v>26.6</v>
      </c>
      <c r="H2384">
        <v>3.84</v>
      </c>
      <c r="I2384">
        <v>3.63</v>
      </c>
      <c r="J2384">
        <v>133</v>
      </c>
      <c r="K2384" t="str">
        <f>INDEX(lehmad!B$2:B$412,MATCH(klypsid!$B2384,lehmad!$A$2:$A$412,0))</f>
        <v>17.05.2005</v>
      </c>
      <c r="L2384">
        <f>INDEX(lehmad!C$2:C$412,MATCH(klypsid!$B2384,lehmad!$A$2:$A$412,0))</f>
        <v>56172</v>
      </c>
      <c r="M2384">
        <f>INDEX(lehmad!D$2:D$412,MATCH(klypsid!$B2384,lehmad!$A$2:$A$412,0))</f>
        <v>105</v>
      </c>
      <c r="N2384">
        <f>INDEX(lehmad!E$2:E$412,MATCH(klypsid!$B2384,lehmad!$A$2:$A$412,0))</f>
        <v>1</v>
      </c>
      <c r="O2384" t="str">
        <f>INDEX(lehmad!F$2:F$412,MATCH(klypsid!$B2384,lehmad!$A$2:$A$412,0))</f>
        <v>DYNASTY-ET</v>
      </c>
      <c r="P2384">
        <f>INDEX(lehmad!G$2:G$412,MATCH(klypsid!$B2384,lehmad!$A$2:$A$412,0))</f>
        <v>2002</v>
      </c>
      <c r="Q2384" s="2">
        <f>INDEX(lehmad!H$2:H$412,MATCH(klypsid!$B2384,lehmad!$A$2:$A$412,0))</f>
        <v>36044</v>
      </c>
      <c r="R2384">
        <f>INDEX(lehmad!I$2:I$412,MATCH(klypsid!$B2384,lehmad!$A$2:$A$412,0))</f>
        <v>124</v>
      </c>
      <c r="S2384">
        <f t="shared" si="260"/>
        <v>1</v>
      </c>
      <c r="T2384">
        <f t="shared" si="261"/>
        <v>266</v>
      </c>
      <c r="U2384">
        <f t="shared" si="262"/>
        <v>3</v>
      </c>
      <c r="V2384">
        <f t="shared" si="263"/>
        <v>3.411426245726465</v>
      </c>
      <c r="W2384">
        <f t="shared" si="264"/>
        <v>9</v>
      </c>
      <c r="X2384">
        <f t="shared" si="265"/>
        <v>31</v>
      </c>
    </row>
    <row r="2385" spans="1:24" x14ac:dyDescent="0.25">
      <c r="A2385">
        <v>3464</v>
      </c>
      <c r="B2385" t="str">
        <f t="shared" si="259"/>
        <v>E3464</v>
      </c>
      <c r="C2385" t="s">
        <v>103</v>
      </c>
      <c r="D2385">
        <v>1</v>
      </c>
      <c r="E2385" s="2">
        <v>39215</v>
      </c>
      <c r="F2385" s="2">
        <v>39509</v>
      </c>
      <c r="G2385">
        <v>23.2</v>
      </c>
      <c r="H2385">
        <v>4.12</v>
      </c>
      <c r="I2385">
        <v>3.37</v>
      </c>
      <c r="J2385">
        <v>319</v>
      </c>
      <c r="K2385" t="str">
        <f>INDEX(lehmad!B$2:B$412,MATCH(klypsid!$B2385,lehmad!$A$2:$A$412,0))</f>
        <v>17.05.2005</v>
      </c>
      <c r="L2385">
        <f>INDEX(lehmad!C$2:C$412,MATCH(klypsid!$B2385,lehmad!$A$2:$A$412,0))</f>
        <v>56172</v>
      </c>
      <c r="M2385">
        <f>INDEX(lehmad!D$2:D$412,MATCH(klypsid!$B2385,lehmad!$A$2:$A$412,0))</f>
        <v>105</v>
      </c>
      <c r="N2385">
        <f>INDEX(lehmad!E$2:E$412,MATCH(klypsid!$B2385,lehmad!$A$2:$A$412,0))</f>
        <v>1</v>
      </c>
      <c r="O2385" t="str">
        <f>INDEX(lehmad!F$2:F$412,MATCH(klypsid!$B2385,lehmad!$A$2:$A$412,0))</f>
        <v>DYNASTY-ET</v>
      </c>
      <c r="P2385">
        <f>INDEX(lehmad!G$2:G$412,MATCH(klypsid!$B2385,lehmad!$A$2:$A$412,0))</f>
        <v>2002</v>
      </c>
      <c r="Q2385" s="2">
        <f>INDEX(lehmad!H$2:H$412,MATCH(klypsid!$B2385,lehmad!$A$2:$A$412,0))</f>
        <v>36044</v>
      </c>
      <c r="R2385">
        <f>INDEX(lehmad!I$2:I$412,MATCH(klypsid!$B2385,lehmad!$A$2:$A$412,0))</f>
        <v>124</v>
      </c>
      <c r="S2385">
        <f t="shared" si="260"/>
        <v>1</v>
      </c>
      <c r="T2385">
        <f t="shared" si="261"/>
        <v>294</v>
      </c>
      <c r="U2385">
        <f t="shared" si="262"/>
        <v>3</v>
      </c>
      <c r="V2385">
        <f t="shared" si="263"/>
        <v>4.6735564239901448</v>
      </c>
      <c r="W2385">
        <f t="shared" si="264"/>
        <v>10</v>
      </c>
      <c r="X2385">
        <f t="shared" si="265"/>
        <v>28</v>
      </c>
    </row>
    <row r="2386" spans="1:24" x14ac:dyDescent="0.25">
      <c r="A2386">
        <v>3464</v>
      </c>
      <c r="B2386" t="str">
        <f t="shared" si="259"/>
        <v>E3464</v>
      </c>
      <c r="C2386" t="s">
        <v>103</v>
      </c>
      <c r="D2386">
        <v>2</v>
      </c>
      <c r="E2386" s="2">
        <v>39578</v>
      </c>
      <c r="F2386" s="2">
        <v>39600</v>
      </c>
      <c r="G2386">
        <v>50.2</v>
      </c>
      <c r="H2386">
        <v>3.32</v>
      </c>
      <c r="I2386">
        <v>2.94</v>
      </c>
      <c r="J2386">
        <v>14</v>
      </c>
      <c r="K2386" t="str">
        <f>INDEX(lehmad!B$2:B$412,MATCH(klypsid!$B2386,lehmad!$A$2:$A$412,0))</f>
        <v>17.05.2005</v>
      </c>
      <c r="L2386">
        <f>INDEX(lehmad!C$2:C$412,MATCH(klypsid!$B2386,lehmad!$A$2:$A$412,0))</f>
        <v>56172</v>
      </c>
      <c r="M2386">
        <f>INDEX(lehmad!D$2:D$412,MATCH(klypsid!$B2386,lehmad!$A$2:$A$412,0))</f>
        <v>105</v>
      </c>
      <c r="N2386">
        <f>INDEX(lehmad!E$2:E$412,MATCH(klypsid!$B2386,lehmad!$A$2:$A$412,0))</f>
        <v>1</v>
      </c>
      <c r="O2386" t="str">
        <f>INDEX(lehmad!F$2:F$412,MATCH(klypsid!$B2386,lehmad!$A$2:$A$412,0))</f>
        <v>DYNASTY-ET</v>
      </c>
      <c r="P2386">
        <f>INDEX(lehmad!G$2:G$412,MATCH(klypsid!$B2386,lehmad!$A$2:$A$412,0))</f>
        <v>2002</v>
      </c>
      <c r="Q2386" s="2">
        <f>INDEX(lehmad!H$2:H$412,MATCH(klypsid!$B2386,lehmad!$A$2:$A$412,0))</f>
        <v>36044</v>
      </c>
      <c r="R2386">
        <f>INDEX(lehmad!I$2:I$412,MATCH(klypsid!$B2386,lehmad!$A$2:$A$412,0))</f>
        <v>124</v>
      </c>
      <c r="S2386">
        <f t="shared" si="260"/>
        <v>2</v>
      </c>
      <c r="T2386">
        <f t="shared" si="261"/>
        <v>22</v>
      </c>
      <c r="U2386">
        <f t="shared" si="262"/>
        <v>1</v>
      </c>
      <c r="V2386">
        <f t="shared" si="263"/>
        <v>0.16349873228287937</v>
      </c>
      <c r="W2386">
        <f t="shared" si="264"/>
        <v>1</v>
      </c>
      <c r="X2386">
        <f t="shared" si="265"/>
        <v>22</v>
      </c>
    </row>
    <row r="2387" spans="1:24" x14ac:dyDescent="0.25">
      <c r="A2387">
        <v>3464</v>
      </c>
      <c r="B2387" t="str">
        <f t="shared" si="259"/>
        <v>E3464</v>
      </c>
      <c r="C2387" t="s">
        <v>103</v>
      </c>
      <c r="D2387">
        <v>2</v>
      </c>
      <c r="E2387" s="2">
        <v>39578</v>
      </c>
      <c r="F2387" s="2">
        <v>39631</v>
      </c>
      <c r="G2387">
        <v>45.3</v>
      </c>
      <c r="H2387">
        <v>2.92</v>
      </c>
      <c r="I2387">
        <v>3.03</v>
      </c>
      <c r="J2387">
        <v>44</v>
      </c>
      <c r="K2387" t="str">
        <f>INDEX(lehmad!B$2:B$412,MATCH(klypsid!$B2387,lehmad!$A$2:$A$412,0))</f>
        <v>17.05.2005</v>
      </c>
      <c r="L2387">
        <f>INDEX(lehmad!C$2:C$412,MATCH(klypsid!$B2387,lehmad!$A$2:$A$412,0))</f>
        <v>56172</v>
      </c>
      <c r="M2387">
        <f>INDEX(lehmad!D$2:D$412,MATCH(klypsid!$B2387,lehmad!$A$2:$A$412,0))</f>
        <v>105</v>
      </c>
      <c r="N2387">
        <f>INDEX(lehmad!E$2:E$412,MATCH(klypsid!$B2387,lehmad!$A$2:$A$412,0))</f>
        <v>1</v>
      </c>
      <c r="O2387" t="str">
        <f>INDEX(lehmad!F$2:F$412,MATCH(klypsid!$B2387,lehmad!$A$2:$A$412,0))</f>
        <v>DYNASTY-ET</v>
      </c>
      <c r="P2387">
        <f>INDEX(lehmad!G$2:G$412,MATCH(klypsid!$B2387,lehmad!$A$2:$A$412,0))</f>
        <v>2002</v>
      </c>
      <c r="Q2387" s="2">
        <f>INDEX(lehmad!H$2:H$412,MATCH(klypsid!$B2387,lehmad!$A$2:$A$412,0))</f>
        <v>36044</v>
      </c>
      <c r="R2387">
        <f>INDEX(lehmad!I$2:I$412,MATCH(klypsid!$B2387,lehmad!$A$2:$A$412,0))</f>
        <v>124</v>
      </c>
      <c r="S2387">
        <f t="shared" si="260"/>
        <v>2</v>
      </c>
      <c r="T2387">
        <f t="shared" si="261"/>
        <v>53</v>
      </c>
      <c r="U2387">
        <f t="shared" si="262"/>
        <v>1</v>
      </c>
      <c r="V2387">
        <f t="shared" si="263"/>
        <v>1.8155754288625725</v>
      </c>
      <c r="W2387">
        <f t="shared" si="264"/>
        <v>2</v>
      </c>
      <c r="X2387">
        <f t="shared" si="265"/>
        <v>31</v>
      </c>
    </row>
    <row r="2388" spans="1:24" x14ac:dyDescent="0.25">
      <c r="A2388">
        <v>3464</v>
      </c>
      <c r="B2388" t="str">
        <f t="shared" si="259"/>
        <v>E3464</v>
      </c>
      <c r="C2388" t="s">
        <v>103</v>
      </c>
      <c r="D2388">
        <v>2</v>
      </c>
      <c r="E2388" s="2">
        <v>39578</v>
      </c>
      <c r="F2388" s="2">
        <v>39663</v>
      </c>
      <c r="G2388">
        <v>46.2</v>
      </c>
      <c r="H2388">
        <v>3.2</v>
      </c>
      <c r="I2388">
        <v>3.16</v>
      </c>
      <c r="J2388">
        <v>39</v>
      </c>
      <c r="K2388" t="str">
        <f>INDEX(lehmad!B$2:B$412,MATCH(klypsid!$B2388,lehmad!$A$2:$A$412,0))</f>
        <v>17.05.2005</v>
      </c>
      <c r="L2388">
        <f>INDEX(lehmad!C$2:C$412,MATCH(klypsid!$B2388,lehmad!$A$2:$A$412,0))</f>
        <v>56172</v>
      </c>
      <c r="M2388">
        <f>INDEX(lehmad!D$2:D$412,MATCH(klypsid!$B2388,lehmad!$A$2:$A$412,0))</f>
        <v>105</v>
      </c>
      <c r="N2388">
        <f>INDEX(lehmad!E$2:E$412,MATCH(klypsid!$B2388,lehmad!$A$2:$A$412,0))</f>
        <v>1</v>
      </c>
      <c r="O2388" t="str">
        <f>INDEX(lehmad!F$2:F$412,MATCH(klypsid!$B2388,lehmad!$A$2:$A$412,0))</f>
        <v>DYNASTY-ET</v>
      </c>
      <c r="P2388">
        <f>INDEX(lehmad!G$2:G$412,MATCH(klypsid!$B2388,lehmad!$A$2:$A$412,0))</f>
        <v>2002</v>
      </c>
      <c r="Q2388" s="2">
        <f>INDEX(lehmad!H$2:H$412,MATCH(klypsid!$B2388,lehmad!$A$2:$A$412,0))</f>
        <v>36044</v>
      </c>
      <c r="R2388">
        <f>INDEX(lehmad!I$2:I$412,MATCH(klypsid!$B2388,lehmad!$A$2:$A$412,0))</f>
        <v>124</v>
      </c>
      <c r="S2388">
        <f t="shared" si="260"/>
        <v>2</v>
      </c>
      <c r="T2388">
        <f t="shared" si="261"/>
        <v>85</v>
      </c>
      <c r="U2388">
        <f t="shared" si="262"/>
        <v>2</v>
      </c>
      <c r="V2388">
        <f t="shared" si="263"/>
        <v>1.6415460290875237</v>
      </c>
      <c r="W2388">
        <f t="shared" si="264"/>
        <v>3</v>
      </c>
      <c r="X2388">
        <f t="shared" si="265"/>
        <v>32</v>
      </c>
    </row>
    <row r="2389" spans="1:24" x14ac:dyDescent="0.25">
      <c r="A2389">
        <v>3464</v>
      </c>
      <c r="B2389" t="str">
        <f t="shared" si="259"/>
        <v>E3464</v>
      </c>
      <c r="C2389" t="s">
        <v>103</v>
      </c>
      <c r="D2389">
        <v>2</v>
      </c>
      <c r="E2389" s="2">
        <v>39578</v>
      </c>
      <c r="F2389" s="2">
        <v>39693</v>
      </c>
      <c r="G2389">
        <v>37.6</v>
      </c>
      <c r="H2389">
        <v>3.76</v>
      </c>
      <c r="I2389">
        <v>3.35</v>
      </c>
      <c r="J2389">
        <v>35</v>
      </c>
      <c r="K2389" t="str">
        <f>INDEX(lehmad!B$2:B$412,MATCH(klypsid!$B2389,lehmad!$A$2:$A$412,0))</f>
        <v>17.05.2005</v>
      </c>
      <c r="L2389">
        <f>INDEX(lehmad!C$2:C$412,MATCH(klypsid!$B2389,lehmad!$A$2:$A$412,0))</f>
        <v>56172</v>
      </c>
      <c r="M2389">
        <f>INDEX(lehmad!D$2:D$412,MATCH(klypsid!$B2389,lehmad!$A$2:$A$412,0))</f>
        <v>105</v>
      </c>
      <c r="N2389">
        <f>INDEX(lehmad!E$2:E$412,MATCH(klypsid!$B2389,lehmad!$A$2:$A$412,0))</f>
        <v>1</v>
      </c>
      <c r="O2389" t="str">
        <f>INDEX(lehmad!F$2:F$412,MATCH(klypsid!$B2389,lehmad!$A$2:$A$412,0))</f>
        <v>DYNASTY-ET</v>
      </c>
      <c r="P2389">
        <f>INDEX(lehmad!G$2:G$412,MATCH(klypsid!$B2389,lehmad!$A$2:$A$412,0))</f>
        <v>2002</v>
      </c>
      <c r="Q2389" s="2">
        <f>INDEX(lehmad!H$2:H$412,MATCH(klypsid!$B2389,lehmad!$A$2:$A$412,0))</f>
        <v>36044</v>
      </c>
      <c r="R2389">
        <f>INDEX(lehmad!I$2:I$412,MATCH(klypsid!$B2389,lehmad!$A$2:$A$412,0))</f>
        <v>124</v>
      </c>
      <c r="S2389">
        <f t="shared" si="260"/>
        <v>2</v>
      </c>
      <c r="T2389">
        <f t="shared" si="261"/>
        <v>115</v>
      </c>
      <c r="U2389">
        <f t="shared" si="262"/>
        <v>2</v>
      </c>
      <c r="V2389">
        <f t="shared" si="263"/>
        <v>1.4854268271702415</v>
      </c>
      <c r="W2389">
        <f t="shared" si="264"/>
        <v>4</v>
      </c>
      <c r="X2389">
        <f t="shared" si="265"/>
        <v>30</v>
      </c>
    </row>
    <row r="2390" spans="1:24" x14ac:dyDescent="0.25">
      <c r="A2390">
        <v>3464</v>
      </c>
      <c r="B2390" t="str">
        <f t="shared" si="259"/>
        <v>E3464</v>
      </c>
      <c r="C2390" t="s">
        <v>103</v>
      </c>
      <c r="D2390">
        <v>2</v>
      </c>
      <c r="E2390" s="2">
        <v>39578</v>
      </c>
      <c r="F2390" s="2">
        <v>39722</v>
      </c>
      <c r="G2390">
        <v>33</v>
      </c>
      <c r="H2390">
        <v>4.2699999999999996</v>
      </c>
      <c r="I2390">
        <v>3.34</v>
      </c>
      <c r="J2390">
        <v>948</v>
      </c>
      <c r="K2390" t="str">
        <f>INDEX(lehmad!B$2:B$412,MATCH(klypsid!$B2390,lehmad!$A$2:$A$412,0))</f>
        <v>17.05.2005</v>
      </c>
      <c r="L2390">
        <f>INDEX(lehmad!C$2:C$412,MATCH(klypsid!$B2390,lehmad!$A$2:$A$412,0))</f>
        <v>56172</v>
      </c>
      <c r="M2390">
        <f>INDEX(lehmad!D$2:D$412,MATCH(klypsid!$B2390,lehmad!$A$2:$A$412,0))</f>
        <v>105</v>
      </c>
      <c r="N2390">
        <f>INDEX(lehmad!E$2:E$412,MATCH(klypsid!$B2390,lehmad!$A$2:$A$412,0))</f>
        <v>1</v>
      </c>
      <c r="O2390" t="str">
        <f>INDEX(lehmad!F$2:F$412,MATCH(klypsid!$B2390,lehmad!$A$2:$A$412,0))</f>
        <v>DYNASTY-ET</v>
      </c>
      <c r="P2390">
        <f>INDEX(lehmad!G$2:G$412,MATCH(klypsid!$B2390,lehmad!$A$2:$A$412,0))</f>
        <v>2002</v>
      </c>
      <c r="Q2390" s="2">
        <f>INDEX(lehmad!H$2:H$412,MATCH(klypsid!$B2390,lehmad!$A$2:$A$412,0))</f>
        <v>36044</v>
      </c>
      <c r="R2390">
        <f>INDEX(lehmad!I$2:I$412,MATCH(klypsid!$B2390,lehmad!$A$2:$A$412,0))</f>
        <v>124</v>
      </c>
      <c r="S2390">
        <f t="shared" si="260"/>
        <v>2</v>
      </c>
      <c r="T2390">
        <f t="shared" si="261"/>
        <v>144</v>
      </c>
      <c r="U2390">
        <f t="shared" si="262"/>
        <v>2</v>
      </c>
      <c r="V2390">
        <f t="shared" si="263"/>
        <v>6.2448870591235348</v>
      </c>
      <c r="W2390">
        <f t="shared" si="264"/>
        <v>5</v>
      </c>
      <c r="X2390">
        <f t="shared" si="265"/>
        <v>29</v>
      </c>
    </row>
    <row r="2391" spans="1:24" x14ac:dyDescent="0.25">
      <c r="A2391">
        <v>3464</v>
      </c>
      <c r="B2391" t="str">
        <f t="shared" si="259"/>
        <v>E3464</v>
      </c>
      <c r="C2391" t="s">
        <v>103</v>
      </c>
      <c r="D2391">
        <v>2</v>
      </c>
      <c r="E2391" s="2">
        <v>39578</v>
      </c>
      <c r="F2391" s="2">
        <v>39754</v>
      </c>
      <c r="G2391">
        <v>25.5</v>
      </c>
      <c r="H2391">
        <v>4.0199999999999996</v>
      </c>
      <c r="I2391">
        <v>3.98</v>
      </c>
      <c r="J2391">
        <v>582</v>
      </c>
      <c r="K2391" t="str">
        <f>INDEX(lehmad!B$2:B$412,MATCH(klypsid!$B2391,lehmad!$A$2:$A$412,0))</f>
        <v>17.05.2005</v>
      </c>
      <c r="L2391">
        <f>INDEX(lehmad!C$2:C$412,MATCH(klypsid!$B2391,lehmad!$A$2:$A$412,0))</f>
        <v>56172</v>
      </c>
      <c r="M2391">
        <f>INDEX(lehmad!D$2:D$412,MATCH(klypsid!$B2391,lehmad!$A$2:$A$412,0))</f>
        <v>105</v>
      </c>
      <c r="N2391">
        <f>INDEX(lehmad!E$2:E$412,MATCH(klypsid!$B2391,lehmad!$A$2:$A$412,0))</f>
        <v>1</v>
      </c>
      <c r="O2391" t="str">
        <f>INDEX(lehmad!F$2:F$412,MATCH(klypsid!$B2391,lehmad!$A$2:$A$412,0))</f>
        <v>DYNASTY-ET</v>
      </c>
      <c r="P2391">
        <f>INDEX(lehmad!G$2:G$412,MATCH(klypsid!$B2391,lehmad!$A$2:$A$412,0))</f>
        <v>2002</v>
      </c>
      <c r="Q2391" s="2">
        <f>INDEX(lehmad!H$2:H$412,MATCH(klypsid!$B2391,lehmad!$A$2:$A$412,0))</f>
        <v>36044</v>
      </c>
      <c r="R2391">
        <f>INDEX(lehmad!I$2:I$412,MATCH(klypsid!$B2391,lehmad!$A$2:$A$412,0))</f>
        <v>124</v>
      </c>
      <c r="S2391">
        <f t="shared" si="260"/>
        <v>2</v>
      </c>
      <c r="T2391">
        <f t="shared" si="261"/>
        <v>176</v>
      </c>
      <c r="U2391">
        <f t="shared" si="262"/>
        <v>3</v>
      </c>
      <c r="V2391">
        <f t="shared" si="263"/>
        <v>5.5410191531335595</v>
      </c>
      <c r="W2391">
        <f t="shared" si="264"/>
        <v>6</v>
      </c>
      <c r="X2391">
        <f t="shared" si="265"/>
        <v>32</v>
      </c>
    </row>
    <row r="2392" spans="1:24" x14ac:dyDescent="0.25">
      <c r="A2392">
        <v>3464</v>
      </c>
      <c r="B2392" t="str">
        <f t="shared" si="259"/>
        <v>E3464</v>
      </c>
      <c r="C2392" t="s">
        <v>103</v>
      </c>
      <c r="D2392">
        <v>2</v>
      </c>
      <c r="E2392" s="2">
        <v>39578</v>
      </c>
      <c r="F2392" s="2">
        <v>39783</v>
      </c>
      <c r="G2392">
        <v>30.7</v>
      </c>
      <c r="H2392">
        <v>4.03</v>
      </c>
      <c r="I2392">
        <v>3.84</v>
      </c>
      <c r="J2392">
        <v>686</v>
      </c>
      <c r="K2392" t="str">
        <f>INDEX(lehmad!B$2:B$412,MATCH(klypsid!$B2392,lehmad!$A$2:$A$412,0))</f>
        <v>17.05.2005</v>
      </c>
      <c r="L2392">
        <f>INDEX(lehmad!C$2:C$412,MATCH(klypsid!$B2392,lehmad!$A$2:$A$412,0))</f>
        <v>56172</v>
      </c>
      <c r="M2392">
        <f>INDEX(lehmad!D$2:D$412,MATCH(klypsid!$B2392,lehmad!$A$2:$A$412,0))</f>
        <v>105</v>
      </c>
      <c r="N2392">
        <f>INDEX(lehmad!E$2:E$412,MATCH(klypsid!$B2392,lehmad!$A$2:$A$412,0))</f>
        <v>1</v>
      </c>
      <c r="O2392" t="str">
        <f>INDEX(lehmad!F$2:F$412,MATCH(klypsid!$B2392,lehmad!$A$2:$A$412,0))</f>
        <v>DYNASTY-ET</v>
      </c>
      <c r="P2392">
        <f>INDEX(lehmad!G$2:G$412,MATCH(klypsid!$B2392,lehmad!$A$2:$A$412,0))</f>
        <v>2002</v>
      </c>
      <c r="Q2392" s="2">
        <f>INDEX(lehmad!H$2:H$412,MATCH(klypsid!$B2392,lehmad!$A$2:$A$412,0))</f>
        <v>36044</v>
      </c>
      <c r="R2392">
        <f>INDEX(lehmad!I$2:I$412,MATCH(klypsid!$B2392,lehmad!$A$2:$A$412,0))</f>
        <v>124</v>
      </c>
      <c r="S2392">
        <f t="shared" si="260"/>
        <v>2</v>
      </c>
      <c r="T2392">
        <f t="shared" si="261"/>
        <v>205</v>
      </c>
      <c r="U2392">
        <f t="shared" si="262"/>
        <v>3</v>
      </c>
      <c r="V2392">
        <f t="shared" si="263"/>
        <v>5.7782085763980877</v>
      </c>
      <c r="W2392">
        <f t="shared" si="264"/>
        <v>7</v>
      </c>
      <c r="X2392">
        <f t="shared" si="265"/>
        <v>29</v>
      </c>
    </row>
    <row r="2393" spans="1:24" x14ac:dyDescent="0.25">
      <c r="A2393">
        <v>3464</v>
      </c>
      <c r="B2393" t="str">
        <f t="shared" si="259"/>
        <v>E3464</v>
      </c>
      <c r="C2393" t="s">
        <v>103</v>
      </c>
      <c r="D2393">
        <v>2</v>
      </c>
      <c r="E2393" s="2">
        <v>39578</v>
      </c>
      <c r="F2393" s="2">
        <v>39817</v>
      </c>
      <c r="G2393">
        <v>29.1</v>
      </c>
      <c r="H2393">
        <v>3.56</v>
      </c>
      <c r="I2393">
        <v>3.78</v>
      </c>
      <c r="J2393">
        <v>110</v>
      </c>
      <c r="K2393" t="str">
        <f>INDEX(lehmad!B$2:B$412,MATCH(klypsid!$B2393,lehmad!$A$2:$A$412,0))</f>
        <v>17.05.2005</v>
      </c>
      <c r="L2393">
        <f>INDEX(lehmad!C$2:C$412,MATCH(klypsid!$B2393,lehmad!$A$2:$A$412,0))</f>
        <v>56172</v>
      </c>
      <c r="M2393">
        <f>INDEX(lehmad!D$2:D$412,MATCH(klypsid!$B2393,lehmad!$A$2:$A$412,0))</f>
        <v>105</v>
      </c>
      <c r="N2393">
        <f>INDEX(lehmad!E$2:E$412,MATCH(klypsid!$B2393,lehmad!$A$2:$A$412,0))</f>
        <v>1</v>
      </c>
      <c r="O2393" t="str">
        <f>INDEX(lehmad!F$2:F$412,MATCH(klypsid!$B2393,lehmad!$A$2:$A$412,0))</f>
        <v>DYNASTY-ET</v>
      </c>
      <c r="P2393">
        <f>INDEX(lehmad!G$2:G$412,MATCH(klypsid!$B2393,lehmad!$A$2:$A$412,0))</f>
        <v>2002</v>
      </c>
      <c r="Q2393" s="2">
        <f>INDEX(lehmad!H$2:H$412,MATCH(klypsid!$B2393,lehmad!$A$2:$A$412,0))</f>
        <v>36044</v>
      </c>
      <c r="R2393">
        <f>INDEX(lehmad!I$2:I$412,MATCH(klypsid!$B2393,lehmad!$A$2:$A$412,0))</f>
        <v>124</v>
      </c>
      <c r="S2393">
        <f t="shared" si="260"/>
        <v>2</v>
      </c>
      <c r="T2393">
        <f t="shared" si="261"/>
        <v>239</v>
      </c>
      <c r="U2393">
        <f t="shared" si="262"/>
        <v>3</v>
      </c>
      <c r="V2393">
        <f t="shared" si="263"/>
        <v>3.1375035237499351</v>
      </c>
      <c r="W2393">
        <f t="shared" si="264"/>
        <v>8</v>
      </c>
      <c r="X2393">
        <f t="shared" si="265"/>
        <v>34</v>
      </c>
    </row>
    <row r="2394" spans="1:24" x14ac:dyDescent="0.25">
      <c r="A2394">
        <v>3464</v>
      </c>
      <c r="B2394" t="str">
        <f t="shared" si="259"/>
        <v>E3464</v>
      </c>
      <c r="C2394" t="s">
        <v>103</v>
      </c>
      <c r="D2394">
        <v>2</v>
      </c>
      <c r="E2394" s="2">
        <v>39578</v>
      </c>
      <c r="F2394" s="2">
        <v>39845</v>
      </c>
      <c r="G2394">
        <v>31.1</v>
      </c>
      <c r="H2394">
        <v>3.74</v>
      </c>
      <c r="I2394">
        <v>3.98</v>
      </c>
      <c r="J2394">
        <v>124</v>
      </c>
      <c r="K2394" t="str">
        <f>INDEX(lehmad!B$2:B$412,MATCH(klypsid!$B2394,lehmad!$A$2:$A$412,0))</f>
        <v>17.05.2005</v>
      </c>
      <c r="L2394">
        <f>INDEX(lehmad!C$2:C$412,MATCH(klypsid!$B2394,lehmad!$A$2:$A$412,0))</f>
        <v>56172</v>
      </c>
      <c r="M2394">
        <f>INDEX(lehmad!D$2:D$412,MATCH(klypsid!$B2394,lehmad!$A$2:$A$412,0))</f>
        <v>105</v>
      </c>
      <c r="N2394">
        <f>INDEX(lehmad!E$2:E$412,MATCH(klypsid!$B2394,lehmad!$A$2:$A$412,0))</f>
        <v>1</v>
      </c>
      <c r="O2394" t="str">
        <f>INDEX(lehmad!F$2:F$412,MATCH(klypsid!$B2394,lehmad!$A$2:$A$412,0))</f>
        <v>DYNASTY-ET</v>
      </c>
      <c r="P2394">
        <f>INDEX(lehmad!G$2:G$412,MATCH(klypsid!$B2394,lehmad!$A$2:$A$412,0))</f>
        <v>2002</v>
      </c>
      <c r="Q2394" s="2">
        <f>INDEX(lehmad!H$2:H$412,MATCH(klypsid!$B2394,lehmad!$A$2:$A$412,0))</f>
        <v>36044</v>
      </c>
      <c r="R2394">
        <f>INDEX(lehmad!I$2:I$412,MATCH(klypsid!$B2394,lehmad!$A$2:$A$412,0))</f>
        <v>124</v>
      </c>
      <c r="S2394">
        <f t="shared" si="260"/>
        <v>2</v>
      </c>
      <c r="T2394">
        <f t="shared" si="261"/>
        <v>267</v>
      </c>
      <c r="U2394">
        <f t="shared" si="262"/>
        <v>3</v>
      </c>
      <c r="V2394">
        <f t="shared" si="263"/>
        <v>3.3103401206121505</v>
      </c>
      <c r="W2394">
        <f t="shared" si="264"/>
        <v>9</v>
      </c>
      <c r="X2394">
        <f t="shared" si="265"/>
        <v>28</v>
      </c>
    </row>
    <row r="2395" spans="1:24" x14ac:dyDescent="0.25">
      <c r="A2395">
        <v>3464</v>
      </c>
      <c r="B2395" t="str">
        <f t="shared" si="259"/>
        <v>E3464</v>
      </c>
      <c r="C2395" t="s">
        <v>103</v>
      </c>
      <c r="D2395">
        <v>2</v>
      </c>
      <c r="E2395" s="2">
        <v>39578</v>
      </c>
      <c r="F2395" s="2">
        <v>39875</v>
      </c>
      <c r="G2395">
        <v>24.8</v>
      </c>
      <c r="H2395">
        <v>4.1399999999999997</v>
      </c>
      <c r="I2395">
        <v>3.62</v>
      </c>
      <c r="J2395">
        <v>106</v>
      </c>
      <c r="K2395" t="str">
        <f>INDEX(lehmad!B$2:B$412,MATCH(klypsid!$B2395,lehmad!$A$2:$A$412,0))</f>
        <v>17.05.2005</v>
      </c>
      <c r="L2395">
        <f>INDEX(lehmad!C$2:C$412,MATCH(klypsid!$B2395,lehmad!$A$2:$A$412,0))</f>
        <v>56172</v>
      </c>
      <c r="M2395">
        <f>INDEX(lehmad!D$2:D$412,MATCH(klypsid!$B2395,lehmad!$A$2:$A$412,0))</f>
        <v>105</v>
      </c>
      <c r="N2395">
        <f>INDEX(lehmad!E$2:E$412,MATCH(klypsid!$B2395,lehmad!$A$2:$A$412,0))</f>
        <v>1</v>
      </c>
      <c r="O2395" t="str">
        <f>INDEX(lehmad!F$2:F$412,MATCH(klypsid!$B2395,lehmad!$A$2:$A$412,0))</f>
        <v>DYNASTY-ET</v>
      </c>
      <c r="P2395">
        <f>INDEX(lehmad!G$2:G$412,MATCH(klypsid!$B2395,lehmad!$A$2:$A$412,0))</f>
        <v>2002</v>
      </c>
      <c r="Q2395" s="2">
        <f>INDEX(lehmad!H$2:H$412,MATCH(klypsid!$B2395,lehmad!$A$2:$A$412,0))</f>
        <v>36044</v>
      </c>
      <c r="R2395">
        <f>INDEX(lehmad!I$2:I$412,MATCH(klypsid!$B2395,lehmad!$A$2:$A$412,0))</f>
        <v>124</v>
      </c>
      <c r="S2395">
        <f t="shared" si="260"/>
        <v>2</v>
      </c>
      <c r="T2395">
        <f t="shared" si="261"/>
        <v>297</v>
      </c>
      <c r="U2395">
        <f t="shared" si="262"/>
        <v>3</v>
      </c>
      <c r="V2395">
        <f t="shared" si="263"/>
        <v>3.0840642647884744</v>
      </c>
      <c r="W2395">
        <f t="shared" si="264"/>
        <v>10</v>
      </c>
      <c r="X2395">
        <f t="shared" si="265"/>
        <v>30</v>
      </c>
    </row>
    <row r="2396" spans="1:24" x14ac:dyDescent="0.25">
      <c r="A2396">
        <v>3464</v>
      </c>
      <c r="B2396" t="str">
        <f t="shared" si="259"/>
        <v>E3464</v>
      </c>
      <c r="C2396" t="s">
        <v>103</v>
      </c>
      <c r="D2396">
        <v>3</v>
      </c>
      <c r="E2396" s="2">
        <v>39952</v>
      </c>
      <c r="F2396" s="2">
        <v>39972</v>
      </c>
      <c r="G2396">
        <v>53</v>
      </c>
      <c r="H2396">
        <v>3.95</v>
      </c>
      <c r="I2396">
        <v>3.18</v>
      </c>
      <c r="J2396">
        <v>148</v>
      </c>
      <c r="K2396" t="str">
        <f>INDEX(lehmad!B$2:B$412,MATCH(klypsid!$B2396,lehmad!$A$2:$A$412,0))</f>
        <v>17.05.2005</v>
      </c>
      <c r="L2396">
        <f>INDEX(lehmad!C$2:C$412,MATCH(klypsid!$B2396,lehmad!$A$2:$A$412,0))</f>
        <v>56172</v>
      </c>
      <c r="M2396">
        <f>INDEX(lehmad!D$2:D$412,MATCH(klypsid!$B2396,lehmad!$A$2:$A$412,0))</f>
        <v>105</v>
      </c>
      <c r="N2396">
        <f>INDEX(lehmad!E$2:E$412,MATCH(klypsid!$B2396,lehmad!$A$2:$A$412,0))</f>
        <v>1</v>
      </c>
      <c r="O2396" t="str">
        <f>INDEX(lehmad!F$2:F$412,MATCH(klypsid!$B2396,lehmad!$A$2:$A$412,0))</f>
        <v>DYNASTY-ET</v>
      </c>
      <c r="P2396">
        <f>INDEX(lehmad!G$2:G$412,MATCH(klypsid!$B2396,lehmad!$A$2:$A$412,0))</f>
        <v>2002</v>
      </c>
      <c r="Q2396" s="2">
        <f>INDEX(lehmad!H$2:H$412,MATCH(klypsid!$B2396,lehmad!$A$2:$A$412,0))</f>
        <v>36044</v>
      </c>
      <c r="R2396">
        <f>INDEX(lehmad!I$2:I$412,MATCH(klypsid!$B2396,lehmad!$A$2:$A$412,0))</f>
        <v>124</v>
      </c>
      <c r="S2396">
        <f t="shared" si="260"/>
        <v>3</v>
      </c>
      <c r="T2396">
        <f t="shared" si="261"/>
        <v>20</v>
      </c>
      <c r="U2396">
        <f t="shared" si="262"/>
        <v>1</v>
      </c>
      <c r="V2396">
        <f t="shared" si="263"/>
        <v>3.5655971758542249</v>
      </c>
      <c r="W2396">
        <f t="shared" si="264"/>
        <v>1</v>
      </c>
      <c r="X2396">
        <f t="shared" si="265"/>
        <v>20</v>
      </c>
    </row>
    <row r="2397" spans="1:24" x14ac:dyDescent="0.25">
      <c r="A2397">
        <v>3464</v>
      </c>
      <c r="B2397" t="str">
        <f t="shared" si="259"/>
        <v>E3464</v>
      </c>
      <c r="C2397" t="s">
        <v>103</v>
      </c>
      <c r="D2397">
        <v>3</v>
      </c>
      <c r="E2397" s="2">
        <v>39952</v>
      </c>
      <c r="F2397" s="2">
        <v>40007</v>
      </c>
      <c r="G2397">
        <v>45</v>
      </c>
      <c r="H2397">
        <v>3.63</v>
      </c>
      <c r="I2397">
        <v>3.85</v>
      </c>
      <c r="J2397">
        <v>741</v>
      </c>
      <c r="K2397" t="str">
        <f>INDEX(lehmad!B$2:B$412,MATCH(klypsid!$B2397,lehmad!$A$2:$A$412,0))</f>
        <v>17.05.2005</v>
      </c>
      <c r="L2397">
        <f>INDEX(lehmad!C$2:C$412,MATCH(klypsid!$B2397,lehmad!$A$2:$A$412,0))</f>
        <v>56172</v>
      </c>
      <c r="M2397">
        <f>INDEX(lehmad!D$2:D$412,MATCH(klypsid!$B2397,lehmad!$A$2:$A$412,0))</f>
        <v>105</v>
      </c>
      <c r="N2397">
        <f>INDEX(lehmad!E$2:E$412,MATCH(klypsid!$B2397,lehmad!$A$2:$A$412,0))</f>
        <v>1</v>
      </c>
      <c r="O2397" t="str">
        <f>INDEX(lehmad!F$2:F$412,MATCH(klypsid!$B2397,lehmad!$A$2:$A$412,0))</f>
        <v>DYNASTY-ET</v>
      </c>
      <c r="P2397">
        <f>INDEX(lehmad!G$2:G$412,MATCH(klypsid!$B2397,lehmad!$A$2:$A$412,0))</f>
        <v>2002</v>
      </c>
      <c r="Q2397" s="2">
        <f>INDEX(lehmad!H$2:H$412,MATCH(klypsid!$B2397,lehmad!$A$2:$A$412,0))</f>
        <v>36044</v>
      </c>
      <c r="R2397">
        <f>INDEX(lehmad!I$2:I$412,MATCH(klypsid!$B2397,lehmad!$A$2:$A$412,0))</f>
        <v>124</v>
      </c>
      <c r="S2397">
        <f t="shared" si="260"/>
        <v>3</v>
      </c>
      <c r="T2397">
        <f t="shared" si="261"/>
        <v>55</v>
      </c>
      <c r="U2397">
        <f t="shared" si="262"/>
        <v>1</v>
      </c>
      <c r="V2397">
        <f t="shared" si="263"/>
        <v>5.8894735425311096</v>
      </c>
      <c r="W2397">
        <f t="shared" si="264"/>
        <v>2</v>
      </c>
      <c r="X2397">
        <f t="shared" si="265"/>
        <v>35</v>
      </c>
    </row>
    <row r="2398" spans="1:24" x14ac:dyDescent="0.25">
      <c r="A2398">
        <v>3465</v>
      </c>
      <c r="B2398" t="str">
        <f t="shared" si="259"/>
        <v>E3465</v>
      </c>
      <c r="C2398" t="s">
        <v>88</v>
      </c>
      <c r="D2398">
        <v>1</v>
      </c>
      <c r="E2398" s="2">
        <v>39202</v>
      </c>
      <c r="F2398" s="2">
        <v>39236</v>
      </c>
      <c r="G2398">
        <v>35.9</v>
      </c>
      <c r="H2398">
        <v>2.38</v>
      </c>
      <c r="I2398">
        <v>3.09</v>
      </c>
      <c r="J2398">
        <v>38</v>
      </c>
      <c r="K2398" t="str">
        <f>INDEX(lehmad!B$2:B$412,MATCH(klypsid!$B2398,lehmad!$A$2:$A$412,0))</f>
        <v>18.05.2005</v>
      </c>
      <c r="L2398">
        <f>INDEX(lehmad!C$2:C$412,MATCH(klypsid!$B2398,lehmad!$A$2:$A$412,0))</f>
        <v>56172</v>
      </c>
      <c r="M2398">
        <f>INDEX(lehmad!D$2:D$412,MATCH(klypsid!$B2398,lehmad!$A$2:$A$412,0))</f>
        <v>95</v>
      </c>
      <c r="N2398">
        <f>INDEX(lehmad!E$2:E$412,MATCH(klypsid!$B2398,lehmad!$A$2:$A$412,0))</f>
        <v>0.93</v>
      </c>
      <c r="O2398" t="str">
        <f>INDEX(lehmad!F$2:F$412,MATCH(klypsid!$B2398,lehmad!$A$2:$A$412,0))</f>
        <v>DYNASTY-ET</v>
      </c>
      <c r="P2398">
        <f>INDEX(lehmad!G$2:G$412,MATCH(klypsid!$B2398,lehmad!$A$2:$A$412,0))</f>
        <v>2002</v>
      </c>
      <c r="Q2398" s="2">
        <f>INDEX(lehmad!H$2:H$412,MATCH(klypsid!$B2398,lehmad!$A$2:$A$412,0))</f>
        <v>36044</v>
      </c>
      <c r="R2398">
        <f>INDEX(lehmad!I$2:I$412,MATCH(klypsid!$B2398,lehmad!$A$2:$A$412,0))</f>
        <v>124</v>
      </c>
      <c r="S2398">
        <f t="shared" si="260"/>
        <v>1</v>
      </c>
      <c r="T2398">
        <f t="shared" si="261"/>
        <v>34</v>
      </c>
      <c r="U2398">
        <f t="shared" si="262"/>
        <v>1</v>
      </c>
      <c r="V2398">
        <f t="shared" si="263"/>
        <v>1.6040713236688608</v>
      </c>
      <c r="W2398">
        <f t="shared" si="264"/>
        <v>1</v>
      </c>
      <c r="X2398">
        <f t="shared" si="265"/>
        <v>34</v>
      </c>
    </row>
    <row r="2399" spans="1:24" x14ac:dyDescent="0.25">
      <c r="A2399">
        <v>3465</v>
      </c>
      <c r="B2399" t="str">
        <f t="shared" si="259"/>
        <v>E3465</v>
      </c>
      <c r="C2399" t="s">
        <v>88</v>
      </c>
      <c r="D2399">
        <v>1</v>
      </c>
      <c r="E2399" s="2">
        <v>39202</v>
      </c>
      <c r="F2399" s="2">
        <v>39266</v>
      </c>
      <c r="G2399">
        <v>42.7</v>
      </c>
      <c r="H2399">
        <v>2.08</v>
      </c>
      <c r="I2399">
        <v>3.12</v>
      </c>
      <c r="J2399">
        <v>21</v>
      </c>
      <c r="K2399" t="str">
        <f>INDEX(lehmad!B$2:B$412,MATCH(klypsid!$B2399,lehmad!$A$2:$A$412,0))</f>
        <v>18.05.2005</v>
      </c>
      <c r="L2399">
        <f>INDEX(lehmad!C$2:C$412,MATCH(klypsid!$B2399,lehmad!$A$2:$A$412,0))</f>
        <v>56172</v>
      </c>
      <c r="M2399">
        <f>INDEX(lehmad!D$2:D$412,MATCH(klypsid!$B2399,lehmad!$A$2:$A$412,0))</f>
        <v>95</v>
      </c>
      <c r="N2399">
        <f>INDEX(lehmad!E$2:E$412,MATCH(klypsid!$B2399,lehmad!$A$2:$A$412,0))</f>
        <v>0.93</v>
      </c>
      <c r="O2399" t="str">
        <f>INDEX(lehmad!F$2:F$412,MATCH(klypsid!$B2399,lehmad!$A$2:$A$412,0))</f>
        <v>DYNASTY-ET</v>
      </c>
      <c r="P2399">
        <f>INDEX(lehmad!G$2:G$412,MATCH(klypsid!$B2399,lehmad!$A$2:$A$412,0))</f>
        <v>2002</v>
      </c>
      <c r="Q2399" s="2">
        <f>INDEX(lehmad!H$2:H$412,MATCH(klypsid!$B2399,lehmad!$A$2:$A$412,0))</f>
        <v>36044</v>
      </c>
      <c r="R2399">
        <f>INDEX(lehmad!I$2:I$412,MATCH(klypsid!$B2399,lehmad!$A$2:$A$412,0))</f>
        <v>124</v>
      </c>
      <c r="S2399">
        <f t="shared" si="260"/>
        <v>1</v>
      </c>
      <c r="T2399">
        <f t="shared" si="261"/>
        <v>64</v>
      </c>
      <c r="U2399">
        <f t="shared" si="262"/>
        <v>2</v>
      </c>
      <c r="V2399">
        <f t="shared" si="263"/>
        <v>0.74846123300403544</v>
      </c>
      <c r="W2399">
        <f t="shared" si="264"/>
        <v>2</v>
      </c>
      <c r="X2399">
        <f t="shared" si="265"/>
        <v>30</v>
      </c>
    </row>
    <row r="2400" spans="1:24" x14ac:dyDescent="0.25">
      <c r="A2400">
        <v>3465</v>
      </c>
      <c r="B2400" t="str">
        <f t="shared" si="259"/>
        <v>E3465</v>
      </c>
      <c r="C2400" t="s">
        <v>88</v>
      </c>
      <c r="D2400">
        <v>1</v>
      </c>
      <c r="E2400" s="2">
        <v>39202</v>
      </c>
      <c r="F2400" s="2">
        <v>39295</v>
      </c>
      <c r="G2400">
        <v>39.700000000000003</v>
      </c>
      <c r="H2400">
        <v>2.2999999999999998</v>
      </c>
      <c r="I2400">
        <v>3.22</v>
      </c>
      <c r="J2400">
        <v>33</v>
      </c>
      <c r="K2400" t="str">
        <f>INDEX(lehmad!B$2:B$412,MATCH(klypsid!$B2400,lehmad!$A$2:$A$412,0))</f>
        <v>18.05.2005</v>
      </c>
      <c r="L2400">
        <f>INDEX(lehmad!C$2:C$412,MATCH(klypsid!$B2400,lehmad!$A$2:$A$412,0))</f>
        <v>56172</v>
      </c>
      <c r="M2400">
        <f>INDEX(lehmad!D$2:D$412,MATCH(klypsid!$B2400,lehmad!$A$2:$A$412,0))</f>
        <v>95</v>
      </c>
      <c r="N2400">
        <f>INDEX(lehmad!E$2:E$412,MATCH(klypsid!$B2400,lehmad!$A$2:$A$412,0))</f>
        <v>0.93</v>
      </c>
      <c r="O2400" t="str">
        <f>INDEX(lehmad!F$2:F$412,MATCH(klypsid!$B2400,lehmad!$A$2:$A$412,0))</f>
        <v>DYNASTY-ET</v>
      </c>
      <c r="P2400">
        <f>INDEX(lehmad!G$2:G$412,MATCH(klypsid!$B2400,lehmad!$A$2:$A$412,0))</f>
        <v>2002</v>
      </c>
      <c r="Q2400" s="2">
        <f>INDEX(lehmad!H$2:H$412,MATCH(klypsid!$B2400,lehmad!$A$2:$A$412,0))</f>
        <v>36044</v>
      </c>
      <c r="R2400">
        <f>INDEX(lehmad!I$2:I$412,MATCH(klypsid!$B2400,lehmad!$A$2:$A$412,0))</f>
        <v>124</v>
      </c>
      <c r="S2400">
        <f t="shared" si="260"/>
        <v>1</v>
      </c>
      <c r="T2400">
        <f t="shared" si="261"/>
        <v>93</v>
      </c>
      <c r="U2400">
        <f t="shared" si="262"/>
        <v>2</v>
      </c>
      <c r="V2400">
        <f t="shared" si="263"/>
        <v>1.4005379295837288</v>
      </c>
      <c r="W2400">
        <f t="shared" si="264"/>
        <v>3</v>
      </c>
      <c r="X2400">
        <f t="shared" si="265"/>
        <v>29</v>
      </c>
    </row>
    <row r="2401" spans="1:24" x14ac:dyDescent="0.25">
      <c r="A2401">
        <v>3465</v>
      </c>
      <c r="B2401" t="str">
        <f t="shared" si="259"/>
        <v>E3465</v>
      </c>
      <c r="C2401" t="s">
        <v>88</v>
      </c>
      <c r="D2401">
        <v>1</v>
      </c>
      <c r="E2401" s="2">
        <v>39202</v>
      </c>
      <c r="F2401" s="2">
        <v>39328</v>
      </c>
      <c r="G2401">
        <v>38</v>
      </c>
      <c r="H2401">
        <v>2.98</v>
      </c>
      <c r="I2401">
        <v>3.24</v>
      </c>
      <c r="J2401">
        <v>31</v>
      </c>
      <c r="K2401" t="str">
        <f>INDEX(lehmad!B$2:B$412,MATCH(klypsid!$B2401,lehmad!$A$2:$A$412,0))</f>
        <v>18.05.2005</v>
      </c>
      <c r="L2401">
        <f>INDEX(lehmad!C$2:C$412,MATCH(klypsid!$B2401,lehmad!$A$2:$A$412,0))</f>
        <v>56172</v>
      </c>
      <c r="M2401">
        <f>INDEX(lehmad!D$2:D$412,MATCH(klypsid!$B2401,lehmad!$A$2:$A$412,0))</f>
        <v>95</v>
      </c>
      <c r="N2401">
        <f>INDEX(lehmad!E$2:E$412,MATCH(klypsid!$B2401,lehmad!$A$2:$A$412,0))</f>
        <v>0.93</v>
      </c>
      <c r="O2401" t="str">
        <f>INDEX(lehmad!F$2:F$412,MATCH(klypsid!$B2401,lehmad!$A$2:$A$412,0))</f>
        <v>DYNASTY-ET</v>
      </c>
      <c r="P2401">
        <f>INDEX(lehmad!G$2:G$412,MATCH(klypsid!$B2401,lehmad!$A$2:$A$412,0))</f>
        <v>2002</v>
      </c>
      <c r="Q2401" s="2">
        <f>INDEX(lehmad!H$2:H$412,MATCH(klypsid!$B2401,lehmad!$A$2:$A$412,0))</f>
        <v>36044</v>
      </c>
      <c r="R2401">
        <f>INDEX(lehmad!I$2:I$412,MATCH(klypsid!$B2401,lehmad!$A$2:$A$412,0))</f>
        <v>124</v>
      </c>
      <c r="S2401">
        <f t="shared" si="260"/>
        <v>1</v>
      </c>
      <c r="T2401">
        <f t="shared" si="261"/>
        <v>126</v>
      </c>
      <c r="U2401">
        <f t="shared" si="262"/>
        <v>2</v>
      </c>
      <c r="V2401">
        <f t="shared" si="263"/>
        <v>1.3103401206121505</v>
      </c>
      <c r="W2401">
        <f t="shared" si="264"/>
        <v>4</v>
      </c>
      <c r="X2401">
        <f t="shared" si="265"/>
        <v>33</v>
      </c>
    </row>
    <row r="2402" spans="1:24" x14ac:dyDescent="0.25">
      <c r="A2402">
        <v>3465</v>
      </c>
      <c r="B2402" t="str">
        <f t="shared" si="259"/>
        <v>E3465</v>
      </c>
      <c r="C2402" t="s">
        <v>88</v>
      </c>
      <c r="D2402">
        <v>1</v>
      </c>
      <c r="E2402" s="2">
        <v>39202</v>
      </c>
      <c r="F2402" s="2">
        <v>39356</v>
      </c>
      <c r="G2402">
        <v>33.9</v>
      </c>
      <c r="H2402">
        <v>3.71</v>
      </c>
      <c r="I2402">
        <v>3.3</v>
      </c>
      <c r="J2402">
        <v>19</v>
      </c>
      <c r="K2402" t="str">
        <f>INDEX(lehmad!B$2:B$412,MATCH(klypsid!$B2402,lehmad!$A$2:$A$412,0))</f>
        <v>18.05.2005</v>
      </c>
      <c r="L2402">
        <f>INDEX(lehmad!C$2:C$412,MATCH(klypsid!$B2402,lehmad!$A$2:$A$412,0))</f>
        <v>56172</v>
      </c>
      <c r="M2402">
        <f>INDEX(lehmad!D$2:D$412,MATCH(klypsid!$B2402,lehmad!$A$2:$A$412,0))</f>
        <v>95</v>
      </c>
      <c r="N2402">
        <f>INDEX(lehmad!E$2:E$412,MATCH(klypsid!$B2402,lehmad!$A$2:$A$412,0))</f>
        <v>0.93</v>
      </c>
      <c r="O2402" t="str">
        <f>INDEX(lehmad!F$2:F$412,MATCH(klypsid!$B2402,lehmad!$A$2:$A$412,0))</f>
        <v>DYNASTY-ET</v>
      </c>
      <c r="P2402">
        <f>INDEX(lehmad!G$2:G$412,MATCH(klypsid!$B2402,lehmad!$A$2:$A$412,0))</f>
        <v>2002</v>
      </c>
      <c r="Q2402" s="2">
        <f>INDEX(lehmad!H$2:H$412,MATCH(klypsid!$B2402,lehmad!$A$2:$A$412,0))</f>
        <v>36044</v>
      </c>
      <c r="R2402">
        <f>INDEX(lehmad!I$2:I$412,MATCH(klypsid!$B2402,lehmad!$A$2:$A$412,0))</f>
        <v>124</v>
      </c>
      <c r="S2402">
        <f t="shared" si="260"/>
        <v>1</v>
      </c>
      <c r="T2402">
        <f t="shared" si="261"/>
        <v>154</v>
      </c>
      <c r="U2402">
        <f t="shared" si="262"/>
        <v>3</v>
      </c>
      <c r="V2402">
        <f t="shared" si="263"/>
        <v>0.60407132366886085</v>
      </c>
      <c r="W2402">
        <f t="shared" si="264"/>
        <v>5</v>
      </c>
      <c r="X2402">
        <f t="shared" si="265"/>
        <v>28</v>
      </c>
    </row>
    <row r="2403" spans="1:24" x14ac:dyDescent="0.25">
      <c r="A2403">
        <v>3465</v>
      </c>
      <c r="B2403" t="str">
        <f t="shared" si="259"/>
        <v>E3465</v>
      </c>
      <c r="C2403" t="s">
        <v>88</v>
      </c>
      <c r="D2403">
        <v>1</v>
      </c>
      <c r="E2403" s="2">
        <v>39202</v>
      </c>
      <c r="F2403" s="2">
        <v>39387</v>
      </c>
      <c r="G2403">
        <v>31.7</v>
      </c>
      <c r="H2403">
        <v>3.53</v>
      </c>
      <c r="I2403">
        <v>3.76</v>
      </c>
      <c r="J2403">
        <v>30</v>
      </c>
      <c r="K2403" t="str">
        <f>INDEX(lehmad!B$2:B$412,MATCH(klypsid!$B2403,lehmad!$A$2:$A$412,0))</f>
        <v>18.05.2005</v>
      </c>
      <c r="L2403">
        <f>INDEX(lehmad!C$2:C$412,MATCH(klypsid!$B2403,lehmad!$A$2:$A$412,0))</f>
        <v>56172</v>
      </c>
      <c r="M2403">
        <f>INDEX(lehmad!D$2:D$412,MATCH(klypsid!$B2403,lehmad!$A$2:$A$412,0))</f>
        <v>95</v>
      </c>
      <c r="N2403">
        <f>INDEX(lehmad!E$2:E$412,MATCH(klypsid!$B2403,lehmad!$A$2:$A$412,0))</f>
        <v>0.93</v>
      </c>
      <c r="O2403" t="str">
        <f>INDEX(lehmad!F$2:F$412,MATCH(klypsid!$B2403,lehmad!$A$2:$A$412,0))</f>
        <v>DYNASTY-ET</v>
      </c>
      <c r="P2403">
        <f>INDEX(lehmad!G$2:G$412,MATCH(klypsid!$B2403,lehmad!$A$2:$A$412,0))</f>
        <v>2002</v>
      </c>
      <c r="Q2403" s="2">
        <f>INDEX(lehmad!H$2:H$412,MATCH(klypsid!$B2403,lehmad!$A$2:$A$412,0))</f>
        <v>36044</v>
      </c>
      <c r="R2403">
        <f>INDEX(lehmad!I$2:I$412,MATCH(klypsid!$B2403,lehmad!$A$2:$A$412,0))</f>
        <v>124</v>
      </c>
      <c r="S2403">
        <f t="shared" si="260"/>
        <v>1</v>
      </c>
      <c r="T2403">
        <f t="shared" si="261"/>
        <v>185</v>
      </c>
      <c r="U2403">
        <f t="shared" si="262"/>
        <v>3</v>
      </c>
      <c r="V2403">
        <f t="shared" si="263"/>
        <v>1.2630344058337937</v>
      </c>
      <c r="W2403">
        <f t="shared" si="264"/>
        <v>6</v>
      </c>
      <c r="X2403">
        <f t="shared" si="265"/>
        <v>31</v>
      </c>
    </row>
    <row r="2404" spans="1:24" x14ac:dyDescent="0.25">
      <c r="A2404">
        <v>3465</v>
      </c>
      <c r="B2404" t="str">
        <f t="shared" si="259"/>
        <v>E3465</v>
      </c>
      <c r="C2404" t="s">
        <v>88</v>
      </c>
      <c r="D2404">
        <v>1</v>
      </c>
      <c r="E2404" s="2">
        <v>39202</v>
      </c>
      <c r="F2404" s="2">
        <v>39418</v>
      </c>
      <c r="G2404">
        <v>29.9</v>
      </c>
      <c r="H2404">
        <v>4.8</v>
      </c>
      <c r="I2404">
        <v>3.65</v>
      </c>
      <c r="J2404">
        <v>197</v>
      </c>
      <c r="K2404" t="str">
        <f>INDEX(lehmad!B$2:B$412,MATCH(klypsid!$B2404,lehmad!$A$2:$A$412,0))</f>
        <v>18.05.2005</v>
      </c>
      <c r="L2404">
        <f>INDEX(lehmad!C$2:C$412,MATCH(klypsid!$B2404,lehmad!$A$2:$A$412,0))</f>
        <v>56172</v>
      </c>
      <c r="M2404">
        <f>INDEX(lehmad!D$2:D$412,MATCH(klypsid!$B2404,lehmad!$A$2:$A$412,0))</f>
        <v>95</v>
      </c>
      <c r="N2404">
        <f>INDEX(lehmad!E$2:E$412,MATCH(klypsid!$B2404,lehmad!$A$2:$A$412,0))</f>
        <v>0.93</v>
      </c>
      <c r="O2404" t="str">
        <f>INDEX(lehmad!F$2:F$412,MATCH(klypsid!$B2404,lehmad!$A$2:$A$412,0))</f>
        <v>DYNASTY-ET</v>
      </c>
      <c r="P2404">
        <f>INDEX(lehmad!G$2:G$412,MATCH(klypsid!$B2404,lehmad!$A$2:$A$412,0))</f>
        <v>2002</v>
      </c>
      <c r="Q2404" s="2">
        <f>INDEX(lehmad!H$2:H$412,MATCH(klypsid!$B2404,lehmad!$A$2:$A$412,0))</f>
        <v>36044</v>
      </c>
      <c r="R2404">
        <f>INDEX(lehmad!I$2:I$412,MATCH(klypsid!$B2404,lehmad!$A$2:$A$412,0))</f>
        <v>124</v>
      </c>
      <c r="S2404">
        <f t="shared" si="260"/>
        <v>1</v>
      </c>
      <c r="T2404">
        <f t="shared" si="261"/>
        <v>216</v>
      </c>
      <c r="U2404">
        <f t="shared" si="262"/>
        <v>3</v>
      </c>
      <c r="V2404">
        <f t="shared" si="263"/>
        <v>3.9781956296816516</v>
      </c>
      <c r="W2404">
        <f t="shared" si="264"/>
        <v>7</v>
      </c>
      <c r="X2404">
        <f t="shared" si="265"/>
        <v>31</v>
      </c>
    </row>
    <row r="2405" spans="1:24" x14ac:dyDescent="0.25">
      <c r="A2405">
        <v>3465</v>
      </c>
      <c r="B2405" t="str">
        <f t="shared" si="259"/>
        <v>E3465</v>
      </c>
      <c r="C2405" t="s">
        <v>88</v>
      </c>
      <c r="D2405">
        <v>1</v>
      </c>
      <c r="E2405" s="2">
        <v>39202</v>
      </c>
      <c r="F2405" s="2">
        <v>39450</v>
      </c>
      <c r="G2405">
        <v>29.3</v>
      </c>
      <c r="H2405">
        <v>4.21</v>
      </c>
      <c r="I2405">
        <v>3.57</v>
      </c>
      <c r="J2405">
        <v>25</v>
      </c>
      <c r="K2405" t="str">
        <f>INDEX(lehmad!B$2:B$412,MATCH(klypsid!$B2405,lehmad!$A$2:$A$412,0))</f>
        <v>18.05.2005</v>
      </c>
      <c r="L2405">
        <f>INDEX(lehmad!C$2:C$412,MATCH(klypsid!$B2405,lehmad!$A$2:$A$412,0))</f>
        <v>56172</v>
      </c>
      <c r="M2405">
        <f>INDEX(lehmad!D$2:D$412,MATCH(klypsid!$B2405,lehmad!$A$2:$A$412,0))</f>
        <v>95</v>
      </c>
      <c r="N2405">
        <f>INDEX(lehmad!E$2:E$412,MATCH(klypsid!$B2405,lehmad!$A$2:$A$412,0))</f>
        <v>0.93</v>
      </c>
      <c r="O2405" t="str">
        <f>INDEX(lehmad!F$2:F$412,MATCH(klypsid!$B2405,lehmad!$A$2:$A$412,0))</f>
        <v>DYNASTY-ET</v>
      </c>
      <c r="P2405">
        <f>INDEX(lehmad!G$2:G$412,MATCH(klypsid!$B2405,lehmad!$A$2:$A$412,0))</f>
        <v>2002</v>
      </c>
      <c r="Q2405" s="2">
        <f>INDEX(lehmad!H$2:H$412,MATCH(klypsid!$B2405,lehmad!$A$2:$A$412,0))</f>
        <v>36044</v>
      </c>
      <c r="R2405">
        <f>INDEX(lehmad!I$2:I$412,MATCH(klypsid!$B2405,lehmad!$A$2:$A$412,0))</f>
        <v>124</v>
      </c>
      <c r="S2405">
        <f t="shared" si="260"/>
        <v>1</v>
      </c>
      <c r="T2405">
        <f t="shared" si="261"/>
        <v>248</v>
      </c>
      <c r="U2405">
        <f t="shared" si="262"/>
        <v>3</v>
      </c>
      <c r="V2405">
        <f t="shared" si="263"/>
        <v>1</v>
      </c>
      <c r="W2405">
        <f t="shared" si="264"/>
        <v>8</v>
      </c>
      <c r="X2405">
        <f t="shared" si="265"/>
        <v>32</v>
      </c>
    </row>
    <row r="2406" spans="1:24" x14ac:dyDescent="0.25">
      <c r="A2406">
        <v>3465</v>
      </c>
      <c r="B2406" t="str">
        <f t="shared" si="259"/>
        <v>E3465</v>
      </c>
      <c r="C2406" t="s">
        <v>88</v>
      </c>
      <c r="D2406">
        <v>1</v>
      </c>
      <c r="E2406" s="2">
        <v>39202</v>
      </c>
      <c r="F2406" s="2">
        <v>39481</v>
      </c>
      <c r="G2406">
        <v>31.1</v>
      </c>
      <c r="H2406">
        <v>3.23</v>
      </c>
      <c r="I2406">
        <v>3.46</v>
      </c>
      <c r="J2406">
        <v>25</v>
      </c>
      <c r="K2406" t="str">
        <f>INDEX(lehmad!B$2:B$412,MATCH(klypsid!$B2406,lehmad!$A$2:$A$412,0))</f>
        <v>18.05.2005</v>
      </c>
      <c r="L2406">
        <f>INDEX(lehmad!C$2:C$412,MATCH(klypsid!$B2406,lehmad!$A$2:$A$412,0))</f>
        <v>56172</v>
      </c>
      <c r="M2406">
        <f>INDEX(lehmad!D$2:D$412,MATCH(klypsid!$B2406,lehmad!$A$2:$A$412,0))</f>
        <v>95</v>
      </c>
      <c r="N2406">
        <f>INDEX(lehmad!E$2:E$412,MATCH(klypsid!$B2406,lehmad!$A$2:$A$412,0))</f>
        <v>0.93</v>
      </c>
      <c r="O2406" t="str">
        <f>INDEX(lehmad!F$2:F$412,MATCH(klypsid!$B2406,lehmad!$A$2:$A$412,0))</f>
        <v>DYNASTY-ET</v>
      </c>
      <c r="P2406">
        <f>INDEX(lehmad!G$2:G$412,MATCH(klypsid!$B2406,lehmad!$A$2:$A$412,0))</f>
        <v>2002</v>
      </c>
      <c r="Q2406" s="2">
        <f>INDEX(lehmad!H$2:H$412,MATCH(klypsid!$B2406,lehmad!$A$2:$A$412,0))</f>
        <v>36044</v>
      </c>
      <c r="R2406">
        <f>INDEX(lehmad!I$2:I$412,MATCH(klypsid!$B2406,lehmad!$A$2:$A$412,0))</f>
        <v>124</v>
      </c>
      <c r="S2406">
        <f t="shared" si="260"/>
        <v>1</v>
      </c>
      <c r="T2406">
        <f t="shared" si="261"/>
        <v>279</v>
      </c>
      <c r="U2406">
        <f t="shared" si="262"/>
        <v>3</v>
      </c>
      <c r="V2406">
        <f t="shared" si="263"/>
        <v>1</v>
      </c>
      <c r="W2406">
        <f t="shared" si="264"/>
        <v>9</v>
      </c>
      <c r="X2406">
        <f t="shared" si="265"/>
        <v>31</v>
      </c>
    </row>
    <row r="2407" spans="1:24" x14ac:dyDescent="0.25">
      <c r="A2407">
        <v>3465</v>
      </c>
      <c r="B2407" t="str">
        <f t="shared" si="259"/>
        <v>E3465</v>
      </c>
      <c r="C2407" t="s">
        <v>88</v>
      </c>
      <c r="D2407">
        <v>1</v>
      </c>
      <c r="E2407" s="2">
        <v>39202</v>
      </c>
      <c r="F2407" s="2">
        <v>39509</v>
      </c>
      <c r="G2407">
        <v>28.6</v>
      </c>
      <c r="H2407">
        <v>4.71</v>
      </c>
      <c r="I2407">
        <v>3.74</v>
      </c>
      <c r="J2407">
        <v>30</v>
      </c>
      <c r="K2407" t="str">
        <f>INDEX(lehmad!B$2:B$412,MATCH(klypsid!$B2407,lehmad!$A$2:$A$412,0))</f>
        <v>18.05.2005</v>
      </c>
      <c r="L2407">
        <f>INDEX(lehmad!C$2:C$412,MATCH(klypsid!$B2407,lehmad!$A$2:$A$412,0))</f>
        <v>56172</v>
      </c>
      <c r="M2407">
        <f>INDEX(lehmad!D$2:D$412,MATCH(klypsid!$B2407,lehmad!$A$2:$A$412,0))</f>
        <v>95</v>
      </c>
      <c r="N2407">
        <f>INDEX(lehmad!E$2:E$412,MATCH(klypsid!$B2407,lehmad!$A$2:$A$412,0))</f>
        <v>0.93</v>
      </c>
      <c r="O2407" t="str">
        <f>INDEX(lehmad!F$2:F$412,MATCH(klypsid!$B2407,lehmad!$A$2:$A$412,0))</f>
        <v>DYNASTY-ET</v>
      </c>
      <c r="P2407">
        <f>INDEX(lehmad!G$2:G$412,MATCH(klypsid!$B2407,lehmad!$A$2:$A$412,0))</f>
        <v>2002</v>
      </c>
      <c r="Q2407" s="2">
        <f>INDEX(lehmad!H$2:H$412,MATCH(klypsid!$B2407,lehmad!$A$2:$A$412,0))</f>
        <v>36044</v>
      </c>
      <c r="R2407">
        <f>INDEX(lehmad!I$2:I$412,MATCH(klypsid!$B2407,lehmad!$A$2:$A$412,0))</f>
        <v>124</v>
      </c>
      <c r="S2407">
        <f t="shared" si="260"/>
        <v>1</v>
      </c>
      <c r="T2407">
        <f t="shared" si="261"/>
        <v>307</v>
      </c>
      <c r="U2407">
        <f t="shared" si="262"/>
        <v>3</v>
      </c>
      <c r="V2407">
        <f t="shared" si="263"/>
        <v>1.2630344058337937</v>
      </c>
      <c r="W2407">
        <f t="shared" si="264"/>
        <v>10</v>
      </c>
      <c r="X2407">
        <f t="shared" si="265"/>
        <v>28</v>
      </c>
    </row>
    <row r="2408" spans="1:24" x14ac:dyDescent="0.25">
      <c r="A2408">
        <v>3465</v>
      </c>
      <c r="B2408" t="str">
        <f t="shared" si="259"/>
        <v>E3465</v>
      </c>
      <c r="C2408" t="s">
        <v>88</v>
      </c>
      <c r="D2408">
        <v>1</v>
      </c>
      <c r="E2408" s="2">
        <v>39202</v>
      </c>
      <c r="F2408" s="2">
        <v>39539</v>
      </c>
      <c r="G2408">
        <v>32.1</v>
      </c>
      <c r="H2408">
        <v>3.68</v>
      </c>
      <c r="I2408">
        <v>3.63</v>
      </c>
      <c r="J2408">
        <v>20</v>
      </c>
      <c r="K2408" t="str">
        <f>INDEX(lehmad!B$2:B$412,MATCH(klypsid!$B2408,lehmad!$A$2:$A$412,0))</f>
        <v>18.05.2005</v>
      </c>
      <c r="L2408">
        <f>INDEX(lehmad!C$2:C$412,MATCH(klypsid!$B2408,lehmad!$A$2:$A$412,0))</f>
        <v>56172</v>
      </c>
      <c r="M2408">
        <f>INDEX(lehmad!D$2:D$412,MATCH(klypsid!$B2408,lehmad!$A$2:$A$412,0))</f>
        <v>95</v>
      </c>
      <c r="N2408">
        <f>INDEX(lehmad!E$2:E$412,MATCH(klypsid!$B2408,lehmad!$A$2:$A$412,0))</f>
        <v>0.93</v>
      </c>
      <c r="O2408" t="str">
        <f>INDEX(lehmad!F$2:F$412,MATCH(klypsid!$B2408,lehmad!$A$2:$A$412,0))</f>
        <v>DYNASTY-ET</v>
      </c>
      <c r="P2408">
        <f>INDEX(lehmad!G$2:G$412,MATCH(klypsid!$B2408,lehmad!$A$2:$A$412,0))</f>
        <v>2002</v>
      </c>
      <c r="Q2408" s="2">
        <f>INDEX(lehmad!H$2:H$412,MATCH(klypsid!$B2408,lehmad!$A$2:$A$412,0))</f>
        <v>36044</v>
      </c>
      <c r="R2408">
        <f>INDEX(lehmad!I$2:I$412,MATCH(klypsid!$B2408,lehmad!$A$2:$A$412,0))</f>
        <v>124</v>
      </c>
      <c r="S2408">
        <f t="shared" si="260"/>
        <v>1</v>
      </c>
      <c r="T2408">
        <f t="shared" si="261"/>
        <v>337</v>
      </c>
      <c r="U2408">
        <f t="shared" si="262"/>
        <v>3</v>
      </c>
      <c r="V2408">
        <f t="shared" si="263"/>
        <v>0.67807190511263782</v>
      </c>
      <c r="W2408">
        <f t="shared" si="264"/>
        <v>11</v>
      </c>
      <c r="X2408">
        <f t="shared" si="265"/>
        <v>30</v>
      </c>
    </row>
    <row r="2409" spans="1:24" x14ac:dyDescent="0.25">
      <c r="A2409">
        <v>3465</v>
      </c>
      <c r="B2409" t="str">
        <f t="shared" si="259"/>
        <v>E3465</v>
      </c>
      <c r="C2409" t="s">
        <v>88</v>
      </c>
      <c r="D2409">
        <v>1</v>
      </c>
      <c r="E2409" s="2">
        <v>39202</v>
      </c>
      <c r="F2409" s="2">
        <v>39572</v>
      </c>
      <c r="G2409">
        <v>28.2</v>
      </c>
      <c r="H2409">
        <v>2.91</v>
      </c>
      <c r="I2409">
        <v>3.61</v>
      </c>
      <c r="J2409">
        <v>63</v>
      </c>
      <c r="K2409" t="str">
        <f>INDEX(lehmad!B$2:B$412,MATCH(klypsid!$B2409,lehmad!$A$2:$A$412,0))</f>
        <v>18.05.2005</v>
      </c>
      <c r="L2409">
        <f>INDEX(lehmad!C$2:C$412,MATCH(klypsid!$B2409,lehmad!$A$2:$A$412,0))</f>
        <v>56172</v>
      </c>
      <c r="M2409">
        <f>INDEX(lehmad!D$2:D$412,MATCH(klypsid!$B2409,lehmad!$A$2:$A$412,0))</f>
        <v>95</v>
      </c>
      <c r="N2409">
        <f>INDEX(lehmad!E$2:E$412,MATCH(klypsid!$B2409,lehmad!$A$2:$A$412,0))</f>
        <v>0.93</v>
      </c>
      <c r="O2409" t="str">
        <f>INDEX(lehmad!F$2:F$412,MATCH(klypsid!$B2409,lehmad!$A$2:$A$412,0))</f>
        <v>DYNASTY-ET</v>
      </c>
      <c r="P2409">
        <f>INDEX(lehmad!G$2:G$412,MATCH(klypsid!$B2409,lehmad!$A$2:$A$412,0))</f>
        <v>2002</v>
      </c>
      <c r="Q2409" s="2">
        <f>INDEX(lehmad!H$2:H$412,MATCH(klypsid!$B2409,lehmad!$A$2:$A$412,0))</f>
        <v>36044</v>
      </c>
      <c r="R2409">
        <f>INDEX(lehmad!I$2:I$412,MATCH(klypsid!$B2409,lehmad!$A$2:$A$412,0))</f>
        <v>124</v>
      </c>
      <c r="S2409">
        <f t="shared" si="260"/>
        <v>1</v>
      </c>
      <c r="T2409">
        <f t="shared" si="261"/>
        <v>370</v>
      </c>
      <c r="U2409">
        <f t="shared" si="262"/>
        <v>3</v>
      </c>
      <c r="V2409">
        <f t="shared" si="263"/>
        <v>2.3334237337251915</v>
      </c>
      <c r="W2409">
        <f t="shared" si="264"/>
        <v>12</v>
      </c>
      <c r="X2409">
        <f t="shared" si="265"/>
        <v>33</v>
      </c>
    </row>
    <row r="2410" spans="1:24" x14ac:dyDescent="0.25">
      <c r="A2410">
        <v>3465</v>
      </c>
      <c r="B2410" t="str">
        <f t="shared" si="259"/>
        <v>E3465</v>
      </c>
      <c r="C2410" t="s">
        <v>88</v>
      </c>
      <c r="D2410">
        <v>1</v>
      </c>
      <c r="E2410" s="2">
        <v>39202</v>
      </c>
      <c r="F2410" s="2">
        <v>39600</v>
      </c>
      <c r="G2410">
        <v>21.4</v>
      </c>
      <c r="H2410">
        <v>3.61</v>
      </c>
      <c r="I2410">
        <v>3.62</v>
      </c>
      <c r="J2410">
        <v>65</v>
      </c>
      <c r="K2410" t="str">
        <f>INDEX(lehmad!B$2:B$412,MATCH(klypsid!$B2410,lehmad!$A$2:$A$412,0))</f>
        <v>18.05.2005</v>
      </c>
      <c r="L2410">
        <f>INDEX(lehmad!C$2:C$412,MATCH(klypsid!$B2410,lehmad!$A$2:$A$412,0))</f>
        <v>56172</v>
      </c>
      <c r="M2410">
        <f>INDEX(lehmad!D$2:D$412,MATCH(klypsid!$B2410,lehmad!$A$2:$A$412,0))</f>
        <v>95</v>
      </c>
      <c r="N2410">
        <f>INDEX(lehmad!E$2:E$412,MATCH(klypsid!$B2410,lehmad!$A$2:$A$412,0))</f>
        <v>0.93</v>
      </c>
      <c r="O2410" t="str">
        <f>INDEX(lehmad!F$2:F$412,MATCH(klypsid!$B2410,lehmad!$A$2:$A$412,0))</f>
        <v>DYNASTY-ET</v>
      </c>
      <c r="P2410">
        <f>INDEX(lehmad!G$2:G$412,MATCH(klypsid!$B2410,lehmad!$A$2:$A$412,0))</f>
        <v>2002</v>
      </c>
      <c r="Q2410" s="2">
        <f>INDEX(lehmad!H$2:H$412,MATCH(klypsid!$B2410,lehmad!$A$2:$A$412,0))</f>
        <v>36044</v>
      </c>
      <c r="R2410">
        <f>INDEX(lehmad!I$2:I$412,MATCH(klypsid!$B2410,lehmad!$A$2:$A$412,0))</f>
        <v>124</v>
      </c>
      <c r="S2410">
        <f t="shared" si="260"/>
        <v>1</v>
      </c>
      <c r="T2410">
        <f t="shared" si="261"/>
        <v>398</v>
      </c>
      <c r="U2410">
        <f t="shared" si="262"/>
        <v>3</v>
      </c>
      <c r="V2410">
        <f t="shared" si="263"/>
        <v>2.37851162325373</v>
      </c>
      <c r="W2410">
        <f t="shared" si="264"/>
        <v>13</v>
      </c>
      <c r="X2410">
        <f t="shared" si="265"/>
        <v>28</v>
      </c>
    </row>
    <row r="2411" spans="1:24" x14ac:dyDescent="0.25">
      <c r="A2411">
        <v>3465</v>
      </c>
      <c r="B2411" t="str">
        <f t="shared" si="259"/>
        <v>E3465</v>
      </c>
      <c r="C2411" t="s">
        <v>88</v>
      </c>
      <c r="D2411">
        <v>1</v>
      </c>
      <c r="E2411" s="2">
        <v>39202</v>
      </c>
      <c r="F2411" s="2">
        <v>39631</v>
      </c>
      <c r="G2411">
        <v>23.1</v>
      </c>
      <c r="H2411">
        <v>5.01</v>
      </c>
      <c r="I2411">
        <v>3.57</v>
      </c>
      <c r="J2411">
        <v>57</v>
      </c>
      <c r="K2411" t="str">
        <f>INDEX(lehmad!B$2:B$412,MATCH(klypsid!$B2411,lehmad!$A$2:$A$412,0))</f>
        <v>18.05.2005</v>
      </c>
      <c r="L2411">
        <f>INDEX(lehmad!C$2:C$412,MATCH(klypsid!$B2411,lehmad!$A$2:$A$412,0))</f>
        <v>56172</v>
      </c>
      <c r="M2411">
        <f>INDEX(lehmad!D$2:D$412,MATCH(klypsid!$B2411,lehmad!$A$2:$A$412,0))</f>
        <v>95</v>
      </c>
      <c r="N2411">
        <f>INDEX(lehmad!E$2:E$412,MATCH(klypsid!$B2411,lehmad!$A$2:$A$412,0))</f>
        <v>0.93</v>
      </c>
      <c r="O2411" t="str">
        <f>INDEX(lehmad!F$2:F$412,MATCH(klypsid!$B2411,lehmad!$A$2:$A$412,0))</f>
        <v>DYNASTY-ET</v>
      </c>
      <c r="P2411">
        <f>INDEX(lehmad!G$2:G$412,MATCH(klypsid!$B2411,lehmad!$A$2:$A$412,0))</f>
        <v>2002</v>
      </c>
      <c r="Q2411" s="2">
        <f>INDEX(lehmad!H$2:H$412,MATCH(klypsid!$B2411,lehmad!$A$2:$A$412,0))</f>
        <v>36044</v>
      </c>
      <c r="R2411">
        <f>INDEX(lehmad!I$2:I$412,MATCH(klypsid!$B2411,lehmad!$A$2:$A$412,0))</f>
        <v>124</v>
      </c>
      <c r="S2411">
        <f t="shared" si="260"/>
        <v>1</v>
      </c>
      <c r="T2411">
        <f t="shared" si="261"/>
        <v>429</v>
      </c>
      <c r="U2411">
        <f t="shared" si="262"/>
        <v>3</v>
      </c>
      <c r="V2411">
        <f t="shared" si="263"/>
        <v>2.1890338243900169</v>
      </c>
      <c r="W2411">
        <f t="shared" si="264"/>
        <v>14</v>
      </c>
      <c r="X2411">
        <f t="shared" si="265"/>
        <v>31</v>
      </c>
    </row>
    <row r="2412" spans="1:24" x14ac:dyDescent="0.25">
      <c r="A2412">
        <v>3465</v>
      </c>
      <c r="B2412" t="str">
        <f t="shared" si="259"/>
        <v>E3465</v>
      </c>
      <c r="C2412" t="s">
        <v>88</v>
      </c>
      <c r="D2412">
        <v>2</v>
      </c>
      <c r="E2412" s="2">
        <v>39695</v>
      </c>
      <c r="F2412" s="2">
        <v>39722</v>
      </c>
      <c r="G2412">
        <v>54.9</v>
      </c>
      <c r="H2412">
        <v>4.1500000000000004</v>
      </c>
      <c r="I2412">
        <v>3.28</v>
      </c>
      <c r="J2412">
        <v>26</v>
      </c>
      <c r="K2412" t="str">
        <f>INDEX(lehmad!B$2:B$412,MATCH(klypsid!$B2412,lehmad!$A$2:$A$412,0))</f>
        <v>18.05.2005</v>
      </c>
      <c r="L2412">
        <f>INDEX(lehmad!C$2:C$412,MATCH(klypsid!$B2412,lehmad!$A$2:$A$412,0))</f>
        <v>56172</v>
      </c>
      <c r="M2412">
        <f>INDEX(lehmad!D$2:D$412,MATCH(klypsid!$B2412,lehmad!$A$2:$A$412,0))</f>
        <v>95</v>
      </c>
      <c r="N2412">
        <f>INDEX(lehmad!E$2:E$412,MATCH(klypsid!$B2412,lehmad!$A$2:$A$412,0))</f>
        <v>0.93</v>
      </c>
      <c r="O2412" t="str">
        <f>INDEX(lehmad!F$2:F$412,MATCH(klypsid!$B2412,lehmad!$A$2:$A$412,0))</f>
        <v>DYNASTY-ET</v>
      </c>
      <c r="P2412">
        <f>INDEX(lehmad!G$2:G$412,MATCH(klypsid!$B2412,lehmad!$A$2:$A$412,0))</f>
        <v>2002</v>
      </c>
      <c r="Q2412" s="2">
        <f>INDEX(lehmad!H$2:H$412,MATCH(klypsid!$B2412,lehmad!$A$2:$A$412,0))</f>
        <v>36044</v>
      </c>
      <c r="R2412">
        <f>INDEX(lehmad!I$2:I$412,MATCH(klypsid!$B2412,lehmad!$A$2:$A$412,0))</f>
        <v>124</v>
      </c>
      <c r="S2412">
        <f t="shared" si="260"/>
        <v>2</v>
      </c>
      <c r="T2412">
        <f t="shared" si="261"/>
        <v>27</v>
      </c>
      <c r="U2412">
        <f t="shared" si="262"/>
        <v>1</v>
      </c>
      <c r="V2412">
        <f t="shared" si="263"/>
        <v>1.0565835283663676</v>
      </c>
      <c r="W2412">
        <f t="shared" si="264"/>
        <v>1</v>
      </c>
      <c r="X2412">
        <f t="shared" si="265"/>
        <v>27</v>
      </c>
    </row>
    <row r="2413" spans="1:24" x14ac:dyDescent="0.25">
      <c r="A2413">
        <v>3465</v>
      </c>
      <c r="B2413" t="str">
        <f t="shared" si="259"/>
        <v>E3465</v>
      </c>
      <c r="C2413" t="s">
        <v>88</v>
      </c>
      <c r="D2413">
        <v>2</v>
      </c>
      <c r="E2413" s="2">
        <v>39695</v>
      </c>
      <c r="F2413" s="2">
        <v>39754</v>
      </c>
      <c r="G2413">
        <v>55.8</v>
      </c>
      <c r="H2413">
        <v>3.25</v>
      </c>
      <c r="I2413">
        <v>3.14</v>
      </c>
      <c r="J2413">
        <v>14</v>
      </c>
      <c r="K2413" t="str">
        <f>INDEX(lehmad!B$2:B$412,MATCH(klypsid!$B2413,lehmad!$A$2:$A$412,0))</f>
        <v>18.05.2005</v>
      </c>
      <c r="L2413">
        <f>INDEX(lehmad!C$2:C$412,MATCH(klypsid!$B2413,lehmad!$A$2:$A$412,0))</f>
        <v>56172</v>
      </c>
      <c r="M2413">
        <f>INDEX(lehmad!D$2:D$412,MATCH(klypsid!$B2413,lehmad!$A$2:$A$412,0))</f>
        <v>95</v>
      </c>
      <c r="N2413">
        <f>INDEX(lehmad!E$2:E$412,MATCH(klypsid!$B2413,lehmad!$A$2:$A$412,0))</f>
        <v>0.93</v>
      </c>
      <c r="O2413" t="str">
        <f>INDEX(lehmad!F$2:F$412,MATCH(klypsid!$B2413,lehmad!$A$2:$A$412,0))</f>
        <v>DYNASTY-ET</v>
      </c>
      <c r="P2413">
        <f>INDEX(lehmad!G$2:G$412,MATCH(klypsid!$B2413,lehmad!$A$2:$A$412,0))</f>
        <v>2002</v>
      </c>
      <c r="Q2413" s="2">
        <f>INDEX(lehmad!H$2:H$412,MATCH(klypsid!$B2413,lehmad!$A$2:$A$412,0))</f>
        <v>36044</v>
      </c>
      <c r="R2413">
        <f>INDEX(lehmad!I$2:I$412,MATCH(klypsid!$B2413,lehmad!$A$2:$A$412,0))</f>
        <v>124</v>
      </c>
      <c r="S2413">
        <f t="shared" si="260"/>
        <v>2</v>
      </c>
      <c r="T2413">
        <f t="shared" si="261"/>
        <v>59</v>
      </c>
      <c r="U2413">
        <f t="shared" si="262"/>
        <v>1</v>
      </c>
      <c r="V2413">
        <f t="shared" si="263"/>
        <v>0.16349873228287937</v>
      </c>
      <c r="W2413">
        <f t="shared" si="264"/>
        <v>2</v>
      </c>
      <c r="X2413">
        <f t="shared" si="265"/>
        <v>32</v>
      </c>
    </row>
    <row r="2414" spans="1:24" x14ac:dyDescent="0.25">
      <c r="A2414">
        <v>3465</v>
      </c>
      <c r="B2414" t="str">
        <f t="shared" si="259"/>
        <v>E3465</v>
      </c>
      <c r="C2414" t="s">
        <v>88</v>
      </c>
      <c r="D2414">
        <v>2</v>
      </c>
      <c r="E2414" s="2">
        <v>39695</v>
      </c>
      <c r="F2414" s="2">
        <v>39783</v>
      </c>
      <c r="G2414">
        <v>45.2</v>
      </c>
      <c r="H2414">
        <v>3.71</v>
      </c>
      <c r="I2414">
        <v>3.46</v>
      </c>
      <c r="J2414">
        <v>81</v>
      </c>
      <c r="K2414" t="str">
        <f>INDEX(lehmad!B$2:B$412,MATCH(klypsid!$B2414,lehmad!$A$2:$A$412,0))</f>
        <v>18.05.2005</v>
      </c>
      <c r="L2414">
        <f>INDEX(lehmad!C$2:C$412,MATCH(klypsid!$B2414,lehmad!$A$2:$A$412,0))</f>
        <v>56172</v>
      </c>
      <c r="M2414">
        <f>INDEX(lehmad!D$2:D$412,MATCH(klypsid!$B2414,lehmad!$A$2:$A$412,0))</f>
        <v>95</v>
      </c>
      <c r="N2414">
        <f>INDEX(lehmad!E$2:E$412,MATCH(klypsid!$B2414,lehmad!$A$2:$A$412,0))</f>
        <v>0.93</v>
      </c>
      <c r="O2414" t="str">
        <f>INDEX(lehmad!F$2:F$412,MATCH(klypsid!$B2414,lehmad!$A$2:$A$412,0))</f>
        <v>DYNASTY-ET</v>
      </c>
      <c r="P2414">
        <f>INDEX(lehmad!G$2:G$412,MATCH(klypsid!$B2414,lehmad!$A$2:$A$412,0))</f>
        <v>2002</v>
      </c>
      <c r="Q2414" s="2">
        <f>INDEX(lehmad!H$2:H$412,MATCH(klypsid!$B2414,lehmad!$A$2:$A$412,0))</f>
        <v>36044</v>
      </c>
      <c r="R2414">
        <f>INDEX(lehmad!I$2:I$412,MATCH(klypsid!$B2414,lehmad!$A$2:$A$412,0))</f>
        <v>124</v>
      </c>
      <c r="S2414">
        <f t="shared" si="260"/>
        <v>2</v>
      </c>
      <c r="T2414">
        <f t="shared" si="261"/>
        <v>88</v>
      </c>
      <c r="U2414">
        <f t="shared" si="262"/>
        <v>2</v>
      </c>
      <c r="V2414">
        <f t="shared" si="263"/>
        <v>2.6959938131098999</v>
      </c>
      <c r="W2414">
        <f t="shared" si="264"/>
        <v>3</v>
      </c>
      <c r="X2414">
        <f t="shared" si="265"/>
        <v>29</v>
      </c>
    </row>
    <row r="2415" spans="1:24" x14ac:dyDescent="0.25">
      <c r="A2415">
        <v>3465</v>
      </c>
      <c r="B2415" t="str">
        <f t="shared" si="259"/>
        <v>E3465</v>
      </c>
      <c r="C2415" t="s">
        <v>88</v>
      </c>
      <c r="D2415">
        <v>2</v>
      </c>
      <c r="E2415" s="2">
        <v>39695</v>
      </c>
      <c r="F2415" s="2">
        <v>39817</v>
      </c>
      <c r="G2415">
        <v>43.4</v>
      </c>
      <c r="H2415">
        <v>2.84</v>
      </c>
      <c r="I2415">
        <v>3.35</v>
      </c>
      <c r="J2415">
        <v>42</v>
      </c>
      <c r="K2415" t="str">
        <f>INDEX(lehmad!B$2:B$412,MATCH(klypsid!$B2415,lehmad!$A$2:$A$412,0))</f>
        <v>18.05.2005</v>
      </c>
      <c r="L2415">
        <f>INDEX(lehmad!C$2:C$412,MATCH(klypsid!$B2415,lehmad!$A$2:$A$412,0))</f>
        <v>56172</v>
      </c>
      <c r="M2415">
        <f>INDEX(lehmad!D$2:D$412,MATCH(klypsid!$B2415,lehmad!$A$2:$A$412,0))</f>
        <v>95</v>
      </c>
      <c r="N2415">
        <f>INDEX(lehmad!E$2:E$412,MATCH(klypsid!$B2415,lehmad!$A$2:$A$412,0))</f>
        <v>0.93</v>
      </c>
      <c r="O2415" t="str">
        <f>INDEX(lehmad!F$2:F$412,MATCH(klypsid!$B2415,lehmad!$A$2:$A$412,0))</f>
        <v>DYNASTY-ET</v>
      </c>
      <c r="P2415">
        <f>INDEX(lehmad!G$2:G$412,MATCH(klypsid!$B2415,lehmad!$A$2:$A$412,0))</f>
        <v>2002</v>
      </c>
      <c r="Q2415" s="2">
        <f>INDEX(lehmad!H$2:H$412,MATCH(klypsid!$B2415,lehmad!$A$2:$A$412,0))</f>
        <v>36044</v>
      </c>
      <c r="R2415">
        <f>INDEX(lehmad!I$2:I$412,MATCH(klypsid!$B2415,lehmad!$A$2:$A$412,0))</f>
        <v>124</v>
      </c>
      <c r="S2415">
        <f t="shared" si="260"/>
        <v>2</v>
      </c>
      <c r="T2415">
        <f t="shared" si="261"/>
        <v>122</v>
      </c>
      <c r="U2415">
        <f t="shared" si="262"/>
        <v>2</v>
      </c>
      <c r="V2415">
        <f t="shared" si="263"/>
        <v>1.7484612330040357</v>
      </c>
      <c r="W2415">
        <f t="shared" si="264"/>
        <v>4</v>
      </c>
      <c r="X2415">
        <f t="shared" si="265"/>
        <v>34</v>
      </c>
    </row>
    <row r="2416" spans="1:24" x14ac:dyDescent="0.25">
      <c r="A2416">
        <v>3465</v>
      </c>
      <c r="B2416" t="str">
        <f t="shared" si="259"/>
        <v>E3465</v>
      </c>
      <c r="C2416" t="s">
        <v>88</v>
      </c>
      <c r="D2416">
        <v>2</v>
      </c>
      <c r="E2416" s="2">
        <v>39695</v>
      </c>
      <c r="F2416" s="2">
        <v>39845</v>
      </c>
      <c r="G2416">
        <v>44.6</v>
      </c>
      <c r="H2416">
        <v>3.74</v>
      </c>
      <c r="I2416">
        <v>3.49</v>
      </c>
      <c r="J2416">
        <v>77</v>
      </c>
      <c r="K2416" t="str">
        <f>INDEX(lehmad!B$2:B$412,MATCH(klypsid!$B2416,lehmad!$A$2:$A$412,0))</f>
        <v>18.05.2005</v>
      </c>
      <c r="L2416">
        <f>INDEX(lehmad!C$2:C$412,MATCH(klypsid!$B2416,lehmad!$A$2:$A$412,0))</f>
        <v>56172</v>
      </c>
      <c r="M2416">
        <f>INDEX(lehmad!D$2:D$412,MATCH(klypsid!$B2416,lehmad!$A$2:$A$412,0))</f>
        <v>95</v>
      </c>
      <c r="N2416">
        <f>INDEX(lehmad!E$2:E$412,MATCH(klypsid!$B2416,lehmad!$A$2:$A$412,0))</f>
        <v>0.93</v>
      </c>
      <c r="O2416" t="str">
        <f>INDEX(lehmad!F$2:F$412,MATCH(klypsid!$B2416,lehmad!$A$2:$A$412,0))</f>
        <v>DYNASTY-ET</v>
      </c>
      <c r="P2416">
        <f>INDEX(lehmad!G$2:G$412,MATCH(klypsid!$B2416,lehmad!$A$2:$A$412,0))</f>
        <v>2002</v>
      </c>
      <c r="Q2416" s="2">
        <f>INDEX(lehmad!H$2:H$412,MATCH(klypsid!$B2416,lehmad!$A$2:$A$412,0))</f>
        <v>36044</v>
      </c>
      <c r="R2416">
        <f>INDEX(lehmad!I$2:I$412,MATCH(klypsid!$B2416,lehmad!$A$2:$A$412,0))</f>
        <v>124</v>
      </c>
      <c r="S2416">
        <f t="shared" si="260"/>
        <v>2</v>
      </c>
      <c r="T2416">
        <f t="shared" si="261"/>
        <v>150</v>
      </c>
      <c r="U2416">
        <f t="shared" si="262"/>
        <v>2</v>
      </c>
      <c r="V2416">
        <f t="shared" si="263"/>
        <v>2.6229303509201767</v>
      </c>
      <c r="W2416">
        <f t="shared" si="264"/>
        <v>5</v>
      </c>
      <c r="X2416">
        <f t="shared" si="265"/>
        <v>28</v>
      </c>
    </row>
    <row r="2417" spans="1:24" x14ac:dyDescent="0.25">
      <c r="A2417">
        <v>3465</v>
      </c>
      <c r="B2417" t="str">
        <f t="shared" si="259"/>
        <v>E3465</v>
      </c>
      <c r="C2417" t="s">
        <v>88</v>
      </c>
      <c r="D2417">
        <v>2</v>
      </c>
      <c r="E2417" s="2">
        <v>39695</v>
      </c>
      <c r="F2417" s="2">
        <v>39875</v>
      </c>
      <c r="G2417">
        <v>34.1</v>
      </c>
      <c r="H2417">
        <v>4.1399999999999997</v>
      </c>
      <c r="I2417">
        <v>3.35</v>
      </c>
      <c r="J2417">
        <v>67</v>
      </c>
      <c r="K2417" t="str">
        <f>INDEX(lehmad!B$2:B$412,MATCH(klypsid!$B2417,lehmad!$A$2:$A$412,0))</f>
        <v>18.05.2005</v>
      </c>
      <c r="L2417">
        <f>INDEX(lehmad!C$2:C$412,MATCH(klypsid!$B2417,lehmad!$A$2:$A$412,0))</f>
        <v>56172</v>
      </c>
      <c r="M2417">
        <f>INDEX(lehmad!D$2:D$412,MATCH(klypsid!$B2417,lehmad!$A$2:$A$412,0))</f>
        <v>95</v>
      </c>
      <c r="N2417">
        <f>INDEX(lehmad!E$2:E$412,MATCH(klypsid!$B2417,lehmad!$A$2:$A$412,0))</f>
        <v>0.93</v>
      </c>
      <c r="O2417" t="str">
        <f>INDEX(lehmad!F$2:F$412,MATCH(klypsid!$B2417,lehmad!$A$2:$A$412,0))</f>
        <v>DYNASTY-ET</v>
      </c>
      <c r="P2417">
        <f>INDEX(lehmad!G$2:G$412,MATCH(klypsid!$B2417,lehmad!$A$2:$A$412,0))</f>
        <v>2002</v>
      </c>
      <c r="Q2417" s="2">
        <f>INDEX(lehmad!H$2:H$412,MATCH(klypsid!$B2417,lehmad!$A$2:$A$412,0))</f>
        <v>36044</v>
      </c>
      <c r="R2417">
        <f>INDEX(lehmad!I$2:I$412,MATCH(klypsid!$B2417,lehmad!$A$2:$A$412,0))</f>
        <v>124</v>
      </c>
      <c r="S2417">
        <f t="shared" si="260"/>
        <v>2</v>
      </c>
      <c r="T2417">
        <f t="shared" si="261"/>
        <v>180</v>
      </c>
      <c r="U2417">
        <f t="shared" si="262"/>
        <v>3</v>
      </c>
      <c r="V2417">
        <f t="shared" si="263"/>
        <v>2.4222330006830477</v>
      </c>
      <c r="W2417">
        <f t="shared" si="264"/>
        <v>6</v>
      </c>
      <c r="X2417">
        <f t="shared" si="265"/>
        <v>30</v>
      </c>
    </row>
    <row r="2418" spans="1:24" x14ac:dyDescent="0.25">
      <c r="A2418">
        <v>3465</v>
      </c>
      <c r="B2418" t="str">
        <f t="shared" si="259"/>
        <v>E3465</v>
      </c>
      <c r="C2418" t="s">
        <v>88</v>
      </c>
      <c r="D2418">
        <v>2</v>
      </c>
      <c r="E2418" s="2">
        <v>39695</v>
      </c>
      <c r="F2418" s="2">
        <v>39908</v>
      </c>
      <c r="G2418">
        <v>30</v>
      </c>
      <c r="H2418">
        <v>4.5</v>
      </c>
      <c r="I2418">
        <v>3.42</v>
      </c>
      <c r="J2418">
        <v>50</v>
      </c>
      <c r="K2418" t="str">
        <f>INDEX(lehmad!B$2:B$412,MATCH(klypsid!$B2418,lehmad!$A$2:$A$412,0))</f>
        <v>18.05.2005</v>
      </c>
      <c r="L2418">
        <f>INDEX(lehmad!C$2:C$412,MATCH(klypsid!$B2418,lehmad!$A$2:$A$412,0))</f>
        <v>56172</v>
      </c>
      <c r="M2418">
        <f>INDEX(lehmad!D$2:D$412,MATCH(klypsid!$B2418,lehmad!$A$2:$A$412,0))</f>
        <v>95</v>
      </c>
      <c r="N2418">
        <f>INDEX(lehmad!E$2:E$412,MATCH(klypsid!$B2418,lehmad!$A$2:$A$412,0))</f>
        <v>0.93</v>
      </c>
      <c r="O2418" t="str">
        <f>INDEX(lehmad!F$2:F$412,MATCH(klypsid!$B2418,lehmad!$A$2:$A$412,0))</f>
        <v>DYNASTY-ET</v>
      </c>
      <c r="P2418">
        <f>INDEX(lehmad!G$2:G$412,MATCH(klypsid!$B2418,lehmad!$A$2:$A$412,0))</f>
        <v>2002</v>
      </c>
      <c r="Q2418" s="2">
        <f>INDEX(lehmad!H$2:H$412,MATCH(klypsid!$B2418,lehmad!$A$2:$A$412,0))</f>
        <v>36044</v>
      </c>
      <c r="R2418">
        <f>INDEX(lehmad!I$2:I$412,MATCH(klypsid!$B2418,lehmad!$A$2:$A$412,0))</f>
        <v>124</v>
      </c>
      <c r="S2418">
        <f t="shared" si="260"/>
        <v>2</v>
      </c>
      <c r="T2418">
        <f t="shared" si="261"/>
        <v>213</v>
      </c>
      <c r="U2418">
        <f t="shared" si="262"/>
        <v>3</v>
      </c>
      <c r="V2418">
        <f t="shared" si="263"/>
        <v>2</v>
      </c>
      <c r="W2418">
        <f t="shared" si="264"/>
        <v>7</v>
      </c>
      <c r="X2418">
        <f t="shared" si="265"/>
        <v>33</v>
      </c>
    </row>
    <row r="2419" spans="1:24" x14ac:dyDescent="0.25">
      <c r="A2419">
        <v>3465</v>
      </c>
      <c r="B2419" t="str">
        <f t="shared" si="259"/>
        <v>E3465</v>
      </c>
      <c r="C2419" t="s">
        <v>88</v>
      </c>
      <c r="D2419">
        <v>2</v>
      </c>
      <c r="E2419" s="2">
        <v>39695</v>
      </c>
      <c r="F2419" s="2">
        <v>39944</v>
      </c>
      <c r="G2419">
        <v>33.4</v>
      </c>
      <c r="H2419">
        <v>4.8099999999999996</v>
      </c>
      <c r="I2419">
        <v>3.55</v>
      </c>
      <c r="J2419">
        <v>29</v>
      </c>
      <c r="K2419" t="str">
        <f>INDEX(lehmad!B$2:B$412,MATCH(klypsid!$B2419,lehmad!$A$2:$A$412,0))</f>
        <v>18.05.2005</v>
      </c>
      <c r="L2419">
        <f>INDEX(lehmad!C$2:C$412,MATCH(klypsid!$B2419,lehmad!$A$2:$A$412,0))</f>
        <v>56172</v>
      </c>
      <c r="M2419">
        <f>INDEX(lehmad!D$2:D$412,MATCH(klypsid!$B2419,lehmad!$A$2:$A$412,0))</f>
        <v>95</v>
      </c>
      <c r="N2419">
        <f>INDEX(lehmad!E$2:E$412,MATCH(klypsid!$B2419,lehmad!$A$2:$A$412,0))</f>
        <v>0.93</v>
      </c>
      <c r="O2419" t="str">
        <f>INDEX(lehmad!F$2:F$412,MATCH(klypsid!$B2419,lehmad!$A$2:$A$412,0))</f>
        <v>DYNASTY-ET</v>
      </c>
      <c r="P2419">
        <f>INDEX(lehmad!G$2:G$412,MATCH(klypsid!$B2419,lehmad!$A$2:$A$412,0))</f>
        <v>2002</v>
      </c>
      <c r="Q2419" s="2">
        <f>INDEX(lehmad!H$2:H$412,MATCH(klypsid!$B2419,lehmad!$A$2:$A$412,0))</f>
        <v>36044</v>
      </c>
      <c r="R2419">
        <f>INDEX(lehmad!I$2:I$412,MATCH(klypsid!$B2419,lehmad!$A$2:$A$412,0))</f>
        <v>124</v>
      </c>
      <c r="S2419">
        <f t="shared" si="260"/>
        <v>2</v>
      </c>
      <c r="T2419">
        <f t="shared" si="261"/>
        <v>249</v>
      </c>
      <c r="U2419">
        <f t="shared" si="262"/>
        <v>3</v>
      </c>
      <c r="V2419">
        <f t="shared" si="263"/>
        <v>1.2141248053528473</v>
      </c>
      <c r="W2419">
        <f t="shared" si="264"/>
        <v>8</v>
      </c>
      <c r="X2419">
        <f t="shared" si="265"/>
        <v>36</v>
      </c>
    </row>
    <row r="2420" spans="1:24" x14ac:dyDescent="0.25">
      <c r="A2420">
        <v>3465</v>
      </c>
      <c r="B2420" t="str">
        <f t="shared" si="259"/>
        <v>E3465</v>
      </c>
      <c r="C2420" t="s">
        <v>88</v>
      </c>
      <c r="D2420">
        <v>2</v>
      </c>
      <c r="E2420" s="2">
        <v>39695</v>
      </c>
      <c r="F2420" s="2">
        <v>39972</v>
      </c>
      <c r="G2420">
        <v>35</v>
      </c>
      <c r="H2420">
        <v>3.42</v>
      </c>
      <c r="I2420">
        <v>3.58</v>
      </c>
      <c r="J2420">
        <v>63</v>
      </c>
      <c r="K2420" t="str">
        <f>INDEX(lehmad!B$2:B$412,MATCH(klypsid!$B2420,lehmad!$A$2:$A$412,0))</f>
        <v>18.05.2005</v>
      </c>
      <c r="L2420">
        <f>INDEX(lehmad!C$2:C$412,MATCH(klypsid!$B2420,lehmad!$A$2:$A$412,0))</f>
        <v>56172</v>
      </c>
      <c r="M2420">
        <f>INDEX(lehmad!D$2:D$412,MATCH(klypsid!$B2420,lehmad!$A$2:$A$412,0))</f>
        <v>95</v>
      </c>
      <c r="N2420">
        <f>INDEX(lehmad!E$2:E$412,MATCH(klypsid!$B2420,lehmad!$A$2:$A$412,0))</f>
        <v>0.93</v>
      </c>
      <c r="O2420" t="str">
        <f>INDEX(lehmad!F$2:F$412,MATCH(klypsid!$B2420,lehmad!$A$2:$A$412,0))</f>
        <v>DYNASTY-ET</v>
      </c>
      <c r="P2420">
        <f>INDEX(lehmad!G$2:G$412,MATCH(klypsid!$B2420,lehmad!$A$2:$A$412,0))</f>
        <v>2002</v>
      </c>
      <c r="Q2420" s="2">
        <f>INDEX(lehmad!H$2:H$412,MATCH(klypsid!$B2420,lehmad!$A$2:$A$412,0))</f>
        <v>36044</v>
      </c>
      <c r="R2420">
        <f>INDEX(lehmad!I$2:I$412,MATCH(klypsid!$B2420,lehmad!$A$2:$A$412,0))</f>
        <v>124</v>
      </c>
      <c r="S2420">
        <f t="shared" si="260"/>
        <v>2</v>
      </c>
      <c r="T2420">
        <f t="shared" si="261"/>
        <v>277</v>
      </c>
      <c r="U2420">
        <f t="shared" si="262"/>
        <v>3</v>
      </c>
      <c r="V2420">
        <f t="shared" si="263"/>
        <v>2.3334237337251915</v>
      </c>
      <c r="W2420">
        <f t="shared" si="264"/>
        <v>9</v>
      </c>
      <c r="X2420">
        <f t="shared" si="265"/>
        <v>28</v>
      </c>
    </row>
    <row r="2421" spans="1:24" x14ac:dyDescent="0.25">
      <c r="A2421">
        <v>3465</v>
      </c>
      <c r="B2421" t="str">
        <f t="shared" si="259"/>
        <v>E3465</v>
      </c>
      <c r="C2421" t="s">
        <v>88</v>
      </c>
      <c r="D2421">
        <v>2</v>
      </c>
      <c r="E2421" s="2">
        <v>39695</v>
      </c>
      <c r="F2421" s="2">
        <v>40007</v>
      </c>
      <c r="G2421">
        <v>32.4</v>
      </c>
      <c r="H2421">
        <v>3.29</v>
      </c>
      <c r="I2421">
        <v>3.42</v>
      </c>
      <c r="J2421">
        <v>71</v>
      </c>
      <c r="K2421" t="str">
        <f>INDEX(lehmad!B$2:B$412,MATCH(klypsid!$B2421,lehmad!$A$2:$A$412,0))</f>
        <v>18.05.2005</v>
      </c>
      <c r="L2421">
        <f>INDEX(lehmad!C$2:C$412,MATCH(klypsid!$B2421,lehmad!$A$2:$A$412,0))</f>
        <v>56172</v>
      </c>
      <c r="M2421">
        <f>INDEX(lehmad!D$2:D$412,MATCH(klypsid!$B2421,lehmad!$A$2:$A$412,0))</f>
        <v>95</v>
      </c>
      <c r="N2421">
        <f>INDEX(lehmad!E$2:E$412,MATCH(klypsid!$B2421,lehmad!$A$2:$A$412,0))</f>
        <v>0.93</v>
      </c>
      <c r="O2421" t="str">
        <f>INDEX(lehmad!F$2:F$412,MATCH(klypsid!$B2421,lehmad!$A$2:$A$412,0))</f>
        <v>DYNASTY-ET</v>
      </c>
      <c r="P2421">
        <f>INDEX(lehmad!G$2:G$412,MATCH(klypsid!$B2421,lehmad!$A$2:$A$412,0))</f>
        <v>2002</v>
      </c>
      <c r="Q2421" s="2">
        <f>INDEX(lehmad!H$2:H$412,MATCH(klypsid!$B2421,lehmad!$A$2:$A$412,0))</f>
        <v>36044</v>
      </c>
      <c r="R2421">
        <f>INDEX(lehmad!I$2:I$412,MATCH(klypsid!$B2421,lehmad!$A$2:$A$412,0))</f>
        <v>124</v>
      </c>
      <c r="S2421">
        <f t="shared" si="260"/>
        <v>2</v>
      </c>
      <c r="T2421">
        <f t="shared" si="261"/>
        <v>312</v>
      </c>
      <c r="U2421">
        <f t="shared" si="262"/>
        <v>3</v>
      </c>
      <c r="V2421">
        <f t="shared" si="263"/>
        <v>2.5058909297299574</v>
      </c>
      <c r="W2421">
        <f t="shared" si="264"/>
        <v>10</v>
      </c>
      <c r="X2421">
        <f t="shared" si="265"/>
        <v>35</v>
      </c>
    </row>
    <row r="2422" spans="1:24" x14ac:dyDescent="0.25">
      <c r="A2422">
        <v>3465</v>
      </c>
      <c r="B2422" t="str">
        <f t="shared" si="259"/>
        <v>E3465</v>
      </c>
      <c r="C2422" t="s">
        <v>88</v>
      </c>
      <c r="D2422">
        <v>2</v>
      </c>
      <c r="E2422" s="2">
        <v>39695</v>
      </c>
      <c r="F2422" s="2">
        <v>40037</v>
      </c>
      <c r="G2422">
        <v>22.4</v>
      </c>
      <c r="H2422">
        <v>5.34</v>
      </c>
      <c r="I2422">
        <v>3.32</v>
      </c>
      <c r="J2422">
        <v>69</v>
      </c>
      <c r="K2422" t="str">
        <f>INDEX(lehmad!B$2:B$412,MATCH(klypsid!$B2422,lehmad!$A$2:$A$412,0))</f>
        <v>18.05.2005</v>
      </c>
      <c r="L2422">
        <f>INDEX(lehmad!C$2:C$412,MATCH(klypsid!$B2422,lehmad!$A$2:$A$412,0))</f>
        <v>56172</v>
      </c>
      <c r="M2422">
        <f>INDEX(lehmad!D$2:D$412,MATCH(klypsid!$B2422,lehmad!$A$2:$A$412,0))</f>
        <v>95</v>
      </c>
      <c r="N2422">
        <f>INDEX(lehmad!E$2:E$412,MATCH(klypsid!$B2422,lehmad!$A$2:$A$412,0))</f>
        <v>0.93</v>
      </c>
      <c r="O2422" t="str">
        <f>INDEX(lehmad!F$2:F$412,MATCH(klypsid!$B2422,lehmad!$A$2:$A$412,0))</f>
        <v>DYNASTY-ET</v>
      </c>
      <c r="P2422">
        <f>INDEX(lehmad!G$2:G$412,MATCH(klypsid!$B2422,lehmad!$A$2:$A$412,0))</f>
        <v>2002</v>
      </c>
      <c r="Q2422" s="2">
        <f>INDEX(lehmad!H$2:H$412,MATCH(klypsid!$B2422,lehmad!$A$2:$A$412,0))</f>
        <v>36044</v>
      </c>
      <c r="R2422">
        <f>INDEX(lehmad!I$2:I$412,MATCH(klypsid!$B2422,lehmad!$A$2:$A$412,0))</f>
        <v>124</v>
      </c>
      <c r="S2422">
        <f t="shared" si="260"/>
        <v>2</v>
      </c>
      <c r="T2422">
        <f t="shared" si="261"/>
        <v>342</v>
      </c>
      <c r="U2422">
        <f t="shared" si="262"/>
        <v>3</v>
      </c>
      <c r="V2422">
        <f t="shared" si="263"/>
        <v>2.4646682670034443</v>
      </c>
      <c r="W2422">
        <f t="shared" si="264"/>
        <v>11</v>
      </c>
      <c r="X2422">
        <f t="shared" si="265"/>
        <v>30</v>
      </c>
    </row>
    <row r="2423" spans="1:24" x14ac:dyDescent="0.25">
      <c r="A2423">
        <v>3465</v>
      </c>
      <c r="B2423" t="str">
        <f t="shared" si="259"/>
        <v>E3465</v>
      </c>
      <c r="C2423" t="s">
        <v>88</v>
      </c>
      <c r="D2423">
        <v>3</v>
      </c>
      <c r="E2423" s="2">
        <v>40104</v>
      </c>
      <c r="F2423" s="2">
        <v>40125</v>
      </c>
      <c r="G2423">
        <v>29.2</v>
      </c>
      <c r="H2423">
        <v>4.6399999999999997</v>
      </c>
      <c r="I2423">
        <v>4.03</v>
      </c>
      <c r="J2423">
        <v>101</v>
      </c>
      <c r="K2423" t="str">
        <f>INDEX(lehmad!B$2:B$412,MATCH(klypsid!$B2423,lehmad!$A$2:$A$412,0))</f>
        <v>18.05.2005</v>
      </c>
      <c r="L2423">
        <f>INDEX(lehmad!C$2:C$412,MATCH(klypsid!$B2423,lehmad!$A$2:$A$412,0))</f>
        <v>56172</v>
      </c>
      <c r="M2423">
        <f>INDEX(lehmad!D$2:D$412,MATCH(klypsid!$B2423,lehmad!$A$2:$A$412,0))</f>
        <v>95</v>
      </c>
      <c r="N2423">
        <f>INDEX(lehmad!E$2:E$412,MATCH(klypsid!$B2423,lehmad!$A$2:$A$412,0))</f>
        <v>0.93</v>
      </c>
      <c r="O2423" t="str">
        <f>INDEX(lehmad!F$2:F$412,MATCH(klypsid!$B2423,lehmad!$A$2:$A$412,0))</f>
        <v>DYNASTY-ET</v>
      </c>
      <c r="P2423">
        <f>INDEX(lehmad!G$2:G$412,MATCH(klypsid!$B2423,lehmad!$A$2:$A$412,0))</f>
        <v>2002</v>
      </c>
      <c r="Q2423" s="2">
        <f>INDEX(lehmad!H$2:H$412,MATCH(klypsid!$B2423,lehmad!$A$2:$A$412,0))</f>
        <v>36044</v>
      </c>
      <c r="R2423">
        <f>INDEX(lehmad!I$2:I$412,MATCH(klypsid!$B2423,lehmad!$A$2:$A$412,0))</f>
        <v>124</v>
      </c>
      <c r="S2423">
        <f t="shared" si="260"/>
        <v>3</v>
      </c>
      <c r="T2423">
        <f t="shared" si="261"/>
        <v>21</v>
      </c>
      <c r="U2423">
        <f t="shared" si="262"/>
        <v>1</v>
      </c>
      <c r="V2423">
        <f t="shared" si="263"/>
        <v>3.0143552929770703</v>
      </c>
      <c r="W2423">
        <f t="shared" si="264"/>
        <v>1</v>
      </c>
      <c r="X2423">
        <f t="shared" si="265"/>
        <v>21</v>
      </c>
    </row>
    <row r="2424" spans="1:24" x14ac:dyDescent="0.25">
      <c r="A2424">
        <v>3465</v>
      </c>
      <c r="B2424" t="str">
        <f t="shared" si="259"/>
        <v>E3465</v>
      </c>
      <c r="C2424" t="s">
        <v>88</v>
      </c>
      <c r="D2424">
        <v>3</v>
      </c>
      <c r="E2424" s="2">
        <v>40104</v>
      </c>
      <c r="F2424" s="2">
        <v>40153</v>
      </c>
      <c r="G2424">
        <v>29.8</v>
      </c>
      <c r="H2424">
        <v>3.84</v>
      </c>
      <c r="I2424">
        <v>3.6</v>
      </c>
      <c r="J2424">
        <v>66</v>
      </c>
      <c r="K2424" t="str">
        <f>INDEX(lehmad!B$2:B$412,MATCH(klypsid!$B2424,lehmad!$A$2:$A$412,0))</f>
        <v>18.05.2005</v>
      </c>
      <c r="L2424">
        <f>INDEX(lehmad!C$2:C$412,MATCH(klypsid!$B2424,lehmad!$A$2:$A$412,0))</f>
        <v>56172</v>
      </c>
      <c r="M2424">
        <f>INDEX(lehmad!D$2:D$412,MATCH(klypsid!$B2424,lehmad!$A$2:$A$412,0))</f>
        <v>95</v>
      </c>
      <c r="N2424">
        <f>INDEX(lehmad!E$2:E$412,MATCH(klypsid!$B2424,lehmad!$A$2:$A$412,0))</f>
        <v>0.93</v>
      </c>
      <c r="O2424" t="str">
        <f>INDEX(lehmad!F$2:F$412,MATCH(klypsid!$B2424,lehmad!$A$2:$A$412,0))</f>
        <v>DYNASTY-ET</v>
      </c>
      <c r="P2424">
        <f>INDEX(lehmad!G$2:G$412,MATCH(klypsid!$B2424,lehmad!$A$2:$A$412,0))</f>
        <v>2002</v>
      </c>
      <c r="Q2424" s="2">
        <f>INDEX(lehmad!H$2:H$412,MATCH(klypsid!$B2424,lehmad!$A$2:$A$412,0))</f>
        <v>36044</v>
      </c>
      <c r="R2424">
        <f>INDEX(lehmad!I$2:I$412,MATCH(klypsid!$B2424,lehmad!$A$2:$A$412,0))</f>
        <v>124</v>
      </c>
      <c r="S2424">
        <f t="shared" si="260"/>
        <v>3</v>
      </c>
      <c r="T2424">
        <f t="shared" si="261"/>
        <v>49</v>
      </c>
      <c r="U2424">
        <f t="shared" si="262"/>
        <v>1</v>
      </c>
      <c r="V2424">
        <f t="shared" si="263"/>
        <v>2.400537929583729</v>
      </c>
      <c r="W2424">
        <f t="shared" si="264"/>
        <v>2</v>
      </c>
      <c r="X2424">
        <f t="shared" si="265"/>
        <v>28</v>
      </c>
    </row>
    <row r="2425" spans="1:24" x14ac:dyDescent="0.25">
      <c r="A2425">
        <v>3465</v>
      </c>
      <c r="B2425" t="str">
        <f t="shared" si="259"/>
        <v>E3465</v>
      </c>
      <c r="C2425" t="s">
        <v>88</v>
      </c>
      <c r="D2425">
        <v>3</v>
      </c>
      <c r="E2425" s="2">
        <v>40104</v>
      </c>
      <c r="F2425" s="2">
        <v>40186</v>
      </c>
      <c r="G2425">
        <v>27.6</v>
      </c>
      <c r="H2425">
        <v>4.17</v>
      </c>
      <c r="I2425">
        <v>3.53</v>
      </c>
      <c r="J2425">
        <v>34</v>
      </c>
      <c r="K2425" t="str">
        <f>INDEX(lehmad!B$2:B$412,MATCH(klypsid!$B2425,lehmad!$A$2:$A$412,0))</f>
        <v>18.05.2005</v>
      </c>
      <c r="L2425">
        <f>INDEX(lehmad!C$2:C$412,MATCH(klypsid!$B2425,lehmad!$A$2:$A$412,0))</f>
        <v>56172</v>
      </c>
      <c r="M2425">
        <f>INDEX(lehmad!D$2:D$412,MATCH(klypsid!$B2425,lehmad!$A$2:$A$412,0))</f>
        <v>95</v>
      </c>
      <c r="N2425">
        <f>INDEX(lehmad!E$2:E$412,MATCH(klypsid!$B2425,lehmad!$A$2:$A$412,0))</f>
        <v>0.93</v>
      </c>
      <c r="O2425" t="str">
        <f>INDEX(lehmad!F$2:F$412,MATCH(klypsid!$B2425,lehmad!$A$2:$A$412,0))</f>
        <v>DYNASTY-ET</v>
      </c>
      <c r="P2425">
        <f>INDEX(lehmad!G$2:G$412,MATCH(klypsid!$B2425,lehmad!$A$2:$A$412,0))</f>
        <v>2002</v>
      </c>
      <c r="Q2425" s="2">
        <f>INDEX(lehmad!H$2:H$412,MATCH(klypsid!$B2425,lehmad!$A$2:$A$412,0))</f>
        <v>36044</v>
      </c>
      <c r="R2425">
        <f>INDEX(lehmad!I$2:I$412,MATCH(klypsid!$B2425,lehmad!$A$2:$A$412,0))</f>
        <v>124</v>
      </c>
      <c r="S2425">
        <f t="shared" si="260"/>
        <v>3</v>
      </c>
      <c r="T2425">
        <f t="shared" si="261"/>
        <v>82</v>
      </c>
      <c r="U2425">
        <f t="shared" si="262"/>
        <v>2</v>
      </c>
      <c r="V2425">
        <f t="shared" si="263"/>
        <v>1.443606651475615</v>
      </c>
      <c r="W2425">
        <f t="shared" si="264"/>
        <v>3</v>
      </c>
      <c r="X2425">
        <f t="shared" si="265"/>
        <v>33</v>
      </c>
    </row>
    <row r="2426" spans="1:24" x14ac:dyDescent="0.25">
      <c r="A2426">
        <v>3465</v>
      </c>
      <c r="B2426" t="str">
        <f t="shared" si="259"/>
        <v>E3465</v>
      </c>
      <c r="C2426" t="s">
        <v>88</v>
      </c>
      <c r="D2426">
        <v>3</v>
      </c>
      <c r="E2426" s="2">
        <v>40104</v>
      </c>
      <c r="F2426" s="2">
        <v>40214</v>
      </c>
      <c r="G2426">
        <v>26.6</v>
      </c>
      <c r="H2426">
        <v>4.3499999999999996</v>
      </c>
      <c r="I2426">
        <v>3.72</v>
      </c>
      <c r="J2426">
        <v>49</v>
      </c>
      <c r="K2426" t="str">
        <f>INDEX(lehmad!B$2:B$412,MATCH(klypsid!$B2426,lehmad!$A$2:$A$412,0))</f>
        <v>18.05.2005</v>
      </c>
      <c r="L2426">
        <f>INDEX(lehmad!C$2:C$412,MATCH(klypsid!$B2426,lehmad!$A$2:$A$412,0))</f>
        <v>56172</v>
      </c>
      <c r="M2426">
        <f>INDEX(lehmad!D$2:D$412,MATCH(klypsid!$B2426,lehmad!$A$2:$A$412,0))</f>
        <v>95</v>
      </c>
      <c r="N2426">
        <f>INDEX(lehmad!E$2:E$412,MATCH(klypsid!$B2426,lehmad!$A$2:$A$412,0))</f>
        <v>0.93</v>
      </c>
      <c r="O2426" t="str">
        <f>INDEX(lehmad!F$2:F$412,MATCH(klypsid!$B2426,lehmad!$A$2:$A$412,0))</f>
        <v>DYNASTY-ET</v>
      </c>
      <c r="P2426">
        <f>INDEX(lehmad!G$2:G$412,MATCH(klypsid!$B2426,lehmad!$A$2:$A$412,0))</f>
        <v>2002</v>
      </c>
      <c r="Q2426" s="2">
        <f>INDEX(lehmad!H$2:H$412,MATCH(klypsid!$B2426,lehmad!$A$2:$A$412,0))</f>
        <v>36044</v>
      </c>
      <c r="R2426">
        <f>INDEX(lehmad!I$2:I$412,MATCH(klypsid!$B2426,lehmad!$A$2:$A$412,0))</f>
        <v>124</v>
      </c>
      <c r="S2426">
        <f t="shared" si="260"/>
        <v>3</v>
      </c>
      <c r="T2426">
        <f t="shared" si="261"/>
        <v>110</v>
      </c>
      <c r="U2426">
        <f t="shared" si="262"/>
        <v>2</v>
      </c>
      <c r="V2426">
        <f t="shared" si="263"/>
        <v>1.9708536543404835</v>
      </c>
      <c r="W2426">
        <f t="shared" si="264"/>
        <v>4</v>
      </c>
      <c r="X2426">
        <f t="shared" si="265"/>
        <v>28</v>
      </c>
    </row>
    <row r="2427" spans="1:24" x14ac:dyDescent="0.25">
      <c r="A2427">
        <v>3465</v>
      </c>
      <c r="B2427" t="str">
        <f t="shared" si="259"/>
        <v>E3465</v>
      </c>
      <c r="C2427" t="s">
        <v>88</v>
      </c>
      <c r="D2427">
        <v>3</v>
      </c>
      <c r="E2427" s="2">
        <v>40104</v>
      </c>
      <c r="F2427" s="2">
        <v>40242</v>
      </c>
      <c r="G2427">
        <v>26.9</v>
      </c>
      <c r="H2427">
        <v>4.47</v>
      </c>
      <c r="I2427">
        <v>3.66</v>
      </c>
      <c r="J2427">
        <v>40</v>
      </c>
      <c r="K2427" t="str">
        <f>INDEX(lehmad!B$2:B$412,MATCH(klypsid!$B2427,lehmad!$A$2:$A$412,0))</f>
        <v>18.05.2005</v>
      </c>
      <c r="L2427">
        <f>INDEX(lehmad!C$2:C$412,MATCH(klypsid!$B2427,lehmad!$A$2:$A$412,0))</f>
        <v>56172</v>
      </c>
      <c r="M2427">
        <f>INDEX(lehmad!D$2:D$412,MATCH(klypsid!$B2427,lehmad!$A$2:$A$412,0))</f>
        <v>95</v>
      </c>
      <c r="N2427">
        <f>INDEX(lehmad!E$2:E$412,MATCH(klypsid!$B2427,lehmad!$A$2:$A$412,0))</f>
        <v>0.93</v>
      </c>
      <c r="O2427" t="str">
        <f>INDEX(lehmad!F$2:F$412,MATCH(klypsid!$B2427,lehmad!$A$2:$A$412,0))</f>
        <v>DYNASTY-ET</v>
      </c>
      <c r="P2427">
        <f>INDEX(lehmad!G$2:G$412,MATCH(klypsid!$B2427,lehmad!$A$2:$A$412,0))</f>
        <v>2002</v>
      </c>
      <c r="Q2427" s="2">
        <f>INDEX(lehmad!H$2:H$412,MATCH(klypsid!$B2427,lehmad!$A$2:$A$412,0))</f>
        <v>36044</v>
      </c>
      <c r="R2427">
        <f>INDEX(lehmad!I$2:I$412,MATCH(klypsid!$B2427,lehmad!$A$2:$A$412,0))</f>
        <v>124</v>
      </c>
      <c r="S2427">
        <f t="shared" si="260"/>
        <v>3</v>
      </c>
      <c r="T2427">
        <f t="shared" si="261"/>
        <v>138</v>
      </c>
      <c r="U2427">
        <f t="shared" si="262"/>
        <v>2</v>
      </c>
      <c r="V2427">
        <f t="shared" si="263"/>
        <v>1.6780719051126378</v>
      </c>
      <c r="W2427">
        <f t="shared" si="264"/>
        <v>5</v>
      </c>
      <c r="X2427">
        <f t="shared" si="265"/>
        <v>28</v>
      </c>
    </row>
    <row r="2428" spans="1:24" x14ac:dyDescent="0.25">
      <c r="A2428">
        <v>3465</v>
      </c>
      <c r="B2428" t="str">
        <f t="shared" si="259"/>
        <v>E3465</v>
      </c>
      <c r="C2428" t="s">
        <v>88</v>
      </c>
      <c r="D2428">
        <v>3</v>
      </c>
      <c r="E2428" s="2">
        <v>40104</v>
      </c>
      <c r="F2428" s="2">
        <v>40276</v>
      </c>
      <c r="G2428">
        <v>28.4</v>
      </c>
      <c r="H2428">
        <v>3.98</v>
      </c>
      <c r="I2428">
        <v>3.51</v>
      </c>
      <c r="J2428">
        <v>55</v>
      </c>
      <c r="K2428" t="str">
        <f>INDEX(lehmad!B$2:B$412,MATCH(klypsid!$B2428,lehmad!$A$2:$A$412,0))</f>
        <v>18.05.2005</v>
      </c>
      <c r="L2428">
        <f>INDEX(lehmad!C$2:C$412,MATCH(klypsid!$B2428,lehmad!$A$2:$A$412,0))</f>
        <v>56172</v>
      </c>
      <c r="M2428">
        <f>INDEX(lehmad!D$2:D$412,MATCH(klypsid!$B2428,lehmad!$A$2:$A$412,0))</f>
        <v>95</v>
      </c>
      <c r="N2428">
        <f>INDEX(lehmad!E$2:E$412,MATCH(klypsid!$B2428,lehmad!$A$2:$A$412,0))</f>
        <v>0.93</v>
      </c>
      <c r="O2428" t="str">
        <f>INDEX(lehmad!F$2:F$412,MATCH(klypsid!$B2428,lehmad!$A$2:$A$412,0))</f>
        <v>DYNASTY-ET</v>
      </c>
      <c r="P2428">
        <f>INDEX(lehmad!G$2:G$412,MATCH(klypsid!$B2428,lehmad!$A$2:$A$412,0))</f>
        <v>2002</v>
      </c>
      <c r="Q2428" s="2">
        <f>INDEX(lehmad!H$2:H$412,MATCH(klypsid!$B2428,lehmad!$A$2:$A$412,0))</f>
        <v>36044</v>
      </c>
      <c r="R2428">
        <f>INDEX(lehmad!I$2:I$412,MATCH(klypsid!$B2428,lehmad!$A$2:$A$412,0))</f>
        <v>124</v>
      </c>
      <c r="S2428">
        <f t="shared" si="260"/>
        <v>3</v>
      </c>
      <c r="T2428">
        <f t="shared" si="261"/>
        <v>172</v>
      </c>
      <c r="U2428">
        <f t="shared" si="262"/>
        <v>3</v>
      </c>
      <c r="V2428">
        <f t="shared" si="263"/>
        <v>2.1375035237499347</v>
      </c>
      <c r="W2428">
        <f t="shared" si="264"/>
        <v>6</v>
      </c>
      <c r="X2428">
        <f t="shared" si="265"/>
        <v>34</v>
      </c>
    </row>
    <row r="2429" spans="1:24" x14ac:dyDescent="0.25">
      <c r="A2429">
        <v>3465</v>
      </c>
      <c r="B2429" t="str">
        <f t="shared" si="259"/>
        <v>E3465</v>
      </c>
      <c r="C2429" t="s">
        <v>88</v>
      </c>
      <c r="D2429">
        <v>3</v>
      </c>
      <c r="E2429" s="2">
        <v>40104</v>
      </c>
      <c r="F2429" s="2">
        <v>40304</v>
      </c>
      <c r="G2429">
        <v>25.5</v>
      </c>
      <c r="H2429">
        <v>4.88</v>
      </c>
      <c r="I2429">
        <v>3.59</v>
      </c>
      <c r="J2429">
        <v>79</v>
      </c>
      <c r="K2429" t="str">
        <f>INDEX(lehmad!B$2:B$412,MATCH(klypsid!$B2429,lehmad!$A$2:$A$412,0))</f>
        <v>18.05.2005</v>
      </c>
      <c r="L2429">
        <f>INDEX(lehmad!C$2:C$412,MATCH(klypsid!$B2429,lehmad!$A$2:$A$412,0))</f>
        <v>56172</v>
      </c>
      <c r="M2429">
        <f>INDEX(lehmad!D$2:D$412,MATCH(klypsid!$B2429,lehmad!$A$2:$A$412,0))</f>
        <v>95</v>
      </c>
      <c r="N2429">
        <f>INDEX(lehmad!E$2:E$412,MATCH(klypsid!$B2429,lehmad!$A$2:$A$412,0))</f>
        <v>0.93</v>
      </c>
      <c r="O2429" t="str">
        <f>INDEX(lehmad!F$2:F$412,MATCH(klypsid!$B2429,lehmad!$A$2:$A$412,0))</f>
        <v>DYNASTY-ET</v>
      </c>
      <c r="P2429">
        <f>INDEX(lehmad!G$2:G$412,MATCH(klypsid!$B2429,lehmad!$A$2:$A$412,0))</f>
        <v>2002</v>
      </c>
      <c r="Q2429" s="2">
        <f>INDEX(lehmad!H$2:H$412,MATCH(klypsid!$B2429,lehmad!$A$2:$A$412,0))</f>
        <v>36044</v>
      </c>
      <c r="R2429">
        <f>INDEX(lehmad!I$2:I$412,MATCH(klypsid!$B2429,lehmad!$A$2:$A$412,0))</f>
        <v>124</v>
      </c>
      <c r="S2429">
        <f t="shared" si="260"/>
        <v>3</v>
      </c>
      <c r="T2429">
        <f t="shared" si="261"/>
        <v>200</v>
      </c>
      <c r="U2429">
        <f t="shared" si="262"/>
        <v>3</v>
      </c>
      <c r="V2429">
        <f t="shared" si="263"/>
        <v>2.6599245584023783</v>
      </c>
      <c r="W2429">
        <f t="shared" si="264"/>
        <v>7</v>
      </c>
      <c r="X2429">
        <f t="shared" si="265"/>
        <v>28</v>
      </c>
    </row>
    <row r="2430" spans="1:24" x14ac:dyDescent="0.25">
      <c r="A2430">
        <v>3465</v>
      </c>
      <c r="B2430" t="str">
        <f t="shared" si="259"/>
        <v>E3465</v>
      </c>
      <c r="C2430" t="s">
        <v>88</v>
      </c>
      <c r="D2430">
        <v>3</v>
      </c>
      <c r="E2430" s="2">
        <v>40104</v>
      </c>
      <c r="F2430" s="2">
        <v>40336</v>
      </c>
      <c r="G2430">
        <v>24.8</v>
      </c>
      <c r="H2430">
        <v>4.43</v>
      </c>
      <c r="I2430">
        <v>3.54</v>
      </c>
      <c r="J2430">
        <v>29</v>
      </c>
      <c r="K2430" t="str">
        <f>INDEX(lehmad!B$2:B$412,MATCH(klypsid!$B2430,lehmad!$A$2:$A$412,0))</f>
        <v>18.05.2005</v>
      </c>
      <c r="L2430">
        <f>INDEX(lehmad!C$2:C$412,MATCH(klypsid!$B2430,lehmad!$A$2:$A$412,0))</f>
        <v>56172</v>
      </c>
      <c r="M2430">
        <f>INDEX(lehmad!D$2:D$412,MATCH(klypsid!$B2430,lehmad!$A$2:$A$412,0))</f>
        <v>95</v>
      </c>
      <c r="N2430">
        <f>INDEX(lehmad!E$2:E$412,MATCH(klypsid!$B2430,lehmad!$A$2:$A$412,0))</f>
        <v>0.93</v>
      </c>
      <c r="O2430" t="str">
        <f>INDEX(lehmad!F$2:F$412,MATCH(klypsid!$B2430,lehmad!$A$2:$A$412,0))</f>
        <v>DYNASTY-ET</v>
      </c>
      <c r="P2430">
        <f>INDEX(lehmad!G$2:G$412,MATCH(klypsid!$B2430,lehmad!$A$2:$A$412,0))</f>
        <v>2002</v>
      </c>
      <c r="Q2430" s="2">
        <f>INDEX(lehmad!H$2:H$412,MATCH(klypsid!$B2430,lehmad!$A$2:$A$412,0))</f>
        <v>36044</v>
      </c>
      <c r="R2430">
        <f>INDEX(lehmad!I$2:I$412,MATCH(klypsid!$B2430,lehmad!$A$2:$A$412,0))</f>
        <v>124</v>
      </c>
      <c r="S2430">
        <f t="shared" si="260"/>
        <v>3</v>
      </c>
      <c r="T2430">
        <f t="shared" si="261"/>
        <v>232</v>
      </c>
      <c r="U2430">
        <f t="shared" si="262"/>
        <v>3</v>
      </c>
      <c r="V2430">
        <f t="shared" si="263"/>
        <v>1.2141248053528473</v>
      </c>
      <c r="W2430">
        <f t="shared" si="264"/>
        <v>8</v>
      </c>
      <c r="X2430">
        <f t="shared" si="265"/>
        <v>32</v>
      </c>
    </row>
    <row r="2431" spans="1:24" x14ac:dyDescent="0.25">
      <c r="A2431">
        <v>3465</v>
      </c>
      <c r="B2431" t="str">
        <f t="shared" si="259"/>
        <v>E3465</v>
      </c>
      <c r="C2431" t="s">
        <v>88</v>
      </c>
      <c r="D2431">
        <v>3</v>
      </c>
      <c r="E2431" s="2">
        <v>40104</v>
      </c>
      <c r="F2431" s="2">
        <v>40371</v>
      </c>
      <c r="G2431">
        <v>23.3</v>
      </c>
      <c r="H2431">
        <v>5.04</v>
      </c>
      <c r="I2431">
        <v>3.49</v>
      </c>
      <c r="J2431">
        <v>62</v>
      </c>
      <c r="K2431" t="str">
        <f>INDEX(lehmad!B$2:B$412,MATCH(klypsid!$B2431,lehmad!$A$2:$A$412,0))</f>
        <v>18.05.2005</v>
      </c>
      <c r="L2431">
        <f>INDEX(lehmad!C$2:C$412,MATCH(klypsid!$B2431,lehmad!$A$2:$A$412,0))</f>
        <v>56172</v>
      </c>
      <c r="M2431">
        <f>INDEX(lehmad!D$2:D$412,MATCH(klypsid!$B2431,lehmad!$A$2:$A$412,0))</f>
        <v>95</v>
      </c>
      <c r="N2431">
        <f>INDEX(lehmad!E$2:E$412,MATCH(klypsid!$B2431,lehmad!$A$2:$A$412,0))</f>
        <v>0.93</v>
      </c>
      <c r="O2431" t="str">
        <f>INDEX(lehmad!F$2:F$412,MATCH(klypsid!$B2431,lehmad!$A$2:$A$412,0))</f>
        <v>DYNASTY-ET</v>
      </c>
      <c r="P2431">
        <f>INDEX(lehmad!G$2:G$412,MATCH(klypsid!$B2431,lehmad!$A$2:$A$412,0))</f>
        <v>2002</v>
      </c>
      <c r="Q2431" s="2">
        <f>INDEX(lehmad!H$2:H$412,MATCH(klypsid!$B2431,lehmad!$A$2:$A$412,0))</f>
        <v>36044</v>
      </c>
      <c r="R2431">
        <f>INDEX(lehmad!I$2:I$412,MATCH(klypsid!$B2431,lehmad!$A$2:$A$412,0))</f>
        <v>124</v>
      </c>
      <c r="S2431">
        <f t="shared" si="260"/>
        <v>3</v>
      </c>
      <c r="T2431">
        <f t="shared" si="261"/>
        <v>267</v>
      </c>
      <c r="U2431">
        <f t="shared" si="262"/>
        <v>3</v>
      </c>
      <c r="V2431">
        <f t="shared" si="263"/>
        <v>2.3103401206121505</v>
      </c>
      <c r="W2431">
        <f t="shared" si="264"/>
        <v>9</v>
      </c>
      <c r="X2431">
        <f t="shared" si="265"/>
        <v>35</v>
      </c>
    </row>
    <row r="2432" spans="1:24" x14ac:dyDescent="0.25">
      <c r="A2432">
        <v>3465</v>
      </c>
      <c r="B2432" t="str">
        <f t="shared" si="259"/>
        <v>E3465</v>
      </c>
      <c r="C2432" t="s">
        <v>88</v>
      </c>
      <c r="D2432">
        <v>3</v>
      </c>
      <c r="E2432" s="2">
        <v>40104</v>
      </c>
      <c r="F2432" s="2">
        <v>40396</v>
      </c>
      <c r="G2432">
        <v>26.7</v>
      </c>
      <c r="H2432">
        <v>3.85</v>
      </c>
      <c r="I2432">
        <v>3.5</v>
      </c>
      <c r="J2432">
        <v>55</v>
      </c>
      <c r="K2432" t="str">
        <f>INDEX(lehmad!B$2:B$412,MATCH(klypsid!$B2432,lehmad!$A$2:$A$412,0))</f>
        <v>18.05.2005</v>
      </c>
      <c r="L2432">
        <f>INDEX(lehmad!C$2:C$412,MATCH(klypsid!$B2432,lehmad!$A$2:$A$412,0))</f>
        <v>56172</v>
      </c>
      <c r="M2432">
        <f>INDEX(lehmad!D$2:D$412,MATCH(klypsid!$B2432,lehmad!$A$2:$A$412,0))</f>
        <v>95</v>
      </c>
      <c r="N2432">
        <f>INDEX(lehmad!E$2:E$412,MATCH(klypsid!$B2432,lehmad!$A$2:$A$412,0))</f>
        <v>0.93</v>
      </c>
      <c r="O2432" t="str">
        <f>INDEX(lehmad!F$2:F$412,MATCH(klypsid!$B2432,lehmad!$A$2:$A$412,0))</f>
        <v>DYNASTY-ET</v>
      </c>
      <c r="P2432">
        <f>INDEX(lehmad!G$2:G$412,MATCH(klypsid!$B2432,lehmad!$A$2:$A$412,0))</f>
        <v>2002</v>
      </c>
      <c r="Q2432" s="2">
        <f>INDEX(lehmad!H$2:H$412,MATCH(klypsid!$B2432,lehmad!$A$2:$A$412,0))</f>
        <v>36044</v>
      </c>
      <c r="R2432">
        <f>INDEX(lehmad!I$2:I$412,MATCH(klypsid!$B2432,lehmad!$A$2:$A$412,0))</f>
        <v>124</v>
      </c>
      <c r="S2432">
        <f t="shared" si="260"/>
        <v>3</v>
      </c>
      <c r="T2432">
        <f t="shared" si="261"/>
        <v>292</v>
      </c>
      <c r="U2432">
        <f t="shared" si="262"/>
        <v>3</v>
      </c>
      <c r="V2432">
        <f t="shared" si="263"/>
        <v>2.1375035237499347</v>
      </c>
      <c r="W2432">
        <f t="shared" si="264"/>
        <v>10</v>
      </c>
      <c r="X2432">
        <f t="shared" si="265"/>
        <v>25</v>
      </c>
    </row>
    <row r="2433" spans="1:24" x14ac:dyDescent="0.25">
      <c r="A2433">
        <v>3465</v>
      </c>
      <c r="B2433" t="str">
        <f t="shared" si="259"/>
        <v>E3465</v>
      </c>
      <c r="C2433" t="s">
        <v>88</v>
      </c>
      <c r="D2433">
        <v>3</v>
      </c>
      <c r="E2433" s="2">
        <v>40104</v>
      </c>
      <c r="F2433" s="2">
        <v>40434</v>
      </c>
      <c r="G2433">
        <v>24.3</v>
      </c>
      <c r="H2433">
        <v>4.96</v>
      </c>
      <c r="I2433">
        <v>3.88</v>
      </c>
      <c r="J2433">
        <v>94</v>
      </c>
      <c r="K2433" t="str">
        <f>INDEX(lehmad!B$2:B$412,MATCH(klypsid!$B2433,lehmad!$A$2:$A$412,0))</f>
        <v>18.05.2005</v>
      </c>
      <c r="L2433">
        <f>INDEX(lehmad!C$2:C$412,MATCH(klypsid!$B2433,lehmad!$A$2:$A$412,0))</f>
        <v>56172</v>
      </c>
      <c r="M2433">
        <f>INDEX(lehmad!D$2:D$412,MATCH(klypsid!$B2433,lehmad!$A$2:$A$412,0))</f>
        <v>95</v>
      </c>
      <c r="N2433">
        <f>INDEX(lehmad!E$2:E$412,MATCH(klypsid!$B2433,lehmad!$A$2:$A$412,0))</f>
        <v>0.93</v>
      </c>
      <c r="O2433" t="str">
        <f>INDEX(lehmad!F$2:F$412,MATCH(klypsid!$B2433,lehmad!$A$2:$A$412,0))</f>
        <v>DYNASTY-ET</v>
      </c>
      <c r="P2433">
        <f>INDEX(lehmad!G$2:G$412,MATCH(klypsid!$B2433,lehmad!$A$2:$A$412,0))</f>
        <v>2002</v>
      </c>
      <c r="Q2433" s="2">
        <f>INDEX(lehmad!H$2:H$412,MATCH(klypsid!$B2433,lehmad!$A$2:$A$412,0))</f>
        <v>36044</v>
      </c>
      <c r="R2433">
        <f>INDEX(lehmad!I$2:I$412,MATCH(klypsid!$B2433,lehmad!$A$2:$A$412,0))</f>
        <v>124</v>
      </c>
      <c r="S2433">
        <f t="shared" si="260"/>
        <v>3</v>
      </c>
      <c r="T2433">
        <f t="shared" si="261"/>
        <v>330</v>
      </c>
      <c r="U2433">
        <f t="shared" si="262"/>
        <v>3</v>
      </c>
      <c r="V2433">
        <f t="shared" si="263"/>
        <v>2.9107326619029128</v>
      </c>
      <c r="W2433">
        <f t="shared" si="264"/>
        <v>11</v>
      </c>
      <c r="X2433">
        <f t="shared" si="265"/>
        <v>38</v>
      </c>
    </row>
    <row r="2434" spans="1:24" x14ac:dyDescent="0.25">
      <c r="A2434">
        <v>3465</v>
      </c>
      <c r="B2434" t="str">
        <f t="shared" ref="B2434:B2497" si="266">"E"&amp;A2434</f>
        <v>E3465</v>
      </c>
      <c r="C2434" t="s">
        <v>88</v>
      </c>
      <c r="D2434">
        <v>3</v>
      </c>
      <c r="E2434" s="2">
        <v>40104</v>
      </c>
      <c r="F2434" s="2">
        <v>40462</v>
      </c>
      <c r="G2434">
        <v>19.7</v>
      </c>
      <c r="H2434">
        <v>5.92</v>
      </c>
      <c r="I2434">
        <v>4.13</v>
      </c>
      <c r="J2434">
        <v>112</v>
      </c>
      <c r="K2434" t="str">
        <f>INDEX(lehmad!B$2:B$412,MATCH(klypsid!$B2434,lehmad!$A$2:$A$412,0))</f>
        <v>18.05.2005</v>
      </c>
      <c r="L2434">
        <f>INDEX(lehmad!C$2:C$412,MATCH(klypsid!$B2434,lehmad!$A$2:$A$412,0))</f>
        <v>56172</v>
      </c>
      <c r="M2434">
        <f>INDEX(lehmad!D$2:D$412,MATCH(klypsid!$B2434,lehmad!$A$2:$A$412,0))</f>
        <v>95</v>
      </c>
      <c r="N2434">
        <f>INDEX(lehmad!E$2:E$412,MATCH(klypsid!$B2434,lehmad!$A$2:$A$412,0))</f>
        <v>0.93</v>
      </c>
      <c r="O2434" t="str">
        <f>INDEX(lehmad!F$2:F$412,MATCH(klypsid!$B2434,lehmad!$A$2:$A$412,0))</f>
        <v>DYNASTY-ET</v>
      </c>
      <c r="P2434">
        <f>INDEX(lehmad!G$2:G$412,MATCH(klypsid!$B2434,lehmad!$A$2:$A$412,0))</f>
        <v>2002</v>
      </c>
      <c r="Q2434" s="2">
        <f>INDEX(lehmad!H$2:H$412,MATCH(klypsid!$B2434,lehmad!$A$2:$A$412,0))</f>
        <v>36044</v>
      </c>
      <c r="R2434">
        <f>INDEX(lehmad!I$2:I$412,MATCH(klypsid!$B2434,lehmad!$A$2:$A$412,0))</f>
        <v>124</v>
      </c>
      <c r="S2434">
        <f t="shared" ref="S2434:S2497" si="267">IF(D2434&lt;=3,D2434,4)</f>
        <v>3</v>
      </c>
      <c r="T2434">
        <f t="shared" ref="T2434:T2497" si="268">F2434-E2434</f>
        <v>358</v>
      </c>
      <c r="U2434">
        <f t="shared" ref="U2434:U2497" si="269">IF(T2434&lt;=60, 1, IF(T2434&lt;=150,2,3))</f>
        <v>3</v>
      </c>
      <c r="V2434">
        <f t="shared" si="263"/>
        <v>3.1634987322828794</v>
      </c>
      <c r="W2434">
        <f t="shared" si="264"/>
        <v>12</v>
      </c>
      <c r="X2434">
        <f t="shared" si="265"/>
        <v>28</v>
      </c>
    </row>
    <row r="2435" spans="1:24" x14ac:dyDescent="0.25">
      <c r="A2435">
        <v>3465</v>
      </c>
      <c r="B2435" t="str">
        <f t="shared" si="266"/>
        <v>E3465</v>
      </c>
      <c r="C2435" t="s">
        <v>88</v>
      </c>
      <c r="D2435">
        <v>3</v>
      </c>
      <c r="E2435" s="2">
        <v>40104</v>
      </c>
      <c r="F2435" s="2">
        <v>40493</v>
      </c>
      <c r="G2435">
        <v>17.399999999999999</v>
      </c>
      <c r="H2435">
        <v>5.45</v>
      </c>
      <c r="I2435">
        <v>3.86</v>
      </c>
      <c r="J2435">
        <v>333</v>
      </c>
      <c r="K2435" t="str">
        <f>INDEX(lehmad!B$2:B$412,MATCH(klypsid!$B2435,lehmad!$A$2:$A$412,0))</f>
        <v>18.05.2005</v>
      </c>
      <c r="L2435">
        <f>INDEX(lehmad!C$2:C$412,MATCH(klypsid!$B2435,lehmad!$A$2:$A$412,0))</f>
        <v>56172</v>
      </c>
      <c r="M2435">
        <f>INDEX(lehmad!D$2:D$412,MATCH(klypsid!$B2435,lehmad!$A$2:$A$412,0))</f>
        <v>95</v>
      </c>
      <c r="N2435">
        <f>INDEX(lehmad!E$2:E$412,MATCH(klypsid!$B2435,lehmad!$A$2:$A$412,0))</f>
        <v>0.93</v>
      </c>
      <c r="O2435" t="str">
        <f>INDEX(lehmad!F$2:F$412,MATCH(klypsid!$B2435,lehmad!$A$2:$A$412,0))</f>
        <v>DYNASTY-ET</v>
      </c>
      <c r="P2435">
        <f>INDEX(lehmad!G$2:G$412,MATCH(klypsid!$B2435,lehmad!$A$2:$A$412,0))</f>
        <v>2002</v>
      </c>
      <c r="Q2435" s="2">
        <f>INDEX(lehmad!H$2:H$412,MATCH(klypsid!$B2435,lehmad!$A$2:$A$412,0))</f>
        <v>36044</v>
      </c>
      <c r="R2435">
        <f>INDEX(lehmad!I$2:I$412,MATCH(klypsid!$B2435,lehmad!$A$2:$A$412,0))</f>
        <v>124</v>
      </c>
      <c r="S2435">
        <f t="shared" si="267"/>
        <v>3</v>
      </c>
      <c r="T2435">
        <f t="shared" si="268"/>
        <v>389</v>
      </c>
      <c r="U2435">
        <f t="shared" si="269"/>
        <v>3</v>
      </c>
      <c r="V2435">
        <f t="shared" ref="V2435:V2498" si="270">LOG(J2435/100,2)+3</f>
        <v>4.7355221772965379</v>
      </c>
      <c r="W2435">
        <f t="shared" ref="W2435:W2498" si="271">IF(A2435&lt;&gt;A2434, 1, IF(D2435&lt;&gt;D2434, 1, W2434+1))</f>
        <v>13</v>
      </c>
      <c r="X2435">
        <f t="shared" ref="X2435:X2498" si="272">IF(AND(A2435=A2434,D2435=D2434), F2435-F2434, F2435-E2435)</f>
        <v>31</v>
      </c>
    </row>
    <row r="2436" spans="1:24" x14ac:dyDescent="0.25">
      <c r="A2436">
        <v>3465</v>
      </c>
      <c r="B2436" t="str">
        <f t="shared" si="266"/>
        <v>E3465</v>
      </c>
      <c r="C2436" t="s">
        <v>88</v>
      </c>
      <c r="D2436">
        <v>3</v>
      </c>
      <c r="E2436" s="2">
        <v>40104</v>
      </c>
      <c r="F2436" s="2">
        <v>40521</v>
      </c>
      <c r="G2436">
        <v>16.600000000000001</v>
      </c>
      <c r="H2436">
        <v>5.65</v>
      </c>
      <c r="I2436">
        <v>3.93</v>
      </c>
      <c r="J2436">
        <v>352</v>
      </c>
      <c r="K2436" t="str">
        <f>INDEX(lehmad!B$2:B$412,MATCH(klypsid!$B2436,lehmad!$A$2:$A$412,0))</f>
        <v>18.05.2005</v>
      </c>
      <c r="L2436">
        <f>INDEX(lehmad!C$2:C$412,MATCH(klypsid!$B2436,lehmad!$A$2:$A$412,0))</f>
        <v>56172</v>
      </c>
      <c r="M2436">
        <f>INDEX(lehmad!D$2:D$412,MATCH(klypsid!$B2436,lehmad!$A$2:$A$412,0))</f>
        <v>95</v>
      </c>
      <c r="N2436">
        <f>INDEX(lehmad!E$2:E$412,MATCH(klypsid!$B2436,lehmad!$A$2:$A$412,0))</f>
        <v>0.93</v>
      </c>
      <c r="O2436" t="str">
        <f>INDEX(lehmad!F$2:F$412,MATCH(klypsid!$B2436,lehmad!$A$2:$A$412,0))</f>
        <v>DYNASTY-ET</v>
      </c>
      <c r="P2436">
        <f>INDEX(lehmad!G$2:G$412,MATCH(klypsid!$B2436,lehmad!$A$2:$A$412,0))</f>
        <v>2002</v>
      </c>
      <c r="Q2436" s="2">
        <f>INDEX(lehmad!H$2:H$412,MATCH(klypsid!$B2436,lehmad!$A$2:$A$412,0))</f>
        <v>36044</v>
      </c>
      <c r="R2436">
        <f>INDEX(lehmad!I$2:I$412,MATCH(klypsid!$B2436,lehmad!$A$2:$A$412,0))</f>
        <v>124</v>
      </c>
      <c r="S2436">
        <f t="shared" si="267"/>
        <v>3</v>
      </c>
      <c r="T2436">
        <f t="shared" si="268"/>
        <v>417</v>
      </c>
      <c r="U2436">
        <f t="shared" si="269"/>
        <v>3</v>
      </c>
      <c r="V2436">
        <f t="shared" si="270"/>
        <v>4.8155754288625729</v>
      </c>
      <c r="W2436">
        <f t="shared" si="271"/>
        <v>14</v>
      </c>
      <c r="X2436">
        <f t="shared" si="272"/>
        <v>28</v>
      </c>
    </row>
    <row r="2437" spans="1:24" x14ac:dyDescent="0.25">
      <c r="A2437">
        <v>3466</v>
      </c>
      <c r="B2437" t="str">
        <f t="shared" si="266"/>
        <v>E3466</v>
      </c>
      <c r="C2437" t="s">
        <v>105</v>
      </c>
      <c r="D2437">
        <v>1</v>
      </c>
      <c r="E2437" s="2">
        <v>39214</v>
      </c>
      <c r="F2437" s="2">
        <v>39236</v>
      </c>
      <c r="G2437">
        <v>40.9</v>
      </c>
      <c r="H2437">
        <v>3.17</v>
      </c>
      <c r="I2437">
        <v>3.03</v>
      </c>
      <c r="J2437">
        <v>26</v>
      </c>
      <c r="K2437" t="str">
        <f>INDEX(lehmad!B$2:B$412,MATCH(klypsid!$B2437,lehmad!$A$2:$A$412,0))</f>
        <v>18.05.2005</v>
      </c>
      <c r="L2437">
        <f>INDEX(lehmad!C$2:C$412,MATCH(klypsid!$B2437,lehmad!$A$2:$A$412,0))</f>
        <v>56172</v>
      </c>
      <c r="M2437">
        <f>INDEX(lehmad!D$2:D$412,MATCH(klypsid!$B2437,lehmad!$A$2:$A$412,0))</f>
        <v>122</v>
      </c>
      <c r="N2437">
        <f>INDEX(lehmad!E$2:E$412,MATCH(klypsid!$B2437,lehmad!$A$2:$A$412,0))</f>
        <v>1</v>
      </c>
      <c r="O2437" t="str">
        <f>INDEX(lehmad!F$2:F$412,MATCH(klypsid!$B2437,lehmad!$A$2:$A$412,0))</f>
        <v>DYNASTY-ET</v>
      </c>
      <c r="P2437">
        <f>INDEX(lehmad!G$2:G$412,MATCH(klypsid!$B2437,lehmad!$A$2:$A$412,0))</f>
        <v>2002</v>
      </c>
      <c r="Q2437" s="2">
        <f>INDEX(lehmad!H$2:H$412,MATCH(klypsid!$B2437,lehmad!$A$2:$A$412,0))</f>
        <v>36044</v>
      </c>
      <c r="R2437">
        <f>INDEX(lehmad!I$2:I$412,MATCH(klypsid!$B2437,lehmad!$A$2:$A$412,0))</f>
        <v>124</v>
      </c>
      <c r="S2437">
        <f t="shared" si="267"/>
        <v>1</v>
      </c>
      <c r="T2437">
        <f t="shared" si="268"/>
        <v>22</v>
      </c>
      <c r="U2437">
        <f t="shared" si="269"/>
        <v>1</v>
      </c>
      <c r="V2437">
        <f t="shared" si="270"/>
        <v>1.0565835283663676</v>
      </c>
      <c r="W2437">
        <f t="shared" si="271"/>
        <v>1</v>
      </c>
      <c r="X2437">
        <f t="shared" si="272"/>
        <v>22</v>
      </c>
    </row>
    <row r="2438" spans="1:24" x14ac:dyDescent="0.25">
      <c r="A2438">
        <v>3466</v>
      </c>
      <c r="B2438" t="str">
        <f t="shared" si="266"/>
        <v>E3466</v>
      </c>
      <c r="C2438" t="s">
        <v>105</v>
      </c>
      <c r="D2438">
        <v>1</v>
      </c>
      <c r="E2438" s="2">
        <v>39214</v>
      </c>
      <c r="F2438" s="2">
        <v>39266</v>
      </c>
      <c r="G2438">
        <v>46.8</v>
      </c>
      <c r="H2438">
        <v>2.64</v>
      </c>
      <c r="I2438">
        <v>3.15</v>
      </c>
      <c r="J2438">
        <v>46</v>
      </c>
      <c r="K2438" t="str">
        <f>INDEX(lehmad!B$2:B$412,MATCH(klypsid!$B2438,lehmad!$A$2:$A$412,0))</f>
        <v>18.05.2005</v>
      </c>
      <c r="L2438">
        <f>INDEX(lehmad!C$2:C$412,MATCH(klypsid!$B2438,lehmad!$A$2:$A$412,0))</f>
        <v>56172</v>
      </c>
      <c r="M2438">
        <f>INDEX(lehmad!D$2:D$412,MATCH(klypsid!$B2438,lehmad!$A$2:$A$412,0))</f>
        <v>122</v>
      </c>
      <c r="N2438">
        <f>INDEX(lehmad!E$2:E$412,MATCH(klypsid!$B2438,lehmad!$A$2:$A$412,0))</f>
        <v>1</v>
      </c>
      <c r="O2438" t="str">
        <f>INDEX(lehmad!F$2:F$412,MATCH(klypsid!$B2438,lehmad!$A$2:$A$412,0))</f>
        <v>DYNASTY-ET</v>
      </c>
      <c r="P2438">
        <f>INDEX(lehmad!G$2:G$412,MATCH(klypsid!$B2438,lehmad!$A$2:$A$412,0))</f>
        <v>2002</v>
      </c>
      <c r="Q2438" s="2">
        <f>INDEX(lehmad!H$2:H$412,MATCH(klypsid!$B2438,lehmad!$A$2:$A$412,0))</f>
        <v>36044</v>
      </c>
      <c r="R2438">
        <f>INDEX(lehmad!I$2:I$412,MATCH(klypsid!$B2438,lehmad!$A$2:$A$412,0))</f>
        <v>124</v>
      </c>
      <c r="S2438">
        <f t="shared" si="267"/>
        <v>1</v>
      </c>
      <c r="T2438">
        <f t="shared" si="268"/>
        <v>52</v>
      </c>
      <c r="U2438">
        <f t="shared" si="269"/>
        <v>1</v>
      </c>
      <c r="V2438">
        <f t="shared" si="270"/>
        <v>1.8797057662822882</v>
      </c>
      <c r="W2438">
        <f t="shared" si="271"/>
        <v>2</v>
      </c>
      <c r="X2438">
        <f t="shared" si="272"/>
        <v>30</v>
      </c>
    </row>
    <row r="2439" spans="1:24" x14ac:dyDescent="0.25">
      <c r="A2439">
        <v>3466</v>
      </c>
      <c r="B2439" t="str">
        <f t="shared" si="266"/>
        <v>E3466</v>
      </c>
      <c r="C2439" t="s">
        <v>105</v>
      </c>
      <c r="D2439">
        <v>1</v>
      </c>
      <c r="E2439" s="2">
        <v>39214</v>
      </c>
      <c r="F2439" s="2">
        <v>39295</v>
      </c>
      <c r="G2439">
        <v>44.3</v>
      </c>
      <c r="H2439">
        <v>2.93</v>
      </c>
      <c r="I2439">
        <v>3.36</v>
      </c>
      <c r="J2439">
        <v>18</v>
      </c>
      <c r="K2439" t="str">
        <f>INDEX(lehmad!B$2:B$412,MATCH(klypsid!$B2439,lehmad!$A$2:$A$412,0))</f>
        <v>18.05.2005</v>
      </c>
      <c r="L2439">
        <f>INDEX(lehmad!C$2:C$412,MATCH(klypsid!$B2439,lehmad!$A$2:$A$412,0))</f>
        <v>56172</v>
      </c>
      <c r="M2439">
        <f>INDEX(lehmad!D$2:D$412,MATCH(klypsid!$B2439,lehmad!$A$2:$A$412,0))</f>
        <v>122</v>
      </c>
      <c r="N2439">
        <f>INDEX(lehmad!E$2:E$412,MATCH(klypsid!$B2439,lehmad!$A$2:$A$412,0))</f>
        <v>1</v>
      </c>
      <c r="O2439" t="str">
        <f>INDEX(lehmad!F$2:F$412,MATCH(klypsid!$B2439,lehmad!$A$2:$A$412,0))</f>
        <v>DYNASTY-ET</v>
      </c>
      <c r="P2439">
        <f>INDEX(lehmad!G$2:G$412,MATCH(klypsid!$B2439,lehmad!$A$2:$A$412,0))</f>
        <v>2002</v>
      </c>
      <c r="Q2439" s="2">
        <f>INDEX(lehmad!H$2:H$412,MATCH(klypsid!$B2439,lehmad!$A$2:$A$412,0))</f>
        <v>36044</v>
      </c>
      <c r="R2439">
        <f>INDEX(lehmad!I$2:I$412,MATCH(klypsid!$B2439,lehmad!$A$2:$A$412,0))</f>
        <v>124</v>
      </c>
      <c r="S2439">
        <f t="shared" si="267"/>
        <v>1</v>
      </c>
      <c r="T2439">
        <f t="shared" si="268"/>
        <v>81</v>
      </c>
      <c r="U2439">
        <f t="shared" si="269"/>
        <v>2</v>
      </c>
      <c r="V2439">
        <f t="shared" si="270"/>
        <v>0.52606881166758779</v>
      </c>
      <c r="W2439">
        <f t="shared" si="271"/>
        <v>3</v>
      </c>
      <c r="X2439">
        <f t="shared" si="272"/>
        <v>29</v>
      </c>
    </row>
    <row r="2440" spans="1:24" x14ac:dyDescent="0.25">
      <c r="A2440">
        <v>3466</v>
      </c>
      <c r="B2440" t="str">
        <f t="shared" si="266"/>
        <v>E3466</v>
      </c>
      <c r="C2440" t="s">
        <v>105</v>
      </c>
      <c r="D2440">
        <v>1</v>
      </c>
      <c r="E2440" s="2">
        <v>39214</v>
      </c>
      <c r="F2440" s="2">
        <v>39328</v>
      </c>
      <c r="G2440">
        <v>43.1</v>
      </c>
      <c r="H2440">
        <v>2.78</v>
      </c>
      <c r="I2440">
        <v>3.45</v>
      </c>
      <c r="J2440">
        <v>38</v>
      </c>
      <c r="K2440" t="str">
        <f>INDEX(lehmad!B$2:B$412,MATCH(klypsid!$B2440,lehmad!$A$2:$A$412,0))</f>
        <v>18.05.2005</v>
      </c>
      <c r="L2440">
        <f>INDEX(lehmad!C$2:C$412,MATCH(klypsid!$B2440,lehmad!$A$2:$A$412,0))</f>
        <v>56172</v>
      </c>
      <c r="M2440">
        <f>INDEX(lehmad!D$2:D$412,MATCH(klypsid!$B2440,lehmad!$A$2:$A$412,0))</f>
        <v>122</v>
      </c>
      <c r="N2440">
        <f>INDEX(lehmad!E$2:E$412,MATCH(klypsid!$B2440,lehmad!$A$2:$A$412,0))</f>
        <v>1</v>
      </c>
      <c r="O2440" t="str">
        <f>INDEX(lehmad!F$2:F$412,MATCH(klypsid!$B2440,lehmad!$A$2:$A$412,0))</f>
        <v>DYNASTY-ET</v>
      </c>
      <c r="P2440">
        <f>INDEX(lehmad!G$2:G$412,MATCH(klypsid!$B2440,lehmad!$A$2:$A$412,0))</f>
        <v>2002</v>
      </c>
      <c r="Q2440" s="2">
        <f>INDEX(lehmad!H$2:H$412,MATCH(klypsid!$B2440,lehmad!$A$2:$A$412,0))</f>
        <v>36044</v>
      </c>
      <c r="R2440">
        <f>INDEX(lehmad!I$2:I$412,MATCH(klypsid!$B2440,lehmad!$A$2:$A$412,0))</f>
        <v>124</v>
      </c>
      <c r="S2440">
        <f t="shared" si="267"/>
        <v>1</v>
      </c>
      <c r="T2440">
        <f t="shared" si="268"/>
        <v>114</v>
      </c>
      <c r="U2440">
        <f t="shared" si="269"/>
        <v>2</v>
      </c>
      <c r="V2440">
        <f t="shared" si="270"/>
        <v>1.6040713236688608</v>
      </c>
      <c r="W2440">
        <f t="shared" si="271"/>
        <v>4</v>
      </c>
      <c r="X2440">
        <f t="shared" si="272"/>
        <v>33</v>
      </c>
    </row>
    <row r="2441" spans="1:24" x14ac:dyDescent="0.25">
      <c r="A2441">
        <v>3466</v>
      </c>
      <c r="B2441" t="str">
        <f t="shared" si="266"/>
        <v>E3466</v>
      </c>
      <c r="C2441" t="s">
        <v>105</v>
      </c>
      <c r="D2441">
        <v>1</v>
      </c>
      <c r="E2441" s="2">
        <v>39214</v>
      </c>
      <c r="F2441" s="2">
        <v>39356</v>
      </c>
      <c r="G2441">
        <v>35.6</v>
      </c>
      <c r="H2441">
        <v>4.3499999999999996</v>
      </c>
      <c r="I2441">
        <v>3.32</v>
      </c>
      <c r="J2441">
        <v>32</v>
      </c>
      <c r="K2441" t="str">
        <f>INDEX(lehmad!B$2:B$412,MATCH(klypsid!$B2441,lehmad!$A$2:$A$412,0))</f>
        <v>18.05.2005</v>
      </c>
      <c r="L2441">
        <f>INDEX(lehmad!C$2:C$412,MATCH(klypsid!$B2441,lehmad!$A$2:$A$412,0))</f>
        <v>56172</v>
      </c>
      <c r="M2441">
        <f>INDEX(lehmad!D$2:D$412,MATCH(klypsid!$B2441,lehmad!$A$2:$A$412,0))</f>
        <v>122</v>
      </c>
      <c r="N2441">
        <f>INDEX(lehmad!E$2:E$412,MATCH(klypsid!$B2441,lehmad!$A$2:$A$412,0))</f>
        <v>1</v>
      </c>
      <c r="O2441" t="str">
        <f>INDEX(lehmad!F$2:F$412,MATCH(klypsid!$B2441,lehmad!$A$2:$A$412,0))</f>
        <v>DYNASTY-ET</v>
      </c>
      <c r="P2441">
        <f>INDEX(lehmad!G$2:G$412,MATCH(klypsid!$B2441,lehmad!$A$2:$A$412,0))</f>
        <v>2002</v>
      </c>
      <c r="Q2441" s="2">
        <f>INDEX(lehmad!H$2:H$412,MATCH(klypsid!$B2441,lehmad!$A$2:$A$412,0))</f>
        <v>36044</v>
      </c>
      <c r="R2441">
        <f>INDEX(lehmad!I$2:I$412,MATCH(klypsid!$B2441,lehmad!$A$2:$A$412,0))</f>
        <v>124</v>
      </c>
      <c r="S2441">
        <f t="shared" si="267"/>
        <v>1</v>
      </c>
      <c r="T2441">
        <f t="shared" si="268"/>
        <v>142</v>
      </c>
      <c r="U2441">
        <f t="shared" si="269"/>
        <v>2</v>
      </c>
      <c r="V2441">
        <f t="shared" si="270"/>
        <v>1.3561438102252752</v>
      </c>
      <c r="W2441">
        <f t="shared" si="271"/>
        <v>5</v>
      </c>
      <c r="X2441">
        <f t="shared" si="272"/>
        <v>28</v>
      </c>
    </row>
    <row r="2442" spans="1:24" x14ac:dyDescent="0.25">
      <c r="A2442">
        <v>3466</v>
      </c>
      <c r="B2442" t="str">
        <f t="shared" si="266"/>
        <v>E3466</v>
      </c>
      <c r="C2442" t="s">
        <v>105</v>
      </c>
      <c r="D2442">
        <v>1</v>
      </c>
      <c r="E2442" s="2">
        <v>39214</v>
      </c>
      <c r="F2442" s="2">
        <v>39387</v>
      </c>
      <c r="G2442">
        <v>38.700000000000003</v>
      </c>
      <c r="H2442">
        <v>3.68</v>
      </c>
      <c r="I2442">
        <v>3.47</v>
      </c>
      <c r="J2442">
        <v>1185</v>
      </c>
      <c r="K2442" t="str">
        <f>INDEX(lehmad!B$2:B$412,MATCH(klypsid!$B2442,lehmad!$A$2:$A$412,0))</f>
        <v>18.05.2005</v>
      </c>
      <c r="L2442">
        <f>INDEX(lehmad!C$2:C$412,MATCH(klypsid!$B2442,lehmad!$A$2:$A$412,0))</f>
        <v>56172</v>
      </c>
      <c r="M2442">
        <f>INDEX(lehmad!D$2:D$412,MATCH(klypsid!$B2442,lehmad!$A$2:$A$412,0))</f>
        <v>122</v>
      </c>
      <c r="N2442">
        <f>INDEX(lehmad!E$2:E$412,MATCH(klypsid!$B2442,lehmad!$A$2:$A$412,0))</f>
        <v>1</v>
      </c>
      <c r="O2442" t="str">
        <f>INDEX(lehmad!F$2:F$412,MATCH(klypsid!$B2442,lehmad!$A$2:$A$412,0))</f>
        <v>DYNASTY-ET</v>
      </c>
      <c r="P2442">
        <f>INDEX(lehmad!G$2:G$412,MATCH(klypsid!$B2442,lehmad!$A$2:$A$412,0))</f>
        <v>2002</v>
      </c>
      <c r="Q2442" s="2">
        <f>INDEX(lehmad!H$2:H$412,MATCH(klypsid!$B2442,lehmad!$A$2:$A$412,0))</f>
        <v>36044</v>
      </c>
      <c r="R2442">
        <f>INDEX(lehmad!I$2:I$412,MATCH(klypsid!$B2442,lehmad!$A$2:$A$412,0))</f>
        <v>124</v>
      </c>
      <c r="S2442">
        <f t="shared" si="267"/>
        <v>1</v>
      </c>
      <c r="T2442">
        <f t="shared" si="268"/>
        <v>173</v>
      </c>
      <c r="U2442">
        <f t="shared" si="269"/>
        <v>3</v>
      </c>
      <c r="V2442">
        <f t="shared" si="270"/>
        <v>6.5668151540108965</v>
      </c>
      <c r="W2442">
        <f t="shared" si="271"/>
        <v>6</v>
      </c>
      <c r="X2442">
        <f t="shared" si="272"/>
        <v>31</v>
      </c>
    </row>
    <row r="2443" spans="1:24" x14ac:dyDescent="0.25">
      <c r="A2443">
        <v>3466</v>
      </c>
      <c r="B2443" t="str">
        <f t="shared" si="266"/>
        <v>E3466</v>
      </c>
      <c r="C2443" t="s">
        <v>105</v>
      </c>
      <c r="D2443">
        <v>1</v>
      </c>
      <c r="E2443" s="2">
        <v>39214</v>
      </c>
      <c r="F2443" s="2">
        <v>39418</v>
      </c>
      <c r="G2443">
        <v>17.399999999999999</v>
      </c>
      <c r="H2443">
        <v>5.15</v>
      </c>
      <c r="I2443">
        <v>3.66</v>
      </c>
      <c r="J2443">
        <v>90</v>
      </c>
      <c r="K2443" t="str">
        <f>INDEX(lehmad!B$2:B$412,MATCH(klypsid!$B2443,lehmad!$A$2:$A$412,0))</f>
        <v>18.05.2005</v>
      </c>
      <c r="L2443">
        <f>INDEX(lehmad!C$2:C$412,MATCH(klypsid!$B2443,lehmad!$A$2:$A$412,0))</f>
        <v>56172</v>
      </c>
      <c r="M2443">
        <f>INDEX(lehmad!D$2:D$412,MATCH(klypsid!$B2443,lehmad!$A$2:$A$412,0))</f>
        <v>122</v>
      </c>
      <c r="N2443">
        <f>INDEX(lehmad!E$2:E$412,MATCH(klypsid!$B2443,lehmad!$A$2:$A$412,0))</f>
        <v>1</v>
      </c>
      <c r="O2443" t="str">
        <f>INDEX(lehmad!F$2:F$412,MATCH(klypsid!$B2443,lehmad!$A$2:$A$412,0))</f>
        <v>DYNASTY-ET</v>
      </c>
      <c r="P2443">
        <f>INDEX(lehmad!G$2:G$412,MATCH(klypsid!$B2443,lehmad!$A$2:$A$412,0))</f>
        <v>2002</v>
      </c>
      <c r="Q2443" s="2">
        <f>INDEX(lehmad!H$2:H$412,MATCH(klypsid!$B2443,lehmad!$A$2:$A$412,0))</f>
        <v>36044</v>
      </c>
      <c r="R2443">
        <f>INDEX(lehmad!I$2:I$412,MATCH(klypsid!$B2443,lehmad!$A$2:$A$412,0))</f>
        <v>124</v>
      </c>
      <c r="S2443">
        <f t="shared" si="267"/>
        <v>1</v>
      </c>
      <c r="T2443">
        <f t="shared" si="268"/>
        <v>204</v>
      </c>
      <c r="U2443">
        <f t="shared" si="269"/>
        <v>3</v>
      </c>
      <c r="V2443">
        <f t="shared" si="270"/>
        <v>2.84799690655495</v>
      </c>
      <c r="W2443">
        <f t="shared" si="271"/>
        <v>7</v>
      </c>
      <c r="X2443">
        <f t="shared" si="272"/>
        <v>31</v>
      </c>
    </row>
    <row r="2444" spans="1:24" x14ac:dyDescent="0.25">
      <c r="A2444">
        <v>3466</v>
      </c>
      <c r="B2444" t="str">
        <f t="shared" si="266"/>
        <v>E3466</v>
      </c>
      <c r="C2444" t="s">
        <v>105</v>
      </c>
      <c r="D2444">
        <v>1</v>
      </c>
      <c r="E2444" s="2">
        <v>39214</v>
      </c>
      <c r="F2444" s="2">
        <v>39450</v>
      </c>
      <c r="G2444">
        <v>34.799999999999997</v>
      </c>
      <c r="H2444">
        <v>3.06</v>
      </c>
      <c r="I2444">
        <v>3.93</v>
      </c>
      <c r="J2444">
        <v>453</v>
      </c>
      <c r="K2444" t="str">
        <f>INDEX(lehmad!B$2:B$412,MATCH(klypsid!$B2444,lehmad!$A$2:$A$412,0))</f>
        <v>18.05.2005</v>
      </c>
      <c r="L2444">
        <f>INDEX(lehmad!C$2:C$412,MATCH(klypsid!$B2444,lehmad!$A$2:$A$412,0))</f>
        <v>56172</v>
      </c>
      <c r="M2444">
        <f>INDEX(lehmad!D$2:D$412,MATCH(klypsid!$B2444,lehmad!$A$2:$A$412,0))</f>
        <v>122</v>
      </c>
      <c r="N2444">
        <f>INDEX(lehmad!E$2:E$412,MATCH(klypsid!$B2444,lehmad!$A$2:$A$412,0))</f>
        <v>1</v>
      </c>
      <c r="O2444" t="str">
        <f>INDEX(lehmad!F$2:F$412,MATCH(klypsid!$B2444,lehmad!$A$2:$A$412,0))</f>
        <v>DYNASTY-ET</v>
      </c>
      <c r="P2444">
        <f>INDEX(lehmad!G$2:G$412,MATCH(klypsid!$B2444,lehmad!$A$2:$A$412,0))</f>
        <v>2002</v>
      </c>
      <c r="Q2444" s="2">
        <f>INDEX(lehmad!H$2:H$412,MATCH(klypsid!$B2444,lehmad!$A$2:$A$412,0))</f>
        <v>36044</v>
      </c>
      <c r="R2444">
        <f>INDEX(lehmad!I$2:I$412,MATCH(klypsid!$B2444,lehmad!$A$2:$A$412,0))</f>
        <v>124</v>
      </c>
      <c r="S2444">
        <f t="shared" si="267"/>
        <v>1</v>
      </c>
      <c r="T2444">
        <f t="shared" si="268"/>
        <v>236</v>
      </c>
      <c r="U2444">
        <f t="shared" si="269"/>
        <v>3</v>
      </c>
      <c r="V2444">
        <f t="shared" si="270"/>
        <v>5.1795110502715112</v>
      </c>
      <c r="W2444">
        <f t="shared" si="271"/>
        <v>8</v>
      </c>
      <c r="X2444">
        <f t="shared" si="272"/>
        <v>32</v>
      </c>
    </row>
    <row r="2445" spans="1:24" x14ac:dyDescent="0.25">
      <c r="A2445">
        <v>3466</v>
      </c>
      <c r="B2445" t="str">
        <f t="shared" si="266"/>
        <v>E3466</v>
      </c>
      <c r="C2445" t="s">
        <v>105</v>
      </c>
      <c r="D2445">
        <v>1</v>
      </c>
      <c r="E2445" s="2">
        <v>39214</v>
      </c>
      <c r="F2445" s="2">
        <v>39481</v>
      </c>
      <c r="G2445">
        <v>28.2</v>
      </c>
      <c r="H2445">
        <v>5.57</v>
      </c>
      <c r="I2445">
        <v>3.77</v>
      </c>
      <c r="J2445">
        <v>1097</v>
      </c>
      <c r="K2445" t="str">
        <f>INDEX(lehmad!B$2:B$412,MATCH(klypsid!$B2445,lehmad!$A$2:$A$412,0))</f>
        <v>18.05.2005</v>
      </c>
      <c r="L2445">
        <f>INDEX(lehmad!C$2:C$412,MATCH(klypsid!$B2445,lehmad!$A$2:$A$412,0))</f>
        <v>56172</v>
      </c>
      <c r="M2445">
        <f>INDEX(lehmad!D$2:D$412,MATCH(klypsid!$B2445,lehmad!$A$2:$A$412,0))</f>
        <v>122</v>
      </c>
      <c r="N2445">
        <f>INDEX(lehmad!E$2:E$412,MATCH(klypsid!$B2445,lehmad!$A$2:$A$412,0))</f>
        <v>1</v>
      </c>
      <c r="O2445" t="str">
        <f>INDEX(lehmad!F$2:F$412,MATCH(klypsid!$B2445,lehmad!$A$2:$A$412,0))</f>
        <v>DYNASTY-ET</v>
      </c>
      <c r="P2445">
        <f>INDEX(lehmad!G$2:G$412,MATCH(klypsid!$B2445,lehmad!$A$2:$A$412,0))</f>
        <v>2002</v>
      </c>
      <c r="Q2445" s="2">
        <f>INDEX(lehmad!H$2:H$412,MATCH(klypsid!$B2445,lehmad!$A$2:$A$412,0))</f>
        <v>36044</v>
      </c>
      <c r="R2445">
        <f>INDEX(lehmad!I$2:I$412,MATCH(klypsid!$B2445,lehmad!$A$2:$A$412,0))</f>
        <v>124</v>
      </c>
      <c r="S2445">
        <f t="shared" si="267"/>
        <v>1</v>
      </c>
      <c r="T2445">
        <f t="shared" si="268"/>
        <v>267</v>
      </c>
      <c r="U2445">
        <f t="shared" si="269"/>
        <v>3</v>
      </c>
      <c r="V2445">
        <f t="shared" si="270"/>
        <v>6.455491620628468</v>
      </c>
      <c r="W2445">
        <f t="shared" si="271"/>
        <v>9</v>
      </c>
      <c r="X2445">
        <f t="shared" si="272"/>
        <v>31</v>
      </c>
    </row>
    <row r="2446" spans="1:24" x14ac:dyDescent="0.25">
      <c r="A2446">
        <v>3466</v>
      </c>
      <c r="B2446" t="str">
        <f t="shared" si="266"/>
        <v>E3466</v>
      </c>
      <c r="C2446" t="s">
        <v>105</v>
      </c>
      <c r="D2446">
        <v>1</v>
      </c>
      <c r="E2446" s="2">
        <v>39214</v>
      </c>
      <c r="F2446" s="2">
        <v>39509</v>
      </c>
      <c r="G2446">
        <v>31</v>
      </c>
      <c r="H2446">
        <v>4.3899999999999997</v>
      </c>
      <c r="I2446">
        <v>4.12</v>
      </c>
      <c r="J2446">
        <v>1142</v>
      </c>
      <c r="K2446" t="str">
        <f>INDEX(lehmad!B$2:B$412,MATCH(klypsid!$B2446,lehmad!$A$2:$A$412,0))</f>
        <v>18.05.2005</v>
      </c>
      <c r="L2446">
        <f>INDEX(lehmad!C$2:C$412,MATCH(klypsid!$B2446,lehmad!$A$2:$A$412,0))</f>
        <v>56172</v>
      </c>
      <c r="M2446">
        <f>INDEX(lehmad!D$2:D$412,MATCH(klypsid!$B2446,lehmad!$A$2:$A$412,0))</f>
        <v>122</v>
      </c>
      <c r="N2446">
        <f>INDEX(lehmad!E$2:E$412,MATCH(klypsid!$B2446,lehmad!$A$2:$A$412,0))</f>
        <v>1</v>
      </c>
      <c r="O2446" t="str">
        <f>INDEX(lehmad!F$2:F$412,MATCH(klypsid!$B2446,lehmad!$A$2:$A$412,0))</f>
        <v>DYNASTY-ET</v>
      </c>
      <c r="P2446">
        <f>INDEX(lehmad!G$2:G$412,MATCH(klypsid!$B2446,lehmad!$A$2:$A$412,0))</f>
        <v>2002</v>
      </c>
      <c r="Q2446" s="2">
        <f>INDEX(lehmad!H$2:H$412,MATCH(klypsid!$B2446,lehmad!$A$2:$A$412,0))</f>
        <v>36044</v>
      </c>
      <c r="R2446">
        <f>INDEX(lehmad!I$2:I$412,MATCH(klypsid!$B2446,lehmad!$A$2:$A$412,0))</f>
        <v>124</v>
      </c>
      <c r="S2446">
        <f t="shared" si="267"/>
        <v>1</v>
      </c>
      <c r="T2446">
        <f t="shared" si="268"/>
        <v>295</v>
      </c>
      <c r="U2446">
        <f t="shared" si="269"/>
        <v>3</v>
      </c>
      <c r="V2446">
        <f t="shared" si="270"/>
        <v>6.5134907455881184</v>
      </c>
      <c r="W2446">
        <f t="shared" si="271"/>
        <v>10</v>
      </c>
      <c r="X2446">
        <f t="shared" si="272"/>
        <v>28</v>
      </c>
    </row>
    <row r="2447" spans="1:24" x14ac:dyDescent="0.25">
      <c r="A2447">
        <v>3466</v>
      </c>
      <c r="B2447" t="str">
        <f t="shared" si="266"/>
        <v>E3466</v>
      </c>
      <c r="C2447" t="s">
        <v>105</v>
      </c>
      <c r="D2447">
        <v>1</v>
      </c>
      <c r="E2447" s="2">
        <v>39214</v>
      </c>
      <c r="F2447" s="2">
        <v>39539</v>
      </c>
      <c r="G2447">
        <v>34.200000000000003</v>
      </c>
      <c r="H2447">
        <v>3.13</v>
      </c>
      <c r="I2447">
        <v>4.04</v>
      </c>
      <c r="J2447">
        <v>276</v>
      </c>
      <c r="K2447" t="str">
        <f>INDEX(lehmad!B$2:B$412,MATCH(klypsid!$B2447,lehmad!$A$2:$A$412,0))</f>
        <v>18.05.2005</v>
      </c>
      <c r="L2447">
        <f>INDEX(lehmad!C$2:C$412,MATCH(klypsid!$B2447,lehmad!$A$2:$A$412,0))</f>
        <v>56172</v>
      </c>
      <c r="M2447">
        <f>INDEX(lehmad!D$2:D$412,MATCH(klypsid!$B2447,lehmad!$A$2:$A$412,0))</f>
        <v>122</v>
      </c>
      <c r="N2447">
        <f>INDEX(lehmad!E$2:E$412,MATCH(klypsid!$B2447,lehmad!$A$2:$A$412,0))</f>
        <v>1</v>
      </c>
      <c r="O2447" t="str">
        <f>INDEX(lehmad!F$2:F$412,MATCH(klypsid!$B2447,lehmad!$A$2:$A$412,0))</f>
        <v>DYNASTY-ET</v>
      </c>
      <c r="P2447">
        <f>INDEX(lehmad!G$2:G$412,MATCH(klypsid!$B2447,lehmad!$A$2:$A$412,0))</f>
        <v>2002</v>
      </c>
      <c r="Q2447" s="2">
        <f>INDEX(lehmad!H$2:H$412,MATCH(klypsid!$B2447,lehmad!$A$2:$A$412,0))</f>
        <v>36044</v>
      </c>
      <c r="R2447">
        <f>INDEX(lehmad!I$2:I$412,MATCH(klypsid!$B2447,lehmad!$A$2:$A$412,0))</f>
        <v>124</v>
      </c>
      <c r="S2447">
        <f t="shared" si="267"/>
        <v>1</v>
      </c>
      <c r="T2447">
        <f t="shared" si="268"/>
        <v>325</v>
      </c>
      <c r="U2447">
        <f t="shared" si="269"/>
        <v>3</v>
      </c>
      <c r="V2447">
        <f t="shared" si="270"/>
        <v>4.4646682670034439</v>
      </c>
      <c r="W2447">
        <f t="shared" si="271"/>
        <v>11</v>
      </c>
      <c r="X2447">
        <f t="shared" si="272"/>
        <v>30</v>
      </c>
    </row>
    <row r="2448" spans="1:24" x14ac:dyDescent="0.25">
      <c r="A2448">
        <v>3466</v>
      </c>
      <c r="B2448" t="str">
        <f t="shared" si="266"/>
        <v>E3466</v>
      </c>
      <c r="C2448" t="s">
        <v>105</v>
      </c>
      <c r="D2448">
        <v>1</v>
      </c>
      <c r="E2448" s="2">
        <v>39214</v>
      </c>
      <c r="F2448" s="2">
        <v>39572</v>
      </c>
      <c r="G2448">
        <v>24.6</v>
      </c>
      <c r="H2448">
        <v>4.7</v>
      </c>
      <c r="I2448">
        <v>3.81</v>
      </c>
      <c r="J2448">
        <v>1101</v>
      </c>
      <c r="K2448" t="str">
        <f>INDEX(lehmad!B$2:B$412,MATCH(klypsid!$B2448,lehmad!$A$2:$A$412,0))</f>
        <v>18.05.2005</v>
      </c>
      <c r="L2448">
        <f>INDEX(lehmad!C$2:C$412,MATCH(klypsid!$B2448,lehmad!$A$2:$A$412,0))</f>
        <v>56172</v>
      </c>
      <c r="M2448">
        <f>INDEX(lehmad!D$2:D$412,MATCH(klypsid!$B2448,lehmad!$A$2:$A$412,0))</f>
        <v>122</v>
      </c>
      <c r="N2448">
        <f>INDEX(lehmad!E$2:E$412,MATCH(klypsid!$B2448,lehmad!$A$2:$A$412,0))</f>
        <v>1</v>
      </c>
      <c r="O2448" t="str">
        <f>INDEX(lehmad!F$2:F$412,MATCH(klypsid!$B2448,lehmad!$A$2:$A$412,0))</f>
        <v>DYNASTY-ET</v>
      </c>
      <c r="P2448">
        <f>INDEX(lehmad!G$2:G$412,MATCH(klypsid!$B2448,lehmad!$A$2:$A$412,0))</f>
        <v>2002</v>
      </c>
      <c r="Q2448" s="2">
        <f>INDEX(lehmad!H$2:H$412,MATCH(klypsid!$B2448,lehmad!$A$2:$A$412,0))</f>
        <v>36044</v>
      </c>
      <c r="R2448">
        <f>INDEX(lehmad!I$2:I$412,MATCH(klypsid!$B2448,lehmad!$A$2:$A$412,0))</f>
        <v>124</v>
      </c>
      <c r="S2448">
        <f t="shared" si="267"/>
        <v>1</v>
      </c>
      <c r="T2448">
        <f t="shared" si="268"/>
        <v>358</v>
      </c>
      <c r="U2448">
        <f t="shared" si="269"/>
        <v>3</v>
      </c>
      <c r="V2448">
        <f t="shared" si="270"/>
        <v>6.4607425637896441</v>
      </c>
      <c r="W2448">
        <f t="shared" si="271"/>
        <v>12</v>
      </c>
      <c r="X2448">
        <f t="shared" si="272"/>
        <v>33</v>
      </c>
    </row>
    <row r="2449" spans="1:24" x14ac:dyDescent="0.25">
      <c r="A2449">
        <v>3466</v>
      </c>
      <c r="B2449" t="str">
        <f t="shared" si="266"/>
        <v>E3466</v>
      </c>
      <c r="C2449" t="s">
        <v>105</v>
      </c>
      <c r="D2449">
        <v>1</v>
      </c>
      <c r="E2449" s="2">
        <v>39214</v>
      </c>
      <c r="F2449" s="2">
        <v>39600</v>
      </c>
      <c r="G2449">
        <v>22.2</v>
      </c>
      <c r="H2449">
        <v>4.63</v>
      </c>
      <c r="I2449">
        <v>3.86</v>
      </c>
      <c r="J2449">
        <v>1359</v>
      </c>
      <c r="K2449" t="str">
        <f>INDEX(lehmad!B$2:B$412,MATCH(klypsid!$B2449,lehmad!$A$2:$A$412,0))</f>
        <v>18.05.2005</v>
      </c>
      <c r="L2449">
        <f>INDEX(lehmad!C$2:C$412,MATCH(klypsid!$B2449,lehmad!$A$2:$A$412,0))</f>
        <v>56172</v>
      </c>
      <c r="M2449">
        <f>INDEX(lehmad!D$2:D$412,MATCH(klypsid!$B2449,lehmad!$A$2:$A$412,0))</f>
        <v>122</v>
      </c>
      <c r="N2449">
        <f>INDEX(lehmad!E$2:E$412,MATCH(klypsid!$B2449,lehmad!$A$2:$A$412,0))</f>
        <v>1</v>
      </c>
      <c r="O2449" t="str">
        <f>INDEX(lehmad!F$2:F$412,MATCH(klypsid!$B2449,lehmad!$A$2:$A$412,0))</f>
        <v>DYNASTY-ET</v>
      </c>
      <c r="P2449">
        <f>INDEX(lehmad!G$2:G$412,MATCH(klypsid!$B2449,lehmad!$A$2:$A$412,0))</f>
        <v>2002</v>
      </c>
      <c r="Q2449" s="2">
        <f>INDEX(lehmad!H$2:H$412,MATCH(klypsid!$B2449,lehmad!$A$2:$A$412,0))</f>
        <v>36044</v>
      </c>
      <c r="R2449">
        <f>INDEX(lehmad!I$2:I$412,MATCH(klypsid!$B2449,lehmad!$A$2:$A$412,0))</f>
        <v>124</v>
      </c>
      <c r="S2449">
        <f t="shared" si="267"/>
        <v>1</v>
      </c>
      <c r="T2449">
        <f t="shared" si="268"/>
        <v>386</v>
      </c>
      <c r="U2449">
        <f t="shared" si="269"/>
        <v>3</v>
      </c>
      <c r="V2449">
        <f t="shared" si="270"/>
        <v>6.7644735509926672</v>
      </c>
      <c r="W2449">
        <f t="shared" si="271"/>
        <v>13</v>
      </c>
      <c r="X2449">
        <f t="shared" si="272"/>
        <v>28</v>
      </c>
    </row>
    <row r="2450" spans="1:24" x14ac:dyDescent="0.25">
      <c r="A2450">
        <v>3466</v>
      </c>
      <c r="B2450" t="str">
        <f t="shared" si="266"/>
        <v>E3466</v>
      </c>
      <c r="C2450" t="s">
        <v>105</v>
      </c>
      <c r="D2450">
        <v>1</v>
      </c>
      <c r="E2450" s="2">
        <v>39214</v>
      </c>
      <c r="F2450" s="2">
        <v>39631</v>
      </c>
      <c r="G2450">
        <v>22.9</v>
      </c>
      <c r="H2450">
        <v>4.1900000000000004</v>
      </c>
      <c r="I2450">
        <v>3.9</v>
      </c>
      <c r="J2450">
        <v>280</v>
      </c>
      <c r="K2450" t="str">
        <f>INDEX(lehmad!B$2:B$412,MATCH(klypsid!$B2450,lehmad!$A$2:$A$412,0))</f>
        <v>18.05.2005</v>
      </c>
      <c r="L2450">
        <f>INDEX(lehmad!C$2:C$412,MATCH(klypsid!$B2450,lehmad!$A$2:$A$412,0))</f>
        <v>56172</v>
      </c>
      <c r="M2450">
        <f>INDEX(lehmad!D$2:D$412,MATCH(klypsid!$B2450,lehmad!$A$2:$A$412,0))</f>
        <v>122</v>
      </c>
      <c r="N2450">
        <f>INDEX(lehmad!E$2:E$412,MATCH(klypsid!$B2450,lehmad!$A$2:$A$412,0))</f>
        <v>1</v>
      </c>
      <c r="O2450" t="str">
        <f>INDEX(lehmad!F$2:F$412,MATCH(klypsid!$B2450,lehmad!$A$2:$A$412,0))</f>
        <v>DYNASTY-ET</v>
      </c>
      <c r="P2450">
        <f>INDEX(lehmad!G$2:G$412,MATCH(klypsid!$B2450,lehmad!$A$2:$A$412,0))</f>
        <v>2002</v>
      </c>
      <c r="Q2450" s="2">
        <f>INDEX(lehmad!H$2:H$412,MATCH(klypsid!$B2450,lehmad!$A$2:$A$412,0))</f>
        <v>36044</v>
      </c>
      <c r="R2450">
        <f>INDEX(lehmad!I$2:I$412,MATCH(klypsid!$B2450,lehmad!$A$2:$A$412,0))</f>
        <v>124</v>
      </c>
      <c r="S2450">
        <f t="shared" si="267"/>
        <v>1</v>
      </c>
      <c r="T2450">
        <f t="shared" si="268"/>
        <v>417</v>
      </c>
      <c r="U2450">
        <f t="shared" si="269"/>
        <v>3</v>
      </c>
      <c r="V2450">
        <f t="shared" si="270"/>
        <v>4.485426827170242</v>
      </c>
      <c r="W2450">
        <f t="shared" si="271"/>
        <v>14</v>
      </c>
      <c r="X2450">
        <f t="shared" si="272"/>
        <v>31</v>
      </c>
    </row>
    <row r="2451" spans="1:24" x14ac:dyDescent="0.25">
      <c r="A2451">
        <v>3466</v>
      </c>
      <c r="B2451" t="str">
        <f t="shared" si="266"/>
        <v>E3466</v>
      </c>
      <c r="C2451" t="s">
        <v>105</v>
      </c>
      <c r="D2451">
        <v>1</v>
      </c>
      <c r="E2451" s="2">
        <v>39214</v>
      </c>
      <c r="F2451" s="2">
        <v>39663</v>
      </c>
      <c r="G2451">
        <v>25.3</v>
      </c>
      <c r="H2451">
        <v>5.14</v>
      </c>
      <c r="I2451">
        <v>4.01</v>
      </c>
      <c r="J2451">
        <v>696</v>
      </c>
      <c r="K2451" t="str">
        <f>INDEX(lehmad!B$2:B$412,MATCH(klypsid!$B2451,lehmad!$A$2:$A$412,0))</f>
        <v>18.05.2005</v>
      </c>
      <c r="L2451">
        <f>INDEX(lehmad!C$2:C$412,MATCH(klypsid!$B2451,lehmad!$A$2:$A$412,0))</f>
        <v>56172</v>
      </c>
      <c r="M2451">
        <f>INDEX(lehmad!D$2:D$412,MATCH(klypsid!$B2451,lehmad!$A$2:$A$412,0))</f>
        <v>122</v>
      </c>
      <c r="N2451">
        <f>INDEX(lehmad!E$2:E$412,MATCH(klypsid!$B2451,lehmad!$A$2:$A$412,0))</f>
        <v>1</v>
      </c>
      <c r="O2451" t="str">
        <f>INDEX(lehmad!F$2:F$412,MATCH(klypsid!$B2451,lehmad!$A$2:$A$412,0))</f>
        <v>DYNASTY-ET</v>
      </c>
      <c r="P2451">
        <f>INDEX(lehmad!G$2:G$412,MATCH(klypsid!$B2451,lehmad!$A$2:$A$412,0))</f>
        <v>2002</v>
      </c>
      <c r="Q2451" s="2">
        <f>INDEX(lehmad!H$2:H$412,MATCH(klypsid!$B2451,lehmad!$A$2:$A$412,0))</f>
        <v>36044</v>
      </c>
      <c r="R2451">
        <f>INDEX(lehmad!I$2:I$412,MATCH(klypsid!$B2451,lehmad!$A$2:$A$412,0))</f>
        <v>124</v>
      </c>
      <c r="S2451">
        <f t="shared" si="267"/>
        <v>1</v>
      </c>
      <c r="T2451">
        <f t="shared" si="268"/>
        <v>449</v>
      </c>
      <c r="U2451">
        <f t="shared" si="269"/>
        <v>3</v>
      </c>
      <c r="V2451">
        <f t="shared" si="270"/>
        <v>5.7990873060740036</v>
      </c>
      <c r="W2451">
        <f t="shared" si="271"/>
        <v>15</v>
      </c>
      <c r="X2451">
        <f t="shared" si="272"/>
        <v>32</v>
      </c>
    </row>
    <row r="2452" spans="1:24" x14ac:dyDescent="0.25">
      <c r="A2452">
        <v>3466</v>
      </c>
      <c r="B2452" t="str">
        <f t="shared" si="266"/>
        <v>E3466</v>
      </c>
      <c r="C2452" t="s">
        <v>105</v>
      </c>
      <c r="D2452">
        <v>1</v>
      </c>
      <c r="E2452" s="2">
        <v>39214</v>
      </c>
      <c r="F2452" s="2">
        <v>39693</v>
      </c>
      <c r="G2452">
        <v>27.8</v>
      </c>
      <c r="H2452">
        <v>3.29</v>
      </c>
      <c r="I2452">
        <v>4.43</v>
      </c>
      <c r="J2452">
        <v>564</v>
      </c>
      <c r="K2452" t="str">
        <f>INDEX(lehmad!B$2:B$412,MATCH(klypsid!$B2452,lehmad!$A$2:$A$412,0))</f>
        <v>18.05.2005</v>
      </c>
      <c r="L2452">
        <f>INDEX(lehmad!C$2:C$412,MATCH(klypsid!$B2452,lehmad!$A$2:$A$412,0))</f>
        <v>56172</v>
      </c>
      <c r="M2452">
        <f>INDEX(lehmad!D$2:D$412,MATCH(klypsid!$B2452,lehmad!$A$2:$A$412,0))</f>
        <v>122</v>
      </c>
      <c r="N2452">
        <f>INDEX(lehmad!E$2:E$412,MATCH(klypsid!$B2452,lehmad!$A$2:$A$412,0))</f>
        <v>1</v>
      </c>
      <c r="O2452" t="str">
        <f>INDEX(lehmad!F$2:F$412,MATCH(klypsid!$B2452,lehmad!$A$2:$A$412,0))</f>
        <v>DYNASTY-ET</v>
      </c>
      <c r="P2452">
        <f>INDEX(lehmad!G$2:G$412,MATCH(klypsid!$B2452,lehmad!$A$2:$A$412,0))</f>
        <v>2002</v>
      </c>
      <c r="Q2452" s="2">
        <f>INDEX(lehmad!H$2:H$412,MATCH(klypsid!$B2452,lehmad!$A$2:$A$412,0))</f>
        <v>36044</v>
      </c>
      <c r="R2452">
        <f>INDEX(lehmad!I$2:I$412,MATCH(klypsid!$B2452,lehmad!$A$2:$A$412,0))</f>
        <v>124</v>
      </c>
      <c r="S2452">
        <f t="shared" si="267"/>
        <v>1</v>
      </c>
      <c r="T2452">
        <f t="shared" si="268"/>
        <v>479</v>
      </c>
      <c r="U2452">
        <f t="shared" si="269"/>
        <v>3</v>
      </c>
      <c r="V2452">
        <f t="shared" si="270"/>
        <v>5.4956951626240684</v>
      </c>
      <c r="W2452">
        <f t="shared" si="271"/>
        <v>16</v>
      </c>
      <c r="X2452">
        <f t="shared" si="272"/>
        <v>30</v>
      </c>
    </row>
    <row r="2453" spans="1:24" x14ac:dyDescent="0.25">
      <c r="A2453">
        <v>3466</v>
      </c>
      <c r="B2453" t="str">
        <f t="shared" si="266"/>
        <v>E3466</v>
      </c>
      <c r="C2453" t="s">
        <v>105</v>
      </c>
      <c r="D2453">
        <v>1</v>
      </c>
      <c r="E2453" s="2">
        <v>39214</v>
      </c>
      <c r="F2453" s="2">
        <v>39722</v>
      </c>
      <c r="G2453">
        <v>27.7</v>
      </c>
      <c r="H2453">
        <v>4.12</v>
      </c>
      <c r="I2453">
        <v>4.4000000000000004</v>
      </c>
      <c r="J2453">
        <v>404</v>
      </c>
      <c r="K2453" t="str">
        <f>INDEX(lehmad!B$2:B$412,MATCH(klypsid!$B2453,lehmad!$A$2:$A$412,0))</f>
        <v>18.05.2005</v>
      </c>
      <c r="L2453">
        <f>INDEX(lehmad!C$2:C$412,MATCH(klypsid!$B2453,lehmad!$A$2:$A$412,0))</f>
        <v>56172</v>
      </c>
      <c r="M2453">
        <f>INDEX(lehmad!D$2:D$412,MATCH(klypsid!$B2453,lehmad!$A$2:$A$412,0))</f>
        <v>122</v>
      </c>
      <c r="N2453">
        <f>INDEX(lehmad!E$2:E$412,MATCH(klypsid!$B2453,lehmad!$A$2:$A$412,0))</f>
        <v>1</v>
      </c>
      <c r="O2453" t="str">
        <f>INDEX(lehmad!F$2:F$412,MATCH(klypsid!$B2453,lehmad!$A$2:$A$412,0))</f>
        <v>DYNASTY-ET</v>
      </c>
      <c r="P2453">
        <f>INDEX(lehmad!G$2:G$412,MATCH(klypsid!$B2453,lehmad!$A$2:$A$412,0))</f>
        <v>2002</v>
      </c>
      <c r="Q2453" s="2">
        <f>INDEX(lehmad!H$2:H$412,MATCH(klypsid!$B2453,lehmad!$A$2:$A$412,0))</f>
        <v>36044</v>
      </c>
      <c r="R2453">
        <f>INDEX(lehmad!I$2:I$412,MATCH(klypsid!$B2453,lehmad!$A$2:$A$412,0))</f>
        <v>124</v>
      </c>
      <c r="S2453">
        <f t="shared" si="267"/>
        <v>1</v>
      </c>
      <c r="T2453">
        <f t="shared" si="268"/>
        <v>508</v>
      </c>
      <c r="U2453">
        <f t="shared" si="269"/>
        <v>3</v>
      </c>
      <c r="V2453">
        <f t="shared" si="270"/>
        <v>5.0143552929770703</v>
      </c>
      <c r="W2453">
        <f t="shared" si="271"/>
        <v>17</v>
      </c>
      <c r="X2453">
        <f t="shared" si="272"/>
        <v>29</v>
      </c>
    </row>
    <row r="2454" spans="1:24" x14ac:dyDescent="0.25">
      <c r="A2454">
        <v>3466</v>
      </c>
      <c r="B2454" t="str">
        <f t="shared" si="266"/>
        <v>E3466</v>
      </c>
      <c r="C2454" t="s">
        <v>105</v>
      </c>
      <c r="D2454">
        <v>1</v>
      </c>
      <c r="E2454" s="2">
        <v>39214</v>
      </c>
      <c r="F2454" s="2">
        <v>39754</v>
      </c>
      <c r="G2454">
        <v>27</v>
      </c>
      <c r="H2454">
        <v>4.6399999999999997</v>
      </c>
      <c r="I2454">
        <v>4.01</v>
      </c>
      <c r="J2454">
        <v>214</v>
      </c>
      <c r="K2454" t="str">
        <f>INDEX(lehmad!B$2:B$412,MATCH(klypsid!$B2454,lehmad!$A$2:$A$412,0))</f>
        <v>18.05.2005</v>
      </c>
      <c r="L2454">
        <f>INDEX(lehmad!C$2:C$412,MATCH(klypsid!$B2454,lehmad!$A$2:$A$412,0))</f>
        <v>56172</v>
      </c>
      <c r="M2454">
        <f>INDEX(lehmad!D$2:D$412,MATCH(klypsid!$B2454,lehmad!$A$2:$A$412,0))</f>
        <v>122</v>
      </c>
      <c r="N2454">
        <f>INDEX(lehmad!E$2:E$412,MATCH(klypsid!$B2454,lehmad!$A$2:$A$412,0))</f>
        <v>1</v>
      </c>
      <c r="O2454" t="str">
        <f>INDEX(lehmad!F$2:F$412,MATCH(klypsid!$B2454,lehmad!$A$2:$A$412,0))</f>
        <v>DYNASTY-ET</v>
      </c>
      <c r="P2454">
        <f>INDEX(lehmad!G$2:G$412,MATCH(klypsid!$B2454,lehmad!$A$2:$A$412,0))</f>
        <v>2002</v>
      </c>
      <c r="Q2454" s="2">
        <f>INDEX(lehmad!H$2:H$412,MATCH(klypsid!$B2454,lehmad!$A$2:$A$412,0))</f>
        <v>36044</v>
      </c>
      <c r="R2454">
        <f>INDEX(lehmad!I$2:I$412,MATCH(klypsid!$B2454,lehmad!$A$2:$A$412,0))</f>
        <v>124</v>
      </c>
      <c r="S2454">
        <f t="shared" si="267"/>
        <v>1</v>
      </c>
      <c r="T2454">
        <f t="shared" si="268"/>
        <v>540</v>
      </c>
      <c r="U2454">
        <f t="shared" si="269"/>
        <v>3</v>
      </c>
      <c r="V2454">
        <f t="shared" si="270"/>
        <v>4.0976107966264221</v>
      </c>
      <c r="W2454">
        <f t="shared" si="271"/>
        <v>18</v>
      </c>
      <c r="X2454">
        <f t="shared" si="272"/>
        <v>32</v>
      </c>
    </row>
    <row r="2455" spans="1:24" x14ac:dyDescent="0.25">
      <c r="A2455">
        <v>3466</v>
      </c>
      <c r="B2455" t="str">
        <f t="shared" si="266"/>
        <v>E3466</v>
      </c>
      <c r="C2455" t="s">
        <v>105</v>
      </c>
      <c r="D2455">
        <v>1</v>
      </c>
      <c r="E2455" s="2">
        <v>39214</v>
      </c>
      <c r="F2455" s="2">
        <v>39783</v>
      </c>
      <c r="G2455">
        <v>27.2</v>
      </c>
      <c r="H2455">
        <v>4.47</v>
      </c>
      <c r="I2455">
        <v>4.3600000000000003</v>
      </c>
      <c r="J2455">
        <v>135</v>
      </c>
      <c r="K2455" t="str">
        <f>INDEX(lehmad!B$2:B$412,MATCH(klypsid!$B2455,lehmad!$A$2:$A$412,0))</f>
        <v>18.05.2005</v>
      </c>
      <c r="L2455">
        <f>INDEX(lehmad!C$2:C$412,MATCH(klypsid!$B2455,lehmad!$A$2:$A$412,0))</f>
        <v>56172</v>
      </c>
      <c r="M2455">
        <f>INDEX(lehmad!D$2:D$412,MATCH(klypsid!$B2455,lehmad!$A$2:$A$412,0))</f>
        <v>122</v>
      </c>
      <c r="N2455">
        <f>INDEX(lehmad!E$2:E$412,MATCH(klypsid!$B2455,lehmad!$A$2:$A$412,0))</f>
        <v>1</v>
      </c>
      <c r="O2455" t="str">
        <f>INDEX(lehmad!F$2:F$412,MATCH(klypsid!$B2455,lehmad!$A$2:$A$412,0))</f>
        <v>DYNASTY-ET</v>
      </c>
      <c r="P2455">
        <f>INDEX(lehmad!G$2:G$412,MATCH(klypsid!$B2455,lehmad!$A$2:$A$412,0))</f>
        <v>2002</v>
      </c>
      <c r="Q2455" s="2">
        <f>INDEX(lehmad!H$2:H$412,MATCH(klypsid!$B2455,lehmad!$A$2:$A$412,0))</f>
        <v>36044</v>
      </c>
      <c r="R2455">
        <f>INDEX(lehmad!I$2:I$412,MATCH(klypsid!$B2455,lehmad!$A$2:$A$412,0))</f>
        <v>124</v>
      </c>
      <c r="S2455">
        <f t="shared" si="267"/>
        <v>1</v>
      </c>
      <c r="T2455">
        <f t="shared" si="268"/>
        <v>569</v>
      </c>
      <c r="U2455">
        <f t="shared" si="269"/>
        <v>3</v>
      </c>
      <c r="V2455">
        <f t="shared" si="270"/>
        <v>3.4329594072761065</v>
      </c>
      <c r="W2455">
        <f t="shared" si="271"/>
        <v>19</v>
      </c>
      <c r="X2455">
        <f t="shared" si="272"/>
        <v>29</v>
      </c>
    </row>
    <row r="2456" spans="1:24" x14ac:dyDescent="0.25">
      <c r="A2456">
        <v>3467</v>
      </c>
      <c r="B2456" t="str">
        <f t="shared" si="266"/>
        <v>E3467</v>
      </c>
      <c r="C2456" t="s">
        <v>106</v>
      </c>
      <c r="D2456">
        <v>1</v>
      </c>
      <c r="E2456" s="2">
        <v>39236</v>
      </c>
      <c r="F2456" s="2">
        <v>39266</v>
      </c>
      <c r="G2456">
        <v>38.6</v>
      </c>
      <c r="H2456">
        <v>3.11</v>
      </c>
      <c r="I2456">
        <v>2.85</v>
      </c>
      <c r="J2456">
        <v>73</v>
      </c>
      <c r="K2456" t="str">
        <f>INDEX(lehmad!B$2:B$412,MATCH(klypsid!$B2456,lehmad!$A$2:$A$412,0))</f>
        <v>20.05.2005</v>
      </c>
      <c r="L2456">
        <f>INDEX(lehmad!C$2:C$412,MATCH(klypsid!$B2456,lehmad!$A$2:$A$412,0))</f>
        <v>56172</v>
      </c>
      <c r="M2456">
        <f>INDEX(lehmad!D$2:D$412,MATCH(klypsid!$B2456,lehmad!$A$2:$A$412,0))</f>
        <v>106</v>
      </c>
      <c r="N2456">
        <f>INDEX(lehmad!E$2:E$412,MATCH(klypsid!$B2456,lehmad!$A$2:$A$412,0))</f>
        <v>1</v>
      </c>
      <c r="O2456" t="str">
        <f>INDEX(lehmad!F$2:F$412,MATCH(klypsid!$B2456,lehmad!$A$2:$A$412,0))</f>
        <v>DYNASTY-ET</v>
      </c>
      <c r="P2456">
        <f>INDEX(lehmad!G$2:G$412,MATCH(klypsid!$B2456,lehmad!$A$2:$A$412,0))</f>
        <v>2002</v>
      </c>
      <c r="Q2456" s="2">
        <f>INDEX(lehmad!H$2:H$412,MATCH(klypsid!$B2456,lehmad!$A$2:$A$412,0))</f>
        <v>36044</v>
      </c>
      <c r="R2456">
        <f>INDEX(lehmad!I$2:I$412,MATCH(klypsid!$B2456,lehmad!$A$2:$A$412,0))</f>
        <v>124</v>
      </c>
      <c r="S2456">
        <f t="shared" si="267"/>
        <v>1</v>
      </c>
      <c r="T2456">
        <f t="shared" si="268"/>
        <v>30</v>
      </c>
      <c r="U2456">
        <f t="shared" si="269"/>
        <v>1</v>
      </c>
      <c r="V2456">
        <f t="shared" si="270"/>
        <v>2.5459683691052923</v>
      </c>
      <c r="W2456">
        <f t="shared" si="271"/>
        <v>1</v>
      </c>
      <c r="X2456">
        <f t="shared" si="272"/>
        <v>30</v>
      </c>
    </row>
    <row r="2457" spans="1:24" x14ac:dyDescent="0.25">
      <c r="A2457">
        <v>3467</v>
      </c>
      <c r="B2457" t="str">
        <f t="shared" si="266"/>
        <v>E3467</v>
      </c>
      <c r="C2457" t="s">
        <v>106</v>
      </c>
      <c r="D2457">
        <v>1</v>
      </c>
      <c r="E2457" s="2">
        <v>39236</v>
      </c>
      <c r="F2457" s="2">
        <v>39295</v>
      </c>
      <c r="G2457">
        <v>41</v>
      </c>
      <c r="H2457">
        <v>3.24</v>
      </c>
      <c r="I2457">
        <v>2.91</v>
      </c>
      <c r="J2457">
        <v>56</v>
      </c>
      <c r="K2457" t="str">
        <f>INDEX(lehmad!B$2:B$412,MATCH(klypsid!$B2457,lehmad!$A$2:$A$412,0))</f>
        <v>20.05.2005</v>
      </c>
      <c r="L2457">
        <f>INDEX(lehmad!C$2:C$412,MATCH(klypsid!$B2457,lehmad!$A$2:$A$412,0))</f>
        <v>56172</v>
      </c>
      <c r="M2457">
        <f>INDEX(lehmad!D$2:D$412,MATCH(klypsid!$B2457,lehmad!$A$2:$A$412,0))</f>
        <v>106</v>
      </c>
      <c r="N2457">
        <f>INDEX(lehmad!E$2:E$412,MATCH(klypsid!$B2457,lehmad!$A$2:$A$412,0))</f>
        <v>1</v>
      </c>
      <c r="O2457" t="str">
        <f>INDEX(lehmad!F$2:F$412,MATCH(klypsid!$B2457,lehmad!$A$2:$A$412,0))</f>
        <v>DYNASTY-ET</v>
      </c>
      <c r="P2457">
        <f>INDEX(lehmad!G$2:G$412,MATCH(klypsid!$B2457,lehmad!$A$2:$A$412,0))</f>
        <v>2002</v>
      </c>
      <c r="Q2457" s="2">
        <f>INDEX(lehmad!H$2:H$412,MATCH(klypsid!$B2457,lehmad!$A$2:$A$412,0))</f>
        <v>36044</v>
      </c>
      <c r="R2457">
        <f>INDEX(lehmad!I$2:I$412,MATCH(klypsid!$B2457,lehmad!$A$2:$A$412,0))</f>
        <v>124</v>
      </c>
      <c r="S2457">
        <f t="shared" si="267"/>
        <v>1</v>
      </c>
      <c r="T2457">
        <f t="shared" si="268"/>
        <v>59</v>
      </c>
      <c r="U2457">
        <f t="shared" si="269"/>
        <v>1</v>
      </c>
      <c r="V2457">
        <f t="shared" si="270"/>
        <v>2.1634987322828794</v>
      </c>
      <c r="W2457">
        <f t="shared" si="271"/>
        <v>2</v>
      </c>
      <c r="X2457">
        <f t="shared" si="272"/>
        <v>29</v>
      </c>
    </row>
    <row r="2458" spans="1:24" x14ac:dyDescent="0.25">
      <c r="A2458">
        <v>3467</v>
      </c>
      <c r="B2458" t="str">
        <f t="shared" si="266"/>
        <v>E3467</v>
      </c>
      <c r="C2458" t="s">
        <v>106</v>
      </c>
      <c r="D2458">
        <v>1</v>
      </c>
      <c r="E2458" s="2">
        <v>39236</v>
      </c>
      <c r="F2458" s="2">
        <v>39328</v>
      </c>
      <c r="G2458">
        <v>36.4</v>
      </c>
      <c r="H2458">
        <v>3.6</v>
      </c>
      <c r="I2458">
        <v>3.23</v>
      </c>
      <c r="J2458">
        <v>201</v>
      </c>
      <c r="K2458" t="str">
        <f>INDEX(lehmad!B$2:B$412,MATCH(klypsid!$B2458,lehmad!$A$2:$A$412,0))</f>
        <v>20.05.2005</v>
      </c>
      <c r="L2458">
        <f>INDEX(lehmad!C$2:C$412,MATCH(klypsid!$B2458,lehmad!$A$2:$A$412,0))</f>
        <v>56172</v>
      </c>
      <c r="M2458">
        <f>INDEX(lehmad!D$2:D$412,MATCH(klypsid!$B2458,lehmad!$A$2:$A$412,0))</f>
        <v>106</v>
      </c>
      <c r="N2458">
        <f>INDEX(lehmad!E$2:E$412,MATCH(klypsid!$B2458,lehmad!$A$2:$A$412,0))</f>
        <v>1</v>
      </c>
      <c r="O2458" t="str">
        <f>INDEX(lehmad!F$2:F$412,MATCH(klypsid!$B2458,lehmad!$A$2:$A$412,0))</f>
        <v>DYNASTY-ET</v>
      </c>
      <c r="P2458">
        <f>INDEX(lehmad!G$2:G$412,MATCH(klypsid!$B2458,lehmad!$A$2:$A$412,0))</f>
        <v>2002</v>
      </c>
      <c r="Q2458" s="2">
        <f>INDEX(lehmad!H$2:H$412,MATCH(klypsid!$B2458,lehmad!$A$2:$A$412,0))</f>
        <v>36044</v>
      </c>
      <c r="R2458">
        <f>INDEX(lehmad!I$2:I$412,MATCH(klypsid!$B2458,lehmad!$A$2:$A$412,0))</f>
        <v>124</v>
      </c>
      <c r="S2458">
        <f t="shared" si="267"/>
        <v>1</v>
      </c>
      <c r="T2458">
        <f t="shared" si="268"/>
        <v>92</v>
      </c>
      <c r="U2458">
        <f t="shared" si="269"/>
        <v>2</v>
      </c>
      <c r="V2458">
        <f t="shared" si="270"/>
        <v>4.0071955014042038</v>
      </c>
      <c r="W2458">
        <f t="shared" si="271"/>
        <v>3</v>
      </c>
      <c r="X2458">
        <f t="shared" si="272"/>
        <v>33</v>
      </c>
    </row>
    <row r="2459" spans="1:24" x14ac:dyDescent="0.25">
      <c r="A2459">
        <v>3467</v>
      </c>
      <c r="B2459" t="str">
        <f t="shared" si="266"/>
        <v>E3467</v>
      </c>
      <c r="C2459" t="s">
        <v>106</v>
      </c>
      <c r="D2459">
        <v>1</v>
      </c>
      <c r="E2459" s="2">
        <v>39236</v>
      </c>
      <c r="F2459" s="2">
        <v>39356</v>
      </c>
      <c r="G2459">
        <v>31.8</v>
      </c>
      <c r="H2459">
        <v>4.5999999999999996</v>
      </c>
      <c r="I2459">
        <v>3.23</v>
      </c>
      <c r="J2459">
        <v>208</v>
      </c>
      <c r="K2459" t="str">
        <f>INDEX(lehmad!B$2:B$412,MATCH(klypsid!$B2459,lehmad!$A$2:$A$412,0))</f>
        <v>20.05.2005</v>
      </c>
      <c r="L2459">
        <f>INDEX(lehmad!C$2:C$412,MATCH(klypsid!$B2459,lehmad!$A$2:$A$412,0))</f>
        <v>56172</v>
      </c>
      <c r="M2459">
        <f>INDEX(lehmad!D$2:D$412,MATCH(klypsid!$B2459,lehmad!$A$2:$A$412,0))</f>
        <v>106</v>
      </c>
      <c r="N2459">
        <f>INDEX(lehmad!E$2:E$412,MATCH(klypsid!$B2459,lehmad!$A$2:$A$412,0))</f>
        <v>1</v>
      </c>
      <c r="O2459" t="str">
        <f>INDEX(lehmad!F$2:F$412,MATCH(klypsid!$B2459,lehmad!$A$2:$A$412,0))</f>
        <v>DYNASTY-ET</v>
      </c>
      <c r="P2459">
        <f>INDEX(lehmad!G$2:G$412,MATCH(klypsid!$B2459,lehmad!$A$2:$A$412,0))</f>
        <v>2002</v>
      </c>
      <c r="Q2459" s="2">
        <f>INDEX(lehmad!H$2:H$412,MATCH(klypsid!$B2459,lehmad!$A$2:$A$412,0))</f>
        <v>36044</v>
      </c>
      <c r="R2459">
        <f>INDEX(lehmad!I$2:I$412,MATCH(klypsid!$B2459,lehmad!$A$2:$A$412,0))</f>
        <v>124</v>
      </c>
      <c r="S2459">
        <f t="shared" si="267"/>
        <v>1</v>
      </c>
      <c r="T2459">
        <f t="shared" si="268"/>
        <v>120</v>
      </c>
      <c r="U2459">
        <f t="shared" si="269"/>
        <v>2</v>
      </c>
      <c r="V2459">
        <f t="shared" si="270"/>
        <v>4.0565835283663674</v>
      </c>
      <c r="W2459">
        <f t="shared" si="271"/>
        <v>4</v>
      </c>
      <c r="X2459">
        <f t="shared" si="272"/>
        <v>28</v>
      </c>
    </row>
    <row r="2460" spans="1:24" x14ac:dyDescent="0.25">
      <c r="A2460">
        <v>3467</v>
      </c>
      <c r="B2460" t="str">
        <f t="shared" si="266"/>
        <v>E3467</v>
      </c>
      <c r="C2460" t="s">
        <v>106</v>
      </c>
      <c r="D2460">
        <v>1</v>
      </c>
      <c r="E2460" s="2">
        <v>39236</v>
      </c>
      <c r="F2460" s="2">
        <v>39387</v>
      </c>
      <c r="G2460">
        <v>31.7</v>
      </c>
      <c r="H2460">
        <v>3.85</v>
      </c>
      <c r="I2460">
        <v>3.33</v>
      </c>
      <c r="J2460">
        <v>88</v>
      </c>
      <c r="K2460" t="str">
        <f>INDEX(lehmad!B$2:B$412,MATCH(klypsid!$B2460,lehmad!$A$2:$A$412,0))</f>
        <v>20.05.2005</v>
      </c>
      <c r="L2460">
        <f>INDEX(lehmad!C$2:C$412,MATCH(klypsid!$B2460,lehmad!$A$2:$A$412,0))</f>
        <v>56172</v>
      </c>
      <c r="M2460">
        <f>INDEX(lehmad!D$2:D$412,MATCH(klypsid!$B2460,lehmad!$A$2:$A$412,0))</f>
        <v>106</v>
      </c>
      <c r="N2460">
        <f>INDEX(lehmad!E$2:E$412,MATCH(klypsid!$B2460,lehmad!$A$2:$A$412,0))</f>
        <v>1</v>
      </c>
      <c r="O2460" t="str">
        <f>INDEX(lehmad!F$2:F$412,MATCH(klypsid!$B2460,lehmad!$A$2:$A$412,0))</f>
        <v>DYNASTY-ET</v>
      </c>
      <c r="P2460">
        <f>INDEX(lehmad!G$2:G$412,MATCH(klypsid!$B2460,lehmad!$A$2:$A$412,0))</f>
        <v>2002</v>
      </c>
      <c r="Q2460" s="2">
        <f>INDEX(lehmad!H$2:H$412,MATCH(klypsid!$B2460,lehmad!$A$2:$A$412,0))</f>
        <v>36044</v>
      </c>
      <c r="R2460">
        <f>INDEX(lehmad!I$2:I$412,MATCH(klypsid!$B2460,lehmad!$A$2:$A$412,0))</f>
        <v>124</v>
      </c>
      <c r="S2460">
        <f t="shared" si="267"/>
        <v>1</v>
      </c>
      <c r="T2460">
        <f t="shared" si="268"/>
        <v>151</v>
      </c>
      <c r="U2460">
        <f t="shared" si="269"/>
        <v>3</v>
      </c>
      <c r="V2460">
        <f t="shared" si="270"/>
        <v>2.8155754288625725</v>
      </c>
      <c r="W2460">
        <f t="shared" si="271"/>
        <v>5</v>
      </c>
      <c r="X2460">
        <f t="shared" si="272"/>
        <v>31</v>
      </c>
    </row>
    <row r="2461" spans="1:24" x14ac:dyDescent="0.25">
      <c r="A2461">
        <v>3467</v>
      </c>
      <c r="B2461" t="str">
        <f t="shared" si="266"/>
        <v>E3467</v>
      </c>
      <c r="C2461" t="s">
        <v>106</v>
      </c>
      <c r="D2461">
        <v>1</v>
      </c>
      <c r="E2461" s="2">
        <v>39236</v>
      </c>
      <c r="F2461" s="2">
        <v>39418</v>
      </c>
      <c r="G2461">
        <v>32.6</v>
      </c>
      <c r="H2461">
        <v>3.58</v>
      </c>
      <c r="I2461">
        <v>3.52</v>
      </c>
      <c r="J2461">
        <v>120</v>
      </c>
      <c r="K2461" t="str">
        <f>INDEX(lehmad!B$2:B$412,MATCH(klypsid!$B2461,lehmad!$A$2:$A$412,0))</f>
        <v>20.05.2005</v>
      </c>
      <c r="L2461">
        <f>INDEX(lehmad!C$2:C$412,MATCH(klypsid!$B2461,lehmad!$A$2:$A$412,0))</f>
        <v>56172</v>
      </c>
      <c r="M2461">
        <f>INDEX(lehmad!D$2:D$412,MATCH(klypsid!$B2461,lehmad!$A$2:$A$412,0))</f>
        <v>106</v>
      </c>
      <c r="N2461">
        <f>INDEX(lehmad!E$2:E$412,MATCH(klypsid!$B2461,lehmad!$A$2:$A$412,0))</f>
        <v>1</v>
      </c>
      <c r="O2461" t="str">
        <f>INDEX(lehmad!F$2:F$412,MATCH(klypsid!$B2461,lehmad!$A$2:$A$412,0))</f>
        <v>DYNASTY-ET</v>
      </c>
      <c r="P2461">
        <f>INDEX(lehmad!G$2:G$412,MATCH(klypsid!$B2461,lehmad!$A$2:$A$412,0))</f>
        <v>2002</v>
      </c>
      <c r="Q2461" s="2">
        <f>INDEX(lehmad!H$2:H$412,MATCH(klypsid!$B2461,lehmad!$A$2:$A$412,0))</f>
        <v>36044</v>
      </c>
      <c r="R2461">
        <f>INDEX(lehmad!I$2:I$412,MATCH(klypsid!$B2461,lehmad!$A$2:$A$412,0))</f>
        <v>124</v>
      </c>
      <c r="S2461">
        <f t="shared" si="267"/>
        <v>1</v>
      </c>
      <c r="T2461">
        <f t="shared" si="268"/>
        <v>182</v>
      </c>
      <c r="U2461">
        <f t="shared" si="269"/>
        <v>3</v>
      </c>
      <c r="V2461">
        <f t="shared" si="270"/>
        <v>3.2630344058337939</v>
      </c>
      <c r="W2461">
        <f t="shared" si="271"/>
        <v>6</v>
      </c>
      <c r="X2461">
        <f t="shared" si="272"/>
        <v>31</v>
      </c>
    </row>
    <row r="2462" spans="1:24" x14ac:dyDescent="0.25">
      <c r="A2462">
        <v>3467</v>
      </c>
      <c r="B2462" t="str">
        <f t="shared" si="266"/>
        <v>E3467</v>
      </c>
      <c r="C2462" t="s">
        <v>106</v>
      </c>
      <c r="D2462">
        <v>1</v>
      </c>
      <c r="E2462" s="2">
        <v>39236</v>
      </c>
      <c r="F2462" s="2">
        <v>39450</v>
      </c>
      <c r="G2462">
        <v>35.5</v>
      </c>
      <c r="H2462">
        <v>4.0599999999999996</v>
      </c>
      <c r="I2462">
        <v>3.45</v>
      </c>
      <c r="J2462">
        <v>188</v>
      </c>
      <c r="K2462" t="str">
        <f>INDEX(lehmad!B$2:B$412,MATCH(klypsid!$B2462,lehmad!$A$2:$A$412,0))</f>
        <v>20.05.2005</v>
      </c>
      <c r="L2462">
        <f>INDEX(lehmad!C$2:C$412,MATCH(klypsid!$B2462,lehmad!$A$2:$A$412,0))</f>
        <v>56172</v>
      </c>
      <c r="M2462">
        <f>INDEX(lehmad!D$2:D$412,MATCH(klypsid!$B2462,lehmad!$A$2:$A$412,0))</f>
        <v>106</v>
      </c>
      <c r="N2462">
        <f>INDEX(lehmad!E$2:E$412,MATCH(klypsid!$B2462,lehmad!$A$2:$A$412,0))</f>
        <v>1</v>
      </c>
      <c r="O2462" t="str">
        <f>INDEX(lehmad!F$2:F$412,MATCH(klypsid!$B2462,lehmad!$A$2:$A$412,0))</f>
        <v>DYNASTY-ET</v>
      </c>
      <c r="P2462">
        <f>INDEX(lehmad!G$2:G$412,MATCH(klypsid!$B2462,lehmad!$A$2:$A$412,0))</f>
        <v>2002</v>
      </c>
      <c r="Q2462" s="2">
        <f>INDEX(lehmad!H$2:H$412,MATCH(klypsid!$B2462,lehmad!$A$2:$A$412,0))</f>
        <v>36044</v>
      </c>
      <c r="R2462">
        <f>INDEX(lehmad!I$2:I$412,MATCH(klypsid!$B2462,lehmad!$A$2:$A$412,0))</f>
        <v>124</v>
      </c>
      <c r="S2462">
        <f t="shared" si="267"/>
        <v>1</v>
      </c>
      <c r="T2462">
        <f t="shared" si="268"/>
        <v>214</v>
      </c>
      <c r="U2462">
        <f t="shared" si="269"/>
        <v>3</v>
      </c>
      <c r="V2462">
        <f t="shared" si="270"/>
        <v>3.9107326619029124</v>
      </c>
      <c r="W2462">
        <f t="shared" si="271"/>
        <v>7</v>
      </c>
      <c r="X2462">
        <f t="shared" si="272"/>
        <v>32</v>
      </c>
    </row>
    <row r="2463" spans="1:24" x14ac:dyDescent="0.25">
      <c r="A2463">
        <v>3467</v>
      </c>
      <c r="B2463" t="str">
        <f t="shared" si="266"/>
        <v>E3467</v>
      </c>
      <c r="C2463" t="s">
        <v>106</v>
      </c>
      <c r="D2463">
        <v>1</v>
      </c>
      <c r="E2463" s="2">
        <v>39236</v>
      </c>
      <c r="F2463" s="2">
        <v>39481</v>
      </c>
      <c r="G2463">
        <v>33.9</v>
      </c>
      <c r="H2463">
        <v>3.06</v>
      </c>
      <c r="I2463">
        <v>3.53</v>
      </c>
      <c r="J2463">
        <v>845</v>
      </c>
      <c r="K2463" t="str">
        <f>INDEX(lehmad!B$2:B$412,MATCH(klypsid!$B2463,lehmad!$A$2:$A$412,0))</f>
        <v>20.05.2005</v>
      </c>
      <c r="L2463">
        <f>INDEX(lehmad!C$2:C$412,MATCH(klypsid!$B2463,lehmad!$A$2:$A$412,0))</f>
        <v>56172</v>
      </c>
      <c r="M2463">
        <f>INDEX(lehmad!D$2:D$412,MATCH(klypsid!$B2463,lehmad!$A$2:$A$412,0))</f>
        <v>106</v>
      </c>
      <c r="N2463">
        <f>INDEX(lehmad!E$2:E$412,MATCH(klypsid!$B2463,lehmad!$A$2:$A$412,0))</f>
        <v>1</v>
      </c>
      <c r="O2463" t="str">
        <f>INDEX(lehmad!F$2:F$412,MATCH(klypsid!$B2463,lehmad!$A$2:$A$412,0))</f>
        <v>DYNASTY-ET</v>
      </c>
      <c r="P2463">
        <f>INDEX(lehmad!G$2:G$412,MATCH(klypsid!$B2463,lehmad!$A$2:$A$412,0))</f>
        <v>2002</v>
      </c>
      <c r="Q2463" s="2">
        <f>INDEX(lehmad!H$2:H$412,MATCH(klypsid!$B2463,lehmad!$A$2:$A$412,0))</f>
        <v>36044</v>
      </c>
      <c r="R2463">
        <f>INDEX(lehmad!I$2:I$412,MATCH(klypsid!$B2463,lehmad!$A$2:$A$412,0))</f>
        <v>124</v>
      </c>
      <c r="S2463">
        <f t="shared" si="267"/>
        <v>1</v>
      </c>
      <c r="T2463">
        <f t="shared" si="268"/>
        <v>245</v>
      </c>
      <c r="U2463">
        <f t="shared" si="269"/>
        <v>3</v>
      </c>
      <c r="V2463">
        <f t="shared" si="270"/>
        <v>6.0789513413948217</v>
      </c>
      <c r="W2463">
        <f t="shared" si="271"/>
        <v>8</v>
      </c>
      <c r="X2463">
        <f t="shared" si="272"/>
        <v>31</v>
      </c>
    </row>
    <row r="2464" spans="1:24" x14ac:dyDescent="0.25">
      <c r="A2464">
        <v>3467</v>
      </c>
      <c r="B2464" t="str">
        <f t="shared" si="266"/>
        <v>E3467</v>
      </c>
      <c r="C2464" t="s">
        <v>106</v>
      </c>
      <c r="D2464">
        <v>1</v>
      </c>
      <c r="E2464" s="2">
        <v>39236</v>
      </c>
      <c r="F2464" s="2">
        <v>39509</v>
      </c>
      <c r="G2464">
        <v>33.6</v>
      </c>
      <c r="H2464">
        <v>3.68</v>
      </c>
      <c r="I2464">
        <v>3.56</v>
      </c>
      <c r="J2464">
        <v>429</v>
      </c>
      <c r="K2464" t="str">
        <f>INDEX(lehmad!B$2:B$412,MATCH(klypsid!$B2464,lehmad!$A$2:$A$412,0))</f>
        <v>20.05.2005</v>
      </c>
      <c r="L2464">
        <f>INDEX(lehmad!C$2:C$412,MATCH(klypsid!$B2464,lehmad!$A$2:$A$412,0))</f>
        <v>56172</v>
      </c>
      <c r="M2464">
        <f>INDEX(lehmad!D$2:D$412,MATCH(klypsid!$B2464,lehmad!$A$2:$A$412,0))</f>
        <v>106</v>
      </c>
      <c r="N2464">
        <f>INDEX(lehmad!E$2:E$412,MATCH(klypsid!$B2464,lehmad!$A$2:$A$412,0))</f>
        <v>1</v>
      </c>
      <c r="O2464" t="str">
        <f>INDEX(lehmad!F$2:F$412,MATCH(klypsid!$B2464,lehmad!$A$2:$A$412,0))</f>
        <v>DYNASTY-ET</v>
      </c>
      <c r="P2464">
        <f>INDEX(lehmad!G$2:G$412,MATCH(klypsid!$B2464,lehmad!$A$2:$A$412,0))</f>
        <v>2002</v>
      </c>
      <c r="Q2464" s="2">
        <f>INDEX(lehmad!H$2:H$412,MATCH(klypsid!$B2464,lehmad!$A$2:$A$412,0))</f>
        <v>36044</v>
      </c>
      <c r="R2464">
        <f>INDEX(lehmad!I$2:I$412,MATCH(klypsid!$B2464,lehmad!$A$2:$A$412,0))</f>
        <v>124</v>
      </c>
      <c r="S2464">
        <f t="shared" si="267"/>
        <v>1</v>
      </c>
      <c r="T2464">
        <f t="shared" si="268"/>
        <v>273</v>
      </c>
      <c r="U2464">
        <f t="shared" si="269"/>
        <v>3</v>
      </c>
      <c r="V2464">
        <f t="shared" si="270"/>
        <v>5.1009776477248208</v>
      </c>
      <c r="W2464">
        <f t="shared" si="271"/>
        <v>9</v>
      </c>
      <c r="X2464">
        <f t="shared" si="272"/>
        <v>28</v>
      </c>
    </row>
    <row r="2465" spans="1:24" x14ac:dyDescent="0.25">
      <c r="A2465">
        <v>3467</v>
      </c>
      <c r="B2465" t="str">
        <f t="shared" si="266"/>
        <v>E3467</v>
      </c>
      <c r="C2465" t="s">
        <v>106</v>
      </c>
      <c r="D2465">
        <v>1</v>
      </c>
      <c r="E2465" s="2">
        <v>39236</v>
      </c>
      <c r="F2465" s="2">
        <v>39539</v>
      </c>
      <c r="G2465">
        <v>36</v>
      </c>
      <c r="H2465">
        <v>3.17</v>
      </c>
      <c r="I2465">
        <v>3.78</v>
      </c>
      <c r="J2465">
        <v>190</v>
      </c>
      <c r="K2465" t="str">
        <f>INDEX(lehmad!B$2:B$412,MATCH(klypsid!$B2465,lehmad!$A$2:$A$412,0))</f>
        <v>20.05.2005</v>
      </c>
      <c r="L2465">
        <f>INDEX(lehmad!C$2:C$412,MATCH(klypsid!$B2465,lehmad!$A$2:$A$412,0))</f>
        <v>56172</v>
      </c>
      <c r="M2465">
        <f>INDEX(lehmad!D$2:D$412,MATCH(klypsid!$B2465,lehmad!$A$2:$A$412,0))</f>
        <v>106</v>
      </c>
      <c r="N2465">
        <f>INDEX(lehmad!E$2:E$412,MATCH(klypsid!$B2465,lehmad!$A$2:$A$412,0))</f>
        <v>1</v>
      </c>
      <c r="O2465" t="str">
        <f>INDEX(lehmad!F$2:F$412,MATCH(klypsid!$B2465,lehmad!$A$2:$A$412,0))</f>
        <v>DYNASTY-ET</v>
      </c>
      <c r="P2465">
        <f>INDEX(lehmad!G$2:G$412,MATCH(klypsid!$B2465,lehmad!$A$2:$A$412,0))</f>
        <v>2002</v>
      </c>
      <c r="Q2465" s="2">
        <f>INDEX(lehmad!H$2:H$412,MATCH(klypsid!$B2465,lehmad!$A$2:$A$412,0))</f>
        <v>36044</v>
      </c>
      <c r="R2465">
        <f>INDEX(lehmad!I$2:I$412,MATCH(klypsid!$B2465,lehmad!$A$2:$A$412,0))</f>
        <v>124</v>
      </c>
      <c r="S2465">
        <f t="shared" si="267"/>
        <v>1</v>
      </c>
      <c r="T2465">
        <f t="shared" si="268"/>
        <v>303</v>
      </c>
      <c r="U2465">
        <f t="shared" si="269"/>
        <v>3</v>
      </c>
      <c r="V2465">
        <f t="shared" si="270"/>
        <v>3.925999418556223</v>
      </c>
      <c r="W2465">
        <f t="shared" si="271"/>
        <v>10</v>
      </c>
      <c r="X2465">
        <f t="shared" si="272"/>
        <v>30</v>
      </c>
    </row>
    <row r="2466" spans="1:24" x14ac:dyDescent="0.25">
      <c r="A2466">
        <v>3467</v>
      </c>
      <c r="B2466" t="str">
        <f t="shared" si="266"/>
        <v>E3467</v>
      </c>
      <c r="C2466" t="s">
        <v>106</v>
      </c>
      <c r="D2466">
        <v>1</v>
      </c>
      <c r="E2466" s="2">
        <v>39236</v>
      </c>
      <c r="F2466" s="2">
        <v>39572</v>
      </c>
      <c r="G2466">
        <v>31.2</v>
      </c>
      <c r="H2466">
        <v>2.7</v>
      </c>
      <c r="I2466">
        <v>3.73</v>
      </c>
      <c r="J2466">
        <v>1095</v>
      </c>
      <c r="K2466" t="str">
        <f>INDEX(lehmad!B$2:B$412,MATCH(klypsid!$B2466,lehmad!$A$2:$A$412,0))</f>
        <v>20.05.2005</v>
      </c>
      <c r="L2466">
        <f>INDEX(lehmad!C$2:C$412,MATCH(klypsid!$B2466,lehmad!$A$2:$A$412,0))</f>
        <v>56172</v>
      </c>
      <c r="M2466">
        <f>INDEX(lehmad!D$2:D$412,MATCH(klypsid!$B2466,lehmad!$A$2:$A$412,0))</f>
        <v>106</v>
      </c>
      <c r="N2466">
        <f>INDEX(lehmad!E$2:E$412,MATCH(klypsid!$B2466,lehmad!$A$2:$A$412,0))</f>
        <v>1</v>
      </c>
      <c r="O2466" t="str">
        <f>INDEX(lehmad!F$2:F$412,MATCH(klypsid!$B2466,lehmad!$A$2:$A$412,0))</f>
        <v>DYNASTY-ET</v>
      </c>
      <c r="P2466">
        <f>INDEX(lehmad!G$2:G$412,MATCH(klypsid!$B2466,lehmad!$A$2:$A$412,0))</f>
        <v>2002</v>
      </c>
      <c r="Q2466" s="2">
        <f>INDEX(lehmad!H$2:H$412,MATCH(klypsid!$B2466,lehmad!$A$2:$A$412,0))</f>
        <v>36044</v>
      </c>
      <c r="R2466">
        <f>INDEX(lehmad!I$2:I$412,MATCH(klypsid!$B2466,lehmad!$A$2:$A$412,0))</f>
        <v>124</v>
      </c>
      <c r="S2466">
        <f t="shared" si="267"/>
        <v>1</v>
      </c>
      <c r="T2466">
        <f t="shared" si="268"/>
        <v>336</v>
      </c>
      <c r="U2466">
        <f t="shared" si="269"/>
        <v>3</v>
      </c>
      <c r="V2466">
        <f t="shared" si="270"/>
        <v>6.452858964713811</v>
      </c>
      <c r="W2466">
        <f t="shared" si="271"/>
        <v>11</v>
      </c>
      <c r="X2466">
        <f t="shared" si="272"/>
        <v>33</v>
      </c>
    </row>
    <row r="2467" spans="1:24" x14ac:dyDescent="0.25">
      <c r="A2467">
        <v>3467</v>
      </c>
      <c r="B2467" t="str">
        <f t="shared" si="266"/>
        <v>E3467</v>
      </c>
      <c r="C2467" t="s">
        <v>106</v>
      </c>
      <c r="D2467">
        <v>1</v>
      </c>
      <c r="E2467" s="2">
        <v>39236</v>
      </c>
      <c r="F2467" s="2">
        <v>39600</v>
      </c>
      <c r="G2467">
        <v>29.9</v>
      </c>
      <c r="H2467">
        <v>2.59</v>
      </c>
      <c r="I2467">
        <v>3.56</v>
      </c>
      <c r="J2467">
        <v>128</v>
      </c>
      <c r="K2467" t="str">
        <f>INDEX(lehmad!B$2:B$412,MATCH(klypsid!$B2467,lehmad!$A$2:$A$412,0))</f>
        <v>20.05.2005</v>
      </c>
      <c r="L2467">
        <f>INDEX(lehmad!C$2:C$412,MATCH(klypsid!$B2467,lehmad!$A$2:$A$412,0))</f>
        <v>56172</v>
      </c>
      <c r="M2467">
        <f>INDEX(lehmad!D$2:D$412,MATCH(klypsid!$B2467,lehmad!$A$2:$A$412,0))</f>
        <v>106</v>
      </c>
      <c r="N2467">
        <f>INDEX(lehmad!E$2:E$412,MATCH(klypsid!$B2467,lehmad!$A$2:$A$412,0))</f>
        <v>1</v>
      </c>
      <c r="O2467" t="str">
        <f>INDEX(lehmad!F$2:F$412,MATCH(klypsid!$B2467,lehmad!$A$2:$A$412,0))</f>
        <v>DYNASTY-ET</v>
      </c>
      <c r="P2467">
        <f>INDEX(lehmad!G$2:G$412,MATCH(klypsid!$B2467,lehmad!$A$2:$A$412,0))</f>
        <v>2002</v>
      </c>
      <c r="Q2467" s="2">
        <f>INDEX(lehmad!H$2:H$412,MATCH(klypsid!$B2467,lehmad!$A$2:$A$412,0))</f>
        <v>36044</v>
      </c>
      <c r="R2467">
        <f>INDEX(lehmad!I$2:I$412,MATCH(klypsid!$B2467,lehmad!$A$2:$A$412,0))</f>
        <v>124</v>
      </c>
      <c r="S2467">
        <f t="shared" si="267"/>
        <v>1</v>
      </c>
      <c r="T2467">
        <f t="shared" si="268"/>
        <v>364</v>
      </c>
      <c r="U2467">
        <f t="shared" si="269"/>
        <v>3</v>
      </c>
      <c r="V2467">
        <f t="shared" si="270"/>
        <v>3.3561438102252752</v>
      </c>
      <c r="W2467">
        <f t="shared" si="271"/>
        <v>12</v>
      </c>
      <c r="X2467">
        <f t="shared" si="272"/>
        <v>28</v>
      </c>
    </row>
    <row r="2468" spans="1:24" x14ac:dyDescent="0.25">
      <c r="A2468">
        <v>3467</v>
      </c>
      <c r="B2468" t="str">
        <f t="shared" si="266"/>
        <v>E3467</v>
      </c>
      <c r="C2468" t="s">
        <v>106</v>
      </c>
      <c r="D2468">
        <v>1</v>
      </c>
      <c r="E2468" s="2">
        <v>39236</v>
      </c>
      <c r="F2468" s="2">
        <v>39631</v>
      </c>
      <c r="G2468">
        <v>27.6</v>
      </c>
      <c r="H2468">
        <v>2.73</v>
      </c>
      <c r="I2468">
        <v>3.72</v>
      </c>
      <c r="J2468">
        <v>703</v>
      </c>
      <c r="K2468" t="str">
        <f>INDEX(lehmad!B$2:B$412,MATCH(klypsid!$B2468,lehmad!$A$2:$A$412,0))</f>
        <v>20.05.2005</v>
      </c>
      <c r="L2468">
        <f>INDEX(lehmad!C$2:C$412,MATCH(klypsid!$B2468,lehmad!$A$2:$A$412,0))</f>
        <v>56172</v>
      </c>
      <c r="M2468">
        <f>INDEX(lehmad!D$2:D$412,MATCH(klypsid!$B2468,lehmad!$A$2:$A$412,0))</f>
        <v>106</v>
      </c>
      <c r="N2468">
        <f>INDEX(lehmad!E$2:E$412,MATCH(klypsid!$B2468,lehmad!$A$2:$A$412,0))</f>
        <v>1</v>
      </c>
      <c r="O2468" t="str">
        <f>INDEX(lehmad!F$2:F$412,MATCH(klypsid!$B2468,lehmad!$A$2:$A$412,0))</f>
        <v>DYNASTY-ET</v>
      </c>
      <c r="P2468">
        <f>INDEX(lehmad!G$2:G$412,MATCH(klypsid!$B2468,lehmad!$A$2:$A$412,0))</f>
        <v>2002</v>
      </c>
      <c r="Q2468" s="2">
        <f>INDEX(lehmad!H$2:H$412,MATCH(klypsid!$B2468,lehmad!$A$2:$A$412,0))</f>
        <v>36044</v>
      </c>
      <c r="R2468">
        <f>INDEX(lehmad!I$2:I$412,MATCH(klypsid!$B2468,lehmad!$A$2:$A$412,0))</f>
        <v>124</v>
      </c>
      <c r="S2468">
        <f t="shared" si="267"/>
        <v>1</v>
      </c>
      <c r="T2468">
        <f t="shared" si="268"/>
        <v>395</v>
      </c>
      <c r="U2468">
        <f t="shared" si="269"/>
        <v>3</v>
      </c>
      <c r="V2468">
        <f t="shared" si="270"/>
        <v>5.813524689297811</v>
      </c>
      <c r="W2468">
        <f t="shared" si="271"/>
        <v>13</v>
      </c>
      <c r="X2468">
        <f t="shared" si="272"/>
        <v>31</v>
      </c>
    </row>
    <row r="2469" spans="1:24" x14ac:dyDescent="0.25">
      <c r="A2469">
        <v>3467</v>
      </c>
      <c r="B2469" t="str">
        <f t="shared" si="266"/>
        <v>E3467</v>
      </c>
      <c r="C2469" t="s">
        <v>106</v>
      </c>
      <c r="D2469">
        <v>1</v>
      </c>
      <c r="E2469" s="2">
        <v>39236</v>
      </c>
      <c r="F2469" s="2">
        <v>39663</v>
      </c>
      <c r="G2469">
        <v>36</v>
      </c>
      <c r="H2469">
        <v>3.27</v>
      </c>
      <c r="I2469">
        <v>3.54</v>
      </c>
      <c r="J2469">
        <v>380</v>
      </c>
      <c r="K2469" t="str">
        <f>INDEX(lehmad!B$2:B$412,MATCH(klypsid!$B2469,lehmad!$A$2:$A$412,0))</f>
        <v>20.05.2005</v>
      </c>
      <c r="L2469">
        <f>INDEX(lehmad!C$2:C$412,MATCH(klypsid!$B2469,lehmad!$A$2:$A$412,0))</f>
        <v>56172</v>
      </c>
      <c r="M2469">
        <f>INDEX(lehmad!D$2:D$412,MATCH(klypsid!$B2469,lehmad!$A$2:$A$412,0))</f>
        <v>106</v>
      </c>
      <c r="N2469">
        <f>INDEX(lehmad!E$2:E$412,MATCH(klypsid!$B2469,lehmad!$A$2:$A$412,0))</f>
        <v>1</v>
      </c>
      <c r="O2469" t="str">
        <f>INDEX(lehmad!F$2:F$412,MATCH(klypsid!$B2469,lehmad!$A$2:$A$412,0))</f>
        <v>DYNASTY-ET</v>
      </c>
      <c r="P2469">
        <f>INDEX(lehmad!G$2:G$412,MATCH(klypsid!$B2469,lehmad!$A$2:$A$412,0))</f>
        <v>2002</v>
      </c>
      <c r="Q2469" s="2">
        <f>INDEX(lehmad!H$2:H$412,MATCH(klypsid!$B2469,lehmad!$A$2:$A$412,0))</f>
        <v>36044</v>
      </c>
      <c r="R2469">
        <f>INDEX(lehmad!I$2:I$412,MATCH(klypsid!$B2469,lehmad!$A$2:$A$412,0))</f>
        <v>124</v>
      </c>
      <c r="S2469">
        <f t="shared" si="267"/>
        <v>1</v>
      </c>
      <c r="T2469">
        <f t="shared" si="268"/>
        <v>427</v>
      </c>
      <c r="U2469">
        <f t="shared" si="269"/>
        <v>3</v>
      </c>
      <c r="V2469">
        <f t="shared" si="270"/>
        <v>4.9259994185562235</v>
      </c>
      <c r="W2469">
        <f t="shared" si="271"/>
        <v>14</v>
      </c>
      <c r="X2469">
        <f t="shared" si="272"/>
        <v>32</v>
      </c>
    </row>
    <row r="2470" spans="1:24" x14ac:dyDescent="0.25">
      <c r="A2470">
        <v>3467</v>
      </c>
      <c r="B2470" t="str">
        <f t="shared" si="266"/>
        <v>E3467</v>
      </c>
      <c r="C2470" t="s">
        <v>106</v>
      </c>
      <c r="D2470">
        <v>1</v>
      </c>
      <c r="E2470" s="2">
        <v>39236</v>
      </c>
      <c r="F2470" s="2">
        <v>39693</v>
      </c>
      <c r="G2470">
        <v>31.2</v>
      </c>
      <c r="H2470">
        <v>2.81</v>
      </c>
      <c r="I2470">
        <v>3.97</v>
      </c>
      <c r="J2470">
        <v>371</v>
      </c>
      <c r="K2470" t="str">
        <f>INDEX(lehmad!B$2:B$412,MATCH(klypsid!$B2470,lehmad!$A$2:$A$412,0))</f>
        <v>20.05.2005</v>
      </c>
      <c r="L2470">
        <f>INDEX(lehmad!C$2:C$412,MATCH(klypsid!$B2470,lehmad!$A$2:$A$412,0))</f>
        <v>56172</v>
      </c>
      <c r="M2470">
        <f>INDEX(lehmad!D$2:D$412,MATCH(klypsid!$B2470,lehmad!$A$2:$A$412,0))</f>
        <v>106</v>
      </c>
      <c r="N2470">
        <f>INDEX(lehmad!E$2:E$412,MATCH(klypsid!$B2470,lehmad!$A$2:$A$412,0))</f>
        <v>1</v>
      </c>
      <c r="O2470" t="str">
        <f>INDEX(lehmad!F$2:F$412,MATCH(klypsid!$B2470,lehmad!$A$2:$A$412,0))</f>
        <v>DYNASTY-ET</v>
      </c>
      <c r="P2470">
        <f>INDEX(lehmad!G$2:G$412,MATCH(klypsid!$B2470,lehmad!$A$2:$A$412,0))</f>
        <v>2002</v>
      </c>
      <c r="Q2470" s="2">
        <f>INDEX(lehmad!H$2:H$412,MATCH(klypsid!$B2470,lehmad!$A$2:$A$412,0))</f>
        <v>36044</v>
      </c>
      <c r="R2470">
        <f>INDEX(lehmad!I$2:I$412,MATCH(klypsid!$B2470,lehmad!$A$2:$A$412,0))</f>
        <v>124</v>
      </c>
      <c r="S2470">
        <f t="shared" si="267"/>
        <v>1</v>
      </c>
      <c r="T2470">
        <f t="shared" si="268"/>
        <v>457</v>
      </c>
      <c r="U2470">
        <f t="shared" si="269"/>
        <v>3</v>
      </c>
      <c r="V2470">
        <f t="shared" si="270"/>
        <v>4.891419186846079</v>
      </c>
      <c r="W2470">
        <f t="shared" si="271"/>
        <v>15</v>
      </c>
      <c r="X2470">
        <f t="shared" si="272"/>
        <v>30</v>
      </c>
    </row>
    <row r="2471" spans="1:24" x14ac:dyDescent="0.25">
      <c r="A2471">
        <v>3467</v>
      </c>
      <c r="B2471" t="str">
        <f t="shared" si="266"/>
        <v>E3467</v>
      </c>
      <c r="C2471" t="s">
        <v>106</v>
      </c>
      <c r="D2471">
        <v>1</v>
      </c>
      <c r="E2471" s="2">
        <v>39236</v>
      </c>
      <c r="F2471" s="2">
        <v>39722</v>
      </c>
      <c r="G2471">
        <v>24.9</v>
      </c>
      <c r="H2471">
        <v>2.76</v>
      </c>
      <c r="I2471">
        <v>4.25</v>
      </c>
      <c r="J2471">
        <v>208</v>
      </c>
      <c r="K2471" t="str">
        <f>INDEX(lehmad!B$2:B$412,MATCH(klypsid!$B2471,lehmad!$A$2:$A$412,0))</f>
        <v>20.05.2005</v>
      </c>
      <c r="L2471">
        <f>INDEX(lehmad!C$2:C$412,MATCH(klypsid!$B2471,lehmad!$A$2:$A$412,0))</f>
        <v>56172</v>
      </c>
      <c r="M2471">
        <f>INDEX(lehmad!D$2:D$412,MATCH(klypsid!$B2471,lehmad!$A$2:$A$412,0))</f>
        <v>106</v>
      </c>
      <c r="N2471">
        <f>INDEX(lehmad!E$2:E$412,MATCH(klypsid!$B2471,lehmad!$A$2:$A$412,0))</f>
        <v>1</v>
      </c>
      <c r="O2471" t="str">
        <f>INDEX(lehmad!F$2:F$412,MATCH(klypsid!$B2471,lehmad!$A$2:$A$412,0))</f>
        <v>DYNASTY-ET</v>
      </c>
      <c r="P2471">
        <f>INDEX(lehmad!G$2:G$412,MATCH(klypsid!$B2471,lehmad!$A$2:$A$412,0))</f>
        <v>2002</v>
      </c>
      <c r="Q2471" s="2">
        <f>INDEX(lehmad!H$2:H$412,MATCH(klypsid!$B2471,lehmad!$A$2:$A$412,0))</f>
        <v>36044</v>
      </c>
      <c r="R2471">
        <f>INDEX(lehmad!I$2:I$412,MATCH(klypsid!$B2471,lehmad!$A$2:$A$412,0))</f>
        <v>124</v>
      </c>
      <c r="S2471">
        <f t="shared" si="267"/>
        <v>1</v>
      </c>
      <c r="T2471">
        <f t="shared" si="268"/>
        <v>486</v>
      </c>
      <c r="U2471">
        <f t="shared" si="269"/>
        <v>3</v>
      </c>
      <c r="V2471">
        <f t="shared" si="270"/>
        <v>4.0565835283663674</v>
      </c>
      <c r="W2471">
        <f t="shared" si="271"/>
        <v>16</v>
      </c>
      <c r="X2471">
        <f t="shared" si="272"/>
        <v>29</v>
      </c>
    </row>
    <row r="2472" spans="1:24" x14ac:dyDescent="0.25">
      <c r="A2472">
        <v>3467</v>
      </c>
      <c r="B2472" t="str">
        <f t="shared" si="266"/>
        <v>E3467</v>
      </c>
      <c r="C2472" t="s">
        <v>106</v>
      </c>
      <c r="D2472">
        <v>1</v>
      </c>
      <c r="E2472" s="2">
        <v>39236</v>
      </c>
      <c r="F2472" s="2">
        <v>39754</v>
      </c>
      <c r="G2472">
        <v>19.600000000000001</v>
      </c>
      <c r="H2472">
        <v>4.1900000000000004</v>
      </c>
      <c r="I2472">
        <v>4.28</v>
      </c>
      <c r="J2472">
        <v>134</v>
      </c>
      <c r="K2472" t="str">
        <f>INDEX(lehmad!B$2:B$412,MATCH(klypsid!$B2472,lehmad!$A$2:$A$412,0))</f>
        <v>20.05.2005</v>
      </c>
      <c r="L2472">
        <f>INDEX(lehmad!C$2:C$412,MATCH(klypsid!$B2472,lehmad!$A$2:$A$412,0))</f>
        <v>56172</v>
      </c>
      <c r="M2472">
        <f>INDEX(lehmad!D$2:D$412,MATCH(klypsid!$B2472,lehmad!$A$2:$A$412,0))</f>
        <v>106</v>
      </c>
      <c r="N2472">
        <f>INDEX(lehmad!E$2:E$412,MATCH(klypsid!$B2472,lehmad!$A$2:$A$412,0))</f>
        <v>1</v>
      </c>
      <c r="O2472" t="str">
        <f>INDEX(lehmad!F$2:F$412,MATCH(klypsid!$B2472,lehmad!$A$2:$A$412,0))</f>
        <v>DYNASTY-ET</v>
      </c>
      <c r="P2472">
        <f>INDEX(lehmad!G$2:G$412,MATCH(klypsid!$B2472,lehmad!$A$2:$A$412,0))</f>
        <v>2002</v>
      </c>
      <c r="Q2472" s="2">
        <f>INDEX(lehmad!H$2:H$412,MATCH(klypsid!$B2472,lehmad!$A$2:$A$412,0))</f>
        <v>36044</v>
      </c>
      <c r="R2472">
        <f>INDEX(lehmad!I$2:I$412,MATCH(klypsid!$B2472,lehmad!$A$2:$A$412,0))</f>
        <v>124</v>
      </c>
      <c r="S2472">
        <f t="shared" si="267"/>
        <v>1</v>
      </c>
      <c r="T2472">
        <f t="shared" si="268"/>
        <v>518</v>
      </c>
      <c r="U2472">
        <f t="shared" si="269"/>
        <v>3</v>
      </c>
      <c r="V2472">
        <f t="shared" si="270"/>
        <v>3.4222330006830477</v>
      </c>
      <c r="W2472">
        <f t="shared" si="271"/>
        <v>17</v>
      </c>
      <c r="X2472">
        <f t="shared" si="272"/>
        <v>32</v>
      </c>
    </row>
    <row r="2473" spans="1:24" x14ac:dyDescent="0.25">
      <c r="A2473">
        <v>3467</v>
      </c>
      <c r="B2473" t="str">
        <f t="shared" si="266"/>
        <v>E3467</v>
      </c>
      <c r="C2473" t="s">
        <v>106</v>
      </c>
      <c r="D2473">
        <v>1</v>
      </c>
      <c r="E2473" s="2">
        <v>39236</v>
      </c>
      <c r="F2473" s="2">
        <v>39783</v>
      </c>
      <c r="G2473">
        <v>21.1</v>
      </c>
      <c r="H2473">
        <v>3.54</v>
      </c>
      <c r="I2473">
        <v>4.07</v>
      </c>
      <c r="J2473">
        <v>163</v>
      </c>
      <c r="K2473" t="str">
        <f>INDEX(lehmad!B$2:B$412,MATCH(klypsid!$B2473,lehmad!$A$2:$A$412,0))</f>
        <v>20.05.2005</v>
      </c>
      <c r="L2473">
        <f>INDEX(lehmad!C$2:C$412,MATCH(klypsid!$B2473,lehmad!$A$2:$A$412,0))</f>
        <v>56172</v>
      </c>
      <c r="M2473">
        <f>INDEX(lehmad!D$2:D$412,MATCH(klypsid!$B2473,lehmad!$A$2:$A$412,0))</f>
        <v>106</v>
      </c>
      <c r="N2473">
        <f>INDEX(lehmad!E$2:E$412,MATCH(klypsid!$B2473,lehmad!$A$2:$A$412,0))</f>
        <v>1</v>
      </c>
      <c r="O2473" t="str">
        <f>INDEX(lehmad!F$2:F$412,MATCH(klypsid!$B2473,lehmad!$A$2:$A$412,0))</f>
        <v>DYNASTY-ET</v>
      </c>
      <c r="P2473">
        <f>INDEX(lehmad!G$2:G$412,MATCH(klypsid!$B2473,lehmad!$A$2:$A$412,0))</f>
        <v>2002</v>
      </c>
      <c r="Q2473" s="2">
        <f>INDEX(lehmad!H$2:H$412,MATCH(klypsid!$B2473,lehmad!$A$2:$A$412,0))</f>
        <v>36044</v>
      </c>
      <c r="R2473">
        <f>INDEX(lehmad!I$2:I$412,MATCH(klypsid!$B2473,lehmad!$A$2:$A$412,0))</f>
        <v>124</v>
      </c>
      <c r="S2473">
        <f t="shared" si="267"/>
        <v>1</v>
      </c>
      <c r="T2473">
        <f t="shared" si="268"/>
        <v>547</v>
      </c>
      <c r="U2473">
        <f t="shared" si="269"/>
        <v>3</v>
      </c>
      <c r="V2473">
        <f t="shared" si="270"/>
        <v>3.7048719644563528</v>
      </c>
      <c r="W2473">
        <f t="shared" si="271"/>
        <v>18</v>
      </c>
      <c r="X2473">
        <f t="shared" si="272"/>
        <v>29</v>
      </c>
    </row>
    <row r="2474" spans="1:24" x14ac:dyDescent="0.25">
      <c r="A2474">
        <v>3467</v>
      </c>
      <c r="B2474" t="str">
        <f t="shared" si="266"/>
        <v>E3467</v>
      </c>
      <c r="C2474" t="s">
        <v>106</v>
      </c>
      <c r="D2474">
        <v>1</v>
      </c>
      <c r="E2474" s="2">
        <v>39236</v>
      </c>
      <c r="F2474" s="2">
        <v>39817</v>
      </c>
      <c r="G2474">
        <v>20.399999999999999</v>
      </c>
      <c r="H2474">
        <v>3.91</v>
      </c>
      <c r="I2474">
        <v>3.89</v>
      </c>
      <c r="J2474">
        <v>81</v>
      </c>
      <c r="K2474" t="str">
        <f>INDEX(lehmad!B$2:B$412,MATCH(klypsid!$B2474,lehmad!$A$2:$A$412,0))</f>
        <v>20.05.2005</v>
      </c>
      <c r="L2474">
        <f>INDEX(lehmad!C$2:C$412,MATCH(klypsid!$B2474,lehmad!$A$2:$A$412,0))</f>
        <v>56172</v>
      </c>
      <c r="M2474">
        <f>INDEX(lehmad!D$2:D$412,MATCH(klypsid!$B2474,lehmad!$A$2:$A$412,0))</f>
        <v>106</v>
      </c>
      <c r="N2474">
        <f>INDEX(lehmad!E$2:E$412,MATCH(klypsid!$B2474,lehmad!$A$2:$A$412,0))</f>
        <v>1</v>
      </c>
      <c r="O2474" t="str">
        <f>INDEX(lehmad!F$2:F$412,MATCH(klypsid!$B2474,lehmad!$A$2:$A$412,0))</f>
        <v>DYNASTY-ET</v>
      </c>
      <c r="P2474">
        <f>INDEX(lehmad!G$2:G$412,MATCH(klypsid!$B2474,lehmad!$A$2:$A$412,0))</f>
        <v>2002</v>
      </c>
      <c r="Q2474" s="2">
        <f>INDEX(lehmad!H$2:H$412,MATCH(klypsid!$B2474,lehmad!$A$2:$A$412,0))</f>
        <v>36044</v>
      </c>
      <c r="R2474">
        <f>INDEX(lehmad!I$2:I$412,MATCH(klypsid!$B2474,lehmad!$A$2:$A$412,0))</f>
        <v>124</v>
      </c>
      <c r="S2474">
        <f t="shared" si="267"/>
        <v>1</v>
      </c>
      <c r="T2474">
        <f t="shared" si="268"/>
        <v>581</v>
      </c>
      <c r="U2474">
        <f t="shared" si="269"/>
        <v>3</v>
      </c>
      <c r="V2474">
        <f t="shared" si="270"/>
        <v>2.6959938131098999</v>
      </c>
      <c r="W2474">
        <f t="shared" si="271"/>
        <v>19</v>
      </c>
      <c r="X2474">
        <f t="shared" si="272"/>
        <v>34</v>
      </c>
    </row>
    <row r="2475" spans="1:24" x14ac:dyDescent="0.25">
      <c r="A2475">
        <v>3467</v>
      </c>
      <c r="B2475" t="str">
        <f t="shared" si="266"/>
        <v>E3467</v>
      </c>
      <c r="C2475" t="s">
        <v>106</v>
      </c>
      <c r="D2475">
        <v>1</v>
      </c>
      <c r="E2475" s="2">
        <v>39236</v>
      </c>
      <c r="F2475" s="2">
        <v>39845</v>
      </c>
      <c r="G2475">
        <v>19.899999999999999</v>
      </c>
      <c r="H2475">
        <v>3.93</v>
      </c>
      <c r="I2475">
        <v>3.85</v>
      </c>
      <c r="J2475">
        <v>158</v>
      </c>
      <c r="K2475" t="str">
        <f>INDEX(lehmad!B$2:B$412,MATCH(klypsid!$B2475,lehmad!$A$2:$A$412,0))</f>
        <v>20.05.2005</v>
      </c>
      <c r="L2475">
        <f>INDEX(lehmad!C$2:C$412,MATCH(klypsid!$B2475,lehmad!$A$2:$A$412,0))</f>
        <v>56172</v>
      </c>
      <c r="M2475">
        <f>INDEX(lehmad!D$2:D$412,MATCH(klypsid!$B2475,lehmad!$A$2:$A$412,0))</f>
        <v>106</v>
      </c>
      <c r="N2475">
        <f>INDEX(lehmad!E$2:E$412,MATCH(klypsid!$B2475,lehmad!$A$2:$A$412,0))</f>
        <v>1</v>
      </c>
      <c r="O2475" t="str">
        <f>INDEX(lehmad!F$2:F$412,MATCH(klypsid!$B2475,lehmad!$A$2:$A$412,0))</f>
        <v>DYNASTY-ET</v>
      </c>
      <c r="P2475">
        <f>INDEX(lehmad!G$2:G$412,MATCH(klypsid!$B2475,lehmad!$A$2:$A$412,0))</f>
        <v>2002</v>
      </c>
      <c r="Q2475" s="2">
        <f>INDEX(lehmad!H$2:H$412,MATCH(klypsid!$B2475,lehmad!$A$2:$A$412,0))</f>
        <v>36044</v>
      </c>
      <c r="R2475">
        <f>INDEX(lehmad!I$2:I$412,MATCH(klypsid!$B2475,lehmad!$A$2:$A$412,0))</f>
        <v>124</v>
      </c>
      <c r="S2475">
        <f t="shared" si="267"/>
        <v>1</v>
      </c>
      <c r="T2475">
        <f t="shared" si="268"/>
        <v>609</v>
      </c>
      <c r="U2475">
        <f t="shared" si="269"/>
        <v>3</v>
      </c>
      <c r="V2475">
        <f t="shared" si="270"/>
        <v>3.6599245584023783</v>
      </c>
      <c r="W2475">
        <f t="shared" si="271"/>
        <v>20</v>
      </c>
      <c r="X2475">
        <f t="shared" si="272"/>
        <v>28</v>
      </c>
    </row>
    <row r="2476" spans="1:24" x14ac:dyDescent="0.25">
      <c r="A2476">
        <v>3467</v>
      </c>
      <c r="B2476" t="str">
        <f t="shared" si="266"/>
        <v>E3467</v>
      </c>
      <c r="C2476" t="s">
        <v>106</v>
      </c>
      <c r="D2476">
        <v>1</v>
      </c>
      <c r="E2476" s="2">
        <v>39236</v>
      </c>
      <c r="F2476" s="2">
        <v>39875</v>
      </c>
      <c r="G2476">
        <v>17.3</v>
      </c>
      <c r="H2476">
        <v>4.74</v>
      </c>
      <c r="I2476">
        <v>3.77</v>
      </c>
      <c r="J2476">
        <v>136</v>
      </c>
      <c r="K2476" t="str">
        <f>INDEX(lehmad!B$2:B$412,MATCH(klypsid!$B2476,lehmad!$A$2:$A$412,0))</f>
        <v>20.05.2005</v>
      </c>
      <c r="L2476">
        <f>INDEX(lehmad!C$2:C$412,MATCH(klypsid!$B2476,lehmad!$A$2:$A$412,0))</f>
        <v>56172</v>
      </c>
      <c r="M2476">
        <f>INDEX(lehmad!D$2:D$412,MATCH(klypsid!$B2476,lehmad!$A$2:$A$412,0))</f>
        <v>106</v>
      </c>
      <c r="N2476">
        <f>INDEX(lehmad!E$2:E$412,MATCH(klypsid!$B2476,lehmad!$A$2:$A$412,0))</f>
        <v>1</v>
      </c>
      <c r="O2476" t="str">
        <f>INDEX(lehmad!F$2:F$412,MATCH(klypsid!$B2476,lehmad!$A$2:$A$412,0))</f>
        <v>DYNASTY-ET</v>
      </c>
      <c r="P2476">
        <f>INDEX(lehmad!G$2:G$412,MATCH(klypsid!$B2476,lehmad!$A$2:$A$412,0))</f>
        <v>2002</v>
      </c>
      <c r="Q2476" s="2">
        <f>INDEX(lehmad!H$2:H$412,MATCH(klypsid!$B2476,lehmad!$A$2:$A$412,0))</f>
        <v>36044</v>
      </c>
      <c r="R2476">
        <f>INDEX(lehmad!I$2:I$412,MATCH(klypsid!$B2476,lehmad!$A$2:$A$412,0))</f>
        <v>124</v>
      </c>
      <c r="S2476">
        <f t="shared" si="267"/>
        <v>1</v>
      </c>
      <c r="T2476">
        <f t="shared" si="268"/>
        <v>639</v>
      </c>
      <c r="U2476">
        <f t="shared" si="269"/>
        <v>3</v>
      </c>
      <c r="V2476">
        <f t="shared" si="270"/>
        <v>3.4436066514756147</v>
      </c>
      <c r="W2476">
        <f t="shared" si="271"/>
        <v>21</v>
      </c>
      <c r="X2476">
        <f t="shared" si="272"/>
        <v>30</v>
      </c>
    </row>
    <row r="2477" spans="1:24" x14ac:dyDescent="0.25">
      <c r="A2477">
        <v>3467</v>
      </c>
      <c r="B2477" t="str">
        <f t="shared" si="266"/>
        <v>E3467</v>
      </c>
      <c r="C2477" t="s">
        <v>106</v>
      </c>
      <c r="D2477">
        <v>1</v>
      </c>
      <c r="E2477" s="2">
        <v>39236</v>
      </c>
      <c r="F2477" s="2">
        <v>39908</v>
      </c>
      <c r="G2477">
        <v>17</v>
      </c>
      <c r="H2477">
        <v>4.63</v>
      </c>
      <c r="I2477">
        <v>3.83</v>
      </c>
      <c r="J2477">
        <v>147</v>
      </c>
      <c r="K2477" t="str">
        <f>INDEX(lehmad!B$2:B$412,MATCH(klypsid!$B2477,lehmad!$A$2:$A$412,0))</f>
        <v>20.05.2005</v>
      </c>
      <c r="L2477">
        <f>INDEX(lehmad!C$2:C$412,MATCH(klypsid!$B2477,lehmad!$A$2:$A$412,0))</f>
        <v>56172</v>
      </c>
      <c r="M2477">
        <f>INDEX(lehmad!D$2:D$412,MATCH(klypsid!$B2477,lehmad!$A$2:$A$412,0))</f>
        <v>106</v>
      </c>
      <c r="N2477">
        <f>INDEX(lehmad!E$2:E$412,MATCH(klypsid!$B2477,lehmad!$A$2:$A$412,0))</f>
        <v>1</v>
      </c>
      <c r="O2477" t="str">
        <f>INDEX(lehmad!F$2:F$412,MATCH(klypsid!$B2477,lehmad!$A$2:$A$412,0))</f>
        <v>DYNASTY-ET</v>
      </c>
      <c r="P2477">
        <f>INDEX(lehmad!G$2:G$412,MATCH(klypsid!$B2477,lehmad!$A$2:$A$412,0))</f>
        <v>2002</v>
      </c>
      <c r="Q2477" s="2">
        <f>INDEX(lehmad!H$2:H$412,MATCH(klypsid!$B2477,lehmad!$A$2:$A$412,0))</f>
        <v>36044</v>
      </c>
      <c r="R2477">
        <f>INDEX(lehmad!I$2:I$412,MATCH(klypsid!$B2477,lehmad!$A$2:$A$412,0))</f>
        <v>124</v>
      </c>
      <c r="S2477">
        <f t="shared" si="267"/>
        <v>1</v>
      </c>
      <c r="T2477">
        <f t="shared" si="268"/>
        <v>672</v>
      </c>
      <c r="U2477">
        <f t="shared" si="269"/>
        <v>3</v>
      </c>
      <c r="V2477">
        <f t="shared" si="270"/>
        <v>3.5558161550616396</v>
      </c>
      <c r="W2477">
        <f t="shared" si="271"/>
        <v>22</v>
      </c>
      <c r="X2477">
        <f t="shared" si="272"/>
        <v>33</v>
      </c>
    </row>
    <row r="2478" spans="1:24" x14ac:dyDescent="0.25">
      <c r="A2478">
        <v>3467</v>
      </c>
      <c r="B2478" t="str">
        <f t="shared" si="266"/>
        <v>E3467</v>
      </c>
      <c r="C2478" t="s">
        <v>106</v>
      </c>
      <c r="D2478">
        <v>1</v>
      </c>
      <c r="E2478" s="2">
        <v>39236</v>
      </c>
      <c r="F2478" s="2">
        <v>39944</v>
      </c>
      <c r="G2478">
        <v>13.7</v>
      </c>
      <c r="H2478">
        <v>4.96</v>
      </c>
      <c r="I2478">
        <v>3.87</v>
      </c>
      <c r="J2478">
        <v>103</v>
      </c>
      <c r="K2478" t="str">
        <f>INDEX(lehmad!B$2:B$412,MATCH(klypsid!$B2478,lehmad!$A$2:$A$412,0))</f>
        <v>20.05.2005</v>
      </c>
      <c r="L2478">
        <f>INDEX(lehmad!C$2:C$412,MATCH(klypsid!$B2478,lehmad!$A$2:$A$412,0))</f>
        <v>56172</v>
      </c>
      <c r="M2478">
        <f>INDEX(lehmad!D$2:D$412,MATCH(klypsid!$B2478,lehmad!$A$2:$A$412,0))</f>
        <v>106</v>
      </c>
      <c r="N2478">
        <f>INDEX(lehmad!E$2:E$412,MATCH(klypsid!$B2478,lehmad!$A$2:$A$412,0))</f>
        <v>1</v>
      </c>
      <c r="O2478" t="str">
        <f>INDEX(lehmad!F$2:F$412,MATCH(klypsid!$B2478,lehmad!$A$2:$A$412,0))</f>
        <v>DYNASTY-ET</v>
      </c>
      <c r="P2478">
        <f>INDEX(lehmad!G$2:G$412,MATCH(klypsid!$B2478,lehmad!$A$2:$A$412,0))</f>
        <v>2002</v>
      </c>
      <c r="Q2478" s="2">
        <f>INDEX(lehmad!H$2:H$412,MATCH(klypsid!$B2478,lehmad!$A$2:$A$412,0))</f>
        <v>36044</v>
      </c>
      <c r="R2478">
        <f>INDEX(lehmad!I$2:I$412,MATCH(klypsid!$B2478,lehmad!$A$2:$A$412,0))</f>
        <v>124</v>
      </c>
      <c r="S2478">
        <f t="shared" si="267"/>
        <v>1</v>
      </c>
      <c r="T2478">
        <f t="shared" si="268"/>
        <v>708</v>
      </c>
      <c r="U2478">
        <f t="shared" si="269"/>
        <v>3</v>
      </c>
      <c r="V2478">
        <f t="shared" si="270"/>
        <v>3.0426443374084937</v>
      </c>
      <c r="W2478">
        <f t="shared" si="271"/>
        <v>23</v>
      </c>
      <c r="X2478">
        <f t="shared" si="272"/>
        <v>36</v>
      </c>
    </row>
    <row r="2479" spans="1:24" x14ac:dyDescent="0.25">
      <c r="A2479">
        <v>3473</v>
      </c>
      <c r="B2479" t="str">
        <f t="shared" si="266"/>
        <v>E3473</v>
      </c>
      <c r="C2479" t="s">
        <v>107</v>
      </c>
      <c r="D2479">
        <v>1</v>
      </c>
      <c r="E2479" s="2">
        <v>39232</v>
      </c>
      <c r="F2479" s="2">
        <v>39266</v>
      </c>
      <c r="G2479">
        <v>46.8</v>
      </c>
      <c r="H2479">
        <v>2.82</v>
      </c>
      <c r="I2479">
        <v>2.92</v>
      </c>
      <c r="J2479">
        <v>427</v>
      </c>
      <c r="K2479" t="str">
        <f>INDEX(lehmad!B$2:B$412,MATCH(klypsid!$B2479,lehmad!$A$2:$A$412,0))</f>
        <v>24.05.2005</v>
      </c>
      <c r="L2479">
        <f>INDEX(lehmad!C$2:C$412,MATCH(klypsid!$B2479,lehmad!$A$2:$A$412,0))</f>
        <v>56172</v>
      </c>
      <c r="M2479">
        <f>INDEX(lehmad!D$2:D$412,MATCH(klypsid!$B2479,lehmad!$A$2:$A$412,0))</f>
        <v>119</v>
      </c>
      <c r="N2479">
        <f>INDEX(lehmad!E$2:E$412,MATCH(klypsid!$B2479,lehmad!$A$2:$A$412,0))</f>
        <v>1</v>
      </c>
      <c r="O2479" t="str">
        <f>INDEX(lehmad!F$2:F$412,MATCH(klypsid!$B2479,lehmad!$A$2:$A$412,0))</f>
        <v>DYNASTY-ET</v>
      </c>
      <c r="P2479">
        <f>INDEX(lehmad!G$2:G$412,MATCH(klypsid!$B2479,lehmad!$A$2:$A$412,0))</f>
        <v>2002</v>
      </c>
      <c r="Q2479" s="2">
        <f>INDEX(lehmad!H$2:H$412,MATCH(klypsid!$B2479,lehmad!$A$2:$A$412,0))</f>
        <v>36044</v>
      </c>
      <c r="R2479">
        <f>INDEX(lehmad!I$2:I$412,MATCH(klypsid!$B2479,lehmad!$A$2:$A$412,0))</f>
        <v>124</v>
      </c>
      <c r="S2479">
        <f t="shared" si="267"/>
        <v>1</v>
      </c>
      <c r="T2479">
        <f t="shared" si="268"/>
        <v>34</v>
      </c>
      <c r="U2479">
        <f t="shared" si="269"/>
        <v>1</v>
      </c>
      <c r="V2479">
        <f t="shared" si="270"/>
        <v>5.0942360698457652</v>
      </c>
      <c r="W2479">
        <f t="shared" si="271"/>
        <v>1</v>
      </c>
      <c r="X2479">
        <f t="shared" si="272"/>
        <v>34</v>
      </c>
    </row>
    <row r="2480" spans="1:24" x14ac:dyDescent="0.25">
      <c r="A2480">
        <v>3473</v>
      </c>
      <c r="B2480" t="str">
        <f t="shared" si="266"/>
        <v>E3473</v>
      </c>
      <c r="C2480" t="s">
        <v>107</v>
      </c>
      <c r="D2480">
        <v>1</v>
      </c>
      <c r="E2480" s="2">
        <v>39232</v>
      </c>
      <c r="F2480" s="2">
        <v>39295</v>
      </c>
      <c r="G2480">
        <v>37.6</v>
      </c>
      <c r="H2480">
        <v>4.3499999999999996</v>
      </c>
      <c r="I2480">
        <v>2.91</v>
      </c>
      <c r="J2480">
        <v>118</v>
      </c>
      <c r="K2480" t="str">
        <f>INDEX(lehmad!B$2:B$412,MATCH(klypsid!$B2480,lehmad!$A$2:$A$412,0))</f>
        <v>24.05.2005</v>
      </c>
      <c r="L2480">
        <f>INDEX(lehmad!C$2:C$412,MATCH(klypsid!$B2480,lehmad!$A$2:$A$412,0))</f>
        <v>56172</v>
      </c>
      <c r="M2480">
        <f>INDEX(lehmad!D$2:D$412,MATCH(klypsid!$B2480,lehmad!$A$2:$A$412,0))</f>
        <v>119</v>
      </c>
      <c r="N2480">
        <f>INDEX(lehmad!E$2:E$412,MATCH(klypsid!$B2480,lehmad!$A$2:$A$412,0))</f>
        <v>1</v>
      </c>
      <c r="O2480" t="str">
        <f>INDEX(lehmad!F$2:F$412,MATCH(klypsid!$B2480,lehmad!$A$2:$A$412,0))</f>
        <v>DYNASTY-ET</v>
      </c>
      <c r="P2480">
        <f>INDEX(lehmad!G$2:G$412,MATCH(klypsid!$B2480,lehmad!$A$2:$A$412,0))</f>
        <v>2002</v>
      </c>
      <c r="Q2480" s="2">
        <f>INDEX(lehmad!H$2:H$412,MATCH(klypsid!$B2480,lehmad!$A$2:$A$412,0))</f>
        <v>36044</v>
      </c>
      <c r="R2480">
        <f>INDEX(lehmad!I$2:I$412,MATCH(klypsid!$B2480,lehmad!$A$2:$A$412,0))</f>
        <v>124</v>
      </c>
      <c r="S2480">
        <f t="shared" si="267"/>
        <v>1</v>
      </c>
      <c r="T2480">
        <f t="shared" si="268"/>
        <v>63</v>
      </c>
      <c r="U2480">
        <f t="shared" si="269"/>
        <v>2</v>
      </c>
      <c r="V2480">
        <f t="shared" si="270"/>
        <v>3.2387868595871163</v>
      </c>
      <c r="W2480">
        <f t="shared" si="271"/>
        <v>2</v>
      </c>
      <c r="X2480">
        <f t="shared" si="272"/>
        <v>29</v>
      </c>
    </row>
    <row r="2481" spans="1:24" x14ac:dyDescent="0.25">
      <c r="A2481">
        <v>3473</v>
      </c>
      <c r="B2481" t="str">
        <f t="shared" si="266"/>
        <v>E3473</v>
      </c>
      <c r="C2481" t="s">
        <v>107</v>
      </c>
      <c r="D2481">
        <v>1</v>
      </c>
      <c r="E2481" s="2">
        <v>39232</v>
      </c>
      <c r="F2481" s="2">
        <v>39328</v>
      </c>
      <c r="G2481">
        <v>41.3</v>
      </c>
      <c r="H2481">
        <v>3.67</v>
      </c>
      <c r="I2481">
        <v>3.1</v>
      </c>
      <c r="J2481">
        <v>73</v>
      </c>
      <c r="K2481" t="str">
        <f>INDEX(lehmad!B$2:B$412,MATCH(klypsid!$B2481,lehmad!$A$2:$A$412,0))</f>
        <v>24.05.2005</v>
      </c>
      <c r="L2481">
        <f>INDEX(lehmad!C$2:C$412,MATCH(klypsid!$B2481,lehmad!$A$2:$A$412,0))</f>
        <v>56172</v>
      </c>
      <c r="M2481">
        <f>INDEX(lehmad!D$2:D$412,MATCH(klypsid!$B2481,lehmad!$A$2:$A$412,0))</f>
        <v>119</v>
      </c>
      <c r="N2481">
        <f>INDEX(lehmad!E$2:E$412,MATCH(klypsid!$B2481,lehmad!$A$2:$A$412,0))</f>
        <v>1</v>
      </c>
      <c r="O2481" t="str">
        <f>INDEX(lehmad!F$2:F$412,MATCH(klypsid!$B2481,lehmad!$A$2:$A$412,0))</f>
        <v>DYNASTY-ET</v>
      </c>
      <c r="P2481">
        <f>INDEX(lehmad!G$2:G$412,MATCH(klypsid!$B2481,lehmad!$A$2:$A$412,0))</f>
        <v>2002</v>
      </c>
      <c r="Q2481" s="2">
        <f>INDEX(lehmad!H$2:H$412,MATCH(klypsid!$B2481,lehmad!$A$2:$A$412,0))</f>
        <v>36044</v>
      </c>
      <c r="R2481">
        <f>INDEX(lehmad!I$2:I$412,MATCH(klypsid!$B2481,lehmad!$A$2:$A$412,0))</f>
        <v>124</v>
      </c>
      <c r="S2481">
        <f t="shared" si="267"/>
        <v>1</v>
      </c>
      <c r="T2481">
        <f t="shared" si="268"/>
        <v>96</v>
      </c>
      <c r="U2481">
        <f t="shared" si="269"/>
        <v>2</v>
      </c>
      <c r="V2481">
        <f t="shared" si="270"/>
        <v>2.5459683691052923</v>
      </c>
      <c r="W2481">
        <f t="shared" si="271"/>
        <v>3</v>
      </c>
      <c r="X2481">
        <f t="shared" si="272"/>
        <v>33</v>
      </c>
    </row>
    <row r="2482" spans="1:24" x14ac:dyDescent="0.25">
      <c r="A2482">
        <v>3473</v>
      </c>
      <c r="B2482" t="str">
        <f t="shared" si="266"/>
        <v>E3473</v>
      </c>
      <c r="C2482" t="s">
        <v>107</v>
      </c>
      <c r="D2482">
        <v>1</v>
      </c>
      <c r="E2482" s="2">
        <v>39232</v>
      </c>
      <c r="F2482" s="2">
        <v>39356</v>
      </c>
      <c r="G2482">
        <v>34.700000000000003</v>
      </c>
      <c r="H2482">
        <v>4.5199999999999996</v>
      </c>
      <c r="I2482">
        <v>3.41</v>
      </c>
      <c r="J2482">
        <v>52</v>
      </c>
      <c r="K2482" t="str">
        <f>INDEX(lehmad!B$2:B$412,MATCH(klypsid!$B2482,lehmad!$A$2:$A$412,0))</f>
        <v>24.05.2005</v>
      </c>
      <c r="L2482">
        <f>INDEX(lehmad!C$2:C$412,MATCH(klypsid!$B2482,lehmad!$A$2:$A$412,0))</f>
        <v>56172</v>
      </c>
      <c r="M2482">
        <f>INDEX(lehmad!D$2:D$412,MATCH(klypsid!$B2482,lehmad!$A$2:$A$412,0))</f>
        <v>119</v>
      </c>
      <c r="N2482">
        <f>INDEX(lehmad!E$2:E$412,MATCH(klypsid!$B2482,lehmad!$A$2:$A$412,0))</f>
        <v>1</v>
      </c>
      <c r="O2482" t="str">
        <f>INDEX(lehmad!F$2:F$412,MATCH(klypsid!$B2482,lehmad!$A$2:$A$412,0))</f>
        <v>DYNASTY-ET</v>
      </c>
      <c r="P2482">
        <f>INDEX(lehmad!G$2:G$412,MATCH(klypsid!$B2482,lehmad!$A$2:$A$412,0))</f>
        <v>2002</v>
      </c>
      <c r="Q2482" s="2">
        <f>INDEX(lehmad!H$2:H$412,MATCH(klypsid!$B2482,lehmad!$A$2:$A$412,0))</f>
        <v>36044</v>
      </c>
      <c r="R2482">
        <f>INDEX(lehmad!I$2:I$412,MATCH(klypsid!$B2482,lehmad!$A$2:$A$412,0))</f>
        <v>124</v>
      </c>
      <c r="S2482">
        <f t="shared" si="267"/>
        <v>1</v>
      </c>
      <c r="T2482">
        <f t="shared" si="268"/>
        <v>124</v>
      </c>
      <c r="U2482">
        <f t="shared" si="269"/>
        <v>2</v>
      </c>
      <c r="V2482">
        <f t="shared" si="270"/>
        <v>2.0565835283663674</v>
      </c>
      <c r="W2482">
        <f t="shared" si="271"/>
        <v>4</v>
      </c>
      <c r="X2482">
        <f t="shared" si="272"/>
        <v>28</v>
      </c>
    </row>
    <row r="2483" spans="1:24" x14ac:dyDescent="0.25">
      <c r="A2483">
        <v>3473</v>
      </c>
      <c r="B2483" t="str">
        <f t="shared" si="266"/>
        <v>E3473</v>
      </c>
      <c r="C2483" t="s">
        <v>107</v>
      </c>
      <c r="D2483">
        <v>1</v>
      </c>
      <c r="E2483" s="2">
        <v>39232</v>
      </c>
      <c r="F2483" s="2">
        <v>39387</v>
      </c>
      <c r="G2483">
        <v>34.799999999999997</v>
      </c>
      <c r="H2483">
        <v>4.24</v>
      </c>
      <c r="I2483">
        <v>3.52</v>
      </c>
      <c r="J2483">
        <v>256</v>
      </c>
      <c r="K2483" t="str">
        <f>INDEX(lehmad!B$2:B$412,MATCH(klypsid!$B2483,lehmad!$A$2:$A$412,0))</f>
        <v>24.05.2005</v>
      </c>
      <c r="L2483">
        <f>INDEX(lehmad!C$2:C$412,MATCH(klypsid!$B2483,lehmad!$A$2:$A$412,0))</f>
        <v>56172</v>
      </c>
      <c r="M2483">
        <f>INDEX(lehmad!D$2:D$412,MATCH(klypsid!$B2483,lehmad!$A$2:$A$412,0))</f>
        <v>119</v>
      </c>
      <c r="N2483">
        <f>INDEX(lehmad!E$2:E$412,MATCH(klypsid!$B2483,lehmad!$A$2:$A$412,0))</f>
        <v>1</v>
      </c>
      <c r="O2483" t="str">
        <f>INDEX(lehmad!F$2:F$412,MATCH(klypsid!$B2483,lehmad!$A$2:$A$412,0))</f>
        <v>DYNASTY-ET</v>
      </c>
      <c r="P2483">
        <f>INDEX(lehmad!G$2:G$412,MATCH(klypsid!$B2483,lehmad!$A$2:$A$412,0))</f>
        <v>2002</v>
      </c>
      <c r="Q2483" s="2">
        <f>INDEX(lehmad!H$2:H$412,MATCH(klypsid!$B2483,lehmad!$A$2:$A$412,0))</f>
        <v>36044</v>
      </c>
      <c r="R2483">
        <f>INDEX(lehmad!I$2:I$412,MATCH(klypsid!$B2483,lehmad!$A$2:$A$412,0))</f>
        <v>124</v>
      </c>
      <c r="S2483">
        <f t="shared" si="267"/>
        <v>1</v>
      </c>
      <c r="T2483">
        <f t="shared" si="268"/>
        <v>155</v>
      </c>
      <c r="U2483">
        <f t="shared" si="269"/>
        <v>3</v>
      </c>
      <c r="V2483">
        <f t="shared" si="270"/>
        <v>4.3561438102252756</v>
      </c>
      <c r="W2483">
        <f t="shared" si="271"/>
        <v>5</v>
      </c>
      <c r="X2483">
        <f t="shared" si="272"/>
        <v>31</v>
      </c>
    </row>
    <row r="2484" spans="1:24" x14ac:dyDescent="0.25">
      <c r="A2484">
        <v>3473</v>
      </c>
      <c r="B2484" t="str">
        <f t="shared" si="266"/>
        <v>E3473</v>
      </c>
      <c r="C2484" t="s">
        <v>107</v>
      </c>
      <c r="D2484">
        <v>1</v>
      </c>
      <c r="E2484" s="2">
        <v>39232</v>
      </c>
      <c r="F2484" s="2">
        <v>39418</v>
      </c>
      <c r="G2484">
        <v>36.1</v>
      </c>
      <c r="H2484">
        <v>4.67</v>
      </c>
      <c r="I2484">
        <v>3.48</v>
      </c>
      <c r="J2484">
        <v>16</v>
      </c>
      <c r="K2484" t="str">
        <f>INDEX(lehmad!B$2:B$412,MATCH(klypsid!$B2484,lehmad!$A$2:$A$412,0))</f>
        <v>24.05.2005</v>
      </c>
      <c r="L2484">
        <f>INDEX(lehmad!C$2:C$412,MATCH(klypsid!$B2484,lehmad!$A$2:$A$412,0))</f>
        <v>56172</v>
      </c>
      <c r="M2484">
        <f>INDEX(lehmad!D$2:D$412,MATCH(klypsid!$B2484,lehmad!$A$2:$A$412,0))</f>
        <v>119</v>
      </c>
      <c r="N2484">
        <f>INDEX(lehmad!E$2:E$412,MATCH(klypsid!$B2484,lehmad!$A$2:$A$412,0))</f>
        <v>1</v>
      </c>
      <c r="O2484" t="str">
        <f>INDEX(lehmad!F$2:F$412,MATCH(klypsid!$B2484,lehmad!$A$2:$A$412,0))</f>
        <v>DYNASTY-ET</v>
      </c>
      <c r="P2484">
        <f>INDEX(lehmad!G$2:G$412,MATCH(klypsid!$B2484,lehmad!$A$2:$A$412,0))</f>
        <v>2002</v>
      </c>
      <c r="Q2484" s="2">
        <f>INDEX(lehmad!H$2:H$412,MATCH(klypsid!$B2484,lehmad!$A$2:$A$412,0))</f>
        <v>36044</v>
      </c>
      <c r="R2484">
        <f>INDEX(lehmad!I$2:I$412,MATCH(klypsid!$B2484,lehmad!$A$2:$A$412,0))</f>
        <v>124</v>
      </c>
      <c r="S2484">
        <f t="shared" si="267"/>
        <v>1</v>
      </c>
      <c r="T2484">
        <f t="shared" si="268"/>
        <v>186</v>
      </c>
      <c r="U2484">
        <f t="shared" si="269"/>
        <v>3</v>
      </c>
      <c r="V2484">
        <f t="shared" si="270"/>
        <v>0.35614381022527519</v>
      </c>
      <c r="W2484">
        <f t="shared" si="271"/>
        <v>6</v>
      </c>
      <c r="X2484">
        <f t="shared" si="272"/>
        <v>31</v>
      </c>
    </row>
    <row r="2485" spans="1:24" x14ac:dyDescent="0.25">
      <c r="A2485">
        <v>3473</v>
      </c>
      <c r="B2485" t="str">
        <f t="shared" si="266"/>
        <v>E3473</v>
      </c>
      <c r="C2485" t="s">
        <v>107</v>
      </c>
      <c r="D2485">
        <v>1</v>
      </c>
      <c r="E2485" s="2">
        <v>39232</v>
      </c>
      <c r="F2485" s="2">
        <v>39450</v>
      </c>
      <c r="G2485">
        <v>35.799999999999997</v>
      </c>
      <c r="H2485">
        <v>4.68</v>
      </c>
      <c r="I2485">
        <v>3.75</v>
      </c>
      <c r="J2485">
        <v>37</v>
      </c>
      <c r="K2485" t="str">
        <f>INDEX(lehmad!B$2:B$412,MATCH(klypsid!$B2485,lehmad!$A$2:$A$412,0))</f>
        <v>24.05.2005</v>
      </c>
      <c r="L2485">
        <f>INDEX(lehmad!C$2:C$412,MATCH(klypsid!$B2485,lehmad!$A$2:$A$412,0))</f>
        <v>56172</v>
      </c>
      <c r="M2485">
        <f>INDEX(lehmad!D$2:D$412,MATCH(klypsid!$B2485,lehmad!$A$2:$A$412,0))</f>
        <v>119</v>
      </c>
      <c r="N2485">
        <f>INDEX(lehmad!E$2:E$412,MATCH(klypsid!$B2485,lehmad!$A$2:$A$412,0))</f>
        <v>1</v>
      </c>
      <c r="O2485" t="str">
        <f>INDEX(lehmad!F$2:F$412,MATCH(klypsid!$B2485,lehmad!$A$2:$A$412,0))</f>
        <v>DYNASTY-ET</v>
      </c>
      <c r="P2485">
        <f>INDEX(lehmad!G$2:G$412,MATCH(klypsid!$B2485,lehmad!$A$2:$A$412,0))</f>
        <v>2002</v>
      </c>
      <c r="Q2485" s="2">
        <f>INDEX(lehmad!H$2:H$412,MATCH(klypsid!$B2485,lehmad!$A$2:$A$412,0))</f>
        <v>36044</v>
      </c>
      <c r="R2485">
        <f>INDEX(lehmad!I$2:I$412,MATCH(klypsid!$B2485,lehmad!$A$2:$A$412,0))</f>
        <v>124</v>
      </c>
      <c r="S2485">
        <f t="shared" si="267"/>
        <v>1</v>
      </c>
      <c r="T2485">
        <f t="shared" si="268"/>
        <v>218</v>
      </c>
      <c r="U2485">
        <f t="shared" si="269"/>
        <v>3</v>
      </c>
      <c r="V2485">
        <f t="shared" si="270"/>
        <v>1.5655971758542251</v>
      </c>
      <c r="W2485">
        <f t="shared" si="271"/>
        <v>7</v>
      </c>
      <c r="X2485">
        <f t="shared" si="272"/>
        <v>32</v>
      </c>
    </row>
    <row r="2486" spans="1:24" x14ac:dyDescent="0.25">
      <c r="A2486">
        <v>3473</v>
      </c>
      <c r="B2486" t="str">
        <f t="shared" si="266"/>
        <v>E3473</v>
      </c>
      <c r="C2486" t="s">
        <v>107</v>
      </c>
      <c r="D2486">
        <v>1</v>
      </c>
      <c r="E2486" s="2">
        <v>39232</v>
      </c>
      <c r="F2486" s="2">
        <v>39481</v>
      </c>
      <c r="G2486">
        <v>30.6</v>
      </c>
      <c r="H2486">
        <v>4.7699999999999996</v>
      </c>
      <c r="I2486">
        <v>3.77</v>
      </c>
      <c r="J2486">
        <v>24</v>
      </c>
      <c r="K2486" t="str">
        <f>INDEX(lehmad!B$2:B$412,MATCH(klypsid!$B2486,lehmad!$A$2:$A$412,0))</f>
        <v>24.05.2005</v>
      </c>
      <c r="L2486">
        <f>INDEX(lehmad!C$2:C$412,MATCH(klypsid!$B2486,lehmad!$A$2:$A$412,0))</f>
        <v>56172</v>
      </c>
      <c r="M2486">
        <f>INDEX(lehmad!D$2:D$412,MATCH(klypsid!$B2486,lehmad!$A$2:$A$412,0))</f>
        <v>119</v>
      </c>
      <c r="N2486">
        <f>INDEX(lehmad!E$2:E$412,MATCH(klypsid!$B2486,lehmad!$A$2:$A$412,0))</f>
        <v>1</v>
      </c>
      <c r="O2486" t="str">
        <f>INDEX(lehmad!F$2:F$412,MATCH(klypsid!$B2486,lehmad!$A$2:$A$412,0))</f>
        <v>DYNASTY-ET</v>
      </c>
      <c r="P2486">
        <f>INDEX(lehmad!G$2:G$412,MATCH(klypsid!$B2486,lehmad!$A$2:$A$412,0))</f>
        <v>2002</v>
      </c>
      <c r="Q2486" s="2">
        <f>INDEX(lehmad!H$2:H$412,MATCH(klypsid!$B2486,lehmad!$A$2:$A$412,0))</f>
        <v>36044</v>
      </c>
      <c r="R2486">
        <f>INDEX(lehmad!I$2:I$412,MATCH(klypsid!$B2486,lehmad!$A$2:$A$412,0))</f>
        <v>124</v>
      </c>
      <c r="S2486">
        <f t="shared" si="267"/>
        <v>1</v>
      </c>
      <c r="T2486">
        <f t="shared" si="268"/>
        <v>249</v>
      </c>
      <c r="U2486">
        <f t="shared" si="269"/>
        <v>3</v>
      </c>
      <c r="V2486">
        <f t="shared" si="270"/>
        <v>0.94110631094643127</v>
      </c>
      <c r="W2486">
        <f t="shared" si="271"/>
        <v>8</v>
      </c>
      <c r="X2486">
        <f t="shared" si="272"/>
        <v>31</v>
      </c>
    </row>
    <row r="2487" spans="1:24" x14ac:dyDescent="0.25">
      <c r="A2487">
        <v>3473</v>
      </c>
      <c r="B2487" t="str">
        <f t="shared" si="266"/>
        <v>E3473</v>
      </c>
      <c r="C2487" t="s">
        <v>107</v>
      </c>
      <c r="D2487">
        <v>1</v>
      </c>
      <c r="E2487" s="2">
        <v>39232</v>
      </c>
      <c r="F2487" s="2">
        <v>39509</v>
      </c>
      <c r="G2487">
        <v>31</v>
      </c>
      <c r="H2487">
        <v>5.25</v>
      </c>
      <c r="I2487">
        <v>3.79</v>
      </c>
      <c r="J2487">
        <v>20</v>
      </c>
      <c r="K2487" t="str">
        <f>INDEX(lehmad!B$2:B$412,MATCH(klypsid!$B2487,lehmad!$A$2:$A$412,0))</f>
        <v>24.05.2005</v>
      </c>
      <c r="L2487">
        <f>INDEX(lehmad!C$2:C$412,MATCH(klypsid!$B2487,lehmad!$A$2:$A$412,0))</f>
        <v>56172</v>
      </c>
      <c r="M2487">
        <f>INDEX(lehmad!D$2:D$412,MATCH(klypsid!$B2487,lehmad!$A$2:$A$412,0))</f>
        <v>119</v>
      </c>
      <c r="N2487">
        <f>INDEX(lehmad!E$2:E$412,MATCH(klypsid!$B2487,lehmad!$A$2:$A$412,0))</f>
        <v>1</v>
      </c>
      <c r="O2487" t="str">
        <f>INDEX(lehmad!F$2:F$412,MATCH(klypsid!$B2487,lehmad!$A$2:$A$412,0))</f>
        <v>DYNASTY-ET</v>
      </c>
      <c r="P2487">
        <f>INDEX(lehmad!G$2:G$412,MATCH(klypsid!$B2487,lehmad!$A$2:$A$412,0))</f>
        <v>2002</v>
      </c>
      <c r="Q2487" s="2">
        <f>INDEX(lehmad!H$2:H$412,MATCH(klypsid!$B2487,lehmad!$A$2:$A$412,0))</f>
        <v>36044</v>
      </c>
      <c r="R2487">
        <f>INDEX(lehmad!I$2:I$412,MATCH(klypsid!$B2487,lehmad!$A$2:$A$412,0))</f>
        <v>124</v>
      </c>
      <c r="S2487">
        <f t="shared" si="267"/>
        <v>1</v>
      </c>
      <c r="T2487">
        <f t="shared" si="268"/>
        <v>277</v>
      </c>
      <c r="U2487">
        <f t="shared" si="269"/>
        <v>3</v>
      </c>
      <c r="V2487">
        <f t="shared" si="270"/>
        <v>0.67807190511263782</v>
      </c>
      <c r="W2487">
        <f t="shared" si="271"/>
        <v>9</v>
      </c>
      <c r="X2487">
        <f t="shared" si="272"/>
        <v>28</v>
      </c>
    </row>
    <row r="2488" spans="1:24" x14ac:dyDescent="0.25">
      <c r="A2488">
        <v>3473</v>
      </c>
      <c r="B2488" t="str">
        <f t="shared" si="266"/>
        <v>E3473</v>
      </c>
      <c r="C2488" t="s">
        <v>107</v>
      </c>
      <c r="D2488">
        <v>1</v>
      </c>
      <c r="E2488" s="2">
        <v>39232</v>
      </c>
      <c r="F2488" s="2">
        <v>39539</v>
      </c>
      <c r="G2488">
        <v>28</v>
      </c>
      <c r="H2488">
        <v>4.9000000000000004</v>
      </c>
      <c r="I2488">
        <v>3.74</v>
      </c>
      <c r="J2488">
        <v>48</v>
      </c>
      <c r="K2488" t="str">
        <f>INDEX(lehmad!B$2:B$412,MATCH(klypsid!$B2488,lehmad!$A$2:$A$412,0))</f>
        <v>24.05.2005</v>
      </c>
      <c r="L2488">
        <f>INDEX(lehmad!C$2:C$412,MATCH(klypsid!$B2488,lehmad!$A$2:$A$412,0))</f>
        <v>56172</v>
      </c>
      <c r="M2488">
        <f>INDEX(lehmad!D$2:D$412,MATCH(klypsid!$B2488,lehmad!$A$2:$A$412,0))</f>
        <v>119</v>
      </c>
      <c r="N2488">
        <f>INDEX(lehmad!E$2:E$412,MATCH(klypsid!$B2488,lehmad!$A$2:$A$412,0))</f>
        <v>1</v>
      </c>
      <c r="O2488" t="str">
        <f>INDEX(lehmad!F$2:F$412,MATCH(klypsid!$B2488,lehmad!$A$2:$A$412,0))</f>
        <v>DYNASTY-ET</v>
      </c>
      <c r="P2488">
        <f>INDEX(lehmad!G$2:G$412,MATCH(klypsid!$B2488,lehmad!$A$2:$A$412,0))</f>
        <v>2002</v>
      </c>
      <c r="Q2488" s="2">
        <f>INDEX(lehmad!H$2:H$412,MATCH(klypsid!$B2488,lehmad!$A$2:$A$412,0))</f>
        <v>36044</v>
      </c>
      <c r="R2488">
        <f>INDEX(lehmad!I$2:I$412,MATCH(klypsid!$B2488,lehmad!$A$2:$A$412,0))</f>
        <v>124</v>
      </c>
      <c r="S2488">
        <f t="shared" si="267"/>
        <v>1</v>
      </c>
      <c r="T2488">
        <f t="shared" si="268"/>
        <v>307</v>
      </c>
      <c r="U2488">
        <f t="shared" si="269"/>
        <v>3</v>
      </c>
      <c r="V2488">
        <f t="shared" si="270"/>
        <v>1.9411063109464315</v>
      </c>
      <c r="W2488">
        <f t="shared" si="271"/>
        <v>10</v>
      </c>
      <c r="X2488">
        <f t="shared" si="272"/>
        <v>30</v>
      </c>
    </row>
    <row r="2489" spans="1:24" x14ac:dyDescent="0.25">
      <c r="A2489">
        <v>3473</v>
      </c>
      <c r="B2489" t="str">
        <f t="shared" si="266"/>
        <v>E3473</v>
      </c>
      <c r="C2489" t="s">
        <v>107</v>
      </c>
      <c r="D2489">
        <v>2</v>
      </c>
      <c r="E2489" s="2">
        <v>39626</v>
      </c>
      <c r="F2489" s="2">
        <v>39663</v>
      </c>
      <c r="G2489">
        <v>62.6</v>
      </c>
      <c r="H2489">
        <v>3.26</v>
      </c>
      <c r="I2489">
        <v>3</v>
      </c>
      <c r="J2489">
        <v>26</v>
      </c>
      <c r="K2489" t="str">
        <f>INDEX(lehmad!B$2:B$412,MATCH(klypsid!$B2489,lehmad!$A$2:$A$412,0))</f>
        <v>24.05.2005</v>
      </c>
      <c r="L2489">
        <f>INDEX(lehmad!C$2:C$412,MATCH(klypsid!$B2489,lehmad!$A$2:$A$412,0))</f>
        <v>56172</v>
      </c>
      <c r="M2489">
        <f>INDEX(lehmad!D$2:D$412,MATCH(klypsid!$B2489,lehmad!$A$2:$A$412,0))</f>
        <v>119</v>
      </c>
      <c r="N2489">
        <f>INDEX(lehmad!E$2:E$412,MATCH(klypsid!$B2489,lehmad!$A$2:$A$412,0))</f>
        <v>1</v>
      </c>
      <c r="O2489" t="str">
        <f>INDEX(lehmad!F$2:F$412,MATCH(klypsid!$B2489,lehmad!$A$2:$A$412,0))</f>
        <v>DYNASTY-ET</v>
      </c>
      <c r="P2489">
        <f>INDEX(lehmad!G$2:G$412,MATCH(klypsid!$B2489,lehmad!$A$2:$A$412,0))</f>
        <v>2002</v>
      </c>
      <c r="Q2489" s="2">
        <f>INDEX(lehmad!H$2:H$412,MATCH(klypsid!$B2489,lehmad!$A$2:$A$412,0))</f>
        <v>36044</v>
      </c>
      <c r="R2489">
        <f>INDEX(lehmad!I$2:I$412,MATCH(klypsid!$B2489,lehmad!$A$2:$A$412,0))</f>
        <v>124</v>
      </c>
      <c r="S2489">
        <f t="shared" si="267"/>
        <v>2</v>
      </c>
      <c r="T2489">
        <f t="shared" si="268"/>
        <v>37</v>
      </c>
      <c r="U2489">
        <f t="shared" si="269"/>
        <v>1</v>
      </c>
      <c r="V2489">
        <f t="shared" si="270"/>
        <v>1.0565835283663676</v>
      </c>
      <c r="W2489">
        <f t="shared" si="271"/>
        <v>1</v>
      </c>
      <c r="X2489">
        <f t="shared" si="272"/>
        <v>37</v>
      </c>
    </row>
    <row r="2490" spans="1:24" x14ac:dyDescent="0.25">
      <c r="A2490">
        <v>3473</v>
      </c>
      <c r="B2490" t="str">
        <f t="shared" si="266"/>
        <v>E3473</v>
      </c>
      <c r="C2490" t="s">
        <v>107</v>
      </c>
      <c r="D2490">
        <v>2</v>
      </c>
      <c r="E2490" s="2">
        <v>39626</v>
      </c>
      <c r="F2490" s="2">
        <v>39693</v>
      </c>
      <c r="G2490">
        <v>52.1</v>
      </c>
      <c r="H2490">
        <v>4.38</v>
      </c>
      <c r="I2490">
        <v>3.04</v>
      </c>
      <c r="J2490">
        <v>15</v>
      </c>
      <c r="K2490" t="str">
        <f>INDEX(lehmad!B$2:B$412,MATCH(klypsid!$B2490,lehmad!$A$2:$A$412,0))</f>
        <v>24.05.2005</v>
      </c>
      <c r="L2490">
        <f>INDEX(lehmad!C$2:C$412,MATCH(klypsid!$B2490,lehmad!$A$2:$A$412,0))</f>
        <v>56172</v>
      </c>
      <c r="M2490">
        <f>INDEX(lehmad!D$2:D$412,MATCH(klypsid!$B2490,lehmad!$A$2:$A$412,0))</f>
        <v>119</v>
      </c>
      <c r="N2490">
        <f>INDEX(lehmad!E$2:E$412,MATCH(klypsid!$B2490,lehmad!$A$2:$A$412,0))</f>
        <v>1</v>
      </c>
      <c r="O2490" t="str">
        <f>INDEX(lehmad!F$2:F$412,MATCH(klypsid!$B2490,lehmad!$A$2:$A$412,0))</f>
        <v>DYNASTY-ET</v>
      </c>
      <c r="P2490">
        <f>INDEX(lehmad!G$2:G$412,MATCH(klypsid!$B2490,lehmad!$A$2:$A$412,0))</f>
        <v>2002</v>
      </c>
      <c r="Q2490" s="2">
        <f>INDEX(lehmad!H$2:H$412,MATCH(klypsid!$B2490,lehmad!$A$2:$A$412,0))</f>
        <v>36044</v>
      </c>
      <c r="R2490">
        <f>INDEX(lehmad!I$2:I$412,MATCH(klypsid!$B2490,lehmad!$A$2:$A$412,0))</f>
        <v>124</v>
      </c>
      <c r="S2490">
        <f t="shared" si="267"/>
        <v>2</v>
      </c>
      <c r="T2490">
        <f t="shared" si="268"/>
        <v>67</v>
      </c>
      <c r="U2490">
        <f t="shared" si="269"/>
        <v>2</v>
      </c>
      <c r="V2490">
        <f t="shared" si="270"/>
        <v>0.26303440583379389</v>
      </c>
      <c r="W2490">
        <f t="shared" si="271"/>
        <v>2</v>
      </c>
      <c r="X2490">
        <f t="shared" si="272"/>
        <v>30</v>
      </c>
    </row>
    <row r="2491" spans="1:24" x14ac:dyDescent="0.25">
      <c r="A2491">
        <v>3473</v>
      </c>
      <c r="B2491" t="str">
        <f t="shared" si="266"/>
        <v>E3473</v>
      </c>
      <c r="C2491" t="s">
        <v>107</v>
      </c>
      <c r="D2491">
        <v>2</v>
      </c>
      <c r="E2491" s="2">
        <v>39626</v>
      </c>
      <c r="F2491" s="2">
        <v>39722</v>
      </c>
      <c r="G2491">
        <v>58.9</v>
      </c>
      <c r="H2491">
        <v>3.74</v>
      </c>
      <c r="I2491">
        <v>3.13</v>
      </c>
      <c r="J2491">
        <v>12</v>
      </c>
      <c r="K2491" t="str">
        <f>INDEX(lehmad!B$2:B$412,MATCH(klypsid!$B2491,lehmad!$A$2:$A$412,0))</f>
        <v>24.05.2005</v>
      </c>
      <c r="L2491">
        <f>INDEX(lehmad!C$2:C$412,MATCH(klypsid!$B2491,lehmad!$A$2:$A$412,0))</f>
        <v>56172</v>
      </c>
      <c r="M2491">
        <f>INDEX(lehmad!D$2:D$412,MATCH(klypsid!$B2491,lehmad!$A$2:$A$412,0))</f>
        <v>119</v>
      </c>
      <c r="N2491">
        <f>INDEX(lehmad!E$2:E$412,MATCH(klypsid!$B2491,lehmad!$A$2:$A$412,0))</f>
        <v>1</v>
      </c>
      <c r="O2491" t="str">
        <f>INDEX(lehmad!F$2:F$412,MATCH(klypsid!$B2491,lehmad!$A$2:$A$412,0))</f>
        <v>DYNASTY-ET</v>
      </c>
      <c r="P2491">
        <f>INDEX(lehmad!G$2:G$412,MATCH(klypsid!$B2491,lehmad!$A$2:$A$412,0))</f>
        <v>2002</v>
      </c>
      <c r="Q2491" s="2">
        <f>INDEX(lehmad!H$2:H$412,MATCH(klypsid!$B2491,lehmad!$A$2:$A$412,0))</f>
        <v>36044</v>
      </c>
      <c r="R2491">
        <f>INDEX(lehmad!I$2:I$412,MATCH(klypsid!$B2491,lehmad!$A$2:$A$412,0))</f>
        <v>124</v>
      </c>
      <c r="S2491">
        <f t="shared" si="267"/>
        <v>2</v>
      </c>
      <c r="T2491">
        <f t="shared" si="268"/>
        <v>96</v>
      </c>
      <c r="U2491">
        <f t="shared" si="269"/>
        <v>2</v>
      </c>
      <c r="V2491">
        <f t="shared" si="270"/>
        <v>-5.8893689053568732E-2</v>
      </c>
      <c r="W2491">
        <f t="shared" si="271"/>
        <v>3</v>
      </c>
      <c r="X2491">
        <f t="shared" si="272"/>
        <v>29</v>
      </c>
    </row>
    <row r="2492" spans="1:24" x14ac:dyDescent="0.25">
      <c r="A2492">
        <v>3473</v>
      </c>
      <c r="B2492" t="str">
        <f t="shared" si="266"/>
        <v>E3473</v>
      </c>
      <c r="C2492" t="s">
        <v>107</v>
      </c>
      <c r="D2492">
        <v>2</v>
      </c>
      <c r="E2492" s="2">
        <v>39626</v>
      </c>
      <c r="F2492" s="2">
        <v>39754</v>
      </c>
      <c r="G2492">
        <v>44.3</v>
      </c>
      <c r="H2492">
        <v>4.21</v>
      </c>
      <c r="I2492">
        <v>3.37</v>
      </c>
      <c r="J2492">
        <v>31</v>
      </c>
      <c r="K2492" t="str">
        <f>INDEX(lehmad!B$2:B$412,MATCH(klypsid!$B2492,lehmad!$A$2:$A$412,0))</f>
        <v>24.05.2005</v>
      </c>
      <c r="L2492">
        <f>INDEX(lehmad!C$2:C$412,MATCH(klypsid!$B2492,lehmad!$A$2:$A$412,0))</f>
        <v>56172</v>
      </c>
      <c r="M2492">
        <f>INDEX(lehmad!D$2:D$412,MATCH(klypsid!$B2492,lehmad!$A$2:$A$412,0))</f>
        <v>119</v>
      </c>
      <c r="N2492">
        <f>INDEX(lehmad!E$2:E$412,MATCH(klypsid!$B2492,lehmad!$A$2:$A$412,0))</f>
        <v>1</v>
      </c>
      <c r="O2492" t="str">
        <f>INDEX(lehmad!F$2:F$412,MATCH(klypsid!$B2492,lehmad!$A$2:$A$412,0))</f>
        <v>DYNASTY-ET</v>
      </c>
      <c r="P2492">
        <f>INDEX(lehmad!G$2:G$412,MATCH(klypsid!$B2492,lehmad!$A$2:$A$412,0))</f>
        <v>2002</v>
      </c>
      <c r="Q2492" s="2">
        <f>INDEX(lehmad!H$2:H$412,MATCH(klypsid!$B2492,lehmad!$A$2:$A$412,0))</f>
        <v>36044</v>
      </c>
      <c r="R2492">
        <f>INDEX(lehmad!I$2:I$412,MATCH(klypsid!$B2492,lehmad!$A$2:$A$412,0))</f>
        <v>124</v>
      </c>
      <c r="S2492">
        <f t="shared" si="267"/>
        <v>2</v>
      </c>
      <c r="T2492">
        <f t="shared" si="268"/>
        <v>128</v>
      </c>
      <c r="U2492">
        <f t="shared" si="269"/>
        <v>2</v>
      </c>
      <c r="V2492">
        <f t="shared" si="270"/>
        <v>1.3103401206121505</v>
      </c>
      <c r="W2492">
        <f t="shared" si="271"/>
        <v>4</v>
      </c>
      <c r="X2492">
        <f t="shared" si="272"/>
        <v>32</v>
      </c>
    </row>
    <row r="2493" spans="1:24" x14ac:dyDescent="0.25">
      <c r="A2493">
        <v>3473</v>
      </c>
      <c r="B2493" t="str">
        <f t="shared" si="266"/>
        <v>E3473</v>
      </c>
      <c r="C2493" t="s">
        <v>107</v>
      </c>
      <c r="D2493">
        <v>2</v>
      </c>
      <c r="E2493" s="2">
        <v>39626</v>
      </c>
      <c r="F2493" s="2">
        <v>39783</v>
      </c>
      <c r="G2493">
        <v>39.700000000000003</v>
      </c>
      <c r="H2493">
        <v>4.62</v>
      </c>
      <c r="I2493">
        <v>3.66</v>
      </c>
      <c r="J2493">
        <v>26</v>
      </c>
      <c r="K2493" t="str">
        <f>INDEX(lehmad!B$2:B$412,MATCH(klypsid!$B2493,lehmad!$A$2:$A$412,0))</f>
        <v>24.05.2005</v>
      </c>
      <c r="L2493">
        <f>INDEX(lehmad!C$2:C$412,MATCH(klypsid!$B2493,lehmad!$A$2:$A$412,0))</f>
        <v>56172</v>
      </c>
      <c r="M2493">
        <f>INDEX(lehmad!D$2:D$412,MATCH(klypsid!$B2493,lehmad!$A$2:$A$412,0))</f>
        <v>119</v>
      </c>
      <c r="N2493">
        <f>INDEX(lehmad!E$2:E$412,MATCH(klypsid!$B2493,lehmad!$A$2:$A$412,0))</f>
        <v>1</v>
      </c>
      <c r="O2493" t="str">
        <f>INDEX(lehmad!F$2:F$412,MATCH(klypsid!$B2493,lehmad!$A$2:$A$412,0))</f>
        <v>DYNASTY-ET</v>
      </c>
      <c r="P2493">
        <f>INDEX(lehmad!G$2:G$412,MATCH(klypsid!$B2493,lehmad!$A$2:$A$412,0))</f>
        <v>2002</v>
      </c>
      <c r="Q2493" s="2">
        <f>INDEX(lehmad!H$2:H$412,MATCH(klypsid!$B2493,lehmad!$A$2:$A$412,0))</f>
        <v>36044</v>
      </c>
      <c r="R2493">
        <f>INDEX(lehmad!I$2:I$412,MATCH(klypsid!$B2493,lehmad!$A$2:$A$412,0))</f>
        <v>124</v>
      </c>
      <c r="S2493">
        <f t="shared" si="267"/>
        <v>2</v>
      </c>
      <c r="T2493">
        <f t="shared" si="268"/>
        <v>157</v>
      </c>
      <c r="U2493">
        <f t="shared" si="269"/>
        <v>3</v>
      </c>
      <c r="V2493">
        <f t="shared" si="270"/>
        <v>1.0565835283663676</v>
      </c>
      <c r="W2493">
        <f t="shared" si="271"/>
        <v>5</v>
      </c>
      <c r="X2493">
        <f t="shared" si="272"/>
        <v>29</v>
      </c>
    </row>
    <row r="2494" spans="1:24" x14ac:dyDescent="0.25">
      <c r="A2494">
        <v>3473</v>
      </c>
      <c r="B2494" t="str">
        <f t="shared" si="266"/>
        <v>E3473</v>
      </c>
      <c r="C2494" t="s">
        <v>107</v>
      </c>
      <c r="D2494">
        <v>2</v>
      </c>
      <c r="E2494" s="2">
        <v>39626</v>
      </c>
      <c r="F2494" s="2">
        <v>39817</v>
      </c>
      <c r="G2494">
        <v>40.299999999999997</v>
      </c>
      <c r="H2494">
        <v>3.52</v>
      </c>
      <c r="I2494">
        <v>3.64</v>
      </c>
      <c r="J2494">
        <v>32</v>
      </c>
      <c r="K2494" t="str">
        <f>INDEX(lehmad!B$2:B$412,MATCH(klypsid!$B2494,lehmad!$A$2:$A$412,0))</f>
        <v>24.05.2005</v>
      </c>
      <c r="L2494">
        <f>INDEX(lehmad!C$2:C$412,MATCH(klypsid!$B2494,lehmad!$A$2:$A$412,0))</f>
        <v>56172</v>
      </c>
      <c r="M2494">
        <f>INDEX(lehmad!D$2:D$412,MATCH(klypsid!$B2494,lehmad!$A$2:$A$412,0))</f>
        <v>119</v>
      </c>
      <c r="N2494">
        <f>INDEX(lehmad!E$2:E$412,MATCH(klypsid!$B2494,lehmad!$A$2:$A$412,0))</f>
        <v>1</v>
      </c>
      <c r="O2494" t="str">
        <f>INDEX(lehmad!F$2:F$412,MATCH(klypsid!$B2494,lehmad!$A$2:$A$412,0))</f>
        <v>DYNASTY-ET</v>
      </c>
      <c r="P2494">
        <f>INDEX(lehmad!G$2:G$412,MATCH(klypsid!$B2494,lehmad!$A$2:$A$412,0))</f>
        <v>2002</v>
      </c>
      <c r="Q2494" s="2">
        <f>INDEX(lehmad!H$2:H$412,MATCH(klypsid!$B2494,lehmad!$A$2:$A$412,0))</f>
        <v>36044</v>
      </c>
      <c r="R2494">
        <f>INDEX(lehmad!I$2:I$412,MATCH(klypsid!$B2494,lehmad!$A$2:$A$412,0))</f>
        <v>124</v>
      </c>
      <c r="S2494">
        <f t="shared" si="267"/>
        <v>2</v>
      </c>
      <c r="T2494">
        <f t="shared" si="268"/>
        <v>191</v>
      </c>
      <c r="U2494">
        <f t="shared" si="269"/>
        <v>3</v>
      </c>
      <c r="V2494">
        <f t="shared" si="270"/>
        <v>1.3561438102252752</v>
      </c>
      <c r="W2494">
        <f t="shared" si="271"/>
        <v>6</v>
      </c>
      <c r="X2494">
        <f t="shared" si="272"/>
        <v>34</v>
      </c>
    </row>
    <row r="2495" spans="1:24" x14ac:dyDescent="0.25">
      <c r="A2495">
        <v>3473</v>
      </c>
      <c r="B2495" t="str">
        <f t="shared" si="266"/>
        <v>E3473</v>
      </c>
      <c r="C2495" t="s">
        <v>107</v>
      </c>
      <c r="D2495">
        <v>2</v>
      </c>
      <c r="E2495" s="2">
        <v>39626</v>
      </c>
      <c r="F2495" s="2">
        <v>39845</v>
      </c>
      <c r="G2495">
        <v>38.1</v>
      </c>
      <c r="H2495">
        <v>4.21</v>
      </c>
      <c r="I2495">
        <v>3.78</v>
      </c>
      <c r="J2495">
        <v>179</v>
      </c>
      <c r="K2495" t="str">
        <f>INDEX(lehmad!B$2:B$412,MATCH(klypsid!$B2495,lehmad!$A$2:$A$412,0))</f>
        <v>24.05.2005</v>
      </c>
      <c r="L2495">
        <f>INDEX(lehmad!C$2:C$412,MATCH(klypsid!$B2495,lehmad!$A$2:$A$412,0))</f>
        <v>56172</v>
      </c>
      <c r="M2495">
        <f>INDEX(lehmad!D$2:D$412,MATCH(klypsid!$B2495,lehmad!$A$2:$A$412,0))</f>
        <v>119</v>
      </c>
      <c r="N2495">
        <f>INDEX(lehmad!E$2:E$412,MATCH(klypsid!$B2495,lehmad!$A$2:$A$412,0))</f>
        <v>1</v>
      </c>
      <c r="O2495" t="str">
        <f>INDEX(lehmad!F$2:F$412,MATCH(klypsid!$B2495,lehmad!$A$2:$A$412,0))</f>
        <v>DYNASTY-ET</v>
      </c>
      <c r="P2495">
        <f>INDEX(lehmad!G$2:G$412,MATCH(klypsid!$B2495,lehmad!$A$2:$A$412,0))</f>
        <v>2002</v>
      </c>
      <c r="Q2495" s="2">
        <f>INDEX(lehmad!H$2:H$412,MATCH(klypsid!$B2495,lehmad!$A$2:$A$412,0))</f>
        <v>36044</v>
      </c>
      <c r="R2495">
        <f>INDEX(lehmad!I$2:I$412,MATCH(klypsid!$B2495,lehmad!$A$2:$A$412,0))</f>
        <v>124</v>
      </c>
      <c r="S2495">
        <f t="shared" si="267"/>
        <v>2</v>
      </c>
      <c r="T2495">
        <f t="shared" si="268"/>
        <v>219</v>
      </c>
      <c r="U2495">
        <f t="shared" si="269"/>
        <v>3</v>
      </c>
      <c r="V2495">
        <f t="shared" si="270"/>
        <v>3.839959587489532</v>
      </c>
      <c r="W2495">
        <f t="shared" si="271"/>
        <v>7</v>
      </c>
      <c r="X2495">
        <f t="shared" si="272"/>
        <v>28</v>
      </c>
    </row>
    <row r="2496" spans="1:24" x14ac:dyDescent="0.25">
      <c r="A2496">
        <v>3473</v>
      </c>
      <c r="B2496" t="str">
        <f t="shared" si="266"/>
        <v>E3473</v>
      </c>
      <c r="C2496" t="s">
        <v>107</v>
      </c>
      <c r="D2496">
        <v>2</v>
      </c>
      <c r="E2496" s="2">
        <v>39626</v>
      </c>
      <c r="F2496" s="2">
        <v>39875</v>
      </c>
      <c r="G2496">
        <v>36.9</v>
      </c>
      <c r="H2496">
        <v>4.71</v>
      </c>
      <c r="I2496">
        <v>3.84</v>
      </c>
      <c r="J2496">
        <v>31</v>
      </c>
      <c r="K2496" t="str">
        <f>INDEX(lehmad!B$2:B$412,MATCH(klypsid!$B2496,lehmad!$A$2:$A$412,0))</f>
        <v>24.05.2005</v>
      </c>
      <c r="L2496">
        <f>INDEX(lehmad!C$2:C$412,MATCH(klypsid!$B2496,lehmad!$A$2:$A$412,0))</f>
        <v>56172</v>
      </c>
      <c r="M2496">
        <f>INDEX(lehmad!D$2:D$412,MATCH(klypsid!$B2496,lehmad!$A$2:$A$412,0))</f>
        <v>119</v>
      </c>
      <c r="N2496">
        <f>INDEX(lehmad!E$2:E$412,MATCH(klypsid!$B2496,lehmad!$A$2:$A$412,0))</f>
        <v>1</v>
      </c>
      <c r="O2496" t="str">
        <f>INDEX(lehmad!F$2:F$412,MATCH(klypsid!$B2496,lehmad!$A$2:$A$412,0))</f>
        <v>DYNASTY-ET</v>
      </c>
      <c r="P2496">
        <f>INDEX(lehmad!G$2:G$412,MATCH(klypsid!$B2496,lehmad!$A$2:$A$412,0))</f>
        <v>2002</v>
      </c>
      <c r="Q2496" s="2">
        <f>INDEX(lehmad!H$2:H$412,MATCH(klypsid!$B2496,lehmad!$A$2:$A$412,0))</f>
        <v>36044</v>
      </c>
      <c r="R2496">
        <f>INDEX(lehmad!I$2:I$412,MATCH(klypsid!$B2496,lehmad!$A$2:$A$412,0))</f>
        <v>124</v>
      </c>
      <c r="S2496">
        <f t="shared" si="267"/>
        <v>2</v>
      </c>
      <c r="T2496">
        <f t="shared" si="268"/>
        <v>249</v>
      </c>
      <c r="U2496">
        <f t="shared" si="269"/>
        <v>3</v>
      </c>
      <c r="V2496">
        <f t="shared" si="270"/>
        <v>1.3103401206121505</v>
      </c>
      <c r="W2496">
        <f t="shared" si="271"/>
        <v>8</v>
      </c>
      <c r="X2496">
        <f t="shared" si="272"/>
        <v>30</v>
      </c>
    </row>
    <row r="2497" spans="1:24" x14ac:dyDescent="0.25">
      <c r="A2497">
        <v>3473</v>
      </c>
      <c r="B2497" t="str">
        <f t="shared" si="266"/>
        <v>E3473</v>
      </c>
      <c r="C2497" t="s">
        <v>107</v>
      </c>
      <c r="D2497">
        <v>2</v>
      </c>
      <c r="E2497" s="2">
        <v>39626</v>
      </c>
      <c r="F2497" s="2">
        <v>39908</v>
      </c>
      <c r="G2497">
        <v>26.1</v>
      </c>
      <c r="H2497">
        <v>5.28</v>
      </c>
      <c r="I2497">
        <v>3.51</v>
      </c>
      <c r="J2497">
        <v>37</v>
      </c>
      <c r="K2497" t="str">
        <f>INDEX(lehmad!B$2:B$412,MATCH(klypsid!$B2497,lehmad!$A$2:$A$412,0))</f>
        <v>24.05.2005</v>
      </c>
      <c r="L2497">
        <f>INDEX(lehmad!C$2:C$412,MATCH(klypsid!$B2497,lehmad!$A$2:$A$412,0))</f>
        <v>56172</v>
      </c>
      <c r="M2497">
        <f>INDEX(lehmad!D$2:D$412,MATCH(klypsid!$B2497,lehmad!$A$2:$A$412,0))</f>
        <v>119</v>
      </c>
      <c r="N2497">
        <f>INDEX(lehmad!E$2:E$412,MATCH(klypsid!$B2497,lehmad!$A$2:$A$412,0))</f>
        <v>1</v>
      </c>
      <c r="O2497" t="str">
        <f>INDEX(lehmad!F$2:F$412,MATCH(klypsid!$B2497,lehmad!$A$2:$A$412,0))</f>
        <v>DYNASTY-ET</v>
      </c>
      <c r="P2497">
        <f>INDEX(lehmad!G$2:G$412,MATCH(klypsid!$B2497,lehmad!$A$2:$A$412,0))</f>
        <v>2002</v>
      </c>
      <c r="Q2497" s="2">
        <f>INDEX(lehmad!H$2:H$412,MATCH(klypsid!$B2497,lehmad!$A$2:$A$412,0))</f>
        <v>36044</v>
      </c>
      <c r="R2497">
        <f>INDEX(lehmad!I$2:I$412,MATCH(klypsid!$B2497,lehmad!$A$2:$A$412,0))</f>
        <v>124</v>
      </c>
      <c r="S2497">
        <f t="shared" si="267"/>
        <v>2</v>
      </c>
      <c r="T2497">
        <f t="shared" si="268"/>
        <v>282</v>
      </c>
      <c r="U2497">
        <f t="shared" si="269"/>
        <v>3</v>
      </c>
      <c r="V2497">
        <f t="shared" si="270"/>
        <v>1.5655971758542251</v>
      </c>
      <c r="W2497">
        <f t="shared" si="271"/>
        <v>9</v>
      </c>
      <c r="X2497">
        <f t="shared" si="272"/>
        <v>33</v>
      </c>
    </row>
    <row r="2498" spans="1:24" x14ac:dyDescent="0.25">
      <c r="A2498">
        <v>3473</v>
      </c>
      <c r="B2498" t="str">
        <f t="shared" ref="B2498:B2561" si="273">"E"&amp;A2498</f>
        <v>E3473</v>
      </c>
      <c r="C2498" t="s">
        <v>107</v>
      </c>
      <c r="D2498">
        <v>2</v>
      </c>
      <c r="E2498" s="2">
        <v>39626</v>
      </c>
      <c r="F2498" s="2">
        <v>39944</v>
      </c>
      <c r="G2498">
        <v>26.3</v>
      </c>
      <c r="H2498">
        <v>5.03</v>
      </c>
      <c r="I2498">
        <v>4.01</v>
      </c>
      <c r="J2498">
        <v>37</v>
      </c>
      <c r="K2498" t="str">
        <f>INDEX(lehmad!B$2:B$412,MATCH(klypsid!$B2498,lehmad!$A$2:$A$412,0))</f>
        <v>24.05.2005</v>
      </c>
      <c r="L2498">
        <f>INDEX(lehmad!C$2:C$412,MATCH(klypsid!$B2498,lehmad!$A$2:$A$412,0))</f>
        <v>56172</v>
      </c>
      <c r="M2498">
        <f>INDEX(lehmad!D$2:D$412,MATCH(klypsid!$B2498,lehmad!$A$2:$A$412,0))</f>
        <v>119</v>
      </c>
      <c r="N2498">
        <f>INDEX(lehmad!E$2:E$412,MATCH(klypsid!$B2498,lehmad!$A$2:$A$412,0))</f>
        <v>1</v>
      </c>
      <c r="O2498" t="str">
        <f>INDEX(lehmad!F$2:F$412,MATCH(klypsid!$B2498,lehmad!$A$2:$A$412,0))</f>
        <v>DYNASTY-ET</v>
      </c>
      <c r="P2498">
        <f>INDEX(lehmad!G$2:G$412,MATCH(klypsid!$B2498,lehmad!$A$2:$A$412,0))</f>
        <v>2002</v>
      </c>
      <c r="Q2498" s="2">
        <f>INDEX(lehmad!H$2:H$412,MATCH(klypsid!$B2498,lehmad!$A$2:$A$412,0))</f>
        <v>36044</v>
      </c>
      <c r="R2498">
        <f>INDEX(lehmad!I$2:I$412,MATCH(klypsid!$B2498,lehmad!$A$2:$A$412,0))</f>
        <v>124</v>
      </c>
      <c r="S2498">
        <f t="shared" ref="S2498:S2561" si="274">IF(D2498&lt;=3,D2498,4)</f>
        <v>2</v>
      </c>
      <c r="T2498">
        <f t="shared" ref="T2498:T2561" si="275">F2498-E2498</f>
        <v>318</v>
      </c>
      <c r="U2498">
        <f t="shared" ref="U2498:U2561" si="276">IF(T2498&lt;=60, 1, IF(T2498&lt;=150,2,3))</f>
        <v>3</v>
      </c>
      <c r="V2498">
        <f t="shared" si="270"/>
        <v>1.5655971758542251</v>
      </c>
      <c r="W2498">
        <f t="shared" si="271"/>
        <v>10</v>
      </c>
      <c r="X2498">
        <f t="shared" si="272"/>
        <v>36</v>
      </c>
    </row>
    <row r="2499" spans="1:24" x14ac:dyDescent="0.25">
      <c r="A2499">
        <v>3473</v>
      </c>
      <c r="B2499" t="str">
        <f t="shared" si="273"/>
        <v>E3473</v>
      </c>
      <c r="C2499" t="s">
        <v>107</v>
      </c>
      <c r="D2499">
        <v>2</v>
      </c>
      <c r="E2499" s="2">
        <v>39626</v>
      </c>
      <c r="F2499" s="2">
        <v>39972</v>
      </c>
      <c r="G2499">
        <v>25.3</v>
      </c>
      <c r="H2499">
        <v>4.29</v>
      </c>
      <c r="I2499">
        <v>4</v>
      </c>
      <c r="J2499">
        <v>49</v>
      </c>
      <c r="K2499" t="str">
        <f>INDEX(lehmad!B$2:B$412,MATCH(klypsid!$B2499,lehmad!$A$2:$A$412,0))</f>
        <v>24.05.2005</v>
      </c>
      <c r="L2499">
        <f>INDEX(lehmad!C$2:C$412,MATCH(klypsid!$B2499,lehmad!$A$2:$A$412,0))</f>
        <v>56172</v>
      </c>
      <c r="M2499">
        <f>INDEX(lehmad!D$2:D$412,MATCH(klypsid!$B2499,lehmad!$A$2:$A$412,0))</f>
        <v>119</v>
      </c>
      <c r="N2499">
        <f>INDEX(lehmad!E$2:E$412,MATCH(klypsid!$B2499,lehmad!$A$2:$A$412,0))</f>
        <v>1</v>
      </c>
      <c r="O2499" t="str">
        <f>INDEX(lehmad!F$2:F$412,MATCH(klypsid!$B2499,lehmad!$A$2:$A$412,0))</f>
        <v>DYNASTY-ET</v>
      </c>
      <c r="P2499">
        <f>INDEX(lehmad!G$2:G$412,MATCH(klypsid!$B2499,lehmad!$A$2:$A$412,0))</f>
        <v>2002</v>
      </c>
      <c r="Q2499" s="2">
        <f>INDEX(lehmad!H$2:H$412,MATCH(klypsid!$B2499,lehmad!$A$2:$A$412,0))</f>
        <v>36044</v>
      </c>
      <c r="R2499">
        <f>INDEX(lehmad!I$2:I$412,MATCH(klypsid!$B2499,lehmad!$A$2:$A$412,0))</f>
        <v>124</v>
      </c>
      <c r="S2499">
        <f t="shared" si="274"/>
        <v>2</v>
      </c>
      <c r="T2499">
        <f t="shared" si="275"/>
        <v>346</v>
      </c>
      <c r="U2499">
        <f t="shared" si="276"/>
        <v>3</v>
      </c>
      <c r="V2499">
        <f t="shared" ref="V2499:V2562" si="277">LOG(J2499/100,2)+3</f>
        <v>1.9708536543404835</v>
      </c>
      <c r="W2499">
        <f t="shared" ref="W2499:W2562" si="278">IF(A2499&lt;&gt;A2498, 1, IF(D2499&lt;&gt;D2498, 1, W2498+1))</f>
        <v>11</v>
      </c>
      <c r="X2499">
        <f t="shared" ref="X2499:X2562" si="279">IF(AND(A2499=A2498,D2499=D2498), F2499-F2498, F2499-E2499)</f>
        <v>28</v>
      </c>
    </row>
    <row r="2500" spans="1:24" x14ac:dyDescent="0.25">
      <c r="A2500">
        <v>3473</v>
      </c>
      <c r="B2500" t="str">
        <f t="shared" si="273"/>
        <v>E3473</v>
      </c>
      <c r="C2500" t="s">
        <v>107</v>
      </c>
      <c r="D2500">
        <v>2</v>
      </c>
      <c r="E2500" s="2">
        <v>39626</v>
      </c>
      <c r="F2500" s="2">
        <v>40007</v>
      </c>
      <c r="G2500">
        <v>21.6</v>
      </c>
      <c r="H2500">
        <v>4.62</v>
      </c>
      <c r="I2500">
        <v>4.09</v>
      </c>
      <c r="J2500">
        <v>132</v>
      </c>
      <c r="K2500" t="str">
        <f>INDEX(lehmad!B$2:B$412,MATCH(klypsid!$B2500,lehmad!$A$2:$A$412,0))</f>
        <v>24.05.2005</v>
      </c>
      <c r="L2500">
        <f>INDEX(lehmad!C$2:C$412,MATCH(klypsid!$B2500,lehmad!$A$2:$A$412,0))</f>
        <v>56172</v>
      </c>
      <c r="M2500">
        <f>INDEX(lehmad!D$2:D$412,MATCH(klypsid!$B2500,lehmad!$A$2:$A$412,0))</f>
        <v>119</v>
      </c>
      <c r="N2500">
        <f>INDEX(lehmad!E$2:E$412,MATCH(klypsid!$B2500,lehmad!$A$2:$A$412,0))</f>
        <v>1</v>
      </c>
      <c r="O2500" t="str">
        <f>INDEX(lehmad!F$2:F$412,MATCH(klypsid!$B2500,lehmad!$A$2:$A$412,0))</f>
        <v>DYNASTY-ET</v>
      </c>
      <c r="P2500">
        <f>INDEX(lehmad!G$2:G$412,MATCH(klypsid!$B2500,lehmad!$A$2:$A$412,0))</f>
        <v>2002</v>
      </c>
      <c r="Q2500" s="2">
        <f>INDEX(lehmad!H$2:H$412,MATCH(klypsid!$B2500,lehmad!$A$2:$A$412,0))</f>
        <v>36044</v>
      </c>
      <c r="R2500">
        <f>INDEX(lehmad!I$2:I$412,MATCH(klypsid!$B2500,lehmad!$A$2:$A$412,0))</f>
        <v>124</v>
      </c>
      <c r="S2500">
        <f t="shared" si="274"/>
        <v>2</v>
      </c>
      <c r="T2500">
        <f t="shared" si="275"/>
        <v>381</v>
      </c>
      <c r="U2500">
        <f t="shared" si="276"/>
        <v>3</v>
      </c>
      <c r="V2500">
        <f t="shared" si="277"/>
        <v>3.400537929583729</v>
      </c>
      <c r="W2500">
        <f t="shared" si="278"/>
        <v>12</v>
      </c>
      <c r="X2500">
        <f t="shared" si="279"/>
        <v>35</v>
      </c>
    </row>
    <row r="2501" spans="1:24" x14ac:dyDescent="0.25">
      <c r="A2501">
        <v>3473</v>
      </c>
      <c r="B2501" t="str">
        <f t="shared" si="273"/>
        <v>E3473</v>
      </c>
      <c r="C2501" t="s">
        <v>107</v>
      </c>
      <c r="D2501">
        <v>2</v>
      </c>
      <c r="E2501" s="2">
        <v>39626</v>
      </c>
      <c r="F2501" s="2">
        <v>40037</v>
      </c>
      <c r="G2501">
        <v>16.600000000000001</v>
      </c>
      <c r="H2501">
        <v>5.62</v>
      </c>
      <c r="I2501">
        <v>4.05</v>
      </c>
      <c r="J2501">
        <v>92</v>
      </c>
      <c r="K2501" t="str">
        <f>INDEX(lehmad!B$2:B$412,MATCH(klypsid!$B2501,lehmad!$A$2:$A$412,0))</f>
        <v>24.05.2005</v>
      </c>
      <c r="L2501">
        <f>INDEX(lehmad!C$2:C$412,MATCH(klypsid!$B2501,lehmad!$A$2:$A$412,0))</f>
        <v>56172</v>
      </c>
      <c r="M2501">
        <f>INDEX(lehmad!D$2:D$412,MATCH(klypsid!$B2501,lehmad!$A$2:$A$412,0))</f>
        <v>119</v>
      </c>
      <c r="N2501">
        <f>INDEX(lehmad!E$2:E$412,MATCH(klypsid!$B2501,lehmad!$A$2:$A$412,0))</f>
        <v>1</v>
      </c>
      <c r="O2501" t="str">
        <f>INDEX(lehmad!F$2:F$412,MATCH(klypsid!$B2501,lehmad!$A$2:$A$412,0))</f>
        <v>DYNASTY-ET</v>
      </c>
      <c r="P2501">
        <f>INDEX(lehmad!G$2:G$412,MATCH(klypsid!$B2501,lehmad!$A$2:$A$412,0))</f>
        <v>2002</v>
      </c>
      <c r="Q2501" s="2">
        <f>INDEX(lehmad!H$2:H$412,MATCH(klypsid!$B2501,lehmad!$A$2:$A$412,0))</f>
        <v>36044</v>
      </c>
      <c r="R2501">
        <f>INDEX(lehmad!I$2:I$412,MATCH(klypsid!$B2501,lehmad!$A$2:$A$412,0))</f>
        <v>124</v>
      </c>
      <c r="S2501">
        <f t="shared" si="274"/>
        <v>2</v>
      </c>
      <c r="T2501">
        <f t="shared" si="275"/>
        <v>411</v>
      </c>
      <c r="U2501">
        <f t="shared" si="276"/>
        <v>3</v>
      </c>
      <c r="V2501">
        <f t="shared" si="277"/>
        <v>2.8797057662822882</v>
      </c>
      <c r="W2501">
        <f t="shared" si="278"/>
        <v>13</v>
      </c>
      <c r="X2501">
        <f t="shared" si="279"/>
        <v>30</v>
      </c>
    </row>
    <row r="2502" spans="1:24" x14ac:dyDescent="0.25">
      <c r="A2502">
        <v>3473</v>
      </c>
      <c r="B2502" t="str">
        <f t="shared" si="273"/>
        <v>E3473</v>
      </c>
      <c r="C2502" t="s">
        <v>107</v>
      </c>
      <c r="D2502">
        <v>3</v>
      </c>
      <c r="E2502" s="2">
        <v>40094</v>
      </c>
      <c r="F2502" s="2">
        <v>40125</v>
      </c>
      <c r="G2502">
        <v>55.4</v>
      </c>
      <c r="H2502">
        <v>4.66</v>
      </c>
      <c r="I2502">
        <v>3.39</v>
      </c>
      <c r="J2502">
        <v>25</v>
      </c>
      <c r="K2502" t="str">
        <f>INDEX(lehmad!B$2:B$412,MATCH(klypsid!$B2502,lehmad!$A$2:$A$412,0))</f>
        <v>24.05.2005</v>
      </c>
      <c r="L2502">
        <f>INDEX(lehmad!C$2:C$412,MATCH(klypsid!$B2502,lehmad!$A$2:$A$412,0))</f>
        <v>56172</v>
      </c>
      <c r="M2502">
        <f>INDEX(lehmad!D$2:D$412,MATCH(klypsid!$B2502,lehmad!$A$2:$A$412,0))</f>
        <v>119</v>
      </c>
      <c r="N2502">
        <f>INDEX(lehmad!E$2:E$412,MATCH(klypsid!$B2502,lehmad!$A$2:$A$412,0))</f>
        <v>1</v>
      </c>
      <c r="O2502" t="str">
        <f>INDEX(lehmad!F$2:F$412,MATCH(klypsid!$B2502,lehmad!$A$2:$A$412,0))</f>
        <v>DYNASTY-ET</v>
      </c>
      <c r="P2502">
        <f>INDEX(lehmad!G$2:G$412,MATCH(klypsid!$B2502,lehmad!$A$2:$A$412,0))</f>
        <v>2002</v>
      </c>
      <c r="Q2502" s="2">
        <f>INDEX(lehmad!H$2:H$412,MATCH(klypsid!$B2502,lehmad!$A$2:$A$412,0))</f>
        <v>36044</v>
      </c>
      <c r="R2502">
        <f>INDEX(lehmad!I$2:I$412,MATCH(klypsid!$B2502,lehmad!$A$2:$A$412,0))</f>
        <v>124</v>
      </c>
      <c r="S2502">
        <f t="shared" si="274"/>
        <v>3</v>
      </c>
      <c r="T2502">
        <f t="shared" si="275"/>
        <v>31</v>
      </c>
      <c r="U2502">
        <f t="shared" si="276"/>
        <v>1</v>
      </c>
      <c r="V2502">
        <f t="shared" si="277"/>
        <v>1</v>
      </c>
      <c r="W2502">
        <f t="shared" si="278"/>
        <v>1</v>
      </c>
      <c r="X2502">
        <f t="shared" si="279"/>
        <v>31</v>
      </c>
    </row>
    <row r="2503" spans="1:24" x14ac:dyDescent="0.25">
      <c r="A2503">
        <v>3473</v>
      </c>
      <c r="B2503" t="str">
        <f t="shared" si="273"/>
        <v>E3473</v>
      </c>
      <c r="C2503" t="s">
        <v>107</v>
      </c>
      <c r="D2503">
        <v>3</v>
      </c>
      <c r="E2503" s="2">
        <v>40094</v>
      </c>
      <c r="F2503" s="2">
        <v>40153</v>
      </c>
      <c r="G2503">
        <v>52.4</v>
      </c>
      <c r="H2503">
        <v>4.97</v>
      </c>
      <c r="I2503">
        <v>3.16</v>
      </c>
      <c r="J2503">
        <v>27</v>
      </c>
      <c r="K2503" t="str">
        <f>INDEX(lehmad!B$2:B$412,MATCH(klypsid!$B2503,lehmad!$A$2:$A$412,0))</f>
        <v>24.05.2005</v>
      </c>
      <c r="L2503">
        <f>INDEX(lehmad!C$2:C$412,MATCH(klypsid!$B2503,lehmad!$A$2:$A$412,0))</f>
        <v>56172</v>
      </c>
      <c r="M2503">
        <f>INDEX(lehmad!D$2:D$412,MATCH(klypsid!$B2503,lehmad!$A$2:$A$412,0))</f>
        <v>119</v>
      </c>
      <c r="N2503">
        <f>INDEX(lehmad!E$2:E$412,MATCH(klypsid!$B2503,lehmad!$A$2:$A$412,0))</f>
        <v>1</v>
      </c>
      <c r="O2503" t="str">
        <f>INDEX(lehmad!F$2:F$412,MATCH(klypsid!$B2503,lehmad!$A$2:$A$412,0))</f>
        <v>DYNASTY-ET</v>
      </c>
      <c r="P2503">
        <f>INDEX(lehmad!G$2:G$412,MATCH(klypsid!$B2503,lehmad!$A$2:$A$412,0))</f>
        <v>2002</v>
      </c>
      <c r="Q2503" s="2">
        <f>INDEX(lehmad!H$2:H$412,MATCH(klypsid!$B2503,lehmad!$A$2:$A$412,0))</f>
        <v>36044</v>
      </c>
      <c r="R2503">
        <f>INDEX(lehmad!I$2:I$412,MATCH(klypsid!$B2503,lehmad!$A$2:$A$412,0))</f>
        <v>124</v>
      </c>
      <c r="S2503">
        <f t="shared" si="274"/>
        <v>3</v>
      </c>
      <c r="T2503">
        <f t="shared" si="275"/>
        <v>59</v>
      </c>
      <c r="U2503">
        <f t="shared" si="276"/>
        <v>1</v>
      </c>
      <c r="V2503">
        <f t="shared" si="277"/>
        <v>1.1110313123887439</v>
      </c>
      <c r="W2503">
        <f t="shared" si="278"/>
        <v>2</v>
      </c>
      <c r="X2503">
        <f t="shared" si="279"/>
        <v>28</v>
      </c>
    </row>
    <row r="2504" spans="1:24" x14ac:dyDescent="0.25">
      <c r="A2504">
        <v>3473</v>
      </c>
      <c r="B2504" t="str">
        <f t="shared" si="273"/>
        <v>E3473</v>
      </c>
      <c r="C2504" t="s">
        <v>107</v>
      </c>
      <c r="D2504">
        <v>3</v>
      </c>
      <c r="E2504" s="2">
        <v>40094</v>
      </c>
      <c r="F2504" s="2">
        <v>40186</v>
      </c>
      <c r="G2504">
        <v>46.4</v>
      </c>
      <c r="H2504">
        <v>3.9</v>
      </c>
      <c r="I2504">
        <v>3.34</v>
      </c>
      <c r="J2504">
        <v>23</v>
      </c>
      <c r="K2504" t="str">
        <f>INDEX(lehmad!B$2:B$412,MATCH(klypsid!$B2504,lehmad!$A$2:$A$412,0))</f>
        <v>24.05.2005</v>
      </c>
      <c r="L2504">
        <f>INDEX(lehmad!C$2:C$412,MATCH(klypsid!$B2504,lehmad!$A$2:$A$412,0))</f>
        <v>56172</v>
      </c>
      <c r="M2504">
        <f>INDEX(lehmad!D$2:D$412,MATCH(klypsid!$B2504,lehmad!$A$2:$A$412,0))</f>
        <v>119</v>
      </c>
      <c r="N2504">
        <f>INDEX(lehmad!E$2:E$412,MATCH(klypsid!$B2504,lehmad!$A$2:$A$412,0))</f>
        <v>1</v>
      </c>
      <c r="O2504" t="str">
        <f>INDEX(lehmad!F$2:F$412,MATCH(klypsid!$B2504,lehmad!$A$2:$A$412,0))</f>
        <v>DYNASTY-ET</v>
      </c>
      <c r="P2504">
        <f>INDEX(lehmad!G$2:G$412,MATCH(klypsid!$B2504,lehmad!$A$2:$A$412,0))</f>
        <v>2002</v>
      </c>
      <c r="Q2504" s="2">
        <f>INDEX(lehmad!H$2:H$412,MATCH(klypsid!$B2504,lehmad!$A$2:$A$412,0))</f>
        <v>36044</v>
      </c>
      <c r="R2504">
        <f>INDEX(lehmad!I$2:I$412,MATCH(klypsid!$B2504,lehmad!$A$2:$A$412,0))</f>
        <v>124</v>
      </c>
      <c r="S2504">
        <f t="shared" si="274"/>
        <v>3</v>
      </c>
      <c r="T2504">
        <f t="shared" si="275"/>
        <v>92</v>
      </c>
      <c r="U2504">
        <f t="shared" si="276"/>
        <v>2</v>
      </c>
      <c r="V2504">
        <f t="shared" si="277"/>
        <v>0.87970576628228825</v>
      </c>
      <c r="W2504">
        <f t="shared" si="278"/>
        <v>3</v>
      </c>
      <c r="X2504">
        <f t="shared" si="279"/>
        <v>33</v>
      </c>
    </row>
    <row r="2505" spans="1:24" x14ac:dyDescent="0.25">
      <c r="A2505">
        <v>3473</v>
      </c>
      <c r="B2505" t="str">
        <f t="shared" si="273"/>
        <v>E3473</v>
      </c>
      <c r="C2505" t="s">
        <v>107</v>
      </c>
      <c r="D2505">
        <v>3</v>
      </c>
      <c r="E2505" s="2">
        <v>40094</v>
      </c>
      <c r="F2505" s="2">
        <v>40214</v>
      </c>
      <c r="G2505">
        <v>40.700000000000003</v>
      </c>
      <c r="H2505">
        <v>5.65</v>
      </c>
      <c r="I2505">
        <v>3.45</v>
      </c>
      <c r="J2505">
        <v>34</v>
      </c>
      <c r="K2505" t="str">
        <f>INDEX(lehmad!B$2:B$412,MATCH(klypsid!$B2505,lehmad!$A$2:$A$412,0))</f>
        <v>24.05.2005</v>
      </c>
      <c r="L2505">
        <f>INDEX(lehmad!C$2:C$412,MATCH(klypsid!$B2505,lehmad!$A$2:$A$412,0))</f>
        <v>56172</v>
      </c>
      <c r="M2505">
        <f>INDEX(lehmad!D$2:D$412,MATCH(klypsid!$B2505,lehmad!$A$2:$A$412,0))</f>
        <v>119</v>
      </c>
      <c r="N2505">
        <f>INDEX(lehmad!E$2:E$412,MATCH(klypsid!$B2505,lehmad!$A$2:$A$412,0))</f>
        <v>1</v>
      </c>
      <c r="O2505" t="str">
        <f>INDEX(lehmad!F$2:F$412,MATCH(klypsid!$B2505,lehmad!$A$2:$A$412,0))</f>
        <v>DYNASTY-ET</v>
      </c>
      <c r="P2505">
        <f>INDEX(lehmad!G$2:G$412,MATCH(klypsid!$B2505,lehmad!$A$2:$A$412,0))</f>
        <v>2002</v>
      </c>
      <c r="Q2505" s="2">
        <f>INDEX(lehmad!H$2:H$412,MATCH(klypsid!$B2505,lehmad!$A$2:$A$412,0))</f>
        <v>36044</v>
      </c>
      <c r="R2505">
        <f>INDEX(lehmad!I$2:I$412,MATCH(klypsid!$B2505,lehmad!$A$2:$A$412,0))</f>
        <v>124</v>
      </c>
      <c r="S2505">
        <f t="shared" si="274"/>
        <v>3</v>
      </c>
      <c r="T2505">
        <f t="shared" si="275"/>
        <v>120</v>
      </c>
      <c r="U2505">
        <f t="shared" si="276"/>
        <v>2</v>
      </c>
      <c r="V2505">
        <f t="shared" si="277"/>
        <v>1.443606651475615</v>
      </c>
      <c r="W2505">
        <f t="shared" si="278"/>
        <v>4</v>
      </c>
      <c r="X2505">
        <f t="shared" si="279"/>
        <v>28</v>
      </c>
    </row>
    <row r="2506" spans="1:24" x14ac:dyDescent="0.25">
      <c r="A2506">
        <v>3473</v>
      </c>
      <c r="B2506" t="str">
        <f t="shared" si="273"/>
        <v>E3473</v>
      </c>
      <c r="C2506" t="s">
        <v>107</v>
      </c>
      <c r="D2506">
        <v>3</v>
      </c>
      <c r="E2506" s="2">
        <v>40094</v>
      </c>
      <c r="F2506" s="2">
        <v>40242</v>
      </c>
      <c r="G2506">
        <v>46.6</v>
      </c>
      <c r="H2506">
        <v>3.95</v>
      </c>
      <c r="I2506">
        <v>3.41</v>
      </c>
      <c r="J2506">
        <v>22</v>
      </c>
      <c r="K2506" t="str">
        <f>INDEX(lehmad!B$2:B$412,MATCH(klypsid!$B2506,lehmad!$A$2:$A$412,0))</f>
        <v>24.05.2005</v>
      </c>
      <c r="L2506">
        <f>INDEX(lehmad!C$2:C$412,MATCH(klypsid!$B2506,lehmad!$A$2:$A$412,0))</f>
        <v>56172</v>
      </c>
      <c r="M2506">
        <f>INDEX(lehmad!D$2:D$412,MATCH(klypsid!$B2506,lehmad!$A$2:$A$412,0))</f>
        <v>119</v>
      </c>
      <c r="N2506">
        <f>INDEX(lehmad!E$2:E$412,MATCH(klypsid!$B2506,lehmad!$A$2:$A$412,0))</f>
        <v>1</v>
      </c>
      <c r="O2506" t="str">
        <f>INDEX(lehmad!F$2:F$412,MATCH(klypsid!$B2506,lehmad!$A$2:$A$412,0))</f>
        <v>DYNASTY-ET</v>
      </c>
      <c r="P2506">
        <f>INDEX(lehmad!G$2:G$412,MATCH(klypsid!$B2506,lehmad!$A$2:$A$412,0))</f>
        <v>2002</v>
      </c>
      <c r="Q2506" s="2">
        <f>INDEX(lehmad!H$2:H$412,MATCH(klypsid!$B2506,lehmad!$A$2:$A$412,0))</f>
        <v>36044</v>
      </c>
      <c r="R2506">
        <f>INDEX(lehmad!I$2:I$412,MATCH(klypsid!$B2506,lehmad!$A$2:$A$412,0))</f>
        <v>124</v>
      </c>
      <c r="S2506">
        <f t="shared" si="274"/>
        <v>3</v>
      </c>
      <c r="T2506">
        <f t="shared" si="275"/>
        <v>148</v>
      </c>
      <c r="U2506">
        <f t="shared" si="276"/>
        <v>2</v>
      </c>
      <c r="V2506">
        <f t="shared" si="277"/>
        <v>0.8155754288625725</v>
      </c>
      <c r="W2506">
        <f t="shared" si="278"/>
        <v>5</v>
      </c>
      <c r="X2506">
        <f t="shared" si="279"/>
        <v>28</v>
      </c>
    </row>
    <row r="2507" spans="1:24" x14ac:dyDescent="0.25">
      <c r="A2507">
        <v>3473</v>
      </c>
      <c r="B2507" t="str">
        <f t="shared" si="273"/>
        <v>E3473</v>
      </c>
      <c r="C2507" t="s">
        <v>107</v>
      </c>
      <c r="D2507">
        <v>3</v>
      </c>
      <c r="E2507" s="2">
        <v>40094</v>
      </c>
      <c r="F2507" s="2">
        <v>40276</v>
      </c>
      <c r="G2507">
        <v>38</v>
      </c>
      <c r="H2507">
        <v>5.05</v>
      </c>
      <c r="I2507">
        <v>3.61</v>
      </c>
      <c r="J2507">
        <v>45</v>
      </c>
      <c r="K2507" t="str">
        <f>INDEX(lehmad!B$2:B$412,MATCH(klypsid!$B2507,lehmad!$A$2:$A$412,0))</f>
        <v>24.05.2005</v>
      </c>
      <c r="L2507">
        <f>INDEX(lehmad!C$2:C$412,MATCH(klypsid!$B2507,lehmad!$A$2:$A$412,0))</f>
        <v>56172</v>
      </c>
      <c r="M2507">
        <f>INDEX(lehmad!D$2:D$412,MATCH(klypsid!$B2507,lehmad!$A$2:$A$412,0))</f>
        <v>119</v>
      </c>
      <c r="N2507">
        <f>INDEX(lehmad!E$2:E$412,MATCH(klypsid!$B2507,lehmad!$A$2:$A$412,0))</f>
        <v>1</v>
      </c>
      <c r="O2507" t="str">
        <f>INDEX(lehmad!F$2:F$412,MATCH(klypsid!$B2507,lehmad!$A$2:$A$412,0))</f>
        <v>DYNASTY-ET</v>
      </c>
      <c r="P2507">
        <f>INDEX(lehmad!G$2:G$412,MATCH(klypsid!$B2507,lehmad!$A$2:$A$412,0))</f>
        <v>2002</v>
      </c>
      <c r="Q2507" s="2">
        <f>INDEX(lehmad!H$2:H$412,MATCH(klypsid!$B2507,lehmad!$A$2:$A$412,0))</f>
        <v>36044</v>
      </c>
      <c r="R2507">
        <f>INDEX(lehmad!I$2:I$412,MATCH(klypsid!$B2507,lehmad!$A$2:$A$412,0))</f>
        <v>124</v>
      </c>
      <c r="S2507">
        <f t="shared" si="274"/>
        <v>3</v>
      </c>
      <c r="T2507">
        <f t="shared" si="275"/>
        <v>182</v>
      </c>
      <c r="U2507">
        <f t="shared" si="276"/>
        <v>3</v>
      </c>
      <c r="V2507">
        <f t="shared" si="277"/>
        <v>1.84799690655495</v>
      </c>
      <c r="W2507">
        <f t="shared" si="278"/>
        <v>6</v>
      </c>
      <c r="X2507">
        <f t="shared" si="279"/>
        <v>34</v>
      </c>
    </row>
    <row r="2508" spans="1:24" x14ac:dyDescent="0.25">
      <c r="A2508">
        <v>3473</v>
      </c>
      <c r="B2508" t="str">
        <f t="shared" si="273"/>
        <v>E3473</v>
      </c>
      <c r="C2508" t="s">
        <v>107</v>
      </c>
      <c r="D2508">
        <v>3</v>
      </c>
      <c r="E2508" s="2">
        <v>40094</v>
      </c>
      <c r="F2508" s="2">
        <v>40304</v>
      </c>
      <c r="G2508">
        <v>35.700000000000003</v>
      </c>
      <c r="H2508">
        <v>4.93</v>
      </c>
      <c r="I2508">
        <v>3.61</v>
      </c>
      <c r="J2508">
        <v>40</v>
      </c>
      <c r="K2508" t="str">
        <f>INDEX(lehmad!B$2:B$412,MATCH(klypsid!$B2508,lehmad!$A$2:$A$412,0))</f>
        <v>24.05.2005</v>
      </c>
      <c r="L2508">
        <f>INDEX(lehmad!C$2:C$412,MATCH(klypsid!$B2508,lehmad!$A$2:$A$412,0))</f>
        <v>56172</v>
      </c>
      <c r="M2508">
        <f>INDEX(lehmad!D$2:D$412,MATCH(klypsid!$B2508,lehmad!$A$2:$A$412,0))</f>
        <v>119</v>
      </c>
      <c r="N2508">
        <f>INDEX(lehmad!E$2:E$412,MATCH(klypsid!$B2508,lehmad!$A$2:$A$412,0))</f>
        <v>1</v>
      </c>
      <c r="O2508" t="str">
        <f>INDEX(lehmad!F$2:F$412,MATCH(klypsid!$B2508,lehmad!$A$2:$A$412,0))</f>
        <v>DYNASTY-ET</v>
      </c>
      <c r="P2508">
        <f>INDEX(lehmad!G$2:G$412,MATCH(klypsid!$B2508,lehmad!$A$2:$A$412,0))</f>
        <v>2002</v>
      </c>
      <c r="Q2508" s="2">
        <f>INDEX(lehmad!H$2:H$412,MATCH(klypsid!$B2508,lehmad!$A$2:$A$412,0))</f>
        <v>36044</v>
      </c>
      <c r="R2508">
        <f>INDEX(lehmad!I$2:I$412,MATCH(klypsid!$B2508,lehmad!$A$2:$A$412,0))</f>
        <v>124</v>
      </c>
      <c r="S2508">
        <f t="shared" si="274"/>
        <v>3</v>
      </c>
      <c r="T2508">
        <f t="shared" si="275"/>
        <v>210</v>
      </c>
      <c r="U2508">
        <f t="shared" si="276"/>
        <v>3</v>
      </c>
      <c r="V2508">
        <f t="shared" si="277"/>
        <v>1.6780719051126378</v>
      </c>
      <c r="W2508">
        <f t="shared" si="278"/>
        <v>7</v>
      </c>
      <c r="X2508">
        <f t="shared" si="279"/>
        <v>28</v>
      </c>
    </row>
    <row r="2509" spans="1:24" x14ac:dyDescent="0.25">
      <c r="A2509">
        <v>3473</v>
      </c>
      <c r="B2509" t="str">
        <f t="shared" si="273"/>
        <v>E3473</v>
      </c>
      <c r="C2509" t="s">
        <v>107</v>
      </c>
      <c r="D2509">
        <v>3</v>
      </c>
      <c r="E2509" s="2">
        <v>40094</v>
      </c>
      <c r="F2509" s="2">
        <v>40336</v>
      </c>
      <c r="G2509">
        <v>27.4</v>
      </c>
      <c r="H2509">
        <v>4.83</v>
      </c>
      <c r="I2509">
        <v>3.48</v>
      </c>
      <c r="J2509">
        <v>59</v>
      </c>
      <c r="K2509" t="str">
        <f>INDEX(lehmad!B$2:B$412,MATCH(klypsid!$B2509,lehmad!$A$2:$A$412,0))</f>
        <v>24.05.2005</v>
      </c>
      <c r="L2509">
        <f>INDEX(lehmad!C$2:C$412,MATCH(klypsid!$B2509,lehmad!$A$2:$A$412,0))</f>
        <v>56172</v>
      </c>
      <c r="M2509">
        <f>INDEX(lehmad!D$2:D$412,MATCH(klypsid!$B2509,lehmad!$A$2:$A$412,0))</f>
        <v>119</v>
      </c>
      <c r="N2509">
        <f>INDEX(lehmad!E$2:E$412,MATCH(klypsid!$B2509,lehmad!$A$2:$A$412,0))</f>
        <v>1</v>
      </c>
      <c r="O2509" t="str">
        <f>INDEX(lehmad!F$2:F$412,MATCH(klypsid!$B2509,lehmad!$A$2:$A$412,0))</f>
        <v>DYNASTY-ET</v>
      </c>
      <c r="P2509">
        <f>INDEX(lehmad!G$2:G$412,MATCH(klypsid!$B2509,lehmad!$A$2:$A$412,0))</f>
        <v>2002</v>
      </c>
      <c r="Q2509" s="2">
        <f>INDEX(lehmad!H$2:H$412,MATCH(klypsid!$B2509,lehmad!$A$2:$A$412,0))</f>
        <v>36044</v>
      </c>
      <c r="R2509">
        <f>INDEX(lehmad!I$2:I$412,MATCH(klypsid!$B2509,lehmad!$A$2:$A$412,0))</f>
        <v>124</v>
      </c>
      <c r="S2509">
        <f t="shared" si="274"/>
        <v>3</v>
      </c>
      <c r="T2509">
        <f t="shared" si="275"/>
        <v>242</v>
      </c>
      <c r="U2509">
        <f t="shared" si="276"/>
        <v>3</v>
      </c>
      <c r="V2509">
        <f t="shared" si="277"/>
        <v>2.2387868595871163</v>
      </c>
      <c r="W2509">
        <f t="shared" si="278"/>
        <v>8</v>
      </c>
      <c r="X2509">
        <f t="shared" si="279"/>
        <v>32</v>
      </c>
    </row>
    <row r="2510" spans="1:24" x14ac:dyDescent="0.25">
      <c r="A2510">
        <v>3473</v>
      </c>
      <c r="B2510" t="str">
        <f t="shared" si="273"/>
        <v>E3473</v>
      </c>
      <c r="C2510" t="s">
        <v>107</v>
      </c>
      <c r="D2510">
        <v>3</v>
      </c>
      <c r="E2510" s="2">
        <v>40094</v>
      </c>
      <c r="F2510" s="2">
        <v>40371</v>
      </c>
      <c r="G2510">
        <v>30.9</v>
      </c>
      <c r="H2510">
        <v>4.57</v>
      </c>
      <c r="I2510">
        <v>3.76</v>
      </c>
      <c r="J2510">
        <v>39</v>
      </c>
      <c r="K2510" t="str">
        <f>INDEX(lehmad!B$2:B$412,MATCH(klypsid!$B2510,lehmad!$A$2:$A$412,0))</f>
        <v>24.05.2005</v>
      </c>
      <c r="L2510">
        <f>INDEX(lehmad!C$2:C$412,MATCH(klypsid!$B2510,lehmad!$A$2:$A$412,0))</f>
        <v>56172</v>
      </c>
      <c r="M2510">
        <f>INDEX(lehmad!D$2:D$412,MATCH(klypsid!$B2510,lehmad!$A$2:$A$412,0))</f>
        <v>119</v>
      </c>
      <c r="N2510">
        <f>INDEX(lehmad!E$2:E$412,MATCH(klypsid!$B2510,lehmad!$A$2:$A$412,0))</f>
        <v>1</v>
      </c>
      <c r="O2510" t="str">
        <f>INDEX(lehmad!F$2:F$412,MATCH(klypsid!$B2510,lehmad!$A$2:$A$412,0))</f>
        <v>DYNASTY-ET</v>
      </c>
      <c r="P2510">
        <f>INDEX(lehmad!G$2:G$412,MATCH(klypsid!$B2510,lehmad!$A$2:$A$412,0))</f>
        <v>2002</v>
      </c>
      <c r="Q2510" s="2">
        <f>INDEX(lehmad!H$2:H$412,MATCH(klypsid!$B2510,lehmad!$A$2:$A$412,0))</f>
        <v>36044</v>
      </c>
      <c r="R2510">
        <f>INDEX(lehmad!I$2:I$412,MATCH(klypsid!$B2510,lehmad!$A$2:$A$412,0))</f>
        <v>124</v>
      </c>
      <c r="S2510">
        <f t="shared" si="274"/>
        <v>3</v>
      </c>
      <c r="T2510">
        <f t="shared" si="275"/>
        <v>277</v>
      </c>
      <c r="U2510">
        <f t="shared" si="276"/>
        <v>3</v>
      </c>
      <c r="V2510">
        <f t="shared" si="277"/>
        <v>1.6415460290875237</v>
      </c>
      <c r="W2510">
        <f t="shared" si="278"/>
        <v>9</v>
      </c>
      <c r="X2510">
        <f t="shared" si="279"/>
        <v>35</v>
      </c>
    </row>
    <row r="2511" spans="1:24" x14ac:dyDescent="0.25">
      <c r="A2511">
        <v>3473</v>
      </c>
      <c r="B2511" t="str">
        <f t="shared" si="273"/>
        <v>E3473</v>
      </c>
      <c r="C2511" t="s">
        <v>107</v>
      </c>
      <c r="D2511">
        <v>3</v>
      </c>
      <c r="E2511" s="2">
        <v>40094</v>
      </c>
      <c r="F2511" s="2">
        <v>40396</v>
      </c>
      <c r="G2511">
        <v>30.5</v>
      </c>
      <c r="H2511">
        <v>4.08</v>
      </c>
      <c r="I2511">
        <v>3.65</v>
      </c>
      <c r="J2511">
        <v>27</v>
      </c>
      <c r="K2511" t="str">
        <f>INDEX(lehmad!B$2:B$412,MATCH(klypsid!$B2511,lehmad!$A$2:$A$412,0))</f>
        <v>24.05.2005</v>
      </c>
      <c r="L2511">
        <f>INDEX(lehmad!C$2:C$412,MATCH(klypsid!$B2511,lehmad!$A$2:$A$412,0))</f>
        <v>56172</v>
      </c>
      <c r="M2511">
        <f>INDEX(lehmad!D$2:D$412,MATCH(klypsid!$B2511,lehmad!$A$2:$A$412,0))</f>
        <v>119</v>
      </c>
      <c r="N2511">
        <f>INDEX(lehmad!E$2:E$412,MATCH(klypsid!$B2511,lehmad!$A$2:$A$412,0))</f>
        <v>1</v>
      </c>
      <c r="O2511" t="str">
        <f>INDEX(lehmad!F$2:F$412,MATCH(klypsid!$B2511,lehmad!$A$2:$A$412,0))</f>
        <v>DYNASTY-ET</v>
      </c>
      <c r="P2511">
        <f>INDEX(lehmad!G$2:G$412,MATCH(klypsid!$B2511,lehmad!$A$2:$A$412,0))</f>
        <v>2002</v>
      </c>
      <c r="Q2511" s="2">
        <f>INDEX(lehmad!H$2:H$412,MATCH(klypsid!$B2511,lehmad!$A$2:$A$412,0))</f>
        <v>36044</v>
      </c>
      <c r="R2511">
        <f>INDEX(lehmad!I$2:I$412,MATCH(klypsid!$B2511,lehmad!$A$2:$A$412,0))</f>
        <v>124</v>
      </c>
      <c r="S2511">
        <f t="shared" si="274"/>
        <v>3</v>
      </c>
      <c r="T2511">
        <f t="shared" si="275"/>
        <v>302</v>
      </c>
      <c r="U2511">
        <f t="shared" si="276"/>
        <v>3</v>
      </c>
      <c r="V2511">
        <f t="shared" si="277"/>
        <v>1.1110313123887439</v>
      </c>
      <c r="W2511">
        <f t="shared" si="278"/>
        <v>10</v>
      </c>
      <c r="X2511">
        <f t="shared" si="279"/>
        <v>25</v>
      </c>
    </row>
    <row r="2512" spans="1:24" x14ac:dyDescent="0.25">
      <c r="A2512">
        <v>3473</v>
      </c>
      <c r="B2512" t="str">
        <f t="shared" si="273"/>
        <v>E3473</v>
      </c>
      <c r="C2512" t="s">
        <v>107</v>
      </c>
      <c r="D2512">
        <v>3</v>
      </c>
      <c r="E2512" s="2">
        <v>40094</v>
      </c>
      <c r="F2512" s="2">
        <v>40434</v>
      </c>
      <c r="G2512">
        <v>20.9</v>
      </c>
      <c r="H2512">
        <v>6.28</v>
      </c>
      <c r="I2512">
        <v>4.3499999999999996</v>
      </c>
      <c r="J2512">
        <v>57</v>
      </c>
      <c r="K2512" t="str">
        <f>INDEX(lehmad!B$2:B$412,MATCH(klypsid!$B2512,lehmad!$A$2:$A$412,0))</f>
        <v>24.05.2005</v>
      </c>
      <c r="L2512">
        <f>INDEX(lehmad!C$2:C$412,MATCH(klypsid!$B2512,lehmad!$A$2:$A$412,0))</f>
        <v>56172</v>
      </c>
      <c r="M2512">
        <f>INDEX(lehmad!D$2:D$412,MATCH(klypsid!$B2512,lehmad!$A$2:$A$412,0))</f>
        <v>119</v>
      </c>
      <c r="N2512">
        <f>INDEX(lehmad!E$2:E$412,MATCH(klypsid!$B2512,lehmad!$A$2:$A$412,0))</f>
        <v>1</v>
      </c>
      <c r="O2512" t="str">
        <f>INDEX(lehmad!F$2:F$412,MATCH(klypsid!$B2512,lehmad!$A$2:$A$412,0))</f>
        <v>DYNASTY-ET</v>
      </c>
      <c r="P2512">
        <f>INDEX(lehmad!G$2:G$412,MATCH(klypsid!$B2512,lehmad!$A$2:$A$412,0))</f>
        <v>2002</v>
      </c>
      <c r="Q2512" s="2">
        <f>INDEX(lehmad!H$2:H$412,MATCH(klypsid!$B2512,lehmad!$A$2:$A$412,0))</f>
        <v>36044</v>
      </c>
      <c r="R2512">
        <f>INDEX(lehmad!I$2:I$412,MATCH(klypsid!$B2512,lehmad!$A$2:$A$412,0))</f>
        <v>124</v>
      </c>
      <c r="S2512">
        <f t="shared" si="274"/>
        <v>3</v>
      </c>
      <c r="T2512">
        <f t="shared" si="275"/>
        <v>340</v>
      </c>
      <c r="U2512">
        <f t="shared" si="276"/>
        <v>3</v>
      </c>
      <c r="V2512">
        <f t="shared" si="277"/>
        <v>2.1890338243900169</v>
      </c>
      <c r="W2512">
        <f t="shared" si="278"/>
        <v>11</v>
      </c>
      <c r="X2512">
        <f t="shared" si="279"/>
        <v>38</v>
      </c>
    </row>
    <row r="2513" spans="1:24" x14ac:dyDescent="0.25">
      <c r="A2513">
        <v>3473</v>
      </c>
      <c r="B2513" t="str">
        <f t="shared" si="273"/>
        <v>E3473</v>
      </c>
      <c r="C2513" t="s">
        <v>107</v>
      </c>
      <c r="D2513">
        <v>4</v>
      </c>
      <c r="E2513" s="2">
        <v>40521</v>
      </c>
      <c r="F2513" s="2">
        <v>40556</v>
      </c>
      <c r="G2513">
        <v>58.1</v>
      </c>
      <c r="H2513">
        <v>5.59</v>
      </c>
      <c r="I2513">
        <v>3.15</v>
      </c>
      <c r="J2513">
        <v>24</v>
      </c>
      <c r="K2513" t="str">
        <f>INDEX(lehmad!B$2:B$412,MATCH(klypsid!$B2513,lehmad!$A$2:$A$412,0))</f>
        <v>24.05.2005</v>
      </c>
      <c r="L2513">
        <f>INDEX(lehmad!C$2:C$412,MATCH(klypsid!$B2513,lehmad!$A$2:$A$412,0))</f>
        <v>56172</v>
      </c>
      <c r="M2513">
        <f>INDEX(lehmad!D$2:D$412,MATCH(klypsid!$B2513,lehmad!$A$2:$A$412,0))</f>
        <v>119</v>
      </c>
      <c r="N2513">
        <f>INDEX(lehmad!E$2:E$412,MATCH(klypsid!$B2513,lehmad!$A$2:$A$412,0))</f>
        <v>1</v>
      </c>
      <c r="O2513" t="str">
        <f>INDEX(lehmad!F$2:F$412,MATCH(klypsid!$B2513,lehmad!$A$2:$A$412,0))</f>
        <v>DYNASTY-ET</v>
      </c>
      <c r="P2513">
        <f>INDEX(lehmad!G$2:G$412,MATCH(klypsid!$B2513,lehmad!$A$2:$A$412,0))</f>
        <v>2002</v>
      </c>
      <c r="Q2513" s="2">
        <f>INDEX(lehmad!H$2:H$412,MATCH(klypsid!$B2513,lehmad!$A$2:$A$412,0))</f>
        <v>36044</v>
      </c>
      <c r="R2513">
        <f>INDEX(lehmad!I$2:I$412,MATCH(klypsid!$B2513,lehmad!$A$2:$A$412,0))</f>
        <v>124</v>
      </c>
      <c r="S2513">
        <f t="shared" si="274"/>
        <v>4</v>
      </c>
      <c r="T2513">
        <f t="shared" si="275"/>
        <v>35</v>
      </c>
      <c r="U2513">
        <f t="shared" si="276"/>
        <v>1</v>
      </c>
      <c r="V2513">
        <f t="shared" si="277"/>
        <v>0.94110631094643127</v>
      </c>
      <c r="W2513">
        <f t="shared" si="278"/>
        <v>1</v>
      </c>
      <c r="X2513">
        <f t="shared" si="279"/>
        <v>35</v>
      </c>
    </row>
    <row r="2514" spans="1:24" x14ac:dyDescent="0.25">
      <c r="A2514">
        <v>3474</v>
      </c>
      <c r="B2514" t="str">
        <f t="shared" si="273"/>
        <v>E3474</v>
      </c>
      <c r="C2514" t="s">
        <v>63</v>
      </c>
      <c r="D2514">
        <v>1</v>
      </c>
      <c r="E2514" s="2">
        <v>39208</v>
      </c>
      <c r="F2514" s="2">
        <v>39236</v>
      </c>
      <c r="G2514">
        <v>38.9</v>
      </c>
      <c r="H2514">
        <v>3.87</v>
      </c>
      <c r="I2514">
        <v>2.84</v>
      </c>
      <c r="J2514">
        <v>2359</v>
      </c>
      <c r="K2514" t="str">
        <f>INDEX(lehmad!B$2:B$412,MATCH(klypsid!$B2514,lehmad!$A$2:$A$412,0))</f>
        <v>24.05.2005</v>
      </c>
      <c r="L2514">
        <f>INDEX(lehmad!C$2:C$412,MATCH(klypsid!$B2514,lehmad!$A$2:$A$412,0))</f>
        <v>56172</v>
      </c>
      <c r="M2514">
        <f>INDEX(lehmad!D$2:D$412,MATCH(klypsid!$B2514,lehmad!$A$2:$A$412,0))</f>
        <v>104</v>
      </c>
      <c r="N2514">
        <f>INDEX(lehmad!E$2:E$412,MATCH(klypsid!$B2514,lehmad!$A$2:$A$412,0))</f>
        <v>1</v>
      </c>
      <c r="O2514" t="str">
        <f>INDEX(lehmad!F$2:F$412,MATCH(klypsid!$B2514,lehmad!$A$2:$A$412,0))</f>
        <v>DYNASTY-ET</v>
      </c>
      <c r="P2514">
        <f>INDEX(lehmad!G$2:G$412,MATCH(klypsid!$B2514,lehmad!$A$2:$A$412,0))</f>
        <v>2002</v>
      </c>
      <c r="Q2514" s="2">
        <f>INDEX(lehmad!H$2:H$412,MATCH(klypsid!$B2514,lehmad!$A$2:$A$412,0))</f>
        <v>36044</v>
      </c>
      <c r="R2514">
        <f>INDEX(lehmad!I$2:I$412,MATCH(klypsid!$B2514,lehmad!$A$2:$A$412,0))</f>
        <v>124</v>
      </c>
      <c r="S2514">
        <f t="shared" si="274"/>
        <v>1</v>
      </c>
      <c r="T2514">
        <f t="shared" si="275"/>
        <v>28</v>
      </c>
      <c r="U2514">
        <f t="shared" si="276"/>
        <v>1</v>
      </c>
      <c r="V2514">
        <f t="shared" si="277"/>
        <v>7.5601035134647381</v>
      </c>
      <c r="W2514">
        <f t="shared" si="278"/>
        <v>1</v>
      </c>
      <c r="X2514">
        <f t="shared" si="279"/>
        <v>28</v>
      </c>
    </row>
    <row r="2515" spans="1:24" x14ac:dyDescent="0.25">
      <c r="A2515">
        <v>3474</v>
      </c>
      <c r="B2515" t="str">
        <f t="shared" si="273"/>
        <v>E3474</v>
      </c>
      <c r="C2515" t="s">
        <v>63</v>
      </c>
      <c r="D2515">
        <v>1</v>
      </c>
      <c r="E2515" s="2">
        <v>39208</v>
      </c>
      <c r="F2515" s="2">
        <v>39266</v>
      </c>
      <c r="G2515">
        <v>39</v>
      </c>
      <c r="H2515">
        <v>2.2200000000000002</v>
      </c>
      <c r="I2515">
        <v>3.26</v>
      </c>
      <c r="J2515">
        <v>2753</v>
      </c>
      <c r="K2515" t="str">
        <f>INDEX(lehmad!B$2:B$412,MATCH(klypsid!$B2515,lehmad!$A$2:$A$412,0))</f>
        <v>24.05.2005</v>
      </c>
      <c r="L2515">
        <f>INDEX(lehmad!C$2:C$412,MATCH(klypsid!$B2515,lehmad!$A$2:$A$412,0))</f>
        <v>56172</v>
      </c>
      <c r="M2515">
        <f>INDEX(lehmad!D$2:D$412,MATCH(klypsid!$B2515,lehmad!$A$2:$A$412,0))</f>
        <v>104</v>
      </c>
      <c r="N2515">
        <f>INDEX(lehmad!E$2:E$412,MATCH(klypsid!$B2515,lehmad!$A$2:$A$412,0))</f>
        <v>1</v>
      </c>
      <c r="O2515" t="str">
        <f>INDEX(lehmad!F$2:F$412,MATCH(klypsid!$B2515,lehmad!$A$2:$A$412,0))</f>
        <v>DYNASTY-ET</v>
      </c>
      <c r="P2515">
        <f>INDEX(lehmad!G$2:G$412,MATCH(klypsid!$B2515,lehmad!$A$2:$A$412,0))</f>
        <v>2002</v>
      </c>
      <c r="Q2515" s="2">
        <f>INDEX(lehmad!H$2:H$412,MATCH(klypsid!$B2515,lehmad!$A$2:$A$412,0))</f>
        <v>36044</v>
      </c>
      <c r="R2515">
        <f>INDEX(lehmad!I$2:I$412,MATCH(klypsid!$B2515,lehmad!$A$2:$A$412,0))</f>
        <v>124</v>
      </c>
      <c r="S2515">
        <f t="shared" si="274"/>
        <v>1</v>
      </c>
      <c r="T2515">
        <f t="shared" si="275"/>
        <v>58</v>
      </c>
      <c r="U2515">
        <f t="shared" si="276"/>
        <v>1</v>
      </c>
      <c r="V2515">
        <f t="shared" si="277"/>
        <v>7.782932704820837</v>
      </c>
      <c r="W2515">
        <f t="shared" si="278"/>
        <v>2</v>
      </c>
      <c r="X2515">
        <f t="shared" si="279"/>
        <v>30</v>
      </c>
    </row>
    <row r="2516" spans="1:24" x14ac:dyDescent="0.25">
      <c r="A2516">
        <v>3474</v>
      </c>
      <c r="B2516" t="str">
        <f t="shared" si="273"/>
        <v>E3474</v>
      </c>
      <c r="C2516" t="s">
        <v>63</v>
      </c>
      <c r="D2516">
        <v>1</v>
      </c>
      <c r="E2516" s="2">
        <v>39208</v>
      </c>
      <c r="F2516" s="2">
        <v>39295</v>
      </c>
      <c r="G2516">
        <v>36</v>
      </c>
      <c r="H2516">
        <v>2.06</v>
      </c>
      <c r="I2516">
        <v>3.21</v>
      </c>
      <c r="J2516">
        <v>74</v>
      </c>
      <c r="K2516" t="str">
        <f>INDEX(lehmad!B$2:B$412,MATCH(klypsid!$B2516,lehmad!$A$2:$A$412,0))</f>
        <v>24.05.2005</v>
      </c>
      <c r="L2516">
        <f>INDEX(lehmad!C$2:C$412,MATCH(klypsid!$B2516,lehmad!$A$2:$A$412,0))</f>
        <v>56172</v>
      </c>
      <c r="M2516">
        <f>INDEX(lehmad!D$2:D$412,MATCH(klypsid!$B2516,lehmad!$A$2:$A$412,0))</f>
        <v>104</v>
      </c>
      <c r="N2516">
        <f>INDEX(lehmad!E$2:E$412,MATCH(klypsid!$B2516,lehmad!$A$2:$A$412,0))</f>
        <v>1</v>
      </c>
      <c r="O2516" t="str">
        <f>INDEX(lehmad!F$2:F$412,MATCH(klypsid!$B2516,lehmad!$A$2:$A$412,0))</f>
        <v>DYNASTY-ET</v>
      </c>
      <c r="P2516">
        <f>INDEX(lehmad!G$2:G$412,MATCH(klypsid!$B2516,lehmad!$A$2:$A$412,0))</f>
        <v>2002</v>
      </c>
      <c r="Q2516" s="2">
        <f>INDEX(lehmad!H$2:H$412,MATCH(klypsid!$B2516,lehmad!$A$2:$A$412,0))</f>
        <v>36044</v>
      </c>
      <c r="R2516">
        <f>INDEX(lehmad!I$2:I$412,MATCH(klypsid!$B2516,lehmad!$A$2:$A$412,0))</f>
        <v>124</v>
      </c>
      <c r="S2516">
        <f t="shared" si="274"/>
        <v>1</v>
      </c>
      <c r="T2516">
        <f t="shared" si="275"/>
        <v>87</v>
      </c>
      <c r="U2516">
        <f t="shared" si="276"/>
        <v>2</v>
      </c>
      <c r="V2516">
        <f t="shared" si="277"/>
        <v>2.5655971758542249</v>
      </c>
      <c r="W2516">
        <f t="shared" si="278"/>
        <v>3</v>
      </c>
      <c r="X2516">
        <f t="shared" si="279"/>
        <v>29</v>
      </c>
    </row>
    <row r="2517" spans="1:24" x14ac:dyDescent="0.25">
      <c r="A2517">
        <v>3474</v>
      </c>
      <c r="B2517" t="str">
        <f t="shared" si="273"/>
        <v>E3474</v>
      </c>
      <c r="C2517" t="s">
        <v>63</v>
      </c>
      <c r="D2517">
        <v>1</v>
      </c>
      <c r="E2517" s="2">
        <v>39208</v>
      </c>
      <c r="F2517" s="2">
        <v>39328</v>
      </c>
      <c r="G2517">
        <v>33.6</v>
      </c>
      <c r="H2517">
        <v>3.17</v>
      </c>
      <c r="I2517">
        <v>3.33</v>
      </c>
      <c r="J2517">
        <v>608</v>
      </c>
      <c r="K2517" t="str">
        <f>INDEX(lehmad!B$2:B$412,MATCH(klypsid!$B2517,lehmad!$A$2:$A$412,0))</f>
        <v>24.05.2005</v>
      </c>
      <c r="L2517">
        <f>INDEX(lehmad!C$2:C$412,MATCH(klypsid!$B2517,lehmad!$A$2:$A$412,0))</f>
        <v>56172</v>
      </c>
      <c r="M2517">
        <f>INDEX(lehmad!D$2:D$412,MATCH(klypsid!$B2517,lehmad!$A$2:$A$412,0))</f>
        <v>104</v>
      </c>
      <c r="N2517">
        <f>INDEX(lehmad!E$2:E$412,MATCH(klypsid!$B2517,lehmad!$A$2:$A$412,0))</f>
        <v>1</v>
      </c>
      <c r="O2517" t="str">
        <f>INDEX(lehmad!F$2:F$412,MATCH(klypsid!$B2517,lehmad!$A$2:$A$412,0))</f>
        <v>DYNASTY-ET</v>
      </c>
      <c r="P2517">
        <f>INDEX(lehmad!G$2:G$412,MATCH(klypsid!$B2517,lehmad!$A$2:$A$412,0))</f>
        <v>2002</v>
      </c>
      <c r="Q2517" s="2">
        <f>INDEX(lehmad!H$2:H$412,MATCH(klypsid!$B2517,lehmad!$A$2:$A$412,0))</f>
        <v>36044</v>
      </c>
      <c r="R2517">
        <f>INDEX(lehmad!I$2:I$412,MATCH(klypsid!$B2517,lehmad!$A$2:$A$412,0))</f>
        <v>124</v>
      </c>
      <c r="S2517">
        <f t="shared" si="274"/>
        <v>1</v>
      </c>
      <c r="T2517">
        <f t="shared" si="275"/>
        <v>120</v>
      </c>
      <c r="U2517">
        <f t="shared" si="276"/>
        <v>2</v>
      </c>
      <c r="V2517">
        <f t="shared" si="277"/>
        <v>5.6040713236688608</v>
      </c>
      <c r="W2517">
        <f t="shared" si="278"/>
        <v>4</v>
      </c>
      <c r="X2517">
        <f t="shared" si="279"/>
        <v>33</v>
      </c>
    </row>
    <row r="2518" spans="1:24" x14ac:dyDescent="0.25">
      <c r="A2518">
        <v>3474</v>
      </c>
      <c r="B2518" t="str">
        <f t="shared" si="273"/>
        <v>E3474</v>
      </c>
      <c r="C2518" t="s">
        <v>63</v>
      </c>
      <c r="D2518">
        <v>1</v>
      </c>
      <c r="E2518" s="2">
        <v>39208</v>
      </c>
      <c r="F2518" s="2">
        <v>39356</v>
      </c>
      <c r="G2518">
        <v>33.700000000000003</v>
      </c>
      <c r="H2518">
        <v>3.58</v>
      </c>
      <c r="I2518">
        <v>3.38</v>
      </c>
      <c r="J2518">
        <v>197</v>
      </c>
      <c r="K2518" t="str">
        <f>INDEX(lehmad!B$2:B$412,MATCH(klypsid!$B2518,lehmad!$A$2:$A$412,0))</f>
        <v>24.05.2005</v>
      </c>
      <c r="L2518">
        <f>INDEX(lehmad!C$2:C$412,MATCH(klypsid!$B2518,lehmad!$A$2:$A$412,0))</f>
        <v>56172</v>
      </c>
      <c r="M2518">
        <f>INDEX(lehmad!D$2:D$412,MATCH(klypsid!$B2518,lehmad!$A$2:$A$412,0))</f>
        <v>104</v>
      </c>
      <c r="N2518">
        <f>INDEX(lehmad!E$2:E$412,MATCH(klypsid!$B2518,lehmad!$A$2:$A$412,0))</f>
        <v>1</v>
      </c>
      <c r="O2518" t="str">
        <f>INDEX(lehmad!F$2:F$412,MATCH(klypsid!$B2518,lehmad!$A$2:$A$412,0))</f>
        <v>DYNASTY-ET</v>
      </c>
      <c r="P2518">
        <f>INDEX(lehmad!G$2:G$412,MATCH(klypsid!$B2518,lehmad!$A$2:$A$412,0))</f>
        <v>2002</v>
      </c>
      <c r="Q2518" s="2">
        <f>INDEX(lehmad!H$2:H$412,MATCH(klypsid!$B2518,lehmad!$A$2:$A$412,0))</f>
        <v>36044</v>
      </c>
      <c r="R2518">
        <f>INDEX(lehmad!I$2:I$412,MATCH(klypsid!$B2518,lehmad!$A$2:$A$412,0))</f>
        <v>124</v>
      </c>
      <c r="S2518">
        <f t="shared" si="274"/>
        <v>1</v>
      </c>
      <c r="T2518">
        <f t="shared" si="275"/>
        <v>148</v>
      </c>
      <c r="U2518">
        <f t="shared" si="276"/>
        <v>2</v>
      </c>
      <c r="V2518">
        <f t="shared" si="277"/>
        <v>3.9781956296816516</v>
      </c>
      <c r="W2518">
        <f t="shared" si="278"/>
        <v>5</v>
      </c>
      <c r="X2518">
        <f t="shared" si="279"/>
        <v>28</v>
      </c>
    </row>
    <row r="2519" spans="1:24" x14ac:dyDescent="0.25">
      <c r="A2519">
        <v>3474</v>
      </c>
      <c r="B2519" t="str">
        <f t="shared" si="273"/>
        <v>E3474</v>
      </c>
      <c r="C2519" t="s">
        <v>63</v>
      </c>
      <c r="D2519">
        <v>1</v>
      </c>
      <c r="E2519" s="2">
        <v>39208</v>
      </c>
      <c r="F2519" s="2">
        <v>39387</v>
      </c>
      <c r="G2519">
        <v>36.4</v>
      </c>
      <c r="H2519">
        <v>2.98</v>
      </c>
      <c r="I2519">
        <v>3.35</v>
      </c>
      <c r="J2519">
        <v>36</v>
      </c>
      <c r="K2519" t="str">
        <f>INDEX(lehmad!B$2:B$412,MATCH(klypsid!$B2519,lehmad!$A$2:$A$412,0))</f>
        <v>24.05.2005</v>
      </c>
      <c r="L2519">
        <f>INDEX(lehmad!C$2:C$412,MATCH(klypsid!$B2519,lehmad!$A$2:$A$412,0))</f>
        <v>56172</v>
      </c>
      <c r="M2519">
        <f>INDEX(lehmad!D$2:D$412,MATCH(klypsid!$B2519,lehmad!$A$2:$A$412,0))</f>
        <v>104</v>
      </c>
      <c r="N2519">
        <f>INDEX(lehmad!E$2:E$412,MATCH(klypsid!$B2519,lehmad!$A$2:$A$412,0))</f>
        <v>1</v>
      </c>
      <c r="O2519" t="str">
        <f>INDEX(lehmad!F$2:F$412,MATCH(klypsid!$B2519,lehmad!$A$2:$A$412,0))</f>
        <v>DYNASTY-ET</v>
      </c>
      <c r="P2519">
        <f>INDEX(lehmad!G$2:G$412,MATCH(klypsid!$B2519,lehmad!$A$2:$A$412,0))</f>
        <v>2002</v>
      </c>
      <c r="Q2519" s="2">
        <f>INDEX(lehmad!H$2:H$412,MATCH(klypsid!$B2519,lehmad!$A$2:$A$412,0))</f>
        <v>36044</v>
      </c>
      <c r="R2519">
        <f>INDEX(lehmad!I$2:I$412,MATCH(klypsid!$B2519,lehmad!$A$2:$A$412,0))</f>
        <v>124</v>
      </c>
      <c r="S2519">
        <f t="shared" si="274"/>
        <v>1</v>
      </c>
      <c r="T2519">
        <f t="shared" si="275"/>
        <v>179</v>
      </c>
      <c r="U2519">
        <f t="shared" si="276"/>
        <v>3</v>
      </c>
      <c r="V2519">
        <f t="shared" si="277"/>
        <v>1.5260688116675876</v>
      </c>
      <c r="W2519">
        <f t="shared" si="278"/>
        <v>6</v>
      </c>
      <c r="X2519">
        <f t="shared" si="279"/>
        <v>31</v>
      </c>
    </row>
    <row r="2520" spans="1:24" x14ac:dyDescent="0.25">
      <c r="A2520">
        <v>3474</v>
      </c>
      <c r="B2520" t="str">
        <f t="shared" si="273"/>
        <v>E3474</v>
      </c>
      <c r="C2520" t="s">
        <v>63</v>
      </c>
      <c r="D2520">
        <v>1</v>
      </c>
      <c r="E2520" s="2">
        <v>39208</v>
      </c>
      <c r="F2520" s="2">
        <v>39418</v>
      </c>
      <c r="G2520">
        <v>35.1</v>
      </c>
      <c r="H2520">
        <v>3.94</v>
      </c>
      <c r="I2520">
        <v>3.43</v>
      </c>
      <c r="J2520">
        <v>127</v>
      </c>
      <c r="K2520" t="str">
        <f>INDEX(lehmad!B$2:B$412,MATCH(klypsid!$B2520,lehmad!$A$2:$A$412,0))</f>
        <v>24.05.2005</v>
      </c>
      <c r="L2520">
        <f>INDEX(lehmad!C$2:C$412,MATCH(klypsid!$B2520,lehmad!$A$2:$A$412,0))</f>
        <v>56172</v>
      </c>
      <c r="M2520">
        <f>INDEX(lehmad!D$2:D$412,MATCH(klypsid!$B2520,lehmad!$A$2:$A$412,0))</f>
        <v>104</v>
      </c>
      <c r="N2520">
        <f>INDEX(lehmad!E$2:E$412,MATCH(klypsid!$B2520,lehmad!$A$2:$A$412,0))</f>
        <v>1</v>
      </c>
      <c r="O2520" t="str">
        <f>INDEX(lehmad!F$2:F$412,MATCH(klypsid!$B2520,lehmad!$A$2:$A$412,0))</f>
        <v>DYNASTY-ET</v>
      </c>
      <c r="P2520">
        <f>INDEX(lehmad!G$2:G$412,MATCH(klypsid!$B2520,lehmad!$A$2:$A$412,0))</f>
        <v>2002</v>
      </c>
      <c r="Q2520" s="2">
        <f>INDEX(lehmad!H$2:H$412,MATCH(klypsid!$B2520,lehmad!$A$2:$A$412,0))</f>
        <v>36044</v>
      </c>
      <c r="R2520">
        <f>INDEX(lehmad!I$2:I$412,MATCH(klypsid!$B2520,lehmad!$A$2:$A$412,0))</f>
        <v>124</v>
      </c>
      <c r="S2520">
        <f t="shared" si="274"/>
        <v>1</v>
      </c>
      <c r="T2520">
        <f t="shared" si="275"/>
        <v>210</v>
      </c>
      <c r="U2520">
        <f t="shared" si="276"/>
        <v>3</v>
      </c>
      <c r="V2520">
        <f t="shared" si="277"/>
        <v>3.3448284969974411</v>
      </c>
      <c r="W2520">
        <f t="shared" si="278"/>
        <v>7</v>
      </c>
      <c r="X2520">
        <f t="shared" si="279"/>
        <v>31</v>
      </c>
    </row>
    <row r="2521" spans="1:24" x14ac:dyDescent="0.25">
      <c r="A2521">
        <v>3474</v>
      </c>
      <c r="B2521" t="str">
        <f t="shared" si="273"/>
        <v>E3474</v>
      </c>
      <c r="C2521" t="s">
        <v>63</v>
      </c>
      <c r="D2521">
        <v>1</v>
      </c>
      <c r="E2521" s="2">
        <v>39208</v>
      </c>
      <c r="F2521" s="2">
        <v>39450</v>
      </c>
      <c r="G2521">
        <v>35.200000000000003</v>
      </c>
      <c r="H2521">
        <v>3.39</v>
      </c>
      <c r="I2521">
        <v>3.49</v>
      </c>
      <c r="J2521">
        <v>80</v>
      </c>
      <c r="K2521" t="str">
        <f>INDEX(lehmad!B$2:B$412,MATCH(klypsid!$B2521,lehmad!$A$2:$A$412,0))</f>
        <v>24.05.2005</v>
      </c>
      <c r="L2521">
        <f>INDEX(lehmad!C$2:C$412,MATCH(klypsid!$B2521,lehmad!$A$2:$A$412,0))</f>
        <v>56172</v>
      </c>
      <c r="M2521">
        <f>INDEX(lehmad!D$2:D$412,MATCH(klypsid!$B2521,lehmad!$A$2:$A$412,0))</f>
        <v>104</v>
      </c>
      <c r="N2521">
        <f>INDEX(lehmad!E$2:E$412,MATCH(klypsid!$B2521,lehmad!$A$2:$A$412,0))</f>
        <v>1</v>
      </c>
      <c r="O2521" t="str">
        <f>INDEX(lehmad!F$2:F$412,MATCH(klypsid!$B2521,lehmad!$A$2:$A$412,0))</f>
        <v>DYNASTY-ET</v>
      </c>
      <c r="P2521">
        <f>INDEX(lehmad!G$2:G$412,MATCH(klypsid!$B2521,lehmad!$A$2:$A$412,0))</f>
        <v>2002</v>
      </c>
      <c r="Q2521" s="2">
        <f>INDEX(lehmad!H$2:H$412,MATCH(klypsid!$B2521,lehmad!$A$2:$A$412,0))</f>
        <v>36044</v>
      </c>
      <c r="R2521">
        <f>INDEX(lehmad!I$2:I$412,MATCH(klypsid!$B2521,lehmad!$A$2:$A$412,0))</f>
        <v>124</v>
      </c>
      <c r="S2521">
        <f t="shared" si="274"/>
        <v>1</v>
      </c>
      <c r="T2521">
        <f t="shared" si="275"/>
        <v>242</v>
      </c>
      <c r="U2521">
        <f t="shared" si="276"/>
        <v>3</v>
      </c>
      <c r="V2521">
        <f t="shared" si="277"/>
        <v>2.6780719051126378</v>
      </c>
      <c r="W2521">
        <f t="shared" si="278"/>
        <v>8</v>
      </c>
      <c r="X2521">
        <f t="shared" si="279"/>
        <v>32</v>
      </c>
    </row>
    <row r="2522" spans="1:24" x14ac:dyDescent="0.25">
      <c r="A2522">
        <v>3474</v>
      </c>
      <c r="B2522" t="str">
        <f t="shared" si="273"/>
        <v>E3474</v>
      </c>
      <c r="C2522" t="s">
        <v>63</v>
      </c>
      <c r="D2522">
        <v>1</v>
      </c>
      <c r="E2522" s="2">
        <v>39208</v>
      </c>
      <c r="F2522" s="2">
        <v>39481</v>
      </c>
      <c r="G2522">
        <v>31.6</v>
      </c>
      <c r="H2522">
        <v>3.84</v>
      </c>
      <c r="I2522">
        <v>3.42</v>
      </c>
      <c r="J2522">
        <v>26</v>
      </c>
      <c r="K2522" t="str">
        <f>INDEX(lehmad!B$2:B$412,MATCH(klypsid!$B2522,lehmad!$A$2:$A$412,0))</f>
        <v>24.05.2005</v>
      </c>
      <c r="L2522">
        <f>INDEX(lehmad!C$2:C$412,MATCH(klypsid!$B2522,lehmad!$A$2:$A$412,0))</f>
        <v>56172</v>
      </c>
      <c r="M2522">
        <f>INDEX(lehmad!D$2:D$412,MATCH(klypsid!$B2522,lehmad!$A$2:$A$412,0))</f>
        <v>104</v>
      </c>
      <c r="N2522">
        <f>INDEX(lehmad!E$2:E$412,MATCH(klypsid!$B2522,lehmad!$A$2:$A$412,0))</f>
        <v>1</v>
      </c>
      <c r="O2522" t="str">
        <f>INDEX(lehmad!F$2:F$412,MATCH(klypsid!$B2522,lehmad!$A$2:$A$412,0))</f>
        <v>DYNASTY-ET</v>
      </c>
      <c r="P2522">
        <f>INDEX(lehmad!G$2:G$412,MATCH(klypsid!$B2522,lehmad!$A$2:$A$412,0))</f>
        <v>2002</v>
      </c>
      <c r="Q2522" s="2">
        <f>INDEX(lehmad!H$2:H$412,MATCH(klypsid!$B2522,lehmad!$A$2:$A$412,0))</f>
        <v>36044</v>
      </c>
      <c r="R2522">
        <f>INDEX(lehmad!I$2:I$412,MATCH(klypsid!$B2522,lehmad!$A$2:$A$412,0))</f>
        <v>124</v>
      </c>
      <c r="S2522">
        <f t="shared" si="274"/>
        <v>1</v>
      </c>
      <c r="T2522">
        <f t="shared" si="275"/>
        <v>273</v>
      </c>
      <c r="U2522">
        <f t="shared" si="276"/>
        <v>3</v>
      </c>
      <c r="V2522">
        <f t="shared" si="277"/>
        <v>1.0565835283663676</v>
      </c>
      <c r="W2522">
        <f t="shared" si="278"/>
        <v>9</v>
      </c>
      <c r="X2522">
        <f t="shared" si="279"/>
        <v>31</v>
      </c>
    </row>
    <row r="2523" spans="1:24" x14ac:dyDescent="0.25">
      <c r="A2523">
        <v>3474</v>
      </c>
      <c r="B2523" t="str">
        <f t="shared" si="273"/>
        <v>E3474</v>
      </c>
      <c r="C2523" t="s">
        <v>63</v>
      </c>
      <c r="D2523">
        <v>1</v>
      </c>
      <c r="E2523" s="2">
        <v>39208</v>
      </c>
      <c r="F2523" s="2">
        <v>39509</v>
      </c>
      <c r="G2523">
        <v>33.1</v>
      </c>
      <c r="H2523">
        <v>4.1100000000000003</v>
      </c>
      <c r="I2523">
        <v>3.61</v>
      </c>
      <c r="J2523">
        <v>30</v>
      </c>
      <c r="K2523" t="str">
        <f>INDEX(lehmad!B$2:B$412,MATCH(klypsid!$B2523,lehmad!$A$2:$A$412,0))</f>
        <v>24.05.2005</v>
      </c>
      <c r="L2523">
        <f>INDEX(lehmad!C$2:C$412,MATCH(klypsid!$B2523,lehmad!$A$2:$A$412,0))</f>
        <v>56172</v>
      </c>
      <c r="M2523">
        <f>INDEX(lehmad!D$2:D$412,MATCH(klypsid!$B2523,lehmad!$A$2:$A$412,0))</f>
        <v>104</v>
      </c>
      <c r="N2523">
        <f>INDEX(lehmad!E$2:E$412,MATCH(klypsid!$B2523,lehmad!$A$2:$A$412,0))</f>
        <v>1</v>
      </c>
      <c r="O2523" t="str">
        <f>INDEX(lehmad!F$2:F$412,MATCH(klypsid!$B2523,lehmad!$A$2:$A$412,0))</f>
        <v>DYNASTY-ET</v>
      </c>
      <c r="P2523">
        <f>INDEX(lehmad!G$2:G$412,MATCH(klypsid!$B2523,lehmad!$A$2:$A$412,0))</f>
        <v>2002</v>
      </c>
      <c r="Q2523" s="2">
        <f>INDEX(lehmad!H$2:H$412,MATCH(klypsid!$B2523,lehmad!$A$2:$A$412,0))</f>
        <v>36044</v>
      </c>
      <c r="R2523">
        <f>INDEX(lehmad!I$2:I$412,MATCH(klypsid!$B2523,lehmad!$A$2:$A$412,0))</f>
        <v>124</v>
      </c>
      <c r="S2523">
        <f t="shared" si="274"/>
        <v>1</v>
      </c>
      <c r="T2523">
        <f t="shared" si="275"/>
        <v>301</v>
      </c>
      <c r="U2523">
        <f t="shared" si="276"/>
        <v>3</v>
      </c>
      <c r="V2523">
        <f t="shared" si="277"/>
        <v>1.2630344058337937</v>
      </c>
      <c r="W2523">
        <f t="shared" si="278"/>
        <v>10</v>
      </c>
      <c r="X2523">
        <f t="shared" si="279"/>
        <v>28</v>
      </c>
    </row>
    <row r="2524" spans="1:24" x14ac:dyDescent="0.25">
      <c r="A2524">
        <v>3474</v>
      </c>
      <c r="B2524" t="str">
        <f t="shared" si="273"/>
        <v>E3474</v>
      </c>
      <c r="C2524" t="s">
        <v>63</v>
      </c>
      <c r="D2524">
        <v>1</v>
      </c>
      <c r="E2524" s="2">
        <v>39208</v>
      </c>
      <c r="F2524" s="2">
        <v>39539</v>
      </c>
      <c r="G2524">
        <v>24.1</v>
      </c>
      <c r="H2524">
        <v>4.8899999999999997</v>
      </c>
      <c r="I2524">
        <v>3.45</v>
      </c>
      <c r="J2524">
        <v>37</v>
      </c>
      <c r="K2524" t="str">
        <f>INDEX(lehmad!B$2:B$412,MATCH(klypsid!$B2524,lehmad!$A$2:$A$412,0))</f>
        <v>24.05.2005</v>
      </c>
      <c r="L2524">
        <f>INDEX(lehmad!C$2:C$412,MATCH(klypsid!$B2524,lehmad!$A$2:$A$412,0))</f>
        <v>56172</v>
      </c>
      <c r="M2524">
        <f>INDEX(lehmad!D$2:D$412,MATCH(klypsid!$B2524,lehmad!$A$2:$A$412,0))</f>
        <v>104</v>
      </c>
      <c r="N2524">
        <f>INDEX(lehmad!E$2:E$412,MATCH(klypsid!$B2524,lehmad!$A$2:$A$412,0))</f>
        <v>1</v>
      </c>
      <c r="O2524" t="str">
        <f>INDEX(lehmad!F$2:F$412,MATCH(klypsid!$B2524,lehmad!$A$2:$A$412,0))</f>
        <v>DYNASTY-ET</v>
      </c>
      <c r="P2524">
        <f>INDEX(lehmad!G$2:G$412,MATCH(klypsid!$B2524,lehmad!$A$2:$A$412,0))</f>
        <v>2002</v>
      </c>
      <c r="Q2524" s="2">
        <f>INDEX(lehmad!H$2:H$412,MATCH(klypsid!$B2524,lehmad!$A$2:$A$412,0))</f>
        <v>36044</v>
      </c>
      <c r="R2524">
        <f>INDEX(lehmad!I$2:I$412,MATCH(klypsid!$B2524,lehmad!$A$2:$A$412,0))</f>
        <v>124</v>
      </c>
      <c r="S2524">
        <f t="shared" si="274"/>
        <v>1</v>
      </c>
      <c r="T2524">
        <f t="shared" si="275"/>
        <v>331</v>
      </c>
      <c r="U2524">
        <f t="shared" si="276"/>
        <v>3</v>
      </c>
      <c r="V2524">
        <f t="shared" si="277"/>
        <v>1.5655971758542251</v>
      </c>
      <c r="W2524">
        <f t="shared" si="278"/>
        <v>11</v>
      </c>
      <c r="X2524">
        <f t="shared" si="279"/>
        <v>30</v>
      </c>
    </row>
    <row r="2525" spans="1:24" x14ac:dyDescent="0.25">
      <c r="A2525">
        <v>3474</v>
      </c>
      <c r="B2525" t="str">
        <f t="shared" si="273"/>
        <v>E3474</v>
      </c>
      <c r="C2525" t="s">
        <v>63</v>
      </c>
      <c r="D2525">
        <v>2</v>
      </c>
      <c r="E2525" s="2">
        <v>39602</v>
      </c>
      <c r="F2525" s="2">
        <v>39631</v>
      </c>
      <c r="G2525">
        <v>52</v>
      </c>
      <c r="H2525">
        <v>3.94</v>
      </c>
      <c r="I2525">
        <v>3.03</v>
      </c>
      <c r="J2525">
        <v>767</v>
      </c>
      <c r="K2525" t="str">
        <f>INDEX(lehmad!B$2:B$412,MATCH(klypsid!$B2525,lehmad!$A$2:$A$412,0))</f>
        <v>24.05.2005</v>
      </c>
      <c r="L2525">
        <f>INDEX(lehmad!C$2:C$412,MATCH(klypsid!$B2525,lehmad!$A$2:$A$412,0))</f>
        <v>56172</v>
      </c>
      <c r="M2525">
        <f>INDEX(lehmad!D$2:D$412,MATCH(klypsid!$B2525,lehmad!$A$2:$A$412,0))</f>
        <v>104</v>
      </c>
      <c r="N2525">
        <f>INDEX(lehmad!E$2:E$412,MATCH(klypsid!$B2525,lehmad!$A$2:$A$412,0))</f>
        <v>1</v>
      </c>
      <c r="O2525" t="str">
        <f>INDEX(lehmad!F$2:F$412,MATCH(klypsid!$B2525,lehmad!$A$2:$A$412,0))</f>
        <v>DYNASTY-ET</v>
      </c>
      <c r="P2525">
        <f>INDEX(lehmad!G$2:G$412,MATCH(klypsid!$B2525,lehmad!$A$2:$A$412,0))</f>
        <v>2002</v>
      </c>
      <c r="Q2525" s="2">
        <f>INDEX(lehmad!H$2:H$412,MATCH(klypsid!$B2525,lehmad!$A$2:$A$412,0))</f>
        <v>36044</v>
      </c>
      <c r="R2525">
        <f>INDEX(lehmad!I$2:I$412,MATCH(klypsid!$B2525,lehmad!$A$2:$A$412,0))</f>
        <v>124</v>
      </c>
      <c r="S2525">
        <f t="shared" si="274"/>
        <v>2</v>
      </c>
      <c r="T2525">
        <f t="shared" si="275"/>
        <v>29</v>
      </c>
      <c r="U2525">
        <f t="shared" si="276"/>
        <v>1</v>
      </c>
      <c r="V2525">
        <f t="shared" si="277"/>
        <v>5.9392265777282081</v>
      </c>
      <c r="W2525">
        <f t="shared" si="278"/>
        <v>1</v>
      </c>
      <c r="X2525">
        <f t="shared" si="279"/>
        <v>29</v>
      </c>
    </row>
    <row r="2526" spans="1:24" x14ac:dyDescent="0.25">
      <c r="A2526">
        <v>3474</v>
      </c>
      <c r="B2526" t="str">
        <f t="shared" si="273"/>
        <v>E3474</v>
      </c>
      <c r="C2526" t="s">
        <v>63</v>
      </c>
      <c r="D2526">
        <v>2</v>
      </c>
      <c r="E2526" s="2">
        <v>39602</v>
      </c>
      <c r="F2526" s="2">
        <v>39663</v>
      </c>
      <c r="G2526">
        <v>48.5</v>
      </c>
      <c r="H2526">
        <v>3.74</v>
      </c>
      <c r="I2526">
        <v>2.71</v>
      </c>
      <c r="J2526">
        <v>36</v>
      </c>
      <c r="K2526" t="str">
        <f>INDEX(lehmad!B$2:B$412,MATCH(klypsid!$B2526,lehmad!$A$2:$A$412,0))</f>
        <v>24.05.2005</v>
      </c>
      <c r="L2526">
        <f>INDEX(lehmad!C$2:C$412,MATCH(klypsid!$B2526,lehmad!$A$2:$A$412,0))</f>
        <v>56172</v>
      </c>
      <c r="M2526">
        <f>INDEX(lehmad!D$2:D$412,MATCH(klypsid!$B2526,lehmad!$A$2:$A$412,0))</f>
        <v>104</v>
      </c>
      <c r="N2526">
        <f>INDEX(lehmad!E$2:E$412,MATCH(klypsid!$B2526,lehmad!$A$2:$A$412,0))</f>
        <v>1</v>
      </c>
      <c r="O2526" t="str">
        <f>INDEX(lehmad!F$2:F$412,MATCH(klypsid!$B2526,lehmad!$A$2:$A$412,0))</f>
        <v>DYNASTY-ET</v>
      </c>
      <c r="P2526">
        <f>INDEX(lehmad!G$2:G$412,MATCH(klypsid!$B2526,lehmad!$A$2:$A$412,0))</f>
        <v>2002</v>
      </c>
      <c r="Q2526" s="2">
        <f>INDEX(lehmad!H$2:H$412,MATCH(klypsid!$B2526,lehmad!$A$2:$A$412,0))</f>
        <v>36044</v>
      </c>
      <c r="R2526">
        <f>INDEX(lehmad!I$2:I$412,MATCH(klypsid!$B2526,lehmad!$A$2:$A$412,0))</f>
        <v>124</v>
      </c>
      <c r="S2526">
        <f t="shared" si="274"/>
        <v>2</v>
      </c>
      <c r="T2526">
        <f t="shared" si="275"/>
        <v>61</v>
      </c>
      <c r="U2526">
        <f t="shared" si="276"/>
        <v>2</v>
      </c>
      <c r="V2526">
        <f t="shared" si="277"/>
        <v>1.5260688116675876</v>
      </c>
      <c r="W2526">
        <f t="shared" si="278"/>
        <v>2</v>
      </c>
      <c r="X2526">
        <f t="shared" si="279"/>
        <v>32</v>
      </c>
    </row>
    <row r="2527" spans="1:24" x14ac:dyDescent="0.25">
      <c r="A2527">
        <v>3474</v>
      </c>
      <c r="B2527" t="str">
        <f t="shared" si="273"/>
        <v>E3474</v>
      </c>
      <c r="C2527" t="s">
        <v>63</v>
      </c>
      <c r="D2527">
        <v>2</v>
      </c>
      <c r="E2527" s="2">
        <v>39602</v>
      </c>
      <c r="F2527" s="2">
        <v>39693</v>
      </c>
      <c r="G2527">
        <v>49.4</v>
      </c>
      <c r="H2527">
        <v>3.18</v>
      </c>
      <c r="I2527">
        <v>3.03</v>
      </c>
      <c r="J2527">
        <v>38</v>
      </c>
      <c r="K2527" t="str">
        <f>INDEX(lehmad!B$2:B$412,MATCH(klypsid!$B2527,lehmad!$A$2:$A$412,0))</f>
        <v>24.05.2005</v>
      </c>
      <c r="L2527">
        <f>INDEX(lehmad!C$2:C$412,MATCH(klypsid!$B2527,lehmad!$A$2:$A$412,0))</f>
        <v>56172</v>
      </c>
      <c r="M2527">
        <f>INDEX(lehmad!D$2:D$412,MATCH(klypsid!$B2527,lehmad!$A$2:$A$412,0))</f>
        <v>104</v>
      </c>
      <c r="N2527">
        <f>INDEX(lehmad!E$2:E$412,MATCH(klypsid!$B2527,lehmad!$A$2:$A$412,0))</f>
        <v>1</v>
      </c>
      <c r="O2527" t="str">
        <f>INDEX(lehmad!F$2:F$412,MATCH(klypsid!$B2527,lehmad!$A$2:$A$412,0))</f>
        <v>DYNASTY-ET</v>
      </c>
      <c r="P2527">
        <f>INDEX(lehmad!G$2:G$412,MATCH(klypsid!$B2527,lehmad!$A$2:$A$412,0))</f>
        <v>2002</v>
      </c>
      <c r="Q2527" s="2">
        <f>INDEX(lehmad!H$2:H$412,MATCH(klypsid!$B2527,lehmad!$A$2:$A$412,0))</f>
        <v>36044</v>
      </c>
      <c r="R2527">
        <f>INDEX(lehmad!I$2:I$412,MATCH(klypsid!$B2527,lehmad!$A$2:$A$412,0))</f>
        <v>124</v>
      </c>
      <c r="S2527">
        <f t="shared" si="274"/>
        <v>2</v>
      </c>
      <c r="T2527">
        <f t="shared" si="275"/>
        <v>91</v>
      </c>
      <c r="U2527">
        <f t="shared" si="276"/>
        <v>2</v>
      </c>
      <c r="V2527">
        <f t="shared" si="277"/>
        <v>1.6040713236688608</v>
      </c>
      <c r="W2527">
        <f t="shared" si="278"/>
        <v>3</v>
      </c>
      <c r="X2527">
        <f t="shared" si="279"/>
        <v>30</v>
      </c>
    </row>
    <row r="2528" spans="1:24" x14ac:dyDescent="0.25">
      <c r="A2528">
        <v>3474</v>
      </c>
      <c r="B2528" t="str">
        <f t="shared" si="273"/>
        <v>E3474</v>
      </c>
      <c r="C2528" t="s">
        <v>63</v>
      </c>
      <c r="D2528">
        <v>2</v>
      </c>
      <c r="E2528" s="2">
        <v>39602</v>
      </c>
      <c r="F2528" s="2">
        <v>39722</v>
      </c>
      <c r="G2528">
        <v>48.1</v>
      </c>
      <c r="H2528">
        <v>2.46</v>
      </c>
      <c r="I2528">
        <v>3.16</v>
      </c>
      <c r="J2528">
        <v>38</v>
      </c>
      <c r="K2528" t="str">
        <f>INDEX(lehmad!B$2:B$412,MATCH(klypsid!$B2528,lehmad!$A$2:$A$412,0))</f>
        <v>24.05.2005</v>
      </c>
      <c r="L2528">
        <f>INDEX(lehmad!C$2:C$412,MATCH(klypsid!$B2528,lehmad!$A$2:$A$412,0))</f>
        <v>56172</v>
      </c>
      <c r="M2528">
        <f>INDEX(lehmad!D$2:D$412,MATCH(klypsid!$B2528,lehmad!$A$2:$A$412,0))</f>
        <v>104</v>
      </c>
      <c r="N2528">
        <f>INDEX(lehmad!E$2:E$412,MATCH(klypsid!$B2528,lehmad!$A$2:$A$412,0))</f>
        <v>1</v>
      </c>
      <c r="O2528" t="str">
        <f>INDEX(lehmad!F$2:F$412,MATCH(klypsid!$B2528,lehmad!$A$2:$A$412,0))</f>
        <v>DYNASTY-ET</v>
      </c>
      <c r="P2528">
        <f>INDEX(lehmad!G$2:G$412,MATCH(klypsid!$B2528,lehmad!$A$2:$A$412,0))</f>
        <v>2002</v>
      </c>
      <c r="Q2528" s="2">
        <f>INDEX(lehmad!H$2:H$412,MATCH(klypsid!$B2528,lehmad!$A$2:$A$412,0))</f>
        <v>36044</v>
      </c>
      <c r="R2528">
        <f>INDEX(lehmad!I$2:I$412,MATCH(klypsid!$B2528,lehmad!$A$2:$A$412,0))</f>
        <v>124</v>
      </c>
      <c r="S2528">
        <f t="shared" si="274"/>
        <v>2</v>
      </c>
      <c r="T2528">
        <f t="shared" si="275"/>
        <v>120</v>
      </c>
      <c r="U2528">
        <f t="shared" si="276"/>
        <v>2</v>
      </c>
      <c r="V2528">
        <f t="shared" si="277"/>
        <v>1.6040713236688608</v>
      </c>
      <c r="W2528">
        <f t="shared" si="278"/>
        <v>4</v>
      </c>
      <c r="X2528">
        <f t="shared" si="279"/>
        <v>29</v>
      </c>
    </row>
    <row r="2529" spans="1:24" x14ac:dyDescent="0.25">
      <c r="A2529">
        <v>3474</v>
      </c>
      <c r="B2529" t="str">
        <f t="shared" si="273"/>
        <v>E3474</v>
      </c>
      <c r="C2529" t="s">
        <v>63</v>
      </c>
      <c r="D2529">
        <v>2</v>
      </c>
      <c r="E2529" s="2">
        <v>39602</v>
      </c>
      <c r="F2529" s="2">
        <v>39754</v>
      </c>
      <c r="G2529">
        <v>44</v>
      </c>
      <c r="H2529">
        <v>3.15</v>
      </c>
      <c r="I2529">
        <v>3.16</v>
      </c>
      <c r="J2529">
        <v>69</v>
      </c>
      <c r="K2529" t="str">
        <f>INDEX(lehmad!B$2:B$412,MATCH(klypsid!$B2529,lehmad!$A$2:$A$412,0))</f>
        <v>24.05.2005</v>
      </c>
      <c r="L2529">
        <f>INDEX(lehmad!C$2:C$412,MATCH(klypsid!$B2529,lehmad!$A$2:$A$412,0))</f>
        <v>56172</v>
      </c>
      <c r="M2529">
        <f>INDEX(lehmad!D$2:D$412,MATCH(klypsid!$B2529,lehmad!$A$2:$A$412,0))</f>
        <v>104</v>
      </c>
      <c r="N2529">
        <f>INDEX(lehmad!E$2:E$412,MATCH(klypsid!$B2529,lehmad!$A$2:$A$412,0))</f>
        <v>1</v>
      </c>
      <c r="O2529" t="str">
        <f>INDEX(lehmad!F$2:F$412,MATCH(klypsid!$B2529,lehmad!$A$2:$A$412,0))</f>
        <v>DYNASTY-ET</v>
      </c>
      <c r="P2529">
        <f>INDEX(lehmad!G$2:G$412,MATCH(klypsid!$B2529,lehmad!$A$2:$A$412,0))</f>
        <v>2002</v>
      </c>
      <c r="Q2529" s="2">
        <f>INDEX(lehmad!H$2:H$412,MATCH(klypsid!$B2529,lehmad!$A$2:$A$412,0))</f>
        <v>36044</v>
      </c>
      <c r="R2529">
        <f>INDEX(lehmad!I$2:I$412,MATCH(klypsid!$B2529,lehmad!$A$2:$A$412,0))</f>
        <v>124</v>
      </c>
      <c r="S2529">
        <f t="shared" si="274"/>
        <v>2</v>
      </c>
      <c r="T2529">
        <f t="shared" si="275"/>
        <v>152</v>
      </c>
      <c r="U2529">
        <f t="shared" si="276"/>
        <v>3</v>
      </c>
      <c r="V2529">
        <f t="shared" si="277"/>
        <v>2.4646682670034443</v>
      </c>
      <c r="W2529">
        <f t="shared" si="278"/>
        <v>5</v>
      </c>
      <c r="X2529">
        <f t="shared" si="279"/>
        <v>32</v>
      </c>
    </row>
    <row r="2530" spans="1:24" x14ac:dyDescent="0.25">
      <c r="A2530">
        <v>3474</v>
      </c>
      <c r="B2530" t="str">
        <f t="shared" si="273"/>
        <v>E3474</v>
      </c>
      <c r="C2530" t="s">
        <v>63</v>
      </c>
      <c r="D2530">
        <v>2</v>
      </c>
      <c r="E2530" s="2">
        <v>39602</v>
      </c>
      <c r="F2530" s="2">
        <v>39783</v>
      </c>
      <c r="G2530">
        <v>35.6</v>
      </c>
      <c r="H2530">
        <v>2.4300000000000002</v>
      </c>
      <c r="I2530">
        <v>3.5</v>
      </c>
      <c r="J2530">
        <v>87</v>
      </c>
      <c r="K2530" t="str">
        <f>INDEX(lehmad!B$2:B$412,MATCH(klypsid!$B2530,lehmad!$A$2:$A$412,0))</f>
        <v>24.05.2005</v>
      </c>
      <c r="L2530">
        <f>INDEX(lehmad!C$2:C$412,MATCH(klypsid!$B2530,lehmad!$A$2:$A$412,0))</f>
        <v>56172</v>
      </c>
      <c r="M2530">
        <f>INDEX(lehmad!D$2:D$412,MATCH(klypsid!$B2530,lehmad!$A$2:$A$412,0))</f>
        <v>104</v>
      </c>
      <c r="N2530">
        <f>INDEX(lehmad!E$2:E$412,MATCH(klypsid!$B2530,lehmad!$A$2:$A$412,0))</f>
        <v>1</v>
      </c>
      <c r="O2530" t="str">
        <f>INDEX(lehmad!F$2:F$412,MATCH(klypsid!$B2530,lehmad!$A$2:$A$412,0))</f>
        <v>DYNASTY-ET</v>
      </c>
      <c r="P2530">
        <f>INDEX(lehmad!G$2:G$412,MATCH(klypsid!$B2530,lehmad!$A$2:$A$412,0))</f>
        <v>2002</v>
      </c>
      <c r="Q2530" s="2">
        <f>INDEX(lehmad!H$2:H$412,MATCH(klypsid!$B2530,lehmad!$A$2:$A$412,0))</f>
        <v>36044</v>
      </c>
      <c r="R2530">
        <f>INDEX(lehmad!I$2:I$412,MATCH(klypsid!$B2530,lehmad!$A$2:$A$412,0))</f>
        <v>124</v>
      </c>
      <c r="S2530">
        <f t="shared" si="274"/>
        <v>2</v>
      </c>
      <c r="T2530">
        <f t="shared" si="275"/>
        <v>181</v>
      </c>
      <c r="U2530">
        <f t="shared" si="276"/>
        <v>3</v>
      </c>
      <c r="V2530">
        <f t="shared" si="277"/>
        <v>2.7990873060740036</v>
      </c>
      <c r="W2530">
        <f t="shared" si="278"/>
        <v>6</v>
      </c>
      <c r="X2530">
        <f t="shared" si="279"/>
        <v>29</v>
      </c>
    </row>
    <row r="2531" spans="1:24" x14ac:dyDescent="0.25">
      <c r="A2531">
        <v>3474</v>
      </c>
      <c r="B2531" t="str">
        <f t="shared" si="273"/>
        <v>E3474</v>
      </c>
      <c r="C2531" t="s">
        <v>63</v>
      </c>
      <c r="D2531">
        <v>2</v>
      </c>
      <c r="E2531" s="2">
        <v>39602</v>
      </c>
      <c r="F2531" s="2">
        <v>39817</v>
      </c>
      <c r="G2531">
        <v>24.2</v>
      </c>
      <c r="H2531">
        <v>3.37</v>
      </c>
      <c r="I2531">
        <v>3.34</v>
      </c>
      <c r="J2531">
        <v>871</v>
      </c>
      <c r="K2531" t="str">
        <f>INDEX(lehmad!B$2:B$412,MATCH(klypsid!$B2531,lehmad!$A$2:$A$412,0))</f>
        <v>24.05.2005</v>
      </c>
      <c r="L2531">
        <f>INDEX(lehmad!C$2:C$412,MATCH(klypsid!$B2531,lehmad!$A$2:$A$412,0))</f>
        <v>56172</v>
      </c>
      <c r="M2531">
        <f>INDEX(lehmad!D$2:D$412,MATCH(klypsid!$B2531,lehmad!$A$2:$A$412,0))</f>
        <v>104</v>
      </c>
      <c r="N2531">
        <f>INDEX(lehmad!E$2:E$412,MATCH(klypsid!$B2531,lehmad!$A$2:$A$412,0))</f>
        <v>1</v>
      </c>
      <c r="O2531" t="str">
        <f>INDEX(lehmad!F$2:F$412,MATCH(klypsid!$B2531,lehmad!$A$2:$A$412,0))</f>
        <v>DYNASTY-ET</v>
      </c>
      <c r="P2531">
        <f>INDEX(lehmad!G$2:G$412,MATCH(klypsid!$B2531,lehmad!$A$2:$A$412,0))</f>
        <v>2002</v>
      </c>
      <c r="Q2531" s="2">
        <f>INDEX(lehmad!H$2:H$412,MATCH(klypsid!$B2531,lehmad!$A$2:$A$412,0))</f>
        <v>36044</v>
      </c>
      <c r="R2531">
        <f>INDEX(lehmad!I$2:I$412,MATCH(klypsid!$B2531,lehmad!$A$2:$A$412,0))</f>
        <v>124</v>
      </c>
      <c r="S2531">
        <f t="shared" si="274"/>
        <v>2</v>
      </c>
      <c r="T2531">
        <f t="shared" si="275"/>
        <v>215</v>
      </c>
      <c r="U2531">
        <f t="shared" si="276"/>
        <v>3</v>
      </c>
      <c r="V2531">
        <f t="shared" si="277"/>
        <v>6.1226727188241403</v>
      </c>
      <c r="W2531">
        <f t="shared" si="278"/>
        <v>7</v>
      </c>
      <c r="X2531">
        <f t="shared" si="279"/>
        <v>34</v>
      </c>
    </row>
    <row r="2532" spans="1:24" x14ac:dyDescent="0.25">
      <c r="A2532">
        <v>3474</v>
      </c>
      <c r="B2532" t="str">
        <f t="shared" si="273"/>
        <v>E3474</v>
      </c>
      <c r="C2532" t="s">
        <v>63</v>
      </c>
      <c r="D2532">
        <v>2</v>
      </c>
      <c r="E2532" s="2">
        <v>39602</v>
      </c>
      <c r="F2532" s="2">
        <v>39845</v>
      </c>
      <c r="G2532">
        <v>33</v>
      </c>
      <c r="H2532">
        <v>3.33</v>
      </c>
      <c r="I2532">
        <v>3.41</v>
      </c>
      <c r="J2532">
        <v>684</v>
      </c>
      <c r="K2532" t="str">
        <f>INDEX(lehmad!B$2:B$412,MATCH(klypsid!$B2532,lehmad!$A$2:$A$412,0))</f>
        <v>24.05.2005</v>
      </c>
      <c r="L2532">
        <f>INDEX(lehmad!C$2:C$412,MATCH(klypsid!$B2532,lehmad!$A$2:$A$412,0))</f>
        <v>56172</v>
      </c>
      <c r="M2532">
        <f>INDEX(lehmad!D$2:D$412,MATCH(klypsid!$B2532,lehmad!$A$2:$A$412,0))</f>
        <v>104</v>
      </c>
      <c r="N2532">
        <f>INDEX(lehmad!E$2:E$412,MATCH(klypsid!$B2532,lehmad!$A$2:$A$412,0))</f>
        <v>1</v>
      </c>
      <c r="O2532" t="str">
        <f>INDEX(lehmad!F$2:F$412,MATCH(klypsid!$B2532,lehmad!$A$2:$A$412,0))</f>
        <v>DYNASTY-ET</v>
      </c>
      <c r="P2532">
        <f>INDEX(lehmad!G$2:G$412,MATCH(klypsid!$B2532,lehmad!$A$2:$A$412,0))</f>
        <v>2002</v>
      </c>
      <c r="Q2532" s="2">
        <f>INDEX(lehmad!H$2:H$412,MATCH(klypsid!$B2532,lehmad!$A$2:$A$412,0))</f>
        <v>36044</v>
      </c>
      <c r="R2532">
        <f>INDEX(lehmad!I$2:I$412,MATCH(klypsid!$B2532,lehmad!$A$2:$A$412,0))</f>
        <v>124</v>
      </c>
      <c r="S2532">
        <f t="shared" si="274"/>
        <v>2</v>
      </c>
      <c r="T2532">
        <f t="shared" si="275"/>
        <v>243</v>
      </c>
      <c r="U2532">
        <f t="shared" si="276"/>
        <v>3</v>
      </c>
      <c r="V2532">
        <f t="shared" si="277"/>
        <v>5.773996325111173</v>
      </c>
      <c r="W2532">
        <f t="shared" si="278"/>
        <v>8</v>
      </c>
      <c r="X2532">
        <f t="shared" si="279"/>
        <v>28</v>
      </c>
    </row>
    <row r="2533" spans="1:24" x14ac:dyDescent="0.25">
      <c r="A2533">
        <v>3474</v>
      </c>
      <c r="B2533" t="str">
        <f t="shared" si="273"/>
        <v>E3474</v>
      </c>
      <c r="C2533" t="s">
        <v>63</v>
      </c>
      <c r="D2533">
        <v>2</v>
      </c>
      <c r="E2533" s="2">
        <v>39602</v>
      </c>
      <c r="F2533" s="2">
        <v>39875</v>
      </c>
      <c r="G2533">
        <v>31.3</v>
      </c>
      <c r="H2533">
        <v>4.28</v>
      </c>
      <c r="I2533">
        <v>3.54</v>
      </c>
      <c r="J2533">
        <v>42</v>
      </c>
      <c r="K2533" t="str">
        <f>INDEX(lehmad!B$2:B$412,MATCH(klypsid!$B2533,lehmad!$A$2:$A$412,0))</f>
        <v>24.05.2005</v>
      </c>
      <c r="L2533">
        <f>INDEX(lehmad!C$2:C$412,MATCH(klypsid!$B2533,lehmad!$A$2:$A$412,0))</f>
        <v>56172</v>
      </c>
      <c r="M2533">
        <f>INDEX(lehmad!D$2:D$412,MATCH(klypsid!$B2533,lehmad!$A$2:$A$412,0))</f>
        <v>104</v>
      </c>
      <c r="N2533">
        <f>INDEX(lehmad!E$2:E$412,MATCH(klypsid!$B2533,lehmad!$A$2:$A$412,0))</f>
        <v>1</v>
      </c>
      <c r="O2533" t="str">
        <f>INDEX(lehmad!F$2:F$412,MATCH(klypsid!$B2533,lehmad!$A$2:$A$412,0))</f>
        <v>DYNASTY-ET</v>
      </c>
      <c r="P2533">
        <f>INDEX(lehmad!G$2:G$412,MATCH(klypsid!$B2533,lehmad!$A$2:$A$412,0))</f>
        <v>2002</v>
      </c>
      <c r="Q2533" s="2">
        <f>INDEX(lehmad!H$2:H$412,MATCH(klypsid!$B2533,lehmad!$A$2:$A$412,0))</f>
        <v>36044</v>
      </c>
      <c r="R2533">
        <f>INDEX(lehmad!I$2:I$412,MATCH(klypsid!$B2533,lehmad!$A$2:$A$412,0))</f>
        <v>124</v>
      </c>
      <c r="S2533">
        <f t="shared" si="274"/>
        <v>2</v>
      </c>
      <c r="T2533">
        <f t="shared" si="275"/>
        <v>273</v>
      </c>
      <c r="U2533">
        <f t="shared" si="276"/>
        <v>3</v>
      </c>
      <c r="V2533">
        <f t="shared" si="277"/>
        <v>1.7484612330040357</v>
      </c>
      <c r="W2533">
        <f t="shared" si="278"/>
        <v>9</v>
      </c>
      <c r="X2533">
        <f t="shared" si="279"/>
        <v>30</v>
      </c>
    </row>
    <row r="2534" spans="1:24" x14ac:dyDescent="0.25">
      <c r="A2534">
        <v>3474</v>
      </c>
      <c r="B2534" t="str">
        <f t="shared" si="273"/>
        <v>E3474</v>
      </c>
      <c r="C2534" t="s">
        <v>63</v>
      </c>
      <c r="D2534">
        <v>2</v>
      </c>
      <c r="E2534" s="2">
        <v>39602</v>
      </c>
      <c r="F2534" s="2">
        <v>39908</v>
      </c>
      <c r="G2534">
        <v>27.3</v>
      </c>
      <c r="H2534">
        <v>4.68</v>
      </c>
      <c r="I2534">
        <v>3.46</v>
      </c>
      <c r="J2534">
        <v>51</v>
      </c>
      <c r="K2534" t="str">
        <f>INDEX(lehmad!B$2:B$412,MATCH(klypsid!$B2534,lehmad!$A$2:$A$412,0))</f>
        <v>24.05.2005</v>
      </c>
      <c r="L2534">
        <f>INDEX(lehmad!C$2:C$412,MATCH(klypsid!$B2534,lehmad!$A$2:$A$412,0))</f>
        <v>56172</v>
      </c>
      <c r="M2534">
        <f>INDEX(lehmad!D$2:D$412,MATCH(klypsid!$B2534,lehmad!$A$2:$A$412,0))</f>
        <v>104</v>
      </c>
      <c r="N2534">
        <f>INDEX(lehmad!E$2:E$412,MATCH(klypsid!$B2534,lehmad!$A$2:$A$412,0))</f>
        <v>1</v>
      </c>
      <c r="O2534" t="str">
        <f>INDEX(lehmad!F$2:F$412,MATCH(klypsid!$B2534,lehmad!$A$2:$A$412,0))</f>
        <v>DYNASTY-ET</v>
      </c>
      <c r="P2534">
        <f>INDEX(lehmad!G$2:G$412,MATCH(klypsid!$B2534,lehmad!$A$2:$A$412,0))</f>
        <v>2002</v>
      </c>
      <c r="Q2534" s="2">
        <f>INDEX(lehmad!H$2:H$412,MATCH(klypsid!$B2534,lehmad!$A$2:$A$412,0))</f>
        <v>36044</v>
      </c>
      <c r="R2534">
        <f>INDEX(lehmad!I$2:I$412,MATCH(klypsid!$B2534,lehmad!$A$2:$A$412,0))</f>
        <v>124</v>
      </c>
      <c r="S2534">
        <f t="shared" si="274"/>
        <v>2</v>
      </c>
      <c r="T2534">
        <f t="shared" si="275"/>
        <v>306</v>
      </c>
      <c r="U2534">
        <f t="shared" si="276"/>
        <v>3</v>
      </c>
      <c r="V2534">
        <f t="shared" si="277"/>
        <v>2.0285691521967708</v>
      </c>
      <c r="W2534">
        <f t="shared" si="278"/>
        <v>10</v>
      </c>
      <c r="X2534">
        <f t="shared" si="279"/>
        <v>33</v>
      </c>
    </row>
    <row r="2535" spans="1:24" x14ac:dyDescent="0.25">
      <c r="A2535">
        <v>3474</v>
      </c>
      <c r="B2535" t="str">
        <f t="shared" si="273"/>
        <v>E3474</v>
      </c>
      <c r="C2535" t="s">
        <v>63</v>
      </c>
      <c r="D2535">
        <v>2</v>
      </c>
      <c r="E2535" s="2">
        <v>39602</v>
      </c>
      <c r="F2535" s="2">
        <v>39944</v>
      </c>
      <c r="G2535">
        <v>18.3</v>
      </c>
      <c r="H2535">
        <v>5.43</v>
      </c>
      <c r="I2535">
        <v>3.82</v>
      </c>
      <c r="J2535">
        <v>112</v>
      </c>
      <c r="K2535" t="str">
        <f>INDEX(lehmad!B$2:B$412,MATCH(klypsid!$B2535,lehmad!$A$2:$A$412,0))</f>
        <v>24.05.2005</v>
      </c>
      <c r="L2535">
        <f>INDEX(lehmad!C$2:C$412,MATCH(klypsid!$B2535,lehmad!$A$2:$A$412,0))</f>
        <v>56172</v>
      </c>
      <c r="M2535">
        <f>INDEX(lehmad!D$2:D$412,MATCH(klypsid!$B2535,lehmad!$A$2:$A$412,0))</f>
        <v>104</v>
      </c>
      <c r="N2535">
        <f>INDEX(lehmad!E$2:E$412,MATCH(klypsid!$B2535,lehmad!$A$2:$A$412,0))</f>
        <v>1</v>
      </c>
      <c r="O2535" t="str">
        <f>INDEX(lehmad!F$2:F$412,MATCH(klypsid!$B2535,lehmad!$A$2:$A$412,0))</f>
        <v>DYNASTY-ET</v>
      </c>
      <c r="P2535">
        <f>INDEX(lehmad!G$2:G$412,MATCH(klypsid!$B2535,lehmad!$A$2:$A$412,0))</f>
        <v>2002</v>
      </c>
      <c r="Q2535" s="2">
        <f>INDEX(lehmad!H$2:H$412,MATCH(klypsid!$B2535,lehmad!$A$2:$A$412,0))</f>
        <v>36044</v>
      </c>
      <c r="R2535">
        <f>INDEX(lehmad!I$2:I$412,MATCH(klypsid!$B2535,lehmad!$A$2:$A$412,0))</f>
        <v>124</v>
      </c>
      <c r="S2535">
        <f t="shared" si="274"/>
        <v>2</v>
      </c>
      <c r="T2535">
        <f t="shared" si="275"/>
        <v>342</v>
      </c>
      <c r="U2535">
        <f t="shared" si="276"/>
        <v>3</v>
      </c>
      <c r="V2535">
        <f t="shared" si="277"/>
        <v>3.1634987322828794</v>
      </c>
      <c r="W2535">
        <f t="shared" si="278"/>
        <v>11</v>
      </c>
      <c r="X2535">
        <f t="shared" si="279"/>
        <v>36</v>
      </c>
    </row>
    <row r="2536" spans="1:24" x14ac:dyDescent="0.25">
      <c r="A2536">
        <v>3474</v>
      </c>
      <c r="B2536" t="str">
        <f t="shared" si="273"/>
        <v>E3474</v>
      </c>
      <c r="C2536" t="s">
        <v>63</v>
      </c>
      <c r="D2536">
        <v>3</v>
      </c>
      <c r="E2536" s="2">
        <v>40011</v>
      </c>
      <c r="F2536" s="2">
        <v>40037</v>
      </c>
      <c r="G2536">
        <v>56.9</v>
      </c>
      <c r="H2536">
        <v>2.61</v>
      </c>
      <c r="I2536">
        <v>2.86</v>
      </c>
      <c r="J2536">
        <v>97</v>
      </c>
      <c r="K2536" t="str">
        <f>INDEX(lehmad!B$2:B$412,MATCH(klypsid!$B2536,lehmad!$A$2:$A$412,0))</f>
        <v>24.05.2005</v>
      </c>
      <c r="L2536">
        <f>INDEX(lehmad!C$2:C$412,MATCH(klypsid!$B2536,lehmad!$A$2:$A$412,0))</f>
        <v>56172</v>
      </c>
      <c r="M2536">
        <f>INDEX(lehmad!D$2:D$412,MATCH(klypsid!$B2536,lehmad!$A$2:$A$412,0))</f>
        <v>104</v>
      </c>
      <c r="N2536">
        <f>INDEX(lehmad!E$2:E$412,MATCH(klypsid!$B2536,lehmad!$A$2:$A$412,0))</f>
        <v>1</v>
      </c>
      <c r="O2536" t="str">
        <f>INDEX(lehmad!F$2:F$412,MATCH(klypsid!$B2536,lehmad!$A$2:$A$412,0))</f>
        <v>DYNASTY-ET</v>
      </c>
      <c r="P2536">
        <f>INDEX(lehmad!G$2:G$412,MATCH(klypsid!$B2536,lehmad!$A$2:$A$412,0))</f>
        <v>2002</v>
      </c>
      <c r="Q2536" s="2">
        <f>INDEX(lehmad!H$2:H$412,MATCH(klypsid!$B2536,lehmad!$A$2:$A$412,0))</f>
        <v>36044</v>
      </c>
      <c r="R2536">
        <f>INDEX(lehmad!I$2:I$412,MATCH(klypsid!$B2536,lehmad!$A$2:$A$412,0))</f>
        <v>124</v>
      </c>
      <c r="S2536">
        <f t="shared" si="274"/>
        <v>3</v>
      </c>
      <c r="T2536">
        <f t="shared" si="275"/>
        <v>26</v>
      </c>
      <c r="U2536">
        <f t="shared" si="276"/>
        <v>1</v>
      </c>
      <c r="V2536">
        <f t="shared" si="277"/>
        <v>2.956056652412403</v>
      </c>
      <c r="W2536">
        <f t="shared" si="278"/>
        <v>1</v>
      </c>
      <c r="X2536">
        <f t="shared" si="279"/>
        <v>26</v>
      </c>
    </row>
    <row r="2537" spans="1:24" x14ac:dyDescent="0.25">
      <c r="A2537">
        <v>3474</v>
      </c>
      <c r="B2537" t="str">
        <f t="shared" si="273"/>
        <v>E3474</v>
      </c>
      <c r="C2537" t="s">
        <v>63</v>
      </c>
      <c r="D2537">
        <v>3</v>
      </c>
      <c r="E2537" s="2">
        <v>40011</v>
      </c>
      <c r="F2537" s="2">
        <v>40066</v>
      </c>
      <c r="G2537">
        <v>48.2</v>
      </c>
      <c r="H2537">
        <v>3.55</v>
      </c>
      <c r="I2537">
        <v>2.98</v>
      </c>
      <c r="J2537">
        <v>582</v>
      </c>
      <c r="K2537" t="str">
        <f>INDEX(lehmad!B$2:B$412,MATCH(klypsid!$B2537,lehmad!$A$2:$A$412,0))</f>
        <v>24.05.2005</v>
      </c>
      <c r="L2537">
        <f>INDEX(lehmad!C$2:C$412,MATCH(klypsid!$B2537,lehmad!$A$2:$A$412,0))</f>
        <v>56172</v>
      </c>
      <c r="M2537">
        <f>INDEX(lehmad!D$2:D$412,MATCH(klypsid!$B2537,lehmad!$A$2:$A$412,0))</f>
        <v>104</v>
      </c>
      <c r="N2537">
        <f>INDEX(lehmad!E$2:E$412,MATCH(klypsid!$B2537,lehmad!$A$2:$A$412,0))</f>
        <v>1</v>
      </c>
      <c r="O2537" t="str">
        <f>INDEX(lehmad!F$2:F$412,MATCH(klypsid!$B2537,lehmad!$A$2:$A$412,0))</f>
        <v>DYNASTY-ET</v>
      </c>
      <c r="P2537">
        <f>INDEX(lehmad!G$2:G$412,MATCH(klypsid!$B2537,lehmad!$A$2:$A$412,0))</f>
        <v>2002</v>
      </c>
      <c r="Q2537" s="2">
        <f>INDEX(lehmad!H$2:H$412,MATCH(klypsid!$B2537,lehmad!$A$2:$A$412,0))</f>
        <v>36044</v>
      </c>
      <c r="R2537">
        <f>INDEX(lehmad!I$2:I$412,MATCH(klypsid!$B2537,lehmad!$A$2:$A$412,0))</f>
        <v>124</v>
      </c>
      <c r="S2537">
        <f t="shared" si="274"/>
        <v>3</v>
      </c>
      <c r="T2537">
        <f t="shared" si="275"/>
        <v>55</v>
      </c>
      <c r="U2537">
        <f t="shared" si="276"/>
        <v>1</v>
      </c>
      <c r="V2537">
        <f t="shared" si="277"/>
        <v>5.5410191531335595</v>
      </c>
      <c r="W2537">
        <f t="shared" si="278"/>
        <v>2</v>
      </c>
      <c r="X2537">
        <f t="shared" si="279"/>
        <v>29</v>
      </c>
    </row>
    <row r="2538" spans="1:24" x14ac:dyDescent="0.25">
      <c r="A2538">
        <v>3474</v>
      </c>
      <c r="B2538" t="str">
        <f t="shared" si="273"/>
        <v>E3474</v>
      </c>
      <c r="C2538" t="s">
        <v>63</v>
      </c>
      <c r="D2538">
        <v>3</v>
      </c>
      <c r="E2538" s="2">
        <v>40011</v>
      </c>
      <c r="F2538" s="2">
        <v>40094</v>
      </c>
      <c r="G2538">
        <v>45.9</v>
      </c>
      <c r="H2538">
        <v>3.25</v>
      </c>
      <c r="I2538">
        <v>3.14</v>
      </c>
      <c r="J2538">
        <v>182</v>
      </c>
      <c r="K2538" t="str">
        <f>INDEX(lehmad!B$2:B$412,MATCH(klypsid!$B2538,lehmad!$A$2:$A$412,0))</f>
        <v>24.05.2005</v>
      </c>
      <c r="L2538">
        <f>INDEX(lehmad!C$2:C$412,MATCH(klypsid!$B2538,lehmad!$A$2:$A$412,0))</f>
        <v>56172</v>
      </c>
      <c r="M2538">
        <f>INDEX(lehmad!D$2:D$412,MATCH(klypsid!$B2538,lehmad!$A$2:$A$412,0))</f>
        <v>104</v>
      </c>
      <c r="N2538">
        <f>INDEX(lehmad!E$2:E$412,MATCH(klypsid!$B2538,lehmad!$A$2:$A$412,0))</f>
        <v>1</v>
      </c>
      <c r="O2538" t="str">
        <f>INDEX(lehmad!F$2:F$412,MATCH(klypsid!$B2538,lehmad!$A$2:$A$412,0))</f>
        <v>DYNASTY-ET</v>
      </c>
      <c r="P2538">
        <f>INDEX(lehmad!G$2:G$412,MATCH(klypsid!$B2538,lehmad!$A$2:$A$412,0))</f>
        <v>2002</v>
      </c>
      <c r="Q2538" s="2">
        <f>INDEX(lehmad!H$2:H$412,MATCH(klypsid!$B2538,lehmad!$A$2:$A$412,0))</f>
        <v>36044</v>
      </c>
      <c r="R2538">
        <f>INDEX(lehmad!I$2:I$412,MATCH(klypsid!$B2538,lehmad!$A$2:$A$412,0))</f>
        <v>124</v>
      </c>
      <c r="S2538">
        <f t="shared" si="274"/>
        <v>3</v>
      </c>
      <c r="T2538">
        <f t="shared" si="275"/>
        <v>83</v>
      </c>
      <c r="U2538">
        <f t="shared" si="276"/>
        <v>2</v>
      </c>
      <c r="V2538">
        <f t="shared" si="277"/>
        <v>3.8639384504239715</v>
      </c>
      <c r="W2538">
        <f t="shared" si="278"/>
        <v>3</v>
      </c>
      <c r="X2538">
        <f t="shared" si="279"/>
        <v>28</v>
      </c>
    </row>
    <row r="2539" spans="1:24" x14ac:dyDescent="0.25">
      <c r="A2539">
        <v>3474</v>
      </c>
      <c r="B2539" t="str">
        <f t="shared" si="273"/>
        <v>E3474</v>
      </c>
      <c r="C2539" t="s">
        <v>63</v>
      </c>
      <c r="D2539">
        <v>3</v>
      </c>
      <c r="E2539" s="2">
        <v>40011</v>
      </c>
      <c r="F2539" s="2">
        <v>40125</v>
      </c>
      <c r="G2539">
        <v>46.3</v>
      </c>
      <c r="H2539">
        <v>3.21</v>
      </c>
      <c r="I2539">
        <v>3.25</v>
      </c>
      <c r="J2539">
        <v>61</v>
      </c>
      <c r="K2539" t="str">
        <f>INDEX(lehmad!B$2:B$412,MATCH(klypsid!$B2539,lehmad!$A$2:$A$412,0))</f>
        <v>24.05.2005</v>
      </c>
      <c r="L2539">
        <f>INDEX(lehmad!C$2:C$412,MATCH(klypsid!$B2539,lehmad!$A$2:$A$412,0))</f>
        <v>56172</v>
      </c>
      <c r="M2539">
        <f>INDEX(lehmad!D$2:D$412,MATCH(klypsid!$B2539,lehmad!$A$2:$A$412,0))</f>
        <v>104</v>
      </c>
      <c r="N2539">
        <f>INDEX(lehmad!E$2:E$412,MATCH(klypsid!$B2539,lehmad!$A$2:$A$412,0))</f>
        <v>1</v>
      </c>
      <c r="O2539" t="str">
        <f>INDEX(lehmad!F$2:F$412,MATCH(klypsid!$B2539,lehmad!$A$2:$A$412,0))</f>
        <v>DYNASTY-ET</v>
      </c>
      <c r="P2539">
        <f>INDEX(lehmad!G$2:G$412,MATCH(klypsid!$B2539,lehmad!$A$2:$A$412,0))</f>
        <v>2002</v>
      </c>
      <c r="Q2539" s="2">
        <f>INDEX(lehmad!H$2:H$412,MATCH(klypsid!$B2539,lehmad!$A$2:$A$412,0))</f>
        <v>36044</v>
      </c>
      <c r="R2539">
        <f>INDEX(lehmad!I$2:I$412,MATCH(klypsid!$B2539,lehmad!$A$2:$A$412,0))</f>
        <v>124</v>
      </c>
      <c r="S2539">
        <f t="shared" si="274"/>
        <v>3</v>
      </c>
      <c r="T2539">
        <f t="shared" si="275"/>
        <v>114</v>
      </c>
      <c r="U2539">
        <f t="shared" si="276"/>
        <v>2</v>
      </c>
      <c r="V2539">
        <f t="shared" si="277"/>
        <v>2.2868811477881614</v>
      </c>
      <c r="W2539">
        <f t="shared" si="278"/>
        <v>4</v>
      </c>
      <c r="X2539">
        <f t="shared" si="279"/>
        <v>31</v>
      </c>
    </row>
    <row r="2540" spans="1:24" x14ac:dyDescent="0.25">
      <c r="A2540">
        <v>3474</v>
      </c>
      <c r="B2540" t="str">
        <f t="shared" si="273"/>
        <v>E3474</v>
      </c>
      <c r="C2540" t="s">
        <v>63</v>
      </c>
      <c r="D2540">
        <v>3</v>
      </c>
      <c r="E2540" s="2">
        <v>40011</v>
      </c>
      <c r="F2540" s="2">
        <v>40153</v>
      </c>
      <c r="G2540">
        <v>43.3</v>
      </c>
      <c r="H2540">
        <v>4.41</v>
      </c>
      <c r="I2540">
        <v>3.26</v>
      </c>
      <c r="J2540">
        <v>161</v>
      </c>
      <c r="K2540" t="str">
        <f>INDEX(lehmad!B$2:B$412,MATCH(klypsid!$B2540,lehmad!$A$2:$A$412,0))</f>
        <v>24.05.2005</v>
      </c>
      <c r="L2540">
        <f>INDEX(lehmad!C$2:C$412,MATCH(klypsid!$B2540,lehmad!$A$2:$A$412,0))</f>
        <v>56172</v>
      </c>
      <c r="M2540">
        <f>INDEX(lehmad!D$2:D$412,MATCH(klypsid!$B2540,lehmad!$A$2:$A$412,0))</f>
        <v>104</v>
      </c>
      <c r="N2540">
        <f>INDEX(lehmad!E$2:E$412,MATCH(klypsid!$B2540,lehmad!$A$2:$A$412,0))</f>
        <v>1</v>
      </c>
      <c r="O2540" t="str">
        <f>INDEX(lehmad!F$2:F$412,MATCH(klypsid!$B2540,lehmad!$A$2:$A$412,0))</f>
        <v>DYNASTY-ET</v>
      </c>
      <c r="P2540">
        <f>INDEX(lehmad!G$2:G$412,MATCH(klypsid!$B2540,lehmad!$A$2:$A$412,0))</f>
        <v>2002</v>
      </c>
      <c r="Q2540" s="2">
        <f>INDEX(lehmad!H$2:H$412,MATCH(klypsid!$B2540,lehmad!$A$2:$A$412,0))</f>
        <v>36044</v>
      </c>
      <c r="R2540">
        <f>INDEX(lehmad!I$2:I$412,MATCH(klypsid!$B2540,lehmad!$A$2:$A$412,0))</f>
        <v>124</v>
      </c>
      <c r="S2540">
        <f t="shared" si="274"/>
        <v>3</v>
      </c>
      <c r="T2540">
        <f t="shared" si="275"/>
        <v>142</v>
      </c>
      <c r="U2540">
        <f t="shared" si="276"/>
        <v>2</v>
      </c>
      <c r="V2540">
        <f t="shared" si="277"/>
        <v>3.6870606883398924</v>
      </c>
      <c r="W2540">
        <f t="shared" si="278"/>
        <v>5</v>
      </c>
      <c r="X2540">
        <f t="shared" si="279"/>
        <v>28</v>
      </c>
    </row>
    <row r="2541" spans="1:24" x14ac:dyDescent="0.25">
      <c r="A2541">
        <v>3474</v>
      </c>
      <c r="B2541" t="str">
        <f t="shared" si="273"/>
        <v>E3474</v>
      </c>
      <c r="C2541" t="s">
        <v>63</v>
      </c>
      <c r="D2541">
        <v>3</v>
      </c>
      <c r="E2541" s="2">
        <v>40011</v>
      </c>
      <c r="F2541" s="2">
        <v>40186</v>
      </c>
      <c r="G2541">
        <v>38.5</v>
      </c>
      <c r="H2541">
        <v>3.9</v>
      </c>
      <c r="I2541">
        <v>3.36</v>
      </c>
      <c r="J2541">
        <v>137</v>
      </c>
      <c r="K2541" t="str">
        <f>INDEX(lehmad!B$2:B$412,MATCH(klypsid!$B2541,lehmad!$A$2:$A$412,0))</f>
        <v>24.05.2005</v>
      </c>
      <c r="L2541">
        <f>INDEX(lehmad!C$2:C$412,MATCH(klypsid!$B2541,lehmad!$A$2:$A$412,0))</f>
        <v>56172</v>
      </c>
      <c r="M2541">
        <f>INDEX(lehmad!D$2:D$412,MATCH(klypsid!$B2541,lehmad!$A$2:$A$412,0))</f>
        <v>104</v>
      </c>
      <c r="N2541">
        <f>INDEX(lehmad!E$2:E$412,MATCH(klypsid!$B2541,lehmad!$A$2:$A$412,0))</f>
        <v>1</v>
      </c>
      <c r="O2541" t="str">
        <f>INDEX(lehmad!F$2:F$412,MATCH(klypsid!$B2541,lehmad!$A$2:$A$412,0))</f>
        <v>DYNASTY-ET</v>
      </c>
      <c r="P2541">
        <f>INDEX(lehmad!G$2:G$412,MATCH(klypsid!$B2541,lehmad!$A$2:$A$412,0))</f>
        <v>2002</v>
      </c>
      <c r="Q2541" s="2">
        <f>INDEX(lehmad!H$2:H$412,MATCH(klypsid!$B2541,lehmad!$A$2:$A$412,0))</f>
        <v>36044</v>
      </c>
      <c r="R2541">
        <f>INDEX(lehmad!I$2:I$412,MATCH(klypsid!$B2541,lehmad!$A$2:$A$412,0))</f>
        <v>124</v>
      </c>
      <c r="S2541">
        <f t="shared" si="274"/>
        <v>3</v>
      </c>
      <c r="T2541">
        <f t="shared" si="275"/>
        <v>175</v>
      </c>
      <c r="U2541">
        <f t="shared" si="276"/>
        <v>3</v>
      </c>
      <c r="V2541">
        <f t="shared" si="277"/>
        <v>3.454175893185802</v>
      </c>
      <c r="W2541">
        <f t="shared" si="278"/>
        <v>6</v>
      </c>
      <c r="X2541">
        <f t="shared" si="279"/>
        <v>33</v>
      </c>
    </row>
    <row r="2542" spans="1:24" x14ac:dyDescent="0.25">
      <c r="A2542">
        <v>3474</v>
      </c>
      <c r="B2542" t="str">
        <f t="shared" si="273"/>
        <v>E3474</v>
      </c>
      <c r="C2542" t="s">
        <v>63</v>
      </c>
      <c r="D2542">
        <v>3</v>
      </c>
      <c r="E2542" s="2">
        <v>40011</v>
      </c>
      <c r="F2542" s="2">
        <v>40214</v>
      </c>
      <c r="G2542">
        <v>30.2</v>
      </c>
      <c r="H2542">
        <v>4.6900000000000004</v>
      </c>
      <c r="I2542">
        <v>3.33</v>
      </c>
      <c r="J2542">
        <v>170</v>
      </c>
      <c r="K2542" t="str">
        <f>INDEX(lehmad!B$2:B$412,MATCH(klypsid!$B2542,lehmad!$A$2:$A$412,0))</f>
        <v>24.05.2005</v>
      </c>
      <c r="L2542">
        <f>INDEX(lehmad!C$2:C$412,MATCH(klypsid!$B2542,lehmad!$A$2:$A$412,0))</f>
        <v>56172</v>
      </c>
      <c r="M2542">
        <f>INDEX(lehmad!D$2:D$412,MATCH(klypsid!$B2542,lehmad!$A$2:$A$412,0))</f>
        <v>104</v>
      </c>
      <c r="N2542">
        <f>INDEX(lehmad!E$2:E$412,MATCH(klypsid!$B2542,lehmad!$A$2:$A$412,0))</f>
        <v>1</v>
      </c>
      <c r="O2542" t="str">
        <f>INDEX(lehmad!F$2:F$412,MATCH(klypsid!$B2542,lehmad!$A$2:$A$412,0))</f>
        <v>DYNASTY-ET</v>
      </c>
      <c r="P2542">
        <f>INDEX(lehmad!G$2:G$412,MATCH(klypsid!$B2542,lehmad!$A$2:$A$412,0))</f>
        <v>2002</v>
      </c>
      <c r="Q2542" s="2">
        <f>INDEX(lehmad!H$2:H$412,MATCH(klypsid!$B2542,lehmad!$A$2:$A$412,0))</f>
        <v>36044</v>
      </c>
      <c r="R2542">
        <f>INDEX(lehmad!I$2:I$412,MATCH(klypsid!$B2542,lehmad!$A$2:$A$412,0))</f>
        <v>124</v>
      </c>
      <c r="S2542">
        <f t="shared" si="274"/>
        <v>3</v>
      </c>
      <c r="T2542">
        <f t="shared" si="275"/>
        <v>203</v>
      </c>
      <c r="U2542">
        <f t="shared" si="276"/>
        <v>3</v>
      </c>
      <c r="V2542">
        <f t="shared" si="277"/>
        <v>3.7655347463629769</v>
      </c>
      <c r="W2542">
        <f t="shared" si="278"/>
        <v>7</v>
      </c>
      <c r="X2542">
        <f t="shared" si="279"/>
        <v>28</v>
      </c>
    </row>
    <row r="2543" spans="1:24" x14ac:dyDescent="0.25">
      <c r="A2543">
        <v>3474</v>
      </c>
      <c r="B2543" t="str">
        <f t="shared" si="273"/>
        <v>E3474</v>
      </c>
      <c r="C2543" t="s">
        <v>63</v>
      </c>
      <c r="D2543">
        <v>3</v>
      </c>
      <c r="E2543" s="2">
        <v>40011</v>
      </c>
      <c r="F2543" s="2">
        <v>40242</v>
      </c>
      <c r="G2543">
        <v>33.9</v>
      </c>
      <c r="H2543">
        <v>4.0999999999999996</v>
      </c>
      <c r="I2543">
        <v>3.41</v>
      </c>
      <c r="J2543">
        <v>126</v>
      </c>
      <c r="K2543" t="str">
        <f>INDEX(lehmad!B$2:B$412,MATCH(klypsid!$B2543,lehmad!$A$2:$A$412,0))</f>
        <v>24.05.2005</v>
      </c>
      <c r="L2543">
        <f>INDEX(lehmad!C$2:C$412,MATCH(klypsid!$B2543,lehmad!$A$2:$A$412,0))</f>
        <v>56172</v>
      </c>
      <c r="M2543">
        <f>INDEX(lehmad!D$2:D$412,MATCH(klypsid!$B2543,lehmad!$A$2:$A$412,0))</f>
        <v>104</v>
      </c>
      <c r="N2543">
        <f>INDEX(lehmad!E$2:E$412,MATCH(klypsid!$B2543,lehmad!$A$2:$A$412,0))</f>
        <v>1</v>
      </c>
      <c r="O2543" t="str">
        <f>INDEX(lehmad!F$2:F$412,MATCH(klypsid!$B2543,lehmad!$A$2:$A$412,0))</f>
        <v>DYNASTY-ET</v>
      </c>
      <c r="P2543">
        <f>INDEX(lehmad!G$2:G$412,MATCH(klypsid!$B2543,lehmad!$A$2:$A$412,0))</f>
        <v>2002</v>
      </c>
      <c r="Q2543" s="2">
        <f>INDEX(lehmad!H$2:H$412,MATCH(klypsid!$B2543,lehmad!$A$2:$A$412,0))</f>
        <v>36044</v>
      </c>
      <c r="R2543">
        <f>INDEX(lehmad!I$2:I$412,MATCH(klypsid!$B2543,lehmad!$A$2:$A$412,0))</f>
        <v>124</v>
      </c>
      <c r="S2543">
        <f t="shared" si="274"/>
        <v>3</v>
      </c>
      <c r="T2543">
        <f t="shared" si="275"/>
        <v>231</v>
      </c>
      <c r="U2543">
        <f t="shared" si="276"/>
        <v>3</v>
      </c>
      <c r="V2543">
        <f t="shared" si="277"/>
        <v>3.333423733725192</v>
      </c>
      <c r="W2543">
        <f t="shared" si="278"/>
        <v>8</v>
      </c>
      <c r="X2543">
        <f t="shared" si="279"/>
        <v>28</v>
      </c>
    </row>
    <row r="2544" spans="1:24" x14ac:dyDescent="0.25">
      <c r="A2544">
        <v>3474</v>
      </c>
      <c r="B2544" t="str">
        <f t="shared" si="273"/>
        <v>E3474</v>
      </c>
      <c r="C2544" t="s">
        <v>63</v>
      </c>
      <c r="D2544">
        <v>3</v>
      </c>
      <c r="E2544" s="2">
        <v>40011</v>
      </c>
      <c r="F2544" s="2">
        <v>40276</v>
      </c>
      <c r="G2544">
        <v>30.8</v>
      </c>
      <c r="H2544">
        <v>4.5599999999999996</v>
      </c>
      <c r="I2544">
        <v>3.56</v>
      </c>
      <c r="J2544">
        <v>238</v>
      </c>
      <c r="K2544" t="str">
        <f>INDEX(lehmad!B$2:B$412,MATCH(klypsid!$B2544,lehmad!$A$2:$A$412,0))</f>
        <v>24.05.2005</v>
      </c>
      <c r="L2544">
        <f>INDEX(lehmad!C$2:C$412,MATCH(klypsid!$B2544,lehmad!$A$2:$A$412,0))</f>
        <v>56172</v>
      </c>
      <c r="M2544">
        <f>INDEX(lehmad!D$2:D$412,MATCH(klypsid!$B2544,lehmad!$A$2:$A$412,0))</f>
        <v>104</v>
      </c>
      <c r="N2544">
        <f>INDEX(lehmad!E$2:E$412,MATCH(klypsid!$B2544,lehmad!$A$2:$A$412,0))</f>
        <v>1</v>
      </c>
      <c r="O2544" t="str">
        <f>INDEX(lehmad!F$2:F$412,MATCH(klypsid!$B2544,lehmad!$A$2:$A$412,0))</f>
        <v>DYNASTY-ET</v>
      </c>
      <c r="P2544">
        <f>INDEX(lehmad!G$2:G$412,MATCH(klypsid!$B2544,lehmad!$A$2:$A$412,0))</f>
        <v>2002</v>
      </c>
      <c r="Q2544" s="2">
        <f>INDEX(lehmad!H$2:H$412,MATCH(klypsid!$B2544,lehmad!$A$2:$A$412,0))</f>
        <v>36044</v>
      </c>
      <c r="R2544">
        <f>INDEX(lehmad!I$2:I$412,MATCH(klypsid!$B2544,lehmad!$A$2:$A$412,0))</f>
        <v>124</v>
      </c>
      <c r="S2544">
        <f t="shared" si="274"/>
        <v>3</v>
      </c>
      <c r="T2544">
        <f t="shared" si="275"/>
        <v>265</v>
      </c>
      <c r="U2544">
        <f t="shared" si="276"/>
        <v>3</v>
      </c>
      <c r="V2544">
        <f t="shared" si="277"/>
        <v>4.2509615735332194</v>
      </c>
      <c r="W2544">
        <f t="shared" si="278"/>
        <v>9</v>
      </c>
      <c r="X2544">
        <f t="shared" si="279"/>
        <v>34</v>
      </c>
    </row>
    <row r="2545" spans="1:24" x14ac:dyDescent="0.25">
      <c r="A2545">
        <v>3474</v>
      </c>
      <c r="B2545" t="str">
        <f t="shared" si="273"/>
        <v>E3474</v>
      </c>
      <c r="C2545" t="s">
        <v>63</v>
      </c>
      <c r="D2545">
        <v>3</v>
      </c>
      <c r="E2545" s="2">
        <v>40011</v>
      </c>
      <c r="F2545" s="2">
        <v>40304</v>
      </c>
      <c r="G2545">
        <v>27.5</v>
      </c>
      <c r="H2545">
        <v>4.7699999999999996</v>
      </c>
      <c r="I2545">
        <v>3.45</v>
      </c>
      <c r="J2545">
        <v>195</v>
      </c>
      <c r="K2545" t="str">
        <f>INDEX(lehmad!B$2:B$412,MATCH(klypsid!$B2545,lehmad!$A$2:$A$412,0))</f>
        <v>24.05.2005</v>
      </c>
      <c r="L2545">
        <f>INDEX(lehmad!C$2:C$412,MATCH(klypsid!$B2545,lehmad!$A$2:$A$412,0))</f>
        <v>56172</v>
      </c>
      <c r="M2545">
        <f>INDEX(lehmad!D$2:D$412,MATCH(klypsid!$B2545,lehmad!$A$2:$A$412,0))</f>
        <v>104</v>
      </c>
      <c r="N2545">
        <f>INDEX(lehmad!E$2:E$412,MATCH(klypsid!$B2545,lehmad!$A$2:$A$412,0))</f>
        <v>1</v>
      </c>
      <c r="O2545" t="str">
        <f>INDEX(lehmad!F$2:F$412,MATCH(klypsid!$B2545,lehmad!$A$2:$A$412,0))</f>
        <v>DYNASTY-ET</v>
      </c>
      <c r="P2545">
        <f>INDEX(lehmad!G$2:G$412,MATCH(klypsid!$B2545,lehmad!$A$2:$A$412,0))</f>
        <v>2002</v>
      </c>
      <c r="Q2545" s="2">
        <f>INDEX(lehmad!H$2:H$412,MATCH(klypsid!$B2545,lehmad!$A$2:$A$412,0))</f>
        <v>36044</v>
      </c>
      <c r="R2545">
        <f>INDEX(lehmad!I$2:I$412,MATCH(klypsid!$B2545,lehmad!$A$2:$A$412,0))</f>
        <v>124</v>
      </c>
      <c r="S2545">
        <f t="shared" si="274"/>
        <v>3</v>
      </c>
      <c r="T2545">
        <f t="shared" si="275"/>
        <v>293</v>
      </c>
      <c r="U2545">
        <f t="shared" si="276"/>
        <v>3</v>
      </c>
      <c r="V2545">
        <f t="shared" si="277"/>
        <v>3.9634741239748861</v>
      </c>
      <c r="W2545">
        <f t="shared" si="278"/>
        <v>10</v>
      </c>
      <c r="X2545">
        <f t="shared" si="279"/>
        <v>28</v>
      </c>
    </row>
    <row r="2546" spans="1:24" x14ac:dyDescent="0.25">
      <c r="A2546">
        <v>3475</v>
      </c>
      <c r="B2546" t="str">
        <f t="shared" si="273"/>
        <v>E3475</v>
      </c>
      <c r="C2546" t="s">
        <v>108</v>
      </c>
      <c r="D2546">
        <v>1</v>
      </c>
      <c r="E2546" s="2">
        <v>39185</v>
      </c>
      <c r="F2546" s="2">
        <v>39204</v>
      </c>
      <c r="G2546">
        <v>28.9</v>
      </c>
      <c r="H2546">
        <v>4.1399999999999997</v>
      </c>
      <c r="I2546">
        <v>3.14</v>
      </c>
      <c r="J2546">
        <v>121</v>
      </c>
      <c r="K2546" t="str">
        <f>INDEX(lehmad!B$2:B$412,MATCH(klypsid!$B2546,lehmad!$A$2:$A$412,0))</f>
        <v>25.05.2005</v>
      </c>
      <c r="L2546">
        <f>INDEX(lehmad!C$2:C$412,MATCH(klypsid!$B2546,lehmad!$A$2:$A$412,0))</f>
        <v>56172</v>
      </c>
      <c r="M2546">
        <f>INDEX(lehmad!D$2:D$412,MATCH(klypsid!$B2546,lehmad!$A$2:$A$412,0))</f>
        <v>104</v>
      </c>
      <c r="N2546">
        <f>INDEX(lehmad!E$2:E$412,MATCH(klypsid!$B2546,lehmad!$A$2:$A$412,0))</f>
        <v>0.90700000000000003</v>
      </c>
      <c r="O2546" t="str">
        <f>INDEX(lehmad!F$2:F$412,MATCH(klypsid!$B2546,lehmad!$A$2:$A$412,0))</f>
        <v>DYNASTY-ET</v>
      </c>
      <c r="P2546">
        <f>INDEX(lehmad!G$2:G$412,MATCH(klypsid!$B2546,lehmad!$A$2:$A$412,0))</f>
        <v>2002</v>
      </c>
      <c r="Q2546" s="2">
        <f>INDEX(lehmad!H$2:H$412,MATCH(klypsid!$B2546,lehmad!$A$2:$A$412,0))</f>
        <v>36044</v>
      </c>
      <c r="R2546">
        <f>INDEX(lehmad!I$2:I$412,MATCH(klypsid!$B2546,lehmad!$A$2:$A$412,0))</f>
        <v>124</v>
      </c>
      <c r="S2546">
        <f t="shared" si="274"/>
        <v>1</v>
      </c>
      <c r="T2546">
        <f t="shared" si="275"/>
        <v>19</v>
      </c>
      <c r="U2546">
        <f t="shared" si="276"/>
        <v>1</v>
      </c>
      <c r="V2546">
        <f t="shared" si="277"/>
        <v>3.2750070474998698</v>
      </c>
      <c r="W2546">
        <f t="shared" si="278"/>
        <v>1</v>
      </c>
      <c r="X2546">
        <f t="shared" si="279"/>
        <v>19</v>
      </c>
    </row>
    <row r="2547" spans="1:24" x14ac:dyDescent="0.25">
      <c r="A2547">
        <v>3475</v>
      </c>
      <c r="B2547" t="str">
        <f t="shared" si="273"/>
        <v>E3475</v>
      </c>
      <c r="C2547" t="s">
        <v>108</v>
      </c>
      <c r="D2547">
        <v>1</v>
      </c>
      <c r="E2547" s="2">
        <v>39185</v>
      </c>
      <c r="F2547" s="2">
        <v>39236</v>
      </c>
      <c r="G2547">
        <v>43.2</v>
      </c>
      <c r="H2547">
        <v>3.39</v>
      </c>
      <c r="I2547">
        <v>3.14</v>
      </c>
      <c r="J2547">
        <v>78</v>
      </c>
      <c r="K2547" t="str">
        <f>INDEX(lehmad!B$2:B$412,MATCH(klypsid!$B2547,lehmad!$A$2:$A$412,0))</f>
        <v>25.05.2005</v>
      </c>
      <c r="L2547">
        <f>INDEX(lehmad!C$2:C$412,MATCH(klypsid!$B2547,lehmad!$A$2:$A$412,0))</f>
        <v>56172</v>
      </c>
      <c r="M2547">
        <f>INDEX(lehmad!D$2:D$412,MATCH(klypsid!$B2547,lehmad!$A$2:$A$412,0))</f>
        <v>104</v>
      </c>
      <c r="N2547">
        <f>INDEX(lehmad!E$2:E$412,MATCH(klypsid!$B2547,lehmad!$A$2:$A$412,0))</f>
        <v>0.90700000000000003</v>
      </c>
      <c r="O2547" t="str">
        <f>INDEX(lehmad!F$2:F$412,MATCH(klypsid!$B2547,lehmad!$A$2:$A$412,0))</f>
        <v>DYNASTY-ET</v>
      </c>
      <c r="P2547">
        <f>INDEX(lehmad!G$2:G$412,MATCH(klypsid!$B2547,lehmad!$A$2:$A$412,0))</f>
        <v>2002</v>
      </c>
      <c r="Q2547" s="2">
        <f>INDEX(lehmad!H$2:H$412,MATCH(klypsid!$B2547,lehmad!$A$2:$A$412,0))</f>
        <v>36044</v>
      </c>
      <c r="R2547">
        <f>INDEX(lehmad!I$2:I$412,MATCH(klypsid!$B2547,lehmad!$A$2:$A$412,0))</f>
        <v>124</v>
      </c>
      <c r="S2547">
        <f t="shared" si="274"/>
        <v>1</v>
      </c>
      <c r="T2547">
        <f t="shared" si="275"/>
        <v>51</v>
      </c>
      <c r="U2547">
        <f t="shared" si="276"/>
        <v>1</v>
      </c>
      <c r="V2547">
        <f t="shared" si="277"/>
        <v>2.6415460290875235</v>
      </c>
      <c r="W2547">
        <f t="shared" si="278"/>
        <v>2</v>
      </c>
      <c r="X2547">
        <f t="shared" si="279"/>
        <v>32</v>
      </c>
    </row>
    <row r="2548" spans="1:24" x14ac:dyDescent="0.25">
      <c r="A2548">
        <v>3475</v>
      </c>
      <c r="B2548" t="str">
        <f t="shared" si="273"/>
        <v>E3475</v>
      </c>
      <c r="C2548" t="s">
        <v>108</v>
      </c>
      <c r="D2548">
        <v>1</v>
      </c>
      <c r="E2548" s="2">
        <v>39185</v>
      </c>
      <c r="F2548" s="2">
        <v>39266</v>
      </c>
      <c r="G2548">
        <v>39</v>
      </c>
      <c r="H2548">
        <v>2.75</v>
      </c>
      <c r="I2548">
        <v>3.3</v>
      </c>
      <c r="J2548">
        <v>211</v>
      </c>
      <c r="K2548" t="str">
        <f>INDEX(lehmad!B$2:B$412,MATCH(klypsid!$B2548,lehmad!$A$2:$A$412,0))</f>
        <v>25.05.2005</v>
      </c>
      <c r="L2548">
        <f>INDEX(lehmad!C$2:C$412,MATCH(klypsid!$B2548,lehmad!$A$2:$A$412,0))</f>
        <v>56172</v>
      </c>
      <c r="M2548">
        <f>INDEX(lehmad!D$2:D$412,MATCH(klypsid!$B2548,lehmad!$A$2:$A$412,0))</f>
        <v>104</v>
      </c>
      <c r="N2548">
        <f>INDEX(lehmad!E$2:E$412,MATCH(klypsid!$B2548,lehmad!$A$2:$A$412,0))</f>
        <v>0.90700000000000003</v>
      </c>
      <c r="O2548" t="str">
        <f>INDEX(lehmad!F$2:F$412,MATCH(klypsid!$B2548,lehmad!$A$2:$A$412,0))</f>
        <v>DYNASTY-ET</v>
      </c>
      <c r="P2548">
        <f>INDEX(lehmad!G$2:G$412,MATCH(klypsid!$B2548,lehmad!$A$2:$A$412,0))</f>
        <v>2002</v>
      </c>
      <c r="Q2548" s="2">
        <f>INDEX(lehmad!H$2:H$412,MATCH(klypsid!$B2548,lehmad!$A$2:$A$412,0))</f>
        <v>36044</v>
      </c>
      <c r="R2548">
        <f>INDEX(lehmad!I$2:I$412,MATCH(klypsid!$B2548,lehmad!$A$2:$A$412,0))</f>
        <v>124</v>
      </c>
      <c r="S2548">
        <f t="shared" si="274"/>
        <v>1</v>
      </c>
      <c r="T2548">
        <f t="shared" si="275"/>
        <v>81</v>
      </c>
      <c r="U2548">
        <f t="shared" si="276"/>
        <v>2</v>
      </c>
      <c r="V2548">
        <f t="shared" si="277"/>
        <v>4.0772429989324603</v>
      </c>
      <c r="W2548">
        <f t="shared" si="278"/>
        <v>3</v>
      </c>
      <c r="X2548">
        <f t="shared" si="279"/>
        <v>30</v>
      </c>
    </row>
    <row r="2549" spans="1:24" x14ac:dyDescent="0.25">
      <c r="A2549">
        <v>3475</v>
      </c>
      <c r="B2549" t="str">
        <f t="shared" si="273"/>
        <v>E3475</v>
      </c>
      <c r="C2549" t="s">
        <v>108</v>
      </c>
      <c r="D2549">
        <v>1</v>
      </c>
      <c r="E2549" s="2">
        <v>39185</v>
      </c>
      <c r="F2549" s="2">
        <v>39295</v>
      </c>
      <c r="G2549">
        <v>41</v>
      </c>
      <c r="H2549">
        <v>2.81</v>
      </c>
      <c r="I2549">
        <v>3.31</v>
      </c>
      <c r="J2549">
        <v>85</v>
      </c>
      <c r="K2549" t="str">
        <f>INDEX(lehmad!B$2:B$412,MATCH(klypsid!$B2549,lehmad!$A$2:$A$412,0))</f>
        <v>25.05.2005</v>
      </c>
      <c r="L2549">
        <f>INDEX(lehmad!C$2:C$412,MATCH(klypsid!$B2549,lehmad!$A$2:$A$412,0))</f>
        <v>56172</v>
      </c>
      <c r="M2549">
        <f>INDEX(lehmad!D$2:D$412,MATCH(klypsid!$B2549,lehmad!$A$2:$A$412,0))</f>
        <v>104</v>
      </c>
      <c r="N2549">
        <f>INDEX(lehmad!E$2:E$412,MATCH(klypsid!$B2549,lehmad!$A$2:$A$412,0))</f>
        <v>0.90700000000000003</v>
      </c>
      <c r="O2549" t="str">
        <f>INDEX(lehmad!F$2:F$412,MATCH(klypsid!$B2549,lehmad!$A$2:$A$412,0))</f>
        <v>DYNASTY-ET</v>
      </c>
      <c r="P2549">
        <f>INDEX(lehmad!G$2:G$412,MATCH(klypsid!$B2549,lehmad!$A$2:$A$412,0))</f>
        <v>2002</v>
      </c>
      <c r="Q2549" s="2">
        <f>INDEX(lehmad!H$2:H$412,MATCH(klypsid!$B2549,lehmad!$A$2:$A$412,0))</f>
        <v>36044</v>
      </c>
      <c r="R2549">
        <f>INDEX(lehmad!I$2:I$412,MATCH(klypsid!$B2549,lehmad!$A$2:$A$412,0))</f>
        <v>124</v>
      </c>
      <c r="S2549">
        <f t="shared" si="274"/>
        <v>1</v>
      </c>
      <c r="T2549">
        <f t="shared" si="275"/>
        <v>110</v>
      </c>
      <c r="U2549">
        <f t="shared" si="276"/>
        <v>2</v>
      </c>
      <c r="V2549">
        <f t="shared" si="277"/>
        <v>2.7655347463629769</v>
      </c>
      <c r="W2549">
        <f t="shared" si="278"/>
        <v>4</v>
      </c>
      <c r="X2549">
        <f t="shared" si="279"/>
        <v>29</v>
      </c>
    </row>
    <row r="2550" spans="1:24" x14ac:dyDescent="0.25">
      <c r="A2550">
        <v>3475</v>
      </c>
      <c r="B2550" t="str">
        <f t="shared" si="273"/>
        <v>E3475</v>
      </c>
      <c r="C2550" t="s">
        <v>108</v>
      </c>
      <c r="D2550">
        <v>1</v>
      </c>
      <c r="E2550" s="2">
        <v>39185</v>
      </c>
      <c r="F2550" s="2">
        <v>39328</v>
      </c>
      <c r="G2550">
        <v>33.799999999999997</v>
      </c>
      <c r="H2550">
        <v>2.87</v>
      </c>
      <c r="I2550">
        <v>3.51</v>
      </c>
      <c r="J2550">
        <v>131</v>
      </c>
      <c r="K2550" t="str">
        <f>INDEX(lehmad!B$2:B$412,MATCH(klypsid!$B2550,lehmad!$A$2:$A$412,0))</f>
        <v>25.05.2005</v>
      </c>
      <c r="L2550">
        <f>INDEX(lehmad!C$2:C$412,MATCH(klypsid!$B2550,lehmad!$A$2:$A$412,0))</f>
        <v>56172</v>
      </c>
      <c r="M2550">
        <f>INDEX(lehmad!D$2:D$412,MATCH(klypsid!$B2550,lehmad!$A$2:$A$412,0))</f>
        <v>104</v>
      </c>
      <c r="N2550">
        <f>INDEX(lehmad!E$2:E$412,MATCH(klypsid!$B2550,lehmad!$A$2:$A$412,0))</f>
        <v>0.90700000000000003</v>
      </c>
      <c r="O2550" t="str">
        <f>INDEX(lehmad!F$2:F$412,MATCH(klypsid!$B2550,lehmad!$A$2:$A$412,0))</f>
        <v>DYNASTY-ET</v>
      </c>
      <c r="P2550">
        <f>INDEX(lehmad!G$2:G$412,MATCH(klypsid!$B2550,lehmad!$A$2:$A$412,0))</f>
        <v>2002</v>
      </c>
      <c r="Q2550" s="2">
        <f>INDEX(lehmad!H$2:H$412,MATCH(klypsid!$B2550,lehmad!$A$2:$A$412,0))</f>
        <v>36044</v>
      </c>
      <c r="R2550">
        <f>INDEX(lehmad!I$2:I$412,MATCH(klypsid!$B2550,lehmad!$A$2:$A$412,0))</f>
        <v>124</v>
      </c>
      <c r="S2550">
        <f t="shared" si="274"/>
        <v>1</v>
      </c>
      <c r="T2550">
        <f t="shared" si="275"/>
        <v>143</v>
      </c>
      <c r="U2550">
        <f t="shared" si="276"/>
        <v>2</v>
      </c>
      <c r="V2550">
        <f t="shared" si="277"/>
        <v>3.3895668117627258</v>
      </c>
      <c r="W2550">
        <f t="shared" si="278"/>
        <v>5</v>
      </c>
      <c r="X2550">
        <f t="shared" si="279"/>
        <v>33</v>
      </c>
    </row>
    <row r="2551" spans="1:24" x14ac:dyDescent="0.25">
      <c r="A2551">
        <v>3475</v>
      </c>
      <c r="B2551" t="str">
        <f t="shared" si="273"/>
        <v>E3475</v>
      </c>
      <c r="C2551" t="s">
        <v>108</v>
      </c>
      <c r="D2551">
        <v>1</v>
      </c>
      <c r="E2551" s="2">
        <v>39185</v>
      </c>
      <c r="F2551" s="2">
        <v>39356</v>
      </c>
      <c r="G2551">
        <v>30.8</v>
      </c>
      <c r="H2551">
        <v>3.83</v>
      </c>
      <c r="I2551">
        <v>3.51</v>
      </c>
      <c r="J2551">
        <v>72</v>
      </c>
      <c r="K2551" t="str">
        <f>INDEX(lehmad!B$2:B$412,MATCH(klypsid!$B2551,lehmad!$A$2:$A$412,0))</f>
        <v>25.05.2005</v>
      </c>
      <c r="L2551">
        <f>INDEX(lehmad!C$2:C$412,MATCH(klypsid!$B2551,lehmad!$A$2:$A$412,0))</f>
        <v>56172</v>
      </c>
      <c r="M2551">
        <f>INDEX(lehmad!D$2:D$412,MATCH(klypsid!$B2551,lehmad!$A$2:$A$412,0))</f>
        <v>104</v>
      </c>
      <c r="N2551">
        <f>INDEX(lehmad!E$2:E$412,MATCH(klypsid!$B2551,lehmad!$A$2:$A$412,0))</f>
        <v>0.90700000000000003</v>
      </c>
      <c r="O2551" t="str">
        <f>INDEX(lehmad!F$2:F$412,MATCH(klypsid!$B2551,lehmad!$A$2:$A$412,0))</f>
        <v>DYNASTY-ET</v>
      </c>
      <c r="P2551">
        <f>INDEX(lehmad!G$2:G$412,MATCH(klypsid!$B2551,lehmad!$A$2:$A$412,0))</f>
        <v>2002</v>
      </c>
      <c r="Q2551" s="2">
        <f>INDEX(lehmad!H$2:H$412,MATCH(klypsid!$B2551,lehmad!$A$2:$A$412,0))</f>
        <v>36044</v>
      </c>
      <c r="R2551">
        <f>INDEX(lehmad!I$2:I$412,MATCH(klypsid!$B2551,lehmad!$A$2:$A$412,0))</f>
        <v>124</v>
      </c>
      <c r="S2551">
        <f t="shared" si="274"/>
        <v>1</v>
      </c>
      <c r="T2551">
        <f t="shared" si="275"/>
        <v>171</v>
      </c>
      <c r="U2551">
        <f t="shared" si="276"/>
        <v>3</v>
      </c>
      <c r="V2551">
        <f t="shared" si="277"/>
        <v>2.5260688116675878</v>
      </c>
      <c r="W2551">
        <f t="shared" si="278"/>
        <v>6</v>
      </c>
      <c r="X2551">
        <f t="shared" si="279"/>
        <v>28</v>
      </c>
    </row>
    <row r="2552" spans="1:24" x14ac:dyDescent="0.25">
      <c r="A2552">
        <v>3475</v>
      </c>
      <c r="B2552" t="str">
        <f t="shared" si="273"/>
        <v>E3475</v>
      </c>
      <c r="C2552" t="s">
        <v>108</v>
      </c>
      <c r="D2552">
        <v>1</v>
      </c>
      <c r="E2552" s="2">
        <v>39185</v>
      </c>
      <c r="F2552" s="2">
        <v>39387</v>
      </c>
      <c r="G2552">
        <v>28.6</v>
      </c>
      <c r="H2552">
        <v>4.25</v>
      </c>
      <c r="I2552">
        <v>3.71</v>
      </c>
      <c r="J2552">
        <v>66</v>
      </c>
      <c r="K2552" t="str">
        <f>INDEX(lehmad!B$2:B$412,MATCH(klypsid!$B2552,lehmad!$A$2:$A$412,0))</f>
        <v>25.05.2005</v>
      </c>
      <c r="L2552">
        <f>INDEX(lehmad!C$2:C$412,MATCH(klypsid!$B2552,lehmad!$A$2:$A$412,0))</f>
        <v>56172</v>
      </c>
      <c r="M2552">
        <f>INDEX(lehmad!D$2:D$412,MATCH(klypsid!$B2552,lehmad!$A$2:$A$412,0))</f>
        <v>104</v>
      </c>
      <c r="N2552">
        <f>INDEX(lehmad!E$2:E$412,MATCH(klypsid!$B2552,lehmad!$A$2:$A$412,0))</f>
        <v>0.90700000000000003</v>
      </c>
      <c r="O2552" t="str">
        <f>INDEX(lehmad!F$2:F$412,MATCH(klypsid!$B2552,lehmad!$A$2:$A$412,0))</f>
        <v>DYNASTY-ET</v>
      </c>
      <c r="P2552">
        <f>INDEX(lehmad!G$2:G$412,MATCH(klypsid!$B2552,lehmad!$A$2:$A$412,0))</f>
        <v>2002</v>
      </c>
      <c r="Q2552" s="2">
        <f>INDEX(lehmad!H$2:H$412,MATCH(klypsid!$B2552,lehmad!$A$2:$A$412,0))</f>
        <v>36044</v>
      </c>
      <c r="R2552">
        <f>INDEX(lehmad!I$2:I$412,MATCH(klypsid!$B2552,lehmad!$A$2:$A$412,0))</f>
        <v>124</v>
      </c>
      <c r="S2552">
        <f t="shared" si="274"/>
        <v>1</v>
      </c>
      <c r="T2552">
        <f t="shared" si="275"/>
        <v>202</v>
      </c>
      <c r="U2552">
        <f t="shared" si="276"/>
        <v>3</v>
      </c>
      <c r="V2552">
        <f t="shared" si="277"/>
        <v>2.400537929583729</v>
      </c>
      <c r="W2552">
        <f t="shared" si="278"/>
        <v>7</v>
      </c>
      <c r="X2552">
        <f t="shared" si="279"/>
        <v>31</v>
      </c>
    </row>
    <row r="2553" spans="1:24" x14ac:dyDescent="0.25">
      <c r="A2553">
        <v>3475</v>
      </c>
      <c r="B2553" t="str">
        <f t="shared" si="273"/>
        <v>E3475</v>
      </c>
      <c r="C2553" t="s">
        <v>108</v>
      </c>
      <c r="D2553">
        <v>1</v>
      </c>
      <c r="E2553" s="2">
        <v>39185</v>
      </c>
      <c r="F2553" s="2">
        <v>39418</v>
      </c>
      <c r="G2553">
        <v>27.3</v>
      </c>
      <c r="H2553">
        <v>4.3099999999999996</v>
      </c>
      <c r="I2553">
        <v>3.71</v>
      </c>
      <c r="J2553">
        <v>35</v>
      </c>
      <c r="K2553" t="str">
        <f>INDEX(lehmad!B$2:B$412,MATCH(klypsid!$B2553,lehmad!$A$2:$A$412,0))</f>
        <v>25.05.2005</v>
      </c>
      <c r="L2553">
        <f>INDEX(lehmad!C$2:C$412,MATCH(klypsid!$B2553,lehmad!$A$2:$A$412,0))</f>
        <v>56172</v>
      </c>
      <c r="M2553">
        <f>INDEX(lehmad!D$2:D$412,MATCH(klypsid!$B2553,lehmad!$A$2:$A$412,0))</f>
        <v>104</v>
      </c>
      <c r="N2553">
        <f>INDEX(lehmad!E$2:E$412,MATCH(klypsid!$B2553,lehmad!$A$2:$A$412,0))</f>
        <v>0.90700000000000003</v>
      </c>
      <c r="O2553" t="str">
        <f>INDEX(lehmad!F$2:F$412,MATCH(klypsid!$B2553,lehmad!$A$2:$A$412,0))</f>
        <v>DYNASTY-ET</v>
      </c>
      <c r="P2553">
        <f>INDEX(lehmad!G$2:G$412,MATCH(klypsid!$B2553,lehmad!$A$2:$A$412,0))</f>
        <v>2002</v>
      </c>
      <c r="Q2553" s="2">
        <f>INDEX(lehmad!H$2:H$412,MATCH(klypsid!$B2553,lehmad!$A$2:$A$412,0))</f>
        <v>36044</v>
      </c>
      <c r="R2553">
        <f>INDEX(lehmad!I$2:I$412,MATCH(klypsid!$B2553,lehmad!$A$2:$A$412,0))</f>
        <v>124</v>
      </c>
      <c r="S2553">
        <f t="shared" si="274"/>
        <v>1</v>
      </c>
      <c r="T2553">
        <f t="shared" si="275"/>
        <v>233</v>
      </c>
      <c r="U2553">
        <f t="shared" si="276"/>
        <v>3</v>
      </c>
      <c r="V2553">
        <f t="shared" si="277"/>
        <v>1.4854268271702415</v>
      </c>
      <c r="W2553">
        <f t="shared" si="278"/>
        <v>8</v>
      </c>
      <c r="X2553">
        <f t="shared" si="279"/>
        <v>31</v>
      </c>
    </row>
    <row r="2554" spans="1:24" x14ac:dyDescent="0.25">
      <c r="A2554">
        <v>3475</v>
      </c>
      <c r="B2554" t="str">
        <f t="shared" si="273"/>
        <v>E3475</v>
      </c>
      <c r="C2554" t="s">
        <v>108</v>
      </c>
      <c r="D2554">
        <v>1</v>
      </c>
      <c r="E2554" s="2">
        <v>39185</v>
      </c>
      <c r="F2554" s="2">
        <v>39450</v>
      </c>
      <c r="G2554">
        <v>26.9</v>
      </c>
      <c r="H2554">
        <v>4.3099999999999996</v>
      </c>
      <c r="I2554">
        <v>3.85</v>
      </c>
      <c r="J2554">
        <v>95</v>
      </c>
      <c r="K2554" t="str">
        <f>INDEX(lehmad!B$2:B$412,MATCH(klypsid!$B2554,lehmad!$A$2:$A$412,0))</f>
        <v>25.05.2005</v>
      </c>
      <c r="L2554">
        <f>INDEX(lehmad!C$2:C$412,MATCH(klypsid!$B2554,lehmad!$A$2:$A$412,0))</f>
        <v>56172</v>
      </c>
      <c r="M2554">
        <f>INDEX(lehmad!D$2:D$412,MATCH(klypsid!$B2554,lehmad!$A$2:$A$412,0))</f>
        <v>104</v>
      </c>
      <c r="N2554">
        <f>INDEX(lehmad!E$2:E$412,MATCH(klypsid!$B2554,lehmad!$A$2:$A$412,0))</f>
        <v>0.90700000000000003</v>
      </c>
      <c r="O2554" t="str">
        <f>INDEX(lehmad!F$2:F$412,MATCH(klypsid!$B2554,lehmad!$A$2:$A$412,0))</f>
        <v>DYNASTY-ET</v>
      </c>
      <c r="P2554">
        <f>INDEX(lehmad!G$2:G$412,MATCH(klypsid!$B2554,lehmad!$A$2:$A$412,0))</f>
        <v>2002</v>
      </c>
      <c r="Q2554" s="2">
        <f>INDEX(lehmad!H$2:H$412,MATCH(klypsid!$B2554,lehmad!$A$2:$A$412,0))</f>
        <v>36044</v>
      </c>
      <c r="R2554">
        <f>INDEX(lehmad!I$2:I$412,MATCH(klypsid!$B2554,lehmad!$A$2:$A$412,0))</f>
        <v>124</v>
      </c>
      <c r="S2554">
        <f t="shared" si="274"/>
        <v>1</v>
      </c>
      <c r="T2554">
        <f t="shared" si="275"/>
        <v>265</v>
      </c>
      <c r="U2554">
        <f t="shared" si="276"/>
        <v>3</v>
      </c>
      <c r="V2554">
        <f t="shared" si="277"/>
        <v>2.925999418556223</v>
      </c>
      <c r="W2554">
        <f t="shared" si="278"/>
        <v>9</v>
      </c>
      <c r="X2554">
        <f t="shared" si="279"/>
        <v>32</v>
      </c>
    </row>
    <row r="2555" spans="1:24" x14ac:dyDescent="0.25">
      <c r="A2555">
        <v>3475</v>
      </c>
      <c r="B2555" t="str">
        <f t="shared" si="273"/>
        <v>E3475</v>
      </c>
      <c r="C2555" t="s">
        <v>108</v>
      </c>
      <c r="D2555">
        <v>1</v>
      </c>
      <c r="E2555" s="2">
        <v>39185</v>
      </c>
      <c r="F2555" s="2">
        <v>39481</v>
      </c>
      <c r="G2555">
        <v>26.9</v>
      </c>
      <c r="H2555">
        <v>4.55</v>
      </c>
      <c r="I2555">
        <v>3.88</v>
      </c>
      <c r="J2555">
        <v>108</v>
      </c>
      <c r="K2555" t="str">
        <f>INDEX(lehmad!B$2:B$412,MATCH(klypsid!$B2555,lehmad!$A$2:$A$412,0))</f>
        <v>25.05.2005</v>
      </c>
      <c r="L2555">
        <f>INDEX(lehmad!C$2:C$412,MATCH(klypsid!$B2555,lehmad!$A$2:$A$412,0))</f>
        <v>56172</v>
      </c>
      <c r="M2555">
        <f>INDEX(lehmad!D$2:D$412,MATCH(klypsid!$B2555,lehmad!$A$2:$A$412,0))</f>
        <v>104</v>
      </c>
      <c r="N2555">
        <f>INDEX(lehmad!E$2:E$412,MATCH(klypsid!$B2555,lehmad!$A$2:$A$412,0))</f>
        <v>0.90700000000000003</v>
      </c>
      <c r="O2555" t="str">
        <f>INDEX(lehmad!F$2:F$412,MATCH(klypsid!$B2555,lehmad!$A$2:$A$412,0))</f>
        <v>DYNASTY-ET</v>
      </c>
      <c r="P2555">
        <f>INDEX(lehmad!G$2:G$412,MATCH(klypsid!$B2555,lehmad!$A$2:$A$412,0))</f>
        <v>2002</v>
      </c>
      <c r="Q2555" s="2">
        <f>INDEX(lehmad!H$2:H$412,MATCH(klypsid!$B2555,lehmad!$A$2:$A$412,0))</f>
        <v>36044</v>
      </c>
      <c r="R2555">
        <f>INDEX(lehmad!I$2:I$412,MATCH(klypsid!$B2555,lehmad!$A$2:$A$412,0))</f>
        <v>124</v>
      </c>
      <c r="S2555">
        <f t="shared" si="274"/>
        <v>1</v>
      </c>
      <c r="T2555">
        <f t="shared" si="275"/>
        <v>296</v>
      </c>
      <c r="U2555">
        <f t="shared" si="276"/>
        <v>3</v>
      </c>
      <c r="V2555">
        <f t="shared" si="277"/>
        <v>3.1110313123887439</v>
      </c>
      <c r="W2555">
        <f t="shared" si="278"/>
        <v>10</v>
      </c>
      <c r="X2555">
        <f t="shared" si="279"/>
        <v>31</v>
      </c>
    </row>
    <row r="2556" spans="1:24" x14ac:dyDescent="0.25">
      <c r="A2556">
        <v>3475</v>
      </c>
      <c r="B2556" t="str">
        <f t="shared" si="273"/>
        <v>E3475</v>
      </c>
      <c r="C2556" t="s">
        <v>108</v>
      </c>
      <c r="D2556">
        <v>1</v>
      </c>
      <c r="E2556" s="2">
        <v>39185</v>
      </c>
      <c r="F2556" s="2">
        <v>39509</v>
      </c>
      <c r="G2556">
        <v>22.5</v>
      </c>
      <c r="H2556">
        <v>4.5599999999999996</v>
      </c>
      <c r="I2556">
        <v>3.89</v>
      </c>
      <c r="J2556">
        <v>232</v>
      </c>
      <c r="K2556" t="str">
        <f>INDEX(lehmad!B$2:B$412,MATCH(klypsid!$B2556,lehmad!$A$2:$A$412,0))</f>
        <v>25.05.2005</v>
      </c>
      <c r="L2556">
        <f>INDEX(lehmad!C$2:C$412,MATCH(klypsid!$B2556,lehmad!$A$2:$A$412,0))</f>
        <v>56172</v>
      </c>
      <c r="M2556">
        <f>INDEX(lehmad!D$2:D$412,MATCH(klypsid!$B2556,lehmad!$A$2:$A$412,0))</f>
        <v>104</v>
      </c>
      <c r="N2556">
        <f>INDEX(lehmad!E$2:E$412,MATCH(klypsid!$B2556,lehmad!$A$2:$A$412,0))</f>
        <v>0.90700000000000003</v>
      </c>
      <c r="O2556" t="str">
        <f>INDEX(lehmad!F$2:F$412,MATCH(klypsid!$B2556,lehmad!$A$2:$A$412,0))</f>
        <v>DYNASTY-ET</v>
      </c>
      <c r="P2556">
        <f>INDEX(lehmad!G$2:G$412,MATCH(klypsid!$B2556,lehmad!$A$2:$A$412,0))</f>
        <v>2002</v>
      </c>
      <c r="Q2556" s="2">
        <f>INDEX(lehmad!H$2:H$412,MATCH(klypsid!$B2556,lehmad!$A$2:$A$412,0))</f>
        <v>36044</v>
      </c>
      <c r="R2556">
        <f>INDEX(lehmad!I$2:I$412,MATCH(klypsid!$B2556,lehmad!$A$2:$A$412,0))</f>
        <v>124</v>
      </c>
      <c r="S2556">
        <f t="shared" si="274"/>
        <v>1</v>
      </c>
      <c r="T2556">
        <f t="shared" si="275"/>
        <v>324</v>
      </c>
      <c r="U2556">
        <f t="shared" si="276"/>
        <v>3</v>
      </c>
      <c r="V2556">
        <f t="shared" si="277"/>
        <v>4.2141248053528475</v>
      </c>
      <c r="W2556">
        <f t="shared" si="278"/>
        <v>11</v>
      </c>
      <c r="X2556">
        <f t="shared" si="279"/>
        <v>28</v>
      </c>
    </row>
    <row r="2557" spans="1:24" x14ac:dyDescent="0.25">
      <c r="A2557">
        <v>3475</v>
      </c>
      <c r="B2557" t="str">
        <f t="shared" si="273"/>
        <v>E3475</v>
      </c>
      <c r="C2557" t="s">
        <v>108</v>
      </c>
      <c r="D2557">
        <v>1</v>
      </c>
      <c r="E2557" s="2">
        <v>39185</v>
      </c>
      <c r="F2557" s="2">
        <v>39539</v>
      </c>
      <c r="G2557">
        <v>23.7</v>
      </c>
      <c r="H2557">
        <v>4.68</v>
      </c>
      <c r="I2557">
        <v>3.9</v>
      </c>
      <c r="J2557">
        <v>109</v>
      </c>
      <c r="K2557" t="str">
        <f>INDEX(lehmad!B$2:B$412,MATCH(klypsid!$B2557,lehmad!$A$2:$A$412,0))</f>
        <v>25.05.2005</v>
      </c>
      <c r="L2557">
        <f>INDEX(lehmad!C$2:C$412,MATCH(klypsid!$B2557,lehmad!$A$2:$A$412,0))</f>
        <v>56172</v>
      </c>
      <c r="M2557">
        <f>INDEX(lehmad!D$2:D$412,MATCH(klypsid!$B2557,lehmad!$A$2:$A$412,0))</f>
        <v>104</v>
      </c>
      <c r="N2557">
        <f>INDEX(lehmad!E$2:E$412,MATCH(klypsid!$B2557,lehmad!$A$2:$A$412,0))</f>
        <v>0.90700000000000003</v>
      </c>
      <c r="O2557" t="str">
        <f>INDEX(lehmad!F$2:F$412,MATCH(klypsid!$B2557,lehmad!$A$2:$A$412,0))</f>
        <v>DYNASTY-ET</v>
      </c>
      <c r="P2557">
        <f>INDEX(lehmad!G$2:G$412,MATCH(klypsid!$B2557,lehmad!$A$2:$A$412,0))</f>
        <v>2002</v>
      </c>
      <c r="Q2557" s="2">
        <f>INDEX(lehmad!H$2:H$412,MATCH(klypsid!$B2557,lehmad!$A$2:$A$412,0))</f>
        <v>36044</v>
      </c>
      <c r="R2557">
        <f>INDEX(lehmad!I$2:I$412,MATCH(klypsid!$B2557,lehmad!$A$2:$A$412,0))</f>
        <v>124</v>
      </c>
      <c r="S2557">
        <f t="shared" si="274"/>
        <v>1</v>
      </c>
      <c r="T2557">
        <f t="shared" si="275"/>
        <v>354</v>
      </c>
      <c r="U2557">
        <f t="shared" si="276"/>
        <v>3</v>
      </c>
      <c r="V2557">
        <f t="shared" si="277"/>
        <v>3.1243281350022016</v>
      </c>
      <c r="W2557">
        <f t="shared" si="278"/>
        <v>12</v>
      </c>
      <c r="X2557">
        <f t="shared" si="279"/>
        <v>30</v>
      </c>
    </row>
    <row r="2558" spans="1:24" x14ac:dyDescent="0.25">
      <c r="A2558">
        <v>3475</v>
      </c>
      <c r="B2558" t="str">
        <f t="shared" si="273"/>
        <v>E3475</v>
      </c>
      <c r="C2558" t="s">
        <v>108</v>
      </c>
      <c r="D2558">
        <v>2</v>
      </c>
      <c r="E2558" s="2">
        <v>39627</v>
      </c>
      <c r="F2558" s="2">
        <v>39663</v>
      </c>
      <c r="G2558">
        <v>55.5</v>
      </c>
      <c r="H2558">
        <v>3.68</v>
      </c>
      <c r="I2558">
        <v>2.95</v>
      </c>
      <c r="J2558">
        <v>22</v>
      </c>
      <c r="K2558" t="str">
        <f>INDEX(lehmad!B$2:B$412,MATCH(klypsid!$B2558,lehmad!$A$2:$A$412,0))</f>
        <v>25.05.2005</v>
      </c>
      <c r="L2558">
        <f>INDEX(lehmad!C$2:C$412,MATCH(klypsid!$B2558,lehmad!$A$2:$A$412,0))</f>
        <v>56172</v>
      </c>
      <c r="M2558">
        <f>INDEX(lehmad!D$2:D$412,MATCH(klypsid!$B2558,lehmad!$A$2:$A$412,0))</f>
        <v>104</v>
      </c>
      <c r="N2558">
        <f>INDEX(lehmad!E$2:E$412,MATCH(klypsid!$B2558,lehmad!$A$2:$A$412,0))</f>
        <v>0.90700000000000003</v>
      </c>
      <c r="O2558" t="str">
        <f>INDEX(lehmad!F$2:F$412,MATCH(klypsid!$B2558,lehmad!$A$2:$A$412,0))</f>
        <v>DYNASTY-ET</v>
      </c>
      <c r="P2558">
        <f>INDEX(lehmad!G$2:G$412,MATCH(klypsid!$B2558,lehmad!$A$2:$A$412,0))</f>
        <v>2002</v>
      </c>
      <c r="Q2558" s="2">
        <f>INDEX(lehmad!H$2:H$412,MATCH(klypsid!$B2558,lehmad!$A$2:$A$412,0))</f>
        <v>36044</v>
      </c>
      <c r="R2558">
        <f>INDEX(lehmad!I$2:I$412,MATCH(klypsid!$B2558,lehmad!$A$2:$A$412,0))</f>
        <v>124</v>
      </c>
      <c r="S2558">
        <f t="shared" si="274"/>
        <v>2</v>
      </c>
      <c r="T2558">
        <f t="shared" si="275"/>
        <v>36</v>
      </c>
      <c r="U2558">
        <f t="shared" si="276"/>
        <v>1</v>
      </c>
      <c r="V2558">
        <f t="shared" si="277"/>
        <v>0.8155754288625725</v>
      </c>
      <c r="W2558">
        <f t="shared" si="278"/>
        <v>1</v>
      </c>
      <c r="X2558">
        <f t="shared" si="279"/>
        <v>36</v>
      </c>
    </row>
    <row r="2559" spans="1:24" x14ac:dyDescent="0.25">
      <c r="A2559">
        <v>3475</v>
      </c>
      <c r="B2559" t="str">
        <f t="shared" si="273"/>
        <v>E3475</v>
      </c>
      <c r="C2559" t="s">
        <v>108</v>
      </c>
      <c r="D2559">
        <v>2</v>
      </c>
      <c r="E2559" s="2">
        <v>39627</v>
      </c>
      <c r="F2559" s="2">
        <v>39693</v>
      </c>
      <c r="G2559">
        <v>49.6</v>
      </c>
      <c r="H2559">
        <v>4.43</v>
      </c>
      <c r="I2559">
        <v>3.2</v>
      </c>
      <c r="J2559">
        <v>57</v>
      </c>
      <c r="K2559" t="str">
        <f>INDEX(lehmad!B$2:B$412,MATCH(klypsid!$B2559,lehmad!$A$2:$A$412,0))</f>
        <v>25.05.2005</v>
      </c>
      <c r="L2559">
        <f>INDEX(lehmad!C$2:C$412,MATCH(klypsid!$B2559,lehmad!$A$2:$A$412,0))</f>
        <v>56172</v>
      </c>
      <c r="M2559">
        <f>INDEX(lehmad!D$2:D$412,MATCH(klypsid!$B2559,lehmad!$A$2:$A$412,0))</f>
        <v>104</v>
      </c>
      <c r="N2559">
        <f>INDEX(lehmad!E$2:E$412,MATCH(klypsid!$B2559,lehmad!$A$2:$A$412,0))</f>
        <v>0.90700000000000003</v>
      </c>
      <c r="O2559" t="str">
        <f>INDEX(lehmad!F$2:F$412,MATCH(klypsid!$B2559,lehmad!$A$2:$A$412,0))</f>
        <v>DYNASTY-ET</v>
      </c>
      <c r="P2559">
        <f>INDEX(lehmad!G$2:G$412,MATCH(klypsid!$B2559,lehmad!$A$2:$A$412,0))</f>
        <v>2002</v>
      </c>
      <c r="Q2559" s="2">
        <f>INDEX(lehmad!H$2:H$412,MATCH(klypsid!$B2559,lehmad!$A$2:$A$412,0))</f>
        <v>36044</v>
      </c>
      <c r="R2559">
        <f>INDEX(lehmad!I$2:I$412,MATCH(klypsid!$B2559,lehmad!$A$2:$A$412,0))</f>
        <v>124</v>
      </c>
      <c r="S2559">
        <f t="shared" si="274"/>
        <v>2</v>
      </c>
      <c r="T2559">
        <f t="shared" si="275"/>
        <v>66</v>
      </c>
      <c r="U2559">
        <f t="shared" si="276"/>
        <v>2</v>
      </c>
      <c r="V2559">
        <f t="shared" si="277"/>
        <v>2.1890338243900169</v>
      </c>
      <c r="W2559">
        <f t="shared" si="278"/>
        <v>2</v>
      </c>
      <c r="X2559">
        <f t="shared" si="279"/>
        <v>30</v>
      </c>
    </row>
    <row r="2560" spans="1:24" x14ac:dyDescent="0.25">
      <c r="A2560">
        <v>3475</v>
      </c>
      <c r="B2560" t="str">
        <f t="shared" si="273"/>
        <v>E3475</v>
      </c>
      <c r="C2560" t="s">
        <v>108</v>
      </c>
      <c r="D2560">
        <v>2</v>
      </c>
      <c r="E2560" s="2">
        <v>39627</v>
      </c>
      <c r="F2560" s="2">
        <v>39722</v>
      </c>
      <c r="G2560">
        <v>44.5</v>
      </c>
      <c r="H2560">
        <v>4.63</v>
      </c>
      <c r="I2560">
        <v>3.4</v>
      </c>
      <c r="J2560">
        <v>172</v>
      </c>
      <c r="K2560" t="str">
        <f>INDEX(lehmad!B$2:B$412,MATCH(klypsid!$B2560,lehmad!$A$2:$A$412,0))</f>
        <v>25.05.2005</v>
      </c>
      <c r="L2560">
        <f>INDEX(lehmad!C$2:C$412,MATCH(klypsid!$B2560,lehmad!$A$2:$A$412,0))</f>
        <v>56172</v>
      </c>
      <c r="M2560">
        <f>INDEX(lehmad!D$2:D$412,MATCH(klypsid!$B2560,lehmad!$A$2:$A$412,0))</f>
        <v>104</v>
      </c>
      <c r="N2560">
        <f>INDEX(lehmad!E$2:E$412,MATCH(klypsid!$B2560,lehmad!$A$2:$A$412,0))</f>
        <v>0.90700000000000003</v>
      </c>
      <c r="O2560" t="str">
        <f>INDEX(lehmad!F$2:F$412,MATCH(klypsid!$B2560,lehmad!$A$2:$A$412,0))</f>
        <v>DYNASTY-ET</v>
      </c>
      <c r="P2560">
        <f>INDEX(lehmad!G$2:G$412,MATCH(klypsid!$B2560,lehmad!$A$2:$A$412,0))</f>
        <v>2002</v>
      </c>
      <c r="Q2560" s="2">
        <f>INDEX(lehmad!H$2:H$412,MATCH(klypsid!$B2560,lehmad!$A$2:$A$412,0))</f>
        <v>36044</v>
      </c>
      <c r="R2560">
        <f>INDEX(lehmad!I$2:I$412,MATCH(klypsid!$B2560,lehmad!$A$2:$A$412,0))</f>
        <v>124</v>
      </c>
      <c r="S2560">
        <f t="shared" si="274"/>
        <v>2</v>
      </c>
      <c r="T2560">
        <f t="shared" si="275"/>
        <v>95</v>
      </c>
      <c r="U2560">
        <f t="shared" si="276"/>
        <v>2</v>
      </c>
      <c r="V2560">
        <f t="shared" si="277"/>
        <v>3.7824085649273735</v>
      </c>
      <c r="W2560">
        <f t="shared" si="278"/>
        <v>3</v>
      </c>
      <c r="X2560">
        <f t="shared" si="279"/>
        <v>29</v>
      </c>
    </row>
    <row r="2561" spans="1:24" x14ac:dyDescent="0.25">
      <c r="A2561">
        <v>3475</v>
      </c>
      <c r="B2561" t="str">
        <f t="shared" si="273"/>
        <v>E3475</v>
      </c>
      <c r="C2561" t="s">
        <v>108</v>
      </c>
      <c r="D2561">
        <v>2</v>
      </c>
      <c r="E2561" s="2">
        <v>39627</v>
      </c>
      <c r="F2561" s="2">
        <v>39754</v>
      </c>
      <c r="G2561">
        <v>37.9</v>
      </c>
      <c r="H2561">
        <v>4.3899999999999997</v>
      </c>
      <c r="I2561">
        <v>3.56</v>
      </c>
      <c r="J2561">
        <v>98</v>
      </c>
      <c r="K2561" t="str">
        <f>INDEX(lehmad!B$2:B$412,MATCH(klypsid!$B2561,lehmad!$A$2:$A$412,0))</f>
        <v>25.05.2005</v>
      </c>
      <c r="L2561">
        <f>INDEX(lehmad!C$2:C$412,MATCH(klypsid!$B2561,lehmad!$A$2:$A$412,0))</f>
        <v>56172</v>
      </c>
      <c r="M2561">
        <f>INDEX(lehmad!D$2:D$412,MATCH(klypsid!$B2561,lehmad!$A$2:$A$412,0))</f>
        <v>104</v>
      </c>
      <c r="N2561">
        <f>INDEX(lehmad!E$2:E$412,MATCH(klypsid!$B2561,lehmad!$A$2:$A$412,0))</f>
        <v>0.90700000000000003</v>
      </c>
      <c r="O2561" t="str">
        <f>INDEX(lehmad!F$2:F$412,MATCH(klypsid!$B2561,lehmad!$A$2:$A$412,0))</f>
        <v>DYNASTY-ET</v>
      </c>
      <c r="P2561">
        <f>INDEX(lehmad!G$2:G$412,MATCH(klypsid!$B2561,lehmad!$A$2:$A$412,0))</f>
        <v>2002</v>
      </c>
      <c r="Q2561" s="2">
        <f>INDEX(lehmad!H$2:H$412,MATCH(klypsid!$B2561,lehmad!$A$2:$A$412,0))</f>
        <v>36044</v>
      </c>
      <c r="R2561">
        <f>INDEX(lehmad!I$2:I$412,MATCH(klypsid!$B2561,lehmad!$A$2:$A$412,0))</f>
        <v>124</v>
      </c>
      <c r="S2561">
        <f t="shared" si="274"/>
        <v>2</v>
      </c>
      <c r="T2561">
        <f t="shared" si="275"/>
        <v>127</v>
      </c>
      <c r="U2561">
        <f t="shared" si="276"/>
        <v>2</v>
      </c>
      <c r="V2561">
        <f t="shared" si="277"/>
        <v>2.9708536543404835</v>
      </c>
      <c r="W2561">
        <f t="shared" si="278"/>
        <v>4</v>
      </c>
      <c r="X2561">
        <f t="shared" si="279"/>
        <v>32</v>
      </c>
    </row>
    <row r="2562" spans="1:24" x14ac:dyDescent="0.25">
      <c r="A2562">
        <v>3475</v>
      </c>
      <c r="B2562" t="str">
        <f t="shared" ref="B2562:B2625" si="280">"E"&amp;A2562</f>
        <v>E3475</v>
      </c>
      <c r="C2562" t="s">
        <v>108</v>
      </c>
      <c r="D2562">
        <v>2</v>
      </c>
      <c r="E2562" s="2">
        <v>39627</v>
      </c>
      <c r="F2562" s="2">
        <v>39783</v>
      </c>
      <c r="G2562">
        <v>35.5</v>
      </c>
      <c r="H2562">
        <v>4.5199999999999996</v>
      </c>
      <c r="I2562">
        <v>3.72</v>
      </c>
      <c r="J2562">
        <v>95</v>
      </c>
      <c r="K2562" t="str">
        <f>INDEX(lehmad!B$2:B$412,MATCH(klypsid!$B2562,lehmad!$A$2:$A$412,0))</f>
        <v>25.05.2005</v>
      </c>
      <c r="L2562">
        <f>INDEX(lehmad!C$2:C$412,MATCH(klypsid!$B2562,lehmad!$A$2:$A$412,0))</f>
        <v>56172</v>
      </c>
      <c r="M2562">
        <f>INDEX(lehmad!D$2:D$412,MATCH(klypsid!$B2562,lehmad!$A$2:$A$412,0))</f>
        <v>104</v>
      </c>
      <c r="N2562">
        <f>INDEX(lehmad!E$2:E$412,MATCH(klypsid!$B2562,lehmad!$A$2:$A$412,0))</f>
        <v>0.90700000000000003</v>
      </c>
      <c r="O2562" t="str">
        <f>INDEX(lehmad!F$2:F$412,MATCH(klypsid!$B2562,lehmad!$A$2:$A$412,0))</f>
        <v>DYNASTY-ET</v>
      </c>
      <c r="P2562">
        <f>INDEX(lehmad!G$2:G$412,MATCH(klypsid!$B2562,lehmad!$A$2:$A$412,0))</f>
        <v>2002</v>
      </c>
      <c r="Q2562" s="2">
        <f>INDEX(lehmad!H$2:H$412,MATCH(klypsid!$B2562,lehmad!$A$2:$A$412,0))</f>
        <v>36044</v>
      </c>
      <c r="R2562">
        <f>INDEX(lehmad!I$2:I$412,MATCH(klypsid!$B2562,lehmad!$A$2:$A$412,0))</f>
        <v>124</v>
      </c>
      <c r="S2562">
        <f t="shared" ref="S2562:S2625" si="281">IF(D2562&lt;=3,D2562,4)</f>
        <v>2</v>
      </c>
      <c r="T2562">
        <f t="shared" ref="T2562:T2625" si="282">F2562-E2562</f>
        <v>156</v>
      </c>
      <c r="U2562">
        <f t="shared" ref="U2562:U2625" si="283">IF(T2562&lt;=60, 1, IF(T2562&lt;=150,2,3))</f>
        <v>3</v>
      </c>
      <c r="V2562">
        <f t="shared" si="277"/>
        <v>2.925999418556223</v>
      </c>
      <c r="W2562">
        <f t="shared" si="278"/>
        <v>5</v>
      </c>
      <c r="X2562">
        <f t="shared" si="279"/>
        <v>29</v>
      </c>
    </row>
    <row r="2563" spans="1:24" x14ac:dyDescent="0.25">
      <c r="A2563">
        <v>3475</v>
      </c>
      <c r="B2563" t="str">
        <f t="shared" si="280"/>
        <v>E3475</v>
      </c>
      <c r="C2563" t="s">
        <v>108</v>
      </c>
      <c r="D2563">
        <v>2</v>
      </c>
      <c r="E2563" s="2">
        <v>39627</v>
      </c>
      <c r="F2563" s="2">
        <v>39817</v>
      </c>
      <c r="G2563">
        <v>32.4</v>
      </c>
      <c r="H2563">
        <v>4.41</v>
      </c>
      <c r="I2563">
        <v>3.76</v>
      </c>
      <c r="J2563">
        <v>105</v>
      </c>
      <c r="K2563" t="str">
        <f>INDEX(lehmad!B$2:B$412,MATCH(klypsid!$B2563,lehmad!$A$2:$A$412,0))</f>
        <v>25.05.2005</v>
      </c>
      <c r="L2563">
        <f>INDEX(lehmad!C$2:C$412,MATCH(klypsid!$B2563,lehmad!$A$2:$A$412,0))</f>
        <v>56172</v>
      </c>
      <c r="M2563">
        <f>INDEX(lehmad!D$2:D$412,MATCH(klypsid!$B2563,lehmad!$A$2:$A$412,0))</f>
        <v>104</v>
      </c>
      <c r="N2563">
        <f>INDEX(lehmad!E$2:E$412,MATCH(klypsid!$B2563,lehmad!$A$2:$A$412,0))</f>
        <v>0.90700000000000003</v>
      </c>
      <c r="O2563" t="str">
        <f>INDEX(lehmad!F$2:F$412,MATCH(klypsid!$B2563,lehmad!$A$2:$A$412,0))</f>
        <v>DYNASTY-ET</v>
      </c>
      <c r="P2563">
        <f>INDEX(lehmad!G$2:G$412,MATCH(klypsid!$B2563,lehmad!$A$2:$A$412,0))</f>
        <v>2002</v>
      </c>
      <c r="Q2563" s="2">
        <f>INDEX(lehmad!H$2:H$412,MATCH(klypsid!$B2563,lehmad!$A$2:$A$412,0))</f>
        <v>36044</v>
      </c>
      <c r="R2563">
        <f>INDEX(lehmad!I$2:I$412,MATCH(klypsid!$B2563,lehmad!$A$2:$A$412,0))</f>
        <v>124</v>
      </c>
      <c r="S2563">
        <f t="shared" si="281"/>
        <v>2</v>
      </c>
      <c r="T2563">
        <f t="shared" si="282"/>
        <v>190</v>
      </c>
      <c r="U2563">
        <f t="shared" si="283"/>
        <v>3</v>
      </c>
      <c r="V2563">
        <f t="shared" ref="V2563:V2626" si="284">LOG(J2563/100,2)+3</f>
        <v>3.0703893278913981</v>
      </c>
      <c r="W2563">
        <f t="shared" ref="W2563:W2626" si="285">IF(A2563&lt;&gt;A2562, 1, IF(D2563&lt;&gt;D2562, 1, W2562+1))</f>
        <v>6</v>
      </c>
      <c r="X2563">
        <f t="shared" ref="X2563:X2626" si="286">IF(AND(A2563=A2562,D2563=D2562), F2563-F2562, F2563-E2563)</f>
        <v>34</v>
      </c>
    </row>
    <row r="2564" spans="1:24" x14ac:dyDescent="0.25">
      <c r="A2564">
        <v>3475</v>
      </c>
      <c r="B2564" t="str">
        <f t="shared" si="280"/>
        <v>E3475</v>
      </c>
      <c r="C2564" t="s">
        <v>108</v>
      </c>
      <c r="D2564">
        <v>2</v>
      </c>
      <c r="E2564" s="2">
        <v>39627</v>
      </c>
      <c r="F2564" s="2">
        <v>39845</v>
      </c>
      <c r="G2564">
        <v>32.200000000000003</v>
      </c>
      <c r="H2564">
        <v>4.25</v>
      </c>
      <c r="I2564">
        <v>3.79</v>
      </c>
      <c r="J2564">
        <v>74</v>
      </c>
      <c r="K2564" t="str">
        <f>INDEX(lehmad!B$2:B$412,MATCH(klypsid!$B2564,lehmad!$A$2:$A$412,0))</f>
        <v>25.05.2005</v>
      </c>
      <c r="L2564">
        <f>INDEX(lehmad!C$2:C$412,MATCH(klypsid!$B2564,lehmad!$A$2:$A$412,0))</f>
        <v>56172</v>
      </c>
      <c r="M2564">
        <f>INDEX(lehmad!D$2:D$412,MATCH(klypsid!$B2564,lehmad!$A$2:$A$412,0))</f>
        <v>104</v>
      </c>
      <c r="N2564">
        <f>INDEX(lehmad!E$2:E$412,MATCH(klypsid!$B2564,lehmad!$A$2:$A$412,0))</f>
        <v>0.90700000000000003</v>
      </c>
      <c r="O2564" t="str">
        <f>INDEX(lehmad!F$2:F$412,MATCH(klypsid!$B2564,lehmad!$A$2:$A$412,0))</f>
        <v>DYNASTY-ET</v>
      </c>
      <c r="P2564">
        <f>INDEX(lehmad!G$2:G$412,MATCH(klypsid!$B2564,lehmad!$A$2:$A$412,0))</f>
        <v>2002</v>
      </c>
      <c r="Q2564" s="2">
        <f>INDEX(lehmad!H$2:H$412,MATCH(klypsid!$B2564,lehmad!$A$2:$A$412,0))</f>
        <v>36044</v>
      </c>
      <c r="R2564">
        <f>INDEX(lehmad!I$2:I$412,MATCH(klypsid!$B2564,lehmad!$A$2:$A$412,0))</f>
        <v>124</v>
      </c>
      <c r="S2564">
        <f t="shared" si="281"/>
        <v>2</v>
      </c>
      <c r="T2564">
        <f t="shared" si="282"/>
        <v>218</v>
      </c>
      <c r="U2564">
        <f t="shared" si="283"/>
        <v>3</v>
      </c>
      <c r="V2564">
        <f t="shared" si="284"/>
        <v>2.5655971758542249</v>
      </c>
      <c r="W2564">
        <f t="shared" si="285"/>
        <v>7</v>
      </c>
      <c r="X2564">
        <f t="shared" si="286"/>
        <v>28</v>
      </c>
    </row>
    <row r="2565" spans="1:24" x14ac:dyDescent="0.25">
      <c r="A2565">
        <v>3475</v>
      </c>
      <c r="B2565" t="str">
        <f t="shared" si="280"/>
        <v>E3475</v>
      </c>
      <c r="C2565" t="s">
        <v>108</v>
      </c>
      <c r="D2565">
        <v>2</v>
      </c>
      <c r="E2565" s="2">
        <v>39627</v>
      </c>
      <c r="F2565" s="2">
        <v>39875</v>
      </c>
      <c r="G2565">
        <v>27.3</v>
      </c>
      <c r="H2565">
        <v>4.13</v>
      </c>
      <c r="I2565">
        <v>3.67</v>
      </c>
      <c r="J2565">
        <v>56</v>
      </c>
      <c r="K2565" t="str">
        <f>INDEX(lehmad!B$2:B$412,MATCH(klypsid!$B2565,lehmad!$A$2:$A$412,0))</f>
        <v>25.05.2005</v>
      </c>
      <c r="L2565">
        <f>INDEX(lehmad!C$2:C$412,MATCH(klypsid!$B2565,lehmad!$A$2:$A$412,0))</f>
        <v>56172</v>
      </c>
      <c r="M2565">
        <f>INDEX(lehmad!D$2:D$412,MATCH(klypsid!$B2565,lehmad!$A$2:$A$412,0))</f>
        <v>104</v>
      </c>
      <c r="N2565">
        <f>INDEX(lehmad!E$2:E$412,MATCH(klypsid!$B2565,lehmad!$A$2:$A$412,0))</f>
        <v>0.90700000000000003</v>
      </c>
      <c r="O2565" t="str">
        <f>INDEX(lehmad!F$2:F$412,MATCH(klypsid!$B2565,lehmad!$A$2:$A$412,0))</f>
        <v>DYNASTY-ET</v>
      </c>
      <c r="P2565">
        <f>INDEX(lehmad!G$2:G$412,MATCH(klypsid!$B2565,lehmad!$A$2:$A$412,0))</f>
        <v>2002</v>
      </c>
      <c r="Q2565" s="2">
        <f>INDEX(lehmad!H$2:H$412,MATCH(klypsid!$B2565,lehmad!$A$2:$A$412,0))</f>
        <v>36044</v>
      </c>
      <c r="R2565">
        <f>INDEX(lehmad!I$2:I$412,MATCH(klypsid!$B2565,lehmad!$A$2:$A$412,0))</f>
        <v>124</v>
      </c>
      <c r="S2565">
        <f t="shared" si="281"/>
        <v>2</v>
      </c>
      <c r="T2565">
        <f t="shared" si="282"/>
        <v>248</v>
      </c>
      <c r="U2565">
        <f t="shared" si="283"/>
        <v>3</v>
      </c>
      <c r="V2565">
        <f t="shared" si="284"/>
        <v>2.1634987322828794</v>
      </c>
      <c r="W2565">
        <f t="shared" si="285"/>
        <v>8</v>
      </c>
      <c r="X2565">
        <f t="shared" si="286"/>
        <v>30</v>
      </c>
    </row>
    <row r="2566" spans="1:24" x14ac:dyDescent="0.25">
      <c r="A2566">
        <v>3475</v>
      </c>
      <c r="B2566" t="str">
        <f t="shared" si="280"/>
        <v>E3475</v>
      </c>
      <c r="C2566" t="s">
        <v>108</v>
      </c>
      <c r="D2566">
        <v>2</v>
      </c>
      <c r="E2566" s="2">
        <v>39627</v>
      </c>
      <c r="F2566" s="2">
        <v>39908</v>
      </c>
      <c r="G2566">
        <v>25.6</v>
      </c>
      <c r="H2566">
        <v>4.4000000000000004</v>
      </c>
      <c r="I2566">
        <v>3.53</v>
      </c>
      <c r="J2566">
        <v>564</v>
      </c>
      <c r="K2566" t="str">
        <f>INDEX(lehmad!B$2:B$412,MATCH(klypsid!$B2566,lehmad!$A$2:$A$412,0))</f>
        <v>25.05.2005</v>
      </c>
      <c r="L2566">
        <f>INDEX(lehmad!C$2:C$412,MATCH(klypsid!$B2566,lehmad!$A$2:$A$412,0))</f>
        <v>56172</v>
      </c>
      <c r="M2566">
        <f>INDEX(lehmad!D$2:D$412,MATCH(klypsid!$B2566,lehmad!$A$2:$A$412,0))</f>
        <v>104</v>
      </c>
      <c r="N2566">
        <f>INDEX(lehmad!E$2:E$412,MATCH(klypsid!$B2566,lehmad!$A$2:$A$412,0))</f>
        <v>0.90700000000000003</v>
      </c>
      <c r="O2566" t="str">
        <f>INDEX(lehmad!F$2:F$412,MATCH(klypsid!$B2566,lehmad!$A$2:$A$412,0))</f>
        <v>DYNASTY-ET</v>
      </c>
      <c r="P2566">
        <f>INDEX(lehmad!G$2:G$412,MATCH(klypsid!$B2566,lehmad!$A$2:$A$412,0))</f>
        <v>2002</v>
      </c>
      <c r="Q2566" s="2">
        <f>INDEX(lehmad!H$2:H$412,MATCH(klypsid!$B2566,lehmad!$A$2:$A$412,0))</f>
        <v>36044</v>
      </c>
      <c r="R2566">
        <f>INDEX(lehmad!I$2:I$412,MATCH(klypsid!$B2566,lehmad!$A$2:$A$412,0))</f>
        <v>124</v>
      </c>
      <c r="S2566">
        <f t="shared" si="281"/>
        <v>2</v>
      </c>
      <c r="T2566">
        <f t="shared" si="282"/>
        <v>281</v>
      </c>
      <c r="U2566">
        <f t="shared" si="283"/>
        <v>3</v>
      </c>
      <c r="V2566">
        <f t="shared" si="284"/>
        <v>5.4956951626240684</v>
      </c>
      <c r="W2566">
        <f t="shared" si="285"/>
        <v>9</v>
      </c>
      <c r="X2566">
        <f t="shared" si="286"/>
        <v>33</v>
      </c>
    </row>
    <row r="2567" spans="1:24" x14ac:dyDescent="0.25">
      <c r="A2567">
        <v>3475</v>
      </c>
      <c r="B2567" t="str">
        <f t="shared" si="280"/>
        <v>E3475</v>
      </c>
      <c r="C2567" t="s">
        <v>108</v>
      </c>
      <c r="D2567">
        <v>2</v>
      </c>
      <c r="E2567" s="2">
        <v>39627</v>
      </c>
      <c r="F2567" s="2">
        <v>39944</v>
      </c>
      <c r="G2567">
        <v>23.1</v>
      </c>
      <c r="H2567">
        <v>4.8099999999999996</v>
      </c>
      <c r="I2567">
        <v>3.85</v>
      </c>
      <c r="J2567">
        <v>313</v>
      </c>
      <c r="K2567" t="str">
        <f>INDEX(lehmad!B$2:B$412,MATCH(klypsid!$B2567,lehmad!$A$2:$A$412,0))</f>
        <v>25.05.2005</v>
      </c>
      <c r="L2567">
        <f>INDEX(lehmad!C$2:C$412,MATCH(klypsid!$B2567,lehmad!$A$2:$A$412,0))</f>
        <v>56172</v>
      </c>
      <c r="M2567">
        <f>INDEX(lehmad!D$2:D$412,MATCH(klypsid!$B2567,lehmad!$A$2:$A$412,0))</f>
        <v>104</v>
      </c>
      <c r="N2567">
        <f>INDEX(lehmad!E$2:E$412,MATCH(klypsid!$B2567,lehmad!$A$2:$A$412,0))</f>
        <v>0.90700000000000003</v>
      </c>
      <c r="O2567" t="str">
        <f>INDEX(lehmad!F$2:F$412,MATCH(klypsid!$B2567,lehmad!$A$2:$A$412,0))</f>
        <v>DYNASTY-ET</v>
      </c>
      <c r="P2567">
        <f>INDEX(lehmad!G$2:G$412,MATCH(klypsid!$B2567,lehmad!$A$2:$A$412,0))</f>
        <v>2002</v>
      </c>
      <c r="Q2567" s="2">
        <f>INDEX(lehmad!H$2:H$412,MATCH(klypsid!$B2567,lehmad!$A$2:$A$412,0))</f>
        <v>36044</v>
      </c>
      <c r="R2567">
        <f>INDEX(lehmad!I$2:I$412,MATCH(klypsid!$B2567,lehmad!$A$2:$A$412,0))</f>
        <v>124</v>
      </c>
      <c r="S2567">
        <f t="shared" si="281"/>
        <v>2</v>
      </c>
      <c r="T2567">
        <f t="shared" si="282"/>
        <v>317</v>
      </c>
      <c r="U2567">
        <f t="shared" si="283"/>
        <v>3</v>
      </c>
      <c r="V2567">
        <f t="shared" si="284"/>
        <v>4.6461626571578938</v>
      </c>
      <c r="W2567">
        <f t="shared" si="285"/>
        <v>10</v>
      </c>
      <c r="X2567">
        <f t="shared" si="286"/>
        <v>36</v>
      </c>
    </row>
    <row r="2568" spans="1:24" x14ac:dyDescent="0.25">
      <c r="A2568">
        <v>3475</v>
      </c>
      <c r="B2568" t="str">
        <f t="shared" si="280"/>
        <v>E3475</v>
      </c>
      <c r="C2568" t="s">
        <v>108</v>
      </c>
      <c r="D2568">
        <v>3</v>
      </c>
      <c r="E2568" s="2">
        <v>40030</v>
      </c>
      <c r="F2568" s="2">
        <v>40066</v>
      </c>
      <c r="G2568">
        <v>57.7</v>
      </c>
      <c r="H2568">
        <v>3.5</v>
      </c>
      <c r="I2568">
        <v>2.97</v>
      </c>
      <c r="J2568">
        <v>68</v>
      </c>
      <c r="K2568" t="str">
        <f>INDEX(lehmad!B$2:B$412,MATCH(klypsid!$B2568,lehmad!$A$2:$A$412,0))</f>
        <v>25.05.2005</v>
      </c>
      <c r="L2568">
        <f>INDEX(lehmad!C$2:C$412,MATCH(klypsid!$B2568,lehmad!$A$2:$A$412,0))</f>
        <v>56172</v>
      </c>
      <c r="M2568">
        <f>INDEX(lehmad!D$2:D$412,MATCH(klypsid!$B2568,lehmad!$A$2:$A$412,0))</f>
        <v>104</v>
      </c>
      <c r="N2568">
        <f>INDEX(lehmad!E$2:E$412,MATCH(klypsid!$B2568,lehmad!$A$2:$A$412,0))</f>
        <v>0.90700000000000003</v>
      </c>
      <c r="O2568" t="str">
        <f>INDEX(lehmad!F$2:F$412,MATCH(klypsid!$B2568,lehmad!$A$2:$A$412,0))</f>
        <v>DYNASTY-ET</v>
      </c>
      <c r="P2568">
        <f>INDEX(lehmad!G$2:G$412,MATCH(klypsid!$B2568,lehmad!$A$2:$A$412,0))</f>
        <v>2002</v>
      </c>
      <c r="Q2568" s="2">
        <f>INDEX(lehmad!H$2:H$412,MATCH(klypsid!$B2568,lehmad!$A$2:$A$412,0))</f>
        <v>36044</v>
      </c>
      <c r="R2568">
        <f>INDEX(lehmad!I$2:I$412,MATCH(klypsid!$B2568,lehmad!$A$2:$A$412,0))</f>
        <v>124</v>
      </c>
      <c r="S2568">
        <f t="shared" si="281"/>
        <v>3</v>
      </c>
      <c r="T2568">
        <f t="shared" si="282"/>
        <v>36</v>
      </c>
      <c r="U2568">
        <f t="shared" si="283"/>
        <v>1</v>
      </c>
      <c r="V2568">
        <f t="shared" si="284"/>
        <v>2.4436066514756147</v>
      </c>
      <c r="W2568">
        <f t="shared" si="285"/>
        <v>1</v>
      </c>
      <c r="X2568">
        <f t="shared" si="286"/>
        <v>36</v>
      </c>
    </row>
    <row r="2569" spans="1:24" x14ac:dyDescent="0.25">
      <c r="A2569">
        <v>3475</v>
      </c>
      <c r="B2569" t="str">
        <f t="shared" si="280"/>
        <v>E3475</v>
      </c>
      <c r="C2569" t="s">
        <v>108</v>
      </c>
      <c r="D2569">
        <v>3</v>
      </c>
      <c r="E2569" s="2">
        <v>40030</v>
      </c>
      <c r="F2569" s="2">
        <v>40094</v>
      </c>
      <c r="G2569">
        <v>54.5</v>
      </c>
      <c r="H2569">
        <v>3.94</v>
      </c>
      <c r="I2569">
        <v>3.02</v>
      </c>
      <c r="J2569">
        <v>77</v>
      </c>
      <c r="K2569" t="str">
        <f>INDEX(lehmad!B$2:B$412,MATCH(klypsid!$B2569,lehmad!$A$2:$A$412,0))</f>
        <v>25.05.2005</v>
      </c>
      <c r="L2569">
        <f>INDEX(lehmad!C$2:C$412,MATCH(klypsid!$B2569,lehmad!$A$2:$A$412,0))</f>
        <v>56172</v>
      </c>
      <c r="M2569">
        <f>INDEX(lehmad!D$2:D$412,MATCH(klypsid!$B2569,lehmad!$A$2:$A$412,0))</f>
        <v>104</v>
      </c>
      <c r="N2569">
        <f>INDEX(lehmad!E$2:E$412,MATCH(klypsid!$B2569,lehmad!$A$2:$A$412,0))</f>
        <v>0.90700000000000003</v>
      </c>
      <c r="O2569" t="str">
        <f>INDEX(lehmad!F$2:F$412,MATCH(klypsid!$B2569,lehmad!$A$2:$A$412,0))</f>
        <v>DYNASTY-ET</v>
      </c>
      <c r="P2569">
        <f>INDEX(lehmad!G$2:G$412,MATCH(klypsid!$B2569,lehmad!$A$2:$A$412,0))</f>
        <v>2002</v>
      </c>
      <c r="Q2569" s="2">
        <f>INDEX(lehmad!H$2:H$412,MATCH(klypsid!$B2569,lehmad!$A$2:$A$412,0))</f>
        <v>36044</v>
      </c>
      <c r="R2569">
        <f>INDEX(lehmad!I$2:I$412,MATCH(klypsid!$B2569,lehmad!$A$2:$A$412,0))</f>
        <v>124</v>
      </c>
      <c r="S2569">
        <f t="shared" si="281"/>
        <v>3</v>
      </c>
      <c r="T2569">
        <f t="shared" si="282"/>
        <v>64</v>
      </c>
      <c r="U2569">
        <f t="shared" si="283"/>
        <v>2</v>
      </c>
      <c r="V2569">
        <f t="shared" si="284"/>
        <v>2.6229303509201767</v>
      </c>
      <c r="W2569">
        <f t="shared" si="285"/>
        <v>2</v>
      </c>
      <c r="X2569">
        <f t="shared" si="286"/>
        <v>28</v>
      </c>
    </row>
    <row r="2570" spans="1:24" x14ac:dyDescent="0.25">
      <c r="A2570">
        <v>3475</v>
      </c>
      <c r="B2570" t="str">
        <f t="shared" si="280"/>
        <v>E3475</v>
      </c>
      <c r="C2570" t="s">
        <v>108</v>
      </c>
      <c r="D2570">
        <v>3</v>
      </c>
      <c r="E2570" s="2">
        <v>40030</v>
      </c>
      <c r="F2570" s="2">
        <v>40125</v>
      </c>
      <c r="G2570">
        <v>48.5</v>
      </c>
      <c r="H2570">
        <v>3.66</v>
      </c>
      <c r="I2570">
        <v>3.39</v>
      </c>
      <c r="J2570">
        <v>155</v>
      </c>
      <c r="K2570" t="str">
        <f>INDEX(lehmad!B$2:B$412,MATCH(klypsid!$B2570,lehmad!$A$2:$A$412,0))</f>
        <v>25.05.2005</v>
      </c>
      <c r="L2570">
        <f>INDEX(lehmad!C$2:C$412,MATCH(klypsid!$B2570,lehmad!$A$2:$A$412,0))</f>
        <v>56172</v>
      </c>
      <c r="M2570">
        <f>INDEX(lehmad!D$2:D$412,MATCH(klypsid!$B2570,lehmad!$A$2:$A$412,0))</f>
        <v>104</v>
      </c>
      <c r="N2570">
        <f>INDEX(lehmad!E$2:E$412,MATCH(klypsid!$B2570,lehmad!$A$2:$A$412,0))</f>
        <v>0.90700000000000003</v>
      </c>
      <c r="O2570" t="str">
        <f>INDEX(lehmad!F$2:F$412,MATCH(klypsid!$B2570,lehmad!$A$2:$A$412,0))</f>
        <v>DYNASTY-ET</v>
      </c>
      <c r="P2570">
        <f>INDEX(lehmad!G$2:G$412,MATCH(klypsid!$B2570,lehmad!$A$2:$A$412,0))</f>
        <v>2002</v>
      </c>
      <c r="Q2570" s="2">
        <f>INDEX(lehmad!H$2:H$412,MATCH(klypsid!$B2570,lehmad!$A$2:$A$412,0))</f>
        <v>36044</v>
      </c>
      <c r="R2570">
        <f>INDEX(lehmad!I$2:I$412,MATCH(klypsid!$B2570,lehmad!$A$2:$A$412,0))</f>
        <v>124</v>
      </c>
      <c r="S2570">
        <f t="shared" si="281"/>
        <v>3</v>
      </c>
      <c r="T2570">
        <f t="shared" si="282"/>
        <v>95</v>
      </c>
      <c r="U2570">
        <f t="shared" si="283"/>
        <v>2</v>
      </c>
      <c r="V2570">
        <f t="shared" si="284"/>
        <v>3.6322682154995132</v>
      </c>
      <c r="W2570">
        <f t="shared" si="285"/>
        <v>3</v>
      </c>
      <c r="X2570">
        <f t="shared" si="286"/>
        <v>31</v>
      </c>
    </row>
    <row r="2571" spans="1:24" x14ac:dyDescent="0.25">
      <c r="A2571">
        <v>3475</v>
      </c>
      <c r="B2571" t="str">
        <f t="shared" si="280"/>
        <v>E3475</v>
      </c>
      <c r="C2571" t="s">
        <v>108</v>
      </c>
      <c r="D2571">
        <v>3</v>
      </c>
      <c r="E2571" s="2">
        <v>40030</v>
      </c>
      <c r="F2571" s="2">
        <v>40153</v>
      </c>
      <c r="G2571">
        <v>42.6</v>
      </c>
      <c r="H2571">
        <v>4.59</v>
      </c>
      <c r="I2571">
        <v>3.56</v>
      </c>
      <c r="J2571">
        <v>129</v>
      </c>
      <c r="K2571" t="str">
        <f>INDEX(lehmad!B$2:B$412,MATCH(klypsid!$B2571,lehmad!$A$2:$A$412,0))</f>
        <v>25.05.2005</v>
      </c>
      <c r="L2571">
        <f>INDEX(lehmad!C$2:C$412,MATCH(klypsid!$B2571,lehmad!$A$2:$A$412,0))</f>
        <v>56172</v>
      </c>
      <c r="M2571">
        <f>INDEX(lehmad!D$2:D$412,MATCH(klypsid!$B2571,lehmad!$A$2:$A$412,0))</f>
        <v>104</v>
      </c>
      <c r="N2571">
        <f>INDEX(lehmad!E$2:E$412,MATCH(klypsid!$B2571,lehmad!$A$2:$A$412,0))</f>
        <v>0.90700000000000003</v>
      </c>
      <c r="O2571" t="str">
        <f>INDEX(lehmad!F$2:F$412,MATCH(klypsid!$B2571,lehmad!$A$2:$A$412,0))</f>
        <v>DYNASTY-ET</v>
      </c>
      <c r="P2571">
        <f>INDEX(lehmad!G$2:G$412,MATCH(klypsid!$B2571,lehmad!$A$2:$A$412,0))</f>
        <v>2002</v>
      </c>
      <c r="Q2571" s="2">
        <f>INDEX(lehmad!H$2:H$412,MATCH(klypsid!$B2571,lehmad!$A$2:$A$412,0))</f>
        <v>36044</v>
      </c>
      <c r="R2571">
        <f>INDEX(lehmad!I$2:I$412,MATCH(klypsid!$B2571,lehmad!$A$2:$A$412,0))</f>
        <v>124</v>
      </c>
      <c r="S2571">
        <f t="shared" si="281"/>
        <v>3</v>
      </c>
      <c r="T2571">
        <f t="shared" si="282"/>
        <v>123</v>
      </c>
      <c r="U2571">
        <f t="shared" si="283"/>
        <v>2</v>
      </c>
      <c r="V2571">
        <f t="shared" si="284"/>
        <v>3.3673710656485296</v>
      </c>
      <c r="W2571">
        <f t="shared" si="285"/>
        <v>4</v>
      </c>
      <c r="X2571">
        <f t="shared" si="286"/>
        <v>28</v>
      </c>
    </row>
    <row r="2572" spans="1:24" x14ac:dyDescent="0.25">
      <c r="A2572">
        <v>3475</v>
      </c>
      <c r="B2572" t="str">
        <f t="shared" si="280"/>
        <v>E3475</v>
      </c>
      <c r="C2572" t="s">
        <v>108</v>
      </c>
      <c r="D2572">
        <v>3</v>
      </c>
      <c r="E2572" s="2">
        <v>40030</v>
      </c>
      <c r="F2572" s="2">
        <v>40186</v>
      </c>
      <c r="G2572">
        <v>40.4</v>
      </c>
      <c r="H2572">
        <v>4.4000000000000004</v>
      </c>
      <c r="I2572">
        <v>3.63</v>
      </c>
      <c r="J2572">
        <v>158</v>
      </c>
      <c r="K2572" t="str">
        <f>INDEX(lehmad!B$2:B$412,MATCH(klypsid!$B2572,lehmad!$A$2:$A$412,0))</f>
        <v>25.05.2005</v>
      </c>
      <c r="L2572">
        <f>INDEX(lehmad!C$2:C$412,MATCH(klypsid!$B2572,lehmad!$A$2:$A$412,0))</f>
        <v>56172</v>
      </c>
      <c r="M2572">
        <f>INDEX(lehmad!D$2:D$412,MATCH(klypsid!$B2572,lehmad!$A$2:$A$412,0))</f>
        <v>104</v>
      </c>
      <c r="N2572">
        <f>INDEX(lehmad!E$2:E$412,MATCH(klypsid!$B2572,lehmad!$A$2:$A$412,0))</f>
        <v>0.90700000000000003</v>
      </c>
      <c r="O2572" t="str">
        <f>INDEX(lehmad!F$2:F$412,MATCH(klypsid!$B2572,lehmad!$A$2:$A$412,0))</f>
        <v>DYNASTY-ET</v>
      </c>
      <c r="P2572">
        <f>INDEX(lehmad!G$2:G$412,MATCH(klypsid!$B2572,lehmad!$A$2:$A$412,0))</f>
        <v>2002</v>
      </c>
      <c r="Q2572" s="2">
        <f>INDEX(lehmad!H$2:H$412,MATCH(klypsid!$B2572,lehmad!$A$2:$A$412,0))</f>
        <v>36044</v>
      </c>
      <c r="R2572">
        <f>INDEX(lehmad!I$2:I$412,MATCH(klypsid!$B2572,lehmad!$A$2:$A$412,0))</f>
        <v>124</v>
      </c>
      <c r="S2572">
        <f t="shared" si="281"/>
        <v>3</v>
      </c>
      <c r="T2572">
        <f t="shared" si="282"/>
        <v>156</v>
      </c>
      <c r="U2572">
        <f t="shared" si="283"/>
        <v>3</v>
      </c>
      <c r="V2572">
        <f t="shared" si="284"/>
        <v>3.6599245584023783</v>
      </c>
      <c r="W2572">
        <f t="shared" si="285"/>
        <v>5</v>
      </c>
      <c r="X2572">
        <f t="shared" si="286"/>
        <v>33</v>
      </c>
    </row>
    <row r="2573" spans="1:24" x14ac:dyDescent="0.25">
      <c r="A2573">
        <v>3475</v>
      </c>
      <c r="B2573" t="str">
        <f t="shared" si="280"/>
        <v>E3475</v>
      </c>
      <c r="C2573" t="s">
        <v>108</v>
      </c>
      <c r="D2573">
        <v>3</v>
      </c>
      <c r="E2573" s="2">
        <v>40030</v>
      </c>
      <c r="F2573" s="2">
        <v>40214</v>
      </c>
      <c r="G2573">
        <v>39.5</v>
      </c>
      <c r="H2573">
        <v>3.93</v>
      </c>
      <c r="I2573">
        <v>3.61</v>
      </c>
      <c r="J2573">
        <v>70</v>
      </c>
      <c r="K2573" t="str">
        <f>INDEX(lehmad!B$2:B$412,MATCH(klypsid!$B2573,lehmad!$A$2:$A$412,0))</f>
        <v>25.05.2005</v>
      </c>
      <c r="L2573">
        <f>INDEX(lehmad!C$2:C$412,MATCH(klypsid!$B2573,lehmad!$A$2:$A$412,0))</f>
        <v>56172</v>
      </c>
      <c r="M2573">
        <f>INDEX(lehmad!D$2:D$412,MATCH(klypsid!$B2573,lehmad!$A$2:$A$412,0))</f>
        <v>104</v>
      </c>
      <c r="N2573">
        <f>INDEX(lehmad!E$2:E$412,MATCH(klypsid!$B2573,lehmad!$A$2:$A$412,0))</f>
        <v>0.90700000000000003</v>
      </c>
      <c r="O2573" t="str">
        <f>INDEX(lehmad!F$2:F$412,MATCH(klypsid!$B2573,lehmad!$A$2:$A$412,0))</f>
        <v>DYNASTY-ET</v>
      </c>
      <c r="P2573">
        <f>INDEX(lehmad!G$2:G$412,MATCH(klypsid!$B2573,lehmad!$A$2:$A$412,0))</f>
        <v>2002</v>
      </c>
      <c r="Q2573" s="2">
        <f>INDEX(lehmad!H$2:H$412,MATCH(klypsid!$B2573,lehmad!$A$2:$A$412,0))</f>
        <v>36044</v>
      </c>
      <c r="R2573">
        <f>INDEX(lehmad!I$2:I$412,MATCH(klypsid!$B2573,lehmad!$A$2:$A$412,0))</f>
        <v>124</v>
      </c>
      <c r="S2573">
        <f t="shared" si="281"/>
        <v>3</v>
      </c>
      <c r="T2573">
        <f t="shared" si="282"/>
        <v>184</v>
      </c>
      <c r="U2573">
        <f t="shared" si="283"/>
        <v>3</v>
      </c>
      <c r="V2573">
        <f t="shared" si="284"/>
        <v>2.4854268271702415</v>
      </c>
      <c r="W2573">
        <f t="shared" si="285"/>
        <v>6</v>
      </c>
      <c r="X2573">
        <f t="shared" si="286"/>
        <v>28</v>
      </c>
    </row>
    <row r="2574" spans="1:24" x14ac:dyDescent="0.25">
      <c r="A2574">
        <v>3475</v>
      </c>
      <c r="B2574" t="str">
        <f t="shared" si="280"/>
        <v>E3475</v>
      </c>
      <c r="C2574" t="s">
        <v>108</v>
      </c>
      <c r="D2574">
        <v>3</v>
      </c>
      <c r="E2574" s="2">
        <v>40030</v>
      </c>
      <c r="F2574" s="2">
        <v>40242</v>
      </c>
      <c r="G2574">
        <v>32.799999999999997</v>
      </c>
      <c r="H2574">
        <v>4.1500000000000004</v>
      </c>
      <c r="I2574">
        <v>3.78</v>
      </c>
      <c r="J2574">
        <v>113</v>
      </c>
      <c r="K2574" t="str">
        <f>INDEX(lehmad!B$2:B$412,MATCH(klypsid!$B2574,lehmad!$A$2:$A$412,0))</f>
        <v>25.05.2005</v>
      </c>
      <c r="L2574">
        <f>INDEX(lehmad!C$2:C$412,MATCH(klypsid!$B2574,lehmad!$A$2:$A$412,0))</f>
        <v>56172</v>
      </c>
      <c r="M2574">
        <f>INDEX(lehmad!D$2:D$412,MATCH(klypsid!$B2574,lehmad!$A$2:$A$412,0))</f>
        <v>104</v>
      </c>
      <c r="N2574">
        <f>INDEX(lehmad!E$2:E$412,MATCH(klypsid!$B2574,lehmad!$A$2:$A$412,0))</f>
        <v>0.90700000000000003</v>
      </c>
      <c r="O2574" t="str">
        <f>INDEX(lehmad!F$2:F$412,MATCH(klypsid!$B2574,lehmad!$A$2:$A$412,0))</f>
        <v>DYNASTY-ET</v>
      </c>
      <c r="P2574">
        <f>INDEX(lehmad!G$2:G$412,MATCH(klypsid!$B2574,lehmad!$A$2:$A$412,0))</f>
        <v>2002</v>
      </c>
      <c r="Q2574" s="2">
        <f>INDEX(lehmad!H$2:H$412,MATCH(klypsid!$B2574,lehmad!$A$2:$A$412,0))</f>
        <v>36044</v>
      </c>
      <c r="R2574">
        <f>INDEX(lehmad!I$2:I$412,MATCH(klypsid!$B2574,lehmad!$A$2:$A$412,0))</f>
        <v>124</v>
      </c>
      <c r="S2574">
        <f t="shared" si="281"/>
        <v>3</v>
      </c>
      <c r="T2574">
        <f t="shared" si="282"/>
        <v>212</v>
      </c>
      <c r="U2574">
        <f t="shared" si="283"/>
        <v>3</v>
      </c>
      <c r="V2574">
        <f t="shared" si="284"/>
        <v>3.176322772640463</v>
      </c>
      <c r="W2574">
        <f t="shared" si="285"/>
        <v>7</v>
      </c>
      <c r="X2574">
        <f t="shared" si="286"/>
        <v>28</v>
      </c>
    </row>
    <row r="2575" spans="1:24" x14ac:dyDescent="0.25">
      <c r="A2575">
        <v>3475</v>
      </c>
      <c r="B2575" t="str">
        <f t="shared" si="280"/>
        <v>E3475</v>
      </c>
      <c r="C2575" t="s">
        <v>108</v>
      </c>
      <c r="D2575">
        <v>3</v>
      </c>
      <c r="E2575" s="2">
        <v>40030</v>
      </c>
      <c r="F2575" s="2">
        <v>40276</v>
      </c>
      <c r="G2575">
        <v>36.5</v>
      </c>
      <c r="H2575">
        <v>3.86</v>
      </c>
      <c r="I2575">
        <v>3.63</v>
      </c>
      <c r="J2575">
        <v>187</v>
      </c>
      <c r="K2575" t="str">
        <f>INDEX(lehmad!B$2:B$412,MATCH(klypsid!$B2575,lehmad!$A$2:$A$412,0))</f>
        <v>25.05.2005</v>
      </c>
      <c r="L2575">
        <f>INDEX(lehmad!C$2:C$412,MATCH(klypsid!$B2575,lehmad!$A$2:$A$412,0))</f>
        <v>56172</v>
      </c>
      <c r="M2575">
        <f>INDEX(lehmad!D$2:D$412,MATCH(klypsid!$B2575,lehmad!$A$2:$A$412,0))</f>
        <v>104</v>
      </c>
      <c r="N2575">
        <f>INDEX(lehmad!E$2:E$412,MATCH(klypsid!$B2575,lehmad!$A$2:$A$412,0))</f>
        <v>0.90700000000000003</v>
      </c>
      <c r="O2575" t="str">
        <f>INDEX(lehmad!F$2:F$412,MATCH(klypsid!$B2575,lehmad!$A$2:$A$412,0))</f>
        <v>DYNASTY-ET</v>
      </c>
      <c r="P2575">
        <f>INDEX(lehmad!G$2:G$412,MATCH(klypsid!$B2575,lehmad!$A$2:$A$412,0))</f>
        <v>2002</v>
      </c>
      <c r="Q2575" s="2">
        <f>INDEX(lehmad!H$2:H$412,MATCH(klypsid!$B2575,lehmad!$A$2:$A$412,0))</f>
        <v>36044</v>
      </c>
      <c r="R2575">
        <f>INDEX(lehmad!I$2:I$412,MATCH(klypsid!$B2575,lehmad!$A$2:$A$412,0))</f>
        <v>124</v>
      </c>
      <c r="S2575">
        <f t="shared" si="281"/>
        <v>3</v>
      </c>
      <c r="T2575">
        <f t="shared" si="282"/>
        <v>246</v>
      </c>
      <c r="U2575">
        <f t="shared" si="283"/>
        <v>3</v>
      </c>
      <c r="V2575">
        <f t="shared" si="284"/>
        <v>3.903038270112912</v>
      </c>
      <c r="W2575">
        <f t="shared" si="285"/>
        <v>8</v>
      </c>
      <c r="X2575">
        <f t="shared" si="286"/>
        <v>34</v>
      </c>
    </row>
    <row r="2576" spans="1:24" x14ac:dyDescent="0.25">
      <c r="A2576">
        <v>3475</v>
      </c>
      <c r="B2576" t="str">
        <f t="shared" si="280"/>
        <v>E3475</v>
      </c>
      <c r="C2576" t="s">
        <v>108</v>
      </c>
      <c r="D2576">
        <v>3</v>
      </c>
      <c r="E2576" s="2">
        <v>40030</v>
      </c>
      <c r="F2576" s="2">
        <v>40304</v>
      </c>
      <c r="G2576">
        <v>31.7</v>
      </c>
      <c r="H2576">
        <v>4.2</v>
      </c>
      <c r="I2576">
        <v>3.6</v>
      </c>
      <c r="J2576">
        <v>96</v>
      </c>
      <c r="K2576" t="str">
        <f>INDEX(lehmad!B$2:B$412,MATCH(klypsid!$B2576,lehmad!$A$2:$A$412,0))</f>
        <v>25.05.2005</v>
      </c>
      <c r="L2576">
        <f>INDEX(lehmad!C$2:C$412,MATCH(klypsid!$B2576,lehmad!$A$2:$A$412,0))</f>
        <v>56172</v>
      </c>
      <c r="M2576">
        <f>INDEX(lehmad!D$2:D$412,MATCH(klypsid!$B2576,lehmad!$A$2:$A$412,0))</f>
        <v>104</v>
      </c>
      <c r="N2576">
        <f>INDEX(lehmad!E$2:E$412,MATCH(klypsid!$B2576,lehmad!$A$2:$A$412,0))</f>
        <v>0.90700000000000003</v>
      </c>
      <c r="O2576" t="str">
        <f>INDEX(lehmad!F$2:F$412,MATCH(klypsid!$B2576,lehmad!$A$2:$A$412,0))</f>
        <v>DYNASTY-ET</v>
      </c>
      <c r="P2576">
        <f>INDEX(lehmad!G$2:G$412,MATCH(klypsid!$B2576,lehmad!$A$2:$A$412,0))</f>
        <v>2002</v>
      </c>
      <c r="Q2576" s="2">
        <f>INDEX(lehmad!H$2:H$412,MATCH(klypsid!$B2576,lehmad!$A$2:$A$412,0))</f>
        <v>36044</v>
      </c>
      <c r="R2576">
        <f>INDEX(lehmad!I$2:I$412,MATCH(klypsid!$B2576,lehmad!$A$2:$A$412,0))</f>
        <v>124</v>
      </c>
      <c r="S2576">
        <f t="shared" si="281"/>
        <v>3</v>
      </c>
      <c r="T2576">
        <f t="shared" si="282"/>
        <v>274</v>
      </c>
      <c r="U2576">
        <f t="shared" si="283"/>
        <v>3</v>
      </c>
      <c r="V2576">
        <f t="shared" si="284"/>
        <v>2.9411063109464313</v>
      </c>
      <c r="W2576">
        <f t="shared" si="285"/>
        <v>9</v>
      </c>
      <c r="X2576">
        <f t="shared" si="286"/>
        <v>28</v>
      </c>
    </row>
    <row r="2577" spans="1:24" x14ac:dyDescent="0.25">
      <c r="A2577">
        <v>3475</v>
      </c>
      <c r="B2577" t="str">
        <f t="shared" si="280"/>
        <v>E3475</v>
      </c>
      <c r="C2577" t="s">
        <v>108</v>
      </c>
      <c r="D2577">
        <v>3</v>
      </c>
      <c r="E2577" s="2">
        <v>40030</v>
      </c>
      <c r="F2577" s="2">
        <v>40336</v>
      </c>
      <c r="G2577">
        <v>29.8</v>
      </c>
      <c r="H2577">
        <v>4.1100000000000003</v>
      </c>
      <c r="I2577">
        <v>3.56</v>
      </c>
      <c r="J2577">
        <v>88</v>
      </c>
      <c r="K2577" t="str">
        <f>INDEX(lehmad!B$2:B$412,MATCH(klypsid!$B2577,lehmad!$A$2:$A$412,0))</f>
        <v>25.05.2005</v>
      </c>
      <c r="L2577">
        <f>INDEX(lehmad!C$2:C$412,MATCH(klypsid!$B2577,lehmad!$A$2:$A$412,0))</f>
        <v>56172</v>
      </c>
      <c r="M2577">
        <f>INDEX(lehmad!D$2:D$412,MATCH(klypsid!$B2577,lehmad!$A$2:$A$412,0))</f>
        <v>104</v>
      </c>
      <c r="N2577">
        <f>INDEX(lehmad!E$2:E$412,MATCH(klypsid!$B2577,lehmad!$A$2:$A$412,0))</f>
        <v>0.90700000000000003</v>
      </c>
      <c r="O2577" t="str">
        <f>INDEX(lehmad!F$2:F$412,MATCH(klypsid!$B2577,lehmad!$A$2:$A$412,0))</f>
        <v>DYNASTY-ET</v>
      </c>
      <c r="P2577">
        <f>INDEX(lehmad!G$2:G$412,MATCH(klypsid!$B2577,lehmad!$A$2:$A$412,0))</f>
        <v>2002</v>
      </c>
      <c r="Q2577" s="2">
        <f>INDEX(lehmad!H$2:H$412,MATCH(klypsid!$B2577,lehmad!$A$2:$A$412,0))</f>
        <v>36044</v>
      </c>
      <c r="R2577">
        <f>INDEX(lehmad!I$2:I$412,MATCH(klypsid!$B2577,lehmad!$A$2:$A$412,0))</f>
        <v>124</v>
      </c>
      <c r="S2577">
        <f t="shared" si="281"/>
        <v>3</v>
      </c>
      <c r="T2577">
        <f t="shared" si="282"/>
        <v>306</v>
      </c>
      <c r="U2577">
        <f t="shared" si="283"/>
        <v>3</v>
      </c>
      <c r="V2577">
        <f t="shared" si="284"/>
        <v>2.8155754288625725</v>
      </c>
      <c r="W2577">
        <f t="shared" si="285"/>
        <v>10</v>
      </c>
      <c r="X2577">
        <f t="shared" si="286"/>
        <v>32</v>
      </c>
    </row>
    <row r="2578" spans="1:24" x14ac:dyDescent="0.25">
      <c r="A2578">
        <v>3475</v>
      </c>
      <c r="B2578" t="str">
        <f t="shared" si="280"/>
        <v>E3475</v>
      </c>
      <c r="C2578" t="s">
        <v>108</v>
      </c>
      <c r="D2578">
        <v>3</v>
      </c>
      <c r="E2578" s="2">
        <v>40030</v>
      </c>
      <c r="F2578" s="2">
        <v>40371</v>
      </c>
      <c r="G2578">
        <v>24.1</v>
      </c>
      <c r="H2578">
        <v>4.5599999999999996</v>
      </c>
      <c r="I2578">
        <v>3.65</v>
      </c>
      <c r="J2578">
        <v>334</v>
      </c>
      <c r="K2578" t="str">
        <f>INDEX(lehmad!B$2:B$412,MATCH(klypsid!$B2578,lehmad!$A$2:$A$412,0))</f>
        <v>25.05.2005</v>
      </c>
      <c r="L2578">
        <f>INDEX(lehmad!C$2:C$412,MATCH(klypsid!$B2578,lehmad!$A$2:$A$412,0))</f>
        <v>56172</v>
      </c>
      <c r="M2578">
        <f>INDEX(lehmad!D$2:D$412,MATCH(klypsid!$B2578,lehmad!$A$2:$A$412,0))</f>
        <v>104</v>
      </c>
      <c r="N2578">
        <f>INDEX(lehmad!E$2:E$412,MATCH(klypsid!$B2578,lehmad!$A$2:$A$412,0))</f>
        <v>0.90700000000000003</v>
      </c>
      <c r="O2578" t="str">
        <f>INDEX(lehmad!F$2:F$412,MATCH(klypsid!$B2578,lehmad!$A$2:$A$412,0))</f>
        <v>DYNASTY-ET</v>
      </c>
      <c r="P2578">
        <f>INDEX(lehmad!G$2:G$412,MATCH(klypsid!$B2578,lehmad!$A$2:$A$412,0))</f>
        <v>2002</v>
      </c>
      <c r="Q2578" s="2">
        <f>INDEX(lehmad!H$2:H$412,MATCH(klypsid!$B2578,lehmad!$A$2:$A$412,0))</f>
        <v>36044</v>
      </c>
      <c r="R2578">
        <f>INDEX(lehmad!I$2:I$412,MATCH(klypsid!$B2578,lehmad!$A$2:$A$412,0))</f>
        <v>124</v>
      </c>
      <c r="S2578">
        <f t="shared" si="281"/>
        <v>3</v>
      </c>
      <c r="T2578">
        <f t="shared" si="282"/>
        <v>341</v>
      </c>
      <c r="U2578">
        <f t="shared" si="283"/>
        <v>3</v>
      </c>
      <c r="V2578">
        <f t="shared" si="284"/>
        <v>4.7398481026993275</v>
      </c>
      <c r="W2578">
        <f t="shared" si="285"/>
        <v>11</v>
      </c>
      <c r="X2578">
        <f t="shared" si="286"/>
        <v>35</v>
      </c>
    </row>
    <row r="2579" spans="1:24" x14ac:dyDescent="0.25">
      <c r="A2579">
        <v>3475</v>
      </c>
      <c r="B2579" t="str">
        <f t="shared" si="280"/>
        <v>E3475</v>
      </c>
      <c r="C2579" t="s">
        <v>108</v>
      </c>
      <c r="D2579">
        <v>3</v>
      </c>
      <c r="E2579" s="2">
        <v>40030</v>
      </c>
      <c r="F2579" s="2">
        <v>40396</v>
      </c>
      <c r="G2579">
        <v>25</v>
      </c>
      <c r="H2579">
        <v>3.64</v>
      </c>
      <c r="I2579">
        <v>3.6</v>
      </c>
      <c r="J2579">
        <v>216</v>
      </c>
      <c r="K2579" t="str">
        <f>INDEX(lehmad!B$2:B$412,MATCH(klypsid!$B2579,lehmad!$A$2:$A$412,0))</f>
        <v>25.05.2005</v>
      </c>
      <c r="L2579">
        <f>INDEX(lehmad!C$2:C$412,MATCH(klypsid!$B2579,lehmad!$A$2:$A$412,0))</f>
        <v>56172</v>
      </c>
      <c r="M2579">
        <f>INDEX(lehmad!D$2:D$412,MATCH(klypsid!$B2579,lehmad!$A$2:$A$412,0))</f>
        <v>104</v>
      </c>
      <c r="N2579">
        <f>INDEX(lehmad!E$2:E$412,MATCH(klypsid!$B2579,lehmad!$A$2:$A$412,0))</f>
        <v>0.90700000000000003</v>
      </c>
      <c r="O2579" t="str">
        <f>INDEX(lehmad!F$2:F$412,MATCH(klypsid!$B2579,lehmad!$A$2:$A$412,0))</f>
        <v>DYNASTY-ET</v>
      </c>
      <c r="P2579">
        <f>INDEX(lehmad!G$2:G$412,MATCH(klypsid!$B2579,lehmad!$A$2:$A$412,0))</f>
        <v>2002</v>
      </c>
      <c r="Q2579" s="2">
        <f>INDEX(lehmad!H$2:H$412,MATCH(klypsid!$B2579,lehmad!$A$2:$A$412,0))</f>
        <v>36044</v>
      </c>
      <c r="R2579">
        <f>INDEX(lehmad!I$2:I$412,MATCH(klypsid!$B2579,lehmad!$A$2:$A$412,0))</f>
        <v>124</v>
      </c>
      <c r="S2579">
        <f t="shared" si="281"/>
        <v>3</v>
      </c>
      <c r="T2579">
        <f t="shared" si="282"/>
        <v>366</v>
      </c>
      <c r="U2579">
        <f t="shared" si="283"/>
        <v>3</v>
      </c>
      <c r="V2579">
        <f t="shared" si="284"/>
        <v>4.1110313123887439</v>
      </c>
      <c r="W2579">
        <f t="shared" si="285"/>
        <v>12</v>
      </c>
      <c r="X2579">
        <f t="shared" si="286"/>
        <v>25</v>
      </c>
    </row>
    <row r="2580" spans="1:24" x14ac:dyDescent="0.25">
      <c r="A2580">
        <v>3479</v>
      </c>
      <c r="B2580" t="str">
        <f t="shared" si="280"/>
        <v>E3479</v>
      </c>
      <c r="C2580" t="s">
        <v>88</v>
      </c>
      <c r="D2580">
        <v>1</v>
      </c>
      <c r="E2580" s="2">
        <v>39222</v>
      </c>
      <c r="F2580" s="2">
        <v>39236</v>
      </c>
      <c r="G2580">
        <v>27.3</v>
      </c>
      <c r="H2580">
        <v>3.9</v>
      </c>
      <c r="I2580">
        <v>3.48</v>
      </c>
      <c r="J2580">
        <v>421</v>
      </c>
      <c r="K2580" t="str">
        <f>INDEX(lehmad!B$2:B$412,MATCH(klypsid!$B2580,lehmad!$A$2:$A$412,0))</f>
        <v>29.05.2005</v>
      </c>
      <c r="L2580">
        <f>INDEX(lehmad!C$2:C$412,MATCH(klypsid!$B2580,lehmad!$A$2:$A$412,0))</f>
        <v>56172</v>
      </c>
      <c r="M2580">
        <f>INDEX(lehmad!D$2:D$412,MATCH(klypsid!$B2580,lehmad!$A$2:$A$412,0))</f>
        <v>104</v>
      </c>
      <c r="N2580">
        <f>INDEX(lehmad!E$2:E$412,MATCH(klypsid!$B2580,lehmad!$A$2:$A$412,0))</f>
        <v>0.93</v>
      </c>
      <c r="O2580" t="str">
        <f>INDEX(lehmad!F$2:F$412,MATCH(klypsid!$B2580,lehmad!$A$2:$A$412,0))</f>
        <v>DYNASTY-ET</v>
      </c>
      <c r="P2580">
        <f>INDEX(lehmad!G$2:G$412,MATCH(klypsid!$B2580,lehmad!$A$2:$A$412,0))</f>
        <v>2002</v>
      </c>
      <c r="Q2580" s="2">
        <f>INDEX(lehmad!H$2:H$412,MATCH(klypsid!$B2580,lehmad!$A$2:$A$412,0))</f>
        <v>36044</v>
      </c>
      <c r="R2580">
        <f>INDEX(lehmad!I$2:I$412,MATCH(klypsid!$B2580,lehmad!$A$2:$A$412,0))</f>
        <v>124</v>
      </c>
      <c r="S2580">
        <f t="shared" si="281"/>
        <v>1</v>
      </c>
      <c r="T2580">
        <f t="shared" si="282"/>
        <v>14</v>
      </c>
      <c r="U2580">
        <f t="shared" si="283"/>
        <v>1</v>
      </c>
      <c r="V2580">
        <f t="shared" si="284"/>
        <v>5.0738202332916718</v>
      </c>
      <c r="W2580">
        <f t="shared" si="285"/>
        <v>1</v>
      </c>
      <c r="X2580">
        <f t="shared" si="286"/>
        <v>14</v>
      </c>
    </row>
    <row r="2581" spans="1:24" x14ac:dyDescent="0.25">
      <c r="A2581">
        <v>3479</v>
      </c>
      <c r="B2581" t="str">
        <f t="shared" si="280"/>
        <v>E3479</v>
      </c>
      <c r="C2581" t="s">
        <v>88</v>
      </c>
      <c r="D2581">
        <v>1</v>
      </c>
      <c r="E2581" s="2">
        <v>39222</v>
      </c>
      <c r="F2581" s="2">
        <v>39266</v>
      </c>
      <c r="G2581">
        <v>38.799999999999997</v>
      </c>
      <c r="H2581">
        <v>2.29</v>
      </c>
      <c r="I2581">
        <v>2.93</v>
      </c>
      <c r="J2581">
        <v>242</v>
      </c>
      <c r="K2581" t="str">
        <f>INDEX(lehmad!B$2:B$412,MATCH(klypsid!$B2581,lehmad!$A$2:$A$412,0))</f>
        <v>29.05.2005</v>
      </c>
      <c r="L2581">
        <f>INDEX(lehmad!C$2:C$412,MATCH(klypsid!$B2581,lehmad!$A$2:$A$412,0))</f>
        <v>56172</v>
      </c>
      <c r="M2581">
        <f>INDEX(lehmad!D$2:D$412,MATCH(klypsid!$B2581,lehmad!$A$2:$A$412,0))</f>
        <v>104</v>
      </c>
      <c r="N2581">
        <f>INDEX(lehmad!E$2:E$412,MATCH(klypsid!$B2581,lehmad!$A$2:$A$412,0))</f>
        <v>0.93</v>
      </c>
      <c r="O2581" t="str">
        <f>INDEX(lehmad!F$2:F$412,MATCH(klypsid!$B2581,lehmad!$A$2:$A$412,0))</f>
        <v>DYNASTY-ET</v>
      </c>
      <c r="P2581">
        <f>INDEX(lehmad!G$2:G$412,MATCH(klypsid!$B2581,lehmad!$A$2:$A$412,0))</f>
        <v>2002</v>
      </c>
      <c r="Q2581" s="2">
        <f>INDEX(lehmad!H$2:H$412,MATCH(klypsid!$B2581,lehmad!$A$2:$A$412,0))</f>
        <v>36044</v>
      </c>
      <c r="R2581">
        <f>INDEX(lehmad!I$2:I$412,MATCH(klypsid!$B2581,lehmad!$A$2:$A$412,0))</f>
        <v>124</v>
      </c>
      <c r="S2581">
        <f t="shared" si="281"/>
        <v>1</v>
      </c>
      <c r="T2581">
        <f t="shared" si="282"/>
        <v>44</v>
      </c>
      <c r="U2581">
        <f t="shared" si="283"/>
        <v>1</v>
      </c>
      <c r="V2581">
        <f t="shared" si="284"/>
        <v>4.2750070474998694</v>
      </c>
      <c r="W2581">
        <f t="shared" si="285"/>
        <v>2</v>
      </c>
      <c r="X2581">
        <f t="shared" si="286"/>
        <v>30</v>
      </c>
    </row>
    <row r="2582" spans="1:24" x14ac:dyDescent="0.25">
      <c r="A2582">
        <v>3479</v>
      </c>
      <c r="B2582" t="str">
        <f t="shared" si="280"/>
        <v>E3479</v>
      </c>
      <c r="C2582" t="s">
        <v>88</v>
      </c>
      <c r="D2582">
        <v>1</v>
      </c>
      <c r="E2582" s="2">
        <v>39222</v>
      </c>
      <c r="F2582" s="2">
        <v>39295</v>
      </c>
      <c r="G2582">
        <v>36.4</v>
      </c>
      <c r="H2582">
        <v>3.17</v>
      </c>
      <c r="I2582">
        <v>2.93</v>
      </c>
      <c r="J2582">
        <v>36</v>
      </c>
      <c r="K2582" t="str">
        <f>INDEX(lehmad!B$2:B$412,MATCH(klypsid!$B2582,lehmad!$A$2:$A$412,0))</f>
        <v>29.05.2005</v>
      </c>
      <c r="L2582">
        <f>INDEX(lehmad!C$2:C$412,MATCH(klypsid!$B2582,lehmad!$A$2:$A$412,0))</f>
        <v>56172</v>
      </c>
      <c r="M2582">
        <f>INDEX(lehmad!D$2:D$412,MATCH(klypsid!$B2582,lehmad!$A$2:$A$412,0))</f>
        <v>104</v>
      </c>
      <c r="N2582">
        <f>INDEX(lehmad!E$2:E$412,MATCH(klypsid!$B2582,lehmad!$A$2:$A$412,0))</f>
        <v>0.93</v>
      </c>
      <c r="O2582" t="str">
        <f>INDEX(lehmad!F$2:F$412,MATCH(klypsid!$B2582,lehmad!$A$2:$A$412,0))</f>
        <v>DYNASTY-ET</v>
      </c>
      <c r="P2582">
        <f>INDEX(lehmad!G$2:G$412,MATCH(klypsid!$B2582,lehmad!$A$2:$A$412,0))</f>
        <v>2002</v>
      </c>
      <c r="Q2582" s="2">
        <f>INDEX(lehmad!H$2:H$412,MATCH(klypsid!$B2582,lehmad!$A$2:$A$412,0))</f>
        <v>36044</v>
      </c>
      <c r="R2582">
        <f>INDEX(lehmad!I$2:I$412,MATCH(klypsid!$B2582,lehmad!$A$2:$A$412,0))</f>
        <v>124</v>
      </c>
      <c r="S2582">
        <f t="shared" si="281"/>
        <v>1</v>
      </c>
      <c r="T2582">
        <f t="shared" si="282"/>
        <v>73</v>
      </c>
      <c r="U2582">
        <f t="shared" si="283"/>
        <v>2</v>
      </c>
      <c r="V2582">
        <f t="shared" si="284"/>
        <v>1.5260688116675876</v>
      </c>
      <c r="W2582">
        <f t="shared" si="285"/>
        <v>3</v>
      </c>
      <c r="X2582">
        <f t="shared" si="286"/>
        <v>29</v>
      </c>
    </row>
    <row r="2583" spans="1:24" x14ac:dyDescent="0.25">
      <c r="A2583">
        <v>3479</v>
      </c>
      <c r="B2583" t="str">
        <f t="shared" si="280"/>
        <v>E3479</v>
      </c>
      <c r="C2583" t="s">
        <v>88</v>
      </c>
      <c r="D2583">
        <v>1</v>
      </c>
      <c r="E2583" s="2">
        <v>39222</v>
      </c>
      <c r="F2583" s="2">
        <v>39328</v>
      </c>
      <c r="G2583">
        <v>34.5</v>
      </c>
      <c r="H2583">
        <v>3.51</v>
      </c>
      <c r="I2583">
        <v>3.35</v>
      </c>
      <c r="J2583">
        <v>408</v>
      </c>
      <c r="K2583" t="str">
        <f>INDEX(lehmad!B$2:B$412,MATCH(klypsid!$B2583,lehmad!$A$2:$A$412,0))</f>
        <v>29.05.2005</v>
      </c>
      <c r="L2583">
        <f>INDEX(lehmad!C$2:C$412,MATCH(klypsid!$B2583,lehmad!$A$2:$A$412,0))</f>
        <v>56172</v>
      </c>
      <c r="M2583">
        <f>INDEX(lehmad!D$2:D$412,MATCH(klypsid!$B2583,lehmad!$A$2:$A$412,0))</f>
        <v>104</v>
      </c>
      <c r="N2583">
        <f>INDEX(lehmad!E$2:E$412,MATCH(klypsid!$B2583,lehmad!$A$2:$A$412,0))</f>
        <v>0.93</v>
      </c>
      <c r="O2583" t="str">
        <f>INDEX(lehmad!F$2:F$412,MATCH(klypsid!$B2583,lehmad!$A$2:$A$412,0))</f>
        <v>DYNASTY-ET</v>
      </c>
      <c r="P2583">
        <f>INDEX(lehmad!G$2:G$412,MATCH(klypsid!$B2583,lehmad!$A$2:$A$412,0))</f>
        <v>2002</v>
      </c>
      <c r="Q2583" s="2">
        <f>INDEX(lehmad!H$2:H$412,MATCH(klypsid!$B2583,lehmad!$A$2:$A$412,0))</f>
        <v>36044</v>
      </c>
      <c r="R2583">
        <f>INDEX(lehmad!I$2:I$412,MATCH(klypsid!$B2583,lehmad!$A$2:$A$412,0))</f>
        <v>124</v>
      </c>
      <c r="S2583">
        <f t="shared" si="281"/>
        <v>1</v>
      </c>
      <c r="T2583">
        <f t="shared" si="282"/>
        <v>106</v>
      </c>
      <c r="U2583">
        <f t="shared" si="283"/>
        <v>2</v>
      </c>
      <c r="V2583">
        <f t="shared" si="284"/>
        <v>5.0285691521967708</v>
      </c>
      <c r="W2583">
        <f t="shared" si="285"/>
        <v>4</v>
      </c>
      <c r="X2583">
        <f t="shared" si="286"/>
        <v>33</v>
      </c>
    </row>
    <row r="2584" spans="1:24" x14ac:dyDescent="0.25">
      <c r="A2584">
        <v>3479</v>
      </c>
      <c r="B2584" t="str">
        <f t="shared" si="280"/>
        <v>E3479</v>
      </c>
      <c r="C2584" t="s">
        <v>88</v>
      </c>
      <c r="D2584">
        <v>1</v>
      </c>
      <c r="E2584" s="2">
        <v>39222</v>
      </c>
      <c r="F2584" s="2">
        <v>39356</v>
      </c>
      <c r="G2584">
        <v>31.1</v>
      </c>
      <c r="H2584">
        <v>3.61</v>
      </c>
      <c r="I2584">
        <v>3.39</v>
      </c>
      <c r="J2584">
        <v>602</v>
      </c>
      <c r="K2584" t="str">
        <f>INDEX(lehmad!B$2:B$412,MATCH(klypsid!$B2584,lehmad!$A$2:$A$412,0))</f>
        <v>29.05.2005</v>
      </c>
      <c r="L2584">
        <f>INDEX(lehmad!C$2:C$412,MATCH(klypsid!$B2584,lehmad!$A$2:$A$412,0))</f>
        <v>56172</v>
      </c>
      <c r="M2584">
        <f>INDEX(lehmad!D$2:D$412,MATCH(klypsid!$B2584,lehmad!$A$2:$A$412,0))</f>
        <v>104</v>
      </c>
      <c r="N2584">
        <f>INDEX(lehmad!E$2:E$412,MATCH(klypsid!$B2584,lehmad!$A$2:$A$412,0))</f>
        <v>0.93</v>
      </c>
      <c r="O2584" t="str">
        <f>INDEX(lehmad!F$2:F$412,MATCH(klypsid!$B2584,lehmad!$A$2:$A$412,0))</f>
        <v>DYNASTY-ET</v>
      </c>
      <c r="P2584">
        <f>INDEX(lehmad!G$2:G$412,MATCH(klypsid!$B2584,lehmad!$A$2:$A$412,0))</f>
        <v>2002</v>
      </c>
      <c r="Q2584" s="2">
        <f>INDEX(lehmad!H$2:H$412,MATCH(klypsid!$B2584,lehmad!$A$2:$A$412,0))</f>
        <v>36044</v>
      </c>
      <c r="R2584">
        <f>INDEX(lehmad!I$2:I$412,MATCH(klypsid!$B2584,lehmad!$A$2:$A$412,0))</f>
        <v>124</v>
      </c>
      <c r="S2584">
        <f t="shared" si="281"/>
        <v>1</v>
      </c>
      <c r="T2584">
        <f t="shared" si="282"/>
        <v>134</v>
      </c>
      <c r="U2584">
        <f t="shared" si="283"/>
        <v>2</v>
      </c>
      <c r="V2584">
        <f t="shared" si="284"/>
        <v>5.5897634869849773</v>
      </c>
      <c r="W2584">
        <f t="shared" si="285"/>
        <v>5</v>
      </c>
      <c r="X2584">
        <f t="shared" si="286"/>
        <v>28</v>
      </c>
    </row>
    <row r="2585" spans="1:24" x14ac:dyDescent="0.25">
      <c r="A2585">
        <v>3479</v>
      </c>
      <c r="B2585" t="str">
        <f t="shared" si="280"/>
        <v>E3479</v>
      </c>
      <c r="C2585" t="s">
        <v>88</v>
      </c>
      <c r="D2585">
        <v>1</v>
      </c>
      <c r="E2585" s="2">
        <v>39222</v>
      </c>
      <c r="F2585" s="2">
        <v>39387</v>
      </c>
      <c r="G2585">
        <v>34.200000000000003</v>
      </c>
      <c r="H2585">
        <v>3.72</v>
      </c>
      <c r="I2585">
        <v>3.63</v>
      </c>
      <c r="J2585">
        <v>353</v>
      </c>
      <c r="K2585" t="str">
        <f>INDEX(lehmad!B$2:B$412,MATCH(klypsid!$B2585,lehmad!$A$2:$A$412,0))</f>
        <v>29.05.2005</v>
      </c>
      <c r="L2585">
        <f>INDEX(lehmad!C$2:C$412,MATCH(klypsid!$B2585,lehmad!$A$2:$A$412,0))</f>
        <v>56172</v>
      </c>
      <c r="M2585">
        <f>INDEX(lehmad!D$2:D$412,MATCH(klypsid!$B2585,lehmad!$A$2:$A$412,0))</f>
        <v>104</v>
      </c>
      <c r="N2585">
        <f>INDEX(lehmad!E$2:E$412,MATCH(klypsid!$B2585,lehmad!$A$2:$A$412,0))</f>
        <v>0.93</v>
      </c>
      <c r="O2585" t="str">
        <f>INDEX(lehmad!F$2:F$412,MATCH(klypsid!$B2585,lehmad!$A$2:$A$412,0))</f>
        <v>DYNASTY-ET</v>
      </c>
      <c r="P2585">
        <f>INDEX(lehmad!G$2:G$412,MATCH(klypsid!$B2585,lehmad!$A$2:$A$412,0))</f>
        <v>2002</v>
      </c>
      <c r="Q2585" s="2">
        <f>INDEX(lehmad!H$2:H$412,MATCH(klypsid!$B2585,lehmad!$A$2:$A$412,0))</f>
        <v>36044</v>
      </c>
      <c r="R2585">
        <f>INDEX(lehmad!I$2:I$412,MATCH(klypsid!$B2585,lehmad!$A$2:$A$412,0))</f>
        <v>124</v>
      </c>
      <c r="S2585">
        <f t="shared" si="281"/>
        <v>1</v>
      </c>
      <c r="T2585">
        <f t="shared" si="282"/>
        <v>165</v>
      </c>
      <c r="U2585">
        <f t="shared" si="283"/>
        <v>3</v>
      </c>
      <c r="V2585">
        <f t="shared" si="284"/>
        <v>4.8196681834964554</v>
      </c>
      <c r="W2585">
        <f t="shared" si="285"/>
        <v>6</v>
      </c>
      <c r="X2585">
        <f t="shared" si="286"/>
        <v>31</v>
      </c>
    </row>
    <row r="2586" spans="1:24" x14ac:dyDescent="0.25">
      <c r="A2586">
        <v>3479</v>
      </c>
      <c r="B2586" t="str">
        <f t="shared" si="280"/>
        <v>E3479</v>
      </c>
      <c r="C2586" t="s">
        <v>88</v>
      </c>
      <c r="D2586">
        <v>1</v>
      </c>
      <c r="E2586" s="2">
        <v>39222</v>
      </c>
      <c r="F2586" s="2">
        <v>39418</v>
      </c>
      <c r="G2586">
        <v>30.9</v>
      </c>
      <c r="H2586">
        <v>4.22</v>
      </c>
      <c r="I2586">
        <v>3.61</v>
      </c>
      <c r="J2586">
        <v>511</v>
      </c>
      <c r="K2586" t="str">
        <f>INDEX(lehmad!B$2:B$412,MATCH(klypsid!$B2586,lehmad!$A$2:$A$412,0))</f>
        <v>29.05.2005</v>
      </c>
      <c r="L2586">
        <f>INDEX(lehmad!C$2:C$412,MATCH(klypsid!$B2586,lehmad!$A$2:$A$412,0))</f>
        <v>56172</v>
      </c>
      <c r="M2586">
        <f>INDEX(lehmad!D$2:D$412,MATCH(klypsid!$B2586,lehmad!$A$2:$A$412,0))</f>
        <v>104</v>
      </c>
      <c r="N2586">
        <f>INDEX(lehmad!E$2:E$412,MATCH(klypsid!$B2586,lehmad!$A$2:$A$412,0))</f>
        <v>0.93</v>
      </c>
      <c r="O2586" t="str">
        <f>INDEX(lehmad!F$2:F$412,MATCH(klypsid!$B2586,lehmad!$A$2:$A$412,0))</f>
        <v>DYNASTY-ET</v>
      </c>
      <c r="P2586">
        <f>INDEX(lehmad!G$2:G$412,MATCH(klypsid!$B2586,lehmad!$A$2:$A$412,0))</f>
        <v>2002</v>
      </c>
      <c r="Q2586" s="2">
        <f>INDEX(lehmad!H$2:H$412,MATCH(klypsid!$B2586,lehmad!$A$2:$A$412,0))</f>
        <v>36044</v>
      </c>
      <c r="R2586">
        <f>INDEX(lehmad!I$2:I$412,MATCH(klypsid!$B2586,lehmad!$A$2:$A$412,0))</f>
        <v>124</v>
      </c>
      <c r="S2586">
        <f t="shared" si="281"/>
        <v>1</v>
      </c>
      <c r="T2586">
        <f t="shared" si="282"/>
        <v>196</v>
      </c>
      <c r="U2586">
        <f t="shared" si="283"/>
        <v>3</v>
      </c>
      <c r="V2586">
        <f t="shared" si="284"/>
        <v>5.3533232911628961</v>
      </c>
      <c r="W2586">
        <f t="shared" si="285"/>
        <v>7</v>
      </c>
      <c r="X2586">
        <f t="shared" si="286"/>
        <v>31</v>
      </c>
    </row>
    <row r="2587" spans="1:24" x14ac:dyDescent="0.25">
      <c r="A2587">
        <v>3479</v>
      </c>
      <c r="B2587" t="str">
        <f t="shared" si="280"/>
        <v>E3479</v>
      </c>
      <c r="C2587" t="s">
        <v>88</v>
      </c>
      <c r="D2587">
        <v>1</v>
      </c>
      <c r="E2587" s="2">
        <v>39222</v>
      </c>
      <c r="F2587" s="2">
        <v>39450</v>
      </c>
      <c r="G2587">
        <v>32.9</v>
      </c>
      <c r="H2587">
        <v>3.78</v>
      </c>
      <c r="I2587">
        <v>3.61</v>
      </c>
      <c r="J2587">
        <v>692</v>
      </c>
      <c r="K2587" t="str">
        <f>INDEX(lehmad!B$2:B$412,MATCH(klypsid!$B2587,lehmad!$A$2:$A$412,0))</f>
        <v>29.05.2005</v>
      </c>
      <c r="L2587">
        <f>INDEX(lehmad!C$2:C$412,MATCH(klypsid!$B2587,lehmad!$A$2:$A$412,0))</f>
        <v>56172</v>
      </c>
      <c r="M2587">
        <f>INDEX(lehmad!D$2:D$412,MATCH(klypsid!$B2587,lehmad!$A$2:$A$412,0))</f>
        <v>104</v>
      </c>
      <c r="N2587">
        <f>INDEX(lehmad!E$2:E$412,MATCH(klypsid!$B2587,lehmad!$A$2:$A$412,0))</f>
        <v>0.93</v>
      </c>
      <c r="O2587" t="str">
        <f>INDEX(lehmad!F$2:F$412,MATCH(klypsid!$B2587,lehmad!$A$2:$A$412,0))</f>
        <v>DYNASTY-ET</v>
      </c>
      <c r="P2587">
        <f>INDEX(lehmad!G$2:G$412,MATCH(klypsid!$B2587,lehmad!$A$2:$A$412,0))</f>
        <v>2002</v>
      </c>
      <c r="Q2587" s="2">
        <f>INDEX(lehmad!H$2:H$412,MATCH(klypsid!$B2587,lehmad!$A$2:$A$412,0))</f>
        <v>36044</v>
      </c>
      <c r="R2587">
        <f>INDEX(lehmad!I$2:I$412,MATCH(klypsid!$B2587,lehmad!$A$2:$A$412,0))</f>
        <v>124</v>
      </c>
      <c r="S2587">
        <f t="shared" si="281"/>
        <v>1</v>
      </c>
      <c r="T2587">
        <f t="shared" si="282"/>
        <v>228</v>
      </c>
      <c r="U2587">
        <f t="shared" si="283"/>
        <v>3</v>
      </c>
      <c r="V2587">
        <f t="shared" si="284"/>
        <v>5.7907720378620002</v>
      </c>
      <c r="W2587">
        <f t="shared" si="285"/>
        <v>8</v>
      </c>
      <c r="X2587">
        <f t="shared" si="286"/>
        <v>32</v>
      </c>
    </row>
    <row r="2588" spans="1:24" x14ac:dyDescent="0.25">
      <c r="A2588">
        <v>3479</v>
      </c>
      <c r="B2588" t="str">
        <f t="shared" si="280"/>
        <v>E3479</v>
      </c>
      <c r="C2588" t="s">
        <v>88</v>
      </c>
      <c r="D2588">
        <v>1</v>
      </c>
      <c r="E2588" s="2">
        <v>39222</v>
      </c>
      <c r="F2588" s="2">
        <v>39481</v>
      </c>
      <c r="G2588">
        <v>26.7</v>
      </c>
      <c r="H2588">
        <v>4.22</v>
      </c>
      <c r="I2588">
        <v>3.28</v>
      </c>
      <c r="J2588">
        <v>397</v>
      </c>
      <c r="K2588" t="str">
        <f>INDEX(lehmad!B$2:B$412,MATCH(klypsid!$B2588,lehmad!$A$2:$A$412,0))</f>
        <v>29.05.2005</v>
      </c>
      <c r="L2588">
        <f>INDEX(lehmad!C$2:C$412,MATCH(klypsid!$B2588,lehmad!$A$2:$A$412,0))</f>
        <v>56172</v>
      </c>
      <c r="M2588">
        <f>INDEX(lehmad!D$2:D$412,MATCH(klypsid!$B2588,lehmad!$A$2:$A$412,0))</f>
        <v>104</v>
      </c>
      <c r="N2588">
        <f>INDEX(lehmad!E$2:E$412,MATCH(klypsid!$B2588,lehmad!$A$2:$A$412,0))</f>
        <v>0.93</v>
      </c>
      <c r="O2588" t="str">
        <f>INDEX(lehmad!F$2:F$412,MATCH(klypsid!$B2588,lehmad!$A$2:$A$412,0))</f>
        <v>DYNASTY-ET</v>
      </c>
      <c r="P2588">
        <f>INDEX(lehmad!G$2:G$412,MATCH(klypsid!$B2588,lehmad!$A$2:$A$412,0))</f>
        <v>2002</v>
      </c>
      <c r="Q2588" s="2">
        <f>INDEX(lehmad!H$2:H$412,MATCH(klypsid!$B2588,lehmad!$A$2:$A$412,0))</f>
        <v>36044</v>
      </c>
      <c r="R2588">
        <f>INDEX(lehmad!I$2:I$412,MATCH(klypsid!$B2588,lehmad!$A$2:$A$412,0))</f>
        <v>124</v>
      </c>
      <c r="S2588">
        <f t="shared" si="281"/>
        <v>1</v>
      </c>
      <c r="T2588">
        <f t="shared" si="282"/>
        <v>259</v>
      </c>
      <c r="U2588">
        <f t="shared" si="283"/>
        <v>3</v>
      </c>
      <c r="V2588">
        <f t="shared" si="284"/>
        <v>4.9891390073682338</v>
      </c>
      <c r="W2588">
        <f t="shared" si="285"/>
        <v>9</v>
      </c>
      <c r="X2588">
        <f t="shared" si="286"/>
        <v>31</v>
      </c>
    </row>
    <row r="2589" spans="1:24" x14ac:dyDescent="0.25">
      <c r="A2589">
        <v>3479</v>
      </c>
      <c r="B2589" t="str">
        <f t="shared" si="280"/>
        <v>E3479</v>
      </c>
      <c r="C2589" t="s">
        <v>88</v>
      </c>
      <c r="D2589">
        <v>1</v>
      </c>
      <c r="E2589" s="2">
        <v>39222</v>
      </c>
      <c r="F2589" s="2">
        <v>39509</v>
      </c>
      <c r="G2589">
        <v>24.2</v>
      </c>
      <c r="H2589">
        <v>3.61</v>
      </c>
      <c r="I2589">
        <v>3.29</v>
      </c>
      <c r="J2589">
        <v>301</v>
      </c>
      <c r="K2589" t="str">
        <f>INDEX(lehmad!B$2:B$412,MATCH(klypsid!$B2589,lehmad!$A$2:$A$412,0))</f>
        <v>29.05.2005</v>
      </c>
      <c r="L2589">
        <f>INDEX(lehmad!C$2:C$412,MATCH(klypsid!$B2589,lehmad!$A$2:$A$412,0))</f>
        <v>56172</v>
      </c>
      <c r="M2589">
        <f>INDEX(lehmad!D$2:D$412,MATCH(klypsid!$B2589,lehmad!$A$2:$A$412,0))</f>
        <v>104</v>
      </c>
      <c r="N2589">
        <f>INDEX(lehmad!E$2:E$412,MATCH(klypsid!$B2589,lehmad!$A$2:$A$412,0))</f>
        <v>0.93</v>
      </c>
      <c r="O2589" t="str">
        <f>INDEX(lehmad!F$2:F$412,MATCH(klypsid!$B2589,lehmad!$A$2:$A$412,0))</f>
        <v>DYNASTY-ET</v>
      </c>
      <c r="P2589">
        <f>INDEX(lehmad!G$2:G$412,MATCH(klypsid!$B2589,lehmad!$A$2:$A$412,0))</f>
        <v>2002</v>
      </c>
      <c r="Q2589" s="2">
        <f>INDEX(lehmad!H$2:H$412,MATCH(klypsid!$B2589,lehmad!$A$2:$A$412,0))</f>
        <v>36044</v>
      </c>
      <c r="R2589">
        <f>INDEX(lehmad!I$2:I$412,MATCH(klypsid!$B2589,lehmad!$A$2:$A$412,0))</f>
        <v>124</v>
      </c>
      <c r="S2589">
        <f t="shared" si="281"/>
        <v>1</v>
      </c>
      <c r="T2589">
        <f t="shared" si="282"/>
        <v>287</v>
      </c>
      <c r="U2589">
        <f t="shared" si="283"/>
        <v>3</v>
      </c>
      <c r="V2589">
        <f t="shared" si="284"/>
        <v>4.5897634869849773</v>
      </c>
      <c r="W2589">
        <f t="shared" si="285"/>
        <v>10</v>
      </c>
      <c r="X2589">
        <f t="shared" si="286"/>
        <v>28</v>
      </c>
    </row>
    <row r="2590" spans="1:24" x14ac:dyDescent="0.25">
      <c r="A2590">
        <v>3479</v>
      </c>
      <c r="B2590" t="str">
        <f t="shared" si="280"/>
        <v>E3479</v>
      </c>
      <c r="C2590" t="s">
        <v>88</v>
      </c>
      <c r="D2590">
        <v>2</v>
      </c>
      <c r="E2590" s="2">
        <v>39567</v>
      </c>
      <c r="F2590" s="2">
        <v>39600</v>
      </c>
      <c r="G2590">
        <v>48.2</v>
      </c>
      <c r="H2590">
        <v>2.92</v>
      </c>
      <c r="I2590">
        <v>3.1</v>
      </c>
      <c r="J2590">
        <v>11</v>
      </c>
      <c r="K2590" t="str">
        <f>INDEX(lehmad!B$2:B$412,MATCH(klypsid!$B2590,lehmad!$A$2:$A$412,0))</f>
        <v>29.05.2005</v>
      </c>
      <c r="L2590">
        <f>INDEX(lehmad!C$2:C$412,MATCH(klypsid!$B2590,lehmad!$A$2:$A$412,0))</f>
        <v>56172</v>
      </c>
      <c r="M2590">
        <f>INDEX(lehmad!D$2:D$412,MATCH(klypsid!$B2590,lehmad!$A$2:$A$412,0))</f>
        <v>104</v>
      </c>
      <c r="N2590">
        <f>INDEX(lehmad!E$2:E$412,MATCH(klypsid!$B2590,lehmad!$A$2:$A$412,0))</f>
        <v>0.93</v>
      </c>
      <c r="O2590" t="str">
        <f>INDEX(lehmad!F$2:F$412,MATCH(klypsid!$B2590,lehmad!$A$2:$A$412,0))</f>
        <v>DYNASTY-ET</v>
      </c>
      <c r="P2590">
        <f>INDEX(lehmad!G$2:G$412,MATCH(klypsid!$B2590,lehmad!$A$2:$A$412,0))</f>
        <v>2002</v>
      </c>
      <c r="Q2590" s="2">
        <f>INDEX(lehmad!H$2:H$412,MATCH(klypsid!$B2590,lehmad!$A$2:$A$412,0))</f>
        <v>36044</v>
      </c>
      <c r="R2590">
        <f>INDEX(lehmad!I$2:I$412,MATCH(klypsid!$B2590,lehmad!$A$2:$A$412,0))</f>
        <v>124</v>
      </c>
      <c r="S2590">
        <f t="shared" si="281"/>
        <v>2</v>
      </c>
      <c r="T2590">
        <f t="shared" si="282"/>
        <v>33</v>
      </c>
      <c r="U2590">
        <f t="shared" si="283"/>
        <v>1</v>
      </c>
      <c r="V2590">
        <f t="shared" si="284"/>
        <v>-0.1844245711374275</v>
      </c>
      <c r="W2590">
        <f t="shared" si="285"/>
        <v>1</v>
      </c>
      <c r="X2590">
        <f t="shared" si="286"/>
        <v>33</v>
      </c>
    </row>
    <row r="2591" spans="1:24" x14ac:dyDescent="0.25">
      <c r="A2591">
        <v>3479</v>
      </c>
      <c r="B2591" t="str">
        <f t="shared" si="280"/>
        <v>E3479</v>
      </c>
      <c r="C2591" t="s">
        <v>88</v>
      </c>
      <c r="D2591">
        <v>2</v>
      </c>
      <c r="E2591" s="2">
        <v>39567</v>
      </c>
      <c r="F2591" s="2">
        <v>39631</v>
      </c>
      <c r="G2591">
        <v>51.5</v>
      </c>
      <c r="H2591">
        <v>2.84</v>
      </c>
      <c r="I2591">
        <v>3.04</v>
      </c>
      <c r="J2591">
        <v>15</v>
      </c>
      <c r="K2591" t="str">
        <f>INDEX(lehmad!B$2:B$412,MATCH(klypsid!$B2591,lehmad!$A$2:$A$412,0))</f>
        <v>29.05.2005</v>
      </c>
      <c r="L2591">
        <f>INDEX(lehmad!C$2:C$412,MATCH(klypsid!$B2591,lehmad!$A$2:$A$412,0))</f>
        <v>56172</v>
      </c>
      <c r="M2591">
        <f>INDEX(lehmad!D$2:D$412,MATCH(klypsid!$B2591,lehmad!$A$2:$A$412,0))</f>
        <v>104</v>
      </c>
      <c r="N2591">
        <f>INDEX(lehmad!E$2:E$412,MATCH(klypsid!$B2591,lehmad!$A$2:$A$412,0))</f>
        <v>0.93</v>
      </c>
      <c r="O2591" t="str">
        <f>INDEX(lehmad!F$2:F$412,MATCH(klypsid!$B2591,lehmad!$A$2:$A$412,0))</f>
        <v>DYNASTY-ET</v>
      </c>
      <c r="P2591">
        <f>INDEX(lehmad!G$2:G$412,MATCH(klypsid!$B2591,lehmad!$A$2:$A$412,0))</f>
        <v>2002</v>
      </c>
      <c r="Q2591" s="2">
        <f>INDEX(lehmad!H$2:H$412,MATCH(klypsid!$B2591,lehmad!$A$2:$A$412,0))</f>
        <v>36044</v>
      </c>
      <c r="R2591">
        <f>INDEX(lehmad!I$2:I$412,MATCH(klypsid!$B2591,lehmad!$A$2:$A$412,0))</f>
        <v>124</v>
      </c>
      <c r="S2591">
        <f t="shared" si="281"/>
        <v>2</v>
      </c>
      <c r="T2591">
        <f t="shared" si="282"/>
        <v>64</v>
      </c>
      <c r="U2591">
        <f t="shared" si="283"/>
        <v>2</v>
      </c>
      <c r="V2591">
        <f t="shared" si="284"/>
        <v>0.26303440583379389</v>
      </c>
      <c r="W2591">
        <f t="shared" si="285"/>
        <v>2</v>
      </c>
      <c r="X2591">
        <f t="shared" si="286"/>
        <v>31</v>
      </c>
    </row>
    <row r="2592" spans="1:24" x14ac:dyDescent="0.25">
      <c r="A2592">
        <v>3479</v>
      </c>
      <c r="B2592" t="str">
        <f t="shared" si="280"/>
        <v>E3479</v>
      </c>
      <c r="C2592" t="s">
        <v>88</v>
      </c>
      <c r="D2592">
        <v>2</v>
      </c>
      <c r="E2592" s="2">
        <v>39567</v>
      </c>
      <c r="F2592" s="2">
        <v>39663</v>
      </c>
      <c r="G2592">
        <v>48.8</v>
      </c>
      <c r="H2592">
        <v>4.1100000000000003</v>
      </c>
      <c r="I2592">
        <v>3.04</v>
      </c>
      <c r="J2592">
        <v>52</v>
      </c>
      <c r="K2592" t="str">
        <f>INDEX(lehmad!B$2:B$412,MATCH(klypsid!$B2592,lehmad!$A$2:$A$412,0))</f>
        <v>29.05.2005</v>
      </c>
      <c r="L2592">
        <f>INDEX(lehmad!C$2:C$412,MATCH(klypsid!$B2592,lehmad!$A$2:$A$412,0))</f>
        <v>56172</v>
      </c>
      <c r="M2592">
        <f>INDEX(lehmad!D$2:D$412,MATCH(klypsid!$B2592,lehmad!$A$2:$A$412,0))</f>
        <v>104</v>
      </c>
      <c r="N2592">
        <f>INDEX(lehmad!E$2:E$412,MATCH(klypsid!$B2592,lehmad!$A$2:$A$412,0))</f>
        <v>0.93</v>
      </c>
      <c r="O2592" t="str">
        <f>INDEX(lehmad!F$2:F$412,MATCH(klypsid!$B2592,lehmad!$A$2:$A$412,0))</f>
        <v>DYNASTY-ET</v>
      </c>
      <c r="P2592">
        <f>INDEX(lehmad!G$2:G$412,MATCH(klypsid!$B2592,lehmad!$A$2:$A$412,0))</f>
        <v>2002</v>
      </c>
      <c r="Q2592" s="2">
        <f>INDEX(lehmad!H$2:H$412,MATCH(klypsid!$B2592,lehmad!$A$2:$A$412,0))</f>
        <v>36044</v>
      </c>
      <c r="R2592">
        <f>INDEX(lehmad!I$2:I$412,MATCH(klypsid!$B2592,lehmad!$A$2:$A$412,0))</f>
        <v>124</v>
      </c>
      <c r="S2592">
        <f t="shared" si="281"/>
        <v>2</v>
      </c>
      <c r="T2592">
        <f t="shared" si="282"/>
        <v>96</v>
      </c>
      <c r="U2592">
        <f t="shared" si="283"/>
        <v>2</v>
      </c>
      <c r="V2592">
        <f t="shared" si="284"/>
        <v>2.0565835283663674</v>
      </c>
      <c r="W2592">
        <f t="shared" si="285"/>
        <v>3</v>
      </c>
      <c r="X2592">
        <f t="shared" si="286"/>
        <v>32</v>
      </c>
    </row>
    <row r="2593" spans="1:24" x14ac:dyDescent="0.25">
      <c r="A2593">
        <v>3479</v>
      </c>
      <c r="B2593" t="str">
        <f t="shared" si="280"/>
        <v>E3479</v>
      </c>
      <c r="C2593" t="s">
        <v>88</v>
      </c>
      <c r="D2593">
        <v>2</v>
      </c>
      <c r="E2593" s="2">
        <v>39567</v>
      </c>
      <c r="F2593" s="2">
        <v>39693</v>
      </c>
      <c r="G2593">
        <v>45.8</v>
      </c>
      <c r="H2593">
        <v>2.9</v>
      </c>
      <c r="I2593">
        <v>3.37</v>
      </c>
      <c r="J2593">
        <v>23</v>
      </c>
      <c r="K2593" t="str">
        <f>INDEX(lehmad!B$2:B$412,MATCH(klypsid!$B2593,lehmad!$A$2:$A$412,0))</f>
        <v>29.05.2005</v>
      </c>
      <c r="L2593">
        <f>INDEX(lehmad!C$2:C$412,MATCH(klypsid!$B2593,lehmad!$A$2:$A$412,0))</f>
        <v>56172</v>
      </c>
      <c r="M2593">
        <f>INDEX(lehmad!D$2:D$412,MATCH(klypsid!$B2593,lehmad!$A$2:$A$412,0))</f>
        <v>104</v>
      </c>
      <c r="N2593">
        <f>INDEX(lehmad!E$2:E$412,MATCH(klypsid!$B2593,lehmad!$A$2:$A$412,0))</f>
        <v>0.93</v>
      </c>
      <c r="O2593" t="str">
        <f>INDEX(lehmad!F$2:F$412,MATCH(klypsid!$B2593,lehmad!$A$2:$A$412,0))</f>
        <v>DYNASTY-ET</v>
      </c>
      <c r="P2593">
        <f>INDEX(lehmad!G$2:G$412,MATCH(klypsid!$B2593,lehmad!$A$2:$A$412,0))</f>
        <v>2002</v>
      </c>
      <c r="Q2593" s="2">
        <f>INDEX(lehmad!H$2:H$412,MATCH(klypsid!$B2593,lehmad!$A$2:$A$412,0))</f>
        <v>36044</v>
      </c>
      <c r="R2593">
        <f>INDEX(lehmad!I$2:I$412,MATCH(klypsid!$B2593,lehmad!$A$2:$A$412,0))</f>
        <v>124</v>
      </c>
      <c r="S2593">
        <f t="shared" si="281"/>
        <v>2</v>
      </c>
      <c r="T2593">
        <f t="shared" si="282"/>
        <v>126</v>
      </c>
      <c r="U2593">
        <f t="shared" si="283"/>
        <v>2</v>
      </c>
      <c r="V2593">
        <f t="shared" si="284"/>
        <v>0.87970576628228825</v>
      </c>
      <c r="W2593">
        <f t="shared" si="285"/>
        <v>4</v>
      </c>
      <c r="X2593">
        <f t="shared" si="286"/>
        <v>30</v>
      </c>
    </row>
    <row r="2594" spans="1:24" x14ac:dyDescent="0.25">
      <c r="A2594">
        <v>3479</v>
      </c>
      <c r="B2594" t="str">
        <f t="shared" si="280"/>
        <v>E3479</v>
      </c>
      <c r="C2594" t="s">
        <v>88</v>
      </c>
      <c r="D2594">
        <v>2</v>
      </c>
      <c r="E2594" s="2">
        <v>39567</v>
      </c>
      <c r="F2594" s="2">
        <v>39722</v>
      </c>
      <c r="G2594">
        <v>45.7</v>
      </c>
      <c r="H2594">
        <v>3.06</v>
      </c>
      <c r="I2594">
        <v>3.28</v>
      </c>
      <c r="J2594">
        <v>25</v>
      </c>
      <c r="K2594" t="str">
        <f>INDEX(lehmad!B$2:B$412,MATCH(klypsid!$B2594,lehmad!$A$2:$A$412,0))</f>
        <v>29.05.2005</v>
      </c>
      <c r="L2594">
        <f>INDEX(lehmad!C$2:C$412,MATCH(klypsid!$B2594,lehmad!$A$2:$A$412,0))</f>
        <v>56172</v>
      </c>
      <c r="M2594">
        <f>INDEX(lehmad!D$2:D$412,MATCH(klypsid!$B2594,lehmad!$A$2:$A$412,0))</f>
        <v>104</v>
      </c>
      <c r="N2594">
        <f>INDEX(lehmad!E$2:E$412,MATCH(klypsid!$B2594,lehmad!$A$2:$A$412,0))</f>
        <v>0.93</v>
      </c>
      <c r="O2594" t="str">
        <f>INDEX(lehmad!F$2:F$412,MATCH(klypsid!$B2594,lehmad!$A$2:$A$412,0))</f>
        <v>DYNASTY-ET</v>
      </c>
      <c r="P2594">
        <f>INDEX(lehmad!G$2:G$412,MATCH(klypsid!$B2594,lehmad!$A$2:$A$412,0))</f>
        <v>2002</v>
      </c>
      <c r="Q2594" s="2">
        <f>INDEX(lehmad!H$2:H$412,MATCH(klypsid!$B2594,lehmad!$A$2:$A$412,0))</f>
        <v>36044</v>
      </c>
      <c r="R2594">
        <f>INDEX(lehmad!I$2:I$412,MATCH(klypsid!$B2594,lehmad!$A$2:$A$412,0))</f>
        <v>124</v>
      </c>
      <c r="S2594">
        <f t="shared" si="281"/>
        <v>2</v>
      </c>
      <c r="T2594">
        <f t="shared" si="282"/>
        <v>155</v>
      </c>
      <c r="U2594">
        <f t="shared" si="283"/>
        <v>3</v>
      </c>
      <c r="V2594">
        <f t="shared" si="284"/>
        <v>1</v>
      </c>
      <c r="W2594">
        <f t="shared" si="285"/>
        <v>5</v>
      </c>
      <c r="X2594">
        <f t="shared" si="286"/>
        <v>29</v>
      </c>
    </row>
    <row r="2595" spans="1:24" x14ac:dyDescent="0.25">
      <c r="A2595">
        <v>3479</v>
      </c>
      <c r="B2595" t="str">
        <f t="shared" si="280"/>
        <v>E3479</v>
      </c>
      <c r="C2595" t="s">
        <v>88</v>
      </c>
      <c r="D2595">
        <v>2</v>
      </c>
      <c r="E2595" s="2">
        <v>39567</v>
      </c>
      <c r="F2595" s="2">
        <v>39754</v>
      </c>
      <c r="G2595">
        <v>44.1</v>
      </c>
      <c r="H2595">
        <v>3.32</v>
      </c>
      <c r="I2595">
        <v>3.35</v>
      </c>
      <c r="J2595">
        <v>27</v>
      </c>
      <c r="K2595" t="str">
        <f>INDEX(lehmad!B$2:B$412,MATCH(klypsid!$B2595,lehmad!$A$2:$A$412,0))</f>
        <v>29.05.2005</v>
      </c>
      <c r="L2595">
        <f>INDEX(lehmad!C$2:C$412,MATCH(klypsid!$B2595,lehmad!$A$2:$A$412,0))</f>
        <v>56172</v>
      </c>
      <c r="M2595">
        <f>INDEX(lehmad!D$2:D$412,MATCH(klypsid!$B2595,lehmad!$A$2:$A$412,0))</f>
        <v>104</v>
      </c>
      <c r="N2595">
        <f>INDEX(lehmad!E$2:E$412,MATCH(klypsid!$B2595,lehmad!$A$2:$A$412,0))</f>
        <v>0.93</v>
      </c>
      <c r="O2595" t="str">
        <f>INDEX(lehmad!F$2:F$412,MATCH(klypsid!$B2595,lehmad!$A$2:$A$412,0))</f>
        <v>DYNASTY-ET</v>
      </c>
      <c r="P2595">
        <f>INDEX(lehmad!G$2:G$412,MATCH(klypsid!$B2595,lehmad!$A$2:$A$412,0))</f>
        <v>2002</v>
      </c>
      <c r="Q2595" s="2">
        <f>INDEX(lehmad!H$2:H$412,MATCH(klypsid!$B2595,lehmad!$A$2:$A$412,0))</f>
        <v>36044</v>
      </c>
      <c r="R2595">
        <f>INDEX(lehmad!I$2:I$412,MATCH(klypsid!$B2595,lehmad!$A$2:$A$412,0))</f>
        <v>124</v>
      </c>
      <c r="S2595">
        <f t="shared" si="281"/>
        <v>2</v>
      </c>
      <c r="T2595">
        <f t="shared" si="282"/>
        <v>187</v>
      </c>
      <c r="U2595">
        <f t="shared" si="283"/>
        <v>3</v>
      </c>
      <c r="V2595">
        <f t="shared" si="284"/>
        <v>1.1110313123887439</v>
      </c>
      <c r="W2595">
        <f t="shared" si="285"/>
        <v>6</v>
      </c>
      <c r="X2595">
        <f t="shared" si="286"/>
        <v>32</v>
      </c>
    </row>
    <row r="2596" spans="1:24" x14ac:dyDescent="0.25">
      <c r="A2596">
        <v>3479</v>
      </c>
      <c r="B2596" t="str">
        <f t="shared" si="280"/>
        <v>E3479</v>
      </c>
      <c r="C2596" t="s">
        <v>88</v>
      </c>
      <c r="D2596">
        <v>2</v>
      </c>
      <c r="E2596" s="2">
        <v>39567</v>
      </c>
      <c r="F2596" s="2">
        <v>39783</v>
      </c>
      <c r="G2596">
        <v>44</v>
      </c>
      <c r="H2596">
        <v>2.98</v>
      </c>
      <c r="I2596">
        <v>3.36</v>
      </c>
      <c r="J2596">
        <v>21</v>
      </c>
      <c r="K2596" t="str">
        <f>INDEX(lehmad!B$2:B$412,MATCH(klypsid!$B2596,lehmad!$A$2:$A$412,0))</f>
        <v>29.05.2005</v>
      </c>
      <c r="L2596">
        <f>INDEX(lehmad!C$2:C$412,MATCH(klypsid!$B2596,lehmad!$A$2:$A$412,0))</f>
        <v>56172</v>
      </c>
      <c r="M2596">
        <f>INDEX(lehmad!D$2:D$412,MATCH(klypsid!$B2596,lehmad!$A$2:$A$412,0))</f>
        <v>104</v>
      </c>
      <c r="N2596">
        <f>INDEX(lehmad!E$2:E$412,MATCH(klypsid!$B2596,lehmad!$A$2:$A$412,0))</f>
        <v>0.93</v>
      </c>
      <c r="O2596" t="str">
        <f>INDEX(lehmad!F$2:F$412,MATCH(klypsid!$B2596,lehmad!$A$2:$A$412,0))</f>
        <v>DYNASTY-ET</v>
      </c>
      <c r="P2596">
        <f>INDEX(lehmad!G$2:G$412,MATCH(klypsid!$B2596,lehmad!$A$2:$A$412,0))</f>
        <v>2002</v>
      </c>
      <c r="Q2596" s="2">
        <f>INDEX(lehmad!H$2:H$412,MATCH(klypsid!$B2596,lehmad!$A$2:$A$412,0))</f>
        <v>36044</v>
      </c>
      <c r="R2596">
        <f>INDEX(lehmad!I$2:I$412,MATCH(klypsid!$B2596,lehmad!$A$2:$A$412,0))</f>
        <v>124</v>
      </c>
      <c r="S2596">
        <f t="shared" si="281"/>
        <v>2</v>
      </c>
      <c r="T2596">
        <f t="shared" si="282"/>
        <v>216</v>
      </c>
      <c r="U2596">
        <f t="shared" si="283"/>
        <v>3</v>
      </c>
      <c r="V2596">
        <f t="shared" si="284"/>
        <v>0.74846123300403544</v>
      </c>
      <c r="W2596">
        <f t="shared" si="285"/>
        <v>7</v>
      </c>
      <c r="X2596">
        <f t="shared" si="286"/>
        <v>29</v>
      </c>
    </row>
    <row r="2597" spans="1:24" x14ac:dyDescent="0.25">
      <c r="A2597">
        <v>3479</v>
      </c>
      <c r="B2597" t="str">
        <f t="shared" si="280"/>
        <v>E3479</v>
      </c>
      <c r="C2597" t="s">
        <v>88</v>
      </c>
      <c r="D2597">
        <v>2</v>
      </c>
      <c r="E2597" s="2">
        <v>39567</v>
      </c>
      <c r="F2597" s="2">
        <v>39817</v>
      </c>
      <c r="G2597">
        <v>36.700000000000003</v>
      </c>
      <c r="H2597">
        <v>3.77</v>
      </c>
      <c r="I2597">
        <v>3.44</v>
      </c>
      <c r="J2597">
        <v>40</v>
      </c>
      <c r="K2597" t="str">
        <f>INDEX(lehmad!B$2:B$412,MATCH(klypsid!$B2597,lehmad!$A$2:$A$412,0))</f>
        <v>29.05.2005</v>
      </c>
      <c r="L2597">
        <f>INDEX(lehmad!C$2:C$412,MATCH(klypsid!$B2597,lehmad!$A$2:$A$412,0))</f>
        <v>56172</v>
      </c>
      <c r="M2597">
        <f>INDEX(lehmad!D$2:D$412,MATCH(klypsid!$B2597,lehmad!$A$2:$A$412,0))</f>
        <v>104</v>
      </c>
      <c r="N2597">
        <f>INDEX(lehmad!E$2:E$412,MATCH(klypsid!$B2597,lehmad!$A$2:$A$412,0))</f>
        <v>0.93</v>
      </c>
      <c r="O2597" t="str">
        <f>INDEX(lehmad!F$2:F$412,MATCH(klypsid!$B2597,lehmad!$A$2:$A$412,0))</f>
        <v>DYNASTY-ET</v>
      </c>
      <c r="P2597">
        <f>INDEX(lehmad!G$2:G$412,MATCH(klypsid!$B2597,lehmad!$A$2:$A$412,0))</f>
        <v>2002</v>
      </c>
      <c r="Q2597" s="2">
        <f>INDEX(lehmad!H$2:H$412,MATCH(klypsid!$B2597,lehmad!$A$2:$A$412,0))</f>
        <v>36044</v>
      </c>
      <c r="R2597">
        <f>INDEX(lehmad!I$2:I$412,MATCH(klypsid!$B2597,lehmad!$A$2:$A$412,0))</f>
        <v>124</v>
      </c>
      <c r="S2597">
        <f t="shared" si="281"/>
        <v>2</v>
      </c>
      <c r="T2597">
        <f t="shared" si="282"/>
        <v>250</v>
      </c>
      <c r="U2597">
        <f t="shared" si="283"/>
        <v>3</v>
      </c>
      <c r="V2597">
        <f t="shared" si="284"/>
        <v>1.6780719051126378</v>
      </c>
      <c r="W2597">
        <f t="shared" si="285"/>
        <v>8</v>
      </c>
      <c r="X2597">
        <f t="shared" si="286"/>
        <v>34</v>
      </c>
    </row>
    <row r="2598" spans="1:24" x14ac:dyDescent="0.25">
      <c r="A2598">
        <v>3479</v>
      </c>
      <c r="B2598" t="str">
        <f t="shared" si="280"/>
        <v>E3479</v>
      </c>
      <c r="C2598" t="s">
        <v>88</v>
      </c>
      <c r="D2598">
        <v>2</v>
      </c>
      <c r="E2598" s="2">
        <v>39567</v>
      </c>
      <c r="F2598" s="2">
        <v>39845</v>
      </c>
      <c r="G2598">
        <v>24.3</v>
      </c>
      <c r="H2598">
        <v>4.3899999999999997</v>
      </c>
      <c r="I2598">
        <v>3.49</v>
      </c>
      <c r="J2598">
        <v>186</v>
      </c>
      <c r="K2598" t="str">
        <f>INDEX(lehmad!B$2:B$412,MATCH(klypsid!$B2598,lehmad!$A$2:$A$412,0))</f>
        <v>29.05.2005</v>
      </c>
      <c r="L2598">
        <f>INDEX(lehmad!C$2:C$412,MATCH(klypsid!$B2598,lehmad!$A$2:$A$412,0))</f>
        <v>56172</v>
      </c>
      <c r="M2598">
        <f>INDEX(lehmad!D$2:D$412,MATCH(klypsid!$B2598,lehmad!$A$2:$A$412,0))</f>
        <v>104</v>
      </c>
      <c r="N2598">
        <f>INDEX(lehmad!E$2:E$412,MATCH(klypsid!$B2598,lehmad!$A$2:$A$412,0))</f>
        <v>0.93</v>
      </c>
      <c r="O2598" t="str">
        <f>INDEX(lehmad!F$2:F$412,MATCH(klypsid!$B2598,lehmad!$A$2:$A$412,0))</f>
        <v>DYNASTY-ET</v>
      </c>
      <c r="P2598">
        <f>INDEX(lehmad!G$2:G$412,MATCH(klypsid!$B2598,lehmad!$A$2:$A$412,0))</f>
        <v>2002</v>
      </c>
      <c r="Q2598" s="2">
        <f>INDEX(lehmad!H$2:H$412,MATCH(klypsid!$B2598,lehmad!$A$2:$A$412,0))</f>
        <v>36044</v>
      </c>
      <c r="R2598">
        <f>INDEX(lehmad!I$2:I$412,MATCH(klypsid!$B2598,lehmad!$A$2:$A$412,0))</f>
        <v>124</v>
      </c>
      <c r="S2598">
        <f t="shared" si="281"/>
        <v>2</v>
      </c>
      <c r="T2598">
        <f t="shared" si="282"/>
        <v>278</v>
      </c>
      <c r="U2598">
        <f t="shared" si="283"/>
        <v>3</v>
      </c>
      <c r="V2598">
        <f t="shared" si="284"/>
        <v>3.8953026213333066</v>
      </c>
      <c r="W2598">
        <f t="shared" si="285"/>
        <v>9</v>
      </c>
      <c r="X2598">
        <f t="shared" si="286"/>
        <v>28</v>
      </c>
    </row>
    <row r="2599" spans="1:24" x14ac:dyDescent="0.25">
      <c r="A2599">
        <v>3479</v>
      </c>
      <c r="B2599" t="str">
        <f t="shared" si="280"/>
        <v>E3479</v>
      </c>
      <c r="C2599" t="s">
        <v>88</v>
      </c>
      <c r="D2599">
        <v>2</v>
      </c>
      <c r="E2599" s="2">
        <v>39567</v>
      </c>
      <c r="F2599" s="2">
        <v>39875</v>
      </c>
      <c r="G2599">
        <v>22.4</v>
      </c>
      <c r="H2599">
        <v>4.45</v>
      </c>
      <c r="I2599">
        <v>3.46</v>
      </c>
      <c r="J2599">
        <v>93</v>
      </c>
      <c r="K2599" t="str">
        <f>INDEX(lehmad!B$2:B$412,MATCH(klypsid!$B2599,lehmad!$A$2:$A$412,0))</f>
        <v>29.05.2005</v>
      </c>
      <c r="L2599">
        <f>INDEX(lehmad!C$2:C$412,MATCH(klypsid!$B2599,lehmad!$A$2:$A$412,0))</f>
        <v>56172</v>
      </c>
      <c r="M2599">
        <f>INDEX(lehmad!D$2:D$412,MATCH(klypsid!$B2599,lehmad!$A$2:$A$412,0))</f>
        <v>104</v>
      </c>
      <c r="N2599">
        <f>INDEX(lehmad!E$2:E$412,MATCH(klypsid!$B2599,lehmad!$A$2:$A$412,0))</f>
        <v>0.93</v>
      </c>
      <c r="O2599" t="str">
        <f>INDEX(lehmad!F$2:F$412,MATCH(klypsid!$B2599,lehmad!$A$2:$A$412,0))</f>
        <v>DYNASTY-ET</v>
      </c>
      <c r="P2599">
        <f>INDEX(lehmad!G$2:G$412,MATCH(klypsid!$B2599,lehmad!$A$2:$A$412,0))</f>
        <v>2002</v>
      </c>
      <c r="Q2599" s="2">
        <f>INDEX(lehmad!H$2:H$412,MATCH(klypsid!$B2599,lehmad!$A$2:$A$412,0))</f>
        <v>36044</v>
      </c>
      <c r="R2599">
        <f>INDEX(lehmad!I$2:I$412,MATCH(klypsid!$B2599,lehmad!$A$2:$A$412,0))</f>
        <v>124</v>
      </c>
      <c r="S2599">
        <f t="shared" si="281"/>
        <v>2</v>
      </c>
      <c r="T2599">
        <f t="shared" si="282"/>
        <v>308</v>
      </c>
      <c r="U2599">
        <f t="shared" si="283"/>
        <v>3</v>
      </c>
      <c r="V2599">
        <f t="shared" si="284"/>
        <v>2.8953026213333066</v>
      </c>
      <c r="W2599">
        <f t="shared" si="285"/>
        <v>10</v>
      </c>
      <c r="X2599">
        <f t="shared" si="286"/>
        <v>30</v>
      </c>
    </row>
    <row r="2600" spans="1:24" x14ac:dyDescent="0.25">
      <c r="A2600">
        <v>3479</v>
      </c>
      <c r="B2600" t="str">
        <f t="shared" si="280"/>
        <v>E3479</v>
      </c>
      <c r="C2600" t="s">
        <v>88</v>
      </c>
      <c r="D2600">
        <v>3</v>
      </c>
      <c r="E2600" s="2">
        <v>39952</v>
      </c>
      <c r="F2600" s="2">
        <v>39972</v>
      </c>
      <c r="G2600">
        <v>57.8</v>
      </c>
      <c r="H2600">
        <v>3.42</v>
      </c>
      <c r="I2600">
        <v>3.24</v>
      </c>
      <c r="J2600">
        <v>29</v>
      </c>
      <c r="K2600" t="str">
        <f>INDEX(lehmad!B$2:B$412,MATCH(klypsid!$B2600,lehmad!$A$2:$A$412,0))</f>
        <v>29.05.2005</v>
      </c>
      <c r="L2600">
        <f>INDEX(lehmad!C$2:C$412,MATCH(klypsid!$B2600,lehmad!$A$2:$A$412,0))</f>
        <v>56172</v>
      </c>
      <c r="M2600">
        <f>INDEX(lehmad!D$2:D$412,MATCH(klypsid!$B2600,lehmad!$A$2:$A$412,0))</f>
        <v>104</v>
      </c>
      <c r="N2600">
        <f>INDEX(lehmad!E$2:E$412,MATCH(klypsid!$B2600,lehmad!$A$2:$A$412,0))</f>
        <v>0.93</v>
      </c>
      <c r="O2600" t="str">
        <f>INDEX(lehmad!F$2:F$412,MATCH(klypsid!$B2600,lehmad!$A$2:$A$412,0))</f>
        <v>DYNASTY-ET</v>
      </c>
      <c r="P2600">
        <f>INDEX(lehmad!G$2:G$412,MATCH(klypsid!$B2600,lehmad!$A$2:$A$412,0))</f>
        <v>2002</v>
      </c>
      <c r="Q2600" s="2">
        <f>INDEX(lehmad!H$2:H$412,MATCH(klypsid!$B2600,lehmad!$A$2:$A$412,0))</f>
        <v>36044</v>
      </c>
      <c r="R2600">
        <f>INDEX(lehmad!I$2:I$412,MATCH(klypsid!$B2600,lehmad!$A$2:$A$412,0))</f>
        <v>124</v>
      </c>
      <c r="S2600">
        <f t="shared" si="281"/>
        <v>3</v>
      </c>
      <c r="T2600">
        <f t="shared" si="282"/>
        <v>20</v>
      </c>
      <c r="U2600">
        <f t="shared" si="283"/>
        <v>1</v>
      </c>
      <c r="V2600">
        <f t="shared" si="284"/>
        <v>1.2141248053528473</v>
      </c>
      <c r="W2600">
        <f t="shared" si="285"/>
        <v>1</v>
      </c>
      <c r="X2600">
        <f t="shared" si="286"/>
        <v>20</v>
      </c>
    </row>
    <row r="2601" spans="1:24" x14ac:dyDescent="0.25">
      <c r="A2601">
        <v>3479</v>
      </c>
      <c r="B2601" t="str">
        <f t="shared" si="280"/>
        <v>E3479</v>
      </c>
      <c r="C2601" t="s">
        <v>88</v>
      </c>
      <c r="D2601">
        <v>3</v>
      </c>
      <c r="E2601" s="2">
        <v>39952</v>
      </c>
      <c r="F2601" s="2">
        <v>40007</v>
      </c>
      <c r="G2601">
        <v>55.7</v>
      </c>
      <c r="H2601">
        <v>4.09</v>
      </c>
      <c r="I2601">
        <v>3.02</v>
      </c>
      <c r="J2601">
        <v>29</v>
      </c>
      <c r="K2601" t="str">
        <f>INDEX(lehmad!B$2:B$412,MATCH(klypsid!$B2601,lehmad!$A$2:$A$412,0))</f>
        <v>29.05.2005</v>
      </c>
      <c r="L2601">
        <f>INDEX(lehmad!C$2:C$412,MATCH(klypsid!$B2601,lehmad!$A$2:$A$412,0))</f>
        <v>56172</v>
      </c>
      <c r="M2601">
        <f>INDEX(lehmad!D$2:D$412,MATCH(klypsid!$B2601,lehmad!$A$2:$A$412,0))</f>
        <v>104</v>
      </c>
      <c r="N2601">
        <f>INDEX(lehmad!E$2:E$412,MATCH(klypsid!$B2601,lehmad!$A$2:$A$412,0))</f>
        <v>0.93</v>
      </c>
      <c r="O2601" t="str">
        <f>INDEX(lehmad!F$2:F$412,MATCH(klypsid!$B2601,lehmad!$A$2:$A$412,0))</f>
        <v>DYNASTY-ET</v>
      </c>
      <c r="P2601">
        <f>INDEX(lehmad!G$2:G$412,MATCH(klypsid!$B2601,lehmad!$A$2:$A$412,0))</f>
        <v>2002</v>
      </c>
      <c r="Q2601" s="2">
        <f>INDEX(lehmad!H$2:H$412,MATCH(klypsid!$B2601,lehmad!$A$2:$A$412,0))</f>
        <v>36044</v>
      </c>
      <c r="R2601">
        <f>INDEX(lehmad!I$2:I$412,MATCH(klypsid!$B2601,lehmad!$A$2:$A$412,0))</f>
        <v>124</v>
      </c>
      <c r="S2601">
        <f t="shared" si="281"/>
        <v>3</v>
      </c>
      <c r="T2601">
        <f t="shared" si="282"/>
        <v>55</v>
      </c>
      <c r="U2601">
        <f t="shared" si="283"/>
        <v>1</v>
      </c>
      <c r="V2601">
        <f t="shared" si="284"/>
        <v>1.2141248053528473</v>
      </c>
      <c r="W2601">
        <f t="shared" si="285"/>
        <v>2</v>
      </c>
      <c r="X2601">
        <f t="shared" si="286"/>
        <v>35</v>
      </c>
    </row>
    <row r="2602" spans="1:24" x14ac:dyDescent="0.25">
      <c r="A2602">
        <v>3479</v>
      </c>
      <c r="B2602" t="str">
        <f t="shared" si="280"/>
        <v>E3479</v>
      </c>
      <c r="C2602" t="s">
        <v>88</v>
      </c>
      <c r="D2602">
        <v>3</v>
      </c>
      <c r="E2602" s="2">
        <v>39952</v>
      </c>
      <c r="F2602" s="2">
        <v>40037</v>
      </c>
      <c r="G2602">
        <v>49.5</v>
      </c>
      <c r="H2602">
        <v>3.24</v>
      </c>
      <c r="I2602">
        <v>3.15</v>
      </c>
      <c r="J2602">
        <v>20</v>
      </c>
      <c r="K2602" t="str">
        <f>INDEX(lehmad!B$2:B$412,MATCH(klypsid!$B2602,lehmad!$A$2:$A$412,0))</f>
        <v>29.05.2005</v>
      </c>
      <c r="L2602">
        <f>INDEX(lehmad!C$2:C$412,MATCH(klypsid!$B2602,lehmad!$A$2:$A$412,0))</f>
        <v>56172</v>
      </c>
      <c r="M2602">
        <f>INDEX(lehmad!D$2:D$412,MATCH(klypsid!$B2602,lehmad!$A$2:$A$412,0))</f>
        <v>104</v>
      </c>
      <c r="N2602">
        <f>INDEX(lehmad!E$2:E$412,MATCH(klypsid!$B2602,lehmad!$A$2:$A$412,0))</f>
        <v>0.93</v>
      </c>
      <c r="O2602" t="str">
        <f>INDEX(lehmad!F$2:F$412,MATCH(klypsid!$B2602,lehmad!$A$2:$A$412,0))</f>
        <v>DYNASTY-ET</v>
      </c>
      <c r="P2602">
        <f>INDEX(lehmad!G$2:G$412,MATCH(klypsid!$B2602,lehmad!$A$2:$A$412,0))</f>
        <v>2002</v>
      </c>
      <c r="Q2602" s="2">
        <f>INDEX(lehmad!H$2:H$412,MATCH(klypsid!$B2602,lehmad!$A$2:$A$412,0))</f>
        <v>36044</v>
      </c>
      <c r="R2602">
        <f>INDEX(lehmad!I$2:I$412,MATCH(klypsid!$B2602,lehmad!$A$2:$A$412,0))</f>
        <v>124</v>
      </c>
      <c r="S2602">
        <f t="shared" si="281"/>
        <v>3</v>
      </c>
      <c r="T2602">
        <f t="shared" si="282"/>
        <v>85</v>
      </c>
      <c r="U2602">
        <f t="shared" si="283"/>
        <v>2</v>
      </c>
      <c r="V2602">
        <f t="shared" si="284"/>
        <v>0.67807190511263782</v>
      </c>
      <c r="W2602">
        <f t="shared" si="285"/>
        <v>3</v>
      </c>
      <c r="X2602">
        <f t="shared" si="286"/>
        <v>30</v>
      </c>
    </row>
    <row r="2603" spans="1:24" x14ac:dyDescent="0.25">
      <c r="A2603">
        <v>3479</v>
      </c>
      <c r="B2603" t="str">
        <f t="shared" si="280"/>
        <v>E3479</v>
      </c>
      <c r="C2603" t="s">
        <v>88</v>
      </c>
      <c r="D2603">
        <v>3</v>
      </c>
      <c r="E2603" s="2">
        <v>39952</v>
      </c>
      <c r="F2603" s="2">
        <v>40066</v>
      </c>
      <c r="G2603">
        <v>41.1</v>
      </c>
      <c r="H2603">
        <v>3.68</v>
      </c>
      <c r="I2603">
        <v>3.31</v>
      </c>
      <c r="J2603">
        <v>516</v>
      </c>
      <c r="K2603" t="str">
        <f>INDEX(lehmad!B$2:B$412,MATCH(klypsid!$B2603,lehmad!$A$2:$A$412,0))</f>
        <v>29.05.2005</v>
      </c>
      <c r="L2603">
        <f>INDEX(lehmad!C$2:C$412,MATCH(klypsid!$B2603,lehmad!$A$2:$A$412,0))</f>
        <v>56172</v>
      </c>
      <c r="M2603">
        <f>INDEX(lehmad!D$2:D$412,MATCH(klypsid!$B2603,lehmad!$A$2:$A$412,0))</f>
        <v>104</v>
      </c>
      <c r="N2603">
        <f>INDEX(lehmad!E$2:E$412,MATCH(klypsid!$B2603,lehmad!$A$2:$A$412,0))</f>
        <v>0.93</v>
      </c>
      <c r="O2603" t="str">
        <f>INDEX(lehmad!F$2:F$412,MATCH(klypsid!$B2603,lehmad!$A$2:$A$412,0))</f>
        <v>DYNASTY-ET</v>
      </c>
      <c r="P2603">
        <f>INDEX(lehmad!G$2:G$412,MATCH(klypsid!$B2603,lehmad!$A$2:$A$412,0))</f>
        <v>2002</v>
      </c>
      <c r="Q2603" s="2">
        <f>INDEX(lehmad!H$2:H$412,MATCH(klypsid!$B2603,lehmad!$A$2:$A$412,0))</f>
        <v>36044</v>
      </c>
      <c r="R2603">
        <f>INDEX(lehmad!I$2:I$412,MATCH(klypsid!$B2603,lehmad!$A$2:$A$412,0))</f>
        <v>124</v>
      </c>
      <c r="S2603">
        <f t="shared" si="281"/>
        <v>3</v>
      </c>
      <c r="T2603">
        <f t="shared" si="282"/>
        <v>114</v>
      </c>
      <c r="U2603">
        <f t="shared" si="283"/>
        <v>2</v>
      </c>
      <c r="V2603">
        <f t="shared" si="284"/>
        <v>5.3673710656485296</v>
      </c>
      <c r="W2603">
        <f t="shared" si="285"/>
        <v>4</v>
      </c>
      <c r="X2603">
        <f t="shared" si="286"/>
        <v>29</v>
      </c>
    </row>
    <row r="2604" spans="1:24" x14ac:dyDescent="0.25">
      <c r="A2604">
        <v>3479</v>
      </c>
      <c r="B2604" t="str">
        <f t="shared" si="280"/>
        <v>E3479</v>
      </c>
      <c r="C2604" t="s">
        <v>88</v>
      </c>
      <c r="D2604">
        <v>3</v>
      </c>
      <c r="E2604" s="2">
        <v>39952</v>
      </c>
      <c r="F2604" s="2">
        <v>40094</v>
      </c>
      <c r="G2604">
        <v>42.3</v>
      </c>
      <c r="H2604">
        <v>3.39</v>
      </c>
      <c r="I2604">
        <v>3.38</v>
      </c>
      <c r="J2604">
        <v>30</v>
      </c>
      <c r="K2604" t="str">
        <f>INDEX(lehmad!B$2:B$412,MATCH(klypsid!$B2604,lehmad!$A$2:$A$412,0))</f>
        <v>29.05.2005</v>
      </c>
      <c r="L2604">
        <f>INDEX(lehmad!C$2:C$412,MATCH(klypsid!$B2604,lehmad!$A$2:$A$412,0))</f>
        <v>56172</v>
      </c>
      <c r="M2604">
        <f>INDEX(lehmad!D$2:D$412,MATCH(klypsid!$B2604,lehmad!$A$2:$A$412,0))</f>
        <v>104</v>
      </c>
      <c r="N2604">
        <f>INDEX(lehmad!E$2:E$412,MATCH(klypsid!$B2604,lehmad!$A$2:$A$412,0))</f>
        <v>0.93</v>
      </c>
      <c r="O2604" t="str">
        <f>INDEX(lehmad!F$2:F$412,MATCH(klypsid!$B2604,lehmad!$A$2:$A$412,0))</f>
        <v>DYNASTY-ET</v>
      </c>
      <c r="P2604">
        <f>INDEX(lehmad!G$2:G$412,MATCH(klypsid!$B2604,lehmad!$A$2:$A$412,0))</f>
        <v>2002</v>
      </c>
      <c r="Q2604" s="2">
        <f>INDEX(lehmad!H$2:H$412,MATCH(klypsid!$B2604,lehmad!$A$2:$A$412,0))</f>
        <v>36044</v>
      </c>
      <c r="R2604">
        <f>INDEX(lehmad!I$2:I$412,MATCH(klypsid!$B2604,lehmad!$A$2:$A$412,0))</f>
        <v>124</v>
      </c>
      <c r="S2604">
        <f t="shared" si="281"/>
        <v>3</v>
      </c>
      <c r="T2604">
        <f t="shared" si="282"/>
        <v>142</v>
      </c>
      <c r="U2604">
        <f t="shared" si="283"/>
        <v>2</v>
      </c>
      <c r="V2604">
        <f t="shared" si="284"/>
        <v>1.2630344058337937</v>
      </c>
      <c r="W2604">
        <f t="shared" si="285"/>
        <v>5</v>
      </c>
      <c r="X2604">
        <f t="shared" si="286"/>
        <v>28</v>
      </c>
    </row>
    <row r="2605" spans="1:24" x14ac:dyDescent="0.25">
      <c r="A2605">
        <v>3479</v>
      </c>
      <c r="B2605" t="str">
        <f t="shared" si="280"/>
        <v>E3479</v>
      </c>
      <c r="C2605" t="s">
        <v>88</v>
      </c>
      <c r="D2605">
        <v>3</v>
      </c>
      <c r="E2605" s="2">
        <v>39952</v>
      </c>
      <c r="F2605" s="2">
        <v>40125</v>
      </c>
      <c r="G2605">
        <v>40.5</v>
      </c>
      <c r="H2605">
        <v>2.72</v>
      </c>
      <c r="I2605">
        <v>3.64</v>
      </c>
      <c r="J2605">
        <v>36</v>
      </c>
      <c r="K2605" t="str">
        <f>INDEX(lehmad!B$2:B$412,MATCH(klypsid!$B2605,lehmad!$A$2:$A$412,0))</f>
        <v>29.05.2005</v>
      </c>
      <c r="L2605">
        <f>INDEX(lehmad!C$2:C$412,MATCH(klypsid!$B2605,lehmad!$A$2:$A$412,0))</f>
        <v>56172</v>
      </c>
      <c r="M2605">
        <f>INDEX(lehmad!D$2:D$412,MATCH(klypsid!$B2605,lehmad!$A$2:$A$412,0))</f>
        <v>104</v>
      </c>
      <c r="N2605">
        <f>INDEX(lehmad!E$2:E$412,MATCH(klypsid!$B2605,lehmad!$A$2:$A$412,0))</f>
        <v>0.93</v>
      </c>
      <c r="O2605" t="str">
        <f>INDEX(lehmad!F$2:F$412,MATCH(klypsid!$B2605,lehmad!$A$2:$A$412,0))</f>
        <v>DYNASTY-ET</v>
      </c>
      <c r="P2605">
        <f>INDEX(lehmad!G$2:G$412,MATCH(klypsid!$B2605,lehmad!$A$2:$A$412,0))</f>
        <v>2002</v>
      </c>
      <c r="Q2605" s="2">
        <f>INDEX(lehmad!H$2:H$412,MATCH(klypsid!$B2605,lehmad!$A$2:$A$412,0))</f>
        <v>36044</v>
      </c>
      <c r="R2605">
        <f>INDEX(lehmad!I$2:I$412,MATCH(klypsid!$B2605,lehmad!$A$2:$A$412,0))</f>
        <v>124</v>
      </c>
      <c r="S2605">
        <f t="shared" si="281"/>
        <v>3</v>
      </c>
      <c r="T2605">
        <f t="shared" si="282"/>
        <v>173</v>
      </c>
      <c r="U2605">
        <f t="shared" si="283"/>
        <v>3</v>
      </c>
      <c r="V2605">
        <f t="shared" si="284"/>
        <v>1.5260688116675876</v>
      </c>
      <c r="W2605">
        <f t="shared" si="285"/>
        <v>6</v>
      </c>
      <c r="X2605">
        <f t="shared" si="286"/>
        <v>31</v>
      </c>
    </row>
    <row r="2606" spans="1:24" x14ac:dyDescent="0.25">
      <c r="A2606">
        <v>3479</v>
      </c>
      <c r="B2606" t="str">
        <f t="shared" si="280"/>
        <v>E3479</v>
      </c>
      <c r="C2606" t="s">
        <v>88</v>
      </c>
      <c r="D2606">
        <v>3</v>
      </c>
      <c r="E2606" s="2">
        <v>39952</v>
      </c>
      <c r="F2606" s="2">
        <v>40153</v>
      </c>
      <c r="G2606">
        <v>37.4</v>
      </c>
      <c r="H2606">
        <v>4.38</v>
      </c>
      <c r="I2606">
        <v>3.42</v>
      </c>
      <c r="J2606">
        <v>46</v>
      </c>
      <c r="K2606" t="str">
        <f>INDEX(lehmad!B$2:B$412,MATCH(klypsid!$B2606,lehmad!$A$2:$A$412,0))</f>
        <v>29.05.2005</v>
      </c>
      <c r="L2606">
        <f>INDEX(lehmad!C$2:C$412,MATCH(klypsid!$B2606,lehmad!$A$2:$A$412,0))</f>
        <v>56172</v>
      </c>
      <c r="M2606">
        <f>INDEX(lehmad!D$2:D$412,MATCH(klypsid!$B2606,lehmad!$A$2:$A$412,0))</f>
        <v>104</v>
      </c>
      <c r="N2606">
        <f>INDEX(lehmad!E$2:E$412,MATCH(klypsid!$B2606,lehmad!$A$2:$A$412,0))</f>
        <v>0.93</v>
      </c>
      <c r="O2606" t="str">
        <f>INDEX(lehmad!F$2:F$412,MATCH(klypsid!$B2606,lehmad!$A$2:$A$412,0))</f>
        <v>DYNASTY-ET</v>
      </c>
      <c r="P2606">
        <f>INDEX(lehmad!G$2:G$412,MATCH(klypsid!$B2606,lehmad!$A$2:$A$412,0))</f>
        <v>2002</v>
      </c>
      <c r="Q2606" s="2">
        <f>INDEX(lehmad!H$2:H$412,MATCH(klypsid!$B2606,lehmad!$A$2:$A$412,0))</f>
        <v>36044</v>
      </c>
      <c r="R2606">
        <f>INDEX(lehmad!I$2:I$412,MATCH(klypsid!$B2606,lehmad!$A$2:$A$412,0))</f>
        <v>124</v>
      </c>
      <c r="S2606">
        <f t="shared" si="281"/>
        <v>3</v>
      </c>
      <c r="T2606">
        <f t="shared" si="282"/>
        <v>201</v>
      </c>
      <c r="U2606">
        <f t="shared" si="283"/>
        <v>3</v>
      </c>
      <c r="V2606">
        <f t="shared" si="284"/>
        <v>1.8797057662822882</v>
      </c>
      <c r="W2606">
        <f t="shared" si="285"/>
        <v>7</v>
      </c>
      <c r="X2606">
        <f t="shared" si="286"/>
        <v>28</v>
      </c>
    </row>
    <row r="2607" spans="1:24" x14ac:dyDescent="0.25">
      <c r="A2607">
        <v>3479</v>
      </c>
      <c r="B2607" t="str">
        <f t="shared" si="280"/>
        <v>E3479</v>
      </c>
      <c r="C2607" t="s">
        <v>88</v>
      </c>
      <c r="D2607">
        <v>3</v>
      </c>
      <c r="E2607" s="2">
        <v>39952</v>
      </c>
      <c r="F2607" s="2">
        <v>40186</v>
      </c>
      <c r="G2607">
        <v>37.299999999999997</v>
      </c>
      <c r="H2607">
        <v>4.58</v>
      </c>
      <c r="I2607">
        <v>3.6</v>
      </c>
      <c r="J2607">
        <v>35</v>
      </c>
      <c r="K2607" t="str">
        <f>INDEX(lehmad!B$2:B$412,MATCH(klypsid!$B2607,lehmad!$A$2:$A$412,0))</f>
        <v>29.05.2005</v>
      </c>
      <c r="L2607">
        <f>INDEX(lehmad!C$2:C$412,MATCH(klypsid!$B2607,lehmad!$A$2:$A$412,0))</f>
        <v>56172</v>
      </c>
      <c r="M2607">
        <f>INDEX(lehmad!D$2:D$412,MATCH(klypsid!$B2607,lehmad!$A$2:$A$412,0))</f>
        <v>104</v>
      </c>
      <c r="N2607">
        <f>INDEX(lehmad!E$2:E$412,MATCH(klypsid!$B2607,lehmad!$A$2:$A$412,0))</f>
        <v>0.93</v>
      </c>
      <c r="O2607" t="str">
        <f>INDEX(lehmad!F$2:F$412,MATCH(klypsid!$B2607,lehmad!$A$2:$A$412,0))</f>
        <v>DYNASTY-ET</v>
      </c>
      <c r="P2607">
        <f>INDEX(lehmad!G$2:G$412,MATCH(klypsid!$B2607,lehmad!$A$2:$A$412,0))</f>
        <v>2002</v>
      </c>
      <c r="Q2607" s="2">
        <f>INDEX(lehmad!H$2:H$412,MATCH(klypsid!$B2607,lehmad!$A$2:$A$412,0))</f>
        <v>36044</v>
      </c>
      <c r="R2607">
        <f>INDEX(lehmad!I$2:I$412,MATCH(klypsid!$B2607,lehmad!$A$2:$A$412,0))</f>
        <v>124</v>
      </c>
      <c r="S2607">
        <f t="shared" si="281"/>
        <v>3</v>
      </c>
      <c r="T2607">
        <f t="shared" si="282"/>
        <v>234</v>
      </c>
      <c r="U2607">
        <f t="shared" si="283"/>
        <v>3</v>
      </c>
      <c r="V2607">
        <f t="shared" si="284"/>
        <v>1.4854268271702415</v>
      </c>
      <c r="W2607">
        <f t="shared" si="285"/>
        <v>8</v>
      </c>
      <c r="X2607">
        <f t="shared" si="286"/>
        <v>33</v>
      </c>
    </row>
    <row r="2608" spans="1:24" x14ac:dyDescent="0.25">
      <c r="A2608">
        <v>3479</v>
      </c>
      <c r="B2608" t="str">
        <f t="shared" si="280"/>
        <v>E3479</v>
      </c>
      <c r="C2608" t="s">
        <v>88</v>
      </c>
      <c r="D2608">
        <v>3</v>
      </c>
      <c r="E2608" s="2">
        <v>39952</v>
      </c>
      <c r="F2608" s="2">
        <v>40214</v>
      </c>
      <c r="G2608">
        <v>34.799999999999997</v>
      </c>
      <c r="H2608">
        <v>5.61</v>
      </c>
      <c r="I2608">
        <v>3.55</v>
      </c>
      <c r="J2608">
        <v>47</v>
      </c>
      <c r="K2608" t="str">
        <f>INDEX(lehmad!B$2:B$412,MATCH(klypsid!$B2608,lehmad!$A$2:$A$412,0))</f>
        <v>29.05.2005</v>
      </c>
      <c r="L2608">
        <f>INDEX(lehmad!C$2:C$412,MATCH(klypsid!$B2608,lehmad!$A$2:$A$412,0))</f>
        <v>56172</v>
      </c>
      <c r="M2608">
        <f>INDEX(lehmad!D$2:D$412,MATCH(klypsid!$B2608,lehmad!$A$2:$A$412,0))</f>
        <v>104</v>
      </c>
      <c r="N2608">
        <f>INDEX(lehmad!E$2:E$412,MATCH(klypsid!$B2608,lehmad!$A$2:$A$412,0))</f>
        <v>0.93</v>
      </c>
      <c r="O2608" t="str">
        <f>INDEX(lehmad!F$2:F$412,MATCH(klypsid!$B2608,lehmad!$A$2:$A$412,0))</f>
        <v>DYNASTY-ET</v>
      </c>
      <c r="P2608">
        <f>INDEX(lehmad!G$2:G$412,MATCH(klypsid!$B2608,lehmad!$A$2:$A$412,0))</f>
        <v>2002</v>
      </c>
      <c r="Q2608" s="2">
        <f>INDEX(lehmad!H$2:H$412,MATCH(klypsid!$B2608,lehmad!$A$2:$A$412,0))</f>
        <v>36044</v>
      </c>
      <c r="R2608">
        <f>INDEX(lehmad!I$2:I$412,MATCH(klypsid!$B2608,lehmad!$A$2:$A$412,0))</f>
        <v>124</v>
      </c>
      <c r="S2608">
        <f t="shared" si="281"/>
        <v>3</v>
      </c>
      <c r="T2608">
        <f t="shared" si="282"/>
        <v>262</v>
      </c>
      <c r="U2608">
        <f t="shared" si="283"/>
        <v>3</v>
      </c>
      <c r="V2608">
        <f t="shared" si="284"/>
        <v>1.9107326619029126</v>
      </c>
      <c r="W2608">
        <f t="shared" si="285"/>
        <v>9</v>
      </c>
      <c r="X2608">
        <f t="shared" si="286"/>
        <v>28</v>
      </c>
    </row>
    <row r="2609" spans="1:24" x14ac:dyDescent="0.25">
      <c r="A2609">
        <v>3479</v>
      </c>
      <c r="B2609" t="str">
        <f t="shared" si="280"/>
        <v>E3479</v>
      </c>
      <c r="C2609" t="s">
        <v>88</v>
      </c>
      <c r="D2609">
        <v>3</v>
      </c>
      <c r="E2609" s="2">
        <v>39952</v>
      </c>
      <c r="F2609" s="2">
        <v>40242</v>
      </c>
      <c r="G2609">
        <v>36.799999999999997</v>
      </c>
      <c r="H2609">
        <v>4.4800000000000004</v>
      </c>
      <c r="I2609">
        <v>3.63</v>
      </c>
      <c r="J2609">
        <v>83</v>
      </c>
      <c r="K2609" t="str">
        <f>INDEX(lehmad!B$2:B$412,MATCH(klypsid!$B2609,lehmad!$A$2:$A$412,0))</f>
        <v>29.05.2005</v>
      </c>
      <c r="L2609">
        <f>INDEX(lehmad!C$2:C$412,MATCH(klypsid!$B2609,lehmad!$A$2:$A$412,0))</f>
        <v>56172</v>
      </c>
      <c r="M2609">
        <f>INDEX(lehmad!D$2:D$412,MATCH(klypsid!$B2609,lehmad!$A$2:$A$412,0))</f>
        <v>104</v>
      </c>
      <c r="N2609">
        <f>INDEX(lehmad!E$2:E$412,MATCH(klypsid!$B2609,lehmad!$A$2:$A$412,0))</f>
        <v>0.93</v>
      </c>
      <c r="O2609" t="str">
        <f>INDEX(lehmad!F$2:F$412,MATCH(klypsid!$B2609,lehmad!$A$2:$A$412,0))</f>
        <v>DYNASTY-ET</v>
      </c>
      <c r="P2609">
        <f>INDEX(lehmad!G$2:G$412,MATCH(klypsid!$B2609,lehmad!$A$2:$A$412,0))</f>
        <v>2002</v>
      </c>
      <c r="Q2609" s="2">
        <f>INDEX(lehmad!H$2:H$412,MATCH(klypsid!$B2609,lehmad!$A$2:$A$412,0))</f>
        <v>36044</v>
      </c>
      <c r="R2609">
        <f>INDEX(lehmad!I$2:I$412,MATCH(klypsid!$B2609,lehmad!$A$2:$A$412,0))</f>
        <v>124</v>
      </c>
      <c r="S2609">
        <f t="shared" si="281"/>
        <v>3</v>
      </c>
      <c r="T2609">
        <f t="shared" si="282"/>
        <v>290</v>
      </c>
      <c r="U2609">
        <f t="shared" si="283"/>
        <v>3</v>
      </c>
      <c r="V2609">
        <f t="shared" si="284"/>
        <v>2.7311832415722002</v>
      </c>
      <c r="W2609">
        <f t="shared" si="285"/>
        <v>10</v>
      </c>
      <c r="X2609">
        <f t="shared" si="286"/>
        <v>28</v>
      </c>
    </row>
    <row r="2610" spans="1:24" x14ac:dyDescent="0.25">
      <c r="A2610">
        <v>3479</v>
      </c>
      <c r="B2610" t="str">
        <f t="shared" si="280"/>
        <v>E3479</v>
      </c>
      <c r="C2610" t="s">
        <v>88</v>
      </c>
      <c r="D2610">
        <v>3</v>
      </c>
      <c r="E2610" s="2">
        <v>39952</v>
      </c>
      <c r="F2610" s="2">
        <v>40276</v>
      </c>
      <c r="G2610">
        <v>27</v>
      </c>
      <c r="H2610">
        <v>4.13</v>
      </c>
      <c r="I2610">
        <v>4.04</v>
      </c>
      <c r="J2610">
        <v>1591</v>
      </c>
      <c r="K2610" t="str">
        <f>INDEX(lehmad!B$2:B$412,MATCH(klypsid!$B2610,lehmad!$A$2:$A$412,0))</f>
        <v>29.05.2005</v>
      </c>
      <c r="L2610">
        <f>INDEX(lehmad!C$2:C$412,MATCH(klypsid!$B2610,lehmad!$A$2:$A$412,0))</f>
        <v>56172</v>
      </c>
      <c r="M2610">
        <f>INDEX(lehmad!D$2:D$412,MATCH(klypsid!$B2610,lehmad!$A$2:$A$412,0))</f>
        <v>104</v>
      </c>
      <c r="N2610">
        <f>INDEX(lehmad!E$2:E$412,MATCH(klypsid!$B2610,lehmad!$A$2:$A$412,0))</f>
        <v>0.93</v>
      </c>
      <c r="O2610" t="str">
        <f>INDEX(lehmad!F$2:F$412,MATCH(klypsid!$B2610,lehmad!$A$2:$A$412,0))</f>
        <v>DYNASTY-ET</v>
      </c>
      <c r="P2610">
        <f>INDEX(lehmad!G$2:G$412,MATCH(klypsid!$B2610,lehmad!$A$2:$A$412,0))</f>
        <v>2002</v>
      </c>
      <c r="Q2610" s="2">
        <f>INDEX(lehmad!H$2:H$412,MATCH(klypsid!$B2610,lehmad!$A$2:$A$412,0))</f>
        <v>36044</v>
      </c>
      <c r="R2610">
        <f>INDEX(lehmad!I$2:I$412,MATCH(klypsid!$B2610,lehmad!$A$2:$A$412,0))</f>
        <v>124</v>
      </c>
      <c r="S2610">
        <f t="shared" si="281"/>
        <v>3</v>
      </c>
      <c r="T2610">
        <f t="shared" si="282"/>
        <v>324</v>
      </c>
      <c r="U2610">
        <f t="shared" si="283"/>
        <v>3</v>
      </c>
      <c r="V2610">
        <f t="shared" si="284"/>
        <v>6.9918619305563228</v>
      </c>
      <c r="W2610">
        <f t="shared" si="285"/>
        <v>11</v>
      </c>
      <c r="X2610">
        <f t="shared" si="286"/>
        <v>34</v>
      </c>
    </row>
    <row r="2611" spans="1:24" x14ac:dyDescent="0.25">
      <c r="A2611">
        <v>3479</v>
      </c>
      <c r="B2611" t="str">
        <f t="shared" si="280"/>
        <v>E3479</v>
      </c>
      <c r="C2611" t="s">
        <v>88</v>
      </c>
      <c r="D2611">
        <v>3</v>
      </c>
      <c r="E2611" s="2">
        <v>39952</v>
      </c>
      <c r="F2611" s="2">
        <v>40304</v>
      </c>
      <c r="G2611">
        <v>27.9</v>
      </c>
      <c r="H2611">
        <v>3.75</v>
      </c>
      <c r="I2611">
        <v>3.57</v>
      </c>
      <c r="J2611">
        <v>712</v>
      </c>
      <c r="K2611" t="str">
        <f>INDEX(lehmad!B$2:B$412,MATCH(klypsid!$B2611,lehmad!$A$2:$A$412,0))</f>
        <v>29.05.2005</v>
      </c>
      <c r="L2611">
        <f>INDEX(lehmad!C$2:C$412,MATCH(klypsid!$B2611,lehmad!$A$2:$A$412,0))</f>
        <v>56172</v>
      </c>
      <c r="M2611">
        <f>INDEX(lehmad!D$2:D$412,MATCH(klypsid!$B2611,lehmad!$A$2:$A$412,0))</f>
        <v>104</v>
      </c>
      <c r="N2611">
        <f>INDEX(lehmad!E$2:E$412,MATCH(klypsid!$B2611,lehmad!$A$2:$A$412,0))</f>
        <v>0.93</v>
      </c>
      <c r="O2611" t="str">
        <f>INDEX(lehmad!F$2:F$412,MATCH(klypsid!$B2611,lehmad!$A$2:$A$412,0))</f>
        <v>DYNASTY-ET</v>
      </c>
      <c r="P2611">
        <f>INDEX(lehmad!G$2:G$412,MATCH(klypsid!$B2611,lehmad!$A$2:$A$412,0))</f>
        <v>2002</v>
      </c>
      <c r="Q2611" s="2">
        <f>INDEX(lehmad!H$2:H$412,MATCH(klypsid!$B2611,lehmad!$A$2:$A$412,0))</f>
        <v>36044</v>
      </c>
      <c r="R2611">
        <f>INDEX(lehmad!I$2:I$412,MATCH(klypsid!$B2611,lehmad!$A$2:$A$412,0))</f>
        <v>124</v>
      </c>
      <c r="S2611">
        <f t="shared" si="281"/>
        <v>3</v>
      </c>
      <c r="T2611">
        <f t="shared" si="282"/>
        <v>352</v>
      </c>
      <c r="U2611">
        <f t="shared" si="283"/>
        <v>3</v>
      </c>
      <c r="V2611">
        <f t="shared" si="284"/>
        <v>5.8318772411916733</v>
      </c>
      <c r="W2611">
        <f t="shared" si="285"/>
        <v>12</v>
      </c>
      <c r="X2611">
        <f t="shared" si="286"/>
        <v>28</v>
      </c>
    </row>
    <row r="2612" spans="1:24" x14ac:dyDescent="0.25">
      <c r="A2612">
        <v>3479</v>
      </c>
      <c r="B2612" t="str">
        <f t="shared" si="280"/>
        <v>E3479</v>
      </c>
      <c r="C2612" t="s">
        <v>88</v>
      </c>
      <c r="D2612">
        <v>3</v>
      </c>
      <c r="E2612" s="2">
        <v>39952</v>
      </c>
      <c r="F2612" s="2">
        <v>40336</v>
      </c>
      <c r="G2612">
        <v>27.4</v>
      </c>
      <c r="H2612">
        <v>3.58</v>
      </c>
      <c r="I2612">
        <v>3.19</v>
      </c>
      <c r="J2612">
        <v>53</v>
      </c>
      <c r="K2612" t="str">
        <f>INDEX(lehmad!B$2:B$412,MATCH(klypsid!$B2612,lehmad!$A$2:$A$412,0))</f>
        <v>29.05.2005</v>
      </c>
      <c r="L2612">
        <f>INDEX(lehmad!C$2:C$412,MATCH(klypsid!$B2612,lehmad!$A$2:$A$412,0))</f>
        <v>56172</v>
      </c>
      <c r="M2612">
        <f>INDEX(lehmad!D$2:D$412,MATCH(klypsid!$B2612,lehmad!$A$2:$A$412,0))</f>
        <v>104</v>
      </c>
      <c r="N2612">
        <f>INDEX(lehmad!E$2:E$412,MATCH(klypsid!$B2612,lehmad!$A$2:$A$412,0))</f>
        <v>0.93</v>
      </c>
      <c r="O2612" t="str">
        <f>INDEX(lehmad!F$2:F$412,MATCH(klypsid!$B2612,lehmad!$A$2:$A$412,0))</f>
        <v>DYNASTY-ET</v>
      </c>
      <c r="P2612">
        <f>INDEX(lehmad!G$2:G$412,MATCH(klypsid!$B2612,lehmad!$A$2:$A$412,0))</f>
        <v>2002</v>
      </c>
      <c r="Q2612" s="2">
        <f>INDEX(lehmad!H$2:H$412,MATCH(klypsid!$B2612,lehmad!$A$2:$A$412,0))</f>
        <v>36044</v>
      </c>
      <c r="R2612">
        <f>INDEX(lehmad!I$2:I$412,MATCH(klypsid!$B2612,lehmad!$A$2:$A$412,0))</f>
        <v>124</v>
      </c>
      <c r="S2612">
        <f t="shared" si="281"/>
        <v>3</v>
      </c>
      <c r="T2612">
        <f t="shared" si="282"/>
        <v>384</v>
      </c>
      <c r="U2612">
        <f t="shared" si="283"/>
        <v>3</v>
      </c>
      <c r="V2612">
        <f t="shared" si="284"/>
        <v>2.0840642647884744</v>
      </c>
      <c r="W2612">
        <f t="shared" si="285"/>
        <v>13</v>
      </c>
      <c r="X2612">
        <f t="shared" si="286"/>
        <v>32</v>
      </c>
    </row>
    <row r="2613" spans="1:24" x14ac:dyDescent="0.25">
      <c r="A2613">
        <v>3479</v>
      </c>
      <c r="B2613" t="str">
        <f t="shared" si="280"/>
        <v>E3479</v>
      </c>
      <c r="C2613" t="s">
        <v>88</v>
      </c>
      <c r="D2613">
        <v>3</v>
      </c>
      <c r="E2613" s="2">
        <v>39952</v>
      </c>
      <c r="F2613" s="2">
        <v>40371</v>
      </c>
      <c r="G2613">
        <v>20.2</v>
      </c>
      <c r="H2613">
        <v>4.41</v>
      </c>
      <c r="I2613">
        <v>3.56</v>
      </c>
      <c r="J2613">
        <v>53</v>
      </c>
      <c r="K2613" t="str">
        <f>INDEX(lehmad!B$2:B$412,MATCH(klypsid!$B2613,lehmad!$A$2:$A$412,0))</f>
        <v>29.05.2005</v>
      </c>
      <c r="L2613">
        <f>INDEX(lehmad!C$2:C$412,MATCH(klypsid!$B2613,lehmad!$A$2:$A$412,0))</f>
        <v>56172</v>
      </c>
      <c r="M2613">
        <f>INDEX(lehmad!D$2:D$412,MATCH(klypsid!$B2613,lehmad!$A$2:$A$412,0))</f>
        <v>104</v>
      </c>
      <c r="N2613">
        <f>INDEX(lehmad!E$2:E$412,MATCH(klypsid!$B2613,lehmad!$A$2:$A$412,0))</f>
        <v>0.93</v>
      </c>
      <c r="O2613" t="str">
        <f>INDEX(lehmad!F$2:F$412,MATCH(klypsid!$B2613,lehmad!$A$2:$A$412,0))</f>
        <v>DYNASTY-ET</v>
      </c>
      <c r="P2613">
        <f>INDEX(lehmad!G$2:G$412,MATCH(klypsid!$B2613,lehmad!$A$2:$A$412,0))</f>
        <v>2002</v>
      </c>
      <c r="Q2613" s="2">
        <f>INDEX(lehmad!H$2:H$412,MATCH(klypsid!$B2613,lehmad!$A$2:$A$412,0))</f>
        <v>36044</v>
      </c>
      <c r="R2613">
        <f>INDEX(lehmad!I$2:I$412,MATCH(klypsid!$B2613,lehmad!$A$2:$A$412,0))</f>
        <v>124</v>
      </c>
      <c r="S2613">
        <f t="shared" si="281"/>
        <v>3</v>
      </c>
      <c r="T2613">
        <f t="shared" si="282"/>
        <v>419</v>
      </c>
      <c r="U2613">
        <f t="shared" si="283"/>
        <v>3</v>
      </c>
      <c r="V2613">
        <f t="shared" si="284"/>
        <v>2.0840642647884744</v>
      </c>
      <c r="W2613">
        <f t="shared" si="285"/>
        <v>14</v>
      </c>
      <c r="X2613">
        <f t="shared" si="286"/>
        <v>35</v>
      </c>
    </row>
    <row r="2614" spans="1:24" x14ac:dyDescent="0.25">
      <c r="A2614">
        <v>3479</v>
      </c>
      <c r="B2614" t="str">
        <f t="shared" si="280"/>
        <v>E3479</v>
      </c>
      <c r="C2614" t="s">
        <v>88</v>
      </c>
      <c r="D2614">
        <v>3</v>
      </c>
      <c r="E2614" s="2">
        <v>39952</v>
      </c>
      <c r="F2614" s="2">
        <v>40396</v>
      </c>
      <c r="G2614">
        <v>18.2</v>
      </c>
      <c r="H2614">
        <v>3.8</v>
      </c>
      <c r="I2614">
        <v>3.46</v>
      </c>
      <c r="J2614">
        <v>62</v>
      </c>
      <c r="K2614" t="str">
        <f>INDEX(lehmad!B$2:B$412,MATCH(klypsid!$B2614,lehmad!$A$2:$A$412,0))</f>
        <v>29.05.2005</v>
      </c>
      <c r="L2614">
        <f>INDEX(lehmad!C$2:C$412,MATCH(klypsid!$B2614,lehmad!$A$2:$A$412,0))</f>
        <v>56172</v>
      </c>
      <c r="M2614">
        <f>INDEX(lehmad!D$2:D$412,MATCH(klypsid!$B2614,lehmad!$A$2:$A$412,0))</f>
        <v>104</v>
      </c>
      <c r="N2614">
        <f>INDEX(lehmad!E$2:E$412,MATCH(klypsid!$B2614,lehmad!$A$2:$A$412,0))</f>
        <v>0.93</v>
      </c>
      <c r="O2614" t="str">
        <f>INDEX(lehmad!F$2:F$412,MATCH(klypsid!$B2614,lehmad!$A$2:$A$412,0))</f>
        <v>DYNASTY-ET</v>
      </c>
      <c r="P2614">
        <f>INDEX(lehmad!G$2:G$412,MATCH(klypsid!$B2614,lehmad!$A$2:$A$412,0))</f>
        <v>2002</v>
      </c>
      <c r="Q2614" s="2">
        <f>INDEX(lehmad!H$2:H$412,MATCH(klypsid!$B2614,lehmad!$A$2:$A$412,0))</f>
        <v>36044</v>
      </c>
      <c r="R2614">
        <f>INDEX(lehmad!I$2:I$412,MATCH(klypsid!$B2614,lehmad!$A$2:$A$412,0))</f>
        <v>124</v>
      </c>
      <c r="S2614">
        <f t="shared" si="281"/>
        <v>3</v>
      </c>
      <c r="T2614">
        <f t="shared" si="282"/>
        <v>444</v>
      </c>
      <c r="U2614">
        <f t="shared" si="283"/>
        <v>3</v>
      </c>
      <c r="V2614">
        <f t="shared" si="284"/>
        <v>2.3103401206121505</v>
      </c>
      <c r="W2614">
        <f t="shared" si="285"/>
        <v>15</v>
      </c>
      <c r="X2614">
        <f t="shared" si="286"/>
        <v>25</v>
      </c>
    </row>
    <row r="2615" spans="1:24" x14ac:dyDescent="0.25">
      <c r="A2615">
        <v>3479</v>
      </c>
      <c r="B2615" t="str">
        <f t="shared" si="280"/>
        <v>E3479</v>
      </c>
      <c r="C2615" t="s">
        <v>88</v>
      </c>
      <c r="D2615">
        <v>4</v>
      </c>
      <c r="E2615" s="2">
        <v>40432</v>
      </c>
      <c r="F2615" s="2">
        <v>40434</v>
      </c>
      <c r="G2615">
        <v>16.100000000000001</v>
      </c>
      <c r="H2615">
        <v>3.85</v>
      </c>
      <c r="I2615">
        <v>3.69</v>
      </c>
      <c r="J2615">
        <v>180</v>
      </c>
      <c r="K2615" t="str">
        <f>INDEX(lehmad!B$2:B$412,MATCH(klypsid!$B2615,lehmad!$A$2:$A$412,0))</f>
        <v>29.05.2005</v>
      </c>
      <c r="L2615">
        <f>INDEX(lehmad!C$2:C$412,MATCH(klypsid!$B2615,lehmad!$A$2:$A$412,0))</f>
        <v>56172</v>
      </c>
      <c r="M2615">
        <f>INDEX(lehmad!D$2:D$412,MATCH(klypsid!$B2615,lehmad!$A$2:$A$412,0))</f>
        <v>104</v>
      </c>
      <c r="N2615">
        <f>INDEX(lehmad!E$2:E$412,MATCH(klypsid!$B2615,lehmad!$A$2:$A$412,0))</f>
        <v>0.93</v>
      </c>
      <c r="O2615" t="str">
        <f>INDEX(lehmad!F$2:F$412,MATCH(klypsid!$B2615,lehmad!$A$2:$A$412,0))</f>
        <v>DYNASTY-ET</v>
      </c>
      <c r="P2615">
        <f>INDEX(lehmad!G$2:G$412,MATCH(klypsid!$B2615,lehmad!$A$2:$A$412,0))</f>
        <v>2002</v>
      </c>
      <c r="Q2615" s="2">
        <f>INDEX(lehmad!H$2:H$412,MATCH(klypsid!$B2615,lehmad!$A$2:$A$412,0))</f>
        <v>36044</v>
      </c>
      <c r="R2615">
        <f>INDEX(lehmad!I$2:I$412,MATCH(klypsid!$B2615,lehmad!$A$2:$A$412,0))</f>
        <v>124</v>
      </c>
      <c r="S2615">
        <f t="shared" si="281"/>
        <v>4</v>
      </c>
      <c r="T2615">
        <f t="shared" si="282"/>
        <v>2</v>
      </c>
      <c r="U2615">
        <f t="shared" si="283"/>
        <v>1</v>
      </c>
      <c r="V2615">
        <f t="shared" si="284"/>
        <v>3.84799690655495</v>
      </c>
      <c r="W2615">
        <f t="shared" si="285"/>
        <v>1</v>
      </c>
      <c r="X2615">
        <f t="shared" si="286"/>
        <v>2</v>
      </c>
    </row>
    <row r="2616" spans="1:24" x14ac:dyDescent="0.25">
      <c r="A2616">
        <v>3479</v>
      </c>
      <c r="B2616" t="str">
        <f t="shared" si="280"/>
        <v>E3479</v>
      </c>
      <c r="C2616" t="s">
        <v>88</v>
      </c>
      <c r="D2616">
        <v>4</v>
      </c>
      <c r="E2616" s="2">
        <v>40432</v>
      </c>
      <c r="F2616" s="2">
        <v>40462</v>
      </c>
      <c r="G2616">
        <v>15</v>
      </c>
      <c r="H2616">
        <v>4.32</v>
      </c>
      <c r="I2616">
        <v>3.73</v>
      </c>
      <c r="J2616">
        <v>339</v>
      </c>
      <c r="K2616" t="str">
        <f>INDEX(lehmad!B$2:B$412,MATCH(klypsid!$B2616,lehmad!$A$2:$A$412,0))</f>
        <v>29.05.2005</v>
      </c>
      <c r="L2616">
        <f>INDEX(lehmad!C$2:C$412,MATCH(klypsid!$B2616,lehmad!$A$2:$A$412,0))</f>
        <v>56172</v>
      </c>
      <c r="M2616">
        <f>INDEX(lehmad!D$2:D$412,MATCH(klypsid!$B2616,lehmad!$A$2:$A$412,0))</f>
        <v>104</v>
      </c>
      <c r="N2616">
        <f>INDEX(lehmad!E$2:E$412,MATCH(klypsid!$B2616,lehmad!$A$2:$A$412,0))</f>
        <v>0.93</v>
      </c>
      <c r="O2616" t="str">
        <f>INDEX(lehmad!F$2:F$412,MATCH(klypsid!$B2616,lehmad!$A$2:$A$412,0))</f>
        <v>DYNASTY-ET</v>
      </c>
      <c r="P2616">
        <f>INDEX(lehmad!G$2:G$412,MATCH(klypsid!$B2616,lehmad!$A$2:$A$412,0))</f>
        <v>2002</v>
      </c>
      <c r="Q2616" s="2">
        <f>INDEX(lehmad!H$2:H$412,MATCH(klypsid!$B2616,lehmad!$A$2:$A$412,0))</f>
        <v>36044</v>
      </c>
      <c r="R2616">
        <f>INDEX(lehmad!I$2:I$412,MATCH(klypsid!$B2616,lehmad!$A$2:$A$412,0))</f>
        <v>124</v>
      </c>
      <c r="S2616">
        <f t="shared" si="281"/>
        <v>4</v>
      </c>
      <c r="T2616">
        <f t="shared" si="282"/>
        <v>30</v>
      </c>
      <c r="U2616">
        <f t="shared" si="283"/>
        <v>1</v>
      </c>
      <c r="V2616">
        <f t="shared" si="284"/>
        <v>4.7612852733616196</v>
      </c>
      <c r="W2616">
        <f t="shared" si="285"/>
        <v>2</v>
      </c>
      <c r="X2616">
        <f t="shared" si="286"/>
        <v>28</v>
      </c>
    </row>
    <row r="2617" spans="1:24" x14ac:dyDescent="0.25">
      <c r="A2617">
        <v>3480</v>
      </c>
      <c r="B2617" t="str">
        <f t="shared" si="280"/>
        <v>E3480</v>
      </c>
      <c r="C2617" t="s">
        <v>110</v>
      </c>
      <c r="D2617">
        <v>1</v>
      </c>
      <c r="E2617" s="2">
        <v>39230</v>
      </c>
      <c r="F2617" s="2">
        <v>39236</v>
      </c>
      <c r="G2617">
        <v>22.7</v>
      </c>
      <c r="H2617">
        <v>6</v>
      </c>
      <c r="I2617">
        <v>3.94</v>
      </c>
      <c r="J2617">
        <v>150</v>
      </c>
      <c r="K2617" t="str">
        <f>INDEX(lehmad!B$2:B$412,MATCH(klypsid!$B2617,lehmad!$A$2:$A$412,0))</f>
        <v>29.05.2005</v>
      </c>
      <c r="L2617">
        <f>INDEX(lehmad!C$2:C$412,MATCH(klypsid!$B2617,lehmad!$A$2:$A$412,0))</f>
        <v>56172</v>
      </c>
      <c r="M2617">
        <f>INDEX(lehmad!D$2:D$412,MATCH(klypsid!$B2617,lehmad!$A$2:$A$412,0))</f>
        <v>83</v>
      </c>
      <c r="N2617">
        <f>INDEX(lehmad!E$2:E$412,MATCH(klypsid!$B2617,lehmad!$A$2:$A$412,0))</f>
        <v>0.84399999999999997</v>
      </c>
      <c r="O2617" t="str">
        <f>INDEX(lehmad!F$2:F$412,MATCH(klypsid!$B2617,lehmad!$A$2:$A$412,0))</f>
        <v>DYNASTY-ET</v>
      </c>
      <c r="P2617">
        <f>INDEX(lehmad!G$2:G$412,MATCH(klypsid!$B2617,lehmad!$A$2:$A$412,0))</f>
        <v>2002</v>
      </c>
      <c r="Q2617" s="2">
        <f>INDEX(lehmad!H$2:H$412,MATCH(klypsid!$B2617,lehmad!$A$2:$A$412,0))</f>
        <v>36044</v>
      </c>
      <c r="R2617">
        <f>INDEX(lehmad!I$2:I$412,MATCH(klypsid!$B2617,lehmad!$A$2:$A$412,0))</f>
        <v>124</v>
      </c>
      <c r="S2617">
        <f t="shared" si="281"/>
        <v>1</v>
      </c>
      <c r="T2617">
        <f t="shared" si="282"/>
        <v>6</v>
      </c>
      <c r="U2617">
        <f t="shared" si="283"/>
        <v>1</v>
      </c>
      <c r="V2617">
        <f t="shared" si="284"/>
        <v>3.5849625007211561</v>
      </c>
      <c r="W2617">
        <f t="shared" si="285"/>
        <v>1</v>
      </c>
      <c r="X2617">
        <f t="shared" si="286"/>
        <v>6</v>
      </c>
    </row>
    <row r="2618" spans="1:24" x14ac:dyDescent="0.25">
      <c r="A2618">
        <v>3480</v>
      </c>
      <c r="B2618" t="str">
        <f t="shared" si="280"/>
        <v>E3480</v>
      </c>
      <c r="C2618" t="s">
        <v>110</v>
      </c>
      <c r="D2618">
        <v>1</v>
      </c>
      <c r="E2618" s="2">
        <v>39230</v>
      </c>
      <c r="F2618" s="2">
        <v>39295</v>
      </c>
      <c r="G2618">
        <v>35</v>
      </c>
      <c r="H2618">
        <v>4.3</v>
      </c>
      <c r="I2618">
        <v>3.39</v>
      </c>
      <c r="J2618">
        <v>54</v>
      </c>
      <c r="K2618" t="str">
        <f>INDEX(lehmad!B$2:B$412,MATCH(klypsid!$B2618,lehmad!$A$2:$A$412,0))</f>
        <v>29.05.2005</v>
      </c>
      <c r="L2618">
        <f>INDEX(lehmad!C$2:C$412,MATCH(klypsid!$B2618,lehmad!$A$2:$A$412,0))</f>
        <v>56172</v>
      </c>
      <c r="M2618">
        <f>INDEX(lehmad!D$2:D$412,MATCH(klypsid!$B2618,lehmad!$A$2:$A$412,0))</f>
        <v>83</v>
      </c>
      <c r="N2618">
        <f>INDEX(lehmad!E$2:E$412,MATCH(klypsid!$B2618,lehmad!$A$2:$A$412,0))</f>
        <v>0.84399999999999997</v>
      </c>
      <c r="O2618" t="str">
        <f>INDEX(lehmad!F$2:F$412,MATCH(klypsid!$B2618,lehmad!$A$2:$A$412,0))</f>
        <v>DYNASTY-ET</v>
      </c>
      <c r="P2618">
        <f>INDEX(lehmad!G$2:G$412,MATCH(klypsid!$B2618,lehmad!$A$2:$A$412,0))</f>
        <v>2002</v>
      </c>
      <c r="Q2618" s="2">
        <f>INDEX(lehmad!H$2:H$412,MATCH(klypsid!$B2618,lehmad!$A$2:$A$412,0))</f>
        <v>36044</v>
      </c>
      <c r="R2618">
        <f>INDEX(lehmad!I$2:I$412,MATCH(klypsid!$B2618,lehmad!$A$2:$A$412,0))</f>
        <v>124</v>
      </c>
      <c r="S2618">
        <f t="shared" si="281"/>
        <v>1</v>
      </c>
      <c r="T2618">
        <f t="shared" si="282"/>
        <v>65</v>
      </c>
      <c r="U2618">
        <f t="shared" si="283"/>
        <v>2</v>
      </c>
      <c r="V2618">
        <f t="shared" si="284"/>
        <v>2.1110313123887439</v>
      </c>
      <c r="W2618">
        <f t="shared" si="285"/>
        <v>2</v>
      </c>
      <c r="X2618">
        <f t="shared" si="286"/>
        <v>59</v>
      </c>
    </row>
    <row r="2619" spans="1:24" x14ac:dyDescent="0.25">
      <c r="A2619">
        <v>3480</v>
      </c>
      <c r="B2619" t="str">
        <f t="shared" si="280"/>
        <v>E3480</v>
      </c>
      <c r="C2619" t="s">
        <v>110</v>
      </c>
      <c r="D2619">
        <v>1</v>
      </c>
      <c r="E2619" s="2">
        <v>39230</v>
      </c>
      <c r="F2619" s="2">
        <v>39328</v>
      </c>
      <c r="G2619">
        <v>31.1</v>
      </c>
      <c r="H2619">
        <v>3.58</v>
      </c>
      <c r="I2619">
        <v>3.53</v>
      </c>
      <c r="J2619">
        <v>55</v>
      </c>
      <c r="K2619" t="str">
        <f>INDEX(lehmad!B$2:B$412,MATCH(klypsid!$B2619,lehmad!$A$2:$A$412,0))</f>
        <v>29.05.2005</v>
      </c>
      <c r="L2619">
        <f>INDEX(lehmad!C$2:C$412,MATCH(klypsid!$B2619,lehmad!$A$2:$A$412,0))</f>
        <v>56172</v>
      </c>
      <c r="M2619">
        <f>INDEX(lehmad!D$2:D$412,MATCH(klypsid!$B2619,lehmad!$A$2:$A$412,0))</f>
        <v>83</v>
      </c>
      <c r="N2619">
        <f>INDEX(lehmad!E$2:E$412,MATCH(klypsid!$B2619,lehmad!$A$2:$A$412,0))</f>
        <v>0.84399999999999997</v>
      </c>
      <c r="O2619" t="str">
        <f>INDEX(lehmad!F$2:F$412,MATCH(klypsid!$B2619,lehmad!$A$2:$A$412,0))</f>
        <v>DYNASTY-ET</v>
      </c>
      <c r="P2619">
        <f>INDEX(lehmad!G$2:G$412,MATCH(klypsid!$B2619,lehmad!$A$2:$A$412,0))</f>
        <v>2002</v>
      </c>
      <c r="Q2619" s="2">
        <f>INDEX(lehmad!H$2:H$412,MATCH(klypsid!$B2619,lehmad!$A$2:$A$412,0))</f>
        <v>36044</v>
      </c>
      <c r="R2619">
        <f>INDEX(lehmad!I$2:I$412,MATCH(klypsid!$B2619,lehmad!$A$2:$A$412,0))</f>
        <v>124</v>
      </c>
      <c r="S2619">
        <f t="shared" si="281"/>
        <v>1</v>
      </c>
      <c r="T2619">
        <f t="shared" si="282"/>
        <v>98</v>
      </c>
      <c r="U2619">
        <f t="shared" si="283"/>
        <v>2</v>
      </c>
      <c r="V2619">
        <f t="shared" si="284"/>
        <v>2.1375035237499347</v>
      </c>
      <c r="W2619">
        <f t="shared" si="285"/>
        <v>3</v>
      </c>
      <c r="X2619">
        <f t="shared" si="286"/>
        <v>33</v>
      </c>
    </row>
    <row r="2620" spans="1:24" x14ac:dyDescent="0.25">
      <c r="A2620">
        <v>3480</v>
      </c>
      <c r="B2620" t="str">
        <f t="shared" si="280"/>
        <v>E3480</v>
      </c>
      <c r="C2620" t="s">
        <v>110</v>
      </c>
      <c r="D2620">
        <v>1</v>
      </c>
      <c r="E2620" s="2">
        <v>39230</v>
      </c>
      <c r="F2620" s="2">
        <v>39356</v>
      </c>
      <c r="G2620">
        <v>24.8</v>
      </c>
      <c r="H2620">
        <v>3.29</v>
      </c>
      <c r="I2620">
        <v>3.72</v>
      </c>
      <c r="J2620">
        <v>39</v>
      </c>
      <c r="K2620" t="str">
        <f>INDEX(lehmad!B$2:B$412,MATCH(klypsid!$B2620,lehmad!$A$2:$A$412,0))</f>
        <v>29.05.2005</v>
      </c>
      <c r="L2620">
        <f>INDEX(lehmad!C$2:C$412,MATCH(klypsid!$B2620,lehmad!$A$2:$A$412,0))</f>
        <v>56172</v>
      </c>
      <c r="M2620">
        <f>INDEX(lehmad!D$2:D$412,MATCH(klypsid!$B2620,lehmad!$A$2:$A$412,0))</f>
        <v>83</v>
      </c>
      <c r="N2620">
        <f>INDEX(lehmad!E$2:E$412,MATCH(klypsid!$B2620,lehmad!$A$2:$A$412,0))</f>
        <v>0.84399999999999997</v>
      </c>
      <c r="O2620" t="str">
        <f>INDEX(lehmad!F$2:F$412,MATCH(klypsid!$B2620,lehmad!$A$2:$A$412,0))</f>
        <v>DYNASTY-ET</v>
      </c>
      <c r="P2620">
        <f>INDEX(lehmad!G$2:G$412,MATCH(klypsid!$B2620,lehmad!$A$2:$A$412,0))</f>
        <v>2002</v>
      </c>
      <c r="Q2620" s="2">
        <f>INDEX(lehmad!H$2:H$412,MATCH(klypsid!$B2620,lehmad!$A$2:$A$412,0))</f>
        <v>36044</v>
      </c>
      <c r="R2620">
        <f>INDEX(lehmad!I$2:I$412,MATCH(klypsid!$B2620,lehmad!$A$2:$A$412,0))</f>
        <v>124</v>
      </c>
      <c r="S2620">
        <f t="shared" si="281"/>
        <v>1</v>
      </c>
      <c r="T2620">
        <f t="shared" si="282"/>
        <v>126</v>
      </c>
      <c r="U2620">
        <f t="shared" si="283"/>
        <v>2</v>
      </c>
      <c r="V2620">
        <f t="shared" si="284"/>
        <v>1.6415460290875237</v>
      </c>
      <c r="W2620">
        <f t="shared" si="285"/>
        <v>4</v>
      </c>
      <c r="X2620">
        <f t="shared" si="286"/>
        <v>28</v>
      </c>
    </row>
    <row r="2621" spans="1:24" x14ac:dyDescent="0.25">
      <c r="A2621">
        <v>3480</v>
      </c>
      <c r="B2621" t="str">
        <f t="shared" si="280"/>
        <v>E3480</v>
      </c>
      <c r="C2621" t="s">
        <v>110</v>
      </c>
      <c r="D2621">
        <v>1</v>
      </c>
      <c r="E2621" s="2">
        <v>39230</v>
      </c>
      <c r="F2621" s="2">
        <v>39387</v>
      </c>
      <c r="G2621">
        <v>22.3</v>
      </c>
      <c r="H2621">
        <v>5.73</v>
      </c>
      <c r="I2621">
        <v>4.03</v>
      </c>
      <c r="J2621">
        <v>179</v>
      </c>
      <c r="K2621" t="str">
        <f>INDEX(lehmad!B$2:B$412,MATCH(klypsid!$B2621,lehmad!$A$2:$A$412,0))</f>
        <v>29.05.2005</v>
      </c>
      <c r="L2621">
        <f>INDEX(lehmad!C$2:C$412,MATCH(klypsid!$B2621,lehmad!$A$2:$A$412,0))</f>
        <v>56172</v>
      </c>
      <c r="M2621">
        <f>INDEX(lehmad!D$2:D$412,MATCH(klypsid!$B2621,lehmad!$A$2:$A$412,0))</f>
        <v>83</v>
      </c>
      <c r="N2621">
        <f>INDEX(lehmad!E$2:E$412,MATCH(klypsid!$B2621,lehmad!$A$2:$A$412,0))</f>
        <v>0.84399999999999997</v>
      </c>
      <c r="O2621" t="str">
        <f>INDEX(lehmad!F$2:F$412,MATCH(klypsid!$B2621,lehmad!$A$2:$A$412,0))</f>
        <v>DYNASTY-ET</v>
      </c>
      <c r="P2621">
        <f>INDEX(lehmad!G$2:G$412,MATCH(klypsid!$B2621,lehmad!$A$2:$A$412,0))</f>
        <v>2002</v>
      </c>
      <c r="Q2621" s="2">
        <f>INDEX(lehmad!H$2:H$412,MATCH(klypsid!$B2621,lehmad!$A$2:$A$412,0))</f>
        <v>36044</v>
      </c>
      <c r="R2621">
        <f>INDEX(lehmad!I$2:I$412,MATCH(klypsid!$B2621,lehmad!$A$2:$A$412,0))</f>
        <v>124</v>
      </c>
      <c r="S2621">
        <f t="shared" si="281"/>
        <v>1</v>
      </c>
      <c r="T2621">
        <f t="shared" si="282"/>
        <v>157</v>
      </c>
      <c r="U2621">
        <f t="shared" si="283"/>
        <v>3</v>
      </c>
      <c r="V2621">
        <f t="shared" si="284"/>
        <v>3.839959587489532</v>
      </c>
      <c r="W2621">
        <f t="shared" si="285"/>
        <v>5</v>
      </c>
      <c r="X2621">
        <f t="shared" si="286"/>
        <v>31</v>
      </c>
    </row>
    <row r="2622" spans="1:24" x14ac:dyDescent="0.25">
      <c r="A2622">
        <v>3480</v>
      </c>
      <c r="B2622" t="str">
        <f t="shared" si="280"/>
        <v>E3480</v>
      </c>
      <c r="C2622" t="s">
        <v>110</v>
      </c>
      <c r="D2622">
        <v>1</v>
      </c>
      <c r="E2622" s="2">
        <v>39230</v>
      </c>
      <c r="F2622" s="2">
        <v>39418</v>
      </c>
      <c r="G2622">
        <v>18.3</v>
      </c>
      <c r="H2622">
        <v>5.53</v>
      </c>
      <c r="I2622">
        <v>4.21</v>
      </c>
      <c r="J2622">
        <v>185</v>
      </c>
      <c r="K2622" t="str">
        <f>INDEX(lehmad!B$2:B$412,MATCH(klypsid!$B2622,lehmad!$A$2:$A$412,0))</f>
        <v>29.05.2005</v>
      </c>
      <c r="L2622">
        <f>INDEX(lehmad!C$2:C$412,MATCH(klypsid!$B2622,lehmad!$A$2:$A$412,0))</f>
        <v>56172</v>
      </c>
      <c r="M2622">
        <f>INDEX(lehmad!D$2:D$412,MATCH(klypsid!$B2622,lehmad!$A$2:$A$412,0))</f>
        <v>83</v>
      </c>
      <c r="N2622">
        <f>INDEX(lehmad!E$2:E$412,MATCH(klypsid!$B2622,lehmad!$A$2:$A$412,0))</f>
        <v>0.84399999999999997</v>
      </c>
      <c r="O2622" t="str">
        <f>INDEX(lehmad!F$2:F$412,MATCH(klypsid!$B2622,lehmad!$A$2:$A$412,0))</f>
        <v>DYNASTY-ET</v>
      </c>
      <c r="P2622">
        <f>INDEX(lehmad!G$2:G$412,MATCH(klypsid!$B2622,lehmad!$A$2:$A$412,0))</f>
        <v>2002</v>
      </c>
      <c r="Q2622" s="2">
        <f>INDEX(lehmad!H$2:H$412,MATCH(klypsid!$B2622,lehmad!$A$2:$A$412,0))</f>
        <v>36044</v>
      </c>
      <c r="R2622">
        <f>INDEX(lehmad!I$2:I$412,MATCH(klypsid!$B2622,lehmad!$A$2:$A$412,0))</f>
        <v>124</v>
      </c>
      <c r="S2622">
        <f t="shared" si="281"/>
        <v>1</v>
      </c>
      <c r="T2622">
        <f t="shared" si="282"/>
        <v>188</v>
      </c>
      <c r="U2622">
        <f t="shared" si="283"/>
        <v>3</v>
      </c>
      <c r="V2622">
        <f t="shared" si="284"/>
        <v>3.8875252707415875</v>
      </c>
      <c r="W2622">
        <f t="shared" si="285"/>
        <v>6</v>
      </c>
      <c r="X2622">
        <f t="shared" si="286"/>
        <v>31</v>
      </c>
    </row>
    <row r="2623" spans="1:24" x14ac:dyDescent="0.25">
      <c r="A2623">
        <v>3480</v>
      </c>
      <c r="B2623" t="str">
        <f t="shared" si="280"/>
        <v>E3480</v>
      </c>
      <c r="C2623" t="s">
        <v>110</v>
      </c>
      <c r="D2623">
        <v>1</v>
      </c>
      <c r="E2623" s="2">
        <v>39230</v>
      </c>
      <c r="F2623" s="2">
        <v>39450</v>
      </c>
      <c r="G2623">
        <v>20</v>
      </c>
      <c r="H2623">
        <v>6.66</v>
      </c>
      <c r="I2623">
        <v>4.22</v>
      </c>
      <c r="J2623">
        <v>150</v>
      </c>
      <c r="K2623" t="str">
        <f>INDEX(lehmad!B$2:B$412,MATCH(klypsid!$B2623,lehmad!$A$2:$A$412,0))</f>
        <v>29.05.2005</v>
      </c>
      <c r="L2623">
        <f>INDEX(lehmad!C$2:C$412,MATCH(klypsid!$B2623,lehmad!$A$2:$A$412,0))</f>
        <v>56172</v>
      </c>
      <c r="M2623">
        <f>INDEX(lehmad!D$2:D$412,MATCH(klypsid!$B2623,lehmad!$A$2:$A$412,0))</f>
        <v>83</v>
      </c>
      <c r="N2623">
        <f>INDEX(lehmad!E$2:E$412,MATCH(klypsid!$B2623,lehmad!$A$2:$A$412,0))</f>
        <v>0.84399999999999997</v>
      </c>
      <c r="O2623" t="str">
        <f>INDEX(lehmad!F$2:F$412,MATCH(klypsid!$B2623,lehmad!$A$2:$A$412,0))</f>
        <v>DYNASTY-ET</v>
      </c>
      <c r="P2623">
        <f>INDEX(lehmad!G$2:G$412,MATCH(klypsid!$B2623,lehmad!$A$2:$A$412,0))</f>
        <v>2002</v>
      </c>
      <c r="Q2623" s="2">
        <f>INDEX(lehmad!H$2:H$412,MATCH(klypsid!$B2623,lehmad!$A$2:$A$412,0))</f>
        <v>36044</v>
      </c>
      <c r="R2623">
        <f>INDEX(lehmad!I$2:I$412,MATCH(klypsid!$B2623,lehmad!$A$2:$A$412,0))</f>
        <v>124</v>
      </c>
      <c r="S2623">
        <f t="shared" si="281"/>
        <v>1</v>
      </c>
      <c r="T2623">
        <f t="shared" si="282"/>
        <v>220</v>
      </c>
      <c r="U2623">
        <f t="shared" si="283"/>
        <v>3</v>
      </c>
      <c r="V2623">
        <f t="shared" si="284"/>
        <v>3.5849625007211561</v>
      </c>
      <c r="W2623">
        <f t="shared" si="285"/>
        <v>7</v>
      </c>
      <c r="X2623">
        <f t="shared" si="286"/>
        <v>32</v>
      </c>
    </row>
    <row r="2624" spans="1:24" x14ac:dyDescent="0.25">
      <c r="A2624">
        <v>3480</v>
      </c>
      <c r="B2624" t="str">
        <f t="shared" si="280"/>
        <v>E3480</v>
      </c>
      <c r="C2624" t="s">
        <v>110</v>
      </c>
      <c r="D2624">
        <v>1</v>
      </c>
      <c r="E2624" s="2">
        <v>39230</v>
      </c>
      <c r="F2624" s="2">
        <v>39481</v>
      </c>
      <c r="G2624">
        <v>9.6</v>
      </c>
      <c r="H2624">
        <v>5.27</v>
      </c>
      <c r="I2624">
        <v>4.58</v>
      </c>
      <c r="J2624">
        <v>718</v>
      </c>
      <c r="K2624" t="str">
        <f>INDEX(lehmad!B$2:B$412,MATCH(klypsid!$B2624,lehmad!$A$2:$A$412,0))</f>
        <v>29.05.2005</v>
      </c>
      <c r="L2624">
        <f>INDEX(lehmad!C$2:C$412,MATCH(klypsid!$B2624,lehmad!$A$2:$A$412,0))</f>
        <v>56172</v>
      </c>
      <c r="M2624">
        <f>INDEX(lehmad!D$2:D$412,MATCH(klypsid!$B2624,lehmad!$A$2:$A$412,0))</f>
        <v>83</v>
      </c>
      <c r="N2624">
        <f>INDEX(lehmad!E$2:E$412,MATCH(klypsid!$B2624,lehmad!$A$2:$A$412,0))</f>
        <v>0.84399999999999997</v>
      </c>
      <c r="O2624" t="str">
        <f>INDEX(lehmad!F$2:F$412,MATCH(klypsid!$B2624,lehmad!$A$2:$A$412,0))</f>
        <v>DYNASTY-ET</v>
      </c>
      <c r="P2624">
        <f>INDEX(lehmad!G$2:G$412,MATCH(klypsid!$B2624,lehmad!$A$2:$A$412,0))</f>
        <v>2002</v>
      </c>
      <c r="Q2624" s="2">
        <f>INDEX(lehmad!H$2:H$412,MATCH(klypsid!$B2624,lehmad!$A$2:$A$412,0))</f>
        <v>36044</v>
      </c>
      <c r="R2624">
        <f>INDEX(lehmad!I$2:I$412,MATCH(klypsid!$B2624,lehmad!$A$2:$A$412,0))</f>
        <v>124</v>
      </c>
      <c r="S2624">
        <f t="shared" si="281"/>
        <v>1</v>
      </c>
      <c r="T2624">
        <f t="shared" si="282"/>
        <v>251</v>
      </c>
      <c r="U2624">
        <f t="shared" si="283"/>
        <v>3</v>
      </c>
      <c r="V2624">
        <f t="shared" si="284"/>
        <v>5.8439838440483269</v>
      </c>
      <c r="W2624">
        <f t="shared" si="285"/>
        <v>8</v>
      </c>
      <c r="X2624">
        <f t="shared" si="286"/>
        <v>31</v>
      </c>
    </row>
    <row r="2625" spans="1:24" x14ac:dyDescent="0.25">
      <c r="A2625">
        <v>3480</v>
      </c>
      <c r="B2625" t="str">
        <f t="shared" si="280"/>
        <v>E3480</v>
      </c>
      <c r="C2625" t="s">
        <v>110</v>
      </c>
      <c r="D2625">
        <v>2</v>
      </c>
      <c r="E2625" s="2">
        <v>39567</v>
      </c>
      <c r="F2625" s="2">
        <v>39600</v>
      </c>
      <c r="G2625">
        <v>38.5</v>
      </c>
      <c r="H2625">
        <v>3.22</v>
      </c>
      <c r="I2625">
        <v>3.14</v>
      </c>
      <c r="J2625">
        <v>17</v>
      </c>
      <c r="K2625" t="str">
        <f>INDEX(lehmad!B$2:B$412,MATCH(klypsid!$B2625,lehmad!$A$2:$A$412,0))</f>
        <v>29.05.2005</v>
      </c>
      <c r="L2625">
        <f>INDEX(lehmad!C$2:C$412,MATCH(klypsid!$B2625,lehmad!$A$2:$A$412,0))</f>
        <v>56172</v>
      </c>
      <c r="M2625">
        <f>INDEX(lehmad!D$2:D$412,MATCH(klypsid!$B2625,lehmad!$A$2:$A$412,0))</f>
        <v>83</v>
      </c>
      <c r="N2625">
        <f>INDEX(lehmad!E$2:E$412,MATCH(klypsid!$B2625,lehmad!$A$2:$A$412,0))</f>
        <v>0.84399999999999997</v>
      </c>
      <c r="O2625" t="str">
        <f>INDEX(lehmad!F$2:F$412,MATCH(klypsid!$B2625,lehmad!$A$2:$A$412,0))</f>
        <v>DYNASTY-ET</v>
      </c>
      <c r="P2625">
        <f>INDEX(lehmad!G$2:G$412,MATCH(klypsid!$B2625,lehmad!$A$2:$A$412,0))</f>
        <v>2002</v>
      </c>
      <c r="Q2625" s="2">
        <f>INDEX(lehmad!H$2:H$412,MATCH(klypsid!$B2625,lehmad!$A$2:$A$412,0))</f>
        <v>36044</v>
      </c>
      <c r="R2625">
        <f>INDEX(lehmad!I$2:I$412,MATCH(klypsid!$B2625,lehmad!$A$2:$A$412,0))</f>
        <v>124</v>
      </c>
      <c r="S2625">
        <f t="shared" si="281"/>
        <v>2</v>
      </c>
      <c r="T2625">
        <f t="shared" si="282"/>
        <v>33</v>
      </c>
      <c r="U2625">
        <f t="shared" si="283"/>
        <v>1</v>
      </c>
      <c r="V2625">
        <f t="shared" si="284"/>
        <v>0.44360665147561473</v>
      </c>
      <c r="W2625">
        <f t="shared" si="285"/>
        <v>1</v>
      </c>
      <c r="X2625">
        <f t="shared" si="286"/>
        <v>33</v>
      </c>
    </row>
    <row r="2626" spans="1:24" x14ac:dyDescent="0.25">
      <c r="A2626">
        <v>3480</v>
      </c>
      <c r="B2626" t="str">
        <f t="shared" ref="B2626:B2689" si="287">"E"&amp;A2626</f>
        <v>E3480</v>
      </c>
      <c r="C2626" t="s">
        <v>110</v>
      </c>
      <c r="D2626">
        <v>2</v>
      </c>
      <c r="E2626" s="2">
        <v>39567</v>
      </c>
      <c r="F2626" s="2">
        <v>39631</v>
      </c>
      <c r="G2626">
        <v>52.3</v>
      </c>
      <c r="H2626">
        <v>2.65</v>
      </c>
      <c r="I2626">
        <v>3.24</v>
      </c>
      <c r="J2626">
        <v>20</v>
      </c>
      <c r="K2626" t="str">
        <f>INDEX(lehmad!B$2:B$412,MATCH(klypsid!$B2626,lehmad!$A$2:$A$412,0))</f>
        <v>29.05.2005</v>
      </c>
      <c r="L2626">
        <f>INDEX(lehmad!C$2:C$412,MATCH(klypsid!$B2626,lehmad!$A$2:$A$412,0))</f>
        <v>56172</v>
      </c>
      <c r="M2626">
        <f>INDEX(lehmad!D$2:D$412,MATCH(klypsid!$B2626,lehmad!$A$2:$A$412,0))</f>
        <v>83</v>
      </c>
      <c r="N2626">
        <f>INDEX(lehmad!E$2:E$412,MATCH(klypsid!$B2626,lehmad!$A$2:$A$412,0))</f>
        <v>0.84399999999999997</v>
      </c>
      <c r="O2626" t="str">
        <f>INDEX(lehmad!F$2:F$412,MATCH(klypsid!$B2626,lehmad!$A$2:$A$412,0))</f>
        <v>DYNASTY-ET</v>
      </c>
      <c r="P2626">
        <f>INDEX(lehmad!G$2:G$412,MATCH(klypsid!$B2626,lehmad!$A$2:$A$412,0))</f>
        <v>2002</v>
      </c>
      <c r="Q2626" s="2">
        <f>INDEX(lehmad!H$2:H$412,MATCH(klypsid!$B2626,lehmad!$A$2:$A$412,0))</f>
        <v>36044</v>
      </c>
      <c r="R2626">
        <f>INDEX(lehmad!I$2:I$412,MATCH(klypsid!$B2626,lehmad!$A$2:$A$412,0))</f>
        <v>124</v>
      </c>
      <c r="S2626">
        <f t="shared" ref="S2626:S2689" si="288">IF(D2626&lt;=3,D2626,4)</f>
        <v>2</v>
      </c>
      <c r="T2626">
        <f t="shared" ref="T2626:T2689" si="289">F2626-E2626</f>
        <v>64</v>
      </c>
      <c r="U2626">
        <f t="shared" ref="U2626:U2689" si="290">IF(T2626&lt;=60, 1, IF(T2626&lt;=150,2,3))</f>
        <v>2</v>
      </c>
      <c r="V2626">
        <f t="shared" si="284"/>
        <v>0.67807190511263782</v>
      </c>
      <c r="W2626">
        <f t="shared" si="285"/>
        <v>2</v>
      </c>
      <c r="X2626">
        <f t="shared" si="286"/>
        <v>31</v>
      </c>
    </row>
    <row r="2627" spans="1:24" x14ac:dyDescent="0.25">
      <c r="A2627">
        <v>3480</v>
      </c>
      <c r="B2627" t="str">
        <f t="shared" si="287"/>
        <v>E3480</v>
      </c>
      <c r="C2627" t="s">
        <v>110</v>
      </c>
      <c r="D2627">
        <v>2</v>
      </c>
      <c r="E2627" s="2">
        <v>39567</v>
      </c>
      <c r="F2627" s="2">
        <v>39663</v>
      </c>
      <c r="G2627">
        <v>41.8</v>
      </c>
      <c r="H2627">
        <v>3.37</v>
      </c>
      <c r="I2627">
        <v>3.35</v>
      </c>
      <c r="J2627">
        <v>18</v>
      </c>
      <c r="K2627" t="str">
        <f>INDEX(lehmad!B$2:B$412,MATCH(klypsid!$B2627,lehmad!$A$2:$A$412,0))</f>
        <v>29.05.2005</v>
      </c>
      <c r="L2627">
        <f>INDEX(lehmad!C$2:C$412,MATCH(klypsid!$B2627,lehmad!$A$2:$A$412,0))</f>
        <v>56172</v>
      </c>
      <c r="M2627">
        <f>INDEX(lehmad!D$2:D$412,MATCH(klypsid!$B2627,lehmad!$A$2:$A$412,0))</f>
        <v>83</v>
      </c>
      <c r="N2627">
        <f>INDEX(lehmad!E$2:E$412,MATCH(klypsid!$B2627,lehmad!$A$2:$A$412,0))</f>
        <v>0.84399999999999997</v>
      </c>
      <c r="O2627" t="str">
        <f>INDEX(lehmad!F$2:F$412,MATCH(klypsid!$B2627,lehmad!$A$2:$A$412,0))</f>
        <v>DYNASTY-ET</v>
      </c>
      <c r="P2627">
        <f>INDEX(lehmad!G$2:G$412,MATCH(klypsid!$B2627,lehmad!$A$2:$A$412,0))</f>
        <v>2002</v>
      </c>
      <c r="Q2627" s="2">
        <f>INDEX(lehmad!H$2:H$412,MATCH(klypsid!$B2627,lehmad!$A$2:$A$412,0))</f>
        <v>36044</v>
      </c>
      <c r="R2627">
        <f>INDEX(lehmad!I$2:I$412,MATCH(klypsid!$B2627,lehmad!$A$2:$A$412,0))</f>
        <v>124</v>
      </c>
      <c r="S2627">
        <f t="shared" si="288"/>
        <v>2</v>
      </c>
      <c r="T2627">
        <f t="shared" si="289"/>
        <v>96</v>
      </c>
      <c r="U2627">
        <f t="shared" si="290"/>
        <v>2</v>
      </c>
      <c r="V2627">
        <f t="shared" ref="V2627:V2690" si="291">LOG(J2627/100,2)+3</f>
        <v>0.52606881166758779</v>
      </c>
      <c r="W2627">
        <f t="shared" ref="W2627:W2690" si="292">IF(A2627&lt;&gt;A2626, 1, IF(D2627&lt;&gt;D2626, 1, W2626+1))</f>
        <v>3</v>
      </c>
      <c r="X2627">
        <f t="shared" ref="X2627:X2690" si="293">IF(AND(A2627=A2626,D2627=D2626), F2627-F2626, F2627-E2627)</f>
        <v>32</v>
      </c>
    </row>
    <row r="2628" spans="1:24" x14ac:dyDescent="0.25">
      <c r="A2628">
        <v>3480</v>
      </c>
      <c r="B2628" t="str">
        <f t="shared" si="287"/>
        <v>E3480</v>
      </c>
      <c r="C2628" t="s">
        <v>110</v>
      </c>
      <c r="D2628">
        <v>2</v>
      </c>
      <c r="E2628" s="2">
        <v>39567</v>
      </c>
      <c r="F2628" s="2">
        <v>39693</v>
      </c>
      <c r="G2628">
        <v>40.1</v>
      </c>
      <c r="H2628">
        <v>2.76</v>
      </c>
      <c r="I2628">
        <v>3.8</v>
      </c>
      <c r="J2628">
        <v>38</v>
      </c>
      <c r="K2628" t="str">
        <f>INDEX(lehmad!B$2:B$412,MATCH(klypsid!$B2628,lehmad!$A$2:$A$412,0))</f>
        <v>29.05.2005</v>
      </c>
      <c r="L2628">
        <f>INDEX(lehmad!C$2:C$412,MATCH(klypsid!$B2628,lehmad!$A$2:$A$412,0))</f>
        <v>56172</v>
      </c>
      <c r="M2628">
        <f>INDEX(lehmad!D$2:D$412,MATCH(klypsid!$B2628,lehmad!$A$2:$A$412,0))</f>
        <v>83</v>
      </c>
      <c r="N2628">
        <f>INDEX(lehmad!E$2:E$412,MATCH(klypsid!$B2628,lehmad!$A$2:$A$412,0))</f>
        <v>0.84399999999999997</v>
      </c>
      <c r="O2628" t="str">
        <f>INDEX(lehmad!F$2:F$412,MATCH(klypsid!$B2628,lehmad!$A$2:$A$412,0))</f>
        <v>DYNASTY-ET</v>
      </c>
      <c r="P2628">
        <f>INDEX(lehmad!G$2:G$412,MATCH(klypsid!$B2628,lehmad!$A$2:$A$412,0))</f>
        <v>2002</v>
      </c>
      <c r="Q2628" s="2">
        <f>INDEX(lehmad!H$2:H$412,MATCH(klypsid!$B2628,lehmad!$A$2:$A$412,0))</f>
        <v>36044</v>
      </c>
      <c r="R2628">
        <f>INDEX(lehmad!I$2:I$412,MATCH(klypsid!$B2628,lehmad!$A$2:$A$412,0))</f>
        <v>124</v>
      </c>
      <c r="S2628">
        <f t="shared" si="288"/>
        <v>2</v>
      </c>
      <c r="T2628">
        <f t="shared" si="289"/>
        <v>126</v>
      </c>
      <c r="U2628">
        <f t="shared" si="290"/>
        <v>2</v>
      </c>
      <c r="V2628">
        <f t="shared" si="291"/>
        <v>1.6040713236688608</v>
      </c>
      <c r="W2628">
        <f t="shared" si="292"/>
        <v>4</v>
      </c>
      <c r="X2628">
        <f t="shared" si="293"/>
        <v>30</v>
      </c>
    </row>
    <row r="2629" spans="1:24" x14ac:dyDescent="0.25">
      <c r="A2629">
        <v>3480</v>
      </c>
      <c r="B2629" t="str">
        <f t="shared" si="287"/>
        <v>E3480</v>
      </c>
      <c r="C2629" t="s">
        <v>110</v>
      </c>
      <c r="D2629">
        <v>2</v>
      </c>
      <c r="E2629" s="2">
        <v>39567</v>
      </c>
      <c r="F2629" s="2">
        <v>39722</v>
      </c>
      <c r="G2629">
        <v>32.5</v>
      </c>
      <c r="H2629">
        <v>2.71</v>
      </c>
      <c r="I2629">
        <v>3.82</v>
      </c>
      <c r="J2629">
        <v>56</v>
      </c>
      <c r="K2629" t="str">
        <f>INDEX(lehmad!B$2:B$412,MATCH(klypsid!$B2629,lehmad!$A$2:$A$412,0))</f>
        <v>29.05.2005</v>
      </c>
      <c r="L2629">
        <f>INDEX(lehmad!C$2:C$412,MATCH(klypsid!$B2629,lehmad!$A$2:$A$412,0))</f>
        <v>56172</v>
      </c>
      <c r="M2629">
        <f>INDEX(lehmad!D$2:D$412,MATCH(klypsid!$B2629,lehmad!$A$2:$A$412,0))</f>
        <v>83</v>
      </c>
      <c r="N2629">
        <f>INDEX(lehmad!E$2:E$412,MATCH(klypsid!$B2629,lehmad!$A$2:$A$412,0))</f>
        <v>0.84399999999999997</v>
      </c>
      <c r="O2629" t="str">
        <f>INDEX(lehmad!F$2:F$412,MATCH(klypsid!$B2629,lehmad!$A$2:$A$412,0))</f>
        <v>DYNASTY-ET</v>
      </c>
      <c r="P2629">
        <f>INDEX(lehmad!G$2:G$412,MATCH(klypsid!$B2629,lehmad!$A$2:$A$412,0))</f>
        <v>2002</v>
      </c>
      <c r="Q2629" s="2">
        <f>INDEX(lehmad!H$2:H$412,MATCH(klypsid!$B2629,lehmad!$A$2:$A$412,0))</f>
        <v>36044</v>
      </c>
      <c r="R2629">
        <f>INDEX(lehmad!I$2:I$412,MATCH(klypsid!$B2629,lehmad!$A$2:$A$412,0))</f>
        <v>124</v>
      </c>
      <c r="S2629">
        <f t="shared" si="288"/>
        <v>2</v>
      </c>
      <c r="T2629">
        <f t="shared" si="289"/>
        <v>155</v>
      </c>
      <c r="U2629">
        <f t="shared" si="290"/>
        <v>3</v>
      </c>
      <c r="V2629">
        <f t="shared" si="291"/>
        <v>2.1634987322828794</v>
      </c>
      <c r="W2629">
        <f t="shared" si="292"/>
        <v>5</v>
      </c>
      <c r="X2629">
        <f t="shared" si="293"/>
        <v>29</v>
      </c>
    </row>
    <row r="2630" spans="1:24" x14ac:dyDescent="0.25">
      <c r="A2630">
        <v>3480</v>
      </c>
      <c r="B2630" t="str">
        <f t="shared" si="287"/>
        <v>E3480</v>
      </c>
      <c r="C2630" t="s">
        <v>110</v>
      </c>
      <c r="D2630">
        <v>2</v>
      </c>
      <c r="E2630" s="2">
        <v>39567</v>
      </c>
      <c r="F2630" s="2">
        <v>39754</v>
      </c>
      <c r="G2630">
        <v>34.700000000000003</v>
      </c>
      <c r="H2630">
        <v>4.49</v>
      </c>
      <c r="I2630">
        <v>3.81</v>
      </c>
      <c r="J2630">
        <v>86</v>
      </c>
      <c r="K2630" t="str">
        <f>INDEX(lehmad!B$2:B$412,MATCH(klypsid!$B2630,lehmad!$A$2:$A$412,0))</f>
        <v>29.05.2005</v>
      </c>
      <c r="L2630">
        <f>INDEX(lehmad!C$2:C$412,MATCH(klypsid!$B2630,lehmad!$A$2:$A$412,0))</f>
        <v>56172</v>
      </c>
      <c r="M2630">
        <f>INDEX(lehmad!D$2:D$412,MATCH(klypsid!$B2630,lehmad!$A$2:$A$412,0))</f>
        <v>83</v>
      </c>
      <c r="N2630">
        <f>INDEX(lehmad!E$2:E$412,MATCH(klypsid!$B2630,lehmad!$A$2:$A$412,0))</f>
        <v>0.84399999999999997</v>
      </c>
      <c r="O2630" t="str">
        <f>INDEX(lehmad!F$2:F$412,MATCH(klypsid!$B2630,lehmad!$A$2:$A$412,0))</f>
        <v>DYNASTY-ET</v>
      </c>
      <c r="P2630">
        <f>INDEX(lehmad!G$2:G$412,MATCH(klypsid!$B2630,lehmad!$A$2:$A$412,0))</f>
        <v>2002</v>
      </c>
      <c r="Q2630" s="2">
        <f>INDEX(lehmad!H$2:H$412,MATCH(klypsid!$B2630,lehmad!$A$2:$A$412,0))</f>
        <v>36044</v>
      </c>
      <c r="R2630">
        <f>INDEX(lehmad!I$2:I$412,MATCH(klypsid!$B2630,lehmad!$A$2:$A$412,0))</f>
        <v>124</v>
      </c>
      <c r="S2630">
        <f t="shared" si="288"/>
        <v>2</v>
      </c>
      <c r="T2630">
        <f t="shared" si="289"/>
        <v>187</v>
      </c>
      <c r="U2630">
        <f t="shared" si="290"/>
        <v>3</v>
      </c>
      <c r="V2630">
        <f t="shared" si="291"/>
        <v>2.7824085649273731</v>
      </c>
      <c r="W2630">
        <f t="shared" si="292"/>
        <v>6</v>
      </c>
      <c r="X2630">
        <f t="shared" si="293"/>
        <v>32</v>
      </c>
    </row>
    <row r="2631" spans="1:24" x14ac:dyDescent="0.25">
      <c r="A2631">
        <v>3480</v>
      </c>
      <c r="B2631" t="str">
        <f t="shared" si="287"/>
        <v>E3480</v>
      </c>
      <c r="C2631" t="s">
        <v>110</v>
      </c>
      <c r="D2631">
        <v>2</v>
      </c>
      <c r="E2631" s="2">
        <v>39567</v>
      </c>
      <c r="F2631" s="2">
        <v>39783</v>
      </c>
      <c r="G2631">
        <v>25.7</v>
      </c>
      <c r="H2631">
        <v>5.96</v>
      </c>
      <c r="I2631">
        <v>3.95</v>
      </c>
      <c r="J2631">
        <v>103</v>
      </c>
      <c r="K2631" t="str">
        <f>INDEX(lehmad!B$2:B$412,MATCH(klypsid!$B2631,lehmad!$A$2:$A$412,0))</f>
        <v>29.05.2005</v>
      </c>
      <c r="L2631">
        <f>INDEX(lehmad!C$2:C$412,MATCH(klypsid!$B2631,lehmad!$A$2:$A$412,0))</f>
        <v>56172</v>
      </c>
      <c r="M2631">
        <f>INDEX(lehmad!D$2:D$412,MATCH(klypsid!$B2631,lehmad!$A$2:$A$412,0))</f>
        <v>83</v>
      </c>
      <c r="N2631">
        <f>INDEX(lehmad!E$2:E$412,MATCH(klypsid!$B2631,lehmad!$A$2:$A$412,0))</f>
        <v>0.84399999999999997</v>
      </c>
      <c r="O2631" t="str">
        <f>INDEX(lehmad!F$2:F$412,MATCH(klypsid!$B2631,lehmad!$A$2:$A$412,0))</f>
        <v>DYNASTY-ET</v>
      </c>
      <c r="P2631">
        <f>INDEX(lehmad!G$2:G$412,MATCH(klypsid!$B2631,lehmad!$A$2:$A$412,0))</f>
        <v>2002</v>
      </c>
      <c r="Q2631" s="2">
        <f>INDEX(lehmad!H$2:H$412,MATCH(klypsid!$B2631,lehmad!$A$2:$A$412,0))</f>
        <v>36044</v>
      </c>
      <c r="R2631">
        <f>INDEX(lehmad!I$2:I$412,MATCH(klypsid!$B2631,lehmad!$A$2:$A$412,0))</f>
        <v>124</v>
      </c>
      <c r="S2631">
        <f t="shared" si="288"/>
        <v>2</v>
      </c>
      <c r="T2631">
        <f t="shared" si="289"/>
        <v>216</v>
      </c>
      <c r="U2631">
        <f t="shared" si="290"/>
        <v>3</v>
      </c>
      <c r="V2631">
        <f t="shared" si="291"/>
        <v>3.0426443374084937</v>
      </c>
      <c r="W2631">
        <f t="shared" si="292"/>
        <v>7</v>
      </c>
      <c r="X2631">
        <f t="shared" si="293"/>
        <v>29</v>
      </c>
    </row>
    <row r="2632" spans="1:24" x14ac:dyDescent="0.25">
      <c r="A2632">
        <v>3480</v>
      </c>
      <c r="B2632" t="str">
        <f t="shared" si="287"/>
        <v>E3480</v>
      </c>
      <c r="C2632" t="s">
        <v>110</v>
      </c>
      <c r="D2632">
        <v>2</v>
      </c>
      <c r="E2632" s="2">
        <v>39567</v>
      </c>
      <c r="F2632" s="2">
        <v>39817</v>
      </c>
      <c r="G2632">
        <v>18.899999999999999</v>
      </c>
      <c r="H2632">
        <v>3.23</v>
      </c>
      <c r="I2632">
        <v>4.24</v>
      </c>
      <c r="J2632">
        <v>129</v>
      </c>
      <c r="K2632" t="str">
        <f>INDEX(lehmad!B$2:B$412,MATCH(klypsid!$B2632,lehmad!$A$2:$A$412,0))</f>
        <v>29.05.2005</v>
      </c>
      <c r="L2632">
        <f>INDEX(lehmad!C$2:C$412,MATCH(klypsid!$B2632,lehmad!$A$2:$A$412,0))</f>
        <v>56172</v>
      </c>
      <c r="M2632">
        <f>INDEX(lehmad!D$2:D$412,MATCH(klypsid!$B2632,lehmad!$A$2:$A$412,0))</f>
        <v>83</v>
      </c>
      <c r="N2632">
        <f>INDEX(lehmad!E$2:E$412,MATCH(klypsid!$B2632,lehmad!$A$2:$A$412,0))</f>
        <v>0.84399999999999997</v>
      </c>
      <c r="O2632" t="str">
        <f>INDEX(lehmad!F$2:F$412,MATCH(klypsid!$B2632,lehmad!$A$2:$A$412,0))</f>
        <v>DYNASTY-ET</v>
      </c>
      <c r="P2632">
        <f>INDEX(lehmad!G$2:G$412,MATCH(klypsid!$B2632,lehmad!$A$2:$A$412,0))</f>
        <v>2002</v>
      </c>
      <c r="Q2632" s="2">
        <f>INDEX(lehmad!H$2:H$412,MATCH(klypsid!$B2632,lehmad!$A$2:$A$412,0))</f>
        <v>36044</v>
      </c>
      <c r="R2632">
        <f>INDEX(lehmad!I$2:I$412,MATCH(klypsid!$B2632,lehmad!$A$2:$A$412,0))</f>
        <v>124</v>
      </c>
      <c r="S2632">
        <f t="shared" si="288"/>
        <v>2</v>
      </c>
      <c r="T2632">
        <f t="shared" si="289"/>
        <v>250</v>
      </c>
      <c r="U2632">
        <f t="shared" si="290"/>
        <v>3</v>
      </c>
      <c r="V2632">
        <f t="shared" si="291"/>
        <v>3.3673710656485296</v>
      </c>
      <c r="W2632">
        <f t="shared" si="292"/>
        <v>8</v>
      </c>
      <c r="X2632">
        <f t="shared" si="293"/>
        <v>34</v>
      </c>
    </row>
    <row r="2633" spans="1:24" x14ac:dyDescent="0.25">
      <c r="A2633">
        <v>3480</v>
      </c>
      <c r="B2633" t="str">
        <f t="shared" si="287"/>
        <v>E3480</v>
      </c>
      <c r="C2633" t="s">
        <v>110</v>
      </c>
      <c r="D2633">
        <v>2</v>
      </c>
      <c r="E2633" s="2">
        <v>39567</v>
      </c>
      <c r="F2633" s="2">
        <v>39845</v>
      </c>
      <c r="G2633">
        <v>7.2</v>
      </c>
      <c r="H2633">
        <v>6.36</v>
      </c>
      <c r="I2633">
        <v>4.25</v>
      </c>
      <c r="J2633">
        <v>951</v>
      </c>
      <c r="K2633" t="str">
        <f>INDEX(lehmad!B$2:B$412,MATCH(klypsid!$B2633,lehmad!$A$2:$A$412,0))</f>
        <v>29.05.2005</v>
      </c>
      <c r="L2633">
        <f>INDEX(lehmad!C$2:C$412,MATCH(klypsid!$B2633,lehmad!$A$2:$A$412,0))</f>
        <v>56172</v>
      </c>
      <c r="M2633">
        <f>INDEX(lehmad!D$2:D$412,MATCH(klypsid!$B2633,lehmad!$A$2:$A$412,0))</f>
        <v>83</v>
      </c>
      <c r="N2633">
        <f>INDEX(lehmad!E$2:E$412,MATCH(klypsid!$B2633,lehmad!$A$2:$A$412,0))</f>
        <v>0.84399999999999997</v>
      </c>
      <c r="O2633" t="str">
        <f>INDEX(lehmad!F$2:F$412,MATCH(klypsid!$B2633,lehmad!$A$2:$A$412,0))</f>
        <v>DYNASTY-ET</v>
      </c>
      <c r="P2633">
        <f>INDEX(lehmad!G$2:G$412,MATCH(klypsid!$B2633,lehmad!$A$2:$A$412,0))</f>
        <v>2002</v>
      </c>
      <c r="Q2633" s="2">
        <f>INDEX(lehmad!H$2:H$412,MATCH(klypsid!$B2633,lehmad!$A$2:$A$412,0))</f>
        <v>36044</v>
      </c>
      <c r="R2633">
        <f>INDEX(lehmad!I$2:I$412,MATCH(klypsid!$B2633,lehmad!$A$2:$A$412,0))</f>
        <v>124</v>
      </c>
      <c r="S2633">
        <f t="shared" si="288"/>
        <v>2</v>
      </c>
      <c r="T2633">
        <f t="shared" si="289"/>
        <v>278</v>
      </c>
      <c r="U2633">
        <f t="shared" si="290"/>
        <v>3</v>
      </c>
      <c r="V2633">
        <f t="shared" si="291"/>
        <v>6.2494453410858384</v>
      </c>
      <c r="W2633">
        <f t="shared" si="292"/>
        <v>9</v>
      </c>
      <c r="X2633">
        <f t="shared" si="293"/>
        <v>28</v>
      </c>
    </row>
    <row r="2634" spans="1:24" x14ac:dyDescent="0.25">
      <c r="A2634">
        <v>3480</v>
      </c>
      <c r="B2634" t="str">
        <f t="shared" si="287"/>
        <v>E3480</v>
      </c>
      <c r="C2634" t="s">
        <v>110</v>
      </c>
      <c r="D2634">
        <v>3</v>
      </c>
      <c r="E2634" s="2">
        <v>39955</v>
      </c>
      <c r="F2634" s="2">
        <v>39972</v>
      </c>
      <c r="G2634">
        <v>29</v>
      </c>
      <c r="H2634">
        <v>5.61</v>
      </c>
      <c r="I2634">
        <v>2.89</v>
      </c>
      <c r="J2634">
        <v>7999</v>
      </c>
      <c r="K2634" t="str">
        <f>INDEX(lehmad!B$2:B$412,MATCH(klypsid!$B2634,lehmad!$A$2:$A$412,0))</f>
        <v>29.05.2005</v>
      </c>
      <c r="L2634">
        <f>INDEX(lehmad!C$2:C$412,MATCH(klypsid!$B2634,lehmad!$A$2:$A$412,0))</f>
        <v>56172</v>
      </c>
      <c r="M2634">
        <f>INDEX(lehmad!D$2:D$412,MATCH(klypsid!$B2634,lehmad!$A$2:$A$412,0))</f>
        <v>83</v>
      </c>
      <c r="N2634">
        <f>INDEX(lehmad!E$2:E$412,MATCH(klypsid!$B2634,lehmad!$A$2:$A$412,0))</f>
        <v>0.84399999999999997</v>
      </c>
      <c r="O2634" t="str">
        <f>INDEX(lehmad!F$2:F$412,MATCH(klypsid!$B2634,lehmad!$A$2:$A$412,0))</f>
        <v>DYNASTY-ET</v>
      </c>
      <c r="P2634">
        <f>INDEX(lehmad!G$2:G$412,MATCH(klypsid!$B2634,lehmad!$A$2:$A$412,0))</f>
        <v>2002</v>
      </c>
      <c r="Q2634" s="2">
        <f>INDEX(lehmad!H$2:H$412,MATCH(klypsid!$B2634,lehmad!$A$2:$A$412,0))</f>
        <v>36044</v>
      </c>
      <c r="R2634">
        <f>INDEX(lehmad!I$2:I$412,MATCH(klypsid!$B2634,lehmad!$A$2:$A$412,0))</f>
        <v>124</v>
      </c>
      <c r="S2634">
        <f t="shared" si="288"/>
        <v>3</v>
      </c>
      <c r="T2634">
        <f t="shared" si="289"/>
        <v>17</v>
      </c>
      <c r="U2634">
        <f t="shared" si="290"/>
        <v>1</v>
      </c>
      <c r="V2634">
        <f t="shared" si="291"/>
        <v>9.321747746735257</v>
      </c>
      <c r="W2634">
        <f t="shared" si="292"/>
        <v>1</v>
      </c>
      <c r="X2634">
        <f t="shared" si="293"/>
        <v>17</v>
      </c>
    </row>
    <row r="2635" spans="1:24" x14ac:dyDescent="0.25">
      <c r="A2635">
        <v>3480</v>
      </c>
      <c r="B2635" t="str">
        <f t="shared" si="287"/>
        <v>E3480</v>
      </c>
      <c r="C2635" t="s">
        <v>110</v>
      </c>
      <c r="D2635">
        <v>3</v>
      </c>
      <c r="E2635" s="2">
        <v>39955</v>
      </c>
      <c r="F2635" s="2">
        <v>40007</v>
      </c>
      <c r="G2635">
        <v>40.200000000000003</v>
      </c>
      <c r="H2635">
        <v>2.2599999999999998</v>
      </c>
      <c r="I2635">
        <v>3.28</v>
      </c>
      <c r="J2635">
        <v>179</v>
      </c>
      <c r="K2635" t="str">
        <f>INDEX(lehmad!B$2:B$412,MATCH(klypsid!$B2635,lehmad!$A$2:$A$412,0))</f>
        <v>29.05.2005</v>
      </c>
      <c r="L2635">
        <f>INDEX(lehmad!C$2:C$412,MATCH(klypsid!$B2635,lehmad!$A$2:$A$412,0))</f>
        <v>56172</v>
      </c>
      <c r="M2635">
        <f>INDEX(lehmad!D$2:D$412,MATCH(klypsid!$B2635,lehmad!$A$2:$A$412,0))</f>
        <v>83</v>
      </c>
      <c r="N2635">
        <f>INDEX(lehmad!E$2:E$412,MATCH(klypsid!$B2635,lehmad!$A$2:$A$412,0))</f>
        <v>0.84399999999999997</v>
      </c>
      <c r="O2635" t="str">
        <f>INDEX(lehmad!F$2:F$412,MATCH(klypsid!$B2635,lehmad!$A$2:$A$412,0))</f>
        <v>DYNASTY-ET</v>
      </c>
      <c r="P2635">
        <f>INDEX(lehmad!G$2:G$412,MATCH(klypsid!$B2635,lehmad!$A$2:$A$412,0))</f>
        <v>2002</v>
      </c>
      <c r="Q2635" s="2">
        <f>INDEX(lehmad!H$2:H$412,MATCH(klypsid!$B2635,lehmad!$A$2:$A$412,0))</f>
        <v>36044</v>
      </c>
      <c r="R2635">
        <f>INDEX(lehmad!I$2:I$412,MATCH(klypsid!$B2635,lehmad!$A$2:$A$412,0))</f>
        <v>124</v>
      </c>
      <c r="S2635">
        <f t="shared" si="288"/>
        <v>3</v>
      </c>
      <c r="T2635">
        <f t="shared" si="289"/>
        <v>52</v>
      </c>
      <c r="U2635">
        <f t="shared" si="290"/>
        <v>1</v>
      </c>
      <c r="V2635">
        <f t="shared" si="291"/>
        <v>3.839959587489532</v>
      </c>
      <c r="W2635">
        <f t="shared" si="292"/>
        <v>2</v>
      </c>
      <c r="X2635">
        <f t="shared" si="293"/>
        <v>35</v>
      </c>
    </row>
    <row r="2636" spans="1:24" x14ac:dyDescent="0.25">
      <c r="A2636">
        <v>3480</v>
      </c>
      <c r="B2636" t="str">
        <f t="shared" si="287"/>
        <v>E3480</v>
      </c>
      <c r="C2636" t="s">
        <v>110</v>
      </c>
      <c r="D2636">
        <v>3</v>
      </c>
      <c r="E2636" s="2">
        <v>39955</v>
      </c>
      <c r="F2636" s="2">
        <v>40037</v>
      </c>
      <c r="G2636">
        <v>37.1</v>
      </c>
      <c r="H2636">
        <v>3.58</v>
      </c>
      <c r="I2636">
        <v>3.04</v>
      </c>
      <c r="J2636">
        <v>729</v>
      </c>
      <c r="K2636" t="str">
        <f>INDEX(lehmad!B$2:B$412,MATCH(klypsid!$B2636,lehmad!$A$2:$A$412,0))</f>
        <v>29.05.2005</v>
      </c>
      <c r="L2636">
        <f>INDEX(lehmad!C$2:C$412,MATCH(klypsid!$B2636,lehmad!$A$2:$A$412,0))</f>
        <v>56172</v>
      </c>
      <c r="M2636">
        <f>INDEX(lehmad!D$2:D$412,MATCH(klypsid!$B2636,lehmad!$A$2:$A$412,0))</f>
        <v>83</v>
      </c>
      <c r="N2636">
        <f>INDEX(lehmad!E$2:E$412,MATCH(klypsid!$B2636,lehmad!$A$2:$A$412,0))</f>
        <v>0.84399999999999997</v>
      </c>
      <c r="O2636" t="str">
        <f>INDEX(lehmad!F$2:F$412,MATCH(klypsid!$B2636,lehmad!$A$2:$A$412,0))</f>
        <v>DYNASTY-ET</v>
      </c>
      <c r="P2636">
        <f>INDEX(lehmad!G$2:G$412,MATCH(klypsid!$B2636,lehmad!$A$2:$A$412,0))</f>
        <v>2002</v>
      </c>
      <c r="Q2636" s="2">
        <f>INDEX(lehmad!H$2:H$412,MATCH(klypsid!$B2636,lehmad!$A$2:$A$412,0))</f>
        <v>36044</v>
      </c>
      <c r="R2636">
        <f>INDEX(lehmad!I$2:I$412,MATCH(klypsid!$B2636,lehmad!$A$2:$A$412,0))</f>
        <v>124</v>
      </c>
      <c r="S2636">
        <f t="shared" si="288"/>
        <v>3</v>
      </c>
      <c r="T2636">
        <f t="shared" si="289"/>
        <v>82</v>
      </c>
      <c r="U2636">
        <f t="shared" si="290"/>
        <v>2</v>
      </c>
      <c r="V2636">
        <f t="shared" si="291"/>
        <v>5.865918814552213</v>
      </c>
      <c r="W2636">
        <f t="shared" si="292"/>
        <v>3</v>
      </c>
      <c r="X2636">
        <f t="shared" si="293"/>
        <v>30</v>
      </c>
    </row>
    <row r="2637" spans="1:24" x14ac:dyDescent="0.25">
      <c r="A2637">
        <v>3480</v>
      </c>
      <c r="B2637" t="str">
        <f t="shared" si="287"/>
        <v>E3480</v>
      </c>
      <c r="C2637" t="s">
        <v>110</v>
      </c>
      <c r="D2637">
        <v>3</v>
      </c>
      <c r="E2637" s="2">
        <v>39955</v>
      </c>
      <c r="F2637" s="2">
        <v>40066</v>
      </c>
      <c r="G2637">
        <v>35.4</v>
      </c>
      <c r="H2637">
        <v>4.58</v>
      </c>
      <c r="I2637">
        <v>3.33</v>
      </c>
      <c r="J2637">
        <v>166</v>
      </c>
      <c r="K2637" t="str">
        <f>INDEX(lehmad!B$2:B$412,MATCH(klypsid!$B2637,lehmad!$A$2:$A$412,0))</f>
        <v>29.05.2005</v>
      </c>
      <c r="L2637">
        <f>INDEX(lehmad!C$2:C$412,MATCH(klypsid!$B2637,lehmad!$A$2:$A$412,0))</f>
        <v>56172</v>
      </c>
      <c r="M2637">
        <f>INDEX(lehmad!D$2:D$412,MATCH(klypsid!$B2637,lehmad!$A$2:$A$412,0))</f>
        <v>83</v>
      </c>
      <c r="N2637">
        <f>INDEX(lehmad!E$2:E$412,MATCH(klypsid!$B2637,lehmad!$A$2:$A$412,0))</f>
        <v>0.84399999999999997</v>
      </c>
      <c r="O2637" t="str">
        <f>INDEX(lehmad!F$2:F$412,MATCH(klypsid!$B2637,lehmad!$A$2:$A$412,0))</f>
        <v>DYNASTY-ET</v>
      </c>
      <c r="P2637">
        <f>INDEX(lehmad!G$2:G$412,MATCH(klypsid!$B2637,lehmad!$A$2:$A$412,0))</f>
        <v>2002</v>
      </c>
      <c r="Q2637" s="2">
        <f>INDEX(lehmad!H$2:H$412,MATCH(klypsid!$B2637,lehmad!$A$2:$A$412,0))</f>
        <v>36044</v>
      </c>
      <c r="R2637">
        <f>INDEX(lehmad!I$2:I$412,MATCH(klypsid!$B2637,lehmad!$A$2:$A$412,0))</f>
        <v>124</v>
      </c>
      <c r="S2637">
        <f t="shared" si="288"/>
        <v>3</v>
      </c>
      <c r="T2637">
        <f t="shared" si="289"/>
        <v>111</v>
      </c>
      <c r="U2637">
        <f t="shared" si="290"/>
        <v>2</v>
      </c>
      <c r="V2637">
        <f t="shared" si="291"/>
        <v>3.7311832415722002</v>
      </c>
      <c r="W2637">
        <f t="shared" si="292"/>
        <v>4</v>
      </c>
      <c r="X2637">
        <f t="shared" si="293"/>
        <v>29</v>
      </c>
    </row>
    <row r="2638" spans="1:24" x14ac:dyDescent="0.25">
      <c r="A2638">
        <v>3480</v>
      </c>
      <c r="B2638" t="str">
        <f t="shared" si="287"/>
        <v>E3480</v>
      </c>
      <c r="C2638" t="s">
        <v>110</v>
      </c>
      <c r="D2638">
        <v>3</v>
      </c>
      <c r="E2638" s="2">
        <v>39955</v>
      </c>
      <c r="F2638" s="2">
        <v>40094</v>
      </c>
      <c r="G2638">
        <v>36</v>
      </c>
      <c r="H2638">
        <v>5.54</v>
      </c>
      <c r="I2638">
        <v>3.8</v>
      </c>
      <c r="J2638">
        <v>2877</v>
      </c>
      <c r="K2638" t="str">
        <f>INDEX(lehmad!B$2:B$412,MATCH(klypsid!$B2638,lehmad!$A$2:$A$412,0))</f>
        <v>29.05.2005</v>
      </c>
      <c r="L2638">
        <f>INDEX(lehmad!C$2:C$412,MATCH(klypsid!$B2638,lehmad!$A$2:$A$412,0))</f>
        <v>56172</v>
      </c>
      <c r="M2638">
        <f>INDEX(lehmad!D$2:D$412,MATCH(klypsid!$B2638,lehmad!$A$2:$A$412,0))</f>
        <v>83</v>
      </c>
      <c r="N2638">
        <f>INDEX(lehmad!E$2:E$412,MATCH(klypsid!$B2638,lehmad!$A$2:$A$412,0))</f>
        <v>0.84399999999999997</v>
      </c>
      <c r="O2638" t="str">
        <f>INDEX(lehmad!F$2:F$412,MATCH(klypsid!$B2638,lehmad!$A$2:$A$412,0))</f>
        <v>DYNASTY-ET</v>
      </c>
      <c r="P2638">
        <f>INDEX(lehmad!G$2:G$412,MATCH(klypsid!$B2638,lehmad!$A$2:$A$412,0))</f>
        <v>2002</v>
      </c>
      <c r="Q2638" s="2">
        <f>INDEX(lehmad!H$2:H$412,MATCH(klypsid!$B2638,lehmad!$A$2:$A$412,0))</f>
        <v>36044</v>
      </c>
      <c r="R2638">
        <f>INDEX(lehmad!I$2:I$412,MATCH(klypsid!$B2638,lehmad!$A$2:$A$412,0))</f>
        <v>124</v>
      </c>
      <c r="S2638">
        <f t="shared" si="288"/>
        <v>3</v>
      </c>
      <c r="T2638">
        <f t="shared" si="289"/>
        <v>139</v>
      </c>
      <c r="U2638">
        <f t="shared" si="290"/>
        <v>2</v>
      </c>
      <c r="V2638">
        <f t="shared" si="291"/>
        <v>7.8464933159645627</v>
      </c>
      <c r="W2638">
        <f t="shared" si="292"/>
        <v>5</v>
      </c>
      <c r="X2638">
        <f t="shared" si="293"/>
        <v>28</v>
      </c>
    </row>
    <row r="2639" spans="1:24" x14ac:dyDescent="0.25">
      <c r="A2639">
        <v>3480</v>
      </c>
      <c r="B2639" t="str">
        <f t="shared" si="287"/>
        <v>E3480</v>
      </c>
      <c r="C2639" t="s">
        <v>110</v>
      </c>
      <c r="D2639">
        <v>3</v>
      </c>
      <c r="E2639" s="2">
        <v>39955</v>
      </c>
      <c r="F2639" s="2">
        <v>40125</v>
      </c>
      <c r="G2639">
        <v>28.4</v>
      </c>
      <c r="H2639">
        <v>5.12</v>
      </c>
      <c r="I2639">
        <v>4.13</v>
      </c>
      <c r="J2639">
        <v>543</v>
      </c>
      <c r="K2639" t="str">
        <f>INDEX(lehmad!B$2:B$412,MATCH(klypsid!$B2639,lehmad!$A$2:$A$412,0))</f>
        <v>29.05.2005</v>
      </c>
      <c r="L2639">
        <f>INDEX(lehmad!C$2:C$412,MATCH(klypsid!$B2639,lehmad!$A$2:$A$412,0))</f>
        <v>56172</v>
      </c>
      <c r="M2639">
        <f>INDEX(lehmad!D$2:D$412,MATCH(klypsid!$B2639,lehmad!$A$2:$A$412,0))</f>
        <v>83</v>
      </c>
      <c r="N2639">
        <f>INDEX(lehmad!E$2:E$412,MATCH(klypsid!$B2639,lehmad!$A$2:$A$412,0))</f>
        <v>0.84399999999999997</v>
      </c>
      <c r="O2639" t="str">
        <f>INDEX(lehmad!F$2:F$412,MATCH(klypsid!$B2639,lehmad!$A$2:$A$412,0))</f>
        <v>DYNASTY-ET</v>
      </c>
      <c r="P2639">
        <f>INDEX(lehmad!G$2:G$412,MATCH(klypsid!$B2639,lehmad!$A$2:$A$412,0))</f>
        <v>2002</v>
      </c>
      <c r="Q2639" s="2">
        <f>INDEX(lehmad!H$2:H$412,MATCH(klypsid!$B2639,lehmad!$A$2:$A$412,0))</f>
        <v>36044</v>
      </c>
      <c r="R2639">
        <f>INDEX(lehmad!I$2:I$412,MATCH(klypsid!$B2639,lehmad!$A$2:$A$412,0))</f>
        <v>124</v>
      </c>
      <c r="S2639">
        <f t="shared" si="288"/>
        <v>3</v>
      </c>
      <c r="T2639">
        <f t="shared" si="289"/>
        <v>170</v>
      </c>
      <c r="U2639">
        <f t="shared" si="290"/>
        <v>3</v>
      </c>
      <c r="V2639">
        <f t="shared" si="291"/>
        <v>5.4409521980296365</v>
      </c>
      <c r="W2639">
        <f t="shared" si="292"/>
        <v>6</v>
      </c>
      <c r="X2639">
        <f t="shared" si="293"/>
        <v>31</v>
      </c>
    </row>
    <row r="2640" spans="1:24" x14ac:dyDescent="0.25">
      <c r="A2640">
        <v>3480</v>
      </c>
      <c r="B2640" t="str">
        <f t="shared" si="287"/>
        <v>E3480</v>
      </c>
      <c r="C2640" t="s">
        <v>110</v>
      </c>
      <c r="D2640">
        <v>3</v>
      </c>
      <c r="E2640" s="2">
        <v>39955</v>
      </c>
      <c r="F2640" s="2">
        <v>40153</v>
      </c>
      <c r="G2640">
        <v>23.1</v>
      </c>
      <c r="H2640">
        <v>3.1</v>
      </c>
      <c r="I2640">
        <v>4.1900000000000004</v>
      </c>
      <c r="J2640">
        <v>154</v>
      </c>
      <c r="K2640" t="str">
        <f>INDEX(lehmad!B$2:B$412,MATCH(klypsid!$B2640,lehmad!$A$2:$A$412,0))</f>
        <v>29.05.2005</v>
      </c>
      <c r="L2640">
        <f>INDEX(lehmad!C$2:C$412,MATCH(klypsid!$B2640,lehmad!$A$2:$A$412,0))</f>
        <v>56172</v>
      </c>
      <c r="M2640">
        <f>INDEX(lehmad!D$2:D$412,MATCH(klypsid!$B2640,lehmad!$A$2:$A$412,0))</f>
        <v>83</v>
      </c>
      <c r="N2640">
        <f>INDEX(lehmad!E$2:E$412,MATCH(klypsid!$B2640,lehmad!$A$2:$A$412,0))</f>
        <v>0.84399999999999997</v>
      </c>
      <c r="O2640" t="str">
        <f>INDEX(lehmad!F$2:F$412,MATCH(klypsid!$B2640,lehmad!$A$2:$A$412,0))</f>
        <v>DYNASTY-ET</v>
      </c>
      <c r="P2640">
        <f>INDEX(lehmad!G$2:G$412,MATCH(klypsid!$B2640,lehmad!$A$2:$A$412,0))</f>
        <v>2002</v>
      </c>
      <c r="Q2640" s="2">
        <f>INDEX(lehmad!H$2:H$412,MATCH(klypsid!$B2640,lehmad!$A$2:$A$412,0))</f>
        <v>36044</v>
      </c>
      <c r="R2640">
        <f>INDEX(lehmad!I$2:I$412,MATCH(klypsid!$B2640,lehmad!$A$2:$A$412,0))</f>
        <v>124</v>
      </c>
      <c r="S2640">
        <f t="shared" si="288"/>
        <v>3</v>
      </c>
      <c r="T2640">
        <f t="shared" si="289"/>
        <v>198</v>
      </c>
      <c r="U2640">
        <f t="shared" si="290"/>
        <v>3</v>
      </c>
      <c r="V2640">
        <f t="shared" si="291"/>
        <v>3.6229303509201767</v>
      </c>
      <c r="W2640">
        <f t="shared" si="292"/>
        <v>7</v>
      </c>
      <c r="X2640">
        <f t="shared" si="293"/>
        <v>28</v>
      </c>
    </row>
    <row r="2641" spans="1:24" x14ac:dyDescent="0.25">
      <c r="A2641">
        <v>3480</v>
      </c>
      <c r="B2641" t="str">
        <f t="shared" si="287"/>
        <v>E3480</v>
      </c>
      <c r="C2641" t="s">
        <v>110</v>
      </c>
      <c r="D2641">
        <v>3</v>
      </c>
      <c r="E2641" s="2">
        <v>39955</v>
      </c>
      <c r="F2641" s="2">
        <v>40186</v>
      </c>
      <c r="G2641">
        <v>19.100000000000001</v>
      </c>
      <c r="H2641">
        <v>6.68</v>
      </c>
      <c r="I2641">
        <v>4.34</v>
      </c>
      <c r="J2641">
        <v>176</v>
      </c>
      <c r="K2641" t="str">
        <f>INDEX(lehmad!B$2:B$412,MATCH(klypsid!$B2641,lehmad!$A$2:$A$412,0))</f>
        <v>29.05.2005</v>
      </c>
      <c r="L2641">
        <f>INDEX(lehmad!C$2:C$412,MATCH(klypsid!$B2641,lehmad!$A$2:$A$412,0))</f>
        <v>56172</v>
      </c>
      <c r="M2641">
        <f>INDEX(lehmad!D$2:D$412,MATCH(klypsid!$B2641,lehmad!$A$2:$A$412,0))</f>
        <v>83</v>
      </c>
      <c r="N2641">
        <f>INDEX(lehmad!E$2:E$412,MATCH(klypsid!$B2641,lehmad!$A$2:$A$412,0))</f>
        <v>0.84399999999999997</v>
      </c>
      <c r="O2641" t="str">
        <f>INDEX(lehmad!F$2:F$412,MATCH(klypsid!$B2641,lehmad!$A$2:$A$412,0))</f>
        <v>DYNASTY-ET</v>
      </c>
      <c r="P2641">
        <f>INDEX(lehmad!G$2:G$412,MATCH(klypsid!$B2641,lehmad!$A$2:$A$412,0))</f>
        <v>2002</v>
      </c>
      <c r="Q2641" s="2">
        <f>INDEX(lehmad!H$2:H$412,MATCH(klypsid!$B2641,lehmad!$A$2:$A$412,0))</f>
        <v>36044</v>
      </c>
      <c r="R2641">
        <f>INDEX(lehmad!I$2:I$412,MATCH(klypsid!$B2641,lehmad!$A$2:$A$412,0))</f>
        <v>124</v>
      </c>
      <c r="S2641">
        <f t="shared" si="288"/>
        <v>3</v>
      </c>
      <c r="T2641">
        <f t="shared" si="289"/>
        <v>231</v>
      </c>
      <c r="U2641">
        <f t="shared" si="290"/>
        <v>3</v>
      </c>
      <c r="V2641">
        <f t="shared" si="291"/>
        <v>3.8155754288625725</v>
      </c>
      <c r="W2641">
        <f t="shared" si="292"/>
        <v>8</v>
      </c>
      <c r="X2641">
        <f t="shared" si="293"/>
        <v>33</v>
      </c>
    </row>
    <row r="2642" spans="1:24" x14ac:dyDescent="0.25">
      <c r="A2642">
        <v>3480</v>
      </c>
      <c r="B2642" t="str">
        <f t="shared" si="287"/>
        <v>E3480</v>
      </c>
      <c r="C2642" t="s">
        <v>110</v>
      </c>
      <c r="D2642">
        <v>3</v>
      </c>
      <c r="E2642" s="2">
        <v>39955</v>
      </c>
      <c r="F2642" s="2">
        <v>40214</v>
      </c>
      <c r="G2642">
        <v>10.4</v>
      </c>
      <c r="H2642">
        <v>4.18</v>
      </c>
      <c r="I2642">
        <v>4.17</v>
      </c>
      <c r="J2642">
        <v>393</v>
      </c>
      <c r="K2642" t="str">
        <f>INDEX(lehmad!B$2:B$412,MATCH(klypsid!$B2642,lehmad!$A$2:$A$412,0))</f>
        <v>29.05.2005</v>
      </c>
      <c r="L2642">
        <f>INDEX(lehmad!C$2:C$412,MATCH(klypsid!$B2642,lehmad!$A$2:$A$412,0))</f>
        <v>56172</v>
      </c>
      <c r="M2642">
        <f>INDEX(lehmad!D$2:D$412,MATCH(klypsid!$B2642,lehmad!$A$2:$A$412,0))</f>
        <v>83</v>
      </c>
      <c r="N2642">
        <f>INDEX(lehmad!E$2:E$412,MATCH(klypsid!$B2642,lehmad!$A$2:$A$412,0))</f>
        <v>0.84399999999999997</v>
      </c>
      <c r="O2642" t="str">
        <f>INDEX(lehmad!F$2:F$412,MATCH(klypsid!$B2642,lehmad!$A$2:$A$412,0))</f>
        <v>DYNASTY-ET</v>
      </c>
      <c r="P2642">
        <f>INDEX(lehmad!G$2:G$412,MATCH(klypsid!$B2642,lehmad!$A$2:$A$412,0))</f>
        <v>2002</v>
      </c>
      <c r="Q2642" s="2">
        <f>INDEX(lehmad!H$2:H$412,MATCH(klypsid!$B2642,lehmad!$A$2:$A$412,0))</f>
        <v>36044</v>
      </c>
      <c r="R2642">
        <f>INDEX(lehmad!I$2:I$412,MATCH(klypsid!$B2642,lehmad!$A$2:$A$412,0))</f>
        <v>124</v>
      </c>
      <c r="S2642">
        <f t="shared" si="288"/>
        <v>3</v>
      </c>
      <c r="T2642">
        <f t="shared" si="289"/>
        <v>259</v>
      </c>
      <c r="U2642">
        <f t="shared" si="290"/>
        <v>3</v>
      </c>
      <c r="V2642">
        <f t="shared" si="291"/>
        <v>4.9745293124838819</v>
      </c>
      <c r="W2642">
        <f t="shared" si="292"/>
        <v>9</v>
      </c>
      <c r="X2642">
        <f t="shared" si="293"/>
        <v>28</v>
      </c>
    </row>
    <row r="2643" spans="1:24" x14ac:dyDescent="0.25">
      <c r="A2643">
        <v>3480</v>
      </c>
      <c r="B2643" t="str">
        <f t="shared" si="287"/>
        <v>E3480</v>
      </c>
      <c r="C2643" t="s">
        <v>110</v>
      </c>
      <c r="D2643">
        <v>4</v>
      </c>
      <c r="E2643" s="2">
        <v>40369</v>
      </c>
      <c r="F2643" s="2">
        <v>40396</v>
      </c>
      <c r="G2643">
        <v>25.9</v>
      </c>
      <c r="H2643">
        <v>5.01</v>
      </c>
      <c r="I2643">
        <v>3.27</v>
      </c>
      <c r="J2643">
        <v>61</v>
      </c>
      <c r="K2643" t="str">
        <f>INDEX(lehmad!B$2:B$412,MATCH(klypsid!$B2643,lehmad!$A$2:$A$412,0))</f>
        <v>29.05.2005</v>
      </c>
      <c r="L2643">
        <f>INDEX(lehmad!C$2:C$412,MATCH(klypsid!$B2643,lehmad!$A$2:$A$412,0))</f>
        <v>56172</v>
      </c>
      <c r="M2643">
        <f>INDEX(lehmad!D$2:D$412,MATCH(klypsid!$B2643,lehmad!$A$2:$A$412,0))</f>
        <v>83</v>
      </c>
      <c r="N2643">
        <f>INDEX(lehmad!E$2:E$412,MATCH(klypsid!$B2643,lehmad!$A$2:$A$412,0))</f>
        <v>0.84399999999999997</v>
      </c>
      <c r="O2643" t="str">
        <f>INDEX(lehmad!F$2:F$412,MATCH(klypsid!$B2643,lehmad!$A$2:$A$412,0))</f>
        <v>DYNASTY-ET</v>
      </c>
      <c r="P2643">
        <f>INDEX(lehmad!G$2:G$412,MATCH(klypsid!$B2643,lehmad!$A$2:$A$412,0))</f>
        <v>2002</v>
      </c>
      <c r="Q2643" s="2">
        <f>INDEX(lehmad!H$2:H$412,MATCH(klypsid!$B2643,lehmad!$A$2:$A$412,0))</f>
        <v>36044</v>
      </c>
      <c r="R2643">
        <f>INDEX(lehmad!I$2:I$412,MATCH(klypsid!$B2643,lehmad!$A$2:$A$412,0))</f>
        <v>124</v>
      </c>
      <c r="S2643">
        <f t="shared" si="288"/>
        <v>4</v>
      </c>
      <c r="T2643">
        <f t="shared" si="289"/>
        <v>27</v>
      </c>
      <c r="U2643">
        <f t="shared" si="290"/>
        <v>1</v>
      </c>
      <c r="V2643">
        <f t="shared" si="291"/>
        <v>2.2868811477881614</v>
      </c>
      <c r="W2643">
        <f t="shared" si="292"/>
        <v>1</v>
      </c>
      <c r="X2643">
        <f t="shared" si="293"/>
        <v>27</v>
      </c>
    </row>
    <row r="2644" spans="1:24" x14ac:dyDescent="0.25">
      <c r="A2644">
        <v>3480</v>
      </c>
      <c r="B2644" t="str">
        <f t="shared" si="287"/>
        <v>E3480</v>
      </c>
      <c r="C2644" t="s">
        <v>110</v>
      </c>
      <c r="D2644">
        <v>4</v>
      </c>
      <c r="E2644" s="2">
        <v>40369</v>
      </c>
      <c r="F2644" s="2">
        <v>40434</v>
      </c>
      <c r="G2644">
        <v>22.4</v>
      </c>
      <c r="H2644">
        <v>3.6</v>
      </c>
      <c r="I2644">
        <v>3.48</v>
      </c>
      <c r="J2644">
        <v>167</v>
      </c>
      <c r="K2644" t="str">
        <f>INDEX(lehmad!B$2:B$412,MATCH(klypsid!$B2644,lehmad!$A$2:$A$412,0))</f>
        <v>29.05.2005</v>
      </c>
      <c r="L2644">
        <f>INDEX(lehmad!C$2:C$412,MATCH(klypsid!$B2644,lehmad!$A$2:$A$412,0))</f>
        <v>56172</v>
      </c>
      <c r="M2644">
        <f>INDEX(lehmad!D$2:D$412,MATCH(klypsid!$B2644,lehmad!$A$2:$A$412,0))</f>
        <v>83</v>
      </c>
      <c r="N2644">
        <f>INDEX(lehmad!E$2:E$412,MATCH(klypsid!$B2644,lehmad!$A$2:$A$412,0))</f>
        <v>0.84399999999999997</v>
      </c>
      <c r="O2644" t="str">
        <f>INDEX(lehmad!F$2:F$412,MATCH(klypsid!$B2644,lehmad!$A$2:$A$412,0))</f>
        <v>DYNASTY-ET</v>
      </c>
      <c r="P2644">
        <f>INDEX(lehmad!G$2:G$412,MATCH(klypsid!$B2644,lehmad!$A$2:$A$412,0))</f>
        <v>2002</v>
      </c>
      <c r="Q2644" s="2">
        <f>INDEX(lehmad!H$2:H$412,MATCH(klypsid!$B2644,lehmad!$A$2:$A$412,0))</f>
        <v>36044</v>
      </c>
      <c r="R2644">
        <f>INDEX(lehmad!I$2:I$412,MATCH(klypsid!$B2644,lehmad!$A$2:$A$412,0))</f>
        <v>124</v>
      </c>
      <c r="S2644">
        <f t="shared" si="288"/>
        <v>4</v>
      </c>
      <c r="T2644">
        <f t="shared" si="289"/>
        <v>65</v>
      </c>
      <c r="U2644">
        <f t="shared" si="290"/>
        <v>2</v>
      </c>
      <c r="V2644">
        <f t="shared" si="291"/>
        <v>3.7398481026993275</v>
      </c>
      <c r="W2644">
        <f t="shared" si="292"/>
        <v>2</v>
      </c>
      <c r="X2644">
        <f t="shared" si="293"/>
        <v>38</v>
      </c>
    </row>
    <row r="2645" spans="1:24" x14ac:dyDescent="0.25">
      <c r="A2645">
        <v>3480</v>
      </c>
      <c r="B2645" t="str">
        <f t="shared" si="287"/>
        <v>E3480</v>
      </c>
      <c r="C2645" t="s">
        <v>110</v>
      </c>
      <c r="D2645">
        <v>4</v>
      </c>
      <c r="E2645" s="2">
        <v>40369</v>
      </c>
      <c r="F2645" s="2">
        <v>40462</v>
      </c>
      <c r="G2645">
        <v>17.8</v>
      </c>
      <c r="H2645">
        <v>7.95</v>
      </c>
      <c r="I2645">
        <v>4.1399999999999997</v>
      </c>
      <c r="J2645">
        <v>758</v>
      </c>
      <c r="K2645" t="str">
        <f>INDEX(lehmad!B$2:B$412,MATCH(klypsid!$B2645,lehmad!$A$2:$A$412,0))</f>
        <v>29.05.2005</v>
      </c>
      <c r="L2645">
        <f>INDEX(lehmad!C$2:C$412,MATCH(klypsid!$B2645,lehmad!$A$2:$A$412,0))</f>
        <v>56172</v>
      </c>
      <c r="M2645">
        <f>INDEX(lehmad!D$2:D$412,MATCH(klypsid!$B2645,lehmad!$A$2:$A$412,0))</f>
        <v>83</v>
      </c>
      <c r="N2645">
        <f>INDEX(lehmad!E$2:E$412,MATCH(klypsid!$B2645,lehmad!$A$2:$A$412,0))</f>
        <v>0.84399999999999997</v>
      </c>
      <c r="O2645" t="str">
        <f>INDEX(lehmad!F$2:F$412,MATCH(klypsid!$B2645,lehmad!$A$2:$A$412,0))</f>
        <v>DYNASTY-ET</v>
      </c>
      <c r="P2645">
        <f>INDEX(lehmad!G$2:G$412,MATCH(klypsid!$B2645,lehmad!$A$2:$A$412,0))</f>
        <v>2002</v>
      </c>
      <c r="Q2645" s="2">
        <f>INDEX(lehmad!H$2:H$412,MATCH(klypsid!$B2645,lehmad!$A$2:$A$412,0))</f>
        <v>36044</v>
      </c>
      <c r="R2645">
        <f>INDEX(lehmad!I$2:I$412,MATCH(klypsid!$B2645,lehmad!$A$2:$A$412,0))</f>
        <v>124</v>
      </c>
      <c r="S2645">
        <f t="shared" si="288"/>
        <v>4</v>
      </c>
      <c r="T2645">
        <f t="shared" si="289"/>
        <v>93</v>
      </c>
      <c r="U2645">
        <f t="shared" si="290"/>
        <v>2</v>
      </c>
      <c r="V2645">
        <f t="shared" si="291"/>
        <v>5.9221978483963671</v>
      </c>
      <c r="W2645">
        <f t="shared" si="292"/>
        <v>3</v>
      </c>
      <c r="X2645">
        <f t="shared" si="293"/>
        <v>28</v>
      </c>
    </row>
    <row r="2646" spans="1:24" x14ac:dyDescent="0.25">
      <c r="A2646">
        <v>3482</v>
      </c>
      <c r="B2646" t="str">
        <f t="shared" si="287"/>
        <v>E3482</v>
      </c>
      <c r="C2646" t="s">
        <v>111</v>
      </c>
      <c r="D2646">
        <v>1</v>
      </c>
      <c r="E2646" s="2">
        <v>39210</v>
      </c>
      <c r="F2646" s="2">
        <v>39236</v>
      </c>
      <c r="G2646">
        <v>41.7</v>
      </c>
      <c r="H2646">
        <v>3.78</v>
      </c>
      <c r="I2646">
        <v>2.88</v>
      </c>
      <c r="J2646">
        <v>53</v>
      </c>
      <c r="K2646" t="str">
        <f>INDEX(lehmad!B$2:B$412,MATCH(klypsid!$B2646,lehmad!$A$2:$A$412,0))</f>
        <v>30.05.2005</v>
      </c>
      <c r="L2646">
        <f>INDEX(lehmad!C$2:C$412,MATCH(klypsid!$B2646,lehmad!$A$2:$A$412,0))</f>
        <v>56172</v>
      </c>
      <c r="M2646">
        <f>INDEX(lehmad!D$2:D$412,MATCH(klypsid!$B2646,lehmad!$A$2:$A$412,0))</f>
        <v>120</v>
      </c>
      <c r="N2646">
        <f>INDEX(lehmad!E$2:E$412,MATCH(klypsid!$B2646,lehmad!$A$2:$A$412,0))</f>
        <v>0.93799999999999994</v>
      </c>
      <c r="O2646" t="str">
        <f>INDEX(lehmad!F$2:F$412,MATCH(klypsid!$B2646,lehmad!$A$2:$A$412,0))</f>
        <v>DYNASTY-ET</v>
      </c>
      <c r="P2646">
        <f>INDEX(lehmad!G$2:G$412,MATCH(klypsid!$B2646,lehmad!$A$2:$A$412,0))</f>
        <v>2002</v>
      </c>
      <c r="Q2646" s="2">
        <f>INDEX(lehmad!H$2:H$412,MATCH(klypsid!$B2646,lehmad!$A$2:$A$412,0))</f>
        <v>36044</v>
      </c>
      <c r="R2646">
        <f>INDEX(lehmad!I$2:I$412,MATCH(klypsid!$B2646,lehmad!$A$2:$A$412,0))</f>
        <v>124</v>
      </c>
      <c r="S2646">
        <f t="shared" si="288"/>
        <v>1</v>
      </c>
      <c r="T2646">
        <f t="shared" si="289"/>
        <v>26</v>
      </c>
      <c r="U2646">
        <f t="shared" si="290"/>
        <v>1</v>
      </c>
      <c r="V2646">
        <f t="shared" si="291"/>
        <v>2.0840642647884744</v>
      </c>
      <c r="W2646">
        <f t="shared" si="292"/>
        <v>1</v>
      </c>
      <c r="X2646">
        <f t="shared" si="293"/>
        <v>26</v>
      </c>
    </row>
    <row r="2647" spans="1:24" x14ac:dyDescent="0.25">
      <c r="A2647">
        <v>3482</v>
      </c>
      <c r="B2647" t="str">
        <f t="shared" si="287"/>
        <v>E3482</v>
      </c>
      <c r="C2647" t="s">
        <v>111</v>
      </c>
      <c r="D2647">
        <v>1</v>
      </c>
      <c r="E2647" s="2">
        <v>39210</v>
      </c>
      <c r="F2647" s="2">
        <v>39266</v>
      </c>
      <c r="G2647">
        <v>50.1</v>
      </c>
      <c r="H2647">
        <v>2.67</v>
      </c>
      <c r="I2647">
        <v>2.79</v>
      </c>
      <c r="J2647">
        <v>29</v>
      </c>
      <c r="K2647" t="str">
        <f>INDEX(lehmad!B$2:B$412,MATCH(klypsid!$B2647,lehmad!$A$2:$A$412,0))</f>
        <v>30.05.2005</v>
      </c>
      <c r="L2647">
        <f>INDEX(lehmad!C$2:C$412,MATCH(klypsid!$B2647,lehmad!$A$2:$A$412,0))</f>
        <v>56172</v>
      </c>
      <c r="M2647">
        <f>INDEX(lehmad!D$2:D$412,MATCH(klypsid!$B2647,lehmad!$A$2:$A$412,0))</f>
        <v>120</v>
      </c>
      <c r="N2647">
        <f>INDEX(lehmad!E$2:E$412,MATCH(klypsid!$B2647,lehmad!$A$2:$A$412,0))</f>
        <v>0.93799999999999994</v>
      </c>
      <c r="O2647" t="str">
        <f>INDEX(lehmad!F$2:F$412,MATCH(klypsid!$B2647,lehmad!$A$2:$A$412,0))</f>
        <v>DYNASTY-ET</v>
      </c>
      <c r="P2647">
        <f>INDEX(lehmad!G$2:G$412,MATCH(klypsid!$B2647,lehmad!$A$2:$A$412,0))</f>
        <v>2002</v>
      </c>
      <c r="Q2647" s="2">
        <f>INDEX(lehmad!H$2:H$412,MATCH(klypsid!$B2647,lehmad!$A$2:$A$412,0))</f>
        <v>36044</v>
      </c>
      <c r="R2647">
        <f>INDEX(lehmad!I$2:I$412,MATCH(klypsid!$B2647,lehmad!$A$2:$A$412,0))</f>
        <v>124</v>
      </c>
      <c r="S2647">
        <f t="shared" si="288"/>
        <v>1</v>
      </c>
      <c r="T2647">
        <f t="shared" si="289"/>
        <v>56</v>
      </c>
      <c r="U2647">
        <f t="shared" si="290"/>
        <v>1</v>
      </c>
      <c r="V2647">
        <f t="shared" si="291"/>
        <v>1.2141248053528473</v>
      </c>
      <c r="W2647">
        <f t="shared" si="292"/>
        <v>2</v>
      </c>
      <c r="X2647">
        <f t="shared" si="293"/>
        <v>30</v>
      </c>
    </row>
    <row r="2648" spans="1:24" x14ac:dyDescent="0.25">
      <c r="A2648">
        <v>3482</v>
      </c>
      <c r="B2648" t="str">
        <f t="shared" si="287"/>
        <v>E3482</v>
      </c>
      <c r="C2648" t="s">
        <v>111</v>
      </c>
      <c r="D2648">
        <v>1</v>
      </c>
      <c r="E2648" s="2">
        <v>39210</v>
      </c>
      <c r="F2648" s="2">
        <v>39295</v>
      </c>
      <c r="G2648">
        <v>48.6</v>
      </c>
      <c r="H2648">
        <v>2.88</v>
      </c>
      <c r="I2648">
        <v>2.89</v>
      </c>
      <c r="J2648">
        <v>20</v>
      </c>
      <c r="K2648" t="str">
        <f>INDEX(lehmad!B$2:B$412,MATCH(klypsid!$B2648,lehmad!$A$2:$A$412,0))</f>
        <v>30.05.2005</v>
      </c>
      <c r="L2648">
        <f>INDEX(lehmad!C$2:C$412,MATCH(klypsid!$B2648,lehmad!$A$2:$A$412,0))</f>
        <v>56172</v>
      </c>
      <c r="M2648">
        <f>INDEX(lehmad!D$2:D$412,MATCH(klypsid!$B2648,lehmad!$A$2:$A$412,0))</f>
        <v>120</v>
      </c>
      <c r="N2648">
        <f>INDEX(lehmad!E$2:E$412,MATCH(klypsid!$B2648,lehmad!$A$2:$A$412,0))</f>
        <v>0.93799999999999994</v>
      </c>
      <c r="O2648" t="str">
        <f>INDEX(lehmad!F$2:F$412,MATCH(klypsid!$B2648,lehmad!$A$2:$A$412,0))</f>
        <v>DYNASTY-ET</v>
      </c>
      <c r="P2648">
        <f>INDEX(lehmad!G$2:G$412,MATCH(klypsid!$B2648,lehmad!$A$2:$A$412,0))</f>
        <v>2002</v>
      </c>
      <c r="Q2648" s="2">
        <f>INDEX(lehmad!H$2:H$412,MATCH(klypsid!$B2648,lehmad!$A$2:$A$412,0))</f>
        <v>36044</v>
      </c>
      <c r="R2648">
        <f>INDEX(lehmad!I$2:I$412,MATCH(klypsid!$B2648,lehmad!$A$2:$A$412,0))</f>
        <v>124</v>
      </c>
      <c r="S2648">
        <f t="shared" si="288"/>
        <v>1</v>
      </c>
      <c r="T2648">
        <f t="shared" si="289"/>
        <v>85</v>
      </c>
      <c r="U2648">
        <f t="shared" si="290"/>
        <v>2</v>
      </c>
      <c r="V2648">
        <f t="shared" si="291"/>
        <v>0.67807190511263782</v>
      </c>
      <c r="W2648">
        <f t="shared" si="292"/>
        <v>3</v>
      </c>
      <c r="X2648">
        <f t="shared" si="293"/>
        <v>29</v>
      </c>
    </row>
    <row r="2649" spans="1:24" x14ac:dyDescent="0.25">
      <c r="A2649">
        <v>3482</v>
      </c>
      <c r="B2649" t="str">
        <f t="shared" si="287"/>
        <v>E3482</v>
      </c>
      <c r="C2649" t="s">
        <v>111</v>
      </c>
      <c r="D2649">
        <v>1</v>
      </c>
      <c r="E2649" s="2">
        <v>39210</v>
      </c>
      <c r="F2649" s="2">
        <v>39328</v>
      </c>
      <c r="G2649">
        <v>41.5</v>
      </c>
      <c r="H2649">
        <v>3.51</v>
      </c>
      <c r="I2649">
        <v>3.08</v>
      </c>
      <c r="J2649">
        <v>14</v>
      </c>
      <c r="K2649" t="str">
        <f>INDEX(lehmad!B$2:B$412,MATCH(klypsid!$B2649,lehmad!$A$2:$A$412,0))</f>
        <v>30.05.2005</v>
      </c>
      <c r="L2649">
        <f>INDEX(lehmad!C$2:C$412,MATCH(klypsid!$B2649,lehmad!$A$2:$A$412,0))</f>
        <v>56172</v>
      </c>
      <c r="M2649">
        <f>INDEX(lehmad!D$2:D$412,MATCH(klypsid!$B2649,lehmad!$A$2:$A$412,0))</f>
        <v>120</v>
      </c>
      <c r="N2649">
        <f>INDEX(lehmad!E$2:E$412,MATCH(klypsid!$B2649,lehmad!$A$2:$A$412,0))</f>
        <v>0.93799999999999994</v>
      </c>
      <c r="O2649" t="str">
        <f>INDEX(lehmad!F$2:F$412,MATCH(klypsid!$B2649,lehmad!$A$2:$A$412,0))</f>
        <v>DYNASTY-ET</v>
      </c>
      <c r="P2649">
        <f>INDEX(lehmad!G$2:G$412,MATCH(klypsid!$B2649,lehmad!$A$2:$A$412,0))</f>
        <v>2002</v>
      </c>
      <c r="Q2649" s="2">
        <f>INDEX(lehmad!H$2:H$412,MATCH(klypsid!$B2649,lehmad!$A$2:$A$412,0))</f>
        <v>36044</v>
      </c>
      <c r="R2649">
        <f>INDEX(lehmad!I$2:I$412,MATCH(klypsid!$B2649,lehmad!$A$2:$A$412,0))</f>
        <v>124</v>
      </c>
      <c r="S2649">
        <f t="shared" si="288"/>
        <v>1</v>
      </c>
      <c r="T2649">
        <f t="shared" si="289"/>
        <v>118</v>
      </c>
      <c r="U2649">
        <f t="shared" si="290"/>
        <v>2</v>
      </c>
      <c r="V2649">
        <f t="shared" si="291"/>
        <v>0.16349873228287937</v>
      </c>
      <c r="W2649">
        <f t="shared" si="292"/>
        <v>4</v>
      </c>
      <c r="X2649">
        <f t="shared" si="293"/>
        <v>33</v>
      </c>
    </row>
    <row r="2650" spans="1:24" x14ac:dyDescent="0.25">
      <c r="A2650">
        <v>3482</v>
      </c>
      <c r="B2650" t="str">
        <f t="shared" si="287"/>
        <v>E3482</v>
      </c>
      <c r="C2650" t="s">
        <v>111</v>
      </c>
      <c r="D2650">
        <v>1</v>
      </c>
      <c r="E2650" s="2">
        <v>39210</v>
      </c>
      <c r="F2650" s="2">
        <v>39356</v>
      </c>
      <c r="G2650">
        <v>37</v>
      </c>
      <c r="H2650">
        <v>3.69</v>
      </c>
      <c r="I2650">
        <v>3.19</v>
      </c>
      <c r="J2650">
        <v>14</v>
      </c>
      <c r="K2650" t="str">
        <f>INDEX(lehmad!B$2:B$412,MATCH(klypsid!$B2650,lehmad!$A$2:$A$412,0))</f>
        <v>30.05.2005</v>
      </c>
      <c r="L2650">
        <f>INDEX(lehmad!C$2:C$412,MATCH(klypsid!$B2650,lehmad!$A$2:$A$412,0))</f>
        <v>56172</v>
      </c>
      <c r="M2650">
        <f>INDEX(lehmad!D$2:D$412,MATCH(klypsid!$B2650,lehmad!$A$2:$A$412,0))</f>
        <v>120</v>
      </c>
      <c r="N2650">
        <f>INDEX(lehmad!E$2:E$412,MATCH(klypsid!$B2650,lehmad!$A$2:$A$412,0))</f>
        <v>0.93799999999999994</v>
      </c>
      <c r="O2650" t="str">
        <f>INDEX(lehmad!F$2:F$412,MATCH(klypsid!$B2650,lehmad!$A$2:$A$412,0))</f>
        <v>DYNASTY-ET</v>
      </c>
      <c r="P2650">
        <f>INDEX(lehmad!G$2:G$412,MATCH(klypsid!$B2650,lehmad!$A$2:$A$412,0))</f>
        <v>2002</v>
      </c>
      <c r="Q2650" s="2">
        <f>INDEX(lehmad!H$2:H$412,MATCH(klypsid!$B2650,lehmad!$A$2:$A$412,0))</f>
        <v>36044</v>
      </c>
      <c r="R2650">
        <f>INDEX(lehmad!I$2:I$412,MATCH(klypsid!$B2650,lehmad!$A$2:$A$412,0))</f>
        <v>124</v>
      </c>
      <c r="S2650">
        <f t="shared" si="288"/>
        <v>1</v>
      </c>
      <c r="T2650">
        <f t="shared" si="289"/>
        <v>146</v>
      </c>
      <c r="U2650">
        <f t="shared" si="290"/>
        <v>2</v>
      </c>
      <c r="V2650">
        <f t="shared" si="291"/>
        <v>0.16349873228287937</v>
      </c>
      <c r="W2650">
        <f t="shared" si="292"/>
        <v>5</v>
      </c>
      <c r="X2650">
        <f t="shared" si="293"/>
        <v>28</v>
      </c>
    </row>
    <row r="2651" spans="1:24" x14ac:dyDescent="0.25">
      <c r="A2651">
        <v>3482</v>
      </c>
      <c r="B2651" t="str">
        <f t="shared" si="287"/>
        <v>E3482</v>
      </c>
      <c r="C2651" t="s">
        <v>111</v>
      </c>
      <c r="D2651">
        <v>1</v>
      </c>
      <c r="E2651" s="2">
        <v>39210</v>
      </c>
      <c r="F2651" s="2">
        <v>39387</v>
      </c>
      <c r="G2651">
        <v>33.6</v>
      </c>
      <c r="H2651">
        <v>3.85</v>
      </c>
      <c r="I2651">
        <v>3.02</v>
      </c>
      <c r="J2651">
        <v>19</v>
      </c>
      <c r="K2651" t="str">
        <f>INDEX(lehmad!B$2:B$412,MATCH(klypsid!$B2651,lehmad!$A$2:$A$412,0))</f>
        <v>30.05.2005</v>
      </c>
      <c r="L2651">
        <f>INDEX(lehmad!C$2:C$412,MATCH(klypsid!$B2651,lehmad!$A$2:$A$412,0))</f>
        <v>56172</v>
      </c>
      <c r="M2651">
        <f>INDEX(lehmad!D$2:D$412,MATCH(klypsid!$B2651,lehmad!$A$2:$A$412,0))</f>
        <v>120</v>
      </c>
      <c r="N2651">
        <f>INDEX(lehmad!E$2:E$412,MATCH(klypsid!$B2651,lehmad!$A$2:$A$412,0))</f>
        <v>0.93799999999999994</v>
      </c>
      <c r="O2651" t="str">
        <f>INDEX(lehmad!F$2:F$412,MATCH(klypsid!$B2651,lehmad!$A$2:$A$412,0))</f>
        <v>DYNASTY-ET</v>
      </c>
      <c r="P2651">
        <f>INDEX(lehmad!G$2:G$412,MATCH(klypsid!$B2651,lehmad!$A$2:$A$412,0))</f>
        <v>2002</v>
      </c>
      <c r="Q2651" s="2">
        <f>INDEX(lehmad!H$2:H$412,MATCH(klypsid!$B2651,lehmad!$A$2:$A$412,0))</f>
        <v>36044</v>
      </c>
      <c r="R2651">
        <f>INDEX(lehmad!I$2:I$412,MATCH(klypsid!$B2651,lehmad!$A$2:$A$412,0))</f>
        <v>124</v>
      </c>
      <c r="S2651">
        <f t="shared" si="288"/>
        <v>1</v>
      </c>
      <c r="T2651">
        <f t="shared" si="289"/>
        <v>177</v>
      </c>
      <c r="U2651">
        <f t="shared" si="290"/>
        <v>3</v>
      </c>
      <c r="V2651">
        <f t="shared" si="291"/>
        <v>0.60407132366886085</v>
      </c>
      <c r="W2651">
        <f t="shared" si="292"/>
        <v>6</v>
      </c>
      <c r="X2651">
        <f t="shared" si="293"/>
        <v>31</v>
      </c>
    </row>
    <row r="2652" spans="1:24" x14ac:dyDescent="0.25">
      <c r="A2652">
        <v>3482</v>
      </c>
      <c r="B2652" t="str">
        <f t="shared" si="287"/>
        <v>E3482</v>
      </c>
      <c r="C2652" t="s">
        <v>111</v>
      </c>
      <c r="D2652">
        <v>1</v>
      </c>
      <c r="E2652" s="2">
        <v>39210</v>
      </c>
      <c r="F2652" s="2">
        <v>39418</v>
      </c>
      <c r="G2652">
        <v>34.700000000000003</v>
      </c>
      <c r="H2652">
        <v>3.93</v>
      </c>
      <c r="I2652">
        <v>3.15</v>
      </c>
      <c r="J2652">
        <v>39</v>
      </c>
      <c r="K2652" t="str">
        <f>INDEX(lehmad!B$2:B$412,MATCH(klypsid!$B2652,lehmad!$A$2:$A$412,0))</f>
        <v>30.05.2005</v>
      </c>
      <c r="L2652">
        <f>INDEX(lehmad!C$2:C$412,MATCH(klypsid!$B2652,lehmad!$A$2:$A$412,0))</f>
        <v>56172</v>
      </c>
      <c r="M2652">
        <f>INDEX(lehmad!D$2:D$412,MATCH(klypsid!$B2652,lehmad!$A$2:$A$412,0))</f>
        <v>120</v>
      </c>
      <c r="N2652">
        <f>INDEX(lehmad!E$2:E$412,MATCH(klypsid!$B2652,lehmad!$A$2:$A$412,0))</f>
        <v>0.93799999999999994</v>
      </c>
      <c r="O2652" t="str">
        <f>INDEX(lehmad!F$2:F$412,MATCH(klypsid!$B2652,lehmad!$A$2:$A$412,0))</f>
        <v>DYNASTY-ET</v>
      </c>
      <c r="P2652">
        <f>INDEX(lehmad!G$2:G$412,MATCH(klypsid!$B2652,lehmad!$A$2:$A$412,0))</f>
        <v>2002</v>
      </c>
      <c r="Q2652" s="2">
        <f>INDEX(lehmad!H$2:H$412,MATCH(klypsid!$B2652,lehmad!$A$2:$A$412,0))</f>
        <v>36044</v>
      </c>
      <c r="R2652">
        <f>INDEX(lehmad!I$2:I$412,MATCH(klypsid!$B2652,lehmad!$A$2:$A$412,0))</f>
        <v>124</v>
      </c>
      <c r="S2652">
        <f t="shared" si="288"/>
        <v>1</v>
      </c>
      <c r="T2652">
        <f t="shared" si="289"/>
        <v>208</v>
      </c>
      <c r="U2652">
        <f t="shared" si="290"/>
        <v>3</v>
      </c>
      <c r="V2652">
        <f t="shared" si="291"/>
        <v>1.6415460290875237</v>
      </c>
      <c r="W2652">
        <f t="shared" si="292"/>
        <v>7</v>
      </c>
      <c r="X2652">
        <f t="shared" si="293"/>
        <v>31</v>
      </c>
    </row>
    <row r="2653" spans="1:24" x14ac:dyDescent="0.25">
      <c r="A2653">
        <v>3482</v>
      </c>
      <c r="B2653" t="str">
        <f t="shared" si="287"/>
        <v>E3482</v>
      </c>
      <c r="C2653" t="s">
        <v>111</v>
      </c>
      <c r="D2653">
        <v>1</v>
      </c>
      <c r="E2653" s="2">
        <v>39210</v>
      </c>
      <c r="F2653" s="2">
        <v>39450</v>
      </c>
      <c r="G2653">
        <v>38.700000000000003</v>
      </c>
      <c r="H2653">
        <v>3.91</v>
      </c>
      <c r="I2653">
        <v>3.15</v>
      </c>
      <c r="J2653">
        <v>27</v>
      </c>
      <c r="K2653" t="str">
        <f>INDEX(lehmad!B$2:B$412,MATCH(klypsid!$B2653,lehmad!$A$2:$A$412,0))</f>
        <v>30.05.2005</v>
      </c>
      <c r="L2653">
        <f>INDEX(lehmad!C$2:C$412,MATCH(klypsid!$B2653,lehmad!$A$2:$A$412,0))</f>
        <v>56172</v>
      </c>
      <c r="M2653">
        <f>INDEX(lehmad!D$2:D$412,MATCH(klypsid!$B2653,lehmad!$A$2:$A$412,0))</f>
        <v>120</v>
      </c>
      <c r="N2653">
        <f>INDEX(lehmad!E$2:E$412,MATCH(klypsid!$B2653,lehmad!$A$2:$A$412,0))</f>
        <v>0.93799999999999994</v>
      </c>
      <c r="O2653" t="str">
        <f>INDEX(lehmad!F$2:F$412,MATCH(klypsid!$B2653,lehmad!$A$2:$A$412,0))</f>
        <v>DYNASTY-ET</v>
      </c>
      <c r="P2653">
        <f>INDEX(lehmad!G$2:G$412,MATCH(klypsid!$B2653,lehmad!$A$2:$A$412,0))</f>
        <v>2002</v>
      </c>
      <c r="Q2653" s="2">
        <f>INDEX(lehmad!H$2:H$412,MATCH(klypsid!$B2653,lehmad!$A$2:$A$412,0))</f>
        <v>36044</v>
      </c>
      <c r="R2653">
        <f>INDEX(lehmad!I$2:I$412,MATCH(klypsid!$B2653,lehmad!$A$2:$A$412,0))</f>
        <v>124</v>
      </c>
      <c r="S2653">
        <f t="shared" si="288"/>
        <v>1</v>
      </c>
      <c r="T2653">
        <f t="shared" si="289"/>
        <v>240</v>
      </c>
      <c r="U2653">
        <f t="shared" si="290"/>
        <v>3</v>
      </c>
      <c r="V2653">
        <f t="shared" si="291"/>
        <v>1.1110313123887439</v>
      </c>
      <c r="W2653">
        <f t="shared" si="292"/>
        <v>8</v>
      </c>
      <c r="X2653">
        <f t="shared" si="293"/>
        <v>32</v>
      </c>
    </row>
    <row r="2654" spans="1:24" x14ac:dyDescent="0.25">
      <c r="A2654">
        <v>3482</v>
      </c>
      <c r="B2654" t="str">
        <f t="shared" si="287"/>
        <v>E3482</v>
      </c>
      <c r="C2654" t="s">
        <v>111</v>
      </c>
      <c r="D2654">
        <v>1</v>
      </c>
      <c r="E2654" s="2">
        <v>39210</v>
      </c>
      <c r="F2654" s="2">
        <v>39481</v>
      </c>
      <c r="G2654">
        <v>23.6</v>
      </c>
      <c r="H2654">
        <v>4.0199999999999996</v>
      </c>
      <c r="I2654">
        <v>3.27</v>
      </c>
      <c r="J2654">
        <v>79</v>
      </c>
      <c r="K2654" t="str">
        <f>INDEX(lehmad!B$2:B$412,MATCH(klypsid!$B2654,lehmad!$A$2:$A$412,0))</f>
        <v>30.05.2005</v>
      </c>
      <c r="L2654">
        <f>INDEX(lehmad!C$2:C$412,MATCH(klypsid!$B2654,lehmad!$A$2:$A$412,0))</f>
        <v>56172</v>
      </c>
      <c r="M2654">
        <f>INDEX(lehmad!D$2:D$412,MATCH(klypsid!$B2654,lehmad!$A$2:$A$412,0))</f>
        <v>120</v>
      </c>
      <c r="N2654">
        <f>INDEX(lehmad!E$2:E$412,MATCH(klypsid!$B2654,lehmad!$A$2:$A$412,0))</f>
        <v>0.93799999999999994</v>
      </c>
      <c r="O2654" t="str">
        <f>INDEX(lehmad!F$2:F$412,MATCH(klypsid!$B2654,lehmad!$A$2:$A$412,0))</f>
        <v>DYNASTY-ET</v>
      </c>
      <c r="P2654">
        <f>INDEX(lehmad!G$2:G$412,MATCH(klypsid!$B2654,lehmad!$A$2:$A$412,0))</f>
        <v>2002</v>
      </c>
      <c r="Q2654" s="2">
        <f>INDEX(lehmad!H$2:H$412,MATCH(klypsid!$B2654,lehmad!$A$2:$A$412,0))</f>
        <v>36044</v>
      </c>
      <c r="R2654">
        <f>INDEX(lehmad!I$2:I$412,MATCH(klypsid!$B2654,lehmad!$A$2:$A$412,0))</f>
        <v>124</v>
      </c>
      <c r="S2654">
        <f t="shared" si="288"/>
        <v>1</v>
      </c>
      <c r="T2654">
        <f t="shared" si="289"/>
        <v>271</v>
      </c>
      <c r="U2654">
        <f t="shared" si="290"/>
        <v>3</v>
      </c>
      <c r="V2654">
        <f t="shared" si="291"/>
        <v>2.6599245584023783</v>
      </c>
      <c r="W2654">
        <f t="shared" si="292"/>
        <v>9</v>
      </c>
      <c r="X2654">
        <f t="shared" si="293"/>
        <v>31</v>
      </c>
    </row>
    <row r="2655" spans="1:24" x14ac:dyDescent="0.25">
      <c r="A2655">
        <v>3482</v>
      </c>
      <c r="B2655" t="str">
        <f t="shared" si="287"/>
        <v>E3482</v>
      </c>
      <c r="C2655" t="s">
        <v>111</v>
      </c>
      <c r="D2655">
        <v>2</v>
      </c>
      <c r="E2655" s="2">
        <v>39556</v>
      </c>
      <c r="F2655" s="2">
        <v>39572</v>
      </c>
      <c r="G2655">
        <v>59.5</v>
      </c>
      <c r="H2655">
        <v>3.67</v>
      </c>
      <c r="I2655">
        <v>3.39</v>
      </c>
      <c r="J2655">
        <v>36</v>
      </c>
      <c r="K2655" t="str">
        <f>INDEX(lehmad!B$2:B$412,MATCH(klypsid!$B2655,lehmad!$A$2:$A$412,0))</f>
        <v>30.05.2005</v>
      </c>
      <c r="L2655">
        <f>INDEX(lehmad!C$2:C$412,MATCH(klypsid!$B2655,lehmad!$A$2:$A$412,0))</f>
        <v>56172</v>
      </c>
      <c r="M2655">
        <f>INDEX(lehmad!D$2:D$412,MATCH(klypsid!$B2655,lehmad!$A$2:$A$412,0))</f>
        <v>120</v>
      </c>
      <c r="N2655">
        <f>INDEX(lehmad!E$2:E$412,MATCH(klypsid!$B2655,lehmad!$A$2:$A$412,0))</f>
        <v>0.93799999999999994</v>
      </c>
      <c r="O2655" t="str">
        <f>INDEX(lehmad!F$2:F$412,MATCH(klypsid!$B2655,lehmad!$A$2:$A$412,0))</f>
        <v>DYNASTY-ET</v>
      </c>
      <c r="P2655">
        <f>INDEX(lehmad!G$2:G$412,MATCH(klypsid!$B2655,lehmad!$A$2:$A$412,0))</f>
        <v>2002</v>
      </c>
      <c r="Q2655" s="2">
        <f>INDEX(lehmad!H$2:H$412,MATCH(klypsid!$B2655,lehmad!$A$2:$A$412,0))</f>
        <v>36044</v>
      </c>
      <c r="R2655">
        <f>INDEX(lehmad!I$2:I$412,MATCH(klypsid!$B2655,lehmad!$A$2:$A$412,0))</f>
        <v>124</v>
      </c>
      <c r="S2655">
        <f t="shared" si="288"/>
        <v>2</v>
      </c>
      <c r="T2655">
        <f t="shared" si="289"/>
        <v>16</v>
      </c>
      <c r="U2655">
        <f t="shared" si="290"/>
        <v>1</v>
      </c>
      <c r="V2655">
        <f t="shared" si="291"/>
        <v>1.5260688116675876</v>
      </c>
      <c r="W2655">
        <f t="shared" si="292"/>
        <v>1</v>
      </c>
      <c r="X2655">
        <f t="shared" si="293"/>
        <v>16</v>
      </c>
    </row>
    <row r="2656" spans="1:24" x14ac:dyDescent="0.25">
      <c r="A2656">
        <v>3482</v>
      </c>
      <c r="B2656" t="str">
        <f t="shared" si="287"/>
        <v>E3482</v>
      </c>
      <c r="C2656" t="s">
        <v>111</v>
      </c>
      <c r="D2656">
        <v>2</v>
      </c>
      <c r="E2656" s="2">
        <v>39556</v>
      </c>
      <c r="F2656" s="2">
        <v>39600</v>
      </c>
      <c r="G2656">
        <v>65.3</v>
      </c>
      <c r="H2656">
        <v>3.72</v>
      </c>
      <c r="I2656">
        <v>2.79</v>
      </c>
      <c r="J2656">
        <v>21</v>
      </c>
      <c r="K2656" t="str">
        <f>INDEX(lehmad!B$2:B$412,MATCH(klypsid!$B2656,lehmad!$A$2:$A$412,0))</f>
        <v>30.05.2005</v>
      </c>
      <c r="L2656">
        <f>INDEX(lehmad!C$2:C$412,MATCH(klypsid!$B2656,lehmad!$A$2:$A$412,0))</f>
        <v>56172</v>
      </c>
      <c r="M2656">
        <f>INDEX(lehmad!D$2:D$412,MATCH(klypsid!$B2656,lehmad!$A$2:$A$412,0))</f>
        <v>120</v>
      </c>
      <c r="N2656">
        <f>INDEX(lehmad!E$2:E$412,MATCH(klypsid!$B2656,lehmad!$A$2:$A$412,0))</f>
        <v>0.93799999999999994</v>
      </c>
      <c r="O2656" t="str">
        <f>INDEX(lehmad!F$2:F$412,MATCH(klypsid!$B2656,lehmad!$A$2:$A$412,0))</f>
        <v>DYNASTY-ET</v>
      </c>
      <c r="P2656">
        <f>INDEX(lehmad!G$2:G$412,MATCH(klypsid!$B2656,lehmad!$A$2:$A$412,0))</f>
        <v>2002</v>
      </c>
      <c r="Q2656" s="2">
        <f>INDEX(lehmad!H$2:H$412,MATCH(klypsid!$B2656,lehmad!$A$2:$A$412,0))</f>
        <v>36044</v>
      </c>
      <c r="R2656">
        <f>INDEX(lehmad!I$2:I$412,MATCH(klypsid!$B2656,lehmad!$A$2:$A$412,0))</f>
        <v>124</v>
      </c>
      <c r="S2656">
        <f t="shared" si="288"/>
        <v>2</v>
      </c>
      <c r="T2656">
        <f t="shared" si="289"/>
        <v>44</v>
      </c>
      <c r="U2656">
        <f t="shared" si="290"/>
        <v>1</v>
      </c>
      <c r="V2656">
        <f t="shared" si="291"/>
        <v>0.74846123300403544</v>
      </c>
      <c r="W2656">
        <f t="shared" si="292"/>
        <v>2</v>
      </c>
      <c r="X2656">
        <f t="shared" si="293"/>
        <v>28</v>
      </c>
    </row>
    <row r="2657" spans="1:24" x14ac:dyDescent="0.25">
      <c r="A2657">
        <v>3482</v>
      </c>
      <c r="B2657" t="str">
        <f t="shared" si="287"/>
        <v>E3482</v>
      </c>
      <c r="C2657" t="s">
        <v>111</v>
      </c>
      <c r="D2657">
        <v>2</v>
      </c>
      <c r="E2657" s="2">
        <v>39556</v>
      </c>
      <c r="F2657" s="2">
        <v>39631</v>
      </c>
      <c r="G2657">
        <v>56.7</v>
      </c>
      <c r="H2657">
        <v>4.1900000000000004</v>
      </c>
      <c r="I2657">
        <v>2.76</v>
      </c>
      <c r="J2657">
        <v>26</v>
      </c>
      <c r="K2657" t="str">
        <f>INDEX(lehmad!B$2:B$412,MATCH(klypsid!$B2657,lehmad!$A$2:$A$412,0))</f>
        <v>30.05.2005</v>
      </c>
      <c r="L2657">
        <f>INDEX(lehmad!C$2:C$412,MATCH(klypsid!$B2657,lehmad!$A$2:$A$412,0))</f>
        <v>56172</v>
      </c>
      <c r="M2657">
        <f>INDEX(lehmad!D$2:D$412,MATCH(klypsid!$B2657,lehmad!$A$2:$A$412,0))</f>
        <v>120</v>
      </c>
      <c r="N2657">
        <f>INDEX(lehmad!E$2:E$412,MATCH(klypsid!$B2657,lehmad!$A$2:$A$412,0))</f>
        <v>0.93799999999999994</v>
      </c>
      <c r="O2657" t="str">
        <f>INDEX(lehmad!F$2:F$412,MATCH(klypsid!$B2657,lehmad!$A$2:$A$412,0))</f>
        <v>DYNASTY-ET</v>
      </c>
      <c r="P2657">
        <f>INDEX(lehmad!G$2:G$412,MATCH(klypsid!$B2657,lehmad!$A$2:$A$412,0))</f>
        <v>2002</v>
      </c>
      <c r="Q2657" s="2">
        <f>INDEX(lehmad!H$2:H$412,MATCH(klypsid!$B2657,lehmad!$A$2:$A$412,0))</f>
        <v>36044</v>
      </c>
      <c r="R2657">
        <f>INDEX(lehmad!I$2:I$412,MATCH(klypsid!$B2657,lehmad!$A$2:$A$412,0))</f>
        <v>124</v>
      </c>
      <c r="S2657">
        <f t="shared" si="288"/>
        <v>2</v>
      </c>
      <c r="T2657">
        <f t="shared" si="289"/>
        <v>75</v>
      </c>
      <c r="U2657">
        <f t="shared" si="290"/>
        <v>2</v>
      </c>
      <c r="V2657">
        <f t="shared" si="291"/>
        <v>1.0565835283663676</v>
      </c>
      <c r="W2657">
        <f t="shared" si="292"/>
        <v>3</v>
      </c>
      <c r="X2657">
        <f t="shared" si="293"/>
        <v>31</v>
      </c>
    </row>
    <row r="2658" spans="1:24" x14ac:dyDescent="0.25">
      <c r="A2658">
        <v>3482</v>
      </c>
      <c r="B2658" t="str">
        <f t="shared" si="287"/>
        <v>E3482</v>
      </c>
      <c r="C2658" t="s">
        <v>111</v>
      </c>
      <c r="D2658">
        <v>2</v>
      </c>
      <c r="E2658" s="2">
        <v>39556</v>
      </c>
      <c r="F2658" s="2">
        <v>39663</v>
      </c>
      <c r="G2658">
        <v>51.7</v>
      </c>
      <c r="H2658">
        <v>4.79</v>
      </c>
      <c r="I2658">
        <v>2.74</v>
      </c>
      <c r="J2658">
        <v>80</v>
      </c>
      <c r="K2658" t="str">
        <f>INDEX(lehmad!B$2:B$412,MATCH(klypsid!$B2658,lehmad!$A$2:$A$412,0))</f>
        <v>30.05.2005</v>
      </c>
      <c r="L2658">
        <f>INDEX(lehmad!C$2:C$412,MATCH(klypsid!$B2658,lehmad!$A$2:$A$412,0))</f>
        <v>56172</v>
      </c>
      <c r="M2658">
        <f>INDEX(lehmad!D$2:D$412,MATCH(klypsid!$B2658,lehmad!$A$2:$A$412,0))</f>
        <v>120</v>
      </c>
      <c r="N2658">
        <f>INDEX(lehmad!E$2:E$412,MATCH(klypsid!$B2658,lehmad!$A$2:$A$412,0))</f>
        <v>0.93799999999999994</v>
      </c>
      <c r="O2658" t="str">
        <f>INDEX(lehmad!F$2:F$412,MATCH(klypsid!$B2658,lehmad!$A$2:$A$412,0))</f>
        <v>DYNASTY-ET</v>
      </c>
      <c r="P2658">
        <f>INDEX(lehmad!G$2:G$412,MATCH(klypsid!$B2658,lehmad!$A$2:$A$412,0))</f>
        <v>2002</v>
      </c>
      <c r="Q2658" s="2">
        <f>INDEX(lehmad!H$2:H$412,MATCH(klypsid!$B2658,lehmad!$A$2:$A$412,0))</f>
        <v>36044</v>
      </c>
      <c r="R2658">
        <f>INDEX(lehmad!I$2:I$412,MATCH(klypsid!$B2658,lehmad!$A$2:$A$412,0))</f>
        <v>124</v>
      </c>
      <c r="S2658">
        <f t="shared" si="288"/>
        <v>2</v>
      </c>
      <c r="T2658">
        <f t="shared" si="289"/>
        <v>107</v>
      </c>
      <c r="U2658">
        <f t="shared" si="290"/>
        <v>2</v>
      </c>
      <c r="V2658">
        <f t="shared" si="291"/>
        <v>2.6780719051126378</v>
      </c>
      <c r="W2658">
        <f t="shared" si="292"/>
        <v>4</v>
      </c>
      <c r="X2658">
        <f t="shared" si="293"/>
        <v>32</v>
      </c>
    </row>
    <row r="2659" spans="1:24" x14ac:dyDescent="0.25">
      <c r="A2659">
        <v>3482</v>
      </c>
      <c r="B2659" t="str">
        <f t="shared" si="287"/>
        <v>E3482</v>
      </c>
      <c r="C2659" t="s">
        <v>111</v>
      </c>
      <c r="D2659">
        <v>2</v>
      </c>
      <c r="E2659" s="2">
        <v>39556</v>
      </c>
      <c r="F2659" s="2">
        <v>39693</v>
      </c>
      <c r="G2659">
        <v>52.6</v>
      </c>
      <c r="H2659">
        <v>3.36</v>
      </c>
      <c r="I2659">
        <v>2.93</v>
      </c>
      <c r="J2659">
        <v>34</v>
      </c>
      <c r="K2659" t="str">
        <f>INDEX(lehmad!B$2:B$412,MATCH(klypsid!$B2659,lehmad!$A$2:$A$412,0))</f>
        <v>30.05.2005</v>
      </c>
      <c r="L2659">
        <f>INDEX(lehmad!C$2:C$412,MATCH(klypsid!$B2659,lehmad!$A$2:$A$412,0))</f>
        <v>56172</v>
      </c>
      <c r="M2659">
        <f>INDEX(lehmad!D$2:D$412,MATCH(klypsid!$B2659,lehmad!$A$2:$A$412,0))</f>
        <v>120</v>
      </c>
      <c r="N2659">
        <f>INDEX(lehmad!E$2:E$412,MATCH(klypsid!$B2659,lehmad!$A$2:$A$412,0))</f>
        <v>0.93799999999999994</v>
      </c>
      <c r="O2659" t="str">
        <f>INDEX(lehmad!F$2:F$412,MATCH(klypsid!$B2659,lehmad!$A$2:$A$412,0))</f>
        <v>DYNASTY-ET</v>
      </c>
      <c r="P2659">
        <f>INDEX(lehmad!G$2:G$412,MATCH(klypsid!$B2659,lehmad!$A$2:$A$412,0))</f>
        <v>2002</v>
      </c>
      <c r="Q2659" s="2">
        <f>INDEX(lehmad!H$2:H$412,MATCH(klypsid!$B2659,lehmad!$A$2:$A$412,0))</f>
        <v>36044</v>
      </c>
      <c r="R2659">
        <f>INDEX(lehmad!I$2:I$412,MATCH(klypsid!$B2659,lehmad!$A$2:$A$412,0))</f>
        <v>124</v>
      </c>
      <c r="S2659">
        <f t="shared" si="288"/>
        <v>2</v>
      </c>
      <c r="T2659">
        <f t="shared" si="289"/>
        <v>137</v>
      </c>
      <c r="U2659">
        <f t="shared" si="290"/>
        <v>2</v>
      </c>
      <c r="V2659">
        <f t="shared" si="291"/>
        <v>1.443606651475615</v>
      </c>
      <c r="W2659">
        <f t="shared" si="292"/>
        <v>5</v>
      </c>
      <c r="X2659">
        <f t="shared" si="293"/>
        <v>30</v>
      </c>
    </row>
    <row r="2660" spans="1:24" x14ac:dyDescent="0.25">
      <c r="A2660">
        <v>3482</v>
      </c>
      <c r="B2660" t="str">
        <f t="shared" si="287"/>
        <v>E3482</v>
      </c>
      <c r="C2660" t="s">
        <v>111</v>
      </c>
      <c r="D2660">
        <v>2</v>
      </c>
      <c r="E2660" s="2">
        <v>39556</v>
      </c>
      <c r="F2660" s="2">
        <v>39722</v>
      </c>
      <c r="G2660">
        <v>51</v>
      </c>
      <c r="H2660">
        <v>3.42</v>
      </c>
      <c r="I2660">
        <v>3.18</v>
      </c>
      <c r="J2660">
        <v>5037</v>
      </c>
      <c r="K2660" t="str">
        <f>INDEX(lehmad!B$2:B$412,MATCH(klypsid!$B2660,lehmad!$A$2:$A$412,0))</f>
        <v>30.05.2005</v>
      </c>
      <c r="L2660">
        <f>INDEX(lehmad!C$2:C$412,MATCH(klypsid!$B2660,lehmad!$A$2:$A$412,0))</f>
        <v>56172</v>
      </c>
      <c r="M2660">
        <f>INDEX(lehmad!D$2:D$412,MATCH(klypsid!$B2660,lehmad!$A$2:$A$412,0))</f>
        <v>120</v>
      </c>
      <c r="N2660">
        <f>INDEX(lehmad!E$2:E$412,MATCH(klypsid!$B2660,lehmad!$A$2:$A$412,0))</f>
        <v>0.93799999999999994</v>
      </c>
      <c r="O2660" t="str">
        <f>INDEX(lehmad!F$2:F$412,MATCH(klypsid!$B2660,lehmad!$A$2:$A$412,0))</f>
        <v>DYNASTY-ET</v>
      </c>
      <c r="P2660">
        <f>INDEX(lehmad!G$2:G$412,MATCH(klypsid!$B2660,lehmad!$A$2:$A$412,0))</f>
        <v>2002</v>
      </c>
      <c r="Q2660" s="2">
        <f>INDEX(lehmad!H$2:H$412,MATCH(klypsid!$B2660,lehmad!$A$2:$A$412,0))</f>
        <v>36044</v>
      </c>
      <c r="R2660">
        <f>INDEX(lehmad!I$2:I$412,MATCH(klypsid!$B2660,lehmad!$A$2:$A$412,0))</f>
        <v>124</v>
      </c>
      <c r="S2660">
        <f t="shared" si="288"/>
        <v>2</v>
      </c>
      <c r="T2660">
        <f t="shared" si="289"/>
        <v>166</v>
      </c>
      <c r="U2660">
        <f t="shared" si="290"/>
        <v>3</v>
      </c>
      <c r="V2660">
        <f t="shared" si="291"/>
        <v>8.6544928258834624</v>
      </c>
      <c r="W2660">
        <f t="shared" si="292"/>
        <v>6</v>
      </c>
      <c r="X2660">
        <f t="shared" si="293"/>
        <v>29</v>
      </c>
    </row>
    <row r="2661" spans="1:24" x14ac:dyDescent="0.25">
      <c r="A2661">
        <v>3482</v>
      </c>
      <c r="B2661" t="str">
        <f t="shared" si="287"/>
        <v>E3482</v>
      </c>
      <c r="C2661" t="s">
        <v>111</v>
      </c>
      <c r="D2661">
        <v>2</v>
      </c>
      <c r="E2661" s="2">
        <v>39556</v>
      </c>
      <c r="F2661" s="2">
        <v>39754</v>
      </c>
      <c r="G2661">
        <v>48.7</v>
      </c>
      <c r="H2661">
        <v>3.6</v>
      </c>
      <c r="I2661">
        <v>3.38</v>
      </c>
      <c r="J2661">
        <v>30</v>
      </c>
      <c r="K2661" t="str">
        <f>INDEX(lehmad!B$2:B$412,MATCH(klypsid!$B2661,lehmad!$A$2:$A$412,0))</f>
        <v>30.05.2005</v>
      </c>
      <c r="L2661">
        <f>INDEX(lehmad!C$2:C$412,MATCH(klypsid!$B2661,lehmad!$A$2:$A$412,0))</f>
        <v>56172</v>
      </c>
      <c r="M2661">
        <f>INDEX(lehmad!D$2:D$412,MATCH(klypsid!$B2661,lehmad!$A$2:$A$412,0))</f>
        <v>120</v>
      </c>
      <c r="N2661">
        <f>INDEX(lehmad!E$2:E$412,MATCH(klypsid!$B2661,lehmad!$A$2:$A$412,0))</f>
        <v>0.93799999999999994</v>
      </c>
      <c r="O2661" t="str">
        <f>INDEX(lehmad!F$2:F$412,MATCH(klypsid!$B2661,lehmad!$A$2:$A$412,0))</f>
        <v>DYNASTY-ET</v>
      </c>
      <c r="P2661">
        <f>INDEX(lehmad!G$2:G$412,MATCH(klypsid!$B2661,lehmad!$A$2:$A$412,0))</f>
        <v>2002</v>
      </c>
      <c r="Q2661" s="2">
        <f>INDEX(lehmad!H$2:H$412,MATCH(klypsid!$B2661,lehmad!$A$2:$A$412,0))</f>
        <v>36044</v>
      </c>
      <c r="R2661">
        <f>INDEX(lehmad!I$2:I$412,MATCH(klypsid!$B2661,lehmad!$A$2:$A$412,0))</f>
        <v>124</v>
      </c>
      <c r="S2661">
        <f t="shared" si="288"/>
        <v>2</v>
      </c>
      <c r="T2661">
        <f t="shared" si="289"/>
        <v>198</v>
      </c>
      <c r="U2661">
        <f t="shared" si="290"/>
        <v>3</v>
      </c>
      <c r="V2661">
        <f t="shared" si="291"/>
        <v>1.2630344058337937</v>
      </c>
      <c r="W2661">
        <f t="shared" si="292"/>
        <v>7</v>
      </c>
      <c r="X2661">
        <f t="shared" si="293"/>
        <v>32</v>
      </c>
    </row>
    <row r="2662" spans="1:24" x14ac:dyDescent="0.25">
      <c r="A2662">
        <v>3482</v>
      </c>
      <c r="B2662" t="str">
        <f t="shared" si="287"/>
        <v>E3482</v>
      </c>
      <c r="C2662" t="s">
        <v>111</v>
      </c>
      <c r="D2662">
        <v>2</v>
      </c>
      <c r="E2662" s="2">
        <v>39556</v>
      </c>
      <c r="F2662" s="2">
        <v>39783</v>
      </c>
      <c r="G2662">
        <v>49.2</v>
      </c>
      <c r="H2662">
        <v>2.96</v>
      </c>
      <c r="I2662">
        <v>3.41</v>
      </c>
      <c r="J2662">
        <v>47</v>
      </c>
      <c r="K2662" t="str">
        <f>INDEX(lehmad!B$2:B$412,MATCH(klypsid!$B2662,lehmad!$A$2:$A$412,0))</f>
        <v>30.05.2005</v>
      </c>
      <c r="L2662">
        <f>INDEX(lehmad!C$2:C$412,MATCH(klypsid!$B2662,lehmad!$A$2:$A$412,0))</f>
        <v>56172</v>
      </c>
      <c r="M2662">
        <f>INDEX(lehmad!D$2:D$412,MATCH(klypsid!$B2662,lehmad!$A$2:$A$412,0))</f>
        <v>120</v>
      </c>
      <c r="N2662">
        <f>INDEX(lehmad!E$2:E$412,MATCH(klypsid!$B2662,lehmad!$A$2:$A$412,0))</f>
        <v>0.93799999999999994</v>
      </c>
      <c r="O2662" t="str">
        <f>INDEX(lehmad!F$2:F$412,MATCH(klypsid!$B2662,lehmad!$A$2:$A$412,0))</f>
        <v>DYNASTY-ET</v>
      </c>
      <c r="P2662">
        <f>INDEX(lehmad!G$2:G$412,MATCH(klypsid!$B2662,lehmad!$A$2:$A$412,0))</f>
        <v>2002</v>
      </c>
      <c r="Q2662" s="2">
        <f>INDEX(lehmad!H$2:H$412,MATCH(klypsid!$B2662,lehmad!$A$2:$A$412,0))</f>
        <v>36044</v>
      </c>
      <c r="R2662">
        <f>INDEX(lehmad!I$2:I$412,MATCH(klypsid!$B2662,lehmad!$A$2:$A$412,0))</f>
        <v>124</v>
      </c>
      <c r="S2662">
        <f t="shared" si="288"/>
        <v>2</v>
      </c>
      <c r="T2662">
        <f t="shared" si="289"/>
        <v>227</v>
      </c>
      <c r="U2662">
        <f t="shared" si="290"/>
        <v>3</v>
      </c>
      <c r="V2662">
        <f t="shared" si="291"/>
        <v>1.9107326619029126</v>
      </c>
      <c r="W2662">
        <f t="shared" si="292"/>
        <v>8</v>
      </c>
      <c r="X2662">
        <f t="shared" si="293"/>
        <v>29</v>
      </c>
    </row>
    <row r="2663" spans="1:24" x14ac:dyDescent="0.25">
      <c r="A2663">
        <v>3482</v>
      </c>
      <c r="B2663" t="str">
        <f t="shared" si="287"/>
        <v>E3482</v>
      </c>
      <c r="C2663" t="s">
        <v>111</v>
      </c>
      <c r="D2663">
        <v>2</v>
      </c>
      <c r="E2663" s="2">
        <v>39556</v>
      </c>
      <c r="F2663" s="2">
        <v>39817</v>
      </c>
      <c r="G2663">
        <v>47.3</v>
      </c>
      <c r="H2663">
        <v>3.38</v>
      </c>
      <c r="I2663">
        <v>3.2</v>
      </c>
      <c r="J2663">
        <v>100</v>
      </c>
      <c r="K2663" t="str">
        <f>INDEX(lehmad!B$2:B$412,MATCH(klypsid!$B2663,lehmad!$A$2:$A$412,0))</f>
        <v>30.05.2005</v>
      </c>
      <c r="L2663">
        <f>INDEX(lehmad!C$2:C$412,MATCH(klypsid!$B2663,lehmad!$A$2:$A$412,0))</f>
        <v>56172</v>
      </c>
      <c r="M2663">
        <f>INDEX(lehmad!D$2:D$412,MATCH(klypsid!$B2663,lehmad!$A$2:$A$412,0))</f>
        <v>120</v>
      </c>
      <c r="N2663">
        <f>INDEX(lehmad!E$2:E$412,MATCH(klypsid!$B2663,lehmad!$A$2:$A$412,0))</f>
        <v>0.93799999999999994</v>
      </c>
      <c r="O2663" t="str">
        <f>INDEX(lehmad!F$2:F$412,MATCH(klypsid!$B2663,lehmad!$A$2:$A$412,0))</f>
        <v>DYNASTY-ET</v>
      </c>
      <c r="P2663">
        <f>INDEX(lehmad!G$2:G$412,MATCH(klypsid!$B2663,lehmad!$A$2:$A$412,0))</f>
        <v>2002</v>
      </c>
      <c r="Q2663" s="2">
        <f>INDEX(lehmad!H$2:H$412,MATCH(klypsid!$B2663,lehmad!$A$2:$A$412,0))</f>
        <v>36044</v>
      </c>
      <c r="R2663">
        <f>INDEX(lehmad!I$2:I$412,MATCH(klypsid!$B2663,lehmad!$A$2:$A$412,0))</f>
        <v>124</v>
      </c>
      <c r="S2663">
        <f t="shared" si="288"/>
        <v>2</v>
      </c>
      <c r="T2663">
        <f t="shared" si="289"/>
        <v>261</v>
      </c>
      <c r="U2663">
        <f t="shared" si="290"/>
        <v>3</v>
      </c>
      <c r="V2663">
        <f t="shared" si="291"/>
        <v>3</v>
      </c>
      <c r="W2663">
        <f t="shared" si="292"/>
        <v>9</v>
      </c>
      <c r="X2663">
        <f t="shared" si="293"/>
        <v>34</v>
      </c>
    </row>
    <row r="2664" spans="1:24" x14ac:dyDescent="0.25">
      <c r="A2664">
        <v>3482</v>
      </c>
      <c r="B2664" t="str">
        <f t="shared" si="287"/>
        <v>E3482</v>
      </c>
      <c r="C2664" t="s">
        <v>111</v>
      </c>
      <c r="D2664">
        <v>2</v>
      </c>
      <c r="E2664" s="2">
        <v>39556</v>
      </c>
      <c r="F2664" s="2">
        <v>39845</v>
      </c>
      <c r="G2664">
        <v>45.7</v>
      </c>
      <c r="H2664">
        <v>4.32</v>
      </c>
      <c r="I2664">
        <v>3.25</v>
      </c>
      <c r="J2664">
        <v>145</v>
      </c>
      <c r="K2664" t="str">
        <f>INDEX(lehmad!B$2:B$412,MATCH(klypsid!$B2664,lehmad!$A$2:$A$412,0))</f>
        <v>30.05.2005</v>
      </c>
      <c r="L2664">
        <f>INDEX(lehmad!C$2:C$412,MATCH(klypsid!$B2664,lehmad!$A$2:$A$412,0))</f>
        <v>56172</v>
      </c>
      <c r="M2664">
        <f>INDEX(lehmad!D$2:D$412,MATCH(klypsid!$B2664,lehmad!$A$2:$A$412,0))</f>
        <v>120</v>
      </c>
      <c r="N2664">
        <f>INDEX(lehmad!E$2:E$412,MATCH(klypsid!$B2664,lehmad!$A$2:$A$412,0))</f>
        <v>0.93799999999999994</v>
      </c>
      <c r="O2664" t="str">
        <f>INDEX(lehmad!F$2:F$412,MATCH(klypsid!$B2664,lehmad!$A$2:$A$412,0))</f>
        <v>DYNASTY-ET</v>
      </c>
      <c r="P2664">
        <f>INDEX(lehmad!G$2:G$412,MATCH(klypsid!$B2664,lehmad!$A$2:$A$412,0))</f>
        <v>2002</v>
      </c>
      <c r="Q2664" s="2">
        <f>INDEX(lehmad!H$2:H$412,MATCH(klypsid!$B2664,lehmad!$A$2:$A$412,0))</f>
        <v>36044</v>
      </c>
      <c r="R2664">
        <f>INDEX(lehmad!I$2:I$412,MATCH(klypsid!$B2664,lehmad!$A$2:$A$412,0))</f>
        <v>124</v>
      </c>
      <c r="S2664">
        <f t="shared" si="288"/>
        <v>2</v>
      </c>
      <c r="T2664">
        <f t="shared" si="289"/>
        <v>289</v>
      </c>
      <c r="U2664">
        <f t="shared" si="290"/>
        <v>3</v>
      </c>
      <c r="V2664">
        <f t="shared" si="291"/>
        <v>3.5360529002402097</v>
      </c>
      <c r="W2664">
        <f t="shared" si="292"/>
        <v>10</v>
      </c>
      <c r="X2664">
        <f t="shared" si="293"/>
        <v>28</v>
      </c>
    </row>
    <row r="2665" spans="1:24" x14ac:dyDescent="0.25">
      <c r="A2665">
        <v>3482</v>
      </c>
      <c r="B2665" t="str">
        <f t="shared" si="287"/>
        <v>E3482</v>
      </c>
      <c r="C2665" t="s">
        <v>111</v>
      </c>
      <c r="D2665">
        <v>2</v>
      </c>
      <c r="E2665" s="2">
        <v>39556</v>
      </c>
      <c r="F2665" s="2">
        <v>39875</v>
      </c>
      <c r="G2665">
        <v>39.5</v>
      </c>
      <c r="H2665">
        <v>4.41</v>
      </c>
      <c r="I2665">
        <v>3.21</v>
      </c>
      <c r="J2665">
        <v>81</v>
      </c>
      <c r="K2665" t="str">
        <f>INDEX(lehmad!B$2:B$412,MATCH(klypsid!$B2665,lehmad!$A$2:$A$412,0))</f>
        <v>30.05.2005</v>
      </c>
      <c r="L2665">
        <f>INDEX(lehmad!C$2:C$412,MATCH(klypsid!$B2665,lehmad!$A$2:$A$412,0))</f>
        <v>56172</v>
      </c>
      <c r="M2665">
        <f>INDEX(lehmad!D$2:D$412,MATCH(klypsid!$B2665,lehmad!$A$2:$A$412,0))</f>
        <v>120</v>
      </c>
      <c r="N2665">
        <f>INDEX(lehmad!E$2:E$412,MATCH(klypsid!$B2665,lehmad!$A$2:$A$412,0))</f>
        <v>0.93799999999999994</v>
      </c>
      <c r="O2665" t="str">
        <f>INDEX(lehmad!F$2:F$412,MATCH(klypsid!$B2665,lehmad!$A$2:$A$412,0))</f>
        <v>DYNASTY-ET</v>
      </c>
      <c r="P2665">
        <f>INDEX(lehmad!G$2:G$412,MATCH(klypsid!$B2665,lehmad!$A$2:$A$412,0))</f>
        <v>2002</v>
      </c>
      <c r="Q2665" s="2">
        <f>INDEX(lehmad!H$2:H$412,MATCH(klypsid!$B2665,lehmad!$A$2:$A$412,0))</f>
        <v>36044</v>
      </c>
      <c r="R2665">
        <f>INDEX(lehmad!I$2:I$412,MATCH(klypsid!$B2665,lehmad!$A$2:$A$412,0))</f>
        <v>124</v>
      </c>
      <c r="S2665">
        <f t="shared" si="288"/>
        <v>2</v>
      </c>
      <c r="T2665">
        <f t="shared" si="289"/>
        <v>319</v>
      </c>
      <c r="U2665">
        <f t="shared" si="290"/>
        <v>3</v>
      </c>
      <c r="V2665">
        <f t="shared" si="291"/>
        <v>2.6959938131098999</v>
      </c>
      <c r="W2665">
        <f t="shared" si="292"/>
        <v>11</v>
      </c>
      <c r="X2665">
        <f t="shared" si="293"/>
        <v>30</v>
      </c>
    </row>
    <row r="2666" spans="1:24" x14ac:dyDescent="0.25">
      <c r="A2666">
        <v>3482</v>
      </c>
      <c r="B2666" t="str">
        <f t="shared" si="287"/>
        <v>E3482</v>
      </c>
      <c r="C2666" t="s">
        <v>111</v>
      </c>
      <c r="D2666">
        <v>2</v>
      </c>
      <c r="E2666" s="2">
        <v>39556</v>
      </c>
      <c r="F2666" s="2">
        <v>39908</v>
      </c>
      <c r="G2666">
        <v>29.5</v>
      </c>
      <c r="H2666">
        <v>4.46</v>
      </c>
      <c r="I2666">
        <v>3.3</v>
      </c>
      <c r="J2666">
        <v>137</v>
      </c>
      <c r="K2666" t="str">
        <f>INDEX(lehmad!B$2:B$412,MATCH(klypsid!$B2666,lehmad!$A$2:$A$412,0))</f>
        <v>30.05.2005</v>
      </c>
      <c r="L2666">
        <f>INDEX(lehmad!C$2:C$412,MATCH(klypsid!$B2666,lehmad!$A$2:$A$412,0))</f>
        <v>56172</v>
      </c>
      <c r="M2666">
        <f>INDEX(lehmad!D$2:D$412,MATCH(klypsid!$B2666,lehmad!$A$2:$A$412,0))</f>
        <v>120</v>
      </c>
      <c r="N2666">
        <f>INDEX(lehmad!E$2:E$412,MATCH(klypsid!$B2666,lehmad!$A$2:$A$412,0))</f>
        <v>0.93799999999999994</v>
      </c>
      <c r="O2666" t="str">
        <f>INDEX(lehmad!F$2:F$412,MATCH(klypsid!$B2666,lehmad!$A$2:$A$412,0))</f>
        <v>DYNASTY-ET</v>
      </c>
      <c r="P2666">
        <f>INDEX(lehmad!G$2:G$412,MATCH(klypsid!$B2666,lehmad!$A$2:$A$412,0))</f>
        <v>2002</v>
      </c>
      <c r="Q2666" s="2">
        <f>INDEX(lehmad!H$2:H$412,MATCH(klypsid!$B2666,lehmad!$A$2:$A$412,0))</f>
        <v>36044</v>
      </c>
      <c r="R2666">
        <f>INDEX(lehmad!I$2:I$412,MATCH(klypsid!$B2666,lehmad!$A$2:$A$412,0))</f>
        <v>124</v>
      </c>
      <c r="S2666">
        <f t="shared" si="288"/>
        <v>2</v>
      </c>
      <c r="T2666">
        <f t="shared" si="289"/>
        <v>352</v>
      </c>
      <c r="U2666">
        <f t="shared" si="290"/>
        <v>3</v>
      </c>
      <c r="V2666">
        <f t="shared" si="291"/>
        <v>3.454175893185802</v>
      </c>
      <c r="W2666">
        <f t="shared" si="292"/>
        <v>12</v>
      </c>
      <c r="X2666">
        <f t="shared" si="293"/>
        <v>33</v>
      </c>
    </row>
    <row r="2667" spans="1:24" x14ac:dyDescent="0.25">
      <c r="A2667">
        <v>3482</v>
      </c>
      <c r="B2667" t="str">
        <f t="shared" si="287"/>
        <v>E3482</v>
      </c>
      <c r="C2667" t="s">
        <v>111</v>
      </c>
      <c r="D2667">
        <v>2</v>
      </c>
      <c r="E2667" s="2">
        <v>39556</v>
      </c>
      <c r="F2667" s="2">
        <v>39944</v>
      </c>
      <c r="G2667">
        <v>20.5</v>
      </c>
      <c r="H2667">
        <v>4.66</v>
      </c>
      <c r="I2667">
        <v>3.51</v>
      </c>
      <c r="J2667">
        <v>185</v>
      </c>
      <c r="K2667" t="str">
        <f>INDEX(lehmad!B$2:B$412,MATCH(klypsid!$B2667,lehmad!$A$2:$A$412,0))</f>
        <v>30.05.2005</v>
      </c>
      <c r="L2667">
        <f>INDEX(lehmad!C$2:C$412,MATCH(klypsid!$B2667,lehmad!$A$2:$A$412,0))</f>
        <v>56172</v>
      </c>
      <c r="M2667">
        <f>INDEX(lehmad!D$2:D$412,MATCH(klypsid!$B2667,lehmad!$A$2:$A$412,0))</f>
        <v>120</v>
      </c>
      <c r="N2667">
        <f>INDEX(lehmad!E$2:E$412,MATCH(klypsid!$B2667,lehmad!$A$2:$A$412,0))</f>
        <v>0.93799999999999994</v>
      </c>
      <c r="O2667" t="str">
        <f>INDEX(lehmad!F$2:F$412,MATCH(klypsid!$B2667,lehmad!$A$2:$A$412,0))</f>
        <v>DYNASTY-ET</v>
      </c>
      <c r="P2667">
        <f>INDEX(lehmad!G$2:G$412,MATCH(klypsid!$B2667,lehmad!$A$2:$A$412,0))</f>
        <v>2002</v>
      </c>
      <c r="Q2667" s="2">
        <f>INDEX(lehmad!H$2:H$412,MATCH(klypsid!$B2667,lehmad!$A$2:$A$412,0))</f>
        <v>36044</v>
      </c>
      <c r="R2667">
        <f>INDEX(lehmad!I$2:I$412,MATCH(klypsid!$B2667,lehmad!$A$2:$A$412,0))</f>
        <v>124</v>
      </c>
      <c r="S2667">
        <f t="shared" si="288"/>
        <v>2</v>
      </c>
      <c r="T2667">
        <f t="shared" si="289"/>
        <v>388</v>
      </c>
      <c r="U2667">
        <f t="shared" si="290"/>
        <v>3</v>
      </c>
      <c r="V2667">
        <f t="shared" si="291"/>
        <v>3.8875252707415875</v>
      </c>
      <c r="W2667">
        <f t="shared" si="292"/>
        <v>13</v>
      </c>
      <c r="X2667">
        <f t="shared" si="293"/>
        <v>36</v>
      </c>
    </row>
    <row r="2668" spans="1:24" x14ac:dyDescent="0.25">
      <c r="A2668">
        <v>3482</v>
      </c>
      <c r="B2668" t="str">
        <f t="shared" si="287"/>
        <v>E3482</v>
      </c>
      <c r="C2668" t="s">
        <v>111</v>
      </c>
      <c r="D2668">
        <v>3</v>
      </c>
      <c r="E2668" s="2">
        <v>40030</v>
      </c>
      <c r="F2668" s="2">
        <v>40066</v>
      </c>
      <c r="G2668">
        <v>56.3</v>
      </c>
      <c r="H2668">
        <v>3.52</v>
      </c>
      <c r="I2668">
        <v>2.79</v>
      </c>
      <c r="J2668">
        <v>26</v>
      </c>
      <c r="K2668" t="str">
        <f>INDEX(lehmad!B$2:B$412,MATCH(klypsid!$B2668,lehmad!$A$2:$A$412,0))</f>
        <v>30.05.2005</v>
      </c>
      <c r="L2668">
        <f>INDEX(lehmad!C$2:C$412,MATCH(klypsid!$B2668,lehmad!$A$2:$A$412,0))</f>
        <v>56172</v>
      </c>
      <c r="M2668">
        <f>INDEX(lehmad!D$2:D$412,MATCH(klypsid!$B2668,lehmad!$A$2:$A$412,0))</f>
        <v>120</v>
      </c>
      <c r="N2668">
        <f>INDEX(lehmad!E$2:E$412,MATCH(klypsid!$B2668,lehmad!$A$2:$A$412,0))</f>
        <v>0.93799999999999994</v>
      </c>
      <c r="O2668" t="str">
        <f>INDEX(lehmad!F$2:F$412,MATCH(klypsid!$B2668,lehmad!$A$2:$A$412,0))</f>
        <v>DYNASTY-ET</v>
      </c>
      <c r="P2668">
        <f>INDEX(lehmad!G$2:G$412,MATCH(klypsid!$B2668,lehmad!$A$2:$A$412,0))</f>
        <v>2002</v>
      </c>
      <c r="Q2668" s="2">
        <f>INDEX(lehmad!H$2:H$412,MATCH(klypsid!$B2668,lehmad!$A$2:$A$412,0))</f>
        <v>36044</v>
      </c>
      <c r="R2668">
        <f>INDEX(lehmad!I$2:I$412,MATCH(klypsid!$B2668,lehmad!$A$2:$A$412,0))</f>
        <v>124</v>
      </c>
      <c r="S2668">
        <f t="shared" si="288"/>
        <v>3</v>
      </c>
      <c r="T2668">
        <f t="shared" si="289"/>
        <v>36</v>
      </c>
      <c r="U2668">
        <f t="shared" si="290"/>
        <v>1</v>
      </c>
      <c r="V2668">
        <f t="shared" si="291"/>
        <v>1.0565835283663676</v>
      </c>
      <c r="W2668">
        <f t="shared" si="292"/>
        <v>1</v>
      </c>
      <c r="X2668">
        <f t="shared" si="293"/>
        <v>36</v>
      </c>
    </row>
    <row r="2669" spans="1:24" x14ac:dyDescent="0.25">
      <c r="A2669">
        <v>3482</v>
      </c>
      <c r="B2669" t="str">
        <f t="shared" si="287"/>
        <v>E3482</v>
      </c>
      <c r="C2669" t="s">
        <v>111</v>
      </c>
      <c r="D2669">
        <v>3</v>
      </c>
      <c r="E2669" s="2">
        <v>40030</v>
      </c>
      <c r="F2669" s="2">
        <v>40094</v>
      </c>
      <c r="G2669">
        <v>54</v>
      </c>
      <c r="H2669">
        <v>2.9</v>
      </c>
      <c r="I2669">
        <v>2.73</v>
      </c>
      <c r="J2669">
        <v>17</v>
      </c>
      <c r="K2669" t="str">
        <f>INDEX(lehmad!B$2:B$412,MATCH(klypsid!$B2669,lehmad!$A$2:$A$412,0))</f>
        <v>30.05.2005</v>
      </c>
      <c r="L2669">
        <f>INDEX(lehmad!C$2:C$412,MATCH(klypsid!$B2669,lehmad!$A$2:$A$412,0))</f>
        <v>56172</v>
      </c>
      <c r="M2669">
        <f>INDEX(lehmad!D$2:D$412,MATCH(klypsid!$B2669,lehmad!$A$2:$A$412,0))</f>
        <v>120</v>
      </c>
      <c r="N2669">
        <f>INDEX(lehmad!E$2:E$412,MATCH(klypsid!$B2669,lehmad!$A$2:$A$412,0))</f>
        <v>0.93799999999999994</v>
      </c>
      <c r="O2669" t="str">
        <f>INDEX(lehmad!F$2:F$412,MATCH(klypsid!$B2669,lehmad!$A$2:$A$412,0))</f>
        <v>DYNASTY-ET</v>
      </c>
      <c r="P2669">
        <f>INDEX(lehmad!G$2:G$412,MATCH(klypsid!$B2669,lehmad!$A$2:$A$412,0))</f>
        <v>2002</v>
      </c>
      <c r="Q2669" s="2">
        <f>INDEX(lehmad!H$2:H$412,MATCH(klypsid!$B2669,lehmad!$A$2:$A$412,0))</f>
        <v>36044</v>
      </c>
      <c r="R2669">
        <f>INDEX(lehmad!I$2:I$412,MATCH(klypsid!$B2669,lehmad!$A$2:$A$412,0))</f>
        <v>124</v>
      </c>
      <c r="S2669">
        <f t="shared" si="288"/>
        <v>3</v>
      </c>
      <c r="T2669">
        <f t="shared" si="289"/>
        <v>64</v>
      </c>
      <c r="U2669">
        <f t="shared" si="290"/>
        <v>2</v>
      </c>
      <c r="V2669">
        <f t="shared" si="291"/>
        <v>0.44360665147561473</v>
      </c>
      <c r="W2669">
        <f t="shared" si="292"/>
        <v>2</v>
      </c>
      <c r="X2669">
        <f t="shared" si="293"/>
        <v>28</v>
      </c>
    </row>
    <row r="2670" spans="1:24" x14ac:dyDescent="0.25">
      <c r="A2670">
        <v>3482</v>
      </c>
      <c r="B2670" t="str">
        <f t="shared" si="287"/>
        <v>E3482</v>
      </c>
      <c r="C2670" t="s">
        <v>111</v>
      </c>
      <c r="D2670">
        <v>3</v>
      </c>
      <c r="E2670" s="2">
        <v>40030</v>
      </c>
      <c r="F2670" s="2">
        <v>40125</v>
      </c>
      <c r="G2670">
        <v>56.5</v>
      </c>
      <c r="H2670">
        <v>3.81</v>
      </c>
      <c r="I2670">
        <v>2.86</v>
      </c>
      <c r="J2670">
        <v>66</v>
      </c>
      <c r="K2670" t="str">
        <f>INDEX(lehmad!B$2:B$412,MATCH(klypsid!$B2670,lehmad!$A$2:$A$412,0))</f>
        <v>30.05.2005</v>
      </c>
      <c r="L2670">
        <f>INDEX(lehmad!C$2:C$412,MATCH(klypsid!$B2670,lehmad!$A$2:$A$412,0))</f>
        <v>56172</v>
      </c>
      <c r="M2670">
        <f>INDEX(lehmad!D$2:D$412,MATCH(klypsid!$B2670,lehmad!$A$2:$A$412,0))</f>
        <v>120</v>
      </c>
      <c r="N2670">
        <f>INDEX(lehmad!E$2:E$412,MATCH(klypsid!$B2670,lehmad!$A$2:$A$412,0))</f>
        <v>0.93799999999999994</v>
      </c>
      <c r="O2670" t="str">
        <f>INDEX(lehmad!F$2:F$412,MATCH(klypsid!$B2670,lehmad!$A$2:$A$412,0))</f>
        <v>DYNASTY-ET</v>
      </c>
      <c r="P2670">
        <f>INDEX(lehmad!G$2:G$412,MATCH(klypsid!$B2670,lehmad!$A$2:$A$412,0))</f>
        <v>2002</v>
      </c>
      <c r="Q2670" s="2">
        <f>INDEX(lehmad!H$2:H$412,MATCH(klypsid!$B2670,lehmad!$A$2:$A$412,0))</f>
        <v>36044</v>
      </c>
      <c r="R2670">
        <f>INDEX(lehmad!I$2:I$412,MATCH(klypsid!$B2670,lehmad!$A$2:$A$412,0))</f>
        <v>124</v>
      </c>
      <c r="S2670">
        <f t="shared" si="288"/>
        <v>3</v>
      </c>
      <c r="T2670">
        <f t="shared" si="289"/>
        <v>95</v>
      </c>
      <c r="U2670">
        <f t="shared" si="290"/>
        <v>2</v>
      </c>
      <c r="V2670">
        <f t="shared" si="291"/>
        <v>2.400537929583729</v>
      </c>
      <c r="W2670">
        <f t="shared" si="292"/>
        <v>3</v>
      </c>
      <c r="X2670">
        <f t="shared" si="293"/>
        <v>31</v>
      </c>
    </row>
    <row r="2671" spans="1:24" x14ac:dyDescent="0.25">
      <c r="A2671">
        <v>3482</v>
      </c>
      <c r="B2671" t="str">
        <f t="shared" si="287"/>
        <v>E3482</v>
      </c>
      <c r="C2671" t="s">
        <v>111</v>
      </c>
      <c r="D2671">
        <v>3</v>
      </c>
      <c r="E2671" s="2">
        <v>40030</v>
      </c>
      <c r="F2671" s="2">
        <v>40153</v>
      </c>
      <c r="G2671">
        <v>50.1</v>
      </c>
      <c r="H2671">
        <v>3.64</v>
      </c>
      <c r="I2671">
        <v>2.9</v>
      </c>
      <c r="J2671">
        <v>25</v>
      </c>
      <c r="K2671" t="str">
        <f>INDEX(lehmad!B$2:B$412,MATCH(klypsid!$B2671,lehmad!$A$2:$A$412,0))</f>
        <v>30.05.2005</v>
      </c>
      <c r="L2671">
        <f>INDEX(lehmad!C$2:C$412,MATCH(klypsid!$B2671,lehmad!$A$2:$A$412,0))</f>
        <v>56172</v>
      </c>
      <c r="M2671">
        <f>INDEX(lehmad!D$2:D$412,MATCH(klypsid!$B2671,lehmad!$A$2:$A$412,0))</f>
        <v>120</v>
      </c>
      <c r="N2671">
        <f>INDEX(lehmad!E$2:E$412,MATCH(klypsid!$B2671,lehmad!$A$2:$A$412,0))</f>
        <v>0.93799999999999994</v>
      </c>
      <c r="O2671" t="str">
        <f>INDEX(lehmad!F$2:F$412,MATCH(klypsid!$B2671,lehmad!$A$2:$A$412,0))</f>
        <v>DYNASTY-ET</v>
      </c>
      <c r="P2671">
        <f>INDEX(lehmad!G$2:G$412,MATCH(klypsid!$B2671,lehmad!$A$2:$A$412,0))</f>
        <v>2002</v>
      </c>
      <c r="Q2671" s="2">
        <f>INDEX(lehmad!H$2:H$412,MATCH(klypsid!$B2671,lehmad!$A$2:$A$412,0))</f>
        <v>36044</v>
      </c>
      <c r="R2671">
        <f>INDEX(lehmad!I$2:I$412,MATCH(klypsid!$B2671,lehmad!$A$2:$A$412,0))</f>
        <v>124</v>
      </c>
      <c r="S2671">
        <f t="shared" si="288"/>
        <v>3</v>
      </c>
      <c r="T2671">
        <f t="shared" si="289"/>
        <v>123</v>
      </c>
      <c r="U2671">
        <f t="shared" si="290"/>
        <v>2</v>
      </c>
      <c r="V2671">
        <f t="shared" si="291"/>
        <v>1</v>
      </c>
      <c r="W2671">
        <f t="shared" si="292"/>
        <v>4</v>
      </c>
      <c r="X2671">
        <f t="shared" si="293"/>
        <v>28</v>
      </c>
    </row>
    <row r="2672" spans="1:24" x14ac:dyDescent="0.25">
      <c r="A2672">
        <v>3482</v>
      </c>
      <c r="B2672" t="str">
        <f t="shared" si="287"/>
        <v>E3482</v>
      </c>
      <c r="C2672" t="s">
        <v>111</v>
      </c>
      <c r="D2672">
        <v>3</v>
      </c>
      <c r="E2672" s="2">
        <v>40030</v>
      </c>
      <c r="F2672" s="2">
        <v>40186</v>
      </c>
      <c r="G2672">
        <v>47.2</v>
      </c>
      <c r="H2672">
        <v>4.1100000000000003</v>
      </c>
      <c r="I2672">
        <v>2.94</v>
      </c>
      <c r="J2672">
        <v>16</v>
      </c>
      <c r="K2672" t="str">
        <f>INDEX(lehmad!B$2:B$412,MATCH(klypsid!$B2672,lehmad!$A$2:$A$412,0))</f>
        <v>30.05.2005</v>
      </c>
      <c r="L2672">
        <f>INDEX(lehmad!C$2:C$412,MATCH(klypsid!$B2672,lehmad!$A$2:$A$412,0))</f>
        <v>56172</v>
      </c>
      <c r="M2672">
        <f>INDEX(lehmad!D$2:D$412,MATCH(klypsid!$B2672,lehmad!$A$2:$A$412,0))</f>
        <v>120</v>
      </c>
      <c r="N2672">
        <f>INDEX(lehmad!E$2:E$412,MATCH(klypsid!$B2672,lehmad!$A$2:$A$412,0))</f>
        <v>0.93799999999999994</v>
      </c>
      <c r="O2672" t="str">
        <f>INDEX(lehmad!F$2:F$412,MATCH(klypsid!$B2672,lehmad!$A$2:$A$412,0))</f>
        <v>DYNASTY-ET</v>
      </c>
      <c r="P2672">
        <f>INDEX(lehmad!G$2:G$412,MATCH(klypsid!$B2672,lehmad!$A$2:$A$412,0))</f>
        <v>2002</v>
      </c>
      <c r="Q2672" s="2">
        <f>INDEX(lehmad!H$2:H$412,MATCH(klypsid!$B2672,lehmad!$A$2:$A$412,0))</f>
        <v>36044</v>
      </c>
      <c r="R2672">
        <f>INDEX(lehmad!I$2:I$412,MATCH(klypsid!$B2672,lehmad!$A$2:$A$412,0))</f>
        <v>124</v>
      </c>
      <c r="S2672">
        <f t="shared" si="288"/>
        <v>3</v>
      </c>
      <c r="T2672">
        <f t="shared" si="289"/>
        <v>156</v>
      </c>
      <c r="U2672">
        <f t="shared" si="290"/>
        <v>3</v>
      </c>
      <c r="V2672">
        <f t="shared" si="291"/>
        <v>0.35614381022527519</v>
      </c>
      <c r="W2672">
        <f t="shared" si="292"/>
        <v>5</v>
      </c>
      <c r="X2672">
        <f t="shared" si="293"/>
        <v>33</v>
      </c>
    </row>
    <row r="2673" spans="1:24" x14ac:dyDescent="0.25">
      <c r="A2673">
        <v>3482</v>
      </c>
      <c r="B2673" t="str">
        <f t="shared" si="287"/>
        <v>E3482</v>
      </c>
      <c r="C2673" t="s">
        <v>111</v>
      </c>
      <c r="D2673">
        <v>3</v>
      </c>
      <c r="E2673" s="2">
        <v>40030</v>
      </c>
      <c r="F2673" s="2">
        <v>40214</v>
      </c>
      <c r="G2673">
        <v>40.799999999999997</v>
      </c>
      <c r="H2673">
        <v>4.12</v>
      </c>
      <c r="I2673">
        <v>2.91</v>
      </c>
      <c r="J2673">
        <v>21</v>
      </c>
      <c r="K2673" t="str">
        <f>INDEX(lehmad!B$2:B$412,MATCH(klypsid!$B2673,lehmad!$A$2:$A$412,0))</f>
        <v>30.05.2005</v>
      </c>
      <c r="L2673">
        <f>INDEX(lehmad!C$2:C$412,MATCH(klypsid!$B2673,lehmad!$A$2:$A$412,0))</f>
        <v>56172</v>
      </c>
      <c r="M2673">
        <f>INDEX(lehmad!D$2:D$412,MATCH(klypsid!$B2673,lehmad!$A$2:$A$412,0))</f>
        <v>120</v>
      </c>
      <c r="N2673">
        <f>INDEX(lehmad!E$2:E$412,MATCH(klypsid!$B2673,lehmad!$A$2:$A$412,0))</f>
        <v>0.93799999999999994</v>
      </c>
      <c r="O2673" t="str">
        <f>INDEX(lehmad!F$2:F$412,MATCH(klypsid!$B2673,lehmad!$A$2:$A$412,0))</f>
        <v>DYNASTY-ET</v>
      </c>
      <c r="P2673">
        <f>INDEX(lehmad!G$2:G$412,MATCH(klypsid!$B2673,lehmad!$A$2:$A$412,0))</f>
        <v>2002</v>
      </c>
      <c r="Q2673" s="2">
        <f>INDEX(lehmad!H$2:H$412,MATCH(klypsid!$B2673,lehmad!$A$2:$A$412,0))</f>
        <v>36044</v>
      </c>
      <c r="R2673">
        <f>INDEX(lehmad!I$2:I$412,MATCH(klypsid!$B2673,lehmad!$A$2:$A$412,0))</f>
        <v>124</v>
      </c>
      <c r="S2673">
        <f t="shared" si="288"/>
        <v>3</v>
      </c>
      <c r="T2673">
        <f t="shared" si="289"/>
        <v>184</v>
      </c>
      <c r="U2673">
        <f t="shared" si="290"/>
        <v>3</v>
      </c>
      <c r="V2673">
        <f t="shared" si="291"/>
        <v>0.74846123300403544</v>
      </c>
      <c r="W2673">
        <f t="shared" si="292"/>
        <v>6</v>
      </c>
      <c r="X2673">
        <f t="shared" si="293"/>
        <v>28</v>
      </c>
    </row>
    <row r="2674" spans="1:24" x14ac:dyDescent="0.25">
      <c r="A2674">
        <v>3482</v>
      </c>
      <c r="B2674" t="str">
        <f t="shared" si="287"/>
        <v>E3482</v>
      </c>
      <c r="C2674" t="s">
        <v>111</v>
      </c>
      <c r="D2674">
        <v>3</v>
      </c>
      <c r="E2674" s="2">
        <v>40030</v>
      </c>
      <c r="F2674" s="2">
        <v>40242</v>
      </c>
      <c r="G2674">
        <v>41.8</v>
      </c>
      <c r="H2674">
        <v>4.66</v>
      </c>
      <c r="I2674">
        <v>2.88</v>
      </c>
      <c r="J2674">
        <v>18</v>
      </c>
      <c r="K2674" t="str">
        <f>INDEX(lehmad!B$2:B$412,MATCH(klypsid!$B2674,lehmad!$A$2:$A$412,0))</f>
        <v>30.05.2005</v>
      </c>
      <c r="L2674">
        <f>INDEX(lehmad!C$2:C$412,MATCH(klypsid!$B2674,lehmad!$A$2:$A$412,0))</f>
        <v>56172</v>
      </c>
      <c r="M2674">
        <f>INDEX(lehmad!D$2:D$412,MATCH(klypsid!$B2674,lehmad!$A$2:$A$412,0))</f>
        <v>120</v>
      </c>
      <c r="N2674">
        <f>INDEX(lehmad!E$2:E$412,MATCH(klypsid!$B2674,lehmad!$A$2:$A$412,0))</f>
        <v>0.93799999999999994</v>
      </c>
      <c r="O2674" t="str">
        <f>INDEX(lehmad!F$2:F$412,MATCH(klypsid!$B2674,lehmad!$A$2:$A$412,0))</f>
        <v>DYNASTY-ET</v>
      </c>
      <c r="P2674">
        <f>INDEX(lehmad!G$2:G$412,MATCH(klypsid!$B2674,lehmad!$A$2:$A$412,0))</f>
        <v>2002</v>
      </c>
      <c r="Q2674" s="2">
        <f>INDEX(lehmad!H$2:H$412,MATCH(klypsid!$B2674,lehmad!$A$2:$A$412,0))</f>
        <v>36044</v>
      </c>
      <c r="R2674">
        <f>INDEX(lehmad!I$2:I$412,MATCH(klypsid!$B2674,lehmad!$A$2:$A$412,0))</f>
        <v>124</v>
      </c>
      <c r="S2674">
        <f t="shared" si="288"/>
        <v>3</v>
      </c>
      <c r="T2674">
        <f t="shared" si="289"/>
        <v>212</v>
      </c>
      <c r="U2674">
        <f t="shared" si="290"/>
        <v>3</v>
      </c>
      <c r="V2674">
        <f t="shared" si="291"/>
        <v>0.52606881166758779</v>
      </c>
      <c r="W2674">
        <f t="shared" si="292"/>
        <v>7</v>
      </c>
      <c r="X2674">
        <f t="shared" si="293"/>
        <v>28</v>
      </c>
    </row>
    <row r="2675" spans="1:24" x14ac:dyDescent="0.25">
      <c r="A2675">
        <v>3482</v>
      </c>
      <c r="B2675" t="str">
        <f t="shared" si="287"/>
        <v>E3482</v>
      </c>
      <c r="C2675" t="s">
        <v>111</v>
      </c>
      <c r="D2675">
        <v>3</v>
      </c>
      <c r="E2675" s="2">
        <v>40030</v>
      </c>
      <c r="F2675" s="2">
        <v>40276</v>
      </c>
      <c r="G2675">
        <v>35.700000000000003</v>
      </c>
      <c r="H2675">
        <v>5.7</v>
      </c>
      <c r="I2675">
        <v>3.17</v>
      </c>
      <c r="J2675">
        <v>69</v>
      </c>
      <c r="K2675" t="str">
        <f>INDEX(lehmad!B$2:B$412,MATCH(klypsid!$B2675,lehmad!$A$2:$A$412,0))</f>
        <v>30.05.2005</v>
      </c>
      <c r="L2675">
        <f>INDEX(lehmad!C$2:C$412,MATCH(klypsid!$B2675,lehmad!$A$2:$A$412,0))</f>
        <v>56172</v>
      </c>
      <c r="M2675">
        <f>INDEX(lehmad!D$2:D$412,MATCH(klypsid!$B2675,lehmad!$A$2:$A$412,0))</f>
        <v>120</v>
      </c>
      <c r="N2675">
        <f>INDEX(lehmad!E$2:E$412,MATCH(klypsid!$B2675,lehmad!$A$2:$A$412,0))</f>
        <v>0.93799999999999994</v>
      </c>
      <c r="O2675" t="str">
        <f>INDEX(lehmad!F$2:F$412,MATCH(klypsid!$B2675,lehmad!$A$2:$A$412,0))</f>
        <v>DYNASTY-ET</v>
      </c>
      <c r="P2675">
        <f>INDEX(lehmad!G$2:G$412,MATCH(klypsid!$B2675,lehmad!$A$2:$A$412,0))</f>
        <v>2002</v>
      </c>
      <c r="Q2675" s="2">
        <f>INDEX(lehmad!H$2:H$412,MATCH(klypsid!$B2675,lehmad!$A$2:$A$412,0))</f>
        <v>36044</v>
      </c>
      <c r="R2675">
        <f>INDEX(lehmad!I$2:I$412,MATCH(klypsid!$B2675,lehmad!$A$2:$A$412,0))</f>
        <v>124</v>
      </c>
      <c r="S2675">
        <f t="shared" si="288"/>
        <v>3</v>
      </c>
      <c r="T2675">
        <f t="shared" si="289"/>
        <v>246</v>
      </c>
      <c r="U2675">
        <f t="shared" si="290"/>
        <v>3</v>
      </c>
      <c r="V2675">
        <f t="shared" si="291"/>
        <v>2.4646682670034443</v>
      </c>
      <c r="W2675">
        <f t="shared" si="292"/>
        <v>8</v>
      </c>
      <c r="X2675">
        <f t="shared" si="293"/>
        <v>34</v>
      </c>
    </row>
    <row r="2676" spans="1:24" x14ac:dyDescent="0.25">
      <c r="A2676">
        <v>3482</v>
      </c>
      <c r="B2676" t="str">
        <f t="shared" si="287"/>
        <v>E3482</v>
      </c>
      <c r="C2676" t="s">
        <v>111</v>
      </c>
      <c r="D2676">
        <v>3</v>
      </c>
      <c r="E2676" s="2">
        <v>40030</v>
      </c>
      <c r="F2676" s="2">
        <v>40304</v>
      </c>
      <c r="G2676">
        <v>31.7</v>
      </c>
      <c r="H2676">
        <v>5.29</v>
      </c>
      <c r="I2676">
        <v>3.18</v>
      </c>
      <c r="J2676">
        <v>129</v>
      </c>
      <c r="K2676" t="str">
        <f>INDEX(lehmad!B$2:B$412,MATCH(klypsid!$B2676,lehmad!$A$2:$A$412,0))</f>
        <v>30.05.2005</v>
      </c>
      <c r="L2676">
        <f>INDEX(lehmad!C$2:C$412,MATCH(klypsid!$B2676,lehmad!$A$2:$A$412,0))</f>
        <v>56172</v>
      </c>
      <c r="M2676">
        <f>INDEX(lehmad!D$2:D$412,MATCH(klypsid!$B2676,lehmad!$A$2:$A$412,0))</f>
        <v>120</v>
      </c>
      <c r="N2676">
        <f>INDEX(lehmad!E$2:E$412,MATCH(klypsid!$B2676,lehmad!$A$2:$A$412,0))</f>
        <v>0.93799999999999994</v>
      </c>
      <c r="O2676" t="str">
        <f>INDEX(lehmad!F$2:F$412,MATCH(klypsid!$B2676,lehmad!$A$2:$A$412,0))</f>
        <v>DYNASTY-ET</v>
      </c>
      <c r="P2676">
        <f>INDEX(lehmad!G$2:G$412,MATCH(klypsid!$B2676,lehmad!$A$2:$A$412,0))</f>
        <v>2002</v>
      </c>
      <c r="Q2676" s="2">
        <f>INDEX(lehmad!H$2:H$412,MATCH(klypsid!$B2676,lehmad!$A$2:$A$412,0))</f>
        <v>36044</v>
      </c>
      <c r="R2676">
        <f>INDEX(lehmad!I$2:I$412,MATCH(klypsid!$B2676,lehmad!$A$2:$A$412,0))</f>
        <v>124</v>
      </c>
      <c r="S2676">
        <f t="shared" si="288"/>
        <v>3</v>
      </c>
      <c r="T2676">
        <f t="shared" si="289"/>
        <v>274</v>
      </c>
      <c r="U2676">
        <f t="shared" si="290"/>
        <v>3</v>
      </c>
      <c r="V2676">
        <f t="shared" si="291"/>
        <v>3.3673710656485296</v>
      </c>
      <c r="W2676">
        <f t="shared" si="292"/>
        <v>9</v>
      </c>
      <c r="X2676">
        <f t="shared" si="293"/>
        <v>28</v>
      </c>
    </row>
    <row r="2677" spans="1:24" x14ac:dyDescent="0.25">
      <c r="A2677">
        <v>3482</v>
      </c>
      <c r="B2677" t="str">
        <f t="shared" si="287"/>
        <v>E3482</v>
      </c>
      <c r="C2677" t="s">
        <v>111</v>
      </c>
      <c r="D2677">
        <v>3</v>
      </c>
      <c r="E2677" s="2">
        <v>40030</v>
      </c>
      <c r="F2677" s="2">
        <v>40336</v>
      </c>
      <c r="G2677">
        <v>28.5</v>
      </c>
      <c r="H2677">
        <v>4.3</v>
      </c>
      <c r="I2677">
        <v>3.09</v>
      </c>
      <c r="J2677">
        <v>142</v>
      </c>
      <c r="K2677" t="str">
        <f>INDEX(lehmad!B$2:B$412,MATCH(klypsid!$B2677,lehmad!$A$2:$A$412,0))</f>
        <v>30.05.2005</v>
      </c>
      <c r="L2677">
        <f>INDEX(lehmad!C$2:C$412,MATCH(klypsid!$B2677,lehmad!$A$2:$A$412,0))</f>
        <v>56172</v>
      </c>
      <c r="M2677">
        <f>INDEX(lehmad!D$2:D$412,MATCH(klypsid!$B2677,lehmad!$A$2:$A$412,0))</f>
        <v>120</v>
      </c>
      <c r="N2677">
        <f>INDEX(lehmad!E$2:E$412,MATCH(klypsid!$B2677,lehmad!$A$2:$A$412,0))</f>
        <v>0.93799999999999994</v>
      </c>
      <c r="O2677" t="str">
        <f>INDEX(lehmad!F$2:F$412,MATCH(klypsid!$B2677,lehmad!$A$2:$A$412,0))</f>
        <v>DYNASTY-ET</v>
      </c>
      <c r="P2677">
        <f>INDEX(lehmad!G$2:G$412,MATCH(klypsid!$B2677,lehmad!$A$2:$A$412,0))</f>
        <v>2002</v>
      </c>
      <c r="Q2677" s="2">
        <f>INDEX(lehmad!H$2:H$412,MATCH(klypsid!$B2677,lehmad!$A$2:$A$412,0))</f>
        <v>36044</v>
      </c>
      <c r="R2677">
        <f>INDEX(lehmad!I$2:I$412,MATCH(klypsid!$B2677,lehmad!$A$2:$A$412,0))</f>
        <v>124</v>
      </c>
      <c r="S2677">
        <f t="shared" si="288"/>
        <v>3</v>
      </c>
      <c r="T2677">
        <f t="shared" si="289"/>
        <v>306</v>
      </c>
      <c r="U2677">
        <f t="shared" si="290"/>
        <v>3</v>
      </c>
      <c r="V2677">
        <f t="shared" si="291"/>
        <v>3.5058909297299574</v>
      </c>
      <c r="W2677">
        <f t="shared" si="292"/>
        <v>10</v>
      </c>
      <c r="X2677">
        <f t="shared" si="293"/>
        <v>32</v>
      </c>
    </row>
    <row r="2678" spans="1:24" x14ac:dyDescent="0.25">
      <c r="A2678">
        <v>3482</v>
      </c>
      <c r="B2678" t="str">
        <f t="shared" si="287"/>
        <v>E3482</v>
      </c>
      <c r="C2678" t="s">
        <v>111</v>
      </c>
      <c r="D2678">
        <v>4</v>
      </c>
      <c r="E2678" s="2">
        <v>40423</v>
      </c>
      <c r="F2678" s="2">
        <v>40434</v>
      </c>
      <c r="G2678">
        <v>46.1</v>
      </c>
      <c r="H2678">
        <v>4.07</v>
      </c>
      <c r="I2678">
        <v>3.51</v>
      </c>
      <c r="J2678">
        <v>722</v>
      </c>
      <c r="K2678" t="str">
        <f>INDEX(lehmad!B$2:B$412,MATCH(klypsid!$B2678,lehmad!$A$2:$A$412,0))</f>
        <v>30.05.2005</v>
      </c>
      <c r="L2678">
        <f>INDEX(lehmad!C$2:C$412,MATCH(klypsid!$B2678,lehmad!$A$2:$A$412,0))</f>
        <v>56172</v>
      </c>
      <c r="M2678">
        <f>INDEX(lehmad!D$2:D$412,MATCH(klypsid!$B2678,lehmad!$A$2:$A$412,0))</f>
        <v>120</v>
      </c>
      <c r="N2678">
        <f>INDEX(lehmad!E$2:E$412,MATCH(klypsid!$B2678,lehmad!$A$2:$A$412,0))</f>
        <v>0.93799999999999994</v>
      </c>
      <c r="O2678" t="str">
        <f>INDEX(lehmad!F$2:F$412,MATCH(klypsid!$B2678,lehmad!$A$2:$A$412,0))</f>
        <v>DYNASTY-ET</v>
      </c>
      <c r="P2678">
        <f>INDEX(lehmad!G$2:G$412,MATCH(klypsid!$B2678,lehmad!$A$2:$A$412,0))</f>
        <v>2002</v>
      </c>
      <c r="Q2678" s="2">
        <f>INDEX(lehmad!H$2:H$412,MATCH(klypsid!$B2678,lehmad!$A$2:$A$412,0))</f>
        <v>36044</v>
      </c>
      <c r="R2678">
        <f>INDEX(lehmad!I$2:I$412,MATCH(klypsid!$B2678,lehmad!$A$2:$A$412,0))</f>
        <v>124</v>
      </c>
      <c r="S2678">
        <f t="shared" si="288"/>
        <v>4</v>
      </c>
      <c r="T2678">
        <f t="shared" si="289"/>
        <v>11</v>
      </c>
      <c r="U2678">
        <f t="shared" si="290"/>
        <v>1</v>
      </c>
      <c r="V2678">
        <f t="shared" si="291"/>
        <v>5.8519988371124461</v>
      </c>
      <c r="W2678">
        <f t="shared" si="292"/>
        <v>1</v>
      </c>
      <c r="X2678">
        <f t="shared" si="293"/>
        <v>11</v>
      </c>
    </row>
    <row r="2679" spans="1:24" x14ac:dyDescent="0.25">
      <c r="A2679">
        <v>3482</v>
      </c>
      <c r="B2679" t="str">
        <f t="shared" si="287"/>
        <v>E3482</v>
      </c>
      <c r="C2679" t="s">
        <v>111</v>
      </c>
      <c r="D2679">
        <v>4</v>
      </c>
      <c r="E2679" s="2">
        <v>40423</v>
      </c>
      <c r="F2679" s="2">
        <v>40462</v>
      </c>
      <c r="G2679">
        <v>48.5</v>
      </c>
      <c r="H2679">
        <v>4.1900000000000004</v>
      </c>
      <c r="I2679">
        <v>2.9</v>
      </c>
      <c r="J2679">
        <v>850</v>
      </c>
      <c r="K2679" t="str">
        <f>INDEX(lehmad!B$2:B$412,MATCH(klypsid!$B2679,lehmad!$A$2:$A$412,0))</f>
        <v>30.05.2005</v>
      </c>
      <c r="L2679">
        <f>INDEX(lehmad!C$2:C$412,MATCH(klypsid!$B2679,lehmad!$A$2:$A$412,0))</f>
        <v>56172</v>
      </c>
      <c r="M2679">
        <f>INDEX(lehmad!D$2:D$412,MATCH(klypsid!$B2679,lehmad!$A$2:$A$412,0))</f>
        <v>120</v>
      </c>
      <c r="N2679">
        <f>INDEX(lehmad!E$2:E$412,MATCH(klypsid!$B2679,lehmad!$A$2:$A$412,0))</f>
        <v>0.93799999999999994</v>
      </c>
      <c r="O2679" t="str">
        <f>INDEX(lehmad!F$2:F$412,MATCH(klypsid!$B2679,lehmad!$A$2:$A$412,0))</f>
        <v>DYNASTY-ET</v>
      </c>
      <c r="P2679">
        <f>INDEX(lehmad!G$2:G$412,MATCH(klypsid!$B2679,lehmad!$A$2:$A$412,0))</f>
        <v>2002</v>
      </c>
      <c r="Q2679" s="2">
        <f>INDEX(lehmad!H$2:H$412,MATCH(klypsid!$B2679,lehmad!$A$2:$A$412,0))</f>
        <v>36044</v>
      </c>
      <c r="R2679">
        <f>INDEX(lehmad!I$2:I$412,MATCH(klypsid!$B2679,lehmad!$A$2:$A$412,0))</f>
        <v>124</v>
      </c>
      <c r="S2679">
        <f t="shared" si="288"/>
        <v>4</v>
      </c>
      <c r="T2679">
        <f t="shared" si="289"/>
        <v>39</v>
      </c>
      <c r="U2679">
        <f t="shared" si="290"/>
        <v>1</v>
      </c>
      <c r="V2679">
        <f t="shared" si="291"/>
        <v>6.0874628412503391</v>
      </c>
      <c r="W2679">
        <f t="shared" si="292"/>
        <v>2</v>
      </c>
      <c r="X2679">
        <f t="shared" si="293"/>
        <v>28</v>
      </c>
    </row>
    <row r="2680" spans="1:24" x14ac:dyDescent="0.25">
      <c r="A2680">
        <v>3482</v>
      </c>
      <c r="B2680" t="str">
        <f t="shared" si="287"/>
        <v>E3482</v>
      </c>
      <c r="C2680" t="s">
        <v>111</v>
      </c>
      <c r="D2680">
        <v>4</v>
      </c>
      <c r="E2680" s="2">
        <v>40423</v>
      </c>
      <c r="F2680" s="2">
        <v>40521</v>
      </c>
      <c r="G2680">
        <v>44.6</v>
      </c>
      <c r="H2680">
        <v>4.7</v>
      </c>
      <c r="I2680">
        <v>3.05</v>
      </c>
      <c r="J2680">
        <v>32</v>
      </c>
      <c r="K2680" t="str">
        <f>INDEX(lehmad!B$2:B$412,MATCH(klypsid!$B2680,lehmad!$A$2:$A$412,0))</f>
        <v>30.05.2005</v>
      </c>
      <c r="L2680">
        <f>INDEX(lehmad!C$2:C$412,MATCH(klypsid!$B2680,lehmad!$A$2:$A$412,0))</f>
        <v>56172</v>
      </c>
      <c r="M2680">
        <f>INDEX(lehmad!D$2:D$412,MATCH(klypsid!$B2680,lehmad!$A$2:$A$412,0))</f>
        <v>120</v>
      </c>
      <c r="N2680">
        <f>INDEX(lehmad!E$2:E$412,MATCH(klypsid!$B2680,lehmad!$A$2:$A$412,0))</f>
        <v>0.93799999999999994</v>
      </c>
      <c r="O2680" t="str">
        <f>INDEX(lehmad!F$2:F$412,MATCH(klypsid!$B2680,lehmad!$A$2:$A$412,0))</f>
        <v>DYNASTY-ET</v>
      </c>
      <c r="P2680">
        <f>INDEX(lehmad!G$2:G$412,MATCH(klypsid!$B2680,lehmad!$A$2:$A$412,0))</f>
        <v>2002</v>
      </c>
      <c r="Q2680" s="2">
        <f>INDEX(lehmad!H$2:H$412,MATCH(klypsid!$B2680,lehmad!$A$2:$A$412,0))</f>
        <v>36044</v>
      </c>
      <c r="R2680">
        <f>INDEX(lehmad!I$2:I$412,MATCH(klypsid!$B2680,lehmad!$A$2:$A$412,0))</f>
        <v>124</v>
      </c>
      <c r="S2680">
        <f t="shared" si="288"/>
        <v>4</v>
      </c>
      <c r="T2680">
        <f t="shared" si="289"/>
        <v>98</v>
      </c>
      <c r="U2680">
        <f t="shared" si="290"/>
        <v>2</v>
      </c>
      <c r="V2680">
        <f t="shared" si="291"/>
        <v>1.3561438102252752</v>
      </c>
      <c r="W2680">
        <f t="shared" si="292"/>
        <v>3</v>
      </c>
      <c r="X2680">
        <f t="shared" si="293"/>
        <v>59</v>
      </c>
    </row>
    <row r="2681" spans="1:24" x14ac:dyDescent="0.25">
      <c r="A2681">
        <v>3482</v>
      </c>
      <c r="B2681" t="str">
        <f t="shared" si="287"/>
        <v>E3482</v>
      </c>
      <c r="C2681" t="s">
        <v>111</v>
      </c>
      <c r="D2681">
        <v>4</v>
      </c>
      <c r="E2681" s="2">
        <v>40423</v>
      </c>
      <c r="F2681" s="2">
        <v>40556</v>
      </c>
      <c r="G2681">
        <v>36.4</v>
      </c>
      <c r="H2681">
        <v>4.26</v>
      </c>
      <c r="I2681">
        <v>3.18</v>
      </c>
      <c r="J2681">
        <v>82</v>
      </c>
      <c r="K2681" t="str">
        <f>INDEX(lehmad!B$2:B$412,MATCH(klypsid!$B2681,lehmad!$A$2:$A$412,0))</f>
        <v>30.05.2005</v>
      </c>
      <c r="L2681">
        <f>INDEX(lehmad!C$2:C$412,MATCH(klypsid!$B2681,lehmad!$A$2:$A$412,0))</f>
        <v>56172</v>
      </c>
      <c r="M2681">
        <f>INDEX(lehmad!D$2:D$412,MATCH(klypsid!$B2681,lehmad!$A$2:$A$412,0))</f>
        <v>120</v>
      </c>
      <c r="N2681">
        <f>INDEX(lehmad!E$2:E$412,MATCH(klypsid!$B2681,lehmad!$A$2:$A$412,0))</f>
        <v>0.93799999999999994</v>
      </c>
      <c r="O2681" t="str">
        <f>INDEX(lehmad!F$2:F$412,MATCH(klypsid!$B2681,lehmad!$A$2:$A$412,0))</f>
        <v>DYNASTY-ET</v>
      </c>
      <c r="P2681">
        <f>INDEX(lehmad!G$2:G$412,MATCH(klypsid!$B2681,lehmad!$A$2:$A$412,0))</f>
        <v>2002</v>
      </c>
      <c r="Q2681" s="2">
        <f>INDEX(lehmad!H$2:H$412,MATCH(klypsid!$B2681,lehmad!$A$2:$A$412,0))</f>
        <v>36044</v>
      </c>
      <c r="R2681">
        <f>INDEX(lehmad!I$2:I$412,MATCH(klypsid!$B2681,lehmad!$A$2:$A$412,0))</f>
        <v>124</v>
      </c>
      <c r="S2681">
        <f t="shared" si="288"/>
        <v>4</v>
      </c>
      <c r="T2681">
        <f t="shared" si="289"/>
        <v>133</v>
      </c>
      <c r="U2681">
        <f t="shared" si="290"/>
        <v>2</v>
      </c>
      <c r="V2681">
        <f t="shared" si="291"/>
        <v>2.713695814843359</v>
      </c>
      <c r="W2681">
        <f t="shared" si="292"/>
        <v>4</v>
      </c>
      <c r="X2681">
        <f t="shared" si="293"/>
        <v>35</v>
      </c>
    </row>
    <row r="2682" spans="1:24" x14ac:dyDescent="0.25">
      <c r="A2682">
        <v>3489</v>
      </c>
      <c r="B2682" t="str">
        <f t="shared" si="287"/>
        <v>E3489</v>
      </c>
      <c r="C2682" t="s">
        <v>112</v>
      </c>
      <c r="D2682">
        <v>1</v>
      </c>
      <c r="E2682" s="2">
        <v>39321</v>
      </c>
      <c r="F2682" s="2">
        <v>39328</v>
      </c>
      <c r="G2682">
        <v>38.5</v>
      </c>
      <c r="H2682">
        <v>2.72</v>
      </c>
      <c r="I2682">
        <v>3.95</v>
      </c>
      <c r="J2682">
        <v>153</v>
      </c>
      <c r="K2682" t="str">
        <f>INDEX(lehmad!B$2:B$412,MATCH(klypsid!$B2682,lehmad!$A$2:$A$412,0))</f>
        <v>6.06.2005</v>
      </c>
      <c r="L2682">
        <f>INDEX(lehmad!C$2:C$412,MATCH(klypsid!$B2682,lehmad!$A$2:$A$412,0))</f>
        <v>56172</v>
      </c>
      <c r="M2682">
        <f>INDEX(lehmad!D$2:D$412,MATCH(klypsid!$B2682,lehmad!$A$2:$A$412,0))</f>
        <v>124</v>
      </c>
      <c r="N2682">
        <f>INDEX(lehmad!E$2:E$412,MATCH(klypsid!$B2682,lehmad!$A$2:$A$412,0))</f>
        <v>1</v>
      </c>
      <c r="O2682" t="str">
        <f>INDEX(lehmad!F$2:F$412,MATCH(klypsid!$B2682,lehmad!$A$2:$A$412,0))</f>
        <v>DYNASTY-ET</v>
      </c>
      <c r="P2682">
        <f>INDEX(lehmad!G$2:G$412,MATCH(klypsid!$B2682,lehmad!$A$2:$A$412,0))</f>
        <v>2002</v>
      </c>
      <c r="Q2682" s="2">
        <f>INDEX(lehmad!H$2:H$412,MATCH(klypsid!$B2682,lehmad!$A$2:$A$412,0))</f>
        <v>36044</v>
      </c>
      <c r="R2682">
        <f>INDEX(lehmad!I$2:I$412,MATCH(klypsid!$B2682,lehmad!$A$2:$A$412,0))</f>
        <v>124</v>
      </c>
      <c r="S2682">
        <f t="shared" si="288"/>
        <v>1</v>
      </c>
      <c r="T2682">
        <f t="shared" si="289"/>
        <v>7</v>
      </c>
      <c r="U2682">
        <f t="shared" si="290"/>
        <v>1</v>
      </c>
      <c r="V2682">
        <f t="shared" si="291"/>
        <v>3.6135316529179269</v>
      </c>
      <c r="W2682">
        <f t="shared" si="292"/>
        <v>1</v>
      </c>
      <c r="X2682">
        <f t="shared" si="293"/>
        <v>7</v>
      </c>
    </row>
    <row r="2683" spans="1:24" x14ac:dyDescent="0.25">
      <c r="A2683">
        <v>3489</v>
      </c>
      <c r="B2683" t="str">
        <f t="shared" si="287"/>
        <v>E3489</v>
      </c>
      <c r="C2683" t="s">
        <v>112</v>
      </c>
      <c r="D2683">
        <v>1</v>
      </c>
      <c r="E2683" s="2">
        <v>39321</v>
      </c>
      <c r="F2683" s="2">
        <v>39356</v>
      </c>
      <c r="G2683">
        <v>42.4</v>
      </c>
      <c r="H2683">
        <v>3.48</v>
      </c>
      <c r="I2683">
        <v>3.19</v>
      </c>
      <c r="J2683">
        <v>38</v>
      </c>
      <c r="K2683" t="str">
        <f>INDEX(lehmad!B$2:B$412,MATCH(klypsid!$B2683,lehmad!$A$2:$A$412,0))</f>
        <v>6.06.2005</v>
      </c>
      <c r="L2683">
        <f>INDEX(lehmad!C$2:C$412,MATCH(klypsid!$B2683,lehmad!$A$2:$A$412,0))</f>
        <v>56172</v>
      </c>
      <c r="M2683">
        <f>INDEX(lehmad!D$2:D$412,MATCH(klypsid!$B2683,lehmad!$A$2:$A$412,0))</f>
        <v>124</v>
      </c>
      <c r="N2683">
        <f>INDEX(lehmad!E$2:E$412,MATCH(klypsid!$B2683,lehmad!$A$2:$A$412,0))</f>
        <v>1</v>
      </c>
      <c r="O2683" t="str">
        <f>INDEX(lehmad!F$2:F$412,MATCH(klypsid!$B2683,lehmad!$A$2:$A$412,0))</f>
        <v>DYNASTY-ET</v>
      </c>
      <c r="P2683">
        <f>INDEX(lehmad!G$2:G$412,MATCH(klypsid!$B2683,lehmad!$A$2:$A$412,0))</f>
        <v>2002</v>
      </c>
      <c r="Q2683" s="2">
        <f>INDEX(lehmad!H$2:H$412,MATCH(klypsid!$B2683,lehmad!$A$2:$A$412,0))</f>
        <v>36044</v>
      </c>
      <c r="R2683">
        <f>INDEX(lehmad!I$2:I$412,MATCH(klypsid!$B2683,lehmad!$A$2:$A$412,0))</f>
        <v>124</v>
      </c>
      <c r="S2683">
        <f t="shared" si="288"/>
        <v>1</v>
      </c>
      <c r="T2683">
        <f t="shared" si="289"/>
        <v>35</v>
      </c>
      <c r="U2683">
        <f t="shared" si="290"/>
        <v>1</v>
      </c>
      <c r="V2683">
        <f t="shared" si="291"/>
        <v>1.6040713236688608</v>
      </c>
      <c r="W2683">
        <f t="shared" si="292"/>
        <v>2</v>
      </c>
      <c r="X2683">
        <f t="shared" si="293"/>
        <v>28</v>
      </c>
    </row>
    <row r="2684" spans="1:24" x14ac:dyDescent="0.25">
      <c r="A2684">
        <v>3489</v>
      </c>
      <c r="B2684" t="str">
        <f t="shared" si="287"/>
        <v>E3489</v>
      </c>
      <c r="C2684" t="s">
        <v>112</v>
      </c>
      <c r="D2684">
        <v>1</v>
      </c>
      <c r="E2684" s="2">
        <v>39321</v>
      </c>
      <c r="F2684" s="2">
        <v>39387</v>
      </c>
      <c r="G2684">
        <v>46</v>
      </c>
      <c r="H2684">
        <v>3.73</v>
      </c>
      <c r="I2684">
        <v>3.29</v>
      </c>
      <c r="J2684">
        <v>134</v>
      </c>
      <c r="K2684" t="str">
        <f>INDEX(lehmad!B$2:B$412,MATCH(klypsid!$B2684,lehmad!$A$2:$A$412,0))</f>
        <v>6.06.2005</v>
      </c>
      <c r="L2684">
        <f>INDEX(lehmad!C$2:C$412,MATCH(klypsid!$B2684,lehmad!$A$2:$A$412,0))</f>
        <v>56172</v>
      </c>
      <c r="M2684">
        <f>INDEX(lehmad!D$2:D$412,MATCH(klypsid!$B2684,lehmad!$A$2:$A$412,0))</f>
        <v>124</v>
      </c>
      <c r="N2684">
        <f>INDEX(lehmad!E$2:E$412,MATCH(klypsid!$B2684,lehmad!$A$2:$A$412,0))</f>
        <v>1</v>
      </c>
      <c r="O2684" t="str">
        <f>INDEX(lehmad!F$2:F$412,MATCH(klypsid!$B2684,lehmad!$A$2:$A$412,0))</f>
        <v>DYNASTY-ET</v>
      </c>
      <c r="P2684">
        <f>INDEX(lehmad!G$2:G$412,MATCH(klypsid!$B2684,lehmad!$A$2:$A$412,0))</f>
        <v>2002</v>
      </c>
      <c r="Q2684" s="2">
        <f>INDEX(lehmad!H$2:H$412,MATCH(klypsid!$B2684,lehmad!$A$2:$A$412,0))</f>
        <v>36044</v>
      </c>
      <c r="R2684">
        <f>INDEX(lehmad!I$2:I$412,MATCH(klypsid!$B2684,lehmad!$A$2:$A$412,0))</f>
        <v>124</v>
      </c>
      <c r="S2684">
        <f t="shared" si="288"/>
        <v>1</v>
      </c>
      <c r="T2684">
        <f t="shared" si="289"/>
        <v>66</v>
      </c>
      <c r="U2684">
        <f t="shared" si="290"/>
        <v>2</v>
      </c>
      <c r="V2684">
        <f t="shared" si="291"/>
        <v>3.4222330006830477</v>
      </c>
      <c r="W2684">
        <f t="shared" si="292"/>
        <v>3</v>
      </c>
      <c r="X2684">
        <f t="shared" si="293"/>
        <v>31</v>
      </c>
    </row>
    <row r="2685" spans="1:24" x14ac:dyDescent="0.25">
      <c r="A2685">
        <v>3489</v>
      </c>
      <c r="B2685" t="str">
        <f t="shared" si="287"/>
        <v>E3489</v>
      </c>
      <c r="C2685" t="s">
        <v>112</v>
      </c>
      <c r="D2685">
        <v>1</v>
      </c>
      <c r="E2685" s="2">
        <v>39321</v>
      </c>
      <c r="F2685" s="2">
        <v>39418</v>
      </c>
      <c r="G2685">
        <v>43.6</v>
      </c>
      <c r="H2685">
        <v>3.69</v>
      </c>
      <c r="I2685">
        <v>3.45</v>
      </c>
      <c r="J2685">
        <v>99</v>
      </c>
      <c r="K2685" t="str">
        <f>INDEX(lehmad!B$2:B$412,MATCH(klypsid!$B2685,lehmad!$A$2:$A$412,0))</f>
        <v>6.06.2005</v>
      </c>
      <c r="L2685">
        <f>INDEX(lehmad!C$2:C$412,MATCH(klypsid!$B2685,lehmad!$A$2:$A$412,0))</f>
        <v>56172</v>
      </c>
      <c r="M2685">
        <f>INDEX(lehmad!D$2:D$412,MATCH(klypsid!$B2685,lehmad!$A$2:$A$412,0))</f>
        <v>124</v>
      </c>
      <c r="N2685">
        <f>INDEX(lehmad!E$2:E$412,MATCH(klypsid!$B2685,lehmad!$A$2:$A$412,0))</f>
        <v>1</v>
      </c>
      <c r="O2685" t="str">
        <f>INDEX(lehmad!F$2:F$412,MATCH(klypsid!$B2685,lehmad!$A$2:$A$412,0))</f>
        <v>DYNASTY-ET</v>
      </c>
      <c r="P2685">
        <f>INDEX(lehmad!G$2:G$412,MATCH(klypsid!$B2685,lehmad!$A$2:$A$412,0))</f>
        <v>2002</v>
      </c>
      <c r="Q2685" s="2">
        <f>INDEX(lehmad!H$2:H$412,MATCH(klypsid!$B2685,lehmad!$A$2:$A$412,0))</f>
        <v>36044</v>
      </c>
      <c r="R2685">
        <f>INDEX(lehmad!I$2:I$412,MATCH(klypsid!$B2685,lehmad!$A$2:$A$412,0))</f>
        <v>124</v>
      </c>
      <c r="S2685">
        <f t="shared" si="288"/>
        <v>1</v>
      </c>
      <c r="T2685">
        <f t="shared" si="289"/>
        <v>97</v>
      </c>
      <c r="U2685">
        <f t="shared" si="290"/>
        <v>2</v>
      </c>
      <c r="V2685">
        <f t="shared" si="291"/>
        <v>2.9855004303048851</v>
      </c>
      <c r="W2685">
        <f t="shared" si="292"/>
        <v>4</v>
      </c>
      <c r="X2685">
        <f t="shared" si="293"/>
        <v>31</v>
      </c>
    </row>
    <row r="2686" spans="1:24" x14ac:dyDescent="0.25">
      <c r="A2686">
        <v>3489</v>
      </c>
      <c r="B2686" t="str">
        <f t="shared" si="287"/>
        <v>E3489</v>
      </c>
      <c r="C2686" t="s">
        <v>112</v>
      </c>
      <c r="D2686">
        <v>1</v>
      </c>
      <c r="E2686" s="2">
        <v>39321</v>
      </c>
      <c r="F2686" s="2">
        <v>39450</v>
      </c>
      <c r="G2686">
        <v>41.8</v>
      </c>
      <c r="H2686">
        <v>3.78</v>
      </c>
      <c r="I2686">
        <v>3.46</v>
      </c>
      <c r="J2686">
        <v>36</v>
      </c>
      <c r="K2686" t="str">
        <f>INDEX(lehmad!B$2:B$412,MATCH(klypsid!$B2686,lehmad!$A$2:$A$412,0))</f>
        <v>6.06.2005</v>
      </c>
      <c r="L2686">
        <f>INDEX(lehmad!C$2:C$412,MATCH(klypsid!$B2686,lehmad!$A$2:$A$412,0))</f>
        <v>56172</v>
      </c>
      <c r="M2686">
        <f>INDEX(lehmad!D$2:D$412,MATCH(klypsid!$B2686,lehmad!$A$2:$A$412,0))</f>
        <v>124</v>
      </c>
      <c r="N2686">
        <f>INDEX(lehmad!E$2:E$412,MATCH(klypsid!$B2686,lehmad!$A$2:$A$412,0))</f>
        <v>1</v>
      </c>
      <c r="O2686" t="str">
        <f>INDEX(lehmad!F$2:F$412,MATCH(klypsid!$B2686,lehmad!$A$2:$A$412,0))</f>
        <v>DYNASTY-ET</v>
      </c>
      <c r="P2686">
        <f>INDEX(lehmad!G$2:G$412,MATCH(klypsid!$B2686,lehmad!$A$2:$A$412,0))</f>
        <v>2002</v>
      </c>
      <c r="Q2686" s="2">
        <f>INDEX(lehmad!H$2:H$412,MATCH(klypsid!$B2686,lehmad!$A$2:$A$412,0))</f>
        <v>36044</v>
      </c>
      <c r="R2686">
        <f>INDEX(lehmad!I$2:I$412,MATCH(klypsid!$B2686,lehmad!$A$2:$A$412,0))</f>
        <v>124</v>
      </c>
      <c r="S2686">
        <f t="shared" si="288"/>
        <v>1</v>
      </c>
      <c r="T2686">
        <f t="shared" si="289"/>
        <v>129</v>
      </c>
      <c r="U2686">
        <f t="shared" si="290"/>
        <v>2</v>
      </c>
      <c r="V2686">
        <f t="shared" si="291"/>
        <v>1.5260688116675876</v>
      </c>
      <c r="W2686">
        <f t="shared" si="292"/>
        <v>5</v>
      </c>
      <c r="X2686">
        <f t="shared" si="293"/>
        <v>32</v>
      </c>
    </row>
    <row r="2687" spans="1:24" x14ac:dyDescent="0.25">
      <c r="A2687">
        <v>3489</v>
      </c>
      <c r="B2687" t="str">
        <f t="shared" si="287"/>
        <v>E3489</v>
      </c>
      <c r="C2687" t="s">
        <v>112</v>
      </c>
      <c r="D2687">
        <v>1</v>
      </c>
      <c r="E2687" s="2">
        <v>39321</v>
      </c>
      <c r="F2687" s="2">
        <v>39481</v>
      </c>
      <c r="G2687">
        <v>36</v>
      </c>
      <c r="H2687">
        <v>3.48</v>
      </c>
      <c r="I2687">
        <v>3.82</v>
      </c>
      <c r="J2687">
        <v>80</v>
      </c>
      <c r="K2687" t="str">
        <f>INDEX(lehmad!B$2:B$412,MATCH(klypsid!$B2687,lehmad!$A$2:$A$412,0))</f>
        <v>6.06.2005</v>
      </c>
      <c r="L2687">
        <f>INDEX(lehmad!C$2:C$412,MATCH(klypsid!$B2687,lehmad!$A$2:$A$412,0))</f>
        <v>56172</v>
      </c>
      <c r="M2687">
        <f>INDEX(lehmad!D$2:D$412,MATCH(klypsid!$B2687,lehmad!$A$2:$A$412,0))</f>
        <v>124</v>
      </c>
      <c r="N2687">
        <f>INDEX(lehmad!E$2:E$412,MATCH(klypsid!$B2687,lehmad!$A$2:$A$412,0))</f>
        <v>1</v>
      </c>
      <c r="O2687" t="str">
        <f>INDEX(lehmad!F$2:F$412,MATCH(klypsid!$B2687,lehmad!$A$2:$A$412,0))</f>
        <v>DYNASTY-ET</v>
      </c>
      <c r="P2687">
        <f>INDEX(lehmad!G$2:G$412,MATCH(klypsid!$B2687,lehmad!$A$2:$A$412,0))</f>
        <v>2002</v>
      </c>
      <c r="Q2687" s="2">
        <f>INDEX(lehmad!H$2:H$412,MATCH(klypsid!$B2687,lehmad!$A$2:$A$412,0))</f>
        <v>36044</v>
      </c>
      <c r="R2687">
        <f>INDEX(lehmad!I$2:I$412,MATCH(klypsid!$B2687,lehmad!$A$2:$A$412,0))</f>
        <v>124</v>
      </c>
      <c r="S2687">
        <f t="shared" si="288"/>
        <v>1</v>
      </c>
      <c r="T2687">
        <f t="shared" si="289"/>
        <v>160</v>
      </c>
      <c r="U2687">
        <f t="shared" si="290"/>
        <v>3</v>
      </c>
      <c r="V2687">
        <f t="shared" si="291"/>
        <v>2.6780719051126378</v>
      </c>
      <c r="W2687">
        <f t="shared" si="292"/>
        <v>6</v>
      </c>
      <c r="X2687">
        <f t="shared" si="293"/>
        <v>31</v>
      </c>
    </row>
    <row r="2688" spans="1:24" x14ac:dyDescent="0.25">
      <c r="A2688">
        <v>3489</v>
      </c>
      <c r="B2688" t="str">
        <f t="shared" si="287"/>
        <v>E3489</v>
      </c>
      <c r="C2688" t="s">
        <v>112</v>
      </c>
      <c r="D2688">
        <v>1</v>
      </c>
      <c r="E2688" s="2">
        <v>39321</v>
      </c>
      <c r="F2688" s="2">
        <v>39509</v>
      </c>
      <c r="G2688">
        <v>39.9</v>
      </c>
      <c r="H2688">
        <v>3.26</v>
      </c>
      <c r="I2688">
        <v>3.51</v>
      </c>
      <c r="J2688">
        <v>34</v>
      </c>
      <c r="K2688" t="str">
        <f>INDEX(lehmad!B$2:B$412,MATCH(klypsid!$B2688,lehmad!$A$2:$A$412,0))</f>
        <v>6.06.2005</v>
      </c>
      <c r="L2688">
        <f>INDEX(lehmad!C$2:C$412,MATCH(klypsid!$B2688,lehmad!$A$2:$A$412,0))</f>
        <v>56172</v>
      </c>
      <c r="M2688">
        <f>INDEX(lehmad!D$2:D$412,MATCH(klypsid!$B2688,lehmad!$A$2:$A$412,0))</f>
        <v>124</v>
      </c>
      <c r="N2688">
        <f>INDEX(lehmad!E$2:E$412,MATCH(klypsid!$B2688,lehmad!$A$2:$A$412,0))</f>
        <v>1</v>
      </c>
      <c r="O2688" t="str">
        <f>INDEX(lehmad!F$2:F$412,MATCH(klypsid!$B2688,lehmad!$A$2:$A$412,0))</f>
        <v>DYNASTY-ET</v>
      </c>
      <c r="P2688">
        <f>INDEX(lehmad!G$2:G$412,MATCH(klypsid!$B2688,lehmad!$A$2:$A$412,0))</f>
        <v>2002</v>
      </c>
      <c r="Q2688" s="2">
        <f>INDEX(lehmad!H$2:H$412,MATCH(klypsid!$B2688,lehmad!$A$2:$A$412,0))</f>
        <v>36044</v>
      </c>
      <c r="R2688">
        <f>INDEX(lehmad!I$2:I$412,MATCH(klypsid!$B2688,lehmad!$A$2:$A$412,0))</f>
        <v>124</v>
      </c>
      <c r="S2688">
        <f t="shared" si="288"/>
        <v>1</v>
      </c>
      <c r="T2688">
        <f t="shared" si="289"/>
        <v>188</v>
      </c>
      <c r="U2688">
        <f t="shared" si="290"/>
        <v>3</v>
      </c>
      <c r="V2688">
        <f t="shared" si="291"/>
        <v>1.443606651475615</v>
      </c>
      <c r="W2688">
        <f t="shared" si="292"/>
        <v>7</v>
      </c>
      <c r="X2688">
        <f t="shared" si="293"/>
        <v>28</v>
      </c>
    </row>
    <row r="2689" spans="1:24" x14ac:dyDescent="0.25">
      <c r="A2689">
        <v>3489</v>
      </c>
      <c r="B2689" t="str">
        <f t="shared" si="287"/>
        <v>E3489</v>
      </c>
      <c r="C2689" t="s">
        <v>112</v>
      </c>
      <c r="D2689">
        <v>1</v>
      </c>
      <c r="E2689" s="2">
        <v>39321</v>
      </c>
      <c r="F2689" s="2">
        <v>39539</v>
      </c>
      <c r="G2689">
        <v>40.6</v>
      </c>
      <c r="H2689">
        <v>3.73</v>
      </c>
      <c r="I2689">
        <v>3.66</v>
      </c>
      <c r="J2689">
        <v>43</v>
      </c>
      <c r="K2689" t="str">
        <f>INDEX(lehmad!B$2:B$412,MATCH(klypsid!$B2689,lehmad!$A$2:$A$412,0))</f>
        <v>6.06.2005</v>
      </c>
      <c r="L2689">
        <f>INDEX(lehmad!C$2:C$412,MATCH(klypsid!$B2689,lehmad!$A$2:$A$412,0))</f>
        <v>56172</v>
      </c>
      <c r="M2689">
        <f>INDEX(lehmad!D$2:D$412,MATCH(klypsid!$B2689,lehmad!$A$2:$A$412,0))</f>
        <v>124</v>
      </c>
      <c r="N2689">
        <f>INDEX(lehmad!E$2:E$412,MATCH(klypsid!$B2689,lehmad!$A$2:$A$412,0))</f>
        <v>1</v>
      </c>
      <c r="O2689" t="str">
        <f>INDEX(lehmad!F$2:F$412,MATCH(klypsid!$B2689,lehmad!$A$2:$A$412,0))</f>
        <v>DYNASTY-ET</v>
      </c>
      <c r="P2689">
        <f>INDEX(lehmad!G$2:G$412,MATCH(klypsid!$B2689,lehmad!$A$2:$A$412,0))</f>
        <v>2002</v>
      </c>
      <c r="Q2689" s="2">
        <f>INDEX(lehmad!H$2:H$412,MATCH(klypsid!$B2689,lehmad!$A$2:$A$412,0))</f>
        <v>36044</v>
      </c>
      <c r="R2689">
        <f>INDEX(lehmad!I$2:I$412,MATCH(klypsid!$B2689,lehmad!$A$2:$A$412,0))</f>
        <v>124</v>
      </c>
      <c r="S2689">
        <f t="shared" si="288"/>
        <v>1</v>
      </c>
      <c r="T2689">
        <f t="shared" si="289"/>
        <v>218</v>
      </c>
      <c r="U2689">
        <f t="shared" si="290"/>
        <v>3</v>
      </c>
      <c r="V2689">
        <f t="shared" si="291"/>
        <v>1.7824085649273731</v>
      </c>
      <c r="W2689">
        <f t="shared" si="292"/>
        <v>8</v>
      </c>
      <c r="X2689">
        <f t="shared" si="293"/>
        <v>30</v>
      </c>
    </row>
    <row r="2690" spans="1:24" x14ac:dyDescent="0.25">
      <c r="A2690">
        <v>3489</v>
      </c>
      <c r="B2690" t="str">
        <f t="shared" ref="B2690:B2753" si="294">"E"&amp;A2690</f>
        <v>E3489</v>
      </c>
      <c r="C2690" t="s">
        <v>112</v>
      </c>
      <c r="D2690">
        <v>1</v>
      </c>
      <c r="E2690" s="2">
        <v>39321</v>
      </c>
      <c r="F2690" s="2">
        <v>39572</v>
      </c>
      <c r="G2690">
        <v>42.4</v>
      </c>
      <c r="H2690">
        <v>2.68</v>
      </c>
      <c r="I2690">
        <v>3.77</v>
      </c>
      <c r="J2690">
        <v>64</v>
      </c>
      <c r="K2690" t="str">
        <f>INDEX(lehmad!B$2:B$412,MATCH(klypsid!$B2690,lehmad!$A$2:$A$412,0))</f>
        <v>6.06.2005</v>
      </c>
      <c r="L2690">
        <f>INDEX(lehmad!C$2:C$412,MATCH(klypsid!$B2690,lehmad!$A$2:$A$412,0))</f>
        <v>56172</v>
      </c>
      <c r="M2690">
        <f>INDEX(lehmad!D$2:D$412,MATCH(klypsid!$B2690,lehmad!$A$2:$A$412,0))</f>
        <v>124</v>
      </c>
      <c r="N2690">
        <f>INDEX(lehmad!E$2:E$412,MATCH(klypsid!$B2690,lehmad!$A$2:$A$412,0))</f>
        <v>1</v>
      </c>
      <c r="O2690" t="str">
        <f>INDEX(lehmad!F$2:F$412,MATCH(klypsid!$B2690,lehmad!$A$2:$A$412,0))</f>
        <v>DYNASTY-ET</v>
      </c>
      <c r="P2690">
        <f>INDEX(lehmad!G$2:G$412,MATCH(klypsid!$B2690,lehmad!$A$2:$A$412,0))</f>
        <v>2002</v>
      </c>
      <c r="Q2690" s="2">
        <f>INDEX(lehmad!H$2:H$412,MATCH(klypsid!$B2690,lehmad!$A$2:$A$412,0))</f>
        <v>36044</v>
      </c>
      <c r="R2690">
        <f>INDEX(lehmad!I$2:I$412,MATCH(klypsid!$B2690,lehmad!$A$2:$A$412,0))</f>
        <v>124</v>
      </c>
      <c r="S2690">
        <f t="shared" ref="S2690:S2753" si="295">IF(D2690&lt;=3,D2690,4)</f>
        <v>1</v>
      </c>
      <c r="T2690">
        <f t="shared" ref="T2690:T2753" si="296">F2690-E2690</f>
        <v>251</v>
      </c>
      <c r="U2690">
        <f t="shared" ref="U2690:U2753" si="297">IF(T2690&lt;=60, 1, IF(T2690&lt;=150,2,3))</f>
        <v>3</v>
      </c>
      <c r="V2690">
        <f t="shared" si="291"/>
        <v>2.3561438102252752</v>
      </c>
      <c r="W2690">
        <f t="shared" si="292"/>
        <v>9</v>
      </c>
      <c r="X2690">
        <f t="shared" si="293"/>
        <v>33</v>
      </c>
    </row>
    <row r="2691" spans="1:24" x14ac:dyDescent="0.25">
      <c r="A2691">
        <v>3489</v>
      </c>
      <c r="B2691" t="str">
        <f t="shared" si="294"/>
        <v>E3489</v>
      </c>
      <c r="C2691" t="s">
        <v>112</v>
      </c>
      <c r="D2691">
        <v>1</v>
      </c>
      <c r="E2691" s="2">
        <v>39321</v>
      </c>
      <c r="F2691" s="2">
        <v>39600</v>
      </c>
      <c r="G2691">
        <v>47.1</v>
      </c>
      <c r="H2691">
        <v>3.07</v>
      </c>
      <c r="I2691">
        <v>3.58</v>
      </c>
      <c r="J2691">
        <v>546</v>
      </c>
      <c r="K2691" t="str">
        <f>INDEX(lehmad!B$2:B$412,MATCH(klypsid!$B2691,lehmad!$A$2:$A$412,0))</f>
        <v>6.06.2005</v>
      </c>
      <c r="L2691">
        <f>INDEX(lehmad!C$2:C$412,MATCH(klypsid!$B2691,lehmad!$A$2:$A$412,0))</f>
        <v>56172</v>
      </c>
      <c r="M2691">
        <f>INDEX(lehmad!D$2:D$412,MATCH(klypsid!$B2691,lehmad!$A$2:$A$412,0))</f>
        <v>124</v>
      </c>
      <c r="N2691">
        <f>INDEX(lehmad!E$2:E$412,MATCH(klypsid!$B2691,lehmad!$A$2:$A$412,0))</f>
        <v>1</v>
      </c>
      <c r="O2691" t="str">
        <f>INDEX(lehmad!F$2:F$412,MATCH(klypsid!$B2691,lehmad!$A$2:$A$412,0))</f>
        <v>DYNASTY-ET</v>
      </c>
      <c r="P2691">
        <f>INDEX(lehmad!G$2:G$412,MATCH(klypsid!$B2691,lehmad!$A$2:$A$412,0))</f>
        <v>2002</v>
      </c>
      <c r="Q2691" s="2">
        <f>INDEX(lehmad!H$2:H$412,MATCH(klypsid!$B2691,lehmad!$A$2:$A$412,0))</f>
        <v>36044</v>
      </c>
      <c r="R2691">
        <f>INDEX(lehmad!I$2:I$412,MATCH(klypsid!$B2691,lehmad!$A$2:$A$412,0))</f>
        <v>124</v>
      </c>
      <c r="S2691">
        <f t="shared" si="295"/>
        <v>1</v>
      </c>
      <c r="T2691">
        <f t="shared" si="296"/>
        <v>279</v>
      </c>
      <c r="U2691">
        <f t="shared" si="297"/>
        <v>3</v>
      </c>
      <c r="V2691">
        <f t="shared" ref="V2691:V2754" si="298">LOG(J2691/100,2)+3</f>
        <v>5.4489009511451272</v>
      </c>
      <c r="W2691">
        <f t="shared" ref="W2691:W2754" si="299">IF(A2691&lt;&gt;A2690, 1, IF(D2691&lt;&gt;D2690, 1, W2690+1))</f>
        <v>10</v>
      </c>
      <c r="X2691">
        <f t="shared" ref="X2691:X2754" si="300">IF(AND(A2691=A2690,D2691=D2690), F2691-F2690, F2691-E2691)</f>
        <v>28</v>
      </c>
    </row>
    <row r="2692" spans="1:24" x14ac:dyDescent="0.25">
      <c r="A2692">
        <v>3489</v>
      </c>
      <c r="B2692" t="str">
        <f t="shared" si="294"/>
        <v>E3489</v>
      </c>
      <c r="C2692" t="s">
        <v>112</v>
      </c>
      <c r="D2692">
        <v>1</v>
      </c>
      <c r="E2692" s="2">
        <v>39321</v>
      </c>
      <c r="F2692" s="2">
        <v>39631</v>
      </c>
      <c r="G2692">
        <v>48.1</v>
      </c>
      <c r="H2692">
        <v>2.9</v>
      </c>
      <c r="I2692">
        <v>3.66</v>
      </c>
      <c r="J2692">
        <v>36</v>
      </c>
      <c r="K2692" t="str">
        <f>INDEX(lehmad!B$2:B$412,MATCH(klypsid!$B2692,lehmad!$A$2:$A$412,0))</f>
        <v>6.06.2005</v>
      </c>
      <c r="L2692">
        <f>INDEX(lehmad!C$2:C$412,MATCH(klypsid!$B2692,lehmad!$A$2:$A$412,0))</f>
        <v>56172</v>
      </c>
      <c r="M2692">
        <f>INDEX(lehmad!D$2:D$412,MATCH(klypsid!$B2692,lehmad!$A$2:$A$412,0))</f>
        <v>124</v>
      </c>
      <c r="N2692">
        <f>INDEX(lehmad!E$2:E$412,MATCH(klypsid!$B2692,lehmad!$A$2:$A$412,0))</f>
        <v>1</v>
      </c>
      <c r="O2692" t="str">
        <f>INDEX(lehmad!F$2:F$412,MATCH(klypsid!$B2692,lehmad!$A$2:$A$412,0))</f>
        <v>DYNASTY-ET</v>
      </c>
      <c r="P2692">
        <f>INDEX(lehmad!G$2:G$412,MATCH(klypsid!$B2692,lehmad!$A$2:$A$412,0))</f>
        <v>2002</v>
      </c>
      <c r="Q2692" s="2">
        <f>INDEX(lehmad!H$2:H$412,MATCH(klypsid!$B2692,lehmad!$A$2:$A$412,0))</f>
        <v>36044</v>
      </c>
      <c r="R2692">
        <f>INDEX(lehmad!I$2:I$412,MATCH(klypsid!$B2692,lehmad!$A$2:$A$412,0))</f>
        <v>124</v>
      </c>
      <c r="S2692">
        <f t="shared" si="295"/>
        <v>1</v>
      </c>
      <c r="T2692">
        <f t="shared" si="296"/>
        <v>310</v>
      </c>
      <c r="U2692">
        <f t="shared" si="297"/>
        <v>3</v>
      </c>
      <c r="V2692">
        <f t="shared" si="298"/>
        <v>1.5260688116675876</v>
      </c>
      <c r="W2692">
        <f t="shared" si="299"/>
        <v>11</v>
      </c>
      <c r="X2692">
        <f t="shared" si="300"/>
        <v>31</v>
      </c>
    </row>
    <row r="2693" spans="1:24" x14ac:dyDescent="0.25">
      <c r="A2693">
        <v>3489</v>
      </c>
      <c r="B2693" t="str">
        <f t="shared" si="294"/>
        <v>E3489</v>
      </c>
      <c r="C2693" t="s">
        <v>112</v>
      </c>
      <c r="D2693">
        <v>1</v>
      </c>
      <c r="E2693" s="2">
        <v>39321</v>
      </c>
      <c r="F2693" s="2">
        <v>39663</v>
      </c>
      <c r="G2693">
        <v>32.799999999999997</v>
      </c>
      <c r="H2693">
        <v>4.42</v>
      </c>
      <c r="I2693">
        <v>3.44</v>
      </c>
      <c r="J2693">
        <v>40</v>
      </c>
      <c r="K2693" t="str">
        <f>INDEX(lehmad!B$2:B$412,MATCH(klypsid!$B2693,lehmad!$A$2:$A$412,0))</f>
        <v>6.06.2005</v>
      </c>
      <c r="L2693">
        <f>INDEX(lehmad!C$2:C$412,MATCH(klypsid!$B2693,lehmad!$A$2:$A$412,0))</f>
        <v>56172</v>
      </c>
      <c r="M2693">
        <f>INDEX(lehmad!D$2:D$412,MATCH(klypsid!$B2693,lehmad!$A$2:$A$412,0))</f>
        <v>124</v>
      </c>
      <c r="N2693">
        <f>INDEX(lehmad!E$2:E$412,MATCH(klypsid!$B2693,lehmad!$A$2:$A$412,0))</f>
        <v>1</v>
      </c>
      <c r="O2693" t="str">
        <f>INDEX(lehmad!F$2:F$412,MATCH(klypsid!$B2693,lehmad!$A$2:$A$412,0))</f>
        <v>DYNASTY-ET</v>
      </c>
      <c r="P2693">
        <f>INDEX(lehmad!G$2:G$412,MATCH(klypsid!$B2693,lehmad!$A$2:$A$412,0))</f>
        <v>2002</v>
      </c>
      <c r="Q2693" s="2">
        <f>INDEX(lehmad!H$2:H$412,MATCH(klypsid!$B2693,lehmad!$A$2:$A$412,0))</f>
        <v>36044</v>
      </c>
      <c r="R2693">
        <f>INDEX(lehmad!I$2:I$412,MATCH(klypsid!$B2693,lehmad!$A$2:$A$412,0))</f>
        <v>124</v>
      </c>
      <c r="S2693">
        <f t="shared" si="295"/>
        <v>1</v>
      </c>
      <c r="T2693">
        <f t="shared" si="296"/>
        <v>342</v>
      </c>
      <c r="U2693">
        <f t="shared" si="297"/>
        <v>3</v>
      </c>
      <c r="V2693">
        <f t="shared" si="298"/>
        <v>1.6780719051126378</v>
      </c>
      <c r="W2693">
        <f t="shared" si="299"/>
        <v>12</v>
      </c>
      <c r="X2693">
        <f t="shared" si="300"/>
        <v>32</v>
      </c>
    </row>
    <row r="2694" spans="1:24" x14ac:dyDescent="0.25">
      <c r="A2694">
        <v>3489</v>
      </c>
      <c r="B2694" t="str">
        <f t="shared" si="294"/>
        <v>E3489</v>
      </c>
      <c r="C2694" t="s">
        <v>112</v>
      </c>
      <c r="D2694">
        <v>2</v>
      </c>
      <c r="E2694" s="2">
        <v>39707</v>
      </c>
      <c r="F2694" s="2">
        <v>39722</v>
      </c>
      <c r="G2694">
        <v>31</v>
      </c>
      <c r="H2694">
        <v>4.29</v>
      </c>
      <c r="I2694">
        <v>4.1399999999999997</v>
      </c>
      <c r="J2694">
        <v>106</v>
      </c>
      <c r="K2694" t="str">
        <f>INDEX(lehmad!B$2:B$412,MATCH(klypsid!$B2694,lehmad!$A$2:$A$412,0))</f>
        <v>6.06.2005</v>
      </c>
      <c r="L2694">
        <f>INDEX(lehmad!C$2:C$412,MATCH(klypsid!$B2694,lehmad!$A$2:$A$412,0))</f>
        <v>56172</v>
      </c>
      <c r="M2694">
        <f>INDEX(lehmad!D$2:D$412,MATCH(klypsid!$B2694,lehmad!$A$2:$A$412,0))</f>
        <v>124</v>
      </c>
      <c r="N2694">
        <f>INDEX(lehmad!E$2:E$412,MATCH(klypsid!$B2694,lehmad!$A$2:$A$412,0))</f>
        <v>1</v>
      </c>
      <c r="O2694" t="str">
        <f>INDEX(lehmad!F$2:F$412,MATCH(klypsid!$B2694,lehmad!$A$2:$A$412,0))</f>
        <v>DYNASTY-ET</v>
      </c>
      <c r="P2694">
        <f>INDEX(lehmad!G$2:G$412,MATCH(klypsid!$B2694,lehmad!$A$2:$A$412,0))</f>
        <v>2002</v>
      </c>
      <c r="Q2694" s="2">
        <f>INDEX(lehmad!H$2:H$412,MATCH(klypsid!$B2694,lehmad!$A$2:$A$412,0))</f>
        <v>36044</v>
      </c>
      <c r="R2694">
        <f>INDEX(lehmad!I$2:I$412,MATCH(klypsid!$B2694,lehmad!$A$2:$A$412,0))</f>
        <v>124</v>
      </c>
      <c r="S2694">
        <f t="shared" si="295"/>
        <v>2</v>
      </c>
      <c r="T2694">
        <f t="shared" si="296"/>
        <v>15</v>
      </c>
      <c r="U2694">
        <f t="shared" si="297"/>
        <v>1</v>
      </c>
      <c r="V2694">
        <f t="shared" si="298"/>
        <v>3.0840642647884744</v>
      </c>
      <c r="W2694">
        <f t="shared" si="299"/>
        <v>1</v>
      </c>
      <c r="X2694">
        <f t="shared" si="300"/>
        <v>15</v>
      </c>
    </row>
    <row r="2695" spans="1:24" x14ac:dyDescent="0.25">
      <c r="A2695">
        <v>3489</v>
      </c>
      <c r="B2695" t="str">
        <f t="shared" si="294"/>
        <v>E3489</v>
      </c>
      <c r="C2695" t="s">
        <v>112</v>
      </c>
      <c r="D2695">
        <v>2</v>
      </c>
      <c r="E2695" s="2">
        <v>39707</v>
      </c>
      <c r="F2695" s="2">
        <v>39754</v>
      </c>
      <c r="G2695">
        <v>45</v>
      </c>
      <c r="H2695">
        <v>6.91</v>
      </c>
      <c r="I2695">
        <v>6.18</v>
      </c>
      <c r="J2695">
        <v>731</v>
      </c>
      <c r="K2695" t="str">
        <f>INDEX(lehmad!B$2:B$412,MATCH(klypsid!$B2695,lehmad!$A$2:$A$412,0))</f>
        <v>6.06.2005</v>
      </c>
      <c r="L2695">
        <f>INDEX(lehmad!C$2:C$412,MATCH(klypsid!$B2695,lehmad!$A$2:$A$412,0))</f>
        <v>56172</v>
      </c>
      <c r="M2695">
        <f>INDEX(lehmad!D$2:D$412,MATCH(klypsid!$B2695,lehmad!$A$2:$A$412,0))</f>
        <v>124</v>
      </c>
      <c r="N2695">
        <f>INDEX(lehmad!E$2:E$412,MATCH(klypsid!$B2695,lehmad!$A$2:$A$412,0))</f>
        <v>1</v>
      </c>
      <c r="O2695" t="str">
        <f>INDEX(lehmad!F$2:F$412,MATCH(klypsid!$B2695,lehmad!$A$2:$A$412,0))</f>
        <v>DYNASTY-ET</v>
      </c>
      <c r="P2695">
        <f>INDEX(lehmad!G$2:G$412,MATCH(klypsid!$B2695,lehmad!$A$2:$A$412,0))</f>
        <v>2002</v>
      </c>
      <c r="Q2695" s="2">
        <f>INDEX(lehmad!H$2:H$412,MATCH(klypsid!$B2695,lehmad!$A$2:$A$412,0))</f>
        <v>36044</v>
      </c>
      <c r="R2695">
        <f>INDEX(lehmad!I$2:I$412,MATCH(klypsid!$B2695,lehmad!$A$2:$A$412,0))</f>
        <v>124</v>
      </c>
      <c r="S2695">
        <f t="shared" si="295"/>
        <v>2</v>
      </c>
      <c r="T2695">
        <f t="shared" si="296"/>
        <v>47</v>
      </c>
      <c r="U2695">
        <f t="shared" si="297"/>
        <v>1</v>
      </c>
      <c r="V2695">
        <f t="shared" si="298"/>
        <v>5.8698714061777126</v>
      </c>
      <c r="W2695">
        <f t="shared" si="299"/>
        <v>2</v>
      </c>
      <c r="X2695">
        <f t="shared" si="300"/>
        <v>32</v>
      </c>
    </row>
    <row r="2696" spans="1:24" x14ac:dyDescent="0.25">
      <c r="A2696">
        <v>3489</v>
      </c>
      <c r="B2696" t="str">
        <f t="shared" si="294"/>
        <v>E3489</v>
      </c>
      <c r="C2696" t="s">
        <v>112</v>
      </c>
      <c r="D2696">
        <v>2</v>
      </c>
      <c r="E2696" s="2">
        <v>39707</v>
      </c>
      <c r="F2696" s="2">
        <v>39783</v>
      </c>
      <c r="G2696">
        <v>41.5</v>
      </c>
      <c r="H2696">
        <v>4.78</v>
      </c>
      <c r="I2696">
        <v>3.75</v>
      </c>
      <c r="J2696">
        <v>137</v>
      </c>
      <c r="K2696" t="str">
        <f>INDEX(lehmad!B$2:B$412,MATCH(klypsid!$B2696,lehmad!$A$2:$A$412,0))</f>
        <v>6.06.2005</v>
      </c>
      <c r="L2696">
        <f>INDEX(lehmad!C$2:C$412,MATCH(klypsid!$B2696,lehmad!$A$2:$A$412,0))</f>
        <v>56172</v>
      </c>
      <c r="M2696">
        <f>INDEX(lehmad!D$2:D$412,MATCH(klypsid!$B2696,lehmad!$A$2:$A$412,0))</f>
        <v>124</v>
      </c>
      <c r="N2696">
        <f>INDEX(lehmad!E$2:E$412,MATCH(klypsid!$B2696,lehmad!$A$2:$A$412,0))</f>
        <v>1</v>
      </c>
      <c r="O2696" t="str">
        <f>INDEX(lehmad!F$2:F$412,MATCH(klypsid!$B2696,lehmad!$A$2:$A$412,0))</f>
        <v>DYNASTY-ET</v>
      </c>
      <c r="P2696">
        <f>INDEX(lehmad!G$2:G$412,MATCH(klypsid!$B2696,lehmad!$A$2:$A$412,0))</f>
        <v>2002</v>
      </c>
      <c r="Q2696" s="2">
        <f>INDEX(lehmad!H$2:H$412,MATCH(klypsid!$B2696,lehmad!$A$2:$A$412,0))</f>
        <v>36044</v>
      </c>
      <c r="R2696">
        <f>INDEX(lehmad!I$2:I$412,MATCH(klypsid!$B2696,lehmad!$A$2:$A$412,0))</f>
        <v>124</v>
      </c>
      <c r="S2696">
        <f t="shared" si="295"/>
        <v>2</v>
      </c>
      <c r="T2696">
        <f t="shared" si="296"/>
        <v>76</v>
      </c>
      <c r="U2696">
        <f t="shared" si="297"/>
        <v>2</v>
      </c>
      <c r="V2696">
        <f t="shared" si="298"/>
        <v>3.454175893185802</v>
      </c>
      <c r="W2696">
        <f t="shared" si="299"/>
        <v>3</v>
      </c>
      <c r="X2696">
        <f t="shared" si="300"/>
        <v>29</v>
      </c>
    </row>
    <row r="2697" spans="1:24" x14ac:dyDescent="0.25">
      <c r="A2697">
        <v>3489</v>
      </c>
      <c r="B2697" t="str">
        <f t="shared" si="294"/>
        <v>E3489</v>
      </c>
      <c r="C2697" t="s">
        <v>112</v>
      </c>
      <c r="D2697">
        <v>2</v>
      </c>
      <c r="E2697" s="2">
        <v>39707</v>
      </c>
      <c r="F2697" s="2">
        <v>39817</v>
      </c>
      <c r="G2697">
        <v>42</v>
      </c>
      <c r="H2697">
        <v>3.29</v>
      </c>
      <c r="I2697">
        <v>3.9</v>
      </c>
      <c r="J2697">
        <v>3227</v>
      </c>
      <c r="K2697" t="str">
        <f>INDEX(lehmad!B$2:B$412,MATCH(klypsid!$B2697,lehmad!$A$2:$A$412,0))</f>
        <v>6.06.2005</v>
      </c>
      <c r="L2697">
        <f>INDEX(lehmad!C$2:C$412,MATCH(klypsid!$B2697,lehmad!$A$2:$A$412,0))</f>
        <v>56172</v>
      </c>
      <c r="M2697">
        <f>INDEX(lehmad!D$2:D$412,MATCH(klypsid!$B2697,lehmad!$A$2:$A$412,0))</f>
        <v>124</v>
      </c>
      <c r="N2697">
        <f>INDEX(lehmad!E$2:E$412,MATCH(klypsid!$B2697,lehmad!$A$2:$A$412,0))</f>
        <v>1</v>
      </c>
      <c r="O2697" t="str">
        <f>INDEX(lehmad!F$2:F$412,MATCH(klypsid!$B2697,lehmad!$A$2:$A$412,0))</f>
        <v>DYNASTY-ET</v>
      </c>
      <c r="P2697">
        <f>INDEX(lehmad!G$2:G$412,MATCH(klypsid!$B2697,lehmad!$A$2:$A$412,0))</f>
        <v>2002</v>
      </c>
      <c r="Q2697" s="2">
        <f>INDEX(lehmad!H$2:H$412,MATCH(klypsid!$B2697,lehmad!$A$2:$A$412,0))</f>
        <v>36044</v>
      </c>
      <c r="R2697">
        <f>INDEX(lehmad!I$2:I$412,MATCH(klypsid!$B2697,lehmad!$A$2:$A$412,0))</f>
        <v>124</v>
      </c>
      <c r="S2697">
        <f t="shared" si="295"/>
        <v>2</v>
      </c>
      <c r="T2697">
        <f t="shared" si="296"/>
        <v>110</v>
      </c>
      <c r="U2697">
        <f t="shared" si="297"/>
        <v>2</v>
      </c>
      <c r="V2697">
        <f t="shared" si="298"/>
        <v>8.0121216727122189</v>
      </c>
      <c r="W2697">
        <f t="shared" si="299"/>
        <v>4</v>
      </c>
      <c r="X2697">
        <f t="shared" si="300"/>
        <v>34</v>
      </c>
    </row>
    <row r="2698" spans="1:24" x14ac:dyDescent="0.25">
      <c r="A2698">
        <v>3489</v>
      </c>
      <c r="B2698" t="str">
        <f t="shared" si="294"/>
        <v>E3489</v>
      </c>
      <c r="C2698" t="s">
        <v>112</v>
      </c>
      <c r="D2698">
        <v>2</v>
      </c>
      <c r="E2698" s="2">
        <v>39707</v>
      </c>
      <c r="F2698" s="2">
        <v>39845</v>
      </c>
      <c r="G2698">
        <v>39</v>
      </c>
      <c r="H2698">
        <v>4.22</v>
      </c>
      <c r="I2698">
        <v>3.65</v>
      </c>
      <c r="J2698">
        <v>162</v>
      </c>
      <c r="K2698" t="str">
        <f>INDEX(lehmad!B$2:B$412,MATCH(klypsid!$B2698,lehmad!$A$2:$A$412,0))</f>
        <v>6.06.2005</v>
      </c>
      <c r="L2698">
        <f>INDEX(lehmad!C$2:C$412,MATCH(klypsid!$B2698,lehmad!$A$2:$A$412,0))</f>
        <v>56172</v>
      </c>
      <c r="M2698">
        <f>INDEX(lehmad!D$2:D$412,MATCH(klypsid!$B2698,lehmad!$A$2:$A$412,0))</f>
        <v>124</v>
      </c>
      <c r="N2698">
        <f>INDEX(lehmad!E$2:E$412,MATCH(klypsid!$B2698,lehmad!$A$2:$A$412,0))</f>
        <v>1</v>
      </c>
      <c r="O2698" t="str">
        <f>INDEX(lehmad!F$2:F$412,MATCH(klypsid!$B2698,lehmad!$A$2:$A$412,0))</f>
        <v>DYNASTY-ET</v>
      </c>
      <c r="P2698">
        <f>INDEX(lehmad!G$2:G$412,MATCH(klypsid!$B2698,lehmad!$A$2:$A$412,0))</f>
        <v>2002</v>
      </c>
      <c r="Q2698" s="2">
        <f>INDEX(lehmad!H$2:H$412,MATCH(klypsid!$B2698,lehmad!$A$2:$A$412,0))</f>
        <v>36044</v>
      </c>
      <c r="R2698">
        <f>INDEX(lehmad!I$2:I$412,MATCH(klypsid!$B2698,lehmad!$A$2:$A$412,0))</f>
        <v>124</v>
      </c>
      <c r="S2698">
        <f t="shared" si="295"/>
        <v>2</v>
      </c>
      <c r="T2698">
        <f t="shared" si="296"/>
        <v>138</v>
      </c>
      <c r="U2698">
        <f t="shared" si="297"/>
        <v>2</v>
      </c>
      <c r="V2698">
        <f t="shared" si="298"/>
        <v>3.6959938131098999</v>
      </c>
      <c r="W2698">
        <f t="shared" si="299"/>
        <v>5</v>
      </c>
      <c r="X2698">
        <f t="shared" si="300"/>
        <v>28</v>
      </c>
    </row>
    <row r="2699" spans="1:24" x14ac:dyDescent="0.25">
      <c r="A2699">
        <v>3490</v>
      </c>
      <c r="B2699" t="str">
        <f t="shared" si="294"/>
        <v>E3490</v>
      </c>
      <c r="C2699" t="s">
        <v>114</v>
      </c>
      <c r="D2699">
        <v>1</v>
      </c>
      <c r="E2699" s="2">
        <v>39230</v>
      </c>
      <c r="F2699" s="2">
        <v>39236</v>
      </c>
      <c r="G2699">
        <v>32.6</v>
      </c>
      <c r="H2699">
        <v>4.5599999999999996</v>
      </c>
      <c r="I2699">
        <v>3.43</v>
      </c>
      <c r="J2699">
        <v>99</v>
      </c>
      <c r="K2699" t="str">
        <f>INDEX(lehmad!B$2:B$412,MATCH(klypsid!$B2699,lehmad!$A$2:$A$412,0))</f>
        <v>7.06.2005</v>
      </c>
      <c r="L2699">
        <f>INDEX(lehmad!C$2:C$412,MATCH(klypsid!$B2699,lehmad!$A$2:$A$412,0))</f>
        <v>56172</v>
      </c>
      <c r="M2699">
        <f>INDEX(lehmad!D$2:D$412,MATCH(klypsid!$B2699,lehmad!$A$2:$A$412,0))</f>
        <v>109</v>
      </c>
      <c r="N2699">
        <f>INDEX(lehmad!E$2:E$412,MATCH(klypsid!$B2699,lehmad!$A$2:$A$412,0))</f>
        <v>1</v>
      </c>
      <c r="O2699" t="str">
        <f>INDEX(lehmad!F$2:F$412,MATCH(klypsid!$B2699,lehmad!$A$2:$A$412,0))</f>
        <v>DYNASTY-ET</v>
      </c>
      <c r="P2699">
        <f>INDEX(lehmad!G$2:G$412,MATCH(klypsid!$B2699,lehmad!$A$2:$A$412,0))</f>
        <v>2002</v>
      </c>
      <c r="Q2699" s="2">
        <f>INDEX(lehmad!H$2:H$412,MATCH(klypsid!$B2699,lehmad!$A$2:$A$412,0))</f>
        <v>36044</v>
      </c>
      <c r="R2699">
        <f>INDEX(lehmad!I$2:I$412,MATCH(klypsid!$B2699,lehmad!$A$2:$A$412,0))</f>
        <v>124</v>
      </c>
      <c r="S2699">
        <f t="shared" si="295"/>
        <v>1</v>
      </c>
      <c r="T2699">
        <f t="shared" si="296"/>
        <v>6</v>
      </c>
      <c r="U2699">
        <f t="shared" si="297"/>
        <v>1</v>
      </c>
      <c r="V2699">
        <f t="shared" si="298"/>
        <v>2.9855004303048851</v>
      </c>
      <c r="W2699">
        <f t="shared" si="299"/>
        <v>1</v>
      </c>
      <c r="X2699">
        <f t="shared" si="300"/>
        <v>6</v>
      </c>
    </row>
    <row r="2700" spans="1:24" x14ac:dyDescent="0.25">
      <c r="A2700">
        <v>3490</v>
      </c>
      <c r="B2700" t="str">
        <f t="shared" si="294"/>
        <v>E3490</v>
      </c>
      <c r="C2700" t="s">
        <v>114</v>
      </c>
      <c r="D2700">
        <v>1</v>
      </c>
      <c r="E2700" s="2">
        <v>39230</v>
      </c>
      <c r="F2700" s="2">
        <v>39266</v>
      </c>
      <c r="G2700">
        <v>50.3</v>
      </c>
      <c r="H2700">
        <v>2.9</v>
      </c>
      <c r="I2700">
        <v>2.73</v>
      </c>
      <c r="J2700">
        <v>8</v>
      </c>
      <c r="K2700" t="str">
        <f>INDEX(lehmad!B$2:B$412,MATCH(klypsid!$B2700,lehmad!$A$2:$A$412,0))</f>
        <v>7.06.2005</v>
      </c>
      <c r="L2700">
        <f>INDEX(lehmad!C$2:C$412,MATCH(klypsid!$B2700,lehmad!$A$2:$A$412,0))</f>
        <v>56172</v>
      </c>
      <c r="M2700">
        <f>INDEX(lehmad!D$2:D$412,MATCH(klypsid!$B2700,lehmad!$A$2:$A$412,0))</f>
        <v>109</v>
      </c>
      <c r="N2700">
        <f>INDEX(lehmad!E$2:E$412,MATCH(klypsid!$B2700,lehmad!$A$2:$A$412,0))</f>
        <v>1</v>
      </c>
      <c r="O2700" t="str">
        <f>INDEX(lehmad!F$2:F$412,MATCH(klypsid!$B2700,lehmad!$A$2:$A$412,0))</f>
        <v>DYNASTY-ET</v>
      </c>
      <c r="P2700">
        <f>INDEX(lehmad!G$2:G$412,MATCH(klypsid!$B2700,lehmad!$A$2:$A$412,0))</f>
        <v>2002</v>
      </c>
      <c r="Q2700" s="2">
        <f>INDEX(lehmad!H$2:H$412,MATCH(klypsid!$B2700,lehmad!$A$2:$A$412,0))</f>
        <v>36044</v>
      </c>
      <c r="R2700">
        <f>INDEX(lehmad!I$2:I$412,MATCH(klypsid!$B2700,lehmad!$A$2:$A$412,0))</f>
        <v>124</v>
      </c>
      <c r="S2700">
        <f t="shared" si="295"/>
        <v>1</v>
      </c>
      <c r="T2700">
        <f t="shared" si="296"/>
        <v>36</v>
      </c>
      <c r="U2700">
        <f t="shared" si="297"/>
        <v>1</v>
      </c>
      <c r="V2700">
        <f t="shared" si="298"/>
        <v>-0.64385618977472525</v>
      </c>
      <c r="W2700">
        <f t="shared" si="299"/>
        <v>2</v>
      </c>
      <c r="X2700">
        <f t="shared" si="300"/>
        <v>30</v>
      </c>
    </row>
    <row r="2701" spans="1:24" x14ac:dyDescent="0.25">
      <c r="A2701">
        <v>3490</v>
      </c>
      <c r="B2701" t="str">
        <f t="shared" si="294"/>
        <v>E3490</v>
      </c>
      <c r="C2701" t="s">
        <v>114</v>
      </c>
      <c r="D2701">
        <v>1</v>
      </c>
      <c r="E2701" s="2">
        <v>39230</v>
      </c>
      <c r="F2701" s="2">
        <v>39295</v>
      </c>
      <c r="G2701">
        <v>48.8</v>
      </c>
      <c r="H2701">
        <v>3.81</v>
      </c>
      <c r="I2701">
        <v>2.99</v>
      </c>
      <c r="J2701">
        <v>18</v>
      </c>
      <c r="K2701" t="str">
        <f>INDEX(lehmad!B$2:B$412,MATCH(klypsid!$B2701,lehmad!$A$2:$A$412,0))</f>
        <v>7.06.2005</v>
      </c>
      <c r="L2701">
        <f>INDEX(lehmad!C$2:C$412,MATCH(klypsid!$B2701,lehmad!$A$2:$A$412,0))</f>
        <v>56172</v>
      </c>
      <c r="M2701">
        <f>INDEX(lehmad!D$2:D$412,MATCH(klypsid!$B2701,lehmad!$A$2:$A$412,0))</f>
        <v>109</v>
      </c>
      <c r="N2701">
        <f>INDEX(lehmad!E$2:E$412,MATCH(klypsid!$B2701,lehmad!$A$2:$A$412,0))</f>
        <v>1</v>
      </c>
      <c r="O2701" t="str">
        <f>INDEX(lehmad!F$2:F$412,MATCH(klypsid!$B2701,lehmad!$A$2:$A$412,0))</f>
        <v>DYNASTY-ET</v>
      </c>
      <c r="P2701">
        <f>INDEX(lehmad!G$2:G$412,MATCH(klypsid!$B2701,lehmad!$A$2:$A$412,0))</f>
        <v>2002</v>
      </c>
      <c r="Q2701" s="2">
        <f>INDEX(lehmad!H$2:H$412,MATCH(klypsid!$B2701,lehmad!$A$2:$A$412,0))</f>
        <v>36044</v>
      </c>
      <c r="R2701">
        <f>INDEX(lehmad!I$2:I$412,MATCH(klypsid!$B2701,lehmad!$A$2:$A$412,0))</f>
        <v>124</v>
      </c>
      <c r="S2701">
        <f t="shared" si="295"/>
        <v>1</v>
      </c>
      <c r="T2701">
        <f t="shared" si="296"/>
        <v>65</v>
      </c>
      <c r="U2701">
        <f t="shared" si="297"/>
        <v>2</v>
      </c>
      <c r="V2701">
        <f t="shared" si="298"/>
        <v>0.52606881166758779</v>
      </c>
      <c r="W2701">
        <f t="shared" si="299"/>
        <v>3</v>
      </c>
      <c r="X2701">
        <f t="shared" si="300"/>
        <v>29</v>
      </c>
    </row>
    <row r="2702" spans="1:24" x14ac:dyDescent="0.25">
      <c r="A2702">
        <v>3490</v>
      </c>
      <c r="B2702" t="str">
        <f t="shared" si="294"/>
        <v>E3490</v>
      </c>
      <c r="C2702" t="s">
        <v>114</v>
      </c>
      <c r="D2702">
        <v>1</v>
      </c>
      <c r="E2702" s="2">
        <v>39230</v>
      </c>
      <c r="F2702" s="2">
        <v>39328</v>
      </c>
      <c r="G2702">
        <v>46.3</v>
      </c>
      <c r="H2702">
        <v>3.12</v>
      </c>
      <c r="I2702">
        <v>3.08</v>
      </c>
      <c r="J2702">
        <v>11</v>
      </c>
      <c r="K2702" t="str">
        <f>INDEX(lehmad!B$2:B$412,MATCH(klypsid!$B2702,lehmad!$A$2:$A$412,0))</f>
        <v>7.06.2005</v>
      </c>
      <c r="L2702">
        <f>INDEX(lehmad!C$2:C$412,MATCH(klypsid!$B2702,lehmad!$A$2:$A$412,0))</f>
        <v>56172</v>
      </c>
      <c r="M2702">
        <f>INDEX(lehmad!D$2:D$412,MATCH(klypsid!$B2702,lehmad!$A$2:$A$412,0))</f>
        <v>109</v>
      </c>
      <c r="N2702">
        <f>INDEX(lehmad!E$2:E$412,MATCH(klypsid!$B2702,lehmad!$A$2:$A$412,0))</f>
        <v>1</v>
      </c>
      <c r="O2702" t="str">
        <f>INDEX(lehmad!F$2:F$412,MATCH(klypsid!$B2702,lehmad!$A$2:$A$412,0))</f>
        <v>DYNASTY-ET</v>
      </c>
      <c r="P2702">
        <f>INDEX(lehmad!G$2:G$412,MATCH(klypsid!$B2702,lehmad!$A$2:$A$412,0))</f>
        <v>2002</v>
      </c>
      <c r="Q2702" s="2">
        <f>INDEX(lehmad!H$2:H$412,MATCH(klypsid!$B2702,lehmad!$A$2:$A$412,0))</f>
        <v>36044</v>
      </c>
      <c r="R2702">
        <f>INDEX(lehmad!I$2:I$412,MATCH(klypsid!$B2702,lehmad!$A$2:$A$412,0))</f>
        <v>124</v>
      </c>
      <c r="S2702">
        <f t="shared" si="295"/>
        <v>1</v>
      </c>
      <c r="T2702">
        <f t="shared" si="296"/>
        <v>98</v>
      </c>
      <c r="U2702">
        <f t="shared" si="297"/>
        <v>2</v>
      </c>
      <c r="V2702">
        <f t="shared" si="298"/>
        <v>-0.1844245711374275</v>
      </c>
      <c r="W2702">
        <f t="shared" si="299"/>
        <v>4</v>
      </c>
      <c r="X2702">
        <f t="shared" si="300"/>
        <v>33</v>
      </c>
    </row>
    <row r="2703" spans="1:24" x14ac:dyDescent="0.25">
      <c r="A2703">
        <v>3490</v>
      </c>
      <c r="B2703" t="str">
        <f t="shared" si="294"/>
        <v>E3490</v>
      </c>
      <c r="C2703" t="s">
        <v>114</v>
      </c>
      <c r="D2703">
        <v>1</v>
      </c>
      <c r="E2703" s="2">
        <v>39230</v>
      </c>
      <c r="F2703" s="2">
        <v>39356</v>
      </c>
      <c r="G2703">
        <v>41.7</v>
      </c>
      <c r="H2703">
        <v>1.83</v>
      </c>
      <c r="I2703">
        <v>3.04</v>
      </c>
      <c r="J2703">
        <v>55</v>
      </c>
      <c r="K2703" t="str">
        <f>INDEX(lehmad!B$2:B$412,MATCH(klypsid!$B2703,lehmad!$A$2:$A$412,0))</f>
        <v>7.06.2005</v>
      </c>
      <c r="L2703">
        <f>INDEX(lehmad!C$2:C$412,MATCH(klypsid!$B2703,lehmad!$A$2:$A$412,0))</f>
        <v>56172</v>
      </c>
      <c r="M2703">
        <f>INDEX(lehmad!D$2:D$412,MATCH(klypsid!$B2703,lehmad!$A$2:$A$412,0))</f>
        <v>109</v>
      </c>
      <c r="N2703">
        <f>INDEX(lehmad!E$2:E$412,MATCH(klypsid!$B2703,lehmad!$A$2:$A$412,0))</f>
        <v>1</v>
      </c>
      <c r="O2703" t="str">
        <f>INDEX(lehmad!F$2:F$412,MATCH(klypsid!$B2703,lehmad!$A$2:$A$412,0))</f>
        <v>DYNASTY-ET</v>
      </c>
      <c r="P2703">
        <f>INDEX(lehmad!G$2:G$412,MATCH(klypsid!$B2703,lehmad!$A$2:$A$412,0))</f>
        <v>2002</v>
      </c>
      <c r="Q2703" s="2">
        <f>INDEX(lehmad!H$2:H$412,MATCH(klypsid!$B2703,lehmad!$A$2:$A$412,0))</f>
        <v>36044</v>
      </c>
      <c r="R2703">
        <f>INDEX(lehmad!I$2:I$412,MATCH(klypsid!$B2703,lehmad!$A$2:$A$412,0))</f>
        <v>124</v>
      </c>
      <c r="S2703">
        <f t="shared" si="295"/>
        <v>1</v>
      </c>
      <c r="T2703">
        <f t="shared" si="296"/>
        <v>126</v>
      </c>
      <c r="U2703">
        <f t="shared" si="297"/>
        <v>2</v>
      </c>
      <c r="V2703">
        <f t="shared" si="298"/>
        <v>2.1375035237499347</v>
      </c>
      <c r="W2703">
        <f t="shared" si="299"/>
        <v>5</v>
      </c>
      <c r="X2703">
        <f t="shared" si="300"/>
        <v>28</v>
      </c>
    </row>
    <row r="2704" spans="1:24" x14ac:dyDescent="0.25">
      <c r="A2704">
        <v>3490</v>
      </c>
      <c r="B2704" t="str">
        <f t="shared" si="294"/>
        <v>E3490</v>
      </c>
      <c r="C2704" t="s">
        <v>114</v>
      </c>
      <c r="D2704">
        <v>1</v>
      </c>
      <c r="E2704" s="2">
        <v>39230</v>
      </c>
      <c r="F2704" s="2">
        <v>39387</v>
      </c>
      <c r="G2704">
        <v>40.799999999999997</v>
      </c>
      <c r="H2704">
        <v>4.1900000000000004</v>
      </c>
      <c r="I2704">
        <v>3.34</v>
      </c>
      <c r="J2704">
        <v>46</v>
      </c>
      <c r="K2704" t="str">
        <f>INDEX(lehmad!B$2:B$412,MATCH(klypsid!$B2704,lehmad!$A$2:$A$412,0))</f>
        <v>7.06.2005</v>
      </c>
      <c r="L2704">
        <f>INDEX(lehmad!C$2:C$412,MATCH(klypsid!$B2704,lehmad!$A$2:$A$412,0))</f>
        <v>56172</v>
      </c>
      <c r="M2704">
        <f>INDEX(lehmad!D$2:D$412,MATCH(klypsid!$B2704,lehmad!$A$2:$A$412,0))</f>
        <v>109</v>
      </c>
      <c r="N2704">
        <f>INDEX(lehmad!E$2:E$412,MATCH(klypsid!$B2704,lehmad!$A$2:$A$412,0))</f>
        <v>1</v>
      </c>
      <c r="O2704" t="str">
        <f>INDEX(lehmad!F$2:F$412,MATCH(klypsid!$B2704,lehmad!$A$2:$A$412,0))</f>
        <v>DYNASTY-ET</v>
      </c>
      <c r="P2704">
        <f>INDEX(lehmad!G$2:G$412,MATCH(klypsid!$B2704,lehmad!$A$2:$A$412,0))</f>
        <v>2002</v>
      </c>
      <c r="Q2704" s="2">
        <f>INDEX(lehmad!H$2:H$412,MATCH(klypsid!$B2704,lehmad!$A$2:$A$412,0))</f>
        <v>36044</v>
      </c>
      <c r="R2704">
        <f>INDEX(lehmad!I$2:I$412,MATCH(klypsid!$B2704,lehmad!$A$2:$A$412,0))</f>
        <v>124</v>
      </c>
      <c r="S2704">
        <f t="shared" si="295"/>
        <v>1</v>
      </c>
      <c r="T2704">
        <f t="shared" si="296"/>
        <v>157</v>
      </c>
      <c r="U2704">
        <f t="shared" si="297"/>
        <v>3</v>
      </c>
      <c r="V2704">
        <f t="shared" si="298"/>
        <v>1.8797057662822882</v>
      </c>
      <c r="W2704">
        <f t="shared" si="299"/>
        <v>6</v>
      </c>
      <c r="X2704">
        <f t="shared" si="300"/>
        <v>31</v>
      </c>
    </row>
    <row r="2705" spans="1:24" x14ac:dyDescent="0.25">
      <c r="A2705">
        <v>3490</v>
      </c>
      <c r="B2705" t="str">
        <f t="shared" si="294"/>
        <v>E3490</v>
      </c>
      <c r="C2705" t="s">
        <v>114</v>
      </c>
      <c r="D2705">
        <v>1</v>
      </c>
      <c r="E2705" s="2">
        <v>39230</v>
      </c>
      <c r="F2705" s="2">
        <v>39418</v>
      </c>
      <c r="G2705">
        <v>34</v>
      </c>
      <c r="H2705">
        <v>4.09</v>
      </c>
      <c r="I2705">
        <v>3.36</v>
      </c>
      <c r="J2705">
        <v>61</v>
      </c>
      <c r="K2705" t="str">
        <f>INDEX(lehmad!B$2:B$412,MATCH(klypsid!$B2705,lehmad!$A$2:$A$412,0))</f>
        <v>7.06.2005</v>
      </c>
      <c r="L2705">
        <f>INDEX(lehmad!C$2:C$412,MATCH(klypsid!$B2705,lehmad!$A$2:$A$412,0))</f>
        <v>56172</v>
      </c>
      <c r="M2705">
        <f>INDEX(lehmad!D$2:D$412,MATCH(klypsid!$B2705,lehmad!$A$2:$A$412,0))</f>
        <v>109</v>
      </c>
      <c r="N2705">
        <f>INDEX(lehmad!E$2:E$412,MATCH(klypsid!$B2705,lehmad!$A$2:$A$412,0))</f>
        <v>1</v>
      </c>
      <c r="O2705" t="str">
        <f>INDEX(lehmad!F$2:F$412,MATCH(klypsid!$B2705,lehmad!$A$2:$A$412,0))</f>
        <v>DYNASTY-ET</v>
      </c>
      <c r="P2705">
        <f>INDEX(lehmad!G$2:G$412,MATCH(klypsid!$B2705,lehmad!$A$2:$A$412,0))</f>
        <v>2002</v>
      </c>
      <c r="Q2705" s="2">
        <f>INDEX(lehmad!H$2:H$412,MATCH(klypsid!$B2705,lehmad!$A$2:$A$412,0))</f>
        <v>36044</v>
      </c>
      <c r="R2705">
        <f>INDEX(lehmad!I$2:I$412,MATCH(klypsid!$B2705,lehmad!$A$2:$A$412,0))</f>
        <v>124</v>
      </c>
      <c r="S2705">
        <f t="shared" si="295"/>
        <v>1</v>
      </c>
      <c r="T2705">
        <f t="shared" si="296"/>
        <v>188</v>
      </c>
      <c r="U2705">
        <f t="shared" si="297"/>
        <v>3</v>
      </c>
      <c r="V2705">
        <f t="shared" si="298"/>
        <v>2.2868811477881614</v>
      </c>
      <c r="W2705">
        <f t="shared" si="299"/>
        <v>7</v>
      </c>
      <c r="X2705">
        <f t="shared" si="300"/>
        <v>31</v>
      </c>
    </row>
    <row r="2706" spans="1:24" x14ac:dyDescent="0.25">
      <c r="A2706">
        <v>3490</v>
      </c>
      <c r="B2706" t="str">
        <f t="shared" si="294"/>
        <v>E3490</v>
      </c>
      <c r="C2706" t="s">
        <v>114</v>
      </c>
      <c r="D2706">
        <v>1</v>
      </c>
      <c r="E2706" s="2">
        <v>39230</v>
      </c>
      <c r="F2706" s="2">
        <v>39450</v>
      </c>
      <c r="G2706">
        <v>39.9</v>
      </c>
      <c r="H2706">
        <v>3.79</v>
      </c>
      <c r="I2706">
        <v>3.34</v>
      </c>
      <c r="J2706">
        <v>65</v>
      </c>
      <c r="K2706" t="str">
        <f>INDEX(lehmad!B$2:B$412,MATCH(klypsid!$B2706,lehmad!$A$2:$A$412,0))</f>
        <v>7.06.2005</v>
      </c>
      <c r="L2706">
        <f>INDEX(lehmad!C$2:C$412,MATCH(klypsid!$B2706,lehmad!$A$2:$A$412,0))</f>
        <v>56172</v>
      </c>
      <c r="M2706">
        <f>INDEX(lehmad!D$2:D$412,MATCH(klypsid!$B2706,lehmad!$A$2:$A$412,0))</f>
        <v>109</v>
      </c>
      <c r="N2706">
        <f>INDEX(lehmad!E$2:E$412,MATCH(klypsid!$B2706,lehmad!$A$2:$A$412,0))</f>
        <v>1</v>
      </c>
      <c r="O2706" t="str">
        <f>INDEX(lehmad!F$2:F$412,MATCH(klypsid!$B2706,lehmad!$A$2:$A$412,0))</f>
        <v>DYNASTY-ET</v>
      </c>
      <c r="P2706">
        <f>INDEX(lehmad!G$2:G$412,MATCH(klypsid!$B2706,lehmad!$A$2:$A$412,0))</f>
        <v>2002</v>
      </c>
      <c r="Q2706" s="2">
        <f>INDEX(lehmad!H$2:H$412,MATCH(klypsid!$B2706,lehmad!$A$2:$A$412,0))</f>
        <v>36044</v>
      </c>
      <c r="R2706">
        <f>INDEX(lehmad!I$2:I$412,MATCH(klypsid!$B2706,lehmad!$A$2:$A$412,0))</f>
        <v>124</v>
      </c>
      <c r="S2706">
        <f t="shared" si="295"/>
        <v>1</v>
      </c>
      <c r="T2706">
        <f t="shared" si="296"/>
        <v>220</v>
      </c>
      <c r="U2706">
        <f t="shared" si="297"/>
        <v>3</v>
      </c>
      <c r="V2706">
        <f t="shared" si="298"/>
        <v>2.37851162325373</v>
      </c>
      <c r="W2706">
        <f t="shared" si="299"/>
        <v>8</v>
      </c>
      <c r="X2706">
        <f t="shared" si="300"/>
        <v>32</v>
      </c>
    </row>
    <row r="2707" spans="1:24" x14ac:dyDescent="0.25">
      <c r="A2707">
        <v>3490</v>
      </c>
      <c r="B2707" t="str">
        <f t="shared" si="294"/>
        <v>E3490</v>
      </c>
      <c r="C2707" t="s">
        <v>114</v>
      </c>
      <c r="D2707">
        <v>1</v>
      </c>
      <c r="E2707" s="2">
        <v>39230</v>
      </c>
      <c r="F2707" s="2">
        <v>39481</v>
      </c>
      <c r="G2707">
        <v>31.7</v>
      </c>
      <c r="H2707">
        <v>4.1100000000000003</v>
      </c>
      <c r="I2707">
        <v>3.42</v>
      </c>
      <c r="J2707">
        <v>52</v>
      </c>
      <c r="K2707" t="str">
        <f>INDEX(lehmad!B$2:B$412,MATCH(klypsid!$B2707,lehmad!$A$2:$A$412,0))</f>
        <v>7.06.2005</v>
      </c>
      <c r="L2707">
        <f>INDEX(lehmad!C$2:C$412,MATCH(klypsid!$B2707,lehmad!$A$2:$A$412,0))</f>
        <v>56172</v>
      </c>
      <c r="M2707">
        <f>INDEX(lehmad!D$2:D$412,MATCH(klypsid!$B2707,lehmad!$A$2:$A$412,0))</f>
        <v>109</v>
      </c>
      <c r="N2707">
        <f>INDEX(lehmad!E$2:E$412,MATCH(klypsid!$B2707,lehmad!$A$2:$A$412,0))</f>
        <v>1</v>
      </c>
      <c r="O2707" t="str">
        <f>INDEX(lehmad!F$2:F$412,MATCH(klypsid!$B2707,lehmad!$A$2:$A$412,0))</f>
        <v>DYNASTY-ET</v>
      </c>
      <c r="P2707">
        <f>INDEX(lehmad!G$2:G$412,MATCH(klypsid!$B2707,lehmad!$A$2:$A$412,0))</f>
        <v>2002</v>
      </c>
      <c r="Q2707" s="2">
        <f>INDEX(lehmad!H$2:H$412,MATCH(klypsid!$B2707,lehmad!$A$2:$A$412,0))</f>
        <v>36044</v>
      </c>
      <c r="R2707">
        <f>INDEX(lehmad!I$2:I$412,MATCH(klypsid!$B2707,lehmad!$A$2:$A$412,0))</f>
        <v>124</v>
      </c>
      <c r="S2707">
        <f t="shared" si="295"/>
        <v>1</v>
      </c>
      <c r="T2707">
        <f t="shared" si="296"/>
        <v>251</v>
      </c>
      <c r="U2707">
        <f t="shared" si="297"/>
        <v>3</v>
      </c>
      <c r="V2707">
        <f t="shared" si="298"/>
        <v>2.0565835283663674</v>
      </c>
      <c r="W2707">
        <f t="shared" si="299"/>
        <v>9</v>
      </c>
      <c r="X2707">
        <f t="shared" si="300"/>
        <v>31</v>
      </c>
    </row>
    <row r="2708" spans="1:24" x14ac:dyDescent="0.25">
      <c r="A2708">
        <v>3490</v>
      </c>
      <c r="B2708" t="str">
        <f t="shared" si="294"/>
        <v>E3490</v>
      </c>
      <c r="C2708" t="s">
        <v>114</v>
      </c>
      <c r="D2708">
        <v>1</v>
      </c>
      <c r="E2708" s="2">
        <v>39230</v>
      </c>
      <c r="F2708" s="2">
        <v>39509</v>
      </c>
      <c r="G2708">
        <v>35.1</v>
      </c>
      <c r="H2708">
        <v>4.7</v>
      </c>
      <c r="I2708">
        <v>3.46</v>
      </c>
      <c r="J2708">
        <v>62</v>
      </c>
      <c r="K2708" t="str">
        <f>INDEX(lehmad!B$2:B$412,MATCH(klypsid!$B2708,lehmad!$A$2:$A$412,0))</f>
        <v>7.06.2005</v>
      </c>
      <c r="L2708">
        <f>INDEX(lehmad!C$2:C$412,MATCH(klypsid!$B2708,lehmad!$A$2:$A$412,0))</f>
        <v>56172</v>
      </c>
      <c r="M2708">
        <f>INDEX(lehmad!D$2:D$412,MATCH(klypsid!$B2708,lehmad!$A$2:$A$412,0))</f>
        <v>109</v>
      </c>
      <c r="N2708">
        <f>INDEX(lehmad!E$2:E$412,MATCH(klypsid!$B2708,lehmad!$A$2:$A$412,0))</f>
        <v>1</v>
      </c>
      <c r="O2708" t="str">
        <f>INDEX(lehmad!F$2:F$412,MATCH(klypsid!$B2708,lehmad!$A$2:$A$412,0))</f>
        <v>DYNASTY-ET</v>
      </c>
      <c r="P2708">
        <f>INDEX(lehmad!G$2:G$412,MATCH(klypsid!$B2708,lehmad!$A$2:$A$412,0))</f>
        <v>2002</v>
      </c>
      <c r="Q2708" s="2">
        <f>INDEX(lehmad!H$2:H$412,MATCH(klypsid!$B2708,lehmad!$A$2:$A$412,0))</f>
        <v>36044</v>
      </c>
      <c r="R2708">
        <f>INDEX(lehmad!I$2:I$412,MATCH(klypsid!$B2708,lehmad!$A$2:$A$412,0))</f>
        <v>124</v>
      </c>
      <c r="S2708">
        <f t="shared" si="295"/>
        <v>1</v>
      </c>
      <c r="T2708">
        <f t="shared" si="296"/>
        <v>279</v>
      </c>
      <c r="U2708">
        <f t="shared" si="297"/>
        <v>3</v>
      </c>
      <c r="V2708">
        <f t="shared" si="298"/>
        <v>2.3103401206121505</v>
      </c>
      <c r="W2708">
        <f t="shared" si="299"/>
        <v>10</v>
      </c>
      <c r="X2708">
        <f t="shared" si="300"/>
        <v>28</v>
      </c>
    </row>
    <row r="2709" spans="1:24" x14ac:dyDescent="0.25">
      <c r="A2709">
        <v>3490</v>
      </c>
      <c r="B2709" t="str">
        <f t="shared" si="294"/>
        <v>E3490</v>
      </c>
      <c r="C2709" t="s">
        <v>114</v>
      </c>
      <c r="D2709">
        <v>1</v>
      </c>
      <c r="E2709" s="2">
        <v>39230</v>
      </c>
      <c r="F2709" s="2">
        <v>39539</v>
      </c>
      <c r="G2709">
        <v>30.7</v>
      </c>
      <c r="H2709">
        <v>4.3099999999999996</v>
      </c>
      <c r="I2709">
        <v>3.6</v>
      </c>
      <c r="J2709">
        <v>95</v>
      </c>
      <c r="K2709" t="str">
        <f>INDEX(lehmad!B$2:B$412,MATCH(klypsid!$B2709,lehmad!$A$2:$A$412,0))</f>
        <v>7.06.2005</v>
      </c>
      <c r="L2709">
        <f>INDEX(lehmad!C$2:C$412,MATCH(klypsid!$B2709,lehmad!$A$2:$A$412,0))</f>
        <v>56172</v>
      </c>
      <c r="M2709">
        <f>INDEX(lehmad!D$2:D$412,MATCH(klypsid!$B2709,lehmad!$A$2:$A$412,0))</f>
        <v>109</v>
      </c>
      <c r="N2709">
        <f>INDEX(lehmad!E$2:E$412,MATCH(klypsid!$B2709,lehmad!$A$2:$A$412,0))</f>
        <v>1</v>
      </c>
      <c r="O2709" t="str">
        <f>INDEX(lehmad!F$2:F$412,MATCH(klypsid!$B2709,lehmad!$A$2:$A$412,0))</f>
        <v>DYNASTY-ET</v>
      </c>
      <c r="P2709">
        <f>INDEX(lehmad!G$2:G$412,MATCH(klypsid!$B2709,lehmad!$A$2:$A$412,0))</f>
        <v>2002</v>
      </c>
      <c r="Q2709" s="2">
        <f>INDEX(lehmad!H$2:H$412,MATCH(klypsid!$B2709,lehmad!$A$2:$A$412,0))</f>
        <v>36044</v>
      </c>
      <c r="R2709">
        <f>INDEX(lehmad!I$2:I$412,MATCH(klypsid!$B2709,lehmad!$A$2:$A$412,0))</f>
        <v>124</v>
      </c>
      <c r="S2709">
        <f t="shared" si="295"/>
        <v>1</v>
      </c>
      <c r="T2709">
        <f t="shared" si="296"/>
        <v>309</v>
      </c>
      <c r="U2709">
        <f t="shared" si="297"/>
        <v>3</v>
      </c>
      <c r="V2709">
        <f t="shared" si="298"/>
        <v>2.925999418556223</v>
      </c>
      <c r="W2709">
        <f t="shared" si="299"/>
        <v>11</v>
      </c>
      <c r="X2709">
        <f t="shared" si="300"/>
        <v>30</v>
      </c>
    </row>
    <row r="2710" spans="1:24" x14ac:dyDescent="0.25">
      <c r="A2710">
        <v>3490</v>
      </c>
      <c r="B2710" t="str">
        <f t="shared" si="294"/>
        <v>E3490</v>
      </c>
      <c r="C2710" t="s">
        <v>114</v>
      </c>
      <c r="D2710">
        <v>1</v>
      </c>
      <c r="E2710" s="2">
        <v>39230</v>
      </c>
      <c r="F2710" s="2">
        <v>39572</v>
      </c>
      <c r="G2710">
        <v>24.2</v>
      </c>
      <c r="H2710">
        <v>4.9800000000000004</v>
      </c>
      <c r="I2710">
        <v>3.72</v>
      </c>
      <c r="J2710">
        <v>50</v>
      </c>
      <c r="K2710" t="str">
        <f>INDEX(lehmad!B$2:B$412,MATCH(klypsid!$B2710,lehmad!$A$2:$A$412,0))</f>
        <v>7.06.2005</v>
      </c>
      <c r="L2710">
        <f>INDEX(lehmad!C$2:C$412,MATCH(klypsid!$B2710,lehmad!$A$2:$A$412,0))</f>
        <v>56172</v>
      </c>
      <c r="M2710">
        <f>INDEX(lehmad!D$2:D$412,MATCH(klypsid!$B2710,lehmad!$A$2:$A$412,0))</f>
        <v>109</v>
      </c>
      <c r="N2710">
        <f>INDEX(lehmad!E$2:E$412,MATCH(klypsid!$B2710,lehmad!$A$2:$A$412,0))</f>
        <v>1</v>
      </c>
      <c r="O2710" t="str">
        <f>INDEX(lehmad!F$2:F$412,MATCH(klypsid!$B2710,lehmad!$A$2:$A$412,0))</f>
        <v>DYNASTY-ET</v>
      </c>
      <c r="P2710">
        <f>INDEX(lehmad!G$2:G$412,MATCH(klypsid!$B2710,lehmad!$A$2:$A$412,0))</f>
        <v>2002</v>
      </c>
      <c r="Q2710" s="2">
        <f>INDEX(lehmad!H$2:H$412,MATCH(klypsid!$B2710,lehmad!$A$2:$A$412,0))</f>
        <v>36044</v>
      </c>
      <c r="R2710">
        <f>INDEX(lehmad!I$2:I$412,MATCH(klypsid!$B2710,lehmad!$A$2:$A$412,0))</f>
        <v>124</v>
      </c>
      <c r="S2710">
        <f t="shared" si="295"/>
        <v>1</v>
      </c>
      <c r="T2710">
        <f t="shared" si="296"/>
        <v>342</v>
      </c>
      <c r="U2710">
        <f t="shared" si="297"/>
        <v>3</v>
      </c>
      <c r="V2710">
        <f t="shared" si="298"/>
        <v>2</v>
      </c>
      <c r="W2710">
        <f t="shared" si="299"/>
        <v>12</v>
      </c>
      <c r="X2710">
        <f t="shared" si="300"/>
        <v>33</v>
      </c>
    </row>
    <row r="2711" spans="1:24" x14ac:dyDescent="0.25">
      <c r="A2711">
        <v>3490</v>
      </c>
      <c r="B2711" t="str">
        <f t="shared" si="294"/>
        <v>E3490</v>
      </c>
      <c r="C2711" t="s">
        <v>114</v>
      </c>
      <c r="D2711">
        <v>2</v>
      </c>
      <c r="E2711" s="2">
        <v>39639</v>
      </c>
      <c r="F2711" s="2">
        <v>39663</v>
      </c>
      <c r="G2711">
        <v>49.1</v>
      </c>
      <c r="H2711">
        <v>3.33</v>
      </c>
      <c r="I2711">
        <v>3.04</v>
      </c>
      <c r="J2711">
        <v>19</v>
      </c>
      <c r="K2711" t="str">
        <f>INDEX(lehmad!B$2:B$412,MATCH(klypsid!$B2711,lehmad!$A$2:$A$412,0))</f>
        <v>7.06.2005</v>
      </c>
      <c r="L2711">
        <f>INDEX(lehmad!C$2:C$412,MATCH(klypsid!$B2711,lehmad!$A$2:$A$412,0))</f>
        <v>56172</v>
      </c>
      <c r="M2711">
        <f>INDEX(lehmad!D$2:D$412,MATCH(klypsid!$B2711,lehmad!$A$2:$A$412,0))</f>
        <v>109</v>
      </c>
      <c r="N2711">
        <f>INDEX(lehmad!E$2:E$412,MATCH(klypsid!$B2711,lehmad!$A$2:$A$412,0))</f>
        <v>1</v>
      </c>
      <c r="O2711" t="str">
        <f>INDEX(lehmad!F$2:F$412,MATCH(klypsid!$B2711,lehmad!$A$2:$A$412,0))</f>
        <v>DYNASTY-ET</v>
      </c>
      <c r="P2711">
        <f>INDEX(lehmad!G$2:G$412,MATCH(klypsid!$B2711,lehmad!$A$2:$A$412,0))</f>
        <v>2002</v>
      </c>
      <c r="Q2711" s="2">
        <f>INDEX(lehmad!H$2:H$412,MATCH(klypsid!$B2711,lehmad!$A$2:$A$412,0))</f>
        <v>36044</v>
      </c>
      <c r="R2711">
        <f>INDEX(lehmad!I$2:I$412,MATCH(klypsid!$B2711,lehmad!$A$2:$A$412,0))</f>
        <v>124</v>
      </c>
      <c r="S2711">
        <f t="shared" si="295"/>
        <v>2</v>
      </c>
      <c r="T2711">
        <f t="shared" si="296"/>
        <v>24</v>
      </c>
      <c r="U2711">
        <f t="shared" si="297"/>
        <v>1</v>
      </c>
      <c r="V2711">
        <f t="shared" si="298"/>
        <v>0.60407132366886085</v>
      </c>
      <c r="W2711">
        <f t="shared" si="299"/>
        <v>1</v>
      </c>
      <c r="X2711">
        <f t="shared" si="300"/>
        <v>24</v>
      </c>
    </row>
    <row r="2712" spans="1:24" x14ac:dyDescent="0.25">
      <c r="A2712">
        <v>3490</v>
      </c>
      <c r="B2712" t="str">
        <f t="shared" si="294"/>
        <v>E3490</v>
      </c>
      <c r="C2712" t="s">
        <v>114</v>
      </c>
      <c r="D2712">
        <v>2</v>
      </c>
      <c r="E2712" s="2">
        <v>39639</v>
      </c>
      <c r="F2712" s="2">
        <v>39693</v>
      </c>
      <c r="G2712">
        <v>52.4</v>
      </c>
      <c r="H2712">
        <v>4.01</v>
      </c>
      <c r="I2712">
        <v>3.09</v>
      </c>
      <c r="J2712">
        <v>13</v>
      </c>
      <c r="K2712" t="str">
        <f>INDEX(lehmad!B$2:B$412,MATCH(klypsid!$B2712,lehmad!$A$2:$A$412,0))</f>
        <v>7.06.2005</v>
      </c>
      <c r="L2712">
        <f>INDEX(lehmad!C$2:C$412,MATCH(klypsid!$B2712,lehmad!$A$2:$A$412,0))</f>
        <v>56172</v>
      </c>
      <c r="M2712">
        <f>INDEX(lehmad!D$2:D$412,MATCH(klypsid!$B2712,lehmad!$A$2:$A$412,0))</f>
        <v>109</v>
      </c>
      <c r="N2712">
        <f>INDEX(lehmad!E$2:E$412,MATCH(klypsid!$B2712,lehmad!$A$2:$A$412,0))</f>
        <v>1</v>
      </c>
      <c r="O2712" t="str">
        <f>INDEX(lehmad!F$2:F$412,MATCH(klypsid!$B2712,lehmad!$A$2:$A$412,0))</f>
        <v>DYNASTY-ET</v>
      </c>
      <c r="P2712">
        <f>INDEX(lehmad!G$2:G$412,MATCH(klypsid!$B2712,lehmad!$A$2:$A$412,0))</f>
        <v>2002</v>
      </c>
      <c r="Q2712" s="2">
        <f>INDEX(lehmad!H$2:H$412,MATCH(klypsid!$B2712,lehmad!$A$2:$A$412,0))</f>
        <v>36044</v>
      </c>
      <c r="R2712">
        <f>INDEX(lehmad!I$2:I$412,MATCH(klypsid!$B2712,lehmad!$A$2:$A$412,0))</f>
        <v>124</v>
      </c>
      <c r="S2712">
        <f t="shared" si="295"/>
        <v>2</v>
      </c>
      <c r="T2712">
        <f t="shared" si="296"/>
        <v>54</v>
      </c>
      <c r="U2712">
        <f t="shared" si="297"/>
        <v>1</v>
      </c>
      <c r="V2712">
        <f t="shared" si="298"/>
        <v>5.6583528366367375E-2</v>
      </c>
      <c r="W2712">
        <f t="shared" si="299"/>
        <v>2</v>
      </c>
      <c r="X2712">
        <f t="shared" si="300"/>
        <v>30</v>
      </c>
    </row>
    <row r="2713" spans="1:24" x14ac:dyDescent="0.25">
      <c r="A2713">
        <v>3490</v>
      </c>
      <c r="B2713" t="str">
        <f t="shared" si="294"/>
        <v>E3490</v>
      </c>
      <c r="C2713" t="s">
        <v>114</v>
      </c>
      <c r="D2713">
        <v>2</v>
      </c>
      <c r="E2713" s="2">
        <v>39639</v>
      </c>
      <c r="F2713" s="2">
        <v>39722</v>
      </c>
      <c r="G2713">
        <v>42</v>
      </c>
      <c r="H2713">
        <v>3.88</v>
      </c>
      <c r="I2713">
        <v>3.51</v>
      </c>
      <c r="J2713">
        <v>5192</v>
      </c>
      <c r="K2713" t="str">
        <f>INDEX(lehmad!B$2:B$412,MATCH(klypsid!$B2713,lehmad!$A$2:$A$412,0))</f>
        <v>7.06.2005</v>
      </c>
      <c r="L2713">
        <f>INDEX(lehmad!C$2:C$412,MATCH(klypsid!$B2713,lehmad!$A$2:$A$412,0))</f>
        <v>56172</v>
      </c>
      <c r="M2713">
        <f>INDEX(lehmad!D$2:D$412,MATCH(klypsid!$B2713,lehmad!$A$2:$A$412,0))</f>
        <v>109</v>
      </c>
      <c r="N2713">
        <f>INDEX(lehmad!E$2:E$412,MATCH(klypsid!$B2713,lehmad!$A$2:$A$412,0))</f>
        <v>1</v>
      </c>
      <c r="O2713" t="str">
        <f>INDEX(lehmad!F$2:F$412,MATCH(klypsid!$B2713,lehmad!$A$2:$A$412,0))</f>
        <v>DYNASTY-ET</v>
      </c>
      <c r="P2713">
        <f>INDEX(lehmad!G$2:G$412,MATCH(klypsid!$B2713,lehmad!$A$2:$A$412,0))</f>
        <v>2002</v>
      </c>
      <c r="Q2713" s="2">
        <f>INDEX(lehmad!H$2:H$412,MATCH(klypsid!$B2713,lehmad!$A$2:$A$412,0))</f>
        <v>36044</v>
      </c>
      <c r="R2713">
        <f>INDEX(lehmad!I$2:I$412,MATCH(klypsid!$B2713,lehmad!$A$2:$A$412,0))</f>
        <v>124</v>
      </c>
      <c r="S2713">
        <f t="shared" si="295"/>
        <v>2</v>
      </c>
      <c r="T2713">
        <f t="shared" si="296"/>
        <v>83</v>
      </c>
      <c r="U2713">
        <f t="shared" si="297"/>
        <v>2</v>
      </c>
      <c r="V2713">
        <f t="shared" si="298"/>
        <v>8.6982184782244154</v>
      </c>
      <c r="W2713">
        <f t="shared" si="299"/>
        <v>3</v>
      </c>
      <c r="X2713">
        <f t="shared" si="300"/>
        <v>29</v>
      </c>
    </row>
    <row r="2714" spans="1:24" x14ac:dyDescent="0.25">
      <c r="A2714">
        <v>3490</v>
      </c>
      <c r="B2714" t="str">
        <f t="shared" si="294"/>
        <v>E3490</v>
      </c>
      <c r="C2714" t="s">
        <v>114</v>
      </c>
      <c r="D2714">
        <v>2</v>
      </c>
      <c r="E2714" s="2">
        <v>39639</v>
      </c>
      <c r="F2714" s="2">
        <v>39754</v>
      </c>
      <c r="G2714">
        <v>43.7</v>
      </c>
      <c r="H2714">
        <v>3.59</v>
      </c>
      <c r="I2714">
        <v>3.33</v>
      </c>
      <c r="J2714">
        <v>64</v>
      </c>
      <c r="K2714" t="str">
        <f>INDEX(lehmad!B$2:B$412,MATCH(klypsid!$B2714,lehmad!$A$2:$A$412,0))</f>
        <v>7.06.2005</v>
      </c>
      <c r="L2714">
        <f>INDEX(lehmad!C$2:C$412,MATCH(klypsid!$B2714,lehmad!$A$2:$A$412,0))</f>
        <v>56172</v>
      </c>
      <c r="M2714">
        <f>INDEX(lehmad!D$2:D$412,MATCH(klypsid!$B2714,lehmad!$A$2:$A$412,0))</f>
        <v>109</v>
      </c>
      <c r="N2714">
        <f>INDEX(lehmad!E$2:E$412,MATCH(klypsid!$B2714,lehmad!$A$2:$A$412,0))</f>
        <v>1</v>
      </c>
      <c r="O2714" t="str">
        <f>INDEX(lehmad!F$2:F$412,MATCH(klypsid!$B2714,lehmad!$A$2:$A$412,0))</f>
        <v>DYNASTY-ET</v>
      </c>
      <c r="P2714">
        <f>INDEX(lehmad!G$2:G$412,MATCH(klypsid!$B2714,lehmad!$A$2:$A$412,0))</f>
        <v>2002</v>
      </c>
      <c r="Q2714" s="2">
        <f>INDEX(lehmad!H$2:H$412,MATCH(klypsid!$B2714,lehmad!$A$2:$A$412,0))</f>
        <v>36044</v>
      </c>
      <c r="R2714">
        <f>INDEX(lehmad!I$2:I$412,MATCH(klypsid!$B2714,lehmad!$A$2:$A$412,0))</f>
        <v>124</v>
      </c>
      <c r="S2714">
        <f t="shared" si="295"/>
        <v>2</v>
      </c>
      <c r="T2714">
        <f t="shared" si="296"/>
        <v>115</v>
      </c>
      <c r="U2714">
        <f t="shared" si="297"/>
        <v>2</v>
      </c>
      <c r="V2714">
        <f t="shared" si="298"/>
        <v>2.3561438102252752</v>
      </c>
      <c r="W2714">
        <f t="shared" si="299"/>
        <v>4</v>
      </c>
      <c r="X2714">
        <f t="shared" si="300"/>
        <v>32</v>
      </c>
    </row>
    <row r="2715" spans="1:24" x14ac:dyDescent="0.25">
      <c r="A2715">
        <v>3490</v>
      </c>
      <c r="B2715" t="str">
        <f t="shared" si="294"/>
        <v>E3490</v>
      </c>
      <c r="C2715" t="s">
        <v>114</v>
      </c>
      <c r="D2715">
        <v>2</v>
      </c>
      <c r="E2715" s="2">
        <v>39639</v>
      </c>
      <c r="F2715" s="2">
        <v>39783</v>
      </c>
      <c r="G2715">
        <v>32</v>
      </c>
      <c r="H2715">
        <v>5.0599999999999996</v>
      </c>
      <c r="I2715">
        <v>3.29</v>
      </c>
      <c r="J2715">
        <v>235</v>
      </c>
      <c r="K2715" t="str">
        <f>INDEX(lehmad!B$2:B$412,MATCH(klypsid!$B2715,lehmad!$A$2:$A$412,0))</f>
        <v>7.06.2005</v>
      </c>
      <c r="L2715">
        <f>INDEX(lehmad!C$2:C$412,MATCH(klypsid!$B2715,lehmad!$A$2:$A$412,0))</f>
        <v>56172</v>
      </c>
      <c r="M2715">
        <f>INDEX(lehmad!D$2:D$412,MATCH(klypsid!$B2715,lehmad!$A$2:$A$412,0))</f>
        <v>109</v>
      </c>
      <c r="N2715">
        <f>INDEX(lehmad!E$2:E$412,MATCH(klypsid!$B2715,lehmad!$A$2:$A$412,0))</f>
        <v>1</v>
      </c>
      <c r="O2715" t="str">
        <f>INDEX(lehmad!F$2:F$412,MATCH(klypsid!$B2715,lehmad!$A$2:$A$412,0))</f>
        <v>DYNASTY-ET</v>
      </c>
      <c r="P2715">
        <f>INDEX(lehmad!G$2:G$412,MATCH(klypsid!$B2715,lehmad!$A$2:$A$412,0))</f>
        <v>2002</v>
      </c>
      <c r="Q2715" s="2">
        <f>INDEX(lehmad!H$2:H$412,MATCH(klypsid!$B2715,lehmad!$A$2:$A$412,0))</f>
        <v>36044</v>
      </c>
      <c r="R2715">
        <f>INDEX(lehmad!I$2:I$412,MATCH(klypsid!$B2715,lehmad!$A$2:$A$412,0))</f>
        <v>124</v>
      </c>
      <c r="S2715">
        <f t="shared" si="295"/>
        <v>2</v>
      </c>
      <c r="T2715">
        <f t="shared" si="296"/>
        <v>144</v>
      </c>
      <c r="U2715">
        <f t="shared" si="297"/>
        <v>2</v>
      </c>
      <c r="V2715">
        <f t="shared" si="298"/>
        <v>4.232660756790275</v>
      </c>
      <c r="W2715">
        <f t="shared" si="299"/>
        <v>5</v>
      </c>
      <c r="X2715">
        <f t="shared" si="300"/>
        <v>29</v>
      </c>
    </row>
    <row r="2716" spans="1:24" x14ac:dyDescent="0.25">
      <c r="A2716">
        <v>3490</v>
      </c>
      <c r="B2716" t="str">
        <f t="shared" si="294"/>
        <v>E3490</v>
      </c>
      <c r="C2716" t="s">
        <v>114</v>
      </c>
      <c r="D2716">
        <v>2</v>
      </c>
      <c r="E2716" s="2">
        <v>39639</v>
      </c>
      <c r="F2716" s="2">
        <v>39817</v>
      </c>
      <c r="G2716">
        <v>28.2</v>
      </c>
      <c r="H2716">
        <v>4.18</v>
      </c>
      <c r="I2716">
        <v>3.56</v>
      </c>
      <c r="J2716">
        <v>683</v>
      </c>
      <c r="K2716" t="str">
        <f>INDEX(lehmad!B$2:B$412,MATCH(klypsid!$B2716,lehmad!$A$2:$A$412,0))</f>
        <v>7.06.2005</v>
      </c>
      <c r="L2716">
        <f>INDEX(lehmad!C$2:C$412,MATCH(klypsid!$B2716,lehmad!$A$2:$A$412,0))</f>
        <v>56172</v>
      </c>
      <c r="M2716">
        <f>INDEX(lehmad!D$2:D$412,MATCH(klypsid!$B2716,lehmad!$A$2:$A$412,0))</f>
        <v>109</v>
      </c>
      <c r="N2716">
        <f>INDEX(lehmad!E$2:E$412,MATCH(klypsid!$B2716,lehmad!$A$2:$A$412,0))</f>
        <v>1</v>
      </c>
      <c r="O2716" t="str">
        <f>INDEX(lehmad!F$2:F$412,MATCH(klypsid!$B2716,lehmad!$A$2:$A$412,0))</f>
        <v>DYNASTY-ET</v>
      </c>
      <c r="P2716">
        <f>INDEX(lehmad!G$2:G$412,MATCH(klypsid!$B2716,lehmad!$A$2:$A$412,0))</f>
        <v>2002</v>
      </c>
      <c r="Q2716" s="2">
        <f>INDEX(lehmad!H$2:H$412,MATCH(klypsid!$B2716,lehmad!$A$2:$A$412,0))</f>
        <v>36044</v>
      </c>
      <c r="R2716">
        <f>INDEX(lehmad!I$2:I$412,MATCH(klypsid!$B2716,lehmad!$A$2:$A$412,0))</f>
        <v>124</v>
      </c>
      <c r="S2716">
        <f t="shared" si="295"/>
        <v>2</v>
      </c>
      <c r="T2716">
        <f t="shared" si="296"/>
        <v>178</v>
      </c>
      <c r="U2716">
        <f t="shared" si="297"/>
        <v>3</v>
      </c>
      <c r="V2716">
        <f t="shared" si="298"/>
        <v>5.7718855785153664</v>
      </c>
      <c r="W2716">
        <f t="shared" si="299"/>
        <v>6</v>
      </c>
      <c r="X2716">
        <f t="shared" si="300"/>
        <v>34</v>
      </c>
    </row>
    <row r="2717" spans="1:24" x14ac:dyDescent="0.25">
      <c r="A2717">
        <v>3490</v>
      </c>
      <c r="B2717" t="str">
        <f t="shared" si="294"/>
        <v>E3490</v>
      </c>
      <c r="C2717" t="s">
        <v>114</v>
      </c>
      <c r="D2717">
        <v>2</v>
      </c>
      <c r="E2717" s="2">
        <v>39639</v>
      </c>
      <c r="F2717" s="2">
        <v>39845</v>
      </c>
      <c r="G2717">
        <v>23.7</v>
      </c>
      <c r="H2717">
        <v>4.75</v>
      </c>
      <c r="I2717">
        <v>3.5</v>
      </c>
      <c r="J2717">
        <v>242</v>
      </c>
      <c r="K2717" t="str">
        <f>INDEX(lehmad!B$2:B$412,MATCH(klypsid!$B2717,lehmad!$A$2:$A$412,0))</f>
        <v>7.06.2005</v>
      </c>
      <c r="L2717">
        <f>INDEX(lehmad!C$2:C$412,MATCH(klypsid!$B2717,lehmad!$A$2:$A$412,0))</f>
        <v>56172</v>
      </c>
      <c r="M2717">
        <f>INDEX(lehmad!D$2:D$412,MATCH(klypsid!$B2717,lehmad!$A$2:$A$412,0))</f>
        <v>109</v>
      </c>
      <c r="N2717">
        <f>INDEX(lehmad!E$2:E$412,MATCH(klypsid!$B2717,lehmad!$A$2:$A$412,0))</f>
        <v>1</v>
      </c>
      <c r="O2717" t="str">
        <f>INDEX(lehmad!F$2:F$412,MATCH(klypsid!$B2717,lehmad!$A$2:$A$412,0))</f>
        <v>DYNASTY-ET</v>
      </c>
      <c r="P2717">
        <f>INDEX(lehmad!G$2:G$412,MATCH(klypsid!$B2717,lehmad!$A$2:$A$412,0))</f>
        <v>2002</v>
      </c>
      <c r="Q2717" s="2">
        <f>INDEX(lehmad!H$2:H$412,MATCH(klypsid!$B2717,lehmad!$A$2:$A$412,0))</f>
        <v>36044</v>
      </c>
      <c r="R2717">
        <f>INDEX(lehmad!I$2:I$412,MATCH(klypsid!$B2717,lehmad!$A$2:$A$412,0))</f>
        <v>124</v>
      </c>
      <c r="S2717">
        <f t="shared" si="295"/>
        <v>2</v>
      </c>
      <c r="T2717">
        <f t="shared" si="296"/>
        <v>206</v>
      </c>
      <c r="U2717">
        <f t="shared" si="297"/>
        <v>3</v>
      </c>
      <c r="V2717">
        <f t="shared" si="298"/>
        <v>4.2750070474998694</v>
      </c>
      <c r="W2717">
        <f t="shared" si="299"/>
        <v>7</v>
      </c>
      <c r="X2717">
        <f t="shared" si="300"/>
        <v>28</v>
      </c>
    </row>
    <row r="2718" spans="1:24" x14ac:dyDescent="0.25">
      <c r="A2718">
        <v>3490</v>
      </c>
      <c r="B2718" t="str">
        <f t="shared" si="294"/>
        <v>E3490</v>
      </c>
      <c r="C2718" t="s">
        <v>114</v>
      </c>
      <c r="D2718">
        <v>2</v>
      </c>
      <c r="E2718" s="2">
        <v>39639</v>
      </c>
      <c r="F2718" s="2">
        <v>39875</v>
      </c>
      <c r="G2718">
        <v>27.2</v>
      </c>
      <c r="H2718">
        <v>4.25</v>
      </c>
      <c r="I2718">
        <v>3.43</v>
      </c>
      <c r="J2718">
        <v>977</v>
      </c>
      <c r="K2718" t="str">
        <f>INDEX(lehmad!B$2:B$412,MATCH(klypsid!$B2718,lehmad!$A$2:$A$412,0))</f>
        <v>7.06.2005</v>
      </c>
      <c r="L2718">
        <f>INDEX(lehmad!C$2:C$412,MATCH(klypsid!$B2718,lehmad!$A$2:$A$412,0))</f>
        <v>56172</v>
      </c>
      <c r="M2718">
        <f>INDEX(lehmad!D$2:D$412,MATCH(klypsid!$B2718,lehmad!$A$2:$A$412,0))</f>
        <v>109</v>
      </c>
      <c r="N2718">
        <f>INDEX(lehmad!E$2:E$412,MATCH(klypsid!$B2718,lehmad!$A$2:$A$412,0))</f>
        <v>1</v>
      </c>
      <c r="O2718" t="str">
        <f>INDEX(lehmad!F$2:F$412,MATCH(klypsid!$B2718,lehmad!$A$2:$A$412,0))</f>
        <v>DYNASTY-ET</v>
      </c>
      <c r="P2718">
        <f>INDEX(lehmad!G$2:G$412,MATCH(klypsid!$B2718,lehmad!$A$2:$A$412,0))</f>
        <v>2002</v>
      </c>
      <c r="Q2718" s="2">
        <f>INDEX(lehmad!H$2:H$412,MATCH(klypsid!$B2718,lehmad!$A$2:$A$412,0))</f>
        <v>36044</v>
      </c>
      <c r="R2718">
        <f>INDEX(lehmad!I$2:I$412,MATCH(klypsid!$B2718,lehmad!$A$2:$A$412,0))</f>
        <v>124</v>
      </c>
      <c r="S2718">
        <f t="shared" si="295"/>
        <v>2</v>
      </c>
      <c r="T2718">
        <f t="shared" si="296"/>
        <v>236</v>
      </c>
      <c r="U2718">
        <f t="shared" si="297"/>
        <v>3</v>
      </c>
      <c r="V2718">
        <f t="shared" si="298"/>
        <v>6.2883585621936611</v>
      </c>
      <c r="W2718">
        <f t="shared" si="299"/>
        <v>8</v>
      </c>
      <c r="X2718">
        <f t="shared" si="300"/>
        <v>30</v>
      </c>
    </row>
    <row r="2719" spans="1:24" x14ac:dyDescent="0.25">
      <c r="A2719">
        <v>3490</v>
      </c>
      <c r="B2719" t="str">
        <f t="shared" si="294"/>
        <v>E3490</v>
      </c>
      <c r="C2719" t="s">
        <v>114</v>
      </c>
      <c r="D2719">
        <v>2</v>
      </c>
      <c r="E2719" s="2">
        <v>39639</v>
      </c>
      <c r="F2719" s="2">
        <v>39908</v>
      </c>
      <c r="G2719">
        <v>19.399999999999999</v>
      </c>
      <c r="H2719">
        <v>4.57</v>
      </c>
      <c r="I2719">
        <v>3.35</v>
      </c>
      <c r="J2719">
        <v>99</v>
      </c>
      <c r="K2719" t="str">
        <f>INDEX(lehmad!B$2:B$412,MATCH(klypsid!$B2719,lehmad!$A$2:$A$412,0))</f>
        <v>7.06.2005</v>
      </c>
      <c r="L2719">
        <f>INDEX(lehmad!C$2:C$412,MATCH(klypsid!$B2719,lehmad!$A$2:$A$412,0))</f>
        <v>56172</v>
      </c>
      <c r="M2719">
        <f>INDEX(lehmad!D$2:D$412,MATCH(klypsid!$B2719,lehmad!$A$2:$A$412,0))</f>
        <v>109</v>
      </c>
      <c r="N2719">
        <f>INDEX(lehmad!E$2:E$412,MATCH(klypsid!$B2719,lehmad!$A$2:$A$412,0))</f>
        <v>1</v>
      </c>
      <c r="O2719" t="str">
        <f>INDEX(lehmad!F$2:F$412,MATCH(klypsid!$B2719,lehmad!$A$2:$A$412,0))</f>
        <v>DYNASTY-ET</v>
      </c>
      <c r="P2719">
        <f>INDEX(lehmad!G$2:G$412,MATCH(klypsid!$B2719,lehmad!$A$2:$A$412,0))</f>
        <v>2002</v>
      </c>
      <c r="Q2719" s="2">
        <f>INDEX(lehmad!H$2:H$412,MATCH(klypsid!$B2719,lehmad!$A$2:$A$412,0))</f>
        <v>36044</v>
      </c>
      <c r="R2719">
        <f>INDEX(lehmad!I$2:I$412,MATCH(klypsid!$B2719,lehmad!$A$2:$A$412,0))</f>
        <v>124</v>
      </c>
      <c r="S2719">
        <f t="shared" si="295"/>
        <v>2</v>
      </c>
      <c r="T2719">
        <f t="shared" si="296"/>
        <v>269</v>
      </c>
      <c r="U2719">
        <f t="shared" si="297"/>
        <v>3</v>
      </c>
      <c r="V2719">
        <f t="shared" si="298"/>
        <v>2.9855004303048851</v>
      </c>
      <c r="W2719">
        <f t="shared" si="299"/>
        <v>9</v>
      </c>
      <c r="X2719">
        <f t="shared" si="300"/>
        <v>33</v>
      </c>
    </row>
    <row r="2720" spans="1:24" x14ac:dyDescent="0.25">
      <c r="A2720">
        <v>3490</v>
      </c>
      <c r="B2720" t="str">
        <f t="shared" si="294"/>
        <v>E3490</v>
      </c>
      <c r="C2720" t="s">
        <v>114</v>
      </c>
      <c r="D2720">
        <v>2</v>
      </c>
      <c r="E2720" s="2">
        <v>39639</v>
      </c>
      <c r="F2720" s="2">
        <v>39944</v>
      </c>
      <c r="G2720">
        <v>17.399999999999999</v>
      </c>
      <c r="H2720">
        <v>4.32</v>
      </c>
      <c r="I2720">
        <v>3.58</v>
      </c>
      <c r="J2720">
        <v>136</v>
      </c>
      <c r="K2720" t="str">
        <f>INDEX(lehmad!B$2:B$412,MATCH(klypsid!$B2720,lehmad!$A$2:$A$412,0))</f>
        <v>7.06.2005</v>
      </c>
      <c r="L2720">
        <f>INDEX(lehmad!C$2:C$412,MATCH(klypsid!$B2720,lehmad!$A$2:$A$412,0))</f>
        <v>56172</v>
      </c>
      <c r="M2720">
        <f>INDEX(lehmad!D$2:D$412,MATCH(klypsid!$B2720,lehmad!$A$2:$A$412,0))</f>
        <v>109</v>
      </c>
      <c r="N2720">
        <f>INDEX(lehmad!E$2:E$412,MATCH(klypsid!$B2720,lehmad!$A$2:$A$412,0))</f>
        <v>1</v>
      </c>
      <c r="O2720" t="str">
        <f>INDEX(lehmad!F$2:F$412,MATCH(klypsid!$B2720,lehmad!$A$2:$A$412,0))</f>
        <v>DYNASTY-ET</v>
      </c>
      <c r="P2720">
        <f>INDEX(lehmad!G$2:G$412,MATCH(klypsid!$B2720,lehmad!$A$2:$A$412,0))</f>
        <v>2002</v>
      </c>
      <c r="Q2720" s="2">
        <f>INDEX(lehmad!H$2:H$412,MATCH(klypsid!$B2720,lehmad!$A$2:$A$412,0))</f>
        <v>36044</v>
      </c>
      <c r="R2720">
        <f>INDEX(lehmad!I$2:I$412,MATCH(klypsid!$B2720,lehmad!$A$2:$A$412,0))</f>
        <v>124</v>
      </c>
      <c r="S2720">
        <f t="shared" si="295"/>
        <v>2</v>
      </c>
      <c r="T2720">
        <f t="shared" si="296"/>
        <v>305</v>
      </c>
      <c r="U2720">
        <f t="shared" si="297"/>
        <v>3</v>
      </c>
      <c r="V2720">
        <f t="shared" si="298"/>
        <v>3.4436066514756147</v>
      </c>
      <c r="W2720">
        <f t="shared" si="299"/>
        <v>10</v>
      </c>
      <c r="X2720">
        <f t="shared" si="300"/>
        <v>36</v>
      </c>
    </row>
    <row r="2721" spans="1:24" x14ac:dyDescent="0.25">
      <c r="A2721">
        <v>3490</v>
      </c>
      <c r="B2721" t="str">
        <f t="shared" si="294"/>
        <v>E3490</v>
      </c>
      <c r="C2721" t="s">
        <v>114</v>
      </c>
      <c r="D2721">
        <v>2</v>
      </c>
      <c r="E2721" s="2">
        <v>39639</v>
      </c>
      <c r="F2721" s="2">
        <v>39972</v>
      </c>
      <c r="G2721">
        <v>15.8</v>
      </c>
      <c r="H2721">
        <v>4.1100000000000003</v>
      </c>
      <c r="I2721">
        <v>3.5</v>
      </c>
      <c r="J2721">
        <v>133</v>
      </c>
      <c r="K2721" t="str">
        <f>INDEX(lehmad!B$2:B$412,MATCH(klypsid!$B2721,lehmad!$A$2:$A$412,0))</f>
        <v>7.06.2005</v>
      </c>
      <c r="L2721">
        <f>INDEX(lehmad!C$2:C$412,MATCH(klypsid!$B2721,lehmad!$A$2:$A$412,0))</f>
        <v>56172</v>
      </c>
      <c r="M2721">
        <f>INDEX(lehmad!D$2:D$412,MATCH(klypsid!$B2721,lehmad!$A$2:$A$412,0))</f>
        <v>109</v>
      </c>
      <c r="N2721">
        <f>INDEX(lehmad!E$2:E$412,MATCH(klypsid!$B2721,lehmad!$A$2:$A$412,0))</f>
        <v>1</v>
      </c>
      <c r="O2721" t="str">
        <f>INDEX(lehmad!F$2:F$412,MATCH(klypsid!$B2721,lehmad!$A$2:$A$412,0))</f>
        <v>DYNASTY-ET</v>
      </c>
      <c r="P2721">
        <f>INDEX(lehmad!G$2:G$412,MATCH(klypsid!$B2721,lehmad!$A$2:$A$412,0))</f>
        <v>2002</v>
      </c>
      <c r="Q2721" s="2">
        <f>INDEX(lehmad!H$2:H$412,MATCH(klypsid!$B2721,lehmad!$A$2:$A$412,0))</f>
        <v>36044</v>
      </c>
      <c r="R2721">
        <f>INDEX(lehmad!I$2:I$412,MATCH(klypsid!$B2721,lehmad!$A$2:$A$412,0))</f>
        <v>124</v>
      </c>
      <c r="S2721">
        <f t="shared" si="295"/>
        <v>2</v>
      </c>
      <c r="T2721">
        <f t="shared" si="296"/>
        <v>333</v>
      </c>
      <c r="U2721">
        <f t="shared" si="297"/>
        <v>3</v>
      </c>
      <c r="V2721">
        <f t="shared" si="298"/>
        <v>3.411426245726465</v>
      </c>
      <c r="W2721">
        <f t="shared" si="299"/>
        <v>11</v>
      </c>
      <c r="X2721">
        <f t="shared" si="300"/>
        <v>28</v>
      </c>
    </row>
    <row r="2722" spans="1:24" x14ac:dyDescent="0.25">
      <c r="A2722">
        <v>3490</v>
      </c>
      <c r="B2722" t="str">
        <f t="shared" si="294"/>
        <v>E3490</v>
      </c>
      <c r="C2722" t="s">
        <v>114</v>
      </c>
      <c r="D2722">
        <v>3</v>
      </c>
      <c r="E2722" s="2">
        <v>40072</v>
      </c>
      <c r="F2722" s="2">
        <v>40094</v>
      </c>
      <c r="G2722">
        <v>54.2</v>
      </c>
      <c r="H2722">
        <v>2.59</v>
      </c>
      <c r="I2722">
        <v>3.05</v>
      </c>
      <c r="J2722">
        <v>38</v>
      </c>
      <c r="K2722" t="str">
        <f>INDEX(lehmad!B$2:B$412,MATCH(klypsid!$B2722,lehmad!$A$2:$A$412,0))</f>
        <v>7.06.2005</v>
      </c>
      <c r="L2722">
        <f>INDEX(lehmad!C$2:C$412,MATCH(klypsid!$B2722,lehmad!$A$2:$A$412,0))</f>
        <v>56172</v>
      </c>
      <c r="M2722">
        <f>INDEX(lehmad!D$2:D$412,MATCH(klypsid!$B2722,lehmad!$A$2:$A$412,0))</f>
        <v>109</v>
      </c>
      <c r="N2722">
        <f>INDEX(lehmad!E$2:E$412,MATCH(klypsid!$B2722,lehmad!$A$2:$A$412,0))</f>
        <v>1</v>
      </c>
      <c r="O2722" t="str">
        <f>INDEX(lehmad!F$2:F$412,MATCH(klypsid!$B2722,lehmad!$A$2:$A$412,0))</f>
        <v>DYNASTY-ET</v>
      </c>
      <c r="P2722">
        <f>INDEX(lehmad!G$2:G$412,MATCH(klypsid!$B2722,lehmad!$A$2:$A$412,0))</f>
        <v>2002</v>
      </c>
      <c r="Q2722" s="2">
        <f>INDEX(lehmad!H$2:H$412,MATCH(klypsid!$B2722,lehmad!$A$2:$A$412,0))</f>
        <v>36044</v>
      </c>
      <c r="R2722">
        <f>INDEX(lehmad!I$2:I$412,MATCH(klypsid!$B2722,lehmad!$A$2:$A$412,0))</f>
        <v>124</v>
      </c>
      <c r="S2722">
        <f t="shared" si="295"/>
        <v>3</v>
      </c>
      <c r="T2722">
        <f t="shared" si="296"/>
        <v>22</v>
      </c>
      <c r="U2722">
        <f t="shared" si="297"/>
        <v>1</v>
      </c>
      <c r="V2722">
        <f t="shared" si="298"/>
        <v>1.6040713236688608</v>
      </c>
      <c r="W2722">
        <f t="shared" si="299"/>
        <v>1</v>
      </c>
      <c r="X2722">
        <f t="shared" si="300"/>
        <v>22</v>
      </c>
    </row>
    <row r="2723" spans="1:24" x14ac:dyDescent="0.25">
      <c r="A2723">
        <v>3490</v>
      </c>
      <c r="B2723" t="str">
        <f t="shared" si="294"/>
        <v>E3490</v>
      </c>
      <c r="C2723" t="s">
        <v>114</v>
      </c>
      <c r="D2723">
        <v>3</v>
      </c>
      <c r="E2723" s="2">
        <v>40072</v>
      </c>
      <c r="F2723" s="2">
        <v>40125</v>
      </c>
      <c r="G2723">
        <v>48.2</v>
      </c>
      <c r="H2723">
        <v>4.8099999999999996</v>
      </c>
      <c r="I2723">
        <v>3.59</v>
      </c>
      <c r="J2723">
        <v>303</v>
      </c>
      <c r="K2723" t="str">
        <f>INDEX(lehmad!B$2:B$412,MATCH(klypsid!$B2723,lehmad!$A$2:$A$412,0))</f>
        <v>7.06.2005</v>
      </c>
      <c r="L2723">
        <f>INDEX(lehmad!C$2:C$412,MATCH(klypsid!$B2723,lehmad!$A$2:$A$412,0))</f>
        <v>56172</v>
      </c>
      <c r="M2723">
        <f>INDEX(lehmad!D$2:D$412,MATCH(klypsid!$B2723,lehmad!$A$2:$A$412,0))</f>
        <v>109</v>
      </c>
      <c r="N2723">
        <f>INDEX(lehmad!E$2:E$412,MATCH(klypsid!$B2723,lehmad!$A$2:$A$412,0))</f>
        <v>1</v>
      </c>
      <c r="O2723" t="str">
        <f>INDEX(lehmad!F$2:F$412,MATCH(klypsid!$B2723,lehmad!$A$2:$A$412,0))</f>
        <v>DYNASTY-ET</v>
      </c>
      <c r="P2723">
        <f>INDEX(lehmad!G$2:G$412,MATCH(klypsid!$B2723,lehmad!$A$2:$A$412,0))</f>
        <v>2002</v>
      </c>
      <c r="Q2723" s="2">
        <f>INDEX(lehmad!H$2:H$412,MATCH(klypsid!$B2723,lehmad!$A$2:$A$412,0))</f>
        <v>36044</v>
      </c>
      <c r="R2723">
        <f>INDEX(lehmad!I$2:I$412,MATCH(klypsid!$B2723,lehmad!$A$2:$A$412,0))</f>
        <v>124</v>
      </c>
      <c r="S2723">
        <f t="shared" si="295"/>
        <v>3</v>
      </c>
      <c r="T2723">
        <f t="shared" si="296"/>
        <v>53</v>
      </c>
      <c r="U2723">
        <f t="shared" si="297"/>
        <v>1</v>
      </c>
      <c r="V2723">
        <f t="shared" si="298"/>
        <v>4.5993177936982264</v>
      </c>
      <c r="W2723">
        <f t="shared" si="299"/>
        <v>2</v>
      </c>
      <c r="X2723">
        <f t="shared" si="300"/>
        <v>31</v>
      </c>
    </row>
    <row r="2724" spans="1:24" x14ac:dyDescent="0.25">
      <c r="A2724">
        <v>3490</v>
      </c>
      <c r="B2724" t="str">
        <f t="shared" si="294"/>
        <v>E3490</v>
      </c>
      <c r="C2724" t="s">
        <v>114</v>
      </c>
      <c r="D2724">
        <v>3</v>
      </c>
      <c r="E2724" s="2">
        <v>40072</v>
      </c>
      <c r="F2724" s="2">
        <v>40153</v>
      </c>
      <c r="G2724">
        <v>45.3</v>
      </c>
      <c r="H2724">
        <v>4.16</v>
      </c>
      <c r="I2724">
        <v>3.34</v>
      </c>
      <c r="J2724">
        <v>408</v>
      </c>
      <c r="K2724" t="str">
        <f>INDEX(lehmad!B$2:B$412,MATCH(klypsid!$B2724,lehmad!$A$2:$A$412,0))</f>
        <v>7.06.2005</v>
      </c>
      <c r="L2724">
        <f>INDEX(lehmad!C$2:C$412,MATCH(klypsid!$B2724,lehmad!$A$2:$A$412,0))</f>
        <v>56172</v>
      </c>
      <c r="M2724">
        <f>INDEX(lehmad!D$2:D$412,MATCH(klypsid!$B2724,lehmad!$A$2:$A$412,0))</f>
        <v>109</v>
      </c>
      <c r="N2724">
        <f>INDEX(lehmad!E$2:E$412,MATCH(klypsid!$B2724,lehmad!$A$2:$A$412,0))</f>
        <v>1</v>
      </c>
      <c r="O2724" t="str">
        <f>INDEX(lehmad!F$2:F$412,MATCH(klypsid!$B2724,lehmad!$A$2:$A$412,0))</f>
        <v>DYNASTY-ET</v>
      </c>
      <c r="P2724">
        <f>INDEX(lehmad!G$2:G$412,MATCH(klypsid!$B2724,lehmad!$A$2:$A$412,0))</f>
        <v>2002</v>
      </c>
      <c r="Q2724" s="2">
        <f>INDEX(lehmad!H$2:H$412,MATCH(klypsid!$B2724,lehmad!$A$2:$A$412,0))</f>
        <v>36044</v>
      </c>
      <c r="R2724">
        <f>INDEX(lehmad!I$2:I$412,MATCH(klypsid!$B2724,lehmad!$A$2:$A$412,0))</f>
        <v>124</v>
      </c>
      <c r="S2724">
        <f t="shared" si="295"/>
        <v>3</v>
      </c>
      <c r="T2724">
        <f t="shared" si="296"/>
        <v>81</v>
      </c>
      <c r="U2724">
        <f t="shared" si="297"/>
        <v>2</v>
      </c>
      <c r="V2724">
        <f t="shared" si="298"/>
        <v>5.0285691521967708</v>
      </c>
      <c r="W2724">
        <f t="shared" si="299"/>
        <v>3</v>
      </c>
      <c r="X2724">
        <f t="shared" si="300"/>
        <v>28</v>
      </c>
    </row>
    <row r="2725" spans="1:24" x14ac:dyDescent="0.25">
      <c r="A2725">
        <v>3490</v>
      </c>
      <c r="B2725" t="str">
        <f t="shared" si="294"/>
        <v>E3490</v>
      </c>
      <c r="C2725" t="s">
        <v>114</v>
      </c>
      <c r="D2725">
        <v>3</v>
      </c>
      <c r="E2725" s="2">
        <v>40072</v>
      </c>
      <c r="F2725" s="2">
        <v>40186</v>
      </c>
      <c r="G2725">
        <v>42.5</v>
      </c>
      <c r="H2725">
        <v>4.13</v>
      </c>
      <c r="I2725">
        <v>3.34</v>
      </c>
      <c r="J2725">
        <v>94</v>
      </c>
      <c r="K2725" t="str">
        <f>INDEX(lehmad!B$2:B$412,MATCH(klypsid!$B2725,lehmad!$A$2:$A$412,0))</f>
        <v>7.06.2005</v>
      </c>
      <c r="L2725">
        <f>INDEX(lehmad!C$2:C$412,MATCH(klypsid!$B2725,lehmad!$A$2:$A$412,0))</f>
        <v>56172</v>
      </c>
      <c r="M2725">
        <f>INDEX(lehmad!D$2:D$412,MATCH(klypsid!$B2725,lehmad!$A$2:$A$412,0))</f>
        <v>109</v>
      </c>
      <c r="N2725">
        <f>INDEX(lehmad!E$2:E$412,MATCH(klypsid!$B2725,lehmad!$A$2:$A$412,0))</f>
        <v>1</v>
      </c>
      <c r="O2725" t="str">
        <f>INDEX(lehmad!F$2:F$412,MATCH(klypsid!$B2725,lehmad!$A$2:$A$412,0))</f>
        <v>DYNASTY-ET</v>
      </c>
      <c r="P2725">
        <f>INDEX(lehmad!G$2:G$412,MATCH(klypsid!$B2725,lehmad!$A$2:$A$412,0))</f>
        <v>2002</v>
      </c>
      <c r="Q2725" s="2">
        <f>INDEX(lehmad!H$2:H$412,MATCH(klypsid!$B2725,lehmad!$A$2:$A$412,0))</f>
        <v>36044</v>
      </c>
      <c r="R2725">
        <f>INDEX(lehmad!I$2:I$412,MATCH(klypsid!$B2725,lehmad!$A$2:$A$412,0))</f>
        <v>124</v>
      </c>
      <c r="S2725">
        <f t="shared" si="295"/>
        <v>3</v>
      </c>
      <c r="T2725">
        <f t="shared" si="296"/>
        <v>114</v>
      </c>
      <c r="U2725">
        <f t="shared" si="297"/>
        <v>2</v>
      </c>
      <c r="V2725">
        <f t="shared" si="298"/>
        <v>2.9107326619029128</v>
      </c>
      <c r="W2725">
        <f t="shared" si="299"/>
        <v>4</v>
      </c>
      <c r="X2725">
        <f t="shared" si="300"/>
        <v>33</v>
      </c>
    </row>
    <row r="2726" spans="1:24" x14ac:dyDescent="0.25">
      <c r="A2726">
        <v>3490</v>
      </c>
      <c r="B2726" t="str">
        <f t="shared" si="294"/>
        <v>E3490</v>
      </c>
      <c r="C2726" t="s">
        <v>114</v>
      </c>
      <c r="D2726">
        <v>3</v>
      </c>
      <c r="E2726" s="2">
        <v>40072</v>
      </c>
      <c r="F2726" s="2">
        <v>40214</v>
      </c>
      <c r="G2726">
        <v>36.5</v>
      </c>
      <c r="H2726">
        <v>3.92</v>
      </c>
      <c r="I2726">
        <v>3.33</v>
      </c>
      <c r="J2726">
        <v>53</v>
      </c>
      <c r="K2726" t="str">
        <f>INDEX(lehmad!B$2:B$412,MATCH(klypsid!$B2726,lehmad!$A$2:$A$412,0))</f>
        <v>7.06.2005</v>
      </c>
      <c r="L2726">
        <f>INDEX(lehmad!C$2:C$412,MATCH(klypsid!$B2726,lehmad!$A$2:$A$412,0))</f>
        <v>56172</v>
      </c>
      <c r="M2726">
        <f>INDEX(lehmad!D$2:D$412,MATCH(klypsid!$B2726,lehmad!$A$2:$A$412,0))</f>
        <v>109</v>
      </c>
      <c r="N2726">
        <f>INDEX(lehmad!E$2:E$412,MATCH(klypsid!$B2726,lehmad!$A$2:$A$412,0))</f>
        <v>1</v>
      </c>
      <c r="O2726" t="str">
        <f>INDEX(lehmad!F$2:F$412,MATCH(klypsid!$B2726,lehmad!$A$2:$A$412,0))</f>
        <v>DYNASTY-ET</v>
      </c>
      <c r="P2726">
        <f>INDEX(lehmad!G$2:G$412,MATCH(klypsid!$B2726,lehmad!$A$2:$A$412,0))</f>
        <v>2002</v>
      </c>
      <c r="Q2726" s="2">
        <f>INDEX(lehmad!H$2:H$412,MATCH(klypsid!$B2726,lehmad!$A$2:$A$412,0))</f>
        <v>36044</v>
      </c>
      <c r="R2726">
        <f>INDEX(lehmad!I$2:I$412,MATCH(klypsid!$B2726,lehmad!$A$2:$A$412,0))</f>
        <v>124</v>
      </c>
      <c r="S2726">
        <f t="shared" si="295"/>
        <v>3</v>
      </c>
      <c r="T2726">
        <f t="shared" si="296"/>
        <v>142</v>
      </c>
      <c r="U2726">
        <f t="shared" si="297"/>
        <v>2</v>
      </c>
      <c r="V2726">
        <f t="shared" si="298"/>
        <v>2.0840642647884744</v>
      </c>
      <c r="W2726">
        <f t="shared" si="299"/>
        <v>5</v>
      </c>
      <c r="X2726">
        <f t="shared" si="300"/>
        <v>28</v>
      </c>
    </row>
    <row r="2727" spans="1:24" x14ac:dyDescent="0.25">
      <c r="A2727">
        <v>3490</v>
      </c>
      <c r="B2727" t="str">
        <f t="shared" si="294"/>
        <v>E3490</v>
      </c>
      <c r="C2727" t="s">
        <v>114</v>
      </c>
      <c r="D2727">
        <v>3</v>
      </c>
      <c r="E2727" s="2">
        <v>40072</v>
      </c>
      <c r="F2727" s="2">
        <v>40242</v>
      </c>
      <c r="G2727">
        <v>35.700000000000003</v>
      </c>
      <c r="H2727">
        <v>4.12</v>
      </c>
      <c r="I2727">
        <v>3.33</v>
      </c>
      <c r="J2727">
        <v>58</v>
      </c>
      <c r="K2727" t="str">
        <f>INDEX(lehmad!B$2:B$412,MATCH(klypsid!$B2727,lehmad!$A$2:$A$412,0))</f>
        <v>7.06.2005</v>
      </c>
      <c r="L2727">
        <f>INDEX(lehmad!C$2:C$412,MATCH(klypsid!$B2727,lehmad!$A$2:$A$412,0))</f>
        <v>56172</v>
      </c>
      <c r="M2727">
        <f>INDEX(lehmad!D$2:D$412,MATCH(klypsid!$B2727,lehmad!$A$2:$A$412,0))</f>
        <v>109</v>
      </c>
      <c r="N2727">
        <f>INDEX(lehmad!E$2:E$412,MATCH(klypsid!$B2727,lehmad!$A$2:$A$412,0))</f>
        <v>1</v>
      </c>
      <c r="O2727" t="str">
        <f>INDEX(lehmad!F$2:F$412,MATCH(klypsid!$B2727,lehmad!$A$2:$A$412,0))</f>
        <v>DYNASTY-ET</v>
      </c>
      <c r="P2727">
        <f>INDEX(lehmad!G$2:G$412,MATCH(klypsid!$B2727,lehmad!$A$2:$A$412,0))</f>
        <v>2002</v>
      </c>
      <c r="Q2727" s="2">
        <f>INDEX(lehmad!H$2:H$412,MATCH(klypsid!$B2727,lehmad!$A$2:$A$412,0))</f>
        <v>36044</v>
      </c>
      <c r="R2727">
        <f>INDEX(lehmad!I$2:I$412,MATCH(klypsid!$B2727,lehmad!$A$2:$A$412,0))</f>
        <v>124</v>
      </c>
      <c r="S2727">
        <f t="shared" si="295"/>
        <v>3</v>
      </c>
      <c r="T2727">
        <f t="shared" si="296"/>
        <v>170</v>
      </c>
      <c r="U2727">
        <f t="shared" si="297"/>
        <v>3</v>
      </c>
      <c r="V2727">
        <f t="shared" si="298"/>
        <v>2.2141248053528475</v>
      </c>
      <c r="W2727">
        <f t="shared" si="299"/>
        <v>6</v>
      </c>
      <c r="X2727">
        <f t="shared" si="300"/>
        <v>28</v>
      </c>
    </row>
    <row r="2728" spans="1:24" x14ac:dyDescent="0.25">
      <c r="A2728">
        <v>3490</v>
      </c>
      <c r="B2728" t="str">
        <f t="shared" si="294"/>
        <v>E3490</v>
      </c>
      <c r="C2728" t="s">
        <v>114</v>
      </c>
      <c r="D2728">
        <v>3</v>
      </c>
      <c r="E2728" s="2">
        <v>40072</v>
      </c>
      <c r="F2728" s="2">
        <v>40276</v>
      </c>
      <c r="G2728">
        <v>31.5</v>
      </c>
      <c r="H2728">
        <v>4.32</v>
      </c>
      <c r="I2728">
        <v>3.55</v>
      </c>
      <c r="J2728">
        <v>110</v>
      </c>
      <c r="K2728" t="str">
        <f>INDEX(lehmad!B$2:B$412,MATCH(klypsid!$B2728,lehmad!$A$2:$A$412,0))</f>
        <v>7.06.2005</v>
      </c>
      <c r="L2728">
        <f>INDEX(lehmad!C$2:C$412,MATCH(klypsid!$B2728,lehmad!$A$2:$A$412,0))</f>
        <v>56172</v>
      </c>
      <c r="M2728">
        <f>INDEX(lehmad!D$2:D$412,MATCH(klypsid!$B2728,lehmad!$A$2:$A$412,0))</f>
        <v>109</v>
      </c>
      <c r="N2728">
        <f>INDEX(lehmad!E$2:E$412,MATCH(klypsid!$B2728,lehmad!$A$2:$A$412,0))</f>
        <v>1</v>
      </c>
      <c r="O2728" t="str">
        <f>INDEX(lehmad!F$2:F$412,MATCH(klypsid!$B2728,lehmad!$A$2:$A$412,0))</f>
        <v>DYNASTY-ET</v>
      </c>
      <c r="P2728">
        <f>INDEX(lehmad!G$2:G$412,MATCH(klypsid!$B2728,lehmad!$A$2:$A$412,0))</f>
        <v>2002</v>
      </c>
      <c r="Q2728" s="2">
        <f>INDEX(lehmad!H$2:H$412,MATCH(klypsid!$B2728,lehmad!$A$2:$A$412,0))</f>
        <v>36044</v>
      </c>
      <c r="R2728">
        <f>INDEX(lehmad!I$2:I$412,MATCH(klypsid!$B2728,lehmad!$A$2:$A$412,0))</f>
        <v>124</v>
      </c>
      <c r="S2728">
        <f t="shared" si="295"/>
        <v>3</v>
      </c>
      <c r="T2728">
        <f t="shared" si="296"/>
        <v>204</v>
      </c>
      <c r="U2728">
        <f t="shared" si="297"/>
        <v>3</v>
      </c>
      <c r="V2728">
        <f t="shared" si="298"/>
        <v>3.1375035237499351</v>
      </c>
      <c r="W2728">
        <f t="shared" si="299"/>
        <v>7</v>
      </c>
      <c r="X2728">
        <f t="shared" si="300"/>
        <v>34</v>
      </c>
    </row>
    <row r="2729" spans="1:24" x14ac:dyDescent="0.25">
      <c r="A2729">
        <v>3490</v>
      </c>
      <c r="B2729" t="str">
        <f t="shared" si="294"/>
        <v>E3490</v>
      </c>
      <c r="C2729" t="s">
        <v>114</v>
      </c>
      <c r="D2729">
        <v>3</v>
      </c>
      <c r="E2729" s="2">
        <v>40072</v>
      </c>
      <c r="F2729" s="2">
        <v>40304</v>
      </c>
      <c r="G2729">
        <v>29.3</v>
      </c>
      <c r="H2729">
        <v>4.3099999999999996</v>
      </c>
      <c r="I2729">
        <v>3.34</v>
      </c>
      <c r="J2729">
        <v>48</v>
      </c>
      <c r="K2729" t="str">
        <f>INDEX(lehmad!B$2:B$412,MATCH(klypsid!$B2729,lehmad!$A$2:$A$412,0))</f>
        <v>7.06.2005</v>
      </c>
      <c r="L2729">
        <f>INDEX(lehmad!C$2:C$412,MATCH(klypsid!$B2729,lehmad!$A$2:$A$412,0))</f>
        <v>56172</v>
      </c>
      <c r="M2729">
        <f>INDEX(lehmad!D$2:D$412,MATCH(klypsid!$B2729,lehmad!$A$2:$A$412,0))</f>
        <v>109</v>
      </c>
      <c r="N2729">
        <f>INDEX(lehmad!E$2:E$412,MATCH(klypsid!$B2729,lehmad!$A$2:$A$412,0))</f>
        <v>1</v>
      </c>
      <c r="O2729" t="str">
        <f>INDEX(lehmad!F$2:F$412,MATCH(klypsid!$B2729,lehmad!$A$2:$A$412,0))</f>
        <v>DYNASTY-ET</v>
      </c>
      <c r="P2729">
        <f>INDEX(lehmad!G$2:G$412,MATCH(klypsid!$B2729,lehmad!$A$2:$A$412,0))</f>
        <v>2002</v>
      </c>
      <c r="Q2729" s="2">
        <f>INDEX(lehmad!H$2:H$412,MATCH(klypsid!$B2729,lehmad!$A$2:$A$412,0))</f>
        <v>36044</v>
      </c>
      <c r="R2729">
        <f>INDEX(lehmad!I$2:I$412,MATCH(klypsid!$B2729,lehmad!$A$2:$A$412,0))</f>
        <v>124</v>
      </c>
      <c r="S2729">
        <f t="shared" si="295"/>
        <v>3</v>
      </c>
      <c r="T2729">
        <f t="shared" si="296"/>
        <v>232</v>
      </c>
      <c r="U2729">
        <f t="shared" si="297"/>
        <v>3</v>
      </c>
      <c r="V2729">
        <f t="shared" si="298"/>
        <v>1.9411063109464315</v>
      </c>
      <c r="W2729">
        <f t="shared" si="299"/>
        <v>8</v>
      </c>
      <c r="X2729">
        <f t="shared" si="300"/>
        <v>28</v>
      </c>
    </row>
    <row r="2730" spans="1:24" x14ac:dyDescent="0.25">
      <c r="A2730">
        <v>3490</v>
      </c>
      <c r="B2730" t="str">
        <f t="shared" si="294"/>
        <v>E3490</v>
      </c>
      <c r="C2730" t="s">
        <v>114</v>
      </c>
      <c r="D2730">
        <v>3</v>
      </c>
      <c r="E2730" s="2">
        <v>40072</v>
      </c>
      <c r="F2730" s="2">
        <v>40336</v>
      </c>
      <c r="G2730">
        <v>30.3</v>
      </c>
      <c r="H2730">
        <v>4.07</v>
      </c>
      <c r="I2730">
        <v>3.17</v>
      </c>
      <c r="J2730">
        <v>39</v>
      </c>
      <c r="K2730" t="str">
        <f>INDEX(lehmad!B$2:B$412,MATCH(klypsid!$B2730,lehmad!$A$2:$A$412,0))</f>
        <v>7.06.2005</v>
      </c>
      <c r="L2730">
        <f>INDEX(lehmad!C$2:C$412,MATCH(klypsid!$B2730,lehmad!$A$2:$A$412,0))</f>
        <v>56172</v>
      </c>
      <c r="M2730">
        <f>INDEX(lehmad!D$2:D$412,MATCH(klypsid!$B2730,lehmad!$A$2:$A$412,0))</f>
        <v>109</v>
      </c>
      <c r="N2730">
        <f>INDEX(lehmad!E$2:E$412,MATCH(klypsid!$B2730,lehmad!$A$2:$A$412,0))</f>
        <v>1</v>
      </c>
      <c r="O2730" t="str">
        <f>INDEX(lehmad!F$2:F$412,MATCH(klypsid!$B2730,lehmad!$A$2:$A$412,0))</f>
        <v>DYNASTY-ET</v>
      </c>
      <c r="P2730">
        <f>INDEX(lehmad!G$2:G$412,MATCH(klypsid!$B2730,lehmad!$A$2:$A$412,0))</f>
        <v>2002</v>
      </c>
      <c r="Q2730" s="2">
        <f>INDEX(lehmad!H$2:H$412,MATCH(klypsid!$B2730,lehmad!$A$2:$A$412,0))</f>
        <v>36044</v>
      </c>
      <c r="R2730">
        <f>INDEX(lehmad!I$2:I$412,MATCH(klypsid!$B2730,lehmad!$A$2:$A$412,0))</f>
        <v>124</v>
      </c>
      <c r="S2730">
        <f t="shared" si="295"/>
        <v>3</v>
      </c>
      <c r="T2730">
        <f t="shared" si="296"/>
        <v>264</v>
      </c>
      <c r="U2730">
        <f t="shared" si="297"/>
        <v>3</v>
      </c>
      <c r="V2730">
        <f t="shared" si="298"/>
        <v>1.6415460290875237</v>
      </c>
      <c r="W2730">
        <f t="shared" si="299"/>
        <v>9</v>
      </c>
      <c r="X2730">
        <f t="shared" si="300"/>
        <v>32</v>
      </c>
    </row>
    <row r="2731" spans="1:24" x14ac:dyDescent="0.25">
      <c r="A2731">
        <v>3490</v>
      </c>
      <c r="B2731" t="str">
        <f t="shared" si="294"/>
        <v>E3490</v>
      </c>
      <c r="C2731" t="s">
        <v>114</v>
      </c>
      <c r="D2731">
        <v>3</v>
      </c>
      <c r="E2731" s="2">
        <v>40072</v>
      </c>
      <c r="F2731" s="2">
        <v>40371</v>
      </c>
      <c r="G2731">
        <v>21</v>
      </c>
      <c r="H2731">
        <v>4.17</v>
      </c>
      <c r="I2731">
        <v>3.38</v>
      </c>
      <c r="J2731">
        <v>167</v>
      </c>
      <c r="K2731" t="str">
        <f>INDEX(lehmad!B$2:B$412,MATCH(klypsid!$B2731,lehmad!$A$2:$A$412,0))</f>
        <v>7.06.2005</v>
      </c>
      <c r="L2731">
        <f>INDEX(lehmad!C$2:C$412,MATCH(klypsid!$B2731,lehmad!$A$2:$A$412,0))</f>
        <v>56172</v>
      </c>
      <c r="M2731">
        <f>INDEX(lehmad!D$2:D$412,MATCH(klypsid!$B2731,lehmad!$A$2:$A$412,0))</f>
        <v>109</v>
      </c>
      <c r="N2731">
        <f>INDEX(lehmad!E$2:E$412,MATCH(klypsid!$B2731,lehmad!$A$2:$A$412,0))</f>
        <v>1</v>
      </c>
      <c r="O2731" t="str">
        <f>INDEX(lehmad!F$2:F$412,MATCH(klypsid!$B2731,lehmad!$A$2:$A$412,0))</f>
        <v>DYNASTY-ET</v>
      </c>
      <c r="P2731">
        <f>INDEX(lehmad!G$2:G$412,MATCH(klypsid!$B2731,lehmad!$A$2:$A$412,0))</f>
        <v>2002</v>
      </c>
      <c r="Q2731" s="2">
        <f>INDEX(lehmad!H$2:H$412,MATCH(klypsid!$B2731,lehmad!$A$2:$A$412,0))</f>
        <v>36044</v>
      </c>
      <c r="R2731">
        <f>INDEX(lehmad!I$2:I$412,MATCH(klypsid!$B2731,lehmad!$A$2:$A$412,0))</f>
        <v>124</v>
      </c>
      <c r="S2731">
        <f t="shared" si="295"/>
        <v>3</v>
      </c>
      <c r="T2731">
        <f t="shared" si="296"/>
        <v>299</v>
      </c>
      <c r="U2731">
        <f t="shared" si="297"/>
        <v>3</v>
      </c>
      <c r="V2731">
        <f t="shared" si="298"/>
        <v>3.7398481026993275</v>
      </c>
      <c r="W2731">
        <f t="shared" si="299"/>
        <v>10</v>
      </c>
      <c r="X2731">
        <f t="shared" si="300"/>
        <v>35</v>
      </c>
    </row>
    <row r="2732" spans="1:24" x14ac:dyDescent="0.25">
      <c r="A2732">
        <v>3490</v>
      </c>
      <c r="B2732" t="str">
        <f t="shared" si="294"/>
        <v>E3490</v>
      </c>
      <c r="C2732" t="s">
        <v>114</v>
      </c>
      <c r="D2732">
        <v>3</v>
      </c>
      <c r="E2732" s="2">
        <v>40072</v>
      </c>
      <c r="F2732" s="2">
        <v>40396</v>
      </c>
      <c r="G2732">
        <v>24</v>
      </c>
      <c r="H2732">
        <v>3.98</v>
      </c>
      <c r="I2732">
        <v>3.38</v>
      </c>
      <c r="J2732">
        <v>59</v>
      </c>
      <c r="K2732" t="str">
        <f>INDEX(lehmad!B$2:B$412,MATCH(klypsid!$B2732,lehmad!$A$2:$A$412,0))</f>
        <v>7.06.2005</v>
      </c>
      <c r="L2732">
        <f>INDEX(lehmad!C$2:C$412,MATCH(klypsid!$B2732,lehmad!$A$2:$A$412,0))</f>
        <v>56172</v>
      </c>
      <c r="M2732">
        <f>INDEX(lehmad!D$2:D$412,MATCH(klypsid!$B2732,lehmad!$A$2:$A$412,0))</f>
        <v>109</v>
      </c>
      <c r="N2732">
        <f>INDEX(lehmad!E$2:E$412,MATCH(klypsid!$B2732,lehmad!$A$2:$A$412,0))</f>
        <v>1</v>
      </c>
      <c r="O2732" t="str">
        <f>INDEX(lehmad!F$2:F$412,MATCH(klypsid!$B2732,lehmad!$A$2:$A$412,0))</f>
        <v>DYNASTY-ET</v>
      </c>
      <c r="P2732">
        <f>INDEX(lehmad!G$2:G$412,MATCH(klypsid!$B2732,lehmad!$A$2:$A$412,0))</f>
        <v>2002</v>
      </c>
      <c r="Q2732" s="2">
        <f>INDEX(lehmad!H$2:H$412,MATCH(klypsid!$B2732,lehmad!$A$2:$A$412,0))</f>
        <v>36044</v>
      </c>
      <c r="R2732">
        <f>INDEX(lehmad!I$2:I$412,MATCH(klypsid!$B2732,lehmad!$A$2:$A$412,0))</f>
        <v>124</v>
      </c>
      <c r="S2732">
        <f t="shared" si="295"/>
        <v>3</v>
      </c>
      <c r="T2732">
        <f t="shared" si="296"/>
        <v>324</v>
      </c>
      <c r="U2732">
        <f t="shared" si="297"/>
        <v>3</v>
      </c>
      <c r="V2732">
        <f t="shared" si="298"/>
        <v>2.2387868595871163</v>
      </c>
      <c r="W2732">
        <f t="shared" si="299"/>
        <v>11</v>
      </c>
      <c r="X2732">
        <f t="shared" si="300"/>
        <v>25</v>
      </c>
    </row>
    <row r="2733" spans="1:24" x14ac:dyDescent="0.25">
      <c r="A2733">
        <v>3490</v>
      </c>
      <c r="B2733" t="str">
        <f t="shared" si="294"/>
        <v>E3490</v>
      </c>
      <c r="C2733" t="s">
        <v>114</v>
      </c>
      <c r="D2733">
        <v>4</v>
      </c>
      <c r="E2733" s="2">
        <v>40494</v>
      </c>
      <c r="F2733" s="2">
        <v>40521</v>
      </c>
      <c r="G2733">
        <v>52.4</v>
      </c>
      <c r="H2733">
        <v>2.21</v>
      </c>
      <c r="I2733">
        <v>3.03</v>
      </c>
      <c r="J2733">
        <v>585</v>
      </c>
      <c r="K2733" t="str">
        <f>INDEX(lehmad!B$2:B$412,MATCH(klypsid!$B2733,lehmad!$A$2:$A$412,0))</f>
        <v>7.06.2005</v>
      </c>
      <c r="L2733">
        <f>INDEX(lehmad!C$2:C$412,MATCH(klypsid!$B2733,lehmad!$A$2:$A$412,0))</f>
        <v>56172</v>
      </c>
      <c r="M2733">
        <f>INDEX(lehmad!D$2:D$412,MATCH(klypsid!$B2733,lehmad!$A$2:$A$412,0))</f>
        <v>109</v>
      </c>
      <c r="N2733">
        <f>INDEX(lehmad!E$2:E$412,MATCH(klypsid!$B2733,lehmad!$A$2:$A$412,0))</f>
        <v>1</v>
      </c>
      <c r="O2733" t="str">
        <f>INDEX(lehmad!F$2:F$412,MATCH(klypsid!$B2733,lehmad!$A$2:$A$412,0))</f>
        <v>DYNASTY-ET</v>
      </c>
      <c r="P2733">
        <f>INDEX(lehmad!G$2:G$412,MATCH(klypsid!$B2733,lehmad!$A$2:$A$412,0))</f>
        <v>2002</v>
      </c>
      <c r="Q2733" s="2">
        <f>INDEX(lehmad!H$2:H$412,MATCH(klypsid!$B2733,lehmad!$A$2:$A$412,0))</f>
        <v>36044</v>
      </c>
      <c r="R2733">
        <f>INDEX(lehmad!I$2:I$412,MATCH(klypsid!$B2733,lehmad!$A$2:$A$412,0))</f>
        <v>124</v>
      </c>
      <c r="S2733">
        <f t="shared" si="295"/>
        <v>4</v>
      </c>
      <c r="T2733">
        <f t="shared" si="296"/>
        <v>27</v>
      </c>
      <c r="U2733">
        <f t="shared" si="297"/>
        <v>1</v>
      </c>
      <c r="V2733">
        <f t="shared" si="298"/>
        <v>5.5484366246960422</v>
      </c>
      <c r="W2733">
        <f t="shared" si="299"/>
        <v>1</v>
      </c>
      <c r="X2733">
        <f t="shared" si="300"/>
        <v>27</v>
      </c>
    </row>
    <row r="2734" spans="1:24" x14ac:dyDescent="0.25">
      <c r="A2734">
        <v>3490</v>
      </c>
      <c r="B2734" t="str">
        <f t="shared" si="294"/>
        <v>E3490</v>
      </c>
      <c r="C2734" t="s">
        <v>114</v>
      </c>
      <c r="D2734">
        <v>4</v>
      </c>
      <c r="E2734" s="2">
        <v>40494</v>
      </c>
      <c r="F2734" s="2">
        <v>40556</v>
      </c>
      <c r="G2734">
        <v>24</v>
      </c>
      <c r="H2734">
        <v>4.1100000000000003</v>
      </c>
      <c r="I2734">
        <v>3.56</v>
      </c>
      <c r="J2734">
        <v>653</v>
      </c>
      <c r="K2734" t="str">
        <f>INDEX(lehmad!B$2:B$412,MATCH(klypsid!$B2734,lehmad!$A$2:$A$412,0))</f>
        <v>7.06.2005</v>
      </c>
      <c r="L2734">
        <f>INDEX(lehmad!C$2:C$412,MATCH(klypsid!$B2734,lehmad!$A$2:$A$412,0))</f>
        <v>56172</v>
      </c>
      <c r="M2734">
        <f>INDEX(lehmad!D$2:D$412,MATCH(klypsid!$B2734,lehmad!$A$2:$A$412,0))</f>
        <v>109</v>
      </c>
      <c r="N2734">
        <f>INDEX(lehmad!E$2:E$412,MATCH(klypsid!$B2734,lehmad!$A$2:$A$412,0))</f>
        <v>1</v>
      </c>
      <c r="O2734" t="str">
        <f>INDEX(lehmad!F$2:F$412,MATCH(klypsid!$B2734,lehmad!$A$2:$A$412,0))</f>
        <v>DYNASTY-ET</v>
      </c>
      <c r="P2734">
        <f>INDEX(lehmad!G$2:G$412,MATCH(klypsid!$B2734,lehmad!$A$2:$A$412,0))</f>
        <v>2002</v>
      </c>
      <c r="Q2734" s="2">
        <f>INDEX(lehmad!H$2:H$412,MATCH(klypsid!$B2734,lehmad!$A$2:$A$412,0))</f>
        <v>36044</v>
      </c>
      <c r="R2734">
        <f>INDEX(lehmad!I$2:I$412,MATCH(klypsid!$B2734,lehmad!$A$2:$A$412,0))</f>
        <v>124</v>
      </c>
      <c r="S2734">
        <f t="shared" si="295"/>
        <v>4</v>
      </c>
      <c r="T2734">
        <f t="shared" si="296"/>
        <v>62</v>
      </c>
      <c r="U2734">
        <f t="shared" si="297"/>
        <v>2</v>
      </c>
      <c r="V2734">
        <f t="shared" si="298"/>
        <v>5.7070829917717063</v>
      </c>
      <c r="W2734">
        <f t="shared" si="299"/>
        <v>2</v>
      </c>
      <c r="X2734">
        <f t="shared" si="300"/>
        <v>35</v>
      </c>
    </row>
    <row r="2735" spans="1:24" x14ac:dyDescent="0.25">
      <c r="A2735">
        <v>3491</v>
      </c>
      <c r="B2735" t="str">
        <f t="shared" si="294"/>
        <v>E3491</v>
      </c>
      <c r="C2735" t="s">
        <v>115</v>
      </c>
      <c r="D2735">
        <v>1</v>
      </c>
      <c r="E2735" s="2">
        <v>39318</v>
      </c>
      <c r="F2735" s="2">
        <v>39328</v>
      </c>
      <c r="G2735">
        <v>30.5</v>
      </c>
      <c r="H2735">
        <v>4.25</v>
      </c>
      <c r="I2735">
        <v>3.5</v>
      </c>
      <c r="J2735">
        <v>194</v>
      </c>
      <c r="K2735" t="str">
        <f>INDEX(lehmad!B$2:B$412,MATCH(klypsid!$B2735,lehmad!$A$2:$A$412,0))</f>
        <v>7.06.2005</v>
      </c>
      <c r="L2735">
        <f>INDEX(lehmad!C$2:C$412,MATCH(klypsid!$B2735,lehmad!$A$2:$A$412,0))</f>
        <v>56172</v>
      </c>
      <c r="M2735">
        <f>INDEX(lehmad!D$2:D$412,MATCH(klypsid!$B2735,lehmad!$A$2:$A$412,0))</f>
        <v>114</v>
      </c>
      <c r="N2735">
        <f>INDEX(lehmad!E$2:E$412,MATCH(klypsid!$B2735,lehmad!$A$2:$A$412,0))</f>
        <v>1</v>
      </c>
      <c r="O2735" t="str">
        <f>INDEX(lehmad!F$2:F$412,MATCH(klypsid!$B2735,lehmad!$A$2:$A$412,0))</f>
        <v>DYNASTY-ET</v>
      </c>
      <c r="P2735">
        <f>INDEX(lehmad!G$2:G$412,MATCH(klypsid!$B2735,lehmad!$A$2:$A$412,0))</f>
        <v>2002</v>
      </c>
      <c r="Q2735" s="2">
        <f>INDEX(lehmad!H$2:H$412,MATCH(klypsid!$B2735,lehmad!$A$2:$A$412,0))</f>
        <v>36044</v>
      </c>
      <c r="R2735">
        <f>INDEX(lehmad!I$2:I$412,MATCH(klypsid!$B2735,lehmad!$A$2:$A$412,0))</f>
        <v>124</v>
      </c>
      <c r="S2735">
        <f t="shared" si="295"/>
        <v>1</v>
      </c>
      <c r="T2735">
        <f t="shared" si="296"/>
        <v>10</v>
      </c>
      <c r="U2735">
        <f t="shared" si="297"/>
        <v>1</v>
      </c>
      <c r="V2735">
        <f t="shared" si="298"/>
        <v>3.956056652412403</v>
      </c>
      <c r="W2735">
        <f t="shared" si="299"/>
        <v>1</v>
      </c>
      <c r="X2735">
        <f t="shared" si="300"/>
        <v>10</v>
      </c>
    </row>
    <row r="2736" spans="1:24" x14ac:dyDescent="0.25">
      <c r="A2736">
        <v>3491</v>
      </c>
      <c r="B2736" t="str">
        <f t="shared" si="294"/>
        <v>E3491</v>
      </c>
      <c r="C2736" t="s">
        <v>115</v>
      </c>
      <c r="D2736">
        <v>1</v>
      </c>
      <c r="E2736" s="2">
        <v>39318</v>
      </c>
      <c r="F2736" s="2">
        <v>39356</v>
      </c>
      <c r="G2736">
        <v>40.4</v>
      </c>
      <c r="H2736">
        <v>3.48</v>
      </c>
      <c r="I2736">
        <v>3.03</v>
      </c>
      <c r="J2736">
        <v>186</v>
      </c>
      <c r="K2736" t="str">
        <f>INDEX(lehmad!B$2:B$412,MATCH(klypsid!$B2736,lehmad!$A$2:$A$412,0))</f>
        <v>7.06.2005</v>
      </c>
      <c r="L2736">
        <f>INDEX(lehmad!C$2:C$412,MATCH(klypsid!$B2736,lehmad!$A$2:$A$412,0))</f>
        <v>56172</v>
      </c>
      <c r="M2736">
        <f>INDEX(lehmad!D$2:D$412,MATCH(klypsid!$B2736,lehmad!$A$2:$A$412,0))</f>
        <v>114</v>
      </c>
      <c r="N2736">
        <f>INDEX(lehmad!E$2:E$412,MATCH(klypsid!$B2736,lehmad!$A$2:$A$412,0))</f>
        <v>1</v>
      </c>
      <c r="O2736" t="str">
        <f>INDEX(lehmad!F$2:F$412,MATCH(klypsid!$B2736,lehmad!$A$2:$A$412,0))</f>
        <v>DYNASTY-ET</v>
      </c>
      <c r="P2736">
        <f>INDEX(lehmad!G$2:G$412,MATCH(klypsid!$B2736,lehmad!$A$2:$A$412,0))</f>
        <v>2002</v>
      </c>
      <c r="Q2736" s="2">
        <f>INDEX(lehmad!H$2:H$412,MATCH(klypsid!$B2736,lehmad!$A$2:$A$412,0))</f>
        <v>36044</v>
      </c>
      <c r="R2736">
        <f>INDEX(lehmad!I$2:I$412,MATCH(klypsid!$B2736,lehmad!$A$2:$A$412,0))</f>
        <v>124</v>
      </c>
      <c r="S2736">
        <f t="shared" si="295"/>
        <v>1</v>
      </c>
      <c r="T2736">
        <f t="shared" si="296"/>
        <v>38</v>
      </c>
      <c r="U2736">
        <f t="shared" si="297"/>
        <v>1</v>
      </c>
      <c r="V2736">
        <f t="shared" si="298"/>
        <v>3.8953026213333066</v>
      </c>
      <c r="W2736">
        <f t="shared" si="299"/>
        <v>2</v>
      </c>
      <c r="X2736">
        <f t="shared" si="300"/>
        <v>28</v>
      </c>
    </row>
    <row r="2737" spans="1:24" x14ac:dyDescent="0.25">
      <c r="A2737">
        <v>3491</v>
      </c>
      <c r="B2737" t="str">
        <f t="shared" si="294"/>
        <v>E3491</v>
      </c>
      <c r="C2737" t="s">
        <v>115</v>
      </c>
      <c r="D2737">
        <v>1</v>
      </c>
      <c r="E2737" s="2">
        <v>39318</v>
      </c>
      <c r="F2737" s="2">
        <v>39387</v>
      </c>
      <c r="G2737">
        <v>39.200000000000003</v>
      </c>
      <c r="H2737">
        <v>4.24</v>
      </c>
      <c r="I2737">
        <v>3.43</v>
      </c>
      <c r="J2737">
        <v>82</v>
      </c>
      <c r="K2737" t="str">
        <f>INDEX(lehmad!B$2:B$412,MATCH(klypsid!$B2737,lehmad!$A$2:$A$412,0))</f>
        <v>7.06.2005</v>
      </c>
      <c r="L2737">
        <f>INDEX(lehmad!C$2:C$412,MATCH(klypsid!$B2737,lehmad!$A$2:$A$412,0))</f>
        <v>56172</v>
      </c>
      <c r="M2737">
        <f>INDEX(lehmad!D$2:D$412,MATCH(klypsid!$B2737,lehmad!$A$2:$A$412,0))</f>
        <v>114</v>
      </c>
      <c r="N2737">
        <f>INDEX(lehmad!E$2:E$412,MATCH(klypsid!$B2737,lehmad!$A$2:$A$412,0))</f>
        <v>1</v>
      </c>
      <c r="O2737" t="str">
        <f>INDEX(lehmad!F$2:F$412,MATCH(klypsid!$B2737,lehmad!$A$2:$A$412,0))</f>
        <v>DYNASTY-ET</v>
      </c>
      <c r="P2737">
        <f>INDEX(lehmad!G$2:G$412,MATCH(klypsid!$B2737,lehmad!$A$2:$A$412,0))</f>
        <v>2002</v>
      </c>
      <c r="Q2737" s="2">
        <f>INDEX(lehmad!H$2:H$412,MATCH(klypsid!$B2737,lehmad!$A$2:$A$412,0))</f>
        <v>36044</v>
      </c>
      <c r="R2737">
        <f>INDEX(lehmad!I$2:I$412,MATCH(klypsid!$B2737,lehmad!$A$2:$A$412,0))</f>
        <v>124</v>
      </c>
      <c r="S2737">
        <f t="shared" si="295"/>
        <v>1</v>
      </c>
      <c r="T2737">
        <f t="shared" si="296"/>
        <v>69</v>
      </c>
      <c r="U2737">
        <f t="shared" si="297"/>
        <v>2</v>
      </c>
      <c r="V2737">
        <f t="shared" si="298"/>
        <v>2.713695814843359</v>
      </c>
      <c r="W2737">
        <f t="shared" si="299"/>
        <v>3</v>
      </c>
      <c r="X2737">
        <f t="shared" si="300"/>
        <v>31</v>
      </c>
    </row>
    <row r="2738" spans="1:24" x14ac:dyDescent="0.25">
      <c r="A2738">
        <v>3491</v>
      </c>
      <c r="B2738" t="str">
        <f t="shared" si="294"/>
        <v>E3491</v>
      </c>
      <c r="C2738" t="s">
        <v>115</v>
      </c>
      <c r="D2738">
        <v>1</v>
      </c>
      <c r="E2738" s="2">
        <v>39318</v>
      </c>
      <c r="F2738" s="2">
        <v>39418</v>
      </c>
      <c r="G2738">
        <v>40.200000000000003</v>
      </c>
      <c r="H2738">
        <v>3.58</v>
      </c>
      <c r="I2738">
        <v>3.62</v>
      </c>
      <c r="J2738">
        <v>36</v>
      </c>
      <c r="K2738" t="str">
        <f>INDEX(lehmad!B$2:B$412,MATCH(klypsid!$B2738,lehmad!$A$2:$A$412,0))</f>
        <v>7.06.2005</v>
      </c>
      <c r="L2738">
        <f>INDEX(lehmad!C$2:C$412,MATCH(klypsid!$B2738,lehmad!$A$2:$A$412,0))</f>
        <v>56172</v>
      </c>
      <c r="M2738">
        <f>INDEX(lehmad!D$2:D$412,MATCH(klypsid!$B2738,lehmad!$A$2:$A$412,0))</f>
        <v>114</v>
      </c>
      <c r="N2738">
        <f>INDEX(lehmad!E$2:E$412,MATCH(klypsid!$B2738,lehmad!$A$2:$A$412,0))</f>
        <v>1</v>
      </c>
      <c r="O2738" t="str">
        <f>INDEX(lehmad!F$2:F$412,MATCH(klypsid!$B2738,lehmad!$A$2:$A$412,0))</f>
        <v>DYNASTY-ET</v>
      </c>
      <c r="P2738">
        <f>INDEX(lehmad!G$2:G$412,MATCH(klypsid!$B2738,lehmad!$A$2:$A$412,0))</f>
        <v>2002</v>
      </c>
      <c r="Q2738" s="2">
        <f>INDEX(lehmad!H$2:H$412,MATCH(klypsid!$B2738,lehmad!$A$2:$A$412,0))</f>
        <v>36044</v>
      </c>
      <c r="R2738">
        <f>INDEX(lehmad!I$2:I$412,MATCH(klypsid!$B2738,lehmad!$A$2:$A$412,0))</f>
        <v>124</v>
      </c>
      <c r="S2738">
        <f t="shared" si="295"/>
        <v>1</v>
      </c>
      <c r="T2738">
        <f t="shared" si="296"/>
        <v>100</v>
      </c>
      <c r="U2738">
        <f t="shared" si="297"/>
        <v>2</v>
      </c>
      <c r="V2738">
        <f t="shared" si="298"/>
        <v>1.5260688116675876</v>
      </c>
      <c r="W2738">
        <f t="shared" si="299"/>
        <v>4</v>
      </c>
      <c r="X2738">
        <f t="shared" si="300"/>
        <v>31</v>
      </c>
    </row>
    <row r="2739" spans="1:24" x14ac:dyDescent="0.25">
      <c r="A2739">
        <v>3491</v>
      </c>
      <c r="B2739" t="str">
        <f t="shared" si="294"/>
        <v>E3491</v>
      </c>
      <c r="C2739" t="s">
        <v>115</v>
      </c>
      <c r="D2739">
        <v>1</v>
      </c>
      <c r="E2739" s="2">
        <v>39318</v>
      </c>
      <c r="F2739" s="2">
        <v>39450</v>
      </c>
      <c r="G2739">
        <v>36.700000000000003</v>
      </c>
      <c r="H2739">
        <v>2.7</v>
      </c>
      <c r="I2739">
        <v>3.76</v>
      </c>
      <c r="J2739">
        <v>52</v>
      </c>
      <c r="K2739" t="str">
        <f>INDEX(lehmad!B$2:B$412,MATCH(klypsid!$B2739,lehmad!$A$2:$A$412,0))</f>
        <v>7.06.2005</v>
      </c>
      <c r="L2739">
        <f>INDEX(lehmad!C$2:C$412,MATCH(klypsid!$B2739,lehmad!$A$2:$A$412,0))</f>
        <v>56172</v>
      </c>
      <c r="M2739">
        <f>INDEX(lehmad!D$2:D$412,MATCH(klypsid!$B2739,lehmad!$A$2:$A$412,0))</f>
        <v>114</v>
      </c>
      <c r="N2739">
        <f>INDEX(lehmad!E$2:E$412,MATCH(klypsid!$B2739,lehmad!$A$2:$A$412,0))</f>
        <v>1</v>
      </c>
      <c r="O2739" t="str">
        <f>INDEX(lehmad!F$2:F$412,MATCH(klypsid!$B2739,lehmad!$A$2:$A$412,0))</f>
        <v>DYNASTY-ET</v>
      </c>
      <c r="P2739">
        <f>INDEX(lehmad!G$2:G$412,MATCH(klypsid!$B2739,lehmad!$A$2:$A$412,0))</f>
        <v>2002</v>
      </c>
      <c r="Q2739" s="2">
        <f>INDEX(lehmad!H$2:H$412,MATCH(klypsid!$B2739,lehmad!$A$2:$A$412,0))</f>
        <v>36044</v>
      </c>
      <c r="R2739">
        <f>INDEX(lehmad!I$2:I$412,MATCH(klypsid!$B2739,lehmad!$A$2:$A$412,0))</f>
        <v>124</v>
      </c>
      <c r="S2739">
        <f t="shared" si="295"/>
        <v>1</v>
      </c>
      <c r="T2739">
        <f t="shared" si="296"/>
        <v>132</v>
      </c>
      <c r="U2739">
        <f t="shared" si="297"/>
        <v>2</v>
      </c>
      <c r="V2739">
        <f t="shared" si="298"/>
        <v>2.0565835283663674</v>
      </c>
      <c r="W2739">
        <f t="shared" si="299"/>
        <v>5</v>
      </c>
      <c r="X2739">
        <f t="shared" si="300"/>
        <v>32</v>
      </c>
    </row>
    <row r="2740" spans="1:24" x14ac:dyDescent="0.25">
      <c r="A2740">
        <v>3491</v>
      </c>
      <c r="B2740" t="str">
        <f t="shared" si="294"/>
        <v>E3491</v>
      </c>
      <c r="C2740" t="s">
        <v>115</v>
      </c>
      <c r="D2740">
        <v>1</v>
      </c>
      <c r="E2740" s="2">
        <v>39318</v>
      </c>
      <c r="F2740" s="2">
        <v>39481</v>
      </c>
      <c r="G2740">
        <v>37.799999999999997</v>
      </c>
      <c r="H2740">
        <v>3.86</v>
      </c>
      <c r="I2740">
        <v>3.52</v>
      </c>
      <c r="J2740">
        <v>32</v>
      </c>
      <c r="K2740" t="str">
        <f>INDEX(lehmad!B$2:B$412,MATCH(klypsid!$B2740,lehmad!$A$2:$A$412,0))</f>
        <v>7.06.2005</v>
      </c>
      <c r="L2740">
        <f>INDEX(lehmad!C$2:C$412,MATCH(klypsid!$B2740,lehmad!$A$2:$A$412,0))</f>
        <v>56172</v>
      </c>
      <c r="M2740">
        <f>INDEX(lehmad!D$2:D$412,MATCH(klypsid!$B2740,lehmad!$A$2:$A$412,0))</f>
        <v>114</v>
      </c>
      <c r="N2740">
        <f>INDEX(lehmad!E$2:E$412,MATCH(klypsid!$B2740,lehmad!$A$2:$A$412,0))</f>
        <v>1</v>
      </c>
      <c r="O2740" t="str">
        <f>INDEX(lehmad!F$2:F$412,MATCH(klypsid!$B2740,lehmad!$A$2:$A$412,0))</f>
        <v>DYNASTY-ET</v>
      </c>
      <c r="P2740">
        <f>INDEX(lehmad!G$2:G$412,MATCH(klypsid!$B2740,lehmad!$A$2:$A$412,0))</f>
        <v>2002</v>
      </c>
      <c r="Q2740" s="2">
        <f>INDEX(lehmad!H$2:H$412,MATCH(klypsid!$B2740,lehmad!$A$2:$A$412,0))</f>
        <v>36044</v>
      </c>
      <c r="R2740">
        <f>INDEX(lehmad!I$2:I$412,MATCH(klypsid!$B2740,lehmad!$A$2:$A$412,0))</f>
        <v>124</v>
      </c>
      <c r="S2740">
        <f t="shared" si="295"/>
        <v>1</v>
      </c>
      <c r="T2740">
        <f t="shared" si="296"/>
        <v>163</v>
      </c>
      <c r="U2740">
        <f t="shared" si="297"/>
        <v>3</v>
      </c>
      <c r="V2740">
        <f t="shared" si="298"/>
        <v>1.3561438102252752</v>
      </c>
      <c r="W2740">
        <f t="shared" si="299"/>
        <v>6</v>
      </c>
      <c r="X2740">
        <f t="shared" si="300"/>
        <v>31</v>
      </c>
    </row>
    <row r="2741" spans="1:24" x14ac:dyDescent="0.25">
      <c r="A2741">
        <v>3491</v>
      </c>
      <c r="B2741" t="str">
        <f t="shared" si="294"/>
        <v>E3491</v>
      </c>
      <c r="C2741" t="s">
        <v>115</v>
      </c>
      <c r="D2741">
        <v>1</v>
      </c>
      <c r="E2741" s="2">
        <v>39318</v>
      </c>
      <c r="F2741" s="2">
        <v>39509</v>
      </c>
      <c r="G2741">
        <v>36.6</v>
      </c>
      <c r="H2741">
        <v>3.91</v>
      </c>
      <c r="I2741">
        <v>3.5</v>
      </c>
      <c r="J2741">
        <v>37</v>
      </c>
      <c r="K2741" t="str">
        <f>INDEX(lehmad!B$2:B$412,MATCH(klypsid!$B2741,lehmad!$A$2:$A$412,0))</f>
        <v>7.06.2005</v>
      </c>
      <c r="L2741">
        <f>INDEX(lehmad!C$2:C$412,MATCH(klypsid!$B2741,lehmad!$A$2:$A$412,0))</f>
        <v>56172</v>
      </c>
      <c r="M2741">
        <f>INDEX(lehmad!D$2:D$412,MATCH(klypsid!$B2741,lehmad!$A$2:$A$412,0))</f>
        <v>114</v>
      </c>
      <c r="N2741">
        <f>INDEX(lehmad!E$2:E$412,MATCH(klypsid!$B2741,lehmad!$A$2:$A$412,0))</f>
        <v>1</v>
      </c>
      <c r="O2741" t="str">
        <f>INDEX(lehmad!F$2:F$412,MATCH(klypsid!$B2741,lehmad!$A$2:$A$412,0))</f>
        <v>DYNASTY-ET</v>
      </c>
      <c r="P2741">
        <f>INDEX(lehmad!G$2:G$412,MATCH(klypsid!$B2741,lehmad!$A$2:$A$412,0))</f>
        <v>2002</v>
      </c>
      <c r="Q2741" s="2">
        <f>INDEX(lehmad!H$2:H$412,MATCH(klypsid!$B2741,lehmad!$A$2:$A$412,0))</f>
        <v>36044</v>
      </c>
      <c r="R2741">
        <f>INDEX(lehmad!I$2:I$412,MATCH(klypsid!$B2741,lehmad!$A$2:$A$412,0))</f>
        <v>124</v>
      </c>
      <c r="S2741">
        <f t="shared" si="295"/>
        <v>1</v>
      </c>
      <c r="T2741">
        <f t="shared" si="296"/>
        <v>191</v>
      </c>
      <c r="U2741">
        <f t="shared" si="297"/>
        <v>3</v>
      </c>
      <c r="V2741">
        <f t="shared" si="298"/>
        <v>1.5655971758542251</v>
      </c>
      <c r="W2741">
        <f t="shared" si="299"/>
        <v>7</v>
      </c>
      <c r="X2741">
        <f t="shared" si="300"/>
        <v>28</v>
      </c>
    </row>
    <row r="2742" spans="1:24" x14ac:dyDescent="0.25">
      <c r="A2742">
        <v>3491</v>
      </c>
      <c r="B2742" t="str">
        <f t="shared" si="294"/>
        <v>E3491</v>
      </c>
      <c r="C2742" t="s">
        <v>115</v>
      </c>
      <c r="D2742">
        <v>1</v>
      </c>
      <c r="E2742" s="2">
        <v>39318</v>
      </c>
      <c r="F2742" s="2">
        <v>39539</v>
      </c>
      <c r="G2742">
        <v>36.799999999999997</v>
      </c>
      <c r="H2742">
        <v>3.85</v>
      </c>
      <c r="I2742">
        <v>3.68</v>
      </c>
      <c r="J2742">
        <v>32</v>
      </c>
      <c r="K2742" t="str">
        <f>INDEX(lehmad!B$2:B$412,MATCH(klypsid!$B2742,lehmad!$A$2:$A$412,0))</f>
        <v>7.06.2005</v>
      </c>
      <c r="L2742">
        <f>INDEX(lehmad!C$2:C$412,MATCH(klypsid!$B2742,lehmad!$A$2:$A$412,0))</f>
        <v>56172</v>
      </c>
      <c r="M2742">
        <f>INDEX(lehmad!D$2:D$412,MATCH(klypsid!$B2742,lehmad!$A$2:$A$412,0))</f>
        <v>114</v>
      </c>
      <c r="N2742">
        <f>INDEX(lehmad!E$2:E$412,MATCH(klypsid!$B2742,lehmad!$A$2:$A$412,0))</f>
        <v>1</v>
      </c>
      <c r="O2742" t="str">
        <f>INDEX(lehmad!F$2:F$412,MATCH(klypsid!$B2742,lehmad!$A$2:$A$412,0))</f>
        <v>DYNASTY-ET</v>
      </c>
      <c r="P2742">
        <f>INDEX(lehmad!G$2:G$412,MATCH(klypsid!$B2742,lehmad!$A$2:$A$412,0))</f>
        <v>2002</v>
      </c>
      <c r="Q2742" s="2">
        <f>INDEX(lehmad!H$2:H$412,MATCH(klypsid!$B2742,lehmad!$A$2:$A$412,0))</f>
        <v>36044</v>
      </c>
      <c r="R2742">
        <f>INDEX(lehmad!I$2:I$412,MATCH(klypsid!$B2742,lehmad!$A$2:$A$412,0))</f>
        <v>124</v>
      </c>
      <c r="S2742">
        <f t="shared" si="295"/>
        <v>1</v>
      </c>
      <c r="T2742">
        <f t="shared" si="296"/>
        <v>221</v>
      </c>
      <c r="U2742">
        <f t="shared" si="297"/>
        <v>3</v>
      </c>
      <c r="V2742">
        <f t="shared" si="298"/>
        <v>1.3561438102252752</v>
      </c>
      <c r="W2742">
        <f t="shared" si="299"/>
        <v>8</v>
      </c>
      <c r="X2742">
        <f t="shared" si="300"/>
        <v>30</v>
      </c>
    </row>
    <row r="2743" spans="1:24" x14ac:dyDescent="0.25">
      <c r="A2743">
        <v>3491</v>
      </c>
      <c r="B2743" t="str">
        <f t="shared" si="294"/>
        <v>E3491</v>
      </c>
      <c r="C2743" t="s">
        <v>115</v>
      </c>
      <c r="D2743">
        <v>1</v>
      </c>
      <c r="E2743" s="2">
        <v>39318</v>
      </c>
      <c r="F2743" s="2">
        <v>39572</v>
      </c>
      <c r="G2743">
        <v>32.200000000000003</v>
      </c>
      <c r="H2743">
        <v>3.3</v>
      </c>
      <c r="I2743">
        <v>3.74</v>
      </c>
      <c r="J2743">
        <v>121</v>
      </c>
      <c r="K2743" t="str">
        <f>INDEX(lehmad!B$2:B$412,MATCH(klypsid!$B2743,lehmad!$A$2:$A$412,0))</f>
        <v>7.06.2005</v>
      </c>
      <c r="L2743">
        <f>INDEX(lehmad!C$2:C$412,MATCH(klypsid!$B2743,lehmad!$A$2:$A$412,0))</f>
        <v>56172</v>
      </c>
      <c r="M2743">
        <f>INDEX(lehmad!D$2:D$412,MATCH(klypsid!$B2743,lehmad!$A$2:$A$412,0))</f>
        <v>114</v>
      </c>
      <c r="N2743">
        <f>INDEX(lehmad!E$2:E$412,MATCH(klypsid!$B2743,lehmad!$A$2:$A$412,0))</f>
        <v>1</v>
      </c>
      <c r="O2743" t="str">
        <f>INDEX(lehmad!F$2:F$412,MATCH(klypsid!$B2743,lehmad!$A$2:$A$412,0))</f>
        <v>DYNASTY-ET</v>
      </c>
      <c r="P2743">
        <f>INDEX(lehmad!G$2:G$412,MATCH(klypsid!$B2743,lehmad!$A$2:$A$412,0))</f>
        <v>2002</v>
      </c>
      <c r="Q2743" s="2">
        <f>INDEX(lehmad!H$2:H$412,MATCH(klypsid!$B2743,lehmad!$A$2:$A$412,0))</f>
        <v>36044</v>
      </c>
      <c r="R2743">
        <f>INDEX(lehmad!I$2:I$412,MATCH(klypsid!$B2743,lehmad!$A$2:$A$412,0))</f>
        <v>124</v>
      </c>
      <c r="S2743">
        <f t="shared" si="295"/>
        <v>1</v>
      </c>
      <c r="T2743">
        <f t="shared" si="296"/>
        <v>254</v>
      </c>
      <c r="U2743">
        <f t="shared" si="297"/>
        <v>3</v>
      </c>
      <c r="V2743">
        <f t="shared" si="298"/>
        <v>3.2750070474998698</v>
      </c>
      <c r="W2743">
        <f t="shared" si="299"/>
        <v>9</v>
      </c>
      <c r="X2743">
        <f t="shared" si="300"/>
        <v>33</v>
      </c>
    </row>
    <row r="2744" spans="1:24" x14ac:dyDescent="0.25">
      <c r="A2744">
        <v>3491</v>
      </c>
      <c r="B2744" t="str">
        <f t="shared" si="294"/>
        <v>E3491</v>
      </c>
      <c r="C2744" t="s">
        <v>115</v>
      </c>
      <c r="D2744">
        <v>2</v>
      </c>
      <c r="E2744" s="2">
        <v>39664</v>
      </c>
      <c r="F2744" s="2">
        <v>39693</v>
      </c>
      <c r="G2744">
        <v>54.8</v>
      </c>
      <c r="H2744">
        <v>3.2</v>
      </c>
      <c r="I2744">
        <v>3.17</v>
      </c>
      <c r="J2744">
        <v>26</v>
      </c>
      <c r="K2744" t="str">
        <f>INDEX(lehmad!B$2:B$412,MATCH(klypsid!$B2744,lehmad!$A$2:$A$412,0))</f>
        <v>7.06.2005</v>
      </c>
      <c r="L2744">
        <f>INDEX(lehmad!C$2:C$412,MATCH(klypsid!$B2744,lehmad!$A$2:$A$412,0))</f>
        <v>56172</v>
      </c>
      <c r="M2744">
        <f>INDEX(lehmad!D$2:D$412,MATCH(klypsid!$B2744,lehmad!$A$2:$A$412,0))</f>
        <v>114</v>
      </c>
      <c r="N2744">
        <f>INDEX(lehmad!E$2:E$412,MATCH(klypsid!$B2744,lehmad!$A$2:$A$412,0))</f>
        <v>1</v>
      </c>
      <c r="O2744" t="str">
        <f>INDEX(lehmad!F$2:F$412,MATCH(klypsid!$B2744,lehmad!$A$2:$A$412,0))</f>
        <v>DYNASTY-ET</v>
      </c>
      <c r="P2744">
        <f>INDEX(lehmad!G$2:G$412,MATCH(klypsid!$B2744,lehmad!$A$2:$A$412,0))</f>
        <v>2002</v>
      </c>
      <c r="Q2744" s="2">
        <f>INDEX(lehmad!H$2:H$412,MATCH(klypsid!$B2744,lehmad!$A$2:$A$412,0))</f>
        <v>36044</v>
      </c>
      <c r="R2744">
        <f>INDEX(lehmad!I$2:I$412,MATCH(klypsid!$B2744,lehmad!$A$2:$A$412,0))</f>
        <v>124</v>
      </c>
      <c r="S2744">
        <f t="shared" si="295"/>
        <v>2</v>
      </c>
      <c r="T2744">
        <f t="shared" si="296"/>
        <v>29</v>
      </c>
      <c r="U2744">
        <f t="shared" si="297"/>
        <v>1</v>
      </c>
      <c r="V2744">
        <f t="shared" si="298"/>
        <v>1.0565835283663676</v>
      </c>
      <c r="W2744">
        <f t="shared" si="299"/>
        <v>1</v>
      </c>
      <c r="X2744">
        <f t="shared" si="300"/>
        <v>29</v>
      </c>
    </row>
    <row r="2745" spans="1:24" x14ac:dyDescent="0.25">
      <c r="A2745">
        <v>3491</v>
      </c>
      <c r="B2745" t="str">
        <f t="shared" si="294"/>
        <v>E3491</v>
      </c>
      <c r="C2745" t="s">
        <v>115</v>
      </c>
      <c r="D2745">
        <v>2</v>
      </c>
      <c r="E2745" s="2">
        <v>39664</v>
      </c>
      <c r="F2745" s="2">
        <v>39722</v>
      </c>
      <c r="G2745">
        <v>42</v>
      </c>
      <c r="H2745">
        <v>2.61</v>
      </c>
      <c r="I2745">
        <v>3.67</v>
      </c>
      <c r="J2745">
        <v>431</v>
      </c>
      <c r="K2745" t="str">
        <f>INDEX(lehmad!B$2:B$412,MATCH(klypsid!$B2745,lehmad!$A$2:$A$412,0))</f>
        <v>7.06.2005</v>
      </c>
      <c r="L2745">
        <f>INDEX(lehmad!C$2:C$412,MATCH(klypsid!$B2745,lehmad!$A$2:$A$412,0))</f>
        <v>56172</v>
      </c>
      <c r="M2745">
        <f>INDEX(lehmad!D$2:D$412,MATCH(klypsid!$B2745,lehmad!$A$2:$A$412,0))</f>
        <v>114</v>
      </c>
      <c r="N2745">
        <f>INDEX(lehmad!E$2:E$412,MATCH(klypsid!$B2745,lehmad!$A$2:$A$412,0))</f>
        <v>1</v>
      </c>
      <c r="O2745" t="str">
        <f>INDEX(lehmad!F$2:F$412,MATCH(klypsid!$B2745,lehmad!$A$2:$A$412,0))</f>
        <v>DYNASTY-ET</v>
      </c>
      <c r="P2745">
        <f>INDEX(lehmad!G$2:G$412,MATCH(klypsid!$B2745,lehmad!$A$2:$A$412,0))</f>
        <v>2002</v>
      </c>
      <c r="Q2745" s="2">
        <f>INDEX(lehmad!H$2:H$412,MATCH(klypsid!$B2745,lehmad!$A$2:$A$412,0))</f>
        <v>36044</v>
      </c>
      <c r="R2745">
        <f>INDEX(lehmad!I$2:I$412,MATCH(klypsid!$B2745,lehmad!$A$2:$A$412,0))</f>
        <v>124</v>
      </c>
      <c r="S2745">
        <f t="shared" si="295"/>
        <v>2</v>
      </c>
      <c r="T2745">
        <f t="shared" si="296"/>
        <v>58</v>
      </c>
      <c r="U2745">
        <f t="shared" si="297"/>
        <v>1</v>
      </c>
      <c r="V2745">
        <f t="shared" si="298"/>
        <v>5.1076878693143737</v>
      </c>
      <c r="W2745">
        <f t="shared" si="299"/>
        <v>2</v>
      </c>
      <c r="X2745">
        <f t="shared" si="300"/>
        <v>29</v>
      </c>
    </row>
    <row r="2746" spans="1:24" x14ac:dyDescent="0.25">
      <c r="A2746">
        <v>3491</v>
      </c>
      <c r="B2746" t="str">
        <f t="shared" si="294"/>
        <v>E3491</v>
      </c>
      <c r="C2746" t="s">
        <v>115</v>
      </c>
      <c r="D2746">
        <v>2</v>
      </c>
      <c r="E2746" s="2">
        <v>39664</v>
      </c>
      <c r="F2746" s="2">
        <v>39754</v>
      </c>
      <c r="G2746">
        <v>55.7</v>
      </c>
      <c r="H2746">
        <v>1.96</v>
      </c>
      <c r="I2746">
        <v>3.49</v>
      </c>
      <c r="J2746">
        <v>112</v>
      </c>
      <c r="K2746" t="str">
        <f>INDEX(lehmad!B$2:B$412,MATCH(klypsid!$B2746,lehmad!$A$2:$A$412,0))</f>
        <v>7.06.2005</v>
      </c>
      <c r="L2746">
        <f>INDEX(lehmad!C$2:C$412,MATCH(klypsid!$B2746,lehmad!$A$2:$A$412,0))</f>
        <v>56172</v>
      </c>
      <c r="M2746">
        <f>INDEX(lehmad!D$2:D$412,MATCH(klypsid!$B2746,lehmad!$A$2:$A$412,0))</f>
        <v>114</v>
      </c>
      <c r="N2746">
        <f>INDEX(lehmad!E$2:E$412,MATCH(klypsid!$B2746,lehmad!$A$2:$A$412,0))</f>
        <v>1</v>
      </c>
      <c r="O2746" t="str">
        <f>INDEX(lehmad!F$2:F$412,MATCH(klypsid!$B2746,lehmad!$A$2:$A$412,0))</f>
        <v>DYNASTY-ET</v>
      </c>
      <c r="P2746">
        <f>INDEX(lehmad!G$2:G$412,MATCH(klypsid!$B2746,lehmad!$A$2:$A$412,0))</f>
        <v>2002</v>
      </c>
      <c r="Q2746" s="2">
        <f>INDEX(lehmad!H$2:H$412,MATCH(klypsid!$B2746,lehmad!$A$2:$A$412,0))</f>
        <v>36044</v>
      </c>
      <c r="R2746">
        <f>INDEX(lehmad!I$2:I$412,MATCH(klypsid!$B2746,lehmad!$A$2:$A$412,0))</f>
        <v>124</v>
      </c>
      <c r="S2746">
        <f t="shared" si="295"/>
        <v>2</v>
      </c>
      <c r="T2746">
        <f t="shared" si="296"/>
        <v>90</v>
      </c>
      <c r="U2746">
        <f t="shared" si="297"/>
        <v>2</v>
      </c>
      <c r="V2746">
        <f t="shared" si="298"/>
        <v>3.1634987322828794</v>
      </c>
      <c r="W2746">
        <f t="shared" si="299"/>
        <v>3</v>
      </c>
      <c r="X2746">
        <f t="shared" si="300"/>
        <v>32</v>
      </c>
    </row>
    <row r="2747" spans="1:24" x14ac:dyDescent="0.25">
      <c r="A2747">
        <v>3491</v>
      </c>
      <c r="B2747" t="str">
        <f t="shared" si="294"/>
        <v>E3491</v>
      </c>
      <c r="C2747" t="s">
        <v>115</v>
      </c>
      <c r="D2747">
        <v>2</v>
      </c>
      <c r="E2747" s="2">
        <v>39664</v>
      </c>
      <c r="F2747" s="2">
        <v>39783</v>
      </c>
      <c r="G2747">
        <v>51.4</v>
      </c>
      <c r="H2747">
        <v>2.91</v>
      </c>
      <c r="I2747">
        <v>3.64</v>
      </c>
      <c r="J2747">
        <v>215</v>
      </c>
      <c r="K2747" t="str">
        <f>INDEX(lehmad!B$2:B$412,MATCH(klypsid!$B2747,lehmad!$A$2:$A$412,0))</f>
        <v>7.06.2005</v>
      </c>
      <c r="L2747">
        <f>INDEX(lehmad!C$2:C$412,MATCH(klypsid!$B2747,lehmad!$A$2:$A$412,0))</f>
        <v>56172</v>
      </c>
      <c r="M2747">
        <f>INDEX(lehmad!D$2:D$412,MATCH(klypsid!$B2747,lehmad!$A$2:$A$412,0))</f>
        <v>114</v>
      </c>
      <c r="N2747">
        <f>INDEX(lehmad!E$2:E$412,MATCH(klypsid!$B2747,lehmad!$A$2:$A$412,0))</f>
        <v>1</v>
      </c>
      <c r="O2747" t="str">
        <f>INDEX(lehmad!F$2:F$412,MATCH(klypsid!$B2747,lehmad!$A$2:$A$412,0))</f>
        <v>DYNASTY-ET</v>
      </c>
      <c r="P2747">
        <f>INDEX(lehmad!G$2:G$412,MATCH(klypsid!$B2747,lehmad!$A$2:$A$412,0))</f>
        <v>2002</v>
      </c>
      <c r="Q2747" s="2">
        <f>INDEX(lehmad!H$2:H$412,MATCH(klypsid!$B2747,lehmad!$A$2:$A$412,0))</f>
        <v>36044</v>
      </c>
      <c r="R2747">
        <f>INDEX(lehmad!I$2:I$412,MATCH(klypsid!$B2747,lehmad!$A$2:$A$412,0))</f>
        <v>124</v>
      </c>
      <c r="S2747">
        <f t="shared" si="295"/>
        <v>2</v>
      </c>
      <c r="T2747">
        <f t="shared" si="296"/>
        <v>119</v>
      </c>
      <c r="U2747">
        <f t="shared" si="297"/>
        <v>2</v>
      </c>
      <c r="V2747">
        <f t="shared" si="298"/>
        <v>4.1043366598147362</v>
      </c>
      <c r="W2747">
        <f t="shared" si="299"/>
        <v>4</v>
      </c>
      <c r="X2747">
        <f t="shared" si="300"/>
        <v>29</v>
      </c>
    </row>
    <row r="2748" spans="1:24" x14ac:dyDescent="0.25">
      <c r="A2748">
        <v>3491</v>
      </c>
      <c r="B2748" t="str">
        <f t="shared" si="294"/>
        <v>E3491</v>
      </c>
      <c r="C2748" t="s">
        <v>115</v>
      </c>
      <c r="D2748">
        <v>2</v>
      </c>
      <c r="E2748" s="2">
        <v>39664</v>
      </c>
      <c r="F2748" s="2">
        <v>39817</v>
      </c>
      <c r="G2748">
        <v>46</v>
      </c>
      <c r="H2748">
        <v>3.2</v>
      </c>
      <c r="I2748">
        <v>3.58</v>
      </c>
      <c r="J2748">
        <v>988</v>
      </c>
      <c r="K2748" t="str">
        <f>INDEX(lehmad!B$2:B$412,MATCH(klypsid!$B2748,lehmad!$A$2:$A$412,0))</f>
        <v>7.06.2005</v>
      </c>
      <c r="L2748">
        <f>INDEX(lehmad!C$2:C$412,MATCH(klypsid!$B2748,lehmad!$A$2:$A$412,0))</f>
        <v>56172</v>
      </c>
      <c r="M2748">
        <f>INDEX(lehmad!D$2:D$412,MATCH(klypsid!$B2748,lehmad!$A$2:$A$412,0))</f>
        <v>114</v>
      </c>
      <c r="N2748">
        <f>INDEX(lehmad!E$2:E$412,MATCH(klypsid!$B2748,lehmad!$A$2:$A$412,0))</f>
        <v>1</v>
      </c>
      <c r="O2748" t="str">
        <f>INDEX(lehmad!F$2:F$412,MATCH(klypsid!$B2748,lehmad!$A$2:$A$412,0))</f>
        <v>DYNASTY-ET</v>
      </c>
      <c r="P2748">
        <f>INDEX(lehmad!G$2:G$412,MATCH(klypsid!$B2748,lehmad!$A$2:$A$412,0))</f>
        <v>2002</v>
      </c>
      <c r="Q2748" s="2">
        <f>INDEX(lehmad!H$2:H$412,MATCH(klypsid!$B2748,lehmad!$A$2:$A$412,0))</f>
        <v>36044</v>
      </c>
      <c r="R2748">
        <f>INDEX(lehmad!I$2:I$412,MATCH(klypsid!$B2748,lehmad!$A$2:$A$412,0))</f>
        <v>124</v>
      </c>
      <c r="S2748">
        <f t="shared" si="295"/>
        <v>2</v>
      </c>
      <c r="T2748">
        <f t="shared" si="296"/>
        <v>153</v>
      </c>
      <c r="U2748">
        <f t="shared" si="297"/>
        <v>3</v>
      </c>
      <c r="V2748">
        <f t="shared" si="298"/>
        <v>6.3045110418099526</v>
      </c>
      <c r="W2748">
        <f t="shared" si="299"/>
        <v>5</v>
      </c>
      <c r="X2748">
        <f t="shared" si="300"/>
        <v>34</v>
      </c>
    </row>
    <row r="2749" spans="1:24" x14ac:dyDescent="0.25">
      <c r="A2749">
        <v>3491</v>
      </c>
      <c r="B2749" t="str">
        <f t="shared" si="294"/>
        <v>E3491</v>
      </c>
      <c r="C2749" t="s">
        <v>115</v>
      </c>
      <c r="D2749">
        <v>2</v>
      </c>
      <c r="E2749" s="2">
        <v>39664</v>
      </c>
      <c r="F2749" s="2">
        <v>39845</v>
      </c>
      <c r="G2749">
        <v>44.8</v>
      </c>
      <c r="H2749">
        <v>3.57</v>
      </c>
      <c r="I2749">
        <v>3.68</v>
      </c>
      <c r="J2749">
        <v>1203</v>
      </c>
      <c r="K2749" t="str">
        <f>INDEX(lehmad!B$2:B$412,MATCH(klypsid!$B2749,lehmad!$A$2:$A$412,0))</f>
        <v>7.06.2005</v>
      </c>
      <c r="L2749">
        <f>INDEX(lehmad!C$2:C$412,MATCH(klypsid!$B2749,lehmad!$A$2:$A$412,0))</f>
        <v>56172</v>
      </c>
      <c r="M2749">
        <f>INDEX(lehmad!D$2:D$412,MATCH(klypsid!$B2749,lehmad!$A$2:$A$412,0))</f>
        <v>114</v>
      </c>
      <c r="N2749">
        <f>INDEX(lehmad!E$2:E$412,MATCH(klypsid!$B2749,lehmad!$A$2:$A$412,0))</f>
        <v>1</v>
      </c>
      <c r="O2749" t="str">
        <f>INDEX(lehmad!F$2:F$412,MATCH(klypsid!$B2749,lehmad!$A$2:$A$412,0))</f>
        <v>DYNASTY-ET</v>
      </c>
      <c r="P2749">
        <f>INDEX(lehmad!G$2:G$412,MATCH(klypsid!$B2749,lehmad!$A$2:$A$412,0))</f>
        <v>2002</v>
      </c>
      <c r="Q2749" s="2">
        <f>INDEX(lehmad!H$2:H$412,MATCH(klypsid!$B2749,lehmad!$A$2:$A$412,0))</f>
        <v>36044</v>
      </c>
      <c r="R2749">
        <f>INDEX(lehmad!I$2:I$412,MATCH(klypsid!$B2749,lehmad!$A$2:$A$412,0))</f>
        <v>124</v>
      </c>
      <c r="S2749">
        <f t="shared" si="295"/>
        <v>2</v>
      </c>
      <c r="T2749">
        <f t="shared" si="296"/>
        <v>181</v>
      </c>
      <c r="U2749">
        <f t="shared" si="297"/>
        <v>3</v>
      </c>
      <c r="V2749">
        <f t="shared" si="298"/>
        <v>6.5885647374013523</v>
      </c>
      <c r="W2749">
        <f t="shared" si="299"/>
        <v>6</v>
      </c>
      <c r="X2749">
        <f t="shared" si="300"/>
        <v>28</v>
      </c>
    </row>
    <row r="2750" spans="1:24" x14ac:dyDescent="0.25">
      <c r="A2750">
        <v>3491</v>
      </c>
      <c r="B2750" t="str">
        <f t="shared" si="294"/>
        <v>E3491</v>
      </c>
      <c r="C2750" t="s">
        <v>115</v>
      </c>
      <c r="D2750">
        <v>2</v>
      </c>
      <c r="E2750" s="2">
        <v>39664</v>
      </c>
      <c r="F2750" s="2">
        <v>39875</v>
      </c>
      <c r="G2750">
        <v>40.6</v>
      </c>
      <c r="H2750">
        <v>3.47</v>
      </c>
      <c r="I2750">
        <v>3.77</v>
      </c>
      <c r="J2750">
        <v>1287</v>
      </c>
      <c r="K2750" t="str">
        <f>INDEX(lehmad!B$2:B$412,MATCH(klypsid!$B2750,lehmad!$A$2:$A$412,0))</f>
        <v>7.06.2005</v>
      </c>
      <c r="L2750">
        <f>INDEX(lehmad!C$2:C$412,MATCH(klypsid!$B2750,lehmad!$A$2:$A$412,0))</f>
        <v>56172</v>
      </c>
      <c r="M2750">
        <f>INDEX(lehmad!D$2:D$412,MATCH(klypsid!$B2750,lehmad!$A$2:$A$412,0))</f>
        <v>114</v>
      </c>
      <c r="N2750">
        <f>INDEX(lehmad!E$2:E$412,MATCH(klypsid!$B2750,lehmad!$A$2:$A$412,0))</f>
        <v>1</v>
      </c>
      <c r="O2750" t="str">
        <f>INDEX(lehmad!F$2:F$412,MATCH(klypsid!$B2750,lehmad!$A$2:$A$412,0))</f>
        <v>DYNASTY-ET</v>
      </c>
      <c r="P2750">
        <f>INDEX(lehmad!G$2:G$412,MATCH(klypsid!$B2750,lehmad!$A$2:$A$412,0))</f>
        <v>2002</v>
      </c>
      <c r="Q2750" s="2">
        <f>INDEX(lehmad!H$2:H$412,MATCH(klypsid!$B2750,lehmad!$A$2:$A$412,0))</f>
        <v>36044</v>
      </c>
      <c r="R2750">
        <f>INDEX(lehmad!I$2:I$412,MATCH(klypsid!$B2750,lehmad!$A$2:$A$412,0))</f>
        <v>124</v>
      </c>
      <c r="S2750">
        <f t="shared" si="295"/>
        <v>2</v>
      </c>
      <c r="T2750">
        <f t="shared" si="296"/>
        <v>211</v>
      </c>
      <c r="U2750">
        <f t="shared" si="297"/>
        <v>3</v>
      </c>
      <c r="V2750">
        <f t="shared" si="298"/>
        <v>6.6859401484459768</v>
      </c>
      <c r="W2750">
        <f t="shared" si="299"/>
        <v>7</v>
      </c>
      <c r="X2750">
        <f t="shared" si="300"/>
        <v>30</v>
      </c>
    </row>
    <row r="2751" spans="1:24" x14ac:dyDescent="0.25">
      <c r="A2751">
        <v>3491</v>
      </c>
      <c r="B2751" t="str">
        <f t="shared" si="294"/>
        <v>E3491</v>
      </c>
      <c r="C2751" t="s">
        <v>115</v>
      </c>
      <c r="D2751">
        <v>2</v>
      </c>
      <c r="E2751" s="2">
        <v>39664</v>
      </c>
      <c r="F2751" s="2">
        <v>39908</v>
      </c>
      <c r="G2751">
        <v>35</v>
      </c>
      <c r="H2751">
        <v>3.95</v>
      </c>
      <c r="I2751">
        <v>3.31</v>
      </c>
      <c r="J2751">
        <v>258</v>
      </c>
      <c r="K2751" t="str">
        <f>INDEX(lehmad!B$2:B$412,MATCH(klypsid!$B2751,lehmad!$A$2:$A$412,0))</f>
        <v>7.06.2005</v>
      </c>
      <c r="L2751">
        <f>INDEX(lehmad!C$2:C$412,MATCH(klypsid!$B2751,lehmad!$A$2:$A$412,0))</f>
        <v>56172</v>
      </c>
      <c r="M2751">
        <f>INDEX(lehmad!D$2:D$412,MATCH(klypsid!$B2751,lehmad!$A$2:$A$412,0))</f>
        <v>114</v>
      </c>
      <c r="N2751">
        <f>INDEX(lehmad!E$2:E$412,MATCH(klypsid!$B2751,lehmad!$A$2:$A$412,0))</f>
        <v>1</v>
      </c>
      <c r="O2751" t="str">
        <f>INDEX(lehmad!F$2:F$412,MATCH(klypsid!$B2751,lehmad!$A$2:$A$412,0))</f>
        <v>DYNASTY-ET</v>
      </c>
      <c r="P2751">
        <f>INDEX(lehmad!G$2:G$412,MATCH(klypsid!$B2751,lehmad!$A$2:$A$412,0))</f>
        <v>2002</v>
      </c>
      <c r="Q2751" s="2">
        <f>INDEX(lehmad!H$2:H$412,MATCH(klypsid!$B2751,lehmad!$A$2:$A$412,0))</f>
        <v>36044</v>
      </c>
      <c r="R2751">
        <f>INDEX(lehmad!I$2:I$412,MATCH(klypsid!$B2751,lehmad!$A$2:$A$412,0))</f>
        <v>124</v>
      </c>
      <c r="S2751">
        <f t="shared" si="295"/>
        <v>2</v>
      </c>
      <c r="T2751">
        <f t="shared" si="296"/>
        <v>244</v>
      </c>
      <c r="U2751">
        <f t="shared" si="297"/>
        <v>3</v>
      </c>
      <c r="V2751">
        <f t="shared" si="298"/>
        <v>4.3673710656485296</v>
      </c>
      <c r="W2751">
        <f t="shared" si="299"/>
        <v>8</v>
      </c>
      <c r="X2751">
        <f t="shared" si="300"/>
        <v>33</v>
      </c>
    </row>
    <row r="2752" spans="1:24" x14ac:dyDescent="0.25">
      <c r="A2752">
        <v>3491</v>
      </c>
      <c r="B2752" t="str">
        <f t="shared" si="294"/>
        <v>E3491</v>
      </c>
      <c r="C2752" t="s">
        <v>115</v>
      </c>
      <c r="D2752">
        <v>2</v>
      </c>
      <c r="E2752" s="2">
        <v>39664</v>
      </c>
      <c r="F2752" s="2">
        <v>39944</v>
      </c>
      <c r="G2752">
        <v>34.5</v>
      </c>
      <c r="H2752">
        <v>4.37</v>
      </c>
      <c r="I2752">
        <v>3.71</v>
      </c>
      <c r="J2752">
        <v>284</v>
      </c>
      <c r="K2752" t="str">
        <f>INDEX(lehmad!B$2:B$412,MATCH(klypsid!$B2752,lehmad!$A$2:$A$412,0))</f>
        <v>7.06.2005</v>
      </c>
      <c r="L2752">
        <f>INDEX(lehmad!C$2:C$412,MATCH(klypsid!$B2752,lehmad!$A$2:$A$412,0))</f>
        <v>56172</v>
      </c>
      <c r="M2752">
        <f>INDEX(lehmad!D$2:D$412,MATCH(klypsid!$B2752,lehmad!$A$2:$A$412,0))</f>
        <v>114</v>
      </c>
      <c r="N2752">
        <f>INDEX(lehmad!E$2:E$412,MATCH(klypsid!$B2752,lehmad!$A$2:$A$412,0))</f>
        <v>1</v>
      </c>
      <c r="O2752" t="str">
        <f>INDEX(lehmad!F$2:F$412,MATCH(klypsid!$B2752,lehmad!$A$2:$A$412,0))</f>
        <v>DYNASTY-ET</v>
      </c>
      <c r="P2752">
        <f>INDEX(lehmad!G$2:G$412,MATCH(klypsid!$B2752,lehmad!$A$2:$A$412,0))</f>
        <v>2002</v>
      </c>
      <c r="Q2752" s="2">
        <f>INDEX(lehmad!H$2:H$412,MATCH(klypsid!$B2752,lehmad!$A$2:$A$412,0))</f>
        <v>36044</v>
      </c>
      <c r="R2752">
        <f>INDEX(lehmad!I$2:I$412,MATCH(klypsid!$B2752,lehmad!$A$2:$A$412,0))</f>
        <v>124</v>
      </c>
      <c r="S2752">
        <f t="shared" si="295"/>
        <v>2</v>
      </c>
      <c r="T2752">
        <f t="shared" si="296"/>
        <v>280</v>
      </c>
      <c r="U2752">
        <f t="shared" si="297"/>
        <v>3</v>
      </c>
      <c r="V2752">
        <f t="shared" si="298"/>
        <v>4.5058909297299579</v>
      </c>
      <c r="W2752">
        <f t="shared" si="299"/>
        <v>9</v>
      </c>
      <c r="X2752">
        <f t="shared" si="300"/>
        <v>36</v>
      </c>
    </row>
    <row r="2753" spans="1:24" x14ac:dyDescent="0.25">
      <c r="A2753">
        <v>3491</v>
      </c>
      <c r="B2753" t="str">
        <f t="shared" si="294"/>
        <v>E3491</v>
      </c>
      <c r="C2753" t="s">
        <v>115</v>
      </c>
      <c r="D2753">
        <v>2</v>
      </c>
      <c r="E2753" s="2">
        <v>39664</v>
      </c>
      <c r="F2753" s="2">
        <v>39972</v>
      </c>
      <c r="G2753">
        <v>24.2</v>
      </c>
      <c r="H2753">
        <v>4.8899999999999997</v>
      </c>
      <c r="I2753">
        <v>3.67</v>
      </c>
      <c r="J2753">
        <v>186</v>
      </c>
      <c r="K2753" t="str">
        <f>INDEX(lehmad!B$2:B$412,MATCH(klypsid!$B2753,lehmad!$A$2:$A$412,0))</f>
        <v>7.06.2005</v>
      </c>
      <c r="L2753">
        <f>INDEX(lehmad!C$2:C$412,MATCH(klypsid!$B2753,lehmad!$A$2:$A$412,0))</f>
        <v>56172</v>
      </c>
      <c r="M2753">
        <f>INDEX(lehmad!D$2:D$412,MATCH(klypsid!$B2753,lehmad!$A$2:$A$412,0))</f>
        <v>114</v>
      </c>
      <c r="N2753">
        <f>INDEX(lehmad!E$2:E$412,MATCH(klypsid!$B2753,lehmad!$A$2:$A$412,0))</f>
        <v>1</v>
      </c>
      <c r="O2753" t="str">
        <f>INDEX(lehmad!F$2:F$412,MATCH(klypsid!$B2753,lehmad!$A$2:$A$412,0))</f>
        <v>DYNASTY-ET</v>
      </c>
      <c r="P2753">
        <f>INDEX(lehmad!G$2:G$412,MATCH(klypsid!$B2753,lehmad!$A$2:$A$412,0))</f>
        <v>2002</v>
      </c>
      <c r="Q2753" s="2">
        <f>INDEX(lehmad!H$2:H$412,MATCH(klypsid!$B2753,lehmad!$A$2:$A$412,0))</f>
        <v>36044</v>
      </c>
      <c r="R2753">
        <f>INDEX(lehmad!I$2:I$412,MATCH(klypsid!$B2753,lehmad!$A$2:$A$412,0))</f>
        <v>124</v>
      </c>
      <c r="S2753">
        <f t="shared" si="295"/>
        <v>2</v>
      </c>
      <c r="T2753">
        <f t="shared" si="296"/>
        <v>308</v>
      </c>
      <c r="U2753">
        <f t="shared" si="297"/>
        <v>3</v>
      </c>
      <c r="V2753">
        <f t="shared" si="298"/>
        <v>3.8953026213333066</v>
      </c>
      <c r="W2753">
        <f t="shared" si="299"/>
        <v>10</v>
      </c>
      <c r="X2753">
        <f t="shared" si="300"/>
        <v>28</v>
      </c>
    </row>
    <row r="2754" spans="1:24" x14ac:dyDescent="0.25">
      <c r="A2754">
        <v>3491</v>
      </c>
      <c r="B2754" t="str">
        <f t="shared" ref="B2754:B2817" si="301">"E"&amp;A2754</f>
        <v>E3491</v>
      </c>
      <c r="C2754" t="s">
        <v>115</v>
      </c>
      <c r="D2754">
        <v>3</v>
      </c>
      <c r="E2754" s="2">
        <v>40040</v>
      </c>
      <c r="F2754" s="2">
        <v>40066</v>
      </c>
      <c r="G2754">
        <v>42</v>
      </c>
      <c r="H2754">
        <v>3.66</v>
      </c>
      <c r="I2754">
        <v>3.03</v>
      </c>
      <c r="J2754">
        <v>5971</v>
      </c>
      <c r="K2754" t="str">
        <f>INDEX(lehmad!B$2:B$412,MATCH(klypsid!$B2754,lehmad!$A$2:$A$412,0))</f>
        <v>7.06.2005</v>
      </c>
      <c r="L2754">
        <f>INDEX(lehmad!C$2:C$412,MATCH(klypsid!$B2754,lehmad!$A$2:$A$412,0))</f>
        <v>56172</v>
      </c>
      <c r="M2754">
        <f>INDEX(lehmad!D$2:D$412,MATCH(klypsid!$B2754,lehmad!$A$2:$A$412,0))</f>
        <v>114</v>
      </c>
      <c r="N2754">
        <f>INDEX(lehmad!E$2:E$412,MATCH(klypsid!$B2754,lehmad!$A$2:$A$412,0))</f>
        <v>1</v>
      </c>
      <c r="O2754" t="str">
        <f>INDEX(lehmad!F$2:F$412,MATCH(klypsid!$B2754,lehmad!$A$2:$A$412,0))</f>
        <v>DYNASTY-ET</v>
      </c>
      <c r="P2754">
        <f>INDEX(lehmad!G$2:G$412,MATCH(klypsid!$B2754,lehmad!$A$2:$A$412,0))</f>
        <v>2002</v>
      </c>
      <c r="Q2754" s="2">
        <f>INDEX(lehmad!H$2:H$412,MATCH(klypsid!$B2754,lehmad!$A$2:$A$412,0))</f>
        <v>36044</v>
      </c>
      <c r="R2754">
        <f>INDEX(lehmad!I$2:I$412,MATCH(klypsid!$B2754,lehmad!$A$2:$A$412,0))</f>
        <v>124</v>
      </c>
      <c r="S2754">
        <f t="shared" ref="S2754:S2817" si="302">IF(D2754&lt;=3,D2754,4)</f>
        <v>3</v>
      </c>
      <c r="T2754">
        <f t="shared" ref="T2754:T2817" si="303">F2754-E2754</f>
        <v>26</v>
      </c>
      <c r="U2754">
        <f t="shared" ref="U2754:U2817" si="304">IF(T2754&lt;=60, 1, IF(T2754&lt;=150,2,3))</f>
        <v>1</v>
      </c>
      <c r="V2754">
        <f t="shared" si="298"/>
        <v>8.8999006636011693</v>
      </c>
      <c r="W2754">
        <f t="shared" si="299"/>
        <v>1</v>
      </c>
      <c r="X2754">
        <f t="shared" si="300"/>
        <v>26</v>
      </c>
    </row>
    <row r="2755" spans="1:24" x14ac:dyDescent="0.25">
      <c r="A2755">
        <v>3491</v>
      </c>
      <c r="B2755" t="str">
        <f t="shared" si="301"/>
        <v>E3491</v>
      </c>
      <c r="C2755" t="s">
        <v>115</v>
      </c>
      <c r="D2755">
        <v>3</v>
      </c>
      <c r="E2755" s="2">
        <v>40040</v>
      </c>
      <c r="F2755" s="2">
        <v>40094</v>
      </c>
      <c r="G2755">
        <v>48.6</v>
      </c>
      <c r="H2755">
        <v>2.08</v>
      </c>
      <c r="I2755">
        <v>3.6</v>
      </c>
      <c r="J2755">
        <v>2459</v>
      </c>
      <c r="K2755" t="str">
        <f>INDEX(lehmad!B$2:B$412,MATCH(klypsid!$B2755,lehmad!$A$2:$A$412,0))</f>
        <v>7.06.2005</v>
      </c>
      <c r="L2755">
        <f>INDEX(lehmad!C$2:C$412,MATCH(klypsid!$B2755,lehmad!$A$2:$A$412,0))</f>
        <v>56172</v>
      </c>
      <c r="M2755">
        <f>INDEX(lehmad!D$2:D$412,MATCH(klypsid!$B2755,lehmad!$A$2:$A$412,0))</f>
        <v>114</v>
      </c>
      <c r="N2755">
        <f>INDEX(lehmad!E$2:E$412,MATCH(klypsid!$B2755,lehmad!$A$2:$A$412,0))</f>
        <v>1</v>
      </c>
      <c r="O2755" t="str">
        <f>INDEX(lehmad!F$2:F$412,MATCH(klypsid!$B2755,lehmad!$A$2:$A$412,0))</f>
        <v>DYNASTY-ET</v>
      </c>
      <c r="P2755">
        <f>INDEX(lehmad!G$2:G$412,MATCH(klypsid!$B2755,lehmad!$A$2:$A$412,0))</f>
        <v>2002</v>
      </c>
      <c r="Q2755" s="2">
        <f>INDEX(lehmad!H$2:H$412,MATCH(klypsid!$B2755,lehmad!$A$2:$A$412,0))</f>
        <v>36044</v>
      </c>
      <c r="R2755">
        <f>INDEX(lehmad!I$2:I$412,MATCH(klypsid!$B2755,lehmad!$A$2:$A$412,0))</f>
        <v>124</v>
      </c>
      <c r="S2755">
        <f t="shared" si="302"/>
        <v>3</v>
      </c>
      <c r="T2755">
        <f t="shared" si="303"/>
        <v>54</v>
      </c>
      <c r="U2755">
        <f t="shared" si="304"/>
        <v>1</v>
      </c>
      <c r="V2755">
        <f t="shared" ref="V2755:V2818" si="305">LOG(J2755/100,2)+3</f>
        <v>7.6199998298213574</v>
      </c>
      <c r="W2755">
        <f t="shared" ref="W2755:W2818" si="306">IF(A2755&lt;&gt;A2754, 1, IF(D2755&lt;&gt;D2754, 1, W2754+1))</f>
        <v>2</v>
      </c>
      <c r="X2755">
        <f t="shared" ref="X2755:X2818" si="307">IF(AND(A2755=A2754,D2755=D2754), F2755-F2754, F2755-E2755)</f>
        <v>28</v>
      </c>
    </row>
    <row r="2756" spans="1:24" x14ac:dyDescent="0.25">
      <c r="A2756">
        <v>3491</v>
      </c>
      <c r="B2756" t="str">
        <f t="shared" si="301"/>
        <v>E3491</v>
      </c>
      <c r="C2756" t="s">
        <v>115</v>
      </c>
      <c r="D2756">
        <v>3</v>
      </c>
      <c r="E2756" s="2">
        <v>40040</v>
      </c>
      <c r="F2756" s="2">
        <v>40125</v>
      </c>
      <c r="G2756">
        <v>51</v>
      </c>
      <c r="H2756">
        <v>3.53</v>
      </c>
      <c r="I2756">
        <v>3.67</v>
      </c>
      <c r="J2756">
        <v>1081</v>
      </c>
      <c r="K2756" t="str">
        <f>INDEX(lehmad!B$2:B$412,MATCH(klypsid!$B2756,lehmad!$A$2:$A$412,0))</f>
        <v>7.06.2005</v>
      </c>
      <c r="L2756">
        <f>INDEX(lehmad!C$2:C$412,MATCH(klypsid!$B2756,lehmad!$A$2:$A$412,0))</f>
        <v>56172</v>
      </c>
      <c r="M2756">
        <f>INDEX(lehmad!D$2:D$412,MATCH(klypsid!$B2756,lehmad!$A$2:$A$412,0))</f>
        <v>114</v>
      </c>
      <c r="N2756">
        <f>INDEX(lehmad!E$2:E$412,MATCH(klypsid!$B2756,lehmad!$A$2:$A$412,0))</f>
        <v>1</v>
      </c>
      <c r="O2756" t="str">
        <f>INDEX(lehmad!F$2:F$412,MATCH(klypsid!$B2756,lehmad!$A$2:$A$412,0))</f>
        <v>DYNASTY-ET</v>
      </c>
      <c r="P2756">
        <f>INDEX(lehmad!G$2:G$412,MATCH(klypsid!$B2756,lehmad!$A$2:$A$412,0))</f>
        <v>2002</v>
      </c>
      <c r="Q2756" s="2">
        <f>INDEX(lehmad!H$2:H$412,MATCH(klypsid!$B2756,lehmad!$A$2:$A$412,0))</f>
        <v>36044</v>
      </c>
      <c r="R2756">
        <f>INDEX(lehmad!I$2:I$412,MATCH(klypsid!$B2756,lehmad!$A$2:$A$412,0))</f>
        <v>124</v>
      </c>
      <c r="S2756">
        <f t="shared" si="302"/>
        <v>3</v>
      </c>
      <c r="T2756">
        <f t="shared" si="303"/>
        <v>85</v>
      </c>
      <c r="U2756">
        <f t="shared" si="304"/>
        <v>2</v>
      </c>
      <c r="V2756">
        <f t="shared" si="305"/>
        <v>6.4342946179599254</v>
      </c>
      <c r="W2756">
        <f t="shared" si="306"/>
        <v>3</v>
      </c>
      <c r="X2756">
        <f t="shared" si="307"/>
        <v>31</v>
      </c>
    </row>
    <row r="2757" spans="1:24" x14ac:dyDescent="0.25">
      <c r="A2757">
        <v>3491</v>
      </c>
      <c r="B2757" t="str">
        <f t="shared" si="301"/>
        <v>E3491</v>
      </c>
      <c r="C2757" t="s">
        <v>115</v>
      </c>
      <c r="D2757">
        <v>3</v>
      </c>
      <c r="E2757" s="2">
        <v>40040</v>
      </c>
      <c r="F2757" s="2">
        <v>40153</v>
      </c>
      <c r="G2757">
        <v>43.7</v>
      </c>
      <c r="H2757">
        <v>3.19</v>
      </c>
      <c r="I2757">
        <v>3.64</v>
      </c>
      <c r="J2757">
        <v>82</v>
      </c>
      <c r="K2757" t="str">
        <f>INDEX(lehmad!B$2:B$412,MATCH(klypsid!$B2757,lehmad!$A$2:$A$412,0))</f>
        <v>7.06.2005</v>
      </c>
      <c r="L2757">
        <f>INDEX(lehmad!C$2:C$412,MATCH(klypsid!$B2757,lehmad!$A$2:$A$412,0))</f>
        <v>56172</v>
      </c>
      <c r="M2757">
        <f>INDEX(lehmad!D$2:D$412,MATCH(klypsid!$B2757,lehmad!$A$2:$A$412,0))</f>
        <v>114</v>
      </c>
      <c r="N2757">
        <f>INDEX(lehmad!E$2:E$412,MATCH(klypsid!$B2757,lehmad!$A$2:$A$412,0))</f>
        <v>1</v>
      </c>
      <c r="O2757" t="str">
        <f>INDEX(lehmad!F$2:F$412,MATCH(klypsid!$B2757,lehmad!$A$2:$A$412,0))</f>
        <v>DYNASTY-ET</v>
      </c>
      <c r="P2757">
        <f>INDEX(lehmad!G$2:G$412,MATCH(klypsid!$B2757,lehmad!$A$2:$A$412,0))</f>
        <v>2002</v>
      </c>
      <c r="Q2757" s="2">
        <f>INDEX(lehmad!H$2:H$412,MATCH(klypsid!$B2757,lehmad!$A$2:$A$412,0))</f>
        <v>36044</v>
      </c>
      <c r="R2757">
        <f>INDEX(lehmad!I$2:I$412,MATCH(klypsid!$B2757,lehmad!$A$2:$A$412,0))</f>
        <v>124</v>
      </c>
      <c r="S2757">
        <f t="shared" si="302"/>
        <v>3</v>
      </c>
      <c r="T2757">
        <f t="shared" si="303"/>
        <v>113</v>
      </c>
      <c r="U2757">
        <f t="shared" si="304"/>
        <v>2</v>
      </c>
      <c r="V2757">
        <f t="shared" si="305"/>
        <v>2.713695814843359</v>
      </c>
      <c r="W2757">
        <f t="shared" si="306"/>
        <v>4</v>
      </c>
      <c r="X2757">
        <f t="shared" si="307"/>
        <v>28</v>
      </c>
    </row>
    <row r="2758" spans="1:24" x14ac:dyDescent="0.25">
      <c r="A2758">
        <v>3491</v>
      </c>
      <c r="B2758" t="str">
        <f t="shared" si="301"/>
        <v>E3491</v>
      </c>
      <c r="C2758" t="s">
        <v>115</v>
      </c>
      <c r="D2758">
        <v>3</v>
      </c>
      <c r="E2758" s="2">
        <v>40040</v>
      </c>
      <c r="F2758" s="2">
        <v>40186</v>
      </c>
      <c r="G2758">
        <v>42.5</v>
      </c>
      <c r="H2758">
        <v>3.51</v>
      </c>
      <c r="I2758">
        <v>3.67</v>
      </c>
      <c r="J2758">
        <v>62</v>
      </c>
      <c r="K2758" t="str">
        <f>INDEX(lehmad!B$2:B$412,MATCH(klypsid!$B2758,lehmad!$A$2:$A$412,0))</f>
        <v>7.06.2005</v>
      </c>
      <c r="L2758">
        <f>INDEX(lehmad!C$2:C$412,MATCH(klypsid!$B2758,lehmad!$A$2:$A$412,0))</f>
        <v>56172</v>
      </c>
      <c r="M2758">
        <f>INDEX(lehmad!D$2:D$412,MATCH(klypsid!$B2758,lehmad!$A$2:$A$412,0))</f>
        <v>114</v>
      </c>
      <c r="N2758">
        <f>INDEX(lehmad!E$2:E$412,MATCH(klypsid!$B2758,lehmad!$A$2:$A$412,0))</f>
        <v>1</v>
      </c>
      <c r="O2758" t="str">
        <f>INDEX(lehmad!F$2:F$412,MATCH(klypsid!$B2758,lehmad!$A$2:$A$412,0))</f>
        <v>DYNASTY-ET</v>
      </c>
      <c r="P2758">
        <f>INDEX(lehmad!G$2:G$412,MATCH(klypsid!$B2758,lehmad!$A$2:$A$412,0))</f>
        <v>2002</v>
      </c>
      <c r="Q2758" s="2">
        <f>INDEX(lehmad!H$2:H$412,MATCH(klypsid!$B2758,lehmad!$A$2:$A$412,0))</f>
        <v>36044</v>
      </c>
      <c r="R2758">
        <f>INDEX(lehmad!I$2:I$412,MATCH(klypsid!$B2758,lehmad!$A$2:$A$412,0))</f>
        <v>124</v>
      </c>
      <c r="S2758">
        <f t="shared" si="302"/>
        <v>3</v>
      </c>
      <c r="T2758">
        <f t="shared" si="303"/>
        <v>146</v>
      </c>
      <c r="U2758">
        <f t="shared" si="304"/>
        <v>2</v>
      </c>
      <c r="V2758">
        <f t="shared" si="305"/>
        <v>2.3103401206121505</v>
      </c>
      <c r="W2758">
        <f t="shared" si="306"/>
        <v>5</v>
      </c>
      <c r="X2758">
        <f t="shared" si="307"/>
        <v>33</v>
      </c>
    </row>
    <row r="2759" spans="1:24" x14ac:dyDescent="0.25">
      <c r="A2759">
        <v>3492</v>
      </c>
      <c r="B2759" t="str">
        <f t="shared" si="301"/>
        <v>E3492</v>
      </c>
      <c r="C2759" t="s">
        <v>116</v>
      </c>
      <c r="D2759">
        <v>1</v>
      </c>
      <c r="E2759" s="2">
        <v>39234</v>
      </c>
      <c r="F2759" s="2">
        <v>39266</v>
      </c>
      <c r="G2759">
        <v>33.6</v>
      </c>
      <c r="H2759">
        <v>3.56</v>
      </c>
      <c r="I2759">
        <v>2.92</v>
      </c>
      <c r="J2759">
        <v>24</v>
      </c>
      <c r="K2759" t="str">
        <f>INDEX(lehmad!B$2:B$412,MATCH(klypsid!$B2759,lehmad!$A$2:$A$412,0))</f>
        <v>8.06.2005</v>
      </c>
      <c r="L2759">
        <f>INDEX(lehmad!C$2:C$412,MATCH(klypsid!$B2759,lehmad!$A$2:$A$412,0))</f>
        <v>56172</v>
      </c>
      <c r="M2759">
        <f>INDEX(lehmad!D$2:D$412,MATCH(klypsid!$B2759,lehmad!$A$2:$A$412,0))</f>
        <v>105</v>
      </c>
      <c r="N2759">
        <f>INDEX(lehmad!E$2:E$412,MATCH(klypsid!$B2759,lehmad!$A$2:$A$412,0))</f>
        <v>0.92200000000000004</v>
      </c>
      <c r="O2759" t="str">
        <f>INDEX(lehmad!F$2:F$412,MATCH(klypsid!$B2759,lehmad!$A$2:$A$412,0))</f>
        <v>DYNASTY-ET</v>
      </c>
      <c r="P2759">
        <f>INDEX(lehmad!G$2:G$412,MATCH(klypsid!$B2759,lehmad!$A$2:$A$412,0))</f>
        <v>2002</v>
      </c>
      <c r="Q2759" s="2">
        <f>INDEX(lehmad!H$2:H$412,MATCH(klypsid!$B2759,lehmad!$A$2:$A$412,0))</f>
        <v>36044</v>
      </c>
      <c r="R2759">
        <f>INDEX(lehmad!I$2:I$412,MATCH(klypsid!$B2759,lehmad!$A$2:$A$412,0))</f>
        <v>124</v>
      </c>
      <c r="S2759">
        <f t="shared" si="302"/>
        <v>1</v>
      </c>
      <c r="T2759">
        <f t="shared" si="303"/>
        <v>32</v>
      </c>
      <c r="U2759">
        <f t="shared" si="304"/>
        <v>1</v>
      </c>
      <c r="V2759">
        <f t="shared" si="305"/>
        <v>0.94110631094643127</v>
      </c>
      <c r="W2759">
        <f t="shared" si="306"/>
        <v>1</v>
      </c>
      <c r="X2759">
        <f t="shared" si="307"/>
        <v>32</v>
      </c>
    </row>
    <row r="2760" spans="1:24" x14ac:dyDescent="0.25">
      <c r="A2760">
        <v>3492</v>
      </c>
      <c r="B2760" t="str">
        <f t="shared" si="301"/>
        <v>E3492</v>
      </c>
      <c r="C2760" t="s">
        <v>116</v>
      </c>
      <c r="D2760">
        <v>1</v>
      </c>
      <c r="E2760" s="2">
        <v>39234</v>
      </c>
      <c r="F2760" s="2">
        <v>39295</v>
      </c>
      <c r="G2760">
        <v>34.9</v>
      </c>
      <c r="H2760">
        <v>3.15</v>
      </c>
      <c r="I2760">
        <v>3.24</v>
      </c>
      <c r="J2760">
        <v>20</v>
      </c>
      <c r="K2760" t="str">
        <f>INDEX(lehmad!B$2:B$412,MATCH(klypsid!$B2760,lehmad!$A$2:$A$412,0))</f>
        <v>8.06.2005</v>
      </c>
      <c r="L2760">
        <f>INDEX(lehmad!C$2:C$412,MATCH(klypsid!$B2760,lehmad!$A$2:$A$412,0))</f>
        <v>56172</v>
      </c>
      <c r="M2760">
        <f>INDEX(lehmad!D$2:D$412,MATCH(klypsid!$B2760,lehmad!$A$2:$A$412,0))</f>
        <v>105</v>
      </c>
      <c r="N2760">
        <f>INDEX(lehmad!E$2:E$412,MATCH(klypsid!$B2760,lehmad!$A$2:$A$412,0))</f>
        <v>0.92200000000000004</v>
      </c>
      <c r="O2760" t="str">
        <f>INDEX(lehmad!F$2:F$412,MATCH(klypsid!$B2760,lehmad!$A$2:$A$412,0))</f>
        <v>DYNASTY-ET</v>
      </c>
      <c r="P2760">
        <f>INDEX(lehmad!G$2:G$412,MATCH(klypsid!$B2760,lehmad!$A$2:$A$412,0))</f>
        <v>2002</v>
      </c>
      <c r="Q2760" s="2">
        <f>INDEX(lehmad!H$2:H$412,MATCH(klypsid!$B2760,lehmad!$A$2:$A$412,0))</f>
        <v>36044</v>
      </c>
      <c r="R2760">
        <f>INDEX(lehmad!I$2:I$412,MATCH(klypsid!$B2760,lehmad!$A$2:$A$412,0))</f>
        <v>124</v>
      </c>
      <c r="S2760">
        <f t="shared" si="302"/>
        <v>1</v>
      </c>
      <c r="T2760">
        <f t="shared" si="303"/>
        <v>61</v>
      </c>
      <c r="U2760">
        <f t="shared" si="304"/>
        <v>2</v>
      </c>
      <c r="V2760">
        <f t="shared" si="305"/>
        <v>0.67807190511263782</v>
      </c>
      <c r="W2760">
        <f t="shared" si="306"/>
        <v>2</v>
      </c>
      <c r="X2760">
        <f t="shared" si="307"/>
        <v>29</v>
      </c>
    </row>
    <row r="2761" spans="1:24" x14ac:dyDescent="0.25">
      <c r="A2761">
        <v>3492</v>
      </c>
      <c r="B2761" t="str">
        <f t="shared" si="301"/>
        <v>E3492</v>
      </c>
      <c r="C2761" t="s">
        <v>116</v>
      </c>
      <c r="D2761">
        <v>1</v>
      </c>
      <c r="E2761" s="2">
        <v>39234</v>
      </c>
      <c r="F2761" s="2">
        <v>39328</v>
      </c>
      <c r="G2761">
        <v>33</v>
      </c>
      <c r="H2761">
        <v>2.41</v>
      </c>
      <c r="I2761">
        <v>3.47</v>
      </c>
      <c r="J2761">
        <v>70</v>
      </c>
      <c r="K2761" t="str">
        <f>INDEX(lehmad!B$2:B$412,MATCH(klypsid!$B2761,lehmad!$A$2:$A$412,0))</f>
        <v>8.06.2005</v>
      </c>
      <c r="L2761">
        <f>INDEX(lehmad!C$2:C$412,MATCH(klypsid!$B2761,lehmad!$A$2:$A$412,0))</f>
        <v>56172</v>
      </c>
      <c r="M2761">
        <f>INDEX(lehmad!D$2:D$412,MATCH(klypsid!$B2761,lehmad!$A$2:$A$412,0))</f>
        <v>105</v>
      </c>
      <c r="N2761">
        <f>INDEX(lehmad!E$2:E$412,MATCH(klypsid!$B2761,lehmad!$A$2:$A$412,0))</f>
        <v>0.92200000000000004</v>
      </c>
      <c r="O2761" t="str">
        <f>INDEX(lehmad!F$2:F$412,MATCH(klypsid!$B2761,lehmad!$A$2:$A$412,0))</f>
        <v>DYNASTY-ET</v>
      </c>
      <c r="P2761">
        <f>INDEX(lehmad!G$2:G$412,MATCH(klypsid!$B2761,lehmad!$A$2:$A$412,0))</f>
        <v>2002</v>
      </c>
      <c r="Q2761" s="2">
        <f>INDEX(lehmad!H$2:H$412,MATCH(klypsid!$B2761,lehmad!$A$2:$A$412,0))</f>
        <v>36044</v>
      </c>
      <c r="R2761">
        <f>INDEX(lehmad!I$2:I$412,MATCH(klypsid!$B2761,lehmad!$A$2:$A$412,0))</f>
        <v>124</v>
      </c>
      <c r="S2761">
        <f t="shared" si="302"/>
        <v>1</v>
      </c>
      <c r="T2761">
        <f t="shared" si="303"/>
        <v>94</v>
      </c>
      <c r="U2761">
        <f t="shared" si="304"/>
        <v>2</v>
      </c>
      <c r="V2761">
        <f t="shared" si="305"/>
        <v>2.4854268271702415</v>
      </c>
      <c r="W2761">
        <f t="shared" si="306"/>
        <v>3</v>
      </c>
      <c r="X2761">
        <f t="shared" si="307"/>
        <v>33</v>
      </c>
    </row>
    <row r="2762" spans="1:24" x14ac:dyDescent="0.25">
      <c r="A2762">
        <v>3492</v>
      </c>
      <c r="B2762" t="str">
        <f t="shared" si="301"/>
        <v>E3492</v>
      </c>
      <c r="C2762" t="s">
        <v>116</v>
      </c>
      <c r="D2762">
        <v>1</v>
      </c>
      <c r="E2762" s="2">
        <v>39234</v>
      </c>
      <c r="F2762" s="2">
        <v>39356</v>
      </c>
      <c r="G2762">
        <v>33.799999999999997</v>
      </c>
      <c r="H2762">
        <v>3.25</v>
      </c>
      <c r="I2762">
        <v>3.21</v>
      </c>
      <c r="J2762">
        <v>25</v>
      </c>
      <c r="K2762" t="str">
        <f>INDEX(lehmad!B$2:B$412,MATCH(klypsid!$B2762,lehmad!$A$2:$A$412,0))</f>
        <v>8.06.2005</v>
      </c>
      <c r="L2762">
        <f>INDEX(lehmad!C$2:C$412,MATCH(klypsid!$B2762,lehmad!$A$2:$A$412,0))</f>
        <v>56172</v>
      </c>
      <c r="M2762">
        <f>INDEX(lehmad!D$2:D$412,MATCH(klypsid!$B2762,lehmad!$A$2:$A$412,0))</f>
        <v>105</v>
      </c>
      <c r="N2762">
        <f>INDEX(lehmad!E$2:E$412,MATCH(klypsid!$B2762,lehmad!$A$2:$A$412,0))</f>
        <v>0.92200000000000004</v>
      </c>
      <c r="O2762" t="str">
        <f>INDEX(lehmad!F$2:F$412,MATCH(klypsid!$B2762,lehmad!$A$2:$A$412,0))</f>
        <v>DYNASTY-ET</v>
      </c>
      <c r="P2762">
        <f>INDEX(lehmad!G$2:G$412,MATCH(klypsid!$B2762,lehmad!$A$2:$A$412,0))</f>
        <v>2002</v>
      </c>
      <c r="Q2762" s="2">
        <f>INDEX(lehmad!H$2:H$412,MATCH(klypsid!$B2762,lehmad!$A$2:$A$412,0))</f>
        <v>36044</v>
      </c>
      <c r="R2762">
        <f>INDEX(lehmad!I$2:I$412,MATCH(klypsid!$B2762,lehmad!$A$2:$A$412,0))</f>
        <v>124</v>
      </c>
      <c r="S2762">
        <f t="shared" si="302"/>
        <v>1</v>
      </c>
      <c r="T2762">
        <f t="shared" si="303"/>
        <v>122</v>
      </c>
      <c r="U2762">
        <f t="shared" si="304"/>
        <v>2</v>
      </c>
      <c r="V2762">
        <f t="shared" si="305"/>
        <v>1</v>
      </c>
      <c r="W2762">
        <f t="shared" si="306"/>
        <v>4</v>
      </c>
      <c r="X2762">
        <f t="shared" si="307"/>
        <v>28</v>
      </c>
    </row>
    <row r="2763" spans="1:24" x14ac:dyDescent="0.25">
      <c r="A2763">
        <v>3492</v>
      </c>
      <c r="B2763" t="str">
        <f t="shared" si="301"/>
        <v>E3492</v>
      </c>
      <c r="C2763" t="s">
        <v>116</v>
      </c>
      <c r="D2763">
        <v>1</v>
      </c>
      <c r="E2763" s="2">
        <v>39234</v>
      </c>
      <c r="F2763" s="2">
        <v>39387</v>
      </c>
      <c r="G2763">
        <v>38.299999999999997</v>
      </c>
      <c r="H2763">
        <v>3.49</v>
      </c>
      <c r="I2763">
        <v>3.33</v>
      </c>
      <c r="J2763">
        <v>42</v>
      </c>
      <c r="K2763" t="str">
        <f>INDEX(lehmad!B$2:B$412,MATCH(klypsid!$B2763,lehmad!$A$2:$A$412,0))</f>
        <v>8.06.2005</v>
      </c>
      <c r="L2763">
        <f>INDEX(lehmad!C$2:C$412,MATCH(klypsid!$B2763,lehmad!$A$2:$A$412,0))</f>
        <v>56172</v>
      </c>
      <c r="M2763">
        <f>INDEX(lehmad!D$2:D$412,MATCH(klypsid!$B2763,lehmad!$A$2:$A$412,0))</f>
        <v>105</v>
      </c>
      <c r="N2763">
        <f>INDEX(lehmad!E$2:E$412,MATCH(klypsid!$B2763,lehmad!$A$2:$A$412,0))</f>
        <v>0.92200000000000004</v>
      </c>
      <c r="O2763" t="str">
        <f>INDEX(lehmad!F$2:F$412,MATCH(klypsid!$B2763,lehmad!$A$2:$A$412,0))</f>
        <v>DYNASTY-ET</v>
      </c>
      <c r="P2763">
        <f>INDEX(lehmad!G$2:G$412,MATCH(klypsid!$B2763,lehmad!$A$2:$A$412,0))</f>
        <v>2002</v>
      </c>
      <c r="Q2763" s="2">
        <f>INDEX(lehmad!H$2:H$412,MATCH(klypsid!$B2763,lehmad!$A$2:$A$412,0))</f>
        <v>36044</v>
      </c>
      <c r="R2763">
        <f>INDEX(lehmad!I$2:I$412,MATCH(klypsid!$B2763,lehmad!$A$2:$A$412,0))</f>
        <v>124</v>
      </c>
      <c r="S2763">
        <f t="shared" si="302"/>
        <v>1</v>
      </c>
      <c r="T2763">
        <f t="shared" si="303"/>
        <v>153</v>
      </c>
      <c r="U2763">
        <f t="shared" si="304"/>
        <v>3</v>
      </c>
      <c r="V2763">
        <f t="shared" si="305"/>
        <v>1.7484612330040357</v>
      </c>
      <c r="W2763">
        <f t="shared" si="306"/>
        <v>5</v>
      </c>
      <c r="X2763">
        <f t="shared" si="307"/>
        <v>31</v>
      </c>
    </row>
    <row r="2764" spans="1:24" x14ac:dyDescent="0.25">
      <c r="A2764">
        <v>3492</v>
      </c>
      <c r="B2764" t="str">
        <f t="shared" si="301"/>
        <v>E3492</v>
      </c>
      <c r="C2764" t="s">
        <v>116</v>
      </c>
      <c r="D2764">
        <v>1</v>
      </c>
      <c r="E2764" s="2">
        <v>39234</v>
      </c>
      <c r="F2764" s="2">
        <v>39418</v>
      </c>
      <c r="G2764">
        <v>31.6</v>
      </c>
      <c r="H2764">
        <v>3.92</v>
      </c>
      <c r="I2764">
        <v>3.24</v>
      </c>
      <c r="J2764">
        <v>26</v>
      </c>
      <c r="K2764" t="str">
        <f>INDEX(lehmad!B$2:B$412,MATCH(klypsid!$B2764,lehmad!$A$2:$A$412,0))</f>
        <v>8.06.2005</v>
      </c>
      <c r="L2764">
        <f>INDEX(lehmad!C$2:C$412,MATCH(klypsid!$B2764,lehmad!$A$2:$A$412,0))</f>
        <v>56172</v>
      </c>
      <c r="M2764">
        <f>INDEX(lehmad!D$2:D$412,MATCH(klypsid!$B2764,lehmad!$A$2:$A$412,0))</f>
        <v>105</v>
      </c>
      <c r="N2764">
        <f>INDEX(lehmad!E$2:E$412,MATCH(klypsid!$B2764,lehmad!$A$2:$A$412,0))</f>
        <v>0.92200000000000004</v>
      </c>
      <c r="O2764" t="str">
        <f>INDEX(lehmad!F$2:F$412,MATCH(klypsid!$B2764,lehmad!$A$2:$A$412,0))</f>
        <v>DYNASTY-ET</v>
      </c>
      <c r="P2764">
        <f>INDEX(lehmad!G$2:G$412,MATCH(klypsid!$B2764,lehmad!$A$2:$A$412,0))</f>
        <v>2002</v>
      </c>
      <c r="Q2764" s="2">
        <f>INDEX(lehmad!H$2:H$412,MATCH(klypsid!$B2764,lehmad!$A$2:$A$412,0))</f>
        <v>36044</v>
      </c>
      <c r="R2764">
        <f>INDEX(lehmad!I$2:I$412,MATCH(klypsid!$B2764,lehmad!$A$2:$A$412,0))</f>
        <v>124</v>
      </c>
      <c r="S2764">
        <f t="shared" si="302"/>
        <v>1</v>
      </c>
      <c r="T2764">
        <f t="shared" si="303"/>
        <v>184</v>
      </c>
      <c r="U2764">
        <f t="shared" si="304"/>
        <v>3</v>
      </c>
      <c r="V2764">
        <f t="shared" si="305"/>
        <v>1.0565835283663676</v>
      </c>
      <c r="W2764">
        <f t="shared" si="306"/>
        <v>6</v>
      </c>
      <c r="X2764">
        <f t="shared" si="307"/>
        <v>31</v>
      </c>
    </row>
    <row r="2765" spans="1:24" x14ac:dyDescent="0.25">
      <c r="A2765">
        <v>3492</v>
      </c>
      <c r="B2765" t="str">
        <f t="shared" si="301"/>
        <v>E3492</v>
      </c>
      <c r="C2765" t="s">
        <v>116</v>
      </c>
      <c r="D2765">
        <v>1</v>
      </c>
      <c r="E2765" s="2">
        <v>39234</v>
      </c>
      <c r="F2765" s="2">
        <v>39450</v>
      </c>
      <c r="G2765">
        <v>32.200000000000003</v>
      </c>
      <c r="H2765">
        <v>3.86</v>
      </c>
      <c r="I2765">
        <v>3.35</v>
      </c>
      <c r="J2765">
        <v>27</v>
      </c>
      <c r="K2765" t="str">
        <f>INDEX(lehmad!B$2:B$412,MATCH(klypsid!$B2765,lehmad!$A$2:$A$412,0))</f>
        <v>8.06.2005</v>
      </c>
      <c r="L2765">
        <f>INDEX(lehmad!C$2:C$412,MATCH(klypsid!$B2765,lehmad!$A$2:$A$412,0))</f>
        <v>56172</v>
      </c>
      <c r="M2765">
        <f>INDEX(lehmad!D$2:D$412,MATCH(klypsid!$B2765,lehmad!$A$2:$A$412,0))</f>
        <v>105</v>
      </c>
      <c r="N2765">
        <f>INDEX(lehmad!E$2:E$412,MATCH(klypsid!$B2765,lehmad!$A$2:$A$412,0))</f>
        <v>0.92200000000000004</v>
      </c>
      <c r="O2765" t="str">
        <f>INDEX(lehmad!F$2:F$412,MATCH(klypsid!$B2765,lehmad!$A$2:$A$412,0))</f>
        <v>DYNASTY-ET</v>
      </c>
      <c r="P2765">
        <f>INDEX(lehmad!G$2:G$412,MATCH(klypsid!$B2765,lehmad!$A$2:$A$412,0))</f>
        <v>2002</v>
      </c>
      <c r="Q2765" s="2">
        <f>INDEX(lehmad!H$2:H$412,MATCH(klypsid!$B2765,lehmad!$A$2:$A$412,0))</f>
        <v>36044</v>
      </c>
      <c r="R2765">
        <f>INDEX(lehmad!I$2:I$412,MATCH(klypsid!$B2765,lehmad!$A$2:$A$412,0))</f>
        <v>124</v>
      </c>
      <c r="S2765">
        <f t="shared" si="302"/>
        <v>1</v>
      </c>
      <c r="T2765">
        <f t="shared" si="303"/>
        <v>216</v>
      </c>
      <c r="U2765">
        <f t="shared" si="304"/>
        <v>3</v>
      </c>
      <c r="V2765">
        <f t="shared" si="305"/>
        <v>1.1110313123887439</v>
      </c>
      <c r="W2765">
        <f t="shared" si="306"/>
        <v>7</v>
      </c>
      <c r="X2765">
        <f t="shared" si="307"/>
        <v>32</v>
      </c>
    </row>
    <row r="2766" spans="1:24" x14ac:dyDescent="0.25">
      <c r="A2766">
        <v>3492</v>
      </c>
      <c r="B2766" t="str">
        <f t="shared" si="301"/>
        <v>E3492</v>
      </c>
      <c r="C2766" t="s">
        <v>116</v>
      </c>
      <c r="D2766">
        <v>1</v>
      </c>
      <c r="E2766" s="2">
        <v>39234</v>
      </c>
      <c r="F2766" s="2">
        <v>39481</v>
      </c>
      <c r="G2766">
        <v>27.4</v>
      </c>
      <c r="H2766">
        <v>3.98</v>
      </c>
      <c r="I2766">
        <v>3.29</v>
      </c>
      <c r="J2766">
        <v>37</v>
      </c>
      <c r="K2766" t="str">
        <f>INDEX(lehmad!B$2:B$412,MATCH(klypsid!$B2766,lehmad!$A$2:$A$412,0))</f>
        <v>8.06.2005</v>
      </c>
      <c r="L2766">
        <f>INDEX(lehmad!C$2:C$412,MATCH(klypsid!$B2766,lehmad!$A$2:$A$412,0))</f>
        <v>56172</v>
      </c>
      <c r="M2766">
        <f>INDEX(lehmad!D$2:D$412,MATCH(klypsid!$B2766,lehmad!$A$2:$A$412,0))</f>
        <v>105</v>
      </c>
      <c r="N2766">
        <f>INDEX(lehmad!E$2:E$412,MATCH(klypsid!$B2766,lehmad!$A$2:$A$412,0))</f>
        <v>0.92200000000000004</v>
      </c>
      <c r="O2766" t="str">
        <f>INDEX(lehmad!F$2:F$412,MATCH(klypsid!$B2766,lehmad!$A$2:$A$412,0))</f>
        <v>DYNASTY-ET</v>
      </c>
      <c r="P2766">
        <f>INDEX(lehmad!G$2:G$412,MATCH(klypsid!$B2766,lehmad!$A$2:$A$412,0))</f>
        <v>2002</v>
      </c>
      <c r="Q2766" s="2">
        <f>INDEX(lehmad!H$2:H$412,MATCH(klypsid!$B2766,lehmad!$A$2:$A$412,0))</f>
        <v>36044</v>
      </c>
      <c r="R2766">
        <f>INDEX(lehmad!I$2:I$412,MATCH(klypsid!$B2766,lehmad!$A$2:$A$412,0))</f>
        <v>124</v>
      </c>
      <c r="S2766">
        <f t="shared" si="302"/>
        <v>1</v>
      </c>
      <c r="T2766">
        <f t="shared" si="303"/>
        <v>247</v>
      </c>
      <c r="U2766">
        <f t="shared" si="304"/>
        <v>3</v>
      </c>
      <c r="V2766">
        <f t="shared" si="305"/>
        <v>1.5655971758542251</v>
      </c>
      <c r="W2766">
        <f t="shared" si="306"/>
        <v>8</v>
      </c>
      <c r="X2766">
        <f t="shared" si="307"/>
        <v>31</v>
      </c>
    </row>
    <row r="2767" spans="1:24" x14ac:dyDescent="0.25">
      <c r="A2767">
        <v>3492</v>
      </c>
      <c r="B2767" t="str">
        <f t="shared" si="301"/>
        <v>E3492</v>
      </c>
      <c r="C2767" t="s">
        <v>116</v>
      </c>
      <c r="D2767">
        <v>1</v>
      </c>
      <c r="E2767" s="2">
        <v>39234</v>
      </c>
      <c r="F2767" s="2">
        <v>39509</v>
      </c>
      <c r="G2767">
        <v>22.8</v>
      </c>
      <c r="H2767">
        <v>4.03</v>
      </c>
      <c r="I2767">
        <v>3.11</v>
      </c>
      <c r="J2767">
        <v>61</v>
      </c>
      <c r="K2767" t="str">
        <f>INDEX(lehmad!B$2:B$412,MATCH(klypsid!$B2767,lehmad!$A$2:$A$412,0))</f>
        <v>8.06.2005</v>
      </c>
      <c r="L2767">
        <f>INDEX(lehmad!C$2:C$412,MATCH(klypsid!$B2767,lehmad!$A$2:$A$412,0))</f>
        <v>56172</v>
      </c>
      <c r="M2767">
        <f>INDEX(lehmad!D$2:D$412,MATCH(klypsid!$B2767,lehmad!$A$2:$A$412,0))</f>
        <v>105</v>
      </c>
      <c r="N2767">
        <f>INDEX(lehmad!E$2:E$412,MATCH(klypsid!$B2767,lehmad!$A$2:$A$412,0))</f>
        <v>0.92200000000000004</v>
      </c>
      <c r="O2767" t="str">
        <f>INDEX(lehmad!F$2:F$412,MATCH(klypsid!$B2767,lehmad!$A$2:$A$412,0))</f>
        <v>DYNASTY-ET</v>
      </c>
      <c r="P2767">
        <f>INDEX(lehmad!G$2:G$412,MATCH(klypsid!$B2767,lehmad!$A$2:$A$412,0))</f>
        <v>2002</v>
      </c>
      <c r="Q2767" s="2">
        <f>INDEX(lehmad!H$2:H$412,MATCH(klypsid!$B2767,lehmad!$A$2:$A$412,0))</f>
        <v>36044</v>
      </c>
      <c r="R2767">
        <f>INDEX(lehmad!I$2:I$412,MATCH(klypsid!$B2767,lehmad!$A$2:$A$412,0))</f>
        <v>124</v>
      </c>
      <c r="S2767">
        <f t="shared" si="302"/>
        <v>1</v>
      </c>
      <c r="T2767">
        <f t="shared" si="303"/>
        <v>275</v>
      </c>
      <c r="U2767">
        <f t="shared" si="304"/>
        <v>3</v>
      </c>
      <c r="V2767">
        <f t="shared" si="305"/>
        <v>2.2868811477881614</v>
      </c>
      <c r="W2767">
        <f t="shared" si="306"/>
        <v>9</v>
      </c>
      <c r="X2767">
        <f t="shared" si="307"/>
        <v>28</v>
      </c>
    </row>
    <row r="2768" spans="1:24" x14ac:dyDescent="0.25">
      <c r="A2768">
        <v>3492</v>
      </c>
      <c r="B2768" t="str">
        <f t="shared" si="301"/>
        <v>E3492</v>
      </c>
      <c r="C2768" t="s">
        <v>116</v>
      </c>
      <c r="D2768">
        <v>2</v>
      </c>
      <c r="E2768" s="2">
        <v>39584</v>
      </c>
      <c r="F2768" s="2">
        <v>39600</v>
      </c>
      <c r="G2768">
        <v>43.9</v>
      </c>
      <c r="H2768">
        <v>4.13</v>
      </c>
      <c r="I2768">
        <v>3.25</v>
      </c>
      <c r="J2768">
        <v>59</v>
      </c>
      <c r="K2768" t="str">
        <f>INDEX(lehmad!B$2:B$412,MATCH(klypsid!$B2768,lehmad!$A$2:$A$412,0))</f>
        <v>8.06.2005</v>
      </c>
      <c r="L2768">
        <f>INDEX(lehmad!C$2:C$412,MATCH(klypsid!$B2768,lehmad!$A$2:$A$412,0))</f>
        <v>56172</v>
      </c>
      <c r="M2768">
        <f>INDEX(lehmad!D$2:D$412,MATCH(klypsid!$B2768,lehmad!$A$2:$A$412,0))</f>
        <v>105</v>
      </c>
      <c r="N2768">
        <f>INDEX(lehmad!E$2:E$412,MATCH(klypsid!$B2768,lehmad!$A$2:$A$412,0))</f>
        <v>0.92200000000000004</v>
      </c>
      <c r="O2768" t="str">
        <f>INDEX(lehmad!F$2:F$412,MATCH(klypsid!$B2768,lehmad!$A$2:$A$412,0))</f>
        <v>DYNASTY-ET</v>
      </c>
      <c r="P2768">
        <f>INDEX(lehmad!G$2:G$412,MATCH(klypsid!$B2768,lehmad!$A$2:$A$412,0))</f>
        <v>2002</v>
      </c>
      <c r="Q2768" s="2">
        <f>INDEX(lehmad!H$2:H$412,MATCH(klypsid!$B2768,lehmad!$A$2:$A$412,0))</f>
        <v>36044</v>
      </c>
      <c r="R2768">
        <f>INDEX(lehmad!I$2:I$412,MATCH(klypsid!$B2768,lehmad!$A$2:$A$412,0))</f>
        <v>124</v>
      </c>
      <c r="S2768">
        <f t="shared" si="302"/>
        <v>2</v>
      </c>
      <c r="T2768">
        <f t="shared" si="303"/>
        <v>16</v>
      </c>
      <c r="U2768">
        <f t="shared" si="304"/>
        <v>1</v>
      </c>
      <c r="V2768">
        <f t="shared" si="305"/>
        <v>2.2387868595871163</v>
      </c>
      <c r="W2768">
        <f t="shared" si="306"/>
        <v>1</v>
      </c>
      <c r="X2768">
        <f t="shared" si="307"/>
        <v>16</v>
      </c>
    </row>
    <row r="2769" spans="1:24" x14ac:dyDescent="0.25">
      <c r="A2769">
        <v>3492</v>
      </c>
      <c r="B2769" t="str">
        <f t="shared" si="301"/>
        <v>E3492</v>
      </c>
      <c r="C2769" t="s">
        <v>116</v>
      </c>
      <c r="D2769">
        <v>2</v>
      </c>
      <c r="E2769" s="2">
        <v>39584</v>
      </c>
      <c r="F2769" s="2">
        <v>39631</v>
      </c>
      <c r="G2769">
        <v>53.7</v>
      </c>
      <c r="H2769">
        <v>3.33</v>
      </c>
      <c r="I2769">
        <v>3.03</v>
      </c>
      <c r="J2769">
        <v>25</v>
      </c>
      <c r="K2769" t="str">
        <f>INDEX(lehmad!B$2:B$412,MATCH(klypsid!$B2769,lehmad!$A$2:$A$412,0))</f>
        <v>8.06.2005</v>
      </c>
      <c r="L2769">
        <f>INDEX(lehmad!C$2:C$412,MATCH(klypsid!$B2769,lehmad!$A$2:$A$412,0))</f>
        <v>56172</v>
      </c>
      <c r="M2769">
        <f>INDEX(lehmad!D$2:D$412,MATCH(klypsid!$B2769,lehmad!$A$2:$A$412,0))</f>
        <v>105</v>
      </c>
      <c r="N2769">
        <f>INDEX(lehmad!E$2:E$412,MATCH(klypsid!$B2769,lehmad!$A$2:$A$412,0))</f>
        <v>0.92200000000000004</v>
      </c>
      <c r="O2769" t="str">
        <f>INDEX(lehmad!F$2:F$412,MATCH(klypsid!$B2769,lehmad!$A$2:$A$412,0))</f>
        <v>DYNASTY-ET</v>
      </c>
      <c r="P2769">
        <f>INDEX(lehmad!G$2:G$412,MATCH(klypsid!$B2769,lehmad!$A$2:$A$412,0))</f>
        <v>2002</v>
      </c>
      <c r="Q2769" s="2">
        <f>INDEX(lehmad!H$2:H$412,MATCH(klypsid!$B2769,lehmad!$A$2:$A$412,0))</f>
        <v>36044</v>
      </c>
      <c r="R2769">
        <f>INDEX(lehmad!I$2:I$412,MATCH(klypsid!$B2769,lehmad!$A$2:$A$412,0))</f>
        <v>124</v>
      </c>
      <c r="S2769">
        <f t="shared" si="302"/>
        <v>2</v>
      </c>
      <c r="T2769">
        <f t="shared" si="303"/>
        <v>47</v>
      </c>
      <c r="U2769">
        <f t="shared" si="304"/>
        <v>1</v>
      </c>
      <c r="V2769">
        <f t="shared" si="305"/>
        <v>1</v>
      </c>
      <c r="W2769">
        <f t="shared" si="306"/>
        <v>2</v>
      </c>
      <c r="X2769">
        <f t="shared" si="307"/>
        <v>31</v>
      </c>
    </row>
    <row r="2770" spans="1:24" x14ac:dyDescent="0.25">
      <c r="A2770">
        <v>3492</v>
      </c>
      <c r="B2770" t="str">
        <f t="shared" si="301"/>
        <v>E3492</v>
      </c>
      <c r="C2770" t="s">
        <v>116</v>
      </c>
      <c r="D2770">
        <v>2</v>
      </c>
      <c r="E2770" s="2">
        <v>39584</v>
      </c>
      <c r="F2770" s="2">
        <v>39663</v>
      </c>
      <c r="G2770">
        <v>53.1</v>
      </c>
      <c r="H2770">
        <v>3.77</v>
      </c>
      <c r="I2770">
        <v>2.93</v>
      </c>
      <c r="J2770">
        <v>52</v>
      </c>
      <c r="K2770" t="str">
        <f>INDEX(lehmad!B$2:B$412,MATCH(klypsid!$B2770,lehmad!$A$2:$A$412,0))</f>
        <v>8.06.2005</v>
      </c>
      <c r="L2770">
        <f>INDEX(lehmad!C$2:C$412,MATCH(klypsid!$B2770,lehmad!$A$2:$A$412,0))</f>
        <v>56172</v>
      </c>
      <c r="M2770">
        <f>INDEX(lehmad!D$2:D$412,MATCH(klypsid!$B2770,lehmad!$A$2:$A$412,0))</f>
        <v>105</v>
      </c>
      <c r="N2770">
        <f>INDEX(lehmad!E$2:E$412,MATCH(klypsid!$B2770,lehmad!$A$2:$A$412,0))</f>
        <v>0.92200000000000004</v>
      </c>
      <c r="O2770" t="str">
        <f>INDEX(lehmad!F$2:F$412,MATCH(klypsid!$B2770,lehmad!$A$2:$A$412,0))</f>
        <v>DYNASTY-ET</v>
      </c>
      <c r="P2770">
        <f>INDEX(lehmad!G$2:G$412,MATCH(klypsid!$B2770,lehmad!$A$2:$A$412,0))</f>
        <v>2002</v>
      </c>
      <c r="Q2770" s="2">
        <f>INDEX(lehmad!H$2:H$412,MATCH(klypsid!$B2770,lehmad!$A$2:$A$412,0))</f>
        <v>36044</v>
      </c>
      <c r="R2770">
        <f>INDEX(lehmad!I$2:I$412,MATCH(klypsid!$B2770,lehmad!$A$2:$A$412,0))</f>
        <v>124</v>
      </c>
      <c r="S2770">
        <f t="shared" si="302"/>
        <v>2</v>
      </c>
      <c r="T2770">
        <f t="shared" si="303"/>
        <v>79</v>
      </c>
      <c r="U2770">
        <f t="shared" si="304"/>
        <v>2</v>
      </c>
      <c r="V2770">
        <f t="shared" si="305"/>
        <v>2.0565835283663674</v>
      </c>
      <c r="W2770">
        <f t="shared" si="306"/>
        <v>3</v>
      </c>
      <c r="X2770">
        <f t="shared" si="307"/>
        <v>32</v>
      </c>
    </row>
    <row r="2771" spans="1:24" x14ac:dyDescent="0.25">
      <c r="A2771">
        <v>3492</v>
      </c>
      <c r="B2771" t="str">
        <f t="shared" si="301"/>
        <v>E3492</v>
      </c>
      <c r="C2771" t="s">
        <v>116</v>
      </c>
      <c r="D2771">
        <v>2</v>
      </c>
      <c r="E2771" s="2">
        <v>39584</v>
      </c>
      <c r="F2771" s="2">
        <v>39693</v>
      </c>
      <c r="G2771">
        <v>47.3</v>
      </c>
      <c r="H2771">
        <v>3.32</v>
      </c>
      <c r="I2771">
        <v>3.15</v>
      </c>
      <c r="J2771">
        <v>48</v>
      </c>
      <c r="K2771" t="str">
        <f>INDEX(lehmad!B$2:B$412,MATCH(klypsid!$B2771,lehmad!$A$2:$A$412,0))</f>
        <v>8.06.2005</v>
      </c>
      <c r="L2771">
        <f>INDEX(lehmad!C$2:C$412,MATCH(klypsid!$B2771,lehmad!$A$2:$A$412,0))</f>
        <v>56172</v>
      </c>
      <c r="M2771">
        <f>INDEX(lehmad!D$2:D$412,MATCH(klypsid!$B2771,lehmad!$A$2:$A$412,0))</f>
        <v>105</v>
      </c>
      <c r="N2771">
        <f>INDEX(lehmad!E$2:E$412,MATCH(klypsid!$B2771,lehmad!$A$2:$A$412,0))</f>
        <v>0.92200000000000004</v>
      </c>
      <c r="O2771" t="str">
        <f>INDEX(lehmad!F$2:F$412,MATCH(klypsid!$B2771,lehmad!$A$2:$A$412,0))</f>
        <v>DYNASTY-ET</v>
      </c>
      <c r="P2771">
        <f>INDEX(lehmad!G$2:G$412,MATCH(klypsid!$B2771,lehmad!$A$2:$A$412,0))</f>
        <v>2002</v>
      </c>
      <c r="Q2771" s="2">
        <f>INDEX(lehmad!H$2:H$412,MATCH(klypsid!$B2771,lehmad!$A$2:$A$412,0))</f>
        <v>36044</v>
      </c>
      <c r="R2771">
        <f>INDEX(lehmad!I$2:I$412,MATCH(klypsid!$B2771,lehmad!$A$2:$A$412,0))</f>
        <v>124</v>
      </c>
      <c r="S2771">
        <f t="shared" si="302"/>
        <v>2</v>
      </c>
      <c r="T2771">
        <f t="shared" si="303"/>
        <v>109</v>
      </c>
      <c r="U2771">
        <f t="shared" si="304"/>
        <v>2</v>
      </c>
      <c r="V2771">
        <f t="shared" si="305"/>
        <v>1.9411063109464315</v>
      </c>
      <c r="W2771">
        <f t="shared" si="306"/>
        <v>4</v>
      </c>
      <c r="X2771">
        <f t="shared" si="307"/>
        <v>30</v>
      </c>
    </row>
    <row r="2772" spans="1:24" x14ac:dyDescent="0.25">
      <c r="A2772">
        <v>3492</v>
      </c>
      <c r="B2772" t="str">
        <f t="shared" si="301"/>
        <v>E3492</v>
      </c>
      <c r="C2772" t="s">
        <v>116</v>
      </c>
      <c r="D2772">
        <v>2</v>
      </c>
      <c r="E2772" s="2">
        <v>39584</v>
      </c>
      <c r="F2772" s="2">
        <v>39722</v>
      </c>
      <c r="G2772">
        <v>46.2</v>
      </c>
      <c r="H2772">
        <v>2.75</v>
      </c>
      <c r="I2772">
        <v>3.12</v>
      </c>
      <c r="J2772">
        <v>24</v>
      </c>
      <c r="K2772" t="str">
        <f>INDEX(lehmad!B$2:B$412,MATCH(klypsid!$B2772,lehmad!$A$2:$A$412,0))</f>
        <v>8.06.2005</v>
      </c>
      <c r="L2772">
        <f>INDEX(lehmad!C$2:C$412,MATCH(klypsid!$B2772,lehmad!$A$2:$A$412,0))</f>
        <v>56172</v>
      </c>
      <c r="M2772">
        <f>INDEX(lehmad!D$2:D$412,MATCH(klypsid!$B2772,lehmad!$A$2:$A$412,0))</f>
        <v>105</v>
      </c>
      <c r="N2772">
        <f>INDEX(lehmad!E$2:E$412,MATCH(klypsid!$B2772,lehmad!$A$2:$A$412,0))</f>
        <v>0.92200000000000004</v>
      </c>
      <c r="O2772" t="str">
        <f>INDEX(lehmad!F$2:F$412,MATCH(klypsid!$B2772,lehmad!$A$2:$A$412,0))</f>
        <v>DYNASTY-ET</v>
      </c>
      <c r="P2772">
        <f>INDEX(lehmad!G$2:G$412,MATCH(klypsid!$B2772,lehmad!$A$2:$A$412,0))</f>
        <v>2002</v>
      </c>
      <c r="Q2772" s="2">
        <f>INDEX(lehmad!H$2:H$412,MATCH(klypsid!$B2772,lehmad!$A$2:$A$412,0))</f>
        <v>36044</v>
      </c>
      <c r="R2772">
        <f>INDEX(lehmad!I$2:I$412,MATCH(klypsid!$B2772,lehmad!$A$2:$A$412,0))</f>
        <v>124</v>
      </c>
      <c r="S2772">
        <f t="shared" si="302"/>
        <v>2</v>
      </c>
      <c r="T2772">
        <f t="shared" si="303"/>
        <v>138</v>
      </c>
      <c r="U2772">
        <f t="shared" si="304"/>
        <v>2</v>
      </c>
      <c r="V2772">
        <f t="shared" si="305"/>
        <v>0.94110631094643127</v>
      </c>
      <c r="W2772">
        <f t="shared" si="306"/>
        <v>5</v>
      </c>
      <c r="X2772">
        <f t="shared" si="307"/>
        <v>29</v>
      </c>
    </row>
    <row r="2773" spans="1:24" x14ac:dyDescent="0.25">
      <c r="A2773">
        <v>3492</v>
      </c>
      <c r="B2773" t="str">
        <f t="shared" si="301"/>
        <v>E3492</v>
      </c>
      <c r="C2773" t="s">
        <v>116</v>
      </c>
      <c r="D2773">
        <v>2</v>
      </c>
      <c r="E2773" s="2">
        <v>39584</v>
      </c>
      <c r="F2773" s="2">
        <v>39754</v>
      </c>
      <c r="G2773">
        <v>39.6</v>
      </c>
      <c r="H2773">
        <v>3.58</v>
      </c>
      <c r="I2773">
        <v>3.45</v>
      </c>
      <c r="J2773">
        <v>337</v>
      </c>
      <c r="K2773" t="str">
        <f>INDEX(lehmad!B$2:B$412,MATCH(klypsid!$B2773,lehmad!$A$2:$A$412,0))</f>
        <v>8.06.2005</v>
      </c>
      <c r="L2773">
        <f>INDEX(lehmad!C$2:C$412,MATCH(klypsid!$B2773,lehmad!$A$2:$A$412,0))</f>
        <v>56172</v>
      </c>
      <c r="M2773">
        <f>INDEX(lehmad!D$2:D$412,MATCH(klypsid!$B2773,lehmad!$A$2:$A$412,0))</f>
        <v>105</v>
      </c>
      <c r="N2773">
        <f>INDEX(lehmad!E$2:E$412,MATCH(klypsid!$B2773,lehmad!$A$2:$A$412,0))</f>
        <v>0.92200000000000004</v>
      </c>
      <c r="O2773" t="str">
        <f>INDEX(lehmad!F$2:F$412,MATCH(klypsid!$B2773,lehmad!$A$2:$A$412,0))</f>
        <v>DYNASTY-ET</v>
      </c>
      <c r="P2773">
        <f>INDEX(lehmad!G$2:G$412,MATCH(klypsid!$B2773,lehmad!$A$2:$A$412,0))</f>
        <v>2002</v>
      </c>
      <c r="Q2773" s="2">
        <f>INDEX(lehmad!H$2:H$412,MATCH(klypsid!$B2773,lehmad!$A$2:$A$412,0))</f>
        <v>36044</v>
      </c>
      <c r="R2773">
        <f>INDEX(lehmad!I$2:I$412,MATCH(klypsid!$B2773,lehmad!$A$2:$A$412,0))</f>
        <v>124</v>
      </c>
      <c r="S2773">
        <f t="shared" si="302"/>
        <v>2</v>
      </c>
      <c r="T2773">
        <f t="shared" si="303"/>
        <v>170</v>
      </c>
      <c r="U2773">
        <f t="shared" si="304"/>
        <v>3</v>
      </c>
      <c r="V2773">
        <f t="shared" si="305"/>
        <v>4.7527485914071335</v>
      </c>
      <c r="W2773">
        <f t="shared" si="306"/>
        <v>6</v>
      </c>
      <c r="X2773">
        <f t="shared" si="307"/>
        <v>32</v>
      </c>
    </row>
    <row r="2774" spans="1:24" x14ac:dyDescent="0.25">
      <c r="A2774">
        <v>3494</v>
      </c>
      <c r="B2774" t="str">
        <f t="shared" si="301"/>
        <v>E3494</v>
      </c>
      <c r="C2774" t="s">
        <v>117</v>
      </c>
      <c r="D2774">
        <v>1</v>
      </c>
      <c r="E2774" s="2">
        <v>39235</v>
      </c>
      <c r="F2774" s="2">
        <v>39266</v>
      </c>
      <c r="G2774">
        <v>49</v>
      </c>
      <c r="H2774">
        <v>2.5</v>
      </c>
      <c r="I2774">
        <v>2.87</v>
      </c>
      <c r="J2774">
        <v>146</v>
      </c>
      <c r="K2774" t="str">
        <f>INDEX(lehmad!B$2:B$412,MATCH(klypsid!$B2774,lehmad!$A$2:$A$412,0))</f>
        <v>9.06.2005</v>
      </c>
      <c r="L2774">
        <f>INDEX(lehmad!C$2:C$412,MATCH(klypsid!$B2774,lehmad!$A$2:$A$412,0))</f>
        <v>56172</v>
      </c>
      <c r="M2774">
        <f>INDEX(lehmad!D$2:D$412,MATCH(klypsid!$B2774,lehmad!$A$2:$A$412,0))</f>
        <v>119</v>
      </c>
      <c r="N2774">
        <f>INDEX(lehmad!E$2:E$412,MATCH(klypsid!$B2774,lehmad!$A$2:$A$412,0))</f>
        <v>1</v>
      </c>
      <c r="O2774" t="str">
        <f>INDEX(lehmad!F$2:F$412,MATCH(klypsid!$B2774,lehmad!$A$2:$A$412,0))</f>
        <v>DYNASTY-ET</v>
      </c>
      <c r="P2774">
        <f>INDEX(lehmad!G$2:G$412,MATCH(klypsid!$B2774,lehmad!$A$2:$A$412,0))</f>
        <v>2002</v>
      </c>
      <c r="Q2774" s="2">
        <f>INDEX(lehmad!H$2:H$412,MATCH(klypsid!$B2774,lehmad!$A$2:$A$412,0))</f>
        <v>36044</v>
      </c>
      <c r="R2774">
        <f>INDEX(lehmad!I$2:I$412,MATCH(klypsid!$B2774,lehmad!$A$2:$A$412,0))</f>
        <v>124</v>
      </c>
      <c r="S2774">
        <f t="shared" si="302"/>
        <v>1</v>
      </c>
      <c r="T2774">
        <f t="shared" si="303"/>
        <v>31</v>
      </c>
      <c r="U2774">
        <f t="shared" si="304"/>
        <v>1</v>
      </c>
      <c r="V2774">
        <f t="shared" si="305"/>
        <v>3.5459683691052923</v>
      </c>
      <c r="W2774">
        <f t="shared" si="306"/>
        <v>1</v>
      </c>
      <c r="X2774">
        <f t="shared" si="307"/>
        <v>31</v>
      </c>
    </row>
    <row r="2775" spans="1:24" x14ac:dyDescent="0.25">
      <c r="A2775">
        <v>3494</v>
      </c>
      <c r="B2775" t="str">
        <f t="shared" si="301"/>
        <v>E3494</v>
      </c>
      <c r="C2775" t="s">
        <v>117</v>
      </c>
      <c r="D2775">
        <v>1</v>
      </c>
      <c r="E2775" s="2">
        <v>39235</v>
      </c>
      <c r="F2775" s="2">
        <v>39295</v>
      </c>
      <c r="G2775">
        <v>49.8</v>
      </c>
      <c r="H2775">
        <v>3.23</v>
      </c>
      <c r="I2775">
        <v>3.11</v>
      </c>
      <c r="J2775">
        <v>70</v>
      </c>
      <c r="K2775" t="str">
        <f>INDEX(lehmad!B$2:B$412,MATCH(klypsid!$B2775,lehmad!$A$2:$A$412,0))</f>
        <v>9.06.2005</v>
      </c>
      <c r="L2775">
        <f>INDEX(lehmad!C$2:C$412,MATCH(klypsid!$B2775,lehmad!$A$2:$A$412,0))</f>
        <v>56172</v>
      </c>
      <c r="M2775">
        <f>INDEX(lehmad!D$2:D$412,MATCH(klypsid!$B2775,lehmad!$A$2:$A$412,0))</f>
        <v>119</v>
      </c>
      <c r="N2775">
        <f>INDEX(lehmad!E$2:E$412,MATCH(klypsid!$B2775,lehmad!$A$2:$A$412,0))</f>
        <v>1</v>
      </c>
      <c r="O2775" t="str">
        <f>INDEX(lehmad!F$2:F$412,MATCH(klypsid!$B2775,lehmad!$A$2:$A$412,0))</f>
        <v>DYNASTY-ET</v>
      </c>
      <c r="P2775">
        <f>INDEX(lehmad!G$2:G$412,MATCH(klypsid!$B2775,lehmad!$A$2:$A$412,0))</f>
        <v>2002</v>
      </c>
      <c r="Q2775" s="2">
        <f>INDEX(lehmad!H$2:H$412,MATCH(klypsid!$B2775,lehmad!$A$2:$A$412,0))</f>
        <v>36044</v>
      </c>
      <c r="R2775">
        <f>INDEX(lehmad!I$2:I$412,MATCH(klypsid!$B2775,lehmad!$A$2:$A$412,0))</f>
        <v>124</v>
      </c>
      <c r="S2775">
        <f t="shared" si="302"/>
        <v>1</v>
      </c>
      <c r="T2775">
        <f t="shared" si="303"/>
        <v>60</v>
      </c>
      <c r="U2775">
        <f t="shared" si="304"/>
        <v>1</v>
      </c>
      <c r="V2775">
        <f t="shared" si="305"/>
        <v>2.4854268271702415</v>
      </c>
      <c r="W2775">
        <f t="shared" si="306"/>
        <v>2</v>
      </c>
      <c r="X2775">
        <f t="shared" si="307"/>
        <v>29</v>
      </c>
    </row>
    <row r="2776" spans="1:24" x14ac:dyDescent="0.25">
      <c r="A2776">
        <v>3494</v>
      </c>
      <c r="B2776" t="str">
        <f t="shared" si="301"/>
        <v>E3494</v>
      </c>
      <c r="C2776" t="s">
        <v>117</v>
      </c>
      <c r="D2776">
        <v>1</v>
      </c>
      <c r="E2776" s="2">
        <v>39235</v>
      </c>
      <c r="F2776" s="2">
        <v>39328</v>
      </c>
      <c r="G2776">
        <v>42.5</v>
      </c>
      <c r="H2776">
        <v>3.01</v>
      </c>
      <c r="I2776">
        <v>3.32</v>
      </c>
      <c r="J2776">
        <v>77</v>
      </c>
      <c r="K2776" t="str">
        <f>INDEX(lehmad!B$2:B$412,MATCH(klypsid!$B2776,lehmad!$A$2:$A$412,0))</f>
        <v>9.06.2005</v>
      </c>
      <c r="L2776">
        <f>INDEX(lehmad!C$2:C$412,MATCH(klypsid!$B2776,lehmad!$A$2:$A$412,0))</f>
        <v>56172</v>
      </c>
      <c r="M2776">
        <f>INDEX(lehmad!D$2:D$412,MATCH(klypsid!$B2776,lehmad!$A$2:$A$412,0))</f>
        <v>119</v>
      </c>
      <c r="N2776">
        <f>INDEX(lehmad!E$2:E$412,MATCH(klypsid!$B2776,lehmad!$A$2:$A$412,0))</f>
        <v>1</v>
      </c>
      <c r="O2776" t="str">
        <f>INDEX(lehmad!F$2:F$412,MATCH(klypsid!$B2776,lehmad!$A$2:$A$412,0))</f>
        <v>DYNASTY-ET</v>
      </c>
      <c r="P2776">
        <f>INDEX(lehmad!G$2:G$412,MATCH(klypsid!$B2776,lehmad!$A$2:$A$412,0))</f>
        <v>2002</v>
      </c>
      <c r="Q2776" s="2">
        <f>INDEX(lehmad!H$2:H$412,MATCH(klypsid!$B2776,lehmad!$A$2:$A$412,0))</f>
        <v>36044</v>
      </c>
      <c r="R2776">
        <f>INDEX(lehmad!I$2:I$412,MATCH(klypsid!$B2776,lehmad!$A$2:$A$412,0))</f>
        <v>124</v>
      </c>
      <c r="S2776">
        <f t="shared" si="302"/>
        <v>1</v>
      </c>
      <c r="T2776">
        <f t="shared" si="303"/>
        <v>93</v>
      </c>
      <c r="U2776">
        <f t="shared" si="304"/>
        <v>2</v>
      </c>
      <c r="V2776">
        <f t="shared" si="305"/>
        <v>2.6229303509201767</v>
      </c>
      <c r="W2776">
        <f t="shared" si="306"/>
        <v>3</v>
      </c>
      <c r="X2776">
        <f t="shared" si="307"/>
        <v>33</v>
      </c>
    </row>
    <row r="2777" spans="1:24" x14ac:dyDescent="0.25">
      <c r="A2777">
        <v>3494</v>
      </c>
      <c r="B2777" t="str">
        <f t="shared" si="301"/>
        <v>E3494</v>
      </c>
      <c r="C2777" t="s">
        <v>117</v>
      </c>
      <c r="D2777">
        <v>1</v>
      </c>
      <c r="E2777" s="2">
        <v>39235</v>
      </c>
      <c r="F2777" s="2">
        <v>39356</v>
      </c>
      <c r="G2777">
        <v>41.9</v>
      </c>
      <c r="H2777">
        <v>3.3</v>
      </c>
      <c r="I2777">
        <v>3.36</v>
      </c>
      <c r="J2777">
        <v>80</v>
      </c>
      <c r="K2777" t="str">
        <f>INDEX(lehmad!B$2:B$412,MATCH(klypsid!$B2777,lehmad!$A$2:$A$412,0))</f>
        <v>9.06.2005</v>
      </c>
      <c r="L2777">
        <f>INDEX(lehmad!C$2:C$412,MATCH(klypsid!$B2777,lehmad!$A$2:$A$412,0))</f>
        <v>56172</v>
      </c>
      <c r="M2777">
        <f>INDEX(lehmad!D$2:D$412,MATCH(klypsid!$B2777,lehmad!$A$2:$A$412,0))</f>
        <v>119</v>
      </c>
      <c r="N2777">
        <f>INDEX(lehmad!E$2:E$412,MATCH(klypsid!$B2777,lehmad!$A$2:$A$412,0))</f>
        <v>1</v>
      </c>
      <c r="O2777" t="str">
        <f>INDEX(lehmad!F$2:F$412,MATCH(klypsid!$B2777,lehmad!$A$2:$A$412,0))</f>
        <v>DYNASTY-ET</v>
      </c>
      <c r="P2777">
        <f>INDEX(lehmad!G$2:G$412,MATCH(klypsid!$B2777,lehmad!$A$2:$A$412,0))</f>
        <v>2002</v>
      </c>
      <c r="Q2777" s="2">
        <f>INDEX(lehmad!H$2:H$412,MATCH(klypsid!$B2777,lehmad!$A$2:$A$412,0))</f>
        <v>36044</v>
      </c>
      <c r="R2777">
        <f>INDEX(lehmad!I$2:I$412,MATCH(klypsid!$B2777,lehmad!$A$2:$A$412,0))</f>
        <v>124</v>
      </c>
      <c r="S2777">
        <f t="shared" si="302"/>
        <v>1</v>
      </c>
      <c r="T2777">
        <f t="shared" si="303"/>
        <v>121</v>
      </c>
      <c r="U2777">
        <f t="shared" si="304"/>
        <v>2</v>
      </c>
      <c r="V2777">
        <f t="shared" si="305"/>
        <v>2.6780719051126378</v>
      </c>
      <c r="W2777">
        <f t="shared" si="306"/>
        <v>4</v>
      </c>
      <c r="X2777">
        <f t="shared" si="307"/>
        <v>28</v>
      </c>
    </row>
    <row r="2778" spans="1:24" x14ac:dyDescent="0.25">
      <c r="A2778">
        <v>3494</v>
      </c>
      <c r="B2778" t="str">
        <f t="shared" si="301"/>
        <v>E3494</v>
      </c>
      <c r="C2778" t="s">
        <v>117</v>
      </c>
      <c r="D2778">
        <v>1</v>
      </c>
      <c r="E2778" s="2">
        <v>39235</v>
      </c>
      <c r="F2778" s="2">
        <v>39387</v>
      </c>
      <c r="G2778">
        <v>41.3</v>
      </c>
      <c r="H2778">
        <v>3.65</v>
      </c>
      <c r="I2778">
        <v>3.58</v>
      </c>
      <c r="J2778">
        <v>92</v>
      </c>
      <c r="K2778" t="str">
        <f>INDEX(lehmad!B$2:B$412,MATCH(klypsid!$B2778,lehmad!$A$2:$A$412,0))</f>
        <v>9.06.2005</v>
      </c>
      <c r="L2778">
        <f>INDEX(lehmad!C$2:C$412,MATCH(klypsid!$B2778,lehmad!$A$2:$A$412,0))</f>
        <v>56172</v>
      </c>
      <c r="M2778">
        <f>INDEX(lehmad!D$2:D$412,MATCH(klypsid!$B2778,lehmad!$A$2:$A$412,0))</f>
        <v>119</v>
      </c>
      <c r="N2778">
        <f>INDEX(lehmad!E$2:E$412,MATCH(klypsid!$B2778,lehmad!$A$2:$A$412,0))</f>
        <v>1</v>
      </c>
      <c r="O2778" t="str">
        <f>INDEX(lehmad!F$2:F$412,MATCH(klypsid!$B2778,lehmad!$A$2:$A$412,0))</f>
        <v>DYNASTY-ET</v>
      </c>
      <c r="P2778">
        <f>INDEX(lehmad!G$2:G$412,MATCH(klypsid!$B2778,lehmad!$A$2:$A$412,0))</f>
        <v>2002</v>
      </c>
      <c r="Q2778" s="2">
        <f>INDEX(lehmad!H$2:H$412,MATCH(klypsid!$B2778,lehmad!$A$2:$A$412,0))</f>
        <v>36044</v>
      </c>
      <c r="R2778">
        <f>INDEX(lehmad!I$2:I$412,MATCH(klypsid!$B2778,lehmad!$A$2:$A$412,0))</f>
        <v>124</v>
      </c>
      <c r="S2778">
        <f t="shared" si="302"/>
        <v>1</v>
      </c>
      <c r="T2778">
        <f t="shared" si="303"/>
        <v>152</v>
      </c>
      <c r="U2778">
        <f t="shared" si="304"/>
        <v>3</v>
      </c>
      <c r="V2778">
        <f t="shared" si="305"/>
        <v>2.8797057662822882</v>
      </c>
      <c r="W2778">
        <f t="shared" si="306"/>
        <v>5</v>
      </c>
      <c r="X2778">
        <f t="shared" si="307"/>
        <v>31</v>
      </c>
    </row>
    <row r="2779" spans="1:24" x14ac:dyDescent="0.25">
      <c r="A2779">
        <v>3494</v>
      </c>
      <c r="B2779" t="str">
        <f t="shared" si="301"/>
        <v>E3494</v>
      </c>
      <c r="C2779" t="s">
        <v>117</v>
      </c>
      <c r="D2779">
        <v>1</v>
      </c>
      <c r="E2779" s="2">
        <v>39235</v>
      </c>
      <c r="F2779" s="2">
        <v>39418</v>
      </c>
      <c r="G2779">
        <v>39.700000000000003</v>
      </c>
      <c r="H2779">
        <v>3.53</v>
      </c>
      <c r="I2779">
        <v>3.65</v>
      </c>
      <c r="J2779">
        <v>57</v>
      </c>
      <c r="K2779" t="str">
        <f>INDEX(lehmad!B$2:B$412,MATCH(klypsid!$B2779,lehmad!$A$2:$A$412,0))</f>
        <v>9.06.2005</v>
      </c>
      <c r="L2779">
        <f>INDEX(lehmad!C$2:C$412,MATCH(klypsid!$B2779,lehmad!$A$2:$A$412,0))</f>
        <v>56172</v>
      </c>
      <c r="M2779">
        <f>INDEX(lehmad!D$2:D$412,MATCH(klypsid!$B2779,lehmad!$A$2:$A$412,0))</f>
        <v>119</v>
      </c>
      <c r="N2779">
        <f>INDEX(lehmad!E$2:E$412,MATCH(klypsid!$B2779,lehmad!$A$2:$A$412,0))</f>
        <v>1</v>
      </c>
      <c r="O2779" t="str">
        <f>INDEX(lehmad!F$2:F$412,MATCH(klypsid!$B2779,lehmad!$A$2:$A$412,0))</f>
        <v>DYNASTY-ET</v>
      </c>
      <c r="P2779">
        <f>INDEX(lehmad!G$2:G$412,MATCH(klypsid!$B2779,lehmad!$A$2:$A$412,0))</f>
        <v>2002</v>
      </c>
      <c r="Q2779" s="2">
        <f>INDEX(lehmad!H$2:H$412,MATCH(klypsid!$B2779,lehmad!$A$2:$A$412,0))</f>
        <v>36044</v>
      </c>
      <c r="R2779">
        <f>INDEX(lehmad!I$2:I$412,MATCH(klypsid!$B2779,lehmad!$A$2:$A$412,0))</f>
        <v>124</v>
      </c>
      <c r="S2779">
        <f t="shared" si="302"/>
        <v>1</v>
      </c>
      <c r="T2779">
        <f t="shared" si="303"/>
        <v>183</v>
      </c>
      <c r="U2779">
        <f t="shared" si="304"/>
        <v>3</v>
      </c>
      <c r="V2779">
        <f t="shared" si="305"/>
        <v>2.1890338243900169</v>
      </c>
      <c r="W2779">
        <f t="shared" si="306"/>
        <v>6</v>
      </c>
      <c r="X2779">
        <f t="shared" si="307"/>
        <v>31</v>
      </c>
    </row>
    <row r="2780" spans="1:24" x14ac:dyDescent="0.25">
      <c r="A2780">
        <v>3494</v>
      </c>
      <c r="B2780" t="str">
        <f t="shared" si="301"/>
        <v>E3494</v>
      </c>
      <c r="C2780" t="s">
        <v>117</v>
      </c>
      <c r="D2780">
        <v>1</v>
      </c>
      <c r="E2780" s="2">
        <v>39235</v>
      </c>
      <c r="F2780" s="2">
        <v>39450</v>
      </c>
      <c r="G2780">
        <v>42.8</v>
      </c>
      <c r="H2780">
        <v>2.76</v>
      </c>
      <c r="I2780">
        <v>3.72</v>
      </c>
      <c r="J2780">
        <v>55</v>
      </c>
      <c r="K2780" t="str">
        <f>INDEX(lehmad!B$2:B$412,MATCH(klypsid!$B2780,lehmad!$A$2:$A$412,0))</f>
        <v>9.06.2005</v>
      </c>
      <c r="L2780">
        <f>INDEX(lehmad!C$2:C$412,MATCH(klypsid!$B2780,lehmad!$A$2:$A$412,0))</f>
        <v>56172</v>
      </c>
      <c r="M2780">
        <f>INDEX(lehmad!D$2:D$412,MATCH(klypsid!$B2780,lehmad!$A$2:$A$412,0))</f>
        <v>119</v>
      </c>
      <c r="N2780">
        <f>INDEX(lehmad!E$2:E$412,MATCH(klypsid!$B2780,lehmad!$A$2:$A$412,0))</f>
        <v>1</v>
      </c>
      <c r="O2780" t="str">
        <f>INDEX(lehmad!F$2:F$412,MATCH(klypsid!$B2780,lehmad!$A$2:$A$412,0))</f>
        <v>DYNASTY-ET</v>
      </c>
      <c r="P2780">
        <f>INDEX(lehmad!G$2:G$412,MATCH(klypsid!$B2780,lehmad!$A$2:$A$412,0))</f>
        <v>2002</v>
      </c>
      <c r="Q2780" s="2">
        <f>INDEX(lehmad!H$2:H$412,MATCH(klypsid!$B2780,lehmad!$A$2:$A$412,0))</f>
        <v>36044</v>
      </c>
      <c r="R2780">
        <f>INDEX(lehmad!I$2:I$412,MATCH(klypsid!$B2780,lehmad!$A$2:$A$412,0))</f>
        <v>124</v>
      </c>
      <c r="S2780">
        <f t="shared" si="302"/>
        <v>1</v>
      </c>
      <c r="T2780">
        <f t="shared" si="303"/>
        <v>215</v>
      </c>
      <c r="U2780">
        <f t="shared" si="304"/>
        <v>3</v>
      </c>
      <c r="V2780">
        <f t="shared" si="305"/>
        <v>2.1375035237499347</v>
      </c>
      <c r="W2780">
        <f t="shared" si="306"/>
        <v>7</v>
      </c>
      <c r="X2780">
        <f t="shared" si="307"/>
        <v>32</v>
      </c>
    </row>
    <row r="2781" spans="1:24" x14ac:dyDescent="0.25">
      <c r="A2781">
        <v>3494</v>
      </c>
      <c r="B2781" t="str">
        <f t="shared" si="301"/>
        <v>E3494</v>
      </c>
      <c r="C2781" t="s">
        <v>117</v>
      </c>
      <c r="D2781">
        <v>1</v>
      </c>
      <c r="E2781" s="2">
        <v>39235</v>
      </c>
      <c r="F2781" s="2">
        <v>39481</v>
      </c>
      <c r="G2781">
        <v>37.799999999999997</v>
      </c>
      <c r="H2781">
        <v>4.53</v>
      </c>
      <c r="I2781">
        <v>3.37</v>
      </c>
      <c r="J2781">
        <v>44</v>
      </c>
      <c r="K2781" t="str">
        <f>INDEX(lehmad!B$2:B$412,MATCH(klypsid!$B2781,lehmad!$A$2:$A$412,0))</f>
        <v>9.06.2005</v>
      </c>
      <c r="L2781">
        <f>INDEX(lehmad!C$2:C$412,MATCH(klypsid!$B2781,lehmad!$A$2:$A$412,0))</f>
        <v>56172</v>
      </c>
      <c r="M2781">
        <f>INDEX(lehmad!D$2:D$412,MATCH(klypsid!$B2781,lehmad!$A$2:$A$412,0))</f>
        <v>119</v>
      </c>
      <c r="N2781">
        <f>INDEX(lehmad!E$2:E$412,MATCH(klypsid!$B2781,lehmad!$A$2:$A$412,0))</f>
        <v>1</v>
      </c>
      <c r="O2781" t="str">
        <f>INDEX(lehmad!F$2:F$412,MATCH(klypsid!$B2781,lehmad!$A$2:$A$412,0))</f>
        <v>DYNASTY-ET</v>
      </c>
      <c r="P2781">
        <f>INDEX(lehmad!G$2:G$412,MATCH(klypsid!$B2781,lehmad!$A$2:$A$412,0))</f>
        <v>2002</v>
      </c>
      <c r="Q2781" s="2">
        <f>INDEX(lehmad!H$2:H$412,MATCH(klypsid!$B2781,lehmad!$A$2:$A$412,0))</f>
        <v>36044</v>
      </c>
      <c r="R2781">
        <f>INDEX(lehmad!I$2:I$412,MATCH(klypsid!$B2781,lehmad!$A$2:$A$412,0))</f>
        <v>124</v>
      </c>
      <c r="S2781">
        <f t="shared" si="302"/>
        <v>1</v>
      </c>
      <c r="T2781">
        <f t="shared" si="303"/>
        <v>246</v>
      </c>
      <c r="U2781">
        <f t="shared" si="304"/>
        <v>3</v>
      </c>
      <c r="V2781">
        <f t="shared" si="305"/>
        <v>1.8155754288625725</v>
      </c>
      <c r="W2781">
        <f t="shared" si="306"/>
        <v>8</v>
      </c>
      <c r="X2781">
        <f t="shared" si="307"/>
        <v>31</v>
      </c>
    </row>
    <row r="2782" spans="1:24" x14ac:dyDescent="0.25">
      <c r="A2782">
        <v>3494</v>
      </c>
      <c r="B2782" t="str">
        <f t="shared" si="301"/>
        <v>E3494</v>
      </c>
      <c r="C2782" t="s">
        <v>117</v>
      </c>
      <c r="D2782">
        <v>1</v>
      </c>
      <c r="E2782" s="2">
        <v>39235</v>
      </c>
      <c r="F2782" s="2">
        <v>39509</v>
      </c>
      <c r="G2782">
        <v>34.1</v>
      </c>
      <c r="H2782">
        <v>3.34</v>
      </c>
      <c r="I2782">
        <v>3.37</v>
      </c>
      <c r="J2782">
        <v>24</v>
      </c>
      <c r="K2782" t="str">
        <f>INDEX(lehmad!B$2:B$412,MATCH(klypsid!$B2782,lehmad!$A$2:$A$412,0))</f>
        <v>9.06.2005</v>
      </c>
      <c r="L2782">
        <f>INDEX(lehmad!C$2:C$412,MATCH(klypsid!$B2782,lehmad!$A$2:$A$412,0))</f>
        <v>56172</v>
      </c>
      <c r="M2782">
        <f>INDEX(lehmad!D$2:D$412,MATCH(klypsid!$B2782,lehmad!$A$2:$A$412,0))</f>
        <v>119</v>
      </c>
      <c r="N2782">
        <f>INDEX(lehmad!E$2:E$412,MATCH(klypsid!$B2782,lehmad!$A$2:$A$412,0))</f>
        <v>1</v>
      </c>
      <c r="O2782" t="str">
        <f>INDEX(lehmad!F$2:F$412,MATCH(klypsid!$B2782,lehmad!$A$2:$A$412,0))</f>
        <v>DYNASTY-ET</v>
      </c>
      <c r="P2782">
        <f>INDEX(lehmad!G$2:G$412,MATCH(klypsid!$B2782,lehmad!$A$2:$A$412,0))</f>
        <v>2002</v>
      </c>
      <c r="Q2782" s="2">
        <f>INDEX(lehmad!H$2:H$412,MATCH(klypsid!$B2782,lehmad!$A$2:$A$412,0))</f>
        <v>36044</v>
      </c>
      <c r="R2782">
        <f>INDEX(lehmad!I$2:I$412,MATCH(klypsid!$B2782,lehmad!$A$2:$A$412,0))</f>
        <v>124</v>
      </c>
      <c r="S2782">
        <f t="shared" si="302"/>
        <v>1</v>
      </c>
      <c r="T2782">
        <f t="shared" si="303"/>
        <v>274</v>
      </c>
      <c r="U2782">
        <f t="shared" si="304"/>
        <v>3</v>
      </c>
      <c r="V2782">
        <f t="shared" si="305"/>
        <v>0.94110631094643127</v>
      </c>
      <c r="W2782">
        <f t="shared" si="306"/>
        <v>9</v>
      </c>
      <c r="X2782">
        <f t="shared" si="307"/>
        <v>28</v>
      </c>
    </row>
    <row r="2783" spans="1:24" x14ac:dyDescent="0.25">
      <c r="A2783">
        <v>3494</v>
      </c>
      <c r="B2783" t="str">
        <f t="shared" si="301"/>
        <v>E3494</v>
      </c>
      <c r="C2783" t="s">
        <v>117</v>
      </c>
      <c r="D2783">
        <v>1</v>
      </c>
      <c r="E2783" s="2">
        <v>39235</v>
      </c>
      <c r="F2783" s="2">
        <v>39539</v>
      </c>
      <c r="G2783">
        <v>35.700000000000003</v>
      </c>
      <c r="H2783">
        <v>2.31</v>
      </c>
      <c r="I2783">
        <v>3.5</v>
      </c>
      <c r="J2783">
        <v>32</v>
      </c>
      <c r="K2783" t="str">
        <f>INDEX(lehmad!B$2:B$412,MATCH(klypsid!$B2783,lehmad!$A$2:$A$412,0))</f>
        <v>9.06.2005</v>
      </c>
      <c r="L2783">
        <f>INDEX(lehmad!C$2:C$412,MATCH(klypsid!$B2783,lehmad!$A$2:$A$412,0))</f>
        <v>56172</v>
      </c>
      <c r="M2783">
        <f>INDEX(lehmad!D$2:D$412,MATCH(klypsid!$B2783,lehmad!$A$2:$A$412,0))</f>
        <v>119</v>
      </c>
      <c r="N2783">
        <f>INDEX(lehmad!E$2:E$412,MATCH(klypsid!$B2783,lehmad!$A$2:$A$412,0))</f>
        <v>1</v>
      </c>
      <c r="O2783" t="str">
        <f>INDEX(lehmad!F$2:F$412,MATCH(klypsid!$B2783,lehmad!$A$2:$A$412,0))</f>
        <v>DYNASTY-ET</v>
      </c>
      <c r="P2783">
        <f>INDEX(lehmad!G$2:G$412,MATCH(klypsid!$B2783,lehmad!$A$2:$A$412,0))</f>
        <v>2002</v>
      </c>
      <c r="Q2783" s="2">
        <f>INDEX(lehmad!H$2:H$412,MATCH(klypsid!$B2783,lehmad!$A$2:$A$412,0))</f>
        <v>36044</v>
      </c>
      <c r="R2783">
        <f>INDEX(lehmad!I$2:I$412,MATCH(klypsid!$B2783,lehmad!$A$2:$A$412,0))</f>
        <v>124</v>
      </c>
      <c r="S2783">
        <f t="shared" si="302"/>
        <v>1</v>
      </c>
      <c r="T2783">
        <f t="shared" si="303"/>
        <v>304</v>
      </c>
      <c r="U2783">
        <f t="shared" si="304"/>
        <v>3</v>
      </c>
      <c r="V2783">
        <f t="shared" si="305"/>
        <v>1.3561438102252752</v>
      </c>
      <c r="W2783">
        <f t="shared" si="306"/>
        <v>10</v>
      </c>
      <c r="X2783">
        <f t="shared" si="307"/>
        <v>30</v>
      </c>
    </row>
    <row r="2784" spans="1:24" x14ac:dyDescent="0.25">
      <c r="A2784">
        <v>3494</v>
      </c>
      <c r="B2784" t="str">
        <f t="shared" si="301"/>
        <v>E3494</v>
      </c>
      <c r="C2784" t="s">
        <v>117</v>
      </c>
      <c r="D2784">
        <v>1</v>
      </c>
      <c r="E2784" s="2">
        <v>39235</v>
      </c>
      <c r="F2784" s="2">
        <v>39572</v>
      </c>
      <c r="G2784">
        <v>32.4</v>
      </c>
      <c r="H2784">
        <v>3.14</v>
      </c>
      <c r="I2784">
        <v>3.67</v>
      </c>
      <c r="J2784">
        <v>83</v>
      </c>
      <c r="K2784" t="str">
        <f>INDEX(lehmad!B$2:B$412,MATCH(klypsid!$B2784,lehmad!$A$2:$A$412,0))</f>
        <v>9.06.2005</v>
      </c>
      <c r="L2784">
        <f>INDEX(lehmad!C$2:C$412,MATCH(klypsid!$B2784,lehmad!$A$2:$A$412,0))</f>
        <v>56172</v>
      </c>
      <c r="M2784">
        <f>INDEX(lehmad!D$2:D$412,MATCH(klypsid!$B2784,lehmad!$A$2:$A$412,0))</f>
        <v>119</v>
      </c>
      <c r="N2784">
        <f>INDEX(lehmad!E$2:E$412,MATCH(klypsid!$B2784,lehmad!$A$2:$A$412,0))</f>
        <v>1</v>
      </c>
      <c r="O2784" t="str">
        <f>INDEX(lehmad!F$2:F$412,MATCH(klypsid!$B2784,lehmad!$A$2:$A$412,0))</f>
        <v>DYNASTY-ET</v>
      </c>
      <c r="P2784">
        <f>INDEX(lehmad!G$2:G$412,MATCH(klypsid!$B2784,lehmad!$A$2:$A$412,0))</f>
        <v>2002</v>
      </c>
      <c r="Q2784" s="2">
        <f>INDEX(lehmad!H$2:H$412,MATCH(klypsid!$B2784,lehmad!$A$2:$A$412,0))</f>
        <v>36044</v>
      </c>
      <c r="R2784">
        <f>INDEX(lehmad!I$2:I$412,MATCH(klypsid!$B2784,lehmad!$A$2:$A$412,0))</f>
        <v>124</v>
      </c>
      <c r="S2784">
        <f t="shared" si="302"/>
        <v>1</v>
      </c>
      <c r="T2784">
        <f t="shared" si="303"/>
        <v>337</v>
      </c>
      <c r="U2784">
        <f t="shared" si="304"/>
        <v>3</v>
      </c>
      <c r="V2784">
        <f t="shared" si="305"/>
        <v>2.7311832415722002</v>
      </c>
      <c r="W2784">
        <f t="shared" si="306"/>
        <v>11</v>
      </c>
      <c r="X2784">
        <f t="shared" si="307"/>
        <v>33</v>
      </c>
    </row>
    <row r="2785" spans="1:24" x14ac:dyDescent="0.25">
      <c r="A2785">
        <v>3494</v>
      </c>
      <c r="B2785" t="str">
        <f t="shared" si="301"/>
        <v>E3494</v>
      </c>
      <c r="C2785" t="s">
        <v>117</v>
      </c>
      <c r="D2785">
        <v>1</v>
      </c>
      <c r="E2785" s="2">
        <v>39235</v>
      </c>
      <c r="F2785" s="2">
        <v>39600</v>
      </c>
      <c r="G2785">
        <v>30.4</v>
      </c>
      <c r="H2785">
        <v>3.2</v>
      </c>
      <c r="I2785">
        <v>3.95</v>
      </c>
      <c r="J2785">
        <v>48</v>
      </c>
      <c r="K2785" t="str">
        <f>INDEX(lehmad!B$2:B$412,MATCH(klypsid!$B2785,lehmad!$A$2:$A$412,0))</f>
        <v>9.06.2005</v>
      </c>
      <c r="L2785">
        <f>INDEX(lehmad!C$2:C$412,MATCH(klypsid!$B2785,lehmad!$A$2:$A$412,0))</f>
        <v>56172</v>
      </c>
      <c r="M2785">
        <f>INDEX(lehmad!D$2:D$412,MATCH(klypsid!$B2785,lehmad!$A$2:$A$412,0))</f>
        <v>119</v>
      </c>
      <c r="N2785">
        <f>INDEX(lehmad!E$2:E$412,MATCH(klypsid!$B2785,lehmad!$A$2:$A$412,0))</f>
        <v>1</v>
      </c>
      <c r="O2785" t="str">
        <f>INDEX(lehmad!F$2:F$412,MATCH(klypsid!$B2785,lehmad!$A$2:$A$412,0))</f>
        <v>DYNASTY-ET</v>
      </c>
      <c r="P2785">
        <f>INDEX(lehmad!G$2:G$412,MATCH(klypsid!$B2785,lehmad!$A$2:$A$412,0))</f>
        <v>2002</v>
      </c>
      <c r="Q2785" s="2">
        <f>INDEX(lehmad!H$2:H$412,MATCH(klypsid!$B2785,lehmad!$A$2:$A$412,0))</f>
        <v>36044</v>
      </c>
      <c r="R2785">
        <f>INDEX(lehmad!I$2:I$412,MATCH(klypsid!$B2785,lehmad!$A$2:$A$412,0))</f>
        <v>124</v>
      </c>
      <c r="S2785">
        <f t="shared" si="302"/>
        <v>1</v>
      </c>
      <c r="T2785">
        <f t="shared" si="303"/>
        <v>365</v>
      </c>
      <c r="U2785">
        <f t="shared" si="304"/>
        <v>3</v>
      </c>
      <c r="V2785">
        <f t="shared" si="305"/>
        <v>1.9411063109464315</v>
      </c>
      <c r="W2785">
        <f t="shared" si="306"/>
        <v>12</v>
      </c>
      <c r="X2785">
        <f t="shared" si="307"/>
        <v>28</v>
      </c>
    </row>
    <row r="2786" spans="1:24" x14ac:dyDescent="0.25">
      <c r="A2786">
        <v>3494</v>
      </c>
      <c r="B2786" t="str">
        <f t="shared" si="301"/>
        <v>E3494</v>
      </c>
      <c r="C2786" t="s">
        <v>117</v>
      </c>
      <c r="D2786">
        <v>1</v>
      </c>
      <c r="E2786" s="2">
        <v>39235</v>
      </c>
      <c r="F2786" s="2">
        <v>39631</v>
      </c>
      <c r="G2786">
        <v>34.1</v>
      </c>
      <c r="H2786">
        <v>3.77</v>
      </c>
      <c r="I2786">
        <v>3.9</v>
      </c>
      <c r="J2786">
        <v>36</v>
      </c>
      <c r="K2786" t="str">
        <f>INDEX(lehmad!B$2:B$412,MATCH(klypsid!$B2786,lehmad!$A$2:$A$412,0))</f>
        <v>9.06.2005</v>
      </c>
      <c r="L2786">
        <f>INDEX(lehmad!C$2:C$412,MATCH(klypsid!$B2786,lehmad!$A$2:$A$412,0))</f>
        <v>56172</v>
      </c>
      <c r="M2786">
        <f>INDEX(lehmad!D$2:D$412,MATCH(klypsid!$B2786,lehmad!$A$2:$A$412,0))</f>
        <v>119</v>
      </c>
      <c r="N2786">
        <f>INDEX(lehmad!E$2:E$412,MATCH(klypsid!$B2786,lehmad!$A$2:$A$412,0))</f>
        <v>1</v>
      </c>
      <c r="O2786" t="str">
        <f>INDEX(lehmad!F$2:F$412,MATCH(klypsid!$B2786,lehmad!$A$2:$A$412,0))</f>
        <v>DYNASTY-ET</v>
      </c>
      <c r="P2786">
        <f>INDEX(lehmad!G$2:G$412,MATCH(klypsid!$B2786,lehmad!$A$2:$A$412,0))</f>
        <v>2002</v>
      </c>
      <c r="Q2786" s="2">
        <f>INDEX(lehmad!H$2:H$412,MATCH(klypsid!$B2786,lehmad!$A$2:$A$412,0))</f>
        <v>36044</v>
      </c>
      <c r="R2786">
        <f>INDEX(lehmad!I$2:I$412,MATCH(klypsid!$B2786,lehmad!$A$2:$A$412,0))</f>
        <v>124</v>
      </c>
      <c r="S2786">
        <f t="shared" si="302"/>
        <v>1</v>
      </c>
      <c r="T2786">
        <f t="shared" si="303"/>
        <v>396</v>
      </c>
      <c r="U2786">
        <f t="shared" si="304"/>
        <v>3</v>
      </c>
      <c r="V2786">
        <f t="shared" si="305"/>
        <v>1.5260688116675876</v>
      </c>
      <c r="W2786">
        <f t="shared" si="306"/>
        <v>13</v>
      </c>
      <c r="X2786">
        <f t="shared" si="307"/>
        <v>31</v>
      </c>
    </row>
    <row r="2787" spans="1:24" x14ac:dyDescent="0.25">
      <c r="A2787">
        <v>3494</v>
      </c>
      <c r="B2787" t="str">
        <f t="shared" si="301"/>
        <v>E3494</v>
      </c>
      <c r="C2787" t="s">
        <v>117</v>
      </c>
      <c r="D2787">
        <v>1</v>
      </c>
      <c r="E2787" s="2">
        <v>39235</v>
      </c>
      <c r="F2787" s="2">
        <v>39663</v>
      </c>
      <c r="G2787">
        <v>25.5</v>
      </c>
      <c r="H2787">
        <v>4.3600000000000003</v>
      </c>
      <c r="I2787">
        <v>3.54</v>
      </c>
      <c r="J2787">
        <v>36</v>
      </c>
      <c r="K2787" t="str">
        <f>INDEX(lehmad!B$2:B$412,MATCH(klypsid!$B2787,lehmad!$A$2:$A$412,0))</f>
        <v>9.06.2005</v>
      </c>
      <c r="L2787">
        <f>INDEX(lehmad!C$2:C$412,MATCH(klypsid!$B2787,lehmad!$A$2:$A$412,0))</f>
        <v>56172</v>
      </c>
      <c r="M2787">
        <f>INDEX(lehmad!D$2:D$412,MATCH(klypsid!$B2787,lehmad!$A$2:$A$412,0))</f>
        <v>119</v>
      </c>
      <c r="N2787">
        <f>INDEX(lehmad!E$2:E$412,MATCH(klypsid!$B2787,lehmad!$A$2:$A$412,0))</f>
        <v>1</v>
      </c>
      <c r="O2787" t="str">
        <f>INDEX(lehmad!F$2:F$412,MATCH(klypsid!$B2787,lehmad!$A$2:$A$412,0))</f>
        <v>DYNASTY-ET</v>
      </c>
      <c r="P2787">
        <f>INDEX(lehmad!G$2:G$412,MATCH(klypsid!$B2787,lehmad!$A$2:$A$412,0))</f>
        <v>2002</v>
      </c>
      <c r="Q2787" s="2">
        <f>INDEX(lehmad!H$2:H$412,MATCH(klypsid!$B2787,lehmad!$A$2:$A$412,0))</f>
        <v>36044</v>
      </c>
      <c r="R2787">
        <f>INDEX(lehmad!I$2:I$412,MATCH(klypsid!$B2787,lehmad!$A$2:$A$412,0))</f>
        <v>124</v>
      </c>
      <c r="S2787">
        <f t="shared" si="302"/>
        <v>1</v>
      </c>
      <c r="T2787">
        <f t="shared" si="303"/>
        <v>428</v>
      </c>
      <c r="U2787">
        <f t="shared" si="304"/>
        <v>3</v>
      </c>
      <c r="V2787">
        <f t="shared" si="305"/>
        <v>1.5260688116675876</v>
      </c>
      <c r="W2787">
        <f t="shared" si="306"/>
        <v>14</v>
      </c>
      <c r="X2787">
        <f t="shared" si="307"/>
        <v>32</v>
      </c>
    </row>
    <row r="2788" spans="1:24" x14ac:dyDescent="0.25">
      <c r="A2788">
        <v>3494</v>
      </c>
      <c r="B2788" t="str">
        <f t="shared" si="301"/>
        <v>E3494</v>
      </c>
      <c r="C2788" t="s">
        <v>117</v>
      </c>
      <c r="D2788">
        <v>1</v>
      </c>
      <c r="E2788" s="2">
        <v>39235</v>
      </c>
      <c r="F2788" s="2">
        <v>39693</v>
      </c>
      <c r="G2788">
        <v>27.8</v>
      </c>
      <c r="H2788">
        <v>4.7699999999999996</v>
      </c>
      <c r="I2788">
        <v>3.96</v>
      </c>
      <c r="J2788">
        <v>45</v>
      </c>
      <c r="K2788" t="str">
        <f>INDEX(lehmad!B$2:B$412,MATCH(klypsid!$B2788,lehmad!$A$2:$A$412,0))</f>
        <v>9.06.2005</v>
      </c>
      <c r="L2788">
        <f>INDEX(lehmad!C$2:C$412,MATCH(klypsid!$B2788,lehmad!$A$2:$A$412,0))</f>
        <v>56172</v>
      </c>
      <c r="M2788">
        <f>INDEX(lehmad!D$2:D$412,MATCH(klypsid!$B2788,lehmad!$A$2:$A$412,0))</f>
        <v>119</v>
      </c>
      <c r="N2788">
        <f>INDEX(lehmad!E$2:E$412,MATCH(klypsid!$B2788,lehmad!$A$2:$A$412,0))</f>
        <v>1</v>
      </c>
      <c r="O2788" t="str">
        <f>INDEX(lehmad!F$2:F$412,MATCH(klypsid!$B2788,lehmad!$A$2:$A$412,0))</f>
        <v>DYNASTY-ET</v>
      </c>
      <c r="P2788">
        <f>INDEX(lehmad!G$2:G$412,MATCH(klypsid!$B2788,lehmad!$A$2:$A$412,0))</f>
        <v>2002</v>
      </c>
      <c r="Q2788" s="2">
        <f>INDEX(lehmad!H$2:H$412,MATCH(klypsid!$B2788,lehmad!$A$2:$A$412,0))</f>
        <v>36044</v>
      </c>
      <c r="R2788">
        <f>INDEX(lehmad!I$2:I$412,MATCH(klypsid!$B2788,lehmad!$A$2:$A$412,0))</f>
        <v>124</v>
      </c>
      <c r="S2788">
        <f t="shared" si="302"/>
        <v>1</v>
      </c>
      <c r="T2788">
        <f t="shared" si="303"/>
        <v>458</v>
      </c>
      <c r="U2788">
        <f t="shared" si="304"/>
        <v>3</v>
      </c>
      <c r="V2788">
        <f t="shared" si="305"/>
        <v>1.84799690655495</v>
      </c>
      <c r="W2788">
        <f t="shared" si="306"/>
        <v>15</v>
      </c>
      <c r="X2788">
        <f t="shared" si="307"/>
        <v>30</v>
      </c>
    </row>
    <row r="2789" spans="1:24" x14ac:dyDescent="0.25">
      <c r="A2789">
        <v>3494</v>
      </c>
      <c r="B2789" t="str">
        <f t="shared" si="301"/>
        <v>E3494</v>
      </c>
      <c r="C2789" t="s">
        <v>117</v>
      </c>
      <c r="D2789">
        <v>1</v>
      </c>
      <c r="E2789" s="2">
        <v>39235</v>
      </c>
      <c r="F2789" s="2">
        <v>39722</v>
      </c>
      <c r="G2789">
        <v>20.399999999999999</v>
      </c>
      <c r="H2789">
        <v>3.77</v>
      </c>
      <c r="I2789">
        <v>4.51</v>
      </c>
      <c r="J2789">
        <v>72</v>
      </c>
      <c r="K2789" t="str">
        <f>INDEX(lehmad!B$2:B$412,MATCH(klypsid!$B2789,lehmad!$A$2:$A$412,0))</f>
        <v>9.06.2005</v>
      </c>
      <c r="L2789">
        <f>INDEX(lehmad!C$2:C$412,MATCH(klypsid!$B2789,lehmad!$A$2:$A$412,0))</f>
        <v>56172</v>
      </c>
      <c r="M2789">
        <f>INDEX(lehmad!D$2:D$412,MATCH(klypsid!$B2789,lehmad!$A$2:$A$412,0))</f>
        <v>119</v>
      </c>
      <c r="N2789">
        <f>INDEX(lehmad!E$2:E$412,MATCH(klypsid!$B2789,lehmad!$A$2:$A$412,0))</f>
        <v>1</v>
      </c>
      <c r="O2789" t="str">
        <f>INDEX(lehmad!F$2:F$412,MATCH(klypsid!$B2789,lehmad!$A$2:$A$412,0))</f>
        <v>DYNASTY-ET</v>
      </c>
      <c r="P2789">
        <f>INDEX(lehmad!G$2:G$412,MATCH(klypsid!$B2789,lehmad!$A$2:$A$412,0))</f>
        <v>2002</v>
      </c>
      <c r="Q2789" s="2">
        <f>INDEX(lehmad!H$2:H$412,MATCH(klypsid!$B2789,lehmad!$A$2:$A$412,0))</f>
        <v>36044</v>
      </c>
      <c r="R2789">
        <f>INDEX(lehmad!I$2:I$412,MATCH(klypsid!$B2789,lehmad!$A$2:$A$412,0))</f>
        <v>124</v>
      </c>
      <c r="S2789">
        <f t="shared" si="302"/>
        <v>1</v>
      </c>
      <c r="T2789">
        <f t="shared" si="303"/>
        <v>487</v>
      </c>
      <c r="U2789">
        <f t="shared" si="304"/>
        <v>3</v>
      </c>
      <c r="V2789">
        <f t="shared" si="305"/>
        <v>2.5260688116675878</v>
      </c>
      <c r="W2789">
        <f t="shared" si="306"/>
        <v>16</v>
      </c>
      <c r="X2789">
        <f t="shared" si="307"/>
        <v>29</v>
      </c>
    </row>
    <row r="2790" spans="1:24" x14ac:dyDescent="0.25">
      <c r="A2790">
        <v>3494</v>
      </c>
      <c r="B2790" t="str">
        <f t="shared" si="301"/>
        <v>E3494</v>
      </c>
      <c r="C2790" t="s">
        <v>117</v>
      </c>
      <c r="D2790">
        <v>2</v>
      </c>
      <c r="E2790" s="2">
        <v>39814</v>
      </c>
      <c r="F2790" s="2">
        <v>39875</v>
      </c>
      <c r="G2790">
        <v>57</v>
      </c>
      <c r="H2790">
        <v>5.62</v>
      </c>
      <c r="I2790">
        <v>3.14</v>
      </c>
      <c r="J2790">
        <v>2460</v>
      </c>
      <c r="K2790" t="str">
        <f>INDEX(lehmad!B$2:B$412,MATCH(klypsid!$B2790,lehmad!$A$2:$A$412,0))</f>
        <v>9.06.2005</v>
      </c>
      <c r="L2790">
        <f>INDEX(lehmad!C$2:C$412,MATCH(klypsid!$B2790,lehmad!$A$2:$A$412,0))</f>
        <v>56172</v>
      </c>
      <c r="M2790">
        <f>INDEX(lehmad!D$2:D$412,MATCH(klypsid!$B2790,lehmad!$A$2:$A$412,0))</f>
        <v>119</v>
      </c>
      <c r="N2790">
        <f>INDEX(lehmad!E$2:E$412,MATCH(klypsid!$B2790,lehmad!$A$2:$A$412,0))</f>
        <v>1</v>
      </c>
      <c r="O2790" t="str">
        <f>INDEX(lehmad!F$2:F$412,MATCH(klypsid!$B2790,lehmad!$A$2:$A$412,0))</f>
        <v>DYNASTY-ET</v>
      </c>
      <c r="P2790">
        <f>INDEX(lehmad!G$2:G$412,MATCH(klypsid!$B2790,lehmad!$A$2:$A$412,0))</f>
        <v>2002</v>
      </c>
      <c r="Q2790" s="2">
        <f>INDEX(lehmad!H$2:H$412,MATCH(klypsid!$B2790,lehmad!$A$2:$A$412,0))</f>
        <v>36044</v>
      </c>
      <c r="R2790">
        <f>INDEX(lehmad!I$2:I$412,MATCH(klypsid!$B2790,lehmad!$A$2:$A$412,0))</f>
        <v>124</v>
      </c>
      <c r="S2790">
        <f t="shared" si="302"/>
        <v>2</v>
      </c>
      <c r="T2790">
        <f t="shared" si="303"/>
        <v>61</v>
      </c>
      <c r="U2790">
        <f t="shared" si="304"/>
        <v>2</v>
      </c>
      <c r="V2790">
        <f t="shared" si="305"/>
        <v>7.6205864104518772</v>
      </c>
      <c r="W2790">
        <f t="shared" si="306"/>
        <v>1</v>
      </c>
      <c r="X2790">
        <f t="shared" si="307"/>
        <v>61</v>
      </c>
    </row>
    <row r="2791" spans="1:24" x14ac:dyDescent="0.25">
      <c r="A2791">
        <v>3494</v>
      </c>
      <c r="B2791" t="str">
        <f t="shared" si="301"/>
        <v>E3494</v>
      </c>
      <c r="C2791" t="s">
        <v>117</v>
      </c>
      <c r="D2791">
        <v>2</v>
      </c>
      <c r="E2791" s="2">
        <v>39814</v>
      </c>
      <c r="F2791" s="2">
        <v>39908</v>
      </c>
      <c r="G2791">
        <v>48</v>
      </c>
      <c r="H2791">
        <v>3.04</v>
      </c>
      <c r="I2791">
        <v>3.37</v>
      </c>
      <c r="J2791">
        <v>675</v>
      </c>
      <c r="K2791" t="str">
        <f>INDEX(lehmad!B$2:B$412,MATCH(klypsid!$B2791,lehmad!$A$2:$A$412,0))</f>
        <v>9.06.2005</v>
      </c>
      <c r="L2791">
        <f>INDEX(lehmad!C$2:C$412,MATCH(klypsid!$B2791,lehmad!$A$2:$A$412,0))</f>
        <v>56172</v>
      </c>
      <c r="M2791">
        <f>INDEX(lehmad!D$2:D$412,MATCH(klypsid!$B2791,lehmad!$A$2:$A$412,0))</f>
        <v>119</v>
      </c>
      <c r="N2791">
        <f>INDEX(lehmad!E$2:E$412,MATCH(klypsid!$B2791,lehmad!$A$2:$A$412,0))</f>
        <v>1</v>
      </c>
      <c r="O2791" t="str">
        <f>INDEX(lehmad!F$2:F$412,MATCH(klypsid!$B2791,lehmad!$A$2:$A$412,0))</f>
        <v>DYNASTY-ET</v>
      </c>
      <c r="P2791">
        <f>INDEX(lehmad!G$2:G$412,MATCH(klypsid!$B2791,lehmad!$A$2:$A$412,0))</f>
        <v>2002</v>
      </c>
      <c r="Q2791" s="2">
        <f>INDEX(lehmad!H$2:H$412,MATCH(klypsid!$B2791,lehmad!$A$2:$A$412,0))</f>
        <v>36044</v>
      </c>
      <c r="R2791">
        <f>INDEX(lehmad!I$2:I$412,MATCH(klypsid!$B2791,lehmad!$A$2:$A$412,0))</f>
        <v>124</v>
      </c>
      <c r="S2791">
        <f t="shared" si="302"/>
        <v>2</v>
      </c>
      <c r="T2791">
        <f t="shared" si="303"/>
        <v>94</v>
      </c>
      <c r="U2791">
        <f t="shared" si="304"/>
        <v>2</v>
      </c>
      <c r="V2791">
        <f t="shared" si="305"/>
        <v>5.7548875021634682</v>
      </c>
      <c r="W2791">
        <f t="shared" si="306"/>
        <v>2</v>
      </c>
      <c r="X2791">
        <f t="shared" si="307"/>
        <v>33</v>
      </c>
    </row>
    <row r="2792" spans="1:24" x14ac:dyDescent="0.25">
      <c r="A2792">
        <v>3494</v>
      </c>
      <c r="B2792" t="str">
        <f t="shared" si="301"/>
        <v>E3494</v>
      </c>
      <c r="C2792" t="s">
        <v>117</v>
      </c>
      <c r="D2792">
        <v>2</v>
      </c>
      <c r="E2792" s="2">
        <v>39814</v>
      </c>
      <c r="F2792" s="2">
        <v>39944</v>
      </c>
      <c r="G2792">
        <v>15.2</v>
      </c>
      <c r="H2792">
        <v>2.83</v>
      </c>
      <c r="I2792">
        <v>3.59</v>
      </c>
      <c r="J2792">
        <v>198</v>
      </c>
      <c r="K2792" t="str">
        <f>INDEX(lehmad!B$2:B$412,MATCH(klypsid!$B2792,lehmad!$A$2:$A$412,0))</f>
        <v>9.06.2005</v>
      </c>
      <c r="L2792">
        <f>INDEX(lehmad!C$2:C$412,MATCH(klypsid!$B2792,lehmad!$A$2:$A$412,0))</f>
        <v>56172</v>
      </c>
      <c r="M2792">
        <f>INDEX(lehmad!D$2:D$412,MATCH(klypsid!$B2792,lehmad!$A$2:$A$412,0))</f>
        <v>119</v>
      </c>
      <c r="N2792">
        <f>INDEX(lehmad!E$2:E$412,MATCH(klypsid!$B2792,lehmad!$A$2:$A$412,0))</f>
        <v>1</v>
      </c>
      <c r="O2792" t="str">
        <f>INDEX(lehmad!F$2:F$412,MATCH(klypsid!$B2792,lehmad!$A$2:$A$412,0))</f>
        <v>DYNASTY-ET</v>
      </c>
      <c r="P2792">
        <f>INDEX(lehmad!G$2:G$412,MATCH(klypsid!$B2792,lehmad!$A$2:$A$412,0))</f>
        <v>2002</v>
      </c>
      <c r="Q2792" s="2">
        <f>INDEX(lehmad!H$2:H$412,MATCH(klypsid!$B2792,lehmad!$A$2:$A$412,0))</f>
        <v>36044</v>
      </c>
      <c r="R2792">
        <f>INDEX(lehmad!I$2:I$412,MATCH(klypsid!$B2792,lehmad!$A$2:$A$412,0))</f>
        <v>124</v>
      </c>
      <c r="S2792">
        <f t="shared" si="302"/>
        <v>2</v>
      </c>
      <c r="T2792">
        <f t="shared" si="303"/>
        <v>130</v>
      </c>
      <c r="U2792">
        <f t="shared" si="304"/>
        <v>2</v>
      </c>
      <c r="V2792">
        <f t="shared" si="305"/>
        <v>3.9855004303048851</v>
      </c>
      <c r="W2792">
        <f t="shared" si="306"/>
        <v>3</v>
      </c>
      <c r="X2792">
        <f t="shared" si="307"/>
        <v>36</v>
      </c>
    </row>
    <row r="2793" spans="1:24" x14ac:dyDescent="0.25">
      <c r="A2793">
        <v>3494</v>
      </c>
      <c r="B2793" t="str">
        <f t="shared" si="301"/>
        <v>E3494</v>
      </c>
      <c r="C2793" t="s">
        <v>117</v>
      </c>
      <c r="D2793">
        <v>2</v>
      </c>
      <c r="E2793" s="2">
        <v>39814</v>
      </c>
      <c r="F2793" s="2">
        <v>39972</v>
      </c>
      <c r="G2793">
        <v>49</v>
      </c>
      <c r="H2793">
        <v>3.24</v>
      </c>
      <c r="I2793">
        <v>3.45</v>
      </c>
      <c r="J2793">
        <v>144</v>
      </c>
      <c r="K2793" t="str">
        <f>INDEX(lehmad!B$2:B$412,MATCH(klypsid!$B2793,lehmad!$A$2:$A$412,0))</f>
        <v>9.06.2005</v>
      </c>
      <c r="L2793">
        <f>INDEX(lehmad!C$2:C$412,MATCH(klypsid!$B2793,lehmad!$A$2:$A$412,0))</f>
        <v>56172</v>
      </c>
      <c r="M2793">
        <f>INDEX(lehmad!D$2:D$412,MATCH(klypsid!$B2793,lehmad!$A$2:$A$412,0))</f>
        <v>119</v>
      </c>
      <c r="N2793">
        <f>INDEX(lehmad!E$2:E$412,MATCH(klypsid!$B2793,lehmad!$A$2:$A$412,0))</f>
        <v>1</v>
      </c>
      <c r="O2793" t="str">
        <f>INDEX(lehmad!F$2:F$412,MATCH(klypsid!$B2793,lehmad!$A$2:$A$412,0))</f>
        <v>DYNASTY-ET</v>
      </c>
      <c r="P2793">
        <f>INDEX(lehmad!G$2:G$412,MATCH(klypsid!$B2793,lehmad!$A$2:$A$412,0))</f>
        <v>2002</v>
      </c>
      <c r="Q2793" s="2">
        <f>INDEX(lehmad!H$2:H$412,MATCH(klypsid!$B2793,lehmad!$A$2:$A$412,0))</f>
        <v>36044</v>
      </c>
      <c r="R2793">
        <f>INDEX(lehmad!I$2:I$412,MATCH(klypsid!$B2793,lehmad!$A$2:$A$412,0))</f>
        <v>124</v>
      </c>
      <c r="S2793">
        <f t="shared" si="302"/>
        <v>2</v>
      </c>
      <c r="T2793">
        <f t="shared" si="303"/>
        <v>158</v>
      </c>
      <c r="U2793">
        <f t="shared" si="304"/>
        <v>3</v>
      </c>
      <c r="V2793">
        <f t="shared" si="305"/>
        <v>3.5260688116675878</v>
      </c>
      <c r="W2793">
        <f t="shared" si="306"/>
        <v>4</v>
      </c>
      <c r="X2793">
        <f t="shared" si="307"/>
        <v>28</v>
      </c>
    </row>
    <row r="2794" spans="1:24" x14ac:dyDescent="0.25">
      <c r="A2794">
        <v>3494</v>
      </c>
      <c r="B2794" t="str">
        <f t="shared" si="301"/>
        <v>E3494</v>
      </c>
      <c r="C2794" t="s">
        <v>117</v>
      </c>
      <c r="D2794">
        <v>2</v>
      </c>
      <c r="E2794" s="2">
        <v>39814</v>
      </c>
      <c r="F2794" s="2">
        <v>40007</v>
      </c>
      <c r="G2794">
        <v>33.4</v>
      </c>
      <c r="H2794">
        <v>2.2599999999999998</v>
      </c>
      <c r="I2794">
        <v>3.59</v>
      </c>
      <c r="J2794">
        <v>305</v>
      </c>
      <c r="K2794" t="str">
        <f>INDEX(lehmad!B$2:B$412,MATCH(klypsid!$B2794,lehmad!$A$2:$A$412,0))</f>
        <v>9.06.2005</v>
      </c>
      <c r="L2794">
        <f>INDEX(lehmad!C$2:C$412,MATCH(klypsid!$B2794,lehmad!$A$2:$A$412,0))</f>
        <v>56172</v>
      </c>
      <c r="M2794">
        <f>INDEX(lehmad!D$2:D$412,MATCH(klypsid!$B2794,lehmad!$A$2:$A$412,0))</f>
        <v>119</v>
      </c>
      <c r="N2794">
        <f>INDEX(lehmad!E$2:E$412,MATCH(klypsid!$B2794,lehmad!$A$2:$A$412,0))</f>
        <v>1</v>
      </c>
      <c r="O2794" t="str">
        <f>INDEX(lehmad!F$2:F$412,MATCH(klypsid!$B2794,lehmad!$A$2:$A$412,0))</f>
        <v>DYNASTY-ET</v>
      </c>
      <c r="P2794">
        <f>INDEX(lehmad!G$2:G$412,MATCH(klypsid!$B2794,lehmad!$A$2:$A$412,0))</f>
        <v>2002</v>
      </c>
      <c r="Q2794" s="2">
        <f>INDEX(lehmad!H$2:H$412,MATCH(klypsid!$B2794,lehmad!$A$2:$A$412,0))</f>
        <v>36044</v>
      </c>
      <c r="R2794">
        <f>INDEX(lehmad!I$2:I$412,MATCH(klypsid!$B2794,lehmad!$A$2:$A$412,0))</f>
        <v>124</v>
      </c>
      <c r="S2794">
        <f t="shared" si="302"/>
        <v>2</v>
      </c>
      <c r="T2794">
        <f t="shared" si="303"/>
        <v>193</v>
      </c>
      <c r="U2794">
        <f t="shared" si="304"/>
        <v>3</v>
      </c>
      <c r="V2794">
        <f t="shared" si="305"/>
        <v>4.6088092426755241</v>
      </c>
      <c r="W2794">
        <f t="shared" si="306"/>
        <v>5</v>
      </c>
      <c r="X2794">
        <f t="shared" si="307"/>
        <v>35</v>
      </c>
    </row>
    <row r="2795" spans="1:24" x14ac:dyDescent="0.25">
      <c r="A2795">
        <v>3494</v>
      </c>
      <c r="B2795" t="str">
        <f t="shared" si="301"/>
        <v>E3494</v>
      </c>
      <c r="C2795" t="s">
        <v>117</v>
      </c>
      <c r="D2795">
        <v>2</v>
      </c>
      <c r="E2795" s="2">
        <v>39814</v>
      </c>
      <c r="F2795" s="2">
        <v>40037</v>
      </c>
      <c r="G2795">
        <v>28.3</v>
      </c>
      <c r="H2795">
        <v>3.83</v>
      </c>
      <c r="I2795">
        <v>3.75</v>
      </c>
      <c r="J2795">
        <v>153</v>
      </c>
      <c r="K2795" t="str">
        <f>INDEX(lehmad!B$2:B$412,MATCH(klypsid!$B2795,lehmad!$A$2:$A$412,0))</f>
        <v>9.06.2005</v>
      </c>
      <c r="L2795">
        <f>INDEX(lehmad!C$2:C$412,MATCH(klypsid!$B2795,lehmad!$A$2:$A$412,0))</f>
        <v>56172</v>
      </c>
      <c r="M2795">
        <f>INDEX(lehmad!D$2:D$412,MATCH(klypsid!$B2795,lehmad!$A$2:$A$412,0))</f>
        <v>119</v>
      </c>
      <c r="N2795">
        <f>INDEX(lehmad!E$2:E$412,MATCH(klypsid!$B2795,lehmad!$A$2:$A$412,0))</f>
        <v>1</v>
      </c>
      <c r="O2795" t="str">
        <f>INDEX(lehmad!F$2:F$412,MATCH(klypsid!$B2795,lehmad!$A$2:$A$412,0))</f>
        <v>DYNASTY-ET</v>
      </c>
      <c r="P2795">
        <f>INDEX(lehmad!G$2:G$412,MATCH(klypsid!$B2795,lehmad!$A$2:$A$412,0))</f>
        <v>2002</v>
      </c>
      <c r="Q2795" s="2">
        <f>INDEX(lehmad!H$2:H$412,MATCH(klypsid!$B2795,lehmad!$A$2:$A$412,0))</f>
        <v>36044</v>
      </c>
      <c r="R2795">
        <f>INDEX(lehmad!I$2:I$412,MATCH(klypsid!$B2795,lehmad!$A$2:$A$412,0))</f>
        <v>124</v>
      </c>
      <c r="S2795">
        <f t="shared" si="302"/>
        <v>2</v>
      </c>
      <c r="T2795">
        <f t="shared" si="303"/>
        <v>223</v>
      </c>
      <c r="U2795">
        <f t="shared" si="304"/>
        <v>3</v>
      </c>
      <c r="V2795">
        <f t="shared" si="305"/>
        <v>3.6135316529179269</v>
      </c>
      <c r="W2795">
        <f t="shared" si="306"/>
        <v>6</v>
      </c>
      <c r="X2795">
        <f t="shared" si="307"/>
        <v>30</v>
      </c>
    </row>
    <row r="2796" spans="1:24" x14ac:dyDescent="0.25">
      <c r="A2796">
        <v>3494</v>
      </c>
      <c r="B2796" t="str">
        <f t="shared" si="301"/>
        <v>E3494</v>
      </c>
      <c r="C2796" t="s">
        <v>117</v>
      </c>
      <c r="D2796">
        <v>2</v>
      </c>
      <c r="E2796" s="2">
        <v>39814</v>
      </c>
      <c r="F2796" s="2">
        <v>40066</v>
      </c>
      <c r="G2796">
        <v>29.6</v>
      </c>
      <c r="H2796">
        <v>3.73</v>
      </c>
      <c r="I2796">
        <v>3.72</v>
      </c>
      <c r="J2796">
        <v>92</v>
      </c>
      <c r="K2796" t="str">
        <f>INDEX(lehmad!B$2:B$412,MATCH(klypsid!$B2796,lehmad!$A$2:$A$412,0))</f>
        <v>9.06.2005</v>
      </c>
      <c r="L2796">
        <f>INDEX(lehmad!C$2:C$412,MATCH(klypsid!$B2796,lehmad!$A$2:$A$412,0))</f>
        <v>56172</v>
      </c>
      <c r="M2796">
        <f>INDEX(lehmad!D$2:D$412,MATCH(klypsid!$B2796,lehmad!$A$2:$A$412,0))</f>
        <v>119</v>
      </c>
      <c r="N2796">
        <f>INDEX(lehmad!E$2:E$412,MATCH(klypsid!$B2796,lehmad!$A$2:$A$412,0))</f>
        <v>1</v>
      </c>
      <c r="O2796" t="str">
        <f>INDEX(lehmad!F$2:F$412,MATCH(klypsid!$B2796,lehmad!$A$2:$A$412,0))</f>
        <v>DYNASTY-ET</v>
      </c>
      <c r="P2796">
        <f>INDEX(lehmad!G$2:G$412,MATCH(klypsid!$B2796,lehmad!$A$2:$A$412,0))</f>
        <v>2002</v>
      </c>
      <c r="Q2796" s="2">
        <f>INDEX(lehmad!H$2:H$412,MATCH(klypsid!$B2796,lehmad!$A$2:$A$412,0))</f>
        <v>36044</v>
      </c>
      <c r="R2796">
        <f>INDEX(lehmad!I$2:I$412,MATCH(klypsid!$B2796,lehmad!$A$2:$A$412,0))</f>
        <v>124</v>
      </c>
      <c r="S2796">
        <f t="shared" si="302"/>
        <v>2</v>
      </c>
      <c r="T2796">
        <f t="shared" si="303"/>
        <v>252</v>
      </c>
      <c r="U2796">
        <f t="shared" si="304"/>
        <v>3</v>
      </c>
      <c r="V2796">
        <f t="shared" si="305"/>
        <v>2.8797057662822882</v>
      </c>
      <c r="W2796">
        <f t="shared" si="306"/>
        <v>7</v>
      </c>
      <c r="X2796">
        <f t="shared" si="307"/>
        <v>29</v>
      </c>
    </row>
    <row r="2797" spans="1:24" x14ac:dyDescent="0.25">
      <c r="A2797">
        <v>3494</v>
      </c>
      <c r="B2797" t="str">
        <f t="shared" si="301"/>
        <v>E3494</v>
      </c>
      <c r="C2797" t="s">
        <v>117</v>
      </c>
      <c r="D2797">
        <v>2</v>
      </c>
      <c r="E2797" s="2">
        <v>39814</v>
      </c>
      <c r="F2797" s="2">
        <v>40094</v>
      </c>
      <c r="G2797">
        <v>25.8</v>
      </c>
      <c r="H2797">
        <v>4.5599999999999996</v>
      </c>
      <c r="I2797">
        <v>4.12</v>
      </c>
      <c r="J2797">
        <v>129</v>
      </c>
      <c r="K2797" t="str">
        <f>INDEX(lehmad!B$2:B$412,MATCH(klypsid!$B2797,lehmad!$A$2:$A$412,0))</f>
        <v>9.06.2005</v>
      </c>
      <c r="L2797">
        <f>INDEX(lehmad!C$2:C$412,MATCH(klypsid!$B2797,lehmad!$A$2:$A$412,0))</f>
        <v>56172</v>
      </c>
      <c r="M2797">
        <f>INDEX(lehmad!D$2:D$412,MATCH(klypsid!$B2797,lehmad!$A$2:$A$412,0))</f>
        <v>119</v>
      </c>
      <c r="N2797">
        <f>INDEX(lehmad!E$2:E$412,MATCH(klypsid!$B2797,lehmad!$A$2:$A$412,0))</f>
        <v>1</v>
      </c>
      <c r="O2797" t="str">
        <f>INDEX(lehmad!F$2:F$412,MATCH(klypsid!$B2797,lehmad!$A$2:$A$412,0))</f>
        <v>DYNASTY-ET</v>
      </c>
      <c r="P2797">
        <f>INDEX(lehmad!G$2:G$412,MATCH(klypsid!$B2797,lehmad!$A$2:$A$412,0))</f>
        <v>2002</v>
      </c>
      <c r="Q2797" s="2">
        <f>INDEX(lehmad!H$2:H$412,MATCH(klypsid!$B2797,lehmad!$A$2:$A$412,0))</f>
        <v>36044</v>
      </c>
      <c r="R2797">
        <f>INDEX(lehmad!I$2:I$412,MATCH(klypsid!$B2797,lehmad!$A$2:$A$412,0))</f>
        <v>124</v>
      </c>
      <c r="S2797">
        <f t="shared" si="302"/>
        <v>2</v>
      </c>
      <c r="T2797">
        <f t="shared" si="303"/>
        <v>280</v>
      </c>
      <c r="U2797">
        <f t="shared" si="304"/>
        <v>3</v>
      </c>
      <c r="V2797">
        <f t="shared" si="305"/>
        <v>3.3673710656485296</v>
      </c>
      <c r="W2797">
        <f t="shared" si="306"/>
        <v>8</v>
      </c>
      <c r="X2797">
        <f t="shared" si="307"/>
        <v>28</v>
      </c>
    </row>
    <row r="2798" spans="1:24" x14ac:dyDescent="0.25">
      <c r="A2798">
        <v>3494</v>
      </c>
      <c r="B2798" t="str">
        <f t="shared" si="301"/>
        <v>E3494</v>
      </c>
      <c r="C2798" t="s">
        <v>117</v>
      </c>
      <c r="D2798">
        <v>2</v>
      </c>
      <c r="E2798" s="2">
        <v>39814</v>
      </c>
      <c r="F2798" s="2">
        <v>40125</v>
      </c>
      <c r="G2798">
        <v>21</v>
      </c>
      <c r="H2798">
        <v>3.53</v>
      </c>
      <c r="I2798">
        <v>4.0199999999999996</v>
      </c>
      <c r="J2798">
        <v>223</v>
      </c>
      <c r="K2798" t="str">
        <f>INDEX(lehmad!B$2:B$412,MATCH(klypsid!$B2798,lehmad!$A$2:$A$412,0))</f>
        <v>9.06.2005</v>
      </c>
      <c r="L2798">
        <f>INDEX(lehmad!C$2:C$412,MATCH(klypsid!$B2798,lehmad!$A$2:$A$412,0))</f>
        <v>56172</v>
      </c>
      <c r="M2798">
        <f>INDEX(lehmad!D$2:D$412,MATCH(klypsid!$B2798,lehmad!$A$2:$A$412,0))</f>
        <v>119</v>
      </c>
      <c r="N2798">
        <f>INDEX(lehmad!E$2:E$412,MATCH(klypsid!$B2798,lehmad!$A$2:$A$412,0))</f>
        <v>1</v>
      </c>
      <c r="O2798" t="str">
        <f>INDEX(lehmad!F$2:F$412,MATCH(klypsid!$B2798,lehmad!$A$2:$A$412,0))</f>
        <v>DYNASTY-ET</v>
      </c>
      <c r="P2798">
        <f>INDEX(lehmad!G$2:G$412,MATCH(klypsid!$B2798,lehmad!$A$2:$A$412,0))</f>
        <v>2002</v>
      </c>
      <c r="Q2798" s="2">
        <f>INDEX(lehmad!H$2:H$412,MATCH(klypsid!$B2798,lehmad!$A$2:$A$412,0))</f>
        <v>36044</v>
      </c>
      <c r="R2798">
        <f>INDEX(lehmad!I$2:I$412,MATCH(klypsid!$B2798,lehmad!$A$2:$A$412,0))</f>
        <v>124</v>
      </c>
      <c r="S2798">
        <f t="shared" si="302"/>
        <v>2</v>
      </c>
      <c r="T2798">
        <f t="shared" si="303"/>
        <v>311</v>
      </c>
      <c r="U2798">
        <f t="shared" si="304"/>
        <v>3</v>
      </c>
      <c r="V2798">
        <f t="shared" si="305"/>
        <v>4.1570437101455804</v>
      </c>
      <c r="W2798">
        <f t="shared" si="306"/>
        <v>9</v>
      </c>
      <c r="X2798">
        <f t="shared" si="307"/>
        <v>31</v>
      </c>
    </row>
    <row r="2799" spans="1:24" x14ac:dyDescent="0.25">
      <c r="A2799">
        <v>3494</v>
      </c>
      <c r="B2799" t="str">
        <f t="shared" si="301"/>
        <v>E3494</v>
      </c>
      <c r="C2799" t="s">
        <v>117</v>
      </c>
      <c r="D2799">
        <v>2</v>
      </c>
      <c r="E2799" s="2">
        <v>39814</v>
      </c>
      <c r="F2799" s="2">
        <v>40153</v>
      </c>
      <c r="G2799">
        <v>17.8</v>
      </c>
      <c r="H2799">
        <v>3.96</v>
      </c>
      <c r="I2799">
        <v>4.01</v>
      </c>
      <c r="J2799">
        <v>268</v>
      </c>
      <c r="K2799" t="str">
        <f>INDEX(lehmad!B$2:B$412,MATCH(klypsid!$B2799,lehmad!$A$2:$A$412,0))</f>
        <v>9.06.2005</v>
      </c>
      <c r="L2799">
        <f>INDEX(lehmad!C$2:C$412,MATCH(klypsid!$B2799,lehmad!$A$2:$A$412,0))</f>
        <v>56172</v>
      </c>
      <c r="M2799">
        <f>INDEX(lehmad!D$2:D$412,MATCH(klypsid!$B2799,lehmad!$A$2:$A$412,0))</f>
        <v>119</v>
      </c>
      <c r="N2799">
        <f>INDEX(lehmad!E$2:E$412,MATCH(klypsid!$B2799,lehmad!$A$2:$A$412,0))</f>
        <v>1</v>
      </c>
      <c r="O2799" t="str">
        <f>INDEX(lehmad!F$2:F$412,MATCH(klypsid!$B2799,lehmad!$A$2:$A$412,0))</f>
        <v>DYNASTY-ET</v>
      </c>
      <c r="P2799">
        <f>INDEX(lehmad!G$2:G$412,MATCH(klypsid!$B2799,lehmad!$A$2:$A$412,0))</f>
        <v>2002</v>
      </c>
      <c r="Q2799" s="2">
        <f>INDEX(lehmad!H$2:H$412,MATCH(klypsid!$B2799,lehmad!$A$2:$A$412,0))</f>
        <v>36044</v>
      </c>
      <c r="R2799">
        <f>INDEX(lehmad!I$2:I$412,MATCH(klypsid!$B2799,lehmad!$A$2:$A$412,0))</f>
        <v>124</v>
      </c>
      <c r="S2799">
        <f t="shared" si="302"/>
        <v>2</v>
      </c>
      <c r="T2799">
        <f t="shared" si="303"/>
        <v>339</v>
      </c>
      <c r="U2799">
        <f t="shared" si="304"/>
        <v>3</v>
      </c>
      <c r="V2799">
        <f t="shared" si="305"/>
        <v>4.4222330006830477</v>
      </c>
      <c r="W2799">
        <f t="shared" si="306"/>
        <v>10</v>
      </c>
      <c r="X2799">
        <f t="shared" si="307"/>
        <v>28</v>
      </c>
    </row>
    <row r="2800" spans="1:24" x14ac:dyDescent="0.25">
      <c r="A2800">
        <v>3494</v>
      </c>
      <c r="B2800" t="str">
        <f t="shared" si="301"/>
        <v>E3494</v>
      </c>
      <c r="C2800" t="s">
        <v>117</v>
      </c>
      <c r="D2800">
        <v>2</v>
      </c>
      <c r="E2800" s="2">
        <v>39814</v>
      </c>
      <c r="F2800" s="2">
        <v>40186</v>
      </c>
      <c r="G2800">
        <v>13.1</v>
      </c>
      <c r="H2800">
        <v>4.12</v>
      </c>
      <c r="I2800">
        <v>4.03</v>
      </c>
      <c r="J2800">
        <v>377</v>
      </c>
      <c r="K2800" t="str">
        <f>INDEX(lehmad!B$2:B$412,MATCH(klypsid!$B2800,lehmad!$A$2:$A$412,0))</f>
        <v>9.06.2005</v>
      </c>
      <c r="L2800">
        <f>INDEX(lehmad!C$2:C$412,MATCH(klypsid!$B2800,lehmad!$A$2:$A$412,0))</f>
        <v>56172</v>
      </c>
      <c r="M2800">
        <f>INDEX(lehmad!D$2:D$412,MATCH(klypsid!$B2800,lehmad!$A$2:$A$412,0))</f>
        <v>119</v>
      </c>
      <c r="N2800">
        <f>INDEX(lehmad!E$2:E$412,MATCH(klypsid!$B2800,lehmad!$A$2:$A$412,0))</f>
        <v>1</v>
      </c>
      <c r="O2800" t="str">
        <f>INDEX(lehmad!F$2:F$412,MATCH(klypsid!$B2800,lehmad!$A$2:$A$412,0))</f>
        <v>DYNASTY-ET</v>
      </c>
      <c r="P2800">
        <f>INDEX(lehmad!G$2:G$412,MATCH(klypsid!$B2800,lehmad!$A$2:$A$412,0))</f>
        <v>2002</v>
      </c>
      <c r="Q2800" s="2">
        <f>INDEX(lehmad!H$2:H$412,MATCH(klypsid!$B2800,lehmad!$A$2:$A$412,0))</f>
        <v>36044</v>
      </c>
      <c r="R2800">
        <f>INDEX(lehmad!I$2:I$412,MATCH(klypsid!$B2800,lehmad!$A$2:$A$412,0))</f>
        <v>124</v>
      </c>
      <c r="S2800">
        <f t="shared" si="302"/>
        <v>2</v>
      </c>
      <c r="T2800">
        <f t="shared" si="303"/>
        <v>372</v>
      </c>
      <c r="U2800">
        <f t="shared" si="304"/>
        <v>3</v>
      </c>
      <c r="V2800">
        <f t="shared" si="305"/>
        <v>4.9145645234939392</v>
      </c>
      <c r="W2800">
        <f t="shared" si="306"/>
        <v>11</v>
      </c>
      <c r="X2800">
        <f t="shared" si="307"/>
        <v>33</v>
      </c>
    </row>
    <row r="2801" spans="1:24" x14ac:dyDescent="0.25">
      <c r="A2801">
        <v>3495</v>
      </c>
      <c r="B2801" t="str">
        <f t="shared" si="301"/>
        <v>E3495</v>
      </c>
      <c r="C2801" t="s">
        <v>116</v>
      </c>
      <c r="D2801">
        <v>1</v>
      </c>
      <c r="E2801" s="2">
        <v>39214</v>
      </c>
      <c r="F2801" s="2">
        <v>39236</v>
      </c>
      <c r="G2801">
        <v>50</v>
      </c>
      <c r="H2801">
        <v>3.5</v>
      </c>
      <c r="I2801">
        <v>2.92</v>
      </c>
      <c r="J2801">
        <v>37</v>
      </c>
      <c r="K2801" t="str">
        <f>INDEX(lehmad!B$2:B$412,MATCH(klypsid!$B2801,lehmad!$A$2:$A$412,0))</f>
        <v>9.06.2005</v>
      </c>
      <c r="L2801">
        <f>INDEX(lehmad!C$2:C$412,MATCH(klypsid!$B2801,lehmad!$A$2:$A$412,0))</f>
        <v>56172</v>
      </c>
      <c r="M2801">
        <f>INDEX(lehmad!D$2:D$412,MATCH(klypsid!$B2801,lehmad!$A$2:$A$412,0))</f>
        <v>120</v>
      </c>
      <c r="N2801">
        <f>INDEX(lehmad!E$2:E$412,MATCH(klypsid!$B2801,lehmad!$A$2:$A$412,0))</f>
        <v>1</v>
      </c>
      <c r="O2801" t="str">
        <f>INDEX(lehmad!F$2:F$412,MATCH(klypsid!$B2801,lehmad!$A$2:$A$412,0))</f>
        <v>DYNASTY-ET</v>
      </c>
      <c r="P2801">
        <f>INDEX(lehmad!G$2:G$412,MATCH(klypsid!$B2801,lehmad!$A$2:$A$412,0))</f>
        <v>2002</v>
      </c>
      <c r="Q2801" s="2">
        <f>INDEX(lehmad!H$2:H$412,MATCH(klypsid!$B2801,lehmad!$A$2:$A$412,0))</f>
        <v>36044</v>
      </c>
      <c r="R2801">
        <f>INDEX(lehmad!I$2:I$412,MATCH(klypsid!$B2801,lehmad!$A$2:$A$412,0))</f>
        <v>124</v>
      </c>
      <c r="S2801">
        <f t="shared" si="302"/>
        <v>1</v>
      </c>
      <c r="T2801">
        <f t="shared" si="303"/>
        <v>22</v>
      </c>
      <c r="U2801">
        <f t="shared" si="304"/>
        <v>1</v>
      </c>
      <c r="V2801">
        <f t="shared" si="305"/>
        <v>1.5655971758542251</v>
      </c>
      <c r="W2801">
        <f t="shared" si="306"/>
        <v>1</v>
      </c>
      <c r="X2801">
        <f t="shared" si="307"/>
        <v>22</v>
      </c>
    </row>
    <row r="2802" spans="1:24" x14ac:dyDescent="0.25">
      <c r="A2802">
        <v>3495</v>
      </c>
      <c r="B2802" t="str">
        <f t="shared" si="301"/>
        <v>E3495</v>
      </c>
      <c r="C2802" t="s">
        <v>116</v>
      </c>
      <c r="D2802">
        <v>1</v>
      </c>
      <c r="E2802" s="2">
        <v>39214</v>
      </c>
      <c r="F2802" s="2">
        <v>39266</v>
      </c>
      <c r="G2802">
        <v>50.9</v>
      </c>
      <c r="H2802">
        <v>2.2400000000000002</v>
      </c>
      <c r="I2802">
        <v>3.07</v>
      </c>
      <c r="J2802">
        <v>367</v>
      </c>
      <c r="K2802" t="str">
        <f>INDEX(lehmad!B$2:B$412,MATCH(klypsid!$B2802,lehmad!$A$2:$A$412,0))</f>
        <v>9.06.2005</v>
      </c>
      <c r="L2802">
        <f>INDEX(lehmad!C$2:C$412,MATCH(klypsid!$B2802,lehmad!$A$2:$A$412,0))</f>
        <v>56172</v>
      </c>
      <c r="M2802">
        <f>INDEX(lehmad!D$2:D$412,MATCH(klypsid!$B2802,lehmad!$A$2:$A$412,0))</f>
        <v>120</v>
      </c>
      <c r="N2802">
        <f>INDEX(lehmad!E$2:E$412,MATCH(klypsid!$B2802,lehmad!$A$2:$A$412,0))</f>
        <v>1</v>
      </c>
      <c r="O2802" t="str">
        <f>INDEX(lehmad!F$2:F$412,MATCH(klypsid!$B2802,lehmad!$A$2:$A$412,0))</f>
        <v>DYNASTY-ET</v>
      </c>
      <c r="P2802">
        <f>INDEX(lehmad!G$2:G$412,MATCH(klypsid!$B2802,lehmad!$A$2:$A$412,0))</f>
        <v>2002</v>
      </c>
      <c r="Q2802" s="2">
        <f>INDEX(lehmad!H$2:H$412,MATCH(klypsid!$B2802,lehmad!$A$2:$A$412,0))</f>
        <v>36044</v>
      </c>
      <c r="R2802">
        <f>INDEX(lehmad!I$2:I$412,MATCH(klypsid!$B2802,lehmad!$A$2:$A$412,0))</f>
        <v>124</v>
      </c>
      <c r="S2802">
        <f t="shared" si="302"/>
        <v>1</v>
      </c>
      <c r="T2802">
        <f t="shared" si="303"/>
        <v>52</v>
      </c>
      <c r="U2802">
        <f t="shared" si="304"/>
        <v>1</v>
      </c>
      <c r="V2802">
        <f t="shared" si="305"/>
        <v>4.875780063068488</v>
      </c>
      <c r="W2802">
        <f t="shared" si="306"/>
        <v>2</v>
      </c>
      <c r="X2802">
        <f t="shared" si="307"/>
        <v>30</v>
      </c>
    </row>
    <row r="2803" spans="1:24" x14ac:dyDescent="0.25">
      <c r="A2803">
        <v>3495</v>
      </c>
      <c r="B2803" t="str">
        <f t="shared" si="301"/>
        <v>E3495</v>
      </c>
      <c r="C2803" t="s">
        <v>116</v>
      </c>
      <c r="D2803">
        <v>1</v>
      </c>
      <c r="E2803" s="2">
        <v>39214</v>
      </c>
      <c r="F2803" s="2">
        <v>39295</v>
      </c>
      <c r="G2803">
        <v>46.2</v>
      </c>
      <c r="H2803">
        <v>2.64</v>
      </c>
      <c r="I2803">
        <v>2.7</v>
      </c>
      <c r="J2803">
        <v>74</v>
      </c>
      <c r="K2803" t="str">
        <f>INDEX(lehmad!B$2:B$412,MATCH(klypsid!$B2803,lehmad!$A$2:$A$412,0))</f>
        <v>9.06.2005</v>
      </c>
      <c r="L2803">
        <f>INDEX(lehmad!C$2:C$412,MATCH(klypsid!$B2803,lehmad!$A$2:$A$412,0))</f>
        <v>56172</v>
      </c>
      <c r="M2803">
        <f>INDEX(lehmad!D$2:D$412,MATCH(klypsid!$B2803,lehmad!$A$2:$A$412,0))</f>
        <v>120</v>
      </c>
      <c r="N2803">
        <f>INDEX(lehmad!E$2:E$412,MATCH(klypsid!$B2803,lehmad!$A$2:$A$412,0))</f>
        <v>1</v>
      </c>
      <c r="O2803" t="str">
        <f>INDEX(lehmad!F$2:F$412,MATCH(klypsid!$B2803,lehmad!$A$2:$A$412,0))</f>
        <v>DYNASTY-ET</v>
      </c>
      <c r="P2803">
        <f>INDEX(lehmad!G$2:G$412,MATCH(klypsid!$B2803,lehmad!$A$2:$A$412,0))</f>
        <v>2002</v>
      </c>
      <c r="Q2803" s="2">
        <f>INDEX(lehmad!H$2:H$412,MATCH(klypsid!$B2803,lehmad!$A$2:$A$412,0))</f>
        <v>36044</v>
      </c>
      <c r="R2803">
        <f>INDEX(lehmad!I$2:I$412,MATCH(klypsid!$B2803,lehmad!$A$2:$A$412,0))</f>
        <v>124</v>
      </c>
      <c r="S2803">
        <f t="shared" si="302"/>
        <v>1</v>
      </c>
      <c r="T2803">
        <f t="shared" si="303"/>
        <v>81</v>
      </c>
      <c r="U2803">
        <f t="shared" si="304"/>
        <v>2</v>
      </c>
      <c r="V2803">
        <f t="shared" si="305"/>
        <v>2.5655971758542249</v>
      </c>
      <c r="W2803">
        <f t="shared" si="306"/>
        <v>3</v>
      </c>
      <c r="X2803">
        <f t="shared" si="307"/>
        <v>29</v>
      </c>
    </row>
    <row r="2804" spans="1:24" x14ac:dyDescent="0.25">
      <c r="A2804">
        <v>3495</v>
      </c>
      <c r="B2804" t="str">
        <f t="shared" si="301"/>
        <v>E3495</v>
      </c>
      <c r="C2804" t="s">
        <v>116</v>
      </c>
      <c r="D2804">
        <v>1</v>
      </c>
      <c r="E2804" s="2">
        <v>39214</v>
      </c>
      <c r="F2804" s="2">
        <v>39328</v>
      </c>
      <c r="G2804">
        <v>45.7</v>
      </c>
      <c r="H2804">
        <v>2.4900000000000002</v>
      </c>
      <c r="I2804">
        <v>3.18</v>
      </c>
      <c r="J2804">
        <v>36</v>
      </c>
      <c r="K2804" t="str">
        <f>INDEX(lehmad!B$2:B$412,MATCH(klypsid!$B2804,lehmad!$A$2:$A$412,0))</f>
        <v>9.06.2005</v>
      </c>
      <c r="L2804">
        <f>INDEX(lehmad!C$2:C$412,MATCH(klypsid!$B2804,lehmad!$A$2:$A$412,0))</f>
        <v>56172</v>
      </c>
      <c r="M2804">
        <f>INDEX(lehmad!D$2:D$412,MATCH(klypsid!$B2804,lehmad!$A$2:$A$412,0))</f>
        <v>120</v>
      </c>
      <c r="N2804">
        <f>INDEX(lehmad!E$2:E$412,MATCH(klypsid!$B2804,lehmad!$A$2:$A$412,0))</f>
        <v>1</v>
      </c>
      <c r="O2804" t="str">
        <f>INDEX(lehmad!F$2:F$412,MATCH(klypsid!$B2804,lehmad!$A$2:$A$412,0))</f>
        <v>DYNASTY-ET</v>
      </c>
      <c r="P2804">
        <f>INDEX(lehmad!G$2:G$412,MATCH(klypsid!$B2804,lehmad!$A$2:$A$412,0))</f>
        <v>2002</v>
      </c>
      <c r="Q2804" s="2">
        <f>INDEX(lehmad!H$2:H$412,MATCH(klypsid!$B2804,lehmad!$A$2:$A$412,0))</f>
        <v>36044</v>
      </c>
      <c r="R2804">
        <f>INDEX(lehmad!I$2:I$412,MATCH(klypsid!$B2804,lehmad!$A$2:$A$412,0))</f>
        <v>124</v>
      </c>
      <c r="S2804">
        <f t="shared" si="302"/>
        <v>1</v>
      </c>
      <c r="T2804">
        <f t="shared" si="303"/>
        <v>114</v>
      </c>
      <c r="U2804">
        <f t="shared" si="304"/>
        <v>2</v>
      </c>
      <c r="V2804">
        <f t="shared" si="305"/>
        <v>1.5260688116675876</v>
      </c>
      <c r="W2804">
        <f t="shared" si="306"/>
        <v>4</v>
      </c>
      <c r="X2804">
        <f t="shared" si="307"/>
        <v>33</v>
      </c>
    </row>
    <row r="2805" spans="1:24" x14ac:dyDescent="0.25">
      <c r="A2805">
        <v>3495</v>
      </c>
      <c r="B2805" t="str">
        <f t="shared" si="301"/>
        <v>E3495</v>
      </c>
      <c r="C2805" t="s">
        <v>116</v>
      </c>
      <c r="D2805">
        <v>1</v>
      </c>
      <c r="E2805" s="2">
        <v>39214</v>
      </c>
      <c r="F2805" s="2">
        <v>39356</v>
      </c>
      <c r="G2805">
        <v>38.9</v>
      </c>
      <c r="H2805">
        <v>3.16</v>
      </c>
      <c r="I2805">
        <v>3</v>
      </c>
      <c r="J2805">
        <v>25</v>
      </c>
      <c r="K2805" t="str">
        <f>INDEX(lehmad!B$2:B$412,MATCH(klypsid!$B2805,lehmad!$A$2:$A$412,0))</f>
        <v>9.06.2005</v>
      </c>
      <c r="L2805">
        <f>INDEX(lehmad!C$2:C$412,MATCH(klypsid!$B2805,lehmad!$A$2:$A$412,0))</f>
        <v>56172</v>
      </c>
      <c r="M2805">
        <f>INDEX(lehmad!D$2:D$412,MATCH(klypsid!$B2805,lehmad!$A$2:$A$412,0))</f>
        <v>120</v>
      </c>
      <c r="N2805">
        <f>INDEX(lehmad!E$2:E$412,MATCH(klypsid!$B2805,lehmad!$A$2:$A$412,0))</f>
        <v>1</v>
      </c>
      <c r="O2805" t="str">
        <f>INDEX(lehmad!F$2:F$412,MATCH(klypsid!$B2805,lehmad!$A$2:$A$412,0))</f>
        <v>DYNASTY-ET</v>
      </c>
      <c r="P2805">
        <f>INDEX(lehmad!G$2:G$412,MATCH(klypsid!$B2805,lehmad!$A$2:$A$412,0))</f>
        <v>2002</v>
      </c>
      <c r="Q2805" s="2">
        <f>INDEX(lehmad!H$2:H$412,MATCH(klypsid!$B2805,lehmad!$A$2:$A$412,0))</f>
        <v>36044</v>
      </c>
      <c r="R2805">
        <f>INDEX(lehmad!I$2:I$412,MATCH(klypsid!$B2805,lehmad!$A$2:$A$412,0))</f>
        <v>124</v>
      </c>
      <c r="S2805">
        <f t="shared" si="302"/>
        <v>1</v>
      </c>
      <c r="T2805">
        <f t="shared" si="303"/>
        <v>142</v>
      </c>
      <c r="U2805">
        <f t="shared" si="304"/>
        <v>2</v>
      </c>
      <c r="V2805">
        <f t="shared" si="305"/>
        <v>1</v>
      </c>
      <c r="W2805">
        <f t="shared" si="306"/>
        <v>5</v>
      </c>
      <c r="X2805">
        <f t="shared" si="307"/>
        <v>28</v>
      </c>
    </row>
    <row r="2806" spans="1:24" x14ac:dyDescent="0.25">
      <c r="A2806">
        <v>3495</v>
      </c>
      <c r="B2806" t="str">
        <f t="shared" si="301"/>
        <v>E3495</v>
      </c>
      <c r="C2806" t="s">
        <v>116</v>
      </c>
      <c r="D2806">
        <v>1</v>
      </c>
      <c r="E2806" s="2">
        <v>39214</v>
      </c>
      <c r="F2806" s="2">
        <v>39387</v>
      </c>
      <c r="G2806">
        <v>42.4</v>
      </c>
      <c r="H2806">
        <v>2.6</v>
      </c>
      <c r="I2806">
        <v>3.38</v>
      </c>
      <c r="J2806">
        <v>19</v>
      </c>
      <c r="K2806" t="str">
        <f>INDEX(lehmad!B$2:B$412,MATCH(klypsid!$B2806,lehmad!$A$2:$A$412,0))</f>
        <v>9.06.2005</v>
      </c>
      <c r="L2806">
        <f>INDEX(lehmad!C$2:C$412,MATCH(klypsid!$B2806,lehmad!$A$2:$A$412,0))</f>
        <v>56172</v>
      </c>
      <c r="M2806">
        <f>INDEX(lehmad!D$2:D$412,MATCH(klypsid!$B2806,lehmad!$A$2:$A$412,0))</f>
        <v>120</v>
      </c>
      <c r="N2806">
        <f>INDEX(lehmad!E$2:E$412,MATCH(klypsid!$B2806,lehmad!$A$2:$A$412,0))</f>
        <v>1</v>
      </c>
      <c r="O2806" t="str">
        <f>INDEX(lehmad!F$2:F$412,MATCH(klypsid!$B2806,lehmad!$A$2:$A$412,0))</f>
        <v>DYNASTY-ET</v>
      </c>
      <c r="P2806">
        <f>INDEX(lehmad!G$2:G$412,MATCH(klypsid!$B2806,lehmad!$A$2:$A$412,0))</f>
        <v>2002</v>
      </c>
      <c r="Q2806" s="2">
        <f>INDEX(lehmad!H$2:H$412,MATCH(klypsid!$B2806,lehmad!$A$2:$A$412,0))</f>
        <v>36044</v>
      </c>
      <c r="R2806">
        <f>INDEX(lehmad!I$2:I$412,MATCH(klypsid!$B2806,lehmad!$A$2:$A$412,0))</f>
        <v>124</v>
      </c>
      <c r="S2806">
        <f t="shared" si="302"/>
        <v>1</v>
      </c>
      <c r="T2806">
        <f t="shared" si="303"/>
        <v>173</v>
      </c>
      <c r="U2806">
        <f t="shared" si="304"/>
        <v>3</v>
      </c>
      <c r="V2806">
        <f t="shared" si="305"/>
        <v>0.60407132366886085</v>
      </c>
      <c r="W2806">
        <f t="shared" si="306"/>
        <v>6</v>
      </c>
      <c r="X2806">
        <f t="shared" si="307"/>
        <v>31</v>
      </c>
    </row>
    <row r="2807" spans="1:24" x14ac:dyDescent="0.25">
      <c r="A2807">
        <v>3495</v>
      </c>
      <c r="B2807" t="str">
        <f t="shared" si="301"/>
        <v>E3495</v>
      </c>
      <c r="C2807" t="s">
        <v>116</v>
      </c>
      <c r="D2807">
        <v>1</v>
      </c>
      <c r="E2807" s="2">
        <v>39214</v>
      </c>
      <c r="F2807" s="2">
        <v>39418</v>
      </c>
      <c r="G2807">
        <v>39.6</v>
      </c>
      <c r="H2807">
        <v>3.38</v>
      </c>
      <c r="I2807">
        <v>3.21</v>
      </c>
      <c r="J2807">
        <v>33</v>
      </c>
      <c r="K2807" t="str">
        <f>INDEX(lehmad!B$2:B$412,MATCH(klypsid!$B2807,lehmad!$A$2:$A$412,0))</f>
        <v>9.06.2005</v>
      </c>
      <c r="L2807">
        <f>INDEX(lehmad!C$2:C$412,MATCH(klypsid!$B2807,lehmad!$A$2:$A$412,0))</f>
        <v>56172</v>
      </c>
      <c r="M2807">
        <f>INDEX(lehmad!D$2:D$412,MATCH(klypsid!$B2807,lehmad!$A$2:$A$412,0))</f>
        <v>120</v>
      </c>
      <c r="N2807">
        <f>INDEX(lehmad!E$2:E$412,MATCH(klypsid!$B2807,lehmad!$A$2:$A$412,0))</f>
        <v>1</v>
      </c>
      <c r="O2807" t="str">
        <f>INDEX(lehmad!F$2:F$412,MATCH(klypsid!$B2807,lehmad!$A$2:$A$412,0))</f>
        <v>DYNASTY-ET</v>
      </c>
      <c r="P2807">
        <f>INDEX(lehmad!G$2:G$412,MATCH(klypsid!$B2807,lehmad!$A$2:$A$412,0))</f>
        <v>2002</v>
      </c>
      <c r="Q2807" s="2">
        <f>INDEX(lehmad!H$2:H$412,MATCH(klypsid!$B2807,lehmad!$A$2:$A$412,0))</f>
        <v>36044</v>
      </c>
      <c r="R2807">
        <f>INDEX(lehmad!I$2:I$412,MATCH(klypsid!$B2807,lehmad!$A$2:$A$412,0))</f>
        <v>124</v>
      </c>
      <c r="S2807">
        <f t="shared" si="302"/>
        <v>1</v>
      </c>
      <c r="T2807">
        <f t="shared" si="303"/>
        <v>204</v>
      </c>
      <c r="U2807">
        <f t="shared" si="304"/>
        <v>3</v>
      </c>
      <c r="V2807">
        <f t="shared" si="305"/>
        <v>1.4005379295837288</v>
      </c>
      <c r="W2807">
        <f t="shared" si="306"/>
        <v>7</v>
      </c>
      <c r="X2807">
        <f t="shared" si="307"/>
        <v>31</v>
      </c>
    </row>
    <row r="2808" spans="1:24" x14ac:dyDescent="0.25">
      <c r="A2808">
        <v>3495</v>
      </c>
      <c r="B2808" t="str">
        <f t="shared" si="301"/>
        <v>E3495</v>
      </c>
      <c r="C2808" t="s">
        <v>116</v>
      </c>
      <c r="D2808">
        <v>1</v>
      </c>
      <c r="E2808" s="2">
        <v>39214</v>
      </c>
      <c r="F2808" s="2">
        <v>39450</v>
      </c>
      <c r="G2808">
        <v>41.5</v>
      </c>
      <c r="H2808">
        <v>2.95</v>
      </c>
      <c r="I2808">
        <v>3.39</v>
      </c>
      <c r="J2808">
        <v>152</v>
      </c>
      <c r="K2808" t="str">
        <f>INDEX(lehmad!B$2:B$412,MATCH(klypsid!$B2808,lehmad!$A$2:$A$412,0))</f>
        <v>9.06.2005</v>
      </c>
      <c r="L2808">
        <f>INDEX(lehmad!C$2:C$412,MATCH(klypsid!$B2808,lehmad!$A$2:$A$412,0))</f>
        <v>56172</v>
      </c>
      <c r="M2808">
        <f>INDEX(lehmad!D$2:D$412,MATCH(klypsid!$B2808,lehmad!$A$2:$A$412,0))</f>
        <v>120</v>
      </c>
      <c r="N2808">
        <f>INDEX(lehmad!E$2:E$412,MATCH(klypsid!$B2808,lehmad!$A$2:$A$412,0))</f>
        <v>1</v>
      </c>
      <c r="O2808" t="str">
        <f>INDEX(lehmad!F$2:F$412,MATCH(klypsid!$B2808,lehmad!$A$2:$A$412,0))</f>
        <v>DYNASTY-ET</v>
      </c>
      <c r="P2808">
        <f>INDEX(lehmad!G$2:G$412,MATCH(klypsid!$B2808,lehmad!$A$2:$A$412,0))</f>
        <v>2002</v>
      </c>
      <c r="Q2808" s="2">
        <f>INDEX(lehmad!H$2:H$412,MATCH(klypsid!$B2808,lehmad!$A$2:$A$412,0))</f>
        <v>36044</v>
      </c>
      <c r="R2808">
        <f>INDEX(lehmad!I$2:I$412,MATCH(klypsid!$B2808,lehmad!$A$2:$A$412,0))</f>
        <v>124</v>
      </c>
      <c r="S2808">
        <f t="shared" si="302"/>
        <v>1</v>
      </c>
      <c r="T2808">
        <f t="shared" si="303"/>
        <v>236</v>
      </c>
      <c r="U2808">
        <f t="shared" si="304"/>
        <v>3</v>
      </c>
      <c r="V2808">
        <f t="shared" si="305"/>
        <v>3.6040713236688608</v>
      </c>
      <c r="W2808">
        <f t="shared" si="306"/>
        <v>8</v>
      </c>
      <c r="X2808">
        <f t="shared" si="307"/>
        <v>32</v>
      </c>
    </row>
    <row r="2809" spans="1:24" x14ac:dyDescent="0.25">
      <c r="A2809">
        <v>3495</v>
      </c>
      <c r="B2809" t="str">
        <f t="shared" si="301"/>
        <v>E3495</v>
      </c>
      <c r="C2809" t="s">
        <v>116</v>
      </c>
      <c r="D2809">
        <v>1</v>
      </c>
      <c r="E2809" s="2">
        <v>39214</v>
      </c>
      <c r="F2809" s="2">
        <v>39481</v>
      </c>
      <c r="G2809">
        <v>42.2</v>
      </c>
      <c r="H2809">
        <v>2.3199999999999998</v>
      </c>
      <c r="I2809">
        <v>3.35</v>
      </c>
      <c r="J2809">
        <v>177</v>
      </c>
      <c r="K2809" t="str">
        <f>INDEX(lehmad!B$2:B$412,MATCH(klypsid!$B2809,lehmad!$A$2:$A$412,0))</f>
        <v>9.06.2005</v>
      </c>
      <c r="L2809">
        <f>INDEX(lehmad!C$2:C$412,MATCH(klypsid!$B2809,lehmad!$A$2:$A$412,0))</f>
        <v>56172</v>
      </c>
      <c r="M2809">
        <f>INDEX(lehmad!D$2:D$412,MATCH(klypsid!$B2809,lehmad!$A$2:$A$412,0))</f>
        <v>120</v>
      </c>
      <c r="N2809">
        <f>INDEX(lehmad!E$2:E$412,MATCH(klypsid!$B2809,lehmad!$A$2:$A$412,0))</f>
        <v>1</v>
      </c>
      <c r="O2809" t="str">
        <f>INDEX(lehmad!F$2:F$412,MATCH(klypsid!$B2809,lehmad!$A$2:$A$412,0))</f>
        <v>DYNASTY-ET</v>
      </c>
      <c r="P2809">
        <f>INDEX(lehmad!G$2:G$412,MATCH(klypsid!$B2809,lehmad!$A$2:$A$412,0))</f>
        <v>2002</v>
      </c>
      <c r="Q2809" s="2">
        <f>INDEX(lehmad!H$2:H$412,MATCH(klypsid!$B2809,lehmad!$A$2:$A$412,0))</f>
        <v>36044</v>
      </c>
      <c r="R2809">
        <f>INDEX(lehmad!I$2:I$412,MATCH(klypsid!$B2809,lehmad!$A$2:$A$412,0))</f>
        <v>124</v>
      </c>
      <c r="S2809">
        <f t="shared" si="302"/>
        <v>1</v>
      </c>
      <c r="T2809">
        <f t="shared" si="303"/>
        <v>267</v>
      </c>
      <c r="U2809">
        <f t="shared" si="304"/>
        <v>3</v>
      </c>
      <c r="V2809">
        <f t="shared" si="305"/>
        <v>3.8237493603082728</v>
      </c>
      <c r="W2809">
        <f t="shared" si="306"/>
        <v>9</v>
      </c>
      <c r="X2809">
        <f t="shared" si="307"/>
        <v>31</v>
      </c>
    </row>
    <row r="2810" spans="1:24" x14ac:dyDescent="0.25">
      <c r="A2810">
        <v>3495</v>
      </c>
      <c r="B2810" t="str">
        <f t="shared" si="301"/>
        <v>E3495</v>
      </c>
      <c r="C2810" t="s">
        <v>116</v>
      </c>
      <c r="D2810">
        <v>1</v>
      </c>
      <c r="E2810" s="2">
        <v>39214</v>
      </c>
      <c r="F2810" s="2">
        <v>39509</v>
      </c>
      <c r="G2810">
        <v>42.8</v>
      </c>
      <c r="H2810">
        <v>3.8</v>
      </c>
      <c r="I2810">
        <v>3.41</v>
      </c>
      <c r="J2810">
        <v>231</v>
      </c>
      <c r="K2810" t="str">
        <f>INDEX(lehmad!B$2:B$412,MATCH(klypsid!$B2810,lehmad!$A$2:$A$412,0))</f>
        <v>9.06.2005</v>
      </c>
      <c r="L2810">
        <f>INDEX(lehmad!C$2:C$412,MATCH(klypsid!$B2810,lehmad!$A$2:$A$412,0))</f>
        <v>56172</v>
      </c>
      <c r="M2810">
        <f>INDEX(lehmad!D$2:D$412,MATCH(klypsid!$B2810,lehmad!$A$2:$A$412,0))</f>
        <v>120</v>
      </c>
      <c r="N2810">
        <f>INDEX(lehmad!E$2:E$412,MATCH(klypsid!$B2810,lehmad!$A$2:$A$412,0))</f>
        <v>1</v>
      </c>
      <c r="O2810" t="str">
        <f>INDEX(lehmad!F$2:F$412,MATCH(klypsid!$B2810,lehmad!$A$2:$A$412,0))</f>
        <v>DYNASTY-ET</v>
      </c>
      <c r="P2810">
        <f>INDEX(lehmad!G$2:G$412,MATCH(klypsid!$B2810,lehmad!$A$2:$A$412,0))</f>
        <v>2002</v>
      </c>
      <c r="Q2810" s="2">
        <f>INDEX(lehmad!H$2:H$412,MATCH(klypsid!$B2810,lehmad!$A$2:$A$412,0))</f>
        <v>36044</v>
      </c>
      <c r="R2810">
        <f>INDEX(lehmad!I$2:I$412,MATCH(klypsid!$B2810,lehmad!$A$2:$A$412,0))</f>
        <v>124</v>
      </c>
      <c r="S2810">
        <f t="shared" si="302"/>
        <v>1</v>
      </c>
      <c r="T2810">
        <f t="shared" si="303"/>
        <v>295</v>
      </c>
      <c r="U2810">
        <f t="shared" si="304"/>
        <v>3</v>
      </c>
      <c r="V2810">
        <f t="shared" si="305"/>
        <v>4.2078928516413328</v>
      </c>
      <c r="W2810">
        <f t="shared" si="306"/>
        <v>10</v>
      </c>
      <c r="X2810">
        <f t="shared" si="307"/>
        <v>28</v>
      </c>
    </row>
    <row r="2811" spans="1:24" x14ac:dyDescent="0.25">
      <c r="A2811">
        <v>3495</v>
      </c>
      <c r="B2811" t="str">
        <f t="shared" si="301"/>
        <v>E3495</v>
      </c>
      <c r="C2811" t="s">
        <v>116</v>
      </c>
      <c r="D2811">
        <v>1</v>
      </c>
      <c r="E2811" s="2">
        <v>39214</v>
      </c>
      <c r="F2811" s="2">
        <v>39539</v>
      </c>
      <c r="G2811">
        <v>38.4</v>
      </c>
      <c r="H2811">
        <v>2.37</v>
      </c>
      <c r="I2811">
        <v>3.32</v>
      </c>
      <c r="J2811">
        <v>417</v>
      </c>
      <c r="K2811" t="str">
        <f>INDEX(lehmad!B$2:B$412,MATCH(klypsid!$B2811,lehmad!$A$2:$A$412,0))</f>
        <v>9.06.2005</v>
      </c>
      <c r="L2811">
        <f>INDEX(lehmad!C$2:C$412,MATCH(klypsid!$B2811,lehmad!$A$2:$A$412,0))</f>
        <v>56172</v>
      </c>
      <c r="M2811">
        <f>INDEX(lehmad!D$2:D$412,MATCH(klypsid!$B2811,lehmad!$A$2:$A$412,0))</f>
        <v>120</v>
      </c>
      <c r="N2811">
        <f>INDEX(lehmad!E$2:E$412,MATCH(klypsid!$B2811,lehmad!$A$2:$A$412,0))</f>
        <v>1</v>
      </c>
      <c r="O2811" t="str">
        <f>INDEX(lehmad!F$2:F$412,MATCH(klypsid!$B2811,lehmad!$A$2:$A$412,0))</f>
        <v>DYNASTY-ET</v>
      </c>
      <c r="P2811">
        <f>INDEX(lehmad!G$2:G$412,MATCH(klypsid!$B2811,lehmad!$A$2:$A$412,0))</f>
        <v>2002</v>
      </c>
      <c r="Q2811" s="2">
        <f>INDEX(lehmad!H$2:H$412,MATCH(klypsid!$B2811,lehmad!$A$2:$A$412,0))</f>
        <v>36044</v>
      </c>
      <c r="R2811">
        <f>INDEX(lehmad!I$2:I$412,MATCH(klypsid!$B2811,lehmad!$A$2:$A$412,0))</f>
        <v>124</v>
      </c>
      <c r="S2811">
        <f t="shared" si="302"/>
        <v>1</v>
      </c>
      <c r="T2811">
        <f t="shared" si="303"/>
        <v>325</v>
      </c>
      <c r="U2811">
        <f t="shared" si="304"/>
        <v>3</v>
      </c>
      <c r="V2811">
        <f t="shared" si="305"/>
        <v>5.0600473836699393</v>
      </c>
      <c r="W2811">
        <f t="shared" si="306"/>
        <v>11</v>
      </c>
      <c r="X2811">
        <f t="shared" si="307"/>
        <v>30</v>
      </c>
    </row>
    <row r="2812" spans="1:24" x14ac:dyDescent="0.25">
      <c r="A2812">
        <v>3495</v>
      </c>
      <c r="B2812" t="str">
        <f t="shared" si="301"/>
        <v>E3495</v>
      </c>
      <c r="C2812" t="s">
        <v>116</v>
      </c>
      <c r="D2812">
        <v>1</v>
      </c>
      <c r="E2812" s="2">
        <v>39214</v>
      </c>
      <c r="F2812" s="2">
        <v>39572</v>
      </c>
      <c r="G2812">
        <v>38.200000000000003</v>
      </c>
      <c r="H2812">
        <v>2.09</v>
      </c>
      <c r="I2812">
        <v>3.56</v>
      </c>
      <c r="J2812">
        <v>261</v>
      </c>
      <c r="K2812" t="str">
        <f>INDEX(lehmad!B$2:B$412,MATCH(klypsid!$B2812,lehmad!$A$2:$A$412,0))</f>
        <v>9.06.2005</v>
      </c>
      <c r="L2812">
        <f>INDEX(lehmad!C$2:C$412,MATCH(klypsid!$B2812,lehmad!$A$2:$A$412,0))</f>
        <v>56172</v>
      </c>
      <c r="M2812">
        <f>INDEX(lehmad!D$2:D$412,MATCH(klypsid!$B2812,lehmad!$A$2:$A$412,0))</f>
        <v>120</v>
      </c>
      <c r="N2812">
        <f>INDEX(lehmad!E$2:E$412,MATCH(klypsid!$B2812,lehmad!$A$2:$A$412,0))</f>
        <v>1</v>
      </c>
      <c r="O2812" t="str">
        <f>INDEX(lehmad!F$2:F$412,MATCH(klypsid!$B2812,lehmad!$A$2:$A$412,0))</f>
        <v>DYNASTY-ET</v>
      </c>
      <c r="P2812">
        <f>INDEX(lehmad!G$2:G$412,MATCH(klypsid!$B2812,lehmad!$A$2:$A$412,0))</f>
        <v>2002</v>
      </c>
      <c r="Q2812" s="2">
        <f>INDEX(lehmad!H$2:H$412,MATCH(klypsid!$B2812,lehmad!$A$2:$A$412,0))</f>
        <v>36044</v>
      </c>
      <c r="R2812">
        <f>INDEX(lehmad!I$2:I$412,MATCH(klypsid!$B2812,lehmad!$A$2:$A$412,0))</f>
        <v>124</v>
      </c>
      <c r="S2812">
        <f t="shared" si="302"/>
        <v>1</v>
      </c>
      <c r="T2812">
        <f t="shared" si="303"/>
        <v>358</v>
      </c>
      <c r="U2812">
        <f t="shared" si="304"/>
        <v>3</v>
      </c>
      <c r="V2812">
        <f t="shared" si="305"/>
        <v>4.3840498067951597</v>
      </c>
      <c r="W2812">
        <f t="shared" si="306"/>
        <v>12</v>
      </c>
      <c r="X2812">
        <f t="shared" si="307"/>
        <v>33</v>
      </c>
    </row>
    <row r="2813" spans="1:24" x14ac:dyDescent="0.25">
      <c r="A2813">
        <v>3495</v>
      </c>
      <c r="B2813" t="str">
        <f t="shared" si="301"/>
        <v>E3495</v>
      </c>
      <c r="C2813" t="s">
        <v>116</v>
      </c>
      <c r="D2813">
        <v>1</v>
      </c>
      <c r="E2813" s="2">
        <v>39214</v>
      </c>
      <c r="F2813" s="2">
        <v>39600</v>
      </c>
      <c r="G2813">
        <v>42</v>
      </c>
      <c r="H2813">
        <v>2.31</v>
      </c>
      <c r="I2813">
        <v>3.54</v>
      </c>
      <c r="J2813">
        <v>261</v>
      </c>
      <c r="K2813" t="str">
        <f>INDEX(lehmad!B$2:B$412,MATCH(klypsid!$B2813,lehmad!$A$2:$A$412,0))</f>
        <v>9.06.2005</v>
      </c>
      <c r="L2813">
        <f>INDEX(lehmad!C$2:C$412,MATCH(klypsid!$B2813,lehmad!$A$2:$A$412,0))</f>
        <v>56172</v>
      </c>
      <c r="M2813">
        <f>INDEX(lehmad!D$2:D$412,MATCH(klypsid!$B2813,lehmad!$A$2:$A$412,0))</f>
        <v>120</v>
      </c>
      <c r="N2813">
        <f>INDEX(lehmad!E$2:E$412,MATCH(klypsid!$B2813,lehmad!$A$2:$A$412,0))</f>
        <v>1</v>
      </c>
      <c r="O2813" t="str">
        <f>INDEX(lehmad!F$2:F$412,MATCH(klypsid!$B2813,lehmad!$A$2:$A$412,0))</f>
        <v>DYNASTY-ET</v>
      </c>
      <c r="P2813">
        <f>INDEX(lehmad!G$2:G$412,MATCH(klypsid!$B2813,lehmad!$A$2:$A$412,0))</f>
        <v>2002</v>
      </c>
      <c r="Q2813" s="2">
        <f>INDEX(lehmad!H$2:H$412,MATCH(klypsid!$B2813,lehmad!$A$2:$A$412,0))</f>
        <v>36044</v>
      </c>
      <c r="R2813">
        <f>INDEX(lehmad!I$2:I$412,MATCH(klypsid!$B2813,lehmad!$A$2:$A$412,0))</f>
        <v>124</v>
      </c>
      <c r="S2813">
        <f t="shared" si="302"/>
        <v>1</v>
      </c>
      <c r="T2813">
        <f t="shared" si="303"/>
        <v>386</v>
      </c>
      <c r="U2813">
        <f t="shared" si="304"/>
        <v>3</v>
      </c>
      <c r="V2813">
        <f t="shared" si="305"/>
        <v>4.3840498067951597</v>
      </c>
      <c r="W2813">
        <f t="shared" si="306"/>
        <v>13</v>
      </c>
      <c r="X2813">
        <f t="shared" si="307"/>
        <v>28</v>
      </c>
    </row>
    <row r="2814" spans="1:24" x14ac:dyDescent="0.25">
      <c r="A2814">
        <v>3495</v>
      </c>
      <c r="B2814" t="str">
        <f t="shared" si="301"/>
        <v>E3495</v>
      </c>
      <c r="C2814" t="s">
        <v>116</v>
      </c>
      <c r="D2814">
        <v>1</v>
      </c>
      <c r="E2814" s="2">
        <v>39214</v>
      </c>
      <c r="F2814" s="2">
        <v>39631</v>
      </c>
      <c r="G2814">
        <v>35.9</v>
      </c>
      <c r="H2814">
        <v>2.14</v>
      </c>
      <c r="I2814">
        <v>3.61</v>
      </c>
      <c r="J2814">
        <v>650</v>
      </c>
      <c r="K2814" t="str">
        <f>INDEX(lehmad!B$2:B$412,MATCH(klypsid!$B2814,lehmad!$A$2:$A$412,0))</f>
        <v>9.06.2005</v>
      </c>
      <c r="L2814">
        <f>INDEX(lehmad!C$2:C$412,MATCH(klypsid!$B2814,lehmad!$A$2:$A$412,0))</f>
        <v>56172</v>
      </c>
      <c r="M2814">
        <f>INDEX(lehmad!D$2:D$412,MATCH(klypsid!$B2814,lehmad!$A$2:$A$412,0))</f>
        <v>120</v>
      </c>
      <c r="N2814">
        <f>INDEX(lehmad!E$2:E$412,MATCH(klypsid!$B2814,lehmad!$A$2:$A$412,0))</f>
        <v>1</v>
      </c>
      <c r="O2814" t="str">
        <f>INDEX(lehmad!F$2:F$412,MATCH(klypsid!$B2814,lehmad!$A$2:$A$412,0))</f>
        <v>DYNASTY-ET</v>
      </c>
      <c r="P2814">
        <f>INDEX(lehmad!G$2:G$412,MATCH(klypsid!$B2814,lehmad!$A$2:$A$412,0))</f>
        <v>2002</v>
      </c>
      <c r="Q2814" s="2">
        <f>INDEX(lehmad!H$2:H$412,MATCH(klypsid!$B2814,lehmad!$A$2:$A$412,0))</f>
        <v>36044</v>
      </c>
      <c r="R2814">
        <f>INDEX(lehmad!I$2:I$412,MATCH(klypsid!$B2814,lehmad!$A$2:$A$412,0))</f>
        <v>124</v>
      </c>
      <c r="S2814">
        <f t="shared" si="302"/>
        <v>1</v>
      </c>
      <c r="T2814">
        <f t="shared" si="303"/>
        <v>417</v>
      </c>
      <c r="U2814">
        <f t="shared" si="304"/>
        <v>3</v>
      </c>
      <c r="V2814">
        <f t="shared" si="305"/>
        <v>5.7004397181410926</v>
      </c>
      <c r="W2814">
        <f t="shared" si="306"/>
        <v>14</v>
      </c>
      <c r="X2814">
        <f t="shared" si="307"/>
        <v>31</v>
      </c>
    </row>
    <row r="2815" spans="1:24" x14ac:dyDescent="0.25">
      <c r="A2815">
        <v>3495</v>
      </c>
      <c r="B2815" t="str">
        <f t="shared" si="301"/>
        <v>E3495</v>
      </c>
      <c r="C2815" t="s">
        <v>116</v>
      </c>
      <c r="D2815">
        <v>1</v>
      </c>
      <c r="E2815" s="2">
        <v>39214</v>
      </c>
      <c r="F2815" s="2">
        <v>39663</v>
      </c>
      <c r="G2815">
        <v>32.6</v>
      </c>
      <c r="H2815">
        <v>3.1</v>
      </c>
      <c r="I2815">
        <v>3.72</v>
      </c>
      <c r="J2815">
        <v>427</v>
      </c>
      <c r="K2815" t="str">
        <f>INDEX(lehmad!B$2:B$412,MATCH(klypsid!$B2815,lehmad!$A$2:$A$412,0))</f>
        <v>9.06.2005</v>
      </c>
      <c r="L2815">
        <f>INDEX(lehmad!C$2:C$412,MATCH(klypsid!$B2815,lehmad!$A$2:$A$412,0))</f>
        <v>56172</v>
      </c>
      <c r="M2815">
        <f>INDEX(lehmad!D$2:D$412,MATCH(klypsid!$B2815,lehmad!$A$2:$A$412,0))</f>
        <v>120</v>
      </c>
      <c r="N2815">
        <f>INDEX(lehmad!E$2:E$412,MATCH(klypsid!$B2815,lehmad!$A$2:$A$412,0))</f>
        <v>1</v>
      </c>
      <c r="O2815" t="str">
        <f>INDEX(lehmad!F$2:F$412,MATCH(klypsid!$B2815,lehmad!$A$2:$A$412,0))</f>
        <v>DYNASTY-ET</v>
      </c>
      <c r="P2815">
        <f>INDEX(lehmad!G$2:G$412,MATCH(klypsid!$B2815,lehmad!$A$2:$A$412,0))</f>
        <v>2002</v>
      </c>
      <c r="Q2815" s="2">
        <f>INDEX(lehmad!H$2:H$412,MATCH(klypsid!$B2815,lehmad!$A$2:$A$412,0))</f>
        <v>36044</v>
      </c>
      <c r="R2815">
        <f>INDEX(lehmad!I$2:I$412,MATCH(klypsid!$B2815,lehmad!$A$2:$A$412,0))</f>
        <v>124</v>
      </c>
      <c r="S2815">
        <f t="shared" si="302"/>
        <v>1</v>
      </c>
      <c r="T2815">
        <f t="shared" si="303"/>
        <v>449</v>
      </c>
      <c r="U2815">
        <f t="shared" si="304"/>
        <v>3</v>
      </c>
      <c r="V2815">
        <f t="shared" si="305"/>
        <v>5.0942360698457652</v>
      </c>
      <c r="W2815">
        <f t="shared" si="306"/>
        <v>15</v>
      </c>
      <c r="X2815">
        <f t="shared" si="307"/>
        <v>32</v>
      </c>
    </row>
    <row r="2816" spans="1:24" x14ac:dyDescent="0.25">
      <c r="A2816">
        <v>3495</v>
      </c>
      <c r="B2816" t="str">
        <f t="shared" si="301"/>
        <v>E3495</v>
      </c>
      <c r="C2816" t="s">
        <v>116</v>
      </c>
      <c r="D2816">
        <v>1</v>
      </c>
      <c r="E2816" s="2">
        <v>39214</v>
      </c>
      <c r="F2816" s="2">
        <v>39693</v>
      </c>
      <c r="G2816">
        <v>36.9</v>
      </c>
      <c r="H2816">
        <v>2.67</v>
      </c>
      <c r="I2816">
        <v>3.74</v>
      </c>
      <c r="J2816">
        <v>341</v>
      </c>
      <c r="K2816" t="str">
        <f>INDEX(lehmad!B$2:B$412,MATCH(klypsid!$B2816,lehmad!$A$2:$A$412,0))</f>
        <v>9.06.2005</v>
      </c>
      <c r="L2816">
        <f>INDEX(lehmad!C$2:C$412,MATCH(klypsid!$B2816,lehmad!$A$2:$A$412,0))</f>
        <v>56172</v>
      </c>
      <c r="M2816">
        <f>INDEX(lehmad!D$2:D$412,MATCH(klypsid!$B2816,lehmad!$A$2:$A$412,0))</f>
        <v>120</v>
      </c>
      <c r="N2816">
        <f>INDEX(lehmad!E$2:E$412,MATCH(klypsid!$B2816,lehmad!$A$2:$A$412,0))</f>
        <v>1</v>
      </c>
      <c r="O2816" t="str">
        <f>INDEX(lehmad!F$2:F$412,MATCH(klypsid!$B2816,lehmad!$A$2:$A$412,0))</f>
        <v>DYNASTY-ET</v>
      </c>
      <c r="P2816">
        <f>INDEX(lehmad!G$2:G$412,MATCH(klypsid!$B2816,lehmad!$A$2:$A$412,0))</f>
        <v>2002</v>
      </c>
      <c r="Q2816" s="2">
        <f>INDEX(lehmad!H$2:H$412,MATCH(klypsid!$B2816,lehmad!$A$2:$A$412,0))</f>
        <v>36044</v>
      </c>
      <c r="R2816">
        <f>INDEX(lehmad!I$2:I$412,MATCH(klypsid!$B2816,lehmad!$A$2:$A$412,0))</f>
        <v>124</v>
      </c>
      <c r="S2816">
        <f t="shared" si="302"/>
        <v>1</v>
      </c>
      <c r="T2816">
        <f t="shared" si="303"/>
        <v>479</v>
      </c>
      <c r="U2816">
        <f t="shared" si="304"/>
        <v>3</v>
      </c>
      <c r="V2816">
        <f t="shared" si="305"/>
        <v>4.7697717392494479</v>
      </c>
      <c r="W2816">
        <f t="shared" si="306"/>
        <v>16</v>
      </c>
      <c r="X2816">
        <f t="shared" si="307"/>
        <v>30</v>
      </c>
    </row>
    <row r="2817" spans="1:24" x14ac:dyDescent="0.25">
      <c r="A2817">
        <v>3495</v>
      </c>
      <c r="B2817" t="str">
        <f t="shared" si="301"/>
        <v>E3495</v>
      </c>
      <c r="C2817" t="s">
        <v>116</v>
      </c>
      <c r="D2817">
        <v>1</v>
      </c>
      <c r="E2817" s="2">
        <v>39214</v>
      </c>
      <c r="F2817" s="2">
        <v>39722</v>
      </c>
      <c r="G2817">
        <v>23.7</v>
      </c>
      <c r="H2817">
        <v>2.8</v>
      </c>
      <c r="I2817">
        <v>4.03</v>
      </c>
      <c r="J2817">
        <v>833</v>
      </c>
      <c r="K2817" t="str">
        <f>INDEX(lehmad!B$2:B$412,MATCH(klypsid!$B2817,lehmad!$A$2:$A$412,0))</f>
        <v>9.06.2005</v>
      </c>
      <c r="L2817">
        <f>INDEX(lehmad!C$2:C$412,MATCH(klypsid!$B2817,lehmad!$A$2:$A$412,0))</f>
        <v>56172</v>
      </c>
      <c r="M2817">
        <f>INDEX(lehmad!D$2:D$412,MATCH(klypsid!$B2817,lehmad!$A$2:$A$412,0))</f>
        <v>120</v>
      </c>
      <c r="N2817">
        <f>INDEX(lehmad!E$2:E$412,MATCH(klypsid!$B2817,lehmad!$A$2:$A$412,0))</f>
        <v>1</v>
      </c>
      <c r="O2817" t="str">
        <f>INDEX(lehmad!F$2:F$412,MATCH(klypsid!$B2817,lehmad!$A$2:$A$412,0))</f>
        <v>DYNASTY-ET</v>
      </c>
      <c r="P2817">
        <f>INDEX(lehmad!G$2:G$412,MATCH(klypsid!$B2817,lehmad!$A$2:$A$412,0))</f>
        <v>2002</v>
      </c>
      <c r="Q2817" s="2">
        <f>INDEX(lehmad!H$2:H$412,MATCH(klypsid!$B2817,lehmad!$A$2:$A$412,0))</f>
        <v>36044</v>
      </c>
      <c r="R2817">
        <f>INDEX(lehmad!I$2:I$412,MATCH(klypsid!$B2817,lehmad!$A$2:$A$412,0))</f>
        <v>124</v>
      </c>
      <c r="S2817">
        <f t="shared" si="302"/>
        <v>1</v>
      </c>
      <c r="T2817">
        <f t="shared" si="303"/>
        <v>508</v>
      </c>
      <c r="U2817">
        <f t="shared" si="304"/>
        <v>3</v>
      </c>
      <c r="V2817">
        <f t="shared" si="305"/>
        <v>6.0583164955908231</v>
      </c>
      <c r="W2817">
        <f t="shared" si="306"/>
        <v>17</v>
      </c>
      <c r="X2817">
        <f t="shared" si="307"/>
        <v>29</v>
      </c>
    </row>
    <row r="2818" spans="1:24" x14ac:dyDescent="0.25">
      <c r="A2818">
        <v>3495</v>
      </c>
      <c r="B2818" t="str">
        <f t="shared" ref="B2818:B2881" si="308">"E"&amp;A2818</f>
        <v>E3495</v>
      </c>
      <c r="C2818" t="s">
        <v>116</v>
      </c>
      <c r="D2818">
        <v>1</v>
      </c>
      <c r="E2818" s="2">
        <v>39214</v>
      </c>
      <c r="F2818" s="2">
        <v>39754</v>
      </c>
      <c r="G2818">
        <v>24</v>
      </c>
      <c r="H2818">
        <v>2.54</v>
      </c>
      <c r="I2818">
        <v>3.91</v>
      </c>
      <c r="J2818">
        <v>436</v>
      </c>
      <c r="K2818" t="str">
        <f>INDEX(lehmad!B$2:B$412,MATCH(klypsid!$B2818,lehmad!$A$2:$A$412,0))</f>
        <v>9.06.2005</v>
      </c>
      <c r="L2818">
        <f>INDEX(lehmad!C$2:C$412,MATCH(klypsid!$B2818,lehmad!$A$2:$A$412,0))</f>
        <v>56172</v>
      </c>
      <c r="M2818">
        <f>INDEX(lehmad!D$2:D$412,MATCH(klypsid!$B2818,lehmad!$A$2:$A$412,0))</f>
        <v>120</v>
      </c>
      <c r="N2818">
        <f>INDEX(lehmad!E$2:E$412,MATCH(klypsid!$B2818,lehmad!$A$2:$A$412,0))</f>
        <v>1</v>
      </c>
      <c r="O2818" t="str">
        <f>INDEX(lehmad!F$2:F$412,MATCH(klypsid!$B2818,lehmad!$A$2:$A$412,0))</f>
        <v>DYNASTY-ET</v>
      </c>
      <c r="P2818">
        <f>INDEX(lehmad!G$2:G$412,MATCH(klypsid!$B2818,lehmad!$A$2:$A$412,0))</f>
        <v>2002</v>
      </c>
      <c r="Q2818" s="2">
        <f>INDEX(lehmad!H$2:H$412,MATCH(klypsid!$B2818,lehmad!$A$2:$A$412,0))</f>
        <v>36044</v>
      </c>
      <c r="R2818">
        <f>INDEX(lehmad!I$2:I$412,MATCH(klypsid!$B2818,lehmad!$A$2:$A$412,0))</f>
        <v>124</v>
      </c>
      <c r="S2818">
        <f t="shared" ref="S2818:S2881" si="309">IF(D2818&lt;=3,D2818,4)</f>
        <v>1</v>
      </c>
      <c r="T2818">
        <f t="shared" ref="T2818:T2881" si="310">F2818-E2818</f>
        <v>540</v>
      </c>
      <c r="U2818">
        <f t="shared" ref="U2818:U2881" si="311">IF(T2818&lt;=60, 1, IF(T2818&lt;=150,2,3))</f>
        <v>3</v>
      </c>
      <c r="V2818">
        <f t="shared" si="305"/>
        <v>5.1243281350022016</v>
      </c>
      <c r="W2818">
        <f t="shared" si="306"/>
        <v>18</v>
      </c>
      <c r="X2818">
        <f t="shared" si="307"/>
        <v>32</v>
      </c>
    </row>
    <row r="2819" spans="1:24" x14ac:dyDescent="0.25">
      <c r="A2819">
        <v>3495</v>
      </c>
      <c r="B2819" t="str">
        <f t="shared" si="308"/>
        <v>E3495</v>
      </c>
      <c r="C2819" t="s">
        <v>116</v>
      </c>
      <c r="D2819">
        <v>1</v>
      </c>
      <c r="E2819" s="2">
        <v>39214</v>
      </c>
      <c r="F2819" s="2">
        <v>39783</v>
      </c>
      <c r="G2819">
        <v>19.3</v>
      </c>
      <c r="H2819">
        <v>5.07</v>
      </c>
      <c r="I2819">
        <v>3.75</v>
      </c>
      <c r="J2819">
        <v>415</v>
      </c>
      <c r="K2819" t="str">
        <f>INDEX(lehmad!B$2:B$412,MATCH(klypsid!$B2819,lehmad!$A$2:$A$412,0))</f>
        <v>9.06.2005</v>
      </c>
      <c r="L2819">
        <f>INDEX(lehmad!C$2:C$412,MATCH(klypsid!$B2819,lehmad!$A$2:$A$412,0))</f>
        <v>56172</v>
      </c>
      <c r="M2819">
        <f>INDEX(lehmad!D$2:D$412,MATCH(klypsid!$B2819,lehmad!$A$2:$A$412,0))</f>
        <v>120</v>
      </c>
      <c r="N2819">
        <f>INDEX(lehmad!E$2:E$412,MATCH(klypsid!$B2819,lehmad!$A$2:$A$412,0))</f>
        <v>1</v>
      </c>
      <c r="O2819" t="str">
        <f>INDEX(lehmad!F$2:F$412,MATCH(klypsid!$B2819,lehmad!$A$2:$A$412,0))</f>
        <v>DYNASTY-ET</v>
      </c>
      <c r="P2819">
        <f>INDEX(lehmad!G$2:G$412,MATCH(klypsid!$B2819,lehmad!$A$2:$A$412,0))</f>
        <v>2002</v>
      </c>
      <c r="Q2819" s="2">
        <f>INDEX(lehmad!H$2:H$412,MATCH(klypsid!$B2819,lehmad!$A$2:$A$412,0))</f>
        <v>36044</v>
      </c>
      <c r="R2819">
        <f>INDEX(lehmad!I$2:I$412,MATCH(klypsid!$B2819,lehmad!$A$2:$A$412,0))</f>
        <v>124</v>
      </c>
      <c r="S2819">
        <f t="shared" si="309"/>
        <v>1</v>
      </c>
      <c r="T2819">
        <f t="shared" si="310"/>
        <v>569</v>
      </c>
      <c r="U2819">
        <f t="shared" si="311"/>
        <v>3</v>
      </c>
      <c r="V2819">
        <f t="shared" ref="V2819:V2882" si="312">LOG(J2819/100,2)+3</f>
        <v>5.0531113364595619</v>
      </c>
      <c r="W2819">
        <f t="shared" ref="W2819:W2882" si="313">IF(A2819&lt;&gt;A2818, 1, IF(D2819&lt;&gt;D2818, 1, W2818+1))</f>
        <v>19</v>
      </c>
      <c r="X2819">
        <f t="shared" ref="X2819:X2882" si="314">IF(AND(A2819=A2818,D2819=D2818), F2819-F2818, F2819-E2819)</f>
        <v>29</v>
      </c>
    </row>
    <row r="2820" spans="1:24" x14ac:dyDescent="0.25">
      <c r="A2820">
        <v>3495</v>
      </c>
      <c r="B2820" t="str">
        <f t="shared" si="308"/>
        <v>E3495</v>
      </c>
      <c r="C2820" t="s">
        <v>116</v>
      </c>
      <c r="D2820">
        <v>2</v>
      </c>
      <c r="E2820" s="2">
        <v>39870</v>
      </c>
      <c r="F2820" s="2">
        <v>39908</v>
      </c>
      <c r="G2820">
        <v>50.6</v>
      </c>
      <c r="H2820">
        <v>3.72</v>
      </c>
      <c r="I2820">
        <v>2.74</v>
      </c>
      <c r="J2820">
        <v>822</v>
      </c>
      <c r="K2820" t="str">
        <f>INDEX(lehmad!B$2:B$412,MATCH(klypsid!$B2820,lehmad!$A$2:$A$412,0))</f>
        <v>9.06.2005</v>
      </c>
      <c r="L2820">
        <f>INDEX(lehmad!C$2:C$412,MATCH(klypsid!$B2820,lehmad!$A$2:$A$412,0))</f>
        <v>56172</v>
      </c>
      <c r="M2820">
        <f>INDEX(lehmad!D$2:D$412,MATCH(klypsid!$B2820,lehmad!$A$2:$A$412,0))</f>
        <v>120</v>
      </c>
      <c r="N2820">
        <f>INDEX(lehmad!E$2:E$412,MATCH(klypsid!$B2820,lehmad!$A$2:$A$412,0))</f>
        <v>1</v>
      </c>
      <c r="O2820" t="str">
        <f>INDEX(lehmad!F$2:F$412,MATCH(klypsid!$B2820,lehmad!$A$2:$A$412,0))</f>
        <v>DYNASTY-ET</v>
      </c>
      <c r="P2820">
        <f>INDEX(lehmad!G$2:G$412,MATCH(klypsid!$B2820,lehmad!$A$2:$A$412,0))</f>
        <v>2002</v>
      </c>
      <c r="Q2820" s="2">
        <f>INDEX(lehmad!H$2:H$412,MATCH(klypsid!$B2820,lehmad!$A$2:$A$412,0))</f>
        <v>36044</v>
      </c>
      <c r="R2820">
        <f>INDEX(lehmad!I$2:I$412,MATCH(klypsid!$B2820,lehmad!$A$2:$A$412,0))</f>
        <v>124</v>
      </c>
      <c r="S2820">
        <f t="shared" si="309"/>
        <v>2</v>
      </c>
      <c r="T2820">
        <f t="shared" si="310"/>
        <v>38</v>
      </c>
      <c r="U2820">
        <f t="shared" si="311"/>
        <v>1</v>
      </c>
      <c r="V2820">
        <f t="shared" si="312"/>
        <v>6.0391383939069581</v>
      </c>
      <c r="W2820">
        <f t="shared" si="313"/>
        <v>1</v>
      </c>
      <c r="X2820">
        <f t="shared" si="314"/>
        <v>38</v>
      </c>
    </row>
    <row r="2821" spans="1:24" x14ac:dyDescent="0.25">
      <c r="A2821">
        <v>3495</v>
      </c>
      <c r="B2821" t="str">
        <f t="shared" si="308"/>
        <v>E3495</v>
      </c>
      <c r="C2821" t="s">
        <v>116</v>
      </c>
      <c r="D2821">
        <v>2</v>
      </c>
      <c r="E2821" s="2">
        <v>39870</v>
      </c>
      <c r="F2821" s="2">
        <v>39944</v>
      </c>
      <c r="G2821">
        <v>56.9</v>
      </c>
      <c r="H2821">
        <v>3.43</v>
      </c>
      <c r="I2821">
        <v>2.9</v>
      </c>
      <c r="J2821">
        <v>2382</v>
      </c>
      <c r="K2821" t="str">
        <f>INDEX(lehmad!B$2:B$412,MATCH(klypsid!$B2821,lehmad!$A$2:$A$412,0))</f>
        <v>9.06.2005</v>
      </c>
      <c r="L2821">
        <f>INDEX(lehmad!C$2:C$412,MATCH(klypsid!$B2821,lehmad!$A$2:$A$412,0))</f>
        <v>56172</v>
      </c>
      <c r="M2821">
        <f>INDEX(lehmad!D$2:D$412,MATCH(klypsid!$B2821,lehmad!$A$2:$A$412,0))</f>
        <v>120</v>
      </c>
      <c r="N2821">
        <f>INDEX(lehmad!E$2:E$412,MATCH(klypsid!$B2821,lehmad!$A$2:$A$412,0))</f>
        <v>1</v>
      </c>
      <c r="O2821" t="str">
        <f>INDEX(lehmad!F$2:F$412,MATCH(klypsid!$B2821,lehmad!$A$2:$A$412,0))</f>
        <v>DYNASTY-ET</v>
      </c>
      <c r="P2821">
        <f>INDEX(lehmad!G$2:G$412,MATCH(klypsid!$B2821,lehmad!$A$2:$A$412,0))</f>
        <v>2002</v>
      </c>
      <c r="Q2821" s="2">
        <f>INDEX(lehmad!H$2:H$412,MATCH(klypsid!$B2821,lehmad!$A$2:$A$412,0))</f>
        <v>36044</v>
      </c>
      <c r="R2821">
        <f>INDEX(lehmad!I$2:I$412,MATCH(klypsid!$B2821,lehmad!$A$2:$A$412,0))</f>
        <v>124</v>
      </c>
      <c r="S2821">
        <f t="shared" si="309"/>
        <v>2</v>
      </c>
      <c r="T2821">
        <f t="shared" si="310"/>
        <v>74</v>
      </c>
      <c r="U2821">
        <f t="shared" si="311"/>
        <v>2</v>
      </c>
      <c r="V2821">
        <f t="shared" si="312"/>
        <v>7.574101508089389</v>
      </c>
      <c r="W2821">
        <f t="shared" si="313"/>
        <v>2</v>
      </c>
      <c r="X2821">
        <f t="shared" si="314"/>
        <v>36</v>
      </c>
    </row>
    <row r="2822" spans="1:24" x14ac:dyDescent="0.25">
      <c r="A2822">
        <v>3495</v>
      </c>
      <c r="B2822" t="str">
        <f t="shared" si="308"/>
        <v>E3495</v>
      </c>
      <c r="C2822" t="s">
        <v>116</v>
      </c>
      <c r="D2822">
        <v>2</v>
      </c>
      <c r="E2822" s="2">
        <v>39870</v>
      </c>
      <c r="F2822" s="2">
        <v>39972</v>
      </c>
      <c r="G2822">
        <v>60</v>
      </c>
      <c r="H2822">
        <v>1.9</v>
      </c>
      <c r="I2822">
        <v>3.38</v>
      </c>
      <c r="J2822">
        <v>3667</v>
      </c>
      <c r="K2822" t="str">
        <f>INDEX(lehmad!B$2:B$412,MATCH(klypsid!$B2822,lehmad!$A$2:$A$412,0))</f>
        <v>9.06.2005</v>
      </c>
      <c r="L2822">
        <f>INDEX(lehmad!C$2:C$412,MATCH(klypsid!$B2822,lehmad!$A$2:$A$412,0))</f>
        <v>56172</v>
      </c>
      <c r="M2822">
        <f>INDEX(lehmad!D$2:D$412,MATCH(klypsid!$B2822,lehmad!$A$2:$A$412,0))</f>
        <v>120</v>
      </c>
      <c r="N2822">
        <f>INDEX(lehmad!E$2:E$412,MATCH(klypsid!$B2822,lehmad!$A$2:$A$412,0))</f>
        <v>1</v>
      </c>
      <c r="O2822" t="str">
        <f>INDEX(lehmad!F$2:F$412,MATCH(klypsid!$B2822,lehmad!$A$2:$A$412,0))</f>
        <v>DYNASTY-ET</v>
      </c>
      <c r="P2822">
        <f>INDEX(lehmad!G$2:G$412,MATCH(klypsid!$B2822,lehmad!$A$2:$A$412,0))</f>
        <v>2002</v>
      </c>
      <c r="Q2822" s="2">
        <f>INDEX(lehmad!H$2:H$412,MATCH(klypsid!$B2822,lehmad!$A$2:$A$412,0))</f>
        <v>36044</v>
      </c>
      <c r="R2822">
        <f>INDEX(lehmad!I$2:I$412,MATCH(klypsid!$B2822,lehmad!$A$2:$A$412,0))</f>
        <v>124</v>
      </c>
      <c r="S2822">
        <f t="shared" si="309"/>
        <v>2</v>
      </c>
      <c r="T2822">
        <f t="shared" si="310"/>
        <v>102</v>
      </c>
      <c r="U2822">
        <f t="shared" si="311"/>
        <v>2</v>
      </c>
      <c r="V2822">
        <f t="shared" si="312"/>
        <v>8.1965283609369415</v>
      </c>
      <c r="W2822">
        <f t="shared" si="313"/>
        <v>3</v>
      </c>
      <c r="X2822">
        <f t="shared" si="314"/>
        <v>28</v>
      </c>
    </row>
    <row r="2823" spans="1:24" x14ac:dyDescent="0.25">
      <c r="A2823">
        <v>3498</v>
      </c>
      <c r="B2823" t="str">
        <f t="shared" si="308"/>
        <v>E3498</v>
      </c>
      <c r="C2823" t="s">
        <v>118</v>
      </c>
      <c r="D2823">
        <v>1</v>
      </c>
      <c r="E2823" s="2">
        <v>39224</v>
      </c>
      <c r="F2823" s="2">
        <v>39236</v>
      </c>
      <c r="G2823">
        <v>32.9</v>
      </c>
      <c r="H2823">
        <v>3.77</v>
      </c>
      <c r="I2823">
        <v>3.35</v>
      </c>
      <c r="J2823">
        <v>41</v>
      </c>
      <c r="K2823" t="str">
        <f>INDEX(lehmad!B$2:B$412,MATCH(klypsid!$B2823,lehmad!$A$2:$A$412,0))</f>
        <v>11.06.2005</v>
      </c>
      <c r="L2823">
        <f>INDEX(lehmad!C$2:C$412,MATCH(klypsid!$B2823,lehmad!$A$2:$A$412,0))</f>
        <v>56172</v>
      </c>
      <c r="M2823">
        <f>INDEX(lehmad!D$2:D$412,MATCH(klypsid!$B2823,lehmad!$A$2:$A$412,0))</f>
        <v>109</v>
      </c>
      <c r="N2823">
        <f>INDEX(lehmad!E$2:E$412,MATCH(klypsid!$B2823,lehmad!$A$2:$A$412,0))</f>
        <v>0.875</v>
      </c>
      <c r="O2823" t="str">
        <f>INDEX(lehmad!F$2:F$412,MATCH(klypsid!$B2823,lehmad!$A$2:$A$412,0))</f>
        <v>DYNASTY-ET</v>
      </c>
      <c r="P2823">
        <f>INDEX(lehmad!G$2:G$412,MATCH(klypsid!$B2823,lehmad!$A$2:$A$412,0))</f>
        <v>2002</v>
      </c>
      <c r="Q2823" s="2">
        <f>INDEX(lehmad!H$2:H$412,MATCH(klypsid!$B2823,lehmad!$A$2:$A$412,0))</f>
        <v>36044</v>
      </c>
      <c r="R2823">
        <f>INDEX(lehmad!I$2:I$412,MATCH(klypsid!$B2823,lehmad!$A$2:$A$412,0))</f>
        <v>124</v>
      </c>
      <c r="S2823">
        <f t="shared" si="309"/>
        <v>1</v>
      </c>
      <c r="T2823">
        <f t="shared" si="310"/>
        <v>12</v>
      </c>
      <c r="U2823">
        <f t="shared" si="311"/>
        <v>1</v>
      </c>
      <c r="V2823">
        <f t="shared" si="312"/>
        <v>1.7136958148433588</v>
      </c>
      <c r="W2823">
        <f t="shared" si="313"/>
        <v>1</v>
      </c>
      <c r="X2823">
        <f t="shared" si="314"/>
        <v>12</v>
      </c>
    </row>
    <row r="2824" spans="1:24" x14ac:dyDescent="0.25">
      <c r="A2824">
        <v>3498</v>
      </c>
      <c r="B2824" t="str">
        <f t="shared" si="308"/>
        <v>E3498</v>
      </c>
      <c r="C2824" t="s">
        <v>118</v>
      </c>
      <c r="D2824">
        <v>1</v>
      </c>
      <c r="E2824" s="2">
        <v>39224</v>
      </c>
      <c r="F2824" s="2">
        <v>39266</v>
      </c>
      <c r="G2824">
        <v>43.6</v>
      </c>
      <c r="H2824">
        <v>2.42</v>
      </c>
      <c r="I2824">
        <v>3.06</v>
      </c>
      <c r="J2824">
        <v>34</v>
      </c>
      <c r="K2824" t="str">
        <f>INDEX(lehmad!B$2:B$412,MATCH(klypsid!$B2824,lehmad!$A$2:$A$412,0))</f>
        <v>11.06.2005</v>
      </c>
      <c r="L2824">
        <f>INDEX(lehmad!C$2:C$412,MATCH(klypsid!$B2824,lehmad!$A$2:$A$412,0))</f>
        <v>56172</v>
      </c>
      <c r="M2824">
        <f>INDEX(lehmad!D$2:D$412,MATCH(klypsid!$B2824,lehmad!$A$2:$A$412,0))</f>
        <v>109</v>
      </c>
      <c r="N2824">
        <f>INDEX(lehmad!E$2:E$412,MATCH(klypsid!$B2824,lehmad!$A$2:$A$412,0))</f>
        <v>0.875</v>
      </c>
      <c r="O2824" t="str">
        <f>INDEX(lehmad!F$2:F$412,MATCH(klypsid!$B2824,lehmad!$A$2:$A$412,0))</f>
        <v>DYNASTY-ET</v>
      </c>
      <c r="P2824">
        <f>INDEX(lehmad!G$2:G$412,MATCH(klypsid!$B2824,lehmad!$A$2:$A$412,0))</f>
        <v>2002</v>
      </c>
      <c r="Q2824" s="2">
        <f>INDEX(lehmad!H$2:H$412,MATCH(klypsid!$B2824,lehmad!$A$2:$A$412,0))</f>
        <v>36044</v>
      </c>
      <c r="R2824">
        <f>INDEX(lehmad!I$2:I$412,MATCH(klypsid!$B2824,lehmad!$A$2:$A$412,0))</f>
        <v>124</v>
      </c>
      <c r="S2824">
        <f t="shared" si="309"/>
        <v>1</v>
      </c>
      <c r="T2824">
        <f t="shared" si="310"/>
        <v>42</v>
      </c>
      <c r="U2824">
        <f t="shared" si="311"/>
        <v>1</v>
      </c>
      <c r="V2824">
        <f t="shared" si="312"/>
        <v>1.443606651475615</v>
      </c>
      <c r="W2824">
        <f t="shared" si="313"/>
        <v>2</v>
      </c>
      <c r="X2824">
        <f t="shared" si="314"/>
        <v>30</v>
      </c>
    </row>
    <row r="2825" spans="1:24" x14ac:dyDescent="0.25">
      <c r="A2825">
        <v>3498</v>
      </c>
      <c r="B2825" t="str">
        <f t="shared" si="308"/>
        <v>E3498</v>
      </c>
      <c r="C2825" t="s">
        <v>118</v>
      </c>
      <c r="D2825">
        <v>1</v>
      </c>
      <c r="E2825" s="2">
        <v>39224</v>
      </c>
      <c r="F2825" s="2">
        <v>39295</v>
      </c>
      <c r="G2825">
        <v>39.799999999999997</v>
      </c>
      <c r="H2825">
        <v>2.66</v>
      </c>
      <c r="I2825">
        <v>3.27</v>
      </c>
      <c r="J2825">
        <v>611</v>
      </c>
      <c r="K2825" t="str">
        <f>INDEX(lehmad!B$2:B$412,MATCH(klypsid!$B2825,lehmad!$A$2:$A$412,0))</f>
        <v>11.06.2005</v>
      </c>
      <c r="L2825">
        <f>INDEX(lehmad!C$2:C$412,MATCH(klypsid!$B2825,lehmad!$A$2:$A$412,0))</f>
        <v>56172</v>
      </c>
      <c r="M2825">
        <f>INDEX(lehmad!D$2:D$412,MATCH(klypsid!$B2825,lehmad!$A$2:$A$412,0))</f>
        <v>109</v>
      </c>
      <c r="N2825">
        <f>INDEX(lehmad!E$2:E$412,MATCH(klypsid!$B2825,lehmad!$A$2:$A$412,0))</f>
        <v>0.875</v>
      </c>
      <c r="O2825" t="str">
        <f>INDEX(lehmad!F$2:F$412,MATCH(klypsid!$B2825,lehmad!$A$2:$A$412,0))</f>
        <v>DYNASTY-ET</v>
      </c>
      <c r="P2825">
        <f>INDEX(lehmad!G$2:G$412,MATCH(klypsid!$B2825,lehmad!$A$2:$A$412,0))</f>
        <v>2002</v>
      </c>
      <c r="Q2825" s="2">
        <f>INDEX(lehmad!H$2:H$412,MATCH(klypsid!$B2825,lehmad!$A$2:$A$412,0))</f>
        <v>36044</v>
      </c>
      <c r="R2825">
        <f>INDEX(lehmad!I$2:I$412,MATCH(klypsid!$B2825,lehmad!$A$2:$A$412,0))</f>
        <v>124</v>
      </c>
      <c r="S2825">
        <f t="shared" si="309"/>
        <v>1</v>
      </c>
      <c r="T2825">
        <f t="shared" si="310"/>
        <v>71</v>
      </c>
      <c r="U2825">
        <f t="shared" si="311"/>
        <v>2</v>
      </c>
      <c r="V2825">
        <f t="shared" si="312"/>
        <v>5.611172380044005</v>
      </c>
      <c r="W2825">
        <f t="shared" si="313"/>
        <v>3</v>
      </c>
      <c r="X2825">
        <f t="shared" si="314"/>
        <v>29</v>
      </c>
    </row>
    <row r="2826" spans="1:24" x14ac:dyDescent="0.25">
      <c r="A2826">
        <v>3498</v>
      </c>
      <c r="B2826" t="str">
        <f t="shared" si="308"/>
        <v>E3498</v>
      </c>
      <c r="C2826" t="s">
        <v>118</v>
      </c>
      <c r="D2826">
        <v>1</v>
      </c>
      <c r="E2826" s="2">
        <v>39224</v>
      </c>
      <c r="F2826" s="2">
        <v>39328</v>
      </c>
      <c r="G2826">
        <v>37.9</v>
      </c>
      <c r="H2826">
        <v>2.92</v>
      </c>
      <c r="I2826">
        <v>3.54</v>
      </c>
      <c r="J2826">
        <v>777</v>
      </c>
      <c r="K2826" t="str">
        <f>INDEX(lehmad!B$2:B$412,MATCH(klypsid!$B2826,lehmad!$A$2:$A$412,0))</f>
        <v>11.06.2005</v>
      </c>
      <c r="L2826">
        <f>INDEX(lehmad!C$2:C$412,MATCH(klypsid!$B2826,lehmad!$A$2:$A$412,0))</f>
        <v>56172</v>
      </c>
      <c r="M2826">
        <f>INDEX(lehmad!D$2:D$412,MATCH(klypsid!$B2826,lehmad!$A$2:$A$412,0))</f>
        <v>109</v>
      </c>
      <c r="N2826">
        <f>INDEX(lehmad!E$2:E$412,MATCH(klypsid!$B2826,lehmad!$A$2:$A$412,0))</f>
        <v>0.875</v>
      </c>
      <c r="O2826" t="str">
        <f>INDEX(lehmad!F$2:F$412,MATCH(klypsid!$B2826,lehmad!$A$2:$A$412,0))</f>
        <v>DYNASTY-ET</v>
      </c>
      <c r="P2826">
        <f>INDEX(lehmad!G$2:G$412,MATCH(klypsid!$B2826,lehmad!$A$2:$A$412,0))</f>
        <v>2002</v>
      </c>
      <c r="Q2826" s="2">
        <f>INDEX(lehmad!H$2:H$412,MATCH(klypsid!$B2826,lehmad!$A$2:$A$412,0))</f>
        <v>36044</v>
      </c>
      <c r="R2826">
        <f>INDEX(lehmad!I$2:I$412,MATCH(klypsid!$B2826,lehmad!$A$2:$A$412,0))</f>
        <v>124</v>
      </c>
      <c r="S2826">
        <f t="shared" si="309"/>
        <v>1</v>
      </c>
      <c r="T2826">
        <f t="shared" si="310"/>
        <v>104</v>
      </c>
      <c r="U2826">
        <f t="shared" si="311"/>
        <v>2</v>
      </c>
      <c r="V2826">
        <f t="shared" si="312"/>
        <v>5.9579145986329856</v>
      </c>
      <c r="W2826">
        <f t="shared" si="313"/>
        <v>4</v>
      </c>
      <c r="X2826">
        <f t="shared" si="314"/>
        <v>33</v>
      </c>
    </row>
    <row r="2827" spans="1:24" x14ac:dyDescent="0.25">
      <c r="A2827">
        <v>3498</v>
      </c>
      <c r="B2827" t="str">
        <f t="shared" si="308"/>
        <v>E3498</v>
      </c>
      <c r="C2827" t="s">
        <v>118</v>
      </c>
      <c r="D2827">
        <v>1</v>
      </c>
      <c r="E2827" s="2">
        <v>39224</v>
      </c>
      <c r="F2827" s="2">
        <v>39356</v>
      </c>
      <c r="G2827">
        <v>39</v>
      </c>
      <c r="H2827">
        <v>3.33</v>
      </c>
      <c r="I2827">
        <v>3.32</v>
      </c>
      <c r="J2827">
        <v>2092</v>
      </c>
      <c r="K2827" t="str">
        <f>INDEX(lehmad!B$2:B$412,MATCH(klypsid!$B2827,lehmad!$A$2:$A$412,0))</f>
        <v>11.06.2005</v>
      </c>
      <c r="L2827">
        <f>INDEX(lehmad!C$2:C$412,MATCH(klypsid!$B2827,lehmad!$A$2:$A$412,0))</f>
        <v>56172</v>
      </c>
      <c r="M2827">
        <f>INDEX(lehmad!D$2:D$412,MATCH(klypsid!$B2827,lehmad!$A$2:$A$412,0))</f>
        <v>109</v>
      </c>
      <c r="N2827">
        <f>INDEX(lehmad!E$2:E$412,MATCH(klypsid!$B2827,lehmad!$A$2:$A$412,0))</f>
        <v>0.875</v>
      </c>
      <c r="O2827" t="str">
        <f>INDEX(lehmad!F$2:F$412,MATCH(klypsid!$B2827,lehmad!$A$2:$A$412,0))</f>
        <v>DYNASTY-ET</v>
      </c>
      <c r="P2827">
        <f>INDEX(lehmad!G$2:G$412,MATCH(klypsid!$B2827,lehmad!$A$2:$A$412,0))</f>
        <v>2002</v>
      </c>
      <c r="Q2827" s="2">
        <f>INDEX(lehmad!H$2:H$412,MATCH(klypsid!$B2827,lehmad!$A$2:$A$412,0))</f>
        <v>36044</v>
      </c>
      <c r="R2827">
        <f>INDEX(lehmad!I$2:I$412,MATCH(klypsid!$B2827,lehmad!$A$2:$A$412,0))</f>
        <v>124</v>
      </c>
      <c r="S2827">
        <f t="shared" si="309"/>
        <v>1</v>
      </c>
      <c r="T2827">
        <f t="shared" si="310"/>
        <v>132</v>
      </c>
      <c r="U2827">
        <f t="shared" si="311"/>
        <v>2</v>
      </c>
      <c r="V2827">
        <f t="shared" si="312"/>
        <v>7.3868109464722167</v>
      </c>
      <c r="W2827">
        <f t="shared" si="313"/>
        <v>5</v>
      </c>
      <c r="X2827">
        <f t="shared" si="314"/>
        <v>28</v>
      </c>
    </row>
    <row r="2828" spans="1:24" x14ac:dyDescent="0.25">
      <c r="A2828">
        <v>3498</v>
      </c>
      <c r="B2828" t="str">
        <f t="shared" si="308"/>
        <v>E3498</v>
      </c>
      <c r="C2828" t="s">
        <v>118</v>
      </c>
      <c r="D2828">
        <v>1</v>
      </c>
      <c r="E2828" s="2">
        <v>39224</v>
      </c>
      <c r="F2828" s="2">
        <v>39387</v>
      </c>
      <c r="G2828">
        <v>37.799999999999997</v>
      </c>
      <c r="H2828">
        <v>3</v>
      </c>
      <c r="I2828">
        <v>3.57</v>
      </c>
      <c r="J2828">
        <v>602</v>
      </c>
      <c r="K2828" t="str">
        <f>INDEX(lehmad!B$2:B$412,MATCH(klypsid!$B2828,lehmad!$A$2:$A$412,0))</f>
        <v>11.06.2005</v>
      </c>
      <c r="L2828">
        <f>INDEX(lehmad!C$2:C$412,MATCH(klypsid!$B2828,lehmad!$A$2:$A$412,0))</f>
        <v>56172</v>
      </c>
      <c r="M2828">
        <f>INDEX(lehmad!D$2:D$412,MATCH(klypsid!$B2828,lehmad!$A$2:$A$412,0))</f>
        <v>109</v>
      </c>
      <c r="N2828">
        <f>INDEX(lehmad!E$2:E$412,MATCH(klypsid!$B2828,lehmad!$A$2:$A$412,0))</f>
        <v>0.875</v>
      </c>
      <c r="O2828" t="str">
        <f>INDEX(lehmad!F$2:F$412,MATCH(klypsid!$B2828,lehmad!$A$2:$A$412,0))</f>
        <v>DYNASTY-ET</v>
      </c>
      <c r="P2828">
        <f>INDEX(lehmad!G$2:G$412,MATCH(klypsid!$B2828,lehmad!$A$2:$A$412,0))</f>
        <v>2002</v>
      </c>
      <c r="Q2828" s="2">
        <f>INDEX(lehmad!H$2:H$412,MATCH(klypsid!$B2828,lehmad!$A$2:$A$412,0))</f>
        <v>36044</v>
      </c>
      <c r="R2828">
        <f>INDEX(lehmad!I$2:I$412,MATCH(klypsid!$B2828,lehmad!$A$2:$A$412,0))</f>
        <v>124</v>
      </c>
      <c r="S2828">
        <f t="shared" si="309"/>
        <v>1</v>
      </c>
      <c r="T2828">
        <f t="shared" si="310"/>
        <v>163</v>
      </c>
      <c r="U2828">
        <f t="shared" si="311"/>
        <v>3</v>
      </c>
      <c r="V2828">
        <f t="shared" si="312"/>
        <v>5.5897634869849773</v>
      </c>
      <c r="W2828">
        <f t="shared" si="313"/>
        <v>6</v>
      </c>
      <c r="X2828">
        <f t="shared" si="314"/>
        <v>31</v>
      </c>
    </row>
    <row r="2829" spans="1:24" x14ac:dyDescent="0.25">
      <c r="A2829">
        <v>3498</v>
      </c>
      <c r="B2829" t="str">
        <f t="shared" si="308"/>
        <v>E3498</v>
      </c>
      <c r="C2829" t="s">
        <v>118</v>
      </c>
      <c r="D2829">
        <v>1</v>
      </c>
      <c r="E2829" s="2">
        <v>39224</v>
      </c>
      <c r="F2829" s="2">
        <v>39418</v>
      </c>
      <c r="G2829">
        <v>36.700000000000003</v>
      </c>
      <c r="H2829">
        <v>3.38</v>
      </c>
      <c r="I2829">
        <v>3.48</v>
      </c>
      <c r="J2829">
        <v>704</v>
      </c>
      <c r="K2829" t="str">
        <f>INDEX(lehmad!B$2:B$412,MATCH(klypsid!$B2829,lehmad!$A$2:$A$412,0))</f>
        <v>11.06.2005</v>
      </c>
      <c r="L2829">
        <f>INDEX(lehmad!C$2:C$412,MATCH(klypsid!$B2829,lehmad!$A$2:$A$412,0))</f>
        <v>56172</v>
      </c>
      <c r="M2829">
        <f>INDEX(lehmad!D$2:D$412,MATCH(klypsid!$B2829,lehmad!$A$2:$A$412,0))</f>
        <v>109</v>
      </c>
      <c r="N2829">
        <f>INDEX(lehmad!E$2:E$412,MATCH(klypsid!$B2829,lehmad!$A$2:$A$412,0))</f>
        <v>0.875</v>
      </c>
      <c r="O2829" t="str">
        <f>INDEX(lehmad!F$2:F$412,MATCH(klypsid!$B2829,lehmad!$A$2:$A$412,0))</f>
        <v>DYNASTY-ET</v>
      </c>
      <c r="P2829">
        <f>INDEX(lehmad!G$2:G$412,MATCH(klypsid!$B2829,lehmad!$A$2:$A$412,0))</f>
        <v>2002</v>
      </c>
      <c r="Q2829" s="2">
        <f>INDEX(lehmad!H$2:H$412,MATCH(klypsid!$B2829,lehmad!$A$2:$A$412,0))</f>
        <v>36044</v>
      </c>
      <c r="R2829">
        <f>INDEX(lehmad!I$2:I$412,MATCH(klypsid!$B2829,lehmad!$A$2:$A$412,0))</f>
        <v>124</v>
      </c>
      <c r="S2829">
        <f t="shared" si="309"/>
        <v>1</v>
      </c>
      <c r="T2829">
        <f t="shared" si="310"/>
        <v>194</v>
      </c>
      <c r="U2829">
        <f t="shared" si="311"/>
        <v>3</v>
      </c>
      <c r="V2829">
        <f t="shared" si="312"/>
        <v>5.8155754288625729</v>
      </c>
      <c r="W2829">
        <f t="shared" si="313"/>
        <v>7</v>
      </c>
      <c r="X2829">
        <f t="shared" si="314"/>
        <v>31</v>
      </c>
    </row>
    <row r="2830" spans="1:24" x14ac:dyDescent="0.25">
      <c r="A2830">
        <v>3498</v>
      </c>
      <c r="B2830" t="str">
        <f t="shared" si="308"/>
        <v>E3498</v>
      </c>
      <c r="C2830" t="s">
        <v>118</v>
      </c>
      <c r="D2830">
        <v>1</v>
      </c>
      <c r="E2830" s="2">
        <v>39224</v>
      </c>
      <c r="F2830" s="2">
        <v>39450</v>
      </c>
      <c r="G2830">
        <v>35.5</v>
      </c>
      <c r="H2830">
        <v>3.02</v>
      </c>
      <c r="I2830">
        <v>3.68</v>
      </c>
      <c r="J2830">
        <v>376</v>
      </c>
      <c r="K2830" t="str">
        <f>INDEX(lehmad!B$2:B$412,MATCH(klypsid!$B2830,lehmad!$A$2:$A$412,0))</f>
        <v>11.06.2005</v>
      </c>
      <c r="L2830">
        <f>INDEX(lehmad!C$2:C$412,MATCH(klypsid!$B2830,lehmad!$A$2:$A$412,0))</f>
        <v>56172</v>
      </c>
      <c r="M2830">
        <f>INDEX(lehmad!D$2:D$412,MATCH(klypsid!$B2830,lehmad!$A$2:$A$412,0))</f>
        <v>109</v>
      </c>
      <c r="N2830">
        <f>INDEX(lehmad!E$2:E$412,MATCH(klypsid!$B2830,lehmad!$A$2:$A$412,0))</f>
        <v>0.875</v>
      </c>
      <c r="O2830" t="str">
        <f>INDEX(lehmad!F$2:F$412,MATCH(klypsid!$B2830,lehmad!$A$2:$A$412,0))</f>
        <v>DYNASTY-ET</v>
      </c>
      <c r="P2830">
        <f>INDEX(lehmad!G$2:G$412,MATCH(klypsid!$B2830,lehmad!$A$2:$A$412,0))</f>
        <v>2002</v>
      </c>
      <c r="Q2830" s="2">
        <f>INDEX(lehmad!H$2:H$412,MATCH(klypsid!$B2830,lehmad!$A$2:$A$412,0))</f>
        <v>36044</v>
      </c>
      <c r="R2830">
        <f>INDEX(lehmad!I$2:I$412,MATCH(klypsid!$B2830,lehmad!$A$2:$A$412,0))</f>
        <v>124</v>
      </c>
      <c r="S2830">
        <f t="shared" si="309"/>
        <v>1</v>
      </c>
      <c r="T2830">
        <f t="shared" si="310"/>
        <v>226</v>
      </c>
      <c r="U2830">
        <f t="shared" si="311"/>
        <v>3</v>
      </c>
      <c r="V2830">
        <f t="shared" si="312"/>
        <v>4.9107326619029124</v>
      </c>
      <c r="W2830">
        <f t="shared" si="313"/>
        <v>8</v>
      </c>
      <c r="X2830">
        <f t="shared" si="314"/>
        <v>32</v>
      </c>
    </row>
    <row r="2831" spans="1:24" x14ac:dyDescent="0.25">
      <c r="A2831">
        <v>3498</v>
      </c>
      <c r="B2831" t="str">
        <f t="shared" si="308"/>
        <v>E3498</v>
      </c>
      <c r="C2831" t="s">
        <v>118</v>
      </c>
      <c r="D2831">
        <v>1</v>
      </c>
      <c r="E2831" s="2">
        <v>39224</v>
      </c>
      <c r="F2831" s="2">
        <v>39481</v>
      </c>
      <c r="G2831">
        <v>30.6</v>
      </c>
      <c r="H2831">
        <v>4.1399999999999997</v>
      </c>
      <c r="I2831">
        <v>3.6</v>
      </c>
      <c r="J2831">
        <v>1001</v>
      </c>
      <c r="K2831" t="str">
        <f>INDEX(lehmad!B$2:B$412,MATCH(klypsid!$B2831,lehmad!$A$2:$A$412,0))</f>
        <v>11.06.2005</v>
      </c>
      <c r="L2831">
        <f>INDEX(lehmad!C$2:C$412,MATCH(klypsid!$B2831,lehmad!$A$2:$A$412,0))</f>
        <v>56172</v>
      </c>
      <c r="M2831">
        <f>INDEX(lehmad!D$2:D$412,MATCH(klypsid!$B2831,lehmad!$A$2:$A$412,0))</f>
        <v>109</v>
      </c>
      <c r="N2831">
        <f>INDEX(lehmad!E$2:E$412,MATCH(klypsid!$B2831,lehmad!$A$2:$A$412,0))</f>
        <v>0.875</v>
      </c>
      <c r="O2831" t="str">
        <f>INDEX(lehmad!F$2:F$412,MATCH(klypsid!$B2831,lehmad!$A$2:$A$412,0))</f>
        <v>DYNASTY-ET</v>
      </c>
      <c r="P2831">
        <f>INDEX(lehmad!G$2:G$412,MATCH(klypsid!$B2831,lehmad!$A$2:$A$412,0))</f>
        <v>2002</v>
      </c>
      <c r="Q2831" s="2">
        <f>INDEX(lehmad!H$2:H$412,MATCH(klypsid!$B2831,lehmad!$A$2:$A$412,0))</f>
        <v>36044</v>
      </c>
      <c r="R2831">
        <f>INDEX(lehmad!I$2:I$412,MATCH(klypsid!$B2831,lehmad!$A$2:$A$412,0))</f>
        <v>124</v>
      </c>
      <c r="S2831">
        <f t="shared" si="309"/>
        <v>1</v>
      </c>
      <c r="T2831">
        <f t="shared" si="310"/>
        <v>257</v>
      </c>
      <c r="U2831">
        <f t="shared" si="311"/>
        <v>3</v>
      </c>
      <c r="V2831">
        <f t="shared" si="312"/>
        <v>6.3233700690612693</v>
      </c>
      <c r="W2831">
        <f t="shared" si="313"/>
        <v>9</v>
      </c>
      <c r="X2831">
        <f t="shared" si="314"/>
        <v>31</v>
      </c>
    </row>
    <row r="2832" spans="1:24" x14ac:dyDescent="0.25">
      <c r="A2832">
        <v>3498</v>
      </c>
      <c r="B2832" t="str">
        <f t="shared" si="308"/>
        <v>E3498</v>
      </c>
      <c r="C2832" t="s">
        <v>118</v>
      </c>
      <c r="D2832">
        <v>1</v>
      </c>
      <c r="E2832" s="2">
        <v>39224</v>
      </c>
      <c r="F2832" s="2">
        <v>39509</v>
      </c>
      <c r="G2832">
        <v>20.5</v>
      </c>
      <c r="H2832">
        <v>3.64</v>
      </c>
      <c r="I2832">
        <v>3.35</v>
      </c>
      <c r="J2832">
        <v>527</v>
      </c>
      <c r="K2832" t="str">
        <f>INDEX(lehmad!B$2:B$412,MATCH(klypsid!$B2832,lehmad!$A$2:$A$412,0))</f>
        <v>11.06.2005</v>
      </c>
      <c r="L2832">
        <f>INDEX(lehmad!C$2:C$412,MATCH(klypsid!$B2832,lehmad!$A$2:$A$412,0))</f>
        <v>56172</v>
      </c>
      <c r="M2832">
        <f>INDEX(lehmad!D$2:D$412,MATCH(klypsid!$B2832,lehmad!$A$2:$A$412,0))</f>
        <v>109</v>
      </c>
      <c r="N2832">
        <f>INDEX(lehmad!E$2:E$412,MATCH(klypsid!$B2832,lehmad!$A$2:$A$412,0))</f>
        <v>0.875</v>
      </c>
      <c r="O2832" t="str">
        <f>INDEX(lehmad!F$2:F$412,MATCH(klypsid!$B2832,lehmad!$A$2:$A$412,0))</f>
        <v>DYNASTY-ET</v>
      </c>
      <c r="P2832">
        <f>INDEX(lehmad!G$2:G$412,MATCH(klypsid!$B2832,lehmad!$A$2:$A$412,0))</f>
        <v>2002</v>
      </c>
      <c r="Q2832" s="2">
        <f>INDEX(lehmad!H$2:H$412,MATCH(klypsid!$B2832,lehmad!$A$2:$A$412,0))</f>
        <v>36044</v>
      </c>
      <c r="R2832">
        <f>INDEX(lehmad!I$2:I$412,MATCH(klypsid!$B2832,lehmad!$A$2:$A$412,0))</f>
        <v>124</v>
      </c>
      <c r="S2832">
        <f t="shared" si="309"/>
        <v>1</v>
      </c>
      <c r="T2832">
        <f t="shared" si="310"/>
        <v>285</v>
      </c>
      <c r="U2832">
        <f t="shared" si="311"/>
        <v>3</v>
      </c>
      <c r="V2832">
        <f t="shared" si="312"/>
        <v>5.3978029618624896</v>
      </c>
      <c r="W2832">
        <f t="shared" si="313"/>
        <v>10</v>
      </c>
      <c r="X2832">
        <f t="shared" si="314"/>
        <v>28</v>
      </c>
    </row>
    <row r="2833" spans="1:24" x14ac:dyDescent="0.25">
      <c r="A2833">
        <v>3498</v>
      </c>
      <c r="B2833" t="str">
        <f t="shared" si="308"/>
        <v>E3498</v>
      </c>
      <c r="C2833" t="s">
        <v>118</v>
      </c>
      <c r="D2833">
        <v>2</v>
      </c>
      <c r="E2833" s="2">
        <v>39589</v>
      </c>
      <c r="F2833" s="2">
        <v>39631</v>
      </c>
      <c r="G2833">
        <v>61.9</v>
      </c>
      <c r="H2833">
        <v>2.1</v>
      </c>
      <c r="I2833">
        <v>3.14</v>
      </c>
      <c r="J2833">
        <v>21</v>
      </c>
      <c r="K2833" t="str">
        <f>INDEX(lehmad!B$2:B$412,MATCH(klypsid!$B2833,lehmad!$A$2:$A$412,0))</f>
        <v>11.06.2005</v>
      </c>
      <c r="L2833">
        <f>INDEX(lehmad!C$2:C$412,MATCH(klypsid!$B2833,lehmad!$A$2:$A$412,0))</f>
        <v>56172</v>
      </c>
      <c r="M2833">
        <f>INDEX(lehmad!D$2:D$412,MATCH(klypsid!$B2833,lehmad!$A$2:$A$412,0))</f>
        <v>109</v>
      </c>
      <c r="N2833">
        <f>INDEX(lehmad!E$2:E$412,MATCH(klypsid!$B2833,lehmad!$A$2:$A$412,0))</f>
        <v>0.875</v>
      </c>
      <c r="O2833" t="str">
        <f>INDEX(lehmad!F$2:F$412,MATCH(klypsid!$B2833,lehmad!$A$2:$A$412,0))</f>
        <v>DYNASTY-ET</v>
      </c>
      <c r="P2833">
        <f>INDEX(lehmad!G$2:G$412,MATCH(klypsid!$B2833,lehmad!$A$2:$A$412,0))</f>
        <v>2002</v>
      </c>
      <c r="Q2833" s="2">
        <f>INDEX(lehmad!H$2:H$412,MATCH(klypsid!$B2833,lehmad!$A$2:$A$412,0))</f>
        <v>36044</v>
      </c>
      <c r="R2833">
        <f>INDEX(lehmad!I$2:I$412,MATCH(klypsid!$B2833,lehmad!$A$2:$A$412,0))</f>
        <v>124</v>
      </c>
      <c r="S2833">
        <f t="shared" si="309"/>
        <v>2</v>
      </c>
      <c r="T2833">
        <f t="shared" si="310"/>
        <v>42</v>
      </c>
      <c r="U2833">
        <f t="shared" si="311"/>
        <v>1</v>
      </c>
      <c r="V2833">
        <f t="shared" si="312"/>
        <v>0.74846123300403544</v>
      </c>
      <c r="W2833">
        <f t="shared" si="313"/>
        <v>1</v>
      </c>
      <c r="X2833">
        <f t="shared" si="314"/>
        <v>42</v>
      </c>
    </row>
    <row r="2834" spans="1:24" x14ac:dyDescent="0.25">
      <c r="A2834">
        <v>3498</v>
      </c>
      <c r="B2834" t="str">
        <f t="shared" si="308"/>
        <v>E3498</v>
      </c>
      <c r="C2834" t="s">
        <v>118</v>
      </c>
      <c r="D2834">
        <v>2</v>
      </c>
      <c r="E2834" s="2">
        <v>39589</v>
      </c>
      <c r="F2834" s="2">
        <v>39663</v>
      </c>
      <c r="G2834">
        <v>50.1</v>
      </c>
      <c r="H2834">
        <v>4.0999999999999996</v>
      </c>
      <c r="I2834">
        <v>3</v>
      </c>
      <c r="J2834">
        <v>85</v>
      </c>
      <c r="K2834" t="str">
        <f>INDEX(lehmad!B$2:B$412,MATCH(klypsid!$B2834,lehmad!$A$2:$A$412,0))</f>
        <v>11.06.2005</v>
      </c>
      <c r="L2834">
        <f>INDEX(lehmad!C$2:C$412,MATCH(klypsid!$B2834,lehmad!$A$2:$A$412,0))</f>
        <v>56172</v>
      </c>
      <c r="M2834">
        <f>INDEX(lehmad!D$2:D$412,MATCH(klypsid!$B2834,lehmad!$A$2:$A$412,0))</f>
        <v>109</v>
      </c>
      <c r="N2834">
        <f>INDEX(lehmad!E$2:E$412,MATCH(klypsid!$B2834,lehmad!$A$2:$A$412,0))</f>
        <v>0.875</v>
      </c>
      <c r="O2834" t="str">
        <f>INDEX(lehmad!F$2:F$412,MATCH(klypsid!$B2834,lehmad!$A$2:$A$412,0))</f>
        <v>DYNASTY-ET</v>
      </c>
      <c r="P2834">
        <f>INDEX(lehmad!G$2:G$412,MATCH(klypsid!$B2834,lehmad!$A$2:$A$412,0))</f>
        <v>2002</v>
      </c>
      <c r="Q2834" s="2">
        <f>INDEX(lehmad!H$2:H$412,MATCH(klypsid!$B2834,lehmad!$A$2:$A$412,0))</f>
        <v>36044</v>
      </c>
      <c r="R2834">
        <f>INDEX(lehmad!I$2:I$412,MATCH(klypsid!$B2834,lehmad!$A$2:$A$412,0))</f>
        <v>124</v>
      </c>
      <c r="S2834">
        <f t="shared" si="309"/>
        <v>2</v>
      </c>
      <c r="T2834">
        <f t="shared" si="310"/>
        <v>74</v>
      </c>
      <c r="U2834">
        <f t="shared" si="311"/>
        <v>2</v>
      </c>
      <c r="V2834">
        <f t="shared" si="312"/>
        <v>2.7655347463629769</v>
      </c>
      <c r="W2834">
        <f t="shared" si="313"/>
        <v>2</v>
      </c>
      <c r="X2834">
        <f t="shared" si="314"/>
        <v>32</v>
      </c>
    </row>
    <row r="2835" spans="1:24" x14ac:dyDescent="0.25">
      <c r="A2835">
        <v>3498</v>
      </c>
      <c r="B2835" t="str">
        <f t="shared" si="308"/>
        <v>E3498</v>
      </c>
      <c r="C2835" t="s">
        <v>118</v>
      </c>
      <c r="D2835">
        <v>2</v>
      </c>
      <c r="E2835" s="2">
        <v>39589</v>
      </c>
      <c r="F2835" s="2">
        <v>39693</v>
      </c>
      <c r="G2835">
        <v>50.8</v>
      </c>
      <c r="H2835">
        <v>5.0999999999999996</v>
      </c>
      <c r="I2835">
        <v>3.15</v>
      </c>
      <c r="J2835">
        <v>64</v>
      </c>
      <c r="K2835" t="str">
        <f>INDEX(lehmad!B$2:B$412,MATCH(klypsid!$B2835,lehmad!$A$2:$A$412,0))</f>
        <v>11.06.2005</v>
      </c>
      <c r="L2835">
        <f>INDEX(lehmad!C$2:C$412,MATCH(klypsid!$B2835,lehmad!$A$2:$A$412,0))</f>
        <v>56172</v>
      </c>
      <c r="M2835">
        <f>INDEX(lehmad!D$2:D$412,MATCH(klypsid!$B2835,lehmad!$A$2:$A$412,0))</f>
        <v>109</v>
      </c>
      <c r="N2835">
        <f>INDEX(lehmad!E$2:E$412,MATCH(klypsid!$B2835,lehmad!$A$2:$A$412,0))</f>
        <v>0.875</v>
      </c>
      <c r="O2835" t="str">
        <f>INDEX(lehmad!F$2:F$412,MATCH(klypsid!$B2835,lehmad!$A$2:$A$412,0))</f>
        <v>DYNASTY-ET</v>
      </c>
      <c r="P2835">
        <f>INDEX(lehmad!G$2:G$412,MATCH(klypsid!$B2835,lehmad!$A$2:$A$412,0))</f>
        <v>2002</v>
      </c>
      <c r="Q2835" s="2">
        <f>INDEX(lehmad!H$2:H$412,MATCH(klypsid!$B2835,lehmad!$A$2:$A$412,0))</f>
        <v>36044</v>
      </c>
      <c r="R2835">
        <f>INDEX(lehmad!I$2:I$412,MATCH(klypsid!$B2835,lehmad!$A$2:$A$412,0))</f>
        <v>124</v>
      </c>
      <c r="S2835">
        <f t="shared" si="309"/>
        <v>2</v>
      </c>
      <c r="T2835">
        <f t="shared" si="310"/>
        <v>104</v>
      </c>
      <c r="U2835">
        <f t="shared" si="311"/>
        <v>2</v>
      </c>
      <c r="V2835">
        <f t="shared" si="312"/>
        <v>2.3561438102252752</v>
      </c>
      <c r="W2835">
        <f t="shared" si="313"/>
        <v>3</v>
      </c>
      <c r="X2835">
        <f t="shared" si="314"/>
        <v>30</v>
      </c>
    </row>
    <row r="2836" spans="1:24" x14ac:dyDescent="0.25">
      <c r="A2836">
        <v>3498</v>
      </c>
      <c r="B2836" t="str">
        <f t="shared" si="308"/>
        <v>E3498</v>
      </c>
      <c r="C2836" t="s">
        <v>118</v>
      </c>
      <c r="D2836">
        <v>2</v>
      </c>
      <c r="E2836" s="2">
        <v>39589</v>
      </c>
      <c r="F2836" s="2">
        <v>39722</v>
      </c>
      <c r="G2836">
        <v>47.3</v>
      </c>
      <c r="H2836">
        <v>2.86</v>
      </c>
      <c r="I2836">
        <v>3.5</v>
      </c>
      <c r="J2836">
        <v>90</v>
      </c>
      <c r="K2836" t="str">
        <f>INDEX(lehmad!B$2:B$412,MATCH(klypsid!$B2836,lehmad!$A$2:$A$412,0))</f>
        <v>11.06.2005</v>
      </c>
      <c r="L2836">
        <f>INDEX(lehmad!C$2:C$412,MATCH(klypsid!$B2836,lehmad!$A$2:$A$412,0))</f>
        <v>56172</v>
      </c>
      <c r="M2836">
        <f>INDEX(lehmad!D$2:D$412,MATCH(klypsid!$B2836,lehmad!$A$2:$A$412,0))</f>
        <v>109</v>
      </c>
      <c r="N2836">
        <f>INDEX(lehmad!E$2:E$412,MATCH(klypsid!$B2836,lehmad!$A$2:$A$412,0))</f>
        <v>0.875</v>
      </c>
      <c r="O2836" t="str">
        <f>INDEX(lehmad!F$2:F$412,MATCH(klypsid!$B2836,lehmad!$A$2:$A$412,0))</f>
        <v>DYNASTY-ET</v>
      </c>
      <c r="P2836">
        <f>INDEX(lehmad!G$2:G$412,MATCH(klypsid!$B2836,lehmad!$A$2:$A$412,0))</f>
        <v>2002</v>
      </c>
      <c r="Q2836" s="2">
        <f>INDEX(lehmad!H$2:H$412,MATCH(klypsid!$B2836,lehmad!$A$2:$A$412,0))</f>
        <v>36044</v>
      </c>
      <c r="R2836">
        <f>INDEX(lehmad!I$2:I$412,MATCH(klypsid!$B2836,lehmad!$A$2:$A$412,0))</f>
        <v>124</v>
      </c>
      <c r="S2836">
        <f t="shared" si="309"/>
        <v>2</v>
      </c>
      <c r="T2836">
        <f t="shared" si="310"/>
        <v>133</v>
      </c>
      <c r="U2836">
        <f t="shared" si="311"/>
        <v>2</v>
      </c>
      <c r="V2836">
        <f t="shared" si="312"/>
        <v>2.84799690655495</v>
      </c>
      <c r="W2836">
        <f t="shared" si="313"/>
        <v>4</v>
      </c>
      <c r="X2836">
        <f t="shared" si="314"/>
        <v>29</v>
      </c>
    </row>
    <row r="2837" spans="1:24" x14ac:dyDescent="0.25">
      <c r="A2837">
        <v>3498</v>
      </c>
      <c r="B2837" t="str">
        <f t="shared" si="308"/>
        <v>E3498</v>
      </c>
      <c r="C2837" t="s">
        <v>118</v>
      </c>
      <c r="D2837">
        <v>2</v>
      </c>
      <c r="E2837" s="2">
        <v>39589</v>
      </c>
      <c r="F2837" s="2">
        <v>39754</v>
      </c>
      <c r="G2837">
        <v>43.4</v>
      </c>
      <c r="H2837">
        <v>2.81</v>
      </c>
      <c r="I2837">
        <v>3.22</v>
      </c>
      <c r="J2837">
        <v>101</v>
      </c>
      <c r="K2837" t="str">
        <f>INDEX(lehmad!B$2:B$412,MATCH(klypsid!$B2837,lehmad!$A$2:$A$412,0))</f>
        <v>11.06.2005</v>
      </c>
      <c r="L2837">
        <f>INDEX(lehmad!C$2:C$412,MATCH(klypsid!$B2837,lehmad!$A$2:$A$412,0))</f>
        <v>56172</v>
      </c>
      <c r="M2837">
        <f>INDEX(lehmad!D$2:D$412,MATCH(klypsid!$B2837,lehmad!$A$2:$A$412,0))</f>
        <v>109</v>
      </c>
      <c r="N2837">
        <f>INDEX(lehmad!E$2:E$412,MATCH(klypsid!$B2837,lehmad!$A$2:$A$412,0))</f>
        <v>0.875</v>
      </c>
      <c r="O2837" t="str">
        <f>INDEX(lehmad!F$2:F$412,MATCH(klypsid!$B2837,lehmad!$A$2:$A$412,0))</f>
        <v>DYNASTY-ET</v>
      </c>
      <c r="P2837">
        <f>INDEX(lehmad!G$2:G$412,MATCH(klypsid!$B2837,lehmad!$A$2:$A$412,0))</f>
        <v>2002</v>
      </c>
      <c r="Q2837" s="2">
        <f>INDEX(lehmad!H$2:H$412,MATCH(klypsid!$B2837,lehmad!$A$2:$A$412,0))</f>
        <v>36044</v>
      </c>
      <c r="R2837">
        <f>INDEX(lehmad!I$2:I$412,MATCH(klypsid!$B2837,lehmad!$A$2:$A$412,0))</f>
        <v>124</v>
      </c>
      <c r="S2837">
        <f t="shared" si="309"/>
        <v>2</v>
      </c>
      <c r="T2837">
        <f t="shared" si="310"/>
        <v>165</v>
      </c>
      <c r="U2837">
        <f t="shared" si="311"/>
        <v>3</v>
      </c>
      <c r="V2837">
        <f t="shared" si="312"/>
        <v>3.0143552929770703</v>
      </c>
      <c r="W2837">
        <f t="shared" si="313"/>
        <v>5</v>
      </c>
      <c r="X2837">
        <f t="shared" si="314"/>
        <v>32</v>
      </c>
    </row>
    <row r="2838" spans="1:24" x14ac:dyDescent="0.25">
      <c r="A2838">
        <v>3498</v>
      </c>
      <c r="B2838" t="str">
        <f t="shared" si="308"/>
        <v>E3498</v>
      </c>
      <c r="C2838" t="s">
        <v>118</v>
      </c>
      <c r="D2838">
        <v>2</v>
      </c>
      <c r="E2838" s="2">
        <v>39589</v>
      </c>
      <c r="F2838" s="2">
        <v>39783</v>
      </c>
      <c r="G2838">
        <v>38.700000000000003</v>
      </c>
      <c r="H2838">
        <v>3.13</v>
      </c>
      <c r="I2838">
        <v>3.27</v>
      </c>
      <c r="J2838">
        <v>91</v>
      </c>
      <c r="K2838" t="str">
        <f>INDEX(lehmad!B$2:B$412,MATCH(klypsid!$B2838,lehmad!$A$2:$A$412,0))</f>
        <v>11.06.2005</v>
      </c>
      <c r="L2838">
        <f>INDEX(lehmad!C$2:C$412,MATCH(klypsid!$B2838,lehmad!$A$2:$A$412,0))</f>
        <v>56172</v>
      </c>
      <c r="M2838">
        <f>INDEX(lehmad!D$2:D$412,MATCH(klypsid!$B2838,lehmad!$A$2:$A$412,0))</f>
        <v>109</v>
      </c>
      <c r="N2838">
        <f>INDEX(lehmad!E$2:E$412,MATCH(klypsid!$B2838,lehmad!$A$2:$A$412,0))</f>
        <v>0.875</v>
      </c>
      <c r="O2838" t="str">
        <f>INDEX(lehmad!F$2:F$412,MATCH(klypsid!$B2838,lehmad!$A$2:$A$412,0))</f>
        <v>DYNASTY-ET</v>
      </c>
      <c r="P2838">
        <f>INDEX(lehmad!G$2:G$412,MATCH(klypsid!$B2838,lehmad!$A$2:$A$412,0))</f>
        <v>2002</v>
      </c>
      <c r="Q2838" s="2">
        <f>INDEX(lehmad!H$2:H$412,MATCH(klypsid!$B2838,lehmad!$A$2:$A$412,0))</f>
        <v>36044</v>
      </c>
      <c r="R2838">
        <f>INDEX(lehmad!I$2:I$412,MATCH(klypsid!$B2838,lehmad!$A$2:$A$412,0))</f>
        <v>124</v>
      </c>
      <c r="S2838">
        <f t="shared" si="309"/>
        <v>2</v>
      </c>
      <c r="T2838">
        <f t="shared" si="310"/>
        <v>194</v>
      </c>
      <c r="U2838">
        <f t="shared" si="311"/>
        <v>3</v>
      </c>
      <c r="V2838">
        <f t="shared" si="312"/>
        <v>2.8639384504239715</v>
      </c>
      <c r="W2838">
        <f t="shared" si="313"/>
        <v>6</v>
      </c>
      <c r="X2838">
        <f t="shared" si="314"/>
        <v>29</v>
      </c>
    </row>
    <row r="2839" spans="1:24" x14ac:dyDescent="0.25">
      <c r="A2839">
        <v>3498</v>
      </c>
      <c r="B2839" t="str">
        <f t="shared" si="308"/>
        <v>E3498</v>
      </c>
      <c r="C2839" t="s">
        <v>118</v>
      </c>
      <c r="D2839">
        <v>2</v>
      </c>
      <c r="E2839" s="2">
        <v>39589</v>
      </c>
      <c r="F2839" s="2">
        <v>39817</v>
      </c>
      <c r="G2839">
        <v>35.700000000000003</v>
      </c>
      <c r="H2839">
        <v>3.12</v>
      </c>
      <c r="I2839">
        <v>3.53</v>
      </c>
      <c r="J2839">
        <v>150</v>
      </c>
      <c r="K2839" t="str">
        <f>INDEX(lehmad!B$2:B$412,MATCH(klypsid!$B2839,lehmad!$A$2:$A$412,0))</f>
        <v>11.06.2005</v>
      </c>
      <c r="L2839">
        <f>INDEX(lehmad!C$2:C$412,MATCH(klypsid!$B2839,lehmad!$A$2:$A$412,0))</f>
        <v>56172</v>
      </c>
      <c r="M2839">
        <f>INDEX(lehmad!D$2:D$412,MATCH(klypsid!$B2839,lehmad!$A$2:$A$412,0))</f>
        <v>109</v>
      </c>
      <c r="N2839">
        <f>INDEX(lehmad!E$2:E$412,MATCH(klypsid!$B2839,lehmad!$A$2:$A$412,0))</f>
        <v>0.875</v>
      </c>
      <c r="O2839" t="str">
        <f>INDEX(lehmad!F$2:F$412,MATCH(klypsid!$B2839,lehmad!$A$2:$A$412,0))</f>
        <v>DYNASTY-ET</v>
      </c>
      <c r="P2839">
        <f>INDEX(lehmad!G$2:G$412,MATCH(klypsid!$B2839,lehmad!$A$2:$A$412,0))</f>
        <v>2002</v>
      </c>
      <c r="Q2839" s="2">
        <f>INDEX(lehmad!H$2:H$412,MATCH(klypsid!$B2839,lehmad!$A$2:$A$412,0))</f>
        <v>36044</v>
      </c>
      <c r="R2839">
        <f>INDEX(lehmad!I$2:I$412,MATCH(klypsid!$B2839,lehmad!$A$2:$A$412,0))</f>
        <v>124</v>
      </c>
      <c r="S2839">
        <f t="shared" si="309"/>
        <v>2</v>
      </c>
      <c r="T2839">
        <f t="shared" si="310"/>
        <v>228</v>
      </c>
      <c r="U2839">
        <f t="shared" si="311"/>
        <v>3</v>
      </c>
      <c r="V2839">
        <f t="shared" si="312"/>
        <v>3.5849625007211561</v>
      </c>
      <c r="W2839">
        <f t="shared" si="313"/>
        <v>7</v>
      </c>
      <c r="X2839">
        <f t="shared" si="314"/>
        <v>34</v>
      </c>
    </row>
    <row r="2840" spans="1:24" x14ac:dyDescent="0.25">
      <c r="A2840">
        <v>3498</v>
      </c>
      <c r="B2840" t="str">
        <f t="shared" si="308"/>
        <v>E3498</v>
      </c>
      <c r="C2840" t="s">
        <v>118</v>
      </c>
      <c r="D2840">
        <v>2</v>
      </c>
      <c r="E2840" s="2">
        <v>39589</v>
      </c>
      <c r="F2840" s="2">
        <v>39845</v>
      </c>
      <c r="G2840">
        <v>31.7</v>
      </c>
      <c r="H2840">
        <v>3.16</v>
      </c>
      <c r="I2840">
        <v>3.58</v>
      </c>
      <c r="J2840">
        <v>95</v>
      </c>
      <c r="K2840" t="str">
        <f>INDEX(lehmad!B$2:B$412,MATCH(klypsid!$B2840,lehmad!$A$2:$A$412,0))</f>
        <v>11.06.2005</v>
      </c>
      <c r="L2840">
        <f>INDEX(lehmad!C$2:C$412,MATCH(klypsid!$B2840,lehmad!$A$2:$A$412,0))</f>
        <v>56172</v>
      </c>
      <c r="M2840">
        <f>INDEX(lehmad!D$2:D$412,MATCH(klypsid!$B2840,lehmad!$A$2:$A$412,0))</f>
        <v>109</v>
      </c>
      <c r="N2840">
        <f>INDEX(lehmad!E$2:E$412,MATCH(klypsid!$B2840,lehmad!$A$2:$A$412,0))</f>
        <v>0.875</v>
      </c>
      <c r="O2840" t="str">
        <f>INDEX(lehmad!F$2:F$412,MATCH(klypsid!$B2840,lehmad!$A$2:$A$412,0))</f>
        <v>DYNASTY-ET</v>
      </c>
      <c r="P2840">
        <f>INDEX(lehmad!G$2:G$412,MATCH(klypsid!$B2840,lehmad!$A$2:$A$412,0))</f>
        <v>2002</v>
      </c>
      <c r="Q2840" s="2">
        <f>INDEX(lehmad!H$2:H$412,MATCH(klypsid!$B2840,lehmad!$A$2:$A$412,0))</f>
        <v>36044</v>
      </c>
      <c r="R2840">
        <f>INDEX(lehmad!I$2:I$412,MATCH(klypsid!$B2840,lehmad!$A$2:$A$412,0))</f>
        <v>124</v>
      </c>
      <c r="S2840">
        <f t="shared" si="309"/>
        <v>2</v>
      </c>
      <c r="T2840">
        <f t="shared" si="310"/>
        <v>256</v>
      </c>
      <c r="U2840">
        <f t="shared" si="311"/>
        <v>3</v>
      </c>
      <c r="V2840">
        <f t="shared" si="312"/>
        <v>2.925999418556223</v>
      </c>
      <c r="W2840">
        <f t="shared" si="313"/>
        <v>8</v>
      </c>
      <c r="X2840">
        <f t="shared" si="314"/>
        <v>28</v>
      </c>
    </row>
    <row r="2841" spans="1:24" x14ac:dyDescent="0.25">
      <c r="A2841">
        <v>3498</v>
      </c>
      <c r="B2841" t="str">
        <f t="shared" si="308"/>
        <v>E3498</v>
      </c>
      <c r="C2841" t="s">
        <v>118</v>
      </c>
      <c r="D2841">
        <v>2</v>
      </c>
      <c r="E2841" s="2">
        <v>39589</v>
      </c>
      <c r="F2841" s="2">
        <v>39875</v>
      </c>
      <c r="G2841">
        <v>24.8</v>
      </c>
      <c r="H2841">
        <v>3.95</v>
      </c>
      <c r="I2841">
        <v>3.58</v>
      </c>
      <c r="J2841">
        <v>121</v>
      </c>
      <c r="K2841" t="str">
        <f>INDEX(lehmad!B$2:B$412,MATCH(klypsid!$B2841,lehmad!$A$2:$A$412,0))</f>
        <v>11.06.2005</v>
      </c>
      <c r="L2841">
        <f>INDEX(lehmad!C$2:C$412,MATCH(klypsid!$B2841,lehmad!$A$2:$A$412,0))</f>
        <v>56172</v>
      </c>
      <c r="M2841">
        <f>INDEX(lehmad!D$2:D$412,MATCH(klypsid!$B2841,lehmad!$A$2:$A$412,0))</f>
        <v>109</v>
      </c>
      <c r="N2841">
        <f>INDEX(lehmad!E$2:E$412,MATCH(klypsid!$B2841,lehmad!$A$2:$A$412,0))</f>
        <v>0.875</v>
      </c>
      <c r="O2841" t="str">
        <f>INDEX(lehmad!F$2:F$412,MATCH(klypsid!$B2841,lehmad!$A$2:$A$412,0))</f>
        <v>DYNASTY-ET</v>
      </c>
      <c r="P2841">
        <f>INDEX(lehmad!G$2:G$412,MATCH(klypsid!$B2841,lehmad!$A$2:$A$412,0))</f>
        <v>2002</v>
      </c>
      <c r="Q2841" s="2">
        <f>INDEX(lehmad!H$2:H$412,MATCH(klypsid!$B2841,lehmad!$A$2:$A$412,0))</f>
        <v>36044</v>
      </c>
      <c r="R2841">
        <f>INDEX(lehmad!I$2:I$412,MATCH(klypsid!$B2841,lehmad!$A$2:$A$412,0))</f>
        <v>124</v>
      </c>
      <c r="S2841">
        <f t="shared" si="309"/>
        <v>2</v>
      </c>
      <c r="T2841">
        <f t="shared" si="310"/>
        <v>286</v>
      </c>
      <c r="U2841">
        <f t="shared" si="311"/>
        <v>3</v>
      </c>
      <c r="V2841">
        <f t="shared" si="312"/>
        <v>3.2750070474998698</v>
      </c>
      <c r="W2841">
        <f t="shared" si="313"/>
        <v>9</v>
      </c>
      <c r="X2841">
        <f t="shared" si="314"/>
        <v>30</v>
      </c>
    </row>
    <row r="2842" spans="1:24" x14ac:dyDescent="0.25">
      <c r="A2842">
        <v>3498</v>
      </c>
      <c r="B2842" t="str">
        <f t="shared" si="308"/>
        <v>E3498</v>
      </c>
      <c r="C2842" t="s">
        <v>118</v>
      </c>
      <c r="D2842">
        <v>3</v>
      </c>
      <c r="E2842" s="2">
        <v>39981</v>
      </c>
      <c r="F2842" s="2">
        <v>40007</v>
      </c>
      <c r="G2842">
        <v>58.2</v>
      </c>
      <c r="H2842">
        <v>2.91</v>
      </c>
      <c r="I2842">
        <v>2.9</v>
      </c>
      <c r="J2842">
        <v>45</v>
      </c>
      <c r="K2842" t="str">
        <f>INDEX(lehmad!B$2:B$412,MATCH(klypsid!$B2842,lehmad!$A$2:$A$412,0))</f>
        <v>11.06.2005</v>
      </c>
      <c r="L2842">
        <f>INDEX(lehmad!C$2:C$412,MATCH(klypsid!$B2842,lehmad!$A$2:$A$412,0))</f>
        <v>56172</v>
      </c>
      <c r="M2842">
        <f>INDEX(lehmad!D$2:D$412,MATCH(klypsid!$B2842,lehmad!$A$2:$A$412,0))</f>
        <v>109</v>
      </c>
      <c r="N2842">
        <f>INDEX(lehmad!E$2:E$412,MATCH(klypsid!$B2842,lehmad!$A$2:$A$412,0))</f>
        <v>0.875</v>
      </c>
      <c r="O2842" t="str">
        <f>INDEX(lehmad!F$2:F$412,MATCH(klypsid!$B2842,lehmad!$A$2:$A$412,0))</f>
        <v>DYNASTY-ET</v>
      </c>
      <c r="P2842">
        <f>INDEX(lehmad!G$2:G$412,MATCH(klypsid!$B2842,lehmad!$A$2:$A$412,0))</f>
        <v>2002</v>
      </c>
      <c r="Q2842" s="2">
        <f>INDEX(lehmad!H$2:H$412,MATCH(klypsid!$B2842,lehmad!$A$2:$A$412,0))</f>
        <v>36044</v>
      </c>
      <c r="R2842">
        <f>INDEX(lehmad!I$2:I$412,MATCH(klypsid!$B2842,lehmad!$A$2:$A$412,0))</f>
        <v>124</v>
      </c>
      <c r="S2842">
        <f t="shared" si="309"/>
        <v>3</v>
      </c>
      <c r="T2842">
        <f t="shared" si="310"/>
        <v>26</v>
      </c>
      <c r="U2842">
        <f t="shared" si="311"/>
        <v>1</v>
      </c>
      <c r="V2842">
        <f t="shared" si="312"/>
        <v>1.84799690655495</v>
      </c>
      <c r="W2842">
        <f t="shared" si="313"/>
        <v>1</v>
      </c>
      <c r="X2842">
        <f t="shared" si="314"/>
        <v>26</v>
      </c>
    </row>
    <row r="2843" spans="1:24" x14ac:dyDescent="0.25">
      <c r="A2843">
        <v>3499</v>
      </c>
      <c r="B2843" t="str">
        <f t="shared" si="308"/>
        <v>E3499</v>
      </c>
      <c r="C2843" t="s">
        <v>43</v>
      </c>
      <c r="D2843">
        <v>1</v>
      </c>
      <c r="E2843" s="2">
        <v>39249</v>
      </c>
      <c r="F2843" s="2">
        <v>39266</v>
      </c>
      <c r="G2843">
        <v>42</v>
      </c>
      <c r="H2843">
        <v>2.84</v>
      </c>
      <c r="I2843">
        <v>2.94</v>
      </c>
      <c r="J2843">
        <v>152</v>
      </c>
      <c r="K2843" t="str">
        <f>INDEX(lehmad!B$2:B$412,MATCH(klypsid!$B2843,lehmad!$A$2:$A$412,0))</f>
        <v>11.06.2005</v>
      </c>
      <c r="L2843">
        <f>INDEX(lehmad!C$2:C$412,MATCH(klypsid!$B2843,lehmad!$A$2:$A$412,0))</f>
        <v>56172</v>
      </c>
      <c r="M2843">
        <f>INDEX(lehmad!D$2:D$412,MATCH(klypsid!$B2843,lehmad!$A$2:$A$412,0))</f>
        <v>107</v>
      </c>
      <c r="N2843">
        <f>INDEX(lehmad!E$2:E$412,MATCH(klypsid!$B2843,lehmad!$A$2:$A$412,0))</f>
        <v>1</v>
      </c>
      <c r="O2843" t="str">
        <f>INDEX(lehmad!F$2:F$412,MATCH(klypsid!$B2843,lehmad!$A$2:$A$412,0))</f>
        <v>DYNASTY-ET</v>
      </c>
      <c r="P2843">
        <f>INDEX(lehmad!G$2:G$412,MATCH(klypsid!$B2843,lehmad!$A$2:$A$412,0))</f>
        <v>2002</v>
      </c>
      <c r="Q2843" s="2">
        <f>INDEX(lehmad!H$2:H$412,MATCH(klypsid!$B2843,lehmad!$A$2:$A$412,0))</f>
        <v>36044</v>
      </c>
      <c r="R2843">
        <f>INDEX(lehmad!I$2:I$412,MATCH(klypsid!$B2843,lehmad!$A$2:$A$412,0))</f>
        <v>124</v>
      </c>
      <c r="S2843">
        <f t="shared" si="309"/>
        <v>1</v>
      </c>
      <c r="T2843">
        <f t="shared" si="310"/>
        <v>17</v>
      </c>
      <c r="U2843">
        <f t="shared" si="311"/>
        <v>1</v>
      </c>
      <c r="V2843">
        <f t="shared" si="312"/>
        <v>3.6040713236688608</v>
      </c>
      <c r="W2843">
        <f t="shared" si="313"/>
        <v>1</v>
      </c>
      <c r="X2843">
        <f t="shared" si="314"/>
        <v>17</v>
      </c>
    </row>
    <row r="2844" spans="1:24" x14ac:dyDescent="0.25">
      <c r="A2844">
        <v>3499</v>
      </c>
      <c r="B2844" t="str">
        <f t="shared" si="308"/>
        <v>E3499</v>
      </c>
      <c r="C2844" t="s">
        <v>43</v>
      </c>
      <c r="D2844">
        <v>1</v>
      </c>
      <c r="E2844" s="2">
        <v>39249</v>
      </c>
      <c r="F2844" s="2">
        <v>39295</v>
      </c>
      <c r="G2844">
        <v>45</v>
      </c>
      <c r="H2844">
        <v>1.98</v>
      </c>
      <c r="I2844">
        <v>3.26</v>
      </c>
      <c r="J2844">
        <v>46</v>
      </c>
      <c r="K2844" t="str">
        <f>INDEX(lehmad!B$2:B$412,MATCH(klypsid!$B2844,lehmad!$A$2:$A$412,0))</f>
        <v>11.06.2005</v>
      </c>
      <c r="L2844">
        <f>INDEX(lehmad!C$2:C$412,MATCH(klypsid!$B2844,lehmad!$A$2:$A$412,0))</f>
        <v>56172</v>
      </c>
      <c r="M2844">
        <f>INDEX(lehmad!D$2:D$412,MATCH(klypsid!$B2844,lehmad!$A$2:$A$412,0))</f>
        <v>107</v>
      </c>
      <c r="N2844">
        <f>INDEX(lehmad!E$2:E$412,MATCH(klypsid!$B2844,lehmad!$A$2:$A$412,0))</f>
        <v>1</v>
      </c>
      <c r="O2844" t="str">
        <f>INDEX(lehmad!F$2:F$412,MATCH(klypsid!$B2844,lehmad!$A$2:$A$412,0))</f>
        <v>DYNASTY-ET</v>
      </c>
      <c r="P2844">
        <f>INDEX(lehmad!G$2:G$412,MATCH(klypsid!$B2844,lehmad!$A$2:$A$412,0))</f>
        <v>2002</v>
      </c>
      <c r="Q2844" s="2">
        <f>INDEX(lehmad!H$2:H$412,MATCH(klypsid!$B2844,lehmad!$A$2:$A$412,0))</f>
        <v>36044</v>
      </c>
      <c r="R2844">
        <f>INDEX(lehmad!I$2:I$412,MATCH(klypsid!$B2844,lehmad!$A$2:$A$412,0))</f>
        <v>124</v>
      </c>
      <c r="S2844">
        <f t="shared" si="309"/>
        <v>1</v>
      </c>
      <c r="T2844">
        <f t="shared" si="310"/>
        <v>46</v>
      </c>
      <c r="U2844">
        <f t="shared" si="311"/>
        <v>1</v>
      </c>
      <c r="V2844">
        <f t="shared" si="312"/>
        <v>1.8797057662822882</v>
      </c>
      <c r="W2844">
        <f t="shared" si="313"/>
        <v>2</v>
      </c>
      <c r="X2844">
        <f t="shared" si="314"/>
        <v>29</v>
      </c>
    </row>
    <row r="2845" spans="1:24" x14ac:dyDescent="0.25">
      <c r="A2845">
        <v>3499</v>
      </c>
      <c r="B2845" t="str">
        <f t="shared" si="308"/>
        <v>E3499</v>
      </c>
      <c r="C2845" t="s">
        <v>43</v>
      </c>
      <c r="D2845">
        <v>1</v>
      </c>
      <c r="E2845" s="2">
        <v>39249</v>
      </c>
      <c r="F2845" s="2">
        <v>39328</v>
      </c>
      <c r="G2845">
        <v>42.5</v>
      </c>
      <c r="H2845">
        <v>2.94</v>
      </c>
      <c r="I2845">
        <v>3.52</v>
      </c>
      <c r="J2845">
        <v>36</v>
      </c>
      <c r="K2845" t="str">
        <f>INDEX(lehmad!B$2:B$412,MATCH(klypsid!$B2845,lehmad!$A$2:$A$412,0))</f>
        <v>11.06.2005</v>
      </c>
      <c r="L2845">
        <f>INDEX(lehmad!C$2:C$412,MATCH(klypsid!$B2845,lehmad!$A$2:$A$412,0))</f>
        <v>56172</v>
      </c>
      <c r="M2845">
        <f>INDEX(lehmad!D$2:D$412,MATCH(klypsid!$B2845,lehmad!$A$2:$A$412,0))</f>
        <v>107</v>
      </c>
      <c r="N2845">
        <f>INDEX(lehmad!E$2:E$412,MATCH(klypsid!$B2845,lehmad!$A$2:$A$412,0))</f>
        <v>1</v>
      </c>
      <c r="O2845" t="str">
        <f>INDEX(lehmad!F$2:F$412,MATCH(klypsid!$B2845,lehmad!$A$2:$A$412,0))</f>
        <v>DYNASTY-ET</v>
      </c>
      <c r="P2845">
        <f>INDEX(lehmad!G$2:G$412,MATCH(klypsid!$B2845,lehmad!$A$2:$A$412,0))</f>
        <v>2002</v>
      </c>
      <c r="Q2845" s="2">
        <f>INDEX(lehmad!H$2:H$412,MATCH(klypsid!$B2845,lehmad!$A$2:$A$412,0))</f>
        <v>36044</v>
      </c>
      <c r="R2845">
        <f>INDEX(lehmad!I$2:I$412,MATCH(klypsid!$B2845,lehmad!$A$2:$A$412,0))</f>
        <v>124</v>
      </c>
      <c r="S2845">
        <f t="shared" si="309"/>
        <v>1</v>
      </c>
      <c r="T2845">
        <f t="shared" si="310"/>
        <v>79</v>
      </c>
      <c r="U2845">
        <f t="shared" si="311"/>
        <v>2</v>
      </c>
      <c r="V2845">
        <f t="shared" si="312"/>
        <v>1.5260688116675876</v>
      </c>
      <c r="W2845">
        <f t="shared" si="313"/>
        <v>3</v>
      </c>
      <c r="X2845">
        <f t="shared" si="314"/>
        <v>33</v>
      </c>
    </row>
    <row r="2846" spans="1:24" x14ac:dyDescent="0.25">
      <c r="A2846">
        <v>3499</v>
      </c>
      <c r="B2846" t="str">
        <f t="shared" si="308"/>
        <v>E3499</v>
      </c>
      <c r="C2846" t="s">
        <v>43</v>
      </c>
      <c r="D2846">
        <v>1</v>
      </c>
      <c r="E2846" s="2">
        <v>39249</v>
      </c>
      <c r="F2846" s="2">
        <v>39356</v>
      </c>
      <c r="G2846">
        <v>39.6</v>
      </c>
      <c r="H2846">
        <v>3.2</v>
      </c>
      <c r="I2846">
        <v>3.5</v>
      </c>
      <c r="J2846">
        <v>66</v>
      </c>
      <c r="K2846" t="str">
        <f>INDEX(lehmad!B$2:B$412,MATCH(klypsid!$B2846,lehmad!$A$2:$A$412,0))</f>
        <v>11.06.2005</v>
      </c>
      <c r="L2846">
        <f>INDEX(lehmad!C$2:C$412,MATCH(klypsid!$B2846,lehmad!$A$2:$A$412,0))</f>
        <v>56172</v>
      </c>
      <c r="M2846">
        <f>INDEX(lehmad!D$2:D$412,MATCH(klypsid!$B2846,lehmad!$A$2:$A$412,0))</f>
        <v>107</v>
      </c>
      <c r="N2846">
        <f>INDEX(lehmad!E$2:E$412,MATCH(klypsid!$B2846,lehmad!$A$2:$A$412,0))</f>
        <v>1</v>
      </c>
      <c r="O2846" t="str">
        <f>INDEX(lehmad!F$2:F$412,MATCH(klypsid!$B2846,lehmad!$A$2:$A$412,0))</f>
        <v>DYNASTY-ET</v>
      </c>
      <c r="P2846">
        <f>INDEX(lehmad!G$2:G$412,MATCH(klypsid!$B2846,lehmad!$A$2:$A$412,0))</f>
        <v>2002</v>
      </c>
      <c r="Q2846" s="2">
        <f>INDEX(lehmad!H$2:H$412,MATCH(klypsid!$B2846,lehmad!$A$2:$A$412,0))</f>
        <v>36044</v>
      </c>
      <c r="R2846">
        <f>INDEX(lehmad!I$2:I$412,MATCH(klypsid!$B2846,lehmad!$A$2:$A$412,0))</f>
        <v>124</v>
      </c>
      <c r="S2846">
        <f t="shared" si="309"/>
        <v>1</v>
      </c>
      <c r="T2846">
        <f t="shared" si="310"/>
        <v>107</v>
      </c>
      <c r="U2846">
        <f t="shared" si="311"/>
        <v>2</v>
      </c>
      <c r="V2846">
        <f t="shared" si="312"/>
        <v>2.400537929583729</v>
      </c>
      <c r="W2846">
        <f t="shared" si="313"/>
        <v>4</v>
      </c>
      <c r="X2846">
        <f t="shared" si="314"/>
        <v>28</v>
      </c>
    </row>
    <row r="2847" spans="1:24" x14ac:dyDescent="0.25">
      <c r="A2847">
        <v>3499</v>
      </c>
      <c r="B2847" t="str">
        <f t="shared" si="308"/>
        <v>E3499</v>
      </c>
      <c r="C2847" t="s">
        <v>43</v>
      </c>
      <c r="D2847">
        <v>1</v>
      </c>
      <c r="E2847" s="2">
        <v>39249</v>
      </c>
      <c r="F2847" s="2">
        <v>39387</v>
      </c>
      <c r="G2847">
        <v>36.9</v>
      </c>
      <c r="H2847">
        <v>3.03</v>
      </c>
      <c r="I2847">
        <v>3.64</v>
      </c>
      <c r="J2847">
        <v>198</v>
      </c>
      <c r="K2847" t="str">
        <f>INDEX(lehmad!B$2:B$412,MATCH(klypsid!$B2847,lehmad!$A$2:$A$412,0))</f>
        <v>11.06.2005</v>
      </c>
      <c r="L2847">
        <f>INDEX(lehmad!C$2:C$412,MATCH(klypsid!$B2847,lehmad!$A$2:$A$412,0))</f>
        <v>56172</v>
      </c>
      <c r="M2847">
        <f>INDEX(lehmad!D$2:D$412,MATCH(klypsid!$B2847,lehmad!$A$2:$A$412,0))</f>
        <v>107</v>
      </c>
      <c r="N2847">
        <f>INDEX(lehmad!E$2:E$412,MATCH(klypsid!$B2847,lehmad!$A$2:$A$412,0))</f>
        <v>1</v>
      </c>
      <c r="O2847" t="str">
        <f>INDEX(lehmad!F$2:F$412,MATCH(klypsid!$B2847,lehmad!$A$2:$A$412,0))</f>
        <v>DYNASTY-ET</v>
      </c>
      <c r="P2847">
        <f>INDEX(lehmad!G$2:G$412,MATCH(klypsid!$B2847,lehmad!$A$2:$A$412,0))</f>
        <v>2002</v>
      </c>
      <c r="Q2847" s="2">
        <f>INDEX(lehmad!H$2:H$412,MATCH(klypsid!$B2847,lehmad!$A$2:$A$412,0))</f>
        <v>36044</v>
      </c>
      <c r="R2847">
        <f>INDEX(lehmad!I$2:I$412,MATCH(klypsid!$B2847,lehmad!$A$2:$A$412,0))</f>
        <v>124</v>
      </c>
      <c r="S2847">
        <f t="shared" si="309"/>
        <v>1</v>
      </c>
      <c r="T2847">
        <f t="shared" si="310"/>
        <v>138</v>
      </c>
      <c r="U2847">
        <f t="shared" si="311"/>
        <v>2</v>
      </c>
      <c r="V2847">
        <f t="shared" si="312"/>
        <v>3.9855004303048851</v>
      </c>
      <c r="W2847">
        <f t="shared" si="313"/>
        <v>5</v>
      </c>
      <c r="X2847">
        <f t="shared" si="314"/>
        <v>31</v>
      </c>
    </row>
    <row r="2848" spans="1:24" x14ac:dyDescent="0.25">
      <c r="A2848">
        <v>3499</v>
      </c>
      <c r="B2848" t="str">
        <f t="shared" si="308"/>
        <v>E3499</v>
      </c>
      <c r="C2848" t="s">
        <v>43</v>
      </c>
      <c r="D2848">
        <v>1</v>
      </c>
      <c r="E2848" s="2">
        <v>39249</v>
      </c>
      <c r="F2848" s="2">
        <v>39418</v>
      </c>
      <c r="G2848">
        <v>35.799999999999997</v>
      </c>
      <c r="H2848">
        <v>3.05</v>
      </c>
      <c r="I2848">
        <v>3.61</v>
      </c>
      <c r="J2848">
        <v>98</v>
      </c>
      <c r="K2848" t="str">
        <f>INDEX(lehmad!B$2:B$412,MATCH(klypsid!$B2848,lehmad!$A$2:$A$412,0))</f>
        <v>11.06.2005</v>
      </c>
      <c r="L2848">
        <f>INDEX(lehmad!C$2:C$412,MATCH(klypsid!$B2848,lehmad!$A$2:$A$412,0))</f>
        <v>56172</v>
      </c>
      <c r="M2848">
        <f>INDEX(lehmad!D$2:D$412,MATCH(klypsid!$B2848,lehmad!$A$2:$A$412,0))</f>
        <v>107</v>
      </c>
      <c r="N2848">
        <f>INDEX(lehmad!E$2:E$412,MATCH(klypsid!$B2848,lehmad!$A$2:$A$412,0))</f>
        <v>1</v>
      </c>
      <c r="O2848" t="str">
        <f>INDEX(lehmad!F$2:F$412,MATCH(klypsid!$B2848,lehmad!$A$2:$A$412,0))</f>
        <v>DYNASTY-ET</v>
      </c>
      <c r="P2848">
        <f>INDEX(lehmad!G$2:G$412,MATCH(klypsid!$B2848,lehmad!$A$2:$A$412,0))</f>
        <v>2002</v>
      </c>
      <c r="Q2848" s="2">
        <f>INDEX(lehmad!H$2:H$412,MATCH(klypsid!$B2848,lehmad!$A$2:$A$412,0))</f>
        <v>36044</v>
      </c>
      <c r="R2848">
        <f>INDEX(lehmad!I$2:I$412,MATCH(klypsid!$B2848,lehmad!$A$2:$A$412,0))</f>
        <v>124</v>
      </c>
      <c r="S2848">
        <f t="shared" si="309"/>
        <v>1</v>
      </c>
      <c r="T2848">
        <f t="shared" si="310"/>
        <v>169</v>
      </c>
      <c r="U2848">
        <f t="shared" si="311"/>
        <v>3</v>
      </c>
      <c r="V2848">
        <f t="shared" si="312"/>
        <v>2.9708536543404835</v>
      </c>
      <c r="W2848">
        <f t="shared" si="313"/>
        <v>6</v>
      </c>
      <c r="X2848">
        <f t="shared" si="314"/>
        <v>31</v>
      </c>
    </row>
    <row r="2849" spans="1:24" x14ac:dyDescent="0.25">
      <c r="A2849">
        <v>3499</v>
      </c>
      <c r="B2849" t="str">
        <f t="shared" si="308"/>
        <v>E3499</v>
      </c>
      <c r="C2849" t="s">
        <v>43</v>
      </c>
      <c r="D2849">
        <v>1</v>
      </c>
      <c r="E2849" s="2">
        <v>39249</v>
      </c>
      <c r="F2849" s="2">
        <v>39450</v>
      </c>
      <c r="G2849">
        <v>35.200000000000003</v>
      </c>
      <c r="H2849">
        <v>2.69</v>
      </c>
      <c r="I2849">
        <v>3.82</v>
      </c>
      <c r="J2849">
        <v>143</v>
      </c>
      <c r="K2849" t="str">
        <f>INDEX(lehmad!B$2:B$412,MATCH(klypsid!$B2849,lehmad!$A$2:$A$412,0))</f>
        <v>11.06.2005</v>
      </c>
      <c r="L2849">
        <f>INDEX(lehmad!C$2:C$412,MATCH(klypsid!$B2849,lehmad!$A$2:$A$412,0))</f>
        <v>56172</v>
      </c>
      <c r="M2849">
        <f>INDEX(lehmad!D$2:D$412,MATCH(klypsid!$B2849,lehmad!$A$2:$A$412,0))</f>
        <v>107</v>
      </c>
      <c r="N2849">
        <f>INDEX(lehmad!E$2:E$412,MATCH(klypsid!$B2849,lehmad!$A$2:$A$412,0))</f>
        <v>1</v>
      </c>
      <c r="O2849" t="str">
        <f>INDEX(lehmad!F$2:F$412,MATCH(klypsid!$B2849,lehmad!$A$2:$A$412,0))</f>
        <v>DYNASTY-ET</v>
      </c>
      <c r="P2849">
        <f>INDEX(lehmad!G$2:G$412,MATCH(klypsid!$B2849,lehmad!$A$2:$A$412,0))</f>
        <v>2002</v>
      </c>
      <c r="Q2849" s="2">
        <f>INDEX(lehmad!H$2:H$412,MATCH(klypsid!$B2849,lehmad!$A$2:$A$412,0))</f>
        <v>36044</v>
      </c>
      <c r="R2849">
        <f>INDEX(lehmad!I$2:I$412,MATCH(klypsid!$B2849,lehmad!$A$2:$A$412,0))</f>
        <v>124</v>
      </c>
      <c r="S2849">
        <f t="shared" si="309"/>
        <v>1</v>
      </c>
      <c r="T2849">
        <f t="shared" si="310"/>
        <v>201</v>
      </c>
      <c r="U2849">
        <f t="shared" si="311"/>
        <v>3</v>
      </c>
      <c r="V2849">
        <f t="shared" si="312"/>
        <v>3.5160151470036647</v>
      </c>
      <c r="W2849">
        <f t="shared" si="313"/>
        <v>7</v>
      </c>
      <c r="X2849">
        <f t="shared" si="314"/>
        <v>32</v>
      </c>
    </row>
    <row r="2850" spans="1:24" x14ac:dyDescent="0.25">
      <c r="A2850">
        <v>3499</v>
      </c>
      <c r="B2850" t="str">
        <f t="shared" si="308"/>
        <v>E3499</v>
      </c>
      <c r="C2850" t="s">
        <v>43</v>
      </c>
      <c r="D2850">
        <v>1</v>
      </c>
      <c r="E2850" s="2">
        <v>39249</v>
      </c>
      <c r="F2850" s="2">
        <v>39481</v>
      </c>
      <c r="G2850">
        <v>26.1</v>
      </c>
      <c r="H2850">
        <v>3.35</v>
      </c>
      <c r="I2850">
        <v>4.01</v>
      </c>
      <c r="J2850">
        <v>446</v>
      </c>
      <c r="K2850" t="str">
        <f>INDEX(lehmad!B$2:B$412,MATCH(klypsid!$B2850,lehmad!$A$2:$A$412,0))</f>
        <v>11.06.2005</v>
      </c>
      <c r="L2850">
        <f>INDEX(lehmad!C$2:C$412,MATCH(klypsid!$B2850,lehmad!$A$2:$A$412,0))</f>
        <v>56172</v>
      </c>
      <c r="M2850">
        <f>INDEX(lehmad!D$2:D$412,MATCH(klypsid!$B2850,lehmad!$A$2:$A$412,0))</f>
        <v>107</v>
      </c>
      <c r="N2850">
        <f>INDEX(lehmad!E$2:E$412,MATCH(klypsid!$B2850,lehmad!$A$2:$A$412,0))</f>
        <v>1</v>
      </c>
      <c r="O2850" t="str">
        <f>INDEX(lehmad!F$2:F$412,MATCH(klypsid!$B2850,lehmad!$A$2:$A$412,0))</f>
        <v>DYNASTY-ET</v>
      </c>
      <c r="P2850">
        <f>INDEX(lehmad!G$2:G$412,MATCH(klypsid!$B2850,lehmad!$A$2:$A$412,0))</f>
        <v>2002</v>
      </c>
      <c r="Q2850" s="2">
        <f>INDEX(lehmad!H$2:H$412,MATCH(klypsid!$B2850,lehmad!$A$2:$A$412,0))</f>
        <v>36044</v>
      </c>
      <c r="R2850">
        <f>INDEX(lehmad!I$2:I$412,MATCH(klypsid!$B2850,lehmad!$A$2:$A$412,0))</f>
        <v>124</v>
      </c>
      <c r="S2850">
        <f t="shared" si="309"/>
        <v>1</v>
      </c>
      <c r="T2850">
        <f t="shared" si="310"/>
        <v>232</v>
      </c>
      <c r="U2850">
        <f t="shared" si="311"/>
        <v>3</v>
      </c>
      <c r="V2850">
        <f t="shared" si="312"/>
        <v>5.1570437101455795</v>
      </c>
      <c r="W2850">
        <f t="shared" si="313"/>
        <v>8</v>
      </c>
      <c r="X2850">
        <f t="shared" si="314"/>
        <v>31</v>
      </c>
    </row>
    <row r="2851" spans="1:24" x14ac:dyDescent="0.25">
      <c r="A2851">
        <v>3499</v>
      </c>
      <c r="B2851" t="str">
        <f t="shared" si="308"/>
        <v>E3499</v>
      </c>
      <c r="C2851" t="s">
        <v>43</v>
      </c>
      <c r="D2851">
        <v>1</v>
      </c>
      <c r="E2851" s="2">
        <v>39249</v>
      </c>
      <c r="F2851" s="2">
        <v>39509</v>
      </c>
      <c r="G2851">
        <v>26.2</v>
      </c>
      <c r="H2851">
        <v>4.5199999999999996</v>
      </c>
      <c r="I2851">
        <v>3.84</v>
      </c>
      <c r="J2851">
        <v>3936</v>
      </c>
      <c r="K2851" t="str">
        <f>INDEX(lehmad!B$2:B$412,MATCH(klypsid!$B2851,lehmad!$A$2:$A$412,0))</f>
        <v>11.06.2005</v>
      </c>
      <c r="L2851">
        <f>INDEX(lehmad!C$2:C$412,MATCH(klypsid!$B2851,lehmad!$A$2:$A$412,0))</f>
        <v>56172</v>
      </c>
      <c r="M2851">
        <f>INDEX(lehmad!D$2:D$412,MATCH(klypsid!$B2851,lehmad!$A$2:$A$412,0))</f>
        <v>107</v>
      </c>
      <c r="N2851">
        <f>INDEX(lehmad!E$2:E$412,MATCH(klypsid!$B2851,lehmad!$A$2:$A$412,0))</f>
        <v>1</v>
      </c>
      <c r="O2851" t="str">
        <f>INDEX(lehmad!F$2:F$412,MATCH(klypsid!$B2851,lehmad!$A$2:$A$412,0))</f>
        <v>DYNASTY-ET</v>
      </c>
      <c r="P2851">
        <f>INDEX(lehmad!G$2:G$412,MATCH(klypsid!$B2851,lehmad!$A$2:$A$412,0))</f>
        <v>2002</v>
      </c>
      <c r="Q2851" s="2">
        <f>INDEX(lehmad!H$2:H$412,MATCH(klypsid!$B2851,lehmad!$A$2:$A$412,0))</f>
        <v>36044</v>
      </c>
      <c r="R2851">
        <f>INDEX(lehmad!I$2:I$412,MATCH(klypsid!$B2851,lehmad!$A$2:$A$412,0))</f>
        <v>124</v>
      </c>
      <c r="S2851">
        <f t="shared" si="309"/>
        <v>1</v>
      </c>
      <c r="T2851">
        <f t="shared" si="310"/>
        <v>260</v>
      </c>
      <c r="U2851">
        <f t="shared" si="311"/>
        <v>3</v>
      </c>
      <c r="V2851">
        <f t="shared" si="312"/>
        <v>8.2986583155645164</v>
      </c>
      <c r="W2851">
        <f t="shared" si="313"/>
        <v>9</v>
      </c>
      <c r="X2851">
        <f t="shared" si="314"/>
        <v>28</v>
      </c>
    </row>
    <row r="2852" spans="1:24" x14ac:dyDescent="0.25">
      <c r="A2852">
        <v>3499</v>
      </c>
      <c r="B2852" t="str">
        <f t="shared" si="308"/>
        <v>E3499</v>
      </c>
      <c r="C2852" t="s">
        <v>43</v>
      </c>
      <c r="D2852">
        <v>1</v>
      </c>
      <c r="E2852" s="2">
        <v>39249</v>
      </c>
      <c r="F2852" s="2">
        <v>39539</v>
      </c>
      <c r="G2852">
        <v>26.2</v>
      </c>
      <c r="H2852">
        <v>2.85</v>
      </c>
      <c r="I2852">
        <v>3.96</v>
      </c>
      <c r="J2852">
        <v>318</v>
      </c>
      <c r="K2852" t="str">
        <f>INDEX(lehmad!B$2:B$412,MATCH(klypsid!$B2852,lehmad!$A$2:$A$412,0))</f>
        <v>11.06.2005</v>
      </c>
      <c r="L2852">
        <f>INDEX(lehmad!C$2:C$412,MATCH(klypsid!$B2852,lehmad!$A$2:$A$412,0))</f>
        <v>56172</v>
      </c>
      <c r="M2852">
        <f>INDEX(lehmad!D$2:D$412,MATCH(klypsid!$B2852,lehmad!$A$2:$A$412,0))</f>
        <v>107</v>
      </c>
      <c r="N2852">
        <f>INDEX(lehmad!E$2:E$412,MATCH(klypsid!$B2852,lehmad!$A$2:$A$412,0))</f>
        <v>1</v>
      </c>
      <c r="O2852" t="str">
        <f>INDEX(lehmad!F$2:F$412,MATCH(klypsid!$B2852,lehmad!$A$2:$A$412,0))</f>
        <v>DYNASTY-ET</v>
      </c>
      <c r="P2852">
        <f>INDEX(lehmad!G$2:G$412,MATCH(klypsid!$B2852,lehmad!$A$2:$A$412,0))</f>
        <v>2002</v>
      </c>
      <c r="Q2852" s="2">
        <f>INDEX(lehmad!H$2:H$412,MATCH(klypsid!$B2852,lehmad!$A$2:$A$412,0))</f>
        <v>36044</v>
      </c>
      <c r="R2852">
        <f>INDEX(lehmad!I$2:I$412,MATCH(klypsid!$B2852,lehmad!$A$2:$A$412,0))</f>
        <v>124</v>
      </c>
      <c r="S2852">
        <f t="shared" si="309"/>
        <v>1</v>
      </c>
      <c r="T2852">
        <f t="shared" si="310"/>
        <v>290</v>
      </c>
      <c r="U2852">
        <f t="shared" si="311"/>
        <v>3</v>
      </c>
      <c r="V2852">
        <f t="shared" si="312"/>
        <v>4.6690267655096314</v>
      </c>
      <c r="W2852">
        <f t="shared" si="313"/>
        <v>10</v>
      </c>
      <c r="X2852">
        <f t="shared" si="314"/>
        <v>30</v>
      </c>
    </row>
    <row r="2853" spans="1:24" x14ac:dyDescent="0.25">
      <c r="A2853">
        <v>3499</v>
      </c>
      <c r="B2853" t="str">
        <f t="shared" si="308"/>
        <v>E3499</v>
      </c>
      <c r="C2853" t="s">
        <v>43</v>
      </c>
      <c r="D2853">
        <v>1</v>
      </c>
      <c r="E2853" s="2">
        <v>39249</v>
      </c>
      <c r="F2853" s="2">
        <v>39572</v>
      </c>
      <c r="G2853">
        <v>24.6</v>
      </c>
      <c r="H2853">
        <v>3.22</v>
      </c>
      <c r="I2853">
        <v>3.91</v>
      </c>
      <c r="J2853">
        <v>224</v>
      </c>
      <c r="K2853" t="str">
        <f>INDEX(lehmad!B$2:B$412,MATCH(klypsid!$B2853,lehmad!$A$2:$A$412,0))</f>
        <v>11.06.2005</v>
      </c>
      <c r="L2853">
        <f>INDEX(lehmad!C$2:C$412,MATCH(klypsid!$B2853,lehmad!$A$2:$A$412,0))</f>
        <v>56172</v>
      </c>
      <c r="M2853">
        <f>INDEX(lehmad!D$2:D$412,MATCH(klypsid!$B2853,lehmad!$A$2:$A$412,0))</f>
        <v>107</v>
      </c>
      <c r="N2853">
        <f>INDEX(lehmad!E$2:E$412,MATCH(klypsid!$B2853,lehmad!$A$2:$A$412,0))</f>
        <v>1</v>
      </c>
      <c r="O2853" t="str">
        <f>INDEX(lehmad!F$2:F$412,MATCH(klypsid!$B2853,lehmad!$A$2:$A$412,0))</f>
        <v>DYNASTY-ET</v>
      </c>
      <c r="P2853">
        <f>INDEX(lehmad!G$2:G$412,MATCH(klypsid!$B2853,lehmad!$A$2:$A$412,0))</f>
        <v>2002</v>
      </c>
      <c r="Q2853" s="2">
        <f>INDEX(lehmad!H$2:H$412,MATCH(klypsid!$B2853,lehmad!$A$2:$A$412,0))</f>
        <v>36044</v>
      </c>
      <c r="R2853">
        <f>INDEX(lehmad!I$2:I$412,MATCH(klypsid!$B2853,lehmad!$A$2:$A$412,0))</f>
        <v>124</v>
      </c>
      <c r="S2853">
        <f t="shared" si="309"/>
        <v>1</v>
      </c>
      <c r="T2853">
        <f t="shared" si="310"/>
        <v>323</v>
      </c>
      <c r="U2853">
        <f t="shared" si="311"/>
        <v>3</v>
      </c>
      <c r="V2853">
        <f t="shared" si="312"/>
        <v>4.1634987322828794</v>
      </c>
      <c r="W2853">
        <f t="shared" si="313"/>
        <v>11</v>
      </c>
      <c r="X2853">
        <f t="shared" si="314"/>
        <v>33</v>
      </c>
    </row>
    <row r="2854" spans="1:24" x14ac:dyDescent="0.25">
      <c r="A2854">
        <v>3499</v>
      </c>
      <c r="B2854" t="str">
        <f t="shared" si="308"/>
        <v>E3499</v>
      </c>
      <c r="C2854" t="s">
        <v>43</v>
      </c>
      <c r="D2854">
        <v>1</v>
      </c>
      <c r="E2854" s="2">
        <v>39249</v>
      </c>
      <c r="F2854" s="2">
        <v>39600</v>
      </c>
      <c r="G2854">
        <v>23.4</v>
      </c>
      <c r="H2854">
        <v>3.43</v>
      </c>
      <c r="I2854">
        <v>3.29</v>
      </c>
      <c r="J2854">
        <v>236</v>
      </c>
      <c r="K2854" t="str">
        <f>INDEX(lehmad!B$2:B$412,MATCH(klypsid!$B2854,lehmad!$A$2:$A$412,0))</f>
        <v>11.06.2005</v>
      </c>
      <c r="L2854">
        <f>INDEX(lehmad!C$2:C$412,MATCH(klypsid!$B2854,lehmad!$A$2:$A$412,0))</f>
        <v>56172</v>
      </c>
      <c r="M2854">
        <f>INDEX(lehmad!D$2:D$412,MATCH(klypsid!$B2854,lehmad!$A$2:$A$412,0))</f>
        <v>107</v>
      </c>
      <c r="N2854">
        <f>INDEX(lehmad!E$2:E$412,MATCH(klypsid!$B2854,lehmad!$A$2:$A$412,0))</f>
        <v>1</v>
      </c>
      <c r="O2854" t="str">
        <f>INDEX(lehmad!F$2:F$412,MATCH(klypsid!$B2854,lehmad!$A$2:$A$412,0))</f>
        <v>DYNASTY-ET</v>
      </c>
      <c r="P2854">
        <f>INDEX(lehmad!G$2:G$412,MATCH(klypsid!$B2854,lehmad!$A$2:$A$412,0))</f>
        <v>2002</v>
      </c>
      <c r="Q2854" s="2">
        <f>INDEX(lehmad!H$2:H$412,MATCH(klypsid!$B2854,lehmad!$A$2:$A$412,0))</f>
        <v>36044</v>
      </c>
      <c r="R2854">
        <f>INDEX(lehmad!I$2:I$412,MATCH(klypsid!$B2854,lehmad!$A$2:$A$412,0))</f>
        <v>124</v>
      </c>
      <c r="S2854">
        <f t="shared" si="309"/>
        <v>1</v>
      </c>
      <c r="T2854">
        <f t="shared" si="310"/>
        <v>351</v>
      </c>
      <c r="U2854">
        <f t="shared" si="311"/>
        <v>3</v>
      </c>
      <c r="V2854">
        <f t="shared" si="312"/>
        <v>4.2387868595871163</v>
      </c>
      <c r="W2854">
        <f t="shared" si="313"/>
        <v>12</v>
      </c>
      <c r="X2854">
        <f t="shared" si="314"/>
        <v>28</v>
      </c>
    </row>
    <row r="2855" spans="1:24" x14ac:dyDescent="0.25">
      <c r="A2855">
        <v>3499</v>
      </c>
      <c r="B2855" t="str">
        <f t="shared" si="308"/>
        <v>E3499</v>
      </c>
      <c r="C2855" t="s">
        <v>43</v>
      </c>
      <c r="D2855">
        <v>2</v>
      </c>
      <c r="E2855" s="2">
        <v>39671</v>
      </c>
      <c r="F2855" s="2">
        <v>39693</v>
      </c>
      <c r="G2855">
        <v>53.2</v>
      </c>
      <c r="H2855">
        <v>2.04</v>
      </c>
      <c r="I2855">
        <v>3.26</v>
      </c>
      <c r="J2855">
        <v>117</v>
      </c>
      <c r="K2855" t="str">
        <f>INDEX(lehmad!B$2:B$412,MATCH(klypsid!$B2855,lehmad!$A$2:$A$412,0))</f>
        <v>11.06.2005</v>
      </c>
      <c r="L2855">
        <f>INDEX(lehmad!C$2:C$412,MATCH(klypsid!$B2855,lehmad!$A$2:$A$412,0))</f>
        <v>56172</v>
      </c>
      <c r="M2855">
        <f>INDEX(lehmad!D$2:D$412,MATCH(klypsid!$B2855,lehmad!$A$2:$A$412,0))</f>
        <v>107</v>
      </c>
      <c r="N2855">
        <f>INDEX(lehmad!E$2:E$412,MATCH(klypsid!$B2855,lehmad!$A$2:$A$412,0))</f>
        <v>1</v>
      </c>
      <c r="O2855" t="str">
        <f>INDEX(lehmad!F$2:F$412,MATCH(klypsid!$B2855,lehmad!$A$2:$A$412,0))</f>
        <v>DYNASTY-ET</v>
      </c>
      <c r="P2855">
        <f>INDEX(lehmad!G$2:G$412,MATCH(klypsid!$B2855,lehmad!$A$2:$A$412,0))</f>
        <v>2002</v>
      </c>
      <c r="Q2855" s="2">
        <f>INDEX(lehmad!H$2:H$412,MATCH(klypsid!$B2855,lehmad!$A$2:$A$412,0))</f>
        <v>36044</v>
      </c>
      <c r="R2855">
        <f>INDEX(lehmad!I$2:I$412,MATCH(klypsid!$B2855,lehmad!$A$2:$A$412,0))</f>
        <v>124</v>
      </c>
      <c r="S2855">
        <f t="shared" si="309"/>
        <v>2</v>
      </c>
      <c r="T2855">
        <f t="shared" si="310"/>
        <v>22</v>
      </c>
      <c r="U2855">
        <f t="shared" si="311"/>
        <v>1</v>
      </c>
      <c r="V2855">
        <f t="shared" si="312"/>
        <v>3.2265085298086795</v>
      </c>
      <c r="W2855">
        <f t="shared" si="313"/>
        <v>1</v>
      </c>
      <c r="X2855">
        <f t="shared" si="314"/>
        <v>22</v>
      </c>
    </row>
    <row r="2856" spans="1:24" x14ac:dyDescent="0.25">
      <c r="A2856">
        <v>3499</v>
      </c>
      <c r="B2856" t="str">
        <f t="shared" si="308"/>
        <v>E3499</v>
      </c>
      <c r="C2856" t="s">
        <v>43</v>
      </c>
      <c r="D2856">
        <v>2</v>
      </c>
      <c r="E2856" s="2">
        <v>39671</v>
      </c>
      <c r="F2856" s="2">
        <v>39722</v>
      </c>
      <c r="G2856">
        <v>42.8</v>
      </c>
      <c r="H2856">
        <v>3.63</v>
      </c>
      <c r="I2856">
        <v>3.92</v>
      </c>
      <c r="J2856">
        <v>1016</v>
      </c>
      <c r="K2856" t="str">
        <f>INDEX(lehmad!B$2:B$412,MATCH(klypsid!$B2856,lehmad!$A$2:$A$412,0))</f>
        <v>11.06.2005</v>
      </c>
      <c r="L2856">
        <f>INDEX(lehmad!C$2:C$412,MATCH(klypsid!$B2856,lehmad!$A$2:$A$412,0))</f>
        <v>56172</v>
      </c>
      <c r="M2856">
        <f>INDEX(lehmad!D$2:D$412,MATCH(klypsid!$B2856,lehmad!$A$2:$A$412,0))</f>
        <v>107</v>
      </c>
      <c r="N2856">
        <f>INDEX(lehmad!E$2:E$412,MATCH(klypsid!$B2856,lehmad!$A$2:$A$412,0))</f>
        <v>1</v>
      </c>
      <c r="O2856" t="str">
        <f>INDEX(lehmad!F$2:F$412,MATCH(klypsid!$B2856,lehmad!$A$2:$A$412,0))</f>
        <v>DYNASTY-ET</v>
      </c>
      <c r="P2856">
        <f>INDEX(lehmad!G$2:G$412,MATCH(klypsid!$B2856,lehmad!$A$2:$A$412,0))</f>
        <v>2002</v>
      </c>
      <c r="Q2856" s="2">
        <f>INDEX(lehmad!H$2:H$412,MATCH(klypsid!$B2856,lehmad!$A$2:$A$412,0))</f>
        <v>36044</v>
      </c>
      <c r="R2856">
        <f>INDEX(lehmad!I$2:I$412,MATCH(klypsid!$B2856,lehmad!$A$2:$A$412,0))</f>
        <v>124</v>
      </c>
      <c r="S2856">
        <f t="shared" si="309"/>
        <v>2</v>
      </c>
      <c r="T2856">
        <f t="shared" si="310"/>
        <v>51</v>
      </c>
      <c r="U2856">
        <f t="shared" si="311"/>
        <v>1</v>
      </c>
      <c r="V2856">
        <f t="shared" si="312"/>
        <v>6.344828496997442</v>
      </c>
      <c r="W2856">
        <f t="shared" si="313"/>
        <v>2</v>
      </c>
      <c r="X2856">
        <f t="shared" si="314"/>
        <v>29</v>
      </c>
    </row>
    <row r="2857" spans="1:24" x14ac:dyDescent="0.25">
      <c r="A2857">
        <v>3499</v>
      </c>
      <c r="B2857" t="str">
        <f t="shared" si="308"/>
        <v>E3499</v>
      </c>
      <c r="C2857" t="s">
        <v>43</v>
      </c>
      <c r="D2857">
        <v>2</v>
      </c>
      <c r="E2857" s="2">
        <v>39671</v>
      </c>
      <c r="F2857" s="2">
        <v>39754</v>
      </c>
      <c r="G2857">
        <v>38.1</v>
      </c>
      <c r="H2857">
        <v>3.52</v>
      </c>
      <c r="I2857">
        <v>3.79</v>
      </c>
      <c r="J2857">
        <v>3207</v>
      </c>
      <c r="K2857" t="str">
        <f>INDEX(lehmad!B$2:B$412,MATCH(klypsid!$B2857,lehmad!$A$2:$A$412,0))</f>
        <v>11.06.2005</v>
      </c>
      <c r="L2857">
        <f>INDEX(lehmad!C$2:C$412,MATCH(klypsid!$B2857,lehmad!$A$2:$A$412,0))</f>
        <v>56172</v>
      </c>
      <c r="M2857">
        <f>INDEX(lehmad!D$2:D$412,MATCH(klypsid!$B2857,lehmad!$A$2:$A$412,0))</f>
        <v>107</v>
      </c>
      <c r="N2857">
        <f>INDEX(lehmad!E$2:E$412,MATCH(klypsid!$B2857,lehmad!$A$2:$A$412,0))</f>
        <v>1</v>
      </c>
      <c r="O2857" t="str">
        <f>INDEX(lehmad!F$2:F$412,MATCH(klypsid!$B2857,lehmad!$A$2:$A$412,0))</f>
        <v>DYNASTY-ET</v>
      </c>
      <c r="P2857">
        <f>INDEX(lehmad!G$2:G$412,MATCH(klypsid!$B2857,lehmad!$A$2:$A$412,0))</f>
        <v>2002</v>
      </c>
      <c r="Q2857" s="2">
        <f>INDEX(lehmad!H$2:H$412,MATCH(klypsid!$B2857,lehmad!$A$2:$A$412,0))</f>
        <v>36044</v>
      </c>
      <c r="R2857">
        <f>INDEX(lehmad!I$2:I$412,MATCH(klypsid!$B2857,lehmad!$A$2:$A$412,0))</f>
        <v>124</v>
      </c>
      <c r="S2857">
        <f t="shared" si="309"/>
        <v>2</v>
      </c>
      <c r="T2857">
        <f t="shared" si="310"/>
        <v>83</v>
      </c>
      <c r="U2857">
        <f t="shared" si="311"/>
        <v>2</v>
      </c>
      <c r="V2857">
        <f t="shared" si="312"/>
        <v>8.0031524486669223</v>
      </c>
      <c r="W2857">
        <f t="shared" si="313"/>
        <v>3</v>
      </c>
      <c r="X2857">
        <f t="shared" si="314"/>
        <v>32</v>
      </c>
    </row>
    <row r="2858" spans="1:24" x14ac:dyDescent="0.25">
      <c r="A2858">
        <v>3499</v>
      </c>
      <c r="B2858" t="str">
        <f t="shared" si="308"/>
        <v>E3499</v>
      </c>
      <c r="C2858" t="s">
        <v>43</v>
      </c>
      <c r="D2858">
        <v>2</v>
      </c>
      <c r="E2858" s="2">
        <v>39671</v>
      </c>
      <c r="F2858" s="2">
        <v>39783</v>
      </c>
      <c r="G2858">
        <v>38.4</v>
      </c>
      <c r="H2858">
        <v>2.61</v>
      </c>
      <c r="I2858">
        <v>3.95</v>
      </c>
      <c r="J2858">
        <v>560</v>
      </c>
      <c r="K2858" t="str">
        <f>INDEX(lehmad!B$2:B$412,MATCH(klypsid!$B2858,lehmad!$A$2:$A$412,0))</f>
        <v>11.06.2005</v>
      </c>
      <c r="L2858">
        <f>INDEX(lehmad!C$2:C$412,MATCH(klypsid!$B2858,lehmad!$A$2:$A$412,0))</f>
        <v>56172</v>
      </c>
      <c r="M2858">
        <f>INDEX(lehmad!D$2:D$412,MATCH(klypsid!$B2858,lehmad!$A$2:$A$412,0))</f>
        <v>107</v>
      </c>
      <c r="N2858">
        <f>INDEX(lehmad!E$2:E$412,MATCH(klypsid!$B2858,lehmad!$A$2:$A$412,0))</f>
        <v>1</v>
      </c>
      <c r="O2858" t="str">
        <f>INDEX(lehmad!F$2:F$412,MATCH(klypsid!$B2858,lehmad!$A$2:$A$412,0))</f>
        <v>DYNASTY-ET</v>
      </c>
      <c r="P2858">
        <f>INDEX(lehmad!G$2:G$412,MATCH(klypsid!$B2858,lehmad!$A$2:$A$412,0))</f>
        <v>2002</v>
      </c>
      <c r="Q2858" s="2">
        <f>INDEX(lehmad!H$2:H$412,MATCH(klypsid!$B2858,lehmad!$A$2:$A$412,0))</f>
        <v>36044</v>
      </c>
      <c r="R2858">
        <f>INDEX(lehmad!I$2:I$412,MATCH(klypsid!$B2858,lehmad!$A$2:$A$412,0))</f>
        <v>124</v>
      </c>
      <c r="S2858">
        <f t="shared" si="309"/>
        <v>2</v>
      </c>
      <c r="T2858">
        <f t="shared" si="310"/>
        <v>112</v>
      </c>
      <c r="U2858">
        <f t="shared" si="311"/>
        <v>2</v>
      </c>
      <c r="V2858">
        <f t="shared" si="312"/>
        <v>5.485426827170242</v>
      </c>
      <c r="W2858">
        <f t="shared" si="313"/>
        <v>4</v>
      </c>
      <c r="X2858">
        <f t="shared" si="314"/>
        <v>29</v>
      </c>
    </row>
    <row r="2859" spans="1:24" x14ac:dyDescent="0.25">
      <c r="A2859">
        <v>3499</v>
      </c>
      <c r="B2859" t="str">
        <f t="shared" si="308"/>
        <v>E3499</v>
      </c>
      <c r="C2859" t="s">
        <v>43</v>
      </c>
      <c r="D2859">
        <v>2</v>
      </c>
      <c r="E2859" s="2">
        <v>39671</v>
      </c>
      <c r="F2859" s="2">
        <v>39817</v>
      </c>
      <c r="G2859">
        <v>40</v>
      </c>
      <c r="H2859">
        <v>3.12</v>
      </c>
      <c r="I2859">
        <v>3.74</v>
      </c>
      <c r="J2859">
        <v>1063</v>
      </c>
      <c r="K2859" t="str">
        <f>INDEX(lehmad!B$2:B$412,MATCH(klypsid!$B2859,lehmad!$A$2:$A$412,0))</f>
        <v>11.06.2005</v>
      </c>
      <c r="L2859">
        <f>INDEX(lehmad!C$2:C$412,MATCH(klypsid!$B2859,lehmad!$A$2:$A$412,0))</f>
        <v>56172</v>
      </c>
      <c r="M2859">
        <f>INDEX(lehmad!D$2:D$412,MATCH(klypsid!$B2859,lehmad!$A$2:$A$412,0))</f>
        <v>107</v>
      </c>
      <c r="N2859">
        <f>INDEX(lehmad!E$2:E$412,MATCH(klypsid!$B2859,lehmad!$A$2:$A$412,0))</f>
        <v>1</v>
      </c>
      <c r="O2859" t="str">
        <f>INDEX(lehmad!F$2:F$412,MATCH(klypsid!$B2859,lehmad!$A$2:$A$412,0))</f>
        <v>DYNASTY-ET</v>
      </c>
      <c r="P2859">
        <f>INDEX(lehmad!G$2:G$412,MATCH(klypsid!$B2859,lehmad!$A$2:$A$412,0))</f>
        <v>2002</v>
      </c>
      <c r="Q2859" s="2">
        <f>INDEX(lehmad!H$2:H$412,MATCH(klypsid!$B2859,lehmad!$A$2:$A$412,0))</f>
        <v>36044</v>
      </c>
      <c r="R2859">
        <f>INDEX(lehmad!I$2:I$412,MATCH(klypsid!$B2859,lehmad!$A$2:$A$412,0))</f>
        <v>124</v>
      </c>
      <c r="S2859">
        <f t="shared" si="309"/>
        <v>2</v>
      </c>
      <c r="T2859">
        <f t="shared" si="310"/>
        <v>146</v>
      </c>
      <c r="U2859">
        <f t="shared" si="311"/>
        <v>2</v>
      </c>
      <c r="V2859">
        <f t="shared" si="312"/>
        <v>6.4100696917563802</v>
      </c>
      <c r="W2859">
        <f t="shared" si="313"/>
        <v>5</v>
      </c>
      <c r="X2859">
        <f t="shared" si="314"/>
        <v>34</v>
      </c>
    </row>
    <row r="2860" spans="1:24" x14ac:dyDescent="0.25">
      <c r="A2860">
        <v>3499</v>
      </c>
      <c r="B2860" t="str">
        <f t="shared" si="308"/>
        <v>E3499</v>
      </c>
      <c r="C2860" t="s">
        <v>43</v>
      </c>
      <c r="D2860">
        <v>2</v>
      </c>
      <c r="E2860" s="2">
        <v>39671</v>
      </c>
      <c r="F2860" s="2">
        <v>39845</v>
      </c>
      <c r="G2860">
        <v>36</v>
      </c>
      <c r="H2860">
        <v>3.46</v>
      </c>
      <c r="I2860">
        <v>3.82</v>
      </c>
      <c r="J2860">
        <v>558</v>
      </c>
      <c r="K2860" t="str">
        <f>INDEX(lehmad!B$2:B$412,MATCH(klypsid!$B2860,lehmad!$A$2:$A$412,0))</f>
        <v>11.06.2005</v>
      </c>
      <c r="L2860">
        <f>INDEX(lehmad!C$2:C$412,MATCH(klypsid!$B2860,lehmad!$A$2:$A$412,0))</f>
        <v>56172</v>
      </c>
      <c r="M2860">
        <f>INDEX(lehmad!D$2:D$412,MATCH(klypsid!$B2860,lehmad!$A$2:$A$412,0))</f>
        <v>107</v>
      </c>
      <c r="N2860">
        <f>INDEX(lehmad!E$2:E$412,MATCH(klypsid!$B2860,lehmad!$A$2:$A$412,0))</f>
        <v>1</v>
      </c>
      <c r="O2860" t="str">
        <f>INDEX(lehmad!F$2:F$412,MATCH(klypsid!$B2860,lehmad!$A$2:$A$412,0))</f>
        <v>DYNASTY-ET</v>
      </c>
      <c r="P2860">
        <f>INDEX(lehmad!G$2:G$412,MATCH(klypsid!$B2860,lehmad!$A$2:$A$412,0))</f>
        <v>2002</v>
      </c>
      <c r="Q2860" s="2">
        <f>INDEX(lehmad!H$2:H$412,MATCH(klypsid!$B2860,lehmad!$A$2:$A$412,0))</f>
        <v>36044</v>
      </c>
      <c r="R2860">
        <f>INDEX(lehmad!I$2:I$412,MATCH(klypsid!$B2860,lehmad!$A$2:$A$412,0))</f>
        <v>124</v>
      </c>
      <c r="S2860">
        <f t="shared" si="309"/>
        <v>2</v>
      </c>
      <c r="T2860">
        <f t="shared" si="310"/>
        <v>174</v>
      </c>
      <c r="U2860">
        <f t="shared" si="311"/>
        <v>3</v>
      </c>
      <c r="V2860">
        <f t="shared" si="312"/>
        <v>5.4802651220544636</v>
      </c>
      <c r="W2860">
        <f t="shared" si="313"/>
        <v>6</v>
      </c>
      <c r="X2860">
        <f t="shared" si="314"/>
        <v>28</v>
      </c>
    </row>
    <row r="2861" spans="1:24" x14ac:dyDescent="0.25">
      <c r="A2861">
        <v>3499</v>
      </c>
      <c r="B2861" t="str">
        <f t="shared" si="308"/>
        <v>E3499</v>
      </c>
      <c r="C2861" t="s">
        <v>43</v>
      </c>
      <c r="D2861">
        <v>2</v>
      </c>
      <c r="E2861" s="2">
        <v>39671</v>
      </c>
      <c r="F2861" s="2">
        <v>39875</v>
      </c>
      <c r="G2861">
        <v>30.2</v>
      </c>
      <c r="H2861">
        <v>3.61</v>
      </c>
      <c r="I2861">
        <v>3.69</v>
      </c>
      <c r="J2861">
        <v>213</v>
      </c>
      <c r="K2861" t="str">
        <f>INDEX(lehmad!B$2:B$412,MATCH(klypsid!$B2861,lehmad!$A$2:$A$412,0))</f>
        <v>11.06.2005</v>
      </c>
      <c r="L2861">
        <f>INDEX(lehmad!C$2:C$412,MATCH(klypsid!$B2861,lehmad!$A$2:$A$412,0))</f>
        <v>56172</v>
      </c>
      <c r="M2861">
        <f>INDEX(lehmad!D$2:D$412,MATCH(klypsid!$B2861,lehmad!$A$2:$A$412,0))</f>
        <v>107</v>
      </c>
      <c r="N2861">
        <f>INDEX(lehmad!E$2:E$412,MATCH(klypsid!$B2861,lehmad!$A$2:$A$412,0))</f>
        <v>1</v>
      </c>
      <c r="O2861" t="str">
        <f>INDEX(lehmad!F$2:F$412,MATCH(klypsid!$B2861,lehmad!$A$2:$A$412,0))</f>
        <v>DYNASTY-ET</v>
      </c>
      <c r="P2861">
        <f>INDEX(lehmad!G$2:G$412,MATCH(klypsid!$B2861,lehmad!$A$2:$A$412,0))</f>
        <v>2002</v>
      </c>
      <c r="Q2861" s="2">
        <f>INDEX(lehmad!H$2:H$412,MATCH(klypsid!$B2861,lehmad!$A$2:$A$412,0))</f>
        <v>36044</v>
      </c>
      <c r="R2861">
        <f>INDEX(lehmad!I$2:I$412,MATCH(klypsid!$B2861,lehmad!$A$2:$A$412,0))</f>
        <v>124</v>
      </c>
      <c r="S2861">
        <f t="shared" si="309"/>
        <v>2</v>
      </c>
      <c r="T2861">
        <f t="shared" si="310"/>
        <v>204</v>
      </c>
      <c r="U2861">
        <f t="shared" si="311"/>
        <v>3</v>
      </c>
      <c r="V2861">
        <f t="shared" si="312"/>
        <v>4.0908534304511139</v>
      </c>
      <c r="W2861">
        <f t="shared" si="313"/>
        <v>7</v>
      </c>
      <c r="X2861">
        <f t="shared" si="314"/>
        <v>30</v>
      </c>
    </row>
    <row r="2862" spans="1:24" x14ac:dyDescent="0.25">
      <c r="A2862">
        <v>3499</v>
      </c>
      <c r="B2862" t="str">
        <f t="shared" si="308"/>
        <v>E3499</v>
      </c>
      <c r="C2862" t="s">
        <v>43</v>
      </c>
      <c r="D2862">
        <v>2</v>
      </c>
      <c r="E2862" s="2">
        <v>39671</v>
      </c>
      <c r="F2862" s="2">
        <v>39908</v>
      </c>
      <c r="G2862">
        <v>27</v>
      </c>
      <c r="H2862">
        <v>4.0199999999999996</v>
      </c>
      <c r="I2862">
        <v>3.57</v>
      </c>
      <c r="J2862">
        <v>2048</v>
      </c>
      <c r="K2862" t="str">
        <f>INDEX(lehmad!B$2:B$412,MATCH(klypsid!$B2862,lehmad!$A$2:$A$412,0))</f>
        <v>11.06.2005</v>
      </c>
      <c r="L2862">
        <f>INDEX(lehmad!C$2:C$412,MATCH(klypsid!$B2862,lehmad!$A$2:$A$412,0))</f>
        <v>56172</v>
      </c>
      <c r="M2862">
        <f>INDEX(lehmad!D$2:D$412,MATCH(klypsid!$B2862,lehmad!$A$2:$A$412,0))</f>
        <v>107</v>
      </c>
      <c r="N2862">
        <f>INDEX(lehmad!E$2:E$412,MATCH(klypsid!$B2862,lehmad!$A$2:$A$412,0))</f>
        <v>1</v>
      </c>
      <c r="O2862" t="str">
        <f>INDEX(lehmad!F$2:F$412,MATCH(klypsid!$B2862,lehmad!$A$2:$A$412,0))</f>
        <v>DYNASTY-ET</v>
      </c>
      <c r="P2862">
        <f>INDEX(lehmad!G$2:G$412,MATCH(klypsid!$B2862,lehmad!$A$2:$A$412,0))</f>
        <v>2002</v>
      </c>
      <c r="Q2862" s="2">
        <f>INDEX(lehmad!H$2:H$412,MATCH(klypsid!$B2862,lehmad!$A$2:$A$412,0))</f>
        <v>36044</v>
      </c>
      <c r="R2862">
        <f>INDEX(lehmad!I$2:I$412,MATCH(klypsid!$B2862,lehmad!$A$2:$A$412,0))</f>
        <v>124</v>
      </c>
      <c r="S2862">
        <f t="shared" si="309"/>
        <v>2</v>
      </c>
      <c r="T2862">
        <f t="shared" si="310"/>
        <v>237</v>
      </c>
      <c r="U2862">
        <f t="shared" si="311"/>
        <v>3</v>
      </c>
      <c r="V2862">
        <f t="shared" si="312"/>
        <v>7.3561438102252756</v>
      </c>
      <c r="W2862">
        <f t="shared" si="313"/>
        <v>8</v>
      </c>
      <c r="X2862">
        <f t="shared" si="314"/>
        <v>33</v>
      </c>
    </row>
    <row r="2863" spans="1:24" x14ac:dyDescent="0.25">
      <c r="A2863">
        <v>3499</v>
      </c>
      <c r="B2863" t="str">
        <f t="shared" si="308"/>
        <v>E3499</v>
      </c>
      <c r="C2863" t="s">
        <v>43</v>
      </c>
      <c r="D2863">
        <v>2</v>
      </c>
      <c r="E2863" s="2">
        <v>39671</v>
      </c>
      <c r="F2863" s="2">
        <v>39944</v>
      </c>
      <c r="G2863">
        <v>21.3</v>
      </c>
      <c r="H2863">
        <v>2.3199999999999998</v>
      </c>
      <c r="I2863">
        <v>4.01</v>
      </c>
      <c r="J2863">
        <v>1165</v>
      </c>
      <c r="K2863" t="str">
        <f>INDEX(lehmad!B$2:B$412,MATCH(klypsid!$B2863,lehmad!$A$2:$A$412,0))</f>
        <v>11.06.2005</v>
      </c>
      <c r="L2863">
        <f>INDEX(lehmad!C$2:C$412,MATCH(klypsid!$B2863,lehmad!$A$2:$A$412,0))</f>
        <v>56172</v>
      </c>
      <c r="M2863">
        <f>INDEX(lehmad!D$2:D$412,MATCH(klypsid!$B2863,lehmad!$A$2:$A$412,0))</f>
        <v>107</v>
      </c>
      <c r="N2863">
        <f>INDEX(lehmad!E$2:E$412,MATCH(klypsid!$B2863,lehmad!$A$2:$A$412,0))</f>
        <v>1</v>
      </c>
      <c r="O2863" t="str">
        <f>INDEX(lehmad!F$2:F$412,MATCH(klypsid!$B2863,lehmad!$A$2:$A$412,0))</f>
        <v>DYNASTY-ET</v>
      </c>
      <c r="P2863">
        <f>INDEX(lehmad!G$2:G$412,MATCH(klypsid!$B2863,lehmad!$A$2:$A$412,0))</f>
        <v>2002</v>
      </c>
      <c r="Q2863" s="2">
        <f>INDEX(lehmad!H$2:H$412,MATCH(klypsid!$B2863,lehmad!$A$2:$A$412,0))</f>
        <v>36044</v>
      </c>
      <c r="R2863">
        <f>INDEX(lehmad!I$2:I$412,MATCH(klypsid!$B2863,lehmad!$A$2:$A$412,0))</f>
        <v>124</v>
      </c>
      <c r="S2863">
        <f t="shared" si="309"/>
        <v>2</v>
      </c>
      <c r="T2863">
        <f t="shared" si="310"/>
        <v>273</v>
      </c>
      <c r="U2863">
        <f t="shared" si="311"/>
        <v>3</v>
      </c>
      <c r="V2863">
        <f t="shared" si="312"/>
        <v>6.542258049766918</v>
      </c>
      <c r="W2863">
        <f t="shared" si="313"/>
        <v>9</v>
      </c>
      <c r="X2863">
        <f t="shared" si="314"/>
        <v>36</v>
      </c>
    </row>
    <row r="2864" spans="1:24" x14ac:dyDescent="0.25">
      <c r="A2864">
        <v>3500</v>
      </c>
      <c r="B2864" t="str">
        <f t="shared" si="308"/>
        <v>E3500</v>
      </c>
      <c r="C2864" t="s">
        <v>112</v>
      </c>
      <c r="D2864">
        <v>1</v>
      </c>
      <c r="E2864" s="2">
        <v>39293</v>
      </c>
      <c r="F2864" s="2">
        <v>39328</v>
      </c>
      <c r="G2864">
        <v>38.799999999999997</v>
      </c>
      <c r="H2864">
        <v>4.2</v>
      </c>
      <c r="I2864">
        <v>3.31</v>
      </c>
      <c r="J2864">
        <v>96</v>
      </c>
      <c r="K2864" t="str">
        <f>INDEX(lehmad!B$2:B$412,MATCH(klypsid!$B2864,lehmad!$A$2:$A$412,0))</f>
        <v>12.06.2005</v>
      </c>
      <c r="L2864">
        <f>INDEX(lehmad!C$2:C$412,MATCH(klypsid!$B2864,lehmad!$A$2:$A$412,0))</f>
        <v>56172</v>
      </c>
      <c r="M2864">
        <f>INDEX(lehmad!D$2:D$412,MATCH(klypsid!$B2864,lehmad!$A$2:$A$412,0))</f>
        <v>114</v>
      </c>
      <c r="N2864">
        <f>INDEX(lehmad!E$2:E$412,MATCH(klypsid!$B2864,lehmad!$A$2:$A$412,0))</f>
        <v>1</v>
      </c>
      <c r="O2864" t="str">
        <f>INDEX(lehmad!F$2:F$412,MATCH(klypsid!$B2864,lehmad!$A$2:$A$412,0))</f>
        <v>DYNASTY-ET</v>
      </c>
      <c r="P2864">
        <f>INDEX(lehmad!G$2:G$412,MATCH(klypsid!$B2864,lehmad!$A$2:$A$412,0))</f>
        <v>2002</v>
      </c>
      <c r="Q2864" s="2">
        <f>INDEX(lehmad!H$2:H$412,MATCH(klypsid!$B2864,lehmad!$A$2:$A$412,0))</f>
        <v>36044</v>
      </c>
      <c r="R2864">
        <f>INDEX(lehmad!I$2:I$412,MATCH(klypsid!$B2864,lehmad!$A$2:$A$412,0))</f>
        <v>124</v>
      </c>
      <c r="S2864">
        <f t="shared" si="309"/>
        <v>1</v>
      </c>
      <c r="T2864">
        <f t="shared" si="310"/>
        <v>35</v>
      </c>
      <c r="U2864">
        <f t="shared" si="311"/>
        <v>1</v>
      </c>
      <c r="V2864">
        <f t="shared" si="312"/>
        <v>2.9411063109464313</v>
      </c>
      <c r="W2864">
        <f t="shared" si="313"/>
        <v>1</v>
      </c>
      <c r="X2864">
        <f t="shared" si="314"/>
        <v>35</v>
      </c>
    </row>
    <row r="2865" spans="1:24" x14ac:dyDescent="0.25">
      <c r="A2865">
        <v>3500</v>
      </c>
      <c r="B2865" t="str">
        <f t="shared" si="308"/>
        <v>E3500</v>
      </c>
      <c r="C2865" t="s">
        <v>112</v>
      </c>
      <c r="D2865">
        <v>1</v>
      </c>
      <c r="E2865" s="2">
        <v>39293</v>
      </c>
      <c r="F2865" s="2">
        <v>39356</v>
      </c>
      <c r="G2865">
        <v>33</v>
      </c>
      <c r="H2865">
        <v>6.41</v>
      </c>
      <c r="I2865">
        <v>2.86</v>
      </c>
      <c r="J2865">
        <v>125</v>
      </c>
      <c r="K2865" t="str">
        <f>INDEX(lehmad!B$2:B$412,MATCH(klypsid!$B2865,lehmad!$A$2:$A$412,0))</f>
        <v>12.06.2005</v>
      </c>
      <c r="L2865">
        <f>INDEX(lehmad!C$2:C$412,MATCH(klypsid!$B2865,lehmad!$A$2:$A$412,0))</f>
        <v>56172</v>
      </c>
      <c r="M2865">
        <f>INDEX(lehmad!D$2:D$412,MATCH(klypsid!$B2865,lehmad!$A$2:$A$412,0))</f>
        <v>114</v>
      </c>
      <c r="N2865">
        <f>INDEX(lehmad!E$2:E$412,MATCH(klypsid!$B2865,lehmad!$A$2:$A$412,0))</f>
        <v>1</v>
      </c>
      <c r="O2865" t="str">
        <f>INDEX(lehmad!F$2:F$412,MATCH(klypsid!$B2865,lehmad!$A$2:$A$412,0))</f>
        <v>DYNASTY-ET</v>
      </c>
      <c r="P2865">
        <f>INDEX(lehmad!G$2:G$412,MATCH(klypsid!$B2865,lehmad!$A$2:$A$412,0))</f>
        <v>2002</v>
      </c>
      <c r="Q2865" s="2">
        <f>INDEX(lehmad!H$2:H$412,MATCH(klypsid!$B2865,lehmad!$A$2:$A$412,0))</f>
        <v>36044</v>
      </c>
      <c r="R2865">
        <f>INDEX(lehmad!I$2:I$412,MATCH(klypsid!$B2865,lehmad!$A$2:$A$412,0))</f>
        <v>124</v>
      </c>
      <c r="S2865">
        <f t="shared" si="309"/>
        <v>1</v>
      </c>
      <c r="T2865">
        <f t="shared" si="310"/>
        <v>63</v>
      </c>
      <c r="U2865">
        <f t="shared" si="311"/>
        <v>2</v>
      </c>
      <c r="V2865">
        <f t="shared" si="312"/>
        <v>3.3219280948873622</v>
      </c>
      <c r="W2865">
        <f t="shared" si="313"/>
        <v>2</v>
      </c>
      <c r="X2865">
        <f t="shared" si="314"/>
        <v>28</v>
      </c>
    </row>
    <row r="2866" spans="1:24" x14ac:dyDescent="0.25">
      <c r="A2866">
        <v>3500</v>
      </c>
      <c r="B2866" t="str">
        <f t="shared" si="308"/>
        <v>E3500</v>
      </c>
      <c r="C2866" t="s">
        <v>112</v>
      </c>
      <c r="D2866">
        <v>1</v>
      </c>
      <c r="E2866" s="2">
        <v>39293</v>
      </c>
      <c r="F2866" s="2">
        <v>39387</v>
      </c>
      <c r="G2866">
        <v>34.799999999999997</v>
      </c>
      <c r="H2866">
        <v>4.75</v>
      </c>
      <c r="I2866">
        <v>3.6</v>
      </c>
      <c r="J2866">
        <v>89</v>
      </c>
      <c r="K2866" t="str">
        <f>INDEX(lehmad!B$2:B$412,MATCH(klypsid!$B2866,lehmad!$A$2:$A$412,0))</f>
        <v>12.06.2005</v>
      </c>
      <c r="L2866">
        <f>INDEX(lehmad!C$2:C$412,MATCH(klypsid!$B2866,lehmad!$A$2:$A$412,0))</f>
        <v>56172</v>
      </c>
      <c r="M2866">
        <f>INDEX(lehmad!D$2:D$412,MATCH(klypsid!$B2866,lehmad!$A$2:$A$412,0))</f>
        <v>114</v>
      </c>
      <c r="N2866">
        <f>INDEX(lehmad!E$2:E$412,MATCH(klypsid!$B2866,lehmad!$A$2:$A$412,0))</f>
        <v>1</v>
      </c>
      <c r="O2866" t="str">
        <f>INDEX(lehmad!F$2:F$412,MATCH(klypsid!$B2866,lehmad!$A$2:$A$412,0))</f>
        <v>DYNASTY-ET</v>
      </c>
      <c r="P2866">
        <f>INDEX(lehmad!G$2:G$412,MATCH(klypsid!$B2866,lehmad!$A$2:$A$412,0))</f>
        <v>2002</v>
      </c>
      <c r="Q2866" s="2">
        <f>INDEX(lehmad!H$2:H$412,MATCH(klypsid!$B2866,lehmad!$A$2:$A$412,0))</f>
        <v>36044</v>
      </c>
      <c r="R2866">
        <f>INDEX(lehmad!I$2:I$412,MATCH(klypsid!$B2866,lehmad!$A$2:$A$412,0))</f>
        <v>124</v>
      </c>
      <c r="S2866">
        <f t="shared" si="309"/>
        <v>1</v>
      </c>
      <c r="T2866">
        <f t="shared" si="310"/>
        <v>94</v>
      </c>
      <c r="U2866">
        <f t="shared" si="311"/>
        <v>2</v>
      </c>
      <c r="V2866">
        <f t="shared" si="312"/>
        <v>2.8318772411916733</v>
      </c>
      <c r="W2866">
        <f t="shared" si="313"/>
        <v>3</v>
      </c>
      <c r="X2866">
        <f t="shared" si="314"/>
        <v>31</v>
      </c>
    </row>
    <row r="2867" spans="1:24" x14ac:dyDescent="0.25">
      <c r="A2867">
        <v>3500</v>
      </c>
      <c r="B2867" t="str">
        <f t="shared" si="308"/>
        <v>E3500</v>
      </c>
      <c r="C2867" t="s">
        <v>112</v>
      </c>
      <c r="D2867">
        <v>1</v>
      </c>
      <c r="E2867" s="2">
        <v>39293</v>
      </c>
      <c r="F2867" s="2">
        <v>39418</v>
      </c>
      <c r="G2867">
        <v>31.5</v>
      </c>
      <c r="H2867">
        <v>4.63</v>
      </c>
      <c r="I2867">
        <v>3.67</v>
      </c>
      <c r="J2867">
        <v>83</v>
      </c>
      <c r="K2867" t="str">
        <f>INDEX(lehmad!B$2:B$412,MATCH(klypsid!$B2867,lehmad!$A$2:$A$412,0))</f>
        <v>12.06.2005</v>
      </c>
      <c r="L2867">
        <f>INDEX(lehmad!C$2:C$412,MATCH(klypsid!$B2867,lehmad!$A$2:$A$412,0))</f>
        <v>56172</v>
      </c>
      <c r="M2867">
        <f>INDEX(lehmad!D$2:D$412,MATCH(klypsid!$B2867,lehmad!$A$2:$A$412,0))</f>
        <v>114</v>
      </c>
      <c r="N2867">
        <f>INDEX(lehmad!E$2:E$412,MATCH(klypsid!$B2867,lehmad!$A$2:$A$412,0))</f>
        <v>1</v>
      </c>
      <c r="O2867" t="str">
        <f>INDEX(lehmad!F$2:F$412,MATCH(klypsid!$B2867,lehmad!$A$2:$A$412,0))</f>
        <v>DYNASTY-ET</v>
      </c>
      <c r="P2867">
        <f>INDEX(lehmad!G$2:G$412,MATCH(klypsid!$B2867,lehmad!$A$2:$A$412,0))</f>
        <v>2002</v>
      </c>
      <c r="Q2867" s="2">
        <f>INDEX(lehmad!H$2:H$412,MATCH(klypsid!$B2867,lehmad!$A$2:$A$412,0))</f>
        <v>36044</v>
      </c>
      <c r="R2867">
        <f>INDEX(lehmad!I$2:I$412,MATCH(klypsid!$B2867,lehmad!$A$2:$A$412,0))</f>
        <v>124</v>
      </c>
      <c r="S2867">
        <f t="shared" si="309"/>
        <v>1</v>
      </c>
      <c r="T2867">
        <f t="shared" si="310"/>
        <v>125</v>
      </c>
      <c r="U2867">
        <f t="shared" si="311"/>
        <v>2</v>
      </c>
      <c r="V2867">
        <f t="shared" si="312"/>
        <v>2.7311832415722002</v>
      </c>
      <c r="W2867">
        <f t="shared" si="313"/>
        <v>4</v>
      </c>
      <c r="X2867">
        <f t="shared" si="314"/>
        <v>31</v>
      </c>
    </row>
    <row r="2868" spans="1:24" x14ac:dyDescent="0.25">
      <c r="A2868">
        <v>3500</v>
      </c>
      <c r="B2868" t="str">
        <f t="shared" si="308"/>
        <v>E3500</v>
      </c>
      <c r="C2868" t="s">
        <v>112</v>
      </c>
      <c r="D2868">
        <v>1</v>
      </c>
      <c r="E2868" s="2">
        <v>39293</v>
      </c>
      <c r="F2868" s="2">
        <v>39450</v>
      </c>
      <c r="G2868">
        <v>33.799999999999997</v>
      </c>
      <c r="H2868">
        <v>3.5</v>
      </c>
      <c r="I2868">
        <v>3.66</v>
      </c>
      <c r="J2868">
        <v>87</v>
      </c>
      <c r="K2868" t="str">
        <f>INDEX(lehmad!B$2:B$412,MATCH(klypsid!$B2868,lehmad!$A$2:$A$412,0))</f>
        <v>12.06.2005</v>
      </c>
      <c r="L2868">
        <f>INDEX(lehmad!C$2:C$412,MATCH(klypsid!$B2868,lehmad!$A$2:$A$412,0))</f>
        <v>56172</v>
      </c>
      <c r="M2868">
        <f>INDEX(lehmad!D$2:D$412,MATCH(klypsid!$B2868,lehmad!$A$2:$A$412,0))</f>
        <v>114</v>
      </c>
      <c r="N2868">
        <f>INDEX(lehmad!E$2:E$412,MATCH(klypsid!$B2868,lehmad!$A$2:$A$412,0))</f>
        <v>1</v>
      </c>
      <c r="O2868" t="str">
        <f>INDEX(lehmad!F$2:F$412,MATCH(klypsid!$B2868,lehmad!$A$2:$A$412,0))</f>
        <v>DYNASTY-ET</v>
      </c>
      <c r="P2868">
        <f>INDEX(lehmad!G$2:G$412,MATCH(klypsid!$B2868,lehmad!$A$2:$A$412,0))</f>
        <v>2002</v>
      </c>
      <c r="Q2868" s="2">
        <f>INDEX(lehmad!H$2:H$412,MATCH(klypsid!$B2868,lehmad!$A$2:$A$412,0))</f>
        <v>36044</v>
      </c>
      <c r="R2868">
        <f>INDEX(lehmad!I$2:I$412,MATCH(klypsid!$B2868,lehmad!$A$2:$A$412,0))</f>
        <v>124</v>
      </c>
      <c r="S2868">
        <f t="shared" si="309"/>
        <v>1</v>
      </c>
      <c r="T2868">
        <f t="shared" si="310"/>
        <v>157</v>
      </c>
      <c r="U2868">
        <f t="shared" si="311"/>
        <v>3</v>
      </c>
      <c r="V2868">
        <f t="shared" si="312"/>
        <v>2.7990873060740036</v>
      </c>
      <c r="W2868">
        <f t="shared" si="313"/>
        <v>5</v>
      </c>
      <c r="X2868">
        <f t="shared" si="314"/>
        <v>32</v>
      </c>
    </row>
    <row r="2869" spans="1:24" x14ac:dyDescent="0.25">
      <c r="A2869">
        <v>3500</v>
      </c>
      <c r="B2869" t="str">
        <f t="shared" si="308"/>
        <v>E3500</v>
      </c>
      <c r="C2869" t="s">
        <v>112</v>
      </c>
      <c r="D2869">
        <v>1</v>
      </c>
      <c r="E2869" s="2">
        <v>39293</v>
      </c>
      <c r="F2869" s="2">
        <v>39481</v>
      </c>
      <c r="G2869">
        <v>34.299999999999997</v>
      </c>
      <c r="H2869">
        <v>4.18</v>
      </c>
      <c r="I2869">
        <v>3.64</v>
      </c>
      <c r="J2869">
        <v>100</v>
      </c>
      <c r="K2869" t="str">
        <f>INDEX(lehmad!B$2:B$412,MATCH(klypsid!$B2869,lehmad!$A$2:$A$412,0))</f>
        <v>12.06.2005</v>
      </c>
      <c r="L2869">
        <f>INDEX(lehmad!C$2:C$412,MATCH(klypsid!$B2869,lehmad!$A$2:$A$412,0))</f>
        <v>56172</v>
      </c>
      <c r="M2869">
        <f>INDEX(lehmad!D$2:D$412,MATCH(klypsid!$B2869,lehmad!$A$2:$A$412,0))</f>
        <v>114</v>
      </c>
      <c r="N2869">
        <f>INDEX(lehmad!E$2:E$412,MATCH(klypsid!$B2869,lehmad!$A$2:$A$412,0))</f>
        <v>1</v>
      </c>
      <c r="O2869" t="str">
        <f>INDEX(lehmad!F$2:F$412,MATCH(klypsid!$B2869,lehmad!$A$2:$A$412,0))</f>
        <v>DYNASTY-ET</v>
      </c>
      <c r="P2869">
        <f>INDEX(lehmad!G$2:G$412,MATCH(klypsid!$B2869,lehmad!$A$2:$A$412,0))</f>
        <v>2002</v>
      </c>
      <c r="Q2869" s="2">
        <f>INDEX(lehmad!H$2:H$412,MATCH(klypsid!$B2869,lehmad!$A$2:$A$412,0))</f>
        <v>36044</v>
      </c>
      <c r="R2869">
        <f>INDEX(lehmad!I$2:I$412,MATCH(klypsid!$B2869,lehmad!$A$2:$A$412,0))</f>
        <v>124</v>
      </c>
      <c r="S2869">
        <f t="shared" si="309"/>
        <v>1</v>
      </c>
      <c r="T2869">
        <f t="shared" si="310"/>
        <v>188</v>
      </c>
      <c r="U2869">
        <f t="shared" si="311"/>
        <v>3</v>
      </c>
      <c r="V2869">
        <f t="shared" si="312"/>
        <v>3</v>
      </c>
      <c r="W2869">
        <f t="shared" si="313"/>
        <v>6</v>
      </c>
      <c r="X2869">
        <f t="shared" si="314"/>
        <v>31</v>
      </c>
    </row>
    <row r="2870" spans="1:24" x14ac:dyDescent="0.25">
      <c r="A2870">
        <v>3500</v>
      </c>
      <c r="B2870" t="str">
        <f t="shared" si="308"/>
        <v>E3500</v>
      </c>
      <c r="C2870" t="s">
        <v>112</v>
      </c>
      <c r="D2870">
        <v>1</v>
      </c>
      <c r="E2870" s="2">
        <v>39293</v>
      </c>
      <c r="F2870" s="2">
        <v>39509</v>
      </c>
      <c r="G2870">
        <v>28.5</v>
      </c>
      <c r="H2870">
        <v>4.6500000000000004</v>
      </c>
      <c r="I2870">
        <v>3.55</v>
      </c>
      <c r="J2870">
        <v>319</v>
      </c>
      <c r="K2870" t="str">
        <f>INDEX(lehmad!B$2:B$412,MATCH(klypsid!$B2870,lehmad!$A$2:$A$412,0))</f>
        <v>12.06.2005</v>
      </c>
      <c r="L2870">
        <f>INDEX(lehmad!C$2:C$412,MATCH(klypsid!$B2870,lehmad!$A$2:$A$412,0))</f>
        <v>56172</v>
      </c>
      <c r="M2870">
        <f>INDEX(lehmad!D$2:D$412,MATCH(klypsid!$B2870,lehmad!$A$2:$A$412,0))</f>
        <v>114</v>
      </c>
      <c r="N2870">
        <f>INDEX(lehmad!E$2:E$412,MATCH(klypsid!$B2870,lehmad!$A$2:$A$412,0))</f>
        <v>1</v>
      </c>
      <c r="O2870" t="str">
        <f>INDEX(lehmad!F$2:F$412,MATCH(klypsid!$B2870,lehmad!$A$2:$A$412,0))</f>
        <v>DYNASTY-ET</v>
      </c>
      <c r="P2870">
        <f>INDEX(lehmad!G$2:G$412,MATCH(klypsid!$B2870,lehmad!$A$2:$A$412,0))</f>
        <v>2002</v>
      </c>
      <c r="Q2870" s="2">
        <f>INDEX(lehmad!H$2:H$412,MATCH(klypsid!$B2870,lehmad!$A$2:$A$412,0))</f>
        <v>36044</v>
      </c>
      <c r="R2870">
        <f>INDEX(lehmad!I$2:I$412,MATCH(klypsid!$B2870,lehmad!$A$2:$A$412,0))</f>
        <v>124</v>
      </c>
      <c r="S2870">
        <f t="shared" si="309"/>
        <v>1</v>
      </c>
      <c r="T2870">
        <f t="shared" si="310"/>
        <v>216</v>
      </c>
      <c r="U2870">
        <f t="shared" si="311"/>
        <v>3</v>
      </c>
      <c r="V2870">
        <f t="shared" si="312"/>
        <v>4.6735564239901448</v>
      </c>
      <c r="W2870">
        <f t="shared" si="313"/>
        <v>7</v>
      </c>
      <c r="X2870">
        <f t="shared" si="314"/>
        <v>28</v>
      </c>
    </row>
    <row r="2871" spans="1:24" x14ac:dyDescent="0.25">
      <c r="A2871">
        <v>3500</v>
      </c>
      <c r="B2871" t="str">
        <f t="shared" si="308"/>
        <v>E3500</v>
      </c>
      <c r="C2871" t="s">
        <v>112</v>
      </c>
      <c r="D2871">
        <v>1</v>
      </c>
      <c r="E2871" s="2">
        <v>39293</v>
      </c>
      <c r="F2871" s="2">
        <v>39539</v>
      </c>
      <c r="G2871">
        <v>29.5</v>
      </c>
      <c r="H2871">
        <v>4.8099999999999996</v>
      </c>
      <c r="I2871">
        <v>3.63</v>
      </c>
      <c r="J2871">
        <v>145</v>
      </c>
      <c r="K2871" t="str">
        <f>INDEX(lehmad!B$2:B$412,MATCH(klypsid!$B2871,lehmad!$A$2:$A$412,0))</f>
        <v>12.06.2005</v>
      </c>
      <c r="L2871">
        <f>INDEX(lehmad!C$2:C$412,MATCH(klypsid!$B2871,lehmad!$A$2:$A$412,0))</f>
        <v>56172</v>
      </c>
      <c r="M2871">
        <f>INDEX(lehmad!D$2:D$412,MATCH(klypsid!$B2871,lehmad!$A$2:$A$412,0))</f>
        <v>114</v>
      </c>
      <c r="N2871">
        <f>INDEX(lehmad!E$2:E$412,MATCH(klypsid!$B2871,lehmad!$A$2:$A$412,0))</f>
        <v>1</v>
      </c>
      <c r="O2871" t="str">
        <f>INDEX(lehmad!F$2:F$412,MATCH(klypsid!$B2871,lehmad!$A$2:$A$412,0))</f>
        <v>DYNASTY-ET</v>
      </c>
      <c r="P2871">
        <f>INDEX(lehmad!G$2:G$412,MATCH(klypsid!$B2871,lehmad!$A$2:$A$412,0))</f>
        <v>2002</v>
      </c>
      <c r="Q2871" s="2">
        <f>INDEX(lehmad!H$2:H$412,MATCH(klypsid!$B2871,lehmad!$A$2:$A$412,0))</f>
        <v>36044</v>
      </c>
      <c r="R2871">
        <f>INDEX(lehmad!I$2:I$412,MATCH(klypsid!$B2871,lehmad!$A$2:$A$412,0))</f>
        <v>124</v>
      </c>
      <c r="S2871">
        <f t="shared" si="309"/>
        <v>1</v>
      </c>
      <c r="T2871">
        <f t="shared" si="310"/>
        <v>246</v>
      </c>
      <c r="U2871">
        <f t="shared" si="311"/>
        <v>3</v>
      </c>
      <c r="V2871">
        <f t="shared" si="312"/>
        <v>3.5360529002402097</v>
      </c>
      <c r="W2871">
        <f t="shared" si="313"/>
        <v>8</v>
      </c>
      <c r="X2871">
        <f t="shared" si="314"/>
        <v>30</v>
      </c>
    </row>
    <row r="2872" spans="1:24" x14ac:dyDescent="0.25">
      <c r="A2872">
        <v>3500</v>
      </c>
      <c r="B2872" t="str">
        <f t="shared" si="308"/>
        <v>E3500</v>
      </c>
      <c r="C2872" t="s">
        <v>112</v>
      </c>
      <c r="D2872">
        <v>1</v>
      </c>
      <c r="E2872" s="2">
        <v>39293</v>
      </c>
      <c r="F2872" s="2">
        <v>39572</v>
      </c>
      <c r="G2872">
        <v>25.6</v>
      </c>
      <c r="H2872">
        <v>5.15</v>
      </c>
      <c r="I2872">
        <v>3.48</v>
      </c>
      <c r="J2872">
        <v>106</v>
      </c>
      <c r="K2872" t="str">
        <f>INDEX(lehmad!B$2:B$412,MATCH(klypsid!$B2872,lehmad!$A$2:$A$412,0))</f>
        <v>12.06.2005</v>
      </c>
      <c r="L2872">
        <f>INDEX(lehmad!C$2:C$412,MATCH(klypsid!$B2872,lehmad!$A$2:$A$412,0))</f>
        <v>56172</v>
      </c>
      <c r="M2872">
        <f>INDEX(lehmad!D$2:D$412,MATCH(klypsid!$B2872,lehmad!$A$2:$A$412,0))</f>
        <v>114</v>
      </c>
      <c r="N2872">
        <f>INDEX(lehmad!E$2:E$412,MATCH(klypsid!$B2872,lehmad!$A$2:$A$412,0))</f>
        <v>1</v>
      </c>
      <c r="O2872" t="str">
        <f>INDEX(lehmad!F$2:F$412,MATCH(klypsid!$B2872,lehmad!$A$2:$A$412,0))</f>
        <v>DYNASTY-ET</v>
      </c>
      <c r="P2872">
        <f>INDEX(lehmad!G$2:G$412,MATCH(klypsid!$B2872,lehmad!$A$2:$A$412,0))</f>
        <v>2002</v>
      </c>
      <c r="Q2872" s="2">
        <f>INDEX(lehmad!H$2:H$412,MATCH(klypsid!$B2872,lehmad!$A$2:$A$412,0))</f>
        <v>36044</v>
      </c>
      <c r="R2872">
        <f>INDEX(lehmad!I$2:I$412,MATCH(klypsid!$B2872,lehmad!$A$2:$A$412,0))</f>
        <v>124</v>
      </c>
      <c r="S2872">
        <f t="shared" si="309"/>
        <v>1</v>
      </c>
      <c r="T2872">
        <f t="shared" si="310"/>
        <v>279</v>
      </c>
      <c r="U2872">
        <f t="shared" si="311"/>
        <v>3</v>
      </c>
      <c r="V2872">
        <f t="shared" si="312"/>
        <v>3.0840642647884744</v>
      </c>
      <c r="W2872">
        <f t="shared" si="313"/>
        <v>9</v>
      </c>
      <c r="X2872">
        <f t="shared" si="314"/>
        <v>33</v>
      </c>
    </row>
    <row r="2873" spans="1:24" x14ac:dyDescent="0.25">
      <c r="A2873">
        <v>3500</v>
      </c>
      <c r="B2873" t="str">
        <f t="shared" si="308"/>
        <v>E3500</v>
      </c>
      <c r="C2873" t="s">
        <v>112</v>
      </c>
      <c r="D2873">
        <v>1</v>
      </c>
      <c r="E2873" s="2">
        <v>39293</v>
      </c>
      <c r="F2873" s="2">
        <v>39600</v>
      </c>
      <c r="G2873">
        <v>24.5</v>
      </c>
      <c r="H2873">
        <v>5.01</v>
      </c>
      <c r="I2873">
        <v>3.36</v>
      </c>
      <c r="J2873">
        <v>130</v>
      </c>
      <c r="K2873" t="str">
        <f>INDEX(lehmad!B$2:B$412,MATCH(klypsid!$B2873,lehmad!$A$2:$A$412,0))</f>
        <v>12.06.2005</v>
      </c>
      <c r="L2873">
        <f>INDEX(lehmad!C$2:C$412,MATCH(klypsid!$B2873,lehmad!$A$2:$A$412,0))</f>
        <v>56172</v>
      </c>
      <c r="M2873">
        <f>INDEX(lehmad!D$2:D$412,MATCH(klypsid!$B2873,lehmad!$A$2:$A$412,0))</f>
        <v>114</v>
      </c>
      <c r="N2873">
        <f>INDEX(lehmad!E$2:E$412,MATCH(klypsid!$B2873,lehmad!$A$2:$A$412,0))</f>
        <v>1</v>
      </c>
      <c r="O2873" t="str">
        <f>INDEX(lehmad!F$2:F$412,MATCH(klypsid!$B2873,lehmad!$A$2:$A$412,0))</f>
        <v>DYNASTY-ET</v>
      </c>
      <c r="P2873">
        <f>INDEX(lehmad!G$2:G$412,MATCH(klypsid!$B2873,lehmad!$A$2:$A$412,0))</f>
        <v>2002</v>
      </c>
      <c r="Q2873" s="2">
        <f>INDEX(lehmad!H$2:H$412,MATCH(klypsid!$B2873,lehmad!$A$2:$A$412,0))</f>
        <v>36044</v>
      </c>
      <c r="R2873">
        <f>INDEX(lehmad!I$2:I$412,MATCH(klypsid!$B2873,lehmad!$A$2:$A$412,0))</f>
        <v>124</v>
      </c>
      <c r="S2873">
        <f t="shared" si="309"/>
        <v>1</v>
      </c>
      <c r="T2873">
        <f t="shared" si="310"/>
        <v>307</v>
      </c>
      <c r="U2873">
        <f t="shared" si="311"/>
        <v>3</v>
      </c>
      <c r="V2873">
        <f t="shared" si="312"/>
        <v>3.37851162325373</v>
      </c>
      <c r="W2873">
        <f t="shared" si="313"/>
        <v>10</v>
      </c>
      <c r="X2873">
        <f t="shared" si="314"/>
        <v>28</v>
      </c>
    </row>
    <row r="2874" spans="1:24" x14ac:dyDescent="0.25">
      <c r="A2874">
        <v>3500</v>
      </c>
      <c r="B2874" t="str">
        <f t="shared" si="308"/>
        <v>E3500</v>
      </c>
      <c r="C2874" t="s">
        <v>112</v>
      </c>
      <c r="D2874">
        <v>2</v>
      </c>
      <c r="E2874" s="2">
        <v>39663</v>
      </c>
      <c r="F2874" s="2">
        <v>39693</v>
      </c>
      <c r="G2874">
        <v>49.1</v>
      </c>
      <c r="H2874">
        <v>4.45</v>
      </c>
      <c r="I2874">
        <v>3.42</v>
      </c>
      <c r="J2874">
        <v>33</v>
      </c>
      <c r="K2874" t="str">
        <f>INDEX(lehmad!B$2:B$412,MATCH(klypsid!$B2874,lehmad!$A$2:$A$412,0))</f>
        <v>12.06.2005</v>
      </c>
      <c r="L2874">
        <f>INDEX(lehmad!C$2:C$412,MATCH(klypsid!$B2874,lehmad!$A$2:$A$412,0))</f>
        <v>56172</v>
      </c>
      <c r="M2874">
        <f>INDEX(lehmad!D$2:D$412,MATCH(klypsid!$B2874,lehmad!$A$2:$A$412,0))</f>
        <v>114</v>
      </c>
      <c r="N2874">
        <f>INDEX(lehmad!E$2:E$412,MATCH(klypsid!$B2874,lehmad!$A$2:$A$412,0))</f>
        <v>1</v>
      </c>
      <c r="O2874" t="str">
        <f>INDEX(lehmad!F$2:F$412,MATCH(klypsid!$B2874,lehmad!$A$2:$A$412,0))</f>
        <v>DYNASTY-ET</v>
      </c>
      <c r="P2874">
        <f>INDEX(lehmad!G$2:G$412,MATCH(klypsid!$B2874,lehmad!$A$2:$A$412,0))</f>
        <v>2002</v>
      </c>
      <c r="Q2874" s="2">
        <f>INDEX(lehmad!H$2:H$412,MATCH(klypsid!$B2874,lehmad!$A$2:$A$412,0))</f>
        <v>36044</v>
      </c>
      <c r="R2874">
        <f>INDEX(lehmad!I$2:I$412,MATCH(klypsid!$B2874,lehmad!$A$2:$A$412,0))</f>
        <v>124</v>
      </c>
      <c r="S2874">
        <f t="shared" si="309"/>
        <v>2</v>
      </c>
      <c r="T2874">
        <f t="shared" si="310"/>
        <v>30</v>
      </c>
      <c r="U2874">
        <f t="shared" si="311"/>
        <v>1</v>
      </c>
      <c r="V2874">
        <f t="shared" si="312"/>
        <v>1.4005379295837288</v>
      </c>
      <c r="W2874">
        <f t="shared" si="313"/>
        <v>1</v>
      </c>
      <c r="X2874">
        <f t="shared" si="314"/>
        <v>30</v>
      </c>
    </row>
    <row r="2875" spans="1:24" x14ac:dyDescent="0.25">
      <c r="A2875">
        <v>3500</v>
      </c>
      <c r="B2875" t="str">
        <f t="shared" si="308"/>
        <v>E3500</v>
      </c>
      <c r="C2875" t="s">
        <v>112</v>
      </c>
      <c r="D2875">
        <v>2</v>
      </c>
      <c r="E2875" s="2">
        <v>39663</v>
      </c>
      <c r="F2875" s="2">
        <v>39722</v>
      </c>
      <c r="G2875">
        <v>49.4</v>
      </c>
      <c r="H2875">
        <v>4.66</v>
      </c>
      <c r="I2875">
        <v>3.65</v>
      </c>
      <c r="J2875">
        <v>35</v>
      </c>
      <c r="K2875" t="str">
        <f>INDEX(lehmad!B$2:B$412,MATCH(klypsid!$B2875,lehmad!$A$2:$A$412,0))</f>
        <v>12.06.2005</v>
      </c>
      <c r="L2875">
        <f>INDEX(lehmad!C$2:C$412,MATCH(klypsid!$B2875,lehmad!$A$2:$A$412,0))</f>
        <v>56172</v>
      </c>
      <c r="M2875">
        <f>INDEX(lehmad!D$2:D$412,MATCH(klypsid!$B2875,lehmad!$A$2:$A$412,0))</f>
        <v>114</v>
      </c>
      <c r="N2875">
        <f>INDEX(lehmad!E$2:E$412,MATCH(klypsid!$B2875,lehmad!$A$2:$A$412,0))</f>
        <v>1</v>
      </c>
      <c r="O2875" t="str">
        <f>INDEX(lehmad!F$2:F$412,MATCH(klypsid!$B2875,lehmad!$A$2:$A$412,0))</f>
        <v>DYNASTY-ET</v>
      </c>
      <c r="P2875">
        <f>INDEX(lehmad!G$2:G$412,MATCH(klypsid!$B2875,lehmad!$A$2:$A$412,0))</f>
        <v>2002</v>
      </c>
      <c r="Q2875" s="2">
        <f>INDEX(lehmad!H$2:H$412,MATCH(klypsid!$B2875,lehmad!$A$2:$A$412,0))</f>
        <v>36044</v>
      </c>
      <c r="R2875">
        <f>INDEX(lehmad!I$2:I$412,MATCH(klypsid!$B2875,lehmad!$A$2:$A$412,0))</f>
        <v>124</v>
      </c>
      <c r="S2875">
        <f t="shared" si="309"/>
        <v>2</v>
      </c>
      <c r="T2875">
        <f t="shared" si="310"/>
        <v>59</v>
      </c>
      <c r="U2875">
        <f t="shared" si="311"/>
        <v>1</v>
      </c>
      <c r="V2875">
        <f t="shared" si="312"/>
        <v>1.4854268271702415</v>
      </c>
      <c r="W2875">
        <f t="shared" si="313"/>
        <v>2</v>
      </c>
      <c r="X2875">
        <f t="shared" si="314"/>
        <v>29</v>
      </c>
    </row>
    <row r="2876" spans="1:24" x14ac:dyDescent="0.25">
      <c r="A2876">
        <v>3500</v>
      </c>
      <c r="B2876" t="str">
        <f t="shared" si="308"/>
        <v>E3500</v>
      </c>
      <c r="C2876" t="s">
        <v>112</v>
      </c>
      <c r="D2876">
        <v>2</v>
      </c>
      <c r="E2876" s="2">
        <v>39663</v>
      </c>
      <c r="F2876" s="2">
        <v>39754</v>
      </c>
      <c r="G2876">
        <v>39.700000000000003</v>
      </c>
      <c r="H2876">
        <v>4.99</v>
      </c>
      <c r="I2876">
        <v>3.72</v>
      </c>
      <c r="J2876">
        <v>80</v>
      </c>
      <c r="K2876" t="str">
        <f>INDEX(lehmad!B$2:B$412,MATCH(klypsid!$B2876,lehmad!$A$2:$A$412,0))</f>
        <v>12.06.2005</v>
      </c>
      <c r="L2876">
        <f>INDEX(lehmad!C$2:C$412,MATCH(klypsid!$B2876,lehmad!$A$2:$A$412,0))</f>
        <v>56172</v>
      </c>
      <c r="M2876">
        <f>INDEX(lehmad!D$2:D$412,MATCH(klypsid!$B2876,lehmad!$A$2:$A$412,0))</f>
        <v>114</v>
      </c>
      <c r="N2876">
        <f>INDEX(lehmad!E$2:E$412,MATCH(klypsid!$B2876,lehmad!$A$2:$A$412,0))</f>
        <v>1</v>
      </c>
      <c r="O2876" t="str">
        <f>INDEX(lehmad!F$2:F$412,MATCH(klypsid!$B2876,lehmad!$A$2:$A$412,0))</f>
        <v>DYNASTY-ET</v>
      </c>
      <c r="P2876">
        <f>INDEX(lehmad!G$2:G$412,MATCH(klypsid!$B2876,lehmad!$A$2:$A$412,0))</f>
        <v>2002</v>
      </c>
      <c r="Q2876" s="2">
        <f>INDEX(lehmad!H$2:H$412,MATCH(klypsid!$B2876,lehmad!$A$2:$A$412,0))</f>
        <v>36044</v>
      </c>
      <c r="R2876">
        <f>INDEX(lehmad!I$2:I$412,MATCH(klypsid!$B2876,lehmad!$A$2:$A$412,0))</f>
        <v>124</v>
      </c>
      <c r="S2876">
        <f t="shared" si="309"/>
        <v>2</v>
      </c>
      <c r="T2876">
        <f t="shared" si="310"/>
        <v>91</v>
      </c>
      <c r="U2876">
        <f t="shared" si="311"/>
        <v>2</v>
      </c>
      <c r="V2876">
        <f t="shared" si="312"/>
        <v>2.6780719051126378</v>
      </c>
      <c r="W2876">
        <f t="shared" si="313"/>
        <v>3</v>
      </c>
      <c r="X2876">
        <f t="shared" si="314"/>
        <v>32</v>
      </c>
    </row>
    <row r="2877" spans="1:24" x14ac:dyDescent="0.25">
      <c r="A2877">
        <v>3500</v>
      </c>
      <c r="B2877" t="str">
        <f t="shared" si="308"/>
        <v>E3500</v>
      </c>
      <c r="C2877" t="s">
        <v>112</v>
      </c>
      <c r="D2877">
        <v>2</v>
      </c>
      <c r="E2877" s="2">
        <v>39663</v>
      </c>
      <c r="F2877" s="2">
        <v>39783</v>
      </c>
      <c r="G2877">
        <v>35.700000000000003</v>
      </c>
      <c r="H2877">
        <v>5.34</v>
      </c>
      <c r="I2877">
        <v>3.65</v>
      </c>
      <c r="J2877">
        <v>81</v>
      </c>
      <c r="K2877" t="str">
        <f>INDEX(lehmad!B$2:B$412,MATCH(klypsid!$B2877,lehmad!$A$2:$A$412,0))</f>
        <v>12.06.2005</v>
      </c>
      <c r="L2877">
        <f>INDEX(lehmad!C$2:C$412,MATCH(klypsid!$B2877,lehmad!$A$2:$A$412,0))</f>
        <v>56172</v>
      </c>
      <c r="M2877">
        <f>INDEX(lehmad!D$2:D$412,MATCH(klypsid!$B2877,lehmad!$A$2:$A$412,0))</f>
        <v>114</v>
      </c>
      <c r="N2877">
        <f>INDEX(lehmad!E$2:E$412,MATCH(klypsid!$B2877,lehmad!$A$2:$A$412,0))</f>
        <v>1</v>
      </c>
      <c r="O2877" t="str">
        <f>INDEX(lehmad!F$2:F$412,MATCH(klypsid!$B2877,lehmad!$A$2:$A$412,0))</f>
        <v>DYNASTY-ET</v>
      </c>
      <c r="P2877">
        <f>INDEX(lehmad!G$2:G$412,MATCH(klypsid!$B2877,lehmad!$A$2:$A$412,0))</f>
        <v>2002</v>
      </c>
      <c r="Q2877" s="2">
        <f>INDEX(lehmad!H$2:H$412,MATCH(klypsid!$B2877,lehmad!$A$2:$A$412,0))</f>
        <v>36044</v>
      </c>
      <c r="R2877">
        <f>INDEX(lehmad!I$2:I$412,MATCH(klypsid!$B2877,lehmad!$A$2:$A$412,0))</f>
        <v>124</v>
      </c>
      <c r="S2877">
        <f t="shared" si="309"/>
        <v>2</v>
      </c>
      <c r="T2877">
        <f t="shared" si="310"/>
        <v>120</v>
      </c>
      <c r="U2877">
        <f t="shared" si="311"/>
        <v>2</v>
      </c>
      <c r="V2877">
        <f t="shared" si="312"/>
        <v>2.6959938131098999</v>
      </c>
      <c r="W2877">
        <f t="shared" si="313"/>
        <v>4</v>
      </c>
      <c r="X2877">
        <f t="shared" si="314"/>
        <v>29</v>
      </c>
    </row>
    <row r="2878" spans="1:24" x14ac:dyDescent="0.25">
      <c r="A2878">
        <v>3500</v>
      </c>
      <c r="B2878" t="str">
        <f t="shared" si="308"/>
        <v>E3500</v>
      </c>
      <c r="C2878" t="s">
        <v>112</v>
      </c>
      <c r="D2878">
        <v>2</v>
      </c>
      <c r="E2878" s="2">
        <v>39663</v>
      </c>
      <c r="F2878" s="2">
        <v>39817</v>
      </c>
      <c r="G2878">
        <v>36.4</v>
      </c>
      <c r="H2878">
        <v>5.07</v>
      </c>
      <c r="I2878">
        <v>3.63</v>
      </c>
      <c r="J2878">
        <v>55</v>
      </c>
      <c r="K2878" t="str">
        <f>INDEX(lehmad!B$2:B$412,MATCH(klypsid!$B2878,lehmad!$A$2:$A$412,0))</f>
        <v>12.06.2005</v>
      </c>
      <c r="L2878">
        <f>INDEX(lehmad!C$2:C$412,MATCH(klypsid!$B2878,lehmad!$A$2:$A$412,0))</f>
        <v>56172</v>
      </c>
      <c r="M2878">
        <f>INDEX(lehmad!D$2:D$412,MATCH(klypsid!$B2878,lehmad!$A$2:$A$412,0))</f>
        <v>114</v>
      </c>
      <c r="N2878">
        <f>INDEX(lehmad!E$2:E$412,MATCH(klypsid!$B2878,lehmad!$A$2:$A$412,0))</f>
        <v>1</v>
      </c>
      <c r="O2878" t="str">
        <f>INDEX(lehmad!F$2:F$412,MATCH(klypsid!$B2878,lehmad!$A$2:$A$412,0))</f>
        <v>DYNASTY-ET</v>
      </c>
      <c r="P2878">
        <f>INDEX(lehmad!G$2:G$412,MATCH(klypsid!$B2878,lehmad!$A$2:$A$412,0))</f>
        <v>2002</v>
      </c>
      <c r="Q2878" s="2">
        <f>INDEX(lehmad!H$2:H$412,MATCH(klypsid!$B2878,lehmad!$A$2:$A$412,0))</f>
        <v>36044</v>
      </c>
      <c r="R2878">
        <f>INDEX(lehmad!I$2:I$412,MATCH(klypsid!$B2878,lehmad!$A$2:$A$412,0))</f>
        <v>124</v>
      </c>
      <c r="S2878">
        <f t="shared" si="309"/>
        <v>2</v>
      </c>
      <c r="T2878">
        <f t="shared" si="310"/>
        <v>154</v>
      </c>
      <c r="U2878">
        <f t="shared" si="311"/>
        <v>3</v>
      </c>
      <c r="V2878">
        <f t="shared" si="312"/>
        <v>2.1375035237499347</v>
      </c>
      <c r="W2878">
        <f t="shared" si="313"/>
        <v>5</v>
      </c>
      <c r="X2878">
        <f t="shared" si="314"/>
        <v>34</v>
      </c>
    </row>
    <row r="2879" spans="1:24" x14ac:dyDescent="0.25">
      <c r="A2879">
        <v>3500</v>
      </c>
      <c r="B2879" t="str">
        <f t="shared" si="308"/>
        <v>E3500</v>
      </c>
      <c r="C2879" t="s">
        <v>112</v>
      </c>
      <c r="D2879">
        <v>2</v>
      </c>
      <c r="E2879" s="2">
        <v>39663</v>
      </c>
      <c r="F2879" s="2">
        <v>39845</v>
      </c>
      <c r="G2879">
        <v>33.299999999999997</v>
      </c>
      <c r="H2879">
        <v>4.66</v>
      </c>
      <c r="I2879">
        <v>3.74</v>
      </c>
      <c r="J2879">
        <v>31</v>
      </c>
      <c r="K2879" t="str">
        <f>INDEX(lehmad!B$2:B$412,MATCH(klypsid!$B2879,lehmad!$A$2:$A$412,0))</f>
        <v>12.06.2005</v>
      </c>
      <c r="L2879">
        <f>INDEX(lehmad!C$2:C$412,MATCH(klypsid!$B2879,lehmad!$A$2:$A$412,0))</f>
        <v>56172</v>
      </c>
      <c r="M2879">
        <f>INDEX(lehmad!D$2:D$412,MATCH(klypsid!$B2879,lehmad!$A$2:$A$412,0))</f>
        <v>114</v>
      </c>
      <c r="N2879">
        <f>INDEX(lehmad!E$2:E$412,MATCH(klypsid!$B2879,lehmad!$A$2:$A$412,0))</f>
        <v>1</v>
      </c>
      <c r="O2879" t="str">
        <f>INDEX(lehmad!F$2:F$412,MATCH(klypsid!$B2879,lehmad!$A$2:$A$412,0))</f>
        <v>DYNASTY-ET</v>
      </c>
      <c r="P2879">
        <f>INDEX(lehmad!G$2:G$412,MATCH(klypsid!$B2879,lehmad!$A$2:$A$412,0))</f>
        <v>2002</v>
      </c>
      <c r="Q2879" s="2">
        <f>INDEX(lehmad!H$2:H$412,MATCH(klypsid!$B2879,lehmad!$A$2:$A$412,0))</f>
        <v>36044</v>
      </c>
      <c r="R2879">
        <f>INDEX(lehmad!I$2:I$412,MATCH(klypsid!$B2879,lehmad!$A$2:$A$412,0))</f>
        <v>124</v>
      </c>
      <c r="S2879">
        <f t="shared" si="309"/>
        <v>2</v>
      </c>
      <c r="T2879">
        <f t="shared" si="310"/>
        <v>182</v>
      </c>
      <c r="U2879">
        <f t="shared" si="311"/>
        <v>3</v>
      </c>
      <c r="V2879">
        <f t="shared" si="312"/>
        <v>1.3103401206121505</v>
      </c>
      <c r="W2879">
        <f t="shared" si="313"/>
        <v>6</v>
      </c>
      <c r="X2879">
        <f t="shared" si="314"/>
        <v>28</v>
      </c>
    </row>
    <row r="2880" spans="1:24" x14ac:dyDescent="0.25">
      <c r="A2880">
        <v>3500</v>
      </c>
      <c r="B2880" t="str">
        <f t="shared" si="308"/>
        <v>E3500</v>
      </c>
      <c r="C2880" t="s">
        <v>112</v>
      </c>
      <c r="D2880">
        <v>2</v>
      </c>
      <c r="E2880" s="2">
        <v>39663</v>
      </c>
      <c r="F2880" s="2">
        <v>39875</v>
      </c>
      <c r="G2880">
        <v>32.6</v>
      </c>
      <c r="H2880">
        <v>4.9400000000000004</v>
      </c>
      <c r="I2880">
        <v>3.78</v>
      </c>
      <c r="J2880">
        <v>104</v>
      </c>
      <c r="K2880" t="str">
        <f>INDEX(lehmad!B$2:B$412,MATCH(klypsid!$B2880,lehmad!$A$2:$A$412,0))</f>
        <v>12.06.2005</v>
      </c>
      <c r="L2880">
        <f>INDEX(lehmad!C$2:C$412,MATCH(klypsid!$B2880,lehmad!$A$2:$A$412,0))</f>
        <v>56172</v>
      </c>
      <c r="M2880">
        <f>INDEX(lehmad!D$2:D$412,MATCH(klypsid!$B2880,lehmad!$A$2:$A$412,0))</f>
        <v>114</v>
      </c>
      <c r="N2880">
        <f>INDEX(lehmad!E$2:E$412,MATCH(klypsid!$B2880,lehmad!$A$2:$A$412,0))</f>
        <v>1</v>
      </c>
      <c r="O2880" t="str">
        <f>INDEX(lehmad!F$2:F$412,MATCH(klypsid!$B2880,lehmad!$A$2:$A$412,0))</f>
        <v>DYNASTY-ET</v>
      </c>
      <c r="P2880">
        <f>INDEX(lehmad!G$2:G$412,MATCH(klypsid!$B2880,lehmad!$A$2:$A$412,0))</f>
        <v>2002</v>
      </c>
      <c r="Q2880" s="2">
        <f>INDEX(lehmad!H$2:H$412,MATCH(klypsid!$B2880,lehmad!$A$2:$A$412,0))</f>
        <v>36044</v>
      </c>
      <c r="R2880">
        <f>INDEX(lehmad!I$2:I$412,MATCH(klypsid!$B2880,lehmad!$A$2:$A$412,0))</f>
        <v>124</v>
      </c>
      <c r="S2880">
        <f t="shared" si="309"/>
        <v>2</v>
      </c>
      <c r="T2880">
        <f t="shared" si="310"/>
        <v>212</v>
      </c>
      <c r="U2880">
        <f t="shared" si="311"/>
        <v>3</v>
      </c>
      <c r="V2880">
        <f t="shared" si="312"/>
        <v>3.0565835283663674</v>
      </c>
      <c r="W2880">
        <f t="shared" si="313"/>
        <v>7</v>
      </c>
      <c r="X2880">
        <f t="shared" si="314"/>
        <v>30</v>
      </c>
    </row>
    <row r="2881" spans="1:24" x14ac:dyDescent="0.25">
      <c r="A2881">
        <v>3500</v>
      </c>
      <c r="B2881" t="str">
        <f t="shared" si="308"/>
        <v>E3500</v>
      </c>
      <c r="C2881" t="s">
        <v>112</v>
      </c>
      <c r="D2881">
        <v>2</v>
      </c>
      <c r="E2881" s="2">
        <v>39663</v>
      </c>
      <c r="F2881" s="2">
        <v>39908</v>
      </c>
      <c r="G2881">
        <v>26.3</v>
      </c>
      <c r="H2881">
        <v>5.04</v>
      </c>
      <c r="I2881">
        <v>3.61</v>
      </c>
      <c r="J2881">
        <v>55</v>
      </c>
      <c r="K2881" t="str">
        <f>INDEX(lehmad!B$2:B$412,MATCH(klypsid!$B2881,lehmad!$A$2:$A$412,0))</f>
        <v>12.06.2005</v>
      </c>
      <c r="L2881">
        <f>INDEX(lehmad!C$2:C$412,MATCH(klypsid!$B2881,lehmad!$A$2:$A$412,0))</f>
        <v>56172</v>
      </c>
      <c r="M2881">
        <f>INDEX(lehmad!D$2:D$412,MATCH(klypsid!$B2881,lehmad!$A$2:$A$412,0))</f>
        <v>114</v>
      </c>
      <c r="N2881">
        <f>INDEX(lehmad!E$2:E$412,MATCH(klypsid!$B2881,lehmad!$A$2:$A$412,0))</f>
        <v>1</v>
      </c>
      <c r="O2881" t="str">
        <f>INDEX(lehmad!F$2:F$412,MATCH(klypsid!$B2881,lehmad!$A$2:$A$412,0))</f>
        <v>DYNASTY-ET</v>
      </c>
      <c r="P2881">
        <f>INDEX(lehmad!G$2:G$412,MATCH(klypsid!$B2881,lehmad!$A$2:$A$412,0))</f>
        <v>2002</v>
      </c>
      <c r="Q2881" s="2">
        <f>INDEX(lehmad!H$2:H$412,MATCH(klypsid!$B2881,lehmad!$A$2:$A$412,0))</f>
        <v>36044</v>
      </c>
      <c r="R2881">
        <f>INDEX(lehmad!I$2:I$412,MATCH(klypsid!$B2881,lehmad!$A$2:$A$412,0))</f>
        <v>124</v>
      </c>
      <c r="S2881">
        <f t="shared" si="309"/>
        <v>2</v>
      </c>
      <c r="T2881">
        <f t="shared" si="310"/>
        <v>245</v>
      </c>
      <c r="U2881">
        <f t="shared" si="311"/>
        <v>3</v>
      </c>
      <c r="V2881">
        <f t="shared" si="312"/>
        <v>2.1375035237499347</v>
      </c>
      <c r="W2881">
        <f t="shared" si="313"/>
        <v>8</v>
      </c>
      <c r="X2881">
        <f t="shared" si="314"/>
        <v>33</v>
      </c>
    </row>
    <row r="2882" spans="1:24" x14ac:dyDescent="0.25">
      <c r="A2882">
        <v>3500</v>
      </c>
      <c r="B2882" t="str">
        <f t="shared" ref="B2882:B2945" si="315">"E"&amp;A2882</f>
        <v>E3500</v>
      </c>
      <c r="C2882" t="s">
        <v>112</v>
      </c>
      <c r="D2882">
        <v>2</v>
      </c>
      <c r="E2882" s="2">
        <v>39663</v>
      </c>
      <c r="F2882" s="2">
        <v>39944</v>
      </c>
      <c r="G2882">
        <v>27.9</v>
      </c>
      <c r="H2882">
        <v>5.2</v>
      </c>
      <c r="I2882">
        <v>3.68</v>
      </c>
      <c r="J2882">
        <v>1001</v>
      </c>
      <c r="K2882" t="str">
        <f>INDEX(lehmad!B$2:B$412,MATCH(klypsid!$B2882,lehmad!$A$2:$A$412,0))</f>
        <v>12.06.2005</v>
      </c>
      <c r="L2882">
        <f>INDEX(lehmad!C$2:C$412,MATCH(klypsid!$B2882,lehmad!$A$2:$A$412,0))</f>
        <v>56172</v>
      </c>
      <c r="M2882">
        <f>INDEX(lehmad!D$2:D$412,MATCH(klypsid!$B2882,lehmad!$A$2:$A$412,0))</f>
        <v>114</v>
      </c>
      <c r="N2882">
        <f>INDEX(lehmad!E$2:E$412,MATCH(klypsid!$B2882,lehmad!$A$2:$A$412,0))</f>
        <v>1</v>
      </c>
      <c r="O2882" t="str">
        <f>INDEX(lehmad!F$2:F$412,MATCH(klypsid!$B2882,lehmad!$A$2:$A$412,0))</f>
        <v>DYNASTY-ET</v>
      </c>
      <c r="P2882">
        <f>INDEX(lehmad!G$2:G$412,MATCH(klypsid!$B2882,lehmad!$A$2:$A$412,0))</f>
        <v>2002</v>
      </c>
      <c r="Q2882" s="2">
        <f>INDEX(lehmad!H$2:H$412,MATCH(klypsid!$B2882,lehmad!$A$2:$A$412,0))</f>
        <v>36044</v>
      </c>
      <c r="R2882">
        <f>INDEX(lehmad!I$2:I$412,MATCH(klypsid!$B2882,lehmad!$A$2:$A$412,0))</f>
        <v>124</v>
      </c>
      <c r="S2882">
        <f t="shared" ref="S2882:S2945" si="316">IF(D2882&lt;=3,D2882,4)</f>
        <v>2</v>
      </c>
      <c r="T2882">
        <f t="shared" ref="T2882:T2945" si="317">F2882-E2882</f>
        <v>281</v>
      </c>
      <c r="U2882">
        <f t="shared" ref="U2882:U2945" si="318">IF(T2882&lt;=60, 1, IF(T2882&lt;=150,2,3))</f>
        <v>3</v>
      </c>
      <c r="V2882">
        <f t="shared" si="312"/>
        <v>6.3233700690612693</v>
      </c>
      <c r="W2882">
        <f t="shared" si="313"/>
        <v>9</v>
      </c>
      <c r="X2882">
        <f t="shared" si="314"/>
        <v>36</v>
      </c>
    </row>
    <row r="2883" spans="1:24" x14ac:dyDescent="0.25">
      <c r="A2883">
        <v>3500</v>
      </c>
      <c r="B2883" t="str">
        <f t="shared" si="315"/>
        <v>E3500</v>
      </c>
      <c r="C2883" t="s">
        <v>112</v>
      </c>
      <c r="D2883">
        <v>2</v>
      </c>
      <c r="E2883" s="2">
        <v>39663</v>
      </c>
      <c r="F2883" s="2">
        <v>39972</v>
      </c>
      <c r="G2883">
        <v>24.8</v>
      </c>
      <c r="H2883">
        <v>5.07</v>
      </c>
      <c r="I2883">
        <v>4</v>
      </c>
      <c r="J2883">
        <v>100</v>
      </c>
      <c r="K2883" t="str">
        <f>INDEX(lehmad!B$2:B$412,MATCH(klypsid!$B2883,lehmad!$A$2:$A$412,0))</f>
        <v>12.06.2005</v>
      </c>
      <c r="L2883">
        <f>INDEX(lehmad!C$2:C$412,MATCH(klypsid!$B2883,lehmad!$A$2:$A$412,0))</f>
        <v>56172</v>
      </c>
      <c r="M2883">
        <f>INDEX(lehmad!D$2:D$412,MATCH(klypsid!$B2883,lehmad!$A$2:$A$412,0))</f>
        <v>114</v>
      </c>
      <c r="N2883">
        <f>INDEX(lehmad!E$2:E$412,MATCH(klypsid!$B2883,lehmad!$A$2:$A$412,0))</f>
        <v>1</v>
      </c>
      <c r="O2883" t="str">
        <f>INDEX(lehmad!F$2:F$412,MATCH(klypsid!$B2883,lehmad!$A$2:$A$412,0))</f>
        <v>DYNASTY-ET</v>
      </c>
      <c r="P2883">
        <f>INDEX(lehmad!G$2:G$412,MATCH(klypsid!$B2883,lehmad!$A$2:$A$412,0))</f>
        <v>2002</v>
      </c>
      <c r="Q2883" s="2">
        <f>INDEX(lehmad!H$2:H$412,MATCH(klypsid!$B2883,lehmad!$A$2:$A$412,0))</f>
        <v>36044</v>
      </c>
      <c r="R2883">
        <f>INDEX(lehmad!I$2:I$412,MATCH(klypsid!$B2883,lehmad!$A$2:$A$412,0))</f>
        <v>124</v>
      </c>
      <c r="S2883">
        <f t="shared" si="316"/>
        <v>2</v>
      </c>
      <c r="T2883">
        <f t="shared" si="317"/>
        <v>309</v>
      </c>
      <c r="U2883">
        <f t="shared" si="318"/>
        <v>3</v>
      </c>
      <c r="V2883">
        <f t="shared" ref="V2883:V2946" si="319">LOG(J2883/100,2)+3</f>
        <v>3</v>
      </c>
      <c r="W2883">
        <f t="shared" ref="W2883:W2946" si="320">IF(A2883&lt;&gt;A2882, 1, IF(D2883&lt;&gt;D2882, 1, W2882+1))</f>
        <v>10</v>
      </c>
      <c r="X2883">
        <f t="shared" ref="X2883:X2946" si="321">IF(AND(A2883=A2882,D2883=D2882), F2883-F2882, F2883-E2883)</f>
        <v>28</v>
      </c>
    </row>
    <row r="2884" spans="1:24" x14ac:dyDescent="0.25">
      <c r="A2884">
        <v>3500</v>
      </c>
      <c r="B2884" t="str">
        <f t="shared" si="315"/>
        <v>E3500</v>
      </c>
      <c r="C2884" t="s">
        <v>112</v>
      </c>
      <c r="D2884">
        <v>2</v>
      </c>
      <c r="E2884" s="2">
        <v>39663</v>
      </c>
      <c r="F2884" s="2">
        <v>40007</v>
      </c>
      <c r="G2884">
        <v>19.899999999999999</v>
      </c>
      <c r="H2884">
        <v>5.21</v>
      </c>
      <c r="I2884">
        <v>3.89</v>
      </c>
      <c r="J2884">
        <v>72</v>
      </c>
      <c r="K2884" t="str">
        <f>INDEX(lehmad!B$2:B$412,MATCH(klypsid!$B2884,lehmad!$A$2:$A$412,0))</f>
        <v>12.06.2005</v>
      </c>
      <c r="L2884">
        <f>INDEX(lehmad!C$2:C$412,MATCH(klypsid!$B2884,lehmad!$A$2:$A$412,0))</f>
        <v>56172</v>
      </c>
      <c r="M2884">
        <f>INDEX(lehmad!D$2:D$412,MATCH(klypsid!$B2884,lehmad!$A$2:$A$412,0))</f>
        <v>114</v>
      </c>
      <c r="N2884">
        <f>INDEX(lehmad!E$2:E$412,MATCH(klypsid!$B2884,lehmad!$A$2:$A$412,0))</f>
        <v>1</v>
      </c>
      <c r="O2884" t="str">
        <f>INDEX(lehmad!F$2:F$412,MATCH(klypsid!$B2884,lehmad!$A$2:$A$412,0))</f>
        <v>DYNASTY-ET</v>
      </c>
      <c r="P2884">
        <f>INDEX(lehmad!G$2:G$412,MATCH(klypsid!$B2884,lehmad!$A$2:$A$412,0))</f>
        <v>2002</v>
      </c>
      <c r="Q2884" s="2">
        <f>INDEX(lehmad!H$2:H$412,MATCH(klypsid!$B2884,lehmad!$A$2:$A$412,0))</f>
        <v>36044</v>
      </c>
      <c r="R2884">
        <f>INDEX(lehmad!I$2:I$412,MATCH(klypsid!$B2884,lehmad!$A$2:$A$412,0))</f>
        <v>124</v>
      </c>
      <c r="S2884">
        <f t="shared" si="316"/>
        <v>2</v>
      </c>
      <c r="T2884">
        <f t="shared" si="317"/>
        <v>344</v>
      </c>
      <c r="U2884">
        <f t="shared" si="318"/>
        <v>3</v>
      </c>
      <c r="V2884">
        <f t="shared" si="319"/>
        <v>2.5260688116675878</v>
      </c>
      <c r="W2884">
        <f t="shared" si="320"/>
        <v>11</v>
      </c>
      <c r="X2884">
        <f t="shared" si="321"/>
        <v>35</v>
      </c>
    </row>
    <row r="2885" spans="1:24" x14ac:dyDescent="0.25">
      <c r="A2885">
        <v>3500</v>
      </c>
      <c r="B2885" t="str">
        <f t="shared" si="315"/>
        <v>E3500</v>
      </c>
      <c r="C2885" t="s">
        <v>112</v>
      </c>
      <c r="D2885">
        <v>3</v>
      </c>
      <c r="E2885" s="2">
        <v>40076</v>
      </c>
      <c r="F2885" s="2">
        <v>40094</v>
      </c>
      <c r="G2885">
        <v>39.4</v>
      </c>
      <c r="H2885">
        <v>4.74</v>
      </c>
      <c r="I2885">
        <v>3.74</v>
      </c>
      <c r="J2885">
        <v>18</v>
      </c>
      <c r="K2885" t="str">
        <f>INDEX(lehmad!B$2:B$412,MATCH(klypsid!$B2885,lehmad!$A$2:$A$412,0))</f>
        <v>12.06.2005</v>
      </c>
      <c r="L2885">
        <f>INDEX(lehmad!C$2:C$412,MATCH(klypsid!$B2885,lehmad!$A$2:$A$412,0))</f>
        <v>56172</v>
      </c>
      <c r="M2885">
        <f>INDEX(lehmad!D$2:D$412,MATCH(klypsid!$B2885,lehmad!$A$2:$A$412,0))</f>
        <v>114</v>
      </c>
      <c r="N2885">
        <f>INDEX(lehmad!E$2:E$412,MATCH(klypsid!$B2885,lehmad!$A$2:$A$412,0))</f>
        <v>1</v>
      </c>
      <c r="O2885" t="str">
        <f>INDEX(lehmad!F$2:F$412,MATCH(klypsid!$B2885,lehmad!$A$2:$A$412,0))</f>
        <v>DYNASTY-ET</v>
      </c>
      <c r="P2885">
        <f>INDEX(lehmad!G$2:G$412,MATCH(klypsid!$B2885,lehmad!$A$2:$A$412,0))</f>
        <v>2002</v>
      </c>
      <c r="Q2885" s="2">
        <f>INDEX(lehmad!H$2:H$412,MATCH(klypsid!$B2885,lehmad!$A$2:$A$412,0))</f>
        <v>36044</v>
      </c>
      <c r="R2885">
        <f>INDEX(lehmad!I$2:I$412,MATCH(klypsid!$B2885,lehmad!$A$2:$A$412,0))</f>
        <v>124</v>
      </c>
      <c r="S2885">
        <f t="shared" si="316"/>
        <v>3</v>
      </c>
      <c r="T2885">
        <f t="shared" si="317"/>
        <v>18</v>
      </c>
      <c r="U2885">
        <f t="shared" si="318"/>
        <v>1</v>
      </c>
      <c r="V2885">
        <f t="shared" si="319"/>
        <v>0.52606881166758779</v>
      </c>
      <c r="W2885">
        <f t="shared" si="320"/>
        <v>1</v>
      </c>
      <c r="X2885">
        <f t="shared" si="321"/>
        <v>18</v>
      </c>
    </row>
    <row r="2886" spans="1:24" x14ac:dyDescent="0.25">
      <c r="A2886">
        <v>3500</v>
      </c>
      <c r="B2886" t="str">
        <f t="shared" si="315"/>
        <v>E3500</v>
      </c>
      <c r="C2886" t="s">
        <v>112</v>
      </c>
      <c r="D2886">
        <v>3</v>
      </c>
      <c r="E2886" s="2">
        <v>40076</v>
      </c>
      <c r="F2886" s="2">
        <v>40125</v>
      </c>
      <c r="G2886">
        <v>49.7</v>
      </c>
      <c r="H2886">
        <v>5.08</v>
      </c>
      <c r="I2886">
        <v>3.65</v>
      </c>
      <c r="J2886">
        <v>45</v>
      </c>
      <c r="K2886" t="str">
        <f>INDEX(lehmad!B$2:B$412,MATCH(klypsid!$B2886,lehmad!$A$2:$A$412,0))</f>
        <v>12.06.2005</v>
      </c>
      <c r="L2886">
        <f>INDEX(lehmad!C$2:C$412,MATCH(klypsid!$B2886,lehmad!$A$2:$A$412,0))</f>
        <v>56172</v>
      </c>
      <c r="M2886">
        <f>INDEX(lehmad!D$2:D$412,MATCH(klypsid!$B2886,lehmad!$A$2:$A$412,0))</f>
        <v>114</v>
      </c>
      <c r="N2886">
        <f>INDEX(lehmad!E$2:E$412,MATCH(klypsid!$B2886,lehmad!$A$2:$A$412,0))</f>
        <v>1</v>
      </c>
      <c r="O2886" t="str">
        <f>INDEX(lehmad!F$2:F$412,MATCH(klypsid!$B2886,lehmad!$A$2:$A$412,0))</f>
        <v>DYNASTY-ET</v>
      </c>
      <c r="P2886">
        <f>INDEX(lehmad!G$2:G$412,MATCH(klypsid!$B2886,lehmad!$A$2:$A$412,0))</f>
        <v>2002</v>
      </c>
      <c r="Q2886" s="2">
        <f>INDEX(lehmad!H$2:H$412,MATCH(klypsid!$B2886,lehmad!$A$2:$A$412,0))</f>
        <v>36044</v>
      </c>
      <c r="R2886">
        <f>INDEX(lehmad!I$2:I$412,MATCH(klypsid!$B2886,lehmad!$A$2:$A$412,0))</f>
        <v>124</v>
      </c>
      <c r="S2886">
        <f t="shared" si="316"/>
        <v>3</v>
      </c>
      <c r="T2886">
        <f t="shared" si="317"/>
        <v>49</v>
      </c>
      <c r="U2886">
        <f t="shared" si="318"/>
        <v>1</v>
      </c>
      <c r="V2886">
        <f t="shared" si="319"/>
        <v>1.84799690655495</v>
      </c>
      <c r="W2886">
        <f t="shared" si="320"/>
        <v>2</v>
      </c>
      <c r="X2886">
        <f t="shared" si="321"/>
        <v>31</v>
      </c>
    </row>
    <row r="2887" spans="1:24" x14ac:dyDescent="0.25">
      <c r="A2887">
        <v>3500</v>
      </c>
      <c r="B2887" t="str">
        <f t="shared" si="315"/>
        <v>E3500</v>
      </c>
      <c r="C2887" t="s">
        <v>112</v>
      </c>
      <c r="D2887">
        <v>3</v>
      </c>
      <c r="E2887" s="2">
        <v>40076</v>
      </c>
      <c r="F2887" s="2">
        <v>40153</v>
      </c>
      <c r="G2887">
        <v>41.4</v>
      </c>
      <c r="H2887">
        <v>4.5999999999999996</v>
      </c>
      <c r="I2887">
        <v>3.77</v>
      </c>
      <c r="J2887">
        <v>37</v>
      </c>
      <c r="K2887" t="str">
        <f>INDEX(lehmad!B$2:B$412,MATCH(klypsid!$B2887,lehmad!$A$2:$A$412,0))</f>
        <v>12.06.2005</v>
      </c>
      <c r="L2887">
        <f>INDEX(lehmad!C$2:C$412,MATCH(klypsid!$B2887,lehmad!$A$2:$A$412,0))</f>
        <v>56172</v>
      </c>
      <c r="M2887">
        <f>INDEX(lehmad!D$2:D$412,MATCH(klypsid!$B2887,lehmad!$A$2:$A$412,0))</f>
        <v>114</v>
      </c>
      <c r="N2887">
        <f>INDEX(lehmad!E$2:E$412,MATCH(klypsid!$B2887,lehmad!$A$2:$A$412,0))</f>
        <v>1</v>
      </c>
      <c r="O2887" t="str">
        <f>INDEX(lehmad!F$2:F$412,MATCH(klypsid!$B2887,lehmad!$A$2:$A$412,0))</f>
        <v>DYNASTY-ET</v>
      </c>
      <c r="P2887">
        <f>INDEX(lehmad!G$2:G$412,MATCH(klypsid!$B2887,lehmad!$A$2:$A$412,0))</f>
        <v>2002</v>
      </c>
      <c r="Q2887" s="2">
        <f>INDEX(lehmad!H$2:H$412,MATCH(klypsid!$B2887,lehmad!$A$2:$A$412,0))</f>
        <v>36044</v>
      </c>
      <c r="R2887">
        <f>INDEX(lehmad!I$2:I$412,MATCH(klypsid!$B2887,lehmad!$A$2:$A$412,0))</f>
        <v>124</v>
      </c>
      <c r="S2887">
        <f t="shared" si="316"/>
        <v>3</v>
      </c>
      <c r="T2887">
        <f t="shared" si="317"/>
        <v>77</v>
      </c>
      <c r="U2887">
        <f t="shared" si="318"/>
        <v>2</v>
      </c>
      <c r="V2887">
        <f t="shared" si="319"/>
        <v>1.5655971758542251</v>
      </c>
      <c r="W2887">
        <f t="shared" si="320"/>
        <v>3</v>
      </c>
      <c r="X2887">
        <f t="shared" si="321"/>
        <v>28</v>
      </c>
    </row>
    <row r="2888" spans="1:24" x14ac:dyDescent="0.25">
      <c r="A2888">
        <v>3500</v>
      </c>
      <c r="B2888" t="str">
        <f t="shared" si="315"/>
        <v>E3500</v>
      </c>
      <c r="C2888" t="s">
        <v>112</v>
      </c>
      <c r="D2888">
        <v>3</v>
      </c>
      <c r="E2888" s="2">
        <v>40076</v>
      </c>
      <c r="F2888" s="2">
        <v>40186</v>
      </c>
      <c r="G2888">
        <v>38</v>
      </c>
      <c r="H2888">
        <v>5.09</v>
      </c>
      <c r="I2888">
        <v>3.75</v>
      </c>
      <c r="J2888">
        <v>42</v>
      </c>
      <c r="K2888" t="str">
        <f>INDEX(lehmad!B$2:B$412,MATCH(klypsid!$B2888,lehmad!$A$2:$A$412,0))</f>
        <v>12.06.2005</v>
      </c>
      <c r="L2888">
        <f>INDEX(lehmad!C$2:C$412,MATCH(klypsid!$B2888,lehmad!$A$2:$A$412,0))</f>
        <v>56172</v>
      </c>
      <c r="M2888">
        <f>INDEX(lehmad!D$2:D$412,MATCH(klypsid!$B2888,lehmad!$A$2:$A$412,0))</f>
        <v>114</v>
      </c>
      <c r="N2888">
        <f>INDEX(lehmad!E$2:E$412,MATCH(klypsid!$B2888,lehmad!$A$2:$A$412,0))</f>
        <v>1</v>
      </c>
      <c r="O2888" t="str">
        <f>INDEX(lehmad!F$2:F$412,MATCH(klypsid!$B2888,lehmad!$A$2:$A$412,0))</f>
        <v>DYNASTY-ET</v>
      </c>
      <c r="P2888">
        <f>INDEX(lehmad!G$2:G$412,MATCH(klypsid!$B2888,lehmad!$A$2:$A$412,0))</f>
        <v>2002</v>
      </c>
      <c r="Q2888" s="2">
        <f>INDEX(lehmad!H$2:H$412,MATCH(klypsid!$B2888,lehmad!$A$2:$A$412,0))</f>
        <v>36044</v>
      </c>
      <c r="R2888">
        <f>INDEX(lehmad!I$2:I$412,MATCH(klypsid!$B2888,lehmad!$A$2:$A$412,0))</f>
        <v>124</v>
      </c>
      <c r="S2888">
        <f t="shared" si="316"/>
        <v>3</v>
      </c>
      <c r="T2888">
        <f t="shared" si="317"/>
        <v>110</v>
      </c>
      <c r="U2888">
        <f t="shared" si="318"/>
        <v>2</v>
      </c>
      <c r="V2888">
        <f t="shared" si="319"/>
        <v>1.7484612330040357</v>
      </c>
      <c r="W2888">
        <f t="shared" si="320"/>
        <v>4</v>
      </c>
      <c r="X2888">
        <f t="shared" si="321"/>
        <v>33</v>
      </c>
    </row>
    <row r="2889" spans="1:24" x14ac:dyDescent="0.25">
      <c r="A2889">
        <v>3500</v>
      </c>
      <c r="B2889" t="str">
        <f t="shared" si="315"/>
        <v>E3500</v>
      </c>
      <c r="C2889" t="s">
        <v>112</v>
      </c>
      <c r="D2889">
        <v>3</v>
      </c>
      <c r="E2889" s="2">
        <v>40076</v>
      </c>
      <c r="F2889" s="2">
        <v>40214</v>
      </c>
      <c r="G2889">
        <v>35.700000000000003</v>
      </c>
      <c r="H2889">
        <v>5.19</v>
      </c>
      <c r="I2889">
        <v>3.61</v>
      </c>
      <c r="J2889">
        <v>17</v>
      </c>
      <c r="K2889" t="str">
        <f>INDEX(lehmad!B$2:B$412,MATCH(klypsid!$B2889,lehmad!$A$2:$A$412,0))</f>
        <v>12.06.2005</v>
      </c>
      <c r="L2889">
        <f>INDEX(lehmad!C$2:C$412,MATCH(klypsid!$B2889,lehmad!$A$2:$A$412,0))</f>
        <v>56172</v>
      </c>
      <c r="M2889">
        <f>INDEX(lehmad!D$2:D$412,MATCH(klypsid!$B2889,lehmad!$A$2:$A$412,0))</f>
        <v>114</v>
      </c>
      <c r="N2889">
        <f>INDEX(lehmad!E$2:E$412,MATCH(klypsid!$B2889,lehmad!$A$2:$A$412,0))</f>
        <v>1</v>
      </c>
      <c r="O2889" t="str">
        <f>INDEX(lehmad!F$2:F$412,MATCH(klypsid!$B2889,lehmad!$A$2:$A$412,0))</f>
        <v>DYNASTY-ET</v>
      </c>
      <c r="P2889">
        <f>INDEX(lehmad!G$2:G$412,MATCH(klypsid!$B2889,lehmad!$A$2:$A$412,0))</f>
        <v>2002</v>
      </c>
      <c r="Q2889" s="2">
        <f>INDEX(lehmad!H$2:H$412,MATCH(klypsid!$B2889,lehmad!$A$2:$A$412,0))</f>
        <v>36044</v>
      </c>
      <c r="R2889">
        <f>INDEX(lehmad!I$2:I$412,MATCH(klypsid!$B2889,lehmad!$A$2:$A$412,0))</f>
        <v>124</v>
      </c>
      <c r="S2889">
        <f t="shared" si="316"/>
        <v>3</v>
      </c>
      <c r="T2889">
        <f t="shared" si="317"/>
        <v>138</v>
      </c>
      <c r="U2889">
        <f t="shared" si="318"/>
        <v>2</v>
      </c>
      <c r="V2889">
        <f t="shared" si="319"/>
        <v>0.44360665147561473</v>
      </c>
      <c r="W2889">
        <f t="shared" si="320"/>
        <v>5</v>
      </c>
      <c r="X2889">
        <f t="shared" si="321"/>
        <v>28</v>
      </c>
    </row>
    <row r="2890" spans="1:24" x14ac:dyDescent="0.25">
      <c r="A2890">
        <v>3500</v>
      </c>
      <c r="B2890" t="str">
        <f t="shared" si="315"/>
        <v>E3500</v>
      </c>
      <c r="C2890" t="s">
        <v>112</v>
      </c>
      <c r="D2890">
        <v>3</v>
      </c>
      <c r="E2890" s="2">
        <v>40076</v>
      </c>
      <c r="F2890" s="2">
        <v>40242</v>
      </c>
      <c r="G2890">
        <v>32.5</v>
      </c>
      <c r="H2890">
        <v>4.8899999999999997</v>
      </c>
      <c r="I2890">
        <v>3.72</v>
      </c>
      <c r="J2890">
        <v>61</v>
      </c>
      <c r="K2890" t="str">
        <f>INDEX(lehmad!B$2:B$412,MATCH(klypsid!$B2890,lehmad!$A$2:$A$412,0))</f>
        <v>12.06.2005</v>
      </c>
      <c r="L2890">
        <f>INDEX(lehmad!C$2:C$412,MATCH(klypsid!$B2890,lehmad!$A$2:$A$412,0))</f>
        <v>56172</v>
      </c>
      <c r="M2890">
        <f>INDEX(lehmad!D$2:D$412,MATCH(klypsid!$B2890,lehmad!$A$2:$A$412,0))</f>
        <v>114</v>
      </c>
      <c r="N2890">
        <f>INDEX(lehmad!E$2:E$412,MATCH(klypsid!$B2890,lehmad!$A$2:$A$412,0))</f>
        <v>1</v>
      </c>
      <c r="O2890" t="str">
        <f>INDEX(lehmad!F$2:F$412,MATCH(klypsid!$B2890,lehmad!$A$2:$A$412,0))</f>
        <v>DYNASTY-ET</v>
      </c>
      <c r="P2890">
        <f>INDEX(lehmad!G$2:G$412,MATCH(klypsid!$B2890,lehmad!$A$2:$A$412,0))</f>
        <v>2002</v>
      </c>
      <c r="Q2890" s="2">
        <f>INDEX(lehmad!H$2:H$412,MATCH(klypsid!$B2890,lehmad!$A$2:$A$412,0))</f>
        <v>36044</v>
      </c>
      <c r="R2890">
        <f>INDEX(lehmad!I$2:I$412,MATCH(klypsid!$B2890,lehmad!$A$2:$A$412,0))</f>
        <v>124</v>
      </c>
      <c r="S2890">
        <f t="shared" si="316"/>
        <v>3</v>
      </c>
      <c r="T2890">
        <f t="shared" si="317"/>
        <v>166</v>
      </c>
      <c r="U2890">
        <f t="shared" si="318"/>
        <v>3</v>
      </c>
      <c r="V2890">
        <f t="shared" si="319"/>
        <v>2.2868811477881614</v>
      </c>
      <c r="W2890">
        <f t="shared" si="320"/>
        <v>6</v>
      </c>
      <c r="X2890">
        <f t="shared" si="321"/>
        <v>28</v>
      </c>
    </row>
    <row r="2891" spans="1:24" x14ac:dyDescent="0.25">
      <c r="A2891">
        <v>3500</v>
      </c>
      <c r="B2891" t="str">
        <f t="shared" si="315"/>
        <v>E3500</v>
      </c>
      <c r="C2891" t="s">
        <v>112</v>
      </c>
      <c r="D2891">
        <v>3</v>
      </c>
      <c r="E2891" s="2">
        <v>40076</v>
      </c>
      <c r="F2891" s="2">
        <v>40276</v>
      </c>
      <c r="G2891">
        <v>35.200000000000003</v>
      </c>
      <c r="H2891">
        <v>5.39</v>
      </c>
      <c r="I2891">
        <v>3.66</v>
      </c>
      <c r="J2891">
        <v>91</v>
      </c>
      <c r="K2891" t="str">
        <f>INDEX(lehmad!B$2:B$412,MATCH(klypsid!$B2891,lehmad!$A$2:$A$412,0))</f>
        <v>12.06.2005</v>
      </c>
      <c r="L2891">
        <f>INDEX(lehmad!C$2:C$412,MATCH(klypsid!$B2891,lehmad!$A$2:$A$412,0))</f>
        <v>56172</v>
      </c>
      <c r="M2891">
        <f>INDEX(lehmad!D$2:D$412,MATCH(klypsid!$B2891,lehmad!$A$2:$A$412,0))</f>
        <v>114</v>
      </c>
      <c r="N2891">
        <f>INDEX(lehmad!E$2:E$412,MATCH(klypsid!$B2891,lehmad!$A$2:$A$412,0))</f>
        <v>1</v>
      </c>
      <c r="O2891" t="str">
        <f>INDEX(lehmad!F$2:F$412,MATCH(klypsid!$B2891,lehmad!$A$2:$A$412,0))</f>
        <v>DYNASTY-ET</v>
      </c>
      <c r="P2891">
        <f>INDEX(lehmad!G$2:G$412,MATCH(klypsid!$B2891,lehmad!$A$2:$A$412,0))</f>
        <v>2002</v>
      </c>
      <c r="Q2891" s="2">
        <f>INDEX(lehmad!H$2:H$412,MATCH(klypsid!$B2891,lehmad!$A$2:$A$412,0))</f>
        <v>36044</v>
      </c>
      <c r="R2891">
        <f>INDEX(lehmad!I$2:I$412,MATCH(klypsid!$B2891,lehmad!$A$2:$A$412,0))</f>
        <v>124</v>
      </c>
      <c r="S2891">
        <f t="shared" si="316"/>
        <v>3</v>
      </c>
      <c r="T2891">
        <f t="shared" si="317"/>
        <v>200</v>
      </c>
      <c r="U2891">
        <f t="shared" si="318"/>
        <v>3</v>
      </c>
      <c r="V2891">
        <f t="shared" si="319"/>
        <v>2.8639384504239715</v>
      </c>
      <c r="W2891">
        <f t="shared" si="320"/>
        <v>7</v>
      </c>
      <c r="X2891">
        <f t="shared" si="321"/>
        <v>34</v>
      </c>
    </row>
    <row r="2892" spans="1:24" x14ac:dyDescent="0.25">
      <c r="A2892">
        <v>3500</v>
      </c>
      <c r="B2892" t="str">
        <f t="shared" si="315"/>
        <v>E3500</v>
      </c>
      <c r="C2892" t="s">
        <v>112</v>
      </c>
      <c r="D2892">
        <v>3</v>
      </c>
      <c r="E2892" s="2">
        <v>40076</v>
      </c>
      <c r="F2892" s="2">
        <v>40304</v>
      </c>
      <c r="G2892">
        <v>28.5</v>
      </c>
      <c r="H2892">
        <v>5.0999999999999996</v>
      </c>
      <c r="I2892">
        <v>3.62</v>
      </c>
      <c r="J2892">
        <v>155</v>
      </c>
      <c r="K2892" t="str">
        <f>INDEX(lehmad!B$2:B$412,MATCH(klypsid!$B2892,lehmad!$A$2:$A$412,0))</f>
        <v>12.06.2005</v>
      </c>
      <c r="L2892">
        <f>INDEX(lehmad!C$2:C$412,MATCH(klypsid!$B2892,lehmad!$A$2:$A$412,0))</f>
        <v>56172</v>
      </c>
      <c r="M2892">
        <f>INDEX(lehmad!D$2:D$412,MATCH(klypsid!$B2892,lehmad!$A$2:$A$412,0))</f>
        <v>114</v>
      </c>
      <c r="N2892">
        <f>INDEX(lehmad!E$2:E$412,MATCH(klypsid!$B2892,lehmad!$A$2:$A$412,0))</f>
        <v>1</v>
      </c>
      <c r="O2892" t="str">
        <f>INDEX(lehmad!F$2:F$412,MATCH(klypsid!$B2892,lehmad!$A$2:$A$412,0))</f>
        <v>DYNASTY-ET</v>
      </c>
      <c r="P2892">
        <f>INDEX(lehmad!G$2:G$412,MATCH(klypsid!$B2892,lehmad!$A$2:$A$412,0))</f>
        <v>2002</v>
      </c>
      <c r="Q2892" s="2">
        <f>INDEX(lehmad!H$2:H$412,MATCH(klypsid!$B2892,lehmad!$A$2:$A$412,0))</f>
        <v>36044</v>
      </c>
      <c r="R2892">
        <f>INDEX(lehmad!I$2:I$412,MATCH(klypsid!$B2892,lehmad!$A$2:$A$412,0))</f>
        <v>124</v>
      </c>
      <c r="S2892">
        <f t="shared" si="316"/>
        <v>3</v>
      </c>
      <c r="T2892">
        <f t="shared" si="317"/>
        <v>228</v>
      </c>
      <c r="U2892">
        <f t="shared" si="318"/>
        <v>3</v>
      </c>
      <c r="V2892">
        <f t="shared" si="319"/>
        <v>3.6322682154995132</v>
      </c>
      <c r="W2892">
        <f t="shared" si="320"/>
        <v>8</v>
      </c>
      <c r="X2892">
        <f t="shared" si="321"/>
        <v>28</v>
      </c>
    </row>
    <row r="2893" spans="1:24" x14ac:dyDescent="0.25">
      <c r="A2893">
        <v>3500</v>
      </c>
      <c r="B2893" t="str">
        <f t="shared" si="315"/>
        <v>E3500</v>
      </c>
      <c r="C2893" t="s">
        <v>112</v>
      </c>
      <c r="D2893">
        <v>3</v>
      </c>
      <c r="E2893" s="2">
        <v>40076</v>
      </c>
      <c r="F2893" s="2">
        <v>40336</v>
      </c>
      <c r="G2893">
        <v>29.7</v>
      </c>
      <c r="H2893">
        <v>5.67</v>
      </c>
      <c r="I2893">
        <v>3.4</v>
      </c>
      <c r="J2893">
        <v>137</v>
      </c>
      <c r="K2893" t="str">
        <f>INDEX(lehmad!B$2:B$412,MATCH(klypsid!$B2893,lehmad!$A$2:$A$412,0))</f>
        <v>12.06.2005</v>
      </c>
      <c r="L2893">
        <f>INDEX(lehmad!C$2:C$412,MATCH(klypsid!$B2893,lehmad!$A$2:$A$412,0))</f>
        <v>56172</v>
      </c>
      <c r="M2893">
        <f>INDEX(lehmad!D$2:D$412,MATCH(klypsid!$B2893,lehmad!$A$2:$A$412,0))</f>
        <v>114</v>
      </c>
      <c r="N2893">
        <f>INDEX(lehmad!E$2:E$412,MATCH(klypsid!$B2893,lehmad!$A$2:$A$412,0))</f>
        <v>1</v>
      </c>
      <c r="O2893" t="str">
        <f>INDEX(lehmad!F$2:F$412,MATCH(klypsid!$B2893,lehmad!$A$2:$A$412,0))</f>
        <v>DYNASTY-ET</v>
      </c>
      <c r="P2893">
        <f>INDEX(lehmad!G$2:G$412,MATCH(klypsid!$B2893,lehmad!$A$2:$A$412,0))</f>
        <v>2002</v>
      </c>
      <c r="Q2893" s="2">
        <f>INDEX(lehmad!H$2:H$412,MATCH(klypsid!$B2893,lehmad!$A$2:$A$412,0))</f>
        <v>36044</v>
      </c>
      <c r="R2893">
        <f>INDEX(lehmad!I$2:I$412,MATCH(klypsid!$B2893,lehmad!$A$2:$A$412,0))</f>
        <v>124</v>
      </c>
      <c r="S2893">
        <f t="shared" si="316"/>
        <v>3</v>
      </c>
      <c r="T2893">
        <f t="shared" si="317"/>
        <v>260</v>
      </c>
      <c r="U2893">
        <f t="shared" si="318"/>
        <v>3</v>
      </c>
      <c r="V2893">
        <f t="shared" si="319"/>
        <v>3.454175893185802</v>
      </c>
      <c r="W2893">
        <f t="shared" si="320"/>
        <v>9</v>
      </c>
      <c r="X2893">
        <f t="shared" si="321"/>
        <v>32</v>
      </c>
    </row>
    <row r="2894" spans="1:24" x14ac:dyDescent="0.25">
      <c r="A2894">
        <v>3500</v>
      </c>
      <c r="B2894" t="str">
        <f t="shared" si="315"/>
        <v>E3500</v>
      </c>
      <c r="C2894" t="s">
        <v>112</v>
      </c>
      <c r="D2894">
        <v>3</v>
      </c>
      <c r="E2894" s="2">
        <v>40076</v>
      </c>
      <c r="F2894" s="2">
        <v>40371</v>
      </c>
      <c r="G2894">
        <v>28.2</v>
      </c>
      <c r="H2894">
        <v>4.75</v>
      </c>
      <c r="I2894">
        <v>3.32</v>
      </c>
      <c r="J2894">
        <v>491</v>
      </c>
      <c r="K2894" t="str">
        <f>INDEX(lehmad!B$2:B$412,MATCH(klypsid!$B2894,lehmad!$A$2:$A$412,0))</f>
        <v>12.06.2005</v>
      </c>
      <c r="L2894">
        <f>INDEX(lehmad!C$2:C$412,MATCH(klypsid!$B2894,lehmad!$A$2:$A$412,0))</f>
        <v>56172</v>
      </c>
      <c r="M2894">
        <f>INDEX(lehmad!D$2:D$412,MATCH(klypsid!$B2894,lehmad!$A$2:$A$412,0))</f>
        <v>114</v>
      </c>
      <c r="N2894">
        <f>INDEX(lehmad!E$2:E$412,MATCH(klypsid!$B2894,lehmad!$A$2:$A$412,0))</f>
        <v>1</v>
      </c>
      <c r="O2894" t="str">
        <f>INDEX(lehmad!F$2:F$412,MATCH(klypsid!$B2894,lehmad!$A$2:$A$412,0))</f>
        <v>DYNASTY-ET</v>
      </c>
      <c r="P2894">
        <f>INDEX(lehmad!G$2:G$412,MATCH(klypsid!$B2894,lehmad!$A$2:$A$412,0))</f>
        <v>2002</v>
      </c>
      <c r="Q2894" s="2">
        <f>INDEX(lehmad!H$2:H$412,MATCH(klypsid!$B2894,lehmad!$A$2:$A$412,0))</f>
        <v>36044</v>
      </c>
      <c r="R2894">
        <f>INDEX(lehmad!I$2:I$412,MATCH(klypsid!$B2894,lehmad!$A$2:$A$412,0))</f>
        <v>124</v>
      </c>
      <c r="S2894">
        <f t="shared" si="316"/>
        <v>3</v>
      </c>
      <c r="T2894">
        <f t="shared" si="317"/>
        <v>295</v>
      </c>
      <c r="U2894">
        <f t="shared" si="318"/>
        <v>3</v>
      </c>
      <c r="V2894">
        <f t="shared" si="319"/>
        <v>5.2957230245399689</v>
      </c>
      <c r="W2894">
        <f t="shared" si="320"/>
        <v>10</v>
      </c>
      <c r="X2894">
        <f t="shared" si="321"/>
        <v>35</v>
      </c>
    </row>
    <row r="2895" spans="1:24" x14ac:dyDescent="0.25">
      <c r="A2895">
        <v>3500</v>
      </c>
      <c r="B2895" t="str">
        <f t="shared" si="315"/>
        <v>E3500</v>
      </c>
      <c r="C2895" t="s">
        <v>112</v>
      </c>
      <c r="D2895">
        <v>4</v>
      </c>
      <c r="E2895" s="2">
        <v>40433</v>
      </c>
      <c r="F2895" s="2">
        <v>40462</v>
      </c>
      <c r="G2895">
        <v>50.8</v>
      </c>
      <c r="H2895">
        <v>4.24</v>
      </c>
      <c r="I2895">
        <v>3.37</v>
      </c>
      <c r="J2895">
        <v>61</v>
      </c>
      <c r="K2895" t="str">
        <f>INDEX(lehmad!B$2:B$412,MATCH(klypsid!$B2895,lehmad!$A$2:$A$412,0))</f>
        <v>12.06.2005</v>
      </c>
      <c r="L2895">
        <f>INDEX(lehmad!C$2:C$412,MATCH(klypsid!$B2895,lehmad!$A$2:$A$412,0))</f>
        <v>56172</v>
      </c>
      <c r="M2895">
        <f>INDEX(lehmad!D$2:D$412,MATCH(klypsid!$B2895,lehmad!$A$2:$A$412,0))</f>
        <v>114</v>
      </c>
      <c r="N2895">
        <f>INDEX(lehmad!E$2:E$412,MATCH(klypsid!$B2895,lehmad!$A$2:$A$412,0))</f>
        <v>1</v>
      </c>
      <c r="O2895" t="str">
        <f>INDEX(lehmad!F$2:F$412,MATCH(klypsid!$B2895,lehmad!$A$2:$A$412,0))</f>
        <v>DYNASTY-ET</v>
      </c>
      <c r="P2895">
        <f>INDEX(lehmad!G$2:G$412,MATCH(klypsid!$B2895,lehmad!$A$2:$A$412,0))</f>
        <v>2002</v>
      </c>
      <c r="Q2895" s="2">
        <f>INDEX(lehmad!H$2:H$412,MATCH(klypsid!$B2895,lehmad!$A$2:$A$412,0))</f>
        <v>36044</v>
      </c>
      <c r="R2895">
        <f>INDEX(lehmad!I$2:I$412,MATCH(klypsid!$B2895,lehmad!$A$2:$A$412,0))</f>
        <v>124</v>
      </c>
      <c r="S2895">
        <f t="shared" si="316"/>
        <v>4</v>
      </c>
      <c r="T2895">
        <f t="shared" si="317"/>
        <v>29</v>
      </c>
      <c r="U2895">
        <f t="shared" si="318"/>
        <v>1</v>
      </c>
      <c r="V2895">
        <f t="shared" si="319"/>
        <v>2.2868811477881614</v>
      </c>
      <c r="W2895">
        <f t="shared" si="320"/>
        <v>1</v>
      </c>
      <c r="X2895">
        <f t="shared" si="321"/>
        <v>29</v>
      </c>
    </row>
    <row r="2896" spans="1:24" x14ac:dyDescent="0.25">
      <c r="A2896">
        <v>3500</v>
      </c>
      <c r="B2896" t="str">
        <f t="shared" si="315"/>
        <v>E3500</v>
      </c>
      <c r="C2896" t="s">
        <v>112</v>
      </c>
      <c r="D2896">
        <v>4</v>
      </c>
      <c r="E2896" s="2">
        <v>40433</v>
      </c>
      <c r="F2896" s="2">
        <v>40493</v>
      </c>
      <c r="G2896">
        <v>45.7</v>
      </c>
      <c r="H2896">
        <v>4.3</v>
      </c>
      <c r="I2896">
        <v>3.61</v>
      </c>
      <c r="J2896">
        <v>365</v>
      </c>
      <c r="K2896" t="str">
        <f>INDEX(lehmad!B$2:B$412,MATCH(klypsid!$B2896,lehmad!$A$2:$A$412,0))</f>
        <v>12.06.2005</v>
      </c>
      <c r="L2896">
        <f>INDEX(lehmad!C$2:C$412,MATCH(klypsid!$B2896,lehmad!$A$2:$A$412,0))</f>
        <v>56172</v>
      </c>
      <c r="M2896">
        <f>INDEX(lehmad!D$2:D$412,MATCH(klypsid!$B2896,lehmad!$A$2:$A$412,0))</f>
        <v>114</v>
      </c>
      <c r="N2896">
        <f>INDEX(lehmad!E$2:E$412,MATCH(klypsid!$B2896,lehmad!$A$2:$A$412,0))</f>
        <v>1</v>
      </c>
      <c r="O2896" t="str">
        <f>INDEX(lehmad!F$2:F$412,MATCH(klypsid!$B2896,lehmad!$A$2:$A$412,0))</f>
        <v>DYNASTY-ET</v>
      </c>
      <c r="P2896">
        <f>INDEX(lehmad!G$2:G$412,MATCH(klypsid!$B2896,lehmad!$A$2:$A$412,0))</f>
        <v>2002</v>
      </c>
      <c r="Q2896" s="2">
        <f>INDEX(lehmad!H$2:H$412,MATCH(klypsid!$B2896,lehmad!$A$2:$A$412,0))</f>
        <v>36044</v>
      </c>
      <c r="R2896">
        <f>INDEX(lehmad!I$2:I$412,MATCH(klypsid!$B2896,lehmad!$A$2:$A$412,0))</f>
        <v>124</v>
      </c>
      <c r="S2896">
        <f t="shared" si="316"/>
        <v>4</v>
      </c>
      <c r="T2896">
        <f t="shared" si="317"/>
        <v>60</v>
      </c>
      <c r="U2896">
        <f t="shared" si="318"/>
        <v>1</v>
      </c>
      <c r="V2896">
        <f t="shared" si="319"/>
        <v>4.867896463992655</v>
      </c>
      <c r="W2896">
        <f t="shared" si="320"/>
        <v>2</v>
      </c>
      <c r="X2896">
        <f t="shared" si="321"/>
        <v>31</v>
      </c>
    </row>
    <row r="2897" spans="1:24" x14ac:dyDescent="0.25">
      <c r="A2897">
        <v>3500</v>
      </c>
      <c r="B2897" t="str">
        <f t="shared" si="315"/>
        <v>E3500</v>
      </c>
      <c r="C2897" t="s">
        <v>112</v>
      </c>
      <c r="D2897">
        <v>4</v>
      </c>
      <c r="E2897" s="2">
        <v>40433</v>
      </c>
      <c r="F2897" s="2">
        <v>40521</v>
      </c>
      <c r="G2897">
        <v>43.8</v>
      </c>
      <c r="H2897">
        <v>3.62</v>
      </c>
      <c r="I2897">
        <v>3.48</v>
      </c>
      <c r="J2897">
        <v>83</v>
      </c>
      <c r="K2897" t="str">
        <f>INDEX(lehmad!B$2:B$412,MATCH(klypsid!$B2897,lehmad!$A$2:$A$412,0))</f>
        <v>12.06.2005</v>
      </c>
      <c r="L2897">
        <f>INDEX(lehmad!C$2:C$412,MATCH(klypsid!$B2897,lehmad!$A$2:$A$412,0))</f>
        <v>56172</v>
      </c>
      <c r="M2897">
        <f>INDEX(lehmad!D$2:D$412,MATCH(klypsid!$B2897,lehmad!$A$2:$A$412,0))</f>
        <v>114</v>
      </c>
      <c r="N2897">
        <f>INDEX(lehmad!E$2:E$412,MATCH(klypsid!$B2897,lehmad!$A$2:$A$412,0))</f>
        <v>1</v>
      </c>
      <c r="O2897" t="str">
        <f>INDEX(lehmad!F$2:F$412,MATCH(klypsid!$B2897,lehmad!$A$2:$A$412,0))</f>
        <v>DYNASTY-ET</v>
      </c>
      <c r="P2897">
        <f>INDEX(lehmad!G$2:G$412,MATCH(klypsid!$B2897,lehmad!$A$2:$A$412,0))</f>
        <v>2002</v>
      </c>
      <c r="Q2897" s="2">
        <f>INDEX(lehmad!H$2:H$412,MATCH(klypsid!$B2897,lehmad!$A$2:$A$412,0))</f>
        <v>36044</v>
      </c>
      <c r="R2897">
        <f>INDEX(lehmad!I$2:I$412,MATCH(klypsid!$B2897,lehmad!$A$2:$A$412,0))</f>
        <v>124</v>
      </c>
      <c r="S2897">
        <f t="shared" si="316"/>
        <v>4</v>
      </c>
      <c r="T2897">
        <f t="shared" si="317"/>
        <v>88</v>
      </c>
      <c r="U2897">
        <f t="shared" si="318"/>
        <v>2</v>
      </c>
      <c r="V2897">
        <f t="shared" si="319"/>
        <v>2.7311832415722002</v>
      </c>
      <c r="W2897">
        <f t="shared" si="320"/>
        <v>3</v>
      </c>
      <c r="X2897">
        <f t="shared" si="321"/>
        <v>28</v>
      </c>
    </row>
    <row r="2898" spans="1:24" x14ac:dyDescent="0.25">
      <c r="A2898">
        <v>3500</v>
      </c>
      <c r="B2898" t="str">
        <f t="shared" si="315"/>
        <v>E3500</v>
      </c>
      <c r="C2898" t="s">
        <v>112</v>
      </c>
      <c r="D2898">
        <v>4</v>
      </c>
      <c r="E2898" s="2">
        <v>40433</v>
      </c>
      <c r="F2898" s="2">
        <v>40556</v>
      </c>
      <c r="G2898">
        <v>26.1</v>
      </c>
      <c r="H2898">
        <v>5.46</v>
      </c>
      <c r="I2898">
        <v>3.78</v>
      </c>
      <c r="J2898">
        <v>1123</v>
      </c>
      <c r="K2898" t="str">
        <f>INDEX(lehmad!B$2:B$412,MATCH(klypsid!$B2898,lehmad!$A$2:$A$412,0))</f>
        <v>12.06.2005</v>
      </c>
      <c r="L2898">
        <f>INDEX(lehmad!C$2:C$412,MATCH(klypsid!$B2898,lehmad!$A$2:$A$412,0))</f>
        <v>56172</v>
      </c>
      <c r="M2898">
        <f>INDEX(lehmad!D$2:D$412,MATCH(klypsid!$B2898,lehmad!$A$2:$A$412,0))</f>
        <v>114</v>
      </c>
      <c r="N2898">
        <f>INDEX(lehmad!E$2:E$412,MATCH(klypsid!$B2898,lehmad!$A$2:$A$412,0))</f>
        <v>1</v>
      </c>
      <c r="O2898" t="str">
        <f>INDEX(lehmad!F$2:F$412,MATCH(klypsid!$B2898,lehmad!$A$2:$A$412,0))</f>
        <v>DYNASTY-ET</v>
      </c>
      <c r="P2898">
        <f>INDEX(lehmad!G$2:G$412,MATCH(klypsid!$B2898,lehmad!$A$2:$A$412,0))</f>
        <v>2002</v>
      </c>
      <c r="Q2898" s="2">
        <f>INDEX(lehmad!H$2:H$412,MATCH(klypsid!$B2898,lehmad!$A$2:$A$412,0))</f>
        <v>36044</v>
      </c>
      <c r="R2898">
        <f>INDEX(lehmad!I$2:I$412,MATCH(klypsid!$B2898,lehmad!$A$2:$A$412,0))</f>
        <v>124</v>
      </c>
      <c r="S2898">
        <f t="shared" si="316"/>
        <v>4</v>
      </c>
      <c r="T2898">
        <f t="shared" si="317"/>
        <v>123</v>
      </c>
      <c r="U2898">
        <f t="shared" si="318"/>
        <v>2</v>
      </c>
      <c r="V2898">
        <f t="shared" si="319"/>
        <v>6.4892860226258771</v>
      </c>
      <c r="W2898">
        <f t="shared" si="320"/>
        <v>4</v>
      </c>
      <c r="X2898">
        <f t="shared" si="321"/>
        <v>35</v>
      </c>
    </row>
    <row r="2899" spans="1:24" x14ac:dyDescent="0.25">
      <c r="A2899">
        <v>3501</v>
      </c>
      <c r="B2899" t="str">
        <f t="shared" si="315"/>
        <v>E3501</v>
      </c>
      <c r="C2899" t="s">
        <v>120</v>
      </c>
      <c r="D2899">
        <v>1</v>
      </c>
      <c r="E2899" s="2">
        <v>39225</v>
      </c>
      <c r="F2899" s="2">
        <v>39236</v>
      </c>
      <c r="G2899">
        <v>30.8</v>
      </c>
      <c r="H2899">
        <v>4.5199999999999996</v>
      </c>
      <c r="I2899">
        <v>3.41</v>
      </c>
      <c r="J2899">
        <v>33</v>
      </c>
      <c r="K2899" t="str">
        <f>INDEX(lehmad!B$2:B$412,MATCH(klypsid!$B2899,lehmad!$A$2:$A$412,0))</f>
        <v>14.06.2005</v>
      </c>
      <c r="L2899">
        <f>INDEX(lehmad!C$2:C$412,MATCH(klypsid!$B2899,lehmad!$A$2:$A$412,0))</f>
        <v>56172</v>
      </c>
      <c r="M2899">
        <f>INDEX(lehmad!D$2:D$412,MATCH(klypsid!$B2899,lehmad!$A$2:$A$412,0))</f>
        <v>105</v>
      </c>
      <c r="N2899">
        <f>INDEX(lehmad!E$2:E$412,MATCH(klypsid!$B2899,lehmad!$A$2:$A$412,0))</f>
        <v>1</v>
      </c>
      <c r="O2899" t="str">
        <f>INDEX(lehmad!F$2:F$412,MATCH(klypsid!$B2899,lehmad!$A$2:$A$412,0))</f>
        <v>DYNASTY-ET</v>
      </c>
      <c r="P2899">
        <f>INDEX(lehmad!G$2:G$412,MATCH(klypsid!$B2899,lehmad!$A$2:$A$412,0))</f>
        <v>2002</v>
      </c>
      <c r="Q2899" s="2">
        <f>INDEX(lehmad!H$2:H$412,MATCH(klypsid!$B2899,lehmad!$A$2:$A$412,0))</f>
        <v>36044</v>
      </c>
      <c r="R2899">
        <f>INDEX(lehmad!I$2:I$412,MATCH(klypsid!$B2899,lehmad!$A$2:$A$412,0))</f>
        <v>124</v>
      </c>
      <c r="S2899">
        <f t="shared" si="316"/>
        <v>1</v>
      </c>
      <c r="T2899">
        <f t="shared" si="317"/>
        <v>11</v>
      </c>
      <c r="U2899">
        <f t="shared" si="318"/>
        <v>1</v>
      </c>
      <c r="V2899">
        <f t="shared" si="319"/>
        <v>1.4005379295837288</v>
      </c>
      <c r="W2899">
        <f t="shared" si="320"/>
        <v>1</v>
      </c>
      <c r="X2899">
        <f t="shared" si="321"/>
        <v>11</v>
      </c>
    </row>
    <row r="2900" spans="1:24" x14ac:dyDescent="0.25">
      <c r="A2900">
        <v>3501</v>
      </c>
      <c r="B2900" t="str">
        <f t="shared" si="315"/>
        <v>E3501</v>
      </c>
      <c r="C2900" t="s">
        <v>120</v>
      </c>
      <c r="D2900">
        <v>1</v>
      </c>
      <c r="E2900" s="2">
        <v>39225</v>
      </c>
      <c r="F2900" s="2">
        <v>39266</v>
      </c>
      <c r="G2900">
        <v>40.9</v>
      </c>
      <c r="H2900">
        <v>2.0099999999999998</v>
      </c>
      <c r="I2900">
        <v>2.84</v>
      </c>
      <c r="J2900">
        <v>7</v>
      </c>
      <c r="K2900" t="str">
        <f>INDEX(lehmad!B$2:B$412,MATCH(klypsid!$B2900,lehmad!$A$2:$A$412,0))</f>
        <v>14.06.2005</v>
      </c>
      <c r="L2900">
        <f>INDEX(lehmad!C$2:C$412,MATCH(klypsid!$B2900,lehmad!$A$2:$A$412,0))</f>
        <v>56172</v>
      </c>
      <c r="M2900">
        <f>INDEX(lehmad!D$2:D$412,MATCH(klypsid!$B2900,lehmad!$A$2:$A$412,0))</f>
        <v>105</v>
      </c>
      <c r="N2900">
        <f>INDEX(lehmad!E$2:E$412,MATCH(klypsid!$B2900,lehmad!$A$2:$A$412,0))</f>
        <v>1</v>
      </c>
      <c r="O2900" t="str">
        <f>INDEX(lehmad!F$2:F$412,MATCH(klypsid!$B2900,lehmad!$A$2:$A$412,0))</f>
        <v>DYNASTY-ET</v>
      </c>
      <c r="P2900">
        <f>INDEX(lehmad!G$2:G$412,MATCH(klypsid!$B2900,lehmad!$A$2:$A$412,0))</f>
        <v>2002</v>
      </c>
      <c r="Q2900" s="2">
        <f>INDEX(lehmad!H$2:H$412,MATCH(klypsid!$B2900,lehmad!$A$2:$A$412,0))</f>
        <v>36044</v>
      </c>
      <c r="R2900">
        <f>INDEX(lehmad!I$2:I$412,MATCH(klypsid!$B2900,lehmad!$A$2:$A$412,0))</f>
        <v>124</v>
      </c>
      <c r="S2900">
        <f t="shared" si="316"/>
        <v>1</v>
      </c>
      <c r="T2900">
        <f t="shared" si="317"/>
        <v>41</v>
      </c>
      <c r="U2900">
        <f t="shared" si="318"/>
        <v>1</v>
      </c>
      <c r="V2900">
        <f t="shared" si="319"/>
        <v>-0.83650126771712063</v>
      </c>
      <c r="W2900">
        <f t="shared" si="320"/>
        <v>2</v>
      </c>
      <c r="X2900">
        <f t="shared" si="321"/>
        <v>30</v>
      </c>
    </row>
    <row r="2901" spans="1:24" x14ac:dyDescent="0.25">
      <c r="A2901">
        <v>3501</v>
      </c>
      <c r="B2901" t="str">
        <f t="shared" si="315"/>
        <v>E3501</v>
      </c>
      <c r="C2901" t="s">
        <v>120</v>
      </c>
      <c r="D2901">
        <v>1</v>
      </c>
      <c r="E2901" s="2">
        <v>39225</v>
      </c>
      <c r="F2901" s="2">
        <v>39295</v>
      </c>
      <c r="G2901">
        <v>41.4</v>
      </c>
      <c r="H2901">
        <v>2.2799999999999998</v>
      </c>
      <c r="I2901">
        <v>3.09</v>
      </c>
      <c r="J2901">
        <v>16</v>
      </c>
      <c r="K2901" t="str">
        <f>INDEX(lehmad!B$2:B$412,MATCH(klypsid!$B2901,lehmad!$A$2:$A$412,0))</f>
        <v>14.06.2005</v>
      </c>
      <c r="L2901">
        <f>INDEX(lehmad!C$2:C$412,MATCH(klypsid!$B2901,lehmad!$A$2:$A$412,0))</f>
        <v>56172</v>
      </c>
      <c r="M2901">
        <f>INDEX(lehmad!D$2:D$412,MATCH(klypsid!$B2901,lehmad!$A$2:$A$412,0))</f>
        <v>105</v>
      </c>
      <c r="N2901">
        <f>INDEX(lehmad!E$2:E$412,MATCH(klypsid!$B2901,lehmad!$A$2:$A$412,0))</f>
        <v>1</v>
      </c>
      <c r="O2901" t="str">
        <f>INDEX(lehmad!F$2:F$412,MATCH(klypsid!$B2901,lehmad!$A$2:$A$412,0))</f>
        <v>DYNASTY-ET</v>
      </c>
      <c r="P2901">
        <f>INDEX(lehmad!G$2:G$412,MATCH(klypsid!$B2901,lehmad!$A$2:$A$412,0))</f>
        <v>2002</v>
      </c>
      <c r="Q2901" s="2">
        <f>INDEX(lehmad!H$2:H$412,MATCH(klypsid!$B2901,lehmad!$A$2:$A$412,0))</f>
        <v>36044</v>
      </c>
      <c r="R2901">
        <f>INDEX(lehmad!I$2:I$412,MATCH(klypsid!$B2901,lehmad!$A$2:$A$412,0))</f>
        <v>124</v>
      </c>
      <c r="S2901">
        <f t="shared" si="316"/>
        <v>1</v>
      </c>
      <c r="T2901">
        <f t="shared" si="317"/>
        <v>70</v>
      </c>
      <c r="U2901">
        <f t="shared" si="318"/>
        <v>2</v>
      </c>
      <c r="V2901">
        <f t="shared" si="319"/>
        <v>0.35614381022527519</v>
      </c>
      <c r="W2901">
        <f t="shared" si="320"/>
        <v>3</v>
      </c>
      <c r="X2901">
        <f t="shared" si="321"/>
        <v>29</v>
      </c>
    </row>
    <row r="2902" spans="1:24" x14ac:dyDescent="0.25">
      <c r="A2902">
        <v>3501</v>
      </c>
      <c r="B2902" t="str">
        <f t="shared" si="315"/>
        <v>E3501</v>
      </c>
      <c r="C2902" t="s">
        <v>120</v>
      </c>
      <c r="D2902">
        <v>1</v>
      </c>
      <c r="E2902" s="2">
        <v>39225</v>
      </c>
      <c r="F2902" s="2">
        <v>39328</v>
      </c>
      <c r="G2902">
        <v>37.799999999999997</v>
      </c>
      <c r="H2902">
        <v>3.1</v>
      </c>
      <c r="I2902">
        <v>3.15</v>
      </c>
      <c r="J2902">
        <v>23</v>
      </c>
      <c r="K2902" t="str">
        <f>INDEX(lehmad!B$2:B$412,MATCH(klypsid!$B2902,lehmad!$A$2:$A$412,0))</f>
        <v>14.06.2005</v>
      </c>
      <c r="L2902">
        <f>INDEX(lehmad!C$2:C$412,MATCH(klypsid!$B2902,lehmad!$A$2:$A$412,0))</f>
        <v>56172</v>
      </c>
      <c r="M2902">
        <f>INDEX(lehmad!D$2:D$412,MATCH(klypsid!$B2902,lehmad!$A$2:$A$412,0))</f>
        <v>105</v>
      </c>
      <c r="N2902">
        <f>INDEX(lehmad!E$2:E$412,MATCH(klypsid!$B2902,lehmad!$A$2:$A$412,0))</f>
        <v>1</v>
      </c>
      <c r="O2902" t="str">
        <f>INDEX(lehmad!F$2:F$412,MATCH(klypsid!$B2902,lehmad!$A$2:$A$412,0))</f>
        <v>DYNASTY-ET</v>
      </c>
      <c r="P2902">
        <f>INDEX(lehmad!G$2:G$412,MATCH(klypsid!$B2902,lehmad!$A$2:$A$412,0))</f>
        <v>2002</v>
      </c>
      <c r="Q2902" s="2">
        <f>INDEX(lehmad!H$2:H$412,MATCH(klypsid!$B2902,lehmad!$A$2:$A$412,0))</f>
        <v>36044</v>
      </c>
      <c r="R2902">
        <f>INDEX(lehmad!I$2:I$412,MATCH(klypsid!$B2902,lehmad!$A$2:$A$412,0))</f>
        <v>124</v>
      </c>
      <c r="S2902">
        <f t="shared" si="316"/>
        <v>1</v>
      </c>
      <c r="T2902">
        <f t="shared" si="317"/>
        <v>103</v>
      </c>
      <c r="U2902">
        <f t="shared" si="318"/>
        <v>2</v>
      </c>
      <c r="V2902">
        <f t="shared" si="319"/>
        <v>0.87970576628228825</v>
      </c>
      <c r="W2902">
        <f t="shared" si="320"/>
        <v>4</v>
      </c>
      <c r="X2902">
        <f t="shared" si="321"/>
        <v>33</v>
      </c>
    </row>
    <row r="2903" spans="1:24" x14ac:dyDescent="0.25">
      <c r="A2903">
        <v>3501</v>
      </c>
      <c r="B2903" t="str">
        <f t="shared" si="315"/>
        <v>E3501</v>
      </c>
      <c r="C2903" t="s">
        <v>120</v>
      </c>
      <c r="D2903">
        <v>1</v>
      </c>
      <c r="E2903" s="2">
        <v>39225</v>
      </c>
      <c r="F2903" s="2">
        <v>39356</v>
      </c>
      <c r="G2903">
        <v>34</v>
      </c>
      <c r="H2903">
        <v>3.57</v>
      </c>
      <c r="I2903">
        <v>3.14</v>
      </c>
      <c r="J2903">
        <v>21</v>
      </c>
      <c r="K2903" t="str">
        <f>INDEX(lehmad!B$2:B$412,MATCH(klypsid!$B2903,lehmad!$A$2:$A$412,0))</f>
        <v>14.06.2005</v>
      </c>
      <c r="L2903">
        <f>INDEX(lehmad!C$2:C$412,MATCH(klypsid!$B2903,lehmad!$A$2:$A$412,0))</f>
        <v>56172</v>
      </c>
      <c r="M2903">
        <f>INDEX(lehmad!D$2:D$412,MATCH(klypsid!$B2903,lehmad!$A$2:$A$412,0))</f>
        <v>105</v>
      </c>
      <c r="N2903">
        <f>INDEX(lehmad!E$2:E$412,MATCH(klypsid!$B2903,lehmad!$A$2:$A$412,0))</f>
        <v>1</v>
      </c>
      <c r="O2903" t="str">
        <f>INDEX(lehmad!F$2:F$412,MATCH(klypsid!$B2903,lehmad!$A$2:$A$412,0))</f>
        <v>DYNASTY-ET</v>
      </c>
      <c r="P2903">
        <f>INDEX(lehmad!G$2:G$412,MATCH(klypsid!$B2903,lehmad!$A$2:$A$412,0))</f>
        <v>2002</v>
      </c>
      <c r="Q2903" s="2">
        <f>INDEX(lehmad!H$2:H$412,MATCH(klypsid!$B2903,lehmad!$A$2:$A$412,0))</f>
        <v>36044</v>
      </c>
      <c r="R2903">
        <f>INDEX(lehmad!I$2:I$412,MATCH(klypsid!$B2903,lehmad!$A$2:$A$412,0))</f>
        <v>124</v>
      </c>
      <c r="S2903">
        <f t="shared" si="316"/>
        <v>1</v>
      </c>
      <c r="T2903">
        <f t="shared" si="317"/>
        <v>131</v>
      </c>
      <c r="U2903">
        <f t="shared" si="318"/>
        <v>2</v>
      </c>
      <c r="V2903">
        <f t="shared" si="319"/>
        <v>0.74846123300403544</v>
      </c>
      <c r="W2903">
        <f t="shared" si="320"/>
        <v>5</v>
      </c>
      <c r="X2903">
        <f t="shared" si="321"/>
        <v>28</v>
      </c>
    </row>
    <row r="2904" spans="1:24" x14ac:dyDescent="0.25">
      <c r="A2904">
        <v>3501</v>
      </c>
      <c r="B2904" t="str">
        <f t="shared" si="315"/>
        <v>E3501</v>
      </c>
      <c r="C2904" t="s">
        <v>120</v>
      </c>
      <c r="D2904">
        <v>1</v>
      </c>
      <c r="E2904" s="2">
        <v>39225</v>
      </c>
      <c r="F2904" s="2">
        <v>39387</v>
      </c>
      <c r="G2904">
        <v>29.9</v>
      </c>
      <c r="H2904">
        <v>3.97</v>
      </c>
      <c r="I2904">
        <v>3.44</v>
      </c>
      <c r="J2904">
        <v>23</v>
      </c>
      <c r="K2904" t="str">
        <f>INDEX(lehmad!B$2:B$412,MATCH(klypsid!$B2904,lehmad!$A$2:$A$412,0))</f>
        <v>14.06.2005</v>
      </c>
      <c r="L2904">
        <f>INDEX(lehmad!C$2:C$412,MATCH(klypsid!$B2904,lehmad!$A$2:$A$412,0))</f>
        <v>56172</v>
      </c>
      <c r="M2904">
        <f>INDEX(lehmad!D$2:D$412,MATCH(klypsid!$B2904,lehmad!$A$2:$A$412,0))</f>
        <v>105</v>
      </c>
      <c r="N2904">
        <f>INDEX(lehmad!E$2:E$412,MATCH(klypsid!$B2904,lehmad!$A$2:$A$412,0))</f>
        <v>1</v>
      </c>
      <c r="O2904" t="str">
        <f>INDEX(lehmad!F$2:F$412,MATCH(klypsid!$B2904,lehmad!$A$2:$A$412,0))</f>
        <v>DYNASTY-ET</v>
      </c>
      <c r="P2904">
        <f>INDEX(lehmad!G$2:G$412,MATCH(klypsid!$B2904,lehmad!$A$2:$A$412,0))</f>
        <v>2002</v>
      </c>
      <c r="Q2904" s="2">
        <f>INDEX(lehmad!H$2:H$412,MATCH(klypsid!$B2904,lehmad!$A$2:$A$412,0))</f>
        <v>36044</v>
      </c>
      <c r="R2904">
        <f>INDEX(lehmad!I$2:I$412,MATCH(klypsid!$B2904,lehmad!$A$2:$A$412,0))</f>
        <v>124</v>
      </c>
      <c r="S2904">
        <f t="shared" si="316"/>
        <v>1</v>
      </c>
      <c r="T2904">
        <f t="shared" si="317"/>
        <v>162</v>
      </c>
      <c r="U2904">
        <f t="shared" si="318"/>
        <v>3</v>
      </c>
      <c r="V2904">
        <f t="shared" si="319"/>
        <v>0.87970576628228825</v>
      </c>
      <c r="W2904">
        <f t="shared" si="320"/>
        <v>6</v>
      </c>
      <c r="X2904">
        <f t="shared" si="321"/>
        <v>31</v>
      </c>
    </row>
    <row r="2905" spans="1:24" x14ac:dyDescent="0.25">
      <c r="A2905">
        <v>3501</v>
      </c>
      <c r="B2905" t="str">
        <f t="shared" si="315"/>
        <v>E3501</v>
      </c>
      <c r="C2905" t="s">
        <v>120</v>
      </c>
      <c r="D2905">
        <v>1</v>
      </c>
      <c r="E2905" s="2">
        <v>39225</v>
      </c>
      <c r="F2905" s="2">
        <v>39418</v>
      </c>
      <c r="G2905">
        <v>31.4</v>
      </c>
      <c r="H2905">
        <v>4.1900000000000004</v>
      </c>
      <c r="I2905">
        <v>3.4</v>
      </c>
      <c r="J2905">
        <v>23</v>
      </c>
      <c r="K2905" t="str">
        <f>INDEX(lehmad!B$2:B$412,MATCH(klypsid!$B2905,lehmad!$A$2:$A$412,0))</f>
        <v>14.06.2005</v>
      </c>
      <c r="L2905">
        <f>INDEX(lehmad!C$2:C$412,MATCH(klypsid!$B2905,lehmad!$A$2:$A$412,0))</f>
        <v>56172</v>
      </c>
      <c r="M2905">
        <f>INDEX(lehmad!D$2:D$412,MATCH(klypsid!$B2905,lehmad!$A$2:$A$412,0))</f>
        <v>105</v>
      </c>
      <c r="N2905">
        <f>INDEX(lehmad!E$2:E$412,MATCH(klypsid!$B2905,lehmad!$A$2:$A$412,0))</f>
        <v>1</v>
      </c>
      <c r="O2905" t="str">
        <f>INDEX(lehmad!F$2:F$412,MATCH(klypsid!$B2905,lehmad!$A$2:$A$412,0))</f>
        <v>DYNASTY-ET</v>
      </c>
      <c r="P2905">
        <f>INDEX(lehmad!G$2:G$412,MATCH(klypsid!$B2905,lehmad!$A$2:$A$412,0))</f>
        <v>2002</v>
      </c>
      <c r="Q2905" s="2">
        <f>INDEX(lehmad!H$2:H$412,MATCH(klypsid!$B2905,lehmad!$A$2:$A$412,0))</f>
        <v>36044</v>
      </c>
      <c r="R2905">
        <f>INDEX(lehmad!I$2:I$412,MATCH(klypsid!$B2905,lehmad!$A$2:$A$412,0))</f>
        <v>124</v>
      </c>
      <c r="S2905">
        <f t="shared" si="316"/>
        <v>1</v>
      </c>
      <c r="T2905">
        <f t="shared" si="317"/>
        <v>193</v>
      </c>
      <c r="U2905">
        <f t="shared" si="318"/>
        <v>3</v>
      </c>
      <c r="V2905">
        <f t="shared" si="319"/>
        <v>0.87970576628228825</v>
      </c>
      <c r="W2905">
        <f t="shared" si="320"/>
        <v>7</v>
      </c>
      <c r="X2905">
        <f t="shared" si="321"/>
        <v>31</v>
      </c>
    </row>
    <row r="2906" spans="1:24" x14ac:dyDescent="0.25">
      <c r="A2906">
        <v>3501</v>
      </c>
      <c r="B2906" t="str">
        <f t="shared" si="315"/>
        <v>E3501</v>
      </c>
      <c r="C2906" t="s">
        <v>120</v>
      </c>
      <c r="D2906">
        <v>1</v>
      </c>
      <c r="E2906" s="2">
        <v>39225</v>
      </c>
      <c r="F2906" s="2">
        <v>39450</v>
      </c>
      <c r="G2906">
        <v>28</v>
      </c>
      <c r="H2906">
        <v>4.3499999999999996</v>
      </c>
      <c r="I2906">
        <v>3.31</v>
      </c>
      <c r="J2906">
        <v>29</v>
      </c>
      <c r="K2906" t="str">
        <f>INDEX(lehmad!B$2:B$412,MATCH(klypsid!$B2906,lehmad!$A$2:$A$412,0))</f>
        <v>14.06.2005</v>
      </c>
      <c r="L2906">
        <f>INDEX(lehmad!C$2:C$412,MATCH(klypsid!$B2906,lehmad!$A$2:$A$412,0))</f>
        <v>56172</v>
      </c>
      <c r="M2906">
        <f>INDEX(lehmad!D$2:D$412,MATCH(klypsid!$B2906,lehmad!$A$2:$A$412,0))</f>
        <v>105</v>
      </c>
      <c r="N2906">
        <f>INDEX(lehmad!E$2:E$412,MATCH(klypsid!$B2906,lehmad!$A$2:$A$412,0))</f>
        <v>1</v>
      </c>
      <c r="O2906" t="str">
        <f>INDEX(lehmad!F$2:F$412,MATCH(klypsid!$B2906,lehmad!$A$2:$A$412,0))</f>
        <v>DYNASTY-ET</v>
      </c>
      <c r="P2906">
        <f>INDEX(lehmad!G$2:G$412,MATCH(klypsid!$B2906,lehmad!$A$2:$A$412,0))</f>
        <v>2002</v>
      </c>
      <c r="Q2906" s="2">
        <f>INDEX(lehmad!H$2:H$412,MATCH(klypsid!$B2906,lehmad!$A$2:$A$412,0))</f>
        <v>36044</v>
      </c>
      <c r="R2906">
        <f>INDEX(lehmad!I$2:I$412,MATCH(klypsid!$B2906,lehmad!$A$2:$A$412,0))</f>
        <v>124</v>
      </c>
      <c r="S2906">
        <f t="shared" si="316"/>
        <v>1</v>
      </c>
      <c r="T2906">
        <f t="shared" si="317"/>
        <v>225</v>
      </c>
      <c r="U2906">
        <f t="shared" si="318"/>
        <v>3</v>
      </c>
      <c r="V2906">
        <f t="shared" si="319"/>
        <v>1.2141248053528473</v>
      </c>
      <c r="W2906">
        <f t="shared" si="320"/>
        <v>8</v>
      </c>
      <c r="X2906">
        <f t="shared" si="321"/>
        <v>32</v>
      </c>
    </row>
    <row r="2907" spans="1:24" x14ac:dyDescent="0.25">
      <c r="A2907">
        <v>3501</v>
      </c>
      <c r="B2907" t="str">
        <f t="shared" si="315"/>
        <v>E3501</v>
      </c>
      <c r="C2907" t="s">
        <v>120</v>
      </c>
      <c r="D2907">
        <v>1</v>
      </c>
      <c r="E2907" s="2">
        <v>39225</v>
      </c>
      <c r="F2907" s="2">
        <v>39481</v>
      </c>
      <c r="G2907">
        <v>33.200000000000003</v>
      </c>
      <c r="H2907">
        <v>4.0999999999999996</v>
      </c>
      <c r="I2907">
        <v>3.57</v>
      </c>
      <c r="J2907">
        <v>16</v>
      </c>
      <c r="K2907" t="str">
        <f>INDEX(lehmad!B$2:B$412,MATCH(klypsid!$B2907,lehmad!$A$2:$A$412,0))</f>
        <v>14.06.2005</v>
      </c>
      <c r="L2907">
        <f>INDEX(lehmad!C$2:C$412,MATCH(klypsid!$B2907,lehmad!$A$2:$A$412,0))</f>
        <v>56172</v>
      </c>
      <c r="M2907">
        <f>INDEX(lehmad!D$2:D$412,MATCH(klypsid!$B2907,lehmad!$A$2:$A$412,0))</f>
        <v>105</v>
      </c>
      <c r="N2907">
        <f>INDEX(lehmad!E$2:E$412,MATCH(klypsid!$B2907,lehmad!$A$2:$A$412,0))</f>
        <v>1</v>
      </c>
      <c r="O2907" t="str">
        <f>INDEX(lehmad!F$2:F$412,MATCH(klypsid!$B2907,lehmad!$A$2:$A$412,0))</f>
        <v>DYNASTY-ET</v>
      </c>
      <c r="P2907">
        <f>INDEX(lehmad!G$2:G$412,MATCH(klypsid!$B2907,lehmad!$A$2:$A$412,0))</f>
        <v>2002</v>
      </c>
      <c r="Q2907" s="2">
        <f>INDEX(lehmad!H$2:H$412,MATCH(klypsid!$B2907,lehmad!$A$2:$A$412,0))</f>
        <v>36044</v>
      </c>
      <c r="R2907">
        <f>INDEX(lehmad!I$2:I$412,MATCH(klypsid!$B2907,lehmad!$A$2:$A$412,0))</f>
        <v>124</v>
      </c>
      <c r="S2907">
        <f t="shared" si="316"/>
        <v>1</v>
      </c>
      <c r="T2907">
        <f t="shared" si="317"/>
        <v>256</v>
      </c>
      <c r="U2907">
        <f t="shared" si="318"/>
        <v>3</v>
      </c>
      <c r="V2907">
        <f t="shared" si="319"/>
        <v>0.35614381022527519</v>
      </c>
      <c r="W2907">
        <f t="shared" si="320"/>
        <v>9</v>
      </c>
      <c r="X2907">
        <f t="shared" si="321"/>
        <v>31</v>
      </c>
    </row>
    <row r="2908" spans="1:24" x14ac:dyDescent="0.25">
      <c r="A2908">
        <v>3501</v>
      </c>
      <c r="B2908" t="str">
        <f t="shared" si="315"/>
        <v>E3501</v>
      </c>
      <c r="C2908" t="s">
        <v>120</v>
      </c>
      <c r="D2908">
        <v>1</v>
      </c>
      <c r="E2908" s="2">
        <v>39225</v>
      </c>
      <c r="F2908" s="2">
        <v>39509</v>
      </c>
      <c r="G2908">
        <v>22.1</v>
      </c>
      <c r="H2908">
        <v>4.6100000000000003</v>
      </c>
      <c r="I2908">
        <v>3.36</v>
      </c>
      <c r="J2908">
        <v>27</v>
      </c>
      <c r="K2908" t="str">
        <f>INDEX(lehmad!B$2:B$412,MATCH(klypsid!$B2908,lehmad!$A$2:$A$412,0))</f>
        <v>14.06.2005</v>
      </c>
      <c r="L2908">
        <f>INDEX(lehmad!C$2:C$412,MATCH(klypsid!$B2908,lehmad!$A$2:$A$412,0))</f>
        <v>56172</v>
      </c>
      <c r="M2908">
        <f>INDEX(lehmad!D$2:D$412,MATCH(klypsid!$B2908,lehmad!$A$2:$A$412,0))</f>
        <v>105</v>
      </c>
      <c r="N2908">
        <f>INDEX(lehmad!E$2:E$412,MATCH(klypsid!$B2908,lehmad!$A$2:$A$412,0))</f>
        <v>1</v>
      </c>
      <c r="O2908" t="str">
        <f>INDEX(lehmad!F$2:F$412,MATCH(klypsid!$B2908,lehmad!$A$2:$A$412,0))</f>
        <v>DYNASTY-ET</v>
      </c>
      <c r="P2908">
        <f>INDEX(lehmad!G$2:G$412,MATCH(klypsid!$B2908,lehmad!$A$2:$A$412,0))</f>
        <v>2002</v>
      </c>
      <c r="Q2908" s="2">
        <f>INDEX(lehmad!H$2:H$412,MATCH(klypsid!$B2908,lehmad!$A$2:$A$412,0))</f>
        <v>36044</v>
      </c>
      <c r="R2908">
        <f>INDEX(lehmad!I$2:I$412,MATCH(klypsid!$B2908,lehmad!$A$2:$A$412,0))</f>
        <v>124</v>
      </c>
      <c r="S2908">
        <f t="shared" si="316"/>
        <v>1</v>
      </c>
      <c r="T2908">
        <f t="shared" si="317"/>
        <v>284</v>
      </c>
      <c r="U2908">
        <f t="shared" si="318"/>
        <v>3</v>
      </c>
      <c r="V2908">
        <f t="shared" si="319"/>
        <v>1.1110313123887439</v>
      </c>
      <c r="W2908">
        <f t="shared" si="320"/>
        <v>10</v>
      </c>
      <c r="X2908">
        <f t="shared" si="321"/>
        <v>28</v>
      </c>
    </row>
    <row r="2909" spans="1:24" x14ac:dyDescent="0.25">
      <c r="A2909">
        <v>3501</v>
      </c>
      <c r="B2909" t="str">
        <f t="shared" si="315"/>
        <v>E3501</v>
      </c>
      <c r="C2909" t="s">
        <v>120</v>
      </c>
      <c r="D2909">
        <v>2</v>
      </c>
      <c r="E2909" s="2">
        <v>39585</v>
      </c>
      <c r="F2909" s="2">
        <v>39600</v>
      </c>
      <c r="G2909">
        <v>47.9</v>
      </c>
      <c r="H2909">
        <v>4.05</v>
      </c>
      <c r="I2909">
        <v>3.45</v>
      </c>
      <c r="J2909">
        <v>28</v>
      </c>
      <c r="K2909" t="str">
        <f>INDEX(lehmad!B$2:B$412,MATCH(klypsid!$B2909,lehmad!$A$2:$A$412,0))</f>
        <v>14.06.2005</v>
      </c>
      <c r="L2909">
        <f>INDEX(lehmad!C$2:C$412,MATCH(klypsid!$B2909,lehmad!$A$2:$A$412,0))</f>
        <v>56172</v>
      </c>
      <c r="M2909">
        <f>INDEX(lehmad!D$2:D$412,MATCH(klypsid!$B2909,lehmad!$A$2:$A$412,0))</f>
        <v>105</v>
      </c>
      <c r="N2909">
        <f>INDEX(lehmad!E$2:E$412,MATCH(klypsid!$B2909,lehmad!$A$2:$A$412,0))</f>
        <v>1</v>
      </c>
      <c r="O2909" t="str">
        <f>INDEX(lehmad!F$2:F$412,MATCH(klypsid!$B2909,lehmad!$A$2:$A$412,0))</f>
        <v>DYNASTY-ET</v>
      </c>
      <c r="P2909">
        <f>INDEX(lehmad!G$2:G$412,MATCH(klypsid!$B2909,lehmad!$A$2:$A$412,0))</f>
        <v>2002</v>
      </c>
      <c r="Q2909" s="2">
        <f>INDEX(lehmad!H$2:H$412,MATCH(klypsid!$B2909,lehmad!$A$2:$A$412,0))</f>
        <v>36044</v>
      </c>
      <c r="R2909">
        <f>INDEX(lehmad!I$2:I$412,MATCH(klypsid!$B2909,lehmad!$A$2:$A$412,0))</f>
        <v>124</v>
      </c>
      <c r="S2909">
        <f t="shared" si="316"/>
        <v>2</v>
      </c>
      <c r="T2909">
        <f t="shared" si="317"/>
        <v>15</v>
      </c>
      <c r="U2909">
        <f t="shared" si="318"/>
        <v>1</v>
      </c>
      <c r="V2909">
        <f t="shared" si="319"/>
        <v>1.1634987322828796</v>
      </c>
      <c r="W2909">
        <f t="shared" si="320"/>
        <v>1</v>
      </c>
      <c r="X2909">
        <f t="shared" si="321"/>
        <v>15</v>
      </c>
    </row>
    <row r="2910" spans="1:24" x14ac:dyDescent="0.25">
      <c r="A2910">
        <v>3501</v>
      </c>
      <c r="B2910" t="str">
        <f t="shared" si="315"/>
        <v>E3501</v>
      </c>
      <c r="C2910" t="s">
        <v>120</v>
      </c>
      <c r="D2910">
        <v>2</v>
      </c>
      <c r="E2910" s="2">
        <v>39585</v>
      </c>
      <c r="F2910" s="2">
        <v>39631</v>
      </c>
      <c r="G2910">
        <v>48.8</v>
      </c>
      <c r="H2910">
        <v>4.22</v>
      </c>
      <c r="I2910">
        <v>3.06</v>
      </c>
      <c r="J2910">
        <v>16</v>
      </c>
      <c r="K2910" t="str">
        <f>INDEX(lehmad!B$2:B$412,MATCH(klypsid!$B2910,lehmad!$A$2:$A$412,0))</f>
        <v>14.06.2005</v>
      </c>
      <c r="L2910">
        <f>INDEX(lehmad!C$2:C$412,MATCH(klypsid!$B2910,lehmad!$A$2:$A$412,0))</f>
        <v>56172</v>
      </c>
      <c r="M2910">
        <f>INDEX(lehmad!D$2:D$412,MATCH(klypsid!$B2910,lehmad!$A$2:$A$412,0))</f>
        <v>105</v>
      </c>
      <c r="N2910">
        <f>INDEX(lehmad!E$2:E$412,MATCH(klypsid!$B2910,lehmad!$A$2:$A$412,0))</f>
        <v>1</v>
      </c>
      <c r="O2910" t="str">
        <f>INDEX(lehmad!F$2:F$412,MATCH(klypsid!$B2910,lehmad!$A$2:$A$412,0))</f>
        <v>DYNASTY-ET</v>
      </c>
      <c r="P2910">
        <f>INDEX(lehmad!G$2:G$412,MATCH(klypsid!$B2910,lehmad!$A$2:$A$412,0))</f>
        <v>2002</v>
      </c>
      <c r="Q2910" s="2">
        <f>INDEX(lehmad!H$2:H$412,MATCH(klypsid!$B2910,lehmad!$A$2:$A$412,0))</f>
        <v>36044</v>
      </c>
      <c r="R2910">
        <f>INDEX(lehmad!I$2:I$412,MATCH(klypsid!$B2910,lehmad!$A$2:$A$412,0))</f>
        <v>124</v>
      </c>
      <c r="S2910">
        <f t="shared" si="316"/>
        <v>2</v>
      </c>
      <c r="T2910">
        <f t="shared" si="317"/>
        <v>46</v>
      </c>
      <c r="U2910">
        <f t="shared" si="318"/>
        <v>1</v>
      </c>
      <c r="V2910">
        <f t="shared" si="319"/>
        <v>0.35614381022527519</v>
      </c>
      <c r="W2910">
        <f t="shared" si="320"/>
        <v>2</v>
      </c>
      <c r="X2910">
        <f t="shared" si="321"/>
        <v>31</v>
      </c>
    </row>
    <row r="2911" spans="1:24" x14ac:dyDescent="0.25">
      <c r="A2911">
        <v>3501</v>
      </c>
      <c r="B2911" t="str">
        <f t="shared" si="315"/>
        <v>E3501</v>
      </c>
      <c r="C2911" t="s">
        <v>120</v>
      </c>
      <c r="D2911">
        <v>2</v>
      </c>
      <c r="E2911" s="2">
        <v>39585</v>
      </c>
      <c r="F2911" s="2">
        <v>39663</v>
      </c>
      <c r="G2911">
        <v>47.5</v>
      </c>
      <c r="H2911">
        <v>4.1100000000000003</v>
      </c>
      <c r="I2911">
        <v>2.98</v>
      </c>
      <c r="J2911">
        <v>30</v>
      </c>
      <c r="K2911" t="str">
        <f>INDEX(lehmad!B$2:B$412,MATCH(klypsid!$B2911,lehmad!$A$2:$A$412,0))</f>
        <v>14.06.2005</v>
      </c>
      <c r="L2911">
        <f>INDEX(lehmad!C$2:C$412,MATCH(klypsid!$B2911,lehmad!$A$2:$A$412,0))</f>
        <v>56172</v>
      </c>
      <c r="M2911">
        <f>INDEX(lehmad!D$2:D$412,MATCH(klypsid!$B2911,lehmad!$A$2:$A$412,0))</f>
        <v>105</v>
      </c>
      <c r="N2911">
        <f>INDEX(lehmad!E$2:E$412,MATCH(klypsid!$B2911,lehmad!$A$2:$A$412,0))</f>
        <v>1</v>
      </c>
      <c r="O2911" t="str">
        <f>INDEX(lehmad!F$2:F$412,MATCH(klypsid!$B2911,lehmad!$A$2:$A$412,0))</f>
        <v>DYNASTY-ET</v>
      </c>
      <c r="P2911">
        <f>INDEX(lehmad!G$2:G$412,MATCH(klypsid!$B2911,lehmad!$A$2:$A$412,0))</f>
        <v>2002</v>
      </c>
      <c r="Q2911" s="2">
        <f>INDEX(lehmad!H$2:H$412,MATCH(klypsid!$B2911,lehmad!$A$2:$A$412,0))</f>
        <v>36044</v>
      </c>
      <c r="R2911">
        <f>INDEX(lehmad!I$2:I$412,MATCH(klypsid!$B2911,lehmad!$A$2:$A$412,0))</f>
        <v>124</v>
      </c>
      <c r="S2911">
        <f t="shared" si="316"/>
        <v>2</v>
      </c>
      <c r="T2911">
        <f t="shared" si="317"/>
        <v>78</v>
      </c>
      <c r="U2911">
        <f t="shared" si="318"/>
        <v>2</v>
      </c>
      <c r="V2911">
        <f t="shared" si="319"/>
        <v>1.2630344058337937</v>
      </c>
      <c r="W2911">
        <f t="shared" si="320"/>
        <v>3</v>
      </c>
      <c r="X2911">
        <f t="shared" si="321"/>
        <v>32</v>
      </c>
    </row>
    <row r="2912" spans="1:24" x14ac:dyDescent="0.25">
      <c r="A2912">
        <v>3501</v>
      </c>
      <c r="B2912" t="str">
        <f t="shared" si="315"/>
        <v>E3501</v>
      </c>
      <c r="C2912" t="s">
        <v>120</v>
      </c>
      <c r="D2912">
        <v>2</v>
      </c>
      <c r="E2912" s="2">
        <v>39585</v>
      </c>
      <c r="F2912" s="2">
        <v>39693</v>
      </c>
      <c r="G2912">
        <v>41.5</v>
      </c>
      <c r="H2912">
        <v>3.06</v>
      </c>
      <c r="I2912">
        <v>3.09</v>
      </c>
      <c r="J2912">
        <v>31</v>
      </c>
      <c r="K2912" t="str">
        <f>INDEX(lehmad!B$2:B$412,MATCH(klypsid!$B2912,lehmad!$A$2:$A$412,0))</f>
        <v>14.06.2005</v>
      </c>
      <c r="L2912">
        <f>INDEX(lehmad!C$2:C$412,MATCH(klypsid!$B2912,lehmad!$A$2:$A$412,0))</f>
        <v>56172</v>
      </c>
      <c r="M2912">
        <f>INDEX(lehmad!D$2:D$412,MATCH(klypsid!$B2912,lehmad!$A$2:$A$412,0))</f>
        <v>105</v>
      </c>
      <c r="N2912">
        <f>INDEX(lehmad!E$2:E$412,MATCH(klypsid!$B2912,lehmad!$A$2:$A$412,0))</f>
        <v>1</v>
      </c>
      <c r="O2912" t="str">
        <f>INDEX(lehmad!F$2:F$412,MATCH(klypsid!$B2912,lehmad!$A$2:$A$412,0))</f>
        <v>DYNASTY-ET</v>
      </c>
      <c r="P2912">
        <f>INDEX(lehmad!G$2:G$412,MATCH(klypsid!$B2912,lehmad!$A$2:$A$412,0))</f>
        <v>2002</v>
      </c>
      <c r="Q2912" s="2">
        <f>INDEX(lehmad!H$2:H$412,MATCH(klypsid!$B2912,lehmad!$A$2:$A$412,0))</f>
        <v>36044</v>
      </c>
      <c r="R2912">
        <f>INDEX(lehmad!I$2:I$412,MATCH(klypsid!$B2912,lehmad!$A$2:$A$412,0))</f>
        <v>124</v>
      </c>
      <c r="S2912">
        <f t="shared" si="316"/>
        <v>2</v>
      </c>
      <c r="T2912">
        <f t="shared" si="317"/>
        <v>108</v>
      </c>
      <c r="U2912">
        <f t="shared" si="318"/>
        <v>2</v>
      </c>
      <c r="V2912">
        <f t="shared" si="319"/>
        <v>1.3103401206121505</v>
      </c>
      <c r="W2912">
        <f t="shared" si="320"/>
        <v>4</v>
      </c>
      <c r="X2912">
        <f t="shared" si="321"/>
        <v>30</v>
      </c>
    </row>
    <row r="2913" spans="1:24" x14ac:dyDescent="0.25">
      <c r="A2913">
        <v>3501</v>
      </c>
      <c r="B2913" t="str">
        <f t="shared" si="315"/>
        <v>E3501</v>
      </c>
      <c r="C2913" t="s">
        <v>120</v>
      </c>
      <c r="D2913">
        <v>2</v>
      </c>
      <c r="E2913" s="2">
        <v>39585</v>
      </c>
      <c r="F2913" s="2">
        <v>39722</v>
      </c>
      <c r="G2913">
        <v>43.8</v>
      </c>
      <c r="H2913">
        <v>2.1</v>
      </c>
      <c r="I2913">
        <v>3.31</v>
      </c>
      <c r="J2913">
        <v>246</v>
      </c>
      <c r="K2913" t="str">
        <f>INDEX(lehmad!B$2:B$412,MATCH(klypsid!$B2913,lehmad!$A$2:$A$412,0))</f>
        <v>14.06.2005</v>
      </c>
      <c r="L2913">
        <f>INDEX(lehmad!C$2:C$412,MATCH(klypsid!$B2913,lehmad!$A$2:$A$412,0))</f>
        <v>56172</v>
      </c>
      <c r="M2913">
        <f>INDEX(lehmad!D$2:D$412,MATCH(klypsid!$B2913,lehmad!$A$2:$A$412,0))</f>
        <v>105</v>
      </c>
      <c r="N2913">
        <f>INDEX(lehmad!E$2:E$412,MATCH(klypsid!$B2913,lehmad!$A$2:$A$412,0))</f>
        <v>1</v>
      </c>
      <c r="O2913" t="str">
        <f>INDEX(lehmad!F$2:F$412,MATCH(klypsid!$B2913,lehmad!$A$2:$A$412,0))</f>
        <v>DYNASTY-ET</v>
      </c>
      <c r="P2913">
        <f>INDEX(lehmad!G$2:G$412,MATCH(klypsid!$B2913,lehmad!$A$2:$A$412,0))</f>
        <v>2002</v>
      </c>
      <c r="Q2913" s="2">
        <f>INDEX(lehmad!H$2:H$412,MATCH(klypsid!$B2913,lehmad!$A$2:$A$412,0))</f>
        <v>36044</v>
      </c>
      <c r="R2913">
        <f>INDEX(lehmad!I$2:I$412,MATCH(klypsid!$B2913,lehmad!$A$2:$A$412,0))</f>
        <v>124</v>
      </c>
      <c r="S2913">
        <f t="shared" si="316"/>
        <v>2</v>
      </c>
      <c r="T2913">
        <f t="shared" si="317"/>
        <v>137</v>
      </c>
      <c r="U2913">
        <f t="shared" si="318"/>
        <v>2</v>
      </c>
      <c r="V2913">
        <f t="shared" si="319"/>
        <v>4.2986583155645155</v>
      </c>
      <c r="W2913">
        <f t="shared" si="320"/>
        <v>5</v>
      </c>
      <c r="X2913">
        <f t="shared" si="321"/>
        <v>29</v>
      </c>
    </row>
    <row r="2914" spans="1:24" x14ac:dyDescent="0.25">
      <c r="A2914">
        <v>3501</v>
      </c>
      <c r="B2914" t="str">
        <f t="shared" si="315"/>
        <v>E3501</v>
      </c>
      <c r="C2914" t="s">
        <v>120</v>
      </c>
      <c r="D2914">
        <v>2</v>
      </c>
      <c r="E2914" s="2">
        <v>39585</v>
      </c>
      <c r="F2914" s="2">
        <v>39754</v>
      </c>
      <c r="G2914">
        <v>35.1</v>
      </c>
      <c r="H2914">
        <v>3.47</v>
      </c>
      <c r="I2914">
        <v>3.45</v>
      </c>
      <c r="J2914">
        <v>40</v>
      </c>
      <c r="K2914" t="str">
        <f>INDEX(lehmad!B$2:B$412,MATCH(klypsid!$B2914,lehmad!$A$2:$A$412,0))</f>
        <v>14.06.2005</v>
      </c>
      <c r="L2914">
        <f>INDEX(lehmad!C$2:C$412,MATCH(klypsid!$B2914,lehmad!$A$2:$A$412,0))</f>
        <v>56172</v>
      </c>
      <c r="M2914">
        <f>INDEX(lehmad!D$2:D$412,MATCH(klypsid!$B2914,lehmad!$A$2:$A$412,0))</f>
        <v>105</v>
      </c>
      <c r="N2914">
        <f>INDEX(lehmad!E$2:E$412,MATCH(klypsid!$B2914,lehmad!$A$2:$A$412,0))</f>
        <v>1</v>
      </c>
      <c r="O2914" t="str">
        <f>INDEX(lehmad!F$2:F$412,MATCH(klypsid!$B2914,lehmad!$A$2:$A$412,0))</f>
        <v>DYNASTY-ET</v>
      </c>
      <c r="P2914">
        <f>INDEX(lehmad!G$2:G$412,MATCH(klypsid!$B2914,lehmad!$A$2:$A$412,0))</f>
        <v>2002</v>
      </c>
      <c r="Q2914" s="2">
        <f>INDEX(lehmad!H$2:H$412,MATCH(klypsid!$B2914,lehmad!$A$2:$A$412,0))</f>
        <v>36044</v>
      </c>
      <c r="R2914">
        <f>INDEX(lehmad!I$2:I$412,MATCH(klypsid!$B2914,lehmad!$A$2:$A$412,0))</f>
        <v>124</v>
      </c>
      <c r="S2914">
        <f t="shared" si="316"/>
        <v>2</v>
      </c>
      <c r="T2914">
        <f t="shared" si="317"/>
        <v>169</v>
      </c>
      <c r="U2914">
        <f t="shared" si="318"/>
        <v>3</v>
      </c>
      <c r="V2914">
        <f t="shared" si="319"/>
        <v>1.6780719051126378</v>
      </c>
      <c r="W2914">
        <f t="shared" si="320"/>
        <v>6</v>
      </c>
      <c r="X2914">
        <f t="shared" si="321"/>
        <v>32</v>
      </c>
    </row>
    <row r="2915" spans="1:24" x14ac:dyDescent="0.25">
      <c r="A2915">
        <v>3501</v>
      </c>
      <c r="B2915" t="str">
        <f t="shared" si="315"/>
        <v>E3501</v>
      </c>
      <c r="C2915" t="s">
        <v>120</v>
      </c>
      <c r="D2915">
        <v>2</v>
      </c>
      <c r="E2915" s="2">
        <v>39585</v>
      </c>
      <c r="F2915" s="2">
        <v>39783</v>
      </c>
      <c r="G2915">
        <v>35.1</v>
      </c>
      <c r="H2915">
        <v>2.02</v>
      </c>
      <c r="I2915">
        <v>3.33</v>
      </c>
      <c r="J2915">
        <v>23</v>
      </c>
      <c r="K2915" t="str">
        <f>INDEX(lehmad!B$2:B$412,MATCH(klypsid!$B2915,lehmad!$A$2:$A$412,0))</f>
        <v>14.06.2005</v>
      </c>
      <c r="L2915">
        <f>INDEX(lehmad!C$2:C$412,MATCH(klypsid!$B2915,lehmad!$A$2:$A$412,0))</f>
        <v>56172</v>
      </c>
      <c r="M2915">
        <f>INDEX(lehmad!D$2:D$412,MATCH(klypsid!$B2915,lehmad!$A$2:$A$412,0))</f>
        <v>105</v>
      </c>
      <c r="N2915">
        <f>INDEX(lehmad!E$2:E$412,MATCH(klypsid!$B2915,lehmad!$A$2:$A$412,0))</f>
        <v>1</v>
      </c>
      <c r="O2915" t="str">
        <f>INDEX(lehmad!F$2:F$412,MATCH(klypsid!$B2915,lehmad!$A$2:$A$412,0))</f>
        <v>DYNASTY-ET</v>
      </c>
      <c r="P2915">
        <f>INDEX(lehmad!G$2:G$412,MATCH(klypsid!$B2915,lehmad!$A$2:$A$412,0))</f>
        <v>2002</v>
      </c>
      <c r="Q2915" s="2">
        <f>INDEX(lehmad!H$2:H$412,MATCH(klypsid!$B2915,lehmad!$A$2:$A$412,0))</f>
        <v>36044</v>
      </c>
      <c r="R2915">
        <f>INDEX(lehmad!I$2:I$412,MATCH(klypsid!$B2915,lehmad!$A$2:$A$412,0))</f>
        <v>124</v>
      </c>
      <c r="S2915">
        <f t="shared" si="316"/>
        <v>2</v>
      </c>
      <c r="T2915">
        <f t="shared" si="317"/>
        <v>198</v>
      </c>
      <c r="U2915">
        <f t="shared" si="318"/>
        <v>3</v>
      </c>
      <c r="V2915">
        <f t="shared" si="319"/>
        <v>0.87970576628228825</v>
      </c>
      <c r="W2915">
        <f t="shared" si="320"/>
        <v>7</v>
      </c>
      <c r="X2915">
        <f t="shared" si="321"/>
        <v>29</v>
      </c>
    </row>
    <row r="2916" spans="1:24" x14ac:dyDescent="0.25">
      <c r="A2916">
        <v>3501</v>
      </c>
      <c r="B2916" t="str">
        <f t="shared" si="315"/>
        <v>E3501</v>
      </c>
      <c r="C2916" t="s">
        <v>120</v>
      </c>
      <c r="D2916">
        <v>2</v>
      </c>
      <c r="E2916" s="2">
        <v>39585</v>
      </c>
      <c r="F2916" s="2">
        <v>39817</v>
      </c>
      <c r="G2916">
        <v>30.5</v>
      </c>
      <c r="H2916">
        <v>4.01</v>
      </c>
      <c r="I2916">
        <v>3.31</v>
      </c>
      <c r="J2916">
        <v>62</v>
      </c>
      <c r="K2916" t="str">
        <f>INDEX(lehmad!B$2:B$412,MATCH(klypsid!$B2916,lehmad!$A$2:$A$412,0))</f>
        <v>14.06.2005</v>
      </c>
      <c r="L2916">
        <f>INDEX(lehmad!C$2:C$412,MATCH(klypsid!$B2916,lehmad!$A$2:$A$412,0))</f>
        <v>56172</v>
      </c>
      <c r="M2916">
        <f>INDEX(lehmad!D$2:D$412,MATCH(klypsid!$B2916,lehmad!$A$2:$A$412,0))</f>
        <v>105</v>
      </c>
      <c r="N2916">
        <f>INDEX(lehmad!E$2:E$412,MATCH(klypsid!$B2916,lehmad!$A$2:$A$412,0))</f>
        <v>1</v>
      </c>
      <c r="O2916" t="str">
        <f>INDEX(lehmad!F$2:F$412,MATCH(klypsid!$B2916,lehmad!$A$2:$A$412,0))</f>
        <v>DYNASTY-ET</v>
      </c>
      <c r="P2916">
        <f>INDEX(lehmad!G$2:G$412,MATCH(klypsid!$B2916,lehmad!$A$2:$A$412,0))</f>
        <v>2002</v>
      </c>
      <c r="Q2916" s="2">
        <f>INDEX(lehmad!H$2:H$412,MATCH(klypsid!$B2916,lehmad!$A$2:$A$412,0))</f>
        <v>36044</v>
      </c>
      <c r="R2916">
        <f>INDEX(lehmad!I$2:I$412,MATCH(klypsid!$B2916,lehmad!$A$2:$A$412,0))</f>
        <v>124</v>
      </c>
      <c r="S2916">
        <f t="shared" si="316"/>
        <v>2</v>
      </c>
      <c r="T2916">
        <f t="shared" si="317"/>
        <v>232</v>
      </c>
      <c r="U2916">
        <f t="shared" si="318"/>
        <v>3</v>
      </c>
      <c r="V2916">
        <f t="shared" si="319"/>
        <v>2.3103401206121505</v>
      </c>
      <c r="W2916">
        <f t="shared" si="320"/>
        <v>8</v>
      </c>
      <c r="X2916">
        <f t="shared" si="321"/>
        <v>34</v>
      </c>
    </row>
    <row r="2917" spans="1:24" x14ac:dyDescent="0.25">
      <c r="A2917">
        <v>3501</v>
      </c>
      <c r="B2917" t="str">
        <f t="shared" si="315"/>
        <v>E3501</v>
      </c>
      <c r="C2917" t="s">
        <v>120</v>
      </c>
      <c r="D2917">
        <v>2</v>
      </c>
      <c r="E2917" s="2">
        <v>39585</v>
      </c>
      <c r="F2917" s="2">
        <v>39845</v>
      </c>
      <c r="G2917">
        <v>27.7</v>
      </c>
      <c r="H2917">
        <v>4.95</v>
      </c>
      <c r="I2917">
        <v>3.55</v>
      </c>
      <c r="J2917">
        <v>124</v>
      </c>
      <c r="K2917" t="str">
        <f>INDEX(lehmad!B$2:B$412,MATCH(klypsid!$B2917,lehmad!$A$2:$A$412,0))</f>
        <v>14.06.2005</v>
      </c>
      <c r="L2917">
        <f>INDEX(lehmad!C$2:C$412,MATCH(klypsid!$B2917,lehmad!$A$2:$A$412,0))</f>
        <v>56172</v>
      </c>
      <c r="M2917">
        <f>INDEX(lehmad!D$2:D$412,MATCH(klypsid!$B2917,lehmad!$A$2:$A$412,0))</f>
        <v>105</v>
      </c>
      <c r="N2917">
        <f>INDEX(lehmad!E$2:E$412,MATCH(klypsid!$B2917,lehmad!$A$2:$A$412,0))</f>
        <v>1</v>
      </c>
      <c r="O2917" t="str">
        <f>INDEX(lehmad!F$2:F$412,MATCH(klypsid!$B2917,lehmad!$A$2:$A$412,0))</f>
        <v>DYNASTY-ET</v>
      </c>
      <c r="P2917">
        <f>INDEX(lehmad!G$2:G$412,MATCH(klypsid!$B2917,lehmad!$A$2:$A$412,0))</f>
        <v>2002</v>
      </c>
      <c r="Q2917" s="2">
        <f>INDEX(lehmad!H$2:H$412,MATCH(klypsid!$B2917,lehmad!$A$2:$A$412,0))</f>
        <v>36044</v>
      </c>
      <c r="R2917">
        <f>INDEX(lehmad!I$2:I$412,MATCH(klypsid!$B2917,lehmad!$A$2:$A$412,0))</f>
        <v>124</v>
      </c>
      <c r="S2917">
        <f t="shared" si="316"/>
        <v>2</v>
      </c>
      <c r="T2917">
        <f t="shared" si="317"/>
        <v>260</v>
      </c>
      <c r="U2917">
        <f t="shared" si="318"/>
        <v>3</v>
      </c>
      <c r="V2917">
        <f t="shared" si="319"/>
        <v>3.3103401206121505</v>
      </c>
      <c r="W2917">
        <f t="shared" si="320"/>
        <v>9</v>
      </c>
      <c r="X2917">
        <f t="shared" si="321"/>
        <v>28</v>
      </c>
    </row>
    <row r="2918" spans="1:24" x14ac:dyDescent="0.25">
      <c r="A2918">
        <v>3501</v>
      </c>
      <c r="B2918" t="str">
        <f t="shared" si="315"/>
        <v>E3501</v>
      </c>
      <c r="C2918" t="s">
        <v>120</v>
      </c>
      <c r="D2918">
        <v>2</v>
      </c>
      <c r="E2918" s="2">
        <v>39585</v>
      </c>
      <c r="F2918" s="2">
        <v>39875</v>
      </c>
      <c r="G2918">
        <v>21.9</v>
      </c>
      <c r="H2918">
        <v>4.95</v>
      </c>
      <c r="I2918">
        <v>3.56</v>
      </c>
      <c r="J2918">
        <v>90</v>
      </c>
      <c r="K2918" t="str">
        <f>INDEX(lehmad!B$2:B$412,MATCH(klypsid!$B2918,lehmad!$A$2:$A$412,0))</f>
        <v>14.06.2005</v>
      </c>
      <c r="L2918">
        <f>INDEX(lehmad!C$2:C$412,MATCH(klypsid!$B2918,lehmad!$A$2:$A$412,0))</f>
        <v>56172</v>
      </c>
      <c r="M2918">
        <f>INDEX(lehmad!D$2:D$412,MATCH(klypsid!$B2918,lehmad!$A$2:$A$412,0))</f>
        <v>105</v>
      </c>
      <c r="N2918">
        <f>INDEX(lehmad!E$2:E$412,MATCH(klypsid!$B2918,lehmad!$A$2:$A$412,0))</f>
        <v>1</v>
      </c>
      <c r="O2918" t="str">
        <f>INDEX(lehmad!F$2:F$412,MATCH(klypsid!$B2918,lehmad!$A$2:$A$412,0))</f>
        <v>DYNASTY-ET</v>
      </c>
      <c r="P2918">
        <f>INDEX(lehmad!G$2:G$412,MATCH(klypsid!$B2918,lehmad!$A$2:$A$412,0))</f>
        <v>2002</v>
      </c>
      <c r="Q2918" s="2">
        <f>INDEX(lehmad!H$2:H$412,MATCH(klypsid!$B2918,lehmad!$A$2:$A$412,0))</f>
        <v>36044</v>
      </c>
      <c r="R2918">
        <f>INDEX(lehmad!I$2:I$412,MATCH(klypsid!$B2918,lehmad!$A$2:$A$412,0))</f>
        <v>124</v>
      </c>
      <c r="S2918">
        <f t="shared" si="316"/>
        <v>2</v>
      </c>
      <c r="T2918">
        <f t="shared" si="317"/>
        <v>290</v>
      </c>
      <c r="U2918">
        <f t="shared" si="318"/>
        <v>3</v>
      </c>
      <c r="V2918">
        <f t="shared" si="319"/>
        <v>2.84799690655495</v>
      </c>
      <c r="W2918">
        <f t="shared" si="320"/>
        <v>10</v>
      </c>
      <c r="X2918">
        <f t="shared" si="321"/>
        <v>30</v>
      </c>
    </row>
    <row r="2919" spans="1:24" x14ac:dyDescent="0.25">
      <c r="A2919">
        <v>3501</v>
      </c>
      <c r="B2919" t="str">
        <f t="shared" si="315"/>
        <v>E3501</v>
      </c>
      <c r="C2919" t="s">
        <v>120</v>
      </c>
      <c r="D2919">
        <v>2</v>
      </c>
      <c r="E2919" s="2">
        <v>39585</v>
      </c>
      <c r="F2919" s="2">
        <v>39908</v>
      </c>
      <c r="G2919">
        <v>18.100000000000001</v>
      </c>
      <c r="H2919">
        <v>5.77</v>
      </c>
      <c r="I2919">
        <v>3.55</v>
      </c>
      <c r="J2919">
        <v>173</v>
      </c>
      <c r="K2919" t="str">
        <f>INDEX(lehmad!B$2:B$412,MATCH(klypsid!$B2919,lehmad!$A$2:$A$412,0))</f>
        <v>14.06.2005</v>
      </c>
      <c r="L2919">
        <f>INDEX(lehmad!C$2:C$412,MATCH(klypsid!$B2919,lehmad!$A$2:$A$412,0))</f>
        <v>56172</v>
      </c>
      <c r="M2919">
        <f>INDEX(lehmad!D$2:D$412,MATCH(klypsid!$B2919,lehmad!$A$2:$A$412,0))</f>
        <v>105</v>
      </c>
      <c r="N2919">
        <f>INDEX(lehmad!E$2:E$412,MATCH(klypsid!$B2919,lehmad!$A$2:$A$412,0))</f>
        <v>1</v>
      </c>
      <c r="O2919" t="str">
        <f>INDEX(lehmad!F$2:F$412,MATCH(klypsid!$B2919,lehmad!$A$2:$A$412,0))</f>
        <v>DYNASTY-ET</v>
      </c>
      <c r="P2919">
        <f>INDEX(lehmad!G$2:G$412,MATCH(klypsid!$B2919,lehmad!$A$2:$A$412,0))</f>
        <v>2002</v>
      </c>
      <c r="Q2919" s="2">
        <f>INDEX(lehmad!H$2:H$412,MATCH(klypsid!$B2919,lehmad!$A$2:$A$412,0))</f>
        <v>36044</v>
      </c>
      <c r="R2919">
        <f>INDEX(lehmad!I$2:I$412,MATCH(klypsid!$B2919,lehmad!$A$2:$A$412,0))</f>
        <v>124</v>
      </c>
      <c r="S2919">
        <f t="shared" si="316"/>
        <v>2</v>
      </c>
      <c r="T2919">
        <f t="shared" si="317"/>
        <v>323</v>
      </c>
      <c r="U2919">
        <f t="shared" si="318"/>
        <v>3</v>
      </c>
      <c r="V2919">
        <f t="shared" si="319"/>
        <v>3.7907720378620002</v>
      </c>
      <c r="W2919">
        <f t="shared" si="320"/>
        <v>11</v>
      </c>
      <c r="X2919">
        <f t="shared" si="321"/>
        <v>33</v>
      </c>
    </row>
    <row r="2920" spans="1:24" x14ac:dyDescent="0.25">
      <c r="A2920">
        <v>3501</v>
      </c>
      <c r="B2920" t="str">
        <f t="shared" si="315"/>
        <v>E3501</v>
      </c>
      <c r="C2920" t="s">
        <v>120</v>
      </c>
      <c r="D2920">
        <v>3</v>
      </c>
      <c r="E2920" s="2">
        <v>39991</v>
      </c>
      <c r="F2920" s="2">
        <v>40007</v>
      </c>
      <c r="G2920">
        <v>40.1</v>
      </c>
      <c r="H2920">
        <v>3.73</v>
      </c>
      <c r="I2920">
        <v>3.38</v>
      </c>
      <c r="J2920">
        <v>20</v>
      </c>
      <c r="K2920" t="str">
        <f>INDEX(lehmad!B$2:B$412,MATCH(klypsid!$B2920,lehmad!$A$2:$A$412,0))</f>
        <v>14.06.2005</v>
      </c>
      <c r="L2920">
        <f>INDEX(lehmad!C$2:C$412,MATCH(klypsid!$B2920,lehmad!$A$2:$A$412,0))</f>
        <v>56172</v>
      </c>
      <c r="M2920">
        <f>INDEX(lehmad!D$2:D$412,MATCH(klypsid!$B2920,lehmad!$A$2:$A$412,0))</f>
        <v>105</v>
      </c>
      <c r="N2920">
        <f>INDEX(lehmad!E$2:E$412,MATCH(klypsid!$B2920,lehmad!$A$2:$A$412,0))</f>
        <v>1</v>
      </c>
      <c r="O2920" t="str">
        <f>INDEX(lehmad!F$2:F$412,MATCH(klypsid!$B2920,lehmad!$A$2:$A$412,0))</f>
        <v>DYNASTY-ET</v>
      </c>
      <c r="P2920">
        <f>INDEX(lehmad!G$2:G$412,MATCH(klypsid!$B2920,lehmad!$A$2:$A$412,0))</f>
        <v>2002</v>
      </c>
      <c r="Q2920" s="2">
        <f>INDEX(lehmad!H$2:H$412,MATCH(klypsid!$B2920,lehmad!$A$2:$A$412,0))</f>
        <v>36044</v>
      </c>
      <c r="R2920">
        <f>INDEX(lehmad!I$2:I$412,MATCH(klypsid!$B2920,lehmad!$A$2:$A$412,0))</f>
        <v>124</v>
      </c>
      <c r="S2920">
        <f t="shared" si="316"/>
        <v>3</v>
      </c>
      <c r="T2920">
        <f t="shared" si="317"/>
        <v>16</v>
      </c>
      <c r="U2920">
        <f t="shared" si="318"/>
        <v>1</v>
      </c>
      <c r="V2920">
        <f t="shared" si="319"/>
        <v>0.67807190511263782</v>
      </c>
      <c r="W2920">
        <f t="shared" si="320"/>
        <v>1</v>
      </c>
      <c r="X2920">
        <f t="shared" si="321"/>
        <v>16</v>
      </c>
    </row>
    <row r="2921" spans="1:24" x14ac:dyDescent="0.25">
      <c r="A2921">
        <v>3501</v>
      </c>
      <c r="B2921" t="str">
        <f t="shared" si="315"/>
        <v>E3501</v>
      </c>
      <c r="C2921" t="s">
        <v>120</v>
      </c>
      <c r="D2921">
        <v>3</v>
      </c>
      <c r="E2921" s="2">
        <v>39991</v>
      </c>
      <c r="F2921" s="2">
        <v>40037</v>
      </c>
      <c r="G2921">
        <v>51.2</v>
      </c>
      <c r="H2921">
        <v>3.61</v>
      </c>
      <c r="I2921">
        <v>2.96</v>
      </c>
      <c r="J2921">
        <v>33</v>
      </c>
      <c r="K2921" t="str">
        <f>INDEX(lehmad!B$2:B$412,MATCH(klypsid!$B2921,lehmad!$A$2:$A$412,0))</f>
        <v>14.06.2005</v>
      </c>
      <c r="L2921">
        <f>INDEX(lehmad!C$2:C$412,MATCH(klypsid!$B2921,lehmad!$A$2:$A$412,0))</f>
        <v>56172</v>
      </c>
      <c r="M2921">
        <f>INDEX(lehmad!D$2:D$412,MATCH(klypsid!$B2921,lehmad!$A$2:$A$412,0))</f>
        <v>105</v>
      </c>
      <c r="N2921">
        <f>INDEX(lehmad!E$2:E$412,MATCH(klypsid!$B2921,lehmad!$A$2:$A$412,0))</f>
        <v>1</v>
      </c>
      <c r="O2921" t="str">
        <f>INDEX(lehmad!F$2:F$412,MATCH(klypsid!$B2921,lehmad!$A$2:$A$412,0))</f>
        <v>DYNASTY-ET</v>
      </c>
      <c r="P2921">
        <f>INDEX(lehmad!G$2:G$412,MATCH(klypsid!$B2921,lehmad!$A$2:$A$412,0))</f>
        <v>2002</v>
      </c>
      <c r="Q2921" s="2">
        <f>INDEX(lehmad!H$2:H$412,MATCH(klypsid!$B2921,lehmad!$A$2:$A$412,0))</f>
        <v>36044</v>
      </c>
      <c r="R2921">
        <f>INDEX(lehmad!I$2:I$412,MATCH(klypsid!$B2921,lehmad!$A$2:$A$412,0))</f>
        <v>124</v>
      </c>
      <c r="S2921">
        <f t="shared" si="316"/>
        <v>3</v>
      </c>
      <c r="T2921">
        <f t="shared" si="317"/>
        <v>46</v>
      </c>
      <c r="U2921">
        <f t="shared" si="318"/>
        <v>1</v>
      </c>
      <c r="V2921">
        <f t="shared" si="319"/>
        <v>1.4005379295837288</v>
      </c>
      <c r="W2921">
        <f t="shared" si="320"/>
        <v>2</v>
      </c>
      <c r="X2921">
        <f t="shared" si="321"/>
        <v>30</v>
      </c>
    </row>
    <row r="2922" spans="1:24" x14ac:dyDescent="0.25">
      <c r="A2922">
        <v>3501</v>
      </c>
      <c r="B2922" t="str">
        <f t="shared" si="315"/>
        <v>E3501</v>
      </c>
      <c r="C2922" t="s">
        <v>120</v>
      </c>
      <c r="D2922">
        <v>3</v>
      </c>
      <c r="E2922" s="2">
        <v>39991</v>
      </c>
      <c r="F2922" s="2">
        <v>40066</v>
      </c>
      <c r="G2922">
        <v>47.5</v>
      </c>
      <c r="H2922">
        <v>3.76</v>
      </c>
      <c r="I2922">
        <v>3.05</v>
      </c>
      <c r="J2922">
        <v>16</v>
      </c>
      <c r="K2922" t="str">
        <f>INDEX(lehmad!B$2:B$412,MATCH(klypsid!$B2922,lehmad!$A$2:$A$412,0))</f>
        <v>14.06.2005</v>
      </c>
      <c r="L2922">
        <f>INDEX(lehmad!C$2:C$412,MATCH(klypsid!$B2922,lehmad!$A$2:$A$412,0))</f>
        <v>56172</v>
      </c>
      <c r="M2922">
        <f>INDEX(lehmad!D$2:D$412,MATCH(klypsid!$B2922,lehmad!$A$2:$A$412,0))</f>
        <v>105</v>
      </c>
      <c r="N2922">
        <f>INDEX(lehmad!E$2:E$412,MATCH(klypsid!$B2922,lehmad!$A$2:$A$412,0))</f>
        <v>1</v>
      </c>
      <c r="O2922" t="str">
        <f>INDEX(lehmad!F$2:F$412,MATCH(klypsid!$B2922,lehmad!$A$2:$A$412,0))</f>
        <v>DYNASTY-ET</v>
      </c>
      <c r="P2922">
        <f>INDEX(lehmad!G$2:G$412,MATCH(klypsid!$B2922,lehmad!$A$2:$A$412,0))</f>
        <v>2002</v>
      </c>
      <c r="Q2922" s="2">
        <f>INDEX(lehmad!H$2:H$412,MATCH(klypsid!$B2922,lehmad!$A$2:$A$412,0))</f>
        <v>36044</v>
      </c>
      <c r="R2922">
        <f>INDEX(lehmad!I$2:I$412,MATCH(klypsid!$B2922,lehmad!$A$2:$A$412,0))</f>
        <v>124</v>
      </c>
      <c r="S2922">
        <f t="shared" si="316"/>
        <v>3</v>
      </c>
      <c r="T2922">
        <f t="shared" si="317"/>
        <v>75</v>
      </c>
      <c r="U2922">
        <f t="shared" si="318"/>
        <v>2</v>
      </c>
      <c r="V2922">
        <f t="shared" si="319"/>
        <v>0.35614381022527519</v>
      </c>
      <c r="W2922">
        <f t="shared" si="320"/>
        <v>3</v>
      </c>
      <c r="X2922">
        <f t="shared" si="321"/>
        <v>29</v>
      </c>
    </row>
    <row r="2923" spans="1:24" x14ac:dyDescent="0.25">
      <c r="A2923">
        <v>3501</v>
      </c>
      <c r="B2923" t="str">
        <f t="shared" si="315"/>
        <v>E3501</v>
      </c>
      <c r="C2923" t="s">
        <v>120</v>
      </c>
      <c r="D2923">
        <v>3</v>
      </c>
      <c r="E2923" s="2">
        <v>39991</v>
      </c>
      <c r="F2923" s="2">
        <v>40094</v>
      </c>
      <c r="G2923">
        <v>44.8</v>
      </c>
      <c r="H2923">
        <v>4.47</v>
      </c>
      <c r="I2923">
        <v>3.35</v>
      </c>
      <c r="J2923">
        <v>44</v>
      </c>
      <c r="K2923" t="str">
        <f>INDEX(lehmad!B$2:B$412,MATCH(klypsid!$B2923,lehmad!$A$2:$A$412,0))</f>
        <v>14.06.2005</v>
      </c>
      <c r="L2923">
        <f>INDEX(lehmad!C$2:C$412,MATCH(klypsid!$B2923,lehmad!$A$2:$A$412,0))</f>
        <v>56172</v>
      </c>
      <c r="M2923">
        <f>INDEX(lehmad!D$2:D$412,MATCH(klypsid!$B2923,lehmad!$A$2:$A$412,0))</f>
        <v>105</v>
      </c>
      <c r="N2923">
        <f>INDEX(lehmad!E$2:E$412,MATCH(klypsid!$B2923,lehmad!$A$2:$A$412,0))</f>
        <v>1</v>
      </c>
      <c r="O2923" t="str">
        <f>INDEX(lehmad!F$2:F$412,MATCH(klypsid!$B2923,lehmad!$A$2:$A$412,0))</f>
        <v>DYNASTY-ET</v>
      </c>
      <c r="P2923">
        <f>INDEX(lehmad!G$2:G$412,MATCH(klypsid!$B2923,lehmad!$A$2:$A$412,0))</f>
        <v>2002</v>
      </c>
      <c r="Q2923" s="2">
        <f>INDEX(lehmad!H$2:H$412,MATCH(klypsid!$B2923,lehmad!$A$2:$A$412,0))</f>
        <v>36044</v>
      </c>
      <c r="R2923">
        <f>INDEX(lehmad!I$2:I$412,MATCH(klypsid!$B2923,lehmad!$A$2:$A$412,0))</f>
        <v>124</v>
      </c>
      <c r="S2923">
        <f t="shared" si="316"/>
        <v>3</v>
      </c>
      <c r="T2923">
        <f t="shared" si="317"/>
        <v>103</v>
      </c>
      <c r="U2923">
        <f t="shared" si="318"/>
        <v>2</v>
      </c>
      <c r="V2923">
        <f t="shared" si="319"/>
        <v>1.8155754288625725</v>
      </c>
      <c r="W2923">
        <f t="shared" si="320"/>
        <v>4</v>
      </c>
      <c r="X2923">
        <f t="shared" si="321"/>
        <v>28</v>
      </c>
    </row>
    <row r="2924" spans="1:24" x14ac:dyDescent="0.25">
      <c r="A2924">
        <v>3501</v>
      </c>
      <c r="B2924" t="str">
        <f t="shared" si="315"/>
        <v>E3501</v>
      </c>
      <c r="C2924" t="s">
        <v>120</v>
      </c>
      <c r="D2924">
        <v>3</v>
      </c>
      <c r="E2924" s="2">
        <v>39991</v>
      </c>
      <c r="F2924" s="2">
        <v>40125</v>
      </c>
      <c r="G2924">
        <v>41.6</v>
      </c>
      <c r="H2924">
        <v>4.97</v>
      </c>
      <c r="I2924">
        <v>3.61</v>
      </c>
      <c r="J2924">
        <v>24</v>
      </c>
      <c r="K2924" t="str">
        <f>INDEX(lehmad!B$2:B$412,MATCH(klypsid!$B2924,lehmad!$A$2:$A$412,0))</f>
        <v>14.06.2005</v>
      </c>
      <c r="L2924">
        <f>INDEX(lehmad!C$2:C$412,MATCH(klypsid!$B2924,lehmad!$A$2:$A$412,0))</f>
        <v>56172</v>
      </c>
      <c r="M2924">
        <f>INDEX(lehmad!D$2:D$412,MATCH(klypsid!$B2924,lehmad!$A$2:$A$412,0))</f>
        <v>105</v>
      </c>
      <c r="N2924">
        <f>INDEX(lehmad!E$2:E$412,MATCH(klypsid!$B2924,lehmad!$A$2:$A$412,0))</f>
        <v>1</v>
      </c>
      <c r="O2924" t="str">
        <f>INDEX(lehmad!F$2:F$412,MATCH(klypsid!$B2924,lehmad!$A$2:$A$412,0))</f>
        <v>DYNASTY-ET</v>
      </c>
      <c r="P2924">
        <f>INDEX(lehmad!G$2:G$412,MATCH(klypsid!$B2924,lehmad!$A$2:$A$412,0))</f>
        <v>2002</v>
      </c>
      <c r="Q2924" s="2">
        <f>INDEX(lehmad!H$2:H$412,MATCH(klypsid!$B2924,lehmad!$A$2:$A$412,0))</f>
        <v>36044</v>
      </c>
      <c r="R2924">
        <f>INDEX(lehmad!I$2:I$412,MATCH(klypsid!$B2924,lehmad!$A$2:$A$412,0))</f>
        <v>124</v>
      </c>
      <c r="S2924">
        <f t="shared" si="316"/>
        <v>3</v>
      </c>
      <c r="T2924">
        <f t="shared" si="317"/>
        <v>134</v>
      </c>
      <c r="U2924">
        <f t="shared" si="318"/>
        <v>2</v>
      </c>
      <c r="V2924">
        <f t="shared" si="319"/>
        <v>0.94110631094643127</v>
      </c>
      <c r="W2924">
        <f t="shared" si="320"/>
        <v>5</v>
      </c>
      <c r="X2924">
        <f t="shared" si="321"/>
        <v>31</v>
      </c>
    </row>
    <row r="2925" spans="1:24" x14ac:dyDescent="0.25">
      <c r="A2925">
        <v>3501</v>
      </c>
      <c r="B2925" t="str">
        <f t="shared" si="315"/>
        <v>E3501</v>
      </c>
      <c r="C2925" t="s">
        <v>120</v>
      </c>
      <c r="D2925">
        <v>3</v>
      </c>
      <c r="E2925" s="2">
        <v>39991</v>
      </c>
      <c r="F2925" s="2">
        <v>40153</v>
      </c>
      <c r="G2925">
        <v>33.9</v>
      </c>
      <c r="H2925">
        <v>4.47</v>
      </c>
      <c r="I2925">
        <v>3.47</v>
      </c>
      <c r="J2925">
        <v>21</v>
      </c>
      <c r="K2925" t="str">
        <f>INDEX(lehmad!B$2:B$412,MATCH(klypsid!$B2925,lehmad!$A$2:$A$412,0))</f>
        <v>14.06.2005</v>
      </c>
      <c r="L2925">
        <f>INDEX(lehmad!C$2:C$412,MATCH(klypsid!$B2925,lehmad!$A$2:$A$412,0))</f>
        <v>56172</v>
      </c>
      <c r="M2925">
        <f>INDEX(lehmad!D$2:D$412,MATCH(klypsid!$B2925,lehmad!$A$2:$A$412,0))</f>
        <v>105</v>
      </c>
      <c r="N2925">
        <f>INDEX(lehmad!E$2:E$412,MATCH(klypsid!$B2925,lehmad!$A$2:$A$412,0))</f>
        <v>1</v>
      </c>
      <c r="O2925" t="str">
        <f>INDEX(lehmad!F$2:F$412,MATCH(klypsid!$B2925,lehmad!$A$2:$A$412,0))</f>
        <v>DYNASTY-ET</v>
      </c>
      <c r="P2925">
        <f>INDEX(lehmad!G$2:G$412,MATCH(klypsid!$B2925,lehmad!$A$2:$A$412,0))</f>
        <v>2002</v>
      </c>
      <c r="Q2925" s="2">
        <f>INDEX(lehmad!H$2:H$412,MATCH(klypsid!$B2925,lehmad!$A$2:$A$412,0))</f>
        <v>36044</v>
      </c>
      <c r="R2925">
        <f>INDEX(lehmad!I$2:I$412,MATCH(klypsid!$B2925,lehmad!$A$2:$A$412,0))</f>
        <v>124</v>
      </c>
      <c r="S2925">
        <f t="shared" si="316"/>
        <v>3</v>
      </c>
      <c r="T2925">
        <f t="shared" si="317"/>
        <v>162</v>
      </c>
      <c r="U2925">
        <f t="shared" si="318"/>
        <v>3</v>
      </c>
      <c r="V2925">
        <f t="shared" si="319"/>
        <v>0.74846123300403544</v>
      </c>
      <c r="W2925">
        <f t="shared" si="320"/>
        <v>6</v>
      </c>
      <c r="X2925">
        <f t="shared" si="321"/>
        <v>28</v>
      </c>
    </row>
    <row r="2926" spans="1:24" x14ac:dyDescent="0.25">
      <c r="A2926">
        <v>3501</v>
      </c>
      <c r="B2926" t="str">
        <f t="shared" si="315"/>
        <v>E3501</v>
      </c>
      <c r="C2926" t="s">
        <v>120</v>
      </c>
      <c r="D2926">
        <v>3</v>
      </c>
      <c r="E2926" s="2">
        <v>39991</v>
      </c>
      <c r="F2926" s="2">
        <v>40186</v>
      </c>
      <c r="G2926">
        <v>31.2</v>
      </c>
      <c r="H2926">
        <v>4.93</v>
      </c>
      <c r="I2926">
        <v>3.31</v>
      </c>
      <c r="J2926">
        <v>23</v>
      </c>
      <c r="K2926" t="str">
        <f>INDEX(lehmad!B$2:B$412,MATCH(klypsid!$B2926,lehmad!$A$2:$A$412,0))</f>
        <v>14.06.2005</v>
      </c>
      <c r="L2926">
        <f>INDEX(lehmad!C$2:C$412,MATCH(klypsid!$B2926,lehmad!$A$2:$A$412,0))</f>
        <v>56172</v>
      </c>
      <c r="M2926">
        <f>INDEX(lehmad!D$2:D$412,MATCH(klypsid!$B2926,lehmad!$A$2:$A$412,0))</f>
        <v>105</v>
      </c>
      <c r="N2926">
        <f>INDEX(lehmad!E$2:E$412,MATCH(klypsid!$B2926,lehmad!$A$2:$A$412,0))</f>
        <v>1</v>
      </c>
      <c r="O2926" t="str">
        <f>INDEX(lehmad!F$2:F$412,MATCH(klypsid!$B2926,lehmad!$A$2:$A$412,0))</f>
        <v>DYNASTY-ET</v>
      </c>
      <c r="P2926">
        <f>INDEX(lehmad!G$2:G$412,MATCH(klypsid!$B2926,lehmad!$A$2:$A$412,0))</f>
        <v>2002</v>
      </c>
      <c r="Q2926" s="2">
        <f>INDEX(lehmad!H$2:H$412,MATCH(klypsid!$B2926,lehmad!$A$2:$A$412,0))</f>
        <v>36044</v>
      </c>
      <c r="R2926">
        <f>INDEX(lehmad!I$2:I$412,MATCH(klypsid!$B2926,lehmad!$A$2:$A$412,0))</f>
        <v>124</v>
      </c>
      <c r="S2926">
        <f t="shared" si="316"/>
        <v>3</v>
      </c>
      <c r="T2926">
        <f t="shared" si="317"/>
        <v>195</v>
      </c>
      <c r="U2926">
        <f t="shared" si="318"/>
        <v>3</v>
      </c>
      <c r="V2926">
        <f t="shared" si="319"/>
        <v>0.87970576628228825</v>
      </c>
      <c r="W2926">
        <f t="shared" si="320"/>
        <v>7</v>
      </c>
      <c r="X2926">
        <f t="shared" si="321"/>
        <v>33</v>
      </c>
    </row>
    <row r="2927" spans="1:24" x14ac:dyDescent="0.25">
      <c r="A2927">
        <v>3501</v>
      </c>
      <c r="B2927" t="str">
        <f t="shared" si="315"/>
        <v>E3501</v>
      </c>
      <c r="C2927" t="s">
        <v>120</v>
      </c>
      <c r="D2927">
        <v>3</v>
      </c>
      <c r="E2927" s="2">
        <v>39991</v>
      </c>
      <c r="F2927" s="2">
        <v>40214</v>
      </c>
      <c r="G2927">
        <v>31.5</v>
      </c>
      <c r="H2927">
        <v>5.26</v>
      </c>
      <c r="I2927">
        <v>3.35</v>
      </c>
      <c r="J2927">
        <v>29</v>
      </c>
      <c r="K2927" t="str">
        <f>INDEX(lehmad!B$2:B$412,MATCH(klypsid!$B2927,lehmad!$A$2:$A$412,0))</f>
        <v>14.06.2005</v>
      </c>
      <c r="L2927">
        <f>INDEX(lehmad!C$2:C$412,MATCH(klypsid!$B2927,lehmad!$A$2:$A$412,0))</f>
        <v>56172</v>
      </c>
      <c r="M2927">
        <f>INDEX(lehmad!D$2:D$412,MATCH(klypsid!$B2927,lehmad!$A$2:$A$412,0))</f>
        <v>105</v>
      </c>
      <c r="N2927">
        <f>INDEX(lehmad!E$2:E$412,MATCH(klypsid!$B2927,lehmad!$A$2:$A$412,0))</f>
        <v>1</v>
      </c>
      <c r="O2927" t="str">
        <f>INDEX(lehmad!F$2:F$412,MATCH(klypsid!$B2927,lehmad!$A$2:$A$412,0))</f>
        <v>DYNASTY-ET</v>
      </c>
      <c r="P2927">
        <f>INDEX(lehmad!G$2:G$412,MATCH(klypsid!$B2927,lehmad!$A$2:$A$412,0))</f>
        <v>2002</v>
      </c>
      <c r="Q2927" s="2">
        <f>INDEX(lehmad!H$2:H$412,MATCH(klypsid!$B2927,lehmad!$A$2:$A$412,0))</f>
        <v>36044</v>
      </c>
      <c r="R2927">
        <f>INDEX(lehmad!I$2:I$412,MATCH(klypsid!$B2927,lehmad!$A$2:$A$412,0))</f>
        <v>124</v>
      </c>
      <c r="S2927">
        <f t="shared" si="316"/>
        <v>3</v>
      </c>
      <c r="T2927">
        <f t="shared" si="317"/>
        <v>223</v>
      </c>
      <c r="U2927">
        <f t="shared" si="318"/>
        <v>3</v>
      </c>
      <c r="V2927">
        <f t="shared" si="319"/>
        <v>1.2141248053528473</v>
      </c>
      <c r="W2927">
        <f t="shared" si="320"/>
        <v>8</v>
      </c>
      <c r="X2927">
        <f t="shared" si="321"/>
        <v>28</v>
      </c>
    </row>
    <row r="2928" spans="1:24" x14ac:dyDescent="0.25">
      <c r="A2928">
        <v>3501</v>
      </c>
      <c r="B2928" t="str">
        <f t="shared" si="315"/>
        <v>E3501</v>
      </c>
      <c r="C2928" t="s">
        <v>120</v>
      </c>
      <c r="D2928">
        <v>3</v>
      </c>
      <c r="E2928" s="2">
        <v>39991</v>
      </c>
      <c r="F2928" s="2">
        <v>40242</v>
      </c>
      <c r="G2928">
        <v>27</v>
      </c>
      <c r="H2928">
        <v>6.28</v>
      </c>
      <c r="I2928">
        <v>3.47</v>
      </c>
      <c r="J2928">
        <v>41</v>
      </c>
      <c r="K2928" t="str">
        <f>INDEX(lehmad!B$2:B$412,MATCH(klypsid!$B2928,lehmad!$A$2:$A$412,0))</f>
        <v>14.06.2005</v>
      </c>
      <c r="L2928">
        <f>INDEX(lehmad!C$2:C$412,MATCH(klypsid!$B2928,lehmad!$A$2:$A$412,0))</f>
        <v>56172</v>
      </c>
      <c r="M2928">
        <f>INDEX(lehmad!D$2:D$412,MATCH(klypsid!$B2928,lehmad!$A$2:$A$412,0))</f>
        <v>105</v>
      </c>
      <c r="N2928">
        <f>INDEX(lehmad!E$2:E$412,MATCH(klypsid!$B2928,lehmad!$A$2:$A$412,0))</f>
        <v>1</v>
      </c>
      <c r="O2928" t="str">
        <f>INDEX(lehmad!F$2:F$412,MATCH(klypsid!$B2928,lehmad!$A$2:$A$412,0))</f>
        <v>DYNASTY-ET</v>
      </c>
      <c r="P2928">
        <f>INDEX(lehmad!G$2:G$412,MATCH(klypsid!$B2928,lehmad!$A$2:$A$412,0))</f>
        <v>2002</v>
      </c>
      <c r="Q2928" s="2">
        <f>INDEX(lehmad!H$2:H$412,MATCH(klypsid!$B2928,lehmad!$A$2:$A$412,0))</f>
        <v>36044</v>
      </c>
      <c r="R2928">
        <f>INDEX(lehmad!I$2:I$412,MATCH(klypsid!$B2928,lehmad!$A$2:$A$412,0))</f>
        <v>124</v>
      </c>
      <c r="S2928">
        <f t="shared" si="316"/>
        <v>3</v>
      </c>
      <c r="T2928">
        <f t="shared" si="317"/>
        <v>251</v>
      </c>
      <c r="U2928">
        <f t="shared" si="318"/>
        <v>3</v>
      </c>
      <c r="V2928">
        <f t="shared" si="319"/>
        <v>1.7136958148433588</v>
      </c>
      <c r="W2928">
        <f t="shared" si="320"/>
        <v>9</v>
      </c>
      <c r="X2928">
        <f t="shared" si="321"/>
        <v>28</v>
      </c>
    </row>
    <row r="2929" spans="1:24" x14ac:dyDescent="0.25">
      <c r="A2929">
        <v>3501</v>
      </c>
      <c r="B2929" t="str">
        <f t="shared" si="315"/>
        <v>E3501</v>
      </c>
      <c r="C2929" t="s">
        <v>120</v>
      </c>
      <c r="D2929">
        <v>3</v>
      </c>
      <c r="E2929" s="2">
        <v>39991</v>
      </c>
      <c r="F2929" s="2">
        <v>40276</v>
      </c>
      <c r="G2929">
        <v>20.3</v>
      </c>
      <c r="H2929">
        <v>6.99</v>
      </c>
      <c r="I2929">
        <v>3.57</v>
      </c>
      <c r="J2929">
        <v>38</v>
      </c>
      <c r="K2929" t="str">
        <f>INDEX(lehmad!B$2:B$412,MATCH(klypsid!$B2929,lehmad!$A$2:$A$412,0))</f>
        <v>14.06.2005</v>
      </c>
      <c r="L2929">
        <f>INDEX(lehmad!C$2:C$412,MATCH(klypsid!$B2929,lehmad!$A$2:$A$412,0))</f>
        <v>56172</v>
      </c>
      <c r="M2929">
        <f>INDEX(lehmad!D$2:D$412,MATCH(klypsid!$B2929,lehmad!$A$2:$A$412,0))</f>
        <v>105</v>
      </c>
      <c r="N2929">
        <f>INDEX(lehmad!E$2:E$412,MATCH(klypsid!$B2929,lehmad!$A$2:$A$412,0))</f>
        <v>1</v>
      </c>
      <c r="O2929" t="str">
        <f>INDEX(lehmad!F$2:F$412,MATCH(klypsid!$B2929,lehmad!$A$2:$A$412,0))</f>
        <v>DYNASTY-ET</v>
      </c>
      <c r="P2929">
        <f>INDEX(lehmad!G$2:G$412,MATCH(klypsid!$B2929,lehmad!$A$2:$A$412,0))</f>
        <v>2002</v>
      </c>
      <c r="Q2929" s="2">
        <f>INDEX(lehmad!H$2:H$412,MATCH(klypsid!$B2929,lehmad!$A$2:$A$412,0))</f>
        <v>36044</v>
      </c>
      <c r="R2929">
        <f>INDEX(lehmad!I$2:I$412,MATCH(klypsid!$B2929,lehmad!$A$2:$A$412,0))</f>
        <v>124</v>
      </c>
      <c r="S2929">
        <f t="shared" si="316"/>
        <v>3</v>
      </c>
      <c r="T2929">
        <f t="shared" si="317"/>
        <v>285</v>
      </c>
      <c r="U2929">
        <f t="shared" si="318"/>
        <v>3</v>
      </c>
      <c r="V2929">
        <f t="shared" si="319"/>
        <v>1.6040713236688608</v>
      </c>
      <c r="W2929">
        <f t="shared" si="320"/>
        <v>10</v>
      </c>
      <c r="X2929">
        <f t="shared" si="321"/>
        <v>34</v>
      </c>
    </row>
    <row r="2930" spans="1:24" x14ac:dyDescent="0.25">
      <c r="A2930">
        <v>3501</v>
      </c>
      <c r="B2930" t="str">
        <f t="shared" si="315"/>
        <v>E3501</v>
      </c>
      <c r="C2930" t="s">
        <v>120</v>
      </c>
      <c r="D2930">
        <v>4</v>
      </c>
      <c r="E2930" s="2">
        <v>40339</v>
      </c>
      <c r="F2930" s="2">
        <v>40371</v>
      </c>
      <c r="G2930">
        <v>40.799999999999997</v>
      </c>
      <c r="H2930">
        <v>3.14</v>
      </c>
      <c r="I2930">
        <v>2.93</v>
      </c>
      <c r="J2930">
        <v>775</v>
      </c>
      <c r="K2930" t="str">
        <f>INDEX(lehmad!B$2:B$412,MATCH(klypsid!$B2930,lehmad!$A$2:$A$412,0))</f>
        <v>14.06.2005</v>
      </c>
      <c r="L2930">
        <f>INDEX(lehmad!C$2:C$412,MATCH(klypsid!$B2930,lehmad!$A$2:$A$412,0))</f>
        <v>56172</v>
      </c>
      <c r="M2930">
        <f>INDEX(lehmad!D$2:D$412,MATCH(klypsid!$B2930,lehmad!$A$2:$A$412,0))</f>
        <v>105</v>
      </c>
      <c r="N2930">
        <f>INDEX(lehmad!E$2:E$412,MATCH(klypsid!$B2930,lehmad!$A$2:$A$412,0))</f>
        <v>1</v>
      </c>
      <c r="O2930" t="str">
        <f>INDEX(lehmad!F$2:F$412,MATCH(klypsid!$B2930,lehmad!$A$2:$A$412,0))</f>
        <v>DYNASTY-ET</v>
      </c>
      <c r="P2930">
        <f>INDEX(lehmad!G$2:G$412,MATCH(klypsid!$B2930,lehmad!$A$2:$A$412,0))</f>
        <v>2002</v>
      </c>
      <c r="Q2930" s="2">
        <f>INDEX(lehmad!H$2:H$412,MATCH(klypsid!$B2930,lehmad!$A$2:$A$412,0))</f>
        <v>36044</v>
      </c>
      <c r="R2930">
        <f>INDEX(lehmad!I$2:I$412,MATCH(klypsid!$B2930,lehmad!$A$2:$A$412,0))</f>
        <v>124</v>
      </c>
      <c r="S2930">
        <f t="shared" si="316"/>
        <v>4</v>
      </c>
      <c r="T2930">
        <f t="shared" si="317"/>
        <v>32</v>
      </c>
      <c r="U2930">
        <f t="shared" si="318"/>
        <v>1</v>
      </c>
      <c r="V2930">
        <f t="shared" si="319"/>
        <v>5.9541963103868749</v>
      </c>
      <c r="W2930">
        <f t="shared" si="320"/>
        <v>1</v>
      </c>
      <c r="X2930">
        <f t="shared" si="321"/>
        <v>32</v>
      </c>
    </row>
    <row r="2931" spans="1:24" x14ac:dyDescent="0.25">
      <c r="A2931">
        <v>3501</v>
      </c>
      <c r="B2931" t="str">
        <f t="shared" si="315"/>
        <v>E3501</v>
      </c>
      <c r="C2931" t="s">
        <v>120</v>
      </c>
      <c r="D2931">
        <v>4</v>
      </c>
      <c r="E2931" s="2">
        <v>40339</v>
      </c>
      <c r="F2931" s="2">
        <v>40396</v>
      </c>
      <c r="G2931">
        <v>42</v>
      </c>
      <c r="H2931">
        <v>4.29</v>
      </c>
      <c r="I2931">
        <v>2.84</v>
      </c>
      <c r="J2931">
        <v>47</v>
      </c>
      <c r="K2931" t="str">
        <f>INDEX(lehmad!B$2:B$412,MATCH(klypsid!$B2931,lehmad!$A$2:$A$412,0))</f>
        <v>14.06.2005</v>
      </c>
      <c r="L2931">
        <f>INDEX(lehmad!C$2:C$412,MATCH(klypsid!$B2931,lehmad!$A$2:$A$412,0))</f>
        <v>56172</v>
      </c>
      <c r="M2931">
        <f>INDEX(lehmad!D$2:D$412,MATCH(klypsid!$B2931,lehmad!$A$2:$A$412,0))</f>
        <v>105</v>
      </c>
      <c r="N2931">
        <f>INDEX(lehmad!E$2:E$412,MATCH(klypsid!$B2931,lehmad!$A$2:$A$412,0))</f>
        <v>1</v>
      </c>
      <c r="O2931" t="str">
        <f>INDEX(lehmad!F$2:F$412,MATCH(klypsid!$B2931,lehmad!$A$2:$A$412,0))</f>
        <v>DYNASTY-ET</v>
      </c>
      <c r="P2931">
        <f>INDEX(lehmad!G$2:G$412,MATCH(klypsid!$B2931,lehmad!$A$2:$A$412,0))</f>
        <v>2002</v>
      </c>
      <c r="Q2931" s="2">
        <f>INDEX(lehmad!H$2:H$412,MATCH(klypsid!$B2931,lehmad!$A$2:$A$412,0))</f>
        <v>36044</v>
      </c>
      <c r="R2931">
        <f>INDEX(lehmad!I$2:I$412,MATCH(klypsid!$B2931,lehmad!$A$2:$A$412,0))</f>
        <v>124</v>
      </c>
      <c r="S2931">
        <f t="shared" si="316"/>
        <v>4</v>
      </c>
      <c r="T2931">
        <f t="shared" si="317"/>
        <v>57</v>
      </c>
      <c r="U2931">
        <f t="shared" si="318"/>
        <v>1</v>
      </c>
      <c r="V2931">
        <f t="shared" si="319"/>
        <v>1.9107326619029126</v>
      </c>
      <c r="W2931">
        <f t="shared" si="320"/>
        <v>2</v>
      </c>
      <c r="X2931">
        <f t="shared" si="321"/>
        <v>25</v>
      </c>
    </row>
    <row r="2932" spans="1:24" x14ac:dyDescent="0.25">
      <c r="A2932">
        <v>3501</v>
      </c>
      <c r="B2932" t="str">
        <f t="shared" si="315"/>
        <v>E3501</v>
      </c>
      <c r="C2932" t="s">
        <v>120</v>
      </c>
      <c r="D2932">
        <v>4</v>
      </c>
      <c r="E2932" s="2">
        <v>40339</v>
      </c>
      <c r="F2932" s="2">
        <v>40434</v>
      </c>
      <c r="G2932">
        <v>43.5</v>
      </c>
      <c r="H2932">
        <v>3.77</v>
      </c>
      <c r="I2932">
        <v>3.18</v>
      </c>
      <c r="J2932">
        <v>3</v>
      </c>
      <c r="K2932" t="str">
        <f>INDEX(lehmad!B$2:B$412,MATCH(klypsid!$B2932,lehmad!$A$2:$A$412,0))</f>
        <v>14.06.2005</v>
      </c>
      <c r="L2932">
        <f>INDEX(lehmad!C$2:C$412,MATCH(klypsid!$B2932,lehmad!$A$2:$A$412,0))</f>
        <v>56172</v>
      </c>
      <c r="M2932">
        <f>INDEX(lehmad!D$2:D$412,MATCH(klypsid!$B2932,lehmad!$A$2:$A$412,0))</f>
        <v>105</v>
      </c>
      <c r="N2932">
        <f>INDEX(lehmad!E$2:E$412,MATCH(klypsid!$B2932,lehmad!$A$2:$A$412,0))</f>
        <v>1</v>
      </c>
      <c r="O2932" t="str">
        <f>INDEX(lehmad!F$2:F$412,MATCH(klypsid!$B2932,lehmad!$A$2:$A$412,0))</f>
        <v>DYNASTY-ET</v>
      </c>
      <c r="P2932">
        <f>INDEX(lehmad!G$2:G$412,MATCH(klypsid!$B2932,lehmad!$A$2:$A$412,0))</f>
        <v>2002</v>
      </c>
      <c r="Q2932" s="2">
        <f>INDEX(lehmad!H$2:H$412,MATCH(klypsid!$B2932,lehmad!$A$2:$A$412,0))</f>
        <v>36044</v>
      </c>
      <c r="R2932">
        <f>INDEX(lehmad!I$2:I$412,MATCH(klypsid!$B2932,lehmad!$A$2:$A$412,0))</f>
        <v>124</v>
      </c>
      <c r="S2932">
        <f t="shared" si="316"/>
        <v>4</v>
      </c>
      <c r="T2932">
        <f t="shared" si="317"/>
        <v>95</v>
      </c>
      <c r="U2932">
        <f t="shared" si="318"/>
        <v>2</v>
      </c>
      <c r="V2932">
        <f t="shared" si="319"/>
        <v>-2.0588936890535692</v>
      </c>
      <c r="W2932">
        <f t="shared" si="320"/>
        <v>3</v>
      </c>
      <c r="X2932">
        <f t="shared" si="321"/>
        <v>38</v>
      </c>
    </row>
    <row r="2933" spans="1:24" x14ac:dyDescent="0.25">
      <c r="A2933">
        <v>3501</v>
      </c>
      <c r="B2933" t="str">
        <f t="shared" si="315"/>
        <v>E3501</v>
      </c>
      <c r="C2933" t="s">
        <v>120</v>
      </c>
      <c r="D2933">
        <v>4</v>
      </c>
      <c r="E2933" s="2">
        <v>40339</v>
      </c>
      <c r="F2933" s="2">
        <v>40462</v>
      </c>
      <c r="G2933">
        <v>42.5</v>
      </c>
      <c r="H2933">
        <v>4.47</v>
      </c>
      <c r="I2933">
        <v>3.51</v>
      </c>
      <c r="J2933">
        <v>7</v>
      </c>
      <c r="K2933" t="str">
        <f>INDEX(lehmad!B$2:B$412,MATCH(klypsid!$B2933,lehmad!$A$2:$A$412,0))</f>
        <v>14.06.2005</v>
      </c>
      <c r="L2933">
        <f>INDEX(lehmad!C$2:C$412,MATCH(klypsid!$B2933,lehmad!$A$2:$A$412,0))</f>
        <v>56172</v>
      </c>
      <c r="M2933">
        <f>INDEX(lehmad!D$2:D$412,MATCH(klypsid!$B2933,lehmad!$A$2:$A$412,0))</f>
        <v>105</v>
      </c>
      <c r="N2933">
        <f>INDEX(lehmad!E$2:E$412,MATCH(klypsid!$B2933,lehmad!$A$2:$A$412,0))</f>
        <v>1</v>
      </c>
      <c r="O2933" t="str">
        <f>INDEX(lehmad!F$2:F$412,MATCH(klypsid!$B2933,lehmad!$A$2:$A$412,0))</f>
        <v>DYNASTY-ET</v>
      </c>
      <c r="P2933">
        <f>INDEX(lehmad!G$2:G$412,MATCH(klypsid!$B2933,lehmad!$A$2:$A$412,0))</f>
        <v>2002</v>
      </c>
      <c r="Q2933" s="2">
        <f>INDEX(lehmad!H$2:H$412,MATCH(klypsid!$B2933,lehmad!$A$2:$A$412,0))</f>
        <v>36044</v>
      </c>
      <c r="R2933">
        <f>INDEX(lehmad!I$2:I$412,MATCH(klypsid!$B2933,lehmad!$A$2:$A$412,0))</f>
        <v>124</v>
      </c>
      <c r="S2933">
        <f t="shared" si="316"/>
        <v>4</v>
      </c>
      <c r="T2933">
        <f t="shared" si="317"/>
        <v>123</v>
      </c>
      <c r="U2933">
        <f t="shared" si="318"/>
        <v>2</v>
      </c>
      <c r="V2933">
        <f t="shared" si="319"/>
        <v>-0.83650126771712063</v>
      </c>
      <c r="W2933">
        <f t="shared" si="320"/>
        <v>4</v>
      </c>
      <c r="X2933">
        <f t="shared" si="321"/>
        <v>28</v>
      </c>
    </row>
    <row r="2934" spans="1:24" x14ac:dyDescent="0.25">
      <c r="A2934">
        <v>3501</v>
      </c>
      <c r="B2934" t="str">
        <f t="shared" si="315"/>
        <v>E3501</v>
      </c>
      <c r="C2934" t="s">
        <v>120</v>
      </c>
      <c r="D2934">
        <v>4</v>
      </c>
      <c r="E2934" s="2">
        <v>40339</v>
      </c>
      <c r="F2934" s="2">
        <v>40493</v>
      </c>
      <c r="G2934">
        <v>38.1</v>
      </c>
      <c r="H2934">
        <v>5.0199999999999996</v>
      </c>
      <c r="I2934">
        <v>3.47</v>
      </c>
      <c r="J2934">
        <v>14</v>
      </c>
      <c r="K2934" t="str">
        <f>INDEX(lehmad!B$2:B$412,MATCH(klypsid!$B2934,lehmad!$A$2:$A$412,0))</f>
        <v>14.06.2005</v>
      </c>
      <c r="L2934">
        <f>INDEX(lehmad!C$2:C$412,MATCH(klypsid!$B2934,lehmad!$A$2:$A$412,0))</f>
        <v>56172</v>
      </c>
      <c r="M2934">
        <f>INDEX(lehmad!D$2:D$412,MATCH(klypsid!$B2934,lehmad!$A$2:$A$412,0))</f>
        <v>105</v>
      </c>
      <c r="N2934">
        <f>INDEX(lehmad!E$2:E$412,MATCH(klypsid!$B2934,lehmad!$A$2:$A$412,0))</f>
        <v>1</v>
      </c>
      <c r="O2934" t="str">
        <f>INDEX(lehmad!F$2:F$412,MATCH(klypsid!$B2934,lehmad!$A$2:$A$412,0))</f>
        <v>DYNASTY-ET</v>
      </c>
      <c r="P2934">
        <f>INDEX(lehmad!G$2:G$412,MATCH(klypsid!$B2934,lehmad!$A$2:$A$412,0))</f>
        <v>2002</v>
      </c>
      <c r="Q2934" s="2">
        <f>INDEX(lehmad!H$2:H$412,MATCH(klypsid!$B2934,lehmad!$A$2:$A$412,0))</f>
        <v>36044</v>
      </c>
      <c r="R2934">
        <f>INDEX(lehmad!I$2:I$412,MATCH(klypsid!$B2934,lehmad!$A$2:$A$412,0))</f>
        <v>124</v>
      </c>
      <c r="S2934">
        <f t="shared" si="316"/>
        <v>4</v>
      </c>
      <c r="T2934">
        <f t="shared" si="317"/>
        <v>154</v>
      </c>
      <c r="U2934">
        <f t="shared" si="318"/>
        <v>3</v>
      </c>
      <c r="V2934">
        <f t="shared" si="319"/>
        <v>0.16349873228287937</v>
      </c>
      <c r="W2934">
        <f t="shared" si="320"/>
        <v>5</v>
      </c>
      <c r="X2934">
        <f t="shared" si="321"/>
        <v>31</v>
      </c>
    </row>
    <row r="2935" spans="1:24" x14ac:dyDescent="0.25">
      <c r="A2935">
        <v>3501</v>
      </c>
      <c r="B2935" t="str">
        <f t="shared" si="315"/>
        <v>E3501</v>
      </c>
      <c r="C2935" t="s">
        <v>120</v>
      </c>
      <c r="D2935">
        <v>4</v>
      </c>
      <c r="E2935" s="2">
        <v>40339</v>
      </c>
      <c r="F2935" s="2">
        <v>40521</v>
      </c>
      <c r="G2935">
        <v>34.5</v>
      </c>
      <c r="H2935">
        <v>4.04</v>
      </c>
      <c r="I2935">
        <v>3.53</v>
      </c>
      <c r="J2935">
        <v>16</v>
      </c>
      <c r="K2935" t="str">
        <f>INDEX(lehmad!B$2:B$412,MATCH(klypsid!$B2935,lehmad!$A$2:$A$412,0))</f>
        <v>14.06.2005</v>
      </c>
      <c r="L2935">
        <f>INDEX(lehmad!C$2:C$412,MATCH(klypsid!$B2935,lehmad!$A$2:$A$412,0))</f>
        <v>56172</v>
      </c>
      <c r="M2935">
        <f>INDEX(lehmad!D$2:D$412,MATCH(klypsid!$B2935,lehmad!$A$2:$A$412,0))</f>
        <v>105</v>
      </c>
      <c r="N2935">
        <f>INDEX(lehmad!E$2:E$412,MATCH(klypsid!$B2935,lehmad!$A$2:$A$412,0))</f>
        <v>1</v>
      </c>
      <c r="O2935" t="str">
        <f>INDEX(lehmad!F$2:F$412,MATCH(klypsid!$B2935,lehmad!$A$2:$A$412,0))</f>
        <v>DYNASTY-ET</v>
      </c>
      <c r="P2935">
        <f>INDEX(lehmad!G$2:G$412,MATCH(klypsid!$B2935,lehmad!$A$2:$A$412,0))</f>
        <v>2002</v>
      </c>
      <c r="Q2935" s="2">
        <f>INDEX(lehmad!H$2:H$412,MATCH(klypsid!$B2935,lehmad!$A$2:$A$412,0))</f>
        <v>36044</v>
      </c>
      <c r="R2935">
        <f>INDEX(lehmad!I$2:I$412,MATCH(klypsid!$B2935,lehmad!$A$2:$A$412,0))</f>
        <v>124</v>
      </c>
      <c r="S2935">
        <f t="shared" si="316"/>
        <v>4</v>
      </c>
      <c r="T2935">
        <f t="shared" si="317"/>
        <v>182</v>
      </c>
      <c r="U2935">
        <f t="shared" si="318"/>
        <v>3</v>
      </c>
      <c r="V2935">
        <f t="shared" si="319"/>
        <v>0.35614381022527519</v>
      </c>
      <c r="W2935">
        <f t="shared" si="320"/>
        <v>6</v>
      </c>
      <c r="X2935">
        <f t="shared" si="321"/>
        <v>28</v>
      </c>
    </row>
    <row r="2936" spans="1:24" x14ac:dyDescent="0.25">
      <c r="A2936">
        <v>3501</v>
      </c>
      <c r="B2936" t="str">
        <f t="shared" si="315"/>
        <v>E3501</v>
      </c>
      <c r="C2936" t="s">
        <v>120</v>
      </c>
      <c r="D2936">
        <v>4</v>
      </c>
      <c r="E2936" s="2">
        <v>40339</v>
      </c>
      <c r="F2936" s="2">
        <v>40556</v>
      </c>
      <c r="G2936">
        <v>37.4</v>
      </c>
      <c r="H2936">
        <v>4.2</v>
      </c>
      <c r="I2936">
        <v>3.48</v>
      </c>
      <c r="J2936">
        <v>37</v>
      </c>
      <c r="K2936" t="str">
        <f>INDEX(lehmad!B$2:B$412,MATCH(klypsid!$B2936,lehmad!$A$2:$A$412,0))</f>
        <v>14.06.2005</v>
      </c>
      <c r="L2936">
        <f>INDEX(lehmad!C$2:C$412,MATCH(klypsid!$B2936,lehmad!$A$2:$A$412,0))</f>
        <v>56172</v>
      </c>
      <c r="M2936">
        <f>INDEX(lehmad!D$2:D$412,MATCH(klypsid!$B2936,lehmad!$A$2:$A$412,0))</f>
        <v>105</v>
      </c>
      <c r="N2936">
        <f>INDEX(lehmad!E$2:E$412,MATCH(klypsid!$B2936,lehmad!$A$2:$A$412,0))</f>
        <v>1</v>
      </c>
      <c r="O2936" t="str">
        <f>INDEX(lehmad!F$2:F$412,MATCH(klypsid!$B2936,lehmad!$A$2:$A$412,0))</f>
        <v>DYNASTY-ET</v>
      </c>
      <c r="P2936">
        <f>INDEX(lehmad!G$2:G$412,MATCH(klypsid!$B2936,lehmad!$A$2:$A$412,0))</f>
        <v>2002</v>
      </c>
      <c r="Q2936" s="2">
        <f>INDEX(lehmad!H$2:H$412,MATCH(klypsid!$B2936,lehmad!$A$2:$A$412,0))</f>
        <v>36044</v>
      </c>
      <c r="R2936">
        <f>INDEX(lehmad!I$2:I$412,MATCH(klypsid!$B2936,lehmad!$A$2:$A$412,0))</f>
        <v>124</v>
      </c>
      <c r="S2936">
        <f t="shared" si="316"/>
        <v>4</v>
      </c>
      <c r="T2936">
        <f t="shared" si="317"/>
        <v>217</v>
      </c>
      <c r="U2936">
        <f t="shared" si="318"/>
        <v>3</v>
      </c>
      <c r="V2936">
        <f t="shared" si="319"/>
        <v>1.5655971758542251</v>
      </c>
      <c r="W2936">
        <f t="shared" si="320"/>
        <v>7</v>
      </c>
      <c r="X2936">
        <f t="shared" si="321"/>
        <v>35</v>
      </c>
    </row>
    <row r="2937" spans="1:24" x14ac:dyDescent="0.25">
      <c r="A2937">
        <v>3502</v>
      </c>
      <c r="B2937" t="str">
        <f t="shared" si="315"/>
        <v>E3502</v>
      </c>
      <c r="C2937" t="s">
        <v>121</v>
      </c>
      <c r="D2937">
        <v>1</v>
      </c>
      <c r="E2937" s="2">
        <v>39289</v>
      </c>
      <c r="F2937" s="2">
        <v>39295</v>
      </c>
      <c r="G2937">
        <v>34.4</v>
      </c>
      <c r="H2937">
        <v>5.6</v>
      </c>
      <c r="I2937">
        <v>3.52</v>
      </c>
      <c r="J2937">
        <v>40</v>
      </c>
      <c r="K2937" t="str">
        <f>INDEX(lehmad!B$2:B$412,MATCH(klypsid!$B2937,lehmad!$A$2:$A$412,0))</f>
        <v>14.06.2005</v>
      </c>
      <c r="L2937">
        <f>INDEX(lehmad!C$2:C$412,MATCH(klypsid!$B2937,lehmad!$A$2:$A$412,0))</f>
        <v>56172</v>
      </c>
      <c r="M2937">
        <f>INDEX(lehmad!D$2:D$412,MATCH(klypsid!$B2937,lehmad!$A$2:$A$412,0))</f>
        <v>113</v>
      </c>
      <c r="N2937">
        <f>INDEX(lehmad!E$2:E$412,MATCH(klypsid!$B2937,lehmad!$A$2:$A$412,0))</f>
        <v>1</v>
      </c>
      <c r="O2937" t="str">
        <f>INDEX(lehmad!F$2:F$412,MATCH(klypsid!$B2937,lehmad!$A$2:$A$412,0))</f>
        <v>DYNASTY-ET</v>
      </c>
      <c r="P2937">
        <f>INDEX(lehmad!G$2:G$412,MATCH(klypsid!$B2937,lehmad!$A$2:$A$412,0))</f>
        <v>2002</v>
      </c>
      <c r="Q2937" s="2">
        <f>INDEX(lehmad!H$2:H$412,MATCH(klypsid!$B2937,lehmad!$A$2:$A$412,0))</f>
        <v>36044</v>
      </c>
      <c r="R2937">
        <f>INDEX(lehmad!I$2:I$412,MATCH(klypsid!$B2937,lehmad!$A$2:$A$412,0))</f>
        <v>124</v>
      </c>
      <c r="S2937">
        <f t="shared" si="316"/>
        <v>1</v>
      </c>
      <c r="T2937">
        <f t="shared" si="317"/>
        <v>6</v>
      </c>
      <c r="U2937">
        <f t="shared" si="318"/>
        <v>1</v>
      </c>
      <c r="V2937">
        <f t="shared" si="319"/>
        <v>1.6780719051126378</v>
      </c>
      <c r="W2937">
        <f t="shared" si="320"/>
        <v>1</v>
      </c>
      <c r="X2937">
        <f t="shared" si="321"/>
        <v>6</v>
      </c>
    </row>
    <row r="2938" spans="1:24" x14ac:dyDescent="0.25">
      <c r="A2938">
        <v>3502</v>
      </c>
      <c r="B2938" t="str">
        <f t="shared" si="315"/>
        <v>E3502</v>
      </c>
      <c r="C2938" t="s">
        <v>121</v>
      </c>
      <c r="D2938">
        <v>1</v>
      </c>
      <c r="E2938" s="2">
        <v>39289</v>
      </c>
      <c r="F2938" s="2">
        <v>39356</v>
      </c>
      <c r="G2938">
        <v>35.6</v>
      </c>
      <c r="H2938">
        <v>5.77</v>
      </c>
      <c r="I2938">
        <v>2.95</v>
      </c>
      <c r="J2938">
        <v>959</v>
      </c>
      <c r="K2938" t="str">
        <f>INDEX(lehmad!B$2:B$412,MATCH(klypsid!$B2938,lehmad!$A$2:$A$412,0))</f>
        <v>14.06.2005</v>
      </c>
      <c r="L2938">
        <f>INDEX(lehmad!C$2:C$412,MATCH(klypsid!$B2938,lehmad!$A$2:$A$412,0))</f>
        <v>56172</v>
      </c>
      <c r="M2938">
        <f>INDEX(lehmad!D$2:D$412,MATCH(klypsid!$B2938,lehmad!$A$2:$A$412,0))</f>
        <v>113</v>
      </c>
      <c r="N2938">
        <f>INDEX(lehmad!E$2:E$412,MATCH(klypsid!$B2938,lehmad!$A$2:$A$412,0))</f>
        <v>1</v>
      </c>
      <c r="O2938" t="str">
        <f>INDEX(lehmad!F$2:F$412,MATCH(klypsid!$B2938,lehmad!$A$2:$A$412,0))</f>
        <v>DYNASTY-ET</v>
      </c>
      <c r="P2938">
        <f>INDEX(lehmad!G$2:G$412,MATCH(klypsid!$B2938,lehmad!$A$2:$A$412,0))</f>
        <v>2002</v>
      </c>
      <c r="Q2938" s="2">
        <f>INDEX(lehmad!H$2:H$412,MATCH(klypsid!$B2938,lehmad!$A$2:$A$412,0))</f>
        <v>36044</v>
      </c>
      <c r="R2938">
        <f>INDEX(lehmad!I$2:I$412,MATCH(klypsid!$B2938,lehmad!$A$2:$A$412,0))</f>
        <v>124</v>
      </c>
      <c r="S2938">
        <f t="shared" si="316"/>
        <v>1</v>
      </c>
      <c r="T2938">
        <f t="shared" si="317"/>
        <v>67</v>
      </c>
      <c r="U2938">
        <f t="shared" si="318"/>
        <v>2</v>
      </c>
      <c r="V2938">
        <f t="shared" si="319"/>
        <v>6.2615308152434057</v>
      </c>
      <c r="W2938">
        <f t="shared" si="320"/>
        <v>2</v>
      </c>
      <c r="X2938">
        <f t="shared" si="321"/>
        <v>61</v>
      </c>
    </row>
    <row r="2939" spans="1:24" x14ac:dyDescent="0.25">
      <c r="A2939">
        <v>3502</v>
      </c>
      <c r="B2939" t="str">
        <f t="shared" si="315"/>
        <v>E3502</v>
      </c>
      <c r="C2939" t="s">
        <v>121</v>
      </c>
      <c r="D2939">
        <v>1</v>
      </c>
      <c r="E2939" s="2">
        <v>39289</v>
      </c>
      <c r="F2939" s="2">
        <v>39387</v>
      </c>
      <c r="G2939">
        <v>37.1</v>
      </c>
      <c r="H2939">
        <v>3.72</v>
      </c>
      <c r="I2939">
        <v>3.38</v>
      </c>
      <c r="J2939">
        <v>94</v>
      </c>
      <c r="K2939" t="str">
        <f>INDEX(lehmad!B$2:B$412,MATCH(klypsid!$B2939,lehmad!$A$2:$A$412,0))</f>
        <v>14.06.2005</v>
      </c>
      <c r="L2939">
        <f>INDEX(lehmad!C$2:C$412,MATCH(klypsid!$B2939,lehmad!$A$2:$A$412,0))</f>
        <v>56172</v>
      </c>
      <c r="M2939">
        <f>INDEX(lehmad!D$2:D$412,MATCH(klypsid!$B2939,lehmad!$A$2:$A$412,0))</f>
        <v>113</v>
      </c>
      <c r="N2939">
        <f>INDEX(lehmad!E$2:E$412,MATCH(klypsid!$B2939,lehmad!$A$2:$A$412,0))</f>
        <v>1</v>
      </c>
      <c r="O2939" t="str">
        <f>INDEX(lehmad!F$2:F$412,MATCH(klypsid!$B2939,lehmad!$A$2:$A$412,0))</f>
        <v>DYNASTY-ET</v>
      </c>
      <c r="P2939">
        <f>INDEX(lehmad!G$2:G$412,MATCH(klypsid!$B2939,lehmad!$A$2:$A$412,0))</f>
        <v>2002</v>
      </c>
      <c r="Q2939" s="2">
        <f>INDEX(lehmad!H$2:H$412,MATCH(klypsid!$B2939,lehmad!$A$2:$A$412,0))</f>
        <v>36044</v>
      </c>
      <c r="R2939">
        <f>INDEX(lehmad!I$2:I$412,MATCH(klypsid!$B2939,lehmad!$A$2:$A$412,0))</f>
        <v>124</v>
      </c>
      <c r="S2939">
        <f t="shared" si="316"/>
        <v>1</v>
      </c>
      <c r="T2939">
        <f t="shared" si="317"/>
        <v>98</v>
      </c>
      <c r="U2939">
        <f t="shared" si="318"/>
        <v>2</v>
      </c>
      <c r="V2939">
        <f t="shared" si="319"/>
        <v>2.9107326619029128</v>
      </c>
      <c r="W2939">
        <f t="shared" si="320"/>
        <v>3</v>
      </c>
      <c r="X2939">
        <f t="shared" si="321"/>
        <v>31</v>
      </c>
    </row>
    <row r="2940" spans="1:24" x14ac:dyDescent="0.25">
      <c r="A2940">
        <v>3502</v>
      </c>
      <c r="B2940" t="str">
        <f t="shared" si="315"/>
        <v>E3502</v>
      </c>
      <c r="C2940" t="s">
        <v>121</v>
      </c>
      <c r="D2940">
        <v>1</v>
      </c>
      <c r="E2940" s="2">
        <v>39289</v>
      </c>
      <c r="F2940" s="2">
        <v>39418</v>
      </c>
      <c r="G2940">
        <v>36.6</v>
      </c>
      <c r="H2940">
        <v>3.79</v>
      </c>
      <c r="I2940">
        <v>3.38</v>
      </c>
      <c r="J2940">
        <v>45</v>
      </c>
      <c r="K2940" t="str">
        <f>INDEX(lehmad!B$2:B$412,MATCH(klypsid!$B2940,lehmad!$A$2:$A$412,0))</f>
        <v>14.06.2005</v>
      </c>
      <c r="L2940">
        <f>INDEX(lehmad!C$2:C$412,MATCH(klypsid!$B2940,lehmad!$A$2:$A$412,0))</f>
        <v>56172</v>
      </c>
      <c r="M2940">
        <f>INDEX(lehmad!D$2:D$412,MATCH(klypsid!$B2940,lehmad!$A$2:$A$412,0))</f>
        <v>113</v>
      </c>
      <c r="N2940">
        <f>INDEX(lehmad!E$2:E$412,MATCH(klypsid!$B2940,lehmad!$A$2:$A$412,0))</f>
        <v>1</v>
      </c>
      <c r="O2940" t="str">
        <f>INDEX(lehmad!F$2:F$412,MATCH(klypsid!$B2940,lehmad!$A$2:$A$412,0))</f>
        <v>DYNASTY-ET</v>
      </c>
      <c r="P2940">
        <f>INDEX(lehmad!G$2:G$412,MATCH(klypsid!$B2940,lehmad!$A$2:$A$412,0))</f>
        <v>2002</v>
      </c>
      <c r="Q2940" s="2">
        <f>INDEX(lehmad!H$2:H$412,MATCH(klypsid!$B2940,lehmad!$A$2:$A$412,0))</f>
        <v>36044</v>
      </c>
      <c r="R2940">
        <f>INDEX(lehmad!I$2:I$412,MATCH(klypsid!$B2940,lehmad!$A$2:$A$412,0))</f>
        <v>124</v>
      </c>
      <c r="S2940">
        <f t="shared" si="316"/>
        <v>1</v>
      </c>
      <c r="T2940">
        <f t="shared" si="317"/>
        <v>129</v>
      </c>
      <c r="U2940">
        <f t="shared" si="318"/>
        <v>2</v>
      </c>
      <c r="V2940">
        <f t="shared" si="319"/>
        <v>1.84799690655495</v>
      </c>
      <c r="W2940">
        <f t="shared" si="320"/>
        <v>4</v>
      </c>
      <c r="X2940">
        <f t="shared" si="321"/>
        <v>31</v>
      </c>
    </row>
    <row r="2941" spans="1:24" x14ac:dyDescent="0.25">
      <c r="A2941">
        <v>3502</v>
      </c>
      <c r="B2941" t="str">
        <f t="shared" si="315"/>
        <v>E3502</v>
      </c>
      <c r="C2941" t="s">
        <v>121</v>
      </c>
      <c r="D2941">
        <v>1</v>
      </c>
      <c r="E2941" s="2">
        <v>39289</v>
      </c>
      <c r="F2941" s="2">
        <v>39450</v>
      </c>
      <c r="G2941">
        <v>35.5</v>
      </c>
      <c r="H2941">
        <v>3.59</v>
      </c>
      <c r="I2941">
        <v>3.52</v>
      </c>
      <c r="J2941">
        <v>45</v>
      </c>
      <c r="K2941" t="str">
        <f>INDEX(lehmad!B$2:B$412,MATCH(klypsid!$B2941,lehmad!$A$2:$A$412,0))</f>
        <v>14.06.2005</v>
      </c>
      <c r="L2941">
        <f>INDEX(lehmad!C$2:C$412,MATCH(klypsid!$B2941,lehmad!$A$2:$A$412,0))</f>
        <v>56172</v>
      </c>
      <c r="M2941">
        <f>INDEX(lehmad!D$2:D$412,MATCH(klypsid!$B2941,lehmad!$A$2:$A$412,0))</f>
        <v>113</v>
      </c>
      <c r="N2941">
        <f>INDEX(lehmad!E$2:E$412,MATCH(klypsid!$B2941,lehmad!$A$2:$A$412,0))</f>
        <v>1</v>
      </c>
      <c r="O2941" t="str">
        <f>INDEX(lehmad!F$2:F$412,MATCH(klypsid!$B2941,lehmad!$A$2:$A$412,0))</f>
        <v>DYNASTY-ET</v>
      </c>
      <c r="P2941">
        <f>INDEX(lehmad!G$2:G$412,MATCH(klypsid!$B2941,lehmad!$A$2:$A$412,0))</f>
        <v>2002</v>
      </c>
      <c r="Q2941" s="2">
        <f>INDEX(lehmad!H$2:H$412,MATCH(klypsid!$B2941,lehmad!$A$2:$A$412,0))</f>
        <v>36044</v>
      </c>
      <c r="R2941">
        <f>INDEX(lehmad!I$2:I$412,MATCH(klypsid!$B2941,lehmad!$A$2:$A$412,0))</f>
        <v>124</v>
      </c>
      <c r="S2941">
        <f t="shared" si="316"/>
        <v>1</v>
      </c>
      <c r="T2941">
        <f t="shared" si="317"/>
        <v>161</v>
      </c>
      <c r="U2941">
        <f t="shared" si="318"/>
        <v>3</v>
      </c>
      <c r="V2941">
        <f t="shared" si="319"/>
        <v>1.84799690655495</v>
      </c>
      <c r="W2941">
        <f t="shared" si="320"/>
        <v>5</v>
      </c>
      <c r="X2941">
        <f t="shared" si="321"/>
        <v>32</v>
      </c>
    </row>
    <row r="2942" spans="1:24" x14ac:dyDescent="0.25">
      <c r="A2942">
        <v>3502</v>
      </c>
      <c r="B2942" t="str">
        <f t="shared" si="315"/>
        <v>E3502</v>
      </c>
      <c r="C2942" t="s">
        <v>121</v>
      </c>
      <c r="D2942">
        <v>1</v>
      </c>
      <c r="E2942" s="2">
        <v>39289</v>
      </c>
      <c r="F2942" s="2">
        <v>39481</v>
      </c>
      <c r="G2942">
        <v>32</v>
      </c>
      <c r="H2942">
        <v>3.6</v>
      </c>
      <c r="I2942">
        <v>3.62</v>
      </c>
      <c r="J2942">
        <v>32</v>
      </c>
      <c r="K2942" t="str">
        <f>INDEX(lehmad!B$2:B$412,MATCH(klypsid!$B2942,lehmad!$A$2:$A$412,0))</f>
        <v>14.06.2005</v>
      </c>
      <c r="L2942">
        <f>INDEX(lehmad!C$2:C$412,MATCH(klypsid!$B2942,lehmad!$A$2:$A$412,0))</f>
        <v>56172</v>
      </c>
      <c r="M2942">
        <f>INDEX(lehmad!D$2:D$412,MATCH(klypsid!$B2942,lehmad!$A$2:$A$412,0))</f>
        <v>113</v>
      </c>
      <c r="N2942">
        <f>INDEX(lehmad!E$2:E$412,MATCH(klypsid!$B2942,lehmad!$A$2:$A$412,0))</f>
        <v>1</v>
      </c>
      <c r="O2942" t="str">
        <f>INDEX(lehmad!F$2:F$412,MATCH(klypsid!$B2942,lehmad!$A$2:$A$412,0))</f>
        <v>DYNASTY-ET</v>
      </c>
      <c r="P2942">
        <f>INDEX(lehmad!G$2:G$412,MATCH(klypsid!$B2942,lehmad!$A$2:$A$412,0))</f>
        <v>2002</v>
      </c>
      <c r="Q2942" s="2">
        <f>INDEX(lehmad!H$2:H$412,MATCH(klypsid!$B2942,lehmad!$A$2:$A$412,0))</f>
        <v>36044</v>
      </c>
      <c r="R2942">
        <f>INDEX(lehmad!I$2:I$412,MATCH(klypsid!$B2942,lehmad!$A$2:$A$412,0))</f>
        <v>124</v>
      </c>
      <c r="S2942">
        <f t="shared" si="316"/>
        <v>1</v>
      </c>
      <c r="T2942">
        <f t="shared" si="317"/>
        <v>192</v>
      </c>
      <c r="U2942">
        <f t="shared" si="318"/>
        <v>3</v>
      </c>
      <c r="V2942">
        <f t="shared" si="319"/>
        <v>1.3561438102252752</v>
      </c>
      <c r="W2942">
        <f t="shared" si="320"/>
        <v>6</v>
      </c>
      <c r="X2942">
        <f t="shared" si="321"/>
        <v>31</v>
      </c>
    </row>
    <row r="2943" spans="1:24" x14ac:dyDescent="0.25">
      <c r="A2943">
        <v>3502</v>
      </c>
      <c r="B2943" t="str">
        <f t="shared" si="315"/>
        <v>E3502</v>
      </c>
      <c r="C2943" t="s">
        <v>121</v>
      </c>
      <c r="D2943">
        <v>1</v>
      </c>
      <c r="E2943" s="2">
        <v>39289</v>
      </c>
      <c r="F2943" s="2">
        <v>39509</v>
      </c>
      <c r="G2943">
        <v>33.700000000000003</v>
      </c>
      <c r="H2943">
        <v>4.3899999999999997</v>
      </c>
      <c r="I2943">
        <v>3.71</v>
      </c>
      <c r="J2943">
        <v>39</v>
      </c>
      <c r="K2943" t="str">
        <f>INDEX(lehmad!B$2:B$412,MATCH(klypsid!$B2943,lehmad!$A$2:$A$412,0))</f>
        <v>14.06.2005</v>
      </c>
      <c r="L2943">
        <f>INDEX(lehmad!C$2:C$412,MATCH(klypsid!$B2943,lehmad!$A$2:$A$412,0))</f>
        <v>56172</v>
      </c>
      <c r="M2943">
        <f>INDEX(lehmad!D$2:D$412,MATCH(klypsid!$B2943,lehmad!$A$2:$A$412,0))</f>
        <v>113</v>
      </c>
      <c r="N2943">
        <f>INDEX(lehmad!E$2:E$412,MATCH(klypsid!$B2943,lehmad!$A$2:$A$412,0))</f>
        <v>1</v>
      </c>
      <c r="O2943" t="str">
        <f>INDEX(lehmad!F$2:F$412,MATCH(klypsid!$B2943,lehmad!$A$2:$A$412,0))</f>
        <v>DYNASTY-ET</v>
      </c>
      <c r="P2943">
        <f>INDEX(lehmad!G$2:G$412,MATCH(klypsid!$B2943,lehmad!$A$2:$A$412,0))</f>
        <v>2002</v>
      </c>
      <c r="Q2943" s="2">
        <f>INDEX(lehmad!H$2:H$412,MATCH(klypsid!$B2943,lehmad!$A$2:$A$412,0))</f>
        <v>36044</v>
      </c>
      <c r="R2943">
        <f>INDEX(lehmad!I$2:I$412,MATCH(klypsid!$B2943,lehmad!$A$2:$A$412,0))</f>
        <v>124</v>
      </c>
      <c r="S2943">
        <f t="shared" si="316"/>
        <v>1</v>
      </c>
      <c r="T2943">
        <f t="shared" si="317"/>
        <v>220</v>
      </c>
      <c r="U2943">
        <f t="shared" si="318"/>
        <v>3</v>
      </c>
      <c r="V2943">
        <f t="shared" si="319"/>
        <v>1.6415460290875237</v>
      </c>
      <c r="W2943">
        <f t="shared" si="320"/>
        <v>7</v>
      </c>
      <c r="X2943">
        <f t="shared" si="321"/>
        <v>28</v>
      </c>
    </row>
    <row r="2944" spans="1:24" x14ac:dyDescent="0.25">
      <c r="A2944">
        <v>3502</v>
      </c>
      <c r="B2944" t="str">
        <f t="shared" si="315"/>
        <v>E3502</v>
      </c>
      <c r="C2944" t="s">
        <v>121</v>
      </c>
      <c r="D2944">
        <v>1</v>
      </c>
      <c r="E2944" s="2">
        <v>39289</v>
      </c>
      <c r="F2944" s="2">
        <v>39539</v>
      </c>
      <c r="G2944">
        <v>32</v>
      </c>
      <c r="H2944">
        <v>4.1399999999999997</v>
      </c>
      <c r="I2944">
        <v>4.07</v>
      </c>
      <c r="J2944">
        <v>98</v>
      </c>
      <c r="K2944" t="str">
        <f>INDEX(lehmad!B$2:B$412,MATCH(klypsid!$B2944,lehmad!$A$2:$A$412,0))</f>
        <v>14.06.2005</v>
      </c>
      <c r="L2944">
        <f>INDEX(lehmad!C$2:C$412,MATCH(klypsid!$B2944,lehmad!$A$2:$A$412,0))</f>
        <v>56172</v>
      </c>
      <c r="M2944">
        <f>INDEX(lehmad!D$2:D$412,MATCH(klypsid!$B2944,lehmad!$A$2:$A$412,0))</f>
        <v>113</v>
      </c>
      <c r="N2944">
        <f>INDEX(lehmad!E$2:E$412,MATCH(klypsid!$B2944,lehmad!$A$2:$A$412,0))</f>
        <v>1</v>
      </c>
      <c r="O2944" t="str">
        <f>INDEX(lehmad!F$2:F$412,MATCH(klypsid!$B2944,lehmad!$A$2:$A$412,0))</f>
        <v>DYNASTY-ET</v>
      </c>
      <c r="P2944">
        <f>INDEX(lehmad!G$2:G$412,MATCH(klypsid!$B2944,lehmad!$A$2:$A$412,0))</f>
        <v>2002</v>
      </c>
      <c r="Q2944" s="2">
        <f>INDEX(lehmad!H$2:H$412,MATCH(klypsid!$B2944,lehmad!$A$2:$A$412,0))</f>
        <v>36044</v>
      </c>
      <c r="R2944">
        <f>INDEX(lehmad!I$2:I$412,MATCH(klypsid!$B2944,lehmad!$A$2:$A$412,0))</f>
        <v>124</v>
      </c>
      <c r="S2944">
        <f t="shared" si="316"/>
        <v>1</v>
      </c>
      <c r="T2944">
        <f t="shared" si="317"/>
        <v>250</v>
      </c>
      <c r="U2944">
        <f t="shared" si="318"/>
        <v>3</v>
      </c>
      <c r="V2944">
        <f t="shared" si="319"/>
        <v>2.9708536543404835</v>
      </c>
      <c r="W2944">
        <f t="shared" si="320"/>
        <v>8</v>
      </c>
      <c r="X2944">
        <f t="shared" si="321"/>
        <v>30</v>
      </c>
    </row>
    <row r="2945" spans="1:24" x14ac:dyDescent="0.25">
      <c r="A2945">
        <v>3502</v>
      </c>
      <c r="B2945" t="str">
        <f t="shared" si="315"/>
        <v>E3502</v>
      </c>
      <c r="C2945" t="s">
        <v>121</v>
      </c>
      <c r="D2945">
        <v>1</v>
      </c>
      <c r="E2945" s="2">
        <v>39289</v>
      </c>
      <c r="F2945" s="2">
        <v>39572</v>
      </c>
      <c r="G2945">
        <v>31.2</v>
      </c>
      <c r="H2945">
        <v>3.57</v>
      </c>
      <c r="I2945">
        <v>3.68</v>
      </c>
      <c r="J2945">
        <v>1668</v>
      </c>
      <c r="K2945" t="str">
        <f>INDEX(lehmad!B$2:B$412,MATCH(klypsid!$B2945,lehmad!$A$2:$A$412,0))</f>
        <v>14.06.2005</v>
      </c>
      <c r="L2945">
        <f>INDEX(lehmad!C$2:C$412,MATCH(klypsid!$B2945,lehmad!$A$2:$A$412,0))</f>
        <v>56172</v>
      </c>
      <c r="M2945">
        <f>INDEX(lehmad!D$2:D$412,MATCH(klypsid!$B2945,lehmad!$A$2:$A$412,0))</f>
        <v>113</v>
      </c>
      <c r="N2945">
        <f>INDEX(lehmad!E$2:E$412,MATCH(klypsid!$B2945,lehmad!$A$2:$A$412,0))</f>
        <v>1</v>
      </c>
      <c r="O2945" t="str">
        <f>INDEX(lehmad!F$2:F$412,MATCH(klypsid!$B2945,lehmad!$A$2:$A$412,0))</f>
        <v>DYNASTY-ET</v>
      </c>
      <c r="P2945">
        <f>INDEX(lehmad!G$2:G$412,MATCH(klypsid!$B2945,lehmad!$A$2:$A$412,0))</f>
        <v>2002</v>
      </c>
      <c r="Q2945" s="2">
        <f>INDEX(lehmad!H$2:H$412,MATCH(klypsid!$B2945,lehmad!$A$2:$A$412,0))</f>
        <v>36044</v>
      </c>
      <c r="R2945">
        <f>INDEX(lehmad!I$2:I$412,MATCH(klypsid!$B2945,lehmad!$A$2:$A$412,0))</f>
        <v>124</v>
      </c>
      <c r="S2945">
        <f t="shared" si="316"/>
        <v>1</v>
      </c>
      <c r="T2945">
        <f t="shared" si="317"/>
        <v>283</v>
      </c>
      <c r="U2945">
        <f t="shared" si="318"/>
        <v>3</v>
      </c>
      <c r="V2945">
        <f t="shared" si="319"/>
        <v>7.0600473836699384</v>
      </c>
      <c r="W2945">
        <f t="shared" si="320"/>
        <v>9</v>
      </c>
      <c r="X2945">
        <f t="shared" si="321"/>
        <v>33</v>
      </c>
    </row>
    <row r="2946" spans="1:24" x14ac:dyDescent="0.25">
      <c r="A2946">
        <v>3502</v>
      </c>
      <c r="B2946" t="str">
        <f t="shared" ref="B2946:B3009" si="322">"E"&amp;A2946</f>
        <v>E3502</v>
      </c>
      <c r="C2946" t="s">
        <v>121</v>
      </c>
      <c r="D2946">
        <v>1</v>
      </c>
      <c r="E2946" s="2">
        <v>39289</v>
      </c>
      <c r="F2946" s="2">
        <v>39600</v>
      </c>
      <c r="G2946">
        <v>36.6</v>
      </c>
      <c r="H2946">
        <v>4.3600000000000003</v>
      </c>
      <c r="I2946">
        <v>3.71</v>
      </c>
      <c r="J2946">
        <v>45</v>
      </c>
      <c r="K2946" t="str">
        <f>INDEX(lehmad!B$2:B$412,MATCH(klypsid!$B2946,lehmad!$A$2:$A$412,0))</f>
        <v>14.06.2005</v>
      </c>
      <c r="L2946">
        <f>INDEX(lehmad!C$2:C$412,MATCH(klypsid!$B2946,lehmad!$A$2:$A$412,0))</f>
        <v>56172</v>
      </c>
      <c r="M2946">
        <f>INDEX(lehmad!D$2:D$412,MATCH(klypsid!$B2946,lehmad!$A$2:$A$412,0))</f>
        <v>113</v>
      </c>
      <c r="N2946">
        <f>INDEX(lehmad!E$2:E$412,MATCH(klypsid!$B2946,lehmad!$A$2:$A$412,0))</f>
        <v>1</v>
      </c>
      <c r="O2946" t="str">
        <f>INDEX(lehmad!F$2:F$412,MATCH(klypsid!$B2946,lehmad!$A$2:$A$412,0))</f>
        <v>DYNASTY-ET</v>
      </c>
      <c r="P2946">
        <f>INDEX(lehmad!G$2:G$412,MATCH(klypsid!$B2946,lehmad!$A$2:$A$412,0))</f>
        <v>2002</v>
      </c>
      <c r="Q2946" s="2">
        <f>INDEX(lehmad!H$2:H$412,MATCH(klypsid!$B2946,lehmad!$A$2:$A$412,0))</f>
        <v>36044</v>
      </c>
      <c r="R2946">
        <f>INDEX(lehmad!I$2:I$412,MATCH(klypsid!$B2946,lehmad!$A$2:$A$412,0))</f>
        <v>124</v>
      </c>
      <c r="S2946">
        <f t="shared" ref="S2946:S3009" si="323">IF(D2946&lt;=3,D2946,4)</f>
        <v>1</v>
      </c>
      <c r="T2946">
        <f t="shared" ref="T2946:T3009" si="324">F2946-E2946</f>
        <v>311</v>
      </c>
      <c r="U2946">
        <f t="shared" ref="U2946:U3009" si="325">IF(T2946&lt;=60, 1, IF(T2946&lt;=150,2,3))</f>
        <v>3</v>
      </c>
      <c r="V2946">
        <f t="shared" si="319"/>
        <v>1.84799690655495</v>
      </c>
      <c r="W2946">
        <f t="shared" si="320"/>
        <v>10</v>
      </c>
      <c r="X2946">
        <f t="shared" si="321"/>
        <v>28</v>
      </c>
    </row>
    <row r="2947" spans="1:24" x14ac:dyDescent="0.25">
      <c r="A2947">
        <v>3502</v>
      </c>
      <c r="B2947" t="str">
        <f t="shared" si="322"/>
        <v>E3502</v>
      </c>
      <c r="C2947" t="s">
        <v>121</v>
      </c>
      <c r="D2947">
        <v>1</v>
      </c>
      <c r="E2947" s="2">
        <v>39289</v>
      </c>
      <c r="F2947" s="2">
        <v>39631</v>
      </c>
      <c r="G2947">
        <v>26.6</v>
      </c>
      <c r="H2947">
        <v>5.04</v>
      </c>
      <c r="I2947">
        <v>3.47</v>
      </c>
      <c r="J2947">
        <v>41</v>
      </c>
      <c r="K2947" t="str">
        <f>INDEX(lehmad!B$2:B$412,MATCH(klypsid!$B2947,lehmad!$A$2:$A$412,0))</f>
        <v>14.06.2005</v>
      </c>
      <c r="L2947">
        <f>INDEX(lehmad!C$2:C$412,MATCH(klypsid!$B2947,lehmad!$A$2:$A$412,0))</f>
        <v>56172</v>
      </c>
      <c r="M2947">
        <f>INDEX(lehmad!D$2:D$412,MATCH(klypsid!$B2947,lehmad!$A$2:$A$412,0))</f>
        <v>113</v>
      </c>
      <c r="N2947">
        <f>INDEX(lehmad!E$2:E$412,MATCH(klypsid!$B2947,lehmad!$A$2:$A$412,0))</f>
        <v>1</v>
      </c>
      <c r="O2947" t="str">
        <f>INDEX(lehmad!F$2:F$412,MATCH(klypsid!$B2947,lehmad!$A$2:$A$412,0))</f>
        <v>DYNASTY-ET</v>
      </c>
      <c r="P2947">
        <f>INDEX(lehmad!G$2:G$412,MATCH(klypsid!$B2947,lehmad!$A$2:$A$412,0))</f>
        <v>2002</v>
      </c>
      <c r="Q2947" s="2">
        <f>INDEX(lehmad!H$2:H$412,MATCH(klypsid!$B2947,lehmad!$A$2:$A$412,0))</f>
        <v>36044</v>
      </c>
      <c r="R2947">
        <f>INDEX(lehmad!I$2:I$412,MATCH(klypsid!$B2947,lehmad!$A$2:$A$412,0))</f>
        <v>124</v>
      </c>
      <c r="S2947">
        <f t="shared" si="323"/>
        <v>1</v>
      </c>
      <c r="T2947">
        <f t="shared" si="324"/>
        <v>342</v>
      </c>
      <c r="U2947">
        <f t="shared" si="325"/>
        <v>3</v>
      </c>
      <c r="V2947">
        <f t="shared" ref="V2947:V3010" si="326">LOG(J2947/100,2)+3</f>
        <v>1.7136958148433588</v>
      </c>
      <c r="W2947">
        <f t="shared" ref="W2947:W3010" si="327">IF(A2947&lt;&gt;A2946, 1, IF(D2947&lt;&gt;D2946, 1, W2946+1))</f>
        <v>11</v>
      </c>
      <c r="X2947">
        <f t="shared" ref="X2947:X3010" si="328">IF(AND(A2947=A2946,D2947=D2946), F2947-F2946, F2947-E2947)</f>
        <v>31</v>
      </c>
    </row>
    <row r="2948" spans="1:24" x14ac:dyDescent="0.25">
      <c r="A2948">
        <v>3502</v>
      </c>
      <c r="B2948" t="str">
        <f t="shared" si="322"/>
        <v>E3502</v>
      </c>
      <c r="C2948" t="s">
        <v>121</v>
      </c>
      <c r="D2948">
        <v>2</v>
      </c>
      <c r="E2948" s="2">
        <v>39710</v>
      </c>
      <c r="F2948" s="2">
        <v>39722</v>
      </c>
      <c r="G2948">
        <v>34.9</v>
      </c>
      <c r="H2948">
        <v>5.15</v>
      </c>
      <c r="I2948">
        <v>3.69</v>
      </c>
      <c r="J2948">
        <v>85</v>
      </c>
      <c r="K2948" t="str">
        <f>INDEX(lehmad!B$2:B$412,MATCH(klypsid!$B2948,lehmad!$A$2:$A$412,0))</f>
        <v>14.06.2005</v>
      </c>
      <c r="L2948">
        <f>INDEX(lehmad!C$2:C$412,MATCH(klypsid!$B2948,lehmad!$A$2:$A$412,0))</f>
        <v>56172</v>
      </c>
      <c r="M2948">
        <f>INDEX(lehmad!D$2:D$412,MATCH(klypsid!$B2948,lehmad!$A$2:$A$412,0))</f>
        <v>113</v>
      </c>
      <c r="N2948">
        <f>INDEX(lehmad!E$2:E$412,MATCH(klypsid!$B2948,lehmad!$A$2:$A$412,0))</f>
        <v>1</v>
      </c>
      <c r="O2948" t="str">
        <f>INDEX(lehmad!F$2:F$412,MATCH(klypsid!$B2948,lehmad!$A$2:$A$412,0))</f>
        <v>DYNASTY-ET</v>
      </c>
      <c r="P2948">
        <f>INDEX(lehmad!G$2:G$412,MATCH(klypsid!$B2948,lehmad!$A$2:$A$412,0))</f>
        <v>2002</v>
      </c>
      <c r="Q2948" s="2">
        <f>INDEX(lehmad!H$2:H$412,MATCH(klypsid!$B2948,lehmad!$A$2:$A$412,0))</f>
        <v>36044</v>
      </c>
      <c r="R2948">
        <f>INDEX(lehmad!I$2:I$412,MATCH(klypsid!$B2948,lehmad!$A$2:$A$412,0))</f>
        <v>124</v>
      </c>
      <c r="S2948">
        <f t="shared" si="323"/>
        <v>2</v>
      </c>
      <c r="T2948">
        <f t="shared" si="324"/>
        <v>12</v>
      </c>
      <c r="U2948">
        <f t="shared" si="325"/>
        <v>1</v>
      </c>
      <c r="V2948">
        <f t="shared" si="326"/>
        <v>2.7655347463629769</v>
      </c>
      <c r="W2948">
        <f t="shared" si="327"/>
        <v>1</v>
      </c>
      <c r="X2948">
        <f t="shared" si="328"/>
        <v>12</v>
      </c>
    </row>
    <row r="2949" spans="1:24" x14ac:dyDescent="0.25">
      <c r="A2949">
        <v>3502</v>
      </c>
      <c r="B2949" t="str">
        <f t="shared" si="322"/>
        <v>E3502</v>
      </c>
      <c r="C2949" t="s">
        <v>121</v>
      </c>
      <c r="D2949">
        <v>2</v>
      </c>
      <c r="E2949" s="2">
        <v>39710</v>
      </c>
      <c r="F2949" s="2">
        <v>39754</v>
      </c>
      <c r="G2949">
        <v>39.4</v>
      </c>
      <c r="H2949">
        <v>4.9400000000000004</v>
      </c>
      <c r="I2949">
        <v>3.08</v>
      </c>
      <c r="J2949">
        <v>31</v>
      </c>
      <c r="K2949" t="str">
        <f>INDEX(lehmad!B$2:B$412,MATCH(klypsid!$B2949,lehmad!$A$2:$A$412,0))</f>
        <v>14.06.2005</v>
      </c>
      <c r="L2949">
        <f>INDEX(lehmad!C$2:C$412,MATCH(klypsid!$B2949,lehmad!$A$2:$A$412,0))</f>
        <v>56172</v>
      </c>
      <c r="M2949">
        <f>INDEX(lehmad!D$2:D$412,MATCH(klypsid!$B2949,lehmad!$A$2:$A$412,0))</f>
        <v>113</v>
      </c>
      <c r="N2949">
        <f>INDEX(lehmad!E$2:E$412,MATCH(klypsid!$B2949,lehmad!$A$2:$A$412,0))</f>
        <v>1</v>
      </c>
      <c r="O2949" t="str">
        <f>INDEX(lehmad!F$2:F$412,MATCH(klypsid!$B2949,lehmad!$A$2:$A$412,0))</f>
        <v>DYNASTY-ET</v>
      </c>
      <c r="P2949">
        <f>INDEX(lehmad!G$2:G$412,MATCH(klypsid!$B2949,lehmad!$A$2:$A$412,0))</f>
        <v>2002</v>
      </c>
      <c r="Q2949" s="2">
        <f>INDEX(lehmad!H$2:H$412,MATCH(klypsid!$B2949,lehmad!$A$2:$A$412,0))</f>
        <v>36044</v>
      </c>
      <c r="R2949">
        <f>INDEX(lehmad!I$2:I$412,MATCH(klypsid!$B2949,lehmad!$A$2:$A$412,0))</f>
        <v>124</v>
      </c>
      <c r="S2949">
        <f t="shared" si="323"/>
        <v>2</v>
      </c>
      <c r="T2949">
        <f t="shared" si="324"/>
        <v>44</v>
      </c>
      <c r="U2949">
        <f t="shared" si="325"/>
        <v>1</v>
      </c>
      <c r="V2949">
        <f t="shared" si="326"/>
        <v>1.3103401206121505</v>
      </c>
      <c r="W2949">
        <f t="shared" si="327"/>
        <v>2</v>
      </c>
      <c r="X2949">
        <f t="shared" si="328"/>
        <v>32</v>
      </c>
    </row>
    <row r="2950" spans="1:24" x14ac:dyDescent="0.25">
      <c r="A2950">
        <v>3502</v>
      </c>
      <c r="B2950" t="str">
        <f t="shared" si="322"/>
        <v>E3502</v>
      </c>
      <c r="C2950" t="s">
        <v>121</v>
      </c>
      <c r="D2950">
        <v>2</v>
      </c>
      <c r="E2950" s="2">
        <v>39710</v>
      </c>
      <c r="F2950" s="2">
        <v>39783</v>
      </c>
      <c r="G2950">
        <v>34.4</v>
      </c>
      <c r="H2950">
        <v>4.7</v>
      </c>
      <c r="I2950">
        <v>3.3</v>
      </c>
      <c r="J2950">
        <v>24</v>
      </c>
      <c r="K2950" t="str">
        <f>INDEX(lehmad!B$2:B$412,MATCH(klypsid!$B2950,lehmad!$A$2:$A$412,0))</f>
        <v>14.06.2005</v>
      </c>
      <c r="L2950">
        <f>INDEX(lehmad!C$2:C$412,MATCH(klypsid!$B2950,lehmad!$A$2:$A$412,0))</f>
        <v>56172</v>
      </c>
      <c r="M2950">
        <f>INDEX(lehmad!D$2:D$412,MATCH(klypsid!$B2950,lehmad!$A$2:$A$412,0))</f>
        <v>113</v>
      </c>
      <c r="N2950">
        <f>INDEX(lehmad!E$2:E$412,MATCH(klypsid!$B2950,lehmad!$A$2:$A$412,0))</f>
        <v>1</v>
      </c>
      <c r="O2950" t="str">
        <f>INDEX(lehmad!F$2:F$412,MATCH(klypsid!$B2950,lehmad!$A$2:$A$412,0))</f>
        <v>DYNASTY-ET</v>
      </c>
      <c r="P2950">
        <f>INDEX(lehmad!G$2:G$412,MATCH(klypsid!$B2950,lehmad!$A$2:$A$412,0))</f>
        <v>2002</v>
      </c>
      <c r="Q2950" s="2">
        <f>INDEX(lehmad!H$2:H$412,MATCH(klypsid!$B2950,lehmad!$A$2:$A$412,0))</f>
        <v>36044</v>
      </c>
      <c r="R2950">
        <f>INDEX(lehmad!I$2:I$412,MATCH(klypsid!$B2950,lehmad!$A$2:$A$412,0))</f>
        <v>124</v>
      </c>
      <c r="S2950">
        <f t="shared" si="323"/>
        <v>2</v>
      </c>
      <c r="T2950">
        <f t="shared" si="324"/>
        <v>73</v>
      </c>
      <c r="U2950">
        <f t="shared" si="325"/>
        <v>2</v>
      </c>
      <c r="V2950">
        <f t="shared" si="326"/>
        <v>0.94110631094643127</v>
      </c>
      <c r="W2950">
        <f t="shared" si="327"/>
        <v>3</v>
      </c>
      <c r="X2950">
        <f t="shared" si="328"/>
        <v>29</v>
      </c>
    </row>
    <row r="2951" spans="1:24" x14ac:dyDescent="0.25">
      <c r="A2951">
        <v>3502</v>
      </c>
      <c r="B2951" t="str">
        <f t="shared" si="322"/>
        <v>E3502</v>
      </c>
      <c r="C2951" t="s">
        <v>121</v>
      </c>
      <c r="D2951">
        <v>2</v>
      </c>
      <c r="E2951" s="2">
        <v>39710</v>
      </c>
      <c r="F2951" s="2">
        <v>39817</v>
      </c>
      <c r="G2951">
        <v>47</v>
      </c>
      <c r="H2951">
        <v>3.18</v>
      </c>
      <c r="I2951">
        <v>3.36</v>
      </c>
      <c r="J2951">
        <v>51</v>
      </c>
      <c r="K2951" t="str">
        <f>INDEX(lehmad!B$2:B$412,MATCH(klypsid!$B2951,lehmad!$A$2:$A$412,0))</f>
        <v>14.06.2005</v>
      </c>
      <c r="L2951">
        <f>INDEX(lehmad!C$2:C$412,MATCH(klypsid!$B2951,lehmad!$A$2:$A$412,0))</f>
        <v>56172</v>
      </c>
      <c r="M2951">
        <f>INDEX(lehmad!D$2:D$412,MATCH(klypsid!$B2951,lehmad!$A$2:$A$412,0))</f>
        <v>113</v>
      </c>
      <c r="N2951">
        <f>INDEX(lehmad!E$2:E$412,MATCH(klypsid!$B2951,lehmad!$A$2:$A$412,0))</f>
        <v>1</v>
      </c>
      <c r="O2951" t="str">
        <f>INDEX(lehmad!F$2:F$412,MATCH(klypsid!$B2951,lehmad!$A$2:$A$412,0))</f>
        <v>DYNASTY-ET</v>
      </c>
      <c r="P2951">
        <f>INDEX(lehmad!G$2:G$412,MATCH(klypsid!$B2951,lehmad!$A$2:$A$412,0))</f>
        <v>2002</v>
      </c>
      <c r="Q2951" s="2">
        <f>INDEX(lehmad!H$2:H$412,MATCH(klypsid!$B2951,lehmad!$A$2:$A$412,0))</f>
        <v>36044</v>
      </c>
      <c r="R2951">
        <f>INDEX(lehmad!I$2:I$412,MATCH(klypsid!$B2951,lehmad!$A$2:$A$412,0))</f>
        <v>124</v>
      </c>
      <c r="S2951">
        <f t="shared" si="323"/>
        <v>2</v>
      </c>
      <c r="T2951">
        <f t="shared" si="324"/>
        <v>107</v>
      </c>
      <c r="U2951">
        <f t="shared" si="325"/>
        <v>2</v>
      </c>
      <c r="V2951">
        <f t="shared" si="326"/>
        <v>2.0285691521967708</v>
      </c>
      <c r="W2951">
        <f t="shared" si="327"/>
        <v>4</v>
      </c>
      <c r="X2951">
        <f t="shared" si="328"/>
        <v>34</v>
      </c>
    </row>
    <row r="2952" spans="1:24" x14ac:dyDescent="0.25">
      <c r="A2952">
        <v>3502</v>
      </c>
      <c r="B2952" t="str">
        <f t="shared" si="322"/>
        <v>E3502</v>
      </c>
      <c r="C2952" t="s">
        <v>121</v>
      </c>
      <c r="D2952">
        <v>2</v>
      </c>
      <c r="E2952" s="2">
        <v>39710</v>
      </c>
      <c r="F2952" s="2">
        <v>39845</v>
      </c>
      <c r="G2952">
        <v>42.9</v>
      </c>
      <c r="H2952">
        <v>4</v>
      </c>
      <c r="I2952">
        <v>3.65</v>
      </c>
      <c r="J2952">
        <v>30</v>
      </c>
      <c r="K2952" t="str">
        <f>INDEX(lehmad!B$2:B$412,MATCH(klypsid!$B2952,lehmad!$A$2:$A$412,0))</f>
        <v>14.06.2005</v>
      </c>
      <c r="L2952">
        <f>INDEX(lehmad!C$2:C$412,MATCH(klypsid!$B2952,lehmad!$A$2:$A$412,0))</f>
        <v>56172</v>
      </c>
      <c r="M2952">
        <f>INDEX(lehmad!D$2:D$412,MATCH(klypsid!$B2952,lehmad!$A$2:$A$412,0))</f>
        <v>113</v>
      </c>
      <c r="N2952">
        <f>INDEX(lehmad!E$2:E$412,MATCH(klypsid!$B2952,lehmad!$A$2:$A$412,0))</f>
        <v>1</v>
      </c>
      <c r="O2952" t="str">
        <f>INDEX(lehmad!F$2:F$412,MATCH(klypsid!$B2952,lehmad!$A$2:$A$412,0))</f>
        <v>DYNASTY-ET</v>
      </c>
      <c r="P2952">
        <f>INDEX(lehmad!G$2:G$412,MATCH(klypsid!$B2952,lehmad!$A$2:$A$412,0))</f>
        <v>2002</v>
      </c>
      <c r="Q2952" s="2">
        <f>INDEX(lehmad!H$2:H$412,MATCH(klypsid!$B2952,lehmad!$A$2:$A$412,0))</f>
        <v>36044</v>
      </c>
      <c r="R2952">
        <f>INDEX(lehmad!I$2:I$412,MATCH(klypsid!$B2952,lehmad!$A$2:$A$412,0))</f>
        <v>124</v>
      </c>
      <c r="S2952">
        <f t="shared" si="323"/>
        <v>2</v>
      </c>
      <c r="T2952">
        <f t="shared" si="324"/>
        <v>135</v>
      </c>
      <c r="U2952">
        <f t="shared" si="325"/>
        <v>2</v>
      </c>
      <c r="V2952">
        <f t="shared" si="326"/>
        <v>1.2630344058337937</v>
      </c>
      <c r="W2952">
        <f t="shared" si="327"/>
        <v>5</v>
      </c>
      <c r="X2952">
        <f t="shared" si="328"/>
        <v>28</v>
      </c>
    </row>
    <row r="2953" spans="1:24" x14ac:dyDescent="0.25">
      <c r="A2953">
        <v>3502</v>
      </c>
      <c r="B2953" t="str">
        <f t="shared" si="322"/>
        <v>E3502</v>
      </c>
      <c r="C2953" t="s">
        <v>121</v>
      </c>
      <c r="D2953">
        <v>2</v>
      </c>
      <c r="E2953" s="2">
        <v>39710</v>
      </c>
      <c r="F2953" s="2">
        <v>39875</v>
      </c>
      <c r="G2953">
        <v>40.200000000000003</v>
      </c>
      <c r="H2953">
        <v>5.22</v>
      </c>
      <c r="I2953">
        <v>3.68</v>
      </c>
      <c r="J2953">
        <v>36</v>
      </c>
      <c r="K2953" t="str">
        <f>INDEX(lehmad!B$2:B$412,MATCH(klypsid!$B2953,lehmad!$A$2:$A$412,0))</f>
        <v>14.06.2005</v>
      </c>
      <c r="L2953">
        <f>INDEX(lehmad!C$2:C$412,MATCH(klypsid!$B2953,lehmad!$A$2:$A$412,0))</f>
        <v>56172</v>
      </c>
      <c r="M2953">
        <f>INDEX(lehmad!D$2:D$412,MATCH(klypsid!$B2953,lehmad!$A$2:$A$412,0))</f>
        <v>113</v>
      </c>
      <c r="N2953">
        <f>INDEX(lehmad!E$2:E$412,MATCH(klypsid!$B2953,lehmad!$A$2:$A$412,0))</f>
        <v>1</v>
      </c>
      <c r="O2953" t="str">
        <f>INDEX(lehmad!F$2:F$412,MATCH(klypsid!$B2953,lehmad!$A$2:$A$412,0))</f>
        <v>DYNASTY-ET</v>
      </c>
      <c r="P2953">
        <f>INDEX(lehmad!G$2:G$412,MATCH(klypsid!$B2953,lehmad!$A$2:$A$412,0))</f>
        <v>2002</v>
      </c>
      <c r="Q2953" s="2">
        <f>INDEX(lehmad!H$2:H$412,MATCH(klypsid!$B2953,lehmad!$A$2:$A$412,0))</f>
        <v>36044</v>
      </c>
      <c r="R2953">
        <f>INDEX(lehmad!I$2:I$412,MATCH(klypsid!$B2953,lehmad!$A$2:$A$412,0))</f>
        <v>124</v>
      </c>
      <c r="S2953">
        <f t="shared" si="323"/>
        <v>2</v>
      </c>
      <c r="T2953">
        <f t="shared" si="324"/>
        <v>165</v>
      </c>
      <c r="U2953">
        <f t="shared" si="325"/>
        <v>3</v>
      </c>
      <c r="V2953">
        <f t="shared" si="326"/>
        <v>1.5260688116675876</v>
      </c>
      <c r="W2953">
        <f t="shared" si="327"/>
        <v>6</v>
      </c>
      <c r="X2953">
        <f t="shared" si="328"/>
        <v>30</v>
      </c>
    </row>
    <row r="2954" spans="1:24" x14ac:dyDescent="0.25">
      <c r="A2954">
        <v>3502</v>
      </c>
      <c r="B2954" t="str">
        <f t="shared" si="322"/>
        <v>E3502</v>
      </c>
      <c r="C2954" t="s">
        <v>121</v>
      </c>
      <c r="D2954">
        <v>2</v>
      </c>
      <c r="E2954" s="2">
        <v>39710</v>
      </c>
      <c r="F2954" s="2">
        <v>39908</v>
      </c>
      <c r="G2954">
        <v>31.9</v>
      </c>
      <c r="H2954">
        <v>5.28</v>
      </c>
      <c r="I2954">
        <v>3.62</v>
      </c>
      <c r="J2954">
        <v>58</v>
      </c>
      <c r="K2954" t="str">
        <f>INDEX(lehmad!B$2:B$412,MATCH(klypsid!$B2954,lehmad!$A$2:$A$412,0))</f>
        <v>14.06.2005</v>
      </c>
      <c r="L2954">
        <f>INDEX(lehmad!C$2:C$412,MATCH(klypsid!$B2954,lehmad!$A$2:$A$412,0))</f>
        <v>56172</v>
      </c>
      <c r="M2954">
        <f>INDEX(lehmad!D$2:D$412,MATCH(klypsid!$B2954,lehmad!$A$2:$A$412,0))</f>
        <v>113</v>
      </c>
      <c r="N2954">
        <f>INDEX(lehmad!E$2:E$412,MATCH(klypsid!$B2954,lehmad!$A$2:$A$412,0))</f>
        <v>1</v>
      </c>
      <c r="O2954" t="str">
        <f>INDEX(lehmad!F$2:F$412,MATCH(klypsid!$B2954,lehmad!$A$2:$A$412,0))</f>
        <v>DYNASTY-ET</v>
      </c>
      <c r="P2954">
        <f>INDEX(lehmad!G$2:G$412,MATCH(klypsid!$B2954,lehmad!$A$2:$A$412,0))</f>
        <v>2002</v>
      </c>
      <c r="Q2954" s="2">
        <f>INDEX(lehmad!H$2:H$412,MATCH(klypsid!$B2954,lehmad!$A$2:$A$412,0))</f>
        <v>36044</v>
      </c>
      <c r="R2954">
        <f>INDEX(lehmad!I$2:I$412,MATCH(klypsid!$B2954,lehmad!$A$2:$A$412,0))</f>
        <v>124</v>
      </c>
      <c r="S2954">
        <f t="shared" si="323"/>
        <v>2</v>
      </c>
      <c r="T2954">
        <f t="shared" si="324"/>
        <v>198</v>
      </c>
      <c r="U2954">
        <f t="shared" si="325"/>
        <v>3</v>
      </c>
      <c r="V2954">
        <f t="shared" si="326"/>
        <v>2.2141248053528475</v>
      </c>
      <c r="W2954">
        <f t="shared" si="327"/>
        <v>7</v>
      </c>
      <c r="X2954">
        <f t="shared" si="328"/>
        <v>33</v>
      </c>
    </row>
    <row r="2955" spans="1:24" x14ac:dyDescent="0.25">
      <c r="A2955">
        <v>3502</v>
      </c>
      <c r="B2955" t="str">
        <f t="shared" si="322"/>
        <v>E3502</v>
      </c>
      <c r="C2955" t="s">
        <v>121</v>
      </c>
      <c r="D2955">
        <v>2</v>
      </c>
      <c r="E2955" s="2">
        <v>39710</v>
      </c>
      <c r="F2955" s="2">
        <v>39944</v>
      </c>
      <c r="G2955">
        <v>23.3</v>
      </c>
      <c r="H2955">
        <v>5.05</v>
      </c>
      <c r="I2955">
        <v>3.42</v>
      </c>
      <c r="J2955">
        <v>61</v>
      </c>
      <c r="K2955" t="str">
        <f>INDEX(lehmad!B$2:B$412,MATCH(klypsid!$B2955,lehmad!$A$2:$A$412,0))</f>
        <v>14.06.2005</v>
      </c>
      <c r="L2955">
        <f>INDEX(lehmad!C$2:C$412,MATCH(klypsid!$B2955,lehmad!$A$2:$A$412,0))</f>
        <v>56172</v>
      </c>
      <c r="M2955">
        <f>INDEX(lehmad!D$2:D$412,MATCH(klypsid!$B2955,lehmad!$A$2:$A$412,0))</f>
        <v>113</v>
      </c>
      <c r="N2955">
        <f>INDEX(lehmad!E$2:E$412,MATCH(klypsid!$B2955,lehmad!$A$2:$A$412,0))</f>
        <v>1</v>
      </c>
      <c r="O2955" t="str">
        <f>INDEX(lehmad!F$2:F$412,MATCH(klypsid!$B2955,lehmad!$A$2:$A$412,0))</f>
        <v>DYNASTY-ET</v>
      </c>
      <c r="P2955">
        <f>INDEX(lehmad!G$2:G$412,MATCH(klypsid!$B2955,lehmad!$A$2:$A$412,0))</f>
        <v>2002</v>
      </c>
      <c r="Q2955" s="2">
        <f>INDEX(lehmad!H$2:H$412,MATCH(klypsid!$B2955,lehmad!$A$2:$A$412,0))</f>
        <v>36044</v>
      </c>
      <c r="R2955">
        <f>INDEX(lehmad!I$2:I$412,MATCH(klypsid!$B2955,lehmad!$A$2:$A$412,0))</f>
        <v>124</v>
      </c>
      <c r="S2955">
        <f t="shared" si="323"/>
        <v>2</v>
      </c>
      <c r="T2955">
        <f t="shared" si="324"/>
        <v>234</v>
      </c>
      <c r="U2955">
        <f t="shared" si="325"/>
        <v>3</v>
      </c>
      <c r="V2955">
        <f t="shared" si="326"/>
        <v>2.2868811477881614</v>
      </c>
      <c r="W2955">
        <f t="shared" si="327"/>
        <v>8</v>
      </c>
      <c r="X2955">
        <f t="shared" si="328"/>
        <v>36</v>
      </c>
    </row>
    <row r="2956" spans="1:24" x14ac:dyDescent="0.25">
      <c r="A2956">
        <v>3502</v>
      </c>
      <c r="B2956" t="str">
        <f t="shared" si="322"/>
        <v>E3502</v>
      </c>
      <c r="C2956" t="s">
        <v>121</v>
      </c>
      <c r="D2956">
        <v>2</v>
      </c>
      <c r="E2956" s="2">
        <v>39710</v>
      </c>
      <c r="F2956" s="2">
        <v>39972</v>
      </c>
      <c r="G2956">
        <v>29</v>
      </c>
      <c r="H2956">
        <v>4.22</v>
      </c>
      <c r="I2956">
        <v>3.68</v>
      </c>
      <c r="J2956">
        <v>48</v>
      </c>
      <c r="K2956" t="str">
        <f>INDEX(lehmad!B$2:B$412,MATCH(klypsid!$B2956,lehmad!$A$2:$A$412,0))</f>
        <v>14.06.2005</v>
      </c>
      <c r="L2956">
        <f>INDEX(lehmad!C$2:C$412,MATCH(klypsid!$B2956,lehmad!$A$2:$A$412,0))</f>
        <v>56172</v>
      </c>
      <c r="M2956">
        <f>INDEX(lehmad!D$2:D$412,MATCH(klypsid!$B2956,lehmad!$A$2:$A$412,0))</f>
        <v>113</v>
      </c>
      <c r="N2956">
        <f>INDEX(lehmad!E$2:E$412,MATCH(klypsid!$B2956,lehmad!$A$2:$A$412,0))</f>
        <v>1</v>
      </c>
      <c r="O2956" t="str">
        <f>INDEX(lehmad!F$2:F$412,MATCH(klypsid!$B2956,lehmad!$A$2:$A$412,0))</f>
        <v>DYNASTY-ET</v>
      </c>
      <c r="P2956">
        <f>INDEX(lehmad!G$2:G$412,MATCH(klypsid!$B2956,lehmad!$A$2:$A$412,0))</f>
        <v>2002</v>
      </c>
      <c r="Q2956" s="2">
        <f>INDEX(lehmad!H$2:H$412,MATCH(klypsid!$B2956,lehmad!$A$2:$A$412,0))</f>
        <v>36044</v>
      </c>
      <c r="R2956">
        <f>INDEX(lehmad!I$2:I$412,MATCH(klypsid!$B2956,lehmad!$A$2:$A$412,0))</f>
        <v>124</v>
      </c>
      <c r="S2956">
        <f t="shared" si="323"/>
        <v>2</v>
      </c>
      <c r="T2956">
        <f t="shared" si="324"/>
        <v>262</v>
      </c>
      <c r="U2956">
        <f t="shared" si="325"/>
        <v>3</v>
      </c>
      <c r="V2956">
        <f t="shared" si="326"/>
        <v>1.9411063109464315</v>
      </c>
      <c r="W2956">
        <f t="shared" si="327"/>
        <v>9</v>
      </c>
      <c r="X2956">
        <f t="shared" si="328"/>
        <v>28</v>
      </c>
    </row>
    <row r="2957" spans="1:24" x14ac:dyDescent="0.25">
      <c r="A2957">
        <v>3502</v>
      </c>
      <c r="B2957" t="str">
        <f t="shared" si="322"/>
        <v>E3502</v>
      </c>
      <c r="C2957" t="s">
        <v>121</v>
      </c>
      <c r="D2957">
        <v>2</v>
      </c>
      <c r="E2957" s="2">
        <v>39710</v>
      </c>
      <c r="F2957" s="2">
        <v>40007</v>
      </c>
      <c r="G2957">
        <v>23.1</v>
      </c>
      <c r="H2957">
        <v>5.28</v>
      </c>
      <c r="I2957">
        <v>3.83</v>
      </c>
      <c r="J2957">
        <v>119</v>
      </c>
      <c r="K2957" t="str">
        <f>INDEX(lehmad!B$2:B$412,MATCH(klypsid!$B2957,lehmad!$A$2:$A$412,0))</f>
        <v>14.06.2005</v>
      </c>
      <c r="L2957">
        <f>INDEX(lehmad!C$2:C$412,MATCH(klypsid!$B2957,lehmad!$A$2:$A$412,0))</f>
        <v>56172</v>
      </c>
      <c r="M2957">
        <f>INDEX(lehmad!D$2:D$412,MATCH(klypsid!$B2957,lehmad!$A$2:$A$412,0))</f>
        <v>113</v>
      </c>
      <c r="N2957">
        <f>INDEX(lehmad!E$2:E$412,MATCH(klypsid!$B2957,lehmad!$A$2:$A$412,0))</f>
        <v>1</v>
      </c>
      <c r="O2957" t="str">
        <f>INDEX(lehmad!F$2:F$412,MATCH(klypsid!$B2957,lehmad!$A$2:$A$412,0))</f>
        <v>DYNASTY-ET</v>
      </c>
      <c r="P2957">
        <f>INDEX(lehmad!G$2:G$412,MATCH(klypsid!$B2957,lehmad!$A$2:$A$412,0))</f>
        <v>2002</v>
      </c>
      <c r="Q2957" s="2">
        <f>INDEX(lehmad!H$2:H$412,MATCH(klypsid!$B2957,lehmad!$A$2:$A$412,0))</f>
        <v>36044</v>
      </c>
      <c r="R2957">
        <f>INDEX(lehmad!I$2:I$412,MATCH(klypsid!$B2957,lehmad!$A$2:$A$412,0))</f>
        <v>124</v>
      </c>
      <c r="S2957">
        <f t="shared" si="323"/>
        <v>2</v>
      </c>
      <c r="T2957">
        <f t="shared" si="324"/>
        <v>297</v>
      </c>
      <c r="U2957">
        <f t="shared" si="325"/>
        <v>3</v>
      </c>
      <c r="V2957">
        <f t="shared" si="326"/>
        <v>3.2509615735332189</v>
      </c>
      <c r="W2957">
        <f t="shared" si="327"/>
        <v>10</v>
      </c>
      <c r="X2957">
        <f t="shared" si="328"/>
        <v>35</v>
      </c>
    </row>
    <row r="2958" spans="1:24" x14ac:dyDescent="0.25">
      <c r="A2958">
        <v>3502</v>
      </c>
      <c r="B2958" t="str">
        <f t="shared" si="322"/>
        <v>E3502</v>
      </c>
      <c r="C2958" t="s">
        <v>121</v>
      </c>
      <c r="D2958">
        <v>2</v>
      </c>
      <c r="E2958" s="2">
        <v>39710</v>
      </c>
      <c r="F2958" s="2">
        <v>40037</v>
      </c>
      <c r="G2958">
        <v>22.8</v>
      </c>
      <c r="H2958">
        <v>4.75</v>
      </c>
      <c r="I2958">
        <v>3.96</v>
      </c>
      <c r="J2958">
        <v>65</v>
      </c>
      <c r="K2958" t="str">
        <f>INDEX(lehmad!B$2:B$412,MATCH(klypsid!$B2958,lehmad!$A$2:$A$412,0))</f>
        <v>14.06.2005</v>
      </c>
      <c r="L2958">
        <f>INDEX(lehmad!C$2:C$412,MATCH(klypsid!$B2958,lehmad!$A$2:$A$412,0))</f>
        <v>56172</v>
      </c>
      <c r="M2958">
        <f>INDEX(lehmad!D$2:D$412,MATCH(klypsid!$B2958,lehmad!$A$2:$A$412,0))</f>
        <v>113</v>
      </c>
      <c r="N2958">
        <f>INDEX(lehmad!E$2:E$412,MATCH(klypsid!$B2958,lehmad!$A$2:$A$412,0))</f>
        <v>1</v>
      </c>
      <c r="O2958" t="str">
        <f>INDEX(lehmad!F$2:F$412,MATCH(klypsid!$B2958,lehmad!$A$2:$A$412,0))</f>
        <v>DYNASTY-ET</v>
      </c>
      <c r="P2958">
        <f>INDEX(lehmad!G$2:G$412,MATCH(klypsid!$B2958,lehmad!$A$2:$A$412,0))</f>
        <v>2002</v>
      </c>
      <c r="Q2958" s="2">
        <f>INDEX(lehmad!H$2:H$412,MATCH(klypsid!$B2958,lehmad!$A$2:$A$412,0))</f>
        <v>36044</v>
      </c>
      <c r="R2958">
        <f>INDEX(lehmad!I$2:I$412,MATCH(klypsid!$B2958,lehmad!$A$2:$A$412,0))</f>
        <v>124</v>
      </c>
      <c r="S2958">
        <f t="shared" si="323"/>
        <v>2</v>
      </c>
      <c r="T2958">
        <f t="shared" si="324"/>
        <v>327</v>
      </c>
      <c r="U2958">
        <f t="shared" si="325"/>
        <v>3</v>
      </c>
      <c r="V2958">
        <f t="shared" si="326"/>
        <v>2.37851162325373</v>
      </c>
      <c r="W2958">
        <f t="shared" si="327"/>
        <v>11</v>
      </c>
      <c r="X2958">
        <f t="shared" si="328"/>
        <v>30</v>
      </c>
    </row>
    <row r="2959" spans="1:24" x14ac:dyDescent="0.25">
      <c r="A2959">
        <v>3502</v>
      </c>
      <c r="B2959" t="str">
        <f t="shared" si="322"/>
        <v>E3502</v>
      </c>
      <c r="C2959" t="s">
        <v>121</v>
      </c>
      <c r="D2959">
        <v>2</v>
      </c>
      <c r="E2959" s="2">
        <v>39710</v>
      </c>
      <c r="F2959" s="2">
        <v>40066</v>
      </c>
      <c r="G2959">
        <v>18.8</v>
      </c>
      <c r="H2959">
        <v>6.49</v>
      </c>
      <c r="I2959">
        <v>4.13</v>
      </c>
      <c r="J2959">
        <v>82</v>
      </c>
      <c r="K2959" t="str">
        <f>INDEX(lehmad!B$2:B$412,MATCH(klypsid!$B2959,lehmad!$A$2:$A$412,0))</f>
        <v>14.06.2005</v>
      </c>
      <c r="L2959">
        <f>INDEX(lehmad!C$2:C$412,MATCH(klypsid!$B2959,lehmad!$A$2:$A$412,0))</f>
        <v>56172</v>
      </c>
      <c r="M2959">
        <f>INDEX(lehmad!D$2:D$412,MATCH(klypsid!$B2959,lehmad!$A$2:$A$412,0))</f>
        <v>113</v>
      </c>
      <c r="N2959">
        <f>INDEX(lehmad!E$2:E$412,MATCH(klypsid!$B2959,lehmad!$A$2:$A$412,0))</f>
        <v>1</v>
      </c>
      <c r="O2959" t="str">
        <f>INDEX(lehmad!F$2:F$412,MATCH(klypsid!$B2959,lehmad!$A$2:$A$412,0))</f>
        <v>DYNASTY-ET</v>
      </c>
      <c r="P2959">
        <f>INDEX(lehmad!G$2:G$412,MATCH(klypsid!$B2959,lehmad!$A$2:$A$412,0))</f>
        <v>2002</v>
      </c>
      <c r="Q2959" s="2">
        <f>INDEX(lehmad!H$2:H$412,MATCH(klypsid!$B2959,lehmad!$A$2:$A$412,0))</f>
        <v>36044</v>
      </c>
      <c r="R2959">
        <f>INDEX(lehmad!I$2:I$412,MATCH(klypsid!$B2959,lehmad!$A$2:$A$412,0))</f>
        <v>124</v>
      </c>
      <c r="S2959">
        <f t="shared" si="323"/>
        <v>2</v>
      </c>
      <c r="T2959">
        <f t="shared" si="324"/>
        <v>356</v>
      </c>
      <c r="U2959">
        <f t="shared" si="325"/>
        <v>3</v>
      </c>
      <c r="V2959">
        <f t="shared" si="326"/>
        <v>2.713695814843359</v>
      </c>
      <c r="W2959">
        <f t="shared" si="327"/>
        <v>12</v>
      </c>
      <c r="X2959">
        <f t="shared" si="328"/>
        <v>29</v>
      </c>
    </row>
    <row r="2960" spans="1:24" x14ac:dyDescent="0.25">
      <c r="A2960">
        <v>3502</v>
      </c>
      <c r="B2960" t="str">
        <f t="shared" si="322"/>
        <v>E3502</v>
      </c>
      <c r="C2960" t="s">
        <v>121</v>
      </c>
      <c r="D2960">
        <v>2</v>
      </c>
      <c r="E2960" s="2">
        <v>39710</v>
      </c>
      <c r="F2960" s="2">
        <v>40094</v>
      </c>
      <c r="G2960">
        <v>19</v>
      </c>
      <c r="H2960">
        <v>5.82</v>
      </c>
      <c r="I2960">
        <v>4.2699999999999996</v>
      </c>
      <c r="J2960">
        <v>117</v>
      </c>
      <c r="K2960" t="str">
        <f>INDEX(lehmad!B$2:B$412,MATCH(klypsid!$B2960,lehmad!$A$2:$A$412,0))</f>
        <v>14.06.2005</v>
      </c>
      <c r="L2960">
        <f>INDEX(lehmad!C$2:C$412,MATCH(klypsid!$B2960,lehmad!$A$2:$A$412,0))</f>
        <v>56172</v>
      </c>
      <c r="M2960">
        <f>INDEX(lehmad!D$2:D$412,MATCH(klypsid!$B2960,lehmad!$A$2:$A$412,0))</f>
        <v>113</v>
      </c>
      <c r="N2960">
        <f>INDEX(lehmad!E$2:E$412,MATCH(klypsid!$B2960,lehmad!$A$2:$A$412,0))</f>
        <v>1</v>
      </c>
      <c r="O2960" t="str">
        <f>INDEX(lehmad!F$2:F$412,MATCH(klypsid!$B2960,lehmad!$A$2:$A$412,0))</f>
        <v>DYNASTY-ET</v>
      </c>
      <c r="P2960">
        <f>INDEX(lehmad!G$2:G$412,MATCH(klypsid!$B2960,lehmad!$A$2:$A$412,0))</f>
        <v>2002</v>
      </c>
      <c r="Q2960" s="2">
        <f>INDEX(lehmad!H$2:H$412,MATCH(klypsid!$B2960,lehmad!$A$2:$A$412,0))</f>
        <v>36044</v>
      </c>
      <c r="R2960">
        <f>INDEX(lehmad!I$2:I$412,MATCH(klypsid!$B2960,lehmad!$A$2:$A$412,0))</f>
        <v>124</v>
      </c>
      <c r="S2960">
        <f t="shared" si="323"/>
        <v>2</v>
      </c>
      <c r="T2960">
        <f t="shared" si="324"/>
        <v>384</v>
      </c>
      <c r="U2960">
        <f t="shared" si="325"/>
        <v>3</v>
      </c>
      <c r="V2960">
        <f t="shared" si="326"/>
        <v>3.2265085298086795</v>
      </c>
      <c r="W2960">
        <f t="shared" si="327"/>
        <v>13</v>
      </c>
      <c r="X2960">
        <f t="shared" si="328"/>
        <v>28</v>
      </c>
    </row>
    <row r="2961" spans="1:24" x14ac:dyDescent="0.25">
      <c r="A2961">
        <v>3502</v>
      </c>
      <c r="B2961" t="str">
        <f t="shared" si="322"/>
        <v>E3502</v>
      </c>
      <c r="C2961" t="s">
        <v>121</v>
      </c>
      <c r="D2961">
        <v>2</v>
      </c>
      <c r="E2961" s="2">
        <v>39710</v>
      </c>
      <c r="F2961" s="2">
        <v>40125</v>
      </c>
      <c r="G2961">
        <v>17.399999999999999</v>
      </c>
      <c r="H2961">
        <v>6.51</v>
      </c>
      <c r="I2961">
        <v>4.42</v>
      </c>
      <c r="J2961">
        <v>287</v>
      </c>
      <c r="K2961" t="str">
        <f>INDEX(lehmad!B$2:B$412,MATCH(klypsid!$B2961,lehmad!$A$2:$A$412,0))</f>
        <v>14.06.2005</v>
      </c>
      <c r="L2961">
        <f>INDEX(lehmad!C$2:C$412,MATCH(klypsid!$B2961,lehmad!$A$2:$A$412,0))</f>
        <v>56172</v>
      </c>
      <c r="M2961">
        <f>INDEX(lehmad!D$2:D$412,MATCH(klypsid!$B2961,lehmad!$A$2:$A$412,0))</f>
        <v>113</v>
      </c>
      <c r="N2961">
        <f>INDEX(lehmad!E$2:E$412,MATCH(klypsid!$B2961,lehmad!$A$2:$A$412,0))</f>
        <v>1</v>
      </c>
      <c r="O2961" t="str">
        <f>INDEX(lehmad!F$2:F$412,MATCH(klypsid!$B2961,lehmad!$A$2:$A$412,0))</f>
        <v>DYNASTY-ET</v>
      </c>
      <c r="P2961">
        <f>INDEX(lehmad!G$2:G$412,MATCH(klypsid!$B2961,lehmad!$A$2:$A$412,0))</f>
        <v>2002</v>
      </c>
      <c r="Q2961" s="2">
        <f>INDEX(lehmad!H$2:H$412,MATCH(klypsid!$B2961,lehmad!$A$2:$A$412,0))</f>
        <v>36044</v>
      </c>
      <c r="R2961">
        <f>INDEX(lehmad!I$2:I$412,MATCH(klypsid!$B2961,lehmad!$A$2:$A$412,0))</f>
        <v>124</v>
      </c>
      <c r="S2961">
        <f t="shared" si="323"/>
        <v>2</v>
      </c>
      <c r="T2961">
        <f t="shared" si="324"/>
        <v>415</v>
      </c>
      <c r="U2961">
        <f t="shared" si="325"/>
        <v>3</v>
      </c>
      <c r="V2961">
        <f t="shared" si="326"/>
        <v>4.5210507369009632</v>
      </c>
      <c r="W2961">
        <f t="shared" si="327"/>
        <v>14</v>
      </c>
      <c r="X2961">
        <f t="shared" si="328"/>
        <v>31</v>
      </c>
    </row>
    <row r="2962" spans="1:24" x14ac:dyDescent="0.25">
      <c r="A2962">
        <v>3502</v>
      </c>
      <c r="B2962" t="str">
        <f t="shared" si="322"/>
        <v>E3502</v>
      </c>
      <c r="C2962" t="s">
        <v>121</v>
      </c>
      <c r="D2962">
        <v>2</v>
      </c>
      <c r="E2962" s="2">
        <v>39710</v>
      </c>
      <c r="F2962" s="2">
        <v>40153</v>
      </c>
      <c r="G2962">
        <v>17.3</v>
      </c>
      <c r="H2962">
        <v>7.17</v>
      </c>
      <c r="I2962">
        <v>4.17</v>
      </c>
      <c r="J2962">
        <v>96</v>
      </c>
      <c r="K2962" t="str">
        <f>INDEX(lehmad!B$2:B$412,MATCH(klypsid!$B2962,lehmad!$A$2:$A$412,0))</f>
        <v>14.06.2005</v>
      </c>
      <c r="L2962">
        <f>INDEX(lehmad!C$2:C$412,MATCH(klypsid!$B2962,lehmad!$A$2:$A$412,0))</f>
        <v>56172</v>
      </c>
      <c r="M2962">
        <f>INDEX(lehmad!D$2:D$412,MATCH(klypsid!$B2962,lehmad!$A$2:$A$412,0))</f>
        <v>113</v>
      </c>
      <c r="N2962">
        <f>INDEX(lehmad!E$2:E$412,MATCH(klypsid!$B2962,lehmad!$A$2:$A$412,0))</f>
        <v>1</v>
      </c>
      <c r="O2962" t="str">
        <f>INDEX(lehmad!F$2:F$412,MATCH(klypsid!$B2962,lehmad!$A$2:$A$412,0))</f>
        <v>DYNASTY-ET</v>
      </c>
      <c r="P2962">
        <f>INDEX(lehmad!G$2:G$412,MATCH(klypsid!$B2962,lehmad!$A$2:$A$412,0))</f>
        <v>2002</v>
      </c>
      <c r="Q2962" s="2">
        <f>INDEX(lehmad!H$2:H$412,MATCH(klypsid!$B2962,lehmad!$A$2:$A$412,0))</f>
        <v>36044</v>
      </c>
      <c r="R2962">
        <f>INDEX(lehmad!I$2:I$412,MATCH(klypsid!$B2962,lehmad!$A$2:$A$412,0))</f>
        <v>124</v>
      </c>
      <c r="S2962">
        <f t="shared" si="323"/>
        <v>2</v>
      </c>
      <c r="T2962">
        <f t="shared" si="324"/>
        <v>443</v>
      </c>
      <c r="U2962">
        <f t="shared" si="325"/>
        <v>3</v>
      </c>
      <c r="V2962">
        <f t="shared" si="326"/>
        <v>2.9411063109464313</v>
      </c>
      <c r="W2962">
        <f t="shared" si="327"/>
        <v>15</v>
      </c>
      <c r="X2962">
        <f t="shared" si="328"/>
        <v>28</v>
      </c>
    </row>
    <row r="2963" spans="1:24" x14ac:dyDescent="0.25">
      <c r="A2963">
        <v>3502</v>
      </c>
      <c r="B2963" t="str">
        <f t="shared" si="322"/>
        <v>E3502</v>
      </c>
      <c r="C2963" t="s">
        <v>121</v>
      </c>
      <c r="D2963">
        <v>2</v>
      </c>
      <c r="E2963" s="2">
        <v>39710</v>
      </c>
      <c r="F2963" s="2">
        <v>40186</v>
      </c>
      <c r="G2963">
        <v>15.3</v>
      </c>
      <c r="H2963">
        <v>6.56</v>
      </c>
      <c r="I2963">
        <v>4.18</v>
      </c>
      <c r="J2963">
        <v>170</v>
      </c>
      <c r="K2963" t="str">
        <f>INDEX(lehmad!B$2:B$412,MATCH(klypsid!$B2963,lehmad!$A$2:$A$412,0))</f>
        <v>14.06.2005</v>
      </c>
      <c r="L2963">
        <f>INDEX(lehmad!C$2:C$412,MATCH(klypsid!$B2963,lehmad!$A$2:$A$412,0))</f>
        <v>56172</v>
      </c>
      <c r="M2963">
        <f>INDEX(lehmad!D$2:D$412,MATCH(klypsid!$B2963,lehmad!$A$2:$A$412,0))</f>
        <v>113</v>
      </c>
      <c r="N2963">
        <f>INDEX(lehmad!E$2:E$412,MATCH(klypsid!$B2963,lehmad!$A$2:$A$412,0))</f>
        <v>1</v>
      </c>
      <c r="O2963" t="str">
        <f>INDEX(lehmad!F$2:F$412,MATCH(klypsid!$B2963,lehmad!$A$2:$A$412,0))</f>
        <v>DYNASTY-ET</v>
      </c>
      <c r="P2963">
        <f>INDEX(lehmad!G$2:G$412,MATCH(klypsid!$B2963,lehmad!$A$2:$A$412,0))</f>
        <v>2002</v>
      </c>
      <c r="Q2963" s="2">
        <f>INDEX(lehmad!H$2:H$412,MATCH(klypsid!$B2963,lehmad!$A$2:$A$412,0))</f>
        <v>36044</v>
      </c>
      <c r="R2963">
        <f>INDEX(lehmad!I$2:I$412,MATCH(klypsid!$B2963,lehmad!$A$2:$A$412,0))</f>
        <v>124</v>
      </c>
      <c r="S2963">
        <f t="shared" si="323"/>
        <v>2</v>
      </c>
      <c r="T2963">
        <f t="shared" si="324"/>
        <v>476</v>
      </c>
      <c r="U2963">
        <f t="shared" si="325"/>
        <v>3</v>
      </c>
      <c r="V2963">
        <f t="shared" si="326"/>
        <v>3.7655347463629769</v>
      </c>
      <c r="W2963">
        <f t="shared" si="327"/>
        <v>16</v>
      </c>
      <c r="X2963">
        <f t="shared" si="328"/>
        <v>33</v>
      </c>
    </row>
    <row r="2964" spans="1:24" x14ac:dyDescent="0.25">
      <c r="A2964">
        <v>3502</v>
      </c>
      <c r="B2964" t="str">
        <f t="shared" si="322"/>
        <v>E3502</v>
      </c>
      <c r="C2964" t="s">
        <v>121</v>
      </c>
      <c r="D2964">
        <v>3</v>
      </c>
      <c r="E2964" s="2">
        <v>40278</v>
      </c>
      <c r="F2964" s="2">
        <v>40304</v>
      </c>
      <c r="G2964">
        <v>53.2</v>
      </c>
      <c r="H2964">
        <v>4.01</v>
      </c>
      <c r="I2964">
        <v>3.04</v>
      </c>
      <c r="J2964">
        <v>20</v>
      </c>
      <c r="K2964" t="str">
        <f>INDEX(lehmad!B$2:B$412,MATCH(klypsid!$B2964,lehmad!$A$2:$A$412,0))</f>
        <v>14.06.2005</v>
      </c>
      <c r="L2964">
        <f>INDEX(lehmad!C$2:C$412,MATCH(klypsid!$B2964,lehmad!$A$2:$A$412,0))</f>
        <v>56172</v>
      </c>
      <c r="M2964">
        <f>INDEX(lehmad!D$2:D$412,MATCH(klypsid!$B2964,lehmad!$A$2:$A$412,0))</f>
        <v>113</v>
      </c>
      <c r="N2964">
        <f>INDEX(lehmad!E$2:E$412,MATCH(klypsid!$B2964,lehmad!$A$2:$A$412,0))</f>
        <v>1</v>
      </c>
      <c r="O2964" t="str">
        <f>INDEX(lehmad!F$2:F$412,MATCH(klypsid!$B2964,lehmad!$A$2:$A$412,0))</f>
        <v>DYNASTY-ET</v>
      </c>
      <c r="P2964">
        <f>INDEX(lehmad!G$2:G$412,MATCH(klypsid!$B2964,lehmad!$A$2:$A$412,0))</f>
        <v>2002</v>
      </c>
      <c r="Q2964" s="2">
        <f>INDEX(lehmad!H$2:H$412,MATCH(klypsid!$B2964,lehmad!$A$2:$A$412,0))</f>
        <v>36044</v>
      </c>
      <c r="R2964">
        <f>INDEX(lehmad!I$2:I$412,MATCH(klypsid!$B2964,lehmad!$A$2:$A$412,0))</f>
        <v>124</v>
      </c>
      <c r="S2964">
        <f t="shared" si="323"/>
        <v>3</v>
      </c>
      <c r="T2964">
        <f t="shared" si="324"/>
        <v>26</v>
      </c>
      <c r="U2964">
        <f t="shared" si="325"/>
        <v>1</v>
      </c>
      <c r="V2964">
        <f t="shared" si="326"/>
        <v>0.67807190511263782</v>
      </c>
      <c r="W2964">
        <f t="shared" si="327"/>
        <v>1</v>
      </c>
      <c r="X2964">
        <f t="shared" si="328"/>
        <v>26</v>
      </c>
    </row>
    <row r="2965" spans="1:24" x14ac:dyDescent="0.25">
      <c r="A2965">
        <v>3502</v>
      </c>
      <c r="B2965" t="str">
        <f t="shared" si="322"/>
        <v>E3502</v>
      </c>
      <c r="C2965" t="s">
        <v>121</v>
      </c>
      <c r="D2965">
        <v>3</v>
      </c>
      <c r="E2965" s="2">
        <v>40278</v>
      </c>
      <c r="F2965" s="2">
        <v>40336</v>
      </c>
      <c r="G2965">
        <v>53.2</v>
      </c>
      <c r="H2965">
        <v>3.51</v>
      </c>
      <c r="I2965">
        <v>2.77</v>
      </c>
      <c r="J2965">
        <v>7</v>
      </c>
      <c r="K2965" t="str">
        <f>INDEX(lehmad!B$2:B$412,MATCH(klypsid!$B2965,lehmad!$A$2:$A$412,0))</f>
        <v>14.06.2005</v>
      </c>
      <c r="L2965">
        <f>INDEX(lehmad!C$2:C$412,MATCH(klypsid!$B2965,lehmad!$A$2:$A$412,0))</f>
        <v>56172</v>
      </c>
      <c r="M2965">
        <f>INDEX(lehmad!D$2:D$412,MATCH(klypsid!$B2965,lehmad!$A$2:$A$412,0))</f>
        <v>113</v>
      </c>
      <c r="N2965">
        <f>INDEX(lehmad!E$2:E$412,MATCH(klypsid!$B2965,lehmad!$A$2:$A$412,0))</f>
        <v>1</v>
      </c>
      <c r="O2965" t="str">
        <f>INDEX(lehmad!F$2:F$412,MATCH(klypsid!$B2965,lehmad!$A$2:$A$412,0))</f>
        <v>DYNASTY-ET</v>
      </c>
      <c r="P2965">
        <f>INDEX(lehmad!G$2:G$412,MATCH(klypsid!$B2965,lehmad!$A$2:$A$412,0))</f>
        <v>2002</v>
      </c>
      <c r="Q2965" s="2">
        <f>INDEX(lehmad!H$2:H$412,MATCH(klypsid!$B2965,lehmad!$A$2:$A$412,0))</f>
        <v>36044</v>
      </c>
      <c r="R2965">
        <f>INDEX(lehmad!I$2:I$412,MATCH(klypsid!$B2965,lehmad!$A$2:$A$412,0))</f>
        <v>124</v>
      </c>
      <c r="S2965">
        <f t="shared" si="323"/>
        <v>3</v>
      </c>
      <c r="T2965">
        <f t="shared" si="324"/>
        <v>58</v>
      </c>
      <c r="U2965">
        <f t="shared" si="325"/>
        <v>1</v>
      </c>
      <c r="V2965">
        <f t="shared" si="326"/>
        <v>-0.83650126771712063</v>
      </c>
      <c r="W2965">
        <f t="shared" si="327"/>
        <v>2</v>
      </c>
      <c r="X2965">
        <f t="shared" si="328"/>
        <v>32</v>
      </c>
    </row>
    <row r="2966" spans="1:24" x14ac:dyDescent="0.25">
      <c r="A2966">
        <v>3502</v>
      </c>
      <c r="B2966" t="str">
        <f t="shared" si="322"/>
        <v>E3502</v>
      </c>
      <c r="C2966" t="s">
        <v>121</v>
      </c>
      <c r="D2966">
        <v>3</v>
      </c>
      <c r="E2966" s="2">
        <v>40278</v>
      </c>
      <c r="F2966" s="2">
        <v>40371</v>
      </c>
      <c r="G2966">
        <v>45.6</v>
      </c>
      <c r="H2966">
        <v>3.62</v>
      </c>
      <c r="I2966">
        <v>2.63</v>
      </c>
      <c r="J2966">
        <v>15</v>
      </c>
      <c r="K2966" t="str">
        <f>INDEX(lehmad!B$2:B$412,MATCH(klypsid!$B2966,lehmad!$A$2:$A$412,0))</f>
        <v>14.06.2005</v>
      </c>
      <c r="L2966">
        <f>INDEX(lehmad!C$2:C$412,MATCH(klypsid!$B2966,lehmad!$A$2:$A$412,0))</f>
        <v>56172</v>
      </c>
      <c r="M2966">
        <f>INDEX(lehmad!D$2:D$412,MATCH(klypsid!$B2966,lehmad!$A$2:$A$412,0))</f>
        <v>113</v>
      </c>
      <c r="N2966">
        <f>INDEX(lehmad!E$2:E$412,MATCH(klypsid!$B2966,lehmad!$A$2:$A$412,0))</f>
        <v>1</v>
      </c>
      <c r="O2966" t="str">
        <f>INDEX(lehmad!F$2:F$412,MATCH(klypsid!$B2966,lehmad!$A$2:$A$412,0))</f>
        <v>DYNASTY-ET</v>
      </c>
      <c r="P2966">
        <f>INDEX(lehmad!G$2:G$412,MATCH(klypsid!$B2966,lehmad!$A$2:$A$412,0))</f>
        <v>2002</v>
      </c>
      <c r="Q2966" s="2">
        <f>INDEX(lehmad!H$2:H$412,MATCH(klypsid!$B2966,lehmad!$A$2:$A$412,0))</f>
        <v>36044</v>
      </c>
      <c r="R2966">
        <f>INDEX(lehmad!I$2:I$412,MATCH(klypsid!$B2966,lehmad!$A$2:$A$412,0))</f>
        <v>124</v>
      </c>
      <c r="S2966">
        <f t="shared" si="323"/>
        <v>3</v>
      </c>
      <c r="T2966">
        <f t="shared" si="324"/>
        <v>93</v>
      </c>
      <c r="U2966">
        <f t="shared" si="325"/>
        <v>2</v>
      </c>
      <c r="V2966">
        <f t="shared" si="326"/>
        <v>0.26303440583379389</v>
      </c>
      <c r="W2966">
        <f t="shared" si="327"/>
        <v>3</v>
      </c>
      <c r="X2966">
        <f t="shared" si="328"/>
        <v>35</v>
      </c>
    </row>
    <row r="2967" spans="1:24" x14ac:dyDescent="0.25">
      <c r="A2967">
        <v>3502</v>
      </c>
      <c r="B2967" t="str">
        <f t="shared" si="322"/>
        <v>E3502</v>
      </c>
      <c r="C2967" t="s">
        <v>121</v>
      </c>
      <c r="D2967">
        <v>3</v>
      </c>
      <c r="E2967" s="2">
        <v>40278</v>
      </c>
      <c r="F2967" s="2">
        <v>40396</v>
      </c>
      <c r="G2967">
        <v>40.9</v>
      </c>
      <c r="H2967">
        <v>4.72</v>
      </c>
      <c r="I2967">
        <v>2.8</v>
      </c>
      <c r="J2967">
        <v>34</v>
      </c>
      <c r="K2967" t="str">
        <f>INDEX(lehmad!B$2:B$412,MATCH(klypsid!$B2967,lehmad!$A$2:$A$412,0))</f>
        <v>14.06.2005</v>
      </c>
      <c r="L2967">
        <f>INDEX(lehmad!C$2:C$412,MATCH(klypsid!$B2967,lehmad!$A$2:$A$412,0))</f>
        <v>56172</v>
      </c>
      <c r="M2967">
        <f>INDEX(lehmad!D$2:D$412,MATCH(klypsid!$B2967,lehmad!$A$2:$A$412,0))</f>
        <v>113</v>
      </c>
      <c r="N2967">
        <f>INDEX(lehmad!E$2:E$412,MATCH(klypsid!$B2967,lehmad!$A$2:$A$412,0))</f>
        <v>1</v>
      </c>
      <c r="O2967" t="str">
        <f>INDEX(lehmad!F$2:F$412,MATCH(klypsid!$B2967,lehmad!$A$2:$A$412,0))</f>
        <v>DYNASTY-ET</v>
      </c>
      <c r="P2967">
        <f>INDEX(lehmad!G$2:G$412,MATCH(klypsid!$B2967,lehmad!$A$2:$A$412,0))</f>
        <v>2002</v>
      </c>
      <c r="Q2967" s="2">
        <f>INDEX(lehmad!H$2:H$412,MATCH(klypsid!$B2967,lehmad!$A$2:$A$412,0))</f>
        <v>36044</v>
      </c>
      <c r="R2967">
        <f>INDEX(lehmad!I$2:I$412,MATCH(klypsid!$B2967,lehmad!$A$2:$A$412,0))</f>
        <v>124</v>
      </c>
      <c r="S2967">
        <f t="shared" si="323"/>
        <v>3</v>
      </c>
      <c r="T2967">
        <f t="shared" si="324"/>
        <v>118</v>
      </c>
      <c r="U2967">
        <f t="shared" si="325"/>
        <v>2</v>
      </c>
      <c r="V2967">
        <f t="shared" si="326"/>
        <v>1.443606651475615</v>
      </c>
      <c r="W2967">
        <f t="shared" si="327"/>
        <v>4</v>
      </c>
      <c r="X2967">
        <f t="shared" si="328"/>
        <v>25</v>
      </c>
    </row>
    <row r="2968" spans="1:24" x14ac:dyDescent="0.25">
      <c r="A2968">
        <v>3502</v>
      </c>
      <c r="B2968" t="str">
        <f t="shared" si="322"/>
        <v>E3502</v>
      </c>
      <c r="C2968" t="s">
        <v>121</v>
      </c>
      <c r="D2968">
        <v>3</v>
      </c>
      <c r="E2968" s="2">
        <v>40278</v>
      </c>
      <c r="F2968" s="2">
        <v>40434</v>
      </c>
      <c r="G2968">
        <v>39.6</v>
      </c>
      <c r="H2968">
        <v>3.73</v>
      </c>
      <c r="I2968">
        <v>3.37</v>
      </c>
      <c r="J2968">
        <v>17</v>
      </c>
      <c r="K2968" t="str">
        <f>INDEX(lehmad!B$2:B$412,MATCH(klypsid!$B2968,lehmad!$A$2:$A$412,0))</f>
        <v>14.06.2005</v>
      </c>
      <c r="L2968">
        <f>INDEX(lehmad!C$2:C$412,MATCH(klypsid!$B2968,lehmad!$A$2:$A$412,0))</f>
        <v>56172</v>
      </c>
      <c r="M2968">
        <f>INDEX(lehmad!D$2:D$412,MATCH(klypsid!$B2968,lehmad!$A$2:$A$412,0))</f>
        <v>113</v>
      </c>
      <c r="N2968">
        <f>INDEX(lehmad!E$2:E$412,MATCH(klypsid!$B2968,lehmad!$A$2:$A$412,0))</f>
        <v>1</v>
      </c>
      <c r="O2968" t="str">
        <f>INDEX(lehmad!F$2:F$412,MATCH(klypsid!$B2968,lehmad!$A$2:$A$412,0))</f>
        <v>DYNASTY-ET</v>
      </c>
      <c r="P2968">
        <f>INDEX(lehmad!G$2:G$412,MATCH(klypsid!$B2968,lehmad!$A$2:$A$412,0))</f>
        <v>2002</v>
      </c>
      <c r="Q2968" s="2">
        <f>INDEX(lehmad!H$2:H$412,MATCH(klypsid!$B2968,lehmad!$A$2:$A$412,0))</f>
        <v>36044</v>
      </c>
      <c r="R2968">
        <f>INDEX(lehmad!I$2:I$412,MATCH(klypsid!$B2968,lehmad!$A$2:$A$412,0))</f>
        <v>124</v>
      </c>
      <c r="S2968">
        <f t="shared" si="323"/>
        <v>3</v>
      </c>
      <c r="T2968">
        <f t="shared" si="324"/>
        <v>156</v>
      </c>
      <c r="U2968">
        <f t="shared" si="325"/>
        <v>3</v>
      </c>
      <c r="V2968">
        <f t="shared" si="326"/>
        <v>0.44360665147561473</v>
      </c>
      <c r="W2968">
        <f t="shared" si="327"/>
        <v>5</v>
      </c>
      <c r="X2968">
        <f t="shared" si="328"/>
        <v>38</v>
      </c>
    </row>
    <row r="2969" spans="1:24" x14ac:dyDescent="0.25">
      <c r="A2969">
        <v>3502</v>
      </c>
      <c r="B2969" t="str">
        <f t="shared" si="322"/>
        <v>E3502</v>
      </c>
      <c r="C2969" t="s">
        <v>121</v>
      </c>
      <c r="D2969">
        <v>3</v>
      </c>
      <c r="E2969" s="2">
        <v>40278</v>
      </c>
      <c r="F2969" s="2">
        <v>40462</v>
      </c>
      <c r="G2969">
        <v>30.4</v>
      </c>
      <c r="H2969">
        <v>5.55</v>
      </c>
      <c r="I2969">
        <v>3.73</v>
      </c>
      <c r="J2969">
        <v>55</v>
      </c>
      <c r="K2969" t="str">
        <f>INDEX(lehmad!B$2:B$412,MATCH(klypsid!$B2969,lehmad!$A$2:$A$412,0))</f>
        <v>14.06.2005</v>
      </c>
      <c r="L2969">
        <f>INDEX(lehmad!C$2:C$412,MATCH(klypsid!$B2969,lehmad!$A$2:$A$412,0))</f>
        <v>56172</v>
      </c>
      <c r="M2969">
        <f>INDEX(lehmad!D$2:D$412,MATCH(klypsid!$B2969,lehmad!$A$2:$A$412,0))</f>
        <v>113</v>
      </c>
      <c r="N2969">
        <f>INDEX(lehmad!E$2:E$412,MATCH(klypsid!$B2969,lehmad!$A$2:$A$412,0))</f>
        <v>1</v>
      </c>
      <c r="O2969" t="str">
        <f>INDEX(lehmad!F$2:F$412,MATCH(klypsid!$B2969,lehmad!$A$2:$A$412,0))</f>
        <v>DYNASTY-ET</v>
      </c>
      <c r="P2969">
        <f>INDEX(lehmad!G$2:G$412,MATCH(klypsid!$B2969,lehmad!$A$2:$A$412,0))</f>
        <v>2002</v>
      </c>
      <c r="Q2969" s="2">
        <f>INDEX(lehmad!H$2:H$412,MATCH(klypsid!$B2969,lehmad!$A$2:$A$412,0))</f>
        <v>36044</v>
      </c>
      <c r="R2969">
        <f>INDEX(lehmad!I$2:I$412,MATCH(klypsid!$B2969,lehmad!$A$2:$A$412,0))</f>
        <v>124</v>
      </c>
      <c r="S2969">
        <f t="shared" si="323"/>
        <v>3</v>
      </c>
      <c r="T2969">
        <f t="shared" si="324"/>
        <v>184</v>
      </c>
      <c r="U2969">
        <f t="shared" si="325"/>
        <v>3</v>
      </c>
      <c r="V2969">
        <f t="shared" si="326"/>
        <v>2.1375035237499347</v>
      </c>
      <c r="W2969">
        <f t="shared" si="327"/>
        <v>6</v>
      </c>
      <c r="X2969">
        <f t="shared" si="328"/>
        <v>28</v>
      </c>
    </row>
    <row r="2970" spans="1:24" x14ac:dyDescent="0.25">
      <c r="A2970">
        <v>3502</v>
      </c>
      <c r="B2970" t="str">
        <f t="shared" si="322"/>
        <v>E3502</v>
      </c>
      <c r="C2970" t="s">
        <v>121</v>
      </c>
      <c r="D2970">
        <v>3</v>
      </c>
      <c r="E2970" s="2">
        <v>40278</v>
      </c>
      <c r="F2970" s="2">
        <v>40493</v>
      </c>
      <c r="G2970">
        <v>23.3</v>
      </c>
      <c r="H2970">
        <v>6.78</v>
      </c>
      <c r="I2970">
        <v>4.09</v>
      </c>
      <c r="J2970">
        <v>1239</v>
      </c>
      <c r="K2970" t="str">
        <f>INDEX(lehmad!B$2:B$412,MATCH(klypsid!$B2970,lehmad!$A$2:$A$412,0))</f>
        <v>14.06.2005</v>
      </c>
      <c r="L2970">
        <f>INDEX(lehmad!C$2:C$412,MATCH(klypsid!$B2970,lehmad!$A$2:$A$412,0))</f>
        <v>56172</v>
      </c>
      <c r="M2970">
        <f>INDEX(lehmad!D$2:D$412,MATCH(klypsid!$B2970,lehmad!$A$2:$A$412,0))</f>
        <v>113</v>
      </c>
      <c r="N2970">
        <f>INDEX(lehmad!E$2:E$412,MATCH(klypsid!$B2970,lehmad!$A$2:$A$412,0))</f>
        <v>1</v>
      </c>
      <c r="O2970" t="str">
        <f>INDEX(lehmad!F$2:F$412,MATCH(klypsid!$B2970,lehmad!$A$2:$A$412,0))</f>
        <v>DYNASTY-ET</v>
      </c>
      <c r="P2970">
        <f>INDEX(lehmad!G$2:G$412,MATCH(klypsid!$B2970,lehmad!$A$2:$A$412,0))</f>
        <v>2002</v>
      </c>
      <c r="Q2970" s="2">
        <f>INDEX(lehmad!H$2:H$412,MATCH(klypsid!$B2970,lehmad!$A$2:$A$412,0))</f>
        <v>36044</v>
      </c>
      <c r="R2970">
        <f>INDEX(lehmad!I$2:I$412,MATCH(klypsid!$B2970,lehmad!$A$2:$A$412,0))</f>
        <v>124</v>
      </c>
      <c r="S2970">
        <f t="shared" si="323"/>
        <v>3</v>
      </c>
      <c r="T2970">
        <f t="shared" si="324"/>
        <v>215</v>
      </c>
      <c r="U2970">
        <f t="shared" si="325"/>
        <v>3</v>
      </c>
      <c r="V2970">
        <f t="shared" si="326"/>
        <v>6.631104282365877</v>
      </c>
      <c r="W2970">
        <f t="shared" si="327"/>
        <v>7</v>
      </c>
      <c r="X2970">
        <f t="shared" si="328"/>
        <v>31</v>
      </c>
    </row>
    <row r="2971" spans="1:24" x14ac:dyDescent="0.25">
      <c r="A2971">
        <v>3502</v>
      </c>
      <c r="B2971" t="str">
        <f t="shared" si="322"/>
        <v>E3502</v>
      </c>
      <c r="C2971" t="s">
        <v>121</v>
      </c>
      <c r="D2971">
        <v>3</v>
      </c>
      <c r="E2971" s="2">
        <v>40278</v>
      </c>
      <c r="F2971" s="2">
        <v>40521</v>
      </c>
      <c r="G2971">
        <v>29.7</v>
      </c>
      <c r="H2971">
        <v>5.78</v>
      </c>
      <c r="I2971">
        <v>4.09</v>
      </c>
      <c r="J2971">
        <v>73</v>
      </c>
      <c r="K2971" t="str">
        <f>INDEX(lehmad!B$2:B$412,MATCH(klypsid!$B2971,lehmad!$A$2:$A$412,0))</f>
        <v>14.06.2005</v>
      </c>
      <c r="L2971">
        <f>INDEX(lehmad!C$2:C$412,MATCH(klypsid!$B2971,lehmad!$A$2:$A$412,0))</f>
        <v>56172</v>
      </c>
      <c r="M2971">
        <f>INDEX(lehmad!D$2:D$412,MATCH(klypsid!$B2971,lehmad!$A$2:$A$412,0))</f>
        <v>113</v>
      </c>
      <c r="N2971">
        <f>INDEX(lehmad!E$2:E$412,MATCH(klypsid!$B2971,lehmad!$A$2:$A$412,0))</f>
        <v>1</v>
      </c>
      <c r="O2971" t="str">
        <f>INDEX(lehmad!F$2:F$412,MATCH(klypsid!$B2971,lehmad!$A$2:$A$412,0))</f>
        <v>DYNASTY-ET</v>
      </c>
      <c r="P2971">
        <f>INDEX(lehmad!G$2:G$412,MATCH(klypsid!$B2971,lehmad!$A$2:$A$412,0))</f>
        <v>2002</v>
      </c>
      <c r="Q2971" s="2">
        <f>INDEX(lehmad!H$2:H$412,MATCH(klypsid!$B2971,lehmad!$A$2:$A$412,0))</f>
        <v>36044</v>
      </c>
      <c r="R2971">
        <f>INDEX(lehmad!I$2:I$412,MATCH(klypsid!$B2971,lehmad!$A$2:$A$412,0))</f>
        <v>124</v>
      </c>
      <c r="S2971">
        <f t="shared" si="323"/>
        <v>3</v>
      </c>
      <c r="T2971">
        <f t="shared" si="324"/>
        <v>243</v>
      </c>
      <c r="U2971">
        <f t="shared" si="325"/>
        <v>3</v>
      </c>
      <c r="V2971">
        <f t="shared" si="326"/>
        <v>2.5459683691052923</v>
      </c>
      <c r="W2971">
        <f t="shared" si="327"/>
        <v>8</v>
      </c>
      <c r="X2971">
        <f t="shared" si="328"/>
        <v>28</v>
      </c>
    </row>
    <row r="2972" spans="1:24" x14ac:dyDescent="0.25">
      <c r="A2972">
        <v>3502</v>
      </c>
      <c r="B2972" t="str">
        <f t="shared" si="322"/>
        <v>E3502</v>
      </c>
      <c r="C2972" t="s">
        <v>121</v>
      </c>
      <c r="D2972">
        <v>3</v>
      </c>
      <c r="E2972" s="2">
        <v>40278</v>
      </c>
      <c r="F2972" s="2">
        <v>40556</v>
      </c>
      <c r="G2972">
        <v>25.7</v>
      </c>
      <c r="H2972">
        <v>6.09</v>
      </c>
      <c r="I2972">
        <v>3.84</v>
      </c>
      <c r="J2972">
        <v>2626</v>
      </c>
      <c r="K2972" t="str">
        <f>INDEX(lehmad!B$2:B$412,MATCH(klypsid!$B2972,lehmad!$A$2:$A$412,0))</f>
        <v>14.06.2005</v>
      </c>
      <c r="L2972">
        <f>INDEX(lehmad!C$2:C$412,MATCH(klypsid!$B2972,lehmad!$A$2:$A$412,0))</f>
        <v>56172</v>
      </c>
      <c r="M2972">
        <f>INDEX(lehmad!D$2:D$412,MATCH(klypsid!$B2972,lehmad!$A$2:$A$412,0))</f>
        <v>113</v>
      </c>
      <c r="N2972">
        <f>INDEX(lehmad!E$2:E$412,MATCH(klypsid!$B2972,lehmad!$A$2:$A$412,0))</f>
        <v>1</v>
      </c>
      <c r="O2972" t="str">
        <f>INDEX(lehmad!F$2:F$412,MATCH(klypsid!$B2972,lehmad!$A$2:$A$412,0))</f>
        <v>DYNASTY-ET</v>
      </c>
      <c r="P2972">
        <f>INDEX(lehmad!G$2:G$412,MATCH(klypsid!$B2972,lehmad!$A$2:$A$412,0))</f>
        <v>2002</v>
      </c>
      <c r="Q2972" s="2">
        <f>INDEX(lehmad!H$2:H$412,MATCH(klypsid!$B2972,lehmad!$A$2:$A$412,0))</f>
        <v>36044</v>
      </c>
      <c r="R2972">
        <f>INDEX(lehmad!I$2:I$412,MATCH(klypsid!$B2972,lehmad!$A$2:$A$412,0))</f>
        <v>124</v>
      </c>
      <c r="S2972">
        <f t="shared" si="323"/>
        <v>3</v>
      </c>
      <c r="T2972">
        <f t="shared" si="324"/>
        <v>278</v>
      </c>
      <c r="U2972">
        <f t="shared" si="325"/>
        <v>3</v>
      </c>
      <c r="V2972">
        <f t="shared" si="326"/>
        <v>7.714795011118162</v>
      </c>
      <c r="W2972">
        <f t="shared" si="327"/>
        <v>9</v>
      </c>
      <c r="X2972">
        <f t="shared" si="328"/>
        <v>35</v>
      </c>
    </row>
    <row r="2973" spans="1:24" x14ac:dyDescent="0.25">
      <c r="A2973">
        <v>3503</v>
      </c>
      <c r="B2973" t="str">
        <f t="shared" si="322"/>
        <v>E3503</v>
      </c>
      <c r="C2973" t="s">
        <v>110</v>
      </c>
      <c r="D2973">
        <v>1</v>
      </c>
      <c r="E2973" s="2">
        <v>39245</v>
      </c>
      <c r="F2973" s="2">
        <v>39266</v>
      </c>
      <c r="G2973">
        <v>44.1</v>
      </c>
      <c r="H2973">
        <v>2.68</v>
      </c>
      <c r="I2973">
        <v>2.86</v>
      </c>
      <c r="J2973">
        <v>67</v>
      </c>
      <c r="K2973" t="str">
        <f>INDEX(lehmad!B$2:B$412,MATCH(klypsid!$B2973,lehmad!$A$2:$A$412,0))</f>
        <v>14.06.2005</v>
      </c>
      <c r="L2973">
        <f>INDEX(lehmad!C$2:C$412,MATCH(klypsid!$B2973,lehmad!$A$2:$A$412,0))</f>
        <v>56172</v>
      </c>
      <c r="M2973">
        <f>INDEX(lehmad!D$2:D$412,MATCH(klypsid!$B2973,lehmad!$A$2:$A$412,0))</f>
        <v>102</v>
      </c>
      <c r="N2973">
        <f>INDEX(lehmad!E$2:E$412,MATCH(klypsid!$B2973,lehmad!$A$2:$A$412,0))</f>
        <v>0.875</v>
      </c>
      <c r="O2973" t="str">
        <f>INDEX(lehmad!F$2:F$412,MATCH(klypsid!$B2973,lehmad!$A$2:$A$412,0))</f>
        <v>DYNASTY-ET</v>
      </c>
      <c r="P2973">
        <f>INDEX(lehmad!G$2:G$412,MATCH(klypsid!$B2973,lehmad!$A$2:$A$412,0))</f>
        <v>2002</v>
      </c>
      <c r="Q2973" s="2">
        <f>INDEX(lehmad!H$2:H$412,MATCH(klypsid!$B2973,lehmad!$A$2:$A$412,0))</f>
        <v>36044</v>
      </c>
      <c r="R2973">
        <f>INDEX(lehmad!I$2:I$412,MATCH(klypsid!$B2973,lehmad!$A$2:$A$412,0))</f>
        <v>124</v>
      </c>
      <c r="S2973">
        <f t="shared" si="323"/>
        <v>1</v>
      </c>
      <c r="T2973">
        <f t="shared" si="324"/>
        <v>21</v>
      </c>
      <c r="U2973">
        <f t="shared" si="325"/>
        <v>1</v>
      </c>
      <c r="V2973">
        <f t="shared" si="326"/>
        <v>2.4222330006830477</v>
      </c>
      <c r="W2973">
        <f t="shared" si="327"/>
        <v>1</v>
      </c>
      <c r="X2973">
        <f t="shared" si="328"/>
        <v>21</v>
      </c>
    </row>
    <row r="2974" spans="1:24" x14ac:dyDescent="0.25">
      <c r="A2974">
        <v>3503</v>
      </c>
      <c r="B2974" t="str">
        <f t="shared" si="322"/>
        <v>E3503</v>
      </c>
      <c r="C2974" t="s">
        <v>110</v>
      </c>
      <c r="D2974">
        <v>1</v>
      </c>
      <c r="E2974" s="2">
        <v>39245</v>
      </c>
      <c r="F2974" s="2">
        <v>39295</v>
      </c>
      <c r="G2974">
        <v>45.8</v>
      </c>
      <c r="H2974">
        <v>2.7</v>
      </c>
      <c r="I2974">
        <v>2.93</v>
      </c>
      <c r="J2974">
        <v>31</v>
      </c>
      <c r="K2974" t="str">
        <f>INDEX(lehmad!B$2:B$412,MATCH(klypsid!$B2974,lehmad!$A$2:$A$412,0))</f>
        <v>14.06.2005</v>
      </c>
      <c r="L2974">
        <f>INDEX(lehmad!C$2:C$412,MATCH(klypsid!$B2974,lehmad!$A$2:$A$412,0))</f>
        <v>56172</v>
      </c>
      <c r="M2974">
        <f>INDEX(lehmad!D$2:D$412,MATCH(klypsid!$B2974,lehmad!$A$2:$A$412,0))</f>
        <v>102</v>
      </c>
      <c r="N2974">
        <f>INDEX(lehmad!E$2:E$412,MATCH(klypsid!$B2974,lehmad!$A$2:$A$412,0))</f>
        <v>0.875</v>
      </c>
      <c r="O2974" t="str">
        <f>INDEX(lehmad!F$2:F$412,MATCH(klypsid!$B2974,lehmad!$A$2:$A$412,0))</f>
        <v>DYNASTY-ET</v>
      </c>
      <c r="P2974">
        <f>INDEX(lehmad!G$2:G$412,MATCH(klypsid!$B2974,lehmad!$A$2:$A$412,0))</f>
        <v>2002</v>
      </c>
      <c r="Q2974" s="2">
        <f>INDEX(lehmad!H$2:H$412,MATCH(klypsid!$B2974,lehmad!$A$2:$A$412,0))</f>
        <v>36044</v>
      </c>
      <c r="R2974">
        <f>INDEX(lehmad!I$2:I$412,MATCH(klypsid!$B2974,lehmad!$A$2:$A$412,0))</f>
        <v>124</v>
      </c>
      <c r="S2974">
        <f t="shared" si="323"/>
        <v>1</v>
      </c>
      <c r="T2974">
        <f t="shared" si="324"/>
        <v>50</v>
      </c>
      <c r="U2974">
        <f t="shared" si="325"/>
        <v>1</v>
      </c>
      <c r="V2974">
        <f t="shared" si="326"/>
        <v>1.3103401206121505</v>
      </c>
      <c r="W2974">
        <f t="shared" si="327"/>
        <v>2</v>
      </c>
      <c r="X2974">
        <f t="shared" si="328"/>
        <v>29</v>
      </c>
    </row>
    <row r="2975" spans="1:24" x14ac:dyDescent="0.25">
      <c r="A2975">
        <v>3503</v>
      </c>
      <c r="B2975" t="str">
        <f t="shared" si="322"/>
        <v>E3503</v>
      </c>
      <c r="C2975" t="s">
        <v>110</v>
      </c>
      <c r="D2975">
        <v>1</v>
      </c>
      <c r="E2975" s="2">
        <v>39245</v>
      </c>
      <c r="F2975" s="2">
        <v>39328</v>
      </c>
      <c r="G2975">
        <v>50.7</v>
      </c>
      <c r="H2975">
        <v>2.61</v>
      </c>
      <c r="I2975">
        <v>2.8</v>
      </c>
      <c r="J2975">
        <v>28</v>
      </c>
      <c r="K2975" t="str">
        <f>INDEX(lehmad!B$2:B$412,MATCH(klypsid!$B2975,lehmad!$A$2:$A$412,0))</f>
        <v>14.06.2005</v>
      </c>
      <c r="L2975">
        <f>INDEX(lehmad!C$2:C$412,MATCH(klypsid!$B2975,lehmad!$A$2:$A$412,0))</f>
        <v>56172</v>
      </c>
      <c r="M2975">
        <f>INDEX(lehmad!D$2:D$412,MATCH(klypsid!$B2975,lehmad!$A$2:$A$412,0))</f>
        <v>102</v>
      </c>
      <c r="N2975">
        <f>INDEX(lehmad!E$2:E$412,MATCH(klypsid!$B2975,lehmad!$A$2:$A$412,0))</f>
        <v>0.875</v>
      </c>
      <c r="O2975" t="str">
        <f>INDEX(lehmad!F$2:F$412,MATCH(klypsid!$B2975,lehmad!$A$2:$A$412,0))</f>
        <v>DYNASTY-ET</v>
      </c>
      <c r="P2975">
        <f>INDEX(lehmad!G$2:G$412,MATCH(klypsid!$B2975,lehmad!$A$2:$A$412,0))</f>
        <v>2002</v>
      </c>
      <c r="Q2975" s="2">
        <f>INDEX(lehmad!H$2:H$412,MATCH(klypsid!$B2975,lehmad!$A$2:$A$412,0))</f>
        <v>36044</v>
      </c>
      <c r="R2975">
        <f>INDEX(lehmad!I$2:I$412,MATCH(klypsid!$B2975,lehmad!$A$2:$A$412,0))</f>
        <v>124</v>
      </c>
      <c r="S2975">
        <f t="shared" si="323"/>
        <v>1</v>
      </c>
      <c r="T2975">
        <f t="shared" si="324"/>
        <v>83</v>
      </c>
      <c r="U2975">
        <f t="shared" si="325"/>
        <v>2</v>
      </c>
      <c r="V2975">
        <f t="shared" si="326"/>
        <v>1.1634987322828796</v>
      </c>
      <c r="W2975">
        <f t="shared" si="327"/>
        <v>3</v>
      </c>
      <c r="X2975">
        <f t="shared" si="328"/>
        <v>33</v>
      </c>
    </row>
    <row r="2976" spans="1:24" x14ac:dyDescent="0.25">
      <c r="A2976">
        <v>3503</v>
      </c>
      <c r="B2976" t="str">
        <f t="shared" si="322"/>
        <v>E3503</v>
      </c>
      <c r="C2976" t="s">
        <v>110</v>
      </c>
      <c r="D2976">
        <v>1</v>
      </c>
      <c r="E2976" s="2">
        <v>39245</v>
      </c>
      <c r="F2976" s="2">
        <v>39356</v>
      </c>
      <c r="G2976">
        <v>41.8</v>
      </c>
      <c r="H2976">
        <v>3.39</v>
      </c>
      <c r="I2976">
        <v>2.83</v>
      </c>
      <c r="J2976">
        <v>32</v>
      </c>
      <c r="K2976" t="str">
        <f>INDEX(lehmad!B$2:B$412,MATCH(klypsid!$B2976,lehmad!$A$2:$A$412,0))</f>
        <v>14.06.2005</v>
      </c>
      <c r="L2976">
        <f>INDEX(lehmad!C$2:C$412,MATCH(klypsid!$B2976,lehmad!$A$2:$A$412,0))</f>
        <v>56172</v>
      </c>
      <c r="M2976">
        <f>INDEX(lehmad!D$2:D$412,MATCH(klypsid!$B2976,lehmad!$A$2:$A$412,0))</f>
        <v>102</v>
      </c>
      <c r="N2976">
        <f>INDEX(lehmad!E$2:E$412,MATCH(klypsid!$B2976,lehmad!$A$2:$A$412,0))</f>
        <v>0.875</v>
      </c>
      <c r="O2976" t="str">
        <f>INDEX(lehmad!F$2:F$412,MATCH(klypsid!$B2976,lehmad!$A$2:$A$412,0))</f>
        <v>DYNASTY-ET</v>
      </c>
      <c r="P2976">
        <f>INDEX(lehmad!G$2:G$412,MATCH(klypsid!$B2976,lehmad!$A$2:$A$412,0))</f>
        <v>2002</v>
      </c>
      <c r="Q2976" s="2">
        <f>INDEX(lehmad!H$2:H$412,MATCH(klypsid!$B2976,lehmad!$A$2:$A$412,0))</f>
        <v>36044</v>
      </c>
      <c r="R2976">
        <f>INDEX(lehmad!I$2:I$412,MATCH(klypsid!$B2976,lehmad!$A$2:$A$412,0))</f>
        <v>124</v>
      </c>
      <c r="S2976">
        <f t="shared" si="323"/>
        <v>1</v>
      </c>
      <c r="T2976">
        <f t="shared" si="324"/>
        <v>111</v>
      </c>
      <c r="U2976">
        <f t="shared" si="325"/>
        <v>2</v>
      </c>
      <c r="V2976">
        <f t="shared" si="326"/>
        <v>1.3561438102252752</v>
      </c>
      <c r="W2976">
        <f t="shared" si="327"/>
        <v>4</v>
      </c>
      <c r="X2976">
        <f t="shared" si="328"/>
        <v>28</v>
      </c>
    </row>
    <row r="2977" spans="1:24" x14ac:dyDescent="0.25">
      <c r="A2977">
        <v>3503</v>
      </c>
      <c r="B2977" t="str">
        <f t="shared" si="322"/>
        <v>E3503</v>
      </c>
      <c r="C2977" t="s">
        <v>110</v>
      </c>
      <c r="D2977">
        <v>1</v>
      </c>
      <c r="E2977" s="2">
        <v>39245</v>
      </c>
      <c r="F2977" s="2">
        <v>39387</v>
      </c>
      <c r="G2977">
        <v>42.7</v>
      </c>
      <c r="H2977">
        <v>3.27</v>
      </c>
      <c r="I2977">
        <v>3.14</v>
      </c>
      <c r="J2977">
        <v>39</v>
      </c>
      <c r="K2977" t="str">
        <f>INDEX(lehmad!B$2:B$412,MATCH(klypsid!$B2977,lehmad!$A$2:$A$412,0))</f>
        <v>14.06.2005</v>
      </c>
      <c r="L2977">
        <f>INDEX(lehmad!C$2:C$412,MATCH(klypsid!$B2977,lehmad!$A$2:$A$412,0))</f>
        <v>56172</v>
      </c>
      <c r="M2977">
        <f>INDEX(lehmad!D$2:D$412,MATCH(klypsid!$B2977,lehmad!$A$2:$A$412,0))</f>
        <v>102</v>
      </c>
      <c r="N2977">
        <f>INDEX(lehmad!E$2:E$412,MATCH(klypsid!$B2977,lehmad!$A$2:$A$412,0))</f>
        <v>0.875</v>
      </c>
      <c r="O2977" t="str">
        <f>INDEX(lehmad!F$2:F$412,MATCH(klypsid!$B2977,lehmad!$A$2:$A$412,0))</f>
        <v>DYNASTY-ET</v>
      </c>
      <c r="P2977">
        <f>INDEX(lehmad!G$2:G$412,MATCH(klypsid!$B2977,lehmad!$A$2:$A$412,0))</f>
        <v>2002</v>
      </c>
      <c r="Q2977" s="2">
        <f>INDEX(lehmad!H$2:H$412,MATCH(klypsid!$B2977,lehmad!$A$2:$A$412,0))</f>
        <v>36044</v>
      </c>
      <c r="R2977">
        <f>INDEX(lehmad!I$2:I$412,MATCH(klypsid!$B2977,lehmad!$A$2:$A$412,0))</f>
        <v>124</v>
      </c>
      <c r="S2977">
        <f t="shared" si="323"/>
        <v>1</v>
      </c>
      <c r="T2977">
        <f t="shared" si="324"/>
        <v>142</v>
      </c>
      <c r="U2977">
        <f t="shared" si="325"/>
        <v>2</v>
      </c>
      <c r="V2977">
        <f t="shared" si="326"/>
        <v>1.6415460290875237</v>
      </c>
      <c r="W2977">
        <f t="shared" si="327"/>
        <v>5</v>
      </c>
      <c r="X2977">
        <f t="shared" si="328"/>
        <v>31</v>
      </c>
    </row>
    <row r="2978" spans="1:24" x14ac:dyDescent="0.25">
      <c r="A2978">
        <v>3503</v>
      </c>
      <c r="B2978" t="str">
        <f t="shared" si="322"/>
        <v>E3503</v>
      </c>
      <c r="C2978" t="s">
        <v>110</v>
      </c>
      <c r="D2978">
        <v>1</v>
      </c>
      <c r="E2978" s="2">
        <v>39245</v>
      </c>
      <c r="F2978" s="2">
        <v>39418</v>
      </c>
      <c r="G2978">
        <v>39.9</v>
      </c>
      <c r="H2978">
        <v>3.25</v>
      </c>
      <c r="I2978">
        <v>2.99</v>
      </c>
      <c r="J2978">
        <v>42</v>
      </c>
      <c r="K2978" t="str">
        <f>INDEX(lehmad!B$2:B$412,MATCH(klypsid!$B2978,lehmad!$A$2:$A$412,0))</f>
        <v>14.06.2005</v>
      </c>
      <c r="L2978">
        <f>INDEX(lehmad!C$2:C$412,MATCH(klypsid!$B2978,lehmad!$A$2:$A$412,0))</f>
        <v>56172</v>
      </c>
      <c r="M2978">
        <f>INDEX(lehmad!D$2:D$412,MATCH(klypsid!$B2978,lehmad!$A$2:$A$412,0))</f>
        <v>102</v>
      </c>
      <c r="N2978">
        <f>INDEX(lehmad!E$2:E$412,MATCH(klypsid!$B2978,lehmad!$A$2:$A$412,0))</f>
        <v>0.875</v>
      </c>
      <c r="O2978" t="str">
        <f>INDEX(lehmad!F$2:F$412,MATCH(klypsid!$B2978,lehmad!$A$2:$A$412,0))</f>
        <v>DYNASTY-ET</v>
      </c>
      <c r="P2978">
        <f>INDEX(lehmad!G$2:G$412,MATCH(klypsid!$B2978,lehmad!$A$2:$A$412,0))</f>
        <v>2002</v>
      </c>
      <c r="Q2978" s="2">
        <f>INDEX(lehmad!H$2:H$412,MATCH(klypsid!$B2978,lehmad!$A$2:$A$412,0))</f>
        <v>36044</v>
      </c>
      <c r="R2978">
        <f>INDEX(lehmad!I$2:I$412,MATCH(klypsid!$B2978,lehmad!$A$2:$A$412,0))</f>
        <v>124</v>
      </c>
      <c r="S2978">
        <f t="shared" si="323"/>
        <v>1</v>
      </c>
      <c r="T2978">
        <f t="shared" si="324"/>
        <v>173</v>
      </c>
      <c r="U2978">
        <f t="shared" si="325"/>
        <v>3</v>
      </c>
      <c r="V2978">
        <f t="shared" si="326"/>
        <v>1.7484612330040357</v>
      </c>
      <c r="W2978">
        <f t="shared" si="327"/>
        <v>6</v>
      </c>
      <c r="X2978">
        <f t="shared" si="328"/>
        <v>31</v>
      </c>
    </row>
    <row r="2979" spans="1:24" x14ac:dyDescent="0.25">
      <c r="A2979">
        <v>3503</v>
      </c>
      <c r="B2979" t="str">
        <f t="shared" si="322"/>
        <v>E3503</v>
      </c>
      <c r="C2979" t="s">
        <v>110</v>
      </c>
      <c r="D2979">
        <v>1</v>
      </c>
      <c r="E2979" s="2">
        <v>39245</v>
      </c>
      <c r="F2979" s="2">
        <v>39450</v>
      </c>
      <c r="G2979">
        <v>40.6</v>
      </c>
      <c r="H2979">
        <v>3.2</v>
      </c>
      <c r="I2979">
        <v>3.17</v>
      </c>
      <c r="J2979">
        <v>58</v>
      </c>
      <c r="K2979" t="str">
        <f>INDEX(lehmad!B$2:B$412,MATCH(klypsid!$B2979,lehmad!$A$2:$A$412,0))</f>
        <v>14.06.2005</v>
      </c>
      <c r="L2979">
        <f>INDEX(lehmad!C$2:C$412,MATCH(klypsid!$B2979,lehmad!$A$2:$A$412,0))</f>
        <v>56172</v>
      </c>
      <c r="M2979">
        <f>INDEX(lehmad!D$2:D$412,MATCH(klypsid!$B2979,lehmad!$A$2:$A$412,0))</f>
        <v>102</v>
      </c>
      <c r="N2979">
        <f>INDEX(lehmad!E$2:E$412,MATCH(klypsid!$B2979,lehmad!$A$2:$A$412,0))</f>
        <v>0.875</v>
      </c>
      <c r="O2979" t="str">
        <f>INDEX(lehmad!F$2:F$412,MATCH(klypsid!$B2979,lehmad!$A$2:$A$412,0))</f>
        <v>DYNASTY-ET</v>
      </c>
      <c r="P2979">
        <f>INDEX(lehmad!G$2:G$412,MATCH(klypsid!$B2979,lehmad!$A$2:$A$412,0))</f>
        <v>2002</v>
      </c>
      <c r="Q2979" s="2">
        <f>INDEX(lehmad!H$2:H$412,MATCH(klypsid!$B2979,lehmad!$A$2:$A$412,0))</f>
        <v>36044</v>
      </c>
      <c r="R2979">
        <f>INDEX(lehmad!I$2:I$412,MATCH(klypsid!$B2979,lehmad!$A$2:$A$412,0))</f>
        <v>124</v>
      </c>
      <c r="S2979">
        <f t="shared" si="323"/>
        <v>1</v>
      </c>
      <c r="T2979">
        <f t="shared" si="324"/>
        <v>205</v>
      </c>
      <c r="U2979">
        <f t="shared" si="325"/>
        <v>3</v>
      </c>
      <c r="V2979">
        <f t="shared" si="326"/>
        <v>2.2141248053528475</v>
      </c>
      <c r="W2979">
        <f t="shared" si="327"/>
        <v>7</v>
      </c>
      <c r="X2979">
        <f t="shared" si="328"/>
        <v>32</v>
      </c>
    </row>
    <row r="2980" spans="1:24" x14ac:dyDescent="0.25">
      <c r="A2980">
        <v>3503</v>
      </c>
      <c r="B2980" t="str">
        <f t="shared" si="322"/>
        <v>E3503</v>
      </c>
      <c r="C2980" t="s">
        <v>110</v>
      </c>
      <c r="D2980">
        <v>1</v>
      </c>
      <c r="E2980" s="2">
        <v>39245</v>
      </c>
      <c r="F2980" s="2">
        <v>39481</v>
      </c>
      <c r="G2980">
        <v>41.2</v>
      </c>
      <c r="H2980">
        <v>2.88</v>
      </c>
      <c r="I2980">
        <v>3.2</v>
      </c>
      <c r="J2980">
        <v>42</v>
      </c>
      <c r="K2980" t="str">
        <f>INDEX(lehmad!B$2:B$412,MATCH(klypsid!$B2980,lehmad!$A$2:$A$412,0))</f>
        <v>14.06.2005</v>
      </c>
      <c r="L2980">
        <f>INDEX(lehmad!C$2:C$412,MATCH(klypsid!$B2980,lehmad!$A$2:$A$412,0))</f>
        <v>56172</v>
      </c>
      <c r="M2980">
        <f>INDEX(lehmad!D$2:D$412,MATCH(klypsid!$B2980,lehmad!$A$2:$A$412,0))</f>
        <v>102</v>
      </c>
      <c r="N2980">
        <f>INDEX(lehmad!E$2:E$412,MATCH(klypsid!$B2980,lehmad!$A$2:$A$412,0))</f>
        <v>0.875</v>
      </c>
      <c r="O2980" t="str">
        <f>INDEX(lehmad!F$2:F$412,MATCH(klypsid!$B2980,lehmad!$A$2:$A$412,0))</f>
        <v>DYNASTY-ET</v>
      </c>
      <c r="P2980">
        <f>INDEX(lehmad!G$2:G$412,MATCH(klypsid!$B2980,lehmad!$A$2:$A$412,0))</f>
        <v>2002</v>
      </c>
      <c r="Q2980" s="2">
        <f>INDEX(lehmad!H$2:H$412,MATCH(klypsid!$B2980,lehmad!$A$2:$A$412,0))</f>
        <v>36044</v>
      </c>
      <c r="R2980">
        <f>INDEX(lehmad!I$2:I$412,MATCH(klypsid!$B2980,lehmad!$A$2:$A$412,0))</f>
        <v>124</v>
      </c>
      <c r="S2980">
        <f t="shared" si="323"/>
        <v>1</v>
      </c>
      <c r="T2980">
        <f t="shared" si="324"/>
        <v>236</v>
      </c>
      <c r="U2980">
        <f t="shared" si="325"/>
        <v>3</v>
      </c>
      <c r="V2980">
        <f t="shared" si="326"/>
        <v>1.7484612330040357</v>
      </c>
      <c r="W2980">
        <f t="shared" si="327"/>
        <v>8</v>
      </c>
      <c r="X2980">
        <f t="shared" si="328"/>
        <v>31</v>
      </c>
    </row>
    <row r="2981" spans="1:24" x14ac:dyDescent="0.25">
      <c r="A2981">
        <v>3503</v>
      </c>
      <c r="B2981" t="str">
        <f t="shared" si="322"/>
        <v>E3503</v>
      </c>
      <c r="C2981" t="s">
        <v>110</v>
      </c>
      <c r="D2981">
        <v>1</v>
      </c>
      <c r="E2981" s="2">
        <v>39245</v>
      </c>
      <c r="F2981" s="2">
        <v>39509</v>
      </c>
      <c r="G2981">
        <v>40.5</v>
      </c>
      <c r="H2981">
        <v>3.18</v>
      </c>
      <c r="I2981">
        <v>3.15</v>
      </c>
      <c r="J2981">
        <v>32</v>
      </c>
      <c r="K2981" t="str">
        <f>INDEX(lehmad!B$2:B$412,MATCH(klypsid!$B2981,lehmad!$A$2:$A$412,0))</f>
        <v>14.06.2005</v>
      </c>
      <c r="L2981">
        <f>INDEX(lehmad!C$2:C$412,MATCH(klypsid!$B2981,lehmad!$A$2:$A$412,0))</f>
        <v>56172</v>
      </c>
      <c r="M2981">
        <f>INDEX(lehmad!D$2:D$412,MATCH(klypsid!$B2981,lehmad!$A$2:$A$412,0))</f>
        <v>102</v>
      </c>
      <c r="N2981">
        <f>INDEX(lehmad!E$2:E$412,MATCH(klypsid!$B2981,lehmad!$A$2:$A$412,0))</f>
        <v>0.875</v>
      </c>
      <c r="O2981" t="str">
        <f>INDEX(lehmad!F$2:F$412,MATCH(klypsid!$B2981,lehmad!$A$2:$A$412,0))</f>
        <v>DYNASTY-ET</v>
      </c>
      <c r="P2981">
        <f>INDEX(lehmad!G$2:G$412,MATCH(klypsid!$B2981,lehmad!$A$2:$A$412,0))</f>
        <v>2002</v>
      </c>
      <c r="Q2981" s="2">
        <f>INDEX(lehmad!H$2:H$412,MATCH(klypsid!$B2981,lehmad!$A$2:$A$412,0))</f>
        <v>36044</v>
      </c>
      <c r="R2981">
        <f>INDEX(lehmad!I$2:I$412,MATCH(klypsid!$B2981,lehmad!$A$2:$A$412,0))</f>
        <v>124</v>
      </c>
      <c r="S2981">
        <f t="shared" si="323"/>
        <v>1</v>
      </c>
      <c r="T2981">
        <f t="shared" si="324"/>
        <v>264</v>
      </c>
      <c r="U2981">
        <f t="shared" si="325"/>
        <v>3</v>
      </c>
      <c r="V2981">
        <f t="shared" si="326"/>
        <v>1.3561438102252752</v>
      </c>
      <c r="W2981">
        <f t="shared" si="327"/>
        <v>9</v>
      </c>
      <c r="X2981">
        <f t="shared" si="328"/>
        <v>28</v>
      </c>
    </row>
    <row r="2982" spans="1:24" x14ac:dyDescent="0.25">
      <c r="A2982">
        <v>3503</v>
      </c>
      <c r="B2982" t="str">
        <f t="shared" si="322"/>
        <v>E3503</v>
      </c>
      <c r="C2982" t="s">
        <v>110</v>
      </c>
      <c r="D2982">
        <v>1</v>
      </c>
      <c r="E2982" s="2">
        <v>39245</v>
      </c>
      <c r="F2982" s="2">
        <v>39539</v>
      </c>
      <c r="G2982">
        <v>40.4</v>
      </c>
      <c r="H2982">
        <v>2.64</v>
      </c>
      <c r="I2982">
        <v>3.3</v>
      </c>
      <c r="J2982">
        <v>39</v>
      </c>
      <c r="K2982" t="str">
        <f>INDEX(lehmad!B$2:B$412,MATCH(klypsid!$B2982,lehmad!$A$2:$A$412,0))</f>
        <v>14.06.2005</v>
      </c>
      <c r="L2982">
        <f>INDEX(lehmad!C$2:C$412,MATCH(klypsid!$B2982,lehmad!$A$2:$A$412,0))</f>
        <v>56172</v>
      </c>
      <c r="M2982">
        <f>INDEX(lehmad!D$2:D$412,MATCH(klypsid!$B2982,lehmad!$A$2:$A$412,0))</f>
        <v>102</v>
      </c>
      <c r="N2982">
        <f>INDEX(lehmad!E$2:E$412,MATCH(klypsid!$B2982,lehmad!$A$2:$A$412,0))</f>
        <v>0.875</v>
      </c>
      <c r="O2982" t="str">
        <f>INDEX(lehmad!F$2:F$412,MATCH(klypsid!$B2982,lehmad!$A$2:$A$412,0))</f>
        <v>DYNASTY-ET</v>
      </c>
      <c r="P2982">
        <f>INDEX(lehmad!G$2:G$412,MATCH(klypsid!$B2982,lehmad!$A$2:$A$412,0))</f>
        <v>2002</v>
      </c>
      <c r="Q2982" s="2">
        <f>INDEX(lehmad!H$2:H$412,MATCH(klypsid!$B2982,lehmad!$A$2:$A$412,0))</f>
        <v>36044</v>
      </c>
      <c r="R2982">
        <f>INDEX(lehmad!I$2:I$412,MATCH(klypsid!$B2982,lehmad!$A$2:$A$412,0))</f>
        <v>124</v>
      </c>
      <c r="S2982">
        <f t="shared" si="323"/>
        <v>1</v>
      </c>
      <c r="T2982">
        <f t="shared" si="324"/>
        <v>294</v>
      </c>
      <c r="U2982">
        <f t="shared" si="325"/>
        <v>3</v>
      </c>
      <c r="V2982">
        <f t="shared" si="326"/>
        <v>1.6415460290875237</v>
      </c>
      <c r="W2982">
        <f t="shared" si="327"/>
        <v>10</v>
      </c>
      <c r="X2982">
        <f t="shared" si="328"/>
        <v>30</v>
      </c>
    </row>
    <row r="2983" spans="1:24" x14ac:dyDescent="0.25">
      <c r="A2983">
        <v>3503</v>
      </c>
      <c r="B2983" t="str">
        <f t="shared" si="322"/>
        <v>E3503</v>
      </c>
      <c r="C2983" t="s">
        <v>110</v>
      </c>
      <c r="D2983">
        <v>1</v>
      </c>
      <c r="E2983" s="2">
        <v>39245</v>
      </c>
      <c r="F2983" s="2">
        <v>39572</v>
      </c>
      <c r="G2983">
        <v>29.5</v>
      </c>
      <c r="H2983">
        <v>4.32</v>
      </c>
      <c r="I2983">
        <v>3.76</v>
      </c>
      <c r="J2983">
        <v>78</v>
      </c>
      <c r="K2983" t="str">
        <f>INDEX(lehmad!B$2:B$412,MATCH(klypsid!$B2983,lehmad!$A$2:$A$412,0))</f>
        <v>14.06.2005</v>
      </c>
      <c r="L2983">
        <f>INDEX(lehmad!C$2:C$412,MATCH(klypsid!$B2983,lehmad!$A$2:$A$412,0))</f>
        <v>56172</v>
      </c>
      <c r="M2983">
        <f>INDEX(lehmad!D$2:D$412,MATCH(klypsid!$B2983,lehmad!$A$2:$A$412,0))</f>
        <v>102</v>
      </c>
      <c r="N2983">
        <f>INDEX(lehmad!E$2:E$412,MATCH(klypsid!$B2983,lehmad!$A$2:$A$412,0))</f>
        <v>0.875</v>
      </c>
      <c r="O2983" t="str">
        <f>INDEX(lehmad!F$2:F$412,MATCH(klypsid!$B2983,lehmad!$A$2:$A$412,0))</f>
        <v>DYNASTY-ET</v>
      </c>
      <c r="P2983">
        <f>INDEX(lehmad!G$2:G$412,MATCH(klypsid!$B2983,lehmad!$A$2:$A$412,0))</f>
        <v>2002</v>
      </c>
      <c r="Q2983" s="2">
        <f>INDEX(lehmad!H$2:H$412,MATCH(klypsid!$B2983,lehmad!$A$2:$A$412,0))</f>
        <v>36044</v>
      </c>
      <c r="R2983">
        <f>INDEX(lehmad!I$2:I$412,MATCH(klypsid!$B2983,lehmad!$A$2:$A$412,0))</f>
        <v>124</v>
      </c>
      <c r="S2983">
        <f t="shared" si="323"/>
        <v>1</v>
      </c>
      <c r="T2983">
        <f t="shared" si="324"/>
        <v>327</v>
      </c>
      <c r="U2983">
        <f t="shared" si="325"/>
        <v>3</v>
      </c>
      <c r="V2983">
        <f t="shared" si="326"/>
        <v>2.6415460290875235</v>
      </c>
      <c r="W2983">
        <f t="shared" si="327"/>
        <v>11</v>
      </c>
      <c r="X2983">
        <f t="shared" si="328"/>
        <v>33</v>
      </c>
    </row>
    <row r="2984" spans="1:24" x14ac:dyDescent="0.25">
      <c r="A2984">
        <v>3503</v>
      </c>
      <c r="B2984" t="str">
        <f t="shared" si="322"/>
        <v>E3503</v>
      </c>
      <c r="C2984" t="s">
        <v>110</v>
      </c>
      <c r="D2984">
        <v>1</v>
      </c>
      <c r="E2984" s="2">
        <v>39245</v>
      </c>
      <c r="F2984" s="2">
        <v>39600</v>
      </c>
      <c r="G2984">
        <v>11.6</v>
      </c>
      <c r="H2984">
        <v>6.11</v>
      </c>
      <c r="I2984">
        <v>3.31</v>
      </c>
      <c r="J2984">
        <v>394</v>
      </c>
      <c r="K2984" t="str">
        <f>INDEX(lehmad!B$2:B$412,MATCH(klypsid!$B2984,lehmad!$A$2:$A$412,0))</f>
        <v>14.06.2005</v>
      </c>
      <c r="L2984">
        <f>INDEX(lehmad!C$2:C$412,MATCH(klypsid!$B2984,lehmad!$A$2:$A$412,0))</f>
        <v>56172</v>
      </c>
      <c r="M2984">
        <f>INDEX(lehmad!D$2:D$412,MATCH(klypsid!$B2984,lehmad!$A$2:$A$412,0))</f>
        <v>102</v>
      </c>
      <c r="N2984">
        <f>INDEX(lehmad!E$2:E$412,MATCH(klypsid!$B2984,lehmad!$A$2:$A$412,0))</f>
        <v>0.875</v>
      </c>
      <c r="O2984" t="str">
        <f>INDEX(lehmad!F$2:F$412,MATCH(klypsid!$B2984,lehmad!$A$2:$A$412,0))</f>
        <v>DYNASTY-ET</v>
      </c>
      <c r="P2984">
        <f>INDEX(lehmad!G$2:G$412,MATCH(klypsid!$B2984,lehmad!$A$2:$A$412,0))</f>
        <v>2002</v>
      </c>
      <c r="Q2984" s="2">
        <f>INDEX(lehmad!H$2:H$412,MATCH(klypsid!$B2984,lehmad!$A$2:$A$412,0))</f>
        <v>36044</v>
      </c>
      <c r="R2984">
        <f>INDEX(lehmad!I$2:I$412,MATCH(klypsid!$B2984,lehmad!$A$2:$A$412,0))</f>
        <v>124</v>
      </c>
      <c r="S2984">
        <f t="shared" si="323"/>
        <v>1</v>
      </c>
      <c r="T2984">
        <f t="shared" si="324"/>
        <v>355</v>
      </c>
      <c r="U2984">
        <f t="shared" si="325"/>
        <v>3</v>
      </c>
      <c r="V2984">
        <f t="shared" si="326"/>
        <v>4.9781956296816521</v>
      </c>
      <c r="W2984">
        <f t="shared" si="327"/>
        <v>12</v>
      </c>
      <c r="X2984">
        <f t="shared" si="328"/>
        <v>28</v>
      </c>
    </row>
    <row r="2985" spans="1:24" x14ac:dyDescent="0.25">
      <c r="A2985">
        <v>3503</v>
      </c>
      <c r="B2985" t="str">
        <f t="shared" si="322"/>
        <v>E3503</v>
      </c>
      <c r="C2985" t="s">
        <v>110</v>
      </c>
      <c r="D2985">
        <v>2</v>
      </c>
      <c r="E2985" s="2">
        <v>39666</v>
      </c>
      <c r="F2985" s="2">
        <v>39693</v>
      </c>
      <c r="G2985">
        <v>53.8</v>
      </c>
      <c r="H2985">
        <v>2.1800000000000002</v>
      </c>
      <c r="I2985">
        <v>3.05</v>
      </c>
      <c r="J2985">
        <v>14</v>
      </c>
      <c r="K2985" t="str">
        <f>INDEX(lehmad!B$2:B$412,MATCH(klypsid!$B2985,lehmad!$A$2:$A$412,0))</f>
        <v>14.06.2005</v>
      </c>
      <c r="L2985">
        <f>INDEX(lehmad!C$2:C$412,MATCH(klypsid!$B2985,lehmad!$A$2:$A$412,0))</f>
        <v>56172</v>
      </c>
      <c r="M2985">
        <f>INDEX(lehmad!D$2:D$412,MATCH(klypsid!$B2985,lehmad!$A$2:$A$412,0))</f>
        <v>102</v>
      </c>
      <c r="N2985">
        <f>INDEX(lehmad!E$2:E$412,MATCH(klypsid!$B2985,lehmad!$A$2:$A$412,0))</f>
        <v>0.875</v>
      </c>
      <c r="O2985" t="str">
        <f>INDEX(lehmad!F$2:F$412,MATCH(klypsid!$B2985,lehmad!$A$2:$A$412,0))</f>
        <v>DYNASTY-ET</v>
      </c>
      <c r="P2985">
        <f>INDEX(lehmad!G$2:G$412,MATCH(klypsid!$B2985,lehmad!$A$2:$A$412,0))</f>
        <v>2002</v>
      </c>
      <c r="Q2985" s="2">
        <f>INDEX(lehmad!H$2:H$412,MATCH(klypsid!$B2985,lehmad!$A$2:$A$412,0))</f>
        <v>36044</v>
      </c>
      <c r="R2985">
        <f>INDEX(lehmad!I$2:I$412,MATCH(klypsid!$B2985,lehmad!$A$2:$A$412,0))</f>
        <v>124</v>
      </c>
      <c r="S2985">
        <f t="shared" si="323"/>
        <v>2</v>
      </c>
      <c r="T2985">
        <f t="shared" si="324"/>
        <v>27</v>
      </c>
      <c r="U2985">
        <f t="shared" si="325"/>
        <v>1</v>
      </c>
      <c r="V2985">
        <f t="shared" si="326"/>
        <v>0.16349873228287937</v>
      </c>
      <c r="W2985">
        <f t="shared" si="327"/>
        <v>1</v>
      </c>
      <c r="X2985">
        <f t="shared" si="328"/>
        <v>27</v>
      </c>
    </row>
    <row r="2986" spans="1:24" x14ac:dyDescent="0.25">
      <c r="A2986">
        <v>3503</v>
      </c>
      <c r="B2986" t="str">
        <f t="shared" si="322"/>
        <v>E3503</v>
      </c>
      <c r="C2986" t="s">
        <v>110</v>
      </c>
      <c r="D2986">
        <v>2</v>
      </c>
      <c r="E2986" s="2">
        <v>39666</v>
      </c>
      <c r="F2986" s="2">
        <v>39722</v>
      </c>
      <c r="G2986">
        <v>57.3</v>
      </c>
      <c r="H2986">
        <v>2</v>
      </c>
      <c r="I2986">
        <v>2.92</v>
      </c>
      <c r="J2986">
        <v>20</v>
      </c>
      <c r="K2986" t="str">
        <f>INDEX(lehmad!B$2:B$412,MATCH(klypsid!$B2986,lehmad!$A$2:$A$412,0))</f>
        <v>14.06.2005</v>
      </c>
      <c r="L2986">
        <f>INDEX(lehmad!C$2:C$412,MATCH(klypsid!$B2986,lehmad!$A$2:$A$412,0))</f>
        <v>56172</v>
      </c>
      <c r="M2986">
        <f>INDEX(lehmad!D$2:D$412,MATCH(klypsid!$B2986,lehmad!$A$2:$A$412,0))</f>
        <v>102</v>
      </c>
      <c r="N2986">
        <f>INDEX(lehmad!E$2:E$412,MATCH(klypsid!$B2986,lehmad!$A$2:$A$412,0))</f>
        <v>0.875</v>
      </c>
      <c r="O2986" t="str">
        <f>INDEX(lehmad!F$2:F$412,MATCH(klypsid!$B2986,lehmad!$A$2:$A$412,0))</f>
        <v>DYNASTY-ET</v>
      </c>
      <c r="P2986">
        <f>INDEX(lehmad!G$2:G$412,MATCH(klypsid!$B2986,lehmad!$A$2:$A$412,0))</f>
        <v>2002</v>
      </c>
      <c r="Q2986" s="2">
        <f>INDEX(lehmad!H$2:H$412,MATCH(klypsid!$B2986,lehmad!$A$2:$A$412,0))</f>
        <v>36044</v>
      </c>
      <c r="R2986">
        <f>INDEX(lehmad!I$2:I$412,MATCH(klypsid!$B2986,lehmad!$A$2:$A$412,0))</f>
        <v>124</v>
      </c>
      <c r="S2986">
        <f t="shared" si="323"/>
        <v>2</v>
      </c>
      <c r="T2986">
        <f t="shared" si="324"/>
        <v>56</v>
      </c>
      <c r="U2986">
        <f t="shared" si="325"/>
        <v>1</v>
      </c>
      <c r="V2986">
        <f t="shared" si="326"/>
        <v>0.67807190511263782</v>
      </c>
      <c r="W2986">
        <f t="shared" si="327"/>
        <v>2</v>
      </c>
      <c r="X2986">
        <f t="shared" si="328"/>
        <v>29</v>
      </c>
    </row>
    <row r="2987" spans="1:24" x14ac:dyDescent="0.25">
      <c r="A2987">
        <v>3503</v>
      </c>
      <c r="B2987" t="str">
        <f t="shared" si="322"/>
        <v>E3503</v>
      </c>
      <c r="C2987" t="s">
        <v>110</v>
      </c>
      <c r="D2987">
        <v>2</v>
      </c>
      <c r="E2987" s="2">
        <v>39666</v>
      </c>
      <c r="F2987" s="2">
        <v>39754</v>
      </c>
      <c r="G2987">
        <v>60.2</v>
      </c>
      <c r="H2987">
        <v>2.12</v>
      </c>
      <c r="I2987">
        <v>2.82</v>
      </c>
      <c r="J2987">
        <v>6</v>
      </c>
      <c r="K2987" t="str">
        <f>INDEX(lehmad!B$2:B$412,MATCH(klypsid!$B2987,lehmad!$A$2:$A$412,0))</f>
        <v>14.06.2005</v>
      </c>
      <c r="L2987">
        <f>INDEX(lehmad!C$2:C$412,MATCH(klypsid!$B2987,lehmad!$A$2:$A$412,0))</f>
        <v>56172</v>
      </c>
      <c r="M2987">
        <f>INDEX(lehmad!D$2:D$412,MATCH(klypsid!$B2987,lehmad!$A$2:$A$412,0))</f>
        <v>102</v>
      </c>
      <c r="N2987">
        <f>INDEX(lehmad!E$2:E$412,MATCH(klypsid!$B2987,lehmad!$A$2:$A$412,0))</f>
        <v>0.875</v>
      </c>
      <c r="O2987" t="str">
        <f>INDEX(lehmad!F$2:F$412,MATCH(klypsid!$B2987,lehmad!$A$2:$A$412,0))</f>
        <v>DYNASTY-ET</v>
      </c>
      <c r="P2987">
        <f>INDEX(lehmad!G$2:G$412,MATCH(klypsid!$B2987,lehmad!$A$2:$A$412,0))</f>
        <v>2002</v>
      </c>
      <c r="Q2987" s="2">
        <f>INDEX(lehmad!H$2:H$412,MATCH(klypsid!$B2987,lehmad!$A$2:$A$412,0))</f>
        <v>36044</v>
      </c>
      <c r="R2987">
        <f>INDEX(lehmad!I$2:I$412,MATCH(klypsid!$B2987,lehmad!$A$2:$A$412,0))</f>
        <v>124</v>
      </c>
      <c r="S2987">
        <f t="shared" si="323"/>
        <v>2</v>
      </c>
      <c r="T2987">
        <f t="shared" si="324"/>
        <v>88</v>
      </c>
      <c r="U2987">
        <f t="shared" si="325"/>
        <v>2</v>
      </c>
      <c r="V2987">
        <f t="shared" si="326"/>
        <v>-1.0588936890535683</v>
      </c>
      <c r="W2987">
        <f t="shared" si="327"/>
        <v>3</v>
      </c>
      <c r="X2987">
        <f t="shared" si="328"/>
        <v>32</v>
      </c>
    </row>
    <row r="2988" spans="1:24" x14ac:dyDescent="0.25">
      <c r="A2988">
        <v>3503</v>
      </c>
      <c r="B2988" t="str">
        <f t="shared" si="322"/>
        <v>E3503</v>
      </c>
      <c r="C2988" t="s">
        <v>110</v>
      </c>
      <c r="D2988">
        <v>2</v>
      </c>
      <c r="E2988" s="2">
        <v>39666</v>
      </c>
      <c r="F2988" s="2">
        <v>39783</v>
      </c>
      <c r="G2988">
        <v>60</v>
      </c>
      <c r="H2988">
        <v>2.04</v>
      </c>
      <c r="I2988">
        <v>3.12</v>
      </c>
      <c r="J2988">
        <v>809</v>
      </c>
      <c r="K2988" t="str">
        <f>INDEX(lehmad!B$2:B$412,MATCH(klypsid!$B2988,lehmad!$A$2:$A$412,0))</f>
        <v>14.06.2005</v>
      </c>
      <c r="L2988">
        <f>INDEX(lehmad!C$2:C$412,MATCH(klypsid!$B2988,lehmad!$A$2:$A$412,0))</f>
        <v>56172</v>
      </c>
      <c r="M2988">
        <f>INDEX(lehmad!D$2:D$412,MATCH(klypsid!$B2988,lehmad!$A$2:$A$412,0))</f>
        <v>102</v>
      </c>
      <c r="N2988">
        <f>INDEX(lehmad!E$2:E$412,MATCH(klypsid!$B2988,lehmad!$A$2:$A$412,0))</f>
        <v>0.875</v>
      </c>
      <c r="O2988" t="str">
        <f>INDEX(lehmad!F$2:F$412,MATCH(klypsid!$B2988,lehmad!$A$2:$A$412,0))</f>
        <v>DYNASTY-ET</v>
      </c>
      <c r="P2988">
        <f>INDEX(lehmad!G$2:G$412,MATCH(klypsid!$B2988,lehmad!$A$2:$A$412,0))</f>
        <v>2002</v>
      </c>
      <c r="Q2988" s="2">
        <f>INDEX(lehmad!H$2:H$412,MATCH(klypsid!$B2988,lehmad!$A$2:$A$412,0))</f>
        <v>36044</v>
      </c>
      <c r="R2988">
        <f>INDEX(lehmad!I$2:I$412,MATCH(klypsid!$B2988,lehmad!$A$2:$A$412,0))</f>
        <v>124</v>
      </c>
      <c r="S2988">
        <f t="shared" si="323"/>
        <v>2</v>
      </c>
      <c r="T2988">
        <f t="shared" si="324"/>
        <v>117</v>
      </c>
      <c r="U2988">
        <f t="shared" si="325"/>
        <v>2</v>
      </c>
      <c r="V2988">
        <f t="shared" si="326"/>
        <v>6.016139702655253</v>
      </c>
      <c r="W2988">
        <f t="shared" si="327"/>
        <v>4</v>
      </c>
      <c r="X2988">
        <f t="shared" si="328"/>
        <v>29</v>
      </c>
    </row>
    <row r="2989" spans="1:24" x14ac:dyDescent="0.25">
      <c r="A2989">
        <v>3503</v>
      </c>
      <c r="B2989" t="str">
        <f t="shared" si="322"/>
        <v>E3503</v>
      </c>
      <c r="C2989" t="s">
        <v>110</v>
      </c>
      <c r="D2989">
        <v>2</v>
      </c>
      <c r="E2989" s="2">
        <v>39666</v>
      </c>
      <c r="F2989" s="2">
        <v>39817</v>
      </c>
      <c r="G2989">
        <v>48.5</v>
      </c>
      <c r="H2989">
        <v>2.04</v>
      </c>
      <c r="I2989">
        <v>3.07</v>
      </c>
      <c r="J2989">
        <v>173</v>
      </c>
      <c r="K2989" t="str">
        <f>INDEX(lehmad!B$2:B$412,MATCH(klypsid!$B2989,lehmad!$A$2:$A$412,0))</f>
        <v>14.06.2005</v>
      </c>
      <c r="L2989">
        <f>INDEX(lehmad!C$2:C$412,MATCH(klypsid!$B2989,lehmad!$A$2:$A$412,0))</f>
        <v>56172</v>
      </c>
      <c r="M2989">
        <f>INDEX(lehmad!D$2:D$412,MATCH(klypsid!$B2989,lehmad!$A$2:$A$412,0))</f>
        <v>102</v>
      </c>
      <c r="N2989">
        <f>INDEX(lehmad!E$2:E$412,MATCH(klypsid!$B2989,lehmad!$A$2:$A$412,0))</f>
        <v>0.875</v>
      </c>
      <c r="O2989" t="str">
        <f>INDEX(lehmad!F$2:F$412,MATCH(klypsid!$B2989,lehmad!$A$2:$A$412,0))</f>
        <v>DYNASTY-ET</v>
      </c>
      <c r="P2989">
        <f>INDEX(lehmad!G$2:G$412,MATCH(klypsid!$B2989,lehmad!$A$2:$A$412,0))</f>
        <v>2002</v>
      </c>
      <c r="Q2989" s="2">
        <f>INDEX(lehmad!H$2:H$412,MATCH(klypsid!$B2989,lehmad!$A$2:$A$412,0))</f>
        <v>36044</v>
      </c>
      <c r="R2989">
        <f>INDEX(lehmad!I$2:I$412,MATCH(klypsid!$B2989,lehmad!$A$2:$A$412,0))</f>
        <v>124</v>
      </c>
      <c r="S2989">
        <f t="shared" si="323"/>
        <v>2</v>
      </c>
      <c r="T2989">
        <f t="shared" si="324"/>
        <v>151</v>
      </c>
      <c r="U2989">
        <f t="shared" si="325"/>
        <v>3</v>
      </c>
      <c r="V2989">
        <f t="shared" si="326"/>
        <v>3.7907720378620002</v>
      </c>
      <c r="W2989">
        <f t="shared" si="327"/>
        <v>5</v>
      </c>
      <c r="X2989">
        <f t="shared" si="328"/>
        <v>34</v>
      </c>
    </row>
    <row r="2990" spans="1:24" x14ac:dyDescent="0.25">
      <c r="A2990">
        <v>3503</v>
      </c>
      <c r="B2990" t="str">
        <f t="shared" si="322"/>
        <v>E3503</v>
      </c>
      <c r="C2990" t="s">
        <v>110</v>
      </c>
      <c r="D2990">
        <v>2</v>
      </c>
      <c r="E2990" s="2">
        <v>39666</v>
      </c>
      <c r="F2990" s="2">
        <v>39845</v>
      </c>
      <c r="G2990">
        <v>46.1</v>
      </c>
      <c r="H2990">
        <v>2.35</v>
      </c>
      <c r="I2990">
        <v>3.09</v>
      </c>
      <c r="J2990">
        <v>204</v>
      </c>
      <c r="K2990" t="str">
        <f>INDEX(lehmad!B$2:B$412,MATCH(klypsid!$B2990,lehmad!$A$2:$A$412,0))</f>
        <v>14.06.2005</v>
      </c>
      <c r="L2990">
        <f>INDEX(lehmad!C$2:C$412,MATCH(klypsid!$B2990,lehmad!$A$2:$A$412,0))</f>
        <v>56172</v>
      </c>
      <c r="M2990">
        <f>INDEX(lehmad!D$2:D$412,MATCH(klypsid!$B2990,lehmad!$A$2:$A$412,0))</f>
        <v>102</v>
      </c>
      <c r="N2990">
        <f>INDEX(lehmad!E$2:E$412,MATCH(klypsid!$B2990,lehmad!$A$2:$A$412,0))</f>
        <v>0.875</v>
      </c>
      <c r="O2990" t="str">
        <f>INDEX(lehmad!F$2:F$412,MATCH(klypsid!$B2990,lehmad!$A$2:$A$412,0))</f>
        <v>DYNASTY-ET</v>
      </c>
      <c r="P2990">
        <f>INDEX(lehmad!G$2:G$412,MATCH(klypsid!$B2990,lehmad!$A$2:$A$412,0))</f>
        <v>2002</v>
      </c>
      <c r="Q2990" s="2">
        <f>INDEX(lehmad!H$2:H$412,MATCH(klypsid!$B2990,lehmad!$A$2:$A$412,0))</f>
        <v>36044</v>
      </c>
      <c r="R2990">
        <f>INDEX(lehmad!I$2:I$412,MATCH(klypsid!$B2990,lehmad!$A$2:$A$412,0))</f>
        <v>124</v>
      </c>
      <c r="S2990">
        <f t="shared" si="323"/>
        <v>2</v>
      </c>
      <c r="T2990">
        <f t="shared" si="324"/>
        <v>179</v>
      </c>
      <c r="U2990">
        <f t="shared" si="325"/>
        <v>3</v>
      </c>
      <c r="V2990">
        <f t="shared" si="326"/>
        <v>4.0285691521967708</v>
      </c>
      <c r="W2990">
        <f t="shared" si="327"/>
        <v>6</v>
      </c>
      <c r="X2990">
        <f t="shared" si="328"/>
        <v>28</v>
      </c>
    </row>
    <row r="2991" spans="1:24" x14ac:dyDescent="0.25">
      <c r="A2991">
        <v>3503</v>
      </c>
      <c r="B2991" t="str">
        <f t="shared" si="322"/>
        <v>E3503</v>
      </c>
      <c r="C2991" t="s">
        <v>110</v>
      </c>
      <c r="D2991">
        <v>2</v>
      </c>
      <c r="E2991" s="2">
        <v>39666</v>
      </c>
      <c r="F2991" s="2">
        <v>39875</v>
      </c>
      <c r="G2991">
        <v>29.9</v>
      </c>
      <c r="H2991">
        <v>4.5</v>
      </c>
      <c r="I2991">
        <v>3.07</v>
      </c>
      <c r="J2991">
        <v>187</v>
      </c>
      <c r="K2991" t="str">
        <f>INDEX(lehmad!B$2:B$412,MATCH(klypsid!$B2991,lehmad!$A$2:$A$412,0))</f>
        <v>14.06.2005</v>
      </c>
      <c r="L2991">
        <f>INDEX(lehmad!C$2:C$412,MATCH(klypsid!$B2991,lehmad!$A$2:$A$412,0))</f>
        <v>56172</v>
      </c>
      <c r="M2991">
        <f>INDEX(lehmad!D$2:D$412,MATCH(klypsid!$B2991,lehmad!$A$2:$A$412,0))</f>
        <v>102</v>
      </c>
      <c r="N2991">
        <f>INDEX(lehmad!E$2:E$412,MATCH(klypsid!$B2991,lehmad!$A$2:$A$412,0))</f>
        <v>0.875</v>
      </c>
      <c r="O2991" t="str">
        <f>INDEX(lehmad!F$2:F$412,MATCH(klypsid!$B2991,lehmad!$A$2:$A$412,0))</f>
        <v>DYNASTY-ET</v>
      </c>
      <c r="P2991">
        <f>INDEX(lehmad!G$2:G$412,MATCH(klypsid!$B2991,lehmad!$A$2:$A$412,0))</f>
        <v>2002</v>
      </c>
      <c r="Q2991" s="2">
        <f>INDEX(lehmad!H$2:H$412,MATCH(klypsid!$B2991,lehmad!$A$2:$A$412,0))</f>
        <v>36044</v>
      </c>
      <c r="R2991">
        <f>INDEX(lehmad!I$2:I$412,MATCH(klypsid!$B2991,lehmad!$A$2:$A$412,0))</f>
        <v>124</v>
      </c>
      <c r="S2991">
        <f t="shared" si="323"/>
        <v>2</v>
      </c>
      <c r="T2991">
        <f t="shared" si="324"/>
        <v>209</v>
      </c>
      <c r="U2991">
        <f t="shared" si="325"/>
        <v>3</v>
      </c>
      <c r="V2991">
        <f t="shared" si="326"/>
        <v>3.903038270112912</v>
      </c>
      <c r="W2991">
        <f t="shared" si="327"/>
        <v>7</v>
      </c>
      <c r="X2991">
        <f t="shared" si="328"/>
        <v>30</v>
      </c>
    </row>
    <row r="2992" spans="1:24" x14ac:dyDescent="0.25">
      <c r="A2992">
        <v>3503</v>
      </c>
      <c r="B2992" t="str">
        <f t="shared" si="322"/>
        <v>E3503</v>
      </c>
      <c r="C2992" t="s">
        <v>110</v>
      </c>
      <c r="D2992">
        <v>2</v>
      </c>
      <c r="E2992" s="2">
        <v>39666</v>
      </c>
      <c r="F2992" s="2">
        <v>39908</v>
      </c>
      <c r="G2992">
        <v>27.8</v>
      </c>
      <c r="H2992">
        <v>3.73</v>
      </c>
      <c r="I2992">
        <v>3.29</v>
      </c>
      <c r="J2992">
        <v>132</v>
      </c>
      <c r="K2992" t="str">
        <f>INDEX(lehmad!B$2:B$412,MATCH(klypsid!$B2992,lehmad!$A$2:$A$412,0))</f>
        <v>14.06.2005</v>
      </c>
      <c r="L2992">
        <f>INDEX(lehmad!C$2:C$412,MATCH(klypsid!$B2992,lehmad!$A$2:$A$412,0))</f>
        <v>56172</v>
      </c>
      <c r="M2992">
        <f>INDEX(lehmad!D$2:D$412,MATCH(klypsid!$B2992,lehmad!$A$2:$A$412,0))</f>
        <v>102</v>
      </c>
      <c r="N2992">
        <f>INDEX(lehmad!E$2:E$412,MATCH(klypsid!$B2992,lehmad!$A$2:$A$412,0))</f>
        <v>0.875</v>
      </c>
      <c r="O2992" t="str">
        <f>INDEX(lehmad!F$2:F$412,MATCH(klypsid!$B2992,lehmad!$A$2:$A$412,0))</f>
        <v>DYNASTY-ET</v>
      </c>
      <c r="P2992">
        <f>INDEX(lehmad!G$2:G$412,MATCH(klypsid!$B2992,lehmad!$A$2:$A$412,0))</f>
        <v>2002</v>
      </c>
      <c r="Q2992" s="2">
        <f>INDEX(lehmad!H$2:H$412,MATCH(klypsid!$B2992,lehmad!$A$2:$A$412,0))</f>
        <v>36044</v>
      </c>
      <c r="R2992">
        <f>INDEX(lehmad!I$2:I$412,MATCH(klypsid!$B2992,lehmad!$A$2:$A$412,0))</f>
        <v>124</v>
      </c>
      <c r="S2992">
        <f t="shared" si="323"/>
        <v>2</v>
      </c>
      <c r="T2992">
        <f t="shared" si="324"/>
        <v>242</v>
      </c>
      <c r="U2992">
        <f t="shared" si="325"/>
        <v>3</v>
      </c>
      <c r="V2992">
        <f t="shared" si="326"/>
        <v>3.400537929583729</v>
      </c>
      <c r="W2992">
        <f t="shared" si="327"/>
        <v>8</v>
      </c>
      <c r="X2992">
        <f t="shared" si="328"/>
        <v>33</v>
      </c>
    </row>
    <row r="2993" spans="1:24" x14ac:dyDescent="0.25">
      <c r="A2993">
        <v>3513</v>
      </c>
      <c r="B2993" t="str">
        <f t="shared" si="322"/>
        <v>E3513</v>
      </c>
      <c r="C2993" t="s">
        <v>117</v>
      </c>
      <c r="D2993">
        <v>1</v>
      </c>
      <c r="E2993" s="2">
        <v>39401</v>
      </c>
      <c r="F2993" s="2">
        <v>39418</v>
      </c>
      <c r="G2993">
        <v>34.200000000000003</v>
      </c>
      <c r="H2993">
        <v>3.87</v>
      </c>
      <c r="I2993">
        <v>3.26</v>
      </c>
      <c r="J2993">
        <v>1455</v>
      </c>
      <c r="K2993" t="str">
        <f>INDEX(lehmad!B$2:B$412,MATCH(klypsid!$B2993,lehmad!$A$2:$A$412,0))</f>
        <v>23.06.2005</v>
      </c>
      <c r="L2993">
        <f>INDEX(lehmad!C$2:C$412,MATCH(klypsid!$B2993,lehmad!$A$2:$A$412,0))</f>
        <v>56172</v>
      </c>
      <c r="M2993">
        <f>INDEX(lehmad!D$2:D$412,MATCH(klypsid!$B2993,lehmad!$A$2:$A$412,0))</f>
        <v>114</v>
      </c>
      <c r="N2993">
        <f>INDEX(lehmad!E$2:E$412,MATCH(klypsid!$B2993,lehmad!$A$2:$A$412,0))</f>
        <v>1</v>
      </c>
      <c r="O2993" t="str">
        <f>INDEX(lehmad!F$2:F$412,MATCH(klypsid!$B2993,lehmad!$A$2:$A$412,0))</f>
        <v>DYNASTY-ET</v>
      </c>
      <c r="P2993">
        <f>INDEX(lehmad!G$2:G$412,MATCH(klypsid!$B2993,lehmad!$A$2:$A$412,0))</f>
        <v>2002</v>
      </c>
      <c r="Q2993" s="2">
        <f>INDEX(lehmad!H$2:H$412,MATCH(klypsid!$B2993,lehmad!$A$2:$A$412,0))</f>
        <v>36044</v>
      </c>
      <c r="R2993">
        <f>INDEX(lehmad!I$2:I$412,MATCH(klypsid!$B2993,lehmad!$A$2:$A$412,0))</f>
        <v>124</v>
      </c>
      <c r="S2993">
        <f t="shared" si="323"/>
        <v>1</v>
      </c>
      <c r="T2993">
        <f t="shared" si="324"/>
        <v>17</v>
      </c>
      <c r="U2993">
        <f t="shared" si="325"/>
        <v>1</v>
      </c>
      <c r="V2993">
        <f t="shared" si="326"/>
        <v>6.8629472480209213</v>
      </c>
      <c r="W2993">
        <f t="shared" si="327"/>
        <v>1</v>
      </c>
      <c r="X2993">
        <f t="shared" si="328"/>
        <v>17</v>
      </c>
    </row>
    <row r="2994" spans="1:24" x14ac:dyDescent="0.25">
      <c r="A2994">
        <v>3513</v>
      </c>
      <c r="B2994" t="str">
        <f t="shared" si="322"/>
        <v>E3513</v>
      </c>
      <c r="C2994" t="s">
        <v>117</v>
      </c>
      <c r="D2994">
        <v>1</v>
      </c>
      <c r="E2994" s="2">
        <v>39401</v>
      </c>
      <c r="F2994" s="2">
        <v>39450</v>
      </c>
      <c r="G2994">
        <v>38.1</v>
      </c>
      <c r="H2994">
        <v>4.25</v>
      </c>
      <c r="I2994">
        <v>3.19</v>
      </c>
      <c r="J2994">
        <v>1290</v>
      </c>
      <c r="K2994" t="str">
        <f>INDEX(lehmad!B$2:B$412,MATCH(klypsid!$B2994,lehmad!$A$2:$A$412,0))</f>
        <v>23.06.2005</v>
      </c>
      <c r="L2994">
        <f>INDEX(lehmad!C$2:C$412,MATCH(klypsid!$B2994,lehmad!$A$2:$A$412,0))</f>
        <v>56172</v>
      </c>
      <c r="M2994">
        <f>INDEX(lehmad!D$2:D$412,MATCH(klypsid!$B2994,lehmad!$A$2:$A$412,0))</f>
        <v>114</v>
      </c>
      <c r="N2994">
        <f>INDEX(lehmad!E$2:E$412,MATCH(klypsid!$B2994,lehmad!$A$2:$A$412,0))</f>
        <v>1</v>
      </c>
      <c r="O2994" t="str">
        <f>INDEX(lehmad!F$2:F$412,MATCH(klypsid!$B2994,lehmad!$A$2:$A$412,0))</f>
        <v>DYNASTY-ET</v>
      </c>
      <c r="P2994">
        <f>INDEX(lehmad!G$2:G$412,MATCH(klypsid!$B2994,lehmad!$A$2:$A$412,0))</f>
        <v>2002</v>
      </c>
      <c r="Q2994" s="2">
        <f>INDEX(lehmad!H$2:H$412,MATCH(klypsid!$B2994,lehmad!$A$2:$A$412,0))</f>
        <v>36044</v>
      </c>
      <c r="R2994">
        <f>INDEX(lehmad!I$2:I$412,MATCH(klypsid!$B2994,lehmad!$A$2:$A$412,0))</f>
        <v>124</v>
      </c>
      <c r="S2994">
        <f t="shared" si="323"/>
        <v>1</v>
      </c>
      <c r="T2994">
        <f t="shared" si="324"/>
        <v>49</v>
      </c>
      <c r="U2994">
        <f t="shared" si="325"/>
        <v>1</v>
      </c>
      <c r="V2994">
        <f t="shared" si="326"/>
        <v>6.6892991605358922</v>
      </c>
      <c r="W2994">
        <f t="shared" si="327"/>
        <v>2</v>
      </c>
      <c r="X2994">
        <f t="shared" si="328"/>
        <v>32</v>
      </c>
    </row>
    <row r="2995" spans="1:24" x14ac:dyDescent="0.25">
      <c r="A2995">
        <v>3513</v>
      </c>
      <c r="B2995" t="str">
        <f t="shared" si="322"/>
        <v>E3513</v>
      </c>
      <c r="C2995" t="s">
        <v>117</v>
      </c>
      <c r="D2995">
        <v>1</v>
      </c>
      <c r="E2995" s="2">
        <v>39401</v>
      </c>
      <c r="F2995" s="2">
        <v>39481</v>
      </c>
      <c r="G2995">
        <v>41.8</v>
      </c>
      <c r="H2995">
        <v>3.39</v>
      </c>
      <c r="I2995">
        <v>3.25</v>
      </c>
      <c r="J2995">
        <v>164</v>
      </c>
      <c r="K2995" t="str">
        <f>INDEX(lehmad!B$2:B$412,MATCH(klypsid!$B2995,lehmad!$A$2:$A$412,0))</f>
        <v>23.06.2005</v>
      </c>
      <c r="L2995">
        <f>INDEX(lehmad!C$2:C$412,MATCH(klypsid!$B2995,lehmad!$A$2:$A$412,0))</f>
        <v>56172</v>
      </c>
      <c r="M2995">
        <f>INDEX(lehmad!D$2:D$412,MATCH(klypsid!$B2995,lehmad!$A$2:$A$412,0))</f>
        <v>114</v>
      </c>
      <c r="N2995">
        <f>INDEX(lehmad!E$2:E$412,MATCH(klypsid!$B2995,lehmad!$A$2:$A$412,0))</f>
        <v>1</v>
      </c>
      <c r="O2995" t="str">
        <f>INDEX(lehmad!F$2:F$412,MATCH(klypsid!$B2995,lehmad!$A$2:$A$412,0))</f>
        <v>DYNASTY-ET</v>
      </c>
      <c r="P2995">
        <f>INDEX(lehmad!G$2:G$412,MATCH(klypsid!$B2995,lehmad!$A$2:$A$412,0))</f>
        <v>2002</v>
      </c>
      <c r="Q2995" s="2">
        <f>INDEX(lehmad!H$2:H$412,MATCH(klypsid!$B2995,lehmad!$A$2:$A$412,0))</f>
        <v>36044</v>
      </c>
      <c r="R2995">
        <f>INDEX(lehmad!I$2:I$412,MATCH(klypsid!$B2995,lehmad!$A$2:$A$412,0))</f>
        <v>124</v>
      </c>
      <c r="S2995">
        <f t="shared" si="323"/>
        <v>1</v>
      </c>
      <c r="T2995">
        <f t="shared" si="324"/>
        <v>80</v>
      </c>
      <c r="U2995">
        <f t="shared" si="325"/>
        <v>2</v>
      </c>
      <c r="V2995">
        <f t="shared" si="326"/>
        <v>3.713695814843359</v>
      </c>
      <c r="W2995">
        <f t="shared" si="327"/>
        <v>3</v>
      </c>
      <c r="X2995">
        <f t="shared" si="328"/>
        <v>31</v>
      </c>
    </row>
    <row r="2996" spans="1:24" x14ac:dyDescent="0.25">
      <c r="A2996">
        <v>3513</v>
      </c>
      <c r="B2996" t="str">
        <f t="shared" si="322"/>
        <v>E3513</v>
      </c>
      <c r="C2996" t="s">
        <v>117</v>
      </c>
      <c r="D2996">
        <v>1</v>
      </c>
      <c r="E2996" s="2">
        <v>39401</v>
      </c>
      <c r="F2996" s="2">
        <v>39509</v>
      </c>
      <c r="G2996">
        <v>36.9</v>
      </c>
      <c r="H2996">
        <v>3.77</v>
      </c>
      <c r="I2996">
        <v>3.4</v>
      </c>
      <c r="J2996">
        <v>40</v>
      </c>
      <c r="K2996" t="str">
        <f>INDEX(lehmad!B$2:B$412,MATCH(klypsid!$B2996,lehmad!$A$2:$A$412,0))</f>
        <v>23.06.2005</v>
      </c>
      <c r="L2996">
        <f>INDEX(lehmad!C$2:C$412,MATCH(klypsid!$B2996,lehmad!$A$2:$A$412,0))</f>
        <v>56172</v>
      </c>
      <c r="M2996">
        <f>INDEX(lehmad!D$2:D$412,MATCH(klypsid!$B2996,lehmad!$A$2:$A$412,0))</f>
        <v>114</v>
      </c>
      <c r="N2996">
        <f>INDEX(lehmad!E$2:E$412,MATCH(klypsid!$B2996,lehmad!$A$2:$A$412,0))</f>
        <v>1</v>
      </c>
      <c r="O2996" t="str">
        <f>INDEX(lehmad!F$2:F$412,MATCH(klypsid!$B2996,lehmad!$A$2:$A$412,0))</f>
        <v>DYNASTY-ET</v>
      </c>
      <c r="P2996">
        <f>INDEX(lehmad!G$2:G$412,MATCH(klypsid!$B2996,lehmad!$A$2:$A$412,0))</f>
        <v>2002</v>
      </c>
      <c r="Q2996" s="2">
        <f>INDEX(lehmad!H$2:H$412,MATCH(klypsid!$B2996,lehmad!$A$2:$A$412,0))</f>
        <v>36044</v>
      </c>
      <c r="R2996">
        <f>INDEX(lehmad!I$2:I$412,MATCH(klypsid!$B2996,lehmad!$A$2:$A$412,0))</f>
        <v>124</v>
      </c>
      <c r="S2996">
        <f t="shared" si="323"/>
        <v>1</v>
      </c>
      <c r="T2996">
        <f t="shared" si="324"/>
        <v>108</v>
      </c>
      <c r="U2996">
        <f t="shared" si="325"/>
        <v>2</v>
      </c>
      <c r="V2996">
        <f t="shared" si="326"/>
        <v>1.6780719051126378</v>
      </c>
      <c r="W2996">
        <f t="shared" si="327"/>
        <v>4</v>
      </c>
      <c r="X2996">
        <f t="shared" si="328"/>
        <v>28</v>
      </c>
    </row>
    <row r="2997" spans="1:24" x14ac:dyDescent="0.25">
      <c r="A2997">
        <v>3513</v>
      </c>
      <c r="B2997" t="str">
        <f t="shared" si="322"/>
        <v>E3513</v>
      </c>
      <c r="C2997" t="s">
        <v>117</v>
      </c>
      <c r="D2997">
        <v>1</v>
      </c>
      <c r="E2997" s="2">
        <v>39401</v>
      </c>
      <c r="F2997" s="2">
        <v>39539</v>
      </c>
      <c r="G2997">
        <v>35.5</v>
      </c>
      <c r="H2997">
        <v>3.95</v>
      </c>
      <c r="I2997">
        <v>3.56</v>
      </c>
      <c r="J2997">
        <v>38</v>
      </c>
      <c r="K2997" t="str">
        <f>INDEX(lehmad!B$2:B$412,MATCH(klypsid!$B2997,lehmad!$A$2:$A$412,0))</f>
        <v>23.06.2005</v>
      </c>
      <c r="L2997">
        <f>INDEX(lehmad!C$2:C$412,MATCH(klypsid!$B2997,lehmad!$A$2:$A$412,0))</f>
        <v>56172</v>
      </c>
      <c r="M2997">
        <f>INDEX(lehmad!D$2:D$412,MATCH(klypsid!$B2997,lehmad!$A$2:$A$412,0))</f>
        <v>114</v>
      </c>
      <c r="N2997">
        <f>INDEX(lehmad!E$2:E$412,MATCH(klypsid!$B2997,lehmad!$A$2:$A$412,0))</f>
        <v>1</v>
      </c>
      <c r="O2997" t="str">
        <f>INDEX(lehmad!F$2:F$412,MATCH(klypsid!$B2997,lehmad!$A$2:$A$412,0))</f>
        <v>DYNASTY-ET</v>
      </c>
      <c r="P2997">
        <f>INDEX(lehmad!G$2:G$412,MATCH(klypsid!$B2997,lehmad!$A$2:$A$412,0))</f>
        <v>2002</v>
      </c>
      <c r="Q2997" s="2">
        <f>INDEX(lehmad!H$2:H$412,MATCH(klypsid!$B2997,lehmad!$A$2:$A$412,0))</f>
        <v>36044</v>
      </c>
      <c r="R2997">
        <f>INDEX(lehmad!I$2:I$412,MATCH(klypsid!$B2997,lehmad!$A$2:$A$412,0))</f>
        <v>124</v>
      </c>
      <c r="S2997">
        <f t="shared" si="323"/>
        <v>1</v>
      </c>
      <c r="T2997">
        <f t="shared" si="324"/>
        <v>138</v>
      </c>
      <c r="U2997">
        <f t="shared" si="325"/>
        <v>2</v>
      </c>
      <c r="V2997">
        <f t="shared" si="326"/>
        <v>1.6040713236688608</v>
      </c>
      <c r="W2997">
        <f t="shared" si="327"/>
        <v>5</v>
      </c>
      <c r="X2997">
        <f t="shared" si="328"/>
        <v>30</v>
      </c>
    </row>
    <row r="2998" spans="1:24" x14ac:dyDescent="0.25">
      <c r="A2998">
        <v>3513</v>
      </c>
      <c r="B2998" t="str">
        <f t="shared" si="322"/>
        <v>E3513</v>
      </c>
      <c r="C2998" t="s">
        <v>117</v>
      </c>
      <c r="D2998">
        <v>1</v>
      </c>
      <c r="E2998" s="2">
        <v>39401</v>
      </c>
      <c r="F2998" s="2">
        <v>39572</v>
      </c>
      <c r="G2998">
        <v>35.299999999999997</v>
      </c>
      <c r="H2998">
        <v>4.08</v>
      </c>
      <c r="I2998">
        <v>3.49</v>
      </c>
      <c r="J2998">
        <v>58</v>
      </c>
      <c r="K2998" t="str">
        <f>INDEX(lehmad!B$2:B$412,MATCH(klypsid!$B2998,lehmad!$A$2:$A$412,0))</f>
        <v>23.06.2005</v>
      </c>
      <c r="L2998">
        <f>INDEX(lehmad!C$2:C$412,MATCH(klypsid!$B2998,lehmad!$A$2:$A$412,0))</f>
        <v>56172</v>
      </c>
      <c r="M2998">
        <f>INDEX(lehmad!D$2:D$412,MATCH(klypsid!$B2998,lehmad!$A$2:$A$412,0))</f>
        <v>114</v>
      </c>
      <c r="N2998">
        <f>INDEX(lehmad!E$2:E$412,MATCH(klypsid!$B2998,lehmad!$A$2:$A$412,0))</f>
        <v>1</v>
      </c>
      <c r="O2998" t="str">
        <f>INDEX(lehmad!F$2:F$412,MATCH(klypsid!$B2998,lehmad!$A$2:$A$412,0))</f>
        <v>DYNASTY-ET</v>
      </c>
      <c r="P2998">
        <f>INDEX(lehmad!G$2:G$412,MATCH(klypsid!$B2998,lehmad!$A$2:$A$412,0))</f>
        <v>2002</v>
      </c>
      <c r="Q2998" s="2">
        <f>INDEX(lehmad!H$2:H$412,MATCH(klypsid!$B2998,lehmad!$A$2:$A$412,0))</f>
        <v>36044</v>
      </c>
      <c r="R2998">
        <f>INDEX(lehmad!I$2:I$412,MATCH(klypsid!$B2998,lehmad!$A$2:$A$412,0))</f>
        <v>124</v>
      </c>
      <c r="S2998">
        <f t="shared" si="323"/>
        <v>1</v>
      </c>
      <c r="T2998">
        <f t="shared" si="324"/>
        <v>171</v>
      </c>
      <c r="U2998">
        <f t="shared" si="325"/>
        <v>3</v>
      </c>
      <c r="V2998">
        <f t="shared" si="326"/>
        <v>2.2141248053528475</v>
      </c>
      <c r="W2998">
        <f t="shared" si="327"/>
        <v>6</v>
      </c>
      <c r="X2998">
        <f t="shared" si="328"/>
        <v>33</v>
      </c>
    </row>
    <row r="2999" spans="1:24" x14ac:dyDescent="0.25">
      <c r="A2999">
        <v>3513</v>
      </c>
      <c r="B2999" t="str">
        <f t="shared" si="322"/>
        <v>E3513</v>
      </c>
      <c r="C2999" t="s">
        <v>117</v>
      </c>
      <c r="D2999">
        <v>1</v>
      </c>
      <c r="E2999" s="2">
        <v>39401</v>
      </c>
      <c r="F2999" s="2">
        <v>39600</v>
      </c>
      <c r="G2999">
        <v>34</v>
      </c>
      <c r="H2999">
        <v>4.13</v>
      </c>
      <c r="I2999">
        <v>3.41</v>
      </c>
      <c r="J2999">
        <v>46</v>
      </c>
      <c r="K2999" t="str">
        <f>INDEX(lehmad!B$2:B$412,MATCH(klypsid!$B2999,lehmad!$A$2:$A$412,0))</f>
        <v>23.06.2005</v>
      </c>
      <c r="L2999">
        <f>INDEX(lehmad!C$2:C$412,MATCH(klypsid!$B2999,lehmad!$A$2:$A$412,0))</f>
        <v>56172</v>
      </c>
      <c r="M2999">
        <f>INDEX(lehmad!D$2:D$412,MATCH(klypsid!$B2999,lehmad!$A$2:$A$412,0))</f>
        <v>114</v>
      </c>
      <c r="N2999">
        <f>INDEX(lehmad!E$2:E$412,MATCH(klypsid!$B2999,lehmad!$A$2:$A$412,0))</f>
        <v>1</v>
      </c>
      <c r="O2999" t="str">
        <f>INDEX(lehmad!F$2:F$412,MATCH(klypsid!$B2999,lehmad!$A$2:$A$412,0))</f>
        <v>DYNASTY-ET</v>
      </c>
      <c r="P2999">
        <f>INDEX(lehmad!G$2:G$412,MATCH(klypsid!$B2999,lehmad!$A$2:$A$412,0))</f>
        <v>2002</v>
      </c>
      <c r="Q2999" s="2">
        <f>INDEX(lehmad!H$2:H$412,MATCH(klypsid!$B2999,lehmad!$A$2:$A$412,0))</f>
        <v>36044</v>
      </c>
      <c r="R2999">
        <f>INDEX(lehmad!I$2:I$412,MATCH(klypsid!$B2999,lehmad!$A$2:$A$412,0))</f>
        <v>124</v>
      </c>
      <c r="S2999">
        <f t="shared" si="323"/>
        <v>1</v>
      </c>
      <c r="T2999">
        <f t="shared" si="324"/>
        <v>199</v>
      </c>
      <c r="U2999">
        <f t="shared" si="325"/>
        <v>3</v>
      </c>
      <c r="V2999">
        <f t="shared" si="326"/>
        <v>1.8797057662822882</v>
      </c>
      <c r="W2999">
        <f t="shared" si="327"/>
        <v>7</v>
      </c>
      <c r="X2999">
        <f t="shared" si="328"/>
        <v>28</v>
      </c>
    </row>
    <row r="3000" spans="1:24" x14ac:dyDescent="0.25">
      <c r="A3000">
        <v>3513</v>
      </c>
      <c r="B3000" t="str">
        <f t="shared" si="322"/>
        <v>E3513</v>
      </c>
      <c r="C3000" t="s">
        <v>117</v>
      </c>
      <c r="D3000">
        <v>1</v>
      </c>
      <c r="E3000" s="2">
        <v>39401</v>
      </c>
      <c r="F3000" s="2">
        <v>39631</v>
      </c>
      <c r="G3000">
        <v>35.1</v>
      </c>
      <c r="H3000">
        <v>4.1100000000000003</v>
      </c>
      <c r="I3000">
        <v>3.64</v>
      </c>
      <c r="J3000">
        <v>184</v>
      </c>
      <c r="K3000" t="str">
        <f>INDEX(lehmad!B$2:B$412,MATCH(klypsid!$B3000,lehmad!$A$2:$A$412,0))</f>
        <v>23.06.2005</v>
      </c>
      <c r="L3000">
        <f>INDEX(lehmad!C$2:C$412,MATCH(klypsid!$B3000,lehmad!$A$2:$A$412,0))</f>
        <v>56172</v>
      </c>
      <c r="M3000">
        <f>INDEX(lehmad!D$2:D$412,MATCH(klypsid!$B3000,lehmad!$A$2:$A$412,0))</f>
        <v>114</v>
      </c>
      <c r="N3000">
        <f>INDEX(lehmad!E$2:E$412,MATCH(klypsid!$B3000,lehmad!$A$2:$A$412,0))</f>
        <v>1</v>
      </c>
      <c r="O3000" t="str">
        <f>INDEX(lehmad!F$2:F$412,MATCH(klypsid!$B3000,lehmad!$A$2:$A$412,0))</f>
        <v>DYNASTY-ET</v>
      </c>
      <c r="P3000">
        <f>INDEX(lehmad!G$2:G$412,MATCH(klypsid!$B3000,lehmad!$A$2:$A$412,0))</f>
        <v>2002</v>
      </c>
      <c r="Q3000" s="2">
        <f>INDEX(lehmad!H$2:H$412,MATCH(klypsid!$B3000,lehmad!$A$2:$A$412,0))</f>
        <v>36044</v>
      </c>
      <c r="R3000">
        <f>INDEX(lehmad!I$2:I$412,MATCH(klypsid!$B3000,lehmad!$A$2:$A$412,0))</f>
        <v>124</v>
      </c>
      <c r="S3000">
        <f t="shared" si="323"/>
        <v>1</v>
      </c>
      <c r="T3000">
        <f t="shared" si="324"/>
        <v>230</v>
      </c>
      <c r="U3000">
        <f t="shared" si="325"/>
        <v>3</v>
      </c>
      <c r="V3000">
        <f t="shared" si="326"/>
        <v>3.8797057662822882</v>
      </c>
      <c r="W3000">
        <f t="shared" si="327"/>
        <v>8</v>
      </c>
      <c r="X3000">
        <f t="shared" si="328"/>
        <v>31</v>
      </c>
    </row>
    <row r="3001" spans="1:24" x14ac:dyDescent="0.25">
      <c r="A3001">
        <v>3513</v>
      </c>
      <c r="B3001" t="str">
        <f t="shared" si="322"/>
        <v>E3513</v>
      </c>
      <c r="C3001" t="s">
        <v>117</v>
      </c>
      <c r="D3001">
        <v>1</v>
      </c>
      <c r="E3001" s="2">
        <v>39401</v>
      </c>
      <c r="F3001" s="2">
        <v>39663</v>
      </c>
      <c r="G3001">
        <v>28.4</v>
      </c>
      <c r="H3001">
        <v>4.08</v>
      </c>
      <c r="I3001">
        <v>3.54</v>
      </c>
      <c r="J3001">
        <v>93</v>
      </c>
      <c r="K3001" t="str">
        <f>INDEX(lehmad!B$2:B$412,MATCH(klypsid!$B3001,lehmad!$A$2:$A$412,0))</f>
        <v>23.06.2005</v>
      </c>
      <c r="L3001">
        <f>INDEX(lehmad!C$2:C$412,MATCH(klypsid!$B3001,lehmad!$A$2:$A$412,0))</f>
        <v>56172</v>
      </c>
      <c r="M3001">
        <f>INDEX(lehmad!D$2:D$412,MATCH(klypsid!$B3001,lehmad!$A$2:$A$412,0))</f>
        <v>114</v>
      </c>
      <c r="N3001">
        <f>INDEX(lehmad!E$2:E$412,MATCH(klypsid!$B3001,lehmad!$A$2:$A$412,0))</f>
        <v>1</v>
      </c>
      <c r="O3001" t="str">
        <f>INDEX(lehmad!F$2:F$412,MATCH(klypsid!$B3001,lehmad!$A$2:$A$412,0))</f>
        <v>DYNASTY-ET</v>
      </c>
      <c r="P3001">
        <f>INDEX(lehmad!G$2:G$412,MATCH(klypsid!$B3001,lehmad!$A$2:$A$412,0))</f>
        <v>2002</v>
      </c>
      <c r="Q3001" s="2">
        <f>INDEX(lehmad!H$2:H$412,MATCH(klypsid!$B3001,lehmad!$A$2:$A$412,0))</f>
        <v>36044</v>
      </c>
      <c r="R3001">
        <f>INDEX(lehmad!I$2:I$412,MATCH(klypsid!$B3001,lehmad!$A$2:$A$412,0))</f>
        <v>124</v>
      </c>
      <c r="S3001">
        <f t="shared" si="323"/>
        <v>1</v>
      </c>
      <c r="T3001">
        <f t="shared" si="324"/>
        <v>262</v>
      </c>
      <c r="U3001">
        <f t="shared" si="325"/>
        <v>3</v>
      </c>
      <c r="V3001">
        <f t="shared" si="326"/>
        <v>2.8953026213333066</v>
      </c>
      <c r="W3001">
        <f t="shared" si="327"/>
        <v>9</v>
      </c>
      <c r="X3001">
        <f t="shared" si="328"/>
        <v>32</v>
      </c>
    </row>
    <row r="3002" spans="1:24" x14ac:dyDescent="0.25">
      <c r="A3002">
        <v>3513</v>
      </c>
      <c r="B3002" t="str">
        <f t="shared" si="322"/>
        <v>E3513</v>
      </c>
      <c r="C3002" t="s">
        <v>117</v>
      </c>
      <c r="D3002">
        <v>2</v>
      </c>
      <c r="E3002" s="2">
        <v>39751</v>
      </c>
      <c r="F3002" s="2">
        <v>39783</v>
      </c>
      <c r="G3002">
        <v>47.8</v>
      </c>
      <c r="H3002">
        <v>3.53</v>
      </c>
      <c r="I3002">
        <v>3.29</v>
      </c>
      <c r="J3002">
        <v>31</v>
      </c>
      <c r="K3002" t="str">
        <f>INDEX(lehmad!B$2:B$412,MATCH(klypsid!$B3002,lehmad!$A$2:$A$412,0))</f>
        <v>23.06.2005</v>
      </c>
      <c r="L3002">
        <f>INDEX(lehmad!C$2:C$412,MATCH(klypsid!$B3002,lehmad!$A$2:$A$412,0))</f>
        <v>56172</v>
      </c>
      <c r="M3002">
        <f>INDEX(lehmad!D$2:D$412,MATCH(klypsid!$B3002,lehmad!$A$2:$A$412,0))</f>
        <v>114</v>
      </c>
      <c r="N3002">
        <f>INDEX(lehmad!E$2:E$412,MATCH(klypsid!$B3002,lehmad!$A$2:$A$412,0))</f>
        <v>1</v>
      </c>
      <c r="O3002" t="str">
        <f>INDEX(lehmad!F$2:F$412,MATCH(klypsid!$B3002,lehmad!$A$2:$A$412,0))</f>
        <v>DYNASTY-ET</v>
      </c>
      <c r="P3002">
        <f>INDEX(lehmad!G$2:G$412,MATCH(klypsid!$B3002,lehmad!$A$2:$A$412,0))</f>
        <v>2002</v>
      </c>
      <c r="Q3002" s="2">
        <f>INDEX(lehmad!H$2:H$412,MATCH(klypsid!$B3002,lehmad!$A$2:$A$412,0))</f>
        <v>36044</v>
      </c>
      <c r="R3002">
        <f>INDEX(lehmad!I$2:I$412,MATCH(klypsid!$B3002,lehmad!$A$2:$A$412,0))</f>
        <v>124</v>
      </c>
      <c r="S3002">
        <f t="shared" si="323"/>
        <v>2</v>
      </c>
      <c r="T3002">
        <f t="shared" si="324"/>
        <v>32</v>
      </c>
      <c r="U3002">
        <f t="shared" si="325"/>
        <v>1</v>
      </c>
      <c r="V3002">
        <f t="shared" si="326"/>
        <v>1.3103401206121505</v>
      </c>
      <c r="W3002">
        <f t="shared" si="327"/>
        <v>1</v>
      </c>
      <c r="X3002">
        <f t="shared" si="328"/>
        <v>32</v>
      </c>
    </row>
    <row r="3003" spans="1:24" x14ac:dyDescent="0.25">
      <c r="A3003">
        <v>3513</v>
      </c>
      <c r="B3003" t="str">
        <f t="shared" si="322"/>
        <v>E3513</v>
      </c>
      <c r="C3003" t="s">
        <v>117</v>
      </c>
      <c r="D3003">
        <v>2</v>
      </c>
      <c r="E3003" s="2">
        <v>39751</v>
      </c>
      <c r="F3003" s="2">
        <v>39817</v>
      </c>
      <c r="G3003">
        <v>57.5</v>
      </c>
      <c r="H3003">
        <v>3.11</v>
      </c>
      <c r="I3003">
        <v>3.27</v>
      </c>
      <c r="J3003">
        <v>343</v>
      </c>
      <c r="K3003" t="str">
        <f>INDEX(lehmad!B$2:B$412,MATCH(klypsid!$B3003,lehmad!$A$2:$A$412,0))</f>
        <v>23.06.2005</v>
      </c>
      <c r="L3003">
        <f>INDEX(lehmad!C$2:C$412,MATCH(klypsid!$B3003,lehmad!$A$2:$A$412,0))</f>
        <v>56172</v>
      </c>
      <c r="M3003">
        <f>INDEX(lehmad!D$2:D$412,MATCH(klypsid!$B3003,lehmad!$A$2:$A$412,0))</f>
        <v>114</v>
      </c>
      <c r="N3003">
        <f>INDEX(lehmad!E$2:E$412,MATCH(klypsid!$B3003,lehmad!$A$2:$A$412,0))</f>
        <v>1</v>
      </c>
      <c r="O3003" t="str">
        <f>INDEX(lehmad!F$2:F$412,MATCH(klypsid!$B3003,lehmad!$A$2:$A$412,0))</f>
        <v>DYNASTY-ET</v>
      </c>
      <c r="P3003">
        <f>INDEX(lehmad!G$2:G$412,MATCH(klypsid!$B3003,lehmad!$A$2:$A$412,0))</f>
        <v>2002</v>
      </c>
      <c r="Q3003" s="2">
        <f>INDEX(lehmad!H$2:H$412,MATCH(klypsid!$B3003,lehmad!$A$2:$A$412,0))</f>
        <v>36044</v>
      </c>
      <c r="R3003">
        <f>INDEX(lehmad!I$2:I$412,MATCH(klypsid!$B3003,lehmad!$A$2:$A$412,0))</f>
        <v>124</v>
      </c>
      <c r="S3003">
        <f t="shared" si="323"/>
        <v>2</v>
      </c>
      <c r="T3003">
        <f t="shared" si="324"/>
        <v>66</v>
      </c>
      <c r="U3003">
        <f t="shared" si="325"/>
        <v>2</v>
      </c>
      <c r="V3003">
        <f t="shared" si="326"/>
        <v>4.7782085763980877</v>
      </c>
      <c r="W3003">
        <f t="shared" si="327"/>
        <v>2</v>
      </c>
      <c r="X3003">
        <f t="shared" si="328"/>
        <v>34</v>
      </c>
    </row>
    <row r="3004" spans="1:24" x14ac:dyDescent="0.25">
      <c r="A3004">
        <v>3513</v>
      </c>
      <c r="B3004" t="str">
        <f t="shared" si="322"/>
        <v>E3513</v>
      </c>
      <c r="C3004" t="s">
        <v>117</v>
      </c>
      <c r="D3004">
        <v>2</v>
      </c>
      <c r="E3004" s="2">
        <v>39751</v>
      </c>
      <c r="F3004" s="2">
        <v>39845</v>
      </c>
      <c r="G3004">
        <v>47.8</v>
      </c>
      <c r="H3004">
        <v>3.79</v>
      </c>
      <c r="I3004">
        <v>3.26</v>
      </c>
      <c r="J3004">
        <v>59</v>
      </c>
      <c r="K3004" t="str">
        <f>INDEX(lehmad!B$2:B$412,MATCH(klypsid!$B3004,lehmad!$A$2:$A$412,0))</f>
        <v>23.06.2005</v>
      </c>
      <c r="L3004">
        <f>INDEX(lehmad!C$2:C$412,MATCH(klypsid!$B3004,lehmad!$A$2:$A$412,0))</f>
        <v>56172</v>
      </c>
      <c r="M3004">
        <f>INDEX(lehmad!D$2:D$412,MATCH(klypsid!$B3004,lehmad!$A$2:$A$412,0))</f>
        <v>114</v>
      </c>
      <c r="N3004">
        <f>INDEX(lehmad!E$2:E$412,MATCH(klypsid!$B3004,lehmad!$A$2:$A$412,0))</f>
        <v>1</v>
      </c>
      <c r="O3004" t="str">
        <f>INDEX(lehmad!F$2:F$412,MATCH(klypsid!$B3004,lehmad!$A$2:$A$412,0))</f>
        <v>DYNASTY-ET</v>
      </c>
      <c r="P3004">
        <f>INDEX(lehmad!G$2:G$412,MATCH(klypsid!$B3004,lehmad!$A$2:$A$412,0))</f>
        <v>2002</v>
      </c>
      <c r="Q3004" s="2">
        <f>INDEX(lehmad!H$2:H$412,MATCH(klypsid!$B3004,lehmad!$A$2:$A$412,0))</f>
        <v>36044</v>
      </c>
      <c r="R3004">
        <f>INDEX(lehmad!I$2:I$412,MATCH(klypsid!$B3004,lehmad!$A$2:$A$412,0))</f>
        <v>124</v>
      </c>
      <c r="S3004">
        <f t="shared" si="323"/>
        <v>2</v>
      </c>
      <c r="T3004">
        <f t="shared" si="324"/>
        <v>94</v>
      </c>
      <c r="U3004">
        <f t="shared" si="325"/>
        <v>2</v>
      </c>
      <c r="V3004">
        <f t="shared" si="326"/>
        <v>2.2387868595871163</v>
      </c>
      <c r="W3004">
        <f t="shared" si="327"/>
        <v>3</v>
      </c>
      <c r="X3004">
        <f t="shared" si="328"/>
        <v>28</v>
      </c>
    </row>
    <row r="3005" spans="1:24" x14ac:dyDescent="0.25">
      <c r="A3005">
        <v>3513</v>
      </c>
      <c r="B3005" t="str">
        <f t="shared" si="322"/>
        <v>E3513</v>
      </c>
      <c r="C3005" t="s">
        <v>117</v>
      </c>
      <c r="D3005">
        <v>2</v>
      </c>
      <c r="E3005" s="2">
        <v>39751</v>
      </c>
      <c r="F3005" s="2">
        <v>39875</v>
      </c>
      <c r="G3005">
        <v>41.9</v>
      </c>
      <c r="H3005">
        <v>4.12</v>
      </c>
      <c r="I3005">
        <v>3.41</v>
      </c>
      <c r="J3005">
        <v>69</v>
      </c>
      <c r="K3005" t="str">
        <f>INDEX(lehmad!B$2:B$412,MATCH(klypsid!$B3005,lehmad!$A$2:$A$412,0))</f>
        <v>23.06.2005</v>
      </c>
      <c r="L3005">
        <f>INDEX(lehmad!C$2:C$412,MATCH(klypsid!$B3005,lehmad!$A$2:$A$412,0))</f>
        <v>56172</v>
      </c>
      <c r="M3005">
        <f>INDEX(lehmad!D$2:D$412,MATCH(klypsid!$B3005,lehmad!$A$2:$A$412,0))</f>
        <v>114</v>
      </c>
      <c r="N3005">
        <f>INDEX(lehmad!E$2:E$412,MATCH(klypsid!$B3005,lehmad!$A$2:$A$412,0))</f>
        <v>1</v>
      </c>
      <c r="O3005" t="str">
        <f>INDEX(lehmad!F$2:F$412,MATCH(klypsid!$B3005,lehmad!$A$2:$A$412,0))</f>
        <v>DYNASTY-ET</v>
      </c>
      <c r="P3005">
        <f>INDEX(lehmad!G$2:G$412,MATCH(klypsid!$B3005,lehmad!$A$2:$A$412,0))</f>
        <v>2002</v>
      </c>
      <c r="Q3005" s="2">
        <f>INDEX(lehmad!H$2:H$412,MATCH(klypsid!$B3005,lehmad!$A$2:$A$412,0))</f>
        <v>36044</v>
      </c>
      <c r="R3005">
        <f>INDEX(lehmad!I$2:I$412,MATCH(klypsid!$B3005,lehmad!$A$2:$A$412,0))</f>
        <v>124</v>
      </c>
      <c r="S3005">
        <f t="shared" si="323"/>
        <v>2</v>
      </c>
      <c r="T3005">
        <f t="shared" si="324"/>
        <v>124</v>
      </c>
      <c r="U3005">
        <f t="shared" si="325"/>
        <v>2</v>
      </c>
      <c r="V3005">
        <f t="shared" si="326"/>
        <v>2.4646682670034443</v>
      </c>
      <c r="W3005">
        <f t="shared" si="327"/>
        <v>4</v>
      </c>
      <c r="X3005">
        <f t="shared" si="328"/>
        <v>30</v>
      </c>
    </row>
    <row r="3006" spans="1:24" x14ac:dyDescent="0.25">
      <c r="A3006">
        <v>3513</v>
      </c>
      <c r="B3006" t="str">
        <f t="shared" si="322"/>
        <v>E3513</v>
      </c>
      <c r="C3006" t="s">
        <v>117</v>
      </c>
      <c r="D3006">
        <v>2</v>
      </c>
      <c r="E3006" s="2">
        <v>39751</v>
      </c>
      <c r="F3006" s="2">
        <v>39908</v>
      </c>
      <c r="G3006">
        <v>39.299999999999997</v>
      </c>
      <c r="H3006">
        <v>3.61</v>
      </c>
      <c r="I3006">
        <v>3.43</v>
      </c>
      <c r="J3006">
        <v>156</v>
      </c>
      <c r="K3006" t="str">
        <f>INDEX(lehmad!B$2:B$412,MATCH(klypsid!$B3006,lehmad!$A$2:$A$412,0))</f>
        <v>23.06.2005</v>
      </c>
      <c r="L3006">
        <f>INDEX(lehmad!C$2:C$412,MATCH(klypsid!$B3006,lehmad!$A$2:$A$412,0))</f>
        <v>56172</v>
      </c>
      <c r="M3006">
        <f>INDEX(lehmad!D$2:D$412,MATCH(klypsid!$B3006,lehmad!$A$2:$A$412,0))</f>
        <v>114</v>
      </c>
      <c r="N3006">
        <f>INDEX(lehmad!E$2:E$412,MATCH(klypsid!$B3006,lehmad!$A$2:$A$412,0))</f>
        <v>1</v>
      </c>
      <c r="O3006" t="str">
        <f>INDEX(lehmad!F$2:F$412,MATCH(klypsid!$B3006,lehmad!$A$2:$A$412,0))</f>
        <v>DYNASTY-ET</v>
      </c>
      <c r="P3006">
        <f>INDEX(lehmad!G$2:G$412,MATCH(klypsid!$B3006,lehmad!$A$2:$A$412,0))</f>
        <v>2002</v>
      </c>
      <c r="Q3006" s="2">
        <f>INDEX(lehmad!H$2:H$412,MATCH(klypsid!$B3006,lehmad!$A$2:$A$412,0))</f>
        <v>36044</v>
      </c>
      <c r="R3006">
        <f>INDEX(lehmad!I$2:I$412,MATCH(klypsid!$B3006,lehmad!$A$2:$A$412,0))</f>
        <v>124</v>
      </c>
      <c r="S3006">
        <f t="shared" si="323"/>
        <v>2</v>
      </c>
      <c r="T3006">
        <f t="shared" si="324"/>
        <v>157</v>
      </c>
      <c r="U3006">
        <f t="shared" si="325"/>
        <v>3</v>
      </c>
      <c r="V3006">
        <f t="shared" si="326"/>
        <v>3.6415460290875239</v>
      </c>
      <c r="W3006">
        <f t="shared" si="327"/>
        <v>5</v>
      </c>
      <c r="X3006">
        <f t="shared" si="328"/>
        <v>33</v>
      </c>
    </row>
    <row r="3007" spans="1:24" x14ac:dyDescent="0.25">
      <c r="A3007">
        <v>3513</v>
      </c>
      <c r="B3007" t="str">
        <f t="shared" si="322"/>
        <v>E3513</v>
      </c>
      <c r="C3007" t="s">
        <v>117</v>
      </c>
      <c r="D3007">
        <v>2</v>
      </c>
      <c r="E3007" s="2">
        <v>39751</v>
      </c>
      <c r="F3007" s="2">
        <v>39944</v>
      </c>
      <c r="G3007">
        <v>33.4</v>
      </c>
      <c r="H3007">
        <v>4.3600000000000003</v>
      </c>
      <c r="I3007">
        <v>3.53</v>
      </c>
      <c r="J3007">
        <v>60</v>
      </c>
      <c r="K3007" t="str">
        <f>INDEX(lehmad!B$2:B$412,MATCH(klypsid!$B3007,lehmad!$A$2:$A$412,0))</f>
        <v>23.06.2005</v>
      </c>
      <c r="L3007">
        <f>INDEX(lehmad!C$2:C$412,MATCH(klypsid!$B3007,lehmad!$A$2:$A$412,0))</f>
        <v>56172</v>
      </c>
      <c r="M3007">
        <f>INDEX(lehmad!D$2:D$412,MATCH(klypsid!$B3007,lehmad!$A$2:$A$412,0))</f>
        <v>114</v>
      </c>
      <c r="N3007">
        <f>INDEX(lehmad!E$2:E$412,MATCH(klypsid!$B3007,lehmad!$A$2:$A$412,0))</f>
        <v>1</v>
      </c>
      <c r="O3007" t="str">
        <f>INDEX(lehmad!F$2:F$412,MATCH(klypsid!$B3007,lehmad!$A$2:$A$412,0))</f>
        <v>DYNASTY-ET</v>
      </c>
      <c r="P3007">
        <f>INDEX(lehmad!G$2:G$412,MATCH(klypsid!$B3007,lehmad!$A$2:$A$412,0))</f>
        <v>2002</v>
      </c>
      <c r="Q3007" s="2">
        <f>INDEX(lehmad!H$2:H$412,MATCH(klypsid!$B3007,lehmad!$A$2:$A$412,0))</f>
        <v>36044</v>
      </c>
      <c r="R3007">
        <f>INDEX(lehmad!I$2:I$412,MATCH(klypsid!$B3007,lehmad!$A$2:$A$412,0))</f>
        <v>124</v>
      </c>
      <c r="S3007">
        <f t="shared" si="323"/>
        <v>2</v>
      </c>
      <c r="T3007">
        <f t="shared" si="324"/>
        <v>193</v>
      </c>
      <c r="U3007">
        <f t="shared" si="325"/>
        <v>3</v>
      </c>
      <c r="V3007">
        <f t="shared" si="326"/>
        <v>2.2630344058337939</v>
      </c>
      <c r="W3007">
        <f t="shared" si="327"/>
        <v>6</v>
      </c>
      <c r="X3007">
        <f t="shared" si="328"/>
        <v>36</v>
      </c>
    </row>
    <row r="3008" spans="1:24" x14ac:dyDescent="0.25">
      <c r="A3008">
        <v>3513</v>
      </c>
      <c r="B3008" t="str">
        <f t="shared" si="322"/>
        <v>E3513</v>
      </c>
      <c r="C3008" t="s">
        <v>117</v>
      </c>
      <c r="D3008">
        <v>2</v>
      </c>
      <c r="E3008" s="2">
        <v>39751</v>
      </c>
      <c r="F3008" s="2">
        <v>39972</v>
      </c>
      <c r="G3008">
        <v>32.9</v>
      </c>
      <c r="H3008">
        <v>3.64</v>
      </c>
      <c r="I3008">
        <v>3.63</v>
      </c>
      <c r="J3008">
        <v>74</v>
      </c>
      <c r="K3008" t="str">
        <f>INDEX(lehmad!B$2:B$412,MATCH(klypsid!$B3008,lehmad!$A$2:$A$412,0))</f>
        <v>23.06.2005</v>
      </c>
      <c r="L3008">
        <f>INDEX(lehmad!C$2:C$412,MATCH(klypsid!$B3008,lehmad!$A$2:$A$412,0))</f>
        <v>56172</v>
      </c>
      <c r="M3008">
        <f>INDEX(lehmad!D$2:D$412,MATCH(klypsid!$B3008,lehmad!$A$2:$A$412,0))</f>
        <v>114</v>
      </c>
      <c r="N3008">
        <f>INDEX(lehmad!E$2:E$412,MATCH(klypsid!$B3008,lehmad!$A$2:$A$412,0))</f>
        <v>1</v>
      </c>
      <c r="O3008" t="str">
        <f>INDEX(lehmad!F$2:F$412,MATCH(klypsid!$B3008,lehmad!$A$2:$A$412,0))</f>
        <v>DYNASTY-ET</v>
      </c>
      <c r="P3008">
        <f>INDEX(lehmad!G$2:G$412,MATCH(klypsid!$B3008,lehmad!$A$2:$A$412,0))</f>
        <v>2002</v>
      </c>
      <c r="Q3008" s="2">
        <f>INDEX(lehmad!H$2:H$412,MATCH(klypsid!$B3008,lehmad!$A$2:$A$412,0))</f>
        <v>36044</v>
      </c>
      <c r="R3008">
        <f>INDEX(lehmad!I$2:I$412,MATCH(klypsid!$B3008,lehmad!$A$2:$A$412,0))</f>
        <v>124</v>
      </c>
      <c r="S3008">
        <f t="shared" si="323"/>
        <v>2</v>
      </c>
      <c r="T3008">
        <f t="shared" si="324"/>
        <v>221</v>
      </c>
      <c r="U3008">
        <f t="shared" si="325"/>
        <v>3</v>
      </c>
      <c r="V3008">
        <f t="shared" si="326"/>
        <v>2.5655971758542249</v>
      </c>
      <c r="W3008">
        <f t="shared" si="327"/>
        <v>7</v>
      </c>
      <c r="X3008">
        <f t="shared" si="328"/>
        <v>28</v>
      </c>
    </row>
    <row r="3009" spans="1:24" x14ac:dyDescent="0.25">
      <c r="A3009">
        <v>3513</v>
      </c>
      <c r="B3009" t="str">
        <f t="shared" si="322"/>
        <v>E3513</v>
      </c>
      <c r="C3009" t="s">
        <v>117</v>
      </c>
      <c r="D3009">
        <v>2</v>
      </c>
      <c r="E3009" s="2">
        <v>39751</v>
      </c>
      <c r="F3009" s="2">
        <v>40007</v>
      </c>
      <c r="G3009">
        <v>29.9</v>
      </c>
      <c r="H3009">
        <v>4.08</v>
      </c>
      <c r="I3009">
        <v>3.62</v>
      </c>
      <c r="J3009">
        <v>91</v>
      </c>
      <c r="K3009" t="str">
        <f>INDEX(lehmad!B$2:B$412,MATCH(klypsid!$B3009,lehmad!$A$2:$A$412,0))</f>
        <v>23.06.2005</v>
      </c>
      <c r="L3009">
        <f>INDEX(lehmad!C$2:C$412,MATCH(klypsid!$B3009,lehmad!$A$2:$A$412,0))</f>
        <v>56172</v>
      </c>
      <c r="M3009">
        <f>INDEX(lehmad!D$2:D$412,MATCH(klypsid!$B3009,lehmad!$A$2:$A$412,0))</f>
        <v>114</v>
      </c>
      <c r="N3009">
        <f>INDEX(lehmad!E$2:E$412,MATCH(klypsid!$B3009,lehmad!$A$2:$A$412,0))</f>
        <v>1</v>
      </c>
      <c r="O3009" t="str">
        <f>INDEX(lehmad!F$2:F$412,MATCH(klypsid!$B3009,lehmad!$A$2:$A$412,0))</f>
        <v>DYNASTY-ET</v>
      </c>
      <c r="P3009">
        <f>INDEX(lehmad!G$2:G$412,MATCH(klypsid!$B3009,lehmad!$A$2:$A$412,0))</f>
        <v>2002</v>
      </c>
      <c r="Q3009" s="2">
        <f>INDEX(lehmad!H$2:H$412,MATCH(klypsid!$B3009,lehmad!$A$2:$A$412,0))</f>
        <v>36044</v>
      </c>
      <c r="R3009">
        <f>INDEX(lehmad!I$2:I$412,MATCH(klypsid!$B3009,lehmad!$A$2:$A$412,0))</f>
        <v>124</v>
      </c>
      <c r="S3009">
        <f t="shared" si="323"/>
        <v>2</v>
      </c>
      <c r="T3009">
        <f t="shared" si="324"/>
        <v>256</v>
      </c>
      <c r="U3009">
        <f t="shared" si="325"/>
        <v>3</v>
      </c>
      <c r="V3009">
        <f t="shared" si="326"/>
        <v>2.8639384504239715</v>
      </c>
      <c r="W3009">
        <f t="shared" si="327"/>
        <v>8</v>
      </c>
      <c r="X3009">
        <f t="shared" si="328"/>
        <v>35</v>
      </c>
    </row>
    <row r="3010" spans="1:24" x14ac:dyDescent="0.25">
      <c r="A3010">
        <v>3513</v>
      </c>
      <c r="B3010" t="str">
        <f t="shared" ref="B3010:B3073" si="329">"E"&amp;A3010</f>
        <v>E3513</v>
      </c>
      <c r="C3010" t="s">
        <v>117</v>
      </c>
      <c r="D3010">
        <v>2</v>
      </c>
      <c r="E3010" s="2">
        <v>39751</v>
      </c>
      <c r="F3010" s="2">
        <v>40037</v>
      </c>
      <c r="G3010">
        <v>29.5</v>
      </c>
      <c r="H3010">
        <v>4.3</v>
      </c>
      <c r="I3010">
        <v>3.72</v>
      </c>
      <c r="J3010">
        <v>67</v>
      </c>
      <c r="K3010" t="str">
        <f>INDEX(lehmad!B$2:B$412,MATCH(klypsid!$B3010,lehmad!$A$2:$A$412,0))</f>
        <v>23.06.2005</v>
      </c>
      <c r="L3010">
        <f>INDEX(lehmad!C$2:C$412,MATCH(klypsid!$B3010,lehmad!$A$2:$A$412,0))</f>
        <v>56172</v>
      </c>
      <c r="M3010">
        <f>INDEX(lehmad!D$2:D$412,MATCH(klypsid!$B3010,lehmad!$A$2:$A$412,0))</f>
        <v>114</v>
      </c>
      <c r="N3010">
        <f>INDEX(lehmad!E$2:E$412,MATCH(klypsid!$B3010,lehmad!$A$2:$A$412,0))</f>
        <v>1</v>
      </c>
      <c r="O3010" t="str">
        <f>INDEX(lehmad!F$2:F$412,MATCH(klypsid!$B3010,lehmad!$A$2:$A$412,0))</f>
        <v>DYNASTY-ET</v>
      </c>
      <c r="P3010">
        <f>INDEX(lehmad!G$2:G$412,MATCH(klypsid!$B3010,lehmad!$A$2:$A$412,0))</f>
        <v>2002</v>
      </c>
      <c r="Q3010" s="2">
        <f>INDEX(lehmad!H$2:H$412,MATCH(klypsid!$B3010,lehmad!$A$2:$A$412,0))</f>
        <v>36044</v>
      </c>
      <c r="R3010">
        <f>INDEX(lehmad!I$2:I$412,MATCH(klypsid!$B3010,lehmad!$A$2:$A$412,0))</f>
        <v>124</v>
      </c>
      <c r="S3010">
        <f t="shared" ref="S3010:S3073" si="330">IF(D3010&lt;=3,D3010,4)</f>
        <v>2</v>
      </c>
      <c r="T3010">
        <f t="shared" ref="T3010:T3073" si="331">F3010-E3010</f>
        <v>286</v>
      </c>
      <c r="U3010">
        <f t="shared" ref="U3010:U3073" si="332">IF(T3010&lt;=60, 1, IF(T3010&lt;=150,2,3))</f>
        <v>3</v>
      </c>
      <c r="V3010">
        <f t="shared" si="326"/>
        <v>2.4222330006830477</v>
      </c>
      <c r="W3010">
        <f t="shared" si="327"/>
        <v>9</v>
      </c>
      <c r="X3010">
        <f t="shared" si="328"/>
        <v>30</v>
      </c>
    </row>
    <row r="3011" spans="1:24" x14ac:dyDescent="0.25">
      <c r="A3011">
        <v>3513</v>
      </c>
      <c r="B3011" t="str">
        <f t="shared" si="329"/>
        <v>E3513</v>
      </c>
      <c r="C3011" t="s">
        <v>117</v>
      </c>
      <c r="D3011">
        <v>2</v>
      </c>
      <c r="E3011" s="2">
        <v>39751</v>
      </c>
      <c r="F3011" s="2">
        <v>40066</v>
      </c>
      <c r="G3011">
        <v>22.7</v>
      </c>
      <c r="H3011">
        <v>5.0199999999999996</v>
      </c>
      <c r="I3011">
        <v>3.79</v>
      </c>
      <c r="J3011">
        <v>96</v>
      </c>
      <c r="K3011" t="str">
        <f>INDEX(lehmad!B$2:B$412,MATCH(klypsid!$B3011,lehmad!$A$2:$A$412,0))</f>
        <v>23.06.2005</v>
      </c>
      <c r="L3011">
        <f>INDEX(lehmad!C$2:C$412,MATCH(klypsid!$B3011,lehmad!$A$2:$A$412,0))</f>
        <v>56172</v>
      </c>
      <c r="M3011">
        <f>INDEX(lehmad!D$2:D$412,MATCH(klypsid!$B3011,lehmad!$A$2:$A$412,0))</f>
        <v>114</v>
      </c>
      <c r="N3011">
        <f>INDEX(lehmad!E$2:E$412,MATCH(klypsid!$B3011,lehmad!$A$2:$A$412,0))</f>
        <v>1</v>
      </c>
      <c r="O3011" t="str">
        <f>INDEX(lehmad!F$2:F$412,MATCH(klypsid!$B3011,lehmad!$A$2:$A$412,0))</f>
        <v>DYNASTY-ET</v>
      </c>
      <c r="P3011">
        <f>INDEX(lehmad!G$2:G$412,MATCH(klypsid!$B3011,lehmad!$A$2:$A$412,0))</f>
        <v>2002</v>
      </c>
      <c r="Q3011" s="2">
        <f>INDEX(lehmad!H$2:H$412,MATCH(klypsid!$B3011,lehmad!$A$2:$A$412,0))</f>
        <v>36044</v>
      </c>
      <c r="R3011">
        <f>INDEX(lehmad!I$2:I$412,MATCH(klypsid!$B3011,lehmad!$A$2:$A$412,0))</f>
        <v>124</v>
      </c>
      <c r="S3011">
        <f t="shared" si="330"/>
        <v>2</v>
      </c>
      <c r="T3011">
        <f t="shared" si="331"/>
        <v>315</v>
      </c>
      <c r="U3011">
        <f t="shared" si="332"/>
        <v>3</v>
      </c>
      <c r="V3011">
        <f t="shared" ref="V3011:V3074" si="333">LOG(J3011/100,2)+3</f>
        <v>2.9411063109464313</v>
      </c>
      <c r="W3011">
        <f t="shared" ref="W3011:W3074" si="334">IF(A3011&lt;&gt;A3010, 1, IF(D3011&lt;&gt;D3010, 1, W3010+1))</f>
        <v>10</v>
      </c>
      <c r="X3011">
        <f t="shared" ref="X3011:X3074" si="335">IF(AND(A3011=A3010,D3011=D3010), F3011-F3010, F3011-E3011)</f>
        <v>29</v>
      </c>
    </row>
    <row r="3012" spans="1:24" x14ac:dyDescent="0.25">
      <c r="A3012">
        <v>3513</v>
      </c>
      <c r="B3012" t="str">
        <f t="shared" si="329"/>
        <v>E3513</v>
      </c>
      <c r="C3012" t="s">
        <v>117</v>
      </c>
      <c r="D3012">
        <v>3</v>
      </c>
      <c r="E3012" s="2">
        <v>40122</v>
      </c>
      <c r="F3012" s="2">
        <v>40153</v>
      </c>
      <c r="G3012">
        <v>53.9</v>
      </c>
      <c r="H3012">
        <v>3.81</v>
      </c>
      <c r="I3012">
        <v>3.24</v>
      </c>
      <c r="J3012">
        <v>243</v>
      </c>
      <c r="K3012" t="str">
        <f>INDEX(lehmad!B$2:B$412,MATCH(klypsid!$B3012,lehmad!$A$2:$A$412,0))</f>
        <v>23.06.2005</v>
      </c>
      <c r="L3012">
        <f>INDEX(lehmad!C$2:C$412,MATCH(klypsid!$B3012,lehmad!$A$2:$A$412,0))</f>
        <v>56172</v>
      </c>
      <c r="M3012">
        <f>INDEX(lehmad!D$2:D$412,MATCH(klypsid!$B3012,lehmad!$A$2:$A$412,0))</f>
        <v>114</v>
      </c>
      <c r="N3012">
        <f>INDEX(lehmad!E$2:E$412,MATCH(klypsid!$B3012,lehmad!$A$2:$A$412,0))</f>
        <v>1</v>
      </c>
      <c r="O3012" t="str">
        <f>INDEX(lehmad!F$2:F$412,MATCH(klypsid!$B3012,lehmad!$A$2:$A$412,0))</f>
        <v>DYNASTY-ET</v>
      </c>
      <c r="P3012">
        <f>INDEX(lehmad!G$2:G$412,MATCH(klypsid!$B3012,lehmad!$A$2:$A$412,0))</f>
        <v>2002</v>
      </c>
      <c r="Q3012" s="2">
        <f>INDEX(lehmad!H$2:H$412,MATCH(klypsid!$B3012,lehmad!$A$2:$A$412,0))</f>
        <v>36044</v>
      </c>
      <c r="R3012">
        <f>INDEX(lehmad!I$2:I$412,MATCH(klypsid!$B3012,lehmad!$A$2:$A$412,0))</f>
        <v>124</v>
      </c>
      <c r="S3012">
        <f t="shared" si="330"/>
        <v>3</v>
      </c>
      <c r="T3012">
        <f t="shared" si="331"/>
        <v>31</v>
      </c>
      <c r="U3012">
        <f t="shared" si="332"/>
        <v>1</v>
      </c>
      <c r="V3012">
        <f t="shared" si="333"/>
        <v>4.280956313831056</v>
      </c>
      <c r="W3012">
        <f t="shared" si="334"/>
        <v>1</v>
      </c>
      <c r="X3012">
        <f t="shared" si="335"/>
        <v>31</v>
      </c>
    </row>
    <row r="3013" spans="1:24" x14ac:dyDescent="0.25">
      <c r="A3013">
        <v>3513</v>
      </c>
      <c r="B3013" t="str">
        <f t="shared" si="329"/>
        <v>E3513</v>
      </c>
      <c r="C3013" t="s">
        <v>117</v>
      </c>
      <c r="D3013">
        <v>3</v>
      </c>
      <c r="E3013" s="2">
        <v>40122</v>
      </c>
      <c r="F3013" s="2">
        <v>40186</v>
      </c>
      <c r="G3013">
        <v>51.4</v>
      </c>
      <c r="H3013">
        <v>4.72</v>
      </c>
      <c r="I3013">
        <v>3.15</v>
      </c>
      <c r="J3013">
        <v>74</v>
      </c>
      <c r="K3013" t="str">
        <f>INDEX(lehmad!B$2:B$412,MATCH(klypsid!$B3013,lehmad!$A$2:$A$412,0))</f>
        <v>23.06.2005</v>
      </c>
      <c r="L3013">
        <f>INDEX(lehmad!C$2:C$412,MATCH(klypsid!$B3013,lehmad!$A$2:$A$412,0))</f>
        <v>56172</v>
      </c>
      <c r="M3013">
        <f>INDEX(lehmad!D$2:D$412,MATCH(klypsid!$B3013,lehmad!$A$2:$A$412,0))</f>
        <v>114</v>
      </c>
      <c r="N3013">
        <f>INDEX(lehmad!E$2:E$412,MATCH(klypsid!$B3013,lehmad!$A$2:$A$412,0))</f>
        <v>1</v>
      </c>
      <c r="O3013" t="str">
        <f>INDEX(lehmad!F$2:F$412,MATCH(klypsid!$B3013,lehmad!$A$2:$A$412,0))</f>
        <v>DYNASTY-ET</v>
      </c>
      <c r="P3013">
        <f>INDEX(lehmad!G$2:G$412,MATCH(klypsid!$B3013,lehmad!$A$2:$A$412,0))</f>
        <v>2002</v>
      </c>
      <c r="Q3013" s="2">
        <f>INDEX(lehmad!H$2:H$412,MATCH(klypsid!$B3013,lehmad!$A$2:$A$412,0))</f>
        <v>36044</v>
      </c>
      <c r="R3013">
        <f>INDEX(lehmad!I$2:I$412,MATCH(klypsid!$B3013,lehmad!$A$2:$A$412,0))</f>
        <v>124</v>
      </c>
      <c r="S3013">
        <f t="shared" si="330"/>
        <v>3</v>
      </c>
      <c r="T3013">
        <f t="shared" si="331"/>
        <v>64</v>
      </c>
      <c r="U3013">
        <f t="shared" si="332"/>
        <v>2</v>
      </c>
      <c r="V3013">
        <f t="shared" si="333"/>
        <v>2.5655971758542249</v>
      </c>
      <c r="W3013">
        <f t="shared" si="334"/>
        <v>2</v>
      </c>
      <c r="X3013">
        <f t="shared" si="335"/>
        <v>33</v>
      </c>
    </row>
    <row r="3014" spans="1:24" x14ac:dyDescent="0.25">
      <c r="A3014">
        <v>3513</v>
      </c>
      <c r="B3014" t="str">
        <f t="shared" si="329"/>
        <v>E3513</v>
      </c>
      <c r="C3014" t="s">
        <v>117</v>
      </c>
      <c r="D3014">
        <v>3</v>
      </c>
      <c r="E3014" s="2">
        <v>40122</v>
      </c>
      <c r="F3014" s="2">
        <v>40214</v>
      </c>
      <c r="G3014">
        <v>47.1</v>
      </c>
      <c r="H3014">
        <v>3.92</v>
      </c>
      <c r="I3014">
        <v>3.32</v>
      </c>
      <c r="J3014">
        <v>67</v>
      </c>
      <c r="K3014" t="str">
        <f>INDEX(lehmad!B$2:B$412,MATCH(klypsid!$B3014,lehmad!$A$2:$A$412,0))</f>
        <v>23.06.2005</v>
      </c>
      <c r="L3014">
        <f>INDEX(lehmad!C$2:C$412,MATCH(klypsid!$B3014,lehmad!$A$2:$A$412,0))</f>
        <v>56172</v>
      </c>
      <c r="M3014">
        <f>INDEX(lehmad!D$2:D$412,MATCH(klypsid!$B3014,lehmad!$A$2:$A$412,0))</f>
        <v>114</v>
      </c>
      <c r="N3014">
        <f>INDEX(lehmad!E$2:E$412,MATCH(klypsid!$B3014,lehmad!$A$2:$A$412,0))</f>
        <v>1</v>
      </c>
      <c r="O3014" t="str">
        <f>INDEX(lehmad!F$2:F$412,MATCH(klypsid!$B3014,lehmad!$A$2:$A$412,0))</f>
        <v>DYNASTY-ET</v>
      </c>
      <c r="P3014">
        <f>INDEX(lehmad!G$2:G$412,MATCH(klypsid!$B3014,lehmad!$A$2:$A$412,0))</f>
        <v>2002</v>
      </c>
      <c r="Q3014" s="2">
        <f>INDEX(lehmad!H$2:H$412,MATCH(klypsid!$B3014,lehmad!$A$2:$A$412,0))</f>
        <v>36044</v>
      </c>
      <c r="R3014">
        <f>INDEX(lehmad!I$2:I$412,MATCH(klypsid!$B3014,lehmad!$A$2:$A$412,0))</f>
        <v>124</v>
      </c>
      <c r="S3014">
        <f t="shared" si="330"/>
        <v>3</v>
      </c>
      <c r="T3014">
        <f t="shared" si="331"/>
        <v>92</v>
      </c>
      <c r="U3014">
        <f t="shared" si="332"/>
        <v>2</v>
      </c>
      <c r="V3014">
        <f t="shared" si="333"/>
        <v>2.4222330006830477</v>
      </c>
      <c r="W3014">
        <f t="shared" si="334"/>
        <v>3</v>
      </c>
      <c r="X3014">
        <f t="shared" si="335"/>
        <v>28</v>
      </c>
    </row>
    <row r="3015" spans="1:24" x14ac:dyDescent="0.25">
      <c r="A3015">
        <v>3513</v>
      </c>
      <c r="B3015" t="str">
        <f t="shared" si="329"/>
        <v>E3513</v>
      </c>
      <c r="C3015" t="s">
        <v>117</v>
      </c>
      <c r="D3015">
        <v>3</v>
      </c>
      <c r="E3015" s="2">
        <v>40122</v>
      </c>
      <c r="F3015" s="2">
        <v>40242</v>
      </c>
      <c r="G3015">
        <v>43.6</v>
      </c>
      <c r="H3015">
        <v>4.6100000000000003</v>
      </c>
      <c r="I3015">
        <v>3.37</v>
      </c>
      <c r="J3015">
        <v>112</v>
      </c>
      <c r="K3015" t="str">
        <f>INDEX(lehmad!B$2:B$412,MATCH(klypsid!$B3015,lehmad!$A$2:$A$412,0))</f>
        <v>23.06.2005</v>
      </c>
      <c r="L3015">
        <f>INDEX(lehmad!C$2:C$412,MATCH(klypsid!$B3015,lehmad!$A$2:$A$412,0))</f>
        <v>56172</v>
      </c>
      <c r="M3015">
        <f>INDEX(lehmad!D$2:D$412,MATCH(klypsid!$B3015,lehmad!$A$2:$A$412,0))</f>
        <v>114</v>
      </c>
      <c r="N3015">
        <f>INDEX(lehmad!E$2:E$412,MATCH(klypsid!$B3015,lehmad!$A$2:$A$412,0))</f>
        <v>1</v>
      </c>
      <c r="O3015" t="str">
        <f>INDEX(lehmad!F$2:F$412,MATCH(klypsid!$B3015,lehmad!$A$2:$A$412,0))</f>
        <v>DYNASTY-ET</v>
      </c>
      <c r="P3015">
        <f>INDEX(lehmad!G$2:G$412,MATCH(klypsid!$B3015,lehmad!$A$2:$A$412,0))</f>
        <v>2002</v>
      </c>
      <c r="Q3015" s="2">
        <f>INDEX(lehmad!H$2:H$412,MATCH(klypsid!$B3015,lehmad!$A$2:$A$412,0))</f>
        <v>36044</v>
      </c>
      <c r="R3015">
        <f>INDEX(lehmad!I$2:I$412,MATCH(klypsid!$B3015,lehmad!$A$2:$A$412,0))</f>
        <v>124</v>
      </c>
      <c r="S3015">
        <f t="shared" si="330"/>
        <v>3</v>
      </c>
      <c r="T3015">
        <f t="shared" si="331"/>
        <v>120</v>
      </c>
      <c r="U3015">
        <f t="shared" si="332"/>
        <v>2</v>
      </c>
      <c r="V3015">
        <f t="shared" si="333"/>
        <v>3.1634987322828794</v>
      </c>
      <c r="W3015">
        <f t="shared" si="334"/>
        <v>4</v>
      </c>
      <c r="X3015">
        <f t="shared" si="335"/>
        <v>28</v>
      </c>
    </row>
    <row r="3016" spans="1:24" x14ac:dyDescent="0.25">
      <c r="A3016">
        <v>3513</v>
      </c>
      <c r="B3016" t="str">
        <f t="shared" si="329"/>
        <v>E3513</v>
      </c>
      <c r="C3016" t="s">
        <v>117</v>
      </c>
      <c r="D3016">
        <v>3</v>
      </c>
      <c r="E3016" s="2">
        <v>40122</v>
      </c>
      <c r="F3016" s="2">
        <v>40276</v>
      </c>
      <c r="G3016">
        <v>38.700000000000003</v>
      </c>
      <c r="H3016">
        <v>4.41</v>
      </c>
      <c r="I3016">
        <v>3.4</v>
      </c>
      <c r="J3016">
        <v>64</v>
      </c>
      <c r="K3016" t="str">
        <f>INDEX(lehmad!B$2:B$412,MATCH(klypsid!$B3016,lehmad!$A$2:$A$412,0))</f>
        <v>23.06.2005</v>
      </c>
      <c r="L3016">
        <f>INDEX(lehmad!C$2:C$412,MATCH(klypsid!$B3016,lehmad!$A$2:$A$412,0))</f>
        <v>56172</v>
      </c>
      <c r="M3016">
        <f>INDEX(lehmad!D$2:D$412,MATCH(klypsid!$B3016,lehmad!$A$2:$A$412,0))</f>
        <v>114</v>
      </c>
      <c r="N3016">
        <f>INDEX(lehmad!E$2:E$412,MATCH(klypsid!$B3016,lehmad!$A$2:$A$412,0))</f>
        <v>1</v>
      </c>
      <c r="O3016" t="str">
        <f>INDEX(lehmad!F$2:F$412,MATCH(klypsid!$B3016,lehmad!$A$2:$A$412,0))</f>
        <v>DYNASTY-ET</v>
      </c>
      <c r="P3016">
        <f>INDEX(lehmad!G$2:G$412,MATCH(klypsid!$B3016,lehmad!$A$2:$A$412,0))</f>
        <v>2002</v>
      </c>
      <c r="Q3016" s="2">
        <f>INDEX(lehmad!H$2:H$412,MATCH(klypsid!$B3016,lehmad!$A$2:$A$412,0))</f>
        <v>36044</v>
      </c>
      <c r="R3016">
        <f>INDEX(lehmad!I$2:I$412,MATCH(klypsid!$B3016,lehmad!$A$2:$A$412,0))</f>
        <v>124</v>
      </c>
      <c r="S3016">
        <f t="shared" si="330"/>
        <v>3</v>
      </c>
      <c r="T3016">
        <f t="shared" si="331"/>
        <v>154</v>
      </c>
      <c r="U3016">
        <f t="shared" si="332"/>
        <v>3</v>
      </c>
      <c r="V3016">
        <f t="shared" si="333"/>
        <v>2.3561438102252752</v>
      </c>
      <c r="W3016">
        <f t="shared" si="334"/>
        <v>5</v>
      </c>
      <c r="X3016">
        <f t="shared" si="335"/>
        <v>34</v>
      </c>
    </row>
    <row r="3017" spans="1:24" x14ac:dyDescent="0.25">
      <c r="A3017">
        <v>3513</v>
      </c>
      <c r="B3017" t="str">
        <f t="shared" si="329"/>
        <v>E3513</v>
      </c>
      <c r="C3017" t="s">
        <v>117</v>
      </c>
      <c r="D3017">
        <v>3</v>
      </c>
      <c r="E3017" s="2">
        <v>40122</v>
      </c>
      <c r="F3017" s="2">
        <v>40304</v>
      </c>
      <c r="G3017">
        <v>35.1</v>
      </c>
      <c r="H3017">
        <v>4.3499999999999996</v>
      </c>
      <c r="I3017">
        <v>3.46</v>
      </c>
      <c r="J3017">
        <v>68</v>
      </c>
      <c r="K3017" t="str">
        <f>INDEX(lehmad!B$2:B$412,MATCH(klypsid!$B3017,lehmad!$A$2:$A$412,0))</f>
        <v>23.06.2005</v>
      </c>
      <c r="L3017">
        <f>INDEX(lehmad!C$2:C$412,MATCH(klypsid!$B3017,lehmad!$A$2:$A$412,0))</f>
        <v>56172</v>
      </c>
      <c r="M3017">
        <f>INDEX(lehmad!D$2:D$412,MATCH(klypsid!$B3017,lehmad!$A$2:$A$412,0))</f>
        <v>114</v>
      </c>
      <c r="N3017">
        <f>INDEX(lehmad!E$2:E$412,MATCH(klypsid!$B3017,lehmad!$A$2:$A$412,0))</f>
        <v>1</v>
      </c>
      <c r="O3017" t="str">
        <f>INDEX(lehmad!F$2:F$412,MATCH(klypsid!$B3017,lehmad!$A$2:$A$412,0))</f>
        <v>DYNASTY-ET</v>
      </c>
      <c r="P3017">
        <f>INDEX(lehmad!G$2:G$412,MATCH(klypsid!$B3017,lehmad!$A$2:$A$412,0))</f>
        <v>2002</v>
      </c>
      <c r="Q3017" s="2">
        <f>INDEX(lehmad!H$2:H$412,MATCH(klypsid!$B3017,lehmad!$A$2:$A$412,0))</f>
        <v>36044</v>
      </c>
      <c r="R3017">
        <f>INDEX(lehmad!I$2:I$412,MATCH(klypsid!$B3017,lehmad!$A$2:$A$412,0))</f>
        <v>124</v>
      </c>
      <c r="S3017">
        <f t="shared" si="330"/>
        <v>3</v>
      </c>
      <c r="T3017">
        <f t="shared" si="331"/>
        <v>182</v>
      </c>
      <c r="U3017">
        <f t="shared" si="332"/>
        <v>3</v>
      </c>
      <c r="V3017">
        <f t="shared" si="333"/>
        <v>2.4436066514756147</v>
      </c>
      <c r="W3017">
        <f t="shared" si="334"/>
        <v>6</v>
      </c>
      <c r="X3017">
        <f t="shared" si="335"/>
        <v>28</v>
      </c>
    </row>
    <row r="3018" spans="1:24" x14ac:dyDescent="0.25">
      <c r="A3018">
        <v>3513</v>
      </c>
      <c r="B3018" t="str">
        <f t="shared" si="329"/>
        <v>E3513</v>
      </c>
      <c r="C3018" t="s">
        <v>117</v>
      </c>
      <c r="D3018">
        <v>3</v>
      </c>
      <c r="E3018" s="2">
        <v>40122</v>
      </c>
      <c r="F3018" s="2">
        <v>40336</v>
      </c>
      <c r="G3018">
        <v>31.4</v>
      </c>
      <c r="H3018">
        <v>4.5199999999999996</v>
      </c>
      <c r="I3018">
        <v>3.34</v>
      </c>
      <c r="J3018">
        <v>157</v>
      </c>
      <c r="K3018" t="str">
        <f>INDEX(lehmad!B$2:B$412,MATCH(klypsid!$B3018,lehmad!$A$2:$A$412,0))</f>
        <v>23.06.2005</v>
      </c>
      <c r="L3018">
        <f>INDEX(lehmad!C$2:C$412,MATCH(klypsid!$B3018,lehmad!$A$2:$A$412,0))</f>
        <v>56172</v>
      </c>
      <c r="M3018">
        <f>INDEX(lehmad!D$2:D$412,MATCH(klypsid!$B3018,lehmad!$A$2:$A$412,0))</f>
        <v>114</v>
      </c>
      <c r="N3018">
        <f>INDEX(lehmad!E$2:E$412,MATCH(klypsid!$B3018,lehmad!$A$2:$A$412,0))</f>
        <v>1</v>
      </c>
      <c r="O3018" t="str">
        <f>INDEX(lehmad!F$2:F$412,MATCH(klypsid!$B3018,lehmad!$A$2:$A$412,0))</f>
        <v>DYNASTY-ET</v>
      </c>
      <c r="P3018">
        <f>INDEX(lehmad!G$2:G$412,MATCH(klypsid!$B3018,lehmad!$A$2:$A$412,0))</f>
        <v>2002</v>
      </c>
      <c r="Q3018" s="2">
        <f>INDEX(lehmad!H$2:H$412,MATCH(klypsid!$B3018,lehmad!$A$2:$A$412,0))</f>
        <v>36044</v>
      </c>
      <c r="R3018">
        <f>INDEX(lehmad!I$2:I$412,MATCH(klypsid!$B3018,lehmad!$A$2:$A$412,0))</f>
        <v>124</v>
      </c>
      <c r="S3018">
        <f t="shared" si="330"/>
        <v>3</v>
      </c>
      <c r="T3018">
        <f t="shared" si="331"/>
        <v>214</v>
      </c>
      <c r="U3018">
        <f t="shared" si="332"/>
        <v>3</v>
      </c>
      <c r="V3018">
        <f t="shared" si="333"/>
        <v>3.6507645591169022</v>
      </c>
      <c r="W3018">
        <f t="shared" si="334"/>
        <v>7</v>
      </c>
      <c r="X3018">
        <f t="shared" si="335"/>
        <v>32</v>
      </c>
    </row>
    <row r="3019" spans="1:24" x14ac:dyDescent="0.25">
      <c r="A3019">
        <v>3513</v>
      </c>
      <c r="B3019" t="str">
        <f t="shared" si="329"/>
        <v>E3513</v>
      </c>
      <c r="C3019" t="s">
        <v>117</v>
      </c>
      <c r="D3019">
        <v>3</v>
      </c>
      <c r="E3019" s="2">
        <v>40122</v>
      </c>
      <c r="F3019" s="2">
        <v>40371</v>
      </c>
      <c r="G3019">
        <v>23.7</v>
      </c>
      <c r="H3019">
        <v>4.51</v>
      </c>
      <c r="I3019">
        <v>3.45</v>
      </c>
      <c r="J3019">
        <v>104</v>
      </c>
      <c r="K3019" t="str">
        <f>INDEX(lehmad!B$2:B$412,MATCH(klypsid!$B3019,lehmad!$A$2:$A$412,0))</f>
        <v>23.06.2005</v>
      </c>
      <c r="L3019">
        <f>INDEX(lehmad!C$2:C$412,MATCH(klypsid!$B3019,lehmad!$A$2:$A$412,0))</f>
        <v>56172</v>
      </c>
      <c r="M3019">
        <f>INDEX(lehmad!D$2:D$412,MATCH(klypsid!$B3019,lehmad!$A$2:$A$412,0))</f>
        <v>114</v>
      </c>
      <c r="N3019">
        <f>INDEX(lehmad!E$2:E$412,MATCH(klypsid!$B3019,lehmad!$A$2:$A$412,0))</f>
        <v>1</v>
      </c>
      <c r="O3019" t="str">
        <f>INDEX(lehmad!F$2:F$412,MATCH(klypsid!$B3019,lehmad!$A$2:$A$412,0))</f>
        <v>DYNASTY-ET</v>
      </c>
      <c r="P3019">
        <f>INDEX(lehmad!G$2:G$412,MATCH(klypsid!$B3019,lehmad!$A$2:$A$412,0))</f>
        <v>2002</v>
      </c>
      <c r="Q3019" s="2">
        <f>INDEX(lehmad!H$2:H$412,MATCH(klypsid!$B3019,lehmad!$A$2:$A$412,0))</f>
        <v>36044</v>
      </c>
      <c r="R3019">
        <f>INDEX(lehmad!I$2:I$412,MATCH(klypsid!$B3019,lehmad!$A$2:$A$412,0))</f>
        <v>124</v>
      </c>
      <c r="S3019">
        <f t="shared" si="330"/>
        <v>3</v>
      </c>
      <c r="T3019">
        <f t="shared" si="331"/>
        <v>249</v>
      </c>
      <c r="U3019">
        <f t="shared" si="332"/>
        <v>3</v>
      </c>
      <c r="V3019">
        <f t="shared" si="333"/>
        <v>3.0565835283663674</v>
      </c>
      <c r="W3019">
        <f t="shared" si="334"/>
        <v>8</v>
      </c>
      <c r="X3019">
        <f t="shared" si="335"/>
        <v>35</v>
      </c>
    </row>
    <row r="3020" spans="1:24" x14ac:dyDescent="0.25">
      <c r="A3020">
        <v>3513</v>
      </c>
      <c r="B3020" t="str">
        <f t="shared" si="329"/>
        <v>E3513</v>
      </c>
      <c r="C3020" t="s">
        <v>117</v>
      </c>
      <c r="D3020">
        <v>3</v>
      </c>
      <c r="E3020" s="2">
        <v>40122</v>
      </c>
      <c r="F3020" s="2">
        <v>40396</v>
      </c>
      <c r="G3020">
        <v>26.1</v>
      </c>
      <c r="H3020">
        <v>3.82</v>
      </c>
      <c r="I3020">
        <v>3.26</v>
      </c>
      <c r="J3020">
        <v>108</v>
      </c>
      <c r="K3020" t="str">
        <f>INDEX(lehmad!B$2:B$412,MATCH(klypsid!$B3020,lehmad!$A$2:$A$412,0))</f>
        <v>23.06.2005</v>
      </c>
      <c r="L3020">
        <f>INDEX(lehmad!C$2:C$412,MATCH(klypsid!$B3020,lehmad!$A$2:$A$412,0))</f>
        <v>56172</v>
      </c>
      <c r="M3020">
        <f>INDEX(lehmad!D$2:D$412,MATCH(klypsid!$B3020,lehmad!$A$2:$A$412,0))</f>
        <v>114</v>
      </c>
      <c r="N3020">
        <f>INDEX(lehmad!E$2:E$412,MATCH(klypsid!$B3020,lehmad!$A$2:$A$412,0))</f>
        <v>1</v>
      </c>
      <c r="O3020" t="str">
        <f>INDEX(lehmad!F$2:F$412,MATCH(klypsid!$B3020,lehmad!$A$2:$A$412,0))</f>
        <v>DYNASTY-ET</v>
      </c>
      <c r="P3020">
        <f>INDEX(lehmad!G$2:G$412,MATCH(klypsid!$B3020,lehmad!$A$2:$A$412,0))</f>
        <v>2002</v>
      </c>
      <c r="Q3020" s="2">
        <f>INDEX(lehmad!H$2:H$412,MATCH(klypsid!$B3020,lehmad!$A$2:$A$412,0))</f>
        <v>36044</v>
      </c>
      <c r="R3020">
        <f>INDEX(lehmad!I$2:I$412,MATCH(klypsid!$B3020,lehmad!$A$2:$A$412,0))</f>
        <v>124</v>
      </c>
      <c r="S3020">
        <f t="shared" si="330"/>
        <v>3</v>
      </c>
      <c r="T3020">
        <f t="shared" si="331"/>
        <v>274</v>
      </c>
      <c r="U3020">
        <f t="shared" si="332"/>
        <v>3</v>
      </c>
      <c r="V3020">
        <f t="shared" si="333"/>
        <v>3.1110313123887439</v>
      </c>
      <c r="W3020">
        <f t="shared" si="334"/>
        <v>9</v>
      </c>
      <c r="X3020">
        <f t="shared" si="335"/>
        <v>25</v>
      </c>
    </row>
    <row r="3021" spans="1:24" x14ac:dyDescent="0.25">
      <c r="A3021">
        <v>3513</v>
      </c>
      <c r="B3021" t="str">
        <f t="shared" si="329"/>
        <v>E3513</v>
      </c>
      <c r="C3021" t="s">
        <v>117</v>
      </c>
      <c r="D3021">
        <v>4</v>
      </c>
      <c r="E3021" s="2">
        <v>40472</v>
      </c>
      <c r="F3021" s="2">
        <v>40493</v>
      </c>
      <c r="G3021">
        <v>50.1</v>
      </c>
      <c r="H3021">
        <v>2.65</v>
      </c>
      <c r="I3021">
        <v>3.25</v>
      </c>
      <c r="J3021">
        <v>62</v>
      </c>
      <c r="K3021" t="str">
        <f>INDEX(lehmad!B$2:B$412,MATCH(klypsid!$B3021,lehmad!$A$2:$A$412,0))</f>
        <v>23.06.2005</v>
      </c>
      <c r="L3021">
        <f>INDEX(lehmad!C$2:C$412,MATCH(klypsid!$B3021,lehmad!$A$2:$A$412,0))</f>
        <v>56172</v>
      </c>
      <c r="M3021">
        <f>INDEX(lehmad!D$2:D$412,MATCH(klypsid!$B3021,lehmad!$A$2:$A$412,0))</f>
        <v>114</v>
      </c>
      <c r="N3021">
        <f>INDEX(lehmad!E$2:E$412,MATCH(klypsid!$B3021,lehmad!$A$2:$A$412,0))</f>
        <v>1</v>
      </c>
      <c r="O3021" t="str">
        <f>INDEX(lehmad!F$2:F$412,MATCH(klypsid!$B3021,lehmad!$A$2:$A$412,0))</f>
        <v>DYNASTY-ET</v>
      </c>
      <c r="P3021">
        <f>INDEX(lehmad!G$2:G$412,MATCH(klypsid!$B3021,lehmad!$A$2:$A$412,0))</f>
        <v>2002</v>
      </c>
      <c r="Q3021" s="2">
        <f>INDEX(lehmad!H$2:H$412,MATCH(klypsid!$B3021,lehmad!$A$2:$A$412,0))</f>
        <v>36044</v>
      </c>
      <c r="R3021">
        <f>INDEX(lehmad!I$2:I$412,MATCH(klypsid!$B3021,lehmad!$A$2:$A$412,0))</f>
        <v>124</v>
      </c>
      <c r="S3021">
        <f t="shared" si="330"/>
        <v>4</v>
      </c>
      <c r="T3021">
        <f t="shared" si="331"/>
        <v>21</v>
      </c>
      <c r="U3021">
        <f t="shared" si="332"/>
        <v>1</v>
      </c>
      <c r="V3021">
        <f t="shared" si="333"/>
        <v>2.3103401206121505</v>
      </c>
      <c r="W3021">
        <f t="shared" si="334"/>
        <v>1</v>
      </c>
      <c r="X3021">
        <f t="shared" si="335"/>
        <v>21</v>
      </c>
    </row>
    <row r="3022" spans="1:24" x14ac:dyDescent="0.25">
      <c r="A3022">
        <v>3513</v>
      </c>
      <c r="B3022" t="str">
        <f t="shared" si="329"/>
        <v>E3513</v>
      </c>
      <c r="C3022" t="s">
        <v>117</v>
      </c>
      <c r="D3022">
        <v>4</v>
      </c>
      <c r="E3022" s="2">
        <v>40472</v>
      </c>
      <c r="F3022" s="2">
        <v>40521</v>
      </c>
      <c r="G3022">
        <v>55.1</v>
      </c>
      <c r="H3022">
        <v>3.06</v>
      </c>
      <c r="I3022">
        <v>3.09</v>
      </c>
      <c r="J3022">
        <v>34</v>
      </c>
      <c r="K3022" t="str">
        <f>INDEX(lehmad!B$2:B$412,MATCH(klypsid!$B3022,lehmad!$A$2:$A$412,0))</f>
        <v>23.06.2005</v>
      </c>
      <c r="L3022">
        <f>INDEX(lehmad!C$2:C$412,MATCH(klypsid!$B3022,lehmad!$A$2:$A$412,0))</f>
        <v>56172</v>
      </c>
      <c r="M3022">
        <f>INDEX(lehmad!D$2:D$412,MATCH(klypsid!$B3022,lehmad!$A$2:$A$412,0))</f>
        <v>114</v>
      </c>
      <c r="N3022">
        <f>INDEX(lehmad!E$2:E$412,MATCH(klypsid!$B3022,lehmad!$A$2:$A$412,0))</f>
        <v>1</v>
      </c>
      <c r="O3022" t="str">
        <f>INDEX(lehmad!F$2:F$412,MATCH(klypsid!$B3022,lehmad!$A$2:$A$412,0))</f>
        <v>DYNASTY-ET</v>
      </c>
      <c r="P3022">
        <f>INDEX(lehmad!G$2:G$412,MATCH(klypsid!$B3022,lehmad!$A$2:$A$412,0))</f>
        <v>2002</v>
      </c>
      <c r="Q3022" s="2">
        <f>INDEX(lehmad!H$2:H$412,MATCH(klypsid!$B3022,lehmad!$A$2:$A$412,0))</f>
        <v>36044</v>
      </c>
      <c r="R3022">
        <f>INDEX(lehmad!I$2:I$412,MATCH(klypsid!$B3022,lehmad!$A$2:$A$412,0))</f>
        <v>124</v>
      </c>
      <c r="S3022">
        <f t="shared" si="330"/>
        <v>4</v>
      </c>
      <c r="T3022">
        <f t="shared" si="331"/>
        <v>49</v>
      </c>
      <c r="U3022">
        <f t="shared" si="332"/>
        <v>1</v>
      </c>
      <c r="V3022">
        <f t="shared" si="333"/>
        <v>1.443606651475615</v>
      </c>
      <c r="W3022">
        <f t="shared" si="334"/>
        <v>2</v>
      </c>
      <c r="X3022">
        <f t="shared" si="335"/>
        <v>28</v>
      </c>
    </row>
    <row r="3023" spans="1:24" x14ac:dyDescent="0.25">
      <c r="A3023">
        <v>3513</v>
      </c>
      <c r="B3023" t="str">
        <f t="shared" si="329"/>
        <v>E3513</v>
      </c>
      <c r="C3023" t="s">
        <v>117</v>
      </c>
      <c r="D3023">
        <v>4</v>
      </c>
      <c r="E3023" s="2">
        <v>40472</v>
      </c>
      <c r="F3023" s="2">
        <v>40556</v>
      </c>
      <c r="G3023">
        <v>54.2</v>
      </c>
      <c r="H3023">
        <v>4.21</v>
      </c>
      <c r="I3023">
        <v>3.2</v>
      </c>
      <c r="J3023">
        <v>41</v>
      </c>
      <c r="K3023" t="str">
        <f>INDEX(lehmad!B$2:B$412,MATCH(klypsid!$B3023,lehmad!$A$2:$A$412,0))</f>
        <v>23.06.2005</v>
      </c>
      <c r="L3023">
        <f>INDEX(lehmad!C$2:C$412,MATCH(klypsid!$B3023,lehmad!$A$2:$A$412,0))</f>
        <v>56172</v>
      </c>
      <c r="M3023">
        <f>INDEX(lehmad!D$2:D$412,MATCH(klypsid!$B3023,lehmad!$A$2:$A$412,0))</f>
        <v>114</v>
      </c>
      <c r="N3023">
        <f>INDEX(lehmad!E$2:E$412,MATCH(klypsid!$B3023,lehmad!$A$2:$A$412,0))</f>
        <v>1</v>
      </c>
      <c r="O3023" t="str">
        <f>INDEX(lehmad!F$2:F$412,MATCH(klypsid!$B3023,lehmad!$A$2:$A$412,0))</f>
        <v>DYNASTY-ET</v>
      </c>
      <c r="P3023">
        <f>INDEX(lehmad!G$2:G$412,MATCH(klypsid!$B3023,lehmad!$A$2:$A$412,0))</f>
        <v>2002</v>
      </c>
      <c r="Q3023" s="2">
        <f>INDEX(lehmad!H$2:H$412,MATCH(klypsid!$B3023,lehmad!$A$2:$A$412,0))</f>
        <v>36044</v>
      </c>
      <c r="R3023">
        <f>INDEX(lehmad!I$2:I$412,MATCH(klypsid!$B3023,lehmad!$A$2:$A$412,0))</f>
        <v>124</v>
      </c>
      <c r="S3023">
        <f t="shared" si="330"/>
        <v>4</v>
      </c>
      <c r="T3023">
        <f t="shared" si="331"/>
        <v>84</v>
      </c>
      <c r="U3023">
        <f t="shared" si="332"/>
        <v>2</v>
      </c>
      <c r="V3023">
        <f t="shared" si="333"/>
        <v>1.7136958148433588</v>
      </c>
      <c r="W3023">
        <f t="shared" si="334"/>
        <v>3</v>
      </c>
      <c r="X3023">
        <f t="shared" si="335"/>
        <v>35</v>
      </c>
    </row>
    <row r="3024" spans="1:24" x14ac:dyDescent="0.25">
      <c r="A3024">
        <v>3524</v>
      </c>
      <c r="B3024" t="str">
        <f t="shared" si="329"/>
        <v>E3524</v>
      </c>
      <c r="C3024" t="s">
        <v>105</v>
      </c>
      <c r="D3024">
        <v>1</v>
      </c>
      <c r="E3024" s="2">
        <v>39243</v>
      </c>
      <c r="F3024" s="2">
        <v>39266</v>
      </c>
      <c r="G3024">
        <v>41.2</v>
      </c>
      <c r="H3024">
        <v>3</v>
      </c>
      <c r="I3024">
        <v>3.42</v>
      </c>
      <c r="J3024">
        <v>45</v>
      </c>
      <c r="K3024" t="str">
        <f>INDEX(lehmad!B$2:B$412,MATCH(klypsid!$B3024,lehmad!$A$2:$A$412,0))</f>
        <v>27.06.2005</v>
      </c>
      <c r="L3024">
        <f>INDEX(lehmad!C$2:C$412,MATCH(klypsid!$B3024,lehmad!$A$2:$A$412,0))</f>
        <v>56172</v>
      </c>
      <c r="M3024">
        <f>INDEX(lehmad!D$2:D$412,MATCH(klypsid!$B3024,lehmad!$A$2:$A$412,0))</f>
        <v>118</v>
      </c>
      <c r="N3024">
        <f>INDEX(lehmad!E$2:E$412,MATCH(klypsid!$B3024,lehmad!$A$2:$A$412,0))</f>
        <v>1</v>
      </c>
      <c r="O3024" t="str">
        <f>INDEX(lehmad!F$2:F$412,MATCH(klypsid!$B3024,lehmad!$A$2:$A$412,0))</f>
        <v>DYNASTY-ET</v>
      </c>
      <c r="P3024">
        <f>INDEX(lehmad!G$2:G$412,MATCH(klypsid!$B3024,lehmad!$A$2:$A$412,0))</f>
        <v>2002</v>
      </c>
      <c r="Q3024" s="2">
        <f>INDEX(lehmad!H$2:H$412,MATCH(klypsid!$B3024,lehmad!$A$2:$A$412,0))</f>
        <v>36044</v>
      </c>
      <c r="R3024">
        <f>INDEX(lehmad!I$2:I$412,MATCH(klypsid!$B3024,lehmad!$A$2:$A$412,0))</f>
        <v>124</v>
      </c>
      <c r="S3024">
        <f t="shared" si="330"/>
        <v>1</v>
      </c>
      <c r="T3024">
        <f t="shared" si="331"/>
        <v>23</v>
      </c>
      <c r="U3024">
        <f t="shared" si="332"/>
        <v>1</v>
      </c>
      <c r="V3024">
        <f t="shared" si="333"/>
        <v>1.84799690655495</v>
      </c>
      <c r="W3024">
        <f t="shared" si="334"/>
        <v>1</v>
      </c>
      <c r="X3024">
        <f t="shared" si="335"/>
        <v>23</v>
      </c>
    </row>
    <row r="3025" spans="1:24" x14ac:dyDescent="0.25">
      <c r="A3025">
        <v>3524</v>
      </c>
      <c r="B3025" t="str">
        <f t="shared" si="329"/>
        <v>E3524</v>
      </c>
      <c r="C3025" t="s">
        <v>105</v>
      </c>
      <c r="D3025">
        <v>1</v>
      </c>
      <c r="E3025" s="2">
        <v>39243</v>
      </c>
      <c r="F3025" s="2">
        <v>39295</v>
      </c>
      <c r="G3025">
        <v>37.6</v>
      </c>
      <c r="H3025">
        <v>1.79</v>
      </c>
      <c r="I3025">
        <v>3.28</v>
      </c>
      <c r="J3025">
        <v>189</v>
      </c>
      <c r="K3025" t="str">
        <f>INDEX(lehmad!B$2:B$412,MATCH(klypsid!$B3025,lehmad!$A$2:$A$412,0))</f>
        <v>27.06.2005</v>
      </c>
      <c r="L3025">
        <f>INDEX(lehmad!C$2:C$412,MATCH(klypsid!$B3025,lehmad!$A$2:$A$412,0))</f>
        <v>56172</v>
      </c>
      <c r="M3025">
        <f>INDEX(lehmad!D$2:D$412,MATCH(klypsid!$B3025,lehmad!$A$2:$A$412,0))</f>
        <v>118</v>
      </c>
      <c r="N3025">
        <f>INDEX(lehmad!E$2:E$412,MATCH(klypsid!$B3025,lehmad!$A$2:$A$412,0))</f>
        <v>1</v>
      </c>
      <c r="O3025" t="str">
        <f>INDEX(lehmad!F$2:F$412,MATCH(klypsid!$B3025,lehmad!$A$2:$A$412,0))</f>
        <v>DYNASTY-ET</v>
      </c>
      <c r="P3025">
        <f>INDEX(lehmad!G$2:G$412,MATCH(klypsid!$B3025,lehmad!$A$2:$A$412,0))</f>
        <v>2002</v>
      </c>
      <c r="Q3025" s="2">
        <f>INDEX(lehmad!H$2:H$412,MATCH(klypsid!$B3025,lehmad!$A$2:$A$412,0))</f>
        <v>36044</v>
      </c>
      <c r="R3025">
        <f>INDEX(lehmad!I$2:I$412,MATCH(klypsid!$B3025,lehmad!$A$2:$A$412,0))</f>
        <v>124</v>
      </c>
      <c r="S3025">
        <f t="shared" si="330"/>
        <v>1</v>
      </c>
      <c r="T3025">
        <f t="shared" si="331"/>
        <v>52</v>
      </c>
      <c r="U3025">
        <f t="shared" si="332"/>
        <v>1</v>
      </c>
      <c r="V3025">
        <f t="shared" si="333"/>
        <v>3.918386234446348</v>
      </c>
      <c r="W3025">
        <f t="shared" si="334"/>
        <v>2</v>
      </c>
      <c r="X3025">
        <f t="shared" si="335"/>
        <v>29</v>
      </c>
    </row>
    <row r="3026" spans="1:24" x14ac:dyDescent="0.25">
      <c r="A3026">
        <v>3524</v>
      </c>
      <c r="B3026" t="str">
        <f t="shared" si="329"/>
        <v>E3524</v>
      </c>
      <c r="C3026" t="s">
        <v>105</v>
      </c>
      <c r="D3026">
        <v>1</v>
      </c>
      <c r="E3026" s="2">
        <v>39243</v>
      </c>
      <c r="F3026" s="2">
        <v>39328</v>
      </c>
      <c r="G3026">
        <v>41.1</v>
      </c>
      <c r="H3026">
        <v>2.29</v>
      </c>
      <c r="I3026">
        <v>3.49</v>
      </c>
      <c r="J3026">
        <v>74</v>
      </c>
      <c r="K3026" t="str">
        <f>INDEX(lehmad!B$2:B$412,MATCH(klypsid!$B3026,lehmad!$A$2:$A$412,0))</f>
        <v>27.06.2005</v>
      </c>
      <c r="L3026">
        <f>INDEX(lehmad!C$2:C$412,MATCH(klypsid!$B3026,lehmad!$A$2:$A$412,0))</f>
        <v>56172</v>
      </c>
      <c r="M3026">
        <f>INDEX(lehmad!D$2:D$412,MATCH(klypsid!$B3026,lehmad!$A$2:$A$412,0))</f>
        <v>118</v>
      </c>
      <c r="N3026">
        <f>INDEX(lehmad!E$2:E$412,MATCH(klypsid!$B3026,lehmad!$A$2:$A$412,0))</f>
        <v>1</v>
      </c>
      <c r="O3026" t="str">
        <f>INDEX(lehmad!F$2:F$412,MATCH(klypsid!$B3026,lehmad!$A$2:$A$412,0))</f>
        <v>DYNASTY-ET</v>
      </c>
      <c r="P3026">
        <f>INDEX(lehmad!G$2:G$412,MATCH(klypsid!$B3026,lehmad!$A$2:$A$412,0))</f>
        <v>2002</v>
      </c>
      <c r="Q3026" s="2">
        <f>INDEX(lehmad!H$2:H$412,MATCH(klypsid!$B3026,lehmad!$A$2:$A$412,0))</f>
        <v>36044</v>
      </c>
      <c r="R3026">
        <f>INDEX(lehmad!I$2:I$412,MATCH(klypsid!$B3026,lehmad!$A$2:$A$412,0))</f>
        <v>124</v>
      </c>
      <c r="S3026">
        <f t="shared" si="330"/>
        <v>1</v>
      </c>
      <c r="T3026">
        <f t="shared" si="331"/>
        <v>85</v>
      </c>
      <c r="U3026">
        <f t="shared" si="332"/>
        <v>2</v>
      </c>
      <c r="V3026">
        <f t="shared" si="333"/>
        <v>2.5655971758542249</v>
      </c>
      <c r="W3026">
        <f t="shared" si="334"/>
        <v>3</v>
      </c>
      <c r="X3026">
        <f t="shared" si="335"/>
        <v>33</v>
      </c>
    </row>
    <row r="3027" spans="1:24" x14ac:dyDescent="0.25">
      <c r="A3027">
        <v>3524</v>
      </c>
      <c r="B3027" t="str">
        <f t="shared" si="329"/>
        <v>E3524</v>
      </c>
      <c r="C3027" t="s">
        <v>105</v>
      </c>
      <c r="D3027">
        <v>1</v>
      </c>
      <c r="E3027" s="2">
        <v>39243</v>
      </c>
      <c r="F3027" s="2">
        <v>39356</v>
      </c>
      <c r="G3027">
        <v>39.200000000000003</v>
      </c>
      <c r="H3027">
        <v>2.84</v>
      </c>
      <c r="I3027">
        <v>3.35</v>
      </c>
      <c r="J3027">
        <v>30</v>
      </c>
      <c r="K3027" t="str">
        <f>INDEX(lehmad!B$2:B$412,MATCH(klypsid!$B3027,lehmad!$A$2:$A$412,0))</f>
        <v>27.06.2005</v>
      </c>
      <c r="L3027">
        <f>INDEX(lehmad!C$2:C$412,MATCH(klypsid!$B3027,lehmad!$A$2:$A$412,0))</f>
        <v>56172</v>
      </c>
      <c r="M3027">
        <f>INDEX(lehmad!D$2:D$412,MATCH(klypsid!$B3027,lehmad!$A$2:$A$412,0))</f>
        <v>118</v>
      </c>
      <c r="N3027">
        <f>INDEX(lehmad!E$2:E$412,MATCH(klypsid!$B3027,lehmad!$A$2:$A$412,0))</f>
        <v>1</v>
      </c>
      <c r="O3027" t="str">
        <f>INDEX(lehmad!F$2:F$412,MATCH(klypsid!$B3027,lehmad!$A$2:$A$412,0))</f>
        <v>DYNASTY-ET</v>
      </c>
      <c r="P3027">
        <f>INDEX(lehmad!G$2:G$412,MATCH(klypsid!$B3027,lehmad!$A$2:$A$412,0))</f>
        <v>2002</v>
      </c>
      <c r="Q3027" s="2">
        <f>INDEX(lehmad!H$2:H$412,MATCH(klypsid!$B3027,lehmad!$A$2:$A$412,0))</f>
        <v>36044</v>
      </c>
      <c r="R3027">
        <f>INDEX(lehmad!I$2:I$412,MATCH(klypsid!$B3027,lehmad!$A$2:$A$412,0))</f>
        <v>124</v>
      </c>
      <c r="S3027">
        <f t="shared" si="330"/>
        <v>1</v>
      </c>
      <c r="T3027">
        <f t="shared" si="331"/>
        <v>113</v>
      </c>
      <c r="U3027">
        <f t="shared" si="332"/>
        <v>2</v>
      </c>
      <c r="V3027">
        <f t="shared" si="333"/>
        <v>1.2630344058337937</v>
      </c>
      <c r="W3027">
        <f t="shared" si="334"/>
        <v>4</v>
      </c>
      <c r="X3027">
        <f t="shared" si="335"/>
        <v>28</v>
      </c>
    </row>
    <row r="3028" spans="1:24" x14ac:dyDescent="0.25">
      <c r="A3028">
        <v>3524</v>
      </c>
      <c r="B3028" t="str">
        <f t="shared" si="329"/>
        <v>E3524</v>
      </c>
      <c r="C3028" t="s">
        <v>105</v>
      </c>
      <c r="D3028">
        <v>1</v>
      </c>
      <c r="E3028" s="2">
        <v>39243</v>
      </c>
      <c r="F3028" s="2">
        <v>39387</v>
      </c>
      <c r="G3028">
        <v>40.700000000000003</v>
      </c>
      <c r="H3028">
        <v>3.29</v>
      </c>
      <c r="I3028">
        <v>3.36</v>
      </c>
      <c r="J3028">
        <v>153</v>
      </c>
      <c r="K3028" t="str">
        <f>INDEX(lehmad!B$2:B$412,MATCH(klypsid!$B3028,lehmad!$A$2:$A$412,0))</f>
        <v>27.06.2005</v>
      </c>
      <c r="L3028">
        <f>INDEX(lehmad!C$2:C$412,MATCH(klypsid!$B3028,lehmad!$A$2:$A$412,0))</f>
        <v>56172</v>
      </c>
      <c r="M3028">
        <f>INDEX(lehmad!D$2:D$412,MATCH(klypsid!$B3028,lehmad!$A$2:$A$412,0))</f>
        <v>118</v>
      </c>
      <c r="N3028">
        <f>INDEX(lehmad!E$2:E$412,MATCH(klypsid!$B3028,lehmad!$A$2:$A$412,0))</f>
        <v>1</v>
      </c>
      <c r="O3028" t="str">
        <f>INDEX(lehmad!F$2:F$412,MATCH(klypsid!$B3028,lehmad!$A$2:$A$412,0))</f>
        <v>DYNASTY-ET</v>
      </c>
      <c r="P3028">
        <f>INDEX(lehmad!G$2:G$412,MATCH(klypsid!$B3028,lehmad!$A$2:$A$412,0))</f>
        <v>2002</v>
      </c>
      <c r="Q3028" s="2">
        <f>INDEX(lehmad!H$2:H$412,MATCH(klypsid!$B3028,lehmad!$A$2:$A$412,0))</f>
        <v>36044</v>
      </c>
      <c r="R3028">
        <f>INDEX(lehmad!I$2:I$412,MATCH(klypsid!$B3028,lehmad!$A$2:$A$412,0))</f>
        <v>124</v>
      </c>
      <c r="S3028">
        <f t="shared" si="330"/>
        <v>1</v>
      </c>
      <c r="T3028">
        <f t="shared" si="331"/>
        <v>144</v>
      </c>
      <c r="U3028">
        <f t="shared" si="332"/>
        <v>2</v>
      </c>
      <c r="V3028">
        <f t="shared" si="333"/>
        <v>3.6135316529179269</v>
      </c>
      <c r="W3028">
        <f t="shared" si="334"/>
        <v>5</v>
      </c>
      <c r="X3028">
        <f t="shared" si="335"/>
        <v>31</v>
      </c>
    </row>
    <row r="3029" spans="1:24" x14ac:dyDescent="0.25">
      <c r="A3029">
        <v>3524</v>
      </c>
      <c r="B3029" t="str">
        <f t="shared" si="329"/>
        <v>E3524</v>
      </c>
      <c r="C3029" t="s">
        <v>105</v>
      </c>
      <c r="D3029">
        <v>1</v>
      </c>
      <c r="E3029" s="2">
        <v>39243</v>
      </c>
      <c r="F3029" s="2">
        <v>39418</v>
      </c>
      <c r="G3029">
        <v>38.9</v>
      </c>
      <c r="H3029">
        <v>2.77</v>
      </c>
      <c r="I3029">
        <v>3.43</v>
      </c>
      <c r="J3029">
        <v>97</v>
      </c>
      <c r="K3029" t="str">
        <f>INDEX(lehmad!B$2:B$412,MATCH(klypsid!$B3029,lehmad!$A$2:$A$412,0))</f>
        <v>27.06.2005</v>
      </c>
      <c r="L3029">
        <f>INDEX(lehmad!C$2:C$412,MATCH(klypsid!$B3029,lehmad!$A$2:$A$412,0))</f>
        <v>56172</v>
      </c>
      <c r="M3029">
        <f>INDEX(lehmad!D$2:D$412,MATCH(klypsid!$B3029,lehmad!$A$2:$A$412,0))</f>
        <v>118</v>
      </c>
      <c r="N3029">
        <f>INDEX(lehmad!E$2:E$412,MATCH(klypsid!$B3029,lehmad!$A$2:$A$412,0))</f>
        <v>1</v>
      </c>
      <c r="O3029" t="str">
        <f>INDEX(lehmad!F$2:F$412,MATCH(klypsid!$B3029,lehmad!$A$2:$A$412,0))</f>
        <v>DYNASTY-ET</v>
      </c>
      <c r="P3029">
        <f>INDEX(lehmad!G$2:G$412,MATCH(klypsid!$B3029,lehmad!$A$2:$A$412,0))</f>
        <v>2002</v>
      </c>
      <c r="Q3029" s="2">
        <f>INDEX(lehmad!H$2:H$412,MATCH(klypsid!$B3029,lehmad!$A$2:$A$412,0))</f>
        <v>36044</v>
      </c>
      <c r="R3029">
        <f>INDEX(lehmad!I$2:I$412,MATCH(klypsid!$B3029,lehmad!$A$2:$A$412,0))</f>
        <v>124</v>
      </c>
      <c r="S3029">
        <f t="shared" si="330"/>
        <v>1</v>
      </c>
      <c r="T3029">
        <f t="shared" si="331"/>
        <v>175</v>
      </c>
      <c r="U3029">
        <f t="shared" si="332"/>
        <v>3</v>
      </c>
      <c r="V3029">
        <f t="shared" si="333"/>
        <v>2.956056652412403</v>
      </c>
      <c r="W3029">
        <f t="shared" si="334"/>
        <v>6</v>
      </c>
      <c r="X3029">
        <f t="shared" si="335"/>
        <v>31</v>
      </c>
    </row>
    <row r="3030" spans="1:24" x14ac:dyDescent="0.25">
      <c r="A3030">
        <v>3524</v>
      </c>
      <c r="B3030" t="str">
        <f t="shared" si="329"/>
        <v>E3524</v>
      </c>
      <c r="C3030" t="s">
        <v>105</v>
      </c>
      <c r="D3030">
        <v>1</v>
      </c>
      <c r="E3030" s="2">
        <v>39243</v>
      </c>
      <c r="F3030" s="2">
        <v>39450</v>
      </c>
      <c r="G3030">
        <v>38.200000000000003</v>
      </c>
      <c r="H3030">
        <v>3.2</v>
      </c>
      <c r="I3030">
        <v>3.76</v>
      </c>
      <c r="J3030">
        <v>741</v>
      </c>
      <c r="K3030" t="str">
        <f>INDEX(lehmad!B$2:B$412,MATCH(klypsid!$B3030,lehmad!$A$2:$A$412,0))</f>
        <v>27.06.2005</v>
      </c>
      <c r="L3030">
        <f>INDEX(lehmad!C$2:C$412,MATCH(klypsid!$B3030,lehmad!$A$2:$A$412,0))</f>
        <v>56172</v>
      </c>
      <c r="M3030">
        <f>INDEX(lehmad!D$2:D$412,MATCH(klypsid!$B3030,lehmad!$A$2:$A$412,0))</f>
        <v>118</v>
      </c>
      <c r="N3030">
        <f>INDEX(lehmad!E$2:E$412,MATCH(klypsid!$B3030,lehmad!$A$2:$A$412,0))</f>
        <v>1</v>
      </c>
      <c r="O3030" t="str">
        <f>INDEX(lehmad!F$2:F$412,MATCH(klypsid!$B3030,lehmad!$A$2:$A$412,0))</f>
        <v>DYNASTY-ET</v>
      </c>
      <c r="P3030">
        <f>INDEX(lehmad!G$2:G$412,MATCH(klypsid!$B3030,lehmad!$A$2:$A$412,0))</f>
        <v>2002</v>
      </c>
      <c r="Q3030" s="2">
        <f>INDEX(lehmad!H$2:H$412,MATCH(klypsid!$B3030,lehmad!$A$2:$A$412,0))</f>
        <v>36044</v>
      </c>
      <c r="R3030">
        <f>INDEX(lehmad!I$2:I$412,MATCH(klypsid!$B3030,lehmad!$A$2:$A$412,0))</f>
        <v>124</v>
      </c>
      <c r="S3030">
        <f t="shared" si="330"/>
        <v>1</v>
      </c>
      <c r="T3030">
        <f t="shared" si="331"/>
        <v>207</v>
      </c>
      <c r="U3030">
        <f t="shared" si="332"/>
        <v>3</v>
      </c>
      <c r="V3030">
        <f t="shared" si="333"/>
        <v>5.8894735425311096</v>
      </c>
      <c r="W3030">
        <f t="shared" si="334"/>
        <v>7</v>
      </c>
      <c r="X3030">
        <f t="shared" si="335"/>
        <v>32</v>
      </c>
    </row>
    <row r="3031" spans="1:24" x14ac:dyDescent="0.25">
      <c r="A3031">
        <v>3524</v>
      </c>
      <c r="B3031" t="str">
        <f t="shared" si="329"/>
        <v>E3524</v>
      </c>
      <c r="C3031" t="s">
        <v>105</v>
      </c>
      <c r="D3031">
        <v>1</v>
      </c>
      <c r="E3031" s="2">
        <v>39243</v>
      </c>
      <c r="F3031" s="2">
        <v>39481</v>
      </c>
      <c r="G3031">
        <v>29.6</v>
      </c>
      <c r="H3031">
        <v>2.91</v>
      </c>
      <c r="I3031">
        <v>4.33</v>
      </c>
      <c r="J3031">
        <v>2012</v>
      </c>
      <c r="K3031" t="str">
        <f>INDEX(lehmad!B$2:B$412,MATCH(klypsid!$B3031,lehmad!$A$2:$A$412,0))</f>
        <v>27.06.2005</v>
      </c>
      <c r="L3031">
        <f>INDEX(lehmad!C$2:C$412,MATCH(klypsid!$B3031,lehmad!$A$2:$A$412,0))</f>
        <v>56172</v>
      </c>
      <c r="M3031">
        <f>INDEX(lehmad!D$2:D$412,MATCH(klypsid!$B3031,lehmad!$A$2:$A$412,0))</f>
        <v>118</v>
      </c>
      <c r="N3031">
        <f>INDEX(lehmad!E$2:E$412,MATCH(klypsid!$B3031,lehmad!$A$2:$A$412,0))</f>
        <v>1</v>
      </c>
      <c r="O3031" t="str">
        <f>INDEX(lehmad!F$2:F$412,MATCH(klypsid!$B3031,lehmad!$A$2:$A$412,0))</f>
        <v>DYNASTY-ET</v>
      </c>
      <c r="P3031">
        <f>INDEX(lehmad!G$2:G$412,MATCH(klypsid!$B3031,lehmad!$A$2:$A$412,0))</f>
        <v>2002</v>
      </c>
      <c r="Q3031" s="2">
        <f>INDEX(lehmad!H$2:H$412,MATCH(klypsid!$B3031,lehmad!$A$2:$A$412,0))</f>
        <v>36044</v>
      </c>
      <c r="R3031">
        <f>INDEX(lehmad!I$2:I$412,MATCH(klypsid!$B3031,lehmad!$A$2:$A$412,0))</f>
        <v>124</v>
      </c>
      <c r="S3031">
        <f t="shared" si="330"/>
        <v>1</v>
      </c>
      <c r="T3031">
        <f t="shared" si="331"/>
        <v>238</v>
      </c>
      <c r="U3031">
        <f t="shared" si="332"/>
        <v>3</v>
      </c>
      <c r="V3031">
        <f t="shared" si="333"/>
        <v>7.3305584000308031</v>
      </c>
      <c r="W3031">
        <f t="shared" si="334"/>
        <v>8</v>
      </c>
      <c r="X3031">
        <f t="shared" si="335"/>
        <v>31</v>
      </c>
    </row>
    <row r="3032" spans="1:24" x14ac:dyDescent="0.25">
      <c r="A3032">
        <v>3524</v>
      </c>
      <c r="B3032" t="str">
        <f t="shared" si="329"/>
        <v>E3524</v>
      </c>
      <c r="C3032" t="s">
        <v>105</v>
      </c>
      <c r="D3032">
        <v>1</v>
      </c>
      <c r="E3032" s="2">
        <v>39243</v>
      </c>
      <c r="F3032" s="2">
        <v>39509</v>
      </c>
      <c r="G3032">
        <v>38.700000000000003</v>
      </c>
      <c r="H3032">
        <v>3.34</v>
      </c>
      <c r="I3032">
        <v>3.58</v>
      </c>
      <c r="J3032">
        <v>323</v>
      </c>
      <c r="K3032" t="str">
        <f>INDEX(lehmad!B$2:B$412,MATCH(klypsid!$B3032,lehmad!$A$2:$A$412,0))</f>
        <v>27.06.2005</v>
      </c>
      <c r="L3032">
        <f>INDEX(lehmad!C$2:C$412,MATCH(klypsid!$B3032,lehmad!$A$2:$A$412,0))</f>
        <v>56172</v>
      </c>
      <c r="M3032">
        <f>INDEX(lehmad!D$2:D$412,MATCH(klypsid!$B3032,lehmad!$A$2:$A$412,0))</f>
        <v>118</v>
      </c>
      <c r="N3032">
        <f>INDEX(lehmad!E$2:E$412,MATCH(klypsid!$B3032,lehmad!$A$2:$A$412,0))</f>
        <v>1</v>
      </c>
      <c r="O3032" t="str">
        <f>INDEX(lehmad!F$2:F$412,MATCH(klypsid!$B3032,lehmad!$A$2:$A$412,0))</f>
        <v>DYNASTY-ET</v>
      </c>
      <c r="P3032">
        <f>INDEX(lehmad!G$2:G$412,MATCH(klypsid!$B3032,lehmad!$A$2:$A$412,0))</f>
        <v>2002</v>
      </c>
      <c r="Q3032" s="2">
        <f>INDEX(lehmad!H$2:H$412,MATCH(klypsid!$B3032,lehmad!$A$2:$A$412,0))</f>
        <v>36044</v>
      </c>
      <c r="R3032">
        <f>INDEX(lehmad!I$2:I$412,MATCH(klypsid!$B3032,lehmad!$A$2:$A$412,0))</f>
        <v>124</v>
      </c>
      <c r="S3032">
        <f t="shared" si="330"/>
        <v>1</v>
      </c>
      <c r="T3032">
        <f t="shared" si="331"/>
        <v>266</v>
      </c>
      <c r="U3032">
        <f t="shared" si="332"/>
        <v>3</v>
      </c>
      <c r="V3032">
        <f t="shared" si="333"/>
        <v>4.6915341649191999</v>
      </c>
      <c r="W3032">
        <f t="shared" si="334"/>
        <v>9</v>
      </c>
      <c r="X3032">
        <f t="shared" si="335"/>
        <v>28</v>
      </c>
    </row>
    <row r="3033" spans="1:24" x14ac:dyDescent="0.25">
      <c r="A3033">
        <v>3524</v>
      </c>
      <c r="B3033" t="str">
        <f t="shared" si="329"/>
        <v>E3524</v>
      </c>
      <c r="C3033" t="s">
        <v>105</v>
      </c>
      <c r="D3033">
        <v>1</v>
      </c>
      <c r="E3033" s="2">
        <v>39243</v>
      </c>
      <c r="F3033" s="2">
        <v>39539</v>
      </c>
      <c r="G3033">
        <v>24.4</v>
      </c>
      <c r="H3033">
        <v>4.29</v>
      </c>
      <c r="I3033">
        <v>3.41</v>
      </c>
      <c r="J3033">
        <v>234</v>
      </c>
      <c r="K3033" t="str">
        <f>INDEX(lehmad!B$2:B$412,MATCH(klypsid!$B3033,lehmad!$A$2:$A$412,0))</f>
        <v>27.06.2005</v>
      </c>
      <c r="L3033">
        <f>INDEX(lehmad!C$2:C$412,MATCH(klypsid!$B3033,lehmad!$A$2:$A$412,0))</f>
        <v>56172</v>
      </c>
      <c r="M3033">
        <f>INDEX(lehmad!D$2:D$412,MATCH(klypsid!$B3033,lehmad!$A$2:$A$412,0))</f>
        <v>118</v>
      </c>
      <c r="N3033">
        <f>INDEX(lehmad!E$2:E$412,MATCH(klypsid!$B3033,lehmad!$A$2:$A$412,0))</f>
        <v>1</v>
      </c>
      <c r="O3033" t="str">
        <f>INDEX(lehmad!F$2:F$412,MATCH(klypsid!$B3033,lehmad!$A$2:$A$412,0))</f>
        <v>DYNASTY-ET</v>
      </c>
      <c r="P3033">
        <f>INDEX(lehmad!G$2:G$412,MATCH(klypsid!$B3033,lehmad!$A$2:$A$412,0))</f>
        <v>2002</v>
      </c>
      <c r="Q3033" s="2">
        <f>INDEX(lehmad!H$2:H$412,MATCH(klypsid!$B3033,lehmad!$A$2:$A$412,0))</f>
        <v>36044</v>
      </c>
      <c r="R3033">
        <f>INDEX(lehmad!I$2:I$412,MATCH(klypsid!$B3033,lehmad!$A$2:$A$412,0))</f>
        <v>124</v>
      </c>
      <c r="S3033">
        <f t="shared" si="330"/>
        <v>1</v>
      </c>
      <c r="T3033">
        <f t="shared" si="331"/>
        <v>296</v>
      </c>
      <c r="U3033">
        <f t="shared" si="332"/>
        <v>3</v>
      </c>
      <c r="V3033">
        <f t="shared" si="333"/>
        <v>4.2265085298086795</v>
      </c>
      <c r="W3033">
        <f t="shared" si="334"/>
        <v>10</v>
      </c>
      <c r="X3033">
        <f t="shared" si="335"/>
        <v>30</v>
      </c>
    </row>
    <row r="3034" spans="1:24" x14ac:dyDescent="0.25">
      <c r="A3034">
        <v>3524</v>
      </c>
      <c r="B3034" t="str">
        <f t="shared" si="329"/>
        <v>E3524</v>
      </c>
      <c r="C3034" t="s">
        <v>105</v>
      </c>
      <c r="D3034">
        <v>2</v>
      </c>
      <c r="E3034" s="2">
        <v>39620</v>
      </c>
      <c r="F3034" s="2">
        <v>39631</v>
      </c>
      <c r="G3034">
        <v>48</v>
      </c>
      <c r="H3034">
        <v>3.4</v>
      </c>
      <c r="I3034">
        <v>3.71</v>
      </c>
      <c r="J3034">
        <v>39</v>
      </c>
      <c r="K3034" t="str">
        <f>INDEX(lehmad!B$2:B$412,MATCH(klypsid!$B3034,lehmad!$A$2:$A$412,0))</f>
        <v>27.06.2005</v>
      </c>
      <c r="L3034">
        <f>INDEX(lehmad!C$2:C$412,MATCH(klypsid!$B3034,lehmad!$A$2:$A$412,0))</f>
        <v>56172</v>
      </c>
      <c r="M3034">
        <f>INDEX(lehmad!D$2:D$412,MATCH(klypsid!$B3034,lehmad!$A$2:$A$412,0))</f>
        <v>118</v>
      </c>
      <c r="N3034">
        <f>INDEX(lehmad!E$2:E$412,MATCH(klypsid!$B3034,lehmad!$A$2:$A$412,0))</f>
        <v>1</v>
      </c>
      <c r="O3034" t="str">
        <f>INDEX(lehmad!F$2:F$412,MATCH(klypsid!$B3034,lehmad!$A$2:$A$412,0))</f>
        <v>DYNASTY-ET</v>
      </c>
      <c r="P3034">
        <f>INDEX(lehmad!G$2:G$412,MATCH(klypsid!$B3034,lehmad!$A$2:$A$412,0))</f>
        <v>2002</v>
      </c>
      <c r="Q3034" s="2">
        <f>INDEX(lehmad!H$2:H$412,MATCH(klypsid!$B3034,lehmad!$A$2:$A$412,0))</f>
        <v>36044</v>
      </c>
      <c r="R3034">
        <f>INDEX(lehmad!I$2:I$412,MATCH(klypsid!$B3034,lehmad!$A$2:$A$412,0))</f>
        <v>124</v>
      </c>
      <c r="S3034">
        <f t="shared" si="330"/>
        <v>2</v>
      </c>
      <c r="T3034">
        <f t="shared" si="331"/>
        <v>11</v>
      </c>
      <c r="U3034">
        <f t="shared" si="332"/>
        <v>1</v>
      </c>
      <c r="V3034">
        <f t="shared" si="333"/>
        <v>1.6415460290875237</v>
      </c>
      <c r="W3034">
        <f t="shared" si="334"/>
        <v>1</v>
      </c>
      <c r="X3034">
        <f t="shared" si="335"/>
        <v>11</v>
      </c>
    </row>
    <row r="3035" spans="1:24" x14ac:dyDescent="0.25">
      <c r="A3035">
        <v>3524</v>
      </c>
      <c r="B3035" t="str">
        <f t="shared" si="329"/>
        <v>E3524</v>
      </c>
      <c r="C3035" t="s">
        <v>105</v>
      </c>
      <c r="D3035">
        <v>2</v>
      </c>
      <c r="E3035" s="2">
        <v>39620</v>
      </c>
      <c r="F3035" s="2">
        <v>39663</v>
      </c>
      <c r="G3035">
        <v>53.6</v>
      </c>
      <c r="H3035">
        <v>2.5499999999999998</v>
      </c>
      <c r="I3035">
        <v>3.15</v>
      </c>
      <c r="J3035">
        <v>306</v>
      </c>
      <c r="K3035" t="str">
        <f>INDEX(lehmad!B$2:B$412,MATCH(klypsid!$B3035,lehmad!$A$2:$A$412,0))</f>
        <v>27.06.2005</v>
      </c>
      <c r="L3035">
        <f>INDEX(lehmad!C$2:C$412,MATCH(klypsid!$B3035,lehmad!$A$2:$A$412,0))</f>
        <v>56172</v>
      </c>
      <c r="M3035">
        <f>INDEX(lehmad!D$2:D$412,MATCH(klypsid!$B3035,lehmad!$A$2:$A$412,0))</f>
        <v>118</v>
      </c>
      <c r="N3035">
        <f>INDEX(lehmad!E$2:E$412,MATCH(klypsid!$B3035,lehmad!$A$2:$A$412,0))</f>
        <v>1</v>
      </c>
      <c r="O3035" t="str">
        <f>INDEX(lehmad!F$2:F$412,MATCH(klypsid!$B3035,lehmad!$A$2:$A$412,0))</f>
        <v>DYNASTY-ET</v>
      </c>
      <c r="P3035">
        <f>INDEX(lehmad!G$2:G$412,MATCH(klypsid!$B3035,lehmad!$A$2:$A$412,0))</f>
        <v>2002</v>
      </c>
      <c r="Q3035" s="2">
        <f>INDEX(lehmad!H$2:H$412,MATCH(klypsid!$B3035,lehmad!$A$2:$A$412,0))</f>
        <v>36044</v>
      </c>
      <c r="R3035">
        <f>INDEX(lehmad!I$2:I$412,MATCH(klypsid!$B3035,lehmad!$A$2:$A$412,0))</f>
        <v>124</v>
      </c>
      <c r="S3035">
        <f t="shared" si="330"/>
        <v>2</v>
      </c>
      <c r="T3035">
        <f t="shared" si="331"/>
        <v>43</v>
      </c>
      <c r="U3035">
        <f t="shared" si="332"/>
        <v>1</v>
      </c>
      <c r="V3035">
        <f t="shared" si="333"/>
        <v>4.6135316529179269</v>
      </c>
      <c r="W3035">
        <f t="shared" si="334"/>
        <v>2</v>
      </c>
      <c r="X3035">
        <f t="shared" si="335"/>
        <v>32</v>
      </c>
    </row>
    <row r="3036" spans="1:24" x14ac:dyDescent="0.25">
      <c r="A3036">
        <v>3524</v>
      </c>
      <c r="B3036" t="str">
        <f t="shared" si="329"/>
        <v>E3524</v>
      </c>
      <c r="C3036" t="s">
        <v>105</v>
      </c>
      <c r="D3036">
        <v>2</v>
      </c>
      <c r="E3036" s="2">
        <v>39620</v>
      </c>
      <c r="F3036" s="2">
        <v>39693</v>
      </c>
      <c r="G3036">
        <v>32.1</v>
      </c>
      <c r="H3036">
        <v>2.81</v>
      </c>
      <c r="I3036">
        <v>3.68</v>
      </c>
      <c r="J3036">
        <v>1332</v>
      </c>
      <c r="K3036" t="str">
        <f>INDEX(lehmad!B$2:B$412,MATCH(klypsid!$B3036,lehmad!$A$2:$A$412,0))</f>
        <v>27.06.2005</v>
      </c>
      <c r="L3036">
        <f>INDEX(lehmad!C$2:C$412,MATCH(klypsid!$B3036,lehmad!$A$2:$A$412,0))</f>
        <v>56172</v>
      </c>
      <c r="M3036">
        <f>INDEX(lehmad!D$2:D$412,MATCH(klypsid!$B3036,lehmad!$A$2:$A$412,0))</f>
        <v>118</v>
      </c>
      <c r="N3036">
        <f>INDEX(lehmad!E$2:E$412,MATCH(klypsid!$B3036,lehmad!$A$2:$A$412,0))</f>
        <v>1</v>
      </c>
      <c r="O3036" t="str">
        <f>INDEX(lehmad!F$2:F$412,MATCH(klypsid!$B3036,lehmad!$A$2:$A$412,0))</f>
        <v>DYNASTY-ET</v>
      </c>
      <c r="P3036">
        <f>INDEX(lehmad!G$2:G$412,MATCH(klypsid!$B3036,lehmad!$A$2:$A$412,0))</f>
        <v>2002</v>
      </c>
      <c r="Q3036" s="2">
        <f>INDEX(lehmad!H$2:H$412,MATCH(klypsid!$B3036,lehmad!$A$2:$A$412,0))</f>
        <v>36044</v>
      </c>
      <c r="R3036">
        <f>INDEX(lehmad!I$2:I$412,MATCH(klypsid!$B3036,lehmad!$A$2:$A$412,0))</f>
        <v>124</v>
      </c>
      <c r="S3036">
        <f t="shared" si="330"/>
        <v>2</v>
      </c>
      <c r="T3036">
        <f t="shared" si="331"/>
        <v>73</v>
      </c>
      <c r="U3036">
        <f t="shared" si="332"/>
        <v>2</v>
      </c>
      <c r="V3036">
        <f t="shared" si="333"/>
        <v>6.7355221772965379</v>
      </c>
      <c r="W3036">
        <f t="shared" si="334"/>
        <v>3</v>
      </c>
      <c r="X3036">
        <f t="shared" si="335"/>
        <v>30</v>
      </c>
    </row>
    <row r="3037" spans="1:24" x14ac:dyDescent="0.25">
      <c r="A3037">
        <v>3524</v>
      </c>
      <c r="B3037" t="str">
        <f t="shared" si="329"/>
        <v>E3524</v>
      </c>
      <c r="C3037" t="s">
        <v>105</v>
      </c>
      <c r="D3037">
        <v>2</v>
      </c>
      <c r="E3037" s="2">
        <v>39620</v>
      </c>
      <c r="F3037" s="2">
        <v>39722</v>
      </c>
      <c r="G3037">
        <v>40.299999999999997</v>
      </c>
      <c r="H3037">
        <v>1.73</v>
      </c>
      <c r="I3037">
        <v>3.59</v>
      </c>
      <c r="J3037">
        <v>120</v>
      </c>
      <c r="K3037" t="str">
        <f>INDEX(lehmad!B$2:B$412,MATCH(klypsid!$B3037,lehmad!$A$2:$A$412,0))</f>
        <v>27.06.2005</v>
      </c>
      <c r="L3037">
        <f>INDEX(lehmad!C$2:C$412,MATCH(klypsid!$B3037,lehmad!$A$2:$A$412,0))</f>
        <v>56172</v>
      </c>
      <c r="M3037">
        <f>INDEX(lehmad!D$2:D$412,MATCH(klypsid!$B3037,lehmad!$A$2:$A$412,0))</f>
        <v>118</v>
      </c>
      <c r="N3037">
        <f>INDEX(lehmad!E$2:E$412,MATCH(klypsid!$B3037,lehmad!$A$2:$A$412,0))</f>
        <v>1</v>
      </c>
      <c r="O3037" t="str">
        <f>INDEX(lehmad!F$2:F$412,MATCH(klypsid!$B3037,lehmad!$A$2:$A$412,0))</f>
        <v>DYNASTY-ET</v>
      </c>
      <c r="P3037">
        <f>INDEX(lehmad!G$2:G$412,MATCH(klypsid!$B3037,lehmad!$A$2:$A$412,0))</f>
        <v>2002</v>
      </c>
      <c r="Q3037" s="2">
        <f>INDEX(lehmad!H$2:H$412,MATCH(klypsid!$B3037,lehmad!$A$2:$A$412,0))</f>
        <v>36044</v>
      </c>
      <c r="R3037">
        <f>INDEX(lehmad!I$2:I$412,MATCH(klypsid!$B3037,lehmad!$A$2:$A$412,0))</f>
        <v>124</v>
      </c>
      <c r="S3037">
        <f t="shared" si="330"/>
        <v>2</v>
      </c>
      <c r="T3037">
        <f t="shared" si="331"/>
        <v>102</v>
      </c>
      <c r="U3037">
        <f t="shared" si="332"/>
        <v>2</v>
      </c>
      <c r="V3037">
        <f t="shared" si="333"/>
        <v>3.2630344058337939</v>
      </c>
      <c r="W3037">
        <f t="shared" si="334"/>
        <v>4</v>
      </c>
      <c r="X3037">
        <f t="shared" si="335"/>
        <v>29</v>
      </c>
    </row>
    <row r="3038" spans="1:24" x14ac:dyDescent="0.25">
      <c r="A3038">
        <v>3524</v>
      </c>
      <c r="B3038" t="str">
        <f t="shared" si="329"/>
        <v>E3524</v>
      </c>
      <c r="C3038" t="s">
        <v>105</v>
      </c>
      <c r="D3038">
        <v>2</v>
      </c>
      <c r="E3038" s="2">
        <v>39620</v>
      </c>
      <c r="F3038" s="2">
        <v>39754</v>
      </c>
      <c r="G3038">
        <v>54.6</v>
      </c>
      <c r="H3038">
        <v>4.2699999999999996</v>
      </c>
      <c r="I3038">
        <v>3.8</v>
      </c>
      <c r="J3038">
        <v>76</v>
      </c>
      <c r="K3038" t="str">
        <f>INDEX(lehmad!B$2:B$412,MATCH(klypsid!$B3038,lehmad!$A$2:$A$412,0))</f>
        <v>27.06.2005</v>
      </c>
      <c r="L3038">
        <f>INDEX(lehmad!C$2:C$412,MATCH(klypsid!$B3038,lehmad!$A$2:$A$412,0))</f>
        <v>56172</v>
      </c>
      <c r="M3038">
        <f>INDEX(lehmad!D$2:D$412,MATCH(klypsid!$B3038,lehmad!$A$2:$A$412,0))</f>
        <v>118</v>
      </c>
      <c r="N3038">
        <f>INDEX(lehmad!E$2:E$412,MATCH(klypsid!$B3038,lehmad!$A$2:$A$412,0))</f>
        <v>1</v>
      </c>
      <c r="O3038" t="str">
        <f>INDEX(lehmad!F$2:F$412,MATCH(klypsid!$B3038,lehmad!$A$2:$A$412,0))</f>
        <v>DYNASTY-ET</v>
      </c>
      <c r="P3038">
        <f>INDEX(lehmad!G$2:G$412,MATCH(klypsid!$B3038,lehmad!$A$2:$A$412,0))</f>
        <v>2002</v>
      </c>
      <c r="Q3038" s="2">
        <f>INDEX(lehmad!H$2:H$412,MATCH(klypsid!$B3038,lehmad!$A$2:$A$412,0))</f>
        <v>36044</v>
      </c>
      <c r="R3038">
        <f>INDEX(lehmad!I$2:I$412,MATCH(klypsid!$B3038,lehmad!$A$2:$A$412,0))</f>
        <v>124</v>
      </c>
      <c r="S3038">
        <f t="shared" si="330"/>
        <v>2</v>
      </c>
      <c r="T3038">
        <f t="shared" si="331"/>
        <v>134</v>
      </c>
      <c r="U3038">
        <f t="shared" si="332"/>
        <v>2</v>
      </c>
      <c r="V3038">
        <f t="shared" si="333"/>
        <v>2.6040713236688608</v>
      </c>
      <c r="W3038">
        <f t="shared" si="334"/>
        <v>5</v>
      </c>
      <c r="X3038">
        <f t="shared" si="335"/>
        <v>32</v>
      </c>
    </row>
    <row r="3039" spans="1:24" x14ac:dyDescent="0.25">
      <c r="A3039">
        <v>3524</v>
      </c>
      <c r="B3039" t="str">
        <f t="shared" si="329"/>
        <v>E3524</v>
      </c>
      <c r="C3039" t="s">
        <v>105</v>
      </c>
      <c r="D3039">
        <v>2</v>
      </c>
      <c r="E3039" s="2">
        <v>39620</v>
      </c>
      <c r="F3039" s="2">
        <v>39783</v>
      </c>
      <c r="G3039">
        <v>49.9</v>
      </c>
      <c r="H3039">
        <v>2.68</v>
      </c>
      <c r="I3039">
        <v>3.34</v>
      </c>
      <c r="J3039">
        <v>197</v>
      </c>
      <c r="K3039" t="str">
        <f>INDEX(lehmad!B$2:B$412,MATCH(klypsid!$B3039,lehmad!$A$2:$A$412,0))</f>
        <v>27.06.2005</v>
      </c>
      <c r="L3039">
        <f>INDEX(lehmad!C$2:C$412,MATCH(klypsid!$B3039,lehmad!$A$2:$A$412,0))</f>
        <v>56172</v>
      </c>
      <c r="M3039">
        <f>INDEX(lehmad!D$2:D$412,MATCH(klypsid!$B3039,lehmad!$A$2:$A$412,0))</f>
        <v>118</v>
      </c>
      <c r="N3039">
        <f>INDEX(lehmad!E$2:E$412,MATCH(klypsid!$B3039,lehmad!$A$2:$A$412,0))</f>
        <v>1</v>
      </c>
      <c r="O3039" t="str">
        <f>INDEX(lehmad!F$2:F$412,MATCH(klypsid!$B3039,lehmad!$A$2:$A$412,0))</f>
        <v>DYNASTY-ET</v>
      </c>
      <c r="P3039">
        <f>INDEX(lehmad!G$2:G$412,MATCH(klypsid!$B3039,lehmad!$A$2:$A$412,0))</f>
        <v>2002</v>
      </c>
      <c r="Q3039" s="2">
        <f>INDEX(lehmad!H$2:H$412,MATCH(klypsid!$B3039,lehmad!$A$2:$A$412,0))</f>
        <v>36044</v>
      </c>
      <c r="R3039">
        <f>INDEX(lehmad!I$2:I$412,MATCH(klypsid!$B3039,lehmad!$A$2:$A$412,0))</f>
        <v>124</v>
      </c>
      <c r="S3039">
        <f t="shared" si="330"/>
        <v>2</v>
      </c>
      <c r="T3039">
        <f t="shared" si="331"/>
        <v>163</v>
      </c>
      <c r="U3039">
        <f t="shared" si="332"/>
        <v>3</v>
      </c>
      <c r="V3039">
        <f t="shared" si="333"/>
        <v>3.9781956296816516</v>
      </c>
      <c r="W3039">
        <f t="shared" si="334"/>
        <v>6</v>
      </c>
      <c r="X3039">
        <f t="shared" si="335"/>
        <v>29</v>
      </c>
    </row>
    <row r="3040" spans="1:24" x14ac:dyDescent="0.25">
      <c r="A3040">
        <v>3524</v>
      </c>
      <c r="B3040" t="str">
        <f t="shared" si="329"/>
        <v>E3524</v>
      </c>
      <c r="C3040" t="s">
        <v>105</v>
      </c>
      <c r="D3040">
        <v>2</v>
      </c>
      <c r="E3040" s="2">
        <v>39620</v>
      </c>
      <c r="F3040" s="2">
        <v>39817</v>
      </c>
      <c r="G3040">
        <v>45.2</v>
      </c>
      <c r="H3040">
        <v>2.76</v>
      </c>
      <c r="I3040">
        <v>3.63</v>
      </c>
      <c r="J3040">
        <v>377</v>
      </c>
      <c r="K3040" t="str">
        <f>INDEX(lehmad!B$2:B$412,MATCH(klypsid!$B3040,lehmad!$A$2:$A$412,0))</f>
        <v>27.06.2005</v>
      </c>
      <c r="L3040">
        <f>INDEX(lehmad!C$2:C$412,MATCH(klypsid!$B3040,lehmad!$A$2:$A$412,0))</f>
        <v>56172</v>
      </c>
      <c r="M3040">
        <f>INDEX(lehmad!D$2:D$412,MATCH(klypsid!$B3040,lehmad!$A$2:$A$412,0))</f>
        <v>118</v>
      </c>
      <c r="N3040">
        <f>INDEX(lehmad!E$2:E$412,MATCH(klypsid!$B3040,lehmad!$A$2:$A$412,0))</f>
        <v>1</v>
      </c>
      <c r="O3040" t="str">
        <f>INDEX(lehmad!F$2:F$412,MATCH(klypsid!$B3040,lehmad!$A$2:$A$412,0))</f>
        <v>DYNASTY-ET</v>
      </c>
      <c r="P3040">
        <f>INDEX(lehmad!G$2:G$412,MATCH(klypsid!$B3040,lehmad!$A$2:$A$412,0))</f>
        <v>2002</v>
      </c>
      <c r="Q3040" s="2">
        <f>INDEX(lehmad!H$2:H$412,MATCH(klypsid!$B3040,lehmad!$A$2:$A$412,0))</f>
        <v>36044</v>
      </c>
      <c r="R3040">
        <f>INDEX(lehmad!I$2:I$412,MATCH(klypsid!$B3040,lehmad!$A$2:$A$412,0))</f>
        <v>124</v>
      </c>
      <c r="S3040">
        <f t="shared" si="330"/>
        <v>2</v>
      </c>
      <c r="T3040">
        <f t="shared" si="331"/>
        <v>197</v>
      </c>
      <c r="U3040">
        <f t="shared" si="332"/>
        <v>3</v>
      </c>
      <c r="V3040">
        <f t="shared" si="333"/>
        <v>4.9145645234939392</v>
      </c>
      <c r="W3040">
        <f t="shared" si="334"/>
        <v>7</v>
      </c>
      <c r="X3040">
        <f t="shared" si="335"/>
        <v>34</v>
      </c>
    </row>
    <row r="3041" spans="1:24" x14ac:dyDescent="0.25">
      <c r="A3041">
        <v>3524</v>
      </c>
      <c r="B3041" t="str">
        <f t="shared" si="329"/>
        <v>E3524</v>
      </c>
      <c r="C3041" t="s">
        <v>105</v>
      </c>
      <c r="D3041">
        <v>2</v>
      </c>
      <c r="E3041" s="2">
        <v>39620</v>
      </c>
      <c r="F3041" s="2">
        <v>39845</v>
      </c>
      <c r="G3041">
        <v>43.1</v>
      </c>
      <c r="H3041">
        <v>2.75</v>
      </c>
      <c r="I3041">
        <v>3.45</v>
      </c>
      <c r="J3041">
        <v>2482</v>
      </c>
      <c r="K3041" t="str">
        <f>INDEX(lehmad!B$2:B$412,MATCH(klypsid!$B3041,lehmad!$A$2:$A$412,0))</f>
        <v>27.06.2005</v>
      </c>
      <c r="L3041">
        <f>INDEX(lehmad!C$2:C$412,MATCH(klypsid!$B3041,lehmad!$A$2:$A$412,0))</f>
        <v>56172</v>
      </c>
      <c r="M3041">
        <f>INDEX(lehmad!D$2:D$412,MATCH(klypsid!$B3041,lehmad!$A$2:$A$412,0))</f>
        <v>118</v>
      </c>
      <c r="N3041">
        <f>INDEX(lehmad!E$2:E$412,MATCH(klypsid!$B3041,lehmad!$A$2:$A$412,0))</f>
        <v>1</v>
      </c>
      <c r="O3041" t="str">
        <f>INDEX(lehmad!F$2:F$412,MATCH(klypsid!$B3041,lehmad!$A$2:$A$412,0))</f>
        <v>DYNASTY-ET</v>
      </c>
      <c r="P3041">
        <f>INDEX(lehmad!G$2:G$412,MATCH(klypsid!$B3041,lehmad!$A$2:$A$412,0))</f>
        <v>2002</v>
      </c>
      <c r="Q3041" s="2">
        <f>INDEX(lehmad!H$2:H$412,MATCH(klypsid!$B3041,lehmad!$A$2:$A$412,0))</f>
        <v>36044</v>
      </c>
      <c r="R3041">
        <f>INDEX(lehmad!I$2:I$412,MATCH(klypsid!$B3041,lehmad!$A$2:$A$412,0))</f>
        <v>124</v>
      </c>
      <c r="S3041">
        <f t="shared" si="330"/>
        <v>2</v>
      </c>
      <c r="T3041">
        <f t="shared" si="331"/>
        <v>225</v>
      </c>
      <c r="U3041">
        <f t="shared" si="332"/>
        <v>3</v>
      </c>
      <c r="V3041">
        <f t="shared" si="333"/>
        <v>7.6334312103556323</v>
      </c>
      <c r="W3041">
        <f t="shared" si="334"/>
        <v>8</v>
      </c>
      <c r="X3041">
        <f t="shared" si="335"/>
        <v>28</v>
      </c>
    </row>
    <row r="3042" spans="1:24" x14ac:dyDescent="0.25">
      <c r="A3042">
        <v>3524</v>
      </c>
      <c r="B3042" t="str">
        <f t="shared" si="329"/>
        <v>E3524</v>
      </c>
      <c r="C3042" t="s">
        <v>105</v>
      </c>
      <c r="D3042">
        <v>2</v>
      </c>
      <c r="E3042" s="2">
        <v>39620</v>
      </c>
      <c r="F3042" s="2">
        <v>39875</v>
      </c>
      <c r="G3042">
        <v>37.700000000000003</v>
      </c>
      <c r="H3042">
        <v>4.3</v>
      </c>
      <c r="I3042">
        <v>3.7</v>
      </c>
      <c r="J3042">
        <v>171</v>
      </c>
      <c r="K3042" t="str">
        <f>INDEX(lehmad!B$2:B$412,MATCH(klypsid!$B3042,lehmad!$A$2:$A$412,0))</f>
        <v>27.06.2005</v>
      </c>
      <c r="L3042">
        <f>INDEX(lehmad!C$2:C$412,MATCH(klypsid!$B3042,lehmad!$A$2:$A$412,0))</f>
        <v>56172</v>
      </c>
      <c r="M3042">
        <f>INDEX(lehmad!D$2:D$412,MATCH(klypsid!$B3042,lehmad!$A$2:$A$412,0))</f>
        <v>118</v>
      </c>
      <c r="N3042">
        <f>INDEX(lehmad!E$2:E$412,MATCH(klypsid!$B3042,lehmad!$A$2:$A$412,0))</f>
        <v>1</v>
      </c>
      <c r="O3042" t="str">
        <f>INDEX(lehmad!F$2:F$412,MATCH(klypsid!$B3042,lehmad!$A$2:$A$412,0))</f>
        <v>DYNASTY-ET</v>
      </c>
      <c r="P3042">
        <f>INDEX(lehmad!G$2:G$412,MATCH(klypsid!$B3042,lehmad!$A$2:$A$412,0))</f>
        <v>2002</v>
      </c>
      <c r="Q3042" s="2">
        <f>INDEX(lehmad!H$2:H$412,MATCH(klypsid!$B3042,lehmad!$A$2:$A$412,0))</f>
        <v>36044</v>
      </c>
      <c r="R3042">
        <f>INDEX(lehmad!I$2:I$412,MATCH(klypsid!$B3042,lehmad!$A$2:$A$412,0))</f>
        <v>124</v>
      </c>
      <c r="S3042">
        <f t="shared" si="330"/>
        <v>2</v>
      </c>
      <c r="T3042">
        <f t="shared" si="331"/>
        <v>255</v>
      </c>
      <c r="U3042">
        <f t="shared" si="332"/>
        <v>3</v>
      </c>
      <c r="V3042">
        <f t="shared" si="333"/>
        <v>3.773996325111173</v>
      </c>
      <c r="W3042">
        <f t="shared" si="334"/>
        <v>9</v>
      </c>
      <c r="X3042">
        <f t="shared" si="335"/>
        <v>30</v>
      </c>
    </row>
    <row r="3043" spans="1:24" x14ac:dyDescent="0.25">
      <c r="A3043">
        <v>3524</v>
      </c>
      <c r="B3043" t="str">
        <f t="shared" si="329"/>
        <v>E3524</v>
      </c>
      <c r="C3043" t="s">
        <v>105</v>
      </c>
      <c r="D3043">
        <v>2</v>
      </c>
      <c r="E3043" s="2">
        <v>39620</v>
      </c>
      <c r="F3043" s="2">
        <v>39908</v>
      </c>
      <c r="G3043">
        <v>26.3</v>
      </c>
      <c r="H3043">
        <v>4.25</v>
      </c>
      <c r="I3043">
        <v>3.5</v>
      </c>
      <c r="J3043">
        <v>162</v>
      </c>
      <c r="K3043" t="str">
        <f>INDEX(lehmad!B$2:B$412,MATCH(klypsid!$B3043,lehmad!$A$2:$A$412,0))</f>
        <v>27.06.2005</v>
      </c>
      <c r="L3043">
        <f>INDEX(lehmad!C$2:C$412,MATCH(klypsid!$B3043,lehmad!$A$2:$A$412,0))</f>
        <v>56172</v>
      </c>
      <c r="M3043">
        <f>INDEX(lehmad!D$2:D$412,MATCH(klypsid!$B3043,lehmad!$A$2:$A$412,0))</f>
        <v>118</v>
      </c>
      <c r="N3043">
        <f>INDEX(lehmad!E$2:E$412,MATCH(klypsid!$B3043,lehmad!$A$2:$A$412,0))</f>
        <v>1</v>
      </c>
      <c r="O3043" t="str">
        <f>INDEX(lehmad!F$2:F$412,MATCH(klypsid!$B3043,lehmad!$A$2:$A$412,0))</f>
        <v>DYNASTY-ET</v>
      </c>
      <c r="P3043">
        <f>INDEX(lehmad!G$2:G$412,MATCH(klypsid!$B3043,lehmad!$A$2:$A$412,0))</f>
        <v>2002</v>
      </c>
      <c r="Q3043" s="2">
        <f>INDEX(lehmad!H$2:H$412,MATCH(klypsid!$B3043,lehmad!$A$2:$A$412,0))</f>
        <v>36044</v>
      </c>
      <c r="R3043">
        <f>INDEX(lehmad!I$2:I$412,MATCH(klypsid!$B3043,lehmad!$A$2:$A$412,0))</f>
        <v>124</v>
      </c>
      <c r="S3043">
        <f t="shared" si="330"/>
        <v>2</v>
      </c>
      <c r="T3043">
        <f t="shared" si="331"/>
        <v>288</v>
      </c>
      <c r="U3043">
        <f t="shared" si="332"/>
        <v>3</v>
      </c>
      <c r="V3043">
        <f t="shared" si="333"/>
        <v>3.6959938131098999</v>
      </c>
      <c r="W3043">
        <f t="shared" si="334"/>
        <v>10</v>
      </c>
      <c r="X3043">
        <f t="shared" si="335"/>
        <v>33</v>
      </c>
    </row>
    <row r="3044" spans="1:24" x14ac:dyDescent="0.25">
      <c r="A3044">
        <v>3524</v>
      </c>
      <c r="B3044" t="str">
        <f t="shared" si="329"/>
        <v>E3524</v>
      </c>
      <c r="C3044" t="s">
        <v>105</v>
      </c>
      <c r="D3044">
        <v>2</v>
      </c>
      <c r="E3044" s="2">
        <v>39620</v>
      </c>
      <c r="F3044" s="2">
        <v>39944</v>
      </c>
      <c r="G3044">
        <v>21</v>
      </c>
      <c r="H3044">
        <v>3.84</v>
      </c>
      <c r="I3044">
        <v>4.2</v>
      </c>
      <c r="J3044">
        <v>314</v>
      </c>
      <c r="K3044" t="str">
        <f>INDEX(lehmad!B$2:B$412,MATCH(klypsid!$B3044,lehmad!$A$2:$A$412,0))</f>
        <v>27.06.2005</v>
      </c>
      <c r="L3044">
        <f>INDEX(lehmad!C$2:C$412,MATCH(klypsid!$B3044,lehmad!$A$2:$A$412,0))</f>
        <v>56172</v>
      </c>
      <c r="M3044">
        <f>INDEX(lehmad!D$2:D$412,MATCH(klypsid!$B3044,lehmad!$A$2:$A$412,0))</f>
        <v>118</v>
      </c>
      <c r="N3044">
        <f>INDEX(lehmad!E$2:E$412,MATCH(klypsid!$B3044,lehmad!$A$2:$A$412,0))</f>
        <v>1</v>
      </c>
      <c r="O3044" t="str">
        <f>INDEX(lehmad!F$2:F$412,MATCH(klypsid!$B3044,lehmad!$A$2:$A$412,0))</f>
        <v>DYNASTY-ET</v>
      </c>
      <c r="P3044">
        <f>INDEX(lehmad!G$2:G$412,MATCH(klypsid!$B3044,lehmad!$A$2:$A$412,0))</f>
        <v>2002</v>
      </c>
      <c r="Q3044" s="2">
        <f>INDEX(lehmad!H$2:H$412,MATCH(klypsid!$B3044,lehmad!$A$2:$A$412,0))</f>
        <v>36044</v>
      </c>
      <c r="R3044">
        <f>INDEX(lehmad!I$2:I$412,MATCH(klypsid!$B3044,lehmad!$A$2:$A$412,0))</f>
        <v>124</v>
      </c>
      <c r="S3044">
        <f t="shared" si="330"/>
        <v>2</v>
      </c>
      <c r="T3044">
        <f t="shared" si="331"/>
        <v>324</v>
      </c>
      <c r="U3044">
        <f t="shared" si="332"/>
        <v>3</v>
      </c>
      <c r="V3044">
        <f t="shared" si="333"/>
        <v>4.6507645591169027</v>
      </c>
      <c r="W3044">
        <f t="shared" si="334"/>
        <v>11</v>
      </c>
      <c r="X3044">
        <f t="shared" si="335"/>
        <v>36</v>
      </c>
    </row>
    <row r="3045" spans="1:24" x14ac:dyDescent="0.25">
      <c r="A3045">
        <v>3525</v>
      </c>
      <c r="B3045" t="str">
        <f t="shared" si="329"/>
        <v>E3525</v>
      </c>
      <c r="C3045" t="s">
        <v>85</v>
      </c>
      <c r="D3045">
        <v>1</v>
      </c>
      <c r="E3045" s="2">
        <v>39301</v>
      </c>
      <c r="F3045" s="2">
        <v>39328</v>
      </c>
      <c r="G3045">
        <v>43.2</v>
      </c>
      <c r="H3045">
        <v>4.5999999999999996</v>
      </c>
      <c r="I3045">
        <v>2.95</v>
      </c>
      <c r="J3045">
        <v>71</v>
      </c>
      <c r="K3045" t="str">
        <f>INDEX(lehmad!B$2:B$412,MATCH(klypsid!$B3045,lehmad!$A$2:$A$412,0))</f>
        <v>27.06.2005</v>
      </c>
      <c r="L3045">
        <f>INDEX(lehmad!C$2:C$412,MATCH(klypsid!$B3045,lehmad!$A$2:$A$412,0))</f>
        <v>56172</v>
      </c>
      <c r="M3045">
        <f>INDEX(lehmad!D$2:D$412,MATCH(klypsid!$B3045,lehmad!$A$2:$A$412,0))</f>
        <v>122</v>
      </c>
      <c r="N3045">
        <f>INDEX(lehmad!E$2:E$412,MATCH(klypsid!$B3045,lehmad!$A$2:$A$412,0))</f>
        <v>1</v>
      </c>
      <c r="O3045" t="str">
        <f>INDEX(lehmad!F$2:F$412,MATCH(klypsid!$B3045,lehmad!$A$2:$A$412,0))</f>
        <v>DYNASTY-ET</v>
      </c>
      <c r="P3045">
        <f>INDEX(lehmad!G$2:G$412,MATCH(klypsid!$B3045,lehmad!$A$2:$A$412,0))</f>
        <v>2002</v>
      </c>
      <c r="Q3045" s="2">
        <f>INDEX(lehmad!H$2:H$412,MATCH(klypsid!$B3045,lehmad!$A$2:$A$412,0))</f>
        <v>36044</v>
      </c>
      <c r="R3045">
        <f>INDEX(lehmad!I$2:I$412,MATCH(klypsid!$B3045,lehmad!$A$2:$A$412,0))</f>
        <v>124</v>
      </c>
      <c r="S3045">
        <f t="shared" si="330"/>
        <v>1</v>
      </c>
      <c r="T3045">
        <f t="shared" si="331"/>
        <v>27</v>
      </c>
      <c r="U3045">
        <f t="shared" si="332"/>
        <v>1</v>
      </c>
      <c r="V3045">
        <f t="shared" si="333"/>
        <v>2.5058909297299574</v>
      </c>
      <c r="W3045">
        <f t="shared" si="334"/>
        <v>1</v>
      </c>
      <c r="X3045">
        <f t="shared" si="335"/>
        <v>27</v>
      </c>
    </row>
    <row r="3046" spans="1:24" x14ac:dyDescent="0.25">
      <c r="A3046">
        <v>3525</v>
      </c>
      <c r="B3046" t="str">
        <f t="shared" si="329"/>
        <v>E3525</v>
      </c>
      <c r="C3046" t="s">
        <v>85</v>
      </c>
      <c r="D3046">
        <v>1</v>
      </c>
      <c r="E3046" s="2">
        <v>39301</v>
      </c>
      <c r="F3046" s="2">
        <v>39356</v>
      </c>
      <c r="G3046">
        <v>39</v>
      </c>
      <c r="H3046">
        <v>4.12</v>
      </c>
      <c r="I3046">
        <v>2.88</v>
      </c>
      <c r="J3046">
        <v>313</v>
      </c>
      <c r="K3046" t="str">
        <f>INDEX(lehmad!B$2:B$412,MATCH(klypsid!$B3046,lehmad!$A$2:$A$412,0))</f>
        <v>27.06.2005</v>
      </c>
      <c r="L3046">
        <f>INDEX(lehmad!C$2:C$412,MATCH(klypsid!$B3046,lehmad!$A$2:$A$412,0))</f>
        <v>56172</v>
      </c>
      <c r="M3046">
        <f>INDEX(lehmad!D$2:D$412,MATCH(klypsid!$B3046,lehmad!$A$2:$A$412,0))</f>
        <v>122</v>
      </c>
      <c r="N3046">
        <f>INDEX(lehmad!E$2:E$412,MATCH(klypsid!$B3046,lehmad!$A$2:$A$412,0))</f>
        <v>1</v>
      </c>
      <c r="O3046" t="str">
        <f>INDEX(lehmad!F$2:F$412,MATCH(klypsid!$B3046,lehmad!$A$2:$A$412,0))</f>
        <v>DYNASTY-ET</v>
      </c>
      <c r="P3046">
        <f>INDEX(lehmad!G$2:G$412,MATCH(klypsid!$B3046,lehmad!$A$2:$A$412,0))</f>
        <v>2002</v>
      </c>
      <c r="Q3046" s="2">
        <f>INDEX(lehmad!H$2:H$412,MATCH(klypsid!$B3046,lehmad!$A$2:$A$412,0))</f>
        <v>36044</v>
      </c>
      <c r="R3046">
        <f>INDEX(lehmad!I$2:I$412,MATCH(klypsid!$B3046,lehmad!$A$2:$A$412,0))</f>
        <v>124</v>
      </c>
      <c r="S3046">
        <f t="shared" si="330"/>
        <v>1</v>
      </c>
      <c r="T3046">
        <f t="shared" si="331"/>
        <v>55</v>
      </c>
      <c r="U3046">
        <f t="shared" si="332"/>
        <v>1</v>
      </c>
      <c r="V3046">
        <f t="shared" si="333"/>
        <v>4.6461626571578938</v>
      </c>
      <c r="W3046">
        <f t="shared" si="334"/>
        <v>2</v>
      </c>
      <c r="X3046">
        <f t="shared" si="335"/>
        <v>28</v>
      </c>
    </row>
    <row r="3047" spans="1:24" x14ac:dyDescent="0.25">
      <c r="A3047">
        <v>3525</v>
      </c>
      <c r="B3047" t="str">
        <f t="shared" si="329"/>
        <v>E3525</v>
      </c>
      <c r="C3047" t="s">
        <v>85</v>
      </c>
      <c r="D3047">
        <v>1</v>
      </c>
      <c r="E3047" s="2">
        <v>39301</v>
      </c>
      <c r="F3047" s="2">
        <v>39387</v>
      </c>
      <c r="G3047">
        <v>41.4</v>
      </c>
      <c r="H3047">
        <v>3.8</v>
      </c>
      <c r="I3047">
        <v>3.07</v>
      </c>
      <c r="J3047">
        <v>58</v>
      </c>
      <c r="K3047" t="str">
        <f>INDEX(lehmad!B$2:B$412,MATCH(klypsid!$B3047,lehmad!$A$2:$A$412,0))</f>
        <v>27.06.2005</v>
      </c>
      <c r="L3047">
        <f>INDEX(lehmad!C$2:C$412,MATCH(klypsid!$B3047,lehmad!$A$2:$A$412,0))</f>
        <v>56172</v>
      </c>
      <c r="M3047">
        <f>INDEX(lehmad!D$2:D$412,MATCH(klypsid!$B3047,lehmad!$A$2:$A$412,0))</f>
        <v>122</v>
      </c>
      <c r="N3047">
        <f>INDEX(lehmad!E$2:E$412,MATCH(klypsid!$B3047,lehmad!$A$2:$A$412,0))</f>
        <v>1</v>
      </c>
      <c r="O3047" t="str">
        <f>INDEX(lehmad!F$2:F$412,MATCH(klypsid!$B3047,lehmad!$A$2:$A$412,0))</f>
        <v>DYNASTY-ET</v>
      </c>
      <c r="P3047">
        <f>INDEX(lehmad!G$2:G$412,MATCH(klypsid!$B3047,lehmad!$A$2:$A$412,0))</f>
        <v>2002</v>
      </c>
      <c r="Q3047" s="2">
        <f>INDEX(lehmad!H$2:H$412,MATCH(klypsid!$B3047,lehmad!$A$2:$A$412,0))</f>
        <v>36044</v>
      </c>
      <c r="R3047">
        <f>INDEX(lehmad!I$2:I$412,MATCH(klypsid!$B3047,lehmad!$A$2:$A$412,0))</f>
        <v>124</v>
      </c>
      <c r="S3047">
        <f t="shared" si="330"/>
        <v>1</v>
      </c>
      <c r="T3047">
        <f t="shared" si="331"/>
        <v>86</v>
      </c>
      <c r="U3047">
        <f t="shared" si="332"/>
        <v>2</v>
      </c>
      <c r="V3047">
        <f t="shared" si="333"/>
        <v>2.2141248053528475</v>
      </c>
      <c r="W3047">
        <f t="shared" si="334"/>
        <v>3</v>
      </c>
      <c r="X3047">
        <f t="shared" si="335"/>
        <v>31</v>
      </c>
    </row>
    <row r="3048" spans="1:24" x14ac:dyDescent="0.25">
      <c r="A3048">
        <v>3525</v>
      </c>
      <c r="B3048" t="str">
        <f t="shared" si="329"/>
        <v>E3525</v>
      </c>
      <c r="C3048" t="s">
        <v>85</v>
      </c>
      <c r="D3048">
        <v>1</v>
      </c>
      <c r="E3048" s="2">
        <v>39301</v>
      </c>
      <c r="F3048" s="2">
        <v>39418</v>
      </c>
      <c r="G3048">
        <v>43.9</v>
      </c>
      <c r="H3048">
        <v>5.54</v>
      </c>
      <c r="I3048">
        <v>3.32</v>
      </c>
      <c r="J3048">
        <v>41</v>
      </c>
      <c r="K3048" t="str">
        <f>INDEX(lehmad!B$2:B$412,MATCH(klypsid!$B3048,lehmad!$A$2:$A$412,0))</f>
        <v>27.06.2005</v>
      </c>
      <c r="L3048">
        <f>INDEX(lehmad!C$2:C$412,MATCH(klypsid!$B3048,lehmad!$A$2:$A$412,0))</f>
        <v>56172</v>
      </c>
      <c r="M3048">
        <f>INDEX(lehmad!D$2:D$412,MATCH(klypsid!$B3048,lehmad!$A$2:$A$412,0))</f>
        <v>122</v>
      </c>
      <c r="N3048">
        <f>INDEX(lehmad!E$2:E$412,MATCH(klypsid!$B3048,lehmad!$A$2:$A$412,0))</f>
        <v>1</v>
      </c>
      <c r="O3048" t="str">
        <f>INDEX(lehmad!F$2:F$412,MATCH(klypsid!$B3048,lehmad!$A$2:$A$412,0))</f>
        <v>DYNASTY-ET</v>
      </c>
      <c r="P3048">
        <f>INDEX(lehmad!G$2:G$412,MATCH(klypsid!$B3048,lehmad!$A$2:$A$412,0))</f>
        <v>2002</v>
      </c>
      <c r="Q3048" s="2">
        <f>INDEX(lehmad!H$2:H$412,MATCH(klypsid!$B3048,lehmad!$A$2:$A$412,0))</f>
        <v>36044</v>
      </c>
      <c r="R3048">
        <f>INDEX(lehmad!I$2:I$412,MATCH(klypsid!$B3048,lehmad!$A$2:$A$412,0))</f>
        <v>124</v>
      </c>
      <c r="S3048">
        <f t="shared" si="330"/>
        <v>1</v>
      </c>
      <c r="T3048">
        <f t="shared" si="331"/>
        <v>117</v>
      </c>
      <c r="U3048">
        <f t="shared" si="332"/>
        <v>2</v>
      </c>
      <c r="V3048">
        <f t="shared" si="333"/>
        <v>1.7136958148433588</v>
      </c>
      <c r="W3048">
        <f t="shared" si="334"/>
        <v>4</v>
      </c>
      <c r="X3048">
        <f t="shared" si="335"/>
        <v>31</v>
      </c>
    </row>
    <row r="3049" spans="1:24" x14ac:dyDescent="0.25">
      <c r="A3049">
        <v>3525</v>
      </c>
      <c r="B3049" t="str">
        <f t="shared" si="329"/>
        <v>E3525</v>
      </c>
      <c r="C3049" t="s">
        <v>85</v>
      </c>
      <c r="D3049">
        <v>1</v>
      </c>
      <c r="E3049" s="2">
        <v>39301</v>
      </c>
      <c r="F3049" s="2">
        <v>39450</v>
      </c>
      <c r="G3049">
        <v>38.4</v>
      </c>
      <c r="H3049">
        <v>3.93</v>
      </c>
      <c r="I3049">
        <v>3.5</v>
      </c>
      <c r="J3049">
        <v>132</v>
      </c>
      <c r="K3049" t="str">
        <f>INDEX(lehmad!B$2:B$412,MATCH(klypsid!$B3049,lehmad!$A$2:$A$412,0))</f>
        <v>27.06.2005</v>
      </c>
      <c r="L3049">
        <f>INDEX(lehmad!C$2:C$412,MATCH(klypsid!$B3049,lehmad!$A$2:$A$412,0))</f>
        <v>56172</v>
      </c>
      <c r="M3049">
        <f>INDEX(lehmad!D$2:D$412,MATCH(klypsid!$B3049,lehmad!$A$2:$A$412,0))</f>
        <v>122</v>
      </c>
      <c r="N3049">
        <f>INDEX(lehmad!E$2:E$412,MATCH(klypsid!$B3049,lehmad!$A$2:$A$412,0))</f>
        <v>1</v>
      </c>
      <c r="O3049" t="str">
        <f>INDEX(lehmad!F$2:F$412,MATCH(klypsid!$B3049,lehmad!$A$2:$A$412,0))</f>
        <v>DYNASTY-ET</v>
      </c>
      <c r="P3049">
        <f>INDEX(lehmad!G$2:G$412,MATCH(klypsid!$B3049,lehmad!$A$2:$A$412,0))</f>
        <v>2002</v>
      </c>
      <c r="Q3049" s="2">
        <f>INDEX(lehmad!H$2:H$412,MATCH(klypsid!$B3049,lehmad!$A$2:$A$412,0))</f>
        <v>36044</v>
      </c>
      <c r="R3049">
        <f>INDEX(lehmad!I$2:I$412,MATCH(klypsid!$B3049,lehmad!$A$2:$A$412,0))</f>
        <v>124</v>
      </c>
      <c r="S3049">
        <f t="shared" si="330"/>
        <v>1</v>
      </c>
      <c r="T3049">
        <f t="shared" si="331"/>
        <v>149</v>
      </c>
      <c r="U3049">
        <f t="shared" si="332"/>
        <v>2</v>
      </c>
      <c r="V3049">
        <f t="shared" si="333"/>
        <v>3.400537929583729</v>
      </c>
      <c r="W3049">
        <f t="shared" si="334"/>
        <v>5</v>
      </c>
      <c r="X3049">
        <f t="shared" si="335"/>
        <v>32</v>
      </c>
    </row>
    <row r="3050" spans="1:24" x14ac:dyDescent="0.25">
      <c r="A3050">
        <v>3525</v>
      </c>
      <c r="B3050" t="str">
        <f t="shared" si="329"/>
        <v>E3525</v>
      </c>
      <c r="C3050" t="s">
        <v>85</v>
      </c>
      <c r="D3050">
        <v>1</v>
      </c>
      <c r="E3050" s="2">
        <v>39301</v>
      </c>
      <c r="F3050" s="2">
        <v>39481</v>
      </c>
      <c r="G3050">
        <v>36.9</v>
      </c>
      <c r="H3050">
        <v>4.22</v>
      </c>
      <c r="I3050">
        <v>3.38</v>
      </c>
      <c r="J3050">
        <v>142</v>
      </c>
      <c r="K3050" t="str">
        <f>INDEX(lehmad!B$2:B$412,MATCH(klypsid!$B3050,lehmad!$A$2:$A$412,0))</f>
        <v>27.06.2005</v>
      </c>
      <c r="L3050">
        <f>INDEX(lehmad!C$2:C$412,MATCH(klypsid!$B3050,lehmad!$A$2:$A$412,0))</f>
        <v>56172</v>
      </c>
      <c r="M3050">
        <f>INDEX(lehmad!D$2:D$412,MATCH(klypsid!$B3050,lehmad!$A$2:$A$412,0))</f>
        <v>122</v>
      </c>
      <c r="N3050">
        <f>INDEX(lehmad!E$2:E$412,MATCH(klypsid!$B3050,lehmad!$A$2:$A$412,0))</f>
        <v>1</v>
      </c>
      <c r="O3050" t="str">
        <f>INDEX(lehmad!F$2:F$412,MATCH(klypsid!$B3050,lehmad!$A$2:$A$412,0))</f>
        <v>DYNASTY-ET</v>
      </c>
      <c r="P3050">
        <f>INDEX(lehmad!G$2:G$412,MATCH(klypsid!$B3050,lehmad!$A$2:$A$412,0))</f>
        <v>2002</v>
      </c>
      <c r="Q3050" s="2">
        <f>INDEX(lehmad!H$2:H$412,MATCH(klypsid!$B3050,lehmad!$A$2:$A$412,0))</f>
        <v>36044</v>
      </c>
      <c r="R3050">
        <f>INDEX(lehmad!I$2:I$412,MATCH(klypsid!$B3050,lehmad!$A$2:$A$412,0))</f>
        <v>124</v>
      </c>
      <c r="S3050">
        <f t="shared" si="330"/>
        <v>1</v>
      </c>
      <c r="T3050">
        <f t="shared" si="331"/>
        <v>180</v>
      </c>
      <c r="U3050">
        <f t="shared" si="332"/>
        <v>3</v>
      </c>
      <c r="V3050">
        <f t="shared" si="333"/>
        <v>3.5058909297299574</v>
      </c>
      <c r="W3050">
        <f t="shared" si="334"/>
        <v>6</v>
      </c>
      <c r="X3050">
        <f t="shared" si="335"/>
        <v>31</v>
      </c>
    </row>
    <row r="3051" spans="1:24" x14ac:dyDescent="0.25">
      <c r="A3051">
        <v>3525</v>
      </c>
      <c r="B3051" t="str">
        <f t="shared" si="329"/>
        <v>E3525</v>
      </c>
      <c r="C3051" t="s">
        <v>85</v>
      </c>
      <c r="D3051">
        <v>1</v>
      </c>
      <c r="E3051" s="2">
        <v>39301</v>
      </c>
      <c r="F3051" s="2">
        <v>39509</v>
      </c>
      <c r="G3051">
        <v>37.5</v>
      </c>
      <c r="H3051">
        <v>4.05</v>
      </c>
      <c r="I3051">
        <v>3.5</v>
      </c>
      <c r="J3051">
        <v>94</v>
      </c>
      <c r="K3051" t="str">
        <f>INDEX(lehmad!B$2:B$412,MATCH(klypsid!$B3051,lehmad!$A$2:$A$412,0))</f>
        <v>27.06.2005</v>
      </c>
      <c r="L3051">
        <f>INDEX(lehmad!C$2:C$412,MATCH(klypsid!$B3051,lehmad!$A$2:$A$412,0))</f>
        <v>56172</v>
      </c>
      <c r="M3051">
        <f>INDEX(lehmad!D$2:D$412,MATCH(klypsid!$B3051,lehmad!$A$2:$A$412,0))</f>
        <v>122</v>
      </c>
      <c r="N3051">
        <f>INDEX(lehmad!E$2:E$412,MATCH(klypsid!$B3051,lehmad!$A$2:$A$412,0))</f>
        <v>1</v>
      </c>
      <c r="O3051" t="str">
        <f>INDEX(lehmad!F$2:F$412,MATCH(klypsid!$B3051,lehmad!$A$2:$A$412,0))</f>
        <v>DYNASTY-ET</v>
      </c>
      <c r="P3051">
        <f>INDEX(lehmad!G$2:G$412,MATCH(klypsid!$B3051,lehmad!$A$2:$A$412,0))</f>
        <v>2002</v>
      </c>
      <c r="Q3051" s="2">
        <f>INDEX(lehmad!H$2:H$412,MATCH(klypsid!$B3051,lehmad!$A$2:$A$412,0))</f>
        <v>36044</v>
      </c>
      <c r="R3051">
        <f>INDEX(lehmad!I$2:I$412,MATCH(klypsid!$B3051,lehmad!$A$2:$A$412,0))</f>
        <v>124</v>
      </c>
      <c r="S3051">
        <f t="shared" si="330"/>
        <v>1</v>
      </c>
      <c r="T3051">
        <f t="shared" si="331"/>
        <v>208</v>
      </c>
      <c r="U3051">
        <f t="shared" si="332"/>
        <v>3</v>
      </c>
      <c r="V3051">
        <f t="shared" si="333"/>
        <v>2.9107326619029128</v>
      </c>
      <c r="W3051">
        <f t="shared" si="334"/>
        <v>7</v>
      </c>
      <c r="X3051">
        <f t="shared" si="335"/>
        <v>28</v>
      </c>
    </row>
    <row r="3052" spans="1:24" x14ac:dyDescent="0.25">
      <c r="A3052">
        <v>3525</v>
      </c>
      <c r="B3052" t="str">
        <f t="shared" si="329"/>
        <v>E3525</v>
      </c>
      <c r="C3052" t="s">
        <v>85</v>
      </c>
      <c r="D3052">
        <v>1</v>
      </c>
      <c r="E3052" s="2">
        <v>39301</v>
      </c>
      <c r="F3052" s="2">
        <v>39539</v>
      </c>
      <c r="G3052">
        <v>42</v>
      </c>
      <c r="H3052">
        <v>3.45</v>
      </c>
      <c r="I3052">
        <v>3.58</v>
      </c>
      <c r="J3052">
        <v>697</v>
      </c>
      <c r="K3052" t="str">
        <f>INDEX(lehmad!B$2:B$412,MATCH(klypsid!$B3052,lehmad!$A$2:$A$412,0))</f>
        <v>27.06.2005</v>
      </c>
      <c r="L3052">
        <f>INDEX(lehmad!C$2:C$412,MATCH(klypsid!$B3052,lehmad!$A$2:$A$412,0))</f>
        <v>56172</v>
      </c>
      <c r="M3052">
        <f>INDEX(lehmad!D$2:D$412,MATCH(klypsid!$B3052,lehmad!$A$2:$A$412,0))</f>
        <v>122</v>
      </c>
      <c r="N3052">
        <f>INDEX(lehmad!E$2:E$412,MATCH(klypsid!$B3052,lehmad!$A$2:$A$412,0))</f>
        <v>1</v>
      </c>
      <c r="O3052" t="str">
        <f>INDEX(lehmad!F$2:F$412,MATCH(klypsid!$B3052,lehmad!$A$2:$A$412,0))</f>
        <v>DYNASTY-ET</v>
      </c>
      <c r="P3052">
        <f>INDEX(lehmad!G$2:G$412,MATCH(klypsid!$B3052,lehmad!$A$2:$A$412,0))</f>
        <v>2002</v>
      </c>
      <c r="Q3052" s="2">
        <f>INDEX(lehmad!H$2:H$412,MATCH(klypsid!$B3052,lehmad!$A$2:$A$412,0))</f>
        <v>36044</v>
      </c>
      <c r="R3052">
        <f>INDEX(lehmad!I$2:I$412,MATCH(klypsid!$B3052,lehmad!$A$2:$A$412,0))</f>
        <v>124</v>
      </c>
      <c r="S3052">
        <f t="shared" si="330"/>
        <v>1</v>
      </c>
      <c r="T3052">
        <f t="shared" si="331"/>
        <v>238</v>
      </c>
      <c r="U3052">
        <f t="shared" si="332"/>
        <v>3</v>
      </c>
      <c r="V3052">
        <f t="shared" si="333"/>
        <v>5.8011586560936985</v>
      </c>
      <c r="W3052">
        <f t="shared" si="334"/>
        <v>8</v>
      </c>
      <c r="X3052">
        <f t="shared" si="335"/>
        <v>30</v>
      </c>
    </row>
    <row r="3053" spans="1:24" x14ac:dyDescent="0.25">
      <c r="A3053">
        <v>3525</v>
      </c>
      <c r="B3053" t="str">
        <f t="shared" si="329"/>
        <v>E3525</v>
      </c>
      <c r="C3053" t="s">
        <v>85</v>
      </c>
      <c r="D3053">
        <v>1</v>
      </c>
      <c r="E3053" s="2">
        <v>39301</v>
      </c>
      <c r="F3053" s="2">
        <v>39572</v>
      </c>
      <c r="G3053">
        <v>46.5</v>
      </c>
      <c r="H3053">
        <v>2.85</v>
      </c>
      <c r="I3053">
        <v>3.34</v>
      </c>
      <c r="J3053">
        <v>29</v>
      </c>
      <c r="K3053" t="str">
        <f>INDEX(lehmad!B$2:B$412,MATCH(klypsid!$B3053,lehmad!$A$2:$A$412,0))</f>
        <v>27.06.2005</v>
      </c>
      <c r="L3053">
        <f>INDEX(lehmad!C$2:C$412,MATCH(klypsid!$B3053,lehmad!$A$2:$A$412,0))</f>
        <v>56172</v>
      </c>
      <c r="M3053">
        <f>INDEX(lehmad!D$2:D$412,MATCH(klypsid!$B3053,lehmad!$A$2:$A$412,0))</f>
        <v>122</v>
      </c>
      <c r="N3053">
        <f>INDEX(lehmad!E$2:E$412,MATCH(klypsid!$B3053,lehmad!$A$2:$A$412,0))</f>
        <v>1</v>
      </c>
      <c r="O3053" t="str">
        <f>INDEX(lehmad!F$2:F$412,MATCH(klypsid!$B3053,lehmad!$A$2:$A$412,0))</f>
        <v>DYNASTY-ET</v>
      </c>
      <c r="P3053">
        <f>INDEX(lehmad!G$2:G$412,MATCH(klypsid!$B3053,lehmad!$A$2:$A$412,0))</f>
        <v>2002</v>
      </c>
      <c r="Q3053" s="2">
        <f>INDEX(lehmad!H$2:H$412,MATCH(klypsid!$B3053,lehmad!$A$2:$A$412,0))</f>
        <v>36044</v>
      </c>
      <c r="R3053">
        <f>INDEX(lehmad!I$2:I$412,MATCH(klypsid!$B3053,lehmad!$A$2:$A$412,0))</f>
        <v>124</v>
      </c>
      <c r="S3053">
        <f t="shared" si="330"/>
        <v>1</v>
      </c>
      <c r="T3053">
        <f t="shared" si="331"/>
        <v>271</v>
      </c>
      <c r="U3053">
        <f t="shared" si="332"/>
        <v>3</v>
      </c>
      <c r="V3053">
        <f t="shared" si="333"/>
        <v>1.2141248053528473</v>
      </c>
      <c r="W3053">
        <f t="shared" si="334"/>
        <v>9</v>
      </c>
      <c r="X3053">
        <f t="shared" si="335"/>
        <v>33</v>
      </c>
    </row>
    <row r="3054" spans="1:24" x14ac:dyDescent="0.25">
      <c r="A3054">
        <v>3525</v>
      </c>
      <c r="B3054" t="str">
        <f t="shared" si="329"/>
        <v>E3525</v>
      </c>
      <c r="C3054" t="s">
        <v>85</v>
      </c>
      <c r="D3054">
        <v>1</v>
      </c>
      <c r="E3054" s="2">
        <v>39301</v>
      </c>
      <c r="F3054" s="2">
        <v>39600</v>
      </c>
      <c r="G3054">
        <v>43.9</v>
      </c>
      <c r="H3054">
        <v>2.31</v>
      </c>
      <c r="I3054">
        <v>3.47</v>
      </c>
      <c r="J3054">
        <v>305</v>
      </c>
      <c r="K3054" t="str">
        <f>INDEX(lehmad!B$2:B$412,MATCH(klypsid!$B3054,lehmad!$A$2:$A$412,0))</f>
        <v>27.06.2005</v>
      </c>
      <c r="L3054">
        <f>INDEX(lehmad!C$2:C$412,MATCH(klypsid!$B3054,lehmad!$A$2:$A$412,0))</f>
        <v>56172</v>
      </c>
      <c r="M3054">
        <f>INDEX(lehmad!D$2:D$412,MATCH(klypsid!$B3054,lehmad!$A$2:$A$412,0))</f>
        <v>122</v>
      </c>
      <c r="N3054">
        <f>INDEX(lehmad!E$2:E$412,MATCH(klypsid!$B3054,lehmad!$A$2:$A$412,0))</f>
        <v>1</v>
      </c>
      <c r="O3054" t="str">
        <f>INDEX(lehmad!F$2:F$412,MATCH(klypsid!$B3054,lehmad!$A$2:$A$412,0))</f>
        <v>DYNASTY-ET</v>
      </c>
      <c r="P3054">
        <f>INDEX(lehmad!G$2:G$412,MATCH(klypsid!$B3054,lehmad!$A$2:$A$412,0))</f>
        <v>2002</v>
      </c>
      <c r="Q3054" s="2">
        <f>INDEX(lehmad!H$2:H$412,MATCH(klypsid!$B3054,lehmad!$A$2:$A$412,0))</f>
        <v>36044</v>
      </c>
      <c r="R3054">
        <f>INDEX(lehmad!I$2:I$412,MATCH(klypsid!$B3054,lehmad!$A$2:$A$412,0))</f>
        <v>124</v>
      </c>
      <c r="S3054">
        <f t="shared" si="330"/>
        <v>1</v>
      </c>
      <c r="T3054">
        <f t="shared" si="331"/>
        <v>299</v>
      </c>
      <c r="U3054">
        <f t="shared" si="332"/>
        <v>3</v>
      </c>
      <c r="V3054">
        <f t="shared" si="333"/>
        <v>4.6088092426755241</v>
      </c>
      <c r="W3054">
        <f t="shared" si="334"/>
        <v>10</v>
      </c>
      <c r="X3054">
        <f t="shared" si="335"/>
        <v>28</v>
      </c>
    </row>
    <row r="3055" spans="1:24" x14ac:dyDescent="0.25">
      <c r="A3055">
        <v>3525</v>
      </c>
      <c r="B3055" t="str">
        <f t="shared" si="329"/>
        <v>E3525</v>
      </c>
      <c r="C3055" t="s">
        <v>85</v>
      </c>
      <c r="D3055">
        <v>1</v>
      </c>
      <c r="E3055" s="2">
        <v>39301</v>
      </c>
      <c r="F3055" s="2">
        <v>39631</v>
      </c>
      <c r="G3055">
        <v>39.700000000000003</v>
      </c>
      <c r="H3055">
        <v>8.4</v>
      </c>
      <c r="I3055">
        <v>6.84</v>
      </c>
      <c r="J3055">
        <v>9424</v>
      </c>
      <c r="K3055" t="str">
        <f>INDEX(lehmad!B$2:B$412,MATCH(klypsid!$B3055,lehmad!$A$2:$A$412,0))</f>
        <v>27.06.2005</v>
      </c>
      <c r="L3055">
        <f>INDEX(lehmad!C$2:C$412,MATCH(klypsid!$B3055,lehmad!$A$2:$A$412,0))</f>
        <v>56172</v>
      </c>
      <c r="M3055">
        <f>INDEX(lehmad!D$2:D$412,MATCH(klypsid!$B3055,lehmad!$A$2:$A$412,0))</f>
        <v>122</v>
      </c>
      <c r="N3055">
        <f>INDEX(lehmad!E$2:E$412,MATCH(klypsid!$B3055,lehmad!$A$2:$A$412,0))</f>
        <v>1</v>
      </c>
      <c r="O3055" t="str">
        <f>INDEX(lehmad!F$2:F$412,MATCH(klypsid!$B3055,lehmad!$A$2:$A$412,0))</f>
        <v>DYNASTY-ET</v>
      </c>
      <c r="P3055">
        <f>INDEX(lehmad!G$2:G$412,MATCH(klypsid!$B3055,lehmad!$A$2:$A$412,0))</f>
        <v>2002</v>
      </c>
      <c r="Q3055" s="2">
        <f>INDEX(lehmad!H$2:H$412,MATCH(klypsid!$B3055,lehmad!$A$2:$A$412,0))</f>
        <v>36044</v>
      </c>
      <c r="R3055">
        <f>INDEX(lehmad!I$2:I$412,MATCH(klypsid!$B3055,lehmad!$A$2:$A$412,0))</f>
        <v>124</v>
      </c>
      <c r="S3055">
        <f t="shared" si="330"/>
        <v>1</v>
      </c>
      <c r="T3055">
        <f t="shared" si="331"/>
        <v>330</v>
      </c>
      <c r="U3055">
        <f t="shared" si="332"/>
        <v>3</v>
      </c>
      <c r="V3055">
        <f t="shared" si="333"/>
        <v>9.5582676340557349</v>
      </c>
      <c r="W3055">
        <f t="shared" si="334"/>
        <v>11</v>
      </c>
      <c r="X3055">
        <f t="shared" si="335"/>
        <v>31</v>
      </c>
    </row>
    <row r="3056" spans="1:24" x14ac:dyDescent="0.25">
      <c r="A3056">
        <v>3525</v>
      </c>
      <c r="B3056" t="str">
        <f t="shared" si="329"/>
        <v>E3525</v>
      </c>
      <c r="C3056" t="s">
        <v>85</v>
      </c>
      <c r="D3056">
        <v>1</v>
      </c>
      <c r="E3056" s="2">
        <v>39301</v>
      </c>
      <c r="F3056" s="2">
        <v>39663</v>
      </c>
      <c r="G3056">
        <v>41</v>
      </c>
      <c r="H3056">
        <v>3.74</v>
      </c>
      <c r="I3056">
        <v>3.57</v>
      </c>
      <c r="J3056">
        <v>223</v>
      </c>
      <c r="K3056" t="str">
        <f>INDEX(lehmad!B$2:B$412,MATCH(klypsid!$B3056,lehmad!$A$2:$A$412,0))</f>
        <v>27.06.2005</v>
      </c>
      <c r="L3056">
        <f>INDEX(lehmad!C$2:C$412,MATCH(klypsid!$B3056,lehmad!$A$2:$A$412,0))</f>
        <v>56172</v>
      </c>
      <c r="M3056">
        <f>INDEX(lehmad!D$2:D$412,MATCH(klypsid!$B3056,lehmad!$A$2:$A$412,0))</f>
        <v>122</v>
      </c>
      <c r="N3056">
        <f>INDEX(lehmad!E$2:E$412,MATCH(klypsid!$B3056,lehmad!$A$2:$A$412,0))</f>
        <v>1</v>
      </c>
      <c r="O3056" t="str">
        <f>INDEX(lehmad!F$2:F$412,MATCH(klypsid!$B3056,lehmad!$A$2:$A$412,0))</f>
        <v>DYNASTY-ET</v>
      </c>
      <c r="P3056">
        <f>INDEX(lehmad!G$2:G$412,MATCH(klypsid!$B3056,lehmad!$A$2:$A$412,0))</f>
        <v>2002</v>
      </c>
      <c r="Q3056" s="2">
        <f>INDEX(lehmad!H$2:H$412,MATCH(klypsid!$B3056,lehmad!$A$2:$A$412,0))</f>
        <v>36044</v>
      </c>
      <c r="R3056">
        <f>INDEX(lehmad!I$2:I$412,MATCH(klypsid!$B3056,lehmad!$A$2:$A$412,0))</f>
        <v>124</v>
      </c>
      <c r="S3056">
        <f t="shared" si="330"/>
        <v>1</v>
      </c>
      <c r="T3056">
        <f t="shared" si="331"/>
        <v>362</v>
      </c>
      <c r="U3056">
        <f t="shared" si="332"/>
        <v>3</v>
      </c>
      <c r="V3056">
        <f t="shared" si="333"/>
        <v>4.1570437101455804</v>
      </c>
      <c r="W3056">
        <f t="shared" si="334"/>
        <v>12</v>
      </c>
      <c r="X3056">
        <f t="shared" si="335"/>
        <v>32</v>
      </c>
    </row>
    <row r="3057" spans="1:24" x14ac:dyDescent="0.25">
      <c r="A3057">
        <v>3525</v>
      </c>
      <c r="B3057" t="str">
        <f t="shared" si="329"/>
        <v>E3525</v>
      </c>
      <c r="C3057" t="s">
        <v>85</v>
      </c>
      <c r="D3057">
        <v>1</v>
      </c>
      <c r="E3057" s="2">
        <v>39301</v>
      </c>
      <c r="F3057" s="2">
        <v>39693</v>
      </c>
      <c r="G3057">
        <v>44.2</v>
      </c>
      <c r="H3057">
        <v>4.68</v>
      </c>
      <c r="I3057">
        <v>3.73</v>
      </c>
      <c r="J3057">
        <v>684</v>
      </c>
      <c r="K3057" t="str">
        <f>INDEX(lehmad!B$2:B$412,MATCH(klypsid!$B3057,lehmad!$A$2:$A$412,0))</f>
        <v>27.06.2005</v>
      </c>
      <c r="L3057">
        <f>INDEX(lehmad!C$2:C$412,MATCH(klypsid!$B3057,lehmad!$A$2:$A$412,0))</f>
        <v>56172</v>
      </c>
      <c r="M3057">
        <f>INDEX(lehmad!D$2:D$412,MATCH(klypsid!$B3057,lehmad!$A$2:$A$412,0))</f>
        <v>122</v>
      </c>
      <c r="N3057">
        <f>INDEX(lehmad!E$2:E$412,MATCH(klypsid!$B3057,lehmad!$A$2:$A$412,0))</f>
        <v>1</v>
      </c>
      <c r="O3057" t="str">
        <f>INDEX(lehmad!F$2:F$412,MATCH(klypsid!$B3057,lehmad!$A$2:$A$412,0))</f>
        <v>DYNASTY-ET</v>
      </c>
      <c r="P3057">
        <f>INDEX(lehmad!G$2:G$412,MATCH(klypsid!$B3057,lehmad!$A$2:$A$412,0))</f>
        <v>2002</v>
      </c>
      <c r="Q3057" s="2">
        <f>INDEX(lehmad!H$2:H$412,MATCH(klypsid!$B3057,lehmad!$A$2:$A$412,0))</f>
        <v>36044</v>
      </c>
      <c r="R3057">
        <f>INDEX(lehmad!I$2:I$412,MATCH(klypsid!$B3057,lehmad!$A$2:$A$412,0))</f>
        <v>124</v>
      </c>
      <c r="S3057">
        <f t="shared" si="330"/>
        <v>1</v>
      </c>
      <c r="T3057">
        <f t="shared" si="331"/>
        <v>392</v>
      </c>
      <c r="U3057">
        <f t="shared" si="332"/>
        <v>3</v>
      </c>
      <c r="V3057">
        <f t="shared" si="333"/>
        <v>5.773996325111173</v>
      </c>
      <c r="W3057">
        <f t="shared" si="334"/>
        <v>13</v>
      </c>
      <c r="X3057">
        <f t="shared" si="335"/>
        <v>30</v>
      </c>
    </row>
    <row r="3058" spans="1:24" x14ac:dyDescent="0.25">
      <c r="A3058">
        <v>3525</v>
      </c>
      <c r="B3058" t="str">
        <f t="shared" si="329"/>
        <v>E3525</v>
      </c>
      <c r="C3058" t="s">
        <v>85</v>
      </c>
      <c r="D3058">
        <v>1</v>
      </c>
      <c r="E3058" s="2">
        <v>39301</v>
      </c>
      <c r="F3058" s="2">
        <v>39722</v>
      </c>
      <c r="G3058">
        <v>40.5</v>
      </c>
      <c r="H3058">
        <v>4.18</v>
      </c>
      <c r="I3058">
        <v>3.56</v>
      </c>
      <c r="J3058">
        <v>146</v>
      </c>
      <c r="K3058" t="str">
        <f>INDEX(lehmad!B$2:B$412,MATCH(klypsid!$B3058,lehmad!$A$2:$A$412,0))</f>
        <v>27.06.2005</v>
      </c>
      <c r="L3058">
        <f>INDEX(lehmad!C$2:C$412,MATCH(klypsid!$B3058,lehmad!$A$2:$A$412,0))</f>
        <v>56172</v>
      </c>
      <c r="M3058">
        <f>INDEX(lehmad!D$2:D$412,MATCH(klypsid!$B3058,lehmad!$A$2:$A$412,0))</f>
        <v>122</v>
      </c>
      <c r="N3058">
        <f>INDEX(lehmad!E$2:E$412,MATCH(klypsid!$B3058,lehmad!$A$2:$A$412,0))</f>
        <v>1</v>
      </c>
      <c r="O3058" t="str">
        <f>INDEX(lehmad!F$2:F$412,MATCH(klypsid!$B3058,lehmad!$A$2:$A$412,0))</f>
        <v>DYNASTY-ET</v>
      </c>
      <c r="P3058">
        <f>INDEX(lehmad!G$2:G$412,MATCH(klypsid!$B3058,lehmad!$A$2:$A$412,0))</f>
        <v>2002</v>
      </c>
      <c r="Q3058" s="2">
        <f>INDEX(lehmad!H$2:H$412,MATCH(klypsid!$B3058,lehmad!$A$2:$A$412,0))</f>
        <v>36044</v>
      </c>
      <c r="R3058">
        <f>INDEX(lehmad!I$2:I$412,MATCH(klypsid!$B3058,lehmad!$A$2:$A$412,0))</f>
        <v>124</v>
      </c>
      <c r="S3058">
        <f t="shared" si="330"/>
        <v>1</v>
      </c>
      <c r="T3058">
        <f t="shared" si="331"/>
        <v>421</v>
      </c>
      <c r="U3058">
        <f t="shared" si="332"/>
        <v>3</v>
      </c>
      <c r="V3058">
        <f t="shared" si="333"/>
        <v>3.5459683691052923</v>
      </c>
      <c r="W3058">
        <f t="shared" si="334"/>
        <v>14</v>
      </c>
      <c r="X3058">
        <f t="shared" si="335"/>
        <v>29</v>
      </c>
    </row>
    <row r="3059" spans="1:24" x14ac:dyDescent="0.25">
      <c r="A3059">
        <v>3525</v>
      </c>
      <c r="B3059" t="str">
        <f t="shared" si="329"/>
        <v>E3525</v>
      </c>
      <c r="C3059" t="s">
        <v>85</v>
      </c>
      <c r="D3059">
        <v>1</v>
      </c>
      <c r="E3059" s="2">
        <v>39301</v>
      </c>
      <c r="F3059" s="2">
        <v>39754</v>
      </c>
      <c r="G3059">
        <v>39</v>
      </c>
      <c r="H3059">
        <v>2.94</v>
      </c>
      <c r="I3059">
        <v>3.5</v>
      </c>
      <c r="J3059">
        <v>263</v>
      </c>
      <c r="K3059" t="str">
        <f>INDEX(lehmad!B$2:B$412,MATCH(klypsid!$B3059,lehmad!$A$2:$A$412,0))</f>
        <v>27.06.2005</v>
      </c>
      <c r="L3059">
        <f>INDEX(lehmad!C$2:C$412,MATCH(klypsid!$B3059,lehmad!$A$2:$A$412,0))</f>
        <v>56172</v>
      </c>
      <c r="M3059">
        <f>INDEX(lehmad!D$2:D$412,MATCH(klypsid!$B3059,lehmad!$A$2:$A$412,0))</f>
        <v>122</v>
      </c>
      <c r="N3059">
        <f>INDEX(lehmad!E$2:E$412,MATCH(klypsid!$B3059,lehmad!$A$2:$A$412,0))</f>
        <v>1</v>
      </c>
      <c r="O3059" t="str">
        <f>INDEX(lehmad!F$2:F$412,MATCH(klypsid!$B3059,lehmad!$A$2:$A$412,0))</f>
        <v>DYNASTY-ET</v>
      </c>
      <c r="P3059">
        <f>INDEX(lehmad!G$2:G$412,MATCH(klypsid!$B3059,lehmad!$A$2:$A$412,0))</f>
        <v>2002</v>
      </c>
      <c r="Q3059" s="2">
        <f>INDEX(lehmad!H$2:H$412,MATCH(klypsid!$B3059,lehmad!$A$2:$A$412,0))</f>
        <v>36044</v>
      </c>
      <c r="R3059">
        <f>INDEX(lehmad!I$2:I$412,MATCH(klypsid!$B3059,lehmad!$A$2:$A$412,0))</f>
        <v>124</v>
      </c>
      <c r="S3059">
        <f t="shared" si="330"/>
        <v>1</v>
      </c>
      <c r="T3059">
        <f t="shared" si="331"/>
        <v>453</v>
      </c>
      <c r="U3059">
        <f t="shared" si="332"/>
        <v>3</v>
      </c>
      <c r="V3059">
        <f t="shared" si="333"/>
        <v>4.3950627995175777</v>
      </c>
      <c r="W3059">
        <f t="shared" si="334"/>
        <v>15</v>
      </c>
      <c r="X3059">
        <f t="shared" si="335"/>
        <v>32</v>
      </c>
    </row>
    <row r="3060" spans="1:24" x14ac:dyDescent="0.25">
      <c r="A3060">
        <v>3525</v>
      </c>
      <c r="B3060" t="str">
        <f t="shared" si="329"/>
        <v>E3525</v>
      </c>
      <c r="C3060" t="s">
        <v>85</v>
      </c>
      <c r="D3060">
        <v>1</v>
      </c>
      <c r="E3060" s="2">
        <v>39301</v>
      </c>
      <c r="F3060" s="2">
        <v>39783</v>
      </c>
      <c r="G3060">
        <v>22.3</v>
      </c>
      <c r="H3060">
        <v>4.4800000000000004</v>
      </c>
      <c r="I3060">
        <v>3.83</v>
      </c>
      <c r="J3060">
        <v>1121</v>
      </c>
      <c r="K3060" t="str">
        <f>INDEX(lehmad!B$2:B$412,MATCH(klypsid!$B3060,lehmad!$A$2:$A$412,0))</f>
        <v>27.06.2005</v>
      </c>
      <c r="L3060">
        <f>INDEX(lehmad!C$2:C$412,MATCH(klypsid!$B3060,lehmad!$A$2:$A$412,0))</f>
        <v>56172</v>
      </c>
      <c r="M3060">
        <f>INDEX(lehmad!D$2:D$412,MATCH(klypsid!$B3060,lehmad!$A$2:$A$412,0))</f>
        <v>122</v>
      </c>
      <c r="N3060">
        <f>INDEX(lehmad!E$2:E$412,MATCH(klypsid!$B3060,lehmad!$A$2:$A$412,0))</f>
        <v>1</v>
      </c>
      <c r="O3060" t="str">
        <f>INDEX(lehmad!F$2:F$412,MATCH(klypsid!$B3060,lehmad!$A$2:$A$412,0))</f>
        <v>DYNASTY-ET</v>
      </c>
      <c r="P3060">
        <f>INDEX(lehmad!G$2:G$412,MATCH(klypsid!$B3060,lehmad!$A$2:$A$412,0))</f>
        <v>2002</v>
      </c>
      <c r="Q3060" s="2">
        <f>INDEX(lehmad!H$2:H$412,MATCH(klypsid!$B3060,lehmad!$A$2:$A$412,0))</f>
        <v>36044</v>
      </c>
      <c r="R3060">
        <f>INDEX(lehmad!I$2:I$412,MATCH(klypsid!$B3060,lehmad!$A$2:$A$412,0))</f>
        <v>124</v>
      </c>
      <c r="S3060">
        <f t="shared" si="330"/>
        <v>1</v>
      </c>
      <c r="T3060">
        <f t="shared" si="331"/>
        <v>482</v>
      </c>
      <c r="U3060">
        <f t="shared" si="332"/>
        <v>3</v>
      </c>
      <c r="V3060">
        <f t="shared" si="333"/>
        <v>6.4867143730307024</v>
      </c>
      <c r="W3060">
        <f t="shared" si="334"/>
        <v>16</v>
      </c>
      <c r="X3060">
        <f t="shared" si="335"/>
        <v>29</v>
      </c>
    </row>
    <row r="3061" spans="1:24" x14ac:dyDescent="0.25">
      <c r="A3061">
        <v>3525</v>
      </c>
      <c r="B3061" t="str">
        <f t="shared" si="329"/>
        <v>E3525</v>
      </c>
      <c r="C3061" t="s">
        <v>85</v>
      </c>
      <c r="D3061">
        <v>2</v>
      </c>
      <c r="E3061" s="2">
        <v>39874</v>
      </c>
      <c r="F3061" s="2">
        <v>39908</v>
      </c>
      <c r="G3061">
        <v>50.9</v>
      </c>
      <c r="H3061">
        <v>4.6399999999999997</v>
      </c>
      <c r="I3061">
        <v>2.86</v>
      </c>
      <c r="J3061">
        <v>37</v>
      </c>
      <c r="K3061" t="str">
        <f>INDEX(lehmad!B$2:B$412,MATCH(klypsid!$B3061,lehmad!$A$2:$A$412,0))</f>
        <v>27.06.2005</v>
      </c>
      <c r="L3061">
        <f>INDEX(lehmad!C$2:C$412,MATCH(klypsid!$B3061,lehmad!$A$2:$A$412,0))</f>
        <v>56172</v>
      </c>
      <c r="M3061">
        <f>INDEX(lehmad!D$2:D$412,MATCH(klypsid!$B3061,lehmad!$A$2:$A$412,0))</f>
        <v>122</v>
      </c>
      <c r="N3061">
        <f>INDEX(lehmad!E$2:E$412,MATCH(klypsid!$B3061,lehmad!$A$2:$A$412,0))</f>
        <v>1</v>
      </c>
      <c r="O3061" t="str">
        <f>INDEX(lehmad!F$2:F$412,MATCH(klypsid!$B3061,lehmad!$A$2:$A$412,0))</f>
        <v>DYNASTY-ET</v>
      </c>
      <c r="P3061">
        <f>INDEX(lehmad!G$2:G$412,MATCH(klypsid!$B3061,lehmad!$A$2:$A$412,0))</f>
        <v>2002</v>
      </c>
      <c r="Q3061" s="2">
        <f>INDEX(lehmad!H$2:H$412,MATCH(klypsid!$B3061,lehmad!$A$2:$A$412,0))</f>
        <v>36044</v>
      </c>
      <c r="R3061">
        <f>INDEX(lehmad!I$2:I$412,MATCH(klypsid!$B3061,lehmad!$A$2:$A$412,0))</f>
        <v>124</v>
      </c>
      <c r="S3061">
        <f t="shared" si="330"/>
        <v>2</v>
      </c>
      <c r="T3061">
        <f t="shared" si="331"/>
        <v>34</v>
      </c>
      <c r="U3061">
        <f t="shared" si="332"/>
        <v>1</v>
      </c>
      <c r="V3061">
        <f t="shared" si="333"/>
        <v>1.5655971758542251</v>
      </c>
      <c r="W3061">
        <f t="shared" si="334"/>
        <v>1</v>
      </c>
      <c r="X3061">
        <f t="shared" si="335"/>
        <v>34</v>
      </c>
    </row>
    <row r="3062" spans="1:24" x14ac:dyDescent="0.25">
      <c r="A3062">
        <v>3525</v>
      </c>
      <c r="B3062" t="str">
        <f t="shared" si="329"/>
        <v>E3525</v>
      </c>
      <c r="C3062" t="s">
        <v>85</v>
      </c>
      <c r="D3062">
        <v>2</v>
      </c>
      <c r="E3062" s="2">
        <v>39874</v>
      </c>
      <c r="F3062" s="2">
        <v>39944</v>
      </c>
      <c r="G3062">
        <v>52.5</v>
      </c>
      <c r="H3062">
        <v>3.92</v>
      </c>
      <c r="I3062">
        <v>2.73</v>
      </c>
      <c r="J3062">
        <v>20</v>
      </c>
      <c r="K3062" t="str">
        <f>INDEX(lehmad!B$2:B$412,MATCH(klypsid!$B3062,lehmad!$A$2:$A$412,0))</f>
        <v>27.06.2005</v>
      </c>
      <c r="L3062">
        <f>INDEX(lehmad!C$2:C$412,MATCH(klypsid!$B3062,lehmad!$A$2:$A$412,0))</f>
        <v>56172</v>
      </c>
      <c r="M3062">
        <f>INDEX(lehmad!D$2:D$412,MATCH(klypsid!$B3062,lehmad!$A$2:$A$412,0))</f>
        <v>122</v>
      </c>
      <c r="N3062">
        <f>INDEX(lehmad!E$2:E$412,MATCH(klypsid!$B3062,lehmad!$A$2:$A$412,0))</f>
        <v>1</v>
      </c>
      <c r="O3062" t="str">
        <f>INDEX(lehmad!F$2:F$412,MATCH(klypsid!$B3062,lehmad!$A$2:$A$412,0))</f>
        <v>DYNASTY-ET</v>
      </c>
      <c r="P3062">
        <f>INDEX(lehmad!G$2:G$412,MATCH(klypsid!$B3062,lehmad!$A$2:$A$412,0))</f>
        <v>2002</v>
      </c>
      <c r="Q3062" s="2">
        <f>INDEX(lehmad!H$2:H$412,MATCH(klypsid!$B3062,lehmad!$A$2:$A$412,0))</f>
        <v>36044</v>
      </c>
      <c r="R3062">
        <f>INDEX(lehmad!I$2:I$412,MATCH(klypsid!$B3062,lehmad!$A$2:$A$412,0))</f>
        <v>124</v>
      </c>
      <c r="S3062">
        <f t="shared" si="330"/>
        <v>2</v>
      </c>
      <c r="T3062">
        <f t="shared" si="331"/>
        <v>70</v>
      </c>
      <c r="U3062">
        <f t="shared" si="332"/>
        <v>2</v>
      </c>
      <c r="V3062">
        <f t="shared" si="333"/>
        <v>0.67807190511263782</v>
      </c>
      <c r="W3062">
        <f t="shared" si="334"/>
        <v>2</v>
      </c>
      <c r="X3062">
        <f t="shared" si="335"/>
        <v>36</v>
      </c>
    </row>
    <row r="3063" spans="1:24" x14ac:dyDescent="0.25">
      <c r="A3063">
        <v>3525</v>
      </c>
      <c r="B3063" t="str">
        <f t="shared" si="329"/>
        <v>E3525</v>
      </c>
      <c r="C3063" t="s">
        <v>85</v>
      </c>
      <c r="D3063">
        <v>2</v>
      </c>
      <c r="E3063" s="2">
        <v>39874</v>
      </c>
      <c r="F3063" s="2">
        <v>39972</v>
      </c>
      <c r="G3063">
        <v>41.1</v>
      </c>
      <c r="H3063">
        <v>4.4000000000000004</v>
      </c>
      <c r="I3063">
        <v>2.86</v>
      </c>
      <c r="J3063">
        <v>2616</v>
      </c>
      <c r="K3063" t="str">
        <f>INDEX(lehmad!B$2:B$412,MATCH(klypsid!$B3063,lehmad!$A$2:$A$412,0))</f>
        <v>27.06.2005</v>
      </c>
      <c r="L3063">
        <f>INDEX(lehmad!C$2:C$412,MATCH(klypsid!$B3063,lehmad!$A$2:$A$412,0))</f>
        <v>56172</v>
      </c>
      <c r="M3063">
        <f>INDEX(lehmad!D$2:D$412,MATCH(klypsid!$B3063,lehmad!$A$2:$A$412,0))</f>
        <v>122</v>
      </c>
      <c r="N3063">
        <f>INDEX(lehmad!E$2:E$412,MATCH(klypsid!$B3063,lehmad!$A$2:$A$412,0))</f>
        <v>1</v>
      </c>
      <c r="O3063" t="str">
        <f>INDEX(lehmad!F$2:F$412,MATCH(klypsid!$B3063,lehmad!$A$2:$A$412,0))</f>
        <v>DYNASTY-ET</v>
      </c>
      <c r="P3063">
        <f>INDEX(lehmad!G$2:G$412,MATCH(klypsid!$B3063,lehmad!$A$2:$A$412,0))</f>
        <v>2002</v>
      </c>
      <c r="Q3063" s="2">
        <f>INDEX(lehmad!H$2:H$412,MATCH(klypsid!$B3063,lehmad!$A$2:$A$412,0))</f>
        <v>36044</v>
      </c>
      <c r="R3063">
        <f>INDEX(lehmad!I$2:I$412,MATCH(klypsid!$B3063,lehmad!$A$2:$A$412,0))</f>
        <v>124</v>
      </c>
      <c r="S3063">
        <f t="shared" si="330"/>
        <v>2</v>
      </c>
      <c r="T3063">
        <f t="shared" si="331"/>
        <v>98</v>
      </c>
      <c r="U3063">
        <f t="shared" si="332"/>
        <v>2</v>
      </c>
      <c r="V3063">
        <f t="shared" si="333"/>
        <v>7.7092906357233577</v>
      </c>
      <c r="W3063">
        <f t="shared" si="334"/>
        <v>3</v>
      </c>
      <c r="X3063">
        <f t="shared" si="335"/>
        <v>28</v>
      </c>
    </row>
    <row r="3064" spans="1:24" x14ac:dyDescent="0.25">
      <c r="A3064">
        <v>3525</v>
      </c>
      <c r="B3064" t="str">
        <f t="shared" si="329"/>
        <v>E3525</v>
      </c>
      <c r="C3064" t="s">
        <v>85</v>
      </c>
      <c r="D3064">
        <v>2</v>
      </c>
      <c r="E3064" s="2">
        <v>39874</v>
      </c>
      <c r="F3064" s="2">
        <v>40007</v>
      </c>
      <c r="G3064">
        <v>41.1</v>
      </c>
      <c r="H3064">
        <v>3.83</v>
      </c>
      <c r="I3064">
        <v>2.82</v>
      </c>
      <c r="J3064">
        <v>45</v>
      </c>
      <c r="K3064" t="str">
        <f>INDEX(lehmad!B$2:B$412,MATCH(klypsid!$B3064,lehmad!$A$2:$A$412,0))</f>
        <v>27.06.2005</v>
      </c>
      <c r="L3064">
        <f>INDEX(lehmad!C$2:C$412,MATCH(klypsid!$B3064,lehmad!$A$2:$A$412,0))</f>
        <v>56172</v>
      </c>
      <c r="M3064">
        <f>INDEX(lehmad!D$2:D$412,MATCH(klypsid!$B3064,lehmad!$A$2:$A$412,0))</f>
        <v>122</v>
      </c>
      <c r="N3064">
        <f>INDEX(lehmad!E$2:E$412,MATCH(klypsid!$B3064,lehmad!$A$2:$A$412,0))</f>
        <v>1</v>
      </c>
      <c r="O3064" t="str">
        <f>INDEX(lehmad!F$2:F$412,MATCH(klypsid!$B3064,lehmad!$A$2:$A$412,0))</f>
        <v>DYNASTY-ET</v>
      </c>
      <c r="P3064">
        <f>INDEX(lehmad!G$2:G$412,MATCH(klypsid!$B3064,lehmad!$A$2:$A$412,0))</f>
        <v>2002</v>
      </c>
      <c r="Q3064" s="2">
        <f>INDEX(lehmad!H$2:H$412,MATCH(klypsid!$B3064,lehmad!$A$2:$A$412,0))</f>
        <v>36044</v>
      </c>
      <c r="R3064">
        <f>INDEX(lehmad!I$2:I$412,MATCH(klypsid!$B3064,lehmad!$A$2:$A$412,0))</f>
        <v>124</v>
      </c>
      <c r="S3064">
        <f t="shared" si="330"/>
        <v>2</v>
      </c>
      <c r="T3064">
        <f t="shared" si="331"/>
        <v>133</v>
      </c>
      <c r="U3064">
        <f t="shared" si="332"/>
        <v>2</v>
      </c>
      <c r="V3064">
        <f t="shared" si="333"/>
        <v>1.84799690655495</v>
      </c>
      <c r="W3064">
        <f t="shared" si="334"/>
        <v>4</v>
      </c>
      <c r="X3064">
        <f t="shared" si="335"/>
        <v>35</v>
      </c>
    </row>
    <row r="3065" spans="1:24" x14ac:dyDescent="0.25">
      <c r="A3065">
        <v>3525</v>
      </c>
      <c r="B3065" t="str">
        <f t="shared" si="329"/>
        <v>E3525</v>
      </c>
      <c r="C3065" t="s">
        <v>85</v>
      </c>
      <c r="D3065">
        <v>2</v>
      </c>
      <c r="E3065" s="2">
        <v>39874</v>
      </c>
      <c r="F3065" s="2">
        <v>40037</v>
      </c>
      <c r="G3065">
        <v>35.5</v>
      </c>
      <c r="H3065">
        <v>4.16</v>
      </c>
      <c r="I3065">
        <v>2.9</v>
      </c>
      <c r="J3065">
        <v>30</v>
      </c>
      <c r="K3065" t="str">
        <f>INDEX(lehmad!B$2:B$412,MATCH(klypsid!$B3065,lehmad!$A$2:$A$412,0))</f>
        <v>27.06.2005</v>
      </c>
      <c r="L3065">
        <f>INDEX(lehmad!C$2:C$412,MATCH(klypsid!$B3065,lehmad!$A$2:$A$412,0))</f>
        <v>56172</v>
      </c>
      <c r="M3065">
        <f>INDEX(lehmad!D$2:D$412,MATCH(klypsid!$B3065,lehmad!$A$2:$A$412,0))</f>
        <v>122</v>
      </c>
      <c r="N3065">
        <f>INDEX(lehmad!E$2:E$412,MATCH(klypsid!$B3065,lehmad!$A$2:$A$412,0))</f>
        <v>1</v>
      </c>
      <c r="O3065" t="str">
        <f>INDEX(lehmad!F$2:F$412,MATCH(klypsid!$B3065,lehmad!$A$2:$A$412,0))</f>
        <v>DYNASTY-ET</v>
      </c>
      <c r="P3065">
        <f>INDEX(lehmad!G$2:G$412,MATCH(klypsid!$B3065,lehmad!$A$2:$A$412,0))</f>
        <v>2002</v>
      </c>
      <c r="Q3065" s="2">
        <f>INDEX(lehmad!H$2:H$412,MATCH(klypsid!$B3065,lehmad!$A$2:$A$412,0))</f>
        <v>36044</v>
      </c>
      <c r="R3065">
        <f>INDEX(lehmad!I$2:I$412,MATCH(klypsid!$B3065,lehmad!$A$2:$A$412,0))</f>
        <v>124</v>
      </c>
      <c r="S3065">
        <f t="shared" si="330"/>
        <v>2</v>
      </c>
      <c r="T3065">
        <f t="shared" si="331"/>
        <v>163</v>
      </c>
      <c r="U3065">
        <f t="shared" si="332"/>
        <v>3</v>
      </c>
      <c r="V3065">
        <f t="shared" si="333"/>
        <v>1.2630344058337937</v>
      </c>
      <c r="W3065">
        <f t="shared" si="334"/>
        <v>5</v>
      </c>
      <c r="X3065">
        <f t="shared" si="335"/>
        <v>30</v>
      </c>
    </row>
    <row r="3066" spans="1:24" x14ac:dyDescent="0.25">
      <c r="A3066">
        <v>3525</v>
      </c>
      <c r="B3066" t="str">
        <f t="shared" si="329"/>
        <v>E3525</v>
      </c>
      <c r="C3066" t="s">
        <v>85</v>
      </c>
      <c r="D3066">
        <v>2</v>
      </c>
      <c r="E3066" s="2">
        <v>39874</v>
      </c>
      <c r="F3066" s="2">
        <v>40066</v>
      </c>
      <c r="G3066">
        <v>35.1</v>
      </c>
      <c r="H3066">
        <v>4.26</v>
      </c>
      <c r="I3066">
        <v>3.25</v>
      </c>
      <c r="J3066">
        <v>66</v>
      </c>
      <c r="K3066" t="str">
        <f>INDEX(lehmad!B$2:B$412,MATCH(klypsid!$B3066,lehmad!$A$2:$A$412,0))</f>
        <v>27.06.2005</v>
      </c>
      <c r="L3066">
        <f>INDEX(lehmad!C$2:C$412,MATCH(klypsid!$B3066,lehmad!$A$2:$A$412,0))</f>
        <v>56172</v>
      </c>
      <c r="M3066">
        <f>INDEX(lehmad!D$2:D$412,MATCH(klypsid!$B3066,lehmad!$A$2:$A$412,0))</f>
        <v>122</v>
      </c>
      <c r="N3066">
        <f>INDEX(lehmad!E$2:E$412,MATCH(klypsid!$B3066,lehmad!$A$2:$A$412,0))</f>
        <v>1</v>
      </c>
      <c r="O3066" t="str">
        <f>INDEX(lehmad!F$2:F$412,MATCH(klypsid!$B3066,lehmad!$A$2:$A$412,0))</f>
        <v>DYNASTY-ET</v>
      </c>
      <c r="P3066">
        <f>INDEX(lehmad!G$2:G$412,MATCH(klypsid!$B3066,lehmad!$A$2:$A$412,0))</f>
        <v>2002</v>
      </c>
      <c r="Q3066" s="2">
        <f>INDEX(lehmad!H$2:H$412,MATCH(klypsid!$B3066,lehmad!$A$2:$A$412,0))</f>
        <v>36044</v>
      </c>
      <c r="R3066">
        <f>INDEX(lehmad!I$2:I$412,MATCH(klypsid!$B3066,lehmad!$A$2:$A$412,0))</f>
        <v>124</v>
      </c>
      <c r="S3066">
        <f t="shared" si="330"/>
        <v>2</v>
      </c>
      <c r="T3066">
        <f t="shared" si="331"/>
        <v>192</v>
      </c>
      <c r="U3066">
        <f t="shared" si="332"/>
        <v>3</v>
      </c>
      <c r="V3066">
        <f t="shared" si="333"/>
        <v>2.400537929583729</v>
      </c>
      <c r="W3066">
        <f t="shared" si="334"/>
        <v>6</v>
      </c>
      <c r="X3066">
        <f t="shared" si="335"/>
        <v>29</v>
      </c>
    </row>
    <row r="3067" spans="1:24" x14ac:dyDescent="0.25">
      <c r="A3067">
        <v>3525</v>
      </c>
      <c r="B3067" t="str">
        <f t="shared" si="329"/>
        <v>E3525</v>
      </c>
      <c r="C3067" t="s">
        <v>85</v>
      </c>
      <c r="D3067">
        <v>2</v>
      </c>
      <c r="E3067" s="2">
        <v>39874</v>
      </c>
      <c r="F3067" s="2">
        <v>40094</v>
      </c>
      <c r="G3067">
        <v>33</v>
      </c>
      <c r="H3067">
        <v>5.26</v>
      </c>
      <c r="I3067">
        <v>3.44</v>
      </c>
      <c r="J3067">
        <v>220</v>
      </c>
      <c r="K3067" t="str">
        <f>INDEX(lehmad!B$2:B$412,MATCH(klypsid!$B3067,lehmad!$A$2:$A$412,0))</f>
        <v>27.06.2005</v>
      </c>
      <c r="L3067">
        <f>INDEX(lehmad!C$2:C$412,MATCH(klypsid!$B3067,lehmad!$A$2:$A$412,0))</f>
        <v>56172</v>
      </c>
      <c r="M3067">
        <f>INDEX(lehmad!D$2:D$412,MATCH(klypsid!$B3067,lehmad!$A$2:$A$412,0))</f>
        <v>122</v>
      </c>
      <c r="N3067">
        <f>INDEX(lehmad!E$2:E$412,MATCH(klypsid!$B3067,lehmad!$A$2:$A$412,0))</f>
        <v>1</v>
      </c>
      <c r="O3067" t="str">
        <f>INDEX(lehmad!F$2:F$412,MATCH(klypsid!$B3067,lehmad!$A$2:$A$412,0))</f>
        <v>DYNASTY-ET</v>
      </c>
      <c r="P3067">
        <f>INDEX(lehmad!G$2:G$412,MATCH(klypsid!$B3067,lehmad!$A$2:$A$412,0))</f>
        <v>2002</v>
      </c>
      <c r="Q3067" s="2">
        <f>INDEX(lehmad!H$2:H$412,MATCH(klypsid!$B3067,lehmad!$A$2:$A$412,0))</f>
        <v>36044</v>
      </c>
      <c r="R3067">
        <f>INDEX(lehmad!I$2:I$412,MATCH(klypsid!$B3067,lehmad!$A$2:$A$412,0))</f>
        <v>124</v>
      </c>
      <c r="S3067">
        <f t="shared" si="330"/>
        <v>2</v>
      </c>
      <c r="T3067">
        <f t="shared" si="331"/>
        <v>220</v>
      </c>
      <c r="U3067">
        <f t="shared" si="332"/>
        <v>3</v>
      </c>
      <c r="V3067">
        <f t="shared" si="333"/>
        <v>4.1375035237499347</v>
      </c>
      <c r="W3067">
        <f t="shared" si="334"/>
        <v>7</v>
      </c>
      <c r="X3067">
        <f t="shared" si="335"/>
        <v>28</v>
      </c>
    </row>
    <row r="3068" spans="1:24" x14ac:dyDescent="0.25">
      <c r="A3068">
        <v>3525</v>
      </c>
      <c r="B3068" t="str">
        <f t="shared" si="329"/>
        <v>E3525</v>
      </c>
      <c r="C3068" t="s">
        <v>85</v>
      </c>
      <c r="D3068">
        <v>2</v>
      </c>
      <c r="E3068" s="2">
        <v>39874</v>
      </c>
      <c r="F3068" s="2">
        <v>40125</v>
      </c>
      <c r="G3068">
        <v>29</v>
      </c>
      <c r="H3068">
        <v>5.49</v>
      </c>
      <c r="I3068">
        <v>3.89</v>
      </c>
      <c r="J3068">
        <v>167</v>
      </c>
      <c r="K3068" t="str">
        <f>INDEX(lehmad!B$2:B$412,MATCH(klypsid!$B3068,lehmad!$A$2:$A$412,0))</f>
        <v>27.06.2005</v>
      </c>
      <c r="L3068">
        <f>INDEX(lehmad!C$2:C$412,MATCH(klypsid!$B3068,lehmad!$A$2:$A$412,0))</f>
        <v>56172</v>
      </c>
      <c r="M3068">
        <f>INDEX(lehmad!D$2:D$412,MATCH(klypsid!$B3068,lehmad!$A$2:$A$412,0))</f>
        <v>122</v>
      </c>
      <c r="N3068">
        <f>INDEX(lehmad!E$2:E$412,MATCH(klypsid!$B3068,lehmad!$A$2:$A$412,0))</f>
        <v>1</v>
      </c>
      <c r="O3068" t="str">
        <f>INDEX(lehmad!F$2:F$412,MATCH(klypsid!$B3068,lehmad!$A$2:$A$412,0))</f>
        <v>DYNASTY-ET</v>
      </c>
      <c r="P3068">
        <f>INDEX(lehmad!G$2:G$412,MATCH(klypsid!$B3068,lehmad!$A$2:$A$412,0))</f>
        <v>2002</v>
      </c>
      <c r="Q3068" s="2">
        <f>INDEX(lehmad!H$2:H$412,MATCH(klypsid!$B3068,lehmad!$A$2:$A$412,0))</f>
        <v>36044</v>
      </c>
      <c r="R3068">
        <f>INDEX(lehmad!I$2:I$412,MATCH(klypsid!$B3068,lehmad!$A$2:$A$412,0))</f>
        <v>124</v>
      </c>
      <c r="S3068">
        <f t="shared" si="330"/>
        <v>2</v>
      </c>
      <c r="T3068">
        <f t="shared" si="331"/>
        <v>251</v>
      </c>
      <c r="U3068">
        <f t="shared" si="332"/>
        <v>3</v>
      </c>
      <c r="V3068">
        <f t="shared" si="333"/>
        <v>3.7398481026993275</v>
      </c>
      <c r="W3068">
        <f t="shared" si="334"/>
        <v>8</v>
      </c>
      <c r="X3068">
        <f t="shared" si="335"/>
        <v>31</v>
      </c>
    </row>
    <row r="3069" spans="1:24" x14ac:dyDescent="0.25">
      <c r="A3069">
        <v>3525</v>
      </c>
      <c r="B3069" t="str">
        <f t="shared" si="329"/>
        <v>E3525</v>
      </c>
      <c r="C3069" t="s">
        <v>85</v>
      </c>
      <c r="D3069">
        <v>2</v>
      </c>
      <c r="E3069" s="2">
        <v>39874</v>
      </c>
      <c r="F3069" s="2">
        <v>40153</v>
      </c>
      <c r="G3069">
        <v>29.3</v>
      </c>
      <c r="H3069">
        <v>4.9000000000000004</v>
      </c>
      <c r="I3069">
        <v>3.64</v>
      </c>
      <c r="J3069">
        <v>26</v>
      </c>
      <c r="K3069" t="str">
        <f>INDEX(lehmad!B$2:B$412,MATCH(klypsid!$B3069,lehmad!$A$2:$A$412,0))</f>
        <v>27.06.2005</v>
      </c>
      <c r="L3069">
        <f>INDEX(lehmad!C$2:C$412,MATCH(klypsid!$B3069,lehmad!$A$2:$A$412,0))</f>
        <v>56172</v>
      </c>
      <c r="M3069">
        <f>INDEX(lehmad!D$2:D$412,MATCH(klypsid!$B3069,lehmad!$A$2:$A$412,0))</f>
        <v>122</v>
      </c>
      <c r="N3069">
        <f>INDEX(lehmad!E$2:E$412,MATCH(klypsid!$B3069,lehmad!$A$2:$A$412,0))</f>
        <v>1</v>
      </c>
      <c r="O3069" t="str">
        <f>INDEX(lehmad!F$2:F$412,MATCH(klypsid!$B3069,lehmad!$A$2:$A$412,0))</f>
        <v>DYNASTY-ET</v>
      </c>
      <c r="P3069">
        <f>INDEX(lehmad!G$2:G$412,MATCH(klypsid!$B3069,lehmad!$A$2:$A$412,0))</f>
        <v>2002</v>
      </c>
      <c r="Q3069" s="2">
        <f>INDEX(lehmad!H$2:H$412,MATCH(klypsid!$B3069,lehmad!$A$2:$A$412,0))</f>
        <v>36044</v>
      </c>
      <c r="R3069">
        <f>INDEX(lehmad!I$2:I$412,MATCH(klypsid!$B3069,lehmad!$A$2:$A$412,0))</f>
        <v>124</v>
      </c>
      <c r="S3069">
        <f t="shared" si="330"/>
        <v>2</v>
      </c>
      <c r="T3069">
        <f t="shared" si="331"/>
        <v>279</v>
      </c>
      <c r="U3069">
        <f t="shared" si="332"/>
        <v>3</v>
      </c>
      <c r="V3069">
        <f t="shared" si="333"/>
        <v>1.0565835283663676</v>
      </c>
      <c r="W3069">
        <f t="shared" si="334"/>
        <v>9</v>
      </c>
      <c r="X3069">
        <f t="shared" si="335"/>
        <v>28</v>
      </c>
    </row>
    <row r="3070" spans="1:24" x14ac:dyDescent="0.25">
      <c r="A3070">
        <v>3525</v>
      </c>
      <c r="B3070" t="str">
        <f t="shared" si="329"/>
        <v>E3525</v>
      </c>
      <c r="C3070" t="s">
        <v>85</v>
      </c>
      <c r="D3070">
        <v>2</v>
      </c>
      <c r="E3070" s="2">
        <v>39874</v>
      </c>
      <c r="F3070" s="2">
        <v>40186</v>
      </c>
      <c r="G3070">
        <v>30.8</v>
      </c>
      <c r="H3070">
        <v>5.04</v>
      </c>
      <c r="I3070">
        <v>3.83</v>
      </c>
      <c r="J3070">
        <v>20</v>
      </c>
      <c r="K3070" t="str">
        <f>INDEX(lehmad!B$2:B$412,MATCH(klypsid!$B3070,lehmad!$A$2:$A$412,0))</f>
        <v>27.06.2005</v>
      </c>
      <c r="L3070">
        <f>INDEX(lehmad!C$2:C$412,MATCH(klypsid!$B3070,lehmad!$A$2:$A$412,0))</f>
        <v>56172</v>
      </c>
      <c r="M3070">
        <f>INDEX(lehmad!D$2:D$412,MATCH(klypsid!$B3070,lehmad!$A$2:$A$412,0))</f>
        <v>122</v>
      </c>
      <c r="N3070">
        <f>INDEX(lehmad!E$2:E$412,MATCH(klypsid!$B3070,lehmad!$A$2:$A$412,0))</f>
        <v>1</v>
      </c>
      <c r="O3070" t="str">
        <f>INDEX(lehmad!F$2:F$412,MATCH(klypsid!$B3070,lehmad!$A$2:$A$412,0))</f>
        <v>DYNASTY-ET</v>
      </c>
      <c r="P3070">
        <f>INDEX(lehmad!G$2:G$412,MATCH(klypsid!$B3070,lehmad!$A$2:$A$412,0))</f>
        <v>2002</v>
      </c>
      <c r="Q3070" s="2">
        <f>INDEX(lehmad!H$2:H$412,MATCH(klypsid!$B3070,lehmad!$A$2:$A$412,0))</f>
        <v>36044</v>
      </c>
      <c r="R3070">
        <f>INDEX(lehmad!I$2:I$412,MATCH(klypsid!$B3070,lehmad!$A$2:$A$412,0))</f>
        <v>124</v>
      </c>
      <c r="S3070">
        <f t="shared" si="330"/>
        <v>2</v>
      </c>
      <c r="T3070">
        <f t="shared" si="331"/>
        <v>312</v>
      </c>
      <c r="U3070">
        <f t="shared" si="332"/>
        <v>3</v>
      </c>
      <c r="V3070">
        <f t="shared" si="333"/>
        <v>0.67807190511263782</v>
      </c>
      <c r="W3070">
        <f t="shared" si="334"/>
        <v>10</v>
      </c>
      <c r="X3070">
        <f t="shared" si="335"/>
        <v>33</v>
      </c>
    </row>
    <row r="3071" spans="1:24" x14ac:dyDescent="0.25">
      <c r="A3071">
        <v>3525</v>
      </c>
      <c r="B3071" t="str">
        <f t="shared" si="329"/>
        <v>E3525</v>
      </c>
      <c r="C3071" t="s">
        <v>85</v>
      </c>
      <c r="D3071">
        <v>2</v>
      </c>
      <c r="E3071" s="2">
        <v>39874</v>
      </c>
      <c r="F3071" s="2">
        <v>40214</v>
      </c>
      <c r="G3071">
        <v>31.8</v>
      </c>
      <c r="H3071">
        <v>5.86</v>
      </c>
      <c r="I3071">
        <v>3.91</v>
      </c>
      <c r="J3071">
        <v>51</v>
      </c>
      <c r="K3071" t="str">
        <f>INDEX(lehmad!B$2:B$412,MATCH(klypsid!$B3071,lehmad!$A$2:$A$412,0))</f>
        <v>27.06.2005</v>
      </c>
      <c r="L3071">
        <f>INDEX(lehmad!C$2:C$412,MATCH(klypsid!$B3071,lehmad!$A$2:$A$412,0))</f>
        <v>56172</v>
      </c>
      <c r="M3071">
        <f>INDEX(lehmad!D$2:D$412,MATCH(klypsid!$B3071,lehmad!$A$2:$A$412,0))</f>
        <v>122</v>
      </c>
      <c r="N3071">
        <f>INDEX(lehmad!E$2:E$412,MATCH(klypsid!$B3071,lehmad!$A$2:$A$412,0))</f>
        <v>1</v>
      </c>
      <c r="O3071" t="str">
        <f>INDEX(lehmad!F$2:F$412,MATCH(klypsid!$B3071,lehmad!$A$2:$A$412,0))</f>
        <v>DYNASTY-ET</v>
      </c>
      <c r="P3071">
        <f>INDEX(lehmad!G$2:G$412,MATCH(klypsid!$B3071,lehmad!$A$2:$A$412,0))</f>
        <v>2002</v>
      </c>
      <c r="Q3071" s="2">
        <f>INDEX(lehmad!H$2:H$412,MATCH(klypsid!$B3071,lehmad!$A$2:$A$412,0))</f>
        <v>36044</v>
      </c>
      <c r="R3071">
        <f>INDEX(lehmad!I$2:I$412,MATCH(klypsid!$B3071,lehmad!$A$2:$A$412,0))</f>
        <v>124</v>
      </c>
      <c r="S3071">
        <f t="shared" si="330"/>
        <v>2</v>
      </c>
      <c r="T3071">
        <f t="shared" si="331"/>
        <v>340</v>
      </c>
      <c r="U3071">
        <f t="shared" si="332"/>
        <v>3</v>
      </c>
      <c r="V3071">
        <f t="shared" si="333"/>
        <v>2.0285691521967708</v>
      </c>
      <c r="W3071">
        <f t="shared" si="334"/>
        <v>11</v>
      </c>
      <c r="X3071">
        <f t="shared" si="335"/>
        <v>28</v>
      </c>
    </row>
    <row r="3072" spans="1:24" x14ac:dyDescent="0.25">
      <c r="A3072">
        <v>3525</v>
      </c>
      <c r="B3072" t="str">
        <f t="shared" si="329"/>
        <v>E3525</v>
      </c>
      <c r="C3072" t="s">
        <v>85</v>
      </c>
      <c r="D3072">
        <v>2</v>
      </c>
      <c r="E3072" s="2">
        <v>39874</v>
      </c>
      <c r="F3072" s="2">
        <v>40242</v>
      </c>
      <c r="G3072">
        <v>33.6</v>
      </c>
      <c r="H3072">
        <v>4.88</v>
      </c>
      <c r="I3072">
        <v>3.95</v>
      </c>
      <c r="J3072">
        <v>71</v>
      </c>
      <c r="K3072" t="str">
        <f>INDEX(lehmad!B$2:B$412,MATCH(klypsid!$B3072,lehmad!$A$2:$A$412,0))</f>
        <v>27.06.2005</v>
      </c>
      <c r="L3072">
        <f>INDEX(lehmad!C$2:C$412,MATCH(klypsid!$B3072,lehmad!$A$2:$A$412,0))</f>
        <v>56172</v>
      </c>
      <c r="M3072">
        <f>INDEX(lehmad!D$2:D$412,MATCH(klypsid!$B3072,lehmad!$A$2:$A$412,0))</f>
        <v>122</v>
      </c>
      <c r="N3072">
        <f>INDEX(lehmad!E$2:E$412,MATCH(klypsid!$B3072,lehmad!$A$2:$A$412,0))</f>
        <v>1</v>
      </c>
      <c r="O3072" t="str">
        <f>INDEX(lehmad!F$2:F$412,MATCH(klypsid!$B3072,lehmad!$A$2:$A$412,0))</f>
        <v>DYNASTY-ET</v>
      </c>
      <c r="P3072">
        <f>INDEX(lehmad!G$2:G$412,MATCH(klypsid!$B3072,lehmad!$A$2:$A$412,0))</f>
        <v>2002</v>
      </c>
      <c r="Q3072" s="2">
        <f>INDEX(lehmad!H$2:H$412,MATCH(klypsid!$B3072,lehmad!$A$2:$A$412,0))</f>
        <v>36044</v>
      </c>
      <c r="R3072">
        <f>INDEX(lehmad!I$2:I$412,MATCH(klypsid!$B3072,lehmad!$A$2:$A$412,0))</f>
        <v>124</v>
      </c>
      <c r="S3072">
        <f t="shared" si="330"/>
        <v>2</v>
      </c>
      <c r="T3072">
        <f t="shared" si="331"/>
        <v>368</v>
      </c>
      <c r="U3072">
        <f t="shared" si="332"/>
        <v>3</v>
      </c>
      <c r="V3072">
        <f t="shared" si="333"/>
        <v>2.5058909297299574</v>
      </c>
      <c r="W3072">
        <f t="shared" si="334"/>
        <v>12</v>
      </c>
      <c r="X3072">
        <f t="shared" si="335"/>
        <v>28</v>
      </c>
    </row>
    <row r="3073" spans="1:24" x14ac:dyDescent="0.25">
      <c r="A3073">
        <v>3525</v>
      </c>
      <c r="B3073" t="str">
        <f t="shared" si="329"/>
        <v>E3525</v>
      </c>
      <c r="C3073" t="s">
        <v>85</v>
      </c>
      <c r="D3073">
        <v>2</v>
      </c>
      <c r="E3073" s="2">
        <v>39874</v>
      </c>
      <c r="F3073" s="2">
        <v>40276</v>
      </c>
      <c r="G3073">
        <v>32.299999999999997</v>
      </c>
      <c r="H3073">
        <v>5.43</v>
      </c>
      <c r="I3073">
        <v>4.13</v>
      </c>
      <c r="J3073">
        <v>69</v>
      </c>
      <c r="K3073" t="str">
        <f>INDEX(lehmad!B$2:B$412,MATCH(klypsid!$B3073,lehmad!$A$2:$A$412,0))</f>
        <v>27.06.2005</v>
      </c>
      <c r="L3073">
        <f>INDEX(lehmad!C$2:C$412,MATCH(klypsid!$B3073,lehmad!$A$2:$A$412,0))</f>
        <v>56172</v>
      </c>
      <c r="M3073">
        <f>INDEX(lehmad!D$2:D$412,MATCH(klypsid!$B3073,lehmad!$A$2:$A$412,0))</f>
        <v>122</v>
      </c>
      <c r="N3073">
        <f>INDEX(lehmad!E$2:E$412,MATCH(klypsid!$B3073,lehmad!$A$2:$A$412,0))</f>
        <v>1</v>
      </c>
      <c r="O3073" t="str">
        <f>INDEX(lehmad!F$2:F$412,MATCH(klypsid!$B3073,lehmad!$A$2:$A$412,0))</f>
        <v>DYNASTY-ET</v>
      </c>
      <c r="P3073">
        <f>INDEX(lehmad!G$2:G$412,MATCH(klypsid!$B3073,lehmad!$A$2:$A$412,0))</f>
        <v>2002</v>
      </c>
      <c r="Q3073" s="2">
        <f>INDEX(lehmad!H$2:H$412,MATCH(klypsid!$B3073,lehmad!$A$2:$A$412,0))</f>
        <v>36044</v>
      </c>
      <c r="R3073">
        <f>INDEX(lehmad!I$2:I$412,MATCH(klypsid!$B3073,lehmad!$A$2:$A$412,0))</f>
        <v>124</v>
      </c>
      <c r="S3073">
        <f t="shared" si="330"/>
        <v>2</v>
      </c>
      <c r="T3073">
        <f t="shared" si="331"/>
        <v>402</v>
      </c>
      <c r="U3073">
        <f t="shared" si="332"/>
        <v>3</v>
      </c>
      <c r="V3073">
        <f t="shared" si="333"/>
        <v>2.4646682670034443</v>
      </c>
      <c r="W3073">
        <f t="shared" si="334"/>
        <v>13</v>
      </c>
      <c r="X3073">
        <f t="shared" si="335"/>
        <v>34</v>
      </c>
    </row>
    <row r="3074" spans="1:24" x14ac:dyDescent="0.25">
      <c r="A3074">
        <v>3525</v>
      </c>
      <c r="B3074" t="str">
        <f t="shared" ref="B3074:B3137" si="336">"E"&amp;A3074</f>
        <v>E3525</v>
      </c>
      <c r="C3074" t="s">
        <v>85</v>
      </c>
      <c r="D3074">
        <v>2</v>
      </c>
      <c r="E3074" s="2">
        <v>39874</v>
      </c>
      <c r="F3074" s="2">
        <v>40304</v>
      </c>
      <c r="G3074">
        <v>24.1</v>
      </c>
      <c r="H3074">
        <v>5.58</v>
      </c>
      <c r="I3074">
        <v>3.68</v>
      </c>
      <c r="J3074">
        <v>66</v>
      </c>
      <c r="K3074" t="str">
        <f>INDEX(lehmad!B$2:B$412,MATCH(klypsid!$B3074,lehmad!$A$2:$A$412,0))</f>
        <v>27.06.2005</v>
      </c>
      <c r="L3074">
        <f>INDEX(lehmad!C$2:C$412,MATCH(klypsid!$B3074,lehmad!$A$2:$A$412,0))</f>
        <v>56172</v>
      </c>
      <c r="M3074">
        <f>INDEX(lehmad!D$2:D$412,MATCH(klypsid!$B3074,lehmad!$A$2:$A$412,0))</f>
        <v>122</v>
      </c>
      <c r="N3074">
        <f>INDEX(lehmad!E$2:E$412,MATCH(klypsid!$B3074,lehmad!$A$2:$A$412,0))</f>
        <v>1</v>
      </c>
      <c r="O3074" t="str">
        <f>INDEX(lehmad!F$2:F$412,MATCH(klypsid!$B3074,lehmad!$A$2:$A$412,0))</f>
        <v>DYNASTY-ET</v>
      </c>
      <c r="P3074">
        <f>INDEX(lehmad!G$2:G$412,MATCH(klypsid!$B3074,lehmad!$A$2:$A$412,0))</f>
        <v>2002</v>
      </c>
      <c r="Q3074" s="2">
        <f>INDEX(lehmad!H$2:H$412,MATCH(klypsid!$B3074,lehmad!$A$2:$A$412,0))</f>
        <v>36044</v>
      </c>
      <c r="R3074">
        <f>INDEX(lehmad!I$2:I$412,MATCH(klypsid!$B3074,lehmad!$A$2:$A$412,0))</f>
        <v>124</v>
      </c>
      <c r="S3074">
        <f t="shared" ref="S3074:S3137" si="337">IF(D3074&lt;=3,D3074,4)</f>
        <v>2</v>
      </c>
      <c r="T3074">
        <f t="shared" ref="T3074:T3137" si="338">F3074-E3074</f>
        <v>430</v>
      </c>
      <c r="U3074">
        <f t="shared" ref="U3074:U3137" si="339">IF(T3074&lt;=60, 1, IF(T3074&lt;=150,2,3))</f>
        <v>3</v>
      </c>
      <c r="V3074">
        <f t="shared" si="333"/>
        <v>2.400537929583729</v>
      </c>
      <c r="W3074">
        <f t="shared" si="334"/>
        <v>14</v>
      </c>
      <c r="X3074">
        <f t="shared" si="335"/>
        <v>28</v>
      </c>
    </row>
    <row r="3075" spans="1:24" x14ac:dyDescent="0.25">
      <c r="A3075">
        <v>3525</v>
      </c>
      <c r="B3075" t="str">
        <f t="shared" si="336"/>
        <v>E3525</v>
      </c>
      <c r="C3075" t="s">
        <v>85</v>
      </c>
      <c r="D3075">
        <v>3</v>
      </c>
      <c r="E3075" s="2">
        <v>40388</v>
      </c>
      <c r="F3075" s="2">
        <v>40434</v>
      </c>
      <c r="G3075">
        <v>52.7</v>
      </c>
      <c r="H3075">
        <v>3.87</v>
      </c>
      <c r="I3075">
        <v>3.04</v>
      </c>
      <c r="J3075">
        <v>14</v>
      </c>
      <c r="K3075" t="str">
        <f>INDEX(lehmad!B$2:B$412,MATCH(klypsid!$B3075,lehmad!$A$2:$A$412,0))</f>
        <v>27.06.2005</v>
      </c>
      <c r="L3075">
        <f>INDEX(lehmad!C$2:C$412,MATCH(klypsid!$B3075,lehmad!$A$2:$A$412,0))</f>
        <v>56172</v>
      </c>
      <c r="M3075">
        <f>INDEX(lehmad!D$2:D$412,MATCH(klypsid!$B3075,lehmad!$A$2:$A$412,0))</f>
        <v>122</v>
      </c>
      <c r="N3075">
        <f>INDEX(lehmad!E$2:E$412,MATCH(klypsid!$B3075,lehmad!$A$2:$A$412,0))</f>
        <v>1</v>
      </c>
      <c r="O3075" t="str">
        <f>INDEX(lehmad!F$2:F$412,MATCH(klypsid!$B3075,lehmad!$A$2:$A$412,0))</f>
        <v>DYNASTY-ET</v>
      </c>
      <c r="P3075">
        <f>INDEX(lehmad!G$2:G$412,MATCH(klypsid!$B3075,lehmad!$A$2:$A$412,0))</f>
        <v>2002</v>
      </c>
      <c r="Q3075" s="2">
        <f>INDEX(lehmad!H$2:H$412,MATCH(klypsid!$B3075,lehmad!$A$2:$A$412,0))</f>
        <v>36044</v>
      </c>
      <c r="R3075">
        <f>INDEX(lehmad!I$2:I$412,MATCH(klypsid!$B3075,lehmad!$A$2:$A$412,0))</f>
        <v>124</v>
      </c>
      <c r="S3075">
        <f t="shared" si="337"/>
        <v>3</v>
      </c>
      <c r="T3075">
        <f t="shared" si="338"/>
        <v>46</v>
      </c>
      <c r="U3075">
        <f t="shared" si="339"/>
        <v>1</v>
      </c>
      <c r="V3075">
        <f t="shared" ref="V3075:V3138" si="340">LOG(J3075/100,2)+3</f>
        <v>0.16349873228287937</v>
      </c>
      <c r="W3075">
        <f t="shared" ref="W3075:W3138" si="341">IF(A3075&lt;&gt;A3074, 1, IF(D3075&lt;&gt;D3074, 1, W3074+1))</f>
        <v>1</v>
      </c>
      <c r="X3075">
        <f t="shared" ref="X3075:X3138" si="342">IF(AND(A3075=A3074,D3075=D3074), F3075-F3074, F3075-E3075)</f>
        <v>46</v>
      </c>
    </row>
    <row r="3076" spans="1:24" x14ac:dyDescent="0.25">
      <c r="A3076">
        <v>3525</v>
      </c>
      <c r="B3076" t="str">
        <f t="shared" si="336"/>
        <v>E3525</v>
      </c>
      <c r="C3076" t="s">
        <v>85</v>
      </c>
      <c r="D3076">
        <v>3</v>
      </c>
      <c r="E3076" s="2">
        <v>40388</v>
      </c>
      <c r="F3076" s="2">
        <v>40462</v>
      </c>
      <c r="G3076">
        <v>52</v>
      </c>
      <c r="H3076">
        <v>5.24</v>
      </c>
      <c r="I3076">
        <v>3.32</v>
      </c>
      <c r="J3076">
        <v>22</v>
      </c>
      <c r="K3076" t="str">
        <f>INDEX(lehmad!B$2:B$412,MATCH(klypsid!$B3076,lehmad!$A$2:$A$412,0))</f>
        <v>27.06.2005</v>
      </c>
      <c r="L3076">
        <f>INDEX(lehmad!C$2:C$412,MATCH(klypsid!$B3076,lehmad!$A$2:$A$412,0))</f>
        <v>56172</v>
      </c>
      <c r="M3076">
        <f>INDEX(lehmad!D$2:D$412,MATCH(klypsid!$B3076,lehmad!$A$2:$A$412,0))</f>
        <v>122</v>
      </c>
      <c r="N3076">
        <f>INDEX(lehmad!E$2:E$412,MATCH(klypsid!$B3076,lehmad!$A$2:$A$412,0))</f>
        <v>1</v>
      </c>
      <c r="O3076" t="str">
        <f>INDEX(lehmad!F$2:F$412,MATCH(klypsid!$B3076,lehmad!$A$2:$A$412,0))</f>
        <v>DYNASTY-ET</v>
      </c>
      <c r="P3076">
        <f>INDEX(lehmad!G$2:G$412,MATCH(klypsid!$B3076,lehmad!$A$2:$A$412,0))</f>
        <v>2002</v>
      </c>
      <c r="Q3076" s="2">
        <f>INDEX(lehmad!H$2:H$412,MATCH(klypsid!$B3076,lehmad!$A$2:$A$412,0))</f>
        <v>36044</v>
      </c>
      <c r="R3076">
        <f>INDEX(lehmad!I$2:I$412,MATCH(klypsid!$B3076,lehmad!$A$2:$A$412,0))</f>
        <v>124</v>
      </c>
      <c r="S3076">
        <f t="shared" si="337"/>
        <v>3</v>
      </c>
      <c r="T3076">
        <f t="shared" si="338"/>
        <v>74</v>
      </c>
      <c r="U3076">
        <f t="shared" si="339"/>
        <v>2</v>
      </c>
      <c r="V3076">
        <f t="shared" si="340"/>
        <v>0.8155754288625725</v>
      </c>
      <c r="W3076">
        <f t="shared" si="341"/>
        <v>2</v>
      </c>
      <c r="X3076">
        <f t="shared" si="342"/>
        <v>28</v>
      </c>
    </row>
    <row r="3077" spans="1:24" x14ac:dyDescent="0.25">
      <c r="A3077">
        <v>3525</v>
      </c>
      <c r="B3077" t="str">
        <f t="shared" si="336"/>
        <v>E3525</v>
      </c>
      <c r="C3077" t="s">
        <v>85</v>
      </c>
      <c r="D3077">
        <v>3</v>
      </c>
      <c r="E3077" s="2">
        <v>40388</v>
      </c>
      <c r="F3077" s="2">
        <v>40493</v>
      </c>
      <c r="G3077">
        <v>45.5</v>
      </c>
      <c r="H3077">
        <v>4.4400000000000004</v>
      </c>
      <c r="I3077">
        <v>3.27</v>
      </c>
      <c r="J3077">
        <v>49</v>
      </c>
      <c r="K3077" t="str">
        <f>INDEX(lehmad!B$2:B$412,MATCH(klypsid!$B3077,lehmad!$A$2:$A$412,0))</f>
        <v>27.06.2005</v>
      </c>
      <c r="L3077">
        <f>INDEX(lehmad!C$2:C$412,MATCH(klypsid!$B3077,lehmad!$A$2:$A$412,0))</f>
        <v>56172</v>
      </c>
      <c r="M3077">
        <f>INDEX(lehmad!D$2:D$412,MATCH(klypsid!$B3077,lehmad!$A$2:$A$412,0))</f>
        <v>122</v>
      </c>
      <c r="N3077">
        <f>INDEX(lehmad!E$2:E$412,MATCH(klypsid!$B3077,lehmad!$A$2:$A$412,0))</f>
        <v>1</v>
      </c>
      <c r="O3077" t="str">
        <f>INDEX(lehmad!F$2:F$412,MATCH(klypsid!$B3077,lehmad!$A$2:$A$412,0))</f>
        <v>DYNASTY-ET</v>
      </c>
      <c r="P3077">
        <f>INDEX(lehmad!G$2:G$412,MATCH(klypsid!$B3077,lehmad!$A$2:$A$412,0))</f>
        <v>2002</v>
      </c>
      <c r="Q3077" s="2">
        <f>INDEX(lehmad!H$2:H$412,MATCH(klypsid!$B3077,lehmad!$A$2:$A$412,0))</f>
        <v>36044</v>
      </c>
      <c r="R3077">
        <f>INDEX(lehmad!I$2:I$412,MATCH(klypsid!$B3077,lehmad!$A$2:$A$412,0))</f>
        <v>124</v>
      </c>
      <c r="S3077">
        <f t="shared" si="337"/>
        <v>3</v>
      </c>
      <c r="T3077">
        <f t="shared" si="338"/>
        <v>105</v>
      </c>
      <c r="U3077">
        <f t="shared" si="339"/>
        <v>2</v>
      </c>
      <c r="V3077">
        <f t="shared" si="340"/>
        <v>1.9708536543404835</v>
      </c>
      <c r="W3077">
        <f t="shared" si="341"/>
        <v>3</v>
      </c>
      <c r="X3077">
        <f t="shared" si="342"/>
        <v>31</v>
      </c>
    </row>
    <row r="3078" spans="1:24" x14ac:dyDescent="0.25">
      <c r="A3078">
        <v>3525</v>
      </c>
      <c r="B3078" t="str">
        <f t="shared" si="336"/>
        <v>E3525</v>
      </c>
      <c r="C3078" t="s">
        <v>85</v>
      </c>
      <c r="D3078">
        <v>3</v>
      </c>
      <c r="E3078" s="2">
        <v>40388</v>
      </c>
      <c r="F3078" s="2">
        <v>40521</v>
      </c>
      <c r="G3078">
        <v>45.9</v>
      </c>
      <c r="H3078">
        <v>5.68</v>
      </c>
      <c r="I3078">
        <v>3.45</v>
      </c>
      <c r="J3078">
        <v>47</v>
      </c>
      <c r="K3078" t="str">
        <f>INDEX(lehmad!B$2:B$412,MATCH(klypsid!$B3078,lehmad!$A$2:$A$412,0))</f>
        <v>27.06.2005</v>
      </c>
      <c r="L3078">
        <f>INDEX(lehmad!C$2:C$412,MATCH(klypsid!$B3078,lehmad!$A$2:$A$412,0))</f>
        <v>56172</v>
      </c>
      <c r="M3078">
        <f>INDEX(lehmad!D$2:D$412,MATCH(klypsid!$B3078,lehmad!$A$2:$A$412,0))</f>
        <v>122</v>
      </c>
      <c r="N3078">
        <f>INDEX(lehmad!E$2:E$412,MATCH(klypsid!$B3078,lehmad!$A$2:$A$412,0))</f>
        <v>1</v>
      </c>
      <c r="O3078" t="str">
        <f>INDEX(lehmad!F$2:F$412,MATCH(klypsid!$B3078,lehmad!$A$2:$A$412,0))</f>
        <v>DYNASTY-ET</v>
      </c>
      <c r="P3078">
        <f>INDEX(lehmad!G$2:G$412,MATCH(klypsid!$B3078,lehmad!$A$2:$A$412,0))</f>
        <v>2002</v>
      </c>
      <c r="Q3078" s="2">
        <f>INDEX(lehmad!H$2:H$412,MATCH(klypsid!$B3078,lehmad!$A$2:$A$412,0))</f>
        <v>36044</v>
      </c>
      <c r="R3078">
        <f>INDEX(lehmad!I$2:I$412,MATCH(klypsid!$B3078,lehmad!$A$2:$A$412,0))</f>
        <v>124</v>
      </c>
      <c r="S3078">
        <f t="shared" si="337"/>
        <v>3</v>
      </c>
      <c r="T3078">
        <f t="shared" si="338"/>
        <v>133</v>
      </c>
      <c r="U3078">
        <f t="shared" si="339"/>
        <v>2</v>
      </c>
      <c r="V3078">
        <f t="shared" si="340"/>
        <v>1.9107326619029126</v>
      </c>
      <c r="W3078">
        <f t="shared" si="341"/>
        <v>4</v>
      </c>
      <c r="X3078">
        <f t="shared" si="342"/>
        <v>28</v>
      </c>
    </row>
    <row r="3079" spans="1:24" x14ac:dyDescent="0.25">
      <c r="A3079">
        <v>3525</v>
      </c>
      <c r="B3079" t="str">
        <f t="shared" si="336"/>
        <v>E3525</v>
      </c>
      <c r="C3079" t="s">
        <v>85</v>
      </c>
      <c r="D3079">
        <v>3</v>
      </c>
      <c r="E3079" s="2">
        <v>40388</v>
      </c>
      <c r="F3079" s="2">
        <v>40556</v>
      </c>
      <c r="G3079">
        <v>41.9</v>
      </c>
      <c r="H3079">
        <v>5.34</v>
      </c>
      <c r="I3079">
        <v>3.57</v>
      </c>
      <c r="J3079">
        <v>223</v>
      </c>
      <c r="K3079" t="str">
        <f>INDEX(lehmad!B$2:B$412,MATCH(klypsid!$B3079,lehmad!$A$2:$A$412,0))</f>
        <v>27.06.2005</v>
      </c>
      <c r="L3079">
        <f>INDEX(lehmad!C$2:C$412,MATCH(klypsid!$B3079,lehmad!$A$2:$A$412,0))</f>
        <v>56172</v>
      </c>
      <c r="M3079">
        <f>INDEX(lehmad!D$2:D$412,MATCH(klypsid!$B3079,lehmad!$A$2:$A$412,0))</f>
        <v>122</v>
      </c>
      <c r="N3079">
        <f>INDEX(lehmad!E$2:E$412,MATCH(klypsid!$B3079,lehmad!$A$2:$A$412,0))</f>
        <v>1</v>
      </c>
      <c r="O3079" t="str">
        <f>INDEX(lehmad!F$2:F$412,MATCH(klypsid!$B3079,lehmad!$A$2:$A$412,0))</f>
        <v>DYNASTY-ET</v>
      </c>
      <c r="P3079">
        <f>INDEX(lehmad!G$2:G$412,MATCH(klypsid!$B3079,lehmad!$A$2:$A$412,0))</f>
        <v>2002</v>
      </c>
      <c r="Q3079" s="2">
        <f>INDEX(lehmad!H$2:H$412,MATCH(klypsid!$B3079,lehmad!$A$2:$A$412,0))</f>
        <v>36044</v>
      </c>
      <c r="R3079">
        <f>INDEX(lehmad!I$2:I$412,MATCH(klypsid!$B3079,lehmad!$A$2:$A$412,0))</f>
        <v>124</v>
      </c>
      <c r="S3079">
        <f t="shared" si="337"/>
        <v>3</v>
      </c>
      <c r="T3079">
        <f t="shared" si="338"/>
        <v>168</v>
      </c>
      <c r="U3079">
        <f t="shared" si="339"/>
        <v>3</v>
      </c>
      <c r="V3079">
        <f t="shared" si="340"/>
        <v>4.1570437101455804</v>
      </c>
      <c r="W3079">
        <f t="shared" si="341"/>
        <v>5</v>
      </c>
      <c r="X3079">
        <f t="shared" si="342"/>
        <v>35</v>
      </c>
    </row>
    <row r="3080" spans="1:24" x14ac:dyDescent="0.25">
      <c r="A3080">
        <v>3536</v>
      </c>
      <c r="B3080" t="str">
        <f t="shared" si="336"/>
        <v>E3536</v>
      </c>
      <c r="C3080" t="s">
        <v>123</v>
      </c>
      <c r="D3080">
        <v>1</v>
      </c>
      <c r="E3080" s="2">
        <v>39244</v>
      </c>
      <c r="F3080" s="2">
        <v>39266</v>
      </c>
      <c r="G3080">
        <v>43.5</v>
      </c>
      <c r="H3080">
        <v>2.77</v>
      </c>
      <c r="I3080">
        <v>3.14</v>
      </c>
      <c r="J3080">
        <v>55</v>
      </c>
      <c r="K3080" t="str">
        <f>INDEX(lehmad!B$2:B$412,MATCH(klypsid!$B3080,lehmad!$A$2:$A$412,0))</f>
        <v>3.07.2005</v>
      </c>
      <c r="L3080">
        <f>INDEX(lehmad!C$2:C$412,MATCH(klypsid!$B3080,lehmad!$A$2:$A$412,0))</f>
        <v>56172</v>
      </c>
      <c r="M3080">
        <f>INDEX(lehmad!D$2:D$412,MATCH(klypsid!$B3080,lehmad!$A$2:$A$412,0))</f>
        <v>113</v>
      </c>
      <c r="N3080">
        <f>INDEX(lehmad!E$2:E$412,MATCH(klypsid!$B3080,lehmad!$A$2:$A$412,0))</f>
        <v>1</v>
      </c>
      <c r="O3080" t="str">
        <f>INDEX(lehmad!F$2:F$412,MATCH(klypsid!$B3080,lehmad!$A$2:$A$412,0))</f>
        <v>DYNASTY-ET</v>
      </c>
      <c r="P3080">
        <f>INDEX(lehmad!G$2:G$412,MATCH(klypsid!$B3080,lehmad!$A$2:$A$412,0))</f>
        <v>2002</v>
      </c>
      <c r="Q3080" s="2">
        <f>INDEX(lehmad!H$2:H$412,MATCH(klypsid!$B3080,lehmad!$A$2:$A$412,0))</f>
        <v>36044</v>
      </c>
      <c r="R3080">
        <f>INDEX(lehmad!I$2:I$412,MATCH(klypsid!$B3080,lehmad!$A$2:$A$412,0))</f>
        <v>124</v>
      </c>
      <c r="S3080">
        <f t="shared" si="337"/>
        <v>1</v>
      </c>
      <c r="T3080">
        <f t="shared" si="338"/>
        <v>22</v>
      </c>
      <c r="U3080">
        <f t="shared" si="339"/>
        <v>1</v>
      </c>
      <c r="V3080">
        <f t="shared" si="340"/>
        <v>2.1375035237499347</v>
      </c>
      <c r="W3080">
        <f t="shared" si="341"/>
        <v>1</v>
      </c>
      <c r="X3080">
        <f t="shared" si="342"/>
        <v>22</v>
      </c>
    </row>
    <row r="3081" spans="1:24" x14ac:dyDescent="0.25">
      <c r="A3081">
        <v>3536</v>
      </c>
      <c r="B3081" t="str">
        <f t="shared" si="336"/>
        <v>E3536</v>
      </c>
      <c r="C3081" t="s">
        <v>123</v>
      </c>
      <c r="D3081">
        <v>1</v>
      </c>
      <c r="E3081" s="2">
        <v>39244</v>
      </c>
      <c r="F3081" s="2">
        <v>39295</v>
      </c>
      <c r="G3081">
        <v>46.5</v>
      </c>
      <c r="H3081">
        <v>3.33</v>
      </c>
      <c r="I3081">
        <v>3.03</v>
      </c>
      <c r="J3081">
        <v>42</v>
      </c>
      <c r="K3081" t="str">
        <f>INDEX(lehmad!B$2:B$412,MATCH(klypsid!$B3081,lehmad!$A$2:$A$412,0))</f>
        <v>3.07.2005</v>
      </c>
      <c r="L3081">
        <f>INDEX(lehmad!C$2:C$412,MATCH(klypsid!$B3081,lehmad!$A$2:$A$412,0))</f>
        <v>56172</v>
      </c>
      <c r="M3081">
        <f>INDEX(lehmad!D$2:D$412,MATCH(klypsid!$B3081,lehmad!$A$2:$A$412,0))</f>
        <v>113</v>
      </c>
      <c r="N3081">
        <f>INDEX(lehmad!E$2:E$412,MATCH(klypsid!$B3081,lehmad!$A$2:$A$412,0))</f>
        <v>1</v>
      </c>
      <c r="O3081" t="str">
        <f>INDEX(lehmad!F$2:F$412,MATCH(klypsid!$B3081,lehmad!$A$2:$A$412,0))</f>
        <v>DYNASTY-ET</v>
      </c>
      <c r="P3081">
        <f>INDEX(lehmad!G$2:G$412,MATCH(klypsid!$B3081,lehmad!$A$2:$A$412,0))</f>
        <v>2002</v>
      </c>
      <c r="Q3081" s="2">
        <f>INDEX(lehmad!H$2:H$412,MATCH(klypsid!$B3081,lehmad!$A$2:$A$412,0))</f>
        <v>36044</v>
      </c>
      <c r="R3081">
        <f>INDEX(lehmad!I$2:I$412,MATCH(klypsid!$B3081,lehmad!$A$2:$A$412,0))</f>
        <v>124</v>
      </c>
      <c r="S3081">
        <f t="shared" si="337"/>
        <v>1</v>
      </c>
      <c r="T3081">
        <f t="shared" si="338"/>
        <v>51</v>
      </c>
      <c r="U3081">
        <f t="shared" si="339"/>
        <v>1</v>
      </c>
      <c r="V3081">
        <f t="shared" si="340"/>
        <v>1.7484612330040357</v>
      </c>
      <c r="W3081">
        <f t="shared" si="341"/>
        <v>2</v>
      </c>
      <c r="X3081">
        <f t="shared" si="342"/>
        <v>29</v>
      </c>
    </row>
    <row r="3082" spans="1:24" x14ac:dyDescent="0.25">
      <c r="A3082">
        <v>3536</v>
      </c>
      <c r="B3082" t="str">
        <f t="shared" si="336"/>
        <v>E3536</v>
      </c>
      <c r="C3082" t="s">
        <v>123</v>
      </c>
      <c r="D3082">
        <v>1</v>
      </c>
      <c r="E3082" s="2">
        <v>39244</v>
      </c>
      <c r="F3082" s="2">
        <v>39328</v>
      </c>
      <c r="G3082">
        <v>51.4</v>
      </c>
      <c r="H3082">
        <v>2.13</v>
      </c>
      <c r="I3082">
        <v>3.1</v>
      </c>
      <c r="J3082">
        <v>57</v>
      </c>
      <c r="K3082" t="str">
        <f>INDEX(lehmad!B$2:B$412,MATCH(klypsid!$B3082,lehmad!$A$2:$A$412,0))</f>
        <v>3.07.2005</v>
      </c>
      <c r="L3082">
        <f>INDEX(lehmad!C$2:C$412,MATCH(klypsid!$B3082,lehmad!$A$2:$A$412,0))</f>
        <v>56172</v>
      </c>
      <c r="M3082">
        <f>INDEX(lehmad!D$2:D$412,MATCH(klypsid!$B3082,lehmad!$A$2:$A$412,0))</f>
        <v>113</v>
      </c>
      <c r="N3082">
        <f>INDEX(lehmad!E$2:E$412,MATCH(klypsid!$B3082,lehmad!$A$2:$A$412,0))</f>
        <v>1</v>
      </c>
      <c r="O3082" t="str">
        <f>INDEX(lehmad!F$2:F$412,MATCH(klypsid!$B3082,lehmad!$A$2:$A$412,0))</f>
        <v>DYNASTY-ET</v>
      </c>
      <c r="P3082">
        <f>INDEX(lehmad!G$2:G$412,MATCH(klypsid!$B3082,lehmad!$A$2:$A$412,0))</f>
        <v>2002</v>
      </c>
      <c r="Q3082" s="2">
        <f>INDEX(lehmad!H$2:H$412,MATCH(klypsid!$B3082,lehmad!$A$2:$A$412,0))</f>
        <v>36044</v>
      </c>
      <c r="R3082">
        <f>INDEX(lehmad!I$2:I$412,MATCH(klypsid!$B3082,lehmad!$A$2:$A$412,0))</f>
        <v>124</v>
      </c>
      <c r="S3082">
        <f t="shared" si="337"/>
        <v>1</v>
      </c>
      <c r="T3082">
        <f t="shared" si="338"/>
        <v>84</v>
      </c>
      <c r="U3082">
        <f t="shared" si="339"/>
        <v>2</v>
      </c>
      <c r="V3082">
        <f t="shared" si="340"/>
        <v>2.1890338243900169</v>
      </c>
      <c r="W3082">
        <f t="shared" si="341"/>
        <v>3</v>
      </c>
      <c r="X3082">
        <f t="shared" si="342"/>
        <v>33</v>
      </c>
    </row>
    <row r="3083" spans="1:24" x14ac:dyDescent="0.25">
      <c r="A3083">
        <v>3536</v>
      </c>
      <c r="B3083" t="str">
        <f t="shared" si="336"/>
        <v>E3536</v>
      </c>
      <c r="C3083" t="s">
        <v>123</v>
      </c>
      <c r="D3083">
        <v>1</v>
      </c>
      <c r="E3083" s="2">
        <v>39244</v>
      </c>
      <c r="F3083" s="2">
        <v>39356</v>
      </c>
      <c r="G3083">
        <v>48.1</v>
      </c>
      <c r="H3083">
        <v>4.4000000000000004</v>
      </c>
      <c r="I3083">
        <v>3.14</v>
      </c>
      <c r="J3083">
        <v>88</v>
      </c>
      <c r="K3083" t="str">
        <f>INDEX(lehmad!B$2:B$412,MATCH(klypsid!$B3083,lehmad!$A$2:$A$412,0))</f>
        <v>3.07.2005</v>
      </c>
      <c r="L3083">
        <f>INDEX(lehmad!C$2:C$412,MATCH(klypsid!$B3083,lehmad!$A$2:$A$412,0))</f>
        <v>56172</v>
      </c>
      <c r="M3083">
        <f>INDEX(lehmad!D$2:D$412,MATCH(klypsid!$B3083,lehmad!$A$2:$A$412,0))</f>
        <v>113</v>
      </c>
      <c r="N3083">
        <f>INDEX(lehmad!E$2:E$412,MATCH(klypsid!$B3083,lehmad!$A$2:$A$412,0))</f>
        <v>1</v>
      </c>
      <c r="O3083" t="str">
        <f>INDEX(lehmad!F$2:F$412,MATCH(klypsid!$B3083,lehmad!$A$2:$A$412,0))</f>
        <v>DYNASTY-ET</v>
      </c>
      <c r="P3083">
        <f>INDEX(lehmad!G$2:G$412,MATCH(klypsid!$B3083,lehmad!$A$2:$A$412,0))</f>
        <v>2002</v>
      </c>
      <c r="Q3083" s="2">
        <f>INDEX(lehmad!H$2:H$412,MATCH(klypsid!$B3083,lehmad!$A$2:$A$412,0))</f>
        <v>36044</v>
      </c>
      <c r="R3083">
        <f>INDEX(lehmad!I$2:I$412,MATCH(klypsid!$B3083,lehmad!$A$2:$A$412,0))</f>
        <v>124</v>
      </c>
      <c r="S3083">
        <f t="shared" si="337"/>
        <v>1</v>
      </c>
      <c r="T3083">
        <f t="shared" si="338"/>
        <v>112</v>
      </c>
      <c r="U3083">
        <f t="shared" si="339"/>
        <v>2</v>
      </c>
      <c r="V3083">
        <f t="shared" si="340"/>
        <v>2.8155754288625725</v>
      </c>
      <c r="W3083">
        <f t="shared" si="341"/>
        <v>4</v>
      </c>
      <c r="X3083">
        <f t="shared" si="342"/>
        <v>28</v>
      </c>
    </row>
    <row r="3084" spans="1:24" x14ac:dyDescent="0.25">
      <c r="A3084">
        <v>3536</v>
      </c>
      <c r="B3084" t="str">
        <f t="shared" si="336"/>
        <v>E3536</v>
      </c>
      <c r="C3084" t="s">
        <v>123</v>
      </c>
      <c r="D3084">
        <v>1</v>
      </c>
      <c r="E3084" s="2">
        <v>39244</v>
      </c>
      <c r="F3084" s="2">
        <v>39387</v>
      </c>
      <c r="G3084">
        <v>39.5</v>
      </c>
      <c r="H3084">
        <v>4.01</v>
      </c>
      <c r="I3084">
        <v>3.44</v>
      </c>
      <c r="J3084">
        <v>1039</v>
      </c>
      <c r="K3084" t="str">
        <f>INDEX(lehmad!B$2:B$412,MATCH(klypsid!$B3084,lehmad!$A$2:$A$412,0))</f>
        <v>3.07.2005</v>
      </c>
      <c r="L3084">
        <f>INDEX(lehmad!C$2:C$412,MATCH(klypsid!$B3084,lehmad!$A$2:$A$412,0))</f>
        <v>56172</v>
      </c>
      <c r="M3084">
        <f>INDEX(lehmad!D$2:D$412,MATCH(klypsid!$B3084,lehmad!$A$2:$A$412,0))</f>
        <v>113</v>
      </c>
      <c r="N3084">
        <f>INDEX(lehmad!E$2:E$412,MATCH(klypsid!$B3084,lehmad!$A$2:$A$412,0))</f>
        <v>1</v>
      </c>
      <c r="O3084" t="str">
        <f>INDEX(lehmad!F$2:F$412,MATCH(klypsid!$B3084,lehmad!$A$2:$A$412,0))</f>
        <v>DYNASTY-ET</v>
      </c>
      <c r="P3084">
        <f>INDEX(lehmad!G$2:G$412,MATCH(klypsid!$B3084,lehmad!$A$2:$A$412,0))</f>
        <v>2002</v>
      </c>
      <c r="Q3084" s="2">
        <f>INDEX(lehmad!H$2:H$412,MATCH(klypsid!$B3084,lehmad!$A$2:$A$412,0))</f>
        <v>36044</v>
      </c>
      <c r="R3084">
        <f>INDEX(lehmad!I$2:I$412,MATCH(klypsid!$B3084,lehmad!$A$2:$A$412,0))</f>
        <v>124</v>
      </c>
      <c r="S3084">
        <f t="shared" si="337"/>
        <v>1</v>
      </c>
      <c r="T3084">
        <f t="shared" si="338"/>
        <v>143</v>
      </c>
      <c r="U3084">
        <f t="shared" si="339"/>
        <v>2</v>
      </c>
      <c r="V3084">
        <f t="shared" si="340"/>
        <v>6.3771237491294865</v>
      </c>
      <c r="W3084">
        <f t="shared" si="341"/>
        <v>5</v>
      </c>
      <c r="X3084">
        <f t="shared" si="342"/>
        <v>31</v>
      </c>
    </row>
    <row r="3085" spans="1:24" x14ac:dyDescent="0.25">
      <c r="A3085">
        <v>3536</v>
      </c>
      <c r="B3085" t="str">
        <f t="shared" si="336"/>
        <v>E3536</v>
      </c>
      <c r="C3085" t="s">
        <v>123</v>
      </c>
      <c r="D3085">
        <v>1</v>
      </c>
      <c r="E3085" s="2">
        <v>39244</v>
      </c>
      <c r="F3085" s="2">
        <v>39418</v>
      </c>
      <c r="G3085">
        <v>34.799999999999997</v>
      </c>
      <c r="H3085">
        <v>4.62</v>
      </c>
      <c r="I3085">
        <v>3.4</v>
      </c>
      <c r="J3085">
        <v>60</v>
      </c>
      <c r="K3085" t="str">
        <f>INDEX(lehmad!B$2:B$412,MATCH(klypsid!$B3085,lehmad!$A$2:$A$412,0))</f>
        <v>3.07.2005</v>
      </c>
      <c r="L3085">
        <f>INDEX(lehmad!C$2:C$412,MATCH(klypsid!$B3085,lehmad!$A$2:$A$412,0))</f>
        <v>56172</v>
      </c>
      <c r="M3085">
        <f>INDEX(lehmad!D$2:D$412,MATCH(klypsid!$B3085,lehmad!$A$2:$A$412,0))</f>
        <v>113</v>
      </c>
      <c r="N3085">
        <f>INDEX(lehmad!E$2:E$412,MATCH(klypsid!$B3085,lehmad!$A$2:$A$412,0))</f>
        <v>1</v>
      </c>
      <c r="O3085" t="str">
        <f>INDEX(lehmad!F$2:F$412,MATCH(klypsid!$B3085,lehmad!$A$2:$A$412,0))</f>
        <v>DYNASTY-ET</v>
      </c>
      <c r="P3085">
        <f>INDEX(lehmad!G$2:G$412,MATCH(klypsid!$B3085,lehmad!$A$2:$A$412,0))</f>
        <v>2002</v>
      </c>
      <c r="Q3085" s="2">
        <f>INDEX(lehmad!H$2:H$412,MATCH(klypsid!$B3085,lehmad!$A$2:$A$412,0))</f>
        <v>36044</v>
      </c>
      <c r="R3085">
        <f>INDEX(lehmad!I$2:I$412,MATCH(klypsid!$B3085,lehmad!$A$2:$A$412,0))</f>
        <v>124</v>
      </c>
      <c r="S3085">
        <f t="shared" si="337"/>
        <v>1</v>
      </c>
      <c r="T3085">
        <f t="shared" si="338"/>
        <v>174</v>
      </c>
      <c r="U3085">
        <f t="shared" si="339"/>
        <v>3</v>
      </c>
      <c r="V3085">
        <f t="shared" si="340"/>
        <v>2.2630344058337939</v>
      </c>
      <c r="W3085">
        <f t="shared" si="341"/>
        <v>6</v>
      </c>
      <c r="X3085">
        <f t="shared" si="342"/>
        <v>31</v>
      </c>
    </row>
    <row r="3086" spans="1:24" x14ac:dyDescent="0.25">
      <c r="A3086">
        <v>3536</v>
      </c>
      <c r="B3086" t="str">
        <f t="shared" si="336"/>
        <v>E3536</v>
      </c>
      <c r="C3086" t="s">
        <v>123</v>
      </c>
      <c r="D3086">
        <v>1</v>
      </c>
      <c r="E3086" s="2">
        <v>39244</v>
      </c>
      <c r="F3086" s="2">
        <v>39450</v>
      </c>
      <c r="G3086">
        <v>36</v>
      </c>
      <c r="H3086">
        <v>3.9</v>
      </c>
      <c r="I3086">
        <v>3.91</v>
      </c>
      <c r="J3086">
        <v>1082</v>
      </c>
      <c r="K3086" t="str">
        <f>INDEX(lehmad!B$2:B$412,MATCH(klypsid!$B3086,lehmad!$A$2:$A$412,0))</f>
        <v>3.07.2005</v>
      </c>
      <c r="L3086">
        <f>INDEX(lehmad!C$2:C$412,MATCH(klypsid!$B3086,lehmad!$A$2:$A$412,0))</f>
        <v>56172</v>
      </c>
      <c r="M3086">
        <f>INDEX(lehmad!D$2:D$412,MATCH(klypsid!$B3086,lehmad!$A$2:$A$412,0))</f>
        <v>113</v>
      </c>
      <c r="N3086">
        <f>INDEX(lehmad!E$2:E$412,MATCH(klypsid!$B3086,lehmad!$A$2:$A$412,0))</f>
        <v>1</v>
      </c>
      <c r="O3086" t="str">
        <f>INDEX(lehmad!F$2:F$412,MATCH(klypsid!$B3086,lehmad!$A$2:$A$412,0))</f>
        <v>DYNASTY-ET</v>
      </c>
      <c r="P3086">
        <f>INDEX(lehmad!G$2:G$412,MATCH(klypsid!$B3086,lehmad!$A$2:$A$412,0))</f>
        <v>2002</v>
      </c>
      <c r="Q3086" s="2">
        <f>INDEX(lehmad!H$2:H$412,MATCH(klypsid!$B3086,lehmad!$A$2:$A$412,0))</f>
        <v>36044</v>
      </c>
      <c r="R3086">
        <f>INDEX(lehmad!I$2:I$412,MATCH(klypsid!$B3086,lehmad!$A$2:$A$412,0))</f>
        <v>124</v>
      </c>
      <c r="S3086">
        <f t="shared" si="337"/>
        <v>1</v>
      </c>
      <c r="T3086">
        <f t="shared" si="338"/>
        <v>206</v>
      </c>
      <c r="U3086">
        <f t="shared" si="339"/>
        <v>3</v>
      </c>
      <c r="V3086">
        <f t="shared" si="340"/>
        <v>6.4356285940520905</v>
      </c>
      <c r="W3086">
        <f t="shared" si="341"/>
        <v>7</v>
      </c>
      <c r="X3086">
        <f t="shared" si="342"/>
        <v>32</v>
      </c>
    </row>
    <row r="3087" spans="1:24" x14ac:dyDescent="0.25">
      <c r="A3087">
        <v>3536</v>
      </c>
      <c r="B3087" t="str">
        <f t="shared" si="336"/>
        <v>E3536</v>
      </c>
      <c r="C3087" t="s">
        <v>123</v>
      </c>
      <c r="D3087">
        <v>1</v>
      </c>
      <c r="E3087" s="2">
        <v>39244</v>
      </c>
      <c r="F3087" s="2">
        <v>39481</v>
      </c>
      <c r="G3087">
        <v>32.799999999999997</v>
      </c>
      <c r="H3087">
        <v>3.4</v>
      </c>
      <c r="I3087">
        <v>3.48</v>
      </c>
      <c r="J3087">
        <v>44</v>
      </c>
      <c r="K3087" t="str">
        <f>INDEX(lehmad!B$2:B$412,MATCH(klypsid!$B3087,lehmad!$A$2:$A$412,0))</f>
        <v>3.07.2005</v>
      </c>
      <c r="L3087">
        <f>INDEX(lehmad!C$2:C$412,MATCH(klypsid!$B3087,lehmad!$A$2:$A$412,0))</f>
        <v>56172</v>
      </c>
      <c r="M3087">
        <f>INDEX(lehmad!D$2:D$412,MATCH(klypsid!$B3087,lehmad!$A$2:$A$412,0))</f>
        <v>113</v>
      </c>
      <c r="N3087">
        <f>INDEX(lehmad!E$2:E$412,MATCH(klypsid!$B3087,lehmad!$A$2:$A$412,0))</f>
        <v>1</v>
      </c>
      <c r="O3087" t="str">
        <f>INDEX(lehmad!F$2:F$412,MATCH(klypsid!$B3087,lehmad!$A$2:$A$412,0))</f>
        <v>DYNASTY-ET</v>
      </c>
      <c r="P3087">
        <f>INDEX(lehmad!G$2:G$412,MATCH(klypsid!$B3087,lehmad!$A$2:$A$412,0))</f>
        <v>2002</v>
      </c>
      <c r="Q3087" s="2">
        <f>INDEX(lehmad!H$2:H$412,MATCH(klypsid!$B3087,lehmad!$A$2:$A$412,0))</f>
        <v>36044</v>
      </c>
      <c r="R3087">
        <f>INDEX(lehmad!I$2:I$412,MATCH(klypsid!$B3087,lehmad!$A$2:$A$412,0))</f>
        <v>124</v>
      </c>
      <c r="S3087">
        <f t="shared" si="337"/>
        <v>1</v>
      </c>
      <c r="T3087">
        <f t="shared" si="338"/>
        <v>237</v>
      </c>
      <c r="U3087">
        <f t="shared" si="339"/>
        <v>3</v>
      </c>
      <c r="V3087">
        <f t="shared" si="340"/>
        <v>1.8155754288625725</v>
      </c>
      <c r="W3087">
        <f t="shared" si="341"/>
        <v>8</v>
      </c>
      <c r="X3087">
        <f t="shared" si="342"/>
        <v>31</v>
      </c>
    </row>
    <row r="3088" spans="1:24" x14ac:dyDescent="0.25">
      <c r="A3088">
        <v>3536</v>
      </c>
      <c r="B3088" t="str">
        <f t="shared" si="336"/>
        <v>E3536</v>
      </c>
      <c r="C3088" t="s">
        <v>123</v>
      </c>
      <c r="D3088">
        <v>1</v>
      </c>
      <c r="E3088" s="2">
        <v>39244</v>
      </c>
      <c r="F3088" s="2">
        <v>39509</v>
      </c>
      <c r="G3088">
        <v>33.1</v>
      </c>
      <c r="H3088">
        <v>3.83</v>
      </c>
      <c r="I3088">
        <v>3.65</v>
      </c>
      <c r="J3088">
        <v>108</v>
      </c>
      <c r="K3088" t="str">
        <f>INDEX(lehmad!B$2:B$412,MATCH(klypsid!$B3088,lehmad!$A$2:$A$412,0))</f>
        <v>3.07.2005</v>
      </c>
      <c r="L3088">
        <f>INDEX(lehmad!C$2:C$412,MATCH(klypsid!$B3088,lehmad!$A$2:$A$412,0))</f>
        <v>56172</v>
      </c>
      <c r="M3088">
        <f>INDEX(lehmad!D$2:D$412,MATCH(klypsid!$B3088,lehmad!$A$2:$A$412,0))</f>
        <v>113</v>
      </c>
      <c r="N3088">
        <f>INDEX(lehmad!E$2:E$412,MATCH(klypsid!$B3088,lehmad!$A$2:$A$412,0))</f>
        <v>1</v>
      </c>
      <c r="O3088" t="str">
        <f>INDEX(lehmad!F$2:F$412,MATCH(klypsid!$B3088,lehmad!$A$2:$A$412,0))</f>
        <v>DYNASTY-ET</v>
      </c>
      <c r="P3088">
        <f>INDEX(lehmad!G$2:G$412,MATCH(klypsid!$B3088,lehmad!$A$2:$A$412,0))</f>
        <v>2002</v>
      </c>
      <c r="Q3088" s="2">
        <f>INDEX(lehmad!H$2:H$412,MATCH(klypsid!$B3088,lehmad!$A$2:$A$412,0))</f>
        <v>36044</v>
      </c>
      <c r="R3088">
        <f>INDEX(lehmad!I$2:I$412,MATCH(klypsid!$B3088,lehmad!$A$2:$A$412,0))</f>
        <v>124</v>
      </c>
      <c r="S3088">
        <f t="shared" si="337"/>
        <v>1</v>
      </c>
      <c r="T3088">
        <f t="shared" si="338"/>
        <v>265</v>
      </c>
      <c r="U3088">
        <f t="shared" si="339"/>
        <v>3</v>
      </c>
      <c r="V3088">
        <f t="shared" si="340"/>
        <v>3.1110313123887439</v>
      </c>
      <c r="W3088">
        <f t="shared" si="341"/>
        <v>9</v>
      </c>
      <c r="X3088">
        <f t="shared" si="342"/>
        <v>28</v>
      </c>
    </row>
    <row r="3089" spans="1:24" x14ac:dyDescent="0.25">
      <c r="A3089">
        <v>3536</v>
      </c>
      <c r="B3089" t="str">
        <f t="shared" si="336"/>
        <v>E3536</v>
      </c>
      <c r="C3089" t="s">
        <v>123</v>
      </c>
      <c r="D3089">
        <v>1</v>
      </c>
      <c r="E3089" s="2">
        <v>39244</v>
      </c>
      <c r="F3089" s="2">
        <v>39539</v>
      </c>
      <c r="G3089">
        <v>22.5</v>
      </c>
      <c r="H3089">
        <v>4.24</v>
      </c>
      <c r="I3089">
        <v>3.6</v>
      </c>
      <c r="J3089">
        <v>60</v>
      </c>
      <c r="K3089" t="str">
        <f>INDEX(lehmad!B$2:B$412,MATCH(klypsid!$B3089,lehmad!$A$2:$A$412,0))</f>
        <v>3.07.2005</v>
      </c>
      <c r="L3089">
        <f>INDEX(lehmad!C$2:C$412,MATCH(klypsid!$B3089,lehmad!$A$2:$A$412,0))</f>
        <v>56172</v>
      </c>
      <c r="M3089">
        <f>INDEX(lehmad!D$2:D$412,MATCH(klypsid!$B3089,lehmad!$A$2:$A$412,0))</f>
        <v>113</v>
      </c>
      <c r="N3089">
        <f>INDEX(lehmad!E$2:E$412,MATCH(klypsid!$B3089,lehmad!$A$2:$A$412,0))</f>
        <v>1</v>
      </c>
      <c r="O3089" t="str">
        <f>INDEX(lehmad!F$2:F$412,MATCH(klypsid!$B3089,lehmad!$A$2:$A$412,0))</f>
        <v>DYNASTY-ET</v>
      </c>
      <c r="P3089">
        <f>INDEX(lehmad!G$2:G$412,MATCH(klypsid!$B3089,lehmad!$A$2:$A$412,0))</f>
        <v>2002</v>
      </c>
      <c r="Q3089" s="2">
        <f>INDEX(lehmad!H$2:H$412,MATCH(klypsid!$B3089,lehmad!$A$2:$A$412,0))</f>
        <v>36044</v>
      </c>
      <c r="R3089">
        <f>INDEX(lehmad!I$2:I$412,MATCH(klypsid!$B3089,lehmad!$A$2:$A$412,0))</f>
        <v>124</v>
      </c>
      <c r="S3089">
        <f t="shared" si="337"/>
        <v>1</v>
      </c>
      <c r="T3089">
        <f t="shared" si="338"/>
        <v>295</v>
      </c>
      <c r="U3089">
        <f t="shared" si="339"/>
        <v>3</v>
      </c>
      <c r="V3089">
        <f t="shared" si="340"/>
        <v>2.2630344058337939</v>
      </c>
      <c r="W3089">
        <f t="shared" si="341"/>
        <v>10</v>
      </c>
      <c r="X3089">
        <f t="shared" si="342"/>
        <v>30</v>
      </c>
    </row>
    <row r="3090" spans="1:24" x14ac:dyDescent="0.25">
      <c r="A3090">
        <v>3536</v>
      </c>
      <c r="B3090" t="str">
        <f t="shared" si="336"/>
        <v>E3536</v>
      </c>
      <c r="C3090" t="s">
        <v>123</v>
      </c>
      <c r="D3090">
        <v>2</v>
      </c>
      <c r="E3090" s="2">
        <v>39617</v>
      </c>
      <c r="F3090" s="2">
        <v>39631</v>
      </c>
      <c r="G3090">
        <v>49.2</v>
      </c>
      <c r="H3090">
        <v>3.93</v>
      </c>
      <c r="I3090">
        <v>3.5</v>
      </c>
      <c r="J3090">
        <v>100</v>
      </c>
      <c r="K3090" t="str">
        <f>INDEX(lehmad!B$2:B$412,MATCH(klypsid!$B3090,lehmad!$A$2:$A$412,0))</f>
        <v>3.07.2005</v>
      </c>
      <c r="L3090">
        <f>INDEX(lehmad!C$2:C$412,MATCH(klypsid!$B3090,lehmad!$A$2:$A$412,0))</f>
        <v>56172</v>
      </c>
      <c r="M3090">
        <f>INDEX(lehmad!D$2:D$412,MATCH(klypsid!$B3090,lehmad!$A$2:$A$412,0))</f>
        <v>113</v>
      </c>
      <c r="N3090">
        <f>INDEX(lehmad!E$2:E$412,MATCH(klypsid!$B3090,lehmad!$A$2:$A$412,0))</f>
        <v>1</v>
      </c>
      <c r="O3090" t="str">
        <f>INDEX(lehmad!F$2:F$412,MATCH(klypsid!$B3090,lehmad!$A$2:$A$412,0))</f>
        <v>DYNASTY-ET</v>
      </c>
      <c r="P3090">
        <f>INDEX(lehmad!G$2:G$412,MATCH(klypsid!$B3090,lehmad!$A$2:$A$412,0))</f>
        <v>2002</v>
      </c>
      <c r="Q3090" s="2">
        <f>INDEX(lehmad!H$2:H$412,MATCH(klypsid!$B3090,lehmad!$A$2:$A$412,0))</f>
        <v>36044</v>
      </c>
      <c r="R3090">
        <f>INDEX(lehmad!I$2:I$412,MATCH(klypsid!$B3090,lehmad!$A$2:$A$412,0))</f>
        <v>124</v>
      </c>
      <c r="S3090">
        <f t="shared" si="337"/>
        <v>2</v>
      </c>
      <c r="T3090">
        <f t="shared" si="338"/>
        <v>14</v>
      </c>
      <c r="U3090">
        <f t="shared" si="339"/>
        <v>1</v>
      </c>
      <c r="V3090">
        <f t="shared" si="340"/>
        <v>3</v>
      </c>
      <c r="W3090">
        <f t="shared" si="341"/>
        <v>1</v>
      </c>
      <c r="X3090">
        <f t="shared" si="342"/>
        <v>14</v>
      </c>
    </row>
    <row r="3091" spans="1:24" x14ac:dyDescent="0.25">
      <c r="A3091">
        <v>3536</v>
      </c>
      <c r="B3091" t="str">
        <f t="shared" si="336"/>
        <v>E3536</v>
      </c>
      <c r="C3091" t="s">
        <v>123</v>
      </c>
      <c r="D3091">
        <v>2</v>
      </c>
      <c r="E3091" s="2">
        <v>39617</v>
      </c>
      <c r="F3091" s="2">
        <v>39663</v>
      </c>
      <c r="G3091">
        <v>57.9</v>
      </c>
      <c r="H3091">
        <v>3.63</v>
      </c>
      <c r="I3091">
        <v>3.15</v>
      </c>
      <c r="J3091">
        <v>736</v>
      </c>
      <c r="K3091" t="str">
        <f>INDEX(lehmad!B$2:B$412,MATCH(klypsid!$B3091,lehmad!$A$2:$A$412,0))</f>
        <v>3.07.2005</v>
      </c>
      <c r="L3091">
        <f>INDEX(lehmad!C$2:C$412,MATCH(klypsid!$B3091,lehmad!$A$2:$A$412,0))</f>
        <v>56172</v>
      </c>
      <c r="M3091">
        <f>INDEX(lehmad!D$2:D$412,MATCH(klypsid!$B3091,lehmad!$A$2:$A$412,0))</f>
        <v>113</v>
      </c>
      <c r="N3091">
        <f>INDEX(lehmad!E$2:E$412,MATCH(klypsid!$B3091,lehmad!$A$2:$A$412,0))</f>
        <v>1</v>
      </c>
      <c r="O3091" t="str">
        <f>INDEX(lehmad!F$2:F$412,MATCH(klypsid!$B3091,lehmad!$A$2:$A$412,0))</f>
        <v>DYNASTY-ET</v>
      </c>
      <c r="P3091">
        <f>INDEX(lehmad!G$2:G$412,MATCH(klypsid!$B3091,lehmad!$A$2:$A$412,0))</f>
        <v>2002</v>
      </c>
      <c r="Q3091" s="2">
        <f>INDEX(lehmad!H$2:H$412,MATCH(klypsid!$B3091,lehmad!$A$2:$A$412,0))</f>
        <v>36044</v>
      </c>
      <c r="R3091">
        <f>INDEX(lehmad!I$2:I$412,MATCH(klypsid!$B3091,lehmad!$A$2:$A$412,0))</f>
        <v>124</v>
      </c>
      <c r="S3091">
        <f t="shared" si="337"/>
        <v>2</v>
      </c>
      <c r="T3091">
        <f t="shared" si="338"/>
        <v>46</v>
      </c>
      <c r="U3091">
        <f t="shared" si="339"/>
        <v>1</v>
      </c>
      <c r="V3091">
        <f t="shared" si="340"/>
        <v>5.8797057662822887</v>
      </c>
      <c r="W3091">
        <f t="shared" si="341"/>
        <v>2</v>
      </c>
      <c r="X3091">
        <f t="shared" si="342"/>
        <v>32</v>
      </c>
    </row>
    <row r="3092" spans="1:24" x14ac:dyDescent="0.25">
      <c r="A3092">
        <v>3536</v>
      </c>
      <c r="B3092" t="str">
        <f t="shared" si="336"/>
        <v>E3536</v>
      </c>
      <c r="C3092" t="s">
        <v>123</v>
      </c>
      <c r="D3092">
        <v>2</v>
      </c>
      <c r="E3092" s="2">
        <v>39617</v>
      </c>
      <c r="F3092" s="2">
        <v>39693</v>
      </c>
      <c r="G3092">
        <v>44.9</v>
      </c>
      <c r="H3092">
        <v>3.77</v>
      </c>
      <c r="I3092">
        <v>3.29</v>
      </c>
      <c r="J3092">
        <v>75</v>
      </c>
      <c r="K3092" t="str">
        <f>INDEX(lehmad!B$2:B$412,MATCH(klypsid!$B3092,lehmad!$A$2:$A$412,0))</f>
        <v>3.07.2005</v>
      </c>
      <c r="L3092">
        <f>INDEX(lehmad!C$2:C$412,MATCH(klypsid!$B3092,lehmad!$A$2:$A$412,0))</f>
        <v>56172</v>
      </c>
      <c r="M3092">
        <f>INDEX(lehmad!D$2:D$412,MATCH(klypsid!$B3092,lehmad!$A$2:$A$412,0))</f>
        <v>113</v>
      </c>
      <c r="N3092">
        <f>INDEX(lehmad!E$2:E$412,MATCH(klypsid!$B3092,lehmad!$A$2:$A$412,0))</f>
        <v>1</v>
      </c>
      <c r="O3092" t="str">
        <f>INDEX(lehmad!F$2:F$412,MATCH(klypsid!$B3092,lehmad!$A$2:$A$412,0))</f>
        <v>DYNASTY-ET</v>
      </c>
      <c r="P3092">
        <f>INDEX(lehmad!G$2:G$412,MATCH(klypsid!$B3092,lehmad!$A$2:$A$412,0))</f>
        <v>2002</v>
      </c>
      <c r="Q3092" s="2">
        <f>INDEX(lehmad!H$2:H$412,MATCH(klypsid!$B3092,lehmad!$A$2:$A$412,0))</f>
        <v>36044</v>
      </c>
      <c r="R3092">
        <f>INDEX(lehmad!I$2:I$412,MATCH(klypsid!$B3092,lehmad!$A$2:$A$412,0))</f>
        <v>124</v>
      </c>
      <c r="S3092">
        <f t="shared" si="337"/>
        <v>2</v>
      </c>
      <c r="T3092">
        <f t="shared" si="338"/>
        <v>76</v>
      </c>
      <c r="U3092">
        <f t="shared" si="339"/>
        <v>2</v>
      </c>
      <c r="V3092">
        <f t="shared" si="340"/>
        <v>2.5849625007211561</v>
      </c>
      <c r="W3092">
        <f t="shared" si="341"/>
        <v>3</v>
      </c>
      <c r="X3092">
        <f t="shared" si="342"/>
        <v>30</v>
      </c>
    </row>
    <row r="3093" spans="1:24" x14ac:dyDescent="0.25">
      <c r="A3093">
        <v>3536</v>
      </c>
      <c r="B3093" t="str">
        <f t="shared" si="336"/>
        <v>E3536</v>
      </c>
      <c r="C3093" t="s">
        <v>123</v>
      </c>
      <c r="D3093">
        <v>2</v>
      </c>
      <c r="E3093" s="2">
        <v>39617</v>
      </c>
      <c r="F3093" s="2">
        <v>39722</v>
      </c>
      <c r="G3093">
        <v>48.6</v>
      </c>
      <c r="H3093">
        <v>3.86</v>
      </c>
      <c r="I3093">
        <v>3.36</v>
      </c>
      <c r="J3093">
        <v>103</v>
      </c>
      <c r="K3093" t="str">
        <f>INDEX(lehmad!B$2:B$412,MATCH(klypsid!$B3093,lehmad!$A$2:$A$412,0))</f>
        <v>3.07.2005</v>
      </c>
      <c r="L3093">
        <f>INDEX(lehmad!C$2:C$412,MATCH(klypsid!$B3093,lehmad!$A$2:$A$412,0))</f>
        <v>56172</v>
      </c>
      <c r="M3093">
        <f>INDEX(lehmad!D$2:D$412,MATCH(klypsid!$B3093,lehmad!$A$2:$A$412,0))</f>
        <v>113</v>
      </c>
      <c r="N3093">
        <f>INDEX(lehmad!E$2:E$412,MATCH(klypsid!$B3093,lehmad!$A$2:$A$412,0))</f>
        <v>1</v>
      </c>
      <c r="O3093" t="str">
        <f>INDEX(lehmad!F$2:F$412,MATCH(klypsid!$B3093,lehmad!$A$2:$A$412,0))</f>
        <v>DYNASTY-ET</v>
      </c>
      <c r="P3093">
        <f>INDEX(lehmad!G$2:G$412,MATCH(klypsid!$B3093,lehmad!$A$2:$A$412,0))</f>
        <v>2002</v>
      </c>
      <c r="Q3093" s="2">
        <f>INDEX(lehmad!H$2:H$412,MATCH(klypsid!$B3093,lehmad!$A$2:$A$412,0))</f>
        <v>36044</v>
      </c>
      <c r="R3093">
        <f>INDEX(lehmad!I$2:I$412,MATCH(klypsid!$B3093,lehmad!$A$2:$A$412,0))</f>
        <v>124</v>
      </c>
      <c r="S3093">
        <f t="shared" si="337"/>
        <v>2</v>
      </c>
      <c r="T3093">
        <f t="shared" si="338"/>
        <v>105</v>
      </c>
      <c r="U3093">
        <f t="shared" si="339"/>
        <v>2</v>
      </c>
      <c r="V3093">
        <f t="shared" si="340"/>
        <v>3.0426443374084937</v>
      </c>
      <c r="W3093">
        <f t="shared" si="341"/>
        <v>4</v>
      </c>
      <c r="X3093">
        <f t="shared" si="342"/>
        <v>29</v>
      </c>
    </row>
    <row r="3094" spans="1:24" x14ac:dyDescent="0.25">
      <c r="A3094">
        <v>3536</v>
      </c>
      <c r="B3094" t="str">
        <f t="shared" si="336"/>
        <v>E3536</v>
      </c>
      <c r="C3094" t="s">
        <v>123</v>
      </c>
      <c r="D3094">
        <v>2</v>
      </c>
      <c r="E3094" s="2">
        <v>39617</v>
      </c>
      <c r="F3094" s="2">
        <v>39754</v>
      </c>
      <c r="G3094">
        <v>46.3</v>
      </c>
      <c r="H3094">
        <v>4.58</v>
      </c>
      <c r="I3094">
        <v>3.66</v>
      </c>
      <c r="J3094">
        <v>136</v>
      </c>
      <c r="K3094" t="str">
        <f>INDEX(lehmad!B$2:B$412,MATCH(klypsid!$B3094,lehmad!$A$2:$A$412,0))</f>
        <v>3.07.2005</v>
      </c>
      <c r="L3094">
        <f>INDEX(lehmad!C$2:C$412,MATCH(klypsid!$B3094,lehmad!$A$2:$A$412,0))</f>
        <v>56172</v>
      </c>
      <c r="M3094">
        <f>INDEX(lehmad!D$2:D$412,MATCH(klypsid!$B3094,lehmad!$A$2:$A$412,0))</f>
        <v>113</v>
      </c>
      <c r="N3094">
        <f>INDEX(lehmad!E$2:E$412,MATCH(klypsid!$B3094,lehmad!$A$2:$A$412,0))</f>
        <v>1</v>
      </c>
      <c r="O3094" t="str">
        <f>INDEX(lehmad!F$2:F$412,MATCH(klypsid!$B3094,lehmad!$A$2:$A$412,0))</f>
        <v>DYNASTY-ET</v>
      </c>
      <c r="P3094">
        <f>INDEX(lehmad!G$2:G$412,MATCH(klypsid!$B3094,lehmad!$A$2:$A$412,0))</f>
        <v>2002</v>
      </c>
      <c r="Q3094" s="2">
        <f>INDEX(lehmad!H$2:H$412,MATCH(klypsid!$B3094,lehmad!$A$2:$A$412,0))</f>
        <v>36044</v>
      </c>
      <c r="R3094">
        <f>INDEX(lehmad!I$2:I$412,MATCH(klypsid!$B3094,lehmad!$A$2:$A$412,0))</f>
        <v>124</v>
      </c>
      <c r="S3094">
        <f t="shared" si="337"/>
        <v>2</v>
      </c>
      <c r="T3094">
        <f t="shared" si="338"/>
        <v>137</v>
      </c>
      <c r="U3094">
        <f t="shared" si="339"/>
        <v>2</v>
      </c>
      <c r="V3094">
        <f t="shared" si="340"/>
        <v>3.4436066514756147</v>
      </c>
      <c r="W3094">
        <f t="shared" si="341"/>
        <v>5</v>
      </c>
      <c r="X3094">
        <f t="shared" si="342"/>
        <v>32</v>
      </c>
    </row>
    <row r="3095" spans="1:24" x14ac:dyDescent="0.25">
      <c r="A3095">
        <v>3536</v>
      </c>
      <c r="B3095" t="str">
        <f t="shared" si="336"/>
        <v>E3536</v>
      </c>
      <c r="C3095" t="s">
        <v>123</v>
      </c>
      <c r="D3095">
        <v>2</v>
      </c>
      <c r="E3095" s="2">
        <v>39617</v>
      </c>
      <c r="F3095" s="2">
        <v>39783</v>
      </c>
      <c r="G3095">
        <v>41.8</v>
      </c>
      <c r="H3095">
        <v>3.91</v>
      </c>
      <c r="I3095">
        <v>3.4</v>
      </c>
      <c r="J3095">
        <v>91</v>
      </c>
      <c r="K3095" t="str">
        <f>INDEX(lehmad!B$2:B$412,MATCH(klypsid!$B3095,lehmad!$A$2:$A$412,0))</f>
        <v>3.07.2005</v>
      </c>
      <c r="L3095">
        <f>INDEX(lehmad!C$2:C$412,MATCH(klypsid!$B3095,lehmad!$A$2:$A$412,0))</f>
        <v>56172</v>
      </c>
      <c r="M3095">
        <f>INDEX(lehmad!D$2:D$412,MATCH(klypsid!$B3095,lehmad!$A$2:$A$412,0))</f>
        <v>113</v>
      </c>
      <c r="N3095">
        <f>INDEX(lehmad!E$2:E$412,MATCH(klypsid!$B3095,lehmad!$A$2:$A$412,0))</f>
        <v>1</v>
      </c>
      <c r="O3095" t="str">
        <f>INDEX(lehmad!F$2:F$412,MATCH(klypsid!$B3095,lehmad!$A$2:$A$412,0))</f>
        <v>DYNASTY-ET</v>
      </c>
      <c r="P3095">
        <f>INDEX(lehmad!G$2:G$412,MATCH(klypsid!$B3095,lehmad!$A$2:$A$412,0))</f>
        <v>2002</v>
      </c>
      <c r="Q3095" s="2">
        <f>INDEX(lehmad!H$2:H$412,MATCH(klypsid!$B3095,lehmad!$A$2:$A$412,0))</f>
        <v>36044</v>
      </c>
      <c r="R3095">
        <f>INDEX(lehmad!I$2:I$412,MATCH(klypsid!$B3095,lehmad!$A$2:$A$412,0))</f>
        <v>124</v>
      </c>
      <c r="S3095">
        <f t="shared" si="337"/>
        <v>2</v>
      </c>
      <c r="T3095">
        <f t="shared" si="338"/>
        <v>166</v>
      </c>
      <c r="U3095">
        <f t="shared" si="339"/>
        <v>3</v>
      </c>
      <c r="V3095">
        <f t="shared" si="340"/>
        <v>2.8639384504239715</v>
      </c>
      <c r="W3095">
        <f t="shared" si="341"/>
        <v>6</v>
      </c>
      <c r="X3095">
        <f t="shared" si="342"/>
        <v>29</v>
      </c>
    </row>
    <row r="3096" spans="1:24" x14ac:dyDescent="0.25">
      <c r="A3096">
        <v>3536</v>
      </c>
      <c r="B3096" t="str">
        <f t="shared" si="336"/>
        <v>E3536</v>
      </c>
      <c r="C3096" t="s">
        <v>123</v>
      </c>
      <c r="D3096">
        <v>2</v>
      </c>
      <c r="E3096" s="2">
        <v>39617</v>
      </c>
      <c r="F3096" s="2">
        <v>39817</v>
      </c>
      <c r="G3096">
        <v>35</v>
      </c>
      <c r="H3096">
        <v>3.78</v>
      </c>
      <c r="I3096">
        <v>3.36</v>
      </c>
      <c r="J3096">
        <v>1344</v>
      </c>
      <c r="K3096" t="str">
        <f>INDEX(lehmad!B$2:B$412,MATCH(klypsid!$B3096,lehmad!$A$2:$A$412,0))</f>
        <v>3.07.2005</v>
      </c>
      <c r="L3096">
        <f>INDEX(lehmad!C$2:C$412,MATCH(klypsid!$B3096,lehmad!$A$2:$A$412,0))</f>
        <v>56172</v>
      </c>
      <c r="M3096">
        <f>INDEX(lehmad!D$2:D$412,MATCH(klypsid!$B3096,lehmad!$A$2:$A$412,0))</f>
        <v>113</v>
      </c>
      <c r="N3096">
        <f>INDEX(lehmad!E$2:E$412,MATCH(klypsid!$B3096,lehmad!$A$2:$A$412,0))</f>
        <v>1</v>
      </c>
      <c r="O3096" t="str">
        <f>INDEX(lehmad!F$2:F$412,MATCH(klypsid!$B3096,lehmad!$A$2:$A$412,0))</f>
        <v>DYNASTY-ET</v>
      </c>
      <c r="P3096">
        <f>INDEX(lehmad!G$2:G$412,MATCH(klypsid!$B3096,lehmad!$A$2:$A$412,0))</f>
        <v>2002</v>
      </c>
      <c r="Q3096" s="2">
        <f>INDEX(lehmad!H$2:H$412,MATCH(klypsid!$B3096,lehmad!$A$2:$A$412,0))</f>
        <v>36044</v>
      </c>
      <c r="R3096">
        <f>INDEX(lehmad!I$2:I$412,MATCH(klypsid!$B3096,lehmad!$A$2:$A$412,0))</f>
        <v>124</v>
      </c>
      <c r="S3096">
        <f t="shared" si="337"/>
        <v>2</v>
      </c>
      <c r="T3096">
        <f t="shared" si="338"/>
        <v>200</v>
      </c>
      <c r="U3096">
        <f t="shared" si="339"/>
        <v>3</v>
      </c>
      <c r="V3096">
        <f t="shared" si="340"/>
        <v>6.7484612330040363</v>
      </c>
      <c r="W3096">
        <f t="shared" si="341"/>
        <v>7</v>
      </c>
      <c r="X3096">
        <f t="shared" si="342"/>
        <v>34</v>
      </c>
    </row>
    <row r="3097" spans="1:24" x14ac:dyDescent="0.25">
      <c r="A3097">
        <v>3536</v>
      </c>
      <c r="B3097" t="str">
        <f t="shared" si="336"/>
        <v>E3536</v>
      </c>
      <c r="C3097" t="s">
        <v>123</v>
      </c>
      <c r="D3097">
        <v>2</v>
      </c>
      <c r="E3097" s="2">
        <v>39617</v>
      </c>
      <c r="F3097" s="2">
        <v>39845</v>
      </c>
      <c r="G3097">
        <v>28.3</v>
      </c>
      <c r="H3097">
        <v>3.95</v>
      </c>
      <c r="I3097">
        <v>3.57</v>
      </c>
      <c r="J3097">
        <v>79</v>
      </c>
      <c r="K3097" t="str">
        <f>INDEX(lehmad!B$2:B$412,MATCH(klypsid!$B3097,lehmad!$A$2:$A$412,0))</f>
        <v>3.07.2005</v>
      </c>
      <c r="L3097">
        <f>INDEX(lehmad!C$2:C$412,MATCH(klypsid!$B3097,lehmad!$A$2:$A$412,0))</f>
        <v>56172</v>
      </c>
      <c r="M3097">
        <f>INDEX(lehmad!D$2:D$412,MATCH(klypsid!$B3097,lehmad!$A$2:$A$412,0))</f>
        <v>113</v>
      </c>
      <c r="N3097">
        <f>INDEX(lehmad!E$2:E$412,MATCH(klypsid!$B3097,lehmad!$A$2:$A$412,0))</f>
        <v>1</v>
      </c>
      <c r="O3097" t="str">
        <f>INDEX(lehmad!F$2:F$412,MATCH(klypsid!$B3097,lehmad!$A$2:$A$412,0))</f>
        <v>DYNASTY-ET</v>
      </c>
      <c r="P3097">
        <f>INDEX(lehmad!G$2:G$412,MATCH(klypsid!$B3097,lehmad!$A$2:$A$412,0))</f>
        <v>2002</v>
      </c>
      <c r="Q3097" s="2">
        <f>INDEX(lehmad!H$2:H$412,MATCH(klypsid!$B3097,lehmad!$A$2:$A$412,0))</f>
        <v>36044</v>
      </c>
      <c r="R3097">
        <f>INDEX(lehmad!I$2:I$412,MATCH(klypsid!$B3097,lehmad!$A$2:$A$412,0))</f>
        <v>124</v>
      </c>
      <c r="S3097">
        <f t="shared" si="337"/>
        <v>2</v>
      </c>
      <c r="T3097">
        <f t="shared" si="338"/>
        <v>228</v>
      </c>
      <c r="U3097">
        <f t="shared" si="339"/>
        <v>3</v>
      </c>
      <c r="V3097">
        <f t="shared" si="340"/>
        <v>2.6599245584023783</v>
      </c>
      <c r="W3097">
        <f t="shared" si="341"/>
        <v>8</v>
      </c>
      <c r="X3097">
        <f t="shared" si="342"/>
        <v>28</v>
      </c>
    </row>
    <row r="3098" spans="1:24" x14ac:dyDescent="0.25">
      <c r="A3098">
        <v>3536</v>
      </c>
      <c r="B3098" t="str">
        <f t="shared" si="336"/>
        <v>E3536</v>
      </c>
      <c r="C3098" t="s">
        <v>123</v>
      </c>
      <c r="D3098">
        <v>2</v>
      </c>
      <c r="E3098" s="2">
        <v>39617</v>
      </c>
      <c r="F3098" s="2">
        <v>39875</v>
      </c>
      <c r="G3098">
        <v>26</v>
      </c>
      <c r="H3098">
        <v>4.38</v>
      </c>
      <c r="I3098">
        <v>3.78</v>
      </c>
      <c r="J3098">
        <v>50</v>
      </c>
      <c r="K3098" t="str">
        <f>INDEX(lehmad!B$2:B$412,MATCH(klypsid!$B3098,lehmad!$A$2:$A$412,0))</f>
        <v>3.07.2005</v>
      </c>
      <c r="L3098">
        <f>INDEX(lehmad!C$2:C$412,MATCH(klypsid!$B3098,lehmad!$A$2:$A$412,0))</f>
        <v>56172</v>
      </c>
      <c r="M3098">
        <f>INDEX(lehmad!D$2:D$412,MATCH(klypsid!$B3098,lehmad!$A$2:$A$412,0))</f>
        <v>113</v>
      </c>
      <c r="N3098">
        <f>INDEX(lehmad!E$2:E$412,MATCH(klypsid!$B3098,lehmad!$A$2:$A$412,0))</f>
        <v>1</v>
      </c>
      <c r="O3098" t="str">
        <f>INDEX(lehmad!F$2:F$412,MATCH(klypsid!$B3098,lehmad!$A$2:$A$412,0))</f>
        <v>DYNASTY-ET</v>
      </c>
      <c r="P3098">
        <f>INDEX(lehmad!G$2:G$412,MATCH(klypsid!$B3098,lehmad!$A$2:$A$412,0))</f>
        <v>2002</v>
      </c>
      <c r="Q3098" s="2">
        <f>INDEX(lehmad!H$2:H$412,MATCH(klypsid!$B3098,lehmad!$A$2:$A$412,0))</f>
        <v>36044</v>
      </c>
      <c r="R3098">
        <f>INDEX(lehmad!I$2:I$412,MATCH(klypsid!$B3098,lehmad!$A$2:$A$412,0))</f>
        <v>124</v>
      </c>
      <c r="S3098">
        <f t="shared" si="337"/>
        <v>2</v>
      </c>
      <c r="T3098">
        <f t="shared" si="338"/>
        <v>258</v>
      </c>
      <c r="U3098">
        <f t="shared" si="339"/>
        <v>3</v>
      </c>
      <c r="V3098">
        <f t="shared" si="340"/>
        <v>2</v>
      </c>
      <c r="W3098">
        <f t="shared" si="341"/>
        <v>9</v>
      </c>
      <c r="X3098">
        <f t="shared" si="342"/>
        <v>30</v>
      </c>
    </row>
    <row r="3099" spans="1:24" x14ac:dyDescent="0.25">
      <c r="A3099">
        <v>3536</v>
      </c>
      <c r="B3099" t="str">
        <f t="shared" si="336"/>
        <v>E3536</v>
      </c>
      <c r="C3099" t="s">
        <v>123</v>
      </c>
      <c r="D3099">
        <v>2</v>
      </c>
      <c r="E3099" s="2">
        <v>39617</v>
      </c>
      <c r="F3099" s="2">
        <v>39908</v>
      </c>
      <c r="G3099">
        <v>11</v>
      </c>
      <c r="H3099">
        <v>4.62</v>
      </c>
      <c r="I3099">
        <v>4.13</v>
      </c>
      <c r="J3099">
        <v>135</v>
      </c>
      <c r="K3099" t="str">
        <f>INDEX(lehmad!B$2:B$412,MATCH(klypsid!$B3099,lehmad!$A$2:$A$412,0))</f>
        <v>3.07.2005</v>
      </c>
      <c r="L3099">
        <f>INDEX(lehmad!C$2:C$412,MATCH(klypsid!$B3099,lehmad!$A$2:$A$412,0))</f>
        <v>56172</v>
      </c>
      <c r="M3099">
        <f>INDEX(lehmad!D$2:D$412,MATCH(klypsid!$B3099,lehmad!$A$2:$A$412,0))</f>
        <v>113</v>
      </c>
      <c r="N3099">
        <f>INDEX(lehmad!E$2:E$412,MATCH(klypsid!$B3099,lehmad!$A$2:$A$412,0))</f>
        <v>1</v>
      </c>
      <c r="O3099" t="str">
        <f>INDEX(lehmad!F$2:F$412,MATCH(klypsid!$B3099,lehmad!$A$2:$A$412,0))</f>
        <v>DYNASTY-ET</v>
      </c>
      <c r="P3099">
        <f>INDEX(lehmad!G$2:G$412,MATCH(klypsid!$B3099,lehmad!$A$2:$A$412,0))</f>
        <v>2002</v>
      </c>
      <c r="Q3099" s="2">
        <f>INDEX(lehmad!H$2:H$412,MATCH(klypsid!$B3099,lehmad!$A$2:$A$412,0))</f>
        <v>36044</v>
      </c>
      <c r="R3099">
        <f>INDEX(lehmad!I$2:I$412,MATCH(klypsid!$B3099,lehmad!$A$2:$A$412,0))</f>
        <v>124</v>
      </c>
      <c r="S3099">
        <f t="shared" si="337"/>
        <v>2</v>
      </c>
      <c r="T3099">
        <f t="shared" si="338"/>
        <v>291</v>
      </c>
      <c r="U3099">
        <f t="shared" si="339"/>
        <v>3</v>
      </c>
      <c r="V3099">
        <f t="shared" si="340"/>
        <v>3.4329594072761065</v>
      </c>
      <c r="W3099">
        <f t="shared" si="341"/>
        <v>10</v>
      </c>
      <c r="X3099">
        <f t="shared" si="342"/>
        <v>33</v>
      </c>
    </row>
    <row r="3100" spans="1:24" x14ac:dyDescent="0.25">
      <c r="A3100">
        <v>3536</v>
      </c>
      <c r="B3100" t="str">
        <f t="shared" si="336"/>
        <v>E3536</v>
      </c>
      <c r="C3100" t="s">
        <v>123</v>
      </c>
      <c r="D3100">
        <v>3</v>
      </c>
      <c r="E3100" s="2">
        <v>39996</v>
      </c>
      <c r="F3100" s="2">
        <v>40007</v>
      </c>
      <c r="G3100">
        <v>59.5</v>
      </c>
      <c r="H3100">
        <v>5.22</v>
      </c>
      <c r="I3100">
        <v>3.51</v>
      </c>
      <c r="J3100">
        <v>34</v>
      </c>
      <c r="K3100" t="str">
        <f>INDEX(lehmad!B$2:B$412,MATCH(klypsid!$B3100,lehmad!$A$2:$A$412,0))</f>
        <v>3.07.2005</v>
      </c>
      <c r="L3100">
        <f>INDEX(lehmad!C$2:C$412,MATCH(klypsid!$B3100,lehmad!$A$2:$A$412,0))</f>
        <v>56172</v>
      </c>
      <c r="M3100">
        <f>INDEX(lehmad!D$2:D$412,MATCH(klypsid!$B3100,lehmad!$A$2:$A$412,0))</f>
        <v>113</v>
      </c>
      <c r="N3100">
        <f>INDEX(lehmad!E$2:E$412,MATCH(klypsid!$B3100,lehmad!$A$2:$A$412,0))</f>
        <v>1</v>
      </c>
      <c r="O3100" t="str">
        <f>INDEX(lehmad!F$2:F$412,MATCH(klypsid!$B3100,lehmad!$A$2:$A$412,0))</f>
        <v>DYNASTY-ET</v>
      </c>
      <c r="P3100">
        <f>INDEX(lehmad!G$2:G$412,MATCH(klypsid!$B3100,lehmad!$A$2:$A$412,0))</f>
        <v>2002</v>
      </c>
      <c r="Q3100" s="2">
        <f>INDEX(lehmad!H$2:H$412,MATCH(klypsid!$B3100,lehmad!$A$2:$A$412,0))</f>
        <v>36044</v>
      </c>
      <c r="R3100">
        <f>INDEX(lehmad!I$2:I$412,MATCH(klypsid!$B3100,lehmad!$A$2:$A$412,0))</f>
        <v>124</v>
      </c>
      <c r="S3100">
        <f t="shared" si="337"/>
        <v>3</v>
      </c>
      <c r="T3100">
        <f t="shared" si="338"/>
        <v>11</v>
      </c>
      <c r="U3100">
        <f t="shared" si="339"/>
        <v>1</v>
      </c>
      <c r="V3100">
        <f t="shared" si="340"/>
        <v>1.443606651475615</v>
      </c>
      <c r="W3100">
        <f t="shared" si="341"/>
        <v>1</v>
      </c>
      <c r="X3100">
        <f t="shared" si="342"/>
        <v>11</v>
      </c>
    </row>
    <row r="3101" spans="1:24" x14ac:dyDescent="0.25">
      <c r="A3101">
        <v>3536</v>
      </c>
      <c r="B3101" t="str">
        <f t="shared" si="336"/>
        <v>E3536</v>
      </c>
      <c r="C3101" t="s">
        <v>123</v>
      </c>
      <c r="D3101">
        <v>3</v>
      </c>
      <c r="E3101" s="2">
        <v>39996</v>
      </c>
      <c r="F3101" s="2">
        <v>40037</v>
      </c>
      <c r="G3101">
        <v>50.8</v>
      </c>
      <c r="H3101">
        <v>3.96</v>
      </c>
      <c r="I3101">
        <v>2.99</v>
      </c>
      <c r="J3101">
        <v>36</v>
      </c>
      <c r="K3101" t="str">
        <f>INDEX(lehmad!B$2:B$412,MATCH(klypsid!$B3101,lehmad!$A$2:$A$412,0))</f>
        <v>3.07.2005</v>
      </c>
      <c r="L3101">
        <f>INDEX(lehmad!C$2:C$412,MATCH(klypsid!$B3101,lehmad!$A$2:$A$412,0))</f>
        <v>56172</v>
      </c>
      <c r="M3101">
        <f>INDEX(lehmad!D$2:D$412,MATCH(klypsid!$B3101,lehmad!$A$2:$A$412,0))</f>
        <v>113</v>
      </c>
      <c r="N3101">
        <f>INDEX(lehmad!E$2:E$412,MATCH(klypsid!$B3101,lehmad!$A$2:$A$412,0))</f>
        <v>1</v>
      </c>
      <c r="O3101" t="str">
        <f>INDEX(lehmad!F$2:F$412,MATCH(klypsid!$B3101,lehmad!$A$2:$A$412,0))</f>
        <v>DYNASTY-ET</v>
      </c>
      <c r="P3101">
        <f>INDEX(lehmad!G$2:G$412,MATCH(klypsid!$B3101,lehmad!$A$2:$A$412,0))</f>
        <v>2002</v>
      </c>
      <c r="Q3101" s="2">
        <f>INDEX(lehmad!H$2:H$412,MATCH(klypsid!$B3101,lehmad!$A$2:$A$412,0))</f>
        <v>36044</v>
      </c>
      <c r="R3101">
        <f>INDEX(lehmad!I$2:I$412,MATCH(klypsid!$B3101,lehmad!$A$2:$A$412,0))</f>
        <v>124</v>
      </c>
      <c r="S3101">
        <f t="shared" si="337"/>
        <v>3</v>
      </c>
      <c r="T3101">
        <f t="shared" si="338"/>
        <v>41</v>
      </c>
      <c r="U3101">
        <f t="shared" si="339"/>
        <v>1</v>
      </c>
      <c r="V3101">
        <f t="shared" si="340"/>
        <v>1.5260688116675876</v>
      </c>
      <c r="W3101">
        <f t="shared" si="341"/>
        <v>2</v>
      </c>
      <c r="X3101">
        <f t="shared" si="342"/>
        <v>30</v>
      </c>
    </row>
    <row r="3102" spans="1:24" x14ac:dyDescent="0.25">
      <c r="A3102">
        <v>3536</v>
      </c>
      <c r="B3102" t="str">
        <f t="shared" si="336"/>
        <v>E3536</v>
      </c>
      <c r="C3102" t="s">
        <v>123</v>
      </c>
      <c r="D3102">
        <v>3</v>
      </c>
      <c r="E3102" s="2">
        <v>39996</v>
      </c>
      <c r="F3102" s="2">
        <v>40066</v>
      </c>
      <c r="G3102">
        <v>51</v>
      </c>
      <c r="H3102">
        <v>2.58</v>
      </c>
      <c r="I3102">
        <v>3.11</v>
      </c>
      <c r="J3102">
        <v>518</v>
      </c>
      <c r="K3102" t="str">
        <f>INDEX(lehmad!B$2:B$412,MATCH(klypsid!$B3102,lehmad!$A$2:$A$412,0))</f>
        <v>3.07.2005</v>
      </c>
      <c r="L3102">
        <f>INDEX(lehmad!C$2:C$412,MATCH(klypsid!$B3102,lehmad!$A$2:$A$412,0))</f>
        <v>56172</v>
      </c>
      <c r="M3102">
        <f>INDEX(lehmad!D$2:D$412,MATCH(klypsid!$B3102,lehmad!$A$2:$A$412,0))</f>
        <v>113</v>
      </c>
      <c r="N3102">
        <f>INDEX(lehmad!E$2:E$412,MATCH(klypsid!$B3102,lehmad!$A$2:$A$412,0))</f>
        <v>1</v>
      </c>
      <c r="O3102" t="str">
        <f>INDEX(lehmad!F$2:F$412,MATCH(klypsid!$B3102,lehmad!$A$2:$A$412,0))</f>
        <v>DYNASTY-ET</v>
      </c>
      <c r="P3102">
        <f>INDEX(lehmad!G$2:G$412,MATCH(klypsid!$B3102,lehmad!$A$2:$A$412,0))</f>
        <v>2002</v>
      </c>
      <c r="Q3102" s="2">
        <f>INDEX(lehmad!H$2:H$412,MATCH(klypsid!$B3102,lehmad!$A$2:$A$412,0))</f>
        <v>36044</v>
      </c>
      <c r="R3102">
        <f>INDEX(lehmad!I$2:I$412,MATCH(klypsid!$B3102,lehmad!$A$2:$A$412,0))</f>
        <v>124</v>
      </c>
      <c r="S3102">
        <f t="shared" si="337"/>
        <v>3</v>
      </c>
      <c r="T3102">
        <f t="shared" si="338"/>
        <v>70</v>
      </c>
      <c r="U3102">
        <f t="shared" si="339"/>
        <v>2</v>
      </c>
      <c r="V3102">
        <f t="shared" si="340"/>
        <v>5.3729520979118295</v>
      </c>
      <c r="W3102">
        <f t="shared" si="341"/>
        <v>3</v>
      </c>
      <c r="X3102">
        <f t="shared" si="342"/>
        <v>29</v>
      </c>
    </row>
    <row r="3103" spans="1:24" x14ac:dyDescent="0.25">
      <c r="A3103">
        <v>3536</v>
      </c>
      <c r="B3103" t="str">
        <f t="shared" si="336"/>
        <v>E3536</v>
      </c>
      <c r="C3103" t="s">
        <v>123</v>
      </c>
      <c r="D3103">
        <v>3</v>
      </c>
      <c r="E3103" s="2">
        <v>39996</v>
      </c>
      <c r="F3103" s="2">
        <v>40094</v>
      </c>
      <c r="G3103">
        <v>45</v>
      </c>
      <c r="H3103">
        <v>5.65</v>
      </c>
      <c r="I3103">
        <v>3.28</v>
      </c>
      <c r="J3103">
        <v>42</v>
      </c>
      <c r="K3103" t="str">
        <f>INDEX(lehmad!B$2:B$412,MATCH(klypsid!$B3103,lehmad!$A$2:$A$412,0))</f>
        <v>3.07.2005</v>
      </c>
      <c r="L3103">
        <f>INDEX(lehmad!C$2:C$412,MATCH(klypsid!$B3103,lehmad!$A$2:$A$412,0))</f>
        <v>56172</v>
      </c>
      <c r="M3103">
        <f>INDEX(lehmad!D$2:D$412,MATCH(klypsid!$B3103,lehmad!$A$2:$A$412,0))</f>
        <v>113</v>
      </c>
      <c r="N3103">
        <f>INDEX(lehmad!E$2:E$412,MATCH(klypsid!$B3103,lehmad!$A$2:$A$412,0))</f>
        <v>1</v>
      </c>
      <c r="O3103" t="str">
        <f>INDEX(lehmad!F$2:F$412,MATCH(klypsid!$B3103,lehmad!$A$2:$A$412,0))</f>
        <v>DYNASTY-ET</v>
      </c>
      <c r="P3103">
        <f>INDEX(lehmad!G$2:G$412,MATCH(klypsid!$B3103,lehmad!$A$2:$A$412,0))</f>
        <v>2002</v>
      </c>
      <c r="Q3103" s="2">
        <f>INDEX(lehmad!H$2:H$412,MATCH(klypsid!$B3103,lehmad!$A$2:$A$412,0))</f>
        <v>36044</v>
      </c>
      <c r="R3103">
        <f>INDEX(lehmad!I$2:I$412,MATCH(klypsid!$B3103,lehmad!$A$2:$A$412,0))</f>
        <v>124</v>
      </c>
      <c r="S3103">
        <f t="shared" si="337"/>
        <v>3</v>
      </c>
      <c r="T3103">
        <f t="shared" si="338"/>
        <v>98</v>
      </c>
      <c r="U3103">
        <f t="shared" si="339"/>
        <v>2</v>
      </c>
      <c r="V3103">
        <f t="shared" si="340"/>
        <v>1.7484612330040357</v>
      </c>
      <c r="W3103">
        <f t="shared" si="341"/>
        <v>4</v>
      </c>
      <c r="X3103">
        <f t="shared" si="342"/>
        <v>28</v>
      </c>
    </row>
    <row r="3104" spans="1:24" x14ac:dyDescent="0.25">
      <c r="A3104">
        <v>3536</v>
      </c>
      <c r="B3104" t="str">
        <f t="shared" si="336"/>
        <v>E3536</v>
      </c>
      <c r="C3104" t="s">
        <v>123</v>
      </c>
      <c r="D3104">
        <v>3</v>
      </c>
      <c r="E3104" s="2">
        <v>39996</v>
      </c>
      <c r="F3104" s="2">
        <v>40125</v>
      </c>
      <c r="G3104">
        <v>44.9</v>
      </c>
      <c r="H3104">
        <v>3.63</v>
      </c>
      <c r="I3104">
        <v>3.42</v>
      </c>
      <c r="J3104">
        <v>41</v>
      </c>
      <c r="K3104" t="str">
        <f>INDEX(lehmad!B$2:B$412,MATCH(klypsid!$B3104,lehmad!$A$2:$A$412,0))</f>
        <v>3.07.2005</v>
      </c>
      <c r="L3104">
        <f>INDEX(lehmad!C$2:C$412,MATCH(klypsid!$B3104,lehmad!$A$2:$A$412,0))</f>
        <v>56172</v>
      </c>
      <c r="M3104">
        <f>INDEX(lehmad!D$2:D$412,MATCH(klypsid!$B3104,lehmad!$A$2:$A$412,0))</f>
        <v>113</v>
      </c>
      <c r="N3104">
        <f>INDEX(lehmad!E$2:E$412,MATCH(klypsid!$B3104,lehmad!$A$2:$A$412,0))</f>
        <v>1</v>
      </c>
      <c r="O3104" t="str">
        <f>INDEX(lehmad!F$2:F$412,MATCH(klypsid!$B3104,lehmad!$A$2:$A$412,0))</f>
        <v>DYNASTY-ET</v>
      </c>
      <c r="P3104">
        <f>INDEX(lehmad!G$2:G$412,MATCH(klypsid!$B3104,lehmad!$A$2:$A$412,0))</f>
        <v>2002</v>
      </c>
      <c r="Q3104" s="2">
        <f>INDEX(lehmad!H$2:H$412,MATCH(klypsid!$B3104,lehmad!$A$2:$A$412,0))</f>
        <v>36044</v>
      </c>
      <c r="R3104">
        <f>INDEX(lehmad!I$2:I$412,MATCH(klypsid!$B3104,lehmad!$A$2:$A$412,0))</f>
        <v>124</v>
      </c>
      <c r="S3104">
        <f t="shared" si="337"/>
        <v>3</v>
      </c>
      <c r="T3104">
        <f t="shared" si="338"/>
        <v>129</v>
      </c>
      <c r="U3104">
        <f t="shared" si="339"/>
        <v>2</v>
      </c>
      <c r="V3104">
        <f t="shared" si="340"/>
        <v>1.7136958148433588</v>
      </c>
      <c r="W3104">
        <f t="shared" si="341"/>
        <v>5</v>
      </c>
      <c r="X3104">
        <f t="shared" si="342"/>
        <v>31</v>
      </c>
    </row>
    <row r="3105" spans="1:24" x14ac:dyDescent="0.25">
      <c r="A3105">
        <v>3536</v>
      </c>
      <c r="B3105" t="str">
        <f t="shared" si="336"/>
        <v>E3536</v>
      </c>
      <c r="C3105" t="s">
        <v>123</v>
      </c>
      <c r="D3105">
        <v>3</v>
      </c>
      <c r="E3105" s="2">
        <v>39996</v>
      </c>
      <c r="F3105" s="2">
        <v>40153</v>
      </c>
      <c r="G3105">
        <v>37.299999999999997</v>
      </c>
      <c r="H3105">
        <v>6.27</v>
      </c>
      <c r="I3105">
        <v>3.61</v>
      </c>
      <c r="J3105">
        <v>150</v>
      </c>
      <c r="K3105" t="str">
        <f>INDEX(lehmad!B$2:B$412,MATCH(klypsid!$B3105,lehmad!$A$2:$A$412,0))</f>
        <v>3.07.2005</v>
      </c>
      <c r="L3105">
        <f>INDEX(lehmad!C$2:C$412,MATCH(klypsid!$B3105,lehmad!$A$2:$A$412,0))</f>
        <v>56172</v>
      </c>
      <c r="M3105">
        <f>INDEX(lehmad!D$2:D$412,MATCH(klypsid!$B3105,lehmad!$A$2:$A$412,0))</f>
        <v>113</v>
      </c>
      <c r="N3105">
        <f>INDEX(lehmad!E$2:E$412,MATCH(klypsid!$B3105,lehmad!$A$2:$A$412,0))</f>
        <v>1</v>
      </c>
      <c r="O3105" t="str">
        <f>INDEX(lehmad!F$2:F$412,MATCH(klypsid!$B3105,lehmad!$A$2:$A$412,0))</f>
        <v>DYNASTY-ET</v>
      </c>
      <c r="P3105">
        <f>INDEX(lehmad!G$2:G$412,MATCH(klypsid!$B3105,lehmad!$A$2:$A$412,0))</f>
        <v>2002</v>
      </c>
      <c r="Q3105" s="2">
        <f>INDEX(lehmad!H$2:H$412,MATCH(klypsid!$B3105,lehmad!$A$2:$A$412,0))</f>
        <v>36044</v>
      </c>
      <c r="R3105">
        <f>INDEX(lehmad!I$2:I$412,MATCH(klypsid!$B3105,lehmad!$A$2:$A$412,0))</f>
        <v>124</v>
      </c>
      <c r="S3105">
        <f t="shared" si="337"/>
        <v>3</v>
      </c>
      <c r="T3105">
        <f t="shared" si="338"/>
        <v>157</v>
      </c>
      <c r="U3105">
        <f t="shared" si="339"/>
        <v>3</v>
      </c>
      <c r="V3105">
        <f t="shared" si="340"/>
        <v>3.5849625007211561</v>
      </c>
      <c r="W3105">
        <f t="shared" si="341"/>
        <v>6</v>
      </c>
      <c r="X3105">
        <f t="shared" si="342"/>
        <v>28</v>
      </c>
    </row>
    <row r="3106" spans="1:24" x14ac:dyDescent="0.25">
      <c r="A3106">
        <v>3536</v>
      </c>
      <c r="B3106" t="str">
        <f t="shared" si="336"/>
        <v>E3536</v>
      </c>
      <c r="C3106" t="s">
        <v>123</v>
      </c>
      <c r="D3106">
        <v>3</v>
      </c>
      <c r="E3106" s="2">
        <v>39996</v>
      </c>
      <c r="F3106" s="2">
        <v>40186</v>
      </c>
      <c r="G3106">
        <v>38.9</v>
      </c>
      <c r="H3106">
        <v>4.8099999999999996</v>
      </c>
      <c r="I3106">
        <v>3.65</v>
      </c>
      <c r="J3106">
        <v>41</v>
      </c>
      <c r="K3106" t="str">
        <f>INDEX(lehmad!B$2:B$412,MATCH(klypsid!$B3106,lehmad!$A$2:$A$412,0))</f>
        <v>3.07.2005</v>
      </c>
      <c r="L3106">
        <f>INDEX(lehmad!C$2:C$412,MATCH(klypsid!$B3106,lehmad!$A$2:$A$412,0))</f>
        <v>56172</v>
      </c>
      <c r="M3106">
        <f>INDEX(lehmad!D$2:D$412,MATCH(klypsid!$B3106,lehmad!$A$2:$A$412,0))</f>
        <v>113</v>
      </c>
      <c r="N3106">
        <f>INDEX(lehmad!E$2:E$412,MATCH(klypsid!$B3106,lehmad!$A$2:$A$412,0))</f>
        <v>1</v>
      </c>
      <c r="O3106" t="str">
        <f>INDEX(lehmad!F$2:F$412,MATCH(klypsid!$B3106,lehmad!$A$2:$A$412,0))</f>
        <v>DYNASTY-ET</v>
      </c>
      <c r="P3106">
        <f>INDEX(lehmad!G$2:G$412,MATCH(klypsid!$B3106,lehmad!$A$2:$A$412,0))</f>
        <v>2002</v>
      </c>
      <c r="Q3106" s="2">
        <f>INDEX(lehmad!H$2:H$412,MATCH(klypsid!$B3106,lehmad!$A$2:$A$412,0))</f>
        <v>36044</v>
      </c>
      <c r="R3106">
        <f>INDEX(lehmad!I$2:I$412,MATCH(klypsid!$B3106,lehmad!$A$2:$A$412,0))</f>
        <v>124</v>
      </c>
      <c r="S3106">
        <f t="shared" si="337"/>
        <v>3</v>
      </c>
      <c r="T3106">
        <f t="shared" si="338"/>
        <v>190</v>
      </c>
      <c r="U3106">
        <f t="shared" si="339"/>
        <v>3</v>
      </c>
      <c r="V3106">
        <f t="shared" si="340"/>
        <v>1.7136958148433588</v>
      </c>
      <c r="W3106">
        <f t="shared" si="341"/>
        <v>7</v>
      </c>
      <c r="X3106">
        <f t="shared" si="342"/>
        <v>33</v>
      </c>
    </row>
    <row r="3107" spans="1:24" x14ac:dyDescent="0.25">
      <c r="A3107">
        <v>3536</v>
      </c>
      <c r="B3107" t="str">
        <f t="shared" si="336"/>
        <v>E3536</v>
      </c>
      <c r="C3107" t="s">
        <v>123</v>
      </c>
      <c r="D3107">
        <v>3</v>
      </c>
      <c r="E3107" s="2">
        <v>39996</v>
      </c>
      <c r="F3107" s="2">
        <v>40214</v>
      </c>
      <c r="G3107">
        <v>35.799999999999997</v>
      </c>
      <c r="H3107">
        <v>4.91</v>
      </c>
      <c r="I3107">
        <v>3.58</v>
      </c>
      <c r="J3107">
        <v>99</v>
      </c>
      <c r="K3107" t="str">
        <f>INDEX(lehmad!B$2:B$412,MATCH(klypsid!$B3107,lehmad!$A$2:$A$412,0))</f>
        <v>3.07.2005</v>
      </c>
      <c r="L3107">
        <f>INDEX(lehmad!C$2:C$412,MATCH(klypsid!$B3107,lehmad!$A$2:$A$412,0))</f>
        <v>56172</v>
      </c>
      <c r="M3107">
        <f>INDEX(lehmad!D$2:D$412,MATCH(klypsid!$B3107,lehmad!$A$2:$A$412,0))</f>
        <v>113</v>
      </c>
      <c r="N3107">
        <f>INDEX(lehmad!E$2:E$412,MATCH(klypsid!$B3107,lehmad!$A$2:$A$412,0))</f>
        <v>1</v>
      </c>
      <c r="O3107" t="str">
        <f>INDEX(lehmad!F$2:F$412,MATCH(klypsid!$B3107,lehmad!$A$2:$A$412,0))</f>
        <v>DYNASTY-ET</v>
      </c>
      <c r="P3107">
        <f>INDEX(lehmad!G$2:G$412,MATCH(klypsid!$B3107,lehmad!$A$2:$A$412,0))</f>
        <v>2002</v>
      </c>
      <c r="Q3107" s="2">
        <f>INDEX(lehmad!H$2:H$412,MATCH(klypsid!$B3107,lehmad!$A$2:$A$412,0))</f>
        <v>36044</v>
      </c>
      <c r="R3107">
        <f>INDEX(lehmad!I$2:I$412,MATCH(klypsid!$B3107,lehmad!$A$2:$A$412,0))</f>
        <v>124</v>
      </c>
      <c r="S3107">
        <f t="shared" si="337"/>
        <v>3</v>
      </c>
      <c r="T3107">
        <f t="shared" si="338"/>
        <v>218</v>
      </c>
      <c r="U3107">
        <f t="shared" si="339"/>
        <v>3</v>
      </c>
      <c r="V3107">
        <f t="shared" si="340"/>
        <v>2.9855004303048851</v>
      </c>
      <c r="W3107">
        <f t="shared" si="341"/>
        <v>8</v>
      </c>
      <c r="X3107">
        <f t="shared" si="342"/>
        <v>28</v>
      </c>
    </row>
    <row r="3108" spans="1:24" x14ac:dyDescent="0.25">
      <c r="A3108">
        <v>3536</v>
      </c>
      <c r="B3108" t="str">
        <f t="shared" si="336"/>
        <v>E3536</v>
      </c>
      <c r="C3108" t="s">
        <v>123</v>
      </c>
      <c r="D3108">
        <v>3</v>
      </c>
      <c r="E3108" s="2">
        <v>39996</v>
      </c>
      <c r="F3108" s="2">
        <v>40242</v>
      </c>
      <c r="G3108">
        <v>26.6</v>
      </c>
      <c r="H3108">
        <v>5.27</v>
      </c>
      <c r="I3108">
        <v>3.78</v>
      </c>
      <c r="J3108">
        <v>43</v>
      </c>
      <c r="K3108" t="str">
        <f>INDEX(lehmad!B$2:B$412,MATCH(klypsid!$B3108,lehmad!$A$2:$A$412,0))</f>
        <v>3.07.2005</v>
      </c>
      <c r="L3108">
        <f>INDEX(lehmad!C$2:C$412,MATCH(klypsid!$B3108,lehmad!$A$2:$A$412,0))</f>
        <v>56172</v>
      </c>
      <c r="M3108">
        <f>INDEX(lehmad!D$2:D$412,MATCH(klypsid!$B3108,lehmad!$A$2:$A$412,0))</f>
        <v>113</v>
      </c>
      <c r="N3108">
        <f>INDEX(lehmad!E$2:E$412,MATCH(klypsid!$B3108,lehmad!$A$2:$A$412,0))</f>
        <v>1</v>
      </c>
      <c r="O3108" t="str">
        <f>INDEX(lehmad!F$2:F$412,MATCH(klypsid!$B3108,lehmad!$A$2:$A$412,0))</f>
        <v>DYNASTY-ET</v>
      </c>
      <c r="P3108">
        <f>INDEX(lehmad!G$2:G$412,MATCH(klypsid!$B3108,lehmad!$A$2:$A$412,0))</f>
        <v>2002</v>
      </c>
      <c r="Q3108" s="2">
        <f>INDEX(lehmad!H$2:H$412,MATCH(klypsid!$B3108,lehmad!$A$2:$A$412,0))</f>
        <v>36044</v>
      </c>
      <c r="R3108">
        <f>INDEX(lehmad!I$2:I$412,MATCH(klypsid!$B3108,lehmad!$A$2:$A$412,0))</f>
        <v>124</v>
      </c>
      <c r="S3108">
        <f t="shared" si="337"/>
        <v>3</v>
      </c>
      <c r="T3108">
        <f t="shared" si="338"/>
        <v>246</v>
      </c>
      <c r="U3108">
        <f t="shared" si="339"/>
        <v>3</v>
      </c>
      <c r="V3108">
        <f t="shared" si="340"/>
        <v>1.7824085649273731</v>
      </c>
      <c r="W3108">
        <f t="shared" si="341"/>
        <v>9</v>
      </c>
      <c r="X3108">
        <f t="shared" si="342"/>
        <v>28</v>
      </c>
    </row>
    <row r="3109" spans="1:24" x14ac:dyDescent="0.25">
      <c r="A3109">
        <v>3536</v>
      </c>
      <c r="B3109" t="str">
        <f t="shared" si="336"/>
        <v>E3536</v>
      </c>
      <c r="C3109" t="s">
        <v>123</v>
      </c>
      <c r="D3109">
        <v>3</v>
      </c>
      <c r="E3109" s="2">
        <v>39996</v>
      </c>
      <c r="F3109" s="2">
        <v>40276</v>
      </c>
      <c r="G3109">
        <v>15.1</v>
      </c>
      <c r="H3109">
        <v>4.99</v>
      </c>
      <c r="I3109">
        <v>4.1500000000000004</v>
      </c>
      <c r="J3109">
        <v>88</v>
      </c>
      <c r="K3109" t="str">
        <f>INDEX(lehmad!B$2:B$412,MATCH(klypsid!$B3109,lehmad!$A$2:$A$412,0))</f>
        <v>3.07.2005</v>
      </c>
      <c r="L3109">
        <f>INDEX(lehmad!C$2:C$412,MATCH(klypsid!$B3109,lehmad!$A$2:$A$412,0))</f>
        <v>56172</v>
      </c>
      <c r="M3109">
        <f>INDEX(lehmad!D$2:D$412,MATCH(klypsid!$B3109,lehmad!$A$2:$A$412,0))</f>
        <v>113</v>
      </c>
      <c r="N3109">
        <f>INDEX(lehmad!E$2:E$412,MATCH(klypsid!$B3109,lehmad!$A$2:$A$412,0))</f>
        <v>1</v>
      </c>
      <c r="O3109" t="str">
        <f>INDEX(lehmad!F$2:F$412,MATCH(klypsid!$B3109,lehmad!$A$2:$A$412,0))</f>
        <v>DYNASTY-ET</v>
      </c>
      <c r="P3109">
        <f>INDEX(lehmad!G$2:G$412,MATCH(klypsid!$B3109,lehmad!$A$2:$A$412,0))</f>
        <v>2002</v>
      </c>
      <c r="Q3109" s="2">
        <f>INDEX(lehmad!H$2:H$412,MATCH(klypsid!$B3109,lehmad!$A$2:$A$412,0))</f>
        <v>36044</v>
      </c>
      <c r="R3109">
        <f>INDEX(lehmad!I$2:I$412,MATCH(klypsid!$B3109,lehmad!$A$2:$A$412,0))</f>
        <v>124</v>
      </c>
      <c r="S3109">
        <f t="shared" si="337"/>
        <v>3</v>
      </c>
      <c r="T3109">
        <f t="shared" si="338"/>
        <v>280</v>
      </c>
      <c r="U3109">
        <f t="shared" si="339"/>
        <v>3</v>
      </c>
      <c r="V3109">
        <f t="shared" si="340"/>
        <v>2.8155754288625725</v>
      </c>
      <c r="W3109">
        <f t="shared" si="341"/>
        <v>10</v>
      </c>
      <c r="X3109">
        <f t="shared" si="342"/>
        <v>34</v>
      </c>
    </row>
    <row r="3110" spans="1:24" x14ac:dyDescent="0.25">
      <c r="A3110">
        <v>3536</v>
      </c>
      <c r="B3110" t="str">
        <f t="shared" si="336"/>
        <v>E3536</v>
      </c>
      <c r="C3110" t="s">
        <v>123</v>
      </c>
      <c r="D3110">
        <v>4</v>
      </c>
      <c r="E3110" s="2">
        <v>40363</v>
      </c>
      <c r="F3110" s="2">
        <v>40371</v>
      </c>
      <c r="G3110">
        <v>37.200000000000003</v>
      </c>
      <c r="H3110">
        <v>6.17</v>
      </c>
      <c r="I3110">
        <v>3.25</v>
      </c>
      <c r="J3110">
        <v>3031</v>
      </c>
      <c r="K3110" t="str">
        <f>INDEX(lehmad!B$2:B$412,MATCH(klypsid!$B3110,lehmad!$A$2:$A$412,0))</f>
        <v>3.07.2005</v>
      </c>
      <c r="L3110">
        <f>INDEX(lehmad!C$2:C$412,MATCH(klypsid!$B3110,lehmad!$A$2:$A$412,0))</f>
        <v>56172</v>
      </c>
      <c r="M3110">
        <f>INDEX(lehmad!D$2:D$412,MATCH(klypsid!$B3110,lehmad!$A$2:$A$412,0))</f>
        <v>113</v>
      </c>
      <c r="N3110">
        <f>INDEX(lehmad!E$2:E$412,MATCH(klypsid!$B3110,lehmad!$A$2:$A$412,0))</f>
        <v>1</v>
      </c>
      <c r="O3110" t="str">
        <f>INDEX(lehmad!F$2:F$412,MATCH(klypsid!$B3110,lehmad!$A$2:$A$412,0))</f>
        <v>DYNASTY-ET</v>
      </c>
      <c r="P3110">
        <f>INDEX(lehmad!G$2:G$412,MATCH(klypsid!$B3110,lehmad!$A$2:$A$412,0))</f>
        <v>2002</v>
      </c>
      <c r="Q3110" s="2">
        <f>INDEX(lehmad!H$2:H$412,MATCH(klypsid!$B3110,lehmad!$A$2:$A$412,0))</f>
        <v>36044</v>
      </c>
      <c r="R3110">
        <f>INDEX(lehmad!I$2:I$412,MATCH(klypsid!$B3110,lehmad!$A$2:$A$412,0))</f>
        <v>124</v>
      </c>
      <c r="S3110">
        <f t="shared" si="337"/>
        <v>4</v>
      </c>
      <c r="T3110">
        <f t="shared" si="338"/>
        <v>8</v>
      </c>
      <c r="U3110">
        <f t="shared" si="339"/>
        <v>1</v>
      </c>
      <c r="V3110">
        <f t="shared" si="340"/>
        <v>7.9217219470096047</v>
      </c>
      <c r="W3110">
        <f t="shared" si="341"/>
        <v>1</v>
      </c>
      <c r="X3110">
        <f t="shared" si="342"/>
        <v>8</v>
      </c>
    </row>
    <row r="3111" spans="1:24" x14ac:dyDescent="0.25">
      <c r="A3111">
        <v>3536</v>
      </c>
      <c r="B3111" t="str">
        <f t="shared" si="336"/>
        <v>E3536</v>
      </c>
      <c r="C3111" t="s">
        <v>123</v>
      </c>
      <c r="D3111">
        <v>4</v>
      </c>
      <c r="E3111" s="2">
        <v>40363</v>
      </c>
      <c r="F3111" s="2">
        <v>40396</v>
      </c>
      <c r="G3111">
        <v>53.5</v>
      </c>
      <c r="H3111">
        <v>3.51</v>
      </c>
      <c r="I3111">
        <v>2.7</v>
      </c>
      <c r="J3111">
        <v>199</v>
      </c>
      <c r="K3111" t="str">
        <f>INDEX(lehmad!B$2:B$412,MATCH(klypsid!$B3111,lehmad!$A$2:$A$412,0))</f>
        <v>3.07.2005</v>
      </c>
      <c r="L3111">
        <f>INDEX(lehmad!C$2:C$412,MATCH(klypsid!$B3111,lehmad!$A$2:$A$412,0))</f>
        <v>56172</v>
      </c>
      <c r="M3111">
        <f>INDEX(lehmad!D$2:D$412,MATCH(klypsid!$B3111,lehmad!$A$2:$A$412,0))</f>
        <v>113</v>
      </c>
      <c r="N3111">
        <f>INDEX(lehmad!E$2:E$412,MATCH(klypsid!$B3111,lehmad!$A$2:$A$412,0))</f>
        <v>1</v>
      </c>
      <c r="O3111" t="str">
        <f>INDEX(lehmad!F$2:F$412,MATCH(klypsid!$B3111,lehmad!$A$2:$A$412,0))</f>
        <v>DYNASTY-ET</v>
      </c>
      <c r="P3111">
        <f>INDEX(lehmad!G$2:G$412,MATCH(klypsid!$B3111,lehmad!$A$2:$A$412,0))</f>
        <v>2002</v>
      </c>
      <c r="Q3111" s="2">
        <f>INDEX(lehmad!H$2:H$412,MATCH(klypsid!$B3111,lehmad!$A$2:$A$412,0))</f>
        <v>36044</v>
      </c>
      <c r="R3111">
        <f>INDEX(lehmad!I$2:I$412,MATCH(klypsid!$B3111,lehmad!$A$2:$A$412,0))</f>
        <v>124</v>
      </c>
      <c r="S3111">
        <f t="shared" si="337"/>
        <v>4</v>
      </c>
      <c r="T3111">
        <f t="shared" si="338"/>
        <v>33</v>
      </c>
      <c r="U3111">
        <f t="shared" si="339"/>
        <v>1</v>
      </c>
      <c r="V3111">
        <f t="shared" si="340"/>
        <v>3.9927684307689244</v>
      </c>
      <c r="W3111">
        <f t="shared" si="341"/>
        <v>2</v>
      </c>
      <c r="X3111">
        <f t="shared" si="342"/>
        <v>25</v>
      </c>
    </row>
    <row r="3112" spans="1:24" x14ac:dyDescent="0.25">
      <c r="A3112">
        <v>3536</v>
      </c>
      <c r="B3112" t="str">
        <f t="shared" si="336"/>
        <v>E3536</v>
      </c>
      <c r="C3112" t="s">
        <v>123</v>
      </c>
      <c r="D3112">
        <v>4</v>
      </c>
      <c r="E3112" s="2">
        <v>40363</v>
      </c>
      <c r="F3112" s="2">
        <v>40434</v>
      </c>
      <c r="G3112">
        <v>47.1</v>
      </c>
      <c r="H3112">
        <v>3.52</v>
      </c>
      <c r="I3112">
        <v>3.01</v>
      </c>
      <c r="J3112">
        <v>246</v>
      </c>
      <c r="K3112" t="str">
        <f>INDEX(lehmad!B$2:B$412,MATCH(klypsid!$B3112,lehmad!$A$2:$A$412,0))</f>
        <v>3.07.2005</v>
      </c>
      <c r="L3112">
        <f>INDEX(lehmad!C$2:C$412,MATCH(klypsid!$B3112,lehmad!$A$2:$A$412,0))</f>
        <v>56172</v>
      </c>
      <c r="M3112">
        <f>INDEX(lehmad!D$2:D$412,MATCH(klypsid!$B3112,lehmad!$A$2:$A$412,0))</f>
        <v>113</v>
      </c>
      <c r="N3112">
        <f>INDEX(lehmad!E$2:E$412,MATCH(klypsid!$B3112,lehmad!$A$2:$A$412,0))</f>
        <v>1</v>
      </c>
      <c r="O3112" t="str">
        <f>INDEX(lehmad!F$2:F$412,MATCH(klypsid!$B3112,lehmad!$A$2:$A$412,0))</f>
        <v>DYNASTY-ET</v>
      </c>
      <c r="P3112">
        <f>INDEX(lehmad!G$2:G$412,MATCH(klypsid!$B3112,lehmad!$A$2:$A$412,0))</f>
        <v>2002</v>
      </c>
      <c r="Q3112" s="2">
        <f>INDEX(lehmad!H$2:H$412,MATCH(klypsid!$B3112,lehmad!$A$2:$A$412,0))</f>
        <v>36044</v>
      </c>
      <c r="R3112">
        <f>INDEX(lehmad!I$2:I$412,MATCH(klypsid!$B3112,lehmad!$A$2:$A$412,0))</f>
        <v>124</v>
      </c>
      <c r="S3112">
        <f t="shared" si="337"/>
        <v>4</v>
      </c>
      <c r="T3112">
        <f t="shared" si="338"/>
        <v>71</v>
      </c>
      <c r="U3112">
        <f t="shared" si="339"/>
        <v>2</v>
      </c>
      <c r="V3112">
        <f t="shared" si="340"/>
        <v>4.2986583155645155</v>
      </c>
      <c r="W3112">
        <f t="shared" si="341"/>
        <v>3</v>
      </c>
      <c r="X3112">
        <f t="shared" si="342"/>
        <v>38</v>
      </c>
    </row>
    <row r="3113" spans="1:24" x14ac:dyDescent="0.25">
      <c r="A3113">
        <v>3536</v>
      </c>
      <c r="B3113" t="str">
        <f t="shared" si="336"/>
        <v>E3536</v>
      </c>
      <c r="C3113" t="s">
        <v>123</v>
      </c>
      <c r="D3113">
        <v>4</v>
      </c>
      <c r="E3113" s="2">
        <v>40363</v>
      </c>
      <c r="F3113" s="2">
        <v>40462</v>
      </c>
      <c r="G3113">
        <v>58.2</v>
      </c>
      <c r="H3113">
        <v>3.66</v>
      </c>
      <c r="I3113">
        <v>3.18</v>
      </c>
      <c r="J3113">
        <v>129</v>
      </c>
      <c r="K3113" t="str">
        <f>INDEX(lehmad!B$2:B$412,MATCH(klypsid!$B3113,lehmad!$A$2:$A$412,0))</f>
        <v>3.07.2005</v>
      </c>
      <c r="L3113">
        <f>INDEX(lehmad!C$2:C$412,MATCH(klypsid!$B3113,lehmad!$A$2:$A$412,0))</f>
        <v>56172</v>
      </c>
      <c r="M3113">
        <f>INDEX(lehmad!D$2:D$412,MATCH(klypsid!$B3113,lehmad!$A$2:$A$412,0))</f>
        <v>113</v>
      </c>
      <c r="N3113">
        <f>INDEX(lehmad!E$2:E$412,MATCH(klypsid!$B3113,lehmad!$A$2:$A$412,0))</f>
        <v>1</v>
      </c>
      <c r="O3113" t="str">
        <f>INDEX(lehmad!F$2:F$412,MATCH(klypsid!$B3113,lehmad!$A$2:$A$412,0))</f>
        <v>DYNASTY-ET</v>
      </c>
      <c r="P3113">
        <f>INDEX(lehmad!G$2:G$412,MATCH(klypsid!$B3113,lehmad!$A$2:$A$412,0))</f>
        <v>2002</v>
      </c>
      <c r="Q3113" s="2">
        <f>INDEX(lehmad!H$2:H$412,MATCH(klypsid!$B3113,lehmad!$A$2:$A$412,0))</f>
        <v>36044</v>
      </c>
      <c r="R3113">
        <f>INDEX(lehmad!I$2:I$412,MATCH(klypsid!$B3113,lehmad!$A$2:$A$412,0))</f>
        <v>124</v>
      </c>
      <c r="S3113">
        <f t="shared" si="337"/>
        <v>4</v>
      </c>
      <c r="T3113">
        <f t="shared" si="338"/>
        <v>99</v>
      </c>
      <c r="U3113">
        <f t="shared" si="339"/>
        <v>2</v>
      </c>
      <c r="V3113">
        <f t="shared" si="340"/>
        <v>3.3673710656485296</v>
      </c>
      <c r="W3113">
        <f t="shared" si="341"/>
        <v>4</v>
      </c>
      <c r="X3113">
        <f t="shared" si="342"/>
        <v>28</v>
      </c>
    </row>
    <row r="3114" spans="1:24" x14ac:dyDescent="0.25">
      <c r="A3114">
        <v>3536</v>
      </c>
      <c r="B3114" t="str">
        <f t="shared" si="336"/>
        <v>E3536</v>
      </c>
      <c r="C3114" t="s">
        <v>123</v>
      </c>
      <c r="D3114">
        <v>4</v>
      </c>
      <c r="E3114" s="2">
        <v>40363</v>
      </c>
      <c r="F3114" s="2">
        <v>40493</v>
      </c>
      <c r="G3114">
        <v>39.299999999999997</v>
      </c>
      <c r="H3114">
        <v>3.92</v>
      </c>
      <c r="I3114">
        <v>3.33</v>
      </c>
      <c r="J3114">
        <v>210</v>
      </c>
      <c r="K3114" t="str">
        <f>INDEX(lehmad!B$2:B$412,MATCH(klypsid!$B3114,lehmad!$A$2:$A$412,0))</f>
        <v>3.07.2005</v>
      </c>
      <c r="L3114">
        <f>INDEX(lehmad!C$2:C$412,MATCH(klypsid!$B3114,lehmad!$A$2:$A$412,0))</f>
        <v>56172</v>
      </c>
      <c r="M3114">
        <f>INDEX(lehmad!D$2:D$412,MATCH(klypsid!$B3114,lehmad!$A$2:$A$412,0))</f>
        <v>113</v>
      </c>
      <c r="N3114">
        <f>INDEX(lehmad!E$2:E$412,MATCH(klypsid!$B3114,lehmad!$A$2:$A$412,0))</f>
        <v>1</v>
      </c>
      <c r="O3114" t="str">
        <f>INDEX(lehmad!F$2:F$412,MATCH(klypsid!$B3114,lehmad!$A$2:$A$412,0))</f>
        <v>DYNASTY-ET</v>
      </c>
      <c r="P3114">
        <f>INDEX(lehmad!G$2:G$412,MATCH(klypsid!$B3114,lehmad!$A$2:$A$412,0))</f>
        <v>2002</v>
      </c>
      <c r="Q3114" s="2">
        <f>INDEX(lehmad!H$2:H$412,MATCH(klypsid!$B3114,lehmad!$A$2:$A$412,0))</f>
        <v>36044</v>
      </c>
      <c r="R3114">
        <f>INDEX(lehmad!I$2:I$412,MATCH(klypsid!$B3114,lehmad!$A$2:$A$412,0))</f>
        <v>124</v>
      </c>
      <c r="S3114">
        <f t="shared" si="337"/>
        <v>4</v>
      </c>
      <c r="T3114">
        <f t="shared" si="338"/>
        <v>130</v>
      </c>
      <c r="U3114">
        <f t="shared" si="339"/>
        <v>2</v>
      </c>
      <c r="V3114">
        <f t="shared" si="340"/>
        <v>4.0703893278913981</v>
      </c>
      <c r="W3114">
        <f t="shared" si="341"/>
        <v>5</v>
      </c>
      <c r="X3114">
        <f t="shared" si="342"/>
        <v>31</v>
      </c>
    </row>
    <row r="3115" spans="1:24" x14ac:dyDescent="0.25">
      <c r="A3115">
        <v>3536</v>
      </c>
      <c r="B3115" t="str">
        <f t="shared" si="336"/>
        <v>E3536</v>
      </c>
      <c r="C3115" t="s">
        <v>123</v>
      </c>
      <c r="D3115">
        <v>4</v>
      </c>
      <c r="E3115" s="2">
        <v>40363</v>
      </c>
      <c r="F3115" s="2">
        <v>40521</v>
      </c>
      <c r="G3115">
        <v>41.2</v>
      </c>
      <c r="H3115">
        <v>3.83</v>
      </c>
      <c r="I3115">
        <v>3.35</v>
      </c>
      <c r="J3115">
        <v>191</v>
      </c>
      <c r="K3115" t="str">
        <f>INDEX(lehmad!B$2:B$412,MATCH(klypsid!$B3115,lehmad!$A$2:$A$412,0))</f>
        <v>3.07.2005</v>
      </c>
      <c r="L3115">
        <f>INDEX(lehmad!C$2:C$412,MATCH(klypsid!$B3115,lehmad!$A$2:$A$412,0))</f>
        <v>56172</v>
      </c>
      <c r="M3115">
        <f>INDEX(lehmad!D$2:D$412,MATCH(klypsid!$B3115,lehmad!$A$2:$A$412,0))</f>
        <v>113</v>
      </c>
      <c r="N3115">
        <f>INDEX(lehmad!E$2:E$412,MATCH(klypsid!$B3115,lehmad!$A$2:$A$412,0))</f>
        <v>1</v>
      </c>
      <c r="O3115" t="str">
        <f>INDEX(lehmad!F$2:F$412,MATCH(klypsid!$B3115,lehmad!$A$2:$A$412,0))</f>
        <v>DYNASTY-ET</v>
      </c>
      <c r="P3115">
        <f>INDEX(lehmad!G$2:G$412,MATCH(klypsid!$B3115,lehmad!$A$2:$A$412,0))</f>
        <v>2002</v>
      </c>
      <c r="Q3115" s="2">
        <f>INDEX(lehmad!H$2:H$412,MATCH(klypsid!$B3115,lehmad!$A$2:$A$412,0))</f>
        <v>36044</v>
      </c>
      <c r="R3115">
        <f>INDEX(lehmad!I$2:I$412,MATCH(klypsid!$B3115,lehmad!$A$2:$A$412,0))</f>
        <v>124</v>
      </c>
      <c r="S3115">
        <f t="shared" si="337"/>
        <v>4</v>
      </c>
      <c r="T3115">
        <f t="shared" si="338"/>
        <v>158</v>
      </c>
      <c r="U3115">
        <f t="shared" si="339"/>
        <v>3</v>
      </c>
      <c r="V3115">
        <f t="shared" si="340"/>
        <v>3.9335726382610239</v>
      </c>
      <c r="W3115">
        <f t="shared" si="341"/>
        <v>6</v>
      </c>
      <c r="X3115">
        <f t="shared" si="342"/>
        <v>28</v>
      </c>
    </row>
    <row r="3116" spans="1:24" x14ac:dyDescent="0.25">
      <c r="A3116">
        <v>3536</v>
      </c>
      <c r="B3116" t="str">
        <f t="shared" si="336"/>
        <v>E3536</v>
      </c>
      <c r="C3116" t="s">
        <v>123</v>
      </c>
      <c r="D3116">
        <v>4</v>
      </c>
      <c r="E3116" s="2">
        <v>40363</v>
      </c>
      <c r="F3116" s="2">
        <v>40556</v>
      </c>
      <c r="G3116">
        <v>32.200000000000003</v>
      </c>
      <c r="H3116">
        <v>4.1100000000000003</v>
      </c>
      <c r="I3116">
        <v>3.42</v>
      </c>
      <c r="J3116">
        <v>798</v>
      </c>
      <c r="K3116" t="str">
        <f>INDEX(lehmad!B$2:B$412,MATCH(klypsid!$B3116,lehmad!$A$2:$A$412,0))</f>
        <v>3.07.2005</v>
      </c>
      <c r="L3116">
        <f>INDEX(lehmad!C$2:C$412,MATCH(klypsid!$B3116,lehmad!$A$2:$A$412,0))</f>
        <v>56172</v>
      </c>
      <c r="M3116">
        <f>INDEX(lehmad!D$2:D$412,MATCH(klypsid!$B3116,lehmad!$A$2:$A$412,0))</f>
        <v>113</v>
      </c>
      <c r="N3116">
        <f>INDEX(lehmad!E$2:E$412,MATCH(klypsid!$B3116,lehmad!$A$2:$A$412,0))</f>
        <v>1</v>
      </c>
      <c r="O3116" t="str">
        <f>INDEX(lehmad!F$2:F$412,MATCH(klypsid!$B3116,lehmad!$A$2:$A$412,0))</f>
        <v>DYNASTY-ET</v>
      </c>
      <c r="P3116">
        <f>INDEX(lehmad!G$2:G$412,MATCH(klypsid!$B3116,lehmad!$A$2:$A$412,0))</f>
        <v>2002</v>
      </c>
      <c r="Q3116" s="2">
        <f>INDEX(lehmad!H$2:H$412,MATCH(klypsid!$B3116,lehmad!$A$2:$A$412,0))</f>
        <v>36044</v>
      </c>
      <c r="R3116">
        <f>INDEX(lehmad!I$2:I$412,MATCH(klypsid!$B3116,lehmad!$A$2:$A$412,0))</f>
        <v>124</v>
      </c>
      <c r="S3116">
        <f t="shared" si="337"/>
        <v>4</v>
      </c>
      <c r="T3116">
        <f t="shared" si="338"/>
        <v>193</v>
      </c>
      <c r="U3116">
        <f t="shared" si="339"/>
        <v>3</v>
      </c>
      <c r="V3116">
        <f t="shared" si="340"/>
        <v>5.9963887464476215</v>
      </c>
      <c r="W3116">
        <f t="shared" si="341"/>
        <v>7</v>
      </c>
      <c r="X3116">
        <f t="shared" si="342"/>
        <v>35</v>
      </c>
    </row>
    <row r="3117" spans="1:24" x14ac:dyDescent="0.25">
      <c r="A3117">
        <v>3546</v>
      </c>
      <c r="B3117" t="str">
        <f t="shared" si="336"/>
        <v>E3546</v>
      </c>
      <c r="C3117" t="s">
        <v>124</v>
      </c>
      <c r="D3117">
        <v>1</v>
      </c>
      <c r="E3117" s="2">
        <v>39489</v>
      </c>
      <c r="F3117" s="2">
        <v>39509</v>
      </c>
      <c r="G3117">
        <v>46.6</v>
      </c>
      <c r="H3117">
        <v>3.94</v>
      </c>
      <c r="I3117">
        <v>3.07</v>
      </c>
      <c r="J3117">
        <v>60</v>
      </c>
      <c r="K3117" t="str">
        <f>INDEX(lehmad!B$2:B$412,MATCH(klypsid!$B3117,lehmad!$A$2:$A$412,0))</f>
        <v>5.07.2005</v>
      </c>
      <c r="L3117">
        <f>INDEX(lehmad!C$2:C$412,MATCH(klypsid!$B3117,lehmad!$A$2:$A$412,0))</f>
        <v>56172</v>
      </c>
      <c r="M3117">
        <f>INDEX(lehmad!D$2:D$412,MATCH(klypsid!$B3117,lehmad!$A$2:$A$412,0))</f>
        <v>119</v>
      </c>
      <c r="N3117">
        <f>INDEX(lehmad!E$2:E$412,MATCH(klypsid!$B3117,lehmad!$A$2:$A$412,0))</f>
        <v>0.93799999999999994</v>
      </c>
      <c r="O3117" t="str">
        <f>INDEX(lehmad!F$2:F$412,MATCH(klypsid!$B3117,lehmad!$A$2:$A$412,0))</f>
        <v>DYNASTY-ET</v>
      </c>
      <c r="P3117">
        <f>INDEX(lehmad!G$2:G$412,MATCH(klypsid!$B3117,lehmad!$A$2:$A$412,0))</f>
        <v>2002</v>
      </c>
      <c r="Q3117" s="2">
        <f>INDEX(lehmad!H$2:H$412,MATCH(klypsid!$B3117,lehmad!$A$2:$A$412,0))</f>
        <v>36044</v>
      </c>
      <c r="R3117">
        <f>INDEX(lehmad!I$2:I$412,MATCH(klypsid!$B3117,lehmad!$A$2:$A$412,0))</f>
        <v>124</v>
      </c>
      <c r="S3117">
        <f t="shared" si="337"/>
        <v>1</v>
      </c>
      <c r="T3117">
        <f t="shared" si="338"/>
        <v>20</v>
      </c>
      <c r="U3117">
        <f t="shared" si="339"/>
        <v>1</v>
      </c>
      <c r="V3117">
        <f t="shared" si="340"/>
        <v>2.2630344058337939</v>
      </c>
      <c r="W3117">
        <f t="shared" si="341"/>
        <v>1</v>
      </c>
      <c r="X3117">
        <f t="shared" si="342"/>
        <v>20</v>
      </c>
    </row>
    <row r="3118" spans="1:24" x14ac:dyDescent="0.25">
      <c r="A3118">
        <v>3546</v>
      </c>
      <c r="B3118" t="str">
        <f t="shared" si="336"/>
        <v>E3546</v>
      </c>
      <c r="C3118" t="s">
        <v>124</v>
      </c>
      <c r="D3118">
        <v>1</v>
      </c>
      <c r="E3118" s="2">
        <v>39489</v>
      </c>
      <c r="F3118" s="2">
        <v>39539</v>
      </c>
      <c r="G3118">
        <v>46.3</v>
      </c>
      <c r="H3118">
        <v>2.86</v>
      </c>
      <c r="I3118">
        <v>2.89</v>
      </c>
      <c r="J3118">
        <v>151</v>
      </c>
      <c r="K3118" t="str">
        <f>INDEX(lehmad!B$2:B$412,MATCH(klypsid!$B3118,lehmad!$A$2:$A$412,0))</f>
        <v>5.07.2005</v>
      </c>
      <c r="L3118">
        <f>INDEX(lehmad!C$2:C$412,MATCH(klypsid!$B3118,lehmad!$A$2:$A$412,0))</f>
        <v>56172</v>
      </c>
      <c r="M3118">
        <f>INDEX(lehmad!D$2:D$412,MATCH(klypsid!$B3118,lehmad!$A$2:$A$412,0))</f>
        <v>119</v>
      </c>
      <c r="N3118">
        <f>INDEX(lehmad!E$2:E$412,MATCH(klypsid!$B3118,lehmad!$A$2:$A$412,0))</f>
        <v>0.93799999999999994</v>
      </c>
      <c r="O3118" t="str">
        <f>INDEX(lehmad!F$2:F$412,MATCH(klypsid!$B3118,lehmad!$A$2:$A$412,0))</f>
        <v>DYNASTY-ET</v>
      </c>
      <c r="P3118">
        <f>INDEX(lehmad!G$2:G$412,MATCH(klypsid!$B3118,lehmad!$A$2:$A$412,0))</f>
        <v>2002</v>
      </c>
      <c r="Q3118" s="2">
        <f>INDEX(lehmad!H$2:H$412,MATCH(klypsid!$B3118,lehmad!$A$2:$A$412,0))</f>
        <v>36044</v>
      </c>
      <c r="R3118">
        <f>INDEX(lehmad!I$2:I$412,MATCH(klypsid!$B3118,lehmad!$A$2:$A$412,0))</f>
        <v>124</v>
      </c>
      <c r="S3118">
        <f t="shared" si="337"/>
        <v>1</v>
      </c>
      <c r="T3118">
        <f t="shared" si="338"/>
        <v>50</v>
      </c>
      <c r="U3118">
        <f t="shared" si="339"/>
        <v>1</v>
      </c>
      <c r="V3118">
        <f t="shared" si="340"/>
        <v>3.5945485495503542</v>
      </c>
      <c r="W3118">
        <f t="shared" si="341"/>
        <v>2</v>
      </c>
      <c r="X3118">
        <f t="shared" si="342"/>
        <v>30</v>
      </c>
    </row>
    <row r="3119" spans="1:24" x14ac:dyDescent="0.25">
      <c r="A3119">
        <v>3546</v>
      </c>
      <c r="B3119" t="str">
        <f t="shared" si="336"/>
        <v>E3546</v>
      </c>
      <c r="C3119" t="s">
        <v>124</v>
      </c>
      <c r="D3119">
        <v>1</v>
      </c>
      <c r="E3119" s="2">
        <v>39489</v>
      </c>
      <c r="F3119" s="2">
        <v>39572</v>
      </c>
      <c r="G3119">
        <v>50.9</v>
      </c>
      <c r="H3119">
        <v>2.77</v>
      </c>
      <c r="I3119">
        <v>3.09</v>
      </c>
      <c r="J3119">
        <v>587</v>
      </c>
      <c r="K3119" t="str">
        <f>INDEX(lehmad!B$2:B$412,MATCH(klypsid!$B3119,lehmad!$A$2:$A$412,0))</f>
        <v>5.07.2005</v>
      </c>
      <c r="L3119">
        <f>INDEX(lehmad!C$2:C$412,MATCH(klypsid!$B3119,lehmad!$A$2:$A$412,0))</f>
        <v>56172</v>
      </c>
      <c r="M3119">
        <f>INDEX(lehmad!D$2:D$412,MATCH(klypsid!$B3119,lehmad!$A$2:$A$412,0))</f>
        <v>119</v>
      </c>
      <c r="N3119">
        <f>INDEX(lehmad!E$2:E$412,MATCH(klypsid!$B3119,lehmad!$A$2:$A$412,0))</f>
        <v>0.93799999999999994</v>
      </c>
      <c r="O3119" t="str">
        <f>INDEX(lehmad!F$2:F$412,MATCH(klypsid!$B3119,lehmad!$A$2:$A$412,0))</f>
        <v>DYNASTY-ET</v>
      </c>
      <c r="P3119">
        <f>INDEX(lehmad!G$2:G$412,MATCH(klypsid!$B3119,lehmad!$A$2:$A$412,0))</f>
        <v>2002</v>
      </c>
      <c r="Q3119" s="2">
        <f>INDEX(lehmad!H$2:H$412,MATCH(klypsid!$B3119,lehmad!$A$2:$A$412,0))</f>
        <v>36044</v>
      </c>
      <c r="R3119">
        <f>INDEX(lehmad!I$2:I$412,MATCH(klypsid!$B3119,lehmad!$A$2:$A$412,0))</f>
        <v>124</v>
      </c>
      <c r="S3119">
        <f t="shared" si="337"/>
        <v>1</v>
      </c>
      <c r="T3119">
        <f t="shared" si="338"/>
        <v>83</v>
      </c>
      <c r="U3119">
        <f t="shared" si="339"/>
        <v>2</v>
      </c>
      <c r="V3119">
        <f t="shared" si="340"/>
        <v>5.5533605033353277</v>
      </c>
      <c r="W3119">
        <f t="shared" si="341"/>
        <v>3</v>
      </c>
      <c r="X3119">
        <f t="shared" si="342"/>
        <v>33</v>
      </c>
    </row>
    <row r="3120" spans="1:24" x14ac:dyDescent="0.25">
      <c r="A3120">
        <v>3546</v>
      </c>
      <c r="B3120" t="str">
        <f t="shared" si="336"/>
        <v>E3546</v>
      </c>
      <c r="C3120" t="s">
        <v>124</v>
      </c>
      <c r="D3120">
        <v>1</v>
      </c>
      <c r="E3120" s="2">
        <v>39489</v>
      </c>
      <c r="F3120" s="2">
        <v>39600</v>
      </c>
      <c r="G3120">
        <v>53.1</v>
      </c>
      <c r="H3120">
        <v>2.68</v>
      </c>
      <c r="I3120">
        <v>3.2</v>
      </c>
      <c r="J3120">
        <v>277</v>
      </c>
      <c r="K3120" t="str">
        <f>INDEX(lehmad!B$2:B$412,MATCH(klypsid!$B3120,lehmad!$A$2:$A$412,0))</f>
        <v>5.07.2005</v>
      </c>
      <c r="L3120">
        <f>INDEX(lehmad!C$2:C$412,MATCH(klypsid!$B3120,lehmad!$A$2:$A$412,0))</f>
        <v>56172</v>
      </c>
      <c r="M3120">
        <f>INDEX(lehmad!D$2:D$412,MATCH(klypsid!$B3120,lehmad!$A$2:$A$412,0))</f>
        <v>119</v>
      </c>
      <c r="N3120">
        <f>INDEX(lehmad!E$2:E$412,MATCH(klypsid!$B3120,lehmad!$A$2:$A$412,0))</f>
        <v>0.93799999999999994</v>
      </c>
      <c r="O3120" t="str">
        <f>INDEX(lehmad!F$2:F$412,MATCH(klypsid!$B3120,lehmad!$A$2:$A$412,0))</f>
        <v>DYNASTY-ET</v>
      </c>
      <c r="P3120">
        <f>INDEX(lehmad!G$2:G$412,MATCH(klypsid!$B3120,lehmad!$A$2:$A$412,0))</f>
        <v>2002</v>
      </c>
      <c r="Q3120" s="2">
        <f>INDEX(lehmad!H$2:H$412,MATCH(klypsid!$B3120,lehmad!$A$2:$A$412,0))</f>
        <v>36044</v>
      </c>
      <c r="R3120">
        <f>INDEX(lehmad!I$2:I$412,MATCH(klypsid!$B3120,lehmad!$A$2:$A$412,0))</f>
        <v>124</v>
      </c>
      <c r="S3120">
        <f t="shared" si="337"/>
        <v>1</v>
      </c>
      <c r="T3120">
        <f t="shared" si="338"/>
        <v>111</v>
      </c>
      <c r="U3120">
        <f t="shared" si="339"/>
        <v>2</v>
      </c>
      <c r="V3120">
        <f t="shared" si="340"/>
        <v>4.4698859762744636</v>
      </c>
      <c r="W3120">
        <f t="shared" si="341"/>
        <v>4</v>
      </c>
      <c r="X3120">
        <f t="shared" si="342"/>
        <v>28</v>
      </c>
    </row>
    <row r="3121" spans="1:24" x14ac:dyDescent="0.25">
      <c r="A3121">
        <v>3546</v>
      </c>
      <c r="B3121" t="str">
        <f t="shared" si="336"/>
        <v>E3546</v>
      </c>
      <c r="C3121" t="s">
        <v>124</v>
      </c>
      <c r="D3121">
        <v>1</v>
      </c>
      <c r="E3121" s="2">
        <v>39489</v>
      </c>
      <c r="F3121" s="2">
        <v>39631</v>
      </c>
      <c r="G3121">
        <v>59.1</v>
      </c>
      <c r="H3121">
        <v>2.4700000000000002</v>
      </c>
      <c r="I3121">
        <v>3.19</v>
      </c>
      <c r="J3121">
        <v>175</v>
      </c>
      <c r="K3121" t="str">
        <f>INDEX(lehmad!B$2:B$412,MATCH(klypsid!$B3121,lehmad!$A$2:$A$412,0))</f>
        <v>5.07.2005</v>
      </c>
      <c r="L3121">
        <f>INDEX(lehmad!C$2:C$412,MATCH(klypsid!$B3121,lehmad!$A$2:$A$412,0))</f>
        <v>56172</v>
      </c>
      <c r="M3121">
        <f>INDEX(lehmad!D$2:D$412,MATCH(klypsid!$B3121,lehmad!$A$2:$A$412,0))</f>
        <v>119</v>
      </c>
      <c r="N3121">
        <f>INDEX(lehmad!E$2:E$412,MATCH(klypsid!$B3121,lehmad!$A$2:$A$412,0))</f>
        <v>0.93799999999999994</v>
      </c>
      <c r="O3121" t="str">
        <f>INDEX(lehmad!F$2:F$412,MATCH(klypsid!$B3121,lehmad!$A$2:$A$412,0))</f>
        <v>DYNASTY-ET</v>
      </c>
      <c r="P3121">
        <f>INDEX(lehmad!G$2:G$412,MATCH(klypsid!$B3121,lehmad!$A$2:$A$412,0))</f>
        <v>2002</v>
      </c>
      <c r="Q3121" s="2">
        <f>INDEX(lehmad!H$2:H$412,MATCH(klypsid!$B3121,lehmad!$A$2:$A$412,0))</f>
        <v>36044</v>
      </c>
      <c r="R3121">
        <f>INDEX(lehmad!I$2:I$412,MATCH(klypsid!$B3121,lehmad!$A$2:$A$412,0))</f>
        <v>124</v>
      </c>
      <c r="S3121">
        <f t="shared" si="337"/>
        <v>1</v>
      </c>
      <c r="T3121">
        <f t="shared" si="338"/>
        <v>142</v>
      </c>
      <c r="U3121">
        <f t="shared" si="339"/>
        <v>2</v>
      </c>
      <c r="V3121">
        <f t="shared" si="340"/>
        <v>3.8073549220576042</v>
      </c>
      <c r="W3121">
        <f t="shared" si="341"/>
        <v>5</v>
      </c>
      <c r="X3121">
        <f t="shared" si="342"/>
        <v>31</v>
      </c>
    </row>
    <row r="3122" spans="1:24" x14ac:dyDescent="0.25">
      <c r="A3122">
        <v>3546</v>
      </c>
      <c r="B3122" t="str">
        <f t="shared" si="336"/>
        <v>E3546</v>
      </c>
      <c r="C3122" t="s">
        <v>124</v>
      </c>
      <c r="D3122">
        <v>1</v>
      </c>
      <c r="E3122" s="2">
        <v>39489</v>
      </c>
      <c r="F3122" s="2">
        <v>39663</v>
      </c>
      <c r="G3122">
        <v>40.299999999999997</v>
      </c>
      <c r="H3122">
        <v>4.0599999999999996</v>
      </c>
      <c r="I3122">
        <v>3.78</v>
      </c>
      <c r="J3122">
        <v>2917</v>
      </c>
      <c r="K3122" t="str">
        <f>INDEX(lehmad!B$2:B$412,MATCH(klypsid!$B3122,lehmad!$A$2:$A$412,0))</f>
        <v>5.07.2005</v>
      </c>
      <c r="L3122">
        <f>INDEX(lehmad!C$2:C$412,MATCH(klypsid!$B3122,lehmad!$A$2:$A$412,0))</f>
        <v>56172</v>
      </c>
      <c r="M3122">
        <f>INDEX(lehmad!D$2:D$412,MATCH(klypsid!$B3122,lehmad!$A$2:$A$412,0))</f>
        <v>119</v>
      </c>
      <c r="N3122">
        <f>INDEX(lehmad!E$2:E$412,MATCH(klypsid!$B3122,lehmad!$A$2:$A$412,0))</f>
        <v>0.93799999999999994</v>
      </c>
      <c r="O3122" t="str">
        <f>INDEX(lehmad!F$2:F$412,MATCH(klypsid!$B3122,lehmad!$A$2:$A$412,0))</f>
        <v>DYNASTY-ET</v>
      </c>
      <c r="P3122">
        <f>INDEX(lehmad!G$2:G$412,MATCH(klypsid!$B3122,lehmad!$A$2:$A$412,0))</f>
        <v>2002</v>
      </c>
      <c r="Q3122" s="2">
        <f>INDEX(lehmad!H$2:H$412,MATCH(klypsid!$B3122,lehmad!$A$2:$A$412,0))</f>
        <v>36044</v>
      </c>
      <c r="R3122">
        <f>INDEX(lehmad!I$2:I$412,MATCH(klypsid!$B3122,lehmad!$A$2:$A$412,0))</f>
        <v>124</v>
      </c>
      <c r="S3122">
        <f t="shared" si="337"/>
        <v>1</v>
      </c>
      <c r="T3122">
        <f t="shared" si="338"/>
        <v>174</v>
      </c>
      <c r="U3122">
        <f t="shared" si="339"/>
        <v>3</v>
      </c>
      <c r="V3122">
        <f t="shared" si="340"/>
        <v>7.8664134811234527</v>
      </c>
      <c r="W3122">
        <f t="shared" si="341"/>
        <v>6</v>
      </c>
      <c r="X3122">
        <f t="shared" si="342"/>
        <v>32</v>
      </c>
    </row>
    <row r="3123" spans="1:24" x14ac:dyDescent="0.25">
      <c r="A3123">
        <v>3546</v>
      </c>
      <c r="B3123" t="str">
        <f t="shared" si="336"/>
        <v>E3546</v>
      </c>
      <c r="C3123" t="s">
        <v>124</v>
      </c>
      <c r="D3123">
        <v>1</v>
      </c>
      <c r="E3123" s="2">
        <v>39489</v>
      </c>
      <c r="F3123" s="2">
        <v>39693</v>
      </c>
      <c r="G3123">
        <v>38.5</v>
      </c>
      <c r="H3123">
        <v>3.1</v>
      </c>
      <c r="I3123">
        <v>3.81</v>
      </c>
      <c r="J3123">
        <v>1252</v>
      </c>
      <c r="K3123" t="str">
        <f>INDEX(lehmad!B$2:B$412,MATCH(klypsid!$B3123,lehmad!$A$2:$A$412,0))</f>
        <v>5.07.2005</v>
      </c>
      <c r="L3123">
        <f>INDEX(lehmad!C$2:C$412,MATCH(klypsid!$B3123,lehmad!$A$2:$A$412,0))</f>
        <v>56172</v>
      </c>
      <c r="M3123">
        <f>INDEX(lehmad!D$2:D$412,MATCH(klypsid!$B3123,lehmad!$A$2:$A$412,0))</f>
        <v>119</v>
      </c>
      <c r="N3123">
        <f>INDEX(lehmad!E$2:E$412,MATCH(klypsid!$B3123,lehmad!$A$2:$A$412,0))</f>
        <v>0.93799999999999994</v>
      </c>
      <c r="O3123" t="str">
        <f>INDEX(lehmad!F$2:F$412,MATCH(klypsid!$B3123,lehmad!$A$2:$A$412,0))</f>
        <v>DYNASTY-ET</v>
      </c>
      <c r="P3123">
        <f>INDEX(lehmad!G$2:G$412,MATCH(klypsid!$B3123,lehmad!$A$2:$A$412,0))</f>
        <v>2002</v>
      </c>
      <c r="Q3123" s="2">
        <f>INDEX(lehmad!H$2:H$412,MATCH(klypsid!$B3123,lehmad!$A$2:$A$412,0))</f>
        <v>36044</v>
      </c>
      <c r="R3123">
        <f>INDEX(lehmad!I$2:I$412,MATCH(klypsid!$B3123,lehmad!$A$2:$A$412,0))</f>
        <v>124</v>
      </c>
      <c r="S3123">
        <f t="shared" si="337"/>
        <v>1</v>
      </c>
      <c r="T3123">
        <f t="shared" si="338"/>
        <v>204</v>
      </c>
      <c r="U3123">
        <f t="shared" si="339"/>
        <v>3</v>
      </c>
      <c r="V3123">
        <f t="shared" si="340"/>
        <v>6.6461626571578938</v>
      </c>
      <c r="W3123">
        <f t="shared" si="341"/>
        <v>7</v>
      </c>
      <c r="X3123">
        <f t="shared" si="342"/>
        <v>30</v>
      </c>
    </row>
    <row r="3124" spans="1:24" x14ac:dyDescent="0.25">
      <c r="A3124">
        <v>3546</v>
      </c>
      <c r="B3124" t="str">
        <f t="shared" si="336"/>
        <v>E3546</v>
      </c>
      <c r="C3124" t="s">
        <v>124</v>
      </c>
      <c r="D3124">
        <v>1</v>
      </c>
      <c r="E3124" s="2">
        <v>39489</v>
      </c>
      <c r="F3124" s="2">
        <v>39722</v>
      </c>
      <c r="G3124">
        <v>37.700000000000003</v>
      </c>
      <c r="H3124">
        <v>3.18</v>
      </c>
      <c r="I3124">
        <v>4.2300000000000004</v>
      </c>
      <c r="J3124">
        <v>2742</v>
      </c>
      <c r="K3124" t="str">
        <f>INDEX(lehmad!B$2:B$412,MATCH(klypsid!$B3124,lehmad!$A$2:$A$412,0))</f>
        <v>5.07.2005</v>
      </c>
      <c r="L3124">
        <f>INDEX(lehmad!C$2:C$412,MATCH(klypsid!$B3124,lehmad!$A$2:$A$412,0))</f>
        <v>56172</v>
      </c>
      <c r="M3124">
        <f>INDEX(lehmad!D$2:D$412,MATCH(klypsid!$B3124,lehmad!$A$2:$A$412,0))</f>
        <v>119</v>
      </c>
      <c r="N3124">
        <f>INDEX(lehmad!E$2:E$412,MATCH(klypsid!$B3124,lehmad!$A$2:$A$412,0))</f>
        <v>0.93799999999999994</v>
      </c>
      <c r="O3124" t="str">
        <f>INDEX(lehmad!F$2:F$412,MATCH(klypsid!$B3124,lehmad!$A$2:$A$412,0))</f>
        <v>DYNASTY-ET</v>
      </c>
      <c r="P3124">
        <f>INDEX(lehmad!G$2:G$412,MATCH(klypsid!$B3124,lehmad!$A$2:$A$412,0))</f>
        <v>2002</v>
      </c>
      <c r="Q3124" s="2">
        <f>INDEX(lehmad!H$2:H$412,MATCH(klypsid!$B3124,lehmad!$A$2:$A$412,0))</f>
        <v>36044</v>
      </c>
      <c r="R3124">
        <f>INDEX(lehmad!I$2:I$412,MATCH(klypsid!$B3124,lehmad!$A$2:$A$412,0))</f>
        <v>124</v>
      </c>
      <c r="S3124">
        <f t="shared" si="337"/>
        <v>1</v>
      </c>
      <c r="T3124">
        <f t="shared" si="338"/>
        <v>233</v>
      </c>
      <c r="U3124">
        <f t="shared" si="339"/>
        <v>3</v>
      </c>
      <c r="V3124">
        <f t="shared" si="340"/>
        <v>7.7771566660045011</v>
      </c>
      <c r="W3124">
        <f t="shared" si="341"/>
        <v>8</v>
      </c>
      <c r="X3124">
        <f t="shared" si="342"/>
        <v>29</v>
      </c>
    </row>
    <row r="3125" spans="1:24" x14ac:dyDescent="0.25">
      <c r="A3125">
        <v>3546</v>
      </c>
      <c r="B3125" t="str">
        <f t="shared" si="336"/>
        <v>E3546</v>
      </c>
      <c r="C3125" t="s">
        <v>124</v>
      </c>
      <c r="D3125">
        <v>1</v>
      </c>
      <c r="E3125" s="2">
        <v>39489</v>
      </c>
      <c r="F3125" s="2">
        <v>39754</v>
      </c>
      <c r="G3125">
        <v>40.6</v>
      </c>
      <c r="H3125">
        <v>3.52</v>
      </c>
      <c r="I3125">
        <v>3.36</v>
      </c>
      <c r="J3125">
        <v>566</v>
      </c>
      <c r="K3125" t="str">
        <f>INDEX(lehmad!B$2:B$412,MATCH(klypsid!$B3125,lehmad!$A$2:$A$412,0))</f>
        <v>5.07.2005</v>
      </c>
      <c r="L3125">
        <f>INDEX(lehmad!C$2:C$412,MATCH(klypsid!$B3125,lehmad!$A$2:$A$412,0))</f>
        <v>56172</v>
      </c>
      <c r="M3125">
        <f>INDEX(lehmad!D$2:D$412,MATCH(klypsid!$B3125,lehmad!$A$2:$A$412,0))</f>
        <v>119</v>
      </c>
      <c r="N3125">
        <f>INDEX(lehmad!E$2:E$412,MATCH(klypsid!$B3125,lehmad!$A$2:$A$412,0))</f>
        <v>0.93799999999999994</v>
      </c>
      <c r="O3125" t="str">
        <f>INDEX(lehmad!F$2:F$412,MATCH(klypsid!$B3125,lehmad!$A$2:$A$412,0))</f>
        <v>DYNASTY-ET</v>
      </c>
      <c r="P3125">
        <f>INDEX(lehmad!G$2:G$412,MATCH(klypsid!$B3125,lehmad!$A$2:$A$412,0))</f>
        <v>2002</v>
      </c>
      <c r="Q3125" s="2">
        <f>INDEX(lehmad!H$2:H$412,MATCH(klypsid!$B3125,lehmad!$A$2:$A$412,0))</f>
        <v>36044</v>
      </c>
      <c r="R3125">
        <f>INDEX(lehmad!I$2:I$412,MATCH(klypsid!$B3125,lehmad!$A$2:$A$412,0))</f>
        <v>124</v>
      </c>
      <c r="S3125">
        <f t="shared" si="337"/>
        <v>1</v>
      </c>
      <c r="T3125">
        <f t="shared" si="338"/>
        <v>265</v>
      </c>
      <c r="U3125">
        <f t="shared" si="339"/>
        <v>3</v>
      </c>
      <c r="V3125">
        <f t="shared" si="340"/>
        <v>5.5008020530571571</v>
      </c>
      <c r="W3125">
        <f t="shared" si="341"/>
        <v>9</v>
      </c>
      <c r="X3125">
        <f t="shared" si="342"/>
        <v>32</v>
      </c>
    </row>
    <row r="3126" spans="1:24" x14ac:dyDescent="0.25">
      <c r="A3126">
        <v>3546</v>
      </c>
      <c r="B3126" t="str">
        <f t="shared" si="336"/>
        <v>E3546</v>
      </c>
      <c r="C3126" t="s">
        <v>124</v>
      </c>
      <c r="D3126">
        <v>1</v>
      </c>
      <c r="E3126" s="2">
        <v>39489</v>
      </c>
      <c r="F3126" s="2">
        <v>39783</v>
      </c>
      <c r="G3126">
        <v>38.6</v>
      </c>
      <c r="H3126">
        <v>3.38</v>
      </c>
      <c r="I3126">
        <v>4.08</v>
      </c>
      <c r="J3126">
        <v>2131</v>
      </c>
      <c r="K3126" t="str">
        <f>INDEX(lehmad!B$2:B$412,MATCH(klypsid!$B3126,lehmad!$A$2:$A$412,0))</f>
        <v>5.07.2005</v>
      </c>
      <c r="L3126">
        <f>INDEX(lehmad!C$2:C$412,MATCH(klypsid!$B3126,lehmad!$A$2:$A$412,0))</f>
        <v>56172</v>
      </c>
      <c r="M3126">
        <f>INDEX(lehmad!D$2:D$412,MATCH(klypsid!$B3126,lehmad!$A$2:$A$412,0))</f>
        <v>119</v>
      </c>
      <c r="N3126">
        <f>INDEX(lehmad!E$2:E$412,MATCH(klypsid!$B3126,lehmad!$A$2:$A$412,0))</f>
        <v>0.93799999999999994</v>
      </c>
      <c r="O3126" t="str">
        <f>INDEX(lehmad!F$2:F$412,MATCH(klypsid!$B3126,lehmad!$A$2:$A$412,0))</f>
        <v>DYNASTY-ET</v>
      </c>
      <c r="P3126">
        <f>INDEX(lehmad!G$2:G$412,MATCH(klypsid!$B3126,lehmad!$A$2:$A$412,0))</f>
        <v>2002</v>
      </c>
      <c r="Q3126" s="2">
        <f>INDEX(lehmad!H$2:H$412,MATCH(klypsid!$B3126,lehmad!$A$2:$A$412,0))</f>
        <v>36044</v>
      </c>
      <c r="R3126">
        <f>INDEX(lehmad!I$2:I$412,MATCH(klypsid!$B3126,lehmad!$A$2:$A$412,0))</f>
        <v>124</v>
      </c>
      <c r="S3126">
        <f t="shared" si="337"/>
        <v>1</v>
      </c>
      <c r="T3126">
        <f t="shared" si="338"/>
        <v>294</v>
      </c>
      <c r="U3126">
        <f t="shared" si="339"/>
        <v>3</v>
      </c>
      <c r="V3126">
        <f t="shared" si="340"/>
        <v>7.4134586880079789</v>
      </c>
      <c r="W3126">
        <f t="shared" si="341"/>
        <v>10</v>
      </c>
      <c r="X3126">
        <f t="shared" si="342"/>
        <v>29</v>
      </c>
    </row>
    <row r="3127" spans="1:24" x14ac:dyDescent="0.25">
      <c r="A3127">
        <v>3546</v>
      </c>
      <c r="B3127" t="str">
        <f t="shared" si="336"/>
        <v>E3546</v>
      </c>
      <c r="C3127" t="s">
        <v>124</v>
      </c>
      <c r="D3127">
        <v>1</v>
      </c>
      <c r="E3127" s="2">
        <v>39489</v>
      </c>
      <c r="F3127" s="2">
        <v>39817</v>
      </c>
      <c r="G3127">
        <v>36</v>
      </c>
      <c r="H3127">
        <v>3.76</v>
      </c>
      <c r="I3127">
        <v>4.1900000000000004</v>
      </c>
      <c r="J3127">
        <v>1495</v>
      </c>
      <c r="K3127" t="str">
        <f>INDEX(lehmad!B$2:B$412,MATCH(klypsid!$B3127,lehmad!$A$2:$A$412,0))</f>
        <v>5.07.2005</v>
      </c>
      <c r="L3127">
        <f>INDEX(lehmad!C$2:C$412,MATCH(klypsid!$B3127,lehmad!$A$2:$A$412,0))</f>
        <v>56172</v>
      </c>
      <c r="M3127">
        <f>INDEX(lehmad!D$2:D$412,MATCH(klypsid!$B3127,lehmad!$A$2:$A$412,0))</f>
        <v>119</v>
      </c>
      <c r="N3127">
        <f>INDEX(lehmad!E$2:E$412,MATCH(klypsid!$B3127,lehmad!$A$2:$A$412,0))</f>
        <v>0.93799999999999994</v>
      </c>
      <c r="O3127" t="str">
        <f>INDEX(lehmad!F$2:F$412,MATCH(klypsid!$B3127,lehmad!$A$2:$A$412,0))</f>
        <v>DYNASTY-ET</v>
      </c>
      <c r="P3127">
        <f>INDEX(lehmad!G$2:G$412,MATCH(klypsid!$B3127,lehmad!$A$2:$A$412,0))</f>
        <v>2002</v>
      </c>
      <c r="Q3127" s="2">
        <f>INDEX(lehmad!H$2:H$412,MATCH(klypsid!$B3127,lehmad!$A$2:$A$412,0))</f>
        <v>36044</v>
      </c>
      <c r="R3127">
        <f>INDEX(lehmad!I$2:I$412,MATCH(klypsid!$B3127,lehmad!$A$2:$A$412,0))</f>
        <v>124</v>
      </c>
      <c r="S3127">
        <f t="shared" si="337"/>
        <v>1</v>
      </c>
      <c r="T3127">
        <f t="shared" si="338"/>
        <v>328</v>
      </c>
      <c r="U3127">
        <f t="shared" si="339"/>
        <v>3</v>
      </c>
      <c r="V3127">
        <f t="shared" si="340"/>
        <v>6.9020735793107431</v>
      </c>
      <c r="W3127">
        <f t="shared" si="341"/>
        <v>11</v>
      </c>
      <c r="X3127">
        <f t="shared" si="342"/>
        <v>34</v>
      </c>
    </row>
    <row r="3128" spans="1:24" x14ac:dyDescent="0.25">
      <c r="A3128">
        <v>3546</v>
      </c>
      <c r="B3128" t="str">
        <f t="shared" si="336"/>
        <v>E3546</v>
      </c>
      <c r="C3128" t="s">
        <v>124</v>
      </c>
      <c r="D3128">
        <v>1</v>
      </c>
      <c r="E3128" s="2">
        <v>39489</v>
      </c>
      <c r="F3128" s="2">
        <v>39845</v>
      </c>
      <c r="G3128">
        <v>33.700000000000003</v>
      </c>
      <c r="H3128">
        <v>4.96</v>
      </c>
      <c r="I3128">
        <v>4.3</v>
      </c>
      <c r="J3128">
        <v>973</v>
      </c>
      <c r="K3128" t="str">
        <f>INDEX(lehmad!B$2:B$412,MATCH(klypsid!$B3128,lehmad!$A$2:$A$412,0))</f>
        <v>5.07.2005</v>
      </c>
      <c r="L3128">
        <f>INDEX(lehmad!C$2:C$412,MATCH(klypsid!$B3128,lehmad!$A$2:$A$412,0))</f>
        <v>56172</v>
      </c>
      <c r="M3128">
        <f>INDEX(lehmad!D$2:D$412,MATCH(klypsid!$B3128,lehmad!$A$2:$A$412,0))</f>
        <v>119</v>
      </c>
      <c r="N3128">
        <f>INDEX(lehmad!E$2:E$412,MATCH(klypsid!$B3128,lehmad!$A$2:$A$412,0))</f>
        <v>0.93799999999999994</v>
      </c>
      <c r="O3128" t="str">
        <f>INDEX(lehmad!F$2:F$412,MATCH(klypsid!$B3128,lehmad!$A$2:$A$412,0))</f>
        <v>DYNASTY-ET</v>
      </c>
      <c r="P3128">
        <f>INDEX(lehmad!G$2:G$412,MATCH(klypsid!$B3128,lehmad!$A$2:$A$412,0))</f>
        <v>2002</v>
      </c>
      <c r="Q3128" s="2">
        <f>INDEX(lehmad!H$2:H$412,MATCH(klypsid!$B3128,lehmad!$A$2:$A$412,0))</f>
        <v>36044</v>
      </c>
      <c r="R3128">
        <f>INDEX(lehmad!I$2:I$412,MATCH(klypsid!$B3128,lehmad!$A$2:$A$412,0))</f>
        <v>124</v>
      </c>
      <c r="S3128">
        <f t="shared" si="337"/>
        <v>1</v>
      </c>
      <c r="T3128">
        <f t="shared" si="338"/>
        <v>356</v>
      </c>
      <c r="U3128">
        <f t="shared" si="339"/>
        <v>3</v>
      </c>
      <c r="V3128">
        <f t="shared" si="340"/>
        <v>6.282439805006387</v>
      </c>
      <c r="W3128">
        <f t="shared" si="341"/>
        <v>12</v>
      </c>
      <c r="X3128">
        <f t="shared" si="342"/>
        <v>28</v>
      </c>
    </row>
    <row r="3129" spans="1:24" x14ac:dyDescent="0.25">
      <c r="A3129">
        <v>3546</v>
      </c>
      <c r="B3129" t="str">
        <f t="shared" si="336"/>
        <v>E3546</v>
      </c>
      <c r="C3129" t="s">
        <v>124</v>
      </c>
      <c r="D3129">
        <v>1</v>
      </c>
      <c r="E3129" s="2">
        <v>39489</v>
      </c>
      <c r="F3129" s="2">
        <v>39875</v>
      </c>
      <c r="G3129">
        <v>33.200000000000003</v>
      </c>
      <c r="H3129">
        <v>4.3499999999999996</v>
      </c>
      <c r="I3129">
        <v>4.26</v>
      </c>
      <c r="J3129">
        <v>724</v>
      </c>
      <c r="K3129" t="str">
        <f>INDEX(lehmad!B$2:B$412,MATCH(klypsid!$B3129,lehmad!$A$2:$A$412,0))</f>
        <v>5.07.2005</v>
      </c>
      <c r="L3129">
        <f>INDEX(lehmad!C$2:C$412,MATCH(klypsid!$B3129,lehmad!$A$2:$A$412,0))</f>
        <v>56172</v>
      </c>
      <c r="M3129">
        <f>INDEX(lehmad!D$2:D$412,MATCH(klypsid!$B3129,lehmad!$A$2:$A$412,0))</f>
        <v>119</v>
      </c>
      <c r="N3129">
        <f>INDEX(lehmad!E$2:E$412,MATCH(klypsid!$B3129,lehmad!$A$2:$A$412,0))</f>
        <v>0.93799999999999994</v>
      </c>
      <c r="O3129" t="str">
        <f>INDEX(lehmad!F$2:F$412,MATCH(klypsid!$B3129,lehmad!$A$2:$A$412,0))</f>
        <v>DYNASTY-ET</v>
      </c>
      <c r="P3129">
        <f>INDEX(lehmad!G$2:G$412,MATCH(klypsid!$B3129,lehmad!$A$2:$A$412,0))</f>
        <v>2002</v>
      </c>
      <c r="Q3129" s="2">
        <f>INDEX(lehmad!H$2:H$412,MATCH(klypsid!$B3129,lehmad!$A$2:$A$412,0))</f>
        <v>36044</v>
      </c>
      <c r="R3129">
        <f>INDEX(lehmad!I$2:I$412,MATCH(klypsid!$B3129,lehmad!$A$2:$A$412,0))</f>
        <v>124</v>
      </c>
      <c r="S3129">
        <f t="shared" si="337"/>
        <v>1</v>
      </c>
      <c r="T3129">
        <f t="shared" si="338"/>
        <v>386</v>
      </c>
      <c r="U3129">
        <f t="shared" si="339"/>
        <v>3</v>
      </c>
      <c r="V3129">
        <f t="shared" si="340"/>
        <v>5.8559896973084804</v>
      </c>
      <c r="W3129">
        <f t="shared" si="341"/>
        <v>13</v>
      </c>
      <c r="X3129">
        <f t="shared" si="342"/>
        <v>30</v>
      </c>
    </row>
    <row r="3130" spans="1:24" x14ac:dyDescent="0.25">
      <c r="A3130">
        <v>3546</v>
      </c>
      <c r="B3130" t="str">
        <f t="shared" si="336"/>
        <v>E3546</v>
      </c>
      <c r="C3130" t="s">
        <v>124</v>
      </c>
      <c r="D3130">
        <v>1</v>
      </c>
      <c r="E3130" s="2">
        <v>39489</v>
      </c>
      <c r="F3130" s="2">
        <v>39908</v>
      </c>
      <c r="G3130">
        <v>28.3</v>
      </c>
      <c r="H3130">
        <v>4.32</v>
      </c>
      <c r="I3130">
        <v>3.84</v>
      </c>
      <c r="J3130">
        <v>655</v>
      </c>
      <c r="K3130" t="str">
        <f>INDEX(lehmad!B$2:B$412,MATCH(klypsid!$B3130,lehmad!$A$2:$A$412,0))</f>
        <v>5.07.2005</v>
      </c>
      <c r="L3130">
        <f>INDEX(lehmad!C$2:C$412,MATCH(klypsid!$B3130,lehmad!$A$2:$A$412,0))</f>
        <v>56172</v>
      </c>
      <c r="M3130">
        <f>INDEX(lehmad!D$2:D$412,MATCH(klypsid!$B3130,lehmad!$A$2:$A$412,0))</f>
        <v>119</v>
      </c>
      <c r="N3130">
        <f>INDEX(lehmad!E$2:E$412,MATCH(klypsid!$B3130,lehmad!$A$2:$A$412,0))</f>
        <v>0.93799999999999994</v>
      </c>
      <c r="O3130" t="str">
        <f>INDEX(lehmad!F$2:F$412,MATCH(klypsid!$B3130,lehmad!$A$2:$A$412,0))</f>
        <v>DYNASTY-ET</v>
      </c>
      <c r="P3130">
        <f>INDEX(lehmad!G$2:G$412,MATCH(klypsid!$B3130,lehmad!$A$2:$A$412,0))</f>
        <v>2002</v>
      </c>
      <c r="Q3130" s="2">
        <f>INDEX(lehmad!H$2:H$412,MATCH(klypsid!$B3130,lehmad!$A$2:$A$412,0))</f>
        <v>36044</v>
      </c>
      <c r="R3130">
        <f>INDEX(lehmad!I$2:I$412,MATCH(klypsid!$B3130,lehmad!$A$2:$A$412,0))</f>
        <v>124</v>
      </c>
      <c r="S3130">
        <f t="shared" si="337"/>
        <v>1</v>
      </c>
      <c r="T3130">
        <f t="shared" si="338"/>
        <v>419</v>
      </c>
      <c r="U3130">
        <f t="shared" si="339"/>
        <v>3</v>
      </c>
      <c r="V3130">
        <f t="shared" si="340"/>
        <v>5.7114949066500884</v>
      </c>
      <c r="W3130">
        <f t="shared" si="341"/>
        <v>14</v>
      </c>
      <c r="X3130">
        <f t="shared" si="342"/>
        <v>33</v>
      </c>
    </row>
    <row r="3131" spans="1:24" x14ac:dyDescent="0.25">
      <c r="A3131">
        <v>3546</v>
      </c>
      <c r="B3131" t="str">
        <f t="shared" si="336"/>
        <v>E3546</v>
      </c>
      <c r="C3131" t="s">
        <v>124</v>
      </c>
      <c r="D3131">
        <v>1</v>
      </c>
      <c r="E3131" s="2">
        <v>39489</v>
      </c>
      <c r="F3131" s="2">
        <v>39944</v>
      </c>
      <c r="G3131">
        <v>29.3</v>
      </c>
      <c r="H3131">
        <v>4.32</v>
      </c>
      <c r="I3131">
        <v>4.1100000000000003</v>
      </c>
      <c r="J3131">
        <v>520</v>
      </c>
      <c r="K3131" t="str">
        <f>INDEX(lehmad!B$2:B$412,MATCH(klypsid!$B3131,lehmad!$A$2:$A$412,0))</f>
        <v>5.07.2005</v>
      </c>
      <c r="L3131">
        <f>INDEX(lehmad!C$2:C$412,MATCH(klypsid!$B3131,lehmad!$A$2:$A$412,0))</f>
        <v>56172</v>
      </c>
      <c r="M3131">
        <f>INDEX(lehmad!D$2:D$412,MATCH(klypsid!$B3131,lehmad!$A$2:$A$412,0))</f>
        <v>119</v>
      </c>
      <c r="N3131">
        <f>INDEX(lehmad!E$2:E$412,MATCH(klypsid!$B3131,lehmad!$A$2:$A$412,0))</f>
        <v>0.93799999999999994</v>
      </c>
      <c r="O3131" t="str">
        <f>INDEX(lehmad!F$2:F$412,MATCH(klypsid!$B3131,lehmad!$A$2:$A$412,0))</f>
        <v>DYNASTY-ET</v>
      </c>
      <c r="P3131">
        <f>INDEX(lehmad!G$2:G$412,MATCH(klypsid!$B3131,lehmad!$A$2:$A$412,0))</f>
        <v>2002</v>
      </c>
      <c r="Q3131" s="2">
        <f>INDEX(lehmad!H$2:H$412,MATCH(klypsid!$B3131,lehmad!$A$2:$A$412,0))</f>
        <v>36044</v>
      </c>
      <c r="R3131">
        <f>INDEX(lehmad!I$2:I$412,MATCH(klypsid!$B3131,lehmad!$A$2:$A$412,0))</f>
        <v>124</v>
      </c>
      <c r="S3131">
        <f t="shared" si="337"/>
        <v>1</v>
      </c>
      <c r="T3131">
        <f t="shared" si="338"/>
        <v>455</v>
      </c>
      <c r="U3131">
        <f t="shared" si="339"/>
        <v>3</v>
      </c>
      <c r="V3131">
        <f t="shared" si="340"/>
        <v>5.37851162325373</v>
      </c>
      <c r="W3131">
        <f t="shared" si="341"/>
        <v>15</v>
      </c>
      <c r="X3131">
        <f t="shared" si="342"/>
        <v>36</v>
      </c>
    </row>
    <row r="3132" spans="1:24" x14ac:dyDescent="0.25">
      <c r="A3132">
        <v>3546</v>
      </c>
      <c r="B3132" t="str">
        <f t="shared" si="336"/>
        <v>E3546</v>
      </c>
      <c r="C3132" t="s">
        <v>124</v>
      </c>
      <c r="D3132">
        <v>1</v>
      </c>
      <c r="E3132" s="2">
        <v>39489</v>
      </c>
      <c r="F3132" s="2">
        <v>39972</v>
      </c>
      <c r="G3132">
        <v>28.7</v>
      </c>
      <c r="H3132">
        <v>2.62</v>
      </c>
      <c r="I3132">
        <v>4.04</v>
      </c>
      <c r="J3132">
        <v>1235</v>
      </c>
      <c r="K3132" t="str">
        <f>INDEX(lehmad!B$2:B$412,MATCH(klypsid!$B3132,lehmad!$A$2:$A$412,0))</f>
        <v>5.07.2005</v>
      </c>
      <c r="L3132">
        <f>INDEX(lehmad!C$2:C$412,MATCH(klypsid!$B3132,lehmad!$A$2:$A$412,0))</f>
        <v>56172</v>
      </c>
      <c r="M3132">
        <f>INDEX(lehmad!D$2:D$412,MATCH(klypsid!$B3132,lehmad!$A$2:$A$412,0))</f>
        <v>119</v>
      </c>
      <c r="N3132">
        <f>INDEX(lehmad!E$2:E$412,MATCH(klypsid!$B3132,lehmad!$A$2:$A$412,0))</f>
        <v>0.93799999999999994</v>
      </c>
      <c r="O3132" t="str">
        <f>INDEX(lehmad!F$2:F$412,MATCH(klypsid!$B3132,lehmad!$A$2:$A$412,0))</f>
        <v>DYNASTY-ET</v>
      </c>
      <c r="P3132">
        <f>INDEX(lehmad!G$2:G$412,MATCH(klypsid!$B3132,lehmad!$A$2:$A$412,0))</f>
        <v>2002</v>
      </c>
      <c r="Q3132" s="2">
        <f>INDEX(lehmad!H$2:H$412,MATCH(klypsid!$B3132,lehmad!$A$2:$A$412,0))</f>
        <v>36044</v>
      </c>
      <c r="R3132">
        <f>INDEX(lehmad!I$2:I$412,MATCH(klypsid!$B3132,lehmad!$A$2:$A$412,0))</f>
        <v>124</v>
      </c>
      <c r="S3132">
        <f t="shared" si="337"/>
        <v>1</v>
      </c>
      <c r="T3132">
        <f t="shared" si="338"/>
        <v>483</v>
      </c>
      <c r="U3132">
        <f t="shared" si="339"/>
        <v>3</v>
      </c>
      <c r="V3132">
        <f t="shared" si="340"/>
        <v>6.6264391366973152</v>
      </c>
      <c r="W3132">
        <f t="shared" si="341"/>
        <v>16</v>
      </c>
      <c r="X3132">
        <f t="shared" si="342"/>
        <v>28</v>
      </c>
    </row>
    <row r="3133" spans="1:24" x14ac:dyDescent="0.25">
      <c r="A3133">
        <v>3546</v>
      </c>
      <c r="B3133" t="str">
        <f t="shared" si="336"/>
        <v>E3546</v>
      </c>
      <c r="C3133" t="s">
        <v>124</v>
      </c>
      <c r="D3133">
        <v>1</v>
      </c>
      <c r="E3133" s="2">
        <v>39489</v>
      </c>
      <c r="F3133" s="2">
        <v>40007</v>
      </c>
      <c r="G3133">
        <v>24.7</v>
      </c>
      <c r="H3133">
        <v>2.29</v>
      </c>
      <c r="I3133">
        <v>4.0999999999999996</v>
      </c>
      <c r="J3133">
        <v>640</v>
      </c>
      <c r="K3133" t="str">
        <f>INDEX(lehmad!B$2:B$412,MATCH(klypsid!$B3133,lehmad!$A$2:$A$412,0))</f>
        <v>5.07.2005</v>
      </c>
      <c r="L3133">
        <f>INDEX(lehmad!C$2:C$412,MATCH(klypsid!$B3133,lehmad!$A$2:$A$412,0))</f>
        <v>56172</v>
      </c>
      <c r="M3133">
        <f>INDEX(lehmad!D$2:D$412,MATCH(klypsid!$B3133,lehmad!$A$2:$A$412,0))</f>
        <v>119</v>
      </c>
      <c r="N3133">
        <f>INDEX(lehmad!E$2:E$412,MATCH(klypsid!$B3133,lehmad!$A$2:$A$412,0))</f>
        <v>0.93799999999999994</v>
      </c>
      <c r="O3133" t="str">
        <f>INDEX(lehmad!F$2:F$412,MATCH(klypsid!$B3133,lehmad!$A$2:$A$412,0))</f>
        <v>DYNASTY-ET</v>
      </c>
      <c r="P3133">
        <f>INDEX(lehmad!G$2:G$412,MATCH(klypsid!$B3133,lehmad!$A$2:$A$412,0))</f>
        <v>2002</v>
      </c>
      <c r="Q3133" s="2">
        <f>INDEX(lehmad!H$2:H$412,MATCH(klypsid!$B3133,lehmad!$A$2:$A$412,0))</f>
        <v>36044</v>
      </c>
      <c r="R3133">
        <f>INDEX(lehmad!I$2:I$412,MATCH(klypsid!$B3133,lehmad!$A$2:$A$412,0))</f>
        <v>124</v>
      </c>
      <c r="S3133">
        <f t="shared" si="337"/>
        <v>1</v>
      </c>
      <c r="T3133">
        <f t="shared" si="338"/>
        <v>518</v>
      </c>
      <c r="U3133">
        <f t="shared" si="339"/>
        <v>3</v>
      </c>
      <c r="V3133">
        <f t="shared" si="340"/>
        <v>5.6780719051126383</v>
      </c>
      <c r="W3133">
        <f t="shared" si="341"/>
        <v>17</v>
      </c>
      <c r="X3133">
        <f t="shared" si="342"/>
        <v>35</v>
      </c>
    </row>
    <row r="3134" spans="1:24" x14ac:dyDescent="0.25">
      <c r="A3134">
        <v>3546</v>
      </c>
      <c r="B3134" t="str">
        <f t="shared" si="336"/>
        <v>E3546</v>
      </c>
      <c r="C3134" t="s">
        <v>124</v>
      </c>
      <c r="D3134">
        <v>1</v>
      </c>
      <c r="E3134" s="2">
        <v>39489</v>
      </c>
      <c r="F3134" s="2">
        <v>40037</v>
      </c>
      <c r="G3134">
        <v>14.8</v>
      </c>
      <c r="H3134">
        <v>5.09</v>
      </c>
      <c r="I3134">
        <v>3.9</v>
      </c>
      <c r="J3134">
        <v>700</v>
      </c>
      <c r="K3134" t="str">
        <f>INDEX(lehmad!B$2:B$412,MATCH(klypsid!$B3134,lehmad!$A$2:$A$412,0))</f>
        <v>5.07.2005</v>
      </c>
      <c r="L3134">
        <f>INDEX(lehmad!C$2:C$412,MATCH(klypsid!$B3134,lehmad!$A$2:$A$412,0))</f>
        <v>56172</v>
      </c>
      <c r="M3134">
        <f>INDEX(lehmad!D$2:D$412,MATCH(klypsid!$B3134,lehmad!$A$2:$A$412,0))</f>
        <v>119</v>
      </c>
      <c r="N3134">
        <f>INDEX(lehmad!E$2:E$412,MATCH(klypsid!$B3134,lehmad!$A$2:$A$412,0))</f>
        <v>0.93799999999999994</v>
      </c>
      <c r="O3134" t="str">
        <f>INDEX(lehmad!F$2:F$412,MATCH(klypsid!$B3134,lehmad!$A$2:$A$412,0))</f>
        <v>DYNASTY-ET</v>
      </c>
      <c r="P3134">
        <f>INDEX(lehmad!G$2:G$412,MATCH(klypsid!$B3134,lehmad!$A$2:$A$412,0))</f>
        <v>2002</v>
      </c>
      <c r="Q3134" s="2">
        <f>INDEX(lehmad!H$2:H$412,MATCH(klypsid!$B3134,lehmad!$A$2:$A$412,0))</f>
        <v>36044</v>
      </c>
      <c r="R3134">
        <f>INDEX(lehmad!I$2:I$412,MATCH(klypsid!$B3134,lehmad!$A$2:$A$412,0))</f>
        <v>124</v>
      </c>
      <c r="S3134">
        <f t="shared" si="337"/>
        <v>1</v>
      </c>
      <c r="T3134">
        <f t="shared" si="338"/>
        <v>548</v>
      </c>
      <c r="U3134">
        <f t="shared" si="339"/>
        <v>3</v>
      </c>
      <c r="V3134">
        <f t="shared" si="340"/>
        <v>5.8073549220576037</v>
      </c>
      <c r="W3134">
        <f t="shared" si="341"/>
        <v>18</v>
      </c>
      <c r="X3134">
        <f t="shared" si="342"/>
        <v>30</v>
      </c>
    </row>
    <row r="3135" spans="1:24" x14ac:dyDescent="0.25">
      <c r="A3135">
        <v>3546</v>
      </c>
      <c r="B3135" t="str">
        <f t="shared" si="336"/>
        <v>E3546</v>
      </c>
      <c r="C3135" t="s">
        <v>124</v>
      </c>
      <c r="D3135">
        <v>2</v>
      </c>
      <c r="E3135" s="2">
        <v>40116</v>
      </c>
      <c r="F3135" s="2">
        <v>40125</v>
      </c>
      <c r="G3135">
        <v>34.700000000000003</v>
      </c>
      <c r="H3135">
        <v>4.7300000000000004</v>
      </c>
      <c r="I3135">
        <v>3.97</v>
      </c>
      <c r="J3135">
        <v>62</v>
      </c>
      <c r="K3135" t="str">
        <f>INDEX(lehmad!B$2:B$412,MATCH(klypsid!$B3135,lehmad!$A$2:$A$412,0))</f>
        <v>5.07.2005</v>
      </c>
      <c r="L3135">
        <f>INDEX(lehmad!C$2:C$412,MATCH(klypsid!$B3135,lehmad!$A$2:$A$412,0))</f>
        <v>56172</v>
      </c>
      <c r="M3135">
        <f>INDEX(lehmad!D$2:D$412,MATCH(klypsid!$B3135,lehmad!$A$2:$A$412,0))</f>
        <v>119</v>
      </c>
      <c r="N3135">
        <f>INDEX(lehmad!E$2:E$412,MATCH(klypsid!$B3135,lehmad!$A$2:$A$412,0))</f>
        <v>0.93799999999999994</v>
      </c>
      <c r="O3135" t="str">
        <f>INDEX(lehmad!F$2:F$412,MATCH(klypsid!$B3135,lehmad!$A$2:$A$412,0))</f>
        <v>DYNASTY-ET</v>
      </c>
      <c r="P3135">
        <f>INDEX(lehmad!G$2:G$412,MATCH(klypsid!$B3135,lehmad!$A$2:$A$412,0))</f>
        <v>2002</v>
      </c>
      <c r="Q3135" s="2">
        <f>INDEX(lehmad!H$2:H$412,MATCH(klypsid!$B3135,lehmad!$A$2:$A$412,0))</f>
        <v>36044</v>
      </c>
      <c r="R3135">
        <f>INDEX(lehmad!I$2:I$412,MATCH(klypsid!$B3135,lehmad!$A$2:$A$412,0))</f>
        <v>124</v>
      </c>
      <c r="S3135">
        <f t="shared" si="337"/>
        <v>2</v>
      </c>
      <c r="T3135">
        <f t="shared" si="338"/>
        <v>9</v>
      </c>
      <c r="U3135">
        <f t="shared" si="339"/>
        <v>1</v>
      </c>
      <c r="V3135">
        <f t="shared" si="340"/>
        <v>2.3103401206121505</v>
      </c>
      <c r="W3135">
        <f t="shared" si="341"/>
        <v>1</v>
      </c>
      <c r="X3135">
        <f t="shared" si="342"/>
        <v>9</v>
      </c>
    </row>
    <row r="3136" spans="1:24" x14ac:dyDescent="0.25">
      <c r="A3136">
        <v>3546</v>
      </c>
      <c r="B3136" t="str">
        <f t="shared" si="336"/>
        <v>E3546</v>
      </c>
      <c r="C3136" t="s">
        <v>124</v>
      </c>
      <c r="D3136">
        <v>2</v>
      </c>
      <c r="E3136" s="2">
        <v>40116</v>
      </c>
      <c r="F3136" s="2">
        <v>40153</v>
      </c>
      <c r="G3136">
        <v>41.6</v>
      </c>
      <c r="H3136">
        <v>3.88</v>
      </c>
      <c r="I3136">
        <v>3.37</v>
      </c>
      <c r="J3136">
        <v>37</v>
      </c>
      <c r="K3136" t="str">
        <f>INDEX(lehmad!B$2:B$412,MATCH(klypsid!$B3136,lehmad!$A$2:$A$412,0))</f>
        <v>5.07.2005</v>
      </c>
      <c r="L3136">
        <f>INDEX(lehmad!C$2:C$412,MATCH(klypsid!$B3136,lehmad!$A$2:$A$412,0))</f>
        <v>56172</v>
      </c>
      <c r="M3136">
        <f>INDEX(lehmad!D$2:D$412,MATCH(klypsid!$B3136,lehmad!$A$2:$A$412,0))</f>
        <v>119</v>
      </c>
      <c r="N3136">
        <f>INDEX(lehmad!E$2:E$412,MATCH(klypsid!$B3136,lehmad!$A$2:$A$412,0))</f>
        <v>0.93799999999999994</v>
      </c>
      <c r="O3136" t="str">
        <f>INDEX(lehmad!F$2:F$412,MATCH(klypsid!$B3136,lehmad!$A$2:$A$412,0))</f>
        <v>DYNASTY-ET</v>
      </c>
      <c r="P3136">
        <f>INDEX(lehmad!G$2:G$412,MATCH(klypsid!$B3136,lehmad!$A$2:$A$412,0))</f>
        <v>2002</v>
      </c>
      <c r="Q3136" s="2">
        <f>INDEX(lehmad!H$2:H$412,MATCH(klypsid!$B3136,lehmad!$A$2:$A$412,0))</f>
        <v>36044</v>
      </c>
      <c r="R3136">
        <f>INDEX(lehmad!I$2:I$412,MATCH(klypsid!$B3136,lehmad!$A$2:$A$412,0))</f>
        <v>124</v>
      </c>
      <c r="S3136">
        <f t="shared" si="337"/>
        <v>2</v>
      </c>
      <c r="T3136">
        <f t="shared" si="338"/>
        <v>37</v>
      </c>
      <c r="U3136">
        <f t="shared" si="339"/>
        <v>1</v>
      </c>
      <c r="V3136">
        <f t="shared" si="340"/>
        <v>1.5655971758542251</v>
      </c>
      <c r="W3136">
        <f t="shared" si="341"/>
        <v>2</v>
      </c>
      <c r="X3136">
        <f t="shared" si="342"/>
        <v>28</v>
      </c>
    </row>
    <row r="3137" spans="1:24" x14ac:dyDescent="0.25">
      <c r="A3137">
        <v>3546</v>
      </c>
      <c r="B3137" t="str">
        <f t="shared" si="336"/>
        <v>E3546</v>
      </c>
      <c r="C3137" t="s">
        <v>124</v>
      </c>
      <c r="D3137">
        <v>2</v>
      </c>
      <c r="E3137" s="2">
        <v>40116</v>
      </c>
      <c r="F3137" s="2">
        <v>40186</v>
      </c>
      <c r="G3137">
        <v>45.9</v>
      </c>
      <c r="H3137">
        <v>3.49</v>
      </c>
      <c r="I3137">
        <v>3.4</v>
      </c>
      <c r="J3137">
        <v>61</v>
      </c>
      <c r="K3137" t="str">
        <f>INDEX(lehmad!B$2:B$412,MATCH(klypsid!$B3137,lehmad!$A$2:$A$412,0))</f>
        <v>5.07.2005</v>
      </c>
      <c r="L3137">
        <f>INDEX(lehmad!C$2:C$412,MATCH(klypsid!$B3137,lehmad!$A$2:$A$412,0))</f>
        <v>56172</v>
      </c>
      <c r="M3137">
        <f>INDEX(lehmad!D$2:D$412,MATCH(klypsid!$B3137,lehmad!$A$2:$A$412,0))</f>
        <v>119</v>
      </c>
      <c r="N3137">
        <f>INDEX(lehmad!E$2:E$412,MATCH(klypsid!$B3137,lehmad!$A$2:$A$412,0))</f>
        <v>0.93799999999999994</v>
      </c>
      <c r="O3137" t="str">
        <f>INDEX(lehmad!F$2:F$412,MATCH(klypsid!$B3137,lehmad!$A$2:$A$412,0))</f>
        <v>DYNASTY-ET</v>
      </c>
      <c r="P3137">
        <f>INDEX(lehmad!G$2:G$412,MATCH(klypsid!$B3137,lehmad!$A$2:$A$412,0))</f>
        <v>2002</v>
      </c>
      <c r="Q3137" s="2">
        <f>INDEX(lehmad!H$2:H$412,MATCH(klypsid!$B3137,lehmad!$A$2:$A$412,0))</f>
        <v>36044</v>
      </c>
      <c r="R3137">
        <f>INDEX(lehmad!I$2:I$412,MATCH(klypsid!$B3137,lehmad!$A$2:$A$412,0))</f>
        <v>124</v>
      </c>
      <c r="S3137">
        <f t="shared" si="337"/>
        <v>2</v>
      </c>
      <c r="T3137">
        <f t="shared" si="338"/>
        <v>70</v>
      </c>
      <c r="U3137">
        <f t="shared" si="339"/>
        <v>2</v>
      </c>
      <c r="V3137">
        <f t="shared" si="340"/>
        <v>2.2868811477881614</v>
      </c>
      <c r="W3137">
        <f t="shared" si="341"/>
        <v>3</v>
      </c>
      <c r="X3137">
        <f t="shared" si="342"/>
        <v>33</v>
      </c>
    </row>
    <row r="3138" spans="1:24" x14ac:dyDescent="0.25">
      <c r="A3138">
        <v>3546</v>
      </c>
      <c r="B3138" t="str">
        <f t="shared" ref="B3138:B3201" si="343">"E"&amp;A3138</f>
        <v>E3546</v>
      </c>
      <c r="C3138" t="s">
        <v>124</v>
      </c>
      <c r="D3138">
        <v>2</v>
      </c>
      <c r="E3138" s="2">
        <v>40116</v>
      </c>
      <c r="F3138" s="2">
        <v>40214</v>
      </c>
      <c r="G3138">
        <v>49.7</v>
      </c>
      <c r="H3138">
        <v>3.23</v>
      </c>
      <c r="I3138">
        <v>3.52</v>
      </c>
      <c r="J3138">
        <v>26</v>
      </c>
      <c r="K3138" t="str">
        <f>INDEX(lehmad!B$2:B$412,MATCH(klypsid!$B3138,lehmad!$A$2:$A$412,0))</f>
        <v>5.07.2005</v>
      </c>
      <c r="L3138">
        <f>INDEX(lehmad!C$2:C$412,MATCH(klypsid!$B3138,lehmad!$A$2:$A$412,0))</f>
        <v>56172</v>
      </c>
      <c r="M3138">
        <f>INDEX(lehmad!D$2:D$412,MATCH(klypsid!$B3138,lehmad!$A$2:$A$412,0))</f>
        <v>119</v>
      </c>
      <c r="N3138">
        <f>INDEX(lehmad!E$2:E$412,MATCH(klypsid!$B3138,lehmad!$A$2:$A$412,0))</f>
        <v>0.93799999999999994</v>
      </c>
      <c r="O3138" t="str">
        <f>INDEX(lehmad!F$2:F$412,MATCH(klypsid!$B3138,lehmad!$A$2:$A$412,0))</f>
        <v>DYNASTY-ET</v>
      </c>
      <c r="P3138">
        <f>INDEX(lehmad!G$2:G$412,MATCH(klypsid!$B3138,lehmad!$A$2:$A$412,0))</f>
        <v>2002</v>
      </c>
      <c r="Q3138" s="2">
        <f>INDEX(lehmad!H$2:H$412,MATCH(klypsid!$B3138,lehmad!$A$2:$A$412,0))</f>
        <v>36044</v>
      </c>
      <c r="R3138">
        <f>INDEX(lehmad!I$2:I$412,MATCH(klypsid!$B3138,lehmad!$A$2:$A$412,0))</f>
        <v>124</v>
      </c>
      <c r="S3138">
        <f t="shared" ref="S3138:S3201" si="344">IF(D3138&lt;=3,D3138,4)</f>
        <v>2</v>
      </c>
      <c r="T3138">
        <f t="shared" ref="T3138:T3201" si="345">F3138-E3138</f>
        <v>98</v>
      </c>
      <c r="U3138">
        <f t="shared" ref="U3138:U3201" si="346">IF(T3138&lt;=60, 1, IF(T3138&lt;=150,2,3))</f>
        <v>2</v>
      </c>
      <c r="V3138">
        <f t="shared" si="340"/>
        <v>1.0565835283663676</v>
      </c>
      <c r="W3138">
        <f t="shared" si="341"/>
        <v>4</v>
      </c>
      <c r="X3138">
        <f t="shared" si="342"/>
        <v>28</v>
      </c>
    </row>
    <row r="3139" spans="1:24" x14ac:dyDescent="0.25">
      <c r="A3139">
        <v>3546</v>
      </c>
      <c r="B3139" t="str">
        <f t="shared" si="343"/>
        <v>E3546</v>
      </c>
      <c r="C3139" t="s">
        <v>124</v>
      </c>
      <c r="D3139">
        <v>2</v>
      </c>
      <c r="E3139" s="2">
        <v>40116</v>
      </c>
      <c r="F3139" s="2">
        <v>40242</v>
      </c>
      <c r="G3139">
        <v>24.2</v>
      </c>
      <c r="H3139">
        <v>4.79</v>
      </c>
      <c r="I3139">
        <v>3.54</v>
      </c>
      <c r="J3139">
        <v>1472</v>
      </c>
      <c r="K3139" t="str">
        <f>INDEX(lehmad!B$2:B$412,MATCH(klypsid!$B3139,lehmad!$A$2:$A$412,0))</f>
        <v>5.07.2005</v>
      </c>
      <c r="L3139">
        <f>INDEX(lehmad!C$2:C$412,MATCH(klypsid!$B3139,lehmad!$A$2:$A$412,0))</f>
        <v>56172</v>
      </c>
      <c r="M3139">
        <f>INDEX(lehmad!D$2:D$412,MATCH(klypsid!$B3139,lehmad!$A$2:$A$412,0))</f>
        <v>119</v>
      </c>
      <c r="N3139">
        <f>INDEX(lehmad!E$2:E$412,MATCH(klypsid!$B3139,lehmad!$A$2:$A$412,0))</f>
        <v>0.93799999999999994</v>
      </c>
      <c r="O3139" t="str">
        <f>INDEX(lehmad!F$2:F$412,MATCH(klypsid!$B3139,lehmad!$A$2:$A$412,0))</f>
        <v>DYNASTY-ET</v>
      </c>
      <c r="P3139">
        <f>INDEX(lehmad!G$2:G$412,MATCH(klypsid!$B3139,lehmad!$A$2:$A$412,0))</f>
        <v>2002</v>
      </c>
      <c r="Q3139" s="2">
        <f>INDEX(lehmad!H$2:H$412,MATCH(klypsid!$B3139,lehmad!$A$2:$A$412,0))</f>
        <v>36044</v>
      </c>
      <c r="R3139">
        <f>INDEX(lehmad!I$2:I$412,MATCH(klypsid!$B3139,lehmad!$A$2:$A$412,0))</f>
        <v>124</v>
      </c>
      <c r="S3139">
        <f t="shared" si="344"/>
        <v>2</v>
      </c>
      <c r="T3139">
        <f t="shared" si="345"/>
        <v>126</v>
      </c>
      <c r="U3139">
        <f t="shared" si="346"/>
        <v>2</v>
      </c>
      <c r="V3139">
        <f t="shared" ref="V3139:V3202" si="347">LOG(J3139/100,2)+3</f>
        <v>6.8797057662822887</v>
      </c>
      <c r="W3139">
        <f t="shared" ref="W3139:W3202" si="348">IF(A3139&lt;&gt;A3138, 1, IF(D3139&lt;&gt;D3138, 1, W3138+1))</f>
        <v>5</v>
      </c>
      <c r="X3139">
        <f t="shared" ref="X3139:X3202" si="349">IF(AND(A3139=A3138,D3139=D3138), F3139-F3138, F3139-E3139)</f>
        <v>28</v>
      </c>
    </row>
    <row r="3140" spans="1:24" x14ac:dyDescent="0.25">
      <c r="A3140">
        <v>3546</v>
      </c>
      <c r="B3140" t="str">
        <f t="shared" si="343"/>
        <v>E3546</v>
      </c>
      <c r="C3140" t="s">
        <v>124</v>
      </c>
      <c r="D3140">
        <v>2</v>
      </c>
      <c r="E3140" s="2">
        <v>40116</v>
      </c>
      <c r="F3140" s="2">
        <v>40276</v>
      </c>
      <c r="G3140">
        <v>30.5</v>
      </c>
      <c r="H3140">
        <v>4.9000000000000004</v>
      </c>
      <c r="I3140">
        <v>3.74</v>
      </c>
      <c r="J3140">
        <v>391</v>
      </c>
      <c r="K3140" t="str">
        <f>INDEX(lehmad!B$2:B$412,MATCH(klypsid!$B3140,lehmad!$A$2:$A$412,0))</f>
        <v>5.07.2005</v>
      </c>
      <c r="L3140">
        <f>INDEX(lehmad!C$2:C$412,MATCH(klypsid!$B3140,lehmad!$A$2:$A$412,0))</f>
        <v>56172</v>
      </c>
      <c r="M3140">
        <f>INDEX(lehmad!D$2:D$412,MATCH(klypsid!$B3140,lehmad!$A$2:$A$412,0))</f>
        <v>119</v>
      </c>
      <c r="N3140">
        <f>INDEX(lehmad!E$2:E$412,MATCH(klypsid!$B3140,lehmad!$A$2:$A$412,0))</f>
        <v>0.93799999999999994</v>
      </c>
      <c r="O3140" t="str">
        <f>INDEX(lehmad!F$2:F$412,MATCH(klypsid!$B3140,lehmad!$A$2:$A$412,0))</f>
        <v>DYNASTY-ET</v>
      </c>
      <c r="P3140">
        <f>INDEX(lehmad!G$2:G$412,MATCH(klypsid!$B3140,lehmad!$A$2:$A$412,0))</f>
        <v>2002</v>
      </c>
      <c r="Q3140" s="2">
        <f>INDEX(lehmad!H$2:H$412,MATCH(klypsid!$B3140,lehmad!$A$2:$A$412,0))</f>
        <v>36044</v>
      </c>
      <c r="R3140">
        <f>INDEX(lehmad!I$2:I$412,MATCH(klypsid!$B3140,lehmad!$A$2:$A$412,0))</f>
        <v>124</v>
      </c>
      <c r="S3140">
        <f t="shared" si="344"/>
        <v>2</v>
      </c>
      <c r="T3140">
        <f t="shared" si="345"/>
        <v>160</v>
      </c>
      <c r="U3140">
        <f t="shared" si="346"/>
        <v>3</v>
      </c>
      <c r="V3140">
        <f t="shared" si="347"/>
        <v>4.9671686075326278</v>
      </c>
      <c r="W3140">
        <f t="shared" si="348"/>
        <v>6</v>
      </c>
      <c r="X3140">
        <f t="shared" si="349"/>
        <v>34</v>
      </c>
    </row>
    <row r="3141" spans="1:24" x14ac:dyDescent="0.25">
      <c r="A3141">
        <v>3546</v>
      </c>
      <c r="B3141" t="str">
        <f t="shared" si="343"/>
        <v>E3546</v>
      </c>
      <c r="C3141" t="s">
        <v>124</v>
      </c>
      <c r="D3141">
        <v>2</v>
      </c>
      <c r="E3141" s="2">
        <v>40116</v>
      </c>
      <c r="F3141" s="2">
        <v>40304</v>
      </c>
      <c r="G3141">
        <v>31.4</v>
      </c>
      <c r="H3141">
        <v>5.14</v>
      </c>
      <c r="I3141">
        <v>3.95</v>
      </c>
      <c r="J3141">
        <v>229</v>
      </c>
      <c r="K3141" t="str">
        <f>INDEX(lehmad!B$2:B$412,MATCH(klypsid!$B3141,lehmad!$A$2:$A$412,0))</f>
        <v>5.07.2005</v>
      </c>
      <c r="L3141">
        <f>INDEX(lehmad!C$2:C$412,MATCH(klypsid!$B3141,lehmad!$A$2:$A$412,0))</f>
        <v>56172</v>
      </c>
      <c r="M3141">
        <f>INDEX(lehmad!D$2:D$412,MATCH(klypsid!$B3141,lehmad!$A$2:$A$412,0))</f>
        <v>119</v>
      </c>
      <c r="N3141">
        <f>INDEX(lehmad!E$2:E$412,MATCH(klypsid!$B3141,lehmad!$A$2:$A$412,0))</f>
        <v>0.93799999999999994</v>
      </c>
      <c r="O3141" t="str">
        <f>INDEX(lehmad!F$2:F$412,MATCH(klypsid!$B3141,lehmad!$A$2:$A$412,0))</f>
        <v>DYNASTY-ET</v>
      </c>
      <c r="P3141">
        <f>INDEX(lehmad!G$2:G$412,MATCH(klypsid!$B3141,lehmad!$A$2:$A$412,0))</f>
        <v>2002</v>
      </c>
      <c r="Q3141" s="2">
        <f>INDEX(lehmad!H$2:H$412,MATCH(klypsid!$B3141,lehmad!$A$2:$A$412,0))</f>
        <v>36044</v>
      </c>
      <c r="R3141">
        <f>INDEX(lehmad!I$2:I$412,MATCH(klypsid!$B3141,lehmad!$A$2:$A$412,0))</f>
        <v>124</v>
      </c>
      <c r="S3141">
        <f t="shared" si="344"/>
        <v>2</v>
      </c>
      <c r="T3141">
        <f t="shared" si="345"/>
        <v>188</v>
      </c>
      <c r="U3141">
        <f t="shared" si="346"/>
        <v>3</v>
      </c>
      <c r="V3141">
        <f t="shared" si="347"/>
        <v>4.1953475983222193</v>
      </c>
      <c r="W3141">
        <f t="shared" si="348"/>
        <v>7</v>
      </c>
      <c r="X3141">
        <f t="shared" si="349"/>
        <v>28</v>
      </c>
    </row>
    <row r="3142" spans="1:24" x14ac:dyDescent="0.25">
      <c r="A3142">
        <v>3546</v>
      </c>
      <c r="B3142" t="str">
        <f t="shared" si="343"/>
        <v>E3546</v>
      </c>
      <c r="C3142" t="s">
        <v>124</v>
      </c>
      <c r="D3142">
        <v>2</v>
      </c>
      <c r="E3142" s="2">
        <v>40116</v>
      </c>
      <c r="F3142" s="2">
        <v>40336</v>
      </c>
      <c r="G3142">
        <v>31</v>
      </c>
      <c r="H3142">
        <v>4.75</v>
      </c>
      <c r="I3142">
        <v>3.88</v>
      </c>
      <c r="J3142">
        <v>419</v>
      </c>
      <c r="K3142" t="str">
        <f>INDEX(lehmad!B$2:B$412,MATCH(klypsid!$B3142,lehmad!$A$2:$A$412,0))</f>
        <v>5.07.2005</v>
      </c>
      <c r="L3142">
        <f>INDEX(lehmad!C$2:C$412,MATCH(klypsid!$B3142,lehmad!$A$2:$A$412,0))</f>
        <v>56172</v>
      </c>
      <c r="M3142">
        <f>INDEX(lehmad!D$2:D$412,MATCH(klypsid!$B3142,lehmad!$A$2:$A$412,0))</f>
        <v>119</v>
      </c>
      <c r="N3142">
        <f>INDEX(lehmad!E$2:E$412,MATCH(klypsid!$B3142,lehmad!$A$2:$A$412,0))</f>
        <v>0.93799999999999994</v>
      </c>
      <c r="O3142" t="str">
        <f>INDEX(lehmad!F$2:F$412,MATCH(klypsid!$B3142,lehmad!$A$2:$A$412,0))</f>
        <v>DYNASTY-ET</v>
      </c>
      <c r="P3142">
        <f>INDEX(lehmad!G$2:G$412,MATCH(klypsid!$B3142,lehmad!$A$2:$A$412,0))</f>
        <v>2002</v>
      </c>
      <c r="Q3142" s="2">
        <f>INDEX(lehmad!H$2:H$412,MATCH(klypsid!$B3142,lehmad!$A$2:$A$412,0))</f>
        <v>36044</v>
      </c>
      <c r="R3142">
        <f>INDEX(lehmad!I$2:I$412,MATCH(klypsid!$B3142,lehmad!$A$2:$A$412,0))</f>
        <v>124</v>
      </c>
      <c r="S3142">
        <f t="shared" si="344"/>
        <v>2</v>
      </c>
      <c r="T3142">
        <f t="shared" si="345"/>
        <v>220</v>
      </c>
      <c r="U3142">
        <f t="shared" si="346"/>
        <v>3</v>
      </c>
      <c r="V3142">
        <f t="shared" si="347"/>
        <v>5.0669502439246266</v>
      </c>
      <c r="W3142">
        <f t="shared" si="348"/>
        <v>8</v>
      </c>
      <c r="X3142">
        <f t="shared" si="349"/>
        <v>32</v>
      </c>
    </row>
    <row r="3143" spans="1:24" x14ac:dyDescent="0.25">
      <c r="A3143">
        <v>3546</v>
      </c>
      <c r="B3143" t="str">
        <f t="shared" si="343"/>
        <v>E3546</v>
      </c>
      <c r="C3143" t="s">
        <v>124</v>
      </c>
      <c r="D3143">
        <v>2</v>
      </c>
      <c r="E3143" s="2">
        <v>40116</v>
      </c>
      <c r="F3143" s="2">
        <v>40371</v>
      </c>
      <c r="G3143">
        <v>27.5</v>
      </c>
      <c r="H3143">
        <v>4.3899999999999997</v>
      </c>
      <c r="I3143">
        <v>3.65</v>
      </c>
      <c r="J3143">
        <v>315</v>
      </c>
      <c r="K3143" t="str">
        <f>INDEX(lehmad!B$2:B$412,MATCH(klypsid!$B3143,lehmad!$A$2:$A$412,0))</f>
        <v>5.07.2005</v>
      </c>
      <c r="L3143">
        <f>INDEX(lehmad!C$2:C$412,MATCH(klypsid!$B3143,lehmad!$A$2:$A$412,0))</f>
        <v>56172</v>
      </c>
      <c r="M3143">
        <f>INDEX(lehmad!D$2:D$412,MATCH(klypsid!$B3143,lehmad!$A$2:$A$412,0))</f>
        <v>119</v>
      </c>
      <c r="N3143">
        <f>INDEX(lehmad!E$2:E$412,MATCH(klypsid!$B3143,lehmad!$A$2:$A$412,0))</f>
        <v>0.93799999999999994</v>
      </c>
      <c r="O3143" t="str">
        <f>INDEX(lehmad!F$2:F$412,MATCH(klypsid!$B3143,lehmad!$A$2:$A$412,0))</f>
        <v>DYNASTY-ET</v>
      </c>
      <c r="P3143">
        <f>INDEX(lehmad!G$2:G$412,MATCH(klypsid!$B3143,lehmad!$A$2:$A$412,0))</f>
        <v>2002</v>
      </c>
      <c r="Q3143" s="2">
        <f>INDEX(lehmad!H$2:H$412,MATCH(klypsid!$B3143,lehmad!$A$2:$A$412,0))</f>
        <v>36044</v>
      </c>
      <c r="R3143">
        <f>INDEX(lehmad!I$2:I$412,MATCH(klypsid!$B3143,lehmad!$A$2:$A$412,0))</f>
        <v>124</v>
      </c>
      <c r="S3143">
        <f t="shared" si="344"/>
        <v>2</v>
      </c>
      <c r="T3143">
        <f t="shared" si="345"/>
        <v>255</v>
      </c>
      <c r="U3143">
        <f t="shared" si="346"/>
        <v>3</v>
      </c>
      <c r="V3143">
        <f t="shared" si="347"/>
        <v>4.6553518286125541</v>
      </c>
      <c r="W3143">
        <f t="shared" si="348"/>
        <v>9</v>
      </c>
      <c r="X3143">
        <f t="shared" si="349"/>
        <v>35</v>
      </c>
    </row>
    <row r="3144" spans="1:24" x14ac:dyDescent="0.25">
      <c r="A3144">
        <v>3546</v>
      </c>
      <c r="B3144" t="str">
        <f t="shared" si="343"/>
        <v>E3546</v>
      </c>
      <c r="C3144" t="s">
        <v>124</v>
      </c>
      <c r="D3144">
        <v>2</v>
      </c>
      <c r="E3144" s="2">
        <v>40116</v>
      </c>
      <c r="F3144" s="2">
        <v>40396</v>
      </c>
      <c r="G3144">
        <v>33.9</v>
      </c>
      <c r="H3144">
        <v>3.25</v>
      </c>
      <c r="I3144">
        <v>3.5</v>
      </c>
      <c r="J3144">
        <v>1470</v>
      </c>
      <c r="K3144" t="str">
        <f>INDEX(lehmad!B$2:B$412,MATCH(klypsid!$B3144,lehmad!$A$2:$A$412,0))</f>
        <v>5.07.2005</v>
      </c>
      <c r="L3144">
        <f>INDEX(lehmad!C$2:C$412,MATCH(klypsid!$B3144,lehmad!$A$2:$A$412,0))</f>
        <v>56172</v>
      </c>
      <c r="M3144">
        <f>INDEX(lehmad!D$2:D$412,MATCH(klypsid!$B3144,lehmad!$A$2:$A$412,0))</f>
        <v>119</v>
      </c>
      <c r="N3144">
        <f>INDEX(lehmad!E$2:E$412,MATCH(klypsid!$B3144,lehmad!$A$2:$A$412,0))</f>
        <v>0.93799999999999994</v>
      </c>
      <c r="O3144" t="str">
        <f>INDEX(lehmad!F$2:F$412,MATCH(klypsid!$B3144,lehmad!$A$2:$A$412,0))</f>
        <v>DYNASTY-ET</v>
      </c>
      <c r="P3144">
        <f>INDEX(lehmad!G$2:G$412,MATCH(klypsid!$B3144,lehmad!$A$2:$A$412,0))</f>
        <v>2002</v>
      </c>
      <c r="Q3144" s="2">
        <f>INDEX(lehmad!H$2:H$412,MATCH(klypsid!$B3144,lehmad!$A$2:$A$412,0))</f>
        <v>36044</v>
      </c>
      <c r="R3144">
        <f>INDEX(lehmad!I$2:I$412,MATCH(klypsid!$B3144,lehmad!$A$2:$A$412,0))</f>
        <v>124</v>
      </c>
      <c r="S3144">
        <f t="shared" si="344"/>
        <v>2</v>
      </c>
      <c r="T3144">
        <f t="shared" si="345"/>
        <v>280</v>
      </c>
      <c r="U3144">
        <f t="shared" si="346"/>
        <v>3</v>
      </c>
      <c r="V3144">
        <f t="shared" si="347"/>
        <v>6.8777442499490018</v>
      </c>
      <c r="W3144">
        <f t="shared" si="348"/>
        <v>10</v>
      </c>
      <c r="X3144">
        <f t="shared" si="349"/>
        <v>25</v>
      </c>
    </row>
    <row r="3145" spans="1:24" x14ac:dyDescent="0.25">
      <c r="A3145">
        <v>3546</v>
      </c>
      <c r="B3145" t="str">
        <f t="shared" si="343"/>
        <v>E3546</v>
      </c>
      <c r="C3145" t="s">
        <v>124</v>
      </c>
      <c r="D3145">
        <v>2</v>
      </c>
      <c r="E3145" s="2">
        <v>40116</v>
      </c>
      <c r="F3145" s="2">
        <v>40434</v>
      </c>
      <c r="G3145">
        <v>27.3</v>
      </c>
      <c r="H3145">
        <v>6.56</v>
      </c>
      <c r="I3145">
        <v>5.1100000000000003</v>
      </c>
      <c r="J3145">
        <v>5654</v>
      </c>
      <c r="K3145" t="str">
        <f>INDEX(lehmad!B$2:B$412,MATCH(klypsid!$B3145,lehmad!$A$2:$A$412,0))</f>
        <v>5.07.2005</v>
      </c>
      <c r="L3145">
        <f>INDEX(lehmad!C$2:C$412,MATCH(klypsid!$B3145,lehmad!$A$2:$A$412,0))</f>
        <v>56172</v>
      </c>
      <c r="M3145">
        <f>INDEX(lehmad!D$2:D$412,MATCH(klypsid!$B3145,lehmad!$A$2:$A$412,0))</f>
        <v>119</v>
      </c>
      <c r="N3145">
        <f>INDEX(lehmad!E$2:E$412,MATCH(klypsid!$B3145,lehmad!$A$2:$A$412,0))</f>
        <v>0.93799999999999994</v>
      </c>
      <c r="O3145" t="str">
        <f>INDEX(lehmad!F$2:F$412,MATCH(klypsid!$B3145,lehmad!$A$2:$A$412,0))</f>
        <v>DYNASTY-ET</v>
      </c>
      <c r="P3145">
        <f>INDEX(lehmad!G$2:G$412,MATCH(klypsid!$B3145,lehmad!$A$2:$A$412,0))</f>
        <v>2002</v>
      </c>
      <c r="Q3145" s="2">
        <f>INDEX(lehmad!H$2:H$412,MATCH(klypsid!$B3145,lehmad!$A$2:$A$412,0))</f>
        <v>36044</v>
      </c>
      <c r="R3145">
        <f>INDEX(lehmad!I$2:I$412,MATCH(klypsid!$B3145,lehmad!$A$2:$A$412,0))</f>
        <v>124</v>
      </c>
      <c r="S3145">
        <f t="shared" si="344"/>
        <v>2</v>
      </c>
      <c r="T3145">
        <f t="shared" si="345"/>
        <v>318</v>
      </c>
      <c r="U3145">
        <f t="shared" si="346"/>
        <v>3</v>
      </c>
      <c r="V3145">
        <f t="shared" si="347"/>
        <v>8.8211999780564518</v>
      </c>
      <c r="W3145">
        <f t="shared" si="348"/>
        <v>11</v>
      </c>
      <c r="X3145">
        <f t="shared" si="349"/>
        <v>38</v>
      </c>
    </row>
    <row r="3146" spans="1:24" x14ac:dyDescent="0.25">
      <c r="A3146">
        <v>3546</v>
      </c>
      <c r="B3146" t="str">
        <f t="shared" si="343"/>
        <v>E3546</v>
      </c>
      <c r="C3146" t="s">
        <v>124</v>
      </c>
      <c r="D3146">
        <v>2</v>
      </c>
      <c r="E3146" s="2">
        <v>40116</v>
      </c>
      <c r="F3146" s="2">
        <v>40462</v>
      </c>
      <c r="G3146">
        <v>27</v>
      </c>
      <c r="H3146">
        <v>4.26</v>
      </c>
      <c r="I3146">
        <v>4.1500000000000004</v>
      </c>
      <c r="J3146">
        <v>2215</v>
      </c>
      <c r="K3146" t="str">
        <f>INDEX(lehmad!B$2:B$412,MATCH(klypsid!$B3146,lehmad!$A$2:$A$412,0))</f>
        <v>5.07.2005</v>
      </c>
      <c r="L3146">
        <f>INDEX(lehmad!C$2:C$412,MATCH(klypsid!$B3146,lehmad!$A$2:$A$412,0))</f>
        <v>56172</v>
      </c>
      <c r="M3146">
        <f>INDEX(lehmad!D$2:D$412,MATCH(klypsid!$B3146,lehmad!$A$2:$A$412,0))</f>
        <v>119</v>
      </c>
      <c r="N3146">
        <f>INDEX(lehmad!E$2:E$412,MATCH(klypsid!$B3146,lehmad!$A$2:$A$412,0))</f>
        <v>0.93799999999999994</v>
      </c>
      <c r="O3146" t="str">
        <f>INDEX(lehmad!F$2:F$412,MATCH(klypsid!$B3146,lehmad!$A$2:$A$412,0))</f>
        <v>DYNASTY-ET</v>
      </c>
      <c r="P3146">
        <f>INDEX(lehmad!G$2:G$412,MATCH(klypsid!$B3146,lehmad!$A$2:$A$412,0))</f>
        <v>2002</v>
      </c>
      <c r="Q3146" s="2">
        <f>INDEX(lehmad!H$2:H$412,MATCH(klypsid!$B3146,lehmad!$A$2:$A$412,0))</f>
        <v>36044</v>
      </c>
      <c r="R3146">
        <f>INDEX(lehmad!I$2:I$412,MATCH(klypsid!$B3146,lehmad!$A$2:$A$412,0))</f>
        <v>124</v>
      </c>
      <c r="S3146">
        <f t="shared" si="344"/>
        <v>2</v>
      </c>
      <c r="T3146">
        <f t="shared" si="345"/>
        <v>346</v>
      </c>
      <c r="U3146">
        <f t="shared" si="346"/>
        <v>3</v>
      </c>
      <c r="V3146">
        <f t="shared" si="347"/>
        <v>7.4692347936676553</v>
      </c>
      <c r="W3146">
        <f t="shared" si="348"/>
        <v>12</v>
      </c>
      <c r="X3146">
        <f t="shared" si="349"/>
        <v>28</v>
      </c>
    </row>
    <row r="3147" spans="1:24" x14ac:dyDescent="0.25">
      <c r="A3147">
        <v>3546</v>
      </c>
      <c r="B3147" t="str">
        <f t="shared" si="343"/>
        <v>E3546</v>
      </c>
      <c r="C3147" t="s">
        <v>124</v>
      </c>
      <c r="D3147">
        <v>2</v>
      </c>
      <c r="E3147" s="2">
        <v>40116</v>
      </c>
      <c r="F3147" s="2">
        <v>40493</v>
      </c>
      <c r="G3147">
        <v>27.2</v>
      </c>
      <c r="H3147">
        <v>4.54</v>
      </c>
      <c r="I3147">
        <v>4.68</v>
      </c>
      <c r="J3147">
        <v>811</v>
      </c>
      <c r="K3147" t="str">
        <f>INDEX(lehmad!B$2:B$412,MATCH(klypsid!$B3147,lehmad!$A$2:$A$412,0))</f>
        <v>5.07.2005</v>
      </c>
      <c r="L3147">
        <f>INDEX(lehmad!C$2:C$412,MATCH(klypsid!$B3147,lehmad!$A$2:$A$412,0))</f>
        <v>56172</v>
      </c>
      <c r="M3147">
        <f>INDEX(lehmad!D$2:D$412,MATCH(klypsid!$B3147,lehmad!$A$2:$A$412,0))</f>
        <v>119</v>
      </c>
      <c r="N3147">
        <f>INDEX(lehmad!E$2:E$412,MATCH(klypsid!$B3147,lehmad!$A$2:$A$412,0))</f>
        <v>0.93799999999999994</v>
      </c>
      <c r="O3147" t="str">
        <f>INDEX(lehmad!F$2:F$412,MATCH(klypsid!$B3147,lehmad!$A$2:$A$412,0))</f>
        <v>DYNASTY-ET</v>
      </c>
      <c r="P3147">
        <f>INDEX(lehmad!G$2:G$412,MATCH(klypsid!$B3147,lehmad!$A$2:$A$412,0))</f>
        <v>2002</v>
      </c>
      <c r="Q3147" s="2">
        <f>INDEX(lehmad!H$2:H$412,MATCH(klypsid!$B3147,lehmad!$A$2:$A$412,0))</f>
        <v>36044</v>
      </c>
      <c r="R3147">
        <f>INDEX(lehmad!I$2:I$412,MATCH(klypsid!$B3147,lehmad!$A$2:$A$412,0))</f>
        <v>124</v>
      </c>
      <c r="S3147">
        <f t="shared" si="344"/>
        <v>2</v>
      </c>
      <c r="T3147">
        <f t="shared" si="345"/>
        <v>377</v>
      </c>
      <c r="U3147">
        <f t="shared" si="346"/>
        <v>3</v>
      </c>
      <c r="V3147">
        <f t="shared" si="347"/>
        <v>6.0197019144425479</v>
      </c>
      <c r="W3147">
        <f t="shared" si="348"/>
        <v>13</v>
      </c>
      <c r="X3147">
        <f t="shared" si="349"/>
        <v>31</v>
      </c>
    </row>
    <row r="3148" spans="1:24" x14ac:dyDescent="0.25">
      <c r="A3148">
        <v>3546</v>
      </c>
      <c r="B3148" t="str">
        <f t="shared" si="343"/>
        <v>E3546</v>
      </c>
      <c r="C3148" t="s">
        <v>124</v>
      </c>
      <c r="D3148">
        <v>2</v>
      </c>
      <c r="E3148" s="2">
        <v>40116</v>
      </c>
      <c r="F3148" s="2">
        <v>40521</v>
      </c>
      <c r="G3148">
        <v>24.8</v>
      </c>
      <c r="H3148">
        <v>6.01</v>
      </c>
      <c r="I3148">
        <v>4.84</v>
      </c>
      <c r="J3148">
        <v>698</v>
      </c>
      <c r="K3148" t="str">
        <f>INDEX(lehmad!B$2:B$412,MATCH(klypsid!$B3148,lehmad!$A$2:$A$412,0))</f>
        <v>5.07.2005</v>
      </c>
      <c r="L3148">
        <f>INDEX(lehmad!C$2:C$412,MATCH(klypsid!$B3148,lehmad!$A$2:$A$412,0))</f>
        <v>56172</v>
      </c>
      <c r="M3148">
        <f>INDEX(lehmad!D$2:D$412,MATCH(klypsid!$B3148,lehmad!$A$2:$A$412,0))</f>
        <v>119</v>
      </c>
      <c r="N3148">
        <f>INDEX(lehmad!E$2:E$412,MATCH(klypsid!$B3148,lehmad!$A$2:$A$412,0))</f>
        <v>0.93799999999999994</v>
      </c>
      <c r="O3148" t="str">
        <f>INDEX(lehmad!F$2:F$412,MATCH(klypsid!$B3148,lehmad!$A$2:$A$412,0))</f>
        <v>DYNASTY-ET</v>
      </c>
      <c r="P3148">
        <f>INDEX(lehmad!G$2:G$412,MATCH(klypsid!$B3148,lehmad!$A$2:$A$412,0))</f>
        <v>2002</v>
      </c>
      <c r="Q3148" s="2">
        <f>INDEX(lehmad!H$2:H$412,MATCH(klypsid!$B3148,lehmad!$A$2:$A$412,0))</f>
        <v>36044</v>
      </c>
      <c r="R3148">
        <f>INDEX(lehmad!I$2:I$412,MATCH(klypsid!$B3148,lehmad!$A$2:$A$412,0))</f>
        <v>124</v>
      </c>
      <c r="S3148">
        <f t="shared" si="344"/>
        <v>2</v>
      </c>
      <c r="T3148">
        <f t="shared" si="345"/>
        <v>405</v>
      </c>
      <c r="U3148">
        <f t="shared" si="346"/>
        <v>3</v>
      </c>
      <c r="V3148">
        <f t="shared" si="347"/>
        <v>5.8032270364349277</v>
      </c>
      <c r="W3148">
        <f t="shared" si="348"/>
        <v>14</v>
      </c>
      <c r="X3148">
        <f t="shared" si="349"/>
        <v>28</v>
      </c>
    </row>
    <row r="3149" spans="1:24" x14ac:dyDescent="0.25">
      <c r="A3149">
        <v>3546</v>
      </c>
      <c r="B3149" t="str">
        <f t="shared" si="343"/>
        <v>E3546</v>
      </c>
      <c r="C3149" t="s">
        <v>124</v>
      </c>
      <c r="D3149">
        <v>2</v>
      </c>
      <c r="E3149" s="2">
        <v>40116</v>
      </c>
      <c r="F3149" s="2">
        <v>40556</v>
      </c>
      <c r="G3149">
        <v>25.9</v>
      </c>
      <c r="H3149">
        <v>5.53</v>
      </c>
      <c r="I3149">
        <v>4.49</v>
      </c>
      <c r="J3149">
        <v>760</v>
      </c>
      <c r="K3149" t="str">
        <f>INDEX(lehmad!B$2:B$412,MATCH(klypsid!$B3149,lehmad!$A$2:$A$412,0))</f>
        <v>5.07.2005</v>
      </c>
      <c r="L3149">
        <f>INDEX(lehmad!C$2:C$412,MATCH(klypsid!$B3149,lehmad!$A$2:$A$412,0))</f>
        <v>56172</v>
      </c>
      <c r="M3149">
        <f>INDEX(lehmad!D$2:D$412,MATCH(klypsid!$B3149,lehmad!$A$2:$A$412,0))</f>
        <v>119</v>
      </c>
      <c r="N3149">
        <f>INDEX(lehmad!E$2:E$412,MATCH(klypsid!$B3149,lehmad!$A$2:$A$412,0))</f>
        <v>0.93799999999999994</v>
      </c>
      <c r="O3149" t="str">
        <f>INDEX(lehmad!F$2:F$412,MATCH(klypsid!$B3149,lehmad!$A$2:$A$412,0))</f>
        <v>DYNASTY-ET</v>
      </c>
      <c r="P3149">
        <f>INDEX(lehmad!G$2:G$412,MATCH(klypsid!$B3149,lehmad!$A$2:$A$412,0))</f>
        <v>2002</v>
      </c>
      <c r="Q3149" s="2">
        <f>INDEX(lehmad!H$2:H$412,MATCH(klypsid!$B3149,lehmad!$A$2:$A$412,0))</f>
        <v>36044</v>
      </c>
      <c r="R3149">
        <f>INDEX(lehmad!I$2:I$412,MATCH(klypsid!$B3149,lehmad!$A$2:$A$412,0))</f>
        <v>124</v>
      </c>
      <c r="S3149">
        <f t="shared" si="344"/>
        <v>2</v>
      </c>
      <c r="T3149">
        <f t="shared" si="345"/>
        <v>440</v>
      </c>
      <c r="U3149">
        <f t="shared" si="346"/>
        <v>3</v>
      </c>
      <c r="V3149">
        <f t="shared" si="347"/>
        <v>5.9259994185562235</v>
      </c>
      <c r="W3149">
        <f t="shared" si="348"/>
        <v>15</v>
      </c>
      <c r="X3149">
        <f t="shared" si="349"/>
        <v>35</v>
      </c>
    </row>
    <row r="3150" spans="1:24" x14ac:dyDescent="0.25">
      <c r="A3150">
        <v>3563</v>
      </c>
      <c r="B3150" t="str">
        <f t="shared" si="343"/>
        <v>E3563</v>
      </c>
      <c r="C3150" t="s">
        <v>125</v>
      </c>
      <c r="D3150">
        <v>1</v>
      </c>
      <c r="E3150" s="2">
        <v>39298</v>
      </c>
      <c r="F3150" s="2">
        <v>39328</v>
      </c>
      <c r="G3150">
        <v>40.5</v>
      </c>
      <c r="H3150">
        <v>3.69</v>
      </c>
      <c r="I3150">
        <v>2.75</v>
      </c>
      <c r="J3150">
        <v>16</v>
      </c>
      <c r="K3150" t="str">
        <f>INDEX(lehmad!B$2:B$412,MATCH(klypsid!$B3150,lehmad!$A$2:$A$412,0))</f>
        <v>10.07.2005</v>
      </c>
      <c r="L3150">
        <f>INDEX(lehmad!C$2:C$412,MATCH(klypsid!$B3150,lehmad!$A$2:$A$412,0))</f>
        <v>56172</v>
      </c>
      <c r="M3150">
        <f>INDEX(lehmad!D$2:D$412,MATCH(klypsid!$B3150,lehmad!$A$2:$A$412,0))</f>
        <v>98</v>
      </c>
      <c r="N3150">
        <f>INDEX(lehmad!E$2:E$412,MATCH(klypsid!$B3150,lehmad!$A$2:$A$412,0))</f>
        <v>0.75</v>
      </c>
      <c r="O3150" t="str">
        <f>INDEX(lehmad!F$2:F$412,MATCH(klypsid!$B3150,lehmad!$A$2:$A$412,0))</f>
        <v>DYNASTY-ET</v>
      </c>
      <c r="P3150">
        <f>INDEX(lehmad!G$2:G$412,MATCH(klypsid!$B3150,lehmad!$A$2:$A$412,0))</f>
        <v>2002</v>
      </c>
      <c r="Q3150" s="2">
        <f>INDEX(lehmad!H$2:H$412,MATCH(klypsid!$B3150,lehmad!$A$2:$A$412,0))</f>
        <v>36044</v>
      </c>
      <c r="R3150">
        <f>INDEX(lehmad!I$2:I$412,MATCH(klypsid!$B3150,lehmad!$A$2:$A$412,0))</f>
        <v>124</v>
      </c>
      <c r="S3150">
        <f t="shared" si="344"/>
        <v>1</v>
      </c>
      <c r="T3150">
        <f t="shared" si="345"/>
        <v>30</v>
      </c>
      <c r="U3150">
        <f t="shared" si="346"/>
        <v>1</v>
      </c>
      <c r="V3150">
        <f t="shared" si="347"/>
        <v>0.35614381022527519</v>
      </c>
      <c r="W3150">
        <f t="shared" si="348"/>
        <v>1</v>
      </c>
      <c r="X3150">
        <f t="shared" si="349"/>
        <v>30</v>
      </c>
    </row>
    <row r="3151" spans="1:24" x14ac:dyDescent="0.25">
      <c r="A3151">
        <v>3563</v>
      </c>
      <c r="B3151" t="str">
        <f t="shared" si="343"/>
        <v>E3563</v>
      </c>
      <c r="C3151" t="s">
        <v>125</v>
      </c>
      <c r="D3151">
        <v>1</v>
      </c>
      <c r="E3151" s="2">
        <v>39298</v>
      </c>
      <c r="F3151" s="2">
        <v>39356</v>
      </c>
      <c r="G3151">
        <v>32</v>
      </c>
      <c r="H3151">
        <v>3.18</v>
      </c>
      <c r="I3151">
        <v>2.58</v>
      </c>
      <c r="J3151">
        <v>17</v>
      </c>
      <c r="K3151" t="str">
        <f>INDEX(lehmad!B$2:B$412,MATCH(klypsid!$B3151,lehmad!$A$2:$A$412,0))</f>
        <v>10.07.2005</v>
      </c>
      <c r="L3151">
        <f>INDEX(lehmad!C$2:C$412,MATCH(klypsid!$B3151,lehmad!$A$2:$A$412,0))</f>
        <v>56172</v>
      </c>
      <c r="M3151">
        <f>INDEX(lehmad!D$2:D$412,MATCH(klypsid!$B3151,lehmad!$A$2:$A$412,0))</f>
        <v>98</v>
      </c>
      <c r="N3151">
        <f>INDEX(lehmad!E$2:E$412,MATCH(klypsid!$B3151,lehmad!$A$2:$A$412,0))</f>
        <v>0.75</v>
      </c>
      <c r="O3151" t="str">
        <f>INDEX(lehmad!F$2:F$412,MATCH(klypsid!$B3151,lehmad!$A$2:$A$412,0))</f>
        <v>DYNASTY-ET</v>
      </c>
      <c r="P3151">
        <f>INDEX(lehmad!G$2:G$412,MATCH(klypsid!$B3151,lehmad!$A$2:$A$412,0))</f>
        <v>2002</v>
      </c>
      <c r="Q3151" s="2">
        <f>INDEX(lehmad!H$2:H$412,MATCH(klypsid!$B3151,lehmad!$A$2:$A$412,0))</f>
        <v>36044</v>
      </c>
      <c r="R3151">
        <f>INDEX(lehmad!I$2:I$412,MATCH(klypsid!$B3151,lehmad!$A$2:$A$412,0))</f>
        <v>124</v>
      </c>
      <c r="S3151">
        <f t="shared" si="344"/>
        <v>1</v>
      </c>
      <c r="T3151">
        <f t="shared" si="345"/>
        <v>58</v>
      </c>
      <c r="U3151">
        <f t="shared" si="346"/>
        <v>1</v>
      </c>
      <c r="V3151">
        <f t="shared" si="347"/>
        <v>0.44360665147561473</v>
      </c>
      <c r="W3151">
        <f t="shared" si="348"/>
        <v>2</v>
      </c>
      <c r="X3151">
        <f t="shared" si="349"/>
        <v>28</v>
      </c>
    </row>
    <row r="3152" spans="1:24" x14ac:dyDescent="0.25">
      <c r="A3152">
        <v>3563</v>
      </c>
      <c r="B3152" t="str">
        <f t="shared" si="343"/>
        <v>E3563</v>
      </c>
      <c r="C3152" t="s">
        <v>125</v>
      </c>
      <c r="D3152">
        <v>1</v>
      </c>
      <c r="E3152" s="2">
        <v>39298</v>
      </c>
      <c r="F3152" s="2">
        <v>39387</v>
      </c>
      <c r="G3152">
        <v>37.299999999999997</v>
      </c>
      <c r="H3152">
        <v>4.42</v>
      </c>
      <c r="I3152">
        <v>2.92</v>
      </c>
      <c r="J3152">
        <v>40</v>
      </c>
      <c r="K3152" t="str">
        <f>INDEX(lehmad!B$2:B$412,MATCH(klypsid!$B3152,lehmad!$A$2:$A$412,0))</f>
        <v>10.07.2005</v>
      </c>
      <c r="L3152">
        <f>INDEX(lehmad!C$2:C$412,MATCH(klypsid!$B3152,lehmad!$A$2:$A$412,0))</f>
        <v>56172</v>
      </c>
      <c r="M3152">
        <f>INDEX(lehmad!D$2:D$412,MATCH(klypsid!$B3152,lehmad!$A$2:$A$412,0))</f>
        <v>98</v>
      </c>
      <c r="N3152">
        <f>INDEX(lehmad!E$2:E$412,MATCH(klypsid!$B3152,lehmad!$A$2:$A$412,0))</f>
        <v>0.75</v>
      </c>
      <c r="O3152" t="str">
        <f>INDEX(lehmad!F$2:F$412,MATCH(klypsid!$B3152,lehmad!$A$2:$A$412,0))</f>
        <v>DYNASTY-ET</v>
      </c>
      <c r="P3152">
        <f>INDEX(lehmad!G$2:G$412,MATCH(klypsid!$B3152,lehmad!$A$2:$A$412,0))</f>
        <v>2002</v>
      </c>
      <c r="Q3152" s="2">
        <f>INDEX(lehmad!H$2:H$412,MATCH(klypsid!$B3152,lehmad!$A$2:$A$412,0))</f>
        <v>36044</v>
      </c>
      <c r="R3152">
        <f>INDEX(lehmad!I$2:I$412,MATCH(klypsid!$B3152,lehmad!$A$2:$A$412,0))</f>
        <v>124</v>
      </c>
      <c r="S3152">
        <f t="shared" si="344"/>
        <v>1</v>
      </c>
      <c r="T3152">
        <f t="shared" si="345"/>
        <v>89</v>
      </c>
      <c r="U3152">
        <f t="shared" si="346"/>
        <v>2</v>
      </c>
      <c r="V3152">
        <f t="shared" si="347"/>
        <v>1.6780719051126378</v>
      </c>
      <c r="W3152">
        <f t="shared" si="348"/>
        <v>3</v>
      </c>
      <c r="X3152">
        <f t="shared" si="349"/>
        <v>31</v>
      </c>
    </row>
    <row r="3153" spans="1:24" x14ac:dyDescent="0.25">
      <c r="A3153">
        <v>3563</v>
      </c>
      <c r="B3153" t="str">
        <f t="shared" si="343"/>
        <v>E3563</v>
      </c>
      <c r="C3153" t="s">
        <v>125</v>
      </c>
      <c r="D3153">
        <v>1</v>
      </c>
      <c r="E3153" s="2">
        <v>39298</v>
      </c>
      <c r="F3153" s="2">
        <v>39418</v>
      </c>
      <c r="G3153">
        <v>35.299999999999997</v>
      </c>
      <c r="H3153">
        <v>4</v>
      </c>
      <c r="I3153">
        <v>3.24</v>
      </c>
      <c r="J3153">
        <v>70</v>
      </c>
      <c r="K3153" t="str">
        <f>INDEX(lehmad!B$2:B$412,MATCH(klypsid!$B3153,lehmad!$A$2:$A$412,0))</f>
        <v>10.07.2005</v>
      </c>
      <c r="L3153">
        <f>INDEX(lehmad!C$2:C$412,MATCH(klypsid!$B3153,lehmad!$A$2:$A$412,0))</f>
        <v>56172</v>
      </c>
      <c r="M3153">
        <f>INDEX(lehmad!D$2:D$412,MATCH(klypsid!$B3153,lehmad!$A$2:$A$412,0))</f>
        <v>98</v>
      </c>
      <c r="N3153">
        <f>INDEX(lehmad!E$2:E$412,MATCH(klypsid!$B3153,lehmad!$A$2:$A$412,0))</f>
        <v>0.75</v>
      </c>
      <c r="O3153" t="str">
        <f>INDEX(lehmad!F$2:F$412,MATCH(klypsid!$B3153,lehmad!$A$2:$A$412,0))</f>
        <v>DYNASTY-ET</v>
      </c>
      <c r="P3153">
        <f>INDEX(lehmad!G$2:G$412,MATCH(klypsid!$B3153,lehmad!$A$2:$A$412,0))</f>
        <v>2002</v>
      </c>
      <c r="Q3153" s="2">
        <f>INDEX(lehmad!H$2:H$412,MATCH(klypsid!$B3153,lehmad!$A$2:$A$412,0))</f>
        <v>36044</v>
      </c>
      <c r="R3153">
        <f>INDEX(lehmad!I$2:I$412,MATCH(klypsid!$B3153,lehmad!$A$2:$A$412,0))</f>
        <v>124</v>
      </c>
      <c r="S3153">
        <f t="shared" si="344"/>
        <v>1</v>
      </c>
      <c r="T3153">
        <f t="shared" si="345"/>
        <v>120</v>
      </c>
      <c r="U3153">
        <f t="shared" si="346"/>
        <v>2</v>
      </c>
      <c r="V3153">
        <f t="shared" si="347"/>
        <v>2.4854268271702415</v>
      </c>
      <c r="W3153">
        <f t="shared" si="348"/>
        <v>4</v>
      </c>
      <c r="X3153">
        <f t="shared" si="349"/>
        <v>31</v>
      </c>
    </row>
    <row r="3154" spans="1:24" x14ac:dyDescent="0.25">
      <c r="A3154">
        <v>3563</v>
      </c>
      <c r="B3154" t="str">
        <f t="shared" si="343"/>
        <v>E3563</v>
      </c>
      <c r="C3154" t="s">
        <v>125</v>
      </c>
      <c r="D3154">
        <v>1</v>
      </c>
      <c r="E3154" s="2">
        <v>39298</v>
      </c>
      <c r="F3154" s="2">
        <v>39450</v>
      </c>
      <c r="G3154">
        <v>36</v>
      </c>
      <c r="H3154">
        <v>4.12</v>
      </c>
      <c r="I3154">
        <v>3.35</v>
      </c>
      <c r="J3154">
        <v>1050</v>
      </c>
      <c r="K3154" t="str">
        <f>INDEX(lehmad!B$2:B$412,MATCH(klypsid!$B3154,lehmad!$A$2:$A$412,0))</f>
        <v>10.07.2005</v>
      </c>
      <c r="L3154">
        <f>INDEX(lehmad!C$2:C$412,MATCH(klypsid!$B3154,lehmad!$A$2:$A$412,0))</f>
        <v>56172</v>
      </c>
      <c r="M3154">
        <f>INDEX(lehmad!D$2:D$412,MATCH(klypsid!$B3154,lehmad!$A$2:$A$412,0))</f>
        <v>98</v>
      </c>
      <c r="N3154">
        <f>INDEX(lehmad!E$2:E$412,MATCH(klypsid!$B3154,lehmad!$A$2:$A$412,0))</f>
        <v>0.75</v>
      </c>
      <c r="O3154" t="str">
        <f>INDEX(lehmad!F$2:F$412,MATCH(klypsid!$B3154,lehmad!$A$2:$A$412,0))</f>
        <v>DYNASTY-ET</v>
      </c>
      <c r="P3154">
        <f>INDEX(lehmad!G$2:G$412,MATCH(klypsid!$B3154,lehmad!$A$2:$A$412,0))</f>
        <v>2002</v>
      </c>
      <c r="Q3154" s="2">
        <f>INDEX(lehmad!H$2:H$412,MATCH(klypsid!$B3154,lehmad!$A$2:$A$412,0))</f>
        <v>36044</v>
      </c>
      <c r="R3154">
        <f>INDEX(lehmad!I$2:I$412,MATCH(klypsid!$B3154,lehmad!$A$2:$A$412,0))</f>
        <v>124</v>
      </c>
      <c r="S3154">
        <f t="shared" si="344"/>
        <v>1</v>
      </c>
      <c r="T3154">
        <f t="shared" si="345"/>
        <v>152</v>
      </c>
      <c r="U3154">
        <f t="shared" si="346"/>
        <v>3</v>
      </c>
      <c r="V3154">
        <f t="shared" si="347"/>
        <v>6.3923174227787598</v>
      </c>
      <c r="W3154">
        <f t="shared" si="348"/>
        <v>5</v>
      </c>
      <c r="X3154">
        <f t="shared" si="349"/>
        <v>32</v>
      </c>
    </row>
    <row r="3155" spans="1:24" x14ac:dyDescent="0.25">
      <c r="A3155">
        <v>3563</v>
      </c>
      <c r="B3155" t="str">
        <f t="shared" si="343"/>
        <v>E3563</v>
      </c>
      <c r="C3155" t="s">
        <v>125</v>
      </c>
      <c r="D3155">
        <v>1</v>
      </c>
      <c r="E3155" s="2">
        <v>39298</v>
      </c>
      <c r="F3155" s="2">
        <v>39481</v>
      </c>
      <c r="G3155">
        <v>30.5</v>
      </c>
      <c r="H3155">
        <v>4.46</v>
      </c>
      <c r="I3155">
        <v>3.16</v>
      </c>
      <c r="J3155">
        <v>70</v>
      </c>
      <c r="K3155" t="str">
        <f>INDEX(lehmad!B$2:B$412,MATCH(klypsid!$B3155,lehmad!$A$2:$A$412,0))</f>
        <v>10.07.2005</v>
      </c>
      <c r="L3155">
        <f>INDEX(lehmad!C$2:C$412,MATCH(klypsid!$B3155,lehmad!$A$2:$A$412,0))</f>
        <v>56172</v>
      </c>
      <c r="M3155">
        <f>INDEX(lehmad!D$2:D$412,MATCH(klypsid!$B3155,lehmad!$A$2:$A$412,0))</f>
        <v>98</v>
      </c>
      <c r="N3155">
        <f>INDEX(lehmad!E$2:E$412,MATCH(klypsid!$B3155,lehmad!$A$2:$A$412,0))</f>
        <v>0.75</v>
      </c>
      <c r="O3155" t="str">
        <f>INDEX(lehmad!F$2:F$412,MATCH(klypsid!$B3155,lehmad!$A$2:$A$412,0))</f>
        <v>DYNASTY-ET</v>
      </c>
      <c r="P3155">
        <f>INDEX(lehmad!G$2:G$412,MATCH(klypsid!$B3155,lehmad!$A$2:$A$412,0))</f>
        <v>2002</v>
      </c>
      <c r="Q3155" s="2">
        <f>INDEX(lehmad!H$2:H$412,MATCH(klypsid!$B3155,lehmad!$A$2:$A$412,0))</f>
        <v>36044</v>
      </c>
      <c r="R3155">
        <f>INDEX(lehmad!I$2:I$412,MATCH(klypsid!$B3155,lehmad!$A$2:$A$412,0))</f>
        <v>124</v>
      </c>
      <c r="S3155">
        <f t="shared" si="344"/>
        <v>1</v>
      </c>
      <c r="T3155">
        <f t="shared" si="345"/>
        <v>183</v>
      </c>
      <c r="U3155">
        <f t="shared" si="346"/>
        <v>3</v>
      </c>
      <c r="V3155">
        <f t="shared" si="347"/>
        <v>2.4854268271702415</v>
      </c>
      <c r="W3155">
        <f t="shared" si="348"/>
        <v>6</v>
      </c>
      <c r="X3155">
        <f t="shared" si="349"/>
        <v>31</v>
      </c>
    </row>
    <row r="3156" spans="1:24" x14ac:dyDescent="0.25">
      <c r="A3156">
        <v>3563</v>
      </c>
      <c r="B3156" t="str">
        <f t="shared" si="343"/>
        <v>E3563</v>
      </c>
      <c r="C3156" t="s">
        <v>125</v>
      </c>
      <c r="D3156">
        <v>1</v>
      </c>
      <c r="E3156" s="2">
        <v>39298</v>
      </c>
      <c r="F3156" s="2">
        <v>39509</v>
      </c>
      <c r="G3156">
        <v>31.8</v>
      </c>
      <c r="H3156">
        <v>3.59</v>
      </c>
      <c r="I3156">
        <v>3.29</v>
      </c>
      <c r="J3156">
        <v>639</v>
      </c>
      <c r="K3156" t="str">
        <f>INDEX(lehmad!B$2:B$412,MATCH(klypsid!$B3156,lehmad!$A$2:$A$412,0))</f>
        <v>10.07.2005</v>
      </c>
      <c r="L3156">
        <f>INDEX(lehmad!C$2:C$412,MATCH(klypsid!$B3156,lehmad!$A$2:$A$412,0))</f>
        <v>56172</v>
      </c>
      <c r="M3156">
        <f>INDEX(lehmad!D$2:D$412,MATCH(klypsid!$B3156,lehmad!$A$2:$A$412,0))</f>
        <v>98</v>
      </c>
      <c r="N3156">
        <f>INDEX(lehmad!E$2:E$412,MATCH(klypsid!$B3156,lehmad!$A$2:$A$412,0))</f>
        <v>0.75</v>
      </c>
      <c r="O3156" t="str">
        <f>INDEX(lehmad!F$2:F$412,MATCH(klypsid!$B3156,lehmad!$A$2:$A$412,0))</f>
        <v>DYNASTY-ET</v>
      </c>
      <c r="P3156">
        <f>INDEX(lehmad!G$2:G$412,MATCH(klypsid!$B3156,lehmad!$A$2:$A$412,0))</f>
        <v>2002</v>
      </c>
      <c r="Q3156" s="2">
        <f>INDEX(lehmad!H$2:H$412,MATCH(klypsid!$B3156,lehmad!$A$2:$A$412,0))</f>
        <v>36044</v>
      </c>
      <c r="R3156">
        <f>INDEX(lehmad!I$2:I$412,MATCH(klypsid!$B3156,lehmad!$A$2:$A$412,0))</f>
        <v>124</v>
      </c>
      <c r="S3156">
        <f t="shared" si="344"/>
        <v>1</v>
      </c>
      <c r="T3156">
        <f t="shared" si="345"/>
        <v>211</v>
      </c>
      <c r="U3156">
        <f t="shared" si="346"/>
        <v>3</v>
      </c>
      <c r="V3156">
        <f t="shared" si="347"/>
        <v>5.67581593117227</v>
      </c>
      <c r="W3156">
        <f t="shared" si="348"/>
        <v>7</v>
      </c>
      <c r="X3156">
        <f t="shared" si="349"/>
        <v>28</v>
      </c>
    </row>
    <row r="3157" spans="1:24" x14ac:dyDescent="0.25">
      <c r="A3157">
        <v>3563</v>
      </c>
      <c r="B3157" t="str">
        <f t="shared" si="343"/>
        <v>E3563</v>
      </c>
      <c r="C3157" t="s">
        <v>125</v>
      </c>
      <c r="D3157">
        <v>1</v>
      </c>
      <c r="E3157" s="2">
        <v>39298</v>
      </c>
      <c r="F3157" s="2">
        <v>39539</v>
      </c>
      <c r="G3157">
        <v>34</v>
      </c>
      <c r="H3157">
        <v>3.83</v>
      </c>
      <c r="I3157">
        <v>3.33</v>
      </c>
      <c r="J3157">
        <v>174</v>
      </c>
      <c r="K3157" t="str">
        <f>INDEX(lehmad!B$2:B$412,MATCH(klypsid!$B3157,lehmad!$A$2:$A$412,0))</f>
        <v>10.07.2005</v>
      </c>
      <c r="L3157">
        <f>INDEX(lehmad!C$2:C$412,MATCH(klypsid!$B3157,lehmad!$A$2:$A$412,0))</f>
        <v>56172</v>
      </c>
      <c r="M3157">
        <f>INDEX(lehmad!D$2:D$412,MATCH(klypsid!$B3157,lehmad!$A$2:$A$412,0))</f>
        <v>98</v>
      </c>
      <c r="N3157">
        <f>INDEX(lehmad!E$2:E$412,MATCH(klypsid!$B3157,lehmad!$A$2:$A$412,0))</f>
        <v>0.75</v>
      </c>
      <c r="O3157" t="str">
        <f>INDEX(lehmad!F$2:F$412,MATCH(klypsid!$B3157,lehmad!$A$2:$A$412,0))</f>
        <v>DYNASTY-ET</v>
      </c>
      <c r="P3157">
        <f>INDEX(lehmad!G$2:G$412,MATCH(klypsid!$B3157,lehmad!$A$2:$A$412,0))</f>
        <v>2002</v>
      </c>
      <c r="Q3157" s="2">
        <f>INDEX(lehmad!H$2:H$412,MATCH(klypsid!$B3157,lehmad!$A$2:$A$412,0))</f>
        <v>36044</v>
      </c>
      <c r="R3157">
        <f>INDEX(lehmad!I$2:I$412,MATCH(klypsid!$B3157,lehmad!$A$2:$A$412,0))</f>
        <v>124</v>
      </c>
      <c r="S3157">
        <f t="shared" si="344"/>
        <v>1</v>
      </c>
      <c r="T3157">
        <f t="shared" si="345"/>
        <v>241</v>
      </c>
      <c r="U3157">
        <f t="shared" si="346"/>
        <v>3</v>
      </c>
      <c r="V3157">
        <f t="shared" si="347"/>
        <v>3.7990873060740036</v>
      </c>
      <c r="W3157">
        <f t="shared" si="348"/>
        <v>8</v>
      </c>
      <c r="X3157">
        <f t="shared" si="349"/>
        <v>30</v>
      </c>
    </row>
    <row r="3158" spans="1:24" x14ac:dyDescent="0.25">
      <c r="A3158">
        <v>3563</v>
      </c>
      <c r="B3158" t="str">
        <f t="shared" si="343"/>
        <v>E3563</v>
      </c>
      <c r="C3158" t="s">
        <v>125</v>
      </c>
      <c r="D3158">
        <v>1</v>
      </c>
      <c r="E3158" s="2">
        <v>39298</v>
      </c>
      <c r="F3158" s="2">
        <v>39572</v>
      </c>
      <c r="G3158">
        <v>31.9</v>
      </c>
      <c r="H3158">
        <v>3.06</v>
      </c>
      <c r="I3158">
        <v>3.45</v>
      </c>
      <c r="J3158">
        <v>342</v>
      </c>
      <c r="K3158" t="str">
        <f>INDEX(lehmad!B$2:B$412,MATCH(klypsid!$B3158,lehmad!$A$2:$A$412,0))</f>
        <v>10.07.2005</v>
      </c>
      <c r="L3158">
        <f>INDEX(lehmad!C$2:C$412,MATCH(klypsid!$B3158,lehmad!$A$2:$A$412,0))</f>
        <v>56172</v>
      </c>
      <c r="M3158">
        <f>INDEX(lehmad!D$2:D$412,MATCH(klypsid!$B3158,lehmad!$A$2:$A$412,0))</f>
        <v>98</v>
      </c>
      <c r="N3158">
        <f>INDEX(lehmad!E$2:E$412,MATCH(klypsid!$B3158,lehmad!$A$2:$A$412,0))</f>
        <v>0.75</v>
      </c>
      <c r="O3158" t="str">
        <f>INDEX(lehmad!F$2:F$412,MATCH(klypsid!$B3158,lehmad!$A$2:$A$412,0))</f>
        <v>DYNASTY-ET</v>
      </c>
      <c r="P3158">
        <f>INDEX(lehmad!G$2:G$412,MATCH(klypsid!$B3158,lehmad!$A$2:$A$412,0))</f>
        <v>2002</v>
      </c>
      <c r="Q3158" s="2">
        <f>INDEX(lehmad!H$2:H$412,MATCH(klypsid!$B3158,lehmad!$A$2:$A$412,0))</f>
        <v>36044</v>
      </c>
      <c r="R3158">
        <f>INDEX(lehmad!I$2:I$412,MATCH(klypsid!$B3158,lehmad!$A$2:$A$412,0))</f>
        <v>124</v>
      </c>
      <c r="S3158">
        <f t="shared" si="344"/>
        <v>1</v>
      </c>
      <c r="T3158">
        <f t="shared" si="345"/>
        <v>274</v>
      </c>
      <c r="U3158">
        <f t="shared" si="346"/>
        <v>3</v>
      </c>
      <c r="V3158">
        <f t="shared" si="347"/>
        <v>4.7739963251111739</v>
      </c>
      <c r="W3158">
        <f t="shared" si="348"/>
        <v>9</v>
      </c>
      <c r="X3158">
        <f t="shared" si="349"/>
        <v>33</v>
      </c>
    </row>
    <row r="3159" spans="1:24" x14ac:dyDescent="0.25">
      <c r="A3159">
        <v>3563</v>
      </c>
      <c r="B3159" t="str">
        <f t="shared" si="343"/>
        <v>E3563</v>
      </c>
      <c r="C3159" t="s">
        <v>125</v>
      </c>
      <c r="D3159">
        <v>1</v>
      </c>
      <c r="E3159" s="2">
        <v>39298</v>
      </c>
      <c r="F3159" s="2">
        <v>39600</v>
      </c>
      <c r="G3159">
        <v>36.700000000000003</v>
      </c>
      <c r="H3159">
        <v>3.21</v>
      </c>
      <c r="I3159">
        <v>3.53</v>
      </c>
      <c r="J3159">
        <v>191</v>
      </c>
      <c r="K3159" t="str">
        <f>INDEX(lehmad!B$2:B$412,MATCH(klypsid!$B3159,lehmad!$A$2:$A$412,0))</f>
        <v>10.07.2005</v>
      </c>
      <c r="L3159">
        <f>INDEX(lehmad!C$2:C$412,MATCH(klypsid!$B3159,lehmad!$A$2:$A$412,0))</f>
        <v>56172</v>
      </c>
      <c r="M3159">
        <f>INDEX(lehmad!D$2:D$412,MATCH(klypsid!$B3159,lehmad!$A$2:$A$412,0))</f>
        <v>98</v>
      </c>
      <c r="N3159">
        <f>INDEX(lehmad!E$2:E$412,MATCH(klypsid!$B3159,lehmad!$A$2:$A$412,0))</f>
        <v>0.75</v>
      </c>
      <c r="O3159" t="str">
        <f>INDEX(lehmad!F$2:F$412,MATCH(klypsid!$B3159,lehmad!$A$2:$A$412,0))</f>
        <v>DYNASTY-ET</v>
      </c>
      <c r="P3159">
        <f>INDEX(lehmad!G$2:G$412,MATCH(klypsid!$B3159,lehmad!$A$2:$A$412,0))</f>
        <v>2002</v>
      </c>
      <c r="Q3159" s="2">
        <f>INDEX(lehmad!H$2:H$412,MATCH(klypsid!$B3159,lehmad!$A$2:$A$412,0))</f>
        <v>36044</v>
      </c>
      <c r="R3159">
        <f>INDEX(lehmad!I$2:I$412,MATCH(klypsid!$B3159,lehmad!$A$2:$A$412,0))</f>
        <v>124</v>
      </c>
      <c r="S3159">
        <f t="shared" si="344"/>
        <v>1</v>
      </c>
      <c r="T3159">
        <f t="shared" si="345"/>
        <v>302</v>
      </c>
      <c r="U3159">
        <f t="shared" si="346"/>
        <v>3</v>
      </c>
      <c r="V3159">
        <f t="shared" si="347"/>
        <v>3.9335726382610239</v>
      </c>
      <c r="W3159">
        <f t="shared" si="348"/>
        <v>10</v>
      </c>
      <c r="X3159">
        <f t="shared" si="349"/>
        <v>28</v>
      </c>
    </row>
    <row r="3160" spans="1:24" x14ac:dyDescent="0.25">
      <c r="A3160">
        <v>3563</v>
      </c>
      <c r="B3160" t="str">
        <f t="shared" si="343"/>
        <v>E3563</v>
      </c>
      <c r="C3160" t="s">
        <v>125</v>
      </c>
      <c r="D3160">
        <v>1</v>
      </c>
      <c r="E3160" s="2">
        <v>39298</v>
      </c>
      <c r="F3160" s="2">
        <v>39631</v>
      </c>
      <c r="G3160">
        <v>29</v>
      </c>
      <c r="H3160">
        <v>4.9400000000000004</v>
      </c>
      <c r="I3160">
        <v>3.86</v>
      </c>
      <c r="J3160">
        <v>219</v>
      </c>
      <c r="K3160" t="str">
        <f>INDEX(lehmad!B$2:B$412,MATCH(klypsid!$B3160,lehmad!$A$2:$A$412,0))</f>
        <v>10.07.2005</v>
      </c>
      <c r="L3160">
        <f>INDEX(lehmad!C$2:C$412,MATCH(klypsid!$B3160,lehmad!$A$2:$A$412,0))</f>
        <v>56172</v>
      </c>
      <c r="M3160">
        <f>INDEX(lehmad!D$2:D$412,MATCH(klypsid!$B3160,lehmad!$A$2:$A$412,0))</f>
        <v>98</v>
      </c>
      <c r="N3160">
        <f>INDEX(lehmad!E$2:E$412,MATCH(klypsid!$B3160,lehmad!$A$2:$A$412,0))</f>
        <v>0.75</v>
      </c>
      <c r="O3160" t="str">
        <f>INDEX(lehmad!F$2:F$412,MATCH(klypsid!$B3160,lehmad!$A$2:$A$412,0))</f>
        <v>DYNASTY-ET</v>
      </c>
      <c r="P3160">
        <f>INDEX(lehmad!G$2:G$412,MATCH(klypsid!$B3160,lehmad!$A$2:$A$412,0))</f>
        <v>2002</v>
      </c>
      <c r="Q3160" s="2">
        <f>INDEX(lehmad!H$2:H$412,MATCH(klypsid!$B3160,lehmad!$A$2:$A$412,0))</f>
        <v>36044</v>
      </c>
      <c r="R3160">
        <f>INDEX(lehmad!I$2:I$412,MATCH(klypsid!$B3160,lehmad!$A$2:$A$412,0))</f>
        <v>124</v>
      </c>
      <c r="S3160">
        <f t="shared" si="344"/>
        <v>1</v>
      </c>
      <c r="T3160">
        <f t="shared" si="345"/>
        <v>333</v>
      </c>
      <c r="U3160">
        <f t="shared" si="346"/>
        <v>3</v>
      </c>
      <c r="V3160">
        <f t="shared" si="347"/>
        <v>4.1309308698264484</v>
      </c>
      <c r="W3160">
        <f t="shared" si="348"/>
        <v>11</v>
      </c>
      <c r="X3160">
        <f t="shared" si="349"/>
        <v>31</v>
      </c>
    </row>
    <row r="3161" spans="1:24" x14ac:dyDescent="0.25">
      <c r="A3161">
        <v>3563</v>
      </c>
      <c r="B3161" t="str">
        <f t="shared" si="343"/>
        <v>E3563</v>
      </c>
      <c r="C3161" t="s">
        <v>125</v>
      </c>
      <c r="D3161">
        <v>1</v>
      </c>
      <c r="E3161" s="2">
        <v>39298</v>
      </c>
      <c r="F3161" s="2">
        <v>39663</v>
      </c>
      <c r="G3161">
        <v>23.5</v>
      </c>
      <c r="H3161">
        <v>3.87</v>
      </c>
      <c r="I3161">
        <v>3.46</v>
      </c>
      <c r="J3161">
        <v>291</v>
      </c>
      <c r="K3161" t="str">
        <f>INDEX(lehmad!B$2:B$412,MATCH(klypsid!$B3161,lehmad!$A$2:$A$412,0))</f>
        <v>10.07.2005</v>
      </c>
      <c r="L3161">
        <f>INDEX(lehmad!C$2:C$412,MATCH(klypsid!$B3161,lehmad!$A$2:$A$412,0))</f>
        <v>56172</v>
      </c>
      <c r="M3161">
        <f>INDEX(lehmad!D$2:D$412,MATCH(klypsid!$B3161,lehmad!$A$2:$A$412,0))</f>
        <v>98</v>
      </c>
      <c r="N3161">
        <f>INDEX(lehmad!E$2:E$412,MATCH(klypsid!$B3161,lehmad!$A$2:$A$412,0))</f>
        <v>0.75</v>
      </c>
      <c r="O3161" t="str">
        <f>INDEX(lehmad!F$2:F$412,MATCH(klypsid!$B3161,lehmad!$A$2:$A$412,0))</f>
        <v>DYNASTY-ET</v>
      </c>
      <c r="P3161">
        <f>INDEX(lehmad!G$2:G$412,MATCH(klypsid!$B3161,lehmad!$A$2:$A$412,0))</f>
        <v>2002</v>
      </c>
      <c r="Q3161" s="2">
        <f>INDEX(lehmad!H$2:H$412,MATCH(klypsid!$B3161,lehmad!$A$2:$A$412,0))</f>
        <v>36044</v>
      </c>
      <c r="R3161">
        <f>INDEX(lehmad!I$2:I$412,MATCH(klypsid!$B3161,lehmad!$A$2:$A$412,0))</f>
        <v>124</v>
      </c>
      <c r="S3161">
        <f t="shared" si="344"/>
        <v>1</v>
      </c>
      <c r="T3161">
        <f t="shared" si="345"/>
        <v>365</v>
      </c>
      <c r="U3161">
        <f t="shared" si="346"/>
        <v>3</v>
      </c>
      <c r="V3161">
        <f t="shared" si="347"/>
        <v>4.5410191531335595</v>
      </c>
      <c r="W3161">
        <f t="shared" si="348"/>
        <v>12</v>
      </c>
      <c r="X3161">
        <f t="shared" si="349"/>
        <v>32</v>
      </c>
    </row>
    <row r="3162" spans="1:24" x14ac:dyDescent="0.25">
      <c r="A3162">
        <v>3563</v>
      </c>
      <c r="B3162" t="str">
        <f t="shared" si="343"/>
        <v>E3563</v>
      </c>
      <c r="C3162" t="s">
        <v>125</v>
      </c>
      <c r="D3162">
        <v>2</v>
      </c>
      <c r="E3162" s="2">
        <v>39744</v>
      </c>
      <c r="F3162" s="2">
        <v>39754</v>
      </c>
      <c r="G3162">
        <v>44.4</v>
      </c>
      <c r="H3162">
        <v>4.3600000000000003</v>
      </c>
      <c r="I3162">
        <v>3.63</v>
      </c>
      <c r="J3162">
        <v>40</v>
      </c>
      <c r="K3162" t="str">
        <f>INDEX(lehmad!B$2:B$412,MATCH(klypsid!$B3162,lehmad!$A$2:$A$412,0))</f>
        <v>10.07.2005</v>
      </c>
      <c r="L3162">
        <f>INDEX(lehmad!C$2:C$412,MATCH(klypsid!$B3162,lehmad!$A$2:$A$412,0))</f>
        <v>56172</v>
      </c>
      <c r="M3162">
        <f>INDEX(lehmad!D$2:D$412,MATCH(klypsid!$B3162,lehmad!$A$2:$A$412,0))</f>
        <v>98</v>
      </c>
      <c r="N3162">
        <f>INDEX(lehmad!E$2:E$412,MATCH(klypsid!$B3162,lehmad!$A$2:$A$412,0))</f>
        <v>0.75</v>
      </c>
      <c r="O3162" t="str">
        <f>INDEX(lehmad!F$2:F$412,MATCH(klypsid!$B3162,lehmad!$A$2:$A$412,0))</f>
        <v>DYNASTY-ET</v>
      </c>
      <c r="P3162">
        <f>INDEX(lehmad!G$2:G$412,MATCH(klypsid!$B3162,lehmad!$A$2:$A$412,0))</f>
        <v>2002</v>
      </c>
      <c r="Q3162" s="2">
        <f>INDEX(lehmad!H$2:H$412,MATCH(klypsid!$B3162,lehmad!$A$2:$A$412,0))</f>
        <v>36044</v>
      </c>
      <c r="R3162">
        <f>INDEX(lehmad!I$2:I$412,MATCH(klypsid!$B3162,lehmad!$A$2:$A$412,0))</f>
        <v>124</v>
      </c>
      <c r="S3162">
        <f t="shared" si="344"/>
        <v>2</v>
      </c>
      <c r="T3162">
        <f t="shared" si="345"/>
        <v>10</v>
      </c>
      <c r="U3162">
        <f t="shared" si="346"/>
        <v>1</v>
      </c>
      <c r="V3162">
        <f t="shared" si="347"/>
        <v>1.6780719051126378</v>
      </c>
      <c r="W3162">
        <f t="shared" si="348"/>
        <v>1</v>
      </c>
      <c r="X3162">
        <f t="shared" si="349"/>
        <v>10</v>
      </c>
    </row>
    <row r="3163" spans="1:24" x14ac:dyDescent="0.25">
      <c r="A3163">
        <v>3563</v>
      </c>
      <c r="B3163" t="str">
        <f t="shared" si="343"/>
        <v>E3563</v>
      </c>
      <c r="C3163" t="s">
        <v>125</v>
      </c>
      <c r="D3163">
        <v>2</v>
      </c>
      <c r="E3163" s="2">
        <v>39744</v>
      </c>
      <c r="F3163" s="2">
        <v>39783</v>
      </c>
      <c r="G3163">
        <v>60.7</v>
      </c>
      <c r="H3163">
        <v>2.79</v>
      </c>
      <c r="I3163">
        <v>2.84</v>
      </c>
      <c r="J3163">
        <v>98</v>
      </c>
      <c r="K3163" t="str">
        <f>INDEX(lehmad!B$2:B$412,MATCH(klypsid!$B3163,lehmad!$A$2:$A$412,0))</f>
        <v>10.07.2005</v>
      </c>
      <c r="L3163">
        <f>INDEX(lehmad!C$2:C$412,MATCH(klypsid!$B3163,lehmad!$A$2:$A$412,0))</f>
        <v>56172</v>
      </c>
      <c r="M3163">
        <f>INDEX(lehmad!D$2:D$412,MATCH(klypsid!$B3163,lehmad!$A$2:$A$412,0))</f>
        <v>98</v>
      </c>
      <c r="N3163">
        <f>INDEX(lehmad!E$2:E$412,MATCH(klypsid!$B3163,lehmad!$A$2:$A$412,0))</f>
        <v>0.75</v>
      </c>
      <c r="O3163" t="str">
        <f>INDEX(lehmad!F$2:F$412,MATCH(klypsid!$B3163,lehmad!$A$2:$A$412,0))</f>
        <v>DYNASTY-ET</v>
      </c>
      <c r="P3163">
        <f>INDEX(lehmad!G$2:G$412,MATCH(klypsid!$B3163,lehmad!$A$2:$A$412,0))</f>
        <v>2002</v>
      </c>
      <c r="Q3163" s="2">
        <f>INDEX(lehmad!H$2:H$412,MATCH(klypsid!$B3163,lehmad!$A$2:$A$412,0))</f>
        <v>36044</v>
      </c>
      <c r="R3163">
        <f>INDEX(lehmad!I$2:I$412,MATCH(klypsid!$B3163,lehmad!$A$2:$A$412,0))</f>
        <v>124</v>
      </c>
      <c r="S3163">
        <f t="shared" si="344"/>
        <v>2</v>
      </c>
      <c r="T3163">
        <f t="shared" si="345"/>
        <v>39</v>
      </c>
      <c r="U3163">
        <f t="shared" si="346"/>
        <v>1</v>
      </c>
      <c r="V3163">
        <f t="shared" si="347"/>
        <v>2.9708536543404835</v>
      </c>
      <c r="W3163">
        <f t="shared" si="348"/>
        <v>2</v>
      </c>
      <c r="X3163">
        <f t="shared" si="349"/>
        <v>29</v>
      </c>
    </row>
    <row r="3164" spans="1:24" x14ac:dyDescent="0.25">
      <c r="A3164">
        <v>3563</v>
      </c>
      <c r="B3164" t="str">
        <f t="shared" si="343"/>
        <v>E3563</v>
      </c>
      <c r="C3164" t="s">
        <v>125</v>
      </c>
      <c r="D3164">
        <v>2</v>
      </c>
      <c r="E3164" s="2">
        <v>39744</v>
      </c>
      <c r="F3164" s="2">
        <v>39817</v>
      </c>
      <c r="G3164">
        <v>57.7</v>
      </c>
      <c r="H3164">
        <v>3.6</v>
      </c>
      <c r="I3164">
        <v>2.99</v>
      </c>
      <c r="J3164">
        <v>128</v>
      </c>
      <c r="K3164" t="str">
        <f>INDEX(lehmad!B$2:B$412,MATCH(klypsid!$B3164,lehmad!$A$2:$A$412,0))</f>
        <v>10.07.2005</v>
      </c>
      <c r="L3164">
        <f>INDEX(lehmad!C$2:C$412,MATCH(klypsid!$B3164,lehmad!$A$2:$A$412,0))</f>
        <v>56172</v>
      </c>
      <c r="M3164">
        <f>INDEX(lehmad!D$2:D$412,MATCH(klypsid!$B3164,lehmad!$A$2:$A$412,0))</f>
        <v>98</v>
      </c>
      <c r="N3164">
        <f>INDEX(lehmad!E$2:E$412,MATCH(klypsid!$B3164,lehmad!$A$2:$A$412,0))</f>
        <v>0.75</v>
      </c>
      <c r="O3164" t="str">
        <f>INDEX(lehmad!F$2:F$412,MATCH(klypsid!$B3164,lehmad!$A$2:$A$412,0))</f>
        <v>DYNASTY-ET</v>
      </c>
      <c r="P3164">
        <f>INDEX(lehmad!G$2:G$412,MATCH(klypsid!$B3164,lehmad!$A$2:$A$412,0))</f>
        <v>2002</v>
      </c>
      <c r="Q3164" s="2">
        <f>INDEX(lehmad!H$2:H$412,MATCH(klypsid!$B3164,lehmad!$A$2:$A$412,0))</f>
        <v>36044</v>
      </c>
      <c r="R3164">
        <f>INDEX(lehmad!I$2:I$412,MATCH(klypsid!$B3164,lehmad!$A$2:$A$412,0))</f>
        <v>124</v>
      </c>
      <c r="S3164">
        <f t="shared" si="344"/>
        <v>2</v>
      </c>
      <c r="T3164">
        <f t="shared" si="345"/>
        <v>73</v>
      </c>
      <c r="U3164">
        <f t="shared" si="346"/>
        <v>2</v>
      </c>
      <c r="V3164">
        <f t="shared" si="347"/>
        <v>3.3561438102252752</v>
      </c>
      <c r="W3164">
        <f t="shared" si="348"/>
        <v>3</v>
      </c>
      <c r="X3164">
        <f t="shared" si="349"/>
        <v>34</v>
      </c>
    </row>
    <row r="3165" spans="1:24" x14ac:dyDescent="0.25">
      <c r="A3165">
        <v>3563</v>
      </c>
      <c r="B3165" t="str">
        <f t="shared" si="343"/>
        <v>E3563</v>
      </c>
      <c r="C3165" t="s">
        <v>125</v>
      </c>
      <c r="D3165">
        <v>2</v>
      </c>
      <c r="E3165" s="2">
        <v>39744</v>
      </c>
      <c r="F3165" s="2">
        <v>39845</v>
      </c>
      <c r="G3165">
        <v>51.4</v>
      </c>
      <c r="H3165">
        <v>3.88</v>
      </c>
      <c r="I3165">
        <v>3.14</v>
      </c>
      <c r="J3165">
        <v>1245</v>
      </c>
      <c r="K3165" t="str">
        <f>INDEX(lehmad!B$2:B$412,MATCH(klypsid!$B3165,lehmad!$A$2:$A$412,0))</f>
        <v>10.07.2005</v>
      </c>
      <c r="L3165">
        <f>INDEX(lehmad!C$2:C$412,MATCH(klypsid!$B3165,lehmad!$A$2:$A$412,0))</f>
        <v>56172</v>
      </c>
      <c r="M3165">
        <f>INDEX(lehmad!D$2:D$412,MATCH(klypsid!$B3165,lehmad!$A$2:$A$412,0))</f>
        <v>98</v>
      </c>
      <c r="N3165">
        <f>INDEX(lehmad!E$2:E$412,MATCH(klypsid!$B3165,lehmad!$A$2:$A$412,0))</f>
        <v>0.75</v>
      </c>
      <c r="O3165" t="str">
        <f>INDEX(lehmad!F$2:F$412,MATCH(klypsid!$B3165,lehmad!$A$2:$A$412,0))</f>
        <v>DYNASTY-ET</v>
      </c>
      <c r="P3165">
        <f>INDEX(lehmad!G$2:G$412,MATCH(klypsid!$B3165,lehmad!$A$2:$A$412,0))</f>
        <v>2002</v>
      </c>
      <c r="Q3165" s="2">
        <f>INDEX(lehmad!H$2:H$412,MATCH(klypsid!$B3165,lehmad!$A$2:$A$412,0))</f>
        <v>36044</v>
      </c>
      <c r="R3165">
        <f>INDEX(lehmad!I$2:I$412,MATCH(klypsid!$B3165,lehmad!$A$2:$A$412,0))</f>
        <v>124</v>
      </c>
      <c r="S3165">
        <f t="shared" si="344"/>
        <v>2</v>
      </c>
      <c r="T3165">
        <f t="shared" si="345"/>
        <v>101</v>
      </c>
      <c r="U3165">
        <f t="shared" si="346"/>
        <v>2</v>
      </c>
      <c r="V3165">
        <f t="shared" si="347"/>
        <v>6.638073837180718</v>
      </c>
      <c r="W3165">
        <f t="shared" si="348"/>
        <v>4</v>
      </c>
      <c r="X3165">
        <f t="shared" si="349"/>
        <v>28</v>
      </c>
    </row>
    <row r="3166" spans="1:24" x14ac:dyDescent="0.25">
      <c r="A3166">
        <v>3563</v>
      </c>
      <c r="B3166" t="str">
        <f t="shared" si="343"/>
        <v>E3563</v>
      </c>
      <c r="C3166" t="s">
        <v>125</v>
      </c>
      <c r="D3166">
        <v>2</v>
      </c>
      <c r="E3166" s="2">
        <v>39744</v>
      </c>
      <c r="F3166" s="2">
        <v>39875</v>
      </c>
      <c r="G3166">
        <v>45</v>
      </c>
      <c r="H3166">
        <v>2.69</v>
      </c>
      <c r="I3166">
        <v>3.4</v>
      </c>
      <c r="J3166">
        <v>5215</v>
      </c>
      <c r="K3166" t="str">
        <f>INDEX(lehmad!B$2:B$412,MATCH(klypsid!$B3166,lehmad!$A$2:$A$412,0))</f>
        <v>10.07.2005</v>
      </c>
      <c r="L3166">
        <f>INDEX(lehmad!C$2:C$412,MATCH(klypsid!$B3166,lehmad!$A$2:$A$412,0))</f>
        <v>56172</v>
      </c>
      <c r="M3166">
        <f>INDEX(lehmad!D$2:D$412,MATCH(klypsid!$B3166,lehmad!$A$2:$A$412,0))</f>
        <v>98</v>
      </c>
      <c r="N3166">
        <f>INDEX(lehmad!E$2:E$412,MATCH(klypsid!$B3166,lehmad!$A$2:$A$412,0))</f>
        <v>0.75</v>
      </c>
      <c r="O3166" t="str">
        <f>INDEX(lehmad!F$2:F$412,MATCH(klypsid!$B3166,lehmad!$A$2:$A$412,0))</f>
        <v>DYNASTY-ET</v>
      </c>
      <c r="P3166">
        <f>INDEX(lehmad!G$2:G$412,MATCH(klypsid!$B3166,lehmad!$A$2:$A$412,0))</f>
        <v>2002</v>
      </c>
      <c r="Q3166" s="2">
        <f>INDEX(lehmad!H$2:H$412,MATCH(klypsid!$B3166,lehmad!$A$2:$A$412,0))</f>
        <v>36044</v>
      </c>
      <c r="R3166">
        <f>INDEX(lehmad!I$2:I$412,MATCH(klypsid!$B3166,lehmad!$A$2:$A$412,0))</f>
        <v>124</v>
      </c>
      <c r="S3166">
        <f t="shared" si="344"/>
        <v>2</v>
      </c>
      <c r="T3166">
        <f t="shared" si="345"/>
        <v>131</v>
      </c>
      <c r="U3166">
        <f t="shared" si="346"/>
        <v>2</v>
      </c>
      <c r="V3166">
        <f t="shared" si="347"/>
        <v>8.7045953476324023</v>
      </c>
      <c r="W3166">
        <f t="shared" si="348"/>
        <v>5</v>
      </c>
      <c r="X3166">
        <f t="shared" si="349"/>
        <v>30</v>
      </c>
    </row>
    <row r="3167" spans="1:24" x14ac:dyDescent="0.25">
      <c r="A3167">
        <v>3563</v>
      </c>
      <c r="B3167" t="str">
        <f t="shared" si="343"/>
        <v>E3563</v>
      </c>
      <c r="C3167" t="s">
        <v>125</v>
      </c>
      <c r="D3167">
        <v>2</v>
      </c>
      <c r="E3167" s="2">
        <v>39744</v>
      </c>
      <c r="F3167" s="2">
        <v>39908</v>
      </c>
      <c r="G3167">
        <v>51</v>
      </c>
      <c r="H3167">
        <v>5.24</v>
      </c>
      <c r="I3167">
        <v>3.34</v>
      </c>
      <c r="J3167">
        <v>1243</v>
      </c>
      <c r="K3167" t="str">
        <f>INDEX(lehmad!B$2:B$412,MATCH(klypsid!$B3167,lehmad!$A$2:$A$412,0))</f>
        <v>10.07.2005</v>
      </c>
      <c r="L3167">
        <f>INDEX(lehmad!C$2:C$412,MATCH(klypsid!$B3167,lehmad!$A$2:$A$412,0))</f>
        <v>56172</v>
      </c>
      <c r="M3167">
        <f>INDEX(lehmad!D$2:D$412,MATCH(klypsid!$B3167,lehmad!$A$2:$A$412,0))</f>
        <v>98</v>
      </c>
      <c r="N3167">
        <f>INDEX(lehmad!E$2:E$412,MATCH(klypsid!$B3167,lehmad!$A$2:$A$412,0))</f>
        <v>0.75</v>
      </c>
      <c r="O3167" t="str">
        <f>INDEX(lehmad!F$2:F$412,MATCH(klypsid!$B3167,lehmad!$A$2:$A$412,0))</f>
        <v>DYNASTY-ET</v>
      </c>
      <c r="P3167">
        <f>INDEX(lehmad!G$2:G$412,MATCH(klypsid!$B3167,lehmad!$A$2:$A$412,0))</f>
        <v>2002</v>
      </c>
      <c r="Q3167" s="2">
        <f>INDEX(lehmad!H$2:H$412,MATCH(klypsid!$B3167,lehmad!$A$2:$A$412,0))</f>
        <v>36044</v>
      </c>
      <c r="R3167">
        <f>INDEX(lehmad!I$2:I$412,MATCH(klypsid!$B3167,lehmad!$A$2:$A$412,0))</f>
        <v>124</v>
      </c>
      <c r="S3167">
        <f t="shared" si="344"/>
        <v>2</v>
      </c>
      <c r="T3167">
        <f t="shared" si="345"/>
        <v>164</v>
      </c>
      <c r="U3167">
        <f t="shared" si="346"/>
        <v>3</v>
      </c>
      <c r="V3167">
        <f t="shared" si="347"/>
        <v>6.6357543912777608</v>
      </c>
      <c r="W3167">
        <f t="shared" si="348"/>
        <v>6</v>
      </c>
      <c r="X3167">
        <f t="shared" si="349"/>
        <v>33</v>
      </c>
    </row>
    <row r="3168" spans="1:24" x14ac:dyDescent="0.25">
      <c r="A3168">
        <v>3563</v>
      </c>
      <c r="B3168" t="str">
        <f t="shared" si="343"/>
        <v>E3563</v>
      </c>
      <c r="C3168" t="s">
        <v>125</v>
      </c>
      <c r="D3168">
        <v>2</v>
      </c>
      <c r="E3168" s="2">
        <v>39744</v>
      </c>
      <c r="F3168" s="2">
        <v>39944</v>
      </c>
      <c r="G3168">
        <v>33.700000000000003</v>
      </c>
      <c r="H3168">
        <v>3.2</v>
      </c>
      <c r="I3168">
        <v>3.4</v>
      </c>
      <c r="J3168">
        <v>1642</v>
      </c>
      <c r="K3168" t="str">
        <f>INDEX(lehmad!B$2:B$412,MATCH(klypsid!$B3168,lehmad!$A$2:$A$412,0))</f>
        <v>10.07.2005</v>
      </c>
      <c r="L3168">
        <f>INDEX(lehmad!C$2:C$412,MATCH(klypsid!$B3168,lehmad!$A$2:$A$412,0))</f>
        <v>56172</v>
      </c>
      <c r="M3168">
        <f>INDEX(lehmad!D$2:D$412,MATCH(klypsid!$B3168,lehmad!$A$2:$A$412,0))</f>
        <v>98</v>
      </c>
      <c r="N3168">
        <f>INDEX(lehmad!E$2:E$412,MATCH(klypsid!$B3168,lehmad!$A$2:$A$412,0))</f>
        <v>0.75</v>
      </c>
      <c r="O3168" t="str">
        <f>INDEX(lehmad!F$2:F$412,MATCH(klypsid!$B3168,lehmad!$A$2:$A$412,0))</f>
        <v>DYNASTY-ET</v>
      </c>
      <c r="P3168">
        <f>INDEX(lehmad!G$2:G$412,MATCH(klypsid!$B3168,lehmad!$A$2:$A$412,0))</f>
        <v>2002</v>
      </c>
      <c r="Q3168" s="2">
        <f>INDEX(lehmad!H$2:H$412,MATCH(klypsid!$B3168,lehmad!$A$2:$A$412,0))</f>
        <v>36044</v>
      </c>
      <c r="R3168">
        <f>INDEX(lehmad!I$2:I$412,MATCH(klypsid!$B3168,lehmad!$A$2:$A$412,0))</f>
        <v>124</v>
      </c>
      <c r="S3168">
        <f t="shared" si="344"/>
        <v>2</v>
      </c>
      <c r="T3168">
        <f t="shared" si="345"/>
        <v>200</v>
      </c>
      <c r="U3168">
        <f t="shared" si="346"/>
        <v>3</v>
      </c>
      <c r="V3168">
        <f t="shared" si="347"/>
        <v>7.0373822220030808</v>
      </c>
      <c r="W3168">
        <f t="shared" si="348"/>
        <v>7</v>
      </c>
      <c r="X3168">
        <f t="shared" si="349"/>
        <v>36</v>
      </c>
    </row>
    <row r="3169" spans="1:24" x14ac:dyDescent="0.25">
      <c r="A3169">
        <v>3563</v>
      </c>
      <c r="B3169" t="str">
        <f t="shared" si="343"/>
        <v>E3563</v>
      </c>
      <c r="C3169" t="s">
        <v>125</v>
      </c>
      <c r="D3169">
        <v>2</v>
      </c>
      <c r="E3169" s="2">
        <v>39744</v>
      </c>
      <c r="F3169" s="2">
        <v>39972</v>
      </c>
      <c r="G3169">
        <v>26.3</v>
      </c>
      <c r="H3169">
        <v>3.78</v>
      </c>
      <c r="I3169">
        <v>3.49</v>
      </c>
      <c r="J3169">
        <v>1694</v>
      </c>
      <c r="K3169" t="str">
        <f>INDEX(lehmad!B$2:B$412,MATCH(klypsid!$B3169,lehmad!$A$2:$A$412,0))</f>
        <v>10.07.2005</v>
      </c>
      <c r="L3169">
        <f>INDEX(lehmad!C$2:C$412,MATCH(klypsid!$B3169,lehmad!$A$2:$A$412,0))</f>
        <v>56172</v>
      </c>
      <c r="M3169">
        <f>INDEX(lehmad!D$2:D$412,MATCH(klypsid!$B3169,lehmad!$A$2:$A$412,0))</f>
        <v>98</v>
      </c>
      <c r="N3169">
        <f>INDEX(lehmad!E$2:E$412,MATCH(klypsid!$B3169,lehmad!$A$2:$A$412,0))</f>
        <v>0.75</v>
      </c>
      <c r="O3169" t="str">
        <f>INDEX(lehmad!F$2:F$412,MATCH(klypsid!$B3169,lehmad!$A$2:$A$412,0))</f>
        <v>DYNASTY-ET</v>
      </c>
      <c r="P3169">
        <f>INDEX(lehmad!G$2:G$412,MATCH(klypsid!$B3169,lehmad!$A$2:$A$412,0))</f>
        <v>2002</v>
      </c>
      <c r="Q3169" s="2">
        <f>INDEX(lehmad!H$2:H$412,MATCH(klypsid!$B3169,lehmad!$A$2:$A$412,0))</f>
        <v>36044</v>
      </c>
      <c r="R3169">
        <f>INDEX(lehmad!I$2:I$412,MATCH(klypsid!$B3169,lehmad!$A$2:$A$412,0))</f>
        <v>124</v>
      </c>
      <c r="S3169">
        <f t="shared" si="344"/>
        <v>2</v>
      </c>
      <c r="T3169">
        <f t="shared" si="345"/>
        <v>228</v>
      </c>
      <c r="U3169">
        <f t="shared" si="346"/>
        <v>3</v>
      </c>
      <c r="V3169">
        <f t="shared" si="347"/>
        <v>7.082361969557474</v>
      </c>
      <c r="W3169">
        <f t="shared" si="348"/>
        <v>8</v>
      </c>
      <c r="X3169">
        <f t="shared" si="349"/>
        <v>28</v>
      </c>
    </row>
    <row r="3170" spans="1:24" x14ac:dyDescent="0.25">
      <c r="A3170">
        <v>3563</v>
      </c>
      <c r="B3170" t="str">
        <f t="shared" si="343"/>
        <v>E3563</v>
      </c>
      <c r="C3170" t="s">
        <v>125</v>
      </c>
      <c r="D3170">
        <v>2</v>
      </c>
      <c r="E3170" s="2">
        <v>39744</v>
      </c>
      <c r="F3170" s="2">
        <v>40007</v>
      </c>
      <c r="G3170">
        <v>23.8</v>
      </c>
      <c r="H3170">
        <v>4.08</v>
      </c>
      <c r="I3170">
        <v>3.49</v>
      </c>
      <c r="J3170">
        <v>387</v>
      </c>
      <c r="K3170" t="str">
        <f>INDEX(lehmad!B$2:B$412,MATCH(klypsid!$B3170,lehmad!$A$2:$A$412,0))</f>
        <v>10.07.2005</v>
      </c>
      <c r="L3170">
        <f>INDEX(lehmad!C$2:C$412,MATCH(klypsid!$B3170,lehmad!$A$2:$A$412,0))</f>
        <v>56172</v>
      </c>
      <c r="M3170">
        <f>INDEX(lehmad!D$2:D$412,MATCH(klypsid!$B3170,lehmad!$A$2:$A$412,0))</f>
        <v>98</v>
      </c>
      <c r="N3170">
        <f>INDEX(lehmad!E$2:E$412,MATCH(klypsid!$B3170,lehmad!$A$2:$A$412,0))</f>
        <v>0.75</v>
      </c>
      <c r="O3170" t="str">
        <f>INDEX(lehmad!F$2:F$412,MATCH(klypsid!$B3170,lehmad!$A$2:$A$412,0))</f>
        <v>DYNASTY-ET</v>
      </c>
      <c r="P3170">
        <f>INDEX(lehmad!G$2:G$412,MATCH(klypsid!$B3170,lehmad!$A$2:$A$412,0))</f>
        <v>2002</v>
      </c>
      <c r="Q3170" s="2">
        <f>INDEX(lehmad!H$2:H$412,MATCH(klypsid!$B3170,lehmad!$A$2:$A$412,0))</f>
        <v>36044</v>
      </c>
      <c r="R3170">
        <f>INDEX(lehmad!I$2:I$412,MATCH(klypsid!$B3170,lehmad!$A$2:$A$412,0))</f>
        <v>124</v>
      </c>
      <c r="S3170">
        <f t="shared" si="344"/>
        <v>2</v>
      </c>
      <c r="T3170">
        <f t="shared" si="345"/>
        <v>263</v>
      </c>
      <c r="U3170">
        <f t="shared" si="346"/>
        <v>3</v>
      </c>
      <c r="V3170">
        <f t="shared" si="347"/>
        <v>4.9523335663696857</v>
      </c>
      <c r="W3170">
        <f t="shared" si="348"/>
        <v>9</v>
      </c>
      <c r="X3170">
        <f t="shared" si="349"/>
        <v>35</v>
      </c>
    </row>
    <row r="3171" spans="1:24" x14ac:dyDescent="0.25">
      <c r="A3171">
        <v>3563</v>
      </c>
      <c r="B3171" t="str">
        <f t="shared" si="343"/>
        <v>E3563</v>
      </c>
      <c r="C3171" t="s">
        <v>125</v>
      </c>
      <c r="D3171">
        <v>2</v>
      </c>
      <c r="E3171" s="2">
        <v>39744</v>
      </c>
      <c r="F3171" s="2">
        <v>40037</v>
      </c>
      <c r="G3171">
        <v>17.5</v>
      </c>
      <c r="H3171">
        <v>4.12</v>
      </c>
      <c r="I3171">
        <v>3.78</v>
      </c>
      <c r="J3171">
        <v>2602</v>
      </c>
      <c r="K3171" t="str">
        <f>INDEX(lehmad!B$2:B$412,MATCH(klypsid!$B3171,lehmad!$A$2:$A$412,0))</f>
        <v>10.07.2005</v>
      </c>
      <c r="L3171">
        <f>INDEX(lehmad!C$2:C$412,MATCH(klypsid!$B3171,lehmad!$A$2:$A$412,0))</f>
        <v>56172</v>
      </c>
      <c r="M3171">
        <f>INDEX(lehmad!D$2:D$412,MATCH(klypsid!$B3171,lehmad!$A$2:$A$412,0))</f>
        <v>98</v>
      </c>
      <c r="N3171">
        <f>INDEX(lehmad!E$2:E$412,MATCH(klypsid!$B3171,lehmad!$A$2:$A$412,0))</f>
        <v>0.75</v>
      </c>
      <c r="O3171" t="str">
        <f>INDEX(lehmad!F$2:F$412,MATCH(klypsid!$B3171,lehmad!$A$2:$A$412,0))</f>
        <v>DYNASTY-ET</v>
      </c>
      <c r="P3171">
        <f>INDEX(lehmad!G$2:G$412,MATCH(klypsid!$B3171,lehmad!$A$2:$A$412,0))</f>
        <v>2002</v>
      </c>
      <c r="Q3171" s="2">
        <f>INDEX(lehmad!H$2:H$412,MATCH(klypsid!$B3171,lehmad!$A$2:$A$412,0))</f>
        <v>36044</v>
      </c>
      <c r="R3171">
        <f>INDEX(lehmad!I$2:I$412,MATCH(klypsid!$B3171,lehmad!$A$2:$A$412,0))</f>
        <v>124</v>
      </c>
      <c r="S3171">
        <f t="shared" si="344"/>
        <v>2</v>
      </c>
      <c r="T3171">
        <f t="shared" si="345"/>
        <v>293</v>
      </c>
      <c r="U3171">
        <f t="shared" si="346"/>
        <v>3</v>
      </c>
      <c r="V3171">
        <f t="shared" si="347"/>
        <v>7.7015490569430707</v>
      </c>
      <c r="W3171">
        <f t="shared" si="348"/>
        <v>10</v>
      </c>
      <c r="X3171">
        <f t="shared" si="349"/>
        <v>30</v>
      </c>
    </row>
    <row r="3172" spans="1:24" x14ac:dyDescent="0.25">
      <c r="A3172">
        <v>3563</v>
      </c>
      <c r="B3172" t="str">
        <f t="shared" si="343"/>
        <v>E3563</v>
      </c>
      <c r="C3172" t="s">
        <v>125</v>
      </c>
      <c r="D3172">
        <v>2</v>
      </c>
      <c r="E3172" s="2">
        <v>39744</v>
      </c>
      <c r="F3172" s="2">
        <v>40066</v>
      </c>
      <c r="G3172">
        <v>8.8000000000000007</v>
      </c>
      <c r="H3172">
        <v>5.28</v>
      </c>
      <c r="I3172">
        <v>3.98</v>
      </c>
      <c r="J3172">
        <v>2717</v>
      </c>
      <c r="K3172" t="str">
        <f>INDEX(lehmad!B$2:B$412,MATCH(klypsid!$B3172,lehmad!$A$2:$A$412,0))</f>
        <v>10.07.2005</v>
      </c>
      <c r="L3172">
        <f>INDEX(lehmad!C$2:C$412,MATCH(klypsid!$B3172,lehmad!$A$2:$A$412,0))</f>
        <v>56172</v>
      </c>
      <c r="M3172">
        <f>INDEX(lehmad!D$2:D$412,MATCH(klypsid!$B3172,lehmad!$A$2:$A$412,0))</f>
        <v>98</v>
      </c>
      <c r="N3172">
        <f>INDEX(lehmad!E$2:E$412,MATCH(klypsid!$B3172,lehmad!$A$2:$A$412,0))</f>
        <v>0.75</v>
      </c>
      <c r="O3172" t="str">
        <f>INDEX(lehmad!F$2:F$412,MATCH(klypsid!$B3172,lehmad!$A$2:$A$412,0))</f>
        <v>DYNASTY-ET</v>
      </c>
      <c r="P3172">
        <f>INDEX(lehmad!G$2:G$412,MATCH(klypsid!$B3172,lehmad!$A$2:$A$412,0))</f>
        <v>2002</v>
      </c>
      <c r="Q3172" s="2">
        <f>INDEX(lehmad!H$2:H$412,MATCH(klypsid!$B3172,lehmad!$A$2:$A$412,0))</f>
        <v>36044</v>
      </c>
      <c r="R3172">
        <f>INDEX(lehmad!I$2:I$412,MATCH(klypsid!$B3172,lehmad!$A$2:$A$412,0))</f>
        <v>124</v>
      </c>
      <c r="S3172">
        <f t="shared" si="344"/>
        <v>2</v>
      </c>
      <c r="T3172">
        <f t="shared" si="345"/>
        <v>322</v>
      </c>
      <c r="U3172">
        <f t="shared" si="346"/>
        <v>3</v>
      </c>
      <c r="V3172">
        <f t="shared" si="347"/>
        <v>7.7639426604472499</v>
      </c>
      <c r="W3172">
        <f t="shared" si="348"/>
        <v>11</v>
      </c>
      <c r="X3172">
        <f t="shared" si="349"/>
        <v>29</v>
      </c>
    </row>
    <row r="3173" spans="1:24" x14ac:dyDescent="0.25">
      <c r="A3173">
        <v>3563</v>
      </c>
      <c r="B3173" t="str">
        <f t="shared" si="343"/>
        <v>E3563</v>
      </c>
      <c r="C3173" t="s">
        <v>125</v>
      </c>
      <c r="D3173">
        <v>3</v>
      </c>
      <c r="E3173" s="2">
        <v>40168</v>
      </c>
      <c r="F3173" s="2">
        <v>40214</v>
      </c>
      <c r="G3173">
        <v>47.2</v>
      </c>
      <c r="H3173">
        <v>5</v>
      </c>
      <c r="I3173">
        <v>2.99</v>
      </c>
      <c r="J3173">
        <v>298</v>
      </c>
      <c r="K3173" t="str">
        <f>INDEX(lehmad!B$2:B$412,MATCH(klypsid!$B3173,lehmad!$A$2:$A$412,0))</f>
        <v>10.07.2005</v>
      </c>
      <c r="L3173">
        <f>INDEX(lehmad!C$2:C$412,MATCH(klypsid!$B3173,lehmad!$A$2:$A$412,0))</f>
        <v>56172</v>
      </c>
      <c r="M3173">
        <f>INDEX(lehmad!D$2:D$412,MATCH(klypsid!$B3173,lehmad!$A$2:$A$412,0))</f>
        <v>98</v>
      </c>
      <c r="N3173">
        <f>INDEX(lehmad!E$2:E$412,MATCH(klypsid!$B3173,lehmad!$A$2:$A$412,0))</f>
        <v>0.75</v>
      </c>
      <c r="O3173" t="str">
        <f>INDEX(lehmad!F$2:F$412,MATCH(klypsid!$B3173,lehmad!$A$2:$A$412,0))</f>
        <v>DYNASTY-ET</v>
      </c>
      <c r="P3173">
        <f>INDEX(lehmad!G$2:G$412,MATCH(klypsid!$B3173,lehmad!$A$2:$A$412,0))</f>
        <v>2002</v>
      </c>
      <c r="Q3173" s="2">
        <f>INDEX(lehmad!H$2:H$412,MATCH(klypsid!$B3173,lehmad!$A$2:$A$412,0))</f>
        <v>36044</v>
      </c>
      <c r="R3173">
        <f>INDEX(lehmad!I$2:I$412,MATCH(klypsid!$B3173,lehmad!$A$2:$A$412,0))</f>
        <v>124</v>
      </c>
      <c r="S3173">
        <f t="shared" si="344"/>
        <v>3</v>
      </c>
      <c r="T3173">
        <f t="shared" si="345"/>
        <v>46</v>
      </c>
      <c r="U3173">
        <f t="shared" si="346"/>
        <v>1</v>
      </c>
      <c r="V3173">
        <f t="shared" si="347"/>
        <v>4.5753123306874368</v>
      </c>
      <c r="W3173">
        <f t="shared" si="348"/>
        <v>1</v>
      </c>
      <c r="X3173">
        <f t="shared" si="349"/>
        <v>46</v>
      </c>
    </row>
    <row r="3174" spans="1:24" x14ac:dyDescent="0.25">
      <c r="A3174">
        <v>3563</v>
      </c>
      <c r="B3174" t="str">
        <f t="shared" si="343"/>
        <v>E3563</v>
      </c>
      <c r="C3174" t="s">
        <v>125</v>
      </c>
      <c r="D3174">
        <v>3</v>
      </c>
      <c r="E3174" s="2">
        <v>40168</v>
      </c>
      <c r="F3174" s="2">
        <v>40242</v>
      </c>
      <c r="G3174">
        <v>42.4</v>
      </c>
      <c r="H3174">
        <v>4.4800000000000004</v>
      </c>
      <c r="I3174">
        <v>2.99</v>
      </c>
      <c r="J3174">
        <v>298</v>
      </c>
      <c r="K3174" t="str">
        <f>INDEX(lehmad!B$2:B$412,MATCH(klypsid!$B3174,lehmad!$A$2:$A$412,0))</f>
        <v>10.07.2005</v>
      </c>
      <c r="L3174">
        <f>INDEX(lehmad!C$2:C$412,MATCH(klypsid!$B3174,lehmad!$A$2:$A$412,0))</f>
        <v>56172</v>
      </c>
      <c r="M3174">
        <f>INDEX(lehmad!D$2:D$412,MATCH(klypsid!$B3174,lehmad!$A$2:$A$412,0))</f>
        <v>98</v>
      </c>
      <c r="N3174">
        <f>INDEX(lehmad!E$2:E$412,MATCH(klypsid!$B3174,lehmad!$A$2:$A$412,0))</f>
        <v>0.75</v>
      </c>
      <c r="O3174" t="str">
        <f>INDEX(lehmad!F$2:F$412,MATCH(klypsid!$B3174,lehmad!$A$2:$A$412,0))</f>
        <v>DYNASTY-ET</v>
      </c>
      <c r="P3174">
        <f>INDEX(lehmad!G$2:G$412,MATCH(klypsid!$B3174,lehmad!$A$2:$A$412,0))</f>
        <v>2002</v>
      </c>
      <c r="Q3174" s="2">
        <f>INDEX(lehmad!H$2:H$412,MATCH(klypsid!$B3174,lehmad!$A$2:$A$412,0))</f>
        <v>36044</v>
      </c>
      <c r="R3174">
        <f>INDEX(lehmad!I$2:I$412,MATCH(klypsid!$B3174,lehmad!$A$2:$A$412,0))</f>
        <v>124</v>
      </c>
      <c r="S3174">
        <f t="shared" si="344"/>
        <v>3</v>
      </c>
      <c r="T3174">
        <f t="shared" si="345"/>
        <v>74</v>
      </c>
      <c r="U3174">
        <f t="shared" si="346"/>
        <v>2</v>
      </c>
      <c r="V3174">
        <f t="shared" si="347"/>
        <v>4.5753123306874368</v>
      </c>
      <c r="W3174">
        <f t="shared" si="348"/>
        <v>2</v>
      </c>
      <c r="X3174">
        <f t="shared" si="349"/>
        <v>28</v>
      </c>
    </row>
    <row r="3175" spans="1:24" x14ac:dyDescent="0.25">
      <c r="A3175">
        <v>3563</v>
      </c>
      <c r="B3175" t="str">
        <f t="shared" si="343"/>
        <v>E3563</v>
      </c>
      <c r="C3175" t="s">
        <v>125</v>
      </c>
      <c r="D3175">
        <v>3</v>
      </c>
      <c r="E3175" s="2">
        <v>40168</v>
      </c>
      <c r="F3175" s="2">
        <v>40276</v>
      </c>
      <c r="G3175">
        <v>35.4</v>
      </c>
      <c r="H3175">
        <v>5.94</v>
      </c>
      <c r="I3175">
        <v>3.15</v>
      </c>
      <c r="J3175">
        <v>1555</v>
      </c>
      <c r="K3175" t="str">
        <f>INDEX(lehmad!B$2:B$412,MATCH(klypsid!$B3175,lehmad!$A$2:$A$412,0))</f>
        <v>10.07.2005</v>
      </c>
      <c r="L3175">
        <f>INDEX(lehmad!C$2:C$412,MATCH(klypsid!$B3175,lehmad!$A$2:$A$412,0))</f>
        <v>56172</v>
      </c>
      <c r="M3175">
        <f>INDEX(lehmad!D$2:D$412,MATCH(klypsid!$B3175,lehmad!$A$2:$A$412,0))</f>
        <v>98</v>
      </c>
      <c r="N3175">
        <f>INDEX(lehmad!E$2:E$412,MATCH(klypsid!$B3175,lehmad!$A$2:$A$412,0))</f>
        <v>0.75</v>
      </c>
      <c r="O3175" t="str">
        <f>INDEX(lehmad!F$2:F$412,MATCH(klypsid!$B3175,lehmad!$A$2:$A$412,0))</f>
        <v>DYNASTY-ET</v>
      </c>
      <c r="P3175">
        <f>INDEX(lehmad!G$2:G$412,MATCH(klypsid!$B3175,lehmad!$A$2:$A$412,0))</f>
        <v>2002</v>
      </c>
      <c r="Q3175" s="2">
        <f>INDEX(lehmad!H$2:H$412,MATCH(klypsid!$B3175,lehmad!$A$2:$A$412,0))</f>
        <v>36044</v>
      </c>
      <c r="R3175">
        <f>INDEX(lehmad!I$2:I$412,MATCH(klypsid!$B3175,lehmad!$A$2:$A$412,0))</f>
        <v>124</v>
      </c>
      <c r="S3175">
        <f t="shared" si="344"/>
        <v>3</v>
      </c>
      <c r="T3175">
        <f t="shared" si="345"/>
        <v>108</v>
      </c>
      <c r="U3175">
        <f t="shared" si="346"/>
        <v>2</v>
      </c>
      <c r="V3175">
        <f t="shared" si="347"/>
        <v>6.9588426752432397</v>
      </c>
      <c r="W3175">
        <f t="shared" si="348"/>
        <v>3</v>
      </c>
      <c r="X3175">
        <f t="shared" si="349"/>
        <v>34</v>
      </c>
    </row>
    <row r="3176" spans="1:24" x14ac:dyDescent="0.25">
      <c r="A3176">
        <v>3563</v>
      </c>
      <c r="B3176" t="str">
        <f t="shared" si="343"/>
        <v>E3563</v>
      </c>
      <c r="C3176" t="s">
        <v>125</v>
      </c>
      <c r="D3176">
        <v>3</v>
      </c>
      <c r="E3176" s="2">
        <v>40168</v>
      </c>
      <c r="F3176" s="2">
        <v>40304</v>
      </c>
      <c r="G3176">
        <v>22.6</v>
      </c>
      <c r="H3176">
        <v>4.42</v>
      </c>
      <c r="I3176">
        <v>3.26</v>
      </c>
      <c r="J3176">
        <v>1439</v>
      </c>
      <c r="K3176" t="str">
        <f>INDEX(lehmad!B$2:B$412,MATCH(klypsid!$B3176,lehmad!$A$2:$A$412,0))</f>
        <v>10.07.2005</v>
      </c>
      <c r="L3176">
        <f>INDEX(lehmad!C$2:C$412,MATCH(klypsid!$B3176,lehmad!$A$2:$A$412,0))</f>
        <v>56172</v>
      </c>
      <c r="M3176">
        <f>INDEX(lehmad!D$2:D$412,MATCH(klypsid!$B3176,lehmad!$A$2:$A$412,0))</f>
        <v>98</v>
      </c>
      <c r="N3176">
        <f>INDEX(lehmad!E$2:E$412,MATCH(klypsid!$B3176,lehmad!$A$2:$A$412,0))</f>
        <v>0.75</v>
      </c>
      <c r="O3176" t="str">
        <f>INDEX(lehmad!F$2:F$412,MATCH(klypsid!$B3176,lehmad!$A$2:$A$412,0))</f>
        <v>DYNASTY-ET</v>
      </c>
      <c r="P3176">
        <f>INDEX(lehmad!G$2:G$412,MATCH(klypsid!$B3176,lehmad!$A$2:$A$412,0))</f>
        <v>2002</v>
      </c>
      <c r="Q3176" s="2">
        <f>INDEX(lehmad!H$2:H$412,MATCH(klypsid!$B3176,lehmad!$A$2:$A$412,0))</f>
        <v>36044</v>
      </c>
      <c r="R3176">
        <f>INDEX(lehmad!I$2:I$412,MATCH(klypsid!$B3176,lehmad!$A$2:$A$412,0))</f>
        <v>124</v>
      </c>
      <c r="S3176">
        <f t="shared" si="344"/>
        <v>3</v>
      </c>
      <c r="T3176">
        <f t="shared" si="345"/>
        <v>136</v>
      </c>
      <c r="U3176">
        <f t="shared" si="346"/>
        <v>2</v>
      </c>
      <c r="V3176">
        <f t="shared" si="347"/>
        <v>6.8469946869655729</v>
      </c>
      <c r="W3176">
        <f t="shared" si="348"/>
        <v>4</v>
      </c>
      <c r="X3176">
        <f t="shared" si="349"/>
        <v>28</v>
      </c>
    </row>
    <row r="3177" spans="1:24" x14ac:dyDescent="0.25">
      <c r="A3177">
        <v>3563</v>
      </c>
      <c r="B3177" t="str">
        <f t="shared" si="343"/>
        <v>E3563</v>
      </c>
      <c r="C3177" t="s">
        <v>125</v>
      </c>
      <c r="D3177">
        <v>3</v>
      </c>
      <c r="E3177" s="2">
        <v>40168</v>
      </c>
      <c r="F3177" s="2">
        <v>40336</v>
      </c>
      <c r="G3177">
        <v>26.3</v>
      </c>
      <c r="H3177">
        <v>4.0999999999999996</v>
      </c>
      <c r="I3177">
        <v>3.15</v>
      </c>
      <c r="J3177">
        <v>801</v>
      </c>
      <c r="K3177" t="str">
        <f>INDEX(lehmad!B$2:B$412,MATCH(klypsid!$B3177,lehmad!$A$2:$A$412,0))</f>
        <v>10.07.2005</v>
      </c>
      <c r="L3177">
        <f>INDEX(lehmad!C$2:C$412,MATCH(klypsid!$B3177,lehmad!$A$2:$A$412,0))</f>
        <v>56172</v>
      </c>
      <c r="M3177">
        <f>INDEX(lehmad!D$2:D$412,MATCH(klypsid!$B3177,lehmad!$A$2:$A$412,0))</f>
        <v>98</v>
      </c>
      <c r="N3177">
        <f>INDEX(lehmad!E$2:E$412,MATCH(klypsid!$B3177,lehmad!$A$2:$A$412,0))</f>
        <v>0.75</v>
      </c>
      <c r="O3177" t="str">
        <f>INDEX(lehmad!F$2:F$412,MATCH(klypsid!$B3177,lehmad!$A$2:$A$412,0))</f>
        <v>DYNASTY-ET</v>
      </c>
      <c r="P3177">
        <f>INDEX(lehmad!G$2:G$412,MATCH(klypsid!$B3177,lehmad!$A$2:$A$412,0))</f>
        <v>2002</v>
      </c>
      <c r="Q3177" s="2">
        <f>INDEX(lehmad!H$2:H$412,MATCH(klypsid!$B3177,lehmad!$A$2:$A$412,0))</f>
        <v>36044</v>
      </c>
      <c r="R3177">
        <f>INDEX(lehmad!I$2:I$412,MATCH(klypsid!$B3177,lehmad!$A$2:$A$412,0))</f>
        <v>124</v>
      </c>
      <c r="S3177">
        <f t="shared" si="344"/>
        <v>3</v>
      </c>
      <c r="T3177">
        <f t="shared" si="345"/>
        <v>168</v>
      </c>
      <c r="U3177">
        <f t="shared" si="346"/>
        <v>3</v>
      </c>
      <c r="V3177">
        <f t="shared" si="347"/>
        <v>6.0018022426339854</v>
      </c>
      <c r="W3177">
        <f t="shared" si="348"/>
        <v>5</v>
      </c>
      <c r="X3177">
        <f t="shared" si="349"/>
        <v>32</v>
      </c>
    </row>
    <row r="3178" spans="1:24" x14ac:dyDescent="0.25">
      <c r="A3178">
        <v>3563</v>
      </c>
      <c r="B3178" t="str">
        <f t="shared" si="343"/>
        <v>E3563</v>
      </c>
      <c r="C3178" t="s">
        <v>125</v>
      </c>
      <c r="D3178">
        <v>3</v>
      </c>
      <c r="E3178" s="2">
        <v>40168</v>
      </c>
      <c r="F3178" s="2">
        <v>40371</v>
      </c>
      <c r="G3178">
        <v>19.5</v>
      </c>
      <c r="H3178">
        <v>3.78</v>
      </c>
      <c r="I3178">
        <v>3.03</v>
      </c>
      <c r="J3178">
        <v>1896</v>
      </c>
      <c r="K3178" t="str">
        <f>INDEX(lehmad!B$2:B$412,MATCH(klypsid!$B3178,lehmad!$A$2:$A$412,0))</f>
        <v>10.07.2005</v>
      </c>
      <c r="L3178">
        <f>INDEX(lehmad!C$2:C$412,MATCH(klypsid!$B3178,lehmad!$A$2:$A$412,0))</f>
        <v>56172</v>
      </c>
      <c r="M3178">
        <f>INDEX(lehmad!D$2:D$412,MATCH(klypsid!$B3178,lehmad!$A$2:$A$412,0))</f>
        <v>98</v>
      </c>
      <c r="N3178">
        <f>INDEX(lehmad!E$2:E$412,MATCH(klypsid!$B3178,lehmad!$A$2:$A$412,0))</f>
        <v>0.75</v>
      </c>
      <c r="O3178" t="str">
        <f>INDEX(lehmad!F$2:F$412,MATCH(klypsid!$B3178,lehmad!$A$2:$A$412,0))</f>
        <v>DYNASTY-ET</v>
      </c>
      <c r="P3178">
        <f>INDEX(lehmad!G$2:G$412,MATCH(klypsid!$B3178,lehmad!$A$2:$A$412,0))</f>
        <v>2002</v>
      </c>
      <c r="Q3178" s="2">
        <f>INDEX(lehmad!H$2:H$412,MATCH(klypsid!$B3178,lehmad!$A$2:$A$412,0))</f>
        <v>36044</v>
      </c>
      <c r="R3178">
        <f>INDEX(lehmad!I$2:I$412,MATCH(klypsid!$B3178,lehmad!$A$2:$A$412,0))</f>
        <v>124</v>
      </c>
      <c r="S3178">
        <f t="shared" si="344"/>
        <v>3</v>
      </c>
      <c r="T3178">
        <f t="shared" si="345"/>
        <v>203</v>
      </c>
      <c r="U3178">
        <f t="shared" si="346"/>
        <v>3</v>
      </c>
      <c r="V3178">
        <f t="shared" si="347"/>
        <v>7.2448870591235348</v>
      </c>
      <c r="W3178">
        <f t="shared" si="348"/>
        <v>6</v>
      </c>
      <c r="X3178">
        <f t="shared" si="349"/>
        <v>35</v>
      </c>
    </row>
    <row r="3179" spans="1:24" x14ac:dyDescent="0.25">
      <c r="A3179">
        <v>3563</v>
      </c>
      <c r="B3179" t="str">
        <f t="shared" si="343"/>
        <v>E3563</v>
      </c>
      <c r="C3179" t="s">
        <v>125</v>
      </c>
      <c r="D3179">
        <v>3</v>
      </c>
      <c r="E3179" s="2">
        <v>40168</v>
      </c>
      <c r="F3179" s="2">
        <v>40396</v>
      </c>
      <c r="G3179">
        <v>28.9</v>
      </c>
      <c r="H3179">
        <v>3.48</v>
      </c>
      <c r="I3179">
        <v>3.02</v>
      </c>
      <c r="J3179">
        <v>521</v>
      </c>
      <c r="K3179" t="str">
        <f>INDEX(lehmad!B$2:B$412,MATCH(klypsid!$B3179,lehmad!$A$2:$A$412,0))</f>
        <v>10.07.2005</v>
      </c>
      <c r="L3179">
        <f>INDEX(lehmad!C$2:C$412,MATCH(klypsid!$B3179,lehmad!$A$2:$A$412,0))</f>
        <v>56172</v>
      </c>
      <c r="M3179">
        <f>INDEX(lehmad!D$2:D$412,MATCH(klypsid!$B3179,lehmad!$A$2:$A$412,0))</f>
        <v>98</v>
      </c>
      <c r="N3179">
        <f>INDEX(lehmad!E$2:E$412,MATCH(klypsid!$B3179,lehmad!$A$2:$A$412,0))</f>
        <v>0.75</v>
      </c>
      <c r="O3179" t="str">
        <f>INDEX(lehmad!F$2:F$412,MATCH(klypsid!$B3179,lehmad!$A$2:$A$412,0))</f>
        <v>DYNASTY-ET</v>
      </c>
      <c r="P3179">
        <f>INDEX(lehmad!G$2:G$412,MATCH(klypsid!$B3179,lehmad!$A$2:$A$412,0))</f>
        <v>2002</v>
      </c>
      <c r="Q3179" s="2">
        <f>INDEX(lehmad!H$2:H$412,MATCH(klypsid!$B3179,lehmad!$A$2:$A$412,0))</f>
        <v>36044</v>
      </c>
      <c r="R3179">
        <f>INDEX(lehmad!I$2:I$412,MATCH(klypsid!$B3179,lehmad!$A$2:$A$412,0))</f>
        <v>124</v>
      </c>
      <c r="S3179">
        <f t="shared" si="344"/>
        <v>3</v>
      </c>
      <c r="T3179">
        <f t="shared" si="345"/>
        <v>228</v>
      </c>
      <c r="U3179">
        <f t="shared" si="346"/>
        <v>3</v>
      </c>
      <c r="V3179">
        <f t="shared" si="347"/>
        <v>5.3812833725037841</v>
      </c>
      <c r="W3179">
        <f t="shared" si="348"/>
        <v>7</v>
      </c>
      <c r="X3179">
        <f t="shared" si="349"/>
        <v>25</v>
      </c>
    </row>
    <row r="3180" spans="1:24" x14ac:dyDescent="0.25">
      <c r="A3180">
        <v>3563</v>
      </c>
      <c r="B3180" t="str">
        <f t="shared" si="343"/>
        <v>E3563</v>
      </c>
      <c r="C3180" t="s">
        <v>125</v>
      </c>
      <c r="D3180">
        <v>3</v>
      </c>
      <c r="E3180" s="2">
        <v>40168</v>
      </c>
      <c r="F3180" s="2">
        <v>40434</v>
      </c>
      <c r="G3180">
        <v>22.3</v>
      </c>
      <c r="H3180">
        <v>3.92</v>
      </c>
      <c r="I3180">
        <v>3.47</v>
      </c>
      <c r="J3180">
        <v>832</v>
      </c>
      <c r="K3180" t="str">
        <f>INDEX(lehmad!B$2:B$412,MATCH(klypsid!$B3180,lehmad!$A$2:$A$412,0))</f>
        <v>10.07.2005</v>
      </c>
      <c r="L3180">
        <f>INDEX(lehmad!C$2:C$412,MATCH(klypsid!$B3180,lehmad!$A$2:$A$412,0))</f>
        <v>56172</v>
      </c>
      <c r="M3180">
        <f>INDEX(lehmad!D$2:D$412,MATCH(klypsid!$B3180,lehmad!$A$2:$A$412,0))</f>
        <v>98</v>
      </c>
      <c r="N3180">
        <f>INDEX(lehmad!E$2:E$412,MATCH(klypsid!$B3180,lehmad!$A$2:$A$412,0))</f>
        <v>0.75</v>
      </c>
      <c r="O3180" t="str">
        <f>INDEX(lehmad!F$2:F$412,MATCH(klypsid!$B3180,lehmad!$A$2:$A$412,0))</f>
        <v>DYNASTY-ET</v>
      </c>
      <c r="P3180">
        <f>INDEX(lehmad!G$2:G$412,MATCH(klypsid!$B3180,lehmad!$A$2:$A$412,0))</f>
        <v>2002</v>
      </c>
      <c r="Q3180" s="2">
        <f>INDEX(lehmad!H$2:H$412,MATCH(klypsid!$B3180,lehmad!$A$2:$A$412,0))</f>
        <v>36044</v>
      </c>
      <c r="R3180">
        <f>INDEX(lehmad!I$2:I$412,MATCH(klypsid!$B3180,lehmad!$A$2:$A$412,0))</f>
        <v>124</v>
      </c>
      <c r="S3180">
        <f t="shared" si="344"/>
        <v>3</v>
      </c>
      <c r="T3180">
        <f t="shared" si="345"/>
        <v>266</v>
      </c>
      <c r="U3180">
        <f t="shared" si="346"/>
        <v>3</v>
      </c>
      <c r="V3180">
        <f t="shared" si="347"/>
        <v>6.0565835283663674</v>
      </c>
      <c r="W3180">
        <f t="shared" si="348"/>
        <v>8</v>
      </c>
      <c r="X3180">
        <f t="shared" si="349"/>
        <v>38</v>
      </c>
    </row>
    <row r="3181" spans="1:24" x14ac:dyDescent="0.25">
      <c r="A3181">
        <v>3563</v>
      </c>
      <c r="B3181" t="str">
        <f t="shared" si="343"/>
        <v>E3563</v>
      </c>
      <c r="C3181" t="s">
        <v>125</v>
      </c>
      <c r="D3181">
        <v>3</v>
      </c>
      <c r="E3181" s="2">
        <v>40168</v>
      </c>
      <c r="F3181" s="2">
        <v>40462</v>
      </c>
      <c r="G3181">
        <v>15.6</v>
      </c>
      <c r="H3181">
        <v>5.65</v>
      </c>
      <c r="I3181">
        <v>3.75</v>
      </c>
      <c r="J3181">
        <v>1481</v>
      </c>
      <c r="K3181" t="str">
        <f>INDEX(lehmad!B$2:B$412,MATCH(klypsid!$B3181,lehmad!$A$2:$A$412,0))</f>
        <v>10.07.2005</v>
      </c>
      <c r="L3181">
        <f>INDEX(lehmad!C$2:C$412,MATCH(klypsid!$B3181,lehmad!$A$2:$A$412,0))</f>
        <v>56172</v>
      </c>
      <c r="M3181">
        <f>INDEX(lehmad!D$2:D$412,MATCH(klypsid!$B3181,lehmad!$A$2:$A$412,0))</f>
        <v>98</v>
      </c>
      <c r="N3181">
        <f>INDEX(lehmad!E$2:E$412,MATCH(klypsid!$B3181,lehmad!$A$2:$A$412,0))</f>
        <v>0.75</v>
      </c>
      <c r="O3181" t="str">
        <f>INDEX(lehmad!F$2:F$412,MATCH(klypsid!$B3181,lehmad!$A$2:$A$412,0))</f>
        <v>DYNASTY-ET</v>
      </c>
      <c r="P3181">
        <f>INDEX(lehmad!G$2:G$412,MATCH(klypsid!$B3181,lehmad!$A$2:$A$412,0))</f>
        <v>2002</v>
      </c>
      <c r="Q3181" s="2">
        <f>INDEX(lehmad!H$2:H$412,MATCH(klypsid!$B3181,lehmad!$A$2:$A$412,0))</f>
        <v>36044</v>
      </c>
      <c r="R3181">
        <f>INDEX(lehmad!I$2:I$412,MATCH(klypsid!$B3181,lehmad!$A$2:$A$412,0))</f>
        <v>124</v>
      </c>
      <c r="S3181">
        <f t="shared" si="344"/>
        <v>3</v>
      </c>
      <c r="T3181">
        <f t="shared" si="345"/>
        <v>294</v>
      </c>
      <c r="U3181">
        <f t="shared" si="346"/>
        <v>3</v>
      </c>
      <c r="V3181">
        <f t="shared" si="347"/>
        <v>6.8884997355141229</v>
      </c>
      <c r="W3181">
        <f t="shared" si="348"/>
        <v>9</v>
      </c>
      <c r="X3181">
        <f t="shared" si="349"/>
        <v>28</v>
      </c>
    </row>
    <row r="3182" spans="1:24" x14ac:dyDescent="0.25">
      <c r="A3182">
        <v>3563</v>
      </c>
      <c r="B3182" t="str">
        <f t="shared" si="343"/>
        <v>E3563</v>
      </c>
      <c r="C3182" t="s">
        <v>125</v>
      </c>
      <c r="D3182">
        <v>3</v>
      </c>
      <c r="E3182" s="2">
        <v>40168</v>
      </c>
      <c r="F3182" s="2">
        <v>40493</v>
      </c>
      <c r="G3182">
        <v>11.9</v>
      </c>
      <c r="H3182">
        <v>7.9</v>
      </c>
      <c r="I3182">
        <v>3.79</v>
      </c>
      <c r="J3182">
        <v>1362</v>
      </c>
      <c r="K3182" t="str">
        <f>INDEX(lehmad!B$2:B$412,MATCH(klypsid!$B3182,lehmad!$A$2:$A$412,0))</f>
        <v>10.07.2005</v>
      </c>
      <c r="L3182">
        <f>INDEX(lehmad!C$2:C$412,MATCH(klypsid!$B3182,lehmad!$A$2:$A$412,0))</f>
        <v>56172</v>
      </c>
      <c r="M3182">
        <f>INDEX(lehmad!D$2:D$412,MATCH(klypsid!$B3182,lehmad!$A$2:$A$412,0))</f>
        <v>98</v>
      </c>
      <c r="N3182">
        <f>INDEX(lehmad!E$2:E$412,MATCH(klypsid!$B3182,lehmad!$A$2:$A$412,0))</f>
        <v>0.75</v>
      </c>
      <c r="O3182" t="str">
        <f>INDEX(lehmad!F$2:F$412,MATCH(klypsid!$B3182,lehmad!$A$2:$A$412,0))</f>
        <v>DYNASTY-ET</v>
      </c>
      <c r="P3182">
        <f>INDEX(lehmad!G$2:G$412,MATCH(klypsid!$B3182,lehmad!$A$2:$A$412,0))</f>
        <v>2002</v>
      </c>
      <c r="Q3182" s="2">
        <f>INDEX(lehmad!H$2:H$412,MATCH(klypsid!$B3182,lehmad!$A$2:$A$412,0))</f>
        <v>36044</v>
      </c>
      <c r="R3182">
        <f>INDEX(lehmad!I$2:I$412,MATCH(klypsid!$B3182,lehmad!$A$2:$A$412,0))</f>
        <v>124</v>
      </c>
      <c r="S3182">
        <f t="shared" si="344"/>
        <v>3</v>
      </c>
      <c r="T3182">
        <f t="shared" si="345"/>
        <v>325</v>
      </c>
      <c r="U3182">
        <f t="shared" si="346"/>
        <v>3</v>
      </c>
      <c r="V3182">
        <f t="shared" si="347"/>
        <v>6.7676547982373467</v>
      </c>
      <c r="W3182">
        <f t="shared" si="348"/>
        <v>10</v>
      </c>
      <c r="X3182">
        <f t="shared" si="349"/>
        <v>31</v>
      </c>
    </row>
    <row r="3183" spans="1:24" x14ac:dyDescent="0.25">
      <c r="A3183">
        <v>3563</v>
      </c>
      <c r="B3183" t="str">
        <f t="shared" si="343"/>
        <v>E3563</v>
      </c>
      <c r="C3183" t="s">
        <v>125</v>
      </c>
      <c r="D3183">
        <v>3</v>
      </c>
      <c r="E3183" s="2">
        <v>40168</v>
      </c>
      <c r="F3183" s="2">
        <v>40521</v>
      </c>
      <c r="G3183">
        <v>17.2</v>
      </c>
      <c r="H3183">
        <v>4.18</v>
      </c>
      <c r="I3183">
        <v>3.77</v>
      </c>
      <c r="J3183">
        <v>500</v>
      </c>
      <c r="K3183" t="str">
        <f>INDEX(lehmad!B$2:B$412,MATCH(klypsid!$B3183,lehmad!$A$2:$A$412,0))</f>
        <v>10.07.2005</v>
      </c>
      <c r="L3183">
        <f>INDEX(lehmad!C$2:C$412,MATCH(klypsid!$B3183,lehmad!$A$2:$A$412,0))</f>
        <v>56172</v>
      </c>
      <c r="M3183">
        <f>INDEX(lehmad!D$2:D$412,MATCH(klypsid!$B3183,lehmad!$A$2:$A$412,0))</f>
        <v>98</v>
      </c>
      <c r="N3183">
        <f>INDEX(lehmad!E$2:E$412,MATCH(klypsid!$B3183,lehmad!$A$2:$A$412,0))</f>
        <v>0.75</v>
      </c>
      <c r="O3183" t="str">
        <f>INDEX(lehmad!F$2:F$412,MATCH(klypsid!$B3183,lehmad!$A$2:$A$412,0))</f>
        <v>DYNASTY-ET</v>
      </c>
      <c r="P3183">
        <f>INDEX(lehmad!G$2:G$412,MATCH(klypsid!$B3183,lehmad!$A$2:$A$412,0))</f>
        <v>2002</v>
      </c>
      <c r="Q3183" s="2">
        <f>INDEX(lehmad!H$2:H$412,MATCH(klypsid!$B3183,lehmad!$A$2:$A$412,0))</f>
        <v>36044</v>
      </c>
      <c r="R3183">
        <f>INDEX(lehmad!I$2:I$412,MATCH(klypsid!$B3183,lehmad!$A$2:$A$412,0))</f>
        <v>124</v>
      </c>
      <c r="S3183">
        <f t="shared" si="344"/>
        <v>3</v>
      </c>
      <c r="T3183">
        <f t="shared" si="345"/>
        <v>353</v>
      </c>
      <c r="U3183">
        <f t="shared" si="346"/>
        <v>3</v>
      </c>
      <c r="V3183">
        <f t="shared" si="347"/>
        <v>5.3219280948873617</v>
      </c>
      <c r="W3183">
        <f t="shared" si="348"/>
        <v>11</v>
      </c>
      <c r="X3183">
        <f t="shared" si="349"/>
        <v>28</v>
      </c>
    </row>
    <row r="3184" spans="1:24" x14ac:dyDescent="0.25">
      <c r="A3184">
        <v>3574</v>
      </c>
      <c r="B3184" t="str">
        <f t="shared" si="343"/>
        <v>E3574</v>
      </c>
      <c r="C3184" t="s">
        <v>127</v>
      </c>
      <c r="D3184">
        <v>1</v>
      </c>
      <c r="E3184" s="2">
        <v>39263</v>
      </c>
      <c r="F3184" s="2">
        <v>39295</v>
      </c>
      <c r="G3184">
        <v>23.2</v>
      </c>
      <c r="H3184">
        <v>3.27</v>
      </c>
      <c r="I3184">
        <v>2.76</v>
      </c>
      <c r="J3184">
        <v>134</v>
      </c>
      <c r="K3184" t="str">
        <f>INDEX(lehmad!B$2:B$412,MATCH(klypsid!$B3184,lehmad!$A$2:$A$412,0))</f>
        <v>17.07.2005</v>
      </c>
      <c r="L3184">
        <f>INDEX(lehmad!C$2:C$412,MATCH(klypsid!$B3184,lehmad!$A$2:$A$412,0))</f>
        <v>56172</v>
      </c>
      <c r="M3184">
        <f>INDEX(lehmad!D$2:D$412,MATCH(klypsid!$B3184,lehmad!$A$2:$A$412,0))</f>
        <v>110</v>
      </c>
      <c r="N3184">
        <f>INDEX(lehmad!E$2:E$412,MATCH(klypsid!$B3184,lehmad!$A$2:$A$412,0))</f>
        <v>1</v>
      </c>
      <c r="O3184" t="str">
        <f>INDEX(lehmad!F$2:F$412,MATCH(klypsid!$B3184,lehmad!$A$2:$A$412,0))</f>
        <v>DYNASTY-ET</v>
      </c>
      <c r="P3184">
        <f>INDEX(lehmad!G$2:G$412,MATCH(klypsid!$B3184,lehmad!$A$2:$A$412,0))</f>
        <v>2002</v>
      </c>
      <c r="Q3184" s="2">
        <f>INDEX(lehmad!H$2:H$412,MATCH(klypsid!$B3184,lehmad!$A$2:$A$412,0))</f>
        <v>36044</v>
      </c>
      <c r="R3184">
        <f>INDEX(lehmad!I$2:I$412,MATCH(klypsid!$B3184,lehmad!$A$2:$A$412,0))</f>
        <v>124</v>
      </c>
      <c r="S3184">
        <f t="shared" si="344"/>
        <v>1</v>
      </c>
      <c r="T3184">
        <f t="shared" si="345"/>
        <v>32</v>
      </c>
      <c r="U3184">
        <f t="shared" si="346"/>
        <v>1</v>
      </c>
      <c r="V3184">
        <f t="shared" si="347"/>
        <v>3.4222330006830477</v>
      </c>
      <c r="W3184">
        <f t="shared" si="348"/>
        <v>1</v>
      </c>
      <c r="X3184">
        <f t="shared" si="349"/>
        <v>32</v>
      </c>
    </row>
    <row r="3185" spans="1:24" x14ac:dyDescent="0.25">
      <c r="A3185">
        <v>3574</v>
      </c>
      <c r="B3185" t="str">
        <f t="shared" si="343"/>
        <v>E3574</v>
      </c>
      <c r="C3185" t="s">
        <v>127</v>
      </c>
      <c r="D3185">
        <v>1</v>
      </c>
      <c r="E3185" s="2">
        <v>39263</v>
      </c>
      <c r="F3185" s="2">
        <v>39328</v>
      </c>
      <c r="G3185">
        <v>37.299999999999997</v>
      </c>
      <c r="H3185">
        <v>3.26</v>
      </c>
      <c r="I3185">
        <v>3.19</v>
      </c>
      <c r="J3185">
        <v>67</v>
      </c>
      <c r="K3185" t="str">
        <f>INDEX(lehmad!B$2:B$412,MATCH(klypsid!$B3185,lehmad!$A$2:$A$412,0))</f>
        <v>17.07.2005</v>
      </c>
      <c r="L3185">
        <f>INDEX(lehmad!C$2:C$412,MATCH(klypsid!$B3185,lehmad!$A$2:$A$412,0))</f>
        <v>56172</v>
      </c>
      <c r="M3185">
        <f>INDEX(lehmad!D$2:D$412,MATCH(klypsid!$B3185,lehmad!$A$2:$A$412,0))</f>
        <v>110</v>
      </c>
      <c r="N3185">
        <f>INDEX(lehmad!E$2:E$412,MATCH(klypsid!$B3185,lehmad!$A$2:$A$412,0))</f>
        <v>1</v>
      </c>
      <c r="O3185" t="str">
        <f>INDEX(lehmad!F$2:F$412,MATCH(klypsid!$B3185,lehmad!$A$2:$A$412,0))</f>
        <v>DYNASTY-ET</v>
      </c>
      <c r="P3185">
        <f>INDEX(lehmad!G$2:G$412,MATCH(klypsid!$B3185,lehmad!$A$2:$A$412,0))</f>
        <v>2002</v>
      </c>
      <c r="Q3185" s="2">
        <f>INDEX(lehmad!H$2:H$412,MATCH(klypsid!$B3185,lehmad!$A$2:$A$412,0))</f>
        <v>36044</v>
      </c>
      <c r="R3185">
        <f>INDEX(lehmad!I$2:I$412,MATCH(klypsid!$B3185,lehmad!$A$2:$A$412,0))</f>
        <v>124</v>
      </c>
      <c r="S3185">
        <f t="shared" si="344"/>
        <v>1</v>
      </c>
      <c r="T3185">
        <f t="shared" si="345"/>
        <v>65</v>
      </c>
      <c r="U3185">
        <f t="shared" si="346"/>
        <v>2</v>
      </c>
      <c r="V3185">
        <f t="shared" si="347"/>
        <v>2.4222330006830477</v>
      </c>
      <c r="W3185">
        <f t="shared" si="348"/>
        <v>2</v>
      </c>
      <c r="X3185">
        <f t="shared" si="349"/>
        <v>33</v>
      </c>
    </row>
    <row r="3186" spans="1:24" x14ac:dyDescent="0.25">
      <c r="A3186">
        <v>3574</v>
      </c>
      <c r="B3186" t="str">
        <f t="shared" si="343"/>
        <v>E3574</v>
      </c>
      <c r="C3186" t="s">
        <v>127</v>
      </c>
      <c r="D3186">
        <v>1</v>
      </c>
      <c r="E3186" s="2">
        <v>39263</v>
      </c>
      <c r="F3186" s="2">
        <v>39356</v>
      </c>
      <c r="G3186">
        <v>33.200000000000003</v>
      </c>
      <c r="H3186">
        <v>3.52</v>
      </c>
      <c r="I3186">
        <v>3.1</v>
      </c>
      <c r="J3186">
        <v>96</v>
      </c>
      <c r="K3186" t="str">
        <f>INDEX(lehmad!B$2:B$412,MATCH(klypsid!$B3186,lehmad!$A$2:$A$412,0))</f>
        <v>17.07.2005</v>
      </c>
      <c r="L3186">
        <f>INDEX(lehmad!C$2:C$412,MATCH(klypsid!$B3186,lehmad!$A$2:$A$412,0))</f>
        <v>56172</v>
      </c>
      <c r="M3186">
        <f>INDEX(lehmad!D$2:D$412,MATCH(klypsid!$B3186,lehmad!$A$2:$A$412,0))</f>
        <v>110</v>
      </c>
      <c r="N3186">
        <f>INDEX(lehmad!E$2:E$412,MATCH(klypsid!$B3186,lehmad!$A$2:$A$412,0))</f>
        <v>1</v>
      </c>
      <c r="O3186" t="str">
        <f>INDEX(lehmad!F$2:F$412,MATCH(klypsid!$B3186,lehmad!$A$2:$A$412,0))</f>
        <v>DYNASTY-ET</v>
      </c>
      <c r="P3186">
        <f>INDEX(lehmad!G$2:G$412,MATCH(klypsid!$B3186,lehmad!$A$2:$A$412,0))</f>
        <v>2002</v>
      </c>
      <c r="Q3186" s="2">
        <f>INDEX(lehmad!H$2:H$412,MATCH(klypsid!$B3186,lehmad!$A$2:$A$412,0))</f>
        <v>36044</v>
      </c>
      <c r="R3186">
        <f>INDEX(lehmad!I$2:I$412,MATCH(klypsid!$B3186,lehmad!$A$2:$A$412,0))</f>
        <v>124</v>
      </c>
      <c r="S3186">
        <f t="shared" si="344"/>
        <v>1</v>
      </c>
      <c r="T3186">
        <f t="shared" si="345"/>
        <v>93</v>
      </c>
      <c r="U3186">
        <f t="shared" si="346"/>
        <v>2</v>
      </c>
      <c r="V3186">
        <f t="shared" si="347"/>
        <v>2.9411063109464313</v>
      </c>
      <c r="W3186">
        <f t="shared" si="348"/>
        <v>3</v>
      </c>
      <c r="X3186">
        <f t="shared" si="349"/>
        <v>28</v>
      </c>
    </row>
    <row r="3187" spans="1:24" x14ac:dyDescent="0.25">
      <c r="A3187">
        <v>3574</v>
      </c>
      <c r="B3187" t="str">
        <f t="shared" si="343"/>
        <v>E3574</v>
      </c>
      <c r="C3187" t="s">
        <v>127</v>
      </c>
      <c r="D3187">
        <v>1</v>
      </c>
      <c r="E3187" s="2">
        <v>39263</v>
      </c>
      <c r="F3187" s="2">
        <v>39387</v>
      </c>
      <c r="G3187">
        <v>37</v>
      </c>
      <c r="H3187">
        <v>3.7</v>
      </c>
      <c r="I3187">
        <v>3.16</v>
      </c>
      <c r="J3187">
        <v>79</v>
      </c>
      <c r="K3187" t="str">
        <f>INDEX(lehmad!B$2:B$412,MATCH(klypsid!$B3187,lehmad!$A$2:$A$412,0))</f>
        <v>17.07.2005</v>
      </c>
      <c r="L3187">
        <f>INDEX(lehmad!C$2:C$412,MATCH(klypsid!$B3187,lehmad!$A$2:$A$412,0))</f>
        <v>56172</v>
      </c>
      <c r="M3187">
        <f>INDEX(lehmad!D$2:D$412,MATCH(klypsid!$B3187,lehmad!$A$2:$A$412,0))</f>
        <v>110</v>
      </c>
      <c r="N3187">
        <f>INDEX(lehmad!E$2:E$412,MATCH(klypsid!$B3187,lehmad!$A$2:$A$412,0))</f>
        <v>1</v>
      </c>
      <c r="O3187" t="str">
        <f>INDEX(lehmad!F$2:F$412,MATCH(klypsid!$B3187,lehmad!$A$2:$A$412,0))</f>
        <v>DYNASTY-ET</v>
      </c>
      <c r="P3187">
        <f>INDEX(lehmad!G$2:G$412,MATCH(klypsid!$B3187,lehmad!$A$2:$A$412,0))</f>
        <v>2002</v>
      </c>
      <c r="Q3187" s="2">
        <f>INDEX(lehmad!H$2:H$412,MATCH(klypsid!$B3187,lehmad!$A$2:$A$412,0))</f>
        <v>36044</v>
      </c>
      <c r="R3187">
        <f>INDEX(lehmad!I$2:I$412,MATCH(klypsid!$B3187,lehmad!$A$2:$A$412,0))</f>
        <v>124</v>
      </c>
      <c r="S3187">
        <f t="shared" si="344"/>
        <v>1</v>
      </c>
      <c r="T3187">
        <f t="shared" si="345"/>
        <v>124</v>
      </c>
      <c r="U3187">
        <f t="shared" si="346"/>
        <v>2</v>
      </c>
      <c r="V3187">
        <f t="shared" si="347"/>
        <v>2.6599245584023783</v>
      </c>
      <c r="W3187">
        <f t="shared" si="348"/>
        <v>4</v>
      </c>
      <c r="X3187">
        <f t="shared" si="349"/>
        <v>31</v>
      </c>
    </row>
    <row r="3188" spans="1:24" x14ac:dyDescent="0.25">
      <c r="A3188">
        <v>3574</v>
      </c>
      <c r="B3188" t="str">
        <f t="shared" si="343"/>
        <v>E3574</v>
      </c>
      <c r="C3188" t="s">
        <v>127</v>
      </c>
      <c r="D3188">
        <v>1</v>
      </c>
      <c r="E3188" s="2">
        <v>39263</v>
      </c>
      <c r="F3188" s="2">
        <v>39418</v>
      </c>
      <c r="G3188">
        <v>33.9</v>
      </c>
      <c r="H3188">
        <v>4.0999999999999996</v>
      </c>
      <c r="I3188">
        <v>3.14</v>
      </c>
      <c r="J3188">
        <v>72</v>
      </c>
      <c r="K3188" t="str">
        <f>INDEX(lehmad!B$2:B$412,MATCH(klypsid!$B3188,lehmad!$A$2:$A$412,0))</f>
        <v>17.07.2005</v>
      </c>
      <c r="L3188">
        <f>INDEX(lehmad!C$2:C$412,MATCH(klypsid!$B3188,lehmad!$A$2:$A$412,0))</f>
        <v>56172</v>
      </c>
      <c r="M3188">
        <f>INDEX(lehmad!D$2:D$412,MATCH(klypsid!$B3188,lehmad!$A$2:$A$412,0))</f>
        <v>110</v>
      </c>
      <c r="N3188">
        <f>INDEX(lehmad!E$2:E$412,MATCH(klypsid!$B3188,lehmad!$A$2:$A$412,0))</f>
        <v>1</v>
      </c>
      <c r="O3188" t="str">
        <f>INDEX(lehmad!F$2:F$412,MATCH(klypsid!$B3188,lehmad!$A$2:$A$412,0))</f>
        <v>DYNASTY-ET</v>
      </c>
      <c r="P3188">
        <f>INDEX(lehmad!G$2:G$412,MATCH(klypsid!$B3188,lehmad!$A$2:$A$412,0))</f>
        <v>2002</v>
      </c>
      <c r="Q3188" s="2">
        <f>INDEX(lehmad!H$2:H$412,MATCH(klypsid!$B3188,lehmad!$A$2:$A$412,0))</f>
        <v>36044</v>
      </c>
      <c r="R3188">
        <f>INDEX(lehmad!I$2:I$412,MATCH(klypsid!$B3188,lehmad!$A$2:$A$412,0))</f>
        <v>124</v>
      </c>
      <c r="S3188">
        <f t="shared" si="344"/>
        <v>1</v>
      </c>
      <c r="T3188">
        <f t="shared" si="345"/>
        <v>155</v>
      </c>
      <c r="U3188">
        <f t="shared" si="346"/>
        <v>3</v>
      </c>
      <c r="V3188">
        <f t="shared" si="347"/>
        <v>2.5260688116675878</v>
      </c>
      <c r="W3188">
        <f t="shared" si="348"/>
        <v>5</v>
      </c>
      <c r="X3188">
        <f t="shared" si="349"/>
        <v>31</v>
      </c>
    </row>
    <row r="3189" spans="1:24" x14ac:dyDescent="0.25">
      <c r="A3189">
        <v>3574</v>
      </c>
      <c r="B3189" t="str">
        <f t="shared" si="343"/>
        <v>E3574</v>
      </c>
      <c r="C3189" t="s">
        <v>127</v>
      </c>
      <c r="D3189">
        <v>1</v>
      </c>
      <c r="E3189" s="2">
        <v>39263</v>
      </c>
      <c r="F3189" s="2">
        <v>39450</v>
      </c>
      <c r="G3189">
        <v>37.299999999999997</v>
      </c>
      <c r="H3189">
        <v>3.95</v>
      </c>
      <c r="I3189">
        <v>3.27</v>
      </c>
      <c r="J3189">
        <v>92</v>
      </c>
      <c r="K3189" t="str">
        <f>INDEX(lehmad!B$2:B$412,MATCH(klypsid!$B3189,lehmad!$A$2:$A$412,0))</f>
        <v>17.07.2005</v>
      </c>
      <c r="L3189">
        <f>INDEX(lehmad!C$2:C$412,MATCH(klypsid!$B3189,lehmad!$A$2:$A$412,0))</f>
        <v>56172</v>
      </c>
      <c r="M3189">
        <f>INDEX(lehmad!D$2:D$412,MATCH(klypsid!$B3189,lehmad!$A$2:$A$412,0))</f>
        <v>110</v>
      </c>
      <c r="N3189">
        <f>INDEX(lehmad!E$2:E$412,MATCH(klypsid!$B3189,lehmad!$A$2:$A$412,0))</f>
        <v>1</v>
      </c>
      <c r="O3189" t="str">
        <f>INDEX(lehmad!F$2:F$412,MATCH(klypsid!$B3189,lehmad!$A$2:$A$412,0))</f>
        <v>DYNASTY-ET</v>
      </c>
      <c r="P3189">
        <f>INDEX(lehmad!G$2:G$412,MATCH(klypsid!$B3189,lehmad!$A$2:$A$412,0))</f>
        <v>2002</v>
      </c>
      <c r="Q3189" s="2">
        <f>INDEX(lehmad!H$2:H$412,MATCH(klypsid!$B3189,lehmad!$A$2:$A$412,0))</f>
        <v>36044</v>
      </c>
      <c r="R3189">
        <f>INDEX(lehmad!I$2:I$412,MATCH(klypsid!$B3189,lehmad!$A$2:$A$412,0))</f>
        <v>124</v>
      </c>
      <c r="S3189">
        <f t="shared" si="344"/>
        <v>1</v>
      </c>
      <c r="T3189">
        <f t="shared" si="345"/>
        <v>187</v>
      </c>
      <c r="U3189">
        <f t="shared" si="346"/>
        <v>3</v>
      </c>
      <c r="V3189">
        <f t="shared" si="347"/>
        <v>2.8797057662822882</v>
      </c>
      <c r="W3189">
        <f t="shared" si="348"/>
        <v>6</v>
      </c>
      <c r="X3189">
        <f t="shared" si="349"/>
        <v>32</v>
      </c>
    </row>
    <row r="3190" spans="1:24" x14ac:dyDescent="0.25">
      <c r="A3190">
        <v>3574</v>
      </c>
      <c r="B3190" t="str">
        <f t="shared" si="343"/>
        <v>E3574</v>
      </c>
      <c r="C3190" t="s">
        <v>127</v>
      </c>
      <c r="D3190">
        <v>1</v>
      </c>
      <c r="E3190" s="2">
        <v>39263</v>
      </c>
      <c r="F3190" s="2">
        <v>39481</v>
      </c>
      <c r="G3190">
        <v>32.299999999999997</v>
      </c>
      <c r="H3190">
        <v>3.81</v>
      </c>
      <c r="I3190">
        <v>3.32</v>
      </c>
      <c r="J3190">
        <v>90</v>
      </c>
      <c r="K3190" t="str">
        <f>INDEX(lehmad!B$2:B$412,MATCH(klypsid!$B3190,lehmad!$A$2:$A$412,0))</f>
        <v>17.07.2005</v>
      </c>
      <c r="L3190">
        <f>INDEX(lehmad!C$2:C$412,MATCH(klypsid!$B3190,lehmad!$A$2:$A$412,0))</f>
        <v>56172</v>
      </c>
      <c r="M3190">
        <f>INDEX(lehmad!D$2:D$412,MATCH(klypsid!$B3190,lehmad!$A$2:$A$412,0))</f>
        <v>110</v>
      </c>
      <c r="N3190">
        <f>INDEX(lehmad!E$2:E$412,MATCH(klypsid!$B3190,lehmad!$A$2:$A$412,0))</f>
        <v>1</v>
      </c>
      <c r="O3190" t="str">
        <f>INDEX(lehmad!F$2:F$412,MATCH(klypsid!$B3190,lehmad!$A$2:$A$412,0))</f>
        <v>DYNASTY-ET</v>
      </c>
      <c r="P3190">
        <f>INDEX(lehmad!G$2:G$412,MATCH(klypsid!$B3190,lehmad!$A$2:$A$412,0))</f>
        <v>2002</v>
      </c>
      <c r="Q3190" s="2">
        <f>INDEX(lehmad!H$2:H$412,MATCH(klypsid!$B3190,lehmad!$A$2:$A$412,0))</f>
        <v>36044</v>
      </c>
      <c r="R3190">
        <f>INDEX(lehmad!I$2:I$412,MATCH(klypsid!$B3190,lehmad!$A$2:$A$412,0))</f>
        <v>124</v>
      </c>
      <c r="S3190">
        <f t="shared" si="344"/>
        <v>1</v>
      </c>
      <c r="T3190">
        <f t="shared" si="345"/>
        <v>218</v>
      </c>
      <c r="U3190">
        <f t="shared" si="346"/>
        <v>3</v>
      </c>
      <c r="V3190">
        <f t="shared" si="347"/>
        <v>2.84799690655495</v>
      </c>
      <c r="W3190">
        <f t="shared" si="348"/>
        <v>7</v>
      </c>
      <c r="X3190">
        <f t="shared" si="349"/>
        <v>31</v>
      </c>
    </row>
    <row r="3191" spans="1:24" x14ac:dyDescent="0.25">
      <c r="A3191">
        <v>3574</v>
      </c>
      <c r="B3191" t="str">
        <f t="shared" si="343"/>
        <v>E3574</v>
      </c>
      <c r="C3191" t="s">
        <v>127</v>
      </c>
      <c r="D3191">
        <v>1</v>
      </c>
      <c r="E3191" s="2">
        <v>39263</v>
      </c>
      <c r="F3191" s="2">
        <v>39509</v>
      </c>
      <c r="G3191">
        <v>35.299999999999997</v>
      </c>
      <c r="H3191">
        <v>3.68</v>
      </c>
      <c r="I3191">
        <v>3.26</v>
      </c>
      <c r="J3191">
        <v>222</v>
      </c>
      <c r="K3191" t="str">
        <f>INDEX(lehmad!B$2:B$412,MATCH(klypsid!$B3191,lehmad!$A$2:$A$412,0))</f>
        <v>17.07.2005</v>
      </c>
      <c r="L3191">
        <f>INDEX(lehmad!C$2:C$412,MATCH(klypsid!$B3191,lehmad!$A$2:$A$412,0))</f>
        <v>56172</v>
      </c>
      <c r="M3191">
        <f>INDEX(lehmad!D$2:D$412,MATCH(klypsid!$B3191,lehmad!$A$2:$A$412,0))</f>
        <v>110</v>
      </c>
      <c r="N3191">
        <f>INDEX(lehmad!E$2:E$412,MATCH(klypsid!$B3191,lehmad!$A$2:$A$412,0))</f>
        <v>1</v>
      </c>
      <c r="O3191" t="str">
        <f>INDEX(lehmad!F$2:F$412,MATCH(klypsid!$B3191,lehmad!$A$2:$A$412,0))</f>
        <v>DYNASTY-ET</v>
      </c>
      <c r="P3191">
        <f>INDEX(lehmad!G$2:G$412,MATCH(klypsid!$B3191,lehmad!$A$2:$A$412,0))</f>
        <v>2002</v>
      </c>
      <c r="Q3191" s="2">
        <f>INDEX(lehmad!H$2:H$412,MATCH(klypsid!$B3191,lehmad!$A$2:$A$412,0))</f>
        <v>36044</v>
      </c>
      <c r="R3191">
        <f>INDEX(lehmad!I$2:I$412,MATCH(klypsid!$B3191,lehmad!$A$2:$A$412,0))</f>
        <v>124</v>
      </c>
      <c r="S3191">
        <f t="shared" si="344"/>
        <v>1</v>
      </c>
      <c r="T3191">
        <f t="shared" si="345"/>
        <v>246</v>
      </c>
      <c r="U3191">
        <f t="shared" si="346"/>
        <v>3</v>
      </c>
      <c r="V3191">
        <f t="shared" si="347"/>
        <v>4.1505596765753818</v>
      </c>
      <c r="W3191">
        <f t="shared" si="348"/>
        <v>8</v>
      </c>
      <c r="X3191">
        <f t="shared" si="349"/>
        <v>28</v>
      </c>
    </row>
    <row r="3192" spans="1:24" x14ac:dyDescent="0.25">
      <c r="A3192">
        <v>3574</v>
      </c>
      <c r="B3192" t="str">
        <f t="shared" si="343"/>
        <v>E3574</v>
      </c>
      <c r="C3192" t="s">
        <v>127</v>
      </c>
      <c r="D3192">
        <v>1</v>
      </c>
      <c r="E3192" s="2">
        <v>39263</v>
      </c>
      <c r="F3192" s="2">
        <v>39539</v>
      </c>
      <c r="G3192">
        <v>37</v>
      </c>
      <c r="H3192">
        <v>3.6</v>
      </c>
      <c r="I3192">
        <v>3.44</v>
      </c>
      <c r="J3192">
        <v>153</v>
      </c>
      <c r="K3192" t="str">
        <f>INDEX(lehmad!B$2:B$412,MATCH(klypsid!$B3192,lehmad!$A$2:$A$412,0))</f>
        <v>17.07.2005</v>
      </c>
      <c r="L3192">
        <f>INDEX(lehmad!C$2:C$412,MATCH(klypsid!$B3192,lehmad!$A$2:$A$412,0))</f>
        <v>56172</v>
      </c>
      <c r="M3192">
        <f>INDEX(lehmad!D$2:D$412,MATCH(klypsid!$B3192,lehmad!$A$2:$A$412,0))</f>
        <v>110</v>
      </c>
      <c r="N3192">
        <f>INDEX(lehmad!E$2:E$412,MATCH(klypsid!$B3192,lehmad!$A$2:$A$412,0))</f>
        <v>1</v>
      </c>
      <c r="O3192" t="str">
        <f>INDEX(lehmad!F$2:F$412,MATCH(klypsid!$B3192,lehmad!$A$2:$A$412,0))</f>
        <v>DYNASTY-ET</v>
      </c>
      <c r="P3192">
        <f>INDEX(lehmad!G$2:G$412,MATCH(klypsid!$B3192,lehmad!$A$2:$A$412,0))</f>
        <v>2002</v>
      </c>
      <c r="Q3192" s="2">
        <f>INDEX(lehmad!H$2:H$412,MATCH(klypsid!$B3192,lehmad!$A$2:$A$412,0))</f>
        <v>36044</v>
      </c>
      <c r="R3192">
        <f>INDEX(lehmad!I$2:I$412,MATCH(klypsid!$B3192,lehmad!$A$2:$A$412,0))</f>
        <v>124</v>
      </c>
      <c r="S3192">
        <f t="shared" si="344"/>
        <v>1</v>
      </c>
      <c r="T3192">
        <f t="shared" si="345"/>
        <v>276</v>
      </c>
      <c r="U3192">
        <f t="shared" si="346"/>
        <v>3</v>
      </c>
      <c r="V3192">
        <f t="shared" si="347"/>
        <v>3.6135316529179269</v>
      </c>
      <c r="W3192">
        <f t="shared" si="348"/>
        <v>9</v>
      </c>
      <c r="X3192">
        <f t="shared" si="349"/>
        <v>30</v>
      </c>
    </row>
    <row r="3193" spans="1:24" x14ac:dyDescent="0.25">
      <c r="A3193">
        <v>3574</v>
      </c>
      <c r="B3193" t="str">
        <f t="shared" si="343"/>
        <v>E3574</v>
      </c>
      <c r="C3193" t="s">
        <v>127</v>
      </c>
      <c r="D3193">
        <v>1</v>
      </c>
      <c r="E3193" s="2">
        <v>39263</v>
      </c>
      <c r="F3193" s="2">
        <v>39572</v>
      </c>
      <c r="G3193">
        <v>38.4</v>
      </c>
      <c r="H3193">
        <v>3.88</v>
      </c>
      <c r="I3193">
        <v>3.62</v>
      </c>
      <c r="J3193">
        <v>360</v>
      </c>
      <c r="K3193" t="str">
        <f>INDEX(lehmad!B$2:B$412,MATCH(klypsid!$B3193,lehmad!$A$2:$A$412,0))</f>
        <v>17.07.2005</v>
      </c>
      <c r="L3193">
        <f>INDEX(lehmad!C$2:C$412,MATCH(klypsid!$B3193,lehmad!$A$2:$A$412,0))</f>
        <v>56172</v>
      </c>
      <c r="M3193">
        <f>INDEX(lehmad!D$2:D$412,MATCH(klypsid!$B3193,lehmad!$A$2:$A$412,0))</f>
        <v>110</v>
      </c>
      <c r="N3193">
        <f>INDEX(lehmad!E$2:E$412,MATCH(klypsid!$B3193,lehmad!$A$2:$A$412,0))</f>
        <v>1</v>
      </c>
      <c r="O3193" t="str">
        <f>INDEX(lehmad!F$2:F$412,MATCH(klypsid!$B3193,lehmad!$A$2:$A$412,0))</f>
        <v>DYNASTY-ET</v>
      </c>
      <c r="P3193">
        <f>INDEX(lehmad!G$2:G$412,MATCH(klypsid!$B3193,lehmad!$A$2:$A$412,0))</f>
        <v>2002</v>
      </c>
      <c r="Q3193" s="2">
        <f>INDEX(lehmad!H$2:H$412,MATCH(klypsid!$B3193,lehmad!$A$2:$A$412,0))</f>
        <v>36044</v>
      </c>
      <c r="R3193">
        <f>INDEX(lehmad!I$2:I$412,MATCH(klypsid!$B3193,lehmad!$A$2:$A$412,0))</f>
        <v>124</v>
      </c>
      <c r="S3193">
        <f t="shared" si="344"/>
        <v>1</v>
      </c>
      <c r="T3193">
        <f t="shared" si="345"/>
        <v>309</v>
      </c>
      <c r="U3193">
        <f t="shared" si="346"/>
        <v>3</v>
      </c>
      <c r="V3193">
        <f t="shared" si="347"/>
        <v>4.8479969065549504</v>
      </c>
      <c r="W3193">
        <f t="shared" si="348"/>
        <v>10</v>
      </c>
      <c r="X3193">
        <f t="shared" si="349"/>
        <v>33</v>
      </c>
    </row>
    <row r="3194" spans="1:24" x14ac:dyDescent="0.25">
      <c r="A3194">
        <v>3574</v>
      </c>
      <c r="B3194" t="str">
        <f t="shared" si="343"/>
        <v>E3574</v>
      </c>
      <c r="C3194" t="s">
        <v>127</v>
      </c>
      <c r="D3194">
        <v>1</v>
      </c>
      <c r="E3194" s="2">
        <v>39263</v>
      </c>
      <c r="F3194" s="2">
        <v>39600</v>
      </c>
      <c r="G3194">
        <v>41.7</v>
      </c>
      <c r="H3194">
        <v>4.22</v>
      </c>
      <c r="I3194">
        <v>3.55</v>
      </c>
      <c r="J3194">
        <v>178</v>
      </c>
      <c r="K3194" t="str">
        <f>INDEX(lehmad!B$2:B$412,MATCH(klypsid!$B3194,lehmad!$A$2:$A$412,0))</f>
        <v>17.07.2005</v>
      </c>
      <c r="L3194">
        <f>INDEX(lehmad!C$2:C$412,MATCH(klypsid!$B3194,lehmad!$A$2:$A$412,0))</f>
        <v>56172</v>
      </c>
      <c r="M3194">
        <f>INDEX(lehmad!D$2:D$412,MATCH(klypsid!$B3194,lehmad!$A$2:$A$412,0))</f>
        <v>110</v>
      </c>
      <c r="N3194">
        <f>INDEX(lehmad!E$2:E$412,MATCH(klypsid!$B3194,lehmad!$A$2:$A$412,0))</f>
        <v>1</v>
      </c>
      <c r="O3194" t="str">
        <f>INDEX(lehmad!F$2:F$412,MATCH(klypsid!$B3194,lehmad!$A$2:$A$412,0))</f>
        <v>DYNASTY-ET</v>
      </c>
      <c r="P3194">
        <f>INDEX(lehmad!G$2:G$412,MATCH(klypsid!$B3194,lehmad!$A$2:$A$412,0))</f>
        <v>2002</v>
      </c>
      <c r="Q3194" s="2">
        <f>INDEX(lehmad!H$2:H$412,MATCH(klypsid!$B3194,lehmad!$A$2:$A$412,0))</f>
        <v>36044</v>
      </c>
      <c r="R3194">
        <f>INDEX(lehmad!I$2:I$412,MATCH(klypsid!$B3194,lehmad!$A$2:$A$412,0))</f>
        <v>124</v>
      </c>
      <c r="S3194">
        <f t="shared" si="344"/>
        <v>1</v>
      </c>
      <c r="T3194">
        <f t="shared" si="345"/>
        <v>337</v>
      </c>
      <c r="U3194">
        <f t="shared" si="346"/>
        <v>3</v>
      </c>
      <c r="V3194">
        <f t="shared" si="347"/>
        <v>3.8318772411916733</v>
      </c>
      <c r="W3194">
        <f t="shared" si="348"/>
        <v>11</v>
      </c>
      <c r="X3194">
        <f t="shared" si="349"/>
        <v>28</v>
      </c>
    </row>
    <row r="3195" spans="1:24" x14ac:dyDescent="0.25">
      <c r="A3195">
        <v>3574</v>
      </c>
      <c r="B3195" t="str">
        <f t="shared" si="343"/>
        <v>E3574</v>
      </c>
      <c r="C3195" t="s">
        <v>127</v>
      </c>
      <c r="D3195">
        <v>1</v>
      </c>
      <c r="E3195" s="2">
        <v>39263</v>
      </c>
      <c r="F3195" s="2">
        <v>39631</v>
      </c>
      <c r="G3195">
        <v>39.200000000000003</v>
      </c>
      <c r="H3195">
        <v>3.6</v>
      </c>
      <c r="I3195">
        <v>3.84</v>
      </c>
      <c r="J3195">
        <v>268</v>
      </c>
      <c r="K3195" t="str">
        <f>INDEX(lehmad!B$2:B$412,MATCH(klypsid!$B3195,lehmad!$A$2:$A$412,0))</f>
        <v>17.07.2005</v>
      </c>
      <c r="L3195">
        <f>INDEX(lehmad!C$2:C$412,MATCH(klypsid!$B3195,lehmad!$A$2:$A$412,0))</f>
        <v>56172</v>
      </c>
      <c r="M3195">
        <f>INDEX(lehmad!D$2:D$412,MATCH(klypsid!$B3195,lehmad!$A$2:$A$412,0))</f>
        <v>110</v>
      </c>
      <c r="N3195">
        <f>INDEX(lehmad!E$2:E$412,MATCH(klypsid!$B3195,lehmad!$A$2:$A$412,0))</f>
        <v>1</v>
      </c>
      <c r="O3195" t="str">
        <f>INDEX(lehmad!F$2:F$412,MATCH(klypsid!$B3195,lehmad!$A$2:$A$412,0))</f>
        <v>DYNASTY-ET</v>
      </c>
      <c r="P3195">
        <f>INDEX(lehmad!G$2:G$412,MATCH(klypsid!$B3195,lehmad!$A$2:$A$412,0))</f>
        <v>2002</v>
      </c>
      <c r="Q3195" s="2">
        <f>INDEX(lehmad!H$2:H$412,MATCH(klypsid!$B3195,lehmad!$A$2:$A$412,0))</f>
        <v>36044</v>
      </c>
      <c r="R3195">
        <f>INDEX(lehmad!I$2:I$412,MATCH(klypsid!$B3195,lehmad!$A$2:$A$412,0))</f>
        <v>124</v>
      </c>
      <c r="S3195">
        <f t="shared" si="344"/>
        <v>1</v>
      </c>
      <c r="T3195">
        <f t="shared" si="345"/>
        <v>368</v>
      </c>
      <c r="U3195">
        <f t="shared" si="346"/>
        <v>3</v>
      </c>
      <c r="V3195">
        <f t="shared" si="347"/>
        <v>4.4222330006830477</v>
      </c>
      <c r="W3195">
        <f t="shared" si="348"/>
        <v>12</v>
      </c>
      <c r="X3195">
        <f t="shared" si="349"/>
        <v>31</v>
      </c>
    </row>
    <row r="3196" spans="1:24" x14ac:dyDescent="0.25">
      <c r="A3196">
        <v>3574</v>
      </c>
      <c r="B3196" t="str">
        <f t="shared" si="343"/>
        <v>E3574</v>
      </c>
      <c r="C3196" t="s">
        <v>127</v>
      </c>
      <c r="D3196">
        <v>1</v>
      </c>
      <c r="E3196" s="2">
        <v>39263</v>
      </c>
      <c r="F3196" s="2">
        <v>39663</v>
      </c>
      <c r="G3196">
        <v>31.6</v>
      </c>
      <c r="H3196">
        <v>4.54</v>
      </c>
      <c r="I3196">
        <v>3.88</v>
      </c>
      <c r="J3196">
        <v>143</v>
      </c>
      <c r="K3196" t="str">
        <f>INDEX(lehmad!B$2:B$412,MATCH(klypsid!$B3196,lehmad!$A$2:$A$412,0))</f>
        <v>17.07.2005</v>
      </c>
      <c r="L3196">
        <f>INDEX(lehmad!C$2:C$412,MATCH(klypsid!$B3196,lehmad!$A$2:$A$412,0))</f>
        <v>56172</v>
      </c>
      <c r="M3196">
        <f>INDEX(lehmad!D$2:D$412,MATCH(klypsid!$B3196,lehmad!$A$2:$A$412,0))</f>
        <v>110</v>
      </c>
      <c r="N3196">
        <f>INDEX(lehmad!E$2:E$412,MATCH(klypsid!$B3196,lehmad!$A$2:$A$412,0))</f>
        <v>1</v>
      </c>
      <c r="O3196" t="str">
        <f>INDEX(lehmad!F$2:F$412,MATCH(klypsid!$B3196,lehmad!$A$2:$A$412,0))</f>
        <v>DYNASTY-ET</v>
      </c>
      <c r="P3196">
        <f>INDEX(lehmad!G$2:G$412,MATCH(klypsid!$B3196,lehmad!$A$2:$A$412,0))</f>
        <v>2002</v>
      </c>
      <c r="Q3196" s="2">
        <f>INDEX(lehmad!H$2:H$412,MATCH(klypsid!$B3196,lehmad!$A$2:$A$412,0))</f>
        <v>36044</v>
      </c>
      <c r="R3196">
        <f>INDEX(lehmad!I$2:I$412,MATCH(klypsid!$B3196,lehmad!$A$2:$A$412,0))</f>
        <v>124</v>
      </c>
      <c r="S3196">
        <f t="shared" si="344"/>
        <v>1</v>
      </c>
      <c r="T3196">
        <f t="shared" si="345"/>
        <v>400</v>
      </c>
      <c r="U3196">
        <f t="shared" si="346"/>
        <v>3</v>
      </c>
      <c r="V3196">
        <f t="shared" si="347"/>
        <v>3.5160151470036647</v>
      </c>
      <c r="W3196">
        <f t="shared" si="348"/>
        <v>13</v>
      </c>
      <c r="X3196">
        <f t="shared" si="349"/>
        <v>32</v>
      </c>
    </row>
    <row r="3197" spans="1:24" x14ac:dyDescent="0.25">
      <c r="A3197">
        <v>3574</v>
      </c>
      <c r="B3197" t="str">
        <f t="shared" si="343"/>
        <v>E3574</v>
      </c>
      <c r="C3197" t="s">
        <v>127</v>
      </c>
      <c r="D3197">
        <v>1</v>
      </c>
      <c r="E3197" s="2">
        <v>39263</v>
      </c>
      <c r="F3197" s="2">
        <v>39693</v>
      </c>
      <c r="G3197">
        <v>23.6</v>
      </c>
      <c r="H3197">
        <v>4.58</v>
      </c>
      <c r="I3197">
        <v>4.3099999999999996</v>
      </c>
      <c r="J3197">
        <v>59</v>
      </c>
      <c r="K3197" t="str">
        <f>INDEX(lehmad!B$2:B$412,MATCH(klypsid!$B3197,lehmad!$A$2:$A$412,0))</f>
        <v>17.07.2005</v>
      </c>
      <c r="L3197">
        <f>INDEX(lehmad!C$2:C$412,MATCH(klypsid!$B3197,lehmad!$A$2:$A$412,0))</f>
        <v>56172</v>
      </c>
      <c r="M3197">
        <f>INDEX(lehmad!D$2:D$412,MATCH(klypsid!$B3197,lehmad!$A$2:$A$412,0))</f>
        <v>110</v>
      </c>
      <c r="N3197">
        <f>INDEX(lehmad!E$2:E$412,MATCH(klypsid!$B3197,lehmad!$A$2:$A$412,0))</f>
        <v>1</v>
      </c>
      <c r="O3197" t="str">
        <f>INDEX(lehmad!F$2:F$412,MATCH(klypsid!$B3197,lehmad!$A$2:$A$412,0))</f>
        <v>DYNASTY-ET</v>
      </c>
      <c r="P3197">
        <f>INDEX(lehmad!G$2:G$412,MATCH(klypsid!$B3197,lehmad!$A$2:$A$412,0))</f>
        <v>2002</v>
      </c>
      <c r="Q3197" s="2">
        <f>INDEX(lehmad!H$2:H$412,MATCH(klypsid!$B3197,lehmad!$A$2:$A$412,0))</f>
        <v>36044</v>
      </c>
      <c r="R3197">
        <f>INDEX(lehmad!I$2:I$412,MATCH(klypsid!$B3197,lehmad!$A$2:$A$412,0))</f>
        <v>124</v>
      </c>
      <c r="S3197">
        <f t="shared" si="344"/>
        <v>1</v>
      </c>
      <c r="T3197">
        <f t="shared" si="345"/>
        <v>430</v>
      </c>
      <c r="U3197">
        <f t="shared" si="346"/>
        <v>3</v>
      </c>
      <c r="V3197">
        <f t="shared" si="347"/>
        <v>2.2387868595871163</v>
      </c>
      <c r="W3197">
        <f t="shared" si="348"/>
        <v>14</v>
      </c>
      <c r="X3197">
        <f t="shared" si="349"/>
        <v>30</v>
      </c>
    </row>
    <row r="3198" spans="1:24" x14ac:dyDescent="0.25">
      <c r="A3198">
        <v>3574</v>
      </c>
      <c r="B3198" t="str">
        <f t="shared" si="343"/>
        <v>E3574</v>
      </c>
      <c r="C3198" t="s">
        <v>127</v>
      </c>
      <c r="D3198">
        <v>2</v>
      </c>
      <c r="E3198" s="2">
        <v>39763</v>
      </c>
      <c r="F3198" s="2">
        <v>39783</v>
      </c>
      <c r="G3198">
        <v>43.1</v>
      </c>
      <c r="H3198">
        <v>6.44</v>
      </c>
      <c r="I3198">
        <v>3.22</v>
      </c>
      <c r="J3198">
        <v>5987</v>
      </c>
      <c r="K3198" t="str">
        <f>INDEX(lehmad!B$2:B$412,MATCH(klypsid!$B3198,lehmad!$A$2:$A$412,0))</f>
        <v>17.07.2005</v>
      </c>
      <c r="L3198">
        <f>INDEX(lehmad!C$2:C$412,MATCH(klypsid!$B3198,lehmad!$A$2:$A$412,0))</f>
        <v>56172</v>
      </c>
      <c r="M3198">
        <f>INDEX(lehmad!D$2:D$412,MATCH(klypsid!$B3198,lehmad!$A$2:$A$412,0))</f>
        <v>110</v>
      </c>
      <c r="N3198">
        <f>INDEX(lehmad!E$2:E$412,MATCH(klypsid!$B3198,lehmad!$A$2:$A$412,0))</f>
        <v>1</v>
      </c>
      <c r="O3198" t="str">
        <f>INDEX(lehmad!F$2:F$412,MATCH(klypsid!$B3198,lehmad!$A$2:$A$412,0))</f>
        <v>DYNASTY-ET</v>
      </c>
      <c r="P3198">
        <f>INDEX(lehmad!G$2:G$412,MATCH(klypsid!$B3198,lehmad!$A$2:$A$412,0))</f>
        <v>2002</v>
      </c>
      <c r="Q3198" s="2">
        <f>INDEX(lehmad!H$2:H$412,MATCH(klypsid!$B3198,lehmad!$A$2:$A$412,0))</f>
        <v>36044</v>
      </c>
      <c r="R3198">
        <f>INDEX(lehmad!I$2:I$412,MATCH(klypsid!$B3198,lehmad!$A$2:$A$412,0))</f>
        <v>124</v>
      </c>
      <c r="S3198">
        <f t="shared" si="344"/>
        <v>2</v>
      </c>
      <c r="T3198">
        <f t="shared" si="345"/>
        <v>20</v>
      </c>
      <c r="U3198">
        <f t="shared" si="346"/>
        <v>1</v>
      </c>
      <c r="V3198">
        <f t="shared" si="347"/>
        <v>8.9037613651280765</v>
      </c>
      <c r="W3198">
        <f t="shared" si="348"/>
        <v>1</v>
      </c>
      <c r="X3198">
        <f t="shared" si="349"/>
        <v>20</v>
      </c>
    </row>
    <row r="3199" spans="1:24" x14ac:dyDescent="0.25">
      <c r="A3199">
        <v>3574</v>
      </c>
      <c r="B3199" t="str">
        <f t="shared" si="343"/>
        <v>E3574</v>
      </c>
      <c r="C3199" t="s">
        <v>127</v>
      </c>
      <c r="D3199">
        <v>2</v>
      </c>
      <c r="E3199" s="2">
        <v>39763</v>
      </c>
      <c r="F3199" s="2">
        <v>39817</v>
      </c>
      <c r="G3199">
        <v>30.9</v>
      </c>
      <c r="H3199">
        <v>2.31</v>
      </c>
      <c r="I3199">
        <v>2.92</v>
      </c>
      <c r="J3199">
        <v>6171</v>
      </c>
      <c r="K3199" t="str">
        <f>INDEX(lehmad!B$2:B$412,MATCH(klypsid!$B3199,lehmad!$A$2:$A$412,0))</f>
        <v>17.07.2005</v>
      </c>
      <c r="L3199">
        <f>INDEX(lehmad!C$2:C$412,MATCH(klypsid!$B3199,lehmad!$A$2:$A$412,0))</f>
        <v>56172</v>
      </c>
      <c r="M3199">
        <f>INDEX(lehmad!D$2:D$412,MATCH(klypsid!$B3199,lehmad!$A$2:$A$412,0))</f>
        <v>110</v>
      </c>
      <c r="N3199">
        <f>INDEX(lehmad!E$2:E$412,MATCH(klypsid!$B3199,lehmad!$A$2:$A$412,0))</f>
        <v>1</v>
      </c>
      <c r="O3199" t="str">
        <f>INDEX(lehmad!F$2:F$412,MATCH(klypsid!$B3199,lehmad!$A$2:$A$412,0))</f>
        <v>DYNASTY-ET</v>
      </c>
      <c r="P3199">
        <f>INDEX(lehmad!G$2:G$412,MATCH(klypsid!$B3199,lehmad!$A$2:$A$412,0))</f>
        <v>2002</v>
      </c>
      <c r="Q3199" s="2">
        <f>INDEX(lehmad!H$2:H$412,MATCH(klypsid!$B3199,lehmad!$A$2:$A$412,0))</f>
        <v>36044</v>
      </c>
      <c r="R3199">
        <f>INDEX(lehmad!I$2:I$412,MATCH(klypsid!$B3199,lehmad!$A$2:$A$412,0))</f>
        <v>124</v>
      </c>
      <c r="S3199">
        <f t="shared" si="344"/>
        <v>2</v>
      </c>
      <c r="T3199">
        <f t="shared" si="345"/>
        <v>54</v>
      </c>
      <c r="U3199">
        <f t="shared" si="346"/>
        <v>1</v>
      </c>
      <c r="V3199">
        <f t="shared" si="347"/>
        <v>8.9474323894713663</v>
      </c>
      <c r="W3199">
        <f t="shared" si="348"/>
        <v>2</v>
      </c>
      <c r="X3199">
        <f t="shared" si="349"/>
        <v>34</v>
      </c>
    </row>
    <row r="3200" spans="1:24" x14ac:dyDescent="0.25">
      <c r="A3200">
        <v>3574</v>
      </c>
      <c r="B3200" t="str">
        <f t="shared" si="343"/>
        <v>E3574</v>
      </c>
      <c r="C3200" t="s">
        <v>127</v>
      </c>
      <c r="D3200">
        <v>2</v>
      </c>
      <c r="E3200" s="2">
        <v>39763</v>
      </c>
      <c r="F3200" s="2">
        <v>39845</v>
      </c>
      <c r="G3200">
        <v>43.7</v>
      </c>
      <c r="H3200">
        <v>3.96</v>
      </c>
      <c r="I3200">
        <v>3.1</v>
      </c>
      <c r="J3200">
        <v>8244</v>
      </c>
      <c r="K3200" t="str">
        <f>INDEX(lehmad!B$2:B$412,MATCH(klypsid!$B3200,lehmad!$A$2:$A$412,0))</f>
        <v>17.07.2005</v>
      </c>
      <c r="L3200">
        <f>INDEX(lehmad!C$2:C$412,MATCH(klypsid!$B3200,lehmad!$A$2:$A$412,0))</f>
        <v>56172</v>
      </c>
      <c r="M3200">
        <f>INDEX(lehmad!D$2:D$412,MATCH(klypsid!$B3200,lehmad!$A$2:$A$412,0))</f>
        <v>110</v>
      </c>
      <c r="N3200">
        <f>INDEX(lehmad!E$2:E$412,MATCH(klypsid!$B3200,lehmad!$A$2:$A$412,0))</f>
        <v>1</v>
      </c>
      <c r="O3200" t="str">
        <f>INDEX(lehmad!F$2:F$412,MATCH(klypsid!$B3200,lehmad!$A$2:$A$412,0))</f>
        <v>DYNASTY-ET</v>
      </c>
      <c r="P3200">
        <f>INDEX(lehmad!G$2:G$412,MATCH(klypsid!$B3200,lehmad!$A$2:$A$412,0))</f>
        <v>2002</v>
      </c>
      <c r="Q3200" s="2">
        <f>INDEX(lehmad!H$2:H$412,MATCH(klypsid!$B3200,lehmad!$A$2:$A$412,0))</f>
        <v>36044</v>
      </c>
      <c r="R3200">
        <f>INDEX(lehmad!I$2:I$412,MATCH(klypsid!$B3200,lehmad!$A$2:$A$412,0))</f>
        <v>124</v>
      </c>
      <c r="S3200">
        <f t="shared" si="344"/>
        <v>2</v>
      </c>
      <c r="T3200">
        <f t="shared" si="345"/>
        <v>82</v>
      </c>
      <c r="U3200">
        <f t="shared" si="346"/>
        <v>2</v>
      </c>
      <c r="V3200">
        <f t="shared" si="347"/>
        <v>9.3652725997645305</v>
      </c>
      <c r="W3200">
        <f t="shared" si="348"/>
        <v>3</v>
      </c>
      <c r="X3200">
        <f t="shared" si="349"/>
        <v>28</v>
      </c>
    </row>
    <row r="3201" spans="1:24" x14ac:dyDescent="0.25">
      <c r="A3201">
        <v>3574</v>
      </c>
      <c r="B3201" t="str">
        <f t="shared" si="343"/>
        <v>E3574</v>
      </c>
      <c r="C3201" t="s">
        <v>127</v>
      </c>
      <c r="D3201">
        <v>2</v>
      </c>
      <c r="E3201" s="2">
        <v>39763</v>
      </c>
      <c r="F3201" s="2">
        <v>39875</v>
      </c>
      <c r="G3201">
        <v>40.1</v>
      </c>
      <c r="H3201">
        <v>4.1399999999999997</v>
      </c>
      <c r="I3201">
        <v>3.37</v>
      </c>
      <c r="J3201">
        <v>5629</v>
      </c>
      <c r="K3201" t="str">
        <f>INDEX(lehmad!B$2:B$412,MATCH(klypsid!$B3201,lehmad!$A$2:$A$412,0))</f>
        <v>17.07.2005</v>
      </c>
      <c r="L3201">
        <f>INDEX(lehmad!C$2:C$412,MATCH(klypsid!$B3201,lehmad!$A$2:$A$412,0))</f>
        <v>56172</v>
      </c>
      <c r="M3201">
        <f>INDEX(lehmad!D$2:D$412,MATCH(klypsid!$B3201,lehmad!$A$2:$A$412,0))</f>
        <v>110</v>
      </c>
      <c r="N3201">
        <f>INDEX(lehmad!E$2:E$412,MATCH(klypsid!$B3201,lehmad!$A$2:$A$412,0))</f>
        <v>1</v>
      </c>
      <c r="O3201" t="str">
        <f>INDEX(lehmad!F$2:F$412,MATCH(klypsid!$B3201,lehmad!$A$2:$A$412,0))</f>
        <v>DYNASTY-ET</v>
      </c>
      <c r="P3201">
        <f>INDEX(lehmad!G$2:G$412,MATCH(klypsid!$B3201,lehmad!$A$2:$A$412,0))</f>
        <v>2002</v>
      </c>
      <c r="Q3201" s="2">
        <f>INDEX(lehmad!H$2:H$412,MATCH(klypsid!$B3201,lehmad!$A$2:$A$412,0))</f>
        <v>36044</v>
      </c>
      <c r="R3201">
        <f>INDEX(lehmad!I$2:I$412,MATCH(klypsid!$B3201,lehmad!$A$2:$A$412,0))</f>
        <v>124</v>
      </c>
      <c r="S3201">
        <f t="shared" si="344"/>
        <v>2</v>
      </c>
      <c r="T3201">
        <f t="shared" si="345"/>
        <v>112</v>
      </c>
      <c r="U3201">
        <f t="shared" si="346"/>
        <v>2</v>
      </c>
      <c r="V3201">
        <f t="shared" si="347"/>
        <v>8.8148067430930936</v>
      </c>
      <c r="W3201">
        <f t="shared" si="348"/>
        <v>4</v>
      </c>
      <c r="X3201">
        <f t="shared" si="349"/>
        <v>30</v>
      </c>
    </row>
    <row r="3202" spans="1:24" x14ac:dyDescent="0.25">
      <c r="A3202">
        <v>3574</v>
      </c>
      <c r="B3202" t="str">
        <f t="shared" ref="B3202:B3265" si="350">"E"&amp;A3202</f>
        <v>E3574</v>
      </c>
      <c r="C3202" t="s">
        <v>127</v>
      </c>
      <c r="D3202">
        <v>2</v>
      </c>
      <c r="E3202" s="2">
        <v>39763</v>
      </c>
      <c r="F3202" s="2">
        <v>39908</v>
      </c>
      <c r="G3202">
        <v>37.1</v>
      </c>
      <c r="H3202">
        <v>4.16</v>
      </c>
      <c r="I3202">
        <v>3.34</v>
      </c>
      <c r="J3202">
        <v>6063</v>
      </c>
      <c r="K3202" t="str">
        <f>INDEX(lehmad!B$2:B$412,MATCH(klypsid!$B3202,lehmad!$A$2:$A$412,0))</f>
        <v>17.07.2005</v>
      </c>
      <c r="L3202">
        <f>INDEX(lehmad!C$2:C$412,MATCH(klypsid!$B3202,lehmad!$A$2:$A$412,0))</f>
        <v>56172</v>
      </c>
      <c r="M3202">
        <f>INDEX(lehmad!D$2:D$412,MATCH(klypsid!$B3202,lehmad!$A$2:$A$412,0))</f>
        <v>110</v>
      </c>
      <c r="N3202">
        <f>INDEX(lehmad!E$2:E$412,MATCH(klypsid!$B3202,lehmad!$A$2:$A$412,0))</f>
        <v>1</v>
      </c>
      <c r="O3202" t="str">
        <f>INDEX(lehmad!F$2:F$412,MATCH(klypsid!$B3202,lehmad!$A$2:$A$412,0))</f>
        <v>DYNASTY-ET</v>
      </c>
      <c r="P3202">
        <f>INDEX(lehmad!G$2:G$412,MATCH(klypsid!$B3202,lehmad!$A$2:$A$412,0))</f>
        <v>2002</v>
      </c>
      <c r="Q3202" s="2">
        <f>INDEX(lehmad!H$2:H$412,MATCH(klypsid!$B3202,lehmad!$A$2:$A$412,0))</f>
        <v>36044</v>
      </c>
      <c r="R3202">
        <f>INDEX(lehmad!I$2:I$412,MATCH(klypsid!$B3202,lehmad!$A$2:$A$412,0))</f>
        <v>124</v>
      </c>
      <c r="S3202">
        <f t="shared" ref="S3202:S3265" si="351">IF(D3202&lt;=3,D3202,4)</f>
        <v>2</v>
      </c>
      <c r="T3202">
        <f t="shared" ref="T3202:T3265" si="352">F3202-E3202</f>
        <v>145</v>
      </c>
      <c r="U3202">
        <f t="shared" ref="U3202:U3265" si="353">IF(T3202&lt;=60, 1, IF(T3202&lt;=150,2,3))</f>
        <v>2</v>
      </c>
      <c r="V3202">
        <f t="shared" si="347"/>
        <v>8.9219599173261663</v>
      </c>
      <c r="W3202">
        <f t="shared" si="348"/>
        <v>5</v>
      </c>
      <c r="X3202">
        <f t="shared" si="349"/>
        <v>33</v>
      </c>
    </row>
    <row r="3203" spans="1:24" x14ac:dyDescent="0.25">
      <c r="A3203">
        <v>3574</v>
      </c>
      <c r="B3203" t="str">
        <f t="shared" si="350"/>
        <v>E3574</v>
      </c>
      <c r="C3203" t="s">
        <v>127</v>
      </c>
      <c r="D3203">
        <v>2</v>
      </c>
      <c r="E3203" s="2">
        <v>39763</v>
      </c>
      <c r="F3203" s="2">
        <v>39944</v>
      </c>
      <c r="G3203">
        <v>31.1</v>
      </c>
      <c r="H3203">
        <v>4.0999999999999996</v>
      </c>
      <c r="I3203">
        <v>3.7</v>
      </c>
      <c r="J3203">
        <v>5461</v>
      </c>
      <c r="K3203" t="str">
        <f>INDEX(lehmad!B$2:B$412,MATCH(klypsid!$B3203,lehmad!$A$2:$A$412,0))</f>
        <v>17.07.2005</v>
      </c>
      <c r="L3203">
        <f>INDEX(lehmad!C$2:C$412,MATCH(klypsid!$B3203,lehmad!$A$2:$A$412,0))</f>
        <v>56172</v>
      </c>
      <c r="M3203">
        <f>INDEX(lehmad!D$2:D$412,MATCH(klypsid!$B3203,lehmad!$A$2:$A$412,0))</f>
        <v>110</v>
      </c>
      <c r="N3203">
        <f>INDEX(lehmad!E$2:E$412,MATCH(klypsid!$B3203,lehmad!$A$2:$A$412,0))</f>
        <v>1</v>
      </c>
      <c r="O3203" t="str">
        <f>INDEX(lehmad!F$2:F$412,MATCH(klypsid!$B3203,lehmad!$A$2:$A$412,0))</f>
        <v>DYNASTY-ET</v>
      </c>
      <c r="P3203">
        <f>INDEX(lehmad!G$2:G$412,MATCH(klypsid!$B3203,lehmad!$A$2:$A$412,0))</f>
        <v>2002</v>
      </c>
      <c r="Q3203" s="2">
        <f>INDEX(lehmad!H$2:H$412,MATCH(klypsid!$B3203,lehmad!$A$2:$A$412,0))</f>
        <v>36044</v>
      </c>
      <c r="R3203">
        <f>INDEX(lehmad!I$2:I$412,MATCH(klypsid!$B3203,lehmad!$A$2:$A$412,0))</f>
        <v>124</v>
      </c>
      <c r="S3203">
        <f t="shared" si="351"/>
        <v>2</v>
      </c>
      <c r="T3203">
        <f t="shared" si="352"/>
        <v>181</v>
      </c>
      <c r="U3203">
        <f t="shared" si="353"/>
        <v>3</v>
      </c>
      <c r="V3203">
        <f t="shared" ref="V3203:V3266" si="354">LOG(J3203/100,2)+3</f>
        <v>8.7710932516995399</v>
      </c>
      <c r="W3203">
        <f t="shared" ref="W3203:W3266" si="355">IF(A3203&lt;&gt;A3202, 1, IF(D3203&lt;&gt;D3202, 1, W3202+1))</f>
        <v>6</v>
      </c>
      <c r="X3203">
        <f t="shared" ref="X3203:X3266" si="356">IF(AND(A3203=A3202,D3203=D3202), F3203-F3202, F3203-E3203)</f>
        <v>36</v>
      </c>
    </row>
    <row r="3204" spans="1:24" x14ac:dyDescent="0.25">
      <c r="A3204">
        <v>3574</v>
      </c>
      <c r="B3204" t="str">
        <f t="shared" si="350"/>
        <v>E3574</v>
      </c>
      <c r="C3204" t="s">
        <v>127</v>
      </c>
      <c r="D3204">
        <v>2</v>
      </c>
      <c r="E3204" s="2">
        <v>39763</v>
      </c>
      <c r="F3204" s="2">
        <v>39972</v>
      </c>
      <c r="G3204">
        <v>32</v>
      </c>
      <c r="H3204">
        <v>3.62</v>
      </c>
      <c r="I3204">
        <v>3.78</v>
      </c>
      <c r="J3204">
        <v>7574</v>
      </c>
      <c r="K3204" t="str">
        <f>INDEX(lehmad!B$2:B$412,MATCH(klypsid!$B3204,lehmad!$A$2:$A$412,0))</f>
        <v>17.07.2005</v>
      </c>
      <c r="L3204">
        <f>INDEX(lehmad!C$2:C$412,MATCH(klypsid!$B3204,lehmad!$A$2:$A$412,0))</f>
        <v>56172</v>
      </c>
      <c r="M3204">
        <f>INDEX(lehmad!D$2:D$412,MATCH(klypsid!$B3204,lehmad!$A$2:$A$412,0))</f>
        <v>110</v>
      </c>
      <c r="N3204">
        <f>INDEX(lehmad!E$2:E$412,MATCH(klypsid!$B3204,lehmad!$A$2:$A$412,0))</f>
        <v>1</v>
      </c>
      <c r="O3204" t="str">
        <f>INDEX(lehmad!F$2:F$412,MATCH(klypsid!$B3204,lehmad!$A$2:$A$412,0))</f>
        <v>DYNASTY-ET</v>
      </c>
      <c r="P3204">
        <f>INDEX(lehmad!G$2:G$412,MATCH(klypsid!$B3204,lehmad!$A$2:$A$412,0))</f>
        <v>2002</v>
      </c>
      <c r="Q3204" s="2">
        <f>INDEX(lehmad!H$2:H$412,MATCH(klypsid!$B3204,lehmad!$A$2:$A$412,0))</f>
        <v>36044</v>
      </c>
      <c r="R3204">
        <f>INDEX(lehmad!I$2:I$412,MATCH(klypsid!$B3204,lehmad!$A$2:$A$412,0))</f>
        <v>124</v>
      </c>
      <c r="S3204">
        <f t="shared" si="351"/>
        <v>2</v>
      </c>
      <c r="T3204">
        <f t="shared" si="352"/>
        <v>209</v>
      </c>
      <c r="U3204">
        <f t="shared" si="353"/>
        <v>3</v>
      </c>
      <c r="V3204">
        <f t="shared" si="354"/>
        <v>9.242983516109696</v>
      </c>
      <c r="W3204">
        <f t="shared" si="355"/>
        <v>7</v>
      </c>
      <c r="X3204">
        <f t="shared" si="356"/>
        <v>28</v>
      </c>
    </row>
    <row r="3205" spans="1:24" x14ac:dyDescent="0.25">
      <c r="A3205">
        <v>3574</v>
      </c>
      <c r="B3205" t="str">
        <f t="shared" si="350"/>
        <v>E3574</v>
      </c>
      <c r="C3205" t="s">
        <v>127</v>
      </c>
      <c r="D3205">
        <v>2</v>
      </c>
      <c r="E3205" s="2">
        <v>39763</v>
      </c>
      <c r="F3205" s="2">
        <v>40007</v>
      </c>
      <c r="G3205">
        <v>32.5</v>
      </c>
      <c r="H3205">
        <v>4.04</v>
      </c>
      <c r="I3205">
        <v>3.87</v>
      </c>
      <c r="J3205">
        <v>4279</v>
      </c>
      <c r="K3205" t="str">
        <f>INDEX(lehmad!B$2:B$412,MATCH(klypsid!$B3205,lehmad!$A$2:$A$412,0))</f>
        <v>17.07.2005</v>
      </c>
      <c r="L3205">
        <f>INDEX(lehmad!C$2:C$412,MATCH(klypsid!$B3205,lehmad!$A$2:$A$412,0))</f>
        <v>56172</v>
      </c>
      <c r="M3205">
        <f>INDEX(lehmad!D$2:D$412,MATCH(klypsid!$B3205,lehmad!$A$2:$A$412,0))</f>
        <v>110</v>
      </c>
      <c r="N3205">
        <f>INDEX(lehmad!E$2:E$412,MATCH(klypsid!$B3205,lehmad!$A$2:$A$412,0))</f>
        <v>1</v>
      </c>
      <c r="O3205" t="str">
        <f>INDEX(lehmad!F$2:F$412,MATCH(klypsid!$B3205,lehmad!$A$2:$A$412,0))</f>
        <v>DYNASTY-ET</v>
      </c>
      <c r="P3205">
        <f>INDEX(lehmad!G$2:G$412,MATCH(klypsid!$B3205,lehmad!$A$2:$A$412,0))</f>
        <v>2002</v>
      </c>
      <c r="Q3205" s="2">
        <f>INDEX(lehmad!H$2:H$412,MATCH(klypsid!$B3205,lehmad!$A$2:$A$412,0))</f>
        <v>36044</v>
      </c>
      <c r="R3205">
        <f>INDEX(lehmad!I$2:I$412,MATCH(klypsid!$B3205,lehmad!$A$2:$A$412,0))</f>
        <v>124</v>
      </c>
      <c r="S3205">
        <f t="shared" si="351"/>
        <v>2</v>
      </c>
      <c r="T3205">
        <f t="shared" si="352"/>
        <v>244</v>
      </c>
      <c r="U3205">
        <f t="shared" si="353"/>
        <v>3</v>
      </c>
      <c r="V3205">
        <f t="shared" si="354"/>
        <v>8.4192017738487657</v>
      </c>
      <c r="W3205">
        <f t="shared" si="355"/>
        <v>8</v>
      </c>
      <c r="X3205">
        <f t="shared" si="356"/>
        <v>35</v>
      </c>
    </row>
    <row r="3206" spans="1:24" x14ac:dyDescent="0.25">
      <c r="A3206">
        <v>3574</v>
      </c>
      <c r="B3206" t="str">
        <f t="shared" si="350"/>
        <v>E3574</v>
      </c>
      <c r="C3206" t="s">
        <v>127</v>
      </c>
      <c r="D3206">
        <v>2</v>
      </c>
      <c r="E3206" s="2">
        <v>39763</v>
      </c>
      <c r="F3206" s="2">
        <v>40037</v>
      </c>
      <c r="G3206">
        <v>28.7</v>
      </c>
      <c r="H3206">
        <v>4.24</v>
      </c>
      <c r="I3206">
        <v>4.07</v>
      </c>
      <c r="J3206">
        <v>4126</v>
      </c>
      <c r="K3206" t="str">
        <f>INDEX(lehmad!B$2:B$412,MATCH(klypsid!$B3206,lehmad!$A$2:$A$412,0))</f>
        <v>17.07.2005</v>
      </c>
      <c r="L3206">
        <f>INDEX(lehmad!C$2:C$412,MATCH(klypsid!$B3206,lehmad!$A$2:$A$412,0))</f>
        <v>56172</v>
      </c>
      <c r="M3206">
        <f>INDEX(lehmad!D$2:D$412,MATCH(klypsid!$B3206,lehmad!$A$2:$A$412,0))</f>
        <v>110</v>
      </c>
      <c r="N3206">
        <f>INDEX(lehmad!E$2:E$412,MATCH(klypsid!$B3206,lehmad!$A$2:$A$412,0))</f>
        <v>1</v>
      </c>
      <c r="O3206" t="str">
        <f>INDEX(lehmad!F$2:F$412,MATCH(klypsid!$B3206,lehmad!$A$2:$A$412,0))</f>
        <v>DYNASTY-ET</v>
      </c>
      <c r="P3206">
        <f>INDEX(lehmad!G$2:G$412,MATCH(klypsid!$B3206,lehmad!$A$2:$A$412,0))</f>
        <v>2002</v>
      </c>
      <c r="Q3206" s="2">
        <f>INDEX(lehmad!H$2:H$412,MATCH(klypsid!$B3206,lehmad!$A$2:$A$412,0))</f>
        <v>36044</v>
      </c>
      <c r="R3206">
        <f>INDEX(lehmad!I$2:I$412,MATCH(klypsid!$B3206,lehmad!$A$2:$A$412,0))</f>
        <v>124</v>
      </c>
      <c r="S3206">
        <f t="shared" si="351"/>
        <v>2</v>
      </c>
      <c r="T3206">
        <f t="shared" si="352"/>
        <v>274</v>
      </c>
      <c r="U3206">
        <f t="shared" si="353"/>
        <v>3</v>
      </c>
      <c r="V3206">
        <f t="shared" si="354"/>
        <v>8.3666719161117591</v>
      </c>
      <c r="W3206">
        <f t="shared" si="355"/>
        <v>9</v>
      </c>
      <c r="X3206">
        <f t="shared" si="356"/>
        <v>30</v>
      </c>
    </row>
    <row r="3207" spans="1:24" x14ac:dyDescent="0.25">
      <c r="A3207">
        <v>3574</v>
      </c>
      <c r="B3207" t="str">
        <f t="shared" si="350"/>
        <v>E3574</v>
      </c>
      <c r="C3207" t="s">
        <v>127</v>
      </c>
      <c r="D3207">
        <v>2</v>
      </c>
      <c r="E3207" s="2">
        <v>39763</v>
      </c>
      <c r="F3207" s="2">
        <v>40066</v>
      </c>
      <c r="G3207">
        <v>29.5</v>
      </c>
      <c r="H3207">
        <v>3.78</v>
      </c>
      <c r="I3207">
        <v>4.09</v>
      </c>
      <c r="J3207">
        <v>785</v>
      </c>
      <c r="K3207" t="str">
        <f>INDEX(lehmad!B$2:B$412,MATCH(klypsid!$B3207,lehmad!$A$2:$A$412,0))</f>
        <v>17.07.2005</v>
      </c>
      <c r="L3207">
        <f>INDEX(lehmad!C$2:C$412,MATCH(klypsid!$B3207,lehmad!$A$2:$A$412,0))</f>
        <v>56172</v>
      </c>
      <c r="M3207">
        <f>INDEX(lehmad!D$2:D$412,MATCH(klypsid!$B3207,lehmad!$A$2:$A$412,0))</f>
        <v>110</v>
      </c>
      <c r="N3207">
        <f>INDEX(lehmad!E$2:E$412,MATCH(klypsid!$B3207,lehmad!$A$2:$A$412,0))</f>
        <v>1</v>
      </c>
      <c r="O3207" t="str">
        <f>INDEX(lehmad!F$2:F$412,MATCH(klypsid!$B3207,lehmad!$A$2:$A$412,0))</f>
        <v>DYNASTY-ET</v>
      </c>
      <c r="P3207">
        <f>INDEX(lehmad!G$2:G$412,MATCH(klypsid!$B3207,lehmad!$A$2:$A$412,0))</f>
        <v>2002</v>
      </c>
      <c r="Q3207" s="2">
        <f>INDEX(lehmad!H$2:H$412,MATCH(klypsid!$B3207,lehmad!$A$2:$A$412,0))</f>
        <v>36044</v>
      </c>
      <c r="R3207">
        <f>INDEX(lehmad!I$2:I$412,MATCH(klypsid!$B3207,lehmad!$A$2:$A$412,0))</f>
        <v>124</v>
      </c>
      <c r="S3207">
        <f t="shared" si="351"/>
        <v>2</v>
      </c>
      <c r="T3207">
        <f t="shared" si="352"/>
        <v>303</v>
      </c>
      <c r="U3207">
        <f t="shared" si="353"/>
        <v>3</v>
      </c>
      <c r="V3207">
        <f t="shared" si="354"/>
        <v>5.9726926540042644</v>
      </c>
      <c r="W3207">
        <f t="shared" si="355"/>
        <v>10</v>
      </c>
      <c r="X3207">
        <f t="shared" si="356"/>
        <v>29</v>
      </c>
    </row>
    <row r="3208" spans="1:24" x14ac:dyDescent="0.25">
      <c r="A3208">
        <v>3574</v>
      </c>
      <c r="B3208" t="str">
        <f t="shared" si="350"/>
        <v>E3574</v>
      </c>
      <c r="C3208" t="s">
        <v>127</v>
      </c>
      <c r="D3208">
        <v>2</v>
      </c>
      <c r="E3208" s="2">
        <v>39763</v>
      </c>
      <c r="F3208" s="2">
        <v>40094</v>
      </c>
      <c r="G3208">
        <v>27.8</v>
      </c>
      <c r="H3208">
        <v>4.42</v>
      </c>
      <c r="I3208">
        <v>4.16</v>
      </c>
      <c r="J3208">
        <v>1528</v>
      </c>
      <c r="K3208" t="str">
        <f>INDEX(lehmad!B$2:B$412,MATCH(klypsid!$B3208,lehmad!$A$2:$A$412,0))</f>
        <v>17.07.2005</v>
      </c>
      <c r="L3208">
        <f>INDEX(lehmad!C$2:C$412,MATCH(klypsid!$B3208,lehmad!$A$2:$A$412,0))</f>
        <v>56172</v>
      </c>
      <c r="M3208">
        <f>INDEX(lehmad!D$2:D$412,MATCH(klypsid!$B3208,lehmad!$A$2:$A$412,0))</f>
        <v>110</v>
      </c>
      <c r="N3208">
        <f>INDEX(lehmad!E$2:E$412,MATCH(klypsid!$B3208,lehmad!$A$2:$A$412,0))</f>
        <v>1</v>
      </c>
      <c r="O3208" t="str">
        <f>INDEX(lehmad!F$2:F$412,MATCH(klypsid!$B3208,lehmad!$A$2:$A$412,0))</f>
        <v>DYNASTY-ET</v>
      </c>
      <c r="P3208">
        <f>INDEX(lehmad!G$2:G$412,MATCH(klypsid!$B3208,lehmad!$A$2:$A$412,0))</f>
        <v>2002</v>
      </c>
      <c r="Q3208" s="2">
        <f>INDEX(lehmad!H$2:H$412,MATCH(klypsid!$B3208,lehmad!$A$2:$A$412,0))</f>
        <v>36044</v>
      </c>
      <c r="R3208">
        <f>INDEX(lehmad!I$2:I$412,MATCH(klypsid!$B3208,lehmad!$A$2:$A$412,0))</f>
        <v>124</v>
      </c>
      <c r="S3208">
        <f t="shared" si="351"/>
        <v>2</v>
      </c>
      <c r="T3208">
        <f t="shared" si="352"/>
        <v>331</v>
      </c>
      <c r="U3208">
        <f t="shared" si="353"/>
        <v>3</v>
      </c>
      <c r="V3208">
        <f t="shared" si="354"/>
        <v>6.9335726382610243</v>
      </c>
      <c r="W3208">
        <f t="shared" si="355"/>
        <v>11</v>
      </c>
      <c r="X3208">
        <f t="shared" si="356"/>
        <v>28</v>
      </c>
    </row>
    <row r="3209" spans="1:24" x14ac:dyDescent="0.25">
      <c r="A3209">
        <v>3574</v>
      </c>
      <c r="B3209" t="str">
        <f t="shared" si="350"/>
        <v>E3574</v>
      </c>
      <c r="C3209" t="s">
        <v>127</v>
      </c>
      <c r="D3209">
        <v>2</v>
      </c>
      <c r="E3209" s="2">
        <v>39763</v>
      </c>
      <c r="F3209" s="2">
        <v>40125</v>
      </c>
      <c r="G3209">
        <v>25.2</v>
      </c>
      <c r="H3209">
        <v>5.44</v>
      </c>
      <c r="I3209">
        <v>4.2300000000000004</v>
      </c>
      <c r="J3209">
        <v>1209</v>
      </c>
      <c r="K3209" t="str">
        <f>INDEX(lehmad!B$2:B$412,MATCH(klypsid!$B3209,lehmad!$A$2:$A$412,0))</f>
        <v>17.07.2005</v>
      </c>
      <c r="L3209">
        <f>INDEX(lehmad!C$2:C$412,MATCH(klypsid!$B3209,lehmad!$A$2:$A$412,0))</f>
        <v>56172</v>
      </c>
      <c r="M3209">
        <f>INDEX(lehmad!D$2:D$412,MATCH(klypsid!$B3209,lehmad!$A$2:$A$412,0))</f>
        <v>110</v>
      </c>
      <c r="N3209">
        <f>INDEX(lehmad!E$2:E$412,MATCH(klypsid!$B3209,lehmad!$A$2:$A$412,0))</f>
        <v>1</v>
      </c>
      <c r="O3209" t="str">
        <f>INDEX(lehmad!F$2:F$412,MATCH(klypsid!$B3209,lehmad!$A$2:$A$412,0))</f>
        <v>DYNASTY-ET</v>
      </c>
      <c r="P3209">
        <f>INDEX(lehmad!G$2:G$412,MATCH(klypsid!$B3209,lehmad!$A$2:$A$412,0))</f>
        <v>2002</v>
      </c>
      <c r="Q3209" s="2">
        <f>INDEX(lehmad!H$2:H$412,MATCH(klypsid!$B3209,lehmad!$A$2:$A$412,0))</f>
        <v>36044</v>
      </c>
      <c r="R3209">
        <f>INDEX(lehmad!I$2:I$412,MATCH(klypsid!$B3209,lehmad!$A$2:$A$412,0))</f>
        <v>124</v>
      </c>
      <c r="S3209">
        <f t="shared" si="351"/>
        <v>2</v>
      </c>
      <c r="T3209">
        <f t="shared" si="352"/>
        <v>362</v>
      </c>
      <c r="U3209">
        <f t="shared" si="353"/>
        <v>3</v>
      </c>
      <c r="V3209">
        <f t="shared" si="354"/>
        <v>6.5957423394743984</v>
      </c>
      <c r="W3209">
        <f t="shared" si="355"/>
        <v>12</v>
      </c>
      <c r="X3209">
        <f t="shared" si="356"/>
        <v>31</v>
      </c>
    </row>
    <row r="3210" spans="1:24" x14ac:dyDescent="0.25">
      <c r="A3210">
        <v>3574</v>
      </c>
      <c r="B3210" t="str">
        <f t="shared" si="350"/>
        <v>E3574</v>
      </c>
      <c r="C3210" t="s">
        <v>127</v>
      </c>
      <c r="D3210">
        <v>2</v>
      </c>
      <c r="E3210" s="2">
        <v>39763</v>
      </c>
      <c r="F3210" s="2">
        <v>40153</v>
      </c>
      <c r="G3210">
        <v>13</v>
      </c>
      <c r="H3210">
        <v>6.3</v>
      </c>
      <c r="I3210">
        <v>3.89</v>
      </c>
      <c r="J3210">
        <v>755</v>
      </c>
      <c r="K3210" t="str">
        <f>INDEX(lehmad!B$2:B$412,MATCH(klypsid!$B3210,lehmad!$A$2:$A$412,0))</f>
        <v>17.07.2005</v>
      </c>
      <c r="L3210">
        <f>INDEX(lehmad!C$2:C$412,MATCH(klypsid!$B3210,lehmad!$A$2:$A$412,0))</f>
        <v>56172</v>
      </c>
      <c r="M3210">
        <f>INDEX(lehmad!D$2:D$412,MATCH(klypsid!$B3210,lehmad!$A$2:$A$412,0))</f>
        <v>110</v>
      </c>
      <c r="N3210">
        <f>INDEX(lehmad!E$2:E$412,MATCH(klypsid!$B3210,lehmad!$A$2:$A$412,0))</f>
        <v>1</v>
      </c>
      <c r="O3210" t="str">
        <f>INDEX(lehmad!F$2:F$412,MATCH(klypsid!$B3210,lehmad!$A$2:$A$412,0))</f>
        <v>DYNASTY-ET</v>
      </c>
      <c r="P3210">
        <f>INDEX(lehmad!G$2:G$412,MATCH(klypsid!$B3210,lehmad!$A$2:$A$412,0))</f>
        <v>2002</v>
      </c>
      <c r="Q3210" s="2">
        <f>INDEX(lehmad!H$2:H$412,MATCH(klypsid!$B3210,lehmad!$A$2:$A$412,0))</f>
        <v>36044</v>
      </c>
      <c r="R3210">
        <f>INDEX(lehmad!I$2:I$412,MATCH(klypsid!$B3210,lehmad!$A$2:$A$412,0))</f>
        <v>124</v>
      </c>
      <c r="S3210">
        <f t="shared" si="351"/>
        <v>2</v>
      </c>
      <c r="T3210">
        <f t="shared" si="352"/>
        <v>390</v>
      </c>
      <c r="U3210">
        <f t="shared" si="353"/>
        <v>3</v>
      </c>
      <c r="V3210">
        <f t="shared" si="354"/>
        <v>5.9164766444377168</v>
      </c>
      <c r="W3210">
        <f t="shared" si="355"/>
        <v>13</v>
      </c>
      <c r="X3210">
        <f t="shared" si="356"/>
        <v>28</v>
      </c>
    </row>
    <row r="3211" spans="1:24" x14ac:dyDescent="0.25">
      <c r="A3211">
        <v>3574</v>
      </c>
      <c r="B3211" t="str">
        <f t="shared" si="350"/>
        <v>E3574</v>
      </c>
      <c r="C3211" t="s">
        <v>127</v>
      </c>
      <c r="D3211">
        <v>2</v>
      </c>
      <c r="E3211" s="2">
        <v>39763</v>
      </c>
      <c r="F3211" s="2">
        <v>40186</v>
      </c>
      <c r="G3211">
        <v>19.8</v>
      </c>
      <c r="H3211">
        <v>5.14</v>
      </c>
      <c r="I3211">
        <v>4.04</v>
      </c>
      <c r="J3211">
        <v>542</v>
      </c>
      <c r="K3211" t="str">
        <f>INDEX(lehmad!B$2:B$412,MATCH(klypsid!$B3211,lehmad!$A$2:$A$412,0))</f>
        <v>17.07.2005</v>
      </c>
      <c r="L3211">
        <f>INDEX(lehmad!C$2:C$412,MATCH(klypsid!$B3211,lehmad!$A$2:$A$412,0))</f>
        <v>56172</v>
      </c>
      <c r="M3211">
        <f>INDEX(lehmad!D$2:D$412,MATCH(klypsid!$B3211,lehmad!$A$2:$A$412,0))</f>
        <v>110</v>
      </c>
      <c r="N3211">
        <f>INDEX(lehmad!E$2:E$412,MATCH(klypsid!$B3211,lehmad!$A$2:$A$412,0))</f>
        <v>1</v>
      </c>
      <c r="O3211" t="str">
        <f>INDEX(lehmad!F$2:F$412,MATCH(klypsid!$B3211,lehmad!$A$2:$A$412,0))</f>
        <v>DYNASTY-ET</v>
      </c>
      <c r="P3211">
        <f>INDEX(lehmad!G$2:G$412,MATCH(klypsid!$B3211,lehmad!$A$2:$A$412,0))</f>
        <v>2002</v>
      </c>
      <c r="Q3211" s="2">
        <f>INDEX(lehmad!H$2:H$412,MATCH(klypsid!$B3211,lehmad!$A$2:$A$412,0))</f>
        <v>36044</v>
      </c>
      <c r="R3211">
        <f>INDEX(lehmad!I$2:I$412,MATCH(klypsid!$B3211,lehmad!$A$2:$A$412,0))</f>
        <v>124</v>
      </c>
      <c r="S3211">
        <f t="shared" si="351"/>
        <v>2</v>
      </c>
      <c r="T3211">
        <f t="shared" si="352"/>
        <v>423</v>
      </c>
      <c r="U3211">
        <f t="shared" si="353"/>
        <v>3</v>
      </c>
      <c r="V3211">
        <f t="shared" si="354"/>
        <v>5.4382928515791473</v>
      </c>
      <c r="W3211">
        <f t="shared" si="355"/>
        <v>14</v>
      </c>
      <c r="X3211">
        <f t="shared" si="356"/>
        <v>33</v>
      </c>
    </row>
    <row r="3212" spans="1:24" x14ac:dyDescent="0.25">
      <c r="A3212">
        <v>3574</v>
      </c>
      <c r="B3212" t="str">
        <f t="shared" si="350"/>
        <v>E3574</v>
      </c>
      <c r="C3212" t="s">
        <v>127</v>
      </c>
      <c r="D3212">
        <v>2</v>
      </c>
      <c r="E3212" s="2">
        <v>39763</v>
      </c>
      <c r="F3212" s="2">
        <v>40214</v>
      </c>
      <c r="G3212">
        <v>17.5</v>
      </c>
      <c r="H3212">
        <v>4.17</v>
      </c>
      <c r="I3212">
        <v>4.12</v>
      </c>
      <c r="J3212">
        <v>598</v>
      </c>
      <c r="K3212" t="str">
        <f>INDEX(lehmad!B$2:B$412,MATCH(klypsid!$B3212,lehmad!$A$2:$A$412,0))</f>
        <v>17.07.2005</v>
      </c>
      <c r="L3212">
        <f>INDEX(lehmad!C$2:C$412,MATCH(klypsid!$B3212,lehmad!$A$2:$A$412,0))</f>
        <v>56172</v>
      </c>
      <c r="M3212">
        <f>INDEX(lehmad!D$2:D$412,MATCH(klypsid!$B3212,lehmad!$A$2:$A$412,0))</f>
        <v>110</v>
      </c>
      <c r="N3212">
        <f>INDEX(lehmad!E$2:E$412,MATCH(klypsid!$B3212,lehmad!$A$2:$A$412,0))</f>
        <v>1</v>
      </c>
      <c r="O3212" t="str">
        <f>INDEX(lehmad!F$2:F$412,MATCH(klypsid!$B3212,lehmad!$A$2:$A$412,0))</f>
        <v>DYNASTY-ET</v>
      </c>
      <c r="P3212">
        <f>INDEX(lehmad!G$2:G$412,MATCH(klypsid!$B3212,lehmad!$A$2:$A$412,0))</f>
        <v>2002</v>
      </c>
      <c r="Q3212" s="2">
        <f>INDEX(lehmad!H$2:H$412,MATCH(klypsid!$B3212,lehmad!$A$2:$A$412,0))</f>
        <v>36044</v>
      </c>
      <c r="R3212">
        <f>INDEX(lehmad!I$2:I$412,MATCH(klypsid!$B3212,lehmad!$A$2:$A$412,0))</f>
        <v>124</v>
      </c>
      <c r="S3212">
        <f t="shared" si="351"/>
        <v>2</v>
      </c>
      <c r="T3212">
        <f t="shared" si="352"/>
        <v>451</v>
      </c>
      <c r="U3212">
        <f t="shared" si="353"/>
        <v>3</v>
      </c>
      <c r="V3212">
        <f t="shared" si="354"/>
        <v>5.5801454844233804</v>
      </c>
      <c r="W3212">
        <f t="shared" si="355"/>
        <v>15</v>
      </c>
      <c r="X3212">
        <f t="shared" si="356"/>
        <v>28</v>
      </c>
    </row>
    <row r="3213" spans="1:24" x14ac:dyDescent="0.25">
      <c r="A3213">
        <v>3620</v>
      </c>
      <c r="B3213" t="str">
        <f t="shared" si="350"/>
        <v>E3620</v>
      </c>
      <c r="C3213" t="s">
        <v>42</v>
      </c>
      <c r="D3213">
        <v>1</v>
      </c>
      <c r="E3213" s="2">
        <v>39392</v>
      </c>
      <c r="F3213" s="2">
        <v>39418</v>
      </c>
      <c r="G3213">
        <v>38.299999999999997</v>
      </c>
      <c r="H3213">
        <v>3.95</v>
      </c>
      <c r="I3213">
        <v>3.2</v>
      </c>
      <c r="J3213">
        <v>77</v>
      </c>
      <c r="K3213" t="str">
        <f>INDEX(lehmad!B$2:B$412,MATCH(klypsid!$B3213,lehmad!$A$2:$A$412,0))</f>
        <v>24.08.2005</v>
      </c>
      <c r="L3213">
        <f>INDEX(lehmad!C$2:C$412,MATCH(klypsid!$B3213,lehmad!$A$2:$A$412,0))</f>
        <v>65303</v>
      </c>
      <c r="M3213">
        <f>INDEX(lehmad!D$2:D$412,MATCH(klypsid!$B3213,lehmad!$A$2:$A$412,0))</f>
        <v>95</v>
      </c>
      <c r="N3213">
        <f>INDEX(lehmad!E$2:E$412,MATCH(klypsid!$B3213,lehmad!$A$2:$A$412,0))</f>
        <v>1</v>
      </c>
      <c r="O3213" t="str">
        <f>INDEX(lehmad!F$2:F$412,MATCH(klypsid!$B3213,lehmad!$A$2:$A$412,0))</f>
        <v>DORADO-ET</v>
      </c>
      <c r="P3213">
        <f>INDEX(lehmad!G$2:G$412,MATCH(klypsid!$B3213,lehmad!$A$2:$A$412,0))</f>
        <v>1995</v>
      </c>
      <c r="Q3213" s="2">
        <f>INDEX(lehmad!H$2:H$412,MATCH(klypsid!$B3213,lehmad!$A$2:$A$412,0))</f>
        <v>34886</v>
      </c>
      <c r="R3213">
        <f>INDEX(lehmad!I$2:I$412,MATCH(klypsid!$B3213,lehmad!$A$2:$A$412,0))</f>
        <v>102</v>
      </c>
      <c r="S3213">
        <f t="shared" si="351"/>
        <v>1</v>
      </c>
      <c r="T3213">
        <f t="shared" si="352"/>
        <v>26</v>
      </c>
      <c r="U3213">
        <f t="shared" si="353"/>
        <v>1</v>
      </c>
      <c r="V3213">
        <f t="shared" si="354"/>
        <v>2.6229303509201767</v>
      </c>
      <c r="W3213">
        <f t="shared" si="355"/>
        <v>1</v>
      </c>
      <c r="X3213">
        <f t="shared" si="356"/>
        <v>26</v>
      </c>
    </row>
    <row r="3214" spans="1:24" x14ac:dyDescent="0.25">
      <c r="A3214">
        <v>3620</v>
      </c>
      <c r="B3214" t="str">
        <f t="shared" si="350"/>
        <v>E3620</v>
      </c>
      <c r="C3214" t="s">
        <v>42</v>
      </c>
      <c r="D3214">
        <v>1</v>
      </c>
      <c r="E3214" s="2">
        <v>39392</v>
      </c>
      <c r="F3214" s="2">
        <v>39450</v>
      </c>
      <c r="G3214">
        <v>35.799999999999997</v>
      </c>
      <c r="H3214">
        <v>3.9</v>
      </c>
      <c r="I3214">
        <v>3.18</v>
      </c>
      <c r="J3214">
        <v>75</v>
      </c>
      <c r="K3214" t="str">
        <f>INDEX(lehmad!B$2:B$412,MATCH(klypsid!$B3214,lehmad!$A$2:$A$412,0))</f>
        <v>24.08.2005</v>
      </c>
      <c r="L3214">
        <f>INDEX(lehmad!C$2:C$412,MATCH(klypsid!$B3214,lehmad!$A$2:$A$412,0))</f>
        <v>65303</v>
      </c>
      <c r="M3214">
        <f>INDEX(lehmad!D$2:D$412,MATCH(klypsid!$B3214,lehmad!$A$2:$A$412,0))</f>
        <v>95</v>
      </c>
      <c r="N3214">
        <f>INDEX(lehmad!E$2:E$412,MATCH(klypsid!$B3214,lehmad!$A$2:$A$412,0))</f>
        <v>1</v>
      </c>
      <c r="O3214" t="str">
        <f>INDEX(lehmad!F$2:F$412,MATCH(klypsid!$B3214,lehmad!$A$2:$A$412,0))</f>
        <v>DORADO-ET</v>
      </c>
      <c r="P3214">
        <f>INDEX(lehmad!G$2:G$412,MATCH(klypsid!$B3214,lehmad!$A$2:$A$412,0))</f>
        <v>1995</v>
      </c>
      <c r="Q3214" s="2">
        <f>INDEX(lehmad!H$2:H$412,MATCH(klypsid!$B3214,lehmad!$A$2:$A$412,0))</f>
        <v>34886</v>
      </c>
      <c r="R3214">
        <f>INDEX(lehmad!I$2:I$412,MATCH(klypsid!$B3214,lehmad!$A$2:$A$412,0))</f>
        <v>102</v>
      </c>
      <c r="S3214">
        <f t="shared" si="351"/>
        <v>1</v>
      </c>
      <c r="T3214">
        <f t="shared" si="352"/>
        <v>58</v>
      </c>
      <c r="U3214">
        <f t="shared" si="353"/>
        <v>1</v>
      </c>
      <c r="V3214">
        <f t="shared" si="354"/>
        <v>2.5849625007211561</v>
      </c>
      <c r="W3214">
        <f t="shared" si="355"/>
        <v>2</v>
      </c>
      <c r="X3214">
        <f t="shared" si="356"/>
        <v>32</v>
      </c>
    </row>
    <row r="3215" spans="1:24" x14ac:dyDescent="0.25">
      <c r="A3215">
        <v>3620</v>
      </c>
      <c r="B3215" t="str">
        <f t="shared" si="350"/>
        <v>E3620</v>
      </c>
      <c r="C3215" t="s">
        <v>42</v>
      </c>
      <c r="D3215">
        <v>1</v>
      </c>
      <c r="E3215" s="2">
        <v>39392</v>
      </c>
      <c r="F3215" s="2">
        <v>39481</v>
      </c>
      <c r="G3215">
        <v>35</v>
      </c>
      <c r="H3215">
        <v>4.1500000000000004</v>
      </c>
      <c r="I3215">
        <v>3.27</v>
      </c>
      <c r="J3215">
        <v>97</v>
      </c>
      <c r="K3215" t="str">
        <f>INDEX(lehmad!B$2:B$412,MATCH(klypsid!$B3215,lehmad!$A$2:$A$412,0))</f>
        <v>24.08.2005</v>
      </c>
      <c r="L3215">
        <f>INDEX(lehmad!C$2:C$412,MATCH(klypsid!$B3215,lehmad!$A$2:$A$412,0))</f>
        <v>65303</v>
      </c>
      <c r="M3215">
        <f>INDEX(lehmad!D$2:D$412,MATCH(klypsid!$B3215,lehmad!$A$2:$A$412,0))</f>
        <v>95</v>
      </c>
      <c r="N3215">
        <f>INDEX(lehmad!E$2:E$412,MATCH(klypsid!$B3215,lehmad!$A$2:$A$412,0))</f>
        <v>1</v>
      </c>
      <c r="O3215" t="str">
        <f>INDEX(lehmad!F$2:F$412,MATCH(klypsid!$B3215,lehmad!$A$2:$A$412,0))</f>
        <v>DORADO-ET</v>
      </c>
      <c r="P3215">
        <f>INDEX(lehmad!G$2:G$412,MATCH(klypsid!$B3215,lehmad!$A$2:$A$412,0))</f>
        <v>1995</v>
      </c>
      <c r="Q3215" s="2">
        <f>INDEX(lehmad!H$2:H$412,MATCH(klypsid!$B3215,lehmad!$A$2:$A$412,0))</f>
        <v>34886</v>
      </c>
      <c r="R3215">
        <f>INDEX(lehmad!I$2:I$412,MATCH(klypsid!$B3215,lehmad!$A$2:$A$412,0))</f>
        <v>102</v>
      </c>
      <c r="S3215">
        <f t="shared" si="351"/>
        <v>1</v>
      </c>
      <c r="T3215">
        <f t="shared" si="352"/>
        <v>89</v>
      </c>
      <c r="U3215">
        <f t="shared" si="353"/>
        <v>2</v>
      </c>
      <c r="V3215">
        <f t="shared" si="354"/>
        <v>2.956056652412403</v>
      </c>
      <c r="W3215">
        <f t="shared" si="355"/>
        <v>3</v>
      </c>
      <c r="X3215">
        <f t="shared" si="356"/>
        <v>31</v>
      </c>
    </row>
    <row r="3216" spans="1:24" x14ac:dyDescent="0.25">
      <c r="A3216">
        <v>3620</v>
      </c>
      <c r="B3216" t="str">
        <f t="shared" si="350"/>
        <v>E3620</v>
      </c>
      <c r="C3216" t="s">
        <v>42</v>
      </c>
      <c r="D3216">
        <v>1</v>
      </c>
      <c r="E3216" s="2">
        <v>39392</v>
      </c>
      <c r="F3216" s="2">
        <v>39509</v>
      </c>
      <c r="G3216">
        <v>35.200000000000003</v>
      </c>
      <c r="H3216">
        <v>3.83</v>
      </c>
      <c r="I3216">
        <v>3.28</v>
      </c>
      <c r="J3216">
        <v>83</v>
      </c>
      <c r="K3216" t="str">
        <f>INDEX(lehmad!B$2:B$412,MATCH(klypsid!$B3216,lehmad!$A$2:$A$412,0))</f>
        <v>24.08.2005</v>
      </c>
      <c r="L3216">
        <f>INDEX(lehmad!C$2:C$412,MATCH(klypsid!$B3216,lehmad!$A$2:$A$412,0))</f>
        <v>65303</v>
      </c>
      <c r="M3216">
        <f>INDEX(lehmad!D$2:D$412,MATCH(klypsid!$B3216,lehmad!$A$2:$A$412,0))</f>
        <v>95</v>
      </c>
      <c r="N3216">
        <f>INDEX(lehmad!E$2:E$412,MATCH(klypsid!$B3216,lehmad!$A$2:$A$412,0))</f>
        <v>1</v>
      </c>
      <c r="O3216" t="str">
        <f>INDEX(lehmad!F$2:F$412,MATCH(klypsid!$B3216,lehmad!$A$2:$A$412,0))</f>
        <v>DORADO-ET</v>
      </c>
      <c r="P3216">
        <f>INDEX(lehmad!G$2:G$412,MATCH(klypsid!$B3216,lehmad!$A$2:$A$412,0))</f>
        <v>1995</v>
      </c>
      <c r="Q3216" s="2">
        <f>INDEX(lehmad!H$2:H$412,MATCH(klypsid!$B3216,lehmad!$A$2:$A$412,0))</f>
        <v>34886</v>
      </c>
      <c r="R3216">
        <f>INDEX(lehmad!I$2:I$412,MATCH(klypsid!$B3216,lehmad!$A$2:$A$412,0))</f>
        <v>102</v>
      </c>
      <c r="S3216">
        <f t="shared" si="351"/>
        <v>1</v>
      </c>
      <c r="T3216">
        <f t="shared" si="352"/>
        <v>117</v>
      </c>
      <c r="U3216">
        <f t="shared" si="353"/>
        <v>2</v>
      </c>
      <c r="V3216">
        <f t="shared" si="354"/>
        <v>2.7311832415722002</v>
      </c>
      <c r="W3216">
        <f t="shared" si="355"/>
        <v>4</v>
      </c>
      <c r="X3216">
        <f t="shared" si="356"/>
        <v>28</v>
      </c>
    </row>
    <row r="3217" spans="1:24" x14ac:dyDescent="0.25">
      <c r="A3217">
        <v>3620</v>
      </c>
      <c r="B3217" t="str">
        <f t="shared" si="350"/>
        <v>E3620</v>
      </c>
      <c r="C3217" t="s">
        <v>42</v>
      </c>
      <c r="D3217">
        <v>1</v>
      </c>
      <c r="E3217" s="2">
        <v>39392</v>
      </c>
      <c r="F3217" s="2">
        <v>39539</v>
      </c>
      <c r="G3217">
        <v>33.9</v>
      </c>
      <c r="H3217">
        <v>3.86</v>
      </c>
      <c r="I3217">
        <v>3.3</v>
      </c>
      <c r="J3217">
        <v>119</v>
      </c>
      <c r="K3217" t="str">
        <f>INDEX(lehmad!B$2:B$412,MATCH(klypsid!$B3217,lehmad!$A$2:$A$412,0))</f>
        <v>24.08.2005</v>
      </c>
      <c r="L3217">
        <f>INDEX(lehmad!C$2:C$412,MATCH(klypsid!$B3217,lehmad!$A$2:$A$412,0))</f>
        <v>65303</v>
      </c>
      <c r="M3217">
        <f>INDEX(lehmad!D$2:D$412,MATCH(klypsid!$B3217,lehmad!$A$2:$A$412,0))</f>
        <v>95</v>
      </c>
      <c r="N3217">
        <f>INDEX(lehmad!E$2:E$412,MATCH(klypsid!$B3217,lehmad!$A$2:$A$412,0))</f>
        <v>1</v>
      </c>
      <c r="O3217" t="str">
        <f>INDEX(lehmad!F$2:F$412,MATCH(klypsid!$B3217,lehmad!$A$2:$A$412,0))</f>
        <v>DORADO-ET</v>
      </c>
      <c r="P3217">
        <f>INDEX(lehmad!G$2:G$412,MATCH(klypsid!$B3217,lehmad!$A$2:$A$412,0))</f>
        <v>1995</v>
      </c>
      <c r="Q3217" s="2">
        <f>INDEX(lehmad!H$2:H$412,MATCH(klypsid!$B3217,lehmad!$A$2:$A$412,0))</f>
        <v>34886</v>
      </c>
      <c r="R3217">
        <f>INDEX(lehmad!I$2:I$412,MATCH(klypsid!$B3217,lehmad!$A$2:$A$412,0))</f>
        <v>102</v>
      </c>
      <c r="S3217">
        <f t="shared" si="351"/>
        <v>1</v>
      </c>
      <c r="T3217">
        <f t="shared" si="352"/>
        <v>147</v>
      </c>
      <c r="U3217">
        <f t="shared" si="353"/>
        <v>2</v>
      </c>
      <c r="V3217">
        <f t="shared" si="354"/>
        <v>3.2509615735332189</v>
      </c>
      <c r="W3217">
        <f t="shared" si="355"/>
        <v>5</v>
      </c>
      <c r="X3217">
        <f t="shared" si="356"/>
        <v>30</v>
      </c>
    </row>
    <row r="3218" spans="1:24" x14ac:dyDescent="0.25">
      <c r="A3218">
        <v>3620</v>
      </c>
      <c r="B3218" t="str">
        <f t="shared" si="350"/>
        <v>E3620</v>
      </c>
      <c r="C3218" t="s">
        <v>42</v>
      </c>
      <c r="D3218">
        <v>1</v>
      </c>
      <c r="E3218" s="2">
        <v>39392</v>
      </c>
      <c r="F3218" s="2">
        <v>39572</v>
      </c>
      <c r="G3218">
        <v>30.4</v>
      </c>
      <c r="H3218">
        <v>6.78</v>
      </c>
      <c r="I3218">
        <v>3.07</v>
      </c>
      <c r="J3218">
        <v>795</v>
      </c>
      <c r="K3218" t="str">
        <f>INDEX(lehmad!B$2:B$412,MATCH(klypsid!$B3218,lehmad!$A$2:$A$412,0))</f>
        <v>24.08.2005</v>
      </c>
      <c r="L3218">
        <f>INDEX(lehmad!C$2:C$412,MATCH(klypsid!$B3218,lehmad!$A$2:$A$412,0))</f>
        <v>65303</v>
      </c>
      <c r="M3218">
        <f>INDEX(lehmad!D$2:D$412,MATCH(klypsid!$B3218,lehmad!$A$2:$A$412,0))</f>
        <v>95</v>
      </c>
      <c r="N3218">
        <f>INDEX(lehmad!E$2:E$412,MATCH(klypsid!$B3218,lehmad!$A$2:$A$412,0))</f>
        <v>1</v>
      </c>
      <c r="O3218" t="str">
        <f>INDEX(lehmad!F$2:F$412,MATCH(klypsid!$B3218,lehmad!$A$2:$A$412,0))</f>
        <v>DORADO-ET</v>
      </c>
      <c r="P3218">
        <f>INDEX(lehmad!G$2:G$412,MATCH(klypsid!$B3218,lehmad!$A$2:$A$412,0))</f>
        <v>1995</v>
      </c>
      <c r="Q3218" s="2">
        <f>INDEX(lehmad!H$2:H$412,MATCH(klypsid!$B3218,lehmad!$A$2:$A$412,0))</f>
        <v>34886</v>
      </c>
      <c r="R3218">
        <f>INDEX(lehmad!I$2:I$412,MATCH(klypsid!$B3218,lehmad!$A$2:$A$412,0))</f>
        <v>102</v>
      </c>
      <c r="S3218">
        <f t="shared" si="351"/>
        <v>1</v>
      </c>
      <c r="T3218">
        <f t="shared" si="352"/>
        <v>180</v>
      </c>
      <c r="U3218">
        <f t="shared" si="353"/>
        <v>3</v>
      </c>
      <c r="V3218">
        <f t="shared" si="354"/>
        <v>5.9909548603969931</v>
      </c>
      <c r="W3218">
        <f t="shared" si="355"/>
        <v>6</v>
      </c>
      <c r="X3218">
        <f t="shared" si="356"/>
        <v>33</v>
      </c>
    </row>
    <row r="3219" spans="1:24" x14ac:dyDescent="0.25">
      <c r="A3219">
        <v>3620</v>
      </c>
      <c r="B3219" t="str">
        <f t="shared" si="350"/>
        <v>E3620</v>
      </c>
      <c r="C3219" t="s">
        <v>42</v>
      </c>
      <c r="D3219">
        <v>1</v>
      </c>
      <c r="E3219" s="2">
        <v>39392</v>
      </c>
      <c r="F3219" s="2">
        <v>39600</v>
      </c>
      <c r="G3219">
        <v>31.1</v>
      </c>
      <c r="H3219">
        <v>4.3600000000000003</v>
      </c>
      <c r="I3219">
        <v>3.25</v>
      </c>
      <c r="J3219">
        <v>109</v>
      </c>
      <c r="K3219" t="str">
        <f>INDEX(lehmad!B$2:B$412,MATCH(klypsid!$B3219,lehmad!$A$2:$A$412,0))</f>
        <v>24.08.2005</v>
      </c>
      <c r="L3219">
        <f>INDEX(lehmad!C$2:C$412,MATCH(klypsid!$B3219,lehmad!$A$2:$A$412,0))</f>
        <v>65303</v>
      </c>
      <c r="M3219">
        <f>INDEX(lehmad!D$2:D$412,MATCH(klypsid!$B3219,lehmad!$A$2:$A$412,0))</f>
        <v>95</v>
      </c>
      <c r="N3219">
        <f>INDEX(lehmad!E$2:E$412,MATCH(klypsid!$B3219,lehmad!$A$2:$A$412,0))</f>
        <v>1</v>
      </c>
      <c r="O3219" t="str">
        <f>INDEX(lehmad!F$2:F$412,MATCH(klypsid!$B3219,lehmad!$A$2:$A$412,0))</f>
        <v>DORADO-ET</v>
      </c>
      <c r="P3219">
        <f>INDEX(lehmad!G$2:G$412,MATCH(klypsid!$B3219,lehmad!$A$2:$A$412,0))</f>
        <v>1995</v>
      </c>
      <c r="Q3219" s="2">
        <f>INDEX(lehmad!H$2:H$412,MATCH(klypsid!$B3219,lehmad!$A$2:$A$412,0))</f>
        <v>34886</v>
      </c>
      <c r="R3219">
        <f>INDEX(lehmad!I$2:I$412,MATCH(klypsid!$B3219,lehmad!$A$2:$A$412,0))</f>
        <v>102</v>
      </c>
      <c r="S3219">
        <f t="shared" si="351"/>
        <v>1</v>
      </c>
      <c r="T3219">
        <f t="shared" si="352"/>
        <v>208</v>
      </c>
      <c r="U3219">
        <f t="shared" si="353"/>
        <v>3</v>
      </c>
      <c r="V3219">
        <f t="shared" si="354"/>
        <v>3.1243281350022016</v>
      </c>
      <c r="W3219">
        <f t="shared" si="355"/>
        <v>7</v>
      </c>
      <c r="X3219">
        <f t="shared" si="356"/>
        <v>28</v>
      </c>
    </row>
    <row r="3220" spans="1:24" x14ac:dyDescent="0.25">
      <c r="A3220">
        <v>3620</v>
      </c>
      <c r="B3220" t="str">
        <f t="shared" si="350"/>
        <v>E3620</v>
      </c>
      <c r="C3220" t="s">
        <v>42</v>
      </c>
      <c r="D3220">
        <v>1</v>
      </c>
      <c r="E3220" s="2">
        <v>39392</v>
      </c>
      <c r="F3220" s="2">
        <v>39631</v>
      </c>
      <c r="G3220">
        <v>28.5</v>
      </c>
      <c r="H3220">
        <v>4.67</v>
      </c>
      <c r="I3220">
        <v>3.52</v>
      </c>
      <c r="J3220">
        <v>593</v>
      </c>
      <c r="K3220" t="str">
        <f>INDEX(lehmad!B$2:B$412,MATCH(klypsid!$B3220,lehmad!$A$2:$A$412,0))</f>
        <v>24.08.2005</v>
      </c>
      <c r="L3220">
        <f>INDEX(lehmad!C$2:C$412,MATCH(klypsid!$B3220,lehmad!$A$2:$A$412,0))</f>
        <v>65303</v>
      </c>
      <c r="M3220">
        <f>INDEX(lehmad!D$2:D$412,MATCH(klypsid!$B3220,lehmad!$A$2:$A$412,0))</f>
        <v>95</v>
      </c>
      <c r="N3220">
        <f>INDEX(lehmad!E$2:E$412,MATCH(klypsid!$B3220,lehmad!$A$2:$A$412,0))</f>
        <v>1</v>
      </c>
      <c r="O3220" t="str">
        <f>INDEX(lehmad!F$2:F$412,MATCH(klypsid!$B3220,lehmad!$A$2:$A$412,0))</f>
        <v>DORADO-ET</v>
      </c>
      <c r="P3220">
        <f>INDEX(lehmad!G$2:G$412,MATCH(klypsid!$B3220,lehmad!$A$2:$A$412,0))</f>
        <v>1995</v>
      </c>
      <c r="Q3220" s="2">
        <f>INDEX(lehmad!H$2:H$412,MATCH(klypsid!$B3220,lehmad!$A$2:$A$412,0))</f>
        <v>34886</v>
      </c>
      <c r="R3220">
        <f>INDEX(lehmad!I$2:I$412,MATCH(klypsid!$B3220,lehmad!$A$2:$A$412,0))</f>
        <v>102</v>
      </c>
      <c r="S3220">
        <f t="shared" si="351"/>
        <v>1</v>
      </c>
      <c r="T3220">
        <f t="shared" si="352"/>
        <v>239</v>
      </c>
      <c r="U3220">
        <f t="shared" si="353"/>
        <v>3</v>
      </c>
      <c r="V3220">
        <f t="shared" si="354"/>
        <v>5.5680321047712784</v>
      </c>
      <c r="W3220">
        <f t="shared" si="355"/>
        <v>8</v>
      </c>
      <c r="X3220">
        <f t="shared" si="356"/>
        <v>31</v>
      </c>
    </row>
    <row r="3221" spans="1:24" x14ac:dyDescent="0.25">
      <c r="A3221">
        <v>3620</v>
      </c>
      <c r="B3221" t="str">
        <f t="shared" si="350"/>
        <v>E3620</v>
      </c>
      <c r="C3221" t="s">
        <v>42</v>
      </c>
      <c r="D3221">
        <v>1</v>
      </c>
      <c r="E3221" s="2">
        <v>39392</v>
      </c>
      <c r="F3221" s="2">
        <v>39663</v>
      </c>
      <c r="G3221">
        <v>20</v>
      </c>
      <c r="H3221">
        <v>5.26</v>
      </c>
      <c r="I3221">
        <v>3.4</v>
      </c>
      <c r="J3221">
        <v>282</v>
      </c>
      <c r="K3221" t="str">
        <f>INDEX(lehmad!B$2:B$412,MATCH(klypsid!$B3221,lehmad!$A$2:$A$412,0))</f>
        <v>24.08.2005</v>
      </c>
      <c r="L3221">
        <f>INDEX(lehmad!C$2:C$412,MATCH(klypsid!$B3221,lehmad!$A$2:$A$412,0))</f>
        <v>65303</v>
      </c>
      <c r="M3221">
        <f>INDEX(lehmad!D$2:D$412,MATCH(klypsid!$B3221,lehmad!$A$2:$A$412,0))</f>
        <v>95</v>
      </c>
      <c r="N3221">
        <f>INDEX(lehmad!E$2:E$412,MATCH(klypsid!$B3221,lehmad!$A$2:$A$412,0))</f>
        <v>1</v>
      </c>
      <c r="O3221" t="str">
        <f>INDEX(lehmad!F$2:F$412,MATCH(klypsid!$B3221,lehmad!$A$2:$A$412,0))</f>
        <v>DORADO-ET</v>
      </c>
      <c r="P3221">
        <f>INDEX(lehmad!G$2:G$412,MATCH(klypsid!$B3221,lehmad!$A$2:$A$412,0))</f>
        <v>1995</v>
      </c>
      <c r="Q3221" s="2">
        <f>INDEX(lehmad!H$2:H$412,MATCH(klypsid!$B3221,lehmad!$A$2:$A$412,0))</f>
        <v>34886</v>
      </c>
      <c r="R3221">
        <f>INDEX(lehmad!I$2:I$412,MATCH(klypsid!$B3221,lehmad!$A$2:$A$412,0))</f>
        <v>102</v>
      </c>
      <c r="S3221">
        <f t="shared" si="351"/>
        <v>1</v>
      </c>
      <c r="T3221">
        <f t="shared" si="352"/>
        <v>271</v>
      </c>
      <c r="U3221">
        <f t="shared" si="353"/>
        <v>3</v>
      </c>
      <c r="V3221">
        <f t="shared" si="354"/>
        <v>4.4956951626240684</v>
      </c>
      <c r="W3221">
        <f t="shared" si="355"/>
        <v>9</v>
      </c>
      <c r="X3221">
        <f t="shared" si="356"/>
        <v>32</v>
      </c>
    </row>
    <row r="3222" spans="1:24" x14ac:dyDescent="0.25">
      <c r="A3222">
        <v>3622</v>
      </c>
      <c r="B3222" t="str">
        <f t="shared" si="350"/>
        <v>E3622</v>
      </c>
      <c r="C3222" t="s">
        <v>129</v>
      </c>
      <c r="D3222">
        <v>1</v>
      </c>
      <c r="E3222" s="2">
        <v>39318</v>
      </c>
      <c r="F3222" s="2">
        <v>39328</v>
      </c>
      <c r="G3222">
        <v>33.200000000000003</v>
      </c>
      <c r="H3222">
        <v>4.04</v>
      </c>
      <c r="I3222">
        <v>3.5</v>
      </c>
      <c r="J3222">
        <v>106</v>
      </c>
      <c r="K3222" t="str">
        <f>INDEX(lehmad!B$2:B$412,MATCH(klypsid!$B3222,lehmad!$A$2:$A$412,0))</f>
        <v>28.08.2005</v>
      </c>
      <c r="L3222">
        <f>INDEX(lehmad!C$2:C$412,MATCH(klypsid!$B3222,lehmad!$A$2:$A$412,0))</f>
        <v>65303</v>
      </c>
      <c r="M3222">
        <f>INDEX(lehmad!D$2:D$412,MATCH(klypsid!$B3222,lehmad!$A$2:$A$412,0))</f>
        <v>118</v>
      </c>
      <c r="N3222">
        <f>INDEX(lehmad!E$2:E$412,MATCH(klypsid!$B3222,lehmad!$A$2:$A$412,0))</f>
        <v>1</v>
      </c>
      <c r="O3222" t="str">
        <f>INDEX(lehmad!F$2:F$412,MATCH(klypsid!$B3222,lehmad!$A$2:$A$412,0))</f>
        <v>DORADO-ET</v>
      </c>
      <c r="P3222">
        <f>INDEX(lehmad!G$2:G$412,MATCH(klypsid!$B3222,lehmad!$A$2:$A$412,0))</f>
        <v>1995</v>
      </c>
      <c r="Q3222" s="2">
        <f>INDEX(lehmad!H$2:H$412,MATCH(klypsid!$B3222,lehmad!$A$2:$A$412,0))</f>
        <v>34886</v>
      </c>
      <c r="R3222">
        <f>INDEX(lehmad!I$2:I$412,MATCH(klypsid!$B3222,lehmad!$A$2:$A$412,0))</f>
        <v>102</v>
      </c>
      <c r="S3222">
        <f t="shared" si="351"/>
        <v>1</v>
      </c>
      <c r="T3222">
        <f t="shared" si="352"/>
        <v>10</v>
      </c>
      <c r="U3222">
        <f t="shared" si="353"/>
        <v>1</v>
      </c>
      <c r="V3222">
        <f t="shared" si="354"/>
        <v>3.0840642647884744</v>
      </c>
      <c r="W3222">
        <f t="shared" si="355"/>
        <v>1</v>
      </c>
      <c r="X3222">
        <f t="shared" si="356"/>
        <v>10</v>
      </c>
    </row>
    <row r="3223" spans="1:24" x14ac:dyDescent="0.25">
      <c r="A3223">
        <v>3622</v>
      </c>
      <c r="B3223" t="str">
        <f t="shared" si="350"/>
        <v>E3622</v>
      </c>
      <c r="C3223" t="s">
        <v>129</v>
      </c>
      <c r="D3223">
        <v>1</v>
      </c>
      <c r="E3223" s="2">
        <v>39318</v>
      </c>
      <c r="F3223" s="2">
        <v>39356</v>
      </c>
      <c r="G3223">
        <v>39.299999999999997</v>
      </c>
      <c r="H3223">
        <v>3.72</v>
      </c>
      <c r="I3223">
        <v>3.35</v>
      </c>
      <c r="J3223">
        <v>55</v>
      </c>
      <c r="K3223" t="str">
        <f>INDEX(lehmad!B$2:B$412,MATCH(klypsid!$B3223,lehmad!$A$2:$A$412,0))</f>
        <v>28.08.2005</v>
      </c>
      <c r="L3223">
        <f>INDEX(lehmad!C$2:C$412,MATCH(klypsid!$B3223,lehmad!$A$2:$A$412,0))</f>
        <v>65303</v>
      </c>
      <c r="M3223">
        <f>INDEX(lehmad!D$2:D$412,MATCH(klypsid!$B3223,lehmad!$A$2:$A$412,0))</f>
        <v>118</v>
      </c>
      <c r="N3223">
        <f>INDEX(lehmad!E$2:E$412,MATCH(klypsid!$B3223,lehmad!$A$2:$A$412,0))</f>
        <v>1</v>
      </c>
      <c r="O3223" t="str">
        <f>INDEX(lehmad!F$2:F$412,MATCH(klypsid!$B3223,lehmad!$A$2:$A$412,0))</f>
        <v>DORADO-ET</v>
      </c>
      <c r="P3223">
        <f>INDEX(lehmad!G$2:G$412,MATCH(klypsid!$B3223,lehmad!$A$2:$A$412,0))</f>
        <v>1995</v>
      </c>
      <c r="Q3223" s="2">
        <f>INDEX(lehmad!H$2:H$412,MATCH(klypsid!$B3223,lehmad!$A$2:$A$412,0))</f>
        <v>34886</v>
      </c>
      <c r="R3223">
        <f>INDEX(lehmad!I$2:I$412,MATCH(klypsid!$B3223,lehmad!$A$2:$A$412,0))</f>
        <v>102</v>
      </c>
      <c r="S3223">
        <f t="shared" si="351"/>
        <v>1</v>
      </c>
      <c r="T3223">
        <f t="shared" si="352"/>
        <v>38</v>
      </c>
      <c r="U3223">
        <f t="shared" si="353"/>
        <v>1</v>
      </c>
      <c r="V3223">
        <f t="shared" si="354"/>
        <v>2.1375035237499347</v>
      </c>
      <c r="W3223">
        <f t="shared" si="355"/>
        <v>2</v>
      </c>
      <c r="X3223">
        <f t="shared" si="356"/>
        <v>28</v>
      </c>
    </row>
    <row r="3224" spans="1:24" x14ac:dyDescent="0.25">
      <c r="A3224">
        <v>3622</v>
      </c>
      <c r="B3224" t="str">
        <f t="shared" si="350"/>
        <v>E3622</v>
      </c>
      <c r="C3224" t="s">
        <v>129</v>
      </c>
      <c r="D3224">
        <v>1</v>
      </c>
      <c r="E3224" s="2">
        <v>39318</v>
      </c>
      <c r="F3224" s="2">
        <v>39387</v>
      </c>
      <c r="G3224">
        <v>36.700000000000003</v>
      </c>
      <c r="H3224">
        <v>4.43</v>
      </c>
      <c r="I3224">
        <v>3.6</v>
      </c>
      <c r="J3224">
        <v>130</v>
      </c>
      <c r="K3224" t="str">
        <f>INDEX(lehmad!B$2:B$412,MATCH(klypsid!$B3224,lehmad!$A$2:$A$412,0))</f>
        <v>28.08.2005</v>
      </c>
      <c r="L3224">
        <f>INDEX(lehmad!C$2:C$412,MATCH(klypsid!$B3224,lehmad!$A$2:$A$412,0))</f>
        <v>65303</v>
      </c>
      <c r="M3224">
        <f>INDEX(lehmad!D$2:D$412,MATCH(klypsid!$B3224,lehmad!$A$2:$A$412,0))</f>
        <v>118</v>
      </c>
      <c r="N3224">
        <f>INDEX(lehmad!E$2:E$412,MATCH(klypsid!$B3224,lehmad!$A$2:$A$412,0))</f>
        <v>1</v>
      </c>
      <c r="O3224" t="str">
        <f>INDEX(lehmad!F$2:F$412,MATCH(klypsid!$B3224,lehmad!$A$2:$A$412,0))</f>
        <v>DORADO-ET</v>
      </c>
      <c r="P3224">
        <f>INDEX(lehmad!G$2:G$412,MATCH(klypsid!$B3224,lehmad!$A$2:$A$412,0))</f>
        <v>1995</v>
      </c>
      <c r="Q3224" s="2">
        <f>INDEX(lehmad!H$2:H$412,MATCH(klypsid!$B3224,lehmad!$A$2:$A$412,0))</f>
        <v>34886</v>
      </c>
      <c r="R3224">
        <f>INDEX(lehmad!I$2:I$412,MATCH(klypsid!$B3224,lehmad!$A$2:$A$412,0))</f>
        <v>102</v>
      </c>
      <c r="S3224">
        <f t="shared" si="351"/>
        <v>1</v>
      </c>
      <c r="T3224">
        <f t="shared" si="352"/>
        <v>69</v>
      </c>
      <c r="U3224">
        <f t="shared" si="353"/>
        <v>2</v>
      </c>
      <c r="V3224">
        <f t="shared" si="354"/>
        <v>3.37851162325373</v>
      </c>
      <c r="W3224">
        <f t="shared" si="355"/>
        <v>3</v>
      </c>
      <c r="X3224">
        <f t="shared" si="356"/>
        <v>31</v>
      </c>
    </row>
    <row r="3225" spans="1:24" x14ac:dyDescent="0.25">
      <c r="A3225">
        <v>3622</v>
      </c>
      <c r="B3225" t="str">
        <f t="shared" si="350"/>
        <v>E3622</v>
      </c>
      <c r="C3225" t="s">
        <v>129</v>
      </c>
      <c r="D3225">
        <v>1</v>
      </c>
      <c r="E3225" s="2">
        <v>39318</v>
      </c>
      <c r="F3225" s="2">
        <v>39418</v>
      </c>
      <c r="G3225">
        <v>36.5</v>
      </c>
      <c r="H3225">
        <v>4.21</v>
      </c>
      <c r="I3225">
        <v>3.7</v>
      </c>
      <c r="J3225">
        <v>53</v>
      </c>
      <c r="K3225" t="str">
        <f>INDEX(lehmad!B$2:B$412,MATCH(klypsid!$B3225,lehmad!$A$2:$A$412,0))</f>
        <v>28.08.2005</v>
      </c>
      <c r="L3225">
        <f>INDEX(lehmad!C$2:C$412,MATCH(klypsid!$B3225,lehmad!$A$2:$A$412,0))</f>
        <v>65303</v>
      </c>
      <c r="M3225">
        <f>INDEX(lehmad!D$2:D$412,MATCH(klypsid!$B3225,lehmad!$A$2:$A$412,0))</f>
        <v>118</v>
      </c>
      <c r="N3225">
        <f>INDEX(lehmad!E$2:E$412,MATCH(klypsid!$B3225,lehmad!$A$2:$A$412,0))</f>
        <v>1</v>
      </c>
      <c r="O3225" t="str">
        <f>INDEX(lehmad!F$2:F$412,MATCH(klypsid!$B3225,lehmad!$A$2:$A$412,0))</f>
        <v>DORADO-ET</v>
      </c>
      <c r="P3225">
        <f>INDEX(lehmad!G$2:G$412,MATCH(klypsid!$B3225,lehmad!$A$2:$A$412,0))</f>
        <v>1995</v>
      </c>
      <c r="Q3225" s="2">
        <f>INDEX(lehmad!H$2:H$412,MATCH(klypsid!$B3225,lehmad!$A$2:$A$412,0))</f>
        <v>34886</v>
      </c>
      <c r="R3225">
        <f>INDEX(lehmad!I$2:I$412,MATCH(klypsid!$B3225,lehmad!$A$2:$A$412,0))</f>
        <v>102</v>
      </c>
      <c r="S3225">
        <f t="shared" si="351"/>
        <v>1</v>
      </c>
      <c r="T3225">
        <f t="shared" si="352"/>
        <v>100</v>
      </c>
      <c r="U3225">
        <f t="shared" si="353"/>
        <v>2</v>
      </c>
      <c r="V3225">
        <f t="shared" si="354"/>
        <v>2.0840642647884744</v>
      </c>
      <c r="W3225">
        <f t="shared" si="355"/>
        <v>4</v>
      </c>
      <c r="X3225">
        <f t="shared" si="356"/>
        <v>31</v>
      </c>
    </row>
    <row r="3226" spans="1:24" x14ac:dyDescent="0.25">
      <c r="A3226">
        <v>3622</v>
      </c>
      <c r="B3226" t="str">
        <f t="shared" si="350"/>
        <v>E3622</v>
      </c>
      <c r="C3226" t="s">
        <v>129</v>
      </c>
      <c r="D3226">
        <v>1</v>
      </c>
      <c r="E3226" s="2">
        <v>39318</v>
      </c>
      <c r="F3226" s="2">
        <v>39450</v>
      </c>
      <c r="G3226">
        <v>32.1</v>
      </c>
      <c r="H3226">
        <v>4.34</v>
      </c>
      <c r="I3226">
        <v>3.73</v>
      </c>
      <c r="J3226">
        <v>39</v>
      </c>
      <c r="K3226" t="str">
        <f>INDEX(lehmad!B$2:B$412,MATCH(klypsid!$B3226,lehmad!$A$2:$A$412,0))</f>
        <v>28.08.2005</v>
      </c>
      <c r="L3226">
        <f>INDEX(lehmad!C$2:C$412,MATCH(klypsid!$B3226,lehmad!$A$2:$A$412,0))</f>
        <v>65303</v>
      </c>
      <c r="M3226">
        <f>INDEX(lehmad!D$2:D$412,MATCH(klypsid!$B3226,lehmad!$A$2:$A$412,0))</f>
        <v>118</v>
      </c>
      <c r="N3226">
        <f>INDEX(lehmad!E$2:E$412,MATCH(klypsid!$B3226,lehmad!$A$2:$A$412,0))</f>
        <v>1</v>
      </c>
      <c r="O3226" t="str">
        <f>INDEX(lehmad!F$2:F$412,MATCH(klypsid!$B3226,lehmad!$A$2:$A$412,0))</f>
        <v>DORADO-ET</v>
      </c>
      <c r="P3226">
        <f>INDEX(lehmad!G$2:G$412,MATCH(klypsid!$B3226,lehmad!$A$2:$A$412,0))</f>
        <v>1995</v>
      </c>
      <c r="Q3226" s="2">
        <f>INDEX(lehmad!H$2:H$412,MATCH(klypsid!$B3226,lehmad!$A$2:$A$412,0))</f>
        <v>34886</v>
      </c>
      <c r="R3226">
        <f>INDEX(lehmad!I$2:I$412,MATCH(klypsid!$B3226,lehmad!$A$2:$A$412,0))</f>
        <v>102</v>
      </c>
      <c r="S3226">
        <f t="shared" si="351"/>
        <v>1</v>
      </c>
      <c r="T3226">
        <f t="shared" si="352"/>
        <v>132</v>
      </c>
      <c r="U3226">
        <f t="shared" si="353"/>
        <v>2</v>
      </c>
      <c r="V3226">
        <f t="shared" si="354"/>
        <v>1.6415460290875237</v>
      </c>
      <c r="W3226">
        <f t="shared" si="355"/>
        <v>5</v>
      </c>
      <c r="X3226">
        <f t="shared" si="356"/>
        <v>32</v>
      </c>
    </row>
    <row r="3227" spans="1:24" x14ac:dyDescent="0.25">
      <c r="A3227">
        <v>3622</v>
      </c>
      <c r="B3227" t="str">
        <f t="shared" si="350"/>
        <v>E3622</v>
      </c>
      <c r="C3227" t="s">
        <v>129</v>
      </c>
      <c r="D3227">
        <v>1</v>
      </c>
      <c r="E3227" s="2">
        <v>39318</v>
      </c>
      <c r="F3227" s="2">
        <v>39481</v>
      </c>
      <c r="G3227">
        <v>32.9</v>
      </c>
      <c r="H3227">
        <v>4.26</v>
      </c>
      <c r="I3227">
        <v>3.72</v>
      </c>
      <c r="J3227">
        <v>35</v>
      </c>
      <c r="K3227" t="str">
        <f>INDEX(lehmad!B$2:B$412,MATCH(klypsid!$B3227,lehmad!$A$2:$A$412,0))</f>
        <v>28.08.2005</v>
      </c>
      <c r="L3227">
        <f>INDEX(lehmad!C$2:C$412,MATCH(klypsid!$B3227,lehmad!$A$2:$A$412,0))</f>
        <v>65303</v>
      </c>
      <c r="M3227">
        <f>INDEX(lehmad!D$2:D$412,MATCH(klypsid!$B3227,lehmad!$A$2:$A$412,0))</f>
        <v>118</v>
      </c>
      <c r="N3227">
        <f>INDEX(lehmad!E$2:E$412,MATCH(klypsid!$B3227,lehmad!$A$2:$A$412,0))</f>
        <v>1</v>
      </c>
      <c r="O3227" t="str">
        <f>INDEX(lehmad!F$2:F$412,MATCH(klypsid!$B3227,lehmad!$A$2:$A$412,0))</f>
        <v>DORADO-ET</v>
      </c>
      <c r="P3227">
        <f>INDEX(lehmad!G$2:G$412,MATCH(klypsid!$B3227,lehmad!$A$2:$A$412,0))</f>
        <v>1995</v>
      </c>
      <c r="Q3227" s="2">
        <f>INDEX(lehmad!H$2:H$412,MATCH(klypsid!$B3227,lehmad!$A$2:$A$412,0))</f>
        <v>34886</v>
      </c>
      <c r="R3227">
        <f>INDEX(lehmad!I$2:I$412,MATCH(klypsid!$B3227,lehmad!$A$2:$A$412,0))</f>
        <v>102</v>
      </c>
      <c r="S3227">
        <f t="shared" si="351"/>
        <v>1</v>
      </c>
      <c r="T3227">
        <f t="shared" si="352"/>
        <v>163</v>
      </c>
      <c r="U3227">
        <f t="shared" si="353"/>
        <v>3</v>
      </c>
      <c r="V3227">
        <f t="shared" si="354"/>
        <v>1.4854268271702415</v>
      </c>
      <c r="W3227">
        <f t="shared" si="355"/>
        <v>6</v>
      </c>
      <c r="X3227">
        <f t="shared" si="356"/>
        <v>31</v>
      </c>
    </row>
    <row r="3228" spans="1:24" x14ac:dyDescent="0.25">
      <c r="A3228">
        <v>3622</v>
      </c>
      <c r="B3228" t="str">
        <f t="shared" si="350"/>
        <v>E3622</v>
      </c>
      <c r="C3228" t="s">
        <v>129</v>
      </c>
      <c r="D3228">
        <v>1</v>
      </c>
      <c r="E3228" s="2">
        <v>39318</v>
      </c>
      <c r="F3228" s="2">
        <v>39509</v>
      </c>
      <c r="G3228">
        <v>35.4</v>
      </c>
      <c r="H3228">
        <v>4</v>
      </c>
      <c r="I3228">
        <v>3.7</v>
      </c>
      <c r="J3228">
        <v>52</v>
      </c>
      <c r="K3228" t="str">
        <f>INDEX(lehmad!B$2:B$412,MATCH(klypsid!$B3228,lehmad!$A$2:$A$412,0))</f>
        <v>28.08.2005</v>
      </c>
      <c r="L3228">
        <f>INDEX(lehmad!C$2:C$412,MATCH(klypsid!$B3228,lehmad!$A$2:$A$412,0))</f>
        <v>65303</v>
      </c>
      <c r="M3228">
        <f>INDEX(lehmad!D$2:D$412,MATCH(klypsid!$B3228,lehmad!$A$2:$A$412,0))</f>
        <v>118</v>
      </c>
      <c r="N3228">
        <f>INDEX(lehmad!E$2:E$412,MATCH(klypsid!$B3228,lehmad!$A$2:$A$412,0))</f>
        <v>1</v>
      </c>
      <c r="O3228" t="str">
        <f>INDEX(lehmad!F$2:F$412,MATCH(klypsid!$B3228,lehmad!$A$2:$A$412,0))</f>
        <v>DORADO-ET</v>
      </c>
      <c r="P3228">
        <f>INDEX(lehmad!G$2:G$412,MATCH(klypsid!$B3228,lehmad!$A$2:$A$412,0))</f>
        <v>1995</v>
      </c>
      <c r="Q3228" s="2">
        <f>INDEX(lehmad!H$2:H$412,MATCH(klypsid!$B3228,lehmad!$A$2:$A$412,0))</f>
        <v>34886</v>
      </c>
      <c r="R3228">
        <f>INDEX(lehmad!I$2:I$412,MATCH(klypsid!$B3228,lehmad!$A$2:$A$412,0))</f>
        <v>102</v>
      </c>
      <c r="S3228">
        <f t="shared" si="351"/>
        <v>1</v>
      </c>
      <c r="T3228">
        <f t="shared" si="352"/>
        <v>191</v>
      </c>
      <c r="U3228">
        <f t="shared" si="353"/>
        <v>3</v>
      </c>
      <c r="V3228">
        <f t="shared" si="354"/>
        <v>2.0565835283663674</v>
      </c>
      <c r="W3228">
        <f t="shared" si="355"/>
        <v>7</v>
      </c>
      <c r="X3228">
        <f t="shared" si="356"/>
        <v>28</v>
      </c>
    </row>
    <row r="3229" spans="1:24" x14ac:dyDescent="0.25">
      <c r="A3229">
        <v>3622</v>
      </c>
      <c r="B3229" t="str">
        <f t="shared" si="350"/>
        <v>E3622</v>
      </c>
      <c r="C3229" t="s">
        <v>129</v>
      </c>
      <c r="D3229">
        <v>1</v>
      </c>
      <c r="E3229" s="2">
        <v>39318</v>
      </c>
      <c r="F3229" s="2">
        <v>39539</v>
      </c>
      <c r="G3229">
        <v>35.6</v>
      </c>
      <c r="H3229">
        <v>3.85</v>
      </c>
      <c r="I3229">
        <v>3.93</v>
      </c>
      <c r="J3229">
        <v>61</v>
      </c>
      <c r="K3229" t="str">
        <f>INDEX(lehmad!B$2:B$412,MATCH(klypsid!$B3229,lehmad!$A$2:$A$412,0))</f>
        <v>28.08.2005</v>
      </c>
      <c r="L3229">
        <f>INDEX(lehmad!C$2:C$412,MATCH(klypsid!$B3229,lehmad!$A$2:$A$412,0))</f>
        <v>65303</v>
      </c>
      <c r="M3229">
        <f>INDEX(lehmad!D$2:D$412,MATCH(klypsid!$B3229,lehmad!$A$2:$A$412,0))</f>
        <v>118</v>
      </c>
      <c r="N3229">
        <f>INDEX(lehmad!E$2:E$412,MATCH(klypsid!$B3229,lehmad!$A$2:$A$412,0))</f>
        <v>1</v>
      </c>
      <c r="O3229" t="str">
        <f>INDEX(lehmad!F$2:F$412,MATCH(klypsid!$B3229,lehmad!$A$2:$A$412,0))</f>
        <v>DORADO-ET</v>
      </c>
      <c r="P3229">
        <f>INDEX(lehmad!G$2:G$412,MATCH(klypsid!$B3229,lehmad!$A$2:$A$412,0))</f>
        <v>1995</v>
      </c>
      <c r="Q3229" s="2">
        <f>INDEX(lehmad!H$2:H$412,MATCH(klypsid!$B3229,lehmad!$A$2:$A$412,0))</f>
        <v>34886</v>
      </c>
      <c r="R3229">
        <f>INDEX(lehmad!I$2:I$412,MATCH(klypsid!$B3229,lehmad!$A$2:$A$412,0))</f>
        <v>102</v>
      </c>
      <c r="S3229">
        <f t="shared" si="351"/>
        <v>1</v>
      </c>
      <c r="T3229">
        <f t="shared" si="352"/>
        <v>221</v>
      </c>
      <c r="U3229">
        <f t="shared" si="353"/>
        <v>3</v>
      </c>
      <c r="V3229">
        <f t="shared" si="354"/>
        <v>2.2868811477881614</v>
      </c>
      <c r="W3229">
        <f t="shared" si="355"/>
        <v>8</v>
      </c>
      <c r="X3229">
        <f t="shared" si="356"/>
        <v>30</v>
      </c>
    </row>
    <row r="3230" spans="1:24" x14ac:dyDescent="0.25">
      <c r="A3230">
        <v>3622</v>
      </c>
      <c r="B3230" t="str">
        <f t="shared" si="350"/>
        <v>E3622</v>
      </c>
      <c r="C3230" t="s">
        <v>129</v>
      </c>
      <c r="D3230">
        <v>1</v>
      </c>
      <c r="E3230" s="2">
        <v>39318</v>
      </c>
      <c r="F3230" s="2">
        <v>39572</v>
      </c>
      <c r="G3230">
        <v>36.299999999999997</v>
      </c>
      <c r="H3230">
        <v>3.86</v>
      </c>
      <c r="I3230">
        <v>3.87</v>
      </c>
      <c r="J3230">
        <v>83</v>
      </c>
      <c r="K3230" t="str">
        <f>INDEX(lehmad!B$2:B$412,MATCH(klypsid!$B3230,lehmad!$A$2:$A$412,0))</f>
        <v>28.08.2005</v>
      </c>
      <c r="L3230">
        <f>INDEX(lehmad!C$2:C$412,MATCH(klypsid!$B3230,lehmad!$A$2:$A$412,0))</f>
        <v>65303</v>
      </c>
      <c r="M3230">
        <f>INDEX(lehmad!D$2:D$412,MATCH(klypsid!$B3230,lehmad!$A$2:$A$412,0))</f>
        <v>118</v>
      </c>
      <c r="N3230">
        <f>INDEX(lehmad!E$2:E$412,MATCH(klypsid!$B3230,lehmad!$A$2:$A$412,0))</f>
        <v>1</v>
      </c>
      <c r="O3230" t="str">
        <f>INDEX(lehmad!F$2:F$412,MATCH(klypsid!$B3230,lehmad!$A$2:$A$412,0))</f>
        <v>DORADO-ET</v>
      </c>
      <c r="P3230">
        <f>INDEX(lehmad!G$2:G$412,MATCH(klypsid!$B3230,lehmad!$A$2:$A$412,0))</f>
        <v>1995</v>
      </c>
      <c r="Q3230" s="2">
        <f>INDEX(lehmad!H$2:H$412,MATCH(klypsid!$B3230,lehmad!$A$2:$A$412,0))</f>
        <v>34886</v>
      </c>
      <c r="R3230">
        <f>INDEX(lehmad!I$2:I$412,MATCH(klypsid!$B3230,lehmad!$A$2:$A$412,0))</f>
        <v>102</v>
      </c>
      <c r="S3230">
        <f t="shared" si="351"/>
        <v>1</v>
      </c>
      <c r="T3230">
        <f t="shared" si="352"/>
        <v>254</v>
      </c>
      <c r="U3230">
        <f t="shared" si="353"/>
        <v>3</v>
      </c>
      <c r="V3230">
        <f t="shared" si="354"/>
        <v>2.7311832415722002</v>
      </c>
      <c r="W3230">
        <f t="shared" si="355"/>
        <v>9</v>
      </c>
      <c r="X3230">
        <f t="shared" si="356"/>
        <v>33</v>
      </c>
    </row>
    <row r="3231" spans="1:24" x14ac:dyDescent="0.25">
      <c r="A3231">
        <v>3622</v>
      </c>
      <c r="B3231" t="str">
        <f t="shared" si="350"/>
        <v>E3622</v>
      </c>
      <c r="C3231" t="s">
        <v>129</v>
      </c>
      <c r="D3231">
        <v>1</v>
      </c>
      <c r="E3231" s="2">
        <v>39318</v>
      </c>
      <c r="F3231" s="2">
        <v>39600</v>
      </c>
      <c r="G3231">
        <v>39</v>
      </c>
      <c r="H3231">
        <v>3.75</v>
      </c>
      <c r="I3231">
        <v>3.87</v>
      </c>
      <c r="J3231">
        <v>84</v>
      </c>
      <c r="K3231" t="str">
        <f>INDEX(lehmad!B$2:B$412,MATCH(klypsid!$B3231,lehmad!$A$2:$A$412,0))</f>
        <v>28.08.2005</v>
      </c>
      <c r="L3231">
        <f>INDEX(lehmad!C$2:C$412,MATCH(klypsid!$B3231,lehmad!$A$2:$A$412,0))</f>
        <v>65303</v>
      </c>
      <c r="M3231">
        <f>INDEX(lehmad!D$2:D$412,MATCH(klypsid!$B3231,lehmad!$A$2:$A$412,0))</f>
        <v>118</v>
      </c>
      <c r="N3231">
        <f>INDEX(lehmad!E$2:E$412,MATCH(klypsid!$B3231,lehmad!$A$2:$A$412,0))</f>
        <v>1</v>
      </c>
      <c r="O3231" t="str">
        <f>INDEX(lehmad!F$2:F$412,MATCH(klypsid!$B3231,lehmad!$A$2:$A$412,0))</f>
        <v>DORADO-ET</v>
      </c>
      <c r="P3231">
        <f>INDEX(lehmad!G$2:G$412,MATCH(klypsid!$B3231,lehmad!$A$2:$A$412,0))</f>
        <v>1995</v>
      </c>
      <c r="Q3231" s="2">
        <f>INDEX(lehmad!H$2:H$412,MATCH(klypsid!$B3231,lehmad!$A$2:$A$412,0))</f>
        <v>34886</v>
      </c>
      <c r="R3231">
        <f>INDEX(lehmad!I$2:I$412,MATCH(klypsid!$B3231,lehmad!$A$2:$A$412,0))</f>
        <v>102</v>
      </c>
      <c r="S3231">
        <f t="shared" si="351"/>
        <v>1</v>
      </c>
      <c r="T3231">
        <f t="shared" si="352"/>
        <v>282</v>
      </c>
      <c r="U3231">
        <f t="shared" si="353"/>
        <v>3</v>
      </c>
      <c r="V3231">
        <f t="shared" si="354"/>
        <v>2.7484612330040354</v>
      </c>
      <c r="W3231">
        <f t="shared" si="355"/>
        <v>10</v>
      </c>
      <c r="X3231">
        <f t="shared" si="356"/>
        <v>28</v>
      </c>
    </row>
    <row r="3232" spans="1:24" x14ac:dyDescent="0.25">
      <c r="A3232">
        <v>3622</v>
      </c>
      <c r="B3232" t="str">
        <f t="shared" si="350"/>
        <v>E3622</v>
      </c>
      <c r="C3232" t="s">
        <v>129</v>
      </c>
      <c r="D3232">
        <v>1</v>
      </c>
      <c r="E3232" s="2">
        <v>39318</v>
      </c>
      <c r="F3232" s="2">
        <v>39631</v>
      </c>
      <c r="G3232">
        <v>39.299999999999997</v>
      </c>
      <c r="H3232">
        <v>2.9</v>
      </c>
      <c r="I3232">
        <v>3.9</v>
      </c>
      <c r="J3232">
        <v>63</v>
      </c>
      <c r="K3232" t="str">
        <f>INDEX(lehmad!B$2:B$412,MATCH(klypsid!$B3232,lehmad!$A$2:$A$412,0))</f>
        <v>28.08.2005</v>
      </c>
      <c r="L3232">
        <f>INDEX(lehmad!C$2:C$412,MATCH(klypsid!$B3232,lehmad!$A$2:$A$412,0))</f>
        <v>65303</v>
      </c>
      <c r="M3232">
        <f>INDEX(lehmad!D$2:D$412,MATCH(klypsid!$B3232,lehmad!$A$2:$A$412,0))</f>
        <v>118</v>
      </c>
      <c r="N3232">
        <f>INDEX(lehmad!E$2:E$412,MATCH(klypsid!$B3232,lehmad!$A$2:$A$412,0))</f>
        <v>1</v>
      </c>
      <c r="O3232" t="str">
        <f>INDEX(lehmad!F$2:F$412,MATCH(klypsid!$B3232,lehmad!$A$2:$A$412,0))</f>
        <v>DORADO-ET</v>
      </c>
      <c r="P3232">
        <f>INDEX(lehmad!G$2:G$412,MATCH(klypsid!$B3232,lehmad!$A$2:$A$412,0))</f>
        <v>1995</v>
      </c>
      <c r="Q3232" s="2">
        <f>INDEX(lehmad!H$2:H$412,MATCH(klypsid!$B3232,lehmad!$A$2:$A$412,0))</f>
        <v>34886</v>
      </c>
      <c r="R3232">
        <f>INDEX(lehmad!I$2:I$412,MATCH(klypsid!$B3232,lehmad!$A$2:$A$412,0))</f>
        <v>102</v>
      </c>
      <c r="S3232">
        <f t="shared" si="351"/>
        <v>1</v>
      </c>
      <c r="T3232">
        <f t="shared" si="352"/>
        <v>313</v>
      </c>
      <c r="U3232">
        <f t="shared" si="353"/>
        <v>3</v>
      </c>
      <c r="V3232">
        <f t="shared" si="354"/>
        <v>2.3334237337251915</v>
      </c>
      <c r="W3232">
        <f t="shared" si="355"/>
        <v>11</v>
      </c>
      <c r="X3232">
        <f t="shared" si="356"/>
        <v>31</v>
      </c>
    </row>
    <row r="3233" spans="1:24" x14ac:dyDescent="0.25">
      <c r="A3233">
        <v>3622</v>
      </c>
      <c r="B3233" t="str">
        <f t="shared" si="350"/>
        <v>E3622</v>
      </c>
      <c r="C3233" t="s">
        <v>129</v>
      </c>
      <c r="D3233">
        <v>1</v>
      </c>
      <c r="E3233" s="2">
        <v>39318</v>
      </c>
      <c r="F3233" s="2">
        <v>39663</v>
      </c>
      <c r="G3233">
        <v>25.2</v>
      </c>
      <c r="H3233">
        <v>5.57</v>
      </c>
      <c r="I3233">
        <v>3.64</v>
      </c>
      <c r="J3233">
        <v>43</v>
      </c>
      <c r="K3233" t="str">
        <f>INDEX(lehmad!B$2:B$412,MATCH(klypsid!$B3233,lehmad!$A$2:$A$412,0))</f>
        <v>28.08.2005</v>
      </c>
      <c r="L3233">
        <f>INDEX(lehmad!C$2:C$412,MATCH(klypsid!$B3233,lehmad!$A$2:$A$412,0))</f>
        <v>65303</v>
      </c>
      <c r="M3233">
        <f>INDEX(lehmad!D$2:D$412,MATCH(klypsid!$B3233,lehmad!$A$2:$A$412,0))</f>
        <v>118</v>
      </c>
      <c r="N3233">
        <f>INDEX(lehmad!E$2:E$412,MATCH(klypsid!$B3233,lehmad!$A$2:$A$412,0))</f>
        <v>1</v>
      </c>
      <c r="O3233" t="str">
        <f>INDEX(lehmad!F$2:F$412,MATCH(klypsid!$B3233,lehmad!$A$2:$A$412,0))</f>
        <v>DORADO-ET</v>
      </c>
      <c r="P3233">
        <f>INDEX(lehmad!G$2:G$412,MATCH(klypsid!$B3233,lehmad!$A$2:$A$412,0))</f>
        <v>1995</v>
      </c>
      <c r="Q3233" s="2">
        <f>INDEX(lehmad!H$2:H$412,MATCH(klypsid!$B3233,lehmad!$A$2:$A$412,0))</f>
        <v>34886</v>
      </c>
      <c r="R3233">
        <f>INDEX(lehmad!I$2:I$412,MATCH(klypsid!$B3233,lehmad!$A$2:$A$412,0))</f>
        <v>102</v>
      </c>
      <c r="S3233">
        <f t="shared" si="351"/>
        <v>1</v>
      </c>
      <c r="T3233">
        <f t="shared" si="352"/>
        <v>345</v>
      </c>
      <c r="U3233">
        <f t="shared" si="353"/>
        <v>3</v>
      </c>
      <c r="V3233">
        <f t="shared" si="354"/>
        <v>1.7824085649273731</v>
      </c>
      <c r="W3233">
        <f t="shared" si="355"/>
        <v>12</v>
      </c>
      <c r="X3233">
        <f t="shared" si="356"/>
        <v>32</v>
      </c>
    </row>
    <row r="3234" spans="1:24" x14ac:dyDescent="0.25">
      <c r="A3234">
        <v>3622</v>
      </c>
      <c r="B3234" t="str">
        <f t="shared" si="350"/>
        <v>E3622</v>
      </c>
      <c r="C3234" t="s">
        <v>129</v>
      </c>
      <c r="D3234">
        <v>2</v>
      </c>
      <c r="E3234" s="2">
        <v>39725</v>
      </c>
      <c r="F3234" s="2">
        <v>39754</v>
      </c>
      <c r="G3234">
        <v>55.5</v>
      </c>
      <c r="H3234">
        <v>4.18</v>
      </c>
      <c r="I3234">
        <v>3.48</v>
      </c>
      <c r="J3234">
        <v>17</v>
      </c>
      <c r="K3234" t="str">
        <f>INDEX(lehmad!B$2:B$412,MATCH(klypsid!$B3234,lehmad!$A$2:$A$412,0))</f>
        <v>28.08.2005</v>
      </c>
      <c r="L3234">
        <f>INDEX(lehmad!C$2:C$412,MATCH(klypsid!$B3234,lehmad!$A$2:$A$412,0))</f>
        <v>65303</v>
      </c>
      <c r="M3234">
        <f>INDEX(lehmad!D$2:D$412,MATCH(klypsid!$B3234,lehmad!$A$2:$A$412,0))</f>
        <v>118</v>
      </c>
      <c r="N3234">
        <f>INDEX(lehmad!E$2:E$412,MATCH(klypsid!$B3234,lehmad!$A$2:$A$412,0))</f>
        <v>1</v>
      </c>
      <c r="O3234" t="str">
        <f>INDEX(lehmad!F$2:F$412,MATCH(klypsid!$B3234,lehmad!$A$2:$A$412,0))</f>
        <v>DORADO-ET</v>
      </c>
      <c r="P3234">
        <f>INDEX(lehmad!G$2:G$412,MATCH(klypsid!$B3234,lehmad!$A$2:$A$412,0))</f>
        <v>1995</v>
      </c>
      <c r="Q3234" s="2">
        <f>INDEX(lehmad!H$2:H$412,MATCH(klypsid!$B3234,lehmad!$A$2:$A$412,0))</f>
        <v>34886</v>
      </c>
      <c r="R3234">
        <f>INDEX(lehmad!I$2:I$412,MATCH(klypsid!$B3234,lehmad!$A$2:$A$412,0))</f>
        <v>102</v>
      </c>
      <c r="S3234">
        <f t="shared" si="351"/>
        <v>2</v>
      </c>
      <c r="T3234">
        <f t="shared" si="352"/>
        <v>29</v>
      </c>
      <c r="U3234">
        <f t="shared" si="353"/>
        <v>1</v>
      </c>
      <c r="V3234">
        <f t="shared" si="354"/>
        <v>0.44360665147561473</v>
      </c>
      <c r="W3234">
        <f t="shared" si="355"/>
        <v>1</v>
      </c>
      <c r="X3234">
        <f t="shared" si="356"/>
        <v>29</v>
      </c>
    </row>
    <row r="3235" spans="1:24" x14ac:dyDescent="0.25">
      <c r="A3235">
        <v>3622</v>
      </c>
      <c r="B3235" t="str">
        <f t="shared" si="350"/>
        <v>E3622</v>
      </c>
      <c r="C3235" t="s">
        <v>129</v>
      </c>
      <c r="D3235">
        <v>2</v>
      </c>
      <c r="E3235" s="2">
        <v>39725</v>
      </c>
      <c r="F3235" s="2">
        <v>39783</v>
      </c>
      <c r="G3235">
        <v>49.1</v>
      </c>
      <c r="H3235">
        <v>4</v>
      </c>
      <c r="I3235">
        <v>3.62</v>
      </c>
      <c r="J3235">
        <v>44</v>
      </c>
      <c r="K3235" t="str">
        <f>INDEX(lehmad!B$2:B$412,MATCH(klypsid!$B3235,lehmad!$A$2:$A$412,0))</f>
        <v>28.08.2005</v>
      </c>
      <c r="L3235">
        <f>INDEX(lehmad!C$2:C$412,MATCH(klypsid!$B3235,lehmad!$A$2:$A$412,0))</f>
        <v>65303</v>
      </c>
      <c r="M3235">
        <f>INDEX(lehmad!D$2:D$412,MATCH(klypsid!$B3235,lehmad!$A$2:$A$412,0))</f>
        <v>118</v>
      </c>
      <c r="N3235">
        <f>INDEX(lehmad!E$2:E$412,MATCH(klypsid!$B3235,lehmad!$A$2:$A$412,0))</f>
        <v>1</v>
      </c>
      <c r="O3235" t="str">
        <f>INDEX(lehmad!F$2:F$412,MATCH(klypsid!$B3235,lehmad!$A$2:$A$412,0))</f>
        <v>DORADO-ET</v>
      </c>
      <c r="P3235">
        <f>INDEX(lehmad!G$2:G$412,MATCH(klypsid!$B3235,lehmad!$A$2:$A$412,0))</f>
        <v>1995</v>
      </c>
      <c r="Q3235" s="2">
        <f>INDEX(lehmad!H$2:H$412,MATCH(klypsid!$B3235,lehmad!$A$2:$A$412,0))</f>
        <v>34886</v>
      </c>
      <c r="R3235">
        <f>INDEX(lehmad!I$2:I$412,MATCH(klypsid!$B3235,lehmad!$A$2:$A$412,0))</f>
        <v>102</v>
      </c>
      <c r="S3235">
        <f t="shared" si="351"/>
        <v>2</v>
      </c>
      <c r="T3235">
        <f t="shared" si="352"/>
        <v>58</v>
      </c>
      <c r="U3235">
        <f t="shared" si="353"/>
        <v>1</v>
      </c>
      <c r="V3235">
        <f t="shared" si="354"/>
        <v>1.8155754288625725</v>
      </c>
      <c r="W3235">
        <f t="shared" si="355"/>
        <v>2</v>
      </c>
      <c r="X3235">
        <f t="shared" si="356"/>
        <v>29</v>
      </c>
    </row>
    <row r="3236" spans="1:24" x14ac:dyDescent="0.25">
      <c r="A3236">
        <v>3622</v>
      </c>
      <c r="B3236" t="str">
        <f t="shared" si="350"/>
        <v>E3622</v>
      </c>
      <c r="C3236" t="s">
        <v>129</v>
      </c>
      <c r="D3236">
        <v>2</v>
      </c>
      <c r="E3236" s="2">
        <v>39725</v>
      </c>
      <c r="F3236" s="2">
        <v>39817</v>
      </c>
      <c r="G3236">
        <v>46.9</v>
      </c>
      <c r="H3236">
        <v>4</v>
      </c>
      <c r="I3236">
        <v>3.84</v>
      </c>
      <c r="J3236">
        <v>171</v>
      </c>
      <c r="K3236" t="str">
        <f>INDEX(lehmad!B$2:B$412,MATCH(klypsid!$B3236,lehmad!$A$2:$A$412,0))</f>
        <v>28.08.2005</v>
      </c>
      <c r="L3236">
        <f>INDEX(lehmad!C$2:C$412,MATCH(klypsid!$B3236,lehmad!$A$2:$A$412,0))</f>
        <v>65303</v>
      </c>
      <c r="M3236">
        <f>INDEX(lehmad!D$2:D$412,MATCH(klypsid!$B3236,lehmad!$A$2:$A$412,0))</f>
        <v>118</v>
      </c>
      <c r="N3236">
        <f>INDEX(lehmad!E$2:E$412,MATCH(klypsid!$B3236,lehmad!$A$2:$A$412,0))</f>
        <v>1</v>
      </c>
      <c r="O3236" t="str">
        <f>INDEX(lehmad!F$2:F$412,MATCH(klypsid!$B3236,lehmad!$A$2:$A$412,0))</f>
        <v>DORADO-ET</v>
      </c>
      <c r="P3236">
        <f>INDEX(lehmad!G$2:G$412,MATCH(klypsid!$B3236,lehmad!$A$2:$A$412,0))</f>
        <v>1995</v>
      </c>
      <c r="Q3236" s="2">
        <f>INDEX(lehmad!H$2:H$412,MATCH(klypsid!$B3236,lehmad!$A$2:$A$412,0))</f>
        <v>34886</v>
      </c>
      <c r="R3236">
        <f>INDEX(lehmad!I$2:I$412,MATCH(klypsid!$B3236,lehmad!$A$2:$A$412,0))</f>
        <v>102</v>
      </c>
      <c r="S3236">
        <f t="shared" si="351"/>
        <v>2</v>
      </c>
      <c r="T3236">
        <f t="shared" si="352"/>
        <v>92</v>
      </c>
      <c r="U3236">
        <f t="shared" si="353"/>
        <v>2</v>
      </c>
      <c r="V3236">
        <f t="shared" si="354"/>
        <v>3.773996325111173</v>
      </c>
      <c r="W3236">
        <f t="shared" si="355"/>
        <v>3</v>
      </c>
      <c r="X3236">
        <f t="shared" si="356"/>
        <v>34</v>
      </c>
    </row>
    <row r="3237" spans="1:24" x14ac:dyDescent="0.25">
      <c r="A3237">
        <v>3622</v>
      </c>
      <c r="B3237" t="str">
        <f t="shared" si="350"/>
        <v>E3622</v>
      </c>
      <c r="C3237" t="s">
        <v>129</v>
      </c>
      <c r="D3237">
        <v>2</v>
      </c>
      <c r="E3237" s="2">
        <v>39725</v>
      </c>
      <c r="F3237" s="2">
        <v>39845</v>
      </c>
      <c r="G3237">
        <v>42.7</v>
      </c>
      <c r="H3237">
        <v>4.37</v>
      </c>
      <c r="I3237">
        <v>3.72</v>
      </c>
      <c r="J3237">
        <v>68</v>
      </c>
      <c r="K3237" t="str">
        <f>INDEX(lehmad!B$2:B$412,MATCH(klypsid!$B3237,lehmad!$A$2:$A$412,0))</f>
        <v>28.08.2005</v>
      </c>
      <c r="L3237">
        <f>INDEX(lehmad!C$2:C$412,MATCH(klypsid!$B3237,lehmad!$A$2:$A$412,0))</f>
        <v>65303</v>
      </c>
      <c r="M3237">
        <f>INDEX(lehmad!D$2:D$412,MATCH(klypsid!$B3237,lehmad!$A$2:$A$412,0))</f>
        <v>118</v>
      </c>
      <c r="N3237">
        <f>INDEX(lehmad!E$2:E$412,MATCH(klypsid!$B3237,lehmad!$A$2:$A$412,0))</f>
        <v>1</v>
      </c>
      <c r="O3237" t="str">
        <f>INDEX(lehmad!F$2:F$412,MATCH(klypsid!$B3237,lehmad!$A$2:$A$412,0))</f>
        <v>DORADO-ET</v>
      </c>
      <c r="P3237">
        <f>INDEX(lehmad!G$2:G$412,MATCH(klypsid!$B3237,lehmad!$A$2:$A$412,0))</f>
        <v>1995</v>
      </c>
      <c r="Q3237" s="2">
        <f>INDEX(lehmad!H$2:H$412,MATCH(klypsid!$B3237,lehmad!$A$2:$A$412,0))</f>
        <v>34886</v>
      </c>
      <c r="R3237">
        <f>INDEX(lehmad!I$2:I$412,MATCH(klypsid!$B3237,lehmad!$A$2:$A$412,0))</f>
        <v>102</v>
      </c>
      <c r="S3237">
        <f t="shared" si="351"/>
        <v>2</v>
      </c>
      <c r="T3237">
        <f t="shared" si="352"/>
        <v>120</v>
      </c>
      <c r="U3237">
        <f t="shared" si="353"/>
        <v>2</v>
      </c>
      <c r="V3237">
        <f t="shared" si="354"/>
        <v>2.4436066514756147</v>
      </c>
      <c r="W3237">
        <f t="shared" si="355"/>
        <v>4</v>
      </c>
      <c r="X3237">
        <f t="shared" si="356"/>
        <v>28</v>
      </c>
    </row>
    <row r="3238" spans="1:24" x14ac:dyDescent="0.25">
      <c r="A3238">
        <v>3622</v>
      </c>
      <c r="B3238" t="str">
        <f t="shared" si="350"/>
        <v>E3622</v>
      </c>
      <c r="C3238" t="s">
        <v>129</v>
      </c>
      <c r="D3238">
        <v>2</v>
      </c>
      <c r="E3238" s="2">
        <v>39725</v>
      </c>
      <c r="F3238" s="2">
        <v>39875</v>
      </c>
      <c r="G3238">
        <v>42.3</v>
      </c>
      <c r="H3238">
        <v>4.9400000000000004</v>
      </c>
      <c r="I3238">
        <v>3.8</v>
      </c>
      <c r="J3238">
        <v>42</v>
      </c>
      <c r="K3238" t="str">
        <f>INDEX(lehmad!B$2:B$412,MATCH(klypsid!$B3238,lehmad!$A$2:$A$412,0))</f>
        <v>28.08.2005</v>
      </c>
      <c r="L3238">
        <f>INDEX(lehmad!C$2:C$412,MATCH(klypsid!$B3238,lehmad!$A$2:$A$412,0))</f>
        <v>65303</v>
      </c>
      <c r="M3238">
        <f>INDEX(lehmad!D$2:D$412,MATCH(klypsid!$B3238,lehmad!$A$2:$A$412,0))</f>
        <v>118</v>
      </c>
      <c r="N3238">
        <f>INDEX(lehmad!E$2:E$412,MATCH(klypsid!$B3238,lehmad!$A$2:$A$412,0))</f>
        <v>1</v>
      </c>
      <c r="O3238" t="str">
        <f>INDEX(lehmad!F$2:F$412,MATCH(klypsid!$B3238,lehmad!$A$2:$A$412,0))</f>
        <v>DORADO-ET</v>
      </c>
      <c r="P3238">
        <f>INDEX(lehmad!G$2:G$412,MATCH(klypsid!$B3238,lehmad!$A$2:$A$412,0))</f>
        <v>1995</v>
      </c>
      <c r="Q3238" s="2">
        <f>INDEX(lehmad!H$2:H$412,MATCH(klypsid!$B3238,lehmad!$A$2:$A$412,0))</f>
        <v>34886</v>
      </c>
      <c r="R3238">
        <f>INDEX(lehmad!I$2:I$412,MATCH(klypsid!$B3238,lehmad!$A$2:$A$412,0))</f>
        <v>102</v>
      </c>
      <c r="S3238">
        <f t="shared" si="351"/>
        <v>2</v>
      </c>
      <c r="T3238">
        <f t="shared" si="352"/>
        <v>150</v>
      </c>
      <c r="U3238">
        <f t="shared" si="353"/>
        <v>2</v>
      </c>
      <c r="V3238">
        <f t="shared" si="354"/>
        <v>1.7484612330040357</v>
      </c>
      <c r="W3238">
        <f t="shared" si="355"/>
        <v>5</v>
      </c>
      <c r="X3238">
        <f t="shared" si="356"/>
        <v>30</v>
      </c>
    </row>
    <row r="3239" spans="1:24" x14ac:dyDescent="0.25">
      <c r="A3239">
        <v>3622</v>
      </c>
      <c r="B3239" t="str">
        <f t="shared" si="350"/>
        <v>E3622</v>
      </c>
      <c r="C3239" t="s">
        <v>129</v>
      </c>
      <c r="D3239">
        <v>2</v>
      </c>
      <c r="E3239" s="2">
        <v>39725</v>
      </c>
      <c r="F3239" s="2">
        <v>39908</v>
      </c>
      <c r="G3239">
        <v>27.9</v>
      </c>
      <c r="H3239">
        <v>5.3</v>
      </c>
      <c r="I3239">
        <v>3.77</v>
      </c>
      <c r="J3239">
        <v>57</v>
      </c>
      <c r="K3239" t="str">
        <f>INDEX(lehmad!B$2:B$412,MATCH(klypsid!$B3239,lehmad!$A$2:$A$412,0))</f>
        <v>28.08.2005</v>
      </c>
      <c r="L3239">
        <f>INDEX(lehmad!C$2:C$412,MATCH(klypsid!$B3239,lehmad!$A$2:$A$412,0))</f>
        <v>65303</v>
      </c>
      <c r="M3239">
        <f>INDEX(lehmad!D$2:D$412,MATCH(klypsid!$B3239,lehmad!$A$2:$A$412,0))</f>
        <v>118</v>
      </c>
      <c r="N3239">
        <f>INDEX(lehmad!E$2:E$412,MATCH(klypsid!$B3239,lehmad!$A$2:$A$412,0))</f>
        <v>1</v>
      </c>
      <c r="O3239" t="str">
        <f>INDEX(lehmad!F$2:F$412,MATCH(klypsid!$B3239,lehmad!$A$2:$A$412,0))</f>
        <v>DORADO-ET</v>
      </c>
      <c r="P3239">
        <f>INDEX(lehmad!G$2:G$412,MATCH(klypsid!$B3239,lehmad!$A$2:$A$412,0))</f>
        <v>1995</v>
      </c>
      <c r="Q3239" s="2">
        <f>INDEX(lehmad!H$2:H$412,MATCH(klypsid!$B3239,lehmad!$A$2:$A$412,0))</f>
        <v>34886</v>
      </c>
      <c r="R3239">
        <f>INDEX(lehmad!I$2:I$412,MATCH(klypsid!$B3239,lehmad!$A$2:$A$412,0))</f>
        <v>102</v>
      </c>
      <c r="S3239">
        <f t="shared" si="351"/>
        <v>2</v>
      </c>
      <c r="T3239">
        <f t="shared" si="352"/>
        <v>183</v>
      </c>
      <c r="U3239">
        <f t="shared" si="353"/>
        <v>3</v>
      </c>
      <c r="V3239">
        <f t="shared" si="354"/>
        <v>2.1890338243900169</v>
      </c>
      <c r="W3239">
        <f t="shared" si="355"/>
        <v>6</v>
      </c>
      <c r="X3239">
        <f t="shared" si="356"/>
        <v>33</v>
      </c>
    </row>
    <row r="3240" spans="1:24" x14ac:dyDescent="0.25">
      <c r="A3240">
        <v>3622</v>
      </c>
      <c r="B3240" t="str">
        <f t="shared" si="350"/>
        <v>E3622</v>
      </c>
      <c r="C3240" t="s">
        <v>129</v>
      </c>
      <c r="D3240">
        <v>2</v>
      </c>
      <c r="E3240" s="2">
        <v>39725</v>
      </c>
      <c r="F3240" s="2">
        <v>39944</v>
      </c>
      <c r="G3240">
        <v>28.9</v>
      </c>
      <c r="H3240">
        <v>4.7</v>
      </c>
      <c r="I3240">
        <v>3.85</v>
      </c>
      <c r="J3240">
        <v>52</v>
      </c>
      <c r="K3240" t="str">
        <f>INDEX(lehmad!B$2:B$412,MATCH(klypsid!$B3240,lehmad!$A$2:$A$412,0))</f>
        <v>28.08.2005</v>
      </c>
      <c r="L3240">
        <f>INDEX(lehmad!C$2:C$412,MATCH(klypsid!$B3240,lehmad!$A$2:$A$412,0))</f>
        <v>65303</v>
      </c>
      <c r="M3240">
        <f>INDEX(lehmad!D$2:D$412,MATCH(klypsid!$B3240,lehmad!$A$2:$A$412,0))</f>
        <v>118</v>
      </c>
      <c r="N3240">
        <f>INDEX(lehmad!E$2:E$412,MATCH(klypsid!$B3240,lehmad!$A$2:$A$412,0))</f>
        <v>1</v>
      </c>
      <c r="O3240" t="str">
        <f>INDEX(lehmad!F$2:F$412,MATCH(klypsid!$B3240,lehmad!$A$2:$A$412,0))</f>
        <v>DORADO-ET</v>
      </c>
      <c r="P3240">
        <f>INDEX(lehmad!G$2:G$412,MATCH(klypsid!$B3240,lehmad!$A$2:$A$412,0))</f>
        <v>1995</v>
      </c>
      <c r="Q3240" s="2">
        <f>INDEX(lehmad!H$2:H$412,MATCH(klypsid!$B3240,lehmad!$A$2:$A$412,0))</f>
        <v>34886</v>
      </c>
      <c r="R3240">
        <f>INDEX(lehmad!I$2:I$412,MATCH(klypsid!$B3240,lehmad!$A$2:$A$412,0))</f>
        <v>102</v>
      </c>
      <c r="S3240">
        <f t="shared" si="351"/>
        <v>2</v>
      </c>
      <c r="T3240">
        <f t="shared" si="352"/>
        <v>219</v>
      </c>
      <c r="U3240">
        <f t="shared" si="353"/>
        <v>3</v>
      </c>
      <c r="V3240">
        <f t="shared" si="354"/>
        <v>2.0565835283663674</v>
      </c>
      <c r="W3240">
        <f t="shared" si="355"/>
        <v>7</v>
      </c>
      <c r="X3240">
        <f t="shared" si="356"/>
        <v>36</v>
      </c>
    </row>
    <row r="3241" spans="1:24" x14ac:dyDescent="0.25">
      <c r="A3241">
        <v>3622</v>
      </c>
      <c r="B3241" t="str">
        <f t="shared" si="350"/>
        <v>E3622</v>
      </c>
      <c r="C3241" t="s">
        <v>129</v>
      </c>
      <c r="D3241">
        <v>2</v>
      </c>
      <c r="E3241" s="2">
        <v>39725</v>
      </c>
      <c r="F3241" s="2">
        <v>39972</v>
      </c>
      <c r="G3241">
        <v>27.7</v>
      </c>
      <c r="H3241">
        <v>3.8</v>
      </c>
      <c r="I3241">
        <v>3.78</v>
      </c>
      <c r="J3241">
        <v>70</v>
      </c>
      <c r="K3241" t="str">
        <f>INDEX(lehmad!B$2:B$412,MATCH(klypsid!$B3241,lehmad!$A$2:$A$412,0))</f>
        <v>28.08.2005</v>
      </c>
      <c r="L3241">
        <f>INDEX(lehmad!C$2:C$412,MATCH(klypsid!$B3241,lehmad!$A$2:$A$412,0))</f>
        <v>65303</v>
      </c>
      <c r="M3241">
        <f>INDEX(lehmad!D$2:D$412,MATCH(klypsid!$B3241,lehmad!$A$2:$A$412,0))</f>
        <v>118</v>
      </c>
      <c r="N3241">
        <f>INDEX(lehmad!E$2:E$412,MATCH(klypsid!$B3241,lehmad!$A$2:$A$412,0))</f>
        <v>1</v>
      </c>
      <c r="O3241" t="str">
        <f>INDEX(lehmad!F$2:F$412,MATCH(klypsid!$B3241,lehmad!$A$2:$A$412,0))</f>
        <v>DORADO-ET</v>
      </c>
      <c r="P3241">
        <f>INDEX(lehmad!G$2:G$412,MATCH(klypsid!$B3241,lehmad!$A$2:$A$412,0))</f>
        <v>1995</v>
      </c>
      <c r="Q3241" s="2">
        <f>INDEX(lehmad!H$2:H$412,MATCH(klypsid!$B3241,lehmad!$A$2:$A$412,0))</f>
        <v>34886</v>
      </c>
      <c r="R3241">
        <f>INDEX(lehmad!I$2:I$412,MATCH(klypsid!$B3241,lehmad!$A$2:$A$412,0))</f>
        <v>102</v>
      </c>
      <c r="S3241">
        <f t="shared" si="351"/>
        <v>2</v>
      </c>
      <c r="T3241">
        <f t="shared" si="352"/>
        <v>247</v>
      </c>
      <c r="U3241">
        <f t="shared" si="353"/>
        <v>3</v>
      </c>
      <c r="V3241">
        <f t="shared" si="354"/>
        <v>2.4854268271702415</v>
      </c>
      <c r="W3241">
        <f t="shared" si="355"/>
        <v>8</v>
      </c>
      <c r="X3241">
        <f t="shared" si="356"/>
        <v>28</v>
      </c>
    </row>
    <row r="3242" spans="1:24" x14ac:dyDescent="0.25">
      <c r="A3242">
        <v>3622</v>
      </c>
      <c r="B3242" t="str">
        <f t="shared" si="350"/>
        <v>E3622</v>
      </c>
      <c r="C3242" t="s">
        <v>129</v>
      </c>
      <c r="D3242">
        <v>2</v>
      </c>
      <c r="E3242" s="2">
        <v>39725</v>
      </c>
      <c r="F3242" s="2">
        <v>40007</v>
      </c>
      <c r="G3242">
        <v>30</v>
      </c>
      <c r="H3242">
        <v>3.64</v>
      </c>
      <c r="I3242">
        <v>3.76</v>
      </c>
      <c r="J3242">
        <v>73</v>
      </c>
      <c r="K3242" t="str">
        <f>INDEX(lehmad!B$2:B$412,MATCH(klypsid!$B3242,lehmad!$A$2:$A$412,0))</f>
        <v>28.08.2005</v>
      </c>
      <c r="L3242">
        <f>INDEX(lehmad!C$2:C$412,MATCH(klypsid!$B3242,lehmad!$A$2:$A$412,0))</f>
        <v>65303</v>
      </c>
      <c r="M3242">
        <f>INDEX(lehmad!D$2:D$412,MATCH(klypsid!$B3242,lehmad!$A$2:$A$412,0))</f>
        <v>118</v>
      </c>
      <c r="N3242">
        <f>INDEX(lehmad!E$2:E$412,MATCH(klypsid!$B3242,lehmad!$A$2:$A$412,0))</f>
        <v>1</v>
      </c>
      <c r="O3242" t="str">
        <f>INDEX(lehmad!F$2:F$412,MATCH(klypsid!$B3242,lehmad!$A$2:$A$412,0))</f>
        <v>DORADO-ET</v>
      </c>
      <c r="P3242">
        <f>INDEX(lehmad!G$2:G$412,MATCH(klypsid!$B3242,lehmad!$A$2:$A$412,0))</f>
        <v>1995</v>
      </c>
      <c r="Q3242" s="2">
        <f>INDEX(lehmad!H$2:H$412,MATCH(klypsid!$B3242,lehmad!$A$2:$A$412,0))</f>
        <v>34886</v>
      </c>
      <c r="R3242">
        <f>INDEX(lehmad!I$2:I$412,MATCH(klypsid!$B3242,lehmad!$A$2:$A$412,0))</f>
        <v>102</v>
      </c>
      <c r="S3242">
        <f t="shared" si="351"/>
        <v>2</v>
      </c>
      <c r="T3242">
        <f t="shared" si="352"/>
        <v>282</v>
      </c>
      <c r="U3242">
        <f t="shared" si="353"/>
        <v>3</v>
      </c>
      <c r="V3242">
        <f t="shared" si="354"/>
        <v>2.5459683691052923</v>
      </c>
      <c r="W3242">
        <f t="shared" si="355"/>
        <v>9</v>
      </c>
      <c r="X3242">
        <f t="shared" si="356"/>
        <v>35</v>
      </c>
    </row>
    <row r="3243" spans="1:24" x14ac:dyDescent="0.25">
      <c r="A3243">
        <v>3622</v>
      </c>
      <c r="B3243" t="str">
        <f t="shared" si="350"/>
        <v>E3622</v>
      </c>
      <c r="C3243" t="s">
        <v>129</v>
      </c>
      <c r="D3243">
        <v>2</v>
      </c>
      <c r="E3243" s="2">
        <v>39725</v>
      </c>
      <c r="F3243" s="2">
        <v>40037</v>
      </c>
      <c r="G3243">
        <v>23.3</v>
      </c>
      <c r="H3243">
        <v>4.47</v>
      </c>
      <c r="I3243">
        <v>3.73</v>
      </c>
      <c r="J3243">
        <v>74</v>
      </c>
      <c r="K3243" t="str">
        <f>INDEX(lehmad!B$2:B$412,MATCH(klypsid!$B3243,lehmad!$A$2:$A$412,0))</f>
        <v>28.08.2005</v>
      </c>
      <c r="L3243">
        <f>INDEX(lehmad!C$2:C$412,MATCH(klypsid!$B3243,lehmad!$A$2:$A$412,0))</f>
        <v>65303</v>
      </c>
      <c r="M3243">
        <f>INDEX(lehmad!D$2:D$412,MATCH(klypsid!$B3243,lehmad!$A$2:$A$412,0))</f>
        <v>118</v>
      </c>
      <c r="N3243">
        <f>INDEX(lehmad!E$2:E$412,MATCH(klypsid!$B3243,lehmad!$A$2:$A$412,0))</f>
        <v>1</v>
      </c>
      <c r="O3243" t="str">
        <f>INDEX(lehmad!F$2:F$412,MATCH(klypsid!$B3243,lehmad!$A$2:$A$412,0))</f>
        <v>DORADO-ET</v>
      </c>
      <c r="P3243">
        <f>INDEX(lehmad!G$2:G$412,MATCH(klypsid!$B3243,lehmad!$A$2:$A$412,0))</f>
        <v>1995</v>
      </c>
      <c r="Q3243" s="2">
        <f>INDEX(lehmad!H$2:H$412,MATCH(klypsid!$B3243,lehmad!$A$2:$A$412,0))</f>
        <v>34886</v>
      </c>
      <c r="R3243">
        <f>INDEX(lehmad!I$2:I$412,MATCH(klypsid!$B3243,lehmad!$A$2:$A$412,0))</f>
        <v>102</v>
      </c>
      <c r="S3243">
        <f t="shared" si="351"/>
        <v>2</v>
      </c>
      <c r="T3243">
        <f t="shared" si="352"/>
        <v>312</v>
      </c>
      <c r="U3243">
        <f t="shared" si="353"/>
        <v>3</v>
      </c>
      <c r="V3243">
        <f t="shared" si="354"/>
        <v>2.5655971758542249</v>
      </c>
      <c r="W3243">
        <f t="shared" si="355"/>
        <v>10</v>
      </c>
      <c r="X3243">
        <f t="shared" si="356"/>
        <v>30</v>
      </c>
    </row>
    <row r="3244" spans="1:24" x14ac:dyDescent="0.25">
      <c r="A3244">
        <v>3622</v>
      </c>
      <c r="B3244" t="str">
        <f t="shared" si="350"/>
        <v>E3622</v>
      </c>
      <c r="C3244" t="s">
        <v>129</v>
      </c>
      <c r="D3244">
        <v>2</v>
      </c>
      <c r="E3244" s="2">
        <v>39725</v>
      </c>
      <c r="F3244" s="2">
        <v>40066</v>
      </c>
      <c r="G3244">
        <v>20.3</v>
      </c>
      <c r="H3244">
        <v>5.48</v>
      </c>
      <c r="I3244">
        <v>4.12</v>
      </c>
      <c r="J3244">
        <v>99</v>
      </c>
      <c r="K3244" t="str">
        <f>INDEX(lehmad!B$2:B$412,MATCH(klypsid!$B3244,lehmad!$A$2:$A$412,0))</f>
        <v>28.08.2005</v>
      </c>
      <c r="L3244">
        <f>INDEX(lehmad!C$2:C$412,MATCH(klypsid!$B3244,lehmad!$A$2:$A$412,0))</f>
        <v>65303</v>
      </c>
      <c r="M3244">
        <f>INDEX(lehmad!D$2:D$412,MATCH(klypsid!$B3244,lehmad!$A$2:$A$412,0))</f>
        <v>118</v>
      </c>
      <c r="N3244">
        <f>INDEX(lehmad!E$2:E$412,MATCH(klypsid!$B3244,lehmad!$A$2:$A$412,0))</f>
        <v>1</v>
      </c>
      <c r="O3244" t="str">
        <f>INDEX(lehmad!F$2:F$412,MATCH(klypsid!$B3244,lehmad!$A$2:$A$412,0))</f>
        <v>DORADO-ET</v>
      </c>
      <c r="P3244">
        <f>INDEX(lehmad!G$2:G$412,MATCH(klypsid!$B3244,lehmad!$A$2:$A$412,0))</f>
        <v>1995</v>
      </c>
      <c r="Q3244" s="2">
        <f>INDEX(lehmad!H$2:H$412,MATCH(klypsid!$B3244,lehmad!$A$2:$A$412,0))</f>
        <v>34886</v>
      </c>
      <c r="R3244">
        <f>INDEX(lehmad!I$2:I$412,MATCH(klypsid!$B3244,lehmad!$A$2:$A$412,0))</f>
        <v>102</v>
      </c>
      <c r="S3244">
        <f t="shared" si="351"/>
        <v>2</v>
      </c>
      <c r="T3244">
        <f t="shared" si="352"/>
        <v>341</v>
      </c>
      <c r="U3244">
        <f t="shared" si="353"/>
        <v>3</v>
      </c>
      <c r="V3244">
        <f t="shared" si="354"/>
        <v>2.9855004303048851</v>
      </c>
      <c r="W3244">
        <f t="shared" si="355"/>
        <v>11</v>
      </c>
      <c r="X3244">
        <f t="shared" si="356"/>
        <v>29</v>
      </c>
    </row>
    <row r="3245" spans="1:24" x14ac:dyDescent="0.25">
      <c r="A3245">
        <v>3622</v>
      </c>
      <c r="B3245" t="str">
        <f t="shared" si="350"/>
        <v>E3622</v>
      </c>
      <c r="C3245" t="s">
        <v>129</v>
      </c>
      <c r="D3245">
        <v>2</v>
      </c>
      <c r="E3245" s="2">
        <v>39725</v>
      </c>
      <c r="F3245" s="2">
        <v>40094</v>
      </c>
      <c r="G3245">
        <v>15.7</v>
      </c>
      <c r="H3245">
        <v>5.66</v>
      </c>
      <c r="I3245">
        <v>4.4800000000000004</v>
      </c>
      <c r="J3245">
        <v>186</v>
      </c>
      <c r="K3245" t="str">
        <f>INDEX(lehmad!B$2:B$412,MATCH(klypsid!$B3245,lehmad!$A$2:$A$412,0))</f>
        <v>28.08.2005</v>
      </c>
      <c r="L3245">
        <f>INDEX(lehmad!C$2:C$412,MATCH(klypsid!$B3245,lehmad!$A$2:$A$412,0))</f>
        <v>65303</v>
      </c>
      <c r="M3245">
        <f>INDEX(lehmad!D$2:D$412,MATCH(klypsid!$B3245,lehmad!$A$2:$A$412,0))</f>
        <v>118</v>
      </c>
      <c r="N3245">
        <f>INDEX(lehmad!E$2:E$412,MATCH(klypsid!$B3245,lehmad!$A$2:$A$412,0))</f>
        <v>1</v>
      </c>
      <c r="O3245" t="str">
        <f>INDEX(lehmad!F$2:F$412,MATCH(klypsid!$B3245,lehmad!$A$2:$A$412,0))</f>
        <v>DORADO-ET</v>
      </c>
      <c r="P3245">
        <f>INDEX(lehmad!G$2:G$412,MATCH(klypsid!$B3245,lehmad!$A$2:$A$412,0))</f>
        <v>1995</v>
      </c>
      <c r="Q3245" s="2">
        <f>INDEX(lehmad!H$2:H$412,MATCH(klypsid!$B3245,lehmad!$A$2:$A$412,0))</f>
        <v>34886</v>
      </c>
      <c r="R3245">
        <f>INDEX(lehmad!I$2:I$412,MATCH(klypsid!$B3245,lehmad!$A$2:$A$412,0))</f>
        <v>102</v>
      </c>
      <c r="S3245">
        <f t="shared" si="351"/>
        <v>2</v>
      </c>
      <c r="T3245">
        <f t="shared" si="352"/>
        <v>369</v>
      </c>
      <c r="U3245">
        <f t="shared" si="353"/>
        <v>3</v>
      </c>
      <c r="V3245">
        <f t="shared" si="354"/>
        <v>3.8953026213333066</v>
      </c>
      <c r="W3245">
        <f t="shared" si="355"/>
        <v>12</v>
      </c>
      <c r="X3245">
        <f t="shared" si="356"/>
        <v>28</v>
      </c>
    </row>
    <row r="3246" spans="1:24" x14ac:dyDescent="0.25">
      <c r="A3246">
        <v>3622</v>
      </c>
      <c r="B3246" t="str">
        <f t="shared" si="350"/>
        <v>E3622</v>
      </c>
      <c r="C3246" t="s">
        <v>129</v>
      </c>
      <c r="D3246">
        <v>3</v>
      </c>
      <c r="E3246" s="2">
        <v>40170</v>
      </c>
      <c r="F3246" s="2">
        <v>40186</v>
      </c>
      <c r="G3246">
        <v>53.8</v>
      </c>
      <c r="H3246">
        <v>5.37</v>
      </c>
      <c r="I3246">
        <v>3.35</v>
      </c>
      <c r="J3246">
        <v>30</v>
      </c>
      <c r="K3246" t="str">
        <f>INDEX(lehmad!B$2:B$412,MATCH(klypsid!$B3246,lehmad!$A$2:$A$412,0))</f>
        <v>28.08.2005</v>
      </c>
      <c r="L3246">
        <f>INDEX(lehmad!C$2:C$412,MATCH(klypsid!$B3246,lehmad!$A$2:$A$412,0))</f>
        <v>65303</v>
      </c>
      <c r="M3246">
        <f>INDEX(lehmad!D$2:D$412,MATCH(klypsid!$B3246,lehmad!$A$2:$A$412,0))</f>
        <v>118</v>
      </c>
      <c r="N3246">
        <f>INDEX(lehmad!E$2:E$412,MATCH(klypsid!$B3246,lehmad!$A$2:$A$412,0))</f>
        <v>1</v>
      </c>
      <c r="O3246" t="str">
        <f>INDEX(lehmad!F$2:F$412,MATCH(klypsid!$B3246,lehmad!$A$2:$A$412,0))</f>
        <v>DORADO-ET</v>
      </c>
      <c r="P3246">
        <f>INDEX(lehmad!G$2:G$412,MATCH(klypsid!$B3246,lehmad!$A$2:$A$412,0))</f>
        <v>1995</v>
      </c>
      <c r="Q3246" s="2">
        <f>INDEX(lehmad!H$2:H$412,MATCH(klypsid!$B3246,lehmad!$A$2:$A$412,0))</f>
        <v>34886</v>
      </c>
      <c r="R3246">
        <f>INDEX(lehmad!I$2:I$412,MATCH(klypsid!$B3246,lehmad!$A$2:$A$412,0))</f>
        <v>102</v>
      </c>
      <c r="S3246">
        <f t="shared" si="351"/>
        <v>3</v>
      </c>
      <c r="T3246">
        <f t="shared" si="352"/>
        <v>16</v>
      </c>
      <c r="U3246">
        <f t="shared" si="353"/>
        <v>1</v>
      </c>
      <c r="V3246">
        <f t="shared" si="354"/>
        <v>1.2630344058337937</v>
      </c>
      <c r="W3246">
        <f t="shared" si="355"/>
        <v>1</v>
      </c>
      <c r="X3246">
        <f t="shared" si="356"/>
        <v>16</v>
      </c>
    </row>
    <row r="3247" spans="1:24" x14ac:dyDescent="0.25">
      <c r="A3247">
        <v>3622</v>
      </c>
      <c r="B3247" t="str">
        <f t="shared" si="350"/>
        <v>E3622</v>
      </c>
      <c r="C3247" t="s">
        <v>129</v>
      </c>
      <c r="D3247">
        <v>3</v>
      </c>
      <c r="E3247" s="2">
        <v>40170</v>
      </c>
      <c r="F3247" s="2">
        <v>40214</v>
      </c>
      <c r="G3247">
        <v>49.6</v>
      </c>
      <c r="H3247">
        <v>3.92</v>
      </c>
      <c r="I3247">
        <v>3.19</v>
      </c>
      <c r="J3247">
        <v>17</v>
      </c>
      <c r="K3247" t="str">
        <f>INDEX(lehmad!B$2:B$412,MATCH(klypsid!$B3247,lehmad!$A$2:$A$412,0))</f>
        <v>28.08.2005</v>
      </c>
      <c r="L3247">
        <f>INDEX(lehmad!C$2:C$412,MATCH(klypsid!$B3247,lehmad!$A$2:$A$412,0))</f>
        <v>65303</v>
      </c>
      <c r="M3247">
        <f>INDEX(lehmad!D$2:D$412,MATCH(klypsid!$B3247,lehmad!$A$2:$A$412,0))</f>
        <v>118</v>
      </c>
      <c r="N3247">
        <f>INDEX(lehmad!E$2:E$412,MATCH(klypsid!$B3247,lehmad!$A$2:$A$412,0))</f>
        <v>1</v>
      </c>
      <c r="O3247" t="str">
        <f>INDEX(lehmad!F$2:F$412,MATCH(klypsid!$B3247,lehmad!$A$2:$A$412,0))</f>
        <v>DORADO-ET</v>
      </c>
      <c r="P3247">
        <f>INDEX(lehmad!G$2:G$412,MATCH(klypsid!$B3247,lehmad!$A$2:$A$412,0))</f>
        <v>1995</v>
      </c>
      <c r="Q3247" s="2">
        <f>INDEX(lehmad!H$2:H$412,MATCH(klypsid!$B3247,lehmad!$A$2:$A$412,0))</f>
        <v>34886</v>
      </c>
      <c r="R3247">
        <f>INDEX(lehmad!I$2:I$412,MATCH(klypsid!$B3247,lehmad!$A$2:$A$412,0))</f>
        <v>102</v>
      </c>
      <c r="S3247">
        <f t="shared" si="351"/>
        <v>3</v>
      </c>
      <c r="T3247">
        <f t="shared" si="352"/>
        <v>44</v>
      </c>
      <c r="U3247">
        <f t="shared" si="353"/>
        <v>1</v>
      </c>
      <c r="V3247">
        <f t="shared" si="354"/>
        <v>0.44360665147561473</v>
      </c>
      <c r="W3247">
        <f t="shared" si="355"/>
        <v>2</v>
      </c>
      <c r="X3247">
        <f t="shared" si="356"/>
        <v>28</v>
      </c>
    </row>
    <row r="3248" spans="1:24" x14ac:dyDescent="0.25">
      <c r="A3248">
        <v>3622</v>
      </c>
      <c r="B3248" t="str">
        <f t="shared" si="350"/>
        <v>E3622</v>
      </c>
      <c r="C3248" t="s">
        <v>129</v>
      </c>
      <c r="D3248">
        <v>3</v>
      </c>
      <c r="E3248" s="2">
        <v>40170</v>
      </c>
      <c r="F3248" s="2">
        <v>40242</v>
      </c>
      <c r="G3248">
        <v>53.3</v>
      </c>
      <c r="H3248">
        <v>4.1399999999999997</v>
      </c>
      <c r="I3248">
        <v>3.26</v>
      </c>
      <c r="J3248">
        <v>49</v>
      </c>
      <c r="K3248" t="str">
        <f>INDEX(lehmad!B$2:B$412,MATCH(klypsid!$B3248,lehmad!$A$2:$A$412,0))</f>
        <v>28.08.2005</v>
      </c>
      <c r="L3248">
        <f>INDEX(lehmad!C$2:C$412,MATCH(klypsid!$B3248,lehmad!$A$2:$A$412,0))</f>
        <v>65303</v>
      </c>
      <c r="M3248">
        <f>INDEX(lehmad!D$2:D$412,MATCH(klypsid!$B3248,lehmad!$A$2:$A$412,0))</f>
        <v>118</v>
      </c>
      <c r="N3248">
        <f>INDEX(lehmad!E$2:E$412,MATCH(klypsid!$B3248,lehmad!$A$2:$A$412,0))</f>
        <v>1</v>
      </c>
      <c r="O3248" t="str">
        <f>INDEX(lehmad!F$2:F$412,MATCH(klypsid!$B3248,lehmad!$A$2:$A$412,0))</f>
        <v>DORADO-ET</v>
      </c>
      <c r="P3248">
        <f>INDEX(lehmad!G$2:G$412,MATCH(klypsid!$B3248,lehmad!$A$2:$A$412,0))</f>
        <v>1995</v>
      </c>
      <c r="Q3248" s="2">
        <f>INDEX(lehmad!H$2:H$412,MATCH(klypsid!$B3248,lehmad!$A$2:$A$412,0))</f>
        <v>34886</v>
      </c>
      <c r="R3248">
        <f>INDEX(lehmad!I$2:I$412,MATCH(klypsid!$B3248,lehmad!$A$2:$A$412,0))</f>
        <v>102</v>
      </c>
      <c r="S3248">
        <f t="shared" si="351"/>
        <v>3</v>
      </c>
      <c r="T3248">
        <f t="shared" si="352"/>
        <v>72</v>
      </c>
      <c r="U3248">
        <f t="shared" si="353"/>
        <v>2</v>
      </c>
      <c r="V3248">
        <f t="shared" si="354"/>
        <v>1.9708536543404835</v>
      </c>
      <c r="W3248">
        <f t="shared" si="355"/>
        <v>3</v>
      </c>
      <c r="X3248">
        <f t="shared" si="356"/>
        <v>28</v>
      </c>
    </row>
    <row r="3249" spans="1:24" x14ac:dyDescent="0.25">
      <c r="A3249">
        <v>3622</v>
      </c>
      <c r="B3249" t="str">
        <f t="shared" si="350"/>
        <v>E3622</v>
      </c>
      <c r="C3249" t="s">
        <v>129</v>
      </c>
      <c r="D3249">
        <v>3</v>
      </c>
      <c r="E3249" s="2">
        <v>40170</v>
      </c>
      <c r="F3249" s="2">
        <v>40276</v>
      </c>
      <c r="G3249">
        <v>33</v>
      </c>
      <c r="H3249">
        <v>5.99</v>
      </c>
      <c r="I3249">
        <v>3.51</v>
      </c>
      <c r="J3249">
        <v>358</v>
      </c>
      <c r="K3249" t="str">
        <f>INDEX(lehmad!B$2:B$412,MATCH(klypsid!$B3249,lehmad!$A$2:$A$412,0))</f>
        <v>28.08.2005</v>
      </c>
      <c r="L3249">
        <f>INDEX(lehmad!C$2:C$412,MATCH(klypsid!$B3249,lehmad!$A$2:$A$412,0))</f>
        <v>65303</v>
      </c>
      <c r="M3249">
        <f>INDEX(lehmad!D$2:D$412,MATCH(klypsid!$B3249,lehmad!$A$2:$A$412,0))</f>
        <v>118</v>
      </c>
      <c r="N3249">
        <f>INDEX(lehmad!E$2:E$412,MATCH(klypsid!$B3249,lehmad!$A$2:$A$412,0))</f>
        <v>1</v>
      </c>
      <c r="O3249" t="str">
        <f>INDEX(lehmad!F$2:F$412,MATCH(klypsid!$B3249,lehmad!$A$2:$A$412,0))</f>
        <v>DORADO-ET</v>
      </c>
      <c r="P3249">
        <f>INDEX(lehmad!G$2:G$412,MATCH(klypsid!$B3249,lehmad!$A$2:$A$412,0))</f>
        <v>1995</v>
      </c>
      <c r="Q3249" s="2">
        <f>INDEX(lehmad!H$2:H$412,MATCH(klypsid!$B3249,lehmad!$A$2:$A$412,0))</f>
        <v>34886</v>
      </c>
      <c r="R3249">
        <f>INDEX(lehmad!I$2:I$412,MATCH(klypsid!$B3249,lehmad!$A$2:$A$412,0))</f>
        <v>102</v>
      </c>
      <c r="S3249">
        <f t="shared" si="351"/>
        <v>3</v>
      </c>
      <c r="T3249">
        <f t="shared" si="352"/>
        <v>106</v>
      </c>
      <c r="U3249">
        <f t="shared" si="353"/>
        <v>2</v>
      </c>
      <c r="V3249">
        <f t="shared" si="354"/>
        <v>4.839959587489532</v>
      </c>
      <c r="W3249">
        <f t="shared" si="355"/>
        <v>4</v>
      </c>
      <c r="X3249">
        <f t="shared" si="356"/>
        <v>34</v>
      </c>
    </row>
    <row r="3250" spans="1:24" x14ac:dyDescent="0.25">
      <c r="A3250">
        <v>3622</v>
      </c>
      <c r="B3250" t="str">
        <f t="shared" si="350"/>
        <v>E3622</v>
      </c>
      <c r="C3250" t="s">
        <v>129</v>
      </c>
      <c r="D3250">
        <v>3</v>
      </c>
      <c r="E3250" s="2">
        <v>40170</v>
      </c>
      <c r="F3250" s="2">
        <v>40304</v>
      </c>
      <c r="G3250">
        <v>44.5</v>
      </c>
      <c r="H3250">
        <v>2.82</v>
      </c>
      <c r="I3250">
        <v>3.27</v>
      </c>
      <c r="J3250">
        <v>25</v>
      </c>
      <c r="K3250" t="str">
        <f>INDEX(lehmad!B$2:B$412,MATCH(klypsid!$B3250,lehmad!$A$2:$A$412,0))</f>
        <v>28.08.2005</v>
      </c>
      <c r="L3250">
        <f>INDEX(lehmad!C$2:C$412,MATCH(klypsid!$B3250,lehmad!$A$2:$A$412,0))</f>
        <v>65303</v>
      </c>
      <c r="M3250">
        <f>INDEX(lehmad!D$2:D$412,MATCH(klypsid!$B3250,lehmad!$A$2:$A$412,0))</f>
        <v>118</v>
      </c>
      <c r="N3250">
        <f>INDEX(lehmad!E$2:E$412,MATCH(klypsid!$B3250,lehmad!$A$2:$A$412,0))</f>
        <v>1</v>
      </c>
      <c r="O3250" t="str">
        <f>INDEX(lehmad!F$2:F$412,MATCH(klypsid!$B3250,lehmad!$A$2:$A$412,0))</f>
        <v>DORADO-ET</v>
      </c>
      <c r="P3250">
        <f>INDEX(lehmad!G$2:G$412,MATCH(klypsid!$B3250,lehmad!$A$2:$A$412,0))</f>
        <v>1995</v>
      </c>
      <c r="Q3250" s="2">
        <f>INDEX(lehmad!H$2:H$412,MATCH(klypsid!$B3250,lehmad!$A$2:$A$412,0))</f>
        <v>34886</v>
      </c>
      <c r="R3250">
        <f>INDEX(lehmad!I$2:I$412,MATCH(klypsid!$B3250,lehmad!$A$2:$A$412,0))</f>
        <v>102</v>
      </c>
      <c r="S3250">
        <f t="shared" si="351"/>
        <v>3</v>
      </c>
      <c r="T3250">
        <f t="shared" si="352"/>
        <v>134</v>
      </c>
      <c r="U3250">
        <f t="shared" si="353"/>
        <v>2</v>
      </c>
      <c r="V3250">
        <f t="shared" si="354"/>
        <v>1</v>
      </c>
      <c r="W3250">
        <f t="shared" si="355"/>
        <v>5</v>
      </c>
      <c r="X3250">
        <f t="shared" si="356"/>
        <v>28</v>
      </c>
    </row>
    <row r="3251" spans="1:24" x14ac:dyDescent="0.25">
      <c r="A3251">
        <v>3622</v>
      </c>
      <c r="B3251" t="str">
        <f t="shared" si="350"/>
        <v>E3622</v>
      </c>
      <c r="C3251" t="s">
        <v>129</v>
      </c>
      <c r="D3251">
        <v>3</v>
      </c>
      <c r="E3251" s="2">
        <v>40170</v>
      </c>
      <c r="F3251" s="2">
        <v>40336</v>
      </c>
      <c r="G3251">
        <v>36.799999999999997</v>
      </c>
      <c r="H3251">
        <v>3.7</v>
      </c>
      <c r="I3251">
        <v>3.1</v>
      </c>
      <c r="J3251">
        <v>56</v>
      </c>
      <c r="K3251" t="str">
        <f>INDEX(lehmad!B$2:B$412,MATCH(klypsid!$B3251,lehmad!$A$2:$A$412,0))</f>
        <v>28.08.2005</v>
      </c>
      <c r="L3251">
        <f>INDEX(lehmad!C$2:C$412,MATCH(klypsid!$B3251,lehmad!$A$2:$A$412,0))</f>
        <v>65303</v>
      </c>
      <c r="M3251">
        <f>INDEX(lehmad!D$2:D$412,MATCH(klypsid!$B3251,lehmad!$A$2:$A$412,0))</f>
        <v>118</v>
      </c>
      <c r="N3251">
        <f>INDEX(lehmad!E$2:E$412,MATCH(klypsid!$B3251,lehmad!$A$2:$A$412,0))</f>
        <v>1</v>
      </c>
      <c r="O3251" t="str">
        <f>INDEX(lehmad!F$2:F$412,MATCH(klypsid!$B3251,lehmad!$A$2:$A$412,0))</f>
        <v>DORADO-ET</v>
      </c>
      <c r="P3251">
        <f>INDEX(lehmad!G$2:G$412,MATCH(klypsid!$B3251,lehmad!$A$2:$A$412,0))</f>
        <v>1995</v>
      </c>
      <c r="Q3251" s="2">
        <f>INDEX(lehmad!H$2:H$412,MATCH(klypsid!$B3251,lehmad!$A$2:$A$412,0))</f>
        <v>34886</v>
      </c>
      <c r="R3251">
        <f>INDEX(lehmad!I$2:I$412,MATCH(klypsid!$B3251,lehmad!$A$2:$A$412,0))</f>
        <v>102</v>
      </c>
      <c r="S3251">
        <f t="shared" si="351"/>
        <v>3</v>
      </c>
      <c r="T3251">
        <f t="shared" si="352"/>
        <v>166</v>
      </c>
      <c r="U3251">
        <f t="shared" si="353"/>
        <v>3</v>
      </c>
      <c r="V3251">
        <f t="shared" si="354"/>
        <v>2.1634987322828794</v>
      </c>
      <c r="W3251">
        <f t="shared" si="355"/>
        <v>6</v>
      </c>
      <c r="X3251">
        <f t="shared" si="356"/>
        <v>32</v>
      </c>
    </row>
    <row r="3252" spans="1:24" x14ac:dyDescent="0.25">
      <c r="A3252">
        <v>3622</v>
      </c>
      <c r="B3252" t="str">
        <f t="shared" si="350"/>
        <v>E3622</v>
      </c>
      <c r="C3252" t="s">
        <v>129</v>
      </c>
      <c r="D3252">
        <v>3</v>
      </c>
      <c r="E3252" s="2">
        <v>40170</v>
      </c>
      <c r="F3252" s="2">
        <v>40371</v>
      </c>
      <c r="G3252">
        <v>38.9</v>
      </c>
      <c r="H3252">
        <v>4.8499999999999996</v>
      </c>
      <c r="I3252">
        <v>3.32</v>
      </c>
      <c r="J3252">
        <v>81</v>
      </c>
      <c r="K3252" t="str">
        <f>INDEX(lehmad!B$2:B$412,MATCH(klypsid!$B3252,lehmad!$A$2:$A$412,0))</f>
        <v>28.08.2005</v>
      </c>
      <c r="L3252">
        <f>INDEX(lehmad!C$2:C$412,MATCH(klypsid!$B3252,lehmad!$A$2:$A$412,0))</f>
        <v>65303</v>
      </c>
      <c r="M3252">
        <f>INDEX(lehmad!D$2:D$412,MATCH(klypsid!$B3252,lehmad!$A$2:$A$412,0))</f>
        <v>118</v>
      </c>
      <c r="N3252">
        <f>INDEX(lehmad!E$2:E$412,MATCH(klypsid!$B3252,lehmad!$A$2:$A$412,0))</f>
        <v>1</v>
      </c>
      <c r="O3252" t="str">
        <f>INDEX(lehmad!F$2:F$412,MATCH(klypsid!$B3252,lehmad!$A$2:$A$412,0))</f>
        <v>DORADO-ET</v>
      </c>
      <c r="P3252">
        <f>INDEX(lehmad!G$2:G$412,MATCH(klypsid!$B3252,lehmad!$A$2:$A$412,0))</f>
        <v>1995</v>
      </c>
      <c r="Q3252" s="2">
        <f>INDEX(lehmad!H$2:H$412,MATCH(klypsid!$B3252,lehmad!$A$2:$A$412,0))</f>
        <v>34886</v>
      </c>
      <c r="R3252">
        <f>INDEX(lehmad!I$2:I$412,MATCH(klypsid!$B3252,lehmad!$A$2:$A$412,0))</f>
        <v>102</v>
      </c>
      <c r="S3252">
        <f t="shared" si="351"/>
        <v>3</v>
      </c>
      <c r="T3252">
        <f t="shared" si="352"/>
        <v>201</v>
      </c>
      <c r="U3252">
        <f t="shared" si="353"/>
        <v>3</v>
      </c>
      <c r="V3252">
        <f t="shared" si="354"/>
        <v>2.6959938131098999</v>
      </c>
      <c r="W3252">
        <f t="shared" si="355"/>
        <v>7</v>
      </c>
      <c r="X3252">
        <f t="shared" si="356"/>
        <v>35</v>
      </c>
    </row>
    <row r="3253" spans="1:24" x14ac:dyDescent="0.25">
      <c r="A3253">
        <v>3622</v>
      </c>
      <c r="B3253" t="str">
        <f t="shared" si="350"/>
        <v>E3622</v>
      </c>
      <c r="C3253" t="s">
        <v>129</v>
      </c>
      <c r="D3253">
        <v>3</v>
      </c>
      <c r="E3253" s="2">
        <v>40170</v>
      </c>
      <c r="F3253" s="2">
        <v>40396</v>
      </c>
      <c r="G3253">
        <v>38.6</v>
      </c>
      <c r="H3253">
        <v>4.3600000000000003</v>
      </c>
      <c r="I3253">
        <v>3.44</v>
      </c>
      <c r="J3253">
        <v>61</v>
      </c>
      <c r="K3253" t="str">
        <f>INDEX(lehmad!B$2:B$412,MATCH(klypsid!$B3253,lehmad!$A$2:$A$412,0))</f>
        <v>28.08.2005</v>
      </c>
      <c r="L3253">
        <f>INDEX(lehmad!C$2:C$412,MATCH(klypsid!$B3253,lehmad!$A$2:$A$412,0))</f>
        <v>65303</v>
      </c>
      <c r="M3253">
        <f>INDEX(lehmad!D$2:D$412,MATCH(klypsid!$B3253,lehmad!$A$2:$A$412,0))</f>
        <v>118</v>
      </c>
      <c r="N3253">
        <f>INDEX(lehmad!E$2:E$412,MATCH(klypsid!$B3253,lehmad!$A$2:$A$412,0))</f>
        <v>1</v>
      </c>
      <c r="O3253" t="str">
        <f>INDEX(lehmad!F$2:F$412,MATCH(klypsid!$B3253,lehmad!$A$2:$A$412,0))</f>
        <v>DORADO-ET</v>
      </c>
      <c r="P3253">
        <f>INDEX(lehmad!G$2:G$412,MATCH(klypsid!$B3253,lehmad!$A$2:$A$412,0))</f>
        <v>1995</v>
      </c>
      <c r="Q3253" s="2">
        <f>INDEX(lehmad!H$2:H$412,MATCH(klypsid!$B3253,lehmad!$A$2:$A$412,0))</f>
        <v>34886</v>
      </c>
      <c r="R3253">
        <f>INDEX(lehmad!I$2:I$412,MATCH(klypsid!$B3253,lehmad!$A$2:$A$412,0))</f>
        <v>102</v>
      </c>
      <c r="S3253">
        <f t="shared" si="351"/>
        <v>3</v>
      </c>
      <c r="T3253">
        <f t="shared" si="352"/>
        <v>226</v>
      </c>
      <c r="U3253">
        <f t="shared" si="353"/>
        <v>3</v>
      </c>
      <c r="V3253">
        <f t="shared" si="354"/>
        <v>2.2868811477881614</v>
      </c>
      <c r="W3253">
        <f t="shared" si="355"/>
        <v>8</v>
      </c>
      <c r="X3253">
        <f t="shared" si="356"/>
        <v>25</v>
      </c>
    </row>
    <row r="3254" spans="1:24" x14ac:dyDescent="0.25">
      <c r="A3254">
        <v>3622</v>
      </c>
      <c r="B3254" t="str">
        <f t="shared" si="350"/>
        <v>E3622</v>
      </c>
      <c r="C3254" t="s">
        <v>129</v>
      </c>
      <c r="D3254">
        <v>3</v>
      </c>
      <c r="E3254" s="2">
        <v>40170</v>
      </c>
      <c r="F3254" s="2">
        <v>40434</v>
      </c>
      <c r="G3254">
        <v>35</v>
      </c>
      <c r="H3254">
        <v>6.1</v>
      </c>
      <c r="I3254">
        <v>4.3099999999999996</v>
      </c>
      <c r="J3254">
        <v>280</v>
      </c>
      <c r="K3254" t="str">
        <f>INDEX(lehmad!B$2:B$412,MATCH(klypsid!$B3254,lehmad!$A$2:$A$412,0))</f>
        <v>28.08.2005</v>
      </c>
      <c r="L3254">
        <f>INDEX(lehmad!C$2:C$412,MATCH(klypsid!$B3254,lehmad!$A$2:$A$412,0))</f>
        <v>65303</v>
      </c>
      <c r="M3254">
        <f>INDEX(lehmad!D$2:D$412,MATCH(klypsid!$B3254,lehmad!$A$2:$A$412,0))</f>
        <v>118</v>
      </c>
      <c r="N3254">
        <f>INDEX(lehmad!E$2:E$412,MATCH(klypsid!$B3254,lehmad!$A$2:$A$412,0))</f>
        <v>1</v>
      </c>
      <c r="O3254" t="str">
        <f>INDEX(lehmad!F$2:F$412,MATCH(klypsid!$B3254,lehmad!$A$2:$A$412,0))</f>
        <v>DORADO-ET</v>
      </c>
      <c r="P3254">
        <f>INDEX(lehmad!G$2:G$412,MATCH(klypsid!$B3254,lehmad!$A$2:$A$412,0))</f>
        <v>1995</v>
      </c>
      <c r="Q3254" s="2">
        <f>INDEX(lehmad!H$2:H$412,MATCH(klypsid!$B3254,lehmad!$A$2:$A$412,0))</f>
        <v>34886</v>
      </c>
      <c r="R3254">
        <f>INDEX(lehmad!I$2:I$412,MATCH(klypsid!$B3254,lehmad!$A$2:$A$412,0))</f>
        <v>102</v>
      </c>
      <c r="S3254">
        <f t="shared" si="351"/>
        <v>3</v>
      </c>
      <c r="T3254">
        <f t="shared" si="352"/>
        <v>264</v>
      </c>
      <c r="U3254">
        <f t="shared" si="353"/>
        <v>3</v>
      </c>
      <c r="V3254">
        <f t="shared" si="354"/>
        <v>4.485426827170242</v>
      </c>
      <c r="W3254">
        <f t="shared" si="355"/>
        <v>9</v>
      </c>
      <c r="X3254">
        <f t="shared" si="356"/>
        <v>38</v>
      </c>
    </row>
    <row r="3255" spans="1:24" x14ac:dyDescent="0.25">
      <c r="A3255">
        <v>3622</v>
      </c>
      <c r="B3255" t="str">
        <f t="shared" si="350"/>
        <v>E3622</v>
      </c>
      <c r="C3255" t="s">
        <v>129</v>
      </c>
      <c r="D3255">
        <v>3</v>
      </c>
      <c r="E3255" s="2">
        <v>40170</v>
      </c>
      <c r="F3255" s="2">
        <v>40462</v>
      </c>
      <c r="G3255">
        <v>25.3</v>
      </c>
      <c r="H3255">
        <v>6.05</v>
      </c>
      <c r="I3255">
        <v>4.6500000000000004</v>
      </c>
      <c r="J3255">
        <v>437</v>
      </c>
      <c r="K3255" t="str">
        <f>INDEX(lehmad!B$2:B$412,MATCH(klypsid!$B3255,lehmad!$A$2:$A$412,0))</f>
        <v>28.08.2005</v>
      </c>
      <c r="L3255">
        <f>INDEX(lehmad!C$2:C$412,MATCH(klypsid!$B3255,lehmad!$A$2:$A$412,0))</f>
        <v>65303</v>
      </c>
      <c r="M3255">
        <f>INDEX(lehmad!D$2:D$412,MATCH(klypsid!$B3255,lehmad!$A$2:$A$412,0))</f>
        <v>118</v>
      </c>
      <c r="N3255">
        <f>INDEX(lehmad!E$2:E$412,MATCH(klypsid!$B3255,lehmad!$A$2:$A$412,0))</f>
        <v>1</v>
      </c>
      <c r="O3255" t="str">
        <f>INDEX(lehmad!F$2:F$412,MATCH(klypsid!$B3255,lehmad!$A$2:$A$412,0))</f>
        <v>DORADO-ET</v>
      </c>
      <c r="P3255">
        <f>INDEX(lehmad!G$2:G$412,MATCH(klypsid!$B3255,lehmad!$A$2:$A$412,0))</f>
        <v>1995</v>
      </c>
      <c r="Q3255" s="2">
        <f>INDEX(lehmad!H$2:H$412,MATCH(klypsid!$B3255,lehmad!$A$2:$A$412,0))</f>
        <v>34886</v>
      </c>
      <c r="R3255">
        <f>INDEX(lehmad!I$2:I$412,MATCH(klypsid!$B3255,lehmad!$A$2:$A$412,0))</f>
        <v>102</v>
      </c>
      <c r="S3255">
        <f t="shared" si="351"/>
        <v>3</v>
      </c>
      <c r="T3255">
        <f t="shared" si="352"/>
        <v>292</v>
      </c>
      <c r="U3255">
        <f t="shared" si="353"/>
        <v>3</v>
      </c>
      <c r="V3255">
        <f t="shared" si="354"/>
        <v>5.1276332797258739</v>
      </c>
      <c r="W3255">
        <f t="shared" si="355"/>
        <v>10</v>
      </c>
      <c r="X3255">
        <f t="shared" si="356"/>
        <v>28</v>
      </c>
    </row>
    <row r="3256" spans="1:24" x14ac:dyDescent="0.25">
      <c r="A3256">
        <v>3622</v>
      </c>
      <c r="B3256" t="str">
        <f t="shared" si="350"/>
        <v>E3622</v>
      </c>
      <c r="C3256" t="s">
        <v>129</v>
      </c>
      <c r="D3256">
        <v>3</v>
      </c>
      <c r="E3256" s="2">
        <v>40170</v>
      </c>
      <c r="F3256" s="2">
        <v>40493</v>
      </c>
      <c r="G3256">
        <v>23.4</v>
      </c>
      <c r="H3256">
        <v>5.71</v>
      </c>
      <c r="I3256">
        <v>4.1900000000000004</v>
      </c>
      <c r="J3256">
        <v>101</v>
      </c>
      <c r="K3256" t="str">
        <f>INDEX(lehmad!B$2:B$412,MATCH(klypsid!$B3256,lehmad!$A$2:$A$412,0))</f>
        <v>28.08.2005</v>
      </c>
      <c r="L3256">
        <f>INDEX(lehmad!C$2:C$412,MATCH(klypsid!$B3256,lehmad!$A$2:$A$412,0))</f>
        <v>65303</v>
      </c>
      <c r="M3256">
        <f>INDEX(lehmad!D$2:D$412,MATCH(klypsid!$B3256,lehmad!$A$2:$A$412,0))</f>
        <v>118</v>
      </c>
      <c r="N3256">
        <f>INDEX(lehmad!E$2:E$412,MATCH(klypsid!$B3256,lehmad!$A$2:$A$412,0))</f>
        <v>1</v>
      </c>
      <c r="O3256" t="str">
        <f>INDEX(lehmad!F$2:F$412,MATCH(klypsid!$B3256,lehmad!$A$2:$A$412,0))</f>
        <v>DORADO-ET</v>
      </c>
      <c r="P3256">
        <f>INDEX(lehmad!G$2:G$412,MATCH(klypsid!$B3256,lehmad!$A$2:$A$412,0))</f>
        <v>1995</v>
      </c>
      <c r="Q3256" s="2">
        <f>INDEX(lehmad!H$2:H$412,MATCH(klypsid!$B3256,lehmad!$A$2:$A$412,0))</f>
        <v>34886</v>
      </c>
      <c r="R3256">
        <f>INDEX(lehmad!I$2:I$412,MATCH(klypsid!$B3256,lehmad!$A$2:$A$412,0))</f>
        <v>102</v>
      </c>
      <c r="S3256">
        <f t="shared" si="351"/>
        <v>3</v>
      </c>
      <c r="T3256">
        <f t="shared" si="352"/>
        <v>323</v>
      </c>
      <c r="U3256">
        <f t="shared" si="353"/>
        <v>3</v>
      </c>
      <c r="V3256">
        <f t="shared" si="354"/>
        <v>3.0143552929770703</v>
      </c>
      <c r="W3256">
        <f t="shared" si="355"/>
        <v>11</v>
      </c>
      <c r="X3256">
        <f t="shared" si="356"/>
        <v>31</v>
      </c>
    </row>
    <row r="3257" spans="1:24" x14ac:dyDescent="0.25">
      <c r="A3257">
        <v>3622</v>
      </c>
      <c r="B3257" t="str">
        <f t="shared" si="350"/>
        <v>E3622</v>
      </c>
      <c r="C3257" t="s">
        <v>129</v>
      </c>
      <c r="D3257">
        <v>3</v>
      </c>
      <c r="E3257" s="2">
        <v>40170</v>
      </c>
      <c r="F3257" s="2">
        <v>40521</v>
      </c>
      <c r="G3257">
        <v>19.5</v>
      </c>
      <c r="H3257">
        <v>5.32</v>
      </c>
      <c r="I3257">
        <v>4.29</v>
      </c>
      <c r="J3257">
        <v>139</v>
      </c>
      <c r="K3257" t="str">
        <f>INDEX(lehmad!B$2:B$412,MATCH(klypsid!$B3257,lehmad!$A$2:$A$412,0))</f>
        <v>28.08.2005</v>
      </c>
      <c r="L3257">
        <f>INDEX(lehmad!C$2:C$412,MATCH(klypsid!$B3257,lehmad!$A$2:$A$412,0))</f>
        <v>65303</v>
      </c>
      <c r="M3257">
        <f>INDEX(lehmad!D$2:D$412,MATCH(klypsid!$B3257,lehmad!$A$2:$A$412,0))</f>
        <v>118</v>
      </c>
      <c r="N3257">
        <f>INDEX(lehmad!E$2:E$412,MATCH(klypsid!$B3257,lehmad!$A$2:$A$412,0))</f>
        <v>1</v>
      </c>
      <c r="O3257" t="str">
        <f>INDEX(lehmad!F$2:F$412,MATCH(klypsid!$B3257,lehmad!$A$2:$A$412,0))</f>
        <v>DORADO-ET</v>
      </c>
      <c r="P3257">
        <f>INDEX(lehmad!G$2:G$412,MATCH(klypsid!$B3257,lehmad!$A$2:$A$412,0))</f>
        <v>1995</v>
      </c>
      <c r="Q3257" s="2">
        <f>INDEX(lehmad!H$2:H$412,MATCH(klypsid!$B3257,lehmad!$A$2:$A$412,0))</f>
        <v>34886</v>
      </c>
      <c r="R3257">
        <f>INDEX(lehmad!I$2:I$412,MATCH(klypsid!$B3257,lehmad!$A$2:$A$412,0))</f>
        <v>102</v>
      </c>
      <c r="S3257">
        <f t="shared" si="351"/>
        <v>3</v>
      </c>
      <c r="T3257">
        <f t="shared" si="352"/>
        <v>351</v>
      </c>
      <c r="U3257">
        <f t="shared" si="353"/>
        <v>3</v>
      </c>
      <c r="V3257">
        <f t="shared" si="354"/>
        <v>3.4750848829487828</v>
      </c>
      <c r="W3257">
        <f t="shared" si="355"/>
        <v>12</v>
      </c>
      <c r="X3257">
        <f t="shared" si="356"/>
        <v>28</v>
      </c>
    </row>
    <row r="3258" spans="1:24" x14ac:dyDescent="0.25">
      <c r="A3258">
        <v>3622</v>
      </c>
      <c r="B3258" t="str">
        <f t="shared" si="350"/>
        <v>E3622</v>
      </c>
      <c r="C3258" t="s">
        <v>129</v>
      </c>
      <c r="D3258">
        <v>3</v>
      </c>
      <c r="E3258" s="2">
        <v>40170</v>
      </c>
      <c r="F3258" s="2">
        <v>40556</v>
      </c>
      <c r="G3258">
        <v>20.8</v>
      </c>
      <c r="H3258">
        <v>5.14</v>
      </c>
      <c r="I3258">
        <v>4.09</v>
      </c>
      <c r="J3258">
        <v>186</v>
      </c>
      <c r="K3258" t="str">
        <f>INDEX(lehmad!B$2:B$412,MATCH(klypsid!$B3258,lehmad!$A$2:$A$412,0))</f>
        <v>28.08.2005</v>
      </c>
      <c r="L3258">
        <f>INDEX(lehmad!C$2:C$412,MATCH(klypsid!$B3258,lehmad!$A$2:$A$412,0))</f>
        <v>65303</v>
      </c>
      <c r="M3258">
        <f>INDEX(lehmad!D$2:D$412,MATCH(klypsid!$B3258,lehmad!$A$2:$A$412,0))</f>
        <v>118</v>
      </c>
      <c r="N3258">
        <f>INDEX(lehmad!E$2:E$412,MATCH(klypsid!$B3258,lehmad!$A$2:$A$412,0))</f>
        <v>1</v>
      </c>
      <c r="O3258" t="str">
        <f>INDEX(lehmad!F$2:F$412,MATCH(klypsid!$B3258,lehmad!$A$2:$A$412,0))</f>
        <v>DORADO-ET</v>
      </c>
      <c r="P3258">
        <f>INDEX(lehmad!G$2:G$412,MATCH(klypsid!$B3258,lehmad!$A$2:$A$412,0))</f>
        <v>1995</v>
      </c>
      <c r="Q3258" s="2">
        <f>INDEX(lehmad!H$2:H$412,MATCH(klypsid!$B3258,lehmad!$A$2:$A$412,0))</f>
        <v>34886</v>
      </c>
      <c r="R3258">
        <f>INDEX(lehmad!I$2:I$412,MATCH(klypsid!$B3258,lehmad!$A$2:$A$412,0))</f>
        <v>102</v>
      </c>
      <c r="S3258">
        <f t="shared" si="351"/>
        <v>3</v>
      </c>
      <c r="T3258">
        <f t="shared" si="352"/>
        <v>386</v>
      </c>
      <c r="U3258">
        <f t="shared" si="353"/>
        <v>3</v>
      </c>
      <c r="V3258">
        <f t="shared" si="354"/>
        <v>3.8953026213333066</v>
      </c>
      <c r="W3258">
        <f t="shared" si="355"/>
        <v>13</v>
      </c>
      <c r="X3258">
        <f t="shared" si="356"/>
        <v>35</v>
      </c>
    </row>
    <row r="3259" spans="1:24" x14ac:dyDescent="0.25">
      <c r="A3259">
        <v>3626</v>
      </c>
      <c r="B3259" t="str">
        <f t="shared" si="350"/>
        <v>E3626</v>
      </c>
      <c r="C3259" t="s">
        <v>130</v>
      </c>
      <c r="D3259">
        <v>1</v>
      </c>
      <c r="E3259" s="2">
        <v>39322</v>
      </c>
      <c r="F3259" s="2">
        <v>39328</v>
      </c>
      <c r="G3259">
        <v>18.2</v>
      </c>
      <c r="H3259">
        <v>6.45</v>
      </c>
      <c r="I3259">
        <v>3.99</v>
      </c>
      <c r="J3259">
        <v>125</v>
      </c>
      <c r="K3259" t="str">
        <f>INDEX(lehmad!B$2:B$412,MATCH(klypsid!$B3259,lehmad!$A$2:$A$412,0))</f>
        <v>31.08.2005</v>
      </c>
      <c r="L3259">
        <f>INDEX(lehmad!C$2:C$412,MATCH(klypsid!$B3259,lehmad!$A$2:$A$412,0))</f>
        <v>65303</v>
      </c>
      <c r="M3259">
        <f>INDEX(lehmad!D$2:D$412,MATCH(klypsid!$B3259,lehmad!$A$2:$A$412,0))</f>
        <v>85</v>
      </c>
      <c r="N3259">
        <f>INDEX(lehmad!E$2:E$412,MATCH(klypsid!$B3259,lehmad!$A$2:$A$412,0))</f>
        <v>1</v>
      </c>
      <c r="O3259" t="str">
        <f>INDEX(lehmad!F$2:F$412,MATCH(klypsid!$B3259,lehmad!$A$2:$A$412,0))</f>
        <v>DORADO-ET</v>
      </c>
      <c r="P3259">
        <f>INDEX(lehmad!G$2:G$412,MATCH(klypsid!$B3259,lehmad!$A$2:$A$412,0))</f>
        <v>1995</v>
      </c>
      <c r="Q3259" s="2">
        <f>INDEX(lehmad!H$2:H$412,MATCH(klypsid!$B3259,lehmad!$A$2:$A$412,0))</f>
        <v>34886</v>
      </c>
      <c r="R3259">
        <f>INDEX(lehmad!I$2:I$412,MATCH(klypsid!$B3259,lehmad!$A$2:$A$412,0))</f>
        <v>102</v>
      </c>
      <c r="S3259">
        <f t="shared" si="351"/>
        <v>1</v>
      </c>
      <c r="T3259">
        <f t="shared" si="352"/>
        <v>6</v>
      </c>
      <c r="U3259">
        <f t="shared" si="353"/>
        <v>1</v>
      </c>
      <c r="V3259">
        <f t="shared" si="354"/>
        <v>3.3219280948873622</v>
      </c>
      <c r="W3259">
        <f t="shared" si="355"/>
        <v>1</v>
      </c>
      <c r="X3259">
        <f t="shared" si="356"/>
        <v>6</v>
      </c>
    </row>
    <row r="3260" spans="1:24" x14ac:dyDescent="0.25">
      <c r="A3260">
        <v>3626</v>
      </c>
      <c r="B3260" t="str">
        <f t="shared" si="350"/>
        <v>E3626</v>
      </c>
      <c r="C3260" t="s">
        <v>130</v>
      </c>
      <c r="D3260">
        <v>1</v>
      </c>
      <c r="E3260" s="2">
        <v>39322</v>
      </c>
      <c r="F3260" s="2">
        <v>39356</v>
      </c>
      <c r="G3260">
        <v>23.9</v>
      </c>
      <c r="H3260">
        <v>4.09</v>
      </c>
      <c r="I3260">
        <v>3.33</v>
      </c>
      <c r="J3260">
        <v>47</v>
      </c>
      <c r="K3260" t="str">
        <f>INDEX(lehmad!B$2:B$412,MATCH(klypsid!$B3260,lehmad!$A$2:$A$412,0))</f>
        <v>31.08.2005</v>
      </c>
      <c r="L3260">
        <f>INDEX(lehmad!C$2:C$412,MATCH(klypsid!$B3260,lehmad!$A$2:$A$412,0))</f>
        <v>65303</v>
      </c>
      <c r="M3260">
        <f>INDEX(lehmad!D$2:D$412,MATCH(klypsid!$B3260,lehmad!$A$2:$A$412,0))</f>
        <v>85</v>
      </c>
      <c r="N3260">
        <f>INDEX(lehmad!E$2:E$412,MATCH(klypsid!$B3260,lehmad!$A$2:$A$412,0))</f>
        <v>1</v>
      </c>
      <c r="O3260" t="str">
        <f>INDEX(lehmad!F$2:F$412,MATCH(klypsid!$B3260,lehmad!$A$2:$A$412,0))</f>
        <v>DORADO-ET</v>
      </c>
      <c r="P3260">
        <f>INDEX(lehmad!G$2:G$412,MATCH(klypsid!$B3260,lehmad!$A$2:$A$412,0))</f>
        <v>1995</v>
      </c>
      <c r="Q3260" s="2">
        <f>INDEX(lehmad!H$2:H$412,MATCH(klypsid!$B3260,lehmad!$A$2:$A$412,0))</f>
        <v>34886</v>
      </c>
      <c r="R3260">
        <f>INDEX(lehmad!I$2:I$412,MATCH(klypsid!$B3260,lehmad!$A$2:$A$412,0))</f>
        <v>102</v>
      </c>
      <c r="S3260">
        <f t="shared" si="351"/>
        <v>1</v>
      </c>
      <c r="T3260">
        <f t="shared" si="352"/>
        <v>34</v>
      </c>
      <c r="U3260">
        <f t="shared" si="353"/>
        <v>1</v>
      </c>
      <c r="V3260">
        <f t="shared" si="354"/>
        <v>1.9107326619029126</v>
      </c>
      <c r="W3260">
        <f t="shared" si="355"/>
        <v>2</v>
      </c>
      <c r="X3260">
        <f t="shared" si="356"/>
        <v>28</v>
      </c>
    </row>
    <row r="3261" spans="1:24" x14ac:dyDescent="0.25">
      <c r="A3261">
        <v>3626</v>
      </c>
      <c r="B3261" t="str">
        <f t="shared" si="350"/>
        <v>E3626</v>
      </c>
      <c r="C3261" t="s">
        <v>130</v>
      </c>
      <c r="D3261">
        <v>1</v>
      </c>
      <c r="E3261" s="2">
        <v>39322</v>
      </c>
      <c r="F3261" s="2">
        <v>39387</v>
      </c>
      <c r="G3261">
        <v>22.7</v>
      </c>
      <c r="H3261">
        <v>4.84</v>
      </c>
      <c r="I3261">
        <v>3.47</v>
      </c>
      <c r="J3261">
        <v>34</v>
      </c>
      <c r="K3261" t="str">
        <f>INDEX(lehmad!B$2:B$412,MATCH(klypsid!$B3261,lehmad!$A$2:$A$412,0))</f>
        <v>31.08.2005</v>
      </c>
      <c r="L3261">
        <f>INDEX(lehmad!C$2:C$412,MATCH(klypsid!$B3261,lehmad!$A$2:$A$412,0))</f>
        <v>65303</v>
      </c>
      <c r="M3261">
        <f>INDEX(lehmad!D$2:D$412,MATCH(klypsid!$B3261,lehmad!$A$2:$A$412,0))</f>
        <v>85</v>
      </c>
      <c r="N3261">
        <f>INDEX(lehmad!E$2:E$412,MATCH(klypsid!$B3261,lehmad!$A$2:$A$412,0))</f>
        <v>1</v>
      </c>
      <c r="O3261" t="str">
        <f>INDEX(lehmad!F$2:F$412,MATCH(klypsid!$B3261,lehmad!$A$2:$A$412,0))</f>
        <v>DORADO-ET</v>
      </c>
      <c r="P3261">
        <f>INDEX(lehmad!G$2:G$412,MATCH(klypsid!$B3261,lehmad!$A$2:$A$412,0))</f>
        <v>1995</v>
      </c>
      <c r="Q3261" s="2">
        <f>INDEX(lehmad!H$2:H$412,MATCH(klypsid!$B3261,lehmad!$A$2:$A$412,0))</f>
        <v>34886</v>
      </c>
      <c r="R3261">
        <f>INDEX(lehmad!I$2:I$412,MATCH(klypsid!$B3261,lehmad!$A$2:$A$412,0))</f>
        <v>102</v>
      </c>
      <c r="S3261">
        <f t="shared" si="351"/>
        <v>1</v>
      </c>
      <c r="T3261">
        <f t="shared" si="352"/>
        <v>65</v>
      </c>
      <c r="U3261">
        <f t="shared" si="353"/>
        <v>2</v>
      </c>
      <c r="V3261">
        <f t="shared" si="354"/>
        <v>1.443606651475615</v>
      </c>
      <c r="W3261">
        <f t="shared" si="355"/>
        <v>3</v>
      </c>
      <c r="X3261">
        <f t="shared" si="356"/>
        <v>31</v>
      </c>
    </row>
    <row r="3262" spans="1:24" x14ac:dyDescent="0.25">
      <c r="A3262">
        <v>3626</v>
      </c>
      <c r="B3262" t="str">
        <f t="shared" si="350"/>
        <v>E3626</v>
      </c>
      <c r="C3262" t="s">
        <v>130</v>
      </c>
      <c r="D3262">
        <v>1</v>
      </c>
      <c r="E3262" s="2">
        <v>39322</v>
      </c>
      <c r="F3262" s="2">
        <v>39418</v>
      </c>
      <c r="G3262">
        <v>25.3</v>
      </c>
      <c r="H3262">
        <v>5.04</v>
      </c>
      <c r="I3262">
        <v>3.54</v>
      </c>
      <c r="J3262">
        <v>41</v>
      </c>
      <c r="K3262" t="str">
        <f>INDEX(lehmad!B$2:B$412,MATCH(klypsid!$B3262,lehmad!$A$2:$A$412,0))</f>
        <v>31.08.2005</v>
      </c>
      <c r="L3262">
        <f>INDEX(lehmad!C$2:C$412,MATCH(klypsid!$B3262,lehmad!$A$2:$A$412,0))</f>
        <v>65303</v>
      </c>
      <c r="M3262">
        <f>INDEX(lehmad!D$2:D$412,MATCH(klypsid!$B3262,lehmad!$A$2:$A$412,0))</f>
        <v>85</v>
      </c>
      <c r="N3262">
        <f>INDEX(lehmad!E$2:E$412,MATCH(klypsid!$B3262,lehmad!$A$2:$A$412,0))</f>
        <v>1</v>
      </c>
      <c r="O3262" t="str">
        <f>INDEX(lehmad!F$2:F$412,MATCH(klypsid!$B3262,lehmad!$A$2:$A$412,0))</f>
        <v>DORADO-ET</v>
      </c>
      <c r="P3262">
        <f>INDEX(lehmad!G$2:G$412,MATCH(klypsid!$B3262,lehmad!$A$2:$A$412,0))</f>
        <v>1995</v>
      </c>
      <c r="Q3262" s="2">
        <f>INDEX(lehmad!H$2:H$412,MATCH(klypsid!$B3262,lehmad!$A$2:$A$412,0))</f>
        <v>34886</v>
      </c>
      <c r="R3262">
        <f>INDEX(lehmad!I$2:I$412,MATCH(klypsid!$B3262,lehmad!$A$2:$A$412,0))</f>
        <v>102</v>
      </c>
      <c r="S3262">
        <f t="shared" si="351"/>
        <v>1</v>
      </c>
      <c r="T3262">
        <f t="shared" si="352"/>
        <v>96</v>
      </c>
      <c r="U3262">
        <f t="shared" si="353"/>
        <v>2</v>
      </c>
      <c r="V3262">
        <f t="shared" si="354"/>
        <v>1.7136958148433588</v>
      </c>
      <c r="W3262">
        <f t="shared" si="355"/>
        <v>4</v>
      </c>
      <c r="X3262">
        <f t="shared" si="356"/>
        <v>31</v>
      </c>
    </row>
    <row r="3263" spans="1:24" x14ac:dyDescent="0.25">
      <c r="A3263">
        <v>3626</v>
      </c>
      <c r="B3263" t="str">
        <f t="shared" si="350"/>
        <v>E3626</v>
      </c>
      <c r="C3263" t="s">
        <v>130</v>
      </c>
      <c r="D3263">
        <v>1</v>
      </c>
      <c r="E3263" s="2">
        <v>39322</v>
      </c>
      <c r="F3263" s="2">
        <v>39450</v>
      </c>
      <c r="G3263">
        <v>24.5</v>
      </c>
      <c r="H3263">
        <v>4.91</v>
      </c>
      <c r="I3263">
        <v>3.67</v>
      </c>
      <c r="J3263">
        <v>38</v>
      </c>
      <c r="K3263" t="str">
        <f>INDEX(lehmad!B$2:B$412,MATCH(klypsid!$B3263,lehmad!$A$2:$A$412,0))</f>
        <v>31.08.2005</v>
      </c>
      <c r="L3263">
        <f>INDEX(lehmad!C$2:C$412,MATCH(klypsid!$B3263,lehmad!$A$2:$A$412,0))</f>
        <v>65303</v>
      </c>
      <c r="M3263">
        <f>INDEX(lehmad!D$2:D$412,MATCH(klypsid!$B3263,lehmad!$A$2:$A$412,0))</f>
        <v>85</v>
      </c>
      <c r="N3263">
        <f>INDEX(lehmad!E$2:E$412,MATCH(klypsid!$B3263,lehmad!$A$2:$A$412,0))</f>
        <v>1</v>
      </c>
      <c r="O3263" t="str">
        <f>INDEX(lehmad!F$2:F$412,MATCH(klypsid!$B3263,lehmad!$A$2:$A$412,0))</f>
        <v>DORADO-ET</v>
      </c>
      <c r="P3263">
        <f>INDEX(lehmad!G$2:G$412,MATCH(klypsid!$B3263,lehmad!$A$2:$A$412,0))</f>
        <v>1995</v>
      </c>
      <c r="Q3263" s="2">
        <f>INDEX(lehmad!H$2:H$412,MATCH(klypsid!$B3263,lehmad!$A$2:$A$412,0))</f>
        <v>34886</v>
      </c>
      <c r="R3263">
        <f>INDEX(lehmad!I$2:I$412,MATCH(klypsid!$B3263,lehmad!$A$2:$A$412,0))</f>
        <v>102</v>
      </c>
      <c r="S3263">
        <f t="shared" si="351"/>
        <v>1</v>
      </c>
      <c r="T3263">
        <f t="shared" si="352"/>
        <v>128</v>
      </c>
      <c r="U3263">
        <f t="shared" si="353"/>
        <v>2</v>
      </c>
      <c r="V3263">
        <f t="shared" si="354"/>
        <v>1.6040713236688608</v>
      </c>
      <c r="W3263">
        <f t="shared" si="355"/>
        <v>5</v>
      </c>
      <c r="X3263">
        <f t="shared" si="356"/>
        <v>32</v>
      </c>
    </row>
    <row r="3264" spans="1:24" x14ac:dyDescent="0.25">
      <c r="A3264">
        <v>3626</v>
      </c>
      <c r="B3264" t="str">
        <f t="shared" si="350"/>
        <v>E3626</v>
      </c>
      <c r="C3264" t="s">
        <v>130</v>
      </c>
      <c r="D3264">
        <v>1</v>
      </c>
      <c r="E3264" s="2">
        <v>39322</v>
      </c>
      <c r="F3264" s="2">
        <v>39481</v>
      </c>
      <c r="G3264">
        <v>24.2</v>
      </c>
      <c r="H3264">
        <v>5.28</v>
      </c>
      <c r="I3264">
        <v>3.66</v>
      </c>
      <c r="J3264">
        <v>28</v>
      </c>
      <c r="K3264" t="str">
        <f>INDEX(lehmad!B$2:B$412,MATCH(klypsid!$B3264,lehmad!$A$2:$A$412,0))</f>
        <v>31.08.2005</v>
      </c>
      <c r="L3264">
        <f>INDEX(lehmad!C$2:C$412,MATCH(klypsid!$B3264,lehmad!$A$2:$A$412,0))</f>
        <v>65303</v>
      </c>
      <c r="M3264">
        <f>INDEX(lehmad!D$2:D$412,MATCH(klypsid!$B3264,lehmad!$A$2:$A$412,0))</f>
        <v>85</v>
      </c>
      <c r="N3264">
        <f>INDEX(lehmad!E$2:E$412,MATCH(klypsid!$B3264,lehmad!$A$2:$A$412,0))</f>
        <v>1</v>
      </c>
      <c r="O3264" t="str">
        <f>INDEX(lehmad!F$2:F$412,MATCH(klypsid!$B3264,lehmad!$A$2:$A$412,0))</f>
        <v>DORADO-ET</v>
      </c>
      <c r="P3264">
        <f>INDEX(lehmad!G$2:G$412,MATCH(klypsid!$B3264,lehmad!$A$2:$A$412,0))</f>
        <v>1995</v>
      </c>
      <c r="Q3264" s="2">
        <f>INDEX(lehmad!H$2:H$412,MATCH(klypsid!$B3264,lehmad!$A$2:$A$412,0))</f>
        <v>34886</v>
      </c>
      <c r="R3264">
        <f>INDEX(lehmad!I$2:I$412,MATCH(klypsid!$B3264,lehmad!$A$2:$A$412,0))</f>
        <v>102</v>
      </c>
      <c r="S3264">
        <f t="shared" si="351"/>
        <v>1</v>
      </c>
      <c r="T3264">
        <f t="shared" si="352"/>
        <v>159</v>
      </c>
      <c r="U3264">
        <f t="shared" si="353"/>
        <v>3</v>
      </c>
      <c r="V3264">
        <f t="shared" si="354"/>
        <v>1.1634987322828796</v>
      </c>
      <c r="W3264">
        <f t="shared" si="355"/>
        <v>6</v>
      </c>
      <c r="X3264">
        <f t="shared" si="356"/>
        <v>31</v>
      </c>
    </row>
    <row r="3265" spans="1:24" x14ac:dyDescent="0.25">
      <c r="A3265">
        <v>3626</v>
      </c>
      <c r="B3265" t="str">
        <f t="shared" si="350"/>
        <v>E3626</v>
      </c>
      <c r="C3265" t="s">
        <v>130</v>
      </c>
      <c r="D3265">
        <v>1</v>
      </c>
      <c r="E3265" s="2">
        <v>39322</v>
      </c>
      <c r="F3265" s="2">
        <v>39509</v>
      </c>
      <c r="G3265">
        <v>23</v>
      </c>
      <c r="H3265">
        <v>4.93</v>
      </c>
      <c r="I3265">
        <v>3.58</v>
      </c>
      <c r="J3265">
        <v>19</v>
      </c>
      <c r="K3265" t="str">
        <f>INDEX(lehmad!B$2:B$412,MATCH(klypsid!$B3265,lehmad!$A$2:$A$412,0))</f>
        <v>31.08.2005</v>
      </c>
      <c r="L3265">
        <f>INDEX(lehmad!C$2:C$412,MATCH(klypsid!$B3265,lehmad!$A$2:$A$412,0))</f>
        <v>65303</v>
      </c>
      <c r="M3265">
        <f>INDEX(lehmad!D$2:D$412,MATCH(klypsid!$B3265,lehmad!$A$2:$A$412,0))</f>
        <v>85</v>
      </c>
      <c r="N3265">
        <f>INDEX(lehmad!E$2:E$412,MATCH(klypsid!$B3265,lehmad!$A$2:$A$412,0))</f>
        <v>1</v>
      </c>
      <c r="O3265" t="str">
        <f>INDEX(lehmad!F$2:F$412,MATCH(klypsid!$B3265,lehmad!$A$2:$A$412,0))</f>
        <v>DORADO-ET</v>
      </c>
      <c r="P3265">
        <f>INDEX(lehmad!G$2:G$412,MATCH(klypsid!$B3265,lehmad!$A$2:$A$412,0))</f>
        <v>1995</v>
      </c>
      <c r="Q3265" s="2">
        <f>INDEX(lehmad!H$2:H$412,MATCH(klypsid!$B3265,lehmad!$A$2:$A$412,0))</f>
        <v>34886</v>
      </c>
      <c r="R3265">
        <f>INDEX(lehmad!I$2:I$412,MATCH(klypsid!$B3265,lehmad!$A$2:$A$412,0))</f>
        <v>102</v>
      </c>
      <c r="S3265">
        <f t="shared" si="351"/>
        <v>1</v>
      </c>
      <c r="T3265">
        <f t="shared" si="352"/>
        <v>187</v>
      </c>
      <c r="U3265">
        <f t="shared" si="353"/>
        <v>3</v>
      </c>
      <c r="V3265">
        <f t="shared" si="354"/>
        <v>0.60407132366886085</v>
      </c>
      <c r="W3265">
        <f t="shared" si="355"/>
        <v>7</v>
      </c>
      <c r="X3265">
        <f t="shared" si="356"/>
        <v>28</v>
      </c>
    </row>
    <row r="3266" spans="1:24" x14ac:dyDescent="0.25">
      <c r="A3266">
        <v>3626</v>
      </c>
      <c r="B3266" t="str">
        <f t="shared" ref="B3266:B3329" si="357">"E"&amp;A3266</f>
        <v>E3626</v>
      </c>
      <c r="C3266" t="s">
        <v>130</v>
      </c>
      <c r="D3266">
        <v>1</v>
      </c>
      <c r="E3266" s="2">
        <v>39322</v>
      </c>
      <c r="F3266" s="2">
        <v>39539</v>
      </c>
      <c r="G3266">
        <v>22.3</v>
      </c>
      <c r="H3266">
        <v>5.54</v>
      </c>
      <c r="I3266">
        <v>3.79</v>
      </c>
      <c r="J3266">
        <v>55</v>
      </c>
      <c r="K3266" t="str">
        <f>INDEX(lehmad!B$2:B$412,MATCH(klypsid!$B3266,lehmad!$A$2:$A$412,0))</f>
        <v>31.08.2005</v>
      </c>
      <c r="L3266">
        <f>INDEX(lehmad!C$2:C$412,MATCH(klypsid!$B3266,lehmad!$A$2:$A$412,0))</f>
        <v>65303</v>
      </c>
      <c r="M3266">
        <f>INDEX(lehmad!D$2:D$412,MATCH(klypsid!$B3266,lehmad!$A$2:$A$412,0))</f>
        <v>85</v>
      </c>
      <c r="N3266">
        <f>INDEX(lehmad!E$2:E$412,MATCH(klypsid!$B3266,lehmad!$A$2:$A$412,0))</f>
        <v>1</v>
      </c>
      <c r="O3266" t="str">
        <f>INDEX(lehmad!F$2:F$412,MATCH(klypsid!$B3266,lehmad!$A$2:$A$412,0))</f>
        <v>DORADO-ET</v>
      </c>
      <c r="P3266">
        <f>INDEX(lehmad!G$2:G$412,MATCH(klypsid!$B3266,lehmad!$A$2:$A$412,0))</f>
        <v>1995</v>
      </c>
      <c r="Q3266" s="2">
        <f>INDEX(lehmad!H$2:H$412,MATCH(klypsid!$B3266,lehmad!$A$2:$A$412,0))</f>
        <v>34886</v>
      </c>
      <c r="R3266">
        <f>INDEX(lehmad!I$2:I$412,MATCH(klypsid!$B3266,lehmad!$A$2:$A$412,0))</f>
        <v>102</v>
      </c>
      <c r="S3266">
        <f t="shared" ref="S3266:S3329" si="358">IF(D3266&lt;=3,D3266,4)</f>
        <v>1</v>
      </c>
      <c r="T3266">
        <f t="shared" ref="T3266:T3329" si="359">F3266-E3266</f>
        <v>217</v>
      </c>
      <c r="U3266">
        <f t="shared" ref="U3266:U3329" si="360">IF(T3266&lt;=60, 1, IF(T3266&lt;=150,2,3))</f>
        <v>3</v>
      </c>
      <c r="V3266">
        <f t="shared" si="354"/>
        <v>2.1375035237499347</v>
      </c>
      <c r="W3266">
        <f t="shared" si="355"/>
        <v>8</v>
      </c>
      <c r="X3266">
        <f t="shared" si="356"/>
        <v>30</v>
      </c>
    </row>
    <row r="3267" spans="1:24" x14ac:dyDescent="0.25">
      <c r="A3267">
        <v>3626</v>
      </c>
      <c r="B3267" t="str">
        <f t="shared" si="357"/>
        <v>E3626</v>
      </c>
      <c r="C3267" t="s">
        <v>130</v>
      </c>
      <c r="D3267">
        <v>1</v>
      </c>
      <c r="E3267" s="2">
        <v>39322</v>
      </c>
      <c r="F3267" s="2">
        <v>39572</v>
      </c>
      <c r="G3267">
        <v>20.9</v>
      </c>
      <c r="H3267">
        <v>4.62</v>
      </c>
      <c r="I3267">
        <v>3.76</v>
      </c>
      <c r="J3267">
        <v>36</v>
      </c>
      <c r="K3267" t="str">
        <f>INDEX(lehmad!B$2:B$412,MATCH(klypsid!$B3267,lehmad!$A$2:$A$412,0))</f>
        <v>31.08.2005</v>
      </c>
      <c r="L3267">
        <f>INDEX(lehmad!C$2:C$412,MATCH(klypsid!$B3267,lehmad!$A$2:$A$412,0))</f>
        <v>65303</v>
      </c>
      <c r="M3267">
        <f>INDEX(lehmad!D$2:D$412,MATCH(klypsid!$B3267,lehmad!$A$2:$A$412,0))</f>
        <v>85</v>
      </c>
      <c r="N3267">
        <f>INDEX(lehmad!E$2:E$412,MATCH(klypsid!$B3267,lehmad!$A$2:$A$412,0))</f>
        <v>1</v>
      </c>
      <c r="O3267" t="str">
        <f>INDEX(lehmad!F$2:F$412,MATCH(klypsid!$B3267,lehmad!$A$2:$A$412,0))</f>
        <v>DORADO-ET</v>
      </c>
      <c r="P3267">
        <f>INDEX(lehmad!G$2:G$412,MATCH(klypsid!$B3267,lehmad!$A$2:$A$412,0))</f>
        <v>1995</v>
      </c>
      <c r="Q3267" s="2">
        <f>INDEX(lehmad!H$2:H$412,MATCH(klypsid!$B3267,lehmad!$A$2:$A$412,0))</f>
        <v>34886</v>
      </c>
      <c r="R3267">
        <f>INDEX(lehmad!I$2:I$412,MATCH(klypsid!$B3267,lehmad!$A$2:$A$412,0))</f>
        <v>102</v>
      </c>
      <c r="S3267">
        <f t="shared" si="358"/>
        <v>1</v>
      </c>
      <c r="T3267">
        <f t="shared" si="359"/>
        <v>250</v>
      </c>
      <c r="U3267">
        <f t="shared" si="360"/>
        <v>3</v>
      </c>
      <c r="V3267">
        <f t="shared" ref="V3267:V3330" si="361">LOG(J3267/100,2)+3</f>
        <v>1.5260688116675876</v>
      </c>
      <c r="W3267">
        <f t="shared" ref="W3267:W3330" si="362">IF(A3267&lt;&gt;A3266, 1, IF(D3267&lt;&gt;D3266, 1, W3266+1))</f>
        <v>9</v>
      </c>
      <c r="X3267">
        <f t="shared" ref="X3267:X3330" si="363">IF(AND(A3267=A3266,D3267=D3266), F3267-F3266, F3267-E3267)</f>
        <v>33</v>
      </c>
    </row>
    <row r="3268" spans="1:24" x14ac:dyDescent="0.25">
      <c r="A3268">
        <v>3626</v>
      </c>
      <c r="B3268" t="str">
        <f t="shared" si="357"/>
        <v>E3626</v>
      </c>
      <c r="C3268" t="s">
        <v>130</v>
      </c>
      <c r="D3268">
        <v>1</v>
      </c>
      <c r="E3268" s="2">
        <v>39322</v>
      </c>
      <c r="F3268" s="2">
        <v>39600</v>
      </c>
      <c r="G3268">
        <v>16</v>
      </c>
      <c r="H3268">
        <v>5.15</v>
      </c>
      <c r="I3268">
        <v>3.61</v>
      </c>
      <c r="J3268">
        <v>44</v>
      </c>
      <c r="K3268" t="str">
        <f>INDEX(lehmad!B$2:B$412,MATCH(klypsid!$B3268,lehmad!$A$2:$A$412,0))</f>
        <v>31.08.2005</v>
      </c>
      <c r="L3268">
        <f>INDEX(lehmad!C$2:C$412,MATCH(klypsid!$B3268,lehmad!$A$2:$A$412,0))</f>
        <v>65303</v>
      </c>
      <c r="M3268">
        <f>INDEX(lehmad!D$2:D$412,MATCH(klypsid!$B3268,lehmad!$A$2:$A$412,0))</f>
        <v>85</v>
      </c>
      <c r="N3268">
        <f>INDEX(lehmad!E$2:E$412,MATCH(klypsid!$B3268,lehmad!$A$2:$A$412,0))</f>
        <v>1</v>
      </c>
      <c r="O3268" t="str">
        <f>INDEX(lehmad!F$2:F$412,MATCH(klypsid!$B3268,lehmad!$A$2:$A$412,0))</f>
        <v>DORADO-ET</v>
      </c>
      <c r="P3268">
        <f>INDEX(lehmad!G$2:G$412,MATCH(klypsid!$B3268,lehmad!$A$2:$A$412,0))</f>
        <v>1995</v>
      </c>
      <c r="Q3268" s="2">
        <f>INDEX(lehmad!H$2:H$412,MATCH(klypsid!$B3268,lehmad!$A$2:$A$412,0))</f>
        <v>34886</v>
      </c>
      <c r="R3268">
        <f>INDEX(lehmad!I$2:I$412,MATCH(klypsid!$B3268,lehmad!$A$2:$A$412,0))</f>
        <v>102</v>
      </c>
      <c r="S3268">
        <f t="shared" si="358"/>
        <v>1</v>
      </c>
      <c r="T3268">
        <f t="shared" si="359"/>
        <v>278</v>
      </c>
      <c r="U3268">
        <f t="shared" si="360"/>
        <v>3</v>
      </c>
      <c r="V3268">
        <f t="shared" si="361"/>
        <v>1.8155754288625725</v>
      </c>
      <c r="W3268">
        <f t="shared" si="362"/>
        <v>10</v>
      </c>
      <c r="X3268">
        <f t="shared" si="363"/>
        <v>28</v>
      </c>
    </row>
    <row r="3269" spans="1:24" x14ac:dyDescent="0.25">
      <c r="A3269">
        <v>3626</v>
      </c>
      <c r="B3269" t="str">
        <f t="shared" si="357"/>
        <v>E3626</v>
      </c>
      <c r="C3269" t="s">
        <v>130</v>
      </c>
      <c r="D3269">
        <v>2</v>
      </c>
      <c r="E3269" s="2">
        <v>39673</v>
      </c>
      <c r="F3269" s="2">
        <v>39693</v>
      </c>
      <c r="G3269">
        <v>36.200000000000003</v>
      </c>
      <c r="H3269">
        <v>5.22</v>
      </c>
      <c r="I3269">
        <v>3.16</v>
      </c>
      <c r="J3269">
        <v>54</v>
      </c>
      <c r="K3269" t="str">
        <f>INDEX(lehmad!B$2:B$412,MATCH(klypsid!$B3269,lehmad!$A$2:$A$412,0))</f>
        <v>31.08.2005</v>
      </c>
      <c r="L3269">
        <f>INDEX(lehmad!C$2:C$412,MATCH(klypsid!$B3269,lehmad!$A$2:$A$412,0))</f>
        <v>65303</v>
      </c>
      <c r="M3269">
        <f>INDEX(lehmad!D$2:D$412,MATCH(klypsid!$B3269,lehmad!$A$2:$A$412,0))</f>
        <v>85</v>
      </c>
      <c r="N3269">
        <f>INDEX(lehmad!E$2:E$412,MATCH(klypsid!$B3269,lehmad!$A$2:$A$412,0))</f>
        <v>1</v>
      </c>
      <c r="O3269" t="str">
        <f>INDEX(lehmad!F$2:F$412,MATCH(klypsid!$B3269,lehmad!$A$2:$A$412,0))</f>
        <v>DORADO-ET</v>
      </c>
      <c r="P3269">
        <f>INDEX(lehmad!G$2:G$412,MATCH(klypsid!$B3269,lehmad!$A$2:$A$412,0))</f>
        <v>1995</v>
      </c>
      <c r="Q3269" s="2">
        <f>INDEX(lehmad!H$2:H$412,MATCH(klypsid!$B3269,lehmad!$A$2:$A$412,0))</f>
        <v>34886</v>
      </c>
      <c r="R3269">
        <f>INDEX(lehmad!I$2:I$412,MATCH(klypsid!$B3269,lehmad!$A$2:$A$412,0))</f>
        <v>102</v>
      </c>
      <c r="S3269">
        <f t="shared" si="358"/>
        <v>2</v>
      </c>
      <c r="T3269">
        <f t="shared" si="359"/>
        <v>20</v>
      </c>
      <c r="U3269">
        <f t="shared" si="360"/>
        <v>1</v>
      </c>
      <c r="V3269">
        <f t="shared" si="361"/>
        <v>2.1110313123887439</v>
      </c>
      <c r="W3269">
        <f t="shared" si="362"/>
        <v>1</v>
      </c>
      <c r="X3269">
        <f t="shared" si="363"/>
        <v>20</v>
      </c>
    </row>
    <row r="3270" spans="1:24" x14ac:dyDescent="0.25">
      <c r="A3270">
        <v>3626</v>
      </c>
      <c r="B3270" t="str">
        <f t="shared" si="357"/>
        <v>E3626</v>
      </c>
      <c r="C3270" t="s">
        <v>130</v>
      </c>
      <c r="D3270">
        <v>2</v>
      </c>
      <c r="E3270" s="2">
        <v>39673</v>
      </c>
      <c r="F3270" s="2">
        <v>39722</v>
      </c>
      <c r="G3270">
        <v>33</v>
      </c>
      <c r="H3270">
        <v>4.25</v>
      </c>
      <c r="I3270">
        <v>3.43</v>
      </c>
      <c r="J3270">
        <v>115</v>
      </c>
      <c r="K3270" t="str">
        <f>INDEX(lehmad!B$2:B$412,MATCH(klypsid!$B3270,lehmad!$A$2:$A$412,0))</f>
        <v>31.08.2005</v>
      </c>
      <c r="L3270">
        <f>INDEX(lehmad!C$2:C$412,MATCH(klypsid!$B3270,lehmad!$A$2:$A$412,0))</f>
        <v>65303</v>
      </c>
      <c r="M3270">
        <f>INDEX(lehmad!D$2:D$412,MATCH(klypsid!$B3270,lehmad!$A$2:$A$412,0))</f>
        <v>85</v>
      </c>
      <c r="N3270">
        <f>INDEX(lehmad!E$2:E$412,MATCH(klypsid!$B3270,lehmad!$A$2:$A$412,0))</f>
        <v>1</v>
      </c>
      <c r="O3270" t="str">
        <f>INDEX(lehmad!F$2:F$412,MATCH(klypsid!$B3270,lehmad!$A$2:$A$412,0))</f>
        <v>DORADO-ET</v>
      </c>
      <c r="P3270">
        <f>INDEX(lehmad!G$2:G$412,MATCH(klypsid!$B3270,lehmad!$A$2:$A$412,0))</f>
        <v>1995</v>
      </c>
      <c r="Q3270" s="2">
        <f>INDEX(lehmad!H$2:H$412,MATCH(klypsid!$B3270,lehmad!$A$2:$A$412,0))</f>
        <v>34886</v>
      </c>
      <c r="R3270">
        <f>INDEX(lehmad!I$2:I$412,MATCH(klypsid!$B3270,lehmad!$A$2:$A$412,0))</f>
        <v>102</v>
      </c>
      <c r="S3270">
        <f t="shared" si="358"/>
        <v>2</v>
      </c>
      <c r="T3270">
        <f t="shared" si="359"/>
        <v>49</v>
      </c>
      <c r="U3270">
        <f t="shared" si="360"/>
        <v>1</v>
      </c>
      <c r="V3270">
        <f t="shared" si="361"/>
        <v>3.2016338611696504</v>
      </c>
      <c r="W3270">
        <f t="shared" si="362"/>
        <v>2</v>
      </c>
      <c r="X3270">
        <f t="shared" si="363"/>
        <v>29</v>
      </c>
    </row>
    <row r="3271" spans="1:24" x14ac:dyDescent="0.25">
      <c r="A3271">
        <v>3626</v>
      </c>
      <c r="B3271" t="str">
        <f t="shared" si="357"/>
        <v>E3626</v>
      </c>
      <c r="C3271" t="s">
        <v>130</v>
      </c>
      <c r="D3271">
        <v>2</v>
      </c>
      <c r="E3271" s="2">
        <v>39673</v>
      </c>
      <c r="F3271" s="2">
        <v>39754</v>
      </c>
      <c r="G3271">
        <v>29.2</v>
      </c>
      <c r="H3271">
        <v>4.43</v>
      </c>
      <c r="I3271">
        <v>3.51</v>
      </c>
      <c r="J3271">
        <v>55</v>
      </c>
      <c r="K3271" t="str">
        <f>INDEX(lehmad!B$2:B$412,MATCH(klypsid!$B3271,lehmad!$A$2:$A$412,0))</f>
        <v>31.08.2005</v>
      </c>
      <c r="L3271">
        <f>INDEX(lehmad!C$2:C$412,MATCH(klypsid!$B3271,lehmad!$A$2:$A$412,0))</f>
        <v>65303</v>
      </c>
      <c r="M3271">
        <f>INDEX(lehmad!D$2:D$412,MATCH(klypsid!$B3271,lehmad!$A$2:$A$412,0))</f>
        <v>85</v>
      </c>
      <c r="N3271">
        <f>INDEX(lehmad!E$2:E$412,MATCH(klypsid!$B3271,lehmad!$A$2:$A$412,0))</f>
        <v>1</v>
      </c>
      <c r="O3271" t="str">
        <f>INDEX(lehmad!F$2:F$412,MATCH(klypsid!$B3271,lehmad!$A$2:$A$412,0))</f>
        <v>DORADO-ET</v>
      </c>
      <c r="P3271">
        <f>INDEX(lehmad!G$2:G$412,MATCH(klypsid!$B3271,lehmad!$A$2:$A$412,0))</f>
        <v>1995</v>
      </c>
      <c r="Q3271" s="2">
        <f>INDEX(lehmad!H$2:H$412,MATCH(klypsid!$B3271,lehmad!$A$2:$A$412,0))</f>
        <v>34886</v>
      </c>
      <c r="R3271">
        <f>INDEX(lehmad!I$2:I$412,MATCH(klypsid!$B3271,lehmad!$A$2:$A$412,0))</f>
        <v>102</v>
      </c>
      <c r="S3271">
        <f t="shared" si="358"/>
        <v>2</v>
      </c>
      <c r="T3271">
        <f t="shared" si="359"/>
        <v>81</v>
      </c>
      <c r="U3271">
        <f t="shared" si="360"/>
        <v>2</v>
      </c>
      <c r="V3271">
        <f t="shared" si="361"/>
        <v>2.1375035237499347</v>
      </c>
      <c r="W3271">
        <f t="shared" si="362"/>
        <v>3</v>
      </c>
      <c r="X3271">
        <f t="shared" si="363"/>
        <v>32</v>
      </c>
    </row>
    <row r="3272" spans="1:24" x14ac:dyDescent="0.25">
      <c r="A3272">
        <v>3626</v>
      </c>
      <c r="B3272" t="str">
        <f t="shared" si="357"/>
        <v>E3626</v>
      </c>
      <c r="C3272" t="s">
        <v>130</v>
      </c>
      <c r="D3272">
        <v>2</v>
      </c>
      <c r="E3272" s="2">
        <v>39673</v>
      </c>
      <c r="F3272" s="2">
        <v>39783</v>
      </c>
      <c r="G3272">
        <v>30</v>
      </c>
      <c r="H3272">
        <v>4.66</v>
      </c>
      <c r="I3272">
        <v>3.57</v>
      </c>
      <c r="J3272">
        <v>58</v>
      </c>
      <c r="K3272" t="str">
        <f>INDEX(lehmad!B$2:B$412,MATCH(klypsid!$B3272,lehmad!$A$2:$A$412,0))</f>
        <v>31.08.2005</v>
      </c>
      <c r="L3272">
        <f>INDEX(lehmad!C$2:C$412,MATCH(klypsid!$B3272,lehmad!$A$2:$A$412,0))</f>
        <v>65303</v>
      </c>
      <c r="M3272">
        <f>INDEX(lehmad!D$2:D$412,MATCH(klypsid!$B3272,lehmad!$A$2:$A$412,0))</f>
        <v>85</v>
      </c>
      <c r="N3272">
        <f>INDEX(lehmad!E$2:E$412,MATCH(klypsid!$B3272,lehmad!$A$2:$A$412,0))</f>
        <v>1</v>
      </c>
      <c r="O3272" t="str">
        <f>INDEX(lehmad!F$2:F$412,MATCH(klypsid!$B3272,lehmad!$A$2:$A$412,0))</f>
        <v>DORADO-ET</v>
      </c>
      <c r="P3272">
        <f>INDEX(lehmad!G$2:G$412,MATCH(klypsid!$B3272,lehmad!$A$2:$A$412,0))</f>
        <v>1995</v>
      </c>
      <c r="Q3272" s="2">
        <f>INDEX(lehmad!H$2:H$412,MATCH(klypsid!$B3272,lehmad!$A$2:$A$412,0))</f>
        <v>34886</v>
      </c>
      <c r="R3272">
        <f>INDEX(lehmad!I$2:I$412,MATCH(klypsid!$B3272,lehmad!$A$2:$A$412,0))</f>
        <v>102</v>
      </c>
      <c r="S3272">
        <f t="shared" si="358"/>
        <v>2</v>
      </c>
      <c r="T3272">
        <f t="shared" si="359"/>
        <v>110</v>
      </c>
      <c r="U3272">
        <f t="shared" si="360"/>
        <v>2</v>
      </c>
      <c r="V3272">
        <f t="shared" si="361"/>
        <v>2.2141248053528475</v>
      </c>
      <c r="W3272">
        <f t="shared" si="362"/>
        <v>4</v>
      </c>
      <c r="X3272">
        <f t="shared" si="363"/>
        <v>29</v>
      </c>
    </row>
    <row r="3273" spans="1:24" x14ac:dyDescent="0.25">
      <c r="A3273">
        <v>3626</v>
      </c>
      <c r="B3273" t="str">
        <f t="shared" si="357"/>
        <v>E3626</v>
      </c>
      <c r="C3273" t="s">
        <v>130</v>
      </c>
      <c r="D3273">
        <v>2</v>
      </c>
      <c r="E3273" s="2">
        <v>39673</v>
      </c>
      <c r="F3273" s="2">
        <v>39817</v>
      </c>
      <c r="G3273">
        <v>29.4</v>
      </c>
      <c r="H3273">
        <v>4.4000000000000004</v>
      </c>
      <c r="I3273">
        <v>3.52</v>
      </c>
      <c r="J3273">
        <v>45</v>
      </c>
      <c r="K3273" t="str">
        <f>INDEX(lehmad!B$2:B$412,MATCH(klypsid!$B3273,lehmad!$A$2:$A$412,0))</f>
        <v>31.08.2005</v>
      </c>
      <c r="L3273">
        <f>INDEX(lehmad!C$2:C$412,MATCH(klypsid!$B3273,lehmad!$A$2:$A$412,0))</f>
        <v>65303</v>
      </c>
      <c r="M3273">
        <f>INDEX(lehmad!D$2:D$412,MATCH(klypsid!$B3273,lehmad!$A$2:$A$412,0))</f>
        <v>85</v>
      </c>
      <c r="N3273">
        <f>INDEX(lehmad!E$2:E$412,MATCH(klypsid!$B3273,lehmad!$A$2:$A$412,0))</f>
        <v>1</v>
      </c>
      <c r="O3273" t="str">
        <f>INDEX(lehmad!F$2:F$412,MATCH(klypsid!$B3273,lehmad!$A$2:$A$412,0))</f>
        <v>DORADO-ET</v>
      </c>
      <c r="P3273">
        <f>INDEX(lehmad!G$2:G$412,MATCH(klypsid!$B3273,lehmad!$A$2:$A$412,0))</f>
        <v>1995</v>
      </c>
      <c r="Q3273" s="2">
        <f>INDEX(lehmad!H$2:H$412,MATCH(klypsid!$B3273,lehmad!$A$2:$A$412,0))</f>
        <v>34886</v>
      </c>
      <c r="R3273">
        <f>INDEX(lehmad!I$2:I$412,MATCH(klypsid!$B3273,lehmad!$A$2:$A$412,0))</f>
        <v>102</v>
      </c>
      <c r="S3273">
        <f t="shared" si="358"/>
        <v>2</v>
      </c>
      <c r="T3273">
        <f t="shared" si="359"/>
        <v>144</v>
      </c>
      <c r="U3273">
        <f t="shared" si="360"/>
        <v>2</v>
      </c>
      <c r="V3273">
        <f t="shared" si="361"/>
        <v>1.84799690655495</v>
      </c>
      <c r="W3273">
        <f t="shared" si="362"/>
        <v>5</v>
      </c>
      <c r="X3273">
        <f t="shared" si="363"/>
        <v>34</v>
      </c>
    </row>
    <row r="3274" spans="1:24" x14ac:dyDescent="0.25">
      <c r="A3274">
        <v>3626</v>
      </c>
      <c r="B3274" t="str">
        <f t="shared" si="357"/>
        <v>E3626</v>
      </c>
      <c r="C3274" t="s">
        <v>130</v>
      </c>
      <c r="D3274">
        <v>2</v>
      </c>
      <c r="E3274" s="2">
        <v>39673</v>
      </c>
      <c r="F3274" s="2">
        <v>39845</v>
      </c>
      <c r="G3274">
        <v>24.1</v>
      </c>
      <c r="H3274">
        <v>5.44</v>
      </c>
      <c r="I3274">
        <v>3.37</v>
      </c>
      <c r="J3274">
        <v>63</v>
      </c>
      <c r="K3274" t="str">
        <f>INDEX(lehmad!B$2:B$412,MATCH(klypsid!$B3274,lehmad!$A$2:$A$412,0))</f>
        <v>31.08.2005</v>
      </c>
      <c r="L3274">
        <f>INDEX(lehmad!C$2:C$412,MATCH(klypsid!$B3274,lehmad!$A$2:$A$412,0))</f>
        <v>65303</v>
      </c>
      <c r="M3274">
        <f>INDEX(lehmad!D$2:D$412,MATCH(klypsid!$B3274,lehmad!$A$2:$A$412,0))</f>
        <v>85</v>
      </c>
      <c r="N3274">
        <f>INDEX(lehmad!E$2:E$412,MATCH(klypsid!$B3274,lehmad!$A$2:$A$412,0))</f>
        <v>1</v>
      </c>
      <c r="O3274" t="str">
        <f>INDEX(lehmad!F$2:F$412,MATCH(klypsid!$B3274,lehmad!$A$2:$A$412,0))</f>
        <v>DORADO-ET</v>
      </c>
      <c r="P3274">
        <f>INDEX(lehmad!G$2:G$412,MATCH(klypsid!$B3274,lehmad!$A$2:$A$412,0))</f>
        <v>1995</v>
      </c>
      <c r="Q3274" s="2">
        <f>INDEX(lehmad!H$2:H$412,MATCH(klypsid!$B3274,lehmad!$A$2:$A$412,0))</f>
        <v>34886</v>
      </c>
      <c r="R3274">
        <f>INDEX(lehmad!I$2:I$412,MATCH(klypsid!$B3274,lehmad!$A$2:$A$412,0))</f>
        <v>102</v>
      </c>
      <c r="S3274">
        <f t="shared" si="358"/>
        <v>2</v>
      </c>
      <c r="T3274">
        <f t="shared" si="359"/>
        <v>172</v>
      </c>
      <c r="U3274">
        <f t="shared" si="360"/>
        <v>3</v>
      </c>
      <c r="V3274">
        <f t="shared" si="361"/>
        <v>2.3334237337251915</v>
      </c>
      <c r="W3274">
        <f t="shared" si="362"/>
        <v>6</v>
      </c>
      <c r="X3274">
        <f t="shared" si="363"/>
        <v>28</v>
      </c>
    </row>
    <row r="3275" spans="1:24" x14ac:dyDescent="0.25">
      <c r="A3275">
        <v>3626</v>
      </c>
      <c r="B3275" t="str">
        <f t="shared" si="357"/>
        <v>E3626</v>
      </c>
      <c r="C3275" t="s">
        <v>130</v>
      </c>
      <c r="D3275">
        <v>2</v>
      </c>
      <c r="E3275" s="2">
        <v>39673</v>
      </c>
      <c r="F3275" s="2">
        <v>39875</v>
      </c>
      <c r="G3275">
        <v>22.7</v>
      </c>
      <c r="H3275">
        <v>4.71</v>
      </c>
      <c r="I3275">
        <v>3.67</v>
      </c>
      <c r="J3275">
        <v>84</v>
      </c>
      <c r="K3275" t="str">
        <f>INDEX(lehmad!B$2:B$412,MATCH(klypsid!$B3275,lehmad!$A$2:$A$412,0))</f>
        <v>31.08.2005</v>
      </c>
      <c r="L3275">
        <f>INDEX(lehmad!C$2:C$412,MATCH(klypsid!$B3275,lehmad!$A$2:$A$412,0))</f>
        <v>65303</v>
      </c>
      <c r="M3275">
        <f>INDEX(lehmad!D$2:D$412,MATCH(klypsid!$B3275,lehmad!$A$2:$A$412,0))</f>
        <v>85</v>
      </c>
      <c r="N3275">
        <f>INDEX(lehmad!E$2:E$412,MATCH(klypsid!$B3275,lehmad!$A$2:$A$412,0))</f>
        <v>1</v>
      </c>
      <c r="O3275" t="str">
        <f>INDEX(lehmad!F$2:F$412,MATCH(klypsid!$B3275,lehmad!$A$2:$A$412,0))</f>
        <v>DORADO-ET</v>
      </c>
      <c r="P3275">
        <f>INDEX(lehmad!G$2:G$412,MATCH(klypsid!$B3275,lehmad!$A$2:$A$412,0))</f>
        <v>1995</v>
      </c>
      <c r="Q3275" s="2">
        <f>INDEX(lehmad!H$2:H$412,MATCH(klypsid!$B3275,lehmad!$A$2:$A$412,0))</f>
        <v>34886</v>
      </c>
      <c r="R3275">
        <f>INDEX(lehmad!I$2:I$412,MATCH(klypsid!$B3275,lehmad!$A$2:$A$412,0))</f>
        <v>102</v>
      </c>
      <c r="S3275">
        <f t="shared" si="358"/>
        <v>2</v>
      </c>
      <c r="T3275">
        <f t="shared" si="359"/>
        <v>202</v>
      </c>
      <c r="U3275">
        <f t="shared" si="360"/>
        <v>3</v>
      </c>
      <c r="V3275">
        <f t="shared" si="361"/>
        <v>2.7484612330040354</v>
      </c>
      <c r="W3275">
        <f t="shared" si="362"/>
        <v>7</v>
      </c>
      <c r="X3275">
        <f t="shared" si="363"/>
        <v>30</v>
      </c>
    </row>
    <row r="3276" spans="1:24" x14ac:dyDescent="0.25">
      <c r="A3276">
        <v>3626</v>
      </c>
      <c r="B3276" t="str">
        <f t="shared" si="357"/>
        <v>E3626</v>
      </c>
      <c r="C3276" t="s">
        <v>130</v>
      </c>
      <c r="D3276">
        <v>2</v>
      </c>
      <c r="E3276" s="2">
        <v>39673</v>
      </c>
      <c r="F3276" s="2">
        <v>39908</v>
      </c>
      <c r="G3276">
        <v>18.5</v>
      </c>
      <c r="H3276">
        <v>6.37</v>
      </c>
      <c r="I3276">
        <v>3.84</v>
      </c>
      <c r="J3276">
        <v>146</v>
      </c>
      <c r="K3276" t="str">
        <f>INDEX(lehmad!B$2:B$412,MATCH(klypsid!$B3276,lehmad!$A$2:$A$412,0))</f>
        <v>31.08.2005</v>
      </c>
      <c r="L3276">
        <f>INDEX(lehmad!C$2:C$412,MATCH(klypsid!$B3276,lehmad!$A$2:$A$412,0))</f>
        <v>65303</v>
      </c>
      <c r="M3276">
        <f>INDEX(lehmad!D$2:D$412,MATCH(klypsid!$B3276,lehmad!$A$2:$A$412,0))</f>
        <v>85</v>
      </c>
      <c r="N3276">
        <f>INDEX(lehmad!E$2:E$412,MATCH(klypsid!$B3276,lehmad!$A$2:$A$412,0))</f>
        <v>1</v>
      </c>
      <c r="O3276" t="str">
        <f>INDEX(lehmad!F$2:F$412,MATCH(klypsid!$B3276,lehmad!$A$2:$A$412,0))</f>
        <v>DORADO-ET</v>
      </c>
      <c r="P3276">
        <f>INDEX(lehmad!G$2:G$412,MATCH(klypsid!$B3276,lehmad!$A$2:$A$412,0))</f>
        <v>1995</v>
      </c>
      <c r="Q3276" s="2">
        <f>INDEX(lehmad!H$2:H$412,MATCH(klypsid!$B3276,lehmad!$A$2:$A$412,0))</f>
        <v>34886</v>
      </c>
      <c r="R3276">
        <f>INDEX(lehmad!I$2:I$412,MATCH(klypsid!$B3276,lehmad!$A$2:$A$412,0))</f>
        <v>102</v>
      </c>
      <c r="S3276">
        <f t="shared" si="358"/>
        <v>2</v>
      </c>
      <c r="T3276">
        <f t="shared" si="359"/>
        <v>235</v>
      </c>
      <c r="U3276">
        <f t="shared" si="360"/>
        <v>3</v>
      </c>
      <c r="V3276">
        <f t="shared" si="361"/>
        <v>3.5459683691052923</v>
      </c>
      <c r="W3276">
        <f t="shared" si="362"/>
        <v>8</v>
      </c>
      <c r="X3276">
        <f t="shared" si="363"/>
        <v>33</v>
      </c>
    </row>
    <row r="3277" spans="1:24" x14ac:dyDescent="0.25">
      <c r="A3277">
        <v>3626</v>
      </c>
      <c r="B3277" t="str">
        <f t="shared" si="357"/>
        <v>E3626</v>
      </c>
      <c r="C3277" t="s">
        <v>130</v>
      </c>
      <c r="D3277">
        <v>2</v>
      </c>
      <c r="E3277" s="2">
        <v>39673</v>
      </c>
      <c r="F3277" s="2">
        <v>39944</v>
      </c>
      <c r="G3277">
        <v>13.3</v>
      </c>
      <c r="H3277">
        <v>5.47</v>
      </c>
      <c r="I3277">
        <v>3.52</v>
      </c>
      <c r="J3277">
        <v>179</v>
      </c>
      <c r="K3277" t="str">
        <f>INDEX(lehmad!B$2:B$412,MATCH(klypsid!$B3277,lehmad!$A$2:$A$412,0))</f>
        <v>31.08.2005</v>
      </c>
      <c r="L3277">
        <f>INDEX(lehmad!C$2:C$412,MATCH(klypsid!$B3277,lehmad!$A$2:$A$412,0))</f>
        <v>65303</v>
      </c>
      <c r="M3277">
        <f>INDEX(lehmad!D$2:D$412,MATCH(klypsid!$B3277,lehmad!$A$2:$A$412,0))</f>
        <v>85</v>
      </c>
      <c r="N3277">
        <f>INDEX(lehmad!E$2:E$412,MATCH(klypsid!$B3277,lehmad!$A$2:$A$412,0))</f>
        <v>1</v>
      </c>
      <c r="O3277" t="str">
        <f>INDEX(lehmad!F$2:F$412,MATCH(klypsid!$B3277,lehmad!$A$2:$A$412,0))</f>
        <v>DORADO-ET</v>
      </c>
      <c r="P3277">
        <f>INDEX(lehmad!G$2:G$412,MATCH(klypsid!$B3277,lehmad!$A$2:$A$412,0))</f>
        <v>1995</v>
      </c>
      <c r="Q3277" s="2">
        <f>INDEX(lehmad!H$2:H$412,MATCH(klypsid!$B3277,lehmad!$A$2:$A$412,0))</f>
        <v>34886</v>
      </c>
      <c r="R3277">
        <f>INDEX(lehmad!I$2:I$412,MATCH(klypsid!$B3277,lehmad!$A$2:$A$412,0))</f>
        <v>102</v>
      </c>
      <c r="S3277">
        <f t="shared" si="358"/>
        <v>2</v>
      </c>
      <c r="T3277">
        <f t="shared" si="359"/>
        <v>271</v>
      </c>
      <c r="U3277">
        <f t="shared" si="360"/>
        <v>3</v>
      </c>
      <c r="V3277">
        <f t="shared" si="361"/>
        <v>3.839959587489532</v>
      </c>
      <c r="W3277">
        <f t="shared" si="362"/>
        <v>9</v>
      </c>
      <c r="X3277">
        <f t="shared" si="363"/>
        <v>36</v>
      </c>
    </row>
    <row r="3278" spans="1:24" x14ac:dyDescent="0.25">
      <c r="A3278">
        <v>3626</v>
      </c>
      <c r="B3278" t="str">
        <f t="shared" si="357"/>
        <v>E3626</v>
      </c>
      <c r="C3278" t="s">
        <v>130</v>
      </c>
      <c r="D3278">
        <v>3</v>
      </c>
      <c r="E3278" s="2">
        <v>40013</v>
      </c>
      <c r="F3278" s="2">
        <v>40038</v>
      </c>
      <c r="G3278">
        <v>34.299999999999997</v>
      </c>
      <c r="H3278">
        <v>4.38</v>
      </c>
      <c r="I3278">
        <v>2.97</v>
      </c>
      <c r="J3278">
        <v>47</v>
      </c>
      <c r="K3278" t="str">
        <f>INDEX(lehmad!B$2:B$412,MATCH(klypsid!$B3278,lehmad!$A$2:$A$412,0))</f>
        <v>31.08.2005</v>
      </c>
      <c r="L3278">
        <f>INDEX(lehmad!C$2:C$412,MATCH(klypsid!$B3278,lehmad!$A$2:$A$412,0))</f>
        <v>65303</v>
      </c>
      <c r="M3278">
        <f>INDEX(lehmad!D$2:D$412,MATCH(klypsid!$B3278,lehmad!$A$2:$A$412,0))</f>
        <v>85</v>
      </c>
      <c r="N3278">
        <f>INDEX(lehmad!E$2:E$412,MATCH(klypsid!$B3278,lehmad!$A$2:$A$412,0))</f>
        <v>1</v>
      </c>
      <c r="O3278" t="str">
        <f>INDEX(lehmad!F$2:F$412,MATCH(klypsid!$B3278,lehmad!$A$2:$A$412,0))</f>
        <v>DORADO-ET</v>
      </c>
      <c r="P3278">
        <f>INDEX(lehmad!G$2:G$412,MATCH(klypsid!$B3278,lehmad!$A$2:$A$412,0))</f>
        <v>1995</v>
      </c>
      <c r="Q3278" s="2">
        <f>INDEX(lehmad!H$2:H$412,MATCH(klypsid!$B3278,lehmad!$A$2:$A$412,0))</f>
        <v>34886</v>
      </c>
      <c r="R3278">
        <f>INDEX(lehmad!I$2:I$412,MATCH(klypsid!$B3278,lehmad!$A$2:$A$412,0))</f>
        <v>102</v>
      </c>
      <c r="S3278">
        <f t="shared" si="358"/>
        <v>3</v>
      </c>
      <c r="T3278">
        <f t="shared" si="359"/>
        <v>25</v>
      </c>
      <c r="U3278">
        <f t="shared" si="360"/>
        <v>1</v>
      </c>
      <c r="V3278">
        <f t="shared" si="361"/>
        <v>1.9107326619029126</v>
      </c>
      <c r="W3278">
        <f t="shared" si="362"/>
        <v>1</v>
      </c>
      <c r="X3278">
        <f t="shared" si="363"/>
        <v>25</v>
      </c>
    </row>
    <row r="3279" spans="1:24" x14ac:dyDescent="0.25">
      <c r="A3279">
        <v>3626</v>
      </c>
      <c r="B3279" t="str">
        <f t="shared" si="357"/>
        <v>E3626</v>
      </c>
      <c r="C3279" t="s">
        <v>130</v>
      </c>
      <c r="D3279">
        <v>3</v>
      </c>
      <c r="E3279" s="2">
        <v>40013</v>
      </c>
      <c r="F3279" s="2">
        <v>40066</v>
      </c>
      <c r="G3279">
        <v>42.6</v>
      </c>
      <c r="H3279">
        <v>3.68</v>
      </c>
      <c r="I3279">
        <v>3.2</v>
      </c>
      <c r="J3279">
        <v>29</v>
      </c>
      <c r="K3279" t="str">
        <f>INDEX(lehmad!B$2:B$412,MATCH(klypsid!$B3279,lehmad!$A$2:$A$412,0))</f>
        <v>31.08.2005</v>
      </c>
      <c r="L3279">
        <f>INDEX(lehmad!C$2:C$412,MATCH(klypsid!$B3279,lehmad!$A$2:$A$412,0))</f>
        <v>65303</v>
      </c>
      <c r="M3279">
        <f>INDEX(lehmad!D$2:D$412,MATCH(klypsid!$B3279,lehmad!$A$2:$A$412,0))</f>
        <v>85</v>
      </c>
      <c r="N3279">
        <f>INDEX(lehmad!E$2:E$412,MATCH(klypsid!$B3279,lehmad!$A$2:$A$412,0))</f>
        <v>1</v>
      </c>
      <c r="O3279" t="str">
        <f>INDEX(lehmad!F$2:F$412,MATCH(klypsid!$B3279,lehmad!$A$2:$A$412,0))</f>
        <v>DORADO-ET</v>
      </c>
      <c r="P3279">
        <f>INDEX(lehmad!G$2:G$412,MATCH(klypsid!$B3279,lehmad!$A$2:$A$412,0))</f>
        <v>1995</v>
      </c>
      <c r="Q3279" s="2">
        <f>INDEX(lehmad!H$2:H$412,MATCH(klypsid!$B3279,lehmad!$A$2:$A$412,0))</f>
        <v>34886</v>
      </c>
      <c r="R3279">
        <f>INDEX(lehmad!I$2:I$412,MATCH(klypsid!$B3279,lehmad!$A$2:$A$412,0))</f>
        <v>102</v>
      </c>
      <c r="S3279">
        <f t="shared" si="358"/>
        <v>3</v>
      </c>
      <c r="T3279">
        <f t="shared" si="359"/>
        <v>53</v>
      </c>
      <c r="U3279">
        <f t="shared" si="360"/>
        <v>1</v>
      </c>
      <c r="V3279">
        <f t="shared" si="361"/>
        <v>1.2141248053528473</v>
      </c>
      <c r="W3279">
        <f t="shared" si="362"/>
        <v>2</v>
      </c>
      <c r="X3279">
        <f t="shared" si="363"/>
        <v>28</v>
      </c>
    </row>
    <row r="3280" spans="1:24" x14ac:dyDescent="0.25">
      <c r="A3280">
        <v>3626</v>
      </c>
      <c r="B3280" t="str">
        <f t="shared" si="357"/>
        <v>E3626</v>
      </c>
      <c r="C3280" t="s">
        <v>130</v>
      </c>
      <c r="D3280">
        <v>3</v>
      </c>
      <c r="E3280" s="2">
        <v>40013</v>
      </c>
      <c r="F3280" s="2">
        <v>40094</v>
      </c>
      <c r="G3280">
        <v>39</v>
      </c>
      <c r="H3280">
        <v>4.87</v>
      </c>
      <c r="I3280">
        <v>3.29</v>
      </c>
      <c r="J3280">
        <v>22</v>
      </c>
      <c r="K3280" t="str">
        <f>INDEX(lehmad!B$2:B$412,MATCH(klypsid!$B3280,lehmad!$A$2:$A$412,0))</f>
        <v>31.08.2005</v>
      </c>
      <c r="L3280">
        <f>INDEX(lehmad!C$2:C$412,MATCH(klypsid!$B3280,lehmad!$A$2:$A$412,0))</f>
        <v>65303</v>
      </c>
      <c r="M3280">
        <f>INDEX(lehmad!D$2:D$412,MATCH(klypsid!$B3280,lehmad!$A$2:$A$412,0))</f>
        <v>85</v>
      </c>
      <c r="N3280">
        <f>INDEX(lehmad!E$2:E$412,MATCH(klypsid!$B3280,lehmad!$A$2:$A$412,0))</f>
        <v>1</v>
      </c>
      <c r="O3280" t="str">
        <f>INDEX(lehmad!F$2:F$412,MATCH(klypsid!$B3280,lehmad!$A$2:$A$412,0))</f>
        <v>DORADO-ET</v>
      </c>
      <c r="P3280">
        <f>INDEX(lehmad!G$2:G$412,MATCH(klypsid!$B3280,lehmad!$A$2:$A$412,0))</f>
        <v>1995</v>
      </c>
      <c r="Q3280" s="2">
        <f>INDEX(lehmad!H$2:H$412,MATCH(klypsid!$B3280,lehmad!$A$2:$A$412,0))</f>
        <v>34886</v>
      </c>
      <c r="R3280">
        <f>INDEX(lehmad!I$2:I$412,MATCH(klypsid!$B3280,lehmad!$A$2:$A$412,0))</f>
        <v>102</v>
      </c>
      <c r="S3280">
        <f t="shared" si="358"/>
        <v>3</v>
      </c>
      <c r="T3280">
        <f t="shared" si="359"/>
        <v>81</v>
      </c>
      <c r="U3280">
        <f t="shared" si="360"/>
        <v>2</v>
      </c>
      <c r="V3280">
        <f t="shared" si="361"/>
        <v>0.8155754288625725</v>
      </c>
      <c r="W3280">
        <f t="shared" si="362"/>
        <v>3</v>
      </c>
      <c r="X3280">
        <f t="shared" si="363"/>
        <v>28</v>
      </c>
    </row>
    <row r="3281" spans="1:24" x14ac:dyDescent="0.25">
      <c r="A3281">
        <v>3626</v>
      </c>
      <c r="B3281" t="str">
        <f t="shared" si="357"/>
        <v>E3626</v>
      </c>
      <c r="C3281" t="s">
        <v>130</v>
      </c>
      <c r="D3281">
        <v>3</v>
      </c>
      <c r="E3281" s="2">
        <v>40013</v>
      </c>
      <c r="F3281" s="2">
        <v>40125</v>
      </c>
      <c r="G3281">
        <v>33.5</v>
      </c>
      <c r="H3281">
        <v>4.38</v>
      </c>
      <c r="I3281">
        <v>3.72</v>
      </c>
      <c r="J3281">
        <v>37</v>
      </c>
      <c r="K3281" t="str">
        <f>INDEX(lehmad!B$2:B$412,MATCH(klypsid!$B3281,lehmad!$A$2:$A$412,0))</f>
        <v>31.08.2005</v>
      </c>
      <c r="L3281">
        <f>INDEX(lehmad!C$2:C$412,MATCH(klypsid!$B3281,lehmad!$A$2:$A$412,0))</f>
        <v>65303</v>
      </c>
      <c r="M3281">
        <f>INDEX(lehmad!D$2:D$412,MATCH(klypsid!$B3281,lehmad!$A$2:$A$412,0))</f>
        <v>85</v>
      </c>
      <c r="N3281">
        <f>INDEX(lehmad!E$2:E$412,MATCH(klypsid!$B3281,lehmad!$A$2:$A$412,0))</f>
        <v>1</v>
      </c>
      <c r="O3281" t="str">
        <f>INDEX(lehmad!F$2:F$412,MATCH(klypsid!$B3281,lehmad!$A$2:$A$412,0))</f>
        <v>DORADO-ET</v>
      </c>
      <c r="P3281">
        <f>INDEX(lehmad!G$2:G$412,MATCH(klypsid!$B3281,lehmad!$A$2:$A$412,0))</f>
        <v>1995</v>
      </c>
      <c r="Q3281" s="2">
        <f>INDEX(lehmad!H$2:H$412,MATCH(klypsid!$B3281,lehmad!$A$2:$A$412,0))</f>
        <v>34886</v>
      </c>
      <c r="R3281">
        <f>INDEX(lehmad!I$2:I$412,MATCH(klypsid!$B3281,lehmad!$A$2:$A$412,0))</f>
        <v>102</v>
      </c>
      <c r="S3281">
        <f t="shared" si="358"/>
        <v>3</v>
      </c>
      <c r="T3281">
        <f t="shared" si="359"/>
        <v>112</v>
      </c>
      <c r="U3281">
        <f t="shared" si="360"/>
        <v>2</v>
      </c>
      <c r="V3281">
        <f t="shared" si="361"/>
        <v>1.5655971758542251</v>
      </c>
      <c r="W3281">
        <f t="shared" si="362"/>
        <v>4</v>
      </c>
      <c r="X3281">
        <f t="shared" si="363"/>
        <v>31</v>
      </c>
    </row>
    <row r="3282" spans="1:24" x14ac:dyDescent="0.25">
      <c r="A3282">
        <v>3626</v>
      </c>
      <c r="B3282" t="str">
        <f t="shared" si="357"/>
        <v>E3626</v>
      </c>
      <c r="C3282" t="s">
        <v>130</v>
      </c>
      <c r="D3282">
        <v>3</v>
      </c>
      <c r="E3282" s="2">
        <v>40013</v>
      </c>
      <c r="F3282" s="2">
        <v>40153</v>
      </c>
      <c r="G3282">
        <v>31.4</v>
      </c>
      <c r="H3282">
        <v>4.91</v>
      </c>
      <c r="I3282">
        <v>3.62</v>
      </c>
      <c r="J3282">
        <v>28</v>
      </c>
      <c r="K3282" t="str">
        <f>INDEX(lehmad!B$2:B$412,MATCH(klypsid!$B3282,lehmad!$A$2:$A$412,0))</f>
        <v>31.08.2005</v>
      </c>
      <c r="L3282">
        <f>INDEX(lehmad!C$2:C$412,MATCH(klypsid!$B3282,lehmad!$A$2:$A$412,0))</f>
        <v>65303</v>
      </c>
      <c r="M3282">
        <f>INDEX(lehmad!D$2:D$412,MATCH(klypsid!$B3282,lehmad!$A$2:$A$412,0))</f>
        <v>85</v>
      </c>
      <c r="N3282">
        <f>INDEX(lehmad!E$2:E$412,MATCH(klypsid!$B3282,lehmad!$A$2:$A$412,0))</f>
        <v>1</v>
      </c>
      <c r="O3282" t="str">
        <f>INDEX(lehmad!F$2:F$412,MATCH(klypsid!$B3282,lehmad!$A$2:$A$412,0))</f>
        <v>DORADO-ET</v>
      </c>
      <c r="P3282">
        <f>INDEX(lehmad!G$2:G$412,MATCH(klypsid!$B3282,lehmad!$A$2:$A$412,0))</f>
        <v>1995</v>
      </c>
      <c r="Q3282" s="2">
        <f>INDEX(lehmad!H$2:H$412,MATCH(klypsid!$B3282,lehmad!$A$2:$A$412,0))</f>
        <v>34886</v>
      </c>
      <c r="R3282">
        <f>INDEX(lehmad!I$2:I$412,MATCH(klypsid!$B3282,lehmad!$A$2:$A$412,0))</f>
        <v>102</v>
      </c>
      <c r="S3282">
        <f t="shared" si="358"/>
        <v>3</v>
      </c>
      <c r="T3282">
        <f t="shared" si="359"/>
        <v>140</v>
      </c>
      <c r="U3282">
        <f t="shared" si="360"/>
        <v>2</v>
      </c>
      <c r="V3282">
        <f t="shared" si="361"/>
        <v>1.1634987322828796</v>
      </c>
      <c r="W3282">
        <f t="shared" si="362"/>
        <v>5</v>
      </c>
      <c r="X3282">
        <f t="shared" si="363"/>
        <v>28</v>
      </c>
    </row>
    <row r="3283" spans="1:24" x14ac:dyDescent="0.25">
      <c r="A3283">
        <v>3626</v>
      </c>
      <c r="B3283" t="str">
        <f t="shared" si="357"/>
        <v>E3626</v>
      </c>
      <c r="C3283" t="s">
        <v>130</v>
      </c>
      <c r="D3283">
        <v>3</v>
      </c>
      <c r="E3283" s="2">
        <v>40013</v>
      </c>
      <c r="F3283" s="2">
        <v>40186</v>
      </c>
      <c r="G3283">
        <v>28.8</v>
      </c>
      <c r="H3283">
        <v>5.04</v>
      </c>
      <c r="I3283">
        <v>3.66</v>
      </c>
      <c r="J3283">
        <v>11</v>
      </c>
      <c r="K3283" t="str">
        <f>INDEX(lehmad!B$2:B$412,MATCH(klypsid!$B3283,lehmad!$A$2:$A$412,0))</f>
        <v>31.08.2005</v>
      </c>
      <c r="L3283">
        <f>INDEX(lehmad!C$2:C$412,MATCH(klypsid!$B3283,lehmad!$A$2:$A$412,0))</f>
        <v>65303</v>
      </c>
      <c r="M3283">
        <f>INDEX(lehmad!D$2:D$412,MATCH(klypsid!$B3283,lehmad!$A$2:$A$412,0))</f>
        <v>85</v>
      </c>
      <c r="N3283">
        <f>INDEX(lehmad!E$2:E$412,MATCH(klypsid!$B3283,lehmad!$A$2:$A$412,0))</f>
        <v>1</v>
      </c>
      <c r="O3283" t="str">
        <f>INDEX(lehmad!F$2:F$412,MATCH(klypsid!$B3283,lehmad!$A$2:$A$412,0))</f>
        <v>DORADO-ET</v>
      </c>
      <c r="P3283">
        <f>INDEX(lehmad!G$2:G$412,MATCH(klypsid!$B3283,lehmad!$A$2:$A$412,0))</f>
        <v>1995</v>
      </c>
      <c r="Q3283" s="2">
        <f>INDEX(lehmad!H$2:H$412,MATCH(klypsid!$B3283,lehmad!$A$2:$A$412,0))</f>
        <v>34886</v>
      </c>
      <c r="R3283">
        <f>INDEX(lehmad!I$2:I$412,MATCH(klypsid!$B3283,lehmad!$A$2:$A$412,0))</f>
        <v>102</v>
      </c>
      <c r="S3283">
        <f t="shared" si="358"/>
        <v>3</v>
      </c>
      <c r="T3283">
        <f t="shared" si="359"/>
        <v>173</v>
      </c>
      <c r="U3283">
        <f t="shared" si="360"/>
        <v>3</v>
      </c>
      <c r="V3283">
        <f t="shared" si="361"/>
        <v>-0.1844245711374275</v>
      </c>
      <c r="W3283">
        <f t="shared" si="362"/>
        <v>6</v>
      </c>
      <c r="X3283">
        <f t="shared" si="363"/>
        <v>33</v>
      </c>
    </row>
    <row r="3284" spans="1:24" x14ac:dyDescent="0.25">
      <c r="A3284">
        <v>3626</v>
      </c>
      <c r="B3284" t="str">
        <f t="shared" si="357"/>
        <v>E3626</v>
      </c>
      <c r="C3284" t="s">
        <v>130</v>
      </c>
      <c r="D3284">
        <v>3</v>
      </c>
      <c r="E3284" s="2">
        <v>40013</v>
      </c>
      <c r="F3284" s="2">
        <v>40214</v>
      </c>
      <c r="G3284">
        <v>30.1</v>
      </c>
      <c r="H3284">
        <v>5.62</v>
      </c>
      <c r="I3284">
        <v>3.53</v>
      </c>
      <c r="J3284">
        <v>232</v>
      </c>
      <c r="K3284" t="str">
        <f>INDEX(lehmad!B$2:B$412,MATCH(klypsid!$B3284,lehmad!$A$2:$A$412,0))</f>
        <v>31.08.2005</v>
      </c>
      <c r="L3284">
        <f>INDEX(lehmad!C$2:C$412,MATCH(klypsid!$B3284,lehmad!$A$2:$A$412,0))</f>
        <v>65303</v>
      </c>
      <c r="M3284">
        <f>INDEX(lehmad!D$2:D$412,MATCH(klypsid!$B3284,lehmad!$A$2:$A$412,0))</f>
        <v>85</v>
      </c>
      <c r="N3284">
        <f>INDEX(lehmad!E$2:E$412,MATCH(klypsid!$B3284,lehmad!$A$2:$A$412,0))</f>
        <v>1</v>
      </c>
      <c r="O3284" t="str">
        <f>INDEX(lehmad!F$2:F$412,MATCH(klypsid!$B3284,lehmad!$A$2:$A$412,0))</f>
        <v>DORADO-ET</v>
      </c>
      <c r="P3284">
        <f>INDEX(lehmad!G$2:G$412,MATCH(klypsid!$B3284,lehmad!$A$2:$A$412,0))</f>
        <v>1995</v>
      </c>
      <c r="Q3284" s="2">
        <f>INDEX(lehmad!H$2:H$412,MATCH(klypsid!$B3284,lehmad!$A$2:$A$412,0))</f>
        <v>34886</v>
      </c>
      <c r="R3284">
        <f>INDEX(lehmad!I$2:I$412,MATCH(klypsid!$B3284,lehmad!$A$2:$A$412,0))</f>
        <v>102</v>
      </c>
      <c r="S3284">
        <f t="shared" si="358"/>
        <v>3</v>
      </c>
      <c r="T3284">
        <f t="shared" si="359"/>
        <v>201</v>
      </c>
      <c r="U3284">
        <f t="shared" si="360"/>
        <v>3</v>
      </c>
      <c r="V3284">
        <f t="shared" si="361"/>
        <v>4.2141248053528475</v>
      </c>
      <c r="W3284">
        <f t="shared" si="362"/>
        <v>7</v>
      </c>
      <c r="X3284">
        <f t="shared" si="363"/>
        <v>28</v>
      </c>
    </row>
    <row r="3285" spans="1:24" x14ac:dyDescent="0.25">
      <c r="A3285">
        <v>3626</v>
      </c>
      <c r="B3285" t="str">
        <f t="shared" si="357"/>
        <v>E3626</v>
      </c>
      <c r="C3285" t="s">
        <v>130</v>
      </c>
      <c r="D3285">
        <v>3</v>
      </c>
      <c r="E3285" s="2">
        <v>40013</v>
      </c>
      <c r="F3285" s="2">
        <v>40242</v>
      </c>
      <c r="G3285">
        <v>28.6</v>
      </c>
      <c r="H3285">
        <v>5.49</v>
      </c>
      <c r="I3285">
        <v>3.59</v>
      </c>
      <c r="J3285">
        <v>23</v>
      </c>
      <c r="K3285" t="str">
        <f>INDEX(lehmad!B$2:B$412,MATCH(klypsid!$B3285,lehmad!$A$2:$A$412,0))</f>
        <v>31.08.2005</v>
      </c>
      <c r="L3285">
        <f>INDEX(lehmad!C$2:C$412,MATCH(klypsid!$B3285,lehmad!$A$2:$A$412,0))</f>
        <v>65303</v>
      </c>
      <c r="M3285">
        <f>INDEX(lehmad!D$2:D$412,MATCH(klypsid!$B3285,lehmad!$A$2:$A$412,0))</f>
        <v>85</v>
      </c>
      <c r="N3285">
        <f>INDEX(lehmad!E$2:E$412,MATCH(klypsid!$B3285,lehmad!$A$2:$A$412,0))</f>
        <v>1</v>
      </c>
      <c r="O3285" t="str">
        <f>INDEX(lehmad!F$2:F$412,MATCH(klypsid!$B3285,lehmad!$A$2:$A$412,0))</f>
        <v>DORADO-ET</v>
      </c>
      <c r="P3285">
        <f>INDEX(lehmad!G$2:G$412,MATCH(klypsid!$B3285,lehmad!$A$2:$A$412,0))</f>
        <v>1995</v>
      </c>
      <c r="Q3285" s="2">
        <f>INDEX(lehmad!H$2:H$412,MATCH(klypsid!$B3285,lehmad!$A$2:$A$412,0))</f>
        <v>34886</v>
      </c>
      <c r="R3285">
        <f>INDEX(lehmad!I$2:I$412,MATCH(klypsid!$B3285,lehmad!$A$2:$A$412,0))</f>
        <v>102</v>
      </c>
      <c r="S3285">
        <f t="shared" si="358"/>
        <v>3</v>
      </c>
      <c r="T3285">
        <f t="shared" si="359"/>
        <v>229</v>
      </c>
      <c r="U3285">
        <f t="shared" si="360"/>
        <v>3</v>
      </c>
      <c r="V3285">
        <f t="shared" si="361"/>
        <v>0.87970576628228825</v>
      </c>
      <c r="W3285">
        <f t="shared" si="362"/>
        <v>8</v>
      </c>
      <c r="X3285">
        <f t="shared" si="363"/>
        <v>28</v>
      </c>
    </row>
    <row r="3286" spans="1:24" x14ac:dyDescent="0.25">
      <c r="A3286">
        <v>3626</v>
      </c>
      <c r="B3286" t="str">
        <f t="shared" si="357"/>
        <v>E3626</v>
      </c>
      <c r="C3286" t="s">
        <v>130</v>
      </c>
      <c r="D3286">
        <v>3</v>
      </c>
      <c r="E3286" s="2">
        <v>40013</v>
      </c>
      <c r="F3286" s="2">
        <v>40276</v>
      </c>
      <c r="G3286">
        <v>23.9</v>
      </c>
      <c r="H3286">
        <v>5.88</v>
      </c>
      <c r="I3286">
        <v>3.61</v>
      </c>
      <c r="J3286">
        <v>54</v>
      </c>
      <c r="K3286" t="str">
        <f>INDEX(lehmad!B$2:B$412,MATCH(klypsid!$B3286,lehmad!$A$2:$A$412,0))</f>
        <v>31.08.2005</v>
      </c>
      <c r="L3286">
        <f>INDEX(lehmad!C$2:C$412,MATCH(klypsid!$B3286,lehmad!$A$2:$A$412,0))</f>
        <v>65303</v>
      </c>
      <c r="M3286">
        <f>INDEX(lehmad!D$2:D$412,MATCH(klypsid!$B3286,lehmad!$A$2:$A$412,0))</f>
        <v>85</v>
      </c>
      <c r="N3286">
        <f>INDEX(lehmad!E$2:E$412,MATCH(klypsid!$B3286,lehmad!$A$2:$A$412,0))</f>
        <v>1</v>
      </c>
      <c r="O3286" t="str">
        <f>INDEX(lehmad!F$2:F$412,MATCH(klypsid!$B3286,lehmad!$A$2:$A$412,0))</f>
        <v>DORADO-ET</v>
      </c>
      <c r="P3286">
        <f>INDEX(lehmad!G$2:G$412,MATCH(klypsid!$B3286,lehmad!$A$2:$A$412,0))</f>
        <v>1995</v>
      </c>
      <c r="Q3286" s="2">
        <f>INDEX(lehmad!H$2:H$412,MATCH(klypsid!$B3286,lehmad!$A$2:$A$412,0))</f>
        <v>34886</v>
      </c>
      <c r="R3286">
        <f>INDEX(lehmad!I$2:I$412,MATCH(klypsid!$B3286,lehmad!$A$2:$A$412,0))</f>
        <v>102</v>
      </c>
      <c r="S3286">
        <f t="shared" si="358"/>
        <v>3</v>
      </c>
      <c r="T3286">
        <f t="shared" si="359"/>
        <v>263</v>
      </c>
      <c r="U3286">
        <f t="shared" si="360"/>
        <v>3</v>
      </c>
      <c r="V3286">
        <f t="shared" si="361"/>
        <v>2.1110313123887439</v>
      </c>
      <c r="W3286">
        <f t="shared" si="362"/>
        <v>9</v>
      </c>
      <c r="X3286">
        <f t="shared" si="363"/>
        <v>34</v>
      </c>
    </row>
    <row r="3287" spans="1:24" x14ac:dyDescent="0.25">
      <c r="A3287">
        <v>3626</v>
      </c>
      <c r="B3287" t="str">
        <f t="shared" si="357"/>
        <v>E3626</v>
      </c>
      <c r="C3287" t="s">
        <v>130</v>
      </c>
      <c r="D3287">
        <v>3</v>
      </c>
      <c r="E3287" s="2">
        <v>40013</v>
      </c>
      <c r="F3287" s="2">
        <v>40304</v>
      </c>
      <c r="G3287">
        <v>25.3</v>
      </c>
      <c r="H3287">
        <v>5.32</v>
      </c>
      <c r="I3287">
        <v>3.61</v>
      </c>
      <c r="J3287">
        <v>23</v>
      </c>
      <c r="K3287" t="str">
        <f>INDEX(lehmad!B$2:B$412,MATCH(klypsid!$B3287,lehmad!$A$2:$A$412,0))</f>
        <v>31.08.2005</v>
      </c>
      <c r="L3287">
        <f>INDEX(lehmad!C$2:C$412,MATCH(klypsid!$B3287,lehmad!$A$2:$A$412,0))</f>
        <v>65303</v>
      </c>
      <c r="M3287">
        <f>INDEX(lehmad!D$2:D$412,MATCH(klypsid!$B3287,lehmad!$A$2:$A$412,0))</f>
        <v>85</v>
      </c>
      <c r="N3287">
        <f>INDEX(lehmad!E$2:E$412,MATCH(klypsid!$B3287,lehmad!$A$2:$A$412,0))</f>
        <v>1</v>
      </c>
      <c r="O3287" t="str">
        <f>INDEX(lehmad!F$2:F$412,MATCH(klypsid!$B3287,lehmad!$A$2:$A$412,0))</f>
        <v>DORADO-ET</v>
      </c>
      <c r="P3287">
        <f>INDEX(lehmad!G$2:G$412,MATCH(klypsid!$B3287,lehmad!$A$2:$A$412,0))</f>
        <v>1995</v>
      </c>
      <c r="Q3287" s="2">
        <f>INDEX(lehmad!H$2:H$412,MATCH(klypsid!$B3287,lehmad!$A$2:$A$412,0))</f>
        <v>34886</v>
      </c>
      <c r="R3287">
        <f>INDEX(lehmad!I$2:I$412,MATCH(klypsid!$B3287,lehmad!$A$2:$A$412,0))</f>
        <v>102</v>
      </c>
      <c r="S3287">
        <f t="shared" si="358"/>
        <v>3</v>
      </c>
      <c r="T3287">
        <f t="shared" si="359"/>
        <v>291</v>
      </c>
      <c r="U3287">
        <f t="shared" si="360"/>
        <v>3</v>
      </c>
      <c r="V3287">
        <f t="shared" si="361"/>
        <v>0.87970576628228825</v>
      </c>
      <c r="W3287">
        <f t="shared" si="362"/>
        <v>10</v>
      </c>
      <c r="X3287">
        <f t="shared" si="363"/>
        <v>28</v>
      </c>
    </row>
    <row r="3288" spans="1:24" x14ac:dyDescent="0.25">
      <c r="A3288">
        <v>3626</v>
      </c>
      <c r="B3288" t="str">
        <f t="shared" si="357"/>
        <v>E3626</v>
      </c>
      <c r="C3288" t="s">
        <v>130</v>
      </c>
      <c r="D3288">
        <v>3</v>
      </c>
      <c r="E3288" s="2">
        <v>40013</v>
      </c>
      <c r="F3288" s="2">
        <v>40336</v>
      </c>
      <c r="G3288">
        <v>21.2</v>
      </c>
      <c r="H3288">
        <v>5.7</v>
      </c>
      <c r="I3288">
        <v>3.51</v>
      </c>
      <c r="J3288">
        <v>39</v>
      </c>
      <c r="K3288" t="str">
        <f>INDEX(lehmad!B$2:B$412,MATCH(klypsid!$B3288,lehmad!$A$2:$A$412,0))</f>
        <v>31.08.2005</v>
      </c>
      <c r="L3288">
        <f>INDEX(lehmad!C$2:C$412,MATCH(klypsid!$B3288,lehmad!$A$2:$A$412,0))</f>
        <v>65303</v>
      </c>
      <c r="M3288">
        <f>INDEX(lehmad!D$2:D$412,MATCH(klypsid!$B3288,lehmad!$A$2:$A$412,0))</f>
        <v>85</v>
      </c>
      <c r="N3288">
        <f>INDEX(lehmad!E$2:E$412,MATCH(klypsid!$B3288,lehmad!$A$2:$A$412,0))</f>
        <v>1</v>
      </c>
      <c r="O3288" t="str">
        <f>INDEX(lehmad!F$2:F$412,MATCH(klypsid!$B3288,lehmad!$A$2:$A$412,0))</f>
        <v>DORADO-ET</v>
      </c>
      <c r="P3288">
        <f>INDEX(lehmad!G$2:G$412,MATCH(klypsid!$B3288,lehmad!$A$2:$A$412,0))</f>
        <v>1995</v>
      </c>
      <c r="Q3288" s="2">
        <f>INDEX(lehmad!H$2:H$412,MATCH(klypsid!$B3288,lehmad!$A$2:$A$412,0))</f>
        <v>34886</v>
      </c>
      <c r="R3288">
        <f>INDEX(lehmad!I$2:I$412,MATCH(klypsid!$B3288,lehmad!$A$2:$A$412,0))</f>
        <v>102</v>
      </c>
      <c r="S3288">
        <f t="shared" si="358"/>
        <v>3</v>
      </c>
      <c r="T3288">
        <f t="shared" si="359"/>
        <v>323</v>
      </c>
      <c r="U3288">
        <f t="shared" si="360"/>
        <v>3</v>
      </c>
      <c r="V3288">
        <f t="shared" si="361"/>
        <v>1.6415460290875237</v>
      </c>
      <c r="W3288">
        <f t="shared" si="362"/>
        <v>11</v>
      </c>
      <c r="X3288">
        <f t="shared" si="363"/>
        <v>32</v>
      </c>
    </row>
    <row r="3289" spans="1:24" x14ac:dyDescent="0.25">
      <c r="A3289">
        <v>3626</v>
      </c>
      <c r="B3289" t="str">
        <f t="shared" si="357"/>
        <v>E3626</v>
      </c>
      <c r="C3289" t="s">
        <v>130</v>
      </c>
      <c r="D3289">
        <v>4</v>
      </c>
      <c r="E3289" s="2">
        <v>40416</v>
      </c>
      <c r="F3289" s="2">
        <v>40434</v>
      </c>
      <c r="G3289">
        <v>38.4</v>
      </c>
      <c r="H3289">
        <v>4.5</v>
      </c>
      <c r="I3289">
        <v>3.27</v>
      </c>
      <c r="J3289">
        <v>16</v>
      </c>
      <c r="K3289" t="str">
        <f>INDEX(lehmad!B$2:B$412,MATCH(klypsid!$B3289,lehmad!$A$2:$A$412,0))</f>
        <v>31.08.2005</v>
      </c>
      <c r="L3289">
        <f>INDEX(lehmad!C$2:C$412,MATCH(klypsid!$B3289,lehmad!$A$2:$A$412,0))</f>
        <v>65303</v>
      </c>
      <c r="M3289">
        <f>INDEX(lehmad!D$2:D$412,MATCH(klypsid!$B3289,lehmad!$A$2:$A$412,0))</f>
        <v>85</v>
      </c>
      <c r="N3289">
        <f>INDEX(lehmad!E$2:E$412,MATCH(klypsid!$B3289,lehmad!$A$2:$A$412,0))</f>
        <v>1</v>
      </c>
      <c r="O3289" t="str">
        <f>INDEX(lehmad!F$2:F$412,MATCH(klypsid!$B3289,lehmad!$A$2:$A$412,0))</f>
        <v>DORADO-ET</v>
      </c>
      <c r="P3289">
        <f>INDEX(lehmad!G$2:G$412,MATCH(klypsid!$B3289,lehmad!$A$2:$A$412,0))</f>
        <v>1995</v>
      </c>
      <c r="Q3289" s="2">
        <f>INDEX(lehmad!H$2:H$412,MATCH(klypsid!$B3289,lehmad!$A$2:$A$412,0))</f>
        <v>34886</v>
      </c>
      <c r="R3289">
        <f>INDEX(lehmad!I$2:I$412,MATCH(klypsid!$B3289,lehmad!$A$2:$A$412,0))</f>
        <v>102</v>
      </c>
      <c r="S3289">
        <f t="shared" si="358"/>
        <v>4</v>
      </c>
      <c r="T3289">
        <f t="shared" si="359"/>
        <v>18</v>
      </c>
      <c r="U3289">
        <f t="shared" si="360"/>
        <v>1</v>
      </c>
      <c r="V3289">
        <f t="shared" si="361"/>
        <v>0.35614381022527519</v>
      </c>
      <c r="W3289">
        <f t="shared" si="362"/>
        <v>1</v>
      </c>
      <c r="X3289">
        <f t="shared" si="363"/>
        <v>18</v>
      </c>
    </row>
    <row r="3290" spans="1:24" x14ac:dyDescent="0.25">
      <c r="A3290">
        <v>3626</v>
      </c>
      <c r="B3290" t="str">
        <f t="shared" si="357"/>
        <v>E3626</v>
      </c>
      <c r="C3290" t="s">
        <v>130</v>
      </c>
      <c r="D3290">
        <v>4</v>
      </c>
      <c r="E3290" s="2">
        <v>40416</v>
      </c>
      <c r="F3290" s="2">
        <v>40462</v>
      </c>
      <c r="G3290">
        <v>39.4</v>
      </c>
      <c r="H3290">
        <v>4.37</v>
      </c>
      <c r="I3290">
        <v>3.37</v>
      </c>
      <c r="J3290">
        <v>14</v>
      </c>
      <c r="K3290" t="str">
        <f>INDEX(lehmad!B$2:B$412,MATCH(klypsid!$B3290,lehmad!$A$2:$A$412,0))</f>
        <v>31.08.2005</v>
      </c>
      <c r="L3290">
        <f>INDEX(lehmad!C$2:C$412,MATCH(klypsid!$B3290,lehmad!$A$2:$A$412,0))</f>
        <v>65303</v>
      </c>
      <c r="M3290">
        <f>INDEX(lehmad!D$2:D$412,MATCH(klypsid!$B3290,lehmad!$A$2:$A$412,0))</f>
        <v>85</v>
      </c>
      <c r="N3290">
        <f>INDEX(lehmad!E$2:E$412,MATCH(klypsid!$B3290,lehmad!$A$2:$A$412,0))</f>
        <v>1</v>
      </c>
      <c r="O3290" t="str">
        <f>INDEX(lehmad!F$2:F$412,MATCH(klypsid!$B3290,lehmad!$A$2:$A$412,0))</f>
        <v>DORADO-ET</v>
      </c>
      <c r="P3290">
        <f>INDEX(lehmad!G$2:G$412,MATCH(klypsid!$B3290,lehmad!$A$2:$A$412,0))</f>
        <v>1995</v>
      </c>
      <c r="Q3290" s="2">
        <f>INDEX(lehmad!H$2:H$412,MATCH(klypsid!$B3290,lehmad!$A$2:$A$412,0))</f>
        <v>34886</v>
      </c>
      <c r="R3290">
        <f>INDEX(lehmad!I$2:I$412,MATCH(klypsid!$B3290,lehmad!$A$2:$A$412,0))</f>
        <v>102</v>
      </c>
      <c r="S3290">
        <f t="shared" si="358"/>
        <v>4</v>
      </c>
      <c r="T3290">
        <f t="shared" si="359"/>
        <v>46</v>
      </c>
      <c r="U3290">
        <f t="shared" si="360"/>
        <v>1</v>
      </c>
      <c r="V3290">
        <f t="shared" si="361"/>
        <v>0.16349873228287937</v>
      </c>
      <c r="W3290">
        <f t="shared" si="362"/>
        <v>2</v>
      </c>
      <c r="X3290">
        <f t="shared" si="363"/>
        <v>28</v>
      </c>
    </row>
    <row r="3291" spans="1:24" x14ac:dyDescent="0.25">
      <c r="A3291">
        <v>3626</v>
      </c>
      <c r="B3291" t="str">
        <f t="shared" si="357"/>
        <v>E3626</v>
      </c>
      <c r="C3291" t="s">
        <v>130</v>
      </c>
      <c r="D3291">
        <v>4</v>
      </c>
      <c r="E3291" s="2">
        <v>40416</v>
      </c>
      <c r="F3291" s="2">
        <v>40493</v>
      </c>
      <c r="G3291">
        <v>38</v>
      </c>
      <c r="H3291">
        <v>5.21</v>
      </c>
      <c r="I3291">
        <v>3.33</v>
      </c>
      <c r="J3291">
        <v>13</v>
      </c>
      <c r="K3291" t="str">
        <f>INDEX(lehmad!B$2:B$412,MATCH(klypsid!$B3291,lehmad!$A$2:$A$412,0))</f>
        <v>31.08.2005</v>
      </c>
      <c r="L3291">
        <f>INDEX(lehmad!C$2:C$412,MATCH(klypsid!$B3291,lehmad!$A$2:$A$412,0))</f>
        <v>65303</v>
      </c>
      <c r="M3291">
        <f>INDEX(lehmad!D$2:D$412,MATCH(klypsid!$B3291,lehmad!$A$2:$A$412,0))</f>
        <v>85</v>
      </c>
      <c r="N3291">
        <f>INDEX(lehmad!E$2:E$412,MATCH(klypsid!$B3291,lehmad!$A$2:$A$412,0))</f>
        <v>1</v>
      </c>
      <c r="O3291" t="str">
        <f>INDEX(lehmad!F$2:F$412,MATCH(klypsid!$B3291,lehmad!$A$2:$A$412,0))</f>
        <v>DORADO-ET</v>
      </c>
      <c r="P3291">
        <f>INDEX(lehmad!G$2:G$412,MATCH(klypsid!$B3291,lehmad!$A$2:$A$412,0))</f>
        <v>1995</v>
      </c>
      <c r="Q3291" s="2">
        <f>INDEX(lehmad!H$2:H$412,MATCH(klypsid!$B3291,lehmad!$A$2:$A$412,0))</f>
        <v>34886</v>
      </c>
      <c r="R3291">
        <f>INDEX(lehmad!I$2:I$412,MATCH(klypsid!$B3291,lehmad!$A$2:$A$412,0))</f>
        <v>102</v>
      </c>
      <c r="S3291">
        <f t="shared" si="358"/>
        <v>4</v>
      </c>
      <c r="T3291">
        <f t="shared" si="359"/>
        <v>77</v>
      </c>
      <c r="U3291">
        <f t="shared" si="360"/>
        <v>2</v>
      </c>
      <c r="V3291">
        <f t="shared" si="361"/>
        <v>5.6583528366367375E-2</v>
      </c>
      <c r="W3291">
        <f t="shared" si="362"/>
        <v>3</v>
      </c>
      <c r="X3291">
        <f t="shared" si="363"/>
        <v>31</v>
      </c>
    </row>
    <row r="3292" spans="1:24" x14ac:dyDescent="0.25">
      <c r="A3292">
        <v>3626</v>
      </c>
      <c r="B3292" t="str">
        <f t="shared" si="357"/>
        <v>E3626</v>
      </c>
      <c r="C3292" t="s">
        <v>130</v>
      </c>
      <c r="D3292">
        <v>4</v>
      </c>
      <c r="E3292" s="2">
        <v>40416</v>
      </c>
      <c r="F3292" s="2">
        <v>40521</v>
      </c>
      <c r="G3292">
        <v>34.799999999999997</v>
      </c>
      <c r="H3292">
        <v>4.99</v>
      </c>
      <c r="I3292">
        <v>3.47</v>
      </c>
      <c r="J3292">
        <v>23</v>
      </c>
      <c r="K3292" t="str">
        <f>INDEX(lehmad!B$2:B$412,MATCH(klypsid!$B3292,lehmad!$A$2:$A$412,0))</f>
        <v>31.08.2005</v>
      </c>
      <c r="L3292">
        <f>INDEX(lehmad!C$2:C$412,MATCH(klypsid!$B3292,lehmad!$A$2:$A$412,0))</f>
        <v>65303</v>
      </c>
      <c r="M3292">
        <f>INDEX(lehmad!D$2:D$412,MATCH(klypsid!$B3292,lehmad!$A$2:$A$412,0))</f>
        <v>85</v>
      </c>
      <c r="N3292">
        <f>INDEX(lehmad!E$2:E$412,MATCH(klypsid!$B3292,lehmad!$A$2:$A$412,0))</f>
        <v>1</v>
      </c>
      <c r="O3292" t="str">
        <f>INDEX(lehmad!F$2:F$412,MATCH(klypsid!$B3292,lehmad!$A$2:$A$412,0))</f>
        <v>DORADO-ET</v>
      </c>
      <c r="P3292">
        <f>INDEX(lehmad!G$2:G$412,MATCH(klypsid!$B3292,lehmad!$A$2:$A$412,0))</f>
        <v>1995</v>
      </c>
      <c r="Q3292" s="2">
        <f>INDEX(lehmad!H$2:H$412,MATCH(klypsid!$B3292,lehmad!$A$2:$A$412,0))</f>
        <v>34886</v>
      </c>
      <c r="R3292">
        <f>INDEX(lehmad!I$2:I$412,MATCH(klypsid!$B3292,lehmad!$A$2:$A$412,0))</f>
        <v>102</v>
      </c>
      <c r="S3292">
        <f t="shared" si="358"/>
        <v>4</v>
      </c>
      <c r="T3292">
        <f t="shared" si="359"/>
        <v>105</v>
      </c>
      <c r="U3292">
        <f t="shared" si="360"/>
        <v>2</v>
      </c>
      <c r="V3292">
        <f t="shared" si="361"/>
        <v>0.87970576628228825</v>
      </c>
      <c r="W3292">
        <f t="shared" si="362"/>
        <v>4</v>
      </c>
      <c r="X3292">
        <f t="shared" si="363"/>
        <v>28</v>
      </c>
    </row>
    <row r="3293" spans="1:24" x14ac:dyDescent="0.25">
      <c r="A3293">
        <v>3626</v>
      </c>
      <c r="B3293" t="str">
        <f t="shared" si="357"/>
        <v>E3626</v>
      </c>
      <c r="C3293" t="s">
        <v>130</v>
      </c>
      <c r="D3293">
        <v>4</v>
      </c>
      <c r="E3293" s="2">
        <v>40416</v>
      </c>
      <c r="F3293" s="2">
        <v>40556</v>
      </c>
      <c r="G3293">
        <v>34.200000000000003</v>
      </c>
      <c r="H3293">
        <v>3.6</v>
      </c>
      <c r="I3293">
        <v>3.54</v>
      </c>
      <c r="J3293">
        <v>23</v>
      </c>
      <c r="K3293" t="str">
        <f>INDEX(lehmad!B$2:B$412,MATCH(klypsid!$B3293,lehmad!$A$2:$A$412,0))</f>
        <v>31.08.2005</v>
      </c>
      <c r="L3293">
        <f>INDEX(lehmad!C$2:C$412,MATCH(klypsid!$B3293,lehmad!$A$2:$A$412,0))</f>
        <v>65303</v>
      </c>
      <c r="M3293">
        <f>INDEX(lehmad!D$2:D$412,MATCH(klypsid!$B3293,lehmad!$A$2:$A$412,0))</f>
        <v>85</v>
      </c>
      <c r="N3293">
        <f>INDEX(lehmad!E$2:E$412,MATCH(klypsid!$B3293,lehmad!$A$2:$A$412,0))</f>
        <v>1</v>
      </c>
      <c r="O3293" t="str">
        <f>INDEX(lehmad!F$2:F$412,MATCH(klypsid!$B3293,lehmad!$A$2:$A$412,0))</f>
        <v>DORADO-ET</v>
      </c>
      <c r="P3293">
        <f>INDEX(lehmad!G$2:G$412,MATCH(klypsid!$B3293,lehmad!$A$2:$A$412,0))</f>
        <v>1995</v>
      </c>
      <c r="Q3293" s="2">
        <f>INDEX(lehmad!H$2:H$412,MATCH(klypsid!$B3293,lehmad!$A$2:$A$412,0))</f>
        <v>34886</v>
      </c>
      <c r="R3293">
        <f>INDEX(lehmad!I$2:I$412,MATCH(klypsid!$B3293,lehmad!$A$2:$A$412,0))</f>
        <v>102</v>
      </c>
      <c r="S3293">
        <f t="shared" si="358"/>
        <v>4</v>
      </c>
      <c r="T3293">
        <f t="shared" si="359"/>
        <v>140</v>
      </c>
      <c r="U3293">
        <f t="shared" si="360"/>
        <v>2</v>
      </c>
      <c r="V3293">
        <f t="shared" si="361"/>
        <v>0.87970576628228825</v>
      </c>
      <c r="W3293">
        <f t="shared" si="362"/>
        <v>5</v>
      </c>
      <c r="X3293">
        <f t="shared" si="363"/>
        <v>35</v>
      </c>
    </row>
    <row r="3294" spans="1:24" x14ac:dyDescent="0.25">
      <c r="A3294">
        <v>3632</v>
      </c>
      <c r="B3294" t="str">
        <f t="shared" si="357"/>
        <v>E3632</v>
      </c>
      <c r="C3294" t="s">
        <v>131</v>
      </c>
      <c r="D3294">
        <v>1</v>
      </c>
      <c r="E3294" s="2">
        <v>39394</v>
      </c>
      <c r="F3294" s="2">
        <v>39418</v>
      </c>
      <c r="G3294">
        <v>39.700000000000003</v>
      </c>
      <c r="H3294">
        <v>3.09</v>
      </c>
      <c r="I3294">
        <v>2.91</v>
      </c>
      <c r="J3294">
        <v>27</v>
      </c>
      <c r="K3294" t="str">
        <f>INDEX(lehmad!B$2:B$412,MATCH(klypsid!$B3294,lehmad!$A$2:$A$412,0))</f>
        <v>4.09.2005</v>
      </c>
      <c r="L3294">
        <f>INDEX(lehmad!C$2:C$412,MATCH(klypsid!$B3294,lehmad!$A$2:$A$412,0))</f>
        <v>65303</v>
      </c>
      <c r="M3294">
        <f>INDEX(lehmad!D$2:D$412,MATCH(klypsid!$B3294,lehmad!$A$2:$A$412,0))</f>
        <v>94</v>
      </c>
      <c r="N3294">
        <f>INDEX(lehmad!E$2:E$412,MATCH(klypsid!$B3294,lehmad!$A$2:$A$412,0))</f>
        <v>1</v>
      </c>
      <c r="O3294" t="str">
        <f>INDEX(lehmad!F$2:F$412,MATCH(klypsid!$B3294,lehmad!$A$2:$A$412,0))</f>
        <v>DORADO-ET</v>
      </c>
      <c r="P3294">
        <f>INDEX(lehmad!G$2:G$412,MATCH(klypsid!$B3294,lehmad!$A$2:$A$412,0))</f>
        <v>1995</v>
      </c>
      <c r="Q3294" s="2">
        <f>INDEX(lehmad!H$2:H$412,MATCH(klypsid!$B3294,lehmad!$A$2:$A$412,0))</f>
        <v>34886</v>
      </c>
      <c r="R3294">
        <f>INDEX(lehmad!I$2:I$412,MATCH(klypsid!$B3294,lehmad!$A$2:$A$412,0))</f>
        <v>102</v>
      </c>
      <c r="S3294">
        <f t="shared" si="358"/>
        <v>1</v>
      </c>
      <c r="T3294">
        <f t="shared" si="359"/>
        <v>24</v>
      </c>
      <c r="U3294">
        <f t="shared" si="360"/>
        <v>1</v>
      </c>
      <c r="V3294">
        <f t="shared" si="361"/>
        <v>1.1110313123887439</v>
      </c>
      <c r="W3294">
        <f t="shared" si="362"/>
        <v>1</v>
      </c>
      <c r="X3294">
        <f t="shared" si="363"/>
        <v>24</v>
      </c>
    </row>
    <row r="3295" spans="1:24" x14ac:dyDescent="0.25">
      <c r="A3295">
        <v>3632</v>
      </c>
      <c r="B3295" t="str">
        <f t="shared" si="357"/>
        <v>E3632</v>
      </c>
      <c r="C3295" t="s">
        <v>131</v>
      </c>
      <c r="D3295">
        <v>1</v>
      </c>
      <c r="E3295" s="2">
        <v>39394</v>
      </c>
      <c r="F3295" s="2">
        <v>39450</v>
      </c>
      <c r="G3295">
        <v>38.6</v>
      </c>
      <c r="H3295">
        <v>3.38</v>
      </c>
      <c r="I3295">
        <v>3.06</v>
      </c>
      <c r="J3295">
        <v>24</v>
      </c>
      <c r="K3295" t="str">
        <f>INDEX(lehmad!B$2:B$412,MATCH(klypsid!$B3295,lehmad!$A$2:$A$412,0))</f>
        <v>4.09.2005</v>
      </c>
      <c r="L3295">
        <f>INDEX(lehmad!C$2:C$412,MATCH(klypsid!$B3295,lehmad!$A$2:$A$412,0))</f>
        <v>65303</v>
      </c>
      <c r="M3295">
        <f>INDEX(lehmad!D$2:D$412,MATCH(klypsid!$B3295,lehmad!$A$2:$A$412,0))</f>
        <v>94</v>
      </c>
      <c r="N3295">
        <f>INDEX(lehmad!E$2:E$412,MATCH(klypsid!$B3295,lehmad!$A$2:$A$412,0))</f>
        <v>1</v>
      </c>
      <c r="O3295" t="str">
        <f>INDEX(lehmad!F$2:F$412,MATCH(klypsid!$B3295,lehmad!$A$2:$A$412,0))</f>
        <v>DORADO-ET</v>
      </c>
      <c r="P3295">
        <f>INDEX(lehmad!G$2:G$412,MATCH(klypsid!$B3295,lehmad!$A$2:$A$412,0))</f>
        <v>1995</v>
      </c>
      <c r="Q3295" s="2">
        <f>INDEX(lehmad!H$2:H$412,MATCH(klypsid!$B3295,lehmad!$A$2:$A$412,0))</f>
        <v>34886</v>
      </c>
      <c r="R3295">
        <f>INDEX(lehmad!I$2:I$412,MATCH(klypsid!$B3295,lehmad!$A$2:$A$412,0))</f>
        <v>102</v>
      </c>
      <c r="S3295">
        <f t="shared" si="358"/>
        <v>1</v>
      </c>
      <c r="T3295">
        <f t="shared" si="359"/>
        <v>56</v>
      </c>
      <c r="U3295">
        <f t="shared" si="360"/>
        <v>1</v>
      </c>
      <c r="V3295">
        <f t="shared" si="361"/>
        <v>0.94110631094643127</v>
      </c>
      <c r="W3295">
        <f t="shared" si="362"/>
        <v>2</v>
      </c>
      <c r="X3295">
        <f t="shared" si="363"/>
        <v>32</v>
      </c>
    </row>
    <row r="3296" spans="1:24" x14ac:dyDescent="0.25">
      <c r="A3296">
        <v>3632</v>
      </c>
      <c r="B3296" t="str">
        <f t="shared" si="357"/>
        <v>E3632</v>
      </c>
      <c r="C3296" t="s">
        <v>131</v>
      </c>
      <c r="D3296">
        <v>1</v>
      </c>
      <c r="E3296" s="2">
        <v>39394</v>
      </c>
      <c r="F3296" s="2">
        <v>39481</v>
      </c>
      <c r="G3296">
        <v>37.6</v>
      </c>
      <c r="H3296">
        <v>3.19</v>
      </c>
      <c r="I3296">
        <v>3.11</v>
      </c>
      <c r="J3296">
        <v>91</v>
      </c>
      <c r="K3296" t="str">
        <f>INDEX(lehmad!B$2:B$412,MATCH(klypsid!$B3296,lehmad!$A$2:$A$412,0))</f>
        <v>4.09.2005</v>
      </c>
      <c r="L3296">
        <f>INDEX(lehmad!C$2:C$412,MATCH(klypsid!$B3296,lehmad!$A$2:$A$412,0))</f>
        <v>65303</v>
      </c>
      <c r="M3296">
        <f>INDEX(lehmad!D$2:D$412,MATCH(klypsid!$B3296,lehmad!$A$2:$A$412,0))</f>
        <v>94</v>
      </c>
      <c r="N3296">
        <f>INDEX(lehmad!E$2:E$412,MATCH(klypsid!$B3296,lehmad!$A$2:$A$412,0))</f>
        <v>1</v>
      </c>
      <c r="O3296" t="str">
        <f>INDEX(lehmad!F$2:F$412,MATCH(klypsid!$B3296,lehmad!$A$2:$A$412,0))</f>
        <v>DORADO-ET</v>
      </c>
      <c r="P3296">
        <f>INDEX(lehmad!G$2:G$412,MATCH(klypsid!$B3296,lehmad!$A$2:$A$412,0))</f>
        <v>1995</v>
      </c>
      <c r="Q3296" s="2">
        <f>INDEX(lehmad!H$2:H$412,MATCH(klypsid!$B3296,lehmad!$A$2:$A$412,0))</f>
        <v>34886</v>
      </c>
      <c r="R3296">
        <f>INDEX(lehmad!I$2:I$412,MATCH(klypsid!$B3296,lehmad!$A$2:$A$412,0))</f>
        <v>102</v>
      </c>
      <c r="S3296">
        <f t="shared" si="358"/>
        <v>1</v>
      </c>
      <c r="T3296">
        <f t="shared" si="359"/>
        <v>87</v>
      </c>
      <c r="U3296">
        <f t="shared" si="360"/>
        <v>2</v>
      </c>
      <c r="V3296">
        <f t="shared" si="361"/>
        <v>2.8639384504239715</v>
      </c>
      <c r="W3296">
        <f t="shared" si="362"/>
        <v>3</v>
      </c>
      <c r="X3296">
        <f t="shared" si="363"/>
        <v>31</v>
      </c>
    </row>
    <row r="3297" spans="1:24" x14ac:dyDescent="0.25">
      <c r="A3297">
        <v>3632</v>
      </c>
      <c r="B3297" t="str">
        <f t="shared" si="357"/>
        <v>E3632</v>
      </c>
      <c r="C3297" t="s">
        <v>131</v>
      </c>
      <c r="D3297">
        <v>1</v>
      </c>
      <c r="E3297" s="2">
        <v>39394</v>
      </c>
      <c r="F3297" s="2">
        <v>39509</v>
      </c>
      <c r="G3297">
        <v>41.3</v>
      </c>
      <c r="H3297">
        <v>3.04</v>
      </c>
      <c r="I3297">
        <v>3.14</v>
      </c>
      <c r="J3297">
        <v>46</v>
      </c>
      <c r="K3297" t="str">
        <f>INDEX(lehmad!B$2:B$412,MATCH(klypsid!$B3297,lehmad!$A$2:$A$412,0))</f>
        <v>4.09.2005</v>
      </c>
      <c r="L3297">
        <f>INDEX(lehmad!C$2:C$412,MATCH(klypsid!$B3297,lehmad!$A$2:$A$412,0))</f>
        <v>65303</v>
      </c>
      <c r="M3297">
        <f>INDEX(lehmad!D$2:D$412,MATCH(klypsid!$B3297,lehmad!$A$2:$A$412,0))</f>
        <v>94</v>
      </c>
      <c r="N3297">
        <f>INDEX(lehmad!E$2:E$412,MATCH(klypsid!$B3297,lehmad!$A$2:$A$412,0))</f>
        <v>1</v>
      </c>
      <c r="O3297" t="str">
        <f>INDEX(lehmad!F$2:F$412,MATCH(klypsid!$B3297,lehmad!$A$2:$A$412,0))</f>
        <v>DORADO-ET</v>
      </c>
      <c r="P3297">
        <f>INDEX(lehmad!G$2:G$412,MATCH(klypsid!$B3297,lehmad!$A$2:$A$412,0))</f>
        <v>1995</v>
      </c>
      <c r="Q3297" s="2">
        <f>INDEX(lehmad!H$2:H$412,MATCH(klypsid!$B3297,lehmad!$A$2:$A$412,0))</f>
        <v>34886</v>
      </c>
      <c r="R3297">
        <f>INDEX(lehmad!I$2:I$412,MATCH(klypsid!$B3297,lehmad!$A$2:$A$412,0))</f>
        <v>102</v>
      </c>
      <c r="S3297">
        <f t="shared" si="358"/>
        <v>1</v>
      </c>
      <c r="T3297">
        <f t="shared" si="359"/>
        <v>115</v>
      </c>
      <c r="U3297">
        <f t="shared" si="360"/>
        <v>2</v>
      </c>
      <c r="V3297">
        <f t="shared" si="361"/>
        <v>1.8797057662822882</v>
      </c>
      <c r="W3297">
        <f t="shared" si="362"/>
        <v>4</v>
      </c>
      <c r="X3297">
        <f t="shared" si="363"/>
        <v>28</v>
      </c>
    </row>
    <row r="3298" spans="1:24" x14ac:dyDescent="0.25">
      <c r="A3298">
        <v>3632</v>
      </c>
      <c r="B3298" t="str">
        <f t="shared" si="357"/>
        <v>E3632</v>
      </c>
      <c r="C3298" t="s">
        <v>131</v>
      </c>
      <c r="D3298">
        <v>1</v>
      </c>
      <c r="E3298" s="2">
        <v>39394</v>
      </c>
      <c r="F3298" s="2">
        <v>39539</v>
      </c>
      <c r="G3298">
        <v>35.9</v>
      </c>
      <c r="H3298">
        <v>2.5499999999999998</v>
      </c>
      <c r="I3298">
        <v>3.33</v>
      </c>
      <c r="J3298">
        <v>29</v>
      </c>
      <c r="K3298" t="str">
        <f>INDEX(lehmad!B$2:B$412,MATCH(klypsid!$B3298,lehmad!$A$2:$A$412,0))</f>
        <v>4.09.2005</v>
      </c>
      <c r="L3298">
        <f>INDEX(lehmad!C$2:C$412,MATCH(klypsid!$B3298,lehmad!$A$2:$A$412,0))</f>
        <v>65303</v>
      </c>
      <c r="M3298">
        <f>INDEX(lehmad!D$2:D$412,MATCH(klypsid!$B3298,lehmad!$A$2:$A$412,0))</f>
        <v>94</v>
      </c>
      <c r="N3298">
        <f>INDEX(lehmad!E$2:E$412,MATCH(klypsid!$B3298,lehmad!$A$2:$A$412,0))</f>
        <v>1</v>
      </c>
      <c r="O3298" t="str">
        <f>INDEX(lehmad!F$2:F$412,MATCH(klypsid!$B3298,lehmad!$A$2:$A$412,0))</f>
        <v>DORADO-ET</v>
      </c>
      <c r="P3298">
        <f>INDEX(lehmad!G$2:G$412,MATCH(klypsid!$B3298,lehmad!$A$2:$A$412,0))</f>
        <v>1995</v>
      </c>
      <c r="Q3298" s="2">
        <f>INDEX(lehmad!H$2:H$412,MATCH(klypsid!$B3298,lehmad!$A$2:$A$412,0))</f>
        <v>34886</v>
      </c>
      <c r="R3298">
        <f>INDEX(lehmad!I$2:I$412,MATCH(klypsid!$B3298,lehmad!$A$2:$A$412,0))</f>
        <v>102</v>
      </c>
      <c r="S3298">
        <f t="shared" si="358"/>
        <v>1</v>
      </c>
      <c r="T3298">
        <f t="shared" si="359"/>
        <v>145</v>
      </c>
      <c r="U3298">
        <f t="shared" si="360"/>
        <v>2</v>
      </c>
      <c r="V3298">
        <f t="shared" si="361"/>
        <v>1.2141248053528473</v>
      </c>
      <c r="W3298">
        <f t="shared" si="362"/>
        <v>5</v>
      </c>
      <c r="X3298">
        <f t="shared" si="363"/>
        <v>30</v>
      </c>
    </row>
    <row r="3299" spans="1:24" x14ac:dyDescent="0.25">
      <c r="A3299">
        <v>3632</v>
      </c>
      <c r="B3299" t="str">
        <f t="shared" si="357"/>
        <v>E3632</v>
      </c>
      <c r="C3299" t="s">
        <v>131</v>
      </c>
      <c r="D3299">
        <v>1</v>
      </c>
      <c r="E3299" s="2">
        <v>39394</v>
      </c>
      <c r="F3299" s="2">
        <v>39572</v>
      </c>
      <c r="G3299">
        <v>37.200000000000003</v>
      </c>
      <c r="H3299">
        <v>2.23</v>
      </c>
      <c r="I3299">
        <v>3.35</v>
      </c>
      <c r="J3299">
        <v>25</v>
      </c>
      <c r="K3299" t="str">
        <f>INDEX(lehmad!B$2:B$412,MATCH(klypsid!$B3299,lehmad!$A$2:$A$412,0))</f>
        <v>4.09.2005</v>
      </c>
      <c r="L3299">
        <f>INDEX(lehmad!C$2:C$412,MATCH(klypsid!$B3299,lehmad!$A$2:$A$412,0))</f>
        <v>65303</v>
      </c>
      <c r="M3299">
        <f>INDEX(lehmad!D$2:D$412,MATCH(klypsid!$B3299,lehmad!$A$2:$A$412,0))</f>
        <v>94</v>
      </c>
      <c r="N3299">
        <f>INDEX(lehmad!E$2:E$412,MATCH(klypsid!$B3299,lehmad!$A$2:$A$412,0))</f>
        <v>1</v>
      </c>
      <c r="O3299" t="str">
        <f>INDEX(lehmad!F$2:F$412,MATCH(klypsid!$B3299,lehmad!$A$2:$A$412,0))</f>
        <v>DORADO-ET</v>
      </c>
      <c r="P3299">
        <f>INDEX(lehmad!G$2:G$412,MATCH(klypsid!$B3299,lehmad!$A$2:$A$412,0))</f>
        <v>1995</v>
      </c>
      <c r="Q3299" s="2">
        <f>INDEX(lehmad!H$2:H$412,MATCH(klypsid!$B3299,lehmad!$A$2:$A$412,0))</f>
        <v>34886</v>
      </c>
      <c r="R3299">
        <f>INDEX(lehmad!I$2:I$412,MATCH(klypsid!$B3299,lehmad!$A$2:$A$412,0))</f>
        <v>102</v>
      </c>
      <c r="S3299">
        <f t="shared" si="358"/>
        <v>1</v>
      </c>
      <c r="T3299">
        <f t="shared" si="359"/>
        <v>178</v>
      </c>
      <c r="U3299">
        <f t="shared" si="360"/>
        <v>3</v>
      </c>
      <c r="V3299">
        <f t="shared" si="361"/>
        <v>1</v>
      </c>
      <c r="W3299">
        <f t="shared" si="362"/>
        <v>6</v>
      </c>
      <c r="X3299">
        <f t="shared" si="363"/>
        <v>33</v>
      </c>
    </row>
    <row r="3300" spans="1:24" x14ac:dyDescent="0.25">
      <c r="A3300">
        <v>3632</v>
      </c>
      <c r="B3300" t="str">
        <f t="shared" si="357"/>
        <v>E3632</v>
      </c>
      <c r="C3300" t="s">
        <v>131</v>
      </c>
      <c r="D3300">
        <v>1</v>
      </c>
      <c r="E3300" s="2">
        <v>39394</v>
      </c>
      <c r="F3300" s="2">
        <v>39600</v>
      </c>
      <c r="G3300">
        <v>37</v>
      </c>
      <c r="H3300">
        <v>3.55</v>
      </c>
      <c r="I3300">
        <v>3.39</v>
      </c>
      <c r="J3300">
        <v>25</v>
      </c>
      <c r="K3300" t="str">
        <f>INDEX(lehmad!B$2:B$412,MATCH(klypsid!$B3300,lehmad!$A$2:$A$412,0))</f>
        <v>4.09.2005</v>
      </c>
      <c r="L3300">
        <f>INDEX(lehmad!C$2:C$412,MATCH(klypsid!$B3300,lehmad!$A$2:$A$412,0))</f>
        <v>65303</v>
      </c>
      <c r="M3300">
        <f>INDEX(lehmad!D$2:D$412,MATCH(klypsid!$B3300,lehmad!$A$2:$A$412,0))</f>
        <v>94</v>
      </c>
      <c r="N3300">
        <f>INDEX(lehmad!E$2:E$412,MATCH(klypsid!$B3300,lehmad!$A$2:$A$412,0))</f>
        <v>1</v>
      </c>
      <c r="O3300" t="str">
        <f>INDEX(lehmad!F$2:F$412,MATCH(klypsid!$B3300,lehmad!$A$2:$A$412,0))</f>
        <v>DORADO-ET</v>
      </c>
      <c r="P3300">
        <f>INDEX(lehmad!G$2:G$412,MATCH(klypsid!$B3300,lehmad!$A$2:$A$412,0))</f>
        <v>1995</v>
      </c>
      <c r="Q3300" s="2">
        <f>INDEX(lehmad!H$2:H$412,MATCH(klypsid!$B3300,lehmad!$A$2:$A$412,0))</f>
        <v>34886</v>
      </c>
      <c r="R3300">
        <f>INDEX(lehmad!I$2:I$412,MATCH(klypsid!$B3300,lehmad!$A$2:$A$412,0))</f>
        <v>102</v>
      </c>
      <c r="S3300">
        <f t="shared" si="358"/>
        <v>1</v>
      </c>
      <c r="T3300">
        <f t="shared" si="359"/>
        <v>206</v>
      </c>
      <c r="U3300">
        <f t="shared" si="360"/>
        <v>3</v>
      </c>
      <c r="V3300">
        <f t="shared" si="361"/>
        <v>1</v>
      </c>
      <c r="W3300">
        <f t="shared" si="362"/>
        <v>7</v>
      </c>
      <c r="X3300">
        <f t="shared" si="363"/>
        <v>28</v>
      </c>
    </row>
    <row r="3301" spans="1:24" x14ac:dyDescent="0.25">
      <c r="A3301">
        <v>3632</v>
      </c>
      <c r="B3301" t="str">
        <f t="shared" si="357"/>
        <v>E3632</v>
      </c>
      <c r="C3301" t="s">
        <v>131</v>
      </c>
      <c r="D3301">
        <v>1</v>
      </c>
      <c r="E3301" s="2">
        <v>39394</v>
      </c>
      <c r="F3301" s="2">
        <v>39631</v>
      </c>
      <c r="G3301">
        <v>32.5</v>
      </c>
      <c r="H3301">
        <v>3.76</v>
      </c>
      <c r="I3301">
        <v>3.23</v>
      </c>
      <c r="J3301">
        <v>44</v>
      </c>
      <c r="K3301" t="str">
        <f>INDEX(lehmad!B$2:B$412,MATCH(klypsid!$B3301,lehmad!$A$2:$A$412,0))</f>
        <v>4.09.2005</v>
      </c>
      <c r="L3301">
        <f>INDEX(lehmad!C$2:C$412,MATCH(klypsid!$B3301,lehmad!$A$2:$A$412,0))</f>
        <v>65303</v>
      </c>
      <c r="M3301">
        <f>INDEX(lehmad!D$2:D$412,MATCH(klypsid!$B3301,lehmad!$A$2:$A$412,0))</f>
        <v>94</v>
      </c>
      <c r="N3301">
        <f>INDEX(lehmad!E$2:E$412,MATCH(klypsid!$B3301,lehmad!$A$2:$A$412,0))</f>
        <v>1</v>
      </c>
      <c r="O3301" t="str">
        <f>INDEX(lehmad!F$2:F$412,MATCH(klypsid!$B3301,lehmad!$A$2:$A$412,0))</f>
        <v>DORADO-ET</v>
      </c>
      <c r="P3301">
        <f>INDEX(lehmad!G$2:G$412,MATCH(klypsid!$B3301,lehmad!$A$2:$A$412,0))</f>
        <v>1995</v>
      </c>
      <c r="Q3301" s="2">
        <f>INDEX(lehmad!H$2:H$412,MATCH(klypsid!$B3301,lehmad!$A$2:$A$412,0))</f>
        <v>34886</v>
      </c>
      <c r="R3301">
        <f>INDEX(lehmad!I$2:I$412,MATCH(klypsid!$B3301,lehmad!$A$2:$A$412,0))</f>
        <v>102</v>
      </c>
      <c r="S3301">
        <f t="shared" si="358"/>
        <v>1</v>
      </c>
      <c r="T3301">
        <f t="shared" si="359"/>
        <v>237</v>
      </c>
      <c r="U3301">
        <f t="shared" si="360"/>
        <v>3</v>
      </c>
      <c r="V3301">
        <f t="shared" si="361"/>
        <v>1.8155754288625725</v>
      </c>
      <c r="W3301">
        <f t="shared" si="362"/>
        <v>8</v>
      </c>
      <c r="X3301">
        <f t="shared" si="363"/>
        <v>31</v>
      </c>
    </row>
    <row r="3302" spans="1:24" x14ac:dyDescent="0.25">
      <c r="A3302">
        <v>3632</v>
      </c>
      <c r="B3302" t="str">
        <f t="shared" si="357"/>
        <v>E3632</v>
      </c>
      <c r="C3302" t="s">
        <v>131</v>
      </c>
      <c r="D3302">
        <v>1</v>
      </c>
      <c r="E3302" s="2">
        <v>39394</v>
      </c>
      <c r="F3302" s="2">
        <v>39663</v>
      </c>
      <c r="G3302">
        <v>28.1</v>
      </c>
      <c r="H3302">
        <v>3.96</v>
      </c>
      <c r="I3302">
        <v>3.15</v>
      </c>
      <c r="J3302">
        <v>37</v>
      </c>
      <c r="K3302" t="str">
        <f>INDEX(lehmad!B$2:B$412,MATCH(klypsid!$B3302,lehmad!$A$2:$A$412,0))</f>
        <v>4.09.2005</v>
      </c>
      <c r="L3302">
        <f>INDEX(lehmad!C$2:C$412,MATCH(klypsid!$B3302,lehmad!$A$2:$A$412,0))</f>
        <v>65303</v>
      </c>
      <c r="M3302">
        <f>INDEX(lehmad!D$2:D$412,MATCH(klypsid!$B3302,lehmad!$A$2:$A$412,0))</f>
        <v>94</v>
      </c>
      <c r="N3302">
        <f>INDEX(lehmad!E$2:E$412,MATCH(klypsid!$B3302,lehmad!$A$2:$A$412,0))</f>
        <v>1</v>
      </c>
      <c r="O3302" t="str">
        <f>INDEX(lehmad!F$2:F$412,MATCH(klypsid!$B3302,lehmad!$A$2:$A$412,0))</f>
        <v>DORADO-ET</v>
      </c>
      <c r="P3302">
        <f>INDEX(lehmad!G$2:G$412,MATCH(klypsid!$B3302,lehmad!$A$2:$A$412,0))</f>
        <v>1995</v>
      </c>
      <c r="Q3302" s="2">
        <f>INDEX(lehmad!H$2:H$412,MATCH(klypsid!$B3302,lehmad!$A$2:$A$412,0))</f>
        <v>34886</v>
      </c>
      <c r="R3302">
        <f>INDEX(lehmad!I$2:I$412,MATCH(klypsid!$B3302,lehmad!$A$2:$A$412,0))</f>
        <v>102</v>
      </c>
      <c r="S3302">
        <f t="shared" si="358"/>
        <v>1</v>
      </c>
      <c r="T3302">
        <f t="shared" si="359"/>
        <v>269</v>
      </c>
      <c r="U3302">
        <f t="shared" si="360"/>
        <v>3</v>
      </c>
      <c r="V3302">
        <f t="shared" si="361"/>
        <v>1.5655971758542251</v>
      </c>
      <c r="W3302">
        <f t="shared" si="362"/>
        <v>9</v>
      </c>
      <c r="X3302">
        <f t="shared" si="363"/>
        <v>32</v>
      </c>
    </row>
    <row r="3303" spans="1:24" x14ac:dyDescent="0.25">
      <c r="A3303">
        <v>3632</v>
      </c>
      <c r="B3303" t="str">
        <f t="shared" si="357"/>
        <v>E3632</v>
      </c>
      <c r="C3303" t="s">
        <v>131</v>
      </c>
      <c r="D3303">
        <v>2</v>
      </c>
      <c r="E3303" s="2">
        <v>39742</v>
      </c>
      <c r="F3303" s="2">
        <v>39754</v>
      </c>
      <c r="G3303">
        <v>50.7</v>
      </c>
      <c r="H3303">
        <v>4.0199999999999996</v>
      </c>
      <c r="I3303">
        <v>3.48</v>
      </c>
      <c r="J3303">
        <v>31</v>
      </c>
      <c r="K3303" t="str">
        <f>INDEX(lehmad!B$2:B$412,MATCH(klypsid!$B3303,lehmad!$A$2:$A$412,0))</f>
        <v>4.09.2005</v>
      </c>
      <c r="L3303">
        <f>INDEX(lehmad!C$2:C$412,MATCH(klypsid!$B3303,lehmad!$A$2:$A$412,0))</f>
        <v>65303</v>
      </c>
      <c r="M3303">
        <f>INDEX(lehmad!D$2:D$412,MATCH(klypsid!$B3303,lehmad!$A$2:$A$412,0))</f>
        <v>94</v>
      </c>
      <c r="N3303">
        <f>INDEX(lehmad!E$2:E$412,MATCH(klypsid!$B3303,lehmad!$A$2:$A$412,0))</f>
        <v>1</v>
      </c>
      <c r="O3303" t="str">
        <f>INDEX(lehmad!F$2:F$412,MATCH(klypsid!$B3303,lehmad!$A$2:$A$412,0))</f>
        <v>DORADO-ET</v>
      </c>
      <c r="P3303">
        <f>INDEX(lehmad!G$2:G$412,MATCH(klypsid!$B3303,lehmad!$A$2:$A$412,0))</f>
        <v>1995</v>
      </c>
      <c r="Q3303" s="2">
        <f>INDEX(lehmad!H$2:H$412,MATCH(klypsid!$B3303,lehmad!$A$2:$A$412,0))</f>
        <v>34886</v>
      </c>
      <c r="R3303">
        <f>INDEX(lehmad!I$2:I$412,MATCH(klypsid!$B3303,lehmad!$A$2:$A$412,0))</f>
        <v>102</v>
      </c>
      <c r="S3303">
        <f t="shared" si="358"/>
        <v>2</v>
      </c>
      <c r="T3303">
        <f t="shared" si="359"/>
        <v>12</v>
      </c>
      <c r="U3303">
        <f t="shared" si="360"/>
        <v>1</v>
      </c>
      <c r="V3303">
        <f t="shared" si="361"/>
        <v>1.3103401206121505</v>
      </c>
      <c r="W3303">
        <f t="shared" si="362"/>
        <v>1</v>
      </c>
      <c r="X3303">
        <f t="shared" si="363"/>
        <v>12</v>
      </c>
    </row>
    <row r="3304" spans="1:24" x14ac:dyDescent="0.25">
      <c r="A3304">
        <v>3632</v>
      </c>
      <c r="B3304" t="str">
        <f t="shared" si="357"/>
        <v>E3632</v>
      </c>
      <c r="C3304" t="s">
        <v>131</v>
      </c>
      <c r="D3304">
        <v>2</v>
      </c>
      <c r="E3304" s="2">
        <v>39742</v>
      </c>
      <c r="F3304" s="2">
        <v>39783</v>
      </c>
      <c r="G3304">
        <v>58</v>
      </c>
      <c r="H3304">
        <v>3.63</v>
      </c>
      <c r="I3304">
        <v>3.08</v>
      </c>
      <c r="J3304">
        <v>32</v>
      </c>
      <c r="K3304" t="str">
        <f>INDEX(lehmad!B$2:B$412,MATCH(klypsid!$B3304,lehmad!$A$2:$A$412,0))</f>
        <v>4.09.2005</v>
      </c>
      <c r="L3304">
        <f>INDEX(lehmad!C$2:C$412,MATCH(klypsid!$B3304,lehmad!$A$2:$A$412,0))</f>
        <v>65303</v>
      </c>
      <c r="M3304">
        <f>INDEX(lehmad!D$2:D$412,MATCH(klypsid!$B3304,lehmad!$A$2:$A$412,0))</f>
        <v>94</v>
      </c>
      <c r="N3304">
        <f>INDEX(lehmad!E$2:E$412,MATCH(klypsid!$B3304,lehmad!$A$2:$A$412,0))</f>
        <v>1</v>
      </c>
      <c r="O3304" t="str">
        <f>INDEX(lehmad!F$2:F$412,MATCH(klypsid!$B3304,lehmad!$A$2:$A$412,0))</f>
        <v>DORADO-ET</v>
      </c>
      <c r="P3304">
        <f>INDEX(lehmad!G$2:G$412,MATCH(klypsid!$B3304,lehmad!$A$2:$A$412,0))</f>
        <v>1995</v>
      </c>
      <c r="Q3304" s="2">
        <f>INDEX(lehmad!H$2:H$412,MATCH(klypsid!$B3304,lehmad!$A$2:$A$412,0))</f>
        <v>34886</v>
      </c>
      <c r="R3304">
        <f>INDEX(lehmad!I$2:I$412,MATCH(klypsid!$B3304,lehmad!$A$2:$A$412,0))</f>
        <v>102</v>
      </c>
      <c r="S3304">
        <f t="shared" si="358"/>
        <v>2</v>
      </c>
      <c r="T3304">
        <f t="shared" si="359"/>
        <v>41</v>
      </c>
      <c r="U3304">
        <f t="shared" si="360"/>
        <v>1</v>
      </c>
      <c r="V3304">
        <f t="shared" si="361"/>
        <v>1.3561438102252752</v>
      </c>
      <c r="W3304">
        <f t="shared" si="362"/>
        <v>2</v>
      </c>
      <c r="X3304">
        <f t="shared" si="363"/>
        <v>29</v>
      </c>
    </row>
    <row r="3305" spans="1:24" x14ac:dyDescent="0.25">
      <c r="A3305">
        <v>3632</v>
      </c>
      <c r="B3305" t="str">
        <f t="shared" si="357"/>
        <v>E3632</v>
      </c>
      <c r="C3305" t="s">
        <v>131</v>
      </c>
      <c r="D3305">
        <v>2</v>
      </c>
      <c r="E3305" s="2">
        <v>39742</v>
      </c>
      <c r="F3305" s="2">
        <v>39817</v>
      </c>
      <c r="G3305">
        <v>53.1</v>
      </c>
      <c r="H3305">
        <v>3.75</v>
      </c>
      <c r="I3305">
        <v>2.94</v>
      </c>
      <c r="J3305">
        <v>84</v>
      </c>
      <c r="K3305" t="str">
        <f>INDEX(lehmad!B$2:B$412,MATCH(klypsid!$B3305,lehmad!$A$2:$A$412,0))</f>
        <v>4.09.2005</v>
      </c>
      <c r="L3305">
        <f>INDEX(lehmad!C$2:C$412,MATCH(klypsid!$B3305,lehmad!$A$2:$A$412,0))</f>
        <v>65303</v>
      </c>
      <c r="M3305">
        <f>INDEX(lehmad!D$2:D$412,MATCH(klypsid!$B3305,lehmad!$A$2:$A$412,0))</f>
        <v>94</v>
      </c>
      <c r="N3305">
        <f>INDEX(lehmad!E$2:E$412,MATCH(klypsid!$B3305,lehmad!$A$2:$A$412,0))</f>
        <v>1</v>
      </c>
      <c r="O3305" t="str">
        <f>INDEX(lehmad!F$2:F$412,MATCH(klypsid!$B3305,lehmad!$A$2:$A$412,0))</f>
        <v>DORADO-ET</v>
      </c>
      <c r="P3305">
        <f>INDEX(lehmad!G$2:G$412,MATCH(klypsid!$B3305,lehmad!$A$2:$A$412,0))</f>
        <v>1995</v>
      </c>
      <c r="Q3305" s="2">
        <f>INDEX(lehmad!H$2:H$412,MATCH(klypsid!$B3305,lehmad!$A$2:$A$412,0))</f>
        <v>34886</v>
      </c>
      <c r="R3305">
        <f>INDEX(lehmad!I$2:I$412,MATCH(klypsid!$B3305,lehmad!$A$2:$A$412,0))</f>
        <v>102</v>
      </c>
      <c r="S3305">
        <f t="shared" si="358"/>
        <v>2</v>
      </c>
      <c r="T3305">
        <f t="shared" si="359"/>
        <v>75</v>
      </c>
      <c r="U3305">
        <f t="shared" si="360"/>
        <v>2</v>
      </c>
      <c r="V3305">
        <f t="shared" si="361"/>
        <v>2.7484612330040354</v>
      </c>
      <c r="W3305">
        <f t="shared" si="362"/>
        <v>3</v>
      </c>
      <c r="X3305">
        <f t="shared" si="363"/>
        <v>34</v>
      </c>
    </row>
    <row r="3306" spans="1:24" x14ac:dyDescent="0.25">
      <c r="A3306">
        <v>3632</v>
      </c>
      <c r="B3306" t="str">
        <f t="shared" si="357"/>
        <v>E3632</v>
      </c>
      <c r="C3306" t="s">
        <v>131</v>
      </c>
      <c r="D3306">
        <v>2</v>
      </c>
      <c r="E3306" s="2">
        <v>39742</v>
      </c>
      <c r="F3306" s="2">
        <v>39845</v>
      </c>
      <c r="G3306">
        <v>54.1</v>
      </c>
      <c r="H3306">
        <v>3.68</v>
      </c>
      <c r="I3306">
        <v>2.95</v>
      </c>
      <c r="J3306">
        <v>30</v>
      </c>
      <c r="K3306" t="str">
        <f>INDEX(lehmad!B$2:B$412,MATCH(klypsid!$B3306,lehmad!$A$2:$A$412,0))</f>
        <v>4.09.2005</v>
      </c>
      <c r="L3306">
        <f>INDEX(lehmad!C$2:C$412,MATCH(klypsid!$B3306,lehmad!$A$2:$A$412,0))</f>
        <v>65303</v>
      </c>
      <c r="M3306">
        <f>INDEX(lehmad!D$2:D$412,MATCH(klypsid!$B3306,lehmad!$A$2:$A$412,0))</f>
        <v>94</v>
      </c>
      <c r="N3306">
        <f>INDEX(lehmad!E$2:E$412,MATCH(klypsid!$B3306,lehmad!$A$2:$A$412,0))</f>
        <v>1</v>
      </c>
      <c r="O3306" t="str">
        <f>INDEX(lehmad!F$2:F$412,MATCH(klypsid!$B3306,lehmad!$A$2:$A$412,0))</f>
        <v>DORADO-ET</v>
      </c>
      <c r="P3306">
        <f>INDEX(lehmad!G$2:G$412,MATCH(klypsid!$B3306,lehmad!$A$2:$A$412,0))</f>
        <v>1995</v>
      </c>
      <c r="Q3306" s="2">
        <f>INDEX(lehmad!H$2:H$412,MATCH(klypsid!$B3306,lehmad!$A$2:$A$412,0))</f>
        <v>34886</v>
      </c>
      <c r="R3306">
        <f>INDEX(lehmad!I$2:I$412,MATCH(klypsid!$B3306,lehmad!$A$2:$A$412,0))</f>
        <v>102</v>
      </c>
      <c r="S3306">
        <f t="shared" si="358"/>
        <v>2</v>
      </c>
      <c r="T3306">
        <f t="shared" si="359"/>
        <v>103</v>
      </c>
      <c r="U3306">
        <f t="shared" si="360"/>
        <v>2</v>
      </c>
      <c r="V3306">
        <f t="shared" si="361"/>
        <v>1.2630344058337937</v>
      </c>
      <c r="W3306">
        <f t="shared" si="362"/>
        <v>4</v>
      </c>
      <c r="X3306">
        <f t="shared" si="363"/>
        <v>28</v>
      </c>
    </row>
    <row r="3307" spans="1:24" x14ac:dyDescent="0.25">
      <c r="A3307">
        <v>3632</v>
      </c>
      <c r="B3307" t="str">
        <f t="shared" si="357"/>
        <v>E3632</v>
      </c>
      <c r="C3307" t="s">
        <v>131</v>
      </c>
      <c r="D3307">
        <v>2</v>
      </c>
      <c r="E3307" s="2">
        <v>39742</v>
      </c>
      <c r="F3307" s="2">
        <v>39875</v>
      </c>
      <c r="G3307">
        <v>45.7</v>
      </c>
      <c r="H3307">
        <v>3.89</v>
      </c>
      <c r="I3307">
        <v>2.92</v>
      </c>
      <c r="J3307">
        <v>35</v>
      </c>
      <c r="K3307" t="str">
        <f>INDEX(lehmad!B$2:B$412,MATCH(klypsid!$B3307,lehmad!$A$2:$A$412,0))</f>
        <v>4.09.2005</v>
      </c>
      <c r="L3307">
        <f>INDEX(lehmad!C$2:C$412,MATCH(klypsid!$B3307,lehmad!$A$2:$A$412,0))</f>
        <v>65303</v>
      </c>
      <c r="M3307">
        <f>INDEX(lehmad!D$2:D$412,MATCH(klypsid!$B3307,lehmad!$A$2:$A$412,0))</f>
        <v>94</v>
      </c>
      <c r="N3307">
        <f>INDEX(lehmad!E$2:E$412,MATCH(klypsid!$B3307,lehmad!$A$2:$A$412,0))</f>
        <v>1</v>
      </c>
      <c r="O3307" t="str">
        <f>INDEX(lehmad!F$2:F$412,MATCH(klypsid!$B3307,lehmad!$A$2:$A$412,0))</f>
        <v>DORADO-ET</v>
      </c>
      <c r="P3307">
        <f>INDEX(lehmad!G$2:G$412,MATCH(klypsid!$B3307,lehmad!$A$2:$A$412,0))</f>
        <v>1995</v>
      </c>
      <c r="Q3307" s="2">
        <f>INDEX(lehmad!H$2:H$412,MATCH(klypsid!$B3307,lehmad!$A$2:$A$412,0))</f>
        <v>34886</v>
      </c>
      <c r="R3307">
        <f>INDEX(lehmad!I$2:I$412,MATCH(klypsid!$B3307,lehmad!$A$2:$A$412,0))</f>
        <v>102</v>
      </c>
      <c r="S3307">
        <f t="shared" si="358"/>
        <v>2</v>
      </c>
      <c r="T3307">
        <f t="shared" si="359"/>
        <v>133</v>
      </c>
      <c r="U3307">
        <f t="shared" si="360"/>
        <v>2</v>
      </c>
      <c r="V3307">
        <f t="shared" si="361"/>
        <v>1.4854268271702415</v>
      </c>
      <c r="W3307">
        <f t="shared" si="362"/>
        <v>5</v>
      </c>
      <c r="X3307">
        <f t="shared" si="363"/>
        <v>30</v>
      </c>
    </row>
    <row r="3308" spans="1:24" x14ac:dyDescent="0.25">
      <c r="A3308">
        <v>3632</v>
      </c>
      <c r="B3308" t="str">
        <f t="shared" si="357"/>
        <v>E3632</v>
      </c>
      <c r="C3308" t="s">
        <v>131</v>
      </c>
      <c r="D3308">
        <v>2</v>
      </c>
      <c r="E3308" s="2">
        <v>39742</v>
      </c>
      <c r="F3308" s="2">
        <v>39908</v>
      </c>
      <c r="G3308">
        <v>38</v>
      </c>
      <c r="H3308">
        <v>3.48</v>
      </c>
      <c r="I3308">
        <v>3.02</v>
      </c>
      <c r="J3308">
        <v>39</v>
      </c>
      <c r="K3308" t="str">
        <f>INDEX(lehmad!B$2:B$412,MATCH(klypsid!$B3308,lehmad!$A$2:$A$412,0))</f>
        <v>4.09.2005</v>
      </c>
      <c r="L3308">
        <f>INDEX(lehmad!C$2:C$412,MATCH(klypsid!$B3308,lehmad!$A$2:$A$412,0))</f>
        <v>65303</v>
      </c>
      <c r="M3308">
        <f>INDEX(lehmad!D$2:D$412,MATCH(klypsid!$B3308,lehmad!$A$2:$A$412,0))</f>
        <v>94</v>
      </c>
      <c r="N3308">
        <f>INDEX(lehmad!E$2:E$412,MATCH(klypsid!$B3308,lehmad!$A$2:$A$412,0))</f>
        <v>1</v>
      </c>
      <c r="O3308" t="str">
        <f>INDEX(lehmad!F$2:F$412,MATCH(klypsid!$B3308,lehmad!$A$2:$A$412,0))</f>
        <v>DORADO-ET</v>
      </c>
      <c r="P3308">
        <f>INDEX(lehmad!G$2:G$412,MATCH(klypsid!$B3308,lehmad!$A$2:$A$412,0))</f>
        <v>1995</v>
      </c>
      <c r="Q3308" s="2">
        <f>INDEX(lehmad!H$2:H$412,MATCH(klypsid!$B3308,lehmad!$A$2:$A$412,0))</f>
        <v>34886</v>
      </c>
      <c r="R3308">
        <f>INDEX(lehmad!I$2:I$412,MATCH(klypsid!$B3308,lehmad!$A$2:$A$412,0))</f>
        <v>102</v>
      </c>
      <c r="S3308">
        <f t="shared" si="358"/>
        <v>2</v>
      </c>
      <c r="T3308">
        <f t="shared" si="359"/>
        <v>166</v>
      </c>
      <c r="U3308">
        <f t="shared" si="360"/>
        <v>3</v>
      </c>
      <c r="V3308">
        <f t="shared" si="361"/>
        <v>1.6415460290875237</v>
      </c>
      <c r="W3308">
        <f t="shared" si="362"/>
        <v>6</v>
      </c>
      <c r="X3308">
        <f t="shared" si="363"/>
        <v>33</v>
      </c>
    </row>
    <row r="3309" spans="1:24" x14ac:dyDescent="0.25">
      <c r="A3309">
        <v>3632</v>
      </c>
      <c r="B3309" t="str">
        <f t="shared" si="357"/>
        <v>E3632</v>
      </c>
      <c r="C3309" t="s">
        <v>131</v>
      </c>
      <c r="D3309">
        <v>2</v>
      </c>
      <c r="E3309" s="2">
        <v>39742</v>
      </c>
      <c r="F3309" s="2">
        <v>39944</v>
      </c>
      <c r="G3309">
        <v>33</v>
      </c>
      <c r="H3309">
        <v>3.52</v>
      </c>
      <c r="I3309">
        <v>3.17</v>
      </c>
      <c r="J3309">
        <v>65</v>
      </c>
      <c r="K3309" t="str">
        <f>INDEX(lehmad!B$2:B$412,MATCH(klypsid!$B3309,lehmad!$A$2:$A$412,0))</f>
        <v>4.09.2005</v>
      </c>
      <c r="L3309">
        <f>INDEX(lehmad!C$2:C$412,MATCH(klypsid!$B3309,lehmad!$A$2:$A$412,0))</f>
        <v>65303</v>
      </c>
      <c r="M3309">
        <f>INDEX(lehmad!D$2:D$412,MATCH(klypsid!$B3309,lehmad!$A$2:$A$412,0))</f>
        <v>94</v>
      </c>
      <c r="N3309">
        <f>INDEX(lehmad!E$2:E$412,MATCH(klypsid!$B3309,lehmad!$A$2:$A$412,0))</f>
        <v>1</v>
      </c>
      <c r="O3309" t="str">
        <f>INDEX(lehmad!F$2:F$412,MATCH(klypsid!$B3309,lehmad!$A$2:$A$412,0))</f>
        <v>DORADO-ET</v>
      </c>
      <c r="P3309">
        <f>INDEX(lehmad!G$2:G$412,MATCH(klypsid!$B3309,lehmad!$A$2:$A$412,0))</f>
        <v>1995</v>
      </c>
      <c r="Q3309" s="2">
        <f>INDEX(lehmad!H$2:H$412,MATCH(klypsid!$B3309,lehmad!$A$2:$A$412,0))</f>
        <v>34886</v>
      </c>
      <c r="R3309">
        <f>INDEX(lehmad!I$2:I$412,MATCH(klypsid!$B3309,lehmad!$A$2:$A$412,0))</f>
        <v>102</v>
      </c>
      <c r="S3309">
        <f t="shared" si="358"/>
        <v>2</v>
      </c>
      <c r="T3309">
        <f t="shared" si="359"/>
        <v>202</v>
      </c>
      <c r="U3309">
        <f t="shared" si="360"/>
        <v>3</v>
      </c>
      <c r="V3309">
        <f t="shared" si="361"/>
        <v>2.37851162325373</v>
      </c>
      <c r="W3309">
        <f t="shared" si="362"/>
        <v>7</v>
      </c>
      <c r="X3309">
        <f t="shared" si="363"/>
        <v>36</v>
      </c>
    </row>
    <row r="3310" spans="1:24" x14ac:dyDescent="0.25">
      <c r="A3310">
        <v>3632</v>
      </c>
      <c r="B3310" t="str">
        <f t="shared" si="357"/>
        <v>E3632</v>
      </c>
      <c r="C3310" t="s">
        <v>131</v>
      </c>
      <c r="D3310">
        <v>2</v>
      </c>
      <c r="E3310" s="2">
        <v>39742</v>
      </c>
      <c r="F3310" s="2">
        <v>39972</v>
      </c>
      <c r="G3310">
        <v>33.6</v>
      </c>
      <c r="H3310">
        <v>3.15</v>
      </c>
      <c r="I3310">
        <v>3.26</v>
      </c>
      <c r="J3310">
        <v>83</v>
      </c>
      <c r="K3310" t="str">
        <f>INDEX(lehmad!B$2:B$412,MATCH(klypsid!$B3310,lehmad!$A$2:$A$412,0))</f>
        <v>4.09.2005</v>
      </c>
      <c r="L3310">
        <f>INDEX(lehmad!C$2:C$412,MATCH(klypsid!$B3310,lehmad!$A$2:$A$412,0))</f>
        <v>65303</v>
      </c>
      <c r="M3310">
        <f>INDEX(lehmad!D$2:D$412,MATCH(klypsid!$B3310,lehmad!$A$2:$A$412,0))</f>
        <v>94</v>
      </c>
      <c r="N3310">
        <f>INDEX(lehmad!E$2:E$412,MATCH(klypsid!$B3310,lehmad!$A$2:$A$412,0))</f>
        <v>1</v>
      </c>
      <c r="O3310" t="str">
        <f>INDEX(lehmad!F$2:F$412,MATCH(klypsid!$B3310,lehmad!$A$2:$A$412,0))</f>
        <v>DORADO-ET</v>
      </c>
      <c r="P3310">
        <f>INDEX(lehmad!G$2:G$412,MATCH(klypsid!$B3310,lehmad!$A$2:$A$412,0))</f>
        <v>1995</v>
      </c>
      <c r="Q3310" s="2">
        <f>INDEX(lehmad!H$2:H$412,MATCH(klypsid!$B3310,lehmad!$A$2:$A$412,0))</f>
        <v>34886</v>
      </c>
      <c r="R3310">
        <f>INDEX(lehmad!I$2:I$412,MATCH(klypsid!$B3310,lehmad!$A$2:$A$412,0))</f>
        <v>102</v>
      </c>
      <c r="S3310">
        <f t="shared" si="358"/>
        <v>2</v>
      </c>
      <c r="T3310">
        <f t="shared" si="359"/>
        <v>230</v>
      </c>
      <c r="U3310">
        <f t="shared" si="360"/>
        <v>3</v>
      </c>
      <c r="V3310">
        <f t="shared" si="361"/>
        <v>2.7311832415722002</v>
      </c>
      <c r="W3310">
        <f t="shared" si="362"/>
        <v>8</v>
      </c>
      <c r="X3310">
        <f t="shared" si="363"/>
        <v>28</v>
      </c>
    </row>
    <row r="3311" spans="1:24" x14ac:dyDescent="0.25">
      <c r="A3311">
        <v>3632</v>
      </c>
      <c r="B3311" t="str">
        <f t="shared" si="357"/>
        <v>E3632</v>
      </c>
      <c r="C3311" t="s">
        <v>131</v>
      </c>
      <c r="D3311">
        <v>2</v>
      </c>
      <c r="E3311" s="2">
        <v>39742</v>
      </c>
      <c r="F3311" s="2">
        <v>40007</v>
      </c>
      <c r="G3311">
        <v>26.2</v>
      </c>
      <c r="H3311">
        <v>3.83</v>
      </c>
      <c r="I3311">
        <v>3.39</v>
      </c>
      <c r="J3311">
        <v>119</v>
      </c>
      <c r="K3311" t="str">
        <f>INDEX(lehmad!B$2:B$412,MATCH(klypsid!$B3311,lehmad!$A$2:$A$412,0))</f>
        <v>4.09.2005</v>
      </c>
      <c r="L3311">
        <f>INDEX(lehmad!C$2:C$412,MATCH(klypsid!$B3311,lehmad!$A$2:$A$412,0))</f>
        <v>65303</v>
      </c>
      <c r="M3311">
        <f>INDEX(lehmad!D$2:D$412,MATCH(klypsid!$B3311,lehmad!$A$2:$A$412,0))</f>
        <v>94</v>
      </c>
      <c r="N3311">
        <f>INDEX(lehmad!E$2:E$412,MATCH(klypsid!$B3311,lehmad!$A$2:$A$412,0))</f>
        <v>1</v>
      </c>
      <c r="O3311" t="str">
        <f>INDEX(lehmad!F$2:F$412,MATCH(klypsid!$B3311,lehmad!$A$2:$A$412,0))</f>
        <v>DORADO-ET</v>
      </c>
      <c r="P3311">
        <f>INDEX(lehmad!G$2:G$412,MATCH(klypsid!$B3311,lehmad!$A$2:$A$412,0))</f>
        <v>1995</v>
      </c>
      <c r="Q3311" s="2">
        <f>INDEX(lehmad!H$2:H$412,MATCH(klypsid!$B3311,lehmad!$A$2:$A$412,0))</f>
        <v>34886</v>
      </c>
      <c r="R3311">
        <f>INDEX(lehmad!I$2:I$412,MATCH(klypsid!$B3311,lehmad!$A$2:$A$412,0))</f>
        <v>102</v>
      </c>
      <c r="S3311">
        <f t="shared" si="358"/>
        <v>2</v>
      </c>
      <c r="T3311">
        <f t="shared" si="359"/>
        <v>265</v>
      </c>
      <c r="U3311">
        <f t="shared" si="360"/>
        <v>3</v>
      </c>
      <c r="V3311">
        <f t="shared" si="361"/>
        <v>3.2509615735332189</v>
      </c>
      <c r="W3311">
        <f t="shared" si="362"/>
        <v>9</v>
      </c>
      <c r="X3311">
        <f t="shared" si="363"/>
        <v>35</v>
      </c>
    </row>
    <row r="3312" spans="1:24" x14ac:dyDescent="0.25">
      <c r="A3312">
        <v>3632</v>
      </c>
      <c r="B3312" t="str">
        <f t="shared" si="357"/>
        <v>E3632</v>
      </c>
      <c r="C3312" t="s">
        <v>131</v>
      </c>
      <c r="D3312">
        <v>2</v>
      </c>
      <c r="E3312" s="2">
        <v>39742</v>
      </c>
      <c r="F3312" s="2">
        <v>40037</v>
      </c>
      <c r="G3312">
        <v>20.5</v>
      </c>
      <c r="H3312">
        <v>3.85</v>
      </c>
      <c r="I3312">
        <v>3.51</v>
      </c>
      <c r="J3312">
        <v>110</v>
      </c>
      <c r="K3312" t="str">
        <f>INDEX(lehmad!B$2:B$412,MATCH(klypsid!$B3312,lehmad!$A$2:$A$412,0))</f>
        <v>4.09.2005</v>
      </c>
      <c r="L3312">
        <f>INDEX(lehmad!C$2:C$412,MATCH(klypsid!$B3312,lehmad!$A$2:$A$412,0))</f>
        <v>65303</v>
      </c>
      <c r="M3312">
        <f>INDEX(lehmad!D$2:D$412,MATCH(klypsid!$B3312,lehmad!$A$2:$A$412,0))</f>
        <v>94</v>
      </c>
      <c r="N3312">
        <f>INDEX(lehmad!E$2:E$412,MATCH(klypsid!$B3312,lehmad!$A$2:$A$412,0))</f>
        <v>1</v>
      </c>
      <c r="O3312" t="str">
        <f>INDEX(lehmad!F$2:F$412,MATCH(klypsid!$B3312,lehmad!$A$2:$A$412,0))</f>
        <v>DORADO-ET</v>
      </c>
      <c r="P3312">
        <f>INDEX(lehmad!G$2:G$412,MATCH(klypsid!$B3312,lehmad!$A$2:$A$412,0))</f>
        <v>1995</v>
      </c>
      <c r="Q3312" s="2">
        <f>INDEX(lehmad!H$2:H$412,MATCH(klypsid!$B3312,lehmad!$A$2:$A$412,0))</f>
        <v>34886</v>
      </c>
      <c r="R3312">
        <f>INDEX(lehmad!I$2:I$412,MATCH(klypsid!$B3312,lehmad!$A$2:$A$412,0))</f>
        <v>102</v>
      </c>
      <c r="S3312">
        <f t="shared" si="358"/>
        <v>2</v>
      </c>
      <c r="T3312">
        <f t="shared" si="359"/>
        <v>295</v>
      </c>
      <c r="U3312">
        <f t="shared" si="360"/>
        <v>3</v>
      </c>
      <c r="V3312">
        <f t="shared" si="361"/>
        <v>3.1375035237499351</v>
      </c>
      <c r="W3312">
        <f t="shared" si="362"/>
        <v>10</v>
      </c>
      <c r="X3312">
        <f t="shared" si="363"/>
        <v>30</v>
      </c>
    </row>
    <row r="3313" spans="1:24" x14ac:dyDescent="0.25">
      <c r="A3313">
        <v>3632</v>
      </c>
      <c r="B3313" t="str">
        <f t="shared" si="357"/>
        <v>E3632</v>
      </c>
      <c r="C3313" t="s">
        <v>131</v>
      </c>
      <c r="D3313">
        <v>2</v>
      </c>
      <c r="E3313" s="2">
        <v>39742</v>
      </c>
      <c r="F3313" s="2">
        <v>40066</v>
      </c>
      <c r="G3313">
        <v>17.899999999999999</v>
      </c>
      <c r="H3313">
        <v>4.47</v>
      </c>
      <c r="I3313">
        <v>3.67</v>
      </c>
      <c r="J3313">
        <v>141</v>
      </c>
      <c r="K3313" t="str">
        <f>INDEX(lehmad!B$2:B$412,MATCH(klypsid!$B3313,lehmad!$A$2:$A$412,0))</f>
        <v>4.09.2005</v>
      </c>
      <c r="L3313">
        <f>INDEX(lehmad!C$2:C$412,MATCH(klypsid!$B3313,lehmad!$A$2:$A$412,0))</f>
        <v>65303</v>
      </c>
      <c r="M3313">
        <f>INDEX(lehmad!D$2:D$412,MATCH(klypsid!$B3313,lehmad!$A$2:$A$412,0))</f>
        <v>94</v>
      </c>
      <c r="N3313">
        <f>INDEX(lehmad!E$2:E$412,MATCH(klypsid!$B3313,lehmad!$A$2:$A$412,0))</f>
        <v>1</v>
      </c>
      <c r="O3313" t="str">
        <f>INDEX(lehmad!F$2:F$412,MATCH(klypsid!$B3313,lehmad!$A$2:$A$412,0))</f>
        <v>DORADO-ET</v>
      </c>
      <c r="P3313">
        <f>INDEX(lehmad!G$2:G$412,MATCH(klypsid!$B3313,lehmad!$A$2:$A$412,0))</f>
        <v>1995</v>
      </c>
      <c r="Q3313" s="2">
        <f>INDEX(lehmad!H$2:H$412,MATCH(klypsid!$B3313,lehmad!$A$2:$A$412,0))</f>
        <v>34886</v>
      </c>
      <c r="R3313">
        <f>INDEX(lehmad!I$2:I$412,MATCH(klypsid!$B3313,lehmad!$A$2:$A$412,0))</f>
        <v>102</v>
      </c>
      <c r="S3313">
        <f t="shared" si="358"/>
        <v>2</v>
      </c>
      <c r="T3313">
        <f t="shared" si="359"/>
        <v>324</v>
      </c>
      <c r="U3313">
        <f t="shared" si="360"/>
        <v>3</v>
      </c>
      <c r="V3313">
        <f t="shared" si="361"/>
        <v>3.4956951626240689</v>
      </c>
      <c r="W3313">
        <f t="shared" si="362"/>
        <v>11</v>
      </c>
      <c r="X3313">
        <f t="shared" si="363"/>
        <v>29</v>
      </c>
    </row>
    <row r="3314" spans="1:24" x14ac:dyDescent="0.25">
      <c r="A3314">
        <v>3632</v>
      </c>
      <c r="B3314" t="str">
        <f t="shared" si="357"/>
        <v>E3632</v>
      </c>
      <c r="C3314" t="s">
        <v>131</v>
      </c>
      <c r="D3314">
        <v>2</v>
      </c>
      <c r="E3314" s="2">
        <v>39742</v>
      </c>
      <c r="F3314" s="2">
        <v>40094</v>
      </c>
      <c r="G3314">
        <v>7.5</v>
      </c>
      <c r="H3314">
        <v>5.56</v>
      </c>
      <c r="I3314">
        <v>4.2</v>
      </c>
      <c r="J3314">
        <v>579</v>
      </c>
      <c r="K3314" t="str">
        <f>INDEX(lehmad!B$2:B$412,MATCH(klypsid!$B3314,lehmad!$A$2:$A$412,0))</f>
        <v>4.09.2005</v>
      </c>
      <c r="L3314">
        <f>INDEX(lehmad!C$2:C$412,MATCH(klypsid!$B3314,lehmad!$A$2:$A$412,0))</f>
        <v>65303</v>
      </c>
      <c r="M3314">
        <f>INDEX(lehmad!D$2:D$412,MATCH(klypsid!$B3314,lehmad!$A$2:$A$412,0))</f>
        <v>94</v>
      </c>
      <c r="N3314">
        <f>INDEX(lehmad!E$2:E$412,MATCH(klypsid!$B3314,lehmad!$A$2:$A$412,0))</f>
        <v>1</v>
      </c>
      <c r="O3314" t="str">
        <f>INDEX(lehmad!F$2:F$412,MATCH(klypsid!$B3314,lehmad!$A$2:$A$412,0))</f>
        <v>DORADO-ET</v>
      </c>
      <c r="P3314">
        <f>INDEX(lehmad!G$2:G$412,MATCH(klypsid!$B3314,lehmad!$A$2:$A$412,0))</f>
        <v>1995</v>
      </c>
      <c r="Q3314" s="2">
        <f>INDEX(lehmad!H$2:H$412,MATCH(klypsid!$B3314,lehmad!$A$2:$A$412,0))</f>
        <v>34886</v>
      </c>
      <c r="R3314">
        <f>INDEX(lehmad!I$2:I$412,MATCH(klypsid!$B3314,lehmad!$A$2:$A$412,0))</f>
        <v>102</v>
      </c>
      <c r="S3314">
        <f t="shared" si="358"/>
        <v>2</v>
      </c>
      <c r="T3314">
        <f t="shared" si="359"/>
        <v>352</v>
      </c>
      <c r="U3314">
        <f t="shared" si="360"/>
        <v>3</v>
      </c>
      <c r="V3314">
        <f t="shared" si="361"/>
        <v>5.5335633482145123</v>
      </c>
      <c r="W3314">
        <f t="shared" si="362"/>
        <v>12</v>
      </c>
      <c r="X3314">
        <f t="shared" si="363"/>
        <v>28</v>
      </c>
    </row>
    <row r="3315" spans="1:24" x14ac:dyDescent="0.25">
      <c r="A3315">
        <v>3632</v>
      </c>
      <c r="B3315" t="str">
        <f t="shared" si="357"/>
        <v>E3632</v>
      </c>
      <c r="C3315" t="s">
        <v>131</v>
      </c>
      <c r="D3315">
        <v>3</v>
      </c>
      <c r="E3315" s="2">
        <v>40153</v>
      </c>
      <c r="F3315" s="2">
        <v>40186</v>
      </c>
      <c r="G3315">
        <v>57.5</v>
      </c>
      <c r="H3315">
        <v>3.61</v>
      </c>
      <c r="I3315">
        <v>3</v>
      </c>
      <c r="J3315">
        <v>45</v>
      </c>
      <c r="K3315" t="str">
        <f>INDEX(lehmad!B$2:B$412,MATCH(klypsid!$B3315,lehmad!$A$2:$A$412,0))</f>
        <v>4.09.2005</v>
      </c>
      <c r="L3315">
        <f>INDEX(lehmad!C$2:C$412,MATCH(klypsid!$B3315,lehmad!$A$2:$A$412,0))</f>
        <v>65303</v>
      </c>
      <c r="M3315">
        <f>INDEX(lehmad!D$2:D$412,MATCH(klypsid!$B3315,lehmad!$A$2:$A$412,0))</f>
        <v>94</v>
      </c>
      <c r="N3315">
        <f>INDEX(lehmad!E$2:E$412,MATCH(klypsid!$B3315,lehmad!$A$2:$A$412,0))</f>
        <v>1</v>
      </c>
      <c r="O3315" t="str">
        <f>INDEX(lehmad!F$2:F$412,MATCH(klypsid!$B3315,lehmad!$A$2:$A$412,0))</f>
        <v>DORADO-ET</v>
      </c>
      <c r="P3315">
        <f>INDEX(lehmad!G$2:G$412,MATCH(klypsid!$B3315,lehmad!$A$2:$A$412,0))</f>
        <v>1995</v>
      </c>
      <c r="Q3315" s="2">
        <f>INDEX(lehmad!H$2:H$412,MATCH(klypsid!$B3315,lehmad!$A$2:$A$412,0))</f>
        <v>34886</v>
      </c>
      <c r="R3315">
        <f>INDEX(lehmad!I$2:I$412,MATCH(klypsid!$B3315,lehmad!$A$2:$A$412,0))</f>
        <v>102</v>
      </c>
      <c r="S3315">
        <f t="shared" si="358"/>
        <v>3</v>
      </c>
      <c r="T3315">
        <f t="shared" si="359"/>
        <v>33</v>
      </c>
      <c r="U3315">
        <f t="shared" si="360"/>
        <v>1</v>
      </c>
      <c r="V3315">
        <f t="shared" si="361"/>
        <v>1.84799690655495</v>
      </c>
      <c r="W3315">
        <f t="shared" si="362"/>
        <v>1</v>
      </c>
      <c r="X3315">
        <f t="shared" si="363"/>
        <v>33</v>
      </c>
    </row>
    <row r="3316" spans="1:24" x14ac:dyDescent="0.25">
      <c r="A3316">
        <v>3632</v>
      </c>
      <c r="B3316" t="str">
        <f t="shared" si="357"/>
        <v>E3632</v>
      </c>
      <c r="C3316" t="s">
        <v>131</v>
      </c>
      <c r="D3316">
        <v>3</v>
      </c>
      <c r="E3316" s="2">
        <v>40153</v>
      </c>
      <c r="F3316" s="2">
        <v>40214</v>
      </c>
      <c r="G3316">
        <v>48.4</v>
      </c>
      <c r="H3316">
        <v>3.68</v>
      </c>
      <c r="I3316">
        <v>2.93</v>
      </c>
      <c r="J3316">
        <v>59</v>
      </c>
      <c r="K3316" t="str">
        <f>INDEX(lehmad!B$2:B$412,MATCH(klypsid!$B3316,lehmad!$A$2:$A$412,0))</f>
        <v>4.09.2005</v>
      </c>
      <c r="L3316">
        <f>INDEX(lehmad!C$2:C$412,MATCH(klypsid!$B3316,lehmad!$A$2:$A$412,0))</f>
        <v>65303</v>
      </c>
      <c r="M3316">
        <f>INDEX(lehmad!D$2:D$412,MATCH(klypsid!$B3316,lehmad!$A$2:$A$412,0))</f>
        <v>94</v>
      </c>
      <c r="N3316">
        <f>INDEX(lehmad!E$2:E$412,MATCH(klypsid!$B3316,lehmad!$A$2:$A$412,0))</f>
        <v>1</v>
      </c>
      <c r="O3316" t="str">
        <f>INDEX(lehmad!F$2:F$412,MATCH(klypsid!$B3316,lehmad!$A$2:$A$412,0))</f>
        <v>DORADO-ET</v>
      </c>
      <c r="P3316">
        <f>INDEX(lehmad!G$2:G$412,MATCH(klypsid!$B3316,lehmad!$A$2:$A$412,0))</f>
        <v>1995</v>
      </c>
      <c r="Q3316" s="2">
        <f>INDEX(lehmad!H$2:H$412,MATCH(klypsid!$B3316,lehmad!$A$2:$A$412,0))</f>
        <v>34886</v>
      </c>
      <c r="R3316">
        <f>INDEX(lehmad!I$2:I$412,MATCH(klypsid!$B3316,lehmad!$A$2:$A$412,0))</f>
        <v>102</v>
      </c>
      <c r="S3316">
        <f t="shared" si="358"/>
        <v>3</v>
      </c>
      <c r="T3316">
        <f t="shared" si="359"/>
        <v>61</v>
      </c>
      <c r="U3316">
        <f t="shared" si="360"/>
        <v>2</v>
      </c>
      <c r="V3316">
        <f t="shared" si="361"/>
        <v>2.2387868595871163</v>
      </c>
      <c r="W3316">
        <f t="shared" si="362"/>
        <v>2</v>
      </c>
      <c r="X3316">
        <f t="shared" si="363"/>
        <v>28</v>
      </c>
    </row>
    <row r="3317" spans="1:24" x14ac:dyDescent="0.25">
      <c r="A3317">
        <v>3632</v>
      </c>
      <c r="B3317" t="str">
        <f t="shared" si="357"/>
        <v>E3632</v>
      </c>
      <c r="C3317" t="s">
        <v>131</v>
      </c>
      <c r="D3317">
        <v>3</v>
      </c>
      <c r="E3317" s="2">
        <v>40153</v>
      </c>
      <c r="F3317" s="2">
        <v>40242</v>
      </c>
      <c r="G3317">
        <v>49.3</v>
      </c>
      <c r="H3317">
        <v>4.1399999999999997</v>
      </c>
      <c r="I3317">
        <v>2.9</v>
      </c>
      <c r="J3317">
        <v>76</v>
      </c>
      <c r="K3317" t="str">
        <f>INDEX(lehmad!B$2:B$412,MATCH(klypsid!$B3317,lehmad!$A$2:$A$412,0))</f>
        <v>4.09.2005</v>
      </c>
      <c r="L3317">
        <f>INDEX(lehmad!C$2:C$412,MATCH(klypsid!$B3317,lehmad!$A$2:$A$412,0))</f>
        <v>65303</v>
      </c>
      <c r="M3317">
        <f>INDEX(lehmad!D$2:D$412,MATCH(klypsid!$B3317,lehmad!$A$2:$A$412,0))</f>
        <v>94</v>
      </c>
      <c r="N3317">
        <f>INDEX(lehmad!E$2:E$412,MATCH(klypsid!$B3317,lehmad!$A$2:$A$412,0))</f>
        <v>1</v>
      </c>
      <c r="O3317" t="str">
        <f>INDEX(lehmad!F$2:F$412,MATCH(klypsid!$B3317,lehmad!$A$2:$A$412,0))</f>
        <v>DORADO-ET</v>
      </c>
      <c r="P3317">
        <f>INDEX(lehmad!G$2:G$412,MATCH(klypsid!$B3317,lehmad!$A$2:$A$412,0))</f>
        <v>1995</v>
      </c>
      <c r="Q3317" s="2">
        <f>INDEX(lehmad!H$2:H$412,MATCH(klypsid!$B3317,lehmad!$A$2:$A$412,0))</f>
        <v>34886</v>
      </c>
      <c r="R3317">
        <f>INDEX(lehmad!I$2:I$412,MATCH(klypsid!$B3317,lehmad!$A$2:$A$412,0))</f>
        <v>102</v>
      </c>
      <c r="S3317">
        <f t="shared" si="358"/>
        <v>3</v>
      </c>
      <c r="T3317">
        <f t="shared" si="359"/>
        <v>89</v>
      </c>
      <c r="U3317">
        <f t="shared" si="360"/>
        <v>2</v>
      </c>
      <c r="V3317">
        <f t="shared" si="361"/>
        <v>2.6040713236688608</v>
      </c>
      <c r="W3317">
        <f t="shared" si="362"/>
        <v>3</v>
      </c>
      <c r="X3317">
        <f t="shared" si="363"/>
        <v>28</v>
      </c>
    </row>
    <row r="3318" spans="1:24" x14ac:dyDescent="0.25">
      <c r="A3318">
        <v>3632</v>
      </c>
      <c r="B3318" t="str">
        <f t="shared" si="357"/>
        <v>E3632</v>
      </c>
      <c r="C3318" t="s">
        <v>131</v>
      </c>
      <c r="D3318">
        <v>3</v>
      </c>
      <c r="E3318" s="2">
        <v>40153</v>
      </c>
      <c r="F3318" s="2">
        <v>40276</v>
      </c>
      <c r="G3318">
        <v>46.5</v>
      </c>
      <c r="H3318">
        <v>3.67</v>
      </c>
      <c r="I3318">
        <v>3.03</v>
      </c>
      <c r="J3318">
        <v>83</v>
      </c>
      <c r="K3318" t="str">
        <f>INDEX(lehmad!B$2:B$412,MATCH(klypsid!$B3318,lehmad!$A$2:$A$412,0))</f>
        <v>4.09.2005</v>
      </c>
      <c r="L3318">
        <f>INDEX(lehmad!C$2:C$412,MATCH(klypsid!$B3318,lehmad!$A$2:$A$412,0))</f>
        <v>65303</v>
      </c>
      <c r="M3318">
        <f>INDEX(lehmad!D$2:D$412,MATCH(klypsid!$B3318,lehmad!$A$2:$A$412,0))</f>
        <v>94</v>
      </c>
      <c r="N3318">
        <f>INDEX(lehmad!E$2:E$412,MATCH(klypsid!$B3318,lehmad!$A$2:$A$412,0))</f>
        <v>1</v>
      </c>
      <c r="O3318" t="str">
        <f>INDEX(lehmad!F$2:F$412,MATCH(klypsid!$B3318,lehmad!$A$2:$A$412,0))</f>
        <v>DORADO-ET</v>
      </c>
      <c r="P3318">
        <f>INDEX(lehmad!G$2:G$412,MATCH(klypsid!$B3318,lehmad!$A$2:$A$412,0))</f>
        <v>1995</v>
      </c>
      <c r="Q3318" s="2">
        <f>INDEX(lehmad!H$2:H$412,MATCH(klypsid!$B3318,lehmad!$A$2:$A$412,0))</f>
        <v>34886</v>
      </c>
      <c r="R3318">
        <f>INDEX(lehmad!I$2:I$412,MATCH(klypsid!$B3318,lehmad!$A$2:$A$412,0))</f>
        <v>102</v>
      </c>
      <c r="S3318">
        <f t="shared" si="358"/>
        <v>3</v>
      </c>
      <c r="T3318">
        <f t="shared" si="359"/>
        <v>123</v>
      </c>
      <c r="U3318">
        <f t="shared" si="360"/>
        <v>2</v>
      </c>
      <c r="V3318">
        <f t="shared" si="361"/>
        <v>2.7311832415722002</v>
      </c>
      <c r="W3318">
        <f t="shared" si="362"/>
        <v>4</v>
      </c>
      <c r="X3318">
        <f t="shared" si="363"/>
        <v>34</v>
      </c>
    </row>
    <row r="3319" spans="1:24" x14ac:dyDescent="0.25">
      <c r="A3319">
        <v>3632</v>
      </c>
      <c r="B3319" t="str">
        <f t="shared" si="357"/>
        <v>E3632</v>
      </c>
      <c r="C3319" t="s">
        <v>131</v>
      </c>
      <c r="D3319">
        <v>3</v>
      </c>
      <c r="E3319" s="2">
        <v>40153</v>
      </c>
      <c r="F3319" s="2">
        <v>40304</v>
      </c>
      <c r="G3319">
        <v>45.7</v>
      </c>
      <c r="H3319">
        <v>3.36</v>
      </c>
      <c r="I3319">
        <v>3.03</v>
      </c>
      <c r="J3319">
        <v>59</v>
      </c>
      <c r="K3319" t="str">
        <f>INDEX(lehmad!B$2:B$412,MATCH(klypsid!$B3319,lehmad!$A$2:$A$412,0))</f>
        <v>4.09.2005</v>
      </c>
      <c r="L3319">
        <f>INDEX(lehmad!C$2:C$412,MATCH(klypsid!$B3319,lehmad!$A$2:$A$412,0))</f>
        <v>65303</v>
      </c>
      <c r="M3319">
        <f>INDEX(lehmad!D$2:D$412,MATCH(klypsid!$B3319,lehmad!$A$2:$A$412,0))</f>
        <v>94</v>
      </c>
      <c r="N3319">
        <f>INDEX(lehmad!E$2:E$412,MATCH(klypsid!$B3319,lehmad!$A$2:$A$412,0))</f>
        <v>1</v>
      </c>
      <c r="O3319" t="str">
        <f>INDEX(lehmad!F$2:F$412,MATCH(klypsid!$B3319,lehmad!$A$2:$A$412,0))</f>
        <v>DORADO-ET</v>
      </c>
      <c r="P3319">
        <f>INDEX(lehmad!G$2:G$412,MATCH(klypsid!$B3319,lehmad!$A$2:$A$412,0))</f>
        <v>1995</v>
      </c>
      <c r="Q3319" s="2">
        <f>INDEX(lehmad!H$2:H$412,MATCH(klypsid!$B3319,lehmad!$A$2:$A$412,0))</f>
        <v>34886</v>
      </c>
      <c r="R3319">
        <f>INDEX(lehmad!I$2:I$412,MATCH(klypsid!$B3319,lehmad!$A$2:$A$412,0))</f>
        <v>102</v>
      </c>
      <c r="S3319">
        <f t="shared" si="358"/>
        <v>3</v>
      </c>
      <c r="T3319">
        <f t="shared" si="359"/>
        <v>151</v>
      </c>
      <c r="U3319">
        <f t="shared" si="360"/>
        <v>3</v>
      </c>
      <c r="V3319">
        <f t="shared" si="361"/>
        <v>2.2387868595871163</v>
      </c>
      <c r="W3319">
        <f t="shared" si="362"/>
        <v>5</v>
      </c>
      <c r="X3319">
        <f t="shared" si="363"/>
        <v>28</v>
      </c>
    </row>
    <row r="3320" spans="1:24" x14ac:dyDescent="0.25">
      <c r="A3320">
        <v>3632</v>
      </c>
      <c r="B3320" t="str">
        <f t="shared" si="357"/>
        <v>E3632</v>
      </c>
      <c r="C3320" t="s">
        <v>131</v>
      </c>
      <c r="D3320">
        <v>3</v>
      </c>
      <c r="E3320" s="2">
        <v>40153</v>
      </c>
      <c r="F3320" s="2">
        <v>40336</v>
      </c>
      <c r="G3320">
        <v>35.700000000000003</v>
      </c>
      <c r="H3320">
        <v>3.91</v>
      </c>
      <c r="I3320">
        <v>2.94</v>
      </c>
      <c r="J3320">
        <v>333</v>
      </c>
      <c r="K3320" t="str">
        <f>INDEX(lehmad!B$2:B$412,MATCH(klypsid!$B3320,lehmad!$A$2:$A$412,0))</f>
        <v>4.09.2005</v>
      </c>
      <c r="L3320">
        <f>INDEX(lehmad!C$2:C$412,MATCH(klypsid!$B3320,lehmad!$A$2:$A$412,0))</f>
        <v>65303</v>
      </c>
      <c r="M3320">
        <f>INDEX(lehmad!D$2:D$412,MATCH(klypsid!$B3320,lehmad!$A$2:$A$412,0))</f>
        <v>94</v>
      </c>
      <c r="N3320">
        <f>INDEX(lehmad!E$2:E$412,MATCH(klypsid!$B3320,lehmad!$A$2:$A$412,0))</f>
        <v>1</v>
      </c>
      <c r="O3320" t="str">
        <f>INDEX(lehmad!F$2:F$412,MATCH(klypsid!$B3320,lehmad!$A$2:$A$412,0))</f>
        <v>DORADO-ET</v>
      </c>
      <c r="P3320">
        <f>INDEX(lehmad!G$2:G$412,MATCH(klypsid!$B3320,lehmad!$A$2:$A$412,0))</f>
        <v>1995</v>
      </c>
      <c r="Q3320" s="2">
        <f>INDEX(lehmad!H$2:H$412,MATCH(klypsid!$B3320,lehmad!$A$2:$A$412,0))</f>
        <v>34886</v>
      </c>
      <c r="R3320">
        <f>INDEX(lehmad!I$2:I$412,MATCH(klypsid!$B3320,lehmad!$A$2:$A$412,0))</f>
        <v>102</v>
      </c>
      <c r="S3320">
        <f t="shared" si="358"/>
        <v>3</v>
      </c>
      <c r="T3320">
        <f t="shared" si="359"/>
        <v>183</v>
      </c>
      <c r="U3320">
        <f t="shared" si="360"/>
        <v>3</v>
      </c>
      <c r="V3320">
        <f t="shared" si="361"/>
        <v>4.7355221772965379</v>
      </c>
      <c r="W3320">
        <f t="shared" si="362"/>
        <v>6</v>
      </c>
      <c r="X3320">
        <f t="shared" si="363"/>
        <v>32</v>
      </c>
    </row>
    <row r="3321" spans="1:24" x14ac:dyDescent="0.25">
      <c r="A3321">
        <v>3632</v>
      </c>
      <c r="B3321" t="str">
        <f t="shared" si="357"/>
        <v>E3632</v>
      </c>
      <c r="C3321" t="s">
        <v>131</v>
      </c>
      <c r="D3321">
        <v>3</v>
      </c>
      <c r="E3321" s="2">
        <v>40153</v>
      </c>
      <c r="F3321" s="2">
        <v>40371</v>
      </c>
      <c r="G3321">
        <v>36.799999999999997</v>
      </c>
      <c r="H3321">
        <v>3.98</v>
      </c>
      <c r="I3321">
        <v>2.92</v>
      </c>
      <c r="J3321">
        <v>86</v>
      </c>
      <c r="K3321" t="str">
        <f>INDEX(lehmad!B$2:B$412,MATCH(klypsid!$B3321,lehmad!$A$2:$A$412,0))</f>
        <v>4.09.2005</v>
      </c>
      <c r="L3321">
        <f>INDEX(lehmad!C$2:C$412,MATCH(klypsid!$B3321,lehmad!$A$2:$A$412,0))</f>
        <v>65303</v>
      </c>
      <c r="M3321">
        <f>INDEX(lehmad!D$2:D$412,MATCH(klypsid!$B3321,lehmad!$A$2:$A$412,0))</f>
        <v>94</v>
      </c>
      <c r="N3321">
        <f>INDEX(lehmad!E$2:E$412,MATCH(klypsid!$B3321,lehmad!$A$2:$A$412,0))</f>
        <v>1</v>
      </c>
      <c r="O3321" t="str">
        <f>INDEX(lehmad!F$2:F$412,MATCH(klypsid!$B3321,lehmad!$A$2:$A$412,0))</f>
        <v>DORADO-ET</v>
      </c>
      <c r="P3321">
        <f>INDEX(lehmad!G$2:G$412,MATCH(klypsid!$B3321,lehmad!$A$2:$A$412,0))</f>
        <v>1995</v>
      </c>
      <c r="Q3321" s="2">
        <f>INDEX(lehmad!H$2:H$412,MATCH(klypsid!$B3321,lehmad!$A$2:$A$412,0))</f>
        <v>34886</v>
      </c>
      <c r="R3321">
        <f>INDEX(lehmad!I$2:I$412,MATCH(klypsid!$B3321,lehmad!$A$2:$A$412,0))</f>
        <v>102</v>
      </c>
      <c r="S3321">
        <f t="shared" si="358"/>
        <v>3</v>
      </c>
      <c r="T3321">
        <f t="shared" si="359"/>
        <v>218</v>
      </c>
      <c r="U3321">
        <f t="shared" si="360"/>
        <v>3</v>
      </c>
      <c r="V3321">
        <f t="shared" si="361"/>
        <v>2.7824085649273731</v>
      </c>
      <c r="W3321">
        <f t="shared" si="362"/>
        <v>7</v>
      </c>
      <c r="X3321">
        <f t="shared" si="363"/>
        <v>35</v>
      </c>
    </row>
    <row r="3322" spans="1:24" x14ac:dyDescent="0.25">
      <c r="A3322">
        <v>3632</v>
      </c>
      <c r="B3322" t="str">
        <f t="shared" si="357"/>
        <v>E3632</v>
      </c>
      <c r="C3322" t="s">
        <v>131</v>
      </c>
      <c r="D3322">
        <v>3</v>
      </c>
      <c r="E3322" s="2">
        <v>40153</v>
      </c>
      <c r="F3322" s="2">
        <v>40396</v>
      </c>
      <c r="G3322">
        <v>33.6</v>
      </c>
      <c r="H3322">
        <v>3.06</v>
      </c>
      <c r="I3322">
        <v>3.04</v>
      </c>
      <c r="J3322">
        <v>135</v>
      </c>
      <c r="K3322" t="str">
        <f>INDEX(lehmad!B$2:B$412,MATCH(klypsid!$B3322,lehmad!$A$2:$A$412,0))</f>
        <v>4.09.2005</v>
      </c>
      <c r="L3322">
        <f>INDEX(lehmad!C$2:C$412,MATCH(klypsid!$B3322,lehmad!$A$2:$A$412,0))</f>
        <v>65303</v>
      </c>
      <c r="M3322">
        <f>INDEX(lehmad!D$2:D$412,MATCH(klypsid!$B3322,lehmad!$A$2:$A$412,0))</f>
        <v>94</v>
      </c>
      <c r="N3322">
        <f>INDEX(lehmad!E$2:E$412,MATCH(klypsid!$B3322,lehmad!$A$2:$A$412,0))</f>
        <v>1</v>
      </c>
      <c r="O3322" t="str">
        <f>INDEX(lehmad!F$2:F$412,MATCH(klypsid!$B3322,lehmad!$A$2:$A$412,0))</f>
        <v>DORADO-ET</v>
      </c>
      <c r="P3322">
        <f>INDEX(lehmad!G$2:G$412,MATCH(klypsid!$B3322,lehmad!$A$2:$A$412,0))</f>
        <v>1995</v>
      </c>
      <c r="Q3322" s="2">
        <f>INDEX(lehmad!H$2:H$412,MATCH(klypsid!$B3322,lehmad!$A$2:$A$412,0))</f>
        <v>34886</v>
      </c>
      <c r="R3322">
        <f>INDEX(lehmad!I$2:I$412,MATCH(klypsid!$B3322,lehmad!$A$2:$A$412,0))</f>
        <v>102</v>
      </c>
      <c r="S3322">
        <f t="shared" si="358"/>
        <v>3</v>
      </c>
      <c r="T3322">
        <f t="shared" si="359"/>
        <v>243</v>
      </c>
      <c r="U3322">
        <f t="shared" si="360"/>
        <v>3</v>
      </c>
      <c r="V3322">
        <f t="shared" si="361"/>
        <v>3.4329594072761065</v>
      </c>
      <c r="W3322">
        <f t="shared" si="362"/>
        <v>8</v>
      </c>
      <c r="X3322">
        <f t="shared" si="363"/>
        <v>25</v>
      </c>
    </row>
    <row r="3323" spans="1:24" x14ac:dyDescent="0.25">
      <c r="A3323">
        <v>3632</v>
      </c>
      <c r="B3323" t="str">
        <f t="shared" si="357"/>
        <v>E3632</v>
      </c>
      <c r="C3323" t="s">
        <v>131</v>
      </c>
      <c r="D3323">
        <v>3</v>
      </c>
      <c r="E3323" s="2">
        <v>40153</v>
      </c>
      <c r="F3323" s="2">
        <v>40434</v>
      </c>
      <c r="G3323">
        <v>24.7</v>
      </c>
      <c r="H3323">
        <v>3.87</v>
      </c>
      <c r="I3323">
        <v>3.49</v>
      </c>
      <c r="J3323">
        <v>228</v>
      </c>
      <c r="K3323" t="str">
        <f>INDEX(lehmad!B$2:B$412,MATCH(klypsid!$B3323,lehmad!$A$2:$A$412,0))</f>
        <v>4.09.2005</v>
      </c>
      <c r="L3323">
        <f>INDEX(lehmad!C$2:C$412,MATCH(klypsid!$B3323,lehmad!$A$2:$A$412,0))</f>
        <v>65303</v>
      </c>
      <c r="M3323">
        <f>INDEX(lehmad!D$2:D$412,MATCH(klypsid!$B3323,lehmad!$A$2:$A$412,0))</f>
        <v>94</v>
      </c>
      <c r="N3323">
        <f>INDEX(lehmad!E$2:E$412,MATCH(klypsid!$B3323,lehmad!$A$2:$A$412,0))</f>
        <v>1</v>
      </c>
      <c r="O3323" t="str">
        <f>INDEX(lehmad!F$2:F$412,MATCH(klypsid!$B3323,lehmad!$A$2:$A$412,0))</f>
        <v>DORADO-ET</v>
      </c>
      <c r="P3323">
        <f>INDEX(lehmad!G$2:G$412,MATCH(klypsid!$B3323,lehmad!$A$2:$A$412,0))</f>
        <v>1995</v>
      </c>
      <c r="Q3323" s="2">
        <f>INDEX(lehmad!H$2:H$412,MATCH(klypsid!$B3323,lehmad!$A$2:$A$412,0))</f>
        <v>34886</v>
      </c>
      <c r="R3323">
        <f>INDEX(lehmad!I$2:I$412,MATCH(klypsid!$B3323,lehmad!$A$2:$A$412,0))</f>
        <v>102</v>
      </c>
      <c r="S3323">
        <f t="shared" si="358"/>
        <v>3</v>
      </c>
      <c r="T3323">
        <f t="shared" si="359"/>
        <v>281</v>
      </c>
      <c r="U3323">
        <f t="shared" si="360"/>
        <v>3</v>
      </c>
      <c r="V3323">
        <f t="shared" si="361"/>
        <v>4.1890338243900169</v>
      </c>
      <c r="W3323">
        <f t="shared" si="362"/>
        <v>9</v>
      </c>
      <c r="X3323">
        <f t="shared" si="363"/>
        <v>38</v>
      </c>
    </row>
    <row r="3324" spans="1:24" x14ac:dyDescent="0.25">
      <c r="A3324">
        <v>3632</v>
      </c>
      <c r="B3324" t="str">
        <f t="shared" si="357"/>
        <v>E3632</v>
      </c>
      <c r="C3324" t="s">
        <v>131</v>
      </c>
      <c r="D3324">
        <v>3</v>
      </c>
      <c r="E3324" s="2">
        <v>40153</v>
      </c>
      <c r="F3324" s="2">
        <v>40462</v>
      </c>
      <c r="G3324">
        <v>19.399999999999999</v>
      </c>
      <c r="H3324">
        <v>3.94</v>
      </c>
      <c r="I3324">
        <v>3.52</v>
      </c>
      <c r="J3324">
        <v>241</v>
      </c>
      <c r="K3324" t="str">
        <f>INDEX(lehmad!B$2:B$412,MATCH(klypsid!$B3324,lehmad!$A$2:$A$412,0))</f>
        <v>4.09.2005</v>
      </c>
      <c r="L3324">
        <f>INDEX(lehmad!C$2:C$412,MATCH(klypsid!$B3324,lehmad!$A$2:$A$412,0))</f>
        <v>65303</v>
      </c>
      <c r="M3324">
        <f>INDEX(lehmad!D$2:D$412,MATCH(klypsid!$B3324,lehmad!$A$2:$A$412,0))</f>
        <v>94</v>
      </c>
      <c r="N3324">
        <f>INDEX(lehmad!E$2:E$412,MATCH(klypsid!$B3324,lehmad!$A$2:$A$412,0))</f>
        <v>1</v>
      </c>
      <c r="O3324" t="str">
        <f>INDEX(lehmad!F$2:F$412,MATCH(klypsid!$B3324,lehmad!$A$2:$A$412,0))</f>
        <v>DORADO-ET</v>
      </c>
      <c r="P3324">
        <f>INDEX(lehmad!G$2:G$412,MATCH(klypsid!$B3324,lehmad!$A$2:$A$412,0))</f>
        <v>1995</v>
      </c>
      <c r="Q3324" s="2">
        <f>INDEX(lehmad!H$2:H$412,MATCH(klypsid!$B3324,lehmad!$A$2:$A$412,0))</f>
        <v>34886</v>
      </c>
      <c r="R3324">
        <f>INDEX(lehmad!I$2:I$412,MATCH(klypsid!$B3324,lehmad!$A$2:$A$412,0))</f>
        <v>102</v>
      </c>
      <c r="S3324">
        <f t="shared" si="358"/>
        <v>3</v>
      </c>
      <c r="T3324">
        <f t="shared" si="359"/>
        <v>309</v>
      </c>
      <c r="U3324">
        <f t="shared" si="360"/>
        <v>3</v>
      </c>
      <c r="V3324">
        <f t="shared" si="361"/>
        <v>4.2690331464552367</v>
      </c>
      <c r="W3324">
        <f t="shared" si="362"/>
        <v>10</v>
      </c>
      <c r="X3324">
        <f t="shared" si="363"/>
        <v>28</v>
      </c>
    </row>
    <row r="3325" spans="1:24" x14ac:dyDescent="0.25">
      <c r="A3325">
        <v>3632</v>
      </c>
      <c r="B3325" t="str">
        <f t="shared" si="357"/>
        <v>E3632</v>
      </c>
      <c r="C3325" t="s">
        <v>131</v>
      </c>
      <c r="D3325">
        <v>4</v>
      </c>
      <c r="E3325" s="2">
        <v>40523</v>
      </c>
      <c r="F3325" s="2">
        <v>40556</v>
      </c>
      <c r="G3325">
        <v>50.6</v>
      </c>
      <c r="H3325">
        <v>3.28</v>
      </c>
      <c r="I3325">
        <v>2.97</v>
      </c>
      <c r="J3325">
        <v>68</v>
      </c>
      <c r="K3325" t="str">
        <f>INDEX(lehmad!B$2:B$412,MATCH(klypsid!$B3325,lehmad!$A$2:$A$412,0))</f>
        <v>4.09.2005</v>
      </c>
      <c r="L3325">
        <f>INDEX(lehmad!C$2:C$412,MATCH(klypsid!$B3325,lehmad!$A$2:$A$412,0))</f>
        <v>65303</v>
      </c>
      <c r="M3325">
        <f>INDEX(lehmad!D$2:D$412,MATCH(klypsid!$B3325,lehmad!$A$2:$A$412,0))</f>
        <v>94</v>
      </c>
      <c r="N3325">
        <f>INDEX(lehmad!E$2:E$412,MATCH(klypsid!$B3325,lehmad!$A$2:$A$412,0))</f>
        <v>1</v>
      </c>
      <c r="O3325" t="str">
        <f>INDEX(lehmad!F$2:F$412,MATCH(klypsid!$B3325,lehmad!$A$2:$A$412,0))</f>
        <v>DORADO-ET</v>
      </c>
      <c r="P3325">
        <f>INDEX(lehmad!G$2:G$412,MATCH(klypsid!$B3325,lehmad!$A$2:$A$412,0))</f>
        <v>1995</v>
      </c>
      <c r="Q3325" s="2">
        <f>INDEX(lehmad!H$2:H$412,MATCH(klypsid!$B3325,lehmad!$A$2:$A$412,0))</f>
        <v>34886</v>
      </c>
      <c r="R3325">
        <f>INDEX(lehmad!I$2:I$412,MATCH(klypsid!$B3325,lehmad!$A$2:$A$412,0))</f>
        <v>102</v>
      </c>
      <c r="S3325">
        <f t="shared" si="358"/>
        <v>4</v>
      </c>
      <c r="T3325">
        <f t="shared" si="359"/>
        <v>33</v>
      </c>
      <c r="U3325">
        <f t="shared" si="360"/>
        <v>1</v>
      </c>
      <c r="V3325">
        <f t="shared" si="361"/>
        <v>2.4436066514756147</v>
      </c>
      <c r="W3325">
        <f t="shared" si="362"/>
        <v>1</v>
      </c>
      <c r="X3325">
        <f t="shared" si="363"/>
        <v>33</v>
      </c>
    </row>
    <row r="3326" spans="1:24" x14ac:dyDescent="0.25">
      <c r="A3326">
        <v>3634</v>
      </c>
      <c r="B3326" t="str">
        <f t="shared" si="357"/>
        <v>E3634</v>
      </c>
      <c r="C3326" t="s">
        <v>46</v>
      </c>
      <c r="D3326">
        <v>1</v>
      </c>
      <c r="E3326" s="2">
        <v>39344</v>
      </c>
      <c r="F3326" s="2">
        <v>39356</v>
      </c>
      <c r="G3326">
        <v>31.5</v>
      </c>
      <c r="H3326">
        <v>4.5599999999999996</v>
      </c>
      <c r="I3326">
        <v>3.28</v>
      </c>
      <c r="J3326">
        <v>20</v>
      </c>
      <c r="K3326" t="str">
        <f>INDEX(lehmad!B$2:B$412,MATCH(klypsid!$B3326,lehmad!$A$2:$A$412,0))</f>
        <v>6.09.2005</v>
      </c>
      <c r="L3326">
        <f>INDEX(lehmad!C$2:C$412,MATCH(klypsid!$B3326,lehmad!$A$2:$A$412,0))</f>
        <v>65303</v>
      </c>
      <c r="M3326">
        <f>INDEX(lehmad!D$2:D$412,MATCH(klypsid!$B3326,lehmad!$A$2:$A$412,0))</f>
        <v>84</v>
      </c>
      <c r="N3326">
        <f>INDEX(lehmad!E$2:E$412,MATCH(klypsid!$B3326,lehmad!$A$2:$A$412,0))</f>
        <v>1</v>
      </c>
      <c r="O3326" t="str">
        <f>INDEX(lehmad!F$2:F$412,MATCH(klypsid!$B3326,lehmad!$A$2:$A$412,0))</f>
        <v>DORADO-ET</v>
      </c>
      <c r="P3326">
        <f>INDEX(lehmad!G$2:G$412,MATCH(klypsid!$B3326,lehmad!$A$2:$A$412,0))</f>
        <v>1995</v>
      </c>
      <c r="Q3326" s="2">
        <f>INDEX(lehmad!H$2:H$412,MATCH(klypsid!$B3326,lehmad!$A$2:$A$412,0))</f>
        <v>34886</v>
      </c>
      <c r="R3326">
        <f>INDEX(lehmad!I$2:I$412,MATCH(klypsid!$B3326,lehmad!$A$2:$A$412,0))</f>
        <v>102</v>
      </c>
      <c r="S3326">
        <f t="shared" si="358"/>
        <v>1</v>
      </c>
      <c r="T3326">
        <f t="shared" si="359"/>
        <v>12</v>
      </c>
      <c r="U3326">
        <f t="shared" si="360"/>
        <v>1</v>
      </c>
      <c r="V3326">
        <f t="shared" si="361"/>
        <v>0.67807190511263782</v>
      </c>
      <c r="W3326">
        <f t="shared" si="362"/>
        <v>1</v>
      </c>
      <c r="X3326">
        <f t="shared" si="363"/>
        <v>12</v>
      </c>
    </row>
    <row r="3327" spans="1:24" x14ac:dyDescent="0.25">
      <c r="A3327">
        <v>3634</v>
      </c>
      <c r="B3327" t="str">
        <f t="shared" si="357"/>
        <v>E3634</v>
      </c>
      <c r="C3327" t="s">
        <v>46</v>
      </c>
      <c r="D3327">
        <v>1</v>
      </c>
      <c r="E3327" s="2">
        <v>39344</v>
      </c>
      <c r="F3327" s="2">
        <v>39387</v>
      </c>
      <c r="G3327">
        <v>34.700000000000003</v>
      </c>
      <c r="H3327">
        <v>4.4000000000000004</v>
      </c>
      <c r="I3327">
        <v>3.02</v>
      </c>
      <c r="J3327">
        <v>16</v>
      </c>
      <c r="K3327" t="str">
        <f>INDEX(lehmad!B$2:B$412,MATCH(klypsid!$B3327,lehmad!$A$2:$A$412,0))</f>
        <v>6.09.2005</v>
      </c>
      <c r="L3327">
        <f>INDEX(lehmad!C$2:C$412,MATCH(klypsid!$B3327,lehmad!$A$2:$A$412,0))</f>
        <v>65303</v>
      </c>
      <c r="M3327">
        <f>INDEX(lehmad!D$2:D$412,MATCH(klypsid!$B3327,lehmad!$A$2:$A$412,0))</f>
        <v>84</v>
      </c>
      <c r="N3327">
        <f>INDEX(lehmad!E$2:E$412,MATCH(klypsid!$B3327,lehmad!$A$2:$A$412,0))</f>
        <v>1</v>
      </c>
      <c r="O3327" t="str">
        <f>INDEX(lehmad!F$2:F$412,MATCH(klypsid!$B3327,lehmad!$A$2:$A$412,0))</f>
        <v>DORADO-ET</v>
      </c>
      <c r="P3327">
        <f>INDEX(lehmad!G$2:G$412,MATCH(klypsid!$B3327,lehmad!$A$2:$A$412,0))</f>
        <v>1995</v>
      </c>
      <c r="Q3327" s="2">
        <f>INDEX(lehmad!H$2:H$412,MATCH(klypsid!$B3327,lehmad!$A$2:$A$412,0))</f>
        <v>34886</v>
      </c>
      <c r="R3327">
        <f>INDEX(lehmad!I$2:I$412,MATCH(klypsid!$B3327,lehmad!$A$2:$A$412,0))</f>
        <v>102</v>
      </c>
      <c r="S3327">
        <f t="shared" si="358"/>
        <v>1</v>
      </c>
      <c r="T3327">
        <f t="shared" si="359"/>
        <v>43</v>
      </c>
      <c r="U3327">
        <f t="shared" si="360"/>
        <v>1</v>
      </c>
      <c r="V3327">
        <f t="shared" si="361"/>
        <v>0.35614381022527519</v>
      </c>
      <c r="W3327">
        <f t="shared" si="362"/>
        <v>2</v>
      </c>
      <c r="X3327">
        <f t="shared" si="363"/>
        <v>31</v>
      </c>
    </row>
    <row r="3328" spans="1:24" x14ac:dyDescent="0.25">
      <c r="A3328">
        <v>3634</v>
      </c>
      <c r="B3328" t="str">
        <f t="shared" si="357"/>
        <v>E3634</v>
      </c>
      <c r="C3328" t="s">
        <v>46</v>
      </c>
      <c r="D3328">
        <v>1</v>
      </c>
      <c r="E3328" s="2">
        <v>39344</v>
      </c>
      <c r="F3328" s="2">
        <v>39418</v>
      </c>
      <c r="G3328">
        <v>30.3</v>
      </c>
      <c r="H3328">
        <v>4.47</v>
      </c>
      <c r="I3328">
        <v>2.75</v>
      </c>
      <c r="J3328">
        <v>19</v>
      </c>
      <c r="K3328" t="str">
        <f>INDEX(lehmad!B$2:B$412,MATCH(klypsid!$B3328,lehmad!$A$2:$A$412,0))</f>
        <v>6.09.2005</v>
      </c>
      <c r="L3328">
        <f>INDEX(lehmad!C$2:C$412,MATCH(klypsid!$B3328,lehmad!$A$2:$A$412,0))</f>
        <v>65303</v>
      </c>
      <c r="M3328">
        <f>INDEX(lehmad!D$2:D$412,MATCH(klypsid!$B3328,lehmad!$A$2:$A$412,0))</f>
        <v>84</v>
      </c>
      <c r="N3328">
        <f>INDEX(lehmad!E$2:E$412,MATCH(klypsid!$B3328,lehmad!$A$2:$A$412,0))</f>
        <v>1</v>
      </c>
      <c r="O3328" t="str">
        <f>INDEX(lehmad!F$2:F$412,MATCH(klypsid!$B3328,lehmad!$A$2:$A$412,0))</f>
        <v>DORADO-ET</v>
      </c>
      <c r="P3328">
        <f>INDEX(lehmad!G$2:G$412,MATCH(klypsid!$B3328,lehmad!$A$2:$A$412,0))</f>
        <v>1995</v>
      </c>
      <c r="Q3328" s="2">
        <f>INDEX(lehmad!H$2:H$412,MATCH(klypsid!$B3328,lehmad!$A$2:$A$412,0))</f>
        <v>34886</v>
      </c>
      <c r="R3328">
        <f>INDEX(lehmad!I$2:I$412,MATCH(klypsid!$B3328,lehmad!$A$2:$A$412,0))</f>
        <v>102</v>
      </c>
      <c r="S3328">
        <f t="shared" si="358"/>
        <v>1</v>
      </c>
      <c r="T3328">
        <f t="shared" si="359"/>
        <v>74</v>
      </c>
      <c r="U3328">
        <f t="shared" si="360"/>
        <v>2</v>
      </c>
      <c r="V3328">
        <f t="shared" si="361"/>
        <v>0.60407132366886085</v>
      </c>
      <c r="W3328">
        <f t="shared" si="362"/>
        <v>3</v>
      </c>
      <c r="X3328">
        <f t="shared" si="363"/>
        <v>31</v>
      </c>
    </row>
    <row r="3329" spans="1:24" x14ac:dyDescent="0.25">
      <c r="A3329">
        <v>3634</v>
      </c>
      <c r="B3329" t="str">
        <f t="shared" si="357"/>
        <v>E3634</v>
      </c>
      <c r="C3329" t="s">
        <v>46</v>
      </c>
      <c r="D3329">
        <v>1</v>
      </c>
      <c r="E3329" s="2">
        <v>39344</v>
      </c>
      <c r="F3329" s="2">
        <v>39450</v>
      </c>
      <c r="G3329">
        <v>33.4</v>
      </c>
      <c r="H3329">
        <v>3.93</v>
      </c>
      <c r="I3329">
        <v>3.05</v>
      </c>
      <c r="J3329">
        <v>20</v>
      </c>
      <c r="K3329" t="str">
        <f>INDEX(lehmad!B$2:B$412,MATCH(klypsid!$B3329,lehmad!$A$2:$A$412,0))</f>
        <v>6.09.2005</v>
      </c>
      <c r="L3329">
        <f>INDEX(lehmad!C$2:C$412,MATCH(klypsid!$B3329,lehmad!$A$2:$A$412,0))</f>
        <v>65303</v>
      </c>
      <c r="M3329">
        <f>INDEX(lehmad!D$2:D$412,MATCH(klypsid!$B3329,lehmad!$A$2:$A$412,0))</f>
        <v>84</v>
      </c>
      <c r="N3329">
        <f>INDEX(lehmad!E$2:E$412,MATCH(klypsid!$B3329,lehmad!$A$2:$A$412,0))</f>
        <v>1</v>
      </c>
      <c r="O3329" t="str">
        <f>INDEX(lehmad!F$2:F$412,MATCH(klypsid!$B3329,lehmad!$A$2:$A$412,0))</f>
        <v>DORADO-ET</v>
      </c>
      <c r="P3329">
        <f>INDEX(lehmad!G$2:G$412,MATCH(klypsid!$B3329,lehmad!$A$2:$A$412,0))</f>
        <v>1995</v>
      </c>
      <c r="Q3329" s="2">
        <f>INDEX(lehmad!H$2:H$412,MATCH(klypsid!$B3329,lehmad!$A$2:$A$412,0))</f>
        <v>34886</v>
      </c>
      <c r="R3329">
        <f>INDEX(lehmad!I$2:I$412,MATCH(klypsid!$B3329,lehmad!$A$2:$A$412,0))</f>
        <v>102</v>
      </c>
      <c r="S3329">
        <f t="shared" si="358"/>
        <v>1</v>
      </c>
      <c r="T3329">
        <f t="shared" si="359"/>
        <v>106</v>
      </c>
      <c r="U3329">
        <f t="shared" si="360"/>
        <v>2</v>
      </c>
      <c r="V3329">
        <f t="shared" si="361"/>
        <v>0.67807190511263782</v>
      </c>
      <c r="W3329">
        <f t="shared" si="362"/>
        <v>4</v>
      </c>
      <c r="X3329">
        <f t="shared" si="363"/>
        <v>32</v>
      </c>
    </row>
    <row r="3330" spans="1:24" x14ac:dyDescent="0.25">
      <c r="A3330">
        <v>3634</v>
      </c>
      <c r="B3330" t="str">
        <f t="shared" ref="B3330:B3393" si="364">"E"&amp;A3330</f>
        <v>E3634</v>
      </c>
      <c r="C3330" t="s">
        <v>46</v>
      </c>
      <c r="D3330">
        <v>1</v>
      </c>
      <c r="E3330" s="2">
        <v>39344</v>
      </c>
      <c r="F3330" s="2">
        <v>39481</v>
      </c>
      <c r="G3330">
        <v>30.6</v>
      </c>
      <c r="H3330">
        <v>3.94</v>
      </c>
      <c r="I3330">
        <v>2.99</v>
      </c>
      <c r="J3330">
        <v>20</v>
      </c>
      <c r="K3330" t="str">
        <f>INDEX(lehmad!B$2:B$412,MATCH(klypsid!$B3330,lehmad!$A$2:$A$412,0))</f>
        <v>6.09.2005</v>
      </c>
      <c r="L3330">
        <f>INDEX(lehmad!C$2:C$412,MATCH(klypsid!$B3330,lehmad!$A$2:$A$412,0))</f>
        <v>65303</v>
      </c>
      <c r="M3330">
        <f>INDEX(lehmad!D$2:D$412,MATCH(klypsid!$B3330,lehmad!$A$2:$A$412,0))</f>
        <v>84</v>
      </c>
      <c r="N3330">
        <f>INDEX(lehmad!E$2:E$412,MATCH(klypsid!$B3330,lehmad!$A$2:$A$412,0))</f>
        <v>1</v>
      </c>
      <c r="O3330" t="str">
        <f>INDEX(lehmad!F$2:F$412,MATCH(klypsid!$B3330,lehmad!$A$2:$A$412,0))</f>
        <v>DORADO-ET</v>
      </c>
      <c r="P3330">
        <f>INDEX(lehmad!G$2:G$412,MATCH(klypsid!$B3330,lehmad!$A$2:$A$412,0))</f>
        <v>1995</v>
      </c>
      <c r="Q3330" s="2">
        <f>INDEX(lehmad!H$2:H$412,MATCH(klypsid!$B3330,lehmad!$A$2:$A$412,0))</f>
        <v>34886</v>
      </c>
      <c r="R3330">
        <f>INDEX(lehmad!I$2:I$412,MATCH(klypsid!$B3330,lehmad!$A$2:$A$412,0))</f>
        <v>102</v>
      </c>
      <c r="S3330">
        <f t="shared" ref="S3330:S3393" si="365">IF(D3330&lt;=3,D3330,4)</f>
        <v>1</v>
      </c>
      <c r="T3330">
        <f t="shared" ref="T3330:T3393" si="366">F3330-E3330</f>
        <v>137</v>
      </c>
      <c r="U3330">
        <f t="shared" ref="U3330:U3393" si="367">IF(T3330&lt;=60, 1, IF(T3330&lt;=150,2,3))</f>
        <v>2</v>
      </c>
      <c r="V3330">
        <f t="shared" si="361"/>
        <v>0.67807190511263782</v>
      </c>
      <c r="W3330">
        <f t="shared" si="362"/>
        <v>5</v>
      </c>
      <c r="X3330">
        <f t="shared" si="363"/>
        <v>31</v>
      </c>
    </row>
    <row r="3331" spans="1:24" x14ac:dyDescent="0.25">
      <c r="A3331">
        <v>3634</v>
      </c>
      <c r="B3331" t="str">
        <f t="shared" si="364"/>
        <v>E3634</v>
      </c>
      <c r="C3331" t="s">
        <v>46</v>
      </c>
      <c r="D3331">
        <v>1</v>
      </c>
      <c r="E3331" s="2">
        <v>39344</v>
      </c>
      <c r="F3331" s="2">
        <v>39509</v>
      </c>
      <c r="G3331">
        <v>30.2</v>
      </c>
      <c r="H3331">
        <v>4.42</v>
      </c>
      <c r="I3331">
        <v>3.14</v>
      </c>
      <c r="J3331">
        <v>13</v>
      </c>
      <c r="K3331" t="str">
        <f>INDEX(lehmad!B$2:B$412,MATCH(klypsid!$B3331,lehmad!$A$2:$A$412,0))</f>
        <v>6.09.2005</v>
      </c>
      <c r="L3331">
        <f>INDEX(lehmad!C$2:C$412,MATCH(klypsid!$B3331,lehmad!$A$2:$A$412,0))</f>
        <v>65303</v>
      </c>
      <c r="M3331">
        <f>INDEX(lehmad!D$2:D$412,MATCH(klypsid!$B3331,lehmad!$A$2:$A$412,0))</f>
        <v>84</v>
      </c>
      <c r="N3331">
        <f>INDEX(lehmad!E$2:E$412,MATCH(klypsid!$B3331,lehmad!$A$2:$A$412,0))</f>
        <v>1</v>
      </c>
      <c r="O3331" t="str">
        <f>INDEX(lehmad!F$2:F$412,MATCH(klypsid!$B3331,lehmad!$A$2:$A$412,0))</f>
        <v>DORADO-ET</v>
      </c>
      <c r="P3331">
        <f>INDEX(lehmad!G$2:G$412,MATCH(klypsid!$B3331,lehmad!$A$2:$A$412,0))</f>
        <v>1995</v>
      </c>
      <c r="Q3331" s="2">
        <f>INDEX(lehmad!H$2:H$412,MATCH(klypsid!$B3331,lehmad!$A$2:$A$412,0))</f>
        <v>34886</v>
      </c>
      <c r="R3331">
        <f>INDEX(lehmad!I$2:I$412,MATCH(klypsid!$B3331,lehmad!$A$2:$A$412,0))</f>
        <v>102</v>
      </c>
      <c r="S3331">
        <f t="shared" si="365"/>
        <v>1</v>
      </c>
      <c r="T3331">
        <f t="shared" si="366"/>
        <v>165</v>
      </c>
      <c r="U3331">
        <f t="shared" si="367"/>
        <v>3</v>
      </c>
      <c r="V3331">
        <f t="shared" ref="V3331:V3394" si="368">LOG(J3331/100,2)+3</f>
        <v>5.6583528366367375E-2</v>
      </c>
      <c r="W3331">
        <f t="shared" ref="W3331:W3394" si="369">IF(A3331&lt;&gt;A3330, 1, IF(D3331&lt;&gt;D3330, 1, W3330+1))</f>
        <v>6</v>
      </c>
      <c r="X3331">
        <f t="shared" ref="X3331:X3394" si="370">IF(AND(A3331=A3330,D3331=D3330), F3331-F3330, F3331-E3331)</f>
        <v>28</v>
      </c>
    </row>
    <row r="3332" spans="1:24" x14ac:dyDescent="0.25">
      <c r="A3332">
        <v>3634</v>
      </c>
      <c r="B3332" t="str">
        <f t="shared" si="364"/>
        <v>E3634</v>
      </c>
      <c r="C3332" t="s">
        <v>46</v>
      </c>
      <c r="D3332">
        <v>1</v>
      </c>
      <c r="E3332" s="2">
        <v>39344</v>
      </c>
      <c r="F3332" s="2">
        <v>39539</v>
      </c>
      <c r="G3332">
        <v>33.5</v>
      </c>
      <c r="H3332">
        <v>3.61</v>
      </c>
      <c r="I3332">
        <v>3.34</v>
      </c>
      <c r="J3332">
        <v>14</v>
      </c>
      <c r="K3332" t="str">
        <f>INDEX(lehmad!B$2:B$412,MATCH(klypsid!$B3332,lehmad!$A$2:$A$412,0))</f>
        <v>6.09.2005</v>
      </c>
      <c r="L3332">
        <f>INDEX(lehmad!C$2:C$412,MATCH(klypsid!$B3332,lehmad!$A$2:$A$412,0))</f>
        <v>65303</v>
      </c>
      <c r="M3332">
        <f>INDEX(lehmad!D$2:D$412,MATCH(klypsid!$B3332,lehmad!$A$2:$A$412,0))</f>
        <v>84</v>
      </c>
      <c r="N3332">
        <f>INDEX(lehmad!E$2:E$412,MATCH(klypsid!$B3332,lehmad!$A$2:$A$412,0))</f>
        <v>1</v>
      </c>
      <c r="O3332" t="str">
        <f>INDEX(lehmad!F$2:F$412,MATCH(klypsid!$B3332,lehmad!$A$2:$A$412,0))</f>
        <v>DORADO-ET</v>
      </c>
      <c r="P3332">
        <f>INDEX(lehmad!G$2:G$412,MATCH(klypsid!$B3332,lehmad!$A$2:$A$412,0))</f>
        <v>1995</v>
      </c>
      <c r="Q3332" s="2">
        <f>INDEX(lehmad!H$2:H$412,MATCH(klypsid!$B3332,lehmad!$A$2:$A$412,0))</f>
        <v>34886</v>
      </c>
      <c r="R3332">
        <f>INDEX(lehmad!I$2:I$412,MATCH(klypsid!$B3332,lehmad!$A$2:$A$412,0))</f>
        <v>102</v>
      </c>
      <c r="S3332">
        <f t="shared" si="365"/>
        <v>1</v>
      </c>
      <c r="T3332">
        <f t="shared" si="366"/>
        <v>195</v>
      </c>
      <c r="U3332">
        <f t="shared" si="367"/>
        <v>3</v>
      </c>
      <c r="V3332">
        <f t="shared" si="368"/>
        <v>0.16349873228287937</v>
      </c>
      <c r="W3332">
        <f t="shared" si="369"/>
        <v>7</v>
      </c>
      <c r="X3332">
        <f t="shared" si="370"/>
        <v>30</v>
      </c>
    </row>
    <row r="3333" spans="1:24" x14ac:dyDescent="0.25">
      <c r="A3333">
        <v>3634</v>
      </c>
      <c r="B3333" t="str">
        <f t="shared" si="364"/>
        <v>E3634</v>
      </c>
      <c r="C3333" t="s">
        <v>46</v>
      </c>
      <c r="D3333">
        <v>1</v>
      </c>
      <c r="E3333" s="2">
        <v>39344</v>
      </c>
      <c r="F3333" s="2">
        <v>39572</v>
      </c>
      <c r="G3333">
        <v>29.8</v>
      </c>
      <c r="H3333">
        <v>2.5</v>
      </c>
      <c r="I3333">
        <v>3.36</v>
      </c>
      <c r="J3333">
        <v>24</v>
      </c>
      <c r="K3333" t="str">
        <f>INDEX(lehmad!B$2:B$412,MATCH(klypsid!$B3333,lehmad!$A$2:$A$412,0))</f>
        <v>6.09.2005</v>
      </c>
      <c r="L3333">
        <f>INDEX(lehmad!C$2:C$412,MATCH(klypsid!$B3333,lehmad!$A$2:$A$412,0))</f>
        <v>65303</v>
      </c>
      <c r="M3333">
        <f>INDEX(lehmad!D$2:D$412,MATCH(klypsid!$B3333,lehmad!$A$2:$A$412,0))</f>
        <v>84</v>
      </c>
      <c r="N3333">
        <f>INDEX(lehmad!E$2:E$412,MATCH(klypsid!$B3333,lehmad!$A$2:$A$412,0))</f>
        <v>1</v>
      </c>
      <c r="O3333" t="str">
        <f>INDEX(lehmad!F$2:F$412,MATCH(klypsid!$B3333,lehmad!$A$2:$A$412,0))</f>
        <v>DORADO-ET</v>
      </c>
      <c r="P3333">
        <f>INDEX(lehmad!G$2:G$412,MATCH(klypsid!$B3333,lehmad!$A$2:$A$412,0))</f>
        <v>1995</v>
      </c>
      <c r="Q3333" s="2">
        <f>INDEX(lehmad!H$2:H$412,MATCH(klypsid!$B3333,lehmad!$A$2:$A$412,0))</f>
        <v>34886</v>
      </c>
      <c r="R3333">
        <f>INDEX(lehmad!I$2:I$412,MATCH(klypsid!$B3333,lehmad!$A$2:$A$412,0))</f>
        <v>102</v>
      </c>
      <c r="S3333">
        <f t="shared" si="365"/>
        <v>1</v>
      </c>
      <c r="T3333">
        <f t="shared" si="366"/>
        <v>228</v>
      </c>
      <c r="U3333">
        <f t="shared" si="367"/>
        <v>3</v>
      </c>
      <c r="V3333">
        <f t="shared" si="368"/>
        <v>0.94110631094643127</v>
      </c>
      <c r="W3333">
        <f t="shared" si="369"/>
        <v>8</v>
      </c>
      <c r="X3333">
        <f t="shared" si="370"/>
        <v>33</v>
      </c>
    </row>
    <row r="3334" spans="1:24" x14ac:dyDescent="0.25">
      <c r="A3334">
        <v>3634</v>
      </c>
      <c r="B3334" t="str">
        <f t="shared" si="364"/>
        <v>E3634</v>
      </c>
      <c r="C3334" t="s">
        <v>46</v>
      </c>
      <c r="D3334">
        <v>1</v>
      </c>
      <c r="E3334" s="2">
        <v>39344</v>
      </c>
      <c r="F3334" s="2">
        <v>39600</v>
      </c>
      <c r="G3334">
        <v>29.3</v>
      </c>
      <c r="H3334">
        <v>3.07</v>
      </c>
      <c r="I3334">
        <v>3.53</v>
      </c>
      <c r="J3334">
        <v>45</v>
      </c>
      <c r="K3334" t="str">
        <f>INDEX(lehmad!B$2:B$412,MATCH(klypsid!$B3334,lehmad!$A$2:$A$412,0))</f>
        <v>6.09.2005</v>
      </c>
      <c r="L3334">
        <f>INDEX(lehmad!C$2:C$412,MATCH(klypsid!$B3334,lehmad!$A$2:$A$412,0))</f>
        <v>65303</v>
      </c>
      <c r="M3334">
        <f>INDEX(lehmad!D$2:D$412,MATCH(klypsid!$B3334,lehmad!$A$2:$A$412,0))</f>
        <v>84</v>
      </c>
      <c r="N3334">
        <f>INDEX(lehmad!E$2:E$412,MATCH(klypsid!$B3334,lehmad!$A$2:$A$412,0))</f>
        <v>1</v>
      </c>
      <c r="O3334" t="str">
        <f>INDEX(lehmad!F$2:F$412,MATCH(klypsid!$B3334,lehmad!$A$2:$A$412,0))</f>
        <v>DORADO-ET</v>
      </c>
      <c r="P3334">
        <f>INDEX(lehmad!G$2:G$412,MATCH(klypsid!$B3334,lehmad!$A$2:$A$412,0))</f>
        <v>1995</v>
      </c>
      <c r="Q3334" s="2">
        <f>INDEX(lehmad!H$2:H$412,MATCH(klypsid!$B3334,lehmad!$A$2:$A$412,0))</f>
        <v>34886</v>
      </c>
      <c r="R3334">
        <f>INDEX(lehmad!I$2:I$412,MATCH(klypsid!$B3334,lehmad!$A$2:$A$412,0))</f>
        <v>102</v>
      </c>
      <c r="S3334">
        <f t="shared" si="365"/>
        <v>1</v>
      </c>
      <c r="T3334">
        <f t="shared" si="366"/>
        <v>256</v>
      </c>
      <c r="U3334">
        <f t="shared" si="367"/>
        <v>3</v>
      </c>
      <c r="V3334">
        <f t="shared" si="368"/>
        <v>1.84799690655495</v>
      </c>
      <c r="W3334">
        <f t="shared" si="369"/>
        <v>9</v>
      </c>
      <c r="X3334">
        <f t="shared" si="370"/>
        <v>28</v>
      </c>
    </row>
    <row r="3335" spans="1:24" x14ac:dyDescent="0.25">
      <c r="A3335">
        <v>3634</v>
      </c>
      <c r="B3335" t="str">
        <f t="shared" si="364"/>
        <v>E3634</v>
      </c>
      <c r="C3335" t="s">
        <v>46</v>
      </c>
      <c r="D3335">
        <v>2</v>
      </c>
      <c r="E3335" s="2">
        <v>39693</v>
      </c>
      <c r="F3335" s="2">
        <v>39722</v>
      </c>
      <c r="G3335">
        <v>42</v>
      </c>
      <c r="H3335">
        <v>5.09</v>
      </c>
      <c r="I3335">
        <v>3.44</v>
      </c>
      <c r="J3335">
        <v>4642</v>
      </c>
      <c r="K3335" t="str">
        <f>INDEX(lehmad!B$2:B$412,MATCH(klypsid!$B3335,lehmad!$A$2:$A$412,0))</f>
        <v>6.09.2005</v>
      </c>
      <c r="L3335">
        <f>INDEX(lehmad!C$2:C$412,MATCH(klypsid!$B3335,lehmad!$A$2:$A$412,0))</f>
        <v>65303</v>
      </c>
      <c r="M3335">
        <f>INDEX(lehmad!D$2:D$412,MATCH(klypsid!$B3335,lehmad!$A$2:$A$412,0))</f>
        <v>84</v>
      </c>
      <c r="N3335">
        <f>INDEX(lehmad!E$2:E$412,MATCH(klypsid!$B3335,lehmad!$A$2:$A$412,0))</f>
        <v>1</v>
      </c>
      <c r="O3335" t="str">
        <f>INDEX(lehmad!F$2:F$412,MATCH(klypsid!$B3335,lehmad!$A$2:$A$412,0))</f>
        <v>DORADO-ET</v>
      </c>
      <c r="P3335">
        <f>INDEX(lehmad!G$2:G$412,MATCH(klypsid!$B3335,lehmad!$A$2:$A$412,0))</f>
        <v>1995</v>
      </c>
      <c r="Q3335" s="2">
        <f>INDEX(lehmad!H$2:H$412,MATCH(klypsid!$B3335,lehmad!$A$2:$A$412,0))</f>
        <v>34886</v>
      </c>
      <c r="R3335">
        <f>INDEX(lehmad!I$2:I$412,MATCH(klypsid!$B3335,lehmad!$A$2:$A$412,0))</f>
        <v>102</v>
      </c>
      <c r="S3335">
        <f t="shared" si="365"/>
        <v>2</v>
      </c>
      <c r="T3335">
        <f t="shared" si="366"/>
        <v>29</v>
      </c>
      <c r="U3335">
        <f t="shared" si="367"/>
        <v>1</v>
      </c>
      <c r="V3335">
        <f t="shared" si="368"/>
        <v>8.5366746175697585</v>
      </c>
      <c r="W3335">
        <f t="shared" si="369"/>
        <v>1</v>
      </c>
      <c r="X3335">
        <f t="shared" si="370"/>
        <v>29</v>
      </c>
    </row>
    <row r="3336" spans="1:24" x14ac:dyDescent="0.25">
      <c r="A3336">
        <v>3634</v>
      </c>
      <c r="B3336" t="str">
        <f t="shared" si="364"/>
        <v>E3634</v>
      </c>
      <c r="C3336" t="s">
        <v>46</v>
      </c>
      <c r="D3336">
        <v>2</v>
      </c>
      <c r="E3336" s="2">
        <v>39693</v>
      </c>
      <c r="F3336" s="2">
        <v>39754</v>
      </c>
      <c r="G3336">
        <v>36.200000000000003</v>
      </c>
      <c r="H3336">
        <v>5.19</v>
      </c>
      <c r="I3336">
        <v>3.05</v>
      </c>
      <c r="J3336">
        <v>42</v>
      </c>
      <c r="K3336" t="str">
        <f>INDEX(lehmad!B$2:B$412,MATCH(klypsid!$B3336,lehmad!$A$2:$A$412,0))</f>
        <v>6.09.2005</v>
      </c>
      <c r="L3336">
        <f>INDEX(lehmad!C$2:C$412,MATCH(klypsid!$B3336,lehmad!$A$2:$A$412,0))</f>
        <v>65303</v>
      </c>
      <c r="M3336">
        <f>INDEX(lehmad!D$2:D$412,MATCH(klypsid!$B3336,lehmad!$A$2:$A$412,0))</f>
        <v>84</v>
      </c>
      <c r="N3336">
        <f>INDEX(lehmad!E$2:E$412,MATCH(klypsid!$B3336,lehmad!$A$2:$A$412,0))</f>
        <v>1</v>
      </c>
      <c r="O3336" t="str">
        <f>INDEX(lehmad!F$2:F$412,MATCH(klypsid!$B3336,lehmad!$A$2:$A$412,0))</f>
        <v>DORADO-ET</v>
      </c>
      <c r="P3336">
        <f>INDEX(lehmad!G$2:G$412,MATCH(klypsid!$B3336,lehmad!$A$2:$A$412,0))</f>
        <v>1995</v>
      </c>
      <c r="Q3336" s="2">
        <f>INDEX(lehmad!H$2:H$412,MATCH(klypsid!$B3336,lehmad!$A$2:$A$412,0))</f>
        <v>34886</v>
      </c>
      <c r="R3336">
        <f>INDEX(lehmad!I$2:I$412,MATCH(klypsid!$B3336,lehmad!$A$2:$A$412,0))</f>
        <v>102</v>
      </c>
      <c r="S3336">
        <f t="shared" si="365"/>
        <v>2</v>
      </c>
      <c r="T3336">
        <f t="shared" si="366"/>
        <v>61</v>
      </c>
      <c r="U3336">
        <f t="shared" si="367"/>
        <v>2</v>
      </c>
      <c r="V3336">
        <f t="shared" si="368"/>
        <v>1.7484612330040357</v>
      </c>
      <c r="W3336">
        <f t="shared" si="369"/>
        <v>2</v>
      </c>
      <c r="X3336">
        <f t="shared" si="370"/>
        <v>32</v>
      </c>
    </row>
    <row r="3337" spans="1:24" x14ac:dyDescent="0.25">
      <c r="A3337">
        <v>3634</v>
      </c>
      <c r="B3337" t="str">
        <f t="shared" si="364"/>
        <v>E3634</v>
      </c>
      <c r="C3337" t="s">
        <v>46</v>
      </c>
      <c r="D3337">
        <v>2</v>
      </c>
      <c r="E3337" s="2">
        <v>39693</v>
      </c>
      <c r="F3337" s="2">
        <v>39783</v>
      </c>
      <c r="G3337">
        <v>36.799999999999997</v>
      </c>
      <c r="H3337">
        <v>4.47</v>
      </c>
      <c r="I3337">
        <v>3.31</v>
      </c>
      <c r="J3337">
        <v>22</v>
      </c>
      <c r="K3337" t="str">
        <f>INDEX(lehmad!B$2:B$412,MATCH(klypsid!$B3337,lehmad!$A$2:$A$412,0))</f>
        <v>6.09.2005</v>
      </c>
      <c r="L3337">
        <f>INDEX(lehmad!C$2:C$412,MATCH(klypsid!$B3337,lehmad!$A$2:$A$412,0))</f>
        <v>65303</v>
      </c>
      <c r="M3337">
        <f>INDEX(lehmad!D$2:D$412,MATCH(klypsid!$B3337,lehmad!$A$2:$A$412,0))</f>
        <v>84</v>
      </c>
      <c r="N3337">
        <f>INDEX(lehmad!E$2:E$412,MATCH(klypsid!$B3337,lehmad!$A$2:$A$412,0))</f>
        <v>1</v>
      </c>
      <c r="O3337" t="str">
        <f>INDEX(lehmad!F$2:F$412,MATCH(klypsid!$B3337,lehmad!$A$2:$A$412,0))</f>
        <v>DORADO-ET</v>
      </c>
      <c r="P3337">
        <f>INDEX(lehmad!G$2:G$412,MATCH(klypsid!$B3337,lehmad!$A$2:$A$412,0))</f>
        <v>1995</v>
      </c>
      <c r="Q3337" s="2">
        <f>INDEX(lehmad!H$2:H$412,MATCH(klypsid!$B3337,lehmad!$A$2:$A$412,0))</f>
        <v>34886</v>
      </c>
      <c r="R3337">
        <f>INDEX(lehmad!I$2:I$412,MATCH(klypsid!$B3337,lehmad!$A$2:$A$412,0))</f>
        <v>102</v>
      </c>
      <c r="S3337">
        <f t="shared" si="365"/>
        <v>2</v>
      </c>
      <c r="T3337">
        <f t="shared" si="366"/>
        <v>90</v>
      </c>
      <c r="U3337">
        <f t="shared" si="367"/>
        <v>2</v>
      </c>
      <c r="V3337">
        <f t="shared" si="368"/>
        <v>0.8155754288625725</v>
      </c>
      <c r="W3337">
        <f t="shared" si="369"/>
        <v>3</v>
      </c>
      <c r="X3337">
        <f t="shared" si="370"/>
        <v>29</v>
      </c>
    </row>
    <row r="3338" spans="1:24" x14ac:dyDescent="0.25">
      <c r="A3338">
        <v>3634</v>
      </c>
      <c r="B3338" t="str">
        <f t="shared" si="364"/>
        <v>E3634</v>
      </c>
      <c r="C3338" t="s">
        <v>46</v>
      </c>
      <c r="D3338">
        <v>2</v>
      </c>
      <c r="E3338" s="2">
        <v>39693</v>
      </c>
      <c r="F3338" s="2">
        <v>39817</v>
      </c>
      <c r="G3338">
        <v>28.2</v>
      </c>
      <c r="H3338">
        <v>4.18</v>
      </c>
      <c r="I3338">
        <v>3.41</v>
      </c>
      <c r="J3338">
        <v>29</v>
      </c>
      <c r="K3338" t="str">
        <f>INDEX(lehmad!B$2:B$412,MATCH(klypsid!$B3338,lehmad!$A$2:$A$412,0))</f>
        <v>6.09.2005</v>
      </c>
      <c r="L3338">
        <f>INDEX(lehmad!C$2:C$412,MATCH(klypsid!$B3338,lehmad!$A$2:$A$412,0))</f>
        <v>65303</v>
      </c>
      <c r="M3338">
        <f>INDEX(lehmad!D$2:D$412,MATCH(klypsid!$B3338,lehmad!$A$2:$A$412,0))</f>
        <v>84</v>
      </c>
      <c r="N3338">
        <f>INDEX(lehmad!E$2:E$412,MATCH(klypsid!$B3338,lehmad!$A$2:$A$412,0))</f>
        <v>1</v>
      </c>
      <c r="O3338" t="str">
        <f>INDEX(lehmad!F$2:F$412,MATCH(klypsid!$B3338,lehmad!$A$2:$A$412,0))</f>
        <v>DORADO-ET</v>
      </c>
      <c r="P3338">
        <f>INDEX(lehmad!G$2:G$412,MATCH(klypsid!$B3338,lehmad!$A$2:$A$412,0))</f>
        <v>1995</v>
      </c>
      <c r="Q3338" s="2">
        <f>INDEX(lehmad!H$2:H$412,MATCH(klypsid!$B3338,lehmad!$A$2:$A$412,0))</f>
        <v>34886</v>
      </c>
      <c r="R3338">
        <f>INDEX(lehmad!I$2:I$412,MATCH(klypsid!$B3338,lehmad!$A$2:$A$412,0))</f>
        <v>102</v>
      </c>
      <c r="S3338">
        <f t="shared" si="365"/>
        <v>2</v>
      </c>
      <c r="T3338">
        <f t="shared" si="366"/>
        <v>124</v>
      </c>
      <c r="U3338">
        <f t="shared" si="367"/>
        <v>2</v>
      </c>
      <c r="V3338">
        <f t="shared" si="368"/>
        <v>1.2141248053528473</v>
      </c>
      <c r="W3338">
        <f t="shared" si="369"/>
        <v>4</v>
      </c>
      <c r="X3338">
        <f t="shared" si="370"/>
        <v>34</v>
      </c>
    </row>
    <row r="3339" spans="1:24" x14ac:dyDescent="0.25">
      <c r="A3339">
        <v>3634</v>
      </c>
      <c r="B3339" t="str">
        <f t="shared" si="364"/>
        <v>E3634</v>
      </c>
      <c r="C3339" t="s">
        <v>46</v>
      </c>
      <c r="D3339">
        <v>2</v>
      </c>
      <c r="E3339" s="2">
        <v>39693</v>
      </c>
      <c r="F3339" s="2">
        <v>39845</v>
      </c>
      <c r="G3339">
        <v>28.1</v>
      </c>
      <c r="H3339">
        <v>4.4400000000000004</v>
      </c>
      <c r="I3339">
        <v>3.42</v>
      </c>
      <c r="J3339">
        <v>41</v>
      </c>
      <c r="K3339" t="str">
        <f>INDEX(lehmad!B$2:B$412,MATCH(klypsid!$B3339,lehmad!$A$2:$A$412,0))</f>
        <v>6.09.2005</v>
      </c>
      <c r="L3339">
        <f>INDEX(lehmad!C$2:C$412,MATCH(klypsid!$B3339,lehmad!$A$2:$A$412,0))</f>
        <v>65303</v>
      </c>
      <c r="M3339">
        <f>INDEX(lehmad!D$2:D$412,MATCH(klypsid!$B3339,lehmad!$A$2:$A$412,0))</f>
        <v>84</v>
      </c>
      <c r="N3339">
        <f>INDEX(lehmad!E$2:E$412,MATCH(klypsid!$B3339,lehmad!$A$2:$A$412,0))</f>
        <v>1</v>
      </c>
      <c r="O3339" t="str">
        <f>INDEX(lehmad!F$2:F$412,MATCH(klypsid!$B3339,lehmad!$A$2:$A$412,0))</f>
        <v>DORADO-ET</v>
      </c>
      <c r="P3339">
        <f>INDEX(lehmad!G$2:G$412,MATCH(klypsid!$B3339,lehmad!$A$2:$A$412,0))</f>
        <v>1995</v>
      </c>
      <c r="Q3339" s="2">
        <f>INDEX(lehmad!H$2:H$412,MATCH(klypsid!$B3339,lehmad!$A$2:$A$412,0))</f>
        <v>34886</v>
      </c>
      <c r="R3339">
        <f>INDEX(lehmad!I$2:I$412,MATCH(klypsid!$B3339,lehmad!$A$2:$A$412,0))</f>
        <v>102</v>
      </c>
      <c r="S3339">
        <f t="shared" si="365"/>
        <v>2</v>
      </c>
      <c r="T3339">
        <f t="shared" si="366"/>
        <v>152</v>
      </c>
      <c r="U3339">
        <f t="shared" si="367"/>
        <v>3</v>
      </c>
      <c r="V3339">
        <f t="shared" si="368"/>
        <v>1.7136958148433588</v>
      </c>
      <c r="W3339">
        <f t="shared" si="369"/>
        <v>5</v>
      </c>
      <c r="X3339">
        <f t="shared" si="370"/>
        <v>28</v>
      </c>
    </row>
    <row r="3340" spans="1:24" x14ac:dyDescent="0.25">
      <c r="A3340">
        <v>3634</v>
      </c>
      <c r="B3340" t="str">
        <f t="shared" si="364"/>
        <v>E3634</v>
      </c>
      <c r="C3340" t="s">
        <v>46</v>
      </c>
      <c r="D3340">
        <v>2</v>
      </c>
      <c r="E3340" s="2">
        <v>39693</v>
      </c>
      <c r="F3340" s="2">
        <v>39875</v>
      </c>
      <c r="G3340">
        <v>24.6</v>
      </c>
      <c r="H3340">
        <v>5.65</v>
      </c>
      <c r="I3340">
        <v>3.68</v>
      </c>
      <c r="J3340">
        <v>74</v>
      </c>
      <c r="K3340" t="str">
        <f>INDEX(lehmad!B$2:B$412,MATCH(klypsid!$B3340,lehmad!$A$2:$A$412,0))</f>
        <v>6.09.2005</v>
      </c>
      <c r="L3340">
        <f>INDEX(lehmad!C$2:C$412,MATCH(klypsid!$B3340,lehmad!$A$2:$A$412,0))</f>
        <v>65303</v>
      </c>
      <c r="M3340">
        <f>INDEX(lehmad!D$2:D$412,MATCH(klypsid!$B3340,lehmad!$A$2:$A$412,0))</f>
        <v>84</v>
      </c>
      <c r="N3340">
        <f>INDEX(lehmad!E$2:E$412,MATCH(klypsid!$B3340,lehmad!$A$2:$A$412,0))</f>
        <v>1</v>
      </c>
      <c r="O3340" t="str">
        <f>INDEX(lehmad!F$2:F$412,MATCH(klypsid!$B3340,lehmad!$A$2:$A$412,0))</f>
        <v>DORADO-ET</v>
      </c>
      <c r="P3340">
        <f>INDEX(lehmad!G$2:G$412,MATCH(klypsid!$B3340,lehmad!$A$2:$A$412,0))</f>
        <v>1995</v>
      </c>
      <c r="Q3340" s="2">
        <f>INDEX(lehmad!H$2:H$412,MATCH(klypsid!$B3340,lehmad!$A$2:$A$412,0))</f>
        <v>34886</v>
      </c>
      <c r="R3340">
        <f>INDEX(lehmad!I$2:I$412,MATCH(klypsid!$B3340,lehmad!$A$2:$A$412,0))</f>
        <v>102</v>
      </c>
      <c r="S3340">
        <f t="shared" si="365"/>
        <v>2</v>
      </c>
      <c r="T3340">
        <f t="shared" si="366"/>
        <v>182</v>
      </c>
      <c r="U3340">
        <f t="shared" si="367"/>
        <v>3</v>
      </c>
      <c r="V3340">
        <f t="shared" si="368"/>
        <v>2.5655971758542249</v>
      </c>
      <c r="W3340">
        <f t="shared" si="369"/>
        <v>6</v>
      </c>
      <c r="X3340">
        <f t="shared" si="370"/>
        <v>30</v>
      </c>
    </row>
    <row r="3341" spans="1:24" x14ac:dyDescent="0.25">
      <c r="A3341">
        <v>3634</v>
      </c>
      <c r="B3341" t="str">
        <f t="shared" si="364"/>
        <v>E3634</v>
      </c>
      <c r="C3341" t="s">
        <v>46</v>
      </c>
      <c r="D3341">
        <v>2</v>
      </c>
      <c r="E3341" s="2">
        <v>39693</v>
      </c>
      <c r="F3341" s="2">
        <v>39908</v>
      </c>
      <c r="G3341">
        <v>14.5</v>
      </c>
      <c r="H3341">
        <v>6</v>
      </c>
      <c r="I3341">
        <v>3.59</v>
      </c>
      <c r="J3341">
        <v>171</v>
      </c>
      <c r="K3341" t="str">
        <f>INDEX(lehmad!B$2:B$412,MATCH(klypsid!$B3341,lehmad!$A$2:$A$412,0))</f>
        <v>6.09.2005</v>
      </c>
      <c r="L3341">
        <f>INDEX(lehmad!C$2:C$412,MATCH(klypsid!$B3341,lehmad!$A$2:$A$412,0))</f>
        <v>65303</v>
      </c>
      <c r="M3341">
        <f>INDEX(lehmad!D$2:D$412,MATCH(klypsid!$B3341,lehmad!$A$2:$A$412,0))</f>
        <v>84</v>
      </c>
      <c r="N3341">
        <f>INDEX(lehmad!E$2:E$412,MATCH(klypsid!$B3341,lehmad!$A$2:$A$412,0))</f>
        <v>1</v>
      </c>
      <c r="O3341" t="str">
        <f>INDEX(lehmad!F$2:F$412,MATCH(klypsid!$B3341,lehmad!$A$2:$A$412,0))</f>
        <v>DORADO-ET</v>
      </c>
      <c r="P3341">
        <f>INDEX(lehmad!G$2:G$412,MATCH(klypsid!$B3341,lehmad!$A$2:$A$412,0))</f>
        <v>1995</v>
      </c>
      <c r="Q3341" s="2">
        <f>INDEX(lehmad!H$2:H$412,MATCH(klypsid!$B3341,lehmad!$A$2:$A$412,0))</f>
        <v>34886</v>
      </c>
      <c r="R3341">
        <f>INDEX(lehmad!I$2:I$412,MATCH(klypsid!$B3341,lehmad!$A$2:$A$412,0))</f>
        <v>102</v>
      </c>
      <c r="S3341">
        <f t="shared" si="365"/>
        <v>2</v>
      </c>
      <c r="T3341">
        <f t="shared" si="366"/>
        <v>215</v>
      </c>
      <c r="U3341">
        <f t="shared" si="367"/>
        <v>3</v>
      </c>
      <c r="V3341">
        <f t="shared" si="368"/>
        <v>3.773996325111173</v>
      </c>
      <c r="W3341">
        <f t="shared" si="369"/>
        <v>7</v>
      </c>
      <c r="X3341">
        <f t="shared" si="370"/>
        <v>33</v>
      </c>
    </row>
    <row r="3342" spans="1:24" x14ac:dyDescent="0.25">
      <c r="A3342">
        <v>3655</v>
      </c>
      <c r="B3342" t="str">
        <f t="shared" si="364"/>
        <v>E3655</v>
      </c>
      <c r="C3342" t="s">
        <v>133</v>
      </c>
      <c r="D3342">
        <v>1</v>
      </c>
      <c r="E3342" s="2">
        <v>39365</v>
      </c>
      <c r="F3342" s="2">
        <v>39387</v>
      </c>
      <c r="G3342">
        <v>33.6</v>
      </c>
      <c r="H3342">
        <v>4.71</v>
      </c>
      <c r="I3342">
        <v>3.19</v>
      </c>
      <c r="J3342">
        <v>165</v>
      </c>
      <c r="K3342" t="str">
        <f>INDEX(lehmad!B$2:B$412,MATCH(klypsid!$B3342,lehmad!$A$2:$A$412,0))</f>
        <v>20.09.2005</v>
      </c>
      <c r="L3342">
        <f>INDEX(lehmad!C$2:C$412,MATCH(klypsid!$B3342,lehmad!$A$2:$A$412,0))</f>
        <v>65210</v>
      </c>
      <c r="M3342">
        <f>INDEX(lehmad!D$2:D$412,MATCH(klypsid!$B3342,lehmad!$A$2:$A$412,0))</f>
        <v>106</v>
      </c>
      <c r="N3342">
        <f>INDEX(lehmad!E$2:E$412,MATCH(klypsid!$B3342,lehmad!$A$2:$A$412,0))</f>
        <v>0.90700000000000003</v>
      </c>
      <c r="O3342" t="str">
        <f>INDEX(lehmad!F$2:F$412,MATCH(klypsid!$B3342,lehmad!$A$2:$A$412,0))</f>
        <v>LANCELOT-ET</v>
      </c>
      <c r="P3342">
        <f>INDEX(lehmad!G$2:G$412,MATCH(klypsid!$B3342,lehmad!$A$2:$A$412,0))</f>
        <v>1998</v>
      </c>
      <c r="Q3342" s="2">
        <f>INDEX(lehmad!H$2:H$412,MATCH(klypsid!$B3342,lehmad!$A$2:$A$412,0))</f>
        <v>35985</v>
      </c>
      <c r="R3342">
        <f>INDEX(lehmad!I$2:I$412,MATCH(klypsid!$B3342,lehmad!$A$2:$A$412,0))</f>
        <v>126</v>
      </c>
      <c r="S3342">
        <f t="shared" si="365"/>
        <v>1</v>
      </c>
      <c r="T3342">
        <f t="shared" si="366"/>
        <v>22</v>
      </c>
      <c r="U3342">
        <f t="shared" si="367"/>
        <v>1</v>
      </c>
      <c r="V3342">
        <f t="shared" si="368"/>
        <v>3.7224660244710908</v>
      </c>
      <c r="W3342">
        <f t="shared" si="369"/>
        <v>1</v>
      </c>
      <c r="X3342">
        <f t="shared" si="370"/>
        <v>22</v>
      </c>
    </row>
    <row r="3343" spans="1:24" x14ac:dyDescent="0.25">
      <c r="A3343">
        <v>3655</v>
      </c>
      <c r="B3343" t="str">
        <f t="shared" si="364"/>
        <v>E3655</v>
      </c>
      <c r="C3343" t="s">
        <v>133</v>
      </c>
      <c r="D3343">
        <v>1</v>
      </c>
      <c r="E3343" s="2">
        <v>39365</v>
      </c>
      <c r="F3343" s="2">
        <v>39418</v>
      </c>
      <c r="G3343">
        <v>35.200000000000003</v>
      </c>
      <c r="H3343">
        <v>4.1500000000000004</v>
      </c>
      <c r="I3343">
        <v>3</v>
      </c>
      <c r="J3343">
        <v>83</v>
      </c>
      <c r="K3343" t="str">
        <f>INDEX(lehmad!B$2:B$412,MATCH(klypsid!$B3343,lehmad!$A$2:$A$412,0))</f>
        <v>20.09.2005</v>
      </c>
      <c r="L3343">
        <f>INDEX(lehmad!C$2:C$412,MATCH(klypsid!$B3343,lehmad!$A$2:$A$412,0))</f>
        <v>65210</v>
      </c>
      <c r="M3343">
        <f>INDEX(lehmad!D$2:D$412,MATCH(klypsid!$B3343,lehmad!$A$2:$A$412,0))</f>
        <v>106</v>
      </c>
      <c r="N3343">
        <f>INDEX(lehmad!E$2:E$412,MATCH(klypsid!$B3343,lehmad!$A$2:$A$412,0))</f>
        <v>0.90700000000000003</v>
      </c>
      <c r="O3343" t="str">
        <f>INDEX(lehmad!F$2:F$412,MATCH(klypsid!$B3343,lehmad!$A$2:$A$412,0))</f>
        <v>LANCELOT-ET</v>
      </c>
      <c r="P3343">
        <f>INDEX(lehmad!G$2:G$412,MATCH(klypsid!$B3343,lehmad!$A$2:$A$412,0))</f>
        <v>1998</v>
      </c>
      <c r="Q3343" s="2">
        <f>INDEX(lehmad!H$2:H$412,MATCH(klypsid!$B3343,lehmad!$A$2:$A$412,0))</f>
        <v>35985</v>
      </c>
      <c r="R3343">
        <f>INDEX(lehmad!I$2:I$412,MATCH(klypsid!$B3343,lehmad!$A$2:$A$412,0))</f>
        <v>126</v>
      </c>
      <c r="S3343">
        <f t="shared" si="365"/>
        <v>1</v>
      </c>
      <c r="T3343">
        <f t="shared" si="366"/>
        <v>53</v>
      </c>
      <c r="U3343">
        <f t="shared" si="367"/>
        <v>1</v>
      </c>
      <c r="V3343">
        <f t="shared" si="368"/>
        <v>2.7311832415722002</v>
      </c>
      <c r="W3343">
        <f t="shared" si="369"/>
        <v>2</v>
      </c>
      <c r="X3343">
        <f t="shared" si="370"/>
        <v>31</v>
      </c>
    </row>
    <row r="3344" spans="1:24" x14ac:dyDescent="0.25">
      <c r="A3344">
        <v>3655</v>
      </c>
      <c r="B3344" t="str">
        <f t="shared" si="364"/>
        <v>E3655</v>
      </c>
      <c r="C3344" t="s">
        <v>133</v>
      </c>
      <c r="D3344">
        <v>1</v>
      </c>
      <c r="E3344" s="2">
        <v>39365</v>
      </c>
      <c r="F3344" s="2">
        <v>39450</v>
      </c>
      <c r="G3344">
        <v>38.1</v>
      </c>
      <c r="H3344">
        <v>3.49</v>
      </c>
      <c r="I3344">
        <v>3.21</v>
      </c>
      <c r="J3344">
        <v>88</v>
      </c>
      <c r="K3344" t="str">
        <f>INDEX(lehmad!B$2:B$412,MATCH(klypsid!$B3344,lehmad!$A$2:$A$412,0))</f>
        <v>20.09.2005</v>
      </c>
      <c r="L3344">
        <f>INDEX(lehmad!C$2:C$412,MATCH(klypsid!$B3344,lehmad!$A$2:$A$412,0))</f>
        <v>65210</v>
      </c>
      <c r="M3344">
        <f>INDEX(lehmad!D$2:D$412,MATCH(klypsid!$B3344,lehmad!$A$2:$A$412,0))</f>
        <v>106</v>
      </c>
      <c r="N3344">
        <f>INDEX(lehmad!E$2:E$412,MATCH(klypsid!$B3344,lehmad!$A$2:$A$412,0))</f>
        <v>0.90700000000000003</v>
      </c>
      <c r="O3344" t="str">
        <f>INDEX(lehmad!F$2:F$412,MATCH(klypsid!$B3344,lehmad!$A$2:$A$412,0))</f>
        <v>LANCELOT-ET</v>
      </c>
      <c r="P3344">
        <f>INDEX(lehmad!G$2:G$412,MATCH(klypsid!$B3344,lehmad!$A$2:$A$412,0))</f>
        <v>1998</v>
      </c>
      <c r="Q3344" s="2">
        <f>INDEX(lehmad!H$2:H$412,MATCH(klypsid!$B3344,lehmad!$A$2:$A$412,0))</f>
        <v>35985</v>
      </c>
      <c r="R3344">
        <f>INDEX(lehmad!I$2:I$412,MATCH(klypsid!$B3344,lehmad!$A$2:$A$412,0))</f>
        <v>126</v>
      </c>
      <c r="S3344">
        <f t="shared" si="365"/>
        <v>1</v>
      </c>
      <c r="T3344">
        <f t="shared" si="366"/>
        <v>85</v>
      </c>
      <c r="U3344">
        <f t="shared" si="367"/>
        <v>2</v>
      </c>
      <c r="V3344">
        <f t="shared" si="368"/>
        <v>2.8155754288625725</v>
      </c>
      <c r="W3344">
        <f t="shared" si="369"/>
        <v>3</v>
      </c>
      <c r="X3344">
        <f t="shared" si="370"/>
        <v>32</v>
      </c>
    </row>
    <row r="3345" spans="1:24" x14ac:dyDescent="0.25">
      <c r="A3345">
        <v>3655</v>
      </c>
      <c r="B3345" t="str">
        <f t="shared" si="364"/>
        <v>E3655</v>
      </c>
      <c r="C3345" t="s">
        <v>133</v>
      </c>
      <c r="D3345">
        <v>1</v>
      </c>
      <c r="E3345" s="2">
        <v>39365</v>
      </c>
      <c r="F3345" s="2">
        <v>39481</v>
      </c>
      <c r="G3345">
        <v>39.5</v>
      </c>
      <c r="H3345">
        <v>3.15</v>
      </c>
      <c r="I3345">
        <v>3.31</v>
      </c>
      <c r="J3345">
        <v>60</v>
      </c>
      <c r="K3345" t="str">
        <f>INDEX(lehmad!B$2:B$412,MATCH(klypsid!$B3345,lehmad!$A$2:$A$412,0))</f>
        <v>20.09.2005</v>
      </c>
      <c r="L3345">
        <f>INDEX(lehmad!C$2:C$412,MATCH(klypsid!$B3345,lehmad!$A$2:$A$412,0))</f>
        <v>65210</v>
      </c>
      <c r="M3345">
        <f>INDEX(lehmad!D$2:D$412,MATCH(klypsid!$B3345,lehmad!$A$2:$A$412,0))</f>
        <v>106</v>
      </c>
      <c r="N3345">
        <f>INDEX(lehmad!E$2:E$412,MATCH(klypsid!$B3345,lehmad!$A$2:$A$412,0))</f>
        <v>0.90700000000000003</v>
      </c>
      <c r="O3345" t="str">
        <f>INDEX(lehmad!F$2:F$412,MATCH(klypsid!$B3345,lehmad!$A$2:$A$412,0))</f>
        <v>LANCELOT-ET</v>
      </c>
      <c r="P3345">
        <f>INDEX(lehmad!G$2:G$412,MATCH(klypsid!$B3345,lehmad!$A$2:$A$412,0))</f>
        <v>1998</v>
      </c>
      <c r="Q3345" s="2">
        <f>INDEX(lehmad!H$2:H$412,MATCH(klypsid!$B3345,lehmad!$A$2:$A$412,0))</f>
        <v>35985</v>
      </c>
      <c r="R3345">
        <f>INDEX(lehmad!I$2:I$412,MATCH(klypsid!$B3345,lehmad!$A$2:$A$412,0))</f>
        <v>126</v>
      </c>
      <c r="S3345">
        <f t="shared" si="365"/>
        <v>1</v>
      </c>
      <c r="T3345">
        <f t="shared" si="366"/>
        <v>116</v>
      </c>
      <c r="U3345">
        <f t="shared" si="367"/>
        <v>2</v>
      </c>
      <c r="V3345">
        <f t="shared" si="368"/>
        <v>2.2630344058337939</v>
      </c>
      <c r="W3345">
        <f t="shared" si="369"/>
        <v>4</v>
      </c>
      <c r="X3345">
        <f t="shared" si="370"/>
        <v>31</v>
      </c>
    </row>
    <row r="3346" spans="1:24" x14ac:dyDescent="0.25">
      <c r="A3346">
        <v>3655</v>
      </c>
      <c r="B3346" t="str">
        <f t="shared" si="364"/>
        <v>E3655</v>
      </c>
      <c r="C3346" t="s">
        <v>133</v>
      </c>
      <c r="D3346">
        <v>1</v>
      </c>
      <c r="E3346" s="2">
        <v>39365</v>
      </c>
      <c r="F3346" s="2">
        <v>39509</v>
      </c>
      <c r="G3346">
        <v>38.5</v>
      </c>
      <c r="H3346">
        <v>3.88</v>
      </c>
      <c r="I3346">
        <v>3.2</v>
      </c>
      <c r="J3346">
        <v>96</v>
      </c>
      <c r="K3346" t="str">
        <f>INDEX(lehmad!B$2:B$412,MATCH(klypsid!$B3346,lehmad!$A$2:$A$412,0))</f>
        <v>20.09.2005</v>
      </c>
      <c r="L3346">
        <f>INDEX(lehmad!C$2:C$412,MATCH(klypsid!$B3346,lehmad!$A$2:$A$412,0))</f>
        <v>65210</v>
      </c>
      <c r="M3346">
        <f>INDEX(lehmad!D$2:D$412,MATCH(klypsid!$B3346,lehmad!$A$2:$A$412,0))</f>
        <v>106</v>
      </c>
      <c r="N3346">
        <f>INDEX(lehmad!E$2:E$412,MATCH(klypsid!$B3346,lehmad!$A$2:$A$412,0))</f>
        <v>0.90700000000000003</v>
      </c>
      <c r="O3346" t="str">
        <f>INDEX(lehmad!F$2:F$412,MATCH(klypsid!$B3346,lehmad!$A$2:$A$412,0))</f>
        <v>LANCELOT-ET</v>
      </c>
      <c r="P3346">
        <f>INDEX(lehmad!G$2:G$412,MATCH(klypsid!$B3346,lehmad!$A$2:$A$412,0))</f>
        <v>1998</v>
      </c>
      <c r="Q3346" s="2">
        <f>INDEX(lehmad!H$2:H$412,MATCH(klypsid!$B3346,lehmad!$A$2:$A$412,0))</f>
        <v>35985</v>
      </c>
      <c r="R3346">
        <f>INDEX(lehmad!I$2:I$412,MATCH(klypsid!$B3346,lehmad!$A$2:$A$412,0))</f>
        <v>126</v>
      </c>
      <c r="S3346">
        <f t="shared" si="365"/>
        <v>1</v>
      </c>
      <c r="T3346">
        <f t="shared" si="366"/>
        <v>144</v>
      </c>
      <c r="U3346">
        <f t="shared" si="367"/>
        <v>2</v>
      </c>
      <c r="V3346">
        <f t="shared" si="368"/>
        <v>2.9411063109464313</v>
      </c>
      <c r="W3346">
        <f t="shared" si="369"/>
        <v>5</v>
      </c>
      <c r="X3346">
        <f t="shared" si="370"/>
        <v>28</v>
      </c>
    </row>
    <row r="3347" spans="1:24" x14ac:dyDescent="0.25">
      <c r="A3347">
        <v>3655</v>
      </c>
      <c r="B3347" t="str">
        <f t="shared" si="364"/>
        <v>E3655</v>
      </c>
      <c r="C3347" t="s">
        <v>133</v>
      </c>
      <c r="D3347">
        <v>1</v>
      </c>
      <c r="E3347" s="2">
        <v>39365</v>
      </c>
      <c r="F3347" s="2">
        <v>39539</v>
      </c>
      <c r="G3347">
        <v>33.799999999999997</v>
      </c>
      <c r="H3347">
        <v>3.52</v>
      </c>
      <c r="I3347">
        <v>3.42</v>
      </c>
      <c r="J3347">
        <v>134</v>
      </c>
      <c r="K3347" t="str">
        <f>INDEX(lehmad!B$2:B$412,MATCH(klypsid!$B3347,lehmad!$A$2:$A$412,0))</f>
        <v>20.09.2005</v>
      </c>
      <c r="L3347">
        <f>INDEX(lehmad!C$2:C$412,MATCH(klypsid!$B3347,lehmad!$A$2:$A$412,0))</f>
        <v>65210</v>
      </c>
      <c r="M3347">
        <f>INDEX(lehmad!D$2:D$412,MATCH(klypsid!$B3347,lehmad!$A$2:$A$412,0))</f>
        <v>106</v>
      </c>
      <c r="N3347">
        <f>INDEX(lehmad!E$2:E$412,MATCH(klypsid!$B3347,lehmad!$A$2:$A$412,0))</f>
        <v>0.90700000000000003</v>
      </c>
      <c r="O3347" t="str">
        <f>INDEX(lehmad!F$2:F$412,MATCH(klypsid!$B3347,lehmad!$A$2:$A$412,0))</f>
        <v>LANCELOT-ET</v>
      </c>
      <c r="P3347">
        <f>INDEX(lehmad!G$2:G$412,MATCH(klypsid!$B3347,lehmad!$A$2:$A$412,0))</f>
        <v>1998</v>
      </c>
      <c r="Q3347" s="2">
        <f>INDEX(lehmad!H$2:H$412,MATCH(klypsid!$B3347,lehmad!$A$2:$A$412,0))</f>
        <v>35985</v>
      </c>
      <c r="R3347">
        <f>INDEX(lehmad!I$2:I$412,MATCH(klypsid!$B3347,lehmad!$A$2:$A$412,0))</f>
        <v>126</v>
      </c>
      <c r="S3347">
        <f t="shared" si="365"/>
        <v>1</v>
      </c>
      <c r="T3347">
        <f t="shared" si="366"/>
        <v>174</v>
      </c>
      <c r="U3347">
        <f t="shared" si="367"/>
        <v>3</v>
      </c>
      <c r="V3347">
        <f t="shared" si="368"/>
        <v>3.4222330006830477</v>
      </c>
      <c r="W3347">
        <f t="shared" si="369"/>
        <v>6</v>
      </c>
      <c r="X3347">
        <f t="shared" si="370"/>
        <v>30</v>
      </c>
    </row>
    <row r="3348" spans="1:24" x14ac:dyDescent="0.25">
      <c r="A3348">
        <v>3655</v>
      </c>
      <c r="B3348" t="str">
        <f t="shared" si="364"/>
        <v>E3655</v>
      </c>
      <c r="C3348" t="s">
        <v>133</v>
      </c>
      <c r="D3348">
        <v>1</v>
      </c>
      <c r="E3348" s="2">
        <v>39365</v>
      </c>
      <c r="F3348" s="2">
        <v>39572</v>
      </c>
      <c r="G3348">
        <v>34.4</v>
      </c>
      <c r="H3348">
        <v>3.35</v>
      </c>
      <c r="I3348">
        <v>3.35</v>
      </c>
      <c r="J3348">
        <v>180</v>
      </c>
      <c r="K3348" t="str">
        <f>INDEX(lehmad!B$2:B$412,MATCH(klypsid!$B3348,lehmad!$A$2:$A$412,0))</f>
        <v>20.09.2005</v>
      </c>
      <c r="L3348">
        <f>INDEX(lehmad!C$2:C$412,MATCH(klypsid!$B3348,lehmad!$A$2:$A$412,0))</f>
        <v>65210</v>
      </c>
      <c r="M3348">
        <f>INDEX(lehmad!D$2:D$412,MATCH(klypsid!$B3348,lehmad!$A$2:$A$412,0))</f>
        <v>106</v>
      </c>
      <c r="N3348">
        <f>INDEX(lehmad!E$2:E$412,MATCH(klypsid!$B3348,lehmad!$A$2:$A$412,0))</f>
        <v>0.90700000000000003</v>
      </c>
      <c r="O3348" t="str">
        <f>INDEX(lehmad!F$2:F$412,MATCH(klypsid!$B3348,lehmad!$A$2:$A$412,0))</f>
        <v>LANCELOT-ET</v>
      </c>
      <c r="P3348">
        <f>INDEX(lehmad!G$2:G$412,MATCH(klypsid!$B3348,lehmad!$A$2:$A$412,0))</f>
        <v>1998</v>
      </c>
      <c r="Q3348" s="2">
        <f>INDEX(lehmad!H$2:H$412,MATCH(klypsid!$B3348,lehmad!$A$2:$A$412,0))</f>
        <v>35985</v>
      </c>
      <c r="R3348">
        <f>INDEX(lehmad!I$2:I$412,MATCH(klypsid!$B3348,lehmad!$A$2:$A$412,0))</f>
        <v>126</v>
      </c>
      <c r="S3348">
        <f t="shared" si="365"/>
        <v>1</v>
      </c>
      <c r="T3348">
        <f t="shared" si="366"/>
        <v>207</v>
      </c>
      <c r="U3348">
        <f t="shared" si="367"/>
        <v>3</v>
      </c>
      <c r="V3348">
        <f t="shared" si="368"/>
        <v>3.84799690655495</v>
      </c>
      <c r="W3348">
        <f t="shared" si="369"/>
        <v>7</v>
      </c>
      <c r="X3348">
        <f t="shared" si="370"/>
        <v>33</v>
      </c>
    </row>
    <row r="3349" spans="1:24" x14ac:dyDescent="0.25">
      <c r="A3349">
        <v>3655</v>
      </c>
      <c r="B3349" t="str">
        <f t="shared" si="364"/>
        <v>E3655</v>
      </c>
      <c r="C3349" t="s">
        <v>133</v>
      </c>
      <c r="D3349">
        <v>1</v>
      </c>
      <c r="E3349" s="2">
        <v>39365</v>
      </c>
      <c r="F3349" s="2">
        <v>39600</v>
      </c>
      <c r="G3349">
        <v>35.700000000000003</v>
      </c>
      <c r="H3349">
        <v>3.4</v>
      </c>
      <c r="I3349">
        <v>3.36</v>
      </c>
      <c r="J3349">
        <v>409</v>
      </c>
      <c r="K3349" t="str">
        <f>INDEX(lehmad!B$2:B$412,MATCH(klypsid!$B3349,lehmad!$A$2:$A$412,0))</f>
        <v>20.09.2005</v>
      </c>
      <c r="L3349">
        <f>INDEX(lehmad!C$2:C$412,MATCH(klypsid!$B3349,lehmad!$A$2:$A$412,0))</f>
        <v>65210</v>
      </c>
      <c r="M3349">
        <f>INDEX(lehmad!D$2:D$412,MATCH(klypsid!$B3349,lehmad!$A$2:$A$412,0))</f>
        <v>106</v>
      </c>
      <c r="N3349">
        <f>INDEX(lehmad!E$2:E$412,MATCH(klypsid!$B3349,lehmad!$A$2:$A$412,0))</f>
        <v>0.90700000000000003</v>
      </c>
      <c r="O3349" t="str">
        <f>INDEX(lehmad!F$2:F$412,MATCH(klypsid!$B3349,lehmad!$A$2:$A$412,0))</f>
        <v>LANCELOT-ET</v>
      </c>
      <c r="P3349">
        <f>INDEX(lehmad!G$2:G$412,MATCH(klypsid!$B3349,lehmad!$A$2:$A$412,0))</f>
        <v>1998</v>
      </c>
      <c r="Q3349" s="2">
        <f>INDEX(lehmad!H$2:H$412,MATCH(klypsid!$B3349,lehmad!$A$2:$A$412,0))</f>
        <v>35985</v>
      </c>
      <c r="R3349">
        <f>INDEX(lehmad!I$2:I$412,MATCH(klypsid!$B3349,lehmad!$A$2:$A$412,0))</f>
        <v>126</v>
      </c>
      <c r="S3349">
        <f t="shared" si="365"/>
        <v>1</v>
      </c>
      <c r="T3349">
        <f t="shared" si="366"/>
        <v>235</v>
      </c>
      <c r="U3349">
        <f t="shared" si="367"/>
        <v>3</v>
      </c>
      <c r="V3349">
        <f t="shared" si="368"/>
        <v>5.032100843167024</v>
      </c>
      <c r="W3349">
        <f t="shared" si="369"/>
        <v>8</v>
      </c>
      <c r="X3349">
        <f t="shared" si="370"/>
        <v>28</v>
      </c>
    </row>
    <row r="3350" spans="1:24" x14ac:dyDescent="0.25">
      <c r="A3350">
        <v>3655</v>
      </c>
      <c r="B3350" t="str">
        <f t="shared" si="364"/>
        <v>E3655</v>
      </c>
      <c r="C3350" t="s">
        <v>133</v>
      </c>
      <c r="D3350">
        <v>1</v>
      </c>
      <c r="E3350" s="2">
        <v>39365</v>
      </c>
      <c r="F3350" s="2">
        <v>39631</v>
      </c>
      <c r="G3350">
        <v>34.5</v>
      </c>
      <c r="H3350">
        <v>3.02</v>
      </c>
      <c r="I3350">
        <v>3.34</v>
      </c>
      <c r="J3350">
        <v>149</v>
      </c>
      <c r="K3350" t="str">
        <f>INDEX(lehmad!B$2:B$412,MATCH(klypsid!$B3350,lehmad!$A$2:$A$412,0))</f>
        <v>20.09.2005</v>
      </c>
      <c r="L3350">
        <f>INDEX(lehmad!C$2:C$412,MATCH(klypsid!$B3350,lehmad!$A$2:$A$412,0))</f>
        <v>65210</v>
      </c>
      <c r="M3350">
        <f>INDEX(lehmad!D$2:D$412,MATCH(klypsid!$B3350,lehmad!$A$2:$A$412,0))</f>
        <v>106</v>
      </c>
      <c r="N3350">
        <f>INDEX(lehmad!E$2:E$412,MATCH(klypsid!$B3350,lehmad!$A$2:$A$412,0))</f>
        <v>0.90700000000000003</v>
      </c>
      <c r="O3350" t="str">
        <f>INDEX(lehmad!F$2:F$412,MATCH(klypsid!$B3350,lehmad!$A$2:$A$412,0))</f>
        <v>LANCELOT-ET</v>
      </c>
      <c r="P3350">
        <f>INDEX(lehmad!G$2:G$412,MATCH(klypsid!$B3350,lehmad!$A$2:$A$412,0))</f>
        <v>1998</v>
      </c>
      <c r="Q3350" s="2">
        <f>INDEX(lehmad!H$2:H$412,MATCH(klypsid!$B3350,lehmad!$A$2:$A$412,0))</f>
        <v>35985</v>
      </c>
      <c r="R3350">
        <f>INDEX(lehmad!I$2:I$412,MATCH(klypsid!$B3350,lehmad!$A$2:$A$412,0))</f>
        <v>126</v>
      </c>
      <c r="S3350">
        <f t="shared" si="365"/>
        <v>1</v>
      </c>
      <c r="T3350">
        <f t="shared" si="366"/>
        <v>266</v>
      </c>
      <c r="U3350">
        <f t="shared" si="367"/>
        <v>3</v>
      </c>
      <c r="V3350">
        <f t="shared" si="368"/>
        <v>3.5753123306874368</v>
      </c>
      <c r="W3350">
        <f t="shared" si="369"/>
        <v>9</v>
      </c>
      <c r="X3350">
        <f t="shared" si="370"/>
        <v>31</v>
      </c>
    </row>
    <row r="3351" spans="1:24" x14ac:dyDescent="0.25">
      <c r="A3351">
        <v>3655</v>
      </c>
      <c r="B3351" t="str">
        <f t="shared" si="364"/>
        <v>E3655</v>
      </c>
      <c r="C3351" t="s">
        <v>133</v>
      </c>
      <c r="D3351">
        <v>1</v>
      </c>
      <c r="E3351" s="2">
        <v>39365</v>
      </c>
      <c r="F3351" s="2">
        <v>39663</v>
      </c>
      <c r="G3351">
        <v>23</v>
      </c>
      <c r="H3351">
        <v>5.5</v>
      </c>
      <c r="I3351">
        <v>3.5</v>
      </c>
      <c r="J3351">
        <v>355</v>
      </c>
      <c r="K3351" t="str">
        <f>INDEX(lehmad!B$2:B$412,MATCH(klypsid!$B3351,lehmad!$A$2:$A$412,0))</f>
        <v>20.09.2005</v>
      </c>
      <c r="L3351">
        <f>INDEX(lehmad!C$2:C$412,MATCH(klypsid!$B3351,lehmad!$A$2:$A$412,0))</f>
        <v>65210</v>
      </c>
      <c r="M3351">
        <f>INDEX(lehmad!D$2:D$412,MATCH(klypsid!$B3351,lehmad!$A$2:$A$412,0))</f>
        <v>106</v>
      </c>
      <c r="N3351">
        <f>INDEX(lehmad!E$2:E$412,MATCH(klypsid!$B3351,lehmad!$A$2:$A$412,0))</f>
        <v>0.90700000000000003</v>
      </c>
      <c r="O3351" t="str">
        <f>INDEX(lehmad!F$2:F$412,MATCH(klypsid!$B3351,lehmad!$A$2:$A$412,0))</f>
        <v>LANCELOT-ET</v>
      </c>
      <c r="P3351">
        <f>INDEX(lehmad!G$2:G$412,MATCH(klypsid!$B3351,lehmad!$A$2:$A$412,0))</f>
        <v>1998</v>
      </c>
      <c r="Q3351" s="2">
        <f>INDEX(lehmad!H$2:H$412,MATCH(klypsid!$B3351,lehmad!$A$2:$A$412,0))</f>
        <v>35985</v>
      </c>
      <c r="R3351">
        <f>INDEX(lehmad!I$2:I$412,MATCH(klypsid!$B3351,lehmad!$A$2:$A$412,0))</f>
        <v>126</v>
      </c>
      <c r="S3351">
        <f t="shared" si="365"/>
        <v>1</v>
      </c>
      <c r="T3351">
        <f t="shared" si="366"/>
        <v>298</v>
      </c>
      <c r="U3351">
        <f t="shared" si="367"/>
        <v>3</v>
      </c>
      <c r="V3351">
        <f t="shared" si="368"/>
        <v>4.8278190246173196</v>
      </c>
      <c r="W3351">
        <f t="shared" si="369"/>
        <v>10</v>
      </c>
      <c r="X3351">
        <f t="shared" si="370"/>
        <v>32</v>
      </c>
    </row>
    <row r="3352" spans="1:24" x14ac:dyDescent="0.25">
      <c r="A3352">
        <v>3655</v>
      </c>
      <c r="B3352" t="str">
        <f t="shared" si="364"/>
        <v>E3655</v>
      </c>
      <c r="C3352" t="s">
        <v>133</v>
      </c>
      <c r="D3352">
        <v>1</v>
      </c>
      <c r="E3352" s="2">
        <v>39365</v>
      </c>
      <c r="F3352" s="2">
        <v>39693</v>
      </c>
      <c r="G3352">
        <v>26.7</v>
      </c>
      <c r="H3352">
        <v>5.13</v>
      </c>
      <c r="I3352">
        <v>3.86</v>
      </c>
      <c r="J3352">
        <v>260</v>
      </c>
      <c r="K3352" t="str">
        <f>INDEX(lehmad!B$2:B$412,MATCH(klypsid!$B3352,lehmad!$A$2:$A$412,0))</f>
        <v>20.09.2005</v>
      </c>
      <c r="L3352">
        <f>INDEX(lehmad!C$2:C$412,MATCH(klypsid!$B3352,lehmad!$A$2:$A$412,0))</f>
        <v>65210</v>
      </c>
      <c r="M3352">
        <f>INDEX(lehmad!D$2:D$412,MATCH(klypsid!$B3352,lehmad!$A$2:$A$412,0))</f>
        <v>106</v>
      </c>
      <c r="N3352">
        <f>INDEX(lehmad!E$2:E$412,MATCH(klypsid!$B3352,lehmad!$A$2:$A$412,0))</f>
        <v>0.90700000000000003</v>
      </c>
      <c r="O3352" t="str">
        <f>INDEX(lehmad!F$2:F$412,MATCH(klypsid!$B3352,lehmad!$A$2:$A$412,0))</f>
        <v>LANCELOT-ET</v>
      </c>
      <c r="P3352">
        <f>INDEX(lehmad!G$2:G$412,MATCH(klypsid!$B3352,lehmad!$A$2:$A$412,0))</f>
        <v>1998</v>
      </c>
      <c r="Q3352" s="2">
        <f>INDEX(lehmad!H$2:H$412,MATCH(klypsid!$B3352,lehmad!$A$2:$A$412,0))</f>
        <v>35985</v>
      </c>
      <c r="R3352">
        <f>INDEX(lehmad!I$2:I$412,MATCH(klypsid!$B3352,lehmad!$A$2:$A$412,0))</f>
        <v>126</v>
      </c>
      <c r="S3352">
        <f t="shared" si="365"/>
        <v>1</v>
      </c>
      <c r="T3352">
        <f t="shared" si="366"/>
        <v>328</v>
      </c>
      <c r="U3352">
        <f t="shared" si="367"/>
        <v>3</v>
      </c>
      <c r="V3352">
        <f t="shared" si="368"/>
        <v>4.37851162325373</v>
      </c>
      <c r="W3352">
        <f t="shared" si="369"/>
        <v>11</v>
      </c>
      <c r="X3352">
        <f t="shared" si="370"/>
        <v>30</v>
      </c>
    </row>
    <row r="3353" spans="1:24" x14ac:dyDescent="0.25">
      <c r="A3353">
        <v>3655</v>
      </c>
      <c r="B3353" t="str">
        <f t="shared" si="364"/>
        <v>E3655</v>
      </c>
      <c r="C3353" t="s">
        <v>133</v>
      </c>
      <c r="D3353">
        <v>1</v>
      </c>
      <c r="E3353" s="2">
        <v>39365</v>
      </c>
      <c r="F3353" s="2">
        <v>39722</v>
      </c>
      <c r="G3353">
        <v>23.5</v>
      </c>
      <c r="H3353">
        <v>4.76</v>
      </c>
      <c r="I3353">
        <v>4.22</v>
      </c>
      <c r="J3353">
        <v>438</v>
      </c>
      <c r="K3353" t="str">
        <f>INDEX(lehmad!B$2:B$412,MATCH(klypsid!$B3353,lehmad!$A$2:$A$412,0))</f>
        <v>20.09.2005</v>
      </c>
      <c r="L3353">
        <f>INDEX(lehmad!C$2:C$412,MATCH(klypsid!$B3353,lehmad!$A$2:$A$412,0))</f>
        <v>65210</v>
      </c>
      <c r="M3353">
        <f>INDEX(lehmad!D$2:D$412,MATCH(klypsid!$B3353,lehmad!$A$2:$A$412,0))</f>
        <v>106</v>
      </c>
      <c r="N3353">
        <f>INDEX(lehmad!E$2:E$412,MATCH(klypsid!$B3353,lehmad!$A$2:$A$412,0))</f>
        <v>0.90700000000000003</v>
      </c>
      <c r="O3353" t="str">
        <f>INDEX(lehmad!F$2:F$412,MATCH(klypsid!$B3353,lehmad!$A$2:$A$412,0))</f>
        <v>LANCELOT-ET</v>
      </c>
      <c r="P3353">
        <f>INDEX(lehmad!G$2:G$412,MATCH(klypsid!$B3353,lehmad!$A$2:$A$412,0))</f>
        <v>1998</v>
      </c>
      <c r="Q3353" s="2">
        <f>INDEX(lehmad!H$2:H$412,MATCH(klypsid!$B3353,lehmad!$A$2:$A$412,0))</f>
        <v>35985</v>
      </c>
      <c r="R3353">
        <f>INDEX(lehmad!I$2:I$412,MATCH(klypsid!$B3353,lehmad!$A$2:$A$412,0))</f>
        <v>126</v>
      </c>
      <c r="S3353">
        <f t="shared" si="365"/>
        <v>1</v>
      </c>
      <c r="T3353">
        <f t="shared" si="366"/>
        <v>357</v>
      </c>
      <c r="U3353">
        <f t="shared" si="367"/>
        <v>3</v>
      </c>
      <c r="V3353">
        <f t="shared" si="368"/>
        <v>5.1309308698264484</v>
      </c>
      <c r="W3353">
        <f t="shared" si="369"/>
        <v>12</v>
      </c>
      <c r="X3353">
        <f t="shared" si="370"/>
        <v>29</v>
      </c>
    </row>
    <row r="3354" spans="1:24" x14ac:dyDescent="0.25">
      <c r="A3354">
        <v>3655</v>
      </c>
      <c r="B3354" t="str">
        <f t="shared" si="364"/>
        <v>E3655</v>
      </c>
      <c r="C3354" t="s">
        <v>133</v>
      </c>
      <c r="D3354">
        <v>2</v>
      </c>
      <c r="E3354" s="2">
        <v>39812</v>
      </c>
      <c r="F3354" s="2">
        <v>39845</v>
      </c>
      <c r="G3354">
        <v>48.8</v>
      </c>
      <c r="H3354">
        <v>3.68</v>
      </c>
      <c r="I3354">
        <v>3.05</v>
      </c>
      <c r="J3354">
        <v>19</v>
      </c>
      <c r="K3354" t="str">
        <f>INDEX(lehmad!B$2:B$412,MATCH(klypsid!$B3354,lehmad!$A$2:$A$412,0))</f>
        <v>20.09.2005</v>
      </c>
      <c r="L3354">
        <f>INDEX(lehmad!C$2:C$412,MATCH(klypsid!$B3354,lehmad!$A$2:$A$412,0))</f>
        <v>65210</v>
      </c>
      <c r="M3354">
        <f>INDEX(lehmad!D$2:D$412,MATCH(klypsid!$B3354,lehmad!$A$2:$A$412,0))</f>
        <v>106</v>
      </c>
      <c r="N3354">
        <f>INDEX(lehmad!E$2:E$412,MATCH(klypsid!$B3354,lehmad!$A$2:$A$412,0))</f>
        <v>0.90700000000000003</v>
      </c>
      <c r="O3354" t="str">
        <f>INDEX(lehmad!F$2:F$412,MATCH(klypsid!$B3354,lehmad!$A$2:$A$412,0))</f>
        <v>LANCELOT-ET</v>
      </c>
      <c r="P3354">
        <f>INDEX(lehmad!G$2:G$412,MATCH(klypsid!$B3354,lehmad!$A$2:$A$412,0))</f>
        <v>1998</v>
      </c>
      <c r="Q3354" s="2">
        <f>INDEX(lehmad!H$2:H$412,MATCH(klypsid!$B3354,lehmad!$A$2:$A$412,0))</f>
        <v>35985</v>
      </c>
      <c r="R3354">
        <f>INDEX(lehmad!I$2:I$412,MATCH(klypsid!$B3354,lehmad!$A$2:$A$412,0))</f>
        <v>126</v>
      </c>
      <c r="S3354">
        <f t="shared" si="365"/>
        <v>2</v>
      </c>
      <c r="T3354">
        <f t="shared" si="366"/>
        <v>33</v>
      </c>
      <c r="U3354">
        <f t="shared" si="367"/>
        <v>1</v>
      </c>
      <c r="V3354">
        <f t="shared" si="368"/>
        <v>0.60407132366886085</v>
      </c>
      <c r="W3354">
        <f t="shared" si="369"/>
        <v>1</v>
      </c>
      <c r="X3354">
        <f t="shared" si="370"/>
        <v>33</v>
      </c>
    </row>
    <row r="3355" spans="1:24" x14ac:dyDescent="0.25">
      <c r="A3355">
        <v>3655</v>
      </c>
      <c r="B3355" t="str">
        <f t="shared" si="364"/>
        <v>E3655</v>
      </c>
      <c r="C3355" t="s">
        <v>133</v>
      </c>
      <c r="D3355">
        <v>2</v>
      </c>
      <c r="E3355" s="2">
        <v>39812</v>
      </c>
      <c r="F3355" s="2">
        <v>39875</v>
      </c>
      <c r="G3355">
        <v>50.5</v>
      </c>
      <c r="H3355">
        <v>3.81</v>
      </c>
      <c r="I3355">
        <v>2.99</v>
      </c>
      <c r="J3355">
        <v>20</v>
      </c>
      <c r="K3355" t="str">
        <f>INDEX(lehmad!B$2:B$412,MATCH(klypsid!$B3355,lehmad!$A$2:$A$412,0))</f>
        <v>20.09.2005</v>
      </c>
      <c r="L3355">
        <f>INDEX(lehmad!C$2:C$412,MATCH(klypsid!$B3355,lehmad!$A$2:$A$412,0))</f>
        <v>65210</v>
      </c>
      <c r="M3355">
        <f>INDEX(lehmad!D$2:D$412,MATCH(klypsid!$B3355,lehmad!$A$2:$A$412,0))</f>
        <v>106</v>
      </c>
      <c r="N3355">
        <f>INDEX(lehmad!E$2:E$412,MATCH(klypsid!$B3355,lehmad!$A$2:$A$412,0))</f>
        <v>0.90700000000000003</v>
      </c>
      <c r="O3355" t="str">
        <f>INDEX(lehmad!F$2:F$412,MATCH(klypsid!$B3355,lehmad!$A$2:$A$412,0))</f>
        <v>LANCELOT-ET</v>
      </c>
      <c r="P3355">
        <f>INDEX(lehmad!G$2:G$412,MATCH(klypsid!$B3355,lehmad!$A$2:$A$412,0))</f>
        <v>1998</v>
      </c>
      <c r="Q3355" s="2">
        <f>INDEX(lehmad!H$2:H$412,MATCH(klypsid!$B3355,lehmad!$A$2:$A$412,0))</f>
        <v>35985</v>
      </c>
      <c r="R3355">
        <f>INDEX(lehmad!I$2:I$412,MATCH(klypsid!$B3355,lehmad!$A$2:$A$412,0))</f>
        <v>126</v>
      </c>
      <c r="S3355">
        <f t="shared" si="365"/>
        <v>2</v>
      </c>
      <c r="T3355">
        <f t="shared" si="366"/>
        <v>63</v>
      </c>
      <c r="U3355">
        <f t="shared" si="367"/>
        <v>2</v>
      </c>
      <c r="V3355">
        <f t="shared" si="368"/>
        <v>0.67807190511263782</v>
      </c>
      <c r="W3355">
        <f t="shared" si="369"/>
        <v>2</v>
      </c>
      <c r="X3355">
        <f t="shared" si="370"/>
        <v>30</v>
      </c>
    </row>
    <row r="3356" spans="1:24" x14ac:dyDescent="0.25">
      <c r="A3356">
        <v>3655</v>
      </c>
      <c r="B3356" t="str">
        <f t="shared" si="364"/>
        <v>E3655</v>
      </c>
      <c r="C3356" t="s">
        <v>133</v>
      </c>
      <c r="D3356">
        <v>2</v>
      </c>
      <c r="E3356" s="2">
        <v>39812</v>
      </c>
      <c r="F3356" s="2">
        <v>39908</v>
      </c>
      <c r="G3356">
        <v>36.799999999999997</v>
      </c>
      <c r="H3356">
        <v>3.91</v>
      </c>
      <c r="I3356">
        <v>3.33</v>
      </c>
      <c r="J3356">
        <v>163</v>
      </c>
      <c r="K3356" t="str">
        <f>INDEX(lehmad!B$2:B$412,MATCH(klypsid!$B3356,lehmad!$A$2:$A$412,0))</f>
        <v>20.09.2005</v>
      </c>
      <c r="L3356">
        <f>INDEX(lehmad!C$2:C$412,MATCH(klypsid!$B3356,lehmad!$A$2:$A$412,0))</f>
        <v>65210</v>
      </c>
      <c r="M3356">
        <f>INDEX(lehmad!D$2:D$412,MATCH(klypsid!$B3356,lehmad!$A$2:$A$412,0))</f>
        <v>106</v>
      </c>
      <c r="N3356">
        <f>INDEX(lehmad!E$2:E$412,MATCH(klypsid!$B3356,lehmad!$A$2:$A$412,0))</f>
        <v>0.90700000000000003</v>
      </c>
      <c r="O3356" t="str">
        <f>INDEX(lehmad!F$2:F$412,MATCH(klypsid!$B3356,lehmad!$A$2:$A$412,0))</f>
        <v>LANCELOT-ET</v>
      </c>
      <c r="P3356">
        <f>INDEX(lehmad!G$2:G$412,MATCH(klypsid!$B3356,lehmad!$A$2:$A$412,0))</f>
        <v>1998</v>
      </c>
      <c r="Q3356" s="2">
        <f>INDEX(lehmad!H$2:H$412,MATCH(klypsid!$B3356,lehmad!$A$2:$A$412,0))</f>
        <v>35985</v>
      </c>
      <c r="R3356">
        <f>INDEX(lehmad!I$2:I$412,MATCH(klypsid!$B3356,lehmad!$A$2:$A$412,0))</f>
        <v>126</v>
      </c>
      <c r="S3356">
        <f t="shared" si="365"/>
        <v>2</v>
      </c>
      <c r="T3356">
        <f t="shared" si="366"/>
        <v>96</v>
      </c>
      <c r="U3356">
        <f t="shared" si="367"/>
        <v>2</v>
      </c>
      <c r="V3356">
        <f t="shared" si="368"/>
        <v>3.7048719644563528</v>
      </c>
      <c r="W3356">
        <f t="shared" si="369"/>
        <v>3</v>
      </c>
      <c r="X3356">
        <f t="shared" si="370"/>
        <v>33</v>
      </c>
    </row>
    <row r="3357" spans="1:24" x14ac:dyDescent="0.25">
      <c r="A3357">
        <v>3655</v>
      </c>
      <c r="B3357" t="str">
        <f t="shared" si="364"/>
        <v>E3655</v>
      </c>
      <c r="C3357" t="s">
        <v>133</v>
      </c>
      <c r="D3357">
        <v>2</v>
      </c>
      <c r="E3357" s="2">
        <v>39812</v>
      </c>
      <c r="F3357" s="2">
        <v>39944</v>
      </c>
      <c r="G3357">
        <v>34.9</v>
      </c>
      <c r="H3357">
        <v>3.27</v>
      </c>
      <c r="I3357">
        <v>3.16</v>
      </c>
      <c r="J3357">
        <v>58</v>
      </c>
      <c r="K3357" t="str">
        <f>INDEX(lehmad!B$2:B$412,MATCH(klypsid!$B3357,lehmad!$A$2:$A$412,0))</f>
        <v>20.09.2005</v>
      </c>
      <c r="L3357">
        <f>INDEX(lehmad!C$2:C$412,MATCH(klypsid!$B3357,lehmad!$A$2:$A$412,0))</f>
        <v>65210</v>
      </c>
      <c r="M3357">
        <f>INDEX(lehmad!D$2:D$412,MATCH(klypsid!$B3357,lehmad!$A$2:$A$412,0))</f>
        <v>106</v>
      </c>
      <c r="N3357">
        <f>INDEX(lehmad!E$2:E$412,MATCH(klypsid!$B3357,lehmad!$A$2:$A$412,0))</f>
        <v>0.90700000000000003</v>
      </c>
      <c r="O3357" t="str">
        <f>INDEX(lehmad!F$2:F$412,MATCH(klypsid!$B3357,lehmad!$A$2:$A$412,0))</f>
        <v>LANCELOT-ET</v>
      </c>
      <c r="P3357">
        <f>INDEX(lehmad!G$2:G$412,MATCH(klypsid!$B3357,lehmad!$A$2:$A$412,0))</f>
        <v>1998</v>
      </c>
      <c r="Q3357" s="2">
        <f>INDEX(lehmad!H$2:H$412,MATCH(klypsid!$B3357,lehmad!$A$2:$A$412,0))</f>
        <v>35985</v>
      </c>
      <c r="R3357">
        <f>INDEX(lehmad!I$2:I$412,MATCH(klypsid!$B3357,lehmad!$A$2:$A$412,0))</f>
        <v>126</v>
      </c>
      <c r="S3357">
        <f t="shared" si="365"/>
        <v>2</v>
      </c>
      <c r="T3357">
        <f t="shared" si="366"/>
        <v>132</v>
      </c>
      <c r="U3357">
        <f t="shared" si="367"/>
        <v>2</v>
      </c>
      <c r="V3357">
        <f t="shared" si="368"/>
        <v>2.2141248053528475</v>
      </c>
      <c r="W3357">
        <f t="shared" si="369"/>
        <v>4</v>
      </c>
      <c r="X3357">
        <f t="shared" si="370"/>
        <v>36</v>
      </c>
    </row>
    <row r="3358" spans="1:24" x14ac:dyDescent="0.25">
      <c r="A3358">
        <v>3655</v>
      </c>
      <c r="B3358" t="str">
        <f t="shared" si="364"/>
        <v>E3655</v>
      </c>
      <c r="C3358" t="s">
        <v>133</v>
      </c>
      <c r="D3358">
        <v>2</v>
      </c>
      <c r="E3358" s="2">
        <v>39812</v>
      </c>
      <c r="F3358" s="2">
        <v>39972</v>
      </c>
      <c r="G3358">
        <v>37.200000000000003</v>
      </c>
      <c r="H3358">
        <v>3.54</v>
      </c>
      <c r="I3358">
        <v>3.13</v>
      </c>
      <c r="J3358">
        <v>58</v>
      </c>
      <c r="K3358" t="str">
        <f>INDEX(lehmad!B$2:B$412,MATCH(klypsid!$B3358,lehmad!$A$2:$A$412,0))</f>
        <v>20.09.2005</v>
      </c>
      <c r="L3358">
        <f>INDEX(lehmad!C$2:C$412,MATCH(klypsid!$B3358,lehmad!$A$2:$A$412,0))</f>
        <v>65210</v>
      </c>
      <c r="M3358">
        <f>INDEX(lehmad!D$2:D$412,MATCH(klypsid!$B3358,lehmad!$A$2:$A$412,0))</f>
        <v>106</v>
      </c>
      <c r="N3358">
        <f>INDEX(lehmad!E$2:E$412,MATCH(klypsid!$B3358,lehmad!$A$2:$A$412,0))</f>
        <v>0.90700000000000003</v>
      </c>
      <c r="O3358" t="str">
        <f>INDEX(lehmad!F$2:F$412,MATCH(klypsid!$B3358,lehmad!$A$2:$A$412,0))</f>
        <v>LANCELOT-ET</v>
      </c>
      <c r="P3358">
        <f>INDEX(lehmad!G$2:G$412,MATCH(klypsid!$B3358,lehmad!$A$2:$A$412,0))</f>
        <v>1998</v>
      </c>
      <c r="Q3358" s="2">
        <f>INDEX(lehmad!H$2:H$412,MATCH(klypsid!$B3358,lehmad!$A$2:$A$412,0))</f>
        <v>35985</v>
      </c>
      <c r="R3358">
        <f>INDEX(lehmad!I$2:I$412,MATCH(klypsid!$B3358,lehmad!$A$2:$A$412,0))</f>
        <v>126</v>
      </c>
      <c r="S3358">
        <f t="shared" si="365"/>
        <v>2</v>
      </c>
      <c r="T3358">
        <f t="shared" si="366"/>
        <v>160</v>
      </c>
      <c r="U3358">
        <f t="shared" si="367"/>
        <v>3</v>
      </c>
      <c r="V3358">
        <f t="shared" si="368"/>
        <v>2.2141248053528475</v>
      </c>
      <c r="W3358">
        <f t="shared" si="369"/>
        <v>5</v>
      </c>
      <c r="X3358">
        <f t="shared" si="370"/>
        <v>28</v>
      </c>
    </row>
    <row r="3359" spans="1:24" x14ac:dyDescent="0.25">
      <c r="A3359">
        <v>3655</v>
      </c>
      <c r="B3359" t="str">
        <f t="shared" si="364"/>
        <v>E3655</v>
      </c>
      <c r="C3359" t="s">
        <v>133</v>
      </c>
      <c r="D3359">
        <v>2</v>
      </c>
      <c r="E3359" s="2">
        <v>39812</v>
      </c>
      <c r="F3359" s="2">
        <v>40007</v>
      </c>
      <c r="G3359">
        <v>32.6</v>
      </c>
      <c r="H3359">
        <v>3.66</v>
      </c>
      <c r="I3359">
        <v>3.41</v>
      </c>
      <c r="J3359">
        <v>97</v>
      </c>
      <c r="K3359" t="str">
        <f>INDEX(lehmad!B$2:B$412,MATCH(klypsid!$B3359,lehmad!$A$2:$A$412,0))</f>
        <v>20.09.2005</v>
      </c>
      <c r="L3359">
        <f>INDEX(lehmad!C$2:C$412,MATCH(klypsid!$B3359,lehmad!$A$2:$A$412,0))</f>
        <v>65210</v>
      </c>
      <c r="M3359">
        <f>INDEX(lehmad!D$2:D$412,MATCH(klypsid!$B3359,lehmad!$A$2:$A$412,0))</f>
        <v>106</v>
      </c>
      <c r="N3359">
        <f>INDEX(lehmad!E$2:E$412,MATCH(klypsid!$B3359,lehmad!$A$2:$A$412,0))</f>
        <v>0.90700000000000003</v>
      </c>
      <c r="O3359" t="str">
        <f>INDEX(lehmad!F$2:F$412,MATCH(klypsid!$B3359,lehmad!$A$2:$A$412,0))</f>
        <v>LANCELOT-ET</v>
      </c>
      <c r="P3359">
        <f>INDEX(lehmad!G$2:G$412,MATCH(klypsid!$B3359,lehmad!$A$2:$A$412,0))</f>
        <v>1998</v>
      </c>
      <c r="Q3359" s="2">
        <f>INDEX(lehmad!H$2:H$412,MATCH(klypsid!$B3359,lehmad!$A$2:$A$412,0))</f>
        <v>35985</v>
      </c>
      <c r="R3359">
        <f>INDEX(lehmad!I$2:I$412,MATCH(klypsid!$B3359,lehmad!$A$2:$A$412,0))</f>
        <v>126</v>
      </c>
      <c r="S3359">
        <f t="shared" si="365"/>
        <v>2</v>
      </c>
      <c r="T3359">
        <f t="shared" si="366"/>
        <v>195</v>
      </c>
      <c r="U3359">
        <f t="shared" si="367"/>
        <v>3</v>
      </c>
      <c r="V3359">
        <f t="shared" si="368"/>
        <v>2.956056652412403</v>
      </c>
      <c r="W3359">
        <f t="shared" si="369"/>
        <v>6</v>
      </c>
      <c r="X3359">
        <f t="shared" si="370"/>
        <v>35</v>
      </c>
    </row>
    <row r="3360" spans="1:24" x14ac:dyDescent="0.25">
      <c r="A3360">
        <v>3655</v>
      </c>
      <c r="B3360" t="str">
        <f t="shared" si="364"/>
        <v>E3655</v>
      </c>
      <c r="C3360" t="s">
        <v>133</v>
      </c>
      <c r="D3360">
        <v>2</v>
      </c>
      <c r="E3360" s="2">
        <v>39812</v>
      </c>
      <c r="F3360" s="2">
        <v>40037</v>
      </c>
      <c r="G3360">
        <v>25.7</v>
      </c>
      <c r="H3360">
        <v>3.88</v>
      </c>
      <c r="I3360">
        <v>3.38</v>
      </c>
      <c r="J3360">
        <v>156</v>
      </c>
      <c r="K3360" t="str">
        <f>INDEX(lehmad!B$2:B$412,MATCH(klypsid!$B3360,lehmad!$A$2:$A$412,0))</f>
        <v>20.09.2005</v>
      </c>
      <c r="L3360">
        <f>INDEX(lehmad!C$2:C$412,MATCH(klypsid!$B3360,lehmad!$A$2:$A$412,0))</f>
        <v>65210</v>
      </c>
      <c r="M3360">
        <f>INDEX(lehmad!D$2:D$412,MATCH(klypsid!$B3360,lehmad!$A$2:$A$412,0))</f>
        <v>106</v>
      </c>
      <c r="N3360">
        <f>INDEX(lehmad!E$2:E$412,MATCH(klypsid!$B3360,lehmad!$A$2:$A$412,0))</f>
        <v>0.90700000000000003</v>
      </c>
      <c r="O3360" t="str">
        <f>INDEX(lehmad!F$2:F$412,MATCH(klypsid!$B3360,lehmad!$A$2:$A$412,0))</f>
        <v>LANCELOT-ET</v>
      </c>
      <c r="P3360">
        <f>INDEX(lehmad!G$2:G$412,MATCH(klypsid!$B3360,lehmad!$A$2:$A$412,0))</f>
        <v>1998</v>
      </c>
      <c r="Q3360" s="2">
        <f>INDEX(lehmad!H$2:H$412,MATCH(klypsid!$B3360,lehmad!$A$2:$A$412,0))</f>
        <v>35985</v>
      </c>
      <c r="R3360">
        <f>INDEX(lehmad!I$2:I$412,MATCH(klypsid!$B3360,lehmad!$A$2:$A$412,0))</f>
        <v>126</v>
      </c>
      <c r="S3360">
        <f t="shared" si="365"/>
        <v>2</v>
      </c>
      <c r="T3360">
        <f t="shared" si="366"/>
        <v>225</v>
      </c>
      <c r="U3360">
        <f t="shared" si="367"/>
        <v>3</v>
      </c>
      <c r="V3360">
        <f t="shared" si="368"/>
        <v>3.6415460290875239</v>
      </c>
      <c r="W3360">
        <f t="shared" si="369"/>
        <v>7</v>
      </c>
      <c r="X3360">
        <f t="shared" si="370"/>
        <v>30</v>
      </c>
    </row>
    <row r="3361" spans="1:24" x14ac:dyDescent="0.25">
      <c r="A3361">
        <v>3655</v>
      </c>
      <c r="B3361" t="str">
        <f t="shared" si="364"/>
        <v>E3655</v>
      </c>
      <c r="C3361" t="s">
        <v>133</v>
      </c>
      <c r="D3361">
        <v>2</v>
      </c>
      <c r="E3361" s="2">
        <v>39812</v>
      </c>
      <c r="F3361" s="2">
        <v>40066</v>
      </c>
      <c r="G3361">
        <v>23.9</v>
      </c>
      <c r="H3361">
        <v>4.8</v>
      </c>
      <c r="I3361">
        <v>3.58</v>
      </c>
      <c r="J3361">
        <v>120</v>
      </c>
      <c r="K3361" t="str">
        <f>INDEX(lehmad!B$2:B$412,MATCH(klypsid!$B3361,lehmad!$A$2:$A$412,0))</f>
        <v>20.09.2005</v>
      </c>
      <c r="L3361">
        <f>INDEX(lehmad!C$2:C$412,MATCH(klypsid!$B3361,lehmad!$A$2:$A$412,0))</f>
        <v>65210</v>
      </c>
      <c r="M3361">
        <f>INDEX(lehmad!D$2:D$412,MATCH(klypsid!$B3361,lehmad!$A$2:$A$412,0))</f>
        <v>106</v>
      </c>
      <c r="N3361">
        <f>INDEX(lehmad!E$2:E$412,MATCH(klypsid!$B3361,lehmad!$A$2:$A$412,0))</f>
        <v>0.90700000000000003</v>
      </c>
      <c r="O3361" t="str">
        <f>INDEX(lehmad!F$2:F$412,MATCH(klypsid!$B3361,lehmad!$A$2:$A$412,0))</f>
        <v>LANCELOT-ET</v>
      </c>
      <c r="P3361">
        <f>INDEX(lehmad!G$2:G$412,MATCH(klypsid!$B3361,lehmad!$A$2:$A$412,0))</f>
        <v>1998</v>
      </c>
      <c r="Q3361" s="2">
        <f>INDEX(lehmad!H$2:H$412,MATCH(klypsid!$B3361,lehmad!$A$2:$A$412,0))</f>
        <v>35985</v>
      </c>
      <c r="R3361">
        <f>INDEX(lehmad!I$2:I$412,MATCH(klypsid!$B3361,lehmad!$A$2:$A$412,0))</f>
        <v>126</v>
      </c>
      <c r="S3361">
        <f t="shared" si="365"/>
        <v>2</v>
      </c>
      <c r="T3361">
        <f t="shared" si="366"/>
        <v>254</v>
      </c>
      <c r="U3361">
        <f t="shared" si="367"/>
        <v>3</v>
      </c>
      <c r="V3361">
        <f t="shared" si="368"/>
        <v>3.2630344058337939</v>
      </c>
      <c r="W3361">
        <f t="shared" si="369"/>
        <v>8</v>
      </c>
      <c r="X3361">
        <f t="shared" si="370"/>
        <v>29</v>
      </c>
    </row>
    <row r="3362" spans="1:24" x14ac:dyDescent="0.25">
      <c r="A3362">
        <v>3655</v>
      </c>
      <c r="B3362" t="str">
        <f t="shared" si="364"/>
        <v>E3655</v>
      </c>
      <c r="C3362" t="s">
        <v>133</v>
      </c>
      <c r="D3362">
        <v>2</v>
      </c>
      <c r="E3362" s="2">
        <v>39812</v>
      </c>
      <c r="F3362" s="2">
        <v>40094</v>
      </c>
      <c r="G3362">
        <v>16.899999999999999</v>
      </c>
      <c r="H3362">
        <v>6.15</v>
      </c>
      <c r="I3362">
        <v>4.12</v>
      </c>
      <c r="J3362">
        <v>209</v>
      </c>
      <c r="K3362" t="str">
        <f>INDEX(lehmad!B$2:B$412,MATCH(klypsid!$B3362,lehmad!$A$2:$A$412,0))</f>
        <v>20.09.2005</v>
      </c>
      <c r="L3362">
        <f>INDEX(lehmad!C$2:C$412,MATCH(klypsid!$B3362,lehmad!$A$2:$A$412,0))</f>
        <v>65210</v>
      </c>
      <c r="M3362">
        <f>INDEX(lehmad!D$2:D$412,MATCH(klypsid!$B3362,lehmad!$A$2:$A$412,0))</f>
        <v>106</v>
      </c>
      <c r="N3362">
        <f>INDEX(lehmad!E$2:E$412,MATCH(klypsid!$B3362,lehmad!$A$2:$A$412,0))</f>
        <v>0.90700000000000003</v>
      </c>
      <c r="O3362" t="str">
        <f>INDEX(lehmad!F$2:F$412,MATCH(klypsid!$B3362,lehmad!$A$2:$A$412,0))</f>
        <v>LANCELOT-ET</v>
      </c>
      <c r="P3362">
        <f>INDEX(lehmad!G$2:G$412,MATCH(klypsid!$B3362,lehmad!$A$2:$A$412,0))</f>
        <v>1998</v>
      </c>
      <c r="Q3362" s="2">
        <f>INDEX(lehmad!H$2:H$412,MATCH(klypsid!$B3362,lehmad!$A$2:$A$412,0))</f>
        <v>35985</v>
      </c>
      <c r="R3362">
        <f>INDEX(lehmad!I$2:I$412,MATCH(klypsid!$B3362,lehmad!$A$2:$A$412,0))</f>
        <v>126</v>
      </c>
      <c r="S3362">
        <f t="shared" si="365"/>
        <v>2</v>
      </c>
      <c r="T3362">
        <f t="shared" si="366"/>
        <v>282</v>
      </c>
      <c r="U3362">
        <f t="shared" si="367"/>
        <v>3</v>
      </c>
      <c r="V3362">
        <f t="shared" si="368"/>
        <v>4.0635029423061582</v>
      </c>
      <c r="W3362">
        <f t="shared" si="369"/>
        <v>9</v>
      </c>
      <c r="X3362">
        <f t="shared" si="370"/>
        <v>28</v>
      </c>
    </row>
    <row r="3363" spans="1:24" x14ac:dyDescent="0.25">
      <c r="A3363">
        <v>3655</v>
      </c>
      <c r="B3363" t="str">
        <f t="shared" si="364"/>
        <v>E3655</v>
      </c>
      <c r="C3363" t="s">
        <v>133</v>
      </c>
      <c r="D3363">
        <v>2</v>
      </c>
      <c r="E3363" s="2">
        <v>39812</v>
      </c>
      <c r="F3363" s="2">
        <v>40125</v>
      </c>
      <c r="G3363">
        <v>11.3</v>
      </c>
      <c r="H3363">
        <v>6.13</v>
      </c>
      <c r="I3363">
        <v>4.46</v>
      </c>
      <c r="J3363">
        <v>500</v>
      </c>
      <c r="K3363" t="str">
        <f>INDEX(lehmad!B$2:B$412,MATCH(klypsid!$B3363,lehmad!$A$2:$A$412,0))</f>
        <v>20.09.2005</v>
      </c>
      <c r="L3363">
        <f>INDEX(lehmad!C$2:C$412,MATCH(klypsid!$B3363,lehmad!$A$2:$A$412,0))</f>
        <v>65210</v>
      </c>
      <c r="M3363">
        <f>INDEX(lehmad!D$2:D$412,MATCH(klypsid!$B3363,lehmad!$A$2:$A$412,0))</f>
        <v>106</v>
      </c>
      <c r="N3363">
        <f>INDEX(lehmad!E$2:E$412,MATCH(klypsid!$B3363,lehmad!$A$2:$A$412,0))</f>
        <v>0.90700000000000003</v>
      </c>
      <c r="O3363" t="str">
        <f>INDEX(lehmad!F$2:F$412,MATCH(klypsid!$B3363,lehmad!$A$2:$A$412,0))</f>
        <v>LANCELOT-ET</v>
      </c>
      <c r="P3363">
        <f>INDEX(lehmad!G$2:G$412,MATCH(klypsid!$B3363,lehmad!$A$2:$A$412,0))</f>
        <v>1998</v>
      </c>
      <c r="Q3363" s="2">
        <f>INDEX(lehmad!H$2:H$412,MATCH(klypsid!$B3363,lehmad!$A$2:$A$412,0))</f>
        <v>35985</v>
      </c>
      <c r="R3363">
        <f>INDEX(lehmad!I$2:I$412,MATCH(klypsid!$B3363,lehmad!$A$2:$A$412,0))</f>
        <v>126</v>
      </c>
      <c r="S3363">
        <f t="shared" si="365"/>
        <v>2</v>
      </c>
      <c r="T3363">
        <f t="shared" si="366"/>
        <v>313</v>
      </c>
      <c r="U3363">
        <f t="shared" si="367"/>
        <v>3</v>
      </c>
      <c r="V3363">
        <f t="shared" si="368"/>
        <v>5.3219280948873617</v>
      </c>
      <c r="W3363">
        <f t="shared" si="369"/>
        <v>10</v>
      </c>
      <c r="X3363">
        <f t="shared" si="370"/>
        <v>31</v>
      </c>
    </row>
    <row r="3364" spans="1:24" x14ac:dyDescent="0.25">
      <c r="A3364">
        <v>3655</v>
      </c>
      <c r="B3364" t="str">
        <f t="shared" si="364"/>
        <v>E3655</v>
      </c>
      <c r="C3364" t="s">
        <v>133</v>
      </c>
      <c r="D3364">
        <v>3</v>
      </c>
      <c r="E3364" s="2">
        <v>40201</v>
      </c>
      <c r="F3364" s="2">
        <v>40214</v>
      </c>
      <c r="G3364">
        <v>43.9</v>
      </c>
      <c r="H3364">
        <v>6.05</v>
      </c>
      <c r="I3364">
        <v>3.23</v>
      </c>
      <c r="J3364">
        <v>35</v>
      </c>
      <c r="K3364" t="str">
        <f>INDEX(lehmad!B$2:B$412,MATCH(klypsid!$B3364,lehmad!$A$2:$A$412,0))</f>
        <v>20.09.2005</v>
      </c>
      <c r="L3364">
        <f>INDEX(lehmad!C$2:C$412,MATCH(klypsid!$B3364,lehmad!$A$2:$A$412,0))</f>
        <v>65210</v>
      </c>
      <c r="M3364">
        <f>INDEX(lehmad!D$2:D$412,MATCH(klypsid!$B3364,lehmad!$A$2:$A$412,0))</f>
        <v>106</v>
      </c>
      <c r="N3364">
        <f>INDEX(lehmad!E$2:E$412,MATCH(klypsid!$B3364,lehmad!$A$2:$A$412,0))</f>
        <v>0.90700000000000003</v>
      </c>
      <c r="O3364" t="str">
        <f>INDEX(lehmad!F$2:F$412,MATCH(klypsid!$B3364,lehmad!$A$2:$A$412,0))</f>
        <v>LANCELOT-ET</v>
      </c>
      <c r="P3364">
        <f>INDEX(lehmad!G$2:G$412,MATCH(klypsid!$B3364,lehmad!$A$2:$A$412,0))</f>
        <v>1998</v>
      </c>
      <c r="Q3364" s="2">
        <f>INDEX(lehmad!H$2:H$412,MATCH(klypsid!$B3364,lehmad!$A$2:$A$412,0))</f>
        <v>35985</v>
      </c>
      <c r="R3364">
        <f>INDEX(lehmad!I$2:I$412,MATCH(klypsid!$B3364,lehmad!$A$2:$A$412,0))</f>
        <v>126</v>
      </c>
      <c r="S3364">
        <f t="shared" si="365"/>
        <v>3</v>
      </c>
      <c r="T3364">
        <f t="shared" si="366"/>
        <v>13</v>
      </c>
      <c r="U3364">
        <f t="shared" si="367"/>
        <v>1</v>
      </c>
      <c r="V3364">
        <f t="shared" si="368"/>
        <v>1.4854268271702415</v>
      </c>
      <c r="W3364">
        <f t="shared" si="369"/>
        <v>1</v>
      </c>
      <c r="X3364">
        <f t="shared" si="370"/>
        <v>13</v>
      </c>
    </row>
    <row r="3365" spans="1:24" x14ac:dyDescent="0.25">
      <c r="A3365">
        <v>3655</v>
      </c>
      <c r="B3365" t="str">
        <f t="shared" si="364"/>
        <v>E3655</v>
      </c>
      <c r="C3365" t="s">
        <v>133</v>
      </c>
      <c r="D3365">
        <v>3</v>
      </c>
      <c r="E3365" s="2">
        <v>40201</v>
      </c>
      <c r="F3365" s="2">
        <v>40242</v>
      </c>
      <c r="G3365">
        <v>47.4</v>
      </c>
      <c r="H3365">
        <v>4.51</v>
      </c>
      <c r="I3365">
        <v>3.01</v>
      </c>
      <c r="J3365">
        <v>20</v>
      </c>
      <c r="K3365" t="str">
        <f>INDEX(lehmad!B$2:B$412,MATCH(klypsid!$B3365,lehmad!$A$2:$A$412,0))</f>
        <v>20.09.2005</v>
      </c>
      <c r="L3365">
        <f>INDEX(lehmad!C$2:C$412,MATCH(klypsid!$B3365,lehmad!$A$2:$A$412,0))</f>
        <v>65210</v>
      </c>
      <c r="M3365">
        <f>INDEX(lehmad!D$2:D$412,MATCH(klypsid!$B3365,lehmad!$A$2:$A$412,0))</f>
        <v>106</v>
      </c>
      <c r="N3365">
        <f>INDEX(lehmad!E$2:E$412,MATCH(klypsid!$B3365,lehmad!$A$2:$A$412,0))</f>
        <v>0.90700000000000003</v>
      </c>
      <c r="O3365" t="str">
        <f>INDEX(lehmad!F$2:F$412,MATCH(klypsid!$B3365,lehmad!$A$2:$A$412,0))</f>
        <v>LANCELOT-ET</v>
      </c>
      <c r="P3365">
        <f>INDEX(lehmad!G$2:G$412,MATCH(klypsid!$B3365,lehmad!$A$2:$A$412,0))</f>
        <v>1998</v>
      </c>
      <c r="Q3365" s="2">
        <f>INDEX(lehmad!H$2:H$412,MATCH(klypsid!$B3365,lehmad!$A$2:$A$412,0))</f>
        <v>35985</v>
      </c>
      <c r="R3365">
        <f>INDEX(lehmad!I$2:I$412,MATCH(klypsid!$B3365,lehmad!$A$2:$A$412,0))</f>
        <v>126</v>
      </c>
      <c r="S3365">
        <f t="shared" si="365"/>
        <v>3</v>
      </c>
      <c r="T3365">
        <f t="shared" si="366"/>
        <v>41</v>
      </c>
      <c r="U3365">
        <f t="shared" si="367"/>
        <v>1</v>
      </c>
      <c r="V3365">
        <f t="shared" si="368"/>
        <v>0.67807190511263782</v>
      </c>
      <c r="W3365">
        <f t="shared" si="369"/>
        <v>2</v>
      </c>
      <c r="X3365">
        <f t="shared" si="370"/>
        <v>28</v>
      </c>
    </row>
    <row r="3366" spans="1:24" x14ac:dyDescent="0.25">
      <c r="A3366">
        <v>3655</v>
      </c>
      <c r="B3366" t="str">
        <f t="shared" si="364"/>
        <v>E3655</v>
      </c>
      <c r="C3366" t="s">
        <v>133</v>
      </c>
      <c r="D3366">
        <v>3</v>
      </c>
      <c r="E3366" s="2">
        <v>40201</v>
      </c>
      <c r="F3366" s="2">
        <v>40276</v>
      </c>
      <c r="G3366">
        <v>48.7</v>
      </c>
      <c r="H3366">
        <v>3.78</v>
      </c>
      <c r="I3366">
        <v>3</v>
      </c>
      <c r="J3366">
        <v>380</v>
      </c>
      <c r="K3366" t="str">
        <f>INDEX(lehmad!B$2:B$412,MATCH(klypsid!$B3366,lehmad!$A$2:$A$412,0))</f>
        <v>20.09.2005</v>
      </c>
      <c r="L3366">
        <f>INDEX(lehmad!C$2:C$412,MATCH(klypsid!$B3366,lehmad!$A$2:$A$412,0))</f>
        <v>65210</v>
      </c>
      <c r="M3366">
        <f>INDEX(lehmad!D$2:D$412,MATCH(klypsid!$B3366,lehmad!$A$2:$A$412,0))</f>
        <v>106</v>
      </c>
      <c r="N3366">
        <f>INDEX(lehmad!E$2:E$412,MATCH(klypsid!$B3366,lehmad!$A$2:$A$412,0))</f>
        <v>0.90700000000000003</v>
      </c>
      <c r="O3366" t="str">
        <f>INDEX(lehmad!F$2:F$412,MATCH(klypsid!$B3366,lehmad!$A$2:$A$412,0))</f>
        <v>LANCELOT-ET</v>
      </c>
      <c r="P3366">
        <f>INDEX(lehmad!G$2:G$412,MATCH(klypsid!$B3366,lehmad!$A$2:$A$412,0))</f>
        <v>1998</v>
      </c>
      <c r="Q3366" s="2">
        <f>INDEX(lehmad!H$2:H$412,MATCH(klypsid!$B3366,lehmad!$A$2:$A$412,0))</f>
        <v>35985</v>
      </c>
      <c r="R3366">
        <f>INDEX(lehmad!I$2:I$412,MATCH(klypsid!$B3366,lehmad!$A$2:$A$412,0))</f>
        <v>126</v>
      </c>
      <c r="S3366">
        <f t="shared" si="365"/>
        <v>3</v>
      </c>
      <c r="T3366">
        <f t="shared" si="366"/>
        <v>75</v>
      </c>
      <c r="U3366">
        <f t="shared" si="367"/>
        <v>2</v>
      </c>
      <c r="V3366">
        <f t="shared" si="368"/>
        <v>4.9259994185562235</v>
      </c>
      <c r="W3366">
        <f t="shared" si="369"/>
        <v>3</v>
      </c>
      <c r="X3366">
        <f t="shared" si="370"/>
        <v>34</v>
      </c>
    </row>
    <row r="3367" spans="1:24" x14ac:dyDescent="0.25">
      <c r="A3367">
        <v>3655</v>
      </c>
      <c r="B3367" t="str">
        <f t="shared" si="364"/>
        <v>E3655</v>
      </c>
      <c r="C3367" t="s">
        <v>133</v>
      </c>
      <c r="D3367">
        <v>3</v>
      </c>
      <c r="E3367" s="2">
        <v>40201</v>
      </c>
      <c r="F3367" s="2">
        <v>40304</v>
      </c>
      <c r="G3367">
        <v>44.4</v>
      </c>
      <c r="H3367">
        <v>3.78</v>
      </c>
      <c r="I3367">
        <v>2.97</v>
      </c>
      <c r="J3367">
        <v>7</v>
      </c>
      <c r="K3367" t="str">
        <f>INDEX(lehmad!B$2:B$412,MATCH(klypsid!$B3367,lehmad!$A$2:$A$412,0))</f>
        <v>20.09.2005</v>
      </c>
      <c r="L3367">
        <f>INDEX(lehmad!C$2:C$412,MATCH(klypsid!$B3367,lehmad!$A$2:$A$412,0))</f>
        <v>65210</v>
      </c>
      <c r="M3367">
        <f>INDEX(lehmad!D$2:D$412,MATCH(klypsid!$B3367,lehmad!$A$2:$A$412,0))</f>
        <v>106</v>
      </c>
      <c r="N3367">
        <f>INDEX(lehmad!E$2:E$412,MATCH(klypsid!$B3367,lehmad!$A$2:$A$412,0))</f>
        <v>0.90700000000000003</v>
      </c>
      <c r="O3367" t="str">
        <f>INDEX(lehmad!F$2:F$412,MATCH(klypsid!$B3367,lehmad!$A$2:$A$412,0))</f>
        <v>LANCELOT-ET</v>
      </c>
      <c r="P3367">
        <f>INDEX(lehmad!G$2:G$412,MATCH(klypsid!$B3367,lehmad!$A$2:$A$412,0))</f>
        <v>1998</v>
      </c>
      <c r="Q3367" s="2">
        <f>INDEX(lehmad!H$2:H$412,MATCH(klypsid!$B3367,lehmad!$A$2:$A$412,0))</f>
        <v>35985</v>
      </c>
      <c r="R3367">
        <f>INDEX(lehmad!I$2:I$412,MATCH(klypsid!$B3367,lehmad!$A$2:$A$412,0))</f>
        <v>126</v>
      </c>
      <c r="S3367">
        <f t="shared" si="365"/>
        <v>3</v>
      </c>
      <c r="T3367">
        <f t="shared" si="366"/>
        <v>103</v>
      </c>
      <c r="U3367">
        <f t="shared" si="367"/>
        <v>2</v>
      </c>
      <c r="V3367">
        <f t="shared" si="368"/>
        <v>-0.83650126771712063</v>
      </c>
      <c r="W3367">
        <f t="shared" si="369"/>
        <v>4</v>
      </c>
      <c r="X3367">
        <f t="shared" si="370"/>
        <v>28</v>
      </c>
    </row>
    <row r="3368" spans="1:24" x14ac:dyDescent="0.25">
      <c r="A3368">
        <v>3655</v>
      </c>
      <c r="B3368" t="str">
        <f t="shared" si="364"/>
        <v>E3655</v>
      </c>
      <c r="C3368" t="s">
        <v>133</v>
      </c>
      <c r="D3368">
        <v>3</v>
      </c>
      <c r="E3368" s="2">
        <v>40201</v>
      </c>
      <c r="F3368" s="2">
        <v>40336</v>
      </c>
      <c r="G3368">
        <v>34.200000000000003</v>
      </c>
      <c r="H3368">
        <v>3.26</v>
      </c>
      <c r="I3368">
        <v>2.96</v>
      </c>
      <c r="J3368">
        <v>15</v>
      </c>
      <c r="K3368" t="str">
        <f>INDEX(lehmad!B$2:B$412,MATCH(klypsid!$B3368,lehmad!$A$2:$A$412,0))</f>
        <v>20.09.2005</v>
      </c>
      <c r="L3368">
        <f>INDEX(lehmad!C$2:C$412,MATCH(klypsid!$B3368,lehmad!$A$2:$A$412,0))</f>
        <v>65210</v>
      </c>
      <c r="M3368">
        <f>INDEX(lehmad!D$2:D$412,MATCH(klypsid!$B3368,lehmad!$A$2:$A$412,0))</f>
        <v>106</v>
      </c>
      <c r="N3368">
        <f>INDEX(lehmad!E$2:E$412,MATCH(klypsid!$B3368,lehmad!$A$2:$A$412,0))</f>
        <v>0.90700000000000003</v>
      </c>
      <c r="O3368" t="str">
        <f>INDEX(lehmad!F$2:F$412,MATCH(klypsid!$B3368,lehmad!$A$2:$A$412,0))</f>
        <v>LANCELOT-ET</v>
      </c>
      <c r="P3368">
        <f>INDEX(lehmad!G$2:G$412,MATCH(klypsid!$B3368,lehmad!$A$2:$A$412,0))</f>
        <v>1998</v>
      </c>
      <c r="Q3368" s="2">
        <f>INDEX(lehmad!H$2:H$412,MATCH(klypsid!$B3368,lehmad!$A$2:$A$412,0))</f>
        <v>35985</v>
      </c>
      <c r="R3368">
        <f>INDEX(lehmad!I$2:I$412,MATCH(klypsid!$B3368,lehmad!$A$2:$A$412,0))</f>
        <v>126</v>
      </c>
      <c r="S3368">
        <f t="shared" si="365"/>
        <v>3</v>
      </c>
      <c r="T3368">
        <f t="shared" si="366"/>
        <v>135</v>
      </c>
      <c r="U3368">
        <f t="shared" si="367"/>
        <v>2</v>
      </c>
      <c r="V3368">
        <f t="shared" si="368"/>
        <v>0.26303440583379389</v>
      </c>
      <c r="W3368">
        <f t="shared" si="369"/>
        <v>5</v>
      </c>
      <c r="X3368">
        <f t="shared" si="370"/>
        <v>32</v>
      </c>
    </row>
    <row r="3369" spans="1:24" x14ac:dyDescent="0.25">
      <c r="A3369">
        <v>3655</v>
      </c>
      <c r="B3369" t="str">
        <f t="shared" si="364"/>
        <v>E3655</v>
      </c>
      <c r="C3369" t="s">
        <v>133</v>
      </c>
      <c r="D3369">
        <v>3</v>
      </c>
      <c r="E3369" s="2">
        <v>40201</v>
      </c>
      <c r="F3369" s="2">
        <v>40371</v>
      </c>
      <c r="G3369">
        <v>38.700000000000003</v>
      </c>
      <c r="H3369">
        <v>5.16</v>
      </c>
      <c r="I3369">
        <v>3.06</v>
      </c>
      <c r="J3369">
        <v>15</v>
      </c>
      <c r="K3369" t="str">
        <f>INDEX(lehmad!B$2:B$412,MATCH(klypsid!$B3369,lehmad!$A$2:$A$412,0))</f>
        <v>20.09.2005</v>
      </c>
      <c r="L3369">
        <f>INDEX(lehmad!C$2:C$412,MATCH(klypsid!$B3369,lehmad!$A$2:$A$412,0))</f>
        <v>65210</v>
      </c>
      <c r="M3369">
        <f>INDEX(lehmad!D$2:D$412,MATCH(klypsid!$B3369,lehmad!$A$2:$A$412,0))</f>
        <v>106</v>
      </c>
      <c r="N3369">
        <f>INDEX(lehmad!E$2:E$412,MATCH(klypsid!$B3369,lehmad!$A$2:$A$412,0))</f>
        <v>0.90700000000000003</v>
      </c>
      <c r="O3369" t="str">
        <f>INDEX(lehmad!F$2:F$412,MATCH(klypsid!$B3369,lehmad!$A$2:$A$412,0))</f>
        <v>LANCELOT-ET</v>
      </c>
      <c r="P3369">
        <f>INDEX(lehmad!G$2:G$412,MATCH(klypsid!$B3369,lehmad!$A$2:$A$412,0))</f>
        <v>1998</v>
      </c>
      <c r="Q3369" s="2">
        <f>INDEX(lehmad!H$2:H$412,MATCH(klypsid!$B3369,lehmad!$A$2:$A$412,0))</f>
        <v>35985</v>
      </c>
      <c r="R3369">
        <f>INDEX(lehmad!I$2:I$412,MATCH(klypsid!$B3369,lehmad!$A$2:$A$412,0))</f>
        <v>126</v>
      </c>
      <c r="S3369">
        <f t="shared" si="365"/>
        <v>3</v>
      </c>
      <c r="T3369">
        <f t="shared" si="366"/>
        <v>170</v>
      </c>
      <c r="U3369">
        <f t="shared" si="367"/>
        <v>3</v>
      </c>
      <c r="V3369">
        <f t="shared" si="368"/>
        <v>0.26303440583379389</v>
      </c>
      <c r="W3369">
        <f t="shared" si="369"/>
        <v>6</v>
      </c>
      <c r="X3369">
        <f t="shared" si="370"/>
        <v>35</v>
      </c>
    </row>
    <row r="3370" spans="1:24" x14ac:dyDescent="0.25">
      <c r="A3370">
        <v>3655</v>
      </c>
      <c r="B3370" t="str">
        <f t="shared" si="364"/>
        <v>E3655</v>
      </c>
      <c r="C3370" t="s">
        <v>133</v>
      </c>
      <c r="D3370">
        <v>3</v>
      </c>
      <c r="E3370" s="2">
        <v>40201</v>
      </c>
      <c r="F3370" s="2">
        <v>40396</v>
      </c>
      <c r="G3370">
        <v>24.5</v>
      </c>
      <c r="H3370">
        <v>3.68</v>
      </c>
      <c r="I3370">
        <v>2.96</v>
      </c>
      <c r="J3370">
        <v>47</v>
      </c>
      <c r="K3370" t="str">
        <f>INDEX(lehmad!B$2:B$412,MATCH(klypsid!$B3370,lehmad!$A$2:$A$412,0))</f>
        <v>20.09.2005</v>
      </c>
      <c r="L3370">
        <f>INDEX(lehmad!C$2:C$412,MATCH(klypsid!$B3370,lehmad!$A$2:$A$412,0))</f>
        <v>65210</v>
      </c>
      <c r="M3370">
        <f>INDEX(lehmad!D$2:D$412,MATCH(klypsid!$B3370,lehmad!$A$2:$A$412,0))</f>
        <v>106</v>
      </c>
      <c r="N3370">
        <f>INDEX(lehmad!E$2:E$412,MATCH(klypsid!$B3370,lehmad!$A$2:$A$412,0))</f>
        <v>0.90700000000000003</v>
      </c>
      <c r="O3370" t="str">
        <f>INDEX(lehmad!F$2:F$412,MATCH(klypsid!$B3370,lehmad!$A$2:$A$412,0))</f>
        <v>LANCELOT-ET</v>
      </c>
      <c r="P3370">
        <f>INDEX(lehmad!G$2:G$412,MATCH(klypsid!$B3370,lehmad!$A$2:$A$412,0))</f>
        <v>1998</v>
      </c>
      <c r="Q3370" s="2">
        <f>INDEX(lehmad!H$2:H$412,MATCH(klypsid!$B3370,lehmad!$A$2:$A$412,0))</f>
        <v>35985</v>
      </c>
      <c r="R3370">
        <f>INDEX(lehmad!I$2:I$412,MATCH(klypsid!$B3370,lehmad!$A$2:$A$412,0))</f>
        <v>126</v>
      </c>
      <c r="S3370">
        <f t="shared" si="365"/>
        <v>3</v>
      </c>
      <c r="T3370">
        <f t="shared" si="366"/>
        <v>195</v>
      </c>
      <c r="U3370">
        <f t="shared" si="367"/>
        <v>3</v>
      </c>
      <c r="V3370">
        <f t="shared" si="368"/>
        <v>1.9107326619029126</v>
      </c>
      <c r="W3370">
        <f t="shared" si="369"/>
        <v>7</v>
      </c>
      <c r="X3370">
        <f t="shared" si="370"/>
        <v>25</v>
      </c>
    </row>
    <row r="3371" spans="1:24" x14ac:dyDescent="0.25">
      <c r="A3371">
        <v>3655</v>
      </c>
      <c r="B3371" t="str">
        <f t="shared" si="364"/>
        <v>E3655</v>
      </c>
      <c r="C3371" t="s">
        <v>133</v>
      </c>
      <c r="D3371">
        <v>3</v>
      </c>
      <c r="E3371" s="2">
        <v>40201</v>
      </c>
      <c r="F3371" s="2">
        <v>40434</v>
      </c>
      <c r="G3371">
        <v>31.2</v>
      </c>
      <c r="H3371">
        <v>4.0199999999999996</v>
      </c>
      <c r="I3371">
        <v>3.5</v>
      </c>
      <c r="J3371">
        <v>21</v>
      </c>
      <c r="K3371" t="str">
        <f>INDEX(lehmad!B$2:B$412,MATCH(klypsid!$B3371,lehmad!$A$2:$A$412,0))</f>
        <v>20.09.2005</v>
      </c>
      <c r="L3371">
        <f>INDEX(lehmad!C$2:C$412,MATCH(klypsid!$B3371,lehmad!$A$2:$A$412,0))</f>
        <v>65210</v>
      </c>
      <c r="M3371">
        <f>INDEX(lehmad!D$2:D$412,MATCH(klypsid!$B3371,lehmad!$A$2:$A$412,0))</f>
        <v>106</v>
      </c>
      <c r="N3371">
        <f>INDEX(lehmad!E$2:E$412,MATCH(klypsid!$B3371,lehmad!$A$2:$A$412,0))</f>
        <v>0.90700000000000003</v>
      </c>
      <c r="O3371" t="str">
        <f>INDEX(lehmad!F$2:F$412,MATCH(klypsid!$B3371,lehmad!$A$2:$A$412,0))</f>
        <v>LANCELOT-ET</v>
      </c>
      <c r="P3371">
        <f>INDEX(lehmad!G$2:G$412,MATCH(klypsid!$B3371,lehmad!$A$2:$A$412,0))</f>
        <v>1998</v>
      </c>
      <c r="Q3371" s="2">
        <f>INDEX(lehmad!H$2:H$412,MATCH(klypsid!$B3371,lehmad!$A$2:$A$412,0))</f>
        <v>35985</v>
      </c>
      <c r="R3371">
        <f>INDEX(lehmad!I$2:I$412,MATCH(klypsid!$B3371,lehmad!$A$2:$A$412,0))</f>
        <v>126</v>
      </c>
      <c r="S3371">
        <f t="shared" si="365"/>
        <v>3</v>
      </c>
      <c r="T3371">
        <f t="shared" si="366"/>
        <v>233</v>
      </c>
      <c r="U3371">
        <f t="shared" si="367"/>
        <v>3</v>
      </c>
      <c r="V3371">
        <f t="shared" si="368"/>
        <v>0.74846123300403544</v>
      </c>
      <c r="W3371">
        <f t="shared" si="369"/>
        <v>8</v>
      </c>
      <c r="X3371">
        <f t="shared" si="370"/>
        <v>38</v>
      </c>
    </row>
    <row r="3372" spans="1:24" x14ac:dyDescent="0.25">
      <c r="A3372">
        <v>3655</v>
      </c>
      <c r="B3372" t="str">
        <f t="shared" si="364"/>
        <v>E3655</v>
      </c>
      <c r="C3372" t="s">
        <v>133</v>
      </c>
      <c r="D3372">
        <v>3</v>
      </c>
      <c r="E3372" s="2">
        <v>40201</v>
      </c>
      <c r="F3372" s="2">
        <v>40462</v>
      </c>
      <c r="G3372">
        <v>30.4</v>
      </c>
      <c r="H3372">
        <v>5.04</v>
      </c>
      <c r="I3372">
        <v>4</v>
      </c>
      <c r="J3372">
        <v>26</v>
      </c>
      <c r="K3372" t="str">
        <f>INDEX(lehmad!B$2:B$412,MATCH(klypsid!$B3372,lehmad!$A$2:$A$412,0))</f>
        <v>20.09.2005</v>
      </c>
      <c r="L3372">
        <f>INDEX(lehmad!C$2:C$412,MATCH(klypsid!$B3372,lehmad!$A$2:$A$412,0))</f>
        <v>65210</v>
      </c>
      <c r="M3372">
        <f>INDEX(lehmad!D$2:D$412,MATCH(klypsid!$B3372,lehmad!$A$2:$A$412,0))</f>
        <v>106</v>
      </c>
      <c r="N3372">
        <f>INDEX(lehmad!E$2:E$412,MATCH(klypsid!$B3372,lehmad!$A$2:$A$412,0))</f>
        <v>0.90700000000000003</v>
      </c>
      <c r="O3372" t="str">
        <f>INDEX(lehmad!F$2:F$412,MATCH(klypsid!$B3372,lehmad!$A$2:$A$412,0))</f>
        <v>LANCELOT-ET</v>
      </c>
      <c r="P3372">
        <f>INDEX(lehmad!G$2:G$412,MATCH(klypsid!$B3372,lehmad!$A$2:$A$412,0))</f>
        <v>1998</v>
      </c>
      <c r="Q3372" s="2">
        <f>INDEX(lehmad!H$2:H$412,MATCH(klypsid!$B3372,lehmad!$A$2:$A$412,0))</f>
        <v>35985</v>
      </c>
      <c r="R3372">
        <f>INDEX(lehmad!I$2:I$412,MATCH(klypsid!$B3372,lehmad!$A$2:$A$412,0))</f>
        <v>126</v>
      </c>
      <c r="S3372">
        <f t="shared" si="365"/>
        <v>3</v>
      </c>
      <c r="T3372">
        <f t="shared" si="366"/>
        <v>261</v>
      </c>
      <c r="U3372">
        <f t="shared" si="367"/>
        <v>3</v>
      </c>
      <c r="V3372">
        <f t="shared" si="368"/>
        <v>1.0565835283663676</v>
      </c>
      <c r="W3372">
        <f t="shared" si="369"/>
        <v>9</v>
      </c>
      <c r="X3372">
        <f t="shared" si="370"/>
        <v>28</v>
      </c>
    </row>
    <row r="3373" spans="1:24" x14ac:dyDescent="0.25">
      <c r="A3373">
        <v>3655</v>
      </c>
      <c r="B3373" t="str">
        <f t="shared" si="364"/>
        <v>E3655</v>
      </c>
      <c r="C3373" t="s">
        <v>133</v>
      </c>
      <c r="D3373">
        <v>3</v>
      </c>
      <c r="E3373" s="2">
        <v>40201</v>
      </c>
      <c r="F3373" s="2">
        <v>40493</v>
      </c>
      <c r="G3373">
        <v>25.6</v>
      </c>
      <c r="H3373">
        <v>5.58</v>
      </c>
      <c r="I3373">
        <v>3.84</v>
      </c>
      <c r="J3373">
        <v>26</v>
      </c>
      <c r="K3373" t="str">
        <f>INDEX(lehmad!B$2:B$412,MATCH(klypsid!$B3373,lehmad!$A$2:$A$412,0))</f>
        <v>20.09.2005</v>
      </c>
      <c r="L3373">
        <f>INDEX(lehmad!C$2:C$412,MATCH(klypsid!$B3373,lehmad!$A$2:$A$412,0))</f>
        <v>65210</v>
      </c>
      <c r="M3373">
        <f>INDEX(lehmad!D$2:D$412,MATCH(klypsid!$B3373,lehmad!$A$2:$A$412,0))</f>
        <v>106</v>
      </c>
      <c r="N3373">
        <f>INDEX(lehmad!E$2:E$412,MATCH(klypsid!$B3373,lehmad!$A$2:$A$412,0))</f>
        <v>0.90700000000000003</v>
      </c>
      <c r="O3373" t="str">
        <f>INDEX(lehmad!F$2:F$412,MATCH(klypsid!$B3373,lehmad!$A$2:$A$412,0))</f>
        <v>LANCELOT-ET</v>
      </c>
      <c r="P3373">
        <f>INDEX(lehmad!G$2:G$412,MATCH(klypsid!$B3373,lehmad!$A$2:$A$412,0))</f>
        <v>1998</v>
      </c>
      <c r="Q3373" s="2">
        <f>INDEX(lehmad!H$2:H$412,MATCH(klypsid!$B3373,lehmad!$A$2:$A$412,0))</f>
        <v>35985</v>
      </c>
      <c r="R3373">
        <f>INDEX(lehmad!I$2:I$412,MATCH(klypsid!$B3373,lehmad!$A$2:$A$412,0))</f>
        <v>126</v>
      </c>
      <c r="S3373">
        <f t="shared" si="365"/>
        <v>3</v>
      </c>
      <c r="T3373">
        <f t="shared" si="366"/>
        <v>292</v>
      </c>
      <c r="U3373">
        <f t="shared" si="367"/>
        <v>3</v>
      </c>
      <c r="V3373">
        <f t="shared" si="368"/>
        <v>1.0565835283663676</v>
      </c>
      <c r="W3373">
        <f t="shared" si="369"/>
        <v>10</v>
      </c>
      <c r="X3373">
        <f t="shared" si="370"/>
        <v>31</v>
      </c>
    </row>
    <row r="3374" spans="1:24" x14ac:dyDescent="0.25">
      <c r="A3374">
        <v>3655</v>
      </c>
      <c r="B3374" t="str">
        <f t="shared" si="364"/>
        <v>E3655</v>
      </c>
      <c r="C3374" t="s">
        <v>133</v>
      </c>
      <c r="D3374">
        <v>3</v>
      </c>
      <c r="E3374" s="2">
        <v>40201</v>
      </c>
      <c r="F3374" s="2">
        <v>40521</v>
      </c>
      <c r="G3374">
        <v>21</v>
      </c>
      <c r="H3374">
        <v>7.62</v>
      </c>
      <c r="I3374">
        <v>4.32</v>
      </c>
      <c r="J3374">
        <v>44</v>
      </c>
      <c r="K3374" t="str">
        <f>INDEX(lehmad!B$2:B$412,MATCH(klypsid!$B3374,lehmad!$A$2:$A$412,0))</f>
        <v>20.09.2005</v>
      </c>
      <c r="L3374">
        <f>INDEX(lehmad!C$2:C$412,MATCH(klypsid!$B3374,lehmad!$A$2:$A$412,0))</f>
        <v>65210</v>
      </c>
      <c r="M3374">
        <f>INDEX(lehmad!D$2:D$412,MATCH(klypsid!$B3374,lehmad!$A$2:$A$412,0))</f>
        <v>106</v>
      </c>
      <c r="N3374">
        <f>INDEX(lehmad!E$2:E$412,MATCH(klypsid!$B3374,lehmad!$A$2:$A$412,0))</f>
        <v>0.90700000000000003</v>
      </c>
      <c r="O3374" t="str">
        <f>INDEX(lehmad!F$2:F$412,MATCH(klypsid!$B3374,lehmad!$A$2:$A$412,0))</f>
        <v>LANCELOT-ET</v>
      </c>
      <c r="P3374">
        <f>INDEX(lehmad!G$2:G$412,MATCH(klypsid!$B3374,lehmad!$A$2:$A$412,0))</f>
        <v>1998</v>
      </c>
      <c r="Q3374" s="2">
        <f>INDEX(lehmad!H$2:H$412,MATCH(klypsid!$B3374,lehmad!$A$2:$A$412,0))</f>
        <v>35985</v>
      </c>
      <c r="R3374">
        <f>INDEX(lehmad!I$2:I$412,MATCH(klypsid!$B3374,lehmad!$A$2:$A$412,0))</f>
        <v>126</v>
      </c>
      <c r="S3374">
        <f t="shared" si="365"/>
        <v>3</v>
      </c>
      <c r="T3374">
        <f t="shared" si="366"/>
        <v>320</v>
      </c>
      <c r="U3374">
        <f t="shared" si="367"/>
        <v>3</v>
      </c>
      <c r="V3374">
        <f t="shared" si="368"/>
        <v>1.8155754288625725</v>
      </c>
      <c r="W3374">
        <f t="shared" si="369"/>
        <v>11</v>
      </c>
      <c r="X3374">
        <f t="shared" si="370"/>
        <v>28</v>
      </c>
    </row>
    <row r="3375" spans="1:24" x14ac:dyDescent="0.25">
      <c r="A3375">
        <v>3655</v>
      </c>
      <c r="B3375" t="str">
        <f t="shared" si="364"/>
        <v>E3655</v>
      </c>
      <c r="C3375" t="s">
        <v>133</v>
      </c>
      <c r="D3375">
        <v>3</v>
      </c>
      <c r="E3375" s="2">
        <v>40201</v>
      </c>
      <c r="F3375" s="2">
        <v>40556</v>
      </c>
      <c r="G3375">
        <v>11.6</v>
      </c>
      <c r="H3375">
        <v>6.66</v>
      </c>
      <c r="I3375">
        <v>4.5</v>
      </c>
      <c r="J3375">
        <v>95</v>
      </c>
      <c r="K3375" t="str">
        <f>INDEX(lehmad!B$2:B$412,MATCH(klypsid!$B3375,lehmad!$A$2:$A$412,0))</f>
        <v>20.09.2005</v>
      </c>
      <c r="L3375">
        <f>INDEX(lehmad!C$2:C$412,MATCH(klypsid!$B3375,lehmad!$A$2:$A$412,0))</f>
        <v>65210</v>
      </c>
      <c r="M3375">
        <f>INDEX(lehmad!D$2:D$412,MATCH(klypsid!$B3375,lehmad!$A$2:$A$412,0))</f>
        <v>106</v>
      </c>
      <c r="N3375">
        <f>INDEX(lehmad!E$2:E$412,MATCH(klypsid!$B3375,lehmad!$A$2:$A$412,0))</f>
        <v>0.90700000000000003</v>
      </c>
      <c r="O3375" t="str">
        <f>INDEX(lehmad!F$2:F$412,MATCH(klypsid!$B3375,lehmad!$A$2:$A$412,0))</f>
        <v>LANCELOT-ET</v>
      </c>
      <c r="P3375">
        <f>INDEX(lehmad!G$2:G$412,MATCH(klypsid!$B3375,lehmad!$A$2:$A$412,0))</f>
        <v>1998</v>
      </c>
      <c r="Q3375" s="2">
        <f>INDEX(lehmad!H$2:H$412,MATCH(klypsid!$B3375,lehmad!$A$2:$A$412,0))</f>
        <v>35985</v>
      </c>
      <c r="R3375">
        <f>INDEX(lehmad!I$2:I$412,MATCH(klypsid!$B3375,lehmad!$A$2:$A$412,0))</f>
        <v>126</v>
      </c>
      <c r="S3375">
        <f t="shared" si="365"/>
        <v>3</v>
      </c>
      <c r="T3375">
        <f t="shared" si="366"/>
        <v>355</v>
      </c>
      <c r="U3375">
        <f t="shared" si="367"/>
        <v>3</v>
      </c>
      <c r="V3375">
        <f t="shared" si="368"/>
        <v>2.925999418556223</v>
      </c>
      <c r="W3375">
        <f t="shared" si="369"/>
        <v>12</v>
      </c>
      <c r="X3375">
        <f t="shared" si="370"/>
        <v>35</v>
      </c>
    </row>
    <row r="3376" spans="1:24" x14ac:dyDescent="0.25">
      <c r="A3376">
        <v>3664</v>
      </c>
      <c r="B3376" t="str">
        <f t="shared" si="364"/>
        <v>E3664</v>
      </c>
      <c r="C3376" t="s">
        <v>81</v>
      </c>
      <c r="D3376">
        <v>1</v>
      </c>
      <c r="E3376" s="2">
        <v>39345</v>
      </c>
      <c r="F3376" s="2">
        <v>39356</v>
      </c>
      <c r="G3376">
        <v>26.2</v>
      </c>
      <c r="H3376">
        <v>5.48</v>
      </c>
      <c r="I3376">
        <v>3.52</v>
      </c>
      <c r="J3376">
        <v>28</v>
      </c>
      <c r="K3376" t="str">
        <f>INDEX(lehmad!B$2:B$412,MATCH(klypsid!$B3376,lehmad!$A$2:$A$412,0))</f>
        <v>27.09.2005</v>
      </c>
      <c r="L3376">
        <f>INDEX(lehmad!C$2:C$412,MATCH(klypsid!$B3376,lehmad!$A$2:$A$412,0))</f>
        <v>65303</v>
      </c>
      <c r="M3376">
        <f>INDEX(lehmad!D$2:D$412,MATCH(klypsid!$B3376,lehmad!$A$2:$A$412,0))</f>
        <v>93</v>
      </c>
      <c r="N3376">
        <f>INDEX(lehmad!E$2:E$412,MATCH(klypsid!$B3376,lehmad!$A$2:$A$412,0))</f>
        <v>1</v>
      </c>
      <c r="O3376" t="str">
        <f>INDEX(lehmad!F$2:F$412,MATCH(klypsid!$B3376,lehmad!$A$2:$A$412,0))</f>
        <v>DORADO-ET</v>
      </c>
      <c r="P3376">
        <f>INDEX(lehmad!G$2:G$412,MATCH(klypsid!$B3376,lehmad!$A$2:$A$412,0))</f>
        <v>1995</v>
      </c>
      <c r="Q3376" s="2">
        <f>INDEX(lehmad!H$2:H$412,MATCH(klypsid!$B3376,lehmad!$A$2:$A$412,0))</f>
        <v>34886</v>
      </c>
      <c r="R3376">
        <f>INDEX(lehmad!I$2:I$412,MATCH(klypsid!$B3376,lehmad!$A$2:$A$412,0))</f>
        <v>102</v>
      </c>
      <c r="S3376">
        <f t="shared" si="365"/>
        <v>1</v>
      </c>
      <c r="T3376">
        <f t="shared" si="366"/>
        <v>11</v>
      </c>
      <c r="U3376">
        <f t="shared" si="367"/>
        <v>1</v>
      </c>
      <c r="V3376">
        <f t="shared" si="368"/>
        <v>1.1634987322828796</v>
      </c>
      <c r="W3376">
        <f t="shared" si="369"/>
        <v>1</v>
      </c>
      <c r="X3376">
        <f t="shared" si="370"/>
        <v>11</v>
      </c>
    </row>
    <row r="3377" spans="1:24" x14ac:dyDescent="0.25">
      <c r="A3377">
        <v>3664</v>
      </c>
      <c r="B3377" t="str">
        <f t="shared" si="364"/>
        <v>E3664</v>
      </c>
      <c r="C3377" t="s">
        <v>81</v>
      </c>
      <c r="D3377">
        <v>1</v>
      </c>
      <c r="E3377" s="2">
        <v>39345</v>
      </c>
      <c r="F3377" s="2">
        <v>39387</v>
      </c>
      <c r="G3377">
        <v>29.3</v>
      </c>
      <c r="H3377">
        <v>3.38</v>
      </c>
      <c r="I3377">
        <v>3.4</v>
      </c>
      <c r="J3377">
        <v>8</v>
      </c>
      <c r="K3377" t="str">
        <f>INDEX(lehmad!B$2:B$412,MATCH(klypsid!$B3377,lehmad!$A$2:$A$412,0))</f>
        <v>27.09.2005</v>
      </c>
      <c r="L3377">
        <f>INDEX(lehmad!C$2:C$412,MATCH(klypsid!$B3377,lehmad!$A$2:$A$412,0))</f>
        <v>65303</v>
      </c>
      <c r="M3377">
        <f>INDEX(lehmad!D$2:D$412,MATCH(klypsid!$B3377,lehmad!$A$2:$A$412,0))</f>
        <v>93</v>
      </c>
      <c r="N3377">
        <f>INDEX(lehmad!E$2:E$412,MATCH(klypsid!$B3377,lehmad!$A$2:$A$412,0))</f>
        <v>1</v>
      </c>
      <c r="O3377" t="str">
        <f>INDEX(lehmad!F$2:F$412,MATCH(klypsid!$B3377,lehmad!$A$2:$A$412,0))</f>
        <v>DORADO-ET</v>
      </c>
      <c r="P3377">
        <f>INDEX(lehmad!G$2:G$412,MATCH(klypsid!$B3377,lehmad!$A$2:$A$412,0))</f>
        <v>1995</v>
      </c>
      <c r="Q3377" s="2">
        <f>INDEX(lehmad!H$2:H$412,MATCH(klypsid!$B3377,lehmad!$A$2:$A$412,0))</f>
        <v>34886</v>
      </c>
      <c r="R3377">
        <f>INDEX(lehmad!I$2:I$412,MATCH(klypsid!$B3377,lehmad!$A$2:$A$412,0))</f>
        <v>102</v>
      </c>
      <c r="S3377">
        <f t="shared" si="365"/>
        <v>1</v>
      </c>
      <c r="T3377">
        <f t="shared" si="366"/>
        <v>42</v>
      </c>
      <c r="U3377">
        <f t="shared" si="367"/>
        <v>1</v>
      </c>
      <c r="V3377">
        <f t="shared" si="368"/>
        <v>-0.64385618977472525</v>
      </c>
      <c r="W3377">
        <f t="shared" si="369"/>
        <v>2</v>
      </c>
      <c r="X3377">
        <f t="shared" si="370"/>
        <v>31</v>
      </c>
    </row>
    <row r="3378" spans="1:24" x14ac:dyDescent="0.25">
      <c r="A3378">
        <v>3664</v>
      </c>
      <c r="B3378" t="str">
        <f t="shared" si="364"/>
        <v>E3664</v>
      </c>
      <c r="C3378" t="s">
        <v>81</v>
      </c>
      <c r="D3378">
        <v>1</v>
      </c>
      <c r="E3378" s="2">
        <v>39345</v>
      </c>
      <c r="F3378" s="2">
        <v>39418</v>
      </c>
      <c r="G3378">
        <v>30.2</v>
      </c>
      <c r="H3378">
        <v>4.12</v>
      </c>
      <c r="I3378">
        <v>3.45</v>
      </c>
      <c r="J3378">
        <v>47</v>
      </c>
      <c r="K3378" t="str">
        <f>INDEX(lehmad!B$2:B$412,MATCH(klypsid!$B3378,lehmad!$A$2:$A$412,0))</f>
        <v>27.09.2005</v>
      </c>
      <c r="L3378">
        <f>INDEX(lehmad!C$2:C$412,MATCH(klypsid!$B3378,lehmad!$A$2:$A$412,0))</f>
        <v>65303</v>
      </c>
      <c r="M3378">
        <f>INDEX(lehmad!D$2:D$412,MATCH(klypsid!$B3378,lehmad!$A$2:$A$412,0))</f>
        <v>93</v>
      </c>
      <c r="N3378">
        <f>INDEX(lehmad!E$2:E$412,MATCH(klypsid!$B3378,lehmad!$A$2:$A$412,0))</f>
        <v>1</v>
      </c>
      <c r="O3378" t="str">
        <f>INDEX(lehmad!F$2:F$412,MATCH(klypsid!$B3378,lehmad!$A$2:$A$412,0))</f>
        <v>DORADO-ET</v>
      </c>
      <c r="P3378">
        <f>INDEX(lehmad!G$2:G$412,MATCH(klypsid!$B3378,lehmad!$A$2:$A$412,0))</f>
        <v>1995</v>
      </c>
      <c r="Q3378" s="2">
        <f>INDEX(lehmad!H$2:H$412,MATCH(klypsid!$B3378,lehmad!$A$2:$A$412,0))</f>
        <v>34886</v>
      </c>
      <c r="R3378">
        <f>INDEX(lehmad!I$2:I$412,MATCH(klypsid!$B3378,lehmad!$A$2:$A$412,0))</f>
        <v>102</v>
      </c>
      <c r="S3378">
        <f t="shared" si="365"/>
        <v>1</v>
      </c>
      <c r="T3378">
        <f t="shared" si="366"/>
        <v>73</v>
      </c>
      <c r="U3378">
        <f t="shared" si="367"/>
        <v>2</v>
      </c>
      <c r="V3378">
        <f t="shared" si="368"/>
        <v>1.9107326619029126</v>
      </c>
      <c r="W3378">
        <f t="shared" si="369"/>
        <v>3</v>
      </c>
      <c r="X3378">
        <f t="shared" si="370"/>
        <v>31</v>
      </c>
    </row>
    <row r="3379" spans="1:24" x14ac:dyDescent="0.25">
      <c r="A3379">
        <v>3664</v>
      </c>
      <c r="B3379" t="str">
        <f t="shared" si="364"/>
        <v>E3664</v>
      </c>
      <c r="C3379" t="s">
        <v>81</v>
      </c>
      <c r="D3379">
        <v>1</v>
      </c>
      <c r="E3379" s="2">
        <v>39345</v>
      </c>
      <c r="F3379" s="2">
        <v>39450</v>
      </c>
      <c r="G3379">
        <v>31.1</v>
      </c>
      <c r="H3379">
        <v>3.58</v>
      </c>
      <c r="I3379">
        <v>3.55</v>
      </c>
      <c r="J3379">
        <v>72</v>
      </c>
      <c r="K3379" t="str">
        <f>INDEX(lehmad!B$2:B$412,MATCH(klypsid!$B3379,lehmad!$A$2:$A$412,0))</f>
        <v>27.09.2005</v>
      </c>
      <c r="L3379">
        <f>INDEX(lehmad!C$2:C$412,MATCH(klypsid!$B3379,lehmad!$A$2:$A$412,0))</f>
        <v>65303</v>
      </c>
      <c r="M3379">
        <f>INDEX(lehmad!D$2:D$412,MATCH(klypsid!$B3379,lehmad!$A$2:$A$412,0))</f>
        <v>93</v>
      </c>
      <c r="N3379">
        <f>INDEX(lehmad!E$2:E$412,MATCH(klypsid!$B3379,lehmad!$A$2:$A$412,0))</f>
        <v>1</v>
      </c>
      <c r="O3379" t="str">
        <f>INDEX(lehmad!F$2:F$412,MATCH(klypsid!$B3379,lehmad!$A$2:$A$412,0))</f>
        <v>DORADO-ET</v>
      </c>
      <c r="P3379">
        <f>INDEX(lehmad!G$2:G$412,MATCH(klypsid!$B3379,lehmad!$A$2:$A$412,0))</f>
        <v>1995</v>
      </c>
      <c r="Q3379" s="2">
        <f>INDEX(lehmad!H$2:H$412,MATCH(klypsid!$B3379,lehmad!$A$2:$A$412,0))</f>
        <v>34886</v>
      </c>
      <c r="R3379">
        <f>INDEX(lehmad!I$2:I$412,MATCH(klypsid!$B3379,lehmad!$A$2:$A$412,0))</f>
        <v>102</v>
      </c>
      <c r="S3379">
        <f t="shared" si="365"/>
        <v>1</v>
      </c>
      <c r="T3379">
        <f t="shared" si="366"/>
        <v>105</v>
      </c>
      <c r="U3379">
        <f t="shared" si="367"/>
        <v>2</v>
      </c>
      <c r="V3379">
        <f t="shared" si="368"/>
        <v>2.5260688116675878</v>
      </c>
      <c r="W3379">
        <f t="shared" si="369"/>
        <v>4</v>
      </c>
      <c r="X3379">
        <f t="shared" si="370"/>
        <v>32</v>
      </c>
    </row>
    <row r="3380" spans="1:24" x14ac:dyDescent="0.25">
      <c r="A3380">
        <v>3664</v>
      </c>
      <c r="B3380" t="str">
        <f t="shared" si="364"/>
        <v>E3664</v>
      </c>
      <c r="C3380" t="s">
        <v>81</v>
      </c>
      <c r="D3380">
        <v>1</v>
      </c>
      <c r="E3380" s="2">
        <v>39345</v>
      </c>
      <c r="F3380" s="2">
        <v>39481</v>
      </c>
      <c r="G3380">
        <v>28.6</v>
      </c>
      <c r="H3380">
        <v>3.85</v>
      </c>
      <c r="I3380">
        <v>3.71</v>
      </c>
      <c r="J3380">
        <v>28</v>
      </c>
      <c r="K3380" t="str">
        <f>INDEX(lehmad!B$2:B$412,MATCH(klypsid!$B3380,lehmad!$A$2:$A$412,0))</f>
        <v>27.09.2005</v>
      </c>
      <c r="L3380">
        <f>INDEX(lehmad!C$2:C$412,MATCH(klypsid!$B3380,lehmad!$A$2:$A$412,0))</f>
        <v>65303</v>
      </c>
      <c r="M3380">
        <f>INDEX(lehmad!D$2:D$412,MATCH(klypsid!$B3380,lehmad!$A$2:$A$412,0))</f>
        <v>93</v>
      </c>
      <c r="N3380">
        <f>INDEX(lehmad!E$2:E$412,MATCH(klypsid!$B3380,lehmad!$A$2:$A$412,0))</f>
        <v>1</v>
      </c>
      <c r="O3380" t="str">
        <f>INDEX(lehmad!F$2:F$412,MATCH(klypsid!$B3380,lehmad!$A$2:$A$412,0))</f>
        <v>DORADO-ET</v>
      </c>
      <c r="P3380">
        <f>INDEX(lehmad!G$2:G$412,MATCH(klypsid!$B3380,lehmad!$A$2:$A$412,0))</f>
        <v>1995</v>
      </c>
      <c r="Q3380" s="2">
        <f>INDEX(lehmad!H$2:H$412,MATCH(klypsid!$B3380,lehmad!$A$2:$A$412,0))</f>
        <v>34886</v>
      </c>
      <c r="R3380">
        <f>INDEX(lehmad!I$2:I$412,MATCH(klypsid!$B3380,lehmad!$A$2:$A$412,0))</f>
        <v>102</v>
      </c>
      <c r="S3380">
        <f t="shared" si="365"/>
        <v>1</v>
      </c>
      <c r="T3380">
        <f t="shared" si="366"/>
        <v>136</v>
      </c>
      <c r="U3380">
        <f t="shared" si="367"/>
        <v>2</v>
      </c>
      <c r="V3380">
        <f t="shared" si="368"/>
        <v>1.1634987322828796</v>
      </c>
      <c r="W3380">
        <f t="shared" si="369"/>
        <v>5</v>
      </c>
      <c r="X3380">
        <f t="shared" si="370"/>
        <v>31</v>
      </c>
    </row>
    <row r="3381" spans="1:24" x14ac:dyDescent="0.25">
      <c r="A3381">
        <v>3664</v>
      </c>
      <c r="B3381" t="str">
        <f t="shared" si="364"/>
        <v>E3664</v>
      </c>
      <c r="C3381" t="s">
        <v>81</v>
      </c>
      <c r="D3381">
        <v>1</v>
      </c>
      <c r="E3381" s="2">
        <v>39345</v>
      </c>
      <c r="F3381" s="2">
        <v>39509</v>
      </c>
      <c r="G3381">
        <v>27.2</v>
      </c>
      <c r="H3381">
        <v>3.78</v>
      </c>
      <c r="I3381">
        <v>3.64</v>
      </c>
      <c r="J3381">
        <v>132</v>
      </c>
      <c r="K3381" t="str">
        <f>INDEX(lehmad!B$2:B$412,MATCH(klypsid!$B3381,lehmad!$A$2:$A$412,0))</f>
        <v>27.09.2005</v>
      </c>
      <c r="L3381">
        <f>INDEX(lehmad!C$2:C$412,MATCH(klypsid!$B3381,lehmad!$A$2:$A$412,0))</f>
        <v>65303</v>
      </c>
      <c r="M3381">
        <f>INDEX(lehmad!D$2:D$412,MATCH(klypsid!$B3381,lehmad!$A$2:$A$412,0))</f>
        <v>93</v>
      </c>
      <c r="N3381">
        <f>INDEX(lehmad!E$2:E$412,MATCH(klypsid!$B3381,lehmad!$A$2:$A$412,0))</f>
        <v>1</v>
      </c>
      <c r="O3381" t="str">
        <f>INDEX(lehmad!F$2:F$412,MATCH(klypsid!$B3381,lehmad!$A$2:$A$412,0))</f>
        <v>DORADO-ET</v>
      </c>
      <c r="P3381">
        <f>INDEX(lehmad!G$2:G$412,MATCH(klypsid!$B3381,lehmad!$A$2:$A$412,0))</f>
        <v>1995</v>
      </c>
      <c r="Q3381" s="2">
        <f>INDEX(lehmad!H$2:H$412,MATCH(klypsid!$B3381,lehmad!$A$2:$A$412,0))</f>
        <v>34886</v>
      </c>
      <c r="R3381">
        <f>INDEX(lehmad!I$2:I$412,MATCH(klypsid!$B3381,lehmad!$A$2:$A$412,0))</f>
        <v>102</v>
      </c>
      <c r="S3381">
        <f t="shared" si="365"/>
        <v>1</v>
      </c>
      <c r="T3381">
        <f t="shared" si="366"/>
        <v>164</v>
      </c>
      <c r="U3381">
        <f t="shared" si="367"/>
        <v>3</v>
      </c>
      <c r="V3381">
        <f t="shared" si="368"/>
        <v>3.400537929583729</v>
      </c>
      <c r="W3381">
        <f t="shared" si="369"/>
        <v>6</v>
      </c>
      <c r="X3381">
        <f t="shared" si="370"/>
        <v>28</v>
      </c>
    </row>
    <row r="3382" spans="1:24" x14ac:dyDescent="0.25">
      <c r="A3382">
        <v>3664</v>
      </c>
      <c r="B3382" t="str">
        <f t="shared" si="364"/>
        <v>E3664</v>
      </c>
      <c r="C3382" t="s">
        <v>81</v>
      </c>
      <c r="D3382">
        <v>1</v>
      </c>
      <c r="E3382" s="2">
        <v>39345</v>
      </c>
      <c r="F3382" s="2">
        <v>39539</v>
      </c>
      <c r="G3382">
        <v>24.4</v>
      </c>
      <c r="H3382">
        <v>4.05</v>
      </c>
      <c r="I3382">
        <v>3.76</v>
      </c>
      <c r="J3382">
        <v>33</v>
      </c>
      <c r="K3382" t="str">
        <f>INDEX(lehmad!B$2:B$412,MATCH(klypsid!$B3382,lehmad!$A$2:$A$412,0))</f>
        <v>27.09.2005</v>
      </c>
      <c r="L3382">
        <f>INDEX(lehmad!C$2:C$412,MATCH(klypsid!$B3382,lehmad!$A$2:$A$412,0))</f>
        <v>65303</v>
      </c>
      <c r="M3382">
        <f>INDEX(lehmad!D$2:D$412,MATCH(klypsid!$B3382,lehmad!$A$2:$A$412,0))</f>
        <v>93</v>
      </c>
      <c r="N3382">
        <f>INDEX(lehmad!E$2:E$412,MATCH(klypsid!$B3382,lehmad!$A$2:$A$412,0))</f>
        <v>1</v>
      </c>
      <c r="O3382" t="str">
        <f>INDEX(lehmad!F$2:F$412,MATCH(klypsid!$B3382,lehmad!$A$2:$A$412,0))</f>
        <v>DORADO-ET</v>
      </c>
      <c r="P3382">
        <f>INDEX(lehmad!G$2:G$412,MATCH(klypsid!$B3382,lehmad!$A$2:$A$412,0))</f>
        <v>1995</v>
      </c>
      <c r="Q3382" s="2">
        <f>INDEX(lehmad!H$2:H$412,MATCH(klypsid!$B3382,lehmad!$A$2:$A$412,0))</f>
        <v>34886</v>
      </c>
      <c r="R3382">
        <f>INDEX(lehmad!I$2:I$412,MATCH(klypsid!$B3382,lehmad!$A$2:$A$412,0))</f>
        <v>102</v>
      </c>
      <c r="S3382">
        <f t="shared" si="365"/>
        <v>1</v>
      </c>
      <c r="T3382">
        <f t="shared" si="366"/>
        <v>194</v>
      </c>
      <c r="U3382">
        <f t="shared" si="367"/>
        <v>3</v>
      </c>
      <c r="V3382">
        <f t="shared" si="368"/>
        <v>1.4005379295837288</v>
      </c>
      <c r="W3382">
        <f t="shared" si="369"/>
        <v>7</v>
      </c>
      <c r="X3382">
        <f t="shared" si="370"/>
        <v>30</v>
      </c>
    </row>
    <row r="3383" spans="1:24" x14ac:dyDescent="0.25">
      <c r="A3383">
        <v>3664</v>
      </c>
      <c r="B3383" t="str">
        <f t="shared" si="364"/>
        <v>E3664</v>
      </c>
      <c r="C3383" t="s">
        <v>81</v>
      </c>
      <c r="D3383">
        <v>1</v>
      </c>
      <c r="E3383" s="2">
        <v>39345</v>
      </c>
      <c r="F3383" s="2">
        <v>39572</v>
      </c>
      <c r="G3383">
        <v>28</v>
      </c>
      <c r="H3383">
        <v>3.81</v>
      </c>
      <c r="I3383">
        <v>3.74</v>
      </c>
      <c r="J3383">
        <v>47</v>
      </c>
      <c r="K3383" t="str">
        <f>INDEX(lehmad!B$2:B$412,MATCH(klypsid!$B3383,lehmad!$A$2:$A$412,0))</f>
        <v>27.09.2005</v>
      </c>
      <c r="L3383">
        <f>INDEX(lehmad!C$2:C$412,MATCH(klypsid!$B3383,lehmad!$A$2:$A$412,0))</f>
        <v>65303</v>
      </c>
      <c r="M3383">
        <f>INDEX(lehmad!D$2:D$412,MATCH(klypsid!$B3383,lehmad!$A$2:$A$412,0))</f>
        <v>93</v>
      </c>
      <c r="N3383">
        <f>INDEX(lehmad!E$2:E$412,MATCH(klypsid!$B3383,lehmad!$A$2:$A$412,0))</f>
        <v>1</v>
      </c>
      <c r="O3383" t="str">
        <f>INDEX(lehmad!F$2:F$412,MATCH(klypsid!$B3383,lehmad!$A$2:$A$412,0))</f>
        <v>DORADO-ET</v>
      </c>
      <c r="P3383">
        <f>INDEX(lehmad!G$2:G$412,MATCH(klypsid!$B3383,lehmad!$A$2:$A$412,0))</f>
        <v>1995</v>
      </c>
      <c r="Q3383" s="2">
        <f>INDEX(lehmad!H$2:H$412,MATCH(klypsid!$B3383,lehmad!$A$2:$A$412,0))</f>
        <v>34886</v>
      </c>
      <c r="R3383">
        <f>INDEX(lehmad!I$2:I$412,MATCH(klypsid!$B3383,lehmad!$A$2:$A$412,0))</f>
        <v>102</v>
      </c>
      <c r="S3383">
        <f t="shared" si="365"/>
        <v>1</v>
      </c>
      <c r="T3383">
        <f t="shared" si="366"/>
        <v>227</v>
      </c>
      <c r="U3383">
        <f t="shared" si="367"/>
        <v>3</v>
      </c>
      <c r="V3383">
        <f t="shared" si="368"/>
        <v>1.9107326619029126</v>
      </c>
      <c r="W3383">
        <f t="shared" si="369"/>
        <v>8</v>
      </c>
      <c r="X3383">
        <f t="shared" si="370"/>
        <v>33</v>
      </c>
    </row>
    <row r="3384" spans="1:24" x14ac:dyDescent="0.25">
      <c r="A3384">
        <v>3664</v>
      </c>
      <c r="B3384" t="str">
        <f t="shared" si="364"/>
        <v>E3664</v>
      </c>
      <c r="C3384" t="s">
        <v>81</v>
      </c>
      <c r="D3384">
        <v>1</v>
      </c>
      <c r="E3384" s="2">
        <v>39345</v>
      </c>
      <c r="F3384" s="2">
        <v>39600</v>
      </c>
      <c r="G3384">
        <v>27.1</v>
      </c>
      <c r="H3384">
        <v>3.94</v>
      </c>
      <c r="I3384">
        <v>3.68</v>
      </c>
      <c r="J3384">
        <v>29</v>
      </c>
      <c r="K3384" t="str">
        <f>INDEX(lehmad!B$2:B$412,MATCH(klypsid!$B3384,lehmad!$A$2:$A$412,0))</f>
        <v>27.09.2005</v>
      </c>
      <c r="L3384">
        <f>INDEX(lehmad!C$2:C$412,MATCH(klypsid!$B3384,lehmad!$A$2:$A$412,0))</f>
        <v>65303</v>
      </c>
      <c r="M3384">
        <f>INDEX(lehmad!D$2:D$412,MATCH(klypsid!$B3384,lehmad!$A$2:$A$412,0))</f>
        <v>93</v>
      </c>
      <c r="N3384">
        <f>INDEX(lehmad!E$2:E$412,MATCH(klypsid!$B3384,lehmad!$A$2:$A$412,0))</f>
        <v>1</v>
      </c>
      <c r="O3384" t="str">
        <f>INDEX(lehmad!F$2:F$412,MATCH(klypsid!$B3384,lehmad!$A$2:$A$412,0))</f>
        <v>DORADO-ET</v>
      </c>
      <c r="P3384">
        <f>INDEX(lehmad!G$2:G$412,MATCH(klypsid!$B3384,lehmad!$A$2:$A$412,0))</f>
        <v>1995</v>
      </c>
      <c r="Q3384" s="2">
        <f>INDEX(lehmad!H$2:H$412,MATCH(klypsid!$B3384,lehmad!$A$2:$A$412,0))</f>
        <v>34886</v>
      </c>
      <c r="R3384">
        <f>INDEX(lehmad!I$2:I$412,MATCH(klypsid!$B3384,lehmad!$A$2:$A$412,0))</f>
        <v>102</v>
      </c>
      <c r="S3384">
        <f t="shared" si="365"/>
        <v>1</v>
      </c>
      <c r="T3384">
        <f t="shared" si="366"/>
        <v>255</v>
      </c>
      <c r="U3384">
        <f t="shared" si="367"/>
        <v>3</v>
      </c>
      <c r="V3384">
        <f t="shared" si="368"/>
        <v>1.2141248053528473</v>
      </c>
      <c r="W3384">
        <f t="shared" si="369"/>
        <v>9</v>
      </c>
      <c r="X3384">
        <f t="shared" si="370"/>
        <v>28</v>
      </c>
    </row>
    <row r="3385" spans="1:24" x14ac:dyDescent="0.25">
      <c r="A3385">
        <v>3664</v>
      </c>
      <c r="B3385" t="str">
        <f t="shared" si="364"/>
        <v>E3664</v>
      </c>
      <c r="C3385" t="s">
        <v>81</v>
      </c>
      <c r="D3385">
        <v>1</v>
      </c>
      <c r="E3385" s="2">
        <v>39345</v>
      </c>
      <c r="F3385" s="2">
        <v>39631</v>
      </c>
      <c r="G3385">
        <v>22.7</v>
      </c>
      <c r="H3385">
        <v>4.5199999999999996</v>
      </c>
      <c r="I3385">
        <v>3.49</v>
      </c>
      <c r="J3385">
        <v>43</v>
      </c>
      <c r="K3385" t="str">
        <f>INDEX(lehmad!B$2:B$412,MATCH(klypsid!$B3385,lehmad!$A$2:$A$412,0))</f>
        <v>27.09.2005</v>
      </c>
      <c r="L3385">
        <f>INDEX(lehmad!C$2:C$412,MATCH(klypsid!$B3385,lehmad!$A$2:$A$412,0))</f>
        <v>65303</v>
      </c>
      <c r="M3385">
        <f>INDEX(lehmad!D$2:D$412,MATCH(klypsid!$B3385,lehmad!$A$2:$A$412,0))</f>
        <v>93</v>
      </c>
      <c r="N3385">
        <f>INDEX(lehmad!E$2:E$412,MATCH(klypsid!$B3385,lehmad!$A$2:$A$412,0))</f>
        <v>1</v>
      </c>
      <c r="O3385" t="str">
        <f>INDEX(lehmad!F$2:F$412,MATCH(klypsid!$B3385,lehmad!$A$2:$A$412,0))</f>
        <v>DORADO-ET</v>
      </c>
      <c r="P3385">
        <f>INDEX(lehmad!G$2:G$412,MATCH(klypsid!$B3385,lehmad!$A$2:$A$412,0))</f>
        <v>1995</v>
      </c>
      <c r="Q3385" s="2">
        <f>INDEX(lehmad!H$2:H$412,MATCH(klypsid!$B3385,lehmad!$A$2:$A$412,0))</f>
        <v>34886</v>
      </c>
      <c r="R3385">
        <f>INDEX(lehmad!I$2:I$412,MATCH(klypsid!$B3385,lehmad!$A$2:$A$412,0))</f>
        <v>102</v>
      </c>
      <c r="S3385">
        <f t="shared" si="365"/>
        <v>1</v>
      </c>
      <c r="T3385">
        <f t="shared" si="366"/>
        <v>286</v>
      </c>
      <c r="U3385">
        <f t="shared" si="367"/>
        <v>3</v>
      </c>
      <c r="V3385">
        <f t="shared" si="368"/>
        <v>1.7824085649273731</v>
      </c>
      <c r="W3385">
        <f t="shared" si="369"/>
        <v>10</v>
      </c>
      <c r="X3385">
        <f t="shared" si="370"/>
        <v>31</v>
      </c>
    </row>
    <row r="3386" spans="1:24" x14ac:dyDescent="0.25">
      <c r="A3386">
        <v>3665</v>
      </c>
      <c r="B3386" t="str">
        <f t="shared" si="364"/>
        <v>E3665</v>
      </c>
      <c r="C3386" t="s">
        <v>134</v>
      </c>
      <c r="D3386">
        <v>1</v>
      </c>
      <c r="E3386" s="2">
        <v>39342</v>
      </c>
      <c r="F3386" s="2">
        <v>39356</v>
      </c>
      <c r="G3386">
        <v>31.5</v>
      </c>
      <c r="H3386">
        <v>3.38</v>
      </c>
      <c r="I3386">
        <v>3.29</v>
      </c>
      <c r="J3386">
        <v>14</v>
      </c>
      <c r="K3386" t="str">
        <f>INDEX(lehmad!B$2:B$412,MATCH(klypsid!$B3386,lehmad!$A$2:$A$412,0))</f>
        <v>28.09.2005</v>
      </c>
      <c r="L3386">
        <f>INDEX(lehmad!C$2:C$412,MATCH(klypsid!$B3386,lehmad!$A$2:$A$412,0))</f>
        <v>65303</v>
      </c>
      <c r="M3386">
        <f>INDEX(lehmad!D$2:D$412,MATCH(klypsid!$B3386,lehmad!$A$2:$A$412,0))</f>
        <v>90</v>
      </c>
      <c r="N3386">
        <f>INDEX(lehmad!E$2:E$412,MATCH(klypsid!$B3386,lehmad!$A$2:$A$412,0))</f>
        <v>1</v>
      </c>
      <c r="O3386" t="str">
        <f>INDEX(lehmad!F$2:F$412,MATCH(klypsid!$B3386,lehmad!$A$2:$A$412,0))</f>
        <v>DORADO-ET</v>
      </c>
      <c r="P3386">
        <f>INDEX(lehmad!G$2:G$412,MATCH(klypsid!$B3386,lehmad!$A$2:$A$412,0))</f>
        <v>1995</v>
      </c>
      <c r="Q3386" s="2">
        <f>INDEX(lehmad!H$2:H$412,MATCH(klypsid!$B3386,lehmad!$A$2:$A$412,0))</f>
        <v>34886</v>
      </c>
      <c r="R3386">
        <f>INDEX(lehmad!I$2:I$412,MATCH(klypsid!$B3386,lehmad!$A$2:$A$412,0))</f>
        <v>102</v>
      </c>
      <c r="S3386">
        <f t="shared" si="365"/>
        <v>1</v>
      </c>
      <c r="T3386">
        <f t="shared" si="366"/>
        <v>14</v>
      </c>
      <c r="U3386">
        <f t="shared" si="367"/>
        <v>1</v>
      </c>
      <c r="V3386">
        <f t="shared" si="368"/>
        <v>0.16349873228287937</v>
      </c>
      <c r="W3386">
        <f t="shared" si="369"/>
        <v>1</v>
      </c>
      <c r="X3386">
        <f t="shared" si="370"/>
        <v>14</v>
      </c>
    </row>
    <row r="3387" spans="1:24" x14ac:dyDescent="0.25">
      <c r="A3387">
        <v>3665</v>
      </c>
      <c r="B3387" t="str">
        <f t="shared" si="364"/>
        <v>E3665</v>
      </c>
      <c r="C3387" t="s">
        <v>134</v>
      </c>
      <c r="D3387">
        <v>1</v>
      </c>
      <c r="E3387" s="2">
        <v>39342</v>
      </c>
      <c r="F3387" s="2">
        <v>39418</v>
      </c>
      <c r="G3387">
        <v>31.8</v>
      </c>
      <c r="H3387">
        <v>3.42</v>
      </c>
      <c r="I3387">
        <v>3.24</v>
      </c>
      <c r="J3387">
        <v>49</v>
      </c>
      <c r="K3387" t="str">
        <f>INDEX(lehmad!B$2:B$412,MATCH(klypsid!$B3387,lehmad!$A$2:$A$412,0))</f>
        <v>28.09.2005</v>
      </c>
      <c r="L3387">
        <f>INDEX(lehmad!C$2:C$412,MATCH(klypsid!$B3387,lehmad!$A$2:$A$412,0))</f>
        <v>65303</v>
      </c>
      <c r="M3387">
        <f>INDEX(lehmad!D$2:D$412,MATCH(klypsid!$B3387,lehmad!$A$2:$A$412,0))</f>
        <v>90</v>
      </c>
      <c r="N3387">
        <f>INDEX(lehmad!E$2:E$412,MATCH(klypsid!$B3387,lehmad!$A$2:$A$412,0))</f>
        <v>1</v>
      </c>
      <c r="O3387" t="str">
        <f>INDEX(lehmad!F$2:F$412,MATCH(klypsid!$B3387,lehmad!$A$2:$A$412,0))</f>
        <v>DORADO-ET</v>
      </c>
      <c r="P3387">
        <f>INDEX(lehmad!G$2:G$412,MATCH(klypsid!$B3387,lehmad!$A$2:$A$412,0))</f>
        <v>1995</v>
      </c>
      <c r="Q3387" s="2">
        <f>INDEX(lehmad!H$2:H$412,MATCH(klypsid!$B3387,lehmad!$A$2:$A$412,0))</f>
        <v>34886</v>
      </c>
      <c r="R3387">
        <f>INDEX(lehmad!I$2:I$412,MATCH(klypsid!$B3387,lehmad!$A$2:$A$412,0))</f>
        <v>102</v>
      </c>
      <c r="S3387">
        <f t="shared" si="365"/>
        <v>1</v>
      </c>
      <c r="T3387">
        <f t="shared" si="366"/>
        <v>76</v>
      </c>
      <c r="U3387">
        <f t="shared" si="367"/>
        <v>2</v>
      </c>
      <c r="V3387">
        <f t="shared" si="368"/>
        <v>1.9708536543404835</v>
      </c>
      <c r="W3387">
        <f t="shared" si="369"/>
        <v>2</v>
      </c>
      <c r="X3387">
        <f t="shared" si="370"/>
        <v>62</v>
      </c>
    </row>
    <row r="3388" spans="1:24" x14ac:dyDescent="0.25">
      <c r="A3388">
        <v>3665</v>
      </c>
      <c r="B3388" t="str">
        <f t="shared" si="364"/>
        <v>E3665</v>
      </c>
      <c r="C3388" t="s">
        <v>134</v>
      </c>
      <c r="D3388">
        <v>1</v>
      </c>
      <c r="E3388" s="2">
        <v>39342</v>
      </c>
      <c r="F3388" s="2">
        <v>39450</v>
      </c>
      <c r="G3388">
        <v>33</v>
      </c>
      <c r="H3388">
        <v>4.66</v>
      </c>
      <c r="I3388">
        <v>3.54</v>
      </c>
      <c r="J3388">
        <v>59</v>
      </c>
      <c r="K3388" t="str">
        <f>INDEX(lehmad!B$2:B$412,MATCH(klypsid!$B3388,lehmad!$A$2:$A$412,0))</f>
        <v>28.09.2005</v>
      </c>
      <c r="L3388">
        <f>INDEX(lehmad!C$2:C$412,MATCH(klypsid!$B3388,lehmad!$A$2:$A$412,0))</f>
        <v>65303</v>
      </c>
      <c r="M3388">
        <f>INDEX(lehmad!D$2:D$412,MATCH(klypsid!$B3388,lehmad!$A$2:$A$412,0))</f>
        <v>90</v>
      </c>
      <c r="N3388">
        <f>INDEX(lehmad!E$2:E$412,MATCH(klypsid!$B3388,lehmad!$A$2:$A$412,0))</f>
        <v>1</v>
      </c>
      <c r="O3388" t="str">
        <f>INDEX(lehmad!F$2:F$412,MATCH(klypsid!$B3388,lehmad!$A$2:$A$412,0))</f>
        <v>DORADO-ET</v>
      </c>
      <c r="P3388">
        <f>INDEX(lehmad!G$2:G$412,MATCH(klypsid!$B3388,lehmad!$A$2:$A$412,0))</f>
        <v>1995</v>
      </c>
      <c r="Q3388" s="2">
        <f>INDEX(lehmad!H$2:H$412,MATCH(klypsid!$B3388,lehmad!$A$2:$A$412,0))</f>
        <v>34886</v>
      </c>
      <c r="R3388">
        <f>INDEX(lehmad!I$2:I$412,MATCH(klypsid!$B3388,lehmad!$A$2:$A$412,0))</f>
        <v>102</v>
      </c>
      <c r="S3388">
        <f t="shared" si="365"/>
        <v>1</v>
      </c>
      <c r="T3388">
        <f t="shared" si="366"/>
        <v>108</v>
      </c>
      <c r="U3388">
        <f t="shared" si="367"/>
        <v>2</v>
      </c>
      <c r="V3388">
        <f t="shared" si="368"/>
        <v>2.2387868595871163</v>
      </c>
      <c r="W3388">
        <f t="shared" si="369"/>
        <v>3</v>
      </c>
      <c r="X3388">
        <f t="shared" si="370"/>
        <v>32</v>
      </c>
    </row>
    <row r="3389" spans="1:24" x14ac:dyDescent="0.25">
      <c r="A3389">
        <v>3665</v>
      </c>
      <c r="B3389" t="str">
        <f t="shared" si="364"/>
        <v>E3665</v>
      </c>
      <c r="C3389" t="s">
        <v>134</v>
      </c>
      <c r="D3389">
        <v>1</v>
      </c>
      <c r="E3389" s="2">
        <v>39342</v>
      </c>
      <c r="F3389" s="2">
        <v>39481</v>
      </c>
      <c r="G3389">
        <v>30.3</v>
      </c>
      <c r="H3389">
        <v>4.17</v>
      </c>
      <c r="I3389">
        <v>3.46</v>
      </c>
      <c r="J3389">
        <v>28</v>
      </c>
      <c r="K3389" t="str">
        <f>INDEX(lehmad!B$2:B$412,MATCH(klypsid!$B3389,lehmad!$A$2:$A$412,0))</f>
        <v>28.09.2005</v>
      </c>
      <c r="L3389">
        <f>INDEX(lehmad!C$2:C$412,MATCH(klypsid!$B3389,lehmad!$A$2:$A$412,0))</f>
        <v>65303</v>
      </c>
      <c r="M3389">
        <f>INDEX(lehmad!D$2:D$412,MATCH(klypsid!$B3389,lehmad!$A$2:$A$412,0))</f>
        <v>90</v>
      </c>
      <c r="N3389">
        <f>INDEX(lehmad!E$2:E$412,MATCH(klypsid!$B3389,lehmad!$A$2:$A$412,0))</f>
        <v>1</v>
      </c>
      <c r="O3389" t="str">
        <f>INDEX(lehmad!F$2:F$412,MATCH(klypsid!$B3389,lehmad!$A$2:$A$412,0))</f>
        <v>DORADO-ET</v>
      </c>
      <c r="P3389">
        <f>INDEX(lehmad!G$2:G$412,MATCH(klypsid!$B3389,lehmad!$A$2:$A$412,0))</f>
        <v>1995</v>
      </c>
      <c r="Q3389" s="2">
        <f>INDEX(lehmad!H$2:H$412,MATCH(klypsid!$B3389,lehmad!$A$2:$A$412,0))</f>
        <v>34886</v>
      </c>
      <c r="R3389">
        <f>INDEX(lehmad!I$2:I$412,MATCH(klypsid!$B3389,lehmad!$A$2:$A$412,0))</f>
        <v>102</v>
      </c>
      <c r="S3389">
        <f t="shared" si="365"/>
        <v>1</v>
      </c>
      <c r="T3389">
        <f t="shared" si="366"/>
        <v>139</v>
      </c>
      <c r="U3389">
        <f t="shared" si="367"/>
        <v>2</v>
      </c>
      <c r="V3389">
        <f t="shared" si="368"/>
        <v>1.1634987322828796</v>
      </c>
      <c r="W3389">
        <f t="shared" si="369"/>
        <v>4</v>
      </c>
      <c r="X3389">
        <f t="shared" si="370"/>
        <v>31</v>
      </c>
    </row>
    <row r="3390" spans="1:24" x14ac:dyDescent="0.25">
      <c r="A3390">
        <v>3665</v>
      </c>
      <c r="B3390" t="str">
        <f t="shared" si="364"/>
        <v>E3665</v>
      </c>
      <c r="C3390" t="s">
        <v>134</v>
      </c>
      <c r="D3390">
        <v>1</v>
      </c>
      <c r="E3390" s="2">
        <v>39342</v>
      </c>
      <c r="F3390" s="2">
        <v>39509</v>
      </c>
      <c r="G3390">
        <v>26.6</v>
      </c>
      <c r="H3390">
        <v>4.7699999999999996</v>
      </c>
      <c r="I3390">
        <v>3.43</v>
      </c>
      <c r="J3390">
        <v>49</v>
      </c>
      <c r="K3390" t="str">
        <f>INDEX(lehmad!B$2:B$412,MATCH(klypsid!$B3390,lehmad!$A$2:$A$412,0))</f>
        <v>28.09.2005</v>
      </c>
      <c r="L3390">
        <f>INDEX(lehmad!C$2:C$412,MATCH(klypsid!$B3390,lehmad!$A$2:$A$412,0))</f>
        <v>65303</v>
      </c>
      <c r="M3390">
        <f>INDEX(lehmad!D$2:D$412,MATCH(klypsid!$B3390,lehmad!$A$2:$A$412,0))</f>
        <v>90</v>
      </c>
      <c r="N3390">
        <f>INDEX(lehmad!E$2:E$412,MATCH(klypsid!$B3390,lehmad!$A$2:$A$412,0))</f>
        <v>1</v>
      </c>
      <c r="O3390" t="str">
        <f>INDEX(lehmad!F$2:F$412,MATCH(klypsid!$B3390,lehmad!$A$2:$A$412,0))</f>
        <v>DORADO-ET</v>
      </c>
      <c r="P3390">
        <f>INDEX(lehmad!G$2:G$412,MATCH(klypsid!$B3390,lehmad!$A$2:$A$412,0))</f>
        <v>1995</v>
      </c>
      <c r="Q3390" s="2">
        <f>INDEX(lehmad!H$2:H$412,MATCH(klypsid!$B3390,lehmad!$A$2:$A$412,0))</f>
        <v>34886</v>
      </c>
      <c r="R3390">
        <f>INDEX(lehmad!I$2:I$412,MATCH(klypsid!$B3390,lehmad!$A$2:$A$412,0))</f>
        <v>102</v>
      </c>
      <c r="S3390">
        <f t="shared" si="365"/>
        <v>1</v>
      </c>
      <c r="T3390">
        <f t="shared" si="366"/>
        <v>167</v>
      </c>
      <c r="U3390">
        <f t="shared" si="367"/>
        <v>3</v>
      </c>
      <c r="V3390">
        <f t="shared" si="368"/>
        <v>1.9708536543404835</v>
      </c>
      <c r="W3390">
        <f t="shared" si="369"/>
        <v>5</v>
      </c>
      <c r="X3390">
        <f t="shared" si="370"/>
        <v>28</v>
      </c>
    </row>
    <row r="3391" spans="1:24" x14ac:dyDescent="0.25">
      <c r="A3391">
        <v>3665</v>
      </c>
      <c r="B3391" t="str">
        <f t="shared" si="364"/>
        <v>E3665</v>
      </c>
      <c r="C3391" t="s">
        <v>134</v>
      </c>
      <c r="D3391">
        <v>1</v>
      </c>
      <c r="E3391" s="2">
        <v>39342</v>
      </c>
      <c r="F3391" s="2">
        <v>39539</v>
      </c>
      <c r="G3391">
        <v>27.1</v>
      </c>
      <c r="H3391">
        <v>4.17</v>
      </c>
      <c r="I3391">
        <v>3.32</v>
      </c>
      <c r="J3391">
        <v>36</v>
      </c>
      <c r="K3391" t="str">
        <f>INDEX(lehmad!B$2:B$412,MATCH(klypsid!$B3391,lehmad!$A$2:$A$412,0))</f>
        <v>28.09.2005</v>
      </c>
      <c r="L3391">
        <f>INDEX(lehmad!C$2:C$412,MATCH(klypsid!$B3391,lehmad!$A$2:$A$412,0))</f>
        <v>65303</v>
      </c>
      <c r="M3391">
        <f>INDEX(lehmad!D$2:D$412,MATCH(klypsid!$B3391,lehmad!$A$2:$A$412,0))</f>
        <v>90</v>
      </c>
      <c r="N3391">
        <f>INDEX(lehmad!E$2:E$412,MATCH(klypsid!$B3391,lehmad!$A$2:$A$412,0))</f>
        <v>1</v>
      </c>
      <c r="O3391" t="str">
        <f>INDEX(lehmad!F$2:F$412,MATCH(klypsid!$B3391,lehmad!$A$2:$A$412,0))</f>
        <v>DORADO-ET</v>
      </c>
      <c r="P3391">
        <f>INDEX(lehmad!G$2:G$412,MATCH(klypsid!$B3391,lehmad!$A$2:$A$412,0))</f>
        <v>1995</v>
      </c>
      <c r="Q3391" s="2">
        <f>INDEX(lehmad!H$2:H$412,MATCH(klypsid!$B3391,lehmad!$A$2:$A$412,0))</f>
        <v>34886</v>
      </c>
      <c r="R3391">
        <f>INDEX(lehmad!I$2:I$412,MATCH(klypsid!$B3391,lehmad!$A$2:$A$412,0))</f>
        <v>102</v>
      </c>
      <c r="S3391">
        <f t="shared" si="365"/>
        <v>1</v>
      </c>
      <c r="T3391">
        <f t="shared" si="366"/>
        <v>197</v>
      </c>
      <c r="U3391">
        <f t="shared" si="367"/>
        <v>3</v>
      </c>
      <c r="V3391">
        <f t="shared" si="368"/>
        <v>1.5260688116675876</v>
      </c>
      <c r="W3391">
        <f t="shared" si="369"/>
        <v>6</v>
      </c>
      <c r="X3391">
        <f t="shared" si="370"/>
        <v>30</v>
      </c>
    </row>
    <row r="3392" spans="1:24" x14ac:dyDescent="0.25">
      <c r="A3392">
        <v>3665</v>
      </c>
      <c r="B3392" t="str">
        <f t="shared" si="364"/>
        <v>E3665</v>
      </c>
      <c r="C3392" t="s">
        <v>134</v>
      </c>
      <c r="D3392">
        <v>1</v>
      </c>
      <c r="E3392" s="2">
        <v>39342</v>
      </c>
      <c r="F3392" s="2">
        <v>39572</v>
      </c>
      <c r="G3392">
        <v>25.4</v>
      </c>
      <c r="H3392">
        <v>4.3</v>
      </c>
      <c r="I3392">
        <v>3.42</v>
      </c>
      <c r="J3392">
        <v>38</v>
      </c>
      <c r="K3392" t="str">
        <f>INDEX(lehmad!B$2:B$412,MATCH(klypsid!$B3392,lehmad!$A$2:$A$412,0))</f>
        <v>28.09.2005</v>
      </c>
      <c r="L3392">
        <f>INDEX(lehmad!C$2:C$412,MATCH(klypsid!$B3392,lehmad!$A$2:$A$412,0))</f>
        <v>65303</v>
      </c>
      <c r="M3392">
        <f>INDEX(lehmad!D$2:D$412,MATCH(klypsid!$B3392,lehmad!$A$2:$A$412,0))</f>
        <v>90</v>
      </c>
      <c r="N3392">
        <f>INDEX(lehmad!E$2:E$412,MATCH(klypsid!$B3392,lehmad!$A$2:$A$412,0))</f>
        <v>1</v>
      </c>
      <c r="O3392" t="str">
        <f>INDEX(lehmad!F$2:F$412,MATCH(klypsid!$B3392,lehmad!$A$2:$A$412,0))</f>
        <v>DORADO-ET</v>
      </c>
      <c r="P3392">
        <f>INDEX(lehmad!G$2:G$412,MATCH(klypsid!$B3392,lehmad!$A$2:$A$412,0))</f>
        <v>1995</v>
      </c>
      <c r="Q3392" s="2">
        <f>INDEX(lehmad!H$2:H$412,MATCH(klypsid!$B3392,lehmad!$A$2:$A$412,0))</f>
        <v>34886</v>
      </c>
      <c r="R3392">
        <f>INDEX(lehmad!I$2:I$412,MATCH(klypsid!$B3392,lehmad!$A$2:$A$412,0))</f>
        <v>102</v>
      </c>
      <c r="S3392">
        <f t="shared" si="365"/>
        <v>1</v>
      </c>
      <c r="T3392">
        <f t="shared" si="366"/>
        <v>230</v>
      </c>
      <c r="U3392">
        <f t="shared" si="367"/>
        <v>3</v>
      </c>
      <c r="V3392">
        <f t="shared" si="368"/>
        <v>1.6040713236688608</v>
      </c>
      <c r="W3392">
        <f t="shared" si="369"/>
        <v>7</v>
      </c>
      <c r="X3392">
        <f t="shared" si="370"/>
        <v>33</v>
      </c>
    </row>
    <row r="3393" spans="1:24" x14ac:dyDescent="0.25">
      <c r="A3393">
        <v>3665</v>
      </c>
      <c r="B3393" t="str">
        <f t="shared" si="364"/>
        <v>E3665</v>
      </c>
      <c r="C3393" t="s">
        <v>134</v>
      </c>
      <c r="D3393">
        <v>1</v>
      </c>
      <c r="E3393" s="2">
        <v>39342</v>
      </c>
      <c r="F3393" s="2">
        <v>39600</v>
      </c>
      <c r="G3393">
        <v>24.8</v>
      </c>
      <c r="H3393">
        <v>3.52</v>
      </c>
      <c r="I3393">
        <v>3.58</v>
      </c>
      <c r="J3393">
        <v>32</v>
      </c>
      <c r="K3393" t="str">
        <f>INDEX(lehmad!B$2:B$412,MATCH(klypsid!$B3393,lehmad!$A$2:$A$412,0))</f>
        <v>28.09.2005</v>
      </c>
      <c r="L3393">
        <f>INDEX(lehmad!C$2:C$412,MATCH(klypsid!$B3393,lehmad!$A$2:$A$412,0))</f>
        <v>65303</v>
      </c>
      <c r="M3393">
        <f>INDEX(lehmad!D$2:D$412,MATCH(klypsid!$B3393,lehmad!$A$2:$A$412,0))</f>
        <v>90</v>
      </c>
      <c r="N3393">
        <f>INDEX(lehmad!E$2:E$412,MATCH(klypsid!$B3393,lehmad!$A$2:$A$412,0))</f>
        <v>1</v>
      </c>
      <c r="O3393" t="str">
        <f>INDEX(lehmad!F$2:F$412,MATCH(klypsid!$B3393,lehmad!$A$2:$A$412,0))</f>
        <v>DORADO-ET</v>
      </c>
      <c r="P3393">
        <f>INDEX(lehmad!G$2:G$412,MATCH(klypsid!$B3393,lehmad!$A$2:$A$412,0))</f>
        <v>1995</v>
      </c>
      <c r="Q3393" s="2">
        <f>INDEX(lehmad!H$2:H$412,MATCH(klypsid!$B3393,lehmad!$A$2:$A$412,0))</f>
        <v>34886</v>
      </c>
      <c r="R3393">
        <f>INDEX(lehmad!I$2:I$412,MATCH(klypsid!$B3393,lehmad!$A$2:$A$412,0))</f>
        <v>102</v>
      </c>
      <c r="S3393">
        <f t="shared" si="365"/>
        <v>1</v>
      </c>
      <c r="T3393">
        <f t="shared" si="366"/>
        <v>258</v>
      </c>
      <c r="U3393">
        <f t="shared" si="367"/>
        <v>3</v>
      </c>
      <c r="V3393">
        <f t="shared" si="368"/>
        <v>1.3561438102252752</v>
      </c>
      <c r="W3393">
        <f t="shared" si="369"/>
        <v>8</v>
      </c>
      <c r="X3393">
        <f t="shared" si="370"/>
        <v>28</v>
      </c>
    </row>
    <row r="3394" spans="1:24" x14ac:dyDescent="0.25">
      <c r="A3394">
        <v>3665</v>
      </c>
      <c r="B3394" t="str">
        <f t="shared" ref="B3394:B3457" si="371">"E"&amp;A3394</f>
        <v>E3665</v>
      </c>
      <c r="C3394" t="s">
        <v>134</v>
      </c>
      <c r="D3394">
        <v>1</v>
      </c>
      <c r="E3394" s="2">
        <v>39342</v>
      </c>
      <c r="F3394" s="2">
        <v>39631</v>
      </c>
      <c r="G3394">
        <v>19.100000000000001</v>
      </c>
      <c r="H3394">
        <v>3.57</v>
      </c>
      <c r="I3394">
        <v>3.61</v>
      </c>
      <c r="J3394">
        <v>43</v>
      </c>
      <c r="K3394" t="str">
        <f>INDEX(lehmad!B$2:B$412,MATCH(klypsid!$B3394,lehmad!$A$2:$A$412,0))</f>
        <v>28.09.2005</v>
      </c>
      <c r="L3394">
        <f>INDEX(lehmad!C$2:C$412,MATCH(klypsid!$B3394,lehmad!$A$2:$A$412,0))</f>
        <v>65303</v>
      </c>
      <c r="M3394">
        <f>INDEX(lehmad!D$2:D$412,MATCH(klypsid!$B3394,lehmad!$A$2:$A$412,0))</f>
        <v>90</v>
      </c>
      <c r="N3394">
        <f>INDEX(lehmad!E$2:E$412,MATCH(klypsid!$B3394,lehmad!$A$2:$A$412,0))</f>
        <v>1</v>
      </c>
      <c r="O3394" t="str">
        <f>INDEX(lehmad!F$2:F$412,MATCH(klypsid!$B3394,lehmad!$A$2:$A$412,0))</f>
        <v>DORADO-ET</v>
      </c>
      <c r="P3394">
        <f>INDEX(lehmad!G$2:G$412,MATCH(klypsid!$B3394,lehmad!$A$2:$A$412,0))</f>
        <v>1995</v>
      </c>
      <c r="Q3394" s="2">
        <f>INDEX(lehmad!H$2:H$412,MATCH(klypsid!$B3394,lehmad!$A$2:$A$412,0))</f>
        <v>34886</v>
      </c>
      <c r="R3394">
        <f>INDEX(lehmad!I$2:I$412,MATCH(klypsid!$B3394,lehmad!$A$2:$A$412,0))</f>
        <v>102</v>
      </c>
      <c r="S3394">
        <f t="shared" ref="S3394:S3457" si="372">IF(D3394&lt;=3,D3394,4)</f>
        <v>1</v>
      </c>
      <c r="T3394">
        <f t="shared" ref="T3394:T3457" si="373">F3394-E3394</f>
        <v>289</v>
      </c>
      <c r="U3394">
        <f t="shared" ref="U3394:U3457" si="374">IF(T3394&lt;=60, 1, IF(T3394&lt;=150,2,3))</f>
        <v>3</v>
      </c>
      <c r="V3394">
        <f t="shared" si="368"/>
        <v>1.7824085649273731</v>
      </c>
      <c r="W3394">
        <f t="shared" si="369"/>
        <v>9</v>
      </c>
      <c r="X3394">
        <f t="shared" si="370"/>
        <v>31</v>
      </c>
    </row>
    <row r="3395" spans="1:24" x14ac:dyDescent="0.25">
      <c r="A3395">
        <v>3665</v>
      </c>
      <c r="B3395" t="str">
        <f t="shared" si="371"/>
        <v>E3665</v>
      </c>
      <c r="C3395" t="s">
        <v>134</v>
      </c>
      <c r="D3395">
        <v>1</v>
      </c>
      <c r="E3395" s="2">
        <v>39342</v>
      </c>
      <c r="F3395" s="2">
        <v>39663</v>
      </c>
      <c r="G3395">
        <v>12</v>
      </c>
      <c r="H3395">
        <v>4.6500000000000004</v>
      </c>
      <c r="I3395">
        <v>3.42</v>
      </c>
      <c r="J3395">
        <v>73</v>
      </c>
      <c r="K3395" t="str">
        <f>INDEX(lehmad!B$2:B$412,MATCH(klypsid!$B3395,lehmad!$A$2:$A$412,0))</f>
        <v>28.09.2005</v>
      </c>
      <c r="L3395">
        <f>INDEX(lehmad!C$2:C$412,MATCH(klypsid!$B3395,lehmad!$A$2:$A$412,0))</f>
        <v>65303</v>
      </c>
      <c r="M3395">
        <f>INDEX(lehmad!D$2:D$412,MATCH(klypsid!$B3395,lehmad!$A$2:$A$412,0))</f>
        <v>90</v>
      </c>
      <c r="N3395">
        <f>INDEX(lehmad!E$2:E$412,MATCH(klypsid!$B3395,lehmad!$A$2:$A$412,0))</f>
        <v>1</v>
      </c>
      <c r="O3395" t="str">
        <f>INDEX(lehmad!F$2:F$412,MATCH(klypsid!$B3395,lehmad!$A$2:$A$412,0))</f>
        <v>DORADO-ET</v>
      </c>
      <c r="P3395">
        <f>INDEX(lehmad!G$2:G$412,MATCH(klypsid!$B3395,lehmad!$A$2:$A$412,0))</f>
        <v>1995</v>
      </c>
      <c r="Q3395" s="2">
        <f>INDEX(lehmad!H$2:H$412,MATCH(klypsid!$B3395,lehmad!$A$2:$A$412,0))</f>
        <v>34886</v>
      </c>
      <c r="R3395">
        <f>INDEX(lehmad!I$2:I$412,MATCH(klypsid!$B3395,lehmad!$A$2:$A$412,0))</f>
        <v>102</v>
      </c>
      <c r="S3395">
        <f t="shared" si="372"/>
        <v>1</v>
      </c>
      <c r="T3395">
        <f t="shared" si="373"/>
        <v>321</v>
      </c>
      <c r="U3395">
        <f t="shared" si="374"/>
        <v>3</v>
      </c>
      <c r="V3395">
        <f t="shared" ref="V3395:V3458" si="375">LOG(J3395/100,2)+3</f>
        <v>2.5459683691052923</v>
      </c>
      <c r="W3395">
        <f t="shared" ref="W3395:W3458" si="376">IF(A3395&lt;&gt;A3394, 1, IF(D3395&lt;&gt;D3394, 1, W3394+1))</f>
        <v>10</v>
      </c>
      <c r="X3395">
        <f t="shared" ref="X3395:X3458" si="377">IF(AND(A3395=A3394,D3395=D3394), F3395-F3394, F3395-E3395)</f>
        <v>32</v>
      </c>
    </row>
    <row r="3396" spans="1:24" x14ac:dyDescent="0.25">
      <c r="A3396">
        <v>3665</v>
      </c>
      <c r="B3396" t="str">
        <f t="shared" si="371"/>
        <v>E3665</v>
      </c>
      <c r="C3396" t="s">
        <v>134</v>
      </c>
      <c r="D3396">
        <v>2</v>
      </c>
      <c r="E3396" s="2">
        <v>39735</v>
      </c>
      <c r="F3396" s="2">
        <v>39754</v>
      </c>
      <c r="G3396">
        <v>41.9</v>
      </c>
      <c r="H3396">
        <v>4.0999999999999996</v>
      </c>
      <c r="I3396">
        <v>3.08</v>
      </c>
      <c r="J3396">
        <v>12</v>
      </c>
      <c r="K3396" t="str">
        <f>INDEX(lehmad!B$2:B$412,MATCH(klypsid!$B3396,lehmad!$A$2:$A$412,0))</f>
        <v>28.09.2005</v>
      </c>
      <c r="L3396">
        <f>INDEX(lehmad!C$2:C$412,MATCH(klypsid!$B3396,lehmad!$A$2:$A$412,0))</f>
        <v>65303</v>
      </c>
      <c r="M3396">
        <f>INDEX(lehmad!D$2:D$412,MATCH(klypsid!$B3396,lehmad!$A$2:$A$412,0))</f>
        <v>90</v>
      </c>
      <c r="N3396">
        <f>INDEX(lehmad!E$2:E$412,MATCH(klypsid!$B3396,lehmad!$A$2:$A$412,0))</f>
        <v>1</v>
      </c>
      <c r="O3396" t="str">
        <f>INDEX(lehmad!F$2:F$412,MATCH(klypsid!$B3396,lehmad!$A$2:$A$412,0))</f>
        <v>DORADO-ET</v>
      </c>
      <c r="P3396">
        <f>INDEX(lehmad!G$2:G$412,MATCH(klypsid!$B3396,lehmad!$A$2:$A$412,0))</f>
        <v>1995</v>
      </c>
      <c r="Q3396" s="2">
        <f>INDEX(lehmad!H$2:H$412,MATCH(klypsid!$B3396,lehmad!$A$2:$A$412,0))</f>
        <v>34886</v>
      </c>
      <c r="R3396">
        <f>INDEX(lehmad!I$2:I$412,MATCH(klypsid!$B3396,lehmad!$A$2:$A$412,0))</f>
        <v>102</v>
      </c>
      <c r="S3396">
        <f t="shared" si="372"/>
        <v>2</v>
      </c>
      <c r="T3396">
        <f t="shared" si="373"/>
        <v>19</v>
      </c>
      <c r="U3396">
        <f t="shared" si="374"/>
        <v>1</v>
      </c>
      <c r="V3396">
        <f t="shared" si="375"/>
        <v>-5.8893689053568732E-2</v>
      </c>
      <c r="W3396">
        <f t="shared" si="376"/>
        <v>1</v>
      </c>
      <c r="X3396">
        <f t="shared" si="377"/>
        <v>19</v>
      </c>
    </row>
    <row r="3397" spans="1:24" x14ac:dyDescent="0.25">
      <c r="A3397">
        <v>3665</v>
      </c>
      <c r="B3397" t="str">
        <f t="shared" si="371"/>
        <v>E3665</v>
      </c>
      <c r="C3397" t="s">
        <v>134</v>
      </c>
      <c r="D3397">
        <v>2</v>
      </c>
      <c r="E3397" s="2">
        <v>39735</v>
      </c>
      <c r="F3397" s="2">
        <v>39783</v>
      </c>
      <c r="G3397">
        <v>41.2</v>
      </c>
      <c r="H3397">
        <v>4.46</v>
      </c>
      <c r="I3397">
        <v>3</v>
      </c>
      <c r="J3397">
        <v>30</v>
      </c>
      <c r="K3397" t="str">
        <f>INDEX(lehmad!B$2:B$412,MATCH(klypsid!$B3397,lehmad!$A$2:$A$412,0))</f>
        <v>28.09.2005</v>
      </c>
      <c r="L3397">
        <f>INDEX(lehmad!C$2:C$412,MATCH(klypsid!$B3397,lehmad!$A$2:$A$412,0))</f>
        <v>65303</v>
      </c>
      <c r="M3397">
        <f>INDEX(lehmad!D$2:D$412,MATCH(klypsid!$B3397,lehmad!$A$2:$A$412,0))</f>
        <v>90</v>
      </c>
      <c r="N3397">
        <f>INDEX(lehmad!E$2:E$412,MATCH(klypsid!$B3397,lehmad!$A$2:$A$412,0))</f>
        <v>1</v>
      </c>
      <c r="O3397" t="str">
        <f>INDEX(lehmad!F$2:F$412,MATCH(klypsid!$B3397,lehmad!$A$2:$A$412,0))</f>
        <v>DORADO-ET</v>
      </c>
      <c r="P3397">
        <f>INDEX(lehmad!G$2:G$412,MATCH(klypsid!$B3397,lehmad!$A$2:$A$412,0))</f>
        <v>1995</v>
      </c>
      <c r="Q3397" s="2">
        <f>INDEX(lehmad!H$2:H$412,MATCH(klypsid!$B3397,lehmad!$A$2:$A$412,0))</f>
        <v>34886</v>
      </c>
      <c r="R3397">
        <f>INDEX(lehmad!I$2:I$412,MATCH(klypsid!$B3397,lehmad!$A$2:$A$412,0))</f>
        <v>102</v>
      </c>
      <c r="S3397">
        <f t="shared" si="372"/>
        <v>2</v>
      </c>
      <c r="T3397">
        <f t="shared" si="373"/>
        <v>48</v>
      </c>
      <c r="U3397">
        <f t="shared" si="374"/>
        <v>1</v>
      </c>
      <c r="V3397">
        <f t="shared" si="375"/>
        <v>1.2630344058337937</v>
      </c>
      <c r="W3397">
        <f t="shared" si="376"/>
        <v>2</v>
      </c>
      <c r="X3397">
        <f t="shared" si="377"/>
        <v>29</v>
      </c>
    </row>
    <row r="3398" spans="1:24" x14ac:dyDescent="0.25">
      <c r="A3398">
        <v>3665</v>
      </c>
      <c r="B3398" t="str">
        <f t="shared" si="371"/>
        <v>E3665</v>
      </c>
      <c r="C3398" t="s">
        <v>134</v>
      </c>
      <c r="D3398">
        <v>2</v>
      </c>
      <c r="E3398" s="2">
        <v>39735</v>
      </c>
      <c r="F3398" s="2">
        <v>39817</v>
      </c>
      <c r="G3398">
        <v>42.1</v>
      </c>
      <c r="H3398">
        <v>4.57</v>
      </c>
      <c r="I3398">
        <v>3.28</v>
      </c>
      <c r="J3398">
        <v>54</v>
      </c>
      <c r="K3398" t="str">
        <f>INDEX(lehmad!B$2:B$412,MATCH(klypsid!$B3398,lehmad!$A$2:$A$412,0))</f>
        <v>28.09.2005</v>
      </c>
      <c r="L3398">
        <f>INDEX(lehmad!C$2:C$412,MATCH(klypsid!$B3398,lehmad!$A$2:$A$412,0))</f>
        <v>65303</v>
      </c>
      <c r="M3398">
        <f>INDEX(lehmad!D$2:D$412,MATCH(klypsid!$B3398,lehmad!$A$2:$A$412,0))</f>
        <v>90</v>
      </c>
      <c r="N3398">
        <f>INDEX(lehmad!E$2:E$412,MATCH(klypsid!$B3398,lehmad!$A$2:$A$412,0))</f>
        <v>1</v>
      </c>
      <c r="O3398" t="str">
        <f>INDEX(lehmad!F$2:F$412,MATCH(klypsid!$B3398,lehmad!$A$2:$A$412,0))</f>
        <v>DORADO-ET</v>
      </c>
      <c r="P3398">
        <f>INDEX(lehmad!G$2:G$412,MATCH(klypsid!$B3398,lehmad!$A$2:$A$412,0))</f>
        <v>1995</v>
      </c>
      <c r="Q3398" s="2">
        <f>INDEX(lehmad!H$2:H$412,MATCH(klypsid!$B3398,lehmad!$A$2:$A$412,0))</f>
        <v>34886</v>
      </c>
      <c r="R3398">
        <f>INDEX(lehmad!I$2:I$412,MATCH(klypsid!$B3398,lehmad!$A$2:$A$412,0))</f>
        <v>102</v>
      </c>
      <c r="S3398">
        <f t="shared" si="372"/>
        <v>2</v>
      </c>
      <c r="T3398">
        <f t="shared" si="373"/>
        <v>82</v>
      </c>
      <c r="U3398">
        <f t="shared" si="374"/>
        <v>2</v>
      </c>
      <c r="V3398">
        <f t="shared" si="375"/>
        <v>2.1110313123887439</v>
      </c>
      <c r="W3398">
        <f t="shared" si="376"/>
        <v>3</v>
      </c>
      <c r="X3398">
        <f t="shared" si="377"/>
        <v>34</v>
      </c>
    </row>
    <row r="3399" spans="1:24" x14ac:dyDescent="0.25">
      <c r="A3399">
        <v>3665</v>
      </c>
      <c r="B3399" t="str">
        <f t="shared" si="371"/>
        <v>E3665</v>
      </c>
      <c r="C3399" t="s">
        <v>134</v>
      </c>
      <c r="D3399">
        <v>2</v>
      </c>
      <c r="E3399" s="2">
        <v>39735</v>
      </c>
      <c r="F3399" s="2">
        <v>39845</v>
      </c>
      <c r="G3399">
        <v>30</v>
      </c>
      <c r="H3399">
        <v>2.2599999999999998</v>
      </c>
      <c r="I3399">
        <v>3.06</v>
      </c>
      <c r="J3399">
        <v>319</v>
      </c>
      <c r="K3399" t="str">
        <f>INDEX(lehmad!B$2:B$412,MATCH(klypsid!$B3399,lehmad!$A$2:$A$412,0))</f>
        <v>28.09.2005</v>
      </c>
      <c r="L3399">
        <f>INDEX(lehmad!C$2:C$412,MATCH(klypsid!$B3399,lehmad!$A$2:$A$412,0))</f>
        <v>65303</v>
      </c>
      <c r="M3399">
        <f>INDEX(lehmad!D$2:D$412,MATCH(klypsid!$B3399,lehmad!$A$2:$A$412,0))</f>
        <v>90</v>
      </c>
      <c r="N3399">
        <f>INDEX(lehmad!E$2:E$412,MATCH(klypsid!$B3399,lehmad!$A$2:$A$412,0))</f>
        <v>1</v>
      </c>
      <c r="O3399" t="str">
        <f>INDEX(lehmad!F$2:F$412,MATCH(klypsid!$B3399,lehmad!$A$2:$A$412,0))</f>
        <v>DORADO-ET</v>
      </c>
      <c r="P3399">
        <f>INDEX(lehmad!G$2:G$412,MATCH(klypsid!$B3399,lehmad!$A$2:$A$412,0))</f>
        <v>1995</v>
      </c>
      <c r="Q3399" s="2">
        <f>INDEX(lehmad!H$2:H$412,MATCH(klypsid!$B3399,lehmad!$A$2:$A$412,0))</f>
        <v>34886</v>
      </c>
      <c r="R3399">
        <f>INDEX(lehmad!I$2:I$412,MATCH(klypsid!$B3399,lehmad!$A$2:$A$412,0))</f>
        <v>102</v>
      </c>
      <c r="S3399">
        <f t="shared" si="372"/>
        <v>2</v>
      </c>
      <c r="T3399">
        <f t="shared" si="373"/>
        <v>110</v>
      </c>
      <c r="U3399">
        <f t="shared" si="374"/>
        <v>2</v>
      </c>
      <c r="V3399">
        <f t="shared" si="375"/>
        <v>4.6735564239901448</v>
      </c>
      <c r="W3399">
        <f t="shared" si="376"/>
        <v>4</v>
      </c>
      <c r="X3399">
        <f t="shared" si="377"/>
        <v>28</v>
      </c>
    </row>
    <row r="3400" spans="1:24" x14ac:dyDescent="0.25">
      <c r="A3400">
        <v>3665</v>
      </c>
      <c r="B3400" t="str">
        <f t="shared" si="371"/>
        <v>E3665</v>
      </c>
      <c r="C3400" t="s">
        <v>134</v>
      </c>
      <c r="D3400">
        <v>2</v>
      </c>
      <c r="E3400" s="2">
        <v>39735</v>
      </c>
      <c r="F3400" s="2">
        <v>39875</v>
      </c>
      <c r="G3400">
        <v>30</v>
      </c>
      <c r="H3400">
        <v>4.01</v>
      </c>
      <c r="I3400">
        <v>3.54</v>
      </c>
      <c r="J3400">
        <v>769</v>
      </c>
      <c r="K3400" t="str">
        <f>INDEX(lehmad!B$2:B$412,MATCH(klypsid!$B3400,lehmad!$A$2:$A$412,0))</f>
        <v>28.09.2005</v>
      </c>
      <c r="L3400">
        <f>INDEX(lehmad!C$2:C$412,MATCH(klypsid!$B3400,lehmad!$A$2:$A$412,0))</f>
        <v>65303</v>
      </c>
      <c r="M3400">
        <f>INDEX(lehmad!D$2:D$412,MATCH(klypsid!$B3400,lehmad!$A$2:$A$412,0))</f>
        <v>90</v>
      </c>
      <c r="N3400">
        <f>INDEX(lehmad!E$2:E$412,MATCH(klypsid!$B3400,lehmad!$A$2:$A$412,0))</f>
        <v>1</v>
      </c>
      <c r="O3400" t="str">
        <f>INDEX(lehmad!F$2:F$412,MATCH(klypsid!$B3400,lehmad!$A$2:$A$412,0))</f>
        <v>DORADO-ET</v>
      </c>
      <c r="P3400">
        <f>INDEX(lehmad!G$2:G$412,MATCH(klypsid!$B3400,lehmad!$A$2:$A$412,0))</f>
        <v>1995</v>
      </c>
      <c r="Q3400" s="2">
        <f>INDEX(lehmad!H$2:H$412,MATCH(klypsid!$B3400,lehmad!$A$2:$A$412,0))</f>
        <v>34886</v>
      </c>
      <c r="R3400">
        <f>INDEX(lehmad!I$2:I$412,MATCH(klypsid!$B3400,lehmad!$A$2:$A$412,0))</f>
        <v>102</v>
      </c>
      <c r="S3400">
        <f t="shared" si="372"/>
        <v>2</v>
      </c>
      <c r="T3400">
        <f t="shared" si="373"/>
        <v>140</v>
      </c>
      <c r="U3400">
        <f t="shared" si="374"/>
        <v>2</v>
      </c>
      <c r="V3400">
        <f t="shared" si="375"/>
        <v>5.9429835981871015</v>
      </c>
      <c r="W3400">
        <f t="shared" si="376"/>
        <v>5</v>
      </c>
      <c r="X3400">
        <f t="shared" si="377"/>
        <v>30</v>
      </c>
    </row>
    <row r="3401" spans="1:24" x14ac:dyDescent="0.25">
      <c r="A3401">
        <v>3665</v>
      </c>
      <c r="B3401" t="str">
        <f t="shared" si="371"/>
        <v>E3665</v>
      </c>
      <c r="C3401" t="s">
        <v>134</v>
      </c>
      <c r="D3401">
        <v>2</v>
      </c>
      <c r="E3401" s="2">
        <v>39735</v>
      </c>
      <c r="F3401" s="2">
        <v>39908</v>
      </c>
      <c r="G3401">
        <v>22.2</v>
      </c>
      <c r="H3401">
        <v>4.5</v>
      </c>
      <c r="I3401">
        <v>3.43</v>
      </c>
      <c r="J3401">
        <v>89</v>
      </c>
      <c r="K3401" t="str">
        <f>INDEX(lehmad!B$2:B$412,MATCH(klypsid!$B3401,lehmad!$A$2:$A$412,0))</f>
        <v>28.09.2005</v>
      </c>
      <c r="L3401">
        <f>INDEX(lehmad!C$2:C$412,MATCH(klypsid!$B3401,lehmad!$A$2:$A$412,0))</f>
        <v>65303</v>
      </c>
      <c r="M3401">
        <f>INDEX(lehmad!D$2:D$412,MATCH(klypsid!$B3401,lehmad!$A$2:$A$412,0))</f>
        <v>90</v>
      </c>
      <c r="N3401">
        <f>INDEX(lehmad!E$2:E$412,MATCH(klypsid!$B3401,lehmad!$A$2:$A$412,0))</f>
        <v>1</v>
      </c>
      <c r="O3401" t="str">
        <f>INDEX(lehmad!F$2:F$412,MATCH(klypsid!$B3401,lehmad!$A$2:$A$412,0))</f>
        <v>DORADO-ET</v>
      </c>
      <c r="P3401">
        <f>INDEX(lehmad!G$2:G$412,MATCH(klypsid!$B3401,lehmad!$A$2:$A$412,0))</f>
        <v>1995</v>
      </c>
      <c r="Q3401" s="2">
        <f>INDEX(lehmad!H$2:H$412,MATCH(klypsid!$B3401,lehmad!$A$2:$A$412,0))</f>
        <v>34886</v>
      </c>
      <c r="R3401">
        <f>INDEX(lehmad!I$2:I$412,MATCH(klypsid!$B3401,lehmad!$A$2:$A$412,0))</f>
        <v>102</v>
      </c>
      <c r="S3401">
        <f t="shared" si="372"/>
        <v>2</v>
      </c>
      <c r="T3401">
        <f t="shared" si="373"/>
        <v>173</v>
      </c>
      <c r="U3401">
        <f t="shared" si="374"/>
        <v>3</v>
      </c>
      <c r="V3401">
        <f t="shared" si="375"/>
        <v>2.8318772411916733</v>
      </c>
      <c r="W3401">
        <f t="shared" si="376"/>
        <v>6</v>
      </c>
      <c r="X3401">
        <f t="shared" si="377"/>
        <v>33</v>
      </c>
    </row>
    <row r="3402" spans="1:24" x14ac:dyDescent="0.25">
      <c r="A3402">
        <v>3665</v>
      </c>
      <c r="B3402" t="str">
        <f t="shared" si="371"/>
        <v>E3665</v>
      </c>
      <c r="C3402" t="s">
        <v>134</v>
      </c>
      <c r="D3402">
        <v>2</v>
      </c>
      <c r="E3402" s="2">
        <v>39735</v>
      </c>
      <c r="F3402" s="2">
        <v>39944</v>
      </c>
      <c r="G3402">
        <v>24.6</v>
      </c>
      <c r="H3402">
        <v>5.21</v>
      </c>
      <c r="I3402">
        <v>3.51</v>
      </c>
      <c r="J3402">
        <v>94</v>
      </c>
      <c r="K3402" t="str">
        <f>INDEX(lehmad!B$2:B$412,MATCH(klypsid!$B3402,lehmad!$A$2:$A$412,0))</f>
        <v>28.09.2005</v>
      </c>
      <c r="L3402">
        <f>INDEX(lehmad!C$2:C$412,MATCH(klypsid!$B3402,lehmad!$A$2:$A$412,0))</f>
        <v>65303</v>
      </c>
      <c r="M3402">
        <f>INDEX(lehmad!D$2:D$412,MATCH(klypsid!$B3402,lehmad!$A$2:$A$412,0))</f>
        <v>90</v>
      </c>
      <c r="N3402">
        <f>INDEX(lehmad!E$2:E$412,MATCH(klypsid!$B3402,lehmad!$A$2:$A$412,0))</f>
        <v>1</v>
      </c>
      <c r="O3402" t="str">
        <f>INDEX(lehmad!F$2:F$412,MATCH(klypsid!$B3402,lehmad!$A$2:$A$412,0))</f>
        <v>DORADO-ET</v>
      </c>
      <c r="P3402">
        <f>INDEX(lehmad!G$2:G$412,MATCH(klypsid!$B3402,lehmad!$A$2:$A$412,0))</f>
        <v>1995</v>
      </c>
      <c r="Q3402" s="2">
        <f>INDEX(lehmad!H$2:H$412,MATCH(klypsid!$B3402,lehmad!$A$2:$A$412,0))</f>
        <v>34886</v>
      </c>
      <c r="R3402">
        <f>INDEX(lehmad!I$2:I$412,MATCH(klypsid!$B3402,lehmad!$A$2:$A$412,0))</f>
        <v>102</v>
      </c>
      <c r="S3402">
        <f t="shared" si="372"/>
        <v>2</v>
      </c>
      <c r="T3402">
        <f t="shared" si="373"/>
        <v>209</v>
      </c>
      <c r="U3402">
        <f t="shared" si="374"/>
        <v>3</v>
      </c>
      <c r="V3402">
        <f t="shared" si="375"/>
        <v>2.9107326619029128</v>
      </c>
      <c r="W3402">
        <f t="shared" si="376"/>
        <v>7</v>
      </c>
      <c r="X3402">
        <f t="shared" si="377"/>
        <v>36</v>
      </c>
    </row>
    <row r="3403" spans="1:24" x14ac:dyDescent="0.25">
      <c r="A3403">
        <v>3665</v>
      </c>
      <c r="B3403" t="str">
        <f t="shared" si="371"/>
        <v>E3665</v>
      </c>
      <c r="C3403" t="s">
        <v>134</v>
      </c>
      <c r="D3403">
        <v>2</v>
      </c>
      <c r="E3403" s="2">
        <v>39735</v>
      </c>
      <c r="F3403" s="2">
        <v>39972</v>
      </c>
      <c r="G3403">
        <v>18</v>
      </c>
      <c r="H3403">
        <v>4.62</v>
      </c>
      <c r="I3403">
        <v>3.48</v>
      </c>
      <c r="J3403">
        <v>1902</v>
      </c>
      <c r="K3403" t="str">
        <f>INDEX(lehmad!B$2:B$412,MATCH(klypsid!$B3403,lehmad!$A$2:$A$412,0))</f>
        <v>28.09.2005</v>
      </c>
      <c r="L3403">
        <f>INDEX(lehmad!C$2:C$412,MATCH(klypsid!$B3403,lehmad!$A$2:$A$412,0))</f>
        <v>65303</v>
      </c>
      <c r="M3403">
        <f>INDEX(lehmad!D$2:D$412,MATCH(klypsid!$B3403,lehmad!$A$2:$A$412,0))</f>
        <v>90</v>
      </c>
      <c r="N3403">
        <f>INDEX(lehmad!E$2:E$412,MATCH(klypsid!$B3403,lehmad!$A$2:$A$412,0))</f>
        <v>1</v>
      </c>
      <c r="O3403" t="str">
        <f>INDEX(lehmad!F$2:F$412,MATCH(klypsid!$B3403,lehmad!$A$2:$A$412,0))</f>
        <v>DORADO-ET</v>
      </c>
      <c r="P3403">
        <f>INDEX(lehmad!G$2:G$412,MATCH(klypsid!$B3403,lehmad!$A$2:$A$412,0))</f>
        <v>1995</v>
      </c>
      <c r="Q3403" s="2">
        <f>INDEX(lehmad!H$2:H$412,MATCH(klypsid!$B3403,lehmad!$A$2:$A$412,0))</f>
        <v>34886</v>
      </c>
      <c r="R3403">
        <f>INDEX(lehmad!I$2:I$412,MATCH(klypsid!$B3403,lehmad!$A$2:$A$412,0))</f>
        <v>102</v>
      </c>
      <c r="S3403">
        <f t="shared" si="372"/>
        <v>2</v>
      </c>
      <c r="T3403">
        <f t="shared" si="373"/>
        <v>237</v>
      </c>
      <c r="U3403">
        <f t="shared" si="374"/>
        <v>3</v>
      </c>
      <c r="V3403">
        <f t="shared" si="375"/>
        <v>7.2494453410858393</v>
      </c>
      <c r="W3403">
        <f t="shared" si="376"/>
        <v>8</v>
      </c>
      <c r="X3403">
        <f t="shared" si="377"/>
        <v>28</v>
      </c>
    </row>
    <row r="3404" spans="1:24" x14ac:dyDescent="0.25">
      <c r="A3404">
        <v>3665</v>
      </c>
      <c r="B3404" t="str">
        <f t="shared" si="371"/>
        <v>E3665</v>
      </c>
      <c r="C3404" t="s">
        <v>134</v>
      </c>
      <c r="D3404">
        <v>2</v>
      </c>
      <c r="E3404" s="2">
        <v>39735</v>
      </c>
      <c r="F3404" s="2">
        <v>40007</v>
      </c>
      <c r="G3404">
        <v>23.9</v>
      </c>
      <c r="H3404">
        <v>3.74</v>
      </c>
      <c r="I3404">
        <v>3.52</v>
      </c>
      <c r="J3404">
        <v>103</v>
      </c>
      <c r="K3404" t="str">
        <f>INDEX(lehmad!B$2:B$412,MATCH(klypsid!$B3404,lehmad!$A$2:$A$412,0))</f>
        <v>28.09.2005</v>
      </c>
      <c r="L3404">
        <f>INDEX(lehmad!C$2:C$412,MATCH(klypsid!$B3404,lehmad!$A$2:$A$412,0))</f>
        <v>65303</v>
      </c>
      <c r="M3404">
        <f>INDEX(lehmad!D$2:D$412,MATCH(klypsid!$B3404,lehmad!$A$2:$A$412,0))</f>
        <v>90</v>
      </c>
      <c r="N3404">
        <f>INDEX(lehmad!E$2:E$412,MATCH(klypsid!$B3404,lehmad!$A$2:$A$412,0))</f>
        <v>1</v>
      </c>
      <c r="O3404" t="str">
        <f>INDEX(lehmad!F$2:F$412,MATCH(klypsid!$B3404,lehmad!$A$2:$A$412,0))</f>
        <v>DORADO-ET</v>
      </c>
      <c r="P3404">
        <f>INDEX(lehmad!G$2:G$412,MATCH(klypsid!$B3404,lehmad!$A$2:$A$412,0))</f>
        <v>1995</v>
      </c>
      <c r="Q3404" s="2">
        <f>INDEX(lehmad!H$2:H$412,MATCH(klypsid!$B3404,lehmad!$A$2:$A$412,0))</f>
        <v>34886</v>
      </c>
      <c r="R3404">
        <f>INDEX(lehmad!I$2:I$412,MATCH(klypsid!$B3404,lehmad!$A$2:$A$412,0))</f>
        <v>102</v>
      </c>
      <c r="S3404">
        <f t="shared" si="372"/>
        <v>2</v>
      </c>
      <c r="T3404">
        <f t="shared" si="373"/>
        <v>272</v>
      </c>
      <c r="U3404">
        <f t="shared" si="374"/>
        <v>3</v>
      </c>
      <c r="V3404">
        <f t="shared" si="375"/>
        <v>3.0426443374084937</v>
      </c>
      <c r="W3404">
        <f t="shared" si="376"/>
        <v>9</v>
      </c>
      <c r="X3404">
        <f t="shared" si="377"/>
        <v>35</v>
      </c>
    </row>
    <row r="3405" spans="1:24" x14ac:dyDescent="0.25">
      <c r="A3405">
        <v>3665</v>
      </c>
      <c r="B3405" t="str">
        <f t="shared" si="371"/>
        <v>E3665</v>
      </c>
      <c r="C3405" t="s">
        <v>134</v>
      </c>
      <c r="D3405">
        <v>2</v>
      </c>
      <c r="E3405" s="2">
        <v>39735</v>
      </c>
      <c r="F3405" s="2">
        <v>40037</v>
      </c>
      <c r="G3405">
        <v>17.5</v>
      </c>
      <c r="H3405">
        <v>4.46</v>
      </c>
      <c r="I3405">
        <v>3.74</v>
      </c>
      <c r="J3405">
        <v>632</v>
      </c>
      <c r="K3405" t="str">
        <f>INDEX(lehmad!B$2:B$412,MATCH(klypsid!$B3405,lehmad!$A$2:$A$412,0))</f>
        <v>28.09.2005</v>
      </c>
      <c r="L3405">
        <f>INDEX(lehmad!C$2:C$412,MATCH(klypsid!$B3405,lehmad!$A$2:$A$412,0))</f>
        <v>65303</v>
      </c>
      <c r="M3405">
        <f>INDEX(lehmad!D$2:D$412,MATCH(klypsid!$B3405,lehmad!$A$2:$A$412,0))</f>
        <v>90</v>
      </c>
      <c r="N3405">
        <f>INDEX(lehmad!E$2:E$412,MATCH(klypsid!$B3405,lehmad!$A$2:$A$412,0))</f>
        <v>1</v>
      </c>
      <c r="O3405" t="str">
        <f>INDEX(lehmad!F$2:F$412,MATCH(klypsid!$B3405,lehmad!$A$2:$A$412,0))</f>
        <v>DORADO-ET</v>
      </c>
      <c r="P3405">
        <f>INDEX(lehmad!G$2:G$412,MATCH(klypsid!$B3405,lehmad!$A$2:$A$412,0))</f>
        <v>1995</v>
      </c>
      <c r="Q3405" s="2">
        <f>INDEX(lehmad!H$2:H$412,MATCH(klypsid!$B3405,lehmad!$A$2:$A$412,0))</f>
        <v>34886</v>
      </c>
      <c r="R3405">
        <f>INDEX(lehmad!I$2:I$412,MATCH(klypsid!$B3405,lehmad!$A$2:$A$412,0))</f>
        <v>102</v>
      </c>
      <c r="S3405">
        <f t="shared" si="372"/>
        <v>2</v>
      </c>
      <c r="T3405">
        <f t="shared" si="373"/>
        <v>302</v>
      </c>
      <c r="U3405">
        <f t="shared" si="374"/>
        <v>3</v>
      </c>
      <c r="V3405">
        <f t="shared" si="375"/>
        <v>5.6599245584023787</v>
      </c>
      <c r="W3405">
        <f t="shared" si="376"/>
        <v>10</v>
      </c>
      <c r="X3405">
        <f t="shared" si="377"/>
        <v>30</v>
      </c>
    </row>
    <row r="3406" spans="1:24" x14ac:dyDescent="0.25">
      <c r="A3406">
        <v>3665</v>
      </c>
      <c r="B3406" t="str">
        <f t="shared" si="371"/>
        <v>E3665</v>
      </c>
      <c r="C3406" t="s">
        <v>134</v>
      </c>
      <c r="D3406">
        <v>2</v>
      </c>
      <c r="E3406" s="2">
        <v>39735</v>
      </c>
      <c r="F3406" s="2">
        <v>40066</v>
      </c>
      <c r="G3406">
        <v>14.5</v>
      </c>
      <c r="H3406">
        <v>5.48</v>
      </c>
      <c r="I3406">
        <v>3.87</v>
      </c>
      <c r="J3406">
        <v>319</v>
      </c>
      <c r="K3406" t="str">
        <f>INDEX(lehmad!B$2:B$412,MATCH(klypsid!$B3406,lehmad!$A$2:$A$412,0))</f>
        <v>28.09.2005</v>
      </c>
      <c r="L3406">
        <f>INDEX(lehmad!C$2:C$412,MATCH(klypsid!$B3406,lehmad!$A$2:$A$412,0))</f>
        <v>65303</v>
      </c>
      <c r="M3406">
        <f>INDEX(lehmad!D$2:D$412,MATCH(klypsid!$B3406,lehmad!$A$2:$A$412,0))</f>
        <v>90</v>
      </c>
      <c r="N3406">
        <f>INDEX(lehmad!E$2:E$412,MATCH(klypsid!$B3406,lehmad!$A$2:$A$412,0))</f>
        <v>1</v>
      </c>
      <c r="O3406" t="str">
        <f>INDEX(lehmad!F$2:F$412,MATCH(klypsid!$B3406,lehmad!$A$2:$A$412,0))</f>
        <v>DORADO-ET</v>
      </c>
      <c r="P3406">
        <f>INDEX(lehmad!G$2:G$412,MATCH(klypsid!$B3406,lehmad!$A$2:$A$412,0))</f>
        <v>1995</v>
      </c>
      <c r="Q3406" s="2">
        <f>INDEX(lehmad!H$2:H$412,MATCH(klypsid!$B3406,lehmad!$A$2:$A$412,0))</f>
        <v>34886</v>
      </c>
      <c r="R3406">
        <f>INDEX(lehmad!I$2:I$412,MATCH(klypsid!$B3406,lehmad!$A$2:$A$412,0))</f>
        <v>102</v>
      </c>
      <c r="S3406">
        <f t="shared" si="372"/>
        <v>2</v>
      </c>
      <c r="T3406">
        <f t="shared" si="373"/>
        <v>331</v>
      </c>
      <c r="U3406">
        <f t="shared" si="374"/>
        <v>3</v>
      </c>
      <c r="V3406">
        <f t="shared" si="375"/>
        <v>4.6735564239901448</v>
      </c>
      <c r="W3406">
        <f t="shared" si="376"/>
        <v>11</v>
      </c>
      <c r="X3406">
        <f t="shared" si="377"/>
        <v>29</v>
      </c>
    </row>
    <row r="3407" spans="1:24" x14ac:dyDescent="0.25">
      <c r="A3407">
        <v>3665</v>
      </c>
      <c r="B3407" t="str">
        <f t="shared" si="371"/>
        <v>E3665</v>
      </c>
      <c r="C3407" t="s">
        <v>134</v>
      </c>
      <c r="D3407">
        <v>3</v>
      </c>
      <c r="E3407" s="2">
        <v>40163</v>
      </c>
      <c r="F3407" s="2">
        <v>40186</v>
      </c>
      <c r="G3407">
        <v>30</v>
      </c>
      <c r="H3407">
        <v>5.35</v>
      </c>
      <c r="I3407">
        <v>3.15</v>
      </c>
      <c r="J3407">
        <v>822</v>
      </c>
      <c r="K3407" t="str">
        <f>INDEX(lehmad!B$2:B$412,MATCH(klypsid!$B3407,lehmad!$A$2:$A$412,0))</f>
        <v>28.09.2005</v>
      </c>
      <c r="L3407">
        <f>INDEX(lehmad!C$2:C$412,MATCH(klypsid!$B3407,lehmad!$A$2:$A$412,0))</f>
        <v>65303</v>
      </c>
      <c r="M3407">
        <f>INDEX(lehmad!D$2:D$412,MATCH(klypsid!$B3407,lehmad!$A$2:$A$412,0))</f>
        <v>90</v>
      </c>
      <c r="N3407">
        <f>INDEX(lehmad!E$2:E$412,MATCH(klypsid!$B3407,lehmad!$A$2:$A$412,0))</f>
        <v>1</v>
      </c>
      <c r="O3407" t="str">
        <f>INDEX(lehmad!F$2:F$412,MATCH(klypsid!$B3407,lehmad!$A$2:$A$412,0))</f>
        <v>DORADO-ET</v>
      </c>
      <c r="P3407">
        <f>INDEX(lehmad!G$2:G$412,MATCH(klypsid!$B3407,lehmad!$A$2:$A$412,0))</f>
        <v>1995</v>
      </c>
      <c r="Q3407" s="2">
        <f>INDEX(lehmad!H$2:H$412,MATCH(klypsid!$B3407,lehmad!$A$2:$A$412,0))</f>
        <v>34886</v>
      </c>
      <c r="R3407">
        <f>INDEX(lehmad!I$2:I$412,MATCH(klypsid!$B3407,lehmad!$A$2:$A$412,0))</f>
        <v>102</v>
      </c>
      <c r="S3407">
        <f t="shared" si="372"/>
        <v>3</v>
      </c>
      <c r="T3407">
        <f t="shared" si="373"/>
        <v>23</v>
      </c>
      <c r="U3407">
        <f t="shared" si="374"/>
        <v>1</v>
      </c>
      <c r="V3407">
        <f t="shared" si="375"/>
        <v>6.0391383939069581</v>
      </c>
      <c r="W3407">
        <f t="shared" si="376"/>
        <v>1</v>
      </c>
      <c r="X3407">
        <f t="shared" si="377"/>
        <v>23</v>
      </c>
    </row>
    <row r="3408" spans="1:24" x14ac:dyDescent="0.25">
      <c r="A3408">
        <v>3665</v>
      </c>
      <c r="B3408" t="str">
        <f t="shared" si="371"/>
        <v>E3665</v>
      </c>
      <c r="C3408" t="s">
        <v>134</v>
      </c>
      <c r="D3408">
        <v>3</v>
      </c>
      <c r="E3408" s="2">
        <v>40163</v>
      </c>
      <c r="F3408" s="2">
        <v>40214</v>
      </c>
      <c r="G3408">
        <v>36.6</v>
      </c>
      <c r="H3408">
        <v>3.87</v>
      </c>
      <c r="I3408">
        <v>3.1</v>
      </c>
      <c r="J3408">
        <v>2662</v>
      </c>
      <c r="K3408" t="str">
        <f>INDEX(lehmad!B$2:B$412,MATCH(klypsid!$B3408,lehmad!$A$2:$A$412,0))</f>
        <v>28.09.2005</v>
      </c>
      <c r="L3408">
        <f>INDEX(lehmad!C$2:C$412,MATCH(klypsid!$B3408,lehmad!$A$2:$A$412,0))</f>
        <v>65303</v>
      </c>
      <c r="M3408">
        <f>INDEX(lehmad!D$2:D$412,MATCH(klypsid!$B3408,lehmad!$A$2:$A$412,0))</f>
        <v>90</v>
      </c>
      <c r="N3408">
        <f>INDEX(lehmad!E$2:E$412,MATCH(klypsid!$B3408,lehmad!$A$2:$A$412,0))</f>
        <v>1</v>
      </c>
      <c r="O3408" t="str">
        <f>INDEX(lehmad!F$2:F$412,MATCH(klypsid!$B3408,lehmad!$A$2:$A$412,0))</f>
        <v>DORADO-ET</v>
      </c>
      <c r="P3408">
        <f>INDEX(lehmad!G$2:G$412,MATCH(klypsid!$B3408,lehmad!$A$2:$A$412,0))</f>
        <v>1995</v>
      </c>
      <c r="Q3408" s="2">
        <f>INDEX(lehmad!H$2:H$412,MATCH(klypsid!$B3408,lehmad!$A$2:$A$412,0))</f>
        <v>34886</v>
      </c>
      <c r="R3408">
        <f>INDEX(lehmad!I$2:I$412,MATCH(klypsid!$B3408,lehmad!$A$2:$A$412,0))</f>
        <v>102</v>
      </c>
      <c r="S3408">
        <f t="shared" si="372"/>
        <v>3</v>
      </c>
      <c r="T3408">
        <f t="shared" si="373"/>
        <v>51</v>
      </c>
      <c r="U3408">
        <f t="shared" si="374"/>
        <v>1</v>
      </c>
      <c r="V3408">
        <f t="shared" si="375"/>
        <v>7.7344386661371676</v>
      </c>
      <c r="W3408">
        <f t="shared" si="376"/>
        <v>2</v>
      </c>
      <c r="X3408">
        <f t="shared" si="377"/>
        <v>28</v>
      </c>
    </row>
    <row r="3409" spans="1:24" x14ac:dyDescent="0.25">
      <c r="A3409">
        <v>3665</v>
      </c>
      <c r="B3409" t="str">
        <f t="shared" si="371"/>
        <v>E3665</v>
      </c>
      <c r="C3409" t="s">
        <v>134</v>
      </c>
      <c r="D3409">
        <v>3</v>
      </c>
      <c r="E3409" s="2">
        <v>40163</v>
      </c>
      <c r="F3409" s="2">
        <v>40242</v>
      </c>
      <c r="G3409">
        <v>21</v>
      </c>
      <c r="H3409">
        <v>4.91</v>
      </c>
      <c r="I3409">
        <v>3.58</v>
      </c>
      <c r="J3409">
        <v>2018</v>
      </c>
      <c r="K3409" t="str">
        <f>INDEX(lehmad!B$2:B$412,MATCH(klypsid!$B3409,lehmad!$A$2:$A$412,0))</f>
        <v>28.09.2005</v>
      </c>
      <c r="L3409">
        <f>INDEX(lehmad!C$2:C$412,MATCH(klypsid!$B3409,lehmad!$A$2:$A$412,0))</f>
        <v>65303</v>
      </c>
      <c r="M3409">
        <f>INDEX(lehmad!D$2:D$412,MATCH(klypsid!$B3409,lehmad!$A$2:$A$412,0))</f>
        <v>90</v>
      </c>
      <c r="N3409">
        <f>INDEX(lehmad!E$2:E$412,MATCH(klypsid!$B3409,lehmad!$A$2:$A$412,0))</f>
        <v>1</v>
      </c>
      <c r="O3409" t="str">
        <f>INDEX(lehmad!F$2:F$412,MATCH(klypsid!$B3409,lehmad!$A$2:$A$412,0))</f>
        <v>DORADO-ET</v>
      </c>
      <c r="P3409">
        <f>INDEX(lehmad!G$2:G$412,MATCH(klypsid!$B3409,lehmad!$A$2:$A$412,0))</f>
        <v>1995</v>
      </c>
      <c r="Q3409" s="2">
        <f>INDEX(lehmad!H$2:H$412,MATCH(klypsid!$B3409,lehmad!$A$2:$A$412,0))</f>
        <v>34886</v>
      </c>
      <c r="R3409">
        <f>INDEX(lehmad!I$2:I$412,MATCH(klypsid!$B3409,lehmad!$A$2:$A$412,0))</f>
        <v>102</v>
      </c>
      <c r="S3409">
        <f t="shared" si="372"/>
        <v>3</v>
      </c>
      <c r="T3409">
        <f t="shared" si="373"/>
        <v>79</v>
      </c>
      <c r="U3409">
        <f t="shared" si="374"/>
        <v>2</v>
      </c>
      <c r="V3409">
        <f t="shared" si="375"/>
        <v>7.3348542693316325</v>
      </c>
      <c r="W3409">
        <f t="shared" si="376"/>
        <v>3</v>
      </c>
      <c r="X3409">
        <f t="shared" si="377"/>
        <v>28</v>
      </c>
    </row>
    <row r="3410" spans="1:24" x14ac:dyDescent="0.25">
      <c r="A3410">
        <v>3665</v>
      </c>
      <c r="B3410" t="str">
        <f t="shared" si="371"/>
        <v>E3665</v>
      </c>
      <c r="C3410" t="s">
        <v>134</v>
      </c>
      <c r="D3410">
        <v>3</v>
      </c>
      <c r="E3410" s="2">
        <v>40163</v>
      </c>
      <c r="F3410" s="2">
        <v>40276</v>
      </c>
      <c r="G3410">
        <v>32.9</v>
      </c>
      <c r="H3410">
        <v>3.39</v>
      </c>
      <c r="I3410">
        <v>3.45</v>
      </c>
      <c r="J3410">
        <v>5145</v>
      </c>
      <c r="K3410" t="str">
        <f>INDEX(lehmad!B$2:B$412,MATCH(klypsid!$B3410,lehmad!$A$2:$A$412,0))</f>
        <v>28.09.2005</v>
      </c>
      <c r="L3410">
        <f>INDEX(lehmad!C$2:C$412,MATCH(klypsid!$B3410,lehmad!$A$2:$A$412,0))</f>
        <v>65303</v>
      </c>
      <c r="M3410">
        <f>INDEX(lehmad!D$2:D$412,MATCH(klypsid!$B3410,lehmad!$A$2:$A$412,0))</f>
        <v>90</v>
      </c>
      <c r="N3410">
        <f>INDEX(lehmad!E$2:E$412,MATCH(klypsid!$B3410,lehmad!$A$2:$A$412,0))</f>
        <v>1</v>
      </c>
      <c r="O3410" t="str">
        <f>INDEX(lehmad!F$2:F$412,MATCH(klypsid!$B3410,lehmad!$A$2:$A$412,0))</f>
        <v>DORADO-ET</v>
      </c>
      <c r="P3410">
        <f>INDEX(lehmad!G$2:G$412,MATCH(klypsid!$B3410,lehmad!$A$2:$A$412,0))</f>
        <v>1995</v>
      </c>
      <c r="Q3410" s="2">
        <f>INDEX(lehmad!H$2:H$412,MATCH(klypsid!$B3410,lehmad!$A$2:$A$412,0))</f>
        <v>34886</v>
      </c>
      <c r="R3410">
        <f>INDEX(lehmad!I$2:I$412,MATCH(klypsid!$B3410,lehmad!$A$2:$A$412,0))</f>
        <v>102</v>
      </c>
      <c r="S3410">
        <f t="shared" si="372"/>
        <v>3</v>
      </c>
      <c r="T3410">
        <f t="shared" si="373"/>
        <v>113</v>
      </c>
      <c r="U3410">
        <f t="shared" si="374"/>
        <v>2</v>
      </c>
      <c r="V3410">
        <f t="shared" si="375"/>
        <v>8.6850991720066055</v>
      </c>
      <c r="W3410">
        <f t="shared" si="376"/>
        <v>4</v>
      </c>
      <c r="X3410">
        <f t="shared" si="377"/>
        <v>34</v>
      </c>
    </row>
    <row r="3411" spans="1:24" x14ac:dyDescent="0.25">
      <c r="A3411">
        <v>3665</v>
      </c>
      <c r="B3411" t="str">
        <f t="shared" si="371"/>
        <v>E3665</v>
      </c>
      <c r="C3411" t="s">
        <v>134</v>
      </c>
      <c r="D3411">
        <v>3</v>
      </c>
      <c r="E3411" s="2">
        <v>40163</v>
      </c>
      <c r="F3411" s="2">
        <v>40304</v>
      </c>
      <c r="G3411">
        <v>19</v>
      </c>
      <c r="H3411">
        <v>3.71</v>
      </c>
      <c r="I3411">
        <v>3.34</v>
      </c>
      <c r="J3411">
        <v>107</v>
      </c>
      <c r="K3411" t="str">
        <f>INDEX(lehmad!B$2:B$412,MATCH(klypsid!$B3411,lehmad!$A$2:$A$412,0))</f>
        <v>28.09.2005</v>
      </c>
      <c r="L3411">
        <f>INDEX(lehmad!C$2:C$412,MATCH(klypsid!$B3411,lehmad!$A$2:$A$412,0))</f>
        <v>65303</v>
      </c>
      <c r="M3411">
        <f>INDEX(lehmad!D$2:D$412,MATCH(klypsid!$B3411,lehmad!$A$2:$A$412,0))</f>
        <v>90</v>
      </c>
      <c r="N3411">
        <f>INDEX(lehmad!E$2:E$412,MATCH(klypsid!$B3411,lehmad!$A$2:$A$412,0))</f>
        <v>1</v>
      </c>
      <c r="O3411" t="str">
        <f>INDEX(lehmad!F$2:F$412,MATCH(klypsid!$B3411,lehmad!$A$2:$A$412,0))</f>
        <v>DORADO-ET</v>
      </c>
      <c r="P3411">
        <f>INDEX(lehmad!G$2:G$412,MATCH(klypsid!$B3411,lehmad!$A$2:$A$412,0))</f>
        <v>1995</v>
      </c>
      <c r="Q3411" s="2">
        <f>INDEX(lehmad!H$2:H$412,MATCH(klypsid!$B3411,lehmad!$A$2:$A$412,0))</f>
        <v>34886</v>
      </c>
      <c r="R3411">
        <f>INDEX(lehmad!I$2:I$412,MATCH(klypsid!$B3411,lehmad!$A$2:$A$412,0))</f>
        <v>102</v>
      </c>
      <c r="S3411">
        <f t="shared" si="372"/>
        <v>3</v>
      </c>
      <c r="T3411">
        <f t="shared" si="373"/>
        <v>141</v>
      </c>
      <c r="U3411">
        <f t="shared" si="374"/>
        <v>2</v>
      </c>
      <c r="V3411">
        <f t="shared" si="375"/>
        <v>3.0976107966264221</v>
      </c>
      <c r="W3411">
        <f t="shared" si="376"/>
        <v>5</v>
      </c>
      <c r="X3411">
        <f t="shared" si="377"/>
        <v>28</v>
      </c>
    </row>
    <row r="3412" spans="1:24" x14ac:dyDescent="0.25">
      <c r="A3412">
        <v>3666</v>
      </c>
      <c r="B3412" t="str">
        <f t="shared" si="371"/>
        <v>E3666</v>
      </c>
      <c r="C3412" t="s">
        <v>135</v>
      </c>
      <c r="D3412">
        <v>1</v>
      </c>
      <c r="E3412" s="2">
        <v>39368</v>
      </c>
      <c r="F3412" s="2">
        <v>39387</v>
      </c>
      <c r="G3412">
        <v>33.9</v>
      </c>
      <c r="H3412">
        <v>4</v>
      </c>
      <c r="I3412">
        <v>3.22</v>
      </c>
      <c r="J3412">
        <v>29</v>
      </c>
      <c r="K3412" t="str">
        <f>INDEX(lehmad!B$2:B$412,MATCH(klypsid!$B3412,lehmad!$A$2:$A$412,0))</f>
        <v>29.09.2005</v>
      </c>
      <c r="L3412">
        <f>INDEX(lehmad!C$2:C$412,MATCH(klypsid!$B3412,lehmad!$A$2:$A$412,0))</f>
        <v>65210</v>
      </c>
      <c r="M3412">
        <f>INDEX(lehmad!D$2:D$412,MATCH(klypsid!$B3412,lehmad!$A$2:$A$412,0))</f>
        <v>115</v>
      </c>
      <c r="N3412">
        <f>INDEX(lehmad!E$2:E$412,MATCH(klypsid!$B3412,lehmad!$A$2:$A$412,0))</f>
        <v>1</v>
      </c>
      <c r="O3412" t="str">
        <f>INDEX(lehmad!F$2:F$412,MATCH(klypsid!$B3412,lehmad!$A$2:$A$412,0))</f>
        <v>LANCELOT-ET</v>
      </c>
      <c r="P3412">
        <f>INDEX(lehmad!G$2:G$412,MATCH(klypsid!$B3412,lehmad!$A$2:$A$412,0))</f>
        <v>1998</v>
      </c>
      <c r="Q3412" s="2">
        <f>INDEX(lehmad!H$2:H$412,MATCH(klypsid!$B3412,lehmad!$A$2:$A$412,0))</f>
        <v>35985</v>
      </c>
      <c r="R3412">
        <f>INDEX(lehmad!I$2:I$412,MATCH(klypsid!$B3412,lehmad!$A$2:$A$412,0))</f>
        <v>126</v>
      </c>
      <c r="S3412">
        <f t="shared" si="372"/>
        <v>1</v>
      </c>
      <c r="T3412">
        <f t="shared" si="373"/>
        <v>19</v>
      </c>
      <c r="U3412">
        <f t="shared" si="374"/>
        <v>1</v>
      </c>
      <c r="V3412">
        <f t="shared" si="375"/>
        <v>1.2141248053528473</v>
      </c>
      <c r="W3412">
        <f t="shared" si="376"/>
        <v>1</v>
      </c>
      <c r="X3412">
        <f t="shared" si="377"/>
        <v>19</v>
      </c>
    </row>
    <row r="3413" spans="1:24" x14ac:dyDescent="0.25">
      <c r="A3413">
        <v>3666</v>
      </c>
      <c r="B3413" t="str">
        <f t="shared" si="371"/>
        <v>E3666</v>
      </c>
      <c r="C3413" t="s">
        <v>135</v>
      </c>
      <c r="D3413">
        <v>1</v>
      </c>
      <c r="E3413" s="2">
        <v>39368</v>
      </c>
      <c r="F3413" s="2">
        <v>39418</v>
      </c>
      <c r="G3413">
        <v>39.5</v>
      </c>
      <c r="H3413">
        <v>3.67</v>
      </c>
      <c r="I3413">
        <v>3.18</v>
      </c>
      <c r="J3413">
        <v>23</v>
      </c>
      <c r="K3413" t="str">
        <f>INDEX(lehmad!B$2:B$412,MATCH(klypsid!$B3413,lehmad!$A$2:$A$412,0))</f>
        <v>29.09.2005</v>
      </c>
      <c r="L3413">
        <f>INDEX(lehmad!C$2:C$412,MATCH(klypsid!$B3413,lehmad!$A$2:$A$412,0))</f>
        <v>65210</v>
      </c>
      <c r="M3413">
        <f>INDEX(lehmad!D$2:D$412,MATCH(klypsid!$B3413,lehmad!$A$2:$A$412,0))</f>
        <v>115</v>
      </c>
      <c r="N3413">
        <f>INDEX(lehmad!E$2:E$412,MATCH(klypsid!$B3413,lehmad!$A$2:$A$412,0))</f>
        <v>1</v>
      </c>
      <c r="O3413" t="str">
        <f>INDEX(lehmad!F$2:F$412,MATCH(klypsid!$B3413,lehmad!$A$2:$A$412,0))</f>
        <v>LANCELOT-ET</v>
      </c>
      <c r="P3413">
        <f>INDEX(lehmad!G$2:G$412,MATCH(klypsid!$B3413,lehmad!$A$2:$A$412,0))</f>
        <v>1998</v>
      </c>
      <c r="Q3413" s="2">
        <f>INDEX(lehmad!H$2:H$412,MATCH(klypsid!$B3413,lehmad!$A$2:$A$412,0))</f>
        <v>35985</v>
      </c>
      <c r="R3413">
        <f>INDEX(lehmad!I$2:I$412,MATCH(klypsid!$B3413,lehmad!$A$2:$A$412,0))</f>
        <v>126</v>
      </c>
      <c r="S3413">
        <f t="shared" si="372"/>
        <v>1</v>
      </c>
      <c r="T3413">
        <f t="shared" si="373"/>
        <v>50</v>
      </c>
      <c r="U3413">
        <f t="shared" si="374"/>
        <v>1</v>
      </c>
      <c r="V3413">
        <f t="shared" si="375"/>
        <v>0.87970576628228825</v>
      </c>
      <c r="W3413">
        <f t="shared" si="376"/>
        <v>2</v>
      </c>
      <c r="X3413">
        <f t="shared" si="377"/>
        <v>31</v>
      </c>
    </row>
    <row r="3414" spans="1:24" x14ac:dyDescent="0.25">
      <c r="A3414">
        <v>3666</v>
      </c>
      <c r="B3414" t="str">
        <f t="shared" si="371"/>
        <v>E3666</v>
      </c>
      <c r="C3414" t="s">
        <v>135</v>
      </c>
      <c r="D3414">
        <v>1</v>
      </c>
      <c r="E3414" s="2">
        <v>39368</v>
      </c>
      <c r="F3414" s="2">
        <v>39450</v>
      </c>
      <c r="G3414">
        <v>38.5</v>
      </c>
      <c r="H3414">
        <v>3.81</v>
      </c>
      <c r="I3414">
        <v>3.18</v>
      </c>
      <c r="J3414">
        <v>19</v>
      </c>
      <c r="K3414" t="str">
        <f>INDEX(lehmad!B$2:B$412,MATCH(klypsid!$B3414,lehmad!$A$2:$A$412,0))</f>
        <v>29.09.2005</v>
      </c>
      <c r="L3414">
        <f>INDEX(lehmad!C$2:C$412,MATCH(klypsid!$B3414,lehmad!$A$2:$A$412,0))</f>
        <v>65210</v>
      </c>
      <c r="M3414">
        <f>INDEX(lehmad!D$2:D$412,MATCH(klypsid!$B3414,lehmad!$A$2:$A$412,0))</f>
        <v>115</v>
      </c>
      <c r="N3414">
        <f>INDEX(lehmad!E$2:E$412,MATCH(klypsid!$B3414,lehmad!$A$2:$A$412,0))</f>
        <v>1</v>
      </c>
      <c r="O3414" t="str">
        <f>INDEX(lehmad!F$2:F$412,MATCH(klypsid!$B3414,lehmad!$A$2:$A$412,0))</f>
        <v>LANCELOT-ET</v>
      </c>
      <c r="P3414">
        <f>INDEX(lehmad!G$2:G$412,MATCH(klypsid!$B3414,lehmad!$A$2:$A$412,0))</f>
        <v>1998</v>
      </c>
      <c r="Q3414" s="2">
        <f>INDEX(lehmad!H$2:H$412,MATCH(klypsid!$B3414,lehmad!$A$2:$A$412,0))</f>
        <v>35985</v>
      </c>
      <c r="R3414">
        <f>INDEX(lehmad!I$2:I$412,MATCH(klypsid!$B3414,lehmad!$A$2:$A$412,0))</f>
        <v>126</v>
      </c>
      <c r="S3414">
        <f t="shared" si="372"/>
        <v>1</v>
      </c>
      <c r="T3414">
        <f t="shared" si="373"/>
        <v>82</v>
      </c>
      <c r="U3414">
        <f t="shared" si="374"/>
        <v>2</v>
      </c>
      <c r="V3414">
        <f t="shared" si="375"/>
        <v>0.60407132366886085</v>
      </c>
      <c r="W3414">
        <f t="shared" si="376"/>
        <v>3</v>
      </c>
      <c r="X3414">
        <f t="shared" si="377"/>
        <v>32</v>
      </c>
    </row>
    <row r="3415" spans="1:24" x14ac:dyDescent="0.25">
      <c r="A3415">
        <v>3666</v>
      </c>
      <c r="B3415" t="str">
        <f t="shared" si="371"/>
        <v>E3666</v>
      </c>
      <c r="C3415" t="s">
        <v>135</v>
      </c>
      <c r="D3415">
        <v>1</v>
      </c>
      <c r="E3415" s="2">
        <v>39368</v>
      </c>
      <c r="F3415" s="2">
        <v>39481</v>
      </c>
      <c r="G3415">
        <v>37.9</v>
      </c>
      <c r="H3415">
        <v>3.43</v>
      </c>
      <c r="I3415">
        <v>3.31</v>
      </c>
      <c r="J3415">
        <v>27</v>
      </c>
      <c r="K3415" t="str">
        <f>INDEX(lehmad!B$2:B$412,MATCH(klypsid!$B3415,lehmad!$A$2:$A$412,0))</f>
        <v>29.09.2005</v>
      </c>
      <c r="L3415">
        <f>INDEX(lehmad!C$2:C$412,MATCH(klypsid!$B3415,lehmad!$A$2:$A$412,0))</f>
        <v>65210</v>
      </c>
      <c r="M3415">
        <f>INDEX(lehmad!D$2:D$412,MATCH(klypsid!$B3415,lehmad!$A$2:$A$412,0))</f>
        <v>115</v>
      </c>
      <c r="N3415">
        <f>INDEX(lehmad!E$2:E$412,MATCH(klypsid!$B3415,lehmad!$A$2:$A$412,0))</f>
        <v>1</v>
      </c>
      <c r="O3415" t="str">
        <f>INDEX(lehmad!F$2:F$412,MATCH(klypsid!$B3415,lehmad!$A$2:$A$412,0))</f>
        <v>LANCELOT-ET</v>
      </c>
      <c r="P3415">
        <f>INDEX(lehmad!G$2:G$412,MATCH(klypsid!$B3415,lehmad!$A$2:$A$412,0))</f>
        <v>1998</v>
      </c>
      <c r="Q3415" s="2">
        <f>INDEX(lehmad!H$2:H$412,MATCH(klypsid!$B3415,lehmad!$A$2:$A$412,0))</f>
        <v>35985</v>
      </c>
      <c r="R3415">
        <f>INDEX(lehmad!I$2:I$412,MATCH(klypsid!$B3415,lehmad!$A$2:$A$412,0))</f>
        <v>126</v>
      </c>
      <c r="S3415">
        <f t="shared" si="372"/>
        <v>1</v>
      </c>
      <c r="T3415">
        <f t="shared" si="373"/>
        <v>113</v>
      </c>
      <c r="U3415">
        <f t="shared" si="374"/>
        <v>2</v>
      </c>
      <c r="V3415">
        <f t="shared" si="375"/>
        <v>1.1110313123887439</v>
      </c>
      <c r="W3415">
        <f t="shared" si="376"/>
        <v>4</v>
      </c>
      <c r="X3415">
        <f t="shared" si="377"/>
        <v>31</v>
      </c>
    </row>
    <row r="3416" spans="1:24" x14ac:dyDescent="0.25">
      <c r="A3416">
        <v>3666</v>
      </c>
      <c r="B3416" t="str">
        <f t="shared" si="371"/>
        <v>E3666</v>
      </c>
      <c r="C3416" t="s">
        <v>135</v>
      </c>
      <c r="D3416">
        <v>1</v>
      </c>
      <c r="E3416" s="2">
        <v>39368</v>
      </c>
      <c r="F3416" s="2">
        <v>39509</v>
      </c>
      <c r="G3416">
        <v>37.200000000000003</v>
      </c>
      <c r="H3416">
        <v>3.96</v>
      </c>
      <c r="I3416">
        <v>3.45</v>
      </c>
      <c r="J3416">
        <v>25</v>
      </c>
      <c r="K3416" t="str">
        <f>INDEX(lehmad!B$2:B$412,MATCH(klypsid!$B3416,lehmad!$A$2:$A$412,0))</f>
        <v>29.09.2005</v>
      </c>
      <c r="L3416">
        <f>INDEX(lehmad!C$2:C$412,MATCH(klypsid!$B3416,lehmad!$A$2:$A$412,0))</f>
        <v>65210</v>
      </c>
      <c r="M3416">
        <f>INDEX(lehmad!D$2:D$412,MATCH(klypsid!$B3416,lehmad!$A$2:$A$412,0))</f>
        <v>115</v>
      </c>
      <c r="N3416">
        <f>INDEX(lehmad!E$2:E$412,MATCH(klypsid!$B3416,lehmad!$A$2:$A$412,0))</f>
        <v>1</v>
      </c>
      <c r="O3416" t="str">
        <f>INDEX(lehmad!F$2:F$412,MATCH(klypsid!$B3416,lehmad!$A$2:$A$412,0))</f>
        <v>LANCELOT-ET</v>
      </c>
      <c r="P3416">
        <f>INDEX(lehmad!G$2:G$412,MATCH(klypsid!$B3416,lehmad!$A$2:$A$412,0))</f>
        <v>1998</v>
      </c>
      <c r="Q3416" s="2">
        <f>INDEX(lehmad!H$2:H$412,MATCH(klypsid!$B3416,lehmad!$A$2:$A$412,0))</f>
        <v>35985</v>
      </c>
      <c r="R3416">
        <f>INDEX(lehmad!I$2:I$412,MATCH(klypsid!$B3416,lehmad!$A$2:$A$412,0))</f>
        <v>126</v>
      </c>
      <c r="S3416">
        <f t="shared" si="372"/>
        <v>1</v>
      </c>
      <c r="T3416">
        <f t="shared" si="373"/>
        <v>141</v>
      </c>
      <c r="U3416">
        <f t="shared" si="374"/>
        <v>2</v>
      </c>
      <c r="V3416">
        <f t="shared" si="375"/>
        <v>1</v>
      </c>
      <c r="W3416">
        <f t="shared" si="376"/>
        <v>5</v>
      </c>
      <c r="X3416">
        <f t="shared" si="377"/>
        <v>28</v>
      </c>
    </row>
    <row r="3417" spans="1:24" x14ac:dyDescent="0.25">
      <c r="A3417">
        <v>3666</v>
      </c>
      <c r="B3417" t="str">
        <f t="shared" si="371"/>
        <v>E3666</v>
      </c>
      <c r="C3417" t="s">
        <v>135</v>
      </c>
      <c r="D3417">
        <v>1</v>
      </c>
      <c r="E3417" s="2">
        <v>39368</v>
      </c>
      <c r="F3417" s="2">
        <v>39539</v>
      </c>
      <c r="G3417">
        <v>32.799999999999997</v>
      </c>
      <c r="H3417">
        <v>3.88</v>
      </c>
      <c r="I3417">
        <v>3.38</v>
      </c>
      <c r="J3417">
        <v>29</v>
      </c>
      <c r="K3417" t="str">
        <f>INDEX(lehmad!B$2:B$412,MATCH(klypsid!$B3417,lehmad!$A$2:$A$412,0))</f>
        <v>29.09.2005</v>
      </c>
      <c r="L3417">
        <f>INDEX(lehmad!C$2:C$412,MATCH(klypsid!$B3417,lehmad!$A$2:$A$412,0))</f>
        <v>65210</v>
      </c>
      <c r="M3417">
        <f>INDEX(lehmad!D$2:D$412,MATCH(klypsid!$B3417,lehmad!$A$2:$A$412,0))</f>
        <v>115</v>
      </c>
      <c r="N3417">
        <f>INDEX(lehmad!E$2:E$412,MATCH(klypsid!$B3417,lehmad!$A$2:$A$412,0))</f>
        <v>1</v>
      </c>
      <c r="O3417" t="str">
        <f>INDEX(lehmad!F$2:F$412,MATCH(klypsid!$B3417,lehmad!$A$2:$A$412,0))</f>
        <v>LANCELOT-ET</v>
      </c>
      <c r="P3417">
        <f>INDEX(lehmad!G$2:G$412,MATCH(klypsid!$B3417,lehmad!$A$2:$A$412,0))</f>
        <v>1998</v>
      </c>
      <c r="Q3417" s="2">
        <f>INDEX(lehmad!H$2:H$412,MATCH(klypsid!$B3417,lehmad!$A$2:$A$412,0))</f>
        <v>35985</v>
      </c>
      <c r="R3417">
        <f>INDEX(lehmad!I$2:I$412,MATCH(klypsid!$B3417,lehmad!$A$2:$A$412,0))</f>
        <v>126</v>
      </c>
      <c r="S3417">
        <f t="shared" si="372"/>
        <v>1</v>
      </c>
      <c r="T3417">
        <f t="shared" si="373"/>
        <v>171</v>
      </c>
      <c r="U3417">
        <f t="shared" si="374"/>
        <v>3</v>
      </c>
      <c r="V3417">
        <f t="shared" si="375"/>
        <v>1.2141248053528473</v>
      </c>
      <c r="W3417">
        <f t="shared" si="376"/>
        <v>6</v>
      </c>
      <c r="X3417">
        <f t="shared" si="377"/>
        <v>30</v>
      </c>
    </row>
    <row r="3418" spans="1:24" x14ac:dyDescent="0.25">
      <c r="A3418">
        <v>3666</v>
      </c>
      <c r="B3418" t="str">
        <f t="shared" si="371"/>
        <v>E3666</v>
      </c>
      <c r="C3418" t="s">
        <v>135</v>
      </c>
      <c r="D3418">
        <v>1</v>
      </c>
      <c r="E3418" s="2">
        <v>39368</v>
      </c>
      <c r="F3418" s="2">
        <v>39572</v>
      </c>
      <c r="G3418">
        <v>37.5</v>
      </c>
      <c r="H3418">
        <v>3.03</v>
      </c>
      <c r="I3418">
        <v>3.49</v>
      </c>
      <c r="J3418">
        <v>36</v>
      </c>
      <c r="K3418" t="str">
        <f>INDEX(lehmad!B$2:B$412,MATCH(klypsid!$B3418,lehmad!$A$2:$A$412,0))</f>
        <v>29.09.2005</v>
      </c>
      <c r="L3418">
        <f>INDEX(lehmad!C$2:C$412,MATCH(klypsid!$B3418,lehmad!$A$2:$A$412,0))</f>
        <v>65210</v>
      </c>
      <c r="M3418">
        <f>INDEX(lehmad!D$2:D$412,MATCH(klypsid!$B3418,lehmad!$A$2:$A$412,0))</f>
        <v>115</v>
      </c>
      <c r="N3418">
        <f>INDEX(lehmad!E$2:E$412,MATCH(klypsid!$B3418,lehmad!$A$2:$A$412,0))</f>
        <v>1</v>
      </c>
      <c r="O3418" t="str">
        <f>INDEX(lehmad!F$2:F$412,MATCH(klypsid!$B3418,lehmad!$A$2:$A$412,0))</f>
        <v>LANCELOT-ET</v>
      </c>
      <c r="P3418">
        <f>INDEX(lehmad!G$2:G$412,MATCH(klypsid!$B3418,lehmad!$A$2:$A$412,0))</f>
        <v>1998</v>
      </c>
      <c r="Q3418" s="2">
        <f>INDEX(lehmad!H$2:H$412,MATCH(klypsid!$B3418,lehmad!$A$2:$A$412,0))</f>
        <v>35985</v>
      </c>
      <c r="R3418">
        <f>INDEX(lehmad!I$2:I$412,MATCH(klypsid!$B3418,lehmad!$A$2:$A$412,0))</f>
        <v>126</v>
      </c>
      <c r="S3418">
        <f t="shared" si="372"/>
        <v>1</v>
      </c>
      <c r="T3418">
        <f t="shared" si="373"/>
        <v>204</v>
      </c>
      <c r="U3418">
        <f t="shared" si="374"/>
        <v>3</v>
      </c>
      <c r="V3418">
        <f t="shared" si="375"/>
        <v>1.5260688116675876</v>
      </c>
      <c r="W3418">
        <f t="shared" si="376"/>
        <v>7</v>
      </c>
      <c r="X3418">
        <f t="shared" si="377"/>
        <v>33</v>
      </c>
    </row>
    <row r="3419" spans="1:24" x14ac:dyDescent="0.25">
      <c r="A3419">
        <v>3666</v>
      </c>
      <c r="B3419" t="str">
        <f t="shared" si="371"/>
        <v>E3666</v>
      </c>
      <c r="C3419" t="s">
        <v>135</v>
      </c>
      <c r="D3419">
        <v>1</v>
      </c>
      <c r="E3419" s="2">
        <v>39368</v>
      </c>
      <c r="F3419" s="2">
        <v>39600</v>
      </c>
      <c r="G3419">
        <v>38.4</v>
      </c>
      <c r="H3419">
        <v>3.2</v>
      </c>
      <c r="I3419">
        <v>3.51</v>
      </c>
      <c r="J3419">
        <v>40</v>
      </c>
      <c r="K3419" t="str">
        <f>INDEX(lehmad!B$2:B$412,MATCH(klypsid!$B3419,lehmad!$A$2:$A$412,0))</f>
        <v>29.09.2005</v>
      </c>
      <c r="L3419">
        <f>INDEX(lehmad!C$2:C$412,MATCH(klypsid!$B3419,lehmad!$A$2:$A$412,0))</f>
        <v>65210</v>
      </c>
      <c r="M3419">
        <f>INDEX(lehmad!D$2:D$412,MATCH(klypsid!$B3419,lehmad!$A$2:$A$412,0))</f>
        <v>115</v>
      </c>
      <c r="N3419">
        <f>INDEX(lehmad!E$2:E$412,MATCH(klypsid!$B3419,lehmad!$A$2:$A$412,0))</f>
        <v>1</v>
      </c>
      <c r="O3419" t="str">
        <f>INDEX(lehmad!F$2:F$412,MATCH(klypsid!$B3419,lehmad!$A$2:$A$412,0))</f>
        <v>LANCELOT-ET</v>
      </c>
      <c r="P3419">
        <f>INDEX(lehmad!G$2:G$412,MATCH(klypsid!$B3419,lehmad!$A$2:$A$412,0))</f>
        <v>1998</v>
      </c>
      <c r="Q3419" s="2">
        <f>INDEX(lehmad!H$2:H$412,MATCH(klypsid!$B3419,lehmad!$A$2:$A$412,0))</f>
        <v>35985</v>
      </c>
      <c r="R3419">
        <f>INDEX(lehmad!I$2:I$412,MATCH(klypsid!$B3419,lehmad!$A$2:$A$412,0))</f>
        <v>126</v>
      </c>
      <c r="S3419">
        <f t="shared" si="372"/>
        <v>1</v>
      </c>
      <c r="T3419">
        <f t="shared" si="373"/>
        <v>232</v>
      </c>
      <c r="U3419">
        <f t="shared" si="374"/>
        <v>3</v>
      </c>
      <c r="V3419">
        <f t="shared" si="375"/>
        <v>1.6780719051126378</v>
      </c>
      <c r="W3419">
        <f t="shared" si="376"/>
        <v>8</v>
      </c>
      <c r="X3419">
        <f t="shared" si="377"/>
        <v>28</v>
      </c>
    </row>
    <row r="3420" spans="1:24" x14ac:dyDescent="0.25">
      <c r="A3420">
        <v>3666</v>
      </c>
      <c r="B3420" t="str">
        <f t="shared" si="371"/>
        <v>E3666</v>
      </c>
      <c r="C3420" t="s">
        <v>135</v>
      </c>
      <c r="D3420">
        <v>1</v>
      </c>
      <c r="E3420" s="2">
        <v>39368</v>
      </c>
      <c r="F3420" s="2">
        <v>39631</v>
      </c>
      <c r="G3420">
        <v>29</v>
      </c>
      <c r="H3420">
        <v>3.8</v>
      </c>
      <c r="I3420">
        <v>3.81</v>
      </c>
      <c r="J3420">
        <v>52</v>
      </c>
      <c r="K3420" t="str">
        <f>INDEX(lehmad!B$2:B$412,MATCH(klypsid!$B3420,lehmad!$A$2:$A$412,0))</f>
        <v>29.09.2005</v>
      </c>
      <c r="L3420">
        <f>INDEX(lehmad!C$2:C$412,MATCH(klypsid!$B3420,lehmad!$A$2:$A$412,0))</f>
        <v>65210</v>
      </c>
      <c r="M3420">
        <f>INDEX(lehmad!D$2:D$412,MATCH(klypsid!$B3420,lehmad!$A$2:$A$412,0))</f>
        <v>115</v>
      </c>
      <c r="N3420">
        <f>INDEX(lehmad!E$2:E$412,MATCH(klypsid!$B3420,lehmad!$A$2:$A$412,0))</f>
        <v>1</v>
      </c>
      <c r="O3420" t="str">
        <f>INDEX(lehmad!F$2:F$412,MATCH(klypsid!$B3420,lehmad!$A$2:$A$412,0))</f>
        <v>LANCELOT-ET</v>
      </c>
      <c r="P3420">
        <f>INDEX(lehmad!G$2:G$412,MATCH(klypsid!$B3420,lehmad!$A$2:$A$412,0))</f>
        <v>1998</v>
      </c>
      <c r="Q3420" s="2">
        <f>INDEX(lehmad!H$2:H$412,MATCH(klypsid!$B3420,lehmad!$A$2:$A$412,0))</f>
        <v>35985</v>
      </c>
      <c r="R3420">
        <f>INDEX(lehmad!I$2:I$412,MATCH(klypsid!$B3420,lehmad!$A$2:$A$412,0))</f>
        <v>126</v>
      </c>
      <c r="S3420">
        <f t="shared" si="372"/>
        <v>1</v>
      </c>
      <c r="T3420">
        <f t="shared" si="373"/>
        <v>263</v>
      </c>
      <c r="U3420">
        <f t="shared" si="374"/>
        <v>3</v>
      </c>
      <c r="V3420">
        <f t="shared" si="375"/>
        <v>2.0565835283663674</v>
      </c>
      <c r="W3420">
        <f t="shared" si="376"/>
        <v>9</v>
      </c>
      <c r="X3420">
        <f t="shared" si="377"/>
        <v>31</v>
      </c>
    </row>
    <row r="3421" spans="1:24" x14ac:dyDescent="0.25">
      <c r="A3421">
        <v>3666</v>
      </c>
      <c r="B3421" t="str">
        <f t="shared" si="371"/>
        <v>E3666</v>
      </c>
      <c r="C3421" t="s">
        <v>135</v>
      </c>
      <c r="D3421">
        <v>1</v>
      </c>
      <c r="E3421" s="2">
        <v>39368</v>
      </c>
      <c r="F3421" s="2">
        <v>39663</v>
      </c>
      <c r="G3421">
        <v>21.9</v>
      </c>
      <c r="H3421">
        <v>4.8600000000000003</v>
      </c>
      <c r="I3421">
        <v>3.51</v>
      </c>
      <c r="J3421">
        <v>52</v>
      </c>
      <c r="K3421" t="str">
        <f>INDEX(lehmad!B$2:B$412,MATCH(klypsid!$B3421,lehmad!$A$2:$A$412,0))</f>
        <v>29.09.2005</v>
      </c>
      <c r="L3421">
        <f>INDEX(lehmad!C$2:C$412,MATCH(klypsid!$B3421,lehmad!$A$2:$A$412,0))</f>
        <v>65210</v>
      </c>
      <c r="M3421">
        <f>INDEX(lehmad!D$2:D$412,MATCH(klypsid!$B3421,lehmad!$A$2:$A$412,0))</f>
        <v>115</v>
      </c>
      <c r="N3421">
        <f>INDEX(lehmad!E$2:E$412,MATCH(klypsid!$B3421,lehmad!$A$2:$A$412,0))</f>
        <v>1</v>
      </c>
      <c r="O3421" t="str">
        <f>INDEX(lehmad!F$2:F$412,MATCH(klypsid!$B3421,lehmad!$A$2:$A$412,0))</f>
        <v>LANCELOT-ET</v>
      </c>
      <c r="P3421">
        <f>INDEX(lehmad!G$2:G$412,MATCH(klypsid!$B3421,lehmad!$A$2:$A$412,0))</f>
        <v>1998</v>
      </c>
      <c r="Q3421" s="2">
        <f>INDEX(lehmad!H$2:H$412,MATCH(klypsid!$B3421,lehmad!$A$2:$A$412,0))</f>
        <v>35985</v>
      </c>
      <c r="R3421">
        <f>INDEX(lehmad!I$2:I$412,MATCH(klypsid!$B3421,lehmad!$A$2:$A$412,0))</f>
        <v>126</v>
      </c>
      <c r="S3421">
        <f t="shared" si="372"/>
        <v>1</v>
      </c>
      <c r="T3421">
        <f t="shared" si="373"/>
        <v>295</v>
      </c>
      <c r="U3421">
        <f t="shared" si="374"/>
        <v>3</v>
      </c>
      <c r="V3421">
        <f t="shared" si="375"/>
        <v>2.0565835283663674</v>
      </c>
      <c r="W3421">
        <f t="shared" si="376"/>
        <v>10</v>
      </c>
      <c r="X3421">
        <f t="shared" si="377"/>
        <v>32</v>
      </c>
    </row>
    <row r="3422" spans="1:24" x14ac:dyDescent="0.25">
      <c r="A3422">
        <v>3666</v>
      </c>
      <c r="B3422" t="str">
        <f t="shared" si="371"/>
        <v>E3666</v>
      </c>
      <c r="C3422" t="s">
        <v>135</v>
      </c>
      <c r="D3422">
        <v>2</v>
      </c>
      <c r="E3422" s="2">
        <v>39734</v>
      </c>
      <c r="F3422" s="2">
        <v>39754</v>
      </c>
      <c r="G3422">
        <v>43.6</v>
      </c>
      <c r="H3422">
        <v>3.73</v>
      </c>
      <c r="I3422">
        <v>3.58</v>
      </c>
      <c r="J3422">
        <v>33</v>
      </c>
      <c r="K3422" t="str">
        <f>INDEX(lehmad!B$2:B$412,MATCH(klypsid!$B3422,lehmad!$A$2:$A$412,0))</f>
        <v>29.09.2005</v>
      </c>
      <c r="L3422">
        <f>INDEX(lehmad!C$2:C$412,MATCH(klypsid!$B3422,lehmad!$A$2:$A$412,0))</f>
        <v>65210</v>
      </c>
      <c r="M3422">
        <f>INDEX(lehmad!D$2:D$412,MATCH(klypsid!$B3422,lehmad!$A$2:$A$412,0))</f>
        <v>115</v>
      </c>
      <c r="N3422">
        <f>INDEX(lehmad!E$2:E$412,MATCH(klypsid!$B3422,lehmad!$A$2:$A$412,0))</f>
        <v>1</v>
      </c>
      <c r="O3422" t="str">
        <f>INDEX(lehmad!F$2:F$412,MATCH(klypsid!$B3422,lehmad!$A$2:$A$412,0))</f>
        <v>LANCELOT-ET</v>
      </c>
      <c r="P3422">
        <f>INDEX(lehmad!G$2:G$412,MATCH(klypsid!$B3422,lehmad!$A$2:$A$412,0))</f>
        <v>1998</v>
      </c>
      <c r="Q3422" s="2">
        <f>INDEX(lehmad!H$2:H$412,MATCH(klypsid!$B3422,lehmad!$A$2:$A$412,0))</f>
        <v>35985</v>
      </c>
      <c r="R3422">
        <f>INDEX(lehmad!I$2:I$412,MATCH(klypsid!$B3422,lehmad!$A$2:$A$412,0))</f>
        <v>126</v>
      </c>
      <c r="S3422">
        <f t="shared" si="372"/>
        <v>2</v>
      </c>
      <c r="T3422">
        <f t="shared" si="373"/>
        <v>20</v>
      </c>
      <c r="U3422">
        <f t="shared" si="374"/>
        <v>1</v>
      </c>
      <c r="V3422">
        <f t="shared" si="375"/>
        <v>1.4005379295837288</v>
      </c>
      <c r="W3422">
        <f t="shared" si="376"/>
        <v>1</v>
      </c>
      <c r="X3422">
        <f t="shared" si="377"/>
        <v>20</v>
      </c>
    </row>
    <row r="3423" spans="1:24" x14ac:dyDescent="0.25">
      <c r="A3423">
        <v>3666</v>
      </c>
      <c r="B3423" t="str">
        <f t="shared" si="371"/>
        <v>E3666</v>
      </c>
      <c r="C3423" t="s">
        <v>135</v>
      </c>
      <c r="D3423">
        <v>2</v>
      </c>
      <c r="E3423" s="2">
        <v>39734</v>
      </c>
      <c r="F3423" s="2">
        <v>39783</v>
      </c>
      <c r="G3423">
        <v>49.2</v>
      </c>
      <c r="H3423">
        <v>4.04</v>
      </c>
      <c r="I3423">
        <v>3.28</v>
      </c>
      <c r="J3423">
        <v>23</v>
      </c>
      <c r="K3423" t="str">
        <f>INDEX(lehmad!B$2:B$412,MATCH(klypsid!$B3423,lehmad!$A$2:$A$412,0))</f>
        <v>29.09.2005</v>
      </c>
      <c r="L3423">
        <f>INDEX(lehmad!C$2:C$412,MATCH(klypsid!$B3423,lehmad!$A$2:$A$412,0))</f>
        <v>65210</v>
      </c>
      <c r="M3423">
        <f>INDEX(lehmad!D$2:D$412,MATCH(klypsid!$B3423,lehmad!$A$2:$A$412,0))</f>
        <v>115</v>
      </c>
      <c r="N3423">
        <f>INDEX(lehmad!E$2:E$412,MATCH(klypsid!$B3423,lehmad!$A$2:$A$412,0))</f>
        <v>1</v>
      </c>
      <c r="O3423" t="str">
        <f>INDEX(lehmad!F$2:F$412,MATCH(klypsid!$B3423,lehmad!$A$2:$A$412,0))</f>
        <v>LANCELOT-ET</v>
      </c>
      <c r="P3423">
        <f>INDEX(lehmad!G$2:G$412,MATCH(klypsid!$B3423,lehmad!$A$2:$A$412,0))</f>
        <v>1998</v>
      </c>
      <c r="Q3423" s="2">
        <f>INDEX(lehmad!H$2:H$412,MATCH(klypsid!$B3423,lehmad!$A$2:$A$412,0))</f>
        <v>35985</v>
      </c>
      <c r="R3423">
        <f>INDEX(lehmad!I$2:I$412,MATCH(klypsid!$B3423,lehmad!$A$2:$A$412,0))</f>
        <v>126</v>
      </c>
      <c r="S3423">
        <f t="shared" si="372"/>
        <v>2</v>
      </c>
      <c r="T3423">
        <f t="shared" si="373"/>
        <v>49</v>
      </c>
      <c r="U3423">
        <f t="shared" si="374"/>
        <v>1</v>
      </c>
      <c r="V3423">
        <f t="shared" si="375"/>
        <v>0.87970576628228825</v>
      </c>
      <c r="W3423">
        <f t="shared" si="376"/>
        <v>2</v>
      </c>
      <c r="X3423">
        <f t="shared" si="377"/>
        <v>29</v>
      </c>
    </row>
    <row r="3424" spans="1:24" x14ac:dyDescent="0.25">
      <c r="A3424">
        <v>3666</v>
      </c>
      <c r="B3424" t="str">
        <f t="shared" si="371"/>
        <v>E3666</v>
      </c>
      <c r="C3424" t="s">
        <v>135</v>
      </c>
      <c r="D3424">
        <v>2</v>
      </c>
      <c r="E3424" s="2">
        <v>39734</v>
      </c>
      <c r="F3424" s="2">
        <v>39817</v>
      </c>
      <c r="G3424">
        <v>46.2</v>
      </c>
      <c r="H3424">
        <v>3.98</v>
      </c>
      <c r="I3424">
        <v>3.24</v>
      </c>
      <c r="J3424">
        <v>71</v>
      </c>
      <c r="K3424" t="str">
        <f>INDEX(lehmad!B$2:B$412,MATCH(klypsid!$B3424,lehmad!$A$2:$A$412,0))</f>
        <v>29.09.2005</v>
      </c>
      <c r="L3424">
        <f>INDEX(lehmad!C$2:C$412,MATCH(klypsid!$B3424,lehmad!$A$2:$A$412,0))</f>
        <v>65210</v>
      </c>
      <c r="M3424">
        <f>INDEX(lehmad!D$2:D$412,MATCH(klypsid!$B3424,lehmad!$A$2:$A$412,0))</f>
        <v>115</v>
      </c>
      <c r="N3424">
        <f>INDEX(lehmad!E$2:E$412,MATCH(klypsid!$B3424,lehmad!$A$2:$A$412,0))</f>
        <v>1</v>
      </c>
      <c r="O3424" t="str">
        <f>INDEX(lehmad!F$2:F$412,MATCH(klypsid!$B3424,lehmad!$A$2:$A$412,0))</f>
        <v>LANCELOT-ET</v>
      </c>
      <c r="P3424">
        <f>INDEX(lehmad!G$2:G$412,MATCH(klypsid!$B3424,lehmad!$A$2:$A$412,0))</f>
        <v>1998</v>
      </c>
      <c r="Q3424" s="2">
        <f>INDEX(lehmad!H$2:H$412,MATCH(klypsid!$B3424,lehmad!$A$2:$A$412,0))</f>
        <v>35985</v>
      </c>
      <c r="R3424">
        <f>INDEX(lehmad!I$2:I$412,MATCH(klypsid!$B3424,lehmad!$A$2:$A$412,0))</f>
        <v>126</v>
      </c>
      <c r="S3424">
        <f t="shared" si="372"/>
        <v>2</v>
      </c>
      <c r="T3424">
        <f t="shared" si="373"/>
        <v>83</v>
      </c>
      <c r="U3424">
        <f t="shared" si="374"/>
        <v>2</v>
      </c>
      <c r="V3424">
        <f t="shared" si="375"/>
        <v>2.5058909297299574</v>
      </c>
      <c r="W3424">
        <f t="shared" si="376"/>
        <v>3</v>
      </c>
      <c r="X3424">
        <f t="shared" si="377"/>
        <v>34</v>
      </c>
    </row>
    <row r="3425" spans="1:24" x14ac:dyDescent="0.25">
      <c r="A3425">
        <v>3666</v>
      </c>
      <c r="B3425" t="str">
        <f t="shared" si="371"/>
        <v>E3666</v>
      </c>
      <c r="C3425" t="s">
        <v>135</v>
      </c>
      <c r="D3425">
        <v>2</v>
      </c>
      <c r="E3425" s="2">
        <v>39734</v>
      </c>
      <c r="F3425" s="2">
        <v>39845</v>
      </c>
      <c r="G3425">
        <v>45.4</v>
      </c>
      <c r="H3425">
        <v>3.61</v>
      </c>
      <c r="I3425">
        <v>3.41</v>
      </c>
      <c r="J3425">
        <v>33</v>
      </c>
      <c r="K3425" t="str">
        <f>INDEX(lehmad!B$2:B$412,MATCH(klypsid!$B3425,lehmad!$A$2:$A$412,0))</f>
        <v>29.09.2005</v>
      </c>
      <c r="L3425">
        <f>INDEX(lehmad!C$2:C$412,MATCH(klypsid!$B3425,lehmad!$A$2:$A$412,0))</f>
        <v>65210</v>
      </c>
      <c r="M3425">
        <f>INDEX(lehmad!D$2:D$412,MATCH(klypsid!$B3425,lehmad!$A$2:$A$412,0))</f>
        <v>115</v>
      </c>
      <c r="N3425">
        <f>INDEX(lehmad!E$2:E$412,MATCH(klypsid!$B3425,lehmad!$A$2:$A$412,0))</f>
        <v>1</v>
      </c>
      <c r="O3425" t="str">
        <f>INDEX(lehmad!F$2:F$412,MATCH(klypsid!$B3425,lehmad!$A$2:$A$412,0))</f>
        <v>LANCELOT-ET</v>
      </c>
      <c r="P3425">
        <f>INDEX(lehmad!G$2:G$412,MATCH(klypsid!$B3425,lehmad!$A$2:$A$412,0))</f>
        <v>1998</v>
      </c>
      <c r="Q3425" s="2">
        <f>INDEX(lehmad!H$2:H$412,MATCH(klypsid!$B3425,lehmad!$A$2:$A$412,0))</f>
        <v>35985</v>
      </c>
      <c r="R3425">
        <f>INDEX(lehmad!I$2:I$412,MATCH(klypsid!$B3425,lehmad!$A$2:$A$412,0))</f>
        <v>126</v>
      </c>
      <c r="S3425">
        <f t="shared" si="372"/>
        <v>2</v>
      </c>
      <c r="T3425">
        <f t="shared" si="373"/>
        <v>111</v>
      </c>
      <c r="U3425">
        <f t="shared" si="374"/>
        <v>2</v>
      </c>
      <c r="V3425">
        <f t="shared" si="375"/>
        <v>1.4005379295837288</v>
      </c>
      <c r="W3425">
        <f t="shared" si="376"/>
        <v>4</v>
      </c>
      <c r="X3425">
        <f t="shared" si="377"/>
        <v>28</v>
      </c>
    </row>
    <row r="3426" spans="1:24" x14ac:dyDescent="0.25">
      <c r="A3426">
        <v>3666</v>
      </c>
      <c r="B3426" t="str">
        <f t="shared" si="371"/>
        <v>E3666</v>
      </c>
      <c r="C3426" t="s">
        <v>135</v>
      </c>
      <c r="D3426">
        <v>2</v>
      </c>
      <c r="E3426" s="2">
        <v>39734</v>
      </c>
      <c r="F3426" s="2">
        <v>39875</v>
      </c>
      <c r="G3426">
        <v>39</v>
      </c>
      <c r="H3426">
        <v>5.0199999999999996</v>
      </c>
      <c r="I3426">
        <v>3.68</v>
      </c>
      <c r="J3426">
        <v>3232</v>
      </c>
      <c r="K3426" t="str">
        <f>INDEX(lehmad!B$2:B$412,MATCH(klypsid!$B3426,lehmad!$A$2:$A$412,0))</f>
        <v>29.09.2005</v>
      </c>
      <c r="L3426">
        <f>INDEX(lehmad!C$2:C$412,MATCH(klypsid!$B3426,lehmad!$A$2:$A$412,0))</f>
        <v>65210</v>
      </c>
      <c r="M3426">
        <f>INDEX(lehmad!D$2:D$412,MATCH(klypsid!$B3426,lehmad!$A$2:$A$412,0))</f>
        <v>115</v>
      </c>
      <c r="N3426">
        <f>INDEX(lehmad!E$2:E$412,MATCH(klypsid!$B3426,lehmad!$A$2:$A$412,0))</f>
        <v>1</v>
      </c>
      <c r="O3426" t="str">
        <f>INDEX(lehmad!F$2:F$412,MATCH(klypsid!$B3426,lehmad!$A$2:$A$412,0))</f>
        <v>LANCELOT-ET</v>
      </c>
      <c r="P3426">
        <f>INDEX(lehmad!G$2:G$412,MATCH(klypsid!$B3426,lehmad!$A$2:$A$412,0))</f>
        <v>1998</v>
      </c>
      <c r="Q3426" s="2">
        <f>INDEX(lehmad!H$2:H$412,MATCH(klypsid!$B3426,lehmad!$A$2:$A$412,0))</f>
        <v>35985</v>
      </c>
      <c r="R3426">
        <f>INDEX(lehmad!I$2:I$412,MATCH(klypsid!$B3426,lehmad!$A$2:$A$412,0))</f>
        <v>126</v>
      </c>
      <c r="S3426">
        <f t="shared" si="372"/>
        <v>2</v>
      </c>
      <c r="T3426">
        <f t="shared" si="373"/>
        <v>141</v>
      </c>
      <c r="U3426">
        <f t="shared" si="374"/>
        <v>2</v>
      </c>
      <c r="V3426">
        <f t="shared" si="375"/>
        <v>8.0143552929770703</v>
      </c>
      <c r="W3426">
        <f t="shared" si="376"/>
        <v>5</v>
      </c>
      <c r="X3426">
        <f t="shared" si="377"/>
        <v>30</v>
      </c>
    </row>
    <row r="3427" spans="1:24" x14ac:dyDescent="0.25">
      <c r="A3427">
        <v>3666</v>
      </c>
      <c r="B3427" t="str">
        <f t="shared" si="371"/>
        <v>E3666</v>
      </c>
      <c r="C3427" t="s">
        <v>135</v>
      </c>
      <c r="D3427">
        <v>2</v>
      </c>
      <c r="E3427" s="2">
        <v>39734</v>
      </c>
      <c r="F3427" s="2">
        <v>39908</v>
      </c>
      <c r="G3427">
        <v>29.1</v>
      </c>
      <c r="H3427">
        <v>4.13</v>
      </c>
      <c r="I3427">
        <v>3.58</v>
      </c>
      <c r="J3427">
        <v>110</v>
      </c>
      <c r="K3427" t="str">
        <f>INDEX(lehmad!B$2:B$412,MATCH(klypsid!$B3427,lehmad!$A$2:$A$412,0))</f>
        <v>29.09.2005</v>
      </c>
      <c r="L3427">
        <f>INDEX(lehmad!C$2:C$412,MATCH(klypsid!$B3427,lehmad!$A$2:$A$412,0))</f>
        <v>65210</v>
      </c>
      <c r="M3427">
        <f>INDEX(lehmad!D$2:D$412,MATCH(klypsid!$B3427,lehmad!$A$2:$A$412,0))</f>
        <v>115</v>
      </c>
      <c r="N3427">
        <f>INDEX(lehmad!E$2:E$412,MATCH(klypsid!$B3427,lehmad!$A$2:$A$412,0))</f>
        <v>1</v>
      </c>
      <c r="O3427" t="str">
        <f>INDEX(lehmad!F$2:F$412,MATCH(klypsid!$B3427,lehmad!$A$2:$A$412,0))</f>
        <v>LANCELOT-ET</v>
      </c>
      <c r="P3427">
        <f>INDEX(lehmad!G$2:G$412,MATCH(klypsid!$B3427,lehmad!$A$2:$A$412,0))</f>
        <v>1998</v>
      </c>
      <c r="Q3427" s="2">
        <f>INDEX(lehmad!H$2:H$412,MATCH(klypsid!$B3427,lehmad!$A$2:$A$412,0))</f>
        <v>35985</v>
      </c>
      <c r="R3427">
        <f>INDEX(lehmad!I$2:I$412,MATCH(klypsid!$B3427,lehmad!$A$2:$A$412,0))</f>
        <v>126</v>
      </c>
      <c r="S3427">
        <f t="shared" si="372"/>
        <v>2</v>
      </c>
      <c r="T3427">
        <f t="shared" si="373"/>
        <v>174</v>
      </c>
      <c r="U3427">
        <f t="shared" si="374"/>
        <v>3</v>
      </c>
      <c r="V3427">
        <f t="shared" si="375"/>
        <v>3.1375035237499351</v>
      </c>
      <c r="W3427">
        <f t="shared" si="376"/>
        <v>6</v>
      </c>
      <c r="X3427">
        <f t="shared" si="377"/>
        <v>33</v>
      </c>
    </row>
    <row r="3428" spans="1:24" x14ac:dyDescent="0.25">
      <c r="A3428">
        <v>3666</v>
      </c>
      <c r="B3428" t="str">
        <f t="shared" si="371"/>
        <v>E3666</v>
      </c>
      <c r="C3428" t="s">
        <v>135</v>
      </c>
      <c r="D3428">
        <v>2</v>
      </c>
      <c r="E3428" s="2">
        <v>39734</v>
      </c>
      <c r="F3428" s="2">
        <v>39944</v>
      </c>
      <c r="G3428">
        <v>21.7</v>
      </c>
      <c r="H3428">
        <v>4.9000000000000004</v>
      </c>
      <c r="I3428">
        <v>3.51</v>
      </c>
      <c r="J3428">
        <v>90</v>
      </c>
      <c r="K3428" t="str">
        <f>INDEX(lehmad!B$2:B$412,MATCH(klypsid!$B3428,lehmad!$A$2:$A$412,0))</f>
        <v>29.09.2005</v>
      </c>
      <c r="L3428">
        <f>INDEX(lehmad!C$2:C$412,MATCH(klypsid!$B3428,lehmad!$A$2:$A$412,0))</f>
        <v>65210</v>
      </c>
      <c r="M3428">
        <f>INDEX(lehmad!D$2:D$412,MATCH(klypsid!$B3428,lehmad!$A$2:$A$412,0))</f>
        <v>115</v>
      </c>
      <c r="N3428">
        <f>INDEX(lehmad!E$2:E$412,MATCH(klypsid!$B3428,lehmad!$A$2:$A$412,0))</f>
        <v>1</v>
      </c>
      <c r="O3428" t="str">
        <f>INDEX(lehmad!F$2:F$412,MATCH(klypsid!$B3428,lehmad!$A$2:$A$412,0))</f>
        <v>LANCELOT-ET</v>
      </c>
      <c r="P3428">
        <f>INDEX(lehmad!G$2:G$412,MATCH(klypsid!$B3428,lehmad!$A$2:$A$412,0))</f>
        <v>1998</v>
      </c>
      <c r="Q3428" s="2">
        <f>INDEX(lehmad!H$2:H$412,MATCH(klypsid!$B3428,lehmad!$A$2:$A$412,0))</f>
        <v>35985</v>
      </c>
      <c r="R3428">
        <f>INDEX(lehmad!I$2:I$412,MATCH(klypsid!$B3428,lehmad!$A$2:$A$412,0))</f>
        <v>126</v>
      </c>
      <c r="S3428">
        <f t="shared" si="372"/>
        <v>2</v>
      </c>
      <c r="T3428">
        <f t="shared" si="373"/>
        <v>210</v>
      </c>
      <c r="U3428">
        <f t="shared" si="374"/>
        <v>3</v>
      </c>
      <c r="V3428">
        <f t="shared" si="375"/>
        <v>2.84799690655495</v>
      </c>
      <c r="W3428">
        <f t="shared" si="376"/>
        <v>7</v>
      </c>
      <c r="X3428">
        <f t="shared" si="377"/>
        <v>36</v>
      </c>
    </row>
    <row r="3429" spans="1:24" x14ac:dyDescent="0.25">
      <c r="A3429">
        <v>3666</v>
      </c>
      <c r="B3429" t="str">
        <f t="shared" si="371"/>
        <v>E3666</v>
      </c>
      <c r="C3429" t="s">
        <v>135</v>
      </c>
      <c r="D3429">
        <v>2</v>
      </c>
      <c r="E3429" s="2">
        <v>39734</v>
      </c>
      <c r="F3429" s="2">
        <v>39972</v>
      </c>
      <c r="G3429">
        <v>31.1</v>
      </c>
      <c r="H3429">
        <v>3.56</v>
      </c>
      <c r="I3429">
        <v>3.45</v>
      </c>
      <c r="J3429">
        <v>46</v>
      </c>
      <c r="K3429" t="str">
        <f>INDEX(lehmad!B$2:B$412,MATCH(klypsid!$B3429,lehmad!$A$2:$A$412,0))</f>
        <v>29.09.2005</v>
      </c>
      <c r="L3429">
        <f>INDEX(lehmad!C$2:C$412,MATCH(klypsid!$B3429,lehmad!$A$2:$A$412,0))</f>
        <v>65210</v>
      </c>
      <c r="M3429">
        <f>INDEX(lehmad!D$2:D$412,MATCH(klypsid!$B3429,lehmad!$A$2:$A$412,0))</f>
        <v>115</v>
      </c>
      <c r="N3429">
        <f>INDEX(lehmad!E$2:E$412,MATCH(klypsid!$B3429,lehmad!$A$2:$A$412,0))</f>
        <v>1</v>
      </c>
      <c r="O3429" t="str">
        <f>INDEX(lehmad!F$2:F$412,MATCH(klypsid!$B3429,lehmad!$A$2:$A$412,0))</f>
        <v>LANCELOT-ET</v>
      </c>
      <c r="P3429">
        <f>INDEX(lehmad!G$2:G$412,MATCH(klypsid!$B3429,lehmad!$A$2:$A$412,0))</f>
        <v>1998</v>
      </c>
      <c r="Q3429" s="2">
        <f>INDEX(lehmad!H$2:H$412,MATCH(klypsid!$B3429,lehmad!$A$2:$A$412,0))</f>
        <v>35985</v>
      </c>
      <c r="R3429">
        <f>INDEX(lehmad!I$2:I$412,MATCH(klypsid!$B3429,lehmad!$A$2:$A$412,0))</f>
        <v>126</v>
      </c>
      <c r="S3429">
        <f t="shared" si="372"/>
        <v>2</v>
      </c>
      <c r="T3429">
        <f t="shared" si="373"/>
        <v>238</v>
      </c>
      <c r="U3429">
        <f t="shared" si="374"/>
        <v>3</v>
      </c>
      <c r="V3429">
        <f t="shared" si="375"/>
        <v>1.8797057662822882</v>
      </c>
      <c r="W3429">
        <f t="shared" si="376"/>
        <v>8</v>
      </c>
      <c r="X3429">
        <f t="shared" si="377"/>
        <v>28</v>
      </c>
    </row>
    <row r="3430" spans="1:24" x14ac:dyDescent="0.25">
      <c r="A3430">
        <v>3666</v>
      </c>
      <c r="B3430" t="str">
        <f t="shared" si="371"/>
        <v>E3666</v>
      </c>
      <c r="C3430" t="s">
        <v>135</v>
      </c>
      <c r="D3430">
        <v>2</v>
      </c>
      <c r="E3430" s="2">
        <v>39734</v>
      </c>
      <c r="F3430" s="2">
        <v>40007</v>
      </c>
      <c r="G3430">
        <v>22.7</v>
      </c>
      <c r="H3430">
        <v>4.37</v>
      </c>
      <c r="I3430">
        <v>3.73</v>
      </c>
      <c r="J3430">
        <v>37</v>
      </c>
      <c r="K3430" t="str">
        <f>INDEX(lehmad!B$2:B$412,MATCH(klypsid!$B3430,lehmad!$A$2:$A$412,0))</f>
        <v>29.09.2005</v>
      </c>
      <c r="L3430">
        <f>INDEX(lehmad!C$2:C$412,MATCH(klypsid!$B3430,lehmad!$A$2:$A$412,0))</f>
        <v>65210</v>
      </c>
      <c r="M3430">
        <f>INDEX(lehmad!D$2:D$412,MATCH(klypsid!$B3430,lehmad!$A$2:$A$412,0))</f>
        <v>115</v>
      </c>
      <c r="N3430">
        <f>INDEX(lehmad!E$2:E$412,MATCH(klypsid!$B3430,lehmad!$A$2:$A$412,0))</f>
        <v>1</v>
      </c>
      <c r="O3430" t="str">
        <f>INDEX(lehmad!F$2:F$412,MATCH(klypsid!$B3430,lehmad!$A$2:$A$412,0))</f>
        <v>LANCELOT-ET</v>
      </c>
      <c r="P3430">
        <f>INDEX(lehmad!G$2:G$412,MATCH(klypsid!$B3430,lehmad!$A$2:$A$412,0))</f>
        <v>1998</v>
      </c>
      <c r="Q3430" s="2">
        <f>INDEX(lehmad!H$2:H$412,MATCH(klypsid!$B3430,lehmad!$A$2:$A$412,0))</f>
        <v>35985</v>
      </c>
      <c r="R3430">
        <f>INDEX(lehmad!I$2:I$412,MATCH(klypsid!$B3430,lehmad!$A$2:$A$412,0))</f>
        <v>126</v>
      </c>
      <c r="S3430">
        <f t="shared" si="372"/>
        <v>2</v>
      </c>
      <c r="T3430">
        <f t="shared" si="373"/>
        <v>273</v>
      </c>
      <c r="U3430">
        <f t="shared" si="374"/>
        <v>3</v>
      </c>
      <c r="V3430">
        <f t="shared" si="375"/>
        <v>1.5655971758542251</v>
      </c>
      <c r="W3430">
        <f t="shared" si="376"/>
        <v>9</v>
      </c>
      <c r="X3430">
        <f t="shared" si="377"/>
        <v>35</v>
      </c>
    </row>
    <row r="3431" spans="1:24" x14ac:dyDescent="0.25">
      <c r="A3431">
        <v>3666</v>
      </c>
      <c r="B3431" t="str">
        <f t="shared" si="371"/>
        <v>E3666</v>
      </c>
      <c r="C3431" t="s">
        <v>135</v>
      </c>
      <c r="D3431">
        <v>2</v>
      </c>
      <c r="E3431" s="2">
        <v>39734</v>
      </c>
      <c r="F3431" s="2">
        <v>40037</v>
      </c>
      <c r="G3431">
        <v>13.8</v>
      </c>
      <c r="H3431">
        <v>4.78</v>
      </c>
      <c r="I3431">
        <v>3.83</v>
      </c>
      <c r="J3431">
        <v>84</v>
      </c>
      <c r="K3431" t="str">
        <f>INDEX(lehmad!B$2:B$412,MATCH(klypsid!$B3431,lehmad!$A$2:$A$412,0))</f>
        <v>29.09.2005</v>
      </c>
      <c r="L3431">
        <f>INDEX(lehmad!C$2:C$412,MATCH(klypsid!$B3431,lehmad!$A$2:$A$412,0))</f>
        <v>65210</v>
      </c>
      <c r="M3431">
        <f>INDEX(lehmad!D$2:D$412,MATCH(klypsid!$B3431,lehmad!$A$2:$A$412,0))</f>
        <v>115</v>
      </c>
      <c r="N3431">
        <f>INDEX(lehmad!E$2:E$412,MATCH(klypsid!$B3431,lehmad!$A$2:$A$412,0))</f>
        <v>1</v>
      </c>
      <c r="O3431" t="str">
        <f>INDEX(lehmad!F$2:F$412,MATCH(klypsid!$B3431,lehmad!$A$2:$A$412,0))</f>
        <v>LANCELOT-ET</v>
      </c>
      <c r="P3431">
        <f>INDEX(lehmad!G$2:G$412,MATCH(klypsid!$B3431,lehmad!$A$2:$A$412,0))</f>
        <v>1998</v>
      </c>
      <c r="Q3431" s="2">
        <f>INDEX(lehmad!H$2:H$412,MATCH(klypsid!$B3431,lehmad!$A$2:$A$412,0))</f>
        <v>35985</v>
      </c>
      <c r="R3431">
        <f>INDEX(lehmad!I$2:I$412,MATCH(klypsid!$B3431,lehmad!$A$2:$A$412,0))</f>
        <v>126</v>
      </c>
      <c r="S3431">
        <f t="shared" si="372"/>
        <v>2</v>
      </c>
      <c r="T3431">
        <f t="shared" si="373"/>
        <v>303</v>
      </c>
      <c r="U3431">
        <f t="shared" si="374"/>
        <v>3</v>
      </c>
      <c r="V3431">
        <f t="shared" si="375"/>
        <v>2.7484612330040354</v>
      </c>
      <c r="W3431">
        <f t="shared" si="376"/>
        <v>10</v>
      </c>
      <c r="X3431">
        <f t="shared" si="377"/>
        <v>30</v>
      </c>
    </row>
    <row r="3432" spans="1:24" x14ac:dyDescent="0.25">
      <c r="A3432">
        <v>3666</v>
      </c>
      <c r="B3432" t="str">
        <f t="shared" si="371"/>
        <v>E3666</v>
      </c>
      <c r="C3432" t="s">
        <v>135</v>
      </c>
      <c r="D3432">
        <v>3</v>
      </c>
      <c r="E3432" s="2">
        <v>40089</v>
      </c>
      <c r="F3432" s="2">
        <v>40125</v>
      </c>
      <c r="G3432">
        <v>31.2</v>
      </c>
      <c r="H3432">
        <v>4.43</v>
      </c>
      <c r="I3432">
        <v>3.15</v>
      </c>
      <c r="J3432">
        <v>93</v>
      </c>
      <c r="K3432" t="str">
        <f>INDEX(lehmad!B$2:B$412,MATCH(klypsid!$B3432,lehmad!$A$2:$A$412,0))</f>
        <v>29.09.2005</v>
      </c>
      <c r="L3432">
        <f>INDEX(lehmad!C$2:C$412,MATCH(klypsid!$B3432,lehmad!$A$2:$A$412,0))</f>
        <v>65210</v>
      </c>
      <c r="M3432">
        <f>INDEX(lehmad!D$2:D$412,MATCH(klypsid!$B3432,lehmad!$A$2:$A$412,0))</f>
        <v>115</v>
      </c>
      <c r="N3432">
        <f>INDEX(lehmad!E$2:E$412,MATCH(klypsid!$B3432,lehmad!$A$2:$A$412,0))</f>
        <v>1</v>
      </c>
      <c r="O3432" t="str">
        <f>INDEX(lehmad!F$2:F$412,MATCH(klypsid!$B3432,lehmad!$A$2:$A$412,0))</f>
        <v>LANCELOT-ET</v>
      </c>
      <c r="P3432">
        <f>INDEX(lehmad!G$2:G$412,MATCH(klypsid!$B3432,lehmad!$A$2:$A$412,0))</f>
        <v>1998</v>
      </c>
      <c r="Q3432" s="2">
        <f>INDEX(lehmad!H$2:H$412,MATCH(klypsid!$B3432,lehmad!$A$2:$A$412,0))</f>
        <v>35985</v>
      </c>
      <c r="R3432">
        <f>INDEX(lehmad!I$2:I$412,MATCH(klypsid!$B3432,lehmad!$A$2:$A$412,0))</f>
        <v>126</v>
      </c>
      <c r="S3432">
        <f t="shared" si="372"/>
        <v>3</v>
      </c>
      <c r="T3432">
        <f t="shared" si="373"/>
        <v>36</v>
      </c>
      <c r="U3432">
        <f t="shared" si="374"/>
        <v>1</v>
      </c>
      <c r="V3432">
        <f t="shared" si="375"/>
        <v>2.8953026213333066</v>
      </c>
      <c r="W3432">
        <f t="shared" si="376"/>
        <v>1</v>
      </c>
      <c r="X3432">
        <f t="shared" si="377"/>
        <v>36</v>
      </c>
    </row>
    <row r="3433" spans="1:24" x14ac:dyDescent="0.25">
      <c r="A3433">
        <v>3666</v>
      </c>
      <c r="B3433" t="str">
        <f t="shared" si="371"/>
        <v>E3666</v>
      </c>
      <c r="C3433" t="s">
        <v>135</v>
      </c>
      <c r="D3433">
        <v>3</v>
      </c>
      <c r="E3433" s="2">
        <v>40089</v>
      </c>
      <c r="F3433" s="2">
        <v>40153</v>
      </c>
      <c r="G3433">
        <v>41.6</v>
      </c>
      <c r="H3433">
        <v>4.09</v>
      </c>
      <c r="I3433">
        <v>3.32</v>
      </c>
      <c r="J3433">
        <v>51</v>
      </c>
      <c r="K3433" t="str">
        <f>INDEX(lehmad!B$2:B$412,MATCH(klypsid!$B3433,lehmad!$A$2:$A$412,0))</f>
        <v>29.09.2005</v>
      </c>
      <c r="L3433">
        <f>INDEX(lehmad!C$2:C$412,MATCH(klypsid!$B3433,lehmad!$A$2:$A$412,0))</f>
        <v>65210</v>
      </c>
      <c r="M3433">
        <f>INDEX(lehmad!D$2:D$412,MATCH(klypsid!$B3433,lehmad!$A$2:$A$412,0))</f>
        <v>115</v>
      </c>
      <c r="N3433">
        <f>INDEX(lehmad!E$2:E$412,MATCH(klypsid!$B3433,lehmad!$A$2:$A$412,0))</f>
        <v>1</v>
      </c>
      <c r="O3433" t="str">
        <f>INDEX(lehmad!F$2:F$412,MATCH(klypsid!$B3433,lehmad!$A$2:$A$412,0))</f>
        <v>LANCELOT-ET</v>
      </c>
      <c r="P3433">
        <f>INDEX(lehmad!G$2:G$412,MATCH(klypsid!$B3433,lehmad!$A$2:$A$412,0))</f>
        <v>1998</v>
      </c>
      <c r="Q3433" s="2">
        <f>INDEX(lehmad!H$2:H$412,MATCH(klypsid!$B3433,lehmad!$A$2:$A$412,0))</f>
        <v>35985</v>
      </c>
      <c r="R3433">
        <f>INDEX(lehmad!I$2:I$412,MATCH(klypsid!$B3433,lehmad!$A$2:$A$412,0))</f>
        <v>126</v>
      </c>
      <c r="S3433">
        <f t="shared" si="372"/>
        <v>3</v>
      </c>
      <c r="T3433">
        <f t="shared" si="373"/>
        <v>64</v>
      </c>
      <c r="U3433">
        <f t="shared" si="374"/>
        <v>2</v>
      </c>
      <c r="V3433">
        <f t="shared" si="375"/>
        <v>2.0285691521967708</v>
      </c>
      <c r="W3433">
        <f t="shared" si="376"/>
        <v>2</v>
      </c>
      <c r="X3433">
        <f t="shared" si="377"/>
        <v>28</v>
      </c>
    </row>
    <row r="3434" spans="1:24" x14ac:dyDescent="0.25">
      <c r="A3434">
        <v>3666</v>
      </c>
      <c r="B3434" t="str">
        <f t="shared" si="371"/>
        <v>E3666</v>
      </c>
      <c r="C3434" t="s">
        <v>135</v>
      </c>
      <c r="D3434">
        <v>3</v>
      </c>
      <c r="E3434" s="2">
        <v>40089</v>
      </c>
      <c r="F3434" s="2">
        <v>40186</v>
      </c>
      <c r="G3434">
        <v>35.1</v>
      </c>
      <c r="H3434">
        <v>4.22</v>
      </c>
      <c r="I3434">
        <v>3.24</v>
      </c>
      <c r="J3434">
        <v>49</v>
      </c>
      <c r="K3434" t="str">
        <f>INDEX(lehmad!B$2:B$412,MATCH(klypsid!$B3434,lehmad!$A$2:$A$412,0))</f>
        <v>29.09.2005</v>
      </c>
      <c r="L3434">
        <f>INDEX(lehmad!C$2:C$412,MATCH(klypsid!$B3434,lehmad!$A$2:$A$412,0))</f>
        <v>65210</v>
      </c>
      <c r="M3434">
        <f>INDEX(lehmad!D$2:D$412,MATCH(klypsid!$B3434,lehmad!$A$2:$A$412,0))</f>
        <v>115</v>
      </c>
      <c r="N3434">
        <f>INDEX(lehmad!E$2:E$412,MATCH(klypsid!$B3434,lehmad!$A$2:$A$412,0))</f>
        <v>1</v>
      </c>
      <c r="O3434" t="str">
        <f>INDEX(lehmad!F$2:F$412,MATCH(klypsid!$B3434,lehmad!$A$2:$A$412,0))</f>
        <v>LANCELOT-ET</v>
      </c>
      <c r="P3434">
        <f>INDEX(lehmad!G$2:G$412,MATCH(klypsid!$B3434,lehmad!$A$2:$A$412,0))</f>
        <v>1998</v>
      </c>
      <c r="Q3434" s="2">
        <f>INDEX(lehmad!H$2:H$412,MATCH(klypsid!$B3434,lehmad!$A$2:$A$412,0))</f>
        <v>35985</v>
      </c>
      <c r="R3434">
        <f>INDEX(lehmad!I$2:I$412,MATCH(klypsid!$B3434,lehmad!$A$2:$A$412,0))</f>
        <v>126</v>
      </c>
      <c r="S3434">
        <f t="shared" si="372"/>
        <v>3</v>
      </c>
      <c r="T3434">
        <f t="shared" si="373"/>
        <v>97</v>
      </c>
      <c r="U3434">
        <f t="shared" si="374"/>
        <v>2</v>
      </c>
      <c r="V3434">
        <f t="shared" si="375"/>
        <v>1.9708536543404835</v>
      </c>
      <c r="W3434">
        <f t="shared" si="376"/>
        <v>3</v>
      </c>
      <c r="X3434">
        <f t="shared" si="377"/>
        <v>33</v>
      </c>
    </row>
    <row r="3435" spans="1:24" x14ac:dyDescent="0.25">
      <c r="A3435">
        <v>3666</v>
      </c>
      <c r="B3435" t="str">
        <f t="shared" si="371"/>
        <v>E3666</v>
      </c>
      <c r="C3435" t="s">
        <v>135</v>
      </c>
      <c r="D3435">
        <v>3</v>
      </c>
      <c r="E3435" s="2">
        <v>40089</v>
      </c>
      <c r="F3435" s="2">
        <v>40214</v>
      </c>
      <c r="G3435">
        <v>34.700000000000003</v>
      </c>
      <c r="H3435">
        <v>4.04</v>
      </c>
      <c r="I3435">
        <v>3.39</v>
      </c>
      <c r="J3435">
        <v>59</v>
      </c>
      <c r="K3435" t="str">
        <f>INDEX(lehmad!B$2:B$412,MATCH(klypsid!$B3435,lehmad!$A$2:$A$412,0))</f>
        <v>29.09.2005</v>
      </c>
      <c r="L3435">
        <f>INDEX(lehmad!C$2:C$412,MATCH(klypsid!$B3435,lehmad!$A$2:$A$412,0))</f>
        <v>65210</v>
      </c>
      <c r="M3435">
        <f>INDEX(lehmad!D$2:D$412,MATCH(klypsid!$B3435,lehmad!$A$2:$A$412,0))</f>
        <v>115</v>
      </c>
      <c r="N3435">
        <f>INDEX(lehmad!E$2:E$412,MATCH(klypsid!$B3435,lehmad!$A$2:$A$412,0))</f>
        <v>1</v>
      </c>
      <c r="O3435" t="str">
        <f>INDEX(lehmad!F$2:F$412,MATCH(klypsid!$B3435,lehmad!$A$2:$A$412,0))</f>
        <v>LANCELOT-ET</v>
      </c>
      <c r="P3435">
        <f>INDEX(lehmad!G$2:G$412,MATCH(klypsid!$B3435,lehmad!$A$2:$A$412,0))</f>
        <v>1998</v>
      </c>
      <c r="Q3435" s="2">
        <f>INDEX(lehmad!H$2:H$412,MATCH(klypsid!$B3435,lehmad!$A$2:$A$412,0))</f>
        <v>35985</v>
      </c>
      <c r="R3435">
        <f>INDEX(lehmad!I$2:I$412,MATCH(klypsid!$B3435,lehmad!$A$2:$A$412,0))</f>
        <v>126</v>
      </c>
      <c r="S3435">
        <f t="shared" si="372"/>
        <v>3</v>
      </c>
      <c r="T3435">
        <f t="shared" si="373"/>
        <v>125</v>
      </c>
      <c r="U3435">
        <f t="shared" si="374"/>
        <v>2</v>
      </c>
      <c r="V3435">
        <f t="shared" si="375"/>
        <v>2.2387868595871163</v>
      </c>
      <c r="W3435">
        <f t="shared" si="376"/>
        <v>4</v>
      </c>
      <c r="X3435">
        <f t="shared" si="377"/>
        <v>28</v>
      </c>
    </row>
    <row r="3436" spans="1:24" x14ac:dyDescent="0.25">
      <c r="A3436">
        <v>3666</v>
      </c>
      <c r="B3436" t="str">
        <f t="shared" si="371"/>
        <v>E3666</v>
      </c>
      <c r="C3436" t="s">
        <v>135</v>
      </c>
      <c r="D3436">
        <v>3</v>
      </c>
      <c r="E3436" s="2">
        <v>40089</v>
      </c>
      <c r="F3436" s="2">
        <v>40242</v>
      </c>
      <c r="G3436">
        <v>30.9</v>
      </c>
      <c r="H3436">
        <v>4.4400000000000004</v>
      </c>
      <c r="I3436">
        <v>3.4</v>
      </c>
      <c r="J3436">
        <v>92</v>
      </c>
      <c r="K3436" t="str">
        <f>INDEX(lehmad!B$2:B$412,MATCH(klypsid!$B3436,lehmad!$A$2:$A$412,0))</f>
        <v>29.09.2005</v>
      </c>
      <c r="L3436">
        <f>INDEX(lehmad!C$2:C$412,MATCH(klypsid!$B3436,lehmad!$A$2:$A$412,0))</f>
        <v>65210</v>
      </c>
      <c r="M3436">
        <f>INDEX(lehmad!D$2:D$412,MATCH(klypsid!$B3436,lehmad!$A$2:$A$412,0))</f>
        <v>115</v>
      </c>
      <c r="N3436">
        <f>INDEX(lehmad!E$2:E$412,MATCH(klypsid!$B3436,lehmad!$A$2:$A$412,0))</f>
        <v>1</v>
      </c>
      <c r="O3436" t="str">
        <f>INDEX(lehmad!F$2:F$412,MATCH(klypsid!$B3436,lehmad!$A$2:$A$412,0))</f>
        <v>LANCELOT-ET</v>
      </c>
      <c r="P3436">
        <f>INDEX(lehmad!G$2:G$412,MATCH(klypsid!$B3436,lehmad!$A$2:$A$412,0))</f>
        <v>1998</v>
      </c>
      <c r="Q3436" s="2">
        <f>INDEX(lehmad!H$2:H$412,MATCH(klypsid!$B3436,lehmad!$A$2:$A$412,0))</f>
        <v>35985</v>
      </c>
      <c r="R3436">
        <f>INDEX(lehmad!I$2:I$412,MATCH(klypsid!$B3436,lehmad!$A$2:$A$412,0))</f>
        <v>126</v>
      </c>
      <c r="S3436">
        <f t="shared" si="372"/>
        <v>3</v>
      </c>
      <c r="T3436">
        <f t="shared" si="373"/>
        <v>153</v>
      </c>
      <c r="U3436">
        <f t="shared" si="374"/>
        <v>3</v>
      </c>
      <c r="V3436">
        <f t="shared" si="375"/>
        <v>2.8797057662822882</v>
      </c>
      <c r="W3436">
        <f t="shared" si="376"/>
        <v>5</v>
      </c>
      <c r="X3436">
        <f t="shared" si="377"/>
        <v>28</v>
      </c>
    </row>
    <row r="3437" spans="1:24" x14ac:dyDescent="0.25">
      <c r="A3437">
        <v>3666</v>
      </c>
      <c r="B3437" t="str">
        <f t="shared" si="371"/>
        <v>E3666</v>
      </c>
      <c r="C3437" t="s">
        <v>135</v>
      </c>
      <c r="D3437">
        <v>3</v>
      </c>
      <c r="E3437" s="2">
        <v>40089</v>
      </c>
      <c r="F3437" s="2">
        <v>40276</v>
      </c>
      <c r="G3437">
        <v>31</v>
      </c>
      <c r="H3437">
        <v>4.43</v>
      </c>
      <c r="I3437">
        <v>3.37</v>
      </c>
      <c r="J3437">
        <v>59</v>
      </c>
      <c r="K3437" t="str">
        <f>INDEX(lehmad!B$2:B$412,MATCH(klypsid!$B3437,lehmad!$A$2:$A$412,0))</f>
        <v>29.09.2005</v>
      </c>
      <c r="L3437">
        <f>INDEX(lehmad!C$2:C$412,MATCH(klypsid!$B3437,lehmad!$A$2:$A$412,0))</f>
        <v>65210</v>
      </c>
      <c r="M3437">
        <f>INDEX(lehmad!D$2:D$412,MATCH(klypsid!$B3437,lehmad!$A$2:$A$412,0))</f>
        <v>115</v>
      </c>
      <c r="N3437">
        <f>INDEX(lehmad!E$2:E$412,MATCH(klypsid!$B3437,lehmad!$A$2:$A$412,0))</f>
        <v>1</v>
      </c>
      <c r="O3437" t="str">
        <f>INDEX(lehmad!F$2:F$412,MATCH(klypsid!$B3437,lehmad!$A$2:$A$412,0))</f>
        <v>LANCELOT-ET</v>
      </c>
      <c r="P3437">
        <f>INDEX(lehmad!G$2:G$412,MATCH(klypsid!$B3437,lehmad!$A$2:$A$412,0))</f>
        <v>1998</v>
      </c>
      <c r="Q3437" s="2">
        <f>INDEX(lehmad!H$2:H$412,MATCH(klypsid!$B3437,lehmad!$A$2:$A$412,0))</f>
        <v>35985</v>
      </c>
      <c r="R3437">
        <f>INDEX(lehmad!I$2:I$412,MATCH(klypsid!$B3437,lehmad!$A$2:$A$412,0))</f>
        <v>126</v>
      </c>
      <c r="S3437">
        <f t="shared" si="372"/>
        <v>3</v>
      </c>
      <c r="T3437">
        <f t="shared" si="373"/>
        <v>187</v>
      </c>
      <c r="U3437">
        <f t="shared" si="374"/>
        <v>3</v>
      </c>
      <c r="V3437">
        <f t="shared" si="375"/>
        <v>2.2387868595871163</v>
      </c>
      <c r="W3437">
        <f t="shared" si="376"/>
        <v>6</v>
      </c>
      <c r="X3437">
        <f t="shared" si="377"/>
        <v>34</v>
      </c>
    </row>
    <row r="3438" spans="1:24" x14ac:dyDescent="0.25">
      <c r="A3438">
        <v>3666</v>
      </c>
      <c r="B3438" t="str">
        <f t="shared" si="371"/>
        <v>E3666</v>
      </c>
      <c r="C3438" t="s">
        <v>135</v>
      </c>
      <c r="D3438">
        <v>3</v>
      </c>
      <c r="E3438" s="2">
        <v>40089</v>
      </c>
      <c r="F3438" s="2">
        <v>40304</v>
      </c>
      <c r="G3438">
        <v>29.6</v>
      </c>
      <c r="H3438">
        <v>4.26</v>
      </c>
      <c r="I3438">
        <v>3.36</v>
      </c>
      <c r="J3438">
        <v>27</v>
      </c>
      <c r="K3438" t="str">
        <f>INDEX(lehmad!B$2:B$412,MATCH(klypsid!$B3438,lehmad!$A$2:$A$412,0))</f>
        <v>29.09.2005</v>
      </c>
      <c r="L3438">
        <f>INDEX(lehmad!C$2:C$412,MATCH(klypsid!$B3438,lehmad!$A$2:$A$412,0))</f>
        <v>65210</v>
      </c>
      <c r="M3438">
        <f>INDEX(lehmad!D$2:D$412,MATCH(klypsid!$B3438,lehmad!$A$2:$A$412,0))</f>
        <v>115</v>
      </c>
      <c r="N3438">
        <f>INDEX(lehmad!E$2:E$412,MATCH(klypsid!$B3438,lehmad!$A$2:$A$412,0))</f>
        <v>1</v>
      </c>
      <c r="O3438" t="str">
        <f>INDEX(lehmad!F$2:F$412,MATCH(klypsid!$B3438,lehmad!$A$2:$A$412,0))</f>
        <v>LANCELOT-ET</v>
      </c>
      <c r="P3438">
        <f>INDEX(lehmad!G$2:G$412,MATCH(klypsid!$B3438,lehmad!$A$2:$A$412,0))</f>
        <v>1998</v>
      </c>
      <c r="Q3438" s="2">
        <f>INDEX(lehmad!H$2:H$412,MATCH(klypsid!$B3438,lehmad!$A$2:$A$412,0))</f>
        <v>35985</v>
      </c>
      <c r="R3438">
        <f>INDEX(lehmad!I$2:I$412,MATCH(klypsid!$B3438,lehmad!$A$2:$A$412,0))</f>
        <v>126</v>
      </c>
      <c r="S3438">
        <f t="shared" si="372"/>
        <v>3</v>
      </c>
      <c r="T3438">
        <f t="shared" si="373"/>
        <v>215</v>
      </c>
      <c r="U3438">
        <f t="shared" si="374"/>
        <v>3</v>
      </c>
      <c r="V3438">
        <f t="shared" si="375"/>
        <v>1.1110313123887439</v>
      </c>
      <c r="W3438">
        <f t="shared" si="376"/>
        <v>7</v>
      </c>
      <c r="X3438">
        <f t="shared" si="377"/>
        <v>28</v>
      </c>
    </row>
    <row r="3439" spans="1:24" x14ac:dyDescent="0.25">
      <c r="A3439">
        <v>3666</v>
      </c>
      <c r="B3439" t="str">
        <f t="shared" si="371"/>
        <v>E3666</v>
      </c>
      <c r="C3439" t="s">
        <v>135</v>
      </c>
      <c r="D3439">
        <v>3</v>
      </c>
      <c r="E3439" s="2">
        <v>40089</v>
      </c>
      <c r="F3439" s="2">
        <v>40336</v>
      </c>
      <c r="G3439">
        <v>23.6</v>
      </c>
      <c r="H3439">
        <v>4.74</v>
      </c>
      <c r="I3439">
        <v>3.32</v>
      </c>
      <c r="J3439">
        <v>53</v>
      </c>
      <c r="K3439" t="str">
        <f>INDEX(lehmad!B$2:B$412,MATCH(klypsid!$B3439,lehmad!$A$2:$A$412,0))</f>
        <v>29.09.2005</v>
      </c>
      <c r="L3439">
        <f>INDEX(lehmad!C$2:C$412,MATCH(klypsid!$B3439,lehmad!$A$2:$A$412,0))</f>
        <v>65210</v>
      </c>
      <c r="M3439">
        <f>INDEX(lehmad!D$2:D$412,MATCH(klypsid!$B3439,lehmad!$A$2:$A$412,0))</f>
        <v>115</v>
      </c>
      <c r="N3439">
        <f>INDEX(lehmad!E$2:E$412,MATCH(klypsid!$B3439,lehmad!$A$2:$A$412,0))</f>
        <v>1</v>
      </c>
      <c r="O3439" t="str">
        <f>INDEX(lehmad!F$2:F$412,MATCH(klypsid!$B3439,lehmad!$A$2:$A$412,0))</f>
        <v>LANCELOT-ET</v>
      </c>
      <c r="P3439">
        <f>INDEX(lehmad!G$2:G$412,MATCH(klypsid!$B3439,lehmad!$A$2:$A$412,0))</f>
        <v>1998</v>
      </c>
      <c r="Q3439" s="2">
        <f>INDEX(lehmad!H$2:H$412,MATCH(klypsid!$B3439,lehmad!$A$2:$A$412,0))</f>
        <v>35985</v>
      </c>
      <c r="R3439">
        <f>INDEX(lehmad!I$2:I$412,MATCH(klypsid!$B3439,lehmad!$A$2:$A$412,0))</f>
        <v>126</v>
      </c>
      <c r="S3439">
        <f t="shared" si="372"/>
        <v>3</v>
      </c>
      <c r="T3439">
        <f t="shared" si="373"/>
        <v>247</v>
      </c>
      <c r="U3439">
        <f t="shared" si="374"/>
        <v>3</v>
      </c>
      <c r="V3439">
        <f t="shared" si="375"/>
        <v>2.0840642647884744</v>
      </c>
      <c r="W3439">
        <f t="shared" si="376"/>
        <v>8</v>
      </c>
      <c r="X3439">
        <f t="shared" si="377"/>
        <v>32</v>
      </c>
    </row>
    <row r="3440" spans="1:24" x14ac:dyDescent="0.25">
      <c r="A3440">
        <v>3677</v>
      </c>
      <c r="B3440" t="str">
        <f t="shared" si="371"/>
        <v>E3677</v>
      </c>
      <c r="C3440" t="s">
        <v>111</v>
      </c>
      <c r="D3440">
        <v>1</v>
      </c>
      <c r="E3440" s="2">
        <v>39332</v>
      </c>
      <c r="F3440" s="2">
        <v>39356</v>
      </c>
      <c r="G3440">
        <v>30.7</v>
      </c>
      <c r="H3440">
        <v>3.55</v>
      </c>
      <c r="I3440">
        <v>3</v>
      </c>
      <c r="J3440">
        <v>42</v>
      </c>
      <c r="K3440" t="str">
        <f>INDEX(lehmad!B$2:B$412,MATCH(klypsid!$B3440,lehmad!$A$2:$A$412,0))</f>
        <v>4.10.2005</v>
      </c>
      <c r="L3440">
        <f>INDEX(lehmad!C$2:C$412,MATCH(klypsid!$B3440,lehmad!$A$2:$A$412,0))</f>
        <v>65303</v>
      </c>
      <c r="M3440">
        <f>INDEX(lehmad!D$2:D$412,MATCH(klypsid!$B3440,lehmad!$A$2:$A$412,0))</f>
        <v>82</v>
      </c>
      <c r="N3440">
        <f>INDEX(lehmad!E$2:E$412,MATCH(klypsid!$B3440,lehmad!$A$2:$A$412,0))</f>
        <v>0.75</v>
      </c>
      <c r="O3440" t="str">
        <f>INDEX(lehmad!F$2:F$412,MATCH(klypsid!$B3440,lehmad!$A$2:$A$412,0))</f>
        <v>DORADO-ET</v>
      </c>
      <c r="P3440">
        <f>INDEX(lehmad!G$2:G$412,MATCH(klypsid!$B3440,lehmad!$A$2:$A$412,0))</f>
        <v>1995</v>
      </c>
      <c r="Q3440" s="2">
        <f>INDEX(lehmad!H$2:H$412,MATCH(klypsid!$B3440,lehmad!$A$2:$A$412,0))</f>
        <v>34886</v>
      </c>
      <c r="R3440">
        <f>INDEX(lehmad!I$2:I$412,MATCH(klypsid!$B3440,lehmad!$A$2:$A$412,0))</f>
        <v>102</v>
      </c>
      <c r="S3440">
        <f t="shared" si="372"/>
        <v>1</v>
      </c>
      <c r="T3440">
        <f t="shared" si="373"/>
        <v>24</v>
      </c>
      <c r="U3440">
        <f t="shared" si="374"/>
        <v>1</v>
      </c>
      <c r="V3440">
        <f t="shared" si="375"/>
        <v>1.7484612330040357</v>
      </c>
      <c r="W3440">
        <f t="shared" si="376"/>
        <v>1</v>
      </c>
      <c r="X3440">
        <f t="shared" si="377"/>
        <v>24</v>
      </c>
    </row>
    <row r="3441" spans="1:24" x14ac:dyDescent="0.25">
      <c r="A3441">
        <v>3677</v>
      </c>
      <c r="B3441" t="str">
        <f t="shared" si="371"/>
        <v>E3677</v>
      </c>
      <c r="C3441" t="s">
        <v>111</v>
      </c>
      <c r="D3441">
        <v>1</v>
      </c>
      <c r="E3441" s="2">
        <v>39332</v>
      </c>
      <c r="F3441" s="2">
        <v>39387</v>
      </c>
      <c r="G3441">
        <v>33.299999999999997</v>
      </c>
      <c r="H3441">
        <v>2.79</v>
      </c>
      <c r="I3441">
        <v>3.33</v>
      </c>
      <c r="J3441">
        <v>26</v>
      </c>
      <c r="K3441" t="str">
        <f>INDEX(lehmad!B$2:B$412,MATCH(klypsid!$B3441,lehmad!$A$2:$A$412,0))</f>
        <v>4.10.2005</v>
      </c>
      <c r="L3441">
        <f>INDEX(lehmad!C$2:C$412,MATCH(klypsid!$B3441,lehmad!$A$2:$A$412,0))</f>
        <v>65303</v>
      </c>
      <c r="M3441">
        <f>INDEX(lehmad!D$2:D$412,MATCH(klypsid!$B3441,lehmad!$A$2:$A$412,0))</f>
        <v>82</v>
      </c>
      <c r="N3441">
        <f>INDEX(lehmad!E$2:E$412,MATCH(klypsid!$B3441,lehmad!$A$2:$A$412,0))</f>
        <v>0.75</v>
      </c>
      <c r="O3441" t="str">
        <f>INDEX(lehmad!F$2:F$412,MATCH(klypsid!$B3441,lehmad!$A$2:$A$412,0))</f>
        <v>DORADO-ET</v>
      </c>
      <c r="P3441">
        <f>INDEX(lehmad!G$2:G$412,MATCH(klypsid!$B3441,lehmad!$A$2:$A$412,0))</f>
        <v>1995</v>
      </c>
      <c r="Q3441" s="2">
        <f>INDEX(lehmad!H$2:H$412,MATCH(klypsid!$B3441,lehmad!$A$2:$A$412,0))</f>
        <v>34886</v>
      </c>
      <c r="R3441">
        <f>INDEX(lehmad!I$2:I$412,MATCH(klypsid!$B3441,lehmad!$A$2:$A$412,0))</f>
        <v>102</v>
      </c>
      <c r="S3441">
        <f t="shared" si="372"/>
        <v>1</v>
      </c>
      <c r="T3441">
        <f t="shared" si="373"/>
        <v>55</v>
      </c>
      <c r="U3441">
        <f t="shared" si="374"/>
        <v>1</v>
      </c>
      <c r="V3441">
        <f t="shared" si="375"/>
        <v>1.0565835283663676</v>
      </c>
      <c r="W3441">
        <f t="shared" si="376"/>
        <v>2</v>
      </c>
      <c r="X3441">
        <f t="shared" si="377"/>
        <v>31</v>
      </c>
    </row>
    <row r="3442" spans="1:24" x14ac:dyDescent="0.25">
      <c r="A3442">
        <v>3677</v>
      </c>
      <c r="B3442" t="str">
        <f t="shared" si="371"/>
        <v>E3677</v>
      </c>
      <c r="C3442" t="s">
        <v>111</v>
      </c>
      <c r="D3442">
        <v>1</v>
      </c>
      <c r="E3442" s="2">
        <v>39332</v>
      </c>
      <c r="F3442" s="2">
        <v>39418</v>
      </c>
      <c r="G3442">
        <v>33.200000000000003</v>
      </c>
      <c r="H3442">
        <v>3.77</v>
      </c>
      <c r="I3442">
        <v>3.38</v>
      </c>
      <c r="J3442">
        <v>47</v>
      </c>
      <c r="K3442" t="str">
        <f>INDEX(lehmad!B$2:B$412,MATCH(klypsid!$B3442,lehmad!$A$2:$A$412,0))</f>
        <v>4.10.2005</v>
      </c>
      <c r="L3442">
        <f>INDEX(lehmad!C$2:C$412,MATCH(klypsid!$B3442,lehmad!$A$2:$A$412,0))</f>
        <v>65303</v>
      </c>
      <c r="M3442">
        <f>INDEX(lehmad!D$2:D$412,MATCH(klypsid!$B3442,lehmad!$A$2:$A$412,0))</f>
        <v>82</v>
      </c>
      <c r="N3442">
        <f>INDEX(lehmad!E$2:E$412,MATCH(klypsid!$B3442,lehmad!$A$2:$A$412,0))</f>
        <v>0.75</v>
      </c>
      <c r="O3442" t="str">
        <f>INDEX(lehmad!F$2:F$412,MATCH(klypsid!$B3442,lehmad!$A$2:$A$412,0))</f>
        <v>DORADO-ET</v>
      </c>
      <c r="P3442">
        <f>INDEX(lehmad!G$2:G$412,MATCH(klypsid!$B3442,lehmad!$A$2:$A$412,0))</f>
        <v>1995</v>
      </c>
      <c r="Q3442" s="2">
        <f>INDEX(lehmad!H$2:H$412,MATCH(klypsid!$B3442,lehmad!$A$2:$A$412,0))</f>
        <v>34886</v>
      </c>
      <c r="R3442">
        <f>INDEX(lehmad!I$2:I$412,MATCH(klypsid!$B3442,lehmad!$A$2:$A$412,0))</f>
        <v>102</v>
      </c>
      <c r="S3442">
        <f t="shared" si="372"/>
        <v>1</v>
      </c>
      <c r="T3442">
        <f t="shared" si="373"/>
        <v>86</v>
      </c>
      <c r="U3442">
        <f t="shared" si="374"/>
        <v>2</v>
      </c>
      <c r="V3442">
        <f t="shared" si="375"/>
        <v>1.9107326619029126</v>
      </c>
      <c r="W3442">
        <f t="shared" si="376"/>
        <v>3</v>
      </c>
      <c r="X3442">
        <f t="shared" si="377"/>
        <v>31</v>
      </c>
    </row>
    <row r="3443" spans="1:24" x14ac:dyDescent="0.25">
      <c r="A3443">
        <v>3677</v>
      </c>
      <c r="B3443" t="str">
        <f t="shared" si="371"/>
        <v>E3677</v>
      </c>
      <c r="C3443" t="s">
        <v>111</v>
      </c>
      <c r="D3443">
        <v>1</v>
      </c>
      <c r="E3443" s="2">
        <v>39332</v>
      </c>
      <c r="F3443" s="2">
        <v>39450</v>
      </c>
      <c r="G3443">
        <v>30.7</v>
      </c>
      <c r="H3443">
        <v>1.87</v>
      </c>
      <c r="I3443">
        <v>3.46</v>
      </c>
      <c r="J3443">
        <v>41</v>
      </c>
      <c r="K3443" t="str">
        <f>INDEX(lehmad!B$2:B$412,MATCH(klypsid!$B3443,lehmad!$A$2:$A$412,0))</f>
        <v>4.10.2005</v>
      </c>
      <c r="L3443">
        <f>INDEX(lehmad!C$2:C$412,MATCH(klypsid!$B3443,lehmad!$A$2:$A$412,0))</f>
        <v>65303</v>
      </c>
      <c r="M3443">
        <f>INDEX(lehmad!D$2:D$412,MATCH(klypsid!$B3443,lehmad!$A$2:$A$412,0))</f>
        <v>82</v>
      </c>
      <c r="N3443">
        <f>INDEX(lehmad!E$2:E$412,MATCH(klypsid!$B3443,lehmad!$A$2:$A$412,0))</f>
        <v>0.75</v>
      </c>
      <c r="O3443" t="str">
        <f>INDEX(lehmad!F$2:F$412,MATCH(klypsid!$B3443,lehmad!$A$2:$A$412,0))</f>
        <v>DORADO-ET</v>
      </c>
      <c r="P3443">
        <f>INDEX(lehmad!G$2:G$412,MATCH(klypsid!$B3443,lehmad!$A$2:$A$412,0))</f>
        <v>1995</v>
      </c>
      <c r="Q3443" s="2">
        <f>INDEX(lehmad!H$2:H$412,MATCH(klypsid!$B3443,lehmad!$A$2:$A$412,0))</f>
        <v>34886</v>
      </c>
      <c r="R3443">
        <f>INDEX(lehmad!I$2:I$412,MATCH(klypsid!$B3443,lehmad!$A$2:$A$412,0))</f>
        <v>102</v>
      </c>
      <c r="S3443">
        <f t="shared" si="372"/>
        <v>1</v>
      </c>
      <c r="T3443">
        <f t="shared" si="373"/>
        <v>118</v>
      </c>
      <c r="U3443">
        <f t="shared" si="374"/>
        <v>2</v>
      </c>
      <c r="V3443">
        <f t="shared" si="375"/>
        <v>1.7136958148433588</v>
      </c>
      <c r="W3443">
        <f t="shared" si="376"/>
        <v>4</v>
      </c>
      <c r="X3443">
        <f t="shared" si="377"/>
        <v>32</v>
      </c>
    </row>
    <row r="3444" spans="1:24" x14ac:dyDescent="0.25">
      <c r="A3444">
        <v>3677</v>
      </c>
      <c r="B3444" t="str">
        <f t="shared" si="371"/>
        <v>E3677</v>
      </c>
      <c r="C3444" t="s">
        <v>111</v>
      </c>
      <c r="D3444">
        <v>1</v>
      </c>
      <c r="E3444" s="2">
        <v>39332</v>
      </c>
      <c r="F3444" s="2">
        <v>39481</v>
      </c>
      <c r="G3444">
        <v>27.7</v>
      </c>
      <c r="H3444">
        <v>3.54</v>
      </c>
      <c r="I3444">
        <v>3.66</v>
      </c>
      <c r="J3444">
        <v>30</v>
      </c>
      <c r="K3444" t="str">
        <f>INDEX(lehmad!B$2:B$412,MATCH(klypsid!$B3444,lehmad!$A$2:$A$412,0))</f>
        <v>4.10.2005</v>
      </c>
      <c r="L3444">
        <f>INDEX(lehmad!C$2:C$412,MATCH(klypsid!$B3444,lehmad!$A$2:$A$412,0))</f>
        <v>65303</v>
      </c>
      <c r="M3444">
        <f>INDEX(lehmad!D$2:D$412,MATCH(klypsid!$B3444,lehmad!$A$2:$A$412,0))</f>
        <v>82</v>
      </c>
      <c r="N3444">
        <f>INDEX(lehmad!E$2:E$412,MATCH(klypsid!$B3444,lehmad!$A$2:$A$412,0))</f>
        <v>0.75</v>
      </c>
      <c r="O3444" t="str">
        <f>INDEX(lehmad!F$2:F$412,MATCH(klypsid!$B3444,lehmad!$A$2:$A$412,0))</f>
        <v>DORADO-ET</v>
      </c>
      <c r="P3444">
        <f>INDEX(lehmad!G$2:G$412,MATCH(klypsid!$B3444,lehmad!$A$2:$A$412,0))</f>
        <v>1995</v>
      </c>
      <c r="Q3444" s="2">
        <f>INDEX(lehmad!H$2:H$412,MATCH(klypsid!$B3444,lehmad!$A$2:$A$412,0))</f>
        <v>34886</v>
      </c>
      <c r="R3444">
        <f>INDEX(lehmad!I$2:I$412,MATCH(klypsid!$B3444,lehmad!$A$2:$A$412,0))</f>
        <v>102</v>
      </c>
      <c r="S3444">
        <f t="shared" si="372"/>
        <v>1</v>
      </c>
      <c r="T3444">
        <f t="shared" si="373"/>
        <v>149</v>
      </c>
      <c r="U3444">
        <f t="shared" si="374"/>
        <v>2</v>
      </c>
      <c r="V3444">
        <f t="shared" si="375"/>
        <v>1.2630344058337937</v>
      </c>
      <c r="W3444">
        <f t="shared" si="376"/>
        <v>5</v>
      </c>
      <c r="X3444">
        <f t="shared" si="377"/>
        <v>31</v>
      </c>
    </row>
    <row r="3445" spans="1:24" x14ac:dyDescent="0.25">
      <c r="A3445">
        <v>3677</v>
      </c>
      <c r="B3445" t="str">
        <f t="shared" si="371"/>
        <v>E3677</v>
      </c>
      <c r="C3445" t="s">
        <v>111</v>
      </c>
      <c r="D3445">
        <v>1</v>
      </c>
      <c r="E3445" s="2">
        <v>39332</v>
      </c>
      <c r="F3445" s="2">
        <v>39509</v>
      </c>
      <c r="G3445">
        <v>28.1</v>
      </c>
      <c r="H3445">
        <v>3.24</v>
      </c>
      <c r="I3445">
        <v>3.55</v>
      </c>
      <c r="J3445">
        <v>34</v>
      </c>
      <c r="K3445" t="str">
        <f>INDEX(lehmad!B$2:B$412,MATCH(klypsid!$B3445,lehmad!$A$2:$A$412,0))</f>
        <v>4.10.2005</v>
      </c>
      <c r="L3445">
        <f>INDEX(lehmad!C$2:C$412,MATCH(klypsid!$B3445,lehmad!$A$2:$A$412,0))</f>
        <v>65303</v>
      </c>
      <c r="M3445">
        <f>INDEX(lehmad!D$2:D$412,MATCH(klypsid!$B3445,lehmad!$A$2:$A$412,0))</f>
        <v>82</v>
      </c>
      <c r="N3445">
        <f>INDEX(lehmad!E$2:E$412,MATCH(klypsid!$B3445,lehmad!$A$2:$A$412,0))</f>
        <v>0.75</v>
      </c>
      <c r="O3445" t="str">
        <f>INDEX(lehmad!F$2:F$412,MATCH(klypsid!$B3445,lehmad!$A$2:$A$412,0))</f>
        <v>DORADO-ET</v>
      </c>
      <c r="P3445">
        <f>INDEX(lehmad!G$2:G$412,MATCH(klypsid!$B3445,lehmad!$A$2:$A$412,0))</f>
        <v>1995</v>
      </c>
      <c r="Q3445" s="2">
        <f>INDEX(lehmad!H$2:H$412,MATCH(klypsid!$B3445,lehmad!$A$2:$A$412,0))</f>
        <v>34886</v>
      </c>
      <c r="R3445">
        <f>INDEX(lehmad!I$2:I$412,MATCH(klypsid!$B3445,lehmad!$A$2:$A$412,0))</f>
        <v>102</v>
      </c>
      <c r="S3445">
        <f t="shared" si="372"/>
        <v>1</v>
      </c>
      <c r="T3445">
        <f t="shared" si="373"/>
        <v>177</v>
      </c>
      <c r="U3445">
        <f t="shared" si="374"/>
        <v>3</v>
      </c>
      <c r="V3445">
        <f t="shared" si="375"/>
        <v>1.443606651475615</v>
      </c>
      <c r="W3445">
        <f t="shared" si="376"/>
        <v>6</v>
      </c>
      <c r="X3445">
        <f t="shared" si="377"/>
        <v>28</v>
      </c>
    </row>
    <row r="3446" spans="1:24" x14ac:dyDescent="0.25">
      <c r="A3446">
        <v>3677</v>
      </c>
      <c r="B3446" t="str">
        <f t="shared" si="371"/>
        <v>E3677</v>
      </c>
      <c r="C3446" t="s">
        <v>111</v>
      </c>
      <c r="D3446">
        <v>1</v>
      </c>
      <c r="E3446" s="2">
        <v>39332</v>
      </c>
      <c r="F3446" s="2">
        <v>39539</v>
      </c>
      <c r="G3446">
        <v>29.7</v>
      </c>
      <c r="H3446">
        <v>2.13</v>
      </c>
      <c r="I3446">
        <v>3.48</v>
      </c>
      <c r="J3446">
        <v>36</v>
      </c>
      <c r="K3446" t="str">
        <f>INDEX(lehmad!B$2:B$412,MATCH(klypsid!$B3446,lehmad!$A$2:$A$412,0))</f>
        <v>4.10.2005</v>
      </c>
      <c r="L3446">
        <f>INDEX(lehmad!C$2:C$412,MATCH(klypsid!$B3446,lehmad!$A$2:$A$412,0))</f>
        <v>65303</v>
      </c>
      <c r="M3446">
        <f>INDEX(lehmad!D$2:D$412,MATCH(klypsid!$B3446,lehmad!$A$2:$A$412,0))</f>
        <v>82</v>
      </c>
      <c r="N3446">
        <f>INDEX(lehmad!E$2:E$412,MATCH(klypsid!$B3446,lehmad!$A$2:$A$412,0))</f>
        <v>0.75</v>
      </c>
      <c r="O3446" t="str">
        <f>INDEX(lehmad!F$2:F$412,MATCH(klypsid!$B3446,lehmad!$A$2:$A$412,0))</f>
        <v>DORADO-ET</v>
      </c>
      <c r="P3446">
        <f>INDEX(lehmad!G$2:G$412,MATCH(klypsid!$B3446,lehmad!$A$2:$A$412,0))</f>
        <v>1995</v>
      </c>
      <c r="Q3446" s="2">
        <f>INDEX(lehmad!H$2:H$412,MATCH(klypsid!$B3446,lehmad!$A$2:$A$412,0))</f>
        <v>34886</v>
      </c>
      <c r="R3446">
        <f>INDEX(lehmad!I$2:I$412,MATCH(klypsid!$B3446,lehmad!$A$2:$A$412,0))</f>
        <v>102</v>
      </c>
      <c r="S3446">
        <f t="shared" si="372"/>
        <v>1</v>
      </c>
      <c r="T3446">
        <f t="shared" si="373"/>
        <v>207</v>
      </c>
      <c r="U3446">
        <f t="shared" si="374"/>
        <v>3</v>
      </c>
      <c r="V3446">
        <f t="shared" si="375"/>
        <v>1.5260688116675876</v>
      </c>
      <c r="W3446">
        <f t="shared" si="376"/>
        <v>7</v>
      </c>
      <c r="X3446">
        <f t="shared" si="377"/>
        <v>30</v>
      </c>
    </row>
    <row r="3447" spans="1:24" x14ac:dyDescent="0.25">
      <c r="A3447">
        <v>3677</v>
      </c>
      <c r="B3447" t="str">
        <f t="shared" si="371"/>
        <v>E3677</v>
      </c>
      <c r="C3447" t="s">
        <v>111</v>
      </c>
      <c r="D3447">
        <v>1</v>
      </c>
      <c r="E3447" s="2">
        <v>39332</v>
      </c>
      <c r="F3447" s="2">
        <v>39572</v>
      </c>
      <c r="G3447">
        <v>25.3</v>
      </c>
      <c r="H3447">
        <v>2.17</v>
      </c>
      <c r="I3447">
        <v>3.73</v>
      </c>
      <c r="J3447">
        <v>56</v>
      </c>
      <c r="K3447" t="str">
        <f>INDEX(lehmad!B$2:B$412,MATCH(klypsid!$B3447,lehmad!$A$2:$A$412,0))</f>
        <v>4.10.2005</v>
      </c>
      <c r="L3447">
        <f>INDEX(lehmad!C$2:C$412,MATCH(klypsid!$B3447,lehmad!$A$2:$A$412,0))</f>
        <v>65303</v>
      </c>
      <c r="M3447">
        <f>INDEX(lehmad!D$2:D$412,MATCH(klypsid!$B3447,lehmad!$A$2:$A$412,0))</f>
        <v>82</v>
      </c>
      <c r="N3447">
        <f>INDEX(lehmad!E$2:E$412,MATCH(klypsid!$B3447,lehmad!$A$2:$A$412,0))</f>
        <v>0.75</v>
      </c>
      <c r="O3447" t="str">
        <f>INDEX(lehmad!F$2:F$412,MATCH(klypsid!$B3447,lehmad!$A$2:$A$412,0))</f>
        <v>DORADO-ET</v>
      </c>
      <c r="P3447">
        <f>INDEX(lehmad!G$2:G$412,MATCH(klypsid!$B3447,lehmad!$A$2:$A$412,0))</f>
        <v>1995</v>
      </c>
      <c r="Q3447" s="2">
        <f>INDEX(lehmad!H$2:H$412,MATCH(klypsid!$B3447,lehmad!$A$2:$A$412,0))</f>
        <v>34886</v>
      </c>
      <c r="R3447">
        <f>INDEX(lehmad!I$2:I$412,MATCH(klypsid!$B3447,lehmad!$A$2:$A$412,0))</f>
        <v>102</v>
      </c>
      <c r="S3447">
        <f t="shared" si="372"/>
        <v>1</v>
      </c>
      <c r="T3447">
        <f t="shared" si="373"/>
        <v>240</v>
      </c>
      <c r="U3447">
        <f t="shared" si="374"/>
        <v>3</v>
      </c>
      <c r="V3447">
        <f t="shared" si="375"/>
        <v>2.1634987322828794</v>
      </c>
      <c r="W3447">
        <f t="shared" si="376"/>
        <v>8</v>
      </c>
      <c r="X3447">
        <f t="shared" si="377"/>
        <v>33</v>
      </c>
    </row>
    <row r="3448" spans="1:24" x14ac:dyDescent="0.25">
      <c r="A3448">
        <v>3677</v>
      </c>
      <c r="B3448" t="str">
        <f t="shared" si="371"/>
        <v>E3677</v>
      </c>
      <c r="C3448" t="s">
        <v>111</v>
      </c>
      <c r="D3448">
        <v>1</v>
      </c>
      <c r="E3448" s="2">
        <v>39332</v>
      </c>
      <c r="F3448" s="2">
        <v>39600</v>
      </c>
      <c r="G3448">
        <v>17.399999999999999</v>
      </c>
      <c r="H3448">
        <v>4.3</v>
      </c>
      <c r="I3448">
        <v>3.38</v>
      </c>
      <c r="J3448">
        <v>49</v>
      </c>
      <c r="K3448" t="str">
        <f>INDEX(lehmad!B$2:B$412,MATCH(klypsid!$B3448,lehmad!$A$2:$A$412,0))</f>
        <v>4.10.2005</v>
      </c>
      <c r="L3448">
        <f>INDEX(lehmad!C$2:C$412,MATCH(klypsid!$B3448,lehmad!$A$2:$A$412,0))</f>
        <v>65303</v>
      </c>
      <c r="M3448">
        <f>INDEX(lehmad!D$2:D$412,MATCH(klypsid!$B3448,lehmad!$A$2:$A$412,0))</f>
        <v>82</v>
      </c>
      <c r="N3448">
        <f>INDEX(lehmad!E$2:E$412,MATCH(klypsid!$B3448,lehmad!$A$2:$A$412,0))</f>
        <v>0.75</v>
      </c>
      <c r="O3448" t="str">
        <f>INDEX(lehmad!F$2:F$412,MATCH(klypsid!$B3448,lehmad!$A$2:$A$412,0))</f>
        <v>DORADO-ET</v>
      </c>
      <c r="P3448">
        <f>INDEX(lehmad!G$2:G$412,MATCH(klypsid!$B3448,lehmad!$A$2:$A$412,0))</f>
        <v>1995</v>
      </c>
      <c r="Q3448" s="2">
        <f>INDEX(lehmad!H$2:H$412,MATCH(klypsid!$B3448,lehmad!$A$2:$A$412,0))</f>
        <v>34886</v>
      </c>
      <c r="R3448">
        <f>INDEX(lehmad!I$2:I$412,MATCH(klypsid!$B3448,lehmad!$A$2:$A$412,0))</f>
        <v>102</v>
      </c>
      <c r="S3448">
        <f t="shared" si="372"/>
        <v>1</v>
      </c>
      <c r="T3448">
        <f t="shared" si="373"/>
        <v>268</v>
      </c>
      <c r="U3448">
        <f t="shared" si="374"/>
        <v>3</v>
      </c>
      <c r="V3448">
        <f t="shared" si="375"/>
        <v>1.9708536543404835</v>
      </c>
      <c r="W3448">
        <f t="shared" si="376"/>
        <v>9</v>
      </c>
      <c r="X3448">
        <f t="shared" si="377"/>
        <v>28</v>
      </c>
    </row>
    <row r="3449" spans="1:24" x14ac:dyDescent="0.25">
      <c r="A3449">
        <v>3677</v>
      </c>
      <c r="B3449" t="str">
        <f t="shared" si="371"/>
        <v>E3677</v>
      </c>
      <c r="C3449" t="s">
        <v>111</v>
      </c>
      <c r="D3449">
        <v>2</v>
      </c>
      <c r="E3449" s="2">
        <v>39679</v>
      </c>
      <c r="F3449" s="2">
        <v>39693</v>
      </c>
      <c r="G3449">
        <v>41.3</v>
      </c>
      <c r="H3449">
        <v>3.47</v>
      </c>
      <c r="I3449">
        <v>3.4</v>
      </c>
      <c r="J3449">
        <v>61</v>
      </c>
      <c r="K3449" t="str">
        <f>INDEX(lehmad!B$2:B$412,MATCH(klypsid!$B3449,lehmad!$A$2:$A$412,0))</f>
        <v>4.10.2005</v>
      </c>
      <c r="L3449">
        <f>INDEX(lehmad!C$2:C$412,MATCH(klypsid!$B3449,lehmad!$A$2:$A$412,0))</f>
        <v>65303</v>
      </c>
      <c r="M3449">
        <f>INDEX(lehmad!D$2:D$412,MATCH(klypsid!$B3449,lehmad!$A$2:$A$412,0))</f>
        <v>82</v>
      </c>
      <c r="N3449">
        <f>INDEX(lehmad!E$2:E$412,MATCH(klypsid!$B3449,lehmad!$A$2:$A$412,0))</f>
        <v>0.75</v>
      </c>
      <c r="O3449" t="str">
        <f>INDEX(lehmad!F$2:F$412,MATCH(klypsid!$B3449,lehmad!$A$2:$A$412,0))</f>
        <v>DORADO-ET</v>
      </c>
      <c r="P3449">
        <f>INDEX(lehmad!G$2:G$412,MATCH(klypsid!$B3449,lehmad!$A$2:$A$412,0))</f>
        <v>1995</v>
      </c>
      <c r="Q3449" s="2">
        <f>INDEX(lehmad!H$2:H$412,MATCH(klypsid!$B3449,lehmad!$A$2:$A$412,0))</f>
        <v>34886</v>
      </c>
      <c r="R3449">
        <f>INDEX(lehmad!I$2:I$412,MATCH(klypsid!$B3449,lehmad!$A$2:$A$412,0))</f>
        <v>102</v>
      </c>
      <c r="S3449">
        <f t="shared" si="372"/>
        <v>2</v>
      </c>
      <c r="T3449">
        <f t="shared" si="373"/>
        <v>14</v>
      </c>
      <c r="U3449">
        <f t="shared" si="374"/>
        <v>1</v>
      </c>
      <c r="V3449">
        <f t="shared" si="375"/>
        <v>2.2868811477881614</v>
      </c>
      <c r="W3449">
        <f t="shared" si="376"/>
        <v>1</v>
      </c>
      <c r="X3449">
        <f t="shared" si="377"/>
        <v>14</v>
      </c>
    </row>
    <row r="3450" spans="1:24" x14ac:dyDescent="0.25">
      <c r="A3450">
        <v>3677</v>
      </c>
      <c r="B3450" t="str">
        <f t="shared" si="371"/>
        <v>E3677</v>
      </c>
      <c r="C3450" t="s">
        <v>111</v>
      </c>
      <c r="D3450">
        <v>2</v>
      </c>
      <c r="E3450" s="2">
        <v>39679</v>
      </c>
      <c r="F3450" s="2">
        <v>39722</v>
      </c>
      <c r="G3450">
        <v>42.4</v>
      </c>
      <c r="H3450">
        <v>2.11</v>
      </c>
      <c r="I3450">
        <v>3.43</v>
      </c>
      <c r="J3450">
        <v>33</v>
      </c>
      <c r="K3450" t="str">
        <f>INDEX(lehmad!B$2:B$412,MATCH(klypsid!$B3450,lehmad!$A$2:$A$412,0))</f>
        <v>4.10.2005</v>
      </c>
      <c r="L3450">
        <f>INDEX(lehmad!C$2:C$412,MATCH(klypsid!$B3450,lehmad!$A$2:$A$412,0))</f>
        <v>65303</v>
      </c>
      <c r="M3450">
        <f>INDEX(lehmad!D$2:D$412,MATCH(klypsid!$B3450,lehmad!$A$2:$A$412,0))</f>
        <v>82</v>
      </c>
      <c r="N3450">
        <f>INDEX(lehmad!E$2:E$412,MATCH(klypsid!$B3450,lehmad!$A$2:$A$412,0))</f>
        <v>0.75</v>
      </c>
      <c r="O3450" t="str">
        <f>INDEX(lehmad!F$2:F$412,MATCH(klypsid!$B3450,lehmad!$A$2:$A$412,0))</f>
        <v>DORADO-ET</v>
      </c>
      <c r="P3450">
        <f>INDEX(lehmad!G$2:G$412,MATCH(klypsid!$B3450,lehmad!$A$2:$A$412,0))</f>
        <v>1995</v>
      </c>
      <c r="Q3450" s="2">
        <f>INDEX(lehmad!H$2:H$412,MATCH(klypsid!$B3450,lehmad!$A$2:$A$412,0))</f>
        <v>34886</v>
      </c>
      <c r="R3450">
        <f>INDEX(lehmad!I$2:I$412,MATCH(klypsid!$B3450,lehmad!$A$2:$A$412,0))</f>
        <v>102</v>
      </c>
      <c r="S3450">
        <f t="shared" si="372"/>
        <v>2</v>
      </c>
      <c r="T3450">
        <f t="shared" si="373"/>
        <v>43</v>
      </c>
      <c r="U3450">
        <f t="shared" si="374"/>
        <v>1</v>
      </c>
      <c r="V3450">
        <f t="shared" si="375"/>
        <v>1.4005379295837288</v>
      </c>
      <c r="W3450">
        <f t="shared" si="376"/>
        <v>2</v>
      </c>
      <c r="X3450">
        <f t="shared" si="377"/>
        <v>29</v>
      </c>
    </row>
    <row r="3451" spans="1:24" x14ac:dyDescent="0.25">
      <c r="A3451">
        <v>3677</v>
      </c>
      <c r="B3451" t="str">
        <f t="shared" si="371"/>
        <v>E3677</v>
      </c>
      <c r="C3451" t="s">
        <v>111</v>
      </c>
      <c r="D3451">
        <v>2</v>
      </c>
      <c r="E3451" s="2">
        <v>39679</v>
      </c>
      <c r="F3451" s="2">
        <v>39754</v>
      </c>
      <c r="G3451">
        <v>44.5</v>
      </c>
      <c r="H3451">
        <v>2.31</v>
      </c>
      <c r="I3451">
        <v>3.39</v>
      </c>
      <c r="J3451">
        <v>24</v>
      </c>
      <c r="K3451" t="str">
        <f>INDEX(lehmad!B$2:B$412,MATCH(klypsid!$B3451,lehmad!$A$2:$A$412,0))</f>
        <v>4.10.2005</v>
      </c>
      <c r="L3451">
        <f>INDEX(lehmad!C$2:C$412,MATCH(klypsid!$B3451,lehmad!$A$2:$A$412,0))</f>
        <v>65303</v>
      </c>
      <c r="M3451">
        <f>INDEX(lehmad!D$2:D$412,MATCH(klypsid!$B3451,lehmad!$A$2:$A$412,0))</f>
        <v>82</v>
      </c>
      <c r="N3451">
        <f>INDEX(lehmad!E$2:E$412,MATCH(klypsid!$B3451,lehmad!$A$2:$A$412,0))</f>
        <v>0.75</v>
      </c>
      <c r="O3451" t="str">
        <f>INDEX(lehmad!F$2:F$412,MATCH(klypsid!$B3451,lehmad!$A$2:$A$412,0))</f>
        <v>DORADO-ET</v>
      </c>
      <c r="P3451">
        <f>INDEX(lehmad!G$2:G$412,MATCH(klypsid!$B3451,lehmad!$A$2:$A$412,0))</f>
        <v>1995</v>
      </c>
      <c r="Q3451" s="2">
        <f>INDEX(lehmad!H$2:H$412,MATCH(klypsid!$B3451,lehmad!$A$2:$A$412,0))</f>
        <v>34886</v>
      </c>
      <c r="R3451">
        <f>INDEX(lehmad!I$2:I$412,MATCH(klypsid!$B3451,lehmad!$A$2:$A$412,0))</f>
        <v>102</v>
      </c>
      <c r="S3451">
        <f t="shared" si="372"/>
        <v>2</v>
      </c>
      <c r="T3451">
        <f t="shared" si="373"/>
        <v>75</v>
      </c>
      <c r="U3451">
        <f t="shared" si="374"/>
        <v>2</v>
      </c>
      <c r="V3451">
        <f t="shared" si="375"/>
        <v>0.94110631094643127</v>
      </c>
      <c r="W3451">
        <f t="shared" si="376"/>
        <v>3</v>
      </c>
      <c r="X3451">
        <f t="shared" si="377"/>
        <v>32</v>
      </c>
    </row>
    <row r="3452" spans="1:24" x14ac:dyDescent="0.25">
      <c r="A3452">
        <v>3677</v>
      </c>
      <c r="B3452" t="str">
        <f t="shared" si="371"/>
        <v>E3677</v>
      </c>
      <c r="C3452" t="s">
        <v>111</v>
      </c>
      <c r="D3452">
        <v>2</v>
      </c>
      <c r="E3452" s="2">
        <v>39679</v>
      </c>
      <c r="F3452" s="2">
        <v>39783</v>
      </c>
      <c r="G3452">
        <v>38.5</v>
      </c>
      <c r="H3452">
        <v>1.86</v>
      </c>
      <c r="I3452">
        <v>3.42</v>
      </c>
      <c r="J3452">
        <v>39</v>
      </c>
      <c r="K3452" t="str">
        <f>INDEX(lehmad!B$2:B$412,MATCH(klypsid!$B3452,lehmad!$A$2:$A$412,0))</f>
        <v>4.10.2005</v>
      </c>
      <c r="L3452">
        <f>INDEX(lehmad!C$2:C$412,MATCH(klypsid!$B3452,lehmad!$A$2:$A$412,0))</f>
        <v>65303</v>
      </c>
      <c r="M3452">
        <f>INDEX(lehmad!D$2:D$412,MATCH(klypsid!$B3452,lehmad!$A$2:$A$412,0))</f>
        <v>82</v>
      </c>
      <c r="N3452">
        <f>INDEX(lehmad!E$2:E$412,MATCH(klypsid!$B3452,lehmad!$A$2:$A$412,0))</f>
        <v>0.75</v>
      </c>
      <c r="O3452" t="str">
        <f>INDEX(lehmad!F$2:F$412,MATCH(klypsid!$B3452,lehmad!$A$2:$A$412,0))</f>
        <v>DORADO-ET</v>
      </c>
      <c r="P3452">
        <f>INDEX(lehmad!G$2:G$412,MATCH(klypsid!$B3452,lehmad!$A$2:$A$412,0))</f>
        <v>1995</v>
      </c>
      <c r="Q3452" s="2">
        <f>INDEX(lehmad!H$2:H$412,MATCH(klypsid!$B3452,lehmad!$A$2:$A$412,0))</f>
        <v>34886</v>
      </c>
      <c r="R3452">
        <f>INDEX(lehmad!I$2:I$412,MATCH(klypsid!$B3452,lehmad!$A$2:$A$412,0))</f>
        <v>102</v>
      </c>
      <c r="S3452">
        <f t="shared" si="372"/>
        <v>2</v>
      </c>
      <c r="T3452">
        <f t="shared" si="373"/>
        <v>104</v>
      </c>
      <c r="U3452">
        <f t="shared" si="374"/>
        <v>2</v>
      </c>
      <c r="V3452">
        <f t="shared" si="375"/>
        <v>1.6415460290875237</v>
      </c>
      <c r="W3452">
        <f t="shared" si="376"/>
        <v>4</v>
      </c>
      <c r="X3452">
        <f t="shared" si="377"/>
        <v>29</v>
      </c>
    </row>
    <row r="3453" spans="1:24" x14ac:dyDescent="0.25">
      <c r="A3453">
        <v>3677</v>
      </c>
      <c r="B3453" t="str">
        <f t="shared" si="371"/>
        <v>E3677</v>
      </c>
      <c r="C3453" t="s">
        <v>111</v>
      </c>
      <c r="D3453">
        <v>2</v>
      </c>
      <c r="E3453" s="2">
        <v>39679</v>
      </c>
      <c r="F3453" s="2">
        <v>39817</v>
      </c>
      <c r="G3453">
        <v>40.1</v>
      </c>
      <c r="H3453">
        <v>2.29</v>
      </c>
      <c r="I3453">
        <v>3.64</v>
      </c>
      <c r="J3453">
        <v>46</v>
      </c>
      <c r="K3453" t="str">
        <f>INDEX(lehmad!B$2:B$412,MATCH(klypsid!$B3453,lehmad!$A$2:$A$412,0))</f>
        <v>4.10.2005</v>
      </c>
      <c r="L3453">
        <f>INDEX(lehmad!C$2:C$412,MATCH(klypsid!$B3453,lehmad!$A$2:$A$412,0))</f>
        <v>65303</v>
      </c>
      <c r="M3453">
        <f>INDEX(lehmad!D$2:D$412,MATCH(klypsid!$B3453,lehmad!$A$2:$A$412,0))</f>
        <v>82</v>
      </c>
      <c r="N3453">
        <f>INDEX(lehmad!E$2:E$412,MATCH(klypsid!$B3453,lehmad!$A$2:$A$412,0))</f>
        <v>0.75</v>
      </c>
      <c r="O3453" t="str">
        <f>INDEX(lehmad!F$2:F$412,MATCH(klypsid!$B3453,lehmad!$A$2:$A$412,0))</f>
        <v>DORADO-ET</v>
      </c>
      <c r="P3453">
        <f>INDEX(lehmad!G$2:G$412,MATCH(klypsid!$B3453,lehmad!$A$2:$A$412,0))</f>
        <v>1995</v>
      </c>
      <c r="Q3453" s="2">
        <f>INDEX(lehmad!H$2:H$412,MATCH(klypsid!$B3453,lehmad!$A$2:$A$412,0))</f>
        <v>34886</v>
      </c>
      <c r="R3453">
        <f>INDEX(lehmad!I$2:I$412,MATCH(klypsid!$B3453,lehmad!$A$2:$A$412,0))</f>
        <v>102</v>
      </c>
      <c r="S3453">
        <f t="shared" si="372"/>
        <v>2</v>
      </c>
      <c r="T3453">
        <f t="shared" si="373"/>
        <v>138</v>
      </c>
      <c r="U3453">
        <f t="shared" si="374"/>
        <v>2</v>
      </c>
      <c r="V3453">
        <f t="shared" si="375"/>
        <v>1.8797057662822882</v>
      </c>
      <c r="W3453">
        <f t="shared" si="376"/>
        <v>5</v>
      </c>
      <c r="X3453">
        <f t="shared" si="377"/>
        <v>34</v>
      </c>
    </row>
    <row r="3454" spans="1:24" x14ac:dyDescent="0.25">
      <c r="A3454">
        <v>3677</v>
      </c>
      <c r="B3454" t="str">
        <f t="shared" si="371"/>
        <v>E3677</v>
      </c>
      <c r="C3454" t="s">
        <v>111</v>
      </c>
      <c r="D3454">
        <v>2</v>
      </c>
      <c r="E3454" s="2">
        <v>39679</v>
      </c>
      <c r="F3454" s="2">
        <v>39845</v>
      </c>
      <c r="G3454">
        <v>29.2</v>
      </c>
      <c r="H3454">
        <v>2.87</v>
      </c>
      <c r="I3454">
        <v>3.75</v>
      </c>
      <c r="J3454">
        <v>56</v>
      </c>
      <c r="K3454" t="str">
        <f>INDEX(lehmad!B$2:B$412,MATCH(klypsid!$B3454,lehmad!$A$2:$A$412,0))</f>
        <v>4.10.2005</v>
      </c>
      <c r="L3454">
        <f>INDEX(lehmad!C$2:C$412,MATCH(klypsid!$B3454,lehmad!$A$2:$A$412,0))</f>
        <v>65303</v>
      </c>
      <c r="M3454">
        <f>INDEX(lehmad!D$2:D$412,MATCH(klypsid!$B3454,lehmad!$A$2:$A$412,0))</f>
        <v>82</v>
      </c>
      <c r="N3454">
        <f>INDEX(lehmad!E$2:E$412,MATCH(klypsid!$B3454,lehmad!$A$2:$A$412,0))</f>
        <v>0.75</v>
      </c>
      <c r="O3454" t="str">
        <f>INDEX(lehmad!F$2:F$412,MATCH(klypsid!$B3454,lehmad!$A$2:$A$412,0))</f>
        <v>DORADO-ET</v>
      </c>
      <c r="P3454">
        <f>INDEX(lehmad!G$2:G$412,MATCH(klypsid!$B3454,lehmad!$A$2:$A$412,0))</f>
        <v>1995</v>
      </c>
      <c r="Q3454" s="2">
        <f>INDEX(lehmad!H$2:H$412,MATCH(klypsid!$B3454,lehmad!$A$2:$A$412,0))</f>
        <v>34886</v>
      </c>
      <c r="R3454">
        <f>INDEX(lehmad!I$2:I$412,MATCH(klypsid!$B3454,lehmad!$A$2:$A$412,0))</f>
        <v>102</v>
      </c>
      <c r="S3454">
        <f t="shared" si="372"/>
        <v>2</v>
      </c>
      <c r="T3454">
        <f t="shared" si="373"/>
        <v>166</v>
      </c>
      <c r="U3454">
        <f t="shared" si="374"/>
        <v>3</v>
      </c>
      <c r="V3454">
        <f t="shared" si="375"/>
        <v>2.1634987322828794</v>
      </c>
      <c r="W3454">
        <f t="shared" si="376"/>
        <v>6</v>
      </c>
      <c r="X3454">
        <f t="shared" si="377"/>
        <v>28</v>
      </c>
    </row>
    <row r="3455" spans="1:24" x14ac:dyDescent="0.25">
      <c r="A3455">
        <v>3677</v>
      </c>
      <c r="B3455" t="str">
        <f t="shared" si="371"/>
        <v>E3677</v>
      </c>
      <c r="C3455" t="s">
        <v>111</v>
      </c>
      <c r="D3455">
        <v>2</v>
      </c>
      <c r="E3455" s="2">
        <v>39679</v>
      </c>
      <c r="F3455" s="2">
        <v>39875</v>
      </c>
      <c r="G3455">
        <v>25.9</v>
      </c>
      <c r="H3455">
        <v>4.26</v>
      </c>
      <c r="I3455">
        <v>3.45</v>
      </c>
      <c r="J3455">
        <v>92</v>
      </c>
      <c r="K3455" t="str">
        <f>INDEX(lehmad!B$2:B$412,MATCH(klypsid!$B3455,lehmad!$A$2:$A$412,0))</f>
        <v>4.10.2005</v>
      </c>
      <c r="L3455">
        <f>INDEX(lehmad!C$2:C$412,MATCH(klypsid!$B3455,lehmad!$A$2:$A$412,0))</f>
        <v>65303</v>
      </c>
      <c r="M3455">
        <f>INDEX(lehmad!D$2:D$412,MATCH(klypsid!$B3455,lehmad!$A$2:$A$412,0))</f>
        <v>82</v>
      </c>
      <c r="N3455">
        <f>INDEX(lehmad!E$2:E$412,MATCH(klypsid!$B3455,lehmad!$A$2:$A$412,0))</f>
        <v>0.75</v>
      </c>
      <c r="O3455" t="str">
        <f>INDEX(lehmad!F$2:F$412,MATCH(klypsid!$B3455,lehmad!$A$2:$A$412,0))</f>
        <v>DORADO-ET</v>
      </c>
      <c r="P3455">
        <f>INDEX(lehmad!G$2:G$412,MATCH(klypsid!$B3455,lehmad!$A$2:$A$412,0))</f>
        <v>1995</v>
      </c>
      <c r="Q3455" s="2">
        <f>INDEX(lehmad!H$2:H$412,MATCH(klypsid!$B3455,lehmad!$A$2:$A$412,0))</f>
        <v>34886</v>
      </c>
      <c r="R3455">
        <f>INDEX(lehmad!I$2:I$412,MATCH(klypsid!$B3455,lehmad!$A$2:$A$412,0))</f>
        <v>102</v>
      </c>
      <c r="S3455">
        <f t="shared" si="372"/>
        <v>2</v>
      </c>
      <c r="T3455">
        <f t="shared" si="373"/>
        <v>196</v>
      </c>
      <c r="U3455">
        <f t="shared" si="374"/>
        <v>3</v>
      </c>
      <c r="V3455">
        <f t="shared" si="375"/>
        <v>2.8797057662822882</v>
      </c>
      <c r="W3455">
        <f t="shared" si="376"/>
        <v>7</v>
      </c>
      <c r="X3455">
        <f t="shared" si="377"/>
        <v>30</v>
      </c>
    </row>
    <row r="3456" spans="1:24" x14ac:dyDescent="0.25">
      <c r="A3456">
        <v>3677</v>
      </c>
      <c r="B3456" t="str">
        <f t="shared" si="371"/>
        <v>E3677</v>
      </c>
      <c r="C3456" t="s">
        <v>111</v>
      </c>
      <c r="D3456">
        <v>2</v>
      </c>
      <c r="E3456" s="2">
        <v>39679</v>
      </c>
      <c r="F3456" s="2">
        <v>39908</v>
      </c>
      <c r="G3456">
        <v>23</v>
      </c>
      <c r="H3456">
        <v>4.6399999999999997</v>
      </c>
      <c r="I3456">
        <v>3.5</v>
      </c>
      <c r="J3456">
        <v>82</v>
      </c>
      <c r="K3456" t="str">
        <f>INDEX(lehmad!B$2:B$412,MATCH(klypsid!$B3456,lehmad!$A$2:$A$412,0))</f>
        <v>4.10.2005</v>
      </c>
      <c r="L3456">
        <f>INDEX(lehmad!C$2:C$412,MATCH(klypsid!$B3456,lehmad!$A$2:$A$412,0))</f>
        <v>65303</v>
      </c>
      <c r="M3456">
        <f>INDEX(lehmad!D$2:D$412,MATCH(klypsid!$B3456,lehmad!$A$2:$A$412,0))</f>
        <v>82</v>
      </c>
      <c r="N3456">
        <f>INDEX(lehmad!E$2:E$412,MATCH(klypsid!$B3456,lehmad!$A$2:$A$412,0))</f>
        <v>0.75</v>
      </c>
      <c r="O3456" t="str">
        <f>INDEX(lehmad!F$2:F$412,MATCH(klypsid!$B3456,lehmad!$A$2:$A$412,0))</f>
        <v>DORADO-ET</v>
      </c>
      <c r="P3456">
        <f>INDEX(lehmad!G$2:G$412,MATCH(klypsid!$B3456,lehmad!$A$2:$A$412,0))</f>
        <v>1995</v>
      </c>
      <c r="Q3456" s="2">
        <f>INDEX(lehmad!H$2:H$412,MATCH(klypsid!$B3456,lehmad!$A$2:$A$412,0))</f>
        <v>34886</v>
      </c>
      <c r="R3456">
        <f>INDEX(lehmad!I$2:I$412,MATCH(klypsid!$B3456,lehmad!$A$2:$A$412,0))</f>
        <v>102</v>
      </c>
      <c r="S3456">
        <f t="shared" si="372"/>
        <v>2</v>
      </c>
      <c r="T3456">
        <f t="shared" si="373"/>
        <v>229</v>
      </c>
      <c r="U3456">
        <f t="shared" si="374"/>
        <v>3</v>
      </c>
      <c r="V3456">
        <f t="shared" si="375"/>
        <v>2.713695814843359</v>
      </c>
      <c r="W3456">
        <f t="shared" si="376"/>
        <v>8</v>
      </c>
      <c r="X3456">
        <f t="shared" si="377"/>
        <v>33</v>
      </c>
    </row>
    <row r="3457" spans="1:24" x14ac:dyDescent="0.25">
      <c r="A3457">
        <v>3677</v>
      </c>
      <c r="B3457" t="str">
        <f t="shared" si="371"/>
        <v>E3677</v>
      </c>
      <c r="C3457" t="s">
        <v>111</v>
      </c>
      <c r="D3457">
        <v>2</v>
      </c>
      <c r="E3457" s="2">
        <v>39679</v>
      </c>
      <c r="F3457" s="2">
        <v>39944</v>
      </c>
      <c r="G3457">
        <v>15.4</v>
      </c>
      <c r="H3457">
        <v>4.66</v>
      </c>
      <c r="I3457">
        <v>3.74</v>
      </c>
      <c r="J3457">
        <v>115</v>
      </c>
      <c r="K3457" t="str">
        <f>INDEX(lehmad!B$2:B$412,MATCH(klypsid!$B3457,lehmad!$A$2:$A$412,0))</f>
        <v>4.10.2005</v>
      </c>
      <c r="L3457">
        <f>INDEX(lehmad!C$2:C$412,MATCH(klypsid!$B3457,lehmad!$A$2:$A$412,0))</f>
        <v>65303</v>
      </c>
      <c r="M3457">
        <f>INDEX(lehmad!D$2:D$412,MATCH(klypsid!$B3457,lehmad!$A$2:$A$412,0))</f>
        <v>82</v>
      </c>
      <c r="N3457">
        <f>INDEX(lehmad!E$2:E$412,MATCH(klypsid!$B3457,lehmad!$A$2:$A$412,0))</f>
        <v>0.75</v>
      </c>
      <c r="O3457" t="str">
        <f>INDEX(lehmad!F$2:F$412,MATCH(klypsid!$B3457,lehmad!$A$2:$A$412,0))</f>
        <v>DORADO-ET</v>
      </c>
      <c r="P3457">
        <f>INDEX(lehmad!G$2:G$412,MATCH(klypsid!$B3457,lehmad!$A$2:$A$412,0))</f>
        <v>1995</v>
      </c>
      <c r="Q3457" s="2">
        <f>INDEX(lehmad!H$2:H$412,MATCH(klypsid!$B3457,lehmad!$A$2:$A$412,0))</f>
        <v>34886</v>
      </c>
      <c r="R3457">
        <f>INDEX(lehmad!I$2:I$412,MATCH(klypsid!$B3457,lehmad!$A$2:$A$412,0))</f>
        <v>102</v>
      </c>
      <c r="S3457">
        <f t="shared" si="372"/>
        <v>2</v>
      </c>
      <c r="T3457">
        <f t="shared" si="373"/>
        <v>265</v>
      </c>
      <c r="U3457">
        <f t="shared" si="374"/>
        <v>3</v>
      </c>
      <c r="V3457">
        <f t="shared" si="375"/>
        <v>3.2016338611696504</v>
      </c>
      <c r="W3457">
        <f t="shared" si="376"/>
        <v>9</v>
      </c>
      <c r="X3457">
        <f t="shared" si="377"/>
        <v>36</v>
      </c>
    </row>
    <row r="3458" spans="1:24" x14ac:dyDescent="0.25">
      <c r="A3458">
        <v>3677</v>
      </c>
      <c r="B3458" t="str">
        <f t="shared" ref="B3458:B3521" si="378">"E"&amp;A3458</f>
        <v>E3677</v>
      </c>
      <c r="C3458" t="s">
        <v>111</v>
      </c>
      <c r="D3458">
        <v>3</v>
      </c>
      <c r="E3458" s="2">
        <v>40026</v>
      </c>
      <c r="F3458" s="2">
        <v>40038</v>
      </c>
      <c r="G3458">
        <v>44.4</v>
      </c>
      <c r="H3458">
        <v>3.83</v>
      </c>
      <c r="I3458">
        <v>3.22</v>
      </c>
      <c r="J3458">
        <v>118</v>
      </c>
      <c r="K3458" t="str">
        <f>INDEX(lehmad!B$2:B$412,MATCH(klypsid!$B3458,lehmad!$A$2:$A$412,0))</f>
        <v>4.10.2005</v>
      </c>
      <c r="L3458">
        <f>INDEX(lehmad!C$2:C$412,MATCH(klypsid!$B3458,lehmad!$A$2:$A$412,0))</f>
        <v>65303</v>
      </c>
      <c r="M3458">
        <f>INDEX(lehmad!D$2:D$412,MATCH(klypsid!$B3458,lehmad!$A$2:$A$412,0))</f>
        <v>82</v>
      </c>
      <c r="N3458">
        <f>INDEX(lehmad!E$2:E$412,MATCH(klypsid!$B3458,lehmad!$A$2:$A$412,0))</f>
        <v>0.75</v>
      </c>
      <c r="O3458" t="str">
        <f>INDEX(lehmad!F$2:F$412,MATCH(klypsid!$B3458,lehmad!$A$2:$A$412,0))</f>
        <v>DORADO-ET</v>
      </c>
      <c r="P3458">
        <f>INDEX(lehmad!G$2:G$412,MATCH(klypsid!$B3458,lehmad!$A$2:$A$412,0))</f>
        <v>1995</v>
      </c>
      <c r="Q3458" s="2">
        <f>INDEX(lehmad!H$2:H$412,MATCH(klypsid!$B3458,lehmad!$A$2:$A$412,0))</f>
        <v>34886</v>
      </c>
      <c r="R3458">
        <f>INDEX(lehmad!I$2:I$412,MATCH(klypsid!$B3458,lehmad!$A$2:$A$412,0))</f>
        <v>102</v>
      </c>
      <c r="S3458">
        <f t="shared" ref="S3458:S3521" si="379">IF(D3458&lt;=3,D3458,4)</f>
        <v>3</v>
      </c>
      <c r="T3458">
        <f t="shared" ref="T3458:T3521" si="380">F3458-E3458</f>
        <v>12</v>
      </c>
      <c r="U3458">
        <f t="shared" ref="U3458:U3521" si="381">IF(T3458&lt;=60, 1, IF(T3458&lt;=150,2,3))</f>
        <v>1</v>
      </c>
      <c r="V3458">
        <f t="shared" si="375"/>
        <v>3.2387868595871163</v>
      </c>
      <c r="W3458">
        <f t="shared" si="376"/>
        <v>1</v>
      </c>
      <c r="X3458">
        <f t="shared" si="377"/>
        <v>12</v>
      </c>
    </row>
    <row r="3459" spans="1:24" x14ac:dyDescent="0.25">
      <c r="A3459">
        <v>3677</v>
      </c>
      <c r="B3459" t="str">
        <f t="shared" si="378"/>
        <v>E3677</v>
      </c>
      <c r="C3459" t="s">
        <v>111</v>
      </c>
      <c r="D3459">
        <v>3</v>
      </c>
      <c r="E3459" s="2">
        <v>40026</v>
      </c>
      <c r="F3459" s="2">
        <v>40066</v>
      </c>
      <c r="G3459">
        <v>53.4</v>
      </c>
      <c r="H3459">
        <v>2.0699999999999998</v>
      </c>
      <c r="I3459">
        <v>3.05</v>
      </c>
      <c r="J3459">
        <v>298</v>
      </c>
      <c r="K3459" t="str">
        <f>INDEX(lehmad!B$2:B$412,MATCH(klypsid!$B3459,lehmad!$A$2:$A$412,0))</f>
        <v>4.10.2005</v>
      </c>
      <c r="L3459">
        <f>INDEX(lehmad!C$2:C$412,MATCH(klypsid!$B3459,lehmad!$A$2:$A$412,0))</f>
        <v>65303</v>
      </c>
      <c r="M3459">
        <f>INDEX(lehmad!D$2:D$412,MATCH(klypsid!$B3459,lehmad!$A$2:$A$412,0))</f>
        <v>82</v>
      </c>
      <c r="N3459">
        <f>INDEX(lehmad!E$2:E$412,MATCH(klypsid!$B3459,lehmad!$A$2:$A$412,0))</f>
        <v>0.75</v>
      </c>
      <c r="O3459" t="str">
        <f>INDEX(lehmad!F$2:F$412,MATCH(klypsid!$B3459,lehmad!$A$2:$A$412,0))</f>
        <v>DORADO-ET</v>
      </c>
      <c r="P3459">
        <f>INDEX(lehmad!G$2:G$412,MATCH(klypsid!$B3459,lehmad!$A$2:$A$412,0))</f>
        <v>1995</v>
      </c>
      <c r="Q3459" s="2">
        <f>INDEX(lehmad!H$2:H$412,MATCH(klypsid!$B3459,lehmad!$A$2:$A$412,0))</f>
        <v>34886</v>
      </c>
      <c r="R3459">
        <f>INDEX(lehmad!I$2:I$412,MATCH(klypsid!$B3459,lehmad!$A$2:$A$412,0))</f>
        <v>102</v>
      </c>
      <c r="S3459">
        <f t="shared" si="379"/>
        <v>3</v>
      </c>
      <c r="T3459">
        <f t="shared" si="380"/>
        <v>40</v>
      </c>
      <c r="U3459">
        <f t="shared" si="381"/>
        <v>1</v>
      </c>
      <c r="V3459">
        <f t="shared" ref="V3459:V3522" si="382">LOG(J3459/100,2)+3</f>
        <v>4.5753123306874368</v>
      </c>
      <c r="W3459">
        <f t="shared" ref="W3459:W3522" si="383">IF(A3459&lt;&gt;A3458, 1, IF(D3459&lt;&gt;D3458, 1, W3458+1))</f>
        <v>2</v>
      </c>
      <c r="X3459">
        <f t="shared" ref="X3459:X3522" si="384">IF(AND(A3459=A3458,D3459=D3458), F3459-F3458, F3459-E3459)</f>
        <v>28</v>
      </c>
    </row>
    <row r="3460" spans="1:24" x14ac:dyDescent="0.25">
      <c r="A3460">
        <v>3677</v>
      </c>
      <c r="B3460" t="str">
        <f t="shared" si="378"/>
        <v>E3677</v>
      </c>
      <c r="C3460" t="s">
        <v>111</v>
      </c>
      <c r="D3460">
        <v>3</v>
      </c>
      <c r="E3460" s="2">
        <v>40026</v>
      </c>
      <c r="F3460" s="2">
        <v>40094</v>
      </c>
      <c r="G3460">
        <v>35.200000000000003</v>
      </c>
      <c r="H3460">
        <v>3.65</v>
      </c>
      <c r="I3460">
        <v>3.04</v>
      </c>
      <c r="J3460">
        <v>51</v>
      </c>
      <c r="K3460" t="str">
        <f>INDEX(lehmad!B$2:B$412,MATCH(klypsid!$B3460,lehmad!$A$2:$A$412,0))</f>
        <v>4.10.2005</v>
      </c>
      <c r="L3460">
        <f>INDEX(lehmad!C$2:C$412,MATCH(klypsid!$B3460,lehmad!$A$2:$A$412,0))</f>
        <v>65303</v>
      </c>
      <c r="M3460">
        <f>INDEX(lehmad!D$2:D$412,MATCH(klypsid!$B3460,lehmad!$A$2:$A$412,0))</f>
        <v>82</v>
      </c>
      <c r="N3460">
        <f>INDEX(lehmad!E$2:E$412,MATCH(klypsid!$B3460,lehmad!$A$2:$A$412,0))</f>
        <v>0.75</v>
      </c>
      <c r="O3460" t="str">
        <f>INDEX(lehmad!F$2:F$412,MATCH(klypsid!$B3460,lehmad!$A$2:$A$412,0))</f>
        <v>DORADO-ET</v>
      </c>
      <c r="P3460">
        <f>INDEX(lehmad!G$2:G$412,MATCH(klypsid!$B3460,lehmad!$A$2:$A$412,0))</f>
        <v>1995</v>
      </c>
      <c r="Q3460" s="2">
        <f>INDEX(lehmad!H$2:H$412,MATCH(klypsid!$B3460,lehmad!$A$2:$A$412,0))</f>
        <v>34886</v>
      </c>
      <c r="R3460">
        <f>INDEX(lehmad!I$2:I$412,MATCH(klypsid!$B3460,lehmad!$A$2:$A$412,0))</f>
        <v>102</v>
      </c>
      <c r="S3460">
        <f t="shared" si="379"/>
        <v>3</v>
      </c>
      <c r="T3460">
        <f t="shared" si="380"/>
        <v>68</v>
      </c>
      <c r="U3460">
        <f t="shared" si="381"/>
        <v>2</v>
      </c>
      <c r="V3460">
        <f t="shared" si="382"/>
        <v>2.0285691521967708</v>
      </c>
      <c r="W3460">
        <f t="shared" si="383"/>
        <v>3</v>
      </c>
      <c r="X3460">
        <f t="shared" si="384"/>
        <v>28</v>
      </c>
    </row>
    <row r="3461" spans="1:24" x14ac:dyDescent="0.25">
      <c r="A3461">
        <v>3677</v>
      </c>
      <c r="B3461" t="str">
        <f t="shared" si="378"/>
        <v>E3677</v>
      </c>
      <c r="C3461" t="s">
        <v>111</v>
      </c>
      <c r="D3461">
        <v>3</v>
      </c>
      <c r="E3461" s="2">
        <v>40026</v>
      </c>
      <c r="F3461" s="2">
        <v>40125</v>
      </c>
      <c r="G3461">
        <v>42.4</v>
      </c>
      <c r="H3461">
        <v>2.29</v>
      </c>
      <c r="I3461">
        <v>3.42</v>
      </c>
      <c r="J3461">
        <v>130</v>
      </c>
      <c r="K3461" t="str">
        <f>INDEX(lehmad!B$2:B$412,MATCH(klypsid!$B3461,lehmad!$A$2:$A$412,0))</f>
        <v>4.10.2005</v>
      </c>
      <c r="L3461">
        <f>INDEX(lehmad!C$2:C$412,MATCH(klypsid!$B3461,lehmad!$A$2:$A$412,0))</f>
        <v>65303</v>
      </c>
      <c r="M3461">
        <f>INDEX(lehmad!D$2:D$412,MATCH(klypsid!$B3461,lehmad!$A$2:$A$412,0))</f>
        <v>82</v>
      </c>
      <c r="N3461">
        <f>INDEX(lehmad!E$2:E$412,MATCH(klypsid!$B3461,lehmad!$A$2:$A$412,0))</f>
        <v>0.75</v>
      </c>
      <c r="O3461" t="str">
        <f>INDEX(lehmad!F$2:F$412,MATCH(klypsid!$B3461,lehmad!$A$2:$A$412,0))</f>
        <v>DORADO-ET</v>
      </c>
      <c r="P3461">
        <f>INDEX(lehmad!G$2:G$412,MATCH(klypsid!$B3461,lehmad!$A$2:$A$412,0))</f>
        <v>1995</v>
      </c>
      <c r="Q3461" s="2">
        <f>INDEX(lehmad!H$2:H$412,MATCH(klypsid!$B3461,lehmad!$A$2:$A$412,0))</f>
        <v>34886</v>
      </c>
      <c r="R3461">
        <f>INDEX(lehmad!I$2:I$412,MATCH(klypsid!$B3461,lehmad!$A$2:$A$412,0))</f>
        <v>102</v>
      </c>
      <c r="S3461">
        <f t="shared" si="379"/>
        <v>3</v>
      </c>
      <c r="T3461">
        <f t="shared" si="380"/>
        <v>99</v>
      </c>
      <c r="U3461">
        <f t="shared" si="381"/>
        <v>2</v>
      </c>
      <c r="V3461">
        <f t="shared" si="382"/>
        <v>3.37851162325373</v>
      </c>
      <c r="W3461">
        <f t="shared" si="383"/>
        <v>4</v>
      </c>
      <c r="X3461">
        <f t="shared" si="384"/>
        <v>31</v>
      </c>
    </row>
    <row r="3462" spans="1:24" x14ac:dyDescent="0.25">
      <c r="A3462">
        <v>3677</v>
      </c>
      <c r="B3462" t="str">
        <f t="shared" si="378"/>
        <v>E3677</v>
      </c>
      <c r="C3462" t="s">
        <v>111</v>
      </c>
      <c r="D3462">
        <v>3</v>
      </c>
      <c r="E3462" s="2">
        <v>40026</v>
      </c>
      <c r="F3462" s="2">
        <v>40153</v>
      </c>
      <c r="G3462">
        <v>40.4</v>
      </c>
      <c r="H3462">
        <v>2.58</v>
      </c>
      <c r="I3462">
        <v>3.34</v>
      </c>
      <c r="J3462">
        <v>75</v>
      </c>
      <c r="K3462" t="str">
        <f>INDEX(lehmad!B$2:B$412,MATCH(klypsid!$B3462,lehmad!$A$2:$A$412,0))</f>
        <v>4.10.2005</v>
      </c>
      <c r="L3462">
        <f>INDEX(lehmad!C$2:C$412,MATCH(klypsid!$B3462,lehmad!$A$2:$A$412,0))</f>
        <v>65303</v>
      </c>
      <c r="M3462">
        <f>INDEX(lehmad!D$2:D$412,MATCH(klypsid!$B3462,lehmad!$A$2:$A$412,0))</f>
        <v>82</v>
      </c>
      <c r="N3462">
        <f>INDEX(lehmad!E$2:E$412,MATCH(klypsid!$B3462,lehmad!$A$2:$A$412,0))</f>
        <v>0.75</v>
      </c>
      <c r="O3462" t="str">
        <f>INDEX(lehmad!F$2:F$412,MATCH(klypsid!$B3462,lehmad!$A$2:$A$412,0))</f>
        <v>DORADO-ET</v>
      </c>
      <c r="P3462">
        <f>INDEX(lehmad!G$2:G$412,MATCH(klypsid!$B3462,lehmad!$A$2:$A$412,0))</f>
        <v>1995</v>
      </c>
      <c r="Q3462" s="2">
        <f>INDEX(lehmad!H$2:H$412,MATCH(klypsid!$B3462,lehmad!$A$2:$A$412,0))</f>
        <v>34886</v>
      </c>
      <c r="R3462">
        <f>INDEX(lehmad!I$2:I$412,MATCH(klypsid!$B3462,lehmad!$A$2:$A$412,0))</f>
        <v>102</v>
      </c>
      <c r="S3462">
        <f t="shared" si="379"/>
        <v>3</v>
      </c>
      <c r="T3462">
        <f t="shared" si="380"/>
        <v>127</v>
      </c>
      <c r="U3462">
        <f t="shared" si="381"/>
        <v>2</v>
      </c>
      <c r="V3462">
        <f t="shared" si="382"/>
        <v>2.5849625007211561</v>
      </c>
      <c r="W3462">
        <f t="shared" si="383"/>
        <v>5</v>
      </c>
      <c r="X3462">
        <f t="shared" si="384"/>
        <v>28</v>
      </c>
    </row>
    <row r="3463" spans="1:24" x14ac:dyDescent="0.25">
      <c r="A3463">
        <v>3677</v>
      </c>
      <c r="B3463" t="str">
        <f t="shared" si="378"/>
        <v>E3677</v>
      </c>
      <c r="C3463" t="s">
        <v>111</v>
      </c>
      <c r="D3463">
        <v>3</v>
      </c>
      <c r="E3463" s="2">
        <v>40026</v>
      </c>
      <c r="F3463" s="2">
        <v>40186</v>
      </c>
      <c r="G3463">
        <v>35.200000000000003</v>
      </c>
      <c r="H3463">
        <v>3.84</v>
      </c>
      <c r="I3463">
        <v>3.5</v>
      </c>
      <c r="J3463">
        <v>64</v>
      </c>
      <c r="K3463" t="str">
        <f>INDEX(lehmad!B$2:B$412,MATCH(klypsid!$B3463,lehmad!$A$2:$A$412,0))</f>
        <v>4.10.2005</v>
      </c>
      <c r="L3463">
        <f>INDEX(lehmad!C$2:C$412,MATCH(klypsid!$B3463,lehmad!$A$2:$A$412,0))</f>
        <v>65303</v>
      </c>
      <c r="M3463">
        <f>INDEX(lehmad!D$2:D$412,MATCH(klypsid!$B3463,lehmad!$A$2:$A$412,0))</f>
        <v>82</v>
      </c>
      <c r="N3463">
        <f>INDEX(lehmad!E$2:E$412,MATCH(klypsid!$B3463,lehmad!$A$2:$A$412,0))</f>
        <v>0.75</v>
      </c>
      <c r="O3463" t="str">
        <f>INDEX(lehmad!F$2:F$412,MATCH(klypsid!$B3463,lehmad!$A$2:$A$412,0))</f>
        <v>DORADO-ET</v>
      </c>
      <c r="P3463">
        <f>INDEX(lehmad!G$2:G$412,MATCH(klypsid!$B3463,lehmad!$A$2:$A$412,0))</f>
        <v>1995</v>
      </c>
      <c r="Q3463" s="2">
        <f>INDEX(lehmad!H$2:H$412,MATCH(klypsid!$B3463,lehmad!$A$2:$A$412,0))</f>
        <v>34886</v>
      </c>
      <c r="R3463">
        <f>INDEX(lehmad!I$2:I$412,MATCH(klypsid!$B3463,lehmad!$A$2:$A$412,0))</f>
        <v>102</v>
      </c>
      <c r="S3463">
        <f t="shared" si="379"/>
        <v>3</v>
      </c>
      <c r="T3463">
        <f t="shared" si="380"/>
        <v>160</v>
      </c>
      <c r="U3463">
        <f t="shared" si="381"/>
        <v>3</v>
      </c>
      <c r="V3463">
        <f t="shared" si="382"/>
        <v>2.3561438102252752</v>
      </c>
      <c r="W3463">
        <f t="shared" si="383"/>
        <v>6</v>
      </c>
      <c r="X3463">
        <f t="shared" si="384"/>
        <v>33</v>
      </c>
    </row>
    <row r="3464" spans="1:24" x14ac:dyDescent="0.25">
      <c r="A3464">
        <v>3677</v>
      </c>
      <c r="B3464" t="str">
        <f t="shared" si="378"/>
        <v>E3677</v>
      </c>
      <c r="C3464" t="s">
        <v>111</v>
      </c>
      <c r="D3464">
        <v>3</v>
      </c>
      <c r="E3464" s="2">
        <v>40026</v>
      </c>
      <c r="F3464" s="2">
        <v>40214</v>
      </c>
      <c r="G3464">
        <v>34.799999999999997</v>
      </c>
      <c r="H3464">
        <v>2.68</v>
      </c>
      <c r="I3464">
        <v>3.43</v>
      </c>
      <c r="J3464">
        <v>46</v>
      </c>
      <c r="K3464" t="str">
        <f>INDEX(lehmad!B$2:B$412,MATCH(klypsid!$B3464,lehmad!$A$2:$A$412,0))</f>
        <v>4.10.2005</v>
      </c>
      <c r="L3464">
        <f>INDEX(lehmad!C$2:C$412,MATCH(klypsid!$B3464,lehmad!$A$2:$A$412,0))</f>
        <v>65303</v>
      </c>
      <c r="M3464">
        <f>INDEX(lehmad!D$2:D$412,MATCH(klypsid!$B3464,lehmad!$A$2:$A$412,0))</f>
        <v>82</v>
      </c>
      <c r="N3464">
        <f>INDEX(lehmad!E$2:E$412,MATCH(klypsid!$B3464,lehmad!$A$2:$A$412,0))</f>
        <v>0.75</v>
      </c>
      <c r="O3464" t="str">
        <f>INDEX(lehmad!F$2:F$412,MATCH(klypsid!$B3464,lehmad!$A$2:$A$412,0))</f>
        <v>DORADO-ET</v>
      </c>
      <c r="P3464">
        <f>INDEX(lehmad!G$2:G$412,MATCH(klypsid!$B3464,lehmad!$A$2:$A$412,0))</f>
        <v>1995</v>
      </c>
      <c r="Q3464" s="2">
        <f>INDEX(lehmad!H$2:H$412,MATCH(klypsid!$B3464,lehmad!$A$2:$A$412,0))</f>
        <v>34886</v>
      </c>
      <c r="R3464">
        <f>INDEX(lehmad!I$2:I$412,MATCH(klypsid!$B3464,lehmad!$A$2:$A$412,0))</f>
        <v>102</v>
      </c>
      <c r="S3464">
        <f t="shared" si="379"/>
        <v>3</v>
      </c>
      <c r="T3464">
        <f t="shared" si="380"/>
        <v>188</v>
      </c>
      <c r="U3464">
        <f t="shared" si="381"/>
        <v>3</v>
      </c>
      <c r="V3464">
        <f t="shared" si="382"/>
        <v>1.8797057662822882</v>
      </c>
      <c r="W3464">
        <f t="shared" si="383"/>
        <v>7</v>
      </c>
      <c r="X3464">
        <f t="shared" si="384"/>
        <v>28</v>
      </c>
    </row>
    <row r="3465" spans="1:24" x14ac:dyDescent="0.25">
      <c r="A3465">
        <v>3677</v>
      </c>
      <c r="B3465" t="str">
        <f t="shared" si="378"/>
        <v>E3677</v>
      </c>
      <c r="C3465" t="s">
        <v>111</v>
      </c>
      <c r="D3465">
        <v>3</v>
      </c>
      <c r="E3465" s="2">
        <v>40026</v>
      </c>
      <c r="F3465" s="2">
        <v>40242</v>
      </c>
      <c r="G3465">
        <v>31.2</v>
      </c>
      <c r="H3465">
        <v>3.9</v>
      </c>
      <c r="I3465">
        <v>3.46</v>
      </c>
      <c r="J3465">
        <v>67</v>
      </c>
      <c r="K3465" t="str">
        <f>INDEX(lehmad!B$2:B$412,MATCH(klypsid!$B3465,lehmad!$A$2:$A$412,0))</f>
        <v>4.10.2005</v>
      </c>
      <c r="L3465">
        <f>INDEX(lehmad!C$2:C$412,MATCH(klypsid!$B3465,lehmad!$A$2:$A$412,0))</f>
        <v>65303</v>
      </c>
      <c r="M3465">
        <f>INDEX(lehmad!D$2:D$412,MATCH(klypsid!$B3465,lehmad!$A$2:$A$412,0))</f>
        <v>82</v>
      </c>
      <c r="N3465">
        <f>INDEX(lehmad!E$2:E$412,MATCH(klypsid!$B3465,lehmad!$A$2:$A$412,0))</f>
        <v>0.75</v>
      </c>
      <c r="O3465" t="str">
        <f>INDEX(lehmad!F$2:F$412,MATCH(klypsid!$B3465,lehmad!$A$2:$A$412,0))</f>
        <v>DORADO-ET</v>
      </c>
      <c r="P3465">
        <f>INDEX(lehmad!G$2:G$412,MATCH(klypsid!$B3465,lehmad!$A$2:$A$412,0))</f>
        <v>1995</v>
      </c>
      <c r="Q3465" s="2">
        <f>INDEX(lehmad!H$2:H$412,MATCH(klypsid!$B3465,lehmad!$A$2:$A$412,0))</f>
        <v>34886</v>
      </c>
      <c r="R3465">
        <f>INDEX(lehmad!I$2:I$412,MATCH(klypsid!$B3465,lehmad!$A$2:$A$412,0))</f>
        <v>102</v>
      </c>
      <c r="S3465">
        <f t="shared" si="379"/>
        <v>3</v>
      </c>
      <c r="T3465">
        <f t="shared" si="380"/>
        <v>216</v>
      </c>
      <c r="U3465">
        <f t="shared" si="381"/>
        <v>3</v>
      </c>
      <c r="V3465">
        <f t="shared" si="382"/>
        <v>2.4222330006830477</v>
      </c>
      <c r="W3465">
        <f t="shared" si="383"/>
        <v>8</v>
      </c>
      <c r="X3465">
        <f t="shared" si="384"/>
        <v>28</v>
      </c>
    </row>
    <row r="3466" spans="1:24" x14ac:dyDescent="0.25">
      <c r="A3466">
        <v>3677</v>
      </c>
      <c r="B3466" t="str">
        <f t="shared" si="378"/>
        <v>E3677</v>
      </c>
      <c r="C3466" t="s">
        <v>111</v>
      </c>
      <c r="D3466">
        <v>3</v>
      </c>
      <c r="E3466" s="2">
        <v>40026</v>
      </c>
      <c r="F3466" s="2">
        <v>40276</v>
      </c>
      <c r="G3466">
        <v>20.9</v>
      </c>
      <c r="H3466">
        <v>5.87</v>
      </c>
      <c r="I3466">
        <v>3.68</v>
      </c>
      <c r="J3466">
        <v>129</v>
      </c>
      <c r="K3466" t="str">
        <f>INDEX(lehmad!B$2:B$412,MATCH(klypsid!$B3466,lehmad!$A$2:$A$412,0))</f>
        <v>4.10.2005</v>
      </c>
      <c r="L3466">
        <f>INDEX(lehmad!C$2:C$412,MATCH(klypsid!$B3466,lehmad!$A$2:$A$412,0))</f>
        <v>65303</v>
      </c>
      <c r="M3466">
        <f>INDEX(lehmad!D$2:D$412,MATCH(klypsid!$B3466,lehmad!$A$2:$A$412,0))</f>
        <v>82</v>
      </c>
      <c r="N3466">
        <f>INDEX(lehmad!E$2:E$412,MATCH(klypsid!$B3466,lehmad!$A$2:$A$412,0))</f>
        <v>0.75</v>
      </c>
      <c r="O3466" t="str">
        <f>INDEX(lehmad!F$2:F$412,MATCH(klypsid!$B3466,lehmad!$A$2:$A$412,0))</f>
        <v>DORADO-ET</v>
      </c>
      <c r="P3466">
        <f>INDEX(lehmad!G$2:G$412,MATCH(klypsid!$B3466,lehmad!$A$2:$A$412,0))</f>
        <v>1995</v>
      </c>
      <c r="Q3466" s="2">
        <f>INDEX(lehmad!H$2:H$412,MATCH(klypsid!$B3466,lehmad!$A$2:$A$412,0))</f>
        <v>34886</v>
      </c>
      <c r="R3466">
        <f>INDEX(lehmad!I$2:I$412,MATCH(klypsid!$B3466,lehmad!$A$2:$A$412,0))</f>
        <v>102</v>
      </c>
      <c r="S3466">
        <f t="shared" si="379"/>
        <v>3</v>
      </c>
      <c r="T3466">
        <f t="shared" si="380"/>
        <v>250</v>
      </c>
      <c r="U3466">
        <f t="shared" si="381"/>
        <v>3</v>
      </c>
      <c r="V3466">
        <f t="shared" si="382"/>
        <v>3.3673710656485296</v>
      </c>
      <c r="W3466">
        <f t="shared" si="383"/>
        <v>9</v>
      </c>
      <c r="X3466">
        <f t="shared" si="384"/>
        <v>34</v>
      </c>
    </row>
    <row r="3467" spans="1:24" x14ac:dyDescent="0.25">
      <c r="A3467">
        <v>3677</v>
      </c>
      <c r="B3467" t="str">
        <f t="shared" si="378"/>
        <v>E3677</v>
      </c>
      <c r="C3467" t="s">
        <v>111</v>
      </c>
      <c r="D3467">
        <v>3</v>
      </c>
      <c r="E3467" s="2">
        <v>40026</v>
      </c>
      <c r="F3467" s="2">
        <v>40304</v>
      </c>
      <c r="G3467">
        <v>17.899999999999999</v>
      </c>
      <c r="H3467">
        <v>5.89</v>
      </c>
      <c r="I3467">
        <v>3.67</v>
      </c>
      <c r="J3467">
        <v>142</v>
      </c>
      <c r="K3467" t="str">
        <f>INDEX(lehmad!B$2:B$412,MATCH(klypsid!$B3467,lehmad!$A$2:$A$412,0))</f>
        <v>4.10.2005</v>
      </c>
      <c r="L3467">
        <f>INDEX(lehmad!C$2:C$412,MATCH(klypsid!$B3467,lehmad!$A$2:$A$412,0))</f>
        <v>65303</v>
      </c>
      <c r="M3467">
        <f>INDEX(lehmad!D$2:D$412,MATCH(klypsid!$B3467,lehmad!$A$2:$A$412,0))</f>
        <v>82</v>
      </c>
      <c r="N3467">
        <f>INDEX(lehmad!E$2:E$412,MATCH(klypsid!$B3467,lehmad!$A$2:$A$412,0))</f>
        <v>0.75</v>
      </c>
      <c r="O3467" t="str">
        <f>INDEX(lehmad!F$2:F$412,MATCH(klypsid!$B3467,lehmad!$A$2:$A$412,0))</f>
        <v>DORADO-ET</v>
      </c>
      <c r="P3467">
        <f>INDEX(lehmad!G$2:G$412,MATCH(klypsid!$B3467,lehmad!$A$2:$A$412,0))</f>
        <v>1995</v>
      </c>
      <c r="Q3467" s="2">
        <f>INDEX(lehmad!H$2:H$412,MATCH(klypsid!$B3467,lehmad!$A$2:$A$412,0))</f>
        <v>34886</v>
      </c>
      <c r="R3467">
        <f>INDEX(lehmad!I$2:I$412,MATCH(klypsid!$B3467,lehmad!$A$2:$A$412,0))</f>
        <v>102</v>
      </c>
      <c r="S3467">
        <f t="shared" si="379"/>
        <v>3</v>
      </c>
      <c r="T3467">
        <f t="shared" si="380"/>
        <v>278</v>
      </c>
      <c r="U3467">
        <f t="shared" si="381"/>
        <v>3</v>
      </c>
      <c r="V3467">
        <f t="shared" si="382"/>
        <v>3.5058909297299574</v>
      </c>
      <c r="W3467">
        <f t="shared" si="383"/>
        <v>10</v>
      </c>
      <c r="X3467">
        <f t="shared" si="384"/>
        <v>28</v>
      </c>
    </row>
    <row r="3468" spans="1:24" x14ac:dyDescent="0.25">
      <c r="A3468">
        <v>3677</v>
      </c>
      <c r="B3468" t="str">
        <f t="shared" si="378"/>
        <v>E3677</v>
      </c>
      <c r="C3468" t="s">
        <v>111</v>
      </c>
      <c r="D3468">
        <v>4</v>
      </c>
      <c r="E3468" s="2">
        <v>40377</v>
      </c>
      <c r="F3468" s="2">
        <v>40396</v>
      </c>
      <c r="G3468">
        <v>25.8</v>
      </c>
      <c r="H3468">
        <v>3.87</v>
      </c>
      <c r="I3468">
        <v>2.85</v>
      </c>
      <c r="J3468">
        <v>1698</v>
      </c>
      <c r="K3468" t="str">
        <f>INDEX(lehmad!B$2:B$412,MATCH(klypsid!$B3468,lehmad!$A$2:$A$412,0))</f>
        <v>4.10.2005</v>
      </c>
      <c r="L3468">
        <f>INDEX(lehmad!C$2:C$412,MATCH(klypsid!$B3468,lehmad!$A$2:$A$412,0))</f>
        <v>65303</v>
      </c>
      <c r="M3468">
        <f>INDEX(lehmad!D$2:D$412,MATCH(klypsid!$B3468,lehmad!$A$2:$A$412,0))</f>
        <v>82</v>
      </c>
      <c r="N3468">
        <f>INDEX(lehmad!E$2:E$412,MATCH(klypsid!$B3468,lehmad!$A$2:$A$412,0))</f>
        <v>0.75</v>
      </c>
      <c r="O3468" t="str">
        <f>INDEX(lehmad!F$2:F$412,MATCH(klypsid!$B3468,lehmad!$A$2:$A$412,0))</f>
        <v>DORADO-ET</v>
      </c>
      <c r="P3468">
        <f>INDEX(lehmad!G$2:G$412,MATCH(klypsid!$B3468,lehmad!$A$2:$A$412,0))</f>
        <v>1995</v>
      </c>
      <c r="Q3468" s="2">
        <f>INDEX(lehmad!H$2:H$412,MATCH(klypsid!$B3468,lehmad!$A$2:$A$412,0))</f>
        <v>34886</v>
      </c>
      <c r="R3468">
        <f>INDEX(lehmad!I$2:I$412,MATCH(klypsid!$B3468,lehmad!$A$2:$A$412,0))</f>
        <v>102</v>
      </c>
      <c r="S3468">
        <f t="shared" si="379"/>
        <v>4</v>
      </c>
      <c r="T3468">
        <f t="shared" si="380"/>
        <v>19</v>
      </c>
      <c r="U3468">
        <f t="shared" si="381"/>
        <v>1</v>
      </c>
      <c r="V3468">
        <f t="shared" si="382"/>
        <v>7.085764553778314</v>
      </c>
      <c r="W3468">
        <f t="shared" si="383"/>
        <v>1</v>
      </c>
      <c r="X3468">
        <f t="shared" si="384"/>
        <v>19</v>
      </c>
    </row>
    <row r="3469" spans="1:24" x14ac:dyDescent="0.25">
      <c r="A3469">
        <v>3677</v>
      </c>
      <c r="B3469" t="str">
        <f t="shared" si="378"/>
        <v>E3677</v>
      </c>
      <c r="C3469" t="s">
        <v>111</v>
      </c>
      <c r="D3469">
        <v>4</v>
      </c>
      <c r="E3469" s="2">
        <v>40377</v>
      </c>
      <c r="F3469" s="2">
        <v>40434</v>
      </c>
      <c r="G3469">
        <v>31.9</v>
      </c>
      <c r="H3469">
        <v>3.16</v>
      </c>
      <c r="I3469">
        <v>3.32</v>
      </c>
      <c r="J3469">
        <v>76</v>
      </c>
      <c r="K3469" t="str">
        <f>INDEX(lehmad!B$2:B$412,MATCH(klypsid!$B3469,lehmad!$A$2:$A$412,0))</f>
        <v>4.10.2005</v>
      </c>
      <c r="L3469">
        <f>INDEX(lehmad!C$2:C$412,MATCH(klypsid!$B3469,lehmad!$A$2:$A$412,0))</f>
        <v>65303</v>
      </c>
      <c r="M3469">
        <f>INDEX(lehmad!D$2:D$412,MATCH(klypsid!$B3469,lehmad!$A$2:$A$412,0))</f>
        <v>82</v>
      </c>
      <c r="N3469">
        <f>INDEX(lehmad!E$2:E$412,MATCH(klypsid!$B3469,lehmad!$A$2:$A$412,0))</f>
        <v>0.75</v>
      </c>
      <c r="O3469" t="str">
        <f>INDEX(lehmad!F$2:F$412,MATCH(klypsid!$B3469,lehmad!$A$2:$A$412,0))</f>
        <v>DORADO-ET</v>
      </c>
      <c r="P3469">
        <f>INDEX(lehmad!G$2:G$412,MATCH(klypsid!$B3469,lehmad!$A$2:$A$412,0))</f>
        <v>1995</v>
      </c>
      <c r="Q3469" s="2">
        <f>INDEX(lehmad!H$2:H$412,MATCH(klypsid!$B3469,lehmad!$A$2:$A$412,0))</f>
        <v>34886</v>
      </c>
      <c r="R3469">
        <f>INDEX(lehmad!I$2:I$412,MATCH(klypsid!$B3469,lehmad!$A$2:$A$412,0))</f>
        <v>102</v>
      </c>
      <c r="S3469">
        <f t="shared" si="379"/>
        <v>4</v>
      </c>
      <c r="T3469">
        <f t="shared" si="380"/>
        <v>57</v>
      </c>
      <c r="U3469">
        <f t="shared" si="381"/>
        <v>1</v>
      </c>
      <c r="V3469">
        <f t="shared" si="382"/>
        <v>2.6040713236688608</v>
      </c>
      <c r="W3469">
        <f t="shared" si="383"/>
        <v>2</v>
      </c>
      <c r="X3469">
        <f t="shared" si="384"/>
        <v>38</v>
      </c>
    </row>
    <row r="3470" spans="1:24" x14ac:dyDescent="0.25">
      <c r="A3470">
        <v>3677</v>
      </c>
      <c r="B3470" t="str">
        <f t="shared" si="378"/>
        <v>E3677</v>
      </c>
      <c r="C3470" t="s">
        <v>111</v>
      </c>
      <c r="D3470">
        <v>4</v>
      </c>
      <c r="E3470" s="2">
        <v>40377</v>
      </c>
      <c r="F3470" s="2">
        <v>40462</v>
      </c>
      <c r="G3470">
        <v>36.1</v>
      </c>
      <c r="H3470">
        <v>4.03</v>
      </c>
      <c r="I3470">
        <v>3.62</v>
      </c>
      <c r="J3470">
        <v>56</v>
      </c>
      <c r="K3470" t="str">
        <f>INDEX(lehmad!B$2:B$412,MATCH(klypsid!$B3470,lehmad!$A$2:$A$412,0))</f>
        <v>4.10.2005</v>
      </c>
      <c r="L3470">
        <f>INDEX(lehmad!C$2:C$412,MATCH(klypsid!$B3470,lehmad!$A$2:$A$412,0))</f>
        <v>65303</v>
      </c>
      <c r="M3470">
        <f>INDEX(lehmad!D$2:D$412,MATCH(klypsid!$B3470,lehmad!$A$2:$A$412,0))</f>
        <v>82</v>
      </c>
      <c r="N3470">
        <f>INDEX(lehmad!E$2:E$412,MATCH(klypsid!$B3470,lehmad!$A$2:$A$412,0))</f>
        <v>0.75</v>
      </c>
      <c r="O3470" t="str">
        <f>INDEX(lehmad!F$2:F$412,MATCH(klypsid!$B3470,lehmad!$A$2:$A$412,0))</f>
        <v>DORADO-ET</v>
      </c>
      <c r="P3470">
        <f>INDEX(lehmad!G$2:G$412,MATCH(klypsid!$B3470,lehmad!$A$2:$A$412,0))</f>
        <v>1995</v>
      </c>
      <c r="Q3470" s="2">
        <f>INDEX(lehmad!H$2:H$412,MATCH(klypsid!$B3470,lehmad!$A$2:$A$412,0))</f>
        <v>34886</v>
      </c>
      <c r="R3470">
        <f>INDEX(lehmad!I$2:I$412,MATCH(klypsid!$B3470,lehmad!$A$2:$A$412,0))</f>
        <v>102</v>
      </c>
      <c r="S3470">
        <f t="shared" si="379"/>
        <v>4</v>
      </c>
      <c r="T3470">
        <f t="shared" si="380"/>
        <v>85</v>
      </c>
      <c r="U3470">
        <f t="shared" si="381"/>
        <v>2</v>
      </c>
      <c r="V3470">
        <f t="shared" si="382"/>
        <v>2.1634987322828794</v>
      </c>
      <c r="W3470">
        <f t="shared" si="383"/>
        <v>3</v>
      </c>
      <c r="X3470">
        <f t="shared" si="384"/>
        <v>28</v>
      </c>
    </row>
    <row r="3471" spans="1:24" x14ac:dyDescent="0.25">
      <c r="A3471">
        <v>3677</v>
      </c>
      <c r="B3471" t="str">
        <f t="shared" si="378"/>
        <v>E3677</v>
      </c>
      <c r="C3471" t="s">
        <v>111</v>
      </c>
      <c r="D3471">
        <v>4</v>
      </c>
      <c r="E3471" s="2">
        <v>40377</v>
      </c>
      <c r="F3471" s="2">
        <v>40493</v>
      </c>
      <c r="G3471">
        <v>34</v>
      </c>
      <c r="H3471">
        <v>2.2599999999999998</v>
      </c>
      <c r="I3471">
        <v>3.81</v>
      </c>
      <c r="J3471">
        <v>31</v>
      </c>
      <c r="K3471" t="str">
        <f>INDEX(lehmad!B$2:B$412,MATCH(klypsid!$B3471,lehmad!$A$2:$A$412,0))</f>
        <v>4.10.2005</v>
      </c>
      <c r="L3471">
        <f>INDEX(lehmad!C$2:C$412,MATCH(klypsid!$B3471,lehmad!$A$2:$A$412,0))</f>
        <v>65303</v>
      </c>
      <c r="M3471">
        <f>INDEX(lehmad!D$2:D$412,MATCH(klypsid!$B3471,lehmad!$A$2:$A$412,0))</f>
        <v>82</v>
      </c>
      <c r="N3471">
        <f>INDEX(lehmad!E$2:E$412,MATCH(klypsid!$B3471,lehmad!$A$2:$A$412,0))</f>
        <v>0.75</v>
      </c>
      <c r="O3471" t="str">
        <f>INDEX(lehmad!F$2:F$412,MATCH(klypsid!$B3471,lehmad!$A$2:$A$412,0))</f>
        <v>DORADO-ET</v>
      </c>
      <c r="P3471">
        <f>INDEX(lehmad!G$2:G$412,MATCH(klypsid!$B3471,lehmad!$A$2:$A$412,0))</f>
        <v>1995</v>
      </c>
      <c r="Q3471" s="2">
        <f>INDEX(lehmad!H$2:H$412,MATCH(klypsid!$B3471,lehmad!$A$2:$A$412,0))</f>
        <v>34886</v>
      </c>
      <c r="R3471">
        <f>INDEX(lehmad!I$2:I$412,MATCH(klypsid!$B3471,lehmad!$A$2:$A$412,0))</f>
        <v>102</v>
      </c>
      <c r="S3471">
        <f t="shared" si="379"/>
        <v>4</v>
      </c>
      <c r="T3471">
        <f t="shared" si="380"/>
        <v>116</v>
      </c>
      <c r="U3471">
        <f t="shared" si="381"/>
        <v>2</v>
      </c>
      <c r="V3471">
        <f t="shared" si="382"/>
        <v>1.3103401206121505</v>
      </c>
      <c r="W3471">
        <f t="shared" si="383"/>
        <v>4</v>
      </c>
      <c r="X3471">
        <f t="shared" si="384"/>
        <v>31</v>
      </c>
    </row>
    <row r="3472" spans="1:24" x14ac:dyDescent="0.25">
      <c r="A3472">
        <v>3677</v>
      </c>
      <c r="B3472" t="str">
        <f t="shared" si="378"/>
        <v>E3677</v>
      </c>
      <c r="C3472" t="s">
        <v>111</v>
      </c>
      <c r="D3472">
        <v>4</v>
      </c>
      <c r="E3472" s="2">
        <v>40377</v>
      </c>
      <c r="F3472" s="2">
        <v>40521</v>
      </c>
      <c r="G3472">
        <v>34.200000000000003</v>
      </c>
      <c r="H3472">
        <v>2.99</v>
      </c>
      <c r="I3472">
        <v>3.82</v>
      </c>
      <c r="J3472">
        <v>19</v>
      </c>
      <c r="K3472" t="str">
        <f>INDEX(lehmad!B$2:B$412,MATCH(klypsid!$B3472,lehmad!$A$2:$A$412,0))</f>
        <v>4.10.2005</v>
      </c>
      <c r="L3472">
        <f>INDEX(lehmad!C$2:C$412,MATCH(klypsid!$B3472,lehmad!$A$2:$A$412,0))</f>
        <v>65303</v>
      </c>
      <c r="M3472">
        <f>INDEX(lehmad!D$2:D$412,MATCH(klypsid!$B3472,lehmad!$A$2:$A$412,0))</f>
        <v>82</v>
      </c>
      <c r="N3472">
        <f>INDEX(lehmad!E$2:E$412,MATCH(klypsid!$B3472,lehmad!$A$2:$A$412,0))</f>
        <v>0.75</v>
      </c>
      <c r="O3472" t="str">
        <f>INDEX(lehmad!F$2:F$412,MATCH(klypsid!$B3472,lehmad!$A$2:$A$412,0))</f>
        <v>DORADO-ET</v>
      </c>
      <c r="P3472">
        <f>INDEX(lehmad!G$2:G$412,MATCH(klypsid!$B3472,lehmad!$A$2:$A$412,0))</f>
        <v>1995</v>
      </c>
      <c r="Q3472" s="2">
        <f>INDEX(lehmad!H$2:H$412,MATCH(klypsid!$B3472,lehmad!$A$2:$A$412,0))</f>
        <v>34886</v>
      </c>
      <c r="R3472">
        <f>INDEX(lehmad!I$2:I$412,MATCH(klypsid!$B3472,lehmad!$A$2:$A$412,0))</f>
        <v>102</v>
      </c>
      <c r="S3472">
        <f t="shared" si="379"/>
        <v>4</v>
      </c>
      <c r="T3472">
        <f t="shared" si="380"/>
        <v>144</v>
      </c>
      <c r="U3472">
        <f t="shared" si="381"/>
        <v>2</v>
      </c>
      <c r="V3472">
        <f t="shared" si="382"/>
        <v>0.60407132366886085</v>
      </c>
      <c r="W3472">
        <f t="shared" si="383"/>
        <v>5</v>
      </c>
      <c r="X3472">
        <f t="shared" si="384"/>
        <v>28</v>
      </c>
    </row>
    <row r="3473" spans="1:24" x14ac:dyDescent="0.25">
      <c r="A3473">
        <v>3677</v>
      </c>
      <c r="B3473" t="str">
        <f t="shared" si="378"/>
        <v>E3677</v>
      </c>
      <c r="C3473" t="s">
        <v>111</v>
      </c>
      <c r="D3473">
        <v>4</v>
      </c>
      <c r="E3473" s="2">
        <v>40377</v>
      </c>
      <c r="F3473" s="2">
        <v>40556</v>
      </c>
      <c r="G3473">
        <v>29.5</v>
      </c>
      <c r="H3473">
        <v>4.96</v>
      </c>
      <c r="I3473">
        <v>3.72</v>
      </c>
      <c r="J3473">
        <v>60</v>
      </c>
      <c r="K3473" t="str">
        <f>INDEX(lehmad!B$2:B$412,MATCH(klypsid!$B3473,lehmad!$A$2:$A$412,0))</f>
        <v>4.10.2005</v>
      </c>
      <c r="L3473">
        <f>INDEX(lehmad!C$2:C$412,MATCH(klypsid!$B3473,lehmad!$A$2:$A$412,0))</f>
        <v>65303</v>
      </c>
      <c r="M3473">
        <f>INDEX(lehmad!D$2:D$412,MATCH(klypsid!$B3473,lehmad!$A$2:$A$412,0))</f>
        <v>82</v>
      </c>
      <c r="N3473">
        <f>INDEX(lehmad!E$2:E$412,MATCH(klypsid!$B3473,lehmad!$A$2:$A$412,0))</f>
        <v>0.75</v>
      </c>
      <c r="O3473" t="str">
        <f>INDEX(lehmad!F$2:F$412,MATCH(klypsid!$B3473,lehmad!$A$2:$A$412,0))</f>
        <v>DORADO-ET</v>
      </c>
      <c r="P3473">
        <f>INDEX(lehmad!G$2:G$412,MATCH(klypsid!$B3473,lehmad!$A$2:$A$412,0))</f>
        <v>1995</v>
      </c>
      <c r="Q3473" s="2">
        <f>INDEX(lehmad!H$2:H$412,MATCH(klypsid!$B3473,lehmad!$A$2:$A$412,0))</f>
        <v>34886</v>
      </c>
      <c r="R3473">
        <f>INDEX(lehmad!I$2:I$412,MATCH(klypsid!$B3473,lehmad!$A$2:$A$412,0))</f>
        <v>102</v>
      </c>
      <c r="S3473">
        <f t="shared" si="379"/>
        <v>4</v>
      </c>
      <c r="T3473">
        <f t="shared" si="380"/>
        <v>179</v>
      </c>
      <c r="U3473">
        <f t="shared" si="381"/>
        <v>3</v>
      </c>
      <c r="V3473">
        <f t="shared" si="382"/>
        <v>2.2630344058337939</v>
      </c>
      <c r="W3473">
        <f t="shared" si="383"/>
        <v>6</v>
      </c>
      <c r="X3473">
        <f t="shared" si="384"/>
        <v>35</v>
      </c>
    </row>
    <row r="3474" spans="1:24" x14ac:dyDescent="0.25">
      <c r="A3474">
        <v>3693</v>
      </c>
      <c r="B3474" t="str">
        <f t="shared" si="378"/>
        <v>E3693</v>
      </c>
      <c r="C3474" t="s">
        <v>125</v>
      </c>
      <c r="D3474">
        <v>1</v>
      </c>
      <c r="E3474" s="2">
        <v>39345</v>
      </c>
      <c r="F3474" s="2">
        <v>39356</v>
      </c>
      <c r="G3474">
        <v>27.6</v>
      </c>
      <c r="H3474">
        <v>5.08</v>
      </c>
      <c r="I3474">
        <v>3.73</v>
      </c>
      <c r="J3474">
        <v>26</v>
      </c>
      <c r="K3474" t="str">
        <f>INDEX(lehmad!B$2:B$412,MATCH(klypsid!$B3474,lehmad!$A$2:$A$412,0))</f>
        <v>17.10.2005</v>
      </c>
      <c r="L3474">
        <f>INDEX(lehmad!C$2:C$412,MATCH(klypsid!$B3474,lehmad!$A$2:$A$412,0))</f>
        <v>65303</v>
      </c>
      <c r="M3474">
        <f>INDEX(lehmad!D$2:D$412,MATCH(klypsid!$B3474,lehmad!$A$2:$A$412,0))</f>
        <v>96</v>
      </c>
      <c r="N3474">
        <f>INDEX(lehmad!E$2:E$412,MATCH(klypsid!$B3474,lehmad!$A$2:$A$412,0))</f>
        <v>0.875</v>
      </c>
      <c r="O3474" t="str">
        <f>INDEX(lehmad!F$2:F$412,MATCH(klypsid!$B3474,lehmad!$A$2:$A$412,0))</f>
        <v>DORADO-ET</v>
      </c>
      <c r="P3474">
        <f>INDEX(lehmad!G$2:G$412,MATCH(klypsid!$B3474,lehmad!$A$2:$A$412,0))</f>
        <v>1995</v>
      </c>
      <c r="Q3474" s="2">
        <f>INDEX(lehmad!H$2:H$412,MATCH(klypsid!$B3474,lehmad!$A$2:$A$412,0))</f>
        <v>34886</v>
      </c>
      <c r="R3474">
        <f>INDEX(lehmad!I$2:I$412,MATCH(klypsid!$B3474,lehmad!$A$2:$A$412,0))</f>
        <v>102</v>
      </c>
      <c r="S3474">
        <f t="shared" si="379"/>
        <v>1</v>
      </c>
      <c r="T3474">
        <f t="shared" si="380"/>
        <v>11</v>
      </c>
      <c r="U3474">
        <f t="shared" si="381"/>
        <v>1</v>
      </c>
      <c r="V3474">
        <f t="shared" si="382"/>
        <v>1.0565835283663676</v>
      </c>
      <c r="W3474">
        <f t="shared" si="383"/>
        <v>1</v>
      </c>
      <c r="X3474">
        <f t="shared" si="384"/>
        <v>11</v>
      </c>
    </row>
    <row r="3475" spans="1:24" x14ac:dyDescent="0.25">
      <c r="A3475">
        <v>3693</v>
      </c>
      <c r="B3475" t="str">
        <f t="shared" si="378"/>
        <v>E3693</v>
      </c>
      <c r="C3475" t="s">
        <v>125</v>
      </c>
      <c r="D3475">
        <v>1</v>
      </c>
      <c r="E3475" s="2">
        <v>39345</v>
      </c>
      <c r="F3475" s="2">
        <v>39387</v>
      </c>
      <c r="G3475">
        <v>31.2</v>
      </c>
      <c r="H3475">
        <v>3.55</v>
      </c>
      <c r="I3475">
        <v>3.32</v>
      </c>
      <c r="J3475">
        <v>25</v>
      </c>
      <c r="K3475" t="str">
        <f>INDEX(lehmad!B$2:B$412,MATCH(klypsid!$B3475,lehmad!$A$2:$A$412,0))</f>
        <v>17.10.2005</v>
      </c>
      <c r="L3475">
        <f>INDEX(lehmad!C$2:C$412,MATCH(klypsid!$B3475,lehmad!$A$2:$A$412,0))</f>
        <v>65303</v>
      </c>
      <c r="M3475">
        <f>INDEX(lehmad!D$2:D$412,MATCH(klypsid!$B3475,lehmad!$A$2:$A$412,0))</f>
        <v>96</v>
      </c>
      <c r="N3475">
        <f>INDEX(lehmad!E$2:E$412,MATCH(klypsid!$B3475,lehmad!$A$2:$A$412,0))</f>
        <v>0.875</v>
      </c>
      <c r="O3475" t="str">
        <f>INDEX(lehmad!F$2:F$412,MATCH(klypsid!$B3475,lehmad!$A$2:$A$412,0))</f>
        <v>DORADO-ET</v>
      </c>
      <c r="P3475">
        <f>INDEX(lehmad!G$2:G$412,MATCH(klypsid!$B3475,lehmad!$A$2:$A$412,0))</f>
        <v>1995</v>
      </c>
      <c r="Q3475" s="2">
        <f>INDEX(lehmad!H$2:H$412,MATCH(klypsid!$B3475,lehmad!$A$2:$A$412,0))</f>
        <v>34886</v>
      </c>
      <c r="R3475">
        <f>INDEX(lehmad!I$2:I$412,MATCH(klypsid!$B3475,lehmad!$A$2:$A$412,0))</f>
        <v>102</v>
      </c>
      <c r="S3475">
        <f t="shared" si="379"/>
        <v>1</v>
      </c>
      <c r="T3475">
        <f t="shared" si="380"/>
        <v>42</v>
      </c>
      <c r="U3475">
        <f t="shared" si="381"/>
        <v>1</v>
      </c>
      <c r="V3475">
        <f t="shared" si="382"/>
        <v>1</v>
      </c>
      <c r="W3475">
        <f t="shared" si="383"/>
        <v>2</v>
      </c>
      <c r="X3475">
        <f t="shared" si="384"/>
        <v>31</v>
      </c>
    </row>
    <row r="3476" spans="1:24" x14ac:dyDescent="0.25">
      <c r="A3476">
        <v>3693</v>
      </c>
      <c r="B3476" t="str">
        <f t="shared" si="378"/>
        <v>E3693</v>
      </c>
      <c r="C3476" t="s">
        <v>125</v>
      </c>
      <c r="D3476">
        <v>1</v>
      </c>
      <c r="E3476" s="2">
        <v>39345</v>
      </c>
      <c r="F3476" s="2">
        <v>39418</v>
      </c>
      <c r="G3476">
        <v>30</v>
      </c>
      <c r="H3476">
        <v>2.17</v>
      </c>
      <c r="I3476">
        <v>3.2</v>
      </c>
      <c r="J3476">
        <v>39</v>
      </c>
      <c r="K3476" t="str">
        <f>INDEX(lehmad!B$2:B$412,MATCH(klypsid!$B3476,lehmad!$A$2:$A$412,0))</f>
        <v>17.10.2005</v>
      </c>
      <c r="L3476">
        <f>INDEX(lehmad!C$2:C$412,MATCH(klypsid!$B3476,lehmad!$A$2:$A$412,0))</f>
        <v>65303</v>
      </c>
      <c r="M3476">
        <f>INDEX(lehmad!D$2:D$412,MATCH(klypsid!$B3476,lehmad!$A$2:$A$412,0))</f>
        <v>96</v>
      </c>
      <c r="N3476">
        <f>INDEX(lehmad!E$2:E$412,MATCH(klypsid!$B3476,lehmad!$A$2:$A$412,0))</f>
        <v>0.875</v>
      </c>
      <c r="O3476" t="str">
        <f>INDEX(lehmad!F$2:F$412,MATCH(klypsid!$B3476,lehmad!$A$2:$A$412,0))</f>
        <v>DORADO-ET</v>
      </c>
      <c r="P3476">
        <f>INDEX(lehmad!G$2:G$412,MATCH(klypsid!$B3476,lehmad!$A$2:$A$412,0))</f>
        <v>1995</v>
      </c>
      <c r="Q3476" s="2">
        <f>INDEX(lehmad!H$2:H$412,MATCH(klypsid!$B3476,lehmad!$A$2:$A$412,0))</f>
        <v>34886</v>
      </c>
      <c r="R3476">
        <f>INDEX(lehmad!I$2:I$412,MATCH(klypsid!$B3476,lehmad!$A$2:$A$412,0))</f>
        <v>102</v>
      </c>
      <c r="S3476">
        <f t="shared" si="379"/>
        <v>1</v>
      </c>
      <c r="T3476">
        <f t="shared" si="380"/>
        <v>73</v>
      </c>
      <c r="U3476">
        <f t="shared" si="381"/>
        <v>2</v>
      </c>
      <c r="V3476">
        <f t="shared" si="382"/>
        <v>1.6415460290875237</v>
      </c>
      <c r="W3476">
        <f t="shared" si="383"/>
        <v>3</v>
      </c>
      <c r="X3476">
        <f t="shared" si="384"/>
        <v>31</v>
      </c>
    </row>
    <row r="3477" spans="1:24" x14ac:dyDescent="0.25">
      <c r="A3477">
        <v>3693</v>
      </c>
      <c r="B3477" t="str">
        <f t="shared" si="378"/>
        <v>E3693</v>
      </c>
      <c r="C3477" t="s">
        <v>125</v>
      </c>
      <c r="D3477">
        <v>1</v>
      </c>
      <c r="E3477" s="2">
        <v>39345</v>
      </c>
      <c r="F3477" s="2">
        <v>39450</v>
      </c>
      <c r="G3477">
        <v>35.299999999999997</v>
      </c>
      <c r="H3477">
        <v>3.65</v>
      </c>
      <c r="I3477">
        <v>3.34</v>
      </c>
      <c r="J3477">
        <v>18</v>
      </c>
      <c r="K3477" t="str">
        <f>INDEX(lehmad!B$2:B$412,MATCH(klypsid!$B3477,lehmad!$A$2:$A$412,0))</f>
        <v>17.10.2005</v>
      </c>
      <c r="L3477">
        <f>INDEX(lehmad!C$2:C$412,MATCH(klypsid!$B3477,lehmad!$A$2:$A$412,0))</f>
        <v>65303</v>
      </c>
      <c r="M3477">
        <f>INDEX(lehmad!D$2:D$412,MATCH(klypsid!$B3477,lehmad!$A$2:$A$412,0))</f>
        <v>96</v>
      </c>
      <c r="N3477">
        <f>INDEX(lehmad!E$2:E$412,MATCH(klypsid!$B3477,lehmad!$A$2:$A$412,0))</f>
        <v>0.875</v>
      </c>
      <c r="O3477" t="str">
        <f>INDEX(lehmad!F$2:F$412,MATCH(klypsid!$B3477,lehmad!$A$2:$A$412,0))</f>
        <v>DORADO-ET</v>
      </c>
      <c r="P3477">
        <f>INDEX(lehmad!G$2:G$412,MATCH(klypsid!$B3477,lehmad!$A$2:$A$412,0))</f>
        <v>1995</v>
      </c>
      <c r="Q3477" s="2">
        <f>INDEX(lehmad!H$2:H$412,MATCH(klypsid!$B3477,lehmad!$A$2:$A$412,0))</f>
        <v>34886</v>
      </c>
      <c r="R3477">
        <f>INDEX(lehmad!I$2:I$412,MATCH(klypsid!$B3477,lehmad!$A$2:$A$412,0))</f>
        <v>102</v>
      </c>
      <c r="S3477">
        <f t="shared" si="379"/>
        <v>1</v>
      </c>
      <c r="T3477">
        <f t="shared" si="380"/>
        <v>105</v>
      </c>
      <c r="U3477">
        <f t="shared" si="381"/>
        <v>2</v>
      </c>
      <c r="V3477">
        <f t="shared" si="382"/>
        <v>0.52606881166758779</v>
      </c>
      <c r="W3477">
        <f t="shared" si="383"/>
        <v>4</v>
      </c>
      <c r="X3477">
        <f t="shared" si="384"/>
        <v>32</v>
      </c>
    </row>
    <row r="3478" spans="1:24" x14ac:dyDescent="0.25">
      <c r="A3478">
        <v>3693</v>
      </c>
      <c r="B3478" t="str">
        <f t="shared" si="378"/>
        <v>E3693</v>
      </c>
      <c r="C3478" t="s">
        <v>125</v>
      </c>
      <c r="D3478">
        <v>1</v>
      </c>
      <c r="E3478" s="2">
        <v>39345</v>
      </c>
      <c r="F3478" s="2">
        <v>39481</v>
      </c>
      <c r="G3478">
        <v>31.7</v>
      </c>
      <c r="H3478">
        <v>3.45</v>
      </c>
      <c r="I3478">
        <v>3.3</v>
      </c>
      <c r="J3478">
        <v>14</v>
      </c>
      <c r="K3478" t="str">
        <f>INDEX(lehmad!B$2:B$412,MATCH(klypsid!$B3478,lehmad!$A$2:$A$412,0))</f>
        <v>17.10.2005</v>
      </c>
      <c r="L3478">
        <f>INDEX(lehmad!C$2:C$412,MATCH(klypsid!$B3478,lehmad!$A$2:$A$412,0))</f>
        <v>65303</v>
      </c>
      <c r="M3478">
        <f>INDEX(lehmad!D$2:D$412,MATCH(klypsid!$B3478,lehmad!$A$2:$A$412,0))</f>
        <v>96</v>
      </c>
      <c r="N3478">
        <f>INDEX(lehmad!E$2:E$412,MATCH(klypsid!$B3478,lehmad!$A$2:$A$412,0))</f>
        <v>0.875</v>
      </c>
      <c r="O3478" t="str">
        <f>INDEX(lehmad!F$2:F$412,MATCH(klypsid!$B3478,lehmad!$A$2:$A$412,0))</f>
        <v>DORADO-ET</v>
      </c>
      <c r="P3478">
        <f>INDEX(lehmad!G$2:G$412,MATCH(klypsid!$B3478,lehmad!$A$2:$A$412,0))</f>
        <v>1995</v>
      </c>
      <c r="Q3478" s="2">
        <f>INDEX(lehmad!H$2:H$412,MATCH(klypsid!$B3478,lehmad!$A$2:$A$412,0))</f>
        <v>34886</v>
      </c>
      <c r="R3478">
        <f>INDEX(lehmad!I$2:I$412,MATCH(klypsid!$B3478,lehmad!$A$2:$A$412,0))</f>
        <v>102</v>
      </c>
      <c r="S3478">
        <f t="shared" si="379"/>
        <v>1</v>
      </c>
      <c r="T3478">
        <f t="shared" si="380"/>
        <v>136</v>
      </c>
      <c r="U3478">
        <f t="shared" si="381"/>
        <v>2</v>
      </c>
      <c r="V3478">
        <f t="shared" si="382"/>
        <v>0.16349873228287937</v>
      </c>
      <c r="W3478">
        <f t="shared" si="383"/>
        <v>5</v>
      </c>
      <c r="X3478">
        <f t="shared" si="384"/>
        <v>31</v>
      </c>
    </row>
    <row r="3479" spans="1:24" x14ac:dyDescent="0.25">
      <c r="A3479">
        <v>3693</v>
      </c>
      <c r="B3479" t="str">
        <f t="shared" si="378"/>
        <v>E3693</v>
      </c>
      <c r="C3479" t="s">
        <v>125</v>
      </c>
      <c r="D3479">
        <v>1</v>
      </c>
      <c r="E3479" s="2">
        <v>39345</v>
      </c>
      <c r="F3479" s="2">
        <v>39509</v>
      </c>
      <c r="G3479">
        <v>31.9</v>
      </c>
      <c r="H3479">
        <v>3.69</v>
      </c>
      <c r="I3479">
        <v>3.4</v>
      </c>
      <c r="J3479">
        <v>13</v>
      </c>
      <c r="K3479" t="str">
        <f>INDEX(lehmad!B$2:B$412,MATCH(klypsid!$B3479,lehmad!$A$2:$A$412,0))</f>
        <v>17.10.2005</v>
      </c>
      <c r="L3479">
        <f>INDEX(lehmad!C$2:C$412,MATCH(klypsid!$B3479,lehmad!$A$2:$A$412,0))</f>
        <v>65303</v>
      </c>
      <c r="M3479">
        <f>INDEX(lehmad!D$2:D$412,MATCH(klypsid!$B3479,lehmad!$A$2:$A$412,0))</f>
        <v>96</v>
      </c>
      <c r="N3479">
        <f>INDEX(lehmad!E$2:E$412,MATCH(klypsid!$B3479,lehmad!$A$2:$A$412,0))</f>
        <v>0.875</v>
      </c>
      <c r="O3479" t="str">
        <f>INDEX(lehmad!F$2:F$412,MATCH(klypsid!$B3479,lehmad!$A$2:$A$412,0))</f>
        <v>DORADO-ET</v>
      </c>
      <c r="P3479">
        <f>INDEX(lehmad!G$2:G$412,MATCH(klypsid!$B3479,lehmad!$A$2:$A$412,0))</f>
        <v>1995</v>
      </c>
      <c r="Q3479" s="2">
        <f>INDEX(lehmad!H$2:H$412,MATCH(klypsid!$B3479,lehmad!$A$2:$A$412,0))</f>
        <v>34886</v>
      </c>
      <c r="R3479">
        <f>INDEX(lehmad!I$2:I$412,MATCH(klypsid!$B3479,lehmad!$A$2:$A$412,0))</f>
        <v>102</v>
      </c>
      <c r="S3479">
        <f t="shared" si="379"/>
        <v>1</v>
      </c>
      <c r="T3479">
        <f t="shared" si="380"/>
        <v>164</v>
      </c>
      <c r="U3479">
        <f t="shared" si="381"/>
        <v>3</v>
      </c>
      <c r="V3479">
        <f t="shared" si="382"/>
        <v>5.6583528366367375E-2</v>
      </c>
      <c r="W3479">
        <f t="shared" si="383"/>
        <v>6</v>
      </c>
      <c r="X3479">
        <f t="shared" si="384"/>
        <v>28</v>
      </c>
    </row>
    <row r="3480" spans="1:24" x14ac:dyDescent="0.25">
      <c r="A3480">
        <v>3693</v>
      </c>
      <c r="B3480" t="str">
        <f t="shared" si="378"/>
        <v>E3693</v>
      </c>
      <c r="C3480" t="s">
        <v>125</v>
      </c>
      <c r="D3480">
        <v>1</v>
      </c>
      <c r="E3480" s="2">
        <v>39345</v>
      </c>
      <c r="F3480" s="2">
        <v>39539</v>
      </c>
      <c r="G3480">
        <v>33.299999999999997</v>
      </c>
      <c r="H3480">
        <v>3.47</v>
      </c>
      <c r="I3480">
        <v>3.47</v>
      </c>
      <c r="J3480">
        <v>9</v>
      </c>
      <c r="K3480" t="str">
        <f>INDEX(lehmad!B$2:B$412,MATCH(klypsid!$B3480,lehmad!$A$2:$A$412,0))</f>
        <v>17.10.2005</v>
      </c>
      <c r="L3480">
        <f>INDEX(lehmad!C$2:C$412,MATCH(klypsid!$B3480,lehmad!$A$2:$A$412,0))</f>
        <v>65303</v>
      </c>
      <c r="M3480">
        <f>INDEX(lehmad!D$2:D$412,MATCH(klypsid!$B3480,lehmad!$A$2:$A$412,0))</f>
        <v>96</v>
      </c>
      <c r="N3480">
        <f>INDEX(lehmad!E$2:E$412,MATCH(klypsid!$B3480,lehmad!$A$2:$A$412,0))</f>
        <v>0.875</v>
      </c>
      <c r="O3480" t="str">
        <f>INDEX(lehmad!F$2:F$412,MATCH(klypsid!$B3480,lehmad!$A$2:$A$412,0))</f>
        <v>DORADO-ET</v>
      </c>
      <c r="P3480">
        <f>INDEX(lehmad!G$2:G$412,MATCH(klypsid!$B3480,lehmad!$A$2:$A$412,0))</f>
        <v>1995</v>
      </c>
      <c r="Q3480" s="2">
        <f>INDEX(lehmad!H$2:H$412,MATCH(klypsid!$B3480,lehmad!$A$2:$A$412,0))</f>
        <v>34886</v>
      </c>
      <c r="R3480">
        <f>INDEX(lehmad!I$2:I$412,MATCH(klypsid!$B3480,lehmad!$A$2:$A$412,0))</f>
        <v>102</v>
      </c>
      <c r="S3480">
        <f t="shared" si="379"/>
        <v>1</v>
      </c>
      <c r="T3480">
        <f t="shared" si="380"/>
        <v>194</v>
      </c>
      <c r="U3480">
        <f t="shared" si="381"/>
        <v>3</v>
      </c>
      <c r="V3480">
        <f t="shared" si="382"/>
        <v>-0.47393118833241266</v>
      </c>
      <c r="W3480">
        <f t="shared" si="383"/>
        <v>7</v>
      </c>
      <c r="X3480">
        <f t="shared" si="384"/>
        <v>30</v>
      </c>
    </row>
    <row r="3481" spans="1:24" x14ac:dyDescent="0.25">
      <c r="A3481">
        <v>3693</v>
      </c>
      <c r="B3481" t="str">
        <f t="shared" si="378"/>
        <v>E3693</v>
      </c>
      <c r="C3481" t="s">
        <v>125</v>
      </c>
      <c r="D3481">
        <v>1</v>
      </c>
      <c r="E3481" s="2">
        <v>39345</v>
      </c>
      <c r="F3481" s="2">
        <v>39572</v>
      </c>
      <c r="G3481">
        <v>29.7</v>
      </c>
      <c r="H3481">
        <v>3.86</v>
      </c>
      <c r="I3481">
        <v>3.43</v>
      </c>
      <c r="J3481">
        <v>34</v>
      </c>
      <c r="K3481" t="str">
        <f>INDEX(lehmad!B$2:B$412,MATCH(klypsid!$B3481,lehmad!$A$2:$A$412,0))</f>
        <v>17.10.2005</v>
      </c>
      <c r="L3481">
        <f>INDEX(lehmad!C$2:C$412,MATCH(klypsid!$B3481,lehmad!$A$2:$A$412,0))</f>
        <v>65303</v>
      </c>
      <c r="M3481">
        <f>INDEX(lehmad!D$2:D$412,MATCH(klypsid!$B3481,lehmad!$A$2:$A$412,0))</f>
        <v>96</v>
      </c>
      <c r="N3481">
        <f>INDEX(lehmad!E$2:E$412,MATCH(klypsid!$B3481,lehmad!$A$2:$A$412,0))</f>
        <v>0.875</v>
      </c>
      <c r="O3481" t="str">
        <f>INDEX(lehmad!F$2:F$412,MATCH(klypsid!$B3481,lehmad!$A$2:$A$412,0))</f>
        <v>DORADO-ET</v>
      </c>
      <c r="P3481">
        <f>INDEX(lehmad!G$2:G$412,MATCH(klypsid!$B3481,lehmad!$A$2:$A$412,0))</f>
        <v>1995</v>
      </c>
      <c r="Q3481" s="2">
        <f>INDEX(lehmad!H$2:H$412,MATCH(klypsid!$B3481,lehmad!$A$2:$A$412,0))</f>
        <v>34886</v>
      </c>
      <c r="R3481">
        <f>INDEX(lehmad!I$2:I$412,MATCH(klypsid!$B3481,lehmad!$A$2:$A$412,0))</f>
        <v>102</v>
      </c>
      <c r="S3481">
        <f t="shared" si="379"/>
        <v>1</v>
      </c>
      <c r="T3481">
        <f t="shared" si="380"/>
        <v>227</v>
      </c>
      <c r="U3481">
        <f t="shared" si="381"/>
        <v>3</v>
      </c>
      <c r="V3481">
        <f t="shared" si="382"/>
        <v>1.443606651475615</v>
      </c>
      <c r="W3481">
        <f t="shared" si="383"/>
        <v>8</v>
      </c>
      <c r="X3481">
        <f t="shared" si="384"/>
        <v>33</v>
      </c>
    </row>
    <row r="3482" spans="1:24" x14ac:dyDescent="0.25">
      <c r="A3482">
        <v>3693</v>
      </c>
      <c r="B3482" t="str">
        <f t="shared" si="378"/>
        <v>E3693</v>
      </c>
      <c r="C3482" t="s">
        <v>125</v>
      </c>
      <c r="D3482">
        <v>1</v>
      </c>
      <c r="E3482" s="2">
        <v>39345</v>
      </c>
      <c r="F3482" s="2">
        <v>39600</v>
      </c>
      <c r="G3482">
        <v>31.9</v>
      </c>
      <c r="H3482">
        <v>4.17</v>
      </c>
      <c r="I3482">
        <v>3.42</v>
      </c>
      <c r="J3482">
        <v>16</v>
      </c>
      <c r="K3482" t="str">
        <f>INDEX(lehmad!B$2:B$412,MATCH(klypsid!$B3482,lehmad!$A$2:$A$412,0))</f>
        <v>17.10.2005</v>
      </c>
      <c r="L3482">
        <f>INDEX(lehmad!C$2:C$412,MATCH(klypsid!$B3482,lehmad!$A$2:$A$412,0))</f>
        <v>65303</v>
      </c>
      <c r="M3482">
        <f>INDEX(lehmad!D$2:D$412,MATCH(klypsid!$B3482,lehmad!$A$2:$A$412,0))</f>
        <v>96</v>
      </c>
      <c r="N3482">
        <f>INDEX(lehmad!E$2:E$412,MATCH(klypsid!$B3482,lehmad!$A$2:$A$412,0))</f>
        <v>0.875</v>
      </c>
      <c r="O3482" t="str">
        <f>INDEX(lehmad!F$2:F$412,MATCH(klypsid!$B3482,lehmad!$A$2:$A$412,0))</f>
        <v>DORADO-ET</v>
      </c>
      <c r="P3482">
        <f>INDEX(lehmad!G$2:G$412,MATCH(klypsid!$B3482,lehmad!$A$2:$A$412,0))</f>
        <v>1995</v>
      </c>
      <c r="Q3482" s="2">
        <f>INDEX(lehmad!H$2:H$412,MATCH(klypsid!$B3482,lehmad!$A$2:$A$412,0))</f>
        <v>34886</v>
      </c>
      <c r="R3482">
        <f>INDEX(lehmad!I$2:I$412,MATCH(klypsid!$B3482,lehmad!$A$2:$A$412,0))</f>
        <v>102</v>
      </c>
      <c r="S3482">
        <f t="shared" si="379"/>
        <v>1</v>
      </c>
      <c r="T3482">
        <f t="shared" si="380"/>
        <v>255</v>
      </c>
      <c r="U3482">
        <f t="shared" si="381"/>
        <v>3</v>
      </c>
      <c r="V3482">
        <f t="shared" si="382"/>
        <v>0.35614381022527519</v>
      </c>
      <c r="W3482">
        <f t="shared" si="383"/>
        <v>9</v>
      </c>
      <c r="X3482">
        <f t="shared" si="384"/>
        <v>28</v>
      </c>
    </row>
    <row r="3483" spans="1:24" x14ac:dyDescent="0.25">
      <c r="A3483">
        <v>3693</v>
      </c>
      <c r="B3483" t="str">
        <f t="shared" si="378"/>
        <v>E3693</v>
      </c>
      <c r="C3483" t="s">
        <v>125</v>
      </c>
      <c r="D3483">
        <v>1</v>
      </c>
      <c r="E3483" s="2">
        <v>39345</v>
      </c>
      <c r="F3483" s="2">
        <v>39631</v>
      </c>
      <c r="G3483">
        <v>25.9</v>
      </c>
      <c r="H3483">
        <v>3.79</v>
      </c>
      <c r="I3483">
        <v>3.41</v>
      </c>
      <c r="J3483">
        <v>92</v>
      </c>
      <c r="K3483" t="str">
        <f>INDEX(lehmad!B$2:B$412,MATCH(klypsid!$B3483,lehmad!$A$2:$A$412,0))</f>
        <v>17.10.2005</v>
      </c>
      <c r="L3483">
        <f>INDEX(lehmad!C$2:C$412,MATCH(klypsid!$B3483,lehmad!$A$2:$A$412,0))</f>
        <v>65303</v>
      </c>
      <c r="M3483">
        <f>INDEX(lehmad!D$2:D$412,MATCH(klypsid!$B3483,lehmad!$A$2:$A$412,0))</f>
        <v>96</v>
      </c>
      <c r="N3483">
        <f>INDEX(lehmad!E$2:E$412,MATCH(klypsid!$B3483,lehmad!$A$2:$A$412,0))</f>
        <v>0.875</v>
      </c>
      <c r="O3483" t="str">
        <f>INDEX(lehmad!F$2:F$412,MATCH(klypsid!$B3483,lehmad!$A$2:$A$412,0))</f>
        <v>DORADO-ET</v>
      </c>
      <c r="P3483">
        <f>INDEX(lehmad!G$2:G$412,MATCH(klypsid!$B3483,lehmad!$A$2:$A$412,0))</f>
        <v>1995</v>
      </c>
      <c r="Q3483" s="2">
        <f>INDEX(lehmad!H$2:H$412,MATCH(klypsid!$B3483,lehmad!$A$2:$A$412,0))</f>
        <v>34886</v>
      </c>
      <c r="R3483">
        <f>INDEX(lehmad!I$2:I$412,MATCH(klypsid!$B3483,lehmad!$A$2:$A$412,0))</f>
        <v>102</v>
      </c>
      <c r="S3483">
        <f t="shared" si="379"/>
        <v>1</v>
      </c>
      <c r="T3483">
        <f t="shared" si="380"/>
        <v>286</v>
      </c>
      <c r="U3483">
        <f t="shared" si="381"/>
        <v>3</v>
      </c>
      <c r="V3483">
        <f t="shared" si="382"/>
        <v>2.8797057662822882</v>
      </c>
      <c r="W3483">
        <f t="shared" si="383"/>
        <v>10</v>
      </c>
      <c r="X3483">
        <f t="shared" si="384"/>
        <v>31</v>
      </c>
    </row>
    <row r="3484" spans="1:24" x14ac:dyDescent="0.25">
      <c r="A3484">
        <v>3693</v>
      </c>
      <c r="B3484" t="str">
        <f t="shared" si="378"/>
        <v>E3693</v>
      </c>
      <c r="C3484" t="s">
        <v>125</v>
      </c>
      <c r="D3484">
        <v>2</v>
      </c>
      <c r="E3484" s="2">
        <v>39698</v>
      </c>
      <c r="F3484" s="2">
        <v>39722</v>
      </c>
      <c r="G3484">
        <v>49.9</v>
      </c>
      <c r="H3484">
        <v>3.29</v>
      </c>
      <c r="I3484">
        <v>3.42</v>
      </c>
      <c r="J3484">
        <v>29</v>
      </c>
      <c r="K3484" t="str">
        <f>INDEX(lehmad!B$2:B$412,MATCH(klypsid!$B3484,lehmad!$A$2:$A$412,0))</f>
        <v>17.10.2005</v>
      </c>
      <c r="L3484">
        <f>INDEX(lehmad!C$2:C$412,MATCH(klypsid!$B3484,lehmad!$A$2:$A$412,0))</f>
        <v>65303</v>
      </c>
      <c r="M3484">
        <f>INDEX(lehmad!D$2:D$412,MATCH(klypsid!$B3484,lehmad!$A$2:$A$412,0))</f>
        <v>96</v>
      </c>
      <c r="N3484">
        <f>INDEX(lehmad!E$2:E$412,MATCH(klypsid!$B3484,lehmad!$A$2:$A$412,0))</f>
        <v>0.875</v>
      </c>
      <c r="O3484" t="str">
        <f>INDEX(lehmad!F$2:F$412,MATCH(klypsid!$B3484,lehmad!$A$2:$A$412,0))</f>
        <v>DORADO-ET</v>
      </c>
      <c r="P3484">
        <f>INDEX(lehmad!G$2:G$412,MATCH(klypsid!$B3484,lehmad!$A$2:$A$412,0))</f>
        <v>1995</v>
      </c>
      <c r="Q3484" s="2">
        <f>INDEX(lehmad!H$2:H$412,MATCH(klypsid!$B3484,lehmad!$A$2:$A$412,0))</f>
        <v>34886</v>
      </c>
      <c r="R3484">
        <f>INDEX(lehmad!I$2:I$412,MATCH(klypsid!$B3484,lehmad!$A$2:$A$412,0))</f>
        <v>102</v>
      </c>
      <c r="S3484">
        <f t="shared" si="379"/>
        <v>2</v>
      </c>
      <c r="T3484">
        <f t="shared" si="380"/>
        <v>24</v>
      </c>
      <c r="U3484">
        <f t="shared" si="381"/>
        <v>1</v>
      </c>
      <c r="V3484">
        <f t="shared" si="382"/>
        <v>1.2141248053528473</v>
      </c>
      <c r="W3484">
        <f t="shared" si="383"/>
        <v>1</v>
      </c>
      <c r="X3484">
        <f t="shared" si="384"/>
        <v>24</v>
      </c>
    </row>
    <row r="3485" spans="1:24" x14ac:dyDescent="0.25">
      <c r="A3485">
        <v>3693</v>
      </c>
      <c r="B3485" t="str">
        <f t="shared" si="378"/>
        <v>E3693</v>
      </c>
      <c r="C3485" t="s">
        <v>125</v>
      </c>
      <c r="D3485">
        <v>2</v>
      </c>
      <c r="E3485" s="2">
        <v>39698</v>
      </c>
      <c r="F3485" s="2">
        <v>39754</v>
      </c>
      <c r="G3485">
        <v>46.2</v>
      </c>
      <c r="H3485">
        <v>3.85</v>
      </c>
      <c r="I3485">
        <v>3.24</v>
      </c>
      <c r="J3485">
        <v>439</v>
      </c>
      <c r="K3485" t="str">
        <f>INDEX(lehmad!B$2:B$412,MATCH(klypsid!$B3485,lehmad!$A$2:$A$412,0))</f>
        <v>17.10.2005</v>
      </c>
      <c r="L3485">
        <f>INDEX(lehmad!C$2:C$412,MATCH(klypsid!$B3485,lehmad!$A$2:$A$412,0))</f>
        <v>65303</v>
      </c>
      <c r="M3485">
        <f>INDEX(lehmad!D$2:D$412,MATCH(klypsid!$B3485,lehmad!$A$2:$A$412,0))</f>
        <v>96</v>
      </c>
      <c r="N3485">
        <f>INDEX(lehmad!E$2:E$412,MATCH(klypsid!$B3485,lehmad!$A$2:$A$412,0))</f>
        <v>0.875</v>
      </c>
      <c r="O3485" t="str">
        <f>INDEX(lehmad!F$2:F$412,MATCH(klypsid!$B3485,lehmad!$A$2:$A$412,0))</f>
        <v>DORADO-ET</v>
      </c>
      <c r="P3485">
        <f>INDEX(lehmad!G$2:G$412,MATCH(klypsid!$B3485,lehmad!$A$2:$A$412,0))</f>
        <v>1995</v>
      </c>
      <c r="Q3485" s="2">
        <f>INDEX(lehmad!H$2:H$412,MATCH(klypsid!$B3485,lehmad!$A$2:$A$412,0))</f>
        <v>34886</v>
      </c>
      <c r="R3485">
        <f>INDEX(lehmad!I$2:I$412,MATCH(klypsid!$B3485,lehmad!$A$2:$A$412,0))</f>
        <v>102</v>
      </c>
      <c r="S3485">
        <f t="shared" si="379"/>
        <v>2</v>
      </c>
      <c r="T3485">
        <f t="shared" si="380"/>
        <v>56</v>
      </c>
      <c r="U3485">
        <f t="shared" si="381"/>
        <v>1</v>
      </c>
      <c r="V3485">
        <f t="shared" si="382"/>
        <v>5.1342209397606329</v>
      </c>
      <c r="W3485">
        <f t="shared" si="383"/>
        <v>2</v>
      </c>
      <c r="X3485">
        <f t="shared" si="384"/>
        <v>32</v>
      </c>
    </row>
    <row r="3486" spans="1:24" x14ac:dyDescent="0.25">
      <c r="A3486">
        <v>3693</v>
      </c>
      <c r="B3486" t="str">
        <f t="shared" si="378"/>
        <v>E3693</v>
      </c>
      <c r="C3486" t="s">
        <v>125</v>
      </c>
      <c r="D3486">
        <v>2</v>
      </c>
      <c r="E3486" s="2">
        <v>39698</v>
      </c>
      <c r="F3486" s="2">
        <v>39783</v>
      </c>
      <c r="G3486">
        <v>49.9</v>
      </c>
      <c r="H3486">
        <v>3.6</v>
      </c>
      <c r="I3486">
        <v>3.31</v>
      </c>
      <c r="J3486">
        <v>19</v>
      </c>
      <c r="K3486" t="str">
        <f>INDEX(lehmad!B$2:B$412,MATCH(klypsid!$B3486,lehmad!$A$2:$A$412,0))</f>
        <v>17.10.2005</v>
      </c>
      <c r="L3486">
        <f>INDEX(lehmad!C$2:C$412,MATCH(klypsid!$B3486,lehmad!$A$2:$A$412,0))</f>
        <v>65303</v>
      </c>
      <c r="M3486">
        <f>INDEX(lehmad!D$2:D$412,MATCH(klypsid!$B3486,lehmad!$A$2:$A$412,0))</f>
        <v>96</v>
      </c>
      <c r="N3486">
        <f>INDEX(lehmad!E$2:E$412,MATCH(klypsid!$B3486,lehmad!$A$2:$A$412,0))</f>
        <v>0.875</v>
      </c>
      <c r="O3486" t="str">
        <f>INDEX(lehmad!F$2:F$412,MATCH(klypsid!$B3486,lehmad!$A$2:$A$412,0))</f>
        <v>DORADO-ET</v>
      </c>
      <c r="P3486">
        <f>INDEX(lehmad!G$2:G$412,MATCH(klypsid!$B3486,lehmad!$A$2:$A$412,0))</f>
        <v>1995</v>
      </c>
      <c r="Q3486" s="2">
        <f>INDEX(lehmad!H$2:H$412,MATCH(klypsid!$B3486,lehmad!$A$2:$A$412,0))</f>
        <v>34886</v>
      </c>
      <c r="R3486">
        <f>INDEX(lehmad!I$2:I$412,MATCH(klypsid!$B3486,lehmad!$A$2:$A$412,0))</f>
        <v>102</v>
      </c>
      <c r="S3486">
        <f t="shared" si="379"/>
        <v>2</v>
      </c>
      <c r="T3486">
        <f t="shared" si="380"/>
        <v>85</v>
      </c>
      <c r="U3486">
        <f t="shared" si="381"/>
        <v>2</v>
      </c>
      <c r="V3486">
        <f t="shared" si="382"/>
        <v>0.60407132366886085</v>
      </c>
      <c r="W3486">
        <f t="shared" si="383"/>
        <v>3</v>
      </c>
      <c r="X3486">
        <f t="shared" si="384"/>
        <v>29</v>
      </c>
    </row>
    <row r="3487" spans="1:24" x14ac:dyDescent="0.25">
      <c r="A3487">
        <v>3693</v>
      </c>
      <c r="B3487" t="str">
        <f t="shared" si="378"/>
        <v>E3693</v>
      </c>
      <c r="C3487" t="s">
        <v>125</v>
      </c>
      <c r="D3487">
        <v>2</v>
      </c>
      <c r="E3487" s="2">
        <v>39698</v>
      </c>
      <c r="F3487" s="2">
        <v>39817</v>
      </c>
      <c r="G3487">
        <v>44.8</v>
      </c>
      <c r="H3487">
        <v>3.73</v>
      </c>
      <c r="I3487">
        <v>3.28</v>
      </c>
      <c r="J3487">
        <v>63</v>
      </c>
      <c r="K3487" t="str">
        <f>INDEX(lehmad!B$2:B$412,MATCH(klypsid!$B3487,lehmad!$A$2:$A$412,0))</f>
        <v>17.10.2005</v>
      </c>
      <c r="L3487">
        <f>INDEX(lehmad!C$2:C$412,MATCH(klypsid!$B3487,lehmad!$A$2:$A$412,0))</f>
        <v>65303</v>
      </c>
      <c r="M3487">
        <f>INDEX(lehmad!D$2:D$412,MATCH(klypsid!$B3487,lehmad!$A$2:$A$412,0))</f>
        <v>96</v>
      </c>
      <c r="N3487">
        <f>INDEX(lehmad!E$2:E$412,MATCH(klypsid!$B3487,lehmad!$A$2:$A$412,0))</f>
        <v>0.875</v>
      </c>
      <c r="O3487" t="str">
        <f>INDEX(lehmad!F$2:F$412,MATCH(klypsid!$B3487,lehmad!$A$2:$A$412,0))</f>
        <v>DORADO-ET</v>
      </c>
      <c r="P3487">
        <f>INDEX(lehmad!G$2:G$412,MATCH(klypsid!$B3487,lehmad!$A$2:$A$412,0))</f>
        <v>1995</v>
      </c>
      <c r="Q3487" s="2">
        <f>INDEX(lehmad!H$2:H$412,MATCH(klypsid!$B3487,lehmad!$A$2:$A$412,0))</f>
        <v>34886</v>
      </c>
      <c r="R3487">
        <f>INDEX(lehmad!I$2:I$412,MATCH(klypsid!$B3487,lehmad!$A$2:$A$412,0))</f>
        <v>102</v>
      </c>
      <c r="S3487">
        <f t="shared" si="379"/>
        <v>2</v>
      </c>
      <c r="T3487">
        <f t="shared" si="380"/>
        <v>119</v>
      </c>
      <c r="U3487">
        <f t="shared" si="381"/>
        <v>2</v>
      </c>
      <c r="V3487">
        <f t="shared" si="382"/>
        <v>2.3334237337251915</v>
      </c>
      <c r="W3487">
        <f t="shared" si="383"/>
        <v>4</v>
      </c>
      <c r="X3487">
        <f t="shared" si="384"/>
        <v>34</v>
      </c>
    </row>
    <row r="3488" spans="1:24" x14ac:dyDescent="0.25">
      <c r="A3488">
        <v>3693</v>
      </c>
      <c r="B3488" t="str">
        <f t="shared" si="378"/>
        <v>E3693</v>
      </c>
      <c r="C3488" t="s">
        <v>125</v>
      </c>
      <c r="D3488">
        <v>2</v>
      </c>
      <c r="E3488" s="2">
        <v>39698</v>
      </c>
      <c r="F3488" s="2">
        <v>39845</v>
      </c>
      <c r="G3488">
        <v>41.1</v>
      </c>
      <c r="H3488">
        <v>3.55</v>
      </c>
      <c r="I3488">
        <v>3.36</v>
      </c>
      <c r="J3488">
        <v>35</v>
      </c>
      <c r="K3488" t="str">
        <f>INDEX(lehmad!B$2:B$412,MATCH(klypsid!$B3488,lehmad!$A$2:$A$412,0))</f>
        <v>17.10.2005</v>
      </c>
      <c r="L3488">
        <f>INDEX(lehmad!C$2:C$412,MATCH(klypsid!$B3488,lehmad!$A$2:$A$412,0))</f>
        <v>65303</v>
      </c>
      <c r="M3488">
        <f>INDEX(lehmad!D$2:D$412,MATCH(klypsid!$B3488,lehmad!$A$2:$A$412,0))</f>
        <v>96</v>
      </c>
      <c r="N3488">
        <f>INDEX(lehmad!E$2:E$412,MATCH(klypsid!$B3488,lehmad!$A$2:$A$412,0))</f>
        <v>0.875</v>
      </c>
      <c r="O3488" t="str">
        <f>INDEX(lehmad!F$2:F$412,MATCH(klypsid!$B3488,lehmad!$A$2:$A$412,0))</f>
        <v>DORADO-ET</v>
      </c>
      <c r="P3488">
        <f>INDEX(lehmad!G$2:G$412,MATCH(klypsid!$B3488,lehmad!$A$2:$A$412,0))</f>
        <v>1995</v>
      </c>
      <c r="Q3488" s="2">
        <f>INDEX(lehmad!H$2:H$412,MATCH(klypsid!$B3488,lehmad!$A$2:$A$412,0))</f>
        <v>34886</v>
      </c>
      <c r="R3488">
        <f>INDEX(lehmad!I$2:I$412,MATCH(klypsid!$B3488,lehmad!$A$2:$A$412,0))</f>
        <v>102</v>
      </c>
      <c r="S3488">
        <f t="shared" si="379"/>
        <v>2</v>
      </c>
      <c r="T3488">
        <f t="shared" si="380"/>
        <v>147</v>
      </c>
      <c r="U3488">
        <f t="shared" si="381"/>
        <v>2</v>
      </c>
      <c r="V3488">
        <f t="shared" si="382"/>
        <v>1.4854268271702415</v>
      </c>
      <c r="W3488">
        <f t="shared" si="383"/>
        <v>5</v>
      </c>
      <c r="X3488">
        <f t="shared" si="384"/>
        <v>28</v>
      </c>
    </row>
    <row r="3489" spans="1:24" x14ac:dyDescent="0.25">
      <c r="A3489">
        <v>3693</v>
      </c>
      <c r="B3489" t="str">
        <f t="shared" si="378"/>
        <v>E3693</v>
      </c>
      <c r="C3489" t="s">
        <v>125</v>
      </c>
      <c r="D3489">
        <v>2</v>
      </c>
      <c r="E3489" s="2">
        <v>39698</v>
      </c>
      <c r="F3489" s="2">
        <v>39875</v>
      </c>
      <c r="G3489">
        <v>42</v>
      </c>
      <c r="H3489">
        <v>3.59</v>
      </c>
      <c r="I3489">
        <v>3.41</v>
      </c>
      <c r="J3489">
        <v>39</v>
      </c>
      <c r="K3489" t="str">
        <f>INDEX(lehmad!B$2:B$412,MATCH(klypsid!$B3489,lehmad!$A$2:$A$412,0))</f>
        <v>17.10.2005</v>
      </c>
      <c r="L3489">
        <f>INDEX(lehmad!C$2:C$412,MATCH(klypsid!$B3489,lehmad!$A$2:$A$412,0))</f>
        <v>65303</v>
      </c>
      <c r="M3489">
        <f>INDEX(lehmad!D$2:D$412,MATCH(klypsid!$B3489,lehmad!$A$2:$A$412,0))</f>
        <v>96</v>
      </c>
      <c r="N3489">
        <f>INDEX(lehmad!E$2:E$412,MATCH(klypsid!$B3489,lehmad!$A$2:$A$412,0))</f>
        <v>0.875</v>
      </c>
      <c r="O3489" t="str">
        <f>INDEX(lehmad!F$2:F$412,MATCH(klypsid!$B3489,lehmad!$A$2:$A$412,0))</f>
        <v>DORADO-ET</v>
      </c>
      <c r="P3489">
        <f>INDEX(lehmad!G$2:G$412,MATCH(klypsid!$B3489,lehmad!$A$2:$A$412,0))</f>
        <v>1995</v>
      </c>
      <c r="Q3489" s="2">
        <f>INDEX(lehmad!H$2:H$412,MATCH(klypsid!$B3489,lehmad!$A$2:$A$412,0))</f>
        <v>34886</v>
      </c>
      <c r="R3489">
        <f>INDEX(lehmad!I$2:I$412,MATCH(klypsid!$B3489,lehmad!$A$2:$A$412,0))</f>
        <v>102</v>
      </c>
      <c r="S3489">
        <f t="shared" si="379"/>
        <v>2</v>
      </c>
      <c r="T3489">
        <f t="shared" si="380"/>
        <v>177</v>
      </c>
      <c r="U3489">
        <f t="shared" si="381"/>
        <v>3</v>
      </c>
      <c r="V3489">
        <f t="shared" si="382"/>
        <v>1.6415460290875237</v>
      </c>
      <c r="W3489">
        <f t="shared" si="383"/>
        <v>6</v>
      </c>
      <c r="X3489">
        <f t="shared" si="384"/>
        <v>30</v>
      </c>
    </row>
    <row r="3490" spans="1:24" x14ac:dyDescent="0.25">
      <c r="A3490">
        <v>3693</v>
      </c>
      <c r="B3490" t="str">
        <f t="shared" si="378"/>
        <v>E3693</v>
      </c>
      <c r="C3490" t="s">
        <v>125</v>
      </c>
      <c r="D3490">
        <v>2</v>
      </c>
      <c r="E3490" s="2">
        <v>39698</v>
      </c>
      <c r="F3490" s="2">
        <v>39908</v>
      </c>
      <c r="G3490">
        <v>33.700000000000003</v>
      </c>
      <c r="H3490">
        <v>3.73</v>
      </c>
      <c r="I3490">
        <v>3.42</v>
      </c>
      <c r="J3490">
        <v>41</v>
      </c>
      <c r="K3490" t="str">
        <f>INDEX(lehmad!B$2:B$412,MATCH(klypsid!$B3490,lehmad!$A$2:$A$412,0))</f>
        <v>17.10.2005</v>
      </c>
      <c r="L3490">
        <f>INDEX(lehmad!C$2:C$412,MATCH(klypsid!$B3490,lehmad!$A$2:$A$412,0))</f>
        <v>65303</v>
      </c>
      <c r="M3490">
        <f>INDEX(lehmad!D$2:D$412,MATCH(klypsid!$B3490,lehmad!$A$2:$A$412,0))</f>
        <v>96</v>
      </c>
      <c r="N3490">
        <f>INDEX(lehmad!E$2:E$412,MATCH(klypsid!$B3490,lehmad!$A$2:$A$412,0))</f>
        <v>0.875</v>
      </c>
      <c r="O3490" t="str">
        <f>INDEX(lehmad!F$2:F$412,MATCH(klypsid!$B3490,lehmad!$A$2:$A$412,0))</f>
        <v>DORADO-ET</v>
      </c>
      <c r="P3490">
        <f>INDEX(lehmad!G$2:G$412,MATCH(klypsid!$B3490,lehmad!$A$2:$A$412,0))</f>
        <v>1995</v>
      </c>
      <c r="Q3490" s="2">
        <f>INDEX(lehmad!H$2:H$412,MATCH(klypsid!$B3490,lehmad!$A$2:$A$412,0))</f>
        <v>34886</v>
      </c>
      <c r="R3490">
        <f>INDEX(lehmad!I$2:I$412,MATCH(klypsid!$B3490,lehmad!$A$2:$A$412,0))</f>
        <v>102</v>
      </c>
      <c r="S3490">
        <f t="shared" si="379"/>
        <v>2</v>
      </c>
      <c r="T3490">
        <f t="shared" si="380"/>
        <v>210</v>
      </c>
      <c r="U3490">
        <f t="shared" si="381"/>
        <v>3</v>
      </c>
      <c r="V3490">
        <f t="shared" si="382"/>
        <v>1.7136958148433588</v>
      </c>
      <c r="W3490">
        <f t="shared" si="383"/>
        <v>7</v>
      </c>
      <c r="X3490">
        <f t="shared" si="384"/>
        <v>33</v>
      </c>
    </row>
    <row r="3491" spans="1:24" x14ac:dyDescent="0.25">
      <c r="A3491">
        <v>3693</v>
      </c>
      <c r="B3491" t="str">
        <f t="shared" si="378"/>
        <v>E3693</v>
      </c>
      <c r="C3491" t="s">
        <v>125</v>
      </c>
      <c r="D3491">
        <v>2</v>
      </c>
      <c r="E3491" s="2">
        <v>39698</v>
      </c>
      <c r="F3491" s="2">
        <v>39944</v>
      </c>
      <c r="G3491">
        <v>29.7</v>
      </c>
      <c r="H3491">
        <v>4.5599999999999996</v>
      </c>
      <c r="I3491">
        <v>3.61</v>
      </c>
      <c r="J3491">
        <v>73</v>
      </c>
      <c r="K3491" t="str">
        <f>INDEX(lehmad!B$2:B$412,MATCH(klypsid!$B3491,lehmad!$A$2:$A$412,0))</f>
        <v>17.10.2005</v>
      </c>
      <c r="L3491">
        <f>INDEX(lehmad!C$2:C$412,MATCH(klypsid!$B3491,lehmad!$A$2:$A$412,0))</f>
        <v>65303</v>
      </c>
      <c r="M3491">
        <f>INDEX(lehmad!D$2:D$412,MATCH(klypsid!$B3491,lehmad!$A$2:$A$412,0))</f>
        <v>96</v>
      </c>
      <c r="N3491">
        <f>INDEX(lehmad!E$2:E$412,MATCH(klypsid!$B3491,lehmad!$A$2:$A$412,0))</f>
        <v>0.875</v>
      </c>
      <c r="O3491" t="str">
        <f>INDEX(lehmad!F$2:F$412,MATCH(klypsid!$B3491,lehmad!$A$2:$A$412,0))</f>
        <v>DORADO-ET</v>
      </c>
      <c r="P3491">
        <f>INDEX(lehmad!G$2:G$412,MATCH(klypsid!$B3491,lehmad!$A$2:$A$412,0))</f>
        <v>1995</v>
      </c>
      <c r="Q3491" s="2">
        <f>INDEX(lehmad!H$2:H$412,MATCH(klypsid!$B3491,lehmad!$A$2:$A$412,0))</f>
        <v>34886</v>
      </c>
      <c r="R3491">
        <f>INDEX(lehmad!I$2:I$412,MATCH(klypsid!$B3491,lehmad!$A$2:$A$412,0))</f>
        <v>102</v>
      </c>
      <c r="S3491">
        <f t="shared" si="379"/>
        <v>2</v>
      </c>
      <c r="T3491">
        <f t="shared" si="380"/>
        <v>246</v>
      </c>
      <c r="U3491">
        <f t="shared" si="381"/>
        <v>3</v>
      </c>
      <c r="V3491">
        <f t="shared" si="382"/>
        <v>2.5459683691052923</v>
      </c>
      <c r="W3491">
        <f t="shared" si="383"/>
        <v>8</v>
      </c>
      <c r="X3491">
        <f t="shared" si="384"/>
        <v>36</v>
      </c>
    </row>
    <row r="3492" spans="1:24" x14ac:dyDescent="0.25">
      <c r="A3492">
        <v>3693</v>
      </c>
      <c r="B3492" t="str">
        <f t="shared" si="378"/>
        <v>E3693</v>
      </c>
      <c r="C3492" t="s">
        <v>125</v>
      </c>
      <c r="D3492">
        <v>2</v>
      </c>
      <c r="E3492" s="2">
        <v>39698</v>
      </c>
      <c r="F3492" s="2">
        <v>39972</v>
      </c>
      <c r="G3492">
        <v>25.6</v>
      </c>
      <c r="H3492">
        <v>4.09</v>
      </c>
      <c r="I3492">
        <v>3.48</v>
      </c>
      <c r="J3492">
        <v>36</v>
      </c>
      <c r="K3492" t="str">
        <f>INDEX(lehmad!B$2:B$412,MATCH(klypsid!$B3492,lehmad!$A$2:$A$412,0))</f>
        <v>17.10.2005</v>
      </c>
      <c r="L3492">
        <f>INDEX(lehmad!C$2:C$412,MATCH(klypsid!$B3492,lehmad!$A$2:$A$412,0))</f>
        <v>65303</v>
      </c>
      <c r="M3492">
        <f>INDEX(lehmad!D$2:D$412,MATCH(klypsid!$B3492,lehmad!$A$2:$A$412,0))</f>
        <v>96</v>
      </c>
      <c r="N3492">
        <f>INDEX(lehmad!E$2:E$412,MATCH(klypsid!$B3492,lehmad!$A$2:$A$412,0))</f>
        <v>0.875</v>
      </c>
      <c r="O3492" t="str">
        <f>INDEX(lehmad!F$2:F$412,MATCH(klypsid!$B3492,lehmad!$A$2:$A$412,0))</f>
        <v>DORADO-ET</v>
      </c>
      <c r="P3492">
        <f>INDEX(lehmad!G$2:G$412,MATCH(klypsid!$B3492,lehmad!$A$2:$A$412,0))</f>
        <v>1995</v>
      </c>
      <c r="Q3492" s="2">
        <f>INDEX(lehmad!H$2:H$412,MATCH(klypsid!$B3492,lehmad!$A$2:$A$412,0))</f>
        <v>34886</v>
      </c>
      <c r="R3492">
        <f>INDEX(lehmad!I$2:I$412,MATCH(klypsid!$B3492,lehmad!$A$2:$A$412,0))</f>
        <v>102</v>
      </c>
      <c r="S3492">
        <f t="shared" si="379"/>
        <v>2</v>
      </c>
      <c r="T3492">
        <f t="shared" si="380"/>
        <v>274</v>
      </c>
      <c r="U3492">
        <f t="shared" si="381"/>
        <v>3</v>
      </c>
      <c r="V3492">
        <f t="shared" si="382"/>
        <v>1.5260688116675876</v>
      </c>
      <c r="W3492">
        <f t="shared" si="383"/>
        <v>9</v>
      </c>
      <c r="X3492">
        <f t="shared" si="384"/>
        <v>28</v>
      </c>
    </row>
    <row r="3493" spans="1:24" x14ac:dyDescent="0.25">
      <c r="A3493">
        <v>3693</v>
      </c>
      <c r="B3493" t="str">
        <f t="shared" si="378"/>
        <v>E3693</v>
      </c>
      <c r="C3493" t="s">
        <v>125</v>
      </c>
      <c r="D3493">
        <v>3</v>
      </c>
      <c r="E3493" s="2">
        <v>40056</v>
      </c>
      <c r="F3493" s="2">
        <v>40066</v>
      </c>
      <c r="G3493">
        <v>42.8</v>
      </c>
      <c r="H3493">
        <v>3.92</v>
      </c>
      <c r="I3493">
        <v>3.52</v>
      </c>
      <c r="J3493">
        <v>29</v>
      </c>
      <c r="K3493" t="str">
        <f>INDEX(lehmad!B$2:B$412,MATCH(klypsid!$B3493,lehmad!$A$2:$A$412,0))</f>
        <v>17.10.2005</v>
      </c>
      <c r="L3493">
        <f>INDEX(lehmad!C$2:C$412,MATCH(klypsid!$B3493,lehmad!$A$2:$A$412,0))</f>
        <v>65303</v>
      </c>
      <c r="M3493">
        <f>INDEX(lehmad!D$2:D$412,MATCH(klypsid!$B3493,lehmad!$A$2:$A$412,0))</f>
        <v>96</v>
      </c>
      <c r="N3493">
        <f>INDEX(lehmad!E$2:E$412,MATCH(klypsid!$B3493,lehmad!$A$2:$A$412,0))</f>
        <v>0.875</v>
      </c>
      <c r="O3493" t="str">
        <f>INDEX(lehmad!F$2:F$412,MATCH(klypsid!$B3493,lehmad!$A$2:$A$412,0))</f>
        <v>DORADO-ET</v>
      </c>
      <c r="P3493">
        <f>INDEX(lehmad!G$2:G$412,MATCH(klypsid!$B3493,lehmad!$A$2:$A$412,0))</f>
        <v>1995</v>
      </c>
      <c r="Q3493" s="2">
        <f>INDEX(lehmad!H$2:H$412,MATCH(klypsid!$B3493,lehmad!$A$2:$A$412,0))</f>
        <v>34886</v>
      </c>
      <c r="R3493">
        <f>INDEX(lehmad!I$2:I$412,MATCH(klypsid!$B3493,lehmad!$A$2:$A$412,0))</f>
        <v>102</v>
      </c>
      <c r="S3493">
        <f t="shared" si="379"/>
        <v>3</v>
      </c>
      <c r="T3493">
        <f t="shared" si="380"/>
        <v>10</v>
      </c>
      <c r="U3493">
        <f t="shared" si="381"/>
        <v>1</v>
      </c>
      <c r="V3493">
        <f t="shared" si="382"/>
        <v>1.2141248053528473</v>
      </c>
      <c r="W3493">
        <f t="shared" si="383"/>
        <v>1</v>
      </c>
      <c r="X3493">
        <f t="shared" si="384"/>
        <v>10</v>
      </c>
    </row>
    <row r="3494" spans="1:24" x14ac:dyDescent="0.25">
      <c r="A3494">
        <v>3693</v>
      </c>
      <c r="B3494" t="str">
        <f t="shared" si="378"/>
        <v>E3693</v>
      </c>
      <c r="C3494" t="s">
        <v>125</v>
      </c>
      <c r="D3494">
        <v>3</v>
      </c>
      <c r="E3494" s="2">
        <v>40056</v>
      </c>
      <c r="F3494" s="2">
        <v>40094</v>
      </c>
      <c r="G3494">
        <v>54.3</v>
      </c>
      <c r="H3494">
        <v>3.83</v>
      </c>
      <c r="I3494">
        <v>3.07</v>
      </c>
      <c r="J3494">
        <v>15</v>
      </c>
      <c r="K3494" t="str">
        <f>INDEX(lehmad!B$2:B$412,MATCH(klypsid!$B3494,lehmad!$A$2:$A$412,0))</f>
        <v>17.10.2005</v>
      </c>
      <c r="L3494">
        <f>INDEX(lehmad!C$2:C$412,MATCH(klypsid!$B3494,lehmad!$A$2:$A$412,0))</f>
        <v>65303</v>
      </c>
      <c r="M3494">
        <f>INDEX(lehmad!D$2:D$412,MATCH(klypsid!$B3494,lehmad!$A$2:$A$412,0))</f>
        <v>96</v>
      </c>
      <c r="N3494">
        <f>INDEX(lehmad!E$2:E$412,MATCH(klypsid!$B3494,lehmad!$A$2:$A$412,0))</f>
        <v>0.875</v>
      </c>
      <c r="O3494" t="str">
        <f>INDEX(lehmad!F$2:F$412,MATCH(klypsid!$B3494,lehmad!$A$2:$A$412,0))</f>
        <v>DORADO-ET</v>
      </c>
      <c r="P3494">
        <f>INDEX(lehmad!G$2:G$412,MATCH(klypsid!$B3494,lehmad!$A$2:$A$412,0))</f>
        <v>1995</v>
      </c>
      <c r="Q3494" s="2">
        <f>INDEX(lehmad!H$2:H$412,MATCH(klypsid!$B3494,lehmad!$A$2:$A$412,0))</f>
        <v>34886</v>
      </c>
      <c r="R3494">
        <f>INDEX(lehmad!I$2:I$412,MATCH(klypsid!$B3494,lehmad!$A$2:$A$412,0))</f>
        <v>102</v>
      </c>
      <c r="S3494">
        <f t="shared" si="379"/>
        <v>3</v>
      </c>
      <c r="T3494">
        <f t="shared" si="380"/>
        <v>38</v>
      </c>
      <c r="U3494">
        <f t="shared" si="381"/>
        <v>1</v>
      </c>
      <c r="V3494">
        <f t="shared" si="382"/>
        <v>0.26303440583379389</v>
      </c>
      <c r="W3494">
        <f t="shared" si="383"/>
        <v>2</v>
      </c>
      <c r="X3494">
        <f t="shared" si="384"/>
        <v>28</v>
      </c>
    </row>
    <row r="3495" spans="1:24" x14ac:dyDescent="0.25">
      <c r="A3495">
        <v>3693</v>
      </c>
      <c r="B3495" t="str">
        <f t="shared" si="378"/>
        <v>E3693</v>
      </c>
      <c r="C3495" t="s">
        <v>125</v>
      </c>
      <c r="D3495">
        <v>3</v>
      </c>
      <c r="E3495" s="2">
        <v>40056</v>
      </c>
      <c r="F3495" s="2">
        <v>40125</v>
      </c>
      <c r="G3495">
        <v>50.3</v>
      </c>
      <c r="H3495">
        <v>3.1</v>
      </c>
      <c r="I3495">
        <v>3.17</v>
      </c>
      <c r="J3495">
        <v>13</v>
      </c>
      <c r="K3495" t="str">
        <f>INDEX(lehmad!B$2:B$412,MATCH(klypsid!$B3495,lehmad!$A$2:$A$412,0))</f>
        <v>17.10.2005</v>
      </c>
      <c r="L3495">
        <f>INDEX(lehmad!C$2:C$412,MATCH(klypsid!$B3495,lehmad!$A$2:$A$412,0))</f>
        <v>65303</v>
      </c>
      <c r="M3495">
        <f>INDEX(lehmad!D$2:D$412,MATCH(klypsid!$B3495,lehmad!$A$2:$A$412,0))</f>
        <v>96</v>
      </c>
      <c r="N3495">
        <f>INDEX(lehmad!E$2:E$412,MATCH(klypsid!$B3495,lehmad!$A$2:$A$412,0))</f>
        <v>0.875</v>
      </c>
      <c r="O3495" t="str">
        <f>INDEX(lehmad!F$2:F$412,MATCH(klypsid!$B3495,lehmad!$A$2:$A$412,0))</f>
        <v>DORADO-ET</v>
      </c>
      <c r="P3495">
        <f>INDEX(lehmad!G$2:G$412,MATCH(klypsid!$B3495,lehmad!$A$2:$A$412,0))</f>
        <v>1995</v>
      </c>
      <c r="Q3495" s="2">
        <f>INDEX(lehmad!H$2:H$412,MATCH(klypsid!$B3495,lehmad!$A$2:$A$412,0))</f>
        <v>34886</v>
      </c>
      <c r="R3495">
        <f>INDEX(lehmad!I$2:I$412,MATCH(klypsid!$B3495,lehmad!$A$2:$A$412,0))</f>
        <v>102</v>
      </c>
      <c r="S3495">
        <f t="shared" si="379"/>
        <v>3</v>
      </c>
      <c r="T3495">
        <f t="shared" si="380"/>
        <v>69</v>
      </c>
      <c r="U3495">
        <f t="shared" si="381"/>
        <v>2</v>
      </c>
      <c r="V3495">
        <f t="shared" si="382"/>
        <v>5.6583528366367375E-2</v>
      </c>
      <c r="W3495">
        <f t="shared" si="383"/>
        <v>3</v>
      </c>
      <c r="X3495">
        <f t="shared" si="384"/>
        <v>31</v>
      </c>
    </row>
    <row r="3496" spans="1:24" x14ac:dyDescent="0.25">
      <c r="A3496">
        <v>3693</v>
      </c>
      <c r="B3496" t="str">
        <f t="shared" si="378"/>
        <v>E3693</v>
      </c>
      <c r="C3496" t="s">
        <v>125</v>
      </c>
      <c r="D3496">
        <v>3</v>
      </c>
      <c r="E3496" s="2">
        <v>40056</v>
      </c>
      <c r="F3496" s="2">
        <v>40186</v>
      </c>
      <c r="G3496">
        <v>29.4</v>
      </c>
      <c r="H3496">
        <v>4.01</v>
      </c>
      <c r="I3496">
        <v>3.56</v>
      </c>
      <c r="J3496">
        <v>175</v>
      </c>
      <c r="K3496" t="str">
        <f>INDEX(lehmad!B$2:B$412,MATCH(klypsid!$B3496,lehmad!$A$2:$A$412,0))</f>
        <v>17.10.2005</v>
      </c>
      <c r="L3496">
        <f>INDEX(lehmad!C$2:C$412,MATCH(klypsid!$B3496,lehmad!$A$2:$A$412,0))</f>
        <v>65303</v>
      </c>
      <c r="M3496">
        <f>INDEX(lehmad!D$2:D$412,MATCH(klypsid!$B3496,lehmad!$A$2:$A$412,0))</f>
        <v>96</v>
      </c>
      <c r="N3496">
        <f>INDEX(lehmad!E$2:E$412,MATCH(klypsid!$B3496,lehmad!$A$2:$A$412,0))</f>
        <v>0.875</v>
      </c>
      <c r="O3496" t="str">
        <f>INDEX(lehmad!F$2:F$412,MATCH(klypsid!$B3496,lehmad!$A$2:$A$412,0))</f>
        <v>DORADO-ET</v>
      </c>
      <c r="P3496">
        <f>INDEX(lehmad!G$2:G$412,MATCH(klypsid!$B3496,lehmad!$A$2:$A$412,0))</f>
        <v>1995</v>
      </c>
      <c r="Q3496" s="2">
        <f>INDEX(lehmad!H$2:H$412,MATCH(klypsid!$B3496,lehmad!$A$2:$A$412,0))</f>
        <v>34886</v>
      </c>
      <c r="R3496">
        <f>INDEX(lehmad!I$2:I$412,MATCH(klypsid!$B3496,lehmad!$A$2:$A$412,0))</f>
        <v>102</v>
      </c>
      <c r="S3496">
        <f t="shared" si="379"/>
        <v>3</v>
      </c>
      <c r="T3496">
        <f t="shared" si="380"/>
        <v>130</v>
      </c>
      <c r="U3496">
        <f t="shared" si="381"/>
        <v>2</v>
      </c>
      <c r="V3496">
        <f t="shared" si="382"/>
        <v>3.8073549220576042</v>
      </c>
      <c r="W3496">
        <f t="shared" si="383"/>
        <v>4</v>
      </c>
      <c r="X3496">
        <f t="shared" si="384"/>
        <v>61</v>
      </c>
    </row>
    <row r="3497" spans="1:24" x14ac:dyDescent="0.25">
      <c r="A3497">
        <v>3693</v>
      </c>
      <c r="B3497" t="str">
        <f t="shared" si="378"/>
        <v>E3693</v>
      </c>
      <c r="C3497" t="s">
        <v>125</v>
      </c>
      <c r="D3497">
        <v>3</v>
      </c>
      <c r="E3497" s="2">
        <v>40056</v>
      </c>
      <c r="F3497" s="2">
        <v>40214</v>
      </c>
      <c r="G3497">
        <v>34.799999999999997</v>
      </c>
      <c r="H3497">
        <v>3.85</v>
      </c>
      <c r="I3497">
        <v>3.68</v>
      </c>
      <c r="J3497">
        <v>41</v>
      </c>
      <c r="K3497" t="str">
        <f>INDEX(lehmad!B$2:B$412,MATCH(klypsid!$B3497,lehmad!$A$2:$A$412,0))</f>
        <v>17.10.2005</v>
      </c>
      <c r="L3497">
        <f>INDEX(lehmad!C$2:C$412,MATCH(klypsid!$B3497,lehmad!$A$2:$A$412,0))</f>
        <v>65303</v>
      </c>
      <c r="M3497">
        <f>INDEX(lehmad!D$2:D$412,MATCH(klypsid!$B3497,lehmad!$A$2:$A$412,0))</f>
        <v>96</v>
      </c>
      <c r="N3497">
        <f>INDEX(lehmad!E$2:E$412,MATCH(klypsid!$B3497,lehmad!$A$2:$A$412,0))</f>
        <v>0.875</v>
      </c>
      <c r="O3497" t="str">
        <f>INDEX(lehmad!F$2:F$412,MATCH(klypsid!$B3497,lehmad!$A$2:$A$412,0))</f>
        <v>DORADO-ET</v>
      </c>
      <c r="P3497">
        <f>INDEX(lehmad!G$2:G$412,MATCH(klypsid!$B3497,lehmad!$A$2:$A$412,0))</f>
        <v>1995</v>
      </c>
      <c r="Q3497" s="2">
        <f>INDEX(lehmad!H$2:H$412,MATCH(klypsid!$B3497,lehmad!$A$2:$A$412,0))</f>
        <v>34886</v>
      </c>
      <c r="R3497">
        <f>INDEX(lehmad!I$2:I$412,MATCH(klypsid!$B3497,lehmad!$A$2:$A$412,0))</f>
        <v>102</v>
      </c>
      <c r="S3497">
        <f t="shared" si="379"/>
        <v>3</v>
      </c>
      <c r="T3497">
        <f t="shared" si="380"/>
        <v>158</v>
      </c>
      <c r="U3497">
        <f t="shared" si="381"/>
        <v>3</v>
      </c>
      <c r="V3497">
        <f t="shared" si="382"/>
        <v>1.7136958148433588</v>
      </c>
      <c r="W3497">
        <f t="shared" si="383"/>
        <v>5</v>
      </c>
      <c r="X3497">
        <f t="shared" si="384"/>
        <v>28</v>
      </c>
    </row>
    <row r="3498" spans="1:24" x14ac:dyDescent="0.25">
      <c r="A3498">
        <v>3693</v>
      </c>
      <c r="B3498" t="str">
        <f t="shared" si="378"/>
        <v>E3693</v>
      </c>
      <c r="C3498" t="s">
        <v>125</v>
      </c>
      <c r="D3498">
        <v>3</v>
      </c>
      <c r="E3498" s="2">
        <v>40056</v>
      </c>
      <c r="F3498" s="2">
        <v>40242</v>
      </c>
      <c r="G3498">
        <v>29.1</v>
      </c>
      <c r="H3498">
        <v>4.0599999999999996</v>
      </c>
      <c r="I3498">
        <v>3.46</v>
      </c>
      <c r="J3498">
        <v>35</v>
      </c>
      <c r="K3498" t="str">
        <f>INDEX(lehmad!B$2:B$412,MATCH(klypsid!$B3498,lehmad!$A$2:$A$412,0))</f>
        <v>17.10.2005</v>
      </c>
      <c r="L3498">
        <f>INDEX(lehmad!C$2:C$412,MATCH(klypsid!$B3498,lehmad!$A$2:$A$412,0))</f>
        <v>65303</v>
      </c>
      <c r="M3498">
        <f>INDEX(lehmad!D$2:D$412,MATCH(klypsid!$B3498,lehmad!$A$2:$A$412,0))</f>
        <v>96</v>
      </c>
      <c r="N3498">
        <f>INDEX(lehmad!E$2:E$412,MATCH(klypsid!$B3498,lehmad!$A$2:$A$412,0))</f>
        <v>0.875</v>
      </c>
      <c r="O3498" t="str">
        <f>INDEX(lehmad!F$2:F$412,MATCH(klypsid!$B3498,lehmad!$A$2:$A$412,0))</f>
        <v>DORADO-ET</v>
      </c>
      <c r="P3498">
        <f>INDEX(lehmad!G$2:G$412,MATCH(klypsid!$B3498,lehmad!$A$2:$A$412,0))</f>
        <v>1995</v>
      </c>
      <c r="Q3498" s="2">
        <f>INDEX(lehmad!H$2:H$412,MATCH(klypsid!$B3498,lehmad!$A$2:$A$412,0))</f>
        <v>34886</v>
      </c>
      <c r="R3498">
        <f>INDEX(lehmad!I$2:I$412,MATCH(klypsid!$B3498,lehmad!$A$2:$A$412,0))</f>
        <v>102</v>
      </c>
      <c r="S3498">
        <f t="shared" si="379"/>
        <v>3</v>
      </c>
      <c r="T3498">
        <f t="shared" si="380"/>
        <v>186</v>
      </c>
      <c r="U3498">
        <f t="shared" si="381"/>
        <v>3</v>
      </c>
      <c r="V3498">
        <f t="shared" si="382"/>
        <v>1.4854268271702415</v>
      </c>
      <c r="W3498">
        <f t="shared" si="383"/>
        <v>6</v>
      </c>
      <c r="X3498">
        <f t="shared" si="384"/>
        <v>28</v>
      </c>
    </row>
    <row r="3499" spans="1:24" x14ac:dyDescent="0.25">
      <c r="A3499">
        <v>3693</v>
      </c>
      <c r="B3499" t="str">
        <f t="shared" si="378"/>
        <v>E3693</v>
      </c>
      <c r="C3499" t="s">
        <v>125</v>
      </c>
      <c r="D3499">
        <v>3</v>
      </c>
      <c r="E3499" s="2">
        <v>40056</v>
      </c>
      <c r="F3499" s="2">
        <v>40276</v>
      </c>
      <c r="G3499">
        <v>29.5</v>
      </c>
      <c r="H3499">
        <v>3.93</v>
      </c>
      <c r="I3499">
        <v>3.59</v>
      </c>
      <c r="J3499">
        <v>29</v>
      </c>
      <c r="K3499" t="str">
        <f>INDEX(lehmad!B$2:B$412,MATCH(klypsid!$B3499,lehmad!$A$2:$A$412,0))</f>
        <v>17.10.2005</v>
      </c>
      <c r="L3499">
        <f>INDEX(lehmad!C$2:C$412,MATCH(klypsid!$B3499,lehmad!$A$2:$A$412,0))</f>
        <v>65303</v>
      </c>
      <c r="M3499">
        <f>INDEX(lehmad!D$2:D$412,MATCH(klypsid!$B3499,lehmad!$A$2:$A$412,0))</f>
        <v>96</v>
      </c>
      <c r="N3499">
        <f>INDEX(lehmad!E$2:E$412,MATCH(klypsid!$B3499,lehmad!$A$2:$A$412,0))</f>
        <v>0.875</v>
      </c>
      <c r="O3499" t="str">
        <f>INDEX(lehmad!F$2:F$412,MATCH(klypsid!$B3499,lehmad!$A$2:$A$412,0))</f>
        <v>DORADO-ET</v>
      </c>
      <c r="P3499">
        <f>INDEX(lehmad!G$2:G$412,MATCH(klypsid!$B3499,lehmad!$A$2:$A$412,0))</f>
        <v>1995</v>
      </c>
      <c r="Q3499" s="2">
        <f>INDEX(lehmad!H$2:H$412,MATCH(klypsid!$B3499,lehmad!$A$2:$A$412,0))</f>
        <v>34886</v>
      </c>
      <c r="R3499">
        <f>INDEX(lehmad!I$2:I$412,MATCH(klypsid!$B3499,lehmad!$A$2:$A$412,0))</f>
        <v>102</v>
      </c>
      <c r="S3499">
        <f t="shared" si="379"/>
        <v>3</v>
      </c>
      <c r="T3499">
        <f t="shared" si="380"/>
        <v>220</v>
      </c>
      <c r="U3499">
        <f t="shared" si="381"/>
        <v>3</v>
      </c>
      <c r="V3499">
        <f t="shared" si="382"/>
        <v>1.2141248053528473</v>
      </c>
      <c r="W3499">
        <f t="shared" si="383"/>
        <v>7</v>
      </c>
      <c r="X3499">
        <f t="shared" si="384"/>
        <v>34</v>
      </c>
    </row>
    <row r="3500" spans="1:24" x14ac:dyDescent="0.25">
      <c r="A3500">
        <v>3693</v>
      </c>
      <c r="B3500" t="str">
        <f t="shared" si="378"/>
        <v>E3693</v>
      </c>
      <c r="C3500" t="s">
        <v>125</v>
      </c>
      <c r="D3500">
        <v>3</v>
      </c>
      <c r="E3500" s="2">
        <v>40056</v>
      </c>
      <c r="F3500" s="2">
        <v>40304</v>
      </c>
      <c r="G3500">
        <v>27.8</v>
      </c>
      <c r="H3500">
        <v>3.51</v>
      </c>
      <c r="I3500">
        <v>3.45</v>
      </c>
      <c r="J3500">
        <v>30</v>
      </c>
      <c r="K3500" t="str">
        <f>INDEX(lehmad!B$2:B$412,MATCH(klypsid!$B3500,lehmad!$A$2:$A$412,0))</f>
        <v>17.10.2005</v>
      </c>
      <c r="L3500">
        <f>INDEX(lehmad!C$2:C$412,MATCH(klypsid!$B3500,lehmad!$A$2:$A$412,0))</f>
        <v>65303</v>
      </c>
      <c r="M3500">
        <f>INDEX(lehmad!D$2:D$412,MATCH(klypsid!$B3500,lehmad!$A$2:$A$412,0))</f>
        <v>96</v>
      </c>
      <c r="N3500">
        <f>INDEX(lehmad!E$2:E$412,MATCH(klypsid!$B3500,lehmad!$A$2:$A$412,0))</f>
        <v>0.875</v>
      </c>
      <c r="O3500" t="str">
        <f>INDEX(lehmad!F$2:F$412,MATCH(klypsid!$B3500,lehmad!$A$2:$A$412,0))</f>
        <v>DORADO-ET</v>
      </c>
      <c r="P3500">
        <f>INDEX(lehmad!G$2:G$412,MATCH(klypsid!$B3500,lehmad!$A$2:$A$412,0))</f>
        <v>1995</v>
      </c>
      <c r="Q3500" s="2">
        <f>INDEX(lehmad!H$2:H$412,MATCH(klypsid!$B3500,lehmad!$A$2:$A$412,0))</f>
        <v>34886</v>
      </c>
      <c r="R3500">
        <f>INDEX(lehmad!I$2:I$412,MATCH(klypsid!$B3500,lehmad!$A$2:$A$412,0))</f>
        <v>102</v>
      </c>
      <c r="S3500">
        <f t="shared" si="379"/>
        <v>3</v>
      </c>
      <c r="T3500">
        <f t="shared" si="380"/>
        <v>248</v>
      </c>
      <c r="U3500">
        <f t="shared" si="381"/>
        <v>3</v>
      </c>
      <c r="V3500">
        <f t="shared" si="382"/>
        <v>1.2630344058337937</v>
      </c>
      <c r="W3500">
        <f t="shared" si="383"/>
        <v>8</v>
      </c>
      <c r="X3500">
        <f t="shared" si="384"/>
        <v>28</v>
      </c>
    </row>
    <row r="3501" spans="1:24" x14ac:dyDescent="0.25">
      <c r="A3501">
        <v>3693</v>
      </c>
      <c r="B3501" t="str">
        <f t="shared" si="378"/>
        <v>E3693</v>
      </c>
      <c r="C3501" t="s">
        <v>125</v>
      </c>
      <c r="D3501">
        <v>3</v>
      </c>
      <c r="E3501" s="2">
        <v>40056</v>
      </c>
      <c r="F3501" s="2">
        <v>40336</v>
      </c>
      <c r="G3501">
        <v>28.6</v>
      </c>
      <c r="H3501">
        <v>3.57</v>
      </c>
      <c r="I3501">
        <v>3.48</v>
      </c>
      <c r="J3501">
        <v>17</v>
      </c>
      <c r="K3501" t="str">
        <f>INDEX(lehmad!B$2:B$412,MATCH(klypsid!$B3501,lehmad!$A$2:$A$412,0))</f>
        <v>17.10.2005</v>
      </c>
      <c r="L3501">
        <f>INDEX(lehmad!C$2:C$412,MATCH(klypsid!$B3501,lehmad!$A$2:$A$412,0))</f>
        <v>65303</v>
      </c>
      <c r="M3501">
        <f>INDEX(lehmad!D$2:D$412,MATCH(klypsid!$B3501,lehmad!$A$2:$A$412,0))</f>
        <v>96</v>
      </c>
      <c r="N3501">
        <f>INDEX(lehmad!E$2:E$412,MATCH(klypsid!$B3501,lehmad!$A$2:$A$412,0))</f>
        <v>0.875</v>
      </c>
      <c r="O3501" t="str">
        <f>INDEX(lehmad!F$2:F$412,MATCH(klypsid!$B3501,lehmad!$A$2:$A$412,0))</f>
        <v>DORADO-ET</v>
      </c>
      <c r="P3501">
        <f>INDEX(lehmad!G$2:G$412,MATCH(klypsid!$B3501,lehmad!$A$2:$A$412,0))</f>
        <v>1995</v>
      </c>
      <c r="Q3501" s="2">
        <f>INDEX(lehmad!H$2:H$412,MATCH(klypsid!$B3501,lehmad!$A$2:$A$412,0))</f>
        <v>34886</v>
      </c>
      <c r="R3501">
        <f>INDEX(lehmad!I$2:I$412,MATCH(klypsid!$B3501,lehmad!$A$2:$A$412,0))</f>
        <v>102</v>
      </c>
      <c r="S3501">
        <f t="shared" si="379"/>
        <v>3</v>
      </c>
      <c r="T3501">
        <f t="shared" si="380"/>
        <v>280</v>
      </c>
      <c r="U3501">
        <f t="shared" si="381"/>
        <v>3</v>
      </c>
      <c r="V3501">
        <f t="shared" si="382"/>
        <v>0.44360665147561473</v>
      </c>
      <c r="W3501">
        <f t="shared" si="383"/>
        <v>9</v>
      </c>
      <c r="X3501">
        <f t="shared" si="384"/>
        <v>32</v>
      </c>
    </row>
    <row r="3502" spans="1:24" x14ac:dyDescent="0.25">
      <c r="A3502">
        <v>3693</v>
      </c>
      <c r="B3502" t="str">
        <f t="shared" si="378"/>
        <v>E3693</v>
      </c>
      <c r="C3502" t="s">
        <v>125</v>
      </c>
      <c r="D3502">
        <v>3</v>
      </c>
      <c r="E3502" s="2">
        <v>40056</v>
      </c>
      <c r="F3502" s="2">
        <v>40371</v>
      </c>
      <c r="G3502">
        <v>27.4</v>
      </c>
      <c r="H3502">
        <v>3.58</v>
      </c>
      <c r="I3502">
        <v>3.46</v>
      </c>
      <c r="J3502">
        <v>38</v>
      </c>
      <c r="K3502" t="str">
        <f>INDEX(lehmad!B$2:B$412,MATCH(klypsid!$B3502,lehmad!$A$2:$A$412,0))</f>
        <v>17.10.2005</v>
      </c>
      <c r="L3502">
        <f>INDEX(lehmad!C$2:C$412,MATCH(klypsid!$B3502,lehmad!$A$2:$A$412,0))</f>
        <v>65303</v>
      </c>
      <c r="M3502">
        <f>INDEX(lehmad!D$2:D$412,MATCH(klypsid!$B3502,lehmad!$A$2:$A$412,0))</f>
        <v>96</v>
      </c>
      <c r="N3502">
        <f>INDEX(lehmad!E$2:E$412,MATCH(klypsid!$B3502,lehmad!$A$2:$A$412,0))</f>
        <v>0.875</v>
      </c>
      <c r="O3502" t="str">
        <f>INDEX(lehmad!F$2:F$412,MATCH(klypsid!$B3502,lehmad!$A$2:$A$412,0))</f>
        <v>DORADO-ET</v>
      </c>
      <c r="P3502">
        <f>INDEX(lehmad!G$2:G$412,MATCH(klypsid!$B3502,lehmad!$A$2:$A$412,0))</f>
        <v>1995</v>
      </c>
      <c r="Q3502" s="2">
        <f>INDEX(lehmad!H$2:H$412,MATCH(klypsid!$B3502,lehmad!$A$2:$A$412,0))</f>
        <v>34886</v>
      </c>
      <c r="R3502">
        <f>INDEX(lehmad!I$2:I$412,MATCH(klypsid!$B3502,lehmad!$A$2:$A$412,0))</f>
        <v>102</v>
      </c>
      <c r="S3502">
        <f t="shared" si="379"/>
        <v>3</v>
      </c>
      <c r="T3502">
        <f t="shared" si="380"/>
        <v>315</v>
      </c>
      <c r="U3502">
        <f t="shared" si="381"/>
        <v>3</v>
      </c>
      <c r="V3502">
        <f t="shared" si="382"/>
        <v>1.6040713236688608</v>
      </c>
      <c r="W3502">
        <f t="shared" si="383"/>
        <v>10</v>
      </c>
      <c r="X3502">
        <f t="shared" si="384"/>
        <v>35</v>
      </c>
    </row>
    <row r="3503" spans="1:24" x14ac:dyDescent="0.25">
      <c r="A3503">
        <v>3693</v>
      </c>
      <c r="B3503" t="str">
        <f t="shared" si="378"/>
        <v>E3693</v>
      </c>
      <c r="C3503" t="s">
        <v>125</v>
      </c>
      <c r="D3503">
        <v>3</v>
      </c>
      <c r="E3503" s="2">
        <v>40056</v>
      </c>
      <c r="F3503" s="2">
        <v>40396</v>
      </c>
      <c r="G3503">
        <v>29.4</v>
      </c>
      <c r="H3503">
        <v>3.93</v>
      </c>
      <c r="I3503">
        <v>3.57</v>
      </c>
      <c r="J3503">
        <v>13</v>
      </c>
      <c r="K3503" t="str">
        <f>INDEX(lehmad!B$2:B$412,MATCH(klypsid!$B3503,lehmad!$A$2:$A$412,0))</f>
        <v>17.10.2005</v>
      </c>
      <c r="L3503">
        <f>INDEX(lehmad!C$2:C$412,MATCH(klypsid!$B3503,lehmad!$A$2:$A$412,0))</f>
        <v>65303</v>
      </c>
      <c r="M3503">
        <f>INDEX(lehmad!D$2:D$412,MATCH(klypsid!$B3503,lehmad!$A$2:$A$412,0))</f>
        <v>96</v>
      </c>
      <c r="N3503">
        <f>INDEX(lehmad!E$2:E$412,MATCH(klypsid!$B3503,lehmad!$A$2:$A$412,0))</f>
        <v>0.875</v>
      </c>
      <c r="O3503" t="str">
        <f>INDEX(lehmad!F$2:F$412,MATCH(klypsid!$B3503,lehmad!$A$2:$A$412,0))</f>
        <v>DORADO-ET</v>
      </c>
      <c r="P3503">
        <f>INDEX(lehmad!G$2:G$412,MATCH(klypsid!$B3503,lehmad!$A$2:$A$412,0))</f>
        <v>1995</v>
      </c>
      <c r="Q3503" s="2">
        <f>INDEX(lehmad!H$2:H$412,MATCH(klypsid!$B3503,lehmad!$A$2:$A$412,0))</f>
        <v>34886</v>
      </c>
      <c r="R3503">
        <f>INDEX(lehmad!I$2:I$412,MATCH(klypsid!$B3503,lehmad!$A$2:$A$412,0))</f>
        <v>102</v>
      </c>
      <c r="S3503">
        <f t="shared" si="379"/>
        <v>3</v>
      </c>
      <c r="T3503">
        <f t="shared" si="380"/>
        <v>340</v>
      </c>
      <c r="U3503">
        <f t="shared" si="381"/>
        <v>3</v>
      </c>
      <c r="V3503">
        <f t="shared" si="382"/>
        <v>5.6583528366367375E-2</v>
      </c>
      <c r="W3503">
        <f t="shared" si="383"/>
        <v>11</v>
      </c>
      <c r="X3503">
        <f t="shared" si="384"/>
        <v>25</v>
      </c>
    </row>
    <row r="3504" spans="1:24" x14ac:dyDescent="0.25">
      <c r="A3504">
        <v>3693</v>
      </c>
      <c r="B3504" t="str">
        <f t="shared" si="378"/>
        <v>E3693</v>
      </c>
      <c r="C3504" t="s">
        <v>125</v>
      </c>
      <c r="D3504">
        <v>3</v>
      </c>
      <c r="E3504" s="2">
        <v>40056</v>
      </c>
      <c r="F3504" s="2">
        <v>40434</v>
      </c>
      <c r="G3504">
        <v>21.7</v>
      </c>
      <c r="H3504">
        <v>4.55</v>
      </c>
      <c r="I3504">
        <v>3.83</v>
      </c>
      <c r="J3504">
        <v>24</v>
      </c>
      <c r="K3504" t="str">
        <f>INDEX(lehmad!B$2:B$412,MATCH(klypsid!$B3504,lehmad!$A$2:$A$412,0))</f>
        <v>17.10.2005</v>
      </c>
      <c r="L3504">
        <f>INDEX(lehmad!C$2:C$412,MATCH(klypsid!$B3504,lehmad!$A$2:$A$412,0))</f>
        <v>65303</v>
      </c>
      <c r="M3504">
        <f>INDEX(lehmad!D$2:D$412,MATCH(klypsid!$B3504,lehmad!$A$2:$A$412,0))</f>
        <v>96</v>
      </c>
      <c r="N3504">
        <f>INDEX(lehmad!E$2:E$412,MATCH(klypsid!$B3504,lehmad!$A$2:$A$412,0))</f>
        <v>0.875</v>
      </c>
      <c r="O3504" t="str">
        <f>INDEX(lehmad!F$2:F$412,MATCH(klypsid!$B3504,lehmad!$A$2:$A$412,0))</f>
        <v>DORADO-ET</v>
      </c>
      <c r="P3504">
        <f>INDEX(lehmad!G$2:G$412,MATCH(klypsid!$B3504,lehmad!$A$2:$A$412,0))</f>
        <v>1995</v>
      </c>
      <c r="Q3504" s="2">
        <f>INDEX(lehmad!H$2:H$412,MATCH(klypsid!$B3504,lehmad!$A$2:$A$412,0))</f>
        <v>34886</v>
      </c>
      <c r="R3504">
        <f>INDEX(lehmad!I$2:I$412,MATCH(klypsid!$B3504,lehmad!$A$2:$A$412,0))</f>
        <v>102</v>
      </c>
      <c r="S3504">
        <f t="shared" si="379"/>
        <v>3</v>
      </c>
      <c r="T3504">
        <f t="shared" si="380"/>
        <v>378</v>
      </c>
      <c r="U3504">
        <f t="shared" si="381"/>
        <v>3</v>
      </c>
      <c r="V3504">
        <f t="shared" si="382"/>
        <v>0.94110631094643127</v>
      </c>
      <c r="W3504">
        <f t="shared" si="383"/>
        <v>12</v>
      </c>
      <c r="X3504">
        <f t="shared" si="384"/>
        <v>38</v>
      </c>
    </row>
    <row r="3505" spans="1:24" x14ac:dyDescent="0.25">
      <c r="A3505">
        <v>3693</v>
      </c>
      <c r="B3505" t="str">
        <f t="shared" si="378"/>
        <v>E3693</v>
      </c>
      <c r="C3505" t="s">
        <v>125</v>
      </c>
      <c r="D3505">
        <v>4</v>
      </c>
      <c r="E3505" s="2">
        <v>40494</v>
      </c>
      <c r="F3505" s="2">
        <v>40521</v>
      </c>
      <c r="G3505">
        <v>46</v>
      </c>
      <c r="H3505">
        <v>4.12</v>
      </c>
      <c r="I3505">
        <v>3</v>
      </c>
      <c r="J3505">
        <v>104</v>
      </c>
      <c r="K3505" t="str">
        <f>INDEX(lehmad!B$2:B$412,MATCH(klypsid!$B3505,lehmad!$A$2:$A$412,0))</f>
        <v>17.10.2005</v>
      </c>
      <c r="L3505">
        <f>INDEX(lehmad!C$2:C$412,MATCH(klypsid!$B3505,lehmad!$A$2:$A$412,0))</f>
        <v>65303</v>
      </c>
      <c r="M3505">
        <f>INDEX(lehmad!D$2:D$412,MATCH(klypsid!$B3505,lehmad!$A$2:$A$412,0))</f>
        <v>96</v>
      </c>
      <c r="N3505">
        <f>INDEX(lehmad!E$2:E$412,MATCH(klypsid!$B3505,lehmad!$A$2:$A$412,0))</f>
        <v>0.875</v>
      </c>
      <c r="O3505" t="str">
        <f>INDEX(lehmad!F$2:F$412,MATCH(klypsid!$B3505,lehmad!$A$2:$A$412,0))</f>
        <v>DORADO-ET</v>
      </c>
      <c r="P3505">
        <f>INDEX(lehmad!G$2:G$412,MATCH(klypsid!$B3505,lehmad!$A$2:$A$412,0))</f>
        <v>1995</v>
      </c>
      <c r="Q3505" s="2">
        <f>INDEX(lehmad!H$2:H$412,MATCH(klypsid!$B3505,lehmad!$A$2:$A$412,0))</f>
        <v>34886</v>
      </c>
      <c r="R3505">
        <f>INDEX(lehmad!I$2:I$412,MATCH(klypsid!$B3505,lehmad!$A$2:$A$412,0))</f>
        <v>102</v>
      </c>
      <c r="S3505">
        <f t="shared" si="379"/>
        <v>4</v>
      </c>
      <c r="T3505">
        <f t="shared" si="380"/>
        <v>27</v>
      </c>
      <c r="U3505">
        <f t="shared" si="381"/>
        <v>1</v>
      </c>
      <c r="V3505">
        <f t="shared" si="382"/>
        <v>3.0565835283663674</v>
      </c>
      <c r="W3505">
        <f t="shared" si="383"/>
        <v>1</v>
      </c>
      <c r="X3505">
        <f t="shared" si="384"/>
        <v>27</v>
      </c>
    </row>
    <row r="3506" spans="1:24" x14ac:dyDescent="0.25">
      <c r="A3506">
        <v>3693</v>
      </c>
      <c r="B3506" t="str">
        <f t="shared" si="378"/>
        <v>E3693</v>
      </c>
      <c r="C3506" t="s">
        <v>125</v>
      </c>
      <c r="D3506">
        <v>4</v>
      </c>
      <c r="E3506" s="2">
        <v>40494</v>
      </c>
      <c r="F3506" s="2">
        <v>40556</v>
      </c>
      <c r="G3506">
        <v>49.7</v>
      </c>
      <c r="H3506">
        <v>3.1</v>
      </c>
      <c r="I3506">
        <v>3.15</v>
      </c>
      <c r="J3506">
        <v>19</v>
      </c>
      <c r="K3506" t="str">
        <f>INDEX(lehmad!B$2:B$412,MATCH(klypsid!$B3506,lehmad!$A$2:$A$412,0))</f>
        <v>17.10.2005</v>
      </c>
      <c r="L3506">
        <f>INDEX(lehmad!C$2:C$412,MATCH(klypsid!$B3506,lehmad!$A$2:$A$412,0))</f>
        <v>65303</v>
      </c>
      <c r="M3506">
        <f>INDEX(lehmad!D$2:D$412,MATCH(klypsid!$B3506,lehmad!$A$2:$A$412,0))</f>
        <v>96</v>
      </c>
      <c r="N3506">
        <f>INDEX(lehmad!E$2:E$412,MATCH(klypsid!$B3506,lehmad!$A$2:$A$412,0))</f>
        <v>0.875</v>
      </c>
      <c r="O3506" t="str">
        <f>INDEX(lehmad!F$2:F$412,MATCH(klypsid!$B3506,lehmad!$A$2:$A$412,0))</f>
        <v>DORADO-ET</v>
      </c>
      <c r="P3506">
        <f>INDEX(lehmad!G$2:G$412,MATCH(klypsid!$B3506,lehmad!$A$2:$A$412,0))</f>
        <v>1995</v>
      </c>
      <c r="Q3506" s="2">
        <f>INDEX(lehmad!H$2:H$412,MATCH(klypsid!$B3506,lehmad!$A$2:$A$412,0))</f>
        <v>34886</v>
      </c>
      <c r="R3506">
        <f>INDEX(lehmad!I$2:I$412,MATCH(klypsid!$B3506,lehmad!$A$2:$A$412,0))</f>
        <v>102</v>
      </c>
      <c r="S3506">
        <f t="shared" si="379"/>
        <v>4</v>
      </c>
      <c r="T3506">
        <f t="shared" si="380"/>
        <v>62</v>
      </c>
      <c r="U3506">
        <f t="shared" si="381"/>
        <v>2</v>
      </c>
      <c r="V3506">
        <f t="shared" si="382"/>
        <v>0.60407132366886085</v>
      </c>
      <c r="W3506">
        <f t="shared" si="383"/>
        <v>2</v>
      </c>
      <c r="X3506">
        <f t="shared" si="384"/>
        <v>35</v>
      </c>
    </row>
    <row r="3507" spans="1:24" x14ac:dyDescent="0.25">
      <c r="A3507">
        <v>3698</v>
      </c>
      <c r="B3507" t="str">
        <f t="shared" si="378"/>
        <v>E3698</v>
      </c>
      <c r="C3507" t="s">
        <v>137</v>
      </c>
      <c r="D3507">
        <v>1</v>
      </c>
      <c r="E3507" s="2">
        <v>39402</v>
      </c>
      <c r="F3507" s="2">
        <v>39418</v>
      </c>
      <c r="G3507">
        <v>30.9</v>
      </c>
      <c r="H3507">
        <v>4.09</v>
      </c>
      <c r="I3507">
        <v>3.32</v>
      </c>
      <c r="J3507">
        <v>142</v>
      </c>
      <c r="K3507" t="str">
        <f>INDEX(lehmad!B$2:B$412,MATCH(klypsid!$B3507,lehmad!$A$2:$A$412,0))</f>
        <v>24.10.2005</v>
      </c>
      <c r="L3507">
        <f>INDEX(lehmad!C$2:C$412,MATCH(klypsid!$B3507,lehmad!$A$2:$A$412,0))</f>
        <v>65303</v>
      </c>
      <c r="M3507">
        <f>INDEX(lehmad!D$2:D$412,MATCH(klypsid!$B3507,lehmad!$A$2:$A$412,0))</f>
        <v>85</v>
      </c>
      <c r="N3507">
        <f>INDEX(lehmad!E$2:E$412,MATCH(klypsid!$B3507,lehmad!$A$2:$A$412,0))</f>
        <v>0.93400000000000005</v>
      </c>
      <c r="O3507" t="str">
        <f>INDEX(lehmad!F$2:F$412,MATCH(klypsid!$B3507,lehmad!$A$2:$A$412,0))</f>
        <v>DORADO-ET</v>
      </c>
      <c r="P3507">
        <f>INDEX(lehmad!G$2:G$412,MATCH(klypsid!$B3507,lehmad!$A$2:$A$412,0))</f>
        <v>1995</v>
      </c>
      <c r="Q3507" s="2">
        <f>INDEX(lehmad!H$2:H$412,MATCH(klypsid!$B3507,lehmad!$A$2:$A$412,0))</f>
        <v>34886</v>
      </c>
      <c r="R3507">
        <f>INDEX(lehmad!I$2:I$412,MATCH(klypsid!$B3507,lehmad!$A$2:$A$412,0))</f>
        <v>102</v>
      </c>
      <c r="S3507">
        <f t="shared" si="379"/>
        <v>1</v>
      </c>
      <c r="T3507">
        <f t="shared" si="380"/>
        <v>16</v>
      </c>
      <c r="U3507">
        <f t="shared" si="381"/>
        <v>1</v>
      </c>
      <c r="V3507">
        <f t="shared" si="382"/>
        <v>3.5058909297299574</v>
      </c>
      <c r="W3507">
        <f t="shared" si="383"/>
        <v>1</v>
      </c>
      <c r="X3507">
        <f t="shared" si="384"/>
        <v>16</v>
      </c>
    </row>
    <row r="3508" spans="1:24" x14ac:dyDescent="0.25">
      <c r="A3508">
        <v>3698</v>
      </c>
      <c r="B3508" t="str">
        <f t="shared" si="378"/>
        <v>E3698</v>
      </c>
      <c r="C3508" t="s">
        <v>137</v>
      </c>
      <c r="D3508">
        <v>1</v>
      </c>
      <c r="E3508" s="2">
        <v>39402</v>
      </c>
      <c r="F3508" s="2">
        <v>39450</v>
      </c>
      <c r="G3508">
        <v>32.1</v>
      </c>
      <c r="H3508">
        <v>3.74</v>
      </c>
      <c r="I3508">
        <v>3.08</v>
      </c>
      <c r="J3508">
        <v>266</v>
      </c>
      <c r="K3508" t="str">
        <f>INDEX(lehmad!B$2:B$412,MATCH(klypsid!$B3508,lehmad!$A$2:$A$412,0))</f>
        <v>24.10.2005</v>
      </c>
      <c r="L3508">
        <f>INDEX(lehmad!C$2:C$412,MATCH(klypsid!$B3508,lehmad!$A$2:$A$412,0))</f>
        <v>65303</v>
      </c>
      <c r="M3508">
        <f>INDEX(lehmad!D$2:D$412,MATCH(klypsid!$B3508,lehmad!$A$2:$A$412,0))</f>
        <v>85</v>
      </c>
      <c r="N3508">
        <f>INDEX(lehmad!E$2:E$412,MATCH(klypsid!$B3508,lehmad!$A$2:$A$412,0))</f>
        <v>0.93400000000000005</v>
      </c>
      <c r="O3508" t="str">
        <f>INDEX(lehmad!F$2:F$412,MATCH(klypsid!$B3508,lehmad!$A$2:$A$412,0))</f>
        <v>DORADO-ET</v>
      </c>
      <c r="P3508">
        <f>INDEX(lehmad!G$2:G$412,MATCH(klypsid!$B3508,lehmad!$A$2:$A$412,0))</f>
        <v>1995</v>
      </c>
      <c r="Q3508" s="2">
        <f>INDEX(lehmad!H$2:H$412,MATCH(klypsid!$B3508,lehmad!$A$2:$A$412,0))</f>
        <v>34886</v>
      </c>
      <c r="R3508">
        <f>INDEX(lehmad!I$2:I$412,MATCH(klypsid!$B3508,lehmad!$A$2:$A$412,0))</f>
        <v>102</v>
      </c>
      <c r="S3508">
        <f t="shared" si="379"/>
        <v>1</v>
      </c>
      <c r="T3508">
        <f t="shared" si="380"/>
        <v>48</v>
      </c>
      <c r="U3508">
        <f t="shared" si="381"/>
        <v>1</v>
      </c>
      <c r="V3508">
        <f t="shared" si="382"/>
        <v>4.4114262457264655</v>
      </c>
      <c r="W3508">
        <f t="shared" si="383"/>
        <v>2</v>
      </c>
      <c r="X3508">
        <f t="shared" si="384"/>
        <v>32</v>
      </c>
    </row>
    <row r="3509" spans="1:24" x14ac:dyDescent="0.25">
      <c r="A3509">
        <v>3698</v>
      </c>
      <c r="B3509" t="str">
        <f t="shared" si="378"/>
        <v>E3698</v>
      </c>
      <c r="C3509" t="s">
        <v>137</v>
      </c>
      <c r="D3509">
        <v>1</v>
      </c>
      <c r="E3509" s="2">
        <v>39402</v>
      </c>
      <c r="F3509" s="2">
        <v>39481</v>
      </c>
      <c r="G3509">
        <v>31.5</v>
      </c>
      <c r="H3509">
        <v>3.93</v>
      </c>
      <c r="I3509">
        <v>3.3</v>
      </c>
      <c r="J3509">
        <v>46</v>
      </c>
      <c r="K3509" t="str">
        <f>INDEX(lehmad!B$2:B$412,MATCH(klypsid!$B3509,lehmad!$A$2:$A$412,0))</f>
        <v>24.10.2005</v>
      </c>
      <c r="L3509">
        <f>INDEX(lehmad!C$2:C$412,MATCH(klypsid!$B3509,lehmad!$A$2:$A$412,0))</f>
        <v>65303</v>
      </c>
      <c r="M3509">
        <f>INDEX(lehmad!D$2:D$412,MATCH(klypsid!$B3509,lehmad!$A$2:$A$412,0))</f>
        <v>85</v>
      </c>
      <c r="N3509">
        <f>INDEX(lehmad!E$2:E$412,MATCH(klypsid!$B3509,lehmad!$A$2:$A$412,0))</f>
        <v>0.93400000000000005</v>
      </c>
      <c r="O3509" t="str">
        <f>INDEX(lehmad!F$2:F$412,MATCH(klypsid!$B3509,lehmad!$A$2:$A$412,0))</f>
        <v>DORADO-ET</v>
      </c>
      <c r="P3509">
        <f>INDEX(lehmad!G$2:G$412,MATCH(klypsid!$B3509,lehmad!$A$2:$A$412,0))</f>
        <v>1995</v>
      </c>
      <c r="Q3509" s="2">
        <f>INDEX(lehmad!H$2:H$412,MATCH(klypsid!$B3509,lehmad!$A$2:$A$412,0))</f>
        <v>34886</v>
      </c>
      <c r="R3509">
        <f>INDEX(lehmad!I$2:I$412,MATCH(klypsid!$B3509,lehmad!$A$2:$A$412,0))</f>
        <v>102</v>
      </c>
      <c r="S3509">
        <f t="shared" si="379"/>
        <v>1</v>
      </c>
      <c r="T3509">
        <f t="shared" si="380"/>
        <v>79</v>
      </c>
      <c r="U3509">
        <f t="shared" si="381"/>
        <v>2</v>
      </c>
      <c r="V3509">
        <f t="shared" si="382"/>
        <v>1.8797057662822882</v>
      </c>
      <c r="W3509">
        <f t="shared" si="383"/>
        <v>3</v>
      </c>
      <c r="X3509">
        <f t="shared" si="384"/>
        <v>31</v>
      </c>
    </row>
    <row r="3510" spans="1:24" x14ac:dyDescent="0.25">
      <c r="A3510">
        <v>3698</v>
      </c>
      <c r="B3510" t="str">
        <f t="shared" si="378"/>
        <v>E3698</v>
      </c>
      <c r="C3510" t="s">
        <v>137</v>
      </c>
      <c r="D3510">
        <v>1</v>
      </c>
      <c r="E3510" s="2">
        <v>39402</v>
      </c>
      <c r="F3510" s="2">
        <v>39509</v>
      </c>
      <c r="G3510">
        <v>33</v>
      </c>
      <c r="H3510">
        <v>3.87</v>
      </c>
      <c r="I3510">
        <v>3.19</v>
      </c>
      <c r="J3510">
        <v>19</v>
      </c>
      <c r="K3510" t="str">
        <f>INDEX(lehmad!B$2:B$412,MATCH(klypsid!$B3510,lehmad!$A$2:$A$412,0))</f>
        <v>24.10.2005</v>
      </c>
      <c r="L3510">
        <f>INDEX(lehmad!C$2:C$412,MATCH(klypsid!$B3510,lehmad!$A$2:$A$412,0))</f>
        <v>65303</v>
      </c>
      <c r="M3510">
        <f>INDEX(lehmad!D$2:D$412,MATCH(klypsid!$B3510,lehmad!$A$2:$A$412,0))</f>
        <v>85</v>
      </c>
      <c r="N3510">
        <f>INDEX(lehmad!E$2:E$412,MATCH(klypsid!$B3510,lehmad!$A$2:$A$412,0))</f>
        <v>0.93400000000000005</v>
      </c>
      <c r="O3510" t="str">
        <f>INDEX(lehmad!F$2:F$412,MATCH(klypsid!$B3510,lehmad!$A$2:$A$412,0))</f>
        <v>DORADO-ET</v>
      </c>
      <c r="P3510">
        <f>INDEX(lehmad!G$2:G$412,MATCH(klypsid!$B3510,lehmad!$A$2:$A$412,0))</f>
        <v>1995</v>
      </c>
      <c r="Q3510" s="2">
        <f>INDEX(lehmad!H$2:H$412,MATCH(klypsid!$B3510,lehmad!$A$2:$A$412,0))</f>
        <v>34886</v>
      </c>
      <c r="R3510">
        <f>INDEX(lehmad!I$2:I$412,MATCH(klypsid!$B3510,lehmad!$A$2:$A$412,0))</f>
        <v>102</v>
      </c>
      <c r="S3510">
        <f t="shared" si="379"/>
        <v>1</v>
      </c>
      <c r="T3510">
        <f t="shared" si="380"/>
        <v>107</v>
      </c>
      <c r="U3510">
        <f t="shared" si="381"/>
        <v>2</v>
      </c>
      <c r="V3510">
        <f t="shared" si="382"/>
        <v>0.60407132366886085</v>
      </c>
      <c r="W3510">
        <f t="shared" si="383"/>
        <v>4</v>
      </c>
      <c r="X3510">
        <f t="shared" si="384"/>
        <v>28</v>
      </c>
    </row>
    <row r="3511" spans="1:24" x14ac:dyDescent="0.25">
      <c r="A3511">
        <v>3698</v>
      </c>
      <c r="B3511" t="str">
        <f t="shared" si="378"/>
        <v>E3698</v>
      </c>
      <c r="C3511" t="s">
        <v>137</v>
      </c>
      <c r="D3511">
        <v>1</v>
      </c>
      <c r="E3511" s="2">
        <v>39402</v>
      </c>
      <c r="F3511" s="2">
        <v>39539</v>
      </c>
      <c r="G3511">
        <v>32</v>
      </c>
      <c r="H3511">
        <v>4.01</v>
      </c>
      <c r="I3511">
        <v>3.32</v>
      </c>
      <c r="J3511">
        <v>65</v>
      </c>
      <c r="K3511" t="str">
        <f>INDEX(lehmad!B$2:B$412,MATCH(klypsid!$B3511,lehmad!$A$2:$A$412,0))</f>
        <v>24.10.2005</v>
      </c>
      <c r="L3511">
        <f>INDEX(lehmad!C$2:C$412,MATCH(klypsid!$B3511,lehmad!$A$2:$A$412,0))</f>
        <v>65303</v>
      </c>
      <c r="M3511">
        <f>INDEX(lehmad!D$2:D$412,MATCH(klypsid!$B3511,lehmad!$A$2:$A$412,0))</f>
        <v>85</v>
      </c>
      <c r="N3511">
        <f>INDEX(lehmad!E$2:E$412,MATCH(klypsid!$B3511,lehmad!$A$2:$A$412,0))</f>
        <v>0.93400000000000005</v>
      </c>
      <c r="O3511" t="str">
        <f>INDEX(lehmad!F$2:F$412,MATCH(klypsid!$B3511,lehmad!$A$2:$A$412,0))</f>
        <v>DORADO-ET</v>
      </c>
      <c r="P3511">
        <f>INDEX(lehmad!G$2:G$412,MATCH(klypsid!$B3511,lehmad!$A$2:$A$412,0))</f>
        <v>1995</v>
      </c>
      <c r="Q3511" s="2">
        <f>INDEX(lehmad!H$2:H$412,MATCH(klypsid!$B3511,lehmad!$A$2:$A$412,0))</f>
        <v>34886</v>
      </c>
      <c r="R3511">
        <f>INDEX(lehmad!I$2:I$412,MATCH(klypsid!$B3511,lehmad!$A$2:$A$412,0))</f>
        <v>102</v>
      </c>
      <c r="S3511">
        <f t="shared" si="379"/>
        <v>1</v>
      </c>
      <c r="T3511">
        <f t="shared" si="380"/>
        <v>137</v>
      </c>
      <c r="U3511">
        <f t="shared" si="381"/>
        <v>2</v>
      </c>
      <c r="V3511">
        <f t="shared" si="382"/>
        <v>2.37851162325373</v>
      </c>
      <c r="W3511">
        <f t="shared" si="383"/>
        <v>5</v>
      </c>
      <c r="X3511">
        <f t="shared" si="384"/>
        <v>30</v>
      </c>
    </row>
    <row r="3512" spans="1:24" x14ac:dyDescent="0.25">
      <c r="A3512">
        <v>3698</v>
      </c>
      <c r="B3512" t="str">
        <f t="shared" si="378"/>
        <v>E3698</v>
      </c>
      <c r="C3512" t="s">
        <v>137</v>
      </c>
      <c r="D3512">
        <v>1</v>
      </c>
      <c r="E3512" s="2">
        <v>39402</v>
      </c>
      <c r="F3512" s="2">
        <v>39572</v>
      </c>
      <c r="G3512">
        <v>29.3</v>
      </c>
      <c r="H3512">
        <v>3.93</v>
      </c>
      <c r="I3512">
        <v>3.31</v>
      </c>
      <c r="J3512">
        <v>23</v>
      </c>
      <c r="K3512" t="str">
        <f>INDEX(lehmad!B$2:B$412,MATCH(klypsid!$B3512,lehmad!$A$2:$A$412,0))</f>
        <v>24.10.2005</v>
      </c>
      <c r="L3512">
        <f>INDEX(lehmad!C$2:C$412,MATCH(klypsid!$B3512,lehmad!$A$2:$A$412,0))</f>
        <v>65303</v>
      </c>
      <c r="M3512">
        <f>INDEX(lehmad!D$2:D$412,MATCH(klypsid!$B3512,lehmad!$A$2:$A$412,0))</f>
        <v>85</v>
      </c>
      <c r="N3512">
        <f>INDEX(lehmad!E$2:E$412,MATCH(klypsid!$B3512,lehmad!$A$2:$A$412,0))</f>
        <v>0.93400000000000005</v>
      </c>
      <c r="O3512" t="str">
        <f>INDEX(lehmad!F$2:F$412,MATCH(klypsid!$B3512,lehmad!$A$2:$A$412,0))</f>
        <v>DORADO-ET</v>
      </c>
      <c r="P3512">
        <f>INDEX(lehmad!G$2:G$412,MATCH(klypsid!$B3512,lehmad!$A$2:$A$412,0))</f>
        <v>1995</v>
      </c>
      <c r="Q3512" s="2">
        <f>INDEX(lehmad!H$2:H$412,MATCH(klypsid!$B3512,lehmad!$A$2:$A$412,0))</f>
        <v>34886</v>
      </c>
      <c r="R3512">
        <f>INDEX(lehmad!I$2:I$412,MATCH(klypsid!$B3512,lehmad!$A$2:$A$412,0))</f>
        <v>102</v>
      </c>
      <c r="S3512">
        <f t="shared" si="379"/>
        <v>1</v>
      </c>
      <c r="T3512">
        <f t="shared" si="380"/>
        <v>170</v>
      </c>
      <c r="U3512">
        <f t="shared" si="381"/>
        <v>3</v>
      </c>
      <c r="V3512">
        <f t="shared" si="382"/>
        <v>0.87970576628228825</v>
      </c>
      <c r="W3512">
        <f t="shared" si="383"/>
        <v>6</v>
      </c>
      <c r="X3512">
        <f t="shared" si="384"/>
        <v>33</v>
      </c>
    </row>
    <row r="3513" spans="1:24" x14ac:dyDescent="0.25">
      <c r="A3513">
        <v>3698</v>
      </c>
      <c r="B3513" t="str">
        <f t="shared" si="378"/>
        <v>E3698</v>
      </c>
      <c r="C3513" t="s">
        <v>137</v>
      </c>
      <c r="D3513">
        <v>1</v>
      </c>
      <c r="E3513" s="2">
        <v>39402</v>
      </c>
      <c r="F3513" s="2">
        <v>39600</v>
      </c>
      <c r="G3513">
        <v>34.799999999999997</v>
      </c>
      <c r="H3513">
        <v>4.51</v>
      </c>
      <c r="I3513">
        <v>3.27</v>
      </c>
      <c r="J3513">
        <v>25</v>
      </c>
      <c r="K3513" t="str">
        <f>INDEX(lehmad!B$2:B$412,MATCH(klypsid!$B3513,lehmad!$A$2:$A$412,0))</f>
        <v>24.10.2005</v>
      </c>
      <c r="L3513">
        <f>INDEX(lehmad!C$2:C$412,MATCH(klypsid!$B3513,lehmad!$A$2:$A$412,0))</f>
        <v>65303</v>
      </c>
      <c r="M3513">
        <f>INDEX(lehmad!D$2:D$412,MATCH(klypsid!$B3513,lehmad!$A$2:$A$412,0))</f>
        <v>85</v>
      </c>
      <c r="N3513">
        <f>INDEX(lehmad!E$2:E$412,MATCH(klypsid!$B3513,lehmad!$A$2:$A$412,0))</f>
        <v>0.93400000000000005</v>
      </c>
      <c r="O3513" t="str">
        <f>INDEX(lehmad!F$2:F$412,MATCH(klypsid!$B3513,lehmad!$A$2:$A$412,0))</f>
        <v>DORADO-ET</v>
      </c>
      <c r="P3513">
        <f>INDEX(lehmad!G$2:G$412,MATCH(klypsid!$B3513,lehmad!$A$2:$A$412,0))</f>
        <v>1995</v>
      </c>
      <c r="Q3513" s="2">
        <f>INDEX(lehmad!H$2:H$412,MATCH(klypsid!$B3513,lehmad!$A$2:$A$412,0))</f>
        <v>34886</v>
      </c>
      <c r="R3513">
        <f>INDEX(lehmad!I$2:I$412,MATCH(klypsid!$B3513,lehmad!$A$2:$A$412,0))</f>
        <v>102</v>
      </c>
      <c r="S3513">
        <f t="shared" si="379"/>
        <v>1</v>
      </c>
      <c r="T3513">
        <f t="shared" si="380"/>
        <v>198</v>
      </c>
      <c r="U3513">
        <f t="shared" si="381"/>
        <v>3</v>
      </c>
      <c r="V3513">
        <f t="shared" si="382"/>
        <v>1</v>
      </c>
      <c r="W3513">
        <f t="shared" si="383"/>
        <v>7</v>
      </c>
      <c r="X3513">
        <f t="shared" si="384"/>
        <v>28</v>
      </c>
    </row>
    <row r="3514" spans="1:24" x14ac:dyDescent="0.25">
      <c r="A3514">
        <v>3698</v>
      </c>
      <c r="B3514" t="str">
        <f t="shared" si="378"/>
        <v>E3698</v>
      </c>
      <c r="C3514" t="s">
        <v>137</v>
      </c>
      <c r="D3514">
        <v>1</v>
      </c>
      <c r="E3514" s="2">
        <v>39402</v>
      </c>
      <c r="F3514" s="2">
        <v>39631</v>
      </c>
      <c r="G3514">
        <v>30.2</v>
      </c>
      <c r="H3514">
        <v>4.59</v>
      </c>
      <c r="I3514">
        <v>3.37</v>
      </c>
      <c r="J3514">
        <v>27</v>
      </c>
      <c r="K3514" t="str">
        <f>INDEX(lehmad!B$2:B$412,MATCH(klypsid!$B3514,lehmad!$A$2:$A$412,0))</f>
        <v>24.10.2005</v>
      </c>
      <c r="L3514">
        <f>INDEX(lehmad!C$2:C$412,MATCH(klypsid!$B3514,lehmad!$A$2:$A$412,0))</f>
        <v>65303</v>
      </c>
      <c r="M3514">
        <f>INDEX(lehmad!D$2:D$412,MATCH(klypsid!$B3514,lehmad!$A$2:$A$412,0))</f>
        <v>85</v>
      </c>
      <c r="N3514">
        <f>INDEX(lehmad!E$2:E$412,MATCH(klypsid!$B3514,lehmad!$A$2:$A$412,0))</f>
        <v>0.93400000000000005</v>
      </c>
      <c r="O3514" t="str">
        <f>INDEX(lehmad!F$2:F$412,MATCH(klypsid!$B3514,lehmad!$A$2:$A$412,0))</f>
        <v>DORADO-ET</v>
      </c>
      <c r="P3514">
        <f>INDEX(lehmad!G$2:G$412,MATCH(klypsid!$B3514,lehmad!$A$2:$A$412,0))</f>
        <v>1995</v>
      </c>
      <c r="Q3514" s="2">
        <f>INDEX(lehmad!H$2:H$412,MATCH(klypsid!$B3514,lehmad!$A$2:$A$412,0))</f>
        <v>34886</v>
      </c>
      <c r="R3514">
        <f>INDEX(lehmad!I$2:I$412,MATCH(klypsid!$B3514,lehmad!$A$2:$A$412,0))</f>
        <v>102</v>
      </c>
      <c r="S3514">
        <f t="shared" si="379"/>
        <v>1</v>
      </c>
      <c r="T3514">
        <f t="shared" si="380"/>
        <v>229</v>
      </c>
      <c r="U3514">
        <f t="shared" si="381"/>
        <v>3</v>
      </c>
      <c r="V3514">
        <f t="shared" si="382"/>
        <v>1.1110313123887439</v>
      </c>
      <c r="W3514">
        <f t="shared" si="383"/>
        <v>8</v>
      </c>
      <c r="X3514">
        <f t="shared" si="384"/>
        <v>31</v>
      </c>
    </row>
    <row r="3515" spans="1:24" x14ac:dyDescent="0.25">
      <c r="A3515">
        <v>3698</v>
      </c>
      <c r="B3515" t="str">
        <f t="shared" si="378"/>
        <v>E3698</v>
      </c>
      <c r="C3515" t="s">
        <v>137</v>
      </c>
      <c r="D3515">
        <v>1</v>
      </c>
      <c r="E3515" s="2">
        <v>39402</v>
      </c>
      <c r="F3515" s="2">
        <v>39663</v>
      </c>
      <c r="G3515">
        <v>25.2</v>
      </c>
      <c r="H3515">
        <v>4.8899999999999997</v>
      </c>
      <c r="I3515">
        <v>3.25</v>
      </c>
      <c r="J3515">
        <v>18</v>
      </c>
      <c r="K3515" t="str">
        <f>INDEX(lehmad!B$2:B$412,MATCH(klypsid!$B3515,lehmad!$A$2:$A$412,0))</f>
        <v>24.10.2005</v>
      </c>
      <c r="L3515">
        <f>INDEX(lehmad!C$2:C$412,MATCH(klypsid!$B3515,lehmad!$A$2:$A$412,0))</f>
        <v>65303</v>
      </c>
      <c r="M3515">
        <f>INDEX(lehmad!D$2:D$412,MATCH(klypsid!$B3515,lehmad!$A$2:$A$412,0))</f>
        <v>85</v>
      </c>
      <c r="N3515">
        <f>INDEX(lehmad!E$2:E$412,MATCH(klypsid!$B3515,lehmad!$A$2:$A$412,0))</f>
        <v>0.93400000000000005</v>
      </c>
      <c r="O3515" t="str">
        <f>INDEX(lehmad!F$2:F$412,MATCH(klypsid!$B3515,lehmad!$A$2:$A$412,0))</f>
        <v>DORADO-ET</v>
      </c>
      <c r="P3515">
        <f>INDEX(lehmad!G$2:G$412,MATCH(klypsid!$B3515,lehmad!$A$2:$A$412,0))</f>
        <v>1995</v>
      </c>
      <c r="Q3515" s="2">
        <f>INDEX(lehmad!H$2:H$412,MATCH(klypsid!$B3515,lehmad!$A$2:$A$412,0))</f>
        <v>34886</v>
      </c>
      <c r="R3515">
        <f>INDEX(lehmad!I$2:I$412,MATCH(klypsid!$B3515,lehmad!$A$2:$A$412,0))</f>
        <v>102</v>
      </c>
      <c r="S3515">
        <f t="shared" si="379"/>
        <v>1</v>
      </c>
      <c r="T3515">
        <f t="shared" si="380"/>
        <v>261</v>
      </c>
      <c r="U3515">
        <f t="shared" si="381"/>
        <v>3</v>
      </c>
      <c r="V3515">
        <f t="shared" si="382"/>
        <v>0.52606881166758779</v>
      </c>
      <c r="W3515">
        <f t="shared" si="383"/>
        <v>9</v>
      </c>
      <c r="X3515">
        <f t="shared" si="384"/>
        <v>32</v>
      </c>
    </row>
    <row r="3516" spans="1:24" x14ac:dyDescent="0.25">
      <c r="A3516">
        <v>3698</v>
      </c>
      <c r="B3516" t="str">
        <f t="shared" si="378"/>
        <v>E3698</v>
      </c>
      <c r="C3516" t="s">
        <v>137</v>
      </c>
      <c r="D3516">
        <v>2</v>
      </c>
      <c r="E3516" s="2">
        <v>39750</v>
      </c>
      <c r="F3516" s="2">
        <v>39783</v>
      </c>
      <c r="G3516">
        <v>49.2</v>
      </c>
      <c r="H3516">
        <v>3.88</v>
      </c>
      <c r="I3516">
        <v>3.05</v>
      </c>
      <c r="J3516">
        <v>22</v>
      </c>
      <c r="K3516" t="str">
        <f>INDEX(lehmad!B$2:B$412,MATCH(klypsid!$B3516,lehmad!$A$2:$A$412,0))</f>
        <v>24.10.2005</v>
      </c>
      <c r="L3516">
        <f>INDEX(lehmad!C$2:C$412,MATCH(klypsid!$B3516,lehmad!$A$2:$A$412,0))</f>
        <v>65303</v>
      </c>
      <c r="M3516">
        <f>INDEX(lehmad!D$2:D$412,MATCH(klypsid!$B3516,lehmad!$A$2:$A$412,0))</f>
        <v>85</v>
      </c>
      <c r="N3516">
        <f>INDEX(lehmad!E$2:E$412,MATCH(klypsid!$B3516,lehmad!$A$2:$A$412,0))</f>
        <v>0.93400000000000005</v>
      </c>
      <c r="O3516" t="str">
        <f>INDEX(lehmad!F$2:F$412,MATCH(klypsid!$B3516,lehmad!$A$2:$A$412,0))</f>
        <v>DORADO-ET</v>
      </c>
      <c r="P3516">
        <f>INDEX(lehmad!G$2:G$412,MATCH(klypsid!$B3516,lehmad!$A$2:$A$412,0))</f>
        <v>1995</v>
      </c>
      <c r="Q3516" s="2">
        <f>INDEX(lehmad!H$2:H$412,MATCH(klypsid!$B3516,lehmad!$A$2:$A$412,0))</f>
        <v>34886</v>
      </c>
      <c r="R3516">
        <f>INDEX(lehmad!I$2:I$412,MATCH(klypsid!$B3516,lehmad!$A$2:$A$412,0))</f>
        <v>102</v>
      </c>
      <c r="S3516">
        <f t="shared" si="379"/>
        <v>2</v>
      </c>
      <c r="T3516">
        <f t="shared" si="380"/>
        <v>33</v>
      </c>
      <c r="U3516">
        <f t="shared" si="381"/>
        <v>1</v>
      </c>
      <c r="V3516">
        <f t="shared" si="382"/>
        <v>0.8155754288625725</v>
      </c>
      <c r="W3516">
        <f t="shared" si="383"/>
        <v>1</v>
      </c>
      <c r="X3516">
        <f t="shared" si="384"/>
        <v>33</v>
      </c>
    </row>
    <row r="3517" spans="1:24" x14ac:dyDescent="0.25">
      <c r="A3517">
        <v>3698</v>
      </c>
      <c r="B3517" t="str">
        <f t="shared" si="378"/>
        <v>E3698</v>
      </c>
      <c r="C3517" t="s">
        <v>137</v>
      </c>
      <c r="D3517">
        <v>2</v>
      </c>
      <c r="E3517" s="2">
        <v>39750</v>
      </c>
      <c r="F3517" s="2">
        <v>39817</v>
      </c>
      <c r="G3517">
        <v>54.3</v>
      </c>
      <c r="H3517">
        <v>3.39</v>
      </c>
      <c r="I3517">
        <v>3.19</v>
      </c>
      <c r="J3517">
        <v>36</v>
      </c>
      <c r="K3517" t="str">
        <f>INDEX(lehmad!B$2:B$412,MATCH(klypsid!$B3517,lehmad!$A$2:$A$412,0))</f>
        <v>24.10.2005</v>
      </c>
      <c r="L3517">
        <f>INDEX(lehmad!C$2:C$412,MATCH(klypsid!$B3517,lehmad!$A$2:$A$412,0))</f>
        <v>65303</v>
      </c>
      <c r="M3517">
        <f>INDEX(lehmad!D$2:D$412,MATCH(klypsid!$B3517,lehmad!$A$2:$A$412,0))</f>
        <v>85</v>
      </c>
      <c r="N3517">
        <f>INDEX(lehmad!E$2:E$412,MATCH(klypsid!$B3517,lehmad!$A$2:$A$412,0))</f>
        <v>0.93400000000000005</v>
      </c>
      <c r="O3517" t="str">
        <f>INDEX(lehmad!F$2:F$412,MATCH(klypsid!$B3517,lehmad!$A$2:$A$412,0))</f>
        <v>DORADO-ET</v>
      </c>
      <c r="P3517">
        <f>INDEX(lehmad!G$2:G$412,MATCH(klypsid!$B3517,lehmad!$A$2:$A$412,0))</f>
        <v>1995</v>
      </c>
      <c r="Q3517" s="2">
        <f>INDEX(lehmad!H$2:H$412,MATCH(klypsid!$B3517,lehmad!$A$2:$A$412,0))</f>
        <v>34886</v>
      </c>
      <c r="R3517">
        <f>INDEX(lehmad!I$2:I$412,MATCH(klypsid!$B3517,lehmad!$A$2:$A$412,0))</f>
        <v>102</v>
      </c>
      <c r="S3517">
        <f t="shared" si="379"/>
        <v>2</v>
      </c>
      <c r="T3517">
        <f t="shared" si="380"/>
        <v>67</v>
      </c>
      <c r="U3517">
        <f t="shared" si="381"/>
        <v>2</v>
      </c>
      <c r="V3517">
        <f t="shared" si="382"/>
        <v>1.5260688116675876</v>
      </c>
      <c r="W3517">
        <f t="shared" si="383"/>
        <v>2</v>
      </c>
      <c r="X3517">
        <f t="shared" si="384"/>
        <v>34</v>
      </c>
    </row>
    <row r="3518" spans="1:24" x14ac:dyDescent="0.25">
      <c r="A3518">
        <v>3698</v>
      </c>
      <c r="B3518" t="str">
        <f t="shared" si="378"/>
        <v>E3698</v>
      </c>
      <c r="C3518" t="s">
        <v>137</v>
      </c>
      <c r="D3518">
        <v>2</v>
      </c>
      <c r="E3518" s="2">
        <v>39750</v>
      </c>
      <c r="F3518" s="2">
        <v>39845</v>
      </c>
      <c r="G3518">
        <v>34</v>
      </c>
      <c r="H3518">
        <v>3.89</v>
      </c>
      <c r="I3518">
        <v>3.26</v>
      </c>
      <c r="J3518">
        <v>45</v>
      </c>
      <c r="K3518" t="str">
        <f>INDEX(lehmad!B$2:B$412,MATCH(klypsid!$B3518,lehmad!$A$2:$A$412,0))</f>
        <v>24.10.2005</v>
      </c>
      <c r="L3518">
        <f>INDEX(lehmad!C$2:C$412,MATCH(klypsid!$B3518,lehmad!$A$2:$A$412,0))</f>
        <v>65303</v>
      </c>
      <c r="M3518">
        <f>INDEX(lehmad!D$2:D$412,MATCH(klypsid!$B3518,lehmad!$A$2:$A$412,0))</f>
        <v>85</v>
      </c>
      <c r="N3518">
        <f>INDEX(lehmad!E$2:E$412,MATCH(klypsid!$B3518,lehmad!$A$2:$A$412,0))</f>
        <v>0.93400000000000005</v>
      </c>
      <c r="O3518" t="str">
        <f>INDEX(lehmad!F$2:F$412,MATCH(klypsid!$B3518,lehmad!$A$2:$A$412,0))</f>
        <v>DORADO-ET</v>
      </c>
      <c r="P3518">
        <f>INDEX(lehmad!G$2:G$412,MATCH(klypsid!$B3518,lehmad!$A$2:$A$412,0))</f>
        <v>1995</v>
      </c>
      <c r="Q3518" s="2">
        <f>INDEX(lehmad!H$2:H$412,MATCH(klypsid!$B3518,lehmad!$A$2:$A$412,0))</f>
        <v>34886</v>
      </c>
      <c r="R3518">
        <f>INDEX(lehmad!I$2:I$412,MATCH(klypsid!$B3518,lehmad!$A$2:$A$412,0))</f>
        <v>102</v>
      </c>
      <c r="S3518">
        <f t="shared" si="379"/>
        <v>2</v>
      </c>
      <c r="T3518">
        <f t="shared" si="380"/>
        <v>95</v>
      </c>
      <c r="U3518">
        <f t="shared" si="381"/>
        <v>2</v>
      </c>
      <c r="V3518">
        <f t="shared" si="382"/>
        <v>1.84799690655495</v>
      </c>
      <c r="W3518">
        <f t="shared" si="383"/>
        <v>3</v>
      </c>
      <c r="X3518">
        <f t="shared" si="384"/>
        <v>28</v>
      </c>
    </row>
    <row r="3519" spans="1:24" x14ac:dyDescent="0.25">
      <c r="A3519">
        <v>3698</v>
      </c>
      <c r="B3519" t="str">
        <f t="shared" si="378"/>
        <v>E3698</v>
      </c>
      <c r="C3519" t="s">
        <v>137</v>
      </c>
      <c r="D3519">
        <v>2</v>
      </c>
      <c r="E3519" s="2">
        <v>39750</v>
      </c>
      <c r="F3519" s="2">
        <v>39875</v>
      </c>
      <c r="G3519">
        <v>37.1</v>
      </c>
      <c r="H3519">
        <v>4</v>
      </c>
      <c r="I3519">
        <v>3.37</v>
      </c>
      <c r="J3519">
        <v>88</v>
      </c>
      <c r="K3519" t="str">
        <f>INDEX(lehmad!B$2:B$412,MATCH(klypsid!$B3519,lehmad!$A$2:$A$412,0))</f>
        <v>24.10.2005</v>
      </c>
      <c r="L3519">
        <f>INDEX(lehmad!C$2:C$412,MATCH(klypsid!$B3519,lehmad!$A$2:$A$412,0))</f>
        <v>65303</v>
      </c>
      <c r="M3519">
        <f>INDEX(lehmad!D$2:D$412,MATCH(klypsid!$B3519,lehmad!$A$2:$A$412,0))</f>
        <v>85</v>
      </c>
      <c r="N3519">
        <f>INDEX(lehmad!E$2:E$412,MATCH(klypsid!$B3519,lehmad!$A$2:$A$412,0))</f>
        <v>0.93400000000000005</v>
      </c>
      <c r="O3519" t="str">
        <f>INDEX(lehmad!F$2:F$412,MATCH(klypsid!$B3519,lehmad!$A$2:$A$412,0))</f>
        <v>DORADO-ET</v>
      </c>
      <c r="P3519">
        <f>INDEX(lehmad!G$2:G$412,MATCH(klypsid!$B3519,lehmad!$A$2:$A$412,0))</f>
        <v>1995</v>
      </c>
      <c r="Q3519" s="2">
        <f>INDEX(lehmad!H$2:H$412,MATCH(klypsid!$B3519,lehmad!$A$2:$A$412,0))</f>
        <v>34886</v>
      </c>
      <c r="R3519">
        <f>INDEX(lehmad!I$2:I$412,MATCH(klypsid!$B3519,lehmad!$A$2:$A$412,0))</f>
        <v>102</v>
      </c>
      <c r="S3519">
        <f t="shared" si="379"/>
        <v>2</v>
      </c>
      <c r="T3519">
        <f t="shared" si="380"/>
        <v>125</v>
      </c>
      <c r="U3519">
        <f t="shared" si="381"/>
        <v>2</v>
      </c>
      <c r="V3519">
        <f t="shared" si="382"/>
        <v>2.8155754288625725</v>
      </c>
      <c r="W3519">
        <f t="shared" si="383"/>
        <v>4</v>
      </c>
      <c r="X3519">
        <f t="shared" si="384"/>
        <v>30</v>
      </c>
    </row>
    <row r="3520" spans="1:24" x14ac:dyDescent="0.25">
      <c r="A3520">
        <v>3698</v>
      </c>
      <c r="B3520" t="str">
        <f t="shared" si="378"/>
        <v>E3698</v>
      </c>
      <c r="C3520" t="s">
        <v>137</v>
      </c>
      <c r="D3520">
        <v>2</v>
      </c>
      <c r="E3520" s="2">
        <v>39750</v>
      </c>
      <c r="F3520" s="2">
        <v>39908</v>
      </c>
      <c r="G3520">
        <v>33.5</v>
      </c>
      <c r="H3520">
        <v>4.6900000000000004</v>
      </c>
      <c r="I3520">
        <v>3.35</v>
      </c>
      <c r="J3520">
        <v>49</v>
      </c>
      <c r="K3520" t="str">
        <f>INDEX(lehmad!B$2:B$412,MATCH(klypsid!$B3520,lehmad!$A$2:$A$412,0))</f>
        <v>24.10.2005</v>
      </c>
      <c r="L3520">
        <f>INDEX(lehmad!C$2:C$412,MATCH(klypsid!$B3520,lehmad!$A$2:$A$412,0))</f>
        <v>65303</v>
      </c>
      <c r="M3520">
        <f>INDEX(lehmad!D$2:D$412,MATCH(klypsid!$B3520,lehmad!$A$2:$A$412,0))</f>
        <v>85</v>
      </c>
      <c r="N3520">
        <f>INDEX(lehmad!E$2:E$412,MATCH(klypsid!$B3520,lehmad!$A$2:$A$412,0))</f>
        <v>0.93400000000000005</v>
      </c>
      <c r="O3520" t="str">
        <f>INDEX(lehmad!F$2:F$412,MATCH(klypsid!$B3520,lehmad!$A$2:$A$412,0))</f>
        <v>DORADO-ET</v>
      </c>
      <c r="P3520">
        <f>INDEX(lehmad!G$2:G$412,MATCH(klypsid!$B3520,lehmad!$A$2:$A$412,0))</f>
        <v>1995</v>
      </c>
      <c r="Q3520" s="2">
        <f>INDEX(lehmad!H$2:H$412,MATCH(klypsid!$B3520,lehmad!$A$2:$A$412,0))</f>
        <v>34886</v>
      </c>
      <c r="R3520">
        <f>INDEX(lehmad!I$2:I$412,MATCH(klypsid!$B3520,lehmad!$A$2:$A$412,0))</f>
        <v>102</v>
      </c>
      <c r="S3520">
        <f t="shared" si="379"/>
        <v>2</v>
      </c>
      <c r="T3520">
        <f t="shared" si="380"/>
        <v>158</v>
      </c>
      <c r="U3520">
        <f t="shared" si="381"/>
        <v>3</v>
      </c>
      <c r="V3520">
        <f t="shared" si="382"/>
        <v>1.9708536543404835</v>
      </c>
      <c r="W3520">
        <f t="shared" si="383"/>
        <v>5</v>
      </c>
      <c r="X3520">
        <f t="shared" si="384"/>
        <v>33</v>
      </c>
    </row>
    <row r="3521" spans="1:24" x14ac:dyDescent="0.25">
      <c r="A3521">
        <v>3698</v>
      </c>
      <c r="B3521" t="str">
        <f t="shared" si="378"/>
        <v>E3698</v>
      </c>
      <c r="C3521" t="s">
        <v>137</v>
      </c>
      <c r="D3521">
        <v>2</v>
      </c>
      <c r="E3521" s="2">
        <v>39750</v>
      </c>
      <c r="F3521" s="2">
        <v>39944</v>
      </c>
      <c r="G3521">
        <v>27.3</v>
      </c>
      <c r="H3521">
        <v>4.08</v>
      </c>
      <c r="I3521">
        <v>3.41</v>
      </c>
      <c r="J3521">
        <v>73</v>
      </c>
      <c r="K3521" t="str">
        <f>INDEX(lehmad!B$2:B$412,MATCH(klypsid!$B3521,lehmad!$A$2:$A$412,0))</f>
        <v>24.10.2005</v>
      </c>
      <c r="L3521">
        <f>INDEX(lehmad!C$2:C$412,MATCH(klypsid!$B3521,lehmad!$A$2:$A$412,0))</f>
        <v>65303</v>
      </c>
      <c r="M3521">
        <f>INDEX(lehmad!D$2:D$412,MATCH(klypsid!$B3521,lehmad!$A$2:$A$412,0))</f>
        <v>85</v>
      </c>
      <c r="N3521">
        <f>INDEX(lehmad!E$2:E$412,MATCH(klypsid!$B3521,lehmad!$A$2:$A$412,0))</f>
        <v>0.93400000000000005</v>
      </c>
      <c r="O3521" t="str">
        <f>INDEX(lehmad!F$2:F$412,MATCH(klypsid!$B3521,lehmad!$A$2:$A$412,0))</f>
        <v>DORADO-ET</v>
      </c>
      <c r="P3521">
        <f>INDEX(lehmad!G$2:G$412,MATCH(klypsid!$B3521,lehmad!$A$2:$A$412,0))</f>
        <v>1995</v>
      </c>
      <c r="Q3521" s="2">
        <f>INDEX(lehmad!H$2:H$412,MATCH(klypsid!$B3521,lehmad!$A$2:$A$412,0))</f>
        <v>34886</v>
      </c>
      <c r="R3521">
        <f>INDEX(lehmad!I$2:I$412,MATCH(klypsid!$B3521,lehmad!$A$2:$A$412,0))</f>
        <v>102</v>
      </c>
      <c r="S3521">
        <f t="shared" si="379"/>
        <v>2</v>
      </c>
      <c r="T3521">
        <f t="shared" si="380"/>
        <v>194</v>
      </c>
      <c r="U3521">
        <f t="shared" si="381"/>
        <v>3</v>
      </c>
      <c r="V3521">
        <f t="shared" si="382"/>
        <v>2.5459683691052923</v>
      </c>
      <c r="W3521">
        <f t="shared" si="383"/>
        <v>6</v>
      </c>
      <c r="X3521">
        <f t="shared" si="384"/>
        <v>36</v>
      </c>
    </row>
    <row r="3522" spans="1:24" x14ac:dyDescent="0.25">
      <c r="A3522">
        <v>3698</v>
      </c>
      <c r="B3522" t="str">
        <f t="shared" ref="B3522:B3585" si="385">"E"&amp;A3522</f>
        <v>E3698</v>
      </c>
      <c r="C3522" t="s">
        <v>137</v>
      </c>
      <c r="D3522">
        <v>2</v>
      </c>
      <c r="E3522" s="2">
        <v>39750</v>
      </c>
      <c r="F3522" s="2">
        <v>39972</v>
      </c>
      <c r="G3522">
        <v>27.1</v>
      </c>
      <c r="H3522">
        <v>4.18</v>
      </c>
      <c r="I3522">
        <v>3.37</v>
      </c>
      <c r="J3522">
        <v>1149</v>
      </c>
      <c r="K3522" t="str">
        <f>INDEX(lehmad!B$2:B$412,MATCH(klypsid!$B3522,lehmad!$A$2:$A$412,0))</f>
        <v>24.10.2005</v>
      </c>
      <c r="L3522">
        <f>INDEX(lehmad!C$2:C$412,MATCH(klypsid!$B3522,lehmad!$A$2:$A$412,0))</f>
        <v>65303</v>
      </c>
      <c r="M3522">
        <f>INDEX(lehmad!D$2:D$412,MATCH(klypsid!$B3522,lehmad!$A$2:$A$412,0))</f>
        <v>85</v>
      </c>
      <c r="N3522">
        <f>INDEX(lehmad!E$2:E$412,MATCH(klypsid!$B3522,lehmad!$A$2:$A$412,0))</f>
        <v>0.93400000000000005</v>
      </c>
      <c r="O3522" t="str">
        <f>INDEX(lehmad!F$2:F$412,MATCH(klypsid!$B3522,lehmad!$A$2:$A$412,0))</f>
        <v>DORADO-ET</v>
      </c>
      <c r="P3522">
        <f>INDEX(lehmad!G$2:G$412,MATCH(klypsid!$B3522,lehmad!$A$2:$A$412,0))</f>
        <v>1995</v>
      </c>
      <c r="Q3522" s="2">
        <f>INDEX(lehmad!H$2:H$412,MATCH(klypsid!$B3522,lehmad!$A$2:$A$412,0))</f>
        <v>34886</v>
      </c>
      <c r="R3522">
        <f>INDEX(lehmad!I$2:I$412,MATCH(klypsid!$B3522,lehmad!$A$2:$A$412,0))</f>
        <v>102</v>
      </c>
      <c r="S3522">
        <f t="shared" ref="S3522:S3585" si="386">IF(D3522&lt;=3,D3522,4)</f>
        <v>2</v>
      </c>
      <c r="T3522">
        <f t="shared" ref="T3522:T3585" si="387">F3522-E3522</f>
        <v>222</v>
      </c>
      <c r="U3522">
        <f t="shared" ref="U3522:U3585" si="388">IF(T3522&lt;=60, 1, IF(T3522&lt;=150,2,3))</f>
        <v>3</v>
      </c>
      <c r="V3522">
        <f t="shared" si="382"/>
        <v>6.5223068928713888</v>
      </c>
      <c r="W3522">
        <f t="shared" si="383"/>
        <v>7</v>
      </c>
      <c r="X3522">
        <f t="shared" si="384"/>
        <v>28</v>
      </c>
    </row>
    <row r="3523" spans="1:24" x14ac:dyDescent="0.25">
      <c r="A3523">
        <v>3698</v>
      </c>
      <c r="B3523" t="str">
        <f t="shared" si="385"/>
        <v>E3698</v>
      </c>
      <c r="C3523" t="s">
        <v>137</v>
      </c>
      <c r="D3523">
        <v>2</v>
      </c>
      <c r="E3523" s="2">
        <v>39750</v>
      </c>
      <c r="F3523" s="2">
        <v>40007</v>
      </c>
      <c r="G3523">
        <v>21.1</v>
      </c>
      <c r="H3523">
        <v>4.07</v>
      </c>
      <c r="I3523">
        <v>3.46</v>
      </c>
      <c r="J3523">
        <v>78</v>
      </c>
      <c r="K3523" t="str">
        <f>INDEX(lehmad!B$2:B$412,MATCH(klypsid!$B3523,lehmad!$A$2:$A$412,0))</f>
        <v>24.10.2005</v>
      </c>
      <c r="L3523">
        <f>INDEX(lehmad!C$2:C$412,MATCH(klypsid!$B3523,lehmad!$A$2:$A$412,0))</f>
        <v>65303</v>
      </c>
      <c r="M3523">
        <f>INDEX(lehmad!D$2:D$412,MATCH(klypsid!$B3523,lehmad!$A$2:$A$412,0))</f>
        <v>85</v>
      </c>
      <c r="N3523">
        <f>INDEX(lehmad!E$2:E$412,MATCH(klypsid!$B3523,lehmad!$A$2:$A$412,0))</f>
        <v>0.93400000000000005</v>
      </c>
      <c r="O3523" t="str">
        <f>INDEX(lehmad!F$2:F$412,MATCH(klypsid!$B3523,lehmad!$A$2:$A$412,0))</f>
        <v>DORADO-ET</v>
      </c>
      <c r="P3523">
        <f>INDEX(lehmad!G$2:G$412,MATCH(klypsid!$B3523,lehmad!$A$2:$A$412,0))</f>
        <v>1995</v>
      </c>
      <c r="Q3523" s="2">
        <f>INDEX(lehmad!H$2:H$412,MATCH(klypsid!$B3523,lehmad!$A$2:$A$412,0))</f>
        <v>34886</v>
      </c>
      <c r="R3523">
        <f>INDEX(lehmad!I$2:I$412,MATCH(klypsid!$B3523,lehmad!$A$2:$A$412,0))</f>
        <v>102</v>
      </c>
      <c r="S3523">
        <f t="shared" si="386"/>
        <v>2</v>
      </c>
      <c r="T3523">
        <f t="shared" si="387"/>
        <v>257</v>
      </c>
      <c r="U3523">
        <f t="shared" si="388"/>
        <v>3</v>
      </c>
      <c r="V3523">
        <f t="shared" ref="V3523:V3586" si="389">LOG(J3523/100,2)+3</f>
        <v>2.6415460290875235</v>
      </c>
      <c r="W3523">
        <f t="shared" ref="W3523:W3586" si="390">IF(A3523&lt;&gt;A3522, 1, IF(D3523&lt;&gt;D3522, 1, W3522+1))</f>
        <v>8</v>
      </c>
      <c r="X3523">
        <f t="shared" ref="X3523:X3586" si="391">IF(AND(A3523=A3522,D3523=D3522), F3523-F3522, F3523-E3523)</f>
        <v>35</v>
      </c>
    </row>
    <row r="3524" spans="1:24" x14ac:dyDescent="0.25">
      <c r="A3524">
        <v>3698</v>
      </c>
      <c r="B3524" t="str">
        <f t="shared" si="385"/>
        <v>E3698</v>
      </c>
      <c r="C3524" t="s">
        <v>137</v>
      </c>
      <c r="D3524">
        <v>2</v>
      </c>
      <c r="E3524" s="2">
        <v>39750</v>
      </c>
      <c r="F3524" s="2">
        <v>40037</v>
      </c>
      <c r="G3524">
        <v>18.3</v>
      </c>
      <c r="H3524">
        <v>4.29</v>
      </c>
      <c r="I3524">
        <v>3.47</v>
      </c>
      <c r="J3524">
        <v>95</v>
      </c>
      <c r="K3524" t="str">
        <f>INDEX(lehmad!B$2:B$412,MATCH(klypsid!$B3524,lehmad!$A$2:$A$412,0))</f>
        <v>24.10.2005</v>
      </c>
      <c r="L3524">
        <f>INDEX(lehmad!C$2:C$412,MATCH(klypsid!$B3524,lehmad!$A$2:$A$412,0))</f>
        <v>65303</v>
      </c>
      <c r="M3524">
        <f>INDEX(lehmad!D$2:D$412,MATCH(klypsid!$B3524,lehmad!$A$2:$A$412,0))</f>
        <v>85</v>
      </c>
      <c r="N3524">
        <f>INDEX(lehmad!E$2:E$412,MATCH(klypsid!$B3524,lehmad!$A$2:$A$412,0))</f>
        <v>0.93400000000000005</v>
      </c>
      <c r="O3524" t="str">
        <f>INDEX(lehmad!F$2:F$412,MATCH(klypsid!$B3524,lehmad!$A$2:$A$412,0))</f>
        <v>DORADO-ET</v>
      </c>
      <c r="P3524">
        <f>INDEX(lehmad!G$2:G$412,MATCH(klypsid!$B3524,lehmad!$A$2:$A$412,0))</f>
        <v>1995</v>
      </c>
      <c r="Q3524" s="2">
        <f>INDEX(lehmad!H$2:H$412,MATCH(klypsid!$B3524,lehmad!$A$2:$A$412,0))</f>
        <v>34886</v>
      </c>
      <c r="R3524">
        <f>INDEX(lehmad!I$2:I$412,MATCH(klypsid!$B3524,lehmad!$A$2:$A$412,0))</f>
        <v>102</v>
      </c>
      <c r="S3524">
        <f t="shared" si="386"/>
        <v>2</v>
      </c>
      <c r="T3524">
        <f t="shared" si="387"/>
        <v>287</v>
      </c>
      <c r="U3524">
        <f t="shared" si="388"/>
        <v>3</v>
      </c>
      <c r="V3524">
        <f t="shared" si="389"/>
        <v>2.925999418556223</v>
      </c>
      <c r="W3524">
        <f t="shared" si="390"/>
        <v>9</v>
      </c>
      <c r="X3524">
        <f t="shared" si="391"/>
        <v>30</v>
      </c>
    </row>
    <row r="3525" spans="1:24" x14ac:dyDescent="0.25">
      <c r="A3525">
        <v>3698</v>
      </c>
      <c r="B3525" t="str">
        <f t="shared" si="385"/>
        <v>E3698</v>
      </c>
      <c r="C3525" t="s">
        <v>137</v>
      </c>
      <c r="D3525">
        <v>2</v>
      </c>
      <c r="E3525" s="2">
        <v>39750</v>
      </c>
      <c r="F3525" s="2">
        <v>40066</v>
      </c>
      <c r="G3525">
        <v>12.8</v>
      </c>
      <c r="H3525">
        <v>4.8899999999999997</v>
      </c>
      <c r="I3525">
        <v>3.63</v>
      </c>
      <c r="J3525">
        <v>129</v>
      </c>
      <c r="K3525" t="str">
        <f>INDEX(lehmad!B$2:B$412,MATCH(klypsid!$B3525,lehmad!$A$2:$A$412,0))</f>
        <v>24.10.2005</v>
      </c>
      <c r="L3525">
        <f>INDEX(lehmad!C$2:C$412,MATCH(klypsid!$B3525,lehmad!$A$2:$A$412,0))</f>
        <v>65303</v>
      </c>
      <c r="M3525">
        <f>INDEX(lehmad!D$2:D$412,MATCH(klypsid!$B3525,lehmad!$A$2:$A$412,0))</f>
        <v>85</v>
      </c>
      <c r="N3525">
        <f>INDEX(lehmad!E$2:E$412,MATCH(klypsid!$B3525,lehmad!$A$2:$A$412,0))</f>
        <v>0.93400000000000005</v>
      </c>
      <c r="O3525" t="str">
        <f>INDEX(lehmad!F$2:F$412,MATCH(klypsid!$B3525,lehmad!$A$2:$A$412,0))</f>
        <v>DORADO-ET</v>
      </c>
      <c r="P3525">
        <f>INDEX(lehmad!G$2:G$412,MATCH(klypsid!$B3525,lehmad!$A$2:$A$412,0))</f>
        <v>1995</v>
      </c>
      <c r="Q3525" s="2">
        <f>INDEX(lehmad!H$2:H$412,MATCH(klypsid!$B3525,lehmad!$A$2:$A$412,0))</f>
        <v>34886</v>
      </c>
      <c r="R3525">
        <f>INDEX(lehmad!I$2:I$412,MATCH(klypsid!$B3525,lehmad!$A$2:$A$412,0))</f>
        <v>102</v>
      </c>
      <c r="S3525">
        <f t="shared" si="386"/>
        <v>2</v>
      </c>
      <c r="T3525">
        <f t="shared" si="387"/>
        <v>316</v>
      </c>
      <c r="U3525">
        <f t="shared" si="388"/>
        <v>3</v>
      </c>
      <c r="V3525">
        <f t="shared" si="389"/>
        <v>3.3673710656485296</v>
      </c>
      <c r="W3525">
        <f t="shared" si="390"/>
        <v>10</v>
      </c>
      <c r="X3525">
        <f t="shared" si="391"/>
        <v>29</v>
      </c>
    </row>
    <row r="3526" spans="1:24" x14ac:dyDescent="0.25">
      <c r="A3526">
        <v>3698</v>
      </c>
      <c r="B3526" t="str">
        <f t="shared" si="385"/>
        <v>E3698</v>
      </c>
      <c r="C3526" t="s">
        <v>137</v>
      </c>
      <c r="D3526">
        <v>3</v>
      </c>
      <c r="E3526" s="2">
        <v>40122</v>
      </c>
      <c r="F3526" s="2">
        <v>40153</v>
      </c>
      <c r="G3526">
        <v>41</v>
      </c>
      <c r="H3526">
        <v>4.25</v>
      </c>
      <c r="I3526">
        <v>2.94</v>
      </c>
      <c r="J3526">
        <v>32</v>
      </c>
      <c r="K3526" t="str">
        <f>INDEX(lehmad!B$2:B$412,MATCH(klypsid!$B3526,lehmad!$A$2:$A$412,0))</f>
        <v>24.10.2005</v>
      </c>
      <c r="L3526">
        <f>INDEX(lehmad!C$2:C$412,MATCH(klypsid!$B3526,lehmad!$A$2:$A$412,0))</f>
        <v>65303</v>
      </c>
      <c r="M3526">
        <f>INDEX(lehmad!D$2:D$412,MATCH(klypsid!$B3526,lehmad!$A$2:$A$412,0))</f>
        <v>85</v>
      </c>
      <c r="N3526">
        <f>INDEX(lehmad!E$2:E$412,MATCH(klypsid!$B3526,lehmad!$A$2:$A$412,0))</f>
        <v>0.93400000000000005</v>
      </c>
      <c r="O3526" t="str">
        <f>INDEX(lehmad!F$2:F$412,MATCH(klypsid!$B3526,lehmad!$A$2:$A$412,0))</f>
        <v>DORADO-ET</v>
      </c>
      <c r="P3526">
        <f>INDEX(lehmad!G$2:G$412,MATCH(klypsid!$B3526,lehmad!$A$2:$A$412,0))</f>
        <v>1995</v>
      </c>
      <c r="Q3526" s="2">
        <f>INDEX(lehmad!H$2:H$412,MATCH(klypsid!$B3526,lehmad!$A$2:$A$412,0))</f>
        <v>34886</v>
      </c>
      <c r="R3526">
        <f>INDEX(lehmad!I$2:I$412,MATCH(klypsid!$B3526,lehmad!$A$2:$A$412,0))</f>
        <v>102</v>
      </c>
      <c r="S3526">
        <f t="shared" si="386"/>
        <v>3</v>
      </c>
      <c r="T3526">
        <f t="shared" si="387"/>
        <v>31</v>
      </c>
      <c r="U3526">
        <f t="shared" si="388"/>
        <v>1</v>
      </c>
      <c r="V3526">
        <f t="shared" si="389"/>
        <v>1.3561438102252752</v>
      </c>
      <c r="W3526">
        <f t="shared" si="390"/>
        <v>1</v>
      </c>
      <c r="X3526">
        <f t="shared" si="391"/>
        <v>31</v>
      </c>
    </row>
    <row r="3527" spans="1:24" x14ac:dyDescent="0.25">
      <c r="A3527">
        <v>3698</v>
      </c>
      <c r="B3527" t="str">
        <f t="shared" si="385"/>
        <v>E3698</v>
      </c>
      <c r="C3527" t="s">
        <v>137</v>
      </c>
      <c r="D3527">
        <v>3</v>
      </c>
      <c r="E3527" s="2">
        <v>40122</v>
      </c>
      <c r="F3527" s="2">
        <v>40186</v>
      </c>
      <c r="G3527">
        <v>40.9</v>
      </c>
      <c r="H3527">
        <v>4.09</v>
      </c>
      <c r="I3527">
        <v>3.08</v>
      </c>
      <c r="J3527">
        <v>40</v>
      </c>
      <c r="K3527" t="str">
        <f>INDEX(lehmad!B$2:B$412,MATCH(klypsid!$B3527,lehmad!$A$2:$A$412,0))</f>
        <v>24.10.2005</v>
      </c>
      <c r="L3527">
        <f>INDEX(lehmad!C$2:C$412,MATCH(klypsid!$B3527,lehmad!$A$2:$A$412,0))</f>
        <v>65303</v>
      </c>
      <c r="M3527">
        <f>INDEX(lehmad!D$2:D$412,MATCH(klypsid!$B3527,lehmad!$A$2:$A$412,0))</f>
        <v>85</v>
      </c>
      <c r="N3527">
        <f>INDEX(lehmad!E$2:E$412,MATCH(klypsid!$B3527,lehmad!$A$2:$A$412,0))</f>
        <v>0.93400000000000005</v>
      </c>
      <c r="O3527" t="str">
        <f>INDEX(lehmad!F$2:F$412,MATCH(klypsid!$B3527,lehmad!$A$2:$A$412,0))</f>
        <v>DORADO-ET</v>
      </c>
      <c r="P3527">
        <f>INDEX(lehmad!G$2:G$412,MATCH(klypsid!$B3527,lehmad!$A$2:$A$412,0))</f>
        <v>1995</v>
      </c>
      <c r="Q3527" s="2">
        <f>INDEX(lehmad!H$2:H$412,MATCH(klypsid!$B3527,lehmad!$A$2:$A$412,0))</f>
        <v>34886</v>
      </c>
      <c r="R3527">
        <f>INDEX(lehmad!I$2:I$412,MATCH(klypsid!$B3527,lehmad!$A$2:$A$412,0))</f>
        <v>102</v>
      </c>
      <c r="S3527">
        <f t="shared" si="386"/>
        <v>3</v>
      </c>
      <c r="T3527">
        <f t="shared" si="387"/>
        <v>64</v>
      </c>
      <c r="U3527">
        <f t="shared" si="388"/>
        <v>2</v>
      </c>
      <c r="V3527">
        <f t="shared" si="389"/>
        <v>1.6780719051126378</v>
      </c>
      <c r="W3527">
        <f t="shared" si="390"/>
        <v>2</v>
      </c>
      <c r="X3527">
        <f t="shared" si="391"/>
        <v>33</v>
      </c>
    </row>
    <row r="3528" spans="1:24" x14ac:dyDescent="0.25">
      <c r="A3528">
        <v>3698</v>
      </c>
      <c r="B3528" t="str">
        <f t="shared" si="385"/>
        <v>E3698</v>
      </c>
      <c r="C3528" t="s">
        <v>137</v>
      </c>
      <c r="D3528">
        <v>3</v>
      </c>
      <c r="E3528" s="2">
        <v>40122</v>
      </c>
      <c r="F3528" s="2">
        <v>40214</v>
      </c>
      <c r="G3528">
        <v>38.700000000000003</v>
      </c>
      <c r="H3528">
        <v>3.38</v>
      </c>
      <c r="I3528">
        <v>3.27</v>
      </c>
      <c r="J3528">
        <v>29</v>
      </c>
      <c r="K3528" t="str">
        <f>INDEX(lehmad!B$2:B$412,MATCH(klypsid!$B3528,lehmad!$A$2:$A$412,0))</f>
        <v>24.10.2005</v>
      </c>
      <c r="L3528">
        <f>INDEX(lehmad!C$2:C$412,MATCH(klypsid!$B3528,lehmad!$A$2:$A$412,0))</f>
        <v>65303</v>
      </c>
      <c r="M3528">
        <f>INDEX(lehmad!D$2:D$412,MATCH(klypsid!$B3528,lehmad!$A$2:$A$412,0))</f>
        <v>85</v>
      </c>
      <c r="N3528">
        <f>INDEX(lehmad!E$2:E$412,MATCH(klypsid!$B3528,lehmad!$A$2:$A$412,0))</f>
        <v>0.93400000000000005</v>
      </c>
      <c r="O3528" t="str">
        <f>INDEX(lehmad!F$2:F$412,MATCH(klypsid!$B3528,lehmad!$A$2:$A$412,0))</f>
        <v>DORADO-ET</v>
      </c>
      <c r="P3528">
        <f>INDEX(lehmad!G$2:G$412,MATCH(klypsid!$B3528,lehmad!$A$2:$A$412,0))</f>
        <v>1995</v>
      </c>
      <c r="Q3528" s="2">
        <f>INDEX(lehmad!H$2:H$412,MATCH(klypsid!$B3528,lehmad!$A$2:$A$412,0))</f>
        <v>34886</v>
      </c>
      <c r="R3528">
        <f>INDEX(lehmad!I$2:I$412,MATCH(klypsid!$B3528,lehmad!$A$2:$A$412,0))</f>
        <v>102</v>
      </c>
      <c r="S3528">
        <f t="shared" si="386"/>
        <v>3</v>
      </c>
      <c r="T3528">
        <f t="shared" si="387"/>
        <v>92</v>
      </c>
      <c r="U3528">
        <f t="shared" si="388"/>
        <v>2</v>
      </c>
      <c r="V3528">
        <f t="shared" si="389"/>
        <v>1.2141248053528473</v>
      </c>
      <c r="W3528">
        <f t="shared" si="390"/>
        <v>3</v>
      </c>
      <c r="X3528">
        <f t="shared" si="391"/>
        <v>28</v>
      </c>
    </row>
    <row r="3529" spans="1:24" x14ac:dyDescent="0.25">
      <c r="A3529">
        <v>3698</v>
      </c>
      <c r="B3529" t="str">
        <f t="shared" si="385"/>
        <v>E3698</v>
      </c>
      <c r="C3529" t="s">
        <v>137</v>
      </c>
      <c r="D3529">
        <v>3</v>
      </c>
      <c r="E3529" s="2">
        <v>40122</v>
      </c>
      <c r="F3529" s="2">
        <v>40242</v>
      </c>
      <c r="G3529">
        <v>36.4</v>
      </c>
      <c r="H3529">
        <v>4.0199999999999996</v>
      </c>
      <c r="I3529">
        <v>3.29</v>
      </c>
      <c r="J3529">
        <v>49</v>
      </c>
      <c r="K3529" t="str">
        <f>INDEX(lehmad!B$2:B$412,MATCH(klypsid!$B3529,lehmad!$A$2:$A$412,0))</f>
        <v>24.10.2005</v>
      </c>
      <c r="L3529">
        <f>INDEX(lehmad!C$2:C$412,MATCH(klypsid!$B3529,lehmad!$A$2:$A$412,0))</f>
        <v>65303</v>
      </c>
      <c r="M3529">
        <f>INDEX(lehmad!D$2:D$412,MATCH(klypsid!$B3529,lehmad!$A$2:$A$412,0))</f>
        <v>85</v>
      </c>
      <c r="N3529">
        <f>INDEX(lehmad!E$2:E$412,MATCH(klypsid!$B3529,lehmad!$A$2:$A$412,0))</f>
        <v>0.93400000000000005</v>
      </c>
      <c r="O3529" t="str">
        <f>INDEX(lehmad!F$2:F$412,MATCH(klypsid!$B3529,lehmad!$A$2:$A$412,0))</f>
        <v>DORADO-ET</v>
      </c>
      <c r="P3529">
        <f>INDEX(lehmad!G$2:G$412,MATCH(klypsid!$B3529,lehmad!$A$2:$A$412,0))</f>
        <v>1995</v>
      </c>
      <c r="Q3529" s="2">
        <f>INDEX(lehmad!H$2:H$412,MATCH(klypsid!$B3529,lehmad!$A$2:$A$412,0))</f>
        <v>34886</v>
      </c>
      <c r="R3529">
        <f>INDEX(lehmad!I$2:I$412,MATCH(klypsid!$B3529,lehmad!$A$2:$A$412,0))</f>
        <v>102</v>
      </c>
      <c r="S3529">
        <f t="shared" si="386"/>
        <v>3</v>
      </c>
      <c r="T3529">
        <f t="shared" si="387"/>
        <v>120</v>
      </c>
      <c r="U3529">
        <f t="shared" si="388"/>
        <v>2</v>
      </c>
      <c r="V3529">
        <f t="shared" si="389"/>
        <v>1.9708536543404835</v>
      </c>
      <c r="W3529">
        <f t="shared" si="390"/>
        <v>4</v>
      </c>
      <c r="X3529">
        <f t="shared" si="391"/>
        <v>28</v>
      </c>
    </row>
    <row r="3530" spans="1:24" x14ac:dyDescent="0.25">
      <c r="A3530">
        <v>3698</v>
      </c>
      <c r="B3530" t="str">
        <f t="shared" si="385"/>
        <v>E3698</v>
      </c>
      <c r="C3530" t="s">
        <v>137</v>
      </c>
      <c r="D3530">
        <v>3</v>
      </c>
      <c r="E3530" s="2">
        <v>40122</v>
      </c>
      <c r="F3530" s="2">
        <v>40276</v>
      </c>
      <c r="G3530">
        <v>35.9</v>
      </c>
      <c r="H3530">
        <v>3.96</v>
      </c>
      <c r="I3530">
        <v>3.28</v>
      </c>
      <c r="J3530">
        <v>43</v>
      </c>
      <c r="K3530" t="str">
        <f>INDEX(lehmad!B$2:B$412,MATCH(klypsid!$B3530,lehmad!$A$2:$A$412,0))</f>
        <v>24.10.2005</v>
      </c>
      <c r="L3530">
        <f>INDEX(lehmad!C$2:C$412,MATCH(klypsid!$B3530,lehmad!$A$2:$A$412,0))</f>
        <v>65303</v>
      </c>
      <c r="M3530">
        <f>INDEX(lehmad!D$2:D$412,MATCH(klypsid!$B3530,lehmad!$A$2:$A$412,0))</f>
        <v>85</v>
      </c>
      <c r="N3530">
        <f>INDEX(lehmad!E$2:E$412,MATCH(klypsid!$B3530,lehmad!$A$2:$A$412,0))</f>
        <v>0.93400000000000005</v>
      </c>
      <c r="O3530" t="str">
        <f>INDEX(lehmad!F$2:F$412,MATCH(klypsid!$B3530,lehmad!$A$2:$A$412,0))</f>
        <v>DORADO-ET</v>
      </c>
      <c r="P3530">
        <f>INDEX(lehmad!G$2:G$412,MATCH(klypsid!$B3530,lehmad!$A$2:$A$412,0))</f>
        <v>1995</v>
      </c>
      <c r="Q3530" s="2">
        <f>INDEX(lehmad!H$2:H$412,MATCH(klypsid!$B3530,lehmad!$A$2:$A$412,0))</f>
        <v>34886</v>
      </c>
      <c r="R3530">
        <f>INDEX(lehmad!I$2:I$412,MATCH(klypsid!$B3530,lehmad!$A$2:$A$412,0))</f>
        <v>102</v>
      </c>
      <c r="S3530">
        <f t="shared" si="386"/>
        <v>3</v>
      </c>
      <c r="T3530">
        <f t="shared" si="387"/>
        <v>154</v>
      </c>
      <c r="U3530">
        <f t="shared" si="388"/>
        <v>3</v>
      </c>
      <c r="V3530">
        <f t="shared" si="389"/>
        <v>1.7824085649273731</v>
      </c>
      <c r="W3530">
        <f t="shared" si="390"/>
        <v>5</v>
      </c>
      <c r="X3530">
        <f t="shared" si="391"/>
        <v>34</v>
      </c>
    </row>
    <row r="3531" spans="1:24" x14ac:dyDescent="0.25">
      <c r="A3531">
        <v>3698</v>
      </c>
      <c r="B3531" t="str">
        <f t="shared" si="385"/>
        <v>E3698</v>
      </c>
      <c r="C3531" t="s">
        <v>137</v>
      </c>
      <c r="D3531">
        <v>3</v>
      </c>
      <c r="E3531" s="2">
        <v>40122</v>
      </c>
      <c r="F3531" s="2">
        <v>40304</v>
      </c>
      <c r="G3531">
        <v>30</v>
      </c>
      <c r="H3531">
        <v>4.29</v>
      </c>
      <c r="I3531">
        <v>3.31</v>
      </c>
      <c r="J3531">
        <v>68</v>
      </c>
      <c r="K3531" t="str">
        <f>INDEX(lehmad!B$2:B$412,MATCH(klypsid!$B3531,lehmad!$A$2:$A$412,0))</f>
        <v>24.10.2005</v>
      </c>
      <c r="L3531">
        <f>INDEX(lehmad!C$2:C$412,MATCH(klypsid!$B3531,lehmad!$A$2:$A$412,0))</f>
        <v>65303</v>
      </c>
      <c r="M3531">
        <f>INDEX(lehmad!D$2:D$412,MATCH(klypsid!$B3531,lehmad!$A$2:$A$412,0))</f>
        <v>85</v>
      </c>
      <c r="N3531">
        <f>INDEX(lehmad!E$2:E$412,MATCH(klypsid!$B3531,lehmad!$A$2:$A$412,0))</f>
        <v>0.93400000000000005</v>
      </c>
      <c r="O3531" t="str">
        <f>INDEX(lehmad!F$2:F$412,MATCH(klypsid!$B3531,lehmad!$A$2:$A$412,0))</f>
        <v>DORADO-ET</v>
      </c>
      <c r="P3531">
        <f>INDEX(lehmad!G$2:G$412,MATCH(klypsid!$B3531,lehmad!$A$2:$A$412,0))</f>
        <v>1995</v>
      </c>
      <c r="Q3531" s="2">
        <f>INDEX(lehmad!H$2:H$412,MATCH(klypsid!$B3531,lehmad!$A$2:$A$412,0))</f>
        <v>34886</v>
      </c>
      <c r="R3531">
        <f>INDEX(lehmad!I$2:I$412,MATCH(klypsid!$B3531,lehmad!$A$2:$A$412,0))</f>
        <v>102</v>
      </c>
      <c r="S3531">
        <f t="shared" si="386"/>
        <v>3</v>
      </c>
      <c r="T3531">
        <f t="shared" si="387"/>
        <v>182</v>
      </c>
      <c r="U3531">
        <f t="shared" si="388"/>
        <v>3</v>
      </c>
      <c r="V3531">
        <f t="shared" si="389"/>
        <v>2.4436066514756147</v>
      </c>
      <c r="W3531">
        <f t="shared" si="390"/>
        <v>6</v>
      </c>
      <c r="X3531">
        <f t="shared" si="391"/>
        <v>28</v>
      </c>
    </row>
    <row r="3532" spans="1:24" x14ac:dyDescent="0.25">
      <c r="A3532">
        <v>3698</v>
      </c>
      <c r="B3532" t="str">
        <f t="shared" si="385"/>
        <v>E3698</v>
      </c>
      <c r="C3532" t="s">
        <v>137</v>
      </c>
      <c r="D3532">
        <v>3</v>
      </c>
      <c r="E3532" s="2">
        <v>40122</v>
      </c>
      <c r="F3532" s="2">
        <v>40336</v>
      </c>
      <c r="G3532">
        <v>29.7</v>
      </c>
      <c r="H3532">
        <v>4.3899999999999997</v>
      </c>
      <c r="I3532">
        <v>3.22</v>
      </c>
      <c r="J3532">
        <v>57</v>
      </c>
      <c r="K3532" t="str">
        <f>INDEX(lehmad!B$2:B$412,MATCH(klypsid!$B3532,lehmad!$A$2:$A$412,0))</f>
        <v>24.10.2005</v>
      </c>
      <c r="L3532">
        <f>INDEX(lehmad!C$2:C$412,MATCH(klypsid!$B3532,lehmad!$A$2:$A$412,0))</f>
        <v>65303</v>
      </c>
      <c r="M3532">
        <f>INDEX(lehmad!D$2:D$412,MATCH(klypsid!$B3532,lehmad!$A$2:$A$412,0))</f>
        <v>85</v>
      </c>
      <c r="N3532">
        <f>INDEX(lehmad!E$2:E$412,MATCH(klypsid!$B3532,lehmad!$A$2:$A$412,0))</f>
        <v>0.93400000000000005</v>
      </c>
      <c r="O3532" t="str">
        <f>INDEX(lehmad!F$2:F$412,MATCH(klypsid!$B3532,lehmad!$A$2:$A$412,0))</f>
        <v>DORADO-ET</v>
      </c>
      <c r="P3532">
        <f>INDEX(lehmad!G$2:G$412,MATCH(klypsid!$B3532,lehmad!$A$2:$A$412,0))</f>
        <v>1995</v>
      </c>
      <c r="Q3532" s="2">
        <f>INDEX(lehmad!H$2:H$412,MATCH(klypsid!$B3532,lehmad!$A$2:$A$412,0))</f>
        <v>34886</v>
      </c>
      <c r="R3532">
        <f>INDEX(lehmad!I$2:I$412,MATCH(klypsid!$B3532,lehmad!$A$2:$A$412,0))</f>
        <v>102</v>
      </c>
      <c r="S3532">
        <f t="shared" si="386"/>
        <v>3</v>
      </c>
      <c r="T3532">
        <f t="shared" si="387"/>
        <v>214</v>
      </c>
      <c r="U3532">
        <f t="shared" si="388"/>
        <v>3</v>
      </c>
      <c r="V3532">
        <f t="shared" si="389"/>
        <v>2.1890338243900169</v>
      </c>
      <c r="W3532">
        <f t="shared" si="390"/>
        <v>7</v>
      </c>
      <c r="X3532">
        <f t="shared" si="391"/>
        <v>32</v>
      </c>
    </row>
    <row r="3533" spans="1:24" x14ac:dyDescent="0.25">
      <c r="A3533">
        <v>3698</v>
      </c>
      <c r="B3533" t="str">
        <f t="shared" si="385"/>
        <v>E3698</v>
      </c>
      <c r="C3533" t="s">
        <v>137</v>
      </c>
      <c r="D3533">
        <v>3</v>
      </c>
      <c r="E3533" s="2">
        <v>40122</v>
      </c>
      <c r="F3533" s="2">
        <v>40371</v>
      </c>
      <c r="G3533">
        <v>28</v>
      </c>
      <c r="H3533">
        <v>5.19</v>
      </c>
      <c r="I3533">
        <v>3.22</v>
      </c>
      <c r="J3533">
        <v>55</v>
      </c>
      <c r="K3533" t="str">
        <f>INDEX(lehmad!B$2:B$412,MATCH(klypsid!$B3533,lehmad!$A$2:$A$412,0))</f>
        <v>24.10.2005</v>
      </c>
      <c r="L3533">
        <f>INDEX(lehmad!C$2:C$412,MATCH(klypsid!$B3533,lehmad!$A$2:$A$412,0))</f>
        <v>65303</v>
      </c>
      <c r="M3533">
        <f>INDEX(lehmad!D$2:D$412,MATCH(klypsid!$B3533,lehmad!$A$2:$A$412,0))</f>
        <v>85</v>
      </c>
      <c r="N3533">
        <f>INDEX(lehmad!E$2:E$412,MATCH(klypsid!$B3533,lehmad!$A$2:$A$412,0))</f>
        <v>0.93400000000000005</v>
      </c>
      <c r="O3533" t="str">
        <f>INDEX(lehmad!F$2:F$412,MATCH(klypsid!$B3533,lehmad!$A$2:$A$412,0))</f>
        <v>DORADO-ET</v>
      </c>
      <c r="P3533">
        <f>INDEX(lehmad!G$2:G$412,MATCH(klypsid!$B3533,lehmad!$A$2:$A$412,0))</f>
        <v>1995</v>
      </c>
      <c r="Q3533" s="2">
        <f>INDEX(lehmad!H$2:H$412,MATCH(klypsid!$B3533,lehmad!$A$2:$A$412,0))</f>
        <v>34886</v>
      </c>
      <c r="R3533">
        <f>INDEX(lehmad!I$2:I$412,MATCH(klypsid!$B3533,lehmad!$A$2:$A$412,0))</f>
        <v>102</v>
      </c>
      <c r="S3533">
        <f t="shared" si="386"/>
        <v>3</v>
      </c>
      <c r="T3533">
        <f t="shared" si="387"/>
        <v>249</v>
      </c>
      <c r="U3533">
        <f t="shared" si="388"/>
        <v>3</v>
      </c>
      <c r="V3533">
        <f t="shared" si="389"/>
        <v>2.1375035237499347</v>
      </c>
      <c r="W3533">
        <f t="shared" si="390"/>
        <v>8</v>
      </c>
      <c r="X3533">
        <f t="shared" si="391"/>
        <v>35</v>
      </c>
    </row>
    <row r="3534" spans="1:24" x14ac:dyDescent="0.25">
      <c r="A3534">
        <v>3698</v>
      </c>
      <c r="B3534" t="str">
        <f t="shared" si="385"/>
        <v>E3698</v>
      </c>
      <c r="C3534" t="s">
        <v>137</v>
      </c>
      <c r="D3534">
        <v>3</v>
      </c>
      <c r="E3534" s="2">
        <v>40122</v>
      </c>
      <c r="F3534" s="2">
        <v>40396</v>
      </c>
      <c r="G3534">
        <v>26.8</v>
      </c>
      <c r="H3534">
        <v>3.85</v>
      </c>
      <c r="I3534">
        <v>3.17</v>
      </c>
      <c r="J3534">
        <v>30</v>
      </c>
      <c r="K3534" t="str">
        <f>INDEX(lehmad!B$2:B$412,MATCH(klypsid!$B3534,lehmad!$A$2:$A$412,0))</f>
        <v>24.10.2005</v>
      </c>
      <c r="L3534">
        <f>INDEX(lehmad!C$2:C$412,MATCH(klypsid!$B3534,lehmad!$A$2:$A$412,0))</f>
        <v>65303</v>
      </c>
      <c r="M3534">
        <f>INDEX(lehmad!D$2:D$412,MATCH(klypsid!$B3534,lehmad!$A$2:$A$412,0))</f>
        <v>85</v>
      </c>
      <c r="N3534">
        <f>INDEX(lehmad!E$2:E$412,MATCH(klypsid!$B3534,lehmad!$A$2:$A$412,0))</f>
        <v>0.93400000000000005</v>
      </c>
      <c r="O3534" t="str">
        <f>INDEX(lehmad!F$2:F$412,MATCH(klypsid!$B3534,lehmad!$A$2:$A$412,0))</f>
        <v>DORADO-ET</v>
      </c>
      <c r="P3534">
        <f>INDEX(lehmad!G$2:G$412,MATCH(klypsid!$B3534,lehmad!$A$2:$A$412,0))</f>
        <v>1995</v>
      </c>
      <c r="Q3534" s="2">
        <f>INDEX(lehmad!H$2:H$412,MATCH(klypsid!$B3534,lehmad!$A$2:$A$412,0))</f>
        <v>34886</v>
      </c>
      <c r="R3534">
        <f>INDEX(lehmad!I$2:I$412,MATCH(klypsid!$B3534,lehmad!$A$2:$A$412,0))</f>
        <v>102</v>
      </c>
      <c r="S3534">
        <f t="shared" si="386"/>
        <v>3</v>
      </c>
      <c r="T3534">
        <f t="shared" si="387"/>
        <v>274</v>
      </c>
      <c r="U3534">
        <f t="shared" si="388"/>
        <v>3</v>
      </c>
      <c r="V3534">
        <f t="shared" si="389"/>
        <v>1.2630344058337937</v>
      </c>
      <c r="W3534">
        <f t="shared" si="390"/>
        <v>9</v>
      </c>
      <c r="X3534">
        <f t="shared" si="391"/>
        <v>25</v>
      </c>
    </row>
    <row r="3535" spans="1:24" x14ac:dyDescent="0.25">
      <c r="A3535">
        <v>3699</v>
      </c>
      <c r="B3535" t="str">
        <f t="shared" si="385"/>
        <v>E3699</v>
      </c>
      <c r="C3535" t="s">
        <v>53</v>
      </c>
      <c r="D3535">
        <v>1</v>
      </c>
      <c r="E3535" s="2">
        <v>39387</v>
      </c>
      <c r="F3535" s="2">
        <v>39418</v>
      </c>
      <c r="G3535">
        <v>28.6</v>
      </c>
      <c r="H3535">
        <v>4.37</v>
      </c>
      <c r="I3535">
        <v>3.06</v>
      </c>
      <c r="J3535">
        <v>231</v>
      </c>
      <c r="K3535" t="str">
        <f>INDEX(lehmad!B$2:B$412,MATCH(klypsid!$B3535,lehmad!$A$2:$A$412,0))</f>
        <v>24.10.2005</v>
      </c>
      <c r="L3535">
        <f>INDEX(lehmad!C$2:C$412,MATCH(klypsid!$B3535,lehmad!$A$2:$A$412,0))</f>
        <v>65303</v>
      </c>
      <c r="M3535">
        <f>INDEX(lehmad!D$2:D$412,MATCH(klypsid!$B3535,lehmad!$A$2:$A$412,0))</f>
        <v>97</v>
      </c>
      <c r="N3535">
        <f>INDEX(lehmad!E$2:E$412,MATCH(klypsid!$B3535,lehmad!$A$2:$A$412,0))</f>
        <v>0.875</v>
      </c>
      <c r="O3535" t="str">
        <f>INDEX(lehmad!F$2:F$412,MATCH(klypsid!$B3535,lehmad!$A$2:$A$412,0))</f>
        <v>DORADO-ET</v>
      </c>
      <c r="P3535">
        <f>INDEX(lehmad!G$2:G$412,MATCH(klypsid!$B3535,lehmad!$A$2:$A$412,0))</f>
        <v>1995</v>
      </c>
      <c r="Q3535" s="2">
        <f>INDEX(lehmad!H$2:H$412,MATCH(klypsid!$B3535,lehmad!$A$2:$A$412,0))</f>
        <v>34886</v>
      </c>
      <c r="R3535">
        <f>INDEX(lehmad!I$2:I$412,MATCH(klypsid!$B3535,lehmad!$A$2:$A$412,0))</f>
        <v>102</v>
      </c>
      <c r="S3535">
        <f t="shared" si="386"/>
        <v>1</v>
      </c>
      <c r="T3535">
        <f t="shared" si="387"/>
        <v>31</v>
      </c>
      <c r="U3535">
        <f t="shared" si="388"/>
        <v>1</v>
      </c>
      <c r="V3535">
        <f t="shared" si="389"/>
        <v>4.2078928516413328</v>
      </c>
      <c r="W3535">
        <f t="shared" si="390"/>
        <v>1</v>
      </c>
      <c r="X3535">
        <f t="shared" si="391"/>
        <v>31</v>
      </c>
    </row>
    <row r="3536" spans="1:24" x14ac:dyDescent="0.25">
      <c r="A3536">
        <v>3699</v>
      </c>
      <c r="B3536" t="str">
        <f t="shared" si="385"/>
        <v>E3699</v>
      </c>
      <c r="C3536" t="s">
        <v>53</v>
      </c>
      <c r="D3536">
        <v>1</v>
      </c>
      <c r="E3536" s="2">
        <v>39387</v>
      </c>
      <c r="F3536" s="2">
        <v>39449</v>
      </c>
      <c r="G3536">
        <v>33.299999999999997</v>
      </c>
      <c r="H3536">
        <v>3.58</v>
      </c>
      <c r="I3536">
        <v>3.08</v>
      </c>
      <c r="J3536">
        <v>41</v>
      </c>
      <c r="K3536" t="str">
        <f>INDEX(lehmad!B$2:B$412,MATCH(klypsid!$B3536,lehmad!$A$2:$A$412,0))</f>
        <v>24.10.2005</v>
      </c>
      <c r="L3536">
        <f>INDEX(lehmad!C$2:C$412,MATCH(klypsid!$B3536,lehmad!$A$2:$A$412,0))</f>
        <v>65303</v>
      </c>
      <c r="M3536">
        <f>INDEX(lehmad!D$2:D$412,MATCH(klypsid!$B3536,lehmad!$A$2:$A$412,0))</f>
        <v>97</v>
      </c>
      <c r="N3536">
        <f>INDEX(lehmad!E$2:E$412,MATCH(klypsid!$B3536,lehmad!$A$2:$A$412,0))</f>
        <v>0.875</v>
      </c>
      <c r="O3536" t="str">
        <f>INDEX(lehmad!F$2:F$412,MATCH(klypsid!$B3536,lehmad!$A$2:$A$412,0))</f>
        <v>DORADO-ET</v>
      </c>
      <c r="P3536">
        <f>INDEX(lehmad!G$2:G$412,MATCH(klypsid!$B3536,lehmad!$A$2:$A$412,0))</f>
        <v>1995</v>
      </c>
      <c r="Q3536" s="2">
        <f>INDEX(lehmad!H$2:H$412,MATCH(klypsid!$B3536,lehmad!$A$2:$A$412,0))</f>
        <v>34886</v>
      </c>
      <c r="R3536">
        <f>INDEX(lehmad!I$2:I$412,MATCH(klypsid!$B3536,lehmad!$A$2:$A$412,0))</f>
        <v>102</v>
      </c>
      <c r="S3536">
        <f t="shared" si="386"/>
        <v>1</v>
      </c>
      <c r="T3536">
        <f t="shared" si="387"/>
        <v>62</v>
      </c>
      <c r="U3536">
        <f t="shared" si="388"/>
        <v>2</v>
      </c>
      <c r="V3536">
        <f t="shared" si="389"/>
        <v>1.7136958148433588</v>
      </c>
      <c r="W3536">
        <f t="shared" si="390"/>
        <v>2</v>
      </c>
      <c r="X3536">
        <f t="shared" si="391"/>
        <v>31</v>
      </c>
    </row>
    <row r="3537" spans="1:24" x14ac:dyDescent="0.25">
      <c r="A3537">
        <v>3699</v>
      </c>
      <c r="B3537" t="str">
        <f t="shared" si="385"/>
        <v>E3699</v>
      </c>
      <c r="C3537" t="s">
        <v>53</v>
      </c>
      <c r="D3537">
        <v>1</v>
      </c>
      <c r="E3537" s="2">
        <v>39387</v>
      </c>
      <c r="F3537" s="2">
        <v>39481</v>
      </c>
      <c r="G3537">
        <v>32.6</v>
      </c>
      <c r="H3537">
        <v>3.19</v>
      </c>
      <c r="I3537">
        <v>2.78</v>
      </c>
      <c r="J3537">
        <v>52</v>
      </c>
      <c r="K3537" t="str">
        <f>INDEX(lehmad!B$2:B$412,MATCH(klypsid!$B3537,lehmad!$A$2:$A$412,0))</f>
        <v>24.10.2005</v>
      </c>
      <c r="L3537">
        <f>INDEX(lehmad!C$2:C$412,MATCH(klypsid!$B3537,lehmad!$A$2:$A$412,0))</f>
        <v>65303</v>
      </c>
      <c r="M3537">
        <f>INDEX(lehmad!D$2:D$412,MATCH(klypsid!$B3537,lehmad!$A$2:$A$412,0))</f>
        <v>97</v>
      </c>
      <c r="N3537">
        <f>INDEX(lehmad!E$2:E$412,MATCH(klypsid!$B3537,lehmad!$A$2:$A$412,0))</f>
        <v>0.875</v>
      </c>
      <c r="O3537" t="str">
        <f>INDEX(lehmad!F$2:F$412,MATCH(klypsid!$B3537,lehmad!$A$2:$A$412,0))</f>
        <v>DORADO-ET</v>
      </c>
      <c r="P3537">
        <f>INDEX(lehmad!G$2:G$412,MATCH(klypsid!$B3537,lehmad!$A$2:$A$412,0))</f>
        <v>1995</v>
      </c>
      <c r="Q3537" s="2">
        <f>INDEX(lehmad!H$2:H$412,MATCH(klypsid!$B3537,lehmad!$A$2:$A$412,0))</f>
        <v>34886</v>
      </c>
      <c r="R3537">
        <f>INDEX(lehmad!I$2:I$412,MATCH(klypsid!$B3537,lehmad!$A$2:$A$412,0))</f>
        <v>102</v>
      </c>
      <c r="S3537">
        <f t="shared" si="386"/>
        <v>1</v>
      </c>
      <c r="T3537">
        <f t="shared" si="387"/>
        <v>94</v>
      </c>
      <c r="U3537">
        <f t="shared" si="388"/>
        <v>2</v>
      </c>
      <c r="V3537">
        <f t="shared" si="389"/>
        <v>2.0565835283663674</v>
      </c>
      <c r="W3537">
        <f t="shared" si="390"/>
        <v>3</v>
      </c>
      <c r="X3537">
        <f t="shared" si="391"/>
        <v>32</v>
      </c>
    </row>
    <row r="3538" spans="1:24" x14ac:dyDescent="0.25">
      <c r="A3538">
        <v>3699</v>
      </c>
      <c r="B3538" t="str">
        <f t="shared" si="385"/>
        <v>E3699</v>
      </c>
      <c r="C3538" t="s">
        <v>53</v>
      </c>
      <c r="D3538">
        <v>1</v>
      </c>
      <c r="E3538" s="2">
        <v>39387</v>
      </c>
      <c r="F3538" s="2">
        <v>39509</v>
      </c>
      <c r="G3538">
        <v>34.4</v>
      </c>
      <c r="H3538">
        <v>2.4300000000000002</v>
      </c>
      <c r="I3538">
        <v>3.24</v>
      </c>
      <c r="J3538">
        <v>50</v>
      </c>
      <c r="K3538" t="str">
        <f>INDEX(lehmad!B$2:B$412,MATCH(klypsid!$B3538,lehmad!$A$2:$A$412,0))</f>
        <v>24.10.2005</v>
      </c>
      <c r="L3538">
        <f>INDEX(lehmad!C$2:C$412,MATCH(klypsid!$B3538,lehmad!$A$2:$A$412,0))</f>
        <v>65303</v>
      </c>
      <c r="M3538">
        <f>INDEX(lehmad!D$2:D$412,MATCH(klypsid!$B3538,lehmad!$A$2:$A$412,0))</f>
        <v>97</v>
      </c>
      <c r="N3538">
        <f>INDEX(lehmad!E$2:E$412,MATCH(klypsid!$B3538,lehmad!$A$2:$A$412,0))</f>
        <v>0.875</v>
      </c>
      <c r="O3538" t="str">
        <f>INDEX(lehmad!F$2:F$412,MATCH(klypsid!$B3538,lehmad!$A$2:$A$412,0))</f>
        <v>DORADO-ET</v>
      </c>
      <c r="P3538">
        <f>INDEX(lehmad!G$2:G$412,MATCH(klypsid!$B3538,lehmad!$A$2:$A$412,0))</f>
        <v>1995</v>
      </c>
      <c r="Q3538" s="2">
        <f>INDEX(lehmad!H$2:H$412,MATCH(klypsid!$B3538,lehmad!$A$2:$A$412,0))</f>
        <v>34886</v>
      </c>
      <c r="R3538">
        <f>INDEX(lehmad!I$2:I$412,MATCH(klypsid!$B3538,lehmad!$A$2:$A$412,0))</f>
        <v>102</v>
      </c>
      <c r="S3538">
        <f t="shared" si="386"/>
        <v>1</v>
      </c>
      <c r="T3538">
        <f t="shared" si="387"/>
        <v>122</v>
      </c>
      <c r="U3538">
        <f t="shared" si="388"/>
        <v>2</v>
      </c>
      <c r="V3538">
        <f t="shared" si="389"/>
        <v>2</v>
      </c>
      <c r="W3538">
        <f t="shared" si="390"/>
        <v>4</v>
      </c>
      <c r="X3538">
        <f t="shared" si="391"/>
        <v>28</v>
      </c>
    </row>
    <row r="3539" spans="1:24" x14ac:dyDescent="0.25">
      <c r="A3539">
        <v>3699</v>
      </c>
      <c r="B3539" t="str">
        <f t="shared" si="385"/>
        <v>E3699</v>
      </c>
      <c r="C3539" t="s">
        <v>53</v>
      </c>
      <c r="D3539">
        <v>1</v>
      </c>
      <c r="E3539" s="2">
        <v>39387</v>
      </c>
      <c r="F3539" s="2">
        <v>39539</v>
      </c>
      <c r="G3539">
        <v>34.799999999999997</v>
      </c>
      <c r="H3539">
        <v>2.72</v>
      </c>
      <c r="I3539">
        <v>3.48</v>
      </c>
      <c r="J3539">
        <v>58</v>
      </c>
      <c r="K3539" t="str">
        <f>INDEX(lehmad!B$2:B$412,MATCH(klypsid!$B3539,lehmad!$A$2:$A$412,0))</f>
        <v>24.10.2005</v>
      </c>
      <c r="L3539">
        <f>INDEX(lehmad!C$2:C$412,MATCH(klypsid!$B3539,lehmad!$A$2:$A$412,0))</f>
        <v>65303</v>
      </c>
      <c r="M3539">
        <f>INDEX(lehmad!D$2:D$412,MATCH(klypsid!$B3539,lehmad!$A$2:$A$412,0))</f>
        <v>97</v>
      </c>
      <c r="N3539">
        <f>INDEX(lehmad!E$2:E$412,MATCH(klypsid!$B3539,lehmad!$A$2:$A$412,0))</f>
        <v>0.875</v>
      </c>
      <c r="O3539" t="str">
        <f>INDEX(lehmad!F$2:F$412,MATCH(klypsid!$B3539,lehmad!$A$2:$A$412,0))</f>
        <v>DORADO-ET</v>
      </c>
      <c r="P3539">
        <f>INDEX(lehmad!G$2:G$412,MATCH(klypsid!$B3539,lehmad!$A$2:$A$412,0))</f>
        <v>1995</v>
      </c>
      <c r="Q3539" s="2">
        <f>INDEX(lehmad!H$2:H$412,MATCH(klypsid!$B3539,lehmad!$A$2:$A$412,0))</f>
        <v>34886</v>
      </c>
      <c r="R3539">
        <f>INDEX(lehmad!I$2:I$412,MATCH(klypsid!$B3539,lehmad!$A$2:$A$412,0))</f>
        <v>102</v>
      </c>
      <c r="S3539">
        <f t="shared" si="386"/>
        <v>1</v>
      </c>
      <c r="T3539">
        <f t="shared" si="387"/>
        <v>152</v>
      </c>
      <c r="U3539">
        <f t="shared" si="388"/>
        <v>3</v>
      </c>
      <c r="V3539">
        <f t="shared" si="389"/>
        <v>2.2141248053528475</v>
      </c>
      <c r="W3539">
        <f t="shared" si="390"/>
        <v>5</v>
      </c>
      <c r="X3539">
        <f t="shared" si="391"/>
        <v>30</v>
      </c>
    </row>
    <row r="3540" spans="1:24" x14ac:dyDescent="0.25">
      <c r="A3540">
        <v>3699</v>
      </c>
      <c r="B3540" t="str">
        <f t="shared" si="385"/>
        <v>E3699</v>
      </c>
      <c r="C3540" t="s">
        <v>53</v>
      </c>
      <c r="D3540">
        <v>1</v>
      </c>
      <c r="E3540" s="2">
        <v>39387</v>
      </c>
      <c r="F3540" s="2">
        <v>39572</v>
      </c>
      <c r="G3540">
        <v>33</v>
      </c>
      <c r="H3540">
        <v>2.58</v>
      </c>
      <c r="I3540">
        <v>3.4</v>
      </c>
      <c r="J3540">
        <v>49</v>
      </c>
      <c r="K3540" t="str">
        <f>INDEX(lehmad!B$2:B$412,MATCH(klypsid!$B3540,lehmad!$A$2:$A$412,0))</f>
        <v>24.10.2005</v>
      </c>
      <c r="L3540">
        <f>INDEX(lehmad!C$2:C$412,MATCH(klypsid!$B3540,lehmad!$A$2:$A$412,0))</f>
        <v>65303</v>
      </c>
      <c r="M3540">
        <f>INDEX(lehmad!D$2:D$412,MATCH(klypsid!$B3540,lehmad!$A$2:$A$412,0))</f>
        <v>97</v>
      </c>
      <c r="N3540">
        <f>INDEX(lehmad!E$2:E$412,MATCH(klypsid!$B3540,lehmad!$A$2:$A$412,0))</f>
        <v>0.875</v>
      </c>
      <c r="O3540" t="str">
        <f>INDEX(lehmad!F$2:F$412,MATCH(klypsid!$B3540,lehmad!$A$2:$A$412,0))</f>
        <v>DORADO-ET</v>
      </c>
      <c r="P3540">
        <f>INDEX(lehmad!G$2:G$412,MATCH(klypsid!$B3540,lehmad!$A$2:$A$412,0))</f>
        <v>1995</v>
      </c>
      <c r="Q3540" s="2">
        <f>INDEX(lehmad!H$2:H$412,MATCH(klypsid!$B3540,lehmad!$A$2:$A$412,0))</f>
        <v>34886</v>
      </c>
      <c r="R3540">
        <f>INDEX(lehmad!I$2:I$412,MATCH(klypsid!$B3540,lehmad!$A$2:$A$412,0))</f>
        <v>102</v>
      </c>
      <c r="S3540">
        <f t="shared" si="386"/>
        <v>1</v>
      </c>
      <c r="T3540">
        <f t="shared" si="387"/>
        <v>185</v>
      </c>
      <c r="U3540">
        <f t="shared" si="388"/>
        <v>3</v>
      </c>
      <c r="V3540">
        <f t="shared" si="389"/>
        <v>1.9708536543404835</v>
      </c>
      <c r="W3540">
        <f t="shared" si="390"/>
        <v>6</v>
      </c>
      <c r="X3540">
        <f t="shared" si="391"/>
        <v>33</v>
      </c>
    </row>
    <row r="3541" spans="1:24" x14ac:dyDescent="0.25">
      <c r="A3541">
        <v>3699</v>
      </c>
      <c r="B3541" t="str">
        <f t="shared" si="385"/>
        <v>E3699</v>
      </c>
      <c r="C3541" t="s">
        <v>53</v>
      </c>
      <c r="D3541">
        <v>1</v>
      </c>
      <c r="E3541" s="2">
        <v>39387</v>
      </c>
      <c r="F3541" s="2">
        <v>39600</v>
      </c>
      <c r="G3541">
        <v>35.700000000000003</v>
      </c>
      <c r="H3541">
        <v>3.11</v>
      </c>
      <c r="I3541">
        <v>3.45</v>
      </c>
      <c r="J3541">
        <v>77</v>
      </c>
      <c r="K3541" t="str">
        <f>INDEX(lehmad!B$2:B$412,MATCH(klypsid!$B3541,lehmad!$A$2:$A$412,0))</f>
        <v>24.10.2005</v>
      </c>
      <c r="L3541">
        <f>INDEX(lehmad!C$2:C$412,MATCH(klypsid!$B3541,lehmad!$A$2:$A$412,0))</f>
        <v>65303</v>
      </c>
      <c r="M3541">
        <f>INDEX(lehmad!D$2:D$412,MATCH(klypsid!$B3541,lehmad!$A$2:$A$412,0))</f>
        <v>97</v>
      </c>
      <c r="N3541">
        <f>INDEX(lehmad!E$2:E$412,MATCH(klypsid!$B3541,lehmad!$A$2:$A$412,0))</f>
        <v>0.875</v>
      </c>
      <c r="O3541" t="str">
        <f>INDEX(lehmad!F$2:F$412,MATCH(klypsid!$B3541,lehmad!$A$2:$A$412,0))</f>
        <v>DORADO-ET</v>
      </c>
      <c r="P3541">
        <f>INDEX(lehmad!G$2:G$412,MATCH(klypsid!$B3541,lehmad!$A$2:$A$412,0))</f>
        <v>1995</v>
      </c>
      <c r="Q3541" s="2">
        <f>INDEX(lehmad!H$2:H$412,MATCH(klypsid!$B3541,lehmad!$A$2:$A$412,0))</f>
        <v>34886</v>
      </c>
      <c r="R3541">
        <f>INDEX(lehmad!I$2:I$412,MATCH(klypsid!$B3541,lehmad!$A$2:$A$412,0))</f>
        <v>102</v>
      </c>
      <c r="S3541">
        <f t="shared" si="386"/>
        <v>1</v>
      </c>
      <c r="T3541">
        <f t="shared" si="387"/>
        <v>213</v>
      </c>
      <c r="U3541">
        <f t="shared" si="388"/>
        <v>3</v>
      </c>
      <c r="V3541">
        <f t="shared" si="389"/>
        <v>2.6229303509201767</v>
      </c>
      <c r="W3541">
        <f t="shared" si="390"/>
        <v>7</v>
      </c>
      <c r="X3541">
        <f t="shared" si="391"/>
        <v>28</v>
      </c>
    </row>
    <row r="3542" spans="1:24" x14ac:dyDescent="0.25">
      <c r="A3542">
        <v>3699</v>
      </c>
      <c r="B3542" t="str">
        <f t="shared" si="385"/>
        <v>E3699</v>
      </c>
      <c r="C3542" t="s">
        <v>53</v>
      </c>
      <c r="D3542">
        <v>1</v>
      </c>
      <c r="E3542" s="2">
        <v>39387</v>
      </c>
      <c r="F3542" s="2">
        <v>39631</v>
      </c>
      <c r="G3542">
        <v>31.9</v>
      </c>
      <c r="H3542">
        <v>2.79</v>
      </c>
      <c r="I3542">
        <v>3.5</v>
      </c>
      <c r="J3542">
        <v>70</v>
      </c>
      <c r="K3542" t="str">
        <f>INDEX(lehmad!B$2:B$412,MATCH(klypsid!$B3542,lehmad!$A$2:$A$412,0))</f>
        <v>24.10.2005</v>
      </c>
      <c r="L3542">
        <f>INDEX(lehmad!C$2:C$412,MATCH(klypsid!$B3542,lehmad!$A$2:$A$412,0))</f>
        <v>65303</v>
      </c>
      <c r="M3542">
        <f>INDEX(lehmad!D$2:D$412,MATCH(klypsid!$B3542,lehmad!$A$2:$A$412,0))</f>
        <v>97</v>
      </c>
      <c r="N3542">
        <f>INDEX(lehmad!E$2:E$412,MATCH(klypsid!$B3542,lehmad!$A$2:$A$412,0))</f>
        <v>0.875</v>
      </c>
      <c r="O3542" t="str">
        <f>INDEX(lehmad!F$2:F$412,MATCH(klypsid!$B3542,lehmad!$A$2:$A$412,0))</f>
        <v>DORADO-ET</v>
      </c>
      <c r="P3542">
        <f>INDEX(lehmad!G$2:G$412,MATCH(klypsid!$B3542,lehmad!$A$2:$A$412,0))</f>
        <v>1995</v>
      </c>
      <c r="Q3542" s="2">
        <f>INDEX(lehmad!H$2:H$412,MATCH(klypsid!$B3542,lehmad!$A$2:$A$412,0))</f>
        <v>34886</v>
      </c>
      <c r="R3542">
        <f>INDEX(lehmad!I$2:I$412,MATCH(klypsid!$B3542,lehmad!$A$2:$A$412,0))</f>
        <v>102</v>
      </c>
      <c r="S3542">
        <f t="shared" si="386"/>
        <v>1</v>
      </c>
      <c r="T3542">
        <f t="shared" si="387"/>
        <v>244</v>
      </c>
      <c r="U3542">
        <f t="shared" si="388"/>
        <v>3</v>
      </c>
      <c r="V3542">
        <f t="shared" si="389"/>
        <v>2.4854268271702415</v>
      </c>
      <c r="W3542">
        <f t="shared" si="390"/>
        <v>8</v>
      </c>
      <c r="X3542">
        <f t="shared" si="391"/>
        <v>31</v>
      </c>
    </row>
    <row r="3543" spans="1:24" x14ac:dyDescent="0.25">
      <c r="A3543">
        <v>3699</v>
      </c>
      <c r="B3543" t="str">
        <f t="shared" si="385"/>
        <v>E3699</v>
      </c>
      <c r="C3543" t="s">
        <v>53</v>
      </c>
      <c r="D3543">
        <v>1</v>
      </c>
      <c r="E3543" s="2">
        <v>39387</v>
      </c>
      <c r="F3543" s="2">
        <v>39663</v>
      </c>
      <c r="G3543">
        <v>23.4</v>
      </c>
      <c r="H3543">
        <v>3.81</v>
      </c>
      <c r="I3543">
        <v>3.23</v>
      </c>
      <c r="J3543">
        <v>211</v>
      </c>
      <c r="K3543" t="str">
        <f>INDEX(lehmad!B$2:B$412,MATCH(klypsid!$B3543,lehmad!$A$2:$A$412,0))</f>
        <v>24.10.2005</v>
      </c>
      <c r="L3543">
        <f>INDEX(lehmad!C$2:C$412,MATCH(klypsid!$B3543,lehmad!$A$2:$A$412,0))</f>
        <v>65303</v>
      </c>
      <c r="M3543">
        <f>INDEX(lehmad!D$2:D$412,MATCH(klypsid!$B3543,lehmad!$A$2:$A$412,0))</f>
        <v>97</v>
      </c>
      <c r="N3543">
        <f>INDEX(lehmad!E$2:E$412,MATCH(klypsid!$B3543,lehmad!$A$2:$A$412,0))</f>
        <v>0.875</v>
      </c>
      <c r="O3543" t="str">
        <f>INDEX(lehmad!F$2:F$412,MATCH(klypsid!$B3543,lehmad!$A$2:$A$412,0))</f>
        <v>DORADO-ET</v>
      </c>
      <c r="P3543">
        <f>INDEX(lehmad!G$2:G$412,MATCH(klypsid!$B3543,lehmad!$A$2:$A$412,0))</f>
        <v>1995</v>
      </c>
      <c r="Q3543" s="2">
        <f>INDEX(lehmad!H$2:H$412,MATCH(klypsid!$B3543,lehmad!$A$2:$A$412,0))</f>
        <v>34886</v>
      </c>
      <c r="R3543">
        <f>INDEX(lehmad!I$2:I$412,MATCH(klypsid!$B3543,lehmad!$A$2:$A$412,0))</f>
        <v>102</v>
      </c>
      <c r="S3543">
        <f t="shared" si="386"/>
        <v>1</v>
      </c>
      <c r="T3543">
        <f t="shared" si="387"/>
        <v>276</v>
      </c>
      <c r="U3543">
        <f t="shared" si="388"/>
        <v>3</v>
      </c>
      <c r="V3543">
        <f t="shared" si="389"/>
        <v>4.0772429989324603</v>
      </c>
      <c r="W3543">
        <f t="shared" si="390"/>
        <v>9</v>
      </c>
      <c r="X3543">
        <f t="shared" si="391"/>
        <v>32</v>
      </c>
    </row>
    <row r="3544" spans="1:24" x14ac:dyDescent="0.25">
      <c r="A3544">
        <v>3699</v>
      </c>
      <c r="B3544" t="str">
        <f t="shared" si="385"/>
        <v>E3699</v>
      </c>
      <c r="C3544" t="s">
        <v>53</v>
      </c>
      <c r="D3544">
        <v>2</v>
      </c>
      <c r="E3544" s="2">
        <v>39740</v>
      </c>
      <c r="F3544" s="2">
        <v>39754</v>
      </c>
      <c r="G3544">
        <v>44.1</v>
      </c>
      <c r="H3544">
        <v>4.2300000000000004</v>
      </c>
      <c r="I3544">
        <v>3.47</v>
      </c>
      <c r="J3544">
        <v>251</v>
      </c>
      <c r="K3544" t="str">
        <f>INDEX(lehmad!B$2:B$412,MATCH(klypsid!$B3544,lehmad!$A$2:$A$412,0))</f>
        <v>24.10.2005</v>
      </c>
      <c r="L3544">
        <f>INDEX(lehmad!C$2:C$412,MATCH(klypsid!$B3544,lehmad!$A$2:$A$412,0))</f>
        <v>65303</v>
      </c>
      <c r="M3544">
        <f>INDEX(lehmad!D$2:D$412,MATCH(klypsid!$B3544,lehmad!$A$2:$A$412,0))</f>
        <v>97</v>
      </c>
      <c r="N3544">
        <f>INDEX(lehmad!E$2:E$412,MATCH(klypsid!$B3544,lehmad!$A$2:$A$412,0))</f>
        <v>0.875</v>
      </c>
      <c r="O3544" t="str">
        <f>INDEX(lehmad!F$2:F$412,MATCH(klypsid!$B3544,lehmad!$A$2:$A$412,0))</f>
        <v>DORADO-ET</v>
      </c>
      <c r="P3544">
        <f>INDEX(lehmad!G$2:G$412,MATCH(klypsid!$B3544,lehmad!$A$2:$A$412,0))</f>
        <v>1995</v>
      </c>
      <c r="Q3544" s="2">
        <f>INDEX(lehmad!H$2:H$412,MATCH(klypsid!$B3544,lehmad!$A$2:$A$412,0))</f>
        <v>34886</v>
      </c>
      <c r="R3544">
        <f>INDEX(lehmad!I$2:I$412,MATCH(klypsid!$B3544,lehmad!$A$2:$A$412,0))</f>
        <v>102</v>
      </c>
      <c r="S3544">
        <f t="shared" si="386"/>
        <v>2</v>
      </c>
      <c r="T3544">
        <f t="shared" si="387"/>
        <v>14</v>
      </c>
      <c r="U3544">
        <f t="shared" si="388"/>
        <v>1</v>
      </c>
      <c r="V3544">
        <f t="shared" si="389"/>
        <v>4.3276873641760467</v>
      </c>
      <c r="W3544">
        <f t="shared" si="390"/>
        <v>1</v>
      </c>
      <c r="X3544">
        <f t="shared" si="391"/>
        <v>14</v>
      </c>
    </row>
    <row r="3545" spans="1:24" x14ac:dyDescent="0.25">
      <c r="A3545">
        <v>3699</v>
      </c>
      <c r="B3545" t="str">
        <f t="shared" si="385"/>
        <v>E3699</v>
      </c>
      <c r="C3545" t="s">
        <v>53</v>
      </c>
      <c r="D3545">
        <v>2</v>
      </c>
      <c r="E3545" s="2">
        <v>39740</v>
      </c>
      <c r="F3545" s="2">
        <v>39783</v>
      </c>
      <c r="G3545">
        <v>51.9</v>
      </c>
      <c r="H3545">
        <v>2.89</v>
      </c>
      <c r="I3545">
        <v>2.99</v>
      </c>
      <c r="J3545">
        <v>55</v>
      </c>
      <c r="K3545" t="str">
        <f>INDEX(lehmad!B$2:B$412,MATCH(klypsid!$B3545,lehmad!$A$2:$A$412,0))</f>
        <v>24.10.2005</v>
      </c>
      <c r="L3545">
        <f>INDEX(lehmad!C$2:C$412,MATCH(klypsid!$B3545,lehmad!$A$2:$A$412,0))</f>
        <v>65303</v>
      </c>
      <c r="M3545">
        <f>INDEX(lehmad!D$2:D$412,MATCH(klypsid!$B3545,lehmad!$A$2:$A$412,0))</f>
        <v>97</v>
      </c>
      <c r="N3545">
        <f>INDEX(lehmad!E$2:E$412,MATCH(klypsid!$B3545,lehmad!$A$2:$A$412,0))</f>
        <v>0.875</v>
      </c>
      <c r="O3545" t="str">
        <f>INDEX(lehmad!F$2:F$412,MATCH(klypsid!$B3545,lehmad!$A$2:$A$412,0))</f>
        <v>DORADO-ET</v>
      </c>
      <c r="P3545">
        <f>INDEX(lehmad!G$2:G$412,MATCH(klypsid!$B3545,lehmad!$A$2:$A$412,0))</f>
        <v>1995</v>
      </c>
      <c r="Q3545" s="2">
        <f>INDEX(lehmad!H$2:H$412,MATCH(klypsid!$B3545,lehmad!$A$2:$A$412,0))</f>
        <v>34886</v>
      </c>
      <c r="R3545">
        <f>INDEX(lehmad!I$2:I$412,MATCH(klypsid!$B3545,lehmad!$A$2:$A$412,0))</f>
        <v>102</v>
      </c>
      <c r="S3545">
        <f t="shared" si="386"/>
        <v>2</v>
      </c>
      <c r="T3545">
        <f t="shared" si="387"/>
        <v>43</v>
      </c>
      <c r="U3545">
        <f t="shared" si="388"/>
        <v>1</v>
      </c>
      <c r="V3545">
        <f t="shared" si="389"/>
        <v>2.1375035237499347</v>
      </c>
      <c r="W3545">
        <f t="shared" si="390"/>
        <v>2</v>
      </c>
      <c r="X3545">
        <f t="shared" si="391"/>
        <v>29</v>
      </c>
    </row>
    <row r="3546" spans="1:24" x14ac:dyDescent="0.25">
      <c r="A3546">
        <v>3699</v>
      </c>
      <c r="B3546" t="str">
        <f t="shared" si="385"/>
        <v>E3699</v>
      </c>
      <c r="C3546" t="s">
        <v>53</v>
      </c>
      <c r="D3546">
        <v>2</v>
      </c>
      <c r="E3546" s="2">
        <v>39740</v>
      </c>
      <c r="F3546" s="2">
        <v>39817</v>
      </c>
      <c r="G3546">
        <v>47.7</v>
      </c>
      <c r="H3546">
        <v>2.5499999999999998</v>
      </c>
      <c r="I3546">
        <v>3</v>
      </c>
      <c r="J3546">
        <v>172</v>
      </c>
      <c r="K3546" t="str">
        <f>INDEX(lehmad!B$2:B$412,MATCH(klypsid!$B3546,lehmad!$A$2:$A$412,0))</f>
        <v>24.10.2005</v>
      </c>
      <c r="L3546">
        <f>INDEX(lehmad!C$2:C$412,MATCH(klypsid!$B3546,lehmad!$A$2:$A$412,0))</f>
        <v>65303</v>
      </c>
      <c r="M3546">
        <f>INDEX(lehmad!D$2:D$412,MATCH(klypsid!$B3546,lehmad!$A$2:$A$412,0))</f>
        <v>97</v>
      </c>
      <c r="N3546">
        <f>INDEX(lehmad!E$2:E$412,MATCH(klypsid!$B3546,lehmad!$A$2:$A$412,0))</f>
        <v>0.875</v>
      </c>
      <c r="O3546" t="str">
        <f>INDEX(lehmad!F$2:F$412,MATCH(klypsid!$B3546,lehmad!$A$2:$A$412,0))</f>
        <v>DORADO-ET</v>
      </c>
      <c r="P3546">
        <f>INDEX(lehmad!G$2:G$412,MATCH(klypsid!$B3546,lehmad!$A$2:$A$412,0))</f>
        <v>1995</v>
      </c>
      <c r="Q3546" s="2">
        <f>INDEX(lehmad!H$2:H$412,MATCH(klypsid!$B3546,lehmad!$A$2:$A$412,0))</f>
        <v>34886</v>
      </c>
      <c r="R3546">
        <f>INDEX(lehmad!I$2:I$412,MATCH(klypsid!$B3546,lehmad!$A$2:$A$412,0))</f>
        <v>102</v>
      </c>
      <c r="S3546">
        <f t="shared" si="386"/>
        <v>2</v>
      </c>
      <c r="T3546">
        <f t="shared" si="387"/>
        <v>77</v>
      </c>
      <c r="U3546">
        <f t="shared" si="388"/>
        <v>2</v>
      </c>
      <c r="V3546">
        <f t="shared" si="389"/>
        <v>3.7824085649273735</v>
      </c>
      <c r="W3546">
        <f t="shared" si="390"/>
        <v>3</v>
      </c>
      <c r="X3546">
        <f t="shared" si="391"/>
        <v>34</v>
      </c>
    </row>
    <row r="3547" spans="1:24" x14ac:dyDescent="0.25">
      <c r="A3547">
        <v>3699</v>
      </c>
      <c r="B3547" t="str">
        <f t="shared" si="385"/>
        <v>E3699</v>
      </c>
      <c r="C3547" t="s">
        <v>53</v>
      </c>
      <c r="D3547">
        <v>2</v>
      </c>
      <c r="E3547" s="2">
        <v>39740</v>
      </c>
      <c r="F3547" s="2">
        <v>39845</v>
      </c>
      <c r="G3547">
        <v>49.1</v>
      </c>
      <c r="H3547">
        <v>3.35</v>
      </c>
      <c r="I3547">
        <v>3.07</v>
      </c>
      <c r="J3547">
        <v>95</v>
      </c>
      <c r="K3547" t="str">
        <f>INDEX(lehmad!B$2:B$412,MATCH(klypsid!$B3547,lehmad!$A$2:$A$412,0))</f>
        <v>24.10.2005</v>
      </c>
      <c r="L3547">
        <f>INDEX(lehmad!C$2:C$412,MATCH(klypsid!$B3547,lehmad!$A$2:$A$412,0))</f>
        <v>65303</v>
      </c>
      <c r="M3547">
        <f>INDEX(lehmad!D$2:D$412,MATCH(klypsid!$B3547,lehmad!$A$2:$A$412,0))</f>
        <v>97</v>
      </c>
      <c r="N3547">
        <f>INDEX(lehmad!E$2:E$412,MATCH(klypsid!$B3547,lehmad!$A$2:$A$412,0))</f>
        <v>0.875</v>
      </c>
      <c r="O3547" t="str">
        <f>INDEX(lehmad!F$2:F$412,MATCH(klypsid!$B3547,lehmad!$A$2:$A$412,0))</f>
        <v>DORADO-ET</v>
      </c>
      <c r="P3547">
        <f>INDEX(lehmad!G$2:G$412,MATCH(klypsid!$B3547,lehmad!$A$2:$A$412,0))</f>
        <v>1995</v>
      </c>
      <c r="Q3547" s="2">
        <f>INDEX(lehmad!H$2:H$412,MATCH(klypsid!$B3547,lehmad!$A$2:$A$412,0))</f>
        <v>34886</v>
      </c>
      <c r="R3547">
        <f>INDEX(lehmad!I$2:I$412,MATCH(klypsid!$B3547,lehmad!$A$2:$A$412,0))</f>
        <v>102</v>
      </c>
      <c r="S3547">
        <f t="shared" si="386"/>
        <v>2</v>
      </c>
      <c r="T3547">
        <f t="shared" si="387"/>
        <v>105</v>
      </c>
      <c r="U3547">
        <f t="shared" si="388"/>
        <v>2</v>
      </c>
      <c r="V3547">
        <f t="shared" si="389"/>
        <v>2.925999418556223</v>
      </c>
      <c r="W3547">
        <f t="shared" si="390"/>
        <v>4</v>
      </c>
      <c r="X3547">
        <f t="shared" si="391"/>
        <v>28</v>
      </c>
    </row>
    <row r="3548" spans="1:24" x14ac:dyDescent="0.25">
      <c r="A3548">
        <v>3699</v>
      </c>
      <c r="B3548" t="str">
        <f t="shared" si="385"/>
        <v>E3699</v>
      </c>
      <c r="C3548" t="s">
        <v>53</v>
      </c>
      <c r="D3548">
        <v>2</v>
      </c>
      <c r="E3548" s="2">
        <v>39740</v>
      </c>
      <c r="F3548" s="2">
        <v>39875</v>
      </c>
      <c r="G3548">
        <v>45.8</v>
      </c>
      <c r="H3548">
        <v>3.15</v>
      </c>
      <c r="I3548">
        <v>3.2</v>
      </c>
      <c r="J3548">
        <v>98</v>
      </c>
      <c r="K3548" t="str">
        <f>INDEX(lehmad!B$2:B$412,MATCH(klypsid!$B3548,lehmad!$A$2:$A$412,0))</f>
        <v>24.10.2005</v>
      </c>
      <c r="L3548">
        <f>INDEX(lehmad!C$2:C$412,MATCH(klypsid!$B3548,lehmad!$A$2:$A$412,0))</f>
        <v>65303</v>
      </c>
      <c r="M3548">
        <f>INDEX(lehmad!D$2:D$412,MATCH(klypsid!$B3548,lehmad!$A$2:$A$412,0))</f>
        <v>97</v>
      </c>
      <c r="N3548">
        <f>INDEX(lehmad!E$2:E$412,MATCH(klypsid!$B3548,lehmad!$A$2:$A$412,0))</f>
        <v>0.875</v>
      </c>
      <c r="O3548" t="str">
        <f>INDEX(lehmad!F$2:F$412,MATCH(klypsid!$B3548,lehmad!$A$2:$A$412,0))</f>
        <v>DORADO-ET</v>
      </c>
      <c r="P3548">
        <f>INDEX(lehmad!G$2:G$412,MATCH(klypsid!$B3548,lehmad!$A$2:$A$412,0))</f>
        <v>1995</v>
      </c>
      <c r="Q3548" s="2">
        <f>INDEX(lehmad!H$2:H$412,MATCH(klypsid!$B3548,lehmad!$A$2:$A$412,0))</f>
        <v>34886</v>
      </c>
      <c r="R3548">
        <f>INDEX(lehmad!I$2:I$412,MATCH(klypsid!$B3548,lehmad!$A$2:$A$412,0))</f>
        <v>102</v>
      </c>
      <c r="S3548">
        <f t="shared" si="386"/>
        <v>2</v>
      </c>
      <c r="T3548">
        <f t="shared" si="387"/>
        <v>135</v>
      </c>
      <c r="U3548">
        <f t="shared" si="388"/>
        <v>2</v>
      </c>
      <c r="V3548">
        <f t="shared" si="389"/>
        <v>2.9708536543404835</v>
      </c>
      <c r="W3548">
        <f t="shared" si="390"/>
        <v>5</v>
      </c>
      <c r="X3548">
        <f t="shared" si="391"/>
        <v>30</v>
      </c>
    </row>
    <row r="3549" spans="1:24" x14ac:dyDescent="0.25">
      <c r="A3549">
        <v>3699</v>
      </c>
      <c r="B3549" t="str">
        <f t="shared" si="385"/>
        <v>E3699</v>
      </c>
      <c r="C3549" t="s">
        <v>53</v>
      </c>
      <c r="D3549">
        <v>2</v>
      </c>
      <c r="E3549" s="2">
        <v>39740</v>
      </c>
      <c r="F3549" s="2">
        <v>39908</v>
      </c>
      <c r="G3549">
        <v>36.1</v>
      </c>
      <c r="H3549">
        <v>3.85</v>
      </c>
      <c r="I3549">
        <v>3.17</v>
      </c>
      <c r="J3549">
        <v>125</v>
      </c>
      <c r="K3549" t="str">
        <f>INDEX(lehmad!B$2:B$412,MATCH(klypsid!$B3549,lehmad!$A$2:$A$412,0))</f>
        <v>24.10.2005</v>
      </c>
      <c r="L3549">
        <f>INDEX(lehmad!C$2:C$412,MATCH(klypsid!$B3549,lehmad!$A$2:$A$412,0))</f>
        <v>65303</v>
      </c>
      <c r="M3549">
        <f>INDEX(lehmad!D$2:D$412,MATCH(klypsid!$B3549,lehmad!$A$2:$A$412,0))</f>
        <v>97</v>
      </c>
      <c r="N3549">
        <f>INDEX(lehmad!E$2:E$412,MATCH(klypsid!$B3549,lehmad!$A$2:$A$412,0))</f>
        <v>0.875</v>
      </c>
      <c r="O3549" t="str">
        <f>INDEX(lehmad!F$2:F$412,MATCH(klypsid!$B3549,lehmad!$A$2:$A$412,0))</f>
        <v>DORADO-ET</v>
      </c>
      <c r="P3549">
        <f>INDEX(lehmad!G$2:G$412,MATCH(klypsid!$B3549,lehmad!$A$2:$A$412,0))</f>
        <v>1995</v>
      </c>
      <c r="Q3549" s="2">
        <f>INDEX(lehmad!H$2:H$412,MATCH(klypsid!$B3549,lehmad!$A$2:$A$412,0))</f>
        <v>34886</v>
      </c>
      <c r="R3549">
        <f>INDEX(lehmad!I$2:I$412,MATCH(klypsid!$B3549,lehmad!$A$2:$A$412,0))</f>
        <v>102</v>
      </c>
      <c r="S3549">
        <f t="shared" si="386"/>
        <v>2</v>
      </c>
      <c r="T3549">
        <f t="shared" si="387"/>
        <v>168</v>
      </c>
      <c r="U3549">
        <f t="shared" si="388"/>
        <v>3</v>
      </c>
      <c r="V3549">
        <f t="shared" si="389"/>
        <v>3.3219280948873622</v>
      </c>
      <c r="W3549">
        <f t="shared" si="390"/>
        <v>6</v>
      </c>
      <c r="X3549">
        <f t="shared" si="391"/>
        <v>33</v>
      </c>
    </row>
    <row r="3550" spans="1:24" x14ac:dyDescent="0.25">
      <c r="A3550">
        <v>3699</v>
      </c>
      <c r="B3550" t="str">
        <f t="shared" si="385"/>
        <v>E3699</v>
      </c>
      <c r="C3550" t="s">
        <v>53</v>
      </c>
      <c r="D3550">
        <v>2</v>
      </c>
      <c r="E3550" s="2">
        <v>39740</v>
      </c>
      <c r="F3550" s="2">
        <v>39944</v>
      </c>
      <c r="G3550">
        <v>33.6</v>
      </c>
      <c r="H3550">
        <v>3.83</v>
      </c>
      <c r="I3550">
        <v>3.47</v>
      </c>
      <c r="J3550">
        <v>144</v>
      </c>
      <c r="K3550" t="str">
        <f>INDEX(lehmad!B$2:B$412,MATCH(klypsid!$B3550,lehmad!$A$2:$A$412,0))</f>
        <v>24.10.2005</v>
      </c>
      <c r="L3550">
        <f>INDEX(lehmad!C$2:C$412,MATCH(klypsid!$B3550,lehmad!$A$2:$A$412,0))</f>
        <v>65303</v>
      </c>
      <c r="M3550">
        <f>INDEX(lehmad!D$2:D$412,MATCH(klypsid!$B3550,lehmad!$A$2:$A$412,0))</f>
        <v>97</v>
      </c>
      <c r="N3550">
        <f>INDEX(lehmad!E$2:E$412,MATCH(klypsid!$B3550,lehmad!$A$2:$A$412,0))</f>
        <v>0.875</v>
      </c>
      <c r="O3550" t="str">
        <f>INDEX(lehmad!F$2:F$412,MATCH(klypsid!$B3550,lehmad!$A$2:$A$412,0))</f>
        <v>DORADO-ET</v>
      </c>
      <c r="P3550">
        <f>INDEX(lehmad!G$2:G$412,MATCH(klypsid!$B3550,lehmad!$A$2:$A$412,0))</f>
        <v>1995</v>
      </c>
      <c r="Q3550" s="2">
        <f>INDEX(lehmad!H$2:H$412,MATCH(klypsid!$B3550,lehmad!$A$2:$A$412,0))</f>
        <v>34886</v>
      </c>
      <c r="R3550">
        <f>INDEX(lehmad!I$2:I$412,MATCH(klypsid!$B3550,lehmad!$A$2:$A$412,0))</f>
        <v>102</v>
      </c>
      <c r="S3550">
        <f t="shared" si="386"/>
        <v>2</v>
      </c>
      <c r="T3550">
        <f t="shared" si="387"/>
        <v>204</v>
      </c>
      <c r="U3550">
        <f t="shared" si="388"/>
        <v>3</v>
      </c>
      <c r="V3550">
        <f t="shared" si="389"/>
        <v>3.5260688116675878</v>
      </c>
      <c r="W3550">
        <f t="shared" si="390"/>
        <v>7</v>
      </c>
      <c r="X3550">
        <f t="shared" si="391"/>
        <v>36</v>
      </c>
    </row>
    <row r="3551" spans="1:24" x14ac:dyDescent="0.25">
      <c r="A3551">
        <v>3699</v>
      </c>
      <c r="B3551" t="str">
        <f t="shared" si="385"/>
        <v>E3699</v>
      </c>
      <c r="C3551" t="s">
        <v>53</v>
      </c>
      <c r="D3551">
        <v>2</v>
      </c>
      <c r="E3551" s="2">
        <v>39740</v>
      </c>
      <c r="F3551" s="2">
        <v>39972</v>
      </c>
      <c r="G3551">
        <v>31.9</v>
      </c>
      <c r="H3551">
        <v>2.93</v>
      </c>
      <c r="I3551">
        <v>3.43</v>
      </c>
      <c r="J3551">
        <v>106</v>
      </c>
      <c r="K3551" t="str">
        <f>INDEX(lehmad!B$2:B$412,MATCH(klypsid!$B3551,lehmad!$A$2:$A$412,0))</f>
        <v>24.10.2005</v>
      </c>
      <c r="L3551">
        <f>INDEX(lehmad!C$2:C$412,MATCH(klypsid!$B3551,lehmad!$A$2:$A$412,0))</f>
        <v>65303</v>
      </c>
      <c r="M3551">
        <f>INDEX(lehmad!D$2:D$412,MATCH(klypsid!$B3551,lehmad!$A$2:$A$412,0))</f>
        <v>97</v>
      </c>
      <c r="N3551">
        <f>INDEX(lehmad!E$2:E$412,MATCH(klypsid!$B3551,lehmad!$A$2:$A$412,0))</f>
        <v>0.875</v>
      </c>
      <c r="O3551" t="str">
        <f>INDEX(lehmad!F$2:F$412,MATCH(klypsid!$B3551,lehmad!$A$2:$A$412,0))</f>
        <v>DORADO-ET</v>
      </c>
      <c r="P3551">
        <f>INDEX(lehmad!G$2:G$412,MATCH(klypsid!$B3551,lehmad!$A$2:$A$412,0))</f>
        <v>1995</v>
      </c>
      <c r="Q3551" s="2">
        <f>INDEX(lehmad!H$2:H$412,MATCH(klypsid!$B3551,lehmad!$A$2:$A$412,0))</f>
        <v>34886</v>
      </c>
      <c r="R3551">
        <f>INDEX(lehmad!I$2:I$412,MATCH(klypsid!$B3551,lehmad!$A$2:$A$412,0))</f>
        <v>102</v>
      </c>
      <c r="S3551">
        <f t="shared" si="386"/>
        <v>2</v>
      </c>
      <c r="T3551">
        <f t="shared" si="387"/>
        <v>232</v>
      </c>
      <c r="U3551">
        <f t="shared" si="388"/>
        <v>3</v>
      </c>
      <c r="V3551">
        <f t="shared" si="389"/>
        <v>3.0840642647884744</v>
      </c>
      <c r="W3551">
        <f t="shared" si="390"/>
        <v>8</v>
      </c>
      <c r="X3551">
        <f t="shared" si="391"/>
        <v>28</v>
      </c>
    </row>
    <row r="3552" spans="1:24" x14ac:dyDescent="0.25">
      <c r="A3552">
        <v>3699</v>
      </c>
      <c r="B3552" t="str">
        <f t="shared" si="385"/>
        <v>E3699</v>
      </c>
      <c r="C3552" t="s">
        <v>53</v>
      </c>
      <c r="D3552">
        <v>2</v>
      </c>
      <c r="E3552" s="2">
        <v>39740</v>
      </c>
      <c r="F3552" s="2">
        <v>40007</v>
      </c>
      <c r="G3552">
        <v>31.1</v>
      </c>
      <c r="H3552">
        <v>3.31</v>
      </c>
      <c r="I3552">
        <v>3.44</v>
      </c>
      <c r="J3552">
        <v>176</v>
      </c>
      <c r="K3552" t="str">
        <f>INDEX(lehmad!B$2:B$412,MATCH(klypsid!$B3552,lehmad!$A$2:$A$412,0))</f>
        <v>24.10.2005</v>
      </c>
      <c r="L3552">
        <f>INDEX(lehmad!C$2:C$412,MATCH(klypsid!$B3552,lehmad!$A$2:$A$412,0))</f>
        <v>65303</v>
      </c>
      <c r="M3552">
        <f>INDEX(lehmad!D$2:D$412,MATCH(klypsid!$B3552,lehmad!$A$2:$A$412,0))</f>
        <v>97</v>
      </c>
      <c r="N3552">
        <f>INDEX(lehmad!E$2:E$412,MATCH(klypsid!$B3552,lehmad!$A$2:$A$412,0))</f>
        <v>0.875</v>
      </c>
      <c r="O3552" t="str">
        <f>INDEX(lehmad!F$2:F$412,MATCH(klypsid!$B3552,lehmad!$A$2:$A$412,0))</f>
        <v>DORADO-ET</v>
      </c>
      <c r="P3552">
        <f>INDEX(lehmad!G$2:G$412,MATCH(klypsid!$B3552,lehmad!$A$2:$A$412,0))</f>
        <v>1995</v>
      </c>
      <c r="Q3552" s="2">
        <f>INDEX(lehmad!H$2:H$412,MATCH(klypsid!$B3552,lehmad!$A$2:$A$412,0))</f>
        <v>34886</v>
      </c>
      <c r="R3552">
        <f>INDEX(lehmad!I$2:I$412,MATCH(klypsid!$B3552,lehmad!$A$2:$A$412,0))</f>
        <v>102</v>
      </c>
      <c r="S3552">
        <f t="shared" si="386"/>
        <v>2</v>
      </c>
      <c r="T3552">
        <f t="shared" si="387"/>
        <v>267</v>
      </c>
      <c r="U3552">
        <f t="shared" si="388"/>
        <v>3</v>
      </c>
      <c r="V3552">
        <f t="shared" si="389"/>
        <v>3.8155754288625725</v>
      </c>
      <c r="W3552">
        <f t="shared" si="390"/>
        <v>9</v>
      </c>
      <c r="X3552">
        <f t="shared" si="391"/>
        <v>35</v>
      </c>
    </row>
    <row r="3553" spans="1:24" x14ac:dyDescent="0.25">
      <c r="A3553">
        <v>3699</v>
      </c>
      <c r="B3553" t="str">
        <f t="shared" si="385"/>
        <v>E3699</v>
      </c>
      <c r="C3553" t="s">
        <v>53</v>
      </c>
      <c r="D3553">
        <v>2</v>
      </c>
      <c r="E3553" s="2">
        <v>39740</v>
      </c>
      <c r="F3553" s="2">
        <v>40037</v>
      </c>
      <c r="G3553">
        <v>28.8</v>
      </c>
      <c r="H3553">
        <v>3.8</v>
      </c>
      <c r="I3553">
        <v>3.44</v>
      </c>
      <c r="J3553">
        <v>96</v>
      </c>
      <c r="K3553" t="str">
        <f>INDEX(lehmad!B$2:B$412,MATCH(klypsid!$B3553,lehmad!$A$2:$A$412,0))</f>
        <v>24.10.2005</v>
      </c>
      <c r="L3553">
        <f>INDEX(lehmad!C$2:C$412,MATCH(klypsid!$B3553,lehmad!$A$2:$A$412,0))</f>
        <v>65303</v>
      </c>
      <c r="M3553">
        <f>INDEX(lehmad!D$2:D$412,MATCH(klypsid!$B3553,lehmad!$A$2:$A$412,0))</f>
        <v>97</v>
      </c>
      <c r="N3553">
        <f>INDEX(lehmad!E$2:E$412,MATCH(klypsid!$B3553,lehmad!$A$2:$A$412,0))</f>
        <v>0.875</v>
      </c>
      <c r="O3553" t="str">
        <f>INDEX(lehmad!F$2:F$412,MATCH(klypsid!$B3553,lehmad!$A$2:$A$412,0))</f>
        <v>DORADO-ET</v>
      </c>
      <c r="P3553">
        <f>INDEX(lehmad!G$2:G$412,MATCH(klypsid!$B3553,lehmad!$A$2:$A$412,0))</f>
        <v>1995</v>
      </c>
      <c r="Q3553" s="2">
        <f>INDEX(lehmad!H$2:H$412,MATCH(klypsid!$B3553,lehmad!$A$2:$A$412,0))</f>
        <v>34886</v>
      </c>
      <c r="R3553">
        <f>INDEX(lehmad!I$2:I$412,MATCH(klypsid!$B3553,lehmad!$A$2:$A$412,0))</f>
        <v>102</v>
      </c>
      <c r="S3553">
        <f t="shared" si="386"/>
        <v>2</v>
      </c>
      <c r="T3553">
        <f t="shared" si="387"/>
        <v>297</v>
      </c>
      <c r="U3553">
        <f t="shared" si="388"/>
        <v>3</v>
      </c>
      <c r="V3553">
        <f t="shared" si="389"/>
        <v>2.9411063109464313</v>
      </c>
      <c r="W3553">
        <f t="shared" si="390"/>
        <v>10</v>
      </c>
      <c r="X3553">
        <f t="shared" si="391"/>
        <v>30</v>
      </c>
    </row>
    <row r="3554" spans="1:24" x14ac:dyDescent="0.25">
      <c r="A3554">
        <v>3699</v>
      </c>
      <c r="B3554" t="str">
        <f t="shared" si="385"/>
        <v>E3699</v>
      </c>
      <c r="C3554" t="s">
        <v>53</v>
      </c>
      <c r="D3554">
        <v>2</v>
      </c>
      <c r="E3554" s="2">
        <v>39740</v>
      </c>
      <c r="F3554" s="2">
        <v>40066</v>
      </c>
      <c r="G3554">
        <v>27.4</v>
      </c>
      <c r="H3554">
        <v>4.96</v>
      </c>
      <c r="I3554">
        <v>3.78</v>
      </c>
      <c r="J3554">
        <v>142</v>
      </c>
      <c r="K3554" t="str">
        <f>INDEX(lehmad!B$2:B$412,MATCH(klypsid!$B3554,lehmad!$A$2:$A$412,0))</f>
        <v>24.10.2005</v>
      </c>
      <c r="L3554">
        <f>INDEX(lehmad!C$2:C$412,MATCH(klypsid!$B3554,lehmad!$A$2:$A$412,0))</f>
        <v>65303</v>
      </c>
      <c r="M3554">
        <f>INDEX(lehmad!D$2:D$412,MATCH(klypsid!$B3554,lehmad!$A$2:$A$412,0))</f>
        <v>97</v>
      </c>
      <c r="N3554">
        <f>INDEX(lehmad!E$2:E$412,MATCH(klypsid!$B3554,lehmad!$A$2:$A$412,0))</f>
        <v>0.875</v>
      </c>
      <c r="O3554" t="str">
        <f>INDEX(lehmad!F$2:F$412,MATCH(klypsid!$B3554,lehmad!$A$2:$A$412,0))</f>
        <v>DORADO-ET</v>
      </c>
      <c r="P3554">
        <f>INDEX(lehmad!G$2:G$412,MATCH(klypsid!$B3554,lehmad!$A$2:$A$412,0))</f>
        <v>1995</v>
      </c>
      <c r="Q3554" s="2">
        <f>INDEX(lehmad!H$2:H$412,MATCH(klypsid!$B3554,lehmad!$A$2:$A$412,0))</f>
        <v>34886</v>
      </c>
      <c r="R3554">
        <f>INDEX(lehmad!I$2:I$412,MATCH(klypsid!$B3554,lehmad!$A$2:$A$412,0))</f>
        <v>102</v>
      </c>
      <c r="S3554">
        <f t="shared" si="386"/>
        <v>2</v>
      </c>
      <c r="T3554">
        <f t="shared" si="387"/>
        <v>326</v>
      </c>
      <c r="U3554">
        <f t="shared" si="388"/>
        <v>3</v>
      </c>
      <c r="V3554">
        <f t="shared" si="389"/>
        <v>3.5058909297299574</v>
      </c>
      <c r="W3554">
        <f t="shared" si="390"/>
        <v>11</v>
      </c>
      <c r="X3554">
        <f t="shared" si="391"/>
        <v>29</v>
      </c>
    </row>
    <row r="3555" spans="1:24" x14ac:dyDescent="0.25">
      <c r="A3555">
        <v>3699</v>
      </c>
      <c r="B3555" t="str">
        <f t="shared" si="385"/>
        <v>E3699</v>
      </c>
      <c r="C3555" t="s">
        <v>53</v>
      </c>
      <c r="D3555">
        <v>2</v>
      </c>
      <c r="E3555" s="2">
        <v>39740</v>
      </c>
      <c r="F3555" s="2">
        <v>40094</v>
      </c>
      <c r="G3555">
        <v>17</v>
      </c>
      <c r="H3555">
        <v>3.15</v>
      </c>
      <c r="I3555">
        <v>4.1500000000000004</v>
      </c>
      <c r="J3555">
        <v>168</v>
      </c>
      <c r="K3555" t="str">
        <f>INDEX(lehmad!B$2:B$412,MATCH(klypsid!$B3555,lehmad!$A$2:$A$412,0))</f>
        <v>24.10.2005</v>
      </c>
      <c r="L3555">
        <f>INDEX(lehmad!C$2:C$412,MATCH(klypsid!$B3555,lehmad!$A$2:$A$412,0))</f>
        <v>65303</v>
      </c>
      <c r="M3555">
        <f>INDEX(lehmad!D$2:D$412,MATCH(klypsid!$B3555,lehmad!$A$2:$A$412,0))</f>
        <v>97</v>
      </c>
      <c r="N3555">
        <f>INDEX(lehmad!E$2:E$412,MATCH(klypsid!$B3555,lehmad!$A$2:$A$412,0))</f>
        <v>0.875</v>
      </c>
      <c r="O3555" t="str">
        <f>INDEX(lehmad!F$2:F$412,MATCH(klypsid!$B3555,lehmad!$A$2:$A$412,0))</f>
        <v>DORADO-ET</v>
      </c>
      <c r="P3555">
        <f>INDEX(lehmad!G$2:G$412,MATCH(klypsid!$B3555,lehmad!$A$2:$A$412,0))</f>
        <v>1995</v>
      </c>
      <c r="Q3555" s="2">
        <f>INDEX(lehmad!H$2:H$412,MATCH(klypsid!$B3555,lehmad!$A$2:$A$412,0))</f>
        <v>34886</v>
      </c>
      <c r="R3555">
        <f>INDEX(lehmad!I$2:I$412,MATCH(klypsid!$B3555,lehmad!$A$2:$A$412,0))</f>
        <v>102</v>
      </c>
      <c r="S3555">
        <f t="shared" si="386"/>
        <v>2</v>
      </c>
      <c r="T3555">
        <f t="shared" si="387"/>
        <v>354</v>
      </c>
      <c r="U3555">
        <f t="shared" si="388"/>
        <v>3</v>
      </c>
      <c r="V3555">
        <f t="shared" si="389"/>
        <v>3.7484612330040354</v>
      </c>
      <c r="W3555">
        <f t="shared" si="390"/>
        <v>12</v>
      </c>
      <c r="X3555">
        <f t="shared" si="391"/>
        <v>28</v>
      </c>
    </row>
    <row r="3556" spans="1:24" x14ac:dyDescent="0.25">
      <c r="A3556">
        <v>3699</v>
      </c>
      <c r="B3556" t="str">
        <f t="shared" si="385"/>
        <v>E3699</v>
      </c>
      <c r="C3556" t="s">
        <v>53</v>
      </c>
      <c r="D3556">
        <v>2</v>
      </c>
      <c r="E3556" s="2">
        <v>39740</v>
      </c>
      <c r="F3556" s="2">
        <v>40125</v>
      </c>
      <c r="G3556">
        <v>13.8</v>
      </c>
      <c r="H3556">
        <v>3.99</v>
      </c>
      <c r="I3556">
        <v>4.07</v>
      </c>
      <c r="J3556">
        <v>207</v>
      </c>
      <c r="K3556" t="str">
        <f>INDEX(lehmad!B$2:B$412,MATCH(klypsid!$B3556,lehmad!$A$2:$A$412,0))</f>
        <v>24.10.2005</v>
      </c>
      <c r="L3556">
        <f>INDEX(lehmad!C$2:C$412,MATCH(klypsid!$B3556,lehmad!$A$2:$A$412,0))</f>
        <v>65303</v>
      </c>
      <c r="M3556">
        <f>INDEX(lehmad!D$2:D$412,MATCH(klypsid!$B3556,lehmad!$A$2:$A$412,0))</f>
        <v>97</v>
      </c>
      <c r="N3556">
        <f>INDEX(lehmad!E$2:E$412,MATCH(klypsid!$B3556,lehmad!$A$2:$A$412,0))</f>
        <v>0.875</v>
      </c>
      <c r="O3556" t="str">
        <f>INDEX(lehmad!F$2:F$412,MATCH(klypsid!$B3556,lehmad!$A$2:$A$412,0))</f>
        <v>DORADO-ET</v>
      </c>
      <c r="P3556">
        <f>INDEX(lehmad!G$2:G$412,MATCH(klypsid!$B3556,lehmad!$A$2:$A$412,0))</f>
        <v>1995</v>
      </c>
      <c r="Q3556" s="2">
        <f>INDEX(lehmad!H$2:H$412,MATCH(klypsid!$B3556,lehmad!$A$2:$A$412,0))</f>
        <v>34886</v>
      </c>
      <c r="R3556">
        <f>INDEX(lehmad!I$2:I$412,MATCH(klypsid!$B3556,lehmad!$A$2:$A$412,0))</f>
        <v>102</v>
      </c>
      <c r="S3556">
        <f t="shared" si="386"/>
        <v>2</v>
      </c>
      <c r="T3556">
        <f t="shared" si="387"/>
        <v>385</v>
      </c>
      <c r="U3556">
        <f t="shared" si="388"/>
        <v>3</v>
      </c>
      <c r="V3556">
        <f t="shared" si="389"/>
        <v>4.0496307677246008</v>
      </c>
      <c r="W3556">
        <f t="shared" si="390"/>
        <v>13</v>
      </c>
      <c r="X3556">
        <f t="shared" si="391"/>
        <v>31</v>
      </c>
    </row>
    <row r="3557" spans="1:24" x14ac:dyDescent="0.25">
      <c r="A3557">
        <v>3699</v>
      </c>
      <c r="B3557" t="str">
        <f t="shared" si="385"/>
        <v>E3699</v>
      </c>
      <c r="C3557" t="s">
        <v>53</v>
      </c>
      <c r="D3557">
        <v>3</v>
      </c>
      <c r="E3557" s="2">
        <v>40212</v>
      </c>
      <c r="F3557" s="2">
        <v>40242</v>
      </c>
      <c r="G3557">
        <v>47.5</v>
      </c>
      <c r="H3557">
        <v>3.22</v>
      </c>
      <c r="I3557">
        <v>2.89</v>
      </c>
      <c r="J3557">
        <v>21</v>
      </c>
      <c r="K3557" t="str">
        <f>INDEX(lehmad!B$2:B$412,MATCH(klypsid!$B3557,lehmad!$A$2:$A$412,0))</f>
        <v>24.10.2005</v>
      </c>
      <c r="L3557">
        <f>INDEX(lehmad!C$2:C$412,MATCH(klypsid!$B3557,lehmad!$A$2:$A$412,0))</f>
        <v>65303</v>
      </c>
      <c r="M3557">
        <f>INDEX(lehmad!D$2:D$412,MATCH(klypsid!$B3557,lehmad!$A$2:$A$412,0))</f>
        <v>97</v>
      </c>
      <c r="N3557">
        <f>INDEX(lehmad!E$2:E$412,MATCH(klypsid!$B3557,lehmad!$A$2:$A$412,0))</f>
        <v>0.875</v>
      </c>
      <c r="O3557" t="str">
        <f>INDEX(lehmad!F$2:F$412,MATCH(klypsid!$B3557,lehmad!$A$2:$A$412,0))</f>
        <v>DORADO-ET</v>
      </c>
      <c r="P3557">
        <f>INDEX(lehmad!G$2:G$412,MATCH(klypsid!$B3557,lehmad!$A$2:$A$412,0))</f>
        <v>1995</v>
      </c>
      <c r="Q3557" s="2">
        <f>INDEX(lehmad!H$2:H$412,MATCH(klypsid!$B3557,lehmad!$A$2:$A$412,0))</f>
        <v>34886</v>
      </c>
      <c r="R3557">
        <f>INDEX(lehmad!I$2:I$412,MATCH(klypsid!$B3557,lehmad!$A$2:$A$412,0))</f>
        <v>102</v>
      </c>
      <c r="S3557">
        <f t="shared" si="386"/>
        <v>3</v>
      </c>
      <c r="T3557">
        <f t="shared" si="387"/>
        <v>30</v>
      </c>
      <c r="U3557">
        <f t="shared" si="388"/>
        <v>1</v>
      </c>
      <c r="V3557">
        <f t="shared" si="389"/>
        <v>0.74846123300403544</v>
      </c>
      <c r="W3557">
        <f t="shared" si="390"/>
        <v>1</v>
      </c>
      <c r="X3557">
        <f t="shared" si="391"/>
        <v>30</v>
      </c>
    </row>
    <row r="3558" spans="1:24" x14ac:dyDescent="0.25">
      <c r="A3558">
        <v>3699</v>
      </c>
      <c r="B3558" t="str">
        <f t="shared" si="385"/>
        <v>E3699</v>
      </c>
      <c r="C3558" t="s">
        <v>53</v>
      </c>
      <c r="D3558">
        <v>3</v>
      </c>
      <c r="E3558" s="2">
        <v>40212</v>
      </c>
      <c r="F3558" s="2">
        <v>40276</v>
      </c>
      <c r="G3558">
        <v>55</v>
      </c>
      <c r="H3558">
        <v>3.21</v>
      </c>
      <c r="I3558">
        <v>2.94</v>
      </c>
      <c r="J3558">
        <v>18</v>
      </c>
      <c r="K3558" t="str">
        <f>INDEX(lehmad!B$2:B$412,MATCH(klypsid!$B3558,lehmad!$A$2:$A$412,0))</f>
        <v>24.10.2005</v>
      </c>
      <c r="L3558">
        <f>INDEX(lehmad!C$2:C$412,MATCH(klypsid!$B3558,lehmad!$A$2:$A$412,0))</f>
        <v>65303</v>
      </c>
      <c r="M3558">
        <f>INDEX(lehmad!D$2:D$412,MATCH(klypsid!$B3558,lehmad!$A$2:$A$412,0))</f>
        <v>97</v>
      </c>
      <c r="N3558">
        <f>INDEX(lehmad!E$2:E$412,MATCH(klypsid!$B3558,lehmad!$A$2:$A$412,0))</f>
        <v>0.875</v>
      </c>
      <c r="O3558" t="str">
        <f>INDEX(lehmad!F$2:F$412,MATCH(klypsid!$B3558,lehmad!$A$2:$A$412,0))</f>
        <v>DORADO-ET</v>
      </c>
      <c r="P3558">
        <f>INDEX(lehmad!G$2:G$412,MATCH(klypsid!$B3558,lehmad!$A$2:$A$412,0))</f>
        <v>1995</v>
      </c>
      <c r="Q3558" s="2">
        <f>INDEX(lehmad!H$2:H$412,MATCH(klypsid!$B3558,lehmad!$A$2:$A$412,0))</f>
        <v>34886</v>
      </c>
      <c r="R3558">
        <f>INDEX(lehmad!I$2:I$412,MATCH(klypsid!$B3558,lehmad!$A$2:$A$412,0))</f>
        <v>102</v>
      </c>
      <c r="S3558">
        <f t="shared" si="386"/>
        <v>3</v>
      </c>
      <c r="T3558">
        <f t="shared" si="387"/>
        <v>64</v>
      </c>
      <c r="U3558">
        <f t="shared" si="388"/>
        <v>2</v>
      </c>
      <c r="V3558">
        <f t="shared" si="389"/>
        <v>0.52606881166758779</v>
      </c>
      <c r="W3558">
        <f t="shared" si="390"/>
        <v>2</v>
      </c>
      <c r="X3558">
        <f t="shared" si="391"/>
        <v>34</v>
      </c>
    </row>
    <row r="3559" spans="1:24" x14ac:dyDescent="0.25">
      <c r="A3559">
        <v>3699</v>
      </c>
      <c r="B3559" t="str">
        <f t="shared" si="385"/>
        <v>E3699</v>
      </c>
      <c r="C3559" t="s">
        <v>53</v>
      </c>
      <c r="D3559">
        <v>3</v>
      </c>
      <c r="E3559" s="2">
        <v>40212</v>
      </c>
      <c r="F3559" s="2">
        <v>40304</v>
      </c>
      <c r="G3559">
        <v>50.8</v>
      </c>
      <c r="H3559">
        <v>2.93</v>
      </c>
      <c r="I3559">
        <v>2.87</v>
      </c>
      <c r="J3559">
        <v>27</v>
      </c>
      <c r="K3559" t="str">
        <f>INDEX(lehmad!B$2:B$412,MATCH(klypsid!$B3559,lehmad!$A$2:$A$412,0))</f>
        <v>24.10.2005</v>
      </c>
      <c r="L3559">
        <f>INDEX(lehmad!C$2:C$412,MATCH(klypsid!$B3559,lehmad!$A$2:$A$412,0))</f>
        <v>65303</v>
      </c>
      <c r="M3559">
        <f>INDEX(lehmad!D$2:D$412,MATCH(klypsid!$B3559,lehmad!$A$2:$A$412,0))</f>
        <v>97</v>
      </c>
      <c r="N3559">
        <f>INDEX(lehmad!E$2:E$412,MATCH(klypsid!$B3559,lehmad!$A$2:$A$412,0))</f>
        <v>0.875</v>
      </c>
      <c r="O3559" t="str">
        <f>INDEX(lehmad!F$2:F$412,MATCH(klypsid!$B3559,lehmad!$A$2:$A$412,0))</f>
        <v>DORADO-ET</v>
      </c>
      <c r="P3559">
        <f>INDEX(lehmad!G$2:G$412,MATCH(klypsid!$B3559,lehmad!$A$2:$A$412,0))</f>
        <v>1995</v>
      </c>
      <c r="Q3559" s="2">
        <f>INDEX(lehmad!H$2:H$412,MATCH(klypsid!$B3559,lehmad!$A$2:$A$412,0))</f>
        <v>34886</v>
      </c>
      <c r="R3559">
        <f>INDEX(lehmad!I$2:I$412,MATCH(klypsid!$B3559,lehmad!$A$2:$A$412,0))</f>
        <v>102</v>
      </c>
      <c r="S3559">
        <f t="shared" si="386"/>
        <v>3</v>
      </c>
      <c r="T3559">
        <f t="shared" si="387"/>
        <v>92</v>
      </c>
      <c r="U3559">
        <f t="shared" si="388"/>
        <v>2</v>
      </c>
      <c r="V3559">
        <f t="shared" si="389"/>
        <v>1.1110313123887439</v>
      </c>
      <c r="W3559">
        <f t="shared" si="390"/>
        <v>3</v>
      </c>
      <c r="X3559">
        <f t="shared" si="391"/>
        <v>28</v>
      </c>
    </row>
    <row r="3560" spans="1:24" x14ac:dyDescent="0.25">
      <c r="A3560">
        <v>3699</v>
      </c>
      <c r="B3560" t="str">
        <f t="shared" si="385"/>
        <v>E3699</v>
      </c>
      <c r="C3560" t="s">
        <v>53</v>
      </c>
      <c r="D3560">
        <v>3</v>
      </c>
      <c r="E3560" s="2">
        <v>40212</v>
      </c>
      <c r="F3560" s="2">
        <v>40336</v>
      </c>
      <c r="G3560">
        <v>48.4</v>
      </c>
      <c r="H3560">
        <v>3.19</v>
      </c>
      <c r="I3560">
        <v>2.81</v>
      </c>
      <c r="J3560">
        <v>66</v>
      </c>
      <c r="K3560" t="str">
        <f>INDEX(lehmad!B$2:B$412,MATCH(klypsid!$B3560,lehmad!$A$2:$A$412,0))</f>
        <v>24.10.2005</v>
      </c>
      <c r="L3560">
        <f>INDEX(lehmad!C$2:C$412,MATCH(klypsid!$B3560,lehmad!$A$2:$A$412,0))</f>
        <v>65303</v>
      </c>
      <c r="M3560">
        <f>INDEX(lehmad!D$2:D$412,MATCH(klypsid!$B3560,lehmad!$A$2:$A$412,0))</f>
        <v>97</v>
      </c>
      <c r="N3560">
        <f>INDEX(lehmad!E$2:E$412,MATCH(klypsid!$B3560,lehmad!$A$2:$A$412,0))</f>
        <v>0.875</v>
      </c>
      <c r="O3560" t="str">
        <f>INDEX(lehmad!F$2:F$412,MATCH(klypsid!$B3560,lehmad!$A$2:$A$412,0))</f>
        <v>DORADO-ET</v>
      </c>
      <c r="P3560">
        <f>INDEX(lehmad!G$2:G$412,MATCH(klypsid!$B3560,lehmad!$A$2:$A$412,0))</f>
        <v>1995</v>
      </c>
      <c r="Q3560" s="2">
        <f>INDEX(lehmad!H$2:H$412,MATCH(klypsid!$B3560,lehmad!$A$2:$A$412,0))</f>
        <v>34886</v>
      </c>
      <c r="R3560">
        <f>INDEX(lehmad!I$2:I$412,MATCH(klypsid!$B3560,lehmad!$A$2:$A$412,0))</f>
        <v>102</v>
      </c>
      <c r="S3560">
        <f t="shared" si="386"/>
        <v>3</v>
      </c>
      <c r="T3560">
        <f t="shared" si="387"/>
        <v>124</v>
      </c>
      <c r="U3560">
        <f t="shared" si="388"/>
        <v>2</v>
      </c>
      <c r="V3560">
        <f t="shared" si="389"/>
        <v>2.400537929583729</v>
      </c>
      <c r="W3560">
        <f t="shared" si="390"/>
        <v>4</v>
      </c>
      <c r="X3560">
        <f t="shared" si="391"/>
        <v>32</v>
      </c>
    </row>
    <row r="3561" spans="1:24" x14ac:dyDescent="0.25">
      <c r="A3561">
        <v>3699</v>
      </c>
      <c r="B3561" t="str">
        <f t="shared" si="385"/>
        <v>E3699</v>
      </c>
      <c r="C3561" t="s">
        <v>53</v>
      </c>
      <c r="D3561">
        <v>3</v>
      </c>
      <c r="E3561" s="2">
        <v>40212</v>
      </c>
      <c r="F3561" s="2">
        <v>40371</v>
      </c>
      <c r="G3561">
        <v>46.3</v>
      </c>
      <c r="H3561">
        <v>4.17</v>
      </c>
      <c r="I3561">
        <v>2.93</v>
      </c>
      <c r="J3561">
        <v>38</v>
      </c>
      <c r="K3561" t="str">
        <f>INDEX(lehmad!B$2:B$412,MATCH(klypsid!$B3561,lehmad!$A$2:$A$412,0))</f>
        <v>24.10.2005</v>
      </c>
      <c r="L3561">
        <f>INDEX(lehmad!C$2:C$412,MATCH(klypsid!$B3561,lehmad!$A$2:$A$412,0))</f>
        <v>65303</v>
      </c>
      <c r="M3561">
        <f>INDEX(lehmad!D$2:D$412,MATCH(klypsid!$B3561,lehmad!$A$2:$A$412,0))</f>
        <v>97</v>
      </c>
      <c r="N3561">
        <f>INDEX(lehmad!E$2:E$412,MATCH(klypsid!$B3561,lehmad!$A$2:$A$412,0))</f>
        <v>0.875</v>
      </c>
      <c r="O3561" t="str">
        <f>INDEX(lehmad!F$2:F$412,MATCH(klypsid!$B3561,lehmad!$A$2:$A$412,0))</f>
        <v>DORADO-ET</v>
      </c>
      <c r="P3561">
        <f>INDEX(lehmad!G$2:G$412,MATCH(klypsid!$B3561,lehmad!$A$2:$A$412,0))</f>
        <v>1995</v>
      </c>
      <c r="Q3561" s="2">
        <f>INDEX(lehmad!H$2:H$412,MATCH(klypsid!$B3561,lehmad!$A$2:$A$412,0))</f>
        <v>34886</v>
      </c>
      <c r="R3561">
        <f>INDEX(lehmad!I$2:I$412,MATCH(klypsid!$B3561,lehmad!$A$2:$A$412,0))</f>
        <v>102</v>
      </c>
      <c r="S3561">
        <f t="shared" si="386"/>
        <v>3</v>
      </c>
      <c r="T3561">
        <f t="shared" si="387"/>
        <v>159</v>
      </c>
      <c r="U3561">
        <f t="shared" si="388"/>
        <v>3</v>
      </c>
      <c r="V3561">
        <f t="shared" si="389"/>
        <v>1.6040713236688608</v>
      </c>
      <c r="W3561">
        <f t="shared" si="390"/>
        <v>5</v>
      </c>
      <c r="X3561">
        <f t="shared" si="391"/>
        <v>35</v>
      </c>
    </row>
    <row r="3562" spans="1:24" x14ac:dyDescent="0.25">
      <c r="A3562">
        <v>3699</v>
      </c>
      <c r="B3562" t="str">
        <f t="shared" si="385"/>
        <v>E3699</v>
      </c>
      <c r="C3562" t="s">
        <v>53</v>
      </c>
      <c r="D3562">
        <v>3</v>
      </c>
      <c r="E3562" s="2">
        <v>40212</v>
      </c>
      <c r="F3562" s="2">
        <v>40396</v>
      </c>
      <c r="G3562">
        <v>43.7</v>
      </c>
      <c r="H3562">
        <v>2.58</v>
      </c>
      <c r="I3562">
        <v>2.97</v>
      </c>
      <c r="J3562">
        <v>26</v>
      </c>
      <c r="K3562" t="str">
        <f>INDEX(lehmad!B$2:B$412,MATCH(klypsid!$B3562,lehmad!$A$2:$A$412,0))</f>
        <v>24.10.2005</v>
      </c>
      <c r="L3562">
        <f>INDEX(lehmad!C$2:C$412,MATCH(klypsid!$B3562,lehmad!$A$2:$A$412,0))</f>
        <v>65303</v>
      </c>
      <c r="M3562">
        <f>INDEX(lehmad!D$2:D$412,MATCH(klypsid!$B3562,lehmad!$A$2:$A$412,0))</f>
        <v>97</v>
      </c>
      <c r="N3562">
        <f>INDEX(lehmad!E$2:E$412,MATCH(klypsid!$B3562,lehmad!$A$2:$A$412,0))</f>
        <v>0.875</v>
      </c>
      <c r="O3562" t="str">
        <f>INDEX(lehmad!F$2:F$412,MATCH(klypsid!$B3562,lehmad!$A$2:$A$412,0))</f>
        <v>DORADO-ET</v>
      </c>
      <c r="P3562">
        <f>INDEX(lehmad!G$2:G$412,MATCH(klypsid!$B3562,lehmad!$A$2:$A$412,0))</f>
        <v>1995</v>
      </c>
      <c r="Q3562" s="2">
        <f>INDEX(lehmad!H$2:H$412,MATCH(klypsid!$B3562,lehmad!$A$2:$A$412,0))</f>
        <v>34886</v>
      </c>
      <c r="R3562">
        <f>INDEX(lehmad!I$2:I$412,MATCH(klypsid!$B3562,lehmad!$A$2:$A$412,0))</f>
        <v>102</v>
      </c>
      <c r="S3562">
        <f t="shared" si="386"/>
        <v>3</v>
      </c>
      <c r="T3562">
        <f t="shared" si="387"/>
        <v>184</v>
      </c>
      <c r="U3562">
        <f t="shared" si="388"/>
        <v>3</v>
      </c>
      <c r="V3562">
        <f t="shared" si="389"/>
        <v>1.0565835283663676</v>
      </c>
      <c r="W3562">
        <f t="shared" si="390"/>
        <v>6</v>
      </c>
      <c r="X3562">
        <f t="shared" si="391"/>
        <v>25</v>
      </c>
    </row>
    <row r="3563" spans="1:24" x14ac:dyDescent="0.25">
      <c r="A3563">
        <v>3699</v>
      </c>
      <c r="B3563" t="str">
        <f t="shared" si="385"/>
        <v>E3699</v>
      </c>
      <c r="C3563" t="s">
        <v>53</v>
      </c>
      <c r="D3563">
        <v>3</v>
      </c>
      <c r="E3563" s="2">
        <v>40212</v>
      </c>
      <c r="F3563" s="2">
        <v>40434</v>
      </c>
      <c r="G3563">
        <v>36.6</v>
      </c>
      <c r="H3563">
        <v>3.5</v>
      </c>
      <c r="I3563">
        <v>3.43</v>
      </c>
      <c r="J3563">
        <v>106</v>
      </c>
      <c r="K3563" t="str">
        <f>INDEX(lehmad!B$2:B$412,MATCH(klypsid!$B3563,lehmad!$A$2:$A$412,0))</f>
        <v>24.10.2005</v>
      </c>
      <c r="L3563">
        <f>INDEX(lehmad!C$2:C$412,MATCH(klypsid!$B3563,lehmad!$A$2:$A$412,0))</f>
        <v>65303</v>
      </c>
      <c r="M3563">
        <f>INDEX(lehmad!D$2:D$412,MATCH(klypsid!$B3563,lehmad!$A$2:$A$412,0))</f>
        <v>97</v>
      </c>
      <c r="N3563">
        <f>INDEX(lehmad!E$2:E$412,MATCH(klypsid!$B3563,lehmad!$A$2:$A$412,0))</f>
        <v>0.875</v>
      </c>
      <c r="O3563" t="str">
        <f>INDEX(lehmad!F$2:F$412,MATCH(klypsid!$B3563,lehmad!$A$2:$A$412,0))</f>
        <v>DORADO-ET</v>
      </c>
      <c r="P3563">
        <f>INDEX(lehmad!G$2:G$412,MATCH(klypsid!$B3563,lehmad!$A$2:$A$412,0))</f>
        <v>1995</v>
      </c>
      <c r="Q3563" s="2">
        <f>INDEX(lehmad!H$2:H$412,MATCH(klypsid!$B3563,lehmad!$A$2:$A$412,0))</f>
        <v>34886</v>
      </c>
      <c r="R3563">
        <f>INDEX(lehmad!I$2:I$412,MATCH(klypsid!$B3563,lehmad!$A$2:$A$412,0))</f>
        <v>102</v>
      </c>
      <c r="S3563">
        <f t="shared" si="386"/>
        <v>3</v>
      </c>
      <c r="T3563">
        <f t="shared" si="387"/>
        <v>222</v>
      </c>
      <c r="U3563">
        <f t="shared" si="388"/>
        <v>3</v>
      </c>
      <c r="V3563">
        <f t="shared" si="389"/>
        <v>3.0840642647884744</v>
      </c>
      <c r="W3563">
        <f t="shared" si="390"/>
        <v>7</v>
      </c>
      <c r="X3563">
        <f t="shared" si="391"/>
        <v>38</v>
      </c>
    </row>
    <row r="3564" spans="1:24" x14ac:dyDescent="0.25">
      <c r="A3564">
        <v>3699</v>
      </c>
      <c r="B3564" t="str">
        <f t="shared" si="385"/>
        <v>E3699</v>
      </c>
      <c r="C3564" t="s">
        <v>53</v>
      </c>
      <c r="D3564">
        <v>3</v>
      </c>
      <c r="E3564" s="2">
        <v>40212</v>
      </c>
      <c r="F3564" s="2">
        <v>40462</v>
      </c>
      <c r="G3564">
        <v>34.6</v>
      </c>
      <c r="H3564">
        <v>3.7</v>
      </c>
      <c r="I3564">
        <v>3.75</v>
      </c>
      <c r="J3564">
        <v>40</v>
      </c>
      <c r="K3564" t="str">
        <f>INDEX(lehmad!B$2:B$412,MATCH(klypsid!$B3564,lehmad!$A$2:$A$412,0))</f>
        <v>24.10.2005</v>
      </c>
      <c r="L3564">
        <f>INDEX(lehmad!C$2:C$412,MATCH(klypsid!$B3564,lehmad!$A$2:$A$412,0))</f>
        <v>65303</v>
      </c>
      <c r="M3564">
        <f>INDEX(lehmad!D$2:D$412,MATCH(klypsid!$B3564,lehmad!$A$2:$A$412,0))</f>
        <v>97</v>
      </c>
      <c r="N3564">
        <f>INDEX(lehmad!E$2:E$412,MATCH(klypsid!$B3564,lehmad!$A$2:$A$412,0))</f>
        <v>0.875</v>
      </c>
      <c r="O3564" t="str">
        <f>INDEX(lehmad!F$2:F$412,MATCH(klypsid!$B3564,lehmad!$A$2:$A$412,0))</f>
        <v>DORADO-ET</v>
      </c>
      <c r="P3564">
        <f>INDEX(lehmad!G$2:G$412,MATCH(klypsid!$B3564,lehmad!$A$2:$A$412,0))</f>
        <v>1995</v>
      </c>
      <c r="Q3564" s="2">
        <f>INDEX(lehmad!H$2:H$412,MATCH(klypsid!$B3564,lehmad!$A$2:$A$412,0))</f>
        <v>34886</v>
      </c>
      <c r="R3564">
        <f>INDEX(lehmad!I$2:I$412,MATCH(klypsid!$B3564,lehmad!$A$2:$A$412,0))</f>
        <v>102</v>
      </c>
      <c r="S3564">
        <f t="shared" si="386"/>
        <v>3</v>
      </c>
      <c r="T3564">
        <f t="shared" si="387"/>
        <v>250</v>
      </c>
      <c r="U3564">
        <f t="shared" si="388"/>
        <v>3</v>
      </c>
      <c r="V3564">
        <f t="shared" si="389"/>
        <v>1.6780719051126378</v>
      </c>
      <c r="W3564">
        <f t="shared" si="390"/>
        <v>8</v>
      </c>
      <c r="X3564">
        <f t="shared" si="391"/>
        <v>28</v>
      </c>
    </row>
    <row r="3565" spans="1:24" x14ac:dyDescent="0.25">
      <c r="A3565">
        <v>3699</v>
      </c>
      <c r="B3565" t="str">
        <f t="shared" si="385"/>
        <v>E3699</v>
      </c>
      <c r="C3565" t="s">
        <v>53</v>
      </c>
      <c r="D3565">
        <v>3</v>
      </c>
      <c r="E3565" s="2">
        <v>40212</v>
      </c>
      <c r="F3565" s="2">
        <v>40493</v>
      </c>
      <c r="G3565">
        <v>30.6</v>
      </c>
      <c r="H3565">
        <v>5.24</v>
      </c>
      <c r="I3565">
        <v>3.73</v>
      </c>
      <c r="J3565">
        <v>61</v>
      </c>
      <c r="K3565" t="str">
        <f>INDEX(lehmad!B$2:B$412,MATCH(klypsid!$B3565,lehmad!$A$2:$A$412,0))</f>
        <v>24.10.2005</v>
      </c>
      <c r="L3565">
        <f>INDEX(lehmad!C$2:C$412,MATCH(klypsid!$B3565,lehmad!$A$2:$A$412,0))</f>
        <v>65303</v>
      </c>
      <c r="M3565">
        <f>INDEX(lehmad!D$2:D$412,MATCH(klypsid!$B3565,lehmad!$A$2:$A$412,0))</f>
        <v>97</v>
      </c>
      <c r="N3565">
        <f>INDEX(lehmad!E$2:E$412,MATCH(klypsid!$B3565,lehmad!$A$2:$A$412,0))</f>
        <v>0.875</v>
      </c>
      <c r="O3565" t="str">
        <f>INDEX(lehmad!F$2:F$412,MATCH(klypsid!$B3565,lehmad!$A$2:$A$412,0))</f>
        <v>DORADO-ET</v>
      </c>
      <c r="P3565">
        <f>INDEX(lehmad!G$2:G$412,MATCH(klypsid!$B3565,lehmad!$A$2:$A$412,0))</f>
        <v>1995</v>
      </c>
      <c r="Q3565" s="2">
        <f>INDEX(lehmad!H$2:H$412,MATCH(klypsid!$B3565,lehmad!$A$2:$A$412,0))</f>
        <v>34886</v>
      </c>
      <c r="R3565">
        <f>INDEX(lehmad!I$2:I$412,MATCH(klypsid!$B3565,lehmad!$A$2:$A$412,0))</f>
        <v>102</v>
      </c>
      <c r="S3565">
        <f t="shared" si="386"/>
        <v>3</v>
      </c>
      <c r="T3565">
        <f t="shared" si="387"/>
        <v>281</v>
      </c>
      <c r="U3565">
        <f t="shared" si="388"/>
        <v>3</v>
      </c>
      <c r="V3565">
        <f t="shared" si="389"/>
        <v>2.2868811477881614</v>
      </c>
      <c r="W3565">
        <f t="shared" si="390"/>
        <v>9</v>
      </c>
      <c r="X3565">
        <f t="shared" si="391"/>
        <v>31</v>
      </c>
    </row>
    <row r="3566" spans="1:24" x14ac:dyDescent="0.25">
      <c r="A3566">
        <v>3699</v>
      </c>
      <c r="B3566" t="str">
        <f t="shared" si="385"/>
        <v>E3699</v>
      </c>
      <c r="C3566" t="s">
        <v>53</v>
      </c>
      <c r="D3566">
        <v>3</v>
      </c>
      <c r="E3566" s="2">
        <v>40212</v>
      </c>
      <c r="F3566" s="2">
        <v>40521</v>
      </c>
      <c r="G3566">
        <v>26.7</v>
      </c>
      <c r="H3566">
        <v>4.6900000000000004</v>
      </c>
      <c r="I3566">
        <v>3.98</v>
      </c>
      <c r="J3566">
        <v>88</v>
      </c>
      <c r="K3566" t="str">
        <f>INDEX(lehmad!B$2:B$412,MATCH(klypsid!$B3566,lehmad!$A$2:$A$412,0))</f>
        <v>24.10.2005</v>
      </c>
      <c r="L3566">
        <f>INDEX(lehmad!C$2:C$412,MATCH(klypsid!$B3566,lehmad!$A$2:$A$412,0))</f>
        <v>65303</v>
      </c>
      <c r="M3566">
        <f>INDEX(lehmad!D$2:D$412,MATCH(klypsid!$B3566,lehmad!$A$2:$A$412,0))</f>
        <v>97</v>
      </c>
      <c r="N3566">
        <f>INDEX(lehmad!E$2:E$412,MATCH(klypsid!$B3566,lehmad!$A$2:$A$412,0))</f>
        <v>0.875</v>
      </c>
      <c r="O3566" t="str">
        <f>INDEX(lehmad!F$2:F$412,MATCH(klypsid!$B3566,lehmad!$A$2:$A$412,0))</f>
        <v>DORADO-ET</v>
      </c>
      <c r="P3566">
        <f>INDEX(lehmad!G$2:G$412,MATCH(klypsid!$B3566,lehmad!$A$2:$A$412,0))</f>
        <v>1995</v>
      </c>
      <c r="Q3566" s="2">
        <f>INDEX(lehmad!H$2:H$412,MATCH(klypsid!$B3566,lehmad!$A$2:$A$412,0))</f>
        <v>34886</v>
      </c>
      <c r="R3566">
        <f>INDEX(lehmad!I$2:I$412,MATCH(klypsid!$B3566,lehmad!$A$2:$A$412,0))</f>
        <v>102</v>
      </c>
      <c r="S3566">
        <f t="shared" si="386"/>
        <v>3</v>
      </c>
      <c r="T3566">
        <f t="shared" si="387"/>
        <v>309</v>
      </c>
      <c r="U3566">
        <f t="shared" si="388"/>
        <v>3</v>
      </c>
      <c r="V3566">
        <f t="shared" si="389"/>
        <v>2.8155754288625725</v>
      </c>
      <c r="W3566">
        <f t="shared" si="390"/>
        <v>10</v>
      </c>
      <c r="X3566">
        <f t="shared" si="391"/>
        <v>28</v>
      </c>
    </row>
    <row r="3567" spans="1:24" x14ac:dyDescent="0.25">
      <c r="A3567">
        <v>3699</v>
      </c>
      <c r="B3567" t="str">
        <f t="shared" si="385"/>
        <v>E3699</v>
      </c>
      <c r="C3567" t="s">
        <v>53</v>
      </c>
      <c r="D3567">
        <v>3</v>
      </c>
      <c r="E3567" s="2">
        <v>40212</v>
      </c>
      <c r="F3567" s="2">
        <v>40556</v>
      </c>
      <c r="G3567">
        <v>17.8</v>
      </c>
      <c r="H3567">
        <v>4.5</v>
      </c>
      <c r="I3567">
        <v>4.03</v>
      </c>
      <c r="J3567">
        <v>84</v>
      </c>
      <c r="K3567" t="str">
        <f>INDEX(lehmad!B$2:B$412,MATCH(klypsid!$B3567,lehmad!$A$2:$A$412,0))</f>
        <v>24.10.2005</v>
      </c>
      <c r="L3567">
        <f>INDEX(lehmad!C$2:C$412,MATCH(klypsid!$B3567,lehmad!$A$2:$A$412,0))</f>
        <v>65303</v>
      </c>
      <c r="M3567">
        <f>INDEX(lehmad!D$2:D$412,MATCH(klypsid!$B3567,lehmad!$A$2:$A$412,0))</f>
        <v>97</v>
      </c>
      <c r="N3567">
        <f>INDEX(lehmad!E$2:E$412,MATCH(klypsid!$B3567,lehmad!$A$2:$A$412,0))</f>
        <v>0.875</v>
      </c>
      <c r="O3567" t="str">
        <f>INDEX(lehmad!F$2:F$412,MATCH(klypsid!$B3567,lehmad!$A$2:$A$412,0))</f>
        <v>DORADO-ET</v>
      </c>
      <c r="P3567">
        <f>INDEX(lehmad!G$2:G$412,MATCH(klypsid!$B3567,lehmad!$A$2:$A$412,0))</f>
        <v>1995</v>
      </c>
      <c r="Q3567" s="2">
        <f>INDEX(lehmad!H$2:H$412,MATCH(klypsid!$B3567,lehmad!$A$2:$A$412,0))</f>
        <v>34886</v>
      </c>
      <c r="R3567">
        <f>INDEX(lehmad!I$2:I$412,MATCH(klypsid!$B3567,lehmad!$A$2:$A$412,0))</f>
        <v>102</v>
      </c>
      <c r="S3567">
        <f t="shared" si="386"/>
        <v>3</v>
      </c>
      <c r="T3567">
        <f t="shared" si="387"/>
        <v>344</v>
      </c>
      <c r="U3567">
        <f t="shared" si="388"/>
        <v>3</v>
      </c>
      <c r="V3567">
        <f t="shared" si="389"/>
        <v>2.7484612330040354</v>
      </c>
      <c r="W3567">
        <f t="shared" si="390"/>
        <v>11</v>
      </c>
      <c r="X3567">
        <f t="shared" si="391"/>
        <v>35</v>
      </c>
    </row>
    <row r="3568" spans="1:24" x14ac:dyDescent="0.25">
      <c r="A3568">
        <v>3705</v>
      </c>
      <c r="B3568" t="str">
        <f t="shared" si="385"/>
        <v>E3705</v>
      </c>
      <c r="C3568" t="s">
        <v>89</v>
      </c>
      <c r="D3568">
        <v>1</v>
      </c>
      <c r="E3568" s="2">
        <v>39414</v>
      </c>
      <c r="F3568" s="2">
        <v>39450</v>
      </c>
      <c r="G3568">
        <v>40.700000000000003</v>
      </c>
      <c r="H3568">
        <v>3.5</v>
      </c>
      <c r="I3568">
        <v>2.72</v>
      </c>
      <c r="J3568">
        <v>21</v>
      </c>
      <c r="K3568" t="str">
        <f>INDEX(lehmad!B$2:B$412,MATCH(klypsid!$B3568,lehmad!$A$2:$A$412,0))</f>
        <v>28.10.2005</v>
      </c>
      <c r="L3568">
        <f>INDEX(lehmad!C$2:C$412,MATCH(klypsid!$B3568,lehmad!$A$2:$A$412,0))</f>
        <v>65303</v>
      </c>
      <c r="M3568">
        <f>INDEX(lehmad!D$2:D$412,MATCH(klypsid!$B3568,lehmad!$A$2:$A$412,0))</f>
        <v>96</v>
      </c>
      <c r="N3568">
        <f>INDEX(lehmad!E$2:E$412,MATCH(klypsid!$B3568,lehmad!$A$2:$A$412,0))</f>
        <v>1</v>
      </c>
      <c r="O3568" t="str">
        <f>INDEX(lehmad!F$2:F$412,MATCH(klypsid!$B3568,lehmad!$A$2:$A$412,0))</f>
        <v>DORADO-ET</v>
      </c>
      <c r="P3568">
        <f>INDEX(lehmad!G$2:G$412,MATCH(klypsid!$B3568,lehmad!$A$2:$A$412,0))</f>
        <v>1995</v>
      </c>
      <c r="Q3568" s="2">
        <f>INDEX(lehmad!H$2:H$412,MATCH(klypsid!$B3568,lehmad!$A$2:$A$412,0))</f>
        <v>34886</v>
      </c>
      <c r="R3568">
        <f>INDEX(lehmad!I$2:I$412,MATCH(klypsid!$B3568,lehmad!$A$2:$A$412,0))</f>
        <v>102</v>
      </c>
      <c r="S3568">
        <f t="shared" si="386"/>
        <v>1</v>
      </c>
      <c r="T3568">
        <f t="shared" si="387"/>
        <v>36</v>
      </c>
      <c r="U3568">
        <f t="shared" si="388"/>
        <v>1</v>
      </c>
      <c r="V3568">
        <f t="shared" si="389"/>
        <v>0.74846123300403544</v>
      </c>
      <c r="W3568">
        <f t="shared" si="390"/>
        <v>1</v>
      </c>
      <c r="X3568">
        <f t="shared" si="391"/>
        <v>36</v>
      </c>
    </row>
    <row r="3569" spans="1:24" x14ac:dyDescent="0.25">
      <c r="A3569">
        <v>3705</v>
      </c>
      <c r="B3569" t="str">
        <f t="shared" si="385"/>
        <v>E3705</v>
      </c>
      <c r="C3569" t="s">
        <v>89</v>
      </c>
      <c r="D3569">
        <v>1</v>
      </c>
      <c r="E3569" s="2">
        <v>39414</v>
      </c>
      <c r="F3569" s="2">
        <v>39481</v>
      </c>
      <c r="G3569">
        <v>41</v>
      </c>
      <c r="H3569">
        <v>3.18</v>
      </c>
      <c r="I3569">
        <v>2.64</v>
      </c>
      <c r="J3569">
        <v>21</v>
      </c>
      <c r="K3569" t="str">
        <f>INDEX(lehmad!B$2:B$412,MATCH(klypsid!$B3569,lehmad!$A$2:$A$412,0))</f>
        <v>28.10.2005</v>
      </c>
      <c r="L3569">
        <f>INDEX(lehmad!C$2:C$412,MATCH(klypsid!$B3569,lehmad!$A$2:$A$412,0))</f>
        <v>65303</v>
      </c>
      <c r="M3569">
        <f>INDEX(lehmad!D$2:D$412,MATCH(klypsid!$B3569,lehmad!$A$2:$A$412,0))</f>
        <v>96</v>
      </c>
      <c r="N3569">
        <f>INDEX(lehmad!E$2:E$412,MATCH(klypsid!$B3569,lehmad!$A$2:$A$412,0))</f>
        <v>1</v>
      </c>
      <c r="O3569" t="str">
        <f>INDEX(lehmad!F$2:F$412,MATCH(klypsid!$B3569,lehmad!$A$2:$A$412,0))</f>
        <v>DORADO-ET</v>
      </c>
      <c r="P3569">
        <f>INDEX(lehmad!G$2:G$412,MATCH(klypsid!$B3569,lehmad!$A$2:$A$412,0))</f>
        <v>1995</v>
      </c>
      <c r="Q3569" s="2">
        <f>INDEX(lehmad!H$2:H$412,MATCH(klypsid!$B3569,lehmad!$A$2:$A$412,0))</f>
        <v>34886</v>
      </c>
      <c r="R3569">
        <f>INDEX(lehmad!I$2:I$412,MATCH(klypsid!$B3569,lehmad!$A$2:$A$412,0))</f>
        <v>102</v>
      </c>
      <c r="S3569">
        <f t="shared" si="386"/>
        <v>1</v>
      </c>
      <c r="T3569">
        <f t="shared" si="387"/>
        <v>67</v>
      </c>
      <c r="U3569">
        <f t="shared" si="388"/>
        <v>2</v>
      </c>
      <c r="V3569">
        <f t="shared" si="389"/>
        <v>0.74846123300403544</v>
      </c>
      <c r="W3569">
        <f t="shared" si="390"/>
        <v>2</v>
      </c>
      <c r="X3569">
        <f t="shared" si="391"/>
        <v>31</v>
      </c>
    </row>
    <row r="3570" spans="1:24" x14ac:dyDescent="0.25">
      <c r="A3570">
        <v>3705</v>
      </c>
      <c r="B3570" t="str">
        <f t="shared" si="385"/>
        <v>E3705</v>
      </c>
      <c r="C3570" t="s">
        <v>89</v>
      </c>
      <c r="D3570">
        <v>1</v>
      </c>
      <c r="E3570" s="2">
        <v>39414</v>
      </c>
      <c r="F3570" s="2">
        <v>39509</v>
      </c>
      <c r="G3570">
        <v>44.3</v>
      </c>
      <c r="H3570">
        <v>2.29</v>
      </c>
      <c r="I3570">
        <v>2.96</v>
      </c>
      <c r="J3570">
        <v>16</v>
      </c>
      <c r="K3570" t="str">
        <f>INDEX(lehmad!B$2:B$412,MATCH(klypsid!$B3570,lehmad!$A$2:$A$412,0))</f>
        <v>28.10.2005</v>
      </c>
      <c r="L3570">
        <f>INDEX(lehmad!C$2:C$412,MATCH(klypsid!$B3570,lehmad!$A$2:$A$412,0))</f>
        <v>65303</v>
      </c>
      <c r="M3570">
        <f>INDEX(lehmad!D$2:D$412,MATCH(klypsid!$B3570,lehmad!$A$2:$A$412,0))</f>
        <v>96</v>
      </c>
      <c r="N3570">
        <f>INDEX(lehmad!E$2:E$412,MATCH(klypsid!$B3570,lehmad!$A$2:$A$412,0))</f>
        <v>1</v>
      </c>
      <c r="O3570" t="str">
        <f>INDEX(lehmad!F$2:F$412,MATCH(klypsid!$B3570,lehmad!$A$2:$A$412,0))</f>
        <v>DORADO-ET</v>
      </c>
      <c r="P3570">
        <f>INDEX(lehmad!G$2:G$412,MATCH(klypsid!$B3570,lehmad!$A$2:$A$412,0))</f>
        <v>1995</v>
      </c>
      <c r="Q3570" s="2">
        <f>INDEX(lehmad!H$2:H$412,MATCH(klypsid!$B3570,lehmad!$A$2:$A$412,0))</f>
        <v>34886</v>
      </c>
      <c r="R3570">
        <f>INDEX(lehmad!I$2:I$412,MATCH(klypsid!$B3570,lehmad!$A$2:$A$412,0))</f>
        <v>102</v>
      </c>
      <c r="S3570">
        <f t="shared" si="386"/>
        <v>1</v>
      </c>
      <c r="T3570">
        <f t="shared" si="387"/>
        <v>95</v>
      </c>
      <c r="U3570">
        <f t="shared" si="388"/>
        <v>2</v>
      </c>
      <c r="V3570">
        <f t="shared" si="389"/>
        <v>0.35614381022527519</v>
      </c>
      <c r="W3570">
        <f t="shared" si="390"/>
        <v>3</v>
      </c>
      <c r="X3570">
        <f t="shared" si="391"/>
        <v>28</v>
      </c>
    </row>
    <row r="3571" spans="1:24" x14ac:dyDescent="0.25">
      <c r="A3571">
        <v>3705</v>
      </c>
      <c r="B3571" t="str">
        <f t="shared" si="385"/>
        <v>E3705</v>
      </c>
      <c r="C3571" t="s">
        <v>89</v>
      </c>
      <c r="D3571">
        <v>1</v>
      </c>
      <c r="E3571" s="2">
        <v>39414</v>
      </c>
      <c r="F3571" s="2">
        <v>39539</v>
      </c>
      <c r="G3571">
        <v>43.7</v>
      </c>
      <c r="H3571">
        <v>1.87</v>
      </c>
      <c r="I3571">
        <v>2.9</v>
      </c>
      <c r="J3571">
        <v>20</v>
      </c>
      <c r="K3571" t="str">
        <f>INDEX(lehmad!B$2:B$412,MATCH(klypsid!$B3571,lehmad!$A$2:$A$412,0))</f>
        <v>28.10.2005</v>
      </c>
      <c r="L3571">
        <f>INDEX(lehmad!C$2:C$412,MATCH(klypsid!$B3571,lehmad!$A$2:$A$412,0))</f>
        <v>65303</v>
      </c>
      <c r="M3571">
        <f>INDEX(lehmad!D$2:D$412,MATCH(klypsid!$B3571,lehmad!$A$2:$A$412,0))</f>
        <v>96</v>
      </c>
      <c r="N3571">
        <f>INDEX(lehmad!E$2:E$412,MATCH(klypsid!$B3571,lehmad!$A$2:$A$412,0))</f>
        <v>1</v>
      </c>
      <c r="O3571" t="str">
        <f>INDEX(lehmad!F$2:F$412,MATCH(klypsid!$B3571,lehmad!$A$2:$A$412,0))</f>
        <v>DORADO-ET</v>
      </c>
      <c r="P3571">
        <f>INDEX(lehmad!G$2:G$412,MATCH(klypsid!$B3571,lehmad!$A$2:$A$412,0))</f>
        <v>1995</v>
      </c>
      <c r="Q3571" s="2">
        <f>INDEX(lehmad!H$2:H$412,MATCH(klypsid!$B3571,lehmad!$A$2:$A$412,0))</f>
        <v>34886</v>
      </c>
      <c r="R3571">
        <f>INDEX(lehmad!I$2:I$412,MATCH(klypsid!$B3571,lehmad!$A$2:$A$412,0))</f>
        <v>102</v>
      </c>
      <c r="S3571">
        <f t="shared" si="386"/>
        <v>1</v>
      </c>
      <c r="T3571">
        <f t="shared" si="387"/>
        <v>125</v>
      </c>
      <c r="U3571">
        <f t="shared" si="388"/>
        <v>2</v>
      </c>
      <c r="V3571">
        <f t="shared" si="389"/>
        <v>0.67807190511263782</v>
      </c>
      <c r="W3571">
        <f t="shared" si="390"/>
        <v>4</v>
      </c>
      <c r="X3571">
        <f t="shared" si="391"/>
        <v>30</v>
      </c>
    </row>
    <row r="3572" spans="1:24" x14ac:dyDescent="0.25">
      <c r="A3572">
        <v>3705</v>
      </c>
      <c r="B3572" t="str">
        <f t="shared" si="385"/>
        <v>E3705</v>
      </c>
      <c r="C3572" t="s">
        <v>89</v>
      </c>
      <c r="D3572">
        <v>1</v>
      </c>
      <c r="E3572" s="2">
        <v>39414</v>
      </c>
      <c r="F3572" s="2">
        <v>39572</v>
      </c>
      <c r="G3572">
        <v>40.700000000000003</v>
      </c>
      <c r="H3572">
        <v>2</v>
      </c>
      <c r="I3572">
        <v>2.85</v>
      </c>
      <c r="J3572">
        <v>12</v>
      </c>
      <c r="K3572" t="str">
        <f>INDEX(lehmad!B$2:B$412,MATCH(klypsid!$B3572,lehmad!$A$2:$A$412,0))</f>
        <v>28.10.2005</v>
      </c>
      <c r="L3572">
        <f>INDEX(lehmad!C$2:C$412,MATCH(klypsid!$B3572,lehmad!$A$2:$A$412,0))</f>
        <v>65303</v>
      </c>
      <c r="M3572">
        <f>INDEX(lehmad!D$2:D$412,MATCH(klypsid!$B3572,lehmad!$A$2:$A$412,0))</f>
        <v>96</v>
      </c>
      <c r="N3572">
        <f>INDEX(lehmad!E$2:E$412,MATCH(klypsid!$B3572,lehmad!$A$2:$A$412,0))</f>
        <v>1</v>
      </c>
      <c r="O3572" t="str">
        <f>INDEX(lehmad!F$2:F$412,MATCH(klypsid!$B3572,lehmad!$A$2:$A$412,0))</f>
        <v>DORADO-ET</v>
      </c>
      <c r="P3572">
        <f>INDEX(lehmad!G$2:G$412,MATCH(klypsid!$B3572,lehmad!$A$2:$A$412,0))</f>
        <v>1995</v>
      </c>
      <c r="Q3572" s="2">
        <f>INDEX(lehmad!H$2:H$412,MATCH(klypsid!$B3572,lehmad!$A$2:$A$412,0))</f>
        <v>34886</v>
      </c>
      <c r="R3572">
        <f>INDEX(lehmad!I$2:I$412,MATCH(klypsid!$B3572,lehmad!$A$2:$A$412,0))</f>
        <v>102</v>
      </c>
      <c r="S3572">
        <f t="shared" si="386"/>
        <v>1</v>
      </c>
      <c r="T3572">
        <f t="shared" si="387"/>
        <v>158</v>
      </c>
      <c r="U3572">
        <f t="shared" si="388"/>
        <v>3</v>
      </c>
      <c r="V3572">
        <f t="shared" si="389"/>
        <v>-5.8893689053568732E-2</v>
      </c>
      <c r="W3572">
        <f t="shared" si="390"/>
        <v>5</v>
      </c>
      <c r="X3572">
        <f t="shared" si="391"/>
        <v>33</v>
      </c>
    </row>
    <row r="3573" spans="1:24" x14ac:dyDescent="0.25">
      <c r="A3573">
        <v>3705</v>
      </c>
      <c r="B3573" t="str">
        <f t="shared" si="385"/>
        <v>E3705</v>
      </c>
      <c r="C3573" t="s">
        <v>89</v>
      </c>
      <c r="D3573">
        <v>1</v>
      </c>
      <c r="E3573" s="2">
        <v>39414</v>
      </c>
      <c r="F3573" s="2">
        <v>39600</v>
      </c>
      <c r="G3573">
        <v>39.4</v>
      </c>
      <c r="H3573">
        <v>2.5299999999999998</v>
      </c>
      <c r="I3573">
        <v>3</v>
      </c>
      <c r="J3573">
        <v>13</v>
      </c>
      <c r="K3573" t="str">
        <f>INDEX(lehmad!B$2:B$412,MATCH(klypsid!$B3573,lehmad!$A$2:$A$412,0))</f>
        <v>28.10.2005</v>
      </c>
      <c r="L3573">
        <f>INDEX(lehmad!C$2:C$412,MATCH(klypsid!$B3573,lehmad!$A$2:$A$412,0))</f>
        <v>65303</v>
      </c>
      <c r="M3573">
        <f>INDEX(lehmad!D$2:D$412,MATCH(klypsid!$B3573,lehmad!$A$2:$A$412,0))</f>
        <v>96</v>
      </c>
      <c r="N3573">
        <f>INDEX(lehmad!E$2:E$412,MATCH(klypsid!$B3573,lehmad!$A$2:$A$412,0))</f>
        <v>1</v>
      </c>
      <c r="O3573" t="str">
        <f>INDEX(lehmad!F$2:F$412,MATCH(klypsid!$B3573,lehmad!$A$2:$A$412,0))</f>
        <v>DORADO-ET</v>
      </c>
      <c r="P3573">
        <f>INDEX(lehmad!G$2:G$412,MATCH(klypsid!$B3573,lehmad!$A$2:$A$412,0))</f>
        <v>1995</v>
      </c>
      <c r="Q3573" s="2">
        <f>INDEX(lehmad!H$2:H$412,MATCH(klypsid!$B3573,lehmad!$A$2:$A$412,0))</f>
        <v>34886</v>
      </c>
      <c r="R3573">
        <f>INDEX(lehmad!I$2:I$412,MATCH(klypsid!$B3573,lehmad!$A$2:$A$412,0))</f>
        <v>102</v>
      </c>
      <c r="S3573">
        <f t="shared" si="386"/>
        <v>1</v>
      </c>
      <c r="T3573">
        <f t="shared" si="387"/>
        <v>186</v>
      </c>
      <c r="U3573">
        <f t="shared" si="388"/>
        <v>3</v>
      </c>
      <c r="V3573">
        <f t="shared" si="389"/>
        <v>5.6583528366367375E-2</v>
      </c>
      <c r="W3573">
        <f t="shared" si="390"/>
        <v>6</v>
      </c>
      <c r="X3573">
        <f t="shared" si="391"/>
        <v>28</v>
      </c>
    </row>
    <row r="3574" spans="1:24" x14ac:dyDescent="0.25">
      <c r="A3574">
        <v>3705</v>
      </c>
      <c r="B3574" t="str">
        <f t="shared" si="385"/>
        <v>E3705</v>
      </c>
      <c r="C3574" t="s">
        <v>89</v>
      </c>
      <c r="D3574">
        <v>1</v>
      </c>
      <c r="E3574" s="2">
        <v>39414</v>
      </c>
      <c r="F3574" s="2">
        <v>39631</v>
      </c>
      <c r="G3574">
        <v>41</v>
      </c>
      <c r="H3574">
        <v>2.33</v>
      </c>
      <c r="I3574">
        <v>2.95</v>
      </c>
      <c r="J3574">
        <v>47</v>
      </c>
      <c r="K3574" t="str">
        <f>INDEX(lehmad!B$2:B$412,MATCH(klypsid!$B3574,lehmad!$A$2:$A$412,0))</f>
        <v>28.10.2005</v>
      </c>
      <c r="L3574">
        <f>INDEX(lehmad!C$2:C$412,MATCH(klypsid!$B3574,lehmad!$A$2:$A$412,0))</f>
        <v>65303</v>
      </c>
      <c r="M3574">
        <f>INDEX(lehmad!D$2:D$412,MATCH(klypsid!$B3574,lehmad!$A$2:$A$412,0))</f>
        <v>96</v>
      </c>
      <c r="N3574">
        <f>INDEX(lehmad!E$2:E$412,MATCH(klypsid!$B3574,lehmad!$A$2:$A$412,0))</f>
        <v>1</v>
      </c>
      <c r="O3574" t="str">
        <f>INDEX(lehmad!F$2:F$412,MATCH(klypsid!$B3574,lehmad!$A$2:$A$412,0))</f>
        <v>DORADO-ET</v>
      </c>
      <c r="P3574">
        <f>INDEX(lehmad!G$2:G$412,MATCH(klypsid!$B3574,lehmad!$A$2:$A$412,0))</f>
        <v>1995</v>
      </c>
      <c r="Q3574" s="2">
        <f>INDEX(lehmad!H$2:H$412,MATCH(klypsid!$B3574,lehmad!$A$2:$A$412,0))</f>
        <v>34886</v>
      </c>
      <c r="R3574">
        <f>INDEX(lehmad!I$2:I$412,MATCH(klypsid!$B3574,lehmad!$A$2:$A$412,0))</f>
        <v>102</v>
      </c>
      <c r="S3574">
        <f t="shared" si="386"/>
        <v>1</v>
      </c>
      <c r="T3574">
        <f t="shared" si="387"/>
        <v>217</v>
      </c>
      <c r="U3574">
        <f t="shared" si="388"/>
        <v>3</v>
      </c>
      <c r="V3574">
        <f t="shared" si="389"/>
        <v>1.9107326619029126</v>
      </c>
      <c r="W3574">
        <f t="shared" si="390"/>
        <v>7</v>
      </c>
      <c r="X3574">
        <f t="shared" si="391"/>
        <v>31</v>
      </c>
    </row>
    <row r="3575" spans="1:24" x14ac:dyDescent="0.25">
      <c r="A3575">
        <v>3705</v>
      </c>
      <c r="B3575" t="str">
        <f t="shared" si="385"/>
        <v>E3705</v>
      </c>
      <c r="C3575" t="s">
        <v>89</v>
      </c>
      <c r="D3575">
        <v>1</v>
      </c>
      <c r="E3575" s="2">
        <v>39414</v>
      </c>
      <c r="F3575" s="2">
        <v>39663</v>
      </c>
      <c r="G3575">
        <v>37.200000000000003</v>
      </c>
      <c r="H3575">
        <v>3.55</v>
      </c>
      <c r="I3575">
        <v>3.01</v>
      </c>
      <c r="J3575">
        <v>40</v>
      </c>
      <c r="K3575" t="str">
        <f>INDEX(lehmad!B$2:B$412,MATCH(klypsid!$B3575,lehmad!$A$2:$A$412,0))</f>
        <v>28.10.2005</v>
      </c>
      <c r="L3575">
        <f>INDEX(lehmad!C$2:C$412,MATCH(klypsid!$B3575,lehmad!$A$2:$A$412,0))</f>
        <v>65303</v>
      </c>
      <c r="M3575">
        <f>INDEX(lehmad!D$2:D$412,MATCH(klypsid!$B3575,lehmad!$A$2:$A$412,0))</f>
        <v>96</v>
      </c>
      <c r="N3575">
        <f>INDEX(lehmad!E$2:E$412,MATCH(klypsid!$B3575,lehmad!$A$2:$A$412,0))</f>
        <v>1</v>
      </c>
      <c r="O3575" t="str">
        <f>INDEX(lehmad!F$2:F$412,MATCH(klypsid!$B3575,lehmad!$A$2:$A$412,0))</f>
        <v>DORADO-ET</v>
      </c>
      <c r="P3575">
        <f>INDEX(lehmad!G$2:G$412,MATCH(klypsid!$B3575,lehmad!$A$2:$A$412,0))</f>
        <v>1995</v>
      </c>
      <c r="Q3575" s="2">
        <f>INDEX(lehmad!H$2:H$412,MATCH(klypsid!$B3575,lehmad!$A$2:$A$412,0))</f>
        <v>34886</v>
      </c>
      <c r="R3575">
        <f>INDEX(lehmad!I$2:I$412,MATCH(klypsid!$B3575,lehmad!$A$2:$A$412,0))</f>
        <v>102</v>
      </c>
      <c r="S3575">
        <f t="shared" si="386"/>
        <v>1</v>
      </c>
      <c r="T3575">
        <f t="shared" si="387"/>
        <v>249</v>
      </c>
      <c r="U3575">
        <f t="shared" si="388"/>
        <v>3</v>
      </c>
      <c r="V3575">
        <f t="shared" si="389"/>
        <v>1.6780719051126378</v>
      </c>
      <c r="W3575">
        <f t="shared" si="390"/>
        <v>8</v>
      </c>
      <c r="X3575">
        <f t="shared" si="391"/>
        <v>32</v>
      </c>
    </row>
    <row r="3576" spans="1:24" x14ac:dyDescent="0.25">
      <c r="A3576">
        <v>3705</v>
      </c>
      <c r="B3576" t="str">
        <f t="shared" si="385"/>
        <v>E3705</v>
      </c>
      <c r="C3576" t="s">
        <v>89</v>
      </c>
      <c r="D3576">
        <v>1</v>
      </c>
      <c r="E3576" s="2">
        <v>39414</v>
      </c>
      <c r="F3576" s="2">
        <v>39693</v>
      </c>
      <c r="G3576">
        <v>38.9</v>
      </c>
      <c r="H3576">
        <v>2.14</v>
      </c>
      <c r="I3576">
        <v>3.17</v>
      </c>
      <c r="J3576">
        <v>34</v>
      </c>
      <c r="K3576" t="str">
        <f>INDEX(lehmad!B$2:B$412,MATCH(klypsid!$B3576,lehmad!$A$2:$A$412,0))</f>
        <v>28.10.2005</v>
      </c>
      <c r="L3576">
        <f>INDEX(lehmad!C$2:C$412,MATCH(klypsid!$B3576,lehmad!$A$2:$A$412,0))</f>
        <v>65303</v>
      </c>
      <c r="M3576">
        <f>INDEX(lehmad!D$2:D$412,MATCH(klypsid!$B3576,lehmad!$A$2:$A$412,0))</f>
        <v>96</v>
      </c>
      <c r="N3576">
        <f>INDEX(lehmad!E$2:E$412,MATCH(klypsid!$B3576,lehmad!$A$2:$A$412,0))</f>
        <v>1</v>
      </c>
      <c r="O3576" t="str">
        <f>INDEX(lehmad!F$2:F$412,MATCH(klypsid!$B3576,lehmad!$A$2:$A$412,0))</f>
        <v>DORADO-ET</v>
      </c>
      <c r="P3576">
        <f>INDEX(lehmad!G$2:G$412,MATCH(klypsid!$B3576,lehmad!$A$2:$A$412,0))</f>
        <v>1995</v>
      </c>
      <c r="Q3576" s="2">
        <f>INDEX(lehmad!H$2:H$412,MATCH(klypsid!$B3576,lehmad!$A$2:$A$412,0))</f>
        <v>34886</v>
      </c>
      <c r="R3576">
        <f>INDEX(lehmad!I$2:I$412,MATCH(klypsid!$B3576,lehmad!$A$2:$A$412,0))</f>
        <v>102</v>
      </c>
      <c r="S3576">
        <f t="shared" si="386"/>
        <v>1</v>
      </c>
      <c r="T3576">
        <f t="shared" si="387"/>
        <v>279</v>
      </c>
      <c r="U3576">
        <f t="shared" si="388"/>
        <v>3</v>
      </c>
      <c r="V3576">
        <f t="shared" si="389"/>
        <v>1.443606651475615</v>
      </c>
      <c r="W3576">
        <f t="shared" si="390"/>
        <v>9</v>
      </c>
      <c r="X3576">
        <f t="shared" si="391"/>
        <v>30</v>
      </c>
    </row>
    <row r="3577" spans="1:24" x14ac:dyDescent="0.25">
      <c r="A3577">
        <v>3705</v>
      </c>
      <c r="B3577" t="str">
        <f t="shared" si="385"/>
        <v>E3705</v>
      </c>
      <c r="C3577" t="s">
        <v>89</v>
      </c>
      <c r="D3577">
        <v>1</v>
      </c>
      <c r="E3577" s="2">
        <v>39414</v>
      </c>
      <c r="F3577" s="2">
        <v>39722</v>
      </c>
      <c r="G3577">
        <v>34.1</v>
      </c>
      <c r="H3577">
        <v>2.44</v>
      </c>
      <c r="I3577">
        <v>2.98</v>
      </c>
      <c r="J3577">
        <v>62</v>
      </c>
      <c r="K3577" t="str">
        <f>INDEX(lehmad!B$2:B$412,MATCH(klypsid!$B3577,lehmad!$A$2:$A$412,0))</f>
        <v>28.10.2005</v>
      </c>
      <c r="L3577">
        <f>INDEX(lehmad!C$2:C$412,MATCH(klypsid!$B3577,lehmad!$A$2:$A$412,0))</f>
        <v>65303</v>
      </c>
      <c r="M3577">
        <f>INDEX(lehmad!D$2:D$412,MATCH(klypsid!$B3577,lehmad!$A$2:$A$412,0))</f>
        <v>96</v>
      </c>
      <c r="N3577">
        <f>INDEX(lehmad!E$2:E$412,MATCH(klypsid!$B3577,lehmad!$A$2:$A$412,0))</f>
        <v>1</v>
      </c>
      <c r="O3577" t="str">
        <f>INDEX(lehmad!F$2:F$412,MATCH(klypsid!$B3577,lehmad!$A$2:$A$412,0))</f>
        <v>DORADO-ET</v>
      </c>
      <c r="P3577">
        <f>INDEX(lehmad!G$2:G$412,MATCH(klypsid!$B3577,lehmad!$A$2:$A$412,0))</f>
        <v>1995</v>
      </c>
      <c r="Q3577" s="2">
        <f>INDEX(lehmad!H$2:H$412,MATCH(klypsid!$B3577,lehmad!$A$2:$A$412,0))</f>
        <v>34886</v>
      </c>
      <c r="R3577">
        <f>INDEX(lehmad!I$2:I$412,MATCH(klypsid!$B3577,lehmad!$A$2:$A$412,0))</f>
        <v>102</v>
      </c>
      <c r="S3577">
        <f t="shared" si="386"/>
        <v>1</v>
      </c>
      <c r="T3577">
        <f t="shared" si="387"/>
        <v>308</v>
      </c>
      <c r="U3577">
        <f t="shared" si="388"/>
        <v>3</v>
      </c>
      <c r="V3577">
        <f t="shared" si="389"/>
        <v>2.3103401206121505</v>
      </c>
      <c r="W3577">
        <f t="shared" si="390"/>
        <v>10</v>
      </c>
      <c r="X3577">
        <f t="shared" si="391"/>
        <v>29</v>
      </c>
    </row>
    <row r="3578" spans="1:24" x14ac:dyDescent="0.25">
      <c r="A3578">
        <v>3705</v>
      </c>
      <c r="B3578" t="str">
        <f t="shared" si="385"/>
        <v>E3705</v>
      </c>
      <c r="C3578" t="s">
        <v>89</v>
      </c>
      <c r="D3578">
        <v>2</v>
      </c>
      <c r="E3578" s="2">
        <v>39835</v>
      </c>
      <c r="F3578" s="2">
        <v>39845</v>
      </c>
      <c r="G3578">
        <v>39.4</v>
      </c>
      <c r="H3578">
        <v>3.23</v>
      </c>
      <c r="I3578">
        <v>3.23</v>
      </c>
      <c r="J3578">
        <v>41</v>
      </c>
      <c r="K3578" t="str">
        <f>INDEX(lehmad!B$2:B$412,MATCH(klypsid!$B3578,lehmad!$A$2:$A$412,0))</f>
        <v>28.10.2005</v>
      </c>
      <c r="L3578">
        <f>INDEX(lehmad!C$2:C$412,MATCH(klypsid!$B3578,lehmad!$A$2:$A$412,0))</f>
        <v>65303</v>
      </c>
      <c r="M3578">
        <f>INDEX(lehmad!D$2:D$412,MATCH(klypsid!$B3578,lehmad!$A$2:$A$412,0))</f>
        <v>96</v>
      </c>
      <c r="N3578">
        <f>INDEX(lehmad!E$2:E$412,MATCH(klypsid!$B3578,lehmad!$A$2:$A$412,0))</f>
        <v>1</v>
      </c>
      <c r="O3578" t="str">
        <f>INDEX(lehmad!F$2:F$412,MATCH(klypsid!$B3578,lehmad!$A$2:$A$412,0))</f>
        <v>DORADO-ET</v>
      </c>
      <c r="P3578">
        <f>INDEX(lehmad!G$2:G$412,MATCH(klypsid!$B3578,lehmad!$A$2:$A$412,0))</f>
        <v>1995</v>
      </c>
      <c r="Q3578" s="2">
        <f>INDEX(lehmad!H$2:H$412,MATCH(klypsid!$B3578,lehmad!$A$2:$A$412,0))</f>
        <v>34886</v>
      </c>
      <c r="R3578">
        <f>INDEX(lehmad!I$2:I$412,MATCH(klypsid!$B3578,lehmad!$A$2:$A$412,0))</f>
        <v>102</v>
      </c>
      <c r="S3578">
        <f t="shared" si="386"/>
        <v>2</v>
      </c>
      <c r="T3578">
        <f t="shared" si="387"/>
        <v>10</v>
      </c>
      <c r="U3578">
        <f t="shared" si="388"/>
        <v>1</v>
      </c>
      <c r="V3578">
        <f t="shared" si="389"/>
        <v>1.7136958148433588</v>
      </c>
      <c r="W3578">
        <f t="shared" si="390"/>
        <v>1</v>
      </c>
      <c r="X3578">
        <f t="shared" si="391"/>
        <v>10</v>
      </c>
    </row>
    <row r="3579" spans="1:24" x14ac:dyDescent="0.25">
      <c r="A3579">
        <v>3705</v>
      </c>
      <c r="B3579" t="str">
        <f t="shared" si="385"/>
        <v>E3705</v>
      </c>
      <c r="C3579" t="s">
        <v>89</v>
      </c>
      <c r="D3579">
        <v>2</v>
      </c>
      <c r="E3579" s="2">
        <v>39835</v>
      </c>
      <c r="F3579" s="2">
        <v>39875</v>
      </c>
      <c r="G3579">
        <v>48.1</v>
      </c>
      <c r="H3579">
        <v>2.75</v>
      </c>
      <c r="I3579">
        <v>2.68</v>
      </c>
      <c r="J3579">
        <v>38</v>
      </c>
      <c r="K3579" t="str">
        <f>INDEX(lehmad!B$2:B$412,MATCH(klypsid!$B3579,lehmad!$A$2:$A$412,0))</f>
        <v>28.10.2005</v>
      </c>
      <c r="L3579">
        <f>INDEX(lehmad!C$2:C$412,MATCH(klypsid!$B3579,lehmad!$A$2:$A$412,0))</f>
        <v>65303</v>
      </c>
      <c r="M3579">
        <f>INDEX(lehmad!D$2:D$412,MATCH(klypsid!$B3579,lehmad!$A$2:$A$412,0))</f>
        <v>96</v>
      </c>
      <c r="N3579">
        <f>INDEX(lehmad!E$2:E$412,MATCH(klypsid!$B3579,lehmad!$A$2:$A$412,0))</f>
        <v>1</v>
      </c>
      <c r="O3579" t="str">
        <f>INDEX(lehmad!F$2:F$412,MATCH(klypsid!$B3579,lehmad!$A$2:$A$412,0))</f>
        <v>DORADO-ET</v>
      </c>
      <c r="P3579">
        <f>INDEX(lehmad!G$2:G$412,MATCH(klypsid!$B3579,lehmad!$A$2:$A$412,0))</f>
        <v>1995</v>
      </c>
      <c r="Q3579" s="2">
        <f>INDEX(lehmad!H$2:H$412,MATCH(klypsid!$B3579,lehmad!$A$2:$A$412,0))</f>
        <v>34886</v>
      </c>
      <c r="R3579">
        <f>INDEX(lehmad!I$2:I$412,MATCH(klypsid!$B3579,lehmad!$A$2:$A$412,0))</f>
        <v>102</v>
      </c>
      <c r="S3579">
        <f t="shared" si="386"/>
        <v>2</v>
      </c>
      <c r="T3579">
        <f t="shared" si="387"/>
        <v>40</v>
      </c>
      <c r="U3579">
        <f t="shared" si="388"/>
        <v>1</v>
      </c>
      <c r="V3579">
        <f t="shared" si="389"/>
        <v>1.6040713236688608</v>
      </c>
      <c r="W3579">
        <f t="shared" si="390"/>
        <v>2</v>
      </c>
      <c r="X3579">
        <f t="shared" si="391"/>
        <v>30</v>
      </c>
    </row>
    <row r="3580" spans="1:24" x14ac:dyDescent="0.25">
      <c r="A3580">
        <v>3705</v>
      </c>
      <c r="B3580" t="str">
        <f t="shared" si="385"/>
        <v>E3705</v>
      </c>
      <c r="C3580" t="s">
        <v>89</v>
      </c>
      <c r="D3580">
        <v>2</v>
      </c>
      <c r="E3580" s="2">
        <v>39835</v>
      </c>
      <c r="F3580" s="2">
        <v>39908</v>
      </c>
      <c r="G3580">
        <v>45.1</v>
      </c>
      <c r="H3580">
        <v>3.63</v>
      </c>
      <c r="I3580">
        <v>3.15</v>
      </c>
      <c r="J3580">
        <v>123</v>
      </c>
      <c r="K3580" t="str">
        <f>INDEX(lehmad!B$2:B$412,MATCH(klypsid!$B3580,lehmad!$A$2:$A$412,0))</f>
        <v>28.10.2005</v>
      </c>
      <c r="L3580">
        <f>INDEX(lehmad!C$2:C$412,MATCH(klypsid!$B3580,lehmad!$A$2:$A$412,0))</f>
        <v>65303</v>
      </c>
      <c r="M3580">
        <f>INDEX(lehmad!D$2:D$412,MATCH(klypsid!$B3580,lehmad!$A$2:$A$412,0))</f>
        <v>96</v>
      </c>
      <c r="N3580">
        <f>INDEX(lehmad!E$2:E$412,MATCH(klypsid!$B3580,lehmad!$A$2:$A$412,0))</f>
        <v>1</v>
      </c>
      <c r="O3580" t="str">
        <f>INDEX(lehmad!F$2:F$412,MATCH(klypsid!$B3580,lehmad!$A$2:$A$412,0))</f>
        <v>DORADO-ET</v>
      </c>
      <c r="P3580">
        <f>INDEX(lehmad!G$2:G$412,MATCH(klypsid!$B3580,lehmad!$A$2:$A$412,0))</f>
        <v>1995</v>
      </c>
      <c r="Q3580" s="2">
        <f>INDEX(lehmad!H$2:H$412,MATCH(klypsid!$B3580,lehmad!$A$2:$A$412,0))</f>
        <v>34886</v>
      </c>
      <c r="R3580">
        <f>INDEX(lehmad!I$2:I$412,MATCH(klypsid!$B3580,lehmad!$A$2:$A$412,0))</f>
        <v>102</v>
      </c>
      <c r="S3580">
        <f t="shared" si="386"/>
        <v>2</v>
      </c>
      <c r="T3580">
        <f t="shared" si="387"/>
        <v>73</v>
      </c>
      <c r="U3580">
        <f t="shared" si="388"/>
        <v>2</v>
      </c>
      <c r="V3580">
        <f t="shared" si="389"/>
        <v>3.2986583155645151</v>
      </c>
      <c r="W3580">
        <f t="shared" si="390"/>
        <v>3</v>
      </c>
      <c r="X3580">
        <f t="shared" si="391"/>
        <v>33</v>
      </c>
    </row>
    <row r="3581" spans="1:24" x14ac:dyDescent="0.25">
      <c r="A3581">
        <v>3705</v>
      </c>
      <c r="B3581" t="str">
        <f t="shared" si="385"/>
        <v>E3705</v>
      </c>
      <c r="C3581" t="s">
        <v>89</v>
      </c>
      <c r="D3581">
        <v>2</v>
      </c>
      <c r="E3581" s="2">
        <v>39835</v>
      </c>
      <c r="F3581" s="2">
        <v>39944</v>
      </c>
      <c r="G3581">
        <v>33</v>
      </c>
      <c r="H3581">
        <v>3.43</v>
      </c>
      <c r="I3581">
        <v>2.72</v>
      </c>
      <c r="J3581">
        <v>127</v>
      </c>
      <c r="K3581" t="str">
        <f>INDEX(lehmad!B$2:B$412,MATCH(klypsid!$B3581,lehmad!$A$2:$A$412,0))</f>
        <v>28.10.2005</v>
      </c>
      <c r="L3581">
        <f>INDEX(lehmad!C$2:C$412,MATCH(klypsid!$B3581,lehmad!$A$2:$A$412,0))</f>
        <v>65303</v>
      </c>
      <c r="M3581">
        <f>INDEX(lehmad!D$2:D$412,MATCH(klypsid!$B3581,lehmad!$A$2:$A$412,0))</f>
        <v>96</v>
      </c>
      <c r="N3581">
        <f>INDEX(lehmad!E$2:E$412,MATCH(klypsid!$B3581,lehmad!$A$2:$A$412,0))</f>
        <v>1</v>
      </c>
      <c r="O3581" t="str">
        <f>INDEX(lehmad!F$2:F$412,MATCH(klypsid!$B3581,lehmad!$A$2:$A$412,0))</f>
        <v>DORADO-ET</v>
      </c>
      <c r="P3581">
        <f>INDEX(lehmad!G$2:G$412,MATCH(klypsid!$B3581,lehmad!$A$2:$A$412,0))</f>
        <v>1995</v>
      </c>
      <c r="Q3581" s="2">
        <f>INDEX(lehmad!H$2:H$412,MATCH(klypsid!$B3581,lehmad!$A$2:$A$412,0))</f>
        <v>34886</v>
      </c>
      <c r="R3581">
        <f>INDEX(lehmad!I$2:I$412,MATCH(klypsid!$B3581,lehmad!$A$2:$A$412,0))</f>
        <v>102</v>
      </c>
      <c r="S3581">
        <f t="shared" si="386"/>
        <v>2</v>
      </c>
      <c r="T3581">
        <f t="shared" si="387"/>
        <v>109</v>
      </c>
      <c r="U3581">
        <f t="shared" si="388"/>
        <v>2</v>
      </c>
      <c r="V3581">
        <f t="shared" si="389"/>
        <v>3.3448284969974411</v>
      </c>
      <c r="W3581">
        <f t="shared" si="390"/>
        <v>4</v>
      </c>
      <c r="X3581">
        <f t="shared" si="391"/>
        <v>36</v>
      </c>
    </row>
    <row r="3582" spans="1:24" x14ac:dyDescent="0.25">
      <c r="A3582">
        <v>3705</v>
      </c>
      <c r="B3582" t="str">
        <f t="shared" si="385"/>
        <v>E3705</v>
      </c>
      <c r="C3582" t="s">
        <v>89</v>
      </c>
      <c r="D3582">
        <v>2</v>
      </c>
      <c r="E3582" s="2">
        <v>39835</v>
      </c>
      <c r="F3582" s="2">
        <v>39972</v>
      </c>
      <c r="G3582">
        <v>30.8</v>
      </c>
      <c r="H3582">
        <v>3.88</v>
      </c>
      <c r="I3582">
        <v>2.91</v>
      </c>
      <c r="J3582">
        <v>103</v>
      </c>
      <c r="K3582" t="str">
        <f>INDEX(lehmad!B$2:B$412,MATCH(klypsid!$B3582,lehmad!$A$2:$A$412,0))</f>
        <v>28.10.2005</v>
      </c>
      <c r="L3582">
        <f>INDEX(lehmad!C$2:C$412,MATCH(klypsid!$B3582,lehmad!$A$2:$A$412,0))</f>
        <v>65303</v>
      </c>
      <c r="M3582">
        <f>INDEX(lehmad!D$2:D$412,MATCH(klypsid!$B3582,lehmad!$A$2:$A$412,0))</f>
        <v>96</v>
      </c>
      <c r="N3582">
        <f>INDEX(lehmad!E$2:E$412,MATCH(klypsid!$B3582,lehmad!$A$2:$A$412,0))</f>
        <v>1</v>
      </c>
      <c r="O3582" t="str">
        <f>INDEX(lehmad!F$2:F$412,MATCH(klypsid!$B3582,lehmad!$A$2:$A$412,0))</f>
        <v>DORADO-ET</v>
      </c>
      <c r="P3582">
        <f>INDEX(lehmad!G$2:G$412,MATCH(klypsid!$B3582,lehmad!$A$2:$A$412,0))</f>
        <v>1995</v>
      </c>
      <c r="Q3582" s="2">
        <f>INDEX(lehmad!H$2:H$412,MATCH(klypsid!$B3582,lehmad!$A$2:$A$412,0))</f>
        <v>34886</v>
      </c>
      <c r="R3582">
        <f>INDEX(lehmad!I$2:I$412,MATCH(klypsid!$B3582,lehmad!$A$2:$A$412,0))</f>
        <v>102</v>
      </c>
      <c r="S3582">
        <f t="shared" si="386"/>
        <v>2</v>
      </c>
      <c r="T3582">
        <f t="shared" si="387"/>
        <v>137</v>
      </c>
      <c r="U3582">
        <f t="shared" si="388"/>
        <v>2</v>
      </c>
      <c r="V3582">
        <f t="shared" si="389"/>
        <v>3.0426443374084937</v>
      </c>
      <c r="W3582">
        <f t="shared" si="390"/>
        <v>5</v>
      </c>
      <c r="X3582">
        <f t="shared" si="391"/>
        <v>28</v>
      </c>
    </row>
    <row r="3583" spans="1:24" x14ac:dyDescent="0.25">
      <c r="A3583">
        <v>3709</v>
      </c>
      <c r="B3583" t="str">
        <f t="shared" si="385"/>
        <v>E3709</v>
      </c>
      <c r="C3583" t="s">
        <v>139</v>
      </c>
      <c r="D3583">
        <v>1</v>
      </c>
      <c r="E3583" s="2">
        <v>39349</v>
      </c>
      <c r="F3583" s="2">
        <v>39387</v>
      </c>
      <c r="G3583">
        <v>32.4</v>
      </c>
      <c r="H3583">
        <v>3.7</v>
      </c>
      <c r="I3583">
        <v>3.2</v>
      </c>
      <c r="J3583">
        <v>13</v>
      </c>
      <c r="K3583" t="str">
        <f>INDEX(lehmad!B$2:B$412,MATCH(klypsid!$B3583,lehmad!$A$2:$A$412,0))</f>
        <v>30.10.2005</v>
      </c>
      <c r="L3583">
        <f>INDEX(lehmad!C$2:C$412,MATCH(klypsid!$B3583,lehmad!$A$2:$A$412,0))</f>
        <v>65210</v>
      </c>
      <c r="M3583">
        <f>INDEX(lehmad!D$2:D$412,MATCH(klypsid!$B3583,lehmad!$A$2:$A$412,0))</f>
        <v>113</v>
      </c>
      <c r="N3583">
        <f>INDEX(lehmad!E$2:E$412,MATCH(klypsid!$B3583,lehmad!$A$2:$A$412,0))</f>
        <v>1</v>
      </c>
      <c r="O3583" t="str">
        <f>INDEX(lehmad!F$2:F$412,MATCH(klypsid!$B3583,lehmad!$A$2:$A$412,0))</f>
        <v>LANCELOT-ET</v>
      </c>
      <c r="P3583">
        <f>INDEX(lehmad!G$2:G$412,MATCH(klypsid!$B3583,lehmad!$A$2:$A$412,0))</f>
        <v>1998</v>
      </c>
      <c r="Q3583" s="2">
        <f>INDEX(lehmad!H$2:H$412,MATCH(klypsid!$B3583,lehmad!$A$2:$A$412,0))</f>
        <v>35985</v>
      </c>
      <c r="R3583">
        <f>INDEX(lehmad!I$2:I$412,MATCH(klypsid!$B3583,lehmad!$A$2:$A$412,0))</f>
        <v>126</v>
      </c>
      <c r="S3583">
        <f t="shared" si="386"/>
        <v>1</v>
      </c>
      <c r="T3583">
        <f t="shared" si="387"/>
        <v>38</v>
      </c>
      <c r="U3583">
        <f t="shared" si="388"/>
        <v>1</v>
      </c>
      <c r="V3583">
        <f t="shared" si="389"/>
        <v>5.6583528366367375E-2</v>
      </c>
      <c r="W3583">
        <f t="shared" si="390"/>
        <v>1</v>
      </c>
      <c r="X3583">
        <f t="shared" si="391"/>
        <v>38</v>
      </c>
    </row>
    <row r="3584" spans="1:24" x14ac:dyDescent="0.25">
      <c r="A3584">
        <v>3709</v>
      </c>
      <c r="B3584" t="str">
        <f t="shared" si="385"/>
        <v>E3709</v>
      </c>
      <c r="C3584" t="s">
        <v>139</v>
      </c>
      <c r="D3584">
        <v>1</v>
      </c>
      <c r="E3584" s="2">
        <v>39349</v>
      </c>
      <c r="F3584" s="2">
        <v>39418</v>
      </c>
      <c r="G3584">
        <v>28.8</v>
      </c>
      <c r="H3584">
        <v>5.21</v>
      </c>
      <c r="I3584">
        <v>3.13</v>
      </c>
      <c r="J3584">
        <v>35</v>
      </c>
      <c r="K3584" t="str">
        <f>INDEX(lehmad!B$2:B$412,MATCH(klypsid!$B3584,lehmad!$A$2:$A$412,0))</f>
        <v>30.10.2005</v>
      </c>
      <c r="L3584">
        <f>INDEX(lehmad!C$2:C$412,MATCH(klypsid!$B3584,lehmad!$A$2:$A$412,0))</f>
        <v>65210</v>
      </c>
      <c r="M3584">
        <f>INDEX(lehmad!D$2:D$412,MATCH(klypsid!$B3584,lehmad!$A$2:$A$412,0))</f>
        <v>113</v>
      </c>
      <c r="N3584">
        <f>INDEX(lehmad!E$2:E$412,MATCH(klypsid!$B3584,lehmad!$A$2:$A$412,0))</f>
        <v>1</v>
      </c>
      <c r="O3584" t="str">
        <f>INDEX(lehmad!F$2:F$412,MATCH(klypsid!$B3584,lehmad!$A$2:$A$412,0))</f>
        <v>LANCELOT-ET</v>
      </c>
      <c r="P3584">
        <f>INDEX(lehmad!G$2:G$412,MATCH(klypsid!$B3584,lehmad!$A$2:$A$412,0))</f>
        <v>1998</v>
      </c>
      <c r="Q3584" s="2">
        <f>INDEX(lehmad!H$2:H$412,MATCH(klypsid!$B3584,lehmad!$A$2:$A$412,0))</f>
        <v>35985</v>
      </c>
      <c r="R3584">
        <f>INDEX(lehmad!I$2:I$412,MATCH(klypsid!$B3584,lehmad!$A$2:$A$412,0))</f>
        <v>126</v>
      </c>
      <c r="S3584">
        <f t="shared" si="386"/>
        <v>1</v>
      </c>
      <c r="T3584">
        <f t="shared" si="387"/>
        <v>69</v>
      </c>
      <c r="U3584">
        <f t="shared" si="388"/>
        <v>2</v>
      </c>
      <c r="V3584">
        <f t="shared" si="389"/>
        <v>1.4854268271702415</v>
      </c>
      <c r="W3584">
        <f t="shared" si="390"/>
        <v>2</v>
      </c>
      <c r="X3584">
        <f t="shared" si="391"/>
        <v>31</v>
      </c>
    </row>
    <row r="3585" spans="1:24" x14ac:dyDescent="0.25">
      <c r="A3585">
        <v>3709</v>
      </c>
      <c r="B3585" t="str">
        <f t="shared" si="385"/>
        <v>E3709</v>
      </c>
      <c r="C3585" t="s">
        <v>139</v>
      </c>
      <c r="D3585">
        <v>1</v>
      </c>
      <c r="E3585" s="2">
        <v>39349</v>
      </c>
      <c r="F3585" s="2">
        <v>39450</v>
      </c>
      <c r="G3585">
        <v>31.6</v>
      </c>
      <c r="H3585">
        <v>4.26</v>
      </c>
      <c r="I3585">
        <v>3.32</v>
      </c>
      <c r="J3585">
        <v>33</v>
      </c>
      <c r="K3585" t="str">
        <f>INDEX(lehmad!B$2:B$412,MATCH(klypsid!$B3585,lehmad!$A$2:$A$412,0))</f>
        <v>30.10.2005</v>
      </c>
      <c r="L3585">
        <f>INDEX(lehmad!C$2:C$412,MATCH(klypsid!$B3585,lehmad!$A$2:$A$412,0))</f>
        <v>65210</v>
      </c>
      <c r="M3585">
        <f>INDEX(lehmad!D$2:D$412,MATCH(klypsid!$B3585,lehmad!$A$2:$A$412,0))</f>
        <v>113</v>
      </c>
      <c r="N3585">
        <f>INDEX(lehmad!E$2:E$412,MATCH(klypsid!$B3585,lehmad!$A$2:$A$412,0))</f>
        <v>1</v>
      </c>
      <c r="O3585" t="str">
        <f>INDEX(lehmad!F$2:F$412,MATCH(klypsid!$B3585,lehmad!$A$2:$A$412,0))</f>
        <v>LANCELOT-ET</v>
      </c>
      <c r="P3585">
        <f>INDEX(lehmad!G$2:G$412,MATCH(klypsid!$B3585,lehmad!$A$2:$A$412,0))</f>
        <v>1998</v>
      </c>
      <c r="Q3585" s="2">
        <f>INDEX(lehmad!H$2:H$412,MATCH(klypsid!$B3585,lehmad!$A$2:$A$412,0))</f>
        <v>35985</v>
      </c>
      <c r="R3585">
        <f>INDEX(lehmad!I$2:I$412,MATCH(klypsid!$B3585,lehmad!$A$2:$A$412,0))</f>
        <v>126</v>
      </c>
      <c r="S3585">
        <f t="shared" si="386"/>
        <v>1</v>
      </c>
      <c r="T3585">
        <f t="shared" si="387"/>
        <v>101</v>
      </c>
      <c r="U3585">
        <f t="shared" si="388"/>
        <v>2</v>
      </c>
      <c r="V3585">
        <f t="shared" si="389"/>
        <v>1.4005379295837288</v>
      </c>
      <c r="W3585">
        <f t="shared" si="390"/>
        <v>3</v>
      </c>
      <c r="X3585">
        <f t="shared" si="391"/>
        <v>32</v>
      </c>
    </row>
    <row r="3586" spans="1:24" x14ac:dyDescent="0.25">
      <c r="A3586">
        <v>3709</v>
      </c>
      <c r="B3586" t="str">
        <f t="shared" ref="B3586:B3649" si="392">"E"&amp;A3586</f>
        <v>E3709</v>
      </c>
      <c r="C3586" t="s">
        <v>139</v>
      </c>
      <c r="D3586">
        <v>1</v>
      </c>
      <c r="E3586" s="2">
        <v>39349</v>
      </c>
      <c r="F3586" s="2">
        <v>39481</v>
      </c>
      <c r="G3586">
        <v>30.6</v>
      </c>
      <c r="H3586">
        <v>4.26</v>
      </c>
      <c r="I3586">
        <v>3.11</v>
      </c>
      <c r="J3586">
        <v>14</v>
      </c>
      <c r="K3586" t="str">
        <f>INDEX(lehmad!B$2:B$412,MATCH(klypsid!$B3586,lehmad!$A$2:$A$412,0))</f>
        <v>30.10.2005</v>
      </c>
      <c r="L3586">
        <f>INDEX(lehmad!C$2:C$412,MATCH(klypsid!$B3586,lehmad!$A$2:$A$412,0))</f>
        <v>65210</v>
      </c>
      <c r="M3586">
        <f>INDEX(lehmad!D$2:D$412,MATCH(klypsid!$B3586,lehmad!$A$2:$A$412,0))</f>
        <v>113</v>
      </c>
      <c r="N3586">
        <f>INDEX(lehmad!E$2:E$412,MATCH(klypsid!$B3586,lehmad!$A$2:$A$412,0))</f>
        <v>1</v>
      </c>
      <c r="O3586" t="str">
        <f>INDEX(lehmad!F$2:F$412,MATCH(klypsid!$B3586,lehmad!$A$2:$A$412,0))</f>
        <v>LANCELOT-ET</v>
      </c>
      <c r="P3586">
        <f>INDEX(lehmad!G$2:G$412,MATCH(klypsid!$B3586,lehmad!$A$2:$A$412,0))</f>
        <v>1998</v>
      </c>
      <c r="Q3586" s="2">
        <f>INDEX(lehmad!H$2:H$412,MATCH(klypsid!$B3586,lehmad!$A$2:$A$412,0))</f>
        <v>35985</v>
      </c>
      <c r="R3586">
        <f>INDEX(lehmad!I$2:I$412,MATCH(klypsid!$B3586,lehmad!$A$2:$A$412,0))</f>
        <v>126</v>
      </c>
      <c r="S3586">
        <f t="shared" ref="S3586:S3649" si="393">IF(D3586&lt;=3,D3586,4)</f>
        <v>1</v>
      </c>
      <c r="T3586">
        <f t="shared" ref="T3586:T3649" si="394">F3586-E3586</f>
        <v>132</v>
      </c>
      <c r="U3586">
        <f t="shared" ref="U3586:U3649" si="395">IF(T3586&lt;=60, 1, IF(T3586&lt;=150,2,3))</f>
        <v>2</v>
      </c>
      <c r="V3586">
        <f t="shared" si="389"/>
        <v>0.16349873228287937</v>
      </c>
      <c r="W3586">
        <f t="shared" si="390"/>
        <v>4</v>
      </c>
      <c r="X3586">
        <f t="shared" si="391"/>
        <v>31</v>
      </c>
    </row>
    <row r="3587" spans="1:24" x14ac:dyDescent="0.25">
      <c r="A3587">
        <v>3709</v>
      </c>
      <c r="B3587" t="str">
        <f t="shared" si="392"/>
        <v>E3709</v>
      </c>
      <c r="C3587" t="s">
        <v>139</v>
      </c>
      <c r="D3587">
        <v>1</v>
      </c>
      <c r="E3587" s="2">
        <v>39349</v>
      </c>
      <c r="F3587" s="2">
        <v>39509</v>
      </c>
      <c r="G3587">
        <v>32.6</v>
      </c>
      <c r="H3587">
        <v>3.21</v>
      </c>
      <c r="I3587">
        <v>3.25</v>
      </c>
      <c r="J3587">
        <v>17</v>
      </c>
      <c r="K3587" t="str">
        <f>INDEX(lehmad!B$2:B$412,MATCH(klypsid!$B3587,lehmad!$A$2:$A$412,0))</f>
        <v>30.10.2005</v>
      </c>
      <c r="L3587">
        <f>INDEX(lehmad!C$2:C$412,MATCH(klypsid!$B3587,lehmad!$A$2:$A$412,0))</f>
        <v>65210</v>
      </c>
      <c r="M3587">
        <f>INDEX(lehmad!D$2:D$412,MATCH(klypsid!$B3587,lehmad!$A$2:$A$412,0))</f>
        <v>113</v>
      </c>
      <c r="N3587">
        <f>INDEX(lehmad!E$2:E$412,MATCH(klypsid!$B3587,lehmad!$A$2:$A$412,0))</f>
        <v>1</v>
      </c>
      <c r="O3587" t="str">
        <f>INDEX(lehmad!F$2:F$412,MATCH(klypsid!$B3587,lehmad!$A$2:$A$412,0))</f>
        <v>LANCELOT-ET</v>
      </c>
      <c r="P3587">
        <f>INDEX(lehmad!G$2:G$412,MATCH(klypsid!$B3587,lehmad!$A$2:$A$412,0))</f>
        <v>1998</v>
      </c>
      <c r="Q3587" s="2">
        <f>INDEX(lehmad!H$2:H$412,MATCH(klypsid!$B3587,lehmad!$A$2:$A$412,0))</f>
        <v>35985</v>
      </c>
      <c r="R3587">
        <f>INDEX(lehmad!I$2:I$412,MATCH(klypsid!$B3587,lehmad!$A$2:$A$412,0))</f>
        <v>126</v>
      </c>
      <c r="S3587">
        <f t="shared" si="393"/>
        <v>1</v>
      </c>
      <c r="T3587">
        <f t="shared" si="394"/>
        <v>160</v>
      </c>
      <c r="U3587">
        <f t="shared" si="395"/>
        <v>3</v>
      </c>
      <c r="V3587">
        <f t="shared" ref="V3587:V3650" si="396">LOG(J3587/100,2)+3</f>
        <v>0.44360665147561473</v>
      </c>
      <c r="W3587">
        <f t="shared" ref="W3587:W3650" si="397">IF(A3587&lt;&gt;A3586, 1, IF(D3587&lt;&gt;D3586, 1, W3586+1))</f>
        <v>5</v>
      </c>
      <c r="X3587">
        <f t="shared" ref="X3587:X3650" si="398">IF(AND(A3587=A3586,D3587=D3586), F3587-F3586, F3587-E3587)</f>
        <v>28</v>
      </c>
    </row>
    <row r="3588" spans="1:24" x14ac:dyDescent="0.25">
      <c r="A3588">
        <v>3709</v>
      </c>
      <c r="B3588" t="str">
        <f t="shared" si="392"/>
        <v>E3709</v>
      </c>
      <c r="C3588" t="s">
        <v>139</v>
      </c>
      <c r="D3588">
        <v>1</v>
      </c>
      <c r="E3588" s="2">
        <v>39349</v>
      </c>
      <c r="F3588" s="2">
        <v>39539</v>
      </c>
      <c r="G3588">
        <v>30.3</v>
      </c>
      <c r="H3588">
        <v>3.94</v>
      </c>
      <c r="I3588">
        <v>3.28</v>
      </c>
      <c r="J3588">
        <v>19</v>
      </c>
      <c r="K3588" t="str">
        <f>INDEX(lehmad!B$2:B$412,MATCH(klypsid!$B3588,lehmad!$A$2:$A$412,0))</f>
        <v>30.10.2005</v>
      </c>
      <c r="L3588">
        <f>INDEX(lehmad!C$2:C$412,MATCH(klypsid!$B3588,lehmad!$A$2:$A$412,0))</f>
        <v>65210</v>
      </c>
      <c r="M3588">
        <f>INDEX(lehmad!D$2:D$412,MATCH(klypsid!$B3588,lehmad!$A$2:$A$412,0))</f>
        <v>113</v>
      </c>
      <c r="N3588">
        <f>INDEX(lehmad!E$2:E$412,MATCH(klypsid!$B3588,lehmad!$A$2:$A$412,0))</f>
        <v>1</v>
      </c>
      <c r="O3588" t="str">
        <f>INDEX(lehmad!F$2:F$412,MATCH(klypsid!$B3588,lehmad!$A$2:$A$412,0))</f>
        <v>LANCELOT-ET</v>
      </c>
      <c r="P3588">
        <f>INDEX(lehmad!G$2:G$412,MATCH(klypsid!$B3588,lehmad!$A$2:$A$412,0))</f>
        <v>1998</v>
      </c>
      <c r="Q3588" s="2">
        <f>INDEX(lehmad!H$2:H$412,MATCH(klypsid!$B3588,lehmad!$A$2:$A$412,0))</f>
        <v>35985</v>
      </c>
      <c r="R3588">
        <f>INDEX(lehmad!I$2:I$412,MATCH(klypsid!$B3588,lehmad!$A$2:$A$412,0))</f>
        <v>126</v>
      </c>
      <c r="S3588">
        <f t="shared" si="393"/>
        <v>1</v>
      </c>
      <c r="T3588">
        <f t="shared" si="394"/>
        <v>190</v>
      </c>
      <c r="U3588">
        <f t="shared" si="395"/>
        <v>3</v>
      </c>
      <c r="V3588">
        <f t="shared" si="396"/>
        <v>0.60407132366886085</v>
      </c>
      <c r="W3588">
        <f t="shared" si="397"/>
        <v>6</v>
      </c>
      <c r="X3588">
        <f t="shared" si="398"/>
        <v>30</v>
      </c>
    </row>
    <row r="3589" spans="1:24" x14ac:dyDescent="0.25">
      <c r="A3589">
        <v>3709</v>
      </c>
      <c r="B3589" t="str">
        <f t="shared" si="392"/>
        <v>E3709</v>
      </c>
      <c r="C3589" t="s">
        <v>139</v>
      </c>
      <c r="D3589">
        <v>1</v>
      </c>
      <c r="E3589" s="2">
        <v>39349</v>
      </c>
      <c r="F3589" s="2">
        <v>39572</v>
      </c>
      <c r="G3589">
        <v>31.8</v>
      </c>
      <c r="H3589">
        <v>3</v>
      </c>
      <c r="I3589">
        <v>3.37</v>
      </c>
      <c r="J3589">
        <v>18</v>
      </c>
      <c r="K3589" t="str">
        <f>INDEX(lehmad!B$2:B$412,MATCH(klypsid!$B3589,lehmad!$A$2:$A$412,0))</f>
        <v>30.10.2005</v>
      </c>
      <c r="L3589">
        <f>INDEX(lehmad!C$2:C$412,MATCH(klypsid!$B3589,lehmad!$A$2:$A$412,0))</f>
        <v>65210</v>
      </c>
      <c r="M3589">
        <f>INDEX(lehmad!D$2:D$412,MATCH(klypsid!$B3589,lehmad!$A$2:$A$412,0))</f>
        <v>113</v>
      </c>
      <c r="N3589">
        <f>INDEX(lehmad!E$2:E$412,MATCH(klypsid!$B3589,lehmad!$A$2:$A$412,0))</f>
        <v>1</v>
      </c>
      <c r="O3589" t="str">
        <f>INDEX(lehmad!F$2:F$412,MATCH(klypsid!$B3589,lehmad!$A$2:$A$412,0))</f>
        <v>LANCELOT-ET</v>
      </c>
      <c r="P3589">
        <f>INDEX(lehmad!G$2:G$412,MATCH(klypsid!$B3589,lehmad!$A$2:$A$412,0))</f>
        <v>1998</v>
      </c>
      <c r="Q3589" s="2">
        <f>INDEX(lehmad!H$2:H$412,MATCH(klypsid!$B3589,lehmad!$A$2:$A$412,0))</f>
        <v>35985</v>
      </c>
      <c r="R3589">
        <f>INDEX(lehmad!I$2:I$412,MATCH(klypsid!$B3589,lehmad!$A$2:$A$412,0))</f>
        <v>126</v>
      </c>
      <c r="S3589">
        <f t="shared" si="393"/>
        <v>1</v>
      </c>
      <c r="T3589">
        <f t="shared" si="394"/>
        <v>223</v>
      </c>
      <c r="U3589">
        <f t="shared" si="395"/>
        <v>3</v>
      </c>
      <c r="V3589">
        <f t="shared" si="396"/>
        <v>0.52606881166758779</v>
      </c>
      <c r="W3589">
        <f t="shared" si="397"/>
        <v>7</v>
      </c>
      <c r="X3589">
        <f t="shared" si="398"/>
        <v>33</v>
      </c>
    </row>
    <row r="3590" spans="1:24" x14ac:dyDescent="0.25">
      <c r="A3590">
        <v>3709</v>
      </c>
      <c r="B3590" t="str">
        <f t="shared" si="392"/>
        <v>E3709</v>
      </c>
      <c r="C3590" t="s">
        <v>139</v>
      </c>
      <c r="D3590">
        <v>1</v>
      </c>
      <c r="E3590" s="2">
        <v>39349</v>
      </c>
      <c r="F3590" s="2">
        <v>39600</v>
      </c>
      <c r="G3590">
        <v>26.4</v>
      </c>
      <c r="H3590">
        <v>3.37</v>
      </c>
      <c r="I3590">
        <v>3.4</v>
      </c>
      <c r="J3590">
        <v>31</v>
      </c>
      <c r="K3590" t="str">
        <f>INDEX(lehmad!B$2:B$412,MATCH(klypsid!$B3590,lehmad!$A$2:$A$412,0))</f>
        <v>30.10.2005</v>
      </c>
      <c r="L3590">
        <f>INDEX(lehmad!C$2:C$412,MATCH(klypsid!$B3590,lehmad!$A$2:$A$412,0))</f>
        <v>65210</v>
      </c>
      <c r="M3590">
        <f>INDEX(lehmad!D$2:D$412,MATCH(klypsid!$B3590,lehmad!$A$2:$A$412,0))</f>
        <v>113</v>
      </c>
      <c r="N3590">
        <f>INDEX(lehmad!E$2:E$412,MATCH(klypsid!$B3590,lehmad!$A$2:$A$412,0))</f>
        <v>1</v>
      </c>
      <c r="O3590" t="str">
        <f>INDEX(lehmad!F$2:F$412,MATCH(klypsid!$B3590,lehmad!$A$2:$A$412,0))</f>
        <v>LANCELOT-ET</v>
      </c>
      <c r="P3590">
        <f>INDEX(lehmad!G$2:G$412,MATCH(klypsid!$B3590,lehmad!$A$2:$A$412,0))</f>
        <v>1998</v>
      </c>
      <c r="Q3590" s="2">
        <f>INDEX(lehmad!H$2:H$412,MATCH(klypsid!$B3590,lehmad!$A$2:$A$412,0))</f>
        <v>35985</v>
      </c>
      <c r="R3590">
        <f>INDEX(lehmad!I$2:I$412,MATCH(klypsid!$B3590,lehmad!$A$2:$A$412,0))</f>
        <v>126</v>
      </c>
      <c r="S3590">
        <f t="shared" si="393"/>
        <v>1</v>
      </c>
      <c r="T3590">
        <f t="shared" si="394"/>
        <v>251</v>
      </c>
      <c r="U3590">
        <f t="shared" si="395"/>
        <v>3</v>
      </c>
      <c r="V3590">
        <f t="shared" si="396"/>
        <v>1.3103401206121505</v>
      </c>
      <c r="W3590">
        <f t="shared" si="397"/>
        <v>8</v>
      </c>
      <c r="X3590">
        <f t="shared" si="398"/>
        <v>28</v>
      </c>
    </row>
    <row r="3591" spans="1:24" x14ac:dyDescent="0.25">
      <c r="A3591">
        <v>3709</v>
      </c>
      <c r="B3591" t="str">
        <f t="shared" si="392"/>
        <v>E3709</v>
      </c>
      <c r="C3591" t="s">
        <v>139</v>
      </c>
      <c r="D3591">
        <v>1</v>
      </c>
      <c r="E3591" s="2">
        <v>39349</v>
      </c>
      <c r="F3591" s="2">
        <v>39631</v>
      </c>
      <c r="G3591">
        <v>27.1</v>
      </c>
      <c r="H3591">
        <v>3.04</v>
      </c>
      <c r="I3591">
        <v>3.5</v>
      </c>
      <c r="J3591">
        <v>38</v>
      </c>
      <c r="K3591" t="str">
        <f>INDEX(lehmad!B$2:B$412,MATCH(klypsid!$B3591,lehmad!$A$2:$A$412,0))</f>
        <v>30.10.2005</v>
      </c>
      <c r="L3591">
        <f>INDEX(lehmad!C$2:C$412,MATCH(klypsid!$B3591,lehmad!$A$2:$A$412,0))</f>
        <v>65210</v>
      </c>
      <c r="M3591">
        <f>INDEX(lehmad!D$2:D$412,MATCH(klypsid!$B3591,lehmad!$A$2:$A$412,0))</f>
        <v>113</v>
      </c>
      <c r="N3591">
        <f>INDEX(lehmad!E$2:E$412,MATCH(klypsid!$B3591,lehmad!$A$2:$A$412,0))</f>
        <v>1</v>
      </c>
      <c r="O3591" t="str">
        <f>INDEX(lehmad!F$2:F$412,MATCH(klypsid!$B3591,lehmad!$A$2:$A$412,0))</f>
        <v>LANCELOT-ET</v>
      </c>
      <c r="P3591">
        <f>INDEX(lehmad!G$2:G$412,MATCH(klypsid!$B3591,lehmad!$A$2:$A$412,0))</f>
        <v>1998</v>
      </c>
      <c r="Q3591" s="2">
        <f>INDEX(lehmad!H$2:H$412,MATCH(klypsid!$B3591,lehmad!$A$2:$A$412,0))</f>
        <v>35985</v>
      </c>
      <c r="R3591">
        <f>INDEX(lehmad!I$2:I$412,MATCH(klypsid!$B3591,lehmad!$A$2:$A$412,0))</f>
        <v>126</v>
      </c>
      <c r="S3591">
        <f t="shared" si="393"/>
        <v>1</v>
      </c>
      <c r="T3591">
        <f t="shared" si="394"/>
        <v>282</v>
      </c>
      <c r="U3591">
        <f t="shared" si="395"/>
        <v>3</v>
      </c>
      <c r="V3591">
        <f t="shared" si="396"/>
        <v>1.6040713236688608</v>
      </c>
      <c r="W3591">
        <f t="shared" si="397"/>
        <v>9</v>
      </c>
      <c r="X3591">
        <f t="shared" si="398"/>
        <v>31</v>
      </c>
    </row>
    <row r="3592" spans="1:24" x14ac:dyDescent="0.25">
      <c r="A3592">
        <v>3709</v>
      </c>
      <c r="B3592" t="str">
        <f t="shared" si="392"/>
        <v>E3709</v>
      </c>
      <c r="C3592" t="s">
        <v>139</v>
      </c>
      <c r="D3592">
        <v>1</v>
      </c>
      <c r="E3592" s="2">
        <v>39349</v>
      </c>
      <c r="F3592" s="2">
        <v>39663</v>
      </c>
      <c r="G3592">
        <v>14</v>
      </c>
      <c r="H3592">
        <v>4.18</v>
      </c>
      <c r="I3592">
        <v>3.72</v>
      </c>
      <c r="J3592">
        <v>36</v>
      </c>
      <c r="K3592" t="str">
        <f>INDEX(lehmad!B$2:B$412,MATCH(klypsid!$B3592,lehmad!$A$2:$A$412,0))</f>
        <v>30.10.2005</v>
      </c>
      <c r="L3592">
        <f>INDEX(lehmad!C$2:C$412,MATCH(klypsid!$B3592,lehmad!$A$2:$A$412,0))</f>
        <v>65210</v>
      </c>
      <c r="M3592">
        <f>INDEX(lehmad!D$2:D$412,MATCH(klypsid!$B3592,lehmad!$A$2:$A$412,0))</f>
        <v>113</v>
      </c>
      <c r="N3592">
        <f>INDEX(lehmad!E$2:E$412,MATCH(klypsid!$B3592,lehmad!$A$2:$A$412,0))</f>
        <v>1</v>
      </c>
      <c r="O3592" t="str">
        <f>INDEX(lehmad!F$2:F$412,MATCH(klypsid!$B3592,lehmad!$A$2:$A$412,0))</f>
        <v>LANCELOT-ET</v>
      </c>
      <c r="P3592">
        <f>INDEX(lehmad!G$2:G$412,MATCH(klypsid!$B3592,lehmad!$A$2:$A$412,0))</f>
        <v>1998</v>
      </c>
      <c r="Q3592" s="2">
        <f>INDEX(lehmad!H$2:H$412,MATCH(klypsid!$B3592,lehmad!$A$2:$A$412,0))</f>
        <v>35985</v>
      </c>
      <c r="R3592">
        <f>INDEX(lehmad!I$2:I$412,MATCH(klypsid!$B3592,lehmad!$A$2:$A$412,0))</f>
        <v>126</v>
      </c>
      <c r="S3592">
        <f t="shared" si="393"/>
        <v>1</v>
      </c>
      <c r="T3592">
        <f t="shared" si="394"/>
        <v>314</v>
      </c>
      <c r="U3592">
        <f t="shared" si="395"/>
        <v>3</v>
      </c>
      <c r="V3592">
        <f t="shared" si="396"/>
        <v>1.5260688116675876</v>
      </c>
      <c r="W3592">
        <f t="shared" si="397"/>
        <v>10</v>
      </c>
      <c r="X3592">
        <f t="shared" si="398"/>
        <v>32</v>
      </c>
    </row>
    <row r="3593" spans="1:24" x14ac:dyDescent="0.25">
      <c r="A3593">
        <v>3709</v>
      </c>
      <c r="B3593" t="str">
        <f t="shared" si="392"/>
        <v>E3709</v>
      </c>
      <c r="C3593" t="s">
        <v>139</v>
      </c>
      <c r="D3593">
        <v>2</v>
      </c>
      <c r="E3593" s="2">
        <v>39745</v>
      </c>
      <c r="F3593" s="2">
        <v>39754</v>
      </c>
      <c r="G3593">
        <v>39.9</v>
      </c>
      <c r="H3593">
        <v>5.01</v>
      </c>
      <c r="I3593">
        <v>3.42</v>
      </c>
      <c r="J3593">
        <v>35</v>
      </c>
      <c r="K3593" t="str">
        <f>INDEX(lehmad!B$2:B$412,MATCH(klypsid!$B3593,lehmad!$A$2:$A$412,0))</f>
        <v>30.10.2005</v>
      </c>
      <c r="L3593">
        <f>INDEX(lehmad!C$2:C$412,MATCH(klypsid!$B3593,lehmad!$A$2:$A$412,0))</f>
        <v>65210</v>
      </c>
      <c r="M3593">
        <f>INDEX(lehmad!D$2:D$412,MATCH(klypsid!$B3593,lehmad!$A$2:$A$412,0))</f>
        <v>113</v>
      </c>
      <c r="N3593">
        <f>INDEX(lehmad!E$2:E$412,MATCH(klypsid!$B3593,lehmad!$A$2:$A$412,0))</f>
        <v>1</v>
      </c>
      <c r="O3593" t="str">
        <f>INDEX(lehmad!F$2:F$412,MATCH(klypsid!$B3593,lehmad!$A$2:$A$412,0))</f>
        <v>LANCELOT-ET</v>
      </c>
      <c r="P3593">
        <f>INDEX(lehmad!G$2:G$412,MATCH(klypsid!$B3593,lehmad!$A$2:$A$412,0))</f>
        <v>1998</v>
      </c>
      <c r="Q3593" s="2">
        <f>INDEX(lehmad!H$2:H$412,MATCH(klypsid!$B3593,lehmad!$A$2:$A$412,0))</f>
        <v>35985</v>
      </c>
      <c r="R3593">
        <f>INDEX(lehmad!I$2:I$412,MATCH(klypsid!$B3593,lehmad!$A$2:$A$412,0))</f>
        <v>126</v>
      </c>
      <c r="S3593">
        <f t="shared" si="393"/>
        <v>2</v>
      </c>
      <c r="T3593">
        <f t="shared" si="394"/>
        <v>9</v>
      </c>
      <c r="U3593">
        <f t="shared" si="395"/>
        <v>1</v>
      </c>
      <c r="V3593">
        <f t="shared" si="396"/>
        <v>1.4854268271702415</v>
      </c>
      <c r="W3593">
        <f t="shared" si="397"/>
        <v>1</v>
      </c>
      <c r="X3593">
        <f t="shared" si="398"/>
        <v>9</v>
      </c>
    </row>
    <row r="3594" spans="1:24" x14ac:dyDescent="0.25">
      <c r="A3594">
        <v>3709</v>
      </c>
      <c r="B3594" t="str">
        <f t="shared" si="392"/>
        <v>E3709</v>
      </c>
      <c r="C3594" t="s">
        <v>139</v>
      </c>
      <c r="D3594">
        <v>2</v>
      </c>
      <c r="E3594" s="2">
        <v>39745</v>
      </c>
      <c r="F3594" s="2">
        <v>39783</v>
      </c>
      <c r="G3594">
        <v>52.8</v>
      </c>
      <c r="H3594">
        <v>4.13</v>
      </c>
      <c r="I3594">
        <v>2.95</v>
      </c>
      <c r="J3594">
        <v>37</v>
      </c>
      <c r="K3594" t="str">
        <f>INDEX(lehmad!B$2:B$412,MATCH(klypsid!$B3594,lehmad!$A$2:$A$412,0))</f>
        <v>30.10.2005</v>
      </c>
      <c r="L3594">
        <f>INDEX(lehmad!C$2:C$412,MATCH(klypsid!$B3594,lehmad!$A$2:$A$412,0))</f>
        <v>65210</v>
      </c>
      <c r="M3594">
        <f>INDEX(lehmad!D$2:D$412,MATCH(klypsid!$B3594,lehmad!$A$2:$A$412,0))</f>
        <v>113</v>
      </c>
      <c r="N3594">
        <f>INDEX(lehmad!E$2:E$412,MATCH(klypsid!$B3594,lehmad!$A$2:$A$412,0))</f>
        <v>1</v>
      </c>
      <c r="O3594" t="str">
        <f>INDEX(lehmad!F$2:F$412,MATCH(klypsid!$B3594,lehmad!$A$2:$A$412,0))</f>
        <v>LANCELOT-ET</v>
      </c>
      <c r="P3594">
        <f>INDEX(lehmad!G$2:G$412,MATCH(klypsid!$B3594,lehmad!$A$2:$A$412,0))</f>
        <v>1998</v>
      </c>
      <c r="Q3594" s="2">
        <f>INDEX(lehmad!H$2:H$412,MATCH(klypsid!$B3594,lehmad!$A$2:$A$412,0))</f>
        <v>35985</v>
      </c>
      <c r="R3594">
        <f>INDEX(lehmad!I$2:I$412,MATCH(klypsid!$B3594,lehmad!$A$2:$A$412,0))</f>
        <v>126</v>
      </c>
      <c r="S3594">
        <f t="shared" si="393"/>
        <v>2</v>
      </c>
      <c r="T3594">
        <f t="shared" si="394"/>
        <v>38</v>
      </c>
      <c r="U3594">
        <f t="shared" si="395"/>
        <v>1</v>
      </c>
      <c r="V3594">
        <f t="shared" si="396"/>
        <v>1.5655971758542251</v>
      </c>
      <c r="W3594">
        <f t="shared" si="397"/>
        <v>2</v>
      </c>
      <c r="X3594">
        <f t="shared" si="398"/>
        <v>29</v>
      </c>
    </row>
    <row r="3595" spans="1:24" x14ac:dyDescent="0.25">
      <c r="A3595">
        <v>3709</v>
      </c>
      <c r="B3595" t="str">
        <f t="shared" si="392"/>
        <v>E3709</v>
      </c>
      <c r="C3595" t="s">
        <v>139</v>
      </c>
      <c r="D3595">
        <v>2</v>
      </c>
      <c r="E3595" s="2">
        <v>39745</v>
      </c>
      <c r="F3595" s="2">
        <v>39817</v>
      </c>
      <c r="G3595">
        <v>51.3</v>
      </c>
      <c r="H3595">
        <v>3.7</v>
      </c>
      <c r="I3595">
        <v>3.02</v>
      </c>
      <c r="J3595">
        <v>61</v>
      </c>
      <c r="K3595" t="str">
        <f>INDEX(lehmad!B$2:B$412,MATCH(klypsid!$B3595,lehmad!$A$2:$A$412,0))</f>
        <v>30.10.2005</v>
      </c>
      <c r="L3595">
        <f>INDEX(lehmad!C$2:C$412,MATCH(klypsid!$B3595,lehmad!$A$2:$A$412,0))</f>
        <v>65210</v>
      </c>
      <c r="M3595">
        <f>INDEX(lehmad!D$2:D$412,MATCH(klypsid!$B3595,lehmad!$A$2:$A$412,0))</f>
        <v>113</v>
      </c>
      <c r="N3595">
        <f>INDEX(lehmad!E$2:E$412,MATCH(klypsid!$B3595,lehmad!$A$2:$A$412,0))</f>
        <v>1</v>
      </c>
      <c r="O3595" t="str">
        <f>INDEX(lehmad!F$2:F$412,MATCH(klypsid!$B3595,lehmad!$A$2:$A$412,0))</f>
        <v>LANCELOT-ET</v>
      </c>
      <c r="P3595">
        <f>INDEX(lehmad!G$2:G$412,MATCH(klypsid!$B3595,lehmad!$A$2:$A$412,0))</f>
        <v>1998</v>
      </c>
      <c r="Q3595" s="2">
        <f>INDEX(lehmad!H$2:H$412,MATCH(klypsid!$B3595,lehmad!$A$2:$A$412,0))</f>
        <v>35985</v>
      </c>
      <c r="R3595">
        <f>INDEX(lehmad!I$2:I$412,MATCH(klypsid!$B3595,lehmad!$A$2:$A$412,0))</f>
        <v>126</v>
      </c>
      <c r="S3595">
        <f t="shared" si="393"/>
        <v>2</v>
      </c>
      <c r="T3595">
        <f t="shared" si="394"/>
        <v>72</v>
      </c>
      <c r="U3595">
        <f t="shared" si="395"/>
        <v>2</v>
      </c>
      <c r="V3595">
        <f t="shared" si="396"/>
        <v>2.2868811477881614</v>
      </c>
      <c r="W3595">
        <f t="shared" si="397"/>
        <v>3</v>
      </c>
      <c r="X3595">
        <f t="shared" si="398"/>
        <v>34</v>
      </c>
    </row>
    <row r="3596" spans="1:24" x14ac:dyDescent="0.25">
      <c r="A3596">
        <v>3709</v>
      </c>
      <c r="B3596" t="str">
        <f t="shared" si="392"/>
        <v>E3709</v>
      </c>
      <c r="C3596" t="s">
        <v>139</v>
      </c>
      <c r="D3596">
        <v>2</v>
      </c>
      <c r="E3596" s="2">
        <v>39745</v>
      </c>
      <c r="F3596" s="2">
        <v>39845</v>
      </c>
      <c r="G3596">
        <v>47.8</v>
      </c>
      <c r="H3596">
        <v>3.32</v>
      </c>
      <c r="I3596">
        <v>2.92</v>
      </c>
      <c r="J3596">
        <v>68</v>
      </c>
      <c r="K3596" t="str">
        <f>INDEX(lehmad!B$2:B$412,MATCH(klypsid!$B3596,lehmad!$A$2:$A$412,0))</f>
        <v>30.10.2005</v>
      </c>
      <c r="L3596">
        <f>INDEX(lehmad!C$2:C$412,MATCH(klypsid!$B3596,lehmad!$A$2:$A$412,0))</f>
        <v>65210</v>
      </c>
      <c r="M3596">
        <f>INDEX(lehmad!D$2:D$412,MATCH(klypsid!$B3596,lehmad!$A$2:$A$412,0))</f>
        <v>113</v>
      </c>
      <c r="N3596">
        <f>INDEX(lehmad!E$2:E$412,MATCH(klypsid!$B3596,lehmad!$A$2:$A$412,0))</f>
        <v>1</v>
      </c>
      <c r="O3596" t="str">
        <f>INDEX(lehmad!F$2:F$412,MATCH(klypsid!$B3596,lehmad!$A$2:$A$412,0))</f>
        <v>LANCELOT-ET</v>
      </c>
      <c r="P3596">
        <f>INDEX(lehmad!G$2:G$412,MATCH(klypsid!$B3596,lehmad!$A$2:$A$412,0))</f>
        <v>1998</v>
      </c>
      <c r="Q3596" s="2">
        <f>INDEX(lehmad!H$2:H$412,MATCH(klypsid!$B3596,lehmad!$A$2:$A$412,0))</f>
        <v>35985</v>
      </c>
      <c r="R3596">
        <f>INDEX(lehmad!I$2:I$412,MATCH(klypsid!$B3596,lehmad!$A$2:$A$412,0))</f>
        <v>126</v>
      </c>
      <c r="S3596">
        <f t="shared" si="393"/>
        <v>2</v>
      </c>
      <c r="T3596">
        <f t="shared" si="394"/>
        <v>100</v>
      </c>
      <c r="U3596">
        <f t="shared" si="395"/>
        <v>2</v>
      </c>
      <c r="V3596">
        <f t="shared" si="396"/>
        <v>2.4436066514756147</v>
      </c>
      <c r="W3596">
        <f t="shared" si="397"/>
        <v>4</v>
      </c>
      <c r="X3596">
        <f t="shared" si="398"/>
        <v>28</v>
      </c>
    </row>
    <row r="3597" spans="1:24" x14ac:dyDescent="0.25">
      <c r="A3597">
        <v>3709</v>
      </c>
      <c r="B3597" t="str">
        <f t="shared" si="392"/>
        <v>E3709</v>
      </c>
      <c r="C3597" t="s">
        <v>139</v>
      </c>
      <c r="D3597">
        <v>2</v>
      </c>
      <c r="E3597" s="2">
        <v>39745</v>
      </c>
      <c r="F3597" s="2">
        <v>39875</v>
      </c>
      <c r="G3597">
        <v>36.1</v>
      </c>
      <c r="H3597">
        <v>3.82</v>
      </c>
      <c r="I3597">
        <v>3.04</v>
      </c>
      <c r="J3597">
        <v>48</v>
      </c>
      <c r="K3597" t="str">
        <f>INDEX(lehmad!B$2:B$412,MATCH(klypsid!$B3597,lehmad!$A$2:$A$412,0))</f>
        <v>30.10.2005</v>
      </c>
      <c r="L3597">
        <f>INDEX(lehmad!C$2:C$412,MATCH(klypsid!$B3597,lehmad!$A$2:$A$412,0))</f>
        <v>65210</v>
      </c>
      <c r="M3597">
        <f>INDEX(lehmad!D$2:D$412,MATCH(klypsid!$B3597,lehmad!$A$2:$A$412,0))</f>
        <v>113</v>
      </c>
      <c r="N3597">
        <f>INDEX(lehmad!E$2:E$412,MATCH(klypsid!$B3597,lehmad!$A$2:$A$412,0))</f>
        <v>1</v>
      </c>
      <c r="O3597" t="str">
        <f>INDEX(lehmad!F$2:F$412,MATCH(klypsid!$B3597,lehmad!$A$2:$A$412,0))</f>
        <v>LANCELOT-ET</v>
      </c>
      <c r="P3597">
        <f>INDEX(lehmad!G$2:G$412,MATCH(klypsid!$B3597,lehmad!$A$2:$A$412,0))</f>
        <v>1998</v>
      </c>
      <c r="Q3597" s="2">
        <f>INDEX(lehmad!H$2:H$412,MATCH(klypsid!$B3597,lehmad!$A$2:$A$412,0))</f>
        <v>35985</v>
      </c>
      <c r="R3597">
        <f>INDEX(lehmad!I$2:I$412,MATCH(klypsid!$B3597,lehmad!$A$2:$A$412,0))</f>
        <v>126</v>
      </c>
      <c r="S3597">
        <f t="shared" si="393"/>
        <v>2</v>
      </c>
      <c r="T3597">
        <f t="shared" si="394"/>
        <v>130</v>
      </c>
      <c r="U3597">
        <f t="shared" si="395"/>
        <v>2</v>
      </c>
      <c r="V3597">
        <f t="shared" si="396"/>
        <v>1.9411063109464315</v>
      </c>
      <c r="W3597">
        <f t="shared" si="397"/>
        <v>5</v>
      </c>
      <c r="X3597">
        <f t="shared" si="398"/>
        <v>30</v>
      </c>
    </row>
    <row r="3598" spans="1:24" x14ac:dyDescent="0.25">
      <c r="A3598">
        <v>3709</v>
      </c>
      <c r="B3598" t="str">
        <f t="shared" si="392"/>
        <v>E3709</v>
      </c>
      <c r="C3598" t="s">
        <v>139</v>
      </c>
      <c r="D3598">
        <v>2</v>
      </c>
      <c r="E3598" s="2">
        <v>39745</v>
      </c>
      <c r="F3598" s="2">
        <v>39908</v>
      </c>
      <c r="G3598">
        <v>36.6</v>
      </c>
      <c r="H3598">
        <v>3.98</v>
      </c>
      <c r="I3598">
        <v>3.23</v>
      </c>
      <c r="J3598">
        <v>46</v>
      </c>
      <c r="K3598" t="str">
        <f>INDEX(lehmad!B$2:B$412,MATCH(klypsid!$B3598,lehmad!$A$2:$A$412,0))</f>
        <v>30.10.2005</v>
      </c>
      <c r="L3598">
        <f>INDEX(lehmad!C$2:C$412,MATCH(klypsid!$B3598,lehmad!$A$2:$A$412,0))</f>
        <v>65210</v>
      </c>
      <c r="M3598">
        <f>INDEX(lehmad!D$2:D$412,MATCH(klypsid!$B3598,lehmad!$A$2:$A$412,0))</f>
        <v>113</v>
      </c>
      <c r="N3598">
        <f>INDEX(lehmad!E$2:E$412,MATCH(klypsid!$B3598,lehmad!$A$2:$A$412,0))</f>
        <v>1</v>
      </c>
      <c r="O3598" t="str">
        <f>INDEX(lehmad!F$2:F$412,MATCH(klypsid!$B3598,lehmad!$A$2:$A$412,0))</f>
        <v>LANCELOT-ET</v>
      </c>
      <c r="P3598">
        <f>INDEX(lehmad!G$2:G$412,MATCH(klypsid!$B3598,lehmad!$A$2:$A$412,0))</f>
        <v>1998</v>
      </c>
      <c r="Q3598" s="2">
        <f>INDEX(lehmad!H$2:H$412,MATCH(klypsid!$B3598,lehmad!$A$2:$A$412,0))</f>
        <v>35985</v>
      </c>
      <c r="R3598">
        <f>INDEX(lehmad!I$2:I$412,MATCH(klypsid!$B3598,lehmad!$A$2:$A$412,0))</f>
        <v>126</v>
      </c>
      <c r="S3598">
        <f t="shared" si="393"/>
        <v>2</v>
      </c>
      <c r="T3598">
        <f t="shared" si="394"/>
        <v>163</v>
      </c>
      <c r="U3598">
        <f t="shared" si="395"/>
        <v>3</v>
      </c>
      <c r="V3598">
        <f t="shared" si="396"/>
        <v>1.8797057662822882</v>
      </c>
      <c r="W3598">
        <f t="shared" si="397"/>
        <v>6</v>
      </c>
      <c r="X3598">
        <f t="shared" si="398"/>
        <v>33</v>
      </c>
    </row>
    <row r="3599" spans="1:24" x14ac:dyDescent="0.25">
      <c r="A3599">
        <v>3709</v>
      </c>
      <c r="B3599" t="str">
        <f t="shared" si="392"/>
        <v>E3709</v>
      </c>
      <c r="C3599" t="s">
        <v>139</v>
      </c>
      <c r="D3599">
        <v>2</v>
      </c>
      <c r="E3599" s="2">
        <v>39745</v>
      </c>
      <c r="F3599" s="2">
        <v>39944</v>
      </c>
      <c r="G3599">
        <v>34.299999999999997</v>
      </c>
      <c r="H3599">
        <v>4.6100000000000003</v>
      </c>
      <c r="I3599">
        <v>3.25</v>
      </c>
      <c r="J3599">
        <v>42</v>
      </c>
      <c r="K3599" t="str">
        <f>INDEX(lehmad!B$2:B$412,MATCH(klypsid!$B3599,lehmad!$A$2:$A$412,0))</f>
        <v>30.10.2005</v>
      </c>
      <c r="L3599">
        <f>INDEX(lehmad!C$2:C$412,MATCH(klypsid!$B3599,lehmad!$A$2:$A$412,0))</f>
        <v>65210</v>
      </c>
      <c r="M3599">
        <f>INDEX(lehmad!D$2:D$412,MATCH(klypsid!$B3599,lehmad!$A$2:$A$412,0))</f>
        <v>113</v>
      </c>
      <c r="N3599">
        <f>INDEX(lehmad!E$2:E$412,MATCH(klypsid!$B3599,lehmad!$A$2:$A$412,0))</f>
        <v>1</v>
      </c>
      <c r="O3599" t="str">
        <f>INDEX(lehmad!F$2:F$412,MATCH(klypsid!$B3599,lehmad!$A$2:$A$412,0))</f>
        <v>LANCELOT-ET</v>
      </c>
      <c r="P3599">
        <f>INDEX(lehmad!G$2:G$412,MATCH(klypsid!$B3599,lehmad!$A$2:$A$412,0))</f>
        <v>1998</v>
      </c>
      <c r="Q3599" s="2">
        <f>INDEX(lehmad!H$2:H$412,MATCH(klypsid!$B3599,lehmad!$A$2:$A$412,0))</f>
        <v>35985</v>
      </c>
      <c r="R3599">
        <f>INDEX(lehmad!I$2:I$412,MATCH(klypsid!$B3599,lehmad!$A$2:$A$412,0))</f>
        <v>126</v>
      </c>
      <c r="S3599">
        <f t="shared" si="393"/>
        <v>2</v>
      </c>
      <c r="T3599">
        <f t="shared" si="394"/>
        <v>199</v>
      </c>
      <c r="U3599">
        <f t="shared" si="395"/>
        <v>3</v>
      </c>
      <c r="V3599">
        <f t="shared" si="396"/>
        <v>1.7484612330040357</v>
      </c>
      <c r="W3599">
        <f t="shared" si="397"/>
        <v>7</v>
      </c>
      <c r="X3599">
        <f t="shared" si="398"/>
        <v>36</v>
      </c>
    </row>
    <row r="3600" spans="1:24" x14ac:dyDescent="0.25">
      <c r="A3600">
        <v>3709</v>
      </c>
      <c r="B3600" t="str">
        <f t="shared" si="392"/>
        <v>E3709</v>
      </c>
      <c r="C3600" t="s">
        <v>139</v>
      </c>
      <c r="D3600">
        <v>2</v>
      </c>
      <c r="E3600" s="2">
        <v>39745</v>
      </c>
      <c r="F3600" s="2">
        <v>39972</v>
      </c>
      <c r="G3600">
        <v>31.4</v>
      </c>
      <c r="H3600">
        <v>3.88</v>
      </c>
      <c r="I3600">
        <v>3.37</v>
      </c>
      <c r="J3600">
        <v>96</v>
      </c>
      <c r="K3600" t="str">
        <f>INDEX(lehmad!B$2:B$412,MATCH(klypsid!$B3600,lehmad!$A$2:$A$412,0))</f>
        <v>30.10.2005</v>
      </c>
      <c r="L3600">
        <f>INDEX(lehmad!C$2:C$412,MATCH(klypsid!$B3600,lehmad!$A$2:$A$412,0))</f>
        <v>65210</v>
      </c>
      <c r="M3600">
        <f>INDEX(lehmad!D$2:D$412,MATCH(klypsid!$B3600,lehmad!$A$2:$A$412,0))</f>
        <v>113</v>
      </c>
      <c r="N3600">
        <f>INDEX(lehmad!E$2:E$412,MATCH(klypsid!$B3600,lehmad!$A$2:$A$412,0))</f>
        <v>1</v>
      </c>
      <c r="O3600" t="str">
        <f>INDEX(lehmad!F$2:F$412,MATCH(klypsid!$B3600,lehmad!$A$2:$A$412,0))</f>
        <v>LANCELOT-ET</v>
      </c>
      <c r="P3600">
        <f>INDEX(lehmad!G$2:G$412,MATCH(klypsid!$B3600,lehmad!$A$2:$A$412,0))</f>
        <v>1998</v>
      </c>
      <c r="Q3600" s="2">
        <f>INDEX(lehmad!H$2:H$412,MATCH(klypsid!$B3600,lehmad!$A$2:$A$412,0))</f>
        <v>35985</v>
      </c>
      <c r="R3600">
        <f>INDEX(lehmad!I$2:I$412,MATCH(klypsid!$B3600,lehmad!$A$2:$A$412,0))</f>
        <v>126</v>
      </c>
      <c r="S3600">
        <f t="shared" si="393"/>
        <v>2</v>
      </c>
      <c r="T3600">
        <f t="shared" si="394"/>
        <v>227</v>
      </c>
      <c r="U3600">
        <f t="shared" si="395"/>
        <v>3</v>
      </c>
      <c r="V3600">
        <f t="shared" si="396"/>
        <v>2.9411063109464313</v>
      </c>
      <c r="W3600">
        <f t="shared" si="397"/>
        <v>8</v>
      </c>
      <c r="X3600">
        <f t="shared" si="398"/>
        <v>28</v>
      </c>
    </row>
    <row r="3601" spans="1:24" x14ac:dyDescent="0.25">
      <c r="A3601">
        <v>3709</v>
      </c>
      <c r="B3601" t="str">
        <f t="shared" si="392"/>
        <v>E3709</v>
      </c>
      <c r="C3601" t="s">
        <v>139</v>
      </c>
      <c r="D3601">
        <v>2</v>
      </c>
      <c r="E3601" s="2">
        <v>39745</v>
      </c>
      <c r="F3601" s="2">
        <v>40007</v>
      </c>
      <c r="G3601">
        <v>18</v>
      </c>
      <c r="H3601">
        <v>4.29</v>
      </c>
      <c r="I3601">
        <v>3.73</v>
      </c>
      <c r="J3601">
        <v>6237</v>
      </c>
      <c r="K3601" t="str">
        <f>INDEX(lehmad!B$2:B$412,MATCH(klypsid!$B3601,lehmad!$A$2:$A$412,0))</f>
        <v>30.10.2005</v>
      </c>
      <c r="L3601">
        <f>INDEX(lehmad!C$2:C$412,MATCH(klypsid!$B3601,lehmad!$A$2:$A$412,0))</f>
        <v>65210</v>
      </c>
      <c r="M3601">
        <f>INDEX(lehmad!D$2:D$412,MATCH(klypsid!$B3601,lehmad!$A$2:$A$412,0))</f>
        <v>113</v>
      </c>
      <c r="N3601">
        <f>INDEX(lehmad!E$2:E$412,MATCH(klypsid!$B3601,lehmad!$A$2:$A$412,0))</f>
        <v>1</v>
      </c>
      <c r="O3601" t="str">
        <f>INDEX(lehmad!F$2:F$412,MATCH(klypsid!$B3601,lehmad!$A$2:$A$412,0))</f>
        <v>LANCELOT-ET</v>
      </c>
      <c r="P3601">
        <f>INDEX(lehmad!G$2:G$412,MATCH(klypsid!$B3601,lehmad!$A$2:$A$412,0))</f>
        <v>1998</v>
      </c>
      <c r="Q3601" s="2">
        <f>INDEX(lehmad!H$2:H$412,MATCH(klypsid!$B3601,lehmad!$A$2:$A$412,0))</f>
        <v>35985</v>
      </c>
      <c r="R3601">
        <f>INDEX(lehmad!I$2:I$412,MATCH(klypsid!$B3601,lehmad!$A$2:$A$412,0))</f>
        <v>126</v>
      </c>
      <c r="S3601">
        <f t="shared" si="393"/>
        <v>2</v>
      </c>
      <c r="T3601">
        <f t="shared" si="394"/>
        <v>262</v>
      </c>
      <c r="U3601">
        <f t="shared" si="395"/>
        <v>3</v>
      </c>
      <c r="V3601">
        <f t="shared" si="396"/>
        <v>8.9627803538048028</v>
      </c>
      <c r="W3601">
        <f t="shared" si="397"/>
        <v>9</v>
      </c>
      <c r="X3601">
        <f t="shared" si="398"/>
        <v>35</v>
      </c>
    </row>
    <row r="3602" spans="1:24" x14ac:dyDescent="0.25">
      <c r="A3602">
        <v>3709</v>
      </c>
      <c r="B3602" t="str">
        <f t="shared" si="392"/>
        <v>E3709</v>
      </c>
      <c r="C3602" t="s">
        <v>139</v>
      </c>
      <c r="D3602">
        <v>2</v>
      </c>
      <c r="E3602" s="2">
        <v>39745</v>
      </c>
      <c r="F3602" s="2">
        <v>40037</v>
      </c>
      <c r="G3602">
        <v>24.7</v>
      </c>
      <c r="H3602">
        <v>3.53</v>
      </c>
      <c r="I3602">
        <v>3.42</v>
      </c>
      <c r="J3602">
        <v>341</v>
      </c>
      <c r="K3602" t="str">
        <f>INDEX(lehmad!B$2:B$412,MATCH(klypsid!$B3602,lehmad!$A$2:$A$412,0))</f>
        <v>30.10.2005</v>
      </c>
      <c r="L3602">
        <f>INDEX(lehmad!C$2:C$412,MATCH(klypsid!$B3602,lehmad!$A$2:$A$412,0))</f>
        <v>65210</v>
      </c>
      <c r="M3602">
        <f>INDEX(lehmad!D$2:D$412,MATCH(klypsid!$B3602,lehmad!$A$2:$A$412,0))</f>
        <v>113</v>
      </c>
      <c r="N3602">
        <f>INDEX(lehmad!E$2:E$412,MATCH(klypsid!$B3602,lehmad!$A$2:$A$412,0))</f>
        <v>1</v>
      </c>
      <c r="O3602" t="str">
        <f>INDEX(lehmad!F$2:F$412,MATCH(klypsid!$B3602,lehmad!$A$2:$A$412,0))</f>
        <v>LANCELOT-ET</v>
      </c>
      <c r="P3602">
        <f>INDEX(lehmad!G$2:G$412,MATCH(klypsid!$B3602,lehmad!$A$2:$A$412,0))</f>
        <v>1998</v>
      </c>
      <c r="Q3602" s="2">
        <f>INDEX(lehmad!H$2:H$412,MATCH(klypsid!$B3602,lehmad!$A$2:$A$412,0))</f>
        <v>35985</v>
      </c>
      <c r="R3602">
        <f>INDEX(lehmad!I$2:I$412,MATCH(klypsid!$B3602,lehmad!$A$2:$A$412,0))</f>
        <v>126</v>
      </c>
      <c r="S3602">
        <f t="shared" si="393"/>
        <v>2</v>
      </c>
      <c r="T3602">
        <f t="shared" si="394"/>
        <v>292</v>
      </c>
      <c r="U3602">
        <f t="shared" si="395"/>
        <v>3</v>
      </c>
      <c r="V3602">
        <f t="shared" si="396"/>
        <v>4.7697717392494479</v>
      </c>
      <c r="W3602">
        <f t="shared" si="397"/>
        <v>10</v>
      </c>
      <c r="X3602">
        <f t="shared" si="398"/>
        <v>30</v>
      </c>
    </row>
    <row r="3603" spans="1:24" x14ac:dyDescent="0.25">
      <c r="A3603">
        <v>3709</v>
      </c>
      <c r="B3603" t="str">
        <f t="shared" si="392"/>
        <v>E3709</v>
      </c>
      <c r="C3603" t="s">
        <v>139</v>
      </c>
      <c r="D3603">
        <v>2</v>
      </c>
      <c r="E3603" s="2">
        <v>39745</v>
      </c>
      <c r="F3603" s="2">
        <v>40066</v>
      </c>
      <c r="G3603">
        <v>19.3</v>
      </c>
      <c r="H3603">
        <v>3.99</v>
      </c>
      <c r="I3603">
        <v>3.68</v>
      </c>
      <c r="J3603">
        <v>2329</v>
      </c>
      <c r="K3603" t="str">
        <f>INDEX(lehmad!B$2:B$412,MATCH(klypsid!$B3603,lehmad!$A$2:$A$412,0))</f>
        <v>30.10.2005</v>
      </c>
      <c r="L3603">
        <f>INDEX(lehmad!C$2:C$412,MATCH(klypsid!$B3603,lehmad!$A$2:$A$412,0))</f>
        <v>65210</v>
      </c>
      <c r="M3603">
        <f>INDEX(lehmad!D$2:D$412,MATCH(klypsid!$B3603,lehmad!$A$2:$A$412,0))</f>
        <v>113</v>
      </c>
      <c r="N3603">
        <f>INDEX(lehmad!E$2:E$412,MATCH(klypsid!$B3603,lehmad!$A$2:$A$412,0))</f>
        <v>1</v>
      </c>
      <c r="O3603" t="str">
        <f>INDEX(lehmad!F$2:F$412,MATCH(klypsid!$B3603,lehmad!$A$2:$A$412,0))</f>
        <v>LANCELOT-ET</v>
      </c>
      <c r="P3603">
        <f>INDEX(lehmad!G$2:G$412,MATCH(klypsid!$B3603,lehmad!$A$2:$A$412,0))</f>
        <v>1998</v>
      </c>
      <c r="Q3603" s="2">
        <f>INDEX(lehmad!H$2:H$412,MATCH(klypsid!$B3603,lehmad!$A$2:$A$412,0))</f>
        <v>35985</v>
      </c>
      <c r="R3603">
        <f>INDEX(lehmad!I$2:I$412,MATCH(klypsid!$B3603,lehmad!$A$2:$A$412,0))</f>
        <v>126</v>
      </c>
      <c r="S3603">
        <f t="shared" si="393"/>
        <v>2</v>
      </c>
      <c r="T3603">
        <f t="shared" si="394"/>
        <v>321</v>
      </c>
      <c r="U3603">
        <f t="shared" si="395"/>
        <v>3</v>
      </c>
      <c r="V3603">
        <f t="shared" si="396"/>
        <v>7.5416387344361411</v>
      </c>
      <c r="W3603">
        <f t="shared" si="397"/>
        <v>11</v>
      </c>
      <c r="X3603">
        <f t="shared" si="398"/>
        <v>29</v>
      </c>
    </row>
    <row r="3604" spans="1:24" x14ac:dyDescent="0.25">
      <c r="A3604">
        <v>3709</v>
      </c>
      <c r="B3604" t="str">
        <f t="shared" si="392"/>
        <v>E3709</v>
      </c>
      <c r="C3604" t="s">
        <v>139</v>
      </c>
      <c r="D3604">
        <v>2</v>
      </c>
      <c r="E3604" s="2">
        <v>39745</v>
      </c>
      <c r="F3604" s="2">
        <v>40094</v>
      </c>
      <c r="G3604">
        <v>16.899999999999999</v>
      </c>
      <c r="H3604">
        <v>5.05</v>
      </c>
      <c r="I3604">
        <v>4.08</v>
      </c>
      <c r="J3604">
        <v>364</v>
      </c>
      <c r="K3604" t="str">
        <f>INDEX(lehmad!B$2:B$412,MATCH(klypsid!$B3604,lehmad!$A$2:$A$412,0))</f>
        <v>30.10.2005</v>
      </c>
      <c r="L3604">
        <f>INDEX(lehmad!C$2:C$412,MATCH(klypsid!$B3604,lehmad!$A$2:$A$412,0))</f>
        <v>65210</v>
      </c>
      <c r="M3604">
        <f>INDEX(lehmad!D$2:D$412,MATCH(klypsid!$B3604,lehmad!$A$2:$A$412,0))</f>
        <v>113</v>
      </c>
      <c r="N3604">
        <f>INDEX(lehmad!E$2:E$412,MATCH(klypsid!$B3604,lehmad!$A$2:$A$412,0))</f>
        <v>1</v>
      </c>
      <c r="O3604" t="str">
        <f>INDEX(lehmad!F$2:F$412,MATCH(klypsid!$B3604,lehmad!$A$2:$A$412,0))</f>
        <v>LANCELOT-ET</v>
      </c>
      <c r="P3604">
        <f>INDEX(lehmad!G$2:G$412,MATCH(klypsid!$B3604,lehmad!$A$2:$A$412,0))</f>
        <v>1998</v>
      </c>
      <c r="Q3604" s="2">
        <f>INDEX(lehmad!H$2:H$412,MATCH(klypsid!$B3604,lehmad!$A$2:$A$412,0))</f>
        <v>35985</v>
      </c>
      <c r="R3604">
        <f>INDEX(lehmad!I$2:I$412,MATCH(klypsid!$B3604,lehmad!$A$2:$A$412,0))</f>
        <v>126</v>
      </c>
      <c r="S3604">
        <f t="shared" si="393"/>
        <v>2</v>
      </c>
      <c r="T3604">
        <f t="shared" si="394"/>
        <v>349</v>
      </c>
      <c r="U3604">
        <f t="shared" si="395"/>
        <v>3</v>
      </c>
      <c r="V3604">
        <f t="shared" si="396"/>
        <v>4.863938450423972</v>
      </c>
      <c r="W3604">
        <f t="shared" si="397"/>
        <v>12</v>
      </c>
      <c r="X3604">
        <f t="shared" si="398"/>
        <v>28</v>
      </c>
    </row>
    <row r="3605" spans="1:24" x14ac:dyDescent="0.25">
      <c r="A3605">
        <v>3709</v>
      </c>
      <c r="B3605" t="str">
        <f t="shared" si="392"/>
        <v>E3709</v>
      </c>
      <c r="C3605" t="s">
        <v>139</v>
      </c>
      <c r="D3605">
        <v>2</v>
      </c>
      <c r="E3605" s="2">
        <v>39745</v>
      </c>
      <c r="F3605" s="2">
        <v>40125</v>
      </c>
      <c r="G3605">
        <v>15.9</v>
      </c>
      <c r="H3605">
        <v>4.53</v>
      </c>
      <c r="I3605">
        <v>4.0999999999999996</v>
      </c>
      <c r="J3605">
        <v>176</v>
      </c>
      <c r="K3605" t="str">
        <f>INDEX(lehmad!B$2:B$412,MATCH(klypsid!$B3605,lehmad!$A$2:$A$412,0))</f>
        <v>30.10.2005</v>
      </c>
      <c r="L3605">
        <f>INDEX(lehmad!C$2:C$412,MATCH(klypsid!$B3605,lehmad!$A$2:$A$412,0))</f>
        <v>65210</v>
      </c>
      <c r="M3605">
        <f>INDEX(lehmad!D$2:D$412,MATCH(klypsid!$B3605,lehmad!$A$2:$A$412,0))</f>
        <v>113</v>
      </c>
      <c r="N3605">
        <f>INDEX(lehmad!E$2:E$412,MATCH(klypsid!$B3605,lehmad!$A$2:$A$412,0))</f>
        <v>1</v>
      </c>
      <c r="O3605" t="str">
        <f>INDEX(lehmad!F$2:F$412,MATCH(klypsid!$B3605,lehmad!$A$2:$A$412,0))</f>
        <v>LANCELOT-ET</v>
      </c>
      <c r="P3605">
        <f>INDEX(lehmad!G$2:G$412,MATCH(klypsid!$B3605,lehmad!$A$2:$A$412,0))</f>
        <v>1998</v>
      </c>
      <c r="Q3605" s="2">
        <f>INDEX(lehmad!H$2:H$412,MATCH(klypsid!$B3605,lehmad!$A$2:$A$412,0))</f>
        <v>35985</v>
      </c>
      <c r="R3605">
        <f>INDEX(lehmad!I$2:I$412,MATCH(klypsid!$B3605,lehmad!$A$2:$A$412,0))</f>
        <v>126</v>
      </c>
      <c r="S3605">
        <f t="shared" si="393"/>
        <v>2</v>
      </c>
      <c r="T3605">
        <f t="shared" si="394"/>
        <v>380</v>
      </c>
      <c r="U3605">
        <f t="shared" si="395"/>
        <v>3</v>
      </c>
      <c r="V3605">
        <f t="shared" si="396"/>
        <v>3.8155754288625725</v>
      </c>
      <c r="W3605">
        <f t="shared" si="397"/>
        <v>13</v>
      </c>
      <c r="X3605">
        <f t="shared" si="398"/>
        <v>31</v>
      </c>
    </row>
    <row r="3606" spans="1:24" x14ac:dyDescent="0.25">
      <c r="A3606">
        <v>3712</v>
      </c>
      <c r="B3606" t="str">
        <f t="shared" si="392"/>
        <v>E3712</v>
      </c>
      <c r="C3606" t="s">
        <v>140</v>
      </c>
      <c r="D3606">
        <v>1</v>
      </c>
      <c r="E3606" s="2">
        <v>39398</v>
      </c>
      <c r="F3606" s="2">
        <v>39418</v>
      </c>
      <c r="G3606">
        <v>30.4</v>
      </c>
      <c r="H3606">
        <v>3.7</v>
      </c>
      <c r="I3606">
        <v>3.19</v>
      </c>
      <c r="J3606">
        <v>105</v>
      </c>
      <c r="K3606" t="str">
        <f>INDEX(lehmad!B$2:B$412,MATCH(klypsid!$B3606,lehmad!$A$2:$A$412,0))</f>
        <v>31.10.2005</v>
      </c>
      <c r="L3606">
        <f>INDEX(lehmad!C$2:C$412,MATCH(klypsid!$B3606,lehmad!$A$2:$A$412,0))</f>
        <v>65210</v>
      </c>
      <c r="M3606">
        <f>INDEX(lehmad!D$2:D$412,MATCH(klypsid!$B3606,lehmad!$A$2:$A$412,0))</f>
        <v>116</v>
      </c>
      <c r="N3606">
        <f>INDEX(lehmad!E$2:E$412,MATCH(klypsid!$B3606,lehmad!$A$2:$A$412,0))</f>
        <v>1</v>
      </c>
      <c r="O3606" t="str">
        <f>INDEX(lehmad!F$2:F$412,MATCH(klypsid!$B3606,lehmad!$A$2:$A$412,0))</f>
        <v>LANCELOT-ET</v>
      </c>
      <c r="P3606">
        <f>INDEX(lehmad!G$2:G$412,MATCH(klypsid!$B3606,lehmad!$A$2:$A$412,0))</f>
        <v>1998</v>
      </c>
      <c r="Q3606" s="2">
        <f>INDEX(lehmad!H$2:H$412,MATCH(klypsid!$B3606,lehmad!$A$2:$A$412,0))</f>
        <v>35985</v>
      </c>
      <c r="R3606">
        <f>INDEX(lehmad!I$2:I$412,MATCH(klypsid!$B3606,lehmad!$A$2:$A$412,0))</f>
        <v>126</v>
      </c>
      <c r="S3606">
        <f t="shared" si="393"/>
        <v>1</v>
      </c>
      <c r="T3606">
        <f t="shared" si="394"/>
        <v>20</v>
      </c>
      <c r="U3606">
        <f t="shared" si="395"/>
        <v>1</v>
      </c>
      <c r="V3606">
        <f t="shared" si="396"/>
        <v>3.0703893278913981</v>
      </c>
      <c r="W3606">
        <f t="shared" si="397"/>
        <v>1</v>
      </c>
      <c r="X3606">
        <f t="shared" si="398"/>
        <v>20</v>
      </c>
    </row>
    <row r="3607" spans="1:24" x14ac:dyDescent="0.25">
      <c r="A3607">
        <v>3712</v>
      </c>
      <c r="B3607" t="str">
        <f t="shared" si="392"/>
        <v>E3712</v>
      </c>
      <c r="C3607" t="s">
        <v>140</v>
      </c>
      <c r="D3607">
        <v>1</v>
      </c>
      <c r="E3607" s="2">
        <v>39398</v>
      </c>
      <c r="F3607" s="2">
        <v>39450</v>
      </c>
      <c r="G3607">
        <v>37.1</v>
      </c>
      <c r="H3607">
        <v>3.65</v>
      </c>
      <c r="I3607">
        <v>3.22</v>
      </c>
      <c r="J3607">
        <v>36</v>
      </c>
      <c r="K3607" t="str">
        <f>INDEX(lehmad!B$2:B$412,MATCH(klypsid!$B3607,lehmad!$A$2:$A$412,0))</f>
        <v>31.10.2005</v>
      </c>
      <c r="L3607">
        <f>INDEX(lehmad!C$2:C$412,MATCH(klypsid!$B3607,lehmad!$A$2:$A$412,0))</f>
        <v>65210</v>
      </c>
      <c r="M3607">
        <f>INDEX(lehmad!D$2:D$412,MATCH(klypsid!$B3607,lehmad!$A$2:$A$412,0))</f>
        <v>116</v>
      </c>
      <c r="N3607">
        <f>INDEX(lehmad!E$2:E$412,MATCH(klypsid!$B3607,lehmad!$A$2:$A$412,0))</f>
        <v>1</v>
      </c>
      <c r="O3607" t="str">
        <f>INDEX(lehmad!F$2:F$412,MATCH(klypsid!$B3607,lehmad!$A$2:$A$412,0))</f>
        <v>LANCELOT-ET</v>
      </c>
      <c r="P3607">
        <f>INDEX(lehmad!G$2:G$412,MATCH(klypsid!$B3607,lehmad!$A$2:$A$412,0))</f>
        <v>1998</v>
      </c>
      <c r="Q3607" s="2">
        <f>INDEX(lehmad!H$2:H$412,MATCH(klypsid!$B3607,lehmad!$A$2:$A$412,0))</f>
        <v>35985</v>
      </c>
      <c r="R3607">
        <f>INDEX(lehmad!I$2:I$412,MATCH(klypsid!$B3607,lehmad!$A$2:$A$412,0))</f>
        <v>126</v>
      </c>
      <c r="S3607">
        <f t="shared" si="393"/>
        <v>1</v>
      </c>
      <c r="T3607">
        <f t="shared" si="394"/>
        <v>52</v>
      </c>
      <c r="U3607">
        <f t="shared" si="395"/>
        <v>1</v>
      </c>
      <c r="V3607">
        <f t="shared" si="396"/>
        <v>1.5260688116675876</v>
      </c>
      <c r="W3607">
        <f t="shared" si="397"/>
        <v>2</v>
      </c>
      <c r="X3607">
        <f t="shared" si="398"/>
        <v>32</v>
      </c>
    </row>
    <row r="3608" spans="1:24" x14ac:dyDescent="0.25">
      <c r="A3608">
        <v>3712</v>
      </c>
      <c r="B3608" t="str">
        <f t="shared" si="392"/>
        <v>E3712</v>
      </c>
      <c r="C3608" t="s">
        <v>140</v>
      </c>
      <c r="D3608">
        <v>1</v>
      </c>
      <c r="E3608" s="2">
        <v>39398</v>
      </c>
      <c r="F3608" s="2">
        <v>39481</v>
      </c>
      <c r="G3608">
        <v>31.9</v>
      </c>
      <c r="H3608">
        <v>3.79</v>
      </c>
      <c r="I3608">
        <v>2.98</v>
      </c>
      <c r="J3608">
        <v>67</v>
      </c>
      <c r="K3608" t="str">
        <f>INDEX(lehmad!B$2:B$412,MATCH(klypsid!$B3608,lehmad!$A$2:$A$412,0))</f>
        <v>31.10.2005</v>
      </c>
      <c r="L3608">
        <f>INDEX(lehmad!C$2:C$412,MATCH(klypsid!$B3608,lehmad!$A$2:$A$412,0))</f>
        <v>65210</v>
      </c>
      <c r="M3608">
        <f>INDEX(lehmad!D$2:D$412,MATCH(klypsid!$B3608,lehmad!$A$2:$A$412,0))</f>
        <v>116</v>
      </c>
      <c r="N3608">
        <f>INDEX(lehmad!E$2:E$412,MATCH(klypsid!$B3608,lehmad!$A$2:$A$412,0))</f>
        <v>1</v>
      </c>
      <c r="O3608" t="str">
        <f>INDEX(lehmad!F$2:F$412,MATCH(klypsid!$B3608,lehmad!$A$2:$A$412,0))</f>
        <v>LANCELOT-ET</v>
      </c>
      <c r="P3608">
        <f>INDEX(lehmad!G$2:G$412,MATCH(klypsid!$B3608,lehmad!$A$2:$A$412,0))</f>
        <v>1998</v>
      </c>
      <c r="Q3608" s="2">
        <f>INDEX(lehmad!H$2:H$412,MATCH(klypsid!$B3608,lehmad!$A$2:$A$412,0))</f>
        <v>35985</v>
      </c>
      <c r="R3608">
        <f>INDEX(lehmad!I$2:I$412,MATCH(klypsid!$B3608,lehmad!$A$2:$A$412,0))</f>
        <v>126</v>
      </c>
      <c r="S3608">
        <f t="shared" si="393"/>
        <v>1</v>
      </c>
      <c r="T3608">
        <f t="shared" si="394"/>
        <v>83</v>
      </c>
      <c r="U3608">
        <f t="shared" si="395"/>
        <v>2</v>
      </c>
      <c r="V3608">
        <f t="shared" si="396"/>
        <v>2.4222330006830477</v>
      </c>
      <c r="W3608">
        <f t="shared" si="397"/>
        <v>3</v>
      </c>
      <c r="X3608">
        <f t="shared" si="398"/>
        <v>31</v>
      </c>
    </row>
    <row r="3609" spans="1:24" x14ac:dyDescent="0.25">
      <c r="A3609">
        <v>3712</v>
      </c>
      <c r="B3609" t="str">
        <f t="shared" si="392"/>
        <v>E3712</v>
      </c>
      <c r="C3609" t="s">
        <v>140</v>
      </c>
      <c r="D3609">
        <v>1</v>
      </c>
      <c r="E3609" s="2">
        <v>39398</v>
      </c>
      <c r="F3609" s="2">
        <v>39509</v>
      </c>
      <c r="G3609">
        <v>39</v>
      </c>
      <c r="H3609">
        <v>3.21</v>
      </c>
      <c r="I3609">
        <v>3.52</v>
      </c>
      <c r="J3609">
        <v>40</v>
      </c>
      <c r="K3609" t="str">
        <f>INDEX(lehmad!B$2:B$412,MATCH(klypsid!$B3609,lehmad!$A$2:$A$412,0))</f>
        <v>31.10.2005</v>
      </c>
      <c r="L3609">
        <f>INDEX(lehmad!C$2:C$412,MATCH(klypsid!$B3609,lehmad!$A$2:$A$412,0))</f>
        <v>65210</v>
      </c>
      <c r="M3609">
        <f>INDEX(lehmad!D$2:D$412,MATCH(klypsid!$B3609,lehmad!$A$2:$A$412,0))</f>
        <v>116</v>
      </c>
      <c r="N3609">
        <f>INDEX(lehmad!E$2:E$412,MATCH(klypsid!$B3609,lehmad!$A$2:$A$412,0))</f>
        <v>1</v>
      </c>
      <c r="O3609" t="str">
        <f>INDEX(lehmad!F$2:F$412,MATCH(klypsid!$B3609,lehmad!$A$2:$A$412,0))</f>
        <v>LANCELOT-ET</v>
      </c>
      <c r="P3609">
        <f>INDEX(lehmad!G$2:G$412,MATCH(klypsid!$B3609,lehmad!$A$2:$A$412,0))</f>
        <v>1998</v>
      </c>
      <c r="Q3609" s="2">
        <f>INDEX(lehmad!H$2:H$412,MATCH(klypsid!$B3609,lehmad!$A$2:$A$412,0))</f>
        <v>35985</v>
      </c>
      <c r="R3609">
        <f>INDEX(lehmad!I$2:I$412,MATCH(klypsid!$B3609,lehmad!$A$2:$A$412,0))</f>
        <v>126</v>
      </c>
      <c r="S3609">
        <f t="shared" si="393"/>
        <v>1</v>
      </c>
      <c r="T3609">
        <f t="shared" si="394"/>
        <v>111</v>
      </c>
      <c r="U3609">
        <f t="shared" si="395"/>
        <v>2</v>
      </c>
      <c r="V3609">
        <f t="shared" si="396"/>
        <v>1.6780719051126378</v>
      </c>
      <c r="W3609">
        <f t="shared" si="397"/>
        <v>4</v>
      </c>
      <c r="X3609">
        <f t="shared" si="398"/>
        <v>28</v>
      </c>
    </row>
    <row r="3610" spans="1:24" x14ac:dyDescent="0.25">
      <c r="A3610">
        <v>3712</v>
      </c>
      <c r="B3610" t="str">
        <f t="shared" si="392"/>
        <v>E3712</v>
      </c>
      <c r="C3610" t="s">
        <v>140</v>
      </c>
      <c r="D3610">
        <v>1</v>
      </c>
      <c r="E3610" s="2">
        <v>39398</v>
      </c>
      <c r="F3610" s="2">
        <v>39539</v>
      </c>
      <c r="G3610">
        <v>33.4</v>
      </c>
      <c r="H3610">
        <v>3.44</v>
      </c>
      <c r="I3610">
        <v>3.26</v>
      </c>
      <c r="J3610">
        <v>36</v>
      </c>
      <c r="K3610" t="str">
        <f>INDEX(lehmad!B$2:B$412,MATCH(klypsid!$B3610,lehmad!$A$2:$A$412,0))</f>
        <v>31.10.2005</v>
      </c>
      <c r="L3610">
        <f>INDEX(lehmad!C$2:C$412,MATCH(klypsid!$B3610,lehmad!$A$2:$A$412,0))</f>
        <v>65210</v>
      </c>
      <c r="M3610">
        <f>INDEX(lehmad!D$2:D$412,MATCH(klypsid!$B3610,lehmad!$A$2:$A$412,0))</f>
        <v>116</v>
      </c>
      <c r="N3610">
        <f>INDEX(lehmad!E$2:E$412,MATCH(klypsid!$B3610,lehmad!$A$2:$A$412,0))</f>
        <v>1</v>
      </c>
      <c r="O3610" t="str">
        <f>INDEX(lehmad!F$2:F$412,MATCH(klypsid!$B3610,lehmad!$A$2:$A$412,0))</f>
        <v>LANCELOT-ET</v>
      </c>
      <c r="P3610">
        <f>INDEX(lehmad!G$2:G$412,MATCH(klypsid!$B3610,lehmad!$A$2:$A$412,0))</f>
        <v>1998</v>
      </c>
      <c r="Q3610" s="2">
        <f>INDEX(lehmad!H$2:H$412,MATCH(klypsid!$B3610,lehmad!$A$2:$A$412,0))</f>
        <v>35985</v>
      </c>
      <c r="R3610">
        <f>INDEX(lehmad!I$2:I$412,MATCH(klypsid!$B3610,lehmad!$A$2:$A$412,0))</f>
        <v>126</v>
      </c>
      <c r="S3610">
        <f t="shared" si="393"/>
        <v>1</v>
      </c>
      <c r="T3610">
        <f t="shared" si="394"/>
        <v>141</v>
      </c>
      <c r="U3610">
        <f t="shared" si="395"/>
        <v>2</v>
      </c>
      <c r="V3610">
        <f t="shared" si="396"/>
        <v>1.5260688116675876</v>
      </c>
      <c r="W3610">
        <f t="shared" si="397"/>
        <v>5</v>
      </c>
      <c r="X3610">
        <f t="shared" si="398"/>
        <v>30</v>
      </c>
    </row>
    <row r="3611" spans="1:24" x14ac:dyDescent="0.25">
      <c r="A3611">
        <v>3712</v>
      </c>
      <c r="B3611" t="str">
        <f t="shared" si="392"/>
        <v>E3712</v>
      </c>
      <c r="C3611" t="s">
        <v>140</v>
      </c>
      <c r="D3611">
        <v>1</v>
      </c>
      <c r="E3611" s="2">
        <v>39398</v>
      </c>
      <c r="F3611" s="2">
        <v>39572</v>
      </c>
      <c r="G3611">
        <v>34.6</v>
      </c>
      <c r="H3611">
        <v>3.68</v>
      </c>
      <c r="I3611">
        <v>3.56</v>
      </c>
      <c r="J3611">
        <v>73</v>
      </c>
      <c r="K3611" t="str">
        <f>INDEX(lehmad!B$2:B$412,MATCH(klypsid!$B3611,lehmad!$A$2:$A$412,0))</f>
        <v>31.10.2005</v>
      </c>
      <c r="L3611">
        <f>INDEX(lehmad!C$2:C$412,MATCH(klypsid!$B3611,lehmad!$A$2:$A$412,0))</f>
        <v>65210</v>
      </c>
      <c r="M3611">
        <f>INDEX(lehmad!D$2:D$412,MATCH(klypsid!$B3611,lehmad!$A$2:$A$412,0))</f>
        <v>116</v>
      </c>
      <c r="N3611">
        <f>INDEX(lehmad!E$2:E$412,MATCH(klypsid!$B3611,lehmad!$A$2:$A$412,0))</f>
        <v>1</v>
      </c>
      <c r="O3611" t="str">
        <f>INDEX(lehmad!F$2:F$412,MATCH(klypsid!$B3611,lehmad!$A$2:$A$412,0))</f>
        <v>LANCELOT-ET</v>
      </c>
      <c r="P3611">
        <f>INDEX(lehmad!G$2:G$412,MATCH(klypsid!$B3611,lehmad!$A$2:$A$412,0))</f>
        <v>1998</v>
      </c>
      <c r="Q3611" s="2">
        <f>INDEX(lehmad!H$2:H$412,MATCH(klypsid!$B3611,lehmad!$A$2:$A$412,0))</f>
        <v>35985</v>
      </c>
      <c r="R3611">
        <f>INDEX(lehmad!I$2:I$412,MATCH(klypsid!$B3611,lehmad!$A$2:$A$412,0))</f>
        <v>126</v>
      </c>
      <c r="S3611">
        <f t="shared" si="393"/>
        <v>1</v>
      </c>
      <c r="T3611">
        <f t="shared" si="394"/>
        <v>174</v>
      </c>
      <c r="U3611">
        <f t="shared" si="395"/>
        <v>3</v>
      </c>
      <c r="V3611">
        <f t="shared" si="396"/>
        <v>2.5459683691052923</v>
      </c>
      <c r="W3611">
        <f t="shared" si="397"/>
        <v>6</v>
      </c>
      <c r="X3611">
        <f t="shared" si="398"/>
        <v>33</v>
      </c>
    </row>
    <row r="3612" spans="1:24" x14ac:dyDescent="0.25">
      <c r="A3612">
        <v>3712</v>
      </c>
      <c r="B3612" t="str">
        <f t="shared" si="392"/>
        <v>E3712</v>
      </c>
      <c r="C3612" t="s">
        <v>140</v>
      </c>
      <c r="D3612">
        <v>1</v>
      </c>
      <c r="E3612" s="2">
        <v>39398</v>
      </c>
      <c r="F3612" s="2">
        <v>39600</v>
      </c>
      <c r="G3612">
        <v>33.9</v>
      </c>
      <c r="H3612">
        <v>3.53</v>
      </c>
      <c r="I3612">
        <v>3.62</v>
      </c>
      <c r="J3612">
        <v>56</v>
      </c>
      <c r="K3612" t="str">
        <f>INDEX(lehmad!B$2:B$412,MATCH(klypsid!$B3612,lehmad!$A$2:$A$412,0))</f>
        <v>31.10.2005</v>
      </c>
      <c r="L3612">
        <f>INDEX(lehmad!C$2:C$412,MATCH(klypsid!$B3612,lehmad!$A$2:$A$412,0))</f>
        <v>65210</v>
      </c>
      <c r="M3612">
        <f>INDEX(lehmad!D$2:D$412,MATCH(klypsid!$B3612,lehmad!$A$2:$A$412,0))</f>
        <v>116</v>
      </c>
      <c r="N3612">
        <f>INDEX(lehmad!E$2:E$412,MATCH(klypsid!$B3612,lehmad!$A$2:$A$412,0))</f>
        <v>1</v>
      </c>
      <c r="O3612" t="str">
        <f>INDEX(lehmad!F$2:F$412,MATCH(klypsid!$B3612,lehmad!$A$2:$A$412,0))</f>
        <v>LANCELOT-ET</v>
      </c>
      <c r="P3612">
        <f>INDEX(lehmad!G$2:G$412,MATCH(klypsid!$B3612,lehmad!$A$2:$A$412,0))</f>
        <v>1998</v>
      </c>
      <c r="Q3612" s="2">
        <f>INDEX(lehmad!H$2:H$412,MATCH(klypsid!$B3612,lehmad!$A$2:$A$412,0))</f>
        <v>35985</v>
      </c>
      <c r="R3612">
        <f>INDEX(lehmad!I$2:I$412,MATCH(klypsid!$B3612,lehmad!$A$2:$A$412,0))</f>
        <v>126</v>
      </c>
      <c r="S3612">
        <f t="shared" si="393"/>
        <v>1</v>
      </c>
      <c r="T3612">
        <f t="shared" si="394"/>
        <v>202</v>
      </c>
      <c r="U3612">
        <f t="shared" si="395"/>
        <v>3</v>
      </c>
      <c r="V3612">
        <f t="shared" si="396"/>
        <v>2.1634987322828794</v>
      </c>
      <c r="W3612">
        <f t="shared" si="397"/>
        <v>7</v>
      </c>
      <c r="X3612">
        <f t="shared" si="398"/>
        <v>28</v>
      </c>
    </row>
    <row r="3613" spans="1:24" x14ac:dyDescent="0.25">
      <c r="A3613">
        <v>3712</v>
      </c>
      <c r="B3613" t="str">
        <f t="shared" si="392"/>
        <v>E3712</v>
      </c>
      <c r="C3613" t="s">
        <v>140</v>
      </c>
      <c r="D3613">
        <v>1</v>
      </c>
      <c r="E3613" s="2">
        <v>39398</v>
      </c>
      <c r="F3613" s="2">
        <v>39631</v>
      </c>
      <c r="G3613">
        <v>41.5</v>
      </c>
      <c r="H3613">
        <v>3.58</v>
      </c>
      <c r="I3613">
        <v>3.52</v>
      </c>
      <c r="J3613">
        <v>39</v>
      </c>
      <c r="K3613" t="str">
        <f>INDEX(lehmad!B$2:B$412,MATCH(klypsid!$B3613,lehmad!$A$2:$A$412,0))</f>
        <v>31.10.2005</v>
      </c>
      <c r="L3613">
        <f>INDEX(lehmad!C$2:C$412,MATCH(klypsid!$B3613,lehmad!$A$2:$A$412,0))</f>
        <v>65210</v>
      </c>
      <c r="M3613">
        <f>INDEX(lehmad!D$2:D$412,MATCH(klypsid!$B3613,lehmad!$A$2:$A$412,0))</f>
        <v>116</v>
      </c>
      <c r="N3613">
        <f>INDEX(lehmad!E$2:E$412,MATCH(klypsid!$B3613,lehmad!$A$2:$A$412,0))</f>
        <v>1</v>
      </c>
      <c r="O3613" t="str">
        <f>INDEX(lehmad!F$2:F$412,MATCH(klypsid!$B3613,lehmad!$A$2:$A$412,0))</f>
        <v>LANCELOT-ET</v>
      </c>
      <c r="P3613">
        <f>INDEX(lehmad!G$2:G$412,MATCH(klypsid!$B3613,lehmad!$A$2:$A$412,0))</f>
        <v>1998</v>
      </c>
      <c r="Q3613" s="2">
        <f>INDEX(lehmad!H$2:H$412,MATCH(klypsid!$B3613,lehmad!$A$2:$A$412,0))</f>
        <v>35985</v>
      </c>
      <c r="R3613">
        <f>INDEX(lehmad!I$2:I$412,MATCH(klypsid!$B3613,lehmad!$A$2:$A$412,0))</f>
        <v>126</v>
      </c>
      <c r="S3613">
        <f t="shared" si="393"/>
        <v>1</v>
      </c>
      <c r="T3613">
        <f t="shared" si="394"/>
        <v>233</v>
      </c>
      <c r="U3613">
        <f t="shared" si="395"/>
        <v>3</v>
      </c>
      <c r="V3613">
        <f t="shared" si="396"/>
        <v>1.6415460290875237</v>
      </c>
      <c r="W3613">
        <f t="shared" si="397"/>
        <v>8</v>
      </c>
      <c r="X3613">
        <f t="shared" si="398"/>
        <v>31</v>
      </c>
    </row>
    <row r="3614" spans="1:24" x14ac:dyDescent="0.25">
      <c r="A3614">
        <v>3712</v>
      </c>
      <c r="B3614" t="str">
        <f t="shared" si="392"/>
        <v>E3712</v>
      </c>
      <c r="C3614" t="s">
        <v>140</v>
      </c>
      <c r="D3614">
        <v>1</v>
      </c>
      <c r="E3614" s="2">
        <v>39398</v>
      </c>
      <c r="F3614" s="2">
        <v>39663</v>
      </c>
      <c r="G3614">
        <v>30</v>
      </c>
      <c r="H3614">
        <v>3.68</v>
      </c>
      <c r="I3614">
        <v>3.49</v>
      </c>
      <c r="J3614">
        <v>68</v>
      </c>
      <c r="K3614" t="str">
        <f>INDEX(lehmad!B$2:B$412,MATCH(klypsid!$B3614,lehmad!$A$2:$A$412,0))</f>
        <v>31.10.2005</v>
      </c>
      <c r="L3614">
        <f>INDEX(lehmad!C$2:C$412,MATCH(klypsid!$B3614,lehmad!$A$2:$A$412,0))</f>
        <v>65210</v>
      </c>
      <c r="M3614">
        <f>INDEX(lehmad!D$2:D$412,MATCH(klypsid!$B3614,lehmad!$A$2:$A$412,0))</f>
        <v>116</v>
      </c>
      <c r="N3614">
        <f>INDEX(lehmad!E$2:E$412,MATCH(klypsid!$B3614,lehmad!$A$2:$A$412,0))</f>
        <v>1</v>
      </c>
      <c r="O3614" t="str">
        <f>INDEX(lehmad!F$2:F$412,MATCH(klypsid!$B3614,lehmad!$A$2:$A$412,0))</f>
        <v>LANCELOT-ET</v>
      </c>
      <c r="P3614">
        <f>INDEX(lehmad!G$2:G$412,MATCH(klypsid!$B3614,lehmad!$A$2:$A$412,0))</f>
        <v>1998</v>
      </c>
      <c r="Q3614" s="2">
        <f>INDEX(lehmad!H$2:H$412,MATCH(klypsid!$B3614,lehmad!$A$2:$A$412,0))</f>
        <v>35985</v>
      </c>
      <c r="R3614">
        <f>INDEX(lehmad!I$2:I$412,MATCH(klypsid!$B3614,lehmad!$A$2:$A$412,0))</f>
        <v>126</v>
      </c>
      <c r="S3614">
        <f t="shared" si="393"/>
        <v>1</v>
      </c>
      <c r="T3614">
        <f t="shared" si="394"/>
        <v>265</v>
      </c>
      <c r="U3614">
        <f t="shared" si="395"/>
        <v>3</v>
      </c>
      <c r="V3614">
        <f t="shared" si="396"/>
        <v>2.4436066514756147</v>
      </c>
      <c r="W3614">
        <f t="shared" si="397"/>
        <v>9</v>
      </c>
      <c r="X3614">
        <f t="shared" si="398"/>
        <v>32</v>
      </c>
    </row>
    <row r="3615" spans="1:24" x14ac:dyDescent="0.25">
      <c r="A3615">
        <v>3712</v>
      </c>
      <c r="B3615" t="str">
        <f t="shared" si="392"/>
        <v>E3712</v>
      </c>
      <c r="C3615" t="s">
        <v>140</v>
      </c>
      <c r="D3615">
        <v>2</v>
      </c>
      <c r="E3615" s="2">
        <v>39742</v>
      </c>
      <c r="F3615" s="2">
        <v>39754</v>
      </c>
      <c r="G3615">
        <v>41.9</v>
      </c>
      <c r="H3615">
        <v>3.98</v>
      </c>
      <c r="I3615">
        <v>3.71</v>
      </c>
      <c r="J3615">
        <v>22</v>
      </c>
      <c r="K3615" t="str">
        <f>INDEX(lehmad!B$2:B$412,MATCH(klypsid!$B3615,lehmad!$A$2:$A$412,0))</f>
        <v>31.10.2005</v>
      </c>
      <c r="L3615">
        <f>INDEX(lehmad!C$2:C$412,MATCH(klypsid!$B3615,lehmad!$A$2:$A$412,0))</f>
        <v>65210</v>
      </c>
      <c r="M3615">
        <f>INDEX(lehmad!D$2:D$412,MATCH(klypsid!$B3615,lehmad!$A$2:$A$412,0))</f>
        <v>116</v>
      </c>
      <c r="N3615">
        <f>INDEX(lehmad!E$2:E$412,MATCH(klypsid!$B3615,lehmad!$A$2:$A$412,0))</f>
        <v>1</v>
      </c>
      <c r="O3615" t="str">
        <f>INDEX(lehmad!F$2:F$412,MATCH(klypsid!$B3615,lehmad!$A$2:$A$412,0))</f>
        <v>LANCELOT-ET</v>
      </c>
      <c r="P3615">
        <f>INDEX(lehmad!G$2:G$412,MATCH(klypsid!$B3615,lehmad!$A$2:$A$412,0))</f>
        <v>1998</v>
      </c>
      <c r="Q3615" s="2">
        <f>INDEX(lehmad!H$2:H$412,MATCH(klypsid!$B3615,lehmad!$A$2:$A$412,0))</f>
        <v>35985</v>
      </c>
      <c r="R3615">
        <f>INDEX(lehmad!I$2:I$412,MATCH(klypsid!$B3615,lehmad!$A$2:$A$412,0))</f>
        <v>126</v>
      </c>
      <c r="S3615">
        <f t="shared" si="393"/>
        <v>2</v>
      </c>
      <c r="T3615">
        <f t="shared" si="394"/>
        <v>12</v>
      </c>
      <c r="U3615">
        <f t="shared" si="395"/>
        <v>1</v>
      </c>
      <c r="V3615">
        <f t="shared" si="396"/>
        <v>0.8155754288625725</v>
      </c>
      <c r="W3615">
        <f t="shared" si="397"/>
        <v>1</v>
      </c>
      <c r="X3615">
        <f t="shared" si="398"/>
        <v>12</v>
      </c>
    </row>
    <row r="3616" spans="1:24" x14ac:dyDescent="0.25">
      <c r="A3616">
        <v>3712</v>
      </c>
      <c r="B3616" t="str">
        <f t="shared" si="392"/>
        <v>E3712</v>
      </c>
      <c r="C3616" t="s">
        <v>140</v>
      </c>
      <c r="D3616">
        <v>2</v>
      </c>
      <c r="E3616" s="2">
        <v>39742</v>
      </c>
      <c r="F3616" s="2">
        <v>39783</v>
      </c>
      <c r="G3616">
        <v>31.7</v>
      </c>
      <c r="H3616">
        <v>4.24</v>
      </c>
      <c r="I3616">
        <v>3.22</v>
      </c>
      <c r="J3616">
        <v>28</v>
      </c>
      <c r="K3616" t="str">
        <f>INDEX(lehmad!B$2:B$412,MATCH(klypsid!$B3616,lehmad!$A$2:$A$412,0))</f>
        <v>31.10.2005</v>
      </c>
      <c r="L3616">
        <f>INDEX(lehmad!C$2:C$412,MATCH(klypsid!$B3616,lehmad!$A$2:$A$412,0))</f>
        <v>65210</v>
      </c>
      <c r="M3616">
        <f>INDEX(lehmad!D$2:D$412,MATCH(klypsid!$B3616,lehmad!$A$2:$A$412,0))</f>
        <v>116</v>
      </c>
      <c r="N3616">
        <f>INDEX(lehmad!E$2:E$412,MATCH(klypsid!$B3616,lehmad!$A$2:$A$412,0))</f>
        <v>1</v>
      </c>
      <c r="O3616" t="str">
        <f>INDEX(lehmad!F$2:F$412,MATCH(klypsid!$B3616,lehmad!$A$2:$A$412,0))</f>
        <v>LANCELOT-ET</v>
      </c>
      <c r="P3616">
        <f>INDEX(lehmad!G$2:G$412,MATCH(klypsid!$B3616,lehmad!$A$2:$A$412,0))</f>
        <v>1998</v>
      </c>
      <c r="Q3616" s="2">
        <f>INDEX(lehmad!H$2:H$412,MATCH(klypsid!$B3616,lehmad!$A$2:$A$412,0))</f>
        <v>35985</v>
      </c>
      <c r="R3616">
        <f>INDEX(lehmad!I$2:I$412,MATCH(klypsid!$B3616,lehmad!$A$2:$A$412,0))</f>
        <v>126</v>
      </c>
      <c r="S3616">
        <f t="shared" si="393"/>
        <v>2</v>
      </c>
      <c r="T3616">
        <f t="shared" si="394"/>
        <v>41</v>
      </c>
      <c r="U3616">
        <f t="shared" si="395"/>
        <v>1</v>
      </c>
      <c r="V3616">
        <f t="shared" si="396"/>
        <v>1.1634987322828796</v>
      </c>
      <c r="W3616">
        <f t="shared" si="397"/>
        <v>2</v>
      </c>
      <c r="X3616">
        <f t="shared" si="398"/>
        <v>29</v>
      </c>
    </row>
    <row r="3617" spans="1:24" x14ac:dyDescent="0.25">
      <c r="A3617">
        <v>3712</v>
      </c>
      <c r="B3617" t="str">
        <f t="shared" si="392"/>
        <v>E3712</v>
      </c>
      <c r="C3617" t="s">
        <v>140</v>
      </c>
      <c r="D3617">
        <v>2</v>
      </c>
      <c r="E3617" s="2">
        <v>39742</v>
      </c>
      <c r="F3617" s="2">
        <v>39817</v>
      </c>
      <c r="G3617">
        <v>49.3</v>
      </c>
      <c r="H3617">
        <v>3.66</v>
      </c>
      <c r="I3617">
        <v>3.22</v>
      </c>
      <c r="J3617">
        <v>30</v>
      </c>
      <c r="K3617" t="str">
        <f>INDEX(lehmad!B$2:B$412,MATCH(klypsid!$B3617,lehmad!$A$2:$A$412,0))</f>
        <v>31.10.2005</v>
      </c>
      <c r="L3617">
        <f>INDEX(lehmad!C$2:C$412,MATCH(klypsid!$B3617,lehmad!$A$2:$A$412,0))</f>
        <v>65210</v>
      </c>
      <c r="M3617">
        <f>INDEX(lehmad!D$2:D$412,MATCH(klypsid!$B3617,lehmad!$A$2:$A$412,0))</f>
        <v>116</v>
      </c>
      <c r="N3617">
        <f>INDEX(lehmad!E$2:E$412,MATCH(klypsid!$B3617,lehmad!$A$2:$A$412,0))</f>
        <v>1</v>
      </c>
      <c r="O3617" t="str">
        <f>INDEX(lehmad!F$2:F$412,MATCH(klypsid!$B3617,lehmad!$A$2:$A$412,0))</f>
        <v>LANCELOT-ET</v>
      </c>
      <c r="P3617">
        <f>INDEX(lehmad!G$2:G$412,MATCH(klypsid!$B3617,lehmad!$A$2:$A$412,0))</f>
        <v>1998</v>
      </c>
      <c r="Q3617" s="2">
        <f>INDEX(lehmad!H$2:H$412,MATCH(klypsid!$B3617,lehmad!$A$2:$A$412,0))</f>
        <v>35985</v>
      </c>
      <c r="R3617">
        <f>INDEX(lehmad!I$2:I$412,MATCH(klypsid!$B3617,lehmad!$A$2:$A$412,0))</f>
        <v>126</v>
      </c>
      <c r="S3617">
        <f t="shared" si="393"/>
        <v>2</v>
      </c>
      <c r="T3617">
        <f t="shared" si="394"/>
        <v>75</v>
      </c>
      <c r="U3617">
        <f t="shared" si="395"/>
        <v>2</v>
      </c>
      <c r="V3617">
        <f t="shared" si="396"/>
        <v>1.2630344058337937</v>
      </c>
      <c r="W3617">
        <f t="shared" si="397"/>
        <v>3</v>
      </c>
      <c r="X3617">
        <f t="shared" si="398"/>
        <v>34</v>
      </c>
    </row>
    <row r="3618" spans="1:24" x14ac:dyDescent="0.25">
      <c r="A3618">
        <v>3712</v>
      </c>
      <c r="B3618" t="str">
        <f t="shared" si="392"/>
        <v>E3712</v>
      </c>
      <c r="C3618" t="s">
        <v>140</v>
      </c>
      <c r="D3618">
        <v>2</v>
      </c>
      <c r="E3618" s="2">
        <v>39742</v>
      </c>
      <c r="F3618" s="2">
        <v>39845</v>
      </c>
      <c r="G3618">
        <v>32.1</v>
      </c>
      <c r="H3618">
        <v>3.94</v>
      </c>
      <c r="I3618">
        <v>3.44</v>
      </c>
      <c r="J3618">
        <v>60</v>
      </c>
      <c r="K3618" t="str">
        <f>INDEX(lehmad!B$2:B$412,MATCH(klypsid!$B3618,lehmad!$A$2:$A$412,0))</f>
        <v>31.10.2005</v>
      </c>
      <c r="L3618">
        <f>INDEX(lehmad!C$2:C$412,MATCH(klypsid!$B3618,lehmad!$A$2:$A$412,0))</f>
        <v>65210</v>
      </c>
      <c r="M3618">
        <f>INDEX(lehmad!D$2:D$412,MATCH(klypsid!$B3618,lehmad!$A$2:$A$412,0))</f>
        <v>116</v>
      </c>
      <c r="N3618">
        <f>INDEX(lehmad!E$2:E$412,MATCH(klypsid!$B3618,lehmad!$A$2:$A$412,0))</f>
        <v>1</v>
      </c>
      <c r="O3618" t="str">
        <f>INDEX(lehmad!F$2:F$412,MATCH(klypsid!$B3618,lehmad!$A$2:$A$412,0))</f>
        <v>LANCELOT-ET</v>
      </c>
      <c r="P3618">
        <f>INDEX(lehmad!G$2:G$412,MATCH(klypsid!$B3618,lehmad!$A$2:$A$412,0))</f>
        <v>1998</v>
      </c>
      <c r="Q3618" s="2">
        <f>INDEX(lehmad!H$2:H$412,MATCH(klypsid!$B3618,lehmad!$A$2:$A$412,0))</f>
        <v>35985</v>
      </c>
      <c r="R3618">
        <f>INDEX(lehmad!I$2:I$412,MATCH(klypsid!$B3618,lehmad!$A$2:$A$412,0))</f>
        <v>126</v>
      </c>
      <c r="S3618">
        <f t="shared" si="393"/>
        <v>2</v>
      </c>
      <c r="T3618">
        <f t="shared" si="394"/>
        <v>103</v>
      </c>
      <c r="U3618">
        <f t="shared" si="395"/>
        <v>2</v>
      </c>
      <c r="V3618">
        <f t="shared" si="396"/>
        <v>2.2630344058337939</v>
      </c>
      <c r="W3618">
        <f t="shared" si="397"/>
        <v>4</v>
      </c>
      <c r="X3618">
        <f t="shared" si="398"/>
        <v>28</v>
      </c>
    </row>
    <row r="3619" spans="1:24" x14ac:dyDescent="0.25">
      <c r="A3619">
        <v>3712</v>
      </c>
      <c r="B3619" t="str">
        <f t="shared" si="392"/>
        <v>E3712</v>
      </c>
      <c r="C3619" t="s">
        <v>140</v>
      </c>
      <c r="D3619">
        <v>2</v>
      </c>
      <c r="E3619" s="2">
        <v>39742</v>
      </c>
      <c r="F3619" s="2">
        <v>39875</v>
      </c>
      <c r="G3619">
        <v>33</v>
      </c>
      <c r="H3619">
        <v>4.6399999999999997</v>
      </c>
      <c r="I3619">
        <v>4.18</v>
      </c>
      <c r="J3619">
        <v>276</v>
      </c>
      <c r="K3619" t="str">
        <f>INDEX(lehmad!B$2:B$412,MATCH(klypsid!$B3619,lehmad!$A$2:$A$412,0))</f>
        <v>31.10.2005</v>
      </c>
      <c r="L3619">
        <f>INDEX(lehmad!C$2:C$412,MATCH(klypsid!$B3619,lehmad!$A$2:$A$412,0))</f>
        <v>65210</v>
      </c>
      <c r="M3619">
        <f>INDEX(lehmad!D$2:D$412,MATCH(klypsid!$B3619,lehmad!$A$2:$A$412,0))</f>
        <v>116</v>
      </c>
      <c r="N3619">
        <f>INDEX(lehmad!E$2:E$412,MATCH(klypsid!$B3619,lehmad!$A$2:$A$412,0))</f>
        <v>1</v>
      </c>
      <c r="O3619" t="str">
        <f>INDEX(lehmad!F$2:F$412,MATCH(klypsid!$B3619,lehmad!$A$2:$A$412,0))</f>
        <v>LANCELOT-ET</v>
      </c>
      <c r="P3619">
        <f>INDEX(lehmad!G$2:G$412,MATCH(klypsid!$B3619,lehmad!$A$2:$A$412,0))</f>
        <v>1998</v>
      </c>
      <c r="Q3619" s="2">
        <f>INDEX(lehmad!H$2:H$412,MATCH(klypsid!$B3619,lehmad!$A$2:$A$412,0))</f>
        <v>35985</v>
      </c>
      <c r="R3619">
        <f>INDEX(lehmad!I$2:I$412,MATCH(klypsid!$B3619,lehmad!$A$2:$A$412,0))</f>
        <v>126</v>
      </c>
      <c r="S3619">
        <f t="shared" si="393"/>
        <v>2</v>
      </c>
      <c r="T3619">
        <f t="shared" si="394"/>
        <v>133</v>
      </c>
      <c r="U3619">
        <f t="shared" si="395"/>
        <v>2</v>
      </c>
      <c r="V3619">
        <f t="shared" si="396"/>
        <v>4.4646682670034439</v>
      </c>
      <c r="W3619">
        <f t="shared" si="397"/>
        <v>5</v>
      </c>
      <c r="X3619">
        <f t="shared" si="398"/>
        <v>30</v>
      </c>
    </row>
    <row r="3620" spans="1:24" x14ac:dyDescent="0.25">
      <c r="A3620">
        <v>3712</v>
      </c>
      <c r="B3620" t="str">
        <f t="shared" si="392"/>
        <v>E3712</v>
      </c>
      <c r="C3620" t="s">
        <v>140</v>
      </c>
      <c r="D3620">
        <v>2</v>
      </c>
      <c r="E3620" s="2">
        <v>39742</v>
      </c>
      <c r="F3620" s="2">
        <v>39908</v>
      </c>
      <c r="G3620">
        <v>39.200000000000003</v>
      </c>
      <c r="H3620">
        <v>3.74</v>
      </c>
      <c r="I3620">
        <v>3.49</v>
      </c>
      <c r="J3620">
        <v>82</v>
      </c>
      <c r="K3620" t="str">
        <f>INDEX(lehmad!B$2:B$412,MATCH(klypsid!$B3620,lehmad!$A$2:$A$412,0))</f>
        <v>31.10.2005</v>
      </c>
      <c r="L3620">
        <f>INDEX(lehmad!C$2:C$412,MATCH(klypsid!$B3620,lehmad!$A$2:$A$412,0))</f>
        <v>65210</v>
      </c>
      <c r="M3620">
        <f>INDEX(lehmad!D$2:D$412,MATCH(klypsid!$B3620,lehmad!$A$2:$A$412,0))</f>
        <v>116</v>
      </c>
      <c r="N3620">
        <f>INDEX(lehmad!E$2:E$412,MATCH(klypsid!$B3620,lehmad!$A$2:$A$412,0))</f>
        <v>1</v>
      </c>
      <c r="O3620" t="str">
        <f>INDEX(lehmad!F$2:F$412,MATCH(klypsid!$B3620,lehmad!$A$2:$A$412,0))</f>
        <v>LANCELOT-ET</v>
      </c>
      <c r="P3620">
        <f>INDEX(lehmad!G$2:G$412,MATCH(klypsid!$B3620,lehmad!$A$2:$A$412,0))</f>
        <v>1998</v>
      </c>
      <c r="Q3620" s="2">
        <f>INDEX(lehmad!H$2:H$412,MATCH(klypsid!$B3620,lehmad!$A$2:$A$412,0))</f>
        <v>35985</v>
      </c>
      <c r="R3620">
        <f>INDEX(lehmad!I$2:I$412,MATCH(klypsid!$B3620,lehmad!$A$2:$A$412,0))</f>
        <v>126</v>
      </c>
      <c r="S3620">
        <f t="shared" si="393"/>
        <v>2</v>
      </c>
      <c r="T3620">
        <f t="shared" si="394"/>
        <v>166</v>
      </c>
      <c r="U3620">
        <f t="shared" si="395"/>
        <v>3</v>
      </c>
      <c r="V3620">
        <f t="shared" si="396"/>
        <v>2.713695814843359</v>
      </c>
      <c r="W3620">
        <f t="shared" si="397"/>
        <v>6</v>
      </c>
      <c r="X3620">
        <f t="shared" si="398"/>
        <v>33</v>
      </c>
    </row>
    <row r="3621" spans="1:24" x14ac:dyDescent="0.25">
      <c r="A3621">
        <v>3712</v>
      </c>
      <c r="B3621" t="str">
        <f t="shared" si="392"/>
        <v>E3712</v>
      </c>
      <c r="C3621" t="s">
        <v>140</v>
      </c>
      <c r="D3621">
        <v>2</v>
      </c>
      <c r="E3621" s="2">
        <v>39742</v>
      </c>
      <c r="F3621" s="2">
        <v>39944</v>
      </c>
      <c r="G3621">
        <v>36.1</v>
      </c>
      <c r="H3621">
        <v>4.0999999999999996</v>
      </c>
      <c r="I3621">
        <v>3.49</v>
      </c>
      <c r="J3621">
        <v>42</v>
      </c>
      <c r="K3621" t="str">
        <f>INDEX(lehmad!B$2:B$412,MATCH(klypsid!$B3621,lehmad!$A$2:$A$412,0))</f>
        <v>31.10.2005</v>
      </c>
      <c r="L3621">
        <f>INDEX(lehmad!C$2:C$412,MATCH(klypsid!$B3621,lehmad!$A$2:$A$412,0))</f>
        <v>65210</v>
      </c>
      <c r="M3621">
        <f>INDEX(lehmad!D$2:D$412,MATCH(klypsid!$B3621,lehmad!$A$2:$A$412,0))</f>
        <v>116</v>
      </c>
      <c r="N3621">
        <f>INDEX(lehmad!E$2:E$412,MATCH(klypsid!$B3621,lehmad!$A$2:$A$412,0))</f>
        <v>1</v>
      </c>
      <c r="O3621" t="str">
        <f>INDEX(lehmad!F$2:F$412,MATCH(klypsid!$B3621,lehmad!$A$2:$A$412,0))</f>
        <v>LANCELOT-ET</v>
      </c>
      <c r="P3621">
        <f>INDEX(lehmad!G$2:G$412,MATCH(klypsid!$B3621,lehmad!$A$2:$A$412,0))</f>
        <v>1998</v>
      </c>
      <c r="Q3621" s="2">
        <f>INDEX(lehmad!H$2:H$412,MATCH(klypsid!$B3621,lehmad!$A$2:$A$412,0))</f>
        <v>35985</v>
      </c>
      <c r="R3621">
        <f>INDEX(lehmad!I$2:I$412,MATCH(klypsid!$B3621,lehmad!$A$2:$A$412,0))</f>
        <v>126</v>
      </c>
      <c r="S3621">
        <f t="shared" si="393"/>
        <v>2</v>
      </c>
      <c r="T3621">
        <f t="shared" si="394"/>
        <v>202</v>
      </c>
      <c r="U3621">
        <f t="shared" si="395"/>
        <v>3</v>
      </c>
      <c r="V3621">
        <f t="shared" si="396"/>
        <v>1.7484612330040357</v>
      </c>
      <c r="W3621">
        <f t="shared" si="397"/>
        <v>7</v>
      </c>
      <c r="X3621">
        <f t="shared" si="398"/>
        <v>36</v>
      </c>
    </row>
    <row r="3622" spans="1:24" x14ac:dyDescent="0.25">
      <c r="A3622">
        <v>3712</v>
      </c>
      <c r="B3622" t="str">
        <f t="shared" si="392"/>
        <v>E3712</v>
      </c>
      <c r="C3622" t="s">
        <v>140</v>
      </c>
      <c r="D3622">
        <v>2</v>
      </c>
      <c r="E3622" s="2">
        <v>39742</v>
      </c>
      <c r="F3622" s="2">
        <v>39972</v>
      </c>
      <c r="G3622">
        <v>37.9</v>
      </c>
      <c r="H3622">
        <v>3.31</v>
      </c>
      <c r="I3622">
        <v>3.55</v>
      </c>
      <c r="J3622">
        <v>51</v>
      </c>
      <c r="K3622" t="str">
        <f>INDEX(lehmad!B$2:B$412,MATCH(klypsid!$B3622,lehmad!$A$2:$A$412,0))</f>
        <v>31.10.2005</v>
      </c>
      <c r="L3622">
        <f>INDEX(lehmad!C$2:C$412,MATCH(klypsid!$B3622,lehmad!$A$2:$A$412,0))</f>
        <v>65210</v>
      </c>
      <c r="M3622">
        <f>INDEX(lehmad!D$2:D$412,MATCH(klypsid!$B3622,lehmad!$A$2:$A$412,0))</f>
        <v>116</v>
      </c>
      <c r="N3622">
        <f>INDEX(lehmad!E$2:E$412,MATCH(klypsid!$B3622,lehmad!$A$2:$A$412,0))</f>
        <v>1</v>
      </c>
      <c r="O3622" t="str">
        <f>INDEX(lehmad!F$2:F$412,MATCH(klypsid!$B3622,lehmad!$A$2:$A$412,0))</f>
        <v>LANCELOT-ET</v>
      </c>
      <c r="P3622">
        <f>INDEX(lehmad!G$2:G$412,MATCH(klypsid!$B3622,lehmad!$A$2:$A$412,0))</f>
        <v>1998</v>
      </c>
      <c r="Q3622" s="2">
        <f>INDEX(lehmad!H$2:H$412,MATCH(klypsid!$B3622,lehmad!$A$2:$A$412,0))</f>
        <v>35985</v>
      </c>
      <c r="R3622">
        <f>INDEX(lehmad!I$2:I$412,MATCH(klypsid!$B3622,lehmad!$A$2:$A$412,0))</f>
        <v>126</v>
      </c>
      <c r="S3622">
        <f t="shared" si="393"/>
        <v>2</v>
      </c>
      <c r="T3622">
        <f t="shared" si="394"/>
        <v>230</v>
      </c>
      <c r="U3622">
        <f t="shared" si="395"/>
        <v>3</v>
      </c>
      <c r="V3622">
        <f t="shared" si="396"/>
        <v>2.0285691521967708</v>
      </c>
      <c r="W3622">
        <f t="shared" si="397"/>
        <v>8</v>
      </c>
      <c r="X3622">
        <f t="shared" si="398"/>
        <v>28</v>
      </c>
    </row>
    <row r="3623" spans="1:24" x14ac:dyDescent="0.25">
      <c r="A3623">
        <v>3712</v>
      </c>
      <c r="B3623" t="str">
        <f t="shared" si="392"/>
        <v>E3712</v>
      </c>
      <c r="C3623" t="s">
        <v>140</v>
      </c>
      <c r="D3623">
        <v>2</v>
      </c>
      <c r="E3623" s="2">
        <v>39742</v>
      </c>
      <c r="F3623" s="2">
        <v>40007</v>
      </c>
      <c r="G3623">
        <v>29.7</v>
      </c>
      <c r="H3623">
        <v>3.47</v>
      </c>
      <c r="I3623">
        <v>3.9</v>
      </c>
      <c r="J3623">
        <v>148</v>
      </c>
      <c r="K3623" t="str">
        <f>INDEX(lehmad!B$2:B$412,MATCH(klypsid!$B3623,lehmad!$A$2:$A$412,0))</f>
        <v>31.10.2005</v>
      </c>
      <c r="L3623">
        <f>INDEX(lehmad!C$2:C$412,MATCH(klypsid!$B3623,lehmad!$A$2:$A$412,0))</f>
        <v>65210</v>
      </c>
      <c r="M3623">
        <f>INDEX(lehmad!D$2:D$412,MATCH(klypsid!$B3623,lehmad!$A$2:$A$412,0))</f>
        <v>116</v>
      </c>
      <c r="N3623">
        <f>INDEX(lehmad!E$2:E$412,MATCH(klypsid!$B3623,lehmad!$A$2:$A$412,0))</f>
        <v>1</v>
      </c>
      <c r="O3623" t="str">
        <f>INDEX(lehmad!F$2:F$412,MATCH(klypsid!$B3623,lehmad!$A$2:$A$412,0))</f>
        <v>LANCELOT-ET</v>
      </c>
      <c r="P3623">
        <f>INDEX(lehmad!G$2:G$412,MATCH(klypsid!$B3623,lehmad!$A$2:$A$412,0))</f>
        <v>1998</v>
      </c>
      <c r="Q3623" s="2">
        <f>INDEX(lehmad!H$2:H$412,MATCH(klypsid!$B3623,lehmad!$A$2:$A$412,0))</f>
        <v>35985</v>
      </c>
      <c r="R3623">
        <f>INDEX(lehmad!I$2:I$412,MATCH(klypsid!$B3623,lehmad!$A$2:$A$412,0))</f>
        <v>126</v>
      </c>
      <c r="S3623">
        <f t="shared" si="393"/>
        <v>2</v>
      </c>
      <c r="T3623">
        <f t="shared" si="394"/>
        <v>265</v>
      </c>
      <c r="U3623">
        <f t="shared" si="395"/>
        <v>3</v>
      </c>
      <c r="V3623">
        <f t="shared" si="396"/>
        <v>3.5655971758542249</v>
      </c>
      <c r="W3623">
        <f t="shared" si="397"/>
        <v>9</v>
      </c>
      <c r="X3623">
        <f t="shared" si="398"/>
        <v>35</v>
      </c>
    </row>
    <row r="3624" spans="1:24" x14ac:dyDescent="0.25">
      <c r="A3624">
        <v>3712</v>
      </c>
      <c r="B3624" t="str">
        <f t="shared" si="392"/>
        <v>E3712</v>
      </c>
      <c r="C3624" t="s">
        <v>140</v>
      </c>
      <c r="D3624">
        <v>2</v>
      </c>
      <c r="E3624" s="2">
        <v>39742</v>
      </c>
      <c r="F3624" s="2">
        <v>40037</v>
      </c>
      <c r="G3624">
        <v>23.4</v>
      </c>
      <c r="H3624">
        <v>3.57</v>
      </c>
      <c r="I3624">
        <v>3.89</v>
      </c>
      <c r="J3624">
        <v>83</v>
      </c>
      <c r="K3624" t="str">
        <f>INDEX(lehmad!B$2:B$412,MATCH(klypsid!$B3624,lehmad!$A$2:$A$412,0))</f>
        <v>31.10.2005</v>
      </c>
      <c r="L3624">
        <f>INDEX(lehmad!C$2:C$412,MATCH(klypsid!$B3624,lehmad!$A$2:$A$412,0))</f>
        <v>65210</v>
      </c>
      <c r="M3624">
        <f>INDEX(lehmad!D$2:D$412,MATCH(klypsid!$B3624,lehmad!$A$2:$A$412,0))</f>
        <v>116</v>
      </c>
      <c r="N3624">
        <f>INDEX(lehmad!E$2:E$412,MATCH(klypsid!$B3624,lehmad!$A$2:$A$412,0))</f>
        <v>1</v>
      </c>
      <c r="O3624" t="str">
        <f>INDEX(lehmad!F$2:F$412,MATCH(klypsid!$B3624,lehmad!$A$2:$A$412,0))</f>
        <v>LANCELOT-ET</v>
      </c>
      <c r="P3624">
        <f>INDEX(lehmad!G$2:G$412,MATCH(klypsid!$B3624,lehmad!$A$2:$A$412,0))</f>
        <v>1998</v>
      </c>
      <c r="Q3624" s="2">
        <f>INDEX(lehmad!H$2:H$412,MATCH(klypsid!$B3624,lehmad!$A$2:$A$412,0))</f>
        <v>35985</v>
      </c>
      <c r="R3624">
        <f>INDEX(lehmad!I$2:I$412,MATCH(klypsid!$B3624,lehmad!$A$2:$A$412,0))</f>
        <v>126</v>
      </c>
      <c r="S3624">
        <f t="shared" si="393"/>
        <v>2</v>
      </c>
      <c r="T3624">
        <f t="shared" si="394"/>
        <v>295</v>
      </c>
      <c r="U3624">
        <f t="shared" si="395"/>
        <v>3</v>
      </c>
      <c r="V3624">
        <f t="shared" si="396"/>
        <v>2.7311832415722002</v>
      </c>
      <c r="W3624">
        <f t="shared" si="397"/>
        <v>10</v>
      </c>
      <c r="X3624">
        <f t="shared" si="398"/>
        <v>30</v>
      </c>
    </row>
    <row r="3625" spans="1:24" x14ac:dyDescent="0.25">
      <c r="A3625">
        <v>3712</v>
      </c>
      <c r="B3625" t="str">
        <f t="shared" si="392"/>
        <v>E3712</v>
      </c>
      <c r="C3625" t="s">
        <v>140</v>
      </c>
      <c r="D3625">
        <v>2</v>
      </c>
      <c r="E3625" s="2">
        <v>39742</v>
      </c>
      <c r="F3625" s="2">
        <v>40066</v>
      </c>
      <c r="G3625">
        <v>26.7</v>
      </c>
      <c r="H3625">
        <v>4.1900000000000004</v>
      </c>
      <c r="I3625">
        <v>4.03</v>
      </c>
      <c r="J3625">
        <v>81</v>
      </c>
      <c r="K3625" t="str">
        <f>INDEX(lehmad!B$2:B$412,MATCH(klypsid!$B3625,lehmad!$A$2:$A$412,0))</f>
        <v>31.10.2005</v>
      </c>
      <c r="L3625">
        <f>INDEX(lehmad!C$2:C$412,MATCH(klypsid!$B3625,lehmad!$A$2:$A$412,0))</f>
        <v>65210</v>
      </c>
      <c r="M3625">
        <f>INDEX(lehmad!D$2:D$412,MATCH(klypsid!$B3625,lehmad!$A$2:$A$412,0))</f>
        <v>116</v>
      </c>
      <c r="N3625">
        <f>INDEX(lehmad!E$2:E$412,MATCH(klypsid!$B3625,lehmad!$A$2:$A$412,0))</f>
        <v>1</v>
      </c>
      <c r="O3625" t="str">
        <f>INDEX(lehmad!F$2:F$412,MATCH(klypsid!$B3625,lehmad!$A$2:$A$412,0))</f>
        <v>LANCELOT-ET</v>
      </c>
      <c r="P3625">
        <f>INDEX(lehmad!G$2:G$412,MATCH(klypsid!$B3625,lehmad!$A$2:$A$412,0))</f>
        <v>1998</v>
      </c>
      <c r="Q3625" s="2">
        <f>INDEX(lehmad!H$2:H$412,MATCH(klypsid!$B3625,lehmad!$A$2:$A$412,0))</f>
        <v>35985</v>
      </c>
      <c r="R3625">
        <f>INDEX(lehmad!I$2:I$412,MATCH(klypsid!$B3625,lehmad!$A$2:$A$412,0))</f>
        <v>126</v>
      </c>
      <c r="S3625">
        <f t="shared" si="393"/>
        <v>2</v>
      </c>
      <c r="T3625">
        <f t="shared" si="394"/>
        <v>324</v>
      </c>
      <c r="U3625">
        <f t="shared" si="395"/>
        <v>3</v>
      </c>
      <c r="V3625">
        <f t="shared" si="396"/>
        <v>2.6959938131098999</v>
      </c>
      <c r="W3625">
        <f t="shared" si="397"/>
        <v>11</v>
      </c>
      <c r="X3625">
        <f t="shared" si="398"/>
        <v>29</v>
      </c>
    </row>
    <row r="3626" spans="1:24" x14ac:dyDescent="0.25">
      <c r="A3626">
        <v>3712</v>
      </c>
      <c r="B3626" t="str">
        <f t="shared" si="392"/>
        <v>E3712</v>
      </c>
      <c r="C3626" t="s">
        <v>140</v>
      </c>
      <c r="D3626">
        <v>2</v>
      </c>
      <c r="E3626" s="2">
        <v>39742</v>
      </c>
      <c r="F3626" s="2">
        <v>40094</v>
      </c>
      <c r="G3626">
        <v>25.1</v>
      </c>
      <c r="H3626">
        <v>3.87</v>
      </c>
      <c r="I3626">
        <v>4.1399999999999997</v>
      </c>
      <c r="J3626">
        <v>81</v>
      </c>
      <c r="K3626" t="str">
        <f>INDEX(lehmad!B$2:B$412,MATCH(klypsid!$B3626,lehmad!$A$2:$A$412,0))</f>
        <v>31.10.2005</v>
      </c>
      <c r="L3626">
        <f>INDEX(lehmad!C$2:C$412,MATCH(klypsid!$B3626,lehmad!$A$2:$A$412,0))</f>
        <v>65210</v>
      </c>
      <c r="M3626">
        <f>INDEX(lehmad!D$2:D$412,MATCH(klypsid!$B3626,lehmad!$A$2:$A$412,0))</f>
        <v>116</v>
      </c>
      <c r="N3626">
        <f>INDEX(lehmad!E$2:E$412,MATCH(klypsid!$B3626,lehmad!$A$2:$A$412,0))</f>
        <v>1</v>
      </c>
      <c r="O3626" t="str">
        <f>INDEX(lehmad!F$2:F$412,MATCH(klypsid!$B3626,lehmad!$A$2:$A$412,0))</f>
        <v>LANCELOT-ET</v>
      </c>
      <c r="P3626">
        <f>INDEX(lehmad!G$2:G$412,MATCH(klypsid!$B3626,lehmad!$A$2:$A$412,0))</f>
        <v>1998</v>
      </c>
      <c r="Q3626" s="2">
        <f>INDEX(lehmad!H$2:H$412,MATCH(klypsid!$B3626,lehmad!$A$2:$A$412,0))</f>
        <v>35985</v>
      </c>
      <c r="R3626">
        <f>INDEX(lehmad!I$2:I$412,MATCH(klypsid!$B3626,lehmad!$A$2:$A$412,0))</f>
        <v>126</v>
      </c>
      <c r="S3626">
        <f t="shared" si="393"/>
        <v>2</v>
      </c>
      <c r="T3626">
        <f t="shared" si="394"/>
        <v>352</v>
      </c>
      <c r="U3626">
        <f t="shared" si="395"/>
        <v>3</v>
      </c>
      <c r="V3626">
        <f t="shared" si="396"/>
        <v>2.6959938131098999</v>
      </c>
      <c r="W3626">
        <f t="shared" si="397"/>
        <v>12</v>
      </c>
      <c r="X3626">
        <f t="shared" si="398"/>
        <v>28</v>
      </c>
    </row>
    <row r="3627" spans="1:24" x14ac:dyDescent="0.25">
      <c r="A3627">
        <v>3712</v>
      </c>
      <c r="B3627" t="str">
        <f t="shared" si="392"/>
        <v>E3712</v>
      </c>
      <c r="C3627" t="s">
        <v>140</v>
      </c>
      <c r="D3627">
        <v>3</v>
      </c>
      <c r="E3627" s="2">
        <v>40248</v>
      </c>
      <c r="F3627" s="2">
        <v>40276</v>
      </c>
      <c r="G3627">
        <v>59.7</v>
      </c>
      <c r="H3627">
        <v>3.83</v>
      </c>
      <c r="I3627">
        <v>3.03</v>
      </c>
      <c r="J3627">
        <v>78</v>
      </c>
      <c r="K3627" t="str">
        <f>INDEX(lehmad!B$2:B$412,MATCH(klypsid!$B3627,lehmad!$A$2:$A$412,0))</f>
        <v>31.10.2005</v>
      </c>
      <c r="L3627">
        <f>INDEX(lehmad!C$2:C$412,MATCH(klypsid!$B3627,lehmad!$A$2:$A$412,0))</f>
        <v>65210</v>
      </c>
      <c r="M3627">
        <f>INDEX(lehmad!D$2:D$412,MATCH(klypsid!$B3627,lehmad!$A$2:$A$412,0))</f>
        <v>116</v>
      </c>
      <c r="N3627">
        <f>INDEX(lehmad!E$2:E$412,MATCH(klypsid!$B3627,lehmad!$A$2:$A$412,0))</f>
        <v>1</v>
      </c>
      <c r="O3627" t="str">
        <f>INDEX(lehmad!F$2:F$412,MATCH(klypsid!$B3627,lehmad!$A$2:$A$412,0))</f>
        <v>LANCELOT-ET</v>
      </c>
      <c r="P3627">
        <f>INDEX(lehmad!G$2:G$412,MATCH(klypsid!$B3627,lehmad!$A$2:$A$412,0))</f>
        <v>1998</v>
      </c>
      <c r="Q3627" s="2">
        <f>INDEX(lehmad!H$2:H$412,MATCH(klypsid!$B3627,lehmad!$A$2:$A$412,0))</f>
        <v>35985</v>
      </c>
      <c r="R3627">
        <f>INDEX(lehmad!I$2:I$412,MATCH(klypsid!$B3627,lehmad!$A$2:$A$412,0))</f>
        <v>126</v>
      </c>
      <c r="S3627">
        <f t="shared" si="393"/>
        <v>3</v>
      </c>
      <c r="T3627">
        <f t="shared" si="394"/>
        <v>28</v>
      </c>
      <c r="U3627">
        <f t="shared" si="395"/>
        <v>1</v>
      </c>
      <c r="V3627">
        <f t="shared" si="396"/>
        <v>2.6415460290875235</v>
      </c>
      <c r="W3627">
        <f t="shared" si="397"/>
        <v>1</v>
      </c>
      <c r="X3627">
        <f t="shared" si="398"/>
        <v>28</v>
      </c>
    </row>
    <row r="3628" spans="1:24" x14ac:dyDescent="0.25">
      <c r="A3628">
        <v>3712</v>
      </c>
      <c r="B3628" t="str">
        <f t="shared" si="392"/>
        <v>E3712</v>
      </c>
      <c r="C3628" t="s">
        <v>140</v>
      </c>
      <c r="D3628">
        <v>3</v>
      </c>
      <c r="E3628" s="2">
        <v>40248</v>
      </c>
      <c r="F3628" s="2">
        <v>40304</v>
      </c>
      <c r="G3628">
        <v>52.5</v>
      </c>
      <c r="H3628">
        <v>2.09</v>
      </c>
      <c r="I3628">
        <v>3.05</v>
      </c>
      <c r="J3628">
        <v>560</v>
      </c>
      <c r="K3628" t="str">
        <f>INDEX(lehmad!B$2:B$412,MATCH(klypsid!$B3628,lehmad!$A$2:$A$412,0))</f>
        <v>31.10.2005</v>
      </c>
      <c r="L3628">
        <f>INDEX(lehmad!C$2:C$412,MATCH(klypsid!$B3628,lehmad!$A$2:$A$412,0))</f>
        <v>65210</v>
      </c>
      <c r="M3628">
        <f>INDEX(lehmad!D$2:D$412,MATCH(klypsid!$B3628,lehmad!$A$2:$A$412,0))</f>
        <v>116</v>
      </c>
      <c r="N3628">
        <f>INDEX(lehmad!E$2:E$412,MATCH(klypsid!$B3628,lehmad!$A$2:$A$412,0))</f>
        <v>1</v>
      </c>
      <c r="O3628" t="str">
        <f>INDEX(lehmad!F$2:F$412,MATCH(klypsid!$B3628,lehmad!$A$2:$A$412,0))</f>
        <v>LANCELOT-ET</v>
      </c>
      <c r="P3628">
        <f>INDEX(lehmad!G$2:G$412,MATCH(klypsid!$B3628,lehmad!$A$2:$A$412,0))</f>
        <v>1998</v>
      </c>
      <c r="Q3628" s="2">
        <f>INDEX(lehmad!H$2:H$412,MATCH(klypsid!$B3628,lehmad!$A$2:$A$412,0))</f>
        <v>35985</v>
      </c>
      <c r="R3628">
        <f>INDEX(lehmad!I$2:I$412,MATCH(klypsid!$B3628,lehmad!$A$2:$A$412,0))</f>
        <v>126</v>
      </c>
      <c r="S3628">
        <f t="shared" si="393"/>
        <v>3</v>
      </c>
      <c r="T3628">
        <f t="shared" si="394"/>
        <v>56</v>
      </c>
      <c r="U3628">
        <f t="shared" si="395"/>
        <v>1</v>
      </c>
      <c r="V3628">
        <f t="shared" si="396"/>
        <v>5.485426827170242</v>
      </c>
      <c r="W3628">
        <f t="shared" si="397"/>
        <v>2</v>
      </c>
      <c r="X3628">
        <f t="shared" si="398"/>
        <v>28</v>
      </c>
    </row>
    <row r="3629" spans="1:24" x14ac:dyDescent="0.25">
      <c r="A3629">
        <v>3712</v>
      </c>
      <c r="B3629" t="str">
        <f t="shared" si="392"/>
        <v>E3712</v>
      </c>
      <c r="C3629" t="s">
        <v>140</v>
      </c>
      <c r="D3629">
        <v>3</v>
      </c>
      <c r="E3629" s="2">
        <v>40248</v>
      </c>
      <c r="F3629" s="2">
        <v>40336</v>
      </c>
      <c r="G3629">
        <v>56.5</v>
      </c>
      <c r="H3629">
        <v>3.36</v>
      </c>
      <c r="I3629">
        <v>2.87</v>
      </c>
      <c r="J3629">
        <v>934</v>
      </c>
      <c r="K3629" t="str">
        <f>INDEX(lehmad!B$2:B$412,MATCH(klypsid!$B3629,lehmad!$A$2:$A$412,0))</f>
        <v>31.10.2005</v>
      </c>
      <c r="L3629">
        <f>INDEX(lehmad!C$2:C$412,MATCH(klypsid!$B3629,lehmad!$A$2:$A$412,0))</f>
        <v>65210</v>
      </c>
      <c r="M3629">
        <f>INDEX(lehmad!D$2:D$412,MATCH(klypsid!$B3629,lehmad!$A$2:$A$412,0))</f>
        <v>116</v>
      </c>
      <c r="N3629">
        <f>INDEX(lehmad!E$2:E$412,MATCH(klypsid!$B3629,lehmad!$A$2:$A$412,0))</f>
        <v>1</v>
      </c>
      <c r="O3629" t="str">
        <f>INDEX(lehmad!F$2:F$412,MATCH(klypsid!$B3629,lehmad!$A$2:$A$412,0))</f>
        <v>LANCELOT-ET</v>
      </c>
      <c r="P3629">
        <f>INDEX(lehmad!G$2:G$412,MATCH(klypsid!$B3629,lehmad!$A$2:$A$412,0))</f>
        <v>1998</v>
      </c>
      <c r="Q3629" s="2">
        <f>INDEX(lehmad!H$2:H$412,MATCH(klypsid!$B3629,lehmad!$A$2:$A$412,0))</f>
        <v>35985</v>
      </c>
      <c r="R3629">
        <f>INDEX(lehmad!I$2:I$412,MATCH(klypsid!$B3629,lehmad!$A$2:$A$412,0))</f>
        <v>126</v>
      </c>
      <c r="S3629">
        <f t="shared" si="393"/>
        <v>3</v>
      </c>
      <c r="T3629">
        <f t="shared" si="394"/>
        <v>88</v>
      </c>
      <c r="U3629">
        <f t="shared" si="395"/>
        <v>2</v>
      </c>
      <c r="V3629">
        <f t="shared" si="396"/>
        <v>6.2234225499349369</v>
      </c>
      <c r="W3629">
        <f t="shared" si="397"/>
        <v>3</v>
      </c>
      <c r="X3629">
        <f t="shared" si="398"/>
        <v>32</v>
      </c>
    </row>
    <row r="3630" spans="1:24" x14ac:dyDescent="0.25">
      <c r="A3630">
        <v>3712</v>
      </c>
      <c r="B3630" t="str">
        <f t="shared" si="392"/>
        <v>E3712</v>
      </c>
      <c r="C3630" t="s">
        <v>140</v>
      </c>
      <c r="D3630">
        <v>3</v>
      </c>
      <c r="E3630" s="2">
        <v>40248</v>
      </c>
      <c r="F3630" s="2">
        <v>40371</v>
      </c>
      <c r="G3630">
        <v>44.7</v>
      </c>
      <c r="H3630">
        <v>3.85</v>
      </c>
      <c r="I3630">
        <v>3.07</v>
      </c>
      <c r="J3630">
        <v>295</v>
      </c>
      <c r="K3630" t="str">
        <f>INDEX(lehmad!B$2:B$412,MATCH(klypsid!$B3630,lehmad!$A$2:$A$412,0))</f>
        <v>31.10.2005</v>
      </c>
      <c r="L3630">
        <f>INDEX(lehmad!C$2:C$412,MATCH(klypsid!$B3630,lehmad!$A$2:$A$412,0))</f>
        <v>65210</v>
      </c>
      <c r="M3630">
        <f>INDEX(lehmad!D$2:D$412,MATCH(klypsid!$B3630,lehmad!$A$2:$A$412,0))</f>
        <v>116</v>
      </c>
      <c r="N3630">
        <f>INDEX(lehmad!E$2:E$412,MATCH(klypsid!$B3630,lehmad!$A$2:$A$412,0))</f>
        <v>1</v>
      </c>
      <c r="O3630" t="str">
        <f>INDEX(lehmad!F$2:F$412,MATCH(klypsid!$B3630,lehmad!$A$2:$A$412,0))</f>
        <v>LANCELOT-ET</v>
      </c>
      <c r="P3630">
        <f>INDEX(lehmad!G$2:G$412,MATCH(klypsid!$B3630,lehmad!$A$2:$A$412,0))</f>
        <v>1998</v>
      </c>
      <c r="Q3630" s="2">
        <f>INDEX(lehmad!H$2:H$412,MATCH(klypsid!$B3630,lehmad!$A$2:$A$412,0))</f>
        <v>35985</v>
      </c>
      <c r="R3630">
        <f>INDEX(lehmad!I$2:I$412,MATCH(klypsid!$B3630,lehmad!$A$2:$A$412,0))</f>
        <v>126</v>
      </c>
      <c r="S3630">
        <f t="shared" si="393"/>
        <v>3</v>
      </c>
      <c r="T3630">
        <f t="shared" si="394"/>
        <v>123</v>
      </c>
      <c r="U3630">
        <f t="shared" si="395"/>
        <v>2</v>
      </c>
      <c r="V3630">
        <f t="shared" si="396"/>
        <v>4.5607149544744789</v>
      </c>
      <c r="W3630">
        <f t="shared" si="397"/>
        <v>4</v>
      </c>
      <c r="X3630">
        <f t="shared" si="398"/>
        <v>35</v>
      </c>
    </row>
    <row r="3631" spans="1:24" x14ac:dyDescent="0.25">
      <c r="A3631">
        <v>3712</v>
      </c>
      <c r="B3631" t="str">
        <f t="shared" si="392"/>
        <v>E3712</v>
      </c>
      <c r="C3631" t="s">
        <v>140</v>
      </c>
      <c r="D3631">
        <v>3</v>
      </c>
      <c r="E3631" s="2">
        <v>40248</v>
      </c>
      <c r="F3631" s="2">
        <v>40396</v>
      </c>
      <c r="G3631">
        <v>53.5</v>
      </c>
      <c r="H3631">
        <v>1.78</v>
      </c>
      <c r="I3631">
        <v>2.98</v>
      </c>
      <c r="J3631">
        <v>489</v>
      </c>
      <c r="K3631" t="str">
        <f>INDEX(lehmad!B$2:B$412,MATCH(klypsid!$B3631,lehmad!$A$2:$A$412,0))</f>
        <v>31.10.2005</v>
      </c>
      <c r="L3631">
        <f>INDEX(lehmad!C$2:C$412,MATCH(klypsid!$B3631,lehmad!$A$2:$A$412,0))</f>
        <v>65210</v>
      </c>
      <c r="M3631">
        <f>INDEX(lehmad!D$2:D$412,MATCH(klypsid!$B3631,lehmad!$A$2:$A$412,0))</f>
        <v>116</v>
      </c>
      <c r="N3631">
        <f>INDEX(lehmad!E$2:E$412,MATCH(klypsid!$B3631,lehmad!$A$2:$A$412,0))</f>
        <v>1</v>
      </c>
      <c r="O3631" t="str">
        <f>INDEX(lehmad!F$2:F$412,MATCH(klypsid!$B3631,lehmad!$A$2:$A$412,0))</f>
        <v>LANCELOT-ET</v>
      </c>
      <c r="P3631">
        <f>INDEX(lehmad!G$2:G$412,MATCH(klypsid!$B3631,lehmad!$A$2:$A$412,0))</f>
        <v>1998</v>
      </c>
      <c r="Q3631" s="2">
        <f>INDEX(lehmad!H$2:H$412,MATCH(klypsid!$B3631,lehmad!$A$2:$A$412,0))</f>
        <v>35985</v>
      </c>
      <c r="R3631">
        <f>INDEX(lehmad!I$2:I$412,MATCH(klypsid!$B3631,lehmad!$A$2:$A$412,0))</f>
        <v>126</v>
      </c>
      <c r="S3631">
        <f t="shared" si="393"/>
        <v>3</v>
      </c>
      <c r="T3631">
        <f t="shared" si="394"/>
        <v>148</v>
      </c>
      <c r="U3631">
        <f t="shared" si="395"/>
        <v>2</v>
      </c>
      <c r="V3631">
        <f t="shared" si="396"/>
        <v>5.2898344651775089</v>
      </c>
      <c r="W3631">
        <f t="shared" si="397"/>
        <v>5</v>
      </c>
      <c r="X3631">
        <f t="shared" si="398"/>
        <v>25</v>
      </c>
    </row>
    <row r="3632" spans="1:24" x14ac:dyDescent="0.25">
      <c r="A3632">
        <v>3712</v>
      </c>
      <c r="B3632" t="str">
        <f t="shared" si="392"/>
        <v>E3712</v>
      </c>
      <c r="C3632" t="s">
        <v>140</v>
      </c>
      <c r="D3632">
        <v>3</v>
      </c>
      <c r="E3632" s="2">
        <v>40248</v>
      </c>
      <c r="F3632" s="2">
        <v>40434</v>
      </c>
      <c r="G3632">
        <v>49.2</v>
      </c>
      <c r="H3632">
        <v>2.95</v>
      </c>
      <c r="I3632">
        <v>3.47</v>
      </c>
      <c r="J3632">
        <v>1214</v>
      </c>
      <c r="K3632" t="str">
        <f>INDEX(lehmad!B$2:B$412,MATCH(klypsid!$B3632,lehmad!$A$2:$A$412,0))</f>
        <v>31.10.2005</v>
      </c>
      <c r="L3632">
        <f>INDEX(lehmad!C$2:C$412,MATCH(klypsid!$B3632,lehmad!$A$2:$A$412,0))</f>
        <v>65210</v>
      </c>
      <c r="M3632">
        <f>INDEX(lehmad!D$2:D$412,MATCH(klypsid!$B3632,lehmad!$A$2:$A$412,0))</f>
        <v>116</v>
      </c>
      <c r="N3632">
        <f>INDEX(lehmad!E$2:E$412,MATCH(klypsid!$B3632,lehmad!$A$2:$A$412,0))</f>
        <v>1</v>
      </c>
      <c r="O3632" t="str">
        <f>INDEX(lehmad!F$2:F$412,MATCH(klypsid!$B3632,lehmad!$A$2:$A$412,0))</f>
        <v>LANCELOT-ET</v>
      </c>
      <c r="P3632">
        <f>INDEX(lehmad!G$2:G$412,MATCH(klypsid!$B3632,lehmad!$A$2:$A$412,0))</f>
        <v>1998</v>
      </c>
      <c r="Q3632" s="2">
        <f>INDEX(lehmad!H$2:H$412,MATCH(klypsid!$B3632,lehmad!$A$2:$A$412,0))</f>
        <v>35985</v>
      </c>
      <c r="R3632">
        <f>INDEX(lehmad!I$2:I$412,MATCH(klypsid!$B3632,lehmad!$A$2:$A$412,0))</f>
        <v>126</v>
      </c>
      <c r="S3632">
        <f t="shared" si="393"/>
        <v>3</v>
      </c>
      <c r="T3632">
        <f t="shared" si="394"/>
        <v>186</v>
      </c>
      <c r="U3632">
        <f t="shared" si="395"/>
        <v>3</v>
      </c>
      <c r="V3632">
        <f t="shared" si="396"/>
        <v>6.601696516480958</v>
      </c>
      <c r="W3632">
        <f t="shared" si="397"/>
        <v>6</v>
      </c>
      <c r="X3632">
        <f t="shared" si="398"/>
        <v>38</v>
      </c>
    </row>
    <row r="3633" spans="1:24" x14ac:dyDescent="0.25">
      <c r="A3633">
        <v>3712</v>
      </c>
      <c r="B3633" t="str">
        <f t="shared" si="392"/>
        <v>E3712</v>
      </c>
      <c r="C3633" t="s">
        <v>140</v>
      </c>
      <c r="D3633">
        <v>3</v>
      </c>
      <c r="E3633" s="2">
        <v>40248</v>
      </c>
      <c r="F3633" s="2">
        <v>40462</v>
      </c>
      <c r="G3633">
        <v>47.7</v>
      </c>
      <c r="H3633">
        <v>4.01</v>
      </c>
      <c r="I3633">
        <v>3.87</v>
      </c>
      <c r="J3633">
        <v>67</v>
      </c>
      <c r="K3633" t="str">
        <f>INDEX(lehmad!B$2:B$412,MATCH(klypsid!$B3633,lehmad!$A$2:$A$412,0))</f>
        <v>31.10.2005</v>
      </c>
      <c r="L3633">
        <f>INDEX(lehmad!C$2:C$412,MATCH(klypsid!$B3633,lehmad!$A$2:$A$412,0))</f>
        <v>65210</v>
      </c>
      <c r="M3633">
        <f>INDEX(lehmad!D$2:D$412,MATCH(klypsid!$B3633,lehmad!$A$2:$A$412,0))</f>
        <v>116</v>
      </c>
      <c r="N3633">
        <f>INDEX(lehmad!E$2:E$412,MATCH(klypsid!$B3633,lehmad!$A$2:$A$412,0))</f>
        <v>1</v>
      </c>
      <c r="O3633" t="str">
        <f>INDEX(lehmad!F$2:F$412,MATCH(klypsid!$B3633,lehmad!$A$2:$A$412,0))</f>
        <v>LANCELOT-ET</v>
      </c>
      <c r="P3633">
        <f>INDEX(lehmad!G$2:G$412,MATCH(klypsid!$B3633,lehmad!$A$2:$A$412,0))</f>
        <v>1998</v>
      </c>
      <c r="Q3633" s="2">
        <f>INDEX(lehmad!H$2:H$412,MATCH(klypsid!$B3633,lehmad!$A$2:$A$412,0))</f>
        <v>35985</v>
      </c>
      <c r="R3633">
        <f>INDEX(lehmad!I$2:I$412,MATCH(klypsid!$B3633,lehmad!$A$2:$A$412,0))</f>
        <v>126</v>
      </c>
      <c r="S3633">
        <f t="shared" si="393"/>
        <v>3</v>
      </c>
      <c r="T3633">
        <f t="shared" si="394"/>
        <v>214</v>
      </c>
      <c r="U3633">
        <f t="shared" si="395"/>
        <v>3</v>
      </c>
      <c r="V3633">
        <f t="shared" si="396"/>
        <v>2.4222330006830477</v>
      </c>
      <c r="W3633">
        <f t="shared" si="397"/>
        <v>7</v>
      </c>
      <c r="X3633">
        <f t="shared" si="398"/>
        <v>28</v>
      </c>
    </row>
    <row r="3634" spans="1:24" x14ac:dyDescent="0.25">
      <c r="A3634">
        <v>3712</v>
      </c>
      <c r="B3634" t="str">
        <f t="shared" si="392"/>
        <v>E3712</v>
      </c>
      <c r="C3634" t="s">
        <v>140</v>
      </c>
      <c r="D3634">
        <v>3</v>
      </c>
      <c r="E3634" s="2">
        <v>40248</v>
      </c>
      <c r="F3634" s="2">
        <v>40493</v>
      </c>
      <c r="G3634">
        <v>35.700000000000003</v>
      </c>
      <c r="H3634">
        <v>4.92</v>
      </c>
      <c r="I3634">
        <v>3.91</v>
      </c>
      <c r="J3634">
        <v>672</v>
      </c>
      <c r="K3634" t="str">
        <f>INDEX(lehmad!B$2:B$412,MATCH(klypsid!$B3634,lehmad!$A$2:$A$412,0))</f>
        <v>31.10.2005</v>
      </c>
      <c r="L3634">
        <f>INDEX(lehmad!C$2:C$412,MATCH(klypsid!$B3634,lehmad!$A$2:$A$412,0))</f>
        <v>65210</v>
      </c>
      <c r="M3634">
        <f>INDEX(lehmad!D$2:D$412,MATCH(klypsid!$B3634,lehmad!$A$2:$A$412,0))</f>
        <v>116</v>
      </c>
      <c r="N3634">
        <f>INDEX(lehmad!E$2:E$412,MATCH(klypsid!$B3634,lehmad!$A$2:$A$412,0))</f>
        <v>1</v>
      </c>
      <c r="O3634" t="str">
        <f>INDEX(lehmad!F$2:F$412,MATCH(klypsid!$B3634,lehmad!$A$2:$A$412,0))</f>
        <v>LANCELOT-ET</v>
      </c>
      <c r="P3634">
        <f>INDEX(lehmad!G$2:G$412,MATCH(klypsid!$B3634,lehmad!$A$2:$A$412,0))</f>
        <v>1998</v>
      </c>
      <c r="Q3634" s="2">
        <f>INDEX(lehmad!H$2:H$412,MATCH(klypsid!$B3634,lehmad!$A$2:$A$412,0))</f>
        <v>35985</v>
      </c>
      <c r="R3634">
        <f>INDEX(lehmad!I$2:I$412,MATCH(klypsid!$B3634,lehmad!$A$2:$A$412,0))</f>
        <v>126</v>
      </c>
      <c r="S3634">
        <f t="shared" si="393"/>
        <v>3</v>
      </c>
      <c r="T3634">
        <f t="shared" si="394"/>
        <v>245</v>
      </c>
      <c r="U3634">
        <f t="shared" si="395"/>
        <v>3</v>
      </c>
      <c r="V3634">
        <f t="shared" si="396"/>
        <v>5.7484612330040363</v>
      </c>
      <c r="W3634">
        <f t="shared" si="397"/>
        <v>8</v>
      </c>
      <c r="X3634">
        <f t="shared" si="398"/>
        <v>31</v>
      </c>
    </row>
    <row r="3635" spans="1:24" x14ac:dyDescent="0.25">
      <c r="A3635">
        <v>3712</v>
      </c>
      <c r="B3635" t="str">
        <f t="shared" si="392"/>
        <v>E3712</v>
      </c>
      <c r="C3635" t="s">
        <v>140</v>
      </c>
      <c r="D3635">
        <v>3</v>
      </c>
      <c r="E3635" s="2">
        <v>40248</v>
      </c>
      <c r="F3635" s="2">
        <v>40521</v>
      </c>
      <c r="G3635">
        <v>28.3</v>
      </c>
      <c r="H3635">
        <v>4.7699999999999996</v>
      </c>
      <c r="I3635">
        <v>4.28</v>
      </c>
      <c r="J3635">
        <v>42</v>
      </c>
      <c r="K3635" t="str">
        <f>INDEX(lehmad!B$2:B$412,MATCH(klypsid!$B3635,lehmad!$A$2:$A$412,0))</f>
        <v>31.10.2005</v>
      </c>
      <c r="L3635">
        <f>INDEX(lehmad!C$2:C$412,MATCH(klypsid!$B3635,lehmad!$A$2:$A$412,0))</f>
        <v>65210</v>
      </c>
      <c r="M3635">
        <f>INDEX(lehmad!D$2:D$412,MATCH(klypsid!$B3635,lehmad!$A$2:$A$412,0))</f>
        <v>116</v>
      </c>
      <c r="N3635">
        <f>INDEX(lehmad!E$2:E$412,MATCH(klypsid!$B3635,lehmad!$A$2:$A$412,0))</f>
        <v>1</v>
      </c>
      <c r="O3635" t="str">
        <f>INDEX(lehmad!F$2:F$412,MATCH(klypsid!$B3635,lehmad!$A$2:$A$412,0))</f>
        <v>LANCELOT-ET</v>
      </c>
      <c r="P3635">
        <f>INDEX(lehmad!G$2:G$412,MATCH(klypsid!$B3635,lehmad!$A$2:$A$412,0))</f>
        <v>1998</v>
      </c>
      <c r="Q3635" s="2">
        <f>INDEX(lehmad!H$2:H$412,MATCH(klypsid!$B3635,lehmad!$A$2:$A$412,0))</f>
        <v>35985</v>
      </c>
      <c r="R3635">
        <f>INDEX(lehmad!I$2:I$412,MATCH(klypsid!$B3635,lehmad!$A$2:$A$412,0))</f>
        <v>126</v>
      </c>
      <c r="S3635">
        <f t="shared" si="393"/>
        <v>3</v>
      </c>
      <c r="T3635">
        <f t="shared" si="394"/>
        <v>273</v>
      </c>
      <c r="U3635">
        <f t="shared" si="395"/>
        <v>3</v>
      </c>
      <c r="V3635">
        <f t="shared" si="396"/>
        <v>1.7484612330040357</v>
      </c>
      <c r="W3635">
        <f t="shared" si="397"/>
        <v>9</v>
      </c>
      <c r="X3635">
        <f t="shared" si="398"/>
        <v>28</v>
      </c>
    </row>
    <row r="3636" spans="1:24" x14ac:dyDescent="0.25">
      <c r="A3636">
        <v>3712</v>
      </c>
      <c r="B3636" t="str">
        <f t="shared" si="392"/>
        <v>E3712</v>
      </c>
      <c r="C3636" t="s">
        <v>140</v>
      </c>
      <c r="D3636">
        <v>3</v>
      </c>
      <c r="E3636" s="2">
        <v>40248</v>
      </c>
      <c r="F3636" s="2">
        <v>40556</v>
      </c>
      <c r="G3636">
        <v>28.6</v>
      </c>
      <c r="H3636">
        <v>4.7699999999999996</v>
      </c>
      <c r="I3636">
        <v>4.08</v>
      </c>
      <c r="J3636">
        <v>73</v>
      </c>
      <c r="K3636" t="str">
        <f>INDEX(lehmad!B$2:B$412,MATCH(klypsid!$B3636,lehmad!$A$2:$A$412,0))</f>
        <v>31.10.2005</v>
      </c>
      <c r="L3636">
        <f>INDEX(lehmad!C$2:C$412,MATCH(klypsid!$B3636,lehmad!$A$2:$A$412,0))</f>
        <v>65210</v>
      </c>
      <c r="M3636">
        <f>INDEX(lehmad!D$2:D$412,MATCH(klypsid!$B3636,lehmad!$A$2:$A$412,0))</f>
        <v>116</v>
      </c>
      <c r="N3636">
        <f>INDEX(lehmad!E$2:E$412,MATCH(klypsid!$B3636,lehmad!$A$2:$A$412,0))</f>
        <v>1</v>
      </c>
      <c r="O3636" t="str">
        <f>INDEX(lehmad!F$2:F$412,MATCH(klypsid!$B3636,lehmad!$A$2:$A$412,0))</f>
        <v>LANCELOT-ET</v>
      </c>
      <c r="P3636">
        <f>INDEX(lehmad!G$2:G$412,MATCH(klypsid!$B3636,lehmad!$A$2:$A$412,0))</f>
        <v>1998</v>
      </c>
      <c r="Q3636" s="2">
        <f>INDEX(lehmad!H$2:H$412,MATCH(klypsid!$B3636,lehmad!$A$2:$A$412,0))</f>
        <v>35985</v>
      </c>
      <c r="R3636">
        <f>INDEX(lehmad!I$2:I$412,MATCH(klypsid!$B3636,lehmad!$A$2:$A$412,0))</f>
        <v>126</v>
      </c>
      <c r="S3636">
        <f t="shared" si="393"/>
        <v>3</v>
      </c>
      <c r="T3636">
        <f t="shared" si="394"/>
        <v>308</v>
      </c>
      <c r="U3636">
        <f t="shared" si="395"/>
        <v>3</v>
      </c>
      <c r="V3636">
        <f t="shared" si="396"/>
        <v>2.5459683691052923</v>
      </c>
      <c r="W3636">
        <f t="shared" si="397"/>
        <v>10</v>
      </c>
      <c r="X3636">
        <f t="shared" si="398"/>
        <v>35</v>
      </c>
    </row>
    <row r="3637" spans="1:24" x14ac:dyDescent="0.25">
      <c r="A3637">
        <v>3714</v>
      </c>
      <c r="B3637" t="str">
        <f t="shared" si="392"/>
        <v>E3714</v>
      </c>
      <c r="C3637" t="s">
        <v>141</v>
      </c>
      <c r="D3637">
        <v>1</v>
      </c>
      <c r="E3637" s="2">
        <v>39462</v>
      </c>
      <c r="F3637" s="2">
        <v>39481</v>
      </c>
      <c r="G3637">
        <v>37.4</v>
      </c>
      <c r="H3637">
        <v>3.72</v>
      </c>
      <c r="I3637">
        <v>2.99</v>
      </c>
      <c r="J3637">
        <v>14</v>
      </c>
      <c r="K3637" t="str">
        <f>INDEX(lehmad!B$2:B$412,MATCH(klypsid!$B3637,lehmad!$A$2:$A$412,0))</f>
        <v>1.11.2005</v>
      </c>
      <c r="L3637">
        <f>INDEX(lehmad!C$2:C$412,MATCH(klypsid!$B3637,lehmad!$A$2:$A$412,0))</f>
        <v>65303</v>
      </c>
      <c r="M3637">
        <f>INDEX(lehmad!D$2:D$412,MATCH(klypsid!$B3637,lehmad!$A$2:$A$412,0))</f>
        <v>104</v>
      </c>
      <c r="N3637">
        <f>INDEX(lehmad!E$2:E$412,MATCH(klypsid!$B3637,lehmad!$A$2:$A$412,0))</f>
        <v>1</v>
      </c>
      <c r="O3637" t="str">
        <f>INDEX(lehmad!F$2:F$412,MATCH(klypsid!$B3637,lehmad!$A$2:$A$412,0))</f>
        <v>DORADO-ET</v>
      </c>
      <c r="P3637">
        <f>INDEX(lehmad!G$2:G$412,MATCH(klypsid!$B3637,lehmad!$A$2:$A$412,0))</f>
        <v>1995</v>
      </c>
      <c r="Q3637" s="2">
        <f>INDEX(lehmad!H$2:H$412,MATCH(klypsid!$B3637,lehmad!$A$2:$A$412,0))</f>
        <v>34886</v>
      </c>
      <c r="R3637">
        <f>INDEX(lehmad!I$2:I$412,MATCH(klypsid!$B3637,lehmad!$A$2:$A$412,0))</f>
        <v>102</v>
      </c>
      <c r="S3637">
        <f t="shared" si="393"/>
        <v>1</v>
      </c>
      <c r="T3637">
        <f t="shared" si="394"/>
        <v>19</v>
      </c>
      <c r="U3637">
        <f t="shared" si="395"/>
        <v>1</v>
      </c>
      <c r="V3637">
        <f t="shared" si="396"/>
        <v>0.16349873228287937</v>
      </c>
      <c r="W3637">
        <f t="shared" si="397"/>
        <v>1</v>
      </c>
      <c r="X3637">
        <f t="shared" si="398"/>
        <v>19</v>
      </c>
    </row>
    <row r="3638" spans="1:24" x14ac:dyDescent="0.25">
      <c r="A3638">
        <v>3714</v>
      </c>
      <c r="B3638" t="str">
        <f t="shared" si="392"/>
        <v>E3714</v>
      </c>
      <c r="C3638" t="s">
        <v>141</v>
      </c>
      <c r="D3638">
        <v>1</v>
      </c>
      <c r="E3638" s="2">
        <v>39462</v>
      </c>
      <c r="F3638" s="2">
        <v>39509</v>
      </c>
      <c r="G3638">
        <v>45.2</v>
      </c>
      <c r="H3638">
        <v>2.76</v>
      </c>
      <c r="I3638">
        <v>2.9</v>
      </c>
      <c r="J3638">
        <v>21</v>
      </c>
      <c r="K3638" t="str">
        <f>INDEX(lehmad!B$2:B$412,MATCH(klypsid!$B3638,lehmad!$A$2:$A$412,0))</f>
        <v>1.11.2005</v>
      </c>
      <c r="L3638">
        <f>INDEX(lehmad!C$2:C$412,MATCH(klypsid!$B3638,lehmad!$A$2:$A$412,0))</f>
        <v>65303</v>
      </c>
      <c r="M3638">
        <f>INDEX(lehmad!D$2:D$412,MATCH(klypsid!$B3638,lehmad!$A$2:$A$412,0))</f>
        <v>104</v>
      </c>
      <c r="N3638">
        <f>INDEX(lehmad!E$2:E$412,MATCH(klypsid!$B3638,lehmad!$A$2:$A$412,0))</f>
        <v>1</v>
      </c>
      <c r="O3638" t="str">
        <f>INDEX(lehmad!F$2:F$412,MATCH(klypsid!$B3638,lehmad!$A$2:$A$412,0))</f>
        <v>DORADO-ET</v>
      </c>
      <c r="P3638">
        <f>INDEX(lehmad!G$2:G$412,MATCH(klypsid!$B3638,lehmad!$A$2:$A$412,0))</f>
        <v>1995</v>
      </c>
      <c r="Q3638" s="2">
        <f>INDEX(lehmad!H$2:H$412,MATCH(klypsid!$B3638,lehmad!$A$2:$A$412,0))</f>
        <v>34886</v>
      </c>
      <c r="R3638">
        <f>INDEX(lehmad!I$2:I$412,MATCH(klypsid!$B3638,lehmad!$A$2:$A$412,0))</f>
        <v>102</v>
      </c>
      <c r="S3638">
        <f t="shared" si="393"/>
        <v>1</v>
      </c>
      <c r="T3638">
        <f t="shared" si="394"/>
        <v>47</v>
      </c>
      <c r="U3638">
        <f t="shared" si="395"/>
        <v>1</v>
      </c>
      <c r="V3638">
        <f t="shared" si="396"/>
        <v>0.74846123300403544</v>
      </c>
      <c r="W3638">
        <f t="shared" si="397"/>
        <v>2</v>
      </c>
      <c r="X3638">
        <f t="shared" si="398"/>
        <v>28</v>
      </c>
    </row>
    <row r="3639" spans="1:24" x14ac:dyDescent="0.25">
      <c r="A3639">
        <v>3714</v>
      </c>
      <c r="B3639" t="str">
        <f t="shared" si="392"/>
        <v>E3714</v>
      </c>
      <c r="C3639" t="s">
        <v>141</v>
      </c>
      <c r="D3639">
        <v>1</v>
      </c>
      <c r="E3639" s="2">
        <v>39462</v>
      </c>
      <c r="F3639" s="2">
        <v>39539</v>
      </c>
      <c r="G3639">
        <v>44.8</v>
      </c>
      <c r="H3639">
        <v>3.34</v>
      </c>
      <c r="I3639">
        <v>3.23</v>
      </c>
      <c r="J3639">
        <v>49</v>
      </c>
      <c r="K3639" t="str">
        <f>INDEX(lehmad!B$2:B$412,MATCH(klypsid!$B3639,lehmad!$A$2:$A$412,0))</f>
        <v>1.11.2005</v>
      </c>
      <c r="L3639">
        <f>INDEX(lehmad!C$2:C$412,MATCH(klypsid!$B3639,lehmad!$A$2:$A$412,0))</f>
        <v>65303</v>
      </c>
      <c r="M3639">
        <f>INDEX(lehmad!D$2:D$412,MATCH(klypsid!$B3639,lehmad!$A$2:$A$412,0))</f>
        <v>104</v>
      </c>
      <c r="N3639">
        <f>INDEX(lehmad!E$2:E$412,MATCH(klypsid!$B3639,lehmad!$A$2:$A$412,0))</f>
        <v>1</v>
      </c>
      <c r="O3639" t="str">
        <f>INDEX(lehmad!F$2:F$412,MATCH(klypsid!$B3639,lehmad!$A$2:$A$412,0))</f>
        <v>DORADO-ET</v>
      </c>
      <c r="P3639">
        <f>INDEX(lehmad!G$2:G$412,MATCH(klypsid!$B3639,lehmad!$A$2:$A$412,0))</f>
        <v>1995</v>
      </c>
      <c r="Q3639" s="2">
        <f>INDEX(lehmad!H$2:H$412,MATCH(klypsid!$B3639,lehmad!$A$2:$A$412,0))</f>
        <v>34886</v>
      </c>
      <c r="R3639">
        <f>INDEX(lehmad!I$2:I$412,MATCH(klypsid!$B3639,lehmad!$A$2:$A$412,0))</f>
        <v>102</v>
      </c>
      <c r="S3639">
        <f t="shared" si="393"/>
        <v>1</v>
      </c>
      <c r="T3639">
        <f t="shared" si="394"/>
        <v>77</v>
      </c>
      <c r="U3639">
        <f t="shared" si="395"/>
        <v>2</v>
      </c>
      <c r="V3639">
        <f t="shared" si="396"/>
        <v>1.9708536543404835</v>
      </c>
      <c r="W3639">
        <f t="shared" si="397"/>
        <v>3</v>
      </c>
      <c r="X3639">
        <f t="shared" si="398"/>
        <v>30</v>
      </c>
    </row>
    <row r="3640" spans="1:24" x14ac:dyDescent="0.25">
      <c r="A3640">
        <v>3714</v>
      </c>
      <c r="B3640" t="str">
        <f t="shared" si="392"/>
        <v>E3714</v>
      </c>
      <c r="C3640" t="s">
        <v>141</v>
      </c>
      <c r="D3640">
        <v>1</v>
      </c>
      <c r="E3640" s="2">
        <v>39462</v>
      </c>
      <c r="F3640" s="2">
        <v>39572</v>
      </c>
      <c r="G3640">
        <v>45.2</v>
      </c>
      <c r="H3640">
        <v>2.17</v>
      </c>
      <c r="I3640">
        <v>3.24</v>
      </c>
      <c r="J3640">
        <v>27</v>
      </c>
      <c r="K3640" t="str">
        <f>INDEX(lehmad!B$2:B$412,MATCH(klypsid!$B3640,lehmad!$A$2:$A$412,0))</f>
        <v>1.11.2005</v>
      </c>
      <c r="L3640">
        <f>INDEX(lehmad!C$2:C$412,MATCH(klypsid!$B3640,lehmad!$A$2:$A$412,0))</f>
        <v>65303</v>
      </c>
      <c r="M3640">
        <f>INDEX(lehmad!D$2:D$412,MATCH(klypsid!$B3640,lehmad!$A$2:$A$412,0))</f>
        <v>104</v>
      </c>
      <c r="N3640">
        <f>INDEX(lehmad!E$2:E$412,MATCH(klypsid!$B3640,lehmad!$A$2:$A$412,0))</f>
        <v>1</v>
      </c>
      <c r="O3640" t="str">
        <f>INDEX(lehmad!F$2:F$412,MATCH(klypsid!$B3640,lehmad!$A$2:$A$412,0))</f>
        <v>DORADO-ET</v>
      </c>
      <c r="P3640">
        <f>INDEX(lehmad!G$2:G$412,MATCH(klypsid!$B3640,lehmad!$A$2:$A$412,0))</f>
        <v>1995</v>
      </c>
      <c r="Q3640" s="2">
        <f>INDEX(lehmad!H$2:H$412,MATCH(klypsid!$B3640,lehmad!$A$2:$A$412,0))</f>
        <v>34886</v>
      </c>
      <c r="R3640">
        <f>INDEX(lehmad!I$2:I$412,MATCH(klypsid!$B3640,lehmad!$A$2:$A$412,0))</f>
        <v>102</v>
      </c>
      <c r="S3640">
        <f t="shared" si="393"/>
        <v>1</v>
      </c>
      <c r="T3640">
        <f t="shared" si="394"/>
        <v>110</v>
      </c>
      <c r="U3640">
        <f t="shared" si="395"/>
        <v>2</v>
      </c>
      <c r="V3640">
        <f t="shared" si="396"/>
        <v>1.1110313123887439</v>
      </c>
      <c r="W3640">
        <f t="shared" si="397"/>
        <v>4</v>
      </c>
      <c r="X3640">
        <f t="shared" si="398"/>
        <v>33</v>
      </c>
    </row>
    <row r="3641" spans="1:24" x14ac:dyDescent="0.25">
      <c r="A3641">
        <v>3714</v>
      </c>
      <c r="B3641" t="str">
        <f t="shared" si="392"/>
        <v>E3714</v>
      </c>
      <c r="C3641" t="s">
        <v>141</v>
      </c>
      <c r="D3641">
        <v>1</v>
      </c>
      <c r="E3641" s="2">
        <v>39462</v>
      </c>
      <c r="F3641" s="2">
        <v>39600</v>
      </c>
      <c r="G3641">
        <v>41.4</v>
      </c>
      <c r="H3641">
        <v>7.09</v>
      </c>
      <c r="I3641">
        <v>3.1</v>
      </c>
      <c r="J3641">
        <v>137</v>
      </c>
      <c r="K3641" t="str">
        <f>INDEX(lehmad!B$2:B$412,MATCH(klypsid!$B3641,lehmad!$A$2:$A$412,0))</f>
        <v>1.11.2005</v>
      </c>
      <c r="L3641">
        <f>INDEX(lehmad!C$2:C$412,MATCH(klypsid!$B3641,lehmad!$A$2:$A$412,0))</f>
        <v>65303</v>
      </c>
      <c r="M3641">
        <f>INDEX(lehmad!D$2:D$412,MATCH(klypsid!$B3641,lehmad!$A$2:$A$412,0))</f>
        <v>104</v>
      </c>
      <c r="N3641">
        <f>INDEX(lehmad!E$2:E$412,MATCH(klypsid!$B3641,lehmad!$A$2:$A$412,0))</f>
        <v>1</v>
      </c>
      <c r="O3641" t="str">
        <f>INDEX(lehmad!F$2:F$412,MATCH(klypsid!$B3641,lehmad!$A$2:$A$412,0))</f>
        <v>DORADO-ET</v>
      </c>
      <c r="P3641">
        <f>INDEX(lehmad!G$2:G$412,MATCH(klypsid!$B3641,lehmad!$A$2:$A$412,0))</f>
        <v>1995</v>
      </c>
      <c r="Q3641" s="2">
        <f>INDEX(lehmad!H$2:H$412,MATCH(klypsid!$B3641,lehmad!$A$2:$A$412,0))</f>
        <v>34886</v>
      </c>
      <c r="R3641">
        <f>INDEX(lehmad!I$2:I$412,MATCH(klypsid!$B3641,lehmad!$A$2:$A$412,0))</f>
        <v>102</v>
      </c>
      <c r="S3641">
        <f t="shared" si="393"/>
        <v>1</v>
      </c>
      <c r="T3641">
        <f t="shared" si="394"/>
        <v>138</v>
      </c>
      <c r="U3641">
        <f t="shared" si="395"/>
        <v>2</v>
      </c>
      <c r="V3641">
        <f t="shared" si="396"/>
        <v>3.454175893185802</v>
      </c>
      <c r="W3641">
        <f t="shared" si="397"/>
        <v>5</v>
      </c>
      <c r="X3641">
        <f t="shared" si="398"/>
        <v>28</v>
      </c>
    </row>
    <row r="3642" spans="1:24" x14ac:dyDescent="0.25">
      <c r="A3642">
        <v>3714</v>
      </c>
      <c r="B3642" t="str">
        <f t="shared" si="392"/>
        <v>E3714</v>
      </c>
      <c r="C3642" t="s">
        <v>141</v>
      </c>
      <c r="D3642">
        <v>1</v>
      </c>
      <c r="E3642" s="2">
        <v>39462</v>
      </c>
      <c r="F3642" s="2">
        <v>39631</v>
      </c>
      <c r="G3642">
        <v>45.8</v>
      </c>
      <c r="H3642">
        <v>2.82</v>
      </c>
      <c r="I3642">
        <v>3.44</v>
      </c>
      <c r="J3642">
        <v>25</v>
      </c>
      <c r="K3642" t="str">
        <f>INDEX(lehmad!B$2:B$412,MATCH(klypsid!$B3642,lehmad!$A$2:$A$412,0))</f>
        <v>1.11.2005</v>
      </c>
      <c r="L3642">
        <f>INDEX(lehmad!C$2:C$412,MATCH(klypsid!$B3642,lehmad!$A$2:$A$412,0))</f>
        <v>65303</v>
      </c>
      <c r="M3642">
        <f>INDEX(lehmad!D$2:D$412,MATCH(klypsid!$B3642,lehmad!$A$2:$A$412,0))</f>
        <v>104</v>
      </c>
      <c r="N3642">
        <f>INDEX(lehmad!E$2:E$412,MATCH(klypsid!$B3642,lehmad!$A$2:$A$412,0))</f>
        <v>1</v>
      </c>
      <c r="O3642" t="str">
        <f>INDEX(lehmad!F$2:F$412,MATCH(klypsid!$B3642,lehmad!$A$2:$A$412,0))</f>
        <v>DORADO-ET</v>
      </c>
      <c r="P3642">
        <f>INDEX(lehmad!G$2:G$412,MATCH(klypsid!$B3642,lehmad!$A$2:$A$412,0))</f>
        <v>1995</v>
      </c>
      <c r="Q3642" s="2">
        <f>INDEX(lehmad!H$2:H$412,MATCH(klypsid!$B3642,lehmad!$A$2:$A$412,0))</f>
        <v>34886</v>
      </c>
      <c r="R3642">
        <f>INDEX(lehmad!I$2:I$412,MATCH(klypsid!$B3642,lehmad!$A$2:$A$412,0))</f>
        <v>102</v>
      </c>
      <c r="S3642">
        <f t="shared" si="393"/>
        <v>1</v>
      </c>
      <c r="T3642">
        <f t="shared" si="394"/>
        <v>169</v>
      </c>
      <c r="U3642">
        <f t="shared" si="395"/>
        <v>3</v>
      </c>
      <c r="V3642">
        <f t="shared" si="396"/>
        <v>1</v>
      </c>
      <c r="W3642">
        <f t="shared" si="397"/>
        <v>6</v>
      </c>
      <c r="X3642">
        <f t="shared" si="398"/>
        <v>31</v>
      </c>
    </row>
    <row r="3643" spans="1:24" x14ac:dyDescent="0.25">
      <c r="A3643">
        <v>3714</v>
      </c>
      <c r="B3643" t="str">
        <f t="shared" si="392"/>
        <v>E3714</v>
      </c>
      <c r="C3643" t="s">
        <v>141</v>
      </c>
      <c r="D3643">
        <v>1</v>
      </c>
      <c r="E3643" s="2">
        <v>39462</v>
      </c>
      <c r="F3643" s="2">
        <v>39663</v>
      </c>
      <c r="G3643">
        <v>35.4</v>
      </c>
      <c r="H3643">
        <v>4.04</v>
      </c>
      <c r="I3643">
        <v>3.39</v>
      </c>
      <c r="J3643">
        <v>48</v>
      </c>
      <c r="K3643" t="str">
        <f>INDEX(lehmad!B$2:B$412,MATCH(klypsid!$B3643,lehmad!$A$2:$A$412,0))</f>
        <v>1.11.2005</v>
      </c>
      <c r="L3643">
        <f>INDEX(lehmad!C$2:C$412,MATCH(klypsid!$B3643,lehmad!$A$2:$A$412,0))</f>
        <v>65303</v>
      </c>
      <c r="M3643">
        <f>INDEX(lehmad!D$2:D$412,MATCH(klypsid!$B3643,lehmad!$A$2:$A$412,0))</f>
        <v>104</v>
      </c>
      <c r="N3643">
        <f>INDEX(lehmad!E$2:E$412,MATCH(klypsid!$B3643,lehmad!$A$2:$A$412,0))</f>
        <v>1</v>
      </c>
      <c r="O3643" t="str">
        <f>INDEX(lehmad!F$2:F$412,MATCH(klypsid!$B3643,lehmad!$A$2:$A$412,0))</f>
        <v>DORADO-ET</v>
      </c>
      <c r="P3643">
        <f>INDEX(lehmad!G$2:G$412,MATCH(klypsid!$B3643,lehmad!$A$2:$A$412,0))</f>
        <v>1995</v>
      </c>
      <c r="Q3643" s="2">
        <f>INDEX(lehmad!H$2:H$412,MATCH(klypsid!$B3643,lehmad!$A$2:$A$412,0))</f>
        <v>34886</v>
      </c>
      <c r="R3643">
        <f>INDEX(lehmad!I$2:I$412,MATCH(klypsid!$B3643,lehmad!$A$2:$A$412,0))</f>
        <v>102</v>
      </c>
      <c r="S3643">
        <f t="shared" si="393"/>
        <v>1</v>
      </c>
      <c r="T3643">
        <f t="shared" si="394"/>
        <v>201</v>
      </c>
      <c r="U3643">
        <f t="shared" si="395"/>
        <v>3</v>
      </c>
      <c r="V3643">
        <f t="shared" si="396"/>
        <v>1.9411063109464315</v>
      </c>
      <c r="W3643">
        <f t="shared" si="397"/>
        <v>7</v>
      </c>
      <c r="X3643">
        <f t="shared" si="398"/>
        <v>32</v>
      </c>
    </row>
    <row r="3644" spans="1:24" x14ac:dyDescent="0.25">
      <c r="A3644">
        <v>3714</v>
      </c>
      <c r="B3644" t="str">
        <f t="shared" si="392"/>
        <v>E3714</v>
      </c>
      <c r="C3644" t="s">
        <v>141</v>
      </c>
      <c r="D3644">
        <v>1</v>
      </c>
      <c r="E3644" s="2">
        <v>39462</v>
      </c>
      <c r="F3644" s="2">
        <v>39693</v>
      </c>
      <c r="G3644">
        <v>35.299999999999997</v>
      </c>
      <c r="H3644">
        <v>3.43</v>
      </c>
      <c r="I3644">
        <v>3.74</v>
      </c>
      <c r="J3644">
        <v>29</v>
      </c>
      <c r="K3644" t="str">
        <f>INDEX(lehmad!B$2:B$412,MATCH(klypsid!$B3644,lehmad!$A$2:$A$412,0))</f>
        <v>1.11.2005</v>
      </c>
      <c r="L3644">
        <f>INDEX(lehmad!C$2:C$412,MATCH(klypsid!$B3644,lehmad!$A$2:$A$412,0))</f>
        <v>65303</v>
      </c>
      <c r="M3644">
        <f>INDEX(lehmad!D$2:D$412,MATCH(klypsid!$B3644,lehmad!$A$2:$A$412,0))</f>
        <v>104</v>
      </c>
      <c r="N3644">
        <f>INDEX(lehmad!E$2:E$412,MATCH(klypsid!$B3644,lehmad!$A$2:$A$412,0))</f>
        <v>1</v>
      </c>
      <c r="O3644" t="str">
        <f>INDEX(lehmad!F$2:F$412,MATCH(klypsid!$B3644,lehmad!$A$2:$A$412,0))</f>
        <v>DORADO-ET</v>
      </c>
      <c r="P3644">
        <f>INDEX(lehmad!G$2:G$412,MATCH(klypsid!$B3644,lehmad!$A$2:$A$412,0))</f>
        <v>1995</v>
      </c>
      <c r="Q3644" s="2">
        <f>INDEX(lehmad!H$2:H$412,MATCH(klypsid!$B3644,lehmad!$A$2:$A$412,0))</f>
        <v>34886</v>
      </c>
      <c r="R3644">
        <f>INDEX(lehmad!I$2:I$412,MATCH(klypsid!$B3644,lehmad!$A$2:$A$412,0))</f>
        <v>102</v>
      </c>
      <c r="S3644">
        <f t="shared" si="393"/>
        <v>1</v>
      </c>
      <c r="T3644">
        <f t="shared" si="394"/>
        <v>231</v>
      </c>
      <c r="U3644">
        <f t="shared" si="395"/>
        <v>3</v>
      </c>
      <c r="V3644">
        <f t="shared" si="396"/>
        <v>1.2141248053528473</v>
      </c>
      <c r="W3644">
        <f t="shared" si="397"/>
        <v>8</v>
      </c>
      <c r="X3644">
        <f t="shared" si="398"/>
        <v>30</v>
      </c>
    </row>
    <row r="3645" spans="1:24" x14ac:dyDescent="0.25">
      <c r="A3645">
        <v>3714</v>
      </c>
      <c r="B3645" t="str">
        <f t="shared" si="392"/>
        <v>E3714</v>
      </c>
      <c r="C3645" t="s">
        <v>141</v>
      </c>
      <c r="D3645">
        <v>1</v>
      </c>
      <c r="E3645" s="2">
        <v>39462</v>
      </c>
      <c r="F3645" s="2">
        <v>39722</v>
      </c>
      <c r="G3645">
        <v>24.9</v>
      </c>
      <c r="H3645">
        <v>3.9</v>
      </c>
      <c r="I3645">
        <v>3.75</v>
      </c>
      <c r="J3645">
        <v>45</v>
      </c>
      <c r="K3645" t="str">
        <f>INDEX(lehmad!B$2:B$412,MATCH(klypsid!$B3645,lehmad!$A$2:$A$412,0))</f>
        <v>1.11.2005</v>
      </c>
      <c r="L3645">
        <f>INDEX(lehmad!C$2:C$412,MATCH(klypsid!$B3645,lehmad!$A$2:$A$412,0))</f>
        <v>65303</v>
      </c>
      <c r="M3645">
        <f>INDEX(lehmad!D$2:D$412,MATCH(klypsid!$B3645,lehmad!$A$2:$A$412,0))</f>
        <v>104</v>
      </c>
      <c r="N3645">
        <f>INDEX(lehmad!E$2:E$412,MATCH(klypsid!$B3645,lehmad!$A$2:$A$412,0))</f>
        <v>1</v>
      </c>
      <c r="O3645" t="str">
        <f>INDEX(lehmad!F$2:F$412,MATCH(klypsid!$B3645,lehmad!$A$2:$A$412,0))</f>
        <v>DORADO-ET</v>
      </c>
      <c r="P3645">
        <f>INDEX(lehmad!G$2:G$412,MATCH(klypsid!$B3645,lehmad!$A$2:$A$412,0))</f>
        <v>1995</v>
      </c>
      <c r="Q3645" s="2">
        <f>INDEX(lehmad!H$2:H$412,MATCH(klypsid!$B3645,lehmad!$A$2:$A$412,0))</f>
        <v>34886</v>
      </c>
      <c r="R3645">
        <f>INDEX(lehmad!I$2:I$412,MATCH(klypsid!$B3645,lehmad!$A$2:$A$412,0))</f>
        <v>102</v>
      </c>
      <c r="S3645">
        <f t="shared" si="393"/>
        <v>1</v>
      </c>
      <c r="T3645">
        <f t="shared" si="394"/>
        <v>260</v>
      </c>
      <c r="U3645">
        <f t="shared" si="395"/>
        <v>3</v>
      </c>
      <c r="V3645">
        <f t="shared" si="396"/>
        <v>1.84799690655495</v>
      </c>
      <c r="W3645">
        <f t="shared" si="397"/>
        <v>9</v>
      </c>
      <c r="X3645">
        <f t="shared" si="398"/>
        <v>29</v>
      </c>
    </row>
    <row r="3646" spans="1:24" x14ac:dyDescent="0.25">
      <c r="A3646">
        <v>3714</v>
      </c>
      <c r="B3646" t="str">
        <f t="shared" si="392"/>
        <v>E3714</v>
      </c>
      <c r="C3646" t="s">
        <v>141</v>
      </c>
      <c r="D3646">
        <v>1</v>
      </c>
      <c r="E3646" s="2">
        <v>39462</v>
      </c>
      <c r="F3646" s="2">
        <v>39754</v>
      </c>
      <c r="G3646">
        <v>25.4</v>
      </c>
      <c r="H3646">
        <v>4.7</v>
      </c>
      <c r="I3646">
        <v>3.94</v>
      </c>
      <c r="J3646">
        <v>43</v>
      </c>
      <c r="K3646" t="str">
        <f>INDEX(lehmad!B$2:B$412,MATCH(klypsid!$B3646,lehmad!$A$2:$A$412,0))</f>
        <v>1.11.2005</v>
      </c>
      <c r="L3646">
        <f>INDEX(lehmad!C$2:C$412,MATCH(klypsid!$B3646,lehmad!$A$2:$A$412,0))</f>
        <v>65303</v>
      </c>
      <c r="M3646">
        <f>INDEX(lehmad!D$2:D$412,MATCH(klypsid!$B3646,lehmad!$A$2:$A$412,0))</f>
        <v>104</v>
      </c>
      <c r="N3646">
        <f>INDEX(lehmad!E$2:E$412,MATCH(klypsid!$B3646,lehmad!$A$2:$A$412,0))</f>
        <v>1</v>
      </c>
      <c r="O3646" t="str">
        <f>INDEX(lehmad!F$2:F$412,MATCH(klypsid!$B3646,lehmad!$A$2:$A$412,0))</f>
        <v>DORADO-ET</v>
      </c>
      <c r="P3646">
        <f>INDEX(lehmad!G$2:G$412,MATCH(klypsid!$B3646,lehmad!$A$2:$A$412,0))</f>
        <v>1995</v>
      </c>
      <c r="Q3646" s="2">
        <f>INDEX(lehmad!H$2:H$412,MATCH(klypsid!$B3646,lehmad!$A$2:$A$412,0))</f>
        <v>34886</v>
      </c>
      <c r="R3646">
        <f>INDEX(lehmad!I$2:I$412,MATCH(klypsid!$B3646,lehmad!$A$2:$A$412,0))</f>
        <v>102</v>
      </c>
      <c r="S3646">
        <f t="shared" si="393"/>
        <v>1</v>
      </c>
      <c r="T3646">
        <f t="shared" si="394"/>
        <v>292</v>
      </c>
      <c r="U3646">
        <f t="shared" si="395"/>
        <v>3</v>
      </c>
      <c r="V3646">
        <f t="shared" si="396"/>
        <v>1.7824085649273731</v>
      </c>
      <c r="W3646">
        <f t="shared" si="397"/>
        <v>10</v>
      </c>
      <c r="X3646">
        <f t="shared" si="398"/>
        <v>32</v>
      </c>
    </row>
    <row r="3647" spans="1:24" x14ac:dyDescent="0.25">
      <c r="A3647">
        <v>3714</v>
      </c>
      <c r="B3647" t="str">
        <f t="shared" si="392"/>
        <v>E3714</v>
      </c>
      <c r="C3647" t="s">
        <v>141</v>
      </c>
      <c r="D3647">
        <v>2</v>
      </c>
      <c r="E3647" s="2">
        <v>39822</v>
      </c>
      <c r="F3647" s="2">
        <v>39845</v>
      </c>
      <c r="G3647">
        <v>48.6</v>
      </c>
      <c r="H3647">
        <v>4.7300000000000004</v>
      </c>
      <c r="I3647">
        <v>2.75</v>
      </c>
      <c r="J3647">
        <v>24</v>
      </c>
      <c r="K3647" t="str">
        <f>INDEX(lehmad!B$2:B$412,MATCH(klypsid!$B3647,lehmad!$A$2:$A$412,0))</f>
        <v>1.11.2005</v>
      </c>
      <c r="L3647">
        <f>INDEX(lehmad!C$2:C$412,MATCH(klypsid!$B3647,lehmad!$A$2:$A$412,0))</f>
        <v>65303</v>
      </c>
      <c r="M3647">
        <f>INDEX(lehmad!D$2:D$412,MATCH(klypsid!$B3647,lehmad!$A$2:$A$412,0))</f>
        <v>104</v>
      </c>
      <c r="N3647">
        <f>INDEX(lehmad!E$2:E$412,MATCH(klypsid!$B3647,lehmad!$A$2:$A$412,0))</f>
        <v>1</v>
      </c>
      <c r="O3647" t="str">
        <f>INDEX(lehmad!F$2:F$412,MATCH(klypsid!$B3647,lehmad!$A$2:$A$412,0))</f>
        <v>DORADO-ET</v>
      </c>
      <c r="P3647">
        <f>INDEX(lehmad!G$2:G$412,MATCH(klypsid!$B3647,lehmad!$A$2:$A$412,0))</f>
        <v>1995</v>
      </c>
      <c r="Q3647" s="2">
        <f>INDEX(lehmad!H$2:H$412,MATCH(klypsid!$B3647,lehmad!$A$2:$A$412,0))</f>
        <v>34886</v>
      </c>
      <c r="R3647">
        <f>INDEX(lehmad!I$2:I$412,MATCH(klypsid!$B3647,lehmad!$A$2:$A$412,0))</f>
        <v>102</v>
      </c>
      <c r="S3647">
        <f t="shared" si="393"/>
        <v>2</v>
      </c>
      <c r="T3647">
        <f t="shared" si="394"/>
        <v>23</v>
      </c>
      <c r="U3647">
        <f t="shared" si="395"/>
        <v>1</v>
      </c>
      <c r="V3647">
        <f t="shared" si="396"/>
        <v>0.94110631094643127</v>
      </c>
      <c r="W3647">
        <f t="shared" si="397"/>
        <v>1</v>
      </c>
      <c r="X3647">
        <f t="shared" si="398"/>
        <v>23</v>
      </c>
    </row>
    <row r="3648" spans="1:24" x14ac:dyDescent="0.25">
      <c r="A3648">
        <v>3714</v>
      </c>
      <c r="B3648" t="str">
        <f t="shared" si="392"/>
        <v>E3714</v>
      </c>
      <c r="C3648" t="s">
        <v>141</v>
      </c>
      <c r="D3648">
        <v>2</v>
      </c>
      <c r="E3648" s="2">
        <v>39822</v>
      </c>
      <c r="F3648" s="2">
        <v>39875</v>
      </c>
      <c r="G3648">
        <v>56.8</v>
      </c>
      <c r="H3648">
        <v>2.82</v>
      </c>
      <c r="I3648">
        <v>2.93</v>
      </c>
      <c r="J3648">
        <v>44</v>
      </c>
      <c r="K3648" t="str">
        <f>INDEX(lehmad!B$2:B$412,MATCH(klypsid!$B3648,lehmad!$A$2:$A$412,0))</f>
        <v>1.11.2005</v>
      </c>
      <c r="L3648">
        <f>INDEX(lehmad!C$2:C$412,MATCH(klypsid!$B3648,lehmad!$A$2:$A$412,0))</f>
        <v>65303</v>
      </c>
      <c r="M3648">
        <f>INDEX(lehmad!D$2:D$412,MATCH(klypsid!$B3648,lehmad!$A$2:$A$412,0))</f>
        <v>104</v>
      </c>
      <c r="N3648">
        <f>INDEX(lehmad!E$2:E$412,MATCH(klypsid!$B3648,lehmad!$A$2:$A$412,0))</f>
        <v>1</v>
      </c>
      <c r="O3648" t="str">
        <f>INDEX(lehmad!F$2:F$412,MATCH(klypsid!$B3648,lehmad!$A$2:$A$412,0))</f>
        <v>DORADO-ET</v>
      </c>
      <c r="P3648">
        <f>INDEX(lehmad!G$2:G$412,MATCH(klypsid!$B3648,lehmad!$A$2:$A$412,0))</f>
        <v>1995</v>
      </c>
      <c r="Q3648" s="2">
        <f>INDEX(lehmad!H$2:H$412,MATCH(klypsid!$B3648,lehmad!$A$2:$A$412,0))</f>
        <v>34886</v>
      </c>
      <c r="R3648">
        <f>INDEX(lehmad!I$2:I$412,MATCH(klypsid!$B3648,lehmad!$A$2:$A$412,0))</f>
        <v>102</v>
      </c>
      <c r="S3648">
        <f t="shared" si="393"/>
        <v>2</v>
      </c>
      <c r="T3648">
        <f t="shared" si="394"/>
        <v>53</v>
      </c>
      <c r="U3648">
        <f t="shared" si="395"/>
        <v>1</v>
      </c>
      <c r="V3648">
        <f t="shared" si="396"/>
        <v>1.8155754288625725</v>
      </c>
      <c r="W3648">
        <f t="shared" si="397"/>
        <v>2</v>
      </c>
      <c r="X3648">
        <f t="shared" si="398"/>
        <v>30</v>
      </c>
    </row>
    <row r="3649" spans="1:24" x14ac:dyDescent="0.25">
      <c r="A3649">
        <v>3719</v>
      </c>
      <c r="B3649" t="str">
        <f t="shared" si="392"/>
        <v>E3719</v>
      </c>
      <c r="C3649" t="s">
        <v>142</v>
      </c>
      <c r="D3649">
        <v>1</v>
      </c>
      <c r="E3649" s="2">
        <v>39362</v>
      </c>
      <c r="F3649" s="2">
        <v>39387</v>
      </c>
      <c r="G3649">
        <v>35.200000000000003</v>
      </c>
      <c r="H3649">
        <v>3.82</v>
      </c>
      <c r="I3649">
        <v>2.95</v>
      </c>
      <c r="J3649">
        <v>11</v>
      </c>
      <c r="K3649" t="str">
        <f>INDEX(lehmad!B$2:B$412,MATCH(klypsid!$B3649,lehmad!$A$2:$A$412,0))</f>
        <v>3.11.2005</v>
      </c>
      <c r="L3649">
        <f>INDEX(lehmad!C$2:C$412,MATCH(klypsid!$B3649,lehmad!$A$2:$A$412,0))</f>
        <v>65210</v>
      </c>
      <c r="M3649">
        <f>INDEX(lehmad!D$2:D$412,MATCH(klypsid!$B3649,lehmad!$A$2:$A$412,0))</f>
        <v>104</v>
      </c>
      <c r="N3649">
        <f>INDEX(lehmad!E$2:E$412,MATCH(klypsid!$B3649,lehmad!$A$2:$A$412,0))</f>
        <v>1</v>
      </c>
      <c r="O3649" t="str">
        <f>INDEX(lehmad!F$2:F$412,MATCH(klypsid!$B3649,lehmad!$A$2:$A$412,0))</f>
        <v>LANCELOT-ET</v>
      </c>
      <c r="P3649">
        <f>INDEX(lehmad!G$2:G$412,MATCH(klypsid!$B3649,lehmad!$A$2:$A$412,0))</f>
        <v>1998</v>
      </c>
      <c r="Q3649" s="2">
        <f>INDEX(lehmad!H$2:H$412,MATCH(klypsid!$B3649,lehmad!$A$2:$A$412,0))</f>
        <v>35985</v>
      </c>
      <c r="R3649">
        <f>INDEX(lehmad!I$2:I$412,MATCH(klypsid!$B3649,lehmad!$A$2:$A$412,0))</f>
        <v>126</v>
      </c>
      <c r="S3649">
        <f t="shared" si="393"/>
        <v>1</v>
      </c>
      <c r="T3649">
        <f t="shared" si="394"/>
        <v>25</v>
      </c>
      <c r="U3649">
        <f t="shared" si="395"/>
        <v>1</v>
      </c>
      <c r="V3649">
        <f t="shared" si="396"/>
        <v>-0.1844245711374275</v>
      </c>
      <c r="W3649">
        <f t="shared" si="397"/>
        <v>1</v>
      </c>
      <c r="X3649">
        <f t="shared" si="398"/>
        <v>25</v>
      </c>
    </row>
    <row r="3650" spans="1:24" x14ac:dyDescent="0.25">
      <c r="A3650">
        <v>3719</v>
      </c>
      <c r="B3650" t="str">
        <f t="shared" ref="B3650:B3713" si="399">"E"&amp;A3650</f>
        <v>E3719</v>
      </c>
      <c r="C3650" t="s">
        <v>142</v>
      </c>
      <c r="D3650">
        <v>1</v>
      </c>
      <c r="E3650" s="2">
        <v>39362</v>
      </c>
      <c r="F3650" s="2">
        <v>39418</v>
      </c>
      <c r="G3650">
        <v>37.4</v>
      </c>
      <c r="H3650">
        <v>3.77</v>
      </c>
      <c r="I3650">
        <v>3.02</v>
      </c>
      <c r="J3650">
        <v>21</v>
      </c>
      <c r="K3650" t="str">
        <f>INDEX(lehmad!B$2:B$412,MATCH(klypsid!$B3650,lehmad!$A$2:$A$412,0))</f>
        <v>3.11.2005</v>
      </c>
      <c r="L3650">
        <f>INDEX(lehmad!C$2:C$412,MATCH(klypsid!$B3650,lehmad!$A$2:$A$412,0))</f>
        <v>65210</v>
      </c>
      <c r="M3650">
        <f>INDEX(lehmad!D$2:D$412,MATCH(klypsid!$B3650,lehmad!$A$2:$A$412,0))</f>
        <v>104</v>
      </c>
      <c r="N3650">
        <f>INDEX(lehmad!E$2:E$412,MATCH(klypsid!$B3650,lehmad!$A$2:$A$412,0))</f>
        <v>1</v>
      </c>
      <c r="O3650" t="str">
        <f>INDEX(lehmad!F$2:F$412,MATCH(klypsid!$B3650,lehmad!$A$2:$A$412,0))</f>
        <v>LANCELOT-ET</v>
      </c>
      <c r="P3650">
        <f>INDEX(lehmad!G$2:G$412,MATCH(klypsid!$B3650,lehmad!$A$2:$A$412,0))</f>
        <v>1998</v>
      </c>
      <c r="Q3650" s="2">
        <f>INDEX(lehmad!H$2:H$412,MATCH(klypsid!$B3650,lehmad!$A$2:$A$412,0))</f>
        <v>35985</v>
      </c>
      <c r="R3650">
        <f>INDEX(lehmad!I$2:I$412,MATCH(klypsid!$B3650,lehmad!$A$2:$A$412,0))</f>
        <v>126</v>
      </c>
      <c r="S3650">
        <f t="shared" ref="S3650:S3713" si="400">IF(D3650&lt;=3,D3650,4)</f>
        <v>1</v>
      </c>
      <c r="T3650">
        <f t="shared" ref="T3650:T3713" si="401">F3650-E3650</f>
        <v>56</v>
      </c>
      <c r="U3650">
        <f t="shared" ref="U3650:U3713" si="402">IF(T3650&lt;=60, 1, IF(T3650&lt;=150,2,3))</f>
        <v>1</v>
      </c>
      <c r="V3650">
        <f t="shared" si="396"/>
        <v>0.74846123300403544</v>
      </c>
      <c r="W3650">
        <f t="shared" si="397"/>
        <v>2</v>
      </c>
      <c r="X3650">
        <f t="shared" si="398"/>
        <v>31</v>
      </c>
    </row>
    <row r="3651" spans="1:24" x14ac:dyDescent="0.25">
      <c r="A3651">
        <v>3719</v>
      </c>
      <c r="B3651" t="str">
        <f t="shared" si="399"/>
        <v>E3719</v>
      </c>
      <c r="C3651" t="s">
        <v>142</v>
      </c>
      <c r="D3651">
        <v>1</v>
      </c>
      <c r="E3651" s="2">
        <v>39362</v>
      </c>
      <c r="F3651" s="2">
        <v>39450</v>
      </c>
      <c r="G3651">
        <v>34.5</v>
      </c>
      <c r="H3651">
        <v>4.01</v>
      </c>
      <c r="I3651">
        <v>3.36</v>
      </c>
      <c r="J3651">
        <v>31</v>
      </c>
      <c r="K3651" t="str">
        <f>INDEX(lehmad!B$2:B$412,MATCH(klypsid!$B3651,lehmad!$A$2:$A$412,0))</f>
        <v>3.11.2005</v>
      </c>
      <c r="L3651">
        <f>INDEX(lehmad!C$2:C$412,MATCH(klypsid!$B3651,lehmad!$A$2:$A$412,0))</f>
        <v>65210</v>
      </c>
      <c r="M3651">
        <f>INDEX(lehmad!D$2:D$412,MATCH(klypsid!$B3651,lehmad!$A$2:$A$412,0))</f>
        <v>104</v>
      </c>
      <c r="N3651">
        <f>INDEX(lehmad!E$2:E$412,MATCH(klypsid!$B3651,lehmad!$A$2:$A$412,0))</f>
        <v>1</v>
      </c>
      <c r="O3651" t="str">
        <f>INDEX(lehmad!F$2:F$412,MATCH(klypsid!$B3651,lehmad!$A$2:$A$412,0))</f>
        <v>LANCELOT-ET</v>
      </c>
      <c r="P3651">
        <f>INDEX(lehmad!G$2:G$412,MATCH(klypsid!$B3651,lehmad!$A$2:$A$412,0))</f>
        <v>1998</v>
      </c>
      <c r="Q3651" s="2">
        <f>INDEX(lehmad!H$2:H$412,MATCH(klypsid!$B3651,lehmad!$A$2:$A$412,0))</f>
        <v>35985</v>
      </c>
      <c r="R3651">
        <f>INDEX(lehmad!I$2:I$412,MATCH(klypsid!$B3651,lehmad!$A$2:$A$412,0))</f>
        <v>126</v>
      </c>
      <c r="S3651">
        <f t="shared" si="400"/>
        <v>1</v>
      </c>
      <c r="T3651">
        <f t="shared" si="401"/>
        <v>88</v>
      </c>
      <c r="U3651">
        <f t="shared" si="402"/>
        <v>2</v>
      </c>
      <c r="V3651">
        <f t="shared" ref="V3651:V3714" si="403">LOG(J3651/100,2)+3</f>
        <v>1.3103401206121505</v>
      </c>
      <c r="W3651">
        <f t="shared" ref="W3651:W3714" si="404">IF(A3651&lt;&gt;A3650, 1, IF(D3651&lt;&gt;D3650, 1, W3650+1))</f>
        <v>3</v>
      </c>
      <c r="X3651">
        <f t="shared" ref="X3651:X3714" si="405">IF(AND(A3651=A3650,D3651=D3650), F3651-F3650, F3651-E3651)</f>
        <v>32</v>
      </c>
    </row>
    <row r="3652" spans="1:24" x14ac:dyDescent="0.25">
      <c r="A3652">
        <v>3719</v>
      </c>
      <c r="B3652" t="str">
        <f t="shared" si="399"/>
        <v>E3719</v>
      </c>
      <c r="C3652" t="s">
        <v>142</v>
      </c>
      <c r="D3652">
        <v>1</v>
      </c>
      <c r="E3652" s="2">
        <v>39362</v>
      </c>
      <c r="F3652" s="2">
        <v>39481</v>
      </c>
      <c r="G3652">
        <v>36.9</v>
      </c>
      <c r="H3652">
        <v>3.86</v>
      </c>
      <c r="I3652">
        <v>3.45</v>
      </c>
      <c r="J3652">
        <v>34</v>
      </c>
      <c r="K3652" t="str">
        <f>INDEX(lehmad!B$2:B$412,MATCH(klypsid!$B3652,lehmad!$A$2:$A$412,0))</f>
        <v>3.11.2005</v>
      </c>
      <c r="L3652">
        <f>INDEX(lehmad!C$2:C$412,MATCH(klypsid!$B3652,lehmad!$A$2:$A$412,0))</f>
        <v>65210</v>
      </c>
      <c r="M3652">
        <f>INDEX(lehmad!D$2:D$412,MATCH(klypsid!$B3652,lehmad!$A$2:$A$412,0))</f>
        <v>104</v>
      </c>
      <c r="N3652">
        <f>INDEX(lehmad!E$2:E$412,MATCH(klypsid!$B3652,lehmad!$A$2:$A$412,0))</f>
        <v>1</v>
      </c>
      <c r="O3652" t="str">
        <f>INDEX(lehmad!F$2:F$412,MATCH(klypsid!$B3652,lehmad!$A$2:$A$412,0))</f>
        <v>LANCELOT-ET</v>
      </c>
      <c r="P3652">
        <f>INDEX(lehmad!G$2:G$412,MATCH(klypsid!$B3652,lehmad!$A$2:$A$412,0))</f>
        <v>1998</v>
      </c>
      <c r="Q3652" s="2">
        <f>INDEX(lehmad!H$2:H$412,MATCH(klypsid!$B3652,lehmad!$A$2:$A$412,0))</f>
        <v>35985</v>
      </c>
      <c r="R3652">
        <f>INDEX(lehmad!I$2:I$412,MATCH(klypsid!$B3652,lehmad!$A$2:$A$412,0))</f>
        <v>126</v>
      </c>
      <c r="S3652">
        <f t="shared" si="400"/>
        <v>1</v>
      </c>
      <c r="T3652">
        <f t="shared" si="401"/>
        <v>119</v>
      </c>
      <c r="U3652">
        <f t="shared" si="402"/>
        <v>2</v>
      </c>
      <c r="V3652">
        <f t="shared" si="403"/>
        <v>1.443606651475615</v>
      </c>
      <c r="W3652">
        <f t="shared" si="404"/>
        <v>4</v>
      </c>
      <c r="X3652">
        <f t="shared" si="405"/>
        <v>31</v>
      </c>
    </row>
    <row r="3653" spans="1:24" x14ac:dyDescent="0.25">
      <c r="A3653">
        <v>3719</v>
      </c>
      <c r="B3653" t="str">
        <f t="shared" si="399"/>
        <v>E3719</v>
      </c>
      <c r="C3653" t="s">
        <v>142</v>
      </c>
      <c r="D3653">
        <v>1</v>
      </c>
      <c r="E3653" s="2">
        <v>39362</v>
      </c>
      <c r="F3653" s="2">
        <v>39509</v>
      </c>
      <c r="G3653">
        <v>32.6</v>
      </c>
      <c r="H3653">
        <v>3.83</v>
      </c>
      <c r="I3653">
        <v>3.62</v>
      </c>
      <c r="J3653">
        <v>42</v>
      </c>
      <c r="K3653" t="str">
        <f>INDEX(lehmad!B$2:B$412,MATCH(klypsid!$B3653,lehmad!$A$2:$A$412,0))</f>
        <v>3.11.2005</v>
      </c>
      <c r="L3653">
        <f>INDEX(lehmad!C$2:C$412,MATCH(klypsid!$B3653,lehmad!$A$2:$A$412,0))</f>
        <v>65210</v>
      </c>
      <c r="M3653">
        <f>INDEX(lehmad!D$2:D$412,MATCH(klypsid!$B3653,lehmad!$A$2:$A$412,0))</f>
        <v>104</v>
      </c>
      <c r="N3653">
        <f>INDEX(lehmad!E$2:E$412,MATCH(klypsid!$B3653,lehmad!$A$2:$A$412,0))</f>
        <v>1</v>
      </c>
      <c r="O3653" t="str">
        <f>INDEX(lehmad!F$2:F$412,MATCH(klypsid!$B3653,lehmad!$A$2:$A$412,0))</f>
        <v>LANCELOT-ET</v>
      </c>
      <c r="P3653">
        <f>INDEX(lehmad!G$2:G$412,MATCH(klypsid!$B3653,lehmad!$A$2:$A$412,0))</f>
        <v>1998</v>
      </c>
      <c r="Q3653" s="2">
        <f>INDEX(lehmad!H$2:H$412,MATCH(klypsid!$B3653,lehmad!$A$2:$A$412,0))</f>
        <v>35985</v>
      </c>
      <c r="R3653">
        <f>INDEX(lehmad!I$2:I$412,MATCH(klypsid!$B3653,lehmad!$A$2:$A$412,0))</f>
        <v>126</v>
      </c>
      <c r="S3653">
        <f t="shared" si="400"/>
        <v>1</v>
      </c>
      <c r="T3653">
        <f t="shared" si="401"/>
        <v>147</v>
      </c>
      <c r="U3653">
        <f t="shared" si="402"/>
        <v>2</v>
      </c>
      <c r="V3653">
        <f t="shared" si="403"/>
        <v>1.7484612330040357</v>
      </c>
      <c r="W3653">
        <f t="shared" si="404"/>
        <v>5</v>
      </c>
      <c r="X3653">
        <f t="shared" si="405"/>
        <v>28</v>
      </c>
    </row>
    <row r="3654" spans="1:24" x14ac:dyDescent="0.25">
      <c r="A3654">
        <v>3719</v>
      </c>
      <c r="B3654" t="str">
        <f t="shared" si="399"/>
        <v>E3719</v>
      </c>
      <c r="C3654" t="s">
        <v>142</v>
      </c>
      <c r="D3654">
        <v>1</v>
      </c>
      <c r="E3654" s="2">
        <v>39362</v>
      </c>
      <c r="F3654" s="2">
        <v>39539</v>
      </c>
      <c r="G3654">
        <v>29.9</v>
      </c>
      <c r="H3654">
        <v>4.6500000000000004</v>
      </c>
      <c r="I3654">
        <v>3.59</v>
      </c>
      <c r="J3654">
        <v>46</v>
      </c>
      <c r="K3654" t="str">
        <f>INDEX(lehmad!B$2:B$412,MATCH(klypsid!$B3654,lehmad!$A$2:$A$412,0))</f>
        <v>3.11.2005</v>
      </c>
      <c r="L3654">
        <f>INDEX(lehmad!C$2:C$412,MATCH(klypsid!$B3654,lehmad!$A$2:$A$412,0))</f>
        <v>65210</v>
      </c>
      <c r="M3654">
        <f>INDEX(lehmad!D$2:D$412,MATCH(klypsid!$B3654,lehmad!$A$2:$A$412,0))</f>
        <v>104</v>
      </c>
      <c r="N3654">
        <f>INDEX(lehmad!E$2:E$412,MATCH(klypsid!$B3654,lehmad!$A$2:$A$412,0))</f>
        <v>1</v>
      </c>
      <c r="O3654" t="str">
        <f>INDEX(lehmad!F$2:F$412,MATCH(klypsid!$B3654,lehmad!$A$2:$A$412,0))</f>
        <v>LANCELOT-ET</v>
      </c>
      <c r="P3654">
        <f>INDEX(lehmad!G$2:G$412,MATCH(klypsid!$B3654,lehmad!$A$2:$A$412,0))</f>
        <v>1998</v>
      </c>
      <c r="Q3654" s="2">
        <f>INDEX(lehmad!H$2:H$412,MATCH(klypsid!$B3654,lehmad!$A$2:$A$412,0))</f>
        <v>35985</v>
      </c>
      <c r="R3654">
        <f>INDEX(lehmad!I$2:I$412,MATCH(klypsid!$B3654,lehmad!$A$2:$A$412,0))</f>
        <v>126</v>
      </c>
      <c r="S3654">
        <f t="shared" si="400"/>
        <v>1</v>
      </c>
      <c r="T3654">
        <f t="shared" si="401"/>
        <v>177</v>
      </c>
      <c r="U3654">
        <f t="shared" si="402"/>
        <v>3</v>
      </c>
      <c r="V3654">
        <f t="shared" si="403"/>
        <v>1.8797057662822882</v>
      </c>
      <c r="W3654">
        <f t="shared" si="404"/>
        <v>6</v>
      </c>
      <c r="X3654">
        <f t="shared" si="405"/>
        <v>30</v>
      </c>
    </row>
    <row r="3655" spans="1:24" x14ac:dyDescent="0.25">
      <c r="A3655">
        <v>3719</v>
      </c>
      <c r="B3655" t="str">
        <f t="shared" si="399"/>
        <v>E3719</v>
      </c>
      <c r="C3655" t="s">
        <v>142</v>
      </c>
      <c r="D3655">
        <v>1</v>
      </c>
      <c r="E3655" s="2">
        <v>39362</v>
      </c>
      <c r="F3655" s="2">
        <v>39572</v>
      </c>
      <c r="G3655">
        <v>32.5</v>
      </c>
      <c r="H3655">
        <v>3.66</v>
      </c>
      <c r="I3655">
        <v>3.55</v>
      </c>
      <c r="J3655">
        <v>100</v>
      </c>
      <c r="K3655" t="str">
        <f>INDEX(lehmad!B$2:B$412,MATCH(klypsid!$B3655,lehmad!$A$2:$A$412,0))</f>
        <v>3.11.2005</v>
      </c>
      <c r="L3655">
        <f>INDEX(lehmad!C$2:C$412,MATCH(klypsid!$B3655,lehmad!$A$2:$A$412,0))</f>
        <v>65210</v>
      </c>
      <c r="M3655">
        <f>INDEX(lehmad!D$2:D$412,MATCH(klypsid!$B3655,lehmad!$A$2:$A$412,0))</f>
        <v>104</v>
      </c>
      <c r="N3655">
        <f>INDEX(lehmad!E$2:E$412,MATCH(klypsid!$B3655,lehmad!$A$2:$A$412,0))</f>
        <v>1</v>
      </c>
      <c r="O3655" t="str">
        <f>INDEX(lehmad!F$2:F$412,MATCH(klypsid!$B3655,lehmad!$A$2:$A$412,0))</f>
        <v>LANCELOT-ET</v>
      </c>
      <c r="P3655">
        <f>INDEX(lehmad!G$2:G$412,MATCH(klypsid!$B3655,lehmad!$A$2:$A$412,0))</f>
        <v>1998</v>
      </c>
      <c r="Q3655" s="2">
        <f>INDEX(lehmad!H$2:H$412,MATCH(klypsid!$B3655,lehmad!$A$2:$A$412,0))</f>
        <v>35985</v>
      </c>
      <c r="R3655">
        <f>INDEX(lehmad!I$2:I$412,MATCH(klypsid!$B3655,lehmad!$A$2:$A$412,0))</f>
        <v>126</v>
      </c>
      <c r="S3655">
        <f t="shared" si="400"/>
        <v>1</v>
      </c>
      <c r="T3655">
        <f t="shared" si="401"/>
        <v>210</v>
      </c>
      <c r="U3655">
        <f t="shared" si="402"/>
        <v>3</v>
      </c>
      <c r="V3655">
        <f t="shared" si="403"/>
        <v>3</v>
      </c>
      <c r="W3655">
        <f t="shared" si="404"/>
        <v>7</v>
      </c>
      <c r="X3655">
        <f t="shared" si="405"/>
        <v>33</v>
      </c>
    </row>
    <row r="3656" spans="1:24" x14ac:dyDescent="0.25">
      <c r="A3656">
        <v>3719</v>
      </c>
      <c r="B3656" t="str">
        <f t="shared" si="399"/>
        <v>E3719</v>
      </c>
      <c r="C3656" t="s">
        <v>142</v>
      </c>
      <c r="D3656">
        <v>1</v>
      </c>
      <c r="E3656" s="2">
        <v>39362</v>
      </c>
      <c r="F3656" s="2">
        <v>39600</v>
      </c>
      <c r="G3656">
        <v>34.299999999999997</v>
      </c>
      <c r="H3656">
        <v>3.2</v>
      </c>
      <c r="I3656">
        <v>3.62</v>
      </c>
      <c r="J3656">
        <v>45</v>
      </c>
      <c r="K3656" t="str">
        <f>INDEX(lehmad!B$2:B$412,MATCH(klypsid!$B3656,lehmad!$A$2:$A$412,0))</f>
        <v>3.11.2005</v>
      </c>
      <c r="L3656">
        <f>INDEX(lehmad!C$2:C$412,MATCH(klypsid!$B3656,lehmad!$A$2:$A$412,0))</f>
        <v>65210</v>
      </c>
      <c r="M3656">
        <f>INDEX(lehmad!D$2:D$412,MATCH(klypsid!$B3656,lehmad!$A$2:$A$412,0))</f>
        <v>104</v>
      </c>
      <c r="N3656">
        <f>INDEX(lehmad!E$2:E$412,MATCH(klypsid!$B3656,lehmad!$A$2:$A$412,0))</f>
        <v>1</v>
      </c>
      <c r="O3656" t="str">
        <f>INDEX(lehmad!F$2:F$412,MATCH(klypsid!$B3656,lehmad!$A$2:$A$412,0))</f>
        <v>LANCELOT-ET</v>
      </c>
      <c r="P3656">
        <f>INDEX(lehmad!G$2:G$412,MATCH(klypsid!$B3656,lehmad!$A$2:$A$412,0))</f>
        <v>1998</v>
      </c>
      <c r="Q3656" s="2">
        <f>INDEX(lehmad!H$2:H$412,MATCH(klypsid!$B3656,lehmad!$A$2:$A$412,0))</f>
        <v>35985</v>
      </c>
      <c r="R3656">
        <f>INDEX(lehmad!I$2:I$412,MATCH(klypsid!$B3656,lehmad!$A$2:$A$412,0))</f>
        <v>126</v>
      </c>
      <c r="S3656">
        <f t="shared" si="400"/>
        <v>1</v>
      </c>
      <c r="T3656">
        <f t="shared" si="401"/>
        <v>238</v>
      </c>
      <c r="U3656">
        <f t="shared" si="402"/>
        <v>3</v>
      </c>
      <c r="V3656">
        <f t="shared" si="403"/>
        <v>1.84799690655495</v>
      </c>
      <c r="W3656">
        <f t="shared" si="404"/>
        <v>8</v>
      </c>
      <c r="X3656">
        <f t="shared" si="405"/>
        <v>28</v>
      </c>
    </row>
    <row r="3657" spans="1:24" x14ac:dyDescent="0.25">
      <c r="A3657">
        <v>3719</v>
      </c>
      <c r="B3657" t="str">
        <f t="shared" si="399"/>
        <v>E3719</v>
      </c>
      <c r="C3657" t="s">
        <v>142</v>
      </c>
      <c r="D3657">
        <v>1</v>
      </c>
      <c r="E3657" s="2">
        <v>39362</v>
      </c>
      <c r="F3657" s="2">
        <v>39631</v>
      </c>
      <c r="G3657">
        <v>31.4</v>
      </c>
      <c r="H3657">
        <v>3.01</v>
      </c>
      <c r="I3657">
        <v>3.55</v>
      </c>
      <c r="J3657">
        <v>43</v>
      </c>
      <c r="K3657" t="str">
        <f>INDEX(lehmad!B$2:B$412,MATCH(klypsid!$B3657,lehmad!$A$2:$A$412,0))</f>
        <v>3.11.2005</v>
      </c>
      <c r="L3657">
        <f>INDEX(lehmad!C$2:C$412,MATCH(klypsid!$B3657,lehmad!$A$2:$A$412,0))</f>
        <v>65210</v>
      </c>
      <c r="M3657">
        <f>INDEX(lehmad!D$2:D$412,MATCH(klypsid!$B3657,lehmad!$A$2:$A$412,0))</f>
        <v>104</v>
      </c>
      <c r="N3657">
        <f>INDEX(lehmad!E$2:E$412,MATCH(klypsid!$B3657,lehmad!$A$2:$A$412,0))</f>
        <v>1</v>
      </c>
      <c r="O3657" t="str">
        <f>INDEX(lehmad!F$2:F$412,MATCH(klypsid!$B3657,lehmad!$A$2:$A$412,0))</f>
        <v>LANCELOT-ET</v>
      </c>
      <c r="P3657">
        <f>INDEX(lehmad!G$2:G$412,MATCH(klypsid!$B3657,lehmad!$A$2:$A$412,0))</f>
        <v>1998</v>
      </c>
      <c r="Q3657" s="2">
        <f>INDEX(lehmad!H$2:H$412,MATCH(klypsid!$B3657,lehmad!$A$2:$A$412,0))</f>
        <v>35985</v>
      </c>
      <c r="R3657">
        <f>INDEX(lehmad!I$2:I$412,MATCH(klypsid!$B3657,lehmad!$A$2:$A$412,0))</f>
        <v>126</v>
      </c>
      <c r="S3657">
        <f t="shared" si="400"/>
        <v>1</v>
      </c>
      <c r="T3657">
        <f t="shared" si="401"/>
        <v>269</v>
      </c>
      <c r="U3657">
        <f t="shared" si="402"/>
        <v>3</v>
      </c>
      <c r="V3657">
        <f t="shared" si="403"/>
        <v>1.7824085649273731</v>
      </c>
      <c r="W3657">
        <f t="shared" si="404"/>
        <v>9</v>
      </c>
      <c r="X3657">
        <f t="shared" si="405"/>
        <v>31</v>
      </c>
    </row>
    <row r="3658" spans="1:24" x14ac:dyDescent="0.25">
      <c r="A3658">
        <v>3719</v>
      </c>
      <c r="B3658" t="str">
        <f t="shared" si="399"/>
        <v>E3719</v>
      </c>
      <c r="C3658" t="s">
        <v>142</v>
      </c>
      <c r="D3658">
        <v>1</v>
      </c>
      <c r="E3658" s="2">
        <v>39362</v>
      </c>
      <c r="F3658" s="2">
        <v>39663</v>
      </c>
      <c r="G3658">
        <v>29.5</v>
      </c>
      <c r="H3658">
        <v>4.5199999999999996</v>
      </c>
      <c r="I3658">
        <v>3.55</v>
      </c>
      <c r="J3658">
        <v>60</v>
      </c>
      <c r="K3658" t="str">
        <f>INDEX(lehmad!B$2:B$412,MATCH(klypsid!$B3658,lehmad!$A$2:$A$412,0))</f>
        <v>3.11.2005</v>
      </c>
      <c r="L3658">
        <f>INDEX(lehmad!C$2:C$412,MATCH(klypsid!$B3658,lehmad!$A$2:$A$412,0))</f>
        <v>65210</v>
      </c>
      <c r="M3658">
        <f>INDEX(lehmad!D$2:D$412,MATCH(klypsid!$B3658,lehmad!$A$2:$A$412,0))</f>
        <v>104</v>
      </c>
      <c r="N3658">
        <f>INDEX(lehmad!E$2:E$412,MATCH(klypsid!$B3658,lehmad!$A$2:$A$412,0))</f>
        <v>1</v>
      </c>
      <c r="O3658" t="str">
        <f>INDEX(lehmad!F$2:F$412,MATCH(klypsid!$B3658,lehmad!$A$2:$A$412,0))</f>
        <v>LANCELOT-ET</v>
      </c>
      <c r="P3658">
        <f>INDEX(lehmad!G$2:G$412,MATCH(klypsid!$B3658,lehmad!$A$2:$A$412,0))</f>
        <v>1998</v>
      </c>
      <c r="Q3658" s="2">
        <f>INDEX(lehmad!H$2:H$412,MATCH(klypsid!$B3658,lehmad!$A$2:$A$412,0))</f>
        <v>35985</v>
      </c>
      <c r="R3658">
        <f>INDEX(lehmad!I$2:I$412,MATCH(klypsid!$B3658,lehmad!$A$2:$A$412,0))</f>
        <v>126</v>
      </c>
      <c r="S3658">
        <f t="shared" si="400"/>
        <v>1</v>
      </c>
      <c r="T3658">
        <f t="shared" si="401"/>
        <v>301</v>
      </c>
      <c r="U3658">
        <f t="shared" si="402"/>
        <v>3</v>
      </c>
      <c r="V3658">
        <f t="shared" si="403"/>
        <v>2.2630344058337939</v>
      </c>
      <c r="W3658">
        <f t="shared" si="404"/>
        <v>10</v>
      </c>
      <c r="X3658">
        <f t="shared" si="405"/>
        <v>32</v>
      </c>
    </row>
    <row r="3659" spans="1:24" x14ac:dyDescent="0.25">
      <c r="A3659">
        <v>3719</v>
      </c>
      <c r="B3659" t="str">
        <f t="shared" si="399"/>
        <v>E3719</v>
      </c>
      <c r="C3659" t="s">
        <v>142</v>
      </c>
      <c r="D3659">
        <v>1</v>
      </c>
      <c r="E3659" s="2">
        <v>39362</v>
      </c>
      <c r="F3659" s="2">
        <v>39693</v>
      </c>
      <c r="G3659">
        <v>28</v>
      </c>
      <c r="H3659">
        <v>4.09</v>
      </c>
      <c r="I3659">
        <v>3.91</v>
      </c>
      <c r="J3659">
        <v>127</v>
      </c>
      <c r="K3659" t="str">
        <f>INDEX(lehmad!B$2:B$412,MATCH(klypsid!$B3659,lehmad!$A$2:$A$412,0))</f>
        <v>3.11.2005</v>
      </c>
      <c r="L3659">
        <f>INDEX(lehmad!C$2:C$412,MATCH(klypsid!$B3659,lehmad!$A$2:$A$412,0))</f>
        <v>65210</v>
      </c>
      <c r="M3659">
        <f>INDEX(lehmad!D$2:D$412,MATCH(klypsid!$B3659,lehmad!$A$2:$A$412,0))</f>
        <v>104</v>
      </c>
      <c r="N3659">
        <f>INDEX(lehmad!E$2:E$412,MATCH(klypsid!$B3659,lehmad!$A$2:$A$412,0))</f>
        <v>1</v>
      </c>
      <c r="O3659" t="str">
        <f>INDEX(lehmad!F$2:F$412,MATCH(klypsid!$B3659,lehmad!$A$2:$A$412,0))</f>
        <v>LANCELOT-ET</v>
      </c>
      <c r="P3659">
        <f>INDEX(lehmad!G$2:G$412,MATCH(klypsid!$B3659,lehmad!$A$2:$A$412,0))</f>
        <v>1998</v>
      </c>
      <c r="Q3659" s="2">
        <f>INDEX(lehmad!H$2:H$412,MATCH(klypsid!$B3659,lehmad!$A$2:$A$412,0))</f>
        <v>35985</v>
      </c>
      <c r="R3659">
        <f>INDEX(lehmad!I$2:I$412,MATCH(klypsid!$B3659,lehmad!$A$2:$A$412,0))</f>
        <v>126</v>
      </c>
      <c r="S3659">
        <f t="shared" si="400"/>
        <v>1</v>
      </c>
      <c r="T3659">
        <f t="shared" si="401"/>
        <v>331</v>
      </c>
      <c r="U3659">
        <f t="shared" si="402"/>
        <v>3</v>
      </c>
      <c r="V3659">
        <f t="shared" si="403"/>
        <v>3.3448284969974411</v>
      </c>
      <c r="W3659">
        <f t="shared" si="404"/>
        <v>11</v>
      </c>
      <c r="X3659">
        <f t="shared" si="405"/>
        <v>30</v>
      </c>
    </row>
    <row r="3660" spans="1:24" x14ac:dyDescent="0.25">
      <c r="A3660">
        <v>3719</v>
      </c>
      <c r="B3660" t="str">
        <f t="shared" si="399"/>
        <v>E3719</v>
      </c>
      <c r="C3660" t="s">
        <v>142</v>
      </c>
      <c r="D3660">
        <v>1</v>
      </c>
      <c r="E3660" s="2">
        <v>39362</v>
      </c>
      <c r="F3660" s="2">
        <v>39722</v>
      </c>
      <c r="G3660">
        <v>19.399999999999999</v>
      </c>
      <c r="H3660">
        <v>5.47</v>
      </c>
      <c r="I3660">
        <v>3.64</v>
      </c>
      <c r="J3660">
        <v>87</v>
      </c>
      <c r="K3660" t="str">
        <f>INDEX(lehmad!B$2:B$412,MATCH(klypsid!$B3660,lehmad!$A$2:$A$412,0))</f>
        <v>3.11.2005</v>
      </c>
      <c r="L3660">
        <f>INDEX(lehmad!C$2:C$412,MATCH(klypsid!$B3660,lehmad!$A$2:$A$412,0))</f>
        <v>65210</v>
      </c>
      <c r="M3660">
        <f>INDEX(lehmad!D$2:D$412,MATCH(klypsid!$B3660,lehmad!$A$2:$A$412,0))</f>
        <v>104</v>
      </c>
      <c r="N3660">
        <f>INDEX(lehmad!E$2:E$412,MATCH(klypsid!$B3660,lehmad!$A$2:$A$412,0))</f>
        <v>1</v>
      </c>
      <c r="O3660" t="str">
        <f>INDEX(lehmad!F$2:F$412,MATCH(klypsid!$B3660,lehmad!$A$2:$A$412,0))</f>
        <v>LANCELOT-ET</v>
      </c>
      <c r="P3660">
        <f>INDEX(lehmad!G$2:G$412,MATCH(klypsid!$B3660,lehmad!$A$2:$A$412,0))</f>
        <v>1998</v>
      </c>
      <c r="Q3660" s="2">
        <f>INDEX(lehmad!H$2:H$412,MATCH(klypsid!$B3660,lehmad!$A$2:$A$412,0))</f>
        <v>35985</v>
      </c>
      <c r="R3660">
        <f>INDEX(lehmad!I$2:I$412,MATCH(klypsid!$B3660,lehmad!$A$2:$A$412,0))</f>
        <v>126</v>
      </c>
      <c r="S3660">
        <f t="shared" si="400"/>
        <v>1</v>
      </c>
      <c r="T3660">
        <f t="shared" si="401"/>
        <v>360</v>
      </c>
      <c r="U3660">
        <f t="shared" si="402"/>
        <v>3</v>
      </c>
      <c r="V3660">
        <f t="shared" si="403"/>
        <v>2.7990873060740036</v>
      </c>
      <c r="W3660">
        <f t="shared" si="404"/>
        <v>12</v>
      </c>
      <c r="X3660">
        <f t="shared" si="405"/>
        <v>29</v>
      </c>
    </row>
    <row r="3661" spans="1:24" x14ac:dyDescent="0.25">
      <c r="A3661">
        <v>3719</v>
      </c>
      <c r="B3661" t="str">
        <f t="shared" si="399"/>
        <v>E3719</v>
      </c>
      <c r="C3661" t="s">
        <v>142</v>
      </c>
      <c r="D3661">
        <v>2</v>
      </c>
      <c r="E3661" s="2">
        <v>39804</v>
      </c>
      <c r="F3661" s="2">
        <v>39817</v>
      </c>
      <c r="G3661">
        <v>41.7</v>
      </c>
      <c r="H3661">
        <v>4.78</v>
      </c>
      <c r="I3661">
        <v>3.24</v>
      </c>
      <c r="J3661">
        <v>47</v>
      </c>
      <c r="K3661" t="str">
        <f>INDEX(lehmad!B$2:B$412,MATCH(klypsid!$B3661,lehmad!$A$2:$A$412,0))</f>
        <v>3.11.2005</v>
      </c>
      <c r="L3661">
        <f>INDEX(lehmad!C$2:C$412,MATCH(klypsid!$B3661,lehmad!$A$2:$A$412,0))</f>
        <v>65210</v>
      </c>
      <c r="M3661">
        <f>INDEX(lehmad!D$2:D$412,MATCH(klypsid!$B3661,lehmad!$A$2:$A$412,0))</f>
        <v>104</v>
      </c>
      <c r="N3661">
        <f>INDEX(lehmad!E$2:E$412,MATCH(klypsid!$B3661,lehmad!$A$2:$A$412,0))</f>
        <v>1</v>
      </c>
      <c r="O3661" t="str">
        <f>INDEX(lehmad!F$2:F$412,MATCH(klypsid!$B3661,lehmad!$A$2:$A$412,0))</f>
        <v>LANCELOT-ET</v>
      </c>
      <c r="P3661">
        <f>INDEX(lehmad!G$2:G$412,MATCH(klypsid!$B3661,lehmad!$A$2:$A$412,0))</f>
        <v>1998</v>
      </c>
      <c r="Q3661" s="2">
        <f>INDEX(lehmad!H$2:H$412,MATCH(klypsid!$B3661,lehmad!$A$2:$A$412,0))</f>
        <v>35985</v>
      </c>
      <c r="R3661">
        <f>INDEX(lehmad!I$2:I$412,MATCH(klypsid!$B3661,lehmad!$A$2:$A$412,0))</f>
        <v>126</v>
      </c>
      <c r="S3661">
        <f t="shared" si="400"/>
        <v>2</v>
      </c>
      <c r="T3661">
        <f t="shared" si="401"/>
        <v>13</v>
      </c>
      <c r="U3661">
        <f t="shared" si="402"/>
        <v>1</v>
      </c>
      <c r="V3661">
        <f t="shared" si="403"/>
        <v>1.9107326619029126</v>
      </c>
      <c r="W3661">
        <f t="shared" si="404"/>
        <v>1</v>
      </c>
      <c r="X3661">
        <f t="shared" si="405"/>
        <v>13</v>
      </c>
    </row>
    <row r="3662" spans="1:24" x14ac:dyDescent="0.25">
      <c r="A3662">
        <v>3719</v>
      </c>
      <c r="B3662" t="str">
        <f t="shared" si="399"/>
        <v>E3719</v>
      </c>
      <c r="C3662" t="s">
        <v>142</v>
      </c>
      <c r="D3662">
        <v>2</v>
      </c>
      <c r="E3662" s="2">
        <v>39804</v>
      </c>
      <c r="F3662" s="2">
        <v>39845</v>
      </c>
      <c r="G3662">
        <v>48.5</v>
      </c>
      <c r="H3662">
        <v>4.63</v>
      </c>
      <c r="I3662">
        <v>3.04</v>
      </c>
      <c r="J3662">
        <v>39</v>
      </c>
      <c r="K3662" t="str">
        <f>INDEX(lehmad!B$2:B$412,MATCH(klypsid!$B3662,lehmad!$A$2:$A$412,0))</f>
        <v>3.11.2005</v>
      </c>
      <c r="L3662">
        <f>INDEX(lehmad!C$2:C$412,MATCH(klypsid!$B3662,lehmad!$A$2:$A$412,0))</f>
        <v>65210</v>
      </c>
      <c r="M3662">
        <f>INDEX(lehmad!D$2:D$412,MATCH(klypsid!$B3662,lehmad!$A$2:$A$412,0))</f>
        <v>104</v>
      </c>
      <c r="N3662">
        <f>INDEX(lehmad!E$2:E$412,MATCH(klypsid!$B3662,lehmad!$A$2:$A$412,0))</f>
        <v>1</v>
      </c>
      <c r="O3662" t="str">
        <f>INDEX(lehmad!F$2:F$412,MATCH(klypsid!$B3662,lehmad!$A$2:$A$412,0))</f>
        <v>LANCELOT-ET</v>
      </c>
      <c r="P3662">
        <f>INDEX(lehmad!G$2:G$412,MATCH(klypsid!$B3662,lehmad!$A$2:$A$412,0))</f>
        <v>1998</v>
      </c>
      <c r="Q3662" s="2">
        <f>INDEX(lehmad!H$2:H$412,MATCH(klypsid!$B3662,lehmad!$A$2:$A$412,0))</f>
        <v>35985</v>
      </c>
      <c r="R3662">
        <f>INDEX(lehmad!I$2:I$412,MATCH(klypsid!$B3662,lehmad!$A$2:$A$412,0))</f>
        <v>126</v>
      </c>
      <c r="S3662">
        <f t="shared" si="400"/>
        <v>2</v>
      </c>
      <c r="T3662">
        <f t="shared" si="401"/>
        <v>41</v>
      </c>
      <c r="U3662">
        <f t="shared" si="402"/>
        <v>1</v>
      </c>
      <c r="V3662">
        <f t="shared" si="403"/>
        <v>1.6415460290875237</v>
      </c>
      <c r="W3662">
        <f t="shared" si="404"/>
        <v>2</v>
      </c>
      <c r="X3662">
        <f t="shared" si="405"/>
        <v>28</v>
      </c>
    </row>
    <row r="3663" spans="1:24" x14ac:dyDescent="0.25">
      <c r="A3663">
        <v>3719</v>
      </c>
      <c r="B3663" t="str">
        <f t="shared" si="399"/>
        <v>E3719</v>
      </c>
      <c r="C3663" t="s">
        <v>142</v>
      </c>
      <c r="D3663">
        <v>2</v>
      </c>
      <c r="E3663" s="2">
        <v>39804</v>
      </c>
      <c r="F3663" s="2">
        <v>39875</v>
      </c>
      <c r="G3663">
        <v>40.700000000000003</v>
      </c>
      <c r="H3663">
        <v>3.07</v>
      </c>
      <c r="I3663">
        <v>3.4</v>
      </c>
      <c r="J3663">
        <v>58</v>
      </c>
      <c r="K3663" t="str">
        <f>INDEX(lehmad!B$2:B$412,MATCH(klypsid!$B3663,lehmad!$A$2:$A$412,0))</f>
        <v>3.11.2005</v>
      </c>
      <c r="L3663">
        <f>INDEX(lehmad!C$2:C$412,MATCH(klypsid!$B3663,lehmad!$A$2:$A$412,0))</f>
        <v>65210</v>
      </c>
      <c r="M3663">
        <f>INDEX(lehmad!D$2:D$412,MATCH(klypsid!$B3663,lehmad!$A$2:$A$412,0))</f>
        <v>104</v>
      </c>
      <c r="N3663">
        <f>INDEX(lehmad!E$2:E$412,MATCH(klypsid!$B3663,lehmad!$A$2:$A$412,0))</f>
        <v>1</v>
      </c>
      <c r="O3663" t="str">
        <f>INDEX(lehmad!F$2:F$412,MATCH(klypsid!$B3663,lehmad!$A$2:$A$412,0))</f>
        <v>LANCELOT-ET</v>
      </c>
      <c r="P3663">
        <f>INDEX(lehmad!G$2:G$412,MATCH(klypsid!$B3663,lehmad!$A$2:$A$412,0))</f>
        <v>1998</v>
      </c>
      <c r="Q3663" s="2">
        <f>INDEX(lehmad!H$2:H$412,MATCH(klypsid!$B3663,lehmad!$A$2:$A$412,0))</f>
        <v>35985</v>
      </c>
      <c r="R3663">
        <f>INDEX(lehmad!I$2:I$412,MATCH(klypsid!$B3663,lehmad!$A$2:$A$412,0))</f>
        <v>126</v>
      </c>
      <c r="S3663">
        <f t="shared" si="400"/>
        <v>2</v>
      </c>
      <c r="T3663">
        <f t="shared" si="401"/>
        <v>71</v>
      </c>
      <c r="U3663">
        <f t="shared" si="402"/>
        <v>2</v>
      </c>
      <c r="V3663">
        <f t="shared" si="403"/>
        <v>2.2141248053528475</v>
      </c>
      <c r="W3663">
        <f t="shared" si="404"/>
        <v>3</v>
      </c>
      <c r="X3663">
        <f t="shared" si="405"/>
        <v>30</v>
      </c>
    </row>
    <row r="3664" spans="1:24" x14ac:dyDescent="0.25">
      <c r="A3664">
        <v>3719</v>
      </c>
      <c r="B3664" t="str">
        <f t="shared" si="399"/>
        <v>E3719</v>
      </c>
      <c r="C3664" t="s">
        <v>142</v>
      </c>
      <c r="D3664">
        <v>2</v>
      </c>
      <c r="E3664" s="2">
        <v>39804</v>
      </c>
      <c r="F3664" s="2">
        <v>39908</v>
      </c>
      <c r="G3664">
        <v>35.5</v>
      </c>
      <c r="H3664">
        <v>4.16</v>
      </c>
      <c r="I3664">
        <v>3.47</v>
      </c>
      <c r="J3664">
        <v>55</v>
      </c>
      <c r="K3664" t="str">
        <f>INDEX(lehmad!B$2:B$412,MATCH(klypsid!$B3664,lehmad!$A$2:$A$412,0))</f>
        <v>3.11.2005</v>
      </c>
      <c r="L3664">
        <f>INDEX(lehmad!C$2:C$412,MATCH(klypsid!$B3664,lehmad!$A$2:$A$412,0))</f>
        <v>65210</v>
      </c>
      <c r="M3664">
        <f>INDEX(lehmad!D$2:D$412,MATCH(klypsid!$B3664,lehmad!$A$2:$A$412,0))</f>
        <v>104</v>
      </c>
      <c r="N3664">
        <f>INDEX(lehmad!E$2:E$412,MATCH(klypsid!$B3664,lehmad!$A$2:$A$412,0))</f>
        <v>1</v>
      </c>
      <c r="O3664" t="str">
        <f>INDEX(lehmad!F$2:F$412,MATCH(klypsid!$B3664,lehmad!$A$2:$A$412,0))</f>
        <v>LANCELOT-ET</v>
      </c>
      <c r="P3664">
        <f>INDEX(lehmad!G$2:G$412,MATCH(klypsid!$B3664,lehmad!$A$2:$A$412,0))</f>
        <v>1998</v>
      </c>
      <c r="Q3664" s="2">
        <f>INDEX(lehmad!H$2:H$412,MATCH(klypsid!$B3664,lehmad!$A$2:$A$412,0))</f>
        <v>35985</v>
      </c>
      <c r="R3664">
        <f>INDEX(lehmad!I$2:I$412,MATCH(klypsid!$B3664,lehmad!$A$2:$A$412,0))</f>
        <v>126</v>
      </c>
      <c r="S3664">
        <f t="shared" si="400"/>
        <v>2</v>
      </c>
      <c r="T3664">
        <f t="shared" si="401"/>
        <v>104</v>
      </c>
      <c r="U3664">
        <f t="shared" si="402"/>
        <v>2</v>
      </c>
      <c r="V3664">
        <f t="shared" si="403"/>
        <v>2.1375035237499347</v>
      </c>
      <c r="W3664">
        <f t="shared" si="404"/>
        <v>4</v>
      </c>
      <c r="X3664">
        <f t="shared" si="405"/>
        <v>33</v>
      </c>
    </row>
    <row r="3665" spans="1:24" x14ac:dyDescent="0.25">
      <c r="A3665">
        <v>3719</v>
      </c>
      <c r="B3665" t="str">
        <f t="shared" si="399"/>
        <v>E3719</v>
      </c>
      <c r="C3665" t="s">
        <v>142</v>
      </c>
      <c r="D3665">
        <v>2</v>
      </c>
      <c r="E3665" s="2">
        <v>39804</v>
      </c>
      <c r="F3665" s="2">
        <v>39944</v>
      </c>
      <c r="G3665">
        <v>37.9</v>
      </c>
      <c r="H3665">
        <v>4.0599999999999996</v>
      </c>
      <c r="I3665">
        <v>3.35</v>
      </c>
      <c r="J3665">
        <v>85</v>
      </c>
      <c r="K3665" t="str">
        <f>INDEX(lehmad!B$2:B$412,MATCH(klypsid!$B3665,lehmad!$A$2:$A$412,0))</f>
        <v>3.11.2005</v>
      </c>
      <c r="L3665">
        <f>INDEX(lehmad!C$2:C$412,MATCH(klypsid!$B3665,lehmad!$A$2:$A$412,0))</f>
        <v>65210</v>
      </c>
      <c r="M3665">
        <f>INDEX(lehmad!D$2:D$412,MATCH(klypsid!$B3665,lehmad!$A$2:$A$412,0))</f>
        <v>104</v>
      </c>
      <c r="N3665">
        <f>INDEX(lehmad!E$2:E$412,MATCH(klypsid!$B3665,lehmad!$A$2:$A$412,0))</f>
        <v>1</v>
      </c>
      <c r="O3665" t="str">
        <f>INDEX(lehmad!F$2:F$412,MATCH(klypsid!$B3665,lehmad!$A$2:$A$412,0))</f>
        <v>LANCELOT-ET</v>
      </c>
      <c r="P3665">
        <f>INDEX(lehmad!G$2:G$412,MATCH(klypsid!$B3665,lehmad!$A$2:$A$412,0))</f>
        <v>1998</v>
      </c>
      <c r="Q3665" s="2">
        <f>INDEX(lehmad!H$2:H$412,MATCH(klypsid!$B3665,lehmad!$A$2:$A$412,0))</f>
        <v>35985</v>
      </c>
      <c r="R3665">
        <f>INDEX(lehmad!I$2:I$412,MATCH(klypsid!$B3665,lehmad!$A$2:$A$412,0))</f>
        <v>126</v>
      </c>
      <c r="S3665">
        <f t="shared" si="400"/>
        <v>2</v>
      </c>
      <c r="T3665">
        <f t="shared" si="401"/>
        <v>140</v>
      </c>
      <c r="U3665">
        <f t="shared" si="402"/>
        <v>2</v>
      </c>
      <c r="V3665">
        <f t="shared" si="403"/>
        <v>2.7655347463629769</v>
      </c>
      <c r="W3665">
        <f t="shared" si="404"/>
        <v>5</v>
      </c>
      <c r="X3665">
        <f t="shared" si="405"/>
        <v>36</v>
      </c>
    </row>
    <row r="3666" spans="1:24" x14ac:dyDescent="0.25">
      <c r="A3666">
        <v>3719</v>
      </c>
      <c r="B3666" t="str">
        <f t="shared" si="399"/>
        <v>E3719</v>
      </c>
      <c r="C3666" t="s">
        <v>142</v>
      </c>
      <c r="D3666">
        <v>2</v>
      </c>
      <c r="E3666" s="2">
        <v>39804</v>
      </c>
      <c r="F3666" s="2">
        <v>39972</v>
      </c>
      <c r="G3666">
        <v>33.5</v>
      </c>
      <c r="H3666">
        <v>3.73</v>
      </c>
      <c r="I3666">
        <v>3.49</v>
      </c>
      <c r="J3666">
        <v>51</v>
      </c>
      <c r="K3666" t="str">
        <f>INDEX(lehmad!B$2:B$412,MATCH(klypsid!$B3666,lehmad!$A$2:$A$412,0))</f>
        <v>3.11.2005</v>
      </c>
      <c r="L3666">
        <f>INDEX(lehmad!C$2:C$412,MATCH(klypsid!$B3666,lehmad!$A$2:$A$412,0))</f>
        <v>65210</v>
      </c>
      <c r="M3666">
        <f>INDEX(lehmad!D$2:D$412,MATCH(klypsid!$B3666,lehmad!$A$2:$A$412,0))</f>
        <v>104</v>
      </c>
      <c r="N3666">
        <f>INDEX(lehmad!E$2:E$412,MATCH(klypsid!$B3666,lehmad!$A$2:$A$412,0))</f>
        <v>1</v>
      </c>
      <c r="O3666" t="str">
        <f>INDEX(lehmad!F$2:F$412,MATCH(klypsid!$B3666,lehmad!$A$2:$A$412,0))</f>
        <v>LANCELOT-ET</v>
      </c>
      <c r="P3666">
        <f>INDEX(lehmad!G$2:G$412,MATCH(klypsid!$B3666,lehmad!$A$2:$A$412,0))</f>
        <v>1998</v>
      </c>
      <c r="Q3666" s="2">
        <f>INDEX(lehmad!H$2:H$412,MATCH(klypsid!$B3666,lehmad!$A$2:$A$412,0))</f>
        <v>35985</v>
      </c>
      <c r="R3666">
        <f>INDEX(lehmad!I$2:I$412,MATCH(klypsid!$B3666,lehmad!$A$2:$A$412,0))</f>
        <v>126</v>
      </c>
      <c r="S3666">
        <f t="shared" si="400"/>
        <v>2</v>
      </c>
      <c r="T3666">
        <f t="shared" si="401"/>
        <v>168</v>
      </c>
      <c r="U3666">
        <f t="shared" si="402"/>
        <v>3</v>
      </c>
      <c r="V3666">
        <f t="shared" si="403"/>
        <v>2.0285691521967708</v>
      </c>
      <c r="W3666">
        <f t="shared" si="404"/>
        <v>6</v>
      </c>
      <c r="X3666">
        <f t="shared" si="405"/>
        <v>28</v>
      </c>
    </row>
    <row r="3667" spans="1:24" x14ac:dyDescent="0.25">
      <c r="A3667">
        <v>3719</v>
      </c>
      <c r="B3667" t="str">
        <f t="shared" si="399"/>
        <v>E3719</v>
      </c>
      <c r="C3667" t="s">
        <v>142</v>
      </c>
      <c r="D3667">
        <v>2</v>
      </c>
      <c r="E3667" s="2">
        <v>39804</v>
      </c>
      <c r="F3667" s="2">
        <v>40007</v>
      </c>
      <c r="G3667">
        <v>30</v>
      </c>
      <c r="H3667">
        <v>4.12</v>
      </c>
      <c r="I3667">
        <v>3.82</v>
      </c>
      <c r="J3667">
        <v>119</v>
      </c>
      <c r="K3667" t="str">
        <f>INDEX(lehmad!B$2:B$412,MATCH(klypsid!$B3667,lehmad!$A$2:$A$412,0))</f>
        <v>3.11.2005</v>
      </c>
      <c r="L3667">
        <f>INDEX(lehmad!C$2:C$412,MATCH(klypsid!$B3667,lehmad!$A$2:$A$412,0))</f>
        <v>65210</v>
      </c>
      <c r="M3667">
        <f>INDEX(lehmad!D$2:D$412,MATCH(klypsid!$B3667,lehmad!$A$2:$A$412,0))</f>
        <v>104</v>
      </c>
      <c r="N3667">
        <f>INDEX(lehmad!E$2:E$412,MATCH(klypsid!$B3667,lehmad!$A$2:$A$412,0))</f>
        <v>1</v>
      </c>
      <c r="O3667" t="str">
        <f>INDEX(lehmad!F$2:F$412,MATCH(klypsid!$B3667,lehmad!$A$2:$A$412,0))</f>
        <v>LANCELOT-ET</v>
      </c>
      <c r="P3667">
        <f>INDEX(lehmad!G$2:G$412,MATCH(klypsid!$B3667,lehmad!$A$2:$A$412,0))</f>
        <v>1998</v>
      </c>
      <c r="Q3667" s="2">
        <f>INDEX(lehmad!H$2:H$412,MATCH(klypsid!$B3667,lehmad!$A$2:$A$412,0))</f>
        <v>35985</v>
      </c>
      <c r="R3667">
        <f>INDEX(lehmad!I$2:I$412,MATCH(klypsid!$B3667,lehmad!$A$2:$A$412,0))</f>
        <v>126</v>
      </c>
      <c r="S3667">
        <f t="shared" si="400"/>
        <v>2</v>
      </c>
      <c r="T3667">
        <f t="shared" si="401"/>
        <v>203</v>
      </c>
      <c r="U3667">
        <f t="shared" si="402"/>
        <v>3</v>
      </c>
      <c r="V3667">
        <f t="shared" si="403"/>
        <v>3.2509615735332189</v>
      </c>
      <c r="W3667">
        <f t="shared" si="404"/>
        <v>7</v>
      </c>
      <c r="X3667">
        <f t="shared" si="405"/>
        <v>35</v>
      </c>
    </row>
    <row r="3668" spans="1:24" x14ac:dyDescent="0.25">
      <c r="A3668">
        <v>3719</v>
      </c>
      <c r="B3668" t="str">
        <f t="shared" si="399"/>
        <v>E3719</v>
      </c>
      <c r="C3668" t="s">
        <v>142</v>
      </c>
      <c r="D3668">
        <v>2</v>
      </c>
      <c r="E3668" s="2">
        <v>39804</v>
      </c>
      <c r="F3668" s="2">
        <v>40037</v>
      </c>
      <c r="G3668">
        <v>26.7</v>
      </c>
      <c r="H3668">
        <v>4.55</v>
      </c>
      <c r="I3668">
        <v>3.7</v>
      </c>
      <c r="J3668">
        <v>96</v>
      </c>
      <c r="K3668" t="str">
        <f>INDEX(lehmad!B$2:B$412,MATCH(klypsid!$B3668,lehmad!$A$2:$A$412,0))</f>
        <v>3.11.2005</v>
      </c>
      <c r="L3668">
        <f>INDEX(lehmad!C$2:C$412,MATCH(klypsid!$B3668,lehmad!$A$2:$A$412,0))</f>
        <v>65210</v>
      </c>
      <c r="M3668">
        <f>INDEX(lehmad!D$2:D$412,MATCH(klypsid!$B3668,lehmad!$A$2:$A$412,0))</f>
        <v>104</v>
      </c>
      <c r="N3668">
        <f>INDEX(lehmad!E$2:E$412,MATCH(klypsid!$B3668,lehmad!$A$2:$A$412,0))</f>
        <v>1</v>
      </c>
      <c r="O3668" t="str">
        <f>INDEX(lehmad!F$2:F$412,MATCH(klypsid!$B3668,lehmad!$A$2:$A$412,0))</f>
        <v>LANCELOT-ET</v>
      </c>
      <c r="P3668">
        <f>INDEX(lehmad!G$2:G$412,MATCH(klypsid!$B3668,lehmad!$A$2:$A$412,0))</f>
        <v>1998</v>
      </c>
      <c r="Q3668" s="2">
        <f>INDEX(lehmad!H$2:H$412,MATCH(klypsid!$B3668,lehmad!$A$2:$A$412,0))</f>
        <v>35985</v>
      </c>
      <c r="R3668">
        <f>INDEX(lehmad!I$2:I$412,MATCH(klypsid!$B3668,lehmad!$A$2:$A$412,0))</f>
        <v>126</v>
      </c>
      <c r="S3668">
        <f t="shared" si="400"/>
        <v>2</v>
      </c>
      <c r="T3668">
        <f t="shared" si="401"/>
        <v>233</v>
      </c>
      <c r="U3668">
        <f t="shared" si="402"/>
        <v>3</v>
      </c>
      <c r="V3668">
        <f t="shared" si="403"/>
        <v>2.9411063109464313</v>
      </c>
      <c r="W3668">
        <f t="shared" si="404"/>
        <v>8</v>
      </c>
      <c r="X3668">
        <f t="shared" si="405"/>
        <v>30</v>
      </c>
    </row>
    <row r="3669" spans="1:24" x14ac:dyDescent="0.25">
      <c r="A3669">
        <v>3719</v>
      </c>
      <c r="B3669" t="str">
        <f t="shared" si="399"/>
        <v>E3719</v>
      </c>
      <c r="C3669" t="s">
        <v>142</v>
      </c>
      <c r="D3669">
        <v>2</v>
      </c>
      <c r="E3669" s="2">
        <v>39804</v>
      </c>
      <c r="F3669" s="2">
        <v>40066</v>
      </c>
      <c r="G3669">
        <v>25.1</v>
      </c>
      <c r="H3669">
        <v>5.0999999999999996</v>
      </c>
      <c r="I3669">
        <v>3.71</v>
      </c>
      <c r="J3669">
        <v>118</v>
      </c>
      <c r="K3669" t="str">
        <f>INDEX(lehmad!B$2:B$412,MATCH(klypsid!$B3669,lehmad!$A$2:$A$412,0))</f>
        <v>3.11.2005</v>
      </c>
      <c r="L3669">
        <f>INDEX(lehmad!C$2:C$412,MATCH(klypsid!$B3669,lehmad!$A$2:$A$412,0))</f>
        <v>65210</v>
      </c>
      <c r="M3669">
        <f>INDEX(lehmad!D$2:D$412,MATCH(klypsid!$B3669,lehmad!$A$2:$A$412,0))</f>
        <v>104</v>
      </c>
      <c r="N3669">
        <f>INDEX(lehmad!E$2:E$412,MATCH(klypsid!$B3669,lehmad!$A$2:$A$412,0))</f>
        <v>1</v>
      </c>
      <c r="O3669" t="str">
        <f>INDEX(lehmad!F$2:F$412,MATCH(klypsid!$B3669,lehmad!$A$2:$A$412,0))</f>
        <v>LANCELOT-ET</v>
      </c>
      <c r="P3669">
        <f>INDEX(lehmad!G$2:G$412,MATCH(klypsid!$B3669,lehmad!$A$2:$A$412,0))</f>
        <v>1998</v>
      </c>
      <c r="Q3669" s="2">
        <f>INDEX(lehmad!H$2:H$412,MATCH(klypsid!$B3669,lehmad!$A$2:$A$412,0))</f>
        <v>35985</v>
      </c>
      <c r="R3669">
        <f>INDEX(lehmad!I$2:I$412,MATCH(klypsid!$B3669,lehmad!$A$2:$A$412,0))</f>
        <v>126</v>
      </c>
      <c r="S3669">
        <f t="shared" si="400"/>
        <v>2</v>
      </c>
      <c r="T3669">
        <f t="shared" si="401"/>
        <v>262</v>
      </c>
      <c r="U3669">
        <f t="shared" si="402"/>
        <v>3</v>
      </c>
      <c r="V3669">
        <f t="shared" si="403"/>
        <v>3.2387868595871163</v>
      </c>
      <c r="W3669">
        <f t="shared" si="404"/>
        <v>9</v>
      </c>
      <c r="X3669">
        <f t="shared" si="405"/>
        <v>29</v>
      </c>
    </row>
    <row r="3670" spans="1:24" x14ac:dyDescent="0.25">
      <c r="A3670">
        <v>3719</v>
      </c>
      <c r="B3670" t="str">
        <f t="shared" si="399"/>
        <v>E3719</v>
      </c>
      <c r="C3670" t="s">
        <v>142</v>
      </c>
      <c r="D3670">
        <v>2</v>
      </c>
      <c r="E3670" s="2">
        <v>39804</v>
      </c>
      <c r="F3670" s="2">
        <v>40094</v>
      </c>
      <c r="G3670">
        <v>21.6</v>
      </c>
      <c r="H3670">
        <v>4.9000000000000004</v>
      </c>
      <c r="I3670">
        <v>3.79</v>
      </c>
      <c r="J3670">
        <v>163</v>
      </c>
      <c r="K3670" t="str">
        <f>INDEX(lehmad!B$2:B$412,MATCH(klypsid!$B3670,lehmad!$A$2:$A$412,0))</f>
        <v>3.11.2005</v>
      </c>
      <c r="L3670">
        <f>INDEX(lehmad!C$2:C$412,MATCH(klypsid!$B3670,lehmad!$A$2:$A$412,0))</f>
        <v>65210</v>
      </c>
      <c r="M3670">
        <f>INDEX(lehmad!D$2:D$412,MATCH(klypsid!$B3670,lehmad!$A$2:$A$412,0))</f>
        <v>104</v>
      </c>
      <c r="N3670">
        <f>INDEX(lehmad!E$2:E$412,MATCH(klypsid!$B3670,lehmad!$A$2:$A$412,0))</f>
        <v>1</v>
      </c>
      <c r="O3670" t="str">
        <f>INDEX(lehmad!F$2:F$412,MATCH(klypsid!$B3670,lehmad!$A$2:$A$412,0))</f>
        <v>LANCELOT-ET</v>
      </c>
      <c r="P3670">
        <f>INDEX(lehmad!G$2:G$412,MATCH(klypsid!$B3670,lehmad!$A$2:$A$412,0))</f>
        <v>1998</v>
      </c>
      <c r="Q3670" s="2">
        <f>INDEX(lehmad!H$2:H$412,MATCH(klypsid!$B3670,lehmad!$A$2:$A$412,0))</f>
        <v>35985</v>
      </c>
      <c r="R3670">
        <f>INDEX(lehmad!I$2:I$412,MATCH(klypsid!$B3670,lehmad!$A$2:$A$412,0))</f>
        <v>126</v>
      </c>
      <c r="S3670">
        <f t="shared" si="400"/>
        <v>2</v>
      </c>
      <c r="T3670">
        <f t="shared" si="401"/>
        <v>290</v>
      </c>
      <c r="U3670">
        <f t="shared" si="402"/>
        <v>3</v>
      </c>
      <c r="V3670">
        <f t="shared" si="403"/>
        <v>3.7048719644563528</v>
      </c>
      <c r="W3670">
        <f t="shared" si="404"/>
        <v>10</v>
      </c>
      <c r="X3670">
        <f t="shared" si="405"/>
        <v>28</v>
      </c>
    </row>
    <row r="3671" spans="1:24" x14ac:dyDescent="0.25">
      <c r="A3671">
        <v>3719</v>
      </c>
      <c r="B3671" t="str">
        <f t="shared" si="399"/>
        <v>E3719</v>
      </c>
      <c r="C3671" t="s">
        <v>142</v>
      </c>
      <c r="D3671">
        <v>3</v>
      </c>
      <c r="E3671" s="2">
        <v>40159</v>
      </c>
      <c r="F3671" s="2">
        <v>40186</v>
      </c>
      <c r="G3671">
        <v>49.1</v>
      </c>
      <c r="H3671">
        <v>4.5999999999999996</v>
      </c>
      <c r="I3671">
        <v>3.1</v>
      </c>
      <c r="J3671">
        <v>88</v>
      </c>
      <c r="K3671" t="str">
        <f>INDEX(lehmad!B$2:B$412,MATCH(klypsid!$B3671,lehmad!$A$2:$A$412,0))</f>
        <v>3.11.2005</v>
      </c>
      <c r="L3671">
        <f>INDEX(lehmad!C$2:C$412,MATCH(klypsid!$B3671,lehmad!$A$2:$A$412,0))</f>
        <v>65210</v>
      </c>
      <c r="M3671">
        <f>INDEX(lehmad!D$2:D$412,MATCH(klypsid!$B3671,lehmad!$A$2:$A$412,0))</f>
        <v>104</v>
      </c>
      <c r="N3671">
        <f>INDEX(lehmad!E$2:E$412,MATCH(klypsid!$B3671,lehmad!$A$2:$A$412,0))</f>
        <v>1</v>
      </c>
      <c r="O3671" t="str">
        <f>INDEX(lehmad!F$2:F$412,MATCH(klypsid!$B3671,lehmad!$A$2:$A$412,0))</f>
        <v>LANCELOT-ET</v>
      </c>
      <c r="P3671">
        <f>INDEX(lehmad!G$2:G$412,MATCH(klypsid!$B3671,lehmad!$A$2:$A$412,0))</f>
        <v>1998</v>
      </c>
      <c r="Q3671" s="2">
        <f>INDEX(lehmad!H$2:H$412,MATCH(klypsid!$B3671,lehmad!$A$2:$A$412,0))</f>
        <v>35985</v>
      </c>
      <c r="R3671">
        <f>INDEX(lehmad!I$2:I$412,MATCH(klypsid!$B3671,lehmad!$A$2:$A$412,0))</f>
        <v>126</v>
      </c>
      <c r="S3671">
        <f t="shared" si="400"/>
        <v>3</v>
      </c>
      <c r="T3671">
        <f t="shared" si="401"/>
        <v>27</v>
      </c>
      <c r="U3671">
        <f t="shared" si="402"/>
        <v>1</v>
      </c>
      <c r="V3671">
        <f t="shared" si="403"/>
        <v>2.8155754288625725</v>
      </c>
      <c r="W3671">
        <f t="shared" si="404"/>
        <v>1</v>
      </c>
      <c r="X3671">
        <f t="shared" si="405"/>
        <v>27</v>
      </c>
    </row>
    <row r="3672" spans="1:24" x14ac:dyDescent="0.25">
      <c r="A3672">
        <v>3719</v>
      </c>
      <c r="B3672" t="str">
        <f t="shared" si="399"/>
        <v>E3719</v>
      </c>
      <c r="C3672" t="s">
        <v>142</v>
      </c>
      <c r="D3672">
        <v>3</v>
      </c>
      <c r="E3672" s="2">
        <v>40159</v>
      </c>
      <c r="F3672" s="2">
        <v>40214</v>
      </c>
      <c r="G3672">
        <v>48.9</v>
      </c>
      <c r="H3672">
        <v>3.44</v>
      </c>
      <c r="I3672">
        <v>3.1</v>
      </c>
      <c r="J3672">
        <v>9</v>
      </c>
      <c r="K3672" t="str">
        <f>INDEX(lehmad!B$2:B$412,MATCH(klypsid!$B3672,lehmad!$A$2:$A$412,0))</f>
        <v>3.11.2005</v>
      </c>
      <c r="L3672">
        <f>INDEX(lehmad!C$2:C$412,MATCH(klypsid!$B3672,lehmad!$A$2:$A$412,0))</f>
        <v>65210</v>
      </c>
      <c r="M3672">
        <f>INDEX(lehmad!D$2:D$412,MATCH(klypsid!$B3672,lehmad!$A$2:$A$412,0))</f>
        <v>104</v>
      </c>
      <c r="N3672">
        <f>INDEX(lehmad!E$2:E$412,MATCH(klypsid!$B3672,lehmad!$A$2:$A$412,0))</f>
        <v>1</v>
      </c>
      <c r="O3672" t="str">
        <f>INDEX(lehmad!F$2:F$412,MATCH(klypsid!$B3672,lehmad!$A$2:$A$412,0))</f>
        <v>LANCELOT-ET</v>
      </c>
      <c r="P3672">
        <f>INDEX(lehmad!G$2:G$412,MATCH(klypsid!$B3672,lehmad!$A$2:$A$412,0))</f>
        <v>1998</v>
      </c>
      <c r="Q3672" s="2">
        <f>INDEX(lehmad!H$2:H$412,MATCH(klypsid!$B3672,lehmad!$A$2:$A$412,0))</f>
        <v>35985</v>
      </c>
      <c r="R3672">
        <f>INDEX(lehmad!I$2:I$412,MATCH(klypsid!$B3672,lehmad!$A$2:$A$412,0))</f>
        <v>126</v>
      </c>
      <c r="S3672">
        <f t="shared" si="400"/>
        <v>3</v>
      </c>
      <c r="T3672">
        <f t="shared" si="401"/>
        <v>55</v>
      </c>
      <c r="U3672">
        <f t="shared" si="402"/>
        <v>1</v>
      </c>
      <c r="V3672">
        <f t="shared" si="403"/>
        <v>-0.47393118833241266</v>
      </c>
      <c r="W3672">
        <f t="shared" si="404"/>
        <v>2</v>
      </c>
      <c r="X3672">
        <f t="shared" si="405"/>
        <v>28</v>
      </c>
    </row>
    <row r="3673" spans="1:24" x14ac:dyDescent="0.25">
      <c r="A3673">
        <v>3719</v>
      </c>
      <c r="B3673" t="str">
        <f t="shared" si="399"/>
        <v>E3719</v>
      </c>
      <c r="C3673" t="s">
        <v>142</v>
      </c>
      <c r="D3673">
        <v>3</v>
      </c>
      <c r="E3673" s="2">
        <v>40159</v>
      </c>
      <c r="F3673" s="2">
        <v>40242</v>
      </c>
      <c r="G3673">
        <v>42.5</v>
      </c>
      <c r="H3673">
        <v>3.75</v>
      </c>
      <c r="I3673">
        <v>3.2</v>
      </c>
      <c r="J3673">
        <v>12</v>
      </c>
      <c r="K3673" t="str">
        <f>INDEX(lehmad!B$2:B$412,MATCH(klypsid!$B3673,lehmad!$A$2:$A$412,0))</f>
        <v>3.11.2005</v>
      </c>
      <c r="L3673">
        <f>INDEX(lehmad!C$2:C$412,MATCH(klypsid!$B3673,lehmad!$A$2:$A$412,0))</f>
        <v>65210</v>
      </c>
      <c r="M3673">
        <f>INDEX(lehmad!D$2:D$412,MATCH(klypsid!$B3673,lehmad!$A$2:$A$412,0))</f>
        <v>104</v>
      </c>
      <c r="N3673">
        <f>INDEX(lehmad!E$2:E$412,MATCH(klypsid!$B3673,lehmad!$A$2:$A$412,0))</f>
        <v>1</v>
      </c>
      <c r="O3673" t="str">
        <f>INDEX(lehmad!F$2:F$412,MATCH(klypsid!$B3673,lehmad!$A$2:$A$412,0))</f>
        <v>LANCELOT-ET</v>
      </c>
      <c r="P3673">
        <f>INDEX(lehmad!G$2:G$412,MATCH(klypsid!$B3673,lehmad!$A$2:$A$412,0))</f>
        <v>1998</v>
      </c>
      <c r="Q3673" s="2">
        <f>INDEX(lehmad!H$2:H$412,MATCH(klypsid!$B3673,lehmad!$A$2:$A$412,0))</f>
        <v>35985</v>
      </c>
      <c r="R3673">
        <f>INDEX(lehmad!I$2:I$412,MATCH(klypsid!$B3673,lehmad!$A$2:$A$412,0))</f>
        <v>126</v>
      </c>
      <c r="S3673">
        <f t="shared" si="400"/>
        <v>3</v>
      </c>
      <c r="T3673">
        <f t="shared" si="401"/>
        <v>83</v>
      </c>
      <c r="U3673">
        <f t="shared" si="402"/>
        <v>2</v>
      </c>
      <c r="V3673">
        <f t="shared" si="403"/>
        <v>-5.8893689053568732E-2</v>
      </c>
      <c r="W3673">
        <f t="shared" si="404"/>
        <v>3</v>
      </c>
      <c r="X3673">
        <f t="shared" si="405"/>
        <v>28</v>
      </c>
    </row>
    <row r="3674" spans="1:24" x14ac:dyDescent="0.25">
      <c r="A3674">
        <v>3719</v>
      </c>
      <c r="B3674" t="str">
        <f t="shared" si="399"/>
        <v>E3719</v>
      </c>
      <c r="C3674" t="s">
        <v>142</v>
      </c>
      <c r="D3674">
        <v>3</v>
      </c>
      <c r="E3674" s="2">
        <v>40159</v>
      </c>
      <c r="F3674" s="2">
        <v>40276</v>
      </c>
      <c r="G3674">
        <v>39.5</v>
      </c>
      <c r="H3674">
        <v>4.1100000000000003</v>
      </c>
      <c r="I3674">
        <v>3.47</v>
      </c>
      <c r="J3674">
        <v>15</v>
      </c>
      <c r="K3674" t="str">
        <f>INDEX(lehmad!B$2:B$412,MATCH(klypsid!$B3674,lehmad!$A$2:$A$412,0))</f>
        <v>3.11.2005</v>
      </c>
      <c r="L3674">
        <f>INDEX(lehmad!C$2:C$412,MATCH(klypsid!$B3674,lehmad!$A$2:$A$412,0))</f>
        <v>65210</v>
      </c>
      <c r="M3674">
        <f>INDEX(lehmad!D$2:D$412,MATCH(klypsid!$B3674,lehmad!$A$2:$A$412,0))</f>
        <v>104</v>
      </c>
      <c r="N3674">
        <f>INDEX(lehmad!E$2:E$412,MATCH(klypsid!$B3674,lehmad!$A$2:$A$412,0))</f>
        <v>1</v>
      </c>
      <c r="O3674" t="str">
        <f>INDEX(lehmad!F$2:F$412,MATCH(klypsid!$B3674,lehmad!$A$2:$A$412,0))</f>
        <v>LANCELOT-ET</v>
      </c>
      <c r="P3674">
        <f>INDEX(lehmad!G$2:G$412,MATCH(klypsid!$B3674,lehmad!$A$2:$A$412,0))</f>
        <v>1998</v>
      </c>
      <c r="Q3674" s="2">
        <f>INDEX(lehmad!H$2:H$412,MATCH(klypsid!$B3674,lehmad!$A$2:$A$412,0))</f>
        <v>35985</v>
      </c>
      <c r="R3674">
        <f>INDEX(lehmad!I$2:I$412,MATCH(klypsid!$B3674,lehmad!$A$2:$A$412,0))</f>
        <v>126</v>
      </c>
      <c r="S3674">
        <f t="shared" si="400"/>
        <v>3</v>
      </c>
      <c r="T3674">
        <f t="shared" si="401"/>
        <v>117</v>
      </c>
      <c r="U3674">
        <f t="shared" si="402"/>
        <v>2</v>
      </c>
      <c r="V3674">
        <f t="shared" si="403"/>
        <v>0.26303440583379389</v>
      </c>
      <c r="W3674">
        <f t="shared" si="404"/>
        <v>4</v>
      </c>
      <c r="X3674">
        <f t="shared" si="405"/>
        <v>34</v>
      </c>
    </row>
    <row r="3675" spans="1:24" x14ac:dyDescent="0.25">
      <c r="A3675">
        <v>3719</v>
      </c>
      <c r="B3675" t="str">
        <f t="shared" si="399"/>
        <v>E3719</v>
      </c>
      <c r="C3675" t="s">
        <v>142</v>
      </c>
      <c r="D3675">
        <v>3</v>
      </c>
      <c r="E3675" s="2">
        <v>40159</v>
      </c>
      <c r="F3675" s="2">
        <v>40304</v>
      </c>
      <c r="G3675">
        <v>37.200000000000003</v>
      </c>
      <c r="H3675">
        <v>4.6900000000000004</v>
      </c>
      <c r="I3675">
        <v>3.4</v>
      </c>
      <c r="J3675">
        <v>24</v>
      </c>
      <c r="K3675" t="str">
        <f>INDEX(lehmad!B$2:B$412,MATCH(klypsid!$B3675,lehmad!$A$2:$A$412,0))</f>
        <v>3.11.2005</v>
      </c>
      <c r="L3675">
        <f>INDEX(lehmad!C$2:C$412,MATCH(klypsid!$B3675,lehmad!$A$2:$A$412,0))</f>
        <v>65210</v>
      </c>
      <c r="M3675">
        <f>INDEX(lehmad!D$2:D$412,MATCH(klypsid!$B3675,lehmad!$A$2:$A$412,0))</f>
        <v>104</v>
      </c>
      <c r="N3675">
        <f>INDEX(lehmad!E$2:E$412,MATCH(klypsid!$B3675,lehmad!$A$2:$A$412,0))</f>
        <v>1</v>
      </c>
      <c r="O3675" t="str">
        <f>INDEX(lehmad!F$2:F$412,MATCH(klypsid!$B3675,lehmad!$A$2:$A$412,0))</f>
        <v>LANCELOT-ET</v>
      </c>
      <c r="P3675">
        <f>INDEX(lehmad!G$2:G$412,MATCH(klypsid!$B3675,lehmad!$A$2:$A$412,0))</f>
        <v>1998</v>
      </c>
      <c r="Q3675" s="2">
        <f>INDEX(lehmad!H$2:H$412,MATCH(klypsid!$B3675,lehmad!$A$2:$A$412,0))</f>
        <v>35985</v>
      </c>
      <c r="R3675">
        <f>INDEX(lehmad!I$2:I$412,MATCH(klypsid!$B3675,lehmad!$A$2:$A$412,0))</f>
        <v>126</v>
      </c>
      <c r="S3675">
        <f t="shared" si="400"/>
        <v>3</v>
      </c>
      <c r="T3675">
        <f t="shared" si="401"/>
        <v>145</v>
      </c>
      <c r="U3675">
        <f t="shared" si="402"/>
        <v>2</v>
      </c>
      <c r="V3675">
        <f t="shared" si="403"/>
        <v>0.94110631094643127</v>
      </c>
      <c r="W3675">
        <f t="shared" si="404"/>
        <v>5</v>
      </c>
      <c r="X3675">
        <f t="shared" si="405"/>
        <v>28</v>
      </c>
    </row>
    <row r="3676" spans="1:24" x14ac:dyDescent="0.25">
      <c r="A3676">
        <v>3719</v>
      </c>
      <c r="B3676" t="str">
        <f t="shared" si="399"/>
        <v>E3719</v>
      </c>
      <c r="C3676" t="s">
        <v>142</v>
      </c>
      <c r="D3676">
        <v>3</v>
      </c>
      <c r="E3676" s="2">
        <v>40159</v>
      </c>
      <c r="F3676" s="2">
        <v>40336</v>
      </c>
      <c r="G3676">
        <v>33.700000000000003</v>
      </c>
      <c r="H3676">
        <v>4.03</v>
      </c>
      <c r="I3676">
        <v>3.36</v>
      </c>
      <c r="J3676">
        <v>9</v>
      </c>
      <c r="K3676" t="str">
        <f>INDEX(lehmad!B$2:B$412,MATCH(klypsid!$B3676,lehmad!$A$2:$A$412,0))</f>
        <v>3.11.2005</v>
      </c>
      <c r="L3676">
        <f>INDEX(lehmad!C$2:C$412,MATCH(klypsid!$B3676,lehmad!$A$2:$A$412,0))</f>
        <v>65210</v>
      </c>
      <c r="M3676">
        <f>INDEX(lehmad!D$2:D$412,MATCH(klypsid!$B3676,lehmad!$A$2:$A$412,0))</f>
        <v>104</v>
      </c>
      <c r="N3676">
        <f>INDEX(lehmad!E$2:E$412,MATCH(klypsid!$B3676,lehmad!$A$2:$A$412,0))</f>
        <v>1</v>
      </c>
      <c r="O3676" t="str">
        <f>INDEX(lehmad!F$2:F$412,MATCH(klypsid!$B3676,lehmad!$A$2:$A$412,0))</f>
        <v>LANCELOT-ET</v>
      </c>
      <c r="P3676">
        <f>INDEX(lehmad!G$2:G$412,MATCH(klypsid!$B3676,lehmad!$A$2:$A$412,0))</f>
        <v>1998</v>
      </c>
      <c r="Q3676" s="2">
        <f>INDEX(lehmad!H$2:H$412,MATCH(klypsid!$B3676,lehmad!$A$2:$A$412,0))</f>
        <v>35985</v>
      </c>
      <c r="R3676">
        <f>INDEX(lehmad!I$2:I$412,MATCH(klypsid!$B3676,lehmad!$A$2:$A$412,0))</f>
        <v>126</v>
      </c>
      <c r="S3676">
        <f t="shared" si="400"/>
        <v>3</v>
      </c>
      <c r="T3676">
        <f t="shared" si="401"/>
        <v>177</v>
      </c>
      <c r="U3676">
        <f t="shared" si="402"/>
        <v>3</v>
      </c>
      <c r="V3676">
        <f t="shared" si="403"/>
        <v>-0.47393118833241266</v>
      </c>
      <c r="W3676">
        <f t="shared" si="404"/>
        <v>6</v>
      </c>
      <c r="X3676">
        <f t="shared" si="405"/>
        <v>32</v>
      </c>
    </row>
    <row r="3677" spans="1:24" x14ac:dyDescent="0.25">
      <c r="A3677">
        <v>3719</v>
      </c>
      <c r="B3677" t="str">
        <f t="shared" si="399"/>
        <v>E3719</v>
      </c>
      <c r="C3677" t="s">
        <v>142</v>
      </c>
      <c r="D3677">
        <v>3</v>
      </c>
      <c r="E3677" s="2">
        <v>40159</v>
      </c>
      <c r="F3677" s="2">
        <v>40371</v>
      </c>
      <c r="G3677">
        <v>32.299999999999997</v>
      </c>
      <c r="H3677">
        <v>4.24</v>
      </c>
      <c r="I3677">
        <v>3.34</v>
      </c>
      <c r="J3677">
        <v>16</v>
      </c>
      <c r="K3677" t="str">
        <f>INDEX(lehmad!B$2:B$412,MATCH(klypsid!$B3677,lehmad!$A$2:$A$412,0))</f>
        <v>3.11.2005</v>
      </c>
      <c r="L3677">
        <f>INDEX(lehmad!C$2:C$412,MATCH(klypsid!$B3677,lehmad!$A$2:$A$412,0))</f>
        <v>65210</v>
      </c>
      <c r="M3677">
        <f>INDEX(lehmad!D$2:D$412,MATCH(klypsid!$B3677,lehmad!$A$2:$A$412,0))</f>
        <v>104</v>
      </c>
      <c r="N3677">
        <f>INDEX(lehmad!E$2:E$412,MATCH(klypsid!$B3677,lehmad!$A$2:$A$412,0))</f>
        <v>1</v>
      </c>
      <c r="O3677" t="str">
        <f>INDEX(lehmad!F$2:F$412,MATCH(klypsid!$B3677,lehmad!$A$2:$A$412,0))</f>
        <v>LANCELOT-ET</v>
      </c>
      <c r="P3677">
        <f>INDEX(lehmad!G$2:G$412,MATCH(klypsid!$B3677,lehmad!$A$2:$A$412,0))</f>
        <v>1998</v>
      </c>
      <c r="Q3677" s="2">
        <f>INDEX(lehmad!H$2:H$412,MATCH(klypsid!$B3677,lehmad!$A$2:$A$412,0))</f>
        <v>35985</v>
      </c>
      <c r="R3677">
        <f>INDEX(lehmad!I$2:I$412,MATCH(klypsid!$B3677,lehmad!$A$2:$A$412,0))</f>
        <v>126</v>
      </c>
      <c r="S3677">
        <f t="shared" si="400"/>
        <v>3</v>
      </c>
      <c r="T3677">
        <f t="shared" si="401"/>
        <v>212</v>
      </c>
      <c r="U3677">
        <f t="shared" si="402"/>
        <v>3</v>
      </c>
      <c r="V3677">
        <f t="shared" si="403"/>
        <v>0.35614381022527519</v>
      </c>
      <c r="W3677">
        <f t="shared" si="404"/>
        <v>7</v>
      </c>
      <c r="X3677">
        <f t="shared" si="405"/>
        <v>35</v>
      </c>
    </row>
    <row r="3678" spans="1:24" x14ac:dyDescent="0.25">
      <c r="A3678">
        <v>3719</v>
      </c>
      <c r="B3678" t="str">
        <f t="shared" si="399"/>
        <v>E3719</v>
      </c>
      <c r="C3678" t="s">
        <v>142</v>
      </c>
      <c r="D3678">
        <v>3</v>
      </c>
      <c r="E3678" s="2">
        <v>40159</v>
      </c>
      <c r="F3678" s="2">
        <v>40396</v>
      </c>
      <c r="G3678">
        <v>30.9</v>
      </c>
      <c r="H3678">
        <v>4.0599999999999996</v>
      </c>
      <c r="I3678">
        <v>3.32</v>
      </c>
      <c r="J3678">
        <v>19</v>
      </c>
      <c r="K3678" t="str">
        <f>INDEX(lehmad!B$2:B$412,MATCH(klypsid!$B3678,lehmad!$A$2:$A$412,0))</f>
        <v>3.11.2005</v>
      </c>
      <c r="L3678">
        <f>INDEX(lehmad!C$2:C$412,MATCH(klypsid!$B3678,lehmad!$A$2:$A$412,0))</f>
        <v>65210</v>
      </c>
      <c r="M3678">
        <f>INDEX(lehmad!D$2:D$412,MATCH(klypsid!$B3678,lehmad!$A$2:$A$412,0))</f>
        <v>104</v>
      </c>
      <c r="N3678">
        <f>INDEX(lehmad!E$2:E$412,MATCH(klypsid!$B3678,lehmad!$A$2:$A$412,0))</f>
        <v>1</v>
      </c>
      <c r="O3678" t="str">
        <f>INDEX(lehmad!F$2:F$412,MATCH(klypsid!$B3678,lehmad!$A$2:$A$412,0))</f>
        <v>LANCELOT-ET</v>
      </c>
      <c r="P3678">
        <f>INDEX(lehmad!G$2:G$412,MATCH(klypsid!$B3678,lehmad!$A$2:$A$412,0))</f>
        <v>1998</v>
      </c>
      <c r="Q3678" s="2">
        <f>INDEX(lehmad!H$2:H$412,MATCH(klypsid!$B3678,lehmad!$A$2:$A$412,0))</f>
        <v>35985</v>
      </c>
      <c r="R3678">
        <f>INDEX(lehmad!I$2:I$412,MATCH(klypsid!$B3678,lehmad!$A$2:$A$412,0))</f>
        <v>126</v>
      </c>
      <c r="S3678">
        <f t="shared" si="400"/>
        <v>3</v>
      </c>
      <c r="T3678">
        <f t="shared" si="401"/>
        <v>237</v>
      </c>
      <c r="U3678">
        <f t="shared" si="402"/>
        <v>3</v>
      </c>
      <c r="V3678">
        <f t="shared" si="403"/>
        <v>0.60407132366886085</v>
      </c>
      <c r="W3678">
        <f t="shared" si="404"/>
        <v>8</v>
      </c>
      <c r="X3678">
        <f t="shared" si="405"/>
        <v>25</v>
      </c>
    </row>
    <row r="3679" spans="1:24" x14ac:dyDescent="0.25">
      <c r="A3679">
        <v>3719</v>
      </c>
      <c r="B3679" t="str">
        <f t="shared" si="399"/>
        <v>E3719</v>
      </c>
      <c r="C3679" t="s">
        <v>142</v>
      </c>
      <c r="D3679">
        <v>3</v>
      </c>
      <c r="E3679" s="2">
        <v>40159</v>
      </c>
      <c r="F3679" s="2">
        <v>40434</v>
      </c>
      <c r="G3679">
        <v>25.4</v>
      </c>
      <c r="H3679">
        <v>4.46</v>
      </c>
      <c r="I3679">
        <v>3.76</v>
      </c>
      <c r="J3679">
        <v>34</v>
      </c>
      <c r="K3679" t="str">
        <f>INDEX(lehmad!B$2:B$412,MATCH(klypsid!$B3679,lehmad!$A$2:$A$412,0))</f>
        <v>3.11.2005</v>
      </c>
      <c r="L3679">
        <f>INDEX(lehmad!C$2:C$412,MATCH(klypsid!$B3679,lehmad!$A$2:$A$412,0))</f>
        <v>65210</v>
      </c>
      <c r="M3679">
        <f>INDEX(lehmad!D$2:D$412,MATCH(klypsid!$B3679,lehmad!$A$2:$A$412,0))</f>
        <v>104</v>
      </c>
      <c r="N3679">
        <f>INDEX(lehmad!E$2:E$412,MATCH(klypsid!$B3679,lehmad!$A$2:$A$412,0))</f>
        <v>1</v>
      </c>
      <c r="O3679" t="str">
        <f>INDEX(lehmad!F$2:F$412,MATCH(klypsid!$B3679,lehmad!$A$2:$A$412,0))</f>
        <v>LANCELOT-ET</v>
      </c>
      <c r="P3679">
        <f>INDEX(lehmad!G$2:G$412,MATCH(klypsid!$B3679,lehmad!$A$2:$A$412,0))</f>
        <v>1998</v>
      </c>
      <c r="Q3679" s="2">
        <f>INDEX(lehmad!H$2:H$412,MATCH(klypsid!$B3679,lehmad!$A$2:$A$412,0))</f>
        <v>35985</v>
      </c>
      <c r="R3679">
        <f>INDEX(lehmad!I$2:I$412,MATCH(klypsid!$B3679,lehmad!$A$2:$A$412,0))</f>
        <v>126</v>
      </c>
      <c r="S3679">
        <f t="shared" si="400"/>
        <v>3</v>
      </c>
      <c r="T3679">
        <f t="shared" si="401"/>
        <v>275</v>
      </c>
      <c r="U3679">
        <f t="shared" si="402"/>
        <v>3</v>
      </c>
      <c r="V3679">
        <f t="shared" si="403"/>
        <v>1.443606651475615</v>
      </c>
      <c r="W3679">
        <f t="shared" si="404"/>
        <v>9</v>
      </c>
      <c r="X3679">
        <f t="shared" si="405"/>
        <v>38</v>
      </c>
    </row>
    <row r="3680" spans="1:24" x14ac:dyDescent="0.25">
      <c r="A3680">
        <v>3719</v>
      </c>
      <c r="B3680" t="str">
        <f t="shared" si="399"/>
        <v>E3719</v>
      </c>
      <c r="C3680" t="s">
        <v>142</v>
      </c>
      <c r="D3680">
        <v>4</v>
      </c>
      <c r="E3680" s="2">
        <v>40513</v>
      </c>
      <c r="F3680" s="2">
        <v>40521</v>
      </c>
      <c r="G3680">
        <v>35.4</v>
      </c>
      <c r="H3680">
        <v>6.86</v>
      </c>
      <c r="I3680">
        <v>3.92</v>
      </c>
      <c r="J3680">
        <v>269</v>
      </c>
      <c r="K3680" t="str">
        <f>INDEX(lehmad!B$2:B$412,MATCH(klypsid!$B3680,lehmad!$A$2:$A$412,0))</f>
        <v>3.11.2005</v>
      </c>
      <c r="L3680">
        <f>INDEX(lehmad!C$2:C$412,MATCH(klypsid!$B3680,lehmad!$A$2:$A$412,0))</f>
        <v>65210</v>
      </c>
      <c r="M3680">
        <f>INDEX(lehmad!D$2:D$412,MATCH(klypsid!$B3680,lehmad!$A$2:$A$412,0))</f>
        <v>104</v>
      </c>
      <c r="N3680">
        <f>INDEX(lehmad!E$2:E$412,MATCH(klypsid!$B3680,lehmad!$A$2:$A$412,0))</f>
        <v>1</v>
      </c>
      <c r="O3680" t="str">
        <f>INDEX(lehmad!F$2:F$412,MATCH(klypsid!$B3680,lehmad!$A$2:$A$412,0))</f>
        <v>LANCELOT-ET</v>
      </c>
      <c r="P3680">
        <f>INDEX(lehmad!G$2:G$412,MATCH(klypsid!$B3680,lehmad!$A$2:$A$412,0))</f>
        <v>1998</v>
      </c>
      <c r="Q3680" s="2">
        <f>INDEX(lehmad!H$2:H$412,MATCH(klypsid!$B3680,lehmad!$A$2:$A$412,0))</f>
        <v>35985</v>
      </c>
      <c r="R3680">
        <f>INDEX(lehmad!I$2:I$412,MATCH(klypsid!$B3680,lehmad!$A$2:$A$412,0))</f>
        <v>126</v>
      </c>
      <c r="S3680">
        <f t="shared" si="400"/>
        <v>4</v>
      </c>
      <c r="T3680">
        <f t="shared" si="401"/>
        <v>8</v>
      </c>
      <c r="U3680">
        <f t="shared" si="402"/>
        <v>1</v>
      </c>
      <c r="V3680">
        <f t="shared" si="403"/>
        <v>4.4276061727818998</v>
      </c>
      <c r="W3680">
        <f t="shared" si="404"/>
        <v>1</v>
      </c>
      <c r="X3680">
        <f t="shared" si="405"/>
        <v>8</v>
      </c>
    </row>
    <row r="3681" spans="1:24" x14ac:dyDescent="0.25">
      <c r="A3681">
        <v>3719</v>
      </c>
      <c r="B3681" t="str">
        <f t="shared" si="399"/>
        <v>E3719</v>
      </c>
      <c r="C3681" t="s">
        <v>142</v>
      </c>
      <c r="D3681">
        <v>4</v>
      </c>
      <c r="E3681" s="2">
        <v>40513</v>
      </c>
      <c r="F3681" s="2">
        <v>40556</v>
      </c>
      <c r="G3681">
        <v>46.5</v>
      </c>
      <c r="H3681">
        <v>3.82</v>
      </c>
      <c r="I3681">
        <v>3.3</v>
      </c>
      <c r="J3681">
        <v>36</v>
      </c>
      <c r="K3681" t="str">
        <f>INDEX(lehmad!B$2:B$412,MATCH(klypsid!$B3681,lehmad!$A$2:$A$412,0))</f>
        <v>3.11.2005</v>
      </c>
      <c r="L3681">
        <f>INDEX(lehmad!C$2:C$412,MATCH(klypsid!$B3681,lehmad!$A$2:$A$412,0))</f>
        <v>65210</v>
      </c>
      <c r="M3681">
        <f>INDEX(lehmad!D$2:D$412,MATCH(klypsid!$B3681,lehmad!$A$2:$A$412,0))</f>
        <v>104</v>
      </c>
      <c r="N3681">
        <f>INDEX(lehmad!E$2:E$412,MATCH(klypsid!$B3681,lehmad!$A$2:$A$412,0))</f>
        <v>1</v>
      </c>
      <c r="O3681" t="str">
        <f>INDEX(lehmad!F$2:F$412,MATCH(klypsid!$B3681,lehmad!$A$2:$A$412,0))</f>
        <v>LANCELOT-ET</v>
      </c>
      <c r="P3681">
        <f>INDEX(lehmad!G$2:G$412,MATCH(klypsid!$B3681,lehmad!$A$2:$A$412,0))</f>
        <v>1998</v>
      </c>
      <c r="Q3681" s="2">
        <f>INDEX(lehmad!H$2:H$412,MATCH(klypsid!$B3681,lehmad!$A$2:$A$412,0))</f>
        <v>35985</v>
      </c>
      <c r="R3681">
        <f>INDEX(lehmad!I$2:I$412,MATCH(klypsid!$B3681,lehmad!$A$2:$A$412,0))</f>
        <v>126</v>
      </c>
      <c r="S3681">
        <f t="shared" si="400"/>
        <v>4</v>
      </c>
      <c r="T3681">
        <f t="shared" si="401"/>
        <v>43</v>
      </c>
      <c r="U3681">
        <f t="shared" si="402"/>
        <v>1</v>
      </c>
      <c r="V3681">
        <f t="shared" si="403"/>
        <v>1.5260688116675876</v>
      </c>
      <c r="W3681">
        <f t="shared" si="404"/>
        <v>2</v>
      </c>
      <c r="X3681">
        <f t="shared" si="405"/>
        <v>35</v>
      </c>
    </row>
    <row r="3682" spans="1:24" x14ac:dyDescent="0.25">
      <c r="A3682">
        <v>3720</v>
      </c>
      <c r="B3682" t="str">
        <f t="shared" si="399"/>
        <v>E3720</v>
      </c>
      <c r="C3682" t="s">
        <v>66</v>
      </c>
      <c r="D3682">
        <v>1</v>
      </c>
      <c r="E3682" s="2">
        <v>39376</v>
      </c>
      <c r="F3682" s="2">
        <v>39387</v>
      </c>
      <c r="G3682">
        <v>33.5</v>
      </c>
      <c r="H3682">
        <v>4.43</v>
      </c>
      <c r="I3682">
        <v>3.57</v>
      </c>
      <c r="J3682">
        <v>107</v>
      </c>
      <c r="K3682" t="str">
        <f>INDEX(lehmad!B$2:B$412,MATCH(klypsid!$B3682,lehmad!$A$2:$A$412,0))</f>
        <v>6.11.2005</v>
      </c>
      <c r="L3682">
        <f>INDEX(lehmad!C$2:C$412,MATCH(klypsid!$B3682,lehmad!$A$2:$A$412,0))</f>
        <v>65210</v>
      </c>
      <c r="M3682">
        <f>INDEX(lehmad!D$2:D$412,MATCH(klypsid!$B3682,lehmad!$A$2:$A$412,0))</f>
        <v>124</v>
      </c>
      <c r="N3682">
        <f>INDEX(lehmad!E$2:E$412,MATCH(klypsid!$B3682,lehmad!$A$2:$A$412,0))</f>
        <v>0.93799999999999994</v>
      </c>
      <c r="O3682" t="str">
        <f>INDEX(lehmad!F$2:F$412,MATCH(klypsid!$B3682,lehmad!$A$2:$A$412,0))</f>
        <v>LANCELOT-ET</v>
      </c>
      <c r="P3682">
        <f>INDEX(lehmad!G$2:G$412,MATCH(klypsid!$B3682,lehmad!$A$2:$A$412,0))</f>
        <v>1998</v>
      </c>
      <c r="Q3682" s="2">
        <f>INDEX(lehmad!H$2:H$412,MATCH(klypsid!$B3682,lehmad!$A$2:$A$412,0))</f>
        <v>35985</v>
      </c>
      <c r="R3682">
        <f>INDEX(lehmad!I$2:I$412,MATCH(klypsid!$B3682,lehmad!$A$2:$A$412,0))</f>
        <v>126</v>
      </c>
      <c r="S3682">
        <f t="shared" si="400"/>
        <v>1</v>
      </c>
      <c r="T3682">
        <f t="shared" si="401"/>
        <v>11</v>
      </c>
      <c r="U3682">
        <f t="shared" si="402"/>
        <v>1</v>
      </c>
      <c r="V3682">
        <f t="shared" si="403"/>
        <v>3.0976107966264221</v>
      </c>
      <c r="W3682">
        <f t="shared" si="404"/>
        <v>1</v>
      </c>
      <c r="X3682">
        <f t="shared" si="405"/>
        <v>11</v>
      </c>
    </row>
    <row r="3683" spans="1:24" x14ac:dyDescent="0.25">
      <c r="A3683">
        <v>3720</v>
      </c>
      <c r="B3683" t="str">
        <f t="shared" si="399"/>
        <v>E3720</v>
      </c>
      <c r="C3683" t="s">
        <v>66</v>
      </c>
      <c r="D3683">
        <v>1</v>
      </c>
      <c r="E3683" s="2">
        <v>39376</v>
      </c>
      <c r="F3683" s="2">
        <v>39418</v>
      </c>
      <c r="G3683">
        <v>43</v>
      </c>
      <c r="H3683">
        <v>4</v>
      </c>
      <c r="I3683">
        <v>3.25</v>
      </c>
      <c r="J3683">
        <v>69</v>
      </c>
      <c r="K3683" t="str">
        <f>INDEX(lehmad!B$2:B$412,MATCH(klypsid!$B3683,lehmad!$A$2:$A$412,0))</f>
        <v>6.11.2005</v>
      </c>
      <c r="L3683">
        <f>INDEX(lehmad!C$2:C$412,MATCH(klypsid!$B3683,lehmad!$A$2:$A$412,0))</f>
        <v>65210</v>
      </c>
      <c r="M3683">
        <f>INDEX(lehmad!D$2:D$412,MATCH(klypsid!$B3683,lehmad!$A$2:$A$412,0))</f>
        <v>124</v>
      </c>
      <c r="N3683">
        <f>INDEX(lehmad!E$2:E$412,MATCH(klypsid!$B3683,lehmad!$A$2:$A$412,0))</f>
        <v>0.93799999999999994</v>
      </c>
      <c r="O3683" t="str">
        <f>INDEX(lehmad!F$2:F$412,MATCH(klypsid!$B3683,lehmad!$A$2:$A$412,0))</f>
        <v>LANCELOT-ET</v>
      </c>
      <c r="P3683">
        <f>INDEX(lehmad!G$2:G$412,MATCH(klypsid!$B3683,lehmad!$A$2:$A$412,0))</f>
        <v>1998</v>
      </c>
      <c r="Q3683" s="2">
        <f>INDEX(lehmad!H$2:H$412,MATCH(klypsid!$B3683,lehmad!$A$2:$A$412,0))</f>
        <v>35985</v>
      </c>
      <c r="R3683">
        <f>INDEX(lehmad!I$2:I$412,MATCH(klypsid!$B3683,lehmad!$A$2:$A$412,0))</f>
        <v>126</v>
      </c>
      <c r="S3683">
        <f t="shared" si="400"/>
        <v>1</v>
      </c>
      <c r="T3683">
        <f t="shared" si="401"/>
        <v>42</v>
      </c>
      <c r="U3683">
        <f t="shared" si="402"/>
        <v>1</v>
      </c>
      <c r="V3683">
        <f t="shared" si="403"/>
        <v>2.4646682670034443</v>
      </c>
      <c r="W3683">
        <f t="shared" si="404"/>
        <v>2</v>
      </c>
      <c r="X3683">
        <f t="shared" si="405"/>
        <v>31</v>
      </c>
    </row>
    <row r="3684" spans="1:24" x14ac:dyDescent="0.25">
      <c r="A3684">
        <v>3720</v>
      </c>
      <c r="B3684" t="str">
        <f t="shared" si="399"/>
        <v>E3720</v>
      </c>
      <c r="C3684" t="s">
        <v>66</v>
      </c>
      <c r="D3684">
        <v>1</v>
      </c>
      <c r="E3684" s="2">
        <v>39376</v>
      </c>
      <c r="F3684" s="2">
        <v>39450</v>
      </c>
      <c r="G3684">
        <v>45.8</v>
      </c>
      <c r="H3684">
        <v>3.66</v>
      </c>
      <c r="I3684">
        <v>3.25</v>
      </c>
      <c r="J3684">
        <v>59</v>
      </c>
      <c r="K3684" t="str">
        <f>INDEX(lehmad!B$2:B$412,MATCH(klypsid!$B3684,lehmad!$A$2:$A$412,0))</f>
        <v>6.11.2005</v>
      </c>
      <c r="L3684">
        <f>INDEX(lehmad!C$2:C$412,MATCH(klypsid!$B3684,lehmad!$A$2:$A$412,0))</f>
        <v>65210</v>
      </c>
      <c r="M3684">
        <f>INDEX(lehmad!D$2:D$412,MATCH(klypsid!$B3684,lehmad!$A$2:$A$412,0))</f>
        <v>124</v>
      </c>
      <c r="N3684">
        <f>INDEX(lehmad!E$2:E$412,MATCH(klypsid!$B3684,lehmad!$A$2:$A$412,0))</f>
        <v>0.93799999999999994</v>
      </c>
      <c r="O3684" t="str">
        <f>INDEX(lehmad!F$2:F$412,MATCH(klypsid!$B3684,lehmad!$A$2:$A$412,0))</f>
        <v>LANCELOT-ET</v>
      </c>
      <c r="P3684">
        <f>INDEX(lehmad!G$2:G$412,MATCH(klypsid!$B3684,lehmad!$A$2:$A$412,0))</f>
        <v>1998</v>
      </c>
      <c r="Q3684" s="2">
        <f>INDEX(lehmad!H$2:H$412,MATCH(klypsid!$B3684,lehmad!$A$2:$A$412,0))</f>
        <v>35985</v>
      </c>
      <c r="R3684">
        <f>INDEX(lehmad!I$2:I$412,MATCH(klypsid!$B3684,lehmad!$A$2:$A$412,0))</f>
        <v>126</v>
      </c>
      <c r="S3684">
        <f t="shared" si="400"/>
        <v>1</v>
      </c>
      <c r="T3684">
        <f t="shared" si="401"/>
        <v>74</v>
      </c>
      <c r="U3684">
        <f t="shared" si="402"/>
        <v>2</v>
      </c>
      <c r="V3684">
        <f t="shared" si="403"/>
        <v>2.2387868595871163</v>
      </c>
      <c r="W3684">
        <f t="shared" si="404"/>
        <v>3</v>
      </c>
      <c r="X3684">
        <f t="shared" si="405"/>
        <v>32</v>
      </c>
    </row>
    <row r="3685" spans="1:24" x14ac:dyDescent="0.25">
      <c r="A3685">
        <v>3720</v>
      </c>
      <c r="B3685" t="str">
        <f t="shared" si="399"/>
        <v>E3720</v>
      </c>
      <c r="C3685" t="s">
        <v>66</v>
      </c>
      <c r="D3685">
        <v>1</v>
      </c>
      <c r="E3685" s="2">
        <v>39376</v>
      </c>
      <c r="F3685" s="2">
        <v>39481</v>
      </c>
      <c r="G3685">
        <v>45.3</v>
      </c>
      <c r="H3685">
        <v>3.2</v>
      </c>
      <c r="I3685">
        <v>3.21</v>
      </c>
      <c r="J3685">
        <v>48</v>
      </c>
      <c r="K3685" t="str">
        <f>INDEX(lehmad!B$2:B$412,MATCH(klypsid!$B3685,lehmad!$A$2:$A$412,0))</f>
        <v>6.11.2005</v>
      </c>
      <c r="L3685">
        <f>INDEX(lehmad!C$2:C$412,MATCH(klypsid!$B3685,lehmad!$A$2:$A$412,0))</f>
        <v>65210</v>
      </c>
      <c r="M3685">
        <f>INDEX(lehmad!D$2:D$412,MATCH(klypsid!$B3685,lehmad!$A$2:$A$412,0))</f>
        <v>124</v>
      </c>
      <c r="N3685">
        <f>INDEX(lehmad!E$2:E$412,MATCH(klypsid!$B3685,lehmad!$A$2:$A$412,0))</f>
        <v>0.93799999999999994</v>
      </c>
      <c r="O3685" t="str">
        <f>INDEX(lehmad!F$2:F$412,MATCH(klypsid!$B3685,lehmad!$A$2:$A$412,0))</f>
        <v>LANCELOT-ET</v>
      </c>
      <c r="P3685">
        <f>INDEX(lehmad!G$2:G$412,MATCH(klypsid!$B3685,lehmad!$A$2:$A$412,0))</f>
        <v>1998</v>
      </c>
      <c r="Q3685" s="2">
        <f>INDEX(lehmad!H$2:H$412,MATCH(klypsid!$B3685,lehmad!$A$2:$A$412,0))</f>
        <v>35985</v>
      </c>
      <c r="R3685">
        <f>INDEX(lehmad!I$2:I$412,MATCH(klypsid!$B3685,lehmad!$A$2:$A$412,0))</f>
        <v>126</v>
      </c>
      <c r="S3685">
        <f t="shared" si="400"/>
        <v>1</v>
      </c>
      <c r="T3685">
        <f t="shared" si="401"/>
        <v>105</v>
      </c>
      <c r="U3685">
        <f t="shared" si="402"/>
        <v>2</v>
      </c>
      <c r="V3685">
        <f t="shared" si="403"/>
        <v>1.9411063109464315</v>
      </c>
      <c r="W3685">
        <f t="shared" si="404"/>
        <v>4</v>
      </c>
      <c r="X3685">
        <f t="shared" si="405"/>
        <v>31</v>
      </c>
    </row>
    <row r="3686" spans="1:24" x14ac:dyDescent="0.25">
      <c r="A3686">
        <v>3720</v>
      </c>
      <c r="B3686" t="str">
        <f t="shared" si="399"/>
        <v>E3720</v>
      </c>
      <c r="C3686" t="s">
        <v>66</v>
      </c>
      <c r="D3686">
        <v>1</v>
      </c>
      <c r="E3686" s="2">
        <v>39376</v>
      </c>
      <c r="F3686" s="2">
        <v>39509</v>
      </c>
      <c r="G3686">
        <v>43.1</v>
      </c>
      <c r="H3686">
        <v>3.21</v>
      </c>
      <c r="I3686">
        <v>3.53</v>
      </c>
      <c r="J3686">
        <v>112</v>
      </c>
      <c r="K3686" t="str">
        <f>INDEX(lehmad!B$2:B$412,MATCH(klypsid!$B3686,lehmad!$A$2:$A$412,0))</f>
        <v>6.11.2005</v>
      </c>
      <c r="L3686">
        <f>INDEX(lehmad!C$2:C$412,MATCH(klypsid!$B3686,lehmad!$A$2:$A$412,0))</f>
        <v>65210</v>
      </c>
      <c r="M3686">
        <f>INDEX(lehmad!D$2:D$412,MATCH(klypsid!$B3686,lehmad!$A$2:$A$412,0))</f>
        <v>124</v>
      </c>
      <c r="N3686">
        <f>INDEX(lehmad!E$2:E$412,MATCH(klypsid!$B3686,lehmad!$A$2:$A$412,0))</f>
        <v>0.93799999999999994</v>
      </c>
      <c r="O3686" t="str">
        <f>INDEX(lehmad!F$2:F$412,MATCH(klypsid!$B3686,lehmad!$A$2:$A$412,0))</f>
        <v>LANCELOT-ET</v>
      </c>
      <c r="P3686">
        <f>INDEX(lehmad!G$2:G$412,MATCH(klypsid!$B3686,lehmad!$A$2:$A$412,0))</f>
        <v>1998</v>
      </c>
      <c r="Q3686" s="2">
        <f>INDEX(lehmad!H$2:H$412,MATCH(klypsid!$B3686,lehmad!$A$2:$A$412,0))</f>
        <v>35985</v>
      </c>
      <c r="R3686">
        <f>INDEX(lehmad!I$2:I$412,MATCH(klypsid!$B3686,lehmad!$A$2:$A$412,0))</f>
        <v>126</v>
      </c>
      <c r="S3686">
        <f t="shared" si="400"/>
        <v>1</v>
      </c>
      <c r="T3686">
        <f t="shared" si="401"/>
        <v>133</v>
      </c>
      <c r="U3686">
        <f t="shared" si="402"/>
        <v>2</v>
      </c>
      <c r="V3686">
        <f t="shared" si="403"/>
        <v>3.1634987322828794</v>
      </c>
      <c r="W3686">
        <f t="shared" si="404"/>
        <v>5</v>
      </c>
      <c r="X3686">
        <f t="shared" si="405"/>
        <v>28</v>
      </c>
    </row>
    <row r="3687" spans="1:24" x14ac:dyDescent="0.25">
      <c r="A3687">
        <v>3720</v>
      </c>
      <c r="B3687" t="str">
        <f t="shared" si="399"/>
        <v>E3720</v>
      </c>
      <c r="C3687" t="s">
        <v>66</v>
      </c>
      <c r="D3687">
        <v>1</v>
      </c>
      <c r="E3687" s="2">
        <v>39376</v>
      </c>
      <c r="F3687" s="2">
        <v>39539</v>
      </c>
      <c r="G3687">
        <v>40.299999999999997</v>
      </c>
      <c r="H3687">
        <v>3.26</v>
      </c>
      <c r="I3687">
        <v>3.38</v>
      </c>
      <c r="J3687">
        <v>130</v>
      </c>
      <c r="K3687" t="str">
        <f>INDEX(lehmad!B$2:B$412,MATCH(klypsid!$B3687,lehmad!$A$2:$A$412,0))</f>
        <v>6.11.2005</v>
      </c>
      <c r="L3687">
        <f>INDEX(lehmad!C$2:C$412,MATCH(klypsid!$B3687,lehmad!$A$2:$A$412,0))</f>
        <v>65210</v>
      </c>
      <c r="M3687">
        <f>INDEX(lehmad!D$2:D$412,MATCH(klypsid!$B3687,lehmad!$A$2:$A$412,0))</f>
        <v>124</v>
      </c>
      <c r="N3687">
        <f>INDEX(lehmad!E$2:E$412,MATCH(klypsid!$B3687,lehmad!$A$2:$A$412,0))</f>
        <v>0.93799999999999994</v>
      </c>
      <c r="O3687" t="str">
        <f>INDEX(lehmad!F$2:F$412,MATCH(klypsid!$B3687,lehmad!$A$2:$A$412,0))</f>
        <v>LANCELOT-ET</v>
      </c>
      <c r="P3687">
        <f>INDEX(lehmad!G$2:G$412,MATCH(klypsid!$B3687,lehmad!$A$2:$A$412,0))</f>
        <v>1998</v>
      </c>
      <c r="Q3687" s="2">
        <f>INDEX(lehmad!H$2:H$412,MATCH(klypsid!$B3687,lehmad!$A$2:$A$412,0))</f>
        <v>35985</v>
      </c>
      <c r="R3687">
        <f>INDEX(lehmad!I$2:I$412,MATCH(klypsid!$B3687,lehmad!$A$2:$A$412,0))</f>
        <v>126</v>
      </c>
      <c r="S3687">
        <f t="shared" si="400"/>
        <v>1</v>
      </c>
      <c r="T3687">
        <f t="shared" si="401"/>
        <v>163</v>
      </c>
      <c r="U3687">
        <f t="shared" si="402"/>
        <v>3</v>
      </c>
      <c r="V3687">
        <f t="shared" si="403"/>
        <v>3.37851162325373</v>
      </c>
      <c r="W3687">
        <f t="shared" si="404"/>
        <v>6</v>
      </c>
      <c r="X3687">
        <f t="shared" si="405"/>
        <v>30</v>
      </c>
    </row>
    <row r="3688" spans="1:24" x14ac:dyDescent="0.25">
      <c r="A3688">
        <v>3720</v>
      </c>
      <c r="B3688" t="str">
        <f t="shared" si="399"/>
        <v>E3720</v>
      </c>
      <c r="C3688" t="s">
        <v>66</v>
      </c>
      <c r="D3688">
        <v>1</v>
      </c>
      <c r="E3688" s="2">
        <v>39376</v>
      </c>
      <c r="F3688" s="2">
        <v>39572</v>
      </c>
      <c r="G3688">
        <v>42.5</v>
      </c>
      <c r="H3688">
        <v>3.29</v>
      </c>
      <c r="I3688">
        <v>3.49</v>
      </c>
      <c r="J3688">
        <v>307</v>
      </c>
      <c r="K3688" t="str">
        <f>INDEX(lehmad!B$2:B$412,MATCH(klypsid!$B3688,lehmad!$A$2:$A$412,0))</f>
        <v>6.11.2005</v>
      </c>
      <c r="L3688">
        <f>INDEX(lehmad!C$2:C$412,MATCH(klypsid!$B3688,lehmad!$A$2:$A$412,0))</f>
        <v>65210</v>
      </c>
      <c r="M3688">
        <f>INDEX(lehmad!D$2:D$412,MATCH(klypsid!$B3688,lehmad!$A$2:$A$412,0))</f>
        <v>124</v>
      </c>
      <c r="N3688">
        <f>INDEX(lehmad!E$2:E$412,MATCH(klypsid!$B3688,lehmad!$A$2:$A$412,0))</f>
        <v>0.93799999999999994</v>
      </c>
      <c r="O3688" t="str">
        <f>INDEX(lehmad!F$2:F$412,MATCH(klypsid!$B3688,lehmad!$A$2:$A$412,0))</f>
        <v>LANCELOT-ET</v>
      </c>
      <c r="P3688">
        <f>INDEX(lehmad!G$2:G$412,MATCH(klypsid!$B3688,lehmad!$A$2:$A$412,0))</f>
        <v>1998</v>
      </c>
      <c r="Q3688" s="2">
        <f>INDEX(lehmad!H$2:H$412,MATCH(klypsid!$B3688,lehmad!$A$2:$A$412,0))</f>
        <v>35985</v>
      </c>
      <c r="R3688">
        <f>INDEX(lehmad!I$2:I$412,MATCH(klypsid!$B3688,lehmad!$A$2:$A$412,0))</f>
        <v>126</v>
      </c>
      <c r="S3688">
        <f t="shared" si="400"/>
        <v>1</v>
      </c>
      <c r="T3688">
        <f t="shared" si="401"/>
        <v>196</v>
      </c>
      <c r="U3688">
        <f t="shared" si="402"/>
        <v>3</v>
      </c>
      <c r="V3688">
        <f t="shared" si="403"/>
        <v>4.6182386555954551</v>
      </c>
      <c r="W3688">
        <f t="shared" si="404"/>
        <v>7</v>
      </c>
      <c r="X3688">
        <f t="shared" si="405"/>
        <v>33</v>
      </c>
    </row>
    <row r="3689" spans="1:24" x14ac:dyDescent="0.25">
      <c r="A3689">
        <v>3720</v>
      </c>
      <c r="B3689" t="str">
        <f t="shared" si="399"/>
        <v>E3720</v>
      </c>
      <c r="C3689" t="s">
        <v>66</v>
      </c>
      <c r="D3689">
        <v>1</v>
      </c>
      <c r="E3689" s="2">
        <v>39376</v>
      </c>
      <c r="F3689" s="2">
        <v>39600</v>
      </c>
      <c r="G3689">
        <v>38.5</v>
      </c>
      <c r="H3689">
        <v>3.65</v>
      </c>
      <c r="I3689">
        <v>3.38</v>
      </c>
      <c r="J3689">
        <v>209</v>
      </c>
      <c r="K3689" t="str">
        <f>INDEX(lehmad!B$2:B$412,MATCH(klypsid!$B3689,lehmad!$A$2:$A$412,0))</f>
        <v>6.11.2005</v>
      </c>
      <c r="L3689">
        <f>INDEX(lehmad!C$2:C$412,MATCH(klypsid!$B3689,lehmad!$A$2:$A$412,0))</f>
        <v>65210</v>
      </c>
      <c r="M3689">
        <f>INDEX(lehmad!D$2:D$412,MATCH(klypsid!$B3689,lehmad!$A$2:$A$412,0))</f>
        <v>124</v>
      </c>
      <c r="N3689">
        <f>INDEX(lehmad!E$2:E$412,MATCH(klypsid!$B3689,lehmad!$A$2:$A$412,0))</f>
        <v>0.93799999999999994</v>
      </c>
      <c r="O3689" t="str">
        <f>INDEX(lehmad!F$2:F$412,MATCH(klypsid!$B3689,lehmad!$A$2:$A$412,0))</f>
        <v>LANCELOT-ET</v>
      </c>
      <c r="P3689">
        <f>INDEX(lehmad!G$2:G$412,MATCH(klypsid!$B3689,lehmad!$A$2:$A$412,0))</f>
        <v>1998</v>
      </c>
      <c r="Q3689" s="2">
        <f>INDEX(lehmad!H$2:H$412,MATCH(klypsid!$B3689,lehmad!$A$2:$A$412,0))</f>
        <v>35985</v>
      </c>
      <c r="R3689">
        <f>INDEX(lehmad!I$2:I$412,MATCH(klypsid!$B3689,lehmad!$A$2:$A$412,0))</f>
        <v>126</v>
      </c>
      <c r="S3689">
        <f t="shared" si="400"/>
        <v>1</v>
      </c>
      <c r="T3689">
        <f t="shared" si="401"/>
        <v>224</v>
      </c>
      <c r="U3689">
        <f t="shared" si="402"/>
        <v>3</v>
      </c>
      <c r="V3689">
        <f t="shared" si="403"/>
        <v>4.0635029423061582</v>
      </c>
      <c r="W3689">
        <f t="shared" si="404"/>
        <v>8</v>
      </c>
      <c r="X3689">
        <f t="shared" si="405"/>
        <v>28</v>
      </c>
    </row>
    <row r="3690" spans="1:24" x14ac:dyDescent="0.25">
      <c r="A3690">
        <v>3720</v>
      </c>
      <c r="B3690" t="str">
        <f t="shared" si="399"/>
        <v>E3720</v>
      </c>
      <c r="C3690" t="s">
        <v>66</v>
      </c>
      <c r="D3690">
        <v>1</v>
      </c>
      <c r="E3690" s="2">
        <v>39376</v>
      </c>
      <c r="F3690" s="2">
        <v>39631</v>
      </c>
      <c r="G3690">
        <v>39.6</v>
      </c>
      <c r="H3690">
        <v>3.19</v>
      </c>
      <c r="I3690">
        <v>3.69</v>
      </c>
      <c r="J3690">
        <v>119</v>
      </c>
      <c r="K3690" t="str">
        <f>INDEX(lehmad!B$2:B$412,MATCH(klypsid!$B3690,lehmad!$A$2:$A$412,0))</f>
        <v>6.11.2005</v>
      </c>
      <c r="L3690">
        <f>INDEX(lehmad!C$2:C$412,MATCH(klypsid!$B3690,lehmad!$A$2:$A$412,0))</f>
        <v>65210</v>
      </c>
      <c r="M3690">
        <f>INDEX(lehmad!D$2:D$412,MATCH(klypsid!$B3690,lehmad!$A$2:$A$412,0))</f>
        <v>124</v>
      </c>
      <c r="N3690">
        <f>INDEX(lehmad!E$2:E$412,MATCH(klypsid!$B3690,lehmad!$A$2:$A$412,0))</f>
        <v>0.93799999999999994</v>
      </c>
      <c r="O3690" t="str">
        <f>INDEX(lehmad!F$2:F$412,MATCH(klypsid!$B3690,lehmad!$A$2:$A$412,0))</f>
        <v>LANCELOT-ET</v>
      </c>
      <c r="P3690">
        <f>INDEX(lehmad!G$2:G$412,MATCH(klypsid!$B3690,lehmad!$A$2:$A$412,0))</f>
        <v>1998</v>
      </c>
      <c r="Q3690" s="2">
        <f>INDEX(lehmad!H$2:H$412,MATCH(klypsid!$B3690,lehmad!$A$2:$A$412,0))</f>
        <v>35985</v>
      </c>
      <c r="R3690">
        <f>INDEX(lehmad!I$2:I$412,MATCH(klypsid!$B3690,lehmad!$A$2:$A$412,0))</f>
        <v>126</v>
      </c>
      <c r="S3690">
        <f t="shared" si="400"/>
        <v>1</v>
      </c>
      <c r="T3690">
        <f t="shared" si="401"/>
        <v>255</v>
      </c>
      <c r="U3690">
        <f t="shared" si="402"/>
        <v>3</v>
      </c>
      <c r="V3690">
        <f t="shared" si="403"/>
        <v>3.2509615735332189</v>
      </c>
      <c r="W3690">
        <f t="shared" si="404"/>
        <v>9</v>
      </c>
      <c r="X3690">
        <f t="shared" si="405"/>
        <v>31</v>
      </c>
    </row>
    <row r="3691" spans="1:24" x14ac:dyDescent="0.25">
      <c r="A3691">
        <v>3720</v>
      </c>
      <c r="B3691" t="str">
        <f t="shared" si="399"/>
        <v>E3720</v>
      </c>
      <c r="C3691" t="s">
        <v>66</v>
      </c>
      <c r="D3691">
        <v>1</v>
      </c>
      <c r="E3691" s="2">
        <v>39376</v>
      </c>
      <c r="F3691" s="2">
        <v>39663</v>
      </c>
      <c r="G3691">
        <v>22.5</v>
      </c>
      <c r="H3691">
        <v>4.4800000000000004</v>
      </c>
      <c r="I3691">
        <v>4.05</v>
      </c>
      <c r="J3691">
        <v>140</v>
      </c>
      <c r="K3691" t="str">
        <f>INDEX(lehmad!B$2:B$412,MATCH(klypsid!$B3691,lehmad!$A$2:$A$412,0))</f>
        <v>6.11.2005</v>
      </c>
      <c r="L3691">
        <f>INDEX(lehmad!C$2:C$412,MATCH(klypsid!$B3691,lehmad!$A$2:$A$412,0))</f>
        <v>65210</v>
      </c>
      <c r="M3691">
        <f>INDEX(lehmad!D$2:D$412,MATCH(klypsid!$B3691,lehmad!$A$2:$A$412,0))</f>
        <v>124</v>
      </c>
      <c r="N3691">
        <f>INDEX(lehmad!E$2:E$412,MATCH(klypsid!$B3691,lehmad!$A$2:$A$412,0))</f>
        <v>0.93799999999999994</v>
      </c>
      <c r="O3691" t="str">
        <f>INDEX(lehmad!F$2:F$412,MATCH(klypsid!$B3691,lehmad!$A$2:$A$412,0))</f>
        <v>LANCELOT-ET</v>
      </c>
      <c r="P3691">
        <f>INDEX(lehmad!G$2:G$412,MATCH(klypsid!$B3691,lehmad!$A$2:$A$412,0))</f>
        <v>1998</v>
      </c>
      <c r="Q3691" s="2">
        <f>INDEX(lehmad!H$2:H$412,MATCH(klypsid!$B3691,lehmad!$A$2:$A$412,0))</f>
        <v>35985</v>
      </c>
      <c r="R3691">
        <f>INDEX(lehmad!I$2:I$412,MATCH(klypsid!$B3691,lehmad!$A$2:$A$412,0))</f>
        <v>126</v>
      </c>
      <c r="S3691">
        <f t="shared" si="400"/>
        <v>1</v>
      </c>
      <c r="T3691">
        <f t="shared" si="401"/>
        <v>287</v>
      </c>
      <c r="U3691">
        <f t="shared" si="402"/>
        <v>3</v>
      </c>
      <c r="V3691">
        <f t="shared" si="403"/>
        <v>3.4854268271702415</v>
      </c>
      <c r="W3691">
        <f t="shared" si="404"/>
        <v>10</v>
      </c>
      <c r="X3691">
        <f t="shared" si="405"/>
        <v>32</v>
      </c>
    </row>
    <row r="3692" spans="1:24" x14ac:dyDescent="0.25">
      <c r="A3692">
        <v>3720</v>
      </c>
      <c r="B3692" t="str">
        <f t="shared" si="399"/>
        <v>E3720</v>
      </c>
      <c r="C3692" t="s">
        <v>66</v>
      </c>
      <c r="D3692">
        <v>2</v>
      </c>
      <c r="E3692" s="2">
        <v>39751</v>
      </c>
      <c r="F3692" s="2">
        <v>39783</v>
      </c>
      <c r="G3692">
        <v>63.8</v>
      </c>
      <c r="H3692">
        <v>3.11</v>
      </c>
      <c r="I3692">
        <v>3.06</v>
      </c>
      <c r="J3692">
        <v>6</v>
      </c>
      <c r="K3692" t="str">
        <f>INDEX(lehmad!B$2:B$412,MATCH(klypsid!$B3692,lehmad!$A$2:$A$412,0))</f>
        <v>6.11.2005</v>
      </c>
      <c r="L3692">
        <f>INDEX(lehmad!C$2:C$412,MATCH(klypsid!$B3692,lehmad!$A$2:$A$412,0))</f>
        <v>65210</v>
      </c>
      <c r="M3692">
        <f>INDEX(lehmad!D$2:D$412,MATCH(klypsid!$B3692,lehmad!$A$2:$A$412,0))</f>
        <v>124</v>
      </c>
      <c r="N3692">
        <f>INDEX(lehmad!E$2:E$412,MATCH(klypsid!$B3692,lehmad!$A$2:$A$412,0))</f>
        <v>0.93799999999999994</v>
      </c>
      <c r="O3692" t="str">
        <f>INDEX(lehmad!F$2:F$412,MATCH(klypsid!$B3692,lehmad!$A$2:$A$412,0))</f>
        <v>LANCELOT-ET</v>
      </c>
      <c r="P3692">
        <f>INDEX(lehmad!G$2:G$412,MATCH(klypsid!$B3692,lehmad!$A$2:$A$412,0))</f>
        <v>1998</v>
      </c>
      <c r="Q3692" s="2">
        <f>INDEX(lehmad!H$2:H$412,MATCH(klypsid!$B3692,lehmad!$A$2:$A$412,0))</f>
        <v>35985</v>
      </c>
      <c r="R3692">
        <f>INDEX(lehmad!I$2:I$412,MATCH(klypsid!$B3692,lehmad!$A$2:$A$412,0))</f>
        <v>126</v>
      </c>
      <c r="S3692">
        <f t="shared" si="400"/>
        <v>2</v>
      </c>
      <c r="T3692">
        <f t="shared" si="401"/>
        <v>32</v>
      </c>
      <c r="U3692">
        <f t="shared" si="402"/>
        <v>1</v>
      </c>
      <c r="V3692">
        <f t="shared" si="403"/>
        <v>-1.0588936890535683</v>
      </c>
      <c r="W3692">
        <f t="shared" si="404"/>
        <v>1</v>
      </c>
      <c r="X3692">
        <f t="shared" si="405"/>
        <v>32</v>
      </c>
    </row>
    <row r="3693" spans="1:24" x14ac:dyDescent="0.25">
      <c r="A3693">
        <v>3720</v>
      </c>
      <c r="B3693" t="str">
        <f t="shared" si="399"/>
        <v>E3720</v>
      </c>
      <c r="C3693" t="s">
        <v>66</v>
      </c>
      <c r="D3693">
        <v>2</v>
      </c>
      <c r="E3693" s="2">
        <v>39751</v>
      </c>
      <c r="F3693" s="2">
        <v>39817</v>
      </c>
      <c r="G3693">
        <v>61.9</v>
      </c>
      <c r="H3693">
        <v>3.2</v>
      </c>
      <c r="I3693">
        <v>3.19</v>
      </c>
      <c r="J3693">
        <v>26</v>
      </c>
      <c r="K3693" t="str">
        <f>INDEX(lehmad!B$2:B$412,MATCH(klypsid!$B3693,lehmad!$A$2:$A$412,0))</f>
        <v>6.11.2005</v>
      </c>
      <c r="L3693">
        <f>INDEX(lehmad!C$2:C$412,MATCH(klypsid!$B3693,lehmad!$A$2:$A$412,0))</f>
        <v>65210</v>
      </c>
      <c r="M3693">
        <f>INDEX(lehmad!D$2:D$412,MATCH(klypsid!$B3693,lehmad!$A$2:$A$412,0))</f>
        <v>124</v>
      </c>
      <c r="N3693">
        <f>INDEX(lehmad!E$2:E$412,MATCH(klypsid!$B3693,lehmad!$A$2:$A$412,0))</f>
        <v>0.93799999999999994</v>
      </c>
      <c r="O3693" t="str">
        <f>INDEX(lehmad!F$2:F$412,MATCH(klypsid!$B3693,lehmad!$A$2:$A$412,0))</f>
        <v>LANCELOT-ET</v>
      </c>
      <c r="P3693">
        <f>INDEX(lehmad!G$2:G$412,MATCH(klypsid!$B3693,lehmad!$A$2:$A$412,0))</f>
        <v>1998</v>
      </c>
      <c r="Q3693" s="2">
        <f>INDEX(lehmad!H$2:H$412,MATCH(klypsid!$B3693,lehmad!$A$2:$A$412,0))</f>
        <v>35985</v>
      </c>
      <c r="R3693">
        <f>INDEX(lehmad!I$2:I$412,MATCH(klypsid!$B3693,lehmad!$A$2:$A$412,0))</f>
        <v>126</v>
      </c>
      <c r="S3693">
        <f t="shared" si="400"/>
        <v>2</v>
      </c>
      <c r="T3693">
        <f t="shared" si="401"/>
        <v>66</v>
      </c>
      <c r="U3693">
        <f t="shared" si="402"/>
        <v>2</v>
      </c>
      <c r="V3693">
        <f t="shared" si="403"/>
        <v>1.0565835283663676</v>
      </c>
      <c r="W3693">
        <f t="shared" si="404"/>
        <v>2</v>
      </c>
      <c r="X3693">
        <f t="shared" si="405"/>
        <v>34</v>
      </c>
    </row>
    <row r="3694" spans="1:24" x14ac:dyDescent="0.25">
      <c r="A3694">
        <v>3720</v>
      </c>
      <c r="B3694" t="str">
        <f t="shared" si="399"/>
        <v>E3720</v>
      </c>
      <c r="C3694" t="s">
        <v>66</v>
      </c>
      <c r="D3694">
        <v>2</v>
      </c>
      <c r="E3694" s="2">
        <v>39751</v>
      </c>
      <c r="F3694" s="2">
        <v>39845</v>
      </c>
      <c r="G3694">
        <v>60.9</v>
      </c>
      <c r="H3694">
        <v>3.09</v>
      </c>
      <c r="I3694">
        <v>3.17</v>
      </c>
      <c r="J3694">
        <v>39</v>
      </c>
      <c r="K3694" t="str">
        <f>INDEX(lehmad!B$2:B$412,MATCH(klypsid!$B3694,lehmad!$A$2:$A$412,0))</f>
        <v>6.11.2005</v>
      </c>
      <c r="L3694">
        <f>INDEX(lehmad!C$2:C$412,MATCH(klypsid!$B3694,lehmad!$A$2:$A$412,0))</f>
        <v>65210</v>
      </c>
      <c r="M3694">
        <f>INDEX(lehmad!D$2:D$412,MATCH(klypsid!$B3694,lehmad!$A$2:$A$412,0))</f>
        <v>124</v>
      </c>
      <c r="N3694">
        <f>INDEX(lehmad!E$2:E$412,MATCH(klypsid!$B3694,lehmad!$A$2:$A$412,0))</f>
        <v>0.93799999999999994</v>
      </c>
      <c r="O3694" t="str">
        <f>INDEX(lehmad!F$2:F$412,MATCH(klypsid!$B3694,lehmad!$A$2:$A$412,0))</f>
        <v>LANCELOT-ET</v>
      </c>
      <c r="P3694">
        <f>INDEX(lehmad!G$2:G$412,MATCH(klypsid!$B3694,lehmad!$A$2:$A$412,0))</f>
        <v>1998</v>
      </c>
      <c r="Q3694" s="2">
        <f>INDEX(lehmad!H$2:H$412,MATCH(klypsid!$B3694,lehmad!$A$2:$A$412,0))</f>
        <v>35985</v>
      </c>
      <c r="R3694">
        <f>INDEX(lehmad!I$2:I$412,MATCH(klypsid!$B3694,lehmad!$A$2:$A$412,0))</f>
        <v>126</v>
      </c>
      <c r="S3694">
        <f t="shared" si="400"/>
        <v>2</v>
      </c>
      <c r="T3694">
        <f t="shared" si="401"/>
        <v>94</v>
      </c>
      <c r="U3694">
        <f t="shared" si="402"/>
        <v>2</v>
      </c>
      <c r="V3694">
        <f t="shared" si="403"/>
        <v>1.6415460290875237</v>
      </c>
      <c r="W3694">
        <f t="shared" si="404"/>
        <v>3</v>
      </c>
      <c r="X3694">
        <f t="shared" si="405"/>
        <v>28</v>
      </c>
    </row>
    <row r="3695" spans="1:24" x14ac:dyDescent="0.25">
      <c r="A3695">
        <v>3720</v>
      </c>
      <c r="B3695" t="str">
        <f t="shared" si="399"/>
        <v>E3720</v>
      </c>
      <c r="C3695" t="s">
        <v>66</v>
      </c>
      <c r="D3695">
        <v>2</v>
      </c>
      <c r="E3695" s="2">
        <v>39751</v>
      </c>
      <c r="F3695" s="2">
        <v>39875</v>
      </c>
      <c r="G3695">
        <v>55.2</v>
      </c>
      <c r="H3695">
        <v>3.61</v>
      </c>
      <c r="I3695">
        <v>3.19</v>
      </c>
      <c r="J3695">
        <v>14</v>
      </c>
      <c r="K3695" t="str">
        <f>INDEX(lehmad!B$2:B$412,MATCH(klypsid!$B3695,lehmad!$A$2:$A$412,0))</f>
        <v>6.11.2005</v>
      </c>
      <c r="L3695">
        <f>INDEX(lehmad!C$2:C$412,MATCH(klypsid!$B3695,lehmad!$A$2:$A$412,0))</f>
        <v>65210</v>
      </c>
      <c r="M3695">
        <f>INDEX(lehmad!D$2:D$412,MATCH(klypsid!$B3695,lehmad!$A$2:$A$412,0))</f>
        <v>124</v>
      </c>
      <c r="N3695">
        <f>INDEX(lehmad!E$2:E$412,MATCH(klypsid!$B3695,lehmad!$A$2:$A$412,0))</f>
        <v>0.93799999999999994</v>
      </c>
      <c r="O3695" t="str">
        <f>INDEX(lehmad!F$2:F$412,MATCH(klypsid!$B3695,lehmad!$A$2:$A$412,0))</f>
        <v>LANCELOT-ET</v>
      </c>
      <c r="P3695">
        <f>INDEX(lehmad!G$2:G$412,MATCH(klypsid!$B3695,lehmad!$A$2:$A$412,0))</f>
        <v>1998</v>
      </c>
      <c r="Q3695" s="2">
        <f>INDEX(lehmad!H$2:H$412,MATCH(klypsid!$B3695,lehmad!$A$2:$A$412,0))</f>
        <v>35985</v>
      </c>
      <c r="R3695">
        <f>INDEX(lehmad!I$2:I$412,MATCH(klypsid!$B3695,lehmad!$A$2:$A$412,0))</f>
        <v>126</v>
      </c>
      <c r="S3695">
        <f t="shared" si="400"/>
        <v>2</v>
      </c>
      <c r="T3695">
        <f t="shared" si="401"/>
        <v>124</v>
      </c>
      <c r="U3695">
        <f t="shared" si="402"/>
        <v>2</v>
      </c>
      <c r="V3695">
        <f t="shared" si="403"/>
        <v>0.16349873228287937</v>
      </c>
      <c r="W3695">
        <f t="shared" si="404"/>
        <v>4</v>
      </c>
      <c r="X3695">
        <f t="shared" si="405"/>
        <v>30</v>
      </c>
    </row>
    <row r="3696" spans="1:24" x14ac:dyDescent="0.25">
      <c r="A3696">
        <v>3720</v>
      </c>
      <c r="B3696" t="str">
        <f t="shared" si="399"/>
        <v>E3720</v>
      </c>
      <c r="C3696" t="s">
        <v>66</v>
      </c>
      <c r="D3696">
        <v>2</v>
      </c>
      <c r="E3696" s="2">
        <v>39751</v>
      </c>
      <c r="F3696" s="2">
        <v>39908</v>
      </c>
      <c r="G3696">
        <v>50.1</v>
      </c>
      <c r="H3696">
        <v>3.1</v>
      </c>
      <c r="I3696">
        <v>3.16</v>
      </c>
      <c r="J3696">
        <v>60</v>
      </c>
      <c r="K3696" t="str">
        <f>INDEX(lehmad!B$2:B$412,MATCH(klypsid!$B3696,lehmad!$A$2:$A$412,0))</f>
        <v>6.11.2005</v>
      </c>
      <c r="L3696">
        <f>INDEX(lehmad!C$2:C$412,MATCH(klypsid!$B3696,lehmad!$A$2:$A$412,0))</f>
        <v>65210</v>
      </c>
      <c r="M3696">
        <f>INDEX(lehmad!D$2:D$412,MATCH(klypsid!$B3696,lehmad!$A$2:$A$412,0))</f>
        <v>124</v>
      </c>
      <c r="N3696">
        <f>INDEX(lehmad!E$2:E$412,MATCH(klypsid!$B3696,lehmad!$A$2:$A$412,0))</f>
        <v>0.93799999999999994</v>
      </c>
      <c r="O3696" t="str">
        <f>INDEX(lehmad!F$2:F$412,MATCH(klypsid!$B3696,lehmad!$A$2:$A$412,0))</f>
        <v>LANCELOT-ET</v>
      </c>
      <c r="P3696">
        <f>INDEX(lehmad!G$2:G$412,MATCH(klypsid!$B3696,lehmad!$A$2:$A$412,0))</f>
        <v>1998</v>
      </c>
      <c r="Q3696" s="2">
        <f>INDEX(lehmad!H$2:H$412,MATCH(klypsid!$B3696,lehmad!$A$2:$A$412,0))</f>
        <v>35985</v>
      </c>
      <c r="R3696">
        <f>INDEX(lehmad!I$2:I$412,MATCH(klypsid!$B3696,lehmad!$A$2:$A$412,0))</f>
        <v>126</v>
      </c>
      <c r="S3696">
        <f t="shared" si="400"/>
        <v>2</v>
      </c>
      <c r="T3696">
        <f t="shared" si="401"/>
        <v>157</v>
      </c>
      <c r="U3696">
        <f t="shared" si="402"/>
        <v>3</v>
      </c>
      <c r="V3696">
        <f t="shared" si="403"/>
        <v>2.2630344058337939</v>
      </c>
      <c r="W3696">
        <f t="shared" si="404"/>
        <v>5</v>
      </c>
      <c r="X3696">
        <f t="shared" si="405"/>
        <v>33</v>
      </c>
    </row>
    <row r="3697" spans="1:24" x14ac:dyDescent="0.25">
      <c r="A3697">
        <v>3720</v>
      </c>
      <c r="B3697" t="str">
        <f t="shared" si="399"/>
        <v>E3720</v>
      </c>
      <c r="C3697" t="s">
        <v>66</v>
      </c>
      <c r="D3697">
        <v>2</v>
      </c>
      <c r="E3697" s="2">
        <v>39751</v>
      </c>
      <c r="F3697" s="2">
        <v>39944</v>
      </c>
      <c r="G3697">
        <v>49.3</v>
      </c>
      <c r="H3697">
        <v>3.1</v>
      </c>
      <c r="I3697">
        <v>3.32</v>
      </c>
      <c r="J3697">
        <v>38</v>
      </c>
      <c r="K3697" t="str">
        <f>INDEX(lehmad!B$2:B$412,MATCH(klypsid!$B3697,lehmad!$A$2:$A$412,0))</f>
        <v>6.11.2005</v>
      </c>
      <c r="L3697">
        <f>INDEX(lehmad!C$2:C$412,MATCH(klypsid!$B3697,lehmad!$A$2:$A$412,0))</f>
        <v>65210</v>
      </c>
      <c r="M3697">
        <f>INDEX(lehmad!D$2:D$412,MATCH(klypsid!$B3697,lehmad!$A$2:$A$412,0))</f>
        <v>124</v>
      </c>
      <c r="N3697">
        <f>INDEX(lehmad!E$2:E$412,MATCH(klypsid!$B3697,lehmad!$A$2:$A$412,0))</f>
        <v>0.93799999999999994</v>
      </c>
      <c r="O3697" t="str">
        <f>INDEX(lehmad!F$2:F$412,MATCH(klypsid!$B3697,lehmad!$A$2:$A$412,0))</f>
        <v>LANCELOT-ET</v>
      </c>
      <c r="P3697">
        <f>INDEX(lehmad!G$2:G$412,MATCH(klypsid!$B3697,lehmad!$A$2:$A$412,0))</f>
        <v>1998</v>
      </c>
      <c r="Q3697" s="2">
        <f>INDEX(lehmad!H$2:H$412,MATCH(klypsid!$B3697,lehmad!$A$2:$A$412,0))</f>
        <v>35985</v>
      </c>
      <c r="R3697">
        <f>INDEX(lehmad!I$2:I$412,MATCH(klypsid!$B3697,lehmad!$A$2:$A$412,0))</f>
        <v>126</v>
      </c>
      <c r="S3697">
        <f t="shared" si="400"/>
        <v>2</v>
      </c>
      <c r="T3697">
        <f t="shared" si="401"/>
        <v>193</v>
      </c>
      <c r="U3697">
        <f t="shared" si="402"/>
        <v>3</v>
      </c>
      <c r="V3697">
        <f t="shared" si="403"/>
        <v>1.6040713236688608</v>
      </c>
      <c r="W3697">
        <f t="shared" si="404"/>
        <v>6</v>
      </c>
      <c r="X3697">
        <f t="shared" si="405"/>
        <v>36</v>
      </c>
    </row>
    <row r="3698" spans="1:24" x14ac:dyDescent="0.25">
      <c r="A3698">
        <v>3720</v>
      </c>
      <c r="B3698" t="str">
        <f t="shared" si="399"/>
        <v>E3720</v>
      </c>
      <c r="C3698" t="s">
        <v>66</v>
      </c>
      <c r="D3698">
        <v>2</v>
      </c>
      <c r="E3698" s="2">
        <v>39751</v>
      </c>
      <c r="F3698" s="2">
        <v>39972</v>
      </c>
      <c r="G3698">
        <v>31.9</v>
      </c>
      <c r="H3698">
        <v>3.91</v>
      </c>
      <c r="I3698">
        <v>3.51</v>
      </c>
      <c r="J3698">
        <v>74</v>
      </c>
      <c r="K3698" t="str">
        <f>INDEX(lehmad!B$2:B$412,MATCH(klypsid!$B3698,lehmad!$A$2:$A$412,0))</f>
        <v>6.11.2005</v>
      </c>
      <c r="L3698">
        <f>INDEX(lehmad!C$2:C$412,MATCH(klypsid!$B3698,lehmad!$A$2:$A$412,0))</f>
        <v>65210</v>
      </c>
      <c r="M3698">
        <f>INDEX(lehmad!D$2:D$412,MATCH(klypsid!$B3698,lehmad!$A$2:$A$412,0))</f>
        <v>124</v>
      </c>
      <c r="N3698">
        <f>INDEX(lehmad!E$2:E$412,MATCH(klypsid!$B3698,lehmad!$A$2:$A$412,0))</f>
        <v>0.93799999999999994</v>
      </c>
      <c r="O3698" t="str">
        <f>INDEX(lehmad!F$2:F$412,MATCH(klypsid!$B3698,lehmad!$A$2:$A$412,0))</f>
        <v>LANCELOT-ET</v>
      </c>
      <c r="P3698">
        <f>INDEX(lehmad!G$2:G$412,MATCH(klypsid!$B3698,lehmad!$A$2:$A$412,0))</f>
        <v>1998</v>
      </c>
      <c r="Q3698" s="2">
        <f>INDEX(lehmad!H$2:H$412,MATCH(klypsid!$B3698,lehmad!$A$2:$A$412,0))</f>
        <v>35985</v>
      </c>
      <c r="R3698">
        <f>INDEX(lehmad!I$2:I$412,MATCH(klypsid!$B3698,lehmad!$A$2:$A$412,0))</f>
        <v>126</v>
      </c>
      <c r="S3698">
        <f t="shared" si="400"/>
        <v>2</v>
      </c>
      <c r="T3698">
        <f t="shared" si="401"/>
        <v>221</v>
      </c>
      <c r="U3698">
        <f t="shared" si="402"/>
        <v>3</v>
      </c>
      <c r="V3698">
        <f t="shared" si="403"/>
        <v>2.5655971758542249</v>
      </c>
      <c r="W3698">
        <f t="shared" si="404"/>
        <v>7</v>
      </c>
      <c r="X3698">
        <f t="shared" si="405"/>
        <v>28</v>
      </c>
    </row>
    <row r="3699" spans="1:24" x14ac:dyDescent="0.25">
      <c r="A3699">
        <v>3720</v>
      </c>
      <c r="B3699" t="str">
        <f t="shared" si="399"/>
        <v>E3720</v>
      </c>
      <c r="C3699" t="s">
        <v>66</v>
      </c>
      <c r="D3699">
        <v>2</v>
      </c>
      <c r="E3699" s="2">
        <v>39751</v>
      </c>
      <c r="F3699" s="2">
        <v>40007</v>
      </c>
      <c r="G3699">
        <v>35.5</v>
      </c>
      <c r="H3699">
        <v>3.17</v>
      </c>
      <c r="I3699">
        <v>3.61</v>
      </c>
      <c r="J3699">
        <v>84</v>
      </c>
      <c r="K3699" t="str">
        <f>INDEX(lehmad!B$2:B$412,MATCH(klypsid!$B3699,lehmad!$A$2:$A$412,0))</f>
        <v>6.11.2005</v>
      </c>
      <c r="L3699">
        <f>INDEX(lehmad!C$2:C$412,MATCH(klypsid!$B3699,lehmad!$A$2:$A$412,0))</f>
        <v>65210</v>
      </c>
      <c r="M3699">
        <f>INDEX(lehmad!D$2:D$412,MATCH(klypsid!$B3699,lehmad!$A$2:$A$412,0))</f>
        <v>124</v>
      </c>
      <c r="N3699">
        <f>INDEX(lehmad!E$2:E$412,MATCH(klypsid!$B3699,lehmad!$A$2:$A$412,0))</f>
        <v>0.93799999999999994</v>
      </c>
      <c r="O3699" t="str">
        <f>INDEX(lehmad!F$2:F$412,MATCH(klypsid!$B3699,lehmad!$A$2:$A$412,0))</f>
        <v>LANCELOT-ET</v>
      </c>
      <c r="P3699">
        <f>INDEX(lehmad!G$2:G$412,MATCH(klypsid!$B3699,lehmad!$A$2:$A$412,0))</f>
        <v>1998</v>
      </c>
      <c r="Q3699" s="2">
        <f>INDEX(lehmad!H$2:H$412,MATCH(klypsid!$B3699,lehmad!$A$2:$A$412,0))</f>
        <v>35985</v>
      </c>
      <c r="R3699">
        <f>INDEX(lehmad!I$2:I$412,MATCH(klypsid!$B3699,lehmad!$A$2:$A$412,0))</f>
        <v>126</v>
      </c>
      <c r="S3699">
        <f t="shared" si="400"/>
        <v>2</v>
      </c>
      <c r="T3699">
        <f t="shared" si="401"/>
        <v>256</v>
      </c>
      <c r="U3699">
        <f t="shared" si="402"/>
        <v>3</v>
      </c>
      <c r="V3699">
        <f t="shared" si="403"/>
        <v>2.7484612330040354</v>
      </c>
      <c r="W3699">
        <f t="shared" si="404"/>
        <v>8</v>
      </c>
      <c r="X3699">
        <f t="shared" si="405"/>
        <v>35</v>
      </c>
    </row>
    <row r="3700" spans="1:24" x14ac:dyDescent="0.25">
      <c r="A3700">
        <v>3720</v>
      </c>
      <c r="B3700" t="str">
        <f t="shared" si="399"/>
        <v>E3720</v>
      </c>
      <c r="C3700" t="s">
        <v>66</v>
      </c>
      <c r="D3700">
        <v>2</v>
      </c>
      <c r="E3700" s="2">
        <v>39751</v>
      </c>
      <c r="F3700" s="2">
        <v>40037</v>
      </c>
      <c r="G3700">
        <v>30.4</v>
      </c>
      <c r="H3700">
        <v>2.89</v>
      </c>
      <c r="I3700">
        <v>3.5</v>
      </c>
      <c r="J3700">
        <v>75</v>
      </c>
      <c r="K3700" t="str">
        <f>INDEX(lehmad!B$2:B$412,MATCH(klypsid!$B3700,lehmad!$A$2:$A$412,0))</f>
        <v>6.11.2005</v>
      </c>
      <c r="L3700">
        <f>INDEX(lehmad!C$2:C$412,MATCH(klypsid!$B3700,lehmad!$A$2:$A$412,0))</f>
        <v>65210</v>
      </c>
      <c r="M3700">
        <f>INDEX(lehmad!D$2:D$412,MATCH(klypsid!$B3700,lehmad!$A$2:$A$412,0))</f>
        <v>124</v>
      </c>
      <c r="N3700">
        <f>INDEX(lehmad!E$2:E$412,MATCH(klypsid!$B3700,lehmad!$A$2:$A$412,0))</f>
        <v>0.93799999999999994</v>
      </c>
      <c r="O3700" t="str">
        <f>INDEX(lehmad!F$2:F$412,MATCH(klypsid!$B3700,lehmad!$A$2:$A$412,0))</f>
        <v>LANCELOT-ET</v>
      </c>
      <c r="P3700">
        <f>INDEX(lehmad!G$2:G$412,MATCH(klypsid!$B3700,lehmad!$A$2:$A$412,0))</f>
        <v>1998</v>
      </c>
      <c r="Q3700" s="2">
        <f>INDEX(lehmad!H$2:H$412,MATCH(klypsid!$B3700,lehmad!$A$2:$A$412,0))</f>
        <v>35985</v>
      </c>
      <c r="R3700">
        <f>INDEX(lehmad!I$2:I$412,MATCH(klypsid!$B3700,lehmad!$A$2:$A$412,0))</f>
        <v>126</v>
      </c>
      <c r="S3700">
        <f t="shared" si="400"/>
        <v>2</v>
      </c>
      <c r="T3700">
        <f t="shared" si="401"/>
        <v>286</v>
      </c>
      <c r="U3700">
        <f t="shared" si="402"/>
        <v>3</v>
      </c>
      <c r="V3700">
        <f t="shared" si="403"/>
        <v>2.5849625007211561</v>
      </c>
      <c r="W3700">
        <f t="shared" si="404"/>
        <v>9</v>
      </c>
      <c r="X3700">
        <f t="shared" si="405"/>
        <v>30</v>
      </c>
    </row>
    <row r="3701" spans="1:24" x14ac:dyDescent="0.25">
      <c r="A3701">
        <v>3720</v>
      </c>
      <c r="B3701" t="str">
        <f t="shared" si="399"/>
        <v>E3720</v>
      </c>
      <c r="C3701" t="s">
        <v>66</v>
      </c>
      <c r="D3701">
        <v>2</v>
      </c>
      <c r="E3701" s="2">
        <v>39751</v>
      </c>
      <c r="F3701" s="2">
        <v>40066</v>
      </c>
      <c r="G3701">
        <v>26.7</v>
      </c>
      <c r="H3701">
        <v>5.13</v>
      </c>
      <c r="I3701">
        <v>3.97</v>
      </c>
      <c r="J3701">
        <v>136</v>
      </c>
      <c r="K3701" t="str">
        <f>INDEX(lehmad!B$2:B$412,MATCH(klypsid!$B3701,lehmad!$A$2:$A$412,0))</f>
        <v>6.11.2005</v>
      </c>
      <c r="L3701">
        <f>INDEX(lehmad!C$2:C$412,MATCH(klypsid!$B3701,lehmad!$A$2:$A$412,0))</f>
        <v>65210</v>
      </c>
      <c r="M3701">
        <f>INDEX(lehmad!D$2:D$412,MATCH(klypsid!$B3701,lehmad!$A$2:$A$412,0))</f>
        <v>124</v>
      </c>
      <c r="N3701">
        <f>INDEX(lehmad!E$2:E$412,MATCH(klypsid!$B3701,lehmad!$A$2:$A$412,0))</f>
        <v>0.93799999999999994</v>
      </c>
      <c r="O3701" t="str">
        <f>INDEX(lehmad!F$2:F$412,MATCH(klypsid!$B3701,lehmad!$A$2:$A$412,0))</f>
        <v>LANCELOT-ET</v>
      </c>
      <c r="P3701">
        <f>INDEX(lehmad!G$2:G$412,MATCH(klypsid!$B3701,lehmad!$A$2:$A$412,0))</f>
        <v>1998</v>
      </c>
      <c r="Q3701" s="2">
        <f>INDEX(lehmad!H$2:H$412,MATCH(klypsid!$B3701,lehmad!$A$2:$A$412,0))</f>
        <v>35985</v>
      </c>
      <c r="R3701">
        <f>INDEX(lehmad!I$2:I$412,MATCH(klypsid!$B3701,lehmad!$A$2:$A$412,0))</f>
        <v>126</v>
      </c>
      <c r="S3701">
        <f t="shared" si="400"/>
        <v>2</v>
      </c>
      <c r="T3701">
        <f t="shared" si="401"/>
        <v>315</v>
      </c>
      <c r="U3701">
        <f t="shared" si="402"/>
        <v>3</v>
      </c>
      <c r="V3701">
        <f t="shared" si="403"/>
        <v>3.4436066514756147</v>
      </c>
      <c r="W3701">
        <f t="shared" si="404"/>
        <v>10</v>
      </c>
      <c r="X3701">
        <f t="shared" si="405"/>
        <v>29</v>
      </c>
    </row>
    <row r="3702" spans="1:24" x14ac:dyDescent="0.25">
      <c r="A3702">
        <v>3720</v>
      </c>
      <c r="B3702" t="str">
        <f t="shared" si="399"/>
        <v>E3720</v>
      </c>
      <c r="C3702" t="s">
        <v>66</v>
      </c>
      <c r="D3702">
        <v>2</v>
      </c>
      <c r="E3702" s="2">
        <v>39751</v>
      </c>
      <c r="F3702" s="2">
        <v>40094</v>
      </c>
      <c r="G3702">
        <v>20.7</v>
      </c>
      <c r="H3702">
        <v>5.17</v>
      </c>
      <c r="I3702">
        <v>4.25</v>
      </c>
      <c r="J3702">
        <v>114</v>
      </c>
      <c r="K3702" t="str">
        <f>INDEX(lehmad!B$2:B$412,MATCH(klypsid!$B3702,lehmad!$A$2:$A$412,0))</f>
        <v>6.11.2005</v>
      </c>
      <c r="L3702">
        <f>INDEX(lehmad!C$2:C$412,MATCH(klypsid!$B3702,lehmad!$A$2:$A$412,0))</f>
        <v>65210</v>
      </c>
      <c r="M3702">
        <f>INDEX(lehmad!D$2:D$412,MATCH(klypsid!$B3702,lehmad!$A$2:$A$412,0))</f>
        <v>124</v>
      </c>
      <c r="N3702">
        <f>INDEX(lehmad!E$2:E$412,MATCH(klypsid!$B3702,lehmad!$A$2:$A$412,0))</f>
        <v>0.93799999999999994</v>
      </c>
      <c r="O3702" t="str">
        <f>INDEX(lehmad!F$2:F$412,MATCH(klypsid!$B3702,lehmad!$A$2:$A$412,0))</f>
        <v>LANCELOT-ET</v>
      </c>
      <c r="P3702">
        <f>INDEX(lehmad!G$2:G$412,MATCH(klypsid!$B3702,lehmad!$A$2:$A$412,0))</f>
        <v>1998</v>
      </c>
      <c r="Q3702" s="2">
        <f>INDEX(lehmad!H$2:H$412,MATCH(klypsid!$B3702,lehmad!$A$2:$A$412,0))</f>
        <v>35985</v>
      </c>
      <c r="R3702">
        <f>INDEX(lehmad!I$2:I$412,MATCH(klypsid!$B3702,lehmad!$A$2:$A$412,0))</f>
        <v>126</v>
      </c>
      <c r="S3702">
        <f t="shared" si="400"/>
        <v>2</v>
      </c>
      <c r="T3702">
        <f t="shared" si="401"/>
        <v>343</v>
      </c>
      <c r="U3702">
        <f t="shared" si="402"/>
        <v>3</v>
      </c>
      <c r="V3702">
        <f t="shared" si="403"/>
        <v>3.1890338243900169</v>
      </c>
      <c r="W3702">
        <f t="shared" si="404"/>
        <v>11</v>
      </c>
      <c r="X3702">
        <f t="shared" si="405"/>
        <v>28</v>
      </c>
    </row>
    <row r="3703" spans="1:24" x14ac:dyDescent="0.25">
      <c r="A3703">
        <v>3720</v>
      </c>
      <c r="B3703" t="str">
        <f t="shared" si="399"/>
        <v>E3720</v>
      </c>
      <c r="C3703" t="s">
        <v>66</v>
      </c>
      <c r="D3703">
        <v>3</v>
      </c>
      <c r="E3703" s="2">
        <v>40155</v>
      </c>
      <c r="F3703" s="2">
        <v>40186</v>
      </c>
      <c r="G3703">
        <v>56.1</v>
      </c>
      <c r="H3703">
        <v>4.93</v>
      </c>
      <c r="I3703">
        <v>3.05</v>
      </c>
      <c r="J3703">
        <v>115</v>
      </c>
      <c r="K3703" t="str">
        <f>INDEX(lehmad!B$2:B$412,MATCH(klypsid!$B3703,lehmad!$A$2:$A$412,0))</f>
        <v>6.11.2005</v>
      </c>
      <c r="L3703">
        <f>INDEX(lehmad!C$2:C$412,MATCH(klypsid!$B3703,lehmad!$A$2:$A$412,0))</f>
        <v>65210</v>
      </c>
      <c r="M3703">
        <f>INDEX(lehmad!D$2:D$412,MATCH(klypsid!$B3703,lehmad!$A$2:$A$412,0))</f>
        <v>124</v>
      </c>
      <c r="N3703">
        <f>INDEX(lehmad!E$2:E$412,MATCH(klypsid!$B3703,lehmad!$A$2:$A$412,0))</f>
        <v>0.93799999999999994</v>
      </c>
      <c r="O3703" t="str">
        <f>INDEX(lehmad!F$2:F$412,MATCH(klypsid!$B3703,lehmad!$A$2:$A$412,0))</f>
        <v>LANCELOT-ET</v>
      </c>
      <c r="P3703">
        <f>INDEX(lehmad!G$2:G$412,MATCH(klypsid!$B3703,lehmad!$A$2:$A$412,0))</f>
        <v>1998</v>
      </c>
      <c r="Q3703" s="2">
        <f>INDEX(lehmad!H$2:H$412,MATCH(klypsid!$B3703,lehmad!$A$2:$A$412,0))</f>
        <v>35985</v>
      </c>
      <c r="R3703">
        <f>INDEX(lehmad!I$2:I$412,MATCH(klypsid!$B3703,lehmad!$A$2:$A$412,0))</f>
        <v>126</v>
      </c>
      <c r="S3703">
        <f t="shared" si="400"/>
        <v>3</v>
      </c>
      <c r="T3703">
        <f t="shared" si="401"/>
        <v>31</v>
      </c>
      <c r="U3703">
        <f t="shared" si="402"/>
        <v>1</v>
      </c>
      <c r="V3703">
        <f t="shared" si="403"/>
        <v>3.2016338611696504</v>
      </c>
      <c r="W3703">
        <f t="shared" si="404"/>
        <v>1</v>
      </c>
      <c r="X3703">
        <f t="shared" si="405"/>
        <v>31</v>
      </c>
    </row>
    <row r="3704" spans="1:24" x14ac:dyDescent="0.25">
      <c r="A3704">
        <v>3720</v>
      </c>
      <c r="B3704" t="str">
        <f t="shared" si="399"/>
        <v>E3720</v>
      </c>
      <c r="C3704" t="s">
        <v>66</v>
      </c>
      <c r="D3704">
        <v>3</v>
      </c>
      <c r="E3704" s="2">
        <v>40155</v>
      </c>
      <c r="F3704" s="2">
        <v>40214</v>
      </c>
      <c r="G3704">
        <v>48.8</v>
      </c>
      <c r="H3704">
        <v>4.01</v>
      </c>
      <c r="I3704">
        <v>2.93</v>
      </c>
      <c r="J3704">
        <v>32</v>
      </c>
      <c r="K3704" t="str">
        <f>INDEX(lehmad!B$2:B$412,MATCH(klypsid!$B3704,lehmad!$A$2:$A$412,0))</f>
        <v>6.11.2005</v>
      </c>
      <c r="L3704">
        <f>INDEX(lehmad!C$2:C$412,MATCH(klypsid!$B3704,lehmad!$A$2:$A$412,0))</f>
        <v>65210</v>
      </c>
      <c r="M3704">
        <f>INDEX(lehmad!D$2:D$412,MATCH(klypsid!$B3704,lehmad!$A$2:$A$412,0))</f>
        <v>124</v>
      </c>
      <c r="N3704">
        <f>INDEX(lehmad!E$2:E$412,MATCH(klypsid!$B3704,lehmad!$A$2:$A$412,0))</f>
        <v>0.93799999999999994</v>
      </c>
      <c r="O3704" t="str">
        <f>INDEX(lehmad!F$2:F$412,MATCH(klypsid!$B3704,lehmad!$A$2:$A$412,0))</f>
        <v>LANCELOT-ET</v>
      </c>
      <c r="P3704">
        <f>INDEX(lehmad!G$2:G$412,MATCH(klypsid!$B3704,lehmad!$A$2:$A$412,0))</f>
        <v>1998</v>
      </c>
      <c r="Q3704" s="2">
        <f>INDEX(lehmad!H$2:H$412,MATCH(klypsid!$B3704,lehmad!$A$2:$A$412,0))</f>
        <v>35985</v>
      </c>
      <c r="R3704">
        <f>INDEX(lehmad!I$2:I$412,MATCH(klypsid!$B3704,lehmad!$A$2:$A$412,0))</f>
        <v>126</v>
      </c>
      <c r="S3704">
        <f t="shared" si="400"/>
        <v>3</v>
      </c>
      <c r="T3704">
        <f t="shared" si="401"/>
        <v>59</v>
      </c>
      <c r="U3704">
        <f t="shared" si="402"/>
        <v>1</v>
      </c>
      <c r="V3704">
        <f t="shared" si="403"/>
        <v>1.3561438102252752</v>
      </c>
      <c r="W3704">
        <f t="shared" si="404"/>
        <v>2</v>
      </c>
      <c r="X3704">
        <f t="shared" si="405"/>
        <v>28</v>
      </c>
    </row>
    <row r="3705" spans="1:24" x14ac:dyDescent="0.25">
      <c r="A3705">
        <v>3720</v>
      </c>
      <c r="B3705" t="str">
        <f t="shared" si="399"/>
        <v>E3720</v>
      </c>
      <c r="C3705" t="s">
        <v>66</v>
      </c>
      <c r="D3705">
        <v>3</v>
      </c>
      <c r="E3705" s="2">
        <v>40155</v>
      </c>
      <c r="F3705" s="2">
        <v>40242</v>
      </c>
      <c r="G3705">
        <v>46.7</v>
      </c>
      <c r="H3705">
        <v>3.54</v>
      </c>
      <c r="I3705">
        <v>3.01</v>
      </c>
      <c r="J3705">
        <v>69</v>
      </c>
      <c r="K3705" t="str">
        <f>INDEX(lehmad!B$2:B$412,MATCH(klypsid!$B3705,lehmad!$A$2:$A$412,0))</f>
        <v>6.11.2005</v>
      </c>
      <c r="L3705">
        <f>INDEX(lehmad!C$2:C$412,MATCH(klypsid!$B3705,lehmad!$A$2:$A$412,0))</f>
        <v>65210</v>
      </c>
      <c r="M3705">
        <f>INDEX(lehmad!D$2:D$412,MATCH(klypsid!$B3705,lehmad!$A$2:$A$412,0))</f>
        <v>124</v>
      </c>
      <c r="N3705">
        <f>INDEX(lehmad!E$2:E$412,MATCH(klypsid!$B3705,lehmad!$A$2:$A$412,0))</f>
        <v>0.93799999999999994</v>
      </c>
      <c r="O3705" t="str">
        <f>INDEX(lehmad!F$2:F$412,MATCH(klypsid!$B3705,lehmad!$A$2:$A$412,0))</f>
        <v>LANCELOT-ET</v>
      </c>
      <c r="P3705">
        <f>INDEX(lehmad!G$2:G$412,MATCH(klypsid!$B3705,lehmad!$A$2:$A$412,0))</f>
        <v>1998</v>
      </c>
      <c r="Q3705" s="2">
        <f>INDEX(lehmad!H$2:H$412,MATCH(klypsid!$B3705,lehmad!$A$2:$A$412,0))</f>
        <v>35985</v>
      </c>
      <c r="R3705">
        <f>INDEX(lehmad!I$2:I$412,MATCH(klypsid!$B3705,lehmad!$A$2:$A$412,0))</f>
        <v>126</v>
      </c>
      <c r="S3705">
        <f t="shared" si="400"/>
        <v>3</v>
      </c>
      <c r="T3705">
        <f t="shared" si="401"/>
        <v>87</v>
      </c>
      <c r="U3705">
        <f t="shared" si="402"/>
        <v>2</v>
      </c>
      <c r="V3705">
        <f t="shared" si="403"/>
        <v>2.4646682670034443</v>
      </c>
      <c r="W3705">
        <f t="shared" si="404"/>
        <v>3</v>
      </c>
      <c r="X3705">
        <f t="shared" si="405"/>
        <v>28</v>
      </c>
    </row>
    <row r="3706" spans="1:24" x14ac:dyDescent="0.25">
      <c r="A3706">
        <v>3720</v>
      </c>
      <c r="B3706" t="str">
        <f t="shared" si="399"/>
        <v>E3720</v>
      </c>
      <c r="C3706" t="s">
        <v>66</v>
      </c>
      <c r="D3706">
        <v>3</v>
      </c>
      <c r="E3706" s="2">
        <v>40155</v>
      </c>
      <c r="F3706" s="2">
        <v>40276</v>
      </c>
      <c r="G3706">
        <v>45.6</v>
      </c>
      <c r="H3706">
        <v>3.9</v>
      </c>
      <c r="I3706">
        <v>2.99</v>
      </c>
      <c r="J3706">
        <v>99</v>
      </c>
      <c r="K3706" t="str">
        <f>INDEX(lehmad!B$2:B$412,MATCH(klypsid!$B3706,lehmad!$A$2:$A$412,0))</f>
        <v>6.11.2005</v>
      </c>
      <c r="L3706">
        <f>INDEX(lehmad!C$2:C$412,MATCH(klypsid!$B3706,lehmad!$A$2:$A$412,0))</f>
        <v>65210</v>
      </c>
      <c r="M3706">
        <f>INDEX(lehmad!D$2:D$412,MATCH(klypsid!$B3706,lehmad!$A$2:$A$412,0))</f>
        <v>124</v>
      </c>
      <c r="N3706">
        <f>INDEX(lehmad!E$2:E$412,MATCH(klypsid!$B3706,lehmad!$A$2:$A$412,0))</f>
        <v>0.93799999999999994</v>
      </c>
      <c r="O3706" t="str">
        <f>INDEX(lehmad!F$2:F$412,MATCH(klypsid!$B3706,lehmad!$A$2:$A$412,0))</f>
        <v>LANCELOT-ET</v>
      </c>
      <c r="P3706">
        <f>INDEX(lehmad!G$2:G$412,MATCH(klypsid!$B3706,lehmad!$A$2:$A$412,0))</f>
        <v>1998</v>
      </c>
      <c r="Q3706" s="2">
        <f>INDEX(lehmad!H$2:H$412,MATCH(klypsid!$B3706,lehmad!$A$2:$A$412,0))</f>
        <v>35985</v>
      </c>
      <c r="R3706">
        <f>INDEX(lehmad!I$2:I$412,MATCH(klypsid!$B3706,lehmad!$A$2:$A$412,0))</f>
        <v>126</v>
      </c>
      <c r="S3706">
        <f t="shared" si="400"/>
        <v>3</v>
      </c>
      <c r="T3706">
        <f t="shared" si="401"/>
        <v>121</v>
      </c>
      <c r="U3706">
        <f t="shared" si="402"/>
        <v>2</v>
      </c>
      <c r="V3706">
        <f t="shared" si="403"/>
        <v>2.9855004303048851</v>
      </c>
      <c r="W3706">
        <f t="shared" si="404"/>
        <v>4</v>
      </c>
      <c r="X3706">
        <f t="shared" si="405"/>
        <v>34</v>
      </c>
    </row>
    <row r="3707" spans="1:24" x14ac:dyDescent="0.25">
      <c r="A3707">
        <v>3720</v>
      </c>
      <c r="B3707" t="str">
        <f t="shared" si="399"/>
        <v>E3720</v>
      </c>
      <c r="C3707" t="s">
        <v>66</v>
      </c>
      <c r="D3707">
        <v>3</v>
      </c>
      <c r="E3707" s="2">
        <v>40155</v>
      </c>
      <c r="F3707" s="2">
        <v>40304</v>
      </c>
      <c r="G3707">
        <v>33.4</v>
      </c>
      <c r="H3707">
        <v>3.54</v>
      </c>
      <c r="I3707">
        <v>2.95</v>
      </c>
      <c r="J3707">
        <v>110</v>
      </c>
      <c r="K3707" t="str">
        <f>INDEX(lehmad!B$2:B$412,MATCH(klypsid!$B3707,lehmad!$A$2:$A$412,0))</f>
        <v>6.11.2005</v>
      </c>
      <c r="L3707">
        <f>INDEX(lehmad!C$2:C$412,MATCH(klypsid!$B3707,lehmad!$A$2:$A$412,0))</f>
        <v>65210</v>
      </c>
      <c r="M3707">
        <f>INDEX(lehmad!D$2:D$412,MATCH(klypsid!$B3707,lehmad!$A$2:$A$412,0))</f>
        <v>124</v>
      </c>
      <c r="N3707">
        <f>INDEX(lehmad!E$2:E$412,MATCH(klypsid!$B3707,lehmad!$A$2:$A$412,0))</f>
        <v>0.93799999999999994</v>
      </c>
      <c r="O3707" t="str">
        <f>INDEX(lehmad!F$2:F$412,MATCH(klypsid!$B3707,lehmad!$A$2:$A$412,0))</f>
        <v>LANCELOT-ET</v>
      </c>
      <c r="P3707">
        <f>INDEX(lehmad!G$2:G$412,MATCH(klypsid!$B3707,lehmad!$A$2:$A$412,0))</f>
        <v>1998</v>
      </c>
      <c r="Q3707" s="2">
        <f>INDEX(lehmad!H$2:H$412,MATCH(klypsid!$B3707,lehmad!$A$2:$A$412,0))</f>
        <v>35985</v>
      </c>
      <c r="R3707">
        <f>INDEX(lehmad!I$2:I$412,MATCH(klypsid!$B3707,lehmad!$A$2:$A$412,0))</f>
        <v>126</v>
      </c>
      <c r="S3707">
        <f t="shared" si="400"/>
        <v>3</v>
      </c>
      <c r="T3707">
        <f t="shared" si="401"/>
        <v>149</v>
      </c>
      <c r="U3707">
        <f t="shared" si="402"/>
        <v>2</v>
      </c>
      <c r="V3707">
        <f t="shared" si="403"/>
        <v>3.1375035237499351</v>
      </c>
      <c r="W3707">
        <f t="shared" si="404"/>
        <v>5</v>
      </c>
      <c r="X3707">
        <f t="shared" si="405"/>
        <v>28</v>
      </c>
    </row>
    <row r="3708" spans="1:24" x14ac:dyDescent="0.25">
      <c r="A3708">
        <v>3720</v>
      </c>
      <c r="B3708" t="str">
        <f t="shared" si="399"/>
        <v>E3720</v>
      </c>
      <c r="C3708" t="s">
        <v>66</v>
      </c>
      <c r="D3708">
        <v>3</v>
      </c>
      <c r="E3708" s="2">
        <v>40155</v>
      </c>
      <c r="F3708" s="2">
        <v>40336</v>
      </c>
      <c r="G3708">
        <v>34.5</v>
      </c>
      <c r="H3708">
        <v>3.6</v>
      </c>
      <c r="I3708">
        <v>3.03</v>
      </c>
      <c r="J3708">
        <v>82</v>
      </c>
      <c r="K3708" t="str">
        <f>INDEX(lehmad!B$2:B$412,MATCH(klypsid!$B3708,lehmad!$A$2:$A$412,0))</f>
        <v>6.11.2005</v>
      </c>
      <c r="L3708">
        <f>INDEX(lehmad!C$2:C$412,MATCH(klypsid!$B3708,lehmad!$A$2:$A$412,0))</f>
        <v>65210</v>
      </c>
      <c r="M3708">
        <f>INDEX(lehmad!D$2:D$412,MATCH(klypsid!$B3708,lehmad!$A$2:$A$412,0))</f>
        <v>124</v>
      </c>
      <c r="N3708">
        <f>INDEX(lehmad!E$2:E$412,MATCH(klypsid!$B3708,lehmad!$A$2:$A$412,0))</f>
        <v>0.93799999999999994</v>
      </c>
      <c r="O3708" t="str">
        <f>INDEX(lehmad!F$2:F$412,MATCH(klypsid!$B3708,lehmad!$A$2:$A$412,0))</f>
        <v>LANCELOT-ET</v>
      </c>
      <c r="P3708">
        <f>INDEX(lehmad!G$2:G$412,MATCH(klypsid!$B3708,lehmad!$A$2:$A$412,0))</f>
        <v>1998</v>
      </c>
      <c r="Q3708" s="2">
        <f>INDEX(lehmad!H$2:H$412,MATCH(klypsid!$B3708,lehmad!$A$2:$A$412,0))</f>
        <v>35985</v>
      </c>
      <c r="R3708">
        <f>INDEX(lehmad!I$2:I$412,MATCH(klypsid!$B3708,lehmad!$A$2:$A$412,0))</f>
        <v>126</v>
      </c>
      <c r="S3708">
        <f t="shared" si="400"/>
        <v>3</v>
      </c>
      <c r="T3708">
        <f t="shared" si="401"/>
        <v>181</v>
      </c>
      <c r="U3708">
        <f t="shared" si="402"/>
        <v>3</v>
      </c>
      <c r="V3708">
        <f t="shared" si="403"/>
        <v>2.713695814843359</v>
      </c>
      <c r="W3708">
        <f t="shared" si="404"/>
        <v>6</v>
      </c>
      <c r="X3708">
        <f t="shared" si="405"/>
        <v>32</v>
      </c>
    </row>
    <row r="3709" spans="1:24" x14ac:dyDescent="0.25">
      <c r="A3709">
        <v>3720</v>
      </c>
      <c r="B3709" t="str">
        <f t="shared" si="399"/>
        <v>E3720</v>
      </c>
      <c r="C3709" t="s">
        <v>66</v>
      </c>
      <c r="D3709">
        <v>3</v>
      </c>
      <c r="E3709" s="2">
        <v>40155</v>
      </c>
      <c r="F3709" s="2">
        <v>40371</v>
      </c>
      <c r="G3709">
        <v>32</v>
      </c>
      <c r="H3709">
        <v>3.59</v>
      </c>
      <c r="I3709">
        <v>3.1</v>
      </c>
      <c r="J3709">
        <v>61</v>
      </c>
      <c r="K3709" t="str">
        <f>INDEX(lehmad!B$2:B$412,MATCH(klypsid!$B3709,lehmad!$A$2:$A$412,0))</f>
        <v>6.11.2005</v>
      </c>
      <c r="L3709">
        <f>INDEX(lehmad!C$2:C$412,MATCH(klypsid!$B3709,lehmad!$A$2:$A$412,0))</f>
        <v>65210</v>
      </c>
      <c r="M3709">
        <f>INDEX(lehmad!D$2:D$412,MATCH(klypsid!$B3709,lehmad!$A$2:$A$412,0))</f>
        <v>124</v>
      </c>
      <c r="N3709">
        <f>INDEX(lehmad!E$2:E$412,MATCH(klypsid!$B3709,lehmad!$A$2:$A$412,0))</f>
        <v>0.93799999999999994</v>
      </c>
      <c r="O3709" t="str">
        <f>INDEX(lehmad!F$2:F$412,MATCH(klypsid!$B3709,lehmad!$A$2:$A$412,0))</f>
        <v>LANCELOT-ET</v>
      </c>
      <c r="P3709">
        <f>INDEX(lehmad!G$2:G$412,MATCH(klypsid!$B3709,lehmad!$A$2:$A$412,0))</f>
        <v>1998</v>
      </c>
      <c r="Q3709" s="2">
        <f>INDEX(lehmad!H$2:H$412,MATCH(klypsid!$B3709,lehmad!$A$2:$A$412,0))</f>
        <v>35985</v>
      </c>
      <c r="R3709">
        <f>INDEX(lehmad!I$2:I$412,MATCH(klypsid!$B3709,lehmad!$A$2:$A$412,0))</f>
        <v>126</v>
      </c>
      <c r="S3709">
        <f t="shared" si="400"/>
        <v>3</v>
      </c>
      <c r="T3709">
        <f t="shared" si="401"/>
        <v>216</v>
      </c>
      <c r="U3709">
        <f t="shared" si="402"/>
        <v>3</v>
      </c>
      <c r="V3709">
        <f t="shared" si="403"/>
        <v>2.2868811477881614</v>
      </c>
      <c r="W3709">
        <f t="shared" si="404"/>
        <v>7</v>
      </c>
      <c r="X3709">
        <f t="shared" si="405"/>
        <v>35</v>
      </c>
    </row>
    <row r="3710" spans="1:24" x14ac:dyDescent="0.25">
      <c r="A3710">
        <v>3720</v>
      </c>
      <c r="B3710" t="str">
        <f t="shared" si="399"/>
        <v>E3720</v>
      </c>
      <c r="C3710" t="s">
        <v>66</v>
      </c>
      <c r="D3710">
        <v>3</v>
      </c>
      <c r="E3710" s="2">
        <v>40155</v>
      </c>
      <c r="F3710" s="2">
        <v>40396</v>
      </c>
      <c r="G3710">
        <v>29.5</v>
      </c>
      <c r="H3710">
        <v>2.99</v>
      </c>
      <c r="I3710">
        <v>3.01</v>
      </c>
      <c r="J3710">
        <v>95</v>
      </c>
      <c r="K3710" t="str">
        <f>INDEX(lehmad!B$2:B$412,MATCH(klypsid!$B3710,lehmad!$A$2:$A$412,0))</f>
        <v>6.11.2005</v>
      </c>
      <c r="L3710">
        <f>INDEX(lehmad!C$2:C$412,MATCH(klypsid!$B3710,lehmad!$A$2:$A$412,0))</f>
        <v>65210</v>
      </c>
      <c r="M3710">
        <f>INDEX(lehmad!D$2:D$412,MATCH(klypsid!$B3710,lehmad!$A$2:$A$412,0))</f>
        <v>124</v>
      </c>
      <c r="N3710">
        <f>INDEX(lehmad!E$2:E$412,MATCH(klypsid!$B3710,lehmad!$A$2:$A$412,0))</f>
        <v>0.93799999999999994</v>
      </c>
      <c r="O3710" t="str">
        <f>INDEX(lehmad!F$2:F$412,MATCH(klypsid!$B3710,lehmad!$A$2:$A$412,0))</f>
        <v>LANCELOT-ET</v>
      </c>
      <c r="P3710">
        <f>INDEX(lehmad!G$2:G$412,MATCH(klypsid!$B3710,lehmad!$A$2:$A$412,0))</f>
        <v>1998</v>
      </c>
      <c r="Q3710" s="2">
        <f>INDEX(lehmad!H$2:H$412,MATCH(klypsid!$B3710,lehmad!$A$2:$A$412,0))</f>
        <v>35985</v>
      </c>
      <c r="R3710">
        <f>INDEX(lehmad!I$2:I$412,MATCH(klypsid!$B3710,lehmad!$A$2:$A$412,0))</f>
        <v>126</v>
      </c>
      <c r="S3710">
        <f t="shared" si="400"/>
        <v>3</v>
      </c>
      <c r="T3710">
        <f t="shared" si="401"/>
        <v>241</v>
      </c>
      <c r="U3710">
        <f t="shared" si="402"/>
        <v>3</v>
      </c>
      <c r="V3710">
        <f t="shared" si="403"/>
        <v>2.925999418556223</v>
      </c>
      <c r="W3710">
        <f t="shared" si="404"/>
        <v>8</v>
      </c>
      <c r="X3710">
        <f t="shared" si="405"/>
        <v>25</v>
      </c>
    </row>
    <row r="3711" spans="1:24" x14ac:dyDescent="0.25">
      <c r="A3711">
        <v>3720</v>
      </c>
      <c r="B3711" t="str">
        <f t="shared" si="399"/>
        <v>E3720</v>
      </c>
      <c r="C3711" t="s">
        <v>66</v>
      </c>
      <c r="D3711">
        <v>3</v>
      </c>
      <c r="E3711" s="2">
        <v>40155</v>
      </c>
      <c r="F3711" s="2">
        <v>40434</v>
      </c>
      <c r="G3711">
        <v>22.1</v>
      </c>
      <c r="H3711">
        <v>4.78</v>
      </c>
      <c r="I3711">
        <v>3.86</v>
      </c>
      <c r="J3711">
        <v>88</v>
      </c>
      <c r="K3711" t="str">
        <f>INDEX(lehmad!B$2:B$412,MATCH(klypsid!$B3711,lehmad!$A$2:$A$412,0))</f>
        <v>6.11.2005</v>
      </c>
      <c r="L3711">
        <f>INDEX(lehmad!C$2:C$412,MATCH(klypsid!$B3711,lehmad!$A$2:$A$412,0))</f>
        <v>65210</v>
      </c>
      <c r="M3711">
        <f>INDEX(lehmad!D$2:D$412,MATCH(klypsid!$B3711,lehmad!$A$2:$A$412,0))</f>
        <v>124</v>
      </c>
      <c r="N3711">
        <f>INDEX(lehmad!E$2:E$412,MATCH(klypsid!$B3711,lehmad!$A$2:$A$412,0))</f>
        <v>0.93799999999999994</v>
      </c>
      <c r="O3711" t="str">
        <f>INDEX(lehmad!F$2:F$412,MATCH(klypsid!$B3711,lehmad!$A$2:$A$412,0))</f>
        <v>LANCELOT-ET</v>
      </c>
      <c r="P3711">
        <f>INDEX(lehmad!G$2:G$412,MATCH(klypsid!$B3711,lehmad!$A$2:$A$412,0))</f>
        <v>1998</v>
      </c>
      <c r="Q3711" s="2">
        <f>INDEX(lehmad!H$2:H$412,MATCH(klypsid!$B3711,lehmad!$A$2:$A$412,0))</f>
        <v>35985</v>
      </c>
      <c r="R3711">
        <f>INDEX(lehmad!I$2:I$412,MATCH(klypsid!$B3711,lehmad!$A$2:$A$412,0))</f>
        <v>126</v>
      </c>
      <c r="S3711">
        <f t="shared" si="400"/>
        <v>3</v>
      </c>
      <c r="T3711">
        <f t="shared" si="401"/>
        <v>279</v>
      </c>
      <c r="U3711">
        <f t="shared" si="402"/>
        <v>3</v>
      </c>
      <c r="V3711">
        <f t="shared" si="403"/>
        <v>2.8155754288625725</v>
      </c>
      <c r="W3711">
        <f t="shared" si="404"/>
        <v>9</v>
      </c>
      <c r="X3711">
        <f t="shared" si="405"/>
        <v>38</v>
      </c>
    </row>
    <row r="3712" spans="1:24" x14ac:dyDescent="0.25">
      <c r="A3712">
        <v>3720</v>
      </c>
      <c r="B3712" t="str">
        <f t="shared" si="399"/>
        <v>E3720</v>
      </c>
      <c r="C3712" t="s">
        <v>66</v>
      </c>
      <c r="D3712">
        <v>3</v>
      </c>
      <c r="E3712" s="2">
        <v>40155</v>
      </c>
      <c r="F3712" s="2">
        <v>40462</v>
      </c>
      <c r="G3712">
        <v>20</v>
      </c>
      <c r="H3712">
        <v>4.75</v>
      </c>
      <c r="I3712">
        <v>3.96</v>
      </c>
      <c r="J3712">
        <v>153</v>
      </c>
      <c r="K3712" t="str">
        <f>INDEX(lehmad!B$2:B$412,MATCH(klypsid!$B3712,lehmad!$A$2:$A$412,0))</f>
        <v>6.11.2005</v>
      </c>
      <c r="L3712">
        <f>INDEX(lehmad!C$2:C$412,MATCH(klypsid!$B3712,lehmad!$A$2:$A$412,0))</f>
        <v>65210</v>
      </c>
      <c r="M3712">
        <f>INDEX(lehmad!D$2:D$412,MATCH(klypsid!$B3712,lehmad!$A$2:$A$412,0))</f>
        <v>124</v>
      </c>
      <c r="N3712">
        <f>INDEX(lehmad!E$2:E$412,MATCH(klypsid!$B3712,lehmad!$A$2:$A$412,0))</f>
        <v>0.93799999999999994</v>
      </c>
      <c r="O3712" t="str">
        <f>INDEX(lehmad!F$2:F$412,MATCH(klypsid!$B3712,lehmad!$A$2:$A$412,0))</f>
        <v>LANCELOT-ET</v>
      </c>
      <c r="P3712">
        <f>INDEX(lehmad!G$2:G$412,MATCH(klypsid!$B3712,lehmad!$A$2:$A$412,0))</f>
        <v>1998</v>
      </c>
      <c r="Q3712" s="2">
        <f>INDEX(lehmad!H$2:H$412,MATCH(klypsid!$B3712,lehmad!$A$2:$A$412,0))</f>
        <v>35985</v>
      </c>
      <c r="R3712">
        <f>INDEX(lehmad!I$2:I$412,MATCH(klypsid!$B3712,lehmad!$A$2:$A$412,0))</f>
        <v>126</v>
      </c>
      <c r="S3712">
        <f t="shared" si="400"/>
        <v>3</v>
      </c>
      <c r="T3712">
        <f t="shared" si="401"/>
        <v>307</v>
      </c>
      <c r="U3712">
        <f t="shared" si="402"/>
        <v>3</v>
      </c>
      <c r="V3712">
        <f t="shared" si="403"/>
        <v>3.6135316529179269</v>
      </c>
      <c r="W3712">
        <f t="shared" si="404"/>
        <v>10</v>
      </c>
      <c r="X3712">
        <f t="shared" si="405"/>
        <v>28</v>
      </c>
    </row>
    <row r="3713" spans="1:24" x14ac:dyDescent="0.25">
      <c r="A3713">
        <v>3720</v>
      </c>
      <c r="B3713" t="str">
        <f t="shared" si="399"/>
        <v>E3720</v>
      </c>
      <c r="C3713" t="s">
        <v>66</v>
      </c>
      <c r="D3713">
        <v>4</v>
      </c>
      <c r="E3713" s="2">
        <v>40545</v>
      </c>
      <c r="F3713" s="2">
        <v>40556</v>
      </c>
      <c r="G3713">
        <v>42</v>
      </c>
      <c r="H3713">
        <v>4.8099999999999996</v>
      </c>
      <c r="I3713">
        <v>3.92</v>
      </c>
      <c r="J3713">
        <v>127</v>
      </c>
      <c r="K3713" t="str">
        <f>INDEX(lehmad!B$2:B$412,MATCH(klypsid!$B3713,lehmad!$A$2:$A$412,0))</f>
        <v>6.11.2005</v>
      </c>
      <c r="L3713">
        <f>INDEX(lehmad!C$2:C$412,MATCH(klypsid!$B3713,lehmad!$A$2:$A$412,0))</f>
        <v>65210</v>
      </c>
      <c r="M3713">
        <f>INDEX(lehmad!D$2:D$412,MATCH(klypsid!$B3713,lehmad!$A$2:$A$412,0))</f>
        <v>124</v>
      </c>
      <c r="N3713">
        <f>INDEX(lehmad!E$2:E$412,MATCH(klypsid!$B3713,lehmad!$A$2:$A$412,0))</f>
        <v>0.93799999999999994</v>
      </c>
      <c r="O3713" t="str">
        <f>INDEX(lehmad!F$2:F$412,MATCH(klypsid!$B3713,lehmad!$A$2:$A$412,0))</f>
        <v>LANCELOT-ET</v>
      </c>
      <c r="P3713">
        <f>INDEX(lehmad!G$2:G$412,MATCH(klypsid!$B3713,lehmad!$A$2:$A$412,0))</f>
        <v>1998</v>
      </c>
      <c r="Q3713" s="2">
        <f>INDEX(lehmad!H$2:H$412,MATCH(klypsid!$B3713,lehmad!$A$2:$A$412,0))</f>
        <v>35985</v>
      </c>
      <c r="R3713">
        <f>INDEX(lehmad!I$2:I$412,MATCH(klypsid!$B3713,lehmad!$A$2:$A$412,0))</f>
        <v>126</v>
      </c>
      <c r="S3713">
        <f t="shared" si="400"/>
        <v>4</v>
      </c>
      <c r="T3713">
        <f t="shared" si="401"/>
        <v>11</v>
      </c>
      <c r="U3713">
        <f t="shared" si="402"/>
        <v>1</v>
      </c>
      <c r="V3713">
        <f t="shared" si="403"/>
        <v>3.3448284969974411</v>
      </c>
      <c r="W3713">
        <f t="shared" si="404"/>
        <v>1</v>
      </c>
      <c r="X3713">
        <f t="shared" si="405"/>
        <v>11</v>
      </c>
    </row>
    <row r="3714" spans="1:24" x14ac:dyDescent="0.25">
      <c r="A3714">
        <v>3728</v>
      </c>
      <c r="B3714" t="str">
        <f t="shared" ref="B3714:B3777" si="406">"E"&amp;A3714</f>
        <v>E3728</v>
      </c>
      <c r="C3714" t="s">
        <v>143</v>
      </c>
      <c r="D3714">
        <v>1</v>
      </c>
      <c r="E3714" s="2">
        <v>39361</v>
      </c>
      <c r="F3714" s="2">
        <v>39387</v>
      </c>
      <c r="G3714">
        <v>35.1</v>
      </c>
      <c r="H3714">
        <v>3.84</v>
      </c>
      <c r="I3714">
        <v>3.09</v>
      </c>
      <c r="J3714">
        <v>13</v>
      </c>
      <c r="K3714" t="str">
        <f>INDEX(lehmad!B$2:B$412,MATCH(klypsid!$B3714,lehmad!$A$2:$A$412,0))</f>
        <v>11.11.2005</v>
      </c>
      <c r="L3714">
        <f>INDEX(lehmad!C$2:C$412,MATCH(klypsid!$B3714,lehmad!$A$2:$A$412,0))</f>
        <v>65210</v>
      </c>
      <c r="M3714">
        <f>INDEX(lehmad!D$2:D$412,MATCH(klypsid!$B3714,lehmad!$A$2:$A$412,0))</f>
        <v>112</v>
      </c>
      <c r="N3714">
        <f>INDEX(lehmad!E$2:E$412,MATCH(klypsid!$B3714,lehmad!$A$2:$A$412,0))</f>
        <v>1</v>
      </c>
      <c r="O3714" t="str">
        <f>INDEX(lehmad!F$2:F$412,MATCH(klypsid!$B3714,lehmad!$A$2:$A$412,0))</f>
        <v>LANCELOT-ET</v>
      </c>
      <c r="P3714">
        <f>INDEX(lehmad!G$2:G$412,MATCH(klypsid!$B3714,lehmad!$A$2:$A$412,0))</f>
        <v>1998</v>
      </c>
      <c r="Q3714" s="2">
        <f>INDEX(lehmad!H$2:H$412,MATCH(klypsid!$B3714,lehmad!$A$2:$A$412,0))</f>
        <v>35985</v>
      </c>
      <c r="R3714">
        <f>INDEX(lehmad!I$2:I$412,MATCH(klypsid!$B3714,lehmad!$A$2:$A$412,0))</f>
        <v>126</v>
      </c>
      <c r="S3714">
        <f t="shared" ref="S3714:S3777" si="407">IF(D3714&lt;=3,D3714,4)</f>
        <v>1</v>
      </c>
      <c r="T3714">
        <f t="shared" ref="T3714:T3777" si="408">F3714-E3714</f>
        <v>26</v>
      </c>
      <c r="U3714">
        <f t="shared" ref="U3714:U3777" si="409">IF(T3714&lt;=60, 1, IF(T3714&lt;=150,2,3))</f>
        <v>1</v>
      </c>
      <c r="V3714">
        <f t="shared" si="403"/>
        <v>5.6583528366367375E-2</v>
      </c>
      <c r="W3714">
        <f t="shared" si="404"/>
        <v>1</v>
      </c>
      <c r="X3714">
        <f t="shared" si="405"/>
        <v>26</v>
      </c>
    </row>
    <row r="3715" spans="1:24" x14ac:dyDescent="0.25">
      <c r="A3715">
        <v>3728</v>
      </c>
      <c r="B3715" t="str">
        <f t="shared" si="406"/>
        <v>E3728</v>
      </c>
      <c r="C3715" t="s">
        <v>143</v>
      </c>
      <c r="D3715">
        <v>1</v>
      </c>
      <c r="E3715" s="2">
        <v>39361</v>
      </c>
      <c r="F3715" s="2">
        <v>39418</v>
      </c>
      <c r="G3715">
        <v>35.700000000000003</v>
      </c>
      <c r="H3715">
        <v>3.35</v>
      </c>
      <c r="I3715">
        <v>3.01</v>
      </c>
      <c r="J3715">
        <v>20</v>
      </c>
      <c r="K3715" t="str">
        <f>INDEX(lehmad!B$2:B$412,MATCH(klypsid!$B3715,lehmad!$A$2:$A$412,0))</f>
        <v>11.11.2005</v>
      </c>
      <c r="L3715">
        <f>INDEX(lehmad!C$2:C$412,MATCH(klypsid!$B3715,lehmad!$A$2:$A$412,0))</f>
        <v>65210</v>
      </c>
      <c r="M3715">
        <f>INDEX(lehmad!D$2:D$412,MATCH(klypsid!$B3715,lehmad!$A$2:$A$412,0))</f>
        <v>112</v>
      </c>
      <c r="N3715">
        <f>INDEX(lehmad!E$2:E$412,MATCH(klypsid!$B3715,lehmad!$A$2:$A$412,0))</f>
        <v>1</v>
      </c>
      <c r="O3715" t="str">
        <f>INDEX(lehmad!F$2:F$412,MATCH(klypsid!$B3715,lehmad!$A$2:$A$412,0))</f>
        <v>LANCELOT-ET</v>
      </c>
      <c r="P3715">
        <f>INDEX(lehmad!G$2:G$412,MATCH(klypsid!$B3715,lehmad!$A$2:$A$412,0))</f>
        <v>1998</v>
      </c>
      <c r="Q3715" s="2">
        <f>INDEX(lehmad!H$2:H$412,MATCH(klypsid!$B3715,lehmad!$A$2:$A$412,0))</f>
        <v>35985</v>
      </c>
      <c r="R3715">
        <f>INDEX(lehmad!I$2:I$412,MATCH(klypsid!$B3715,lehmad!$A$2:$A$412,0))</f>
        <v>126</v>
      </c>
      <c r="S3715">
        <f t="shared" si="407"/>
        <v>1</v>
      </c>
      <c r="T3715">
        <f t="shared" si="408"/>
        <v>57</v>
      </c>
      <c r="U3715">
        <f t="shared" si="409"/>
        <v>1</v>
      </c>
      <c r="V3715">
        <f t="shared" ref="V3715:V3778" si="410">LOG(J3715/100,2)+3</f>
        <v>0.67807190511263782</v>
      </c>
      <c r="W3715">
        <f t="shared" ref="W3715:W3778" si="411">IF(A3715&lt;&gt;A3714, 1, IF(D3715&lt;&gt;D3714, 1, W3714+1))</f>
        <v>2</v>
      </c>
      <c r="X3715">
        <f t="shared" ref="X3715:X3778" si="412">IF(AND(A3715=A3714,D3715=D3714), F3715-F3714, F3715-E3715)</f>
        <v>31</v>
      </c>
    </row>
    <row r="3716" spans="1:24" x14ac:dyDescent="0.25">
      <c r="A3716">
        <v>3728</v>
      </c>
      <c r="B3716" t="str">
        <f t="shared" si="406"/>
        <v>E3728</v>
      </c>
      <c r="C3716" t="s">
        <v>143</v>
      </c>
      <c r="D3716">
        <v>1</v>
      </c>
      <c r="E3716" s="2">
        <v>39361</v>
      </c>
      <c r="F3716" s="2">
        <v>39450</v>
      </c>
      <c r="G3716">
        <v>42.6</v>
      </c>
      <c r="H3716">
        <v>3.26</v>
      </c>
      <c r="I3716">
        <v>2.98</v>
      </c>
      <c r="J3716">
        <v>72</v>
      </c>
      <c r="K3716" t="str">
        <f>INDEX(lehmad!B$2:B$412,MATCH(klypsid!$B3716,lehmad!$A$2:$A$412,0))</f>
        <v>11.11.2005</v>
      </c>
      <c r="L3716">
        <f>INDEX(lehmad!C$2:C$412,MATCH(klypsid!$B3716,lehmad!$A$2:$A$412,0))</f>
        <v>65210</v>
      </c>
      <c r="M3716">
        <f>INDEX(lehmad!D$2:D$412,MATCH(klypsid!$B3716,lehmad!$A$2:$A$412,0))</f>
        <v>112</v>
      </c>
      <c r="N3716">
        <f>INDEX(lehmad!E$2:E$412,MATCH(klypsid!$B3716,lehmad!$A$2:$A$412,0))</f>
        <v>1</v>
      </c>
      <c r="O3716" t="str">
        <f>INDEX(lehmad!F$2:F$412,MATCH(klypsid!$B3716,lehmad!$A$2:$A$412,0))</f>
        <v>LANCELOT-ET</v>
      </c>
      <c r="P3716">
        <f>INDEX(lehmad!G$2:G$412,MATCH(klypsid!$B3716,lehmad!$A$2:$A$412,0))</f>
        <v>1998</v>
      </c>
      <c r="Q3716" s="2">
        <f>INDEX(lehmad!H$2:H$412,MATCH(klypsid!$B3716,lehmad!$A$2:$A$412,0))</f>
        <v>35985</v>
      </c>
      <c r="R3716">
        <f>INDEX(lehmad!I$2:I$412,MATCH(klypsid!$B3716,lehmad!$A$2:$A$412,0))</f>
        <v>126</v>
      </c>
      <c r="S3716">
        <f t="shared" si="407"/>
        <v>1</v>
      </c>
      <c r="T3716">
        <f t="shared" si="408"/>
        <v>89</v>
      </c>
      <c r="U3716">
        <f t="shared" si="409"/>
        <v>2</v>
      </c>
      <c r="V3716">
        <f t="shared" si="410"/>
        <v>2.5260688116675878</v>
      </c>
      <c r="W3716">
        <f t="shared" si="411"/>
        <v>3</v>
      </c>
      <c r="X3716">
        <f t="shared" si="412"/>
        <v>32</v>
      </c>
    </row>
    <row r="3717" spans="1:24" x14ac:dyDescent="0.25">
      <c r="A3717">
        <v>3728</v>
      </c>
      <c r="B3717" t="str">
        <f t="shared" si="406"/>
        <v>E3728</v>
      </c>
      <c r="C3717" t="s">
        <v>143</v>
      </c>
      <c r="D3717">
        <v>1</v>
      </c>
      <c r="E3717" s="2">
        <v>39361</v>
      </c>
      <c r="F3717" s="2">
        <v>39481</v>
      </c>
      <c r="G3717">
        <v>37.5</v>
      </c>
      <c r="H3717">
        <v>3.28</v>
      </c>
      <c r="I3717">
        <v>3.13</v>
      </c>
      <c r="J3717">
        <v>26</v>
      </c>
      <c r="K3717" t="str">
        <f>INDEX(lehmad!B$2:B$412,MATCH(klypsid!$B3717,lehmad!$A$2:$A$412,0))</f>
        <v>11.11.2005</v>
      </c>
      <c r="L3717">
        <f>INDEX(lehmad!C$2:C$412,MATCH(klypsid!$B3717,lehmad!$A$2:$A$412,0))</f>
        <v>65210</v>
      </c>
      <c r="M3717">
        <f>INDEX(lehmad!D$2:D$412,MATCH(klypsid!$B3717,lehmad!$A$2:$A$412,0))</f>
        <v>112</v>
      </c>
      <c r="N3717">
        <f>INDEX(lehmad!E$2:E$412,MATCH(klypsid!$B3717,lehmad!$A$2:$A$412,0))</f>
        <v>1</v>
      </c>
      <c r="O3717" t="str">
        <f>INDEX(lehmad!F$2:F$412,MATCH(klypsid!$B3717,lehmad!$A$2:$A$412,0))</f>
        <v>LANCELOT-ET</v>
      </c>
      <c r="P3717">
        <f>INDEX(lehmad!G$2:G$412,MATCH(klypsid!$B3717,lehmad!$A$2:$A$412,0))</f>
        <v>1998</v>
      </c>
      <c r="Q3717" s="2">
        <f>INDEX(lehmad!H$2:H$412,MATCH(klypsid!$B3717,lehmad!$A$2:$A$412,0))</f>
        <v>35985</v>
      </c>
      <c r="R3717">
        <f>INDEX(lehmad!I$2:I$412,MATCH(klypsid!$B3717,lehmad!$A$2:$A$412,0))</f>
        <v>126</v>
      </c>
      <c r="S3717">
        <f t="shared" si="407"/>
        <v>1</v>
      </c>
      <c r="T3717">
        <f t="shared" si="408"/>
        <v>120</v>
      </c>
      <c r="U3717">
        <f t="shared" si="409"/>
        <v>2</v>
      </c>
      <c r="V3717">
        <f t="shared" si="410"/>
        <v>1.0565835283663676</v>
      </c>
      <c r="W3717">
        <f t="shared" si="411"/>
        <v>4</v>
      </c>
      <c r="X3717">
        <f t="shared" si="412"/>
        <v>31</v>
      </c>
    </row>
    <row r="3718" spans="1:24" x14ac:dyDescent="0.25">
      <c r="A3718">
        <v>3728</v>
      </c>
      <c r="B3718" t="str">
        <f t="shared" si="406"/>
        <v>E3728</v>
      </c>
      <c r="C3718" t="s">
        <v>143</v>
      </c>
      <c r="D3718">
        <v>1</v>
      </c>
      <c r="E3718" s="2">
        <v>39361</v>
      </c>
      <c r="F3718" s="2">
        <v>39509</v>
      </c>
      <c r="G3718">
        <v>39</v>
      </c>
      <c r="H3718">
        <v>3.16</v>
      </c>
      <c r="I3718">
        <v>3.12</v>
      </c>
      <c r="J3718">
        <v>24</v>
      </c>
      <c r="K3718" t="str">
        <f>INDEX(lehmad!B$2:B$412,MATCH(klypsid!$B3718,lehmad!$A$2:$A$412,0))</f>
        <v>11.11.2005</v>
      </c>
      <c r="L3718">
        <f>INDEX(lehmad!C$2:C$412,MATCH(klypsid!$B3718,lehmad!$A$2:$A$412,0))</f>
        <v>65210</v>
      </c>
      <c r="M3718">
        <f>INDEX(lehmad!D$2:D$412,MATCH(klypsid!$B3718,lehmad!$A$2:$A$412,0))</f>
        <v>112</v>
      </c>
      <c r="N3718">
        <f>INDEX(lehmad!E$2:E$412,MATCH(klypsid!$B3718,lehmad!$A$2:$A$412,0))</f>
        <v>1</v>
      </c>
      <c r="O3718" t="str">
        <f>INDEX(lehmad!F$2:F$412,MATCH(klypsid!$B3718,lehmad!$A$2:$A$412,0))</f>
        <v>LANCELOT-ET</v>
      </c>
      <c r="P3718">
        <f>INDEX(lehmad!G$2:G$412,MATCH(klypsid!$B3718,lehmad!$A$2:$A$412,0))</f>
        <v>1998</v>
      </c>
      <c r="Q3718" s="2">
        <f>INDEX(lehmad!H$2:H$412,MATCH(klypsid!$B3718,lehmad!$A$2:$A$412,0))</f>
        <v>35985</v>
      </c>
      <c r="R3718">
        <f>INDEX(lehmad!I$2:I$412,MATCH(klypsid!$B3718,lehmad!$A$2:$A$412,0))</f>
        <v>126</v>
      </c>
      <c r="S3718">
        <f t="shared" si="407"/>
        <v>1</v>
      </c>
      <c r="T3718">
        <f t="shared" si="408"/>
        <v>148</v>
      </c>
      <c r="U3718">
        <f t="shared" si="409"/>
        <v>2</v>
      </c>
      <c r="V3718">
        <f t="shared" si="410"/>
        <v>0.94110631094643127</v>
      </c>
      <c r="W3718">
        <f t="shared" si="411"/>
        <v>5</v>
      </c>
      <c r="X3718">
        <f t="shared" si="412"/>
        <v>28</v>
      </c>
    </row>
    <row r="3719" spans="1:24" x14ac:dyDescent="0.25">
      <c r="A3719">
        <v>3728</v>
      </c>
      <c r="B3719" t="str">
        <f t="shared" si="406"/>
        <v>E3728</v>
      </c>
      <c r="C3719" t="s">
        <v>143</v>
      </c>
      <c r="D3719">
        <v>1</v>
      </c>
      <c r="E3719" s="2">
        <v>39361</v>
      </c>
      <c r="F3719" s="2">
        <v>39539</v>
      </c>
      <c r="G3719">
        <v>35.700000000000003</v>
      </c>
      <c r="H3719">
        <v>2.92</v>
      </c>
      <c r="I3719">
        <v>3.26</v>
      </c>
      <c r="J3719">
        <v>32</v>
      </c>
      <c r="K3719" t="str">
        <f>INDEX(lehmad!B$2:B$412,MATCH(klypsid!$B3719,lehmad!$A$2:$A$412,0))</f>
        <v>11.11.2005</v>
      </c>
      <c r="L3719">
        <f>INDEX(lehmad!C$2:C$412,MATCH(klypsid!$B3719,lehmad!$A$2:$A$412,0))</f>
        <v>65210</v>
      </c>
      <c r="M3719">
        <f>INDEX(lehmad!D$2:D$412,MATCH(klypsid!$B3719,lehmad!$A$2:$A$412,0))</f>
        <v>112</v>
      </c>
      <c r="N3719">
        <f>INDEX(lehmad!E$2:E$412,MATCH(klypsid!$B3719,lehmad!$A$2:$A$412,0))</f>
        <v>1</v>
      </c>
      <c r="O3719" t="str">
        <f>INDEX(lehmad!F$2:F$412,MATCH(klypsid!$B3719,lehmad!$A$2:$A$412,0))</f>
        <v>LANCELOT-ET</v>
      </c>
      <c r="P3719">
        <f>INDEX(lehmad!G$2:G$412,MATCH(klypsid!$B3719,lehmad!$A$2:$A$412,0))</f>
        <v>1998</v>
      </c>
      <c r="Q3719" s="2">
        <f>INDEX(lehmad!H$2:H$412,MATCH(klypsid!$B3719,lehmad!$A$2:$A$412,0))</f>
        <v>35985</v>
      </c>
      <c r="R3719">
        <f>INDEX(lehmad!I$2:I$412,MATCH(klypsid!$B3719,lehmad!$A$2:$A$412,0))</f>
        <v>126</v>
      </c>
      <c r="S3719">
        <f t="shared" si="407"/>
        <v>1</v>
      </c>
      <c r="T3719">
        <f t="shared" si="408"/>
        <v>178</v>
      </c>
      <c r="U3719">
        <f t="shared" si="409"/>
        <v>3</v>
      </c>
      <c r="V3719">
        <f t="shared" si="410"/>
        <v>1.3561438102252752</v>
      </c>
      <c r="W3719">
        <f t="shared" si="411"/>
        <v>6</v>
      </c>
      <c r="X3719">
        <f t="shared" si="412"/>
        <v>30</v>
      </c>
    </row>
    <row r="3720" spans="1:24" x14ac:dyDescent="0.25">
      <c r="A3720">
        <v>3728</v>
      </c>
      <c r="B3720" t="str">
        <f t="shared" si="406"/>
        <v>E3728</v>
      </c>
      <c r="C3720" t="s">
        <v>143</v>
      </c>
      <c r="D3720">
        <v>1</v>
      </c>
      <c r="E3720" s="2">
        <v>39361</v>
      </c>
      <c r="F3720" s="2">
        <v>39572</v>
      </c>
      <c r="G3720">
        <v>37.5</v>
      </c>
      <c r="H3720">
        <v>2.87</v>
      </c>
      <c r="I3720">
        <v>3.19</v>
      </c>
      <c r="J3720">
        <v>38</v>
      </c>
      <c r="K3720" t="str">
        <f>INDEX(lehmad!B$2:B$412,MATCH(klypsid!$B3720,lehmad!$A$2:$A$412,0))</f>
        <v>11.11.2005</v>
      </c>
      <c r="L3720">
        <f>INDEX(lehmad!C$2:C$412,MATCH(klypsid!$B3720,lehmad!$A$2:$A$412,0))</f>
        <v>65210</v>
      </c>
      <c r="M3720">
        <f>INDEX(lehmad!D$2:D$412,MATCH(klypsid!$B3720,lehmad!$A$2:$A$412,0))</f>
        <v>112</v>
      </c>
      <c r="N3720">
        <f>INDEX(lehmad!E$2:E$412,MATCH(klypsid!$B3720,lehmad!$A$2:$A$412,0))</f>
        <v>1</v>
      </c>
      <c r="O3720" t="str">
        <f>INDEX(lehmad!F$2:F$412,MATCH(klypsid!$B3720,lehmad!$A$2:$A$412,0))</f>
        <v>LANCELOT-ET</v>
      </c>
      <c r="P3720">
        <f>INDEX(lehmad!G$2:G$412,MATCH(klypsid!$B3720,lehmad!$A$2:$A$412,0))</f>
        <v>1998</v>
      </c>
      <c r="Q3720" s="2">
        <f>INDEX(lehmad!H$2:H$412,MATCH(klypsid!$B3720,lehmad!$A$2:$A$412,0))</f>
        <v>35985</v>
      </c>
      <c r="R3720">
        <f>INDEX(lehmad!I$2:I$412,MATCH(klypsid!$B3720,lehmad!$A$2:$A$412,0))</f>
        <v>126</v>
      </c>
      <c r="S3720">
        <f t="shared" si="407"/>
        <v>1</v>
      </c>
      <c r="T3720">
        <f t="shared" si="408"/>
        <v>211</v>
      </c>
      <c r="U3720">
        <f t="shared" si="409"/>
        <v>3</v>
      </c>
      <c r="V3720">
        <f t="shared" si="410"/>
        <v>1.6040713236688608</v>
      </c>
      <c r="W3720">
        <f t="shared" si="411"/>
        <v>7</v>
      </c>
      <c r="X3720">
        <f t="shared" si="412"/>
        <v>33</v>
      </c>
    </row>
    <row r="3721" spans="1:24" x14ac:dyDescent="0.25">
      <c r="A3721">
        <v>3728</v>
      </c>
      <c r="B3721" t="str">
        <f t="shared" si="406"/>
        <v>E3728</v>
      </c>
      <c r="C3721" t="s">
        <v>143</v>
      </c>
      <c r="D3721">
        <v>1</v>
      </c>
      <c r="E3721" s="2">
        <v>39361</v>
      </c>
      <c r="F3721" s="2">
        <v>39600</v>
      </c>
      <c r="G3721">
        <v>32.200000000000003</v>
      </c>
      <c r="H3721">
        <v>2.64</v>
      </c>
      <c r="I3721">
        <v>3.38</v>
      </c>
      <c r="J3721">
        <v>56</v>
      </c>
      <c r="K3721" t="str">
        <f>INDEX(lehmad!B$2:B$412,MATCH(klypsid!$B3721,lehmad!$A$2:$A$412,0))</f>
        <v>11.11.2005</v>
      </c>
      <c r="L3721">
        <f>INDEX(lehmad!C$2:C$412,MATCH(klypsid!$B3721,lehmad!$A$2:$A$412,0))</f>
        <v>65210</v>
      </c>
      <c r="M3721">
        <f>INDEX(lehmad!D$2:D$412,MATCH(klypsid!$B3721,lehmad!$A$2:$A$412,0))</f>
        <v>112</v>
      </c>
      <c r="N3721">
        <f>INDEX(lehmad!E$2:E$412,MATCH(klypsid!$B3721,lehmad!$A$2:$A$412,0))</f>
        <v>1</v>
      </c>
      <c r="O3721" t="str">
        <f>INDEX(lehmad!F$2:F$412,MATCH(klypsid!$B3721,lehmad!$A$2:$A$412,0))</f>
        <v>LANCELOT-ET</v>
      </c>
      <c r="P3721">
        <f>INDEX(lehmad!G$2:G$412,MATCH(klypsid!$B3721,lehmad!$A$2:$A$412,0))</f>
        <v>1998</v>
      </c>
      <c r="Q3721" s="2">
        <f>INDEX(lehmad!H$2:H$412,MATCH(klypsid!$B3721,lehmad!$A$2:$A$412,0))</f>
        <v>35985</v>
      </c>
      <c r="R3721">
        <f>INDEX(lehmad!I$2:I$412,MATCH(klypsid!$B3721,lehmad!$A$2:$A$412,0))</f>
        <v>126</v>
      </c>
      <c r="S3721">
        <f t="shared" si="407"/>
        <v>1</v>
      </c>
      <c r="T3721">
        <f t="shared" si="408"/>
        <v>239</v>
      </c>
      <c r="U3721">
        <f t="shared" si="409"/>
        <v>3</v>
      </c>
      <c r="V3721">
        <f t="shared" si="410"/>
        <v>2.1634987322828794</v>
      </c>
      <c r="W3721">
        <f t="shared" si="411"/>
        <v>8</v>
      </c>
      <c r="X3721">
        <f t="shared" si="412"/>
        <v>28</v>
      </c>
    </row>
    <row r="3722" spans="1:24" x14ac:dyDescent="0.25">
      <c r="A3722">
        <v>3728</v>
      </c>
      <c r="B3722" t="str">
        <f t="shared" si="406"/>
        <v>E3728</v>
      </c>
      <c r="C3722" t="s">
        <v>143</v>
      </c>
      <c r="D3722">
        <v>1</v>
      </c>
      <c r="E3722" s="2">
        <v>39361</v>
      </c>
      <c r="F3722" s="2">
        <v>39631</v>
      </c>
      <c r="G3722">
        <v>37.200000000000003</v>
      </c>
      <c r="H3722">
        <v>3.19</v>
      </c>
      <c r="I3722">
        <v>2.99</v>
      </c>
      <c r="J3722">
        <v>30</v>
      </c>
      <c r="K3722" t="str">
        <f>INDEX(lehmad!B$2:B$412,MATCH(klypsid!$B3722,lehmad!$A$2:$A$412,0))</f>
        <v>11.11.2005</v>
      </c>
      <c r="L3722">
        <f>INDEX(lehmad!C$2:C$412,MATCH(klypsid!$B3722,lehmad!$A$2:$A$412,0))</f>
        <v>65210</v>
      </c>
      <c r="M3722">
        <f>INDEX(lehmad!D$2:D$412,MATCH(klypsid!$B3722,lehmad!$A$2:$A$412,0))</f>
        <v>112</v>
      </c>
      <c r="N3722">
        <f>INDEX(lehmad!E$2:E$412,MATCH(klypsid!$B3722,lehmad!$A$2:$A$412,0))</f>
        <v>1</v>
      </c>
      <c r="O3722" t="str">
        <f>INDEX(lehmad!F$2:F$412,MATCH(klypsid!$B3722,lehmad!$A$2:$A$412,0))</f>
        <v>LANCELOT-ET</v>
      </c>
      <c r="P3722">
        <f>INDEX(lehmad!G$2:G$412,MATCH(klypsid!$B3722,lehmad!$A$2:$A$412,0))</f>
        <v>1998</v>
      </c>
      <c r="Q3722" s="2">
        <f>INDEX(lehmad!H$2:H$412,MATCH(klypsid!$B3722,lehmad!$A$2:$A$412,0))</f>
        <v>35985</v>
      </c>
      <c r="R3722">
        <f>INDEX(lehmad!I$2:I$412,MATCH(klypsid!$B3722,lehmad!$A$2:$A$412,0))</f>
        <v>126</v>
      </c>
      <c r="S3722">
        <f t="shared" si="407"/>
        <v>1</v>
      </c>
      <c r="T3722">
        <f t="shared" si="408"/>
        <v>270</v>
      </c>
      <c r="U3722">
        <f t="shared" si="409"/>
        <v>3</v>
      </c>
      <c r="V3722">
        <f t="shared" si="410"/>
        <v>1.2630344058337937</v>
      </c>
      <c r="W3722">
        <f t="shared" si="411"/>
        <v>9</v>
      </c>
      <c r="X3722">
        <f t="shared" si="412"/>
        <v>31</v>
      </c>
    </row>
    <row r="3723" spans="1:24" x14ac:dyDescent="0.25">
      <c r="A3723">
        <v>3728</v>
      </c>
      <c r="B3723" t="str">
        <f t="shared" si="406"/>
        <v>E3728</v>
      </c>
      <c r="C3723" t="s">
        <v>143</v>
      </c>
      <c r="D3723">
        <v>1</v>
      </c>
      <c r="E3723" s="2">
        <v>39361</v>
      </c>
      <c r="F3723" s="2">
        <v>39663</v>
      </c>
      <c r="G3723">
        <v>28.1</v>
      </c>
      <c r="H3723">
        <v>3.65</v>
      </c>
      <c r="I3723">
        <v>3.58</v>
      </c>
      <c r="J3723">
        <v>55</v>
      </c>
      <c r="K3723" t="str">
        <f>INDEX(lehmad!B$2:B$412,MATCH(klypsid!$B3723,lehmad!$A$2:$A$412,0))</f>
        <v>11.11.2005</v>
      </c>
      <c r="L3723">
        <f>INDEX(lehmad!C$2:C$412,MATCH(klypsid!$B3723,lehmad!$A$2:$A$412,0))</f>
        <v>65210</v>
      </c>
      <c r="M3723">
        <f>INDEX(lehmad!D$2:D$412,MATCH(klypsid!$B3723,lehmad!$A$2:$A$412,0))</f>
        <v>112</v>
      </c>
      <c r="N3723">
        <f>INDEX(lehmad!E$2:E$412,MATCH(klypsid!$B3723,lehmad!$A$2:$A$412,0))</f>
        <v>1</v>
      </c>
      <c r="O3723" t="str">
        <f>INDEX(lehmad!F$2:F$412,MATCH(klypsid!$B3723,lehmad!$A$2:$A$412,0))</f>
        <v>LANCELOT-ET</v>
      </c>
      <c r="P3723">
        <f>INDEX(lehmad!G$2:G$412,MATCH(klypsid!$B3723,lehmad!$A$2:$A$412,0))</f>
        <v>1998</v>
      </c>
      <c r="Q3723" s="2">
        <f>INDEX(lehmad!H$2:H$412,MATCH(klypsid!$B3723,lehmad!$A$2:$A$412,0))</f>
        <v>35985</v>
      </c>
      <c r="R3723">
        <f>INDEX(lehmad!I$2:I$412,MATCH(klypsid!$B3723,lehmad!$A$2:$A$412,0))</f>
        <v>126</v>
      </c>
      <c r="S3723">
        <f t="shared" si="407"/>
        <v>1</v>
      </c>
      <c r="T3723">
        <f t="shared" si="408"/>
        <v>302</v>
      </c>
      <c r="U3723">
        <f t="shared" si="409"/>
        <v>3</v>
      </c>
      <c r="V3723">
        <f t="shared" si="410"/>
        <v>2.1375035237499347</v>
      </c>
      <c r="W3723">
        <f t="shared" si="411"/>
        <v>10</v>
      </c>
      <c r="X3723">
        <f t="shared" si="412"/>
        <v>32</v>
      </c>
    </row>
    <row r="3724" spans="1:24" x14ac:dyDescent="0.25">
      <c r="A3724">
        <v>3728</v>
      </c>
      <c r="B3724" t="str">
        <f t="shared" si="406"/>
        <v>E3728</v>
      </c>
      <c r="C3724" t="s">
        <v>143</v>
      </c>
      <c r="D3724">
        <v>1</v>
      </c>
      <c r="E3724" s="2">
        <v>39361</v>
      </c>
      <c r="F3724" s="2">
        <v>39693</v>
      </c>
      <c r="G3724">
        <v>26.4</v>
      </c>
      <c r="H3724">
        <v>2.38</v>
      </c>
      <c r="I3724">
        <v>3.52</v>
      </c>
      <c r="J3724">
        <v>98</v>
      </c>
      <c r="K3724" t="str">
        <f>INDEX(lehmad!B$2:B$412,MATCH(klypsid!$B3724,lehmad!$A$2:$A$412,0))</f>
        <v>11.11.2005</v>
      </c>
      <c r="L3724">
        <f>INDEX(lehmad!C$2:C$412,MATCH(klypsid!$B3724,lehmad!$A$2:$A$412,0))</f>
        <v>65210</v>
      </c>
      <c r="M3724">
        <f>INDEX(lehmad!D$2:D$412,MATCH(klypsid!$B3724,lehmad!$A$2:$A$412,0))</f>
        <v>112</v>
      </c>
      <c r="N3724">
        <f>INDEX(lehmad!E$2:E$412,MATCH(klypsid!$B3724,lehmad!$A$2:$A$412,0))</f>
        <v>1</v>
      </c>
      <c r="O3724" t="str">
        <f>INDEX(lehmad!F$2:F$412,MATCH(klypsid!$B3724,lehmad!$A$2:$A$412,0))</f>
        <v>LANCELOT-ET</v>
      </c>
      <c r="P3724">
        <f>INDEX(lehmad!G$2:G$412,MATCH(klypsid!$B3724,lehmad!$A$2:$A$412,0))</f>
        <v>1998</v>
      </c>
      <c r="Q3724" s="2">
        <f>INDEX(lehmad!H$2:H$412,MATCH(klypsid!$B3724,lehmad!$A$2:$A$412,0))</f>
        <v>35985</v>
      </c>
      <c r="R3724">
        <f>INDEX(lehmad!I$2:I$412,MATCH(klypsid!$B3724,lehmad!$A$2:$A$412,0))</f>
        <v>126</v>
      </c>
      <c r="S3724">
        <f t="shared" si="407"/>
        <v>1</v>
      </c>
      <c r="T3724">
        <f t="shared" si="408"/>
        <v>332</v>
      </c>
      <c r="U3724">
        <f t="shared" si="409"/>
        <v>3</v>
      </c>
      <c r="V3724">
        <f t="shared" si="410"/>
        <v>2.9708536543404835</v>
      </c>
      <c r="W3724">
        <f t="shared" si="411"/>
        <v>11</v>
      </c>
      <c r="X3724">
        <f t="shared" si="412"/>
        <v>30</v>
      </c>
    </row>
    <row r="3725" spans="1:24" x14ac:dyDescent="0.25">
      <c r="A3725">
        <v>3728</v>
      </c>
      <c r="B3725" t="str">
        <f t="shared" si="406"/>
        <v>E3728</v>
      </c>
      <c r="C3725" t="s">
        <v>143</v>
      </c>
      <c r="D3725">
        <v>2</v>
      </c>
      <c r="E3725" s="2">
        <v>39785</v>
      </c>
      <c r="F3725" s="2">
        <v>39817</v>
      </c>
      <c r="G3725">
        <v>54.5</v>
      </c>
      <c r="H3725">
        <v>3.61</v>
      </c>
      <c r="I3725">
        <v>2.98</v>
      </c>
      <c r="J3725">
        <v>23</v>
      </c>
      <c r="K3725" t="str">
        <f>INDEX(lehmad!B$2:B$412,MATCH(klypsid!$B3725,lehmad!$A$2:$A$412,0))</f>
        <v>11.11.2005</v>
      </c>
      <c r="L3725">
        <f>INDEX(lehmad!C$2:C$412,MATCH(klypsid!$B3725,lehmad!$A$2:$A$412,0))</f>
        <v>65210</v>
      </c>
      <c r="M3725">
        <f>INDEX(lehmad!D$2:D$412,MATCH(klypsid!$B3725,lehmad!$A$2:$A$412,0))</f>
        <v>112</v>
      </c>
      <c r="N3725">
        <f>INDEX(lehmad!E$2:E$412,MATCH(klypsid!$B3725,lehmad!$A$2:$A$412,0))</f>
        <v>1</v>
      </c>
      <c r="O3725" t="str">
        <f>INDEX(lehmad!F$2:F$412,MATCH(klypsid!$B3725,lehmad!$A$2:$A$412,0))</f>
        <v>LANCELOT-ET</v>
      </c>
      <c r="P3725">
        <f>INDEX(lehmad!G$2:G$412,MATCH(klypsid!$B3725,lehmad!$A$2:$A$412,0))</f>
        <v>1998</v>
      </c>
      <c r="Q3725" s="2">
        <f>INDEX(lehmad!H$2:H$412,MATCH(klypsid!$B3725,lehmad!$A$2:$A$412,0))</f>
        <v>35985</v>
      </c>
      <c r="R3725">
        <f>INDEX(lehmad!I$2:I$412,MATCH(klypsid!$B3725,lehmad!$A$2:$A$412,0))</f>
        <v>126</v>
      </c>
      <c r="S3725">
        <f t="shared" si="407"/>
        <v>2</v>
      </c>
      <c r="T3725">
        <f t="shared" si="408"/>
        <v>32</v>
      </c>
      <c r="U3725">
        <f t="shared" si="409"/>
        <v>1</v>
      </c>
      <c r="V3725">
        <f t="shared" si="410"/>
        <v>0.87970576628228825</v>
      </c>
      <c r="W3725">
        <f t="shared" si="411"/>
        <v>1</v>
      </c>
      <c r="X3725">
        <f t="shared" si="412"/>
        <v>32</v>
      </c>
    </row>
    <row r="3726" spans="1:24" x14ac:dyDescent="0.25">
      <c r="A3726">
        <v>3728</v>
      </c>
      <c r="B3726" t="str">
        <f t="shared" si="406"/>
        <v>E3728</v>
      </c>
      <c r="C3726" t="s">
        <v>143</v>
      </c>
      <c r="D3726">
        <v>2</v>
      </c>
      <c r="E3726" s="2">
        <v>39785</v>
      </c>
      <c r="F3726" s="2">
        <v>39845</v>
      </c>
      <c r="G3726">
        <v>62.3</v>
      </c>
      <c r="H3726">
        <v>3.31</v>
      </c>
      <c r="I3726">
        <v>2.93</v>
      </c>
      <c r="J3726">
        <v>36</v>
      </c>
      <c r="K3726" t="str">
        <f>INDEX(lehmad!B$2:B$412,MATCH(klypsid!$B3726,lehmad!$A$2:$A$412,0))</f>
        <v>11.11.2005</v>
      </c>
      <c r="L3726">
        <f>INDEX(lehmad!C$2:C$412,MATCH(klypsid!$B3726,lehmad!$A$2:$A$412,0))</f>
        <v>65210</v>
      </c>
      <c r="M3726">
        <f>INDEX(lehmad!D$2:D$412,MATCH(klypsid!$B3726,lehmad!$A$2:$A$412,0))</f>
        <v>112</v>
      </c>
      <c r="N3726">
        <f>INDEX(lehmad!E$2:E$412,MATCH(klypsid!$B3726,lehmad!$A$2:$A$412,0))</f>
        <v>1</v>
      </c>
      <c r="O3726" t="str">
        <f>INDEX(lehmad!F$2:F$412,MATCH(klypsid!$B3726,lehmad!$A$2:$A$412,0))</f>
        <v>LANCELOT-ET</v>
      </c>
      <c r="P3726">
        <f>INDEX(lehmad!G$2:G$412,MATCH(klypsid!$B3726,lehmad!$A$2:$A$412,0))</f>
        <v>1998</v>
      </c>
      <c r="Q3726" s="2">
        <f>INDEX(lehmad!H$2:H$412,MATCH(klypsid!$B3726,lehmad!$A$2:$A$412,0))</f>
        <v>35985</v>
      </c>
      <c r="R3726">
        <f>INDEX(lehmad!I$2:I$412,MATCH(klypsid!$B3726,lehmad!$A$2:$A$412,0))</f>
        <v>126</v>
      </c>
      <c r="S3726">
        <f t="shared" si="407"/>
        <v>2</v>
      </c>
      <c r="T3726">
        <f t="shared" si="408"/>
        <v>60</v>
      </c>
      <c r="U3726">
        <f t="shared" si="409"/>
        <v>1</v>
      </c>
      <c r="V3726">
        <f t="shared" si="410"/>
        <v>1.5260688116675876</v>
      </c>
      <c r="W3726">
        <f t="shared" si="411"/>
        <v>2</v>
      </c>
      <c r="X3726">
        <f t="shared" si="412"/>
        <v>28</v>
      </c>
    </row>
    <row r="3727" spans="1:24" x14ac:dyDescent="0.25">
      <c r="A3727">
        <v>3728</v>
      </c>
      <c r="B3727" t="str">
        <f t="shared" si="406"/>
        <v>E3728</v>
      </c>
      <c r="C3727" t="s">
        <v>143</v>
      </c>
      <c r="D3727">
        <v>2</v>
      </c>
      <c r="E3727" s="2">
        <v>39785</v>
      </c>
      <c r="F3727" s="2">
        <v>39875</v>
      </c>
      <c r="G3727">
        <v>46.3</v>
      </c>
      <c r="H3727">
        <v>3.62</v>
      </c>
      <c r="I3727">
        <v>2.91</v>
      </c>
      <c r="J3727">
        <v>26</v>
      </c>
      <c r="K3727" t="str">
        <f>INDEX(lehmad!B$2:B$412,MATCH(klypsid!$B3727,lehmad!$A$2:$A$412,0))</f>
        <v>11.11.2005</v>
      </c>
      <c r="L3727">
        <f>INDEX(lehmad!C$2:C$412,MATCH(klypsid!$B3727,lehmad!$A$2:$A$412,0))</f>
        <v>65210</v>
      </c>
      <c r="M3727">
        <f>INDEX(lehmad!D$2:D$412,MATCH(klypsid!$B3727,lehmad!$A$2:$A$412,0))</f>
        <v>112</v>
      </c>
      <c r="N3727">
        <f>INDEX(lehmad!E$2:E$412,MATCH(klypsid!$B3727,lehmad!$A$2:$A$412,0))</f>
        <v>1</v>
      </c>
      <c r="O3727" t="str">
        <f>INDEX(lehmad!F$2:F$412,MATCH(klypsid!$B3727,lehmad!$A$2:$A$412,0))</f>
        <v>LANCELOT-ET</v>
      </c>
      <c r="P3727">
        <f>INDEX(lehmad!G$2:G$412,MATCH(klypsid!$B3727,lehmad!$A$2:$A$412,0))</f>
        <v>1998</v>
      </c>
      <c r="Q3727" s="2">
        <f>INDEX(lehmad!H$2:H$412,MATCH(klypsid!$B3727,lehmad!$A$2:$A$412,0))</f>
        <v>35985</v>
      </c>
      <c r="R3727">
        <f>INDEX(lehmad!I$2:I$412,MATCH(klypsid!$B3727,lehmad!$A$2:$A$412,0))</f>
        <v>126</v>
      </c>
      <c r="S3727">
        <f t="shared" si="407"/>
        <v>2</v>
      </c>
      <c r="T3727">
        <f t="shared" si="408"/>
        <v>90</v>
      </c>
      <c r="U3727">
        <f t="shared" si="409"/>
        <v>2</v>
      </c>
      <c r="V3727">
        <f t="shared" si="410"/>
        <v>1.0565835283663676</v>
      </c>
      <c r="W3727">
        <f t="shared" si="411"/>
        <v>3</v>
      </c>
      <c r="X3727">
        <f t="shared" si="412"/>
        <v>30</v>
      </c>
    </row>
    <row r="3728" spans="1:24" x14ac:dyDescent="0.25">
      <c r="A3728">
        <v>3728</v>
      </c>
      <c r="B3728" t="str">
        <f t="shared" si="406"/>
        <v>E3728</v>
      </c>
      <c r="C3728" t="s">
        <v>143</v>
      </c>
      <c r="D3728">
        <v>2</v>
      </c>
      <c r="E3728" s="2">
        <v>39785</v>
      </c>
      <c r="F3728" s="2">
        <v>39908</v>
      </c>
      <c r="G3728">
        <v>48</v>
      </c>
      <c r="H3728">
        <v>3.55</v>
      </c>
      <c r="I3728">
        <v>2.93</v>
      </c>
      <c r="J3728">
        <v>34</v>
      </c>
      <c r="K3728" t="str">
        <f>INDEX(lehmad!B$2:B$412,MATCH(klypsid!$B3728,lehmad!$A$2:$A$412,0))</f>
        <v>11.11.2005</v>
      </c>
      <c r="L3728">
        <f>INDEX(lehmad!C$2:C$412,MATCH(klypsid!$B3728,lehmad!$A$2:$A$412,0))</f>
        <v>65210</v>
      </c>
      <c r="M3728">
        <f>INDEX(lehmad!D$2:D$412,MATCH(klypsid!$B3728,lehmad!$A$2:$A$412,0))</f>
        <v>112</v>
      </c>
      <c r="N3728">
        <f>INDEX(lehmad!E$2:E$412,MATCH(klypsid!$B3728,lehmad!$A$2:$A$412,0))</f>
        <v>1</v>
      </c>
      <c r="O3728" t="str">
        <f>INDEX(lehmad!F$2:F$412,MATCH(klypsid!$B3728,lehmad!$A$2:$A$412,0))</f>
        <v>LANCELOT-ET</v>
      </c>
      <c r="P3728">
        <f>INDEX(lehmad!G$2:G$412,MATCH(klypsid!$B3728,lehmad!$A$2:$A$412,0))</f>
        <v>1998</v>
      </c>
      <c r="Q3728" s="2">
        <f>INDEX(lehmad!H$2:H$412,MATCH(klypsid!$B3728,lehmad!$A$2:$A$412,0))</f>
        <v>35985</v>
      </c>
      <c r="R3728">
        <f>INDEX(lehmad!I$2:I$412,MATCH(klypsid!$B3728,lehmad!$A$2:$A$412,0))</f>
        <v>126</v>
      </c>
      <c r="S3728">
        <f t="shared" si="407"/>
        <v>2</v>
      </c>
      <c r="T3728">
        <f t="shared" si="408"/>
        <v>123</v>
      </c>
      <c r="U3728">
        <f t="shared" si="409"/>
        <v>2</v>
      </c>
      <c r="V3728">
        <f t="shared" si="410"/>
        <v>1.443606651475615</v>
      </c>
      <c r="W3728">
        <f t="shared" si="411"/>
        <v>4</v>
      </c>
      <c r="X3728">
        <f t="shared" si="412"/>
        <v>33</v>
      </c>
    </row>
    <row r="3729" spans="1:24" x14ac:dyDescent="0.25">
      <c r="A3729">
        <v>3728</v>
      </c>
      <c r="B3729" t="str">
        <f t="shared" si="406"/>
        <v>E3728</v>
      </c>
      <c r="C3729" t="s">
        <v>143</v>
      </c>
      <c r="D3729">
        <v>2</v>
      </c>
      <c r="E3729" s="2">
        <v>39785</v>
      </c>
      <c r="F3729" s="2">
        <v>39944</v>
      </c>
      <c r="G3729">
        <v>48.7</v>
      </c>
      <c r="H3729">
        <v>3.59</v>
      </c>
      <c r="I3729">
        <v>3</v>
      </c>
      <c r="J3729">
        <v>27</v>
      </c>
      <c r="K3729" t="str">
        <f>INDEX(lehmad!B$2:B$412,MATCH(klypsid!$B3729,lehmad!$A$2:$A$412,0))</f>
        <v>11.11.2005</v>
      </c>
      <c r="L3729">
        <f>INDEX(lehmad!C$2:C$412,MATCH(klypsid!$B3729,lehmad!$A$2:$A$412,0))</f>
        <v>65210</v>
      </c>
      <c r="M3729">
        <f>INDEX(lehmad!D$2:D$412,MATCH(klypsid!$B3729,lehmad!$A$2:$A$412,0))</f>
        <v>112</v>
      </c>
      <c r="N3729">
        <f>INDEX(lehmad!E$2:E$412,MATCH(klypsid!$B3729,lehmad!$A$2:$A$412,0))</f>
        <v>1</v>
      </c>
      <c r="O3729" t="str">
        <f>INDEX(lehmad!F$2:F$412,MATCH(klypsid!$B3729,lehmad!$A$2:$A$412,0))</f>
        <v>LANCELOT-ET</v>
      </c>
      <c r="P3729">
        <f>INDEX(lehmad!G$2:G$412,MATCH(klypsid!$B3729,lehmad!$A$2:$A$412,0))</f>
        <v>1998</v>
      </c>
      <c r="Q3729" s="2">
        <f>INDEX(lehmad!H$2:H$412,MATCH(klypsid!$B3729,lehmad!$A$2:$A$412,0))</f>
        <v>35985</v>
      </c>
      <c r="R3729">
        <f>INDEX(lehmad!I$2:I$412,MATCH(klypsid!$B3729,lehmad!$A$2:$A$412,0))</f>
        <v>126</v>
      </c>
      <c r="S3729">
        <f t="shared" si="407"/>
        <v>2</v>
      </c>
      <c r="T3729">
        <f t="shared" si="408"/>
        <v>159</v>
      </c>
      <c r="U3729">
        <f t="shared" si="409"/>
        <v>3</v>
      </c>
      <c r="V3729">
        <f t="shared" si="410"/>
        <v>1.1110313123887439</v>
      </c>
      <c r="W3729">
        <f t="shared" si="411"/>
        <v>5</v>
      </c>
      <c r="X3729">
        <f t="shared" si="412"/>
        <v>36</v>
      </c>
    </row>
    <row r="3730" spans="1:24" x14ac:dyDescent="0.25">
      <c r="A3730">
        <v>3728</v>
      </c>
      <c r="B3730" t="str">
        <f t="shared" si="406"/>
        <v>E3728</v>
      </c>
      <c r="C3730" t="s">
        <v>143</v>
      </c>
      <c r="D3730">
        <v>2</v>
      </c>
      <c r="E3730" s="2">
        <v>39785</v>
      </c>
      <c r="F3730" s="2">
        <v>39972</v>
      </c>
      <c r="G3730">
        <v>47.1</v>
      </c>
      <c r="H3730">
        <v>2.57</v>
      </c>
      <c r="I3730">
        <v>2.9</v>
      </c>
      <c r="J3730">
        <v>35</v>
      </c>
      <c r="K3730" t="str">
        <f>INDEX(lehmad!B$2:B$412,MATCH(klypsid!$B3730,lehmad!$A$2:$A$412,0))</f>
        <v>11.11.2005</v>
      </c>
      <c r="L3730">
        <f>INDEX(lehmad!C$2:C$412,MATCH(klypsid!$B3730,lehmad!$A$2:$A$412,0))</f>
        <v>65210</v>
      </c>
      <c r="M3730">
        <f>INDEX(lehmad!D$2:D$412,MATCH(klypsid!$B3730,lehmad!$A$2:$A$412,0))</f>
        <v>112</v>
      </c>
      <c r="N3730">
        <f>INDEX(lehmad!E$2:E$412,MATCH(klypsid!$B3730,lehmad!$A$2:$A$412,0))</f>
        <v>1</v>
      </c>
      <c r="O3730" t="str">
        <f>INDEX(lehmad!F$2:F$412,MATCH(klypsid!$B3730,lehmad!$A$2:$A$412,0))</f>
        <v>LANCELOT-ET</v>
      </c>
      <c r="P3730">
        <f>INDEX(lehmad!G$2:G$412,MATCH(klypsid!$B3730,lehmad!$A$2:$A$412,0))</f>
        <v>1998</v>
      </c>
      <c r="Q3730" s="2">
        <f>INDEX(lehmad!H$2:H$412,MATCH(klypsid!$B3730,lehmad!$A$2:$A$412,0))</f>
        <v>35985</v>
      </c>
      <c r="R3730">
        <f>INDEX(lehmad!I$2:I$412,MATCH(klypsid!$B3730,lehmad!$A$2:$A$412,0))</f>
        <v>126</v>
      </c>
      <c r="S3730">
        <f t="shared" si="407"/>
        <v>2</v>
      </c>
      <c r="T3730">
        <f t="shared" si="408"/>
        <v>187</v>
      </c>
      <c r="U3730">
        <f t="shared" si="409"/>
        <v>3</v>
      </c>
      <c r="V3730">
        <f t="shared" si="410"/>
        <v>1.4854268271702415</v>
      </c>
      <c r="W3730">
        <f t="shared" si="411"/>
        <v>6</v>
      </c>
      <c r="X3730">
        <f t="shared" si="412"/>
        <v>28</v>
      </c>
    </row>
    <row r="3731" spans="1:24" x14ac:dyDescent="0.25">
      <c r="A3731">
        <v>3728</v>
      </c>
      <c r="B3731" t="str">
        <f t="shared" si="406"/>
        <v>E3728</v>
      </c>
      <c r="C3731" t="s">
        <v>143</v>
      </c>
      <c r="D3731">
        <v>2</v>
      </c>
      <c r="E3731" s="2">
        <v>39785</v>
      </c>
      <c r="F3731" s="2">
        <v>40007</v>
      </c>
      <c r="G3731">
        <v>42.4</v>
      </c>
      <c r="H3731">
        <v>2.5299999999999998</v>
      </c>
      <c r="I3731">
        <v>3.14</v>
      </c>
      <c r="J3731">
        <v>44</v>
      </c>
      <c r="K3731" t="str">
        <f>INDEX(lehmad!B$2:B$412,MATCH(klypsid!$B3731,lehmad!$A$2:$A$412,0))</f>
        <v>11.11.2005</v>
      </c>
      <c r="L3731">
        <f>INDEX(lehmad!C$2:C$412,MATCH(klypsid!$B3731,lehmad!$A$2:$A$412,0))</f>
        <v>65210</v>
      </c>
      <c r="M3731">
        <f>INDEX(lehmad!D$2:D$412,MATCH(klypsid!$B3731,lehmad!$A$2:$A$412,0))</f>
        <v>112</v>
      </c>
      <c r="N3731">
        <f>INDEX(lehmad!E$2:E$412,MATCH(klypsid!$B3731,lehmad!$A$2:$A$412,0))</f>
        <v>1</v>
      </c>
      <c r="O3731" t="str">
        <f>INDEX(lehmad!F$2:F$412,MATCH(klypsid!$B3731,lehmad!$A$2:$A$412,0))</f>
        <v>LANCELOT-ET</v>
      </c>
      <c r="P3731">
        <f>INDEX(lehmad!G$2:G$412,MATCH(klypsid!$B3731,lehmad!$A$2:$A$412,0))</f>
        <v>1998</v>
      </c>
      <c r="Q3731" s="2">
        <f>INDEX(lehmad!H$2:H$412,MATCH(klypsid!$B3731,lehmad!$A$2:$A$412,0))</f>
        <v>35985</v>
      </c>
      <c r="R3731">
        <f>INDEX(lehmad!I$2:I$412,MATCH(klypsid!$B3731,lehmad!$A$2:$A$412,0))</f>
        <v>126</v>
      </c>
      <c r="S3731">
        <f t="shared" si="407"/>
        <v>2</v>
      </c>
      <c r="T3731">
        <f t="shared" si="408"/>
        <v>222</v>
      </c>
      <c r="U3731">
        <f t="shared" si="409"/>
        <v>3</v>
      </c>
      <c r="V3731">
        <f t="shared" si="410"/>
        <v>1.8155754288625725</v>
      </c>
      <c r="W3731">
        <f t="shared" si="411"/>
        <v>7</v>
      </c>
      <c r="X3731">
        <f t="shared" si="412"/>
        <v>35</v>
      </c>
    </row>
    <row r="3732" spans="1:24" x14ac:dyDescent="0.25">
      <c r="A3732">
        <v>3728</v>
      </c>
      <c r="B3732" t="str">
        <f t="shared" si="406"/>
        <v>E3728</v>
      </c>
      <c r="C3732" t="s">
        <v>143</v>
      </c>
      <c r="D3732">
        <v>2</v>
      </c>
      <c r="E3732" s="2">
        <v>39785</v>
      </c>
      <c r="F3732" s="2">
        <v>40037</v>
      </c>
      <c r="G3732">
        <v>30.1</v>
      </c>
      <c r="H3732">
        <v>2.86</v>
      </c>
      <c r="I3732">
        <v>3.34</v>
      </c>
      <c r="J3732">
        <v>35</v>
      </c>
      <c r="K3732" t="str">
        <f>INDEX(lehmad!B$2:B$412,MATCH(klypsid!$B3732,lehmad!$A$2:$A$412,0))</f>
        <v>11.11.2005</v>
      </c>
      <c r="L3732">
        <f>INDEX(lehmad!C$2:C$412,MATCH(klypsid!$B3732,lehmad!$A$2:$A$412,0))</f>
        <v>65210</v>
      </c>
      <c r="M3732">
        <f>INDEX(lehmad!D$2:D$412,MATCH(klypsid!$B3732,lehmad!$A$2:$A$412,0))</f>
        <v>112</v>
      </c>
      <c r="N3732">
        <f>INDEX(lehmad!E$2:E$412,MATCH(klypsid!$B3732,lehmad!$A$2:$A$412,0))</f>
        <v>1</v>
      </c>
      <c r="O3732" t="str">
        <f>INDEX(lehmad!F$2:F$412,MATCH(klypsid!$B3732,lehmad!$A$2:$A$412,0))</f>
        <v>LANCELOT-ET</v>
      </c>
      <c r="P3732">
        <f>INDEX(lehmad!G$2:G$412,MATCH(klypsid!$B3732,lehmad!$A$2:$A$412,0))</f>
        <v>1998</v>
      </c>
      <c r="Q3732" s="2">
        <f>INDEX(lehmad!H$2:H$412,MATCH(klypsid!$B3732,lehmad!$A$2:$A$412,0))</f>
        <v>35985</v>
      </c>
      <c r="R3732">
        <f>INDEX(lehmad!I$2:I$412,MATCH(klypsid!$B3732,lehmad!$A$2:$A$412,0))</f>
        <v>126</v>
      </c>
      <c r="S3732">
        <f t="shared" si="407"/>
        <v>2</v>
      </c>
      <c r="T3732">
        <f t="shared" si="408"/>
        <v>252</v>
      </c>
      <c r="U3732">
        <f t="shared" si="409"/>
        <v>3</v>
      </c>
      <c r="V3732">
        <f t="shared" si="410"/>
        <v>1.4854268271702415</v>
      </c>
      <c r="W3732">
        <f t="shared" si="411"/>
        <v>8</v>
      </c>
      <c r="X3732">
        <f t="shared" si="412"/>
        <v>30</v>
      </c>
    </row>
    <row r="3733" spans="1:24" x14ac:dyDescent="0.25">
      <c r="A3733">
        <v>3728</v>
      </c>
      <c r="B3733" t="str">
        <f t="shared" si="406"/>
        <v>E3728</v>
      </c>
      <c r="C3733" t="s">
        <v>143</v>
      </c>
      <c r="D3733">
        <v>2</v>
      </c>
      <c r="E3733" s="2">
        <v>39785</v>
      </c>
      <c r="F3733" s="2">
        <v>40066</v>
      </c>
      <c r="G3733">
        <v>37.5</v>
      </c>
      <c r="H3733">
        <v>3.65</v>
      </c>
      <c r="I3733">
        <v>3.32</v>
      </c>
      <c r="J3733">
        <v>37</v>
      </c>
      <c r="K3733" t="str">
        <f>INDEX(lehmad!B$2:B$412,MATCH(klypsid!$B3733,lehmad!$A$2:$A$412,0))</f>
        <v>11.11.2005</v>
      </c>
      <c r="L3733">
        <f>INDEX(lehmad!C$2:C$412,MATCH(klypsid!$B3733,lehmad!$A$2:$A$412,0))</f>
        <v>65210</v>
      </c>
      <c r="M3733">
        <f>INDEX(lehmad!D$2:D$412,MATCH(klypsid!$B3733,lehmad!$A$2:$A$412,0))</f>
        <v>112</v>
      </c>
      <c r="N3733">
        <f>INDEX(lehmad!E$2:E$412,MATCH(klypsid!$B3733,lehmad!$A$2:$A$412,0))</f>
        <v>1</v>
      </c>
      <c r="O3733" t="str">
        <f>INDEX(lehmad!F$2:F$412,MATCH(klypsid!$B3733,lehmad!$A$2:$A$412,0))</f>
        <v>LANCELOT-ET</v>
      </c>
      <c r="P3733">
        <f>INDEX(lehmad!G$2:G$412,MATCH(klypsid!$B3733,lehmad!$A$2:$A$412,0))</f>
        <v>1998</v>
      </c>
      <c r="Q3733" s="2">
        <f>INDEX(lehmad!H$2:H$412,MATCH(klypsid!$B3733,lehmad!$A$2:$A$412,0))</f>
        <v>35985</v>
      </c>
      <c r="R3733">
        <f>INDEX(lehmad!I$2:I$412,MATCH(klypsid!$B3733,lehmad!$A$2:$A$412,0))</f>
        <v>126</v>
      </c>
      <c r="S3733">
        <f t="shared" si="407"/>
        <v>2</v>
      </c>
      <c r="T3733">
        <f t="shared" si="408"/>
        <v>281</v>
      </c>
      <c r="U3733">
        <f t="shared" si="409"/>
        <v>3</v>
      </c>
      <c r="V3733">
        <f t="shared" si="410"/>
        <v>1.5655971758542251</v>
      </c>
      <c r="W3733">
        <f t="shared" si="411"/>
        <v>9</v>
      </c>
      <c r="X3733">
        <f t="shared" si="412"/>
        <v>29</v>
      </c>
    </row>
    <row r="3734" spans="1:24" x14ac:dyDescent="0.25">
      <c r="A3734">
        <v>3728</v>
      </c>
      <c r="B3734" t="str">
        <f t="shared" si="406"/>
        <v>E3728</v>
      </c>
      <c r="C3734" t="s">
        <v>143</v>
      </c>
      <c r="D3734">
        <v>2</v>
      </c>
      <c r="E3734" s="2">
        <v>39785</v>
      </c>
      <c r="F3734" s="2">
        <v>40094</v>
      </c>
      <c r="G3734">
        <v>34.4</v>
      </c>
      <c r="H3734">
        <v>3.62</v>
      </c>
      <c r="I3734">
        <v>3.7</v>
      </c>
      <c r="J3734">
        <v>62</v>
      </c>
      <c r="K3734" t="str">
        <f>INDEX(lehmad!B$2:B$412,MATCH(klypsid!$B3734,lehmad!$A$2:$A$412,0))</f>
        <v>11.11.2005</v>
      </c>
      <c r="L3734">
        <f>INDEX(lehmad!C$2:C$412,MATCH(klypsid!$B3734,lehmad!$A$2:$A$412,0))</f>
        <v>65210</v>
      </c>
      <c r="M3734">
        <f>INDEX(lehmad!D$2:D$412,MATCH(klypsid!$B3734,lehmad!$A$2:$A$412,0))</f>
        <v>112</v>
      </c>
      <c r="N3734">
        <f>INDEX(lehmad!E$2:E$412,MATCH(klypsid!$B3734,lehmad!$A$2:$A$412,0))</f>
        <v>1</v>
      </c>
      <c r="O3734" t="str">
        <f>INDEX(lehmad!F$2:F$412,MATCH(klypsid!$B3734,lehmad!$A$2:$A$412,0))</f>
        <v>LANCELOT-ET</v>
      </c>
      <c r="P3734">
        <f>INDEX(lehmad!G$2:G$412,MATCH(klypsid!$B3734,lehmad!$A$2:$A$412,0))</f>
        <v>1998</v>
      </c>
      <c r="Q3734" s="2">
        <f>INDEX(lehmad!H$2:H$412,MATCH(klypsid!$B3734,lehmad!$A$2:$A$412,0))</f>
        <v>35985</v>
      </c>
      <c r="R3734">
        <f>INDEX(lehmad!I$2:I$412,MATCH(klypsid!$B3734,lehmad!$A$2:$A$412,0))</f>
        <v>126</v>
      </c>
      <c r="S3734">
        <f t="shared" si="407"/>
        <v>2</v>
      </c>
      <c r="T3734">
        <f t="shared" si="408"/>
        <v>309</v>
      </c>
      <c r="U3734">
        <f t="shared" si="409"/>
        <v>3</v>
      </c>
      <c r="V3734">
        <f t="shared" si="410"/>
        <v>2.3103401206121505</v>
      </c>
      <c r="W3734">
        <f t="shared" si="411"/>
        <v>10</v>
      </c>
      <c r="X3734">
        <f t="shared" si="412"/>
        <v>28</v>
      </c>
    </row>
    <row r="3735" spans="1:24" x14ac:dyDescent="0.25">
      <c r="A3735">
        <v>3728</v>
      </c>
      <c r="B3735" t="str">
        <f t="shared" si="406"/>
        <v>E3728</v>
      </c>
      <c r="C3735" t="s">
        <v>143</v>
      </c>
      <c r="D3735">
        <v>2</v>
      </c>
      <c r="E3735" s="2">
        <v>39785</v>
      </c>
      <c r="F3735" s="2">
        <v>40125</v>
      </c>
      <c r="G3735">
        <v>31.9</v>
      </c>
      <c r="H3735">
        <v>4.1500000000000004</v>
      </c>
      <c r="I3735">
        <v>3.6</v>
      </c>
      <c r="J3735">
        <v>24</v>
      </c>
      <c r="K3735" t="str">
        <f>INDEX(lehmad!B$2:B$412,MATCH(klypsid!$B3735,lehmad!$A$2:$A$412,0))</f>
        <v>11.11.2005</v>
      </c>
      <c r="L3735">
        <f>INDEX(lehmad!C$2:C$412,MATCH(klypsid!$B3735,lehmad!$A$2:$A$412,0))</f>
        <v>65210</v>
      </c>
      <c r="M3735">
        <f>INDEX(lehmad!D$2:D$412,MATCH(klypsid!$B3735,lehmad!$A$2:$A$412,0))</f>
        <v>112</v>
      </c>
      <c r="N3735">
        <f>INDEX(lehmad!E$2:E$412,MATCH(klypsid!$B3735,lehmad!$A$2:$A$412,0))</f>
        <v>1</v>
      </c>
      <c r="O3735" t="str">
        <f>INDEX(lehmad!F$2:F$412,MATCH(klypsid!$B3735,lehmad!$A$2:$A$412,0))</f>
        <v>LANCELOT-ET</v>
      </c>
      <c r="P3735">
        <f>INDEX(lehmad!G$2:G$412,MATCH(klypsid!$B3735,lehmad!$A$2:$A$412,0))</f>
        <v>1998</v>
      </c>
      <c r="Q3735" s="2">
        <f>INDEX(lehmad!H$2:H$412,MATCH(klypsid!$B3735,lehmad!$A$2:$A$412,0))</f>
        <v>35985</v>
      </c>
      <c r="R3735">
        <f>INDEX(lehmad!I$2:I$412,MATCH(klypsid!$B3735,lehmad!$A$2:$A$412,0))</f>
        <v>126</v>
      </c>
      <c r="S3735">
        <f t="shared" si="407"/>
        <v>2</v>
      </c>
      <c r="T3735">
        <f t="shared" si="408"/>
        <v>340</v>
      </c>
      <c r="U3735">
        <f t="shared" si="409"/>
        <v>3</v>
      </c>
      <c r="V3735">
        <f t="shared" si="410"/>
        <v>0.94110631094643127</v>
      </c>
      <c r="W3735">
        <f t="shared" si="411"/>
        <v>11</v>
      </c>
      <c r="X3735">
        <f t="shared" si="412"/>
        <v>31</v>
      </c>
    </row>
    <row r="3736" spans="1:24" x14ac:dyDescent="0.25">
      <c r="A3736">
        <v>3728</v>
      </c>
      <c r="B3736" t="str">
        <f t="shared" si="406"/>
        <v>E3728</v>
      </c>
      <c r="C3736" t="s">
        <v>143</v>
      </c>
      <c r="D3736">
        <v>2</v>
      </c>
      <c r="E3736" s="2">
        <v>39785</v>
      </c>
      <c r="F3736" s="2">
        <v>40153</v>
      </c>
      <c r="G3736">
        <v>33.799999999999997</v>
      </c>
      <c r="H3736">
        <v>3.94</v>
      </c>
      <c r="I3736">
        <v>3.43</v>
      </c>
      <c r="J3736">
        <v>29</v>
      </c>
      <c r="K3736" t="str">
        <f>INDEX(lehmad!B$2:B$412,MATCH(klypsid!$B3736,lehmad!$A$2:$A$412,0))</f>
        <v>11.11.2005</v>
      </c>
      <c r="L3736">
        <f>INDEX(lehmad!C$2:C$412,MATCH(klypsid!$B3736,lehmad!$A$2:$A$412,0))</f>
        <v>65210</v>
      </c>
      <c r="M3736">
        <f>INDEX(lehmad!D$2:D$412,MATCH(klypsid!$B3736,lehmad!$A$2:$A$412,0))</f>
        <v>112</v>
      </c>
      <c r="N3736">
        <f>INDEX(lehmad!E$2:E$412,MATCH(klypsid!$B3736,lehmad!$A$2:$A$412,0))</f>
        <v>1</v>
      </c>
      <c r="O3736" t="str">
        <f>INDEX(lehmad!F$2:F$412,MATCH(klypsid!$B3736,lehmad!$A$2:$A$412,0))</f>
        <v>LANCELOT-ET</v>
      </c>
      <c r="P3736">
        <f>INDEX(lehmad!G$2:G$412,MATCH(klypsid!$B3736,lehmad!$A$2:$A$412,0))</f>
        <v>1998</v>
      </c>
      <c r="Q3736" s="2">
        <f>INDEX(lehmad!H$2:H$412,MATCH(klypsid!$B3736,lehmad!$A$2:$A$412,0))</f>
        <v>35985</v>
      </c>
      <c r="R3736">
        <f>INDEX(lehmad!I$2:I$412,MATCH(klypsid!$B3736,lehmad!$A$2:$A$412,0))</f>
        <v>126</v>
      </c>
      <c r="S3736">
        <f t="shared" si="407"/>
        <v>2</v>
      </c>
      <c r="T3736">
        <f t="shared" si="408"/>
        <v>368</v>
      </c>
      <c r="U3736">
        <f t="shared" si="409"/>
        <v>3</v>
      </c>
      <c r="V3736">
        <f t="shared" si="410"/>
        <v>1.2141248053528473</v>
      </c>
      <c r="W3736">
        <f t="shared" si="411"/>
        <v>12</v>
      </c>
      <c r="X3736">
        <f t="shared" si="412"/>
        <v>28</v>
      </c>
    </row>
    <row r="3737" spans="1:24" x14ac:dyDescent="0.25">
      <c r="A3737">
        <v>3728</v>
      </c>
      <c r="B3737" t="str">
        <f t="shared" si="406"/>
        <v>E3728</v>
      </c>
      <c r="C3737" t="s">
        <v>143</v>
      </c>
      <c r="D3737">
        <v>2</v>
      </c>
      <c r="E3737" s="2">
        <v>39785</v>
      </c>
      <c r="F3737" s="2">
        <v>40186</v>
      </c>
      <c r="G3737">
        <v>29.9</v>
      </c>
      <c r="H3737">
        <v>4.18</v>
      </c>
      <c r="I3737">
        <v>3.66</v>
      </c>
      <c r="J3737">
        <v>67</v>
      </c>
      <c r="K3737" t="str">
        <f>INDEX(lehmad!B$2:B$412,MATCH(klypsid!$B3737,lehmad!$A$2:$A$412,0))</f>
        <v>11.11.2005</v>
      </c>
      <c r="L3737">
        <f>INDEX(lehmad!C$2:C$412,MATCH(klypsid!$B3737,lehmad!$A$2:$A$412,0))</f>
        <v>65210</v>
      </c>
      <c r="M3737">
        <f>INDEX(lehmad!D$2:D$412,MATCH(klypsid!$B3737,lehmad!$A$2:$A$412,0))</f>
        <v>112</v>
      </c>
      <c r="N3737">
        <f>INDEX(lehmad!E$2:E$412,MATCH(klypsid!$B3737,lehmad!$A$2:$A$412,0))</f>
        <v>1</v>
      </c>
      <c r="O3737" t="str">
        <f>INDEX(lehmad!F$2:F$412,MATCH(klypsid!$B3737,lehmad!$A$2:$A$412,0))</f>
        <v>LANCELOT-ET</v>
      </c>
      <c r="P3737">
        <f>INDEX(lehmad!G$2:G$412,MATCH(klypsid!$B3737,lehmad!$A$2:$A$412,0))</f>
        <v>1998</v>
      </c>
      <c r="Q3737" s="2">
        <f>INDEX(lehmad!H$2:H$412,MATCH(klypsid!$B3737,lehmad!$A$2:$A$412,0))</f>
        <v>35985</v>
      </c>
      <c r="R3737">
        <f>INDEX(lehmad!I$2:I$412,MATCH(klypsid!$B3737,lehmad!$A$2:$A$412,0))</f>
        <v>126</v>
      </c>
      <c r="S3737">
        <f t="shared" si="407"/>
        <v>2</v>
      </c>
      <c r="T3737">
        <f t="shared" si="408"/>
        <v>401</v>
      </c>
      <c r="U3737">
        <f t="shared" si="409"/>
        <v>3</v>
      </c>
      <c r="V3737">
        <f t="shared" si="410"/>
        <v>2.4222330006830477</v>
      </c>
      <c r="W3737">
        <f t="shared" si="411"/>
        <v>13</v>
      </c>
      <c r="X3737">
        <f t="shared" si="412"/>
        <v>33</v>
      </c>
    </row>
    <row r="3738" spans="1:24" x14ac:dyDescent="0.25">
      <c r="A3738">
        <v>3728</v>
      </c>
      <c r="B3738" t="str">
        <f t="shared" si="406"/>
        <v>E3728</v>
      </c>
      <c r="C3738" t="s">
        <v>143</v>
      </c>
      <c r="D3738">
        <v>2</v>
      </c>
      <c r="E3738" s="2">
        <v>39785</v>
      </c>
      <c r="F3738" s="2">
        <v>40214</v>
      </c>
      <c r="G3738">
        <v>29.3</v>
      </c>
      <c r="H3738">
        <v>3.91</v>
      </c>
      <c r="I3738">
        <v>3.54</v>
      </c>
      <c r="J3738">
        <v>32</v>
      </c>
      <c r="K3738" t="str">
        <f>INDEX(lehmad!B$2:B$412,MATCH(klypsid!$B3738,lehmad!$A$2:$A$412,0))</f>
        <v>11.11.2005</v>
      </c>
      <c r="L3738">
        <f>INDEX(lehmad!C$2:C$412,MATCH(klypsid!$B3738,lehmad!$A$2:$A$412,0))</f>
        <v>65210</v>
      </c>
      <c r="M3738">
        <f>INDEX(lehmad!D$2:D$412,MATCH(klypsid!$B3738,lehmad!$A$2:$A$412,0))</f>
        <v>112</v>
      </c>
      <c r="N3738">
        <f>INDEX(lehmad!E$2:E$412,MATCH(klypsid!$B3738,lehmad!$A$2:$A$412,0))</f>
        <v>1</v>
      </c>
      <c r="O3738" t="str">
        <f>INDEX(lehmad!F$2:F$412,MATCH(klypsid!$B3738,lehmad!$A$2:$A$412,0))</f>
        <v>LANCELOT-ET</v>
      </c>
      <c r="P3738">
        <f>INDEX(lehmad!G$2:G$412,MATCH(klypsid!$B3738,lehmad!$A$2:$A$412,0))</f>
        <v>1998</v>
      </c>
      <c r="Q3738" s="2">
        <f>INDEX(lehmad!H$2:H$412,MATCH(klypsid!$B3738,lehmad!$A$2:$A$412,0))</f>
        <v>35985</v>
      </c>
      <c r="R3738">
        <f>INDEX(lehmad!I$2:I$412,MATCH(klypsid!$B3738,lehmad!$A$2:$A$412,0))</f>
        <v>126</v>
      </c>
      <c r="S3738">
        <f t="shared" si="407"/>
        <v>2</v>
      </c>
      <c r="T3738">
        <f t="shared" si="408"/>
        <v>429</v>
      </c>
      <c r="U3738">
        <f t="shared" si="409"/>
        <v>3</v>
      </c>
      <c r="V3738">
        <f t="shared" si="410"/>
        <v>1.3561438102252752</v>
      </c>
      <c r="W3738">
        <f t="shared" si="411"/>
        <v>14</v>
      </c>
      <c r="X3738">
        <f t="shared" si="412"/>
        <v>28</v>
      </c>
    </row>
    <row r="3739" spans="1:24" x14ac:dyDescent="0.25">
      <c r="A3739">
        <v>3728</v>
      </c>
      <c r="B3739" t="str">
        <f t="shared" si="406"/>
        <v>E3728</v>
      </c>
      <c r="C3739" t="s">
        <v>143</v>
      </c>
      <c r="D3739">
        <v>2</v>
      </c>
      <c r="E3739" s="2">
        <v>39785</v>
      </c>
      <c r="F3739" s="2">
        <v>40242</v>
      </c>
      <c r="G3739">
        <v>29.7</v>
      </c>
      <c r="H3739">
        <v>3.98</v>
      </c>
      <c r="I3739">
        <v>3.63</v>
      </c>
      <c r="J3739">
        <v>36</v>
      </c>
      <c r="K3739" t="str">
        <f>INDEX(lehmad!B$2:B$412,MATCH(klypsid!$B3739,lehmad!$A$2:$A$412,0))</f>
        <v>11.11.2005</v>
      </c>
      <c r="L3739">
        <f>INDEX(lehmad!C$2:C$412,MATCH(klypsid!$B3739,lehmad!$A$2:$A$412,0))</f>
        <v>65210</v>
      </c>
      <c r="M3739">
        <f>INDEX(lehmad!D$2:D$412,MATCH(klypsid!$B3739,lehmad!$A$2:$A$412,0))</f>
        <v>112</v>
      </c>
      <c r="N3739">
        <f>INDEX(lehmad!E$2:E$412,MATCH(klypsid!$B3739,lehmad!$A$2:$A$412,0))</f>
        <v>1</v>
      </c>
      <c r="O3739" t="str">
        <f>INDEX(lehmad!F$2:F$412,MATCH(klypsid!$B3739,lehmad!$A$2:$A$412,0))</f>
        <v>LANCELOT-ET</v>
      </c>
      <c r="P3739">
        <f>INDEX(lehmad!G$2:G$412,MATCH(klypsid!$B3739,lehmad!$A$2:$A$412,0))</f>
        <v>1998</v>
      </c>
      <c r="Q3739" s="2">
        <f>INDEX(lehmad!H$2:H$412,MATCH(klypsid!$B3739,lehmad!$A$2:$A$412,0))</f>
        <v>35985</v>
      </c>
      <c r="R3739">
        <f>INDEX(lehmad!I$2:I$412,MATCH(klypsid!$B3739,lehmad!$A$2:$A$412,0))</f>
        <v>126</v>
      </c>
      <c r="S3739">
        <f t="shared" si="407"/>
        <v>2</v>
      </c>
      <c r="T3739">
        <f t="shared" si="408"/>
        <v>457</v>
      </c>
      <c r="U3739">
        <f t="shared" si="409"/>
        <v>3</v>
      </c>
      <c r="V3739">
        <f t="shared" si="410"/>
        <v>1.5260688116675876</v>
      </c>
      <c r="W3739">
        <f t="shared" si="411"/>
        <v>15</v>
      </c>
      <c r="X3739">
        <f t="shared" si="412"/>
        <v>28</v>
      </c>
    </row>
    <row r="3740" spans="1:24" x14ac:dyDescent="0.25">
      <c r="A3740">
        <v>3728</v>
      </c>
      <c r="B3740" t="str">
        <f t="shared" si="406"/>
        <v>E3728</v>
      </c>
      <c r="C3740" t="s">
        <v>143</v>
      </c>
      <c r="D3740">
        <v>2</v>
      </c>
      <c r="E3740" s="2">
        <v>39785</v>
      </c>
      <c r="F3740" s="2">
        <v>40276</v>
      </c>
      <c r="G3740">
        <v>31.5</v>
      </c>
      <c r="H3740">
        <v>4.0199999999999996</v>
      </c>
      <c r="I3740">
        <v>3.51</v>
      </c>
      <c r="J3740">
        <v>23</v>
      </c>
      <c r="K3740" t="str">
        <f>INDEX(lehmad!B$2:B$412,MATCH(klypsid!$B3740,lehmad!$A$2:$A$412,0))</f>
        <v>11.11.2005</v>
      </c>
      <c r="L3740">
        <f>INDEX(lehmad!C$2:C$412,MATCH(klypsid!$B3740,lehmad!$A$2:$A$412,0))</f>
        <v>65210</v>
      </c>
      <c r="M3740">
        <f>INDEX(lehmad!D$2:D$412,MATCH(klypsid!$B3740,lehmad!$A$2:$A$412,0))</f>
        <v>112</v>
      </c>
      <c r="N3740">
        <f>INDEX(lehmad!E$2:E$412,MATCH(klypsid!$B3740,lehmad!$A$2:$A$412,0))</f>
        <v>1</v>
      </c>
      <c r="O3740" t="str">
        <f>INDEX(lehmad!F$2:F$412,MATCH(klypsid!$B3740,lehmad!$A$2:$A$412,0))</f>
        <v>LANCELOT-ET</v>
      </c>
      <c r="P3740">
        <f>INDEX(lehmad!G$2:G$412,MATCH(klypsid!$B3740,lehmad!$A$2:$A$412,0))</f>
        <v>1998</v>
      </c>
      <c r="Q3740" s="2">
        <f>INDEX(lehmad!H$2:H$412,MATCH(klypsid!$B3740,lehmad!$A$2:$A$412,0))</f>
        <v>35985</v>
      </c>
      <c r="R3740">
        <f>INDEX(lehmad!I$2:I$412,MATCH(klypsid!$B3740,lehmad!$A$2:$A$412,0))</f>
        <v>126</v>
      </c>
      <c r="S3740">
        <f t="shared" si="407"/>
        <v>2</v>
      </c>
      <c r="T3740">
        <f t="shared" si="408"/>
        <v>491</v>
      </c>
      <c r="U3740">
        <f t="shared" si="409"/>
        <v>3</v>
      </c>
      <c r="V3740">
        <f t="shared" si="410"/>
        <v>0.87970576628228825</v>
      </c>
      <c r="W3740">
        <f t="shared" si="411"/>
        <v>16</v>
      </c>
      <c r="X3740">
        <f t="shared" si="412"/>
        <v>34</v>
      </c>
    </row>
    <row r="3741" spans="1:24" x14ac:dyDescent="0.25">
      <c r="A3741">
        <v>3728</v>
      </c>
      <c r="B3741" t="str">
        <f t="shared" si="406"/>
        <v>E3728</v>
      </c>
      <c r="C3741" t="s">
        <v>143</v>
      </c>
      <c r="D3741">
        <v>2</v>
      </c>
      <c r="E3741" s="2">
        <v>39785</v>
      </c>
      <c r="F3741" s="2">
        <v>40304</v>
      </c>
      <c r="G3741">
        <v>29.2</v>
      </c>
      <c r="H3741">
        <v>3.84</v>
      </c>
      <c r="I3741">
        <v>3.44</v>
      </c>
      <c r="J3741">
        <v>13</v>
      </c>
      <c r="K3741" t="str">
        <f>INDEX(lehmad!B$2:B$412,MATCH(klypsid!$B3741,lehmad!$A$2:$A$412,0))</f>
        <v>11.11.2005</v>
      </c>
      <c r="L3741">
        <f>INDEX(lehmad!C$2:C$412,MATCH(klypsid!$B3741,lehmad!$A$2:$A$412,0))</f>
        <v>65210</v>
      </c>
      <c r="M3741">
        <f>INDEX(lehmad!D$2:D$412,MATCH(klypsid!$B3741,lehmad!$A$2:$A$412,0))</f>
        <v>112</v>
      </c>
      <c r="N3741">
        <f>INDEX(lehmad!E$2:E$412,MATCH(klypsid!$B3741,lehmad!$A$2:$A$412,0))</f>
        <v>1</v>
      </c>
      <c r="O3741" t="str">
        <f>INDEX(lehmad!F$2:F$412,MATCH(klypsid!$B3741,lehmad!$A$2:$A$412,0))</f>
        <v>LANCELOT-ET</v>
      </c>
      <c r="P3741">
        <f>INDEX(lehmad!G$2:G$412,MATCH(klypsid!$B3741,lehmad!$A$2:$A$412,0))</f>
        <v>1998</v>
      </c>
      <c r="Q3741" s="2">
        <f>INDEX(lehmad!H$2:H$412,MATCH(klypsid!$B3741,lehmad!$A$2:$A$412,0))</f>
        <v>35985</v>
      </c>
      <c r="R3741">
        <f>INDEX(lehmad!I$2:I$412,MATCH(klypsid!$B3741,lehmad!$A$2:$A$412,0))</f>
        <v>126</v>
      </c>
      <c r="S3741">
        <f t="shared" si="407"/>
        <v>2</v>
      </c>
      <c r="T3741">
        <f t="shared" si="408"/>
        <v>519</v>
      </c>
      <c r="U3741">
        <f t="shared" si="409"/>
        <v>3</v>
      </c>
      <c r="V3741">
        <f t="shared" si="410"/>
        <v>5.6583528366367375E-2</v>
      </c>
      <c r="W3741">
        <f t="shared" si="411"/>
        <v>17</v>
      </c>
      <c r="X3741">
        <f t="shared" si="412"/>
        <v>28</v>
      </c>
    </row>
    <row r="3742" spans="1:24" x14ac:dyDescent="0.25">
      <c r="A3742">
        <v>3728</v>
      </c>
      <c r="B3742" t="str">
        <f t="shared" si="406"/>
        <v>E3728</v>
      </c>
      <c r="C3742" t="s">
        <v>143</v>
      </c>
      <c r="D3742">
        <v>2</v>
      </c>
      <c r="E3742" s="2">
        <v>39785</v>
      </c>
      <c r="F3742" s="2">
        <v>40336</v>
      </c>
      <c r="G3742">
        <v>25.8</v>
      </c>
      <c r="H3742">
        <v>3.99</v>
      </c>
      <c r="I3742">
        <v>3.52</v>
      </c>
      <c r="J3742">
        <v>14</v>
      </c>
      <c r="K3742" t="str">
        <f>INDEX(lehmad!B$2:B$412,MATCH(klypsid!$B3742,lehmad!$A$2:$A$412,0))</f>
        <v>11.11.2005</v>
      </c>
      <c r="L3742">
        <f>INDEX(lehmad!C$2:C$412,MATCH(klypsid!$B3742,lehmad!$A$2:$A$412,0))</f>
        <v>65210</v>
      </c>
      <c r="M3742">
        <f>INDEX(lehmad!D$2:D$412,MATCH(klypsid!$B3742,lehmad!$A$2:$A$412,0))</f>
        <v>112</v>
      </c>
      <c r="N3742">
        <f>INDEX(lehmad!E$2:E$412,MATCH(klypsid!$B3742,lehmad!$A$2:$A$412,0))</f>
        <v>1</v>
      </c>
      <c r="O3742" t="str">
        <f>INDEX(lehmad!F$2:F$412,MATCH(klypsid!$B3742,lehmad!$A$2:$A$412,0))</f>
        <v>LANCELOT-ET</v>
      </c>
      <c r="P3742">
        <f>INDEX(lehmad!G$2:G$412,MATCH(klypsid!$B3742,lehmad!$A$2:$A$412,0))</f>
        <v>1998</v>
      </c>
      <c r="Q3742" s="2">
        <f>INDEX(lehmad!H$2:H$412,MATCH(klypsid!$B3742,lehmad!$A$2:$A$412,0))</f>
        <v>35985</v>
      </c>
      <c r="R3742">
        <f>INDEX(lehmad!I$2:I$412,MATCH(klypsid!$B3742,lehmad!$A$2:$A$412,0))</f>
        <v>126</v>
      </c>
      <c r="S3742">
        <f t="shared" si="407"/>
        <v>2</v>
      </c>
      <c r="T3742">
        <f t="shared" si="408"/>
        <v>551</v>
      </c>
      <c r="U3742">
        <f t="shared" si="409"/>
        <v>3</v>
      </c>
      <c r="V3742">
        <f t="shared" si="410"/>
        <v>0.16349873228287937</v>
      </c>
      <c r="W3742">
        <f t="shared" si="411"/>
        <v>18</v>
      </c>
      <c r="X3742">
        <f t="shared" si="412"/>
        <v>32</v>
      </c>
    </row>
    <row r="3743" spans="1:24" x14ac:dyDescent="0.25">
      <c r="A3743">
        <v>3728</v>
      </c>
      <c r="B3743" t="str">
        <f t="shared" si="406"/>
        <v>E3728</v>
      </c>
      <c r="C3743" t="s">
        <v>143</v>
      </c>
      <c r="D3743">
        <v>2</v>
      </c>
      <c r="E3743" s="2">
        <v>39785</v>
      </c>
      <c r="F3743" s="2">
        <v>40371</v>
      </c>
      <c r="G3743">
        <v>25.6</v>
      </c>
      <c r="H3743">
        <v>4.38</v>
      </c>
      <c r="I3743">
        <v>3.52</v>
      </c>
      <c r="J3743">
        <v>24</v>
      </c>
      <c r="K3743" t="str">
        <f>INDEX(lehmad!B$2:B$412,MATCH(klypsid!$B3743,lehmad!$A$2:$A$412,0))</f>
        <v>11.11.2005</v>
      </c>
      <c r="L3743">
        <f>INDEX(lehmad!C$2:C$412,MATCH(klypsid!$B3743,lehmad!$A$2:$A$412,0))</f>
        <v>65210</v>
      </c>
      <c r="M3743">
        <f>INDEX(lehmad!D$2:D$412,MATCH(klypsid!$B3743,lehmad!$A$2:$A$412,0))</f>
        <v>112</v>
      </c>
      <c r="N3743">
        <f>INDEX(lehmad!E$2:E$412,MATCH(klypsid!$B3743,lehmad!$A$2:$A$412,0))</f>
        <v>1</v>
      </c>
      <c r="O3743" t="str">
        <f>INDEX(lehmad!F$2:F$412,MATCH(klypsid!$B3743,lehmad!$A$2:$A$412,0))</f>
        <v>LANCELOT-ET</v>
      </c>
      <c r="P3743">
        <f>INDEX(lehmad!G$2:G$412,MATCH(klypsid!$B3743,lehmad!$A$2:$A$412,0))</f>
        <v>1998</v>
      </c>
      <c r="Q3743" s="2">
        <f>INDEX(lehmad!H$2:H$412,MATCH(klypsid!$B3743,lehmad!$A$2:$A$412,0))</f>
        <v>35985</v>
      </c>
      <c r="R3743">
        <f>INDEX(lehmad!I$2:I$412,MATCH(klypsid!$B3743,lehmad!$A$2:$A$412,0))</f>
        <v>126</v>
      </c>
      <c r="S3743">
        <f t="shared" si="407"/>
        <v>2</v>
      </c>
      <c r="T3743">
        <f t="shared" si="408"/>
        <v>586</v>
      </c>
      <c r="U3743">
        <f t="shared" si="409"/>
        <v>3</v>
      </c>
      <c r="V3743">
        <f t="shared" si="410"/>
        <v>0.94110631094643127</v>
      </c>
      <c r="W3743">
        <f t="shared" si="411"/>
        <v>19</v>
      </c>
      <c r="X3743">
        <f t="shared" si="412"/>
        <v>35</v>
      </c>
    </row>
    <row r="3744" spans="1:24" x14ac:dyDescent="0.25">
      <c r="A3744">
        <v>3728</v>
      </c>
      <c r="B3744" t="str">
        <f t="shared" si="406"/>
        <v>E3728</v>
      </c>
      <c r="C3744" t="s">
        <v>143</v>
      </c>
      <c r="D3744">
        <v>3</v>
      </c>
      <c r="E3744" s="2">
        <v>40463</v>
      </c>
      <c r="F3744" s="2">
        <v>40493</v>
      </c>
      <c r="G3744">
        <v>51.1</v>
      </c>
      <c r="H3744">
        <v>4.26</v>
      </c>
      <c r="I3744">
        <v>3.01</v>
      </c>
      <c r="J3744">
        <v>15</v>
      </c>
      <c r="K3744" t="str">
        <f>INDEX(lehmad!B$2:B$412,MATCH(klypsid!$B3744,lehmad!$A$2:$A$412,0))</f>
        <v>11.11.2005</v>
      </c>
      <c r="L3744">
        <f>INDEX(lehmad!C$2:C$412,MATCH(klypsid!$B3744,lehmad!$A$2:$A$412,0))</f>
        <v>65210</v>
      </c>
      <c r="M3744">
        <f>INDEX(lehmad!D$2:D$412,MATCH(klypsid!$B3744,lehmad!$A$2:$A$412,0))</f>
        <v>112</v>
      </c>
      <c r="N3744">
        <f>INDEX(lehmad!E$2:E$412,MATCH(klypsid!$B3744,lehmad!$A$2:$A$412,0))</f>
        <v>1</v>
      </c>
      <c r="O3744" t="str">
        <f>INDEX(lehmad!F$2:F$412,MATCH(klypsid!$B3744,lehmad!$A$2:$A$412,0))</f>
        <v>LANCELOT-ET</v>
      </c>
      <c r="P3744">
        <f>INDEX(lehmad!G$2:G$412,MATCH(klypsid!$B3744,lehmad!$A$2:$A$412,0))</f>
        <v>1998</v>
      </c>
      <c r="Q3744" s="2">
        <f>INDEX(lehmad!H$2:H$412,MATCH(klypsid!$B3744,lehmad!$A$2:$A$412,0))</f>
        <v>35985</v>
      </c>
      <c r="R3744">
        <f>INDEX(lehmad!I$2:I$412,MATCH(klypsid!$B3744,lehmad!$A$2:$A$412,0))</f>
        <v>126</v>
      </c>
      <c r="S3744">
        <f t="shared" si="407"/>
        <v>3</v>
      </c>
      <c r="T3744">
        <f t="shared" si="408"/>
        <v>30</v>
      </c>
      <c r="U3744">
        <f t="shared" si="409"/>
        <v>1</v>
      </c>
      <c r="V3744">
        <f t="shared" si="410"/>
        <v>0.26303440583379389</v>
      </c>
      <c r="W3744">
        <f t="shared" si="411"/>
        <v>1</v>
      </c>
      <c r="X3744">
        <f t="shared" si="412"/>
        <v>30</v>
      </c>
    </row>
    <row r="3745" spans="1:24" x14ac:dyDescent="0.25">
      <c r="A3745">
        <v>3728</v>
      </c>
      <c r="B3745" t="str">
        <f t="shared" si="406"/>
        <v>E3728</v>
      </c>
      <c r="C3745" t="s">
        <v>143</v>
      </c>
      <c r="D3745">
        <v>3</v>
      </c>
      <c r="E3745" s="2">
        <v>40463</v>
      </c>
      <c r="F3745" s="2">
        <v>40521</v>
      </c>
      <c r="G3745">
        <v>55.6</v>
      </c>
      <c r="H3745">
        <v>4.12</v>
      </c>
      <c r="I3745">
        <v>2.9</v>
      </c>
      <c r="J3745">
        <v>25</v>
      </c>
      <c r="K3745" t="str">
        <f>INDEX(lehmad!B$2:B$412,MATCH(klypsid!$B3745,lehmad!$A$2:$A$412,0))</f>
        <v>11.11.2005</v>
      </c>
      <c r="L3745">
        <f>INDEX(lehmad!C$2:C$412,MATCH(klypsid!$B3745,lehmad!$A$2:$A$412,0))</f>
        <v>65210</v>
      </c>
      <c r="M3745">
        <f>INDEX(lehmad!D$2:D$412,MATCH(klypsid!$B3745,lehmad!$A$2:$A$412,0))</f>
        <v>112</v>
      </c>
      <c r="N3745">
        <f>INDEX(lehmad!E$2:E$412,MATCH(klypsid!$B3745,lehmad!$A$2:$A$412,0))</f>
        <v>1</v>
      </c>
      <c r="O3745" t="str">
        <f>INDEX(lehmad!F$2:F$412,MATCH(klypsid!$B3745,lehmad!$A$2:$A$412,0))</f>
        <v>LANCELOT-ET</v>
      </c>
      <c r="P3745">
        <f>INDEX(lehmad!G$2:G$412,MATCH(klypsid!$B3745,lehmad!$A$2:$A$412,0))</f>
        <v>1998</v>
      </c>
      <c r="Q3745" s="2">
        <f>INDEX(lehmad!H$2:H$412,MATCH(klypsid!$B3745,lehmad!$A$2:$A$412,0))</f>
        <v>35985</v>
      </c>
      <c r="R3745">
        <f>INDEX(lehmad!I$2:I$412,MATCH(klypsid!$B3745,lehmad!$A$2:$A$412,0))</f>
        <v>126</v>
      </c>
      <c r="S3745">
        <f t="shared" si="407"/>
        <v>3</v>
      </c>
      <c r="T3745">
        <f t="shared" si="408"/>
        <v>58</v>
      </c>
      <c r="U3745">
        <f t="shared" si="409"/>
        <v>1</v>
      </c>
      <c r="V3745">
        <f t="shared" si="410"/>
        <v>1</v>
      </c>
      <c r="W3745">
        <f t="shared" si="411"/>
        <v>2</v>
      </c>
      <c r="X3745">
        <f t="shared" si="412"/>
        <v>28</v>
      </c>
    </row>
    <row r="3746" spans="1:24" x14ac:dyDescent="0.25">
      <c r="A3746">
        <v>3728</v>
      </c>
      <c r="B3746" t="str">
        <f t="shared" si="406"/>
        <v>E3728</v>
      </c>
      <c r="C3746" t="s">
        <v>143</v>
      </c>
      <c r="D3746">
        <v>3</v>
      </c>
      <c r="E3746" s="2">
        <v>40463</v>
      </c>
      <c r="F3746" s="2">
        <v>40556</v>
      </c>
      <c r="G3746">
        <v>52</v>
      </c>
      <c r="H3746">
        <v>3.51</v>
      </c>
      <c r="I3746">
        <v>3.03</v>
      </c>
      <c r="J3746">
        <v>22</v>
      </c>
      <c r="K3746" t="str">
        <f>INDEX(lehmad!B$2:B$412,MATCH(klypsid!$B3746,lehmad!$A$2:$A$412,0))</f>
        <v>11.11.2005</v>
      </c>
      <c r="L3746">
        <f>INDEX(lehmad!C$2:C$412,MATCH(klypsid!$B3746,lehmad!$A$2:$A$412,0))</f>
        <v>65210</v>
      </c>
      <c r="M3746">
        <f>INDEX(lehmad!D$2:D$412,MATCH(klypsid!$B3746,lehmad!$A$2:$A$412,0))</f>
        <v>112</v>
      </c>
      <c r="N3746">
        <f>INDEX(lehmad!E$2:E$412,MATCH(klypsid!$B3746,lehmad!$A$2:$A$412,0))</f>
        <v>1</v>
      </c>
      <c r="O3746" t="str">
        <f>INDEX(lehmad!F$2:F$412,MATCH(klypsid!$B3746,lehmad!$A$2:$A$412,0))</f>
        <v>LANCELOT-ET</v>
      </c>
      <c r="P3746">
        <f>INDEX(lehmad!G$2:G$412,MATCH(klypsid!$B3746,lehmad!$A$2:$A$412,0))</f>
        <v>1998</v>
      </c>
      <c r="Q3746" s="2">
        <f>INDEX(lehmad!H$2:H$412,MATCH(klypsid!$B3746,lehmad!$A$2:$A$412,0))</f>
        <v>35985</v>
      </c>
      <c r="R3746">
        <f>INDEX(lehmad!I$2:I$412,MATCH(klypsid!$B3746,lehmad!$A$2:$A$412,0))</f>
        <v>126</v>
      </c>
      <c r="S3746">
        <f t="shared" si="407"/>
        <v>3</v>
      </c>
      <c r="T3746">
        <f t="shared" si="408"/>
        <v>93</v>
      </c>
      <c r="U3746">
        <f t="shared" si="409"/>
        <v>2</v>
      </c>
      <c r="V3746">
        <f t="shared" si="410"/>
        <v>0.8155754288625725</v>
      </c>
      <c r="W3746">
        <f t="shared" si="411"/>
        <v>3</v>
      </c>
      <c r="X3746">
        <f t="shared" si="412"/>
        <v>35</v>
      </c>
    </row>
    <row r="3747" spans="1:24" x14ac:dyDescent="0.25">
      <c r="A3747">
        <v>3737</v>
      </c>
      <c r="B3747" t="str">
        <f t="shared" si="406"/>
        <v>E3737</v>
      </c>
      <c r="C3747" t="s">
        <v>144</v>
      </c>
      <c r="D3747">
        <v>1</v>
      </c>
      <c r="E3747" s="2">
        <v>39403</v>
      </c>
      <c r="F3747" s="2">
        <v>39418</v>
      </c>
      <c r="G3747">
        <v>31.1</v>
      </c>
      <c r="H3747">
        <v>4.18</v>
      </c>
      <c r="I3747">
        <v>3.22</v>
      </c>
      <c r="J3747">
        <v>28</v>
      </c>
      <c r="K3747" t="str">
        <f>INDEX(lehmad!B$2:B$412,MATCH(klypsid!$B3747,lehmad!$A$2:$A$412,0))</f>
        <v>15.11.2005</v>
      </c>
      <c r="L3747">
        <f>INDEX(lehmad!C$2:C$412,MATCH(klypsid!$B3747,lehmad!$A$2:$A$412,0))</f>
        <v>65210</v>
      </c>
      <c r="M3747">
        <f>INDEX(lehmad!D$2:D$412,MATCH(klypsid!$B3747,lehmad!$A$2:$A$412,0))</f>
        <v>112</v>
      </c>
      <c r="N3747">
        <f>INDEX(lehmad!E$2:E$412,MATCH(klypsid!$B3747,lehmad!$A$2:$A$412,0))</f>
        <v>1</v>
      </c>
      <c r="O3747" t="str">
        <f>INDEX(lehmad!F$2:F$412,MATCH(klypsid!$B3747,lehmad!$A$2:$A$412,0))</f>
        <v>LANCELOT-ET</v>
      </c>
      <c r="P3747">
        <f>INDEX(lehmad!G$2:G$412,MATCH(klypsid!$B3747,lehmad!$A$2:$A$412,0))</f>
        <v>1998</v>
      </c>
      <c r="Q3747" s="2">
        <f>INDEX(lehmad!H$2:H$412,MATCH(klypsid!$B3747,lehmad!$A$2:$A$412,0))</f>
        <v>35985</v>
      </c>
      <c r="R3747">
        <f>INDEX(lehmad!I$2:I$412,MATCH(klypsid!$B3747,lehmad!$A$2:$A$412,0))</f>
        <v>126</v>
      </c>
      <c r="S3747">
        <f t="shared" si="407"/>
        <v>1</v>
      </c>
      <c r="T3747">
        <f t="shared" si="408"/>
        <v>15</v>
      </c>
      <c r="U3747">
        <f t="shared" si="409"/>
        <v>1</v>
      </c>
      <c r="V3747">
        <f t="shared" si="410"/>
        <v>1.1634987322828796</v>
      </c>
      <c r="W3747">
        <f t="shared" si="411"/>
        <v>1</v>
      </c>
      <c r="X3747">
        <f t="shared" si="412"/>
        <v>15</v>
      </c>
    </row>
    <row r="3748" spans="1:24" x14ac:dyDescent="0.25">
      <c r="A3748">
        <v>3737</v>
      </c>
      <c r="B3748" t="str">
        <f t="shared" si="406"/>
        <v>E3737</v>
      </c>
      <c r="C3748" t="s">
        <v>144</v>
      </c>
      <c r="D3748">
        <v>1</v>
      </c>
      <c r="E3748" s="2">
        <v>39403</v>
      </c>
      <c r="F3748" s="2">
        <v>39450</v>
      </c>
      <c r="G3748">
        <v>41</v>
      </c>
      <c r="H3748">
        <v>3.43</v>
      </c>
      <c r="I3748">
        <v>3.14</v>
      </c>
      <c r="J3748">
        <v>16</v>
      </c>
      <c r="K3748" t="str">
        <f>INDEX(lehmad!B$2:B$412,MATCH(klypsid!$B3748,lehmad!$A$2:$A$412,0))</f>
        <v>15.11.2005</v>
      </c>
      <c r="L3748">
        <f>INDEX(lehmad!C$2:C$412,MATCH(klypsid!$B3748,lehmad!$A$2:$A$412,0))</f>
        <v>65210</v>
      </c>
      <c r="M3748">
        <f>INDEX(lehmad!D$2:D$412,MATCH(klypsid!$B3748,lehmad!$A$2:$A$412,0))</f>
        <v>112</v>
      </c>
      <c r="N3748">
        <f>INDEX(lehmad!E$2:E$412,MATCH(klypsid!$B3748,lehmad!$A$2:$A$412,0))</f>
        <v>1</v>
      </c>
      <c r="O3748" t="str">
        <f>INDEX(lehmad!F$2:F$412,MATCH(klypsid!$B3748,lehmad!$A$2:$A$412,0))</f>
        <v>LANCELOT-ET</v>
      </c>
      <c r="P3748">
        <f>INDEX(lehmad!G$2:G$412,MATCH(klypsid!$B3748,lehmad!$A$2:$A$412,0))</f>
        <v>1998</v>
      </c>
      <c r="Q3748" s="2">
        <f>INDEX(lehmad!H$2:H$412,MATCH(klypsid!$B3748,lehmad!$A$2:$A$412,0))</f>
        <v>35985</v>
      </c>
      <c r="R3748">
        <f>INDEX(lehmad!I$2:I$412,MATCH(klypsid!$B3748,lehmad!$A$2:$A$412,0))</f>
        <v>126</v>
      </c>
      <c r="S3748">
        <f t="shared" si="407"/>
        <v>1</v>
      </c>
      <c r="T3748">
        <f t="shared" si="408"/>
        <v>47</v>
      </c>
      <c r="U3748">
        <f t="shared" si="409"/>
        <v>1</v>
      </c>
      <c r="V3748">
        <f t="shared" si="410"/>
        <v>0.35614381022527519</v>
      </c>
      <c r="W3748">
        <f t="shared" si="411"/>
        <v>2</v>
      </c>
      <c r="X3748">
        <f t="shared" si="412"/>
        <v>32</v>
      </c>
    </row>
    <row r="3749" spans="1:24" x14ac:dyDescent="0.25">
      <c r="A3749">
        <v>3737</v>
      </c>
      <c r="B3749" t="str">
        <f t="shared" si="406"/>
        <v>E3737</v>
      </c>
      <c r="C3749" t="s">
        <v>144</v>
      </c>
      <c r="D3749">
        <v>1</v>
      </c>
      <c r="E3749" s="2">
        <v>39403</v>
      </c>
      <c r="F3749" s="2">
        <v>39481</v>
      </c>
      <c r="G3749">
        <v>40.9</v>
      </c>
      <c r="H3749">
        <v>3.17</v>
      </c>
      <c r="I3749">
        <v>3.33</v>
      </c>
      <c r="J3749">
        <v>10</v>
      </c>
      <c r="K3749" t="str">
        <f>INDEX(lehmad!B$2:B$412,MATCH(klypsid!$B3749,lehmad!$A$2:$A$412,0))</f>
        <v>15.11.2005</v>
      </c>
      <c r="L3749">
        <f>INDEX(lehmad!C$2:C$412,MATCH(klypsid!$B3749,lehmad!$A$2:$A$412,0))</f>
        <v>65210</v>
      </c>
      <c r="M3749">
        <f>INDEX(lehmad!D$2:D$412,MATCH(klypsid!$B3749,lehmad!$A$2:$A$412,0))</f>
        <v>112</v>
      </c>
      <c r="N3749">
        <f>INDEX(lehmad!E$2:E$412,MATCH(klypsid!$B3749,lehmad!$A$2:$A$412,0))</f>
        <v>1</v>
      </c>
      <c r="O3749" t="str">
        <f>INDEX(lehmad!F$2:F$412,MATCH(klypsid!$B3749,lehmad!$A$2:$A$412,0))</f>
        <v>LANCELOT-ET</v>
      </c>
      <c r="P3749">
        <f>INDEX(lehmad!G$2:G$412,MATCH(klypsid!$B3749,lehmad!$A$2:$A$412,0))</f>
        <v>1998</v>
      </c>
      <c r="Q3749" s="2">
        <f>INDEX(lehmad!H$2:H$412,MATCH(klypsid!$B3749,lehmad!$A$2:$A$412,0))</f>
        <v>35985</v>
      </c>
      <c r="R3749">
        <f>INDEX(lehmad!I$2:I$412,MATCH(klypsid!$B3749,lehmad!$A$2:$A$412,0))</f>
        <v>126</v>
      </c>
      <c r="S3749">
        <f t="shared" si="407"/>
        <v>1</v>
      </c>
      <c r="T3749">
        <f t="shared" si="408"/>
        <v>78</v>
      </c>
      <c r="U3749">
        <f t="shared" si="409"/>
        <v>2</v>
      </c>
      <c r="V3749">
        <f t="shared" si="410"/>
        <v>-0.32192809488736218</v>
      </c>
      <c r="W3749">
        <f t="shared" si="411"/>
        <v>3</v>
      </c>
      <c r="X3749">
        <f t="shared" si="412"/>
        <v>31</v>
      </c>
    </row>
    <row r="3750" spans="1:24" x14ac:dyDescent="0.25">
      <c r="A3750">
        <v>3737</v>
      </c>
      <c r="B3750" t="str">
        <f t="shared" si="406"/>
        <v>E3737</v>
      </c>
      <c r="C3750" t="s">
        <v>144</v>
      </c>
      <c r="D3750">
        <v>1</v>
      </c>
      <c r="E3750" s="2">
        <v>39403</v>
      </c>
      <c r="F3750" s="2">
        <v>39509</v>
      </c>
      <c r="G3750">
        <v>38.200000000000003</v>
      </c>
      <c r="H3750">
        <v>3.67</v>
      </c>
      <c r="I3750">
        <v>3.33</v>
      </c>
      <c r="J3750">
        <v>40</v>
      </c>
      <c r="K3750" t="str">
        <f>INDEX(lehmad!B$2:B$412,MATCH(klypsid!$B3750,lehmad!$A$2:$A$412,0))</f>
        <v>15.11.2005</v>
      </c>
      <c r="L3750">
        <f>INDEX(lehmad!C$2:C$412,MATCH(klypsid!$B3750,lehmad!$A$2:$A$412,0))</f>
        <v>65210</v>
      </c>
      <c r="M3750">
        <f>INDEX(lehmad!D$2:D$412,MATCH(klypsid!$B3750,lehmad!$A$2:$A$412,0))</f>
        <v>112</v>
      </c>
      <c r="N3750">
        <f>INDEX(lehmad!E$2:E$412,MATCH(klypsid!$B3750,lehmad!$A$2:$A$412,0))</f>
        <v>1</v>
      </c>
      <c r="O3750" t="str">
        <f>INDEX(lehmad!F$2:F$412,MATCH(klypsid!$B3750,lehmad!$A$2:$A$412,0))</f>
        <v>LANCELOT-ET</v>
      </c>
      <c r="P3750">
        <f>INDEX(lehmad!G$2:G$412,MATCH(klypsid!$B3750,lehmad!$A$2:$A$412,0))</f>
        <v>1998</v>
      </c>
      <c r="Q3750" s="2">
        <f>INDEX(lehmad!H$2:H$412,MATCH(klypsid!$B3750,lehmad!$A$2:$A$412,0))</f>
        <v>35985</v>
      </c>
      <c r="R3750">
        <f>INDEX(lehmad!I$2:I$412,MATCH(klypsid!$B3750,lehmad!$A$2:$A$412,0))</f>
        <v>126</v>
      </c>
      <c r="S3750">
        <f t="shared" si="407"/>
        <v>1</v>
      </c>
      <c r="T3750">
        <f t="shared" si="408"/>
        <v>106</v>
      </c>
      <c r="U3750">
        <f t="shared" si="409"/>
        <v>2</v>
      </c>
      <c r="V3750">
        <f t="shared" si="410"/>
        <v>1.6780719051126378</v>
      </c>
      <c r="W3750">
        <f t="shared" si="411"/>
        <v>4</v>
      </c>
      <c r="X3750">
        <f t="shared" si="412"/>
        <v>28</v>
      </c>
    </row>
    <row r="3751" spans="1:24" x14ac:dyDescent="0.25">
      <c r="A3751">
        <v>3737</v>
      </c>
      <c r="B3751" t="str">
        <f t="shared" si="406"/>
        <v>E3737</v>
      </c>
      <c r="C3751" t="s">
        <v>144</v>
      </c>
      <c r="D3751">
        <v>1</v>
      </c>
      <c r="E3751" s="2">
        <v>39403</v>
      </c>
      <c r="F3751" s="2">
        <v>39539</v>
      </c>
      <c r="G3751">
        <v>44</v>
      </c>
      <c r="H3751">
        <v>2.78</v>
      </c>
      <c r="I3751">
        <v>3.41</v>
      </c>
      <c r="J3751">
        <v>8</v>
      </c>
      <c r="K3751" t="str">
        <f>INDEX(lehmad!B$2:B$412,MATCH(klypsid!$B3751,lehmad!$A$2:$A$412,0))</f>
        <v>15.11.2005</v>
      </c>
      <c r="L3751">
        <f>INDEX(lehmad!C$2:C$412,MATCH(klypsid!$B3751,lehmad!$A$2:$A$412,0))</f>
        <v>65210</v>
      </c>
      <c r="M3751">
        <f>INDEX(lehmad!D$2:D$412,MATCH(klypsid!$B3751,lehmad!$A$2:$A$412,0))</f>
        <v>112</v>
      </c>
      <c r="N3751">
        <f>INDEX(lehmad!E$2:E$412,MATCH(klypsid!$B3751,lehmad!$A$2:$A$412,0))</f>
        <v>1</v>
      </c>
      <c r="O3751" t="str">
        <f>INDEX(lehmad!F$2:F$412,MATCH(klypsid!$B3751,lehmad!$A$2:$A$412,0))</f>
        <v>LANCELOT-ET</v>
      </c>
      <c r="P3751">
        <f>INDEX(lehmad!G$2:G$412,MATCH(klypsid!$B3751,lehmad!$A$2:$A$412,0))</f>
        <v>1998</v>
      </c>
      <c r="Q3751" s="2">
        <f>INDEX(lehmad!H$2:H$412,MATCH(klypsid!$B3751,lehmad!$A$2:$A$412,0))</f>
        <v>35985</v>
      </c>
      <c r="R3751">
        <f>INDEX(lehmad!I$2:I$412,MATCH(klypsid!$B3751,lehmad!$A$2:$A$412,0))</f>
        <v>126</v>
      </c>
      <c r="S3751">
        <f t="shared" si="407"/>
        <v>1</v>
      </c>
      <c r="T3751">
        <f t="shared" si="408"/>
        <v>136</v>
      </c>
      <c r="U3751">
        <f t="shared" si="409"/>
        <v>2</v>
      </c>
      <c r="V3751">
        <f t="shared" si="410"/>
        <v>-0.64385618977472525</v>
      </c>
      <c r="W3751">
        <f t="shared" si="411"/>
        <v>5</v>
      </c>
      <c r="X3751">
        <f t="shared" si="412"/>
        <v>30</v>
      </c>
    </row>
    <row r="3752" spans="1:24" x14ac:dyDescent="0.25">
      <c r="A3752">
        <v>3737</v>
      </c>
      <c r="B3752" t="str">
        <f t="shared" si="406"/>
        <v>E3737</v>
      </c>
      <c r="C3752" t="s">
        <v>144</v>
      </c>
      <c r="D3752">
        <v>1</v>
      </c>
      <c r="E3752" s="2">
        <v>39403</v>
      </c>
      <c r="F3752" s="2">
        <v>39572</v>
      </c>
      <c r="G3752">
        <v>40.200000000000003</v>
      </c>
      <c r="H3752">
        <v>3.34</v>
      </c>
      <c r="I3752">
        <v>3.4</v>
      </c>
      <c r="J3752">
        <v>8</v>
      </c>
      <c r="K3752" t="str">
        <f>INDEX(lehmad!B$2:B$412,MATCH(klypsid!$B3752,lehmad!$A$2:$A$412,0))</f>
        <v>15.11.2005</v>
      </c>
      <c r="L3752">
        <f>INDEX(lehmad!C$2:C$412,MATCH(klypsid!$B3752,lehmad!$A$2:$A$412,0))</f>
        <v>65210</v>
      </c>
      <c r="M3752">
        <f>INDEX(lehmad!D$2:D$412,MATCH(klypsid!$B3752,lehmad!$A$2:$A$412,0))</f>
        <v>112</v>
      </c>
      <c r="N3752">
        <f>INDEX(lehmad!E$2:E$412,MATCH(klypsid!$B3752,lehmad!$A$2:$A$412,0))</f>
        <v>1</v>
      </c>
      <c r="O3752" t="str">
        <f>INDEX(lehmad!F$2:F$412,MATCH(klypsid!$B3752,lehmad!$A$2:$A$412,0))</f>
        <v>LANCELOT-ET</v>
      </c>
      <c r="P3752">
        <f>INDEX(lehmad!G$2:G$412,MATCH(klypsid!$B3752,lehmad!$A$2:$A$412,0))</f>
        <v>1998</v>
      </c>
      <c r="Q3752" s="2">
        <f>INDEX(lehmad!H$2:H$412,MATCH(klypsid!$B3752,lehmad!$A$2:$A$412,0))</f>
        <v>35985</v>
      </c>
      <c r="R3752">
        <f>INDEX(lehmad!I$2:I$412,MATCH(klypsid!$B3752,lehmad!$A$2:$A$412,0))</f>
        <v>126</v>
      </c>
      <c r="S3752">
        <f t="shared" si="407"/>
        <v>1</v>
      </c>
      <c r="T3752">
        <f t="shared" si="408"/>
        <v>169</v>
      </c>
      <c r="U3752">
        <f t="shared" si="409"/>
        <v>3</v>
      </c>
      <c r="V3752">
        <f t="shared" si="410"/>
        <v>-0.64385618977472525</v>
      </c>
      <c r="W3752">
        <f t="shared" si="411"/>
        <v>6</v>
      </c>
      <c r="X3752">
        <f t="shared" si="412"/>
        <v>33</v>
      </c>
    </row>
    <row r="3753" spans="1:24" x14ac:dyDescent="0.25">
      <c r="A3753">
        <v>3737</v>
      </c>
      <c r="B3753" t="str">
        <f t="shared" si="406"/>
        <v>E3737</v>
      </c>
      <c r="C3753" t="s">
        <v>144</v>
      </c>
      <c r="D3753">
        <v>1</v>
      </c>
      <c r="E3753" s="2">
        <v>39403</v>
      </c>
      <c r="F3753" s="2">
        <v>39600</v>
      </c>
      <c r="G3753">
        <v>33.700000000000003</v>
      </c>
      <c r="H3753">
        <v>2.0699999999999998</v>
      </c>
      <c r="I3753">
        <v>3.47</v>
      </c>
      <c r="J3753">
        <v>29</v>
      </c>
      <c r="K3753" t="str">
        <f>INDEX(lehmad!B$2:B$412,MATCH(klypsid!$B3753,lehmad!$A$2:$A$412,0))</f>
        <v>15.11.2005</v>
      </c>
      <c r="L3753">
        <f>INDEX(lehmad!C$2:C$412,MATCH(klypsid!$B3753,lehmad!$A$2:$A$412,0))</f>
        <v>65210</v>
      </c>
      <c r="M3753">
        <f>INDEX(lehmad!D$2:D$412,MATCH(klypsid!$B3753,lehmad!$A$2:$A$412,0))</f>
        <v>112</v>
      </c>
      <c r="N3753">
        <f>INDEX(lehmad!E$2:E$412,MATCH(klypsid!$B3753,lehmad!$A$2:$A$412,0))</f>
        <v>1</v>
      </c>
      <c r="O3753" t="str">
        <f>INDEX(lehmad!F$2:F$412,MATCH(klypsid!$B3753,lehmad!$A$2:$A$412,0))</f>
        <v>LANCELOT-ET</v>
      </c>
      <c r="P3753">
        <f>INDEX(lehmad!G$2:G$412,MATCH(klypsid!$B3753,lehmad!$A$2:$A$412,0))</f>
        <v>1998</v>
      </c>
      <c r="Q3753" s="2">
        <f>INDEX(lehmad!H$2:H$412,MATCH(klypsid!$B3753,lehmad!$A$2:$A$412,0))</f>
        <v>35985</v>
      </c>
      <c r="R3753">
        <f>INDEX(lehmad!I$2:I$412,MATCH(klypsid!$B3753,lehmad!$A$2:$A$412,0))</f>
        <v>126</v>
      </c>
      <c r="S3753">
        <f t="shared" si="407"/>
        <v>1</v>
      </c>
      <c r="T3753">
        <f t="shared" si="408"/>
        <v>197</v>
      </c>
      <c r="U3753">
        <f t="shared" si="409"/>
        <v>3</v>
      </c>
      <c r="V3753">
        <f t="shared" si="410"/>
        <v>1.2141248053528473</v>
      </c>
      <c r="W3753">
        <f t="shared" si="411"/>
        <v>7</v>
      </c>
      <c r="X3753">
        <f t="shared" si="412"/>
        <v>28</v>
      </c>
    </row>
    <row r="3754" spans="1:24" x14ac:dyDescent="0.25">
      <c r="A3754">
        <v>3737</v>
      </c>
      <c r="B3754" t="str">
        <f t="shared" si="406"/>
        <v>E3737</v>
      </c>
      <c r="C3754" t="s">
        <v>144</v>
      </c>
      <c r="D3754">
        <v>1</v>
      </c>
      <c r="E3754" s="2">
        <v>39403</v>
      </c>
      <c r="F3754" s="2">
        <v>39631</v>
      </c>
      <c r="G3754">
        <v>33.1</v>
      </c>
      <c r="H3754">
        <v>2.5</v>
      </c>
      <c r="I3754">
        <v>3.72</v>
      </c>
      <c r="J3754">
        <v>24</v>
      </c>
      <c r="K3754" t="str">
        <f>INDEX(lehmad!B$2:B$412,MATCH(klypsid!$B3754,lehmad!$A$2:$A$412,0))</f>
        <v>15.11.2005</v>
      </c>
      <c r="L3754">
        <f>INDEX(lehmad!C$2:C$412,MATCH(klypsid!$B3754,lehmad!$A$2:$A$412,0))</f>
        <v>65210</v>
      </c>
      <c r="M3754">
        <f>INDEX(lehmad!D$2:D$412,MATCH(klypsid!$B3754,lehmad!$A$2:$A$412,0))</f>
        <v>112</v>
      </c>
      <c r="N3754">
        <f>INDEX(lehmad!E$2:E$412,MATCH(klypsid!$B3754,lehmad!$A$2:$A$412,0))</f>
        <v>1</v>
      </c>
      <c r="O3754" t="str">
        <f>INDEX(lehmad!F$2:F$412,MATCH(klypsid!$B3754,lehmad!$A$2:$A$412,0))</f>
        <v>LANCELOT-ET</v>
      </c>
      <c r="P3754">
        <f>INDEX(lehmad!G$2:G$412,MATCH(klypsid!$B3754,lehmad!$A$2:$A$412,0))</f>
        <v>1998</v>
      </c>
      <c r="Q3754" s="2">
        <f>INDEX(lehmad!H$2:H$412,MATCH(klypsid!$B3754,lehmad!$A$2:$A$412,0))</f>
        <v>35985</v>
      </c>
      <c r="R3754">
        <f>INDEX(lehmad!I$2:I$412,MATCH(klypsid!$B3754,lehmad!$A$2:$A$412,0))</f>
        <v>126</v>
      </c>
      <c r="S3754">
        <f t="shared" si="407"/>
        <v>1</v>
      </c>
      <c r="T3754">
        <f t="shared" si="408"/>
        <v>228</v>
      </c>
      <c r="U3754">
        <f t="shared" si="409"/>
        <v>3</v>
      </c>
      <c r="V3754">
        <f t="shared" si="410"/>
        <v>0.94110631094643127</v>
      </c>
      <c r="W3754">
        <f t="shared" si="411"/>
        <v>8</v>
      </c>
      <c r="X3754">
        <f t="shared" si="412"/>
        <v>31</v>
      </c>
    </row>
    <row r="3755" spans="1:24" x14ac:dyDescent="0.25">
      <c r="A3755">
        <v>3737</v>
      </c>
      <c r="B3755" t="str">
        <f t="shared" si="406"/>
        <v>E3737</v>
      </c>
      <c r="C3755" t="s">
        <v>144</v>
      </c>
      <c r="D3755">
        <v>1</v>
      </c>
      <c r="E3755" s="2">
        <v>39403</v>
      </c>
      <c r="F3755" s="2">
        <v>39663</v>
      </c>
      <c r="G3755">
        <v>36.6</v>
      </c>
      <c r="H3755">
        <v>4.25</v>
      </c>
      <c r="I3755">
        <v>3.3</v>
      </c>
      <c r="J3755">
        <v>15</v>
      </c>
      <c r="K3755" t="str">
        <f>INDEX(lehmad!B$2:B$412,MATCH(klypsid!$B3755,lehmad!$A$2:$A$412,0))</f>
        <v>15.11.2005</v>
      </c>
      <c r="L3755">
        <f>INDEX(lehmad!C$2:C$412,MATCH(klypsid!$B3755,lehmad!$A$2:$A$412,0))</f>
        <v>65210</v>
      </c>
      <c r="M3755">
        <f>INDEX(lehmad!D$2:D$412,MATCH(klypsid!$B3755,lehmad!$A$2:$A$412,0))</f>
        <v>112</v>
      </c>
      <c r="N3755">
        <f>INDEX(lehmad!E$2:E$412,MATCH(klypsid!$B3755,lehmad!$A$2:$A$412,0))</f>
        <v>1</v>
      </c>
      <c r="O3755" t="str">
        <f>INDEX(lehmad!F$2:F$412,MATCH(klypsid!$B3755,lehmad!$A$2:$A$412,0))</f>
        <v>LANCELOT-ET</v>
      </c>
      <c r="P3755">
        <f>INDEX(lehmad!G$2:G$412,MATCH(klypsid!$B3755,lehmad!$A$2:$A$412,0))</f>
        <v>1998</v>
      </c>
      <c r="Q3755" s="2">
        <f>INDEX(lehmad!H$2:H$412,MATCH(klypsid!$B3755,lehmad!$A$2:$A$412,0))</f>
        <v>35985</v>
      </c>
      <c r="R3755">
        <f>INDEX(lehmad!I$2:I$412,MATCH(klypsid!$B3755,lehmad!$A$2:$A$412,0))</f>
        <v>126</v>
      </c>
      <c r="S3755">
        <f t="shared" si="407"/>
        <v>1</v>
      </c>
      <c r="T3755">
        <f t="shared" si="408"/>
        <v>260</v>
      </c>
      <c r="U3755">
        <f t="shared" si="409"/>
        <v>3</v>
      </c>
      <c r="V3755">
        <f t="shared" si="410"/>
        <v>0.26303440583379389</v>
      </c>
      <c r="W3755">
        <f t="shared" si="411"/>
        <v>9</v>
      </c>
      <c r="X3755">
        <f t="shared" si="412"/>
        <v>32</v>
      </c>
    </row>
    <row r="3756" spans="1:24" x14ac:dyDescent="0.25">
      <c r="A3756">
        <v>3737</v>
      </c>
      <c r="B3756" t="str">
        <f t="shared" si="406"/>
        <v>E3737</v>
      </c>
      <c r="C3756" t="s">
        <v>144</v>
      </c>
      <c r="D3756">
        <v>1</v>
      </c>
      <c r="E3756" s="2">
        <v>39403</v>
      </c>
      <c r="F3756" s="2">
        <v>39693</v>
      </c>
      <c r="G3756">
        <v>35.299999999999997</v>
      </c>
      <c r="H3756">
        <v>2.63</v>
      </c>
      <c r="I3756">
        <v>3.6</v>
      </c>
      <c r="J3756">
        <v>53</v>
      </c>
      <c r="K3756" t="str">
        <f>INDEX(lehmad!B$2:B$412,MATCH(klypsid!$B3756,lehmad!$A$2:$A$412,0))</f>
        <v>15.11.2005</v>
      </c>
      <c r="L3756">
        <f>INDEX(lehmad!C$2:C$412,MATCH(klypsid!$B3756,lehmad!$A$2:$A$412,0))</f>
        <v>65210</v>
      </c>
      <c r="M3756">
        <f>INDEX(lehmad!D$2:D$412,MATCH(klypsid!$B3756,lehmad!$A$2:$A$412,0))</f>
        <v>112</v>
      </c>
      <c r="N3756">
        <f>INDEX(lehmad!E$2:E$412,MATCH(klypsid!$B3756,lehmad!$A$2:$A$412,0))</f>
        <v>1</v>
      </c>
      <c r="O3756" t="str">
        <f>INDEX(lehmad!F$2:F$412,MATCH(klypsid!$B3756,lehmad!$A$2:$A$412,0))</f>
        <v>LANCELOT-ET</v>
      </c>
      <c r="P3756">
        <f>INDEX(lehmad!G$2:G$412,MATCH(klypsid!$B3756,lehmad!$A$2:$A$412,0))</f>
        <v>1998</v>
      </c>
      <c r="Q3756" s="2">
        <f>INDEX(lehmad!H$2:H$412,MATCH(klypsid!$B3756,lehmad!$A$2:$A$412,0))</f>
        <v>35985</v>
      </c>
      <c r="R3756">
        <f>INDEX(lehmad!I$2:I$412,MATCH(klypsid!$B3756,lehmad!$A$2:$A$412,0))</f>
        <v>126</v>
      </c>
      <c r="S3756">
        <f t="shared" si="407"/>
        <v>1</v>
      </c>
      <c r="T3756">
        <f t="shared" si="408"/>
        <v>290</v>
      </c>
      <c r="U3756">
        <f t="shared" si="409"/>
        <v>3</v>
      </c>
      <c r="V3756">
        <f t="shared" si="410"/>
        <v>2.0840642647884744</v>
      </c>
      <c r="W3756">
        <f t="shared" si="411"/>
        <v>10</v>
      </c>
      <c r="X3756">
        <f t="shared" si="412"/>
        <v>30</v>
      </c>
    </row>
    <row r="3757" spans="1:24" x14ac:dyDescent="0.25">
      <c r="A3757">
        <v>3737</v>
      </c>
      <c r="B3757" t="str">
        <f t="shared" si="406"/>
        <v>E3737</v>
      </c>
      <c r="C3757" t="s">
        <v>144</v>
      </c>
      <c r="D3757">
        <v>1</v>
      </c>
      <c r="E3757" s="2">
        <v>39403</v>
      </c>
      <c r="F3757" s="2">
        <v>39722</v>
      </c>
      <c r="G3757">
        <v>28.9</v>
      </c>
      <c r="H3757">
        <v>2.73</v>
      </c>
      <c r="I3757">
        <v>4.01</v>
      </c>
      <c r="J3757">
        <v>66</v>
      </c>
      <c r="K3757" t="str">
        <f>INDEX(lehmad!B$2:B$412,MATCH(klypsid!$B3757,lehmad!$A$2:$A$412,0))</f>
        <v>15.11.2005</v>
      </c>
      <c r="L3757">
        <f>INDEX(lehmad!C$2:C$412,MATCH(klypsid!$B3757,lehmad!$A$2:$A$412,0))</f>
        <v>65210</v>
      </c>
      <c r="M3757">
        <f>INDEX(lehmad!D$2:D$412,MATCH(klypsid!$B3757,lehmad!$A$2:$A$412,0))</f>
        <v>112</v>
      </c>
      <c r="N3757">
        <f>INDEX(lehmad!E$2:E$412,MATCH(klypsid!$B3757,lehmad!$A$2:$A$412,0))</f>
        <v>1</v>
      </c>
      <c r="O3757" t="str">
        <f>INDEX(lehmad!F$2:F$412,MATCH(klypsid!$B3757,lehmad!$A$2:$A$412,0))</f>
        <v>LANCELOT-ET</v>
      </c>
      <c r="P3757">
        <f>INDEX(lehmad!G$2:G$412,MATCH(klypsid!$B3757,lehmad!$A$2:$A$412,0))</f>
        <v>1998</v>
      </c>
      <c r="Q3757" s="2">
        <f>INDEX(lehmad!H$2:H$412,MATCH(klypsid!$B3757,lehmad!$A$2:$A$412,0))</f>
        <v>35985</v>
      </c>
      <c r="R3757">
        <f>INDEX(lehmad!I$2:I$412,MATCH(klypsid!$B3757,lehmad!$A$2:$A$412,0))</f>
        <v>126</v>
      </c>
      <c r="S3757">
        <f t="shared" si="407"/>
        <v>1</v>
      </c>
      <c r="T3757">
        <f t="shared" si="408"/>
        <v>319</v>
      </c>
      <c r="U3757">
        <f t="shared" si="409"/>
        <v>3</v>
      </c>
      <c r="V3757">
        <f t="shared" si="410"/>
        <v>2.400537929583729</v>
      </c>
      <c r="W3757">
        <f t="shared" si="411"/>
        <v>11</v>
      </c>
      <c r="X3757">
        <f t="shared" si="412"/>
        <v>29</v>
      </c>
    </row>
    <row r="3758" spans="1:24" x14ac:dyDescent="0.25">
      <c r="A3758">
        <v>3737</v>
      </c>
      <c r="B3758" t="str">
        <f t="shared" si="406"/>
        <v>E3737</v>
      </c>
      <c r="C3758" t="s">
        <v>144</v>
      </c>
      <c r="D3758">
        <v>1</v>
      </c>
      <c r="E3758" s="2">
        <v>39403</v>
      </c>
      <c r="F3758" s="2">
        <v>39754</v>
      </c>
      <c r="G3758">
        <v>23</v>
      </c>
      <c r="H3758">
        <v>3.82</v>
      </c>
      <c r="I3758">
        <v>3.65</v>
      </c>
      <c r="J3758">
        <v>23</v>
      </c>
      <c r="K3758" t="str">
        <f>INDEX(lehmad!B$2:B$412,MATCH(klypsid!$B3758,lehmad!$A$2:$A$412,0))</f>
        <v>15.11.2005</v>
      </c>
      <c r="L3758">
        <f>INDEX(lehmad!C$2:C$412,MATCH(klypsid!$B3758,lehmad!$A$2:$A$412,0))</f>
        <v>65210</v>
      </c>
      <c r="M3758">
        <f>INDEX(lehmad!D$2:D$412,MATCH(klypsid!$B3758,lehmad!$A$2:$A$412,0))</f>
        <v>112</v>
      </c>
      <c r="N3758">
        <f>INDEX(lehmad!E$2:E$412,MATCH(klypsid!$B3758,lehmad!$A$2:$A$412,0))</f>
        <v>1</v>
      </c>
      <c r="O3758" t="str">
        <f>INDEX(lehmad!F$2:F$412,MATCH(klypsid!$B3758,lehmad!$A$2:$A$412,0))</f>
        <v>LANCELOT-ET</v>
      </c>
      <c r="P3758">
        <f>INDEX(lehmad!G$2:G$412,MATCH(klypsid!$B3758,lehmad!$A$2:$A$412,0))</f>
        <v>1998</v>
      </c>
      <c r="Q3758" s="2">
        <f>INDEX(lehmad!H$2:H$412,MATCH(klypsid!$B3758,lehmad!$A$2:$A$412,0))</f>
        <v>35985</v>
      </c>
      <c r="R3758">
        <f>INDEX(lehmad!I$2:I$412,MATCH(klypsid!$B3758,lehmad!$A$2:$A$412,0))</f>
        <v>126</v>
      </c>
      <c r="S3758">
        <f t="shared" si="407"/>
        <v>1</v>
      </c>
      <c r="T3758">
        <f t="shared" si="408"/>
        <v>351</v>
      </c>
      <c r="U3758">
        <f t="shared" si="409"/>
        <v>3</v>
      </c>
      <c r="V3758">
        <f t="shared" si="410"/>
        <v>0.87970576628228825</v>
      </c>
      <c r="W3758">
        <f t="shared" si="411"/>
        <v>12</v>
      </c>
      <c r="X3758">
        <f t="shared" si="412"/>
        <v>32</v>
      </c>
    </row>
    <row r="3759" spans="1:24" x14ac:dyDescent="0.25">
      <c r="A3759">
        <v>3737</v>
      </c>
      <c r="B3759" t="str">
        <f t="shared" si="406"/>
        <v>E3737</v>
      </c>
      <c r="C3759" t="s">
        <v>144</v>
      </c>
      <c r="D3759">
        <v>1</v>
      </c>
      <c r="E3759" s="2">
        <v>39403</v>
      </c>
      <c r="F3759" s="2">
        <v>39783</v>
      </c>
      <c r="G3759">
        <v>20.399999999999999</v>
      </c>
      <c r="H3759">
        <v>4.74</v>
      </c>
      <c r="I3759">
        <v>3.78</v>
      </c>
      <c r="J3759">
        <v>30</v>
      </c>
      <c r="K3759" t="str">
        <f>INDEX(lehmad!B$2:B$412,MATCH(klypsid!$B3759,lehmad!$A$2:$A$412,0))</f>
        <v>15.11.2005</v>
      </c>
      <c r="L3759">
        <f>INDEX(lehmad!C$2:C$412,MATCH(klypsid!$B3759,lehmad!$A$2:$A$412,0))</f>
        <v>65210</v>
      </c>
      <c r="M3759">
        <f>INDEX(lehmad!D$2:D$412,MATCH(klypsid!$B3759,lehmad!$A$2:$A$412,0))</f>
        <v>112</v>
      </c>
      <c r="N3759">
        <f>INDEX(lehmad!E$2:E$412,MATCH(klypsid!$B3759,lehmad!$A$2:$A$412,0))</f>
        <v>1</v>
      </c>
      <c r="O3759" t="str">
        <f>INDEX(lehmad!F$2:F$412,MATCH(klypsid!$B3759,lehmad!$A$2:$A$412,0))</f>
        <v>LANCELOT-ET</v>
      </c>
      <c r="P3759">
        <f>INDEX(lehmad!G$2:G$412,MATCH(klypsid!$B3759,lehmad!$A$2:$A$412,0))</f>
        <v>1998</v>
      </c>
      <c r="Q3759" s="2">
        <f>INDEX(lehmad!H$2:H$412,MATCH(klypsid!$B3759,lehmad!$A$2:$A$412,0))</f>
        <v>35985</v>
      </c>
      <c r="R3759">
        <f>INDEX(lehmad!I$2:I$412,MATCH(klypsid!$B3759,lehmad!$A$2:$A$412,0))</f>
        <v>126</v>
      </c>
      <c r="S3759">
        <f t="shared" si="407"/>
        <v>1</v>
      </c>
      <c r="T3759">
        <f t="shared" si="408"/>
        <v>380</v>
      </c>
      <c r="U3759">
        <f t="shared" si="409"/>
        <v>3</v>
      </c>
      <c r="V3759">
        <f t="shared" si="410"/>
        <v>1.2630344058337937</v>
      </c>
      <c r="W3759">
        <f t="shared" si="411"/>
        <v>13</v>
      </c>
      <c r="X3759">
        <f t="shared" si="412"/>
        <v>29</v>
      </c>
    </row>
    <row r="3760" spans="1:24" x14ac:dyDescent="0.25">
      <c r="A3760">
        <v>3737</v>
      </c>
      <c r="B3760" t="str">
        <f t="shared" si="406"/>
        <v>E3737</v>
      </c>
      <c r="C3760" t="s">
        <v>144</v>
      </c>
      <c r="D3760">
        <v>2</v>
      </c>
      <c r="E3760" s="2">
        <v>39854</v>
      </c>
      <c r="F3760" s="2">
        <v>39875</v>
      </c>
      <c r="G3760">
        <v>45.1</v>
      </c>
      <c r="H3760">
        <v>4.16</v>
      </c>
      <c r="I3760">
        <v>3.15</v>
      </c>
      <c r="J3760">
        <v>21</v>
      </c>
      <c r="K3760" t="str">
        <f>INDEX(lehmad!B$2:B$412,MATCH(klypsid!$B3760,lehmad!$A$2:$A$412,0))</f>
        <v>15.11.2005</v>
      </c>
      <c r="L3760">
        <f>INDEX(lehmad!C$2:C$412,MATCH(klypsid!$B3760,lehmad!$A$2:$A$412,0))</f>
        <v>65210</v>
      </c>
      <c r="M3760">
        <f>INDEX(lehmad!D$2:D$412,MATCH(klypsid!$B3760,lehmad!$A$2:$A$412,0))</f>
        <v>112</v>
      </c>
      <c r="N3760">
        <f>INDEX(lehmad!E$2:E$412,MATCH(klypsid!$B3760,lehmad!$A$2:$A$412,0))</f>
        <v>1</v>
      </c>
      <c r="O3760" t="str">
        <f>INDEX(lehmad!F$2:F$412,MATCH(klypsid!$B3760,lehmad!$A$2:$A$412,0))</f>
        <v>LANCELOT-ET</v>
      </c>
      <c r="P3760">
        <f>INDEX(lehmad!G$2:G$412,MATCH(klypsid!$B3760,lehmad!$A$2:$A$412,0))</f>
        <v>1998</v>
      </c>
      <c r="Q3760" s="2">
        <f>INDEX(lehmad!H$2:H$412,MATCH(klypsid!$B3760,lehmad!$A$2:$A$412,0))</f>
        <v>35985</v>
      </c>
      <c r="R3760">
        <f>INDEX(lehmad!I$2:I$412,MATCH(klypsid!$B3760,lehmad!$A$2:$A$412,0))</f>
        <v>126</v>
      </c>
      <c r="S3760">
        <f t="shared" si="407"/>
        <v>2</v>
      </c>
      <c r="T3760">
        <f t="shared" si="408"/>
        <v>21</v>
      </c>
      <c r="U3760">
        <f t="shared" si="409"/>
        <v>1</v>
      </c>
      <c r="V3760">
        <f t="shared" si="410"/>
        <v>0.74846123300403544</v>
      </c>
      <c r="W3760">
        <f t="shared" si="411"/>
        <v>1</v>
      </c>
      <c r="X3760">
        <f t="shared" si="412"/>
        <v>21</v>
      </c>
    </row>
    <row r="3761" spans="1:24" x14ac:dyDescent="0.25">
      <c r="A3761">
        <v>3737</v>
      </c>
      <c r="B3761" t="str">
        <f t="shared" si="406"/>
        <v>E3737</v>
      </c>
      <c r="C3761" t="s">
        <v>144</v>
      </c>
      <c r="D3761">
        <v>2</v>
      </c>
      <c r="E3761" s="2">
        <v>39854</v>
      </c>
      <c r="F3761" s="2">
        <v>39908</v>
      </c>
      <c r="G3761">
        <v>51.2</v>
      </c>
      <c r="H3761">
        <v>3.92</v>
      </c>
      <c r="I3761">
        <v>2.98</v>
      </c>
      <c r="J3761">
        <v>18</v>
      </c>
      <c r="K3761" t="str">
        <f>INDEX(lehmad!B$2:B$412,MATCH(klypsid!$B3761,lehmad!$A$2:$A$412,0))</f>
        <v>15.11.2005</v>
      </c>
      <c r="L3761">
        <f>INDEX(lehmad!C$2:C$412,MATCH(klypsid!$B3761,lehmad!$A$2:$A$412,0))</f>
        <v>65210</v>
      </c>
      <c r="M3761">
        <f>INDEX(lehmad!D$2:D$412,MATCH(klypsid!$B3761,lehmad!$A$2:$A$412,0))</f>
        <v>112</v>
      </c>
      <c r="N3761">
        <f>INDEX(lehmad!E$2:E$412,MATCH(klypsid!$B3761,lehmad!$A$2:$A$412,0))</f>
        <v>1</v>
      </c>
      <c r="O3761" t="str">
        <f>INDEX(lehmad!F$2:F$412,MATCH(klypsid!$B3761,lehmad!$A$2:$A$412,0))</f>
        <v>LANCELOT-ET</v>
      </c>
      <c r="P3761">
        <f>INDEX(lehmad!G$2:G$412,MATCH(klypsid!$B3761,lehmad!$A$2:$A$412,0))</f>
        <v>1998</v>
      </c>
      <c r="Q3761" s="2">
        <f>INDEX(lehmad!H$2:H$412,MATCH(klypsid!$B3761,lehmad!$A$2:$A$412,0))</f>
        <v>35985</v>
      </c>
      <c r="R3761">
        <f>INDEX(lehmad!I$2:I$412,MATCH(klypsid!$B3761,lehmad!$A$2:$A$412,0))</f>
        <v>126</v>
      </c>
      <c r="S3761">
        <f t="shared" si="407"/>
        <v>2</v>
      </c>
      <c r="T3761">
        <f t="shared" si="408"/>
        <v>54</v>
      </c>
      <c r="U3761">
        <f t="shared" si="409"/>
        <v>1</v>
      </c>
      <c r="V3761">
        <f t="shared" si="410"/>
        <v>0.52606881166758779</v>
      </c>
      <c r="W3761">
        <f t="shared" si="411"/>
        <v>2</v>
      </c>
      <c r="X3761">
        <f t="shared" si="412"/>
        <v>33</v>
      </c>
    </row>
    <row r="3762" spans="1:24" x14ac:dyDescent="0.25">
      <c r="A3762">
        <v>3737</v>
      </c>
      <c r="B3762" t="str">
        <f t="shared" si="406"/>
        <v>E3737</v>
      </c>
      <c r="C3762" t="s">
        <v>144</v>
      </c>
      <c r="D3762">
        <v>2</v>
      </c>
      <c r="E3762" s="2">
        <v>39854</v>
      </c>
      <c r="F3762" s="2">
        <v>39944</v>
      </c>
      <c r="G3762">
        <v>54</v>
      </c>
      <c r="H3762">
        <v>3.65</v>
      </c>
      <c r="I3762">
        <v>3</v>
      </c>
      <c r="J3762">
        <v>18</v>
      </c>
      <c r="K3762" t="str">
        <f>INDEX(lehmad!B$2:B$412,MATCH(klypsid!$B3762,lehmad!$A$2:$A$412,0))</f>
        <v>15.11.2005</v>
      </c>
      <c r="L3762">
        <f>INDEX(lehmad!C$2:C$412,MATCH(klypsid!$B3762,lehmad!$A$2:$A$412,0))</f>
        <v>65210</v>
      </c>
      <c r="M3762">
        <f>INDEX(lehmad!D$2:D$412,MATCH(klypsid!$B3762,lehmad!$A$2:$A$412,0))</f>
        <v>112</v>
      </c>
      <c r="N3762">
        <f>INDEX(lehmad!E$2:E$412,MATCH(klypsid!$B3762,lehmad!$A$2:$A$412,0))</f>
        <v>1</v>
      </c>
      <c r="O3762" t="str">
        <f>INDEX(lehmad!F$2:F$412,MATCH(klypsid!$B3762,lehmad!$A$2:$A$412,0))</f>
        <v>LANCELOT-ET</v>
      </c>
      <c r="P3762">
        <f>INDEX(lehmad!G$2:G$412,MATCH(klypsid!$B3762,lehmad!$A$2:$A$412,0))</f>
        <v>1998</v>
      </c>
      <c r="Q3762" s="2">
        <f>INDEX(lehmad!H$2:H$412,MATCH(klypsid!$B3762,lehmad!$A$2:$A$412,0))</f>
        <v>35985</v>
      </c>
      <c r="R3762">
        <f>INDEX(lehmad!I$2:I$412,MATCH(klypsid!$B3762,lehmad!$A$2:$A$412,0))</f>
        <v>126</v>
      </c>
      <c r="S3762">
        <f t="shared" si="407"/>
        <v>2</v>
      </c>
      <c r="T3762">
        <f t="shared" si="408"/>
        <v>90</v>
      </c>
      <c r="U3762">
        <f t="shared" si="409"/>
        <v>2</v>
      </c>
      <c r="V3762">
        <f t="shared" si="410"/>
        <v>0.52606881166758779</v>
      </c>
      <c r="W3762">
        <f t="shared" si="411"/>
        <v>3</v>
      </c>
      <c r="X3762">
        <f t="shared" si="412"/>
        <v>36</v>
      </c>
    </row>
    <row r="3763" spans="1:24" x14ac:dyDescent="0.25">
      <c r="A3763">
        <v>3737</v>
      </c>
      <c r="B3763" t="str">
        <f t="shared" si="406"/>
        <v>E3737</v>
      </c>
      <c r="C3763" t="s">
        <v>144</v>
      </c>
      <c r="D3763">
        <v>2</v>
      </c>
      <c r="E3763" s="2">
        <v>39854</v>
      </c>
      <c r="F3763" s="2">
        <v>39972</v>
      </c>
      <c r="G3763">
        <v>51.4</v>
      </c>
      <c r="H3763">
        <v>2.39</v>
      </c>
      <c r="I3763">
        <v>3.11</v>
      </c>
      <c r="J3763">
        <v>37</v>
      </c>
      <c r="K3763" t="str">
        <f>INDEX(lehmad!B$2:B$412,MATCH(klypsid!$B3763,lehmad!$A$2:$A$412,0))</f>
        <v>15.11.2005</v>
      </c>
      <c r="L3763">
        <f>INDEX(lehmad!C$2:C$412,MATCH(klypsid!$B3763,lehmad!$A$2:$A$412,0))</f>
        <v>65210</v>
      </c>
      <c r="M3763">
        <f>INDEX(lehmad!D$2:D$412,MATCH(klypsid!$B3763,lehmad!$A$2:$A$412,0))</f>
        <v>112</v>
      </c>
      <c r="N3763">
        <f>INDEX(lehmad!E$2:E$412,MATCH(klypsid!$B3763,lehmad!$A$2:$A$412,0))</f>
        <v>1</v>
      </c>
      <c r="O3763" t="str">
        <f>INDEX(lehmad!F$2:F$412,MATCH(klypsid!$B3763,lehmad!$A$2:$A$412,0))</f>
        <v>LANCELOT-ET</v>
      </c>
      <c r="P3763">
        <f>INDEX(lehmad!G$2:G$412,MATCH(klypsid!$B3763,lehmad!$A$2:$A$412,0))</f>
        <v>1998</v>
      </c>
      <c r="Q3763" s="2">
        <f>INDEX(lehmad!H$2:H$412,MATCH(klypsid!$B3763,lehmad!$A$2:$A$412,0))</f>
        <v>35985</v>
      </c>
      <c r="R3763">
        <f>INDEX(lehmad!I$2:I$412,MATCH(klypsid!$B3763,lehmad!$A$2:$A$412,0))</f>
        <v>126</v>
      </c>
      <c r="S3763">
        <f t="shared" si="407"/>
        <v>2</v>
      </c>
      <c r="T3763">
        <f t="shared" si="408"/>
        <v>118</v>
      </c>
      <c r="U3763">
        <f t="shared" si="409"/>
        <v>2</v>
      </c>
      <c r="V3763">
        <f t="shared" si="410"/>
        <v>1.5655971758542251</v>
      </c>
      <c r="W3763">
        <f t="shared" si="411"/>
        <v>4</v>
      </c>
      <c r="X3763">
        <f t="shared" si="412"/>
        <v>28</v>
      </c>
    </row>
    <row r="3764" spans="1:24" x14ac:dyDescent="0.25">
      <c r="A3764">
        <v>3737</v>
      </c>
      <c r="B3764" t="str">
        <f t="shared" si="406"/>
        <v>E3737</v>
      </c>
      <c r="C3764" t="s">
        <v>144</v>
      </c>
      <c r="D3764">
        <v>2</v>
      </c>
      <c r="E3764" s="2">
        <v>39854</v>
      </c>
      <c r="F3764" s="2">
        <v>40007</v>
      </c>
      <c r="G3764">
        <v>49.9</v>
      </c>
      <c r="H3764">
        <v>2.23</v>
      </c>
      <c r="I3764">
        <v>3.12</v>
      </c>
      <c r="J3764">
        <v>21</v>
      </c>
      <c r="K3764" t="str">
        <f>INDEX(lehmad!B$2:B$412,MATCH(klypsid!$B3764,lehmad!$A$2:$A$412,0))</f>
        <v>15.11.2005</v>
      </c>
      <c r="L3764">
        <f>INDEX(lehmad!C$2:C$412,MATCH(klypsid!$B3764,lehmad!$A$2:$A$412,0))</f>
        <v>65210</v>
      </c>
      <c r="M3764">
        <f>INDEX(lehmad!D$2:D$412,MATCH(klypsid!$B3764,lehmad!$A$2:$A$412,0))</f>
        <v>112</v>
      </c>
      <c r="N3764">
        <f>INDEX(lehmad!E$2:E$412,MATCH(klypsid!$B3764,lehmad!$A$2:$A$412,0))</f>
        <v>1</v>
      </c>
      <c r="O3764" t="str">
        <f>INDEX(lehmad!F$2:F$412,MATCH(klypsid!$B3764,lehmad!$A$2:$A$412,0))</f>
        <v>LANCELOT-ET</v>
      </c>
      <c r="P3764">
        <f>INDEX(lehmad!G$2:G$412,MATCH(klypsid!$B3764,lehmad!$A$2:$A$412,0))</f>
        <v>1998</v>
      </c>
      <c r="Q3764" s="2">
        <f>INDEX(lehmad!H$2:H$412,MATCH(klypsid!$B3764,lehmad!$A$2:$A$412,0))</f>
        <v>35985</v>
      </c>
      <c r="R3764">
        <f>INDEX(lehmad!I$2:I$412,MATCH(klypsid!$B3764,lehmad!$A$2:$A$412,0))</f>
        <v>126</v>
      </c>
      <c r="S3764">
        <f t="shared" si="407"/>
        <v>2</v>
      </c>
      <c r="T3764">
        <f t="shared" si="408"/>
        <v>153</v>
      </c>
      <c r="U3764">
        <f t="shared" si="409"/>
        <v>3</v>
      </c>
      <c r="V3764">
        <f t="shared" si="410"/>
        <v>0.74846123300403544</v>
      </c>
      <c r="W3764">
        <f t="shared" si="411"/>
        <v>5</v>
      </c>
      <c r="X3764">
        <f t="shared" si="412"/>
        <v>35</v>
      </c>
    </row>
    <row r="3765" spans="1:24" x14ac:dyDescent="0.25">
      <c r="A3765">
        <v>3737</v>
      </c>
      <c r="B3765" t="str">
        <f t="shared" si="406"/>
        <v>E3737</v>
      </c>
      <c r="C3765" t="s">
        <v>144</v>
      </c>
      <c r="D3765">
        <v>2</v>
      </c>
      <c r="E3765" s="2">
        <v>39854</v>
      </c>
      <c r="F3765" s="2">
        <v>40037</v>
      </c>
      <c r="G3765">
        <v>45.8</v>
      </c>
      <c r="H3765">
        <v>2.71</v>
      </c>
      <c r="I3765">
        <v>3.09</v>
      </c>
      <c r="J3765">
        <v>27</v>
      </c>
      <c r="K3765" t="str">
        <f>INDEX(lehmad!B$2:B$412,MATCH(klypsid!$B3765,lehmad!$A$2:$A$412,0))</f>
        <v>15.11.2005</v>
      </c>
      <c r="L3765">
        <f>INDEX(lehmad!C$2:C$412,MATCH(klypsid!$B3765,lehmad!$A$2:$A$412,0))</f>
        <v>65210</v>
      </c>
      <c r="M3765">
        <f>INDEX(lehmad!D$2:D$412,MATCH(klypsid!$B3765,lehmad!$A$2:$A$412,0))</f>
        <v>112</v>
      </c>
      <c r="N3765">
        <f>INDEX(lehmad!E$2:E$412,MATCH(klypsid!$B3765,lehmad!$A$2:$A$412,0))</f>
        <v>1</v>
      </c>
      <c r="O3765" t="str">
        <f>INDEX(lehmad!F$2:F$412,MATCH(klypsid!$B3765,lehmad!$A$2:$A$412,0))</f>
        <v>LANCELOT-ET</v>
      </c>
      <c r="P3765">
        <f>INDEX(lehmad!G$2:G$412,MATCH(klypsid!$B3765,lehmad!$A$2:$A$412,0))</f>
        <v>1998</v>
      </c>
      <c r="Q3765" s="2">
        <f>INDEX(lehmad!H$2:H$412,MATCH(klypsid!$B3765,lehmad!$A$2:$A$412,0))</f>
        <v>35985</v>
      </c>
      <c r="R3765">
        <f>INDEX(lehmad!I$2:I$412,MATCH(klypsid!$B3765,lehmad!$A$2:$A$412,0))</f>
        <v>126</v>
      </c>
      <c r="S3765">
        <f t="shared" si="407"/>
        <v>2</v>
      </c>
      <c r="T3765">
        <f t="shared" si="408"/>
        <v>183</v>
      </c>
      <c r="U3765">
        <f t="shared" si="409"/>
        <v>3</v>
      </c>
      <c r="V3765">
        <f t="shared" si="410"/>
        <v>1.1110313123887439</v>
      </c>
      <c r="W3765">
        <f t="shared" si="411"/>
        <v>6</v>
      </c>
      <c r="X3765">
        <f t="shared" si="412"/>
        <v>30</v>
      </c>
    </row>
    <row r="3766" spans="1:24" x14ac:dyDescent="0.25">
      <c r="A3766">
        <v>3737</v>
      </c>
      <c r="B3766" t="str">
        <f t="shared" si="406"/>
        <v>E3737</v>
      </c>
      <c r="C3766" t="s">
        <v>144</v>
      </c>
      <c r="D3766">
        <v>2</v>
      </c>
      <c r="E3766" s="2">
        <v>39854</v>
      </c>
      <c r="F3766" s="2">
        <v>40066</v>
      </c>
      <c r="G3766">
        <v>42.9</v>
      </c>
      <c r="H3766">
        <v>3.27</v>
      </c>
      <c r="I3766">
        <v>3.27</v>
      </c>
      <c r="J3766">
        <v>21</v>
      </c>
      <c r="K3766" t="str">
        <f>INDEX(lehmad!B$2:B$412,MATCH(klypsid!$B3766,lehmad!$A$2:$A$412,0))</f>
        <v>15.11.2005</v>
      </c>
      <c r="L3766">
        <f>INDEX(lehmad!C$2:C$412,MATCH(klypsid!$B3766,lehmad!$A$2:$A$412,0))</f>
        <v>65210</v>
      </c>
      <c r="M3766">
        <f>INDEX(lehmad!D$2:D$412,MATCH(klypsid!$B3766,lehmad!$A$2:$A$412,0))</f>
        <v>112</v>
      </c>
      <c r="N3766">
        <f>INDEX(lehmad!E$2:E$412,MATCH(klypsid!$B3766,lehmad!$A$2:$A$412,0))</f>
        <v>1</v>
      </c>
      <c r="O3766" t="str">
        <f>INDEX(lehmad!F$2:F$412,MATCH(klypsid!$B3766,lehmad!$A$2:$A$412,0))</f>
        <v>LANCELOT-ET</v>
      </c>
      <c r="P3766">
        <f>INDEX(lehmad!G$2:G$412,MATCH(klypsid!$B3766,lehmad!$A$2:$A$412,0))</f>
        <v>1998</v>
      </c>
      <c r="Q3766" s="2">
        <f>INDEX(lehmad!H$2:H$412,MATCH(klypsid!$B3766,lehmad!$A$2:$A$412,0))</f>
        <v>35985</v>
      </c>
      <c r="R3766">
        <f>INDEX(lehmad!I$2:I$412,MATCH(klypsid!$B3766,lehmad!$A$2:$A$412,0))</f>
        <v>126</v>
      </c>
      <c r="S3766">
        <f t="shared" si="407"/>
        <v>2</v>
      </c>
      <c r="T3766">
        <f t="shared" si="408"/>
        <v>212</v>
      </c>
      <c r="U3766">
        <f t="shared" si="409"/>
        <v>3</v>
      </c>
      <c r="V3766">
        <f t="shared" si="410"/>
        <v>0.74846123300403544</v>
      </c>
      <c r="W3766">
        <f t="shared" si="411"/>
        <v>7</v>
      </c>
      <c r="X3766">
        <f t="shared" si="412"/>
        <v>29</v>
      </c>
    </row>
    <row r="3767" spans="1:24" x14ac:dyDescent="0.25">
      <c r="A3767">
        <v>3737</v>
      </c>
      <c r="B3767" t="str">
        <f t="shared" si="406"/>
        <v>E3737</v>
      </c>
      <c r="C3767" t="s">
        <v>144</v>
      </c>
      <c r="D3767">
        <v>2</v>
      </c>
      <c r="E3767" s="2">
        <v>39854</v>
      </c>
      <c r="F3767" s="2">
        <v>40094</v>
      </c>
      <c r="G3767">
        <v>38.9</v>
      </c>
      <c r="H3767">
        <v>2.69</v>
      </c>
      <c r="I3767">
        <v>3.71</v>
      </c>
      <c r="J3767">
        <v>65</v>
      </c>
      <c r="K3767" t="str">
        <f>INDEX(lehmad!B$2:B$412,MATCH(klypsid!$B3767,lehmad!$A$2:$A$412,0))</f>
        <v>15.11.2005</v>
      </c>
      <c r="L3767">
        <f>INDEX(lehmad!C$2:C$412,MATCH(klypsid!$B3767,lehmad!$A$2:$A$412,0))</f>
        <v>65210</v>
      </c>
      <c r="M3767">
        <f>INDEX(lehmad!D$2:D$412,MATCH(klypsid!$B3767,lehmad!$A$2:$A$412,0))</f>
        <v>112</v>
      </c>
      <c r="N3767">
        <f>INDEX(lehmad!E$2:E$412,MATCH(klypsid!$B3767,lehmad!$A$2:$A$412,0))</f>
        <v>1</v>
      </c>
      <c r="O3767" t="str">
        <f>INDEX(lehmad!F$2:F$412,MATCH(klypsid!$B3767,lehmad!$A$2:$A$412,0))</f>
        <v>LANCELOT-ET</v>
      </c>
      <c r="P3767">
        <f>INDEX(lehmad!G$2:G$412,MATCH(klypsid!$B3767,lehmad!$A$2:$A$412,0))</f>
        <v>1998</v>
      </c>
      <c r="Q3767" s="2">
        <f>INDEX(lehmad!H$2:H$412,MATCH(klypsid!$B3767,lehmad!$A$2:$A$412,0))</f>
        <v>35985</v>
      </c>
      <c r="R3767">
        <f>INDEX(lehmad!I$2:I$412,MATCH(klypsid!$B3767,lehmad!$A$2:$A$412,0))</f>
        <v>126</v>
      </c>
      <c r="S3767">
        <f t="shared" si="407"/>
        <v>2</v>
      </c>
      <c r="T3767">
        <f t="shared" si="408"/>
        <v>240</v>
      </c>
      <c r="U3767">
        <f t="shared" si="409"/>
        <v>3</v>
      </c>
      <c r="V3767">
        <f t="shared" si="410"/>
        <v>2.37851162325373</v>
      </c>
      <c r="W3767">
        <f t="shared" si="411"/>
        <v>8</v>
      </c>
      <c r="X3767">
        <f t="shared" si="412"/>
        <v>28</v>
      </c>
    </row>
    <row r="3768" spans="1:24" x14ac:dyDescent="0.25">
      <c r="A3768">
        <v>3737</v>
      </c>
      <c r="B3768" t="str">
        <f t="shared" si="406"/>
        <v>E3737</v>
      </c>
      <c r="C3768" t="s">
        <v>144</v>
      </c>
      <c r="D3768">
        <v>2</v>
      </c>
      <c r="E3768" s="2">
        <v>39854</v>
      </c>
      <c r="F3768" s="2">
        <v>40125</v>
      </c>
      <c r="G3768">
        <v>31.2</v>
      </c>
      <c r="H3768">
        <v>3.55</v>
      </c>
      <c r="I3768">
        <v>3.92</v>
      </c>
      <c r="J3768">
        <v>64</v>
      </c>
      <c r="K3768" t="str">
        <f>INDEX(lehmad!B$2:B$412,MATCH(klypsid!$B3768,lehmad!$A$2:$A$412,0))</f>
        <v>15.11.2005</v>
      </c>
      <c r="L3768">
        <f>INDEX(lehmad!C$2:C$412,MATCH(klypsid!$B3768,lehmad!$A$2:$A$412,0))</f>
        <v>65210</v>
      </c>
      <c r="M3768">
        <f>INDEX(lehmad!D$2:D$412,MATCH(klypsid!$B3768,lehmad!$A$2:$A$412,0))</f>
        <v>112</v>
      </c>
      <c r="N3768">
        <f>INDEX(lehmad!E$2:E$412,MATCH(klypsid!$B3768,lehmad!$A$2:$A$412,0))</f>
        <v>1</v>
      </c>
      <c r="O3768" t="str">
        <f>INDEX(lehmad!F$2:F$412,MATCH(klypsid!$B3768,lehmad!$A$2:$A$412,0))</f>
        <v>LANCELOT-ET</v>
      </c>
      <c r="P3768">
        <f>INDEX(lehmad!G$2:G$412,MATCH(klypsid!$B3768,lehmad!$A$2:$A$412,0))</f>
        <v>1998</v>
      </c>
      <c r="Q3768" s="2">
        <f>INDEX(lehmad!H$2:H$412,MATCH(klypsid!$B3768,lehmad!$A$2:$A$412,0))</f>
        <v>35985</v>
      </c>
      <c r="R3768">
        <f>INDEX(lehmad!I$2:I$412,MATCH(klypsid!$B3768,lehmad!$A$2:$A$412,0))</f>
        <v>126</v>
      </c>
      <c r="S3768">
        <f t="shared" si="407"/>
        <v>2</v>
      </c>
      <c r="T3768">
        <f t="shared" si="408"/>
        <v>271</v>
      </c>
      <c r="U3768">
        <f t="shared" si="409"/>
        <v>3</v>
      </c>
      <c r="V3768">
        <f t="shared" si="410"/>
        <v>2.3561438102252752</v>
      </c>
      <c r="W3768">
        <f t="shared" si="411"/>
        <v>9</v>
      </c>
      <c r="X3768">
        <f t="shared" si="412"/>
        <v>31</v>
      </c>
    </row>
    <row r="3769" spans="1:24" x14ac:dyDescent="0.25">
      <c r="A3769">
        <v>3737</v>
      </c>
      <c r="B3769" t="str">
        <f t="shared" si="406"/>
        <v>E3737</v>
      </c>
      <c r="C3769" t="s">
        <v>144</v>
      </c>
      <c r="D3769">
        <v>2</v>
      </c>
      <c r="E3769" s="2">
        <v>39854</v>
      </c>
      <c r="F3769" s="2">
        <v>40153</v>
      </c>
      <c r="G3769">
        <v>36.9</v>
      </c>
      <c r="H3769">
        <v>3.43</v>
      </c>
      <c r="I3769">
        <v>3.56</v>
      </c>
      <c r="J3769">
        <v>29</v>
      </c>
      <c r="K3769" t="str">
        <f>INDEX(lehmad!B$2:B$412,MATCH(klypsid!$B3769,lehmad!$A$2:$A$412,0))</f>
        <v>15.11.2005</v>
      </c>
      <c r="L3769">
        <f>INDEX(lehmad!C$2:C$412,MATCH(klypsid!$B3769,lehmad!$A$2:$A$412,0))</f>
        <v>65210</v>
      </c>
      <c r="M3769">
        <f>INDEX(lehmad!D$2:D$412,MATCH(klypsid!$B3769,lehmad!$A$2:$A$412,0))</f>
        <v>112</v>
      </c>
      <c r="N3769">
        <f>INDEX(lehmad!E$2:E$412,MATCH(klypsid!$B3769,lehmad!$A$2:$A$412,0))</f>
        <v>1</v>
      </c>
      <c r="O3769" t="str">
        <f>INDEX(lehmad!F$2:F$412,MATCH(klypsid!$B3769,lehmad!$A$2:$A$412,0))</f>
        <v>LANCELOT-ET</v>
      </c>
      <c r="P3769">
        <f>INDEX(lehmad!G$2:G$412,MATCH(klypsid!$B3769,lehmad!$A$2:$A$412,0))</f>
        <v>1998</v>
      </c>
      <c r="Q3769" s="2">
        <f>INDEX(lehmad!H$2:H$412,MATCH(klypsid!$B3769,lehmad!$A$2:$A$412,0))</f>
        <v>35985</v>
      </c>
      <c r="R3769">
        <f>INDEX(lehmad!I$2:I$412,MATCH(klypsid!$B3769,lehmad!$A$2:$A$412,0))</f>
        <v>126</v>
      </c>
      <c r="S3769">
        <f t="shared" si="407"/>
        <v>2</v>
      </c>
      <c r="T3769">
        <f t="shared" si="408"/>
        <v>299</v>
      </c>
      <c r="U3769">
        <f t="shared" si="409"/>
        <v>3</v>
      </c>
      <c r="V3769">
        <f t="shared" si="410"/>
        <v>1.2141248053528473</v>
      </c>
      <c r="W3769">
        <f t="shared" si="411"/>
        <v>10</v>
      </c>
      <c r="X3769">
        <f t="shared" si="412"/>
        <v>28</v>
      </c>
    </row>
    <row r="3770" spans="1:24" x14ac:dyDescent="0.25">
      <c r="A3770">
        <v>3737</v>
      </c>
      <c r="B3770" t="str">
        <f t="shared" si="406"/>
        <v>E3737</v>
      </c>
      <c r="C3770" t="s">
        <v>144</v>
      </c>
      <c r="D3770">
        <v>2</v>
      </c>
      <c r="E3770" s="2">
        <v>39854</v>
      </c>
      <c r="F3770" s="2">
        <v>40186</v>
      </c>
      <c r="G3770">
        <v>36</v>
      </c>
      <c r="H3770">
        <v>4.21</v>
      </c>
      <c r="I3770">
        <v>3.49</v>
      </c>
      <c r="J3770">
        <v>15</v>
      </c>
      <c r="K3770" t="str">
        <f>INDEX(lehmad!B$2:B$412,MATCH(klypsid!$B3770,lehmad!$A$2:$A$412,0))</f>
        <v>15.11.2005</v>
      </c>
      <c r="L3770">
        <f>INDEX(lehmad!C$2:C$412,MATCH(klypsid!$B3770,lehmad!$A$2:$A$412,0))</f>
        <v>65210</v>
      </c>
      <c r="M3770">
        <f>INDEX(lehmad!D$2:D$412,MATCH(klypsid!$B3770,lehmad!$A$2:$A$412,0))</f>
        <v>112</v>
      </c>
      <c r="N3770">
        <f>INDEX(lehmad!E$2:E$412,MATCH(klypsid!$B3770,lehmad!$A$2:$A$412,0))</f>
        <v>1</v>
      </c>
      <c r="O3770" t="str">
        <f>INDEX(lehmad!F$2:F$412,MATCH(klypsid!$B3770,lehmad!$A$2:$A$412,0))</f>
        <v>LANCELOT-ET</v>
      </c>
      <c r="P3770">
        <f>INDEX(lehmad!G$2:G$412,MATCH(klypsid!$B3770,lehmad!$A$2:$A$412,0))</f>
        <v>1998</v>
      </c>
      <c r="Q3770" s="2">
        <f>INDEX(lehmad!H$2:H$412,MATCH(klypsid!$B3770,lehmad!$A$2:$A$412,0))</f>
        <v>35985</v>
      </c>
      <c r="R3770">
        <f>INDEX(lehmad!I$2:I$412,MATCH(klypsid!$B3770,lehmad!$A$2:$A$412,0))</f>
        <v>126</v>
      </c>
      <c r="S3770">
        <f t="shared" si="407"/>
        <v>2</v>
      </c>
      <c r="T3770">
        <f t="shared" si="408"/>
        <v>332</v>
      </c>
      <c r="U3770">
        <f t="shared" si="409"/>
        <v>3</v>
      </c>
      <c r="V3770">
        <f t="shared" si="410"/>
        <v>0.26303440583379389</v>
      </c>
      <c r="W3770">
        <f t="shared" si="411"/>
        <v>11</v>
      </c>
      <c r="X3770">
        <f t="shared" si="412"/>
        <v>33</v>
      </c>
    </row>
    <row r="3771" spans="1:24" x14ac:dyDescent="0.25">
      <c r="A3771">
        <v>3737</v>
      </c>
      <c r="B3771" t="str">
        <f t="shared" si="406"/>
        <v>E3737</v>
      </c>
      <c r="C3771" t="s">
        <v>144</v>
      </c>
      <c r="D3771">
        <v>2</v>
      </c>
      <c r="E3771" s="2">
        <v>39854</v>
      </c>
      <c r="F3771" s="2">
        <v>40214</v>
      </c>
      <c r="G3771">
        <v>31</v>
      </c>
      <c r="H3771">
        <v>4.8499999999999996</v>
      </c>
      <c r="I3771">
        <v>3.44</v>
      </c>
      <c r="J3771">
        <v>61</v>
      </c>
      <c r="K3771" t="str">
        <f>INDEX(lehmad!B$2:B$412,MATCH(klypsid!$B3771,lehmad!$A$2:$A$412,0))</f>
        <v>15.11.2005</v>
      </c>
      <c r="L3771">
        <f>INDEX(lehmad!C$2:C$412,MATCH(klypsid!$B3771,lehmad!$A$2:$A$412,0))</f>
        <v>65210</v>
      </c>
      <c r="M3771">
        <f>INDEX(lehmad!D$2:D$412,MATCH(klypsid!$B3771,lehmad!$A$2:$A$412,0))</f>
        <v>112</v>
      </c>
      <c r="N3771">
        <f>INDEX(lehmad!E$2:E$412,MATCH(klypsid!$B3771,lehmad!$A$2:$A$412,0))</f>
        <v>1</v>
      </c>
      <c r="O3771" t="str">
        <f>INDEX(lehmad!F$2:F$412,MATCH(klypsid!$B3771,lehmad!$A$2:$A$412,0))</f>
        <v>LANCELOT-ET</v>
      </c>
      <c r="P3771">
        <f>INDEX(lehmad!G$2:G$412,MATCH(klypsid!$B3771,lehmad!$A$2:$A$412,0))</f>
        <v>1998</v>
      </c>
      <c r="Q3771" s="2">
        <f>INDEX(lehmad!H$2:H$412,MATCH(klypsid!$B3771,lehmad!$A$2:$A$412,0))</f>
        <v>35985</v>
      </c>
      <c r="R3771">
        <f>INDEX(lehmad!I$2:I$412,MATCH(klypsid!$B3771,lehmad!$A$2:$A$412,0))</f>
        <v>126</v>
      </c>
      <c r="S3771">
        <f t="shared" si="407"/>
        <v>2</v>
      </c>
      <c r="T3771">
        <f t="shared" si="408"/>
        <v>360</v>
      </c>
      <c r="U3771">
        <f t="shared" si="409"/>
        <v>3</v>
      </c>
      <c r="V3771">
        <f t="shared" si="410"/>
        <v>2.2868811477881614</v>
      </c>
      <c r="W3771">
        <f t="shared" si="411"/>
        <v>12</v>
      </c>
      <c r="X3771">
        <f t="shared" si="412"/>
        <v>28</v>
      </c>
    </row>
    <row r="3772" spans="1:24" x14ac:dyDescent="0.25">
      <c r="A3772">
        <v>3737</v>
      </c>
      <c r="B3772" t="str">
        <f t="shared" si="406"/>
        <v>E3737</v>
      </c>
      <c r="C3772" t="s">
        <v>144</v>
      </c>
      <c r="D3772">
        <v>2</v>
      </c>
      <c r="E3772" s="2">
        <v>39854</v>
      </c>
      <c r="F3772" s="2">
        <v>40242</v>
      </c>
      <c r="G3772">
        <v>32.200000000000003</v>
      </c>
      <c r="H3772">
        <v>4.17</v>
      </c>
      <c r="I3772">
        <v>3.41</v>
      </c>
      <c r="J3772">
        <v>21</v>
      </c>
      <c r="K3772" t="str">
        <f>INDEX(lehmad!B$2:B$412,MATCH(klypsid!$B3772,lehmad!$A$2:$A$412,0))</f>
        <v>15.11.2005</v>
      </c>
      <c r="L3772">
        <f>INDEX(lehmad!C$2:C$412,MATCH(klypsid!$B3772,lehmad!$A$2:$A$412,0))</f>
        <v>65210</v>
      </c>
      <c r="M3772">
        <f>INDEX(lehmad!D$2:D$412,MATCH(klypsid!$B3772,lehmad!$A$2:$A$412,0))</f>
        <v>112</v>
      </c>
      <c r="N3772">
        <f>INDEX(lehmad!E$2:E$412,MATCH(klypsid!$B3772,lehmad!$A$2:$A$412,0))</f>
        <v>1</v>
      </c>
      <c r="O3772" t="str">
        <f>INDEX(lehmad!F$2:F$412,MATCH(klypsid!$B3772,lehmad!$A$2:$A$412,0))</f>
        <v>LANCELOT-ET</v>
      </c>
      <c r="P3772">
        <f>INDEX(lehmad!G$2:G$412,MATCH(klypsid!$B3772,lehmad!$A$2:$A$412,0))</f>
        <v>1998</v>
      </c>
      <c r="Q3772" s="2">
        <f>INDEX(lehmad!H$2:H$412,MATCH(klypsid!$B3772,lehmad!$A$2:$A$412,0))</f>
        <v>35985</v>
      </c>
      <c r="R3772">
        <f>INDEX(lehmad!I$2:I$412,MATCH(klypsid!$B3772,lehmad!$A$2:$A$412,0))</f>
        <v>126</v>
      </c>
      <c r="S3772">
        <f t="shared" si="407"/>
        <v>2</v>
      </c>
      <c r="T3772">
        <f t="shared" si="408"/>
        <v>388</v>
      </c>
      <c r="U3772">
        <f t="shared" si="409"/>
        <v>3</v>
      </c>
      <c r="V3772">
        <f t="shared" si="410"/>
        <v>0.74846123300403544</v>
      </c>
      <c r="W3772">
        <f t="shared" si="411"/>
        <v>13</v>
      </c>
      <c r="X3772">
        <f t="shared" si="412"/>
        <v>28</v>
      </c>
    </row>
    <row r="3773" spans="1:24" x14ac:dyDescent="0.25">
      <c r="A3773">
        <v>3737</v>
      </c>
      <c r="B3773" t="str">
        <f t="shared" si="406"/>
        <v>E3737</v>
      </c>
      <c r="C3773" t="s">
        <v>144</v>
      </c>
      <c r="D3773">
        <v>2</v>
      </c>
      <c r="E3773" s="2">
        <v>39854</v>
      </c>
      <c r="F3773" s="2">
        <v>40276</v>
      </c>
      <c r="G3773">
        <v>34.1</v>
      </c>
      <c r="H3773">
        <v>4.43</v>
      </c>
      <c r="I3773">
        <v>3.56</v>
      </c>
      <c r="J3773">
        <v>35</v>
      </c>
      <c r="K3773" t="str">
        <f>INDEX(lehmad!B$2:B$412,MATCH(klypsid!$B3773,lehmad!$A$2:$A$412,0))</f>
        <v>15.11.2005</v>
      </c>
      <c r="L3773">
        <f>INDEX(lehmad!C$2:C$412,MATCH(klypsid!$B3773,lehmad!$A$2:$A$412,0))</f>
        <v>65210</v>
      </c>
      <c r="M3773">
        <f>INDEX(lehmad!D$2:D$412,MATCH(klypsid!$B3773,lehmad!$A$2:$A$412,0))</f>
        <v>112</v>
      </c>
      <c r="N3773">
        <f>INDEX(lehmad!E$2:E$412,MATCH(klypsid!$B3773,lehmad!$A$2:$A$412,0))</f>
        <v>1</v>
      </c>
      <c r="O3773" t="str">
        <f>INDEX(lehmad!F$2:F$412,MATCH(klypsid!$B3773,lehmad!$A$2:$A$412,0))</f>
        <v>LANCELOT-ET</v>
      </c>
      <c r="P3773">
        <f>INDEX(lehmad!G$2:G$412,MATCH(klypsid!$B3773,lehmad!$A$2:$A$412,0))</f>
        <v>1998</v>
      </c>
      <c r="Q3773" s="2">
        <f>INDEX(lehmad!H$2:H$412,MATCH(klypsid!$B3773,lehmad!$A$2:$A$412,0))</f>
        <v>35985</v>
      </c>
      <c r="R3773">
        <f>INDEX(lehmad!I$2:I$412,MATCH(klypsid!$B3773,lehmad!$A$2:$A$412,0))</f>
        <v>126</v>
      </c>
      <c r="S3773">
        <f t="shared" si="407"/>
        <v>2</v>
      </c>
      <c r="T3773">
        <f t="shared" si="408"/>
        <v>422</v>
      </c>
      <c r="U3773">
        <f t="shared" si="409"/>
        <v>3</v>
      </c>
      <c r="V3773">
        <f t="shared" si="410"/>
        <v>1.4854268271702415</v>
      </c>
      <c r="W3773">
        <f t="shared" si="411"/>
        <v>14</v>
      </c>
      <c r="X3773">
        <f t="shared" si="412"/>
        <v>34</v>
      </c>
    </row>
    <row r="3774" spans="1:24" x14ac:dyDescent="0.25">
      <c r="A3774">
        <v>3737</v>
      </c>
      <c r="B3774" t="str">
        <f t="shared" si="406"/>
        <v>E3737</v>
      </c>
      <c r="C3774" t="s">
        <v>144</v>
      </c>
      <c r="D3774">
        <v>2</v>
      </c>
      <c r="E3774" s="2">
        <v>39854</v>
      </c>
      <c r="F3774" s="2">
        <v>40304</v>
      </c>
      <c r="G3774">
        <v>29.1</v>
      </c>
      <c r="H3774">
        <v>4.55</v>
      </c>
      <c r="I3774">
        <v>3.56</v>
      </c>
      <c r="J3774">
        <v>26</v>
      </c>
      <c r="K3774" t="str">
        <f>INDEX(lehmad!B$2:B$412,MATCH(klypsid!$B3774,lehmad!$A$2:$A$412,0))</f>
        <v>15.11.2005</v>
      </c>
      <c r="L3774">
        <f>INDEX(lehmad!C$2:C$412,MATCH(klypsid!$B3774,lehmad!$A$2:$A$412,0))</f>
        <v>65210</v>
      </c>
      <c r="M3774">
        <f>INDEX(lehmad!D$2:D$412,MATCH(klypsid!$B3774,lehmad!$A$2:$A$412,0))</f>
        <v>112</v>
      </c>
      <c r="N3774">
        <f>INDEX(lehmad!E$2:E$412,MATCH(klypsid!$B3774,lehmad!$A$2:$A$412,0))</f>
        <v>1</v>
      </c>
      <c r="O3774" t="str">
        <f>INDEX(lehmad!F$2:F$412,MATCH(klypsid!$B3774,lehmad!$A$2:$A$412,0))</f>
        <v>LANCELOT-ET</v>
      </c>
      <c r="P3774">
        <f>INDEX(lehmad!G$2:G$412,MATCH(klypsid!$B3774,lehmad!$A$2:$A$412,0))</f>
        <v>1998</v>
      </c>
      <c r="Q3774" s="2">
        <f>INDEX(lehmad!H$2:H$412,MATCH(klypsid!$B3774,lehmad!$A$2:$A$412,0))</f>
        <v>35985</v>
      </c>
      <c r="R3774">
        <f>INDEX(lehmad!I$2:I$412,MATCH(klypsid!$B3774,lehmad!$A$2:$A$412,0))</f>
        <v>126</v>
      </c>
      <c r="S3774">
        <f t="shared" si="407"/>
        <v>2</v>
      </c>
      <c r="T3774">
        <f t="shared" si="408"/>
        <v>450</v>
      </c>
      <c r="U3774">
        <f t="shared" si="409"/>
        <v>3</v>
      </c>
      <c r="V3774">
        <f t="shared" si="410"/>
        <v>1.0565835283663676</v>
      </c>
      <c r="W3774">
        <f t="shared" si="411"/>
        <v>15</v>
      </c>
      <c r="X3774">
        <f t="shared" si="412"/>
        <v>28</v>
      </c>
    </row>
    <row r="3775" spans="1:24" x14ac:dyDescent="0.25">
      <c r="A3775">
        <v>3737</v>
      </c>
      <c r="B3775" t="str">
        <f t="shared" si="406"/>
        <v>E3737</v>
      </c>
      <c r="C3775" t="s">
        <v>144</v>
      </c>
      <c r="D3775">
        <v>2</v>
      </c>
      <c r="E3775" s="2">
        <v>39854</v>
      </c>
      <c r="F3775" s="2">
        <v>40336</v>
      </c>
      <c r="G3775">
        <v>24</v>
      </c>
      <c r="H3775">
        <v>4.5599999999999996</v>
      </c>
      <c r="I3775">
        <v>3.59</v>
      </c>
      <c r="J3775">
        <v>30</v>
      </c>
      <c r="K3775" t="str">
        <f>INDEX(lehmad!B$2:B$412,MATCH(klypsid!$B3775,lehmad!$A$2:$A$412,0))</f>
        <v>15.11.2005</v>
      </c>
      <c r="L3775">
        <f>INDEX(lehmad!C$2:C$412,MATCH(klypsid!$B3775,lehmad!$A$2:$A$412,0))</f>
        <v>65210</v>
      </c>
      <c r="M3775">
        <f>INDEX(lehmad!D$2:D$412,MATCH(klypsid!$B3775,lehmad!$A$2:$A$412,0))</f>
        <v>112</v>
      </c>
      <c r="N3775">
        <f>INDEX(lehmad!E$2:E$412,MATCH(klypsid!$B3775,lehmad!$A$2:$A$412,0))</f>
        <v>1</v>
      </c>
      <c r="O3775" t="str">
        <f>INDEX(lehmad!F$2:F$412,MATCH(klypsid!$B3775,lehmad!$A$2:$A$412,0))</f>
        <v>LANCELOT-ET</v>
      </c>
      <c r="P3775">
        <f>INDEX(lehmad!G$2:G$412,MATCH(klypsid!$B3775,lehmad!$A$2:$A$412,0))</f>
        <v>1998</v>
      </c>
      <c r="Q3775" s="2">
        <f>INDEX(lehmad!H$2:H$412,MATCH(klypsid!$B3775,lehmad!$A$2:$A$412,0))</f>
        <v>35985</v>
      </c>
      <c r="R3775">
        <f>INDEX(lehmad!I$2:I$412,MATCH(klypsid!$B3775,lehmad!$A$2:$A$412,0))</f>
        <v>126</v>
      </c>
      <c r="S3775">
        <f t="shared" si="407"/>
        <v>2</v>
      </c>
      <c r="T3775">
        <f t="shared" si="408"/>
        <v>482</v>
      </c>
      <c r="U3775">
        <f t="shared" si="409"/>
        <v>3</v>
      </c>
      <c r="V3775">
        <f t="shared" si="410"/>
        <v>1.2630344058337937</v>
      </c>
      <c r="W3775">
        <f t="shared" si="411"/>
        <v>16</v>
      </c>
      <c r="X3775">
        <f t="shared" si="412"/>
        <v>32</v>
      </c>
    </row>
    <row r="3776" spans="1:24" x14ac:dyDescent="0.25">
      <c r="A3776">
        <v>3737</v>
      </c>
      <c r="B3776" t="str">
        <f t="shared" si="406"/>
        <v>E3737</v>
      </c>
      <c r="C3776" t="s">
        <v>144</v>
      </c>
      <c r="D3776">
        <v>3</v>
      </c>
      <c r="E3776" s="2">
        <v>40403</v>
      </c>
      <c r="F3776" s="2">
        <v>40434</v>
      </c>
      <c r="G3776">
        <v>56.5</v>
      </c>
      <c r="H3776">
        <v>3.43</v>
      </c>
      <c r="I3776">
        <v>3</v>
      </c>
      <c r="J3776">
        <v>13</v>
      </c>
      <c r="K3776" t="str">
        <f>INDEX(lehmad!B$2:B$412,MATCH(klypsid!$B3776,lehmad!$A$2:$A$412,0))</f>
        <v>15.11.2005</v>
      </c>
      <c r="L3776">
        <f>INDEX(lehmad!C$2:C$412,MATCH(klypsid!$B3776,lehmad!$A$2:$A$412,0))</f>
        <v>65210</v>
      </c>
      <c r="M3776">
        <f>INDEX(lehmad!D$2:D$412,MATCH(klypsid!$B3776,lehmad!$A$2:$A$412,0))</f>
        <v>112</v>
      </c>
      <c r="N3776">
        <f>INDEX(lehmad!E$2:E$412,MATCH(klypsid!$B3776,lehmad!$A$2:$A$412,0))</f>
        <v>1</v>
      </c>
      <c r="O3776" t="str">
        <f>INDEX(lehmad!F$2:F$412,MATCH(klypsid!$B3776,lehmad!$A$2:$A$412,0))</f>
        <v>LANCELOT-ET</v>
      </c>
      <c r="P3776">
        <f>INDEX(lehmad!G$2:G$412,MATCH(klypsid!$B3776,lehmad!$A$2:$A$412,0))</f>
        <v>1998</v>
      </c>
      <c r="Q3776" s="2">
        <f>INDEX(lehmad!H$2:H$412,MATCH(klypsid!$B3776,lehmad!$A$2:$A$412,0))</f>
        <v>35985</v>
      </c>
      <c r="R3776">
        <f>INDEX(lehmad!I$2:I$412,MATCH(klypsid!$B3776,lehmad!$A$2:$A$412,0))</f>
        <v>126</v>
      </c>
      <c r="S3776">
        <f t="shared" si="407"/>
        <v>3</v>
      </c>
      <c r="T3776">
        <f t="shared" si="408"/>
        <v>31</v>
      </c>
      <c r="U3776">
        <f t="shared" si="409"/>
        <v>1</v>
      </c>
      <c r="V3776">
        <f t="shared" si="410"/>
        <v>5.6583528366367375E-2</v>
      </c>
      <c r="W3776">
        <f t="shared" si="411"/>
        <v>1</v>
      </c>
      <c r="X3776">
        <f t="shared" si="412"/>
        <v>31</v>
      </c>
    </row>
    <row r="3777" spans="1:24" x14ac:dyDescent="0.25">
      <c r="A3777">
        <v>3737</v>
      </c>
      <c r="B3777" t="str">
        <f t="shared" si="406"/>
        <v>E3737</v>
      </c>
      <c r="C3777" t="s">
        <v>144</v>
      </c>
      <c r="D3777">
        <v>3</v>
      </c>
      <c r="E3777" s="2">
        <v>40403</v>
      </c>
      <c r="F3777" s="2">
        <v>40462</v>
      </c>
      <c r="G3777">
        <v>58.4</v>
      </c>
      <c r="H3777">
        <v>3.07</v>
      </c>
      <c r="I3777">
        <v>3.15</v>
      </c>
      <c r="J3777">
        <v>18</v>
      </c>
      <c r="K3777" t="str">
        <f>INDEX(lehmad!B$2:B$412,MATCH(klypsid!$B3777,lehmad!$A$2:$A$412,0))</f>
        <v>15.11.2005</v>
      </c>
      <c r="L3777">
        <f>INDEX(lehmad!C$2:C$412,MATCH(klypsid!$B3777,lehmad!$A$2:$A$412,0))</f>
        <v>65210</v>
      </c>
      <c r="M3777">
        <f>INDEX(lehmad!D$2:D$412,MATCH(klypsid!$B3777,lehmad!$A$2:$A$412,0))</f>
        <v>112</v>
      </c>
      <c r="N3777">
        <f>INDEX(lehmad!E$2:E$412,MATCH(klypsid!$B3777,lehmad!$A$2:$A$412,0))</f>
        <v>1</v>
      </c>
      <c r="O3777" t="str">
        <f>INDEX(lehmad!F$2:F$412,MATCH(klypsid!$B3777,lehmad!$A$2:$A$412,0))</f>
        <v>LANCELOT-ET</v>
      </c>
      <c r="P3777">
        <f>INDEX(lehmad!G$2:G$412,MATCH(klypsid!$B3777,lehmad!$A$2:$A$412,0))</f>
        <v>1998</v>
      </c>
      <c r="Q3777" s="2">
        <f>INDEX(lehmad!H$2:H$412,MATCH(klypsid!$B3777,lehmad!$A$2:$A$412,0))</f>
        <v>35985</v>
      </c>
      <c r="R3777">
        <f>INDEX(lehmad!I$2:I$412,MATCH(klypsid!$B3777,lehmad!$A$2:$A$412,0))</f>
        <v>126</v>
      </c>
      <c r="S3777">
        <f t="shared" si="407"/>
        <v>3</v>
      </c>
      <c r="T3777">
        <f t="shared" si="408"/>
        <v>59</v>
      </c>
      <c r="U3777">
        <f t="shared" si="409"/>
        <v>1</v>
      </c>
      <c r="V3777">
        <f t="shared" si="410"/>
        <v>0.52606881166758779</v>
      </c>
      <c r="W3777">
        <f t="shared" si="411"/>
        <v>2</v>
      </c>
      <c r="X3777">
        <f t="shared" si="412"/>
        <v>28</v>
      </c>
    </row>
    <row r="3778" spans="1:24" x14ac:dyDescent="0.25">
      <c r="A3778">
        <v>3737</v>
      </c>
      <c r="B3778" t="str">
        <f t="shared" ref="B3778:B3841" si="413">"E"&amp;A3778</f>
        <v>E3737</v>
      </c>
      <c r="C3778" t="s">
        <v>144</v>
      </c>
      <c r="D3778">
        <v>3</v>
      </c>
      <c r="E3778" s="2">
        <v>40403</v>
      </c>
      <c r="F3778" s="2">
        <v>40493</v>
      </c>
      <c r="G3778">
        <v>52.2</v>
      </c>
      <c r="H3778">
        <v>4</v>
      </c>
      <c r="I3778">
        <v>3.28</v>
      </c>
      <c r="J3778">
        <v>24</v>
      </c>
      <c r="K3778" t="str">
        <f>INDEX(lehmad!B$2:B$412,MATCH(klypsid!$B3778,lehmad!$A$2:$A$412,0))</f>
        <v>15.11.2005</v>
      </c>
      <c r="L3778">
        <f>INDEX(lehmad!C$2:C$412,MATCH(klypsid!$B3778,lehmad!$A$2:$A$412,0))</f>
        <v>65210</v>
      </c>
      <c r="M3778">
        <f>INDEX(lehmad!D$2:D$412,MATCH(klypsid!$B3778,lehmad!$A$2:$A$412,0))</f>
        <v>112</v>
      </c>
      <c r="N3778">
        <f>INDEX(lehmad!E$2:E$412,MATCH(klypsid!$B3778,lehmad!$A$2:$A$412,0))</f>
        <v>1</v>
      </c>
      <c r="O3778" t="str">
        <f>INDEX(lehmad!F$2:F$412,MATCH(klypsid!$B3778,lehmad!$A$2:$A$412,0))</f>
        <v>LANCELOT-ET</v>
      </c>
      <c r="P3778">
        <f>INDEX(lehmad!G$2:G$412,MATCH(klypsid!$B3778,lehmad!$A$2:$A$412,0))</f>
        <v>1998</v>
      </c>
      <c r="Q3778" s="2">
        <f>INDEX(lehmad!H$2:H$412,MATCH(klypsid!$B3778,lehmad!$A$2:$A$412,0))</f>
        <v>35985</v>
      </c>
      <c r="R3778">
        <f>INDEX(lehmad!I$2:I$412,MATCH(klypsid!$B3778,lehmad!$A$2:$A$412,0))</f>
        <v>126</v>
      </c>
      <c r="S3778">
        <f t="shared" ref="S3778:S3841" si="414">IF(D3778&lt;=3,D3778,4)</f>
        <v>3</v>
      </c>
      <c r="T3778">
        <f t="shared" ref="T3778:T3841" si="415">F3778-E3778</f>
        <v>90</v>
      </c>
      <c r="U3778">
        <f t="shared" ref="U3778:U3841" si="416">IF(T3778&lt;=60, 1, IF(T3778&lt;=150,2,3))</f>
        <v>2</v>
      </c>
      <c r="V3778">
        <f t="shared" si="410"/>
        <v>0.94110631094643127</v>
      </c>
      <c r="W3778">
        <f t="shared" si="411"/>
        <v>3</v>
      </c>
      <c r="X3778">
        <f t="shared" si="412"/>
        <v>31</v>
      </c>
    </row>
    <row r="3779" spans="1:24" x14ac:dyDescent="0.25">
      <c r="A3779">
        <v>3737</v>
      </c>
      <c r="B3779" t="str">
        <f t="shared" si="413"/>
        <v>E3737</v>
      </c>
      <c r="C3779" t="s">
        <v>144</v>
      </c>
      <c r="D3779">
        <v>3</v>
      </c>
      <c r="E3779" s="2">
        <v>40403</v>
      </c>
      <c r="F3779" s="2">
        <v>40521</v>
      </c>
      <c r="G3779">
        <v>48.2</v>
      </c>
      <c r="H3779">
        <v>4.4000000000000004</v>
      </c>
      <c r="I3779">
        <v>3.39</v>
      </c>
      <c r="J3779">
        <v>22</v>
      </c>
      <c r="K3779" t="str">
        <f>INDEX(lehmad!B$2:B$412,MATCH(klypsid!$B3779,lehmad!$A$2:$A$412,0))</f>
        <v>15.11.2005</v>
      </c>
      <c r="L3779">
        <f>INDEX(lehmad!C$2:C$412,MATCH(klypsid!$B3779,lehmad!$A$2:$A$412,0))</f>
        <v>65210</v>
      </c>
      <c r="M3779">
        <f>INDEX(lehmad!D$2:D$412,MATCH(klypsid!$B3779,lehmad!$A$2:$A$412,0))</f>
        <v>112</v>
      </c>
      <c r="N3779">
        <f>INDEX(lehmad!E$2:E$412,MATCH(klypsid!$B3779,lehmad!$A$2:$A$412,0))</f>
        <v>1</v>
      </c>
      <c r="O3779" t="str">
        <f>INDEX(lehmad!F$2:F$412,MATCH(klypsid!$B3779,lehmad!$A$2:$A$412,0))</f>
        <v>LANCELOT-ET</v>
      </c>
      <c r="P3779">
        <f>INDEX(lehmad!G$2:G$412,MATCH(klypsid!$B3779,lehmad!$A$2:$A$412,0))</f>
        <v>1998</v>
      </c>
      <c r="Q3779" s="2">
        <f>INDEX(lehmad!H$2:H$412,MATCH(klypsid!$B3779,lehmad!$A$2:$A$412,0))</f>
        <v>35985</v>
      </c>
      <c r="R3779">
        <f>INDEX(lehmad!I$2:I$412,MATCH(klypsid!$B3779,lehmad!$A$2:$A$412,0))</f>
        <v>126</v>
      </c>
      <c r="S3779">
        <f t="shared" si="414"/>
        <v>3</v>
      </c>
      <c r="T3779">
        <f t="shared" si="415"/>
        <v>118</v>
      </c>
      <c r="U3779">
        <f t="shared" si="416"/>
        <v>2</v>
      </c>
      <c r="V3779">
        <f t="shared" ref="V3779:V3842" si="417">LOG(J3779/100,2)+3</f>
        <v>0.8155754288625725</v>
      </c>
      <c r="W3779">
        <f t="shared" ref="W3779:W3842" si="418">IF(A3779&lt;&gt;A3778, 1, IF(D3779&lt;&gt;D3778, 1, W3778+1))</f>
        <v>4</v>
      </c>
      <c r="X3779">
        <f t="shared" ref="X3779:X3842" si="419">IF(AND(A3779=A3778,D3779=D3778), F3779-F3778, F3779-E3779)</f>
        <v>28</v>
      </c>
    </row>
    <row r="3780" spans="1:24" x14ac:dyDescent="0.25">
      <c r="A3780">
        <v>3737</v>
      </c>
      <c r="B3780" t="str">
        <f t="shared" si="413"/>
        <v>E3737</v>
      </c>
      <c r="C3780" t="s">
        <v>144</v>
      </c>
      <c r="D3780">
        <v>3</v>
      </c>
      <c r="E3780" s="2">
        <v>40403</v>
      </c>
      <c r="F3780" s="2">
        <v>40556</v>
      </c>
      <c r="G3780">
        <v>44.1</v>
      </c>
      <c r="H3780">
        <v>4.72</v>
      </c>
      <c r="I3780">
        <v>3.47</v>
      </c>
      <c r="J3780">
        <v>28</v>
      </c>
      <c r="K3780" t="str">
        <f>INDEX(lehmad!B$2:B$412,MATCH(klypsid!$B3780,lehmad!$A$2:$A$412,0))</f>
        <v>15.11.2005</v>
      </c>
      <c r="L3780">
        <f>INDEX(lehmad!C$2:C$412,MATCH(klypsid!$B3780,lehmad!$A$2:$A$412,0))</f>
        <v>65210</v>
      </c>
      <c r="M3780">
        <f>INDEX(lehmad!D$2:D$412,MATCH(klypsid!$B3780,lehmad!$A$2:$A$412,0))</f>
        <v>112</v>
      </c>
      <c r="N3780">
        <f>INDEX(lehmad!E$2:E$412,MATCH(klypsid!$B3780,lehmad!$A$2:$A$412,0))</f>
        <v>1</v>
      </c>
      <c r="O3780" t="str">
        <f>INDEX(lehmad!F$2:F$412,MATCH(klypsid!$B3780,lehmad!$A$2:$A$412,0))</f>
        <v>LANCELOT-ET</v>
      </c>
      <c r="P3780">
        <f>INDEX(lehmad!G$2:G$412,MATCH(klypsid!$B3780,lehmad!$A$2:$A$412,0))</f>
        <v>1998</v>
      </c>
      <c r="Q3780" s="2">
        <f>INDEX(lehmad!H$2:H$412,MATCH(klypsid!$B3780,lehmad!$A$2:$A$412,0))</f>
        <v>35985</v>
      </c>
      <c r="R3780">
        <f>INDEX(lehmad!I$2:I$412,MATCH(klypsid!$B3780,lehmad!$A$2:$A$412,0))</f>
        <v>126</v>
      </c>
      <c r="S3780">
        <f t="shared" si="414"/>
        <v>3</v>
      </c>
      <c r="T3780">
        <f t="shared" si="415"/>
        <v>153</v>
      </c>
      <c r="U3780">
        <f t="shared" si="416"/>
        <v>3</v>
      </c>
      <c r="V3780">
        <f t="shared" si="417"/>
        <v>1.1634987322828796</v>
      </c>
      <c r="W3780">
        <f t="shared" si="418"/>
        <v>5</v>
      </c>
      <c r="X3780">
        <f t="shared" si="419"/>
        <v>35</v>
      </c>
    </row>
    <row r="3781" spans="1:24" x14ac:dyDescent="0.25">
      <c r="A3781">
        <v>3747</v>
      </c>
      <c r="B3781" t="str">
        <f t="shared" si="413"/>
        <v>E3747</v>
      </c>
      <c r="C3781" t="s">
        <v>145</v>
      </c>
      <c r="D3781">
        <v>1</v>
      </c>
      <c r="E3781" s="2">
        <v>39414</v>
      </c>
      <c r="F3781" s="2">
        <v>39450</v>
      </c>
      <c r="G3781">
        <v>36.799999999999997</v>
      </c>
      <c r="H3781">
        <v>4.13</v>
      </c>
      <c r="I3781">
        <v>3.48</v>
      </c>
      <c r="J3781">
        <v>141</v>
      </c>
      <c r="K3781" t="str">
        <f>INDEX(lehmad!B$2:B$412,MATCH(klypsid!$B3781,lehmad!$A$2:$A$412,0))</f>
        <v>22.11.2005</v>
      </c>
      <c r="L3781">
        <f>INDEX(lehmad!C$2:C$412,MATCH(klypsid!$B3781,lehmad!$A$2:$A$412,0))</f>
        <v>65210</v>
      </c>
      <c r="M3781">
        <f>INDEX(lehmad!D$2:D$412,MATCH(klypsid!$B3781,lehmad!$A$2:$A$412,0))</f>
        <v>103</v>
      </c>
      <c r="N3781">
        <f>INDEX(lehmad!E$2:E$412,MATCH(klypsid!$B3781,lehmad!$A$2:$A$412,0))</f>
        <v>1</v>
      </c>
      <c r="O3781" t="str">
        <f>INDEX(lehmad!F$2:F$412,MATCH(klypsid!$B3781,lehmad!$A$2:$A$412,0))</f>
        <v>LANCELOT-ET</v>
      </c>
      <c r="P3781">
        <f>INDEX(lehmad!G$2:G$412,MATCH(klypsid!$B3781,lehmad!$A$2:$A$412,0))</f>
        <v>1998</v>
      </c>
      <c r="Q3781" s="2">
        <f>INDEX(lehmad!H$2:H$412,MATCH(klypsid!$B3781,lehmad!$A$2:$A$412,0))</f>
        <v>35985</v>
      </c>
      <c r="R3781">
        <f>INDEX(lehmad!I$2:I$412,MATCH(klypsid!$B3781,lehmad!$A$2:$A$412,0))</f>
        <v>126</v>
      </c>
      <c r="S3781">
        <f t="shared" si="414"/>
        <v>1</v>
      </c>
      <c r="T3781">
        <f t="shared" si="415"/>
        <v>36</v>
      </c>
      <c r="U3781">
        <f t="shared" si="416"/>
        <v>1</v>
      </c>
      <c r="V3781">
        <f t="shared" si="417"/>
        <v>3.4956951626240689</v>
      </c>
      <c r="W3781">
        <f t="shared" si="418"/>
        <v>1</v>
      </c>
      <c r="X3781">
        <f t="shared" si="419"/>
        <v>36</v>
      </c>
    </row>
    <row r="3782" spans="1:24" x14ac:dyDescent="0.25">
      <c r="A3782">
        <v>3747</v>
      </c>
      <c r="B3782" t="str">
        <f t="shared" si="413"/>
        <v>E3747</v>
      </c>
      <c r="C3782" t="s">
        <v>145</v>
      </c>
      <c r="D3782">
        <v>1</v>
      </c>
      <c r="E3782" s="2">
        <v>39414</v>
      </c>
      <c r="F3782" s="2">
        <v>39481</v>
      </c>
      <c r="G3782">
        <v>39</v>
      </c>
      <c r="H3782">
        <v>2.73</v>
      </c>
      <c r="I3782">
        <v>3.42</v>
      </c>
      <c r="J3782">
        <v>71</v>
      </c>
      <c r="K3782" t="str">
        <f>INDEX(lehmad!B$2:B$412,MATCH(klypsid!$B3782,lehmad!$A$2:$A$412,0))</f>
        <v>22.11.2005</v>
      </c>
      <c r="L3782">
        <f>INDEX(lehmad!C$2:C$412,MATCH(klypsid!$B3782,lehmad!$A$2:$A$412,0))</f>
        <v>65210</v>
      </c>
      <c r="M3782">
        <f>INDEX(lehmad!D$2:D$412,MATCH(klypsid!$B3782,lehmad!$A$2:$A$412,0))</f>
        <v>103</v>
      </c>
      <c r="N3782">
        <f>INDEX(lehmad!E$2:E$412,MATCH(klypsid!$B3782,lehmad!$A$2:$A$412,0))</f>
        <v>1</v>
      </c>
      <c r="O3782" t="str">
        <f>INDEX(lehmad!F$2:F$412,MATCH(klypsid!$B3782,lehmad!$A$2:$A$412,0))</f>
        <v>LANCELOT-ET</v>
      </c>
      <c r="P3782">
        <f>INDEX(lehmad!G$2:G$412,MATCH(klypsid!$B3782,lehmad!$A$2:$A$412,0))</f>
        <v>1998</v>
      </c>
      <c r="Q3782" s="2">
        <f>INDEX(lehmad!H$2:H$412,MATCH(klypsid!$B3782,lehmad!$A$2:$A$412,0))</f>
        <v>35985</v>
      </c>
      <c r="R3782">
        <f>INDEX(lehmad!I$2:I$412,MATCH(klypsid!$B3782,lehmad!$A$2:$A$412,0))</f>
        <v>126</v>
      </c>
      <c r="S3782">
        <f t="shared" si="414"/>
        <v>1</v>
      </c>
      <c r="T3782">
        <f t="shared" si="415"/>
        <v>67</v>
      </c>
      <c r="U3782">
        <f t="shared" si="416"/>
        <v>2</v>
      </c>
      <c r="V3782">
        <f t="shared" si="417"/>
        <v>2.5058909297299574</v>
      </c>
      <c r="W3782">
        <f t="shared" si="418"/>
        <v>2</v>
      </c>
      <c r="X3782">
        <f t="shared" si="419"/>
        <v>31</v>
      </c>
    </row>
    <row r="3783" spans="1:24" x14ac:dyDescent="0.25">
      <c r="A3783">
        <v>3747</v>
      </c>
      <c r="B3783" t="str">
        <f t="shared" si="413"/>
        <v>E3747</v>
      </c>
      <c r="C3783" t="s">
        <v>145</v>
      </c>
      <c r="D3783">
        <v>1</v>
      </c>
      <c r="E3783" s="2">
        <v>39414</v>
      </c>
      <c r="F3783" s="2">
        <v>39509</v>
      </c>
      <c r="G3783">
        <v>38.799999999999997</v>
      </c>
      <c r="H3783">
        <v>2.88</v>
      </c>
      <c r="I3783">
        <v>3.37</v>
      </c>
      <c r="J3783">
        <v>70</v>
      </c>
      <c r="K3783" t="str">
        <f>INDEX(lehmad!B$2:B$412,MATCH(klypsid!$B3783,lehmad!$A$2:$A$412,0))</f>
        <v>22.11.2005</v>
      </c>
      <c r="L3783">
        <f>INDEX(lehmad!C$2:C$412,MATCH(klypsid!$B3783,lehmad!$A$2:$A$412,0))</f>
        <v>65210</v>
      </c>
      <c r="M3783">
        <f>INDEX(lehmad!D$2:D$412,MATCH(klypsid!$B3783,lehmad!$A$2:$A$412,0))</f>
        <v>103</v>
      </c>
      <c r="N3783">
        <f>INDEX(lehmad!E$2:E$412,MATCH(klypsid!$B3783,lehmad!$A$2:$A$412,0))</f>
        <v>1</v>
      </c>
      <c r="O3783" t="str">
        <f>INDEX(lehmad!F$2:F$412,MATCH(klypsid!$B3783,lehmad!$A$2:$A$412,0))</f>
        <v>LANCELOT-ET</v>
      </c>
      <c r="P3783">
        <f>INDEX(lehmad!G$2:G$412,MATCH(klypsid!$B3783,lehmad!$A$2:$A$412,0))</f>
        <v>1998</v>
      </c>
      <c r="Q3783" s="2">
        <f>INDEX(lehmad!H$2:H$412,MATCH(klypsid!$B3783,lehmad!$A$2:$A$412,0))</f>
        <v>35985</v>
      </c>
      <c r="R3783">
        <f>INDEX(lehmad!I$2:I$412,MATCH(klypsid!$B3783,lehmad!$A$2:$A$412,0))</f>
        <v>126</v>
      </c>
      <c r="S3783">
        <f t="shared" si="414"/>
        <v>1</v>
      </c>
      <c r="T3783">
        <f t="shared" si="415"/>
        <v>95</v>
      </c>
      <c r="U3783">
        <f t="shared" si="416"/>
        <v>2</v>
      </c>
      <c r="V3783">
        <f t="shared" si="417"/>
        <v>2.4854268271702415</v>
      </c>
      <c r="W3783">
        <f t="shared" si="418"/>
        <v>3</v>
      </c>
      <c r="X3783">
        <f t="shared" si="419"/>
        <v>28</v>
      </c>
    </row>
    <row r="3784" spans="1:24" x14ac:dyDescent="0.25">
      <c r="A3784">
        <v>3747</v>
      </c>
      <c r="B3784" t="str">
        <f t="shared" si="413"/>
        <v>E3747</v>
      </c>
      <c r="C3784" t="s">
        <v>145</v>
      </c>
      <c r="D3784">
        <v>1</v>
      </c>
      <c r="E3784" s="2">
        <v>39414</v>
      </c>
      <c r="F3784" s="2">
        <v>39539</v>
      </c>
      <c r="G3784">
        <v>35.1</v>
      </c>
      <c r="H3784">
        <v>2.8</v>
      </c>
      <c r="I3784">
        <v>3.31</v>
      </c>
      <c r="J3784">
        <v>78</v>
      </c>
      <c r="K3784" t="str">
        <f>INDEX(lehmad!B$2:B$412,MATCH(klypsid!$B3784,lehmad!$A$2:$A$412,0))</f>
        <v>22.11.2005</v>
      </c>
      <c r="L3784">
        <f>INDEX(lehmad!C$2:C$412,MATCH(klypsid!$B3784,lehmad!$A$2:$A$412,0))</f>
        <v>65210</v>
      </c>
      <c r="M3784">
        <f>INDEX(lehmad!D$2:D$412,MATCH(klypsid!$B3784,lehmad!$A$2:$A$412,0))</f>
        <v>103</v>
      </c>
      <c r="N3784">
        <f>INDEX(lehmad!E$2:E$412,MATCH(klypsid!$B3784,lehmad!$A$2:$A$412,0))</f>
        <v>1</v>
      </c>
      <c r="O3784" t="str">
        <f>INDEX(lehmad!F$2:F$412,MATCH(klypsid!$B3784,lehmad!$A$2:$A$412,0))</f>
        <v>LANCELOT-ET</v>
      </c>
      <c r="P3784">
        <f>INDEX(lehmad!G$2:G$412,MATCH(klypsid!$B3784,lehmad!$A$2:$A$412,0))</f>
        <v>1998</v>
      </c>
      <c r="Q3784" s="2">
        <f>INDEX(lehmad!H$2:H$412,MATCH(klypsid!$B3784,lehmad!$A$2:$A$412,0))</f>
        <v>35985</v>
      </c>
      <c r="R3784">
        <f>INDEX(lehmad!I$2:I$412,MATCH(klypsid!$B3784,lehmad!$A$2:$A$412,0))</f>
        <v>126</v>
      </c>
      <c r="S3784">
        <f t="shared" si="414"/>
        <v>1</v>
      </c>
      <c r="T3784">
        <f t="shared" si="415"/>
        <v>125</v>
      </c>
      <c r="U3784">
        <f t="shared" si="416"/>
        <v>2</v>
      </c>
      <c r="V3784">
        <f t="shared" si="417"/>
        <v>2.6415460290875235</v>
      </c>
      <c r="W3784">
        <f t="shared" si="418"/>
        <v>4</v>
      </c>
      <c r="X3784">
        <f t="shared" si="419"/>
        <v>30</v>
      </c>
    </row>
    <row r="3785" spans="1:24" x14ac:dyDescent="0.25">
      <c r="A3785">
        <v>3747</v>
      </c>
      <c r="B3785" t="str">
        <f t="shared" si="413"/>
        <v>E3747</v>
      </c>
      <c r="C3785" t="s">
        <v>145</v>
      </c>
      <c r="D3785">
        <v>1</v>
      </c>
      <c r="E3785" s="2">
        <v>39414</v>
      </c>
      <c r="F3785" s="2">
        <v>39572</v>
      </c>
      <c r="G3785">
        <v>36.9</v>
      </c>
      <c r="H3785">
        <v>3.33</v>
      </c>
      <c r="I3785">
        <v>3.07</v>
      </c>
      <c r="J3785">
        <v>56</v>
      </c>
      <c r="K3785" t="str">
        <f>INDEX(lehmad!B$2:B$412,MATCH(klypsid!$B3785,lehmad!$A$2:$A$412,0))</f>
        <v>22.11.2005</v>
      </c>
      <c r="L3785">
        <f>INDEX(lehmad!C$2:C$412,MATCH(klypsid!$B3785,lehmad!$A$2:$A$412,0))</f>
        <v>65210</v>
      </c>
      <c r="M3785">
        <f>INDEX(lehmad!D$2:D$412,MATCH(klypsid!$B3785,lehmad!$A$2:$A$412,0))</f>
        <v>103</v>
      </c>
      <c r="N3785">
        <f>INDEX(lehmad!E$2:E$412,MATCH(klypsid!$B3785,lehmad!$A$2:$A$412,0))</f>
        <v>1</v>
      </c>
      <c r="O3785" t="str">
        <f>INDEX(lehmad!F$2:F$412,MATCH(klypsid!$B3785,lehmad!$A$2:$A$412,0))</f>
        <v>LANCELOT-ET</v>
      </c>
      <c r="P3785">
        <f>INDEX(lehmad!G$2:G$412,MATCH(klypsid!$B3785,lehmad!$A$2:$A$412,0))</f>
        <v>1998</v>
      </c>
      <c r="Q3785" s="2">
        <f>INDEX(lehmad!H$2:H$412,MATCH(klypsid!$B3785,lehmad!$A$2:$A$412,0))</f>
        <v>35985</v>
      </c>
      <c r="R3785">
        <f>INDEX(lehmad!I$2:I$412,MATCH(klypsid!$B3785,lehmad!$A$2:$A$412,0))</f>
        <v>126</v>
      </c>
      <c r="S3785">
        <f t="shared" si="414"/>
        <v>1</v>
      </c>
      <c r="T3785">
        <f t="shared" si="415"/>
        <v>158</v>
      </c>
      <c r="U3785">
        <f t="shared" si="416"/>
        <v>3</v>
      </c>
      <c r="V3785">
        <f t="shared" si="417"/>
        <v>2.1634987322828794</v>
      </c>
      <c r="W3785">
        <f t="shared" si="418"/>
        <v>5</v>
      </c>
      <c r="X3785">
        <f t="shared" si="419"/>
        <v>33</v>
      </c>
    </row>
    <row r="3786" spans="1:24" x14ac:dyDescent="0.25">
      <c r="A3786">
        <v>3747</v>
      </c>
      <c r="B3786" t="str">
        <f t="shared" si="413"/>
        <v>E3747</v>
      </c>
      <c r="C3786" t="s">
        <v>145</v>
      </c>
      <c r="D3786">
        <v>1</v>
      </c>
      <c r="E3786" s="2">
        <v>39414</v>
      </c>
      <c r="F3786" s="2">
        <v>39600</v>
      </c>
      <c r="G3786">
        <v>32.200000000000003</v>
      </c>
      <c r="H3786">
        <v>3.62</v>
      </c>
      <c r="I3786">
        <v>3.1</v>
      </c>
      <c r="J3786">
        <v>88</v>
      </c>
      <c r="K3786" t="str">
        <f>INDEX(lehmad!B$2:B$412,MATCH(klypsid!$B3786,lehmad!$A$2:$A$412,0))</f>
        <v>22.11.2005</v>
      </c>
      <c r="L3786">
        <f>INDEX(lehmad!C$2:C$412,MATCH(klypsid!$B3786,lehmad!$A$2:$A$412,0))</f>
        <v>65210</v>
      </c>
      <c r="M3786">
        <f>INDEX(lehmad!D$2:D$412,MATCH(klypsid!$B3786,lehmad!$A$2:$A$412,0))</f>
        <v>103</v>
      </c>
      <c r="N3786">
        <f>INDEX(lehmad!E$2:E$412,MATCH(klypsid!$B3786,lehmad!$A$2:$A$412,0))</f>
        <v>1</v>
      </c>
      <c r="O3786" t="str">
        <f>INDEX(lehmad!F$2:F$412,MATCH(klypsid!$B3786,lehmad!$A$2:$A$412,0))</f>
        <v>LANCELOT-ET</v>
      </c>
      <c r="P3786">
        <f>INDEX(lehmad!G$2:G$412,MATCH(klypsid!$B3786,lehmad!$A$2:$A$412,0))</f>
        <v>1998</v>
      </c>
      <c r="Q3786" s="2">
        <f>INDEX(lehmad!H$2:H$412,MATCH(klypsid!$B3786,lehmad!$A$2:$A$412,0))</f>
        <v>35985</v>
      </c>
      <c r="R3786">
        <f>INDEX(lehmad!I$2:I$412,MATCH(klypsid!$B3786,lehmad!$A$2:$A$412,0))</f>
        <v>126</v>
      </c>
      <c r="S3786">
        <f t="shared" si="414"/>
        <v>1</v>
      </c>
      <c r="T3786">
        <f t="shared" si="415"/>
        <v>186</v>
      </c>
      <c r="U3786">
        <f t="shared" si="416"/>
        <v>3</v>
      </c>
      <c r="V3786">
        <f t="shared" si="417"/>
        <v>2.8155754288625725</v>
      </c>
      <c r="W3786">
        <f t="shared" si="418"/>
        <v>6</v>
      </c>
      <c r="X3786">
        <f t="shared" si="419"/>
        <v>28</v>
      </c>
    </row>
    <row r="3787" spans="1:24" x14ac:dyDescent="0.25">
      <c r="A3787">
        <v>3747</v>
      </c>
      <c r="B3787" t="str">
        <f t="shared" si="413"/>
        <v>E3747</v>
      </c>
      <c r="C3787" t="s">
        <v>145</v>
      </c>
      <c r="D3787">
        <v>1</v>
      </c>
      <c r="E3787" s="2">
        <v>39414</v>
      </c>
      <c r="F3787" s="2">
        <v>39631</v>
      </c>
      <c r="G3787">
        <v>33.6</v>
      </c>
      <c r="H3787">
        <v>3.14</v>
      </c>
      <c r="I3787">
        <v>3.26</v>
      </c>
      <c r="J3787">
        <v>81</v>
      </c>
      <c r="K3787" t="str">
        <f>INDEX(lehmad!B$2:B$412,MATCH(klypsid!$B3787,lehmad!$A$2:$A$412,0))</f>
        <v>22.11.2005</v>
      </c>
      <c r="L3787">
        <f>INDEX(lehmad!C$2:C$412,MATCH(klypsid!$B3787,lehmad!$A$2:$A$412,0))</f>
        <v>65210</v>
      </c>
      <c r="M3787">
        <f>INDEX(lehmad!D$2:D$412,MATCH(klypsid!$B3787,lehmad!$A$2:$A$412,0))</f>
        <v>103</v>
      </c>
      <c r="N3787">
        <f>INDEX(lehmad!E$2:E$412,MATCH(klypsid!$B3787,lehmad!$A$2:$A$412,0))</f>
        <v>1</v>
      </c>
      <c r="O3787" t="str">
        <f>INDEX(lehmad!F$2:F$412,MATCH(klypsid!$B3787,lehmad!$A$2:$A$412,0))</f>
        <v>LANCELOT-ET</v>
      </c>
      <c r="P3787">
        <f>INDEX(lehmad!G$2:G$412,MATCH(klypsid!$B3787,lehmad!$A$2:$A$412,0))</f>
        <v>1998</v>
      </c>
      <c r="Q3787" s="2">
        <f>INDEX(lehmad!H$2:H$412,MATCH(klypsid!$B3787,lehmad!$A$2:$A$412,0))</f>
        <v>35985</v>
      </c>
      <c r="R3787">
        <f>INDEX(lehmad!I$2:I$412,MATCH(klypsid!$B3787,lehmad!$A$2:$A$412,0))</f>
        <v>126</v>
      </c>
      <c r="S3787">
        <f t="shared" si="414"/>
        <v>1</v>
      </c>
      <c r="T3787">
        <f t="shared" si="415"/>
        <v>217</v>
      </c>
      <c r="U3787">
        <f t="shared" si="416"/>
        <v>3</v>
      </c>
      <c r="V3787">
        <f t="shared" si="417"/>
        <v>2.6959938131098999</v>
      </c>
      <c r="W3787">
        <f t="shared" si="418"/>
        <v>7</v>
      </c>
      <c r="X3787">
        <f t="shared" si="419"/>
        <v>31</v>
      </c>
    </row>
    <row r="3788" spans="1:24" x14ac:dyDescent="0.25">
      <c r="A3788">
        <v>3747</v>
      </c>
      <c r="B3788" t="str">
        <f t="shared" si="413"/>
        <v>E3747</v>
      </c>
      <c r="C3788" t="s">
        <v>145</v>
      </c>
      <c r="D3788">
        <v>1</v>
      </c>
      <c r="E3788" s="2">
        <v>39414</v>
      </c>
      <c r="F3788" s="2">
        <v>39663</v>
      </c>
      <c r="G3788">
        <v>28.4</v>
      </c>
      <c r="H3788">
        <v>3.18</v>
      </c>
      <c r="I3788">
        <v>3.29</v>
      </c>
      <c r="J3788">
        <v>80</v>
      </c>
      <c r="K3788" t="str">
        <f>INDEX(lehmad!B$2:B$412,MATCH(klypsid!$B3788,lehmad!$A$2:$A$412,0))</f>
        <v>22.11.2005</v>
      </c>
      <c r="L3788">
        <f>INDEX(lehmad!C$2:C$412,MATCH(klypsid!$B3788,lehmad!$A$2:$A$412,0))</f>
        <v>65210</v>
      </c>
      <c r="M3788">
        <f>INDEX(lehmad!D$2:D$412,MATCH(klypsid!$B3788,lehmad!$A$2:$A$412,0))</f>
        <v>103</v>
      </c>
      <c r="N3788">
        <f>INDEX(lehmad!E$2:E$412,MATCH(klypsid!$B3788,lehmad!$A$2:$A$412,0))</f>
        <v>1</v>
      </c>
      <c r="O3788" t="str">
        <f>INDEX(lehmad!F$2:F$412,MATCH(klypsid!$B3788,lehmad!$A$2:$A$412,0))</f>
        <v>LANCELOT-ET</v>
      </c>
      <c r="P3788">
        <f>INDEX(lehmad!G$2:G$412,MATCH(klypsid!$B3788,lehmad!$A$2:$A$412,0))</f>
        <v>1998</v>
      </c>
      <c r="Q3788" s="2">
        <f>INDEX(lehmad!H$2:H$412,MATCH(klypsid!$B3788,lehmad!$A$2:$A$412,0))</f>
        <v>35985</v>
      </c>
      <c r="R3788">
        <f>INDEX(lehmad!I$2:I$412,MATCH(klypsid!$B3788,lehmad!$A$2:$A$412,0))</f>
        <v>126</v>
      </c>
      <c r="S3788">
        <f t="shared" si="414"/>
        <v>1</v>
      </c>
      <c r="T3788">
        <f t="shared" si="415"/>
        <v>249</v>
      </c>
      <c r="U3788">
        <f t="shared" si="416"/>
        <v>3</v>
      </c>
      <c r="V3788">
        <f t="shared" si="417"/>
        <v>2.6780719051126378</v>
      </c>
      <c r="W3788">
        <f t="shared" si="418"/>
        <v>8</v>
      </c>
      <c r="X3788">
        <f t="shared" si="419"/>
        <v>32</v>
      </c>
    </row>
    <row r="3789" spans="1:24" x14ac:dyDescent="0.25">
      <c r="A3789">
        <v>3747</v>
      </c>
      <c r="B3789" t="str">
        <f t="shared" si="413"/>
        <v>E3747</v>
      </c>
      <c r="C3789" t="s">
        <v>145</v>
      </c>
      <c r="D3789">
        <v>1</v>
      </c>
      <c r="E3789" s="2">
        <v>39414</v>
      </c>
      <c r="F3789" s="2">
        <v>39693</v>
      </c>
      <c r="G3789">
        <v>25.5</v>
      </c>
      <c r="H3789">
        <v>3.26</v>
      </c>
      <c r="I3789">
        <v>3.67</v>
      </c>
      <c r="J3789">
        <v>80</v>
      </c>
      <c r="K3789" t="str">
        <f>INDEX(lehmad!B$2:B$412,MATCH(klypsid!$B3789,lehmad!$A$2:$A$412,0))</f>
        <v>22.11.2005</v>
      </c>
      <c r="L3789">
        <f>INDEX(lehmad!C$2:C$412,MATCH(klypsid!$B3789,lehmad!$A$2:$A$412,0))</f>
        <v>65210</v>
      </c>
      <c r="M3789">
        <f>INDEX(lehmad!D$2:D$412,MATCH(klypsid!$B3789,lehmad!$A$2:$A$412,0))</f>
        <v>103</v>
      </c>
      <c r="N3789">
        <f>INDEX(lehmad!E$2:E$412,MATCH(klypsid!$B3789,lehmad!$A$2:$A$412,0))</f>
        <v>1</v>
      </c>
      <c r="O3789" t="str">
        <f>INDEX(lehmad!F$2:F$412,MATCH(klypsid!$B3789,lehmad!$A$2:$A$412,0))</f>
        <v>LANCELOT-ET</v>
      </c>
      <c r="P3789">
        <f>INDEX(lehmad!G$2:G$412,MATCH(klypsid!$B3789,lehmad!$A$2:$A$412,0))</f>
        <v>1998</v>
      </c>
      <c r="Q3789" s="2">
        <f>INDEX(lehmad!H$2:H$412,MATCH(klypsid!$B3789,lehmad!$A$2:$A$412,0))</f>
        <v>35985</v>
      </c>
      <c r="R3789">
        <f>INDEX(lehmad!I$2:I$412,MATCH(klypsid!$B3789,lehmad!$A$2:$A$412,0))</f>
        <v>126</v>
      </c>
      <c r="S3789">
        <f t="shared" si="414"/>
        <v>1</v>
      </c>
      <c r="T3789">
        <f t="shared" si="415"/>
        <v>279</v>
      </c>
      <c r="U3789">
        <f t="shared" si="416"/>
        <v>3</v>
      </c>
      <c r="V3789">
        <f t="shared" si="417"/>
        <v>2.6780719051126378</v>
      </c>
      <c r="W3789">
        <f t="shared" si="418"/>
        <v>9</v>
      </c>
      <c r="X3789">
        <f t="shared" si="419"/>
        <v>30</v>
      </c>
    </row>
    <row r="3790" spans="1:24" x14ac:dyDescent="0.25">
      <c r="A3790">
        <v>3747</v>
      </c>
      <c r="B3790" t="str">
        <f t="shared" si="413"/>
        <v>E3747</v>
      </c>
      <c r="C3790" t="s">
        <v>145</v>
      </c>
      <c r="D3790">
        <v>1</v>
      </c>
      <c r="E3790" s="2">
        <v>39414</v>
      </c>
      <c r="F3790" s="2">
        <v>39722</v>
      </c>
      <c r="G3790">
        <v>24.8</v>
      </c>
      <c r="H3790">
        <v>3.51</v>
      </c>
      <c r="I3790">
        <v>3.71</v>
      </c>
      <c r="J3790">
        <v>878</v>
      </c>
      <c r="K3790" t="str">
        <f>INDEX(lehmad!B$2:B$412,MATCH(klypsid!$B3790,lehmad!$A$2:$A$412,0))</f>
        <v>22.11.2005</v>
      </c>
      <c r="L3790">
        <f>INDEX(lehmad!C$2:C$412,MATCH(klypsid!$B3790,lehmad!$A$2:$A$412,0))</f>
        <v>65210</v>
      </c>
      <c r="M3790">
        <f>INDEX(lehmad!D$2:D$412,MATCH(klypsid!$B3790,lehmad!$A$2:$A$412,0))</f>
        <v>103</v>
      </c>
      <c r="N3790">
        <f>INDEX(lehmad!E$2:E$412,MATCH(klypsid!$B3790,lehmad!$A$2:$A$412,0))</f>
        <v>1</v>
      </c>
      <c r="O3790" t="str">
        <f>INDEX(lehmad!F$2:F$412,MATCH(klypsid!$B3790,lehmad!$A$2:$A$412,0))</f>
        <v>LANCELOT-ET</v>
      </c>
      <c r="P3790">
        <f>INDEX(lehmad!G$2:G$412,MATCH(klypsid!$B3790,lehmad!$A$2:$A$412,0))</f>
        <v>1998</v>
      </c>
      <c r="Q3790" s="2">
        <f>INDEX(lehmad!H$2:H$412,MATCH(klypsid!$B3790,lehmad!$A$2:$A$412,0))</f>
        <v>35985</v>
      </c>
      <c r="R3790">
        <f>INDEX(lehmad!I$2:I$412,MATCH(klypsid!$B3790,lehmad!$A$2:$A$412,0))</f>
        <v>126</v>
      </c>
      <c r="S3790">
        <f t="shared" si="414"/>
        <v>1</v>
      </c>
      <c r="T3790">
        <f t="shared" si="415"/>
        <v>308</v>
      </c>
      <c r="U3790">
        <f t="shared" si="416"/>
        <v>3</v>
      </c>
      <c r="V3790">
        <f t="shared" si="417"/>
        <v>6.1342209397606329</v>
      </c>
      <c r="W3790">
        <f t="shared" si="418"/>
        <v>10</v>
      </c>
      <c r="X3790">
        <f t="shared" si="419"/>
        <v>29</v>
      </c>
    </row>
    <row r="3791" spans="1:24" x14ac:dyDescent="0.25">
      <c r="A3791">
        <v>3747</v>
      </c>
      <c r="B3791" t="str">
        <f t="shared" si="413"/>
        <v>E3747</v>
      </c>
      <c r="C3791" t="s">
        <v>145</v>
      </c>
      <c r="D3791">
        <v>1</v>
      </c>
      <c r="E3791" s="2">
        <v>39414</v>
      </c>
      <c r="F3791" s="2">
        <v>39754</v>
      </c>
      <c r="G3791">
        <v>28.8</v>
      </c>
      <c r="H3791">
        <v>2.74</v>
      </c>
      <c r="I3791">
        <v>3.69</v>
      </c>
      <c r="J3791">
        <v>196</v>
      </c>
      <c r="K3791" t="str">
        <f>INDEX(lehmad!B$2:B$412,MATCH(klypsid!$B3791,lehmad!$A$2:$A$412,0))</f>
        <v>22.11.2005</v>
      </c>
      <c r="L3791">
        <f>INDEX(lehmad!C$2:C$412,MATCH(klypsid!$B3791,lehmad!$A$2:$A$412,0))</f>
        <v>65210</v>
      </c>
      <c r="M3791">
        <f>INDEX(lehmad!D$2:D$412,MATCH(klypsid!$B3791,lehmad!$A$2:$A$412,0))</f>
        <v>103</v>
      </c>
      <c r="N3791">
        <f>INDEX(lehmad!E$2:E$412,MATCH(klypsid!$B3791,lehmad!$A$2:$A$412,0))</f>
        <v>1</v>
      </c>
      <c r="O3791" t="str">
        <f>INDEX(lehmad!F$2:F$412,MATCH(klypsid!$B3791,lehmad!$A$2:$A$412,0))</f>
        <v>LANCELOT-ET</v>
      </c>
      <c r="P3791">
        <f>INDEX(lehmad!G$2:G$412,MATCH(klypsid!$B3791,lehmad!$A$2:$A$412,0))</f>
        <v>1998</v>
      </c>
      <c r="Q3791" s="2">
        <f>INDEX(lehmad!H$2:H$412,MATCH(klypsid!$B3791,lehmad!$A$2:$A$412,0))</f>
        <v>35985</v>
      </c>
      <c r="R3791">
        <f>INDEX(lehmad!I$2:I$412,MATCH(klypsid!$B3791,lehmad!$A$2:$A$412,0))</f>
        <v>126</v>
      </c>
      <c r="S3791">
        <f t="shared" si="414"/>
        <v>1</v>
      </c>
      <c r="T3791">
        <f t="shared" si="415"/>
        <v>340</v>
      </c>
      <c r="U3791">
        <f t="shared" si="416"/>
        <v>3</v>
      </c>
      <c r="V3791">
        <f t="shared" si="417"/>
        <v>3.9708536543404835</v>
      </c>
      <c r="W3791">
        <f t="shared" si="418"/>
        <v>11</v>
      </c>
      <c r="X3791">
        <f t="shared" si="419"/>
        <v>32</v>
      </c>
    </row>
    <row r="3792" spans="1:24" x14ac:dyDescent="0.25">
      <c r="A3792">
        <v>3747</v>
      </c>
      <c r="B3792" t="str">
        <f t="shared" si="413"/>
        <v>E3747</v>
      </c>
      <c r="C3792" t="s">
        <v>145</v>
      </c>
      <c r="D3792">
        <v>1</v>
      </c>
      <c r="E3792" s="2">
        <v>39414</v>
      </c>
      <c r="F3792" s="2">
        <v>39783</v>
      </c>
      <c r="G3792">
        <v>25.3</v>
      </c>
      <c r="H3792">
        <v>2.68</v>
      </c>
      <c r="I3792">
        <v>3.75</v>
      </c>
      <c r="J3792">
        <v>168</v>
      </c>
      <c r="K3792" t="str">
        <f>INDEX(lehmad!B$2:B$412,MATCH(klypsid!$B3792,lehmad!$A$2:$A$412,0))</f>
        <v>22.11.2005</v>
      </c>
      <c r="L3792">
        <f>INDEX(lehmad!C$2:C$412,MATCH(klypsid!$B3792,lehmad!$A$2:$A$412,0))</f>
        <v>65210</v>
      </c>
      <c r="M3792">
        <f>INDEX(lehmad!D$2:D$412,MATCH(klypsid!$B3792,lehmad!$A$2:$A$412,0))</f>
        <v>103</v>
      </c>
      <c r="N3792">
        <f>INDEX(lehmad!E$2:E$412,MATCH(klypsid!$B3792,lehmad!$A$2:$A$412,0))</f>
        <v>1</v>
      </c>
      <c r="O3792" t="str">
        <f>INDEX(lehmad!F$2:F$412,MATCH(klypsid!$B3792,lehmad!$A$2:$A$412,0))</f>
        <v>LANCELOT-ET</v>
      </c>
      <c r="P3792">
        <f>INDEX(lehmad!G$2:G$412,MATCH(klypsid!$B3792,lehmad!$A$2:$A$412,0))</f>
        <v>1998</v>
      </c>
      <c r="Q3792" s="2">
        <f>INDEX(lehmad!H$2:H$412,MATCH(klypsid!$B3792,lehmad!$A$2:$A$412,0))</f>
        <v>35985</v>
      </c>
      <c r="R3792">
        <f>INDEX(lehmad!I$2:I$412,MATCH(klypsid!$B3792,lehmad!$A$2:$A$412,0))</f>
        <v>126</v>
      </c>
      <c r="S3792">
        <f t="shared" si="414"/>
        <v>1</v>
      </c>
      <c r="T3792">
        <f t="shared" si="415"/>
        <v>369</v>
      </c>
      <c r="U3792">
        <f t="shared" si="416"/>
        <v>3</v>
      </c>
      <c r="V3792">
        <f t="shared" si="417"/>
        <v>3.7484612330040354</v>
      </c>
      <c r="W3792">
        <f t="shared" si="418"/>
        <v>12</v>
      </c>
      <c r="X3792">
        <f t="shared" si="419"/>
        <v>29</v>
      </c>
    </row>
    <row r="3793" spans="1:24" x14ac:dyDescent="0.25">
      <c r="A3793">
        <v>3747</v>
      </c>
      <c r="B3793" t="str">
        <f t="shared" si="413"/>
        <v>E3747</v>
      </c>
      <c r="C3793" t="s">
        <v>145</v>
      </c>
      <c r="D3793">
        <v>1</v>
      </c>
      <c r="E3793" s="2">
        <v>39414</v>
      </c>
      <c r="F3793" s="2">
        <v>39817</v>
      </c>
      <c r="G3793">
        <v>22.1</v>
      </c>
      <c r="H3793">
        <v>3.56</v>
      </c>
      <c r="I3793">
        <v>3.68</v>
      </c>
      <c r="J3793">
        <v>315</v>
      </c>
      <c r="K3793" t="str">
        <f>INDEX(lehmad!B$2:B$412,MATCH(klypsid!$B3793,lehmad!$A$2:$A$412,0))</f>
        <v>22.11.2005</v>
      </c>
      <c r="L3793">
        <f>INDEX(lehmad!C$2:C$412,MATCH(klypsid!$B3793,lehmad!$A$2:$A$412,0))</f>
        <v>65210</v>
      </c>
      <c r="M3793">
        <f>INDEX(lehmad!D$2:D$412,MATCH(klypsid!$B3793,lehmad!$A$2:$A$412,0))</f>
        <v>103</v>
      </c>
      <c r="N3793">
        <f>INDEX(lehmad!E$2:E$412,MATCH(klypsid!$B3793,lehmad!$A$2:$A$412,0))</f>
        <v>1</v>
      </c>
      <c r="O3793" t="str">
        <f>INDEX(lehmad!F$2:F$412,MATCH(klypsid!$B3793,lehmad!$A$2:$A$412,0))</f>
        <v>LANCELOT-ET</v>
      </c>
      <c r="P3793">
        <f>INDEX(lehmad!G$2:G$412,MATCH(klypsid!$B3793,lehmad!$A$2:$A$412,0))</f>
        <v>1998</v>
      </c>
      <c r="Q3793" s="2">
        <f>INDEX(lehmad!H$2:H$412,MATCH(klypsid!$B3793,lehmad!$A$2:$A$412,0))</f>
        <v>35985</v>
      </c>
      <c r="R3793">
        <f>INDEX(lehmad!I$2:I$412,MATCH(klypsid!$B3793,lehmad!$A$2:$A$412,0))</f>
        <v>126</v>
      </c>
      <c r="S3793">
        <f t="shared" si="414"/>
        <v>1</v>
      </c>
      <c r="T3793">
        <f t="shared" si="415"/>
        <v>403</v>
      </c>
      <c r="U3793">
        <f t="shared" si="416"/>
        <v>3</v>
      </c>
      <c r="V3793">
        <f t="shared" si="417"/>
        <v>4.6553518286125541</v>
      </c>
      <c r="W3793">
        <f t="shared" si="418"/>
        <v>13</v>
      </c>
      <c r="X3793">
        <f t="shared" si="419"/>
        <v>34</v>
      </c>
    </row>
    <row r="3794" spans="1:24" x14ac:dyDescent="0.25">
      <c r="A3794">
        <v>3747</v>
      </c>
      <c r="B3794" t="str">
        <f t="shared" si="413"/>
        <v>E3747</v>
      </c>
      <c r="C3794" t="s">
        <v>145</v>
      </c>
      <c r="D3794">
        <v>1</v>
      </c>
      <c r="E3794" s="2">
        <v>39414</v>
      </c>
      <c r="F3794" s="2">
        <v>39845</v>
      </c>
      <c r="G3794">
        <v>24.4</v>
      </c>
      <c r="H3794">
        <v>3.56</v>
      </c>
      <c r="I3794">
        <v>3.77</v>
      </c>
      <c r="J3794">
        <v>222</v>
      </c>
      <c r="K3794" t="str">
        <f>INDEX(lehmad!B$2:B$412,MATCH(klypsid!$B3794,lehmad!$A$2:$A$412,0))</f>
        <v>22.11.2005</v>
      </c>
      <c r="L3794">
        <f>INDEX(lehmad!C$2:C$412,MATCH(klypsid!$B3794,lehmad!$A$2:$A$412,0))</f>
        <v>65210</v>
      </c>
      <c r="M3794">
        <f>INDEX(lehmad!D$2:D$412,MATCH(klypsid!$B3794,lehmad!$A$2:$A$412,0))</f>
        <v>103</v>
      </c>
      <c r="N3794">
        <f>INDEX(lehmad!E$2:E$412,MATCH(klypsid!$B3794,lehmad!$A$2:$A$412,0))</f>
        <v>1</v>
      </c>
      <c r="O3794" t="str">
        <f>INDEX(lehmad!F$2:F$412,MATCH(klypsid!$B3794,lehmad!$A$2:$A$412,0))</f>
        <v>LANCELOT-ET</v>
      </c>
      <c r="P3794">
        <f>INDEX(lehmad!G$2:G$412,MATCH(klypsid!$B3794,lehmad!$A$2:$A$412,0))</f>
        <v>1998</v>
      </c>
      <c r="Q3794" s="2">
        <f>INDEX(lehmad!H$2:H$412,MATCH(klypsid!$B3794,lehmad!$A$2:$A$412,0))</f>
        <v>35985</v>
      </c>
      <c r="R3794">
        <f>INDEX(lehmad!I$2:I$412,MATCH(klypsid!$B3794,lehmad!$A$2:$A$412,0))</f>
        <v>126</v>
      </c>
      <c r="S3794">
        <f t="shared" si="414"/>
        <v>1</v>
      </c>
      <c r="T3794">
        <f t="shared" si="415"/>
        <v>431</v>
      </c>
      <c r="U3794">
        <f t="shared" si="416"/>
        <v>3</v>
      </c>
      <c r="V3794">
        <f t="shared" si="417"/>
        <v>4.1505596765753818</v>
      </c>
      <c r="W3794">
        <f t="shared" si="418"/>
        <v>14</v>
      </c>
      <c r="X3794">
        <f t="shared" si="419"/>
        <v>28</v>
      </c>
    </row>
    <row r="3795" spans="1:24" x14ac:dyDescent="0.25">
      <c r="A3795">
        <v>3747</v>
      </c>
      <c r="B3795" t="str">
        <f t="shared" si="413"/>
        <v>E3747</v>
      </c>
      <c r="C3795" t="s">
        <v>145</v>
      </c>
      <c r="D3795">
        <v>1</v>
      </c>
      <c r="E3795" s="2">
        <v>39414</v>
      </c>
      <c r="F3795" s="2">
        <v>39875</v>
      </c>
      <c r="G3795">
        <v>23.6</v>
      </c>
      <c r="H3795">
        <v>4.38</v>
      </c>
      <c r="I3795">
        <v>3.84</v>
      </c>
      <c r="J3795">
        <v>162</v>
      </c>
      <c r="K3795" t="str">
        <f>INDEX(lehmad!B$2:B$412,MATCH(klypsid!$B3795,lehmad!$A$2:$A$412,0))</f>
        <v>22.11.2005</v>
      </c>
      <c r="L3795">
        <f>INDEX(lehmad!C$2:C$412,MATCH(klypsid!$B3795,lehmad!$A$2:$A$412,0))</f>
        <v>65210</v>
      </c>
      <c r="M3795">
        <f>INDEX(lehmad!D$2:D$412,MATCH(klypsid!$B3795,lehmad!$A$2:$A$412,0))</f>
        <v>103</v>
      </c>
      <c r="N3795">
        <f>INDEX(lehmad!E$2:E$412,MATCH(klypsid!$B3795,lehmad!$A$2:$A$412,0))</f>
        <v>1</v>
      </c>
      <c r="O3795" t="str">
        <f>INDEX(lehmad!F$2:F$412,MATCH(klypsid!$B3795,lehmad!$A$2:$A$412,0))</f>
        <v>LANCELOT-ET</v>
      </c>
      <c r="P3795">
        <f>INDEX(lehmad!G$2:G$412,MATCH(klypsid!$B3795,lehmad!$A$2:$A$412,0))</f>
        <v>1998</v>
      </c>
      <c r="Q3795" s="2">
        <f>INDEX(lehmad!H$2:H$412,MATCH(klypsid!$B3795,lehmad!$A$2:$A$412,0))</f>
        <v>35985</v>
      </c>
      <c r="R3795">
        <f>INDEX(lehmad!I$2:I$412,MATCH(klypsid!$B3795,lehmad!$A$2:$A$412,0))</f>
        <v>126</v>
      </c>
      <c r="S3795">
        <f t="shared" si="414"/>
        <v>1</v>
      </c>
      <c r="T3795">
        <f t="shared" si="415"/>
        <v>461</v>
      </c>
      <c r="U3795">
        <f t="shared" si="416"/>
        <v>3</v>
      </c>
      <c r="V3795">
        <f t="shared" si="417"/>
        <v>3.6959938131098999</v>
      </c>
      <c r="W3795">
        <f t="shared" si="418"/>
        <v>15</v>
      </c>
      <c r="X3795">
        <f t="shared" si="419"/>
        <v>30</v>
      </c>
    </row>
    <row r="3796" spans="1:24" x14ac:dyDescent="0.25">
      <c r="A3796">
        <v>3747</v>
      </c>
      <c r="B3796" t="str">
        <f t="shared" si="413"/>
        <v>E3747</v>
      </c>
      <c r="C3796" t="s">
        <v>145</v>
      </c>
      <c r="D3796">
        <v>1</v>
      </c>
      <c r="E3796" s="2">
        <v>39414</v>
      </c>
      <c r="F3796" s="2">
        <v>39908</v>
      </c>
      <c r="G3796">
        <v>20.8</v>
      </c>
      <c r="H3796">
        <v>3.73</v>
      </c>
      <c r="I3796">
        <v>3.85</v>
      </c>
      <c r="J3796">
        <v>133</v>
      </c>
      <c r="K3796" t="str">
        <f>INDEX(lehmad!B$2:B$412,MATCH(klypsid!$B3796,lehmad!$A$2:$A$412,0))</f>
        <v>22.11.2005</v>
      </c>
      <c r="L3796">
        <f>INDEX(lehmad!C$2:C$412,MATCH(klypsid!$B3796,lehmad!$A$2:$A$412,0))</f>
        <v>65210</v>
      </c>
      <c r="M3796">
        <f>INDEX(lehmad!D$2:D$412,MATCH(klypsid!$B3796,lehmad!$A$2:$A$412,0))</f>
        <v>103</v>
      </c>
      <c r="N3796">
        <f>INDEX(lehmad!E$2:E$412,MATCH(klypsid!$B3796,lehmad!$A$2:$A$412,0))</f>
        <v>1</v>
      </c>
      <c r="O3796" t="str">
        <f>INDEX(lehmad!F$2:F$412,MATCH(klypsid!$B3796,lehmad!$A$2:$A$412,0))</f>
        <v>LANCELOT-ET</v>
      </c>
      <c r="P3796">
        <f>INDEX(lehmad!G$2:G$412,MATCH(klypsid!$B3796,lehmad!$A$2:$A$412,0))</f>
        <v>1998</v>
      </c>
      <c r="Q3796" s="2">
        <f>INDEX(lehmad!H$2:H$412,MATCH(klypsid!$B3796,lehmad!$A$2:$A$412,0))</f>
        <v>35985</v>
      </c>
      <c r="R3796">
        <f>INDEX(lehmad!I$2:I$412,MATCH(klypsid!$B3796,lehmad!$A$2:$A$412,0))</f>
        <v>126</v>
      </c>
      <c r="S3796">
        <f t="shared" si="414"/>
        <v>1</v>
      </c>
      <c r="T3796">
        <f t="shared" si="415"/>
        <v>494</v>
      </c>
      <c r="U3796">
        <f t="shared" si="416"/>
        <v>3</v>
      </c>
      <c r="V3796">
        <f t="shared" si="417"/>
        <v>3.411426245726465</v>
      </c>
      <c r="W3796">
        <f t="shared" si="418"/>
        <v>16</v>
      </c>
      <c r="X3796">
        <f t="shared" si="419"/>
        <v>33</v>
      </c>
    </row>
    <row r="3797" spans="1:24" x14ac:dyDescent="0.25">
      <c r="A3797">
        <v>3747</v>
      </c>
      <c r="B3797" t="str">
        <f t="shared" si="413"/>
        <v>E3747</v>
      </c>
      <c r="C3797" t="s">
        <v>145</v>
      </c>
      <c r="D3797">
        <v>1</v>
      </c>
      <c r="E3797" s="2">
        <v>39414</v>
      </c>
      <c r="F3797" s="2">
        <v>39944</v>
      </c>
      <c r="G3797">
        <v>19.899999999999999</v>
      </c>
      <c r="H3797">
        <v>5.33</v>
      </c>
      <c r="I3797">
        <v>3.97</v>
      </c>
      <c r="J3797">
        <v>146</v>
      </c>
      <c r="K3797" t="str">
        <f>INDEX(lehmad!B$2:B$412,MATCH(klypsid!$B3797,lehmad!$A$2:$A$412,0))</f>
        <v>22.11.2005</v>
      </c>
      <c r="L3797">
        <f>INDEX(lehmad!C$2:C$412,MATCH(klypsid!$B3797,lehmad!$A$2:$A$412,0))</f>
        <v>65210</v>
      </c>
      <c r="M3797">
        <f>INDEX(lehmad!D$2:D$412,MATCH(klypsid!$B3797,lehmad!$A$2:$A$412,0))</f>
        <v>103</v>
      </c>
      <c r="N3797">
        <f>INDEX(lehmad!E$2:E$412,MATCH(klypsid!$B3797,lehmad!$A$2:$A$412,0))</f>
        <v>1</v>
      </c>
      <c r="O3797" t="str">
        <f>INDEX(lehmad!F$2:F$412,MATCH(klypsid!$B3797,lehmad!$A$2:$A$412,0))</f>
        <v>LANCELOT-ET</v>
      </c>
      <c r="P3797">
        <f>INDEX(lehmad!G$2:G$412,MATCH(klypsid!$B3797,lehmad!$A$2:$A$412,0))</f>
        <v>1998</v>
      </c>
      <c r="Q3797" s="2">
        <f>INDEX(lehmad!H$2:H$412,MATCH(klypsid!$B3797,lehmad!$A$2:$A$412,0))</f>
        <v>35985</v>
      </c>
      <c r="R3797">
        <f>INDEX(lehmad!I$2:I$412,MATCH(klypsid!$B3797,lehmad!$A$2:$A$412,0))</f>
        <v>126</v>
      </c>
      <c r="S3797">
        <f t="shared" si="414"/>
        <v>1</v>
      </c>
      <c r="T3797">
        <f t="shared" si="415"/>
        <v>530</v>
      </c>
      <c r="U3797">
        <f t="shared" si="416"/>
        <v>3</v>
      </c>
      <c r="V3797">
        <f t="shared" si="417"/>
        <v>3.5459683691052923</v>
      </c>
      <c r="W3797">
        <f t="shared" si="418"/>
        <v>17</v>
      </c>
      <c r="X3797">
        <f t="shared" si="419"/>
        <v>36</v>
      </c>
    </row>
    <row r="3798" spans="1:24" x14ac:dyDescent="0.25">
      <c r="A3798">
        <v>3747</v>
      </c>
      <c r="B3798" t="str">
        <f t="shared" si="413"/>
        <v>E3747</v>
      </c>
      <c r="C3798" t="s">
        <v>145</v>
      </c>
      <c r="D3798">
        <v>1</v>
      </c>
      <c r="E3798" s="2">
        <v>39414</v>
      </c>
      <c r="F3798" s="2">
        <v>39972</v>
      </c>
      <c r="G3798">
        <v>20.8</v>
      </c>
      <c r="H3798">
        <v>3.96</v>
      </c>
      <c r="I3798">
        <v>3.93</v>
      </c>
      <c r="J3798">
        <v>198</v>
      </c>
      <c r="K3798" t="str">
        <f>INDEX(lehmad!B$2:B$412,MATCH(klypsid!$B3798,lehmad!$A$2:$A$412,0))</f>
        <v>22.11.2005</v>
      </c>
      <c r="L3798">
        <f>INDEX(lehmad!C$2:C$412,MATCH(klypsid!$B3798,lehmad!$A$2:$A$412,0))</f>
        <v>65210</v>
      </c>
      <c r="M3798">
        <f>INDEX(lehmad!D$2:D$412,MATCH(klypsid!$B3798,lehmad!$A$2:$A$412,0))</f>
        <v>103</v>
      </c>
      <c r="N3798">
        <f>INDEX(lehmad!E$2:E$412,MATCH(klypsid!$B3798,lehmad!$A$2:$A$412,0))</f>
        <v>1</v>
      </c>
      <c r="O3798" t="str">
        <f>INDEX(lehmad!F$2:F$412,MATCH(klypsid!$B3798,lehmad!$A$2:$A$412,0))</f>
        <v>LANCELOT-ET</v>
      </c>
      <c r="P3798">
        <f>INDEX(lehmad!G$2:G$412,MATCH(klypsid!$B3798,lehmad!$A$2:$A$412,0))</f>
        <v>1998</v>
      </c>
      <c r="Q3798" s="2">
        <f>INDEX(lehmad!H$2:H$412,MATCH(klypsid!$B3798,lehmad!$A$2:$A$412,0))</f>
        <v>35985</v>
      </c>
      <c r="R3798">
        <f>INDEX(lehmad!I$2:I$412,MATCH(klypsid!$B3798,lehmad!$A$2:$A$412,0))</f>
        <v>126</v>
      </c>
      <c r="S3798">
        <f t="shared" si="414"/>
        <v>1</v>
      </c>
      <c r="T3798">
        <f t="shared" si="415"/>
        <v>558</v>
      </c>
      <c r="U3798">
        <f t="shared" si="416"/>
        <v>3</v>
      </c>
      <c r="V3798">
        <f t="shared" si="417"/>
        <v>3.9855004303048851</v>
      </c>
      <c r="W3798">
        <f t="shared" si="418"/>
        <v>18</v>
      </c>
      <c r="X3798">
        <f t="shared" si="419"/>
        <v>28</v>
      </c>
    </row>
    <row r="3799" spans="1:24" x14ac:dyDescent="0.25">
      <c r="A3799">
        <v>3747</v>
      </c>
      <c r="B3799" t="str">
        <f t="shared" si="413"/>
        <v>E3747</v>
      </c>
      <c r="C3799" t="s">
        <v>145</v>
      </c>
      <c r="D3799">
        <v>1</v>
      </c>
      <c r="E3799" s="2">
        <v>39414</v>
      </c>
      <c r="F3799" s="2">
        <v>40007</v>
      </c>
      <c r="G3799">
        <v>20.2</v>
      </c>
      <c r="H3799">
        <v>2.93</v>
      </c>
      <c r="I3799">
        <v>3.93</v>
      </c>
      <c r="J3799">
        <v>219</v>
      </c>
      <c r="K3799" t="str">
        <f>INDEX(lehmad!B$2:B$412,MATCH(klypsid!$B3799,lehmad!$A$2:$A$412,0))</f>
        <v>22.11.2005</v>
      </c>
      <c r="L3799">
        <f>INDEX(lehmad!C$2:C$412,MATCH(klypsid!$B3799,lehmad!$A$2:$A$412,0))</f>
        <v>65210</v>
      </c>
      <c r="M3799">
        <f>INDEX(lehmad!D$2:D$412,MATCH(klypsid!$B3799,lehmad!$A$2:$A$412,0))</f>
        <v>103</v>
      </c>
      <c r="N3799">
        <f>INDEX(lehmad!E$2:E$412,MATCH(klypsid!$B3799,lehmad!$A$2:$A$412,0))</f>
        <v>1</v>
      </c>
      <c r="O3799" t="str">
        <f>INDEX(lehmad!F$2:F$412,MATCH(klypsid!$B3799,lehmad!$A$2:$A$412,0))</f>
        <v>LANCELOT-ET</v>
      </c>
      <c r="P3799">
        <f>INDEX(lehmad!G$2:G$412,MATCH(klypsid!$B3799,lehmad!$A$2:$A$412,0))</f>
        <v>1998</v>
      </c>
      <c r="Q3799" s="2">
        <f>INDEX(lehmad!H$2:H$412,MATCH(klypsid!$B3799,lehmad!$A$2:$A$412,0))</f>
        <v>35985</v>
      </c>
      <c r="R3799">
        <f>INDEX(lehmad!I$2:I$412,MATCH(klypsid!$B3799,lehmad!$A$2:$A$412,0))</f>
        <v>126</v>
      </c>
      <c r="S3799">
        <f t="shared" si="414"/>
        <v>1</v>
      </c>
      <c r="T3799">
        <f t="shared" si="415"/>
        <v>593</v>
      </c>
      <c r="U3799">
        <f t="shared" si="416"/>
        <v>3</v>
      </c>
      <c r="V3799">
        <f t="shared" si="417"/>
        <v>4.1309308698264484</v>
      </c>
      <c r="W3799">
        <f t="shared" si="418"/>
        <v>19</v>
      </c>
      <c r="X3799">
        <f t="shared" si="419"/>
        <v>35</v>
      </c>
    </row>
    <row r="3800" spans="1:24" x14ac:dyDescent="0.25">
      <c r="A3800">
        <v>3747</v>
      </c>
      <c r="B3800" t="str">
        <f t="shared" si="413"/>
        <v>E3747</v>
      </c>
      <c r="C3800" t="s">
        <v>145</v>
      </c>
      <c r="D3800">
        <v>1</v>
      </c>
      <c r="E3800" s="2">
        <v>39414</v>
      </c>
      <c r="F3800" s="2">
        <v>40037</v>
      </c>
      <c r="G3800">
        <v>20</v>
      </c>
      <c r="H3800">
        <v>3.43</v>
      </c>
      <c r="I3800">
        <v>3.57</v>
      </c>
      <c r="J3800">
        <v>102</v>
      </c>
      <c r="K3800" t="str">
        <f>INDEX(lehmad!B$2:B$412,MATCH(klypsid!$B3800,lehmad!$A$2:$A$412,0))</f>
        <v>22.11.2005</v>
      </c>
      <c r="L3800">
        <f>INDEX(lehmad!C$2:C$412,MATCH(klypsid!$B3800,lehmad!$A$2:$A$412,0))</f>
        <v>65210</v>
      </c>
      <c r="M3800">
        <f>INDEX(lehmad!D$2:D$412,MATCH(klypsid!$B3800,lehmad!$A$2:$A$412,0))</f>
        <v>103</v>
      </c>
      <c r="N3800">
        <f>INDEX(lehmad!E$2:E$412,MATCH(klypsid!$B3800,lehmad!$A$2:$A$412,0))</f>
        <v>1</v>
      </c>
      <c r="O3800" t="str">
        <f>INDEX(lehmad!F$2:F$412,MATCH(klypsid!$B3800,lehmad!$A$2:$A$412,0))</f>
        <v>LANCELOT-ET</v>
      </c>
      <c r="P3800">
        <f>INDEX(lehmad!G$2:G$412,MATCH(klypsid!$B3800,lehmad!$A$2:$A$412,0))</f>
        <v>1998</v>
      </c>
      <c r="Q3800" s="2">
        <f>INDEX(lehmad!H$2:H$412,MATCH(klypsid!$B3800,lehmad!$A$2:$A$412,0))</f>
        <v>35985</v>
      </c>
      <c r="R3800">
        <f>INDEX(lehmad!I$2:I$412,MATCH(klypsid!$B3800,lehmad!$A$2:$A$412,0))</f>
        <v>126</v>
      </c>
      <c r="S3800">
        <f t="shared" si="414"/>
        <v>1</v>
      </c>
      <c r="T3800">
        <f t="shared" si="415"/>
        <v>623</v>
      </c>
      <c r="U3800">
        <f t="shared" si="416"/>
        <v>3</v>
      </c>
      <c r="V3800">
        <f t="shared" si="417"/>
        <v>3.0285691521967708</v>
      </c>
      <c r="W3800">
        <f t="shared" si="418"/>
        <v>20</v>
      </c>
      <c r="X3800">
        <f t="shared" si="419"/>
        <v>30</v>
      </c>
    </row>
    <row r="3801" spans="1:24" x14ac:dyDescent="0.25">
      <c r="A3801">
        <v>3747</v>
      </c>
      <c r="B3801" t="str">
        <f t="shared" si="413"/>
        <v>E3747</v>
      </c>
      <c r="C3801" t="s">
        <v>145</v>
      </c>
      <c r="D3801">
        <v>1</v>
      </c>
      <c r="E3801" s="2">
        <v>39414</v>
      </c>
      <c r="F3801" s="2">
        <v>40066</v>
      </c>
      <c r="G3801">
        <v>19.2</v>
      </c>
      <c r="H3801">
        <v>3.77</v>
      </c>
      <c r="I3801">
        <v>3.59</v>
      </c>
      <c r="J3801">
        <v>88</v>
      </c>
      <c r="K3801" t="str">
        <f>INDEX(lehmad!B$2:B$412,MATCH(klypsid!$B3801,lehmad!$A$2:$A$412,0))</f>
        <v>22.11.2005</v>
      </c>
      <c r="L3801">
        <f>INDEX(lehmad!C$2:C$412,MATCH(klypsid!$B3801,lehmad!$A$2:$A$412,0))</f>
        <v>65210</v>
      </c>
      <c r="M3801">
        <f>INDEX(lehmad!D$2:D$412,MATCH(klypsid!$B3801,lehmad!$A$2:$A$412,0))</f>
        <v>103</v>
      </c>
      <c r="N3801">
        <f>INDEX(lehmad!E$2:E$412,MATCH(klypsid!$B3801,lehmad!$A$2:$A$412,0))</f>
        <v>1</v>
      </c>
      <c r="O3801" t="str">
        <f>INDEX(lehmad!F$2:F$412,MATCH(klypsid!$B3801,lehmad!$A$2:$A$412,0))</f>
        <v>LANCELOT-ET</v>
      </c>
      <c r="P3801">
        <f>INDEX(lehmad!G$2:G$412,MATCH(klypsid!$B3801,lehmad!$A$2:$A$412,0))</f>
        <v>1998</v>
      </c>
      <c r="Q3801" s="2">
        <f>INDEX(lehmad!H$2:H$412,MATCH(klypsid!$B3801,lehmad!$A$2:$A$412,0))</f>
        <v>35985</v>
      </c>
      <c r="R3801">
        <f>INDEX(lehmad!I$2:I$412,MATCH(klypsid!$B3801,lehmad!$A$2:$A$412,0))</f>
        <v>126</v>
      </c>
      <c r="S3801">
        <f t="shared" si="414"/>
        <v>1</v>
      </c>
      <c r="T3801">
        <f t="shared" si="415"/>
        <v>652</v>
      </c>
      <c r="U3801">
        <f t="shared" si="416"/>
        <v>3</v>
      </c>
      <c r="V3801">
        <f t="shared" si="417"/>
        <v>2.8155754288625725</v>
      </c>
      <c r="W3801">
        <f t="shared" si="418"/>
        <v>21</v>
      </c>
      <c r="X3801">
        <f t="shared" si="419"/>
        <v>29</v>
      </c>
    </row>
    <row r="3802" spans="1:24" x14ac:dyDescent="0.25">
      <c r="A3802">
        <v>3747</v>
      </c>
      <c r="B3802" t="str">
        <f t="shared" si="413"/>
        <v>E3747</v>
      </c>
      <c r="C3802" t="s">
        <v>145</v>
      </c>
      <c r="D3802">
        <v>1</v>
      </c>
      <c r="E3802" s="2">
        <v>39414</v>
      </c>
      <c r="F3802" s="2">
        <v>40094</v>
      </c>
      <c r="G3802">
        <v>20.399999999999999</v>
      </c>
      <c r="H3802">
        <v>3.45</v>
      </c>
      <c r="I3802">
        <v>3.68</v>
      </c>
      <c r="J3802">
        <v>166</v>
      </c>
      <c r="K3802" t="str">
        <f>INDEX(lehmad!B$2:B$412,MATCH(klypsid!$B3802,lehmad!$A$2:$A$412,0))</f>
        <v>22.11.2005</v>
      </c>
      <c r="L3802">
        <f>INDEX(lehmad!C$2:C$412,MATCH(klypsid!$B3802,lehmad!$A$2:$A$412,0))</f>
        <v>65210</v>
      </c>
      <c r="M3802">
        <f>INDEX(lehmad!D$2:D$412,MATCH(klypsid!$B3802,lehmad!$A$2:$A$412,0))</f>
        <v>103</v>
      </c>
      <c r="N3802">
        <f>INDEX(lehmad!E$2:E$412,MATCH(klypsid!$B3802,lehmad!$A$2:$A$412,0))</f>
        <v>1</v>
      </c>
      <c r="O3802" t="str">
        <f>INDEX(lehmad!F$2:F$412,MATCH(klypsid!$B3802,lehmad!$A$2:$A$412,0))</f>
        <v>LANCELOT-ET</v>
      </c>
      <c r="P3802">
        <f>INDEX(lehmad!G$2:G$412,MATCH(klypsid!$B3802,lehmad!$A$2:$A$412,0))</f>
        <v>1998</v>
      </c>
      <c r="Q3802" s="2">
        <f>INDEX(lehmad!H$2:H$412,MATCH(klypsid!$B3802,lehmad!$A$2:$A$412,0))</f>
        <v>35985</v>
      </c>
      <c r="R3802">
        <f>INDEX(lehmad!I$2:I$412,MATCH(klypsid!$B3802,lehmad!$A$2:$A$412,0))</f>
        <v>126</v>
      </c>
      <c r="S3802">
        <f t="shared" si="414"/>
        <v>1</v>
      </c>
      <c r="T3802">
        <f t="shared" si="415"/>
        <v>680</v>
      </c>
      <c r="U3802">
        <f t="shared" si="416"/>
        <v>3</v>
      </c>
      <c r="V3802">
        <f t="shared" si="417"/>
        <v>3.7311832415722002</v>
      </c>
      <c r="W3802">
        <f t="shared" si="418"/>
        <v>22</v>
      </c>
      <c r="X3802">
        <f t="shared" si="419"/>
        <v>28</v>
      </c>
    </row>
    <row r="3803" spans="1:24" x14ac:dyDescent="0.25">
      <c r="A3803">
        <v>3747</v>
      </c>
      <c r="B3803" t="str">
        <f t="shared" si="413"/>
        <v>E3747</v>
      </c>
      <c r="C3803" t="s">
        <v>145</v>
      </c>
      <c r="D3803">
        <v>1</v>
      </c>
      <c r="E3803" s="2">
        <v>39414</v>
      </c>
      <c r="F3803" s="2">
        <v>40125</v>
      </c>
      <c r="G3803">
        <v>16.2</v>
      </c>
      <c r="H3803">
        <v>5.21</v>
      </c>
      <c r="I3803">
        <v>3.71</v>
      </c>
      <c r="J3803">
        <v>155</v>
      </c>
      <c r="K3803" t="str">
        <f>INDEX(lehmad!B$2:B$412,MATCH(klypsid!$B3803,lehmad!$A$2:$A$412,0))</f>
        <v>22.11.2005</v>
      </c>
      <c r="L3803">
        <f>INDEX(lehmad!C$2:C$412,MATCH(klypsid!$B3803,lehmad!$A$2:$A$412,0))</f>
        <v>65210</v>
      </c>
      <c r="M3803">
        <f>INDEX(lehmad!D$2:D$412,MATCH(klypsid!$B3803,lehmad!$A$2:$A$412,0))</f>
        <v>103</v>
      </c>
      <c r="N3803">
        <f>INDEX(lehmad!E$2:E$412,MATCH(klypsid!$B3803,lehmad!$A$2:$A$412,0))</f>
        <v>1</v>
      </c>
      <c r="O3803" t="str">
        <f>INDEX(lehmad!F$2:F$412,MATCH(klypsid!$B3803,lehmad!$A$2:$A$412,0))</f>
        <v>LANCELOT-ET</v>
      </c>
      <c r="P3803">
        <f>INDEX(lehmad!G$2:G$412,MATCH(klypsid!$B3803,lehmad!$A$2:$A$412,0))</f>
        <v>1998</v>
      </c>
      <c r="Q3803" s="2">
        <f>INDEX(lehmad!H$2:H$412,MATCH(klypsid!$B3803,lehmad!$A$2:$A$412,0))</f>
        <v>35985</v>
      </c>
      <c r="R3803">
        <f>INDEX(lehmad!I$2:I$412,MATCH(klypsid!$B3803,lehmad!$A$2:$A$412,0))</f>
        <v>126</v>
      </c>
      <c r="S3803">
        <f t="shared" si="414"/>
        <v>1</v>
      </c>
      <c r="T3803">
        <f t="shared" si="415"/>
        <v>711</v>
      </c>
      <c r="U3803">
        <f t="shared" si="416"/>
        <v>3</v>
      </c>
      <c r="V3803">
        <f t="shared" si="417"/>
        <v>3.6322682154995132</v>
      </c>
      <c r="W3803">
        <f t="shared" si="418"/>
        <v>23</v>
      </c>
      <c r="X3803">
        <f t="shared" si="419"/>
        <v>31</v>
      </c>
    </row>
    <row r="3804" spans="1:24" x14ac:dyDescent="0.25">
      <c r="A3804">
        <v>3747</v>
      </c>
      <c r="B3804" t="str">
        <f t="shared" si="413"/>
        <v>E3747</v>
      </c>
      <c r="C3804" t="s">
        <v>145</v>
      </c>
      <c r="D3804">
        <v>1</v>
      </c>
      <c r="E3804" s="2">
        <v>39414</v>
      </c>
      <c r="F3804" s="2">
        <v>40153</v>
      </c>
      <c r="G3804">
        <v>16.8</v>
      </c>
      <c r="H3804">
        <v>4.92</v>
      </c>
      <c r="I3804">
        <v>3.77</v>
      </c>
      <c r="J3804">
        <v>149</v>
      </c>
      <c r="K3804" t="str">
        <f>INDEX(lehmad!B$2:B$412,MATCH(klypsid!$B3804,lehmad!$A$2:$A$412,0))</f>
        <v>22.11.2005</v>
      </c>
      <c r="L3804">
        <f>INDEX(lehmad!C$2:C$412,MATCH(klypsid!$B3804,lehmad!$A$2:$A$412,0))</f>
        <v>65210</v>
      </c>
      <c r="M3804">
        <f>INDEX(lehmad!D$2:D$412,MATCH(klypsid!$B3804,lehmad!$A$2:$A$412,0))</f>
        <v>103</v>
      </c>
      <c r="N3804">
        <f>INDEX(lehmad!E$2:E$412,MATCH(klypsid!$B3804,lehmad!$A$2:$A$412,0))</f>
        <v>1</v>
      </c>
      <c r="O3804" t="str">
        <f>INDEX(lehmad!F$2:F$412,MATCH(klypsid!$B3804,lehmad!$A$2:$A$412,0))</f>
        <v>LANCELOT-ET</v>
      </c>
      <c r="P3804">
        <f>INDEX(lehmad!G$2:G$412,MATCH(klypsid!$B3804,lehmad!$A$2:$A$412,0))</f>
        <v>1998</v>
      </c>
      <c r="Q3804" s="2">
        <f>INDEX(lehmad!H$2:H$412,MATCH(klypsid!$B3804,lehmad!$A$2:$A$412,0))</f>
        <v>35985</v>
      </c>
      <c r="R3804">
        <f>INDEX(lehmad!I$2:I$412,MATCH(klypsid!$B3804,lehmad!$A$2:$A$412,0))</f>
        <v>126</v>
      </c>
      <c r="S3804">
        <f t="shared" si="414"/>
        <v>1</v>
      </c>
      <c r="T3804">
        <f t="shared" si="415"/>
        <v>739</v>
      </c>
      <c r="U3804">
        <f t="shared" si="416"/>
        <v>3</v>
      </c>
      <c r="V3804">
        <f t="shared" si="417"/>
        <v>3.5753123306874368</v>
      </c>
      <c r="W3804">
        <f t="shared" si="418"/>
        <v>24</v>
      </c>
      <c r="X3804">
        <f t="shared" si="419"/>
        <v>28</v>
      </c>
    </row>
    <row r="3805" spans="1:24" x14ac:dyDescent="0.25">
      <c r="A3805">
        <v>3750</v>
      </c>
      <c r="B3805" t="str">
        <f t="shared" si="413"/>
        <v>E3750</v>
      </c>
      <c r="C3805" t="s">
        <v>141</v>
      </c>
      <c r="D3805">
        <v>1</v>
      </c>
      <c r="E3805" s="2">
        <v>39397</v>
      </c>
      <c r="F3805" s="2">
        <v>39418</v>
      </c>
      <c r="G3805">
        <v>33.5</v>
      </c>
      <c r="H3805">
        <v>3.65</v>
      </c>
      <c r="I3805">
        <v>3.27</v>
      </c>
      <c r="J3805">
        <v>62</v>
      </c>
      <c r="K3805" t="str">
        <f>INDEX(lehmad!B$2:B$412,MATCH(klypsid!$B3805,lehmad!$A$2:$A$412,0))</f>
        <v>25.11.2005</v>
      </c>
      <c r="L3805">
        <f>INDEX(lehmad!C$2:C$412,MATCH(klypsid!$B3805,lehmad!$A$2:$A$412,0))</f>
        <v>65303</v>
      </c>
      <c r="M3805">
        <f>INDEX(lehmad!D$2:D$412,MATCH(klypsid!$B3805,lehmad!$A$2:$A$412,0))</f>
        <v>98</v>
      </c>
      <c r="N3805">
        <f>INDEX(lehmad!E$2:E$412,MATCH(klypsid!$B3805,lehmad!$A$2:$A$412,0))</f>
        <v>0.93400000000000005</v>
      </c>
      <c r="O3805" t="str">
        <f>INDEX(lehmad!F$2:F$412,MATCH(klypsid!$B3805,lehmad!$A$2:$A$412,0))</f>
        <v>DORADO-ET</v>
      </c>
      <c r="P3805">
        <f>INDEX(lehmad!G$2:G$412,MATCH(klypsid!$B3805,lehmad!$A$2:$A$412,0))</f>
        <v>1995</v>
      </c>
      <c r="Q3805" s="2">
        <f>INDEX(lehmad!H$2:H$412,MATCH(klypsid!$B3805,lehmad!$A$2:$A$412,0))</f>
        <v>34886</v>
      </c>
      <c r="R3805">
        <f>INDEX(lehmad!I$2:I$412,MATCH(klypsid!$B3805,lehmad!$A$2:$A$412,0))</f>
        <v>102</v>
      </c>
      <c r="S3805">
        <f t="shared" si="414"/>
        <v>1</v>
      </c>
      <c r="T3805">
        <f t="shared" si="415"/>
        <v>21</v>
      </c>
      <c r="U3805">
        <f t="shared" si="416"/>
        <v>1</v>
      </c>
      <c r="V3805">
        <f t="shared" si="417"/>
        <v>2.3103401206121505</v>
      </c>
      <c r="W3805">
        <f t="shared" si="418"/>
        <v>1</v>
      </c>
      <c r="X3805">
        <f t="shared" si="419"/>
        <v>21</v>
      </c>
    </row>
    <row r="3806" spans="1:24" x14ac:dyDescent="0.25">
      <c r="A3806">
        <v>3750</v>
      </c>
      <c r="B3806" t="str">
        <f t="shared" si="413"/>
        <v>E3750</v>
      </c>
      <c r="C3806" t="s">
        <v>141</v>
      </c>
      <c r="D3806">
        <v>1</v>
      </c>
      <c r="E3806" s="2">
        <v>39397</v>
      </c>
      <c r="F3806" s="2">
        <v>39450</v>
      </c>
      <c r="G3806">
        <v>36.700000000000003</v>
      </c>
      <c r="H3806">
        <v>4.1900000000000004</v>
      </c>
      <c r="I3806">
        <v>3.16</v>
      </c>
      <c r="J3806">
        <v>21</v>
      </c>
      <c r="K3806" t="str">
        <f>INDEX(lehmad!B$2:B$412,MATCH(klypsid!$B3806,lehmad!$A$2:$A$412,0))</f>
        <v>25.11.2005</v>
      </c>
      <c r="L3806">
        <f>INDEX(lehmad!C$2:C$412,MATCH(klypsid!$B3806,lehmad!$A$2:$A$412,0))</f>
        <v>65303</v>
      </c>
      <c r="M3806">
        <f>INDEX(lehmad!D$2:D$412,MATCH(klypsid!$B3806,lehmad!$A$2:$A$412,0))</f>
        <v>98</v>
      </c>
      <c r="N3806">
        <f>INDEX(lehmad!E$2:E$412,MATCH(klypsid!$B3806,lehmad!$A$2:$A$412,0))</f>
        <v>0.93400000000000005</v>
      </c>
      <c r="O3806" t="str">
        <f>INDEX(lehmad!F$2:F$412,MATCH(klypsid!$B3806,lehmad!$A$2:$A$412,0))</f>
        <v>DORADO-ET</v>
      </c>
      <c r="P3806">
        <f>INDEX(lehmad!G$2:G$412,MATCH(klypsid!$B3806,lehmad!$A$2:$A$412,0))</f>
        <v>1995</v>
      </c>
      <c r="Q3806" s="2">
        <f>INDEX(lehmad!H$2:H$412,MATCH(klypsid!$B3806,lehmad!$A$2:$A$412,0))</f>
        <v>34886</v>
      </c>
      <c r="R3806">
        <f>INDEX(lehmad!I$2:I$412,MATCH(klypsid!$B3806,lehmad!$A$2:$A$412,0))</f>
        <v>102</v>
      </c>
      <c r="S3806">
        <f t="shared" si="414"/>
        <v>1</v>
      </c>
      <c r="T3806">
        <f t="shared" si="415"/>
        <v>53</v>
      </c>
      <c r="U3806">
        <f t="shared" si="416"/>
        <v>1</v>
      </c>
      <c r="V3806">
        <f t="shared" si="417"/>
        <v>0.74846123300403544</v>
      </c>
      <c r="W3806">
        <f t="shared" si="418"/>
        <v>2</v>
      </c>
      <c r="X3806">
        <f t="shared" si="419"/>
        <v>32</v>
      </c>
    </row>
    <row r="3807" spans="1:24" x14ac:dyDescent="0.25">
      <c r="A3807">
        <v>3750</v>
      </c>
      <c r="B3807" t="str">
        <f t="shared" si="413"/>
        <v>E3750</v>
      </c>
      <c r="C3807" t="s">
        <v>141</v>
      </c>
      <c r="D3807">
        <v>1</v>
      </c>
      <c r="E3807" s="2">
        <v>39397</v>
      </c>
      <c r="F3807" s="2">
        <v>39481</v>
      </c>
      <c r="G3807">
        <v>37.799999999999997</v>
      </c>
      <c r="H3807">
        <v>6.57</v>
      </c>
      <c r="I3807">
        <v>3.07</v>
      </c>
      <c r="J3807">
        <v>98</v>
      </c>
      <c r="K3807" t="str">
        <f>INDEX(lehmad!B$2:B$412,MATCH(klypsid!$B3807,lehmad!$A$2:$A$412,0))</f>
        <v>25.11.2005</v>
      </c>
      <c r="L3807">
        <f>INDEX(lehmad!C$2:C$412,MATCH(klypsid!$B3807,lehmad!$A$2:$A$412,0))</f>
        <v>65303</v>
      </c>
      <c r="M3807">
        <f>INDEX(lehmad!D$2:D$412,MATCH(klypsid!$B3807,lehmad!$A$2:$A$412,0))</f>
        <v>98</v>
      </c>
      <c r="N3807">
        <f>INDEX(lehmad!E$2:E$412,MATCH(klypsid!$B3807,lehmad!$A$2:$A$412,0))</f>
        <v>0.93400000000000005</v>
      </c>
      <c r="O3807" t="str">
        <f>INDEX(lehmad!F$2:F$412,MATCH(klypsid!$B3807,lehmad!$A$2:$A$412,0))</f>
        <v>DORADO-ET</v>
      </c>
      <c r="P3807">
        <f>INDEX(lehmad!G$2:G$412,MATCH(klypsid!$B3807,lehmad!$A$2:$A$412,0))</f>
        <v>1995</v>
      </c>
      <c r="Q3807" s="2">
        <f>INDEX(lehmad!H$2:H$412,MATCH(klypsid!$B3807,lehmad!$A$2:$A$412,0))</f>
        <v>34886</v>
      </c>
      <c r="R3807">
        <f>INDEX(lehmad!I$2:I$412,MATCH(klypsid!$B3807,lehmad!$A$2:$A$412,0))</f>
        <v>102</v>
      </c>
      <c r="S3807">
        <f t="shared" si="414"/>
        <v>1</v>
      </c>
      <c r="T3807">
        <f t="shared" si="415"/>
        <v>84</v>
      </c>
      <c r="U3807">
        <f t="shared" si="416"/>
        <v>2</v>
      </c>
      <c r="V3807">
        <f t="shared" si="417"/>
        <v>2.9708536543404835</v>
      </c>
      <c r="W3807">
        <f t="shared" si="418"/>
        <v>3</v>
      </c>
      <c r="X3807">
        <f t="shared" si="419"/>
        <v>31</v>
      </c>
    </row>
    <row r="3808" spans="1:24" x14ac:dyDescent="0.25">
      <c r="A3808">
        <v>3750</v>
      </c>
      <c r="B3808" t="str">
        <f t="shared" si="413"/>
        <v>E3750</v>
      </c>
      <c r="C3808" t="s">
        <v>141</v>
      </c>
      <c r="D3808">
        <v>1</v>
      </c>
      <c r="E3808" s="2">
        <v>39397</v>
      </c>
      <c r="F3808" s="2">
        <v>39509</v>
      </c>
      <c r="G3808">
        <v>37.1</v>
      </c>
      <c r="H3808">
        <v>3.15</v>
      </c>
      <c r="I3808">
        <v>3.24</v>
      </c>
      <c r="J3808">
        <v>79</v>
      </c>
      <c r="K3808" t="str">
        <f>INDEX(lehmad!B$2:B$412,MATCH(klypsid!$B3808,lehmad!$A$2:$A$412,0))</f>
        <v>25.11.2005</v>
      </c>
      <c r="L3808">
        <f>INDEX(lehmad!C$2:C$412,MATCH(klypsid!$B3808,lehmad!$A$2:$A$412,0))</f>
        <v>65303</v>
      </c>
      <c r="M3808">
        <f>INDEX(lehmad!D$2:D$412,MATCH(klypsid!$B3808,lehmad!$A$2:$A$412,0))</f>
        <v>98</v>
      </c>
      <c r="N3808">
        <f>INDEX(lehmad!E$2:E$412,MATCH(klypsid!$B3808,lehmad!$A$2:$A$412,0))</f>
        <v>0.93400000000000005</v>
      </c>
      <c r="O3808" t="str">
        <f>INDEX(lehmad!F$2:F$412,MATCH(klypsid!$B3808,lehmad!$A$2:$A$412,0))</f>
        <v>DORADO-ET</v>
      </c>
      <c r="P3808">
        <f>INDEX(lehmad!G$2:G$412,MATCH(klypsid!$B3808,lehmad!$A$2:$A$412,0))</f>
        <v>1995</v>
      </c>
      <c r="Q3808" s="2">
        <f>INDEX(lehmad!H$2:H$412,MATCH(klypsid!$B3808,lehmad!$A$2:$A$412,0))</f>
        <v>34886</v>
      </c>
      <c r="R3808">
        <f>INDEX(lehmad!I$2:I$412,MATCH(klypsid!$B3808,lehmad!$A$2:$A$412,0))</f>
        <v>102</v>
      </c>
      <c r="S3808">
        <f t="shared" si="414"/>
        <v>1</v>
      </c>
      <c r="T3808">
        <f t="shared" si="415"/>
        <v>112</v>
      </c>
      <c r="U3808">
        <f t="shared" si="416"/>
        <v>2</v>
      </c>
      <c r="V3808">
        <f t="shared" si="417"/>
        <v>2.6599245584023783</v>
      </c>
      <c r="W3808">
        <f t="shared" si="418"/>
        <v>4</v>
      </c>
      <c r="X3808">
        <f t="shared" si="419"/>
        <v>28</v>
      </c>
    </row>
    <row r="3809" spans="1:24" x14ac:dyDescent="0.25">
      <c r="A3809">
        <v>3750</v>
      </c>
      <c r="B3809" t="str">
        <f t="shared" si="413"/>
        <v>E3750</v>
      </c>
      <c r="C3809" t="s">
        <v>141</v>
      </c>
      <c r="D3809">
        <v>1</v>
      </c>
      <c r="E3809" s="2">
        <v>39397</v>
      </c>
      <c r="F3809" s="2">
        <v>39539</v>
      </c>
      <c r="G3809">
        <v>38.6</v>
      </c>
      <c r="H3809">
        <v>3.05</v>
      </c>
      <c r="I3809">
        <v>3.25</v>
      </c>
      <c r="J3809">
        <v>80</v>
      </c>
      <c r="K3809" t="str">
        <f>INDEX(lehmad!B$2:B$412,MATCH(klypsid!$B3809,lehmad!$A$2:$A$412,0))</f>
        <v>25.11.2005</v>
      </c>
      <c r="L3809">
        <f>INDEX(lehmad!C$2:C$412,MATCH(klypsid!$B3809,lehmad!$A$2:$A$412,0))</f>
        <v>65303</v>
      </c>
      <c r="M3809">
        <f>INDEX(lehmad!D$2:D$412,MATCH(klypsid!$B3809,lehmad!$A$2:$A$412,0))</f>
        <v>98</v>
      </c>
      <c r="N3809">
        <f>INDEX(lehmad!E$2:E$412,MATCH(klypsid!$B3809,lehmad!$A$2:$A$412,0))</f>
        <v>0.93400000000000005</v>
      </c>
      <c r="O3809" t="str">
        <f>INDEX(lehmad!F$2:F$412,MATCH(klypsid!$B3809,lehmad!$A$2:$A$412,0))</f>
        <v>DORADO-ET</v>
      </c>
      <c r="P3809">
        <f>INDEX(lehmad!G$2:G$412,MATCH(klypsid!$B3809,lehmad!$A$2:$A$412,0))</f>
        <v>1995</v>
      </c>
      <c r="Q3809" s="2">
        <f>INDEX(lehmad!H$2:H$412,MATCH(klypsid!$B3809,lehmad!$A$2:$A$412,0))</f>
        <v>34886</v>
      </c>
      <c r="R3809">
        <f>INDEX(lehmad!I$2:I$412,MATCH(klypsid!$B3809,lehmad!$A$2:$A$412,0))</f>
        <v>102</v>
      </c>
      <c r="S3809">
        <f t="shared" si="414"/>
        <v>1</v>
      </c>
      <c r="T3809">
        <f t="shared" si="415"/>
        <v>142</v>
      </c>
      <c r="U3809">
        <f t="shared" si="416"/>
        <v>2</v>
      </c>
      <c r="V3809">
        <f t="shared" si="417"/>
        <v>2.6780719051126378</v>
      </c>
      <c r="W3809">
        <f t="shared" si="418"/>
        <v>5</v>
      </c>
      <c r="X3809">
        <f t="shared" si="419"/>
        <v>30</v>
      </c>
    </row>
    <row r="3810" spans="1:24" x14ac:dyDescent="0.25">
      <c r="A3810">
        <v>3750</v>
      </c>
      <c r="B3810" t="str">
        <f t="shared" si="413"/>
        <v>E3750</v>
      </c>
      <c r="C3810" t="s">
        <v>141</v>
      </c>
      <c r="D3810">
        <v>1</v>
      </c>
      <c r="E3810" s="2">
        <v>39397</v>
      </c>
      <c r="F3810" s="2">
        <v>39572</v>
      </c>
      <c r="G3810">
        <v>38.700000000000003</v>
      </c>
      <c r="H3810">
        <v>3.02</v>
      </c>
      <c r="I3810">
        <v>3.32</v>
      </c>
      <c r="J3810">
        <v>82</v>
      </c>
      <c r="K3810" t="str">
        <f>INDEX(lehmad!B$2:B$412,MATCH(klypsid!$B3810,lehmad!$A$2:$A$412,0))</f>
        <v>25.11.2005</v>
      </c>
      <c r="L3810">
        <f>INDEX(lehmad!C$2:C$412,MATCH(klypsid!$B3810,lehmad!$A$2:$A$412,0))</f>
        <v>65303</v>
      </c>
      <c r="M3810">
        <f>INDEX(lehmad!D$2:D$412,MATCH(klypsid!$B3810,lehmad!$A$2:$A$412,0))</f>
        <v>98</v>
      </c>
      <c r="N3810">
        <f>INDEX(lehmad!E$2:E$412,MATCH(klypsid!$B3810,lehmad!$A$2:$A$412,0))</f>
        <v>0.93400000000000005</v>
      </c>
      <c r="O3810" t="str">
        <f>INDEX(lehmad!F$2:F$412,MATCH(klypsid!$B3810,lehmad!$A$2:$A$412,0))</f>
        <v>DORADO-ET</v>
      </c>
      <c r="P3810">
        <f>INDEX(lehmad!G$2:G$412,MATCH(klypsid!$B3810,lehmad!$A$2:$A$412,0))</f>
        <v>1995</v>
      </c>
      <c r="Q3810" s="2">
        <f>INDEX(lehmad!H$2:H$412,MATCH(klypsid!$B3810,lehmad!$A$2:$A$412,0))</f>
        <v>34886</v>
      </c>
      <c r="R3810">
        <f>INDEX(lehmad!I$2:I$412,MATCH(klypsid!$B3810,lehmad!$A$2:$A$412,0))</f>
        <v>102</v>
      </c>
      <c r="S3810">
        <f t="shared" si="414"/>
        <v>1</v>
      </c>
      <c r="T3810">
        <f t="shared" si="415"/>
        <v>175</v>
      </c>
      <c r="U3810">
        <f t="shared" si="416"/>
        <v>3</v>
      </c>
      <c r="V3810">
        <f t="shared" si="417"/>
        <v>2.713695814843359</v>
      </c>
      <c r="W3810">
        <f t="shared" si="418"/>
        <v>6</v>
      </c>
      <c r="X3810">
        <f t="shared" si="419"/>
        <v>33</v>
      </c>
    </row>
    <row r="3811" spans="1:24" x14ac:dyDescent="0.25">
      <c r="A3811">
        <v>3750</v>
      </c>
      <c r="B3811" t="str">
        <f t="shared" si="413"/>
        <v>E3750</v>
      </c>
      <c r="C3811" t="s">
        <v>141</v>
      </c>
      <c r="D3811">
        <v>1</v>
      </c>
      <c r="E3811" s="2">
        <v>39397</v>
      </c>
      <c r="F3811" s="2">
        <v>39600</v>
      </c>
      <c r="G3811">
        <v>34.5</v>
      </c>
      <c r="H3811">
        <v>3.91</v>
      </c>
      <c r="I3811">
        <v>3.27</v>
      </c>
      <c r="J3811">
        <v>56</v>
      </c>
      <c r="K3811" t="str">
        <f>INDEX(lehmad!B$2:B$412,MATCH(klypsid!$B3811,lehmad!$A$2:$A$412,0))</f>
        <v>25.11.2005</v>
      </c>
      <c r="L3811">
        <f>INDEX(lehmad!C$2:C$412,MATCH(klypsid!$B3811,lehmad!$A$2:$A$412,0))</f>
        <v>65303</v>
      </c>
      <c r="M3811">
        <f>INDEX(lehmad!D$2:D$412,MATCH(klypsid!$B3811,lehmad!$A$2:$A$412,0))</f>
        <v>98</v>
      </c>
      <c r="N3811">
        <f>INDEX(lehmad!E$2:E$412,MATCH(klypsid!$B3811,lehmad!$A$2:$A$412,0))</f>
        <v>0.93400000000000005</v>
      </c>
      <c r="O3811" t="str">
        <f>INDEX(lehmad!F$2:F$412,MATCH(klypsid!$B3811,lehmad!$A$2:$A$412,0))</f>
        <v>DORADO-ET</v>
      </c>
      <c r="P3811">
        <f>INDEX(lehmad!G$2:G$412,MATCH(klypsid!$B3811,lehmad!$A$2:$A$412,0))</f>
        <v>1995</v>
      </c>
      <c r="Q3811" s="2">
        <f>INDEX(lehmad!H$2:H$412,MATCH(klypsid!$B3811,lehmad!$A$2:$A$412,0))</f>
        <v>34886</v>
      </c>
      <c r="R3811">
        <f>INDEX(lehmad!I$2:I$412,MATCH(klypsid!$B3811,lehmad!$A$2:$A$412,0))</f>
        <v>102</v>
      </c>
      <c r="S3811">
        <f t="shared" si="414"/>
        <v>1</v>
      </c>
      <c r="T3811">
        <f t="shared" si="415"/>
        <v>203</v>
      </c>
      <c r="U3811">
        <f t="shared" si="416"/>
        <v>3</v>
      </c>
      <c r="V3811">
        <f t="shared" si="417"/>
        <v>2.1634987322828794</v>
      </c>
      <c r="W3811">
        <f t="shared" si="418"/>
        <v>7</v>
      </c>
      <c r="X3811">
        <f t="shared" si="419"/>
        <v>28</v>
      </c>
    </row>
    <row r="3812" spans="1:24" x14ac:dyDescent="0.25">
      <c r="A3812">
        <v>3750</v>
      </c>
      <c r="B3812" t="str">
        <f t="shared" si="413"/>
        <v>E3750</v>
      </c>
      <c r="C3812" t="s">
        <v>141</v>
      </c>
      <c r="D3812">
        <v>1</v>
      </c>
      <c r="E3812" s="2">
        <v>39397</v>
      </c>
      <c r="F3812" s="2">
        <v>39631</v>
      </c>
      <c r="G3812">
        <v>35.799999999999997</v>
      </c>
      <c r="H3812">
        <v>3.83</v>
      </c>
      <c r="I3812">
        <v>3.4</v>
      </c>
      <c r="J3812">
        <v>57</v>
      </c>
      <c r="K3812" t="str">
        <f>INDEX(lehmad!B$2:B$412,MATCH(klypsid!$B3812,lehmad!$A$2:$A$412,0))</f>
        <v>25.11.2005</v>
      </c>
      <c r="L3812">
        <f>INDEX(lehmad!C$2:C$412,MATCH(klypsid!$B3812,lehmad!$A$2:$A$412,0))</f>
        <v>65303</v>
      </c>
      <c r="M3812">
        <f>INDEX(lehmad!D$2:D$412,MATCH(klypsid!$B3812,lehmad!$A$2:$A$412,0))</f>
        <v>98</v>
      </c>
      <c r="N3812">
        <f>INDEX(lehmad!E$2:E$412,MATCH(klypsid!$B3812,lehmad!$A$2:$A$412,0))</f>
        <v>0.93400000000000005</v>
      </c>
      <c r="O3812" t="str">
        <f>INDEX(lehmad!F$2:F$412,MATCH(klypsid!$B3812,lehmad!$A$2:$A$412,0))</f>
        <v>DORADO-ET</v>
      </c>
      <c r="P3812">
        <f>INDEX(lehmad!G$2:G$412,MATCH(klypsid!$B3812,lehmad!$A$2:$A$412,0))</f>
        <v>1995</v>
      </c>
      <c r="Q3812" s="2">
        <f>INDEX(lehmad!H$2:H$412,MATCH(klypsid!$B3812,lehmad!$A$2:$A$412,0))</f>
        <v>34886</v>
      </c>
      <c r="R3812">
        <f>INDEX(lehmad!I$2:I$412,MATCH(klypsid!$B3812,lehmad!$A$2:$A$412,0))</f>
        <v>102</v>
      </c>
      <c r="S3812">
        <f t="shared" si="414"/>
        <v>1</v>
      </c>
      <c r="T3812">
        <f t="shared" si="415"/>
        <v>234</v>
      </c>
      <c r="U3812">
        <f t="shared" si="416"/>
        <v>3</v>
      </c>
      <c r="V3812">
        <f t="shared" si="417"/>
        <v>2.1890338243900169</v>
      </c>
      <c r="W3812">
        <f t="shared" si="418"/>
        <v>8</v>
      </c>
      <c r="X3812">
        <f t="shared" si="419"/>
        <v>31</v>
      </c>
    </row>
    <row r="3813" spans="1:24" x14ac:dyDescent="0.25">
      <c r="A3813">
        <v>3750</v>
      </c>
      <c r="B3813" t="str">
        <f t="shared" si="413"/>
        <v>E3750</v>
      </c>
      <c r="C3813" t="s">
        <v>141</v>
      </c>
      <c r="D3813">
        <v>1</v>
      </c>
      <c r="E3813" s="2">
        <v>39397</v>
      </c>
      <c r="F3813" s="2">
        <v>39663</v>
      </c>
      <c r="G3813">
        <v>26.9</v>
      </c>
      <c r="H3813">
        <v>4.66</v>
      </c>
      <c r="I3813">
        <v>3.4</v>
      </c>
      <c r="J3813">
        <v>97</v>
      </c>
      <c r="K3813" t="str">
        <f>INDEX(lehmad!B$2:B$412,MATCH(klypsid!$B3813,lehmad!$A$2:$A$412,0))</f>
        <v>25.11.2005</v>
      </c>
      <c r="L3813">
        <f>INDEX(lehmad!C$2:C$412,MATCH(klypsid!$B3813,lehmad!$A$2:$A$412,0))</f>
        <v>65303</v>
      </c>
      <c r="M3813">
        <f>INDEX(lehmad!D$2:D$412,MATCH(klypsid!$B3813,lehmad!$A$2:$A$412,0))</f>
        <v>98</v>
      </c>
      <c r="N3813">
        <f>INDEX(lehmad!E$2:E$412,MATCH(klypsid!$B3813,lehmad!$A$2:$A$412,0))</f>
        <v>0.93400000000000005</v>
      </c>
      <c r="O3813" t="str">
        <f>INDEX(lehmad!F$2:F$412,MATCH(klypsid!$B3813,lehmad!$A$2:$A$412,0))</f>
        <v>DORADO-ET</v>
      </c>
      <c r="P3813">
        <f>INDEX(lehmad!G$2:G$412,MATCH(klypsid!$B3813,lehmad!$A$2:$A$412,0))</f>
        <v>1995</v>
      </c>
      <c r="Q3813" s="2">
        <f>INDEX(lehmad!H$2:H$412,MATCH(klypsid!$B3813,lehmad!$A$2:$A$412,0))</f>
        <v>34886</v>
      </c>
      <c r="R3813">
        <f>INDEX(lehmad!I$2:I$412,MATCH(klypsid!$B3813,lehmad!$A$2:$A$412,0))</f>
        <v>102</v>
      </c>
      <c r="S3813">
        <f t="shared" si="414"/>
        <v>1</v>
      </c>
      <c r="T3813">
        <f t="shared" si="415"/>
        <v>266</v>
      </c>
      <c r="U3813">
        <f t="shared" si="416"/>
        <v>3</v>
      </c>
      <c r="V3813">
        <f t="shared" si="417"/>
        <v>2.956056652412403</v>
      </c>
      <c r="W3813">
        <f t="shared" si="418"/>
        <v>9</v>
      </c>
      <c r="X3813">
        <f t="shared" si="419"/>
        <v>32</v>
      </c>
    </row>
    <row r="3814" spans="1:24" x14ac:dyDescent="0.25">
      <c r="A3814">
        <v>3750</v>
      </c>
      <c r="B3814" t="str">
        <f t="shared" si="413"/>
        <v>E3750</v>
      </c>
      <c r="C3814" t="s">
        <v>141</v>
      </c>
      <c r="D3814">
        <v>1</v>
      </c>
      <c r="E3814" s="2">
        <v>39397</v>
      </c>
      <c r="F3814" s="2">
        <v>39693</v>
      </c>
      <c r="G3814">
        <v>21.3</v>
      </c>
      <c r="H3814">
        <v>4.5199999999999996</v>
      </c>
      <c r="I3814">
        <v>3.47</v>
      </c>
      <c r="J3814">
        <v>94</v>
      </c>
      <c r="K3814" t="str">
        <f>INDEX(lehmad!B$2:B$412,MATCH(klypsid!$B3814,lehmad!$A$2:$A$412,0))</f>
        <v>25.11.2005</v>
      </c>
      <c r="L3814">
        <f>INDEX(lehmad!C$2:C$412,MATCH(klypsid!$B3814,lehmad!$A$2:$A$412,0))</f>
        <v>65303</v>
      </c>
      <c r="M3814">
        <f>INDEX(lehmad!D$2:D$412,MATCH(klypsid!$B3814,lehmad!$A$2:$A$412,0))</f>
        <v>98</v>
      </c>
      <c r="N3814">
        <f>INDEX(lehmad!E$2:E$412,MATCH(klypsid!$B3814,lehmad!$A$2:$A$412,0))</f>
        <v>0.93400000000000005</v>
      </c>
      <c r="O3814" t="str">
        <f>INDEX(lehmad!F$2:F$412,MATCH(klypsid!$B3814,lehmad!$A$2:$A$412,0))</f>
        <v>DORADO-ET</v>
      </c>
      <c r="P3814">
        <f>INDEX(lehmad!G$2:G$412,MATCH(klypsid!$B3814,lehmad!$A$2:$A$412,0))</f>
        <v>1995</v>
      </c>
      <c r="Q3814" s="2">
        <f>INDEX(lehmad!H$2:H$412,MATCH(klypsid!$B3814,lehmad!$A$2:$A$412,0))</f>
        <v>34886</v>
      </c>
      <c r="R3814">
        <f>INDEX(lehmad!I$2:I$412,MATCH(klypsid!$B3814,lehmad!$A$2:$A$412,0))</f>
        <v>102</v>
      </c>
      <c r="S3814">
        <f t="shared" si="414"/>
        <v>1</v>
      </c>
      <c r="T3814">
        <f t="shared" si="415"/>
        <v>296</v>
      </c>
      <c r="U3814">
        <f t="shared" si="416"/>
        <v>3</v>
      </c>
      <c r="V3814">
        <f t="shared" si="417"/>
        <v>2.9107326619029128</v>
      </c>
      <c r="W3814">
        <f t="shared" si="418"/>
        <v>10</v>
      </c>
      <c r="X3814">
        <f t="shared" si="419"/>
        <v>30</v>
      </c>
    </row>
    <row r="3815" spans="1:24" x14ac:dyDescent="0.25">
      <c r="A3815">
        <v>3750</v>
      </c>
      <c r="B3815" t="str">
        <f t="shared" si="413"/>
        <v>E3750</v>
      </c>
      <c r="C3815" t="s">
        <v>141</v>
      </c>
      <c r="D3815">
        <v>2</v>
      </c>
      <c r="E3815" s="2">
        <v>39767</v>
      </c>
      <c r="F3815" s="2">
        <v>39783</v>
      </c>
      <c r="G3815">
        <v>40</v>
      </c>
      <c r="H3815">
        <v>5.7</v>
      </c>
      <c r="I3815">
        <v>2.79</v>
      </c>
      <c r="J3815">
        <v>52</v>
      </c>
      <c r="K3815" t="str">
        <f>INDEX(lehmad!B$2:B$412,MATCH(klypsid!$B3815,lehmad!$A$2:$A$412,0))</f>
        <v>25.11.2005</v>
      </c>
      <c r="L3815">
        <f>INDEX(lehmad!C$2:C$412,MATCH(klypsid!$B3815,lehmad!$A$2:$A$412,0))</f>
        <v>65303</v>
      </c>
      <c r="M3815">
        <f>INDEX(lehmad!D$2:D$412,MATCH(klypsid!$B3815,lehmad!$A$2:$A$412,0))</f>
        <v>98</v>
      </c>
      <c r="N3815">
        <f>INDEX(lehmad!E$2:E$412,MATCH(klypsid!$B3815,lehmad!$A$2:$A$412,0))</f>
        <v>0.93400000000000005</v>
      </c>
      <c r="O3815" t="str">
        <f>INDEX(lehmad!F$2:F$412,MATCH(klypsid!$B3815,lehmad!$A$2:$A$412,0))</f>
        <v>DORADO-ET</v>
      </c>
      <c r="P3815">
        <f>INDEX(lehmad!G$2:G$412,MATCH(klypsid!$B3815,lehmad!$A$2:$A$412,0))</f>
        <v>1995</v>
      </c>
      <c r="Q3815" s="2">
        <f>INDEX(lehmad!H$2:H$412,MATCH(klypsid!$B3815,lehmad!$A$2:$A$412,0))</f>
        <v>34886</v>
      </c>
      <c r="R3815">
        <f>INDEX(lehmad!I$2:I$412,MATCH(klypsid!$B3815,lehmad!$A$2:$A$412,0))</f>
        <v>102</v>
      </c>
      <c r="S3815">
        <f t="shared" si="414"/>
        <v>2</v>
      </c>
      <c r="T3815">
        <f t="shared" si="415"/>
        <v>16</v>
      </c>
      <c r="U3815">
        <f t="shared" si="416"/>
        <v>1</v>
      </c>
      <c r="V3815">
        <f t="shared" si="417"/>
        <v>2.0565835283663674</v>
      </c>
      <c r="W3815">
        <f t="shared" si="418"/>
        <v>1</v>
      </c>
      <c r="X3815">
        <f t="shared" si="419"/>
        <v>16</v>
      </c>
    </row>
    <row r="3816" spans="1:24" x14ac:dyDescent="0.25">
      <c r="A3816">
        <v>3750</v>
      </c>
      <c r="B3816" t="str">
        <f t="shared" si="413"/>
        <v>E3750</v>
      </c>
      <c r="C3816" t="s">
        <v>141</v>
      </c>
      <c r="D3816">
        <v>2</v>
      </c>
      <c r="E3816" s="2">
        <v>39767</v>
      </c>
      <c r="F3816" s="2">
        <v>39817</v>
      </c>
      <c r="G3816">
        <v>46.2</v>
      </c>
      <c r="H3816">
        <v>3.77</v>
      </c>
      <c r="I3816">
        <v>3.12</v>
      </c>
      <c r="J3816">
        <v>38</v>
      </c>
      <c r="K3816" t="str">
        <f>INDEX(lehmad!B$2:B$412,MATCH(klypsid!$B3816,lehmad!$A$2:$A$412,0))</f>
        <v>25.11.2005</v>
      </c>
      <c r="L3816">
        <f>INDEX(lehmad!C$2:C$412,MATCH(klypsid!$B3816,lehmad!$A$2:$A$412,0))</f>
        <v>65303</v>
      </c>
      <c r="M3816">
        <f>INDEX(lehmad!D$2:D$412,MATCH(klypsid!$B3816,lehmad!$A$2:$A$412,0))</f>
        <v>98</v>
      </c>
      <c r="N3816">
        <f>INDEX(lehmad!E$2:E$412,MATCH(klypsid!$B3816,lehmad!$A$2:$A$412,0))</f>
        <v>0.93400000000000005</v>
      </c>
      <c r="O3816" t="str">
        <f>INDEX(lehmad!F$2:F$412,MATCH(klypsid!$B3816,lehmad!$A$2:$A$412,0))</f>
        <v>DORADO-ET</v>
      </c>
      <c r="P3816">
        <f>INDEX(lehmad!G$2:G$412,MATCH(klypsid!$B3816,lehmad!$A$2:$A$412,0))</f>
        <v>1995</v>
      </c>
      <c r="Q3816" s="2">
        <f>INDEX(lehmad!H$2:H$412,MATCH(klypsid!$B3816,lehmad!$A$2:$A$412,0))</f>
        <v>34886</v>
      </c>
      <c r="R3816">
        <f>INDEX(lehmad!I$2:I$412,MATCH(klypsid!$B3816,lehmad!$A$2:$A$412,0))</f>
        <v>102</v>
      </c>
      <c r="S3816">
        <f t="shared" si="414"/>
        <v>2</v>
      </c>
      <c r="T3816">
        <f t="shared" si="415"/>
        <v>50</v>
      </c>
      <c r="U3816">
        <f t="shared" si="416"/>
        <v>1</v>
      </c>
      <c r="V3816">
        <f t="shared" si="417"/>
        <v>1.6040713236688608</v>
      </c>
      <c r="W3816">
        <f t="shared" si="418"/>
        <v>2</v>
      </c>
      <c r="X3816">
        <f t="shared" si="419"/>
        <v>34</v>
      </c>
    </row>
    <row r="3817" spans="1:24" x14ac:dyDescent="0.25">
      <c r="A3817">
        <v>3750</v>
      </c>
      <c r="B3817" t="str">
        <f t="shared" si="413"/>
        <v>E3750</v>
      </c>
      <c r="C3817" t="s">
        <v>141</v>
      </c>
      <c r="D3817">
        <v>2</v>
      </c>
      <c r="E3817" s="2">
        <v>39767</v>
      </c>
      <c r="F3817" s="2">
        <v>39845</v>
      </c>
      <c r="G3817">
        <v>45.9</v>
      </c>
      <c r="H3817">
        <v>4.22</v>
      </c>
      <c r="I3817">
        <v>3.2</v>
      </c>
      <c r="J3817">
        <v>415</v>
      </c>
      <c r="K3817" t="str">
        <f>INDEX(lehmad!B$2:B$412,MATCH(klypsid!$B3817,lehmad!$A$2:$A$412,0))</f>
        <v>25.11.2005</v>
      </c>
      <c r="L3817">
        <f>INDEX(lehmad!C$2:C$412,MATCH(klypsid!$B3817,lehmad!$A$2:$A$412,0))</f>
        <v>65303</v>
      </c>
      <c r="M3817">
        <f>INDEX(lehmad!D$2:D$412,MATCH(klypsid!$B3817,lehmad!$A$2:$A$412,0))</f>
        <v>98</v>
      </c>
      <c r="N3817">
        <f>INDEX(lehmad!E$2:E$412,MATCH(klypsid!$B3817,lehmad!$A$2:$A$412,0))</f>
        <v>0.93400000000000005</v>
      </c>
      <c r="O3817" t="str">
        <f>INDEX(lehmad!F$2:F$412,MATCH(klypsid!$B3817,lehmad!$A$2:$A$412,0))</f>
        <v>DORADO-ET</v>
      </c>
      <c r="P3817">
        <f>INDEX(lehmad!G$2:G$412,MATCH(klypsid!$B3817,lehmad!$A$2:$A$412,0))</f>
        <v>1995</v>
      </c>
      <c r="Q3817" s="2">
        <f>INDEX(lehmad!H$2:H$412,MATCH(klypsid!$B3817,lehmad!$A$2:$A$412,0))</f>
        <v>34886</v>
      </c>
      <c r="R3817">
        <f>INDEX(lehmad!I$2:I$412,MATCH(klypsid!$B3817,lehmad!$A$2:$A$412,0))</f>
        <v>102</v>
      </c>
      <c r="S3817">
        <f t="shared" si="414"/>
        <v>2</v>
      </c>
      <c r="T3817">
        <f t="shared" si="415"/>
        <v>78</v>
      </c>
      <c r="U3817">
        <f t="shared" si="416"/>
        <v>2</v>
      </c>
      <c r="V3817">
        <f t="shared" si="417"/>
        <v>5.0531113364595619</v>
      </c>
      <c r="W3817">
        <f t="shared" si="418"/>
        <v>3</v>
      </c>
      <c r="X3817">
        <f t="shared" si="419"/>
        <v>28</v>
      </c>
    </row>
    <row r="3818" spans="1:24" x14ac:dyDescent="0.25">
      <c r="A3818">
        <v>3750</v>
      </c>
      <c r="B3818" t="str">
        <f t="shared" si="413"/>
        <v>E3750</v>
      </c>
      <c r="C3818" t="s">
        <v>141</v>
      </c>
      <c r="D3818">
        <v>2</v>
      </c>
      <c r="E3818" s="2">
        <v>39767</v>
      </c>
      <c r="F3818" s="2">
        <v>39875</v>
      </c>
      <c r="G3818">
        <v>35.6</v>
      </c>
      <c r="H3818">
        <v>4.3099999999999996</v>
      </c>
      <c r="I3818">
        <v>3.51</v>
      </c>
      <c r="J3818">
        <v>408</v>
      </c>
      <c r="K3818" t="str">
        <f>INDEX(lehmad!B$2:B$412,MATCH(klypsid!$B3818,lehmad!$A$2:$A$412,0))</f>
        <v>25.11.2005</v>
      </c>
      <c r="L3818">
        <f>INDEX(lehmad!C$2:C$412,MATCH(klypsid!$B3818,lehmad!$A$2:$A$412,0))</f>
        <v>65303</v>
      </c>
      <c r="M3818">
        <f>INDEX(lehmad!D$2:D$412,MATCH(klypsid!$B3818,lehmad!$A$2:$A$412,0))</f>
        <v>98</v>
      </c>
      <c r="N3818">
        <f>INDEX(lehmad!E$2:E$412,MATCH(klypsid!$B3818,lehmad!$A$2:$A$412,0))</f>
        <v>0.93400000000000005</v>
      </c>
      <c r="O3818" t="str">
        <f>INDEX(lehmad!F$2:F$412,MATCH(klypsid!$B3818,lehmad!$A$2:$A$412,0))</f>
        <v>DORADO-ET</v>
      </c>
      <c r="P3818">
        <f>INDEX(lehmad!G$2:G$412,MATCH(klypsid!$B3818,lehmad!$A$2:$A$412,0))</f>
        <v>1995</v>
      </c>
      <c r="Q3818" s="2">
        <f>INDEX(lehmad!H$2:H$412,MATCH(klypsid!$B3818,lehmad!$A$2:$A$412,0))</f>
        <v>34886</v>
      </c>
      <c r="R3818">
        <f>INDEX(lehmad!I$2:I$412,MATCH(klypsid!$B3818,lehmad!$A$2:$A$412,0))</f>
        <v>102</v>
      </c>
      <c r="S3818">
        <f t="shared" si="414"/>
        <v>2</v>
      </c>
      <c r="T3818">
        <f t="shared" si="415"/>
        <v>108</v>
      </c>
      <c r="U3818">
        <f t="shared" si="416"/>
        <v>2</v>
      </c>
      <c r="V3818">
        <f t="shared" si="417"/>
        <v>5.0285691521967708</v>
      </c>
      <c r="W3818">
        <f t="shared" si="418"/>
        <v>4</v>
      </c>
      <c r="X3818">
        <f t="shared" si="419"/>
        <v>30</v>
      </c>
    </row>
    <row r="3819" spans="1:24" x14ac:dyDescent="0.25">
      <c r="A3819">
        <v>3750</v>
      </c>
      <c r="B3819" t="str">
        <f t="shared" si="413"/>
        <v>E3750</v>
      </c>
      <c r="C3819" t="s">
        <v>141</v>
      </c>
      <c r="D3819">
        <v>2</v>
      </c>
      <c r="E3819" s="2">
        <v>39767</v>
      </c>
      <c r="F3819" s="2">
        <v>39908</v>
      </c>
      <c r="G3819">
        <v>32.700000000000003</v>
      </c>
      <c r="H3819">
        <v>3.82</v>
      </c>
      <c r="I3819">
        <v>3.37</v>
      </c>
      <c r="J3819">
        <v>123</v>
      </c>
      <c r="K3819" t="str">
        <f>INDEX(lehmad!B$2:B$412,MATCH(klypsid!$B3819,lehmad!$A$2:$A$412,0))</f>
        <v>25.11.2005</v>
      </c>
      <c r="L3819">
        <f>INDEX(lehmad!C$2:C$412,MATCH(klypsid!$B3819,lehmad!$A$2:$A$412,0))</f>
        <v>65303</v>
      </c>
      <c r="M3819">
        <f>INDEX(lehmad!D$2:D$412,MATCH(klypsid!$B3819,lehmad!$A$2:$A$412,0))</f>
        <v>98</v>
      </c>
      <c r="N3819">
        <f>INDEX(lehmad!E$2:E$412,MATCH(klypsid!$B3819,lehmad!$A$2:$A$412,0))</f>
        <v>0.93400000000000005</v>
      </c>
      <c r="O3819" t="str">
        <f>INDEX(lehmad!F$2:F$412,MATCH(klypsid!$B3819,lehmad!$A$2:$A$412,0))</f>
        <v>DORADO-ET</v>
      </c>
      <c r="P3819">
        <f>INDEX(lehmad!G$2:G$412,MATCH(klypsid!$B3819,lehmad!$A$2:$A$412,0))</f>
        <v>1995</v>
      </c>
      <c r="Q3819" s="2">
        <f>INDEX(lehmad!H$2:H$412,MATCH(klypsid!$B3819,lehmad!$A$2:$A$412,0))</f>
        <v>34886</v>
      </c>
      <c r="R3819">
        <f>INDEX(lehmad!I$2:I$412,MATCH(klypsid!$B3819,lehmad!$A$2:$A$412,0))</f>
        <v>102</v>
      </c>
      <c r="S3819">
        <f t="shared" si="414"/>
        <v>2</v>
      </c>
      <c r="T3819">
        <f t="shared" si="415"/>
        <v>141</v>
      </c>
      <c r="U3819">
        <f t="shared" si="416"/>
        <v>2</v>
      </c>
      <c r="V3819">
        <f t="shared" si="417"/>
        <v>3.2986583155645151</v>
      </c>
      <c r="W3819">
        <f t="shared" si="418"/>
        <v>5</v>
      </c>
      <c r="X3819">
        <f t="shared" si="419"/>
        <v>33</v>
      </c>
    </row>
    <row r="3820" spans="1:24" x14ac:dyDescent="0.25">
      <c r="A3820">
        <v>3750</v>
      </c>
      <c r="B3820" t="str">
        <f t="shared" si="413"/>
        <v>E3750</v>
      </c>
      <c r="C3820" t="s">
        <v>141</v>
      </c>
      <c r="D3820">
        <v>2</v>
      </c>
      <c r="E3820" s="2">
        <v>39767</v>
      </c>
      <c r="F3820" s="2">
        <v>39944</v>
      </c>
      <c r="G3820">
        <v>32.200000000000003</v>
      </c>
      <c r="H3820">
        <v>3.85</v>
      </c>
      <c r="I3820">
        <v>3.36</v>
      </c>
      <c r="J3820">
        <v>91</v>
      </c>
      <c r="K3820" t="str">
        <f>INDEX(lehmad!B$2:B$412,MATCH(klypsid!$B3820,lehmad!$A$2:$A$412,0))</f>
        <v>25.11.2005</v>
      </c>
      <c r="L3820">
        <f>INDEX(lehmad!C$2:C$412,MATCH(klypsid!$B3820,lehmad!$A$2:$A$412,0))</f>
        <v>65303</v>
      </c>
      <c r="M3820">
        <f>INDEX(lehmad!D$2:D$412,MATCH(klypsid!$B3820,lehmad!$A$2:$A$412,0))</f>
        <v>98</v>
      </c>
      <c r="N3820">
        <f>INDEX(lehmad!E$2:E$412,MATCH(klypsid!$B3820,lehmad!$A$2:$A$412,0))</f>
        <v>0.93400000000000005</v>
      </c>
      <c r="O3820" t="str">
        <f>INDEX(lehmad!F$2:F$412,MATCH(klypsid!$B3820,lehmad!$A$2:$A$412,0))</f>
        <v>DORADO-ET</v>
      </c>
      <c r="P3820">
        <f>INDEX(lehmad!G$2:G$412,MATCH(klypsid!$B3820,lehmad!$A$2:$A$412,0))</f>
        <v>1995</v>
      </c>
      <c r="Q3820" s="2">
        <f>INDEX(lehmad!H$2:H$412,MATCH(klypsid!$B3820,lehmad!$A$2:$A$412,0))</f>
        <v>34886</v>
      </c>
      <c r="R3820">
        <f>INDEX(lehmad!I$2:I$412,MATCH(klypsid!$B3820,lehmad!$A$2:$A$412,0))</f>
        <v>102</v>
      </c>
      <c r="S3820">
        <f t="shared" si="414"/>
        <v>2</v>
      </c>
      <c r="T3820">
        <f t="shared" si="415"/>
        <v>177</v>
      </c>
      <c r="U3820">
        <f t="shared" si="416"/>
        <v>3</v>
      </c>
      <c r="V3820">
        <f t="shared" si="417"/>
        <v>2.8639384504239715</v>
      </c>
      <c r="W3820">
        <f t="shared" si="418"/>
        <v>6</v>
      </c>
      <c r="X3820">
        <f t="shared" si="419"/>
        <v>36</v>
      </c>
    </row>
    <row r="3821" spans="1:24" x14ac:dyDescent="0.25">
      <c r="A3821">
        <v>3750</v>
      </c>
      <c r="B3821" t="str">
        <f t="shared" si="413"/>
        <v>E3750</v>
      </c>
      <c r="C3821" t="s">
        <v>141</v>
      </c>
      <c r="D3821">
        <v>2</v>
      </c>
      <c r="E3821" s="2">
        <v>39767</v>
      </c>
      <c r="F3821" s="2">
        <v>39972</v>
      </c>
      <c r="G3821">
        <v>30.6</v>
      </c>
      <c r="H3821">
        <v>3.32</v>
      </c>
      <c r="I3821">
        <v>3.39</v>
      </c>
      <c r="J3821">
        <v>109</v>
      </c>
      <c r="K3821" t="str">
        <f>INDEX(lehmad!B$2:B$412,MATCH(klypsid!$B3821,lehmad!$A$2:$A$412,0))</f>
        <v>25.11.2005</v>
      </c>
      <c r="L3821">
        <f>INDEX(lehmad!C$2:C$412,MATCH(klypsid!$B3821,lehmad!$A$2:$A$412,0))</f>
        <v>65303</v>
      </c>
      <c r="M3821">
        <f>INDEX(lehmad!D$2:D$412,MATCH(klypsid!$B3821,lehmad!$A$2:$A$412,0))</f>
        <v>98</v>
      </c>
      <c r="N3821">
        <f>INDEX(lehmad!E$2:E$412,MATCH(klypsid!$B3821,lehmad!$A$2:$A$412,0))</f>
        <v>0.93400000000000005</v>
      </c>
      <c r="O3821" t="str">
        <f>INDEX(lehmad!F$2:F$412,MATCH(klypsid!$B3821,lehmad!$A$2:$A$412,0))</f>
        <v>DORADO-ET</v>
      </c>
      <c r="P3821">
        <f>INDEX(lehmad!G$2:G$412,MATCH(klypsid!$B3821,lehmad!$A$2:$A$412,0))</f>
        <v>1995</v>
      </c>
      <c r="Q3821" s="2">
        <f>INDEX(lehmad!H$2:H$412,MATCH(klypsid!$B3821,lehmad!$A$2:$A$412,0))</f>
        <v>34886</v>
      </c>
      <c r="R3821">
        <f>INDEX(lehmad!I$2:I$412,MATCH(klypsid!$B3821,lehmad!$A$2:$A$412,0))</f>
        <v>102</v>
      </c>
      <c r="S3821">
        <f t="shared" si="414"/>
        <v>2</v>
      </c>
      <c r="T3821">
        <f t="shared" si="415"/>
        <v>205</v>
      </c>
      <c r="U3821">
        <f t="shared" si="416"/>
        <v>3</v>
      </c>
      <c r="V3821">
        <f t="shared" si="417"/>
        <v>3.1243281350022016</v>
      </c>
      <c r="W3821">
        <f t="shared" si="418"/>
        <v>7</v>
      </c>
      <c r="X3821">
        <f t="shared" si="419"/>
        <v>28</v>
      </c>
    </row>
    <row r="3822" spans="1:24" x14ac:dyDescent="0.25">
      <c r="A3822">
        <v>3750</v>
      </c>
      <c r="B3822" t="str">
        <f t="shared" si="413"/>
        <v>E3750</v>
      </c>
      <c r="C3822" t="s">
        <v>141</v>
      </c>
      <c r="D3822">
        <v>2</v>
      </c>
      <c r="E3822" s="2">
        <v>39767</v>
      </c>
      <c r="F3822" s="2">
        <v>40007</v>
      </c>
      <c r="G3822">
        <v>27</v>
      </c>
      <c r="H3822">
        <v>4.17</v>
      </c>
      <c r="I3822">
        <v>3.46</v>
      </c>
      <c r="J3822">
        <v>128</v>
      </c>
      <c r="K3822" t="str">
        <f>INDEX(lehmad!B$2:B$412,MATCH(klypsid!$B3822,lehmad!$A$2:$A$412,0))</f>
        <v>25.11.2005</v>
      </c>
      <c r="L3822">
        <f>INDEX(lehmad!C$2:C$412,MATCH(klypsid!$B3822,lehmad!$A$2:$A$412,0))</f>
        <v>65303</v>
      </c>
      <c r="M3822">
        <f>INDEX(lehmad!D$2:D$412,MATCH(klypsid!$B3822,lehmad!$A$2:$A$412,0))</f>
        <v>98</v>
      </c>
      <c r="N3822">
        <f>INDEX(lehmad!E$2:E$412,MATCH(klypsid!$B3822,lehmad!$A$2:$A$412,0))</f>
        <v>0.93400000000000005</v>
      </c>
      <c r="O3822" t="str">
        <f>INDEX(lehmad!F$2:F$412,MATCH(klypsid!$B3822,lehmad!$A$2:$A$412,0))</f>
        <v>DORADO-ET</v>
      </c>
      <c r="P3822">
        <f>INDEX(lehmad!G$2:G$412,MATCH(klypsid!$B3822,lehmad!$A$2:$A$412,0))</f>
        <v>1995</v>
      </c>
      <c r="Q3822" s="2">
        <f>INDEX(lehmad!H$2:H$412,MATCH(klypsid!$B3822,lehmad!$A$2:$A$412,0))</f>
        <v>34886</v>
      </c>
      <c r="R3822">
        <f>INDEX(lehmad!I$2:I$412,MATCH(klypsid!$B3822,lehmad!$A$2:$A$412,0))</f>
        <v>102</v>
      </c>
      <c r="S3822">
        <f t="shared" si="414"/>
        <v>2</v>
      </c>
      <c r="T3822">
        <f t="shared" si="415"/>
        <v>240</v>
      </c>
      <c r="U3822">
        <f t="shared" si="416"/>
        <v>3</v>
      </c>
      <c r="V3822">
        <f t="shared" si="417"/>
        <v>3.3561438102252752</v>
      </c>
      <c r="W3822">
        <f t="shared" si="418"/>
        <v>8</v>
      </c>
      <c r="X3822">
        <f t="shared" si="419"/>
        <v>35</v>
      </c>
    </row>
    <row r="3823" spans="1:24" x14ac:dyDescent="0.25">
      <c r="A3823">
        <v>3750</v>
      </c>
      <c r="B3823" t="str">
        <f t="shared" si="413"/>
        <v>E3750</v>
      </c>
      <c r="C3823" t="s">
        <v>141</v>
      </c>
      <c r="D3823">
        <v>2</v>
      </c>
      <c r="E3823" s="2">
        <v>39767</v>
      </c>
      <c r="F3823" s="2">
        <v>40037</v>
      </c>
      <c r="G3823">
        <v>20.2</v>
      </c>
      <c r="H3823">
        <v>4.26</v>
      </c>
      <c r="I3823">
        <v>3.69</v>
      </c>
      <c r="J3823">
        <v>95</v>
      </c>
      <c r="K3823" t="str">
        <f>INDEX(lehmad!B$2:B$412,MATCH(klypsid!$B3823,lehmad!$A$2:$A$412,0))</f>
        <v>25.11.2005</v>
      </c>
      <c r="L3823">
        <f>INDEX(lehmad!C$2:C$412,MATCH(klypsid!$B3823,lehmad!$A$2:$A$412,0))</f>
        <v>65303</v>
      </c>
      <c r="M3823">
        <f>INDEX(lehmad!D$2:D$412,MATCH(klypsid!$B3823,lehmad!$A$2:$A$412,0))</f>
        <v>98</v>
      </c>
      <c r="N3823">
        <f>INDEX(lehmad!E$2:E$412,MATCH(klypsid!$B3823,lehmad!$A$2:$A$412,0))</f>
        <v>0.93400000000000005</v>
      </c>
      <c r="O3823" t="str">
        <f>INDEX(lehmad!F$2:F$412,MATCH(klypsid!$B3823,lehmad!$A$2:$A$412,0))</f>
        <v>DORADO-ET</v>
      </c>
      <c r="P3823">
        <f>INDEX(lehmad!G$2:G$412,MATCH(klypsid!$B3823,lehmad!$A$2:$A$412,0))</f>
        <v>1995</v>
      </c>
      <c r="Q3823" s="2">
        <f>INDEX(lehmad!H$2:H$412,MATCH(klypsid!$B3823,lehmad!$A$2:$A$412,0))</f>
        <v>34886</v>
      </c>
      <c r="R3823">
        <f>INDEX(lehmad!I$2:I$412,MATCH(klypsid!$B3823,lehmad!$A$2:$A$412,0))</f>
        <v>102</v>
      </c>
      <c r="S3823">
        <f t="shared" si="414"/>
        <v>2</v>
      </c>
      <c r="T3823">
        <f t="shared" si="415"/>
        <v>270</v>
      </c>
      <c r="U3823">
        <f t="shared" si="416"/>
        <v>3</v>
      </c>
      <c r="V3823">
        <f t="shared" si="417"/>
        <v>2.925999418556223</v>
      </c>
      <c r="W3823">
        <f t="shared" si="418"/>
        <v>9</v>
      </c>
      <c r="X3823">
        <f t="shared" si="419"/>
        <v>30</v>
      </c>
    </row>
    <row r="3824" spans="1:24" x14ac:dyDescent="0.25">
      <c r="A3824">
        <v>3750</v>
      </c>
      <c r="B3824" t="str">
        <f t="shared" si="413"/>
        <v>E3750</v>
      </c>
      <c r="C3824" t="s">
        <v>141</v>
      </c>
      <c r="D3824">
        <v>2</v>
      </c>
      <c r="E3824" s="2">
        <v>39767</v>
      </c>
      <c r="F3824" s="2">
        <v>40066</v>
      </c>
      <c r="G3824">
        <v>10</v>
      </c>
      <c r="H3824">
        <v>4.8899999999999997</v>
      </c>
      <c r="I3824">
        <v>3.88</v>
      </c>
      <c r="J3824">
        <v>218</v>
      </c>
      <c r="K3824" t="str">
        <f>INDEX(lehmad!B$2:B$412,MATCH(klypsid!$B3824,lehmad!$A$2:$A$412,0))</f>
        <v>25.11.2005</v>
      </c>
      <c r="L3824">
        <f>INDEX(lehmad!C$2:C$412,MATCH(klypsid!$B3824,lehmad!$A$2:$A$412,0))</f>
        <v>65303</v>
      </c>
      <c r="M3824">
        <f>INDEX(lehmad!D$2:D$412,MATCH(klypsid!$B3824,lehmad!$A$2:$A$412,0))</f>
        <v>98</v>
      </c>
      <c r="N3824">
        <f>INDEX(lehmad!E$2:E$412,MATCH(klypsid!$B3824,lehmad!$A$2:$A$412,0))</f>
        <v>0.93400000000000005</v>
      </c>
      <c r="O3824" t="str">
        <f>INDEX(lehmad!F$2:F$412,MATCH(klypsid!$B3824,lehmad!$A$2:$A$412,0))</f>
        <v>DORADO-ET</v>
      </c>
      <c r="P3824">
        <f>INDEX(lehmad!G$2:G$412,MATCH(klypsid!$B3824,lehmad!$A$2:$A$412,0))</f>
        <v>1995</v>
      </c>
      <c r="Q3824" s="2">
        <f>INDEX(lehmad!H$2:H$412,MATCH(klypsid!$B3824,lehmad!$A$2:$A$412,0))</f>
        <v>34886</v>
      </c>
      <c r="R3824">
        <f>INDEX(lehmad!I$2:I$412,MATCH(klypsid!$B3824,lehmad!$A$2:$A$412,0))</f>
        <v>102</v>
      </c>
      <c r="S3824">
        <f t="shared" si="414"/>
        <v>2</v>
      </c>
      <c r="T3824">
        <f t="shared" si="415"/>
        <v>299</v>
      </c>
      <c r="U3824">
        <f t="shared" si="416"/>
        <v>3</v>
      </c>
      <c r="V3824">
        <f t="shared" si="417"/>
        <v>4.1243281350022016</v>
      </c>
      <c r="W3824">
        <f t="shared" si="418"/>
        <v>10</v>
      </c>
      <c r="X3824">
        <f t="shared" si="419"/>
        <v>29</v>
      </c>
    </row>
    <row r="3825" spans="1:24" x14ac:dyDescent="0.25">
      <c r="A3825">
        <v>3750</v>
      </c>
      <c r="B3825" t="str">
        <f t="shared" si="413"/>
        <v>E3750</v>
      </c>
      <c r="C3825" t="s">
        <v>141</v>
      </c>
      <c r="D3825">
        <v>3</v>
      </c>
      <c r="E3825" s="2">
        <v>40150</v>
      </c>
      <c r="F3825" s="2">
        <v>40186</v>
      </c>
      <c r="G3825">
        <v>50</v>
      </c>
      <c r="H3825">
        <v>4.1900000000000004</v>
      </c>
      <c r="I3825">
        <v>2.98</v>
      </c>
      <c r="J3825">
        <v>54</v>
      </c>
      <c r="K3825" t="str">
        <f>INDEX(lehmad!B$2:B$412,MATCH(klypsid!$B3825,lehmad!$A$2:$A$412,0))</f>
        <v>25.11.2005</v>
      </c>
      <c r="L3825">
        <f>INDEX(lehmad!C$2:C$412,MATCH(klypsid!$B3825,lehmad!$A$2:$A$412,0))</f>
        <v>65303</v>
      </c>
      <c r="M3825">
        <f>INDEX(lehmad!D$2:D$412,MATCH(klypsid!$B3825,lehmad!$A$2:$A$412,0))</f>
        <v>98</v>
      </c>
      <c r="N3825">
        <f>INDEX(lehmad!E$2:E$412,MATCH(klypsid!$B3825,lehmad!$A$2:$A$412,0))</f>
        <v>0.93400000000000005</v>
      </c>
      <c r="O3825" t="str">
        <f>INDEX(lehmad!F$2:F$412,MATCH(klypsid!$B3825,lehmad!$A$2:$A$412,0))</f>
        <v>DORADO-ET</v>
      </c>
      <c r="P3825">
        <f>INDEX(lehmad!G$2:G$412,MATCH(klypsid!$B3825,lehmad!$A$2:$A$412,0))</f>
        <v>1995</v>
      </c>
      <c r="Q3825" s="2">
        <f>INDEX(lehmad!H$2:H$412,MATCH(klypsid!$B3825,lehmad!$A$2:$A$412,0))</f>
        <v>34886</v>
      </c>
      <c r="R3825">
        <f>INDEX(lehmad!I$2:I$412,MATCH(klypsid!$B3825,lehmad!$A$2:$A$412,0))</f>
        <v>102</v>
      </c>
      <c r="S3825">
        <f t="shared" si="414"/>
        <v>3</v>
      </c>
      <c r="T3825">
        <f t="shared" si="415"/>
        <v>36</v>
      </c>
      <c r="U3825">
        <f t="shared" si="416"/>
        <v>1</v>
      </c>
      <c r="V3825">
        <f t="shared" si="417"/>
        <v>2.1110313123887439</v>
      </c>
      <c r="W3825">
        <f t="shared" si="418"/>
        <v>1</v>
      </c>
      <c r="X3825">
        <f t="shared" si="419"/>
        <v>36</v>
      </c>
    </row>
    <row r="3826" spans="1:24" x14ac:dyDescent="0.25">
      <c r="A3826">
        <v>3750</v>
      </c>
      <c r="B3826" t="str">
        <f t="shared" si="413"/>
        <v>E3750</v>
      </c>
      <c r="C3826" t="s">
        <v>141</v>
      </c>
      <c r="D3826">
        <v>3</v>
      </c>
      <c r="E3826" s="2">
        <v>40150</v>
      </c>
      <c r="F3826" s="2">
        <v>40214</v>
      </c>
      <c r="G3826">
        <v>44.4</v>
      </c>
      <c r="H3826">
        <v>3.44</v>
      </c>
      <c r="I3826">
        <v>3.01</v>
      </c>
      <c r="J3826">
        <v>27</v>
      </c>
      <c r="K3826" t="str">
        <f>INDEX(lehmad!B$2:B$412,MATCH(klypsid!$B3826,lehmad!$A$2:$A$412,0))</f>
        <v>25.11.2005</v>
      </c>
      <c r="L3826">
        <f>INDEX(lehmad!C$2:C$412,MATCH(klypsid!$B3826,lehmad!$A$2:$A$412,0))</f>
        <v>65303</v>
      </c>
      <c r="M3826">
        <f>INDEX(lehmad!D$2:D$412,MATCH(klypsid!$B3826,lehmad!$A$2:$A$412,0))</f>
        <v>98</v>
      </c>
      <c r="N3826">
        <f>INDEX(lehmad!E$2:E$412,MATCH(klypsid!$B3826,lehmad!$A$2:$A$412,0))</f>
        <v>0.93400000000000005</v>
      </c>
      <c r="O3826" t="str">
        <f>INDEX(lehmad!F$2:F$412,MATCH(klypsid!$B3826,lehmad!$A$2:$A$412,0))</f>
        <v>DORADO-ET</v>
      </c>
      <c r="P3826">
        <f>INDEX(lehmad!G$2:G$412,MATCH(klypsid!$B3826,lehmad!$A$2:$A$412,0))</f>
        <v>1995</v>
      </c>
      <c r="Q3826" s="2">
        <f>INDEX(lehmad!H$2:H$412,MATCH(klypsid!$B3826,lehmad!$A$2:$A$412,0))</f>
        <v>34886</v>
      </c>
      <c r="R3826">
        <f>INDEX(lehmad!I$2:I$412,MATCH(klypsid!$B3826,lehmad!$A$2:$A$412,0))</f>
        <v>102</v>
      </c>
      <c r="S3826">
        <f t="shared" si="414"/>
        <v>3</v>
      </c>
      <c r="T3826">
        <f t="shared" si="415"/>
        <v>64</v>
      </c>
      <c r="U3826">
        <f t="shared" si="416"/>
        <v>2</v>
      </c>
      <c r="V3826">
        <f t="shared" si="417"/>
        <v>1.1110313123887439</v>
      </c>
      <c r="W3826">
        <f t="shared" si="418"/>
        <v>2</v>
      </c>
      <c r="X3826">
        <f t="shared" si="419"/>
        <v>28</v>
      </c>
    </row>
    <row r="3827" spans="1:24" x14ac:dyDescent="0.25">
      <c r="A3827">
        <v>3750</v>
      </c>
      <c r="B3827" t="str">
        <f t="shared" si="413"/>
        <v>E3750</v>
      </c>
      <c r="C3827" t="s">
        <v>141</v>
      </c>
      <c r="D3827">
        <v>3</v>
      </c>
      <c r="E3827" s="2">
        <v>40150</v>
      </c>
      <c r="F3827" s="2">
        <v>40242</v>
      </c>
      <c r="G3827">
        <v>45.1</v>
      </c>
      <c r="H3827">
        <v>4.2</v>
      </c>
      <c r="I3827">
        <v>3.09</v>
      </c>
      <c r="J3827">
        <v>85</v>
      </c>
      <c r="K3827" t="str">
        <f>INDEX(lehmad!B$2:B$412,MATCH(klypsid!$B3827,lehmad!$A$2:$A$412,0))</f>
        <v>25.11.2005</v>
      </c>
      <c r="L3827">
        <f>INDEX(lehmad!C$2:C$412,MATCH(klypsid!$B3827,lehmad!$A$2:$A$412,0))</f>
        <v>65303</v>
      </c>
      <c r="M3827">
        <f>INDEX(lehmad!D$2:D$412,MATCH(klypsid!$B3827,lehmad!$A$2:$A$412,0))</f>
        <v>98</v>
      </c>
      <c r="N3827">
        <f>INDEX(lehmad!E$2:E$412,MATCH(klypsid!$B3827,lehmad!$A$2:$A$412,0))</f>
        <v>0.93400000000000005</v>
      </c>
      <c r="O3827" t="str">
        <f>INDEX(lehmad!F$2:F$412,MATCH(klypsid!$B3827,lehmad!$A$2:$A$412,0))</f>
        <v>DORADO-ET</v>
      </c>
      <c r="P3827">
        <f>INDEX(lehmad!G$2:G$412,MATCH(klypsid!$B3827,lehmad!$A$2:$A$412,0))</f>
        <v>1995</v>
      </c>
      <c r="Q3827" s="2">
        <f>INDEX(lehmad!H$2:H$412,MATCH(klypsid!$B3827,lehmad!$A$2:$A$412,0))</f>
        <v>34886</v>
      </c>
      <c r="R3827">
        <f>INDEX(lehmad!I$2:I$412,MATCH(klypsid!$B3827,lehmad!$A$2:$A$412,0))</f>
        <v>102</v>
      </c>
      <c r="S3827">
        <f t="shared" si="414"/>
        <v>3</v>
      </c>
      <c r="T3827">
        <f t="shared" si="415"/>
        <v>92</v>
      </c>
      <c r="U3827">
        <f t="shared" si="416"/>
        <v>2</v>
      </c>
      <c r="V3827">
        <f t="shared" si="417"/>
        <v>2.7655347463629769</v>
      </c>
      <c r="W3827">
        <f t="shared" si="418"/>
        <v>3</v>
      </c>
      <c r="X3827">
        <f t="shared" si="419"/>
        <v>28</v>
      </c>
    </row>
    <row r="3828" spans="1:24" x14ac:dyDescent="0.25">
      <c r="A3828">
        <v>3750</v>
      </c>
      <c r="B3828" t="str">
        <f t="shared" si="413"/>
        <v>E3750</v>
      </c>
      <c r="C3828" t="s">
        <v>141</v>
      </c>
      <c r="D3828">
        <v>3</v>
      </c>
      <c r="E3828" s="2">
        <v>40150</v>
      </c>
      <c r="F3828" s="2">
        <v>40276</v>
      </c>
      <c r="G3828">
        <v>45.1</v>
      </c>
      <c r="H3828">
        <v>3.92</v>
      </c>
      <c r="I3828">
        <v>3.29</v>
      </c>
      <c r="J3828">
        <v>224</v>
      </c>
      <c r="K3828" t="str">
        <f>INDEX(lehmad!B$2:B$412,MATCH(klypsid!$B3828,lehmad!$A$2:$A$412,0))</f>
        <v>25.11.2005</v>
      </c>
      <c r="L3828">
        <f>INDEX(lehmad!C$2:C$412,MATCH(klypsid!$B3828,lehmad!$A$2:$A$412,0))</f>
        <v>65303</v>
      </c>
      <c r="M3828">
        <f>INDEX(lehmad!D$2:D$412,MATCH(klypsid!$B3828,lehmad!$A$2:$A$412,0))</f>
        <v>98</v>
      </c>
      <c r="N3828">
        <f>INDEX(lehmad!E$2:E$412,MATCH(klypsid!$B3828,lehmad!$A$2:$A$412,0))</f>
        <v>0.93400000000000005</v>
      </c>
      <c r="O3828" t="str">
        <f>INDEX(lehmad!F$2:F$412,MATCH(klypsid!$B3828,lehmad!$A$2:$A$412,0))</f>
        <v>DORADO-ET</v>
      </c>
      <c r="P3828">
        <f>INDEX(lehmad!G$2:G$412,MATCH(klypsid!$B3828,lehmad!$A$2:$A$412,0))</f>
        <v>1995</v>
      </c>
      <c r="Q3828" s="2">
        <f>INDEX(lehmad!H$2:H$412,MATCH(klypsid!$B3828,lehmad!$A$2:$A$412,0))</f>
        <v>34886</v>
      </c>
      <c r="R3828">
        <f>INDEX(lehmad!I$2:I$412,MATCH(klypsid!$B3828,lehmad!$A$2:$A$412,0))</f>
        <v>102</v>
      </c>
      <c r="S3828">
        <f t="shared" si="414"/>
        <v>3</v>
      </c>
      <c r="T3828">
        <f t="shared" si="415"/>
        <v>126</v>
      </c>
      <c r="U3828">
        <f t="shared" si="416"/>
        <v>2</v>
      </c>
      <c r="V3828">
        <f t="shared" si="417"/>
        <v>4.1634987322828794</v>
      </c>
      <c r="W3828">
        <f t="shared" si="418"/>
        <v>4</v>
      </c>
      <c r="X3828">
        <f t="shared" si="419"/>
        <v>34</v>
      </c>
    </row>
    <row r="3829" spans="1:24" x14ac:dyDescent="0.25">
      <c r="A3829">
        <v>3750</v>
      </c>
      <c r="B3829" t="str">
        <f t="shared" si="413"/>
        <v>E3750</v>
      </c>
      <c r="C3829" t="s">
        <v>141</v>
      </c>
      <c r="D3829">
        <v>3</v>
      </c>
      <c r="E3829" s="2">
        <v>40150</v>
      </c>
      <c r="F3829" s="2">
        <v>40304</v>
      </c>
      <c r="G3829">
        <v>37.299999999999997</v>
      </c>
      <c r="H3829">
        <v>4.2</v>
      </c>
      <c r="I3829">
        <v>3.17</v>
      </c>
      <c r="J3829">
        <v>370</v>
      </c>
      <c r="K3829" t="str">
        <f>INDEX(lehmad!B$2:B$412,MATCH(klypsid!$B3829,lehmad!$A$2:$A$412,0))</f>
        <v>25.11.2005</v>
      </c>
      <c r="L3829">
        <f>INDEX(lehmad!C$2:C$412,MATCH(klypsid!$B3829,lehmad!$A$2:$A$412,0))</f>
        <v>65303</v>
      </c>
      <c r="M3829">
        <f>INDEX(lehmad!D$2:D$412,MATCH(klypsid!$B3829,lehmad!$A$2:$A$412,0))</f>
        <v>98</v>
      </c>
      <c r="N3829">
        <f>INDEX(lehmad!E$2:E$412,MATCH(klypsid!$B3829,lehmad!$A$2:$A$412,0))</f>
        <v>0.93400000000000005</v>
      </c>
      <c r="O3829" t="str">
        <f>INDEX(lehmad!F$2:F$412,MATCH(klypsid!$B3829,lehmad!$A$2:$A$412,0))</f>
        <v>DORADO-ET</v>
      </c>
      <c r="P3829">
        <f>INDEX(lehmad!G$2:G$412,MATCH(klypsid!$B3829,lehmad!$A$2:$A$412,0))</f>
        <v>1995</v>
      </c>
      <c r="Q3829" s="2">
        <f>INDEX(lehmad!H$2:H$412,MATCH(klypsid!$B3829,lehmad!$A$2:$A$412,0))</f>
        <v>34886</v>
      </c>
      <c r="R3829">
        <f>INDEX(lehmad!I$2:I$412,MATCH(klypsid!$B3829,lehmad!$A$2:$A$412,0))</f>
        <v>102</v>
      </c>
      <c r="S3829">
        <f t="shared" si="414"/>
        <v>3</v>
      </c>
      <c r="T3829">
        <f t="shared" si="415"/>
        <v>154</v>
      </c>
      <c r="U3829">
        <f t="shared" si="416"/>
        <v>3</v>
      </c>
      <c r="V3829">
        <f t="shared" si="417"/>
        <v>4.8875252707415875</v>
      </c>
      <c r="W3829">
        <f t="shared" si="418"/>
        <v>5</v>
      </c>
      <c r="X3829">
        <f t="shared" si="419"/>
        <v>28</v>
      </c>
    </row>
    <row r="3830" spans="1:24" x14ac:dyDescent="0.25">
      <c r="A3830">
        <v>3750</v>
      </c>
      <c r="B3830" t="str">
        <f t="shared" si="413"/>
        <v>E3750</v>
      </c>
      <c r="C3830" t="s">
        <v>141</v>
      </c>
      <c r="D3830">
        <v>3</v>
      </c>
      <c r="E3830" s="2">
        <v>40150</v>
      </c>
      <c r="F3830" s="2">
        <v>40336</v>
      </c>
      <c r="G3830">
        <v>35</v>
      </c>
      <c r="H3830">
        <v>4.24</v>
      </c>
      <c r="I3830">
        <v>3.08</v>
      </c>
      <c r="J3830">
        <v>76</v>
      </c>
      <c r="K3830" t="str">
        <f>INDEX(lehmad!B$2:B$412,MATCH(klypsid!$B3830,lehmad!$A$2:$A$412,0))</f>
        <v>25.11.2005</v>
      </c>
      <c r="L3830">
        <f>INDEX(lehmad!C$2:C$412,MATCH(klypsid!$B3830,lehmad!$A$2:$A$412,0))</f>
        <v>65303</v>
      </c>
      <c r="M3830">
        <f>INDEX(lehmad!D$2:D$412,MATCH(klypsid!$B3830,lehmad!$A$2:$A$412,0))</f>
        <v>98</v>
      </c>
      <c r="N3830">
        <f>INDEX(lehmad!E$2:E$412,MATCH(klypsid!$B3830,lehmad!$A$2:$A$412,0))</f>
        <v>0.93400000000000005</v>
      </c>
      <c r="O3830" t="str">
        <f>INDEX(lehmad!F$2:F$412,MATCH(klypsid!$B3830,lehmad!$A$2:$A$412,0))</f>
        <v>DORADO-ET</v>
      </c>
      <c r="P3830">
        <f>INDEX(lehmad!G$2:G$412,MATCH(klypsid!$B3830,lehmad!$A$2:$A$412,0))</f>
        <v>1995</v>
      </c>
      <c r="Q3830" s="2">
        <f>INDEX(lehmad!H$2:H$412,MATCH(klypsid!$B3830,lehmad!$A$2:$A$412,0))</f>
        <v>34886</v>
      </c>
      <c r="R3830">
        <f>INDEX(lehmad!I$2:I$412,MATCH(klypsid!$B3830,lehmad!$A$2:$A$412,0))</f>
        <v>102</v>
      </c>
      <c r="S3830">
        <f t="shared" si="414"/>
        <v>3</v>
      </c>
      <c r="T3830">
        <f t="shared" si="415"/>
        <v>186</v>
      </c>
      <c r="U3830">
        <f t="shared" si="416"/>
        <v>3</v>
      </c>
      <c r="V3830">
        <f t="shared" si="417"/>
        <v>2.6040713236688608</v>
      </c>
      <c r="W3830">
        <f t="shared" si="418"/>
        <v>6</v>
      </c>
      <c r="X3830">
        <f t="shared" si="419"/>
        <v>32</v>
      </c>
    </row>
    <row r="3831" spans="1:24" x14ac:dyDescent="0.25">
      <c r="A3831">
        <v>3750</v>
      </c>
      <c r="B3831" t="str">
        <f t="shared" si="413"/>
        <v>E3750</v>
      </c>
      <c r="C3831" t="s">
        <v>141</v>
      </c>
      <c r="D3831">
        <v>3</v>
      </c>
      <c r="E3831" s="2">
        <v>40150</v>
      </c>
      <c r="F3831" s="2">
        <v>40371</v>
      </c>
      <c r="G3831">
        <v>27.3</v>
      </c>
      <c r="H3831">
        <v>4.3600000000000003</v>
      </c>
      <c r="I3831">
        <v>3.09</v>
      </c>
      <c r="J3831">
        <v>61</v>
      </c>
      <c r="K3831" t="str">
        <f>INDEX(lehmad!B$2:B$412,MATCH(klypsid!$B3831,lehmad!$A$2:$A$412,0))</f>
        <v>25.11.2005</v>
      </c>
      <c r="L3831">
        <f>INDEX(lehmad!C$2:C$412,MATCH(klypsid!$B3831,lehmad!$A$2:$A$412,0))</f>
        <v>65303</v>
      </c>
      <c r="M3831">
        <f>INDEX(lehmad!D$2:D$412,MATCH(klypsid!$B3831,lehmad!$A$2:$A$412,0))</f>
        <v>98</v>
      </c>
      <c r="N3831">
        <f>INDEX(lehmad!E$2:E$412,MATCH(klypsid!$B3831,lehmad!$A$2:$A$412,0))</f>
        <v>0.93400000000000005</v>
      </c>
      <c r="O3831" t="str">
        <f>INDEX(lehmad!F$2:F$412,MATCH(klypsid!$B3831,lehmad!$A$2:$A$412,0))</f>
        <v>DORADO-ET</v>
      </c>
      <c r="P3831">
        <f>INDEX(lehmad!G$2:G$412,MATCH(klypsid!$B3831,lehmad!$A$2:$A$412,0))</f>
        <v>1995</v>
      </c>
      <c r="Q3831" s="2">
        <f>INDEX(lehmad!H$2:H$412,MATCH(klypsid!$B3831,lehmad!$A$2:$A$412,0))</f>
        <v>34886</v>
      </c>
      <c r="R3831">
        <f>INDEX(lehmad!I$2:I$412,MATCH(klypsid!$B3831,lehmad!$A$2:$A$412,0))</f>
        <v>102</v>
      </c>
      <c r="S3831">
        <f t="shared" si="414"/>
        <v>3</v>
      </c>
      <c r="T3831">
        <f t="shared" si="415"/>
        <v>221</v>
      </c>
      <c r="U3831">
        <f t="shared" si="416"/>
        <v>3</v>
      </c>
      <c r="V3831">
        <f t="shared" si="417"/>
        <v>2.2868811477881614</v>
      </c>
      <c r="W3831">
        <f t="shared" si="418"/>
        <v>7</v>
      </c>
      <c r="X3831">
        <f t="shared" si="419"/>
        <v>35</v>
      </c>
    </row>
    <row r="3832" spans="1:24" x14ac:dyDescent="0.25">
      <c r="A3832">
        <v>3750</v>
      </c>
      <c r="B3832" t="str">
        <f t="shared" si="413"/>
        <v>E3750</v>
      </c>
      <c r="C3832" t="s">
        <v>141</v>
      </c>
      <c r="D3832">
        <v>3</v>
      </c>
      <c r="E3832" s="2">
        <v>40150</v>
      </c>
      <c r="F3832" s="2">
        <v>40396</v>
      </c>
      <c r="G3832">
        <v>32.4</v>
      </c>
      <c r="H3832">
        <v>3.61</v>
      </c>
      <c r="I3832">
        <v>3.33</v>
      </c>
      <c r="J3832">
        <v>64</v>
      </c>
      <c r="K3832" t="str">
        <f>INDEX(lehmad!B$2:B$412,MATCH(klypsid!$B3832,lehmad!$A$2:$A$412,0))</f>
        <v>25.11.2005</v>
      </c>
      <c r="L3832">
        <f>INDEX(lehmad!C$2:C$412,MATCH(klypsid!$B3832,lehmad!$A$2:$A$412,0))</f>
        <v>65303</v>
      </c>
      <c r="M3832">
        <f>INDEX(lehmad!D$2:D$412,MATCH(klypsid!$B3832,lehmad!$A$2:$A$412,0))</f>
        <v>98</v>
      </c>
      <c r="N3832">
        <f>INDEX(lehmad!E$2:E$412,MATCH(klypsid!$B3832,lehmad!$A$2:$A$412,0))</f>
        <v>0.93400000000000005</v>
      </c>
      <c r="O3832" t="str">
        <f>INDEX(lehmad!F$2:F$412,MATCH(klypsid!$B3832,lehmad!$A$2:$A$412,0))</f>
        <v>DORADO-ET</v>
      </c>
      <c r="P3832">
        <f>INDEX(lehmad!G$2:G$412,MATCH(klypsid!$B3832,lehmad!$A$2:$A$412,0))</f>
        <v>1995</v>
      </c>
      <c r="Q3832" s="2">
        <f>INDEX(lehmad!H$2:H$412,MATCH(klypsid!$B3832,lehmad!$A$2:$A$412,0))</f>
        <v>34886</v>
      </c>
      <c r="R3832">
        <f>INDEX(lehmad!I$2:I$412,MATCH(klypsid!$B3832,lehmad!$A$2:$A$412,0))</f>
        <v>102</v>
      </c>
      <c r="S3832">
        <f t="shared" si="414"/>
        <v>3</v>
      </c>
      <c r="T3832">
        <f t="shared" si="415"/>
        <v>246</v>
      </c>
      <c r="U3832">
        <f t="shared" si="416"/>
        <v>3</v>
      </c>
      <c r="V3832">
        <f t="shared" si="417"/>
        <v>2.3561438102252752</v>
      </c>
      <c r="W3832">
        <f t="shared" si="418"/>
        <v>8</v>
      </c>
      <c r="X3832">
        <f t="shared" si="419"/>
        <v>25</v>
      </c>
    </row>
    <row r="3833" spans="1:24" x14ac:dyDescent="0.25">
      <c r="A3833">
        <v>3750</v>
      </c>
      <c r="B3833" t="str">
        <f t="shared" si="413"/>
        <v>E3750</v>
      </c>
      <c r="C3833" t="s">
        <v>141</v>
      </c>
      <c r="D3833">
        <v>3</v>
      </c>
      <c r="E3833" s="2">
        <v>40150</v>
      </c>
      <c r="F3833" s="2">
        <v>40434</v>
      </c>
      <c r="G3833">
        <v>27.6</v>
      </c>
      <c r="H3833">
        <v>4.18</v>
      </c>
      <c r="I3833">
        <v>3.53</v>
      </c>
      <c r="J3833">
        <v>85</v>
      </c>
      <c r="K3833" t="str">
        <f>INDEX(lehmad!B$2:B$412,MATCH(klypsid!$B3833,lehmad!$A$2:$A$412,0))</f>
        <v>25.11.2005</v>
      </c>
      <c r="L3833">
        <f>INDEX(lehmad!C$2:C$412,MATCH(klypsid!$B3833,lehmad!$A$2:$A$412,0))</f>
        <v>65303</v>
      </c>
      <c r="M3833">
        <f>INDEX(lehmad!D$2:D$412,MATCH(klypsid!$B3833,lehmad!$A$2:$A$412,0))</f>
        <v>98</v>
      </c>
      <c r="N3833">
        <f>INDEX(lehmad!E$2:E$412,MATCH(klypsid!$B3833,lehmad!$A$2:$A$412,0))</f>
        <v>0.93400000000000005</v>
      </c>
      <c r="O3833" t="str">
        <f>INDEX(lehmad!F$2:F$412,MATCH(klypsid!$B3833,lehmad!$A$2:$A$412,0))</f>
        <v>DORADO-ET</v>
      </c>
      <c r="P3833">
        <f>INDEX(lehmad!G$2:G$412,MATCH(klypsid!$B3833,lehmad!$A$2:$A$412,0))</f>
        <v>1995</v>
      </c>
      <c r="Q3833" s="2">
        <f>INDEX(lehmad!H$2:H$412,MATCH(klypsid!$B3833,lehmad!$A$2:$A$412,0))</f>
        <v>34886</v>
      </c>
      <c r="R3833">
        <f>INDEX(lehmad!I$2:I$412,MATCH(klypsid!$B3833,lehmad!$A$2:$A$412,0))</f>
        <v>102</v>
      </c>
      <c r="S3833">
        <f t="shared" si="414"/>
        <v>3</v>
      </c>
      <c r="T3833">
        <f t="shared" si="415"/>
        <v>284</v>
      </c>
      <c r="U3833">
        <f t="shared" si="416"/>
        <v>3</v>
      </c>
      <c r="V3833">
        <f t="shared" si="417"/>
        <v>2.7655347463629769</v>
      </c>
      <c r="W3833">
        <f t="shared" si="418"/>
        <v>9</v>
      </c>
      <c r="X3833">
        <f t="shared" si="419"/>
        <v>38</v>
      </c>
    </row>
    <row r="3834" spans="1:24" x14ac:dyDescent="0.25">
      <c r="A3834">
        <v>3750</v>
      </c>
      <c r="B3834" t="str">
        <f t="shared" si="413"/>
        <v>E3750</v>
      </c>
      <c r="C3834" t="s">
        <v>141</v>
      </c>
      <c r="D3834">
        <v>3</v>
      </c>
      <c r="E3834" s="2">
        <v>40150</v>
      </c>
      <c r="F3834" s="2">
        <v>40462</v>
      </c>
      <c r="G3834">
        <v>21.7</v>
      </c>
      <c r="H3834">
        <v>4.3600000000000003</v>
      </c>
      <c r="I3834">
        <v>3.94</v>
      </c>
      <c r="J3834">
        <v>120</v>
      </c>
      <c r="K3834" t="str">
        <f>INDEX(lehmad!B$2:B$412,MATCH(klypsid!$B3834,lehmad!$A$2:$A$412,0))</f>
        <v>25.11.2005</v>
      </c>
      <c r="L3834">
        <f>INDEX(lehmad!C$2:C$412,MATCH(klypsid!$B3834,lehmad!$A$2:$A$412,0))</f>
        <v>65303</v>
      </c>
      <c r="M3834">
        <f>INDEX(lehmad!D$2:D$412,MATCH(klypsid!$B3834,lehmad!$A$2:$A$412,0))</f>
        <v>98</v>
      </c>
      <c r="N3834">
        <f>INDEX(lehmad!E$2:E$412,MATCH(klypsid!$B3834,lehmad!$A$2:$A$412,0))</f>
        <v>0.93400000000000005</v>
      </c>
      <c r="O3834" t="str">
        <f>INDEX(lehmad!F$2:F$412,MATCH(klypsid!$B3834,lehmad!$A$2:$A$412,0))</f>
        <v>DORADO-ET</v>
      </c>
      <c r="P3834">
        <f>INDEX(lehmad!G$2:G$412,MATCH(klypsid!$B3834,lehmad!$A$2:$A$412,0))</f>
        <v>1995</v>
      </c>
      <c r="Q3834" s="2">
        <f>INDEX(lehmad!H$2:H$412,MATCH(klypsid!$B3834,lehmad!$A$2:$A$412,0))</f>
        <v>34886</v>
      </c>
      <c r="R3834">
        <f>INDEX(lehmad!I$2:I$412,MATCH(klypsid!$B3834,lehmad!$A$2:$A$412,0))</f>
        <v>102</v>
      </c>
      <c r="S3834">
        <f t="shared" si="414"/>
        <v>3</v>
      </c>
      <c r="T3834">
        <f t="shared" si="415"/>
        <v>312</v>
      </c>
      <c r="U3834">
        <f t="shared" si="416"/>
        <v>3</v>
      </c>
      <c r="V3834">
        <f t="shared" si="417"/>
        <v>3.2630344058337939</v>
      </c>
      <c r="W3834">
        <f t="shared" si="418"/>
        <v>10</v>
      </c>
      <c r="X3834">
        <f t="shared" si="419"/>
        <v>28</v>
      </c>
    </row>
    <row r="3835" spans="1:24" x14ac:dyDescent="0.25">
      <c r="A3835">
        <v>3753</v>
      </c>
      <c r="B3835" t="str">
        <f t="shared" si="413"/>
        <v>E3753</v>
      </c>
      <c r="C3835" t="s">
        <v>46</v>
      </c>
      <c r="D3835">
        <v>1</v>
      </c>
      <c r="E3835" s="2">
        <v>39382</v>
      </c>
      <c r="F3835" s="2">
        <v>39418</v>
      </c>
      <c r="G3835">
        <v>42.5</v>
      </c>
      <c r="H3835">
        <v>3.61</v>
      </c>
      <c r="I3835">
        <v>3.27</v>
      </c>
      <c r="J3835">
        <v>27</v>
      </c>
      <c r="K3835" t="str">
        <f>INDEX(lehmad!B$2:B$412,MATCH(klypsid!$B3835,lehmad!$A$2:$A$412,0))</f>
        <v>28.11.2005</v>
      </c>
      <c r="L3835">
        <f>INDEX(lehmad!C$2:C$412,MATCH(klypsid!$B3835,lehmad!$A$2:$A$412,0))</f>
        <v>65210</v>
      </c>
      <c r="M3835">
        <f>INDEX(lehmad!D$2:D$412,MATCH(klypsid!$B3835,lehmad!$A$2:$A$412,0))</f>
        <v>123</v>
      </c>
      <c r="N3835">
        <f>INDEX(lehmad!E$2:E$412,MATCH(klypsid!$B3835,lehmad!$A$2:$A$412,0))</f>
        <v>1</v>
      </c>
      <c r="O3835" t="str">
        <f>INDEX(lehmad!F$2:F$412,MATCH(klypsid!$B3835,lehmad!$A$2:$A$412,0))</f>
        <v>LANCELOT-ET</v>
      </c>
      <c r="P3835">
        <f>INDEX(lehmad!G$2:G$412,MATCH(klypsid!$B3835,lehmad!$A$2:$A$412,0))</f>
        <v>1998</v>
      </c>
      <c r="Q3835" s="2">
        <f>INDEX(lehmad!H$2:H$412,MATCH(klypsid!$B3835,lehmad!$A$2:$A$412,0))</f>
        <v>35985</v>
      </c>
      <c r="R3835">
        <f>INDEX(lehmad!I$2:I$412,MATCH(klypsid!$B3835,lehmad!$A$2:$A$412,0))</f>
        <v>126</v>
      </c>
      <c r="S3835">
        <f t="shared" si="414"/>
        <v>1</v>
      </c>
      <c r="T3835">
        <f t="shared" si="415"/>
        <v>36</v>
      </c>
      <c r="U3835">
        <f t="shared" si="416"/>
        <v>1</v>
      </c>
      <c r="V3835">
        <f t="shared" si="417"/>
        <v>1.1110313123887439</v>
      </c>
      <c r="W3835">
        <f t="shared" si="418"/>
        <v>1</v>
      </c>
      <c r="X3835">
        <f t="shared" si="419"/>
        <v>36</v>
      </c>
    </row>
    <row r="3836" spans="1:24" x14ac:dyDescent="0.25">
      <c r="A3836">
        <v>3753</v>
      </c>
      <c r="B3836" t="str">
        <f t="shared" si="413"/>
        <v>E3753</v>
      </c>
      <c r="C3836" t="s">
        <v>46</v>
      </c>
      <c r="D3836">
        <v>1</v>
      </c>
      <c r="E3836" s="2">
        <v>39382</v>
      </c>
      <c r="F3836" s="2">
        <v>39450</v>
      </c>
      <c r="G3836">
        <v>41.6</v>
      </c>
      <c r="H3836">
        <v>3.6</v>
      </c>
      <c r="I3836">
        <v>3.37</v>
      </c>
      <c r="J3836">
        <v>27</v>
      </c>
      <c r="K3836" t="str">
        <f>INDEX(lehmad!B$2:B$412,MATCH(klypsid!$B3836,lehmad!$A$2:$A$412,0))</f>
        <v>28.11.2005</v>
      </c>
      <c r="L3836">
        <f>INDEX(lehmad!C$2:C$412,MATCH(klypsid!$B3836,lehmad!$A$2:$A$412,0))</f>
        <v>65210</v>
      </c>
      <c r="M3836">
        <f>INDEX(lehmad!D$2:D$412,MATCH(klypsid!$B3836,lehmad!$A$2:$A$412,0))</f>
        <v>123</v>
      </c>
      <c r="N3836">
        <f>INDEX(lehmad!E$2:E$412,MATCH(klypsid!$B3836,lehmad!$A$2:$A$412,0))</f>
        <v>1</v>
      </c>
      <c r="O3836" t="str">
        <f>INDEX(lehmad!F$2:F$412,MATCH(klypsid!$B3836,lehmad!$A$2:$A$412,0))</f>
        <v>LANCELOT-ET</v>
      </c>
      <c r="P3836">
        <f>INDEX(lehmad!G$2:G$412,MATCH(klypsid!$B3836,lehmad!$A$2:$A$412,0))</f>
        <v>1998</v>
      </c>
      <c r="Q3836" s="2">
        <f>INDEX(lehmad!H$2:H$412,MATCH(klypsid!$B3836,lehmad!$A$2:$A$412,0))</f>
        <v>35985</v>
      </c>
      <c r="R3836">
        <f>INDEX(lehmad!I$2:I$412,MATCH(klypsid!$B3836,lehmad!$A$2:$A$412,0))</f>
        <v>126</v>
      </c>
      <c r="S3836">
        <f t="shared" si="414"/>
        <v>1</v>
      </c>
      <c r="T3836">
        <f t="shared" si="415"/>
        <v>68</v>
      </c>
      <c r="U3836">
        <f t="shared" si="416"/>
        <v>2</v>
      </c>
      <c r="V3836">
        <f t="shared" si="417"/>
        <v>1.1110313123887439</v>
      </c>
      <c r="W3836">
        <f t="shared" si="418"/>
        <v>2</v>
      </c>
      <c r="X3836">
        <f t="shared" si="419"/>
        <v>32</v>
      </c>
    </row>
    <row r="3837" spans="1:24" x14ac:dyDescent="0.25">
      <c r="A3837">
        <v>3753</v>
      </c>
      <c r="B3837" t="str">
        <f t="shared" si="413"/>
        <v>E3753</v>
      </c>
      <c r="C3837" t="s">
        <v>46</v>
      </c>
      <c r="D3837">
        <v>1</v>
      </c>
      <c r="E3837" s="2">
        <v>39382</v>
      </c>
      <c r="F3837" s="2">
        <v>39481</v>
      </c>
      <c r="G3837">
        <v>39.1</v>
      </c>
      <c r="H3837">
        <v>3.89</v>
      </c>
      <c r="I3837">
        <v>3.72</v>
      </c>
      <c r="J3837">
        <v>37</v>
      </c>
      <c r="K3837" t="str">
        <f>INDEX(lehmad!B$2:B$412,MATCH(klypsid!$B3837,lehmad!$A$2:$A$412,0))</f>
        <v>28.11.2005</v>
      </c>
      <c r="L3837">
        <f>INDEX(lehmad!C$2:C$412,MATCH(klypsid!$B3837,lehmad!$A$2:$A$412,0))</f>
        <v>65210</v>
      </c>
      <c r="M3837">
        <f>INDEX(lehmad!D$2:D$412,MATCH(klypsid!$B3837,lehmad!$A$2:$A$412,0))</f>
        <v>123</v>
      </c>
      <c r="N3837">
        <f>INDEX(lehmad!E$2:E$412,MATCH(klypsid!$B3837,lehmad!$A$2:$A$412,0))</f>
        <v>1</v>
      </c>
      <c r="O3837" t="str">
        <f>INDEX(lehmad!F$2:F$412,MATCH(klypsid!$B3837,lehmad!$A$2:$A$412,0))</f>
        <v>LANCELOT-ET</v>
      </c>
      <c r="P3837">
        <f>INDEX(lehmad!G$2:G$412,MATCH(klypsid!$B3837,lehmad!$A$2:$A$412,0))</f>
        <v>1998</v>
      </c>
      <c r="Q3837" s="2">
        <f>INDEX(lehmad!H$2:H$412,MATCH(klypsid!$B3837,lehmad!$A$2:$A$412,0))</f>
        <v>35985</v>
      </c>
      <c r="R3837">
        <f>INDEX(lehmad!I$2:I$412,MATCH(klypsid!$B3837,lehmad!$A$2:$A$412,0))</f>
        <v>126</v>
      </c>
      <c r="S3837">
        <f t="shared" si="414"/>
        <v>1</v>
      </c>
      <c r="T3837">
        <f t="shared" si="415"/>
        <v>99</v>
      </c>
      <c r="U3837">
        <f t="shared" si="416"/>
        <v>2</v>
      </c>
      <c r="V3837">
        <f t="shared" si="417"/>
        <v>1.5655971758542251</v>
      </c>
      <c r="W3837">
        <f t="shared" si="418"/>
        <v>3</v>
      </c>
      <c r="X3837">
        <f t="shared" si="419"/>
        <v>31</v>
      </c>
    </row>
    <row r="3838" spans="1:24" x14ac:dyDescent="0.25">
      <c r="A3838">
        <v>3753</v>
      </c>
      <c r="B3838" t="str">
        <f t="shared" si="413"/>
        <v>E3753</v>
      </c>
      <c r="C3838" t="s">
        <v>46</v>
      </c>
      <c r="D3838">
        <v>1</v>
      </c>
      <c r="E3838" s="2">
        <v>39382</v>
      </c>
      <c r="F3838" s="2">
        <v>39509</v>
      </c>
      <c r="G3838">
        <v>35.5</v>
      </c>
      <c r="H3838">
        <v>3.07</v>
      </c>
      <c r="I3838">
        <v>3.72</v>
      </c>
      <c r="J3838">
        <v>26</v>
      </c>
      <c r="K3838" t="str">
        <f>INDEX(lehmad!B$2:B$412,MATCH(klypsid!$B3838,lehmad!$A$2:$A$412,0))</f>
        <v>28.11.2005</v>
      </c>
      <c r="L3838">
        <f>INDEX(lehmad!C$2:C$412,MATCH(klypsid!$B3838,lehmad!$A$2:$A$412,0))</f>
        <v>65210</v>
      </c>
      <c r="M3838">
        <f>INDEX(lehmad!D$2:D$412,MATCH(klypsid!$B3838,lehmad!$A$2:$A$412,0))</f>
        <v>123</v>
      </c>
      <c r="N3838">
        <f>INDEX(lehmad!E$2:E$412,MATCH(klypsid!$B3838,lehmad!$A$2:$A$412,0))</f>
        <v>1</v>
      </c>
      <c r="O3838" t="str">
        <f>INDEX(lehmad!F$2:F$412,MATCH(klypsid!$B3838,lehmad!$A$2:$A$412,0))</f>
        <v>LANCELOT-ET</v>
      </c>
      <c r="P3838">
        <f>INDEX(lehmad!G$2:G$412,MATCH(klypsid!$B3838,lehmad!$A$2:$A$412,0))</f>
        <v>1998</v>
      </c>
      <c r="Q3838" s="2">
        <f>INDEX(lehmad!H$2:H$412,MATCH(klypsid!$B3838,lehmad!$A$2:$A$412,0))</f>
        <v>35985</v>
      </c>
      <c r="R3838">
        <f>INDEX(lehmad!I$2:I$412,MATCH(klypsid!$B3838,lehmad!$A$2:$A$412,0))</f>
        <v>126</v>
      </c>
      <c r="S3838">
        <f t="shared" si="414"/>
        <v>1</v>
      </c>
      <c r="T3838">
        <f t="shared" si="415"/>
        <v>127</v>
      </c>
      <c r="U3838">
        <f t="shared" si="416"/>
        <v>2</v>
      </c>
      <c r="V3838">
        <f t="shared" si="417"/>
        <v>1.0565835283663676</v>
      </c>
      <c r="W3838">
        <f t="shared" si="418"/>
        <v>4</v>
      </c>
      <c r="X3838">
        <f t="shared" si="419"/>
        <v>28</v>
      </c>
    </row>
    <row r="3839" spans="1:24" x14ac:dyDescent="0.25">
      <c r="A3839">
        <v>3753</v>
      </c>
      <c r="B3839" t="str">
        <f t="shared" si="413"/>
        <v>E3753</v>
      </c>
      <c r="C3839" t="s">
        <v>46</v>
      </c>
      <c r="D3839">
        <v>1</v>
      </c>
      <c r="E3839" s="2">
        <v>39382</v>
      </c>
      <c r="F3839" s="2">
        <v>39539</v>
      </c>
      <c r="G3839">
        <v>36</v>
      </c>
      <c r="H3839">
        <v>2.93</v>
      </c>
      <c r="I3839">
        <v>3.97</v>
      </c>
      <c r="J3839">
        <v>41</v>
      </c>
      <c r="K3839" t="str">
        <f>INDEX(lehmad!B$2:B$412,MATCH(klypsid!$B3839,lehmad!$A$2:$A$412,0))</f>
        <v>28.11.2005</v>
      </c>
      <c r="L3839">
        <f>INDEX(lehmad!C$2:C$412,MATCH(klypsid!$B3839,lehmad!$A$2:$A$412,0))</f>
        <v>65210</v>
      </c>
      <c r="M3839">
        <f>INDEX(lehmad!D$2:D$412,MATCH(klypsid!$B3839,lehmad!$A$2:$A$412,0))</f>
        <v>123</v>
      </c>
      <c r="N3839">
        <f>INDEX(lehmad!E$2:E$412,MATCH(klypsid!$B3839,lehmad!$A$2:$A$412,0))</f>
        <v>1</v>
      </c>
      <c r="O3839" t="str">
        <f>INDEX(lehmad!F$2:F$412,MATCH(klypsid!$B3839,lehmad!$A$2:$A$412,0))</f>
        <v>LANCELOT-ET</v>
      </c>
      <c r="P3839">
        <f>INDEX(lehmad!G$2:G$412,MATCH(klypsid!$B3839,lehmad!$A$2:$A$412,0))</f>
        <v>1998</v>
      </c>
      <c r="Q3839" s="2">
        <f>INDEX(lehmad!H$2:H$412,MATCH(klypsid!$B3839,lehmad!$A$2:$A$412,0))</f>
        <v>35985</v>
      </c>
      <c r="R3839">
        <f>INDEX(lehmad!I$2:I$412,MATCH(klypsid!$B3839,lehmad!$A$2:$A$412,0))</f>
        <v>126</v>
      </c>
      <c r="S3839">
        <f t="shared" si="414"/>
        <v>1</v>
      </c>
      <c r="T3839">
        <f t="shared" si="415"/>
        <v>157</v>
      </c>
      <c r="U3839">
        <f t="shared" si="416"/>
        <v>3</v>
      </c>
      <c r="V3839">
        <f t="shared" si="417"/>
        <v>1.7136958148433588</v>
      </c>
      <c r="W3839">
        <f t="shared" si="418"/>
        <v>5</v>
      </c>
      <c r="X3839">
        <f t="shared" si="419"/>
        <v>30</v>
      </c>
    </row>
    <row r="3840" spans="1:24" x14ac:dyDescent="0.25">
      <c r="A3840">
        <v>3753</v>
      </c>
      <c r="B3840" t="str">
        <f t="shared" si="413"/>
        <v>E3753</v>
      </c>
      <c r="C3840" t="s">
        <v>46</v>
      </c>
      <c r="D3840">
        <v>1</v>
      </c>
      <c r="E3840" s="2">
        <v>39382</v>
      </c>
      <c r="F3840" s="2">
        <v>39572</v>
      </c>
      <c r="G3840">
        <v>35.799999999999997</v>
      </c>
      <c r="H3840">
        <v>2.62</v>
      </c>
      <c r="I3840">
        <v>3.79</v>
      </c>
      <c r="J3840">
        <v>22</v>
      </c>
      <c r="K3840" t="str">
        <f>INDEX(lehmad!B$2:B$412,MATCH(klypsid!$B3840,lehmad!$A$2:$A$412,0))</f>
        <v>28.11.2005</v>
      </c>
      <c r="L3840">
        <f>INDEX(lehmad!C$2:C$412,MATCH(klypsid!$B3840,lehmad!$A$2:$A$412,0))</f>
        <v>65210</v>
      </c>
      <c r="M3840">
        <f>INDEX(lehmad!D$2:D$412,MATCH(klypsid!$B3840,lehmad!$A$2:$A$412,0))</f>
        <v>123</v>
      </c>
      <c r="N3840">
        <f>INDEX(lehmad!E$2:E$412,MATCH(klypsid!$B3840,lehmad!$A$2:$A$412,0))</f>
        <v>1</v>
      </c>
      <c r="O3840" t="str">
        <f>INDEX(lehmad!F$2:F$412,MATCH(klypsid!$B3840,lehmad!$A$2:$A$412,0))</f>
        <v>LANCELOT-ET</v>
      </c>
      <c r="P3840">
        <f>INDEX(lehmad!G$2:G$412,MATCH(klypsid!$B3840,lehmad!$A$2:$A$412,0))</f>
        <v>1998</v>
      </c>
      <c r="Q3840" s="2">
        <f>INDEX(lehmad!H$2:H$412,MATCH(klypsid!$B3840,lehmad!$A$2:$A$412,0))</f>
        <v>35985</v>
      </c>
      <c r="R3840">
        <f>INDEX(lehmad!I$2:I$412,MATCH(klypsid!$B3840,lehmad!$A$2:$A$412,0))</f>
        <v>126</v>
      </c>
      <c r="S3840">
        <f t="shared" si="414"/>
        <v>1</v>
      </c>
      <c r="T3840">
        <f t="shared" si="415"/>
        <v>190</v>
      </c>
      <c r="U3840">
        <f t="shared" si="416"/>
        <v>3</v>
      </c>
      <c r="V3840">
        <f t="shared" si="417"/>
        <v>0.8155754288625725</v>
      </c>
      <c r="W3840">
        <f t="shared" si="418"/>
        <v>6</v>
      </c>
      <c r="X3840">
        <f t="shared" si="419"/>
        <v>33</v>
      </c>
    </row>
    <row r="3841" spans="1:24" x14ac:dyDescent="0.25">
      <c r="A3841">
        <v>3753</v>
      </c>
      <c r="B3841" t="str">
        <f t="shared" si="413"/>
        <v>E3753</v>
      </c>
      <c r="C3841" t="s">
        <v>46</v>
      </c>
      <c r="D3841">
        <v>1</v>
      </c>
      <c r="E3841" s="2">
        <v>39382</v>
      </c>
      <c r="F3841" s="2">
        <v>39600</v>
      </c>
      <c r="G3841">
        <v>36.700000000000003</v>
      </c>
      <c r="H3841">
        <v>3.18</v>
      </c>
      <c r="I3841">
        <v>3.77</v>
      </c>
      <c r="J3841">
        <v>32</v>
      </c>
      <c r="K3841" t="str">
        <f>INDEX(lehmad!B$2:B$412,MATCH(klypsid!$B3841,lehmad!$A$2:$A$412,0))</f>
        <v>28.11.2005</v>
      </c>
      <c r="L3841">
        <f>INDEX(lehmad!C$2:C$412,MATCH(klypsid!$B3841,lehmad!$A$2:$A$412,0))</f>
        <v>65210</v>
      </c>
      <c r="M3841">
        <f>INDEX(lehmad!D$2:D$412,MATCH(klypsid!$B3841,lehmad!$A$2:$A$412,0))</f>
        <v>123</v>
      </c>
      <c r="N3841">
        <f>INDEX(lehmad!E$2:E$412,MATCH(klypsid!$B3841,lehmad!$A$2:$A$412,0))</f>
        <v>1</v>
      </c>
      <c r="O3841" t="str">
        <f>INDEX(lehmad!F$2:F$412,MATCH(klypsid!$B3841,lehmad!$A$2:$A$412,0))</f>
        <v>LANCELOT-ET</v>
      </c>
      <c r="P3841">
        <f>INDEX(lehmad!G$2:G$412,MATCH(klypsid!$B3841,lehmad!$A$2:$A$412,0))</f>
        <v>1998</v>
      </c>
      <c r="Q3841" s="2">
        <f>INDEX(lehmad!H$2:H$412,MATCH(klypsid!$B3841,lehmad!$A$2:$A$412,0))</f>
        <v>35985</v>
      </c>
      <c r="R3841">
        <f>INDEX(lehmad!I$2:I$412,MATCH(klypsid!$B3841,lehmad!$A$2:$A$412,0))</f>
        <v>126</v>
      </c>
      <c r="S3841">
        <f t="shared" si="414"/>
        <v>1</v>
      </c>
      <c r="T3841">
        <f t="shared" si="415"/>
        <v>218</v>
      </c>
      <c r="U3841">
        <f t="shared" si="416"/>
        <v>3</v>
      </c>
      <c r="V3841">
        <f t="shared" si="417"/>
        <v>1.3561438102252752</v>
      </c>
      <c r="W3841">
        <f t="shared" si="418"/>
        <v>7</v>
      </c>
      <c r="X3841">
        <f t="shared" si="419"/>
        <v>28</v>
      </c>
    </row>
    <row r="3842" spans="1:24" x14ac:dyDescent="0.25">
      <c r="A3842">
        <v>3753</v>
      </c>
      <c r="B3842" t="str">
        <f t="shared" ref="B3842:B3905" si="420">"E"&amp;A3842</f>
        <v>E3753</v>
      </c>
      <c r="C3842" t="s">
        <v>46</v>
      </c>
      <c r="D3842">
        <v>1</v>
      </c>
      <c r="E3842" s="2">
        <v>39382</v>
      </c>
      <c r="F3842" s="2">
        <v>39631</v>
      </c>
      <c r="G3842">
        <v>31.3</v>
      </c>
      <c r="H3842">
        <v>3.3</v>
      </c>
      <c r="I3842">
        <v>4.12</v>
      </c>
      <c r="J3842">
        <v>33</v>
      </c>
      <c r="K3842" t="str">
        <f>INDEX(lehmad!B$2:B$412,MATCH(klypsid!$B3842,lehmad!$A$2:$A$412,0))</f>
        <v>28.11.2005</v>
      </c>
      <c r="L3842">
        <f>INDEX(lehmad!C$2:C$412,MATCH(klypsid!$B3842,lehmad!$A$2:$A$412,0))</f>
        <v>65210</v>
      </c>
      <c r="M3842">
        <f>INDEX(lehmad!D$2:D$412,MATCH(klypsid!$B3842,lehmad!$A$2:$A$412,0))</f>
        <v>123</v>
      </c>
      <c r="N3842">
        <f>INDEX(lehmad!E$2:E$412,MATCH(klypsid!$B3842,lehmad!$A$2:$A$412,0))</f>
        <v>1</v>
      </c>
      <c r="O3842" t="str">
        <f>INDEX(lehmad!F$2:F$412,MATCH(klypsid!$B3842,lehmad!$A$2:$A$412,0))</f>
        <v>LANCELOT-ET</v>
      </c>
      <c r="P3842">
        <f>INDEX(lehmad!G$2:G$412,MATCH(klypsid!$B3842,lehmad!$A$2:$A$412,0))</f>
        <v>1998</v>
      </c>
      <c r="Q3842" s="2">
        <f>INDEX(lehmad!H$2:H$412,MATCH(klypsid!$B3842,lehmad!$A$2:$A$412,0))</f>
        <v>35985</v>
      </c>
      <c r="R3842">
        <f>INDEX(lehmad!I$2:I$412,MATCH(klypsid!$B3842,lehmad!$A$2:$A$412,0))</f>
        <v>126</v>
      </c>
      <c r="S3842">
        <f t="shared" ref="S3842:S3905" si="421">IF(D3842&lt;=3,D3842,4)</f>
        <v>1</v>
      </c>
      <c r="T3842">
        <f t="shared" ref="T3842:T3905" si="422">F3842-E3842</f>
        <v>249</v>
      </c>
      <c r="U3842">
        <f t="shared" ref="U3842:U3905" si="423">IF(T3842&lt;=60, 1, IF(T3842&lt;=150,2,3))</f>
        <v>3</v>
      </c>
      <c r="V3842">
        <f t="shared" si="417"/>
        <v>1.4005379295837288</v>
      </c>
      <c r="W3842">
        <f t="shared" si="418"/>
        <v>8</v>
      </c>
      <c r="X3842">
        <f t="shared" si="419"/>
        <v>31</v>
      </c>
    </row>
    <row r="3843" spans="1:24" x14ac:dyDescent="0.25">
      <c r="A3843">
        <v>3753</v>
      </c>
      <c r="B3843" t="str">
        <f t="shared" si="420"/>
        <v>E3753</v>
      </c>
      <c r="C3843" t="s">
        <v>46</v>
      </c>
      <c r="D3843">
        <v>1</v>
      </c>
      <c r="E3843" s="2">
        <v>39382</v>
      </c>
      <c r="F3843" s="2">
        <v>39663</v>
      </c>
      <c r="G3843">
        <v>24.5</v>
      </c>
      <c r="H3843">
        <v>4.38</v>
      </c>
      <c r="I3843">
        <v>4.5</v>
      </c>
      <c r="J3843">
        <v>40</v>
      </c>
      <c r="K3843" t="str">
        <f>INDEX(lehmad!B$2:B$412,MATCH(klypsid!$B3843,lehmad!$A$2:$A$412,0))</f>
        <v>28.11.2005</v>
      </c>
      <c r="L3843">
        <f>INDEX(lehmad!C$2:C$412,MATCH(klypsid!$B3843,lehmad!$A$2:$A$412,0))</f>
        <v>65210</v>
      </c>
      <c r="M3843">
        <f>INDEX(lehmad!D$2:D$412,MATCH(klypsid!$B3843,lehmad!$A$2:$A$412,0))</f>
        <v>123</v>
      </c>
      <c r="N3843">
        <f>INDEX(lehmad!E$2:E$412,MATCH(klypsid!$B3843,lehmad!$A$2:$A$412,0))</f>
        <v>1</v>
      </c>
      <c r="O3843" t="str">
        <f>INDEX(lehmad!F$2:F$412,MATCH(klypsid!$B3843,lehmad!$A$2:$A$412,0))</f>
        <v>LANCELOT-ET</v>
      </c>
      <c r="P3843">
        <f>INDEX(lehmad!G$2:G$412,MATCH(klypsid!$B3843,lehmad!$A$2:$A$412,0))</f>
        <v>1998</v>
      </c>
      <c r="Q3843" s="2">
        <f>INDEX(lehmad!H$2:H$412,MATCH(klypsid!$B3843,lehmad!$A$2:$A$412,0))</f>
        <v>35985</v>
      </c>
      <c r="R3843">
        <f>INDEX(lehmad!I$2:I$412,MATCH(klypsid!$B3843,lehmad!$A$2:$A$412,0))</f>
        <v>126</v>
      </c>
      <c r="S3843">
        <f t="shared" si="421"/>
        <v>1</v>
      </c>
      <c r="T3843">
        <f t="shared" si="422"/>
        <v>281</v>
      </c>
      <c r="U3843">
        <f t="shared" si="423"/>
        <v>3</v>
      </c>
      <c r="V3843">
        <f t="shared" ref="V3843:V3906" si="424">LOG(J3843/100,2)+3</f>
        <v>1.6780719051126378</v>
      </c>
      <c r="W3843">
        <f t="shared" ref="W3843:W3906" si="425">IF(A3843&lt;&gt;A3842, 1, IF(D3843&lt;&gt;D3842, 1, W3842+1))</f>
        <v>9</v>
      </c>
      <c r="X3843">
        <f t="shared" ref="X3843:X3906" si="426">IF(AND(A3843=A3842,D3843=D3842), F3843-F3842, F3843-E3843)</f>
        <v>32</v>
      </c>
    </row>
    <row r="3844" spans="1:24" x14ac:dyDescent="0.25">
      <c r="A3844">
        <v>3753</v>
      </c>
      <c r="B3844" t="str">
        <f t="shared" si="420"/>
        <v>E3753</v>
      </c>
      <c r="C3844" t="s">
        <v>46</v>
      </c>
      <c r="D3844">
        <v>2</v>
      </c>
      <c r="E3844" s="2">
        <v>39748</v>
      </c>
      <c r="F3844" s="2">
        <v>39783</v>
      </c>
      <c r="G3844">
        <v>61.3</v>
      </c>
      <c r="H3844">
        <v>3.5</v>
      </c>
      <c r="I3844">
        <v>3.32</v>
      </c>
      <c r="J3844">
        <v>17</v>
      </c>
      <c r="K3844" t="str">
        <f>INDEX(lehmad!B$2:B$412,MATCH(klypsid!$B3844,lehmad!$A$2:$A$412,0))</f>
        <v>28.11.2005</v>
      </c>
      <c r="L3844">
        <f>INDEX(lehmad!C$2:C$412,MATCH(klypsid!$B3844,lehmad!$A$2:$A$412,0))</f>
        <v>65210</v>
      </c>
      <c r="M3844">
        <f>INDEX(lehmad!D$2:D$412,MATCH(klypsid!$B3844,lehmad!$A$2:$A$412,0))</f>
        <v>123</v>
      </c>
      <c r="N3844">
        <f>INDEX(lehmad!E$2:E$412,MATCH(klypsid!$B3844,lehmad!$A$2:$A$412,0))</f>
        <v>1</v>
      </c>
      <c r="O3844" t="str">
        <f>INDEX(lehmad!F$2:F$412,MATCH(klypsid!$B3844,lehmad!$A$2:$A$412,0))</f>
        <v>LANCELOT-ET</v>
      </c>
      <c r="P3844">
        <f>INDEX(lehmad!G$2:G$412,MATCH(klypsid!$B3844,lehmad!$A$2:$A$412,0))</f>
        <v>1998</v>
      </c>
      <c r="Q3844" s="2">
        <f>INDEX(lehmad!H$2:H$412,MATCH(klypsid!$B3844,lehmad!$A$2:$A$412,0))</f>
        <v>35985</v>
      </c>
      <c r="R3844">
        <f>INDEX(lehmad!I$2:I$412,MATCH(klypsid!$B3844,lehmad!$A$2:$A$412,0))</f>
        <v>126</v>
      </c>
      <c r="S3844">
        <f t="shared" si="421"/>
        <v>2</v>
      </c>
      <c r="T3844">
        <f t="shared" si="422"/>
        <v>35</v>
      </c>
      <c r="U3844">
        <f t="shared" si="423"/>
        <v>1</v>
      </c>
      <c r="V3844">
        <f t="shared" si="424"/>
        <v>0.44360665147561473</v>
      </c>
      <c r="W3844">
        <f t="shared" si="425"/>
        <v>1</v>
      </c>
      <c r="X3844">
        <f t="shared" si="426"/>
        <v>35</v>
      </c>
    </row>
    <row r="3845" spans="1:24" x14ac:dyDescent="0.25">
      <c r="A3845">
        <v>3753</v>
      </c>
      <c r="B3845" t="str">
        <f t="shared" si="420"/>
        <v>E3753</v>
      </c>
      <c r="C3845" t="s">
        <v>46</v>
      </c>
      <c r="D3845">
        <v>2</v>
      </c>
      <c r="E3845" s="2">
        <v>39748</v>
      </c>
      <c r="F3845" s="2">
        <v>39817</v>
      </c>
      <c r="G3845">
        <v>61</v>
      </c>
      <c r="H3845">
        <v>2.67</v>
      </c>
      <c r="I3845">
        <v>3.56</v>
      </c>
      <c r="J3845">
        <v>41</v>
      </c>
      <c r="K3845" t="str">
        <f>INDEX(lehmad!B$2:B$412,MATCH(klypsid!$B3845,lehmad!$A$2:$A$412,0))</f>
        <v>28.11.2005</v>
      </c>
      <c r="L3845">
        <f>INDEX(lehmad!C$2:C$412,MATCH(klypsid!$B3845,lehmad!$A$2:$A$412,0))</f>
        <v>65210</v>
      </c>
      <c r="M3845">
        <f>INDEX(lehmad!D$2:D$412,MATCH(klypsid!$B3845,lehmad!$A$2:$A$412,0))</f>
        <v>123</v>
      </c>
      <c r="N3845">
        <f>INDEX(lehmad!E$2:E$412,MATCH(klypsid!$B3845,lehmad!$A$2:$A$412,0))</f>
        <v>1</v>
      </c>
      <c r="O3845" t="str">
        <f>INDEX(lehmad!F$2:F$412,MATCH(klypsid!$B3845,lehmad!$A$2:$A$412,0))</f>
        <v>LANCELOT-ET</v>
      </c>
      <c r="P3845">
        <f>INDEX(lehmad!G$2:G$412,MATCH(klypsid!$B3845,lehmad!$A$2:$A$412,0))</f>
        <v>1998</v>
      </c>
      <c r="Q3845" s="2">
        <f>INDEX(lehmad!H$2:H$412,MATCH(klypsid!$B3845,lehmad!$A$2:$A$412,0))</f>
        <v>35985</v>
      </c>
      <c r="R3845">
        <f>INDEX(lehmad!I$2:I$412,MATCH(klypsid!$B3845,lehmad!$A$2:$A$412,0))</f>
        <v>126</v>
      </c>
      <c r="S3845">
        <f t="shared" si="421"/>
        <v>2</v>
      </c>
      <c r="T3845">
        <f t="shared" si="422"/>
        <v>69</v>
      </c>
      <c r="U3845">
        <f t="shared" si="423"/>
        <v>2</v>
      </c>
      <c r="V3845">
        <f t="shared" si="424"/>
        <v>1.7136958148433588</v>
      </c>
      <c r="W3845">
        <f t="shared" si="425"/>
        <v>2</v>
      </c>
      <c r="X3845">
        <f t="shared" si="426"/>
        <v>34</v>
      </c>
    </row>
    <row r="3846" spans="1:24" x14ac:dyDescent="0.25">
      <c r="A3846">
        <v>3753</v>
      </c>
      <c r="B3846" t="str">
        <f t="shared" si="420"/>
        <v>E3753</v>
      </c>
      <c r="C3846" t="s">
        <v>46</v>
      </c>
      <c r="D3846">
        <v>2</v>
      </c>
      <c r="E3846" s="2">
        <v>39748</v>
      </c>
      <c r="F3846" s="2">
        <v>39845</v>
      </c>
      <c r="G3846">
        <v>55.4</v>
      </c>
      <c r="H3846">
        <v>3.34</v>
      </c>
      <c r="I3846">
        <v>3.62</v>
      </c>
      <c r="J3846">
        <v>198</v>
      </c>
      <c r="K3846" t="str">
        <f>INDEX(lehmad!B$2:B$412,MATCH(klypsid!$B3846,lehmad!$A$2:$A$412,0))</f>
        <v>28.11.2005</v>
      </c>
      <c r="L3846">
        <f>INDEX(lehmad!C$2:C$412,MATCH(klypsid!$B3846,lehmad!$A$2:$A$412,0))</f>
        <v>65210</v>
      </c>
      <c r="M3846">
        <f>INDEX(lehmad!D$2:D$412,MATCH(klypsid!$B3846,lehmad!$A$2:$A$412,0))</f>
        <v>123</v>
      </c>
      <c r="N3846">
        <f>INDEX(lehmad!E$2:E$412,MATCH(klypsid!$B3846,lehmad!$A$2:$A$412,0))</f>
        <v>1</v>
      </c>
      <c r="O3846" t="str">
        <f>INDEX(lehmad!F$2:F$412,MATCH(klypsid!$B3846,lehmad!$A$2:$A$412,0))</f>
        <v>LANCELOT-ET</v>
      </c>
      <c r="P3846">
        <f>INDEX(lehmad!G$2:G$412,MATCH(klypsid!$B3846,lehmad!$A$2:$A$412,0))</f>
        <v>1998</v>
      </c>
      <c r="Q3846" s="2">
        <f>INDEX(lehmad!H$2:H$412,MATCH(klypsid!$B3846,lehmad!$A$2:$A$412,0))</f>
        <v>35985</v>
      </c>
      <c r="R3846">
        <f>INDEX(lehmad!I$2:I$412,MATCH(klypsid!$B3846,lehmad!$A$2:$A$412,0))</f>
        <v>126</v>
      </c>
      <c r="S3846">
        <f t="shared" si="421"/>
        <v>2</v>
      </c>
      <c r="T3846">
        <f t="shared" si="422"/>
        <v>97</v>
      </c>
      <c r="U3846">
        <f t="shared" si="423"/>
        <v>2</v>
      </c>
      <c r="V3846">
        <f t="shared" si="424"/>
        <v>3.9855004303048851</v>
      </c>
      <c r="W3846">
        <f t="shared" si="425"/>
        <v>3</v>
      </c>
      <c r="X3846">
        <f t="shared" si="426"/>
        <v>28</v>
      </c>
    </row>
    <row r="3847" spans="1:24" x14ac:dyDescent="0.25">
      <c r="A3847">
        <v>3753</v>
      </c>
      <c r="B3847" t="str">
        <f t="shared" si="420"/>
        <v>E3753</v>
      </c>
      <c r="C3847" t="s">
        <v>46</v>
      </c>
      <c r="D3847">
        <v>2</v>
      </c>
      <c r="E3847" s="2">
        <v>39748</v>
      </c>
      <c r="F3847" s="2">
        <v>39875</v>
      </c>
      <c r="G3847">
        <v>46.3</v>
      </c>
      <c r="H3847">
        <v>3.14</v>
      </c>
      <c r="I3847">
        <v>3.75</v>
      </c>
      <c r="J3847">
        <v>15</v>
      </c>
      <c r="K3847" t="str">
        <f>INDEX(lehmad!B$2:B$412,MATCH(klypsid!$B3847,lehmad!$A$2:$A$412,0))</f>
        <v>28.11.2005</v>
      </c>
      <c r="L3847">
        <f>INDEX(lehmad!C$2:C$412,MATCH(klypsid!$B3847,lehmad!$A$2:$A$412,0))</f>
        <v>65210</v>
      </c>
      <c r="M3847">
        <f>INDEX(lehmad!D$2:D$412,MATCH(klypsid!$B3847,lehmad!$A$2:$A$412,0))</f>
        <v>123</v>
      </c>
      <c r="N3847">
        <f>INDEX(lehmad!E$2:E$412,MATCH(klypsid!$B3847,lehmad!$A$2:$A$412,0))</f>
        <v>1</v>
      </c>
      <c r="O3847" t="str">
        <f>INDEX(lehmad!F$2:F$412,MATCH(klypsid!$B3847,lehmad!$A$2:$A$412,0))</f>
        <v>LANCELOT-ET</v>
      </c>
      <c r="P3847">
        <f>INDEX(lehmad!G$2:G$412,MATCH(klypsid!$B3847,lehmad!$A$2:$A$412,0))</f>
        <v>1998</v>
      </c>
      <c r="Q3847" s="2">
        <f>INDEX(lehmad!H$2:H$412,MATCH(klypsid!$B3847,lehmad!$A$2:$A$412,0))</f>
        <v>35985</v>
      </c>
      <c r="R3847">
        <f>INDEX(lehmad!I$2:I$412,MATCH(klypsid!$B3847,lehmad!$A$2:$A$412,0))</f>
        <v>126</v>
      </c>
      <c r="S3847">
        <f t="shared" si="421"/>
        <v>2</v>
      </c>
      <c r="T3847">
        <f t="shared" si="422"/>
        <v>127</v>
      </c>
      <c r="U3847">
        <f t="shared" si="423"/>
        <v>2</v>
      </c>
      <c r="V3847">
        <f t="shared" si="424"/>
        <v>0.26303440583379389</v>
      </c>
      <c r="W3847">
        <f t="shared" si="425"/>
        <v>4</v>
      </c>
      <c r="X3847">
        <f t="shared" si="426"/>
        <v>30</v>
      </c>
    </row>
    <row r="3848" spans="1:24" x14ac:dyDescent="0.25">
      <c r="A3848">
        <v>3753</v>
      </c>
      <c r="B3848" t="str">
        <f t="shared" si="420"/>
        <v>E3753</v>
      </c>
      <c r="C3848" t="s">
        <v>46</v>
      </c>
      <c r="D3848">
        <v>2</v>
      </c>
      <c r="E3848" s="2">
        <v>39748</v>
      </c>
      <c r="F3848" s="2">
        <v>39908</v>
      </c>
      <c r="G3848">
        <v>43.8</v>
      </c>
      <c r="H3848">
        <v>4.12</v>
      </c>
      <c r="I3848">
        <v>3.62</v>
      </c>
      <c r="J3848">
        <v>51</v>
      </c>
      <c r="K3848" t="str">
        <f>INDEX(lehmad!B$2:B$412,MATCH(klypsid!$B3848,lehmad!$A$2:$A$412,0))</f>
        <v>28.11.2005</v>
      </c>
      <c r="L3848">
        <f>INDEX(lehmad!C$2:C$412,MATCH(klypsid!$B3848,lehmad!$A$2:$A$412,0))</f>
        <v>65210</v>
      </c>
      <c r="M3848">
        <f>INDEX(lehmad!D$2:D$412,MATCH(klypsid!$B3848,lehmad!$A$2:$A$412,0))</f>
        <v>123</v>
      </c>
      <c r="N3848">
        <f>INDEX(lehmad!E$2:E$412,MATCH(klypsid!$B3848,lehmad!$A$2:$A$412,0))</f>
        <v>1</v>
      </c>
      <c r="O3848" t="str">
        <f>INDEX(lehmad!F$2:F$412,MATCH(klypsid!$B3848,lehmad!$A$2:$A$412,0))</f>
        <v>LANCELOT-ET</v>
      </c>
      <c r="P3848">
        <f>INDEX(lehmad!G$2:G$412,MATCH(klypsid!$B3848,lehmad!$A$2:$A$412,0))</f>
        <v>1998</v>
      </c>
      <c r="Q3848" s="2">
        <f>INDEX(lehmad!H$2:H$412,MATCH(klypsid!$B3848,lehmad!$A$2:$A$412,0))</f>
        <v>35985</v>
      </c>
      <c r="R3848">
        <f>INDEX(lehmad!I$2:I$412,MATCH(klypsid!$B3848,lehmad!$A$2:$A$412,0))</f>
        <v>126</v>
      </c>
      <c r="S3848">
        <f t="shared" si="421"/>
        <v>2</v>
      </c>
      <c r="T3848">
        <f t="shared" si="422"/>
        <v>160</v>
      </c>
      <c r="U3848">
        <f t="shared" si="423"/>
        <v>3</v>
      </c>
      <c r="V3848">
        <f t="shared" si="424"/>
        <v>2.0285691521967708</v>
      </c>
      <c r="W3848">
        <f t="shared" si="425"/>
        <v>5</v>
      </c>
      <c r="X3848">
        <f t="shared" si="426"/>
        <v>33</v>
      </c>
    </row>
    <row r="3849" spans="1:24" x14ac:dyDescent="0.25">
      <c r="A3849">
        <v>3753</v>
      </c>
      <c r="B3849" t="str">
        <f t="shared" si="420"/>
        <v>E3753</v>
      </c>
      <c r="C3849" t="s">
        <v>46</v>
      </c>
      <c r="D3849">
        <v>2</v>
      </c>
      <c r="E3849" s="2">
        <v>39748</v>
      </c>
      <c r="F3849" s="2">
        <v>39944</v>
      </c>
      <c r="G3849">
        <v>35.1</v>
      </c>
      <c r="H3849">
        <v>4.59</v>
      </c>
      <c r="I3849">
        <v>3.86</v>
      </c>
      <c r="J3849">
        <v>25</v>
      </c>
      <c r="K3849" t="str">
        <f>INDEX(lehmad!B$2:B$412,MATCH(klypsid!$B3849,lehmad!$A$2:$A$412,0))</f>
        <v>28.11.2005</v>
      </c>
      <c r="L3849">
        <f>INDEX(lehmad!C$2:C$412,MATCH(klypsid!$B3849,lehmad!$A$2:$A$412,0))</f>
        <v>65210</v>
      </c>
      <c r="M3849">
        <f>INDEX(lehmad!D$2:D$412,MATCH(klypsid!$B3849,lehmad!$A$2:$A$412,0))</f>
        <v>123</v>
      </c>
      <c r="N3849">
        <f>INDEX(lehmad!E$2:E$412,MATCH(klypsid!$B3849,lehmad!$A$2:$A$412,0))</f>
        <v>1</v>
      </c>
      <c r="O3849" t="str">
        <f>INDEX(lehmad!F$2:F$412,MATCH(klypsid!$B3849,lehmad!$A$2:$A$412,0))</f>
        <v>LANCELOT-ET</v>
      </c>
      <c r="P3849">
        <f>INDEX(lehmad!G$2:G$412,MATCH(klypsid!$B3849,lehmad!$A$2:$A$412,0))</f>
        <v>1998</v>
      </c>
      <c r="Q3849" s="2">
        <f>INDEX(lehmad!H$2:H$412,MATCH(klypsid!$B3849,lehmad!$A$2:$A$412,0))</f>
        <v>35985</v>
      </c>
      <c r="R3849">
        <f>INDEX(lehmad!I$2:I$412,MATCH(klypsid!$B3849,lehmad!$A$2:$A$412,0))</f>
        <v>126</v>
      </c>
      <c r="S3849">
        <f t="shared" si="421"/>
        <v>2</v>
      </c>
      <c r="T3849">
        <f t="shared" si="422"/>
        <v>196</v>
      </c>
      <c r="U3849">
        <f t="shared" si="423"/>
        <v>3</v>
      </c>
      <c r="V3849">
        <f t="shared" si="424"/>
        <v>1</v>
      </c>
      <c r="W3849">
        <f t="shared" si="425"/>
        <v>6</v>
      </c>
      <c r="X3849">
        <f t="shared" si="426"/>
        <v>36</v>
      </c>
    </row>
    <row r="3850" spans="1:24" x14ac:dyDescent="0.25">
      <c r="A3850">
        <v>3753</v>
      </c>
      <c r="B3850" t="str">
        <f t="shared" si="420"/>
        <v>E3753</v>
      </c>
      <c r="C3850" t="s">
        <v>46</v>
      </c>
      <c r="D3850">
        <v>2</v>
      </c>
      <c r="E3850" s="2">
        <v>39748</v>
      </c>
      <c r="F3850" s="2">
        <v>39972</v>
      </c>
      <c r="G3850">
        <v>33.9</v>
      </c>
      <c r="H3850">
        <v>3.42</v>
      </c>
      <c r="I3850">
        <v>4.04</v>
      </c>
      <c r="J3850">
        <v>105</v>
      </c>
      <c r="K3850" t="str">
        <f>INDEX(lehmad!B$2:B$412,MATCH(klypsid!$B3850,lehmad!$A$2:$A$412,0))</f>
        <v>28.11.2005</v>
      </c>
      <c r="L3850">
        <f>INDEX(lehmad!C$2:C$412,MATCH(klypsid!$B3850,lehmad!$A$2:$A$412,0))</f>
        <v>65210</v>
      </c>
      <c r="M3850">
        <f>INDEX(lehmad!D$2:D$412,MATCH(klypsid!$B3850,lehmad!$A$2:$A$412,0))</f>
        <v>123</v>
      </c>
      <c r="N3850">
        <f>INDEX(lehmad!E$2:E$412,MATCH(klypsid!$B3850,lehmad!$A$2:$A$412,0))</f>
        <v>1</v>
      </c>
      <c r="O3850" t="str">
        <f>INDEX(lehmad!F$2:F$412,MATCH(klypsid!$B3850,lehmad!$A$2:$A$412,0))</f>
        <v>LANCELOT-ET</v>
      </c>
      <c r="P3850">
        <f>INDEX(lehmad!G$2:G$412,MATCH(klypsid!$B3850,lehmad!$A$2:$A$412,0))</f>
        <v>1998</v>
      </c>
      <c r="Q3850" s="2">
        <f>INDEX(lehmad!H$2:H$412,MATCH(klypsid!$B3850,lehmad!$A$2:$A$412,0))</f>
        <v>35985</v>
      </c>
      <c r="R3850">
        <f>INDEX(lehmad!I$2:I$412,MATCH(klypsid!$B3850,lehmad!$A$2:$A$412,0))</f>
        <v>126</v>
      </c>
      <c r="S3850">
        <f t="shared" si="421"/>
        <v>2</v>
      </c>
      <c r="T3850">
        <f t="shared" si="422"/>
        <v>224</v>
      </c>
      <c r="U3850">
        <f t="shared" si="423"/>
        <v>3</v>
      </c>
      <c r="V3850">
        <f t="shared" si="424"/>
        <v>3.0703893278913981</v>
      </c>
      <c r="W3850">
        <f t="shared" si="425"/>
        <v>7</v>
      </c>
      <c r="X3850">
        <f t="shared" si="426"/>
        <v>28</v>
      </c>
    </row>
    <row r="3851" spans="1:24" x14ac:dyDescent="0.25">
      <c r="A3851">
        <v>3753</v>
      </c>
      <c r="B3851" t="str">
        <f t="shared" si="420"/>
        <v>E3753</v>
      </c>
      <c r="C3851" t="s">
        <v>46</v>
      </c>
      <c r="D3851">
        <v>2</v>
      </c>
      <c r="E3851" s="2">
        <v>39748</v>
      </c>
      <c r="F3851" s="2">
        <v>40007</v>
      </c>
      <c r="G3851">
        <v>33.200000000000003</v>
      </c>
      <c r="H3851">
        <v>3.23</v>
      </c>
      <c r="I3851">
        <v>4.28</v>
      </c>
      <c r="J3851">
        <v>35</v>
      </c>
      <c r="K3851" t="str">
        <f>INDEX(lehmad!B$2:B$412,MATCH(klypsid!$B3851,lehmad!$A$2:$A$412,0))</f>
        <v>28.11.2005</v>
      </c>
      <c r="L3851">
        <f>INDEX(lehmad!C$2:C$412,MATCH(klypsid!$B3851,lehmad!$A$2:$A$412,0))</f>
        <v>65210</v>
      </c>
      <c r="M3851">
        <f>INDEX(lehmad!D$2:D$412,MATCH(klypsid!$B3851,lehmad!$A$2:$A$412,0))</f>
        <v>123</v>
      </c>
      <c r="N3851">
        <f>INDEX(lehmad!E$2:E$412,MATCH(klypsid!$B3851,lehmad!$A$2:$A$412,0))</f>
        <v>1</v>
      </c>
      <c r="O3851" t="str">
        <f>INDEX(lehmad!F$2:F$412,MATCH(klypsid!$B3851,lehmad!$A$2:$A$412,0))</f>
        <v>LANCELOT-ET</v>
      </c>
      <c r="P3851">
        <f>INDEX(lehmad!G$2:G$412,MATCH(klypsid!$B3851,lehmad!$A$2:$A$412,0))</f>
        <v>1998</v>
      </c>
      <c r="Q3851" s="2">
        <f>INDEX(lehmad!H$2:H$412,MATCH(klypsid!$B3851,lehmad!$A$2:$A$412,0))</f>
        <v>35985</v>
      </c>
      <c r="R3851">
        <f>INDEX(lehmad!I$2:I$412,MATCH(klypsid!$B3851,lehmad!$A$2:$A$412,0))</f>
        <v>126</v>
      </c>
      <c r="S3851">
        <f t="shared" si="421"/>
        <v>2</v>
      </c>
      <c r="T3851">
        <f t="shared" si="422"/>
        <v>259</v>
      </c>
      <c r="U3851">
        <f t="shared" si="423"/>
        <v>3</v>
      </c>
      <c r="V3851">
        <f t="shared" si="424"/>
        <v>1.4854268271702415</v>
      </c>
      <c r="W3851">
        <f t="shared" si="425"/>
        <v>8</v>
      </c>
      <c r="X3851">
        <f t="shared" si="426"/>
        <v>35</v>
      </c>
    </row>
    <row r="3852" spans="1:24" x14ac:dyDescent="0.25">
      <c r="A3852">
        <v>3753</v>
      </c>
      <c r="B3852" t="str">
        <f t="shared" si="420"/>
        <v>E3753</v>
      </c>
      <c r="C3852" t="s">
        <v>46</v>
      </c>
      <c r="D3852">
        <v>2</v>
      </c>
      <c r="E3852" s="2">
        <v>39748</v>
      </c>
      <c r="F3852" s="2">
        <v>40037</v>
      </c>
      <c r="G3852">
        <v>25.9</v>
      </c>
      <c r="H3852">
        <v>4.2</v>
      </c>
      <c r="I3852">
        <v>4.55</v>
      </c>
      <c r="J3852">
        <v>49</v>
      </c>
      <c r="K3852" t="str">
        <f>INDEX(lehmad!B$2:B$412,MATCH(klypsid!$B3852,lehmad!$A$2:$A$412,0))</f>
        <v>28.11.2005</v>
      </c>
      <c r="L3852">
        <f>INDEX(lehmad!C$2:C$412,MATCH(klypsid!$B3852,lehmad!$A$2:$A$412,0))</f>
        <v>65210</v>
      </c>
      <c r="M3852">
        <f>INDEX(lehmad!D$2:D$412,MATCH(klypsid!$B3852,lehmad!$A$2:$A$412,0))</f>
        <v>123</v>
      </c>
      <c r="N3852">
        <f>INDEX(lehmad!E$2:E$412,MATCH(klypsid!$B3852,lehmad!$A$2:$A$412,0))</f>
        <v>1</v>
      </c>
      <c r="O3852" t="str">
        <f>INDEX(lehmad!F$2:F$412,MATCH(klypsid!$B3852,lehmad!$A$2:$A$412,0))</f>
        <v>LANCELOT-ET</v>
      </c>
      <c r="P3852">
        <f>INDEX(lehmad!G$2:G$412,MATCH(klypsid!$B3852,lehmad!$A$2:$A$412,0))</f>
        <v>1998</v>
      </c>
      <c r="Q3852" s="2">
        <f>INDEX(lehmad!H$2:H$412,MATCH(klypsid!$B3852,lehmad!$A$2:$A$412,0))</f>
        <v>35985</v>
      </c>
      <c r="R3852">
        <f>INDEX(lehmad!I$2:I$412,MATCH(klypsid!$B3852,lehmad!$A$2:$A$412,0))</f>
        <v>126</v>
      </c>
      <c r="S3852">
        <f t="shared" si="421"/>
        <v>2</v>
      </c>
      <c r="T3852">
        <f t="shared" si="422"/>
        <v>289</v>
      </c>
      <c r="U3852">
        <f t="shared" si="423"/>
        <v>3</v>
      </c>
      <c r="V3852">
        <f t="shared" si="424"/>
        <v>1.9708536543404835</v>
      </c>
      <c r="W3852">
        <f t="shared" si="425"/>
        <v>9</v>
      </c>
      <c r="X3852">
        <f t="shared" si="426"/>
        <v>30</v>
      </c>
    </row>
    <row r="3853" spans="1:24" x14ac:dyDescent="0.25">
      <c r="A3853">
        <v>3753</v>
      </c>
      <c r="B3853" t="str">
        <f t="shared" si="420"/>
        <v>E3753</v>
      </c>
      <c r="C3853" t="s">
        <v>46</v>
      </c>
      <c r="D3853">
        <v>2</v>
      </c>
      <c r="E3853" s="2">
        <v>39748</v>
      </c>
      <c r="F3853" s="2">
        <v>40066</v>
      </c>
      <c r="G3853">
        <v>26.4</v>
      </c>
      <c r="H3853">
        <v>4.45</v>
      </c>
      <c r="I3853">
        <v>4.79</v>
      </c>
      <c r="J3853">
        <v>39</v>
      </c>
      <c r="K3853" t="str">
        <f>INDEX(lehmad!B$2:B$412,MATCH(klypsid!$B3853,lehmad!$A$2:$A$412,0))</f>
        <v>28.11.2005</v>
      </c>
      <c r="L3853">
        <f>INDEX(lehmad!C$2:C$412,MATCH(klypsid!$B3853,lehmad!$A$2:$A$412,0))</f>
        <v>65210</v>
      </c>
      <c r="M3853">
        <f>INDEX(lehmad!D$2:D$412,MATCH(klypsid!$B3853,lehmad!$A$2:$A$412,0))</f>
        <v>123</v>
      </c>
      <c r="N3853">
        <f>INDEX(lehmad!E$2:E$412,MATCH(klypsid!$B3853,lehmad!$A$2:$A$412,0))</f>
        <v>1</v>
      </c>
      <c r="O3853" t="str">
        <f>INDEX(lehmad!F$2:F$412,MATCH(klypsid!$B3853,lehmad!$A$2:$A$412,0))</f>
        <v>LANCELOT-ET</v>
      </c>
      <c r="P3853">
        <f>INDEX(lehmad!G$2:G$412,MATCH(klypsid!$B3853,lehmad!$A$2:$A$412,0))</f>
        <v>1998</v>
      </c>
      <c r="Q3853" s="2">
        <f>INDEX(lehmad!H$2:H$412,MATCH(klypsid!$B3853,lehmad!$A$2:$A$412,0))</f>
        <v>35985</v>
      </c>
      <c r="R3853">
        <f>INDEX(lehmad!I$2:I$412,MATCH(klypsid!$B3853,lehmad!$A$2:$A$412,0))</f>
        <v>126</v>
      </c>
      <c r="S3853">
        <f t="shared" si="421"/>
        <v>2</v>
      </c>
      <c r="T3853">
        <f t="shared" si="422"/>
        <v>318</v>
      </c>
      <c r="U3853">
        <f t="shared" si="423"/>
        <v>3</v>
      </c>
      <c r="V3853">
        <f t="shared" si="424"/>
        <v>1.6415460290875237</v>
      </c>
      <c r="W3853">
        <f t="shared" si="425"/>
        <v>10</v>
      </c>
      <c r="X3853">
        <f t="shared" si="426"/>
        <v>29</v>
      </c>
    </row>
    <row r="3854" spans="1:24" x14ac:dyDescent="0.25">
      <c r="A3854">
        <v>3753</v>
      </c>
      <c r="B3854" t="str">
        <f t="shared" si="420"/>
        <v>E3753</v>
      </c>
      <c r="C3854" t="s">
        <v>46</v>
      </c>
      <c r="D3854">
        <v>2</v>
      </c>
      <c r="E3854" s="2">
        <v>39748</v>
      </c>
      <c r="F3854" s="2">
        <v>40094</v>
      </c>
      <c r="G3854">
        <v>19.7</v>
      </c>
      <c r="H3854">
        <v>4.79</v>
      </c>
      <c r="I3854">
        <v>5.24</v>
      </c>
      <c r="J3854">
        <v>76</v>
      </c>
      <c r="K3854" t="str">
        <f>INDEX(lehmad!B$2:B$412,MATCH(klypsid!$B3854,lehmad!$A$2:$A$412,0))</f>
        <v>28.11.2005</v>
      </c>
      <c r="L3854">
        <f>INDEX(lehmad!C$2:C$412,MATCH(klypsid!$B3854,lehmad!$A$2:$A$412,0))</f>
        <v>65210</v>
      </c>
      <c r="M3854">
        <f>INDEX(lehmad!D$2:D$412,MATCH(klypsid!$B3854,lehmad!$A$2:$A$412,0))</f>
        <v>123</v>
      </c>
      <c r="N3854">
        <f>INDEX(lehmad!E$2:E$412,MATCH(klypsid!$B3854,lehmad!$A$2:$A$412,0))</f>
        <v>1</v>
      </c>
      <c r="O3854" t="str">
        <f>INDEX(lehmad!F$2:F$412,MATCH(klypsid!$B3854,lehmad!$A$2:$A$412,0))</f>
        <v>LANCELOT-ET</v>
      </c>
      <c r="P3854">
        <f>INDEX(lehmad!G$2:G$412,MATCH(klypsid!$B3854,lehmad!$A$2:$A$412,0))</f>
        <v>1998</v>
      </c>
      <c r="Q3854" s="2">
        <f>INDEX(lehmad!H$2:H$412,MATCH(klypsid!$B3854,lehmad!$A$2:$A$412,0))</f>
        <v>35985</v>
      </c>
      <c r="R3854">
        <f>INDEX(lehmad!I$2:I$412,MATCH(klypsid!$B3854,lehmad!$A$2:$A$412,0))</f>
        <v>126</v>
      </c>
      <c r="S3854">
        <f t="shared" si="421"/>
        <v>2</v>
      </c>
      <c r="T3854">
        <f t="shared" si="422"/>
        <v>346</v>
      </c>
      <c r="U3854">
        <f t="shared" si="423"/>
        <v>3</v>
      </c>
      <c r="V3854">
        <f t="shared" si="424"/>
        <v>2.6040713236688608</v>
      </c>
      <c r="W3854">
        <f t="shared" si="425"/>
        <v>11</v>
      </c>
      <c r="X3854">
        <f t="shared" si="426"/>
        <v>28</v>
      </c>
    </row>
    <row r="3855" spans="1:24" x14ac:dyDescent="0.25">
      <c r="A3855">
        <v>3753</v>
      </c>
      <c r="B3855" t="str">
        <f t="shared" si="420"/>
        <v>E3753</v>
      </c>
      <c r="C3855" t="s">
        <v>46</v>
      </c>
      <c r="D3855">
        <v>2</v>
      </c>
      <c r="E3855" s="2">
        <v>39748</v>
      </c>
      <c r="F3855" s="2">
        <v>40125</v>
      </c>
      <c r="G3855">
        <v>6.4</v>
      </c>
      <c r="H3855">
        <v>5.01</v>
      </c>
      <c r="I3855">
        <v>4.95</v>
      </c>
      <c r="J3855">
        <v>324</v>
      </c>
      <c r="K3855" t="str">
        <f>INDEX(lehmad!B$2:B$412,MATCH(klypsid!$B3855,lehmad!$A$2:$A$412,0))</f>
        <v>28.11.2005</v>
      </c>
      <c r="L3855">
        <f>INDEX(lehmad!C$2:C$412,MATCH(klypsid!$B3855,lehmad!$A$2:$A$412,0))</f>
        <v>65210</v>
      </c>
      <c r="M3855">
        <f>INDEX(lehmad!D$2:D$412,MATCH(klypsid!$B3855,lehmad!$A$2:$A$412,0))</f>
        <v>123</v>
      </c>
      <c r="N3855">
        <f>INDEX(lehmad!E$2:E$412,MATCH(klypsid!$B3855,lehmad!$A$2:$A$412,0))</f>
        <v>1</v>
      </c>
      <c r="O3855" t="str">
        <f>INDEX(lehmad!F$2:F$412,MATCH(klypsid!$B3855,lehmad!$A$2:$A$412,0))</f>
        <v>LANCELOT-ET</v>
      </c>
      <c r="P3855">
        <f>INDEX(lehmad!G$2:G$412,MATCH(klypsid!$B3855,lehmad!$A$2:$A$412,0))</f>
        <v>1998</v>
      </c>
      <c r="Q3855" s="2">
        <f>INDEX(lehmad!H$2:H$412,MATCH(klypsid!$B3855,lehmad!$A$2:$A$412,0))</f>
        <v>35985</v>
      </c>
      <c r="R3855">
        <f>INDEX(lehmad!I$2:I$412,MATCH(klypsid!$B3855,lehmad!$A$2:$A$412,0))</f>
        <v>126</v>
      </c>
      <c r="S3855">
        <f t="shared" si="421"/>
        <v>2</v>
      </c>
      <c r="T3855">
        <f t="shared" si="422"/>
        <v>377</v>
      </c>
      <c r="U3855">
        <f t="shared" si="423"/>
        <v>3</v>
      </c>
      <c r="V3855">
        <f t="shared" si="424"/>
        <v>4.6959938131098999</v>
      </c>
      <c r="W3855">
        <f t="shared" si="425"/>
        <v>12</v>
      </c>
      <c r="X3855">
        <f t="shared" si="426"/>
        <v>31</v>
      </c>
    </row>
    <row r="3856" spans="1:24" x14ac:dyDescent="0.25">
      <c r="A3856">
        <v>3753</v>
      </c>
      <c r="B3856" t="str">
        <f t="shared" si="420"/>
        <v>E3753</v>
      </c>
      <c r="C3856" t="s">
        <v>46</v>
      </c>
      <c r="D3856">
        <v>3</v>
      </c>
      <c r="E3856" s="2">
        <v>40211</v>
      </c>
      <c r="F3856" s="2">
        <v>40242</v>
      </c>
      <c r="G3856">
        <v>41.2</v>
      </c>
      <c r="H3856">
        <v>4.34</v>
      </c>
      <c r="I3856">
        <v>2.94</v>
      </c>
      <c r="J3856">
        <v>39</v>
      </c>
      <c r="K3856" t="str">
        <f>INDEX(lehmad!B$2:B$412,MATCH(klypsid!$B3856,lehmad!$A$2:$A$412,0))</f>
        <v>28.11.2005</v>
      </c>
      <c r="L3856">
        <f>INDEX(lehmad!C$2:C$412,MATCH(klypsid!$B3856,lehmad!$A$2:$A$412,0))</f>
        <v>65210</v>
      </c>
      <c r="M3856">
        <f>INDEX(lehmad!D$2:D$412,MATCH(klypsid!$B3856,lehmad!$A$2:$A$412,0))</f>
        <v>123</v>
      </c>
      <c r="N3856">
        <f>INDEX(lehmad!E$2:E$412,MATCH(klypsid!$B3856,lehmad!$A$2:$A$412,0))</f>
        <v>1</v>
      </c>
      <c r="O3856" t="str">
        <f>INDEX(lehmad!F$2:F$412,MATCH(klypsid!$B3856,lehmad!$A$2:$A$412,0))</f>
        <v>LANCELOT-ET</v>
      </c>
      <c r="P3856">
        <f>INDEX(lehmad!G$2:G$412,MATCH(klypsid!$B3856,lehmad!$A$2:$A$412,0))</f>
        <v>1998</v>
      </c>
      <c r="Q3856" s="2">
        <f>INDEX(lehmad!H$2:H$412,MATCH(klypsid!$B3856,lehmad!$A$2:$A$412,0))</f>
        <v>35985</v>
      </c>
      <c r="R3856">
        <f>INDEX(lehmad!I$2:I$412,MATCH(klypsid!$B3856,lehmad!$A$2:$A$412,0))</f>
        <v>126</v>
      </c>
      <c r="S3856">
        <f t="shared" si="421"/>
        <v>3</v>
      </c>
      <c r="T3856">
        <f t="shared" si="422"/>
        <v>31</v>
      </c>
      <c r="U3856">
        <f t="shared" si="423"/>
        <v>1</v>
      </c>
      <c r="V3856">
        <f t="shared" si="424"/>
        <v>1.6415460290875237</v>
      </c>
      <c r="W3856">
        <f t="shared" si="425"/>
        <v>1</v>
      </c>
      <c r="X3856">
        <f t="shared" si="426"/>
        <v>31</v>
      </c>
    </row>
    <row r="3857" spans="1:24" x14ac:dyDescent="0.25">
      <c r="A3857">
        <v>3753</v>
      </c>
      <c r="B3857" t="str">
        <f t="shared" si="420"/>
        <v>E3753</v>
      </c>
      <c r="C3857" t="s">
        <v>46</v>
      </c>
      <c r="D3857">
        <v>3</v>
      </c>
      <c r="E3857" s="2">
        <v>40211</v>
      </c>
      <c r="F3857" s="2">
        <v>40276</v>
      </c>
      <c r="G3857">
        <v>44</v>
      </c>
      <c r="H3857">
        <v>3.59</v>
      </c>
      <c r="I3857">
        <v>3.2</v>
      </c>
      <c r="J3857">
        <v>54</v>
      </c>
      <c r="K3857" t="str">
        <f>INDEX(lehmad!B$2:B$412,MATCH(klypsid!$B3857,lehmad!$A$2:$A$412,0))</f>
        <v>28.11.2005</v>
      </c>
      <c r="L3857">
        <f>INDEX(lehmad!C$2:C$412,MATCH(klypsid!$B3857,lehmad!$A$2:$A$412,0))</f>
        <v>65210</v>
      </c>
      <c r="M3857">
        <f>INDEX(lehmad!D$2:D$412,MATCH(klypsid!$B3857,lehmad!$A$2:$A$412,0))</f>
        <v>123</v>
      </c>
      <c r="N3857">
        <f>INDEX(lehmad!E$2:E$412,MATCH(klypsid!$B3857,lehmad!$A$2:$A$412,0))</f>
        <v>1</v>
      </c>
      <c r="O3857" t="str">
        <f>INDEX(lehmad!F$2:F$412,MATCH(klypsid!$B3857,lehmad!$A$2:$A$412,0))</f>
        <v>LANCELOT-ET</v>
      </c>
      <c r="P3857">
        <f>INDEX(lehmad!G$2:G$412,MATCH(klypsid!$B3857,lehmad!$A$2:$A$412,0))</f>
        <v>1998</v>
      </c>
      <c r="Q3857" s="2">
        <f>INDEX(lehmad!H$2:H$412,MATCH(klypsid!$B3857,lehmad!$A$2:$A$412,0))</f>
        <v>35985</v>
      </c>
      <c r="R3857">
        <f>INDEX(lehmad!I$2:I$412,MATCH(klypsid!$B3857,lehmad!$A$2:$A$412,0))</f>
        <v>126</v>
      </c>
      <c r="S3857">
        <f t="shared" si="421"/>
        <v>3</v>
      </c>
      <c r="T3857">
        <f t="shared" si="422"/>
        <v>65</v>
      </c>
      <c r="U3857">
        <f t="shared" si="423"/>
        <v>2</v>
      </c>
      <c r="V3857">
        <f t="shared" si="424"/>
        <v>2.1110313123887439</v>
      </c>
      <c r="W3857">
        <f t="shared" si="425"/>
        <v>2</v>
      </c>
      <c r="X3857">
        <f t="shared" si="426"/>
        <v>34</v>
      </c>
    </row>
    <row r="3858" spans="1:24" x14ac:dyDescent="0.25">
      <c r="A3858">
        <v>3753</v>
      </c>
      <c r="B3858" t="str">
        <f t="shared" si="420"/>
        <v>E3753</v>
      </c>
      <c r="C3858" t="s">
        <v>46</v>
      </c>
      <c r="D3858">
        <v>3</v>
      </c>
      <c r="E3858" s="2">
        <v>40211</v>
      </c>
      <c r="F3858" s="2">
        <v>40304</v>
      </c>
      <c r="G3858">
        <v>53.1</v>
      </c>
      <c r="H3858">
        <v>3.7</v>
      </c>
      <c r="I3858">
        <v>3.24</v>
      </c>
      <c r="J3858">
        <v>22</v>
      </c>
      <c r="K3858" t="str">
        <f>INDEX(lehmad!B$2:B$412,MATCH(klypsid!$B3858,lehmad!$A$2:$A$412,0))</f>
        <v>28.11.2005</v>
      </c>
      <c r="L3858">
        <f>INDEX(lehmad!C$2:C$412,MATCH(klypsid!$B3858,lehmad!$A$2:$A$412,0))</f>
        <v>65210</v>
      </c>
      <c r="M3858">
        <f>INDEX(lehmad!D$2:D$412,MATCH(klypsid!$B3858,lehmad!$A$2:$A$412,0))</f>
        <v>123</v>
      </c>
      <c r="N3858">
        <f>INDEX(lehmad!E$2:E$412,MATCH(klypsid!$B3858,lehmad!$A$2:$A$412,0))</f>
        <v>1</v>
      </c>
      <c r="O3858" t="str">
        <f>INDEX(lehmad!F$2:F$412,MATCH(klypsid!$B3858,lehmad!$A$2:$A$412,0))</f>
        <v>LANCELOT-ET</v>
      </c>
      <c r="P3858">
        <f>INDEX(lehmad!G$2:G$412,MATCH(klypsid!$B3858,lehmad!$A$2:$A$412,0))</f>
        <v>1998</v>
      </c>
      <c r="Q3858" s="2">
        <f>INDEX(lehmad!H$2:H$412,MATCH(klypsid!$B3858,lehmad!$A$2:$A$412,0))</f>
        <v>35985</v>
      </c>
      <c r="R3858">
        <f>INDEX(lehmad!I$2:I$412,MATCH(klypsid!$B3858,lehmad!$A$2:$A$412,0))</f>
        <v>126</v>
      </c>
      <c r="S3858">
        <f t="shared" si="421"/>
        <v>3</v>
      </c>
      <c r="T3858">
        <f t="shared" si="422"/>
        <v>93</v>
      </c>
      <c r="U3858">
        <f t="shared" si="423"/>
        <v>2</v>
      </c>
      <c r="V3858">
        <f t="shared" si="424"/>
        <v>0.8155754288625725</v>
      </c>
      <c r="W3858">
        <f t="shared" si="425"/>
        <v>3</v>
      </c>
      <c r="X3858">
        <f t="shared" si="426"/>
        <v>28</v>
      </c>
    </row>
    <row r="3859" spans="1:24" x14ac:dyDescent="0.25">
      <c r="A3859">
        <v>3753</v>
      </c>
      <c r="B3859" t="str">
        <f t="shared" si="420"/>
        <v>E3753</v>
      </c>
      <c r="C3859" t="s">
        <v>46</v>
      </c>
      <c r="D3859">
        <v>3</v>
      </c>
      <c r="E3859" s="2">
        <v>40211</v>
      </c>
      <c r="F3859" s="2">
        <v>40336</v>
      </c>
      <c r="G3859">
        <v>47.4</v>
      </c>
      <c r="H3859">
        <v>3.44</v>
      </c>
      <c r="I3859">
        <v>3.33</v>
      </c>
      <c r="J3859">
        <v>36</v>
      </c>
      <c r="K3859" t="str">
        <f>INDEX(lehmad!B$2:B$412,MATCH(klypsid!$B3859,lehmad!$A$2:$A$412,0))</f>
        <v>28.11.2005</v>
      </c>
      <c r="L3859">
        <f>INDEX(lehmad!C$2:C$412,MATCH(klypsid!$B3859,lehmad!$A$2:$A$412,0))</f>
        <v>65210</v>
      </c>
      <c r="M3859">
        <f>INDEX(lehmad!D$2:D$412,MATCH(klypsid!$B3859,lehmad!$A$2:$A$412,0))</f>
        <v>123</v>
      </c>
      <c r="N3859">
        <f>INDEX(lehmad!E$2:E$412,MATCH(klypsid!$B3859,lehmad!$A$2:$A$412,0))</f>
        <v>1</v>
      </c>
      <c r="O3859" t="str">
        <f>INDEX(lehmad!F$2:F$412,MATCH(klypsid!$B3859,lehmad!$A$2:$A$412,0))</f>
        <v>LANCELOT-ET</v>
      </c>
      <c r="P3859">
        <f>INDEX(lehmad!G$2:G$412,MATCH(klypsid!$B3859,lehmad!$A$2:$A$412,0))</f>
        <v>1998</v>
      </c>
      <c r="Q3859" s="2">
        <f>INDEX(lehmad!H$2:H$412,MATCH(klypsid!$B3859,lehmad!$A$2:$A$412,0))</f>
        <v>35985</v>
      </c>
      <c r="R3859">
        <f>INDEX(lehmad!I$2:I$412,MATCH(klypsid!$B3859,lehmad!$A$2:$A$412,0))</f>
        <v>126</v>
      </c>
      <c r="S3859">
        <f t="shared" si="421"/>
        <v>3</v>
      </c>
      <c r="T3859">
        <f t="shared" si="422"/>
        <v>125</v>
      </c>
      <c r="U3859">
        <f t="shared" si="423"/>
        <v>2</v>
      </c>
      <c r="V3859">
        <f t="shared" si="424"/>
        <v>1.5260688116675876</v>
      </c>
      <c r="W3859">
        <f t="shared" si="425"/>
        <v>4</v>
      </c>
      <c r="X3859">
        <f t="shared" si="426"/>
        <v>32</v>
      </c>
    </row>
    <row r="3860" spans="1:24" x14ac:dyDescent="0.25">
      <c r="A3860">
        <v>3753</v>
      </c>
      <c r="B3860" t="str">
        <f t="shared" si="420"/>
        <v>E3753</v>
      </c>
      <c r="C3860" t="s">
        <v>46</v>
      </c>
      <c r="D3860">
        <v>3</v>
      </c>
      <c r="E3860" s="2">
        <v>40211</v>
      </c>
      <c r="F3860" s="2">
        <v>40371</v>
      </c>
      <c r="G3860">
        <v>43.8</v>
      </c>
      <c r="H3860">
        <v>4.28</v>
      </c>
      <c r="I3860">
        <v>3.5</v>
      </c>
      <c r="J3860">
        <v>32</v>
      </c>
      <c r="K3860" t="str">
        <f>INDEX(lehmad!B$2:B$412,MATCH(klypsid!$B3860,lehmad!$A$2:$A$412,0))</f>
        <v>28.11.2005</v>
      </c>
      <c r="L3860">
        <f>INDEX(lehmad!C$2:C$412,MATCH(klypsid!$B3860,lehmad!$A$2:$A$412,0))</f>
        <v>65210</v>
      </c>
      <c r="M3860">
        <f>INDEX(lehmad!D$2:D$412,MATCH(klypsid!$B3860,lehmad!$A$2:$A$412,0))</f>
        <v>123</v>
      </c>
      <c r="N3860">
        <f>INDEX(lehmad!E$2:E$412,MATCH(klypsid!$B3860,lehmad!$A$2:$A$412,0))</f>
        <v>1</v>
      </c>
      <c r="O3860" t="str">
        <f>INDEX(lehmad!F$2:F$412,MATCH(klypsid!$B3860,lehmad!$A$2:$A$412,0))</f>
        <v>LANCELOT-ET</v>
      </c>
      <c r="P3860">
        <f>INDEX(lehmad!G$2:G$412,MATCH(klypsid!$B3860,lehmad!$A$2:$A$412,0))</f>
        <v>1998</v>
      </c>
      <c r="Q3860" s="2">
        <f>INDEX(lehmad!H$2:H$412,MATCH(klypsid!$B3860,lehmad!$A$2:$A$412,0))</f>
        <v>35985</v>
      </c>
      <c r="R3860">
        <f>INDEX(lehmad!I$2:I$412,MATCH(klypsid!$B3860,lehmad!$A$2:$A$412,0))</f>
        <v>126</v>
      </c>
      <c r="S3860">
        <f t="shared" si="421"/>
        <v>3</v>
      </c>
      <c r="T3860">
        <f t="shared" si="422"/>
        <v>160</v>
      </c>
      <c r="U3860">
        <f t="shared" si="423"/>
        <v>3</v>
      </c>
      <c r="V3860">
        <f t="shared" si="424"/>
        <v>1.3561438102252752</v>
      </c>
      <c r="W3860">
        <f t="shared" si="425"/>
        <v>5</v>
      </c>
      <c r="X3860">
        <f t="shared" si="426"/>
        <v>35</v>
      </c>
    </row>
    <row r="3861" spans="1:24" x14ac:dyDescent="0.25">
      <c r="A3861">
        <v>3753</v>
      </c>
      <c r="B3861" t="str">
        <f t="shared" si="420"/>
        <v>E3753</v>
      </c>
      <c r="C3861" t="s">
        <v>46</v>
      </c>
      <c r="D3861">
        <v>3</v>
      </c>
      <c r="E3861" s="2">
        <v>40211</v>
      </c>
      <c r="F3861" s="2">
        <v>40396</v>
      </c>
      <c r="G3861">
        <v>39</v>
      </c>
      <c r="H3861">
        <v>3.54</v>
      </c>
      <c r="I3861">
        <v>3.5</v>
      </c>
      <c r="J3861">
        <v>25</v>
      </c>
      <c r="K3861" t="str">
        <f>INDEX(lehmad!B$2:B$412,MATCH(klypsid!$B3861,lehmad!$A$2:$A$412,0))</f>
        <v>28.11.2005</v>
      </c>
      <c r="L3861">
        <f>INDEX(lehmad!C$2:C$412,MATCH(klypsid!$B3861,lehmad!$A$2:$A$412,0))</f>
        <v>65210</v>
      </c>
      <c r="M3861">
        <f>INDEX(lehmad!D$2:D$412,MATCH(klypsid!$B3861,lehmad!$A$2:$A$412,0))</f>
        <v>123</v>
      </c>
      <c r="N3861">
        <f>INDEX(lehmad!E$2:E$412,MATCH(klypsid!$B3861,lehmad!$A$2:$A$412,0))</f>
        <v>1</v>
      </c>
      <c r="O3861" t="str">
        <f>INDEX(lehmad!F$2:F$412,MATCH(klypsid!$B3861,lehmad!$A$2:$A$412,0))</f>
        <v>LANCELOT-ET</v>
      </c>
      <c r="P3861">
        <f>INDEX(lehmad!G$2:G$412,MATCH(klypsid!$B3861,lehmad!$A$2:$A$412,0))</f>
        <v>1998</v>
      </c>
      <c r="Q3861" s="2">
        <f>INDEX(lehmad!H$2:H$412,MATCH(klypsid!$B3861,lehmad!$A$2:$A$412,0))</f>
        <v>35985</v>
      </c>
      <c r="R3861">
        <f>INDEX(lehmad!I$2:I$412,MATCH(klypsid!$B3861,lehmad!$A$2:$A$412,0))</f>
        <v>126</v>
      </c>
      <c r="S3861">
        <f t="shared" si="421"/>
        <v>3</v>
      </c>
      <c r="T3861">
        <f t="shared" si="422"/>
        <v>185</v>
      </c>
      <c r="U3861">
        <f t="shared" si="423"/>
        <v>3</v>
      </c>
      <c r="V3861">
        <f t="shared" si="424"/>
        <v>1</v>
      </c>
      <c r="W3861">
        <f t="shared" si="425"/>
        <v>6</v>
      </c>
      <c r="X3861">
        <f t="shared" si="426"/>
        <v>25</v>
      </c>
    </row>
    <row r="3862" spans="1:24" x14ac:dyDescent="0.25">
      <c r="A3862">
        <v>3753</v>
      </c>
      <c r="B3862" t="str">
        <f t="shared" si="420"/>
        <v>E3753</v>
      </c>
      <c r="C3862" t="s">
        <v>46</v>
      </c>
      <c r="D3862">
        <v>3</v>
      </c>
      <c r="E3862" s="2">
        <v>40211</v>
      </c>
      <c r="F3862" s="2">
        <v>40434</v>
      </c>
      <c r="G3862">
        <v>34.200000000000003</v>
      </c>
      <c r="H3862">
        <v>5.84</v>
      </c>
      <c r="I3862">
        <v>4.1900000000000004</v>
      </c>
      <c r="J3862">
        <v>34</v>
      </c>
      <c r="K3862" t="str">
        <f>INDEX(lehmad!B$2:B$412,MATCH(klypsid!$B3862,lehmad!$A$2:$A$412,0))</f>
        <v>28.11.2005</v>
      </c>
      <c r="L3862">
        <f>INDEX(lehmad!C$2:C$412,MATCH(klypsid!$B3862,lehmad!$A$2:$A$412,0))</f>
        <v>65210</v>
      </c>
      <c r="M3862">
        <f>INDEX(lehmad!D$2:D$412,MATCH(klypsid!$B3862,lehmad!$A$2:$A$412,0))</f>
        <v>123</v>
      </c>
      <c r="N3862">
        <f>INDEX(lehmad!E$2:E$412,MATCH(klypsid!$B3862,lehmad!$A$2:$A$412,0))</f>
        <v>1</v>
      </c>
      <c r="O3862" t="str">
        <f>INDEX(lehmad!F$2:F$412,MATCH(klypsid!$B3862,lehmad!$A$2:$A$412,0))</f>
        <v>LANCELOT-ET</v>
      </c>
      <c r="P3862">
        <f>INDEX(lehmad!G$2:G$412,MATCH(klypsid!$B3862,lehmad!$A$2:$A$412,0))</f>
        <v>1998</v>
      </c>
      <c r="Q3862" s="2">
        <f>INDEX(lehmad!H$2:H$412,MATCH(klypsid!$B3862,lehmad!$A$2:$A$412,0))</f>
        <v>35985</v>
      </c>
      <c r="R3862">
        <f>INDEX(lehmad!I$2:I$412,MATCH(klypsid!$B3862,lehmad!$A$2:$A$412,0))</f>
        <v>126</v>
      </c>
      <c r="S3862">
        <f t="shared" si="421"/>
        <v>3</v>
      </c>
      <c r="T3862">
        <f t="shared" si="422"/>
        <v>223</v>
      </c>
      <c r="U3862">
        <f t="shared" si="423"/>
        <v>3</v>
      </c>
      <c r="V3862">
        <f t="shared" si="424"/>
        <v>1.443606651475615</v>
      </c>
      <c r="W3862">
        <f t="shared" si="425"/>
        <v>7</v>
      </c>
      <c r="X3862">
        <f t="shared" si="426"/>
        <v>38</v>
      </c>
    </row>
    <row r="3863" spans="1:24" x14ac:dyDescent="0.25">
      <c r="A3863">
        <v>3753</v>
      </c>
      <c r="B3863" t="str">
        <f t="shared" si="420"/>
        <v>E3753</v>
      </c>
      <c r="C3863" t="s">
        <v>46</v>
      </c>
      <c r="D3863">
        <v>3</v>
      </c>
      <c r="E3863" s="2">
        <v>40211</v>
      </c>
      <c r="F3863" s="2">
        <v>40462</v>
      </c>
      <c r="G3863">
        <v>32.9</v>
      </c>
      <c r="H3863">
        <v>4.8899999999999997</v>
      </c>
      <c r="I3863">
        <v>4.6399999999999997</v>
      </c>
      <c r="J3863">
        <v>59</v>
      </c>
      <c r="K3863" t="str">
        <f>INDEX(lehmad!B$2:B$412,MATCH(klypsid!$B3863,lehmad!$A$2:$A$412,0))</f>
        <v>28.11.2005</v>
      </c>
      <c r="L3863">
        <f>INDEX(lehmad!C$2:C$412,MATCH(klypsid!$B3863,lehmad!$A$2:$A$412,0))</f>
        <v>65210</v>
      </c>
      <c r="M3863">
        <f>INDEX(lehmad!D$2:D$412,MATCH(klypsid!$B3863,lehmad!$A$2:$A$412,0))</f>
        <v>123</v>
      </c>
      <c r="N3863">
        <f>INDEX(lehmad!E$2:E$412,MATCH(klypsid!$B3863,lehmad!$A$2:$A$412,0))</f>
        <v>1</v>
      </c>
      <c r="O3863" t="str">
        <f>INDEX(lehmad!F$2:F$412,MATCH(klypsid!$B3863,lehmad!$A$2:$A$412,0))</f>
        <v>LANCELOT-ET</v>
      </c>
      <c r="P3863">
        <f>INDEX(lehmad!G$2:G$412,MATCH(klypsid!$B3863,lehmad!$A$2:$A$412,0))</f>
        <v>1998</v>
      </c>
      <c r="Q3863" s="2">
        <f>INDEX(lehmad!H$2:H$412,MATCH(klypsid!$B3863,lehmad!$A$2:$A$412,0))</f>
        <v>35985</v>
      </c>
      <c r="R3863">
        <f>INDEX(lehmad!I$2:I$412,MATCH(klypsid!$B3863,lehmad!$A$2:$A$412,0))</f>
        <v>126</v>
      </c>
      <c r="S3863">
        <f t="shared" si="421"/>
        <v>3</v>
      </c>
      <c r="T3863">
        <f t="shared" si="422"/>
        <v>251</v>
      </c>
      <c r="U3863">
        <f t="shared" si="423"/>
        <v>3</v>
      </c>
      <c r="V3863">
        <f t="shared" si="424"/>
        <v>2.2387868595871163</v>
      </c>
      <c r="W3863">
        <f t="shared" si="425"/>
        <v>8</v>
      </c>
      <c r="X3863">
        <f t="shared" si="426"/>
        <v>28</v>
      </c>
    </row>
    <row r="3864" spans="1:24" x14ac:dyDescent="0.25">
      <c r="A3864">
        <v>3753</v>
      </c>
      <c r="B3864" t="str">
        <f t="shared" si="420"/>
        <v>E3753</v>
      </c>
      <c r="C3864" t="s">
        <v>46</v>
      </c>
      <c r="D3864">
        <v>3</v>
      </c>
      <c r="E3864" s="2">
        <v>40211</v>
      </c>
      <c r="F3864" s="2">
        <v>40493</v>
      </c>
      <c r="G3864">
        <v>27.2</v>
      </c>
      <c r="H3864">
        <v>5.44</v>
      </c>
      <c r="I3864">
        <v>4.7</v>
      </c>
      <c r="J3864">
        <v>62</v>
      </c>
      <c r="K3864" t="str">
        <f>INDEX(lehmad!B$2:B$412,MATCH(klypsid!$B3864,lehmad!$A$2:$A$412,0))</f>
        <v>28.11.2005</v>
      </c>
      <c r="L3864">
        <f>INDEX(lehmad!C$2:C$412,MATCH(klypsid!$B3864,lehmad!$A$2:$A$412,0))</f>
        <v>65210</v>
      </c>
      <c r="M3864">
        <f>INDEX(lehmad!D$2:D$412,MATCH(klypsid!$B3864,lehmad!$A$2:$A$412,0))</f>
        <v>123</v>
      </c>
      <c r="N3864">
        <f>INDEX(lehmad!E$2:E$412,MATCH(klypsid!$B3864,lehmad!$A$2:$A$412,0))</f>
        <v>1</v>
      </c>
      <c r="O3864" t="str">
        <f>INDEX(lehmad!F$2:F$412,MATCH(klypsid!$B3864,lehmad!$A$2:$A$412,0))</f>
        <v>LANCELOT-ET</v>
      </c>
      <c r="P3864">
        <f>INDEX(lehmad!G$2:G$412,MATCH(klypsid!$B3864,lehmad!$A$2:$A$412,0))</f>
        <v>1998</v>
      </c>
      <c r="Q3864" s="2">
        <f>INDEX(lehmad!H$2:H$412,MATCH(klypsid!$B3864,lehmad!$A$2:$A$412,0))</f>
        <v>35985</v>
      </c>
      <c r="R3864">
        <f>INDEX(lehmad!I$2:I$412,MATCH(klypsid!$B3864,lehmad!$A$2:$A$412,0))</f>
        <v>126</v>
      </c>
      <c r="S3864">
        <f t="shared" si="421"/>
        <v>3</v>
      </c>
      <c r="T3864">
        <f t="shared" si="422"/>
        <v>282</v>
      </c>
      <c r="U3864">
        <f t="shared" si="423"/>
        <v>3</v>
      </c>
      <c r="V3864">
        <f t="shared" si="424"/>
        <v>2.3103401206121505</v>
      </c>
      <c r="W3864">
        <f t="shared" si="425"/>
        <v>9</v>
      </c>
      <c r="X3864">
        <f t="shared" si="426"/>
        <v>31</v>
      </c>
    </row>
    <row r="3865" spans="1:24" x14ac:dyDescent="0.25">
      <c r="A3865">
        <v>3753</v>
      </c>
      <c r="B3865" t="str">
        <f t="shared" si="420"/>
        <v>E3753</v>
      </c>
      <c r="C3865" t="s">
        <v>46</v>
      </c>
      <c r="D3865">
        <v>3</v>
      </c>
      <c r="E3865" s="2">
        <v>40211</v>
      </c>
      <c r="F3865" s="2">
        <v>40521</v>
      </c>
      <c r="G3865">
        <v>24.7</v>
      </c>
      <c r="H3865">
        <v>4.87</v>
      </c>
      <c r="I3865">
        <v>3.49</v>
      </c>
      <c r="J3865">
        <v>1201</v>
      </c>
      <c r="K3865" t="str">
        <f>INDEX(lehmad!B$2:B$412,MATCH(klypsid!$B3865,lehmad!$A$2:$A$412,0))</f>
        <v>28.11.2005</v>
      </c>
      <c r="L3865">
        <f>INDEX(lehmad!C$2:C$412,MATCH(klypsid!$B3865,lehmad!$A$2:$A$412,0))</f>
        <v>65210</v>
      </c>
      <c r="M3865">
        <f>INDEX(lehmad!D$2:D$412,MATCH(klypsid!$B3865,lehmad!$A$2:$A$412,0))</f>
        <v>123</v>
      </c>
      <c r="N3865">
        <f>INDEX(lehmad!E$2:E$412,MATCH(klypsid!$B3865,lehmad!$A$2:$A$412,0))</f>
        <v>1</v>
      </c>
      <c r="O3865" t="str">
        <f>INDEX(lehmad!F$2:F$412,MATCH(klypsid!$B3865,lehmad!$A$2:$A$412,0))</f>
        <v>LANCELOT-ET</v>
      </c>
      <c r="P3865">
        <f>INDEX(lehmad!G$2:G$412,MATCH(klypsid!$B3865,lehmad!$A$2:$A$412,0))</f>
        <v>1998</v>
      </c>
      <c r="Q3865" s="2">
        <f>INDEX(lehmad!H$2:H$412,MATCH(klypsid!$B3865,lehmad!$A$2:$A$412,0))</f>
        <v>35985</v>
      </c>
      <c r="R3865">
        <f>INDEX(lehmad!I$2:I$412,MATCH(klypsid!$B3865,lehmad!$A$2:$A$412,0))</f>
        <v>126</v>
      </c>
      <c r="S3865">
        <f t="shared" si="421"/>
        <v>3</v>
      </c>
      <c r="T3865">
        <f t="shared" si="422"/>
        <v>310</v>
      </c>
      <c r="U3865">
        <f t="shared" si="423"/>
        <v>3</v>
      </c>
      <c r="V3865">
        <f t="shared" si="424"/>
        <v>6.5861642459309095</v>
      </c>
      <c r="W3865">
        <f t="shared" si="425"/>
        <v>10</v>
      </c>
      <c r="X3865">
        <f t="shared" si="426"/>
        <v>28</v>
      </c>
    </row>
    <row r="3866" spans="1:24" x14ac:dyDescent="0.25">
      <c r="A3866">
        <v>3753</v>
      </c>
      <c r="B3866" t="str">
        <f t="shared" si="420"/>
        <v>E3753</v>
      </c>
      <c r="C3866" t="s">
        <v>46</v>
      </c>
      <c r="D3866">
        <v>3</v>
      </c>
      <c r="E3866" s="2">
        <v>40211</v>
      </c>
      <c r="F3866" s="2">
        <v>40556</v>
      </c>
      <c r="G3866">
        <v>24.4</v>
      </c>
      <c r="H3866">
        <v>4.84</v>
      </c>
      <c r="I3866">
        <v>4.8600000000000003</v>
      </c>
      <c r="J3866">
        <v>45</v>
      </c>
      <c r="K3866" t="str">
        <f>INDEX(lehmad!B$2:B$412,MATCH(klypsid!$B3866,lehmad!$A$2:$A$412,0))</f>
        <v>28.11.2005</v>
      </c>
      <c r="L3866">
        <f>INDEX(lehmad!C$2:C$412,MATCH(klypsid!$B3866,lehmad!$A$2:$A$412,0))</f>
        <v>65210</v>
      </c>
      <c r="M3866">
        <f>INDEX(lehmad!D$2:D$412,MATCH(klypsid!$B3866,lehmad!$A$2:$A$412,0))</f>
        <v>123</v>
      </c>
      <c r="N3866">
        <f>INDEX(lehmad!E$2:E$412,MATCH(klypsid!$B3866,lehmad!$A$2:$A$412,0))</f>
        <v>1</v>
      </c>
      <c r="O3866" t="str">
        <f>INDEX(lehmad!F$2:F$412,MATCH(klypsid!$B3866,lehmad!$A$2:$A$412,0))</f>
        <v>LANCELOT-ET</v>
      </c>
      <c r="P3866">
        <f>INDEX(lehmad!G$2:G$412,MATCH(klypsid!$B3866,lehmad!$A$2:$A$412,0))</f>
        <v>1998</v>
      </c>
      <c r="Q3866" s="2">
        <f>INDEX(lehmad!H$2:H$412,MATCH(klypsid!$B3866,lehmad!$A$2:$A$412,0))</f>
        <v>35985</v>
      </c>
      <c r="R3866">
        <f>INDEX(lehmad!I$2:I$412,MATCH(klypsid!$B3866,lehmad!$A$2:$A$412,0))</f>
        <v>126</v>
      </c>
      <c r="S3866">
        <f t="shared" si="421"/>
        <v>3</v>
      </c>
      <c r="T3866">
        <f t="shared" si="422"/>
        <v>345</v>
      </c>
      <c r="U3866">
        <f t="shared" si="423"/>
        <v>3</v>
      </c>
      <c r="V3866">
        <f t="shared" si="424"/>
        <v>1.84799690655495</v>
      </c>
      <c r="W3866">
        <f t="shared" si="425"/>
        <v>11</v>
      </c>
      <c r="X3866">
        <f t="shared" si="426"/>
        <v>35</v>
      </c>
    </row>
    <row r="3867" spans="1:24" x14ac:dyDescent="0.25">
      <c r="A3867">
        <v>3756</v>
      </c>
      <c r="B3867" t="str">
        <f t="shared" si="420"/>
        <v>E3756</v>
      </c>
      <c r="C3867" t="s">
        <v>145</v>
      </c>
      <c r="D3867">
        <v>1</v>
      </c>
      <c r="E3867" s="2">
        <v>39403</v>
      </c>
      <c r="F3867" s="2">
        <v>39418</v>
      </c>
      <c r="G3867">
        <v>31.7</v>
      </c>
      <c r="H3867">
        <v>3.43</v>
      </c>
      <c r="I3867">
        <v>3.04</v>
      </c>
      <c r="J3867">
        <v>50</v>
      </c>
      <c r="K3867" t="str">
        <f>INDEX(lehmad!B$2:B$412,MATCH(klypsid!$B3867,lehmad!$A$2:$A$412,0))</f>
        <v>2.12.2005</v>
      </c>
      <c r="L3867">
        <f>INDEX(lehmad!C$2:C$412,MATCH(klypsid!$B3867,lehmad!$A$2:$A$412,0))</f>
        <v>65303</v>
      </c>
      <c r="M3867">
        <f>INDEX(lehmad!D$2:D$412,MATCH(klypsid!$B3867,lehmad!$A$2:$A$412,0))</f>
        <v>99</v>
      </c>
      <c r="N3867">
        <f>INDEX(lehmad!E$2:E$412,MATCH(klypsid!$B3867,lehmad!$A$2:$A$412,0))</f>
        <v>0.75</v>
      </c>
      <c r="O3867" t="str">
        <f>INDEX(lehmad!F$2:F$412,MATCH(klypsid!$B3867,lehmad!$A$2:$A$412,0))</f>
        <v>DORADO-ET</v>
      </c>
      <c r="P3867">
        <f>INDEX(lehmad!G$2:G$412,MATCH(klypsid!$B3867,lehmad!$A$2:$A$412,0))</f>
        <v>1995</v>
      </c>
      <c r="Q3867" s="2">
        <f>INDEX(lehmad!H$2:H$412,MATCH(klypsid!$B3867,lehmad!$A$2:$A$412,0))</f>
        <v>34886</v>
      </c>
      <c r="R3867">
        <f>INDEX(lehmad!I$2:I$412,MATCH(klypsid!$B3867,lehmad!$A$2:$A$412,0))</f>
        <v>102</v>
      </c>
      <c r="S3867">
        <f t="shared" si="421"/>
        <v>1</v>
      </c>
      <c r="T3867">
        <f t="shared" si="422"/>
        <v>15</v>
      </c>
      <c r="U3867">
        <f t="shared" si="423"/>
        <v>1</v>
      </c>
      <c r="V3867">
        <f t="shared" si="424"/>
        <v>2</v>
      </c>
      <c r="W3867">
        <f t="shared" si="425"/>
        <v>1</v>
      </c>
      <c r="X3867">
        <f t="shared" si="426"/>
        <v>15</v>
      </c>
    </row>
    <row r="3868" spans="1:24" x14ac:dyDescent="0.25">
      <c r="A3868">
        <v>3756</v>
      </c>
      <c r="B3868" t="str">
        <f t="shared" si="420"/>
        <v>E3756</v>
      </c>
      <c r="C3868" t="s">
        <v>145</v>
      </c>
      <c r="D3868">
        <v>1</v>
      </c>
      <c r="E3868" s="2">
        <v>39403</v>
      </c>
      <c r="F3868" s="2">
        <v>39450</v>
      </c>
      <c r="G3868">
        <v>39.4</v>
      </c>
      <c r="H3868">
        <v>3.39</v>
      </c>
      <c r="I3868">
        <v>2.94</v>
      </c>
      <c r="J3868">
        <v>30</v>
      </c>
      <c r="K3868" t="str">
        <f>INDEX(lehmad!B$2:B$412,MATCH(klypsid!$B3868,lehmad!$A$2:$A$412,0))</f>
        <v>2.12.2005</v>
      </c>
      <c r="L3868">
        <f>INDEX(lehmad!C$2:C$412,MATCH(klypsid!$B3868,lehmad!$A$2:$A$412,0))</f>
        <v>65303</v>
      </c>
      <c r="M3868">
        <f>INDEX(lehmad!D$2:D$412,MATCH(klypsid!$B3868,lehmad!$A$2:$A$412,0))</f>
        <v>99</v>
      </c>
      <c r="N3868">
        <f>INDEX(lehmad!E$2:E$412,MATCH(klypsid!$B3868,lehmad!$A$2:$A$412,0))</f>
        <v>0.75</v>
      </c>
      <c r="O3868" t="str">
        <f>INDEX(lehmad!F$2:F$412,MATCH(klypsid!$B3868,lehmad!$A$2:$A$412,0))</f>
        <v>DORADO-ET</v>
      </c>
      <c r="P3868">
        <f>INDEX(lehmad!G$2:G$412,MATCH(klypsid!$B3868,lehmad!$A$2:$A$412,0))</f>
        <v>1995</v>
      </c>
      <c r="Q3868" s="2">
        <f>INDEX(lehmad!H$2:H$412,MATCH(klypsid!$B3868,lehmad!$A$2:$A$412,0))</f>
        <v>34886</v>
      </c>
      <c r="R3868">
        <f>INDEX(lehmad!I$2:I$412,MATCH(klypsid!$B3868,lehmad!$A$2:$A$412,0))</f>
        <v>102</v>
      </c>
      <c r="S3868">
        <f t="shared" si="421"/>
        <v>1</v>
      </c>
      <c r="T3868">
        <f t="shared" si="422"/>
        <v>47</v>
      </c>
      <c r="U3868">
        <f t="shared" si="423"/>
        <v>1</v>
      </c>
      <c r="V3868">
        <f t="shared" si="424"/>
        <v>1.2630344058337937</v>
      </c>
      <c r="W3868">
        <f t="shared" si="425"/>
        <v>2</v>
      </c>
      <c r="X3868">
        <f t="shared" si="426"/>
        <v>32</v>
      </c>
    </row>
    <row r="3869" spans="1:24" x14ac:dyDescent="0.25">
      <c r="A3869">
        <v>3756</v>
      </c>
      <c r="B3869" t="str">
        <f t="shared" si="420"/>
        <v>E3756</v>
      </c>
      <c r="C3869" t="s">
        <v>145</v>
      </c>
      <c r="D3869">
        <v>1</v>
      </c>
      <c r="E3869" s="2">
        <v>39403</v>
      </c>
      <c r="F3869" s="2">
        <v>39481</v>
      </c>
      <c r="G3869">
        <v>41.6</v>
      </c>
      <c r="H3869">
        <v>3.37</v>
      </c>
      <c r="I3869">
        <v>3.08</v>
      </c>
      <c r="J3869">
        <v>30</v>
      </c>
      <c r="K3869" t="str">
        <f>INDEX(lehmad!B$2:B$412,MATCH(klypsid!$B3869,lehmad!$A$2:$A$412,0))</f>
        <v>2.12.2005</v>
      </c>
      <c r="L3869">
        <f>INDEX(lehmad!C$2:C$412,MATCH(klypsid!$B3869,lehmad!$A$2:$A$412,0))</f>
        <v>65303</v>
      </c>
      <c r="M3869">
        <f>INDEX(lehmad!D$2:D$412,MATCH(klypsid!$B3869,lehmad!$A$2:$A$412,0))</f>
        <v>99</v>
      </c>
      <c r="N3869">
        <f>INDEX(lehmad!E$2:E$412,MATCH(klypsid!$B3869,lehmad!$A$2:$A$412,0))</f>
        <v>0.75</v>
      </c>
      <c r="O3869" t="str">
        <f>INDEX(lehmad!F$2:F$412,MATCH(klypsid!$B3869,lehmad!$A$2:$A$412,0))</f>
        <v>DORADO-ET</v>
      </c>
      <c r="P3869">
        <f>INDEX(lehmad!G$2:G$412,MATCH(klypsid!$B3869,lehmad!$A$2:$A$412,0))</f>
        <v>1995</v>
      </c>
      <c r="Q3869" s="2">
        <f>INDEX(lehmad!H$2:H$412,MATCH(klypsid!$B3869,lehmad!$A$2:$A$412,0))</f>
        <v>34886</v>
      </c>
      <c r="R3869">
        <f>INDEX(lehmad!I$2:I$412,MATCH(klypsid!$B3869,lehmad!$A$2:$A$412,0))</f>
        <v>102</v>
      </c>
      <c r="S3869">
        <f t="shared" si="421"/>
        <v>1</v>
      </c>
      <c r="T3869">
        <f t="shared" si="422"/>
        <v>78</v>
      </c>
      <c r="U3869">
        <f t="shared" si="423"/>
        <v>2</v>
      </c>
      <c r="V3869">
        <f t="shared" si="424"/>
        <v>1.2630344058337937</v>
      </c>
      <c r="W3869">
        <f t="shared" si="425"/>
        <v>3</v>
      </c>
      <c r="X3869">
        <f t="shared" si="426"/>
        <v>31</v>
      </c>
    </row>
    <row r="3870" spans="1:24" x14ac:dyDescent="0.25">
      <c r="A3870">
        <v>3756</v>
      </c>
      <c r="B3870" t="str">
        <f t="shared" si="420"/>
        <v>E3756</v>
      </c>
      <c r="C3870" t="s">
        <v>145</v>
      </c>
      <c r="D3870">
        <v>1</v>
      </c>
      <c r="E3870" s="2">
        <v>39403</v>
      </c>
      <c r="F3870" s="2">
        <v>39509</v>
      </c>
      <c r="G3870">
        <v>41</v>
      </c>
      <c r="H3870">
        <v>3.03</v>
      </c>
      <c r="I3870">
        <v>3.02</v>
      </c>
      <c r="J3870">
        <v>48</v>
      </c>
      <c r="K3870" t="str">
        <f>INDEX(lehmad!B$2:B$412,MATCH(klypsid!$B3870,lehmad!$A$2:$A$412,0))</f>
        <v>2.12.2005</v>
      </c>
      <c r="L3870">
        <f>INDEX(lehmad!C$2:C$412,MATCH(klypsid!$B3870,lehmad!$A$2:$A$412,0))</f>
        <v>65303</v>
      </c>
      <c r="M3870">
        <f>INDEX(lehmad!D$2:D$412,MATCH(klypsid!$B3870,lehmad!$A$2:$A$412,0))</f>
        <v>99</v>
      </c>
      <c r="N3870">
        <f>INDEX(lehmad!E$2:E$412,MATCH(klypsid!$B3870,lehmad!$A$2:$A$412,0))</f>
        <v>0.75</v>
      </c>
      <c r="O3870" t="str">
        <f>INDEX(lehmad!F$2:F$412,MATCH(klypsid!$B3870,lehmad!$A$2:$A$412,0))</f>
        <v>DORADO-ET</v>
      </c>
      <c r="P3870">
        <f>INDEX(lehmad!G$2:G$412,MATCH(klypsid!$B3870,lehmad!$A$2:$A$412,0))</f>
        <v>1995</v>
      </c>
      <c r="Q3870" s="2">
        <f>INDEX(lehmad!H$2:H$412,MATCH(klypsid!$B3870,lehmad!$A$2:$A$412,0))</f>
        <v>34886</v>
      </c>
      <c r="R3870">
        <f>INDEX(lehmad!I$2:I$412,MATCH(klypsid!$B3870,lehmad!$A$2:$A$412,0))</f>
        <v>102</v>
      </c>
      <c r="S3870">
        <f t="shared" si="421"/>
        <v>1</v>
      </c>
      <c r="T3870">
        <f t="shared" si="422"/>
        <v>106</v>
      </c>
      <c r="U3870">
        <f t="shared" si="423"/>
        <v>2</v>
      </c>
      <c r="V3870">
        <f t="shared" si="424"/>
        <v>1.9411063109464315</v>
      </c>
      <c r="W3870">
        <f t="shared" si="425"/>
        <v>4</v>
      </c>
      <c r="X3870">
        <f t="shared" si="426"/>
        <v>28</v>
      </c>
    </row>
    <row r="3871" spans="1:24" x14ac:dyDescent="0.25">
      <c r="A3871">
        <v>3756</v>
      </c>
      <c r="B3871" t="str">
        <f t="shared" si="420"/>
        <v>E3756</v>
      </c>
      <c r="C3871" t="s">
        <v>145</v>
      </c>
      <c r="D3871">
        <v>1</v>
      </c>
      <c r="E3871" s="2">
        <v>39403</v>
      </c>
      <c r="F3871" s="2">
        <v>39539</v>
      </c>
      <c r="G3871">
        <v>41.2</v>
      </c>
      <c r="H3871">
        <v>3.1</v>
      </c>
      <c r="I3871">
        <v>2.94</v>
      </c>
      <c r="J3871">
        <v>54</v>
      </c>
      <c r="K3871" t="str">
        <f>INDEX(lehmad!B$2:B$412,MATCH(klypsid!$B3871,lehmad!$A$2:$A$412,0))</f>
        <v>2.12.2005</v>
      </c>
      <c r="L3871">
        <f>INDEX(lehmad!C$2:C$412,MATCH(klypsid!$B3871,lehmad!$A$2:$A$412,0))</f>
        <v>65303</v>
      </c>
      <c r="M3871">
        <f>INDEX(lehmad!D$2:D$412,MATCH(klypsid!$B3871,lehmad!$A$2:$A$412,0))</f>
        <v>99</v>
      </c>
      <c r="N3871">
        <f>INDEX(lehmad!E$2:E$412,MATCH(klypsid!$B3871,lehmad!$A$2:$A$412,0))</f>
        <v>0.75</v>
      </c>
      <c r="O3871" t="str">
        <f>INDEX(lehmad!F$2:F$412,MATCH(klypsid!$B3871,lehmad!$A$2:$A$412,0))</f>
        <v>DORADO-ET</v>
      </c>
      <c r="P3871">
        <f>INDEX(lehmad!G$2:G$412,MATCH(klypsid!$B3871,lehmad!$A$2:$A$412,0))</f>
        <v>1995</v>
      </c>
      <c r="Q3871" s="2">
        <f>INDEX(lehmad!H$2:H$412,MATCH(klypsid!$B3871,lehmad!$A$2:$A$412,0))</f>
        <v>34886</v>
      </c>
      <c r="R3871">
        <f>INDEX(lehmad!I$2:I$412,MATCH(klypsid!$B3871,lehmad!$A$2:$A$412,0))</f>
        <v>102</v>
      </c>
      <c r="S3871">
        <f t="shared" si="421"/>
        <v>1</v>
      </c>
      <c r="T3871">
        <f t="shared" si="422"/>
        <v>136</v>
      </c>
      <c r="U3871">
        <f t="shared" si="423"/>
        <v>2</v>
      </c>
      <c r="V3871">
        <f t="shared" si="424"/>
        <v>2.1110313123887439</v>
      </c>
      <c r="W3871">
        <f t="shared" si="425"/>
        <v>5</v>
      </c>
      <c r="X3871">
        <f t="shared" si="426"/>
        <v>30</v>
      </c>
    </row>
    <row r="3872" spans="1:24" x14ac:dyDescent="0.25">
      <c r="A3872">
        <v>3756</v>
      </c>
      <c r="B3872" t="str">
        <f t="shared" si="420"/>
        <v>E3756</v>
      </c>
      <c r="C3872" t="s">
        <v>145</v>
      </c>
      <c r="D3872">
        <v>1</v>
      </c>
      <c r="E3872" s="2">
        <v>39403</v>
      </c>
      <c r="F3872" s="2">
        <v>39572</v>
      </c>
      <c r="G3872">
        <v>39.799999999999997</v>
      </c>
      <c r="H3872">
        <v>3.04</v>
      </c>
      <c r="I3872">
        <v>3.19</v>
      </c>
      <c r="J3872">
        <v>102</v>
      </c>
      <c r="K3872" t="str">
        <f>INDEX(lehmad!B$2:B$412,MATCH(klypsid!$B3872,lehmad!$A$2:$A$412,0))</f>
        <v>2.12.2005</v>
      </c>
      <c r="L3872">
        <f>INDEX(lehmad!C$2:C$412,MATCH(klypsid!$B3872,lehmad!$A$2:$A$412,0))</f>
        <v>65303</v>
      </c>
      <c r="M3872">
        <f>INDEX(lehmad!D$2:D$412,MATCH(klypsid!$B3872,lehmad!$A$2:$A$412,0))</f>
        <v>99</v>
      </c>
      <c r="N3872">
        <f>INDEX(lehmad!E$2:E$412,MATCH(klypsid!$B3872,lehmad!$A$2:$A$412,0))</f>
        <v>0.75</v>
      </c>
      <c r="O3872" t="str">
        <f>INDEX(lehmad!F$2:F$412,MATCH(klypsid!$B3872,lehmad!$A$2:$A$412,0))</f>
        <v>DORADO-ET</v>
      </c>
      <c r="P3872">
        <f>INDEX(lehmad!G$2:G$412,MATCH(klypsid!$B3872,lehmad!$A$2:$A$412,0))</f>
        <v>1995</v>
      </c>
      <c r="Q3872" s="2">
        <f>INDEX(lehmad!H$2:H$412,MATCH(klypsid!$B3872,lehmad!$A$2:$A$412,0))</f>
        <v>34886</v>
      </c>
      <c r="R3872">
        <f>INDEX(lehmad!I$2:I$412,MATCH(klypsid!$B3872,lehmad!$A$2:$A$412,0))</f>
        <v>102</v>
      </c>
      <c r="S3872">
        <f t="shared" si="421"/>
        <v>1</v>
      </c>
      <c r="T3872">
        <f t="shared" si="422"/>
        <v>169</v>
      </c>
      <c r="U3872">
        <f t="shared" si="423"/>
        <v>3</v>
      </c>
      <c r="V3872">
        <f t="shared" si="424"/>
        <v>3.0285691521967708</v>
      </c>
      <c r="W3872">
        <f t="shared" si="425"/>
        <v>6</v>
      </c>
      <c r="X3872">
        <f t="shared" si="426"/>
        <v>33</v>
      </c>
    </row>
    <row r="3873" spans="1:24" x14ac:dyDescent="0.25">
      <c r="A3873">
        <v>3756</v>
      </c>
      <c r="B3873" t="str">
        <f t="shared" si="420"/>
        <v>E3756</v>
      </c>
      <c r="C3873" t="s">
        <v>145</v>
      </c>
      <c r="D3873">
        <v>1</v>
      </c>
      <c r="E3873" s="2">
        <v>39403</v>
      </c>
      <c r="F3873" s="2">
        <v>39600</v>
      </c>
      <c r="G3873">
        <v>41.8</v>
      </c>
      <c r="H3873">
        <v>3.55</v>
      </c>
      <c r="I3873">
        <v>3.07</v>
      </c>
      <c r="J3873">
        <v>95</v>
      </c>
      <c r="K3873" t="str">
        <f>INDEX(lehmad!B$2:B$412,MATCH(klypsid!$B3873,lehmad!$A$2:$A$412,0))</f>
        <v>2.12.2005</v>
      </c>
      <c r="L3873">
        <f>INDEX(lehmad!C$2:C$412,MATCH(klypsid!$B3873,lehmad!$A$2:$A$412,0))</f>
        <v>65303</v>
      </c>
      <c r="M3873">
        <f>INDEX(lehmad!D$2:D$412,MATCH(klypsid!$B3873,lehmad!$A$2:$A$412,0))</f>
        <v>99</v>
      </c>
      <c r="N3873">
        <f>INDEX(lehmad!E$2:E$412,MATCH(klypsid!$B3873,lehmad!$A$2:$A$412,0))</f>
        <v>0.75</v>
      </c>
      <c r="O3873" t="str">
        <f>INDEX(lehmad!F$2:F$412,MATCH(klypsid!$B3873,lehmad!$A$2:$A$412,0))</f>
        <v>DORADO-ET</v>
      </c>
      <c r="P3873">
        <f>INDEX(lehmad!G$2:G$412,MATCH(klypsid!$B3873,lehmad!$A$2:$A$412,0))</f>
        <v>1995</v>
      </c>
      <c r="Q3873" s="2">
        <f>INDEX(lehmad!H$2:H$412,MATCH(klypsid!$B3873,lehmad!$A$2:$A$412,0))</f>
        <v>34886</v>
      </c>
      <c r="R3873">
        <f>INDEX(lehmad!I$2:I$412,MATCH(klypsid!$B3873,lehmad!$A$2:$A$412,0))</f>
        <v>102</v>
      </c>
      <c r="S3873">
        <f t="shared" si="421"/>
        <v>1</v>
      </c>
      <c r="T3873">
        <f t="shared" si="422"/>
        <v>197</v>
      </c>
      <c r="U3873">
        <f t="shared" si="423"/>
        <v>3</v>
      </c>
      <c r="V3873">
        <f t="shared" si="424"/>
        <v>2.925999418556223</v>
      </c>
      <c r="W3873">
        <f t="shared" si="425"/>
        <v>7</v>
      </c>
      <c r="X3873">
        <f t="shared" si="426"/>
        <v>28</v>
      </c>
    </row>
    <row r="3874" spans="1:24" x14ac:dyDescent="0.25">
      <c r="A3874">
        <v>3756</v>
      </c>
      <c r="B3874" t="str">
        <f t="shared" si="420"/>
        <v>E3756</v>
      </c>
      <c r="C3874" t="s">
        <v>145</v>
      </c>
      <c r="D3874">
        <v>1</v>
      </c>
      <c r="E3874" s="2">
        <v>39403</v>
      </c>
      <c r="F3874" s="2">
        <v>39631</v>
      </c>
      <c r="G3874">
        <v>41.7</v>
      </c>
      <c r="H3874">
        <v>2.37</v>
      </c>
      <c r="I3874">
        <v>3.19</v>
      </c>
      <c r="J3874">
        <v>58</v>
      </c>
      <c r="K3874" t="str">
        <f>INDEX(lehmad!B$2:B$412,MATCH(klypsid!$B3874,lehmad!$A$2:$A$412,0))</f>
        <v>2.12.2005</v>
      </c>
      <c r="L3874">
        <f>INDEX(lehmad!C$2:C$412,MATCH(klypsid!$B3874,lehmad!$A$2:$A$412,0))</f>
        <v>65303</v>
      </c>
      <c r="M3874">
        <f>INDEX(lehmad!D$2:D$412,MATCH(klypsid!$B3874,lehmad!$A$2:$A$412,0))</f>
        <v>99</v>
      </c>
      <c r="N3874">
        <f>INDEX(lehmad!E$2:E$412,MATCH(klypsid!$B3874,lehmad!$A$2:$A$412,0))</f>
        <v>0.75</v>
      </c>
      <c r="O3874" t="str">
        <f>INDEX(lehmad!F$2:F$412,MATCH(klypsid!$B3874,lehmad!$A$2:$A$412,0))</f>
        <v>DORADO-ET</v>
      </c>
      <c r="P3874">
        <f>INDEX(lehmad!G$2:G$412,MATCH(klypsid!$B3874,lehmad!$A$2:$A$412,0))</f>
        <v>1995</v>
      </c>
      <c r="Q3874" s="2">
        <f>INDEX(lehmad!H$2:H$412,MATCH(klypsid!$B3874,lehmad!$A$2:$A$412,0))</f>
        <v>34886</v>
      </c>
      <c r="R3874">
        <f>INDEX(lehmad!I$2:I$412,MATCH(klypsid!$B3874,lehmad!$A$2:$A$412,0))</f>
        <v>102</v>
      </c>
      <c r="S3874">
        <f t="shared" si="421"/>
        <v>1</v>
      </c>
      <c r="T3874">
        <f t="shared" si="422"/>
        <v>228</v>
      </c>
      <c r="U3874">
        <f t="shared" si="423"/>
        <v>3</v>
      </c>
      <c r="V3874">
        <f t="shared" si="424"/>
        <v>2.2141248053528475</v>
      </c>
      <c r="W3874">
        <f t="shared" si="425"/>
        <v>8</v>
      </c>
      <c r="X3874">
        <f t="shared" si="426"/>
        <v>31</v>
      </c>
    </row>
    <row r="3875" spans="1:24" x14ac:dyDescent="0.25">
      <c r="A3875">
        <v>3756</v>
      </c>
      <c r="B3875" t="str">
        <f t="shared" si="420"/>
        <v>E3756</v>
      </c>
      <c r="C3875" t="s">
        <v>145</v>
      </c>
      <c r="D3875">
        <v>1</v>
      </c>
      <c r="E3875" s="2">
        <v>39403</v>
      </c>
      <c r="F3875" s="2">
        <v>39663</v>
      </c>
      <c r="G3875">
        <v>31.9</v>
      </c>
      <c r="H3875">
        <v>3.03</v>
      </c>
      <c r="I3875">
        <v>2.85</v>
      </c>
      <c r="J3875">
        <v>55</v>
      </c>
      <c r="K3875" t="str">
        <f>INDEX(lehmad!B$2:B$412,MATCH(klypsid!$B3875,lehmad!$A$2:$A$412,0))</f>
        <v>2.12.2005</v>
      </c>
      <c r="L3875">
        <f>INDEX(lehmad!C$2:C$412,MATCH(klypsid!$B3875,lehmad!$A$2:$A$412,0))</f>
        <v>65303</v>
      </c>
      <c r="M3875">
        <f>INDEX(lehmad!D$2:D$412,MATCH(klypsid!$B3875,lehmad!$A$2:$A$412,0))</f>
        <v>99</v>
      </c>
      <c r="N3875">
        <f>INDEX(lehmad!E$2:E$412,MATCH(klypsid!$B3875,lehmad!$A$2:$A$412,0))</f>
        <v>0.75</v>
      </c>
      <c r="O3875" t="str">
        <f>INDEX(lehmad!F$2:F$412,MATCH(klypsid!$B3875,lehmad!$A$2:$A$412,0))</f>
        <v>DORADO-ET</v>
      </c>
      <c r="P3875">
        <f>INDEX(lehmad!G$2:G$412,MATCH(klypsid!$B3875,lehmad!$A$2:$A$412,0))</f>
        <v>1995</v>
      </c>
      <c r="Q3875" s="2">
        <f>INDEX(lehmad!H$2:H$412,MATCH(klypsid!$B3875,lehmad!$A$2:$A$412,0))</f>
        <v>34886</v>
      </c>
      <c r="R3875">
        <f>INDEX(lehmad!I$2:I$412,MATCH(klypsid!$B3875,lehmad!$A$2:$A$412,0))</f>
        <v>102</v>
      </c>
      <c r="S3875">
        <f t="shared" si="421"/>
        <v>1</v>
      </c>
      <c r="T3875">
        <f t="shared" si="422"/>
        <v>260</v>
      </c>
      <c r="U3875">
        <f t="shared" si="423"/>
        <v>3</v>
      </c>
      <c r="V3875">
        <f t="shared" si="424"/>
        <v>2.1375035237499347</v>
      </c>
      <c r="W3875">
        <f t="shared" si="425"/>
        <v>9</v>
      </c>
      <c r="X3875">
        <f t="shared" si="426"/>
        <v>32</v>
      </c>
    </row>
    <row r="3876" spans="1:24" x14ac:dyDescent="0.25">
      <c r="A3876">
        <v>3756</v>
      </c>
      <c r="B3876" t="str">
        <f t="shared" si="420"/>
        <v>E3756</v>
      </c>
      <c r="C3876" t="s">
        <v>145</v>
      </c>
      <c r="D3876">
        <v>2</v>
      </c>
      <c r="E3876" s="2">
        <v>39737</v>
      </c>
      <c r="F3876" s="2">
        <v>39754</v>
      </c>
      <c r="G3876">
        <v>47.8</v>
      </c>
      <c r="H3876">
        <v>2.64</v>
      </c>
      <c r="I3876">
        <v>3.21</v>
      </c>
      <c r="J3876">
        <v>19</v>
      </c>
      <c r="K3876" t="str">
        <f>INDEX(lehmad!B$2:B$412,MATCH(klypsid!$B3876,lehmad!$A$2:$A$412,0))</f>
        <v>2.12.2005</v>
      </c>
      <c r="L3876">
        <f>INDEX(lehmad!C$2:C$412,MATCH(klypsid!$B3876,lehmad!$A$2:$A$412,0))</f>
        <v>65303</v>
      </c>
      <c r="M3876">
        <f>INDEX(lehmad!D$2:D$412,MATCH(klypsid!$B3876,lehmad!$A$2:$A$412,0))</f>
        <v>99</v>
      </c>
      <c r="N3876">
        <f>INDEX(lehmad!E$2:E$412,MATCH(klypsid!$B3876,lehmad!$A$2:$A$412,0))</f>
        <v>0.75</v>
      </c>
      <c r="O3876" t="str">
        <f>INDEX(lehmad!F$2:F$412,MATCH(klypsid!$B3876,lehmad!$A$2:$A$412,0))</f>
        <v>DORADO-ET</v>
      </c>
      <c r="P3876">
        <f>INDEX(lehmad!G$2:G$412,MATCH(klypsid!$B3876,lehmad!$A$2:$A$412,0))</f>
        <v>1995</v>
      </c>
      <c r="Q3876" s="2">
        <f>INDEX(lehmad!H$2:H$412,MATCH(klypsid!$B3876,lehmad!$A$2:$A$412,0))</f>
        <v>34886</v>
      </c>
      <c r="R3876">
        <f>INDEX(lehmad!I$2:I$412,MATCH(klypsid!$B3876,lehmad!$A$2:$A$412,0))</f>
        <v>102</v>
      </c>
      <c r="S3876">
        <f t="shared" si="421"/>
        <v>2</v>
      </c>
      <c r="T3876">
        <f t="shared" si="422"/>
        <v>17</v>
      </c>
      <c r="U3876">
        <f t="shared" si="423"/>
        <v>1</v>
      </c>
      <c r="V3876">
        <f t="shared" si="424"/>
        <v>0.60407132366886085</v>
      </c>
      <c r="W3876">
        <f t="shared" si="425"/>
        <v>1</v>
      </c>
      <c r="X3876">
        <f t="shared" si="426"/>
        <v>17</v>
      </c>
    </row>
    <row r="3877" spans="1:24" x14ac:dyDescent="0.25">
      <c r="A3877">
        <v>3756</v>
      </c>
      <c r="B3877" t="str">
        <f t="shared" si="420"/>
        <v>E3756</v>
      </c>
      <c r="C3877" t="s">
        <v>145</v>
      </c>
      <c r="D3877">
        <v>2</v>
      </c>
      <c r="E3877" s="2">
        <v>39737</v>
      </c>
      <c r="F3877" s="2">
        <v>39783</v>
      </c>
      <c r="G3877">
        <v>54.9</v>
      </c>
      <c r="H3877">
        <v>3.19</v>
      </c>
      <c r="I3877">
        <v>2.95</v>
      </c>
      <c r="J3877">
        <v>54</v>
      </c>
      <c r="K3877" t="str">
        <f>INDEX(lehmad!B$2:B$412,MATCH(klypsid!$B3877,lehmad!$A$2:$A$412,0))</f>
        <v>2.12.2005</v>
      </c>
      <c r="L3877">
        <f>INDEX(lehmad!C$2:C$412,MATCH(klypsid!$B3877,lehmad!$A$2:$A$412,0))</f>
        <v>65303</v>
      </c>
      <c r="M3877">
        <f>INDEX(lehmad!D$2:D$412,MATCH(klypsid!$B3877,lehmad!$A$2:$A$412,0))</f>
        <v>99</v>
      </c>
      <c r="N3877">
        <f>INDEX(lehmad!E$2:E$412,MATCH(klypsid!$B3877,lehmad!$A$2:$A$412,0))</f>
        <v>0.75</v>
      </c>
      <c r="O3877" t="str">
        <f>INDEX(lehmad!F$2:F$412,MATCH(klypsid!$B3877,lehmad!$A$2:$A$412,0))</f>
        <v>DORADO-ET</v>
      </c>
      <c r="P3877">
        <f>INDEX(lehmad!G$2:G$412,MATCH(klypsid!$B3877,lehmad!$A$2:$A$412,0))</f>
        <v>1995</v>
      </c>
      <c r="Q3877" s="2">
        <f>INDEX(lehmad!H$2:H$412,MATCH(klypsid!$B3877,lehmad!$A$2:$A$412,0))</f>
        <v>34886</v>
      </c>
      <c r="R3877">
        <f>INDEX(lehmad!I$2:I$412,MATCH(klypsid!$B3877,lehmad!$A$2:$A$412,0))</f>
        <v>102</v>
      </c>
      <c r="S3877">
        <f t="shared" si="421"/>
        <v>2</v>
      </c>
      <c r="T3877">
        <f t="shared" si="422"/>
        <v>46</v>
      </c>
      <c r="U3877">
        <f t="shared" si="423"/>
        <v>1</v>
      </c>
      <c r="V3877">
        <f t="shared" si="424"/>
        <v>2.1110313123887439</v>
      </c>
      <c r="W3877">
        <f t="shared" si="425"/>
        <v>2</v>
      </c>
      <c r="X3877">
        <f t="shared" si="426"/>
        <v>29</v>
      </c>
    </row>
    <row r="3878" spans="1:24" x14ac:dyDescent="0.25">
      <c r="A3878">
        <v>3756</v>
      </c>
      <c r="B3878" t="str">
        <f t="shared" si="420"/>
        <v>E3756</v>
      </c>
      <c r="C3878" t="s">
        <v>145</v>
      </c>
      <c r="D3878">
        <v>2</v>
      </c>
      <c r="E3878" s="2">
        <v>39737</v>
      </c>
      <c r="F3878" s="2">
        <v>39817</v>
      </c>
      <c r="G3878">
        <v>51.3</v>
      </c>
      <c r="H3878">
        <v>4.22</v>
      </c>
      <c r="I3878">
        <v>2.87</v>
      </c>
      <c r="J3878">
        <v>27</v>
      </c>
      <c r="K3878" t="str">
        <f>INDEX(lehmad!B$2:B$412,MATCH(klypsid!$B3878,lehmad!$A$2:$A$412,0))</f>
        <v>2.12.2005</v>
      </c>
      <c r="L3878">
        <f>INDEX(lehmad!C$2:C$412,MATCH(klypsid!$B3878,lehmad!$A$2:$A$412,0))</f>
        <v>65303</v>
      </c>
      <c r="M3878">
        <f>INDEX(lehmad!D$2:D$412,MATCH(klypsid!$B3878,lehmad!$A$2:$A$412,0))</f>
        <v>99</v>
      </c>
      <c r="N3878">
        <f>INDEX(lehmad!E$2:E$412,MATCH(klypsid!$B3878,lehmad!$A$2:$A$412,0))</f>
        <v>0.75</v>
      </c>
      <c r="O3878" t="str">
        <f>INDEX(lehmad!F$2:F$412,MATCH(klypsid!$B3878,lehmad!$A$2:$A$412,0))</f>
        <v>DORADO-ET</v>
      </c>
      <c r="P3878">
        <f>INDEX(lehmad!G$2:G$412,MATCH(klypsid!$B3878,lehmad!$A$2:$A$412,0))</f>
        <v>1995</v>
      </c>
      <c r="Q3878" s="2">
        <f>INDEX(lehmad!H$2:H$412,MATCH(klypsid!$B3878,lehmad!$A$2:$A$412,0))</f>
        <v>34886</v>
      </c>
      <c r="R3878">
        <f>INDEX(lehmad!I$2:I$412,MATCH(klypsid!$B3878,lehmad!$A$2:$A$412,0))</f>
        <v>102</v>
      </c>
      <c r="S3878">
        <f t="shared" si="421"/>
        <v>2</v>
      </c>
      <c r="T3878">
        <f t="shared" si="422"/>
        <v>80</v>
      </c>
      <c r="U3878">
        <f t="shared" si="423"/>
        <v>2</v>
      </c>
      <c r="V3878">
        <f t="shared" si="424"/>
        <v>1.1110313123887439</v>
      </c>
      <c r="W3878">
        <f t="shared" si="425"/>
        <v>3</v>
      </c>
      <c r="X3878">
        <f t="shared" si="426"/>
        <v>34</v>
      </c>
    </row>
    <row r="3879" spans="1:24" x14ac:dyDescent="0.25">
      <c r="A3879">
        <v>3756</v>
      </c>
      <c r="B3879" t="str">
        <f t="shared" si="420"/>
        <v>E3756</v>
      </c>
      <c r="C3879" t="s">
        <v>145</v>
      </c>
      <c r="D3879">
        <v>2</v>
      </c>
      <c r="E3879" s="2">
        <v>39737</v>
      </c>
      <c r="F3879" s="2">
        <v>39845</v>
      </c>
      <c r="G3879">
        <v>49.1</v>
      </c>
      <c r="H3879">
        <v>3.34</v>
      </c>
      <c r="I3879">
        <v>2.92</v>
      </c>
      <c r="J3879">
        <v>39</v>
      </c>
      <c r="K3879" t="str">
        <f>INDEX(lehmad!B$2:B$412,MATCH(klypsid!$B3879,lehmad!$A$2:$A$412,0))</f>
        <v>2.12.2005</v>
      </c>
      <c r="L3879">
        <f>INDEX(lehmad!C$2:C$412,MATCH(klypsid!$B3879,lehmad!$A$2:$A$412,0))</f>
        <v>65303</v>
      </c>
      <c r="M3879">
        <f>INDEX(lehmad!D$2:D$412,MATCH(klypsid!$B3879,lehmad!$A$2:$A$412,0))</f>
        <v>99</v>
      </c>
      <c r="N3879">
        <f>INDEX(lehmad!E$2:E$412,MATCH(klypsid!$B3879,lehmad!$A$2:$A$412,0))</f>
        <v>0.75</v>
      </c>
      <c r="O3879" t="str">
        <f>INDEX(lehmad!F$2:F$412,MATCH(klypsid!$B3879,lehmad!$A$2:$A$412,0))</f>
        <v>DORADO-ET</v>
      </c>
      <c r="P3879">
        <f>INDEX(lehmad!G$2:G$412,MATCH(klypsid!$B3879,lehmad!$A$2:$A$412,0))</f>
        <v>1995</v>
      </c>
      <c r="Q3879" s="2">
        <f>INDEX(lehmad!H$2:H$412,MATCH(klypsid!$B3879,lehmad!$A$2:$A$412,0))</f>
        <v>34886</v>
      </c>
      <c r="R3879">
        <f>INDEX(lehmad!I$2:I$412,MATCH(klypsid!$B3879,lehmad!$A$2:$A$412,0))</f>
        <v>102</v>
      </c>
      <c r="S3879">
        <f t="shared" si="421"/>
        <v>2</v>
      </c>
      <c r="T3879">
        <f t="shared" si="422"/>
        <v>108</v>
      </c>
      <c r="U3879">
        <f t="shared" si="423"/>
        <v>2</v>
      </c>
      <c r="V3879">
        <f t="shared" si="424"/>
        <v>1.6415460290875237</v>
      </c>
      <c r="W3879">
        <f t="shared" si="425"/>
        <v>4</v>
      </c>
      <c r="X3879">
        <f t="shared" si="426"/>
        <v>28</v>
      </c>
    </row>
    <row r="3880" spans="1:24" x14ac:dyDescent="0.25">
      <c r="A3880">
        <v>3756</v>
      </c>
      <c r="B3880" t="str">
        <f t="shared" si="420"/>
        <v>E3756</v>
      </c>
      <c r="C3880" t="s">
        <v>145</v>
      </c>
      <c r="D3880">
        <v>2</v>
      </c>
      <c r="E3880" s="2">
        <v>39737</v>
      </c>
      <c r="F3880" s="2">
        <v>39875</v>
      </c>
      <c r="G3880">
        <v>44.5</v>
      </c>
      <c r="H3880">
        <v>3.34</v>
      </c>
      <c r="I3880">
        <v>2.84</v>
      </c>
      <c r="J3880">
        <v>30</v>
      </c>
      <c r="K3880" t="str">
        <f>INDEX(lehmad!B$2:B$412,MATCH(klypsid!$B3880,lehmad!$A$2:$A$412,0))</f>
        <v>2.12.2005</v>
      </c>
      <c r="L3880">
        <f>INDEX(lehmad!C$2:C$412,MATCH(klypsid!$B3880,lehmad!$A$2:$A$412,0))</f>
        <v>65303</v>
      </c>
      <c r="M3880">
        <f>INDEX(lehmad!D$2:D$412,MATCH(klypsid!$B3880,lehmad!$A$2:$A$412,0))</f>
        <v>99</v>
      </c>
      <c r="N3880">
        <f>INDEX(lehmad!E$2:E$412,MATCH(klypsid!$B3880,lehmad!$A$2:$A$412,0))</f>
        <v>0.75</v>
      </c>
      <c r="O3880" t="str">
        <f>INDEX(lehmad!F$2:F$412,MATCH(klypsid!$B3880,lehmad!$A$2:$A$412,0))</f>
        <v>DORADO-ET</v>
      </c>
      <c r="P3880">
        <f>INDEX(lehmad!G$2:G$412,MATCH(klypsid!$B3880,lehmad!$A$2:$A$412,0))</f>
        <v>1995</v>
      </c>
      <c r="Q3880" s="2">
        <f>INDEX(lehmad!H$2:H$412,MATCH(klypsid!$B3880,lehmad!$A$2:$A$412,0))</f>
        <v>34886</v>
      </c>
      <c r="R3880">
        <f>INDEX(lehmad!I$2:I$412,MATCH(klypsid!$B3880,lehmad!$A$2:$A$412,0))</f>
        <v>102</v>
      </c>
      <c r="S3880">
        <f t="shared" si="421"/>
        <v>2</v>
      </c>
      <c r="T3880">
        <f t="shared" si="422"/>
        <v>138</v>
      </c>
      <c r="U3880">
        <f t="shared" si="423"/>
        <v>2</v>
      </c>
      <c r="V3880">
        <f t="shared" si="424"/>
        <v>1.2630344058337937</v>
      </c>
      <c r="W3880">
        <f t="shared" si="425"/>
        <v>5</v>
      </c>
      <c r="X3880">
        <f t="shared" si="426"/>
        <v>30</v>
      </c>
    </row>
    <row r="3881" spans="1:24" x14ac:dyDescent="0.25">
      <c r="A3881">
        <v>3756</v>
      </c>
      <c r="B3881" t="str">
        <f t="shared" si="420"/>
        <v>E3756</v>
      </c>
      <c r="C3881" t="s">
        <v>145</v>
      </c>
      <c r="D3881">
        <v>2</v>
      </c>
      <c r="E3881" s="2">
        <v>39737</v>
      </c>
      <c r="F3881" s="2">
        <v>39908</v>
      </c>
      <c r="G3881">
        <v>36.4</v>
      </c>
      <c r="H3881">
        <v>3.67</v>
      </c>
      <c r="I3881">
        <v>2.83</v>
      </c>
      <c r="J3881">
        <v>57</v>
      </c>
      <c r="K3881" t="str">
        <f>INDEX(lehmad!B$2:B$412,MATCH(klypsid!$B3881,lehmad!$A$2:$A$412,0))</f>
        <v>2.12.2005</v>
      </c>
      <c r="L3881">
        <f>INDEX(lehmad!C$2:C$412,MATCH(klypsid!$B3881,lehmad!$A$2:$A$412,0))</f>
        <v>65303</v>
      </c>
      <c r="M3881">
        <f>INDEX(lehmad!D$2:D$412,MATCH(klypsid!$B3881,lehmad!$A$2:$A$412,0))</f>
        <v>99</v>
      </c>
      <c r="N3881">
        <f>INDEX(lehmad!E$2:E$412,MATCH(klypsid!$B3881,lehmad!$A$2:$A$412,0))</f>
        <v>0.75</v>
      </c>
      <c r="O3881" t="str">
        <f>INDEX(lehmad!F$2:F$412,MATCH(klypsid!$B3881,lehmad!$A$2:$A$412,0))</f>
        <v>DORADO-ET</v>
      </c>
      <c r="P3881">
        <f>INDEX(lehmad!G$2:G$412,MATCH(klypsid!$B3881,lehmad!$A$2:$A$412,0))</f>
        <v>1995</v>
      </c>
      <c r="Q3881" s="2">
        <f>INDEX(lehmad!H$2:H$412,MATCH(klypsid!$B3881,lehmad!$A$2:$A$412,0))</f>
        <v>34886</v>
      </c>
      <c r="R3881">
        <f>INDEX(lehmad!I$2:I$412,MATCH(klypsid!$B3881,lehmad!$A$2:$A$412,0))</f>
        <v>102</v>
      </c>
      <c r="S3881">
        <f t="shared" si="421"/>
        <v>2</v>
      </c>
      <c r="T3881">
        <f t="shared" si="422"/>
        <v>171</v>
      </c>
      <c r="U3881">
        <f t="shared" si="423"/>
        <v>3</v>
      </c>
      <c r="V3881">
        <f t="shared" si="424"/>
        <v>2.1890338243900169</v>
      </c>
      <c r="W3881">
        <f t="shared" si="425"/>
        <v>6</v>
      </c>
      <c r="X3881">
        <f t="shared" si="426"/>
        <v>33</v>
      </c>
    </row>
    <row r="3882" spans="1:24" x14ac:dyDescent="0.25">
      <c r="A3882">
        <v>3756</v>
      </c>
      <c r="B3882" t="str">
        <f t="shared" si="420"/>
        <v>E3756</v>
      </c>
      <c r="C3882" t="s">
        <v>145</v>
      </c>
      <c r="D3882">
        <v>2</v>
      </c>
      <c r="E3882" s="2">
        <v>39737</v>
      </c>
      <c r="F3882" s="2">
        <v>39944</v>
      </c>
      <c r="G3882">
        <v>32.6</v>
      </c>
      <c r="H3882">
        <v>3.71</v>
      </c>
      <c r="I3882">
        <v>2.91</v>
      </c>
      <c r="J3882">
        <v>52</v>
      </c>
      <c r="K3882" t="str">
        <f>INDEX(lehmad!B$2:B$412,MATCH(klypsid!$B3882,lehmad!$A$2:$A$412,0))</f>
        <v>2.12.2005</v>
      </c>
      <c r="L3882">
        <f>INDEX(lehmad!C$2:C$412,MATCH(klypsid!$B3882,lehmad!$A$2:$A$412,0))</f>
        <v>65303</v>
      </c>
      <c r="M3882">
        <f>INDEX(lehmad!D$2:D$412,MATCH(klypsid!$B3882,lehmad!$A$2:$A$412,0))</f>
        <v>99</v>
      </c>
      <c r="N3882">
        <f>INDEX(lehmad!E$2:E$412,MATCH(klypsid!$B3882,lehmad!$A$2:$A$412,0))</f>
        <v>0.75</v>
      </c>
      <c r="O3882" t="str">
        <f>INDEX(lehmad!F$2:F$412,MATCH(klypsid!$B3882,lehmad!$A$2:$A$412,0))</f>
        <v>DORADO-ET</v>
      </c>
      <c r="P3882">
        <f>INDEX(lehmad!G$2:G$412,MATCH(klypsid!$B3882,lehmad!$A$2:$A$412,0))</f>
        <v>1995</v>
      </c>
      <c r="Q3882" s="2">
        <f>INDEX(lehmad!H$2:H$412,MATCH(klypsid!$B3882,lehmad!$A$2:$A$412,0))</f>
        <v>34886</v>
      </c>
      <c r="R3882">
        <f>INDEX(lehmad!I$2:I$412,MATCH(klypsid!$B3882,lehmad!$A$2:$A$412,0))</f>
        <v>102</v>
      </c>
      <c r="S3882">
        <f t="shared" si="421"/>
        <v>2</v>
      </c>
      <c r="T3882">
        <f t="shared" si="422"/>
        <v>207</v>
      </c>
      <c r="U3882">
        <f t="shared" si="423"/>
        <v>3</v>
      </c>
      <c r="V3882">
        <f t="shared" si="424"/>
        <v>2.0565835283663674</v>
      </c>
      <c r="W3882">
        <f t="shared" si="425"/>
        <v>7</v>
      </c>
      <c r="X3882">
        <f t="shared" si="426"/>
        <v>36</v>
      </c>
    </row>
    <row r="3883" spans="1:24" x14ac:dyDescent="0.25">
      <c r="A3883">
        <v>3756</v>
      </c>
      <c r="B3883" t="str">
        <f t="shared" si="420"/>
        <v>E3756</v>
      </c>
      <c r="C3883" t="s">
        <v>145</v>
      </c>
      <c r="D3883">
        <v>2</v>
      </c>
      <c r="E3883" s="2">
        <v>39737</v>
      </c>
      <c r="F3883" s="2">
        <v>39972</v>
      </c>
      <c r="G3883">
        <v>27</v>
      </c>
      <c r="H3883">
        <v>3.31</v>
      </c>
      <c r="I3883">
        <v>3.33</v>
      </c>
      <c r="J3883">
        <v>1215</v>
      </c>
      <c r="K3883" t="str">
        <f>INDEX(lehmad!B$2:B$412,MATCH(klypsid!$B3883,lehmad!$A$2:$A$412,0))</f>
        <v>2.12.2005</v>
      </c>
      <c r="L3883">
        <f>INDEX(lehmad!C$2:C$412,MATCH(klypsid!$B3883,lehmad!$A$2:$A$412,0))</f>
        <v>65303</v>
      </c>
      <c r="M3883">
        <f>INDEX(lehmad!D$2:D$412,MATCH(klypsid!$B3883,lehmad!$A$2:$A$412,0))</f>
        <v>99</v>
      </c>
      <c r="N3883">
        <f>INDEX(lehmad!E$2:E$412,MATCH(klypsid!$B3883,lehmad!$A$2:$A$412,0))</f>
        <v>0.75</v>
      </c>
      <c r="O3883" t="str">
        <f>INDEX(lehmad!F$2:F$412,MATCH(klypsid!$B3883,lehmad!$A$2:$A$412,0))</f>
        <v>DORADO-ET</v>
      </c>
      <c r="P3883">
        <f>INDEX(lehmad!G$2:G$412,MATCH(klypsid!$B3883,lehmad!$A$2:$A$412,0))</f>
        <v>1995</v>
      </c>
      <c r="Q3883" s="2">
        <f>INDEX(lehmad!H$2:H$412,MATCH(klypsid!$B3883,lehmad!$A$2:$A$412,0))</f>
        <v>34886</v>
      </c>
      <c r="R3883">
        <f>INDEX(lehmad!I$2:I$412,MATCH(klypsid!$B3883,lehmad!$A$2:$A$412,0))</f>
        <v>102</v>
      </c>
      <c r="S3883">
        <f t="shared" si="421"/>
        <v>2</v>
      </c>
      <c r="T3883">
        <f t="shared" si="422"/>
        <v>235</v>
      </c>
      <c r="U3883">
        <f t="shared" si="423"/>
        <v>3</v>
      </c>
      <c r="V3883">
        <f t="shared" si="424"/>
        <v>6.6028844087184186</v>
      </c>
      <c r="W3883">
        <f t="shared" si="425"/>
        <v>8</v>
      </c>
      <c r="X3883">
        <f t="shared" si="426"/>
        <v>28</v>
      </c>
    </row>
    <row r="3884" spans="1:24" x14ac:dyDescent="0.25">
      <c r="A3884">
        <v>3756</v>
      </c>
      <c r="B3884" t="str">
        <f t="shared" si="420"/>
        <v>E3756</v>
      </c>
      <c r="C3884" t="s">
        <v>145</v>
      </c>
      <c r="D3884">
        <v>2</v>
      </c>
      <c r="E3884" s="2">
        <v>39737</v>
      </c>
      <c r="F3884" s="2">
        <v>40007</v>
      </c>
      <c r="G3884">
        <v>34.299999999999997</v>
      </c>
      <c r="H3884">
        <v>3.7</v>
      </c>
      <c r="I3884">
        <v>3.26</v>
      </c>
      <c r="J3884">
        <v>49</v>
      </c>
      <c r="K3884" t="str">
        <f>INDEX(lehmad!B$2:B$412,MATCH(klypsid!$B3884,lehmad!$A$2:$A$412,0))</f>
        <v>2.12.2005</v>
      </c>
      <c r="L3884">
        <f>INDEX(lehmad!C$2:C$412,MATCH(klypsid!$B3884,lehmad!$A$2:$A$412,0))</f>
        <v>65303</v>
      </c>
      <c r="M3884">
        <f>INDEX(lehmad!D$2:D$412,MATCH(klypsid!$B3884,lehmad!$A$2:$A$412,0))</f>
        <v>99</v>
      </c>
      <c r="N3884">
        <f>INDEX(lehmad!E$2:E$412,MATCH(klypsid!$B3884,lehmad!$A$2:$A$412,0))</f>
        <v>0.75</v>
      </c>
      <c r="O3884" t="str">
        <f>INDEX(lehmad!F$2:F$412,MATCH(klypsid!$B3884,lehmad!$A$2:$A$412,0))</f>
        <v>DORADO-ET</v>
      </c>
      <c r="P3884">
        <f>INDEX(lehmad!G$2:G$412,MATCH(klypsid!$B3884,lehmad!$A$2:$A$412,0))</f>
        <v>1995</v>
      </c>
      <c r="Q3884" s="2">
        <f>INDEX(lehmad!H$2:H$412,MATCH(klypsid!$B3884,lehmad!$A$2:$A$412,0))</f>
        <v>34886</v>
      </c>
      <c r="R3884">
        <f>INDEX(lehmad!I$2:I$412,MATCH(klypsid!$B3884,lehmad!$A$2:$A$412,0))</f>
        <v>102</v>
      </c>
      <c r="S3884">
        <f t="shared" si="421"/>
        <v>2</v>
      </c>
      <c r="T3884">
        <f t="shared" si="422"/>
        <v>270</v>
      </c>
      <c r="U3884">
        <f t="shared" si="423"/>
        <v>3</v>
      </c>
      <c r="V3884">
        <f t="shared" si="424"/>
        <v>1.9708536543404835</v>
      </c>
      <c r="W3884">
        <f t="shared" si="425"/>
        <v>9</v>
      </c>
      <c r="X3884">
        <f t="shared" si="426"/>
        <v>35</v>
      </c>
    </row>
    <row r="3885" spans="1:24" x14ac:dyDescent="0.25">
      <c r="A3885">
        <v>3756</v>
      </c>
      <c r="B3885" t="str">
        <f t="shared" si="420"/>
        <v>E3756</v>
      </c>
      <c r="C3885" t="s">
        <v>145</v>
      </c>
      <c r="D3885">
        <v>2</v>
      </c>
      <c r="E3885" s="2">
        <v>39737</v>
      </c>
      <c r="F3885" s="2">
        <v>40037</v>
      </c>
      <c r="G3885">
        <v>23</v>
      </c>
      <c r="H3885">
        <v>3.27</v>
      </c>
      <c r="I3885">
        <v>3.14</v>
      </c>
      <c r="J3885">
        <v>58</v>
      </c>
      <c r="K3885" t="str">
        <f>INDEX(lehmad!B$2:B$412,MATCH(klypsid!$B3885,lehmad!$A$2:$A$412,0))</f>
        <v>2.12.2005</v>
      </c>
      <c r="L3885">
        <f>INDEX(lehmad!C$2:C$412,MATCH(klypsid!$B3885,lehmad!$A$2:$A$412,0))</f>
        <v>65303</v>
      </c>
      <c r="M3885">
        <f>INDEX(lehmad!D$2:D$412,MATCH(klypsid!$B3885,lehmad!$A$2:$A$412,0))</f>
        <v>99</v>
      </c>
      <c r="N3885">
        <f>INDEX(lehmad!E$2:E$412,MATCH(klypsid!$B3885,lehmad!$A$2:$A$412,0))</f>
        <v>0.75</v>
      </c>
      <c r="O3885" t="str">
        <f>INDEX(lehmad!F$2:F$412,MATCH(klypsid!$B3885,lehmad!$A$2:$A$412,0))</f>
        <v>DORADO-ET</v>
      </c>
      <c r="P3885">
        <f>INDEX(lehmad!G$2:G$412,MATCH(klypsid!$B3885,lehmad!$A$2:$A$412,0))</f>
        <v>1995</v>
      </c>
      <c r="Q3885" s="2">
        <f>INDEX(lehmad!H$2:H$412,MATCH(klypsid!$B3885,lehmad!$A$2:$A$412,0))</f>
        <v>34886</v>
      </c>
      <c r="R3885">
        <f>INDEX(lehmad!I$2:I$412,MATCH(klypsid!$B3885,lehmad!$A$2:$A$412,0))</f>
        <v>102</v>
      </c>
      <c r="S3885">
        <f t="shared" si="421"/>
        <v>2</v>
      </c>
      <c r="T3885">
        <f t="shared" si="422"/>
        <v>300</v>
      </c>
      <c r="U3885">
        <f t="shared" si="423"/>
        <v>3</v>
      </c>
      <c r="V3885">
        <f t="shared" si="424"/>
        <v>2.2141248053528475</v>
      </c>
      <c r="W3885">
        <f t="shared" si="425"/>
        <v>10</v>
      </c>
      <c r="X3885">
        <f t="shared" si="426"/>
        <v>30</v>
      </c>
    </row>
    <row r="3886" spans="1:24" x14ac:dyDescent="0.25">
      <c r="A3886">
        <v>3756</v>
      </c>
      <c r="B3886" t="str">
        <f t="shared" si="420"/>
        <v>E3756</v>
      </c>
      <c r="C3886" t="s">
        <v>145</v>
      </c>
      <c r="D3886">
        <v>2</v>
      </c>
      <c r="E3886" s="2">
        <v>39737</v>
      </c>
      <c r="F3886" s="2">
        <v>40066</v>
      </c>
      <c r="G3886">
        <v>23</v>
      </c>
      <c r="H3886">
        <v>3.98</v>
      </c>
      <c r="I3886">
        <v>3.24</v>
      </c>
      <c r="J3886">
        <v>93</v>
      </c>
      <c r="K3886" t="str">
        <f>INDEX(lehmad!B$2:B$412,MATCH(klypsid!$B3886,lehmad!$A$2:$A$412,0))</f>
        <v>2.12.2005</v>
      </c>
      <c r="L3886">
        <f>INDEX(lehmad!C$2:C$412,MATCH(klypsid!$B3886,lehmad!$A$2:$A$412,0))</f>
        <v>65303</v>
      </c>
      <c r="M3886">
        <f>INDEX(lehmad!D$2:D$412,MATCH(klypsid!$B3886,lehmad!$A$2:$A$412,0))</f>
        <v>99</v>
      </c>
      <c r="N3886">
        <f>INDEX(lehmad!E$2:E$412,MATCH(klypsid!$B3886,lehmad!$A$2:$A$412,0))</f>
        <v>0.75</v>
      </c>
      <c r="O3886" t="str">
        <f>INDEX(lehmad!F$2:F$412,MATCH(klypsid!$B3886,lehmad!$A$2:$A$412,0))</f>
        <v>DORADO-ET</v>
      </c>
      <c r="P3886">
        <f>INDEX(lehmad!G$2:G$412,MATCH(klypsid!$B3886,lehmad!$A$2:$A$412,0))</f>
        <v>1995</v>
      </c>
      <c r="Q3886" s="2">
        <f>INDEX(lehmad!H$2:H$412,MATCH(klypsid!$B3886,lehmad!$A$2:$A$412,0))</f>
        <v>34886</v>
      </c>
      <c r="R3886">
        <f>INDEX(lehmad!I$2:I$412,MATCH(klypsid!$B3886,lehmad!$A$2:$A$412,0))</f>
        <v>102</v>
      </c>
      <c r="S3886">
        <f t="shared" si="421"/>
        <v>2</v>
      </c>
      <c r="T3886">
        <f t="shared" si="422"/>
        <v>329</v>
      </c>
      <c r="U3886">
        <f t="shared" si="423"/>
        <v>3</v>
      </c>
      <c r="V3886">
        <f t="shared" si="424"/>
        <v>2.8953026213333066</v>
      </c>
      <c r="W3886">
        <f t="shared" si="425"/>
        <v>11</v>
      </c>
      <c r="X3886">
        <f t="shared" si="426"/>
        <v>29</v>
      </c>
    </row>
    <row r="3887" spans="1:24" x14ac:dyDescent="0.25">
      <c r="A3887">
        <v>3756</v>
      </c>
      <c r="B3887" t="str">
        <f t="shared" si="420"/>
        <v>E3756</v>
      </c>
      <c r="C3887" t="s">
        <v>145</v>
      </c>
      <c r="D3887">
        <v>2</v>
      </c>
      <c r="E3887" s="2">
        <v>39737</v>
      </c>
      <c r="F3887" s="2">
        <v>40094</v>
      </c>
      <c r="G3887">
        <v>19.2</v>
      </c>
      <c r="H3887">
        <v>3.54</v>
      </c>
      <c r="I3887">
        <v>3.46</v>
      </c>
      <c r="J3887">
        <v>122</v>
      </c>
      <c r="K3887" t="str">
        <f>INDEX(lehmad!B$2:B$412,MATCH(klypsid!$B3887,lehmad!$A$2:$A$412,0))</f>
        <v>2.12.2005</v>
      </c>
      <c r="L3887">
        <f>INDEX(lehmad!C$2:C$412,MATCH(klypsid!$B3887,lehmad!$A$2:$A$412,0))</f>
        <v>65303</v>
      </c>
      <c r="M3887">
        <f>INDEX(lehmad!D$2:D$412,MATCH(klypsid!$B3887,lehmad!$A$2:$A$412,0))</f>
        <v>99</v>
      </c>
      <c r="N3887">
        <f>INDEX(lehmad!E$2:E$412,MATCH(klypsid!$B3887,lehmad!$A$2:$A$412,0))</f>
        <v>0.75</v>
      </c>
      <c r="O3887" t="str">
        <f>INDEX(lehmad!F$2:F$412,MATCH(klypsid!$B3887,lehmad!$A$2:$A$412,0))</f>
        <v>DORADO-ET</v>
      </c>
      <c r="P3887">
        <f>INDEX(lehmad!G$2:G$412,MATCH(klypsid!$B3887,lehmad!$A$2:$A$412,0))</f>
        <v>1995</v>
      </c>
      <c r="Q3887" s="2">
        <f>INDEX(lehmad!H$2:H$412,MATCH(klypsid!$B3887,lehmad!$A$2:$A$412,0))</f>
        <v>34886</v>
      </c>
      <c r="R3887">
        <f>INDEX(lehmad!I$2:I$412,MATCH(klypsid!$B3887,lehmad!$A$2:$A$412,0))</f>
        <v>102</v>
      </c>
      <c r="S3887">
        <f t="shared" si="421"/>
        <v>2</v>
      </c>
      <c r="T3887">
        <f t="shared" si="422"/>
        <v>357</v>
      </c>
      <c r="U3887">
        <f t="shared" si="423"/>
        <v>3</v>
      </c>
      <c r="V3887">
        <f t="shared" si="424"/>
        <v>3.2868811477881614</v>
      </c>
      <c r="W3887">
        <f t="shared" si="425"/>
        <v>12</v>
      </c>
      <c r="X3887">
        <f t="shared" si="426"/>
        <v>28</v>
      </c>
    </row>
    <row r="3888" spans="1:24" x14ac:dyDescent="0.25">
      <c r="A3888">
        <v>3756</v>
      </c>
      <c r="B3888" t="str">
        <f t="shared" si="420"/>
        <v>E3756</v>
      </c>
      <c r="C3888" t="s">
        <v>145</v>
      </c>
      <c r="D3888">
        <v>2</v>
      </c>
      <c r="E3888" s="2">
        <v>39737</v>
      </c>
      <c r="F3888" s="2">
        <v>40125</v>
      </c>
      <c r="G3888">
        <v>13.7</v>
      </c>
      <c r="H3888">
        <v>4.46</v>
      </c>
      <c r="I3888">
        <v>3.62</v>
      </c>
      <c r="J3888">
        <v>130</v>
      </c>
      <c r="K3888" t="str">
        <f>INDEX(lehmad!B$2:B$412,MATCH(klypsid!$B3888,lehmad!$A$2:$A$412,0))</f>
        <v>2.12.2005</v>
      </c>
      <c r="L3888">
        <f>INDEX(lehmad!C$2:C$412,MATCH(klypsid!$B3888,lehmad!$A$2:$A$412,0))</f>
        <v>65303</v>
      </c>
      <c r="M3888">
        <f>INDEX(lehmad!D$2:D$412,MATCH(klypsid!$B3888,lehmad!$A$2:$A$412,0))</f>
        <v>99</v>
      </c>
      <c r="N3888">
        <f>INDEX(lehmad!E$2:E$412,MATCH(klypsid!$B3888,lehmad!$A$2:$A$412,0))</f>
        <v>0.75</v>
      </c>
      <c r="O3888" t="str">
        <f>INDEX(lehmad!F$2:F$412,MATCH(klypsid!$B3888,lehmad!$A$2:$A$412,0))</f>
        <v>DORADO-ET</v>
      </c>
      <c r="P3888">
        <f>INDEX(lehmad!G$2:G$412,MATCH(klypsid!$B3888,lehmad!$A$2:$A$412,0))</f>
        <v>1995</v>
      </c>
      <c r="Q3888" s="2">
        <f>INDEX(lehmad!H$2:H$412,MATCH(klypsid!$B3888,lehmad!$A$2:$A$412,0))</f>
        <v>34886</v>
      </c>
      <c r="R3888">
        <f>INDEX(lehmad!I$2:I$412,MATCH(klypsid!$B3888,lehmad!$A$2:$A$412,0))</f>
        <v>102</v>
      </c>
      <c r="S3888">
        <f t="shared" si="421"/>
        <v>2</v>
      </c>
      <c r="T3888">
        <f t="shared" si="422"/>
        <v>388</v>
      </c>
      <c r="U3888">
        <f t="shared" si="423"/>
        <v>3</v>
      </c>
      <c r="V3888">
        <f t="shared" si="424"/>
        <v>3.37851162325373</v>
      </c>
      <c r="W3888">
        <f t="shared" si="425"/>
        <v>13</v>
      </c>
      <c r="X3888">
        <f t="shared" si="426"/>
        <v>31</v>
      </c>
    </row>
    <row r="3889" spans="1:24" x14ac:dyDescent="0.25">
      <c r="A3889">
        <v>3756</v>
      </c>
      <c r="B3889" t="str">
        <f t="shared" si="420"/>
        <v>E3756</v>
      </c>
      <c r="C3889" t="s">
        <v>145</v>
      </c>
      <c r="D3889">
        <v>3</v>
      </c>
      <c r="E3889" s="2">
        <v>40204</v>
      </c>
      <c r="F3889" s="2">
        <v>40214</v>
      </c>
      <c r="G3889">
        <v>33.4</v>
      </c>
      <c r="H3889">
        <v>4.55</v>
      </c>
      <c r="I3889">
        <v>3.41</v>
      </c>
      <c r="J3889">
        <v>142</v>
      </c>
      <c r="K3889" t="str">
        <f>INDEX(lehmad!B$2:B$412,MATCH(klypsid!$B3889,lehmad!$A$2:$A$412,0))</f>
        <v>2.12.2005</v>
      </c>
      <c r="L3889">
        <f>INDEX(lehmad!C$2:C$412,MATCH(klypsid!$B3889,lehmad!$A$2:$A$412,0))</f>
        <v>65303</v>
      </c>
      <c r="M3889">
        <f>INDEX(lehmad!D$2:D$412,MATCH(klypsid!$B3889,lehmad!$A$2:$A$412,0))</f>
        <v>99</v>
      </c>
      <c r="N3889">
        <f>INDEX(lehmad!E$2:E$412,MATCH(klypsid!$B3889,lehmad!$A$2:$A$412,0))</f>
        <v>0.75</v>
      </c>
      <c r="O3889" t="str">
        <f>INDEX(lehmad!F$2:F$412,MATCH(klypsid!$B3889,lehmad!$A$2:$A$412,0))</f>
        <v>DORADO-ET</v>
      </c>
      <c r="P3889">
        <f>INDEX(lehmad!G$2:G$412,MATCH(klypsid!$B3889,lehmad!$A$2:$A$412,0))</f>
        <v>1995</v>
      </c>
      <c r="Q3889" s="2">
        <f>INDEX(lehmad!H$2:H$412,MATCH(klypsid!$B3889,lehmad!$A$2:$A$412,0))</f>
        <v>34886</v>
      </c>
      <c r="R3889">
        <f>INDEX(lehmad!I$2:I$412,MATCH(klypsid!$B3889,lehmad!$A$2:$A$412,0))</f>
        <v>102</v>
      </c>
      <c r="S3889">
        <f t="shared" si="421"/>
        <v>3</v>
      </c>
      <c r="T3889">
        <f t="shared" si="422"/>
        <v>10</v>
      </c>
      <c r="U3889">
        <f t="shared" si="423"/>
        <v>1</v>
      </c>
      <c r="V3889">
        <f t="shared" si="424"/>
        <v>3.5058909297299574</v>
      </c>
      <c r="W3889">
        <f t="shared" si="425"/>
        <v>1</v>
      </c>
      <c r="X3889">
        <f t="shared" si="426"/>
        <v>10</v>
      </c>
    </row>
    <row r="3890" spans="1:24" x14ac:dyDescent="0.25">
      <c r="A3890">
        <v>3756</v>
      </c>
      <c r="B3890" t="str">
        <f t="shared" si="420"/>
        <v>E3756</v>
      </c>
      <c r="C3890" t="s">
        <v>145</v>
      </c>
      <c r="D3890">
        <v>3</v>
      </c>
      <c r="E3890" s="2">
        <v>40204</v>
      </c>
      <c r="F3890" s="2">
        <v>40242</v>
      </c>
      <c r="G3890">
        <v>39.200000000000003</v>
      </c>
      <c r="H3890">
        <v>4.3</v>
      </c>
      <c r="I3890">
        <v>2.88</v>
      </c>
      <c r="J3890">
        <v>153</v>
      </c>
      <c r="K3890" t="str">
        <f>INDEX(lehmad!B$2:B$412,MATCH(klypsid!$B3890,lehmad!$A$2:$A$412,0))</f>
        <v>2.12.2005</v>
      </c>
      <c r="L3890">
        <f>INDEX(lehmad!C$2:C$412,MATCH(klypsid!$B3890,lehmad!$A$2:$A$412,0))</f>
        <v>65303</v>
      </c>
      <c r="M3890">
        <f>INDEX(lehmad!D$2:D$412,MATCH(klypsid!$B3890,lehmad!$A$2:$A$412,0))</f>
        <v>99</v>
      </c>
      <c r="N3890">
        <f>INDEX(lehmad!E$2:E$412,MATCH(klypsid!$B3890,lehmad!$A$2:$A$412,0))</f>
        <v>0.75</v>
      </c>
      <c r="O3890" t="str">
        <f>INDEX(lehmad!F$2:F$412,MATCH(klypsid!$B3890,lehmad!$A$2:$A$412,0))</f>
        <v>DORADO-ET</v>
      </c>
      <c r="P3890">
        <f>INDEX(lehmad!G$2:G$412,MATCH(klypsid!$B3890,lehmad!$A$2:$A$412,0))</f>
        <v>1995</v>
      </c>
      <c r="Q3890" s="2">
        <f>INDEX(lehmad!H$2:H$412,MATCH(klypsid!$B3890,lehmad!$A$2:$A$412,0))</f>
        <v>34886</v>
      </c>
      <c r="R3890">
        <f>INDEX(lehmad!I$2:I$412,MATCH(klypsid!$B3890,lehmad!$A$2:$A$412,0))</f>
        <v>102</v>
      </c>
      <c r="S3890">
        <f t="shared" si="421"/>
        <v>3</v>
      </c>
      <c r="T3890">
        <f t="shared" si="422"/>
        <v>38</v>
      </c>
      <c r="U3890">
        <f t="shared" si="423"/>
        <v>1</v>
      </c>
      <c r="V3890">
        <f t="shared" si="424"/>
        <v>3.6135316529179269</v>
      </c>
      <c r="W3890">
        <f t="shared" si="425"/>
        <v>2</v>
      </c>
      <c r="X3890">
        <f t="shared" si="426"/>
        <v>28</v>
      </c>
    </row>
    <row r="3891" spans="1:24" x14ac:dyDescent="0.25">
      <c r="A3891">
        <v>3756</v>
      </c>
      <c r="B3891" t="str">
        <f t="shared" si="420"/>
        <v>E3756</v>
      </c>
      <c r="C3891" t="s">
        <v>145</v>
      </c>
      <c r="D3891">
        <v>3</v>
      </c>
      <c r="E3891" s="2">
        <v>40204</v>
      </c>
      <c r="F3891" s="2">
        <v>40276</v>
      </c>
      <c r="G3891">
        <v>38.6</v>
      </c>
      <c r="H3891">
        <v>4.08</v>
      </c>
      <c r="I3891">
        <v>2.99</v>
      </c>
      <c r="J3891">
        <v>110</v>
      </c>
      <c r="K3891" t="str">
        <f>INDEX(lehmad!B$2:B$412,MATCH(klypsid!$B3891,lehmad!$A$2:$A$412,0))</f>
        <v>2.12.2005</v>
      </c>
      <c r="L3891">
        <f>INDEX(lehmad!C$2:C$412,MATCH(klypsid!$B3891,lehmad!$A$2:$A$412,0))</f>
        <v>65303</v>
      </c>
      <c r="M3891">
        <f>INDEX(lehmad!D$2:D$412,MATCH(klypsid!$B3891,lehmad!$A$2:$A$412,0))</f>
        <v>99</v>
      </c>
      <c r="N3891">
        <f>INDEX(lehmad!E$2:E$412,MATCH(klypsid!$B3891,lehmad!$A$2:$A$412,0))</f>
        <v>0.75</v>
      </c>
      <c r="O3891" t="str">
        <f>INDEX(lehmad!F$2:F$412,MATCH(klypsid!$B3891,lehmad!$A$2:$A$412,0))</f>
        <v>DORADO-ET</v>
      </c>
      <c r="P3891">
        <f>INDEX(lehmad!G$2:G$412,MATCH(klypsid!$B3891,lehmad!$A$2:$A$412,0))</f>
        <v>1995</v>
      </c>
      <c r="Q3891" s="2">
        <f>INDEX(lehmad!H$2:H$412,MATCH(klypsid!$B3891,lehmad!$A$2:$A$412,0))</f>
        <v>34886</v>
      </c>
      <c r="R3891">
        <f>INDEX(lehmad!I$2:I$412,MATCH(klypsid!$B3891,lehmad!$A$2:$A$412,0))</f>
        <v>102</v>
      </c>
      <c r="S3891">
        <f t="shared" si="421"/>
        <v>3</v>
      </c>
      <c r="T3891">
        <f t="shared" si="422"/>
        <v>72</v>
      </c>
      <c r="U3891">
        <f t="shared" si="423"/>
        <v>2</v>
      </c>
      <c r="V3891">
        <f t="shared" si="424"/>
        <v>3.1375035237499351</v>
      </c>
      <c r="W3891">
        <f t="shared" si="425"/>
        <v>3</v>
      </c>
      <c r="X3891">
        <f t="shared" si="426"/>
        <v>34</v>
      </c>
    </row>
    <row r="3892" spans="1:24" x14ac:dyDescent="0.25">
      <c r="A3892">
        <v>3756</v>
      </c>
      <c r="B3892" t="str">
        <f t="shared" si="420"/>
        <v>E3756</v>
      </c>
      <c r="C3892" t="s">
        <v>145</v>
      </c>
      <c r="D3892">
        <v>3</v>
      </c>
      <c r="E3892" s="2">
        <v>40204</v>
      </c>
      <c r="F3892" s="2">
        <v>40304</v>
      </c>
      <c r="G3892">
        <v>32.299999999999997</v>
      </c>
      <c r="H3892">
        <v>3.08</v>
      </c>
      <c r="I3892">
        <v>2.75</v>
      </c>
      <c r="J3892">
        <v>76</v>
      </c>
      <c r="K3892" t="str">
        <f>INDEX(lehmad!B$2:B$412,MATCH(klypsid!$B3892,lehmad!$A$2:$A$412,0))</f>
        <v>2.12.2005</v>
      </c>
      <c r="L3892">
        <f>INDEX(lehmad!C$2:C$412,MATCH(klypsid!$B3892,lehmad!$A$2:$A$412,0))</f>
        <v>65303</v>
      </c>
      <c r="M3892">
        <f>INDEX(lehmad!D$2:D$412,MATCH(klypsid!$B3892,lehmad!$A$2:$A$412,0))</f>
        <v>99</v>
      </c>
      <c r="N3892">
        <f>INDEX(lehmad!E$2:E$412,MATCH(klypsid!$B3892,lehmad!$A$2:$A$412,0))</f>
        <v>0.75</v>
      </c>
      <c r="O3892" t="str">
        <f>INDEX(lehmad!F$2:F$412,MATCH(klypsid!$B3892,lehmad!$A$2:$A$412,0))</f>
        <v>DORADO-ET</v>
      </c>
      <c r="P3892">
        <f>INDEX(lehmad!G$2:G$412,MATCH(klypsid!$B3892,lehmad!$A$2:$A$412,0))</f>
        <v>1995</v>
      </c>
      <c r="Q3892" s="2">
        <f>INDEX(lehmad!H$2:H$412,MATCH(klypsid!$B3892,lehmad!$A$2:$A$412,0))</f>
        <v>34886</v>
      </c>
      <c r="R3892">
        <f>INDEX(lehmad!I$2:I$412,MATCH(klypsid!$B3892,lehmad!$A$2:$A$412,0))</f>
        <v>102</v>
      </c>
      <c r="S3892">
        <f t="shared" si="421"/>
        <v>3</v>
      </c>
      <c r="T3892">
        <f t="shared" si="422"/>
        <v>100</v>
      </c>
      <c r="U3892">
        <f t="shared" si="423"/>
        <v>2</v>
      </c>
      <c r="V3892">
        <f t="shared" si="424"/>
        <v>2.6040713236688608</v>
      </c>
      <c r="W3892">
        <f t="shared" si="425"/>
        <v>4</v>
      </c>
      <c r="X3892">
        <f t="shared" si="426"/>
        <v>28</v>
      </c>
    </row>
    <row r="3893" spans="1:24" x14ac:dyDescent="0.25">
      <c r="A3893">
        <v>3756</v>
      </c>
      <c r="B3893" t="str">
        <f t="shared" si="420"/>
        <v>E3756</v>
      </c>
      <c r="C3893" t="s">
        <v>145</v>
      </c>
      <c r="D3893">
        <v>3</v>
      </c>
      <c r="E3893" s="2">
        <v>40204</v>
      </c>
      <c r="F3893" s="2">
        <v>40336</v>
      </c>
      <c r="G3893">
        <v>28.3</v>
      </c>
      <c r="H3893">
        <v>3.48</v>
      </c>
      <c r="I3893">
        <v>2.64</v>
      </c>
      <c r="J3893">
        <v>129</v>
      </c>
      <c r="K3893" t="str">
        <f>INDEX(lehmad!B$2:B$412,MATCH(klypsid!$B3893,lehmad!$A$2:$A$412,0))</f>
        <v>2.12.2005</v>
      </c>
      <c r="L3893">
        <f>INDEX(lehmad!C$2:C$412,MATCH(klypsid!$B3893,lehmad!$A$2:$A$412,0))</f>
        <v>65303</v>
      </c>
      <c r="M3893">
        <f>INDEX(lehmad!D$2:D$412,MATCH(klypsid!$B3893,lehmad!$A$2:$A$412,0))</f>
        <v>99</v>
      </c>
      <c r="N3893">
        <f>INDEX(lehmad!E$2:E$412,MATCH(klypsid!$B3893,lehmad!$A$2:$A$412,0))</f>
        <v>0.75</v>
      </c>
      <c r="O3893" t="str">
        <f>INDEX(lehmad!F$2:F$412,MATCH(klypsid!$B3893,lehmad!$A$2:$A$412,0))</f>
        <v>DORADO-ET</v>
      </c>
      <c r="P3893">
        <f>INDEX(lehmad!G$2:G$412,MATCH(klypsid!$B3893,lehmad!$A$2:$A$412,0))</f>
        <v>1995</v>
      </c>
      <c r="Q3893" s="2">
        <f>INDEX(lehmad!H$2:H$412,MATCH(klypsid!$B3893,lehmad!$A$2:$A$412,0))</f>
        <v>34886</v>
      </c>
      <c r="R3893">
        <f>INDEX(lehmad!I$2:I$412,MATCH(klypsid!$B3893,lehmad!$A$2:$A$412,0))</f>
        <v>102</v>
      </c>
      <c r="S3893">
        <f t="shared" si="421"/>
        <v>3</v>
      </c>
      <c r="T3893">
        <f t="shared" si="422"/>
        <v>132</v>
      </c>
      <c r="U3893">
        <f t="shared" si="423"/>
        <v>2</v>
      </c>
      <c r="V3893">
        <f t="shared" si="424"/>
        <v>3.3673710656485296</v>
      </c>
      <c r="W3893">
        <f t="shared" si="425"/>
        <v>5</v>
      </c>
      <c r="X3893">
        <f t="shared" si="426"/>
        <v>32</v>
      </c>
    </row>
    <row r="3894" spans="1:24" x14ac:dyDescent="0.25">
      <c r="A3894">
        <v>3756</v>
      </c>
      <c r="B3894" t="str">
        <f t="shared" si="420"/>
        <v>E3756</v>
      </c>
      <c r="C3894" t="s">
        <v>145</v>
      </c>
      <c r="D3894">
        <v>3</v>
      </c>
      <c r="E3894" s="2">
        <v>40204</v>
      </c>
      <c r="F3894" s="2">
        <v>40371</v>
      </c>
      <c r="G3894">
        <v>31.5</v>
      </c>
      <c r="H3894">
        <v>3.94</v>
      </c>
      <c r="I3894">
        <v>2.71</v>
      </c>
      <c r="J3894">
        <v>146</v>
      </c>
      <c r="K3894" t="str">
        <f>INDEX(lehmad!B$2:B$412,MATCH(klypsid!$B3894,lehmad!$A$2:$A$412,0))</f>
        <v>2.12.2005</v>
      </c>
      <c r="L3894">
        <f>INDEX(lehmad!C$2:C$412,MATCH(klypsid!$B3894,lehmad!$A$2:$A$412,0))</f>
        <v>65303</v>
      </c>
      <c r="M3894">
        <f>INDEX(lehmad!D$2:D$412,MATCH(klypsid!$B3894,lehmad!$A$2:$A$412,0))</f>
        <v>99</v>
      </c>
      <c r="N3894">
        <f>INDEX(lehmad!E$2:E$412,MATCH(klypsid!$B3894,lehmad!$A$2:$A$412,0))</f>
        <v>0.75</v>
      </c>
      <c r="O3894" t="str">
        <f>INDEX(lehmad!F$2:F$412,MATCH(klypsid!$B3894,lehmad!$A$2:$A$412,0))</f>
        <v>DORADO-ET</v>
      </c>
      <c r="P3894">
        <f>INDEX(lehmad!G$2:G$412,MATCH(klypsid!$B3894,lehmad!$A$2:$A$412,0))</f>
        <v>1995</v>
      </c>
      <c r="Q3894" s="2">
        <f>INDEX(lehmad!H$2:H$412,MATCH(klypsid!$B3894,lehmad!$A$2:$A$412,0))</f>
        <v>34886</v>
      </c>
      <c r="R3894">
        <f>INDEX(lehmad!I$2:I$412,MATCH(klypsid!$B3894,lehmad!$A$2:$A$412,0))</f>
        <v>102</v>
      </c>
      <c r="S3894">
        <f t="shared" si="421"/>
        <v>3</v>
      </c>
      <c r="T3894">
        <f t="shared" si="422"/>
        <v>167</v>
      </c>
      <c r="U3894">
        <f t="shared" si="423"/>
        <v>3</v>
      </c>
      <c r="V3894">
        <f t="shared" si="424"/>
        <v>3.5459683691052923</v>
      </c>
      <c r="W3894">
        <f t="shared" si="425"/>
        <v>6</v>
      </c>
      <c r="X3894">
        <f t="shared" si="426"/>
        <v>35</v>
      </c>
    </row>
    <row r="3895" spans="1:24" x14ac:dyDescent="0.25">
      <c r="A3895">
        <v>3756</v>
      </c>
      <c r="B3895" t="str">
        <f t="shared" si="420"/>
        <v>E3756</v>
      </c>
      <c r="C3895" t="s">
        <v>145</v>
      </c>
      <c r="D3895">
        <v>3</v>
      </c>
      <c r="E3895" s="2">
        <v>40204</v>
      </c>
      <c r="F3895" s="2">
        <v>40396</v>
      </c>
      <c r="G3895">
        <v>30.8</v>
      </c>
      <c r="H3895">
        <v>3.63</v>
      </c>
      <c r="I3895">
        <v>2.96</v>
      </c>
      <c r="J3895">
        <v>130</v>
      </c>
      <c r="K3895" t="str">
        <f>INDEX(lehmad!B$2:B$412,MATCH(klypsid!$B3895,lehmad!$A$2:$A$412,0))</f>
        <v>2.12.2005</v>
      </c>
      <c r="L3895">
        <f>INDEX(lehmad!C$2:C$412,MATCH(klypsid!$B3895,lehmad!$A$2:$A$412,0))</f>
        <v>65303</v>
      </c>
      <c r="M3895">
        <f>INDEX(lehmad!D$2:D$412,MATCH(klypsid!$B3895,lehmad!$A$2:$A$412,0))</f>
        <v>99</v>
      </c>
      <c r="N3895">
        <f>INDEX(lehmad!E$2:E$412,MATCH(klypsid!$B3895,lehmad!$A$2:$A$412,0))</f>
        <v>0.75</v>
      </c>
      <c r="O3895" t="str">
        <f>INDEX(lehmad!F$2:F$412,MATCH(klypsid!$B3895,lehmad!$A$2:$A$412,0))</f>
        <v>DORADO-ET</v>
      </c>
      <c r="P3895">
        <f>INDEX(lehmad!G$2:G$412,MATCH(klypsid!$B3895,lehmad!$A$2:$A$412,0))</f>
        <v>1995</v>
      </c>
      <c r="Q3895" s="2">
        <f>INDEX(lehmad!H$2:H$412,MATCH(klypsid!$B3895,lehmad!$A$2:$A$412,0))</f>
        <v>34886</v>
      </c>
      <c r="R3895">
        <f>INDEX(lehmad!I$2:I$412,MATCH(klypsid!$B3895,lehmad!$A$2:$A$412,0))</f>
        <v>102</v>
      </c>
      <c r="S3895">
        <f t="shared" si="421"/>
        <v>3</v>
      </c>
      <c r="T3895">
        <f t="shared" si="422"/>
        <v>192</v>
      </c>
      <c r="U3895">
        <f t="shared" si="423"/>
        <v>3</v>
      </c>
      <c r="V3895">
        <f t="shared" si="424"/>
        <v>3.37851162325373</v>
      </c>
      <c r="W3895">
        <f t="shared" si="425"/>
        <v>7</v>
      </c>
      <c r="X3895">
        <f t="shared" si="426"/>
        <v>25</v>
      </c>
    </row>
    <row r="3896" spans="1:24" x14ac:dyDescent="0.25">
      <c r="A3896">
        <v>3756</v>
      </c>
      <c r="B3896" t="str">
        <f t="shared" si="420"/>
        <v>E3756</v>
      </c>
      <c r="C3896" t="s">
        <v>145</v>
      </c>
      <c r="D3896">
        <v>3</v>
      </c>
      <c r="E3896" s="2">
        <v>40204</v>
      </c>
      <c r="F3896" s="2">
        <v>40434</v>
      </c>
      <c r="G3896">
        <v>29.2</v>
      </c>
      <c r="H3896">
        <v>3.46</v>
      </c>
      <c r="I3896">
        <v>3.3</v>
      </c>
      <c r="J3896">
        <v>112</v>
      </c>
      <c r="K3896" t="str">
        <f>INDEX(lehmad!B$2:B$412,MATCH(klypsid!$B3896,lehmad!$A$2:$A$412,0))</f>
        <v>2.12.2005</v>
      </c>
      <c r="L3896">
        <f>INDEX(lehmad!C$2:C$412,MATCH(klypsid!$B3896,lehmad!$A$2:$A$412,0))</f>
        <v>65303</v>
      </c>
      <c r="M3896">
        <f>INDEX(lehmad!D$2:D$412,MATCH(klypsid!$B3896,lehmad!$A$2:$A$412,0))</f>
        <v>99</v>
      </c>
      <c r="N3896">
        <f>INDEX(lehmad!E$2:E$412,MATCH(klypsid!$B3896,lehmad!$A$2:$A$412,0))</f>
        <v>0.75</v>
      </c>
      <c r="O3896" t="str">
        <f>INDEX(lehmad!F$2:F$412,MATCH(klypsid!$B3896,lehmad!$A$2:$A$412,0))</f>
        <v>DORADO-ET</v>
      </c>
      <c r="P3896">
        <f>INDEX(lehmad!G$2:G$412,MATCH(klypsid!$B3896,lehmad!$A$2:$A$412,0))</f>
        <v>1995</v>
      </c>
      <c r="Q3896" s="2">
        <f>INDEX(lehmad!H$2:H$412,MATCH(klypsid!$B3896,lehmad!$A$2:$A$412,0))</f>
        <v>34886</v>
      </c>
      <c r="R3896">
        <f>INDEX(lehmad!I$2:I$412,MATCH(klypsid!$B3896,lehmad!$A$2:$A$412,0))</f>
        <v>102</v>
      </c>
      <c r="S3896">
        <f t="shared" si="421"/>
        <v>3</v>
      </c>
      <c r="T3896">
        <f t="shared" si="422"/>
        <v>230</v>
      </c>
      <c r="U3896">
        <f t="shared" si="423"/>
        <v>3</v>
      </c>
      <c r="V3896">
        <f t="shared" si="424"/>
        <v>3.1634987322828794</v>
      </c>
      <c r="W3896">
        <f t="shared" si="425"/>
        <v>8</v>
      </c>
      <c r="X3896">
        <f t="shared" si="426"/>
        <v>38</v>
      </c>
    </row>
    <row r="3897" spans="1:24" x14ac:dyDescent="0.25">
      <c r="A3897">
        <v>3756</v>
      </c>
      <c r="B3897" t="str">
        <f t="shared" si="420"/>
        <v>E3756</v>
      </c>
      <c r="C3897" t="s">
        <v>145</v>
      </c>
      <c r="D3897">
        <v>3</v>
      </c>
      <c r="E3897" s="2">
        <v>40204</v>
      </c>
      <c r="F3897" s="2">
        <v>40462</v>
      </c>
      <c r="G3897">
        <v>29.4</v>
      </c>
      <c r="H3897">
        <v>4.01</v>
      </c>
      <c r="I3897">
        <v>3.51</v>
      </c>
      <c r="J3897">
        <v>251</v>
      </c>
      <c r="K3897" t="str">
        <f>INDEX(lehmad!B$2:B$412,MATCH(klypsid!$B3897,lehmad!$A$2:$A$412,0))</f>
        <v>2.12.2005</v>
      </c>
      <c r="L3897">
        <f>INDEX(lehmad!C$2:C$412,MATCH(klypsid!$B3897,lehmad!$A$2:$A$412,0))</f>
        <v>65303</v>
      </c>
      <c r="M3897">
        <f>INDEX(lehmad!D$2:D$412,MATCH(klypsid!$B3897,lehmad!$A$2:$A$412,0))</f>
        <v>99</v>
      </c>
      <c r="N3897">
        <f>INDEX(lehmad!E$2:E$412,MATCH(klypsid!$B3897,lehmad!$A$2:$A$412,0))</f>
        <v>0.75</v>
      </c>
      <c r="O3897" t="str">
        <f>INDEX(lehmad!F$2:F$412,MATCH(klypsid!$B3897,lehmad!$A$2:$A$412,0))</f>
        <v>DORADO-ET</v>
      </c>
      <c r="P3897">
        <f>INDEX(lehmad!G$2:G$412,MATCH(klypsid!$B3897,lehmad!$A$2:$A$412,0))</f>
        <v>1995</v>
      </c>
      <c r="Q3897" s="2">
        <f>INDEX(lehmad!H$2:H$412,MATCH(klypsid!$B3897,lehmad!$A$2:$A$412,0))</f>
        <v>34886</v>
      </c>
      <c r="R3897">
        <f>INDEX(lehmad!I$2:I$412,MATCH(klypsid!$B3897,lehmad!$A$2:$A$412,0))</f>
        <v>102</v>
      </c>
      <c r="S3897">
        <f t="shared" si="421"/>
        <v>3</v>
      </c>
      <c r="T3897">
        <f t="shared" si="422"/>
        <v>258</v>
      </c>
      <c r="U3897">
        <f t="shared" si="423"/>
        <v>3</v>
      </c>
      <c r="V3897">
        <f t="shared" si="424"/>
        <v>4.3276873641760467</v>
      </c>
      <c r="W3897">
        <f t="shared" si="425"/>
        <v>9</v>
      </c>
      <c r="X3897">
        <f t="shared" si="426"/>
        <v>28</v>
      </c>
    </row>
    <row r="3898" spans="1:24" x14ac:dyDescent="0.25">
      <c r="A3898">
        <v>3756</v>
      </c>
      <c r="B3898" t="str">
        <f t="shared" si="420"/>
        <v>E3756</v>
      </c>
      <c r="C3898" t="s">
        <v>145</v>
      </c>
      <c r="D3898">
        <v>3</v>
      </c>
      <c r="E3898" s="2">
        <v>40204</v>
      </c>
      <c r="F3898" s="2">
        <v>40493</v>
      </c>
      <c r="G3898">
        <v>22.6</v>
      </c>
      <c r="H3898">
        <v>4.33</v>
      </c>
      <c r="I3898">
        <v>3.46</v>
      </c>
      <c r="J3898">
        <v>193</v>
      </c>
      <c r="K3898" t="str">
        <f>INDEX(lehmad!B$2:B$412,MATCH(klypsid!$B3898,lehmad!$A$2:$A$412,0))</f>
        <v>2.12.2005</v>
      </c>
      <c r="L3898">
        <f>INDEX(lehmad!C$2:C$412,MATCH(klypsid!$B3898,lehmad!$A$2:$A$412,0))</f>
        <v>65303</v>
      </c>
      <c r="M3898">
        <f>INDEX(lehmad!D$2:D$412,MATCH(klypsid!$B3898,lehmad!$A$2:$A$412,0))</f>
        <v>99</v>
      </c>
      <c r="N3898">
        <f>INDEX(lehmad!E$2:E$412,MATCH(klypsid!$B3898,lehmad!$A$2:$A$412,0))</f>
        <v>0.75</v>
      </c>
      <c r="O3898" t="str">
        <f>INDEX(lehmad!F$2:F$412,MATCH(klypsid!$B3898,lehmad!$A$2:$A$412,0))</f>
        <v>DORADO-ET</v>
      </c>
      <c r="P3898">
        <f>INDEX(lehmad!G$2:G$412,MATCH(klypsid!$B3898,lehmad!$A$2:$A$412,0))</f>
        <v>1995</v>
      </c>
      <c r="Q3898" s="2">
        <f>INDEX(lehmad!H$2:H$412,MATCH(klypsid!$B3898,lehmad!$A$2:$A$412,0))</f>
        <v>34886</v>
      </c>
      <c r="R3898">
        <f>INDEX(lehmad!I$2:I$412,MATCH(klypsid!$B3898,lehmad!$A$2:$A$412,0))</f>
        <v>102</v>
      </c>
      <c r="S3898">
        <f t="shared" si="421"/>
        <v>3</v>
      </c>
      <c r="T3898">
        <f t="shared" si="422"/>
        <v>289</v>
      </c>
      <c r="U3898">
        <f t="shared" si="423"/>
        <v>3</v>
      </c>
      <c r="V3898">
        <f t="shared" si="424"/>
        <v>3.9486008474933558</v>
      </c>
      <c r="W3898">
        <f t="shared" si="425"/>
        <v>10</v>
      </c>
      <c r="X3898">
        <f t="shared" si="426"/>
        <v>31</v>
      </c>
    </row>
    <row r="3899" spans="1:24" x14ac:dyDescent="0.25">
      <c r="A3899">
        <v>3756</v>
      </c>
      <c r="B3899" t="str">
        <f t="shared" si="420"/>
        <v>E3756</v>
      </c>
      <c r="C3899" t="s">
        <v>145</v>
      </c>
      <c r="D3899">
        <v>3</v>
      </c>
      <c r="E3899" s="2">
        <v>40204</v>
      </c>
      <c r="F3899" s="2">
        <v>40521</v>
      </c>
      <c r="G3899">
        <v>22.2</v>
      </c>
      <c r="H3899">
        <v>4.2</v>
      </c>
      <c r="I3899">
        <v>3.53</v>
      </c>
      <c r="J3899">
        <v>186</v>
      </c>
      <c r="K3899" t="str">
        <f>INDEX(lehmad!B$2:B$412,MATCH(klypsid!$B3899,lehmad!$A$2:$A$412,0))</f>
        <v>2.12.2005</v>
      </c>
      <c r="L3899">
        <f>INDEX(lehmad!C$2:C$412,MATCH(klypsid!$B3899,lehmad!$A$2:$A$412,0))</f>
        <v>65303</v>
      </c>
      <c r="M3899">
        <f>INDEX(lehmad!D$2:D$412,MATCH(klypsid!$B3899,lehmad!$A$2:$A$412,0))</f>
        <v>99</v>
      </c>
      <c r="N3899">
        <f>INDEX(lehmad!E$2:E$412,MATCH(klypsid!$B3899,lehmad!$A$2:$A$412,0))</f>
        <v>0.75</v>
      </c>
      <c r="O3899" t="str">
        <f>INDEX(lehmad!F$2:F$412,MATCH(klypsid!$B3899,lehmad!$A$2:$A$412,0))</f>
        <v>DORADO-ET</v>
      </c>
      <c r="P3899">
        <f>INDEX(lehmad!G$2:G$412,MATCH(klypsid!$B3899,lehmad!$A$2:$A$412,0))</f>
        <v>1995</v>
      </c>
      <c r="Q3899" s="2">
        <f>INDEX(lehmad!H$2:H$412,MATCH(klypsid!$B3899,lehmad!$A$2:$A$412,0))</f>
        <v>34886</v>
      </c>
      <c r="R3899">
        <f>INDEX(lehmad!I$2:I$412,MATCH(klypsid!$B3899,lehmad!$A$2:$A$412,0))</f>
        <v>102</v>
      </c>
      <c r="S3899">
        <f t="shared" si="421"/>
        <v>3</v>
      </c>
      <c r="T3899">
        <f t="shared" si="422"/>
        <v>317</v>
      </c>
      <c r="U3899">
        <f t="shared" si="423"/>
        <v>3</v>
      </c>
      <c r="V3899">
        <f t="shared" si="424"/>
        <v>3.8953026213333066</v>
      </c>
      <c r="W3899">
        <f t="shared" si="425"/>
        <v>11</v>
      </c>
      <c r="X3899">
        <f t="shared" si="426"/>
        <v>28</v>
      </c>
    </row>
    <row r="3900" spans="1:24" x14ac:dyDescent="0.25">
      <c r="A3900">
        <v>3756</v>
      </c>
      <c r="B3900" t="str">
        <f t="shared" si="420"/>
        <v>E3756</v>
      </c>
      <c r="C3900" t="s">
        <v>145</v>
      </c>
      <c r="D3900">
        <v>3</v>
      </c>
      <c r="E3900" s="2">
        <v>40204</v>
      </c>
      <c r="F3900" s="2">
        <v>40556</v>
      </c>
      <c r="G3900">
        <v>21.5</v>
      </c>
      <c r="H3900">
        <v>4.3099999999999996</v>
      </c>
      <c r="I3900">
        <v>3.53</v>
      </c>
      <c r="J3900">
        <v>177</v>
      </c>
      <c r="K3900" t="str">
        <f>INDEX(lehmad!B$2:B$412,MATCH(klypsid!$B3900,lehmad!$A$2:$A$412,0))</f>
        <v>2.12.2005</v>
      </c>
      <c r="L3900">
        <f>INDEX(lehmad!C$2:C$412,MATCH(klypsid!$B3900,lehmad!$A$2:$A$412,0))</f>
        <v>65303</v>
      </c>
      <c r="M3900">
        <f>INDEX(lehmad!D$2:D$412,MATCH(klypsid!$B3900,lehmad!$A$2:$A$412,0))</f>
        <v>99</v>
      </c>
      <c r="N3900">
        <f>INDEX(lehmad!E$2:E$412,MATCH(klypsid!$B3900,lehmad!$A$2:$A$412,0))</f>
        <v>0.75</v>
      </c>
      <c r="O3900" t="str">
        <f>INDEX(lehmad!F$2:F$412,MATCH(klypsid!$B3900,lehmad!$A$2:$A$412,0))</f>
        <v>DORADO-ET</v>
      </c>
      <c r="P3900">
        <f>INDEX(lehmad!G$2:G$412,MATCH(klypsid!$B3900,lehmad!$A$2:$A$412,0))</f>
        <v>1995</v>
      </c>
      <c r="Q3900" s="2">
        <f>INDEX(lehmad!H$2:H$412,MATCH(klypsid!$B3900,lehmad!$A$2:$A$412,0))</f>
        <v>34886</v>
      </c>
      <c r="R3900">
        <f>INDEX(lehmad!I$2:I$412,MATCH(klypsid!$B3900,lehmad!$A$2:$A$412,0))</f>
        <v>102</v>
      </c>
      <c r="S3900">
        <f t="shared" si="421"/>
        <v>3</v>
      </c>
      <c r="T3900">
        <f t="shared" si="422"/>
        <v>352</v>
      </c>
      <c r="U3900">
        <f t="shared" si="423"/>
        <v>3</v>
      </c>
      <c r="V3900">
        <f t="shared" si="424"/>
        <v>3.8237493603082728</v>
      </c>
      <c r="W3900">
        <f t="shared" si="425"/>
        <v>12</v>
      </c>
      <c r="X3900">
        <f t="shared" si="426"/>
        <v>35</v>
      </c>
    </row>
    <row r="3901" spans="1:24" x14ac:dyDescent="0.25">
      <c r="A3901">
        <v>3759</v>
      </c>
      <c r="B3901" t="str">
        <f t="shared" si="420"/>
        <v>E3759</v>
      </c>
      <c r="C3901" t="s">
        <v>148</v>
      </c>
      <c r="D3901">
        <v>1</v>
      </c>
      <c r="E3901" s="2">
        <v>39427</v>
      </c>
      <c r="F3901" s="2">
        <v>39450</v>
      </c>
      <c r="G3901">
        <v>40.700000000000003</v>
      </c>
      <c r="H3901">
        <v>3.92</v>
      </c>
      <c r="I3901">
        <v>3.03</v>
      </c>
      <c r="J3901">
        <v>49</v>
      </c>
      <c r="K3901" t="str">
        <f>INDEX(lehmad!B$2:B$412,MATCH(klypsid!$B3901,lehmad!$A$2:$A$412,0))</f>
        <v>4.12.2005</v>
      </c>
      <c r="L3901">
        <f>INDEX(lehmad!C$2:C$412,MATCH(klypsid!$B3901,lehmad!$A$2:$A$412,0))</f>
        <v>65303</v>
      </c>
      <c r="M3901">
        <f>INDEX(lehmad!D$2:D$412,MATCH(klypsid!$B3901,lehmad!$A$2:$A$412,0))</f>
        <v>113</v>
      </c>
      <c r="N3901">
        <f>INDEX(lehmad!E$2:E$412,MATCH(klypsid!$B3901,lehmad!$A$2:$A$412,0))</f>
        <v>1</v>
      </c>
      <c r="O3901" t="str">
        <f>INDEX(lehmad!F$2:F$412,MATCH(klypsid!$B3901,lehmad!$A$2:$A$412,0))</f>
        <v>DORADO-ET</v>
      </c>
      <c r="P3901">
        <f>INDEX(lehmad!G$2:G$412,MATCH(klypsid!$B3901,lehmad!$A$2:$A$412,0))</f>
        <v>1995</v>
      </c>
      <c r="Q3901" s="2">
        <f>INDEX(lehmad!H$2:H$412,MATCH(klypsid!$B3901,lehmad!$A$2:$A$412,0))</f>
        <v>34886</v>
      </c>
      <c r="R3901">
        <f>INDEX(lehmad!I$2:I$412,MATCH(klypsid!$B3901,lehmad!$A$2:$A$412,0))</f>
        <v>102</v>
      </c>
      <c r="S3901">
        <f t="shared" si="421"/>
        <v>1</v>
      </c>
      <c r="T3901">
        <f t="shared" si="422"/>
        <v>23</v>
      </c>
      <c r="U3901">
        <f t="shared" si="423"/>
        <v>1</v>
      </c>
      <c r="V3901">
        <f t="shared" si="424"/>
        <v>1.9708536543404835</v>
      </c>
      <c r="W3901">
        <f t="shared" si="425"/>
        <v>1</v>
      </c>
      <c r="X3901">
        <f t="shared" si="426"/>
        <v>23</v>
      </c>
    </row>
    <row r="3902" spans="1:24" x14ac:dyDescent="0.25">
      <c r="A3902">
        <v>3759</v>
      </c>
      <c r="B3902" t="str">
        <f t="shared" si="420"/>
        <v>E3759</v>
      </c>
      <c r="C3902" t="s">
        <v>148</v>
      </c>
      <c r="D3902">
        <v>1</v>
      </c>
      <c r="E3902" s="2">
        <v>39427</v>
      </c>
      <c r="F3902" s="2">
        <v>39481</v>
      </c>
      <c r="G3902">
        <v>43</v>
      </c>
      <c r="H3902">
        <v>3.66</v>
      </c>
      <c r="I3902">
        <v>3.01</v>
      </c>
      <c r="J3902">
        <v>17</v>
      </c>
      <c r="K3902" t="str">
        <f>INDEX(lehmad!B$2:B$412,MATCH(klypsid!$B3902,lehmad!$A$2:$A$412,0))</f>
        <v>4.12.2005</v>
      </c>
      <c r="L3902">
        <f>INDEX(lehmad!C$2:C$412,MATCH(klypsid!$B3902,lehmad!$A$2:$A$412,0))</f>
        <v>65303</v>
      </c>
      <c r="M3902">
        <f>INDEX(lehmad!D$2:D$412,MATCH(klypsid!$B3902,lehmad!$A$2:$A$412,0))</f>
        <v>113</v>
      </c>
      <c r="N3902">
        <f>INDEX(lehmad!E$2:E$412,MATCH(klypsid!$B3902,lehmad!$A$2:$A$412,0))</f>
        <v>1</v>
      </c>
      <c r="O3902" t="str">
        <f>INDEX(lehmad!F$2:F$412,MATCH(klypsid!$B3902,lehmad!$A$2:$A$412,0))</f>
        <v>DORADO-ET</v>
      </c>
      <c r="P3902">
        <f>INDEX(lehmad!G$2:G$412,MATCH(klypsid!$B3902,lehmad!$A$2:$A$412,0))</f>
        <v>1995</v>
      </c>
      <c r="Q3902" s="2">
        <f>INDEX(lehmad!H$2:H$412,MATCH(klypsid!$B3902,lehmad!$A$2:$A$412,0))</f>
        <v>34886</v>
      </c>
      <c r="R3902">
        <f>INDEX(lehmad!I$2:I$412,MATCH(klypsid!$B3902,lehmad!$A$2:$A$412,0))</f>
        <v>102</v>
      </c>
      <c r="S3902">
        <f t="shared" si="421"/>
        <v>1</v>
      </c>
      <c r="T3902">
        <f t="shared" si="422"/>
        <v>54</v>
      </c>
      <c r="U3902">
        <f t="shared" si="423"/>
        <v>1</v>
      </c>
      <c r="V3902">
        <f t="shared" si="424"/>
        <v>0.44360665147561473</v>
      </c>
      <c r="W3902">
        <f t="shared" si="425"/>
        <v>2</v>
      </c>
      <c r="X3902">
        <f t="shared" si="426"/>
        <v>31</v>
      </c>
    </row>
    <row r="3903" spans="1:24" x14ac:dyDescent="0.25">
      <c r="A3903">
        <v>3759</v>
      </c>
      <c r="B3903" t="str">
        <f t="shared" si="420"/>
        <v>E3759</v>
      </c>
      <c r="C3903" t="s">
        <v>148</v>
      </c>
      <c r="D3903">
        <v>1</v>
      </c>
      <c r="E3903" s="2">
        <v>39427</v>
      </c>
      <c r="F3903" s="2">
        <v>39509</v>
      </c>
      <c r="G3903">
        <v>41.4</v>
      </c>
      <c r="H3903">
        <v>3.43</v>
      </c>
      <c r="I3903">
        <v>3.21</v>
      </c>
      <c r="J3903">
        <v>12</v>
      </c>
      <c r="K3903" t="str">
        <f>INDEX(lehmad!B$2:B$412,MATCH(klypsid!$B3903,lehmad!$A$2:$A$412,0))</f>
        <v>4.12.2005</v>
      </c>
      <c r="L3903">
        <f>INDEX(lehmad!C$2:C$412,MATCH(klypsid!$B3903,lehmad!$A$2:$A$412,0))</f>
        <v>65303</v>
      </c>
      <c r="M3903">
        <f>INDEX(lehmad!D$2:D$412,MATCH(klypsid!$B3903,lehmad!$A$2:$A$412,0))</f>
        <v>113</v>
      </c>
      <c r="N3903">
        <f>INDEX(lehmad!E$2:E$412,MATCH(klypsid!$B3903,lehmad!$A$2:$A$412,0))</f>
        <v>1</v>
      </c>
      <c r="O3903" t="str">
        <f>INDEX(lehmad!F$2:F$412,MATCH(klypsid!$B3903,lehmad!$A$2:$A$412,0))</f>
        <v>DORADO-ET</v>
      </c>
      <c r="P3903">
        <f>INDEX(lehmad!G$2:G$412,MATCH(klypsid!$B3903,lehmad!$A$2:$A$412,0))</f>
        <v>1995</v>
      </c>
      <c r="Q3903" s="2">
        <f>INDEX(lehmad!H$2:H$412,MATCH(klypsid!$B3903,lehmad!$A$2:$A$412,0))</f>
        <v>34886</v>
      </c>
      <c r="R3903">
        <f>INDEX(lehmad!I$2:I$412,MATCH(klypsid!$B3903,lehmad!$A$2:$A$412,0))</f>
        <v>102</v>
      </c>
      <c r="S3903">
        <f t="shared" si="421"/>
        <v>1</v>
      </c>
      <c r="T3903">
        <f t="shared" si="422"/>
        <v>82</v>
      </c>
      <c r="U3903">
        <f t="shared" si="423"/>
        <v>2</v>
      </c>
      <c r="V3903">
        <f t="shared" si="424"/>
        <v>-5.8893689053568732E-2</v>
      </c>
      <c r="W3903">
        <f t="shared" si="425"/>
        <v>3</v>
      </c>
      <c r="X3903">
        <f t="shared" si="426"/>
        <v>28</v>
      </c>
    </row>
    <row r="3904" spans="1:24" x14ac:dyDescent="0.25">
      <c r="A3904">
        <v>3759</v>
      </c>
      <c r="B3904" t="str">
        <f t="shared" si="420"/>
        <v>E3759</v>
      </c>
      <c r="C3904" t="s">
        <v>148</v>
      </c>
      <c r="D3904">
        <v>1</v>
      </c>
      <c r="E3904" s="2">
        <v>39427</v>
      </c>
      <c r="F3904" s="2">
        <v>39539</v>
      </c>
      <c r="G3904">
        <v>46.9</v>
      </c>
      <c r="H3904">
        <v>3.22</v>
      </c>
      <c r="I3904">
        <v>3.29</v>
      </c>
      <c r="J3904">
        <v>18</v>
      </c>
      <c r="K3904" t="str">
        <f>INDEX(lehmad!B$2:B$412,MATCH(klypsid!$B3904,lehmad!$A$2:$A$412,0))</f>
        <v>4.12.2005</v>
      </c>
      <c r="L3904">
        <f>INDEX(lehmad!C$2:C$412,MATCH(klypsid!$B3904,lehmad!$A$2:$A$412,0))</f>
        <v>65303</v>
      </c>
      <c r="M3904">
        <f>INDEX(lehmad!D$2:D$412,MATCH(klypsid!$B3904,lehmad!$A$2:$A$412,0))</f>
        <v>113</v>
      </c>
      <c r="N3904">
        <f>INDEX(lehmad!E$2:E$412,MATCH(klypsid!$B3904,lehmad!$A$2:$A$412,0))</f>
        <v>1</v>
      </c>
      <c r="O3904" t="str">
        <f>INDEX(lehmad!F$2:F$412,MATCH(klypsid!$B3904,lehmad!$A$2:$A$412,0))</f>
        <v>DORADO-ET</v>
      </c>
      <c r="P3904">
        <f>INDEX(lehmad!G$2:G$412,MATCH(klypsid!$B3904,lehmad!$A$2:$A$412,0))</f>
        <v>1995</v>
      </c>
      <c r="Q3904" s="2">
        <f>INDEX(lehmad!H$2:H$412,MATCH(klypsid!$B3904,lehmad!$A$2:$A$412,0))</f>
        <v>34886</v>
      </c>
      <c r="R3904">
        <f>INDEX(lehmad!I$2:I$412,MATCH(klypsid!$B3904,lehmad!$A$2:$A$412,0))</f>
        <v>102</v>
      </c>
      <c r="S3904">
        <f t="shared" si="421"/>
        <v>1</v>
      </c>
      <c r="T3904">
        <f t="shared" si="422"/>
        <v>112</v>
      </c>
      <c r="U3904">
        <f t="shared" si="423"/>
        <v>2</v>
      </c>
      <c r="V3904">
        <f t="shared" si="424"/>
        <v>0.52606881166758779</v>
      </c>
      <c r="W3904">
        <f t="shared" si="425"/>
        <v>4</v>
      </c>
      <c r="X3904">
        <f t="shared" si="426"/>
        <v>30</v>
      </c>
    </row>
    <row r="3905" spans="1:24" x14ac:dyDescent="0.25">
      <c r="A3905">
        <v>3759</v>
      </c>
      <c r="B3905" t="str">
        <f t="shared" si="420"/>
        <v>E3759</v>
      </c>
      <c r="C3905" t="s">
        <v>148</v>
      </c>
      <c r="D3905">
        <v>1</v>
      </c>
      <c r="E3905" s="2">
        <v>39427</v>
      </c>
      <c r="F3905" s="2">
        <v>39572</v>
      </c>
      <c r="G3905">
        <v>38.1</v>
      </c>
      <c r="H3905">
        <v>2.94</v>
      </c>
      <c r="I3905">
        <v>3.35</v>
      </c>
      <c r="J3905">
        <v>17</v>
      </c>
      <c r="K3905" t="str">
        <f>INDEX(lehmad!B$2:B$412,MATCH(klypsid!$B3905,lehmad!$A$2:$A$412,0))</f>
        <v>4.12.2005</v>
      </c>
      <c r="L3905">
        <f>INDEX(lehmad!C$2:C$412,MATCH(klypsid!$B3905,lehmad!$A$2:$A$412,0))</f>
        <v>65303</v>
      </c>
      <c r="M3905">
        <f>INDEX(lehmad!D$2:D$412,MATCH(klypsid!$B3905,lehmad!$A$2:$A$412,0))</f>
        <v>113</v>
      </c>
      <c r="N3905">
        <f>INDEX(lehmad!E$2:E$412,MATCH(klypsid!$B3905,lehmad!$A$2:$A$412,0))</f>
        <v>1</v>
      </c>
      <c r="O3905" t="str">
        <f>INDEX(lehmad!F$2:F$412,MATCH(klypsid!$B3905,lehmad!$A$2:$A$412,0))</f>
        <v>DORADO-ET</v>
      </c>
      <c r="P3905">
        <f>INDEX(lehmad!G$2:G$412,MATCH(klypsid!$B3905,lehmad!$A$2:$A$412,0))</f>
        <v>1995</v>
      </c>
      <c r="Q3905" s="2">
        <f>INDEX(lehmad!H$2:H$412,MATCH(klypsid!$B3905,lehmad!$A$2:$A$412,0))</f>
        <v>34886</v>
      </c>
      <c r="R3905">
        <f>INDEX(lehmad!I$2:I$412,MATCH(klypsid!$B3905,lehmad!$A$2:$A$412,0))</f>
        <v>102</v>
      </c>
      <c r="S3905">
        <f t="shared" si="421"/>
        <v>1</v>
      </c>
      <c r="T3905">
        <f t="shared" si="422"/>
        <v>145</v>
      </c>
      <c r="U3905">
        <f t="shared" si="423"/>
        <v>2</v>
      </c>
      <c r="V3905">
        <f t="shared" si="424"/>
        <v>0.44360665147561473</v>
      </c>
      <c r="W3905">
        <f t="shared" si="425"/>
        <v>5</v>
      </c>
      <c r="X3905">
        <f t="shared" si="426"/>
        <v>33</v>
      </c>
    </row>
    <row r="3906" spans="1:24" x14ac:dyDescent="0.25">
      <c r="A3906">
        <v>3759</v>
      </c>
      <c r="B3906" t="str">
        <f t="shared" ref="B3906:B3969" si="427">"E"&amp;A3906</f>
        <v>E3759</v>
      </c>
      <c r="C3906" t="s">
        <v>148</v>
      </c>
      <c r="D3906">
        <v>1</v>
      </c>
      <c r="E3906" s="2">
        <v>39427</v>
      </c>
      <c r="F3906" s="2">
        <v>39600</v>
      </c>
      <c r="G3906">
        <v>44.1</v>
      </c>
      <c r="H3906">
        <v>2.88</v>
      </c>
      <c r="I3906">
        <v>3.39</v>
      </c>
      <c r="J3906">
        <v>108</v>
      </c>
      <c r="K3906" t="str">
        <f>INDEX(lehmad!B$2:B$412,MATCH(klypsid!$B3906,lehmad!$A$2:$A$412,0))</f>
        <v>4.12.2005</v>
      </c>
      <c r="L3906">
        <f>INDEX(lehmad!C$2:C$412,MATCH(klypsid!$B3906,lehmad!$A$2:$A$412,0))</f>
        <v>65303</v>
      </c>
      <c r="M3906">
        <f>INDEX(lehmad!D$2:D$412,MATCH(klypsid!$B3906,lehmad!$A$2:$A$412,0))</f>
        <v>113</v>
      </c>
      <c r="N3906">
        <f>INDEX(lehmad!E$2:E$412,MATCH(klypsid!$B3906,lehmad!$A$2:$A$412,0))</f>
        <v>1</v>
      </c>
      <c r="O3906" t="str">
        <f>INDEX(lehmad!F$2:F$412,MATCH(klypsid!$B3906,lehmad!$A$2:$A$412,0))</f>
        <v>DORADO-ET</v>
      </c>
      <c r="P3906">
        <f>INDEX(lehmad!G$2:G$412,MATCH(klypsid!$B3906,lehmad!$A$2:$A$412,0))</f>
        <v>1995</v>
      </c>
      <c r="Q3906" s="2">
        <f>INDEX(lehmad!H$2:H$412,MATCH(klypsid!$B3906,lehmad!$A$2:$A$412,0))</f>
        <v>34886</v>
      </c>
      <c r="R3906">
        <f>INDEX(lehmad!I$2:I$412,MATCH(klypsid!$B3906,lehmad!$A$2:$A$412,0))</f>
        <v>102</v>
      </c>
      <c r="S3906">
        <f t="shared" ref="S3906:S3969" si="428">IF(D3906&lt;=3,D3906,4)</f>
        <v>1</v>
      </c>
      <c r="T3906">
        <f t="shared" ref="T3906:T3969" si="429">F3906-E3906</f>
        <v>173</v>
      </c>
      <c r="U3906">
        <f t="shared" ref="U3906:U3969" si="430">IF(T3906&lt;=60, 1, IF(T3906&lt;=150,2,3))</f>
        <v>3</v>
      </c>
      <c r="V3906">
        <f t="shared" si="424"/>
        <v>3.1110313123887439</v>
      </c>
      <c r="W3906">
        <f t="shared" si="425"/>
        <v>6</v>
      </c>
      <c r="X3906">
        <f t="shared" si="426"/>
        <v>28</v>
      </c>
    </row>
    <row r="3907" spans="1:24" x14ac:dyDescent="0.25">
      <c r="A3907">
        <v>3759</v>
      </c>
      <c r="B3907" t="str">
        <f t="shared" si="427"/>
        <v>E3759</v>
      </c>
      <c r="C3907" t="s">
        <v>148</v>
      </c>
      <c r="D3907">
        <v>1</v>
      </c>
      <c r="E3907" s="2">
        <v>39427</v>
      </c>
      <c r="F3907" s="2">
        <v>39631</v>
      </c>
      <c r="G3907">
        <v>41.1</v>
      </c>
      <c r="H3907">
        <v>2.23</v>
      </c>
      <c r="I3907">
        <v>3.46</v>
      </c>
      <c r="J3907">
        <v>101</v>
      </c>
      <c r="K3907" t="str">
        <f>INDEX(lehmad!B$2:B$412,MATCH(klypsid!$B3907,lehmad!$A$2:$A$412,0))</f>
        <v>4.12.2005</v>
      </c>
      <c r="L3907">
        <f>INDEX(lehmad!C$2:C$412,MATCH(klypsid!$B3907,lehmad!$A$2:$A$412,0))</f>
        <v>65303</v>
      </c>
      <c r="M3907">
        <f>INDEX(lehmad!D$2:D$412,MATCH(klypsid!$B3907,lehmad!$A$2:$A$412,0))</f>
        <v>113</v>
      </c>
      <c r="N3907">
        <f>INDEX(lehmad!E$2:E$412,MATCH(klypsid!$B3907,lehmad!$A$2:$A$412,0))</f>
        <v>1</v>
      </c>
      <c r="O3907" t="str">
        <f>INDEX(lehmad!F$2:F$412,MATCH(klypsid!$B3907,lehmad!$A$2:$A$412,0))</f>
        <v>DORADO-ET</v>
      </c>
      <c r="P3907">
        <f>INDEX(lehmad!G$2:G$412,MATCH(klypsid!$B3907,lehmad!$A$2:$A$412,0))</f>
        <v>1995</v>
      </c>
      <c r="Q3907" s="2">
        <f>INDEX(lehmad!H$2:H$412,MATCH(klypsid!$B3907,lehmad!$A$2:$A$412,0))</f>
        <v>34886</v>
      </c>
      <c r="R3907">
        <f>INDEX(lehmad!I$2:I$412,MATCH(klypsid!$B3907,lehmad!$A$2:$A$412,0))</f>
        <v>102</v>
      </c>
      <c r="S3907">
        <f t="shared" si="428"/>
        <v>1</v>
      </c>
      <c r="T3907">
        <f t="shared" si="429"/>
        <v>204</v>
      </c>
      <c r="U3907">
        <f t="shared" si="430"/>
        <v>3</v>
      </c>
      <c r="V3907">
        <f t="shared" ref="V3907:V3970" si="431">LOG(J3907/100,2)+3</f>
        <v>3.0143552929770703</v>
      </c>
      <c r="W3907">
        <f t="shared" ref="W3907:W3970" si="432">IF(A3907&lt;&gt;A3906, 1, IF(D3907&lt;&gt;D3906, 1, W3906+1))</f>
        <v>7</v>
      </c>
      <c r="X3907">
        <f t="shared" ref="X3907:X3970" si="433">IF(AND(A3907=A3906,D3907=D3906), F3907-F3906, F3907-E3907)</f>
        <v>31</v>
      </c>
    </row>
    <row r="3908" spans="1:24" x14ac:dyDescent="0.25">
      <c r="A3908">
        <v>3759</v>
      </c>
      <c r="B3908" t="str">
        <f t="shared" si="427"/>
        <v>E3759</v>
      </c>
      <c r="C3908" t="s">
        <v>148</v>
      </c>
      <c r="D3908">
        <v>1</v>
      </c>
      <c r="E3908" s="2">
        <v>39427</v>
      </c>
      <c r="F3908" s="2">
        <v>39663</v>
      </c>
      <c r="G3908">
        <v>43.8</v>
      </c>
      <c r="H3908">
        <v>3.39</v>
      </c>
      <c r="I3908">
        <v>3.45</v>
      </c>
      <c r="J3908">
        <v>32</v>
      </c>
      <c r="K3908" t="str">
        <f>INDEX(lehmad!B$2:B$412,MATCH(klypsid!$B3908,lehmad!$A$2:$A$412,0))</f>
        <v>4.12.2005</v>
      </c>
      <c r="L3908">
        <f>INDEX(lehmad!C$2:C$412,MATCH(klypsid!$B3908,lehmad!$A$2:$A$412,0))</f>
        <v>65303</v>
      </c>
      <c r="M3908">
        <f>INDEX(lehmad!D$2:D$412,MATCH(klypsid!$B3908,lehmad!$A$2:$A$412,0))</f>
        <v>113</v>
      </c>
      <c r="N3908">
        <f>INDEX(lehmad!E$2:E$412,MATCH(klypsid!$B3908,lehmad!$A$2:$A$412,0))</f>
        <v>1</v>
      </c>
      <c r="O3908" t="str">
        <f>INDEX(lehmad!F$2:F$412,MATCH(klypsid!$B3908,lehmad!$A$2:$A$412,0))</f>
        <v>DORADO-ET</v>
      </c>
      <c r="P3908">
        <f>INDEX(lehmad!G$2:G$412,MATCH(klypsid!$B3908,lehmad!$A$2:$A$412,0))</f>
        <v>1995</v>
      </c>
      <c r="Q3908" s="2">
        <f>INDEX(lehmad!H$2:H$412,MATCH(klypsid!$B3908,lehmad!$A$2:$A$412,0))</f>
        <v>34886</v>
      </c>
      <c r="R3908">
        <f>INDEX(lehmad!I$2:I$412,MATCH(klypsid!$B3908,lehmad!$A$2:$A$412,0))</f>
        <v>102</v>
      </c>
      <c r="S3908">
        <f t="shared" si="428"/>
        <v>1</v>
      </c>
      <c r="T3908">
        <f t="shared" si="429"/>
        <v>236</v>
      </c>
      <c r="U3908">
        <f t="shared" si="430"/>
        <v>3</v>
      </c>
      <c r="V3908">
        <f t="shared" si="431"/>
        <v>1.3561438102252752</v>
      </c>
      <c r="W3908">
        <f t="shared" si="432"/>
        <v>8</v>
      </c>
      <c r="X3908">
        <f t="shared" si="433"/>
        <v>32</v>
      </c>
    </row>
    <row r="3909" spans="1:24" x14ac:dyDescent="0.25">
      <c r="A3909">
        <v>3759</v>
      </c>
      <c r="B3909" t="str">
        <f t="shared" si="427"/>
        <v>E3759</v>
      </c>
      <c r="C3909" t="s">
        <v>148</v>
      </c>
      <c r="D3909">
        <v>1</v>
      </c>
      <c r="E3909" s="2">
        <v>39427</v>
      </c>
      <c r="F3909" s="2">
        <v>39693</v>
      </c>
      <c r="G3909">
        <v>44.7</v>
      </c>
      <c r="H3909">
        <v>2.76</v>
      </c>
      <c r="I3909">
        <v>3.52</v>
      </c>
      <c r="J3909">
        <v>32</v>
      </c>
      <c r="K3909" t="str">
        <f>INDEX(lehmad!B$2:B$412,MATCH(klypsid!$B3909,lehmad!$A$2:$A$412,0))</f>
        <v>4.12.2005</v>
      </c>
      <c r="L3909">
        <f>INDEX(lehmad!C$2:C$412,MATCH(klypsid!$B3909,lehmad!$A$2:$A$412,0))</f>
        <v>65303</v>
      </c>
      <c r="M3909">
        <f>INDEX(lehmad!D$2:D$412,MATCH(klypsid!$B3909,lehmad!$A$2:$A$412,0))</f>
        <v>113</v>
      </c>
      <c r="N3909">
        <f>INDEX(lehmad!E$2:E$412,MATCH(klypsid!$B3909,lehmad!$A$2:$A$412,0))</f>
        <v>1</v>
      </c>
      <c r="O3909" t="str">
        <f>INDEX(lehmad!F$2:F$412,MATCH(klypsid!$B3909,lehmad!$A$2:$A$412,0))</f>
        <v>DORADO-ET</v>
      </c>
      <c r="P3909">
        <f>INDEX(lehmad!G$2:G$412,MATCH(klypsid!$B3909,lehmad!$A$2:$A$412,0))</f>
        <v>1995</v>
      </c>
      <c r="Q3909" s="2">
        <f>INDEX(lehmad!H$2:H$412,MATCH(klypsid!$B3909,lehmad!$A$2:$A$412,0))</f>
        <v>34886</v>
      </c>
      <c r="R3909">
        <f>INDEX(lehmad!I$2:I$412,MATCH(klypsid!$B3909,lehmad!$A$2:$A$412,0))</f>
        <v>102</v>
      </c>
      <c r="S3909">
        <f t="shared" si="428"/>
        <v>1</v>
      </c>
      <c r="T3909">
        <f t="shared" si="429"/>
        <v>266</v>
      </c>
      <c r="U3909">
        <f t="shared" si="430"/>
        <v>3</v>
      </c>
      <c r="V3909">
        <f t="shared" si="431"/>
        <v>1.3561438102252752</v>
      </c>
      <c r="W3909">
        <f t="shared" si="432"/>
        <v>9</v>
      </c>
      <c r="X3909">
        <f t="shared" si="433"/>
        <v>30</v>
      </c>
    </row>
    <row r="3910" spans="1:24" x14ac:dyDescent="0.25">
      <c r="A3910">
        <v>3759</v>
      </c>
      <c r="B3910" t="str">
        <f t="shared" si="427"/>
        <v>E3759</v>
      </c>
      <c r="C3910" t="s">
        <v>148</v>
      </c>
      <c r="D3910">
        <v>1</v>
      </c>
      <c r="E3910" s="2">
        <v>39427</v>
      </c>
      <c r="F3910" s="2">
        <v>39722</v>
      </c>
      <c r="G3910">
        <v>36.9</v>
      </c>
      <c r="H3910">
        <v>2.76</v>
      </c>
      <c r="I3910">
        <v>3.7</v>
      </c>
      <c r="J3910">
        <v>29</v>
      </c>
      <c r="K3910" t="str">
        <f>INDEX(lehmad!B$2:B$412,MATCH(klypsid!$B3910,lehmad!$A$2:$A$412,0))</f>
        <v>4.12.2005</v>
      </c>
      <c r="L3910">
        <f>INDEX(lehmad!C$2:C$412,MATCH(klypsid!$B3910,lehmad!$A$2:$A$412,0))</f>
        <v>65303</v>
      </c>
      <c r="M3910">
        <f>INDEX(lehmad!D$2:D$412,MATCH(klypsid!$B3910,lehmad!$A$2:$A$412,0))</f>
        <v>113</v>
      </c>
      <c r="N3910">
        <f>INDEX(lehmad!E$2:E$412,MATCH(klypsid!$B3910,lehmad!$A$2:$A$412,0))</f>
        <v>1</v>
      </c>
      <c r="O3910" t="str">
        <f>INDEX(lehmad!F$2:F$412,MATCH(klypsid!$B3910,lehmad!$A$2:$A$412,0))</f>
        <v>DORADO-ET</v>
      </c>
      <c r="P3910">
        <f>INDEX(lehmad!G$2:G$412,MATCH(klypsid!$B3910,lehmad!$A$2:$A$412,0))</f>
        <v>1995</v>
      </c>
      <c r="Q3910" s="2">
        <f>INDEX(lehmad!H$2:H$412,MATCH(klypsid!$B3910,lehmad!$A$2:$A$412,0))</f>
        <v>34886</v>
      </c>
      <c r="R3910">
        <f>INDEX(lehmad!I$2:I$412,MATCH(klypsid!$B3910,lehmad!$A$2:$A$412,0))</f>
        <v>102</v>
      </c>
      <c r="S3910">
        <f t="shared" si="428"/>
        <v>1</v>
      </c>
      <c r="T3910">
        <f t="shared" si="429"/>
        <v>295</v>
      </c>
      <c r="U3910">
        <f t="shared" si="430"/>
        <v>3</v>
      </c>
      <c r="V3910">
        <f t="shared" si="431"/>
        <v>1.2141248053528473</v>
      </c>
      <c r="W3910">
        <f t="shared" si="432"/>
        <v>10</v>
      </c>
      <c r="X3910">
        <f t="shared" si="433"/>
        <v>29</v>
      </c>
    </row>
    <row r="3911" spans="1:24" x14ac:dyDescent="0.25">
      <c r="A3911">
        <v>3759</v>
      </c>
      <c r="B3911" t="str">
        <f t="shared" si="427"/>
        <v>E3759</v>
      </c>
      <c r="C3911" t="s">
        <v>148</v>
      </c>
      <c r="D3911">
        <v>1</v>
      </c>
      <c r="E3911" s="2">
        <v>39427</v>
      </c>
      <c r="F3911" s="2">
        <v>39754</v>
      </c>
      <c r="G3911">
        <v>31.1</v>
      </c>
      <c r="H3911">
        <v>4.21</v>
      </c>
      <c r="I3911">
        <v>3.92</v>
      </c>
      <c r="J3911">
        <v>273</v>
      </c>
      <c r="K3911" t="str">
        <f>INDEX(lehmad!B$2:B$412,MATCH(klypsid!$B3911,lehmad!$A$2:$A$412,0))</f>
        <v>4.12.2005</v>
      </c>
      <c r="L3911">
        <f>INDEX(lehmad!C$2:C$412,MATCH(klypsid!$B3911,lehmad!$A$2:$A$412,0))</f>
        <v>65303</v>
      </c>
      <c r="M3911">
        <f>INDEX(lehmad!D$2:D$412,MATCH(klypsid!$B3911,lehmad!$A$2:$A$412,0))</f>
        <v>113</v>
      </c>
      <c r="N3911">
        <f>INDEX(lehmad!E$2:E$412,MATCH(klypsid!$B3911,lehmad!$A$2:$A$412,0))</f>
        <v>1</v>
      </c>
      <c r="O3911" t="str">
        <f>INDEX(lehmad!F$2:F$412,MATCH(klypsid!$B3911,lehmad!$A$2:$A$412,0))</f>
        <v>DORADO-ET</v>
      </c>
      <c r="P3911">
        <f>INDEX(lehmad!G$2:G$412,MATCH(klypsid!$B3911,lehmad!$A$2:$A$412,0))</f>
        <v>1995</v>
      </c>
      <c r="Q3911" s="2">
        <f>INDEX(lehmad!H$2:H$412,MATCH(klypsid!$B3911,lehmad!$A$2:$A$412,0))</f>
        <v>34886</v>
      </c>
      <c r="R3911">
        <f>INDEX(lehmad!I$2:I$412,MATCH(klypsid!$B3911,lehmad!$A$2:$A$412,0))</f>
        <v>102</v>
      </c>
      <c r="S3911">
        <f t="shared" si="428"/>
        <v>1</v>
      </c>
      <c r="T3911">
        <f t="shared" si="429"/>
        <v>327</v>
      </c>
      <c r="U3911">
        <f t="shared" si="430"/>
        <v>3</v>
      </c>
      <c r="V3911">
        <f t="shared" si="431"/>
        <v>4.4489009511451281</v>
      </c>
      <c r="W3911">
        <f t="shared" si="432"/>
        <v>11</v>
      </c>
      <c r="X3911">
        <f t="shared" si="433"/>
        <v>32</v>
      </c>
    </row>
    <row r="3912" spans="1:24" x14ac:dyDescent="0.25">
      <c r="A3912">
        <v>3759</v>
      </c>
      <c r="B3912" t="str">
        <f t="shared" si="427"/>
        <v>E3759</v>
      </c>
      <c r="C3912" t="s">
        <v>148</v>
      </c>
      <c r="D3912">
        <v>1</v>
      </c>
      <c r="E3912" s="2">
        <v>39427</v>
      </c>
      <c r="F3912" s="2">
        <v>39783</v>
      </c>
      <c r="G3912">
        <v>26.6</v>
      </c>
      <c r="H3912">
        <v>5.0999999999999996</v>
      </c>
      <c r="I3912">
        <v>3.95</v>
      </c>
      <c r="J3912">
        <v>95</v>
      </c>
      <c r="K3912" t="str">
        <f>INDEX(lehmad!B$2:B$412,MATCH(klypsid!$B3912,lehmad!$A$2:$A$412,0))</f>
        <v>4.12.2005</v>
      </c>
      <c r="L3912">
        <f>INDEX(lehmad!C$2:C$412,MATCH(klypsid!$B3912,lehmad!$A$2:$A$412,0))</f>
        <v>65303</v>
      </c>
      <c r="M3912">
        <f>INDEX(lehmad!D$2:D$412,MATCH(klypsid!$B3912,lehmad!$A$2:$A$412,0))</f>
        <v>113</v>
      </c>
      <c r="N3912">
        <f>INDEX(lehmad!E$2:E$412,MATCH(klypsid!$B3912,lehmad!$A$2:$A$412,0))</f>
        <v>1</v>
      </c>
      <c r="O3912" t="str">
        <f>INDEX(lehmad!F$2:F$412,MATCH(klypsid!$B3912,lehmad!$A$2:$A$412,0))</f>
        <v>DORADO-ET</v>
      </c>
      <c r="P3912">
        <f>INDEX(lehmad!G$2:G$412,MATCH(klypsid!$B3912,lehmad!$A$2:$A$412,0))</f>
        <v>1995</v>
      </c>
      <c r="Q3912" s="2">
        <f>INDEX(lehmad!H$2:H$412,MATCH(klypsid!$B3912,lehmad!$A$2:$A$412,0))</f>
        <v>34886</v>
      </c>
      <c r="R3912">
        <f>INDEX(lehmad!I$2:I$412,MATCH(klypsid!$B3912,lehmad!$A$2:$A$412,0))</f>
        <v>102</v>
      </c>
      <c r="S3912">
        <f t="shared" si="428"/>
        <v>1</v>
      </c>
      <c r="T3912">
        <f t="shared" si="429"/>
        <v>356</v>
      </c>
      <c r="U3912">
        <f t="shared" si="430"/>
        <v>3</v>
      </c>
      <c r="V3912">
        <f t="shared" si="431"/>
        <v>2.925999418556223</v>
      </c>
      <c r="W3912">
        <f t="shared" si="432"/>
        <v>12</v>
      </c>
      <c r="X3912">
        <f t="shared" si="433"/>
        <v>29</v>
      </c>
    </row>
    <row r="3913" spans="1:24" x14ac:dyDescent="0.25">
      <c r="A3913">
        <v>3759</v>
      </c>
      <c r="B3913" t="str">
        <f t="shared" si="427"/>
        <v>E3759</v>
      </c>
      <c r="C3913" t="s">
        <v>148</v>
      </c>
      <c r="D3913">
        <v>1</v>
      </c>
      <c r="E3913" s="2">
        <v>39427</v>
      </c>
      <c r="F3913" s="2">
        <v>39817</v>
      </c>
      <c r="G3913">
        <v>24.5</v>
      </c>
      <c r="H3913">
        <v>4.4400000000000004</v>
      </c>
      <c r="I3913">
        <v>4.03</v>
      </c>
      <c r="J3913">
        <v>108</v>
      </c>
      <c r="K3913" t="str">
        <f>INDEX(lehmad!B$2:B$412,MATCH(klypsid!$B3913,lehmad!$A$2:$A$412,0))</f>
        <v>4.12.2005</v>
      </c>
      <c r="L3913">
        <f>INDEX(lehmad!C$2:C$412,MATCH(klypsid!$B3913,lehmad!$A$2:$A$412,0))</f>
        <v>65303</v>
      </c>
      <c r="M3913">
        <f>INDEX(lehmad!D$2:D$412,MATCH(klypsid!$B3913,lehmad!$A$2:$A$412,0))</f>
        <v>113</v>
      </c>
      <c r="N3913">
        <f>INDEX(lehmad!E$2:E$412,MATCH(klypsid!$B3913,lehmad!$A$2:$A$412,0))</f>
        <v>1</v>
      </c>
      <c r="O3913" t="str">
        <f>INDEX(lehmad!F$2:F$412,MATCH(klypsid!$B3913,lehmad!$A$2:$A$412,0))</f>
        <v>DORADO-ET</v>
      </c>
      <c r="P3913">
        <f>INDEX(lehmad!G$2:G$412,MATCH(klypsid!$B3913,lehmad!$A$2:$A$412,0))</f>
        <v>1995</v>
      </c>
      <c r="Q3913" s="2">
        <f>INDEX(lehmad!H$2:H$412,MATCH(klypsid!$B3913,lehmad!$A$2:$A$412,0))</f>
        <v>34886</v>
      </c>
      <c r="R3913">
        <f>INDEX(lehmad!I$2:I$412,MATCH(klypsid!$B3913,lehmad!$A$2:$A$412,0))</f>
        <v>102</v>
      </c>
      <c r="S3913">
        <f t="shared" si="428"/>
        <v>1</v>
      </c>
      <c r="T3913">
        <f t="shared" si="429"/>
        <v>390</v>
      </c>
      <c r="U3913">
        <f t="shared" si="430"/>
        <v>3</v>
      </c>
      <c r="V3913">
        <f t="shared" si="431"/>
        <v>3.1110313123887439</v>
      </c>
      <c r="W3913">
        <f t="shared" si="432"/>
        <v>13</v>
      </c>
      <c r="X3913">
        <f t="shared" si="433"/>
        <v>34</v>
      </c>
    </row>
    <row r="3914" spans="1:24" x14ac:dyDescent="0.25">
      <c r="A3914">
        <v>3759</v>
      </c>
      <c r="B3914" t="str">
        <f t="shared" si="427"/>
        <v>E3759</v>
      </c>
      <c r="C3914" t="s">
        <v>148</v>
      </c>
      <c r="D3914">
        <v>1</v>
      </c>
      <c r="E3914" s="2">
        <v>39427</v>
      </c>
      <c r="F3914" s="2">
        <v>39845</v>
      </c>
      <c r="G3914">
        <v>23.1</v>
      </c>
      <c r="H3914">
        <v>4.43</v>
      </c>
      <c r="I3914">
        <v>4</v>
      </c>
      <c r="J3914">
        <v>173</v>
      </c>
      <c r="K3914" t="str">
        <f>INDEX(lehmad!B$2:B$412,MATCH(klypsid!$B3914,lehmad!$A$2:$A$412,0))</f>
        <v>4.12.2005</v>
      </c>
      <c r="L3914">
        <f>INDEX(lehmad!C$2:C$412,MATCH(klypsid!$B3914,lehmad!$A$2:$A$412,0))</f>
        <v>65303</v>
      </c>
      <c r="M3914">
        <f>INDEX(lehmad!D$2:D$412,MATCH(klypsid!$B3914,lehmad!$A$2:$A$412,0))</f>
        <v>113</v>
      </c>
      <c r="N3914">
        <f>INDEX(lehmad!E$2:E$412,MATCH(klypsid!$B3914,lehmad!$A$2:$A$412,0))</f>
        <v>1</v>
      </c>
      <c r="O3914" t="str">
        <f>INDEX(lehmad!F$2:F$412,MATCH(klypsid!$B3914,lehmad!$A$2:$A$412,0))</f>
        <v>DORADO-ET</v>
      </c>
      <c r="P3914">
        <f>INDEX(lehmad!G$2:G$412,MATCH(klypsid!$B3914,lehmad!$A$2:$A$412,0))</f>
        <v>1995</v>
      </c>
      <c r="Q3914" s="2">
        <f>INDEX(lehmad!H$2:H$412,MATCH(klypsid!$B3914,lehmad!$A$2:$A$412,0))</f>
        <v>34886</v>
      </c>
      <c r="R3914">
        <f>INDEX(lehmad!I$2:I$412,MATCH(klypsid!$B3914,lehmad!$A$2:$A$412,0))</f>
        <v>102</v>
      </c>
      <c r="S3914">
        <f t="shared" si="428"/>
        <v>1</v>
      </c>
      <c r="T3914">
        <f t="shared" si="429"/>
        <v>418</v>
      </c>
      <c r="U3914">
        <f t="shared" si="430"/>
        <v>3</v>
      </c>
      <c r="V3914">
        <f t="shared" si="431"/>
        <v>3.7907720378620002</v>
      </c>
      <c r="W3914">
        <f t="shared" si="432"/>
        <v>14</v>
      </c>
      <c r="X3914">
        <f t="shared" si="433"/>
        <v>28</v>
      </c>
    </row>
    <row r="3915" spans="1:24" x14ac:dyDescent="0.25">
      <c r="A3915">
        <v>3759</v>
      </c>
      <c r="B3915" t="str">
        <f t="shared" si="427"/>
        <v>E3759</v>
      </c>
      <c r="C3915" t="s">
        <v>148</v>
      </c>
      <c r="D3915">
        <v>1</v>
      </c>
      <c r="E3915" s="2">
        <v>39427</v>
      </c>
      <c r="F3915" s="2">
        <v>39875</v>
      </c>
      <c r="G3915">
        <v>21.4</v>
      </c>
      <c r="H3915">
        <v>4.76</v>
      </c>
      <c r="I3915">
        <v>3.96</v>
      </c>
      <c r="J3915">
        <v>65</v>
      </c>
      <c r="K3915" t="str">
        <f>INDEX(lehmad!B$2:B$412,MATCH(klypsid!$B3915,lehmad!$A$2:$A$412,0))</f>
        <v>4.12.2005</v>
      </c>
      <c r="L3915">
        <f>INDEX(lehmad!C$2:C$412,MATCH(klypsid!$B3915,lehmad!$A$2:$A$412,0))</f>
        <v>65303</v>
      </c>
      <c r="M3915">
        <f>INDEX(lehmad!D$2:D$412,MATCH(klypsid!$B3915,lehmad!$A$2:$A$412,0))</f>
        <v>113</v>
      </c>
      <c r="N3915">
        <f>INDEX(lehmad!E$2:E$412,MATCH(klypsid!$B3915,lehmad!$A$2:$A$412,0))</f>
        <v>1</v>
      </c>
      <c r="O3915" t="str">
        <f>INDEX(lehmad!F$2:F$412,MATCH(klypsid!$B3915,lehmad!$A$2:$A$412,0))</f>
        <v>DORADO-ET</v>
      </c>
      <c r="P3915">
        <f>INDEX(lehmad!G$2:G$412,MATCH(klypsid!$B3915,lehmad!$A$2:$A$412,0))</f>
        <v>1995</v>
      </c>
      <c r="Q3915" s="2">
        <f>INDEX(lehmad!H$2:H$412,MATCH(klypsid!$B3915,lehmad!$A$2:$A$412,0))</f>
        <v>34886</v>
      </c>
      <c r="R3915">
        <f>INDEX(lehmad!I$2:I$412,MATCH(klypsid!$B3915,lehmad!$A$2:$A$412,0))</f>
        <v>102</v>
      </c>
      <c r="S3915">
        <f t="shared" si="428"/>
        <v>1</v>
      </c>
      <c r="T3915">
        <f t="shared" si="429"/>
        <v>448</v>
      </c>
      <c r="U3915">
        <f t="shared" si="430"/>
        <v>3</v>
      </c>
      <c r="V3915">
        <f t="shared" si="431"/>
        <v>2.37851162325373</v>
      </c>
      <c r="W3915">
        <f t="shared" si="432"/>
        <v>15</v>
      </c>
      <c r="X3915">
        <f t="shared" si="433"/>
        <v>30</v>
      </c>
    </row>
    <row r="3916" spans="1:24" x14ac:dyDescent="0.25">
      <c r="A3916">
        <v>3759</v>
      </c>
      <c r="B3916" t="str">
        <f t="shared" si="427"/>
        <v>E3759</v>
      </c>
      <c r="C3916" t="s">
        <v>148</v>
      </c>
      <c r="D3916">
        <v>1</v>
      </c>
      <c r="E3916" s="2">
        <v>39427</v>
      </c>
      <c r="F3916" s="2">
        <v>39908</v>
      </c>
      <c r="G3916">
        <v>15.9</v>
      </c>
      <c r="H3916">
        <v>4.6500000000000004</v>
      </c>
      <c r="I3916">
        <v>3.87</v>
      </c>
      <c r="J3916">
        <v>62</v>
      </c>
      <c r="K3916" t="str">
        <f>INDEX(lehmad!B$2:B$412,MATCH(klypsid!$B3916,lehmad!$A$2:$A$412,0))</f>
        <v>4.12.2005</v>
      </c>
      <c r="L3916">
        <f>INDEX(lehmad!C$2:C$412,MATCH(klypsid!$B3916,lehmad!$A$2:$A$412,0))</f>
        <v>65303</v>
      </c>
      <c r="M3916">
        <f>INDEX(lehmad!D$2:D$412,MATCH(klypsid!$B3916,lehmad!$A$2:$A$412,0))</f>
        <v>113</v>
      </c>
      <c r="N3916">
        <f>INDEX(lehmad!E$2:E$412,MATCH(klypsid!$B3916,lehmad!$A$2:$A$412,0))</f>
        <v>1</v>
      </c>
      <c r="O3916" t="str">
        <f>INDEX(lehmad!F$2:F$412,MATCH(klypsid!$B3916,lehmad!$A$2:$A$412,0))</f>
        <v>DORADO-ET</v>
      </c>
      <c r="P3916">
        <f>INDEX(lehmad!G$2:G$412,MATCH(klypsid!$B3916,lehmad!$A$2:$A$412,0))</f>
        <v>1995</v>
      </c>
      <c r="Q3916" s="2">
        <f>INDEX(lehmad!H$2:H$412,MATCH(klypsid!$B3916,lehmad!$A$2:$A$412,0))</f>
        <v>34886</v>
      </c>
      <c r="R3916">
        <f>INDEX(lehmad!I$2:I$412,MATCH(klypsid!$B3916,lehmad!$A$2:$A$412,0))</f>
        <v>102</v>
      </c>
      <c r="S3916">
        <f t="shared" si="428"/>
        <v>1</v>
      </c>
      <c r="T3916">
        <f t="shared" si="429"/>
        <v>481</v>
      </c>
      <c r="U3916">
        <f t="shared" si="430"/>
        <v>3</v>
      </c>
      <c r="V3916">
        <f t="shared" si="431"/>
        <v>2.3103401206121505</v>
      </c>
      <c r="W3916">
        <f t="shared" si="432"/>
        <v>16</v>
      </c>
      <c r="X3916">
        <f t="shared" si="433"/>
        <v>33</v>
      </c>
    </row>
    <row r="3917" spans="1:24" x14ac:dyDescent="0.25">
      <c r="A3917">
        <v>3759</v>
      </c>
      <c r="B3917" t="str">
        <f t="shared" si="427"/>
        <v>E3759</v>
      </c>
      <c r="C3917" t="s">
        <v>148</v>
      </c>
      <c r="D3917">
        <v>1</v>
      </c>
      <c r="E3917" s="2">
        <v>39427</v>
      </c>
      <c r="F3917" s="2">
        <v>39944</v>
      </c>
      <c r="G3917">
        <v>18.5</v>
      </c>
      <c r="H3917">
        <v>5.22</v>
      </c>
      <c r="I3917">
        <v>4.17</v>
      </c>
      <c r="J3917">
        <v>53</v>
      </c>
      <c r="K3917" t="str">
        <f>INDEX(lehmad!B$2:B$412,MATCH(klypsid!$B3917,lehmad!$A$2:$A$412,0))</f>
        <v>4.12.2005</v>
      </c>
      <c r="L3917">
        <f>INDEX(lehmad!C$2:C$412,MATCH(klypsid!$B3917,lehmad!$A$2:$A$412,0))</f>
        <v>65303</v>
      </c>
      <c r="M3917">
        <f>INDEX(lehmad!D$2:D$412,MATCH(klypsid!$B3917,lehmad!$A$2:$A$412,0))</f>
        <v>113</v>
      </c>
      <c r="N3917">
        <f>INDEX(lehmad!E$2:E$412,MATCH(klypsid!$B3917,lehmad!$A$2:$A$412,0))</f>
        <v>1</v>
      </c>
      <c r="O3917" t="str">
        <f>INDEX(lehmad!F$2:F$412,MATCH(klypsid!$B3917,lehmad!$A$2:$A$412,0))</f>
        <v>DORADO-ET</v>
      </c>
      <c r="P3917">
        <f>INDEX(lehmad!G$2:G$412,MATCH(klypsid!$B3917,lehmad!$A$2:$A$412,0))</f>
        <v>1995</v>
      </c>
      <c r="Q3917" s="2">
        <f>INDEX(lehmad!H$2:H$412,MATCH(klypsid!$B3917,lehmad!$A$2:$A$412,0))</f>
        <v>34886</v>
      </c>
      <c r="R3917">
        <f>INDEX(lehmad!I$2:I$412,MATCH(klypsid!$B3917,lehmad!$A$2:$A$412,0))</f>
        <v>102</v>
      </c>
      <c r="S3917">
        <f t="shared" si="428"/>
        <v>1</v>
      </c>
      <c r="T3917">
        <f t="shared" si="429"/>
        <v>517</v>
      </c>
      <c r="U3917">
        <f t="shared" si="430"/>
        <v>3</v>
      </c>
      <c r="V3917">
        <f t="shared" si="431"/>
        <v>2.0840642647884744</v>
      </c>
      <c r="W3917">
        <f t="shared" si="432"/>
        <v>17</v>
      </c>
      <c r="X3917">
        <f t="shared" si="433"/>
        <v>36</v>
      </c>
    </row>
    <row r="3918" spans="1:24" x14ac:dyDescent="0.25">
      <c r="A3918">
        <v>3759</v>
      </c>
      <c r="B3918" t="str">
        <f t="shared" si="427"/>
        <v>E3759</v>
      </c>
      <c r="C3918" t="s">
        <v>148</v>
      </c>
      <c r="D3918">
        <v>1</v>
      </c>
      <c r="E3918" s="2">
        <v>39427</v>
      </c>
      <c r="F3918" s="2">
        <v>39972</v>
      </c>
      <c r="G3918">
        <v>15.9</v>
      </c>
      <c r="H3918">
        <v>5.04</v>
      </c>
      <c r="I3918">
        <v>4.2699999999999996</v>
      </c>
      <c r="J3918">
        <v>65</v>
      </c>
      <c r="K3918" t="str">
        <f>INDEX(lehmad!B$2:B$412,MATCH(klypsid!$B3918,lehmad!$A$2:$A$412,0))</f>
        <v>4.12.2005</v>
      </c>
      <c r="L3918">
        <f>INDEX(lehmad!C$2:C$412,MATCH(klypsid!$B3918,lehmad!$A$2:$A$412,0))</f>
        <v>65303</v>
      </c>
      <c r="M3918">
        <f>INDEX(lehmad!D$2:D$412,MATCH(klypsid!$B3918,lehmad!$A$2:$A$412,0))</f>
        <v>113</v>
      </c>
      <c r="N3918">
        <f>INDEX(lehmad!E$2:E$412,MATCH(klypsid!$B3918,lehmad!$A$2:$A$412,0))</f>
        <v>1</v>
      </c>
      <c r="O3918" t="str">
        <f>INDEX(lehmad!F$2:F$412,MATCH(klypsid!$B3918,lehmad!$A$2:$A$412,0))</f>
        <v>DORADO-ET</v>
      </c>
      <c r="P3918">
        <f>INDEX(lehmad!G$2:G$412,MATCH(klypsid!$B3918,lehmad!$A$2:$A$412,0))</f>
        <v>1995</v>
      </c>
      <c r="Q3918" s="2">
        <f>INDEX(lehmad!H$2:H$412,MATCH(klypsid!$B3918,lehmad!$A$2:$A$412,0))</f>
        <v>34886</v>
      </c>
      <c r="R3918">
        <f>INDEX(lehmad!I$2:I$412,MATCH(klypsid!$B3918,lehmad!$A$2:$A$412,0))</f>
        <v>102</v>
      </c>
      <c r="S3918">
        <f t="shared" si="428"/>
        <v>1</v>
      </c>
      <c r="T3918">
        <f t="shared" si="429"/>
        <v>545</v>
      </c>
      <c r="U3918">
        <f t="shared" si="430"/>
        <v>3</v>
      </c>
      <c r="V3918">
        <f t="shared" si="431"/>
        <v>2.37851162325373</v>
      </c>
      <c r="W3918">
        <f t="shared" si="432"/>
        <v>18</v>
      </c>
      <c r="X3918">
        <f t="shared" si="433"/>
        <v>28</v>
      </c>
    </row>
    <row r="3919" spans="1:24" x14ac:dyDescent="0.25">
      <c r="A3919">
        <v>3759</v>
      </c>
      <c r="B3919" t="str">
        <f t="shared" si="427"/>
        <v>E3759</v>
      </c>
      <c r="C3919" t="s">
        <v>148</v>
      </c>
      <c r="D3919">
        <v>1</v>
      </c>
      <c r="E3919" s="2">
        <v>39427</v>
      </c>
      <c r="F3919" s="2">
        <v>40007</v>
      </c>
      <c r="G3919">
        <v>12</v>
      </c>
      <c r="H3919">
        <v>6.11</v>
      </c>
      <c r="I3919">
        <v>4.32</v>
      </c>
      <c r="J3919">
        <v>66</v>
      </c>
      <c r="K3919" t="str">
        <f>INDEX(lehmad!B$2:B$412,MATCH(klypsid!$B3919,lehmad!$A$2:$A$412,0))</f>
        <v>4.12.2005</v>
      </c>
      <c r="L3919">
        <f>INDEX(lehmad!C$2:C$412,MATCH(klypsid!$B3919,lehmad!$A$2:$A$412,0))</f>
        <v>65303</v>
      </c>
      <c r="M3919">
        <f>INDEX(lehmad!D$2:D$412,MATCH(klypsid!$B3919,lehmad!$A$2:$A$412,0))</f>
        <v>113</v>
      </c>
      <c r="N3919">
        <f>INDEX(lehmad!E$2:E$412,MATCH(klypsid!$B3919,lehmad!$A$2:$A$412,0))</f>
        <v>1</v>
      </c>
      <c r="O3919" t="str">
        <f>INDEX(lehmad!F$2:F$412,MATCH(klypsid!$B3919,lehmad!$A$2:$A$412,0))</f>
        <v>DORADO-ET</v>
      </c>
      <c r="P3919">
        <f>INDEX(lehmad!G$2:G$412,MATCH(klypsid!$B3919,lehmad!$A$2:$A$412,0))</f>
        <v>1995</v>
      </c>
      <c r="Q3919" s="2">
        <f>INDEX(lehmad!H$2:H$412,MATCH(klypsid!$B3919,lehmad!$A$2:$A$412,0))</f>
        <v>34886</v>
      </c>
      <c r="R3919">
        <f>INDEX(lehmad!I$2:I$412,MATCH(klypsid!$B3919,lehmad!$A$2:$A$412,0))</f>
        <v>102</v>
      </c>
      <c r="S3919">
        <f t="shared" si="428"/>
        <v>1</v>
      </c>
      <c r="T3919">
        <f t="shared" si="429"/>
        <v>580</v>
      </c>
      <c r="U3919">
        <f t="shared" si="430"/>
        <v>3</v>
      </c>
      <c r="V3919">
        <f t="shared" si="431"/>
        <v>2.400537929583729</v>
      </c>
      <c r="W3919">
        <f t="shared" si="432"/>
        <v>19</v>
      </c>
      <c r="X3919">
        <f t="shared" si="433"/>
        <v>35</v>
      </c>
    </row>
    <row r="3920" spans="1:24" x14ac:dyDescent="0.25">
      <c r="A3920">
        <v>3759</v>
      </c>
      <c r="B3920" t="str">
        <f t="shared" si="427"/>
        <v>E3759</v>
      </c>
      <c r="C3920" t="s">
        <v>148</v>
      </c>
      <c r="D3920">
        <v>2</v>
      </c>
      <c r="E3920" s="2">
        <v>40077</v>
      </c>
      <c r="F3920" s="2">
        <v>40094</v>
      </c>
      <c r="G3920">
        <v>44.3</v>
      </c>
      <c r="H3920">
        <v>3.73</v>
      </c>
      <c r="I3920">
        <v>3.23</v>
      </c>
      <c r="J3920">
        <v>18</v>
      </c>
      <c r="K3920" t="str">
        <f>INDEX(lehmad!B$2:B$412,MATCH(klypsid!$B3920,lehmad!$A$2:$A$412,0))</f>
        <v>4.12.2005</v>
      </c>
      <c r="L3920">
        <f>INDEX(lehmad!C$2:C$412,MATCH(klypsid!$B3920,lehmad!$A$2:$A$412,0))</f>
        <v>65303</v>
      </c>
      <c r="M3920">
        <f>INDEX(lehmad!D$2:D$412,MATCH(klypsid!$B3920,lehmad!$A$2:$A$412,0))</f>
        <v>113</v>
      </c>
      <c r="N3920">
        <f>INDEX(lehmad!E$2:E$412,MATCH(klypsid!$B3920,lehmad!$A$2:$A$412,0))</f>
        <v>1</v>
      </c>
      <c r="O3920" t="str">
        <f>INDEX(lehmad!F$2:F$412,MATCH(klypsid!$B3920,lehmad!$A$2:$A$412,0))</f>
        <v>DORADO-ET</v>
      </c>
      <c r="P3920">
        <f>INDEX(lehmad!G$2:G$412,MATCH(klypsid!$B3920,lehmad!$A$2:$A$412,0))</f>
        <v>1995</v>
      </c>
      <c r="Q3920" s="2">
        <f>INDEX(lehmad!H$2:H$412,MATCH(klypsid!$B3920,lehmad!$A$2:$A$412,0))</f>
        <v>34886</v>
      </c>
      <c r="R3920">
        <f>INDEX(lehmad!I$2:I$412,MATCH(klypsid!$B3920,lehmad!$A$2:$A$412,0))</f>
        <v>102</v>
      </c>
      <c r="S3920">
        <f t="shared" si="428"/>
        <v>2</v>
      </c>
      <c r="T3920">
        <f t="shared" si="429"/>
        <v>17</v>
      </c>
      <c r="U3920">
        <f t="shared" si="430"/>
        <v>1</v>
      </c>
      <c r="V3920">
        <f t="shared" si="431"/>
        <v>0.52606881166758779</v>
      </c>
      <c r="W3920">
        <f t="shared" si="432"/>
        <v>1</v>
      </c>
      <c r="X3920">
        <f t="shared" si="433"/>
        <v>17</v>
      </c>
    </row>
    <row r="3921" spans="1:24" x14ac:dyDescent="0.25">
      <c r="A3921">
        <v>3759</v>
      </c>
      <c r="B3921" t="str">
        <f t="shared" si="427"/>
        <v>E3759</v>
      </c>
      <c r="C3921" t="s">
        <v>148</v>
      </c>
      <c r="D3921">
        <v>2</v>
      </c>
      <c r="E3921" s="2">
        <v>40077</v>
      </c>
      <c r="F3921" s="2">
        <v>40125</v>
      </c>
      <c r="G3921">
        <v>53.1</v>
      </c>
      <c r="H3921">
        <v>3.68</v>
      </c>
      <c r="I3921">
        <v>3.17</v>
      </c>
      <c r="J3921">
        <v>26</v>
      </c>
      <c r="K3921" t="str">
        <f>INDEX(lehmad!B$2:B$412,MATCH(klypsid!$B3921,lehmad!$A$2:$A$412,0))</f>
        <v>4.12.2005</v>
      </c>
      <c r="L3921">
        <f>INDEX(lehmad!C$2:C$412,MATCH(klypsid!$B3921,lehmad!$A$2:$A$412,0))</f>
        <v>65303</v>
      </c>
      <c r="M3921">
        <f>INDEX(lehmad!D$2:D$412,MATCH(klypsid!$B3921,lehmad!$A$2:$A$412,0))</f>
        <v>113</v>
      </c>
      <c r="N3921">
        <f>INDEX(lehmad!E$2:E$412,MATCH(klypsid!$B3921,lehmad!$A$2:$A$412,0))</f>
        <v>1</v>
      </c>
      <c r="O3921" t="str">
        <f>INDEX(lehmad!F$2:F$412,MATCH(klypsid!$B3921,lehmad!$A$2:$A$412,0))</f>
        <v>DORADO-ET</v>
      </c>
      <c r="P3921">
        <f>INDEX(lehmad!G$2:G$412,MATCH(klypsid!$B3921,lehmad!$A$2:$A$412,0))</f>
        <v>1995</v>
      </c>
      <c r="Q3921" s="2">
        <f>INDEX(lehmad!H$2:H$412,MATCH(klypsid!$B3921,lehmad!$A$2:$A$412,0))</f>
        <v>34886</v>
      </c>
      <c r="R3921">
        <f>INDEX(lehmad!I$2:I$412,MATCH(klypsid!$B3921,lehmad!$A$2:$A$412,0))</f>
        <v>102</v>
      </c>
      <c r="S3921">
        <f t="shared" si="428"/>
        <v>2</v>
      </c>
      <c r="T3921">
        <f t="shared" si="429"/>
        <v>48</v>
      </c>
      <c r="U3921">
        <f t="shared" si="430"/>
        <v>1</v>
      </c>
      <c r="V3921">
        <f t="shared" si="431"/>
        <v>1.0565835283663676</v>
      </c>
      <c r="W3921">
        <f t="shared" si="432"/>
        <v>2</v>
      </c>
      <c r="X3921">
        <f t="shared" si="433"/>
        <v>31</v>
      </c>
    </row>
    <row r="3922" spans="1:24" x14ac:dyDescent="0.25">
      <c r="A3922">
        <v>3759</v>
      </c>
      <c r="B3922" t="str">
        <f t="shared" si="427"/>
        <v>E3759</v>
      </c>
      <c r="C3922" t="s">
        <v>148</v>
      </c>
      <c r="D3922">
        <v>2</v>
      </c>
      <c r="E3922" s="2">
        <v>40077</v>
      </c>
      <c r="F3922" s="2">
        <v>40153</v>
      </c>
      <c r="G3922">
        <v>50</v>
      </c>
      <c r="H3922">
        <v>4.04</v>
      </c>
      <c r="I3922">
        <v>3.26</v>
      </c>
      <c r="J3922">
        <v>27</v>
      </c>
      <c r="K3922" t="str">
        <f>INDEX(lehmad!B$2:B$412,MATCH(klypsid!$B3922,lehmad!$A$2:$A$412,0))</f>
        <v>4.12.2005</v>
      </c>
      <c r="L3922">
        <f>INDEX(lehmad!C$2:C$412,MATCH(klypsid!$B3922,lehmad!$A$2:$A$412,0))</f>
        <v>65303</v>
      </c>
      <c r="M3922">
        <f>INDEX(lehmad!D$2:D$412,MATCH(klypsid!$B3922,lehmad!$A$2:$A$412,0))</f>
        <v>113</v>
      </c>
      <c r="N3922">
        <f>INDEX(lehmad!E$2:E$412,MATCH(klypsid!$B3922,lehmad!$A$2:$A$412,0))</f>
        <v>1</v>
      </c>
      <c r="O3922" t="str">
        <f>INDEX(lehmad!F$2:F$412,MATCH(klypsid!$B3922,lehmad!$A$2:$A$412,0))</f>
        <v>DORADO-ET</v>
      </c>
      <c r="P3922">
        <f>INDEX(lehmad!G$2:G$412,MATCH(klypsid!$B3922,lehmad!$A$2:$A$412,0))</f>
        <v>1995</v>
      </c>
      <c r="Q3922" s="2">
        <f>INDEX(lehmad!H$2:H$412,MATCH(klypsid!$B3922,lehmad!$A$2:$A$412,0))</f>
        <v>34886</v>
      </c>
      <c r="R3922">
        <f>INDEX(lehmad!I$2:I$412,MATCH(klypsid!$B3922,lehmad!$A$2:$A$412,0))</f>
        <v>102</v>
      </c>
      <c r="S3922">
        <f t="shared" si="428"/>
        <v>2</v>
      </c>
      <c r="T3922">
        <f t="shared" si="429"/>
        <v>76</v>
      </c>
      <c r="U3922">
        <f t="shared" si="430"/>
        <v>2</v>
      </c>
      <c r="V3922">
        <f t="shared" si="431"/>
        <v>1.1110313123887439</v>
      </c>
      <c r="W3922">
        <f t="shared" si="432"/>
        <v>3</v>
      </c>
      <c r="X3922">
        <f t="shared" si="433"/>
        <v>28</v>
      </c>
    </row>
    <row r="3923" spans="1:24" x14ac:dyDescent="0.25">
      <c r="A3923">
        <v>3759</v>
      </c>
      <c r="B3923" t="str">
        <f t="shared" si="427"/>
        <v>E3759</v>
      </c>
      <c r="C3923" t="s">
        <v>148</v>
      </c>
      <c r="D3923">
        <v>2</v>
      </c>
      <c r="E3923" s="2">
        <v>40077</v>
      </c>
      <c r="F3923" s="2">
        <v>40186</v>
      </c>
      <c r="G3923">
        <v>49.3</v>
      </c>
      <c r="H3923">
        <v>3.79</v>
      </c>
      <c r="I3923">
        <v>3.28</v>
      </c>
      <c r="J3923">
        <v>23</v>
      </c>
      <c r="K3923" t="str">
        <f>INDEX(lehmad!B$2:B$412,MATCH(klypsid!$B3923,lehmad!$A$2:$A$412,0))</f>
        <v>4.12.2005</v>
      </c>
      <c r="L3923">
        <f>INDEX(lehmad!C$2:C$412,MATCH(klypsid!$B3923,lehmad!$A$2:$A$412,0))</f>
        <v>65303</v>
      </c>
      <c r="M3923">
        <f>INDEX(lehmad!D$2:D$412,MATCH(klypsid!$B3923,lehmad!$A$2:$A$412,0))</f>
        <v>113</v>
      </c>
      <c r="N3923">
        <f>INDEX(lehmad!E$2:E$412,MATCH(klypsid!$B3923,lehmad!$A$2:$A$412,0))</f>
        <v>1</v>
      </c>
      <c r="O3923" t="str">
        <f>INDEX(lehmad!F$2:F$412,MATCH(klypsid!$B3923,lehmad!$A$2:$A$412,0))</f>
        <v>DORADO-ET</v>
      </c>
      <c r="P3923">
        <f>INDEX(lehmad!G$2:G$412,MATCH(klypsid!$B3923,lehmad!$A$2:$A$412,0))</f>
        <v>1995</v>
      </c>
      <c r="Q3923" s="2">
        <f>INDEX(lehmad!H$2:H$412,MATCH(klypsid!$B3923,lehmad!$A$2:$A$412,0))</f>
        <v>34886</v>
      </c>
      <c r="R3923">
        <f>INDEX(lehmad!I$2:I$412,MATCH(klypsid!$B3923,lehmad!$A$2:$A$412,0))</f>
        <v>102</v>
      </c>
      <c r="S3923">
        <f t="shared" si="428"/>
        <v>2</v>
      </c>
      <c r="T3923">
        <f t="shared" si="429"/>
        <v>109</v>
      </c>
      <c r="U3923">
        <f t="shared" si="430"/>
        <v>2</v>
      </c>
      <c r="V3923">
        <f t="shared" si="431"/>
        <v>0.87970576628228825</v>
      </c>
      <c r="W3923">
        <f t="shared" si="432"/>
        <v>4</v>
      </c>
      <c r="X3923">
        <f t="shared" si="433"/>
        <v>33</v>
      </c>
    </row>
    <row r="3924" spans="1:24" x14ac:dyDescent="0.25">
      <c r="A3924">
        <v>3759</v>
      </c>
      <c r="B3924" t="str">
        <f t="shared" si="427"/>
        <v>E3759</v>
      </c>
      <c r="C3924" t="s">
        <v>148</v>
      </c>
      <c r="D3924">
        <v>2</v>
      </c>
      <c r="E3924" s="2">
        <v>40077</v>
      </c>
      <c r="F3924" s="2">
        <v>40214</v>
      </c>
      <c r="G3924">
        <v>49.7</v>
      </c>
      <c r="H3924">
        <v>3.31</v>
      </c>
      <c r="I3924">
        <v>3.3</v>
      </c>
      <c r="J3924">
        <v>15</v>
      </c>
      <c r="K3924" t="str">
        <f>INDEX(lehmad!B$2:B$412,MATCH(klypsid!$B3924,lehmad!$A$2:$A$412,0))</f>
        <v>4.12.2005</v>
      </c>
      <c r="L3924">
        <f>INDEX(lehmad!C$2:C$412,MATCH(klypsid!$B3924,lehmad!$A$2:$A$412,0))</f>
        <v>65303</v>
      </c>
      <c r="M3924">
        <f>INDEX(lehmad!D$2:D$412,MATCH(klypsid!$B3924,lehmad!$A$2:$A$412,0))</f>
        <v>113</v>
      </c>
      <c r="N3924">
        <f>INDEX(lehmad!E$2:E$412,MATCH(klypsid!$B3924,lehmad!$A$2:$A$412,0))</f>
        <v>1</v>
      </c>
      <c r="O3924" t="str">
        <f>INDEX(lehmad!F$2:F$412,MATCH(klypsid!$B3924,lehmad!$A$2:$A$412,0))</f>
        <v>DORADO-ET</v>
      </c>
      <c r="P3924">
        <f>INDEX(lehmad!G$2:G$412,MATCH(klypsid!$B3924,lehmad!$A$2:$A$412,0))</f>
        <v>1995</v>
      </c>
      <c r="Q3924" s="2">
        <f>INDEX(lehmad!H$2:H$412,MATCH(klypsid!$B3924,lehmad!$A$2:$A$412,0))</f>
        <v>34886</v>
      </c>
      <c r="R3924">
        <f>INDEX(lehmad!I$2:I$412,MATCH(klypsid!$B3924,lehmad!$A$2:$A$412,0))</f>
        <v>102</v>
      </c>
      <c r="S3924">
        <f t="shared" si="428"/>
        <v>2</v>
      </c>
      <c r="T3924">
        <f t="shared" si="429"/>
        <v>137</v>
      </c>
      <c r="U3924">
        <f t="shared" si="430"/>
        <v>2</v>
      </c>
      <c r="V3924">
        <f t="shared" si="431"/>
        <v>0.26303440583379389</v>
      </c>
      <c r="W3924">
        <f t="shared" si="432"/>
        <v>5</v>
      </c>
      <c r="X3924">
        <f t="shared" si="433"/>
        <v>28</v>
      </c>
    </row>
    <row r="3925" spans="1:24" x14ac:dyDescent="0.25">
      <c r="A3925">
        <v>3759</v>
      </c>
      <c r="B3925" t="str">
        <f t="shared" si="427"/>
        <v>E3759</v>
      </c>
      <c r="C3925" t="s">
        <v>148</v>
      </c>
      <c r="D3925">
        <v>2</v>
      </c>
      <c r="E3925" s="2">
        <v>40077</v>
      </c>
      <c r="F3925" s="2">
        <v>40242</v>
      </c>
      <c r="G3925">
        <v>45</v>
      </c>
      <c r="H3925">
        <v>3.61</v>
      </c>
      <c r="I3925">
        <v>3.46</v>
      </c>
      <c r="J3925">
        <v>15</v>
      </c>
      <c r="K3925" t="str">
        <f>INDEX(lehmad!B$2:B$412,MATCH(klypsid!$B3925,lehmad!$A$2:$A$412,0))</f>
        <v>4.12.2005</v>
      </c>
      <c r="L3925">
        <f>INDEX(lehmad!C$2:C$412,MATCH(klypsid!$B3925,lehmad!$A$2:$A$412,0))</f>
        <v>65303</v>
      </c>
      <c r="M3925">
        <f>INDEX(lehmad!D$2:D$412,MATCH(klypsid!$B3925,lehmad!$A$2:$A$412,0))</f>
        <v>113</v>
      </c>
      <c r="N3925">
        <f>INDEX(lehmad!E$2:E$412,MATCH(klypsid!$B3925,lehmad!$A$2:$A$412,0))</f>
        <v>1</v>
      </c>
      <c r="O3925" t="str">
        <f>INDEX(lehmad!F$2:F$412,MATCH(klypsid!$B3925,lehmad!$A$2:$A$412,0))</f>
        <v>DORADO-ET</v>
      </c>
      <c r="P3925">
        <f>INDEX(lehmad!G$2:G$412,MATCH(klypsid!$B3925,lehmad!$A$2:$A$412,0))</f>
        <v>1995</v>
      </c>
      <c r="Q3925" s="2">
        <f>INDEX(lehmad!H$2:H$412,MATCH(klypsid!$B3925,lehmad!$A$2:$A$412,0))</f>
        <v>34886</v>
      </c>
      <c r="R3925">
        <f>INDEX(lehmad!I$2:I$412,MATCH(klypsid!$B3925,lehmad!$A$2:$A$412,0))</f>
        <v>102</v>
      </c>
      <c r="S3925">
        <f t="shared" si="428"/>
        <v>2</v>
      </c>
      <c r="T3925">
        <f t="shared" si="429"/>
        <v>165</v>
      </c>
      <c r="U3925">
        <f t="shared" si="430"/>
        <v>3</v>
      </c>
      <c r="V3925">
        <f t="shared" si="431"/>
        <v>0.26303440583379389</v>
      </c>
      <c r="W3925">
        <f t="shared" si="432"/>
        <v>6</v>
      </c>
      <c r="X3925">
        <f t="shared" si="433"/>
        <v>28</v>
      </c>
    </row>
    <row r="3926" spans="1:24" x14ac:dyDescent="0.25">
      <c r="A3926">
        <v>3759</v>
      </c>
      <c r="B3926" t="str">
        <f t="shared" si="427"/>
        <v>E3759</v>
      </c>
      <c r="C3926" t="s">
        <v>148</v>
      </c>
      <c r="D3926">
        <v>2</v>
      </c>
      <c r="E3926" s="2">
        <v>40077</v>
      </c>
      <c r="F3926" s="2">
        <v>40276</v>
      </c>
      <c r="G3926">
        <v>40.4</v>
      </c>
      <c r="H3926">
        <v>3.77</v>
      </c>
      <c r="I3926">
        <v>3.32</v>
      </c>
      <c r="J3926">
        <v>1398</v>
      </c>
      <c r="K3926" t="str">
        <f>INDEX(lehmad!B$2:B$412,MATCH(klypsid!$B3926,lehmad!$A$2:$A$412,0))</f>
        <v>4.12.2005</v>
      </c>
      <c r="L3926">
        <f>INDEX(lehmad!C$2:C$412,MATCH(klypsid!$B3926,lehmad!$A$2:$A$412,0))</f>
        <v>65303</v>
      </c>
      <c r="M3926">
        <f>INDEX(lehmad!D$2:D$412,MATCH(klypsid!$B3926,lehmad!$A$2:$A$412,0))</f>
        <v>113</v>
      </c>
      <c r="N3926">
        <f>INDEX(lehmad!E$2:E$412,MATCH(klypsid!$B3926,lehmad!$A$2:$A$412,0))</f>
        <v>1</v>
      </c>
      <c r="O3926" t="str">
        <f>INDEX(lehmad!F$2:F$412,MATCH(klypsid!$B3926,lehmad!$A$2:$A$412,0))</f>
        <v>DORADO-ET</v>
      </c>
      <c r="P3926">
        <f>INDEX(lehmad!G$2:G$412,MATCH(klypsid!$B3926,lehmad!$A$2:$A$412,0))</f>
        <v>1995</v>
      </c>
      <c r="Q3926" s="2">
        <f>INDEX(lehmad!H$2:H$412,MATCH(klypsid!$B3926,lehmad!$A$2:$A$412,0))</f>
        <v>34886</v>
      </c>
      <c r="R3926">
        <f>INDEX(lehmad!I$2:I$412,MATCH(klypsid!$B3926,lehmad!$A$2:$A$412,0))</f>
        <v>102</v>
      </c>
      <c r="S3926">
        <f t="shared" si="428"/>
        <v>2</v>
      </c>
      <c r="T3926">
        <f t="shared" si="429"/>
        <v>199</v>
      </c>
      <c r="U3926">
        <f t="shared" si="430"/>
        <v>3</v>
      </c>
      <c r="V3926">
        <f t="shared" si="431"/>
        <v>6.8052924556007124</v>
      </c>
      <c r="W3926">
        <f t="shared" si="432"/>
        <v>7</v>
      </c>
      <c r="X3926">
        <f t="shared" si="433"/>
        <v>34</v>
      </c>
    </row>
    <row r="3927" spans="1:24" x14ac:dyDescent="0.25">
      <c r="A3927">
        <v>3759</v>
      </c>
      <c r="B3927" t="str">
        <f t="shared" si="427"/>
        <v>E3759</v>
      </c>
      <c r="C3927" t="s">
        <v>148</v>
      </c>
      <c r="D3927">
        <v>2</v>
      </c>
      <c r="E3927" s="2">
        <v>40077</v>
      </c>
      <c r="F3927" s="2">
        <v>40304</v>
      </c>
      <c r="G3927">
        <v>38.4</v>
      </c>
      <c r="H3927">
        <v>4.12</v>
      </c>
      <c r="I3927">
        <v>3.34</v>
      </c>
      <c r="J3927">
        <v>102</v>
      </c>
      <c r="K3927" t="str">
        <f>INDEX(lehmad!B$2:B$412,MATCH(klypsid!$B3927,lehmad!$A$2:$A$412,0))</f>
        <v>4.12.2005</v>
      </c>
      <c r="L3927">
        <f>INDEX(lehmad!C$2:C$412,MATCH(klypsid!$B3927,lehmad!$A$2:$A$412,0))</f>
        <v>65303</v>
      </c>
      <c r="M3927">
        <f>INDEX(lehmad!D$2:D$412,MATCH(klypsid!$B3927,lehmad!$A$2:$A$412,0))</f>
        <v>113</v>
      </c>
      <c r="N3927">
        <f>INDEX(lehmad!E$2:E$412,MATCH(klypsid!$B3927,lehmad!$A$2:$A$412,0))</f>
        <v>1</v>
      </c>
      <c r="O3927" t="str">
        <f>INDEX(lehmad!F$2:F$412,MATCH(klypsid!$B3927,lehmad!$A$2:$A$412,0))</f>
        <v>DORADO-ET</v>
      </c>
      <c r="P3927">
        <f>INDEX(lehmad!G$2:G$412,MATCH(klypsid!$B3927,lehmad!$A$2:$A$412,0))</f>
        <v>1995</v>
      </c>
      <c r="Q3927" s="2">
        <f>INDEX(lehmad!H$2:H$412,MATCH(klypsid!$B3927,lehmad!$A$2:$A$412,0))</f>
        <v>34886</v>
      </c>
      <c r="R3927">
        <f>INDEX(lehmad!I$2:I$412,MATCH(klypsid!$B3927,lehmad!$A$2:$A$412,0))</f>
        <v>102</v>
      </c>
      <c r="S3927">
        <f t="shared" si="428"/>
        <v>2</v>
      </c>
      <c r="T3927">
        <f t="shared" si="429"/>
        <v>227</v>
      </c>
      <c r="U3927">
        <f t="shared" si="430"/>
        <v>3</v>
      </c>
      <c r="V3927">
        <f t="shared" si="431"/>
        <v>3.0285691521967708</v>
      </c>
      <c r="W3927">
        <f t="shared" si="432"/>
        <v>8</v>
      </c>
      <c r="X3927">
        <f t="shared" si="433"/>
        <v>28</v>
      </c>
    </row>
    <row r="3928" spans="1:24" x14ac:dyDescent="0.25">
      <c r="A3928">
        <v>3759</v>
      </c>
      <c r="B3928" t="str">
        <f t="shared" si="427"/>
        <v>E3759</v>
      </c>
      <c r="C3928" t="s">
        <v>148</v>
      </c>
      <c r="D3928">
        <v>2</v>
      </c>
      <c r="E3928" s="2">
        <v>40077</v>
      </c>
      <c r="F3928" s="2">
        <v>40336</v>
      </c>
      <c r="G3928">
        <v>35.9</v>
      </c>
      <c r="H3928">
        <v>4.01</v>
      </c>
      <c r="I3928">
        <v>3.43</v>
      </c>
      <c r="J3928">
        <v>447</v>
      </c>
      <c r="K3928" t="str">
        <f>INDEX(lehmad!B$2:B$412,MATCH(klypsid!$B3928,lehmad!$A$2:$A$412,0))</f>
        <v>4.12.2005</v>
      </c>
      <c r="L3928">
        <f>INDEX(lehmad!C$2:C$412,MATCH(klypsid!$B3928,lehmad!$A$2:$A$412,0))</f>
        <v>65303</v>
      </c>
      <c r="M3928">
        <f>INDEX(lehmad!D$2:D$412,MATCH(klypsid!$B3928,lehmad!$A$2:$A$412,0))</f>
        <v>113</v>
      </c>
      <c r="N3928">
        <f>INDEX(lehmad!E$2:E$412,MATCH(klypsid!$B3928,lehmad!$A$2:$A$412,0))</f>
        <v>1</v>
      </c>
      <c r="O3928" t="str">
        <f>INDEX(lehmad!F$2:F$412,MATCH(klypsid!$B3928,lehmad!$A$2:$A$412,0))</f>
        <v>DORADO-ET</v>
      </c>
      <c r="P3928">
        <f>INDEX(lehmad!G$2:G$412,MATCH(klypsid!$B3928,lehmad!$A$2:$A$412,0))</f>
        <v>1995</v>
      </c>
      <c r="Q3928" s="2">
        <f>INDEX(lehmad!H$2:H$412,MATCH(klypsid!$B3928,lehmad!$A$2:$A$412,0))</f>
        <v>34886</v>
      </c>
      <c r="R3928">
        <f>INDEX(lehmad!I$2:I$412,MATCH(klypsid!$B3928,lehmad!$A$2:$A$412,0))</f>
        <v>102</v>
      </c>
      <c r="S3928">
        <f t="shared" si="428"/>
        <v>2</v>
      </c>
      <c r="T3928">
        <f t="shared" si="429"/>
        <v>259</v>
      </c>
      <c r="U3928">
        <f t="shared" si="430"/>
        <v>3</v>
      </c>
      <c r="V3928">
        <f t="shared" si="431"/>
        <v>5.1602748314085929</v>
      </c>
      <c r="W3928">
        <f t="shared" si="432"/>
        <v>9</v>
      </c>
      <c r="X3928">
        <f t="shared" si="433"/>
        <v>32</v>
      </c>
    </row>
    <row r="3929" spans="1:24" x14ac:dyDescent="0.25">
      <c r="A3929">
        <v>3759</v>
      </c>
      <c r="B3929" t="str">
        <f t="shared" si="427"/>
        <v>E3759</v>
      </c>
      <c r="C3929" t="s">
        <v>148</v>
      </c>
      <c r="D3929">
        <v>2</v>
      </c>
      <c r="E3929" s="2">
        <v>40077</v>
      </c>
      <c r="F3929" s="2">
        <v>40371</v>
      </c>
      <c r="G3929">
        <v>29.8</v>
      </c>
      <c r="H3929">
        <v>4.49</v>
      </c>
      <c r="I3929">
        <v>3.54</v>
      </c>
      <c r="J3929">
        <v>5059</v>
      </c>
      <c r="K3929" t="str">
        <f>INDEX(lehmad!B$2:B$412,MATCH(klypsid!$B3929,lehmad!$A$2:$A$412,0))</f>
        <v>4.12.2005</v>
      </c>
      <c r="L3929">
        <f>INDEX(lehmad!C$2:C$412,MATCH(klypsid!$B3929,lehmad!$A$2:$A$412,0))</f>
        <v>65303</v>
      </c>
      <c r="M3929">
        <f>INDEX(lehmad!D$2:D$412,MATCH(klypsid!$B3929,lehmad!$A$2:$A$412,0))</f>
        <v>113</v>
      </c>
      <c r="N3929">
        <f>INDEX(lehmad!E$2:E$412,MATCH(klypsid!$B3929,lehmad!$A$2:$A$412,0))</f>
        <v>1</v>
      </c>
      <c r="O3929" t="str">
        <f>INDEX(lehmad!F$2:F$412,MATCH(klypsid!$B3929,lehmad!$A$2:$A$412,0))</f>
        <v>DORADO-ET</v>
      </c>
      <c r="P3929">
        <f>INDEX(lehmad!G$2:G$412,MATCH(klypsid!$B3929,lehmad!$A$2:$A$412,0))</f>
        <v>1995</v>
      </c>
      <c r="Q3929" s="2">
        <f>INDEX(lehmad!H$2:H$412,MATCH(klypsid!$B3929,lehmad!$A$2:$A$412,0))</f>
        <v>34886</v>
      </c>
      <c r="R3929">
        <f>INDEX(lehmad!I$2:I$412,MATCH(klypsid!$B3929,lehmad!$A$2:$A$412,0))</f>
        <v>102</v>
      </c>
      <c r="S3929">
        <f t="shared" si="428"/>
        <v>2</v>
      </c>
      <c r="T3929">
        <f t="shared" si="429"/>
        <v>294</v>
      </c>
      <c r="U3929">
        <f t="shared" si="430"/>
        <v>3</v>
      </c>
      <c r="V3929">
        <f t="shared" si="431"/>
        <v>8.6607803340325464</v>
      </c>
      <c r="W3929">
        <f t="shared" si="432"/>
        <v>10</v>
      </c>
      <c r="X3929">
        <f t="shared" si="433"/>
        <v>35</v>
      </c>
    </row>
    <row r="3930" spans="1:24" x14ac:dyDescent="0.25">
      <c r="A3930">
        <v>3759</v>
      </c>
      <c r="B3930" t="str">
        <f t="shared" si="427"/>
        <v>E3759</v>
      </c>
      <c r="C3930" t="s">
        <v>148</v>
      </c>
      <c r="D3930">
        <v>3</v>
      </c>
      <c r="E3930" s="2">
        <v>40460</v>
      </c>
      <c r="F3930" s="2">
        <v>40493</v>
      </c>
      <c r="G3930">
        <v>61.4</v>
      </c>
      <c r="H3930">
        <v>3.34</v>
      </c>
      <c r="I3930">
        <v>3.12</v>
      </c>
      <c r="J3930">
        <v>120</v>
      </c>
      <c r="K3930" t="str">
        <f>INDEX(lehmad!B$2:B$412,MATCH(klypsid!$B3930,lehmad!$A$2:$A$412,0))</f>
        <v>4.12.2005</v>
      </c>
      <c r="L3930">
        <f>INDEX(lehmad!C$2:C$412,MATCH(klypsid!$B3930,lehmad!$A$2:$A$412,0))</f>
        <v>65303</v>
      </c>
      <c r="M3930">
        <f>INDEX(lehmad!D$2:D$412,MATCH(klypsid!$B3930,lehmad!$A$2:$A$412,0))</f>
        <v>113</v>
      </c>
      <c r="N3930">
        <f>INDEX(lehmad!E$2:E$412,MATCH(klypsid!$B3930,lehmad!$A$2:$A$412,0))</f>
        <v>1</v>
      </c>
      <c r="O3930" t="str">
        <f>INDEX(lehmad!F$2:F$412,MATCH(klypsid!$B3930,lehmad!$A$2:$A$412,0))</f>
        <v>DORADO-ET</v>
      </c>
      <c r="P3930">
        <f>INDEX(lehmad!G$2:G$412,MATCH(klypsid!$B3930,lehmad!$A$2:$A$412,0))</f>
        <v>1995</v>
      </c>
      <c r="Q3930" s="2">
        <f>INDEX(lehmad!H$2:H$412,MATCH(klypsid!$B3930,lehmad!$A$2:$A$412,0))</f>
        <v>34886</v>
      </c>
      <c r="R3930">
        <f>INDEX(lehmad!I$2:I$412,MATCH(klypsid!$B3930,lehmad!$A$2:$A$412,0))</f>
        <v>102</v>
      </c>
      <c r="S3930">
        <f t="shared" si="428"/>
        <v>3</v>
      </c>
      <c r="T3930">
        <f t="shared" si="429"/>
        <v>33</v>
      </c>
      <c r="U3930">
        <f t="shared" si="430"/>
        <v>1</v>
      </c>
      <c r="V3930">
        <f t="shared" si="431"/>
        <v>3.2630344058337939</v>
      </c>
      <c r="W3930">
        <f t="shared" si="432"/>
        <v>1</v>
      </c>
      <c r="X3930">
        <f t="shared" si="433"/>
        <v>33</v>
      </c>
    </row>
    <row r="3931" spans="1:24" x14ac:dyDescent="0.25">
      <c r="A3931">
        <v>3759</v>
      </c>
      <c r="B3931" t="str">
        <f t="shared" si="427"/>
        <v>E3759</v>
      </c>
      <c r="C3931" t="s">
        <v>148</v>
      </c>
      <c r="D3931">
        <v>3</v>
      </c>
      <c r="E3931" s="2">
        <v>40460</v>
      </c>
      <c r="F3931" s="2">
        <v>40521</v>
      </c>
      <c r="G3931">
        <v>51.2</v>
      </c>
      <c r="H3931">
        <v>4.1399999999999997</v>
      </c>
      <c r="I3931">
        <v>3.09</v>
      </c>
      <c r="J3931">
        <v>48</v>
      </c>
      <c r="K3931" t="str">
        <f>INDEX(lehmad!B$2:B$412,MATCH(klypsid!$B3931,lehmad!$A$2:$A$412,0))</f>
        <v>4.12.2005</v>
      </c>
      <c r="L3931">
        <f>INDEX(lehmad!C$2:C$412,MATCH(klypsid!$B3931,lehmad!$A$2:$A$412,0))</f>
        <v>65303</v>
      </c>
      <c r="M3931">
        <f>INDEX(lehmad!D$2:D$412,MATCH(klypsid!$B3931,lehmad!$A$2:$A$412,0))</f>
        <v>113</v>
      </c>
      <c r="N3931">
        <f>INDEX(lehmad!E$2:E$412,MATCH(klypsid!$B3931,lehmad!$A$2:$A$412,0))</f>
        <v>1</v>
      </c>
      <c r="O3931" t="str">
        <f>INDEX(lehmad!F$2:F$412,MATCH(klypsid!$B3931,lehmad!$A$2:$A$412,0))</f>
        <v>DORADO-ET</v>
      </c>
      <c r="P3931">
        <f>INDEX(lehmad!G$2:G$412,MATCH(klypsid!$B3931,lehmad!$A$2:$A$412,0))</f>
        <v>1995</v>
      </c>
      <c r="Q3931" s="2">
        <f>INDEX(lehmad!H$2:H$412,MATCH(klypsid!$B3931,lehmad!$A$2:$A$412,0))</f>
        <v>34886</v>
      </c>
      <c r="R3931">
        <f>INDEX(lehmad!I$2:I$412,MATCH(klypsid!$B3931,lehmad!$A$2:$A$412,0))</f>
        <v>102</v>
      </c>
      <c r="S3931">
        <f t="shared" si="428"/>
        <v>3</v>
      </c>
      <c r="T3931">
        <f t="shared" si="429"/>
        <v>61</v>
      </c>
      <c r="U3931">
        <f t="shared" si="430"/>
        <v>2</v>
      </c>
      <c r="V3931">
        <f t="shared" si="431"/>
        <v>1.9411063109464315</v>
      </c>
      <c r="W3931">
        <f t="shared" si="432"/>
        <v>2</v>
      </c>
      <c r="X3931">
        <f t="shared" si="433"/>
        <v>28</v>
      </c>
    </row>
    <row r="3932" spans="1:24" x14ac:dyDescent="0.25">
      <c r="A3932">
        <v>3759</v>
      </c>
      <c r="B3932" t="str">
        <f t="shared" si="427"/>
        <v>E3759</v>
      </c>
      <c r="C3932" t="s">
        <v>148</v>
      </c>
      <c r="D3932">
        <v>3</v>
      </c>
      <c r="E3932" s="2">
        <v>40460</v>
      </c>
      <c r="F3932" s="2">
        <v>40556</v>
      </c>
      <c r="G3932">
        <v>47.1</v>
      </c>
      <c r="H3932">
        <v>3.91</v>
      </c>
      <c r="I3932">
        <v>3.6</v>
      </c>
      <c r="J3932">
        <v>150</v>
      </c>
      <c r="K3932" t="str">
        <f>INDEX(lehmad!B$2:B$412,MATCH(klypsid!$B3932,lehmad!$A$2:$A$412,0))</f>
        <v>4.12.2005</v>
      </c>
      <c r="L3932">
        <f>INDEX(lehmad!C$2:C$412,MATCH(klypsid!$B3932,lehmad!$A$2:$A$412,0))</f>
        <v>65303</v>
      </c>
      <c r="M3932">
        <f>INDEX(lehmad!D$2:D$412,MATCH(klypsid!$B3932,lehmad!$A$2:$A$412,0))</f>
        <v>113</v>
      </c>
      <c r="N3932">
        <f>INDEX(lehmad!E$2:E$412,MATCH(klypsid!$B3932,lehmad!$A$2:$A$412,0))</f>
        <v>1</v>
      </c>
      <c r="O3932" t="str">
        <f>INDEX(lehmad!F$2:F$412,MATCH(klypsid!$B3932,lehmad!$A$2:$A$412,0))</f>
        <v>DORADO-ET</v>
      </c>
      <c r="P3932">
        <f>INDEX(lehmad!G$2:G$412,MATCH(klypsid!$B3932,lehmad!$A$2:$A$412,0))</f>
        <v>1995</v>
      </c>
      <c r="Q3932" s="2">
        <f>INDEX(lehmad!H$2:H$412,MATCH(klypsid!$B3932,lehmad!$A$2:$A$412,0))</f>
        <v>34886</v>
      </c>
      <c r="R3932">
        <f>INDEX(lehmad!I$2:I$412,MATCH(klypsid!$B3932,lehmad!$A$2:$A$412,0))</f>
        <v>102</v>
      </c>
      <c r="S3932">
        <f t="shared" si="428"/>
        <v>3</v>
      </c>
      <c r="T3932">
        <f t="shared" si="429"/>
        <v>96</v>
      </c>
      <c r="U3932">
        <f t="shared" si="430"/>
        <v>2</v>
      </c>
      <c r="V3932">
        <f t="shared" si="431"/>
        <v>3.5849625007211561</v>
      </c>
      <c r="W3932">
        <f t="shared" si="432"/>
        <v>3</v>
      </c>
      <c r="X3932">
        <f t="shared" si="433"/>
        <v>35</v>
      </c>
    </row>
    <row r="3933" spans="1:24" x14ac:dyDescent="0.25">
      <c r="A3933">
        <v>3762</v>
      </c>
      <c r="B3933" t="str">
        <f t="shared" si="427"/>
        <v>E3762</v>
      </c>
      <c r="C3933" t="s">
        <v>77</v>
      </c>
      <c r="D3933">
        <v>1</v>
      </c>
      <c r="E3933" s="2">
        <v>39398</v>
      </c>
      <c r="F3933" s="2">
        <v>39418</v>
      </c>
      <c r="G3933">
        <v>36.4</v>
      </c>
      <c r="H3933">
        <v>3.7</v>
      </c>
      <c r="I3933">
        <v>3.24</v>
      </c>
      <c r="J3933">
        <v>56</v>
      </c>
      <c r="K3933" t="str">
        <f>INDEX(lehmad!B$2:B$412,MATCH(klypsid!$B3933,lehmad!$A$2:$A$412,0))</f>
        <v>6.12.2005</v>
      </c>
      <c r="L3933">
        <f>INDEX(lehmad!C$2:C$412,MATCH(klypsid!$B3933,lehmad!$A$2:$A$412,0))</f>
        <v>65303</v>
      </c>
      <c r="M3933">
        <f>INDEX(lehmad!D$2:D$412,MATCH(klypsid!$B3933,lehmad!$A$2:$A$412,0))</f>
        <v>98</v>
      </c>
      <c r="N3933">
        <f>INDEX(lehmad!E$2:E$412,MATCH(klypsid!$B3933,lehmad!$A$2:$A$412,0))</f>
        <v>1</v>
      </c>
      <c r="O3933" t="str">
        <f>INDEX(lehmad!F$2:F$412,MATCH(klypsid!$B3933,lehmad!$A$2:$A$412,0))</f>
        <v>DORADO-ET</v>
      </c>
      <c r="P3933">
        <f>INDEX(lehmad!G$2:G$412,MATCH(klypsid!$B3933,lehmad!$A$2:$A$412,0))</f>
        <v>1995</v>
      </c>
      <c r="Q3933" s="2">
        <f>INDEX(lehmad!H$2:H$412,MATCH(klypsid!$B3933,lehmad!$A$2:$A$412,0))</f>
        <v>34886</v>
      </c>
      <c r="R3933">
        <f>INDEX(lehmad!I$2:I$412,MATCH(klypsid!$B3933,lehmad!$A$2:$A$412,0))</f>
        <v>102</v>
      </c>
      <c r="S3933">
        <f t="shared" si="428"/>
        <v>1</v>
      </c>
      <c r="T3933">
        <f t="shared" si="429"/>
        <v>20</v>
      </c>
      <c r="U3933">
        <f t="shared" si="430"/>
        <v>1</v>
      </c>
      <c r="V3933">
        <f t="shared" si="431"/>
        <v>2.1634987322828794</v>
      </c>
      <c r="W3933">
        <f t="shared" si="432"/>
        <v>1</v>
      </c>
      <c r="X3933">
        <f t="shared" si="433"/>
        <v>20</v>
      </c>
    </row>
    <row r="3934" spans="1:24" x14ac:dyDescent="0.25">
      <c r="A3934">
        <v>3762</v>
      </c>
      <c r="B3934" t="str">
        <f t="shared" si="427"/>
        <v>E3762</v>
      </c>
      <c r="C3934" t="s">
        <v>77</v>
      </c>
      <c r="D3934">
        <v>1</v>
      </c>
      <c r="E3934" s="2">
        <v>39398</v>
      </c>
      <c r="F3934" s="2">
        <v>39450</v>
      </c>
      <c r="G3934">
        <v>38.1</v>
      </c>
      <c r="H3934">
        <v>3.68</v>
      </c>
      <c r="I3934">
        <v>3.13</v>
      </c>
      <c r="J3934">
        <v>22</v>
      </c>
      <c r="K3934" t="str">
        <f>INDEX(lehmad!B$2:B$412,MATCH(klypsid!$B3934,lehmad!$A$2:$A$412,0))</f>
        <v>6.12.2005</v>
      </c>
      <c r="L3934">
        <f>INDEX(lehmad!C$2:C$412,MATCH(klypsid!$B3934,lehmad!$A$2:$A$412,0))</f>
        <v>65303</v>
      </c>
      <c r="M3934">
        <f>INDEX(lehmad!D$2:D$412,MATCH(klypsid!$B3934,lehmad!$A$2:$A$412,0))</f>
        <v>98</v>
      </c>
      <c r="N3934">
        <f>INDEX(lehmad!E$2:E$412,MATCH(klypsid!$B3934,lehmad!$A$2:$A$412,0))</f>
        <v>1</v>
      </c>
      <c r="O3934" t="str">
        <f>INDEX(lehmad!F$2:F$412,MATCH(klypsid!$B3934,lehmad!$A$2:$A$412,0))</f>
        <v>DORADO-ET</v>
      </c>
      <c r="P3934">
        <f>INDEX(lehmad!G$2:G$412,MATCH(klypsid!$B3934,lehmad!$A$2:$A$412,0))</f>
        <v>1995</v>
      </c>
      <c r="Q3934" s="2">
        <f>INDEX(lehmad!H$2:H$412,MATCH(klypsid!$B3934,lehmad!$A$2:$A$412,0))</f>
        <v>34886</v>
      </c>
      <c r="R3934">
        <f>INDEX(lehmad!I$2:I$412,MATCH(klypsid!$B3934,lehmad!$A$2:$A$412,0))</f>
        <v>102</v>
      </c>
      <c r="S3934">
        <f t="shared" si="428"/>
        <v>1</v>
      </c>
      <c r="T3934">
        <f t="shared" si="429"/>
        <v>52</v>
      </c>
      <c r="U3934">
        <f t="shared" si="430"/>
        <v>1</v>
      </c>
      <c r="V3934">
        <f t="shared" si="431"/>
        <v>0.8155754288625725</v>
      </c>
      <c r="W3934">
        <f t="shared" si="432"/>
        <v>2</v>
      </c>
      <c r="X3934">
        <f t="shared" si="433"/>
        <v>32</v>
      </c>
    </row>
    <row r="3935" spans="1:24" x14ac:dyDescent="0.25">
      <c r="A3935">
        <v>3762</v>
      </c>
      <c r="B3935" t="str">
        <f t="shared" si="427"/>
        <v>E3762</v>
      </c>
      <c r="C3935" t="s">
        <v>77</v>
      </c>
      <c r="D3935">
        <v>1</v>
      </c>
      <c r="E3935" s="2">
        <v>39398</v>
      </c>
      <c r="F3935" s="2">
        <v>39481</v>
      </c>
      <c r="G3935">
        <v>39.5</v>
      </c>
      <c r="H3935">
        <v>3.51</v>
      </c>
      <c r="I3935">
        <v>3.32</v>
      </c>
      <c r="J3935">
        <v>20</v>
      </c>
      <c r="K3935" t="str">
        <f>INDEX(lehmad!B$2:B$412,MATCH(klypsid!$B3935,lehmad!$A$2:$A$412,0))</f>
        <v>6.12.2005</v>
      </c>
      <c r="L3935">
        <f>INDEX(lehmad!C$2:C$412,MATCH(klypsid!$B3935,lehmad!$A$2:$A$412,0))</f>
        <v>65303</v>
      </c>
      <c r="M3935">
        <f>INDEX(lehmad!D$2:D$412,MATCH(klypsid!$B3935,lehmad!$A$2:$A$412,0))</f>
        <v>98</v>
      </c>
      <c r="N3935">
        <f>INDEX(lehmad!E$2:E$412,MATCH(klypsid!$B3935,lehmad!$A$2:$A$412,0))</f>
        <v>1</v>
      </c>
      <c r="O3935" t="str">
        <f>INDEX(lehmad!F$2:F$412,MATCH(klypsid!$B3935,lehmad!$A$2:$A$412,0))</f>
        <v>DORADO-ET</v>
      </c>
      <c r="P3935">
        <f>INDEX(lehmad!G$2:G$412,MATCH(klypsid!$B3935,lehmad!$A$2:$A$412,0))</f>
        <v>1995</v>
      </c>
      <c r="Q3935" s="2">
        <f>INDEX(lehmad!H$2:H$412,MATCH(klypsid!$B3935,lehmad!$A$2:$A$412,0))</f>
        <v>34886</v>
      </c>
      <c r="R3935">
        <f>INDEX(lehmad!I$2:I$412,MATCH(klypsid!$B3935,lehmad!$A$2:$A$412,0))</f>
        <v>102</v>
      </c>
      <c r="S3935">
        <f t="shared" si="428"/>
        <v>1</v>
      </c>
      <c r="T3935">
        <f t="shared" si="429"/>
        <v>83</v>
      </c>
      <c r="U3935">
        <f t="shared" si="430"/>
        <v>2</v>
      </c>
      <c r="V3935">
        <f t="shared" si="431"/>
        <v>0.67807190511263782</v>
      </c>
      <c r="W3935">
        <f t="shared" si="432"/>
        <v>3</v>
      </c>
      <c r="X3935">
        <f t="shared" si="433"/>
        <v>31</v>
      </c>
    </row>
    <row r="3936" spans="1:24" x14ac:dyDescent="0.25">
      <c r="A3936">
        <v>3762</v>
      </c>
      <c r="B3936" t="str">
        <f t="shared" si="427"/>
        <v>E3762</v>
      </c>
      <c r="C3936" t="s">
        <v>77</v>
      </c>
      <c r="D3936">
        <v>1</v>
      </c>
      <c r="E3936" s="2">
        <v>39398</v>
      </c>
      <c r="F3936" s="2">
        <v>39509</v>
      </c>
      <c r="G3936">
        <v>35.799999999999997</v>
      </c>
      <c r="H3936">
        <v>3.4</v>
      </c>
      <c r="I3936">
        <v>3.22</v>
      </c>
      <c r="J3936">
        <v>77</v>
      </c>
      <c r="K3936" t="str">
        <f>INDEX(lehmad!B$2:B$412,MATCH(klypsid!$B3936,lehmad!$A$2:$A$412,0))</f>
        <v>6.12.2005</v>
      </c>
      <c r="L3936">
        <f>INDEX(lehmad!C$2:C$412,MATCH(klypsid!$B3936,lehmad!$A$2:$A$412,0))</f>
        <v>65303</v>
      </c>
      <c r="M3936">
        <f>INDEX(lehmad!D$2:D$412,MATCH(klypsid!$B3936,lehmad!$A$2:$A$412,0))</f>
        <v>98</v>
      </c>
      <c r="N3936">
        <f>INDEX(lehmad!E$2:E$412,MATCH(klypsid!$B3936,lehmad!$A$2:$A$412,0))</f>
        <v>1</v>
      </c>
      <c r="O3936" t="str">
        <f>INDEX(lehmad!F$2:F$412,MATCH(klypsid!$B3936,lehmad!$A$2:$A$412,0))</f>
        <v>DORADO-ET</v>
      </c>
      <c r="P3936">
        <f>INDEX(lehmad!G$2:G$412,MATCH(klypsid!$B3936,lehmad!$A$2:$A$412,0))</f>
        <v>1995</v>
      </c>
      <c r="Q3936" s="2">
        <f>INDEX(lehmad!H$2:H$412,MATCH(klypsid!$B3936,lehmad!$A$2:$A$412,0))</f>
        <v>34886</v>
      </c>
      <c r="R3936">
        <f>INDEX(lehmad!I$2:I$412,MATCH(klypsid!$B3936,lehmad!$A$2:$A$412,0))</f>
        <v>102</v>
      </c>
      <c r="S3936">
        <f t="shared" si="428"/>
        <v>1</v>
      </c>
      <c r="T3936">
        <f t="shared" si="429"/>
        <v>111</v>
      </c>
      <c r="U3936">
        <f t="shared" si="430"/>
        <v>2</v>
      </c>
      <c r="V3936">
        <f t="shared" si="431"/>
        <v>2.6229303509201767</v>
      </c>
      <c r="W3936">
        <f t="shared" si="432"/>
        <v>4</v>
      </c>
      <c r="X3936">
        <f t="shared" si="433"/>
        <v>28</v>
      </c>
    </row>
    <row r="3937" spans="1:24" x14ac:dyDescent="0.25">
      <c r="A3937">
        <v>3762</v>
      </c>
      <c r="B3937" t="str">
        <f t="shared" si="427"/>
        <v>E3762</v>
      </c>
      <c r="C3937" t="s">
        <v>77</v>
      </c>
      <c r="D3937">
        <v>1</v>
      </c>
      <c r="E3937" s="2">
        <v>39398</v>
      </c>
      <c r="F3937" s="2">
        <v>39539</v>
      </c>
      <c r="G3937">
        <v>38.4</v>
      </c>
      <c r="H3937">
        <v>3.62</v>
      </c>
      <c r="I3937">
        <v>3.23</v>
      </c>
      <c r="J3937">
        <v>21</v>
      </c>
      <c r="K3937" t="str">
        <f>INDEX(lehmad!B$2:B$412,MATCH(klypsid!$B3937,lehmad!$A$2:$A$412,0))</f>
        <v>6.12.2005</v>
      </c>
      <c r="L3937">
        <f>INDEX(lehmad!C$2:C$412,MATCH(klypsid!$B3937,lehmad!$A$2:$A$412,0))</f>
        <v>65303</v>
      </c>
      <c r="M3937">
        <f>INDEX(lehmad!D$2:D$412,MATCH(klypsid!$B3937,lehmad!$A$2:$A$412,0))</f>
        <v>98</v>
      </c>
      <c r="N3937">
        <f>INDEX(lehmad!E$2:E$412,MATCH(klypsid!$B3937,lehmad!$A$2:$A$412,0))</f>
        <v>1</v>
      </c>
      <c r="O3937" t="str">
        <f>INDEX(lehmad!F$2:F$412,MATCH(klypsid!$B3937,lehmad!$A$2:$A$412,0))</f>
        <v>DORADO-ET</v>
      </c>
      <c r="P3937">
        <f>INDEX(lehmad!G$2:G$412,MATCH(klypsid!$B3937,lehmad!$A$2:$A$412,0))</f>
        <v>1995</v>
      </c>
      <c r="Q3937" s="2">
        <f>INDEX(lehmad!H$2:H$412,MATCH(klypsid!$B3937,lehmad!$A$2:$A$412,0))</f>
        <v>34886</v>
      </c>
      <c r="R3937">
        <f>INDEX(lehmad!I$2:I$412,MATCH(klypsid!$B3937,lehmad!$A$2:$A$412,0))</f>
        <v>102</v>
      </c>
      <c r="S3937">
        <f t="shared" si="428"/>
        <v>1</v>
      </c>
      <c r="T3937">
        <f t="shared" si="429"/>
        <v>141</v>
      </c>
      <c r="U3937">
        <f t="shared" si="430"/>
        <v>2</v>
      </c>
      <c r="V3937">
        <f t="shared" si="431"/>
        <v>0.74846123300403544</v>
      </c>
      <c r="W3937">
        <f t="shared" si="432"/>
        <v>5</v>
      </c>
      <c r="X3937">
        <f t="shared" si="433"/>
        <v>30</v>
      </c>
    </row>
    <row r="3938" spans="1:24" x14ac:dyDescent="0.25">
      <c r="A3938">
        <v>3762</v>
      </c>
      <c r="B3938" t="str">
        <f t="shared" si="427"/>
        <v>E3762</v>
      </c>
      <c r="C3938" t="s">
        <v>77</v>
      </c>
      <c r="D3938">
        <v>1</v>
      </c>
      <c r="E3938" s="2">
        <v>39398</v>
      </c>
      <c r="F3938" s="2">
        <v>39572</v>
      </c>
      <c r="G3938">
        <v>36.299999999999997</v>
      </c>
      <c r="H3938">
        <v>3</v>
      </c>
      <c r="I3938">
        <v>3.28</v>
      </c>
      <c r="J3938">
        <v>20</v>
      </c>
      <c r="K3938" t="str">
        <f>INDEX(lehmad!B$2:B$412,MATCH(klypsid!$B3938,lehmad!$A$2:$A$412,0))</f>
        <v>6.12.2005</v>
      </c>
      <c r="L3938">
        <f>INDEX(lehmad!C$2:C$412,MATCH(klypsid!$B3938,lehmad!$A$2:$A$412,0))</f>
        <v>65303</v>
      </c>
      <c r="M3938">
        <f>INDEX(lehmad!D$2:D$412,MATCH(klypsid!$B3938,lehmad!$A$2:$A$412,0))</f>
        <v>98</v>
      </c>
      <c r="N3938">
        <f>INDEX(lehmad!E$2:E$412,MATCH(klypsid!$B3938,lehmad!$A$2:$A$412,0))</f>
        <v>1</v>
      </c>
      <c r="O3938" t="str">
        <f>INDEX(lehmad!F$2:F$412,MATCH(klypsid!$B3938,lehmad!$A$2:$A$412,0))</f>
        <v>DORADO-ET</v>
      </c>
      <c r="P3938">
        <f>INDEX(lehmad!G$2:G$412,MATCH(klypsid!$B3938,lehmad!$A$2:$A$412,0))</f>
        <v>1995</v>
      </c>
      <c r="Q3938" s="2">
        <f>INDEX(lehmad!H$2:H$412,MATCH(klypsid!$B3938,lehmad!$A$2:$A$412,0))</f>
        <v>34886</v>
      </c>
      <c r="R3938">
        <f>INDEX(lehmad!I$2:I$412,MATCH(klypsid!$B3938,lehmad!$A$2:$A$412,0))</f>
        <v>102</v>
      </c>
      <c r="S3938">
        <f t="shared" si="428"/>
        <v>1</v>
      </c>
      <c r="T3938">
        <f t="shared" si="429"/>
        <v>174</v>
      </c>
      <c r="U3938">
        <f t="shared" si="430"/>
        <v>3</v>
      </c>
      <c r="V3938">
        <f t="shared" si="431"/>
        <v>0.67807190511263782</v>
      </c>
      <c r="W3938">
        <f t="shared" si="432"/>
        <v>6</v>
      </c>
      <c r="X3938">
        <f t="shared" si="433"/>
        <v>33</v>
      </c>
    </row>
    <row r="3939" spans="1:24" x14ac:dyDescent="0.25">
      <c r="A3939">
        <v>3762</v>
      </c>
      <c r="B3939" t="str">
        <f t="shared" si="427"/>
        <v>E3762</v>
      </c>
      <c r="C3939" t="s">
        <v>77</v>
      </c>
      <c r="D3939">
        <v>1</v>
      </c>
      <c r="E3939" s="2">
        <v>39398</v>
      </c>
      <c r="F3939" s="2">
        <v>39600</v>
      </c>
      <c r="G3939">
        <v>34.5</v>
      </c>
      <c r="H3939">
        <v>3.23</v>
      </c>
      <c r="I3939">
        <v>3.13</v>
      </c>
      <c r="J3939">
        <v>27</v>
      </c>
      <c r="K3939" t="str">
        <f>INDEX(lehmad!B$2:B$412,MATCH(klypsid!$B3939,lehmad!$A$2:$A$412,0))</f>
        <v>6.12.2005</v>
      </c>
      <c r="L3939">
        <f>INDEX(lehmad!C$2:C$412,MATCH(klypsid!$B3939,lehmad!$A$2:$A$412,0))</f>
        <v>65303</v>
      </c>
      <c r="M3939">
        <f>INDEX(lehmad!D$2:D$412,MATCH(klypsid!$B3939,lehmad!$A$2:$A$412,0))</f>
        <v>98</v>
      </c>
      <c r="N3939">
        <f>INDEX(lehmad!E$2:E$412,MATCH(klypsid!$B3939,lehmad!$A$2:$A$412,0))</f>
        <v>1</v>
      </c>
      <c r="O3939" t="str">
        <f>INDEX(lehmad!F$2:F$412,MATCH(klypsid!$B3939,lehmad!$A$2:$A$412,0))</f>
        <v>DORADO-ET</v>
      </c>
      <c r="P3939">
        <f>INDEX(lehmad!G$2:G$412,MATCH(klypsid!$B3939,lehmad!$A$2:$A$412,0))</f>
        <v>1995</v>
      </c>
      <c r="Q3939" s="2">
        <f>INDEX(lehmad!H$2:H$412,MATCH(klypsid!$B3939,lehmad!$A$2:$A$412,0))</f>
        <v>34886</v>
      </c>
      <c r="R3939">
        <f>INDEX(lehmad!I$2:I$412,MATCH(klypsid!$B3939,lehmad!$A$2:$A$412,0))</f>
        <v>102</v>
      </c>
      <c r="S3939">
        <f t="shared" si="428"/>
        <v>1</v>
      </c>
      <c r="T3939">
        <f t="shared" si="429"/>
        <v>202</v>
      </c>
      <c r="U3939">
        <f t="shared" si="430"/>
        <v>3</v>
      </c>
      <c r="V3939">
        <f t="shared" si="431"/>
        <v>1.1110313123887439</v>
      </c>
      <c r="W3939">
        <f t="shared" si="432"/>
        <v>7</v>
      </c>
      <c r="X3939">
        <f t="shared" si="433"/>
        <v>28</v>
      </c>
    </row>
    <row r="3940" spans="1:24" x14ac:dyDescent="0.25">
      <c r="A3940">
        <v>3762</v>
      </c>
      <c r="B3940" t="str">
        <f t="shared" si="427"/>
        <v>E3762</v>
      </c>
      <c r="C3940" t="s">
        <v>77</v>
      </c>
      <c r="D3940">
        <v>1</v>
      </c>
      <c r="E3940" s="2">
        <v>39398</v>
      </c>
      <c r="F3940" s="2">
        <v>39631</v>
      </c>
      <c r="G3940">
        <v>38.6</v>
      </c>
      <c r="H3940">
        <v>3.22</v>
      </c>
      <c r="I3940">
        <v>3.29</v>
      </c>
      <c r="J3940">
        <v>29</v>
      </c>
      <c r="K3940" t="str">
        <f>INDEX(lehmad!B$2:B$412,MATCH(klypsid!$B3940,lehmad!$A$2:$A$412,0))</f>
        <v>6.12.2005</v>
      </c>
      <c r="L3940">
        <f>INDEX(lehmad!C$2:C$412,MATCH(klypsid!$B3940,lehmad!$A$2:$A$412,0))</f>
        <v>65303</v>
      </c>
      <c r="M3940">
        <f>INDEX(lehmad!D$2:D$412,MATCH(klypsid!$B3940,lehmad!$A$2:$A$412,0))</f>
        <v>98</v>
      </c>
      <c r="N3940">
        <f>INDEX(lehmad!E$2:E$412,MATCH(klypsid!$B3940,lehmad!$A$2:$A$412,0))</f>
        <v>1</v>
      </c>
      <c r="O3940" t="str">
        <f>INDEX(lehmad!F$2:F$412,MATCH(klypsid!$B3940,lehmad!$A$2:$A$412,0))</f>
        <v>DORADO-ET</v>
      </c>
      <c r="P3940">
        <f>INDEX(lehmad!G$2:G$412,MATCH(klypsid!$B3940,lehmad!$A$2:$A$412,0))</f>
        <v>1995</v>
      </c>
      <c r="Q3940" s="2">
        <f>INDEX(lehmad!H$2:H$412,MATCH(klypsid!$B3940,lehmad!$A$2:$A$412,0))</f>
        <v>34886</v>
      </c>
      <c r="R3940">
        <f>INDEX(lehmad!I$2:I$412,MATCH(klypsid!$B3940,lehmad!$A$2:$A$412,0))</f>
        <v>102</v>
      </c>
      <c r="S3940">
        <f t="shared" si="428"/>
        <v>1</v>
      </c>
      <c r="T3940">
        <f t="shared" si="429"/>
        <v>233</v>
      </c>
      <c r="U3940">
        <f t="shared" si="430"/>
        <v>3</v>
      </c>
      <c r="V3940">
        <f t="shared" si="431"/>
        <v>1.2141248053528473</v>
      </c>
      <c r="W3940">
        <f t="shared" si="432"/>
        <v>8</v>
      </c>
      <c r="X3940">
        <f t="shared" si="433"/>
        <v>31</v>
      </c>
    </row>
    <row r="3941" spans="1:24" x14ac:dyDescent="0.25">
      <c r="A3941">
        <v>3762</v>
      </c>
      <c r="B3941" t="str">
        <f t="shared" si="427"/>
        <v>E3762</v>
      </c>
      <c r="C3941" t="s">
        <v>77</v>
      </c>
      <c r="D3941">
        <v>1</v>
      </c>
      <c r="E3941" s="2">
        <v>39398</v>
      </c>
      <c r="F3941" s="2">
        <v>39663</v>
      </c>
      <c r="G3941">
        <v>30.8</v>
      </c>
      <c r="H3941">
        <v>4.1399999999999997</v>
      </c>
      <c r="I3941">
        <v>3.13</v>
      </c>
      <c r="J3941">
        <v>44</v>
      </c>
      <c r="K3941" t="str">
        <f>INDEX(lehmad!B$2:B$412,MATCH(klypsid!$B3941,lehmad!$A$2:$A$412,0))</f>
        <v>6.12.2005</v>
      </c>
      <c r="L3941">
        <f>INDEX(lehmad!C$2:C$412,MATCH(klypsid!$B3941,lehmad!$A$2:$A$412,0))</f>
        <v>65303</v>
      </c>
      <c r="M3941">
        <f>INDEX(lehmad!D$2:D$412,MATCH(klypsid!$B3941,lehmad!$A$2:$A$412,0))</f>
        <v>98</v>
      </c>
      <c r="N3941">
        <f>INDEX(lehmad!E$2:E$412,MATCH(klypsid!$B3941,lehmad!$A$2:$A$412,0))</f>
        <v>1</v>
      </c>
      <c r="O3941" t="str">
        <f>INDEX(lehmad!F$2:F$412,MATCH(klypsid!$B3941,lehmad!$A$2:$A$412,0))</f>
        <v>DORADO-ET</v>
      </c>
      <c r="P3941">
        <f>INDEX(lehmad!G$2:G$412,MATCH(klypsid!$B3941,lehmad!$A$2:$A$412,0))</f>
        <v>1995</v>
      </c>
      <c r="Q3941" s="2">
        <f>INDEX(lehmad!H$2:H$412,MATCH(klypsid!$B3941,lehmad!$A$2:$A$412,0))</f>
        <v>34886</v>
      </c>
      <c r="R3941">
        <f>INDEX(lehmad!I$2:I$412,MATCH(klypsid!$B3941,lehmad!$A$2:$A$412,0))</f>
        <v>102</v>
      </c>
      <c r="S3941">
        <f t="shared" si="428"/>
        <v>1</v>
      </c>
      <c r="T3941">
        <f t="shared" si="429"/>
        <v>265</v>
      </c>
      <c r="U3941">
        <f t="shared" si="430"/>
        <v>3</v>
      </c>
      <c r="V3941">
        <f t="shared" si="431"/>
        <v>1.8155754288625725</v>
      </c>
      <c r="W3941">
        <f t="shared" si="432"/>
        <v>9</v>
      </c>
      <c r="X3941">
        <f t="shared" si="433"/>
        <v>32</v>
      </c>
    </row>
    <row r="3942" spans="1:24" x14ac:dyDescent="0.25">
      <c r="A3942">
        <v>3762</v>
      </c>
      <c r="B3942" t="str">
        <f t="shared" si="427"/>
        <v>E3762</v>
      </c>
      <c r="C3942" t="s">
        <v>77</v>
      </c>
      <c r="D3942">
        <v>1</v>
      </c>
      <c r="E3942" s="2">
        <v>39398</v>
      </c>
      <c r="F3942" s="2">
        <v>39693</v>
      </c>
      <c r="G3942">
        <v>22.2</v>
      </c>
      <c r="H3942">
        <v>4.26</v>
      </c>
      <c r="I3942">
        <v>3.19</v>
      </c>
      <c r="J3942">
        <v>75</v>
      </c>
      <c r="K3942" t="str">
        <f>INDEX(lehmad!B$2:B$412,MATCH(klypsid!$B3942,lehmad!$A$2:$A$412,0))</f>
        <v>6.12.2005</v>
      </c>
      <c r="L3942">
        <f>INDEX(lehmad!C$2:C$412,MATCH(klypsid!$B3942,lehmad!$A$2:$A$412,0))</f>
        <v>65303</v>
      </c>
      <c r="M3942">
        <f>INDEX(lehmad!D$2:D$412,MATCH(klypsid!$B3942,lehmad!$A$2:$A$412,0))</f>
        <v>98</v>
      </c>
      <c r="N3942">
        <f>INDEX(lehmad!E$2:E$412,MATCH(klypsid!$B3942,lehmad!$A$2:$A$412,0))</f>
        <v>1</v>
      </c>
      <c r="O3942" t="str">
        <f>INDEX(lehmad!F$2:F$412,MATCH(klypsid!$B3942,lehmad!$A$2:$A$412,0))</f>
        <v>DORADO-ET</v>
      </c>
      <c r="P3942">
        <f>INDEX(lehmad!G$2:G$412,MATCH(klypsid!$B3942,lehmad!$A$2:$A$412,0))</f>
        <v>1995</v>
      </c>
      <c r="Q3942" s="2">
        <f>INDEX(lehmad!H$2:H$412,MATCH(klypsid!$B3942,lehmad!$A$2:$A$412,0))</f>
        <v>34886</v>
      </c>
      <c r="R3942">
        <f>INDEX(lehmad!I$2:I$412,MATCH(klypsid!$B3942,lehmad!$A$2:$A$412,0))</f>
        <v>102</v>
      </c>
      <c r="S3942">
        <f t="shared" si="428"/>
        <v>1</v>
      </c>
      <c r="T3942">
        <f t="shared" si="429"/>
        <v>295</v>
      </c>
      <c r="U3942">
        <f t="shared" si="430"/>
        <v>3</v>
      </c>
      <c r="V3942">
        <f t="shared" si="431"/>
        <v>2.5849625007211561</v>
      </c>
      <c r="W3942">
        <f t="shared" si="432"/>
        <v>10</v>
      </c>
      <c r="X3942">
        <f t="shared" si="433"/>
        <v>30</v>
      </c>
    </row>
    <row r="3943" spans="1:24" x14ac:dyDescent="0.25">
      <c r="A3943">
        <v>3762</v>
      </c>
      <c r="B3943" t="str">
        <f t="shared" si="427"/>
        <v>E3762</v>
      </c>
      <c r="C3943" t="s">
        <v>77</v>
      </c>
      <c r="D3943">
        <v>2</v>
      </c>
      <c r="E3943" s="2">
        <v>39751</v>
      </c>
      <c r="F3943" s="2">
        <v>39783</v>
      </c>
      <c r="G3943">
        <v>48</v>
      </c>
      <c r="H3943">
        <v>4.21</v>
      </c>
      <c r="I3943">
        <v>3.21</v>
      </c>
      <c r="J3943">
        <v>16</v>
      </c>
      <c r="K3943" t="str">
        <f>INDEX(lehmad!B$2:B$412,MATCH(klypsid!$B3943,lehmad!$A$2:$A$412,0))</f>
        <v>6.12.2005</v>
      </c>
      <c r="L3943">
        <f>INDEX(lehmad!C$2:C$412,MATCH(klypsid!$B3943,lehmad!$A$2:$A$412,0))</f>
        <v>65303</v>
      </c>
      <c r="M3943">
        <f>INDEX(lehmad!D$2:D$412,MATCH(klypsid!$B3943,lehmad!$A$2:$A$412,0))</f>
        <v>98</v>
      </c>
      <c r="N3943">
        <f>INDEX(lehmad!E$2:E$412,MATCH(klypsid!$B3943,lehmad!$A$2:$A$412,0))</f>
        <v>1</v>
      </c>
      <c r="O3943" t="str">
        <f>INDEX(lehmad!F$2:F$412,MATCH(klypsid!$B3943,lehmad!$A$2:$A$412,0))</f>
        <v>DORADO-ET</v>
      </c>
      <c r="P3943">
        <f>INDEX(lehmad!G$2:G$412,MATCH(klypsid!$B3943,lehmad!$A$2:$A$412,0))</f>
        <v>1995</v>
      </c>
      <c r="Q3943" s="2">
        <f>INDEX(lehmad!H$2:H$412,MATCH(klypsid!$B3943,lehmad!$A$2:$A$412,0))</f>
        <v>34886</v>
      </c>
      <c r="R3943">
        <f>INDEX(lehmad!I$2:I$412,MATCH(klypsid!$B3943,lehmad!$A$2:$A$412,0))</f>
        <v>102</v>
      </c>
      <c r="S3943">
        <f t="shared" si="428"/>
        <v>2</v>
      </c>
      <c r="T3943">
        <f t="shared" si="429"/>
        <v>32</v>
      </c>
      <c r="U3943">
        <f t="shared" si="430"/>
        <v>1</v>
      </c>
      <c r="V3943">
        <f t="shared" si="431"/>
        <v>0.35614381022527519</v>
      </c>
      <c r="W3943">
        <f t="shared" si="432"/>
        <v>1</v>
      </c>
      <c r="X3943">
        <f t="shared" si="433"/>
        <v>32</v>
      </c>
    </row>
    <row r="3944" spans="1:24" x14ac:dyDescent="0.25">
      <c r="A3944">
        <v>3762</v>
      </c>
      <c r="B3944" t="str">
        <f t="shared" si="427"/>
        <v>E3762</v>
      </c>
      <c r="C3944" t="s">
        <v>77</v>
      </c>
      <c r="D3944">
        <v>2</v>
      </c>
      <c r="E3944" s="2">
        <v>39751</v>
      </c>
      <c r="F3944" s="2">
        <v>39817</v>
      </c>
      <c r="G3944">
        <v>39.9</v>
      </c>
      <c r="H3944">
        <v>3.56</v>
      </c>
      <c r="I3944">
        <v>3.3</v>
      </c>
      <c r="J3944">
        <v>51</v>
      </c>
      <c r="K3944" t="str">
        <f>INDEX(lehmad!B$2:B$412,MATCH(klypsid!$B3944,lehmad!$A$2:$A$412,0))</f>
        <v>6.12.2005</v>
      </c>
      <c r="L3944">
        <f>INDEX(lehmad!C$2:C$412,MATCH(klypsid!$B3944,lehmad!$A$2:$A$412,0))</f>
        <v>65303</v>
      </c>
      <c r="M3944">
        <f>INDEX(lehmad!D$2:D$412,MATCH(klypsid!$B3944,lehmad!$A$2:$A$412,0))</f>
        <v>98</v>
      </c>
      <c r="N3944">
        <f>INDEX(lehmad!E$2:E$412,MATCH(klypsid!$B3944,lehmad!$A$2:$A$412,0))</f>
        <v>1</v>
      </c>
      <c r="O3944" t="str">
        <f>INDEX(lehmad!F$2:F$412,MATCH(klypsid!$B3944,lehmad!$A$2:$A$412,0))</f>
        <v>DORADO-ET</v>
      </c>
      <c r="P3944">
        <f>INDEX(lehmad!G$2:G$412,MATCH(klypsid!$B3944,lehmad!$A$2:$A$412,0))</f>
        <v>1995</v>
      </c>
      <c r="Q3944" s="2">
        <f>INDEX(lehmad!H$2:H$412,MATCH(klypsid!$B3944,lehmad!$A$2:$A$412,0))</f>
        <v>34886</v>
      </c>
      <c r="R3944">
        <f>INDEX(lehmad!I$2:I$412,MATCH(klypsid!$B3944,lehmad!$A$2:$A$412,0))</f>
        <v>102</v>
      </c>
      <c r="S3944">
        <f t="shared" si="428"/>
        <v>2</v>
      </c>
      <c r="T3944">
        <f t="shared" si="429"/>
        <v>66</v>
      </c>
      <c r="U3944">
        <f t="shared" si="430"/>
        <v>2</v>
      </c>
      <c r="V3944">
        <f t="shared" si="431"/>
        <v>2.0285691521967708</v>
      </c>
      <c r="W3944">
        <f t="shared" si="432"/>
        <v>2</v>
      </c>
      <c r="X3944">
        <f t="shared" si="433"/>
        <v>34</v>
      </c>
    </row>
    <row r="3945" spans="1:24" x14ac:dyDescent="0.25">
      <c r="A3945">
        <v>3762</v>
      </c>
      <c r="B3945" t="str">
        <f t="shared" si="427"/>
        <v>E3762</v>
      </c>
      <c r="C3945" t="s">
        <v>77</v>
      </c>
      <c r="D3945">
        <v>2</v>
      </c>
      <c r="E3945" s="2">
        <v>39751</v>
      </c>
      <c r="F3945" s="2">
        <v>39845</v>
      </c>
      <c r="G3945">
        <v>37.4</v>
      </c>
      <c r="H3945">
        <v>3.81</v>
      </c>
      <c r="I3945">
        <v>3.16</v>
      </c>
      <c r="J3945">
        <v>78</v>
      </c>
      <c r="K3945" t="str">
        <f>INDEX(lehmad!B$2:B$412,MATCH(klypsid!$B3945,lehmad!$A$2:$A$412,0))</f>
        <v>6.12.2005</v>
      </c>
      <c r="L3945">
        <f>INDEX(lehmad!C$2:C$412,MATCH(klypsid!$B3945,lehmad!$A$2:$A$412,0))</f>
        <v>65303</v>
      </c>
      <c r="M3945">
        <f>INDEX(lehmad!D$2:D$412,MATCH(klypsid!$B3945,lehmad!$A$2:$A$412,0))</f>
        <v>98</v>
      </c>
      <c r="N3945">
        <f>INDEX(lehmad!E$2:E$412,MATCH(klypsid!$B3945,lehmad!$A$2:$A$412,0))</f>
        <v>1</v>
      </c>
      <c r="O3945" t="str">
        <f>INDEX(lehmad!F$2:F$412,MATCH(klypsid!$B3945,lehmad!$A$2:$A$412,0))</f>
        <v>DORADO-ET</v>
      </c>
      <c r="P3945">
        <f>INDEX(lehmad!G$2:G$412,MATCH(klypsid!$B3945,lehmad!$A$2:$A$412,0))</f>
        <v>1995</v>
      </c>
      <c r="Q3945" s="2">
        <f>INDEX(lehmad!H$2:H$412,MATCH(klypsid!$B3945,lehmad!$A$2:$A$412,0))</f>
        <v>34886</v>
      </c>
      <c r="R3945">
        <f>INDEX(lehmad!I$2:I$412,MATCH(klypsid!$B3945,lehmad!$A$2:$A$412,0))</f>
        <v>102</v>
      </c>
      <c r="S3945">
        <f t="shared" si="428"/>
        <v>2</v>
      </c>
      <c r="T3945">
        <f t="shared" si="429"/>
        <v>94</v>
      </c>
      <c r="U3945">
        <f t="shared" si="430"/>
        <v>2</v>
      </c>
      <c r="V3945">
        <f t="shared" si="431"/>
        <v>2.6415460290875235</v>
      </c>
      <c r="W3945">
        <f t="shared" si="432"/>
        <v>3</v>
      </c>
      <c r="X3945">
        <f t="shared" si="433"/>
        <v>28</v>
      </c>
    </row>
    <row r="3946" spans="1:24" x14ac:dyDescent="0.25">
      <c r="A3946">
        <v>3762</v>
      </c>
      <c r="B3946" t="str">
        <f t="shared" si="427"/>
        <v>E3762</v>
      </c>
      <c r="C3946" t="s">
        <v>77</v>
      </c>
      <c r="D3946">
        <v>2</v>
      </c>
      <c r="E3946" s="2">
        <v>39751</v>
      </c>
      <c r="F3946" s="2">
        <v>39875</v>
      </c>
      <c r="G3946">
        <v>38.299999999999997</v>
      </c>
      <c r="H3946">
        <v>3.48</v>
      </c>
      <c r="I3946">
        <v>3.21</v>
      </c>
      <c r="J3946">
        <v>38</v>
      </c>
      <c r="K3946" t="str">
        <f>INDEX(lehmad!B$2:B$412,MATCH(klypsid!$B3946,lehmad!$A$2:$A$412,0))</f>
        <v>6.12.2005</v>
      </c>
      <c r="L3946">
        <f>INDEX(lehmad!C$2:C$412,MATCH(klypsid!$B3946,lehmad!$A$2:$A$412,0))</f>
        <v>65303</v>
      </c>
      <c r="M3946">
        <f>INDEX(lehmad!D$2:D$412,MATCH(klypsid!$B3946,lehmad!$A$2:$A$412,0))</f>
        <v>98</v>
      </c>
      <c r="N3946">
        <f>INDEX(lehmad!E$2:E$412,MATCH(klypsid!$B3946,lehmad!$A$2:$A$412,0))</f>
        <v>1</v>
      </c>
      <c r="O3946" t="str">
        <f>INDEX(lehmad!F$2:F$412,MATCH(klypsid!$B3946,lehmad!$A$2:$A$412,0))</f>
        <v>DORADO-ET</v>
      </c>
      <c r="P3946">
        <f>INDEX(lehmad!G$2:G$412,MATCH(klypsid!$B3946,lehmad!$A$2:$A$412,0))</f>
        <v>1995</v>
      </c>
      <c r="Q3946" s="2">
        <f>INDEX(lehmad!H$2:H$412,MATCH(klypsid!$B3946,lehmad!$A$2:$A$412,0))</f>
        <v>34886</v>
      </c>
      <c r="R3946">
        <f>INDEX(lehmad!I$2:I$412,MATCH(klypsid!$B3946,lehmad!$A$2:$A$412,0))</f>
        <v>102</v>
      </c>
      <c r="S3946">
        <f t="shared" si="428"/>
        <v>2</v>
      </c>
      <c r="T3946">
        <f t="shared" si="429"/>
        <v>124</v>
      </c>
      <c r="U3946">
        <f t="shared" si="430"/>
        <v>2</v>
      </c>
      <c r="V3946">
        <f t="shared" si="431"/>
        <v>1.6040713236688608</v>
      </c>
      <c r="W3946">
        <f t="shared" si="432"/>
        <v>4</v>
      </c>
      <c r="X3946">
        <f t="shared" si="433"/>
        <v>30</v>
      </c>
    </row>
    <row r="3947" spans="1:24" x14ac:dyDescent="0.25">
      <c r="A3947">
        <v>3762</v>
      </c>
      <c r="B3947" t="str">
        <f t="shared" si="427"/>
        <v>E3762</v>
      </c>
      <c r="C3947" t="s">
        <v>77</v>
      </c>
      <c r="D3947">
        <v>2</v>
      </c>
      <c r="E3947" s="2">
        <v>39751</v>
      </c>
      <c r="F3947" s="2">
        <v>39908</v>
      </c>
      <c r="G3947">
        <v>29.5</v>
      </c>
      <c r="H3947">
        <v>3.92</v>
      </c>
      <c r="I3947">
        <v>3.31</v>
      </c>
      <c r="J3947">
        <v>88</v>
      </c>
      <c r="K3947" t="str">
        <f>INDEX(lehmad!B$2:B$412,MATCH(klypsid!$B3947,lehmad!$A$2:$A$412,0))</f>
        <v>6.12.2005</v>
      </c>
      <c r="L3947">
        <f>INDEX(lehmad!C$2:C$412,MATCH(klypsid!$B3947,lehmad!$A$2:$A$412,0))</f>
        <v>65303</v>
      </c>
      <c r="M3947">
        <f>INDEX(lehmad!D$2:D$412,MATCH(klypsid!$B3947,lehmad!$A$2:$A$412,0))</f>
        <v>98</v>
      </c>
      <c r="N3947">
        <f>INDEX(lehmad!E$2:E$412,MATCH(klypsid!$B3947,lehmad!$A$2:$A$412,0))</f>
        <v>1</v>
      </c>
      <c r="O3947" t="str">
        <f>INDEX(lehmad!F$2:F$412,MATCH(klypsid!$B3947,lehmad!$A$2:$A$412,0))</f>
        <v>DORADO-ET</v>
      </c>
      <c r="P3947">
        <f>INDEX(lehmad!G$2:G$412,MATCH(klypsid!$B3947,lehmad!$A$2:$A$412,0))</f>
        <v>1995</v>
      </c>
      <c r="Q3947" s="2">
        <f>INDEX(lehmad!H$2:H$412,MATCH(klypsid!$B3947,lehmad!$A$2:$A$412,0))</f>
        <v>34886</v>
      </c>
      <c r="R3947">
        <f>INDEX(lehmad!I$2:I$412,MATCH(klypsid!$B3947,lehmad!$A$2:$A$412,0))</f>
        <v>102</v>
      </c>
      <c r="S3947">
        <f t="shared" si="428"/>
        <v>2</v>
      </c>
      <c r="T3947">
        <f t="shared" si="429"/>
        <v>157</v>
      </c>
      <c r="U3947">
        <f t="shared" si="430"/>
        <v>3</v>
      </c>
      <c r="V3947">
        <f t="shared" si="431"/>
        <v>2.8155754288625725</v>
      </c>
      <c r="W3947">
        <f t="shared" si="432"/>
        <v>5</v>
      </c>
      <c r="X3947">
        <f t="shared" si="433"/>
        <v>33</v>
      </c>
    </row>
    <row r="3948" spans="1:24" x14ac:dyDescent="0.25">
      <c r="A3948">
        <v>3762</v>
      </c>
      <c r="B3948" t="str">
        <f t="shared" si="427"/>
        <v>E3762</v>
      </c>
      <c r="C3948" t="s">
        <v>77</v>
      </c>
      <c r="D3948">
        <v>2</v>
      </c>
      <c r="E3948" s="2">
        <v>39751</v>
      </c>
      <c r="F3948" s="2">
        <v>39944</v>
      </c>
      <c r="G3948">
        <v>31.8</v>
      </c>
      <c r="H3948">
        <v>4.53</v>
      </c>
      <c r="I3948">
        <v>3.34</v>
      </c>
      <c r="J3948">
        <v>51</v>
      </c>
      <c r="K3948" t="str">
        <f>INDEX(lehmad!B$2:B$412,MATCH(klypsid!$B3948,lehmad!$A$2:$A$412,0))</f>
        <v>6.12.2005</v>
      </c>
      <c r="L3948">
        <f>INDEX(lehmad!C$2:C$412,MATCH(klypsid!$B3948,lehmad!$A$2:$A$412,0))</f>
        <v>65303</v>
      </c>
      <c r="M3948">
        <f>INDEX(lehmad!D$2:D$412,MATCH(klypsid!$B3948,lehmad!$A$2:$A$412,0))</f>
        <v>98</v>
      </c>
      <c r="N3948">
        <f>INDEX(lehmad!E$2:E$412,MATCH(klypsid!$B3948,lehmad!$A$2:$A$412,0))</f>
        <v>1</v>
      </c>
      <c r="O3948" t="str">
        <f>INDEX(lehmad!F$2:F$412,MATCH(klypsid!$B3948,lehmad!$A$2:$A$412,0))</f>
        <v>DORADO-ET</v>
      </c>
      <c r="P3948">
        <f>INDEX(lehmad!G$2:G$412,MATCH(klypsid!$B3948,lehmad!$A$2:$A$412,0))</f>
        <v>1995</v>
      </c>
      <c r="Q3948" s="2">
        <f>INDEX(lehmad!H$2:H$412,MATCH(klypsid!$B3948,lehmad!$A$2:$A$412,0))</f>
        <v>34886</v>
      </c>
      <c r="R3948">
        <f>INDEX(lehmad!I$2:I$412,MATCH(klypsid!$B3948,lehmad!$A$2:$A$412,0))</f>
        <v>102</v>
      </c>
      <c r="S3948">
        <f t="shared" si="428"/>
        <v>2</v>
      </c>
      <c r="T3948">
        <f t="shared" si="429"/>
        <v>193</v>
      </c>
      <c r="U3948">
        <f t="shared" si="430"/>
        <v>3</v>
      </c>
      <c r="V3948">
        <f t="shared" si="431"/>
        <v>2.0285691521967708</v>
      </c>
      <c r="W3948">
        <f t="shared" si="432"/>
        <v>6</v>
      </c>
      <c r="X3948">
        <f t="shared" si="433"/>
        <v>36</v>
      </c>
    </row>
    <row r="3949" spans="1:24" x14ac:dyDescent="0.25">
      <c r="A3949">
        <v>3762</v>
      </c>
      <c r="B3949" t="str">
        <f t="shared" si="427"/>
        <v>E3762</v>
      </c>
      <c r="C3949" t="s">
        <v>77</v>
      </c>
      <c r="D3949">
        <v>2</v>
      </c>
      <c r="E3949" s="2">
        <v>39751</v>
      </c>
      <c r="F3949" s="2">
        <v>39972</v>
      </c>
      <c r="G3949">
        <v>33.1</v>
      </c>
      <c r="H3949">
        <v>3.26</v>
      </c>
      <c r="I3949">
        <v>3.32</v>
      </c>
      <c r="J3949">
        <v>102</v>
      </c>
      <c r="K3949" t="str">
        <f>INDEX(lehmad!B$2:B$412,MATCH(klypsid!$B3949,lehmad!$A$2:$A$412,0))</f>
        <v>6.12.2005</v>
      </c>
      <c r="L3949">
        <f>INDEX(lehmad!C$2:C$412,MATCH(klypsid!$B3949,lehmad!$A$2:$A$412,0))</f>
        <v>65303</v>
      </c>
      <c r="M3949">
        <f>INDEX(lehmad!D$2:D$412,MATCH(klypsid!$B3949,lehmad!$A$2:$A$412,0))</f>
        <v>98</v>
      </c>
      <c r="N3949">
        <f>INDEX(lehmad!E$2:E$412,MATCH(klypsid!$B3949,lehmad!$A$2:$A$412,0))</f>
        <v>1</v>
      </c>
      <c r="O3949" t="str">
        <f>INDEX(lehmad!F$2:F$412,MATCH(klypsid!$B3949,lehmad!$A$2:$A$412,0))</f>
        <v>DORADO-ET</v>
      </c>
      <c r="P3949">
        <f>INDEX(lehmad!G$2:G$412,MATCH(klypsid!$B3949,lehmad!$A$2:$A$412,0))</f>
        <v>1995</v>
      </c>
      <c r="Q3949" s="2">
        <f>INDEX(lehmad!H$2:H$412,MATCH(klypsid!$B3949,lehmad!$A$2:$A$412,0))</f>
        <v>34886</v>
      </c>
      <c r="R3949">
        <f>INDEX(lehmad!I$2:I$412,MATCH(klypsid!$B3949,lehmad!$A$2:$A$412,0))</f>
        <v>102</v>
      </c>
      <c r="S3949">
        <f t="shared" si="428"/>
        <v>2</v>
      </c>
      <c r="T3949">
        <f t="shared" si="429"/>
        <v>221</v>
      </c>
      <c r="U3949">
        <f t="shared" si="430"/>
        <v>3</v>
      </c>
      <c r="V3949">
        <f t="shared" si="431"/>
        <v>3.0285691521967708</v>
      </c>
      <c r="W3949">
        <f t="shared" si="432"/>
        <v>7</v>
      </c>
      <c r="X3949">
        <f t="shared" si="433"/>
        <v>28</v>
      </c>
    </row>
    <row r="3950" spans="1:24" x14ac:dyDescent="0.25">
      <c r="A3950">
        <v>3762</v>
      </c>
      <c r="B3950" t="str">
        <f t="shared" si="427"/>
        <v>E3762</v>
      </c>
      <c r="C3950" t="s">
        <v>77</v>
      </c>
      <c r="D3950">
        <v>2</v>
      </c>
      <c r="E3950" s="2">
        <v>39751</v>
      </c>
      <c r="F3950" s="2">
        <v>40007</v>
      </c>
      <c r="G3950">
        <v>30.3</v>
      </c>
      <c r="H3950">
        <v>2.76</v>
      </c>
      <c r="I3950">
        <v>3.31</v>
      </c>
      <c r="J3950">
        <v>57</v>
      </c>
      <c r="K3950" t="str">
        <f>INDEX(lehmad!B$2:B$412,MATCH(klypsid!$B3950,lehmad!$A$2:$A$412,0))</f>
        <v>6.12.2005</v>
      </c>
      <c r="L3950">
        <f>INDEX(lehmad!C$2:C$412,MATCH(klypsid!$B3950,lehmad!$A$2:$A$412,0))</f>
        <v>65303</v>
      </c>
      <c r="M3950">
        <f>INDEX(lehmad!D$2:D$412,MATCH(klypsid!$B3950,lehmad!$A$2:$A$412,0))</f>
        <v>98</v>
      </c>
      <c r="N3950">
        <f>INDEX(lehmad!E$2:E$412,MATCH(klypsid!$B3950,lehmad!$A$2:$A$412,0))</f>
        <v>1</v>
      </c>
      <c r="O3950" t="str">
        <f>INDEX(lehmad!F$2:F$412,MATCH(klypsid!$B3950,lehmad!$A$2:$A$412,0))</f>
        <v>DORADO-ET</v>
      </c>
      <c r="P3950">
        <f>INDEX(lehmad!G$2:G$412,MATCH(klypsid!$B3950,lehmad!$A$2:$A$412,0))</f>
        <v>1995</v>
      </c>
      <c r="Q3950" s="2">
        <f>INDEX(lehmad!H$2:H$412,MATCH(klypsid!$B3950,lehmad!$A$2:$A$412,0))</f>
        <v>34886</v>
      </c>
      <c r="R3950">
        <f>INDEX(lehmad!I$2:I$412,MATCH(klypsid!$B3950,lehmad!$A$2:$A$412,0))</f>
        <v>102</v>
      </c>
      <c r="S3950">
        <f t="shared" si="428"/>
        <v>2</v>
      </c>
      <c r="T3950">
        <f t="shared" si="429"/>
        <v>256</v>
      </c>
      <c r="U3950">
        <f t="shared" si="430"/>
        <v>3</v>
      </c>
      <c r="V3950">
        <f t="shared" si="431"/>
        <v>2.1890338243900169</v>
      </c>
      <c r="W3950">
        <f t="shared" si="432"/>
        <v>8</v>
      </c>
      <c r="X3950">
        <f t="shared" si="433"/>
        <v>35</v>
      </c>
    </row>
    <row r="3951" spans="1:24" x14ac:dyDescent="0.25">
      <c r="A3951">
        <v>3762</v>
      </c>
      <c r="B3951" t="str">
        <f t="shared" si="427"/>
        <v>E3762</v>
      </c>
      <c r="C3951" t="s">
        <v>77</v>
      </c>
      <c r="D3951">
        <v>2</v>
      </c>
      <c r="E3951" s="2">
        <v>39751</v>
      </c>
      <c r="F3951" s="2">
        <v>40037</v>
      </c>
      <c r="G3951">
        <v>26.3</v>
      </c>
      <c r="H3951">
        <v>3.34</v>
      </c>
      <c r="I3951">
        <v>3.15</v>
      </c>
      <c r="J3951">
        <v>53</v>
      </c>
      <c r="K3951" t="str">
        <f>INDEX(lehmad!B$2:B$412,MATCH(klypsid!$B3951,lehmad!$A$2:$A$412,0))</f>
        <v>6.12.2005</v>
      </c>
      <c r="L3951">
        <f>INDEX(lehmad!C$2:C$412,MATCH(klypsid!$B3951,lehmad!$A$2:$A$412,0))</f>
        <v>65303</v>
      </c>
      <c r="M3951">
        <f>INDEX(lehmad!D$2:D$412,MATCH(klypsid!$B3951,lehmad!$A$2:$A$412,0))</f>
        <v>98</v>
      </c>
      <c r="N3951">
        <f>INDEX(lehmad!E$2:E$412,MATCH(klypsid!$B3951,lehmad!$A$2:$A$412,0))</f>
        <v>1</v>
      </c>
      <c r="O3951" t="str">
        <f>INDEX(lehmad!F$2:F$412,MATCH(klypsid!$B3951,lehmad!$A$2:$A$412,0))</f>
        <v>DORADO-ET</v>
      </c>
      <c r="P3951">
        <f>INDEX(lehmad!G$2:G$412,MATCH(klypsid!$B3951,lehmad!$A$2:$A$412,0))</f>
        <v>1995</v>
      </c>
      <c r="Q3951" s="2">
        <f>INDEX(lehmad!H$2:H$412,MATCH(klypsid!$B3951,lehmad!$A$2:$A$412,0))</f>
        <v>34886</v>
      </c>
      <c r="R3951">
        <f>INDEX(lehmad!I$2:I$412,MATCH(klypsid!$B3951,lehmad!$A$2:$A$412,0))</f>
        <v>102</v>
      </c>
      <c r="S3951">
        <f t="shared" si="428"/>
        <v>2</v>
      </c>
      <c r="T3951">
        <f t="shared" si="429"/>
        <v>286</v>
      </c>
      <c r="U3951">
        <f t="shared" si="430"/>
        <v>3</v>
      </c>
      <c r="V3951">
        <f t="shared" si="431"/>
        <v>2.0840642647884744</v>
      </c>
      <c r="W3951">
        <f t="shared" si="432"/>
        <v>9</v>
      </c>
      <c r="X3951">
        <f t="shared" si="433"/>
        <v>30</v>
      </c>
    </row>
    <row r="3952" spans="1:24" x14ac:dyDescent="0.25">
      <c r="A3952">
        <v>3762</v>
      </c>
      <c r="B3952" t="str">
        <f t="shared" si="427"/>
        <v>E3762</v>
      </c>
      <c r="C3952" t="s">
        <v>77</v>
      </c>
      <c r="D3952">
        <v>2</v>
      </c>
      <c r="E3952" s="2">
        <v>39751</v>
      </c>
      <c r="F3952" s="2">
        <v>40066</v>
      </c>
      <c r="G3952">
        <v>25</v>
      </c>
      <c r="H3952">
        <v>4</v>
      </c>
      <c r="I3952">
        <v>3.25</v>
      </c>
      <c r="J3952">
        <v>55</v>
      </c>
      <c r="K3952" t="str">
        <f>INDEX(lehmad!B$2:B$412,MATCH(klypsid!$B3952,lehmad!$A$2:$A$412,0))</f>
        <v>6.12.2005</v>
      </c>
      <c r="L3952">
        <f>INDEX(lehmad!C$2:C$412,MATCH(klypsid!$B3952,lehmad!$A$2:$A$412,0))</f>
        <v>65303</v>
      </c>
      <c r="M3952">
        <f>INDEX(lehmad!D$2:D$412,MATCH(klypsid!$B3952,lehmad!$A$2:$A$412,0))</f>
        <v>98</v>
      </c>
      <c r="N3952">
        <f>INDEX(lehmad!E$2:E$412,MATCH(klypsid!$B3952,lehmad!$A$2:$A$412,0))</f>
        <v>1</v>
      </c>
      <c r="O3952" t="str">
        <f>INDEX(lehmad!F$2:F$412,MATCH(klypsid!$B3952,lehmad!$A$2:$A$412,0))</f>
        <v>DORADO-ET</v>
      </c>
      <c r="P3952">
        <f>INDEX(lehmad!G$2:G$412,MATCH(klypsid!$B3952,lehmad!$A$2:$A$412,0))</f>
        <v>1995</v>
      </c>
      <c r="Q3952" s="2">
        <f>INDEX(lehmad!H$2:H$412,MATCH(klypsid!$B3952,lehmad!$A$2:$A$412,0))</f>
        <v>34886</v>
      </c>
      <c r="R3952">
        <f>INDEX(lehmad!I$2:I$412,MATCH(klypsid!$B3952,lehmad!$A$2:$A$412,0))</f>
        <v>102</v>
      </c>
      <c r="S3952">
        <f t="shared" si="428"/>
        <v>2</v>
      </c>
      <c r="T3952">
        <f t="shared" si="429"/>
        <v>315</v>
      </c>
      <c r="U3952">
        <f t="shared" si="430"/>
        <v>3</v>
      </c>
      <c r="V3952">
        <f t="shared" si="431"/>
        <v>2.1375035237499347</v>
      </c>
      <c r="W3952">
        <f t="shared" si="432"/>
        <v>10</v>
      </c>
      <c r="X3952">
        <f t="shared" si="433"/>
        <v>29</v>
      </c>
    </row>
    <row r="3953" spans="1:24" x14ac:dyDescent="0.25">
      <c r="A3953">
        <v>3762</v>
      </c>
      <c r="B3953" t="str">
        <f t="shared" si="427"/>
        <v>E3762</v>
      </c>
      <c r="C3953" t="s">
        <v>77</v>
      </c>
      <c r="D3953">
        <v>2</v>
      </c>
      <c r="E3953" s="2">
        <v>39751</v>
      </c>
      <c r="F3953" s="2">
        <v>40094</v>
      </c>
      <c r="G3953">
        <v>23.4</v>
      </c>
      <c r="H3953">
        <v>4.18</v>
      </c>
      <c r="I3953">
        <v>3.45</v>
      </c>
      <c r="J3953">
        <v>101</v>
      </c>
      <c r="K3953" t="str">
        <f>INDEX(lehmad!B$2:B$412,MATCH(klypsid!$B3953,lehmad!$A$2:$A$412,0))</f>
        <v>6.12.2005</v>
      </c>
      <c r="L3953">
        <f>INDEX(lehmad!C$2:C$412,MATCH(klypsid!$B3953,lehmad!$A$2:$A$412,0))</f>
        <v>65303</v>
      </c>
      <c r="M3953">
        <f>INDEX(lehmad!D$2:D$412,MATCH(klypsid!$B3953,lehmad!$A$2:$A$412,0))</f>
        <v>98</v>
      </c>
      <c r="N3953">
        <f>INDEX(lehmad!E$2:E$412,MATCH(klypsid!$B3953,lehmad!$A$2:$A$412,0))</f>
        <v>1</v>
      </c>
      <c r="O3953" t="str">
        <f>INDEX(lehmad!F$2:F$412,MATCH(klypsid!$B3953,lehmad!$A$2:$A$412,0))</f>
        <v>DORADO-ET</v>
      </c>
      <c r="P3953">
        <f>INDEX(lehmad!G$2:G$412,MATCH(klypsid!$B3953,lehmad!$A$2:$A$412,0))</f>
        <v>1995</v>
      </c>
      <c r="Q3953" s="2">
        <f>INDEX(lehmad!H$2:H$412,MATCH(klypsid!$B3953,lehmad!$A$2:$A$412,0))</f>
        <v>34886</v>
      </c>
      <c r="R3953">
        <f>INDEX(lehmad!I$2:I$412,MATCH(klypsid!$B3953,lehmad!$A$2:$A$412,0))</f>
        <v>102</v>
      </c>
      <c r="S3953">
        <f t="shared" si="428"/>
        <v>2</v>
      </c>
      <c r="T3953">
        <f t="shared" si="429"/>
        <v>343</v>
      </c>
      <c r="U3953">
        <f t="shared" si="430"/>
        <v>3</v>
      </c>
      <c r="V3953">
        <f t="shared" si="431"/>
        <v>3.0143552929770703</v>
      </c>
      <c r="W3953">
        <f t="shared" si="432"/>
        <v>11</v>
      </c>
      <c r="X3953">
        <f t="shared" si="433"/>
        <v>28</v>
      </c>
    </row>
    <row r="3954" spans="1:24" x14ac:dyDescent="0.25">
      <c r="A3954">
        <v>3762</v>
      </c>
      <c r="B3954" t="str">
        <f t="shared" si="427"/>
        <v>E3762</v>
      </c>
      <c r="C3954" t="s">
        <v>77</v>
      </c>
      <c r="D3954">
        <v>2</v>
      </c>
      <c r="E3954" s="2">
        <v>39751</v>
      </c>
      <c r="F3954" s="2">
        <v>40125</v>
      </c>
      <c r="G3954">
        <v>21.6</v>
      </c>
      <c r="H3954">
        <v>3.95</v>
      </c>
      <c r="I3954">
        <v>3.55</v>
      </c>
      <c r="J3954">
        <v>107</v>
      </c>
      <c r="K3954" t="str">
        <f>INDEX(lehmad!B$2:B$412,MATCH(klypsid!$B3954,lehmad!$A$2:$A$412,0))</f>
        <v>6.12.2005</v>
      </c>
      <c r="L3954">
        <f>INDEX(lehmad!C$2:C$412,MATCH(klypsid!$B3954,lehmad!$A$2:$A$412,0))</f>
        <v>65303</v>
      </c>
      <c r="M3954">
        <f>INDEX(lehmad!D$2:D$412,MATCH(klypsid!$B3954,lehmad!$A$2:$A$412,0))</f>
        <v>98</v>
      </c>
      <c r="N3954">
        <f>INDEX(lehmad!E$2:E$412,MATCH(klypsid!$B3954,lehmad!$A$2:$A$412,0))</f>
        <v>1</v>
      </c>
      <c r="O3954" t="str">
        <f>INDEX(lehmad!F$2:F$412,MATCH(klypsid!$B3954,lehmad!$A$2:$A$412,0))</f>
        <v>DORADO-ET</v>
      </c>
      <c r="P3954">
        <f>INDEX(lehmad!G$2:G$412,MATCH(klypsid!$B3954,lehmad!$A$2:$A$412,0))</f>
        <v>1995</v>
      </c>
      <c r="Q3954" s="2">
        <f>INDEX(lehmad!H$2:H$412,MATCH(klypsid!$B3954,lehmad!$A$2:$A$412,0))</f>
        <v>34886</v>
      </c>
      <c r="R3954">
        <f>INDEX(lehmad!I$2:I$412,MATCH(klypsid!$B3954,lehmad!$A$2:$A$412,0))</f>
        <v>102</v>
      </c>
      <c r="S3954">
        <f t="shared" si="428"/>
        <v>2</v>
      </c>
      <c r="T3954">
        <f t="shared" si="429"/>
        <v>374</v>
      </c>
      <c r="U3954">
        <f t="shared" si="430"/>
        <v>3</v>
      </c>
      <c r="V3954">
        <f t="shared" si="431"/>
        <v>3.0976107966264221</v>
      </c>
      <c r="W3954">
        <f t="shared" si="432"/>
        <v>12</v>
      </c>
      <c r="X3954">
        <f t="shared" si="433"/>
        <v>31</v>
      </c>
    </row>
    <row r="3955" spans="1:24" x14ac:dyDescent="0.25">
      <c r="A3955">
        <v>3762</v>
      </c>
      <c r="B3955" t="str">
        <f t="shared" si="427"/>
        <v>E3762</v>
      </c>
      <c r="C3955" t="s">
        <v>77</v>
      </c>
      <c r="D3955">
        <v>2</v>
      </c>
      <c r="E3955" s="2">
        <v>39751</v>
      </c>
      <c r="F3955" s="2">
        <v>40153</v>
      </c>
      <c r="G3955">
        <v>19.3</v>
      </c>
      <c r="H3955">
        <v>4.3</v>
      </c>
      <c r="I3955">
        <v>3.53</v>
      </c>
      <c r="J3955">
        <v>105</v>
      </c>
      <c r="K3955" t="str">
        <f>INDEX(lehmad!B$2:B$412,MATCH(klypsid!$B3955,lehmad!$A$2:$A$412,0))</f>
        <v>6.12.2005</v>
      </c>
      <c r="L3955">
        <f>INDEX(lehmad!C$2:C$412,MATCH(klypsid!$B3955,lehmad!$A$2:$A$412,0))</f>
        <v>65303</v>
      </c>
      <c r="M3955">
        <f>INDEX(lehmad!D$2:D$412,MATCH(klypsid!$B3955,lehmad!$A$2:$A$412,0))</f>
        <v>98</v>
      </c>
      <c r="N3955">
        <f>INDEX(lehmad!E$2:E$412,MATCH(klypsid!$B3955,lehmad!$A$2:$A$412,0))</f>
        <v>1</v>
      </c>
      <c r="O3955" t="str">
        <f>INDEX(lehmad!F$2:F$412,MATCH(klypsid!$B3955,lehmad!$A$2:$A$412,0))</f>
        <v>DORADO-ET</v>
      </c>
      <c r="P3955">
        <f>INDEX(lehmad!G$2:G$412,MATCH(klypsid!$B3955,lehmad!$A$2:$A$412,0))</f>
        <v>1995</v>
      </c>
      <c r="Q3955" s="2">
        <f>INDEX(lehmad!H$2:H$412,MATCH(klypsid!$B3955,lehmad!$A$2:$A$412,0))</f>
        <v>34886</v>
      </c>
      <c r="R3955">
        <f>INDEX(lehmad!I$2:I$412,MATCH(klypsid!$B3955,lehmad!$A$2:$A$412,0))</f>
        <v>102</v>
      </c>
      <c r="S3955">
        <f t="shared" si="428"/>
        <v>2</v>
      </c>
      <c r="T3955">
        <f t="shared" si="429"/>
        <v>402</v>
      </c>
      <c r="U3955">
        <f t="shared" si="430"/>
        <v>3</v>
      </c>
      <c r="V3955">
        <f t="shared" si="431"/>
        <v>3.0703893278913981</v>
      </c>
      <c r="W3955">
        <f t="shared" si="432"/>
        <v>13</v>
      </c>
      <c r="X3955">
        <f t="shared" si="433"/>
        <v>28</v>
      </c>
    </row>
    <row r="3956" spans="1:24" x14ac:dyDescent="0.25">
      <c r="A3956">
        <v>3762</v>
      </c>
      <c r="B3956" t="str">
        <f t="shared" si="427"/>
        <v>E3762</v>
      </c>
      <c r="C3956" t="s">
        <v>77</v>
      </c>
      <c r="D3956">
        <v>3</v>
      </c>
      <c r="E3956" s="2">
        <v>40245</v>
      </c>
      <c r="F3956" s="2">
        <v>40276</v>
      </c>
      <c r="G3956">
        <v>54.9</v>
      </c>
      <c r="H3956">
        <v>3.81</v>
      </c>
      <c r="I3956">
        <v>2.8</v>
      </c>
      <c r="J3956">
        <v>212</v>
      </c>
      <c r="K3956" t="str">
        <f>INDEX(lehmad!B$2:B$412,MATCH(klypsid!$B3956,lehmad!$A$2:$A$412,0))</f>
        <v>6.12.2005</v>
      </c>
      <c r="L3956">
        <f>INDEX(lehmad!C$2:C$412,MATCH(klypsid!$B3956,lehmad!$A$2:$A$412,0))</f>
        <v>65303</v>
      </c>
      <c r="M3956">
        <f>INDEX(lehmad!D$2:D$412,MATCH(klypsid!$B3956,lehmad!$A$2:$A$412,0))</f>
        <v>98</v>
      </c>
      <c r="N3956">
        <f>INDEX(lehmad!E$2:E$412,MATCH(klypsid!$B3956,lehmad!$A$2:$A$412,0))</f>
        <v>1</v>
      </c>
      <c r="O3956" t="str">
        <f>INDEX(lehmad!F$2:F$412,MATCH(klypsid!$B3956,lehmad!$A$2:$A$412,0))</f>
        <v>DORADO-ET</v>
      </c>
      <c r="P3956">
        <f>INDEX(lehmad!G$2:G$412,MATCH(klypsid!$B3956,lehmad!$A$2:$A$412,0))</f>
        <v>1995</v>
      </c>
      <c r="Q3956" s="2">
        <f>INDEX(lehmad!H$2:H$412,MATCH(klypsid!$B3956,lehmad!$A$2:$A$412,0))</f>
        <v>34886</v>
      </c>
      <c r="R3956">
        <f>INDEX(lehmad!I$2:I$412,MATCH(klypsid!$B3956,lehmad!$A$2:$A$412,0))</f>
        <v>102</v>
      </c>
      <c r="S3956">
        <f t="shared" si="428"/>
        <v>3</v>
      </c>
      <c r="T3956">
        <f t="shared" si="429"/>
        <v>31</v>
      </c>
      <c r="U3956">
        <f t="shared" si="430"/>
        <v>1</v>
      </c>
      <c r="V3956">
        <f t="shared" si="431"/>
        <v>4.0840642647884744</v>
      </c>
      <c r="W3956">
        <f t="shared" si="432"/>
        <v>1</v>
      </c>
      <c r="X3956">
        <f t="shared" si="433"/>
        <v>31</v>
      </c>
    </row>
    <row r="3957" spans="1:24" x14ac:dyDescent="0.25">
      <c r="A3957">
        <v>3762</v>
      </c>
      <c r="B3957" t="str">
        <f t="shared" si="427"/>
        <v>E3762</v>
      </c>
      <c r="C3957" t="s">
        <v>77</v>
      </c>
      <c r="D3957">
        <v>3</v>
      </c>
      <c r="E3957" s="2">
        <v>40245</v>
      </c>
      <c r="F3957" s="2">
        <v>40304</v>
      </c>
      <c r="G3957">
        <v>49.2</v>
      </c>
      <c r="H3957">
        <v>3.69</v>
      </c>
      <c r="I3957">
        <v>2.81</v>
      </c>
      <c r="J3957">
        <v>69</v>
      </c>
      <c r="K3957" t="str">
        <f>INDEX(lehmad!B$2:B$412,MATCH(klypsid!$B3957,lehmad!$A$2:$A$412,0))</f>
        <v>6.12.2005</v>
      </c>
      <c r="L3957">
        <f>INDEX(lehmad!C$2:C$412,MATCH(klypsid!$B3957,lehmad!$A$2:$A$412,0))</f>
        <v>65303</v>
      </c>
      <c r="M3957">
        <f>INDEX(lehmad!D$2:D$412,MATCH(klypsid!$B3957,lehmad!$A$2:$A$412,0))</f>
        <v>98</v>
      </c>
      <c r="N3957">
        <f>INDEX(lehmad!E$2:E$412,MATCH(klypsid!$B3957,lehmad!$A$2:$A$412,0))</f>
        <v>1</v>
      </c>
      <c r="O3957" t="str">
        <f>INDEX(lehmad!F$2:F$412,MATCH(klypsid!$B3957,lehmad!$A$2:$A$412,0))</f>
        <v>DORADO-ET</v>
      </c>
      <c r="P3957">
        <f>INDEX(lehmad!G$2:G$412,MATCH(klypsid!$B3957,lehmad!$A$2:$A$412,0))</f>
        <v>1995</v>
      </c>
      <c r="Q3957" s="2">
        <f>INDEX(lehmad!H$2:H$412,MATCH(klypsid!$B3957,lehmad!$A$2:$A$412,0))</f>
        <v>34886</v>
      </c>
      <c r="R3957">
        <f>INDEX(lehmad!I$2:I$412,MATCH(klypsid!$B3957,lehmad!$A$2:$A$412,0))</f>
        <v>102</v>
      </c>
      <c r="S3957">
        <f t="shared" si="428"/>
        <v>3</v>
      </c>
      <c r="T3957">
        <f t="shared" si="429"/>
        <v>59</v>
      </c>
      <c r="U3957">
        <f t="shared" si="430"/>
        <v>1</v>
      </c>
      <c r="V3957">
        <f t="shared" si="431"/>
        <v>2.4646682670034443</v>
      </c>
      <c r="W3957">
        <f t="shared" si="432"/>
        <v>2</v>
      </c>
      <c r="X3957">
        <f t="shared" si="433"/>
        <v>28</v>
      </c>
    </row>
    <row r="3958" spans="1:24" x14ac:dyDescent="0.25">
      <c r="A3958">
        <v>3762</v>
      </c>
      <c r="B3958" t="str">
        <f t="shared" si="427"/>
        <v>E3762</v>
      </c>
      <c r="C3958" t="s">
        <v>77</v>
      </c>
      <c r="D3958">
        <v>3</v>
      </c>
      <c r="E3958" s="2">
        <v>40245</v>
      </c>
      <c r="F3958" s="2">
        <v>40336</v>
      </c>
      <c r="G3958">
        <v>48.5</v>
      </c>
      <c r="H3958">
        <v>3.2</v>
      </c>
      <c r="I3958">
        <v>2.87</v>
      </c>
      <c r="J3958">
        <v>25</v>
      </c>
      <c r="K3958" t="str">
        <f>INDEX(lehmad!B$2:B$412,MATCH(klypsid!$B3958,lehmad!$A$2:$A$412,0))</f>
        <v>6.12.2005</v>
      </c>
      <c r="L3958">
        <f>INDEX(lehmad!C$2:C$412,MATCH(klypsid!$B3958,lehmad!$A$2:$A$412,0))</f>
        <v>65303</v>
      </c>
      <c r="M3958">
        <f>INDEX(lehmad!D$2:D$412,MATCH(klypsid!$B3958,lehmad!$A$2:$A$412,0))</f>
        <v>98</v>
      </c>
      <c r="N3958">
        <f>INDEX(lehmad!E$2:E$412,MATCH(klypsid!$B3958,lehmad!$A$2:$A$412,0))</f>
        <v>1</v>
      </c>
      <c r="O3958" t="str">
        <f>INDEX(lehmad!F$2:F$412,MATCH(klypsid!$B3958,lehmad!$A$2:$A$412,0))</f>
        <v>DORADO-ET</v>
      </c>
      <c r="P3958">
        <f>INDEX(lehmad!G$2:G$412,MATCH(klypsid!$B3958,lehmad!$A$2:$A$412,0))</f>
        <v>1995</v>
      </c>
      <c r="Q3958" s="2">
        <f>INDEX(lehmad!H$2:H$412,MATCH(klypsid!$B3958,lehmad!$A$2:$A$412,0))</f>
        <v>34886</v>
      </c>
      <c r="R3958">
        <f>INDEX(lehmad!I$2:I$412,MATCH(klypsid!$B3958,lehmad!$A$2:$A$412,0))</f>
        <v>102</v>
      </c>
      <c r="S3958">
        <f t="shared" si="428"/>
        <v>3</v>
      </c>
      <c r="T3958">
        <f t="shared" si="429"/>
        <v>91</v>
      </c>
      <c r="U3958">
        <f t="shared" si="430"/>
        <v>2</v>
      </c>
      <c r="V3958">
        <f t="shared" si="431"/>
        <v>1</v>
      </c>
      <c r="W3958">
        <f t="shared" si="432"/>
        <v>3</v>
      </c>
      <c r="X3958">
        <f t="shared" si="433"/>
        <v>32</v>
      </c>
    </row>
    <row r="3959" spans="1:24" x14ac:dyDescent="0.25">
      <c r="A3959">
        <v>3762</v>
      </c>
      <c r="B3959" t="str">
        <f t="shared" si="427"/>
        <v>E3762</v>
      </c>
      <c r="C3959" t="s">
        <v>77</v>
      </c>
      <c r="D3959">
        <v>3</v>
      </c>
      <c r="E3959" s="2">
        <v>40245</v>
      </c>
      <c r="F3959" s="2">
        <v>40371</v>
      </c>
      <c r="G3959">
        <v>41.8</v>
      </c>
      <c r="H3959">
        <v>4.21</v>
      </c>
      <c r="I3959">
        <v>2.8</v>
      </c>
      <c r="J3959">
        <v>45</v>
      </c>
      <c r="K3959" t="str">
        <f>INDEX(lehmad!B$2:B$412,MATCH(klypsid!$B3959,lehmad!$A$2:$A$412,0))</f>
        <v>6.12.2005</v>
      </c>
      <c r="L3959">
        <f>INDEX(lehmad!C$2:C$412,MATCH(klypsid!$B3959,lehmad!$A$2:$A$412,0))</f>
        <v>65303</v>
      </c>
      <c r="M3959">
        <f>INDEX(lehmad!D$2:D$412,MATCH(klypsid!$B3959,lehmad!$A$2:$A$412,0))</f>
        <v>98</v>
      </c>
      <c r="N3959">
        <f>INDEX(lehmad!E$2:E$412,MATCH(klypsid!$B3959,lehmad!$A$2:$A$412,0))</f>
        <v>1</v>
      </c>
      <c r="O3959" t="str">
        <f>INDEX(lehmad!F$2:F$412,MATCH(klypsid!$B3959,lehmad!$A$2:$A$412,0))</f>
        <v>DORADO-ET</v>
      </c>
      <c r="P3959">
        <f>INDEX(lehmad!G$2:G$412,MATCH(klypsid!$B3959,lehmad!$A$2:$A$412,0))</f>
        <v>1995</v>
      </c>
      <c r="Q3959" s="2">
        <f>INDEX(lehmad!H$2:H$412,MATCH(klypsid!$B3959,lehmad!$A$2:$A$412,0))</f>
        <v>34886</v>
      </c>
      <c r="R3959">
        <f>INDEX(lehmad!I$2:I$412,MATCH(klypsid!$B3959,lehmad!$A$2:$A$412,0))</f>
        <v>102</v>
      </c>
      <c r="S3959">
        <f t="shared" si="428"/>
        <v>3</v>
      </c>
      <c r="T3959">
        <f t="shared" si="429"/>
        <v>126</v>
      </c>
      <c r="U3959">
        <f t="shared" si="430"/>
        <v>2</v>
      </c>
      <c r="V3959">
        <f t="shared" si="431"/>
        <v>1.84799690655495</v>
      </c>
      <c r="W3959">
        <f t="shared" si="432"/>
        <v>4</v>
      </c>
      <c r="X3959">
        <f t="shared" si="433"/>
        <v>35</v>
      </c>
    </row>
    <row r="3960" spans="1:24" x14ac:dyDescent="0.25">
      <c r="A3960">
        <v>3762</v>
      </c>
      <c r="B3960" t="str">
        <f t="shared" si="427"/>
        <v>E3762</v>
      </c>
      <c r="C3960" t="s">
        <v>77</v>
      </c>
      <c r="D3960">
        <v>3</v>
      </c>
      <c r="E3960" s="2">
        <v>40245</v>
      </c>
      <c r="F3960" s="2">
        <v>40396</v>
      </c>
      <c r="G3960">
        <v>43.4</v>
      </c>
      <c r="H3960">
        <v>3.62</v>
      </c>
      <c r="I3960">
        <v>2.95</v>
      </c>
      <c r="J3960">
        <v>62</v>
      </c>
      <c r="K3960" t="str">
        <f>INDEX(lehmad!B$2:B$412,MATCH(klypsid!$B3960,lehmad!$A$2:$A$412,0))</f>
        <v>6.12.2005</v>
      </c>
      <c r="L3960">
        <f>INDEX(lehmad!C$2:C$412,MATCH(klypsid!$B3960,lehmad!$A$2:$A$412,0))</f>
        <v>65303</v>
      </c>
      <c r="M3960">
        <f>INDEX(lehmad!D$2:D$412,MATCH(klypsid!$B3960,lehmad!$A$2:$A$412,0))</f>
        <v>98</v>
      </c>
      <c r="N3960">
        <f>INDEX(lehmad!E$2:E$412,MATCH(klypsid!$B3960,lehmad!$A$2:$A$412,0))</f>
        <v>1</v>
      </c>
      <c r="O3960" t="str">
        <f>INDEX(lehmad!F$2:F$412,MATCH(klypsid!$B3960,lehmad!$A$2:$A$412,0))</f>
        <v>DORADO-ET</v>
      </c>
      <c r="P3960">
        <f>INDEX(lehmad!G$2:G$412,MATCH(klypsid!$B3960,lehmad!$A$2:$A$412,0))</f>
        <v>1995</v>
      </c>
      <c r="Q3960" s="2">
        <f>INDEX(lehmad!H$2:H$412,MATCH(klypsid!$B3960,lehmad!$A$2:$A$412,0))</f>
        <v>34886</v>
      </c>
      <c r="R3960">
        <f>INDEX(lehmad!I$2:I$412,MATCH(klypsid!$B3960,lehmad!$A$2:$A$412,0))</f>
        <v>102</v>
      </c>
      <c r="S3960">
        <f t="shared" si="428"/>
        <v>3</v>
      </c>
      <c r="T3960">
        <f t="shared" si="429"/>
        <v>151</v>
      </c>
      <c r="U3960">
        <f t="shared" si="430"/>
        <v>3</v>
      </c>
      <c r="V3960">
        <f t="shared" si="431"/>
        <v>2.3103401206121505</v>
      </c>
      <c r="W3960">
        <f t="shared" si="432"/>
        <v>5</v>
      </c>
      <c r="X3960">
        <f t="shared" si="433"/>
        <v>25</v>
      </c>
    </row>
    <row r="3961" spans="1:24" x14ac:dyDescent="0.25">
      <c r="A3961">
        <v>3762</v>
      </c>
      <c r="B3961" t="str">
        <f t="shared" si="427"/>
        <v>E3762</v>
      </c>
      <c r="C3961" t="s">
        <v>77</v>
      </c>
      <c r="D3961">
        <v>3</v>
      </c>
      <c r="E3961" s="2">
        <v>40245</v>
      </c>
      <c r="F3961" s="2">
        <v>40434</v>
      </c>
      <c r="G3961">
        <v>41</v>
      </c>
      <c r="H3961">
        <v>3.77</v>
      </c>
      <c r="I3961">
        <v>3.29</v>
      </c>
      <c r="J3961">
        <v>39</v>
      </c>
      <c r="K3961" t="str">
        <f>INDEX(lehmad!B$2:B$412,MATCH(klypsid!$B3961,lehmad!$A$2:$A$412,0))</f>
        <v>6.12.2005</v>
      </c>
      <c r="L3961">
        <f>INDEX(lehmad!C$2:C$412,MATCH(klypsid!$B3961,lehmad!$A$2:$A$412,0))</f>
        <v>65303</v>
      </c>
      <c r="M3961">
        <f>INDEX(lehmad!D$2:D$412,MATCH(klypsid!$B3961,lehmad!$A$2:$A$412,0))</f>
        <v>98</v>
      </c>
      <c r="N3961">
        <f>INDEX(lehmad!E$2:E$412,MATCH(klypsid!$B3961,lehmad!$A$2:$A$412,0))</f>
        <v>1</v>
      </c>
      <c r="O3961" t="str">
        <f>INDEX(lehmad!F$2:F$412,MATCH(klypsid!$B3961,lehmad!$A$2:$A$412,0))</f>
        <v>DORADO-ET</v>
      </c>
      <c r="P3961">
        <f>INDEX(lehmad!G$2:G$412,MATCH(klypsid!$B3961,lehmad!$A$2:$A$412,0))</f>
        <v>1995</v>
      </c>
      <c r="Q3961" s="2">
        <f>INDEX(lehmad!H$2:H$412,MATCH(klypsid!$B3961,lehmad!$A$2:$A$412,0))</f>
        <v>34886</v>
      </c>
      <c r="R3961">
        <f>INDEX(lehmad!I$2:I$412,MATCH(klypsid!$B3961,lehmad!$A$2:$A$412,0))</f>
        <v>102</v>
      </c>
      <c r="S3961">
        <f t="shared" si="428"/>
        <v>3</v>
      </c>
      <c r="T3961">
        <f t="shared" si="429"/>
        <v>189</v>
      </c>
      <c r="U3961">
        <f t="shared" si="430"/>
        <v>3</v>
      </c>
      <c r="V3961">
        <f t="shared" si="431"/>
        <v>1.6415460290875237</v>
      </c>
      <c r="W3961">
        <f t="shared" si="432"/>
        <v>6</v>
      </c>
      <c r="X3961">
        <f t="shared" si="433"/>
        <v>38</v>
      </c>
    </row>
    <row r="3962" spans="1:24" x14ac:dyDescent="0.25">
      <c r="A3962">
        <v>3762</v>
      </c>
      <c r="B3962" t="str">
        <f t="shared" si="427"/>
        <v>E3762</v>
      </c>
      <c r="C3962" t="s">
        <v>77</v>
      </c>
      <c r="D3962">
        <v>3</v>
      </c>
      <c r="E3962" s="2">
        <v>40245</v>
      </c>
      <c r="F3962" s="2">
        <v>40462</v>
      </c>
      <c r="G3962">
        <v>34.200000000000003</v>
      </c>
      <c r="H3962">
        <v>4.04</v>
      </c>
      <c r="I3962">
        <v>3.56</v>
      </c>
      <c r="J3962">
        <v>52</v>
      </c>
      <c r="K3962" t="str">
        <f>INDEX(lehmad!B$2:B$412,MATCH(klypsid!$B3962,lehmad!$A$2:$A$412,0))</f>
        <v>6.12.2005</v>
      </c>
      <c r="L3962">
        <f>INDEX(lehmad!C$2:C$412,MATCH(klypsid!$B3962,lehmad!$A$2:$A$412,0))</f>
        <v>65303</v>
      </c>
      <c r="M3962">
        <f>INDEX(lehmad!D$2:D$412,MATCH(klypsid!$B3962,lehmad!$A$2:$A$412,0))</f>
        <v>98</v>
      </c>
      <c r="N3962">
        <f>INDEX(lehmad!E$2:E$412,MATCH(klypsid!$B3962,lehmad!$A$2:$A$412,0))</f>
        <v>1</v>
      </c>
      <c r="O3962" t="str">
        <f>INDEX(lehmad!F$2:F$412,MATCH(klypsid!$B3962,lehmad!$A$2:$A$412,0))</f>
        <v>DORADO-ET</v>
      </c>
      <c r="P3962">
        <f>INDEX(lehmad!G$2:G$412,MATCH(klypsid!$B3962,lehmad!$A$2:$A$412,0))</f>
        <v>1995</v>
      </c>
      <c r="Q3962" s="2">
        <f>INDEX(lehmad!H$2:H$412,MATCH(klypsid!$B3962,lehmad!$A$2:$A$412,0))</f>
        <v>34886</v>
      </c>
      <c r="R3962">
        <f>INDEX(lehmad!I$2:I$412,MATCH(klypsid!$B3962,lehmad!$A$2:$A$412,0))</f>
        <v>102</v>
      </c>
      <c r="S3962">
        <f t="shared" si="428"/>
        <v>3</v>
      </c>
      <c r="T3962">
        <f t="shared" si="429"/>
        <v>217</v>
      </c>
      <c r="U3962">
        <f t="shared" si="430"/>
        <v>3</v>
      </c>
      <c r="V3962">
        <f t="shared" si="431"/>
        <v>2.0565835283663674</v>
      </c>
      <c r="W3962">
        <f t="shared" si="432"/>
        <v>7</v>
      </c>
      <c r="X3962">
        <f t="shared" si="433"/>
        <v>28</v>
      </c>
    </row>
    <row r="3963" spans="1:24" x14ac:dyDescent="0.25">
      <c r="A3963">
        <v>3762</v>
      </c>
      <c r="B3963" t="str">
        <f t="shared" si="427"/>
        <v>E3762</v>
      </c>
      <c r="C3963" t="s">
        <v>77</v>
      </c>
      <c r="D3963">
        <v>3</v>
      </c>
      <c r="E3963" s="2">
        <v>40245</v>
      </c>
      <c r="F3963" s="2">
        <v>40493</v>
      </c>
      <c r="G3963">
        <v>31.1</v>
      </c>
      <c r="H3963">
        <v>4.07</v>
      </c>
      <c r="I3963">
        <v>3.48</v>
      </c>
      <c r="J3963">
        <v>59</v>
      </c>
      <c r="K3963" t="str">
        <f>INDEX(lehmad!B$2:B$412,MATCH(klypsid!$B3963,lehmad!$A$2:$A$412,0))</f>
        <v>6.12.2005</v>
      </c>
      <c r="L3963">
        <f>INDEX(lehmad!C$2:C$412,MATCH(klypsid!$B3963,lehmad!$A$2:$A$412,0))</f>
        <v>65303</v>
      </c>
      <c r="M3963">
        <f>INDEX(lehmad!D$2:D$412,MATCH(klypsid!$B3963,lehmad!$A$2:$A$412,0))</f>
        <v>98</v>
      </c>
      <c r="N3963">
        <f>INDEX(lehmad!E$2:E$412,MATCH(klypsid!$B3963,lehmad!$A$2:$A$412,0))</f>
        <v>1</v>
      </c>
      <c r="O3963" t="str">
        <f>INDEX(lehmad!F$2:F$412,MATCH(klypsid!$B3963,lehmad!$A$2:$A$412,0))</f>
        <v>DORADO-ET</v>
      </c>
      <c r="P3963">
        <f>INDEX(lehmad!G$2:G$412,MATCH(klypsid!$B3963,lehmad!$A$2:$A$412,0))</f>
        <v>1995</v>
      </c>
      <c r="Q3963" s="2">
        <f>INDEX(lehmad!H$2:H$412,MATCH(klypsid!$B3963,lehmad!$A$2:$A$412,0))</f>
        <v>34886</v>
      </c>
      <c r="R3963">
        <f>INDEX(lehmad!I$2:I$412,MATCH(klypsid!$B3963,lehmad!$A$2:$A$412,0))</f>
        <v>102</v>
      </c>
      <c r="S3963">
        <f t="shared" si="428"/>
        <v>3</v>
      </c>
      <c r="T3963">
        <f t="shared" si="429"/>
        <v>248</v>
      </c>
      <c r="U3963">
        <f t="shared" si="430"/>
        <v>3</v>
      </c>
      <c r="V3963">
        <f t="shared" si="431"/>
        <v>2.2387868595871163</v>
      </c>
      <c r="W3963">
        <f t="shared" si="432"/>
        <v>8</v>
      </c>
      <c r="X3963">
        <f t="shared" si="433"/>
        <v>31</v>
      </c>
    </row>
    <row r="3964" spans="1:24" x14ac:dyDescent="0.25">
      <c r="A3964">
        <v>3762</v>
      </c>
      <c r="B3964" t="str">
        <f t="shared" si="427"/>
        <v>E3762</v>
      </c>
      <c r="C3964" t="s">
        <v>77</v>
      </c>
      <c r="D3964">
        <v>3</v>
      </c>
      <c r="E3964" s="2">
        <v>40245</v>
      </c>
      <c r="F3964" s="2">
        <v>40521</v>
      </c>
      <c r="G3964">
        <v>29</v>
      </c>
      <c r="H3964">
        <v>3.88</v>
      </c>
      <c r="I3964">
        <v>3.22</v>
      </c>
      <c r="J3964">
        <v>96</v>
      </c>
      <c r="K3964" t="str">
        <f>INDEX(lehmad!B$2:B$412,MATCH(klypsid!$B3964,lehmad!$A$2:$A$412,0))</f>
        <v>6.12.2005</v>
      </c>
      <c r="L3964">
        <f>INDEX(lehmad!C$2:C$412,MATCH(klypsid!$B3964,lehmad!$A$2:$A$412,0))</f>
        <v>65303</v>
      </c>
      <c r="M3964">
        <f>INDEX(lehmad!D$2:D$412,MATCH(klypsid!$B3964,lehmad!$A$2:$A$412,0))</f>
        <v>98</v>
      </c>
      <c r="N3964">
        <f>INDEX(lehmad!E$2:E$412,MATCH(klypsid!$B3964,lehmad!$A$2:$A$412,0))</f>
        <v>1</v>
      </c>
      <c r="O3964" t="str">
        <f>INDEX(lehmad!F$2:F$412,MATCH(klypsid!$B3964,lehmad!$A$2:$A$412,0))</f>
        <v>DORADO-ET</v>
      </c>
      <c r="P3964">
        <f>INDEX(lehmad!G$2:G$412,MATCH(klypsid!$B3964,lehmad!$A$2:$A$412,0))</f>
        <v>1995</v>
      </c>
      <c r="Q3964" s="2">
        <f>INDEX(lehmad!H$2:H$412,MATCH(klypsid!$B3964,lehmad!$A$2:$A$412,0))</f>
        <v>34886</v>
      </c>
      <c r="R3964">
        <f>INDEX(lehmad!I$2:I$412,MATCH(klypsid!$B3964,lehmad!$A$2:$A$412,0))</f>
        <v>102</v>
      </c>
      <c r="S3964">
        <f t="shared" si="428"/>
        <v>3</v>
      </c>
      <c r="T3964">
        <f t="shared" si="429"/>
        <v>276</v>
      </c>
      <c r="U3964">
        <f t="shared" si="430"/>
        <v>3</v>
      </c>
      <c r="V3964">
        <f t="shared" si="431"/>
        <v>2.9411063109464313</v>
      </c>
      <c r="W3964">
        <f t="shared" si="432"/>
        <v>9</v>
      </c>
      <c r="X3964">
        <f t="shared" si="433"/>
        <v>28</v>
      </c>
    </row>
    <row r="3965" spans="1:24" x14ac:dyDescent="0.25">
      <c r="A3965">
        <v>3762</v>
      </c>
      <c r="B3965" t="str">
        <f t="shared" si="427"/>
        <v>E3762</v>
      </c>
      <c r="C3965" t="s">
        <v>77</v>
      </c>
      <c r="D3965">
        <v>3</v>
      </c>
      <c r="E3965" s="2">
        <v>40245</v>
      </c>
      <c r="F3965" s="2">
        <v>40556</v>
      </c>
      <c r="G3965">
        <v>27.2</v>
      </c>
      <c r="H3965">
        <v>3.94</v>
      </c>
      <c r="I3965">
        <v>3.57</v>
      </c>
      <c r="J3965">
        <v>57</v>
      </c>
      <c r="K3965" t="str">
        <f>INDEX(lehmad!B$2:B$412,MATCH(klypsid!$B3965,lehmad!$A$2:$A$412,0))</f>
        <v>6.12.2005</v>
      </c>
      <c r="L3965">
        <f>INDEX(lehmad!C$2:C$412,MATCH(klypsid!$B3965,lehmad!$A$2:$A$412,0))</f>
        <v>65303</v>
      </c>
      <c r="M3965">
        <f>INDEX(lehmad!D$2:D$412,MATCH(klypsid!$B3965,lehmad!$A$2:$A$412,0))</f>
        <v>98</v>
      </c>
      <c r="N3965">
        <f>INDEX(lehmad!E$2:E$412,MATCH(klypsid!$B3965,lehmad!$A$2:$A$412,0))</f>
        <v>1</v>
      </c>
      <c r="O3965" t="str">
        <f>INDEX(lehmad!F$2:F$412,MATCH(klypsid!$B3965,lehmad!$A$2:$A$412,0))</f>
        <v>DORADO-ET</v>
      </c>
      <c r="P3965">
        <f>INDEX(lehmad!G$2:G$412,MATCH(klypsid!$B3965,lehmad!$A$2:$A$412,0))</f>
        <v>1995</v>
      </c>
      <c r="Q3965" s="2">
        <f>INDEX(lehmad!H$2:H$412,MATCH(klypsid!$B3965,lehmad!$A$2:$A$412,0))</f>
        <v>34886</v>
      </c>
      <c r="R3965">
        <f>INDEX(lehmad!I$2:I$412,MATCH(klypsid!$B3965,lehmad!$A$2:$A$412,0))</f>
        <v>102</v>
      </c>
      <c r="S3965">
        <f t="shared" si="428"/>
        <v>3</v>
      </c>
      <c r="T3965">
        <f t="shared" si="429"/>
        <v>311</v>
      </c>
      <c r="U3965">
        <f t="shared" si="430"/>
        <v>3</v>
      </c>
      <c r="V3965">
        <f t="shared" si="431"/>
        <v>2.1890338243900169</v>
      </c>
      <c r="W3965">
        <f t="shared" si="432"/>
        <v>10</v>
      </c>
      <c r="X3965">
        <f t="shared" si="433"/>
        <v>35</v>
      </c>
    </row>
    <row r="3966" spans="1:24" x14ac:dyDescent="0.25">
      <c r="A3966">
        <v>3765</v>
      </c>
      <c r="B3966" t="str">
        <f t="shared" si="427"/>
        <v>E3765</v>
      </c>
      <c r="C3966" t="s">
        <v>149</v>
      </c>
      <c r="D3966">
        <v>1</v>
      </c>
      <c r="E3966" s="2">
        <v>39398</v>
      </c>
      <c r="F3966" s="2">
        <v>39418</v>
      </c>
      <c r="G3966">
        <v>35.299999999999997</v>
      </c>
      <c r="H3966">
        <v>3.82</v>
      </c>
      <c r="I3966">
        <v>3.1</v>
      </c>
      <c r="J3966">
        <v>22</v>
      </c>
      <c r="K3966" t="str">
        <f>INDEX(lehmad!B$2:B$412,MATCH(klypsid!$B3966,lehmad!$A$2:$A$412,0))</f>
        <v>12.12.2005</v>
      </c>
      <c r="L3966">
        <f>INDEX(lehmad!C$2:C$412,MATCH(klypsid!$B3966,lehmad!$A$2:$A$412,0))</f>
        <v>65210</v>
      </c>
      <c r="M3966">
        <f>INDEX(lehmad!D$2:D$412,MATCH(klypsid!$B3966,lehmad!$A$2:$A$412,0))</f>
        <v>99</v>
      </c>
      <c r="N3966">
        <f>INDEX(lehmad!E$2:E$412,MATCH(klypsid!$B3966,lehmad!$A$2:$A$412,0))</f>
        <v>0.875</v>
      </c>
      <c r="O3966" t="str">
        <f>INDEX(lehmad!F$2:F$412,MATCH(klypsid!$B3966,lehmad!$A$2:$A$412,0))</f>
        <v>LANCELOT-ET</v>
      </c>
      <c r="P3966">
        <f>INDEX(lehmad!G$2:G$412,MATCH(klypsid!$B3966,lehmad!$A$2:$A$412,0))</f>
        <v>1998</v>
      </c>
      <c r="Q3966" s="2">
        <f>INDEX(lehmad!H$2:H$412,MATCH(klypsid!$B3966,lehmad!$A$2:$A$412,0))</f>
        <v>35985</v>
      </c>
      <c r="R3966">
        <f>INDEX(lehmad!I$2:I$412,MATCH(klypsid!$B3966,lehmad!$A$2:$A$412,0))</f>
        <v>126</v>
      </c>
      <c r="S3966">
        <f t="shared" si="428"/>
        <v>1</v>
      </c>
      <c r="T3966">
        <f t="shared" si="429"/>
        <v>20</v>
      </c>
      <c r="U3966">
        <f t="shared" si="430"/>
        <v>1</v>
      </c>
      <c r="V3966">
        <f t="shared" si="431"/>
        <v>0.8155754288625725</v>
      </c>
      <c r="W3966">
        <f t="shared" si="432"/>
        <v>1</v>
      </c>
      <c r="X3966">
        <f t="shared" si="433"/>
        <v>20</v>
      </c>
    </row>
    <row r="3967" spans="1:24" x14ac:dyDescent="0.25">
      <c r="A3967">
        <v>3765</v>
      </c>
      <c r="B3967" t="str">
        <f t="shared" si="427"/>
        <v>E3765</v>
      </c>
      <c r="C3967" t="s">
        <v>149</v>
      </c>
      <c r="D3967">
        <v>1</v>
      </c>
      <c r="E3967" s="2">
        <v>39398</v>
      </c>
      <c r="F3967" s="2">
        <v>39450</v>
      </c>
      <c r="G3967">
        <v>39</v>
      </c>
      <c r="H3967">
        <v>3.56</v>
      </c>
      <c r="I3967">
        <v>2.99</v>
      </c>
      <c r="J3967">
        <v>18</v>
      </c>
      <c r="K3967" t="str">
        <f>INDEX(lehmad!B$2:B$412,MATCH(klypsid!$B3967,lehmad!$A$2:$A$412,0))</f>
        <v>12.12.2005</v>
      </c>
      <c r="L3967">
        <f>INDEX(lehmad!C$2:C$412,MATCH(klypsid!$B3967,lehmad!$A$2:$A$412,0))</f>
        <v>65210</v>
      </c>
      <c r="M3967">
        <f>INDEX(lehmad!D$2:D$412,MATCH(klypsid!$B3967,lehmad!$A$2:$A$412,0))</f>
        <v>99</v>
      </c>
      <c r="N3967">
        <f>INDEX(lehmad!E$2:E$412,MATCH(klypsid!$B3967,lehmad!$A$2:$A$412,0))</f>
        <v>0.875</v>
      </c>
      <c r="O3967" t="str">
        <f>INDEX(lehmad!F$2:F$412,MATCH(klypsid!$B3967,lehmad!$A$2:$A$412,0))</f>
        <v>LANCELOT-ET</v>
      </c>
      <c r="P3967">
        <f>INDEX(lehmad!G$2:G$412,MATCH(klypsid!$B3967,lehmad!$A$2:$A$412,0))</f>
        <v>1998</v>
      </c>
      <c r="Q3967" s="2">
        <f>INDEX(lehmad!H$2:H$412,MATCH(klypsid!$B3967,lehmad!$A$2:$A$412,0))</f>
        <v>35985</v>
      </c>
      <c r="R3967">
        <f>INDEX(lehmad!I$2:I$412,MATCH(klypsid!$B3967,lehmad!$A$2:$A$412,0))</f>
        <v>126</v>
      </c>
      <c r="S3967">
        <f t="shared" si="428"/>
        <v>1</v>
      </c>
      <c r="T3967">
        <f t="shared" si="429"/>
        <v>52</v>
      </c>
      <c r="U3967">
        <f t="shared" si="430"/>
        <v>1</v>
      </c>
      <c r="V3967">
        <f t="shared" si="431"/>
        <v>0.52606881166758779</v>
      </c>
      <c r="W3967">
        <f t="shared" si="432"/>
        <v>2</v>
      </c>
      <c r="X3967">
        <f t="shared" si="433"/>
        <v>32</v>
      </c>
    </row>
    <row r="3968" spans="1:24" x14ac:dyDescent="0.25">
      <c r="A3968">
        <v>3765</v>
      </c>
      <c r="B3968" t="str">
        <f t="shared" si="427"/>
        <v>E3765</v>
      </c>
      <c r="C3968" t="s">
        <v>149</v>
      </c>
      <c r="D3968">
        <v>1</v>
      </c>
      <c r="E3968" s="2">
        <v>39398</v>
      </c>
      <c r="F3968" s="2">
        <v>39481</v>
      </c>
      <c r="G3968">
        <v>38</v>
      </c>
      <c r="H3968">
        <v>2.48</v>
      </c>
      <c r="I3968">
        <v>3.1</v>
      </c>
      <c r="J3968">
        <v>29</v>
      </c>
      <c r="K3968" t="str">
        <f>INDEX(lehmad!B$2:B$412,MATCH(klypsid!$B3968,lehmad!$A$2:$A$412,0))</f>
        <v>12.12.2005</v>
      </c>
      <c r="L3968">
        <f>INDEX(lehmad!C$2:C$412,MATCH(klypsid!$B3968,lehmad!$A$2:$A$412,0))</f>
        <v>65210</v>
      </c>
      <c r="M3968">
        <f>INDEX(lehmad!D$2:D$412,MATCH(klypsid!$B3968,lehmad!$A$2:$A$412,0))</f>
        <v>99</v>
      </c>
      <c r="N3968">
        <f>INDEX(lehmad!E$2:E$412,MATCH(klypsid!$B3968,lehmad!$A$2:$A$412,0))</f>
        <v>0.875</v>
      </c>
      <c r="O3968" t="str">
        <f>INDEX(lehmad!F$2:F$412,MATCH(klypsid!$B3968,lehmad!$A$2:$A$412,0))</f>
        <v>LANCELOT-ET</v>
      </c>
      <c r="P3968">
        <f>INDEX(lehmad!G$2:G$412,MATCH(klypsid!$B3968,lehmad!$A$2:$A$412,0))</f>
        <v>1998</v>
      </c>
      <c r="Q3968" s="2">
        <f>INDEX(lehmad!H$2:H$412,MATCH(klypsid!$B3968,lehmad!$A$2:$A$412,0))</f>
        <v>35985</v>
      </c>
      <c r="R3968">
        <f>INDEX(lehmad!I$2:I$412,MATCH(klypsid!$B3968,lehmad!$A$2:$A$412,0))</f>
        <v>126</v>
      </c>
      <c r="S3968">
        <f t="shared" si="428"/>
        <v>1</v>
      </c>
      <c r="T3968">
        <f t="shared" si="429"/>
        <v>83</v>
      </c>
      <c r="U3968">
        <f t="shared" si="430"/>
        <v>2</v>
      </c>
      <c r="V3968">
        <f t="shared" si="431"/>
        <v>1.2141248053528473</v>
      </c>
      <c r="W3968">
        <f t="shared" si="432"/>
        <v>3</v>
      </c>
      <c r="X3968">
        <f t="shared" si="433"/>
        <v>31</v>
      </c>
    </row>
    <row r="3969" spans="1:24" x14ac:dyDescent="0.25">
      <c r="A3969">
        <v>3765</v>
      </c>
      <c r="B3969" t="str">
        <f t="shared" si="427"/>
        <v>E3765</v>
      </c>
      <c r="C3969" t="s">
        <v>149</v>
      </c>
      <c r="D3969">
        <v>1</v>
      </c>
      <c r="E3969" s="2">
        <v>39398</v>
      </c>
      <c r="F3969" s="2">
        <v>39509</v>
      </c>
      <c r="G3969">
        <v>37.1</v>
      </c>
      <c r="H3969">
        <v>3.17</v>
      </c>
      <c r="I3969">
        <v>3.13</v>
      </c>
      <c r="J3969">
        <v>16</v>
      </c>
      <c r="K3969" t="str">
        <f>INDEX(lehmad!B$2:B$412,MATCH(klypsid!$B3969,lehmad!$A$2:$A$412,0))</f>
        <v>12.12.2005</v>
      </c>
      <c r="L3969">
        <f>INDEX(lehmad!C$2:C$412,MATCH(klypsid!$B3969,lehmad!$A$2:$A$412,0))</f>
        <v>65210</v>
      </c>
      <c r="M3969">
        <f>INDEX(lehmad!D$2:D$412,MATCH(klypsid!$B3969,lehmad!$A$2:$A$412,0))</f>
        <v>99</v>
      </c>
      <c r="N3969">
        <f>INDEX(lehmad!E$2:E$412,MATCH(klypsid!$B3969,lehmad!$A$2:$A$412,0))</f>
        <v>0.875</v>
      </c>
      <c r="O3969" t="str">
        <f>INDEX(lehmad!F$2:F$412,MATCH(klypsid!$B3969,lehmad!$A$2:$A$412,0))</f>
        <v>LANCELOT-ET</v>
      </c>
      <c r="P3969">
        <f>INDEX(lehmad!G$2:G$412,MATCH(klypsid!$B3969,lehmad!$A$2:$A$412,0))</f>
        <v>1998</v>
      </c>
      <c r="Q3969" s="2">
        <f>INDEX(lehmad!H$2:H$412,MATCH(klypsid!$B3969,lehmad!$A$2:$A$412,0))</f>
        <v>35985</v>
      </c>
      <c r="R3969">
        <f>INDEX(lehmad!I$2:I$412,MATCH(klypsid!$B3969,lehmad!$A$2:$A$412,0))</f>
        <v>126</v>
      </c>
      <c r="S3969">
        <f t="shared" si="428"/>
        <v>1</v>
      </c>
      <c r="T3969">
        <f t="shared" si="429"/>
        <v>111</v>
      </c>
      <c r="U3969">
        <f t="shared" si="430"/>
        <v>2</v>
      </c>
      <c r="V3969">
        <f t="shared" si="431"/>
        <v>0.35614381022527519</v>
      </c>
      <c r="W3969">
        <f t="shared" si="432"/>
        <v>4</v>
      </c>
      <c r="X3969">
        <f t="shared" si="433"/>
        <v>28</v>
      </c>
    </row>
    <row r="3970" spans="1:24" x14ac:dyDescent="0.25">
      <c r="A3970">
        <v>3765</v>
      </c>
      <c r="B3970" t="str">
        <f t="shared" ref="B3970:B4033" si="434">"E"&amp;A3970</f>
        <v>E3765</v>
      </c>
      <c r="C3970" t="s">
        <v>149</v>
      </c>
      <c r="D3970">
        <v>1</v>
      </c>
      <c r="E3970" s="2">
        <v>39398</v>
      </c>
      <c r="F3970" s="2">
        <v>39539</v>
      </c>
      <c r="G3970">
        <v>31.4</v>
      </c>
      <c r="H3970">
        <v>3.08</v>
      </c>
      <c r="I3970">
        <v>3.4</v>
      </c>
      <c r="J3970">
        <v>31</v>
      </c>
      <c r="K3970" t="str">
        <f>INDEX(lehmad!B$2:B$412,MATCH(klypsid!$B3970,lehmad!$A$2:$A$412,0))</f>
        <v>12.12.2005</v>
      </c>
      <c r="L3970">
        <f>INDEX(lehmad!C$2:C$412,MATCH(klypsid!$B3970,lehmad!$A$2:$A$412,0))</f>
        <v>65210</v>
      </c>
      <c r="M3970">
        <f>INDEX(lehmad!D$2:D$412,MATCH(klypsid!$B3970,lehmad!$A$2:$A$412,0))</f>
        <v>99</v>
      </c>
      <c r="N3970">
        <f>INDEX(lehmad!E$2:E$412,MATCH(klypsid!$B3970,lehmad!$A$2:$A$412,0))</f>
        <v>0.875</v>
      </c>
      <c r="O3970" t="str">
        <f>INDEX(lehmad!F$2:F$412,MATCH(klypsid!$B3970,lehmad!$A$2:$A$412,0))</f>
        <v>LANCELOT-ET</v>
      </c>
      <c r="P3970">
        <f>INDEX(lehmad!G$2:G$412,MATCH(klypsid!$B3970,lehmad!$A$2:$A$412,0))</f>
        <v>1998</v>
      </c>
      <c r="Q3970" s="2">
        <f>INDEX(lehmad!H$2:H$412,MATCH(klypsid!$B3970,lehmad!$A$2:$A$412,0))</f>
        <v>35985</v>
      </c>
      <c r="R3970">
        <f>INDEX(lehmad!I$2:I$412,MATCH(klypsid!$B3970,lehmad!$A$2:$A$412,0))</f>
        <v>126</v>
      </c>
      <c r="S3970">
        <f t="shared" ref="S3970:S4033" si="435">IF(D3970&lt;=3,D3970,4)</f>
        <v>1</v>
      </c>
      <c r="T3970">
        <f t="shared" ref="T3970:T4033" si="436">F3970-E3970</f>
        <v>141</v>
      </c>
      <c r="U3970">
        <f t="shared" ref="U3970:U4033" si="437">IF(T3970&lt;=60, 1, IF(T3970&lt;=150,2,3))</f>
        <v>2</v>
      </c>
      <c r="V3970">
        <f t="shared" si="431"/>
        <v>1.3103401206121505</v>
      </c>
      <c r="W3970">
        <f t="shared" si="432"/>
        <v>5</v>
      </c>
      <c r="X3970">
        <f t="shared" si="433"/>
        <v>30</v>
      </c>
    </row>
    <row r="3971" spans="1:24" x14ac:dyDescent="0.25">
      <c r="A3971">
        <v>3765</v>
      </c>
      <c r="B3971" t="str">
        <f t="shared" si="434"/>
        <v>E3765</v>
      </c>
      <c r="C3971" t="s">
        <v>149</v>
      </c>
      <c r="D3971">
        <v>1</v>
      </c>
      <c r="E3971" s="2">
        <v>39398</v>
      </c>
      <c r="F3971" s="2">
        <v>39572</v>
      </c>
      <c r="G3971">
        <v>32.5</v>
      </c>
      <c r="H3971">
        <v>2.3199999999999998</v>
      </c>
      <c r="I3971">
        <v>3.18</v>
      </c>
      <c r="J3971">
        <v>26</v>
      </c>
      <c r="K3971" t="str">
        <f>INDEX(lehmad!B$2:B$412,MATCH(klypsid!$B3971,lehmad!$A$2:$A$412,0))</f>
        <v>12.12.2005</v>
      </c>
      <c r="L3971">
        <f>INDEX(lehmad!C$2:C$412,MATCH(klypsid!$B3971,lehmad!$A$2:$A$412,0))</f>
        <v>65210</v>
      </c>
      <c r="M3971">
        <f>INDEX(lehmad!D$2:D$412,MATCH(klypsid!$B3971,lehmad!$A$2:$A$412,0))</f>
        <v>99</v>
      </c>
      <c r="N3971">
        <f>INDEX(lehmad!E$2:E$412,MATCH(klypsid!$B3971,lehmad!$A$2:$A$412,0))</f>
        <v>0.875</v>
      </c>
      <c r="O3971" t="str">
        <f>INDEX(lehmad!F$2:F$412,MATCH(klypsid!$B3971,lehmad!$A$2:$A$412,0))</f>
        <v>LANCELOT-ET</v>
      </c>
      <c r="P3971">
        <f>INDEX(lehmad!G$2:G$412,MATCH(klypsid!$B3971,lehmad!$A$2:$A$412,0))</f>
        <v>1998</v>
      </c>
      <c r="Q3971" s="2">
        <f>INDEX(lehmad!H$2:H$412,MATCH(klypsid!$B3971,lehmad!$A$2:$A$412,0))</f>
        <v>35985</v>
      </c>
      <c r="R3971">
        <f>INDEX(lehmad!I$2:I$412,MATCH(klypsid!$B3971,lehmad!$A$2:$A$412,0))</f>
        <v>126</v>
      </c>
      <c r="S3971">
        <f t="shared" si="435"/>
        <v>1</v>
      </c>
      <c r="T3971">
        <f t="shared" si="436"/>
        <v>174</v>
      </c>
      <c r="U3971">
        <f t="shared" si="437"/>
        <v>3</v>
      </c>
      <c r="V3971">
        <f t="shared" ref="V3971:V4034" si="438">LOG(J3971/100,2)+3</f>
        <v>1.0565835283663676</v>
      </c>
      <c r="W3971">
        <f t="shared" ref="W3971:W4034" si="439">IF(A3971&lt;&gt;A3970, 1, IF(D3971&lt;&gt;D3970, 1, W3970+1))</f>
        <v>6</v>
      </c>
      <c r="X3971">
        <f t="shared" ref="X3971:X4034" si="440">IF(AND(A3971=A3970,D3971=D3970), F3971-F3970, F3971-E3971)</f>
        <v>33</v>
      </c>
    </row>
    <row r="3972" spans="1:24" x14ac:dyDescent="0.25">
      <c r="A3972">
        <v>3765</v>
      </c>
      <c r="B3972" t="str">
        <f t="shared" si="434"/>
        <v>E3765</v>
      </c>
      <c r="C3972" t="s">
        <v>149</v>
      </c>
      <c r="D3972">
        <v>1</v>
      </c>
      <c r="E3972" s="2">
        <v>39398</v>
      </c>
      <c r="F3972" s="2">
        <v>39600</v>
      </c>
      <c r="G3972">
        <v>31.2</v>
      </c>
      <c r="H3972">
        <v>2.27</v>
      </c>
      <c r="I3972">
        <v>3.24</v>
      </c>
      <c r="J3972">
        <v>25</v>
      </c>
      <c r="K3972" t="str">
        <f>INDEX(lehmad!B$2:B$412,MATCH(klypsid!$B3972,lehmad!$A$2:$A$412,0))</f>
        <v>12.12.2005</v>
      </c>
      <c r="L3972">
        <f>INDEX(lehmad!C$2:C$412,MATCH(klypsid!$B3972,lehmad!$A$2:$A$412,0))</f>
        <v>65210</v>
      </c>
      <c r="M3972">
        <f>INDEX(lehmad!D$2:D$412,MATCH(klypsid!$B3972,lehmad!$A$2:$A$412,0))</f>
        <v>99</v>
      </c>
      <c r="N3972">
        <f>INDEX(lehmad!E$2:E$412,MATCH(klypsid!$B3972,lehmad!$A$2:$A$412,0))</f>
        <v>0.875</v>
      </c>
      <c r="O3972" t="str">
        <f>INDEX(lehmad!F$2:F$412,MATCH(klypsid!$B3972,lehmad!$A$2:$A$412,0))</f>
        <v>LANCELOT-ET</v>
      </c>
      <c r="P3972">
        <f>INDEX(lehmad!G$2:G$412,MATCH(klypsid!$B3972,lehmad!$A$2:$A$412,0))</f>
        <v>1998</v>
      </c>
      <c r="Q3972" s="2">
        <f>INDEX(lehmad!H$2:H$412,MATCH(klypsid!$B3972,lehmad!$A$2:$A$412,0))</f>
        <v>35985</v>
      </c>
      <c r="R3972">
        <f>INDEX(lehmad!I$2:I$412,MATCH(klypsid!$B3972,lehmad!$A$2:$A$412,0))</f>
        <v>126</v>
      </c>
      <c r="S3972">
        <f t="shared" si="435"/>
        <v>1</v>
      </c>
      <c r="T3972">
        <f t="shared" si="436"/>
        <v>202</v>
      </c>
      <c r="U3972">
        <f t="shared" si="437"/>
        <v>3</v>
      </c>
      <c r="V3972">
        <f t="shared" si="438"/>
        <v>1</v>
      </c>
      <c r="W3972">
        <f t="shared" si="439"/>
        <v>7</v>
      </c>
      <c r="X3972">
        <f t="shared" si="440"/>
        <v>28</v>
      </c>
    </row>
    <row r="3973" spans="1:24" x14ac:dyDescent="0.25">
      <c r="A3973">
        <v>3765</v>
      </c>
      <c r="B3973" t="str">
        <f t="shared" si="434"/>
        <v>E3765</v>
      </c>
      <c r="C3973" t="s">
        <v>149</v>
      </c>
      <c r="D3973">
        <v>1</v>
      </c>
      <c r="E3973" s="2">
        <v>39398</v>
      </c>
      <c r="F3973" s="2">
        <v>39631</v>
      </c>
      <c r="G3973">
        <v>26.1</v>
      </c>
      <c r="H3973">
        <v>2.08</v>
      </c>
      <c r="I3973">
        <v>3.37</v>
      </c>
      <c r="J3973">
        <v>56</v>
      </c>
      <c r="K3973" t="str">
        <f>INDEX(lehmad!B$2:B$412,MATCH(klypsid!$B3973,lehmad!$A$2:$A$412,0))</f>
        <v>12.12.2005</v>
      </c>
      <c r="L3973">
        <f>INDEX(lehmad!C$2:C$412,MATCH(klypsid!$B3973,lehmad!$A$2:$A$412,0))</f>
        <v>65210</v>
      </c>
      <c r="M3973">
        <f>INDEX(lehmad!D$2:D$412,MATCH(klypsid!$B3973,lehmad!$A$2:$A$412,0))</f>
        <v>99</v>
      </c>
      <c r="N3973">
        <f>INDEX(lehmad!E$2:E$412,MATCH(klypsid!$B3973,lehmad!$A$2:$A$412,0))</f>
        <v>0.875</v>
      </c>
      <c r="O3973" t="str">
        <f>INDEX(lehmad!F$2:F$412,MATCH(klypsid!$B3973,lehmad!$A$2:$A$412,0))</f>
        <v>LANCELOT-ET</v>
      </c>
      <c r="P3973">
        <f>INDEX(lehmad!G$2:G$412,MATCH(klypsid!$B3973,lehmad!$A$2:$A$412,0))</f>
        <v>1998</v>
      </c>
      <c r="Q3973" s="2">
        <f>INDEX(lehmad!H$2:H$412,MATCH(klypsid!$B3973,lehmad!$A$2:$A$412,0))</f>
        <v>35985</v>
      </c>
      <c r="R3973">
        <f>INDEX(lehmad!I$2:I$412,MATCH(klypsid!$B3973,lehmad!$A$2:$A$412,0))</f>
        <v>126</v>
      </c>
      <c r="S3973">
        <f t="shared" si="435"/>
        <v>1</v>
      </c>
      <c r="T3973">
        <f t="shared" si="436"/>
        <v>233</v>
      </c>
      <c r="U3973">
        <f t="shared" si="437"/>
        <v>3</v>
      </c>
      <c r="V3973">
        <f t="shared" si="438"/>
        <v>2.1634987322828794</v>
      </c>
      <c r="W3973">
        <f t="shared" si="439"/>
        <v>8</v>
      </c>
      <c r="X3973">
        <f t="shared" si="440"/>
        <v>31</v>
      </c>
    </row>
    <row r="3974" spans="1:24" x14ac:dyDescent="0.25">
      <c r="A3974">
        <v>3765</v>
      </c>
      <c r="B3974" t="str">
        <f t="shared" si="434"/>
        <v>E3765</v>
      </c>
      <c r="C3974" t="s">
        <v>149</v>
      </c>
      <c r="D3974">
        <v>1</v>
      </c>
      <c r="E3974" s="2">
        <v>39398</v>
      </c>
      <c r="F3974" s="2">
        <v>39663</v>
      </c>
      <c r="G3974">
        <v>19.3</v>
      </c>
      <c r="H3974">
        <v>4.04</v>
      </c>
      <c r="I3974">
        <v>3.26</v>
      </c>
      <c r="J3974">
        <v>37</v>
      </c>
      <c r="K3974" t="str">
        <f>INDEX(lehmad!B$2:B$412,MATCH(klypsid!$B3974,lehmad!$A$2:$A$412,0))</f>
        <v>12.12.2005</v>
      </c>
      <c r="L3974">
        <f>INDEX(lehmad!C$2:C$412,MATCH(klypsid!$B3974,lehmad!$A$2:$A$412,0))</f>
        <v>65210</v>
      </c>
      <c r="M3974">
        <f>INDEX(lehmad!D$2:D$412,MATCH(klypsid!$B3974,lehmad!$A$2:$A$412,0))</f>
        <v>99</v>
      </c>
      <c r="N3974">
        <f>INDEX(lehmad!E$2:E$412,MATCH(klypsid!$B3974,lehmad!$A$2:$A$412,0))</f>
        <v>0.875</v>
      </c>
      <c r="O3974" t="str">
        <f>INDEX(lehmad!F$2:F$412,MATCH(klypsid!$B3974,lehmad!$A$2:$A$412,0))</f>
        <v>LANCELOT-ET</v>
      </c>
      <c r="P3974">
        <f>INDEX(lehmad!G$2:G$412,MATCH(klypsid!$B3974,lehmad!$A$2:$A$412,0))</f>
        <v>1998</v>
      </c>
      <c r="Q3974" s="2">
        <f>INDEX(lehmad!H$2:H$412,MATCH(klypsid!$B3974,lehmad!$A$2:$A$412,0))</f>
        <v>35985</v>
      </c>
      <c r="R3974">
        <f>INDEX(lehmad!I$2:I$412,MATCH(klypsid!$B3974,lehmad!$A$2:$A$412,0))</f>
        <v>126</v>
      </c>
      <c r="S3974">
        <f t="shared" si="435"/>
        <v>1</v>
      </c>
      <c r="T3974">
        <f t="shared" si="436"/>
        <v>265</v>
      </c>
      <c r="U3974">
        <f t="shared" si="437"/>
        <v>3</v>
      </c>
      <c r="V3974">
        <f t="shared" si="438"/>
        <v>1.5655971758542251</v>
      </c>
      <c r="W3974">
        <f t="shared" si="439"/>
        <v>9</v>
      </c>
      <c r="X3974">
        <f t="shared" si="440"/>
        <v>32</v>
      </c>
    </row>
    <row r="3975" spans="1:24" x14ac:dyDescent="0.25">
      <c r="A3975">
        <v>3765</v>
      </c>
      <c r="B3975" t="str">
        <f t="shared" si="434"/>
        <v>E3765</v>
      </c>
      <c r="C3975" t="s">
        <v>149</v>
      </c>
      <c r="D3975">
        <v>2</v>
      </c>
      <c r="E3975" s="2">
        <v>39740</v>
      </c>
      <c r="F3975" s="2">
        <v>39754</v>
      </c>
      <c r="G3975">
        <v>45.9</v>
      </c>
      <c r="H3975">
        <v>3.79</v>
      </c>
      <c r="I3975">
        <v>3.28</v>
      </c>
      <c r="J3975">
        <v>7</v>
      </c>
      <c r="K3975" t="str">
        <f>INDEX(lehmad!B$2:B$412,MATCH(klypsid!$B3975,lehmad!$A$2:$A$412,0))</f>
        <v>12.12.2005</v>
      </c>
      <c r="L3975">
        <f>INDEX(lehmad!C$2:C$412,MATCH(klypsid!$B3975,lehmad!$A$2:$A$412,0))</f>
        <v>65210</v>
      </c>
      <c r="M3975">
        <f>INDEX(lehmad!D$2:D$412,MATCH(klypsid!$B3975,lehmad!$A$2:$A$412,0))</f>
        <v>99</v>
      </c>
      <c r="N3975">
        <f>INDEX(lehmad!E$2:E$412,MATCH(klypsid!$B3975,lehmad!$A$2:$A$412,0))</f>
        <v>0.875</v>
      </c>
      <c r="O3975" t="str">
        <f>INDEX(lehmad!F$2:F$412,MATCH(klypsid!$B3975,lehmad!$A$2:$A$412,0))</f>
        <v>LANCELOT-ET</v>
      </c>
      <c r="P3975">
        <f>INDEX(lehmad!G$2:G$412,MATCH(klypsid!$B3975,lehmad!$A$2:$A$412,0))</f>
        <v>1998</v>
      </c>
      <c r="Q3975" s="2">
        <f>INDEX(lehmad!H$2:H$412,MATCH(klypsid!$B3975,lehmad!$A$2:$A$412,0))</f>
        <v>35985</v>
      </c>
      <c r="R3975">
        <f>INDEX(lehmad!I$2:I$412,MATCH(klypsid!$B3975,lehmad!$A$2:$A$412,0))</f>
        <v>126</v>
      </c>
      <c r="S3975">
        <f t="shared" si="435"/>
        <v>2</v>
      </c>
      <c r="T3975">
        <f t="shared" si="436"/>
        <v>14</v>
      </c>
      <c r="U3975">
        <f t="shared" si="437"/>
        <v>1</v>
      </c>
      <c r="V3975">
        <f t="shared" si="438"/>
        <v>-0.83650126771712063</v>
      </c>
      <c r="W3975">
        <f t="shared" si="439"/>
        <v>1</v>
      </c>
      <c r="X3975">
        <f t="shared" si="440"/>
        <v>14</v>
      </c>
    </row>
    <row r="3976" spans="1:24" x14ac:dyDescent="0.25">
      <c r="A3976">
        <v>3765</v>
      </c>
      <c r="B3976" t="str">
        <f t="shared" si="434"/>
        <v>E3765</v>
      </c>
      <c r="C3976" t="s">
        <v>149</v>
      </c>
      <c r="D3976">
        <v>2</v>
      </c>
      <c r="E3976" s="2">
        <v>39740</v>
      </c>
      <c r="F3976" s="2">
        <v>39783</v>
      </c>
      <c r="G3976">
        <v>53.9</v>
      </c>
      <c r="H3976">
        <v>3.33</v>
      </c>
      <c r="I3976">
        <v>2.89</v>
      </c>
      <c r="J3976">
        <v>5</v>
      </c>
      <c r="K3976" t="str">
        <f>INDEX(lehmad!B$2:B$412,MATCH(klypsid!$B3976,lehmad!$A$2:$A$412,0))</f>
        <v>12.12.2005</v>
      </c>
      <c r="L3976">
        <f>INDEX(lehmad!C$2:C$412,MATCH(klypsid!$B3976,lehmad!$A$2:$A$412,0))</f>
        <v>65210</v>
      </c>
      <c r="M3976">
        <f>INDEX(lehmad!D$2:D$412,MATCH(klypsid!$B3976,lehmad!$A$2:$A$412,0))</f>
        <v>99</v>
      </c>
      <c r="N3976">
        <f>INDEX(lehmad!E$2:E$412,MATCH(klypsid!$B3976,lehmad!$A$2:$A$412,0))</f>
        <v>0.875</v>
      </c>
      <c r="O3976" t="str">
        <f>INDEX(lehmad!F$2:F$412,MATCH(klypsid!$B3976,lehmad!$A$2:$A$412,0))</f>
        <v>LANCELOT-ET</v>
      </c>
      <c r="P3976">
        <f>INDEX(lehmad!G$2:G$412,MATCH(klypsid!$B3976,lehmad!$A$2:$A$412,0))</f>
        <v>1998</v>
      </c>
      <c r="Q3976" s="2">
        <f>INDEX(lehmad!H$2:H$412,MATCH(klypsid!$B3976,lehmad!$A$2:$A$412,0))</f>
        <v>35985</v>
      </c>
      <c r="R3976">
        <f>INDEX(lehmad!I$2:I$412,MATCH(klypsid!$B3976,lehmad!$A$2:$A$412,0))</f>
        <v>126</v>
      </c>
      <c r="S3976">
        <f t="shared" si="435"/>
        <v>2</v>
      </c>
      <c r="T3976">
        <f t="shared" si="436"/>
        <v>43</v>
      </c>
      <c r="U3976">
        <f t="shared" si="437"/>
        <v>1</v>
      </c>
      <c r="V3976">
        <f t="shared" si="438"/>
        <v>-1.3219280948873626</v>
      </c>
      <c r="W3976">
        <f t="shared" si="439"/>
        <v>2</v>
      </c>
      <c r="X3976">
        <f t="shared" si="440"/>
        <v>29</v>
      </c>
    </row>
    <row r="3977" spans="1:24" x14ac:dyDescent="0.25">
      <c r="A3977">
        <v>3765</v>
      </c>
      <c r="B3977" t="str">
        <f t="shared" si="434"/>
        <v>E3765</v>
      </c>
      <c r="C3977" t="s">
        <v>149</v>
      </c>
      <c r="D3977">
        <v>2</v>
      </c>
      <c r="E3977" s="2">
        <v>39740</v>
      </c>
      <c r="F3977" s="2">
        <v>39817</v>
      </c>
      <c r="G3977">
        <v>50</v>
      </c>
      <c r="H3977">
        <v>3.07</v>
      </c>
      <c r="I3977">
        <v>2.89</v>
      </c>
      <c r="J3977">
        <v>19</v>
      </c>
      <c r="K3977" t="str">
        <f>INDEX(lehmad!B$2:B$412,MATCH(klypsid!$B3977,lehmad!$A$2:$A$412,0))</f>
        <v>12.12.2005</v>
      </c>
      <c r="L3977">
        <f>INDEX(lehmad!C$2:C$412,MATCH(klypsid!$B3977,lehmad!$A$2:$A$412,0))</f>
        <v>65210</v>
      </c>
      <c r="M3977">
        <f>INDEX(lehmad!D$2:D$412,MATCH(klypsid!$B3977,lehmad!$A$2:$A$412,0))</f>
        <v>99</v>
      </c>
      <c r="N3977">
        <f>INDEX(lehmad!E$2:E$412,MATCH(klypsid!$B3977,lehmad!$A$2:$A$412,0))</f>
        <v>0.875</v>
      </c>
      <c r="O3977" t="str">
        <f>INDEX(lehmad!F$2:F$412,MATCH(klypsid!$B3977,lehmad!$A$2:$A$412,0))</f>
        <v>LANCELOT-ET</v>
      </c>
      <c r="P3977">
        <f>INDEX(lehmad!G$2:G$412,MATCH(klypsid!$B3977,lehmad!$A$2:$A$412,0))</f>
        <v>1998</v>
      </c>
      <c r="Q3977" s="2">
        <f>INDEX(lehmad!H$2:H$412,MATCH(klypsid!$B3977,lehmad!$A$2:$A$412,0))</f>
        <v>35985</v>
      </c>
      <c r="R3977">
        <f>INDEX(lehmad!I$2:I$412,MATCH(klypsid!$B3977,lehmad!$A$2:$A$412,0))</f>
        <v>126</v>
      </c>
      <c r="S3977">
        <f t="shared" si="435"/>
        <v>2</v>
      </c>
      <c r="T3977">
        <f t="shared" si="436"/>
        <v>77</v>
      </c>
      <c r="U3977">
        <f t="shared" si="437"/>
        <v>2</v>
      </c>
      <c r="V3977">
        <f t="shared" si="438"/>
        <v>0.60407132366886085</v>
      </c>
      <c r="W3977">
        <f t="shared" si="439"/>
        <v>3</v>
      </c>
      <c r="X3977">
        <f t="shared" si="440"/>
        <v>34</v>
      </c>
    </row>
    <row r="3978" spans="1:24" x14ac:dyDescent="0.25">
      <c r="A3978">
        <v>3765</v>
      </c>
      <c r="B3978" t="str">
        <f t="shared" si="434"/>
        <v>E3765</v>
      </c>
      <c r="C3978" t="s">
        <v>149</v>
      </c>
      <c r="D3978">
        <v>2</v>
      </c>
      <c r="E3978" s="2">
        <v>39740</v>
      </c>
      <c r="F3978" s="2">
        <v>39845</v>
      </c>
      <c r="G3978">
        <v>45.9</v>
      </c>
      <c r="H3978">
        <v>3.45</v>
      </c>
      <c r="I3978">
        <v>3.08</v>
      </c>
      <c r="J3978">
        <v>38</v>
      </c>
      <c r="K3978" t="str">
        <f>INDEX(lehmad!B$2:B$412,MATCH(klypsid!$B3978,lehmad!$A$2:$A$412,0))</f>
        <v>12.12.2005</v>
      </c>
      <c r="L3978">
        <f>INDEX(lehmad!C$2:C$412,MATCH(klypsid!$B3978,lehmad!$A$2:$A$412,0))</f>
        <v>65210</v>
      </c>
      <c r="M3978">
        <f>INDEX(lehmad!D$2:D$412,MATCH(klypsid!$B3978,lehmad!$A$2:$A$412,0))</f>
        <v>99</v>
      </c>
      <c r="N3978">
        <f>INDEX(lehmad!E$2:E$412,MATCH(klypsid!$B3978,lehmad!$A$2:$A$412,0))</f>
        <v>0.875</v>
      </c>
      <c r="O3978" t="str">
        <f>INDEX(lehmad!F$2:F$412,MATCH(klypsid!$B3978,lehmad!$A$2:$A$412,0))</f>
        <v>LANCELOT-ET</v>
      </c>
      <c r="P3978">
        <f>INDEX(lehmad!G$2:G$412,MATCH(klypsid!$B3978,lehmad!$A$2:$A$412,0))</f>
        <v>1998</v>
      </c>
      <c r="Q3978" s="2">
        <f>INDEX(lehmad!H$2:H$412,MATCH(klypsid!$B3978,lehmad!$A$2:$A$412,0))</f>
        <v>35985</v>
      </c>
      <c r="R3978">
        <f>INDEX(lehmad!I$2:I$412,MATCH(klypsid!$B3978,lehmad!$A$2:$A$412,0))</f>
        <v>126</v>
      </c>
      <c r="S3978">
        <f t="shared" si="435"/>
        <v>2</v>
      </c>
      <c r="T3978">
        <f t="shared" si="436"/>
        <v>105</v>
      </c>
      <c r="U3978">
        <f t="shared" si="437"/>
        <v>2</v>
      </c>
      <c r="V3978">
        <f t="shared" si="438"/>
        <v>1.6040713236688608</v>
      </c>
      <c r="W3978">
        <f t="shared" si="439"/>
        <v>4</v>
      </c>
      <c r="X3978">
        <f t="shared" si="440"/>
        <v>28</v>
      </c>
    </row>
    <row r="3979" spans="1:24" x14ac:dyDescent="0.25">
      <c r="A3979">
        <v>3765</v>
      </c>
      <c r="B3979" t="str">
        <f t="shared" si="434"/>
        <v>E3765</v>
      </c>
      <c r="C3979" t="s">
        <v>149</v>
      </c>
      <c r="D3979">
        <v>2</v>
      </c>
      <c r="E3979" s="2">
        <v>39740</v>
      </c>
      <c r="F3979" s="2">
        <v>39875</v>
      </c>
      <c r="G3979">
        <v>31.5</v>
      </c>
      <c r="H3979">
        <v>3.97</v>
      </c>
      <c r="I3979">
        <v>3.12</v>
      </c>
      <c r="J3979">
        <v>727</v>
      </c>
      <c r="K3979" t="str">
        <f>INDEX(lehmad!B$2:B$412,MATCH(klypsid!$B3979,lehmad!$A$2:$A$412,0))</f>
        <v>12.12.2005</v>
      </c>
      <c r="L3979">
        <f>INDEX(lehmad!C$2:C$412,MATCH(klypsid!$B3979,lehmad!$A$2:$A$412,0))</f>
        <v>65210</v>
      </c>
      <c r="M3979">
        <f>INDEX(lehmad!D$2:D$412,MATCH(klypsid!$B3979,lehmad!$A$2:$A$412,0))</f>
        <v>99</v>
      </c>
      <c r="N3979">
        <f>INDEX(lehmad!E$2:E$412,MATCH(klypsid!$B3979,lehmad!$A$2:$A$412,0))</f>
        <v>0.875</v>
      </c>
      <c r="O3979" t="str">
        <f>INDEX(lehmad!F$2:F$412,MATCH(klypsid!$B3979,lehmad!$A$2:$A$412,0))</f>
        <v>LANCELOT-ET</v>
      </c>
      <c r="P3979">
        <f>INDEX(lehmad!G$2:G$412,MATCH(klypsid!$B3979,lehmad!$A$2:$A$412,0))</f>
        <v>1998</v>
      </c>
      <c r="Q3979" s="2">
        <f>INDEX(lehmad!H$2:H$412,MATCH(klypsid!$B3979,lehmad!$A$2:$A$412,0))</f>
        <v>35985</v>
      </c>
      <c r="R3979">
        <f>INDEX(lehmad!I$2:I$412,MATCH(klypsid!$B3979,lehmad!$A$2:$A$412,0))</f>
        <v>126</v>
      </c>
      <c r="S3979">
        <f t="shared" si="435"/>
        <v>2</v>
      </c>
      <c r="T3979">
        <f t="shared" si="436"/>
        <v>135</v>
      </c>
      <c r="U3979">
        <f t="shared" si="437"/>
        <v>2</v>
      </c>
      <c r="V3979">
        <f t="shared" si="438"/>
        <v>5.861955364144869</v>
      </c>
      <c r="W3979">
        <f t="shared" si="439"/>
        <v>5</v>
      </c>
      <c r="X3979">
        <f t="shared" si="440"/>
        <v>30</v>
      </c>
    </row>
    <row r="3980" spans="1:24" x14ac:dyDescent="0.25">
      <c r="A3980">
        <v>3765</v>
      </c>
      <c r="B3980" t="str">
        <f t="shared" si="434"/>
        <v>E3765</v>
      </c>
      <c r="C3980" t="s">
        <v>149</v>
      </c>
      <c r="D3980">
        <v>2</v>
      </c>
      <c r="E3980" s="2">
        <v>39740</v>
      </c>
      <c r="F3980" s="2">
        <v>39908</v>
      </c>
      <c r="G3980">
        <v>31.5</v>
      </c>
      <c r="H3980">
        <v>3.83</v>
      </c>
      <c r="I3980">
        <v>3.09</v>
      </c>
      <c r="J3980">
        <v>88</v>
      </c>
      <c r="K3980" t="str">
        <f>INDEX(lehmad!B$2:B$412,MATCH(klypsid!$B3980,lehmad!$A$2:$A$412,0))</f>
        <v>12.12.2005</v>
      </c>
      <c r="L3980">
        <f>INDEX(lehmad!C$2:C$412,MATCH(klypsid!$B3980,lehmad!$A$2:$A$412,0))</f>
        <v>65210</v>
      </c>
      <c r="M3980">
        <f>INDEX(lehmad!D$2:D$412,MATCH(klypsid!$B3980,lehmad!$A$2:$A$412,0))</f>
        <v>99</v>
      </c>
      <c r="N3980">
        <f>INDEX(lehmad!E$2:E$412,MATCH(klypsid!$B3980,lehmad!$A$2:$A$412,0))</f>
        <v>0.875</v>
      </c>
      <c r="O3980" t="str">
        <f>INDEX(lehmad!F$2:F$412,MATCH(klypsid!$B3980,lehmad!$A$2:$A$412,0))</f>
        <v>LANCELOT-ET</v>
      </c>
      <c r="P3980">
        <f>INDEX(lehmad!G$2:G$412,MATCH(klypsid!$B3980,lehmad!$A$2:$A$412,0))</f>
        <v>1998</v>
      </c>
      <c r="Q3980" s="2">
        <f>INDEX(lehmad!H$2:H$412,MATCH(klypsid!$B3980,lehmad!$A$2:$A$412,0))</f>
        <v>35985</v>
      </c>
      <c r="R3980">
        <f>INDEX(lehmad!I$2:I$412,MATCH(klypsid!$B3980,lehmad!$A$2:$A$412,0))</f>
        <v>126</v>
      </c>
      <c r="S3980">
        <f t="shared" si="435"/>
        <v>2</v>
      </c>
      <c r="T3980">
        <f t="shared" si="436"/>
        <v>168</v>
      </c>
      <c r="U3980">
        <f t="shared" si="437"/>
        <v>3</v>
      </c>
      <c r="V3980">
        <f t="shared" si="438"/>
        <v>2.8155754288625725</v>
      </c>
      <c r="W3980">
        <f t="shared" si="439"/>
        <v>6</v>
      </c>
      <c r="X3980">
        <f t="shared" si="440"/>
        <v>33</v>
      </c>
    </row>
    <row r="3981" spans="1:24" x14ac:dyDescent="0.25">
      <c r="A3981">
        <v>3765</v>
      </c>
      <c r="B3981" t="str">
        <f t="shared" si="434"/>
        <v>E3765</v>
      </c>
      <c r="C3981" t="s">
        <v>149</v>
      </c>
      <c r="D3981">
        <v>2</v>
      </c>
      <c r="E3981" s="2">
        <v>39740</v>
      </c>
      <c r="F3981" s="2">
        <v>39944</v>
      </c>
      <c r="G3981">
        <v>30.5</v>
      </c>
      <c r="H3981">
        <v>3.64</v>
      </c>
      <c r="I3981">
        <v>3.13</v>
      </c>
      <c r="J3981">
        <v>115</v>
      </c>
      <c r="K3981" t="str">
        <f>INDEX(lehmad!B$2:B$412,MATCH(klypsid!$B3981,lehmad!$A$2:$A$412,0))</f>
        <v>12.12.2005</v>
      </c>
      <c r="L3981">
        <f>INDEX(lehmad!C$2:C$412,MATCH(klypsid!$B3981,lehmad!$A$2:$A$412,0))</f>
        <v>65210</v>
      </c>
      <c r="M3981">
        <f>INDEX(lehmad!D$2:D$412,MATCH(klypsid!$B3981,lehmad!$A$2:$A$412,0))</f>
        <v>99</v>
      </c>
      <c r="N3981">
        <f>INDEX(lehmad!E$2:E$412,MATCH(klypsid!$B3981,lehmad!$A$2:$A$412,0))</f>
        <v>0.875</v>
      </c>
      <c r="O3981" t="str">
        <f>INDEX(lehmad!F$2:F$412,MATCH(klypsid!$B3981,lehmad!$A$2:$A$412,0))</f>
        <v>LANCELOT-ET</v>
      </c>
      <c r="P3981">
        <f>INDEX(lehmad!G$2:G$412,MATCH(klypsid!$B3981,lehmad!$A$2:$A$412,0))</f>
        <v>1998</v>
      </c>
      <c r="Q3981" s="2">
        <f>INDEX(lehmad!H$2:H$412,MATCH(klypsid!$B3981,lehmad!$A$2:$A$412,0))</f>
        <v>35985</v>
      </c>
      <c r="R3981">
        <f>INDEX(lehmad!I$2:I$412,MATCH(klypsid!$B3981,lehmad!$A$2:$A$412,0))</f>
        <v>126</v>
      </c>
      <c r="S3981">
        <f t="shared" si="435"/>
        <v>2</v>
      </c>
      <c r="T3981">
        <f t="shared" si="436"/>
        <v>204</v>
      </c>
      <c r="U3981">
        <f t="shared" si="437"/>
        <v>3</v>
      </c>
      <c r="V3981">
        <f t="shared" si="438"/>
        <v>3.2016338611696504</v>
      </c>
      <c r="W3981">
        <f t="shared" si="439"/>
        <v>7</v>
      </c>
      <c r="X3981">
        <f t="shared" si="440"/>
        <v>36</v>
      </c>
    </row>
    <row r="3982" spans="1:24" x14ac:dyDescent="0.25">
      <c r="A3982">
        <v>3765</v>
      </c>
      <c r="B3982" t="str">
        <f t="shared" si="434"/>
        <v>E3765</v>
      </c>
      <c r="C3982" t="s">
        <v>149</v>
      </c>
      <c r="D3982">
        <v>2</v>
      </c>
      <c r="E3982" s="2">
        <v>39740</v>
      </c>
      <c r="F3982" s="2">
        <v>39972</v>
      </c>
      <c r="G3982">
        <v>27.1</v>
      </c>
      <c r="H3982">
        <v>3.73</v>
      </c>
      <c r="I3982">
        <v>3.22</v>
      </c>
      <c r="J3982">
        <v>167</v>
      </c>
      <c r="K3982" t="str">
        <f>INDEX(lehmad!B$2:B$412,MATCH(klypsid!$B3982,lehmad!$A$2:$A$412,0))</f>
        <v>12.12.2005</v>
      </c>
      <c r="L3982">
        <f>INDEX(lehmad!C$2:C$412,MATCH(klypsid!$B3982,lehmad!$A$2:$A$412,0))</f>
        <v>65210</v>
      </c>
      <c r="M3982">
        <f>INDEX(lehmad!D$2:D$412,MATCH(klypsid!$B3982,lehmad!$A$2:$A$412,0))</f>
        <v>99</v>
      </c>
      <c r="N3982">
        <f>INDEX(lehmad!E$2:E$412,MATCH(klypsid!$B3982,lehmad!$A$2:$A$412,0))</f>
        <v>0.875</v>
      </c>
      <c r="O3982" t="str">
        <f>INDEX(lehmad!F$2:F$412,MATCH(klypsid!$B3982,lehmad!$A$2:$A$412,0))</f>
        <v>LANCELOT-ET</v>
      </c>
      <c r="P3982">
        <f>INDEX(lehmad!G$2:G$412,MATCH(klypsid!$B3982,lehmad!$A$2:$A$412,0))</f>
        <v>1998</v>
      </c>
      <c r="Q3982" s="2">
        <f>INDEX(lehmad!H$2:H$412,MATCH(klypsid!$B3982,lehmad!$A$2:$A$412,0))</f>
        <v>35985</v>
      </c>
      <c r="R3982">
        <f>INDEX(lehmad!I$2:I$412,MATCH(klypsid!$B3982,lehmad!$A$2:$A$412,0))</f>
        <v>126</v>
      </c>
      <c r="S3982">
        <f t="shared" si="435"/>
        <v>2</v>
      </c>
      <c r="T3982">
        <f t="shared" si="436"/>
        <v>232</v>
      </c>
      <c r="U3982">
        <f t="shared" si="437"/>
        <v>3</v>
      </c>
      <c r="V3982">
        <f t="shared" si="438"/>
        <v>3.7398481026993275</v>
      </c>
      <c r="W3982">
        <f t="shared" si="439"/>
        <v>8</v>
      </c>
      <c r="X3982">
        <f t="shared" si="440"/>
        <v>28</v>
      </c>
    </row>
    <row r="3983" spans="1:24" x14ac:dyDescent="0.25">
      <c r="A3983">
        <v>3765</v>
      </c>
      <c r="B3983" t="str">
        <f t="shared" si="434"/>
        <v>E3765</v>
      </c>
      <c r="C3983" t="s">
        <v>149</v>
      </c>
      <c r="D3983">
        <v>2</v>
      </c>
      <c r="E3983" s="2">
        <v>39740</v>
      </c>
      <c r="F3983" s="2">
        <v>40007</v>
      </c>
      <c r="G3983">
        <v>20.2</v>
      </c>
      <c r="H3983">
        <v>4.47</v>
      </c>
      <c r="I3983">
        <v>3.54</v>
      </c>
      <c r="J3983">
        <v>95</v>
      </c>
      <c r="K3983" t="str">
        <f>INDEX(lehmad!B$2:B$412,MATCH(klypsid!$B3983,lehmad!$A$2:$A$412,0))</f>
        <v>12.12.2005</v>
      </c>
      <c r="L3983">
        <f>INDEX(lehmad!C$2:C$412,MATCH(klypsid!$B3983,lehmad!$A$2:$A$412,0))</f>
        <v>65210</v>
      </c>
      <c r="M3983">
        <f>INDEX(lehmad!D$2:D$412,MATCH(klypsid!$B3983,lehmad!$A$2:$A$412,0))</f>
        <v>99</v>
      </c>
      <c r="N3983">
        <f>INDEX(lehmad!E$2:E$412,MATCH(klypsid!$B3983,lehmad!$A$2:$A$412,0))</f>
        <v>0.875</v>
      </c>
      <c r="O3983" t="str">
        <f>INDEX(lehmad!F$2:F$412,MATCH(klypsid!$B3983,lehmad!$A$2:$A$412,0))</f>
        <v>LANCELOT-ET</v>
      </c>
      <c r="P3983">
        <f>INDEX(lehmad!G$2:G$412,MATCH(klypsid!$B3983,lehmad!$A$2:$A$412,0))</f>
        <v>1998</v>
      </c>
      <c r="Q3983" s="2">
        <f>INDEX(lehmad!H$2:H$412,MATCH(klypsid!$B3983,lehmad!$A$2:$A$412,0))</f>
        <v>35985</v>
      </c>
      <c r="R3983">
        <f>INDEX(lehmad!I$2:I$412,MATCH(klypsid!$B3983,lehmad!$A$2:$A$412,0))</f>
        <v>126</v>
      </c>
      <c r="S3983">
        <f t="shared" si="435"/>
        <v>2</v>
      </c>
      <c r="T3983">
        <f t="shared" si="436"/>
        <v>267</v>
      </c>
      <c r="U3983">
        <f t="shared" si="437"/>
        <v>3</v>
      </c>
      <c r="V3983">
        <f t="shared" si="438"/>
        <v>2.925999418556223</v>
      </c>
      <c r="W3983">
        <f t="shared" si="439"/>
        <v>9</v>
      </c>
      <c r="X3983">
        <f t="shared" si="440"/>
        <v>35</v>
      </c>
    </row>
    <row r="3984" spans="1:24" x14ac:dyDescent="0.25">
      <c r="A3984">
        <v>3765</v>
      </c>
      <c r="B3984" t="str">
        <f t="shared" si="434"/>
        <v>E3765</v>
      </c>
      <c r="C3984" t="s">
        <v>149</v>
      </c>
      <c r="D3984">
        <v>2</v>
      </c>
      <c r="E3984" s="2">
        <v>39740</v>
      </c>
      <c r="F3984" s="2">
        <v>40037</v>
      </c>
      <c r="G3984">
        <v>15.6</v>
      </c>
      <c r="H3984">
        <v>4.63</v>
      </c>
      <c r="I3984">
        <v>3.48</v>
      </c>
      <c r="J3984">
        <v>111</v>
      </c>
      <c r="K3984" t="str">
        <f>INDEX(lehmad!B$2:B$412,MATCH(klypsid!$B3984,lehmad!$A$2:$A$412,0))</f>
        <v>12.12.2005</v>
      </c>
      <c r="L3984">
        <f>INDEX(lehmad!C$2:C$412,MATCH(klypsid!$B3984,lehmad!$A$2:$A$412,0))</f>
        <v>65210</v>
      </c>
      <c r="M3984">
        <f>INDEX(lehmad!D$2:D$412,MATCH(klypsid!$B3984,lehmad!$A$2:$A$412,0))</f>
        <v>99</v>
      </c>
      <c r="N3984">
        <f>INDEX(lehmad!E$2:E$412,MATCH(klypsid!$B3984,lehmad!$A$2:$A$412,0))</f>
        <v>0.875</v>
      </c>
      <c r="O3984" t="str">
        <f>INDEX(lehmad!F$2:F$412,MATCH(klypsid!$B3984,lehmad!$A$2:$A$412,0))</f>
        <v>LANCELOT-ET</v>
      </c>
      <c r="P3984">
        <f>INDEX(lehmad!G$2:G$412,MATCH(klypsid!$B3984,lehmad!$A$2:$A$412,0))</f>
        <v>1998</v>
      </c>
      <c r="Q3984" s="2">
        <f>INDEX(lehmad!H$2:H$412,MATCH(klypsid!$B3984,lehmad!$A$2:$A$412,0))</f>
        <v>35985</v>
      </c>
      <c r="R3984">
        <f>INDEX(lehmad!I$2:I$412,MATCH(klypsid!$B3984,lehmad!$A$2:$A$412,0))</f>
        <v>126</v>
      </c>
      <c r="S3984">
        <f t="shared" si="435"/>
        <v>2</v>
      </c>
      <c r="T3984">
        <f t="shared" si="436"/>
        <v>297</v>
      </c>
      <c r="U3984">
        <f t="shared" si="437"/>
        <v>3</v>
      </c>
      <c r="V3984">
        <f t="shared" si="438"/>
        <v>3.1505596765753814</v>
      </c>
      <c r="W3984">
        <f t="shared" si="439"/>
        <v>10</v>
      </c>
      <c r="X3984">
        <f t="shared" si="440"/>
        <v>30</v>
      </c>
    </row>
    <row r="3985" spans="1:24" x14ac:dyDescent="0.25">
      <c r="A3985">
        <v>3765</v>
      </c>
      <c r="B3985" t="str">
        <f t="shared" si="434"/>
        <v>E3765</v>
      </c>
      <c r="C3985" t="s">
        <v>149</v>
      </c>
      <c r="D3985">
        <v>3</v>
      </c>
      <c r="E3985" s="2">
        <v>40108</v>
      </c>
      <c r="F3985" s="2">
        <v>40125</v>
      </c>
      <c r="G3985">
        <v>39.200000000000003</v>
      </c>
      <c r="H3985">
        <v>4.17</v>
      </c>
      <c r="I3985">
        <v>3.34</v>
      </c>
      <c r="J3985">
        <v>18</v>
      </c>
      <c r="K3985" t="str">
        <f>INDEX(lehmad!B$2:B$412,MATCH(klypsid!$B3985,lehmad!$A$2:$A$412,0))</f>
        <v>12.12.2005</v>
      </c>
      <c r="L3985">
        <f>INDEX(lehmad!C$2:C$412,MATCH(klypsid!$B3985,lehmad!$A$2:$A$412,0))</f>
        <v>65210</v>
      </c>
      <c r="M3985">
        <f>INDEX(lehmad!D$2:D$412,MATCH(klypsid!$B3985,lehmad!$A$2:$A$412,0))</f>
        <v>99</v>
      </c>
      <c r="N3985">
        <f>INDEX(lehmad!E$2:E$412,MATCH(klypsid!$B3985,lehmad!$A$2:$A$412,0))</f>
        <v>0.875</v>
      </c>
      <c r="O3985" t="str">
        <f>INDEX(lehmad!F$2:F$412,MATCH(klypsid!$B3985,lehmad!$A$2:$A$412,0))</f>
        <v>LANCELOT-ET</v>
      </c>
      <c r="P3985">
        <f>INDEX(lehmad!G$2:G$412,MATCH(klypsid!$B3985,lehmad!$A$2:$A$412,0))</f>
        <v>1998</v>
      </c>
      <c r="Q3985" s="2">
        <f>INDEX(lehmad!H$2:H$412,MATCH(klypsid!$B3985,lehmad!$A$2:$A$412,0))</f>
        <v>35985</v>
      </c>
      <c r="R3985">
        <f>INDEX(lehmad!I$2:I$412,MATCH(klypsid!$B3985,lehmad!$A$2:$A$412,0))</f>
        <v>126</v>
      </c>
      <c r="S3985">
        <f t="shared" si="435"/>
        <v>3</v>
      </c>
      <c r="T3985">
        <f t="shared" si="436"/>
        <v>17</v>
      </c>
      <c r="U3985">
        <f t="shared" si="437"/>
        <v>1</v>
      </c>
      <c r="V3985">
        <f t="shared" si="438"/>
        <v>0.52606881166758779</v>
      </c>
      <c r="W3985">
        <f t="shared" si="439"/>
        <v>1</v>
      </c>
      <c r="X3985">
        <f t="shared" si="440"/>
        <v>17</v>
      </c>
    </row>
    <row r="3986" spans="1:24" x14ac:dyDescent="0.25">
      <c r="A3986">
        <v>3765</v>
      </c>
      <c r="B3986" t="str">
        <f t="shared" si="434"/>
        <v>E3765</v>
      </c>
      <c r="C3986" t="s">
        <v>149</v>
      </c>
      <c r="D3986">
        <v>3</v>
      </c>
      <c r="E3986" s="2">
        <v>40108</v>
      </c>
      <c r="F3986" s="2">
        <v>40153</v>
      </c>
      <c r="G3986">
        <v>46.5</v>
      </c>
      <c r="H3986">
        <v>3.44</v>
      </c>
      <c r="I3986">
        <v>2.95</v>
      </c>
      <c r="J3986">
        <v>16</v>
      </c>
      <c r="K3986" t="str">
        <f>INDEX(lehmad!B$2:B$412,MATCH(klypsid!$B3986,lehmad!$A$2:$A$412,0))</f>
        <v>12.12.2005</v>
      </c>
      <c r="L3986">
        <f>INDEX(lehmad!C$2:C$412,MATCH(klypsid!$B3986,lehmad!$A$2:$A$412,0))</f>
        <v>65210</v>
      </c>
      <c r="M3986">
        <f>INDEX(lehmad!D$2:D$412,MATCH(klypsid!$B3986,lehmad!$A$2:$A$412,0))</f>
        <v>99</v>
      </c>
      <c r="N3986">
        <f>INDEX(lehmad!E$2:E$412,MATCH(klypsid!$B3986,lehmad!$A$2:$A$412,0))</f>
        <v>0.875</v>
      </c>
      <c r="O3986" t="str">
        <f>INDEX(lehmad!F$2:F$412,MATCH(klypsid!$B3986,lehmad!$A$2:$A$412,0))</f>
        <v>LANCELOT-ET</v>
      </c>
      <c r="P3986">
        <f>INDEX(lehmad!G$2:G$412,MATCH(klypsid!$B3986,lehmad!$A$2:$A$412,0))</f>
        <v>1998</v>
      </c>
      <c r="Q3986" s="2">
        <f>INDEX(lehmad!H$2:H$412,MATCH(klypsid!$B3986,lehmad!$A$2:$A$412,0))</f>
        <v>35985</v>
      </c>
      <c r="R3986">
        <f>INDEX(lehmad!I$2:I$412,MATCH(klypsid!$B3986,lehmad!$A$2:$A$412,0))</f>
        <v>126</v>
      </c>
      <c r="S3986">
        <f t="shared" si="435"/>
        <v>3</v>
      </c>
      <c r="T3986">
        <f t="shared" si="436"/>
        <v>45</v>
      </c>
      <c r="U3986">
        <f t="shared" si="437"/>
        <v>1</v>
      </c>
      <c r="V3986">
        <f t="shared" si="438"/>
        <v>0.35614381022527519</v>
      </c>
      <c r="W3986">
        <f t="shared" si="439"/>
        <v>2</v>
      </c>
      <c r="X3986">
        <f t="shared" si="440"/>
        <v>28</v>
      </c>
    </row>
    <row r="3987" spans="1:24" x14ac:dyDescent="0.25">
      <c r="A3987">
        <v>3765</v>
      </c>
      <c r="B3987" t="str">
        <f t="shared" si="434"/>
        <v>E3765</v>
      </c>
      <c r="C3987" t="s">
        <v>149</v>
      </c>
      <c r="D3987">
        <v>3</v>
      </c>
      <c r="E3987" s="2">
        <v>40108</v>
      </c>
      <c r="F3987" s="2">
        <v>40186</v>
      </c>
      <c r="G3987">
        <v>34.1</v>
      </c>
      <c r="H3987">
        <v>3.95</v>
      </c>
      <c r="I3987">
        <v>3.03</v>
      </c>
      <c r="J3987">
        <v>22</v>
      </c>
      <c r="K3987" t="str">
        <f>INDEX(lehmad!B$2:B$412,MATCH(klypsid!$B3987,lehmad!$A$2:$A$412,0))</f>
        <v>12.12.2005</v>
      </c>
      <c r="L3987">
        <f>INDEX(lehmad!C$2:C$412,MATCH(klypsid!$B3987,lehmad!$A$2:$A$412,0))</f>
        <v>65210</v>
      </c>
      <c r="M3987">
        <f>INDEX(lehmad!D$2:D$412,MATCH(klypsid!$B3987,lehmad!$A$2:$A$412,0))</f>
        <v>99</v>
      </c>
      <c r="N3987">
        <f>INDEX(lehmad!E$2:E$412,MATCH(klypsid!$B3987,lehmad!$A$2:$A$412,0))</f>
        <v>0.875</v>
      </c>
      <c r="O3987" t="str">
        <f>INDEX(lehmad!F$2:F$412,MATCH(klypsid!$B3987,lehmad!$A$2:$A$412,0))</f>
        <v>LANCELOT-ET</v>
      </c>
      <c r="P3987">
        <f>INDEX(lehmad!G$2:G$412,MATCH(klypsid!$B3987,lehmad!$A$2:$A$412,0))</f>
        <v>1998</v>
      </c>
      <c r="Q3987" s="2">
        <f>INDEX(lehmad!H$2:H$412,MATCH(klypsid!$B3987,lehmad!$A$2:$A$412,0))</f>
        <v>35985</v>
      </c>
      <c r="R3987">
        <f>INDEX(lehmad!I$2:I$412,MATCH(klypsid!$B3987,lehmad!$A$2:$A$412,0))</f>
        <v>126</v>
      </c>
      <c r="S3987">
        <f t="shared" si="435"/>
        <v>3</v>
      </c>
      <c r="T3987">
        <f t="shared" si="436"/>
        <v>78</v>
      </c>
      <c r="U3987">
        <f t="shared" si="437"/>
        <v>2</v>
      </c>
      <c r="V3987">
        <f t="shared" si="438"/>
        <v>0.8155754288625725</v>
      </c>
      <c r="W3987">
        <f t="shared" si="439"/>
        <v>3</v>
      </c>
      <c r="X3987">
        <f t="shared" si="440"/>
        <v>33</v>
      </c>
    </row>
    <row r="3988" spans="1:24" x14ac:dyDescent="0.25">
      <c r="A3988">
        <v>3765</v>
      </c>
      <c r="B3988" t="str">
        <f t="shared" si="434"/>
        <v>E3765</v>
      </c>
      <c r="C3988" t="s">
        <v>149</v>
      </c>
      <c r="D3988">
        <v>3</v>
      </c>
      <c r="E3988" s="2">
        <v>40108</v>
      </c>
      <c r="F3988" s="2">
        <v>40214</v>
      </c>
      <c r="G3988">
        <v>31.6</v>
      </c>
      <c r="H3988">
        <v>4.5</v>
      </c>
      <c r="I3988">
        <v>3.03</v>
      </c>
      <c r="J3988">
        <v>27</v>
      </c>
      <c r="K3988" t="str">
        <f>INDEX(lehmad!B$2:B$412,MATCH(klypsid!$B3988,lehmad!$A$2:$A$412,0))</f>
        <v>12.12.2005</v>
      </c>
      <c r="L3988">
        <f>INDEX(lehmad!C$2:C$412,MATCH(klypsid!$B3988,lehmad!$A$2:$A$412,0))</f>
        <v>65210</v>
      </c>
      <c r="M3988">
        <f>INDEX(lehmad!D$2:D$412,MATCH(klypsid!$B3988,lehmad!$A$2:$A$412,0))</f>
        <v>99</v>
      </c>
      <c r="N3988">
        <f>INDEX(lehmad!E$2:E$412,MATCH(klypsid!$B3988,lehmad!$A$2:$A$412,0))</f>
        <v>0.875</v>
      </c>
      <c r="O3988" t="str">
        <f>INDEX(lehmad!F$2:F$412,MATCH(klypsid!$B3988,lehmad!$A$2:$A$412,0))</f>
        <v>LANCELOT-ET</v>
      </c>
      <c r="P3988">
        <f>INDEX(lehmad!G$2:G$412,MATCH(klypsid!$B3988,lehmad!$A$2:$A$412,0))</f>
        <v>1998</v>
      </c>
      <c r="Q3988" s="2">
        <f>INDEX(lehmad!H$2:H$412,MATCH(klypsid!$B3988,lehmad!$A$2:$A$412,0))</f>
        <v>35985</v>
      </c>
      <c r="R3988">
        <f>INDEX(lehmad!I$2:I$412,MATCH(klypsid!$B3988,lehmad!$A$2:$A$412,0))</f>
        <v>126</v>
      </c>
      <c r="S3988">
        <f t="shared" si="435"/>
        <v>3</v>
      </c>
      <c r="T3988">
        <f t="shared" si="436"/>
        <v>106</v>
      </c>
      <c r="U3988">
        <f t="shared" si="437"/>
        <v>2</v>
      </c>
      <c r="V3988">
        <f t="shared" si="438"/>
        <v>1.1110313123887439</v>
      </c>
      <c r="W3988">
        <f t="shared" si="439"/>
        <v>4</v>
      </c>
      <c r="X3988">
        <f t="shared" si="440"/>
        <v>28</v>
      </c>
    </row>
    <row r="3989" spans="1:24" x14ac:dyDescent="0.25">
      <c r="A3989">
        <v>3765</v>
      </c>
      <c r="B3989" t="str">
        <f t="shared" si="434"/>
        <v>E3765</v>
      </c>
      <c r="C3989" t="s">
        <v>149</v>
      </c>
      <c r="D3989">
        <v>3</v>
      </c>
      <c r="E3989" s="2">
        <v>40108</v>
      </c>
      <c r="F3989" s="2">
        <v>40242</v>
      </c>
      <c r="G3989">
        <v>29.8</v>
      </c>
      <c r="H3989">
        <v>4.08</v>
      </c>
      <c r="I3989">
        <v>3.05</v>
      </c>
      <c r="J3989">
        <v>18</v>
      </c>
      <c r="K3989" t="str">
        <f>INDEX(lehmad!B$2:B$412,MATCH(klypsid!$B3989,lehmad!$A$2:$A$412,0))</f>
        <v>12.12.2005</v>
      </c>
      <c r="L3989">
        <f>INDEX(lehmad!C$2:C$412,MATCH(klypsid!$B3989,lehmad!$A$2:$A$412,0))</f>
        <v>65210</v>
      </c>
      <c r="M3989">
        <f>INDEX(lehmad!D$2:D$412,MATCH(klypsid!$B3989,lehmad!$A$2:$A$412,0))</f>
        <v>99</v>
      </c>
      <c r="N3989">
        <f>INDEX(lehmad!E$2:E$412,MATCH(klypsid!$B3989,lehmad!$A$2:$A$412,0))</f>
        <v>0.875</v>
      </c>
      <c r="O3989" t="str">
        <f>INDEX(lehmad!F$2:F$412,MATCH(klypsid!$B3989,lehmad!$A$2:$A$412,0))</f>
        <v>LANCELOT-ET</v>
      </c>
      <c r="P3989">
        <f>INDEX(lehmad!G$2:G$412,MATCH(klypsid!$B3989,lehmad!$A$2:$A$412,0))</f>
        <v>1998</v>
      </c>
      <c r="Q3989" s="2">
        <f>INDEX(lehmad!H$2:H$412,MATCH(klypsid!$B3989,lehmad!$A$2:$A$412,0))</f>
        <v>35985</v>
      </c>
      <c r="R3989">
        <f>INDEX(lehmad!I$2:I$412,MATCH(klypsid!$B3989,lehmad!$A$2:$A$412,0))</f>
        <v>126</v>
      </c>
      <c r="S3989">
        <f t="shared" si="435"/>
        <v>3</v>
      </c>
      <c r="T3989">
        <f t="shared" si="436"/>
        <v>134</v>
      </c>
      <c r="U3989">
        <f t="shared" si="437"/>
        <v>2</v>
      </c>
      <c r="V3989">
        <f t="shared" si="438"/>
        <v>0.52606881166758779</v>
      </c>
      <c r="W3989">
        <f t="shared" si="439"/>
        <v>5</v>
      </c>
      <c r="X3989">
        <f t="shared" si="440"/>
        <v>28</v>
      </c>
    </row>
    <row r="3990" spans="1:24" x14ac:dyDescent="0.25">
      <c r="A3990">
        <v>3765</v>
      </c>
      <c r="B3990" t="str">
        <f t="shared" si="434"/>
        <v>E3765</v>
      </c>
      <c r="C3990" t="s">
        <v>149</v>
      </c>
      <c r="D3990">
        <v>3</v>
      </c>
      <c r="E3990" s="2">
        <v>40108</v>
      </c>
      <c r="F3990" s="2">
        <v>40276</v>
      </c>
      <c r="G3990">
        <v>28.2</v>
      </c>
      <c r="H3990">
        <v>4.18</v>
      </c>
      <c r="I3990">
        <v>3.22</v>
      </c>
      <c r="J3990">
        <v>47</v>
      </c>
      <c r="K3990" t="str">
        <f>INDEX(lehmad!B$2:B$412,MATCH(klypsid!$B3990,lehmad!$A$2:$A$412,0))</f>
        <v>12.12.2005</v>
      </c>
      <c r="L3990">
        <f>INDEX(lehmad!C$2:C$412,MATCH(klypsid!$B3990,lehmad!$A$2:$A$412,0))</f>
        <v>65210</v>
      </c>
      <c r="M3990">
        <f>INDEX(lehmad!D$2:D$412,MATCH(klypsid!$B3990,lehmad!$A$2:$A$412,0))</f>
        <v>99</v>
      </c>
      <c r="N3990">
        <f>INDEX(lehmad!E$2:E$412,MATCH(klypsid!$B3990,lehmad!$A$2:$A$412,0))</f>
        <v>0.875</v>
      </c>
      <c r="O3990" t="str">
        <f>INDEX(lehmad!F$2:F$412,MATCH(klypsid!$B3990,lehmad!$A$2:$A$412,0))</f>
        <v>LANCELOT-ET</v>
      </c>
      <c r="P3990">
        <f>INDEX(lehmad!G$2:G$412,MATCH(klypsid!$B3990,lehmad!$A$2:$A$412,0))</f>
        <v>1998</v>
      </c>
      <c r="Q3990" s="2">
        <f>INDEX(lehmad!H$2:H$412,MATCH(klypsid!$B3990,lehmad!$A$2:$A$412,0))</f>
        <v>35985</v>
      </c>
      <c r="R3990">
        <f>INDEX(lehmad!I$2:I$412,MATCH(klypsid!$B3990,lehmad!$A$2:$A$412,0))</f>
        <v>126</v>
      </c>
      <c r="S3990">
        <f t="shared" si="435"/>
        <v>3</v>
      </c>
      <c r="T3990">
        <f t="shared" si="436"/>
        <v>168</v>
      </c>
      <c r="U3990">
        <f t="shared" si="437"/>
        <v>3</v>
      </c>
      <c r="V3990">
        <f t="shared" si="438"/>
        <v>1.9107326619029126</v>
      </c>
      <c r="W3990">
        <f t="shared" si="439"/>
        <v>6</v>
      </c>
      <c r="X3990">
        <f t="shared" si="440"/>
        <v>34</v>
      </c>
    </row>
    <row r="3991" spans="1:24" x14ac:dyDescent="0.25">
      <c r="A3991">
        <v>3765</v>
      </c>
      <c r="B3991" t="str">
        <f t="shared" si="434"/>
        <v>E3765</v>
      </c>
      <c r="C3991" t="s">
        <v>149</v>
      </c>
      <c r="D3991">
        <v>3</v>
      </c>
      <c r="E3991" s="2">
        <v>40108</v>
      </c>
      <c r="F3991" s="2">
        <v>40304</v>
      </c>
      <c r="G3991">
        <v>28.2</v>
      </c>
      <c r="H3991">
        <v>4.18</v>
      </c>
      <c r="I3991">
        <v>3.13</v>
      </c>
      <c r="J3991">
        <v>27</v>
      </c>
      <c r="K3991" t="str">
        <f>INDEX(lehmad!B$2:B$412,MATCH(klypsid!$B3991,lehmad!$A$2:$A$412,0))</f>
        <v>12.12.2005</v>
      </c>
      <c r="L3991">
        <f>INDEX(lehmad!C$2:C$412,MATCH(klypsid!$B3991,lehmad!$A$2:$A$412,0))</f>
        <v>65210</v>
      </c>
      <c r="M3991">
        <f>INDEX(lehmad!D$2:D$412,MATCH(klypsid!$B3991,lehmad!$A$2:$A$412,0))</f>
        <v>99</v>
      </c>
      <c r="N3991">
        <f>INDEX(lehmad!E$2:E$412,MATCH(klypsid!$B3991,lehmad!$A$2:$A$412,0))</f>
        <v>0.875</v>
      </c>
      <c r="O3991" t="str">
        <f>INDEX(lehmad!F$2:F$412,MATCH(klypsid!$B3991,lehmad!$A$2:$A$412,0))</f>
        <v>LANCELOT-ET</v>
      </c>
      <c r="P3991">
        <f>INDEX(lehmad!G$2:G$412,MATCH(klypsid!$B3991,lehmad!$A$2:$A$412,0))</f>
        <v>1998</v>
      </c>
      <c r="Q3991" s="2">
        <f>INDEX(lehmad!H$2:H$412,MATCH(klypsid!$B3991,lehmad!$A$2:$A$412,0))</f>
        <v>35985</v>
      </c>
      <c r="R3991">
        <f>INDEX(lehmad!I$2:I$412,MATCH(klypsid!$B3991,lehmad!$A$2:$A$412,0))</f>
        <v>126</v>
      </c>
      <c r="S3991">
        <f t="shared" si="435"/>
        <v>3</v>
      </c>
      <c r="T3991">
        <f t="shared" si="436"/>
        <v>196</v>
      </c>
      <c r="U3991">
        <f t="shared" si="437"/>
        <v>3</v>
      </c>
      <c r="V3991">
        <f t="shared" si="438"/>
        <v>1.1110313123887439</v>
      </c>
      <c r="W3991">
        <f t="shared" si="439"/>
        <v>7</v>
      </c>
      <c r="X3991">
        <f t="shared" si="440"/>
        <v>28</v>
      </c>
    </row>
    <row r="3992" spans="1:24" x14ac:dyDescent="0.25">
      <c r="A3992">
        <v>3780</v>
      </c>
      <c r="B3992" t="str">
        <f t="shared" si="434"/>
        <v>E3780</v>
      </c>
      <c r="C3992" t="s">
        <v>150</v>
      </c>
      <c r="D3992">
        <v>1</v>
      </c>
      <c r="E3992" s="2">
        <v>39419</v>
      </c>
      <c r="F3992" s="2">
        <v>39450</v>
      </c>
      <c r="G3992">
        <v>37.700000000000003</v>
      </c>
      <c r="H3992">
        <v>3.23</v>
      </c>
      <c r="I3992">
        <v>3.21</v>
      </c>
      <c r="J3992">
        <v>47</v>
      </c>
      <c r="K3992" t="str">
        <f>INDEX(lehmad!B$2:B$412,MATCH(klypsid!$B3992,lehmad!$A$2:$A$412,0))</f>
        <v>21.12.2005</v>
      </c>
      <c r="L3992">
        <f>INDEX(lehmad!C$2:C$412,MATCH(klypsid!$B3992,lehmad!$A$2:$A$412,0))</f>
        <v>65210</v>
      </c>
      <c r="M3992">
        <f>INDEX(lehmad!D$2:D$412,MATCH(klypsid!$B3992,lehmad!$A$2:$A$412,0))</f>
        <v>105</v>
      </c>
      <c r="N3992">
        <f>INDEX(lehmad!E$2:E$412,MATCH(klypsid!$B3992,lehmad!$A$2:$A$412,0))</f>
        <v>0.90700000000000003</v>
      </c>
      <c r="O3992" t="str">
        <f>INDEX(lehmad!F$2:F$412,MATCH(klypsid!$B3992,lehmad!$A$2:$A$412,0))</f>
        <v>LANCELOT-ET</v>
      </c>
      <c r="P3992">
        <f>INDEX(lehmad!G$2:G$412,MATCH(klypsid!$B3992,lehmad!$A$2:$A$412,0))</f>
        <v>1998</v>
      </c>
      <c r="Q3992" s="2">
        <f>INDEX(lehmad!H$2:H$412,MATCH(klypsid!$B3992,lehmad!$A$2:$A$412,0))</f>
        <v>35985</v>
      </c>
      <c r="R3992">
        <f>INDEX(lehmad!I$2:I$412,MATCH(klypsid!$B3992,lehmad!$A$2:$A$412,0))</f>
        <v>126</v>
      </c>
      <c r="S3992">
        <f t="shared" si="435"/>
        <v>1</v>
      </c>
      <c r="T3992">
        <f t="shared" si="436"/>
        <v>31</v>
      </c>
      <c r="U3992">
        <f t="shared" si="437"/>
        <v>1</v>
      </c>
      <c r="V3992">
        <f t="shared" si="438"/>
        <v>1.9107326619029126</v>
      </c>
      <c r="W3992">
        <f t="shared" si="439"/>
        <v>1</v>
      </c>
      <c r="X3992">
        <f t="shared" si="440"/>
        <v>31</v>
      </c>
    </row>
    <row r="3993" spans="1:24" x14ac:dyDescent="0.25">
      <c r="A3993">
        <v>3780</v>
      </c>
      <c r="B3993" t="str">
        <f t="shared" si="434"/>
        <v>E3780</v>
      </c>
      <c r="C3993" t="s">
        <v>150</v>
      </c>
      <c r="D3993">
        <v>1</v>
      </c>
      <c r="E3993" s="2">
        <v>39419</v>
      </c>
      <c r="F3993" s="2">
        <v>39481</v>
      </c>
      <c r="G3993">
        <v>38.9</v>
      </c>
      <c r="H3993">
        <v>2.88</v>
      </c>
      <c r="I3993">
        <v>3.26</v>
      </c>
      <c r="J3993">
        <v>148</v>
      </c>
      <c r="K3993" t="str">
        <f>INDEX(lehmad!B$2:B$412,MATCH(klypsid!$B3993,lehmad!$A$2:$A$412,0))</f>
        <v>21.12.2005</v>
      </c>
      <c r="L3993">
        <f>INDEX(lehmad!C$2:C$412,MATCH(klypsid!$B3993,lehmad!$A$2:$A$412,0))</f>
        <v>65210</v>
      </c>
      <c r="M3993">
        <f>INDEX(lehmad!D$2:D$412,MATCH(klypsid!$B3993,lehmad!$A$2:$A$412,0))</f>
        <v>105</v>
      </c>
      <c r="N3993">
        <f>INDEX(lehmad!E$2:E$412,MATCH(klypsid!$B3993,lehmad!$A$2:$A$412,0))</f>
        <v>0.90700000000000003</v>
      </c>
      <c r="O3993" t="str">
        <f>INDEX(lehmad!F$2:F$412,MATCH(klypsid!$B3993,lehmad!$A$2:$A$412,0))</f>
        <v>LANCELOT-ET</v>
      </c>
      <c r="P3993">
        <f>INDEX(lehmad!G$2:G$412,MATCH(klypsid!$B3993,lehmad!$A$2:$A$412,0))</f>
        <v>1998</v>
      </c>
      <c r="Q3993" s="2">
        <f>INDEX(lehmad!H$2:H$412,MATCH(klypsid!$B3993,lehmad!$A$2:$A$412,0))</f>
        <v>35985</v>
      </c>
      <c r="R3993">
        <f>INDEX(lehmad!I$2:I$412,MATCH(klypsid!$B3993,lehmad!$A$2:$A$412,0))</f>
        <v>126</v>
      </c>
      <c r="S3993">
        <f t="shared" si="435"/>
        <v>1</v>
      </c>
      <c r="T3993">
        <f t="shared" si="436"/>
        <v>62</v>
      </c>
      <c r="U3993">
        <f t="shared" si="437"/>
        <v>2</v>
      </c>
      <c r="V3993">
        <f t="shared" si="438"/>
        <v>3.5655971758542249</v>
      </c>
      <c r="W3993">
        <f t="shared" si="439"/>
        <v>2</v>
      </c>
      <c r="X3993">
        <f t="shared" si="440"/>
        <v>31</v>
      </c>
    </row>
    <row r="3994" spans="1:24" x14ac:dyDescent="0.25">
      <c r="A3994">
        <v>3780</v>
      </c>
      <c r="B3994" t="str">
        <f t="shared" si="434"/>
        <v>E3780</v>
      </c>
      <c r="C3994" t="s">
        <v>150</v>
      </c>
      <c r="D3994">
        <v>1</v>
      </c>
      <c r="E3994" s="2">
        <v>39419</v>
      </c>
      <c r="F3994" s="2">
        <v>39509</v>
      </c>
      <c r="G3994">
        <v>39.799999999999997</v>
      </c>
      <c r="H3994">
        <v>2.11</v>
      </c>
      <c r="I3994">
        <v>3.35</v>
      </c>
      <c r="J3994">
        <v>86</v>
      </c>
      <c r="K3994" t="str">
        <f>INDEX(lehmad!B$2:B$412,MATCH(klypsid!$B3994,lehmad!$A$2:$A$412,0))</f>
        <v>21.12.2005</v>
      </c>
      <c r="L3994">
        <f>INDEX(lehmad!C$2:C$412,MATCH(klypsid!$B3994,lehmad!$A$2:$A$412,0))</f>
        <v>65210</v>
      </c>
      <c r="M3994">
        <f>INDEX(lehmad!D$2:D$412,MATCH(klypsid!$B3994,lehmad!$A$2:$A$412,0))</f>
        <v>105</v>
      </c>
      <c r="N3994">
        <f>INDEX(lehmad!E$2:E$412,MATCH(klypsid!$B3994,lehmad!$A$2:$A$412,0))</f>
        <v>0.90700000000000003</v>
      </c>
      <c r="O3994" t="str">
        <f>INDEX(lehmad!F$2:F$412,MATCH(klypsid!$B3994,lehmad!$A$2:$A$412,0))</f>
        <v>LANCELOT-ET</v>
      </c>
      <c r="P3994">
        <f>INDEX(lehmad!G$2:G$412,MATCH(klypsid!$B3994,lehmad!$A$2:$A$412,0))</f>
        <v>1998</v>
      </c>
      <c r="Q3994" s="2">
        <f>INDEX(lehmad!H$2:H$412,MATCH(klypsid!$B3994,lehmad!$A$2:$A$412,0))</f>
        <v>35985</v>
      </c>
      <c r="R3994">
        <f>INDEX(lehmad!I$2:I$412,MATCH(klypsid!$B3994,lehmad!$A$2:$A$412,0))</f>
        <v>126</v>
      </c>
      <c r="S3994">
        <f t="shared" si="435"/>
        <v>1</v>
      </c>
      <c r="T3994">
        <f t="shared" si="436"/>
        <v>90</v>
      </c>
      <c r="U3994">
        <f t="shared" si="437"/>
        <v>2</v>
      </c>
      <c r="V3994">
        <f t="shared" si="438"/>
        <v>2.7824085649273731</v>
      </c>
      <c r="W3994">
        <f t="shared" si="439"/>
        <v>3</v>
      </c>
      <c r="X3994">
        <f t="shared" si="440"/>
        <v>28</v>
      </c>
    </row>
    <row r="3995" spans="1:24" x14ac:dyDescent="0.25">
      <c r="A3995">
        <v>3780</v>
      </c>
      <c r="B3995" t="str">
        <f t="shared" si="434"/>
        <v>E3780</v>
      </c>
      <c r="C3995" t="s">
        <v>150</v>
      </c>
      <c r="D3995">
        <v>1</v>
      </c>
      <c r="E3995" s="2">
        <v>39419</v>
      </c>
      <c r="F3995" s="2">
        <v>39539</v>
      </c>
      <c r="G3995">
        <v>33</v>
      </c>
      <c r="H3995">
        <v>2.2000000000000002</v>
      </c>
      <c r="I3995">
        <v>3.72</v>
      </c>
      <c r="J3995">
        <v>147</v>
      </c>
      <c r="K3995" t="str">
        <f>INDEX(lehmad!B$2:B$412,MATCH(klypsid!$B3995,lehmad!$A$2:$A$412,0))</f>
        <v>21.12.2005</v>
      </c>
      <c r="L3995">
        <f>INDEX(lehmad!C$2:C$412,MATCH(klypsid!$B3995,lehmad!$A$2:$A$412,0))</f>
        <v>65210</v>
      </c>
      <c r="M3995">
        <f>INDEX(lehmad!D$2:D$412,MATCH(klypsid!$B3995,lehmad!$A$2:$A$412,0))</f>
        <v>105</v>
      </c>
      <c r="N3995">
        <f>INDEX(lehmad!E$2:E$412,MATCH(klypsid!$B3995,lehmad!$A$2:$A$412,0))</f>
        <v>0.90700000000000003</v>
      </c>
      <c r="O3995" t="str">
        <f>INDEX(lehmad!F$2:F$412,MATCH(klypsid!$B3995,lehmad!$A$2:$A$412,0))</f>
        <v>LANCELOT-ET</v>
      </c>
      <c r="P3995">
        <f>INDEX(lehmad!G$2:G$412,MATCH(klypsid!$B3995,lehmad!$A$2:$A$412,0))</f>
        <v>1998</v>
      </c>
      <c r="Q3995" s="2">
        <f>INDEX(lehmad!H$2:H$412,MATCH(klypsid!$B3995,lehmad!$A$2:$A$412,0))</f>
        <v>35985</v>
      </c>
      <c r="R3995">
        <f>INDEX(lehmad!I$2:I$412,MATCH(klypsid!$B3995,lehmad!$A$2:$A$412,0))</f>
        <v>126</v>
      </c>
      <c r="S3995">
        <f t="shared" si="435"/>
        <v>1</v>
      </c>
      <c r="T3995">
        <f t="shared" si="436"/>
        <v>120</v>
      </c>
      <c r="U3995">
        <f t="shared" si="437"/>
        <v>2</v>
      </c>
      <c r="V3995">
        <f t="shared" si="438"/>
        <v>3.5558161550616396</v>
      </c>
      <c r="W3995">
        <f t="shared" si="439"/>
        <v>4</v>
      </c>
      <c r="X3995">
        <f t="shared" si="440"/>
        <v>30</v>
      </c>
    </row>
    <row r="3996" spans="1:24" x14ac:dyDescent="0.25">
      <c r="A3996">
        <v>3780</v>
      </c>
      <c r="B3996" t="str">
        <f t="shared" si="434"/>
        <v>E3780</v>
      </c>
      <c r="C3996" t="s">
        <v>150</v>
      </c>
      <c r="D3996">
        <v>1</v>
      </c>
      <c r="E3996" s="2">
        <v>39419</v>
      </c>
      <c r="F3996" s="2">
        <v>39572</v>
      </c>
      <c r="G3996">
        <v>27.7</v>
      </c>
      <c r="H3996">
        <v>3.93</v>
      </c>
      <c r="I3996">
        <v>3.78</v>
      </c>
      <c r="J3996">
        <v>965</v>
      </c>
      <c r="K3996" t="str">
        <f>INDEX(lehmad!B$2:B$412,MATCH(klypsid!$B3996,lehmad!$A$2:$A$412,0))</f>
        <v>21.12.2005</v>
      </c>
      <c r="L3996">
        <f>INDEX(lehmad!C$2:C$412,MATCH(klypsid!$B3996,lehmad!$A$2:$A$412,0))</f>
        <v>65210</v>
      </c>
      <c r="M3996">
        <f>INDEX(lehmad!D$2:D$412,MATCH(klypsid!$B3996,lehmad!$A$2:$A$412,0))</f>
        <v>105</v>
      </c>
      <c r="N3996">
        <f>INDEX(lehmad!E$2:E$412,MATCH(klypsid!$B3996,lehmad!$A$2:$A$412,0))</f>
        <v>0.90700000000000003</v>
      </c>
      <c r="O3996" t="str">
        <f>INDEX(lehmad!F$2:F$412,MATCH(klypsid!$B3996,lehmad!$A$2:$A$412,0))</f>
        <v>LANCELOT-ET</v>
      </c>
      <c r="P3996">
        <f>INDEX(lehmad!G$2:G$412,MATCH(klypsid!$B3996,lehmad!$A$2:$A$412,0))</f>
        <v>1998</v>
      </c>
      <c r="Q3996" s="2">
        <f>INDEX(lehmad!H$2:H$412,MATCH(klypsid!$B3996,lehmad!$A$2:$A$412,0))</f>
        <v>35985</v>
      </c>
      <c r="R3996">
        <f>INDEX(lehmad!I$2:I$412,MATCH(klypsid!$B3996,lehmad!$A$2:$A$412,0))</f>
        <v>126</v>
      </c>
      <c r="S3996">
        <f t="shared" si="435"/>
        <v>1</v>
      </c>
      <c r="T3996">
        <f t="shared" si="436"/>
        <v>153</v>
      </c>
      <c r="U3996">
        <f t="shared" si="437"/>
        <v>3</v>
      </c>
      <c r="V3996">
        <f t="shared" si="438"/>
        <v>6.270528942380718</v>
      </c>
      <c r="W3996">
        <f t="shared" si="439"/>
        <v>5</v>
      </c>
      <c r="X3996">
        <f t="shared" si="440"/>
        <v>33</v>
      </c>
    </row>
    <row r="3997" spans="1:24" x14ac:dyDescent="0.25">
      <c r="A3997">
        <v>3780</v>
      </c>
      <c r="B3997" t="str">
        <f t="shared" si="434"/>
        <v>E3780</v>
      </c>
      <c r="C3997" t="s">
        <v>150</v>
      </c>
      <c r="D3997">
        <v>1</v>
      </c>
      <c r="E3997" s="2">
        <v>39419</v>
      </c>
      <c r="F3997" s="2">
        <v>39600</v>
      </c>
      <c r="G3997">
        <v>29.9</v>
      </c>
      <c r="H3997">
        <v>3.07</v>
      </c>
      <c r="I3997">
        <v>3.92</v>
      </c>
      <c r="J3997">
        <v>475</v>
      </c>
      <c r="K3997" t="str">
        <f>INDEX(lehmad!B$2:B$412,MATCH(klypsid!$B3997,lehmad!$A$2:$A$412,0))</f>
        <v>21.12.2005</v>
      </c>
      <c r="L3997">
        <f>INDEX(lehmad!C$2:C$412,MATCH(klypsid!$B3997,lehmad!$A$2:$A$412,0))</f>
        <v>65210</v>
      </c>
      <c r="M3997">
        <f>INDEX(lehmad!D$2:D$412,MATCH(klypsid!$B3997,lehmad!$A$2:$A$412,0))</f>
        <v>105</v>
      </c>
      <c r="N3997">
        <f>INDEX(lehmad!E$2:E$412,MATCH(klypsid!$B3997,lehmad!$A$2:$A$412,0))</f>
        <v>0.90700000000000003</v>
      </c>
      <c r="O3997" t="str">
        <f>INDEX(lehmad!F$2:F$412,MATCH(klypsid!$B3997,lehmad!$A$2:$A$412,0))</f>
        <v>LANCELOT-ET</v>
      </c>
      <c r="P3997">
        <f>INDEX(lehmad!G$2:G$412,MATCH(klypsid!$B3997,lehmad!$A$2:$A$412,0))</f>
        <v>1998</v>
      </c>
      <c r="Q3997" s="2">
        <f>INDEX(lehmad!H$2:H$412,MATCH(klypsid!$B3997,lehmad!$A$2:$A$412,0))</f>
        <v>35985</v>
      </c>
      <c r="R3997">
        <f>INDEX(lehmad!I$2:I$412,MATCH(klypsid!$B3997,lehmad!$A$2:$A$412,0))</f>
        <v>126</v>
      </c>
      <c r="S3997">
        <f t="shared" si="435"/>
        <v>1</v>
      </c>
      <c r="T3997">
        <f t="shared" si="436"/>
        <v>181</v>
      </c>
      <c r="U3997">
        <f t="shared" si="437"/>
        <v>3</v>
      </c>
      <c r="V3997">
        <f t="shared" si="438"/>
        <v>5.2479275134435852</v>
      </c>
      <c r="W3997">
        <f t="shared" si="439"/>
        <v>6</v>
      </c>
      <c r="X3997">
        <f t="shared" si="440"/>
        <v>28</v>
      </c>
    </row>
    <row r="3998" spans="1:24" x14ac:dyDescent="0.25">
      <c r="A3998">
        <v>3780</v>
      </c>
      <c r="B3998" t="str">
        <f t="shared" si="434"/>
        <v>E3780</v>
      </c>
      <c r="C3998" t="s">
        <v>150</v>
      </c>
      <c r="D3998">
        <v>1</v>
      </c>
      <c r="E3998" s="2">
        <v>39419</v>
      </c>
      <c r="F3998" s="2">
        <v>39631</v>
      </c>
      <c r="G3998">
        <v>27.2</v>
      </c>
      <c r="H3998">
        <v>2.93</v>
      </c>
      <c r="I3998">
        <v>4.37</v>
      </c>
      <c r="J3998">
        <v>456</v>
      </c>
      <c r="K3998" t="str">
        <f>INDEX(lehmad!B$2:B$412,MATCH(klypsid!$B3998,lehmad!$A$2:$A$412,0))</f>
        <v>21.12.2005</v>
      </c>
      <c r="L3998">
        <f>INDEX(lehmad!C$2:C$412,MATCH(klypsid!$B3998,lehmad!$A$2:$A$412,0))</f>
        <v>65210</v>
      </c>
      <c r="M3998">
        <f>INDEX(lehmad!D$2:D$412,MATCH(klypsid!$B3998,lehmad!$A$2:$A$412,0))</f>
        <v>105</v>
      </c>
      <c r="N3998">
        <f>INDEX(lehmad!E$2:E$412,MATCH(klypsid!$B3998,lehmad!$A$2:$A$412,0))</f>
        <v>0.90700000000000003</v>
      </c>
      <c r="O3998" t="str">
        <f>INDEX(lehmad!F$2:F$412,MATCH(klypsid!$B3998,lehmad!$A$2:$A$412,0))</f>
        <v>LANCELOT-ET</v>
      </c>
      <c r="P3998">
        <f>INDEX(lehmad!G$2:G$412,MATCH(klypsid!$B3998,lehmad!$A$2:$A$412,0))</f>
        <v>1998</v>
      </c>
      <c r="Q3998" s="2">
        <f>INDEX(lehmad!H$2:H$412,MATCH(klypsid!$B3998,lehmad!$A$2:$A$412,0))</f>
        <v>35985</v>
      </c>
      <c r="R3998">
        <f>INDEX(lehmad!I$2:I$412,MATCH(klypsid!$B3998,lehmad!$A$2:$A$412,0))</f>
        <v>126</v>
      </c>
      <c r="S3998">
        <f t="shared" si="435"/>
        <v>1</v>
      </c>
      <c r="T3998">
        <f t="shared" si="436"/>
        <v>212</v>
      </c>
      <c r="U3998">
        <f t="shared" si="437"/>
        <v>3</v>
      </c>
      <c r="V3998">
        <f t="shared" si="438"/>
        <v>5.1890338243900169</v>
      </c>
      <c r="W3998">
        <f t="shared" si="439"/>
        <v>7</v>
      </c>
      <c r="X3998">
        <f t="shared" si="440"/>
        <v>31</v>
      </c>
    </row>
    <row r="3999" spans="1:24" x14ac:dyDescent="0.25">
      <c r="A3999">
        <v>3780</v>
      </c>
      <c r="B3999" t="str">
        <f t="shared" si="434"/>
        <v>E3780</v>
      </c>
      <c r="C3999" t="s">
        <v>150</v>
      </c>
      <c r="D3999">
        <v>1</v>
      </c>
      <c r="E3999" s="2">
        <v>39419</v>
      </c>
      <c r="F3999" s="2">
        <v>39663</v>
      </c>
      <c r="G3999">
        <v>21</v>
      </c>
      <c r="H3999">
        <v>3.98</v>
      </c>
      <c r="I3999">
        <v>4.13</v>
      </c>
      <c r="J3999">
        <v>734</v>
      </c>
      <c r="K3999" t="str">
        <f>INDEX(lehmad!B$2:B$412,MATCH(klypsid!$B3999,lehmad!$A$2:$A$412,0))</f>
        <v>21.12.2005</v>
      </c>
      <c r="L3999">
        <f>INDEX(lehmad!C$2:C$412,MATCH(klypsid!$B3999,lehmad!$A$2:$A$412,0))</f>
        <v>65210</v>
      </c>
      <c r="M3999">
        <f>INDEX(lehmad!D$2:D$412,MATCH(klypsid!$B3999,lehmad!$A$2:$A$412,0))</f>
        <v>105</v>
      </c>
      <c r="N3999">
        <f>INDEX(lehmad!E$2:E$412,MATCH(klypsid!$B3999,lehmad!$A$2:$A$412,0))</f>
        <v>0.90700000000000003</v>
      </c>
      <c r="O3999" t="str">
        <f>INDEX(lehmad!F$2:F$412,MATCH(klypsid!$B3999,lehmad!$A$2:$A$412,0))</f>
        <v>LANCELOT-ET</v>
      </c>
      <c r="P3999">
        <f>INDEX(lehmad!G$2:G$412,MATCH(klypsid!$B3999,lehmad!$A$2:$A$412,0))</f>
        <v>1998</v>
      </c>
      <c r="Q3999" s="2">
        <f>INDEX(lehmad!H$2:H$412,MATCH(klypsid!$B3999,lehmad!$A$2:$A$412,0))</f>
        <v>35985</v>
      </c>
      <c r="R3999">
        <f>INDEX(lehmad!I$2:I$412,MATCH(klypsid!$B3999,lehmad!$A$2:$A$412,0))</f>
        <v>126</v>
      </c>
      <c r="S3999">
        <f t="shared" si="435"/>
        <v>1</v>
      </c>
      <c r="T3999">
        <f t="shared" si="436"/>
        <v>244</v>
      </c>
      <c r="U3999">
        <f t="shared" si="437"/>
        <v>3</v>
      </c>
      <c r="V3999">
        <f t="shared" si="438"/>
        <v>5.875780063068488</v>
      </c>
      <c r="W3999">
        <f t="shared" si="439"/>
        <v>8</v>
      </c>
      <c r="X3999">
        <f t="shared" si="440"/>
        <v>32</v>
      </c>
    </row>
    <row r="4000" spans="1:24" x14ac:dyDescent="0.25">
      <c r="A4000">
        <v>3780</v>
      </c>
      <c r="B4000" t="str">
        <f t="shared" si="434"/>
        <v>E3780</v>
      </c>
      <c r="C4000" t="s">
        <v>150</v>
      </c>
      <c r="D4000">
        <v>1</v>
      </c>
      <c r="E4000" s="2">
        <v>39419</v>
      </c>
      <c r="F4000" s="2">
        <v>39693</v>
      </c>
      <c r="G4000">
        <v>18.399999999999999</v>
      </c>
      <c r="H4000">
        <v>4.34</v>
      </c>
      <c r="I4000">
        <v>3.47</v>
      </c>
      <c r="J4000">
        <v>78</v>
      </c>
      <c r="K4000" t="str">
        <f>INDEX(lehmad!B$2:B$412,MATCH(klypsid!$B4000,lehmad!$A$2:$A$412,0))</f>
        <v>21.12.2005</v>
      </c>
      <c r="L4000">
        <f>INDEX(lehmad!C$2:C$412,MATCH(klypsid!$B4000,lehmad!$A$2:$A$412,0))</f>
        <v>65210</v>
      </c>
      <c r="M4000">
        <f>INDEX(lehmad!D$2:D$412,MATCH(klypsid!$B4000,lehmad!$A$2:$A$412,0))</f>
        <v>105</v>
      </c>
      <c r="N4000">
        <f>INDEX(lehmad!E$2:E$412,MATCH(klypsid!$B4000,lehmad!$A$2:$A$412,0))</f>
        <v>0.90700000000000003</v>
      </c>
      <c r="O4000" t="str">
        <f>INDEX(lehmad!F$2:F$412,MATCH(klypsid!$B4000,lehmad!$A$2:$A$412,0))</f>
        <v>LANCELOT-ET</v>
      </c>
      <c r="P4000">
        <f>INDEX(lehmad!G$2:G$412,MATCH(klypsid!$B4000,lehmad!$A$2:$A$412,0))</f>
        <v>1998</v>
      </c>
      <c r="Q4000" s="2">
        <f>INDEX(lehmad!H$2:H$412,MATCH(klypsid!$B4000,lehmad!$A$2:$A$412,0))</f>
        <v>35985</v>
      </c>
      <c r="R4000">
        <f>INDEX(lehmad!I$2:I$412,MATCH(klypsid!$B4000,lehmad!$A$2:$A$412,0))</f>
        <v>126</v>
      </c>
      <c r="S4000">
        <f t="shared" si="435"/>
        <v>1</v>
      </c>
      <c r="T4000">
        <f t="shared" si="436"/>
        <v>274</v>
      </c>
      <c r="U4000">
        <f t="shared" si="437"/>
        <v>3</v>
      </c>
      <c r="V4000">
        <f t="shared" si="438"/>
        <v>2.6415460290875235</v>
      </c>
      <c r="W4000">
        <f t="shared" si="439"/>
        <v>9</v>
      </c>
      <c r="X4000">
        <f t="shared" si="440"/>
        <v>30</v>
      </c>
    </row>
    <row r="4001" spans="1:24" x14ac:dyDescent="0.25">
      <c r="A4001">
        <v>3780</v>
      </c>
      <c r="B4001" t="str">
        <f t="shared" si="434"/>
        <v>E3780</v>
      </c>
      <c r="C4001" t="s">
        <v>150</v>
      </c>
      <c r="D4001">
        <v>2</v>
      </c>
      <c r="E4001" s="2">
        <v>39760</v>
      </c>
      <c r="F4001" s="2">
        <v>39783</v>
      </c>
      <c r="G4001">
        <v>45.4</v>
      </c>
      <c r="H4001">
        <v>3.88</v>
      </c>
      <c r="I4001">
        <v>3.29</v>
      </c>
      <c r="J4001">
        <v>34</v>
      </c>
      <c r="K4001" t="str">
        <f>INDEX(lehmad!B$2:B$412,MATCH(klypsid!$B4001,lehmad!$A$2:$A$412,0))</f>
        <v>21.12.2005</v>
      </c>
      <c r="L4001">
        <f>INDEX(lehmad!C$2:C$412,MATCH(klypsid!$B4001,lehmad!$A$2:$A$412,0))</f>
        <v>65210</v>
      </c>
      <c r="M4001">
        <f>INDEX(lehmad!D$2:D$412,MATCH(klypsid!$B4001,lehmad!$A$2:$A$412,0))</f>
        <v>105</v>
      </c>
      <c r="N4001">
        <f>INDEX(lehmad!E$2:E$412,MATCH(klypsid!$B4001,lehmad!$A$2:$A$412,0))</f>
        <v>0.90700000000000003</v>
      </c>
      <c r="O4001" t="str">
        <f>INDEX(lehmad!F$2:F$412,MATCH(klypsid!$B4001,lehmad!$A$2:$A$412,0))</f>
        <v>LANCELOT-ET</v>
      </c>
      <c r="P4001">
        <f>INDEX(lehmad!G$2:G$412,MATCH(klypsid!$B4001,lehmad!$A$2:$A$412,0))</f>
        <v>1998</v>
      </c>
      <c r="Q4001" s="2">
        <f>INDEX(lehmad!H$2:H$412,MATCH(klypsid!$B4001,lehmad!$A$2:$A$412,0))</f>
        <v>35985</v>
      </c>
      <c r="R4001">
        <f>INDEX(lehmad!I$2:I$412,MATCH(klypsid!$B4001,lehmad!$A$2:$A$412,0))</f>
        <v>126</v>
      </c>
      <c r="S4001">
        <f t="shared" si="435"/>
        <v>2</v>
      </c>
      <c r="T4001">
        <f t="shared" si="436"/>
        <v>23</v>
      </c>
      <c r="U4001">
        <f t="shared" si="437"/>
        <v>1</v>
      </c>
      <c r="V4001">
        <f t="shared" si="438"/>
        <v>1.443606651475615</v>
      </c>
      <c r="W4001">
        <f t="shared" si="439"/>
        <v>1</v>
      </c>
      <c r="X4001">
        <f t="shared" si="440"/>
        <v>23</v>
      </c>
    </row>
    <row r="4002" spans="1:24" x14ac:dyDescent="0.25">
      <c r="A4002">
        <v>3780</v>
      </c>
      <c r="B4002" t="str">
        <f t="shared" si="434"/>
        <v>E3780</v>
      </c>
      <c r="C4002" t="s">
        <v>150</v>
      </c>
      <c r="D4002">
        <v>2</v>
      </c>
      <c r="E4002" s="2">
        <v>39760</v>
      </c>
      <c r="F4002" s="2">
        <v>39817</v>
      </c>
      <c r="G4002">
        <v>43.8</v>
      </c>
      <c r="H4002">
        <v>1.74</v>
      </c>
      <c r="I4002">
        <v>3.38</v>
      </c>
      <c r="J4002">
        <v>110</v>
      </c>
      <c r="K4002" t="str">
        <f>INDEX(lehmad!B$2:B$412,MATCH(klypsid!$B4002,lehmad!$A$2:$A$412,0))</f>
        <v>21.12.2005</v>
      </c>
      <c r="L4002">
        <f>INDEX(lehmad!C$2:C$412,MATCH(klypsid!$B4002,lehmad!$A$2:$A$412,0))</f>
        <v>65210</v>
      </c>
      <c r="M4002">
        <f>INDEX(lehmad!D$2:D$412,MATCH(klypsid!$B4002,lehmad!$A$2:$A$412,0))</f>
        <v>105</v>
      </c>
      <c r="N4002">
        <f>INDEX(lehmad!E$2:E$412,MATCH(klypsid!$B4002,lehmad!$A$2:$A$412,0))</f>
        <v>0.90700000000000003</v>
      </c>
      <c r="O4002" t="str">
        <f>INDEX(lehmad!F$2:F$412,MATCH(klypsid!$B4002,lehmad!$A$2:$A$412,0))</f>
        <v>LANCELOT-ET</v>
      </c>
      <c r="P4002">
        <f>INDEX(lehmad!G$2:G$412,MATCH(klypsid!$B4002,lehmad!$A$2:$A$412,0))</f>
        <v>1998</v>
      </c>
      <c r="Q4002" s="2">
        <f>INDEX(lehmad!H$2:H$412,MATCH(klypsid!$B4002,lehmad!$A$2:$A$412,0))</f>
        <v>35985</v>
      </c>
      <c r="R4002">
        <f>INDEX(lehmad!I$2:I$412,MATCH(klypsid!$B4002,lehmad!$A$2:$A$412,0))</f>
        <v>126</v>
      </c>
      <c r="S4002">
        <f t="shared" si="435"/>
        <v>2</v>
      </c>
      <c r="T4002">
        <f t="shared" si="436"/>
        <v>57</v>
      </c>
      <c r="U4002">
        <f t="shared" si="437"/>
        <v>1</v>
      </c>
      <c r="V4002">
        <f t="shared" si="438"/>
        <v>3.1375035237499351</v>
      </c>
      <c r="W4002">
        <f t="shared" si="439"/>
        <v>2</v>
      </c>
      <c r="X4002">
        <f t="shared" si="440"/>
        <v>34</v>
      </c>
    </row>
    <row r="4003" spans="1:24" x14ac:dyDescent="0.25">
      <c r="A4003">
        <v>3780</v>
      </c>
      <c r="B4003" t="str">
        <f t="shared" si="434"/>
        <v>E3780</v>
      </c>
      <c r="C4003" t="s">
        <v>150</v>
      </c>
      <c r="D4003">
        <v>2</v>
      </c>
      <c r="E4003" s="2">
        <v>39760</v>
      </c>
      <c r="F4003" s="2">
        <v>39845</v>
      </c>
      <c r="G4003">
        <v>43.4</v>
      </c>
      <c r="H4003">
        <v>2.59</v>
      </c>
      <c r="I4003">
        <v>3.51</v>
      </c>
      <c r="J4003">
        <v>57</v>
      </c>
      <c r="K4003" t="str">
        <f>INDEX(lehmad!B$2:B$412,MATCH(klypsid!$B4003,lehmad!$A$2:$A$412,0))</f>
        <v>21.12.2005</v>
      </c>
      <c r="L4003">
        <f>INDEX(lehmad!C$2:C$412,MATCH(klypsid!$B4003,lehmad!$A$2:$A$412,0))</f>
        <v>65210</v>
      </c>
      <c r="M4003">
        <f>INDEX(lehmad!D$2:D$412,MATCH(klypsid!$B4003,lehmad!$A$2:$A$412,0))</f>
        <v>105</v>
      </c>
      <c r="N4003">
        <f>INDEX(lehmad!E$2:E$412,MATCH(klypsid!$B4003,lehmad!$A$2:$A$412,0))</f>
        <v>0.90700000000000003</v>
      </c>
      <c r="O4003" t="str">
        <f>INDEX(lehmad!F$2:F$412,MATCH(klypsid!$B4003,lehmad!$A$2:$A$412,0))</f>
        <v>LANCELOT-ET</v>
      </c>
      <c r="P4003">
        <f>INDEX(lehmad!G$2:G$412,MATCH(klypsid!$B4003,lehmad!$A$2:$A$412,0))</f>
        <v>1998</v>
      </c>
      <c r="Q4003" s="2">
        <f>INDEX(lehmad!H$2:H$412,MATCH(klypsid!$B4003,lehmad!$A$2:$A$412,0))</f>
        <v>35985</v>
      </c>
      <c r="R4003">
        <f>INDEX(lehmad!I$2:I$412,MATCH(klypsid!$B4003,lehmad!$A$2:$A$412,0))</f>
        <v>126</v>
      </c>
      <c r="S4003">
        <f t="shared" si="435"/>
        <v>2</v>
      </c>
      <c r="T4003">
        <f t="shared" si="436"/>
        <v>85</v>
      </c>
      <c r="U4003">
        <f t="shared" si="437"/>
        <v>2</v>
      </c>
      <c r="V4003">
        <f t="shared" si="438"/>
        <v>2.1890338243900169</v>
      </c>
      <c r="W4003">
        <f t="shared" si="439"/>
        <v>3</v>
      </c>
      <c r="X4003">
        <f t="shared" si="440"/>
        <v>28</v>
      </c>
    </row>
    <row r="4004" spans="1:24" x14ac:dyDescent="0.25">
      <c r="A4004">
        <v>3780</v>
      </c>
      <c r="B4004" t="str">
        <f t="shared" si="434"/>
        <v>E3780</v>
      </c>
      <c r="C4004" t="s">
        <v>150</v>
      </c>
      <c r="D4004">
        <v>2</v>
      </c>
      <c r="E4004" s="2">
        <v>39760</v>
      </c>
      <c r="F4004" s="2">
        <v>39875</v>
      </c>
      <c r="G4004">
        <v>39.700000000000003</v>
      </c>
      <c r="H4004">
        <v>3.29</v>
      </c>
      <c r="I4004">
        <v>3.59</v>
      </c>
      <c r="J4004">
        <v>96</v>
      </c>
      <c r="K4004" t="str">
        <f>INDEX(lehmad!B$2:B$412,MATCH(klypsid!$B4004,lehmad!$A$2:$A$412,0))</f>
        <v>21.12.2005</v>
      </c>
      <c r="L4004">
        <f>INDEX(lehmad!C$2:C$412,MATCH(klypsid!$B4004,lehmad!$A$2:$A$412,0))</f>
        <v>65210</v>
      </c>
      <c r="M4004">
        <f>INDEX(lehmad!D$2:D$412,MATCH(klypsid!$B4004,lehmad!$A$2:$A$412,0))</f>
        <v>105</v>
      </c>
      <c r="N4004">
        <f>INDEX(lehmad!E$2:E$412,MATCH(klypsid!$B4004,lehmad!$A$2:$A$412,0))</f>
        <v>0.90700000000000003</v>
      </c>
      <c r="O4004" t="str">
        <f>INDEX(lehmad!F$2:F$412,MATCH(klypsid!$B4004,lehmad!$A$2:$A$412,0))</f>
        <v>LANCELOT-ET</v>
      </c>
      <c r="P4004">
        <f>INDEX(lehmad!G$2:G$412,MATCH(klypsid!$B4004,lehmad!$A$2:$A$412,0))</f>
        <v>1998</v>
      </c>
      <c r="Q4004" s="2">
        <f>INDEX(lehmad!H$2:H$412,MATCH(klypsid!$B4004,lehmad!$A$2:$A$412,0))</f>
        <v>35985</v>
      </c>
      <c r="R4004">
        <f>INDEX(lehmad!I$2:I$412,MATCH(klypsid!$B4004,lehmad!$A$2:$A$412,0))</f>
        <v>126</v>
      </c>
      <c r="S4004">
        <f t="shared" si="435"/>
        <v>2</v>
      </c>
      <c r="T4004">
        <f t="shared" si="436"/>
        <v>115</v>
      </c>
      <c r="U4004">
        <f t="shared" si="437"/>
        <v>2</v>
      </c>
      <c r="V4004">
        <f t="shared" si="438"/>
        <v>2.9411063109464313</v>
      </c>
      <c r="W4004">
        <f t="shared" si="439"/>
        <v>4</v>
      </c>
      <c r="X4004">
        <f t="shared" si="440"/>
        <v>30</v>
      </c>
    </row>
    <row r="4005" spans="1:24" x14ac:dyDescent="0.25">
      <c r="A4005">
        <v>3780</v>
      </c>
      <c r="B4005" t="str">
        <f t="shared" si="434"/>
        <v>E3780</v>
      </c>
      <c r="C4005" t="s">
        <v>150</v>
      </c>
      <c r="D4005">
        <v>2</v>
      </c>
      <c r="E4005" s="2">
        <v>39760</v>
      </c>
      <c r="F4005" s="2">
        <v>39908</v>
      </c>
      <c r="G4005">
        <v>36.799999999999997</v>
      </c>
      <c r="H4005">
        <v>3.07</v>
      </c>
      <c r="I4005">
        <v>3.56</v>
      </c>
      <c r="J4005">
        <v>436</v>
      </c>
      <c r="K4005" t="str">
        <f>INDEX(lehmad!B$2:B$412,MATCH(klypsid!$B4005,lehmad!$A$2:$A$412,0))</f>
        <v>21.12.2005</v>
      </c>
      <c r="L4005">
        <f>INDEX(lehmad!C$2:C$412,MATCH(klypsid!$B4005,lehmad!$A$2:$A$412,0))</f>
        <v>65210</v>
      </c>
      <c r="M4005">
        <f>INDEX(lehmad!D$2:D$412,MATCH(klypsid!$B4005,lehmad!$A$2:$A$412,0))</f>
        <v>105</v>
      </c>
      <c r="N4005">
        <f>INDEX(lehmad!E$2:E$412,MATCH(klypsid!$B4005,lehmad!$A$2:$A$412,0))</f>
        <v>0.90700000000000003</v>
      </c>
      <c r="O4005" t="str">
        <f>INDEX(lehmad!F$2:F$412,MATCH(klypsid!$B4005,lehmad!$A$2:$A$412,0))</f>
        <v>LANCELOT-ET</v>
      </c>
      <c r="P4005">
        <f>INDEX(lehmad!G$2:G$412,MATCH(klypsid!$B4005,lehmad!$A$2:$A$412,0))</f>
        <v>1998</v>
      </c>
      <c r="Q4005" s="2">
        <f>INDEX(lehmad!H$2:H$412,MATCH(klypsid!$B4005,lehmad!$A$2:$A$412,0))</f>
        <v>35985</v>
      </c>
      <c r="R4005">
        <f>INDEX(lehmad!I$2:I$412,MATCH(klypsid!$B4005,lehmad!$A$2:$A$412,0))</f>
        <v>126</v>
      </c>
      <c r="S4005">
        <f t="shared" si="435"/>
        <v>2</v>
      </c>
      <c r="T4005">
        <f t="shared" si="436"/>
        <v>148</v>
      </c>
      <c r="U4005">
        <f t="shared" si="437"/>
        <v>2</v>
      </c>
      <c r="V4005">
        <f t="shared" si="438"/>
        <v>5.1243281350022016</v>
      </c>
      <c r="W4005">
        <f t="shared" si="439"/>
        <v>5</v>
      </c>
      <c r="X4005">
        <f t="shared" si="440"/>
        <v>33</v>
      </c>
    </row>
    <row r="4006" spans="1:24" x14ac:dyDescent="0.25">
      <c r="A4006">
        <v>3780</v>
      </c>
      <c r="B4006" t="str">
        <f t="shared" si="434"/>
        <v>E3780</v>
      </c>
      <c r="C4006" t="s">
        <v>150</v>
      </c>
      <c r="D4006">
        <v>2</v>
      </c>
      <c r="E4006" s="2">
        <v>39760</v>
      </c>
      <c r="F4006" s="2">
        <v>39944</v>
      </c>
      <c r="G4006">
        <v>30.1</v>
      </c>
      <c r="H4006">
        <v>3.76</v>
      </c>
      <c r="I4006">
        <v>3.49</v>
      </c>
      <c r="J4006">
        <v>156</v>
      </c>
      <c r="K4006" t="str">
        <f>INDEX(lehmad!B$2:B$412,MATCH(klypsid!$B4006,lehmad!$A$2:$A$412,0))</f>
        <v>21.12.2005</v>
      </c>
      <c r="L4006">
        <f>INDEX(lehmad!C$2:C$412,MATCH(klypsid!$B4006,lehmad!$A$2:$A$412,0))</f>
        <v>65210</v>
      </c>
      <c r="M4006">
        <f>INDEX(lehmad!D$2:D$412,MATCH(klypsid!$B4006,lehmad!$A$2:$A$412,0))</f>
        <v>105</v>
      </c>
      <c r="N4006">
        <f>INDEX(lehmad!E$2:E$412,MATCH(klypsid!$B4006,lehmad!$A$2:$A$412,0))</f>
        <v>0.90700000000000003</v>
      </c>
      <c r="O4006" t="str">
        <f>INDEX(lehmad!F$2:F$412,MATCH(klypsid!$B4006,lehmad!$A$2:$A$412,0))</f>
        <v>LANCELOT-ET</v>
      </c>
      <c r="P4006">
        <f>INDEX(lehmad!G$2:G$412,MATCH(klypsid!$B4006,lehmad!$A$2:$A$412,0))</f>
        <v>1998</v>
      </c>
      <c r="Q4006" s="2">
        <f>INDEX(lehmad!H$2:H$412,MATCH(klypsid!$B4006,lehmad!$A$2:$A$412,0))</f>
        <v>35985</v>
      </c>
      <c r="R4006">
        <f>INDEX(lehmad!I$2:I$412,MATCH(klypsid!$B4006,lehmad!$A$2:$A$412,0))</f>
        <v>126</v>
      </c>
      <c r="S4006">
        <f t="shared" si="435"/>
        <v>2</v>
      </c>
      <c r="T4006">
        <f t="shared" si="436"/>
        <v>184</v>
      </c>
      <c r="U4006">
        <f t="shared" si="437"/>
        <v>3</v>
      </c>
      <c r="V4006">
        <f t="shared" si="438"/>
        <v>3.6415460290875239</v>
      </c>
      <c r="W4006">
        <f t="shared" si="439"/>
        <v>6</v>
      </c>
      <c r="X4006">
        <f t="shared" si="440"/>
        <v>36</v>
      </c>
    </row>
    <row r="4007" spans="1:24" x14ac:dyDescent="0.25">
      <c r="A4007">
        <v>3780</v>
      </c>
      <c r="B4007" t="str">
        <f t="shared" si="434"/>
        <v>E3780</v>
      </c>
      <c r="C4007" t="s">
        <v>150</v>
      </c>
      <c r="D4007">
        <v>2</v>
      </c>
      <c r="E4007" s="2">
        <v>39760</v>
      </c>
      <c r="F4007" s="2">
        <v>39972</v>
      </c>
      <c r="G4007">
        <v>29.4</v>
      </c>
      <c r="H4007">
        <v>2.78</v>
      </c>
      <c r="I4007">
        <v>3.64</v>
      </c>
      <c r="J4007">
        <v>735</v>
      </c>
      <c r="K4007" t="str">
        <f>INDEX(lehmad!B$2:B$412,MATCH(klypsid!$B4007,lehmad!$A$2:$A$412,0))</f>
        <v>21.12.2005</v>
      </c>
      <c r="L4007">
        <f>INDEX(lehmad!C$2:C$412,MATCH(klypsid!$B4007,lehmad!$A$2:$A$412,0))</f>
        <v>65210</v>
      </c>
      <c r="M4007">
        <f>INDEX(lehmad!D$2:D$412,MATCH(klypsid!$B4007,lehmad!$A$2:$A$412,0))</f>
        <v>105</v>
      </c>
      <c r="N4007">
        <f>INDEX(lehmad!E$2:E$412,MATCH(klypsid!$B4007,lehmad!$A$2:$A$412,0))</f>
        <v>0.90700000000000003</v>
      </c>
      <c r="O4007" t="str">
        <f>INDEX(lehmad!F$2:F$412,MATCH(klypsid!$B4007,lehmad!$A$2:$A$412,0))</f>
        <v>LANCELOT-ET</v>
      </c>
      <c r="P4007">
        <f>INDEX(lehmad!G$2:G$412,MATCH(klypsid!$B4007,lehmad!$A$2:$A$412,0))</f>
        <v>1998</v>
      </c>
      <c r="Q4007" s="2">
        <f>INDEX(lehmad!H$2:H$412,MATCH(klypsid!$B4007,lehmad!$A$2:$A$412,0))</f>
        <v>35985</v>
      </c>
      <c r="R4007">
        <f>INDEX(lehmad!I$2:I$412,MATCH(klypsid!$B4007,lehmad!$A$2:$A$412,0))</f>
        <v>126</v>
      </c>
      <c r="S4007">
        <f t="shared" si="435"/>
        <v>2</v>
      </c>
      <c r="T4007">
        <f t="shared" si="436"/>
        <v>212</v>
      </c>
      <c r="U4007">
        <f t="shared" si="437"/>
        <v>3</v>
      </c>
      <c r="V4007">
        <f t="shared" si="438"/>
        <v>5.8777442499490018</v>
      </c>
      <c r="W4007">
        <f t="shared" si="439"/>
        <v>7</v>
      </c>
      <c r="X4007">
        <f t="shared" si="440"/>
        <v>28</v>
      </c>
    </row>
    <row r="4008" spans="1:24" x14ac:dyDescent="0.25">
      <c r="A4008">
        <v>3780</v>
      </c>
      <c r="B4008" t="str">
        <f t="shared" si="434"/>
        <v>E3780</v>
      </c>
      <c r="C4008" t="s">
        <v>150</v>
      </c>
      <c r="D4008">
        <v>2</v>
      </c>
      <c r="E4008" s="2">
        <v>39760</v>
      </c>
      <c r="F4008" s="2">
        <v>40007</v>
      </c>
      <c r="G4008">
        <v>23.9</v>
      </c>
      <c r="H4008">
        <v>2.4300000000000002</v>
      </c>
      <c r="I4008">
        <v>4.17</v>
      </c>
      <c r="J4008">
        <v>158</v>
      </c>
      <c r="K4008" t="str">
        <f>INDEX(lehmad!B$2:B$412,MATCH(klypsid!$B4008,lehmad!$A$2:$A$412,0))</f>
        <v>21.12.2005</v>
      </c>
      <c r="L4008">
        <f>INDEX(lehmad!C$2:C$412,MATCH(klypsid!$B4008,lehmad!$A$2:$A$412,0))</f>
        <v>65210</v>
      </c>
      <c r="M4008">
        <f>INDEX(lehmad!D$2:D$412,MATCH(klypsid!$B4008,lehmad!$A$2:$A$412,0))</f>
        <v>105</v>
      </c>
      <c r="N4008">
        <f>INDEX(lehmad!E$2:E$412,MATCH(klypsid!$B4008,lehmad!$A$2:$A$412,0))</f>
        <v>0.90700000000000003</v>
      </c>
      <c r="O4008" t="str">
        <f>INDEX(lehmad!F$2:F$412,MATCH(klypsid!$B4008,lehmad!$A$2:$A$412,0))</f>
        <v>LANCELOT-ET</v>
      </c>
      <c r="P4008">
        <f>INDEX(lehmad!G$2:G$412,MATCH(klypsid!$B4008,lehmad!$A$2:$A$412,0))</f>
        <v>1998</v>
      </c>
      <c r="Q4008" s="2">
        <f>INDEX(lehmad!H$2:H$412,MATCH(klypsid!$B4008,lehmad!$A$2:$A$412,0))</f>
        <v>35985</v>
      </c>
      <c r="R4008">
        <f>INDEX(lehmad!I$2:I$412,MATCH(klypsid!$B4008,lehmad!$A$2:$A$412,0))</f>
        <v>126</v>
      </c>
      <c r="S4008">
        <f t="shared" si="435"/>
        <v>2</v>
      </c>
      <c r="T4008">
        <f t="shared" si="436"/>
        <v>247</v>
      </c>
      <c r="U4008">
        <f t="shared" si="437"/>
        <v>3</v>
      </c>
      <c r="V4008">
        <f t="shared" si="438"/>
        <v>3.6599245584023783</v>
      </c>
      <c r="W4008">
        <f t="shared" si="439"/>
        <v>8</v>
      </c>
      <c r="X4008">
        <f t="shared" si="440"/>
        <v>35</v>
      </c>
    </row>
    <row r="4009" spans="1:24" x14ac:dyDescent="0.25">
      <c r="A4009">
        <v>3780</v>
      </c>
      <c r="B4009" t="str">
        <f t="shared" si="434"/>
        <v>E3780</v>
      </c>
      <c r="C4009" t="s">
        <v>150</v>
      </c>
      <c r="D4009">
        <v>2</v>
      </c>
      <c r="E4009" s="2">
        <v>39760</v>
      </c>
      <c r="F4009" s="2">
        <v>40037</v>
      </c>
      <c r="G4009">
        <v>19.100000000000001</v>
      </c>
      <c r="H4009">
        <v>3.92</v>
      </c>
      <c r="I4009">
        <v>3.49</v>
      </c>
      <c r="J4009">
        <v>148</v>
      </c>
      <c r="K4009" t="str">
        <f>INDEX(lehmad!B$2:B$412,MATCH(klypsid!$B4009,lehmad!$A$2:$A$412,0))</f>
        <v>21.12.2005</v>
      </c>
      <c r="L4009">
        <f>INDEX(lehmad!C$2:C$412,MATCH(klypsid!$B4009,lehmad!$A$2:$A$412,0))</f>
        <v>65210</v>
      </c>
      <c r="M4009">
        <f>INDEX(lehmad!D$2:D$412,MATCH(klypsid!$B4009,lehmad!$A$2:$A$412,0))</f>
        <v>105</v>
      </c>
      <c r="N4009">
        <f>INDEX(lehmad!E$2:E$412,MATCH(klypsid!$B4009,lehmad!$A$2:$A$412,0))</f>
        <v>0.90700000000000003</v>
      </c>
      <c r="O4009" t="str">
        <f>INDEX(lehmad!F$2:F$412,MATCH(klypsid!$B4009,lehmad!$A$2:$A$412,0))</f>
        <v>LANCELOT-ET</v>
      </c>
      <c r="P4009">
        <f>INDEX(lehmad!G$2:G$412,MATCH(klypsid!$B4009,lehmad!$A$2:$A$412,0))</f>
        <v>1998</v>
      </c>
      <c r="Q4009" s="2">
        <f>INDEX(lehmad!H$2:H$412,MATCH(klypsid!$B4009,lehmad!$A$2:$A$412,0))</f>
        <v>35985</v>
      </c>
      <c r="R4009">
        <f>INDEX(lehmad!I$2:I$412,MATCH(klypsid!$B4009,lehmad!$A$2:$A$412,0))</f>
        <v>126</v>
      </c>
      <c r="S4009">
        <f t="shared" si="435"/>
        <v>2</v>
      </c>
      <c r="T4009">
        <f t="shared" si="436"/>
        <v>277</v>
      </c>
      <c r="U4009">
        <f t="shared" si="437"/>
        <v>3</v>
      </c>
      <c r="V4009">
        <f t="shared" si="438"/>
        <v>3.5655971758542249</v>
      </c>
      <c r="W4009">
        <f t="shared" si="439"/>
        <v>9</v>
      </c>
      <c r="X4009">
        <f t="shared" si="440"/>
        <v>30</v>
      </c>
    </row>
    <row r="4010" spans="1:24" x14ac:dyDescent="0.25">
      <c r="A4010">
        <v>3780</v>
      </c>
      <c r="B4010" t="str">
        <f t="shared" si="434"/>
        <v>E3780</v>
      </c>
      <c r="C4010" t="s">
        <v>150</v>
      </c>
      <c r="D4010">
        <v>2</v>
      </c>
      <c r="E4010" s="2">
        <v>39760</v>
      </c>
      <c r="F4010" s="2">
        <v>40066</v>
      </c>
      <c r="G4010">
        <v>19.8</v>
      </c>
      <c r="H4010">
        <v>4.3499999999999996</v>
      </c>
      <c r="I4010">
        <v>3.74</v>
      </c>
      <c r="J4010">
        <v>255</v>
      </c>
      <c r="K4010" t="str">
        <f>INDEX(lehmad!B$2:B$412,MATCH(klypsid!$B4010,lehmad!$A$2:$A$412,0))</f>
        <v>21.12.2005</v>
      </c>
      <c r="L4010">
        <f>INDEX(lehmad!C$2:C$412,MATCH(klypsid!$B4010,lehmad!$A$2:$A$412,0))</f>
        <v>65210</v>
      </c>
      <c r="M4010">
        <f>INDEX(lehmad!D$2:D$412,MATCH(klypsid!$B4010,lehmad!$A$2:$A$412,0))</f>
        <v>105</v>
      </c>
      <c r="N4010">
        <f>INDEX(lehmad!E$2:E$412,MATCH(klypsid!$B4010,lehmad!$A$2:$A$412,0))</f>
        <v>0.90700000000000003</v>
      </c>
      <c r="O4010" t="str">
        <f>INDEX(lehmad!F$2:F$412,MATCH(klypsid!$B4010,lehmad!$A$2:$A$412,0))</f>
        <v>LANCELOT-ET</v>
      </c>
      <c r="P4010">
        <f>INDEX(lehmad!G$2:G$412,MATCH(klypsid!$B4010,lehmad!$A$2:$A$412,0))</f>
        <v>1998</v>
      </c>
      <c r="Q4010" s="2">
        <f>INDEX(lehmad!H$2:H$412,MATCH(klypsid!$B4010,lehmad!$A$2:$A$412,0))</f>
        <v>35985</v>
      </c>
      <c r="R4010">
        <f>INDEX(lehmad!I$2:I$412,MATCH(klypsid!$B4010,lehmad!$A$2:$A$412,0))</f>
        <v>126</v>
      </c>
      <c r="S4010">
        <f t="shared" si="435"/>
        <v>2</v>
      </c>
      <c r="T4010">
        <f t="shared" si="436"/>
        <v>306</v>
      </c>
      <c r="U4010">
        <f t="shared" si="437"/>
        <v>3</v>
      </c>
      <c r="V4010">
        <f t="shared" si="438"/>
        <v>4.3504972470841334</v>
      </c>
      <c r="W4010">
        <f t="shared" si="439"/>
        <v>10</v>
      </c>
      <c r="X4010">
        <f t="shared" si="440"/>
        <v>29</v>
      </c>
    </row>
    <row r="4011" spans="1:24" x14ac:dyDescent="0.25">
      <c r="A4011">
        <v>3780</v>
      </c>
      <c r="B4011" t="str">
        <f t="shared" si="434"/>
        <v>E3780</v>
      </c>
      <c r="C4011" t="s">
        <v>150</v>
      </c>
      <c r="D4011">
        <v>3</v>
      </c>
      <c r="E4011" s="2">
        <v>40131</v>
      </c>
      <c r="F4011" s="2">
        <v>40153</v>
      </c>
      <c r="G4011">
        <v>52.5</v>
      </c>
      <c r="H4011">
        <v>3.55</v>
      </c>
      <c r="I4011">
        <v>3.07</v>
      </c>
      <c r="J4011">
        <v>19</v>
      </c>
      <c r="K4011" t="str">
        <f>INDEX(lehmad!B$2:B$412,MATCH(klypsid!$B4011,lehmad!$A$2:$A$412,0))</f>
        <v>21.12.2005</v>
      </c>
      <c r="L4011">
        <f>INDEX(lehmad!C$2:C$412,MATCH(klypsid!$B4011,lehmad!$A$2:$A$412,0))</f>
        <v>65210</v>
      </c>
      <c r="M4011">
        <f>INDEX(lehmad!D$2:D$412,MATCH(klypsid!$B4011,lehmad!$A$2:$A$412,0))</f>
        <v>105</v>
      </c>
      <c r="N4011">
        <f>INDEX(lehmad!E$2:E$412,MATCH(klypsid!$B4011,lehmad!$A$2:$A$412,0))</f>
        <v>0.90700000000000003</v>
      </c>
      <c r="O4011" t="str">
        <f>INDEX(lehmad!F$2:F$412,MATCH(klypsid!$B4011,lehmad!$A$2:$A$412,0))</f>
        <v>LANCELOT-ET</v>
      </c>
      <c r="P4011">
        <f>INDEX(lehmad!G$2:G$412,MATCH(klypsid!$B4011,lehmad!$A$2:$A$412,0))</f>
        <v>1998</v>
      </c>
      <c r="Q4011" s="2">
        <f>INDEX(lehmad!H$2:H$412,MATCH(klypsid!$B4011,lehmad!$A$2:$A$412,0))</f>
        <v>35985</v>
      </c>
      <c r="R4011">
        <f>INDEX(lehmad!I$2:I$412,MATCH(klypsid!$B4011,lehmad!$A$2:$A$412,0))</f>
        <v>126</v>
      </c>
      <c r="S4011">
        <f t="shared" si="435"/>
        <v>3</v>
      </c>
      <c r="T4011">
        <f t="shared" si="436"/>
        <v>22</v>
      </c>
      <c r="U4011">
        <f t="shared" si="437"/>
        <v>1</v>
      </c>
      <c r="V4011">
        <f t="shared" si="438"/>
        <v>0.60407132366886085</v>
      </c>
      <c r="W4011">
        <f t="shared" si="439"/>
        <v>1</v>
      </c>
      <c r="X4011">
        <f t="shared" si="440"/>
        <v>22</v>
      </c>
    </row>
    <row r="4012" spans="1:24" x14ac:dyDescent="0.25">
      <c r="A4012">
        <v>3780</v>
      </c>
      <c r="B4012" t="str">
        <f t="shared" si="434"/>
        <v>E3780</v>
      </c>
      <c r="C4012" t="s">
        <v>150</v>
      </c>
      <c r="D4012">
        <v>3</v>
      </c>
      <c r="E4012" s="2">
        <v>40131</v>
      </c>
      <c r="F4012" s="2">
        <v>40186</v>
      </c>
      <c r="G4012">
        <v>47</v>
      </c>
      <c r="H4012">
        <v>3.72</v>
      </c>
      <c r="I4012">
        <v>3.08</v>
      </c>
      <c r="J4012">
        <v>20</v>
      </c>
      <c r="K4012" t="str">
        <f>INDEX(lehmad!B$2:B$412,MATCH(klypsid!$B4012,lehmad!$A$2:$A$412,0))</f>
        <v>21.12.2005</v>
      </c>
      <c r="L4012">
        <f>INDEX(lehmad!C$2:C$412,MATCH(klypsid!$B4012,lehmad!$A$2:$A$412,0))</f>
        <v>65210</v>
      </c>
      <c r="M4012">
        <f>INDEX(lehmad!D$2:D$412,MATCH(klypsid!$B4012,lehmad!$A$2:$A$412,0))</f>
        <v>105</v>
      </c>
      <c r="N4012">
        <f>INDEX(lehmad!E$2:E$412,MATCH(klypsid!$B4012,lehmad!$A$2:$A$412,0))</f>
        <v>0.90700000000000003</v>
      </c>
      <c r="O4012" t="str">
        <f>INDEX(lehmad!F$2:F$412,MATCH(klypsid!$B4012,lehmad!$A$2:$A$412,0))</f>
        <v>LANCELOT-ET</v>
      </c>
      <c r="P4012">
        <f>INDEX(lehmad!G$2:G$412,MATCH(klypsid!$B4012,lehmad!$A$2:$A$412,0))</f>
        <v>1998</v>
      </c>
      <c r="Q4012" s="2">
        <f>INDEX(lehmad!H$2:H$412,MATCH(klypsid!$B4012,lehmad!$A$2:$A$412,0))</f>
        <v>35985</v>
      </c>
      <c r="R4012">
        <f>INDEX(lehmad!I$2:I$412,MATCH(klypsid!$B4012,lehmad!$A$2:$A$412,0))</f>
        <v>126</v>
      </c>
      <c r="S4012">
        <f t="shared" si="435"/>
        <v>3</v>
      </c>
      <c r="T4012">
        <f t="shared" si="436"/>
        <v>55</v>
      </c>
      <c r="U4012">
        <f t="shared" si="437"/>
        <v>1</v>
      </c>
      <c r="V4012">
        <f t="shared" si="438"/>
        <v>0.67807190511263782</v>
      </c>
      <c r="W4012">
        <f t="shared" si="439"/>
        <v>2</v>
      </c>
      <c r="X4012">
        <f t="shared" si="440"/>
        <v>33</v>
      </c>
    </row>
    <row r="4013" spans="1:24" x14ac:dyDescent="0.25">
      <c r="A4013">
        <v>3780</v>
      </c>
      <c r="B4013" t="str">
        <f t="shared" si="434"/>
        <v>E3780</v>
      </c>
      <c r="C4013" t="s">
        <v>150</v>
      </c>
      <c r="D4013">
        <v>3</v>
      </c>
      <c r="E4013" s="2">
        <v>40131</v>
      </c>
      <c r="F4013" s="2">
        <v>40214</v>
      </c>
      <c r="G4013">
        <v>42.4</v>
      </c>
      <c r="H4013">
        <v>1.8</v>
      </c>
      <c r="I4013">
        <v>3.6</v>
      </c>
      <c r="J4013">
        <v>129</v>
      </c>
      <c r="K4013" t="str">
        <f>INDEX(lehmad!B$2:B$412,MATCH(klypsid!$B4013,lehmad!$A$2:$A$412,0))</f>
        <v>21.12.2005</v>
      </c>
      <c r="L4013">
        <f>INDEX(lehmad!C$2:C$412,MATCH(klypsid!$B4013,lehmad!$A$2:$A$412,0))</f>
        <v>65210</v>
      </c>
      <c r="M4013">
        <f>INDEX(lehmad!D$2:D$412,MATCH(klypsid!$B4013,lehmad!$A$2:$A$412,0))</f>
        <v>105</v>
      </c>
      <c r="N4013">
        <f>INDEX(lehmad!E$2:E$412,MATCH(klypsid!$B4013,lehmad!$A$2:$A$412,0))</f>
        <v>0.90700000000000003</v>
      </c>
      <c r="O4013" t="str">
        <f>INDEX(lehmad!F$2:F$412,MATCH(klypsid!$B4013,lehmad!$A$2:$A$412,0))</f>
        <v>LANCELOT-ET</v>
      </c>
      <c r="P4013">
        <f>INDEX(lehmad!G$2:G$412,MATCH(klypsid!$B4013,lehmad!$A$2:$A$412,0))</f>
        <v>1998</v>
      </c>
      <c r="Q4013" s="2">
        <f>INDEX(lehmad!H$2:H$412,MATCH(klypsid!$B4013,lehmad!$A$2:$A$412,0))</f>
        <v>35985</v>
      </c>
      <c r="R4013">
        <f>INDEX(lehmad!I$2:I$412,MATCH(klypsid!$B4013,lehmad!$A$2:$A$412,0))</f>
        <v>126</v>
      </c>
      <c r="S4013">
        <f t="shared" si="435"/>
        <v>3</v>
      </c>
      <c r="T4013">
        <f t="shared" si="436"/>
        <v>83</v>
      </c>
      <c r="U4013">
        <f t="shared" si="437"/>
        <v>2</v>
      </c>
      <c r="V4013">
        <f t="shared" si="438"/>
        <v>3.3673710656485296</v>
      </c>
      <c r="W4013">
        <f t="shared" si="439"/>
        <v>3</v>
      </c>
      <c r="X4013">
        <f t="shared" si="440"/>
        <v>28</v>
      </c>
    </row>
    <row r="4014" spans="1:24" x14ac:dyDescent="0.25">
      <c r="A4014">
        <v>3780</v>
      </c>
      <c r="B4014" t="str">
        <f t="shared" si="434"/>
        <v>E3780</v>
      </c>
      <c r="C4014" t="s">
        <v>150</v>
      </c>
      <c r="D4014">
        <v>3</v>
      </c>
      <c r="E4014" s="2">
        <v>40131</v>
      </c>
      <c r="F4014" s="2">
        <v>40242</v>
      </c>
      <c r="G4014">
        <v>42.5</v>
      </c>
      <c r="H4014">
        <v>3.05</v>
      </c>
      <c r="I4014">
        <v>3.45</v>
      </c>
      <c r="J4014">
        <v>42</v>
      </c>
      <c r="K4014" t="str">
        <f>INDEX(lehmad!B$2:B$412,MATCH(klypsid!$B4014,lehmad!$A$2:$A$412,0))</f>
        <v>21.12.2005</v>
      </c>
      <c r="L4014">
        <f>INDEX(lehmad!C$2:C$412,MATCH(klypsid!$B4014,lehmad!$A$2:$A$412,0))</f>
        <v>65210</v>
      </c>
      <c r="M4014">
        <f>INDEX(lehmad!D$2:D$412,MATCH(klypsid!$B4014,lehmad!$A$2:$A$412,0))</f>
        <v>105</v>
      </c>
      <c r="N4014">
        <f>INDEX(lehmad!E$2:E$412,MATCH(klypsid!$B4014,lehmad!$A$2:$A$412,0))</f>
        <v>0.90700000000000003</v>
      </c>
      <c r="O4014" t="str">
        <f>INDEX(lehmad!F$2:F$412,MATCH(klypsid!$B4014,lehmad!$A$2:$A$412,0))</f>
        <v>LANCELOT-ET</v>
      </c>
      <c r="P4014">
        <f>INDEX(lehmad!G$2:G$412,MATCH(klypsid!$B4014,lehmad!$A$2:$A$412,0))</f>
        <v>1998</v>
      </c>
      <c r="Q4014" s="2">
        <f>INDEX(lehmad!H$2:H$412,MATCH(klypsid!$B4014,lehmad!$A$2:$A$412,0))</f>
        <v>35985</v>
      </c>
      <c r="R4014">
        <f>INDEX(lehmad!I$2:I$412,MATCH(klypsid!$B4014,lehmad!$A$2:$A$412,0))</f>
        <v>126</v>
      </c>
      <c r="S4014">
        <f t="shared" si="435"/>
        <v>3</v>
      </c>
      <c r="T4014">
        <f t="shared" si="436"/>
        <v>111</v>
      </c>
      <c r="U4014">
        <f t="shared" si="437"/>
        <v>2</v>
      </c>
      <c r="V4014">
        <f t="shared" si="438"/>
        <v>1.7484612330040357</v>
      </c>
      <c r="W4014">
        <f t="shared" si="439"/>
        <v>4</v>
      </c>
      <c r="X4014">
        <f t="shared" si="440"/>
        <v>28</v>
      </c>
    </row>
    <row r="4015" spans="1:24" x14ac:dyDescent="0.25">
      <c r="A4015">
        <v>3780</v>
      </c>
      <c r="B4015" t="str">
        <f t="shared" si="434"/>
        <v>E3780</v>
      </c>
      <c r="C4015" t="s">
        <v>150</v>
      </c>
      <c r="D4015">
        <v>3</v>
      </c>
      <c r="E4015" s="2">
        <v>40131</v>
      </c>
      <c r="F4015" s="2">
        <v>40276</v>
      </c>
      <c r="G4015">
        <v>40.200000000000003</v>
      </c>
      <c r="H4015">
        <v>3.39</v>
      </c>
      <c r="I4015">
        <v>3.35</v>
      </c>
      <c r="J4015">
        <v>31</v>
      </c>
      <c r="K4015" t="str">
        <f>INDEX(lehmad!B$2:B$412,MATCH(klypsid!$B4015,lehmad!$A$2:$A$412,0))</f>
        <v>21.12.2005</v>
      </c>
      <c r="L4015">
        <f>INDEX(lehmad!C$2:C$412,MATCH(klypsid!$B4015,lehmad!$A$2:$A$412,0))</f>
        <v>65210</v>
      </c>
      <c r="M4015">
        <f>INDEX(lehmad!D$2:D$412,MATCH(klypsid!$B4015,lehmad!$A$2:$A$412,0))</f>
        <v>105</v>
      </c>
      <c r="N4015">
        <f>INDEX(lehmad!E$2:E$412,MATCH(klypsid!$B4015,lehmad!$A$2:$A$412,0))</f>
        <v>0.90700000000000003</v>
      </c>
      <c r="O4015" t="str">
        <f>INDEX(lehmad!F$2:F$412,MATCH(klypsid!$B4015,lehmad!$A$2:$A$412,0))</f>
        <v>LANCELOT-ET</v>
      </c>
      <c r="P4015">
        <f>INDEX(lehmad!G$2:G$412,MATCH(klypsid!$B4015,lehmad!$A$2:$A$412,0))</f>
        <v>1998</v>
      </c>
      <c r="Q4015" s="2">
        <f>INDEX(lehmad!H$2:H$412,MATCH(klypsid!$B4015,lehmad!$A$2:$A$412,0))</f>
        <v>35985</v>
      </c>
      <c r="R4015">
        <f>INDEX(lehmad!I$2:I$412,MATCH(klypsid!$B4015,lehmad!$A$2:$A$412,0))</f>
        <v>126</v>
      </c>
      <c r="S4015">
        <f t="shared" si="435"/>
        <v>3</v>
      </c>
      <c r="T4015">
        <f t="shared" si="436"/>
        <v>145</v>
      </c>
      <c r="U4015">
        <f t="shared" si="437"/>
        <v>2</v>
      </c>
      <c r="V4015">
        <f t="shared" si="438"/>
        <v>1.3103401206121505</v>
      </c>
      <c r="W4015">
        <f t="shared" si="439"/>
        <v>5</v>
      </c>
      <c r="X4015">
        <f t="shared" si="440"/>
        <v>34</v>
      </c>
    </row>
    <row r="4016" spans="1:24" x14ac:dyDescent="0.25">
      <c r="A4016">
        <v>3780</v>
      </c>
      <c r="B4016" t="str">
        <f t="shared" si="434"/>
        <v>E3780</v>
      </c>
      <c r="C4016" t="s">
        <v>150</v>
      </c>
      <c r="D4016">
        <v>3</v>
      </c>
      <c r="E4016" s="2">
        <v>40131</v>
      </c>
      <c r="F4016" s="2">
        <v>40304</v>
      </c>
      <c r="G4016">
        <v>40.6</v>
      </c>
      <c r="H4016">
        <v>3.28</v>
      </c>
      <c r="I4016">
        <v>3.34</v>
      </c>
      <c r="J4016">
        <v>18</v>
      </c>
      <c r="K4016" t="str">
        <f>INDEX(lehmad!B$2:B$412,MATCH(klypsid!$B4016,lehmad!$A$2:$A$412,0))</f>
        <v>21.12.2005</v>
      </c>
      <c r="L4016">
        <f>INDEX(lehmad!C$2:C$412,MATCH(klypsid!$B4016,lehmad!$A$2:$A$412,0))</f>
        <v>65210</v>
      </c>
      <c r="M4016">
        <f>INDEX(lehmad!D$2:D$412,MATCH(klypsid!$B4016,lehmad!$A$2:$A$412,0))</f>
        <v>105</v>
      </c>
      <c r="N4016">
        <f>INDEX(lehmad!E$2:E$412,MATCH(klypsid!$B4016,lehmad!$A$2:$A$412,0))</f>
        <v>0.90700000000000003</v>
      </c>
      <c r="O4016" t="str">
        <f>INDEX(lehmad!F$2:F$412,MATCH(klypsid!$B4016,lehmad!$A$2:$A$412,0))</f>
        <v>LANCELOT-ET</v>
      </c>
      <c r="P4016">
        <f>INDEX(lehmad!G$2:G$412,MATCH(klypsid!$B4016,lehmad!$A$2:$A$412,0))</f>
        <v>1998</v>
      </c>
      <c r="Q4016" s="2">
        <f>INDEX(lehmad!H$2:H$412,MATCH(klypsid!$B4016,lehmad!$A$2:$A$412,0))</f>
        <v>35985</v>
      </c>
      <c r="R4016">
        <f>INDEX(lehmad!I$2:I$412,MATCH(klypsid!$B4016,lehmad!$A$2:$A$412,0))</f>
        <v>126</v>
      </c>
      <c r="S4016">
        <f t="shared" si="435"/>
        <v>3</v>
      </c>
      <c r="T4016">
        <f t="shared" si="436"/>
        <v>173</v>
      </c>
      <c r="U4016">
        <f t="shared" si="437"/>
        <v>3</v>
      </c>
      <c r="V4016">
        <f t="shared" si="438"/>
        <v>0.52606881166758779</v>
      </c>
      <c r="W4016">
        <f t="shared" si="439"/>
        <v>6</v>
      </c>
      <c r="X4016">
        <f t="shared" si="440"/>
        <v>28</v>
      </c>
    </row>
    <row r="4017" spans="1:24" x14ac:dyDescent="0.25">
      <c r="A4017">
        <v>3780</v>
      </c>
      <c r="B4017" t="str">
        <f t="shared" si="434"/>
        <v>E3780</v>
      </c>
      <c r="C4017" t="s">
        <v>150</v>
      </c>
      <c r="D4017">
        <v>3</v>
      </c>
      <c r="E4017" s="2">
        <v>40131</v>
      </c>
      <c r="F4017" s="2">
        <v>40336</v>
      </c>
      <c r="G4017">
        <v>35.1</v>
      </c>
      <c r="H4017">
        <v>3.91</v>
      </c>
      <c r="I4017">
        <v>3.16</v>
      </c>
      <c r="J4017">
        <v>18</v>
      </c>
      <c r="K4017" t="str">
        <f>INDEX(lehmad!B$2:B$412,MATCH(klypsid!$B4017,lehmad!$A$2:$A$412,0))</f>
        <v>21.12.2005</v>
      </c>
      <c r="L4017">
        <f>INDEX(lehmad!C$2:C$412,MATCH(klypsid!$B4017,lehmad!$A$2:$A$412,0))</f>
        <v>65210</v>
      </c>
      <c r="M4017">
        <f>INDEX(lehmad!D$2:D$412,MATCH(klypsid!$B4017,lehmad!$A$2:$A$412,0))</f>
        <v>105</v>
      </c>
      <c r="N4017">
        <f>INDEX(lehmad!E$2:E$412,MATCH(klypsid!$B4017,lehmad!$A$2:$A$412,0))</f>
        <v>0.90700000000000003</v>
      </c>
      <c r="O4017" t="str">
        <f>INDEX(lehmad!F$2:F$412,MATCH(klypsid!$B4017,lehmad!$A$2:$A$412,0))</f>
        <v>LANCELOT-ET</v>
      </c>
      <c r="P4017">
        <f>INDEX(lehmad!G$2:G$412,MATCH(klypsid!$B4017,lehmad!$A$2:$A$412,0))</f>
        <v>1998</v>
      </c>
      <c r="Q4017" s="2">
        <f>INDEX(lehmad!H$2:H$412,MATCH(klypsid!$B4017,lehmad!$A$2:$A$412,0))</f>
        <v>35985</v>
      </c>
      <c r="R4017">
        <f>INDEX(lehmad!I$2:I$412,MATCH(klypsid!$B4017,lehmad!$A$2:$A$412,0))</f>
        <v>126</v>
      </c>
      <c r="S4017">
        <f t="shared" si="435"/>
        <v>3</v>
      </c>
      <c r="T4017">
        <f t="shared" si="436"/>
        <v>205</v>
      </c>
      <c r="U4017">
        <f t="shared" si="437"/>
        <v>3</v>
      </c>
      <c r="V4017">
        <f t="shared" si="438"/>
        <v>0.52606881166758779</v>
      </c>
      <c r="W4017">
        <f t="shared" si="439"/>
        <v>7</v>
      </c>
      <c r="X4017">
        <f t="shared" si="440"/>
        <v>32</v>
      </c>
    </row>
    <row r="4018" spans="1:24" x14ac:dyDescent="0.25">
      <c r="A4018">
        <v>3780</v>
      </c>
      <c r="B4018" t="str">
        <f t="shared" si="434"/>
        <v>E3780</v>
      </c>
      <c r="C4018" t="s">
        <v>150</v>
      </c>
      <c r="D4018">
        <v>3</v>
      </c>
      <c r="E4018" s="2">
        <v>40131</v>
      </c>
      <c r="F4018" s="2">
        <v>40371</v>
      </c>
      <c r="G4018">
        <v>28.7</v>
      </c>
      <c r="H4018">
        <v>4.08</v>
      </c>
      <c r="I4018">
        <v>3.7</v>
      </c>
      <c r="J4018">
        <v>27</v>
      </c>
      <c r="K4018" t="str">
        <f>INDEX(lehmad!B$2:B$412,MATCH(klypsid!$B4018,lehmad!$A$2:$A$412,0))</f>
        <v>21.12.2005</v>
      </c>
      <c r="L4018">
        <f>INDEX(lehmad!C$2:C$412,MATCH(klypsid!$B4018,lehmad!$A$2:$A$412,0))</f>
        <v>65210</v>
      </c>
      <c r="M4018">
        <f>INDEX(lehmad!D$2:D$412,MATCH(klypsid!$B4018,lehmad!$A$2:$A$412,0))</f>
        <v>105</v>
      </c>
      <c r="N4018">
        <f>INDEX(lehmad!E$2:E$412,MATCH(klypsid!$B4018,lehmad!$A$2:$A$412,0))</f>
        <v>0.90700000000000003</v>
      </c>
      <c r="O4018" t="str">
        <f>INDEX(lehmad!F$2:F$412,MATCH(klypsid!$B4018,lehmad!$A$2:$A$412,0))</f>
        <v>LANCELOT-ET</v>
      </c>
      <c r="P4018">
        <f>INDEX(lehmad!G$2:G$412,MATCH(klypsid!$B4018,lehmad!$A$2:$A$412,0))</f>
        <v>1998</v>
      </c>
      <c r="Q4018" s="2">
        <f>INDEX(lehmad!H$2:H$412,MATCH(klypsid!$B4018,lehmad!$A$2:$A$412,0))</f>
        <v>35985</v>
      </c>
      <c r="R4018">
        <f>INDEX(lehmad!I$2:I$412,MATCH(klypsid!$B4018,lehmad!$A$2:$A$412,0))</f>
        <v>126</v>
      </c>
      <c r="S4018">
        <f t="shared" si="435"/>
        <v>3</v>
      </c>
      <c r="T4018">
        <f t="shared" si="436"/>
        <v>240</v>
      </c>
      <c r="U4018">
        <f t="shared" si="437"/>
        <v>3</v>
      </c>
      <c r="V4018">
        <f t="shared" si="438"/>
        <v>1.1110313123887439</v>
      </c>
      <c r="W4018">
        <f t="shared" si="439"/>
        <v>8</v>
      </c>
      <c r="X4018">
        <f t="shared" si="440"/>
        <v>35</v>
      </c>
    </row>
    <row r="4019" spans="1:24" x14ac:dyDescent="0.25">
      <c r="A4019">
        <v>3780</v>
      </c>
      <c r="B4019" t="str">
        <f t="shared" si="434"/>
        <v>E3780</v>
      </c>
      <c r="C4019" t="s">
        <v>150</v>
      </c>
      <c r="D4019">
        <v>3</v>
      </c>
      <c r="E4019" s="2">
        <v>40131</v>
      </c>
      <c r="F4019" s="2">
        <v>40396</v>
      </c>
      <c r="G4019">
        <v>27.7</v>
      </c>
      <c r="H4019">
        <v>3.22</v>
      </c>
      <c r="I4019">
        <v>3.5</v>
      </c>
      <c r="J4019">
        <v>22</v>
      </c>
      <c r="K4019" t="str">
        <f>INDEX(lehmad!B$2:B$412,MATCH(klypsid!$B4019,lehmad!$A$2:$A$412,0))</f>
        <v>21.12.2005</v>
      </c>
      <c r="L4019">
        <f>INDEX(lehmad!C$2:C$412,MATCH(klypsid!$B4019,lehmad!$A$2:$A$412,0))</f>
        <v>65210</v>
      </c>
      <c r="M4019">
        <f>INDEX(lehmad!D$2:D$412,MATCH(klypsid!$B4019,lehmad!$A$2:$A$412,0))</f>
        <v>105</v>
      </c>
      <c r="N4019">
        <f>INDEX(lehmad!E$2:E$412,MATCH(klypsid!$B4019,lehmad!$A$2:$A$412,0))</f>
        <v>0.90700000000000003</v>
      </c>
      <c r="O4019" t="str">
        <f>INDEX(lehmad!F$2:F$412,MATCH(klypsid!$B4019,lehmad!$A$2:$A$412,0))</f>
        <v>LANCELOT-ET</v>
      </c>
      <c r="P4019">
        <f>INDEX(lehmad!G$2:G$412,MATCH(klypsid!$B4019,lehmad!$A$2:$A$412,0))</f>
        <v>1998</v>
      </c>
      <c r="Q4019" s="2">
        <f>INDEX(lehmad!H$2:H$412,MATCH(klypsid!$B4019,lehmad!$A$2:$A$412,0))</f>
        <v>35985</v>
      </c>
      <c r="R4019">
        <f>INDEX(lehmad!I$2:I$412,MATCH(klypsid!$B4019,lehmad!$A$2:$A$412,0))</f>
        <v>126</v>
      </c>
      <c r="S4019">
        <f t="shared" si="435"/>
        <v>3</v>
      </c>
      <c r="T4019">
        <f t="shared" si="436"/>
        <v>265</v>
      </c>
      <c r="U4019">
        <f t="shared" si="437"/>
        <v>3</v>
      </c>
      <c r="V4019">
        <f t="shared" si="438"/>
        <v>0.8155754288625725</v>
      </c>
      <c r="W4019">
        <f t="shared" si="439"/>
        <v>9</v>
      </c>
      <c r="X4019">
        <f t="shared" si="440"/>
        <v>25</v>
      </c>
    </row>
    <row r="4020" spans="1:24" x14ac:dyDescent="0.25">
      <c r="A4020">
        <v>3780</v>
      </c>
      <c r="B4020" t="str">
        <f t="shared" si="434"/>
        <v>E3780</v>
      </c>
      <c r="C4020" t="s">
        <v>150</v>
      </c>
      <c r="D4020">
        <v>3</v>
      </c>
      <c r="E4020" s="2">
        <v>40131</v>
      </c>
      <c r="F4020" s="2">
        <v>40434</v>
      </c>
      <c r="G4020">
        <v>22.4</v>
      </c>
      <c r="H4020">
        <v>4.28</v>
      </c>
      <c r="I4020">
        <v>3.49</v>
      </c>
      <c r="J4020">
        <v>39</v>
      </c>
      <c r="K4020" t="str">
        <f>INDEX(lehmad!B$2:B$412,MATCH(klypsid!$B4020,lehmad!$A$2:$A$412,0))</f>
        <v>21.12.2005</v>
      </c>
      <c r="L4020">
        <f>INDEX(lehmad!C$2:C$412,MATCH(klypsid!$B4020,lehmad!$A$2:$A$412,0))</f>
        <v>65210</v>
      </c>
      <c r="M4020">
        <f>INDEX(lehmad!D$2:D$412,MATCH(klypsid!$B4020,lehmad!$A$2:$A$412,0))</f>
        <v>105</v>
      </c>
      <c r="N4020">
        <f>INDEX(lehmad!E$2:E$412,MATCH(klypsid!$B4020,lehmad!$A$2:$A$412,0))</f>
        <v>0.90700000000000003</v>
      </c>
      <c r="O4020" t="str">
        <f>INDEX(lehmad!F$2:F$412,MATCH(klypsid!$B4020,lehmad!$A$2:$A$412,0))</f>
        <v>LANCELOT-ET</v>
      </c>
      <c r="P4020">
        <f>INDEX(lehmad!G$2:G$412,MATCH(klypsid!$B4020,lehmad!$A$2:$A$412,0))</f>
        <v>1998</v>
      </c>
      <c r="Q4020" s="2">
        <f>INDEX(lehmad!H$2:H$412,MATCH(klypsid!$B4020,lehmad!$A$2:$A$412,0))</f>
        <v>35985</v>
      </c>
      <c r="R4020">
        <f>INDEX(lehmad!I$2:I$412,MATCH(klypsid!$B4020,lehmad!$A$2:$A$412,0))</f>
        <v>126</v>
      </c>
      <c r="S4020">
        <f t="shared" si="435"/>
        <v>3</v>
      </c>
      <c r="T4020">
        <f t="shared" si="436"/>
        <v>303</v>
      </c>
      <c r="U4020">
        <f t="shared" si="437"/>
        <v>3</v>
      </c>
      <c r="V4020">
        <f t="shared" si="438"/>
        <v>1.6415460290875237</v>
      </c>
      <c r="W4020">
        <f t="shared" si="439"/>
        <v>10</v>
      </c>
      <c r="X4020">
        <f t="shared" si="440"/>
        <v>38</v>
      </c>
    </row>
    <row r="4021" spans="1:24" x14ac:dyDescent="0.25">
      <c r="A4021">
        <v>3780</v>
      </c>
      <c r="B4021" t="str">
        <f t="shared" si="434"/>
        <v>E3780</v>
      </c>
      <c r="C4021" t="s">
        <v>150</v>
      </c>
      <c r="D4021">
        <v>4</v>
      </c>
      <c r="E4021" s="2">
        <v>40493</v>
      </c>
      <c r="F4021" s="2">
        <v>40521</v>
      </c>
      <c r="G4021">
        <v>40</v>
      </c>
      <c r="H4021">
        <v>4.78</v>
      </c>
      <c r="I4021">
        <v>3.13</v>
      </c>
      <c r="J4021">
        <v>44</v>
      </c>
      <c r="K4021" t="str">
        <f>INDEX(lehmad!B$2:B$412,MATCH(klypsid!$B4021,lehmad!$A$2:$A$412,0))</f>
        <v>21.12.2005</v>
      </c>
      <c r="L4021">
        <f>INDEX(lehmad!C$2:C$412,MATCH(klypsid!$B4021,lehmad!$A$2:$A$412,0))</f>
        <v>65210</v>
      </c>
      <c r="M4021">
        <f>INDEX(lehmad!D$2:D$412,MATCH(klypsid!$B4021,lehmad!$A$2:$A$412,0))</f>
        <v>105</v>
      </c>
      <c r="N4021">
        <f>INDEX(lehmad!E$2:E$412,MATCH(klypsid!$B4021,lehmad!$A$2:$A$412,0))</f>
        <v>0.90700000000000003</v>
      </c>
      <c r="O4021" t="str">
        <f>INDEX(lehmad!F$2:F$412,MATCH(klypsid!$B4021,lehmad!$A$2:$A$412,0))</f>
        <v>LANCELOT-ET</v>
      </c>
      <c r="P4021">
        <f>INDEX(lehmad!G$2:G$412,MATCH(klypsid!$B4021,lehmad!$A$2:$A$412,0))</f>
        <v>1998</v>
      </c>
      <c r="Q4021" s="2">
        <f>INDEX(lehmad!H$2:H$412,MATCH(klypsid!$B4021,lehmad!$A$2:$A$412,0))</f>
        <v>35985</v>
      </c>
      <c r="R4021">
        <f>INDEX(lehmad!I$2:I$412,MATCH(klypsid!$B4021,lehmad!$A$2:$A$412,0))</f>
        <v>126</v>
      </c>
      <c r="S4021">
        <f t="shared" si="435"/>
        <v>4</v>
      </c>
      <c r="T4021">
        <f t="shared" si="436"/>
        <v>28</v>
      </c>
      <c r="U4021">
        <f t="shared" si="437"/>
        <v>1</v>
      </c>
      <c r="V4021">
        <f t="shared" si="438"/>
        <v>1.8155754288625725</v>
      </c>
      <c r="W4021">
        <f t="shared" si="439"/>
        <v>1</v>
      </c>
      <c r="X4021">
        <f t="shared" si="440"/>
        <v>28</v>
      </c>
    </row>
    <row r="4022" spans="1:24" x14ac:dyDescent="0.25">
      <c r="A4022">
        <v>3780</v>
      </c>
      <c r="B4022" t="str">
        <f t="shared" si="434"/>
        <v>E3780</v>
      </c>
      <c r="C4022" t="s">
        <v>150</v>
      </c>
      <c r="D4022">
        <v>4</v>
      </c>
      <c r="E4022" s="2">
        <v>40493</v>
      </c>
      <c r="F4022" s="2">
        <v>40556</v>
      </c>
      <c r="G4022">
        <v>47.9</v>
      </c>
      <c r="H4022">
        <v>2.97</v>
      </c>
      <c r="I4022">
        <v>3.34</v>
      </c>
      <c r="J4022">
        <v>49</v>
      </c>
      <c r="K4022" t="str">
        <f>INDEX(lehmad!B$2:B$412,MATCH(klypsid!$B4022,lehmad!$A$2:$A$412,0))</f>
        <v>21.12.2005</v>
      </c>
      <c r="L4022">
        <f>INDEX(lehmad!C$2:C$412,MATCH(klypsid!$B4022,lehmad!$A$2:$A$412,0))</f>
        <v>65210</v>
      </c>
      <c r="M4022">
        <f>INDEX(lehmad!D$2:D$412,MATCH(klypsid!$B4022,lehmad!$A$2:$A$412,0))</f>
        <v>105</v>
      </c>
      <c r="N4022">
        <f>INDEX(lehmad!E$2:E$412,MATCH(klypsid!$B4022,lehmad!$A$2:$A$412,0))</f>
        <v>0.90700000000000003</v>
      </c>
      <c r="O4022" t="str">
        <f>INDEX(lehmad!F$2:F$412,MATCH(klypsid!$B4022,lehmad!$A$2:$A$412,0))</f>
        <v>LANCELOT-ET</v>
      </c>
      <c r="P4022">
        <f>INDEX(lehmad!G$2:G$412,MATCH(klypsid!$B4022,lehmad!$A$2:$A$412,0))</f>
        <v>1998</v>
      </c>
      <c r="Q4022" s="2">
        <f>INDEX(lehmad!H$2:H$412,MATCH(klypsid!$B4022,lehmad!$A$2:$A$412,0))</f>
        <v>35985</v>
      </c>
      <c r="R4022">
        <f>INDEX(lehmad!I$2:I$412,MATCH(klypsid!$B4022,lehmad!$A$2:$A$412,0))</f>
        <v>126</v>
      </c>
      <c r="S4022">
        <f t="shared" si="435"/>
        <v>4</v>
      </c>
      <c r="T4022">
        <f t="shared" si="436"/>
        <v>63</v>
      </c>
      <c r="U4022">
        <f t="shared" si="437"/>
        <v>2</v>
      </c>
      <c r="V4022">
        <f t="shared" si="438"/>
        <v>1.9708536543404835</v>
      </c>
      <c r="W4022">
        <f t="shared" si="439"/>
        <v>2</v>
      </c>
      <c r="X4022">
        <f t="shared" si="440"/>
        <v>35</v>
      </c>
    </row>
    <row r="4023" spans="1:24" x14ac:dyDescent="0.25">
      <c r="A4023">
        <v>3794</v>
      </c>
      <c r="B4023" t="str">
        <f t="shared" si="434"/>
        <v>E3794</v>
      </c>
      <c r="C4023" t="s">
        <v>151</v>
      </c>
      <c r="D4023">
        <v>1</v>
      </c>
      <c r="E4023" s="2">
        <v>39520</v>
      </c>
      <c r="F4023" s="2">
        <v>39539</v>
      </c>
      <c r="G4023">
        <v>38.200000000000003</v>
      </c>
      <c r="H4023">
        <v>4.26</v>
      </c>
      <c r="I4023">
        <v>3.4</v>
      </c>
      <c r="J4023">
        <v>429</v>
      </c>
      <c r="K4023" t="str">
        <f>INDEX(lehmad!B$2:B$412,MATCH(klypsid!$B4023,lehmad!$A$2:$A$412,0))</f>
        <v>27.12.2005</v>
      </c>
      <c r="L4023">
        <f>INDEX(lehmad!C$2:C$412,MATCH(klypsid!$B4023,lehmad!$A$2:$A$412,0))</f>
        <v>65642</v>
      </c>
      <c r="M4023">
        <f>INDEX(lehmad!D$2:D$412,MATCH(klypsid!$B4023,lehmad!$A$2:$A$412,0))</f>
        <v>119</v>
      </c>
      <c r="N4023">
        <f>INDEX(lehmad!E$2:E$412,MATCH(klypsid!$B4023,lehmad!$A$2:$A$412,0))</f>
        <v>1</v>
      </c>
      <c r="O4023" t="str">
        <f>INDEX(lehmad!F$2:F$412,MATCH(klypsid!$B4023,lehmad!$A$2:$A$412,0))</f>
        <v>RAMOS</v>
      </c>
      <c r="P4023">
        <f>INDEX(lehmad!G$2:G$412,MATCH(klypsid!$B4023,lehmad!$A$2:$A$412,0))</f>
        <v>1997</v>
      </c>
      <c r="Q4023" s="2">
        <f>INDEX(lehmad!H$2:H$412,MATCH(klypsid!$B4023,lehmad!$A$2:$A$412,0))</f>
        <v>35607</v>
      </c>
      <c r="R4023">
        <f>INDEX(lehmad!I$2:I$412,MATCH(klypsid!$B4023,lehmad!$A$2:$A$412,0))</f>
        <v>113</v>
      </c>
      <c r="S4023">
        <f t="shared" si="435"/>
        <v>1</v>
      </c>
      <c r="T4023">
        <f t="shared" si="436"/>
        <v>19</v>
      </c>
      <c r="U4023">
        <f t="shared" si="437"/>
        <v>1</v>
      </c>
      <c r="V4023">
        <f t="shared" si="438"/>
        <v>5.1009776477248208</v>
      </c>
      <c r="W4023">
        <f t="shared" si="439"/>
        <v>1</v>
      </c>
      <c r="X4023">
        <f t="shared" si="440"/>
        <v>19</v>
      </c>
    </row>
    <row r="4024" spans="1:24" x14ac:dyDescent="0.25">
      <c r="A4024">
        <v>3794</v>
      </c>
      <c r="B4024" t="str">
        <f t="shared" si="434"/>
        <v>E3794</v>
      </c>
      <c r="C4024" t="s">
        <v>151</v>
      </c>
      <c r="D4024">
        <v>1</v>
      </c>
      <c r="E4024" s="2">
        <v>39520</v>
      </c>
      <c r="F4024" s="2">
        <v>39572</v>
      </c>
      <c r="G4024">
        <v>46.2</v>
      </c>
      <c r="H4024">
        <v>4.3099999999999996</v>
      </c>
      <c r="I4024">
        <v>3.18</v>
      </c>
      <c r="J4024">
        <v>794</v>
      </c>
      <c r="K4024" t="str">
        <f>INDEX(lehmad!B$2:B$412,MATCH(klypsid!$B4024,lehmad!$A$2:$A$412,0))</f>
        <v>27.12.2005</v>
      </c>
      <c r="L4024">
        <f>INDEX(lehmad!C$2:C$412,MATCH(klypsid!$B4024,lehmad!$A$2:$A$412,0))</f>
        <v>65642</v>
      </c>
      <c r="M4024">
        <f>INDEX(lehmad!D$2:D$412,MATCH(klypsid!$B4024,lehmad!$A$2:$A$412,0))</f>
        <v>119</v>
      </c>
      <c r="N4024">
        <f>INDEX(lehmad!E$2:E$412,MATCH(klypsid!$B4024,lehmad!$A$2:$A$412,0))</f>
        <v>1</v>
      </c>
      <c r="O4024" t="str">
        <f>INDEX(lehmad!F$2:F$412,MATCH(klypsid!$B4024,lehmad!$A$2:$A$412,0))</f>
        <v>RAMOS</v>
      </c>
      <c r="P4024">
        <f>INDEX(lehmad!G$2:G$412,MATCH(klypsid!$B4024,lehmad!$A$2:$A$412,0))</f>
        <v>1997</v>
      </c>
      <c r="Q4024" s="2">
        <f>INDEX(lehmad!H$2:H$412,MATCH(klypsid!$B4024,lehmad!$A$2:$A$412,0))</f>
        <v>35607</v>
      </c>
      <c r="R4024">
        <f>INDEX(lehmad!I$2:I$412,MATCH(klypsid!$B4024,lehmad!$A$2:$A$412,0))</f>
        <v>113</v>
      </c>
      <c r="S4024">
        <f t="shared" si="435"/>
        <v>1</v>
      </c>
      <c r="T4024">
        <f t="shared" si="436"/>
        <v>52</v>
      </c>
      <c r="U4024">
        <f t="shared" si="437"/>
        <v>1</v>
      </c>
      <c r="V4024">
        <f t="shared" si="438"/>
        <v>5.9891390073682338</v>
      </c>
      <c r="W4024">
        <f t="shared" si="439"/>
        <v>2</v>
      </c>
      <c r="X4024">
        <f t="shared" si="440"/>
        <v>33</v>
      </c>
    </row>
    <row r="4025" spans="1:24" x14ac:dyDescent="0.25">
      <c r="A4025">
        <v>3794</v>
      </c>
      <c r="B4025" t="str">
        <f t="shared" si="434"/>
        <v>E3794</v>
      </c>
      <c r="C4025" t="s">
        <v>151</v>
      </c>
      <c r="D4025">
        <v>1</v>
      </c>
      <c r="E4025" s="2">
        <v>39520</v>
      </c>
      <c r="F4025" s="2">
        <v>39600</v>
      </c>
      <c r="G4025">
        <v>48.1</v>
      </c>
      <c r="H4025">
        <v>1.87</v>
      </c>
      <c r="I4025">
        <v>3.32</v>
      </c>
      <c r="J4025">
        <v>2153</v>
      </c>
      <c r="K4025" t="str">
        <f>INDEX(lehmad!B$2:B$412,MATCH(klypsid!$B4025,lehmad!$A$2:$A$412,0))</f>
        <v>27.12.2005</v>
      </c>
      <c r="L4025">
        <f>INDEX(lehmad!C$2:C$412,MATCH(klypsid!$B4025,lehmad!$A$2:$A$412,0))</f>
        <v>65642</v>
      </c>
      <c r="M4025">
        <f>INDEX(lehmad!D$2:D$412,MATCH(klypsid!$B4025,lehmad!$A$2:$A$412,0))</f>
        <v>119</v>
      </c>
      <c r="N4025">
        <f>INDEX(lehmad!E$2:E$412,MATCH(klypsid!$B4025,lehmad!$A$2:$A$412,0))</f>
        <v>1</v>
      </c>
      <c r="O4025" t="str">
        <f>INDEX(lehmad!F$2:F$412,MATCH(klypsid!$B4025,lehmad!$A$2:$A$412,0))</f>
        <v>RAMOS</v>
      </c>
      <c r="P4025">
        <f>INDEX(lehmad!G$2:G$412,MATCH(klypsid!$B4025,lehmad!$A$2:$A$412,0))</f>
        <v>1997</v>
      </c>
      <c r="Q4025" s="2">
        <f>INDEX(lehmad!H$2:H$412,MATCH(klypsid!$B4025,lehmad!$A$2:$A$412,0))</f>
        <v>35607</v>
      </c>
      <c r="R4025">
        <f>INDEX(lehmad!I$2:I$412,MATCH(klypsid!$B4025,lehmad!$A$2:$A$412,0))</f>
        <v>113</v>
      </c>
      <c r="S4025">
        <f t="shared" si="435"/>
        <v>1</v>
      </c>
      <c r="T4025">
        <f t="shared" si="436"/>
        <v>80</v>
      </c>
      <c r="U4025">
        <f t="shared" si="437"/>
        <v>2</v>
      </c>
      <c r="V4025">
        <f t="shared" si="438"/>
        <v>7.4282764143925091</v>
      </c>
      <c r="W4025">
        <f t="shared" si="439"/>
        <v>3</v>
      </c>
      <c r="X4025">
        <f t="shared" si="440"/>
        <v>28</v>
      </c>
    </row>
    <row r="4026" spans="1:24" x14ac:dyDescent="0.25">
      <c r="A4026">
        <v>3794</v>
      </c>
      <c r="B4026" t="str">
        <f t="shared" si="434"/>
        <v>E3794</v>
      </c>
      <c r="C4026" t="s">
        <v>151</v>
      </c>
      <c r="D4026">
        <v>1</v>
      </c>
      <c r="E4026" s="2">
        <v>39520</v>
      </c>
      <c r="F4026" s="2">
        <v>39631</v>
      </c>
      <c r="G4026">
        <v>46</v>
      </c>
      <c r="H4026">
        <v>2.87</v>
      </c>
      <c r="I4026">
        <v>3.45</v>
      </c>
      <c r="J4026">
        <v>1491</v>
      </c>
      <c r="K4026" t="str">
        <f>INDEX(lehmad!B$2:B$412,MATCH(klypsid!$B4026,lehmad!$A$2:$A$412,0))</f>
        <v>27.12.2005</v>
      </c>
      <c r="L4026">
        <f>INDEX(lehmad!C$2:C$412,MATCH(klypsid!$B4026,lehmad!$A$2:$A$412,0))</f>
        <v>65642</v>
      </c>
      <c r="M4026">
        <f>INDEX(lehmad!D$2:D$412,MATCH(klypsid!$B4026,lehmad!$A$2:$A$412,0))</f>
        <v>119</v>
      </c>
      <c r="N4026">
        <f>INDEX(lehmad!E$2:E$412,MATCH(klypsid!$B4026,lehmad!$A$2:$A$412,0))</f>
        <v>1</v>
      </c>
      <c r="O4026" t="str">
        <f>INDEX(lehmad!F$2:F$412,MATCH(klypsid!$B4026,lehmad!$A$2:$A$412,0))</f>
        <v>RAMOS</v>
      </c>
      <c r="P4026">
        <f>INDEX(lehmad!G$2:G$412,MATCH(klypsid!$B4026,lehmad!$A$2:$A$412,0))</f>
        <v>1997</v>
      </c>
      <c r="Q4026" s="2">
        <f>INDEX(lehmad!H$2:H$412,MATCH(klypsid!$B4026,lehmad!$A$2:$A$412,0))</f>
        <v>35607</v>
      </c>
      <c r="R4026">
        <f>INDEX(lehmad!I$2:I$412,MATCH(klypsid!$B4026,lehmad!$A$2:$A$412,0))</f>
        <v>113</v>
      </c>
      <c r="S4026">
        <f t="shared" si="435"/>
        <v>1</v>
      </c>
      <c r="T4026">
        <f t="shared" si="436"/>
        <v>111</v>
      </c>
      <c r="U4026">
        <f t="shared" si="437"/>
        <v>2</v>
      </c>
      <c r="V4026">
        <f t="shared" si="438"/>
        <v>6.8982083525087177</v>
      </c>
      <c r="W4026">
        <f t="shared" si="439"/>
        <v>4</v>
      </c>
      <c r="X4026">
        <f t="shared" si="440"/>
        <v>31</v>
      </c>
    </row>
    <row r="4027" spans="1:24" x14ac:dyDescent="0.25">
      <c r="A4027">
        <v>3794</v>
      </c>
      <c r="B4027" t="str">
        <f t="shared" si="434"/>
        <v>E3794</v>
      </c>
      <c r="C4027" t="s">
        <v>151</v>
      </c>
      <c r="D4027">
        <v>1</v>
      </c>
      <c r="E4027" s="2">
        <v>39520</v>
      </c>
      <c r="F4027" s="2">
        <v>39663</v>
      </c>
      <c r="G4027">
        <v>40.6</v>
      </c>
      <c r="H4027">
        <v>3.44</v>
      </c>
      <c r="I4027">
        <v>2.91</v>
      </c>
      <c r="J4027">
        <v>730</v>
      </c>
      <c r="K4027" t="str">
        <f>INDEX(lehmad!B$2:B$412,MATCH(klypsid!$B4027,lehmad!$A$2:$A$412,0))</f>
        <v>27.12.2005</v>
      </c>
      <c r="L4027">
        <f>INDEX(lehmad!C$2:C$412,MATCH(klypsid!$B4027,lehmad!$A$2:$A$412,0))</f>
        <v>65642</v>
      </c>
      <c r="M4027">
        <f>INDEX(lehmad!D$2:D$412,MATCH(klypsid!$B4027,lehmad!$A$2:$A$412,0))</f>
        <v>119</v>
      </c>
      <c r="N4027">
        <f>INDEX(lehmad!E$2:E$412,MATCH(klypsid!$B4027,lehmad!$A$2:$A$412,0))</f>
        <v>1</v>
      </c>
      <c r="O4027" t="str">
        <f>INDEX(lehmad!F$2:F$412,MATCH(klypsid!$B4027,lehmad!$A$2:$A$412,0))</f>
        <v>RAMOS</v>
      </c>
      <c r="P4027">
        <f>INDEX(lehmad!G$2:G$412,MATCH(klypsid!$B4027,lehmad!$A$2:$A$412,0))</f>
        <v>1997</v>
      </c>
      <c r="Q4027" s="2">
        <f>INDEX(lehmad!H$2:H$412,MATCH(klypsid!$B4027,lehmad!$A$2:$A$412,0))</f>
        <v>35607</v>
      </c>
      <c r="R4027">
        <f>INDEX(lehmad!I$2:I$412,MATCH(klypsid!$B4027,lehmad!$A$2:$A$412,0))</f>
        <v>113</v>
      </c>
      <c r="S4027">
        <f t="shared" si="435"/>
        <v>1</v>
      </c>
      <c r="T4027">
        <f t="shared" si="436"/>
        <v>143</v>
      </c>
      <c r="U4027">
        <f t="shared" si="437"/>
        <v>2</v>
      </c>
      <c r="V4027">
        <f t="shared" si="438"/>
        <v>5.867896463992655</v>
      </c>
      <c r="W4027">
        <f t="shared" si="439"/>
        <v>5</v>
      </c>
      <c r="X4027">
        <f t="shared" si="440"/>
        <v>32</v>
      </c>
    </row>
    <row r="4028" spans="1:24" x14ac:dyDescent="0.25">
      <c r="A4028">
        <v>3794</v>
      </c>
      <c r="B4028" t="str">
        <f t="shared" si="434"/>
        <v>E3794</v>
      </c>
      <c r="C4028" t="s">
        <v>151</v>
      </c>
      <c r="D4028">
        <v>1</v>
      </c>
      <c r="E4028" s="2">
        <v>39520</v>
      </c>
      <c r="F4028" s="2">
        <v>39693</v>
      </c>
      <c r="G4028">
        <v>38.6</v>
      </c>
      <c r="H4028">
        <v>2.81</v>
      </c>
      <c r="I4028">
        <v>3.51</v>
      </c>
      <c r="J4028">
        <v>1020</v>
      </c>
      <c r="K4028" t="str">
        <f>INDEX(lehmad!B$2:B$412,MATCH(klypsid!$B4028,lehmad!$A$2:$A$412,0))</f>
        <v>27.12.2005</v>
      </c>
      <c r="L4028">
        <f>INDEX(lehmad!C$2:C$412,MATCH(klypsid!$B4028,lehmad!$A$2:$A$412,0))</f>
        <v>65642</v>
      </c>
      <c r="M4028">
        <f>INDEX(lehmad!D$2:D$412,MATCH(klypsid!$B4028,lehmad!$A$2:$A$412,0))</f>
        <v>119</v>
      </c>
      <c r="N4028">
        <f>INDEX(lehmad!E$2:E$412,MATCH(klypsid!$B4028,lehmad!$A$2:$A$412,0))</f>
        <v>1</v>
      </c>
      <c r="O4028" t="str">
        <f>INDEX(lehmad!F$2:F$412,MATCH(klypsid!$B4028,lehmad!$A$2:$A$412,0))</f>
        <v>RAMOS</v>
      </c>
      <c r="P4028">
        <f>INDEX(lehmad!G$2:G$412,MATCH(klypsid!$B4028,lehmad!$A$2:$A$412,0))</f>
        <v>1997</v>
      </c>
      <c r="Q4028" s="2">
        <f>INDEX(lehmad!H$2:H$412,MATCH(klypsid!$B4028,lehmad!$A$2:$A$412,0))</f>
        <v>35607</v>
      </c>
      <c r="R4028">
        <f>INDEX(lehmad!I$2:I$412,MATCH(klypsid!$B4028,lehmad!$A$2:$A$412,0))</f>
        <v>113</v>
      </c>
      <c r="S4028">
        <f t="shared" si="435"/>
        <v>1</v>
      </c>
      <c r="T4028">
        <f t="shared" si="436"/>
        <v>173</v>
      </c>
      <c r="U4028">
        <f t="shared" si="437"/>
        <v>3</v>
      </c>
      <c r="V4028">
        <f t="shared" si="438"/>
        <v>6.3504972470841334</v>
      </c>
      <c r="W4028">
        <f t="shared" si="439"/>
        <v>6</v>
      </c>
      <c r="X4028">
        <f t="shared" si="440"/>
        <v>30</v>
      </c>
    </row>
    <row r="4029" spans="1:24" x14ac:dyDescent="0.25">
      <c r="A4029">
        <v>3794</v>
      </c>
      <c r="B4029" t="str">
        <f t="shared" si="434"/>
        <v>E3794</v>
      </c>
      <c r="C4029" t="s">
        <v>151</v>
      </c>
      <c r="D4029">
        <v>1</v>
      </c>
      <c r="E4029" s="2">
        <v>39520</v>
      </c>
      <c r="F4029" s="2">
        <v>39722</v>
      </c>
      <c r="G4029">
        <v>29.4</v>
      </c>
      <c r="H4029">
        <v>2.48</v>
      </c>
      <c r="I4029">
        <v>4.04</v>
      </c>
      <c r="J4029">
        <v>342</v>
      </c>
      <c r="K4029" t="str">
        <f>INDEX(lehmad!B$2:B$412,MATCH(klypsid!$B4029,lehmad!$A$2:$A$412,0))</f>
        <v>27.12.2005</v>
      </c>
      <c r="L4029">
        <f>INDEX(lehmad!C$2:C$412,MATCH(klypsid!$B4029,lehmad!$A$2:$A$412,0))</f>
        <v>65642</v>
      </c>
      <c r="M4029">
        <f>INDEX(lehmad!D$2:D$412,MATCH(klypsid!$B4029,lehmad!$A$2:$A$412,0))</f>
        <v>119</v>
      </c>
      <c r="N4029">
        <f>INDEX(lehmad!E$2:E$412,MATCH(klypsid!$B4029,lehmad!$A$2:$A$412,0))</f>
        <v>1</v>
      </c>
      <c r="O4029" t="str">
        <f>INDEX(lehmad!F$2:F$412,MATCH(klypsid!$B4029,lehmad!$A$2:$A$412,0))</f>
        <v>RAMOS</v>
      </c>
      <c r="P4029">
        <f>INDEX(lehmad!G$2:G$412,MATCH(klypsid!$B4029,lehmad!$A$2:$A$412,0))</f>
        <v>1997</v>
      </c>
      <c r="Q4029" s="2">
        <f>INDEX(lehmad!H$2:H$412,MATCH(klypsid!$B4029,lehmad!$A$2:$A$412,0))</f>
        <v>35607</v>
      </c>
      <c r="R4029">
        <f>INDEX(lehmad!I$2:I$412,MATCH(klypsid!$B4029,lehmad!$A$2:$A$412,0))</f>
        <v>113</v>
      </c>
      <c r="S4029">
        <f t="shared" si="435"/>
        <v>1</v>
      </c>
      <c r="T4029">
        <f t="shared" si="436"/>
        <v>202</v>
      </c>
      <c r="U4029">
        <f t="shared" si="437"/>
        <v>3</v>
      </c>
      <c r="V4029">
        <f t="shared" si="438"/>
        <v>4.7739963251111739</v>
      </c>
      <c r="W4029">
        <f t="shared" si="439"/>
        <v>7</v>
      </c>
      <c r="X4029">
        <f t="shared" si="440"/>
        <v>29</v>
      </c>
    </row>
    <row r="4030" spans="1:24" x14ac:dyDescent="0.25">
      <c r="A4030">
        <v>3794</v>
      </c>
      <c r="B4030" t="str">
        <f t="shared" si="434"/>
        <v>E3794</v>
      </c>
      <c r="C4030" t="s">
        <v>151</v>
      </c>
      <c r="D4030">
        <v>1</v>
      </c>
      <c r="E4030" s="2">
        <v>39520</v>
      </c>
      <c r="F4030" s="2">
        <v>39754</v>
      </c>
      <c r="G4030">
        <v>30.9</v>
      </c>
      <c r="H4030">
        <v>2.2200000000000002</v>
      </c>
      <c r="I4030">
        <v>4.0199999999999996</v>
      </c>
      <c r="J4030">
        <v>621</v>
      </c>
      <c r="K4030" t="str">
        <f>INDEX(lehmad!B$2:B$412,MATCH(klypsid!$B4030,lehmad!$A$2:$A$412,0))</f>
        <v>27.12.2005</v>
      </c>
      <c r="L4030">
        <f>INDEX(lehmad!C$2:C$412,MATCH(klypsid!$B4030,lehmad!$A$2:$A$412,0))</f>
        <v>65642</v>
      </c>
      <c r="M4030">
        <f>INDEX(lehmad!D$2:D$412,MATCH(klypsid!$B4030,lehmad!$A$2:$A$412,0))</f>
        <v>119</v>
      </c>
      <c r="N4030">
        <f>INDEX(lehmad!E$2:E$412,MATCH(klypsid!$B4030,lehmad!$A$2:$A$412,0))</f>
        <v>1</v>
      </c>
      <c r="O4030" t="str">
        <f>INDEX(lehmad!F$2:F$412,MATCH(klypsid!$B4030,lehmad!$A$2:$A$412,0))</f>
        <v>RAMOS</v>
      </c>
      <c r="P4030">
        <f>INDEX(lehmad!G$2:G$412,MATCH(klypsid!$B4030,lehmad!$A$2:$A$412,0))</f>
        <v>1997</v>
      </c>
      <c r="Q4030" s="2">
        <f>INDEX(lehmad!H$2:H$412,MATCH(klypsid!$B4030,lehmad!$A$2:$A$412,0))</f>
        <v>35607</v>
      </c>
      <c r="R4030">
        <f>INDEX(lehmad!I$2:I$412,MATCH(klypsid!$B4030,lehmad!$A$2:$A$412,0))</f>
        <v>113</v>
      </c>
      <c r="S4030">
        <f t="shared" si="435"/>
        <v>1</v>
      </c>
      <c r="T4030">
        <f t="shared" si="436"/>
        <v>234</v>
      </c>
      <c r="U4030">
        <f t="shared" si="437"/>
        <v>3</v>
      </c>
      <c r="V4030">
        <f t="shared" si="438"/>
        <v>5.6345932684457569</v>
      </c>
      <c r="W4030">
        <f t="shared" si="439"/>
        <v>8</v>
      </c>
      <c r="X4030">
        <f t="shared" si="440"/>
        <v>32</v>
      </c>
    </row>
    <row r="4031" spans="1:24" x14ac:dyDescent="0.25">
      <c r="A4031">
        <v>3794</v>
      </c>
      <c r="B4031" t="str">
        <f t="shared" si="434"/>
        <v>E3794</v>
      </c>
      <c r="C4031" t="s">
        <v>151</v>
      </c>
      <c r="D4031">
        <v>1</v>
      </c>
      <c r="E4031" s="2">
        <v>39520</v>
      </c>
      <c r="F4031" s="2">
        <v>39783</v>
      </c>
      <c r="G4031">
        <v>34.9</v>
      </c>
      <c r="H4031">
        <v>2.71</v>
      </c>
      <c r="I4031">
        <v>3.83</v>
      </c>
      <c r="J4031">
        <v>235</v>
      </c>
      <c r="K4031" t="str">
        <f>INDEX(lehmad!B$2:B$412,MATCH(klypsid!$B4031,lehmad!$A$2:$A$412,0))</f>
        <v>27.12.2005</v>
      </c>
      <c r="L4031">
        <f>INDEX(lehmad!C$2:C$412,MATCH(klypsid!$B4031,lehmad!$A$2:$A$412,0))</f>
        <v>65642</v>
      </c>
      <c r="M4031">
        <f>INDEX(lehmad!D$2:D$412,MATCH(klypsid!$B4031,lehmad!$A$2:$A$412,0))</f>
        <v>119</v>
      </c>
      <c r="N4031">
        <f>INDEX(lehmad!E$2:E$412,MATCH(klypsid!$B4031,lehmad!$A$2:$A$412,0))</f>
        <v>1</v>
      </c>
      <c r="O4031" t="str">
        <f>INDEX(lehmad!F$2:F$412,MATCH(klypsid!$B4031,lehmad!$A$2:$A$412,0))</f>
        <v>RAMOS</v>
      </c>
      <c r="P4031">
        <f>INDEX(lehmad!G$2:G$412,MATCH(klypsid!$B4031,lehmad!$A$2:$A$412,0))</f>
        <v>1997</v>
      </c>
      <c r="Q4031" s="2">
        <f>INDEX(lehmad!H$2:H$412,MATCH(klypsid!$B4031,lehmad!$A$2:$A$412,0))</f>
        <v>35607</v>
      </c>
      <c r="R4031">
        <f>INDEX(lehmad!I$2:I$412,MATCH(klypsid!$B4031,lehmad!$A$2:$A$412,0))</f>
        <v>113</v>
      </c>
      <c r="S4031">
        <f t="shared" si="435"/>
        <v>1</v>
      </c>
      <c r="T4031">
        <f t="shared" si="436"/>
        <v>263</v>
      </c>
      <c r="U4031">
        <f t="shared" si="437"/>
        <v>3</v>
      </c>
      <c r="V4031">
        <f t="shared" si="438"/>
        <v>4.232660756790275</v>
      </c>
      <c r="W4031">
        <f t="shared" si="439"/>
        <v>9</v>
      </c>
      <c r="X4031">
        <f t="shared" si="440"/>
        <v>29</v>
      </c>
    </row>
    <row r="4032" spans="1:24" x14ac:dyDescent="0.25">
      <c r="A4032">
        <v>3794</v>
      </c>
      <c r="B4032" t="str">
        <f t="shared" si="434"/>
        <v>E3794</v>
      </c>
      <c r="C4032" t="s">
        <v>151</v>
      </c>
      <c r="D4032">
        <v>1</v>
      </c>
      <c r="E4032" s="2">
        <v>39520</v>
      </c>
      <c r="F4032" s="2">
        <v>39817</v>
      </c>
      <c r="G4032">
        <v>32.1</v>
      </c>
      <c r="H4032">
        <v>3.31</v>
      </c>
      <c r="I4032">
        <v>3.68</v>
      </c>
      <c r="J4032">
        <v>396</v>
      </c>
      <c r="K4032" t="str">
        <f>INDEX(lehmad!B$2:B$412,MATCH(klypsid!$B4032,lehmad!$A$2:$A$412,0))</f>
        <v>27.12.2005</v>
      </c>
      <c r="L4032">
        <f>INDEX(lehmad!C$2:C$412,MATCH(klypsid!$B4032,lehmad!$A$2:$A$412,0))</f>
        <v>65642</v>
      </c>
      <c r="M4032">
        <f>INDEX(lehmad!D$2:D$412,MATCH(klypsid!$B4032,lehmad!$A$2:$A$412,0))</f>
        <v>119</v>
      </c>
      <c r="N4032">
        <f>INDEX(lehmad!E$2:E$412,MATCH(klypsid!$B4032,lehmad!$A$2:$A$412,0))</f>
        <v>1</v>
      </c>
      <c r="O4032" t="str">
        <f>INDEX(lehmad!F$2:F$412,MATCH(klypsid!$B4032,lehmad!$A$2:$A$412,0))</f>
        <v>RAMOS</v>
      </c>
      <c r="P4032">
        <f>INDEX(lehmad!G$2:G$412,MATCH(klypsid!$B4032,lehmad!$A$2:$A$412,0))</f>
        <v>1997</v>
      </c>
      <c r="Q4032" s="2">
        <f>INDEX(lehmad!H$2:H$412,MATCH(klypsid!$B4032,lehmad!$A$2:$A$412,0))</f>
        <v>35607</v>
      </c>
      <c r="R4032">
        <f>INDEX(lehmad!I$2:I$412,MATCH(klypsid!$B4032,lehmad!$A$2:$A$412,0))</f>
        <v>113</v>
      </c>
      <c r="S4032">
        <f t="shared" si="435"/>
        <v>1</v>
      </c>
      <c r="T4032">
        <f t="shared" si="436"/>
        <v>297</v>
      </c>
      <c r="U4032">
        <f t="shared" si="437"/>
        <v>3</v>
      </c>
      <c r="V4032">
        <f t="shared" si="438"/>
        <v>4.9855004303048851</v>
      </c>
      <c r="W4032">
        <f t="shared" si="439"/>
        <v>10</v>
      </c>
      <c r="X4032">
        <f t="shared" si="440"/>
        <v>34</v>
      </c>
    </row>
    <row r="4033" spans="1:24" x14ac:dyDescent="0.25">
      <c r="A4033">
        <v>3794</v>
      </c>
      <c r="B4033" t="str">
        <f t="shared" si="434"/>
        <v>E3794</v>
      </c>
      <c r="C4033" t="s">
        <v>151</v>
      </c>
      <c r="D4033">
        <v>1</v>
      </c>
      <c r="E4033" s="2">
        <v>39520</v>
      </c>
      <c r="F4033" s="2">
        <v>39845</v>
      </c>
      <c r="G4033">
        <v>27.4</v>
      </c>
      <c r="H4033">
        <v>3.91</v>
      </c>
      <c r="I4033">
        <v>3.67</v>
      </c>
      <c r="J4033">
        <v>885</v>
      </c>
      <c r="K4033" t="str">
        <f>INDEX(lehmad!B$2:B$412,MATCH(klypsid!$B4033,lehmad!$A$2:$A$412,0))</f>
        <v>27.12.2005</v>
      </c>
      <c r="L4033">
        <f>INDEX(lehmad!C$2:C$412,MATCH(klypsid!$B4033,lehmad!$A$2:$A$412,0))</f>
        <v>65642</v>
      </c>
      <c r="M4033">
        <f>INDEX(lehmad!D$2:D$412,MATCH(klypsid!$B4033,lehmad!$A$2:$A$412,0))</f>
        <v>119</v>
      </c>
      <c r="N4033">
        <f>INDEX(lehmad!E$2:E$412,MATCH(klypsid!$B4033,lehmad!$A$2:$A$412,0))</f>
        <v>1</v>
      </c>
      <c r="O4033" t="str">
        <f>INDEX(lehmad!F$2:F$412,MATCH(klypsid!$B4033,lehmad!$A$2:$A$412,0))</f>
        <v>RAMOS</v>
      </c>
      <c r="P4033">
        <f>INDEX(lehmad!G$2:G$412,MATCH(klypsid!$B4033,lehmad!$A$2:$A$412,0))</f>
        <v>1997</v>
      </c>
      <c r="Q4033" s="2">
        <f>INDEX(lehmad!H$2:H$412,MATCH(klypsid!$B4033,lehmad!$A$2:$A$412,0))</f>
        <v>35607</v>
      </c>
      <c r="R4033">
        <f>INDEX(lehmad!I$2:I$412,MATCH(klypsid!$B4033,lehmad!$A$2:$A$412,0))</f>
        <v>113</v>
      </c>
      <c r="S4033">
        <f t="shared" si="435"/>
        <v>1</v>
      </c>
      <c r="T4033">
        <f t="shared" si="436"/>
        <v>325</v>
      </c>
      <c r="U4033">
        <f t="shared" si="437"/>
        <v>3</v>
      </c>
      <c r="V4033">
        <f t="shared" si="438"/>
        <v>6.145677455195635</v>
      </c>
      <c r="W4033">
        <f t="shared" si="439"/>
        <v>11</v>
      </c>
      <c r="X4033">
        <f t="shared" si="440"/>
        <v>28</v>
      </c>
    </row>
    <row r="4034" spans="1:24" x14ac:dyDescent="0.25">
      <c r="A4034">
        <v>3794</v>
      </c>
      <c r="B4034" t="str">
        <f t="shared" ref="B4034:B4097" si="441">"E"&amp;A4034</f>
        <v>E3794</v>
      </c>
      <c r="C4034" t="s">
        <v>151</v>
      </c>
      <c r="D4034">
        <v>1</v>
      </c>
      <c r="E4034" s="2">
        <v>39520</v>
      </c>
      <c r="F4034" s="2">
        <v>39875</v>
      </c>
      <c r="G4034">
        <v>24.1</v>
      </c>
      <c r="H4034">
        <v>3.9</v>
      </c>
      <c r="I4034">
        <v>3.56</v>
      </c>
      <c r="J4034">
        <v>38</v>
      </c>
      <c r="K4034" t="str">
        <f>INDEX(lehmad!B$2:B$412,MATCH(klypsid!$B4034,lehmad!$A$2:$A$412,0))</f>
        <v>27.12.2005</v>
      </c>
      <c r="L4034">
        <f>INDEX(lehmad!C$2:C$412,MATCH(klypsid!$B4034,lehmad!$A$2:$A$412,0))</f>
        <v>65642</v>
      </c>
      <c r="M4034">
        <f>INDEX(lehmad!D$2:D$412,MATCH(klypsid!$B4034,lehmad!$A$2:$A$412,0))</f>
        <v>119</v>
      </c>
      <c r="N4034">
        <f>INDEX(lehmad!E$2:E$412,MATCH(klypsid!$B4034,lehmad!$A$2:$A$412,0))</f>
        <v>1</v>
      </c>
      <c r="O4034" t="str">
        <f>INDEX(lehmad!F$2:F$412,MATCH(klypsid!$B4034,lehmad!$A$2:$A$412,0))</f>
        <v>RAMOS</v>
      </c>
      <c r="P4034">
        <f>INDEX(lehmad!G$2:G$412,MATCH(klypsid!$B4034,lehmad!$A$2:$A$412,0))</f>
        <v>1997</v>
      </c>
      <c r="Q4034" s="2">
        <f>INDEX(lehmad!H$2:H$412,MATCH(klypsid!$B4034,lehmad!$A$2:$A$412,0))</f>
        <v>35607</v>
      </c>
      <c r="R4034">
        <f>INDEX(lehmad!I$2:I$412,MATCH(klypsid!$B4034,lehmad!$A$2:$A$412,0))</f>
        <v>113</v>
      </c>
      <c r="S4034">
        <f t="shared" ref="S4034:S4097" si="442">IF(D4034&lt;=3,D4034,4)</f>
        <v>1</v>
      </c>
      <c r="T4034">
        <f t="shared" ref="T4034:T4097" si="443">F4034-E4034</f>
        <v>355</v>
      </c>
      <c r="U4034">
        <f t="shared" ref="U4034:U4097" si="444">IF(T4034&lt;=60, 1, IF(T4034&lt;=150,2,3))</f>
        <v>3</v>
      </c>
      <c r="V4034">
        <f t="shared" si="438"/>
        <v>1.6040713236688608</v>
      </c>
      <c r="W4034">
        <f t="shared" si="439"/>
        <v>12</v>
      </c>
      <c r="X4034">
        <f t="shared" si="440"/>
        <v>30</v>
      </c>
    </row>
    <row r="4035" spans="1:24" x14ac:dyDescent="0.25">
      <c r="A4035">
        <v>3794</v>
      </c>
      <c r="B4035" t="str">
        <f t="shared" si="441"/>
        <v>E3794</v>
      </c>
      <c r="C4035" t="s">
        <v>151</v>
      </c>
      <c r="D4035">
        <v>2</v>
      </c>
      <c r="E4035" s="2">
        <v>39933</v>
      </c>
      <c r="F4035" s="2">
        <v>39944</v>
      </c>
      <c r="G4035">
        <v>48.7</v>
      </c>
      <c r="H4035">
        <v>4.05</v>
      </c>
      <c r="I4035">
        <v>3.3</v>
      </c>
      <c r="J4035">
        <v>26</v>
      </c>
      <c r="K4035" t="str">
        <f>INDEX(lehmad!B$2:B$412,MATCH(klypsid!$B4035,lehmad!$A$2:$A$412,0))</f>
        <v>27.12.2005</v>
      </c>
      <c r="L4035">
        <f>INDEX(lehmad!C$2:C$412,MATCH(klypsid!$B4035,lehmad!$A$2:$A$412,0))</f>
        <v>65642</v>
      </c>
      <c r="M4035">
        <f>INDEX(lehmad!D$2:D$412,MATCH(klypsid!$B4035,lehmad!$A$2:$A$412,0))</f>
        <v>119</v>
      </c>
      <c r="N4035">
        <f>INDEX(lehmad!E$2:E$412,MATCH(klypsid!$B4035,lehmad!$A$2:$A$412,0))</f>
        <v>1</v>
      </c>
      <c r="O4035" t="str">
        <f>INDEX(lehmad!F$2:F$412,MATCH(klypsid!$B4035,lehmad!$A$2:$A$412,0))</f>
        <v>RAMOS</v>
      </c>
      <c r="P4035">
        <f>INDEX(lehmad!G$2:G$412,MATCH(klypsid!$B4035,lehmad!$A$2:$A$412,0))</f>
        <v>1997</v>
      </c>
      <c r="Q4035" s="2">
        <f>INDEX(lehmad!H$2:H$412,MATCH(klypsid!$B4035,lehmad!$A$2:$A$412,0))</f>
        <v>35607</v>
      </c>
      <c r="R4035">
        <f>INDEX(lehmad!I$2:I$412,MATCH(klypsid!$B4035,lehmad!$A$2:$A$412,0))</f>
        <v>113</v>
      </c>
      <c r="S4035">
        <f t="shared" si="442"/>
        <v>2</v>
      </c>
      <c r="T4035">
        <f t="shared" si="443"/>
        <v>11</v>
      </c>
      <c r="U4035">
        <f t="shared" si="444"/>
        <v>1</v>
      </c>
      <c r="V4035">
        <f t="shared" ref="V4035:V4098" si="445">LOG(J4035/100,2)+3</f>
        <v>1.0565835283663676</v>
      </c>
      <c r="W4035">
        <f t="shared" ref="W4035:W4098" si="446">IF(A4035&lt;&gt;A4034, 1, IF(D4035&lt;&gt;D4034, 1, W4034+1))</f>
        <v>1</v>
      </c>
      <c r="X4035">
        <f t="shared" ref="X4035:X4098" si="447">IF(AND(A4035=A4034,D4035=D4034), F4035-F4034, F4035-E4035)</f>
        <v>11</v>
      </c>
    </row>
    <row r="4036" spans="1:24" x14ac:dyDescent="0.25">
      <c r="A4036">
        <v>3794</v>
      </c>
      <c r="B4036" t="str">
        <f t="shared" si="441"/>
        <v>E3794</v>
      </c>
      <c r="C4036" t="s">
        <v>151</v>
      </c>
      <c r="D4036">
        <v>2</v>
      </c>
      <c r="E4036" s="2">
        <v>39933</v>
      </c>
      <c r="F4036" s="2">
        <v>39972</v>
      </c>
      <c r="G4036">
        <v>65</v>
      </c>
      <c r="H4036">
        <v>2.66</v>
      </c>
      <c r="I4036">
        <v>2.85</v>
      </c>
      <c r="J4036">
        <v>25</v>
      </c>
      <c r="K4036" t="str">
        <f>INDEX(lehmad!B$2:B$412,MATCH(klypsid!$B4036,lehmad!$A$2:$A$412,0))</f>
        <v>27.12.2005</v>
      </c>
      <c r="L4036">
        <f>INDEX(lehmad!C$2:C$412,MATCH(klypsid!$B4036,lehmad!$A$2:$A$412,0))</f>
        <v>65642</v>
      </c>
      <c r="M4036">
        <f>INDEX(lehmad!D$2:D$412,MATCH(klypsid!$B4036,lehmad!$A$2:$A$412,0))</f>
        <v>119</v>
      </c>
      <c r="N4036">
        <f>INDEX(lehmad!E$2:E$412,MATCH(klypsid!$B4036,lehmad!$A$2:$A$412,0))</f>
        <v>1</v>
      </c>
      <c r="O4036" t="str">
        <f>INDEX(lehmad!F$2:F$412,MATCH(klypsid!$B4036,lehmad!$A$2:$A$412,0))</f>
        <v>RAMOS</v>
      </c>
      <c r="P4036">
        <f>INDEX(lehmad!G$2:G$412,MATCH(klypsid!$B4036,lehmad!$A$2:$A$412,0))</f>
        <v>1997</v>
      </c>
      <c r="Q4036" s="2">
        <f>INDEX(lehmad!H$2:H$412,MATCH(klypsid!$B4036,lehmad!$A$2:$A$412,0))</f>
        <v>35607</v>
      </c>
      <c r="R4036">
        <f>INDEX(lehmad!I$2:I$412,MATCH(klypsid!$B4036,lehmad!$A$2:$A$412,0))</f>
        <v>113</v>
      </c>
      <c r="S4036">
        <f t="shared" si="442"/>
        <v>2</v>
      </c>
      <c r="T4036">
        <f t="shared" si="443"/>
        <v>39</v>
      </c>
      <c r="U4036">
        <f t="shared" si="444"/>
        <v>1</v>
      </c>
      <c r="V4036">
        <f t="shared" si="445"/>
        <v>1</v>
      </c>
      <c r="W4036">
        <f t="shared" si="446"/>
        <v>2</v>
      </c>
      <c r="X4036">
        <f t="shared" si="447"/>
        <v>28</v>
      </c>
    </row>
    <row r="4037" spans="1:24" x14ac:dyDescent="0.25">
      <c r="A4037">
        <v>3794</v>
      </c>
      <c r="B4037" t="str">
        <f t="shared" si="441"/>
        <v>E3794</v>
      </c>
      <c r="C4037" t="s">
        <v>151</v>
      </c>
      <c r="D4037">
        <v>2</v>
      </c>
      <c r="E4037" s="2">
        <v>39933</v>
      </c>
      <c r="F4037" s="2">
        <v>40007</v>
      </c>
      <c r="G4037">
        <v>54.4</v>
      </c>
      <c r="H4037">
        <v>3.35</v>
      </c>
      <c r="I4037">
        <v>3.04</v>
      </c>
      <c r="J4037">
        <v>127</v>
      </c>
      <c r="K4037" t="str">
        <f>INDEX(lehmad!B$2:B$412,MATCH(klypsid!$B4037,lehmad!$A$2:$A$412,0))</f>
        <v>27.12.2005</v>
      </c>
      <c r="L4037">
        <f>INDEX(lehmad!C$2:C$412,MATCH(klypsid!$B4037,lehmad!$A$2:$A$412,0))</f>
        <v>65642</v>
      </c>
      <c r="M4037">
        <f>INDEX(lehmad!D$2:D$412,MATCH(klypsid!$B4037,lehmad!$A$2:$A$412,0))</f>
        <v>119</v>
      </c>
      <c r="N4037">
        <f>INDEX(lehmad!E$2:E$412,MATCH(klypsid!$B4037,lehmad!$A$2:$A$412,0))</f>
        <v>1</v>
      </c>
      <c r="O4037" t="str">
        <f>INDEX(lehmad!F$2:F$412,MATCH(klypsid!$B4037,lehmad!$A$2:$A$412,0))</f>
        <v>RAMOS</v>
      </c>
      <c r="P4037">
        <f>INDEX(lehmad!G$2:G$412,MATCH(klypsid!$B4037,lehmad!$A$2:$A$412,0))</f>
        <v>1997</v>
      </c>
      <c r="Q4037" s="2">
        <f>INDEX(lehmad!H$2:H$412,MATCH(klypsid!$B4037,lehmad!$A$2:$A$412,0))</f>
        <v>35607</v>
      </c>
      <c r="R4037">
        <f>INDEX(lehmad!I$2:I$412,MATCH(klypsid!$B4037,lehmad!$A$2:$A$412,0))</f>
        <v>113</v>
      </c>
      <c r="S4037">
        <f t="shared" si="442"/>
        <v>2</v>
      </c>
      <c r="T4037">
        <f t="shared" si="443"/>
        <v>74</v>
      </c>
      <c r="U4037">
        <f t="shared" si="444"/>
        <v>2</v>
      </c>
      <c r="V4037">
        <f t="shared" si="445"/>
        <v>3.3448284969974411</v>
      </c>
      <c r="W4037">
        <f t="shared" si="446"/>
        <v>3</v>
      </c>
      <c r="X4037">
        <f t="shared" si="447"/>
        <v>35</v>
      </c>
    </row>
    <row r="4038" spans="1:24" x14ac:dyDescent="0.25">
      <c r="A4038">
        <v>3794</v>
      </c>
      <c r="B4038" t="str">
        <f t="shared" si="441"/>
        <v>E3794</v>
      </c>
      <c r="C4038" t="s">
        <v>151</v>
      </c>
      <c r="D4038">
        <v>2</v>
      </c>
      <c r="E4038" s="2">
        <v>39933</v>
      </c>
      <c r="F4038" s="2">
        <v>40037</v>
      </c>
      <c r="G4038">
        <v>44.6</v>
      </c>
      <c r="H4038">
        <v>2.74</v>
      </c>
      <c r="I4038">
        <v>2.95</v>
      </c>
      <c r="J4038">
        <v>72</v>
      </c>
      <c r="K4038" t="str">
        <f>INDEX(lehmad!B$2:B$412,MATCH(klypsid!$B4038,lehmad!$A$2:$A$412,0))</f>
        <v>27.12.2005</v>
      </c>
      <c r="L4038">
        <f>INDEX(lehmad!C$2:C$412,MATCH(klypsid!$B4038,lehmad!$A$2:$A$412,0))</f>
        <v>65642</v>
      </c>
      <c r="M4038">
        <f>INDEX(lehmad!D$2:D$412,MATCH(klypsid!$B4038,lehmad!$A$2:$A$412,0))</f>
        <v>119</v>
      </c>
      <c r="N4038">
        <f>INDEX(lehmad!E$2:E$412,MATCH(klypsid!$B4038,lehmad!$A$2:$A$412,0))</f>
        <v>1</v>
      </c>
      <c r="O4038" t="str">
        <f>INDEX(lehmad!F$2:F$412,MATCH(klypsid!$B4038,lehmad!$A$2:$A$412,0))</f>
        <v>RAMOS</v>
      </c>
      <c r="P4038">
        <f>INDEX(lehmad!G$2:G$412,MATCH(klypsid!$B4038,lehmad!$A$2:$A$412,0))</f>
        <v>1997</v>
      </c>
      <c r="Q4038" s="2">
        <f>INDEX(lehmad!H$2:H$412,MATCH(klypsid!$B4038,lehmad!$A$2:$A$412,0))</f>
        <v>35607</v>
      </c>
      <c r="R4038">
        <f>INDEX(lehmad!I$2:I$412,MATCH(klypsid!$B4038,lehmad!$A$2:$A$412,0))</f>
        <v>113</v>
      </c>
      <c r="S4038">
        <f t="shared" si="442"/>
        <v>2</v>
      </c>
      <c r="T4038">
        <f t="shared" si="443"/>
        <v>104</v>
      </c>
      <c r="U4038">
        <f t="shared" si="444"/>
        <v>2</v>
      </c>
      <c r="V4038">
        <f t="shared" si="445"/>
        <v>2.5260688116675878</v>
      </c>
      <c r="W4038">
        <f t="shared" si="446"/>
        <v>4</v>
      </c>
      <c r="X4038">
        <f t="shared" si="447"/>
        <v>30</v>
      </c>
    </row>
    <row r="4039" spans="1:24" x14ac:dyDescent="0.25">
      <c r="A4039">
        <v>3794</v>
      </c>
      <c r="B4039" t="str">
        <f t="shared" si="441"/>
        <v>E3794</v>
      </c>
      <c r="C4039" t="s">
        <v>151</v>
      </c>
      <c r="D4039">
        <v>2</v>
      </c>
      <c r="E4039" s="2">
        <v>39933</v>
      </c>
      <c r="F4039" s="2">
        <v>40066</v>
      </c>
      <c r="G4039">
        <v>47.5</v>
      </c>
      <c r="H4039">
        <v>2.94</v>
      </c>
      <c r="I4039">
        <v>3.28</v>
      </c>
      <c r="J4039">
        <v>291</v>
      </c>
      <c r="K4039" t="str">
        <f>INDEX(lehmad!B$2:B$412,MATCH(klypsid!$B4039,lehmad!$A$2:$A$412,0))</f>
        <v>27.12.2005</v>
      </c>
      <c r="L4039">
        <f>INDEX(lehmad!C$2:C$412,MATCH(klypsid!$B4039,lehmad!$A$2:$A$412,0))</f>
        <v>65642</v>
      </c>
      <c r="M4039">
        <f>INDEX(lehmad!D$2:D$412,MATCH(klypsid!$B4039,lehmad!$A$2:$A$412,0))</f>
        <v>119</v>
      </c>
      <c r="N4039">
        <f>INDEX(lehmad!E$2:E$412,MATCH(klypsid!$B4039,lehmad!$A$2:$A$412,0))</f>
        <v>1</v>
      </c>
      <c r="O4039" t="str">
        <f>INDEX(lehmad!F$2:F$412,MATCH(klypsid!$B4039,lehmad!$A$2:$A$412,0))</f>
        <v>RAMOS</v>
      </c>
      <c r="P4039">
        <f>INDEX(lehmad!G$2:G$412,MATCH(klypsid!$B4039,lehmad!$A$2:$A$412,0))</f>
        <v>1997</v>
      </c>
      <c r="Q4039" s="2">
        <f>INDEX(lehmad!H$2:H$412,MATCH(klypsid!$B4039,lehmad!$A$2:$A$412,0))</f>
        <v>35607</v>
      </c>
      <c r="R4039">
        <f>INDEX(lehmad!I$2:I$412,MATCH(klypsid!$B4039,lehmad!$A$2:$A$412,0))</f>
        <v>113</v>
      </c>
      <c r="S4039">
        <f t="shared" si="442"/>
        <v>2</v>
      </c>
      <c r="T4039">
        <f t="shared" si="443"/>
        <v>133</v>
      </c>
      <c r="U4039">
        <f t="shared" si="444"/>
        <v>2</v>
      </c>
      <c r="V4039">
        <f t="shared" si="445"/>
        <v>4.5410191531335595</v>
      </c>
      <c r="W4039">
        <f t="shared" si="446"/>
        <v>5</v>
      </c>
      <c r="X4039">
        <f t="shared" si="447"/>
        <v>29</v>
      </c>
    </row>
    <row r="4040" spans="1:24" x14ac:dyDescent="0.25">
      <c r="A4040">
        <v>3794</v>
      </c>
      <c r="B4040" t="str">
        <f t="shared" si="441"/>
        <v>E3794</v>
      </c>
      <c r="C4040" t="s">
        <v>151</v>
      </c>
      <c r="D4040">
        <v>2</v>
      </c>
      <c r="E4040" s="2">
        <v>39933</v>
      </c>
      <c r="F4040" s="2">
        <v>40094</v>
      </c>
      <c r="G4040">
        <v>42.8</v>
      </c>
      <c r="H4040">
        <v>3.14</v>
      </c>
      <c r="I4040">
        <v>3.79</v>
      </c>
      <c r="J4040">
        <v>555</v>
      </c>
      <c r="K4040" t="str">
        <f>INDEX(lehmad!B$2:B$412,MATCH(klypsid!$B4040,lehmad!$A$2:$A$412,0))</f>
        <v>27.12.2005</v>
      </c>
      <c r="L4040">
        <f>INDEX(lehmad!C$2:C$412,MATCH(klypsid!$B4040,lehmad!$A$2:$A$412,0))</f>
        <v>65642</v>
      </c>
      <c r="M4040">
        <f>INDEX(lehmad!D$2:D$412,MATCH(klypsid!$B4040,lehmad!$A$2:$A$412,0))</f>
        <v>119</v>
      </c>
      <c r="N4040">
        <f>INDEX(lehmad!E$2:E$412,MATCH(klypsid!$B4040,lehmad!$A$2:$A$412,0))</f>
        <v>1</v>
      </c>
      <c r="O4040" t="str">
        <f>INDEX(lehmad!F$2:F$412,MATCH(klypsid!$B4040,lehmad!$A$2:$A$412,0))</f>
        <v>RAMOS</v>
      </c>
      <c r="P4040">
        <f>INDEX(lehmad!G$2:G$412,MATCH(klypsid!$B4040,lehmad!$A$2:$A$412,0))</f>
        <v>1997</v>
      </c>
      <c r="Q4040" s="2">
        <f>INDEX(lehmad!H$2:H$412,MATCH(klypsid!$B4040,lehmad!$A$2:$A$412,0))</f>
        <v>35607</v>
      </c>
      <c r="R4040">
        <f>INDEX(lehmad!I$2:I$412,MATCH(klypsid!$B4040,lehmad!$A$2:$A$412,0))</f>
        <v>113</v>
      </c>
      <c r="S4040">
        <f t="shared" si="442"/>
        <v>2</v>
      </c>
      <c r="T4040">
        <f t="shared" si="443"/>
        <v>161</v>
      </c>
      <c r="U4040">
        <f t="shared" si="444"/>
        <v>3</v>
      </c>
      <c r="V4040">
        <f t="shared" si="445"/>
        <v>5.4724877714627436</v>
      </c>
      <c r="W4040">
        <f t="shared" si="446"/>
        <v>6</v>
      </c>
      <c r="X4040">
        <f t="shared" si="447"/>
        <v>28</v>
      </c>
    </row>
    <row r="4041" spans="1:24" x14ac:dyDescent="0.25">
      <c r="A4041">
        <v>3794</v>
      </c>
      <c r="B4041" t="str">
        <f t="shared" si="441"/>
        <v>E3794</v>
      </c>
      <c r="C4041" t="s">
        <v>151</v>
      </c>
      <c r="D4041">
        <v>2</v>
      </c>
      <c r="E4041" s="2">
        <v>39933</v>
      </c>
      <c r="F4041" s="2">
        <v>40125</v>
      </c>
      <c r="G4041">
        <v>39.700000000000003</v>
      </c>
      <c r="H4041">
        <v>2.69</v>
      </c>
      <c r="I4041">
        <v>3.61</v>
      </c>
      <c r="J4041">
        <v>164</v>
      </c>
      <c r="K4041" t="str">
        <f>INDEX(lehmad!B$2:B$412,MATCH(klypsid!$B4041,lehmad!$A$2:$A$412,0))</f>
        <v>27.12.2005</v>
      </c>
      <c r="L4041">
        <f>INDEX(lehmad!C$2:C$412,MATCH(klypsid!$B4041,lehmad!$A$2:$A$412,0))</f>
        <v>65642</v>
      </c>
      <c r="M4041">
        <f>INDEX(lehmad!D$2:D$412,MATCH(klypsid!$B4041,lehmad!$A$2:$A$412,0))</f>
        <v>119</v>
      </c>
      <c r="N4041">
        <f>INDEX(lehmad!E$2:E$412,MATCH(klypsid!$B4041,lehmad!$A$2:$A$412,0))</f>
        <v>1</v>
      </c>
      <c r="O4041" t="str">
        <f>INDEX(lehmad!F$2:F$412,MATCH(klypsid!$B4041,lehmad!$A$2:$A$412,0))</f>
        <v>RAMOS</v>
      </c>
      <c r="P4041">
        <f>INDEX(lehmad!G$2:G$412,MATCH(klypsid!$B4041,lehmad!$A$2:$A$412,0))</f>
        <v>1997</v>
      </c>
      <c r="Q4041" s="2">
        <f>INDEX(lehmad!H$2:H$412,MATCH(klypsid!$B4041,lehmad!$A$2:$A$412,0))</f>
        <v>35607</v>
      </c>
      <c r="R4041">
        <f>INDEX(lehmad!I$2:I$412,MATCH(klypsid!$B4041,lehmad!$A$2:$A$412,0))</f>
        <v>113</v>
      </c>
      <c r="S4041">
        <f t="shared" si="442"/>
        <v>2</v>
      </c>
      <c r="T4041">
        <f t="shared" si="443"/>
        <v>192</v>
      </c>
      <c r="U4041">
        <f t="shared" si="444"/>
        <v>3</v>
      </c>
      <c r="V4041">
        <f t="shared" si="445"/>
        <v>3.713695814843359</v>
      </c>
      <c r="W4041">
        <f t="shared" si="446"/>
        <v>7</v>
      </c>
      <c r="X4041">
        <f t="shared" si="447"/>
        <v>31</v>
      </c>
    </row>
    <row r="4042" spans="1:24" x14ac:dyDescent="0.25">
      <c r="A4042">
        <v>3794</v>
      </c>
      <c r="B4042" t="str">
        <f t="shared" si="441"/>
        <v>E3794</v>
      </c>
      <c r="C4042" t="s">
        <v>151</v>
      </c>
      <c r="D4042">
        <v>2</v>
      </c>
      <c r="E4042" s="2">
        <v>39933</v>
      </c>
      <c r="F4042" s="2">
        <v>40153</v>
      </c>
      <c r="G4042">
        <v>30.3</v>
      </c>
      <c r="H4042">
        <v>4.01</v>
      </c>
      <c r="I4042">
        <v>3.55</v>
      </c>
      <c r="J4042">
        <v>207</v>
      </c>
      <c r="K4042" t="str">
        <f>INDEX(lehmad!B$2:B$412,MATCH(klypsid!$B4042,lehmad!$A$2:$A$412,0))</f>
        <v>27.12.2005</v>
      </c>
      <c r="L4042">
        <f>INDEX(lehmad!C$2:C$412,MATCH(klypsid!$B4042,lehmad!$A$2:$A$412,0))</f>
        <v>65642</v>
      </c>
      <c r="M4042">
        <f>INDEX(lehmad!D$2:D$412,MATCH(klypsid!$B4042,lehmad!$A$2:$A$412,0))</f>
        <v>119</v>
      </c>
      <c r="N4042">
        <f>INDEX(lehmad!E$2:E$412,MATCH(klypsid!$B4042,lehmad!$A$2:$A$412,0))</f>
        <v>1</v>
      </c>
      <c r="O4042" t="str">
        <f>INDEX(lehmad!F$2:F$412,MATCH(klypsid!$B4042,lehmad!$A$2:$A$412,0))</f>
        <v>RAMOS</v>
      </c>
      <c r="P4042">
        <f>INDEX(lehmad!G$2:G$412,MATCH(klypsid!$B4042,lehmad!$A$2:$A$412,0))</f>
        <v>1997</v>
      </c>
      <c r="Q4042" s="2">
        <f>INDEX(lehmad!H$2:H$412,MATCH(klypsid!$B4042,lehmad!$A$2:$A$412,0))</f>
        <v>35607</v>
      </c>
      <c r="R4042">
        <f>INDEX(lehmad!I$2:I$412,MATCH(klypsid!$B4042,lehmad!$A$2:$A$412,0))</f>
        <v>113</v>
      </c>
      <c r="S4042">
        <f t="shared" si="442"/>
        <v>2</v>
      </c>
      <c r="T4042">
        <f t="shared" si="443"/>
        <v>220</v>
      </c>
      <c r="U4042">
        <f t="shared" si="444"/>
        <v>3</v>
      </c>
      <c r="V4042">
        <f t="shared" si="445"/>
        <v>4.0496307677246008</v>
      </c>
      <c r="W4042">
        <f t="shared" si="446"/>
        <v>8</v>
      </c>
      <c r="X4042">
        <f t="shared" si="447"/>
        <v>28</v>
      </c>
    </row>
    <row r="4043" spans="1:24" x14ac:dyDescent="0.25">
      <c r="A4043">
        <v>3794</v>
      </c>
      <c r="B4043" t="str">
        <f t="shared" si="441"/>
        <v>E3794</v>
      </c>
      <c r="C4043" t="s">
        <v>151</v>
      </c>
      <c r="D4043">
        <v>2</v>
      </c>
      <c r="E4043" s="2">
        <v>39933</v>
      </c>
      <c r="F4043" s="2">
        <v>40186</v>
      </c>
      <c r="G4043">
        <v>32.1</v>
      </c>
      <c r="H4043">
        <v>4.25</v>
      </c>
      <c r="I4043">
        <v>3.57</v>
      </c>
      <c r="J4043">
        <v>330</v>
      </c>
      <c r="K4043" t="str">
        <f>INDEX(lehmad!B$2:B$412,MATCH(klypsid!$B4043,lehmad!$A$2:$A$412,0))</f>
        <v>27.12.2005</v>
      </c>
      <c r="L4043">
        <f>INDEX(lehmad!C$2:C$412,MATCH(klypsid!$B4043,lehmad!$A$2:$A$412,0))</f>
        <v>65642</v>
      </c>
      <c r="M4043">
        <f>INDEX(lehmad!D$2:D$412,MATCH(klypsid!$B4043,lehmad!$A$2:$A$412,0))</f>
        <v>119</v>
      </c>
      <c r="N4043">
        <f>INDEX(lehmad!E$2:E$412,MATCH(klypsid!$B4043,lehmad!$A$2:$A$412,0))</f>
        <v>1</v>
      </c>
      <c r="O4043" t="str">
        <f>INDEX(lehmad!F$2:F$412,MATCH(klypsid!$B4043,lehmad!$A$2:$A$412,0))</f>
        <v>RAMOS</v>
      </c>
      <c r="P4043">
        <f>INDEX(lehmad!G$2:G$412,MATCH(klypsid!$B4043,lehmad!$A$2:$A$412,0))</f>
        <v>1997</v>
      </c>
      <c r="Q4043" s="2">
        <f>INDEX(lehmad!H$2:H$412,MATCH(klypsid!$B4043,lehmad!$A$2:$A$412,0))</f>
        <v>35607</v>
      </c>
      <c r="R4043">
        <f>INDEX(lehmad!I$2:I$412,MATCH(klypsid!$B4043,lehmad!$A$2:$A$412,0))</f>
        <v>113</v>
      </c>
      <c r="S4043">
        <f t="shared" si="442"/>
        <v>2</v>
      </c>
      <c r="T4043">
        <f t="shared" si="443"/>
        <v>253</v>
      </c>
      <c r="U4043">
        <f t="shared" si="444"/>
        <v>3</v>
      </c>
      <c r="V4043">
        <f t="shared" si="445"/>
        <v>4.7224660244710908</v>
      </c>
      <c r="W4043">
        <f t="shared" si="446"/>
        <v>9</v>
      </c>
      <c r="X4043">
        <f t="shared" si="447"/>
        <v>33</v>
      </c>
    </row>
    <row r="4044" spans="1:24" x14ac:dyDescent="0.25">
      <c r="A4044">
        <v>3794</v>
      </c>
      <c r="B4044" t="str">
        <f t="shared" si="441"/>
        <v>E3794</v>
      </c>
      <c r="C4044" t="s">
        <v>151</v>
      </c>
      <c r="D4044">
        <v>2</v>
      </c>
      <c r="E4044" s="2">
        <v>39933</v>
      </c>
      <c r="F4044" s="2">
        <v>40214</v>
      </c>
      <c r="G4044">
        <v>30.8</v>
      </c>
      <c r="H4044">
        <v>4.32</v>
      </c>
      <c r="I4044">
        <v>3.56</v>
      </c>
      <c r="J4044">
        <v>322</v>
      </c>
      <c r="K4044" t="str">
        <f>INDEX(lehmad!B$2:B$412,MATCH(klypsid!$B4044,lehmad!$A$2:$A$412,0))</f>
        <v>27.12.2005</v>
      </c>
      <c r="L4044">
        <f>INDEX(lehmad!C$2:C$412,MATCH(klypsid!$B4044,lehmad!$A$2:$A$412,0))</f>
        <v>65642</v>
      </c>
      <c r="M4044">
        <f>INDEX(lehmad!D$2:D$412,MATCH(klypsid!$B4044,lehmad!$A$2:$A$412,0))</f>
        <v>119</v>
      </c>
      <c r="N4044">
        <f>INDEX(lehmad!E$2:E$412,MATCH(klypsid!$B4044,lehmad!$A$2:$A$412,0))</f>
        <v>1</v>
      </c>
      <c r="O4044" t="str">
        <f>INDEX(lehmad!F$2:F$412,MATCH(klypsid!$B4044,lehmad!$A$2:$A$412,0))</f>
        <v>RAMOS</v>
      </c>
      <c r="P4044">
        <f>INDEX(lehmad!G$2:G$412,MATCH(klypsid!$B4044,lehmad!$A$2:$A$412,0))</f>
        <v>1997</v>
      </c>
      <c r="Q4044" s="2">
        <f>INDEX(lehmad!H$2:H$412,MATCH(klypsid!$B4044,lehmad!$A$2:$A$412,0))</f>
        <v>35607</v>
      </c>
      <c r="R4044">
        <f>INDEX(lehmad!I$2:I$412,MATCH(klypsid!$B4044,lehmad!$A$2:$A$412,0))</f>
        <v>113</v>
      </c>
      <c r="S4044">
        <f t="shared" si="442"/>
        <v>2</v>
      </c>
      <c r="T4044">
        <f t="shared" si="443"/>
        <v>281</v>
      </c>
      <c r="U4044">
        <f t="shared" si="444"/>
        <v>3</v>
      </c>
      <c r="V4044">
        <f t="shared" si="445"/>
        <v>4.6870606883398924</v>
      </c>
      <c r="W4044">
        <f t="shared" si="446"/>
        <v>10</v>
      </c>
      <c r="X4044">
        <f t="shared" si="447"/>
        <v>28</v>
      </c>
    </row>
    <row r="4045" spans="1:24" x14ac:dyDescent="0.25">
      <c r="A4045">
        <v>3794</v>
      </c>
      <c r="B4045" t="str">
        <f t="shared" si="441"/>
        <v>E3794</v>
      </c>
      <c r="C4045" t="s">
        <v>151</v>
      </c>
      <c r="D4045">
        <v>2</v>
      </c>
      <c r="E4045" s="2">
        <v>39933</v>
      </c>
      <c r="F4045" s="2">
        <v>40242</v>
      </c>
      <c r="G4045">
        <v>26.3</v>
      </c>
      <c r="H4045">
        <v>4.59</v>
      </c>
      <c r="I4045">
        <v>4.05</v>
      </c>
      <c r="J4045">
        <v>325</v>
      </c>
      <c r="K4045" t="str">
        <f>INDEX(lehmad!B$2:B$412,MATCH(klypsid!$B4045,lehmad!$A$2:$A$412,0))</f>
        <v>27.12.2005</v>
      </c>
      <c r="L4045">
        <f>INDEX(lehmad!C$2:C$412,MATCH(klypsid!$B4045,lehmad!$A$2:$A$412,0))</f>
        <v>65642</v>
      </c>
      <c r="M4045">
        <f>INDEX(lehmad!D$2:D$412,MATCH(klypsid!$B4045,lehmad!$A$2:$A$412,0))</f>
        <v>119</v>
      </c>
      <c r="N4045">
        <f>INDEX(lehmad!E$2:E$412,MATCH(klypsid!$B4045,lehmad!$A$2:$A$412,0))</f>
        <v>1</v>
      </c>
      <c r="O4045" t="str">
        <f>INDEX(lehmad!F$2:F$412,MATCH(klypsid!$B4045,lehmad!$A$2:$A$412,0))</f>
        <v>RAMOS</v>
      </c>
      <c r="P4045">
        <f>INDEX(lehmad!G$2:G$412,MATCH(klypsid!$B4045,lehmad!$A$2:$A$412,0))</f>
        <v>1997</v>
      </c>
      <c r="Q4045" s="2">
        <f>INDEX(lehmad!H$2:H$412,MATCH(klypsid!$B4045,lehmad!$A$2:$A$412,0))</f>
        <v>35607</v>
      </c>
      <c r="R4045">
        <f>INDEX(lehmad!I$2:I$412,MATCH(klypsid!$B4045,lehmad!$A$2:$A$412,0))</f>
        <v>113</v>
      </c>
      <c r="S4045">
        <f t="shared" si="442"/>
        <v>2</v>
      </c>
      <c r="T4045">
        <f t="shared" si="443"/>
        <v>309</v>
      </c>
      <c r="U4045">
        <f t="shared" si="444"/>
        <v>3</v>
      </c>
      <c r="V4045">
        <f t="shared" si="445"/>
        <v>4.7004397181410926</v>
      </c>
      <c r="W4045">
        <f t="shared" si="446"/>
        <v>11</v>
      </c>
      <c r="X4045">
        <f t="shared" si="447"/>
        <v>28</v>
      </c>
    </row>
    <row r="4046" spans="1:24" x14ac:dyDescent="0.25">
      <c r="A4046">
        <v>3794</v>
      </c>
      <c r="B4046" t="str">
        <f t="shared" si="441"/>
        <v>E3794</v>
      </c>
      <c r="C4046" t="s">
        <v>151</v>
      </c>
      <c r="D4046">
        <v>2</v>
      </c>
      <c r="E4046" s="2">
        <v>39933</v>
      </c>
      <c r="F4046" s="2">
        <v>40276</v>
      </c>
      <c r="G4046">
        <v>20.5</v>
      </c>
      <c r="H4046">
        <v>4.8</v>
      </c>
      <c r="I4046">
        <v>4.1900000000000004</v>
      </c>
      <c r="J4046">
        <v>348</v>
      </c>
      <c r="K4046" t="str">
        <f>INDEX(lehmad!B$2:B$412,MATCH(klypsid!$B4046,lehmad!$A$2:$A$412,0))</f>
        <v>27.12.2005</v>
      </c>
      <c r="L4046">
        <f>INDEX(lehmad!C$2:C$412,MATCH(klypsid!$B4046,lehmad!$A$2:$A$412,0))</f>
        <v>65642</v>
      </c>
      <c r="M4046">
        <f>INDEX(lehmad!D$2:D$412,MATCH(klypsid!$B4046,lehmad!$A$2:$A$412,0))</f>
        <v>119</v>
      </c>
      <c r="N4046">
        <f>INDEX(lehmad!E$2:E$412,MATCH(klypsid!$B4046,lehmad!$A$2:$A$412,0))</f>
        <v>1</v>
      </c>
      <c r="O4046" t="str">
        <f>INDEX(lehmad!F$2:F$412,MATCH(klypsid!$B4046,lehmad!$A$2:$A$412,0))</f>
        <v>RAMOS</v>
      </c>
      <c r="P4046">
        <f>INDEX(lehmad!G$2:G$412,MATCH(klypsid!$B4046,lehmad!$A$2:$A$412,0))</f>
        <v>1997</v>
      </c>
      <c r="Q4046" s="2">
        <f>INDEX(lehmad!H$2:H$412,MATCH(klypsid!$B4046,lehmad!$A$2:$A$412,0))</f>
        <v>35607</v>
      </c>
      <c r="R4046">
        <f>INDEX(lehmad!I$2:I$412,MATCH(klypsid!$B4046,lehmad!$A$2:$A$412,0))</f>
        <v>113</v>
      </c>
      <c r="S4046">
        <f t="shared" si="442"/>
        <v>2</v>
      </c>
      <c r="T4046">
        <f t="shared" si="443"/>
        <v>343</v>
      </c>
      <c r="U4046">
        <f t="shared" si="444"/>
        <v>3</v>
      </c>
      <c r="V4046">
        <f t="shared" si="445"/>
        <v>4.7990873060740036</v>
      </c>
      <c r="W4046">
        <f t="shared" si="446"/>
        <v>12</v>
      </c>
      <c r="X4046">
        <f t="shared" si="447"/>
        <v>34</v>
      </c>
    </row>
    <row r="4047" spans="1:24" x14ac:dyDescent="0.25">
      <c r="A4047">
        <v>3794</v>
      </c>
      <c r="B4047" t="str">
        <f t="shared" si="441"/>
        <v>E3794</v>
      </c>
      <c r="C4047" t="s">
        <v>151</v>
      </c>
      <c r="D4047">
        <v>2</v>
      </c>
      <c r="E4047" s="2">
        <v>39933</v>
      </c>
      <c r="F4047" s="2">
        <v>40304</v>
      </c>
      <c r="G4047">
        <v>7.4</v>
      </c>
      <c r="H4047">
        <v>5.67</v>
      </c>
      <c r="I4047">
        <v>4.59</v>
      </c>
      <c r="J4047">
        <v>289</v>
      </c>
      <c r="K4047" t="str">
        <f>INDEX(lehmad!B$2:B$412,MATCH(klypsid!$B4047,lehmad!$A$2:$A$412,0))</f>
        <v>27.12.2005</v>
      </c>
      <c r="L4047">
        <f>INDEX(lehmad!C$2:C$412,MATCH(klypsid!$B4047,lehmad!$A$2:$A$412,0))</f>
        <v>65642</v>
      </c>
      <c r="M4047">
        <f>INDEX(lehmad!D$2:D$412,MATCH(klypsid!$B4047,lehmad!$A$2:$A$412,0))</f>
        <v>119</v>
      </c>
      <c r="N4047">
        <f>INDEX(lehmad!E$2:E$412,MATCH(klypsid!$B4047,lehmad!$A$2:$A$412,0))</f>
        <v>1</v>
      </c>
      <c r="O4047" t="str">
        <f>INDEX(lehmad!F$2:F$412,MATCH(klypsid!$B4047,lehmad!$A$2:$A$412,0))</f>
        <v>RAMOS</v>
      </c>
      <c r="P4047">
        <f>INDEX(lehmad!G$2:G$412,MATCH(klypsid!$B4047,lehmad!$A$2:$A$412,0))</f>
        <v>1997</v>
      </c>
      <c r="Q4047" s="2">
        <f>INDEX(lehmad!H$2:H$412,MATCH(klypsid!$B4047,lehmad!$A$2:$A$412,0))</f>
        <v>35607</v>
      </c>
      <c r="R4047">
        <f>INDEX(lehmad!I$2:I$412,MATCH(klypsid!$B4047,lehmad!$A$2:$A$412,0))</f>
        <v>113</v>
      </c>
      <c r="S4047">
        <f t="shared" si="442"/>
        <v>2</v>
      </c>
      <c r="T4047">
        <f t="shared" si="443"/>
        <v>371</v>
      </c>
      <c r="U4047">
        <f t="shared" si="444"/>
        <v>3</v>
      </c>
      <c r="V4047">
        <f t="shared" si="445"/>
        <v>4.5310694927259538</v>
      </c>
      <c r="W4047">
        <f t="shared" si="446"/>
        <v>13</v>
      </c>
      <c r="X4047">
        <f t="shared" si="447"/>
        <v>28</v>
      </c>
    </row>
    <row r="4048" spans="1:24" x14ac:dyDescent="0.25">
      <c r="A4048">
        <v>3804</v>
      </c>
      <c r="B4048" t="str">
        <f t="shared" si="441"/>
        <v>E3804</v>
      </c>
      <c r="C4048" t="s">
        <v>120</v>
      </c>
      <c r="D4048">
        <v>1</v>
      </c>
      <c r="E4048" s="2">
        <v>39419</v>
      </c>
      <c r="F4048" s="2">
        <v>39450</v>
      </c>
      <c r="G4048">
        <v>31.8</v>
      </c>
      <c r="H4048">
        <v>4.04</v>
      </c>
      <c r="I4048">
        <v>3.24</v>
      </c>
      <c r="J4048">
        <v>62</v>
      </c>
      <c r="K4048" t="str">
        <f>INDEX(lehmad!B$2:B$412,MATCH(klypsid!$B4048,lehmad!$A$2:$A$412,0))</f>
        <v>7.01.2006</v>
      </c>
      <c r="L4048">
        <f>INDEX(lehmad!C$2:C$412,MATCH(klypsid!$B4048,lehmad!$A$2:$A$412,0))</f>
        <v>65210</v>
      </c>
      <c r="M4048">
        <f>INDEX(lehmad!D$2:D$412,MATCH(klypsid!$B4048,lehmad!$A$2:$A$412,0))</f>
        <v>107</v>
      </c>
      <c r="N4048">
        <f>INDEX(lehmad!E$2:E$412,MATCH(klypsid!$B4048,lehmad!$A$2:$A$412,0))</f>
        <v>1</v>
      </c>
      <c r="O4048" t="str">
        <f>INDEX(lehmad!F$2:F$412,MATCH(klypsid!$B4048,lehmad!$A$2:$A$412,0))</f>
        <v>LANCELOT-ET</v>
      </c>
      <c r="P4048">
        <f>INDEX(lehmad!G$2:G$412,MATCH(klypsid!$B4048,lehmad!$A$2:$A$412,0))</f>
        <v>1998</v>
      </c>
      <c r="Q4048" s="2">
        <f>INDEX(lehmad!H$2:H$412,MATCH(klypsid!$B4048,lehmad!$A$2:$A$412,0))</f>
        <v>35985</v>
      </c>
      <c r="R4048">
        <f>INDEX(lehmad!I$2:I$412,MATCH(klypsid!$B4048,lehmad!$A$2:$A$412,0))</f>
        <v>126</v>
      </c>
      <c r="S4048">
        <f t="shared" si="442"/>
        <v>1</v>
      </c>
      <c r="T4048">
        <f t="shared" si="443"/>
        <v>31</v>
      </c>
      <c r="U4048">
        <f t="shared" si="444"/>
        <v>1</v>
      </c>
      <c r="V4048">
        <f t="shared" si="445"/>
        <v>2.3103401206121505</v>
      </c>
      <c r="W4048">
        <f t="shared" si="446"/>
        <v>1</v>
      </c>
      <c r="X4048">
        <f t="shared" si="447"/>
        <v>31</v>
      </c>
    </row>
    <row r="4049" spans="1:24" x14ac:dyDescent="0.25">
      <c r="A4049">
        <v>3804</v>
      </c>
      <c r="B4049" t="str">
        <f t="shared" si="441"/>
        <v>E3804</v>
      </c>
      <c r="C4049" t="s">
        <v>120</v>
      </c>
      <c r="D4049">
        <v>1</v>
      </c>
      <c r="E4049" s="2">
        <v>39419</v>
      </c>
      <c r="F4049" s="2">
        <v>39481</v>
      </c>
      <c r="G4049">
        <v>31.6</v>
      </c>
      <c r="H4049">
        <v>3.87</v>
      </c>
      <c r="I4049">
        <v>3.46</v>
      </c>
      <c r="J4049">
        <v>68</v>
      </c>
      <c r="K4049" t="str">
        <f>INDEX(lehmad!B$2:B$412,MATCH(klypsid!$B4049,lehmad!$A$2:$A$412,0))</f>
        <v>7.01.2006</v>
      </c>
      <c r="L4049">
        <f>INDEX(lehmad!C$2:C$412,MATCH(klypsid!$B4049,lehmad!$A$2:$A$412,0))</f>
        <v>65210</v>
      </c>
      <c r="M4049">
        <f>INDEX(lehmad!D$2:D$412,MATCH(klypsid!$B4049,lehmad!$A$2:$A$412,0))</f>
        <v>107</v>
      </c>
      <c r="N4049">
        <f>INDEX(lehmad!E$2:E$412,MATCH(klypsid!$B4049,lehmad!$A$2:$A$412,0))</f>
        <v>1</v>
      </c>
      <c r="O4049" t="str">
        <f>INDEX(lehmad!F$2:F$412,MATCH(klypsid!$B4049,lehmad!$A$2:$A$412,0))</f>
        <v>LANCELOT-ET</v>
      </c>
      <c r="P4049">
        <f>INDEX(lehmad!G$2:G$412,MATCH(klypsid!$B4049,lehmad!$A$2:$A$412,0))</f>
        <v>1998</v>
      </c>
      <c r="Q4049" s="2">
        <f>INDEX(lehmad!H$2:H$412,MATCH(klypsid!$B4049,lehmad!$A$2:$A$412,0))</f>
        <v>35985</v>
      </c>
      <c r="R4049">
        <f>INDEX(lehmad!I$2:I$412,MATCH(klypsid!$B4049,lehmad!$A$2:$A$412,0))</f>
        <v>126</v>
      </c>
      <c r="S4049">
        <f t="shared" si="442"/>
        <v>1</v>
      </c>
      <c r="T4049">
        <f t="shared" si="443"/>
        <v>62</v>
      </c>
      <c r="U4049">
        <f t="shared" si="444"/>
        <v>2</v>
      </c>
      <c r="V4049">
        <f t="shared" si="445"/>
        <v>2.4436066514756147</v>
      </c>
      <c r="W4049">
        <f t="shared" si="446"/>
        <v>2</v>
      </c>
      <c r="X4049">
        <f t="shared" si="447"/>
        <v>31</v>
      </c>
    </row>
    <row r="4050" spans="1:24" x14ac:dyDescent="0.25">
      <c r="A4050">
        <v>3804</v>
      </c>
      <c r="B4050" t="str">
        <f t="shared" si="441"/>
        <v>E3804</v>
      </c>
      <c r="C4050" t="s">
        <v>120</v>
      </c>
      <c r="D4050">
        <v>1</v>
      </c>
      <c r="E4050" s="2">
        <v>39419</v>
      </c>
      <c r="F4050" s="2">
        <v>39509</v>
      </c>
      <c r="G4050">
        <v>33.6</v>
      </c>
      <c r="H4050">
        <v>3.64</v>
      </c>
      <c r="I4050">
        <v>3.3</v>
      </c>
      <c r="J4050">
        <v>55</v>
      </c>
      <c r="K4050" t="str">
        <f>INDEX(lehmad!B$2:B$412,MATCH(klypsid!$B4050,lehmad!$A$2:$A$412,0))</f>
        <v>7.01.2006</v>
      </c>
      <c r="L4050">
        <f>INDEX(lehmad!C$2:C$412,MATCH(klypsid!$B4050,lehmad!$A$2:$A$412,0))</f>
        <v>65210</v>
      </c>
      <c r="M4050">
        <f>INDEX(lehmad!D$2:D$412,MATCH(klypsid!$B4050,lehmad!$A$2:$A$412,0))</f>
        <v>107</v>
      </c>
      <c r="N4050">
        <f>INDEX(lehmad!E$2:E$412,MATCH(klypsid!$B4050,lehmad!$A$2:$A$412,0))</f>
        <v>1</v>
      </c>
      <c r="O4050" t="str">
        <f>INDEX(lehmad!F$2:F$412,MATCH(klypsid!$B4050,lehmad!$A$2:$A$412,0))</f>
        <v>LANCELOT-ET</v>
      </c>
      <c r="P4050">
        <f>INDEX(lehmad!G$2:G$412,MATCH(klypsid!$B4050,lehmad!$A$2:$A$412,0))</f>
        <v>1998</v>
      </c>
      <c r="Q4050" s="2">
        <f>INDEX(lehmad!H$2:H$412,MATCH(klypsid!$B4050,lehmad!$A$2:$A$412,0))</f>
        <v>35985</v>
      </c>
      <c r="R4050">
        <f>INDEX(lehmad!I$2:I$412,MATCH(klypsid!$B4050,lehmad!$A$2:$A$412,0))</f>
        <v>126</v>
      </c>
      <c r="S4050">
        <f t="shared" si="442"/>
        <v>1</v>
      </c>
      <c r="T4050">
        <f t="shared" si="443"/>
        <v>90</v>
      </c>
      <c r="U4050">
        <f t="shared" si="444"/>
        <v>2</v>
      </c>
      <c r="V4050">
        <f t="shared" si="445"/>
        <v>2.1375035237499347</v>
      </c>
      <c r="W4050">
        <f t="shared" si="446"/>
        <v>3</v>
      </c>
      <c r="X4050">
        <f t="shared" si="447"/>
        <v>28</v>
      </c>
    </row>
    <row r="4051" spans="1:24" x14ac:dyDescent="0.25">
      <c r="A4051">
        <v>3804</v>
      </c>
      <c r="B4051" t="str">
        <f t="shared" si="441"/>
        <v>E3804</v>
      </c>
      <c r="C4051" t="s">
        <v>120</v>
      </c>
      <c r="D4051">
        <v>1</v>
      </c>
      <c r="E4051" s="2">
        <v>39419</v>
      </c>
      <c r="F4051" s="2">
        <v>39539</v>
      </c>
      <c r="G4051">
        <v>34.6</v>
      </c>
      <c r="H4051">
        <v>3.69</v>
      </c>
      <c r="I4051">
        <v>3.25</v>
      </c>
      <c r="J4051">
        <v>95</v>
      </c>
      <c r="K4051" t="str">
        <f>INDEX(lehmad!B$2:B$412,MATCH(klypsid!$B4051,lehmad!$A$2:$A$412,0))</f>
        <v>7.01.2006</v>
      </c>
      <c r="L4051">
        <f>INDEX(lehmad!C$2:C$412,MATCH(klypsid!$B4051,lehmad!$A$2:$A$412,0))</f>
        <v>65210</v>
      </c>
      <c r="M4051">
        <f>INDEX(lehmad!D$2:D$412,MATCH(klypsid!$B4051,lehmad!$A$2:$A$412,0))</f>
        <v>107</v>
      </c>
      <c r="N4051">
        <f>INDEX(lehmad!E$2:E$412,MATCH(klypsid!$B4051,lehmad!$A$2:$A$412,0))</f>
        <v>1</v>
      </c>
      <c r="O4051" t="str">
        <f>INDEX(lehmad!F$2:F$412,MATCH(klypsid!$B4051,lehmad!$A$2:$A$412,0))</f>
        <v>LANCELOT-ET</v>
      </c>
      <c r="P4051">
        <f>INDEX(lehmad!G$2:G$412,MATCH(klypsid!$B4051,lehmad!$A$2:$A$412,0))</f>
        <v>1998</v>
      </c>
      <c r="Q4051" s="2">
        <f>INDEX(lehmad!H$2:H$412,MATCH(klypsid!$B4051,lehmad!$A$2:$A$412,0))</f>
        <v>35985</v>
      </c>
      <c r="R4051">
        <f>INDEX(lehmad!I$2:I$412,MATCH(klypsid!$B4051,lehmad!$A$2:$A$412,0))</f>
        <v>126</v>
      </c>
      <c r="S4051">
        <f t="shared" si="442"/>
        <v>1</v>
      </c>
      <c r="T4051">
        <f t="shared" si="443"/>
        <v>120</v>
      </c>
      <c r="U4051">
        <f t="shared" si="444"/>
        <v>2</v>
      </c>
      <c r="V4051">
        <f t="shared" si="445"/>
        <v>2.925999418556223</v>
      </c>
      <c r="W4051">
        <f t="shared" si="446"/>
        <v>4</v>
      </c>
      <c r="X4051">
        <f t="shared" si="447"/>
        <v>30</v>
      </c>
    </row>
    <row r="4052" spans="1:24" x14ac:dyDescent="0.25">
      <c r="A4052">
        <v>3804</v>
      </c>
      <c r="B4052" t="str">
        <f t="shared" si="441"/>
        <v>E3804</v>
      </c>
      <c r="C4052" t="s">
        <v>120</v>
      </c>
      <c r="D4052">
        <v>1</v>
      </c>
      <c r="E4052" s="2">
        <v>39419</v>
      </c>
      <c r="F4052" s="2">
        <v>39572</v>
      </c>
      <c r="G4052">
        <v>32.9</v>
      </c>
      <c r="H4052">
        <v>3.79</v>
      </c>
      <c r="I4052">
        <v>3.48</v>
      </c>
      <c r="J4052">
        <v>90</v>
      </c>
      <c r="K4052" t="str">
        <f>INDEX(lehmad!B$2:B$412,MATCH(klypsid!$B4052,lehmad!$A$2:$A$412,0))</f>
        <v>7.01.2006</v>
      </c>
      <c r="L4052">
        <f>INDEX(lehmad!C$2:C$412,MATCH(klypsid!$B4052,lehmad!$A$2:$A$412,0))</f>
        <v>65210</v>
      </c>
      <c r="M4052">
        <f>INDEX(lehmad!D$2:D$412,MATCH(klypsid!$B4052,lehmad!$A$2:$A$412,0))</f>
        <v>107</v>
      </c>
      <c r="N4052">
        <f>INDEX(lehmad!E$2:E$412,MATCH(klypsid!$B4052,lehmad!$A$2:$A$412,0))</f>
        <v>1</v>
      </c>
      <c r="O4052" t="str">
        <f>INDEX(lehmad!F$2:F$412,MATCH(klypsid!$B4052,lehmad!$A$2:$A$412,0))</f>
        <v>LANCELOT-ET</v>
      </c>
      <c r="P4052">
        <f>INDEX(lehmad!G$2:G$412,MATCH(klypsid!$B4052,lehmad!$A$2:$A$412,0))</f>
        <v>1998</v>
      </c>
      <c r="Q4052" s="2">
        <f>INDEX(lehmad!H$2:H$412,MATCH(klypsid!$B4052,lehmad!$A$2:$A$412,0))</f>
        <v>35985</v>
      </c>
      <c r="R4052">
        <f>INDEX(lehmad!I$2:I$412,MATCH(klypsid!$B4052,lehmad!$A$2:$A$412,0))</f>
        <v>126</v>
      </c>
      <c r="S4052">
        <f t="shared" si="442"/>
        <v>1</v>
      </c>
      <c r="T4052">
        <f t="shared" si="443"/>
        <v>153</v>
      </c>
      <c r="U4052">
        <f t="shared" si="444"/>
        <v>3</v>
      </c>
      <c r="V4052">
        <f t="shared" si="445"/>
        <v>2.84799690655495</v>
      </c>
      <c r="W4052">
        <f t="shared" si="446"/>
        <v>5</v>
      </c>
      <c r="X4052">
        <f t="shared" si="447"/>
        <v>33</v>
      </c>
    </row>
    <row r="4053" spans="1:24" x14ac:dyDescent="0.25">
      <c r="A4053">
        <v>3804</v>
      </c>
      <c r="B4053" t="str">
        <f t="shared" si="441"/>
        <v>E3804</v>
      </c>
      <c r="C4053" t="s">
        <v>120</v>
      </c>
      <c r="D4053">
        <v>1</v>
      </c>
      <c r="E4053" s="2">
        <v>39419</v>
      </c>
      <c r="F4053" s="2">
        <v>39600</v>
      </c>
      <c r="G4053">
        <v>30.9</v>
      </c>
      <c r="H4053">
        <v>4.09</v>
      </c>
      <c r="I4053">
        <v>3.67</v>
      </c>
      <c r="J4053">
        <v>178</v>
      </c>
      <c r="K4053" t="str">
        <f>INDEX(lehmad!B$2:B$412,MATCH(klypsid!$B4053,lehmad!$A$2:$A$412,0))</f>
        <v>7.01.2006</v>
      </c>
      <c r="L4053">
        <f>INDEX(lehmad!C$2:C$412,MATCH(klypsid!$B4053,lehmad!$A$2:$A$412,0))</f>
        <v>65210</v>
      </c>
      <c r="M4053">
        <f>INDEX(lehmad!D$2:D$412,MATCH(klypsid!$B4053,lehmad!$A$2:$A$412,0))</f>
        <v>107</v>
      </c>
      <c r="N4053">
        <f>INDEX(lehmad!E$2:E$412,MATCH(klypsid!$B4053,lehmad!$A$2:$A$412,0))</f>
        <v>1</v>
      </c>
      <c r="O4053" t="str">
        <f>INDEX(lehmad!F$2:F$412,MATCH(klypsid!$B4053,lehmad!$A$2:$A$412,0))</f>
        <v>LANCELOT-ET</v>
      </c>
      <c r="P4053">
        <f>INDEX(lehmad!G$2:G$412,MATCH(klypsid!$B4053,lehmad!$A$2:$A$412,0))</f>
        <v>1998</v>
      </c>
      <c r="Q4053" s="2">
        <f>INDEX(lehmad!H$2:H$412,MATCH(klypsid!$B4053,lehmad!$A$2:$A$412,0))</f>
        <v>35985</v>
      </c>
      <c r="R4053">
        <f>INDEX(lehmad!I$2:I$412,MATCH(klypsid!$B4053,lehmad!$A$2:$A$412,0))</f>
        <v>126</v>
      </c>
      <c r="S4053">
        <f t="shared" si="442"/>
        <v>1</v>
      </c>
      <c r="T4053">
        <f t="shared" si="443"/>
        <v>181</v>
      </c>
      <c r="U4053">
        <f t="shared" si="444"/>
        <v>3</v>
      </c>
      <c r="V4053">
        <f t="shared" si="445"/>
        <v>3.8318772411916733</v>
      </c>
      <c r="W4053">
        <f t="shared" si="446"/>
        <v>6</v>
      </c>
      <c r="X4053">
        <f t="shared" si="447"/>
        <v>28</v>
      </c>
    </row>
    <row r="4054" spans="1:24" x14ac:dyDescent="0.25">
      <c r="A4054">
        <v>3804</v>
      </c>
      <c r="B4054" t="str">
        <f t="shared" si="441"/>
        <v>E3804</v>
      </c>
      <c r="C4054" t="s">
        <v>120</v>
      </c>
      <c r="D4054">
        <v>1</v>
      </c>
      <c r="E4054" s="2">
        <v>39419</v>
      </c>
      <c r="F4054" s="2">
        <v>39631</v>
      </c>
      <c r="G4054">
        <v>32.799999999999997</v>
      </c>
      <c r="H4054">
        <v>4.1900000000000004</v>
      </c>
      <c r="I4054">
        <v>3.61</v>
      </c>
      <c r="J4054">
        <v>153</v>
      </c>
      <c r="K4054" t="str">
        <f>INDEX(lehmad!B$2:B$412,MATCH(klypsid!$B4054,lehmad!$A$2:$A$412,0))</f>
        <v>7.01.2006</v>
      </c>
      <c r="L4054">
        <f>INDEX(lehmad!C$2:C$412,MATCH(klypsid!$B4054,lehmad!$A$2:$A$412,0))</f>
        <v>65210</v>
      </c>
      <c r="M4054">
        <f>INDEX(lehmad!D$2:D$412,MATCH(klypsid!$B4054,lehmad!$A$2:$A$412,0))</f>
        <v>107</v>
      </c>
      <c r="N4054">
        <f>INDEX(lehmad!E$2:E$412,MATCH(klypsid!$B4054,lehmad!$A$2:$A$412,0))</f>
        <v>1</v>
      </c>
      <c r="O4054" t="str">
        <f>INDEX(lehmad!F$2:F$412,MATCH(klypsid!$B4054,lehmad!$A$2:$A$412,0))</f>
        <v>LANCELOT-ET</v>
      </c>
      <c r="P4054">
        <f>INDEX(lehmad!G$2:G$412,MATCH(klypsid!$B4054,lehmad!$A$2:$A$412,0))</f>
        <v>1998</v>
      </c>
      <c r="Q4054" s="2">
        <f>INDEX(lehmad!H$2:H$412,MATCH(klypsid!$B4054,lehmad!$A$2:$A$412,0))</f>
        <v>35985</v>
      </c>
      <c r="R4054">
        <f>INDEX(lehmad!I$2:I$412,MATCH(klypsid!$B4054,lehmad!$A$2:$A$412,0))</f>
        <v>126</v>
      </c>
      <c r="S4054">
        <f t="shared" si="442"/>
        <v>1</v>
      </c>
      <c r="T4054">
        <f t="shared" si="443"/>
        <v>212</v>
      </c>
      <c r="U4054">
        <f t="shared" si="444"/>
        <v>3</v>
      </c>
      <c r="V4054">
        <f t="shared" si="445"/>
        <v>3.6135316529179269</v>
      </c>
      <c r="W4054">
        <f t="shared" si="446"/>
        <v>7</v>
      </c>
      <c r="X4054">
        <f t="shared" si="447"/>
        <v>31</v>
      </c>
    </row>
    <row r="4055" spans="1:24" x14ac:dyDescent="0.25">
      <c r="A4055">
        <v>3804</v>
      </c>
      <c r="B4055" t="str">
        <f t="shared" si="441"/>
        <v>E3804</v>
      </c>
      <c r="C4055" t="s">
        <v>120</v>
      </c>
      <c r="D4055">
        <v>1</v>
      </c>
      <c r="E4055" s="2">
        <v>39419</v>
      </c>
      <c r="F4055" s="2">
        <v>39663</v>
      </c>
      <c r="G4055">
        <v>21</v>
      </c>
      <c r="H4055">
        <v>4.51</v>
      </c>
      <c r="I4055">
        <v>3.41</v>
      </c>
      <c r="J4055">
        <v>80</v>
      </c>
      <c r="K4055" t="str">
        <f>INDEX(lehmad!B$2:B$412,MATCH(klypsid!$B4055,lehmad!$A$2:$A$412,0))</f>
        <v>7.01.2006</v>
      </c>
      <c r="L4055">
        <f>INDEX(lehmad!C$2:C$412,MATCH(klypsid!$B4055,lehmad!$A$2:$A$412,0))</f>
        <v>65210</v>
      </c>
      <c r="M4055">
        <f>INDEX(lehmad!D$2:D$412,MATCH(klypsid!$B4055,lehmad!$A$2:$A$412,0))</f>
        <v>107</v>
      </c>
      <c r="N4055">
        <f>INDEX(lehmad!E$2:E$412,MATCH(klypsid!$B4055,lehmad!$A$2:$A$412,0))</f>
        <v>1</v>
      </c>
      <c r="O4055" t="str">
        <f>INDEX(lehmad!F$2:F$412,MATCH(klypsid!$B4055,lehmad!$A$2:$A$412,0))</f>
        <v>LANCELOT-ET</v>
      </c>
      <c r="P4055">
        <f>INDEX(lehmad!G$2:G$412,MATCH(klypsid!$B4055,lehmad!$A$2:$A$412,0))</f>
        <v>1998</v>
      </c>
      <c r="Q4055" s="2">
        <f>INDEX(lehmad!H$2:H$412,MATCH(klypsid!$B4055,lehmad!$A$2:$A$412,0))</f>
        <v>35985</v>
      </c>
      <c r="R4055">
        <f>INDEX(lehmad!I$2:I$412,MATCH(klypsid!$B4055,lehmad!$A$2:$A$412,0))</f>
        <v>126</v>
      </c>
      <c r="S4055">
        <f t="shared" si="442"/>
        <v>1</v>
      </c>
      <c r="T4055">
        <f t="shared" si="443"/>
        <v>244</v>
      </c>
      <c r="U4055">
        <f t="shared" si="444"/>
        <v>3</v>
      </c>
      <c r="V4055">
        <f t="shared" si="445"/>
        <v>2.6780719051126378</v>
      </c>
      <c r="W4055">
        <f t="shared" si="446"/>
        <v>8</v>
      </c>
      <c r="X4055">
        <f t="shared" si="447"/>
        <v>32</v>
      </c>
    </row>
    <row r="4056" spans="1:24" x14ac:dyDescent="0.25">
      <c r="A4056">
        <v>3804</v>
      </c>
      <c r="B4056" t="str">
        <f t="shared" si="441"/>
        <v>E3804</v>
      </c>
      <c r="C4056" t="s">
        <v>120</v>
      </c>
      <c r="D4056">
        <v>1</v>
      </c>
      <c r="E4056" s="2">
        <v>39419</v>
      </c>
      <c r="F4056" s="2">
        <v>39693</v>
      </c>
      <c r="G4056">
        <v>22.1</v>
      </c>
      <c r="H4056">
        <v>4.41</v>
      </c>
      <c r="I4056">
        <v>3.31</v>
      </c>
      <c r="J4056">
        <v>113</v>
      </c>
      <c r="K4056" t="str">
        <f>INDEX(lehmad!B$2:B$412,MATCH(klypsid!$B4056,lehmad!$A$2:$A$412,0))</f>
        <v>7.01.2006</v>
      </c>
      <c r="L4056">
        <f>INDEX(lehmad!C$2:C$412,MATCH(klypsid!$B4056,lehmad!$A$2:$A$412,0))</f>
        <v>65210</v>
      </c>
      <c r="M4056">
        <f>INDEX(lehmad!D$2:D$412,MATCH(klypsid!$B4056,lehmad!$A$2:$A$412,0))</f>
        <v>107</v>
      </c>
      <c r="N4056">
        <f>INDEX(lehmad!E$2:E$412,MATCH(klypsid!$B4056,lehmad!$A$2:$A$412,0))</f>
        <v>1</v>
      </c>
      <c r="O4056" t="str">
        <f>INDEX(lehmad!F$2:F$412,MATCH(klypsid!$B4056,lehmad!$A$2:$A$412,0))</f>
        <v>LANCELOT-ET</v>
      </c>
      <c r="P4056">
        <f>INDEX(lehmad!G$2:G$412,MATCH(klypsid!$B4056,lehmad!$A$2:$A$412,0))</f>
        <v>1998</v>
      </c>
      <c r="Q4056" s="2">
        <f>INDEX(lehmad!H$2:H$412,MATCH(klypsid!$B4056,lehmad!$A$2:$A$412,0))</f>
        <v>35985</v>
      </c>
      <c r="R4056">
        <f>INDEX(lehmad!I$2:I$412,MATCH(klypsid!$B4056,lehmad!$A$2:$A$412,0))</f>
        <v>126</v>
      </c>
      <c r="S4056">
        <f t="shared" si="442"/>
        <v>1</v>
      </c>
      <c r="T4056">
        <f t="shared" si="443"/>
        <v>274</v>
      </c>
      <c r="U4056">
        <f t="shared" si="444"/>
        <v>3</v>
      </c>
      <c r="V4056">
        <f t="shared" si="445"/>
        <v>3.176322772640463</v>
      </c>
      <c r="W4056">
        <f t="shared" si="446"/>
        <v>9</v>
      </c>
      <c r="X4056">
        <f t="shared" si="447"/>
        <v>30</v>
      </c>
    </row>
    <row r="4057" spans="1:24" x14ac:dyDescent="0.25">
      <c r="A4057">
        <v>3804</v>
      </c>
      <c r="B4057" t="str">
        <f t="shared" si="441"/>
        <v>E3804</v>
      </c>
      <c r="C4057" t="s">
        <v>120</v>
      </c>
      <c r="D4057">
        <v>2</v>
      </c>
      <c r="E4057" s="2">
        <v>39767</v>
      </c>
      <c r="F4057" s="2">
        <v>39783</v>
      </c>
      <c r="G4057">
        <v>42.5</v>
      </c>
      <c r="H4057">
        <v>4.0999999999999996</v>
      </c>
      <c r="I4057">
        <v>3.5</v>
      </c>
      <c r="J4057">
        <v>14</v>
      </c>
      <c r="K4057" t="str">
        <f>INDEX(lehmad!B$2:B$412,MATCH(klypsid!$B4057,lehmad!$A$2:$A$412,0))</f>
        <v>7.01.2006</v>
      </c>
      <c r="L4057">
        <f>INDEX(lehmad!C$2:C$412,MATCH(klypsid!$B4057,lehmad!$A$2:$A$412,0))</f>
        <v>65210</v>
      </c>
      <c r="M4057">
        <f>INDEX(lehmad!D$2:D$412,MATCH(klypsid!$B4057,lehmad!$A$2:$A$412,0))</f>
        <v>107</v>
      </c>
      <c r="N4057">
        <f>INDEX(lehmad!E$2:E$412,MATCH(klypsid!$B4057,lehmad!$A$2:$A$412,0))</f>
        <v>1</v>
      </c>
      <c r="O4057" t="str">
        <f>INDEX(lehmad!F$2:F$412,MATCH(klypsid!$B4057,lehmad!$A$2:$A$412,0))</f>
        <v>LANCELOT-ET</v>
      </c>
      <c r="P4057">
        <f>INDEX(lehmad!G$2:G$412,MATCH(klypsid!$B4057,lehmad!$A$2:$A$412,0))</f>
        <v>1998</v>
      </c>
      <c r="Q4057" s="2">
        <f>INDEX(lehmad!H$2:H$412,MATCH(klypsid!$B4057,lehmad!$A$2:$A$412,0))</f>
        <v>35985</v>
      </c>
      <c r="R4057">
        <f>INDEX(lehmad!I$2:I$412,MATCH(klypsid!$B4057,lehmad!$A$2:$A$412,0))</f>
        <v>126</v>
      </c>
      <c r="S4057">
        <f t="shared" si="442"/>
        <v>2</v>
      </c>
      <c r="T4057">
        <f t="shared" si="443"/>
        <v>16</v>
      </c>
      <c r="U4057">
        <f t="shared" si="444"/>
        <v>1</v>
      </c>
      <c r="V4057">
        <f t="shared" si="445"/>
        <v>0.16349873228287937</v>
      </c>
      <c r="W4057">
        <f t="shared" si="446"/>
        <v>1</v>
      </c>
      <c r="X4057">
        <f t="shared" si="447"/>
        <v>16</v>
      </c>
    </row>
    <row r="4058" spans="1:24" x14ac:dyDescent="0.25">
      <c r="A4058">
        <v>3804</v>
      </c>
      <c r="B4058" t="str">
        <f t="shared" si="441"/>
        <v>E3804</v>
      </c>
      <c r="C4058" t="s">
        <v>120</v>
      </c>
      <c r="D4058">
        <v>2</v>
      </c>
      <c r="E4058" s="2">
        <v>39767</v>
      </c>
      <c r="F4058" s="2">
        <v>39817</v>
      </c>
      <c r="G4058">
        <v>44.3</v>
      </c>
      <c r="H4058">
        <v>3.73</v>
      </c>
      <c r="I4058">
        <v>3.28</v>
      </c>
      <c r="J4058">
        <v>32</v>
      </c>
      <c r="K4058" t="str">
        <f>INDEX(lehmad!B$2:B$412,MATCH(klypsid!$B4058,lehmad!$A$2:$A$412,0))</f>
        <v>7.01.2006</v>
      </c>
      <c r="L4058">
        <f>INDEX(lehmad!C$2:C$412,MATCH(klypsid!$B4058,lehmad!$A$2:$A$412,0))</f>
        <v>65210</v>
      </c>
      <c r="M4058">
        <f>INDEX(lehmad!D$2:D$412,MATCH(klypsid!$B4058,lehmad!$A$2:$A$412,0))</f>
        <v>107</v>
      </c>
      <c r="N4058">
        <f>INDEX(lehmad!E$2:E$412,MATCH(klypsid!$B4058,lehmad!$A$2:$A$412,0))</f>
        <v>1</v>
      </c>
      <c r="O4058" t="str">
        <f>INDEX(lehmad!F$2:F$412,MATCH(klypsid!$B4058,lehmad!$A$2:$A$412,0))</f>
        <v>LANCELOT-ET</v>
      </c>
      <c r="P4058">
        <f>INDEX(lehmad!G$2:G$412,MATCH(klypsid!$B4058,lehmad!$A$2:$A$412,0))</f>
        <v>1998</v>
      </c>
      <c r="Q4058" s="2">
        <f>INDEX(lehmad!H$2:H$412,MATCH(klypsid!$B4058,lehmad!$A$2:$A$412,0))</f>
        <v>35985</v>
      </c>
      <c r="R4058">
        <f>INDEX(lehmad!I$2:I$412,MATCH(klypsid!$B4058,lehmad!$A$2:$A$412,0))</f>
        <v>126</v>
      </c>
      <c r="S4058">
        <f t="shared" si="442"/>
        <v>2</v>
      </c>
      <c r="T4058">
        <f t="shared" si="443"/>
        <v>50</v>
      </c>
      <c r="U4058">
        <f t="shared" si="444"/>
        <v>1</v>
      </c>
      <c r="V4058">
        <f t="shared" si="445"/>
        <v>1.3561438102252752</v>
      </c>
      <c r="W4058">
        <f t="shared" si="446"/>
        <v>2</v>
      </c>
      <c r="X4058">
        <f t="shared" si="447"/>
        <v>34</v>
      </c>
    </row>
    <row r="4059" spans="1:24" x14ac:dyDescent="0.25">
      <c r="A4059">
        <v>3804</v>
      </c>
      <c r="B4059" t="str">
        <f t="shared" si="441"/>
        <v>E3804</v>
      </c>
      <c r="C4059" t="s">
        <v>120</v>
      </c>
      <c r="D4059">
        <v>2</v>
      </c>
      <c r="E4059" s="2">
        <v>39767</v>
      </c>
      <c r="F4059" s="2">
        <v>39845</v>
      </c>
      <c r="G4059">
        <v>35.700000000000003</v>
      </c>
      <c r="H4059">
        <v>5.21</v>
      </c>
      <c r="I4059">
        <v>3.15</v>
      </c>
      <c r="J4059">
        <v>35</v>
      </c>
      <c r="K4059" t="str">
        <f>INDEX(lehmad!B$2:B$412,MATCH(klypsid!$B4059,lehmad!$A$2:$A$412,0))</f>
        <v>7.01.2006</v>
      </c>
      <c r="L4059">
        <f>INDEX(lehmad!C$2:C$412,MATCH(klypsid!$B4059,lehmad!$A$2:$A$412,0))</f>
        <v>65210</v>
      </c>
      <c r="M4059">
        <f>INDEX(lehmad!D$2:D$412,MATCH(klypsid!$B4059,lehmad!$A$2:$A$412,0))</f>
        <v>107</v>
      </c>
      <c r="N4059">
        <f>INDEX(lehmad!E$2:E$412,MATCH(klypsid!$B4059,lehmad!$A$2:$A$412,0))</f>
        <v>1</v>
      </c>
      <c r="O4059" t="str">
        <f>INDEX(lehmad!F$2:F$412,MATCH(klypsid!$B4059,lehmad!$A$2:$A$412,0))</f>
        <v>LANCELOT-ET</v>
      </c>
      <c r="P4059">
        <f>INDEX(lehmad!G$2:G$412,MATCH(klypsid!$B4059,lehmad!$A$2:$A$412,0))</f>
        <v>1998</v>
      </c>
      <c r="Q4059" s="2">
        <f>INDEX(lehmad!H$2:H$412,MATCH(klypsid!$B4059,lehmad!$A$2:$A$412,0))</f>
        <v>35985</v>
      </c>
      <c r="R4059">
        <f>INDEX(lehmad!I$2:I$412,MATCH(klypsid!$B4059,lehmad!$A$2:$A$412,0))</f>
        <v>126</v>
      </c>
      <c r="S4059">
        <f t="shared" si="442"/>
        <v>2</v>
      </c>
      <c r="T4059">
        <f t="shared" si="443"/>
        <v>78</v>
      </c>
      <c r="U4059">
        <f t="shared" si="444"/>
        <v>2</v>
      </c>
      <c r="V4059">
        <f t="shared" si="445"/>
        <v>1.4854268271702415</v>
      </c>
      <c r="W4059">
        <f t="shared" si="446"/>
        <v>3</v>
      </c>
      <c r="X4059">
        <f t="shared" si="447"/>
        <v>28</v>
      </c>
    </row>
    <row r="4060" spans="1:24" x14ac:dyDescent="0.25">
      <c r="A4060">
        <v>3804</v>
      </c>
      <c r="B4060" t="str">
        <f t="shared" si="441"/>
        <v>E3804</v>
      </c>
      <c r="C4060" t="s">
        <v>120</v>
      </c>
      <c r="D4060">
        <v>2</v>
      </c>
      <c r="E4060" s="2">
        <v>39767</v>
      </c>
      <c r="F4060" s="2">
        <v>39875</v>
      </c>
      <c r="G4060">
        <v>40.5</v>
      </c>
      <c r="H4060">
        <v>4.45</v>
      </c>
      <c r="I4060">
        <v>3.37</v>
      </c>
      <c r="J4060">
        <v>19</v>
      </c>
      <c r="K4060" t="str">
        <f>INDEX(lehmad!B$2:B$412,MATCH(klypsid!$B4060,lehmad!$A$2:$A$412,0))</f>
        <v>7.01.2006</v>
      </c>
      <c r="L4060">
        <f>INDEX(lehmad!C$2:C$412,MATCH(klypsid!$B4060,lehmad!$A$2:$A$412,0))</f>
        <v>65210</v>
      </c>
      <c r="M4060">
        <f>INDEX(lehmad!D$2:D$412,MATCH(klypsid!$B4060,lehmad!$A$2:$A$412,0))</f>
        <v>107</v>
      </c>
      <c r="N4060">
        <f>INDEX(lehmad!E$2:E$412,MATCH(klypsid!$B4060,lehmad!$A$2:$A$412,0))</f>
        <v>1</v>
      </c>
      <c r="O4060" t="str">
        <f>INDEX(lehmad!F$2:F$412,MATCH(klypsid!$B4060,lehmad!$A$2:$A$412,0))</f>
        <v>LANCELOT-ET</v>
      </c>
      <c r="P4060">
        <f>INDEX(lehmad!G$2:G$412,MATCH(klypsid!$B4060,lehmad!$A$2:$A$412,0))</f>
        <v>1998</v>
      </c>
      <c r="Q4060" s="2">
        <f>INDEX(lehmad!H$2:H$412,MATCH(klypsid!$B4060,lehmad!$A$2:$A$412,0))</f>
        <v>35985</v>
      </c>
      <c r="R4060">
        <f>INDEX(lehmad!I$2:I$412,MATCH(klypsid!$B4060,lehmad!$A$2:$A$412,0))</f>
        <v>126</v>
      </c>
      <c r="S4060">
        <f t="shared" si="442"/>
        <v>2</v>
      </c>
      <c r="T4060">
        <f t="shared" si="443"/>
        <v>108</v>
      </c>
      <c r="U4060">
        <f t="shared" si="444"/>
        <v>2</v>
      </c>
      <c r="V4060">
        <f t="shared" si="445"/>
        <v>0.60407132366886085</v>
      </c>
      <c r="W4060">
        <f t="shared" si="446"/>
        <v>4</v>
      </c>
      <c r="X4060">
        <f t="shared" si="447"/>
        <v>30</v>
      </c>
    </row>
    <row r="4061" spans="1:24" x14ac:dyDescent="0.25">
      <c r="A4061">
        <v>3804</v>
      </c>
      <c r="B4061" t="str">
        <f t="shared" si="441"/>
        <v>E3804</v>
      </c>
      <c r="C4061" t="s">
        <v>120</v>
      </c>
      <c r="D4061">
        <v>2</v>
      </c>
      <c r="E4061" s="2">
        <v>39767</v>
      </c>
      <c r="F4061" s="2">
        <v>39908</v>
      </c>
      <c r="G4061">
        <v>40.700000000000003</v>
      </c>
      <c r="H4061">
        <v>4.3099999999999996</v>
      </c>
      <c r="I4061">
        <v>3.56</v>
      </c>
      <c r="J4061">
        <v>39</v>
      </c>
      <c r="K4061" t="str">
        <f>INDEX(lehmad!B$2:B$412,MATCH(klypsid!$B4061,lehmad!$A$2:$A$412,0))</f>
        <v>7.01.2006</v>
      </c>
      <c r="L4061">
        <f>INDEX(lehmad!C$2:C$412,MATCH(klypsid!$B4061,lehmad!$A$2:$A$412,0))</f>
        <v>65210</v>
      </c>
      <c r="M4061">
        <f>INDEX(lehmad!D$2:D$412,MATCH(klypsid!$B4061,lehmad!$A$2:$A$412,0))</f>
        <v>107</v>
      </c>
      <c r="N4061">
        <f>INDEX(lehmad!E$2:E$412,MATCH(klypsid!$B4061,lehmad!$A$2:$A$412,0))</f>
        <v>1</v>
      </c>
      <c r="O4061" t="str">
        <f>INDEX(lehmad!F$2:F$412,MATCH(klypsid!$B4061,lehmad!$A$2:$A$412,0))</f>
        <v>LANCELOT-ET</v>
      </c>
      <c r="P4061">
        <f>INDEX(lehmad!G$2:G$412,MATCH(klypsid!$B4061,lehmad!$A$2:$A$412,0))</f>
        <v>1998</v>
      </c>
      <c r="Q4061" s="2">
        <f>INDEX(lehmad!H$2:H$412,MATCH(klypsid!$B4061,lehmad!$A$2:$A$412,0))</f>
        <v>35985</v>
      </c>
      <c r="R4061">
        <f>INDEX(lehmad!I$2:I$412,MATCH(klypsid!$B4061,lehmad!$A$2:$A$412,0))</f>
        <v>126</v>
      </c>
      <c r="S4061">
        <f t="shared" si="442"/>
        <v>2</v>
      </c>
      <c r="T4061">
        <f t="shared" si="443"/>
        <v>141</v>
      </c>
      <c r="U4061">
        <f t="shared" si="444"/>
        <v>2</v>
      </c>
      <c r="V4061">
        <f t="shared" si="445"/>
        <v>1.6415460290875237</v>
      </c>
      <c r="W4061">
        <f t="shared" si="446"/>
        <v>5</v>
      </c>
      <c r="X4061">
        <f t="shared" si="447"/>
        <v>33</v>
      </c>
    </row>
    <row r="4062" spans="1:24" x14ac:dyDescent="0.25">
      <c r="A4062">
        <v>3804</v>
      </c>
      <c r="B4062" t="str">
        <f t="shared" si="441"/>
        <v>E3804</v>
      </c>
      <c r="C4062" t="s">
        <v>120</v>
      </c>
      <c r="D4062">
        <v>2</v>
      </c>
      <c r="E4062" s="2">
        <v>39767</v>
      </c>
      <c r="F4062" s="2">
        <v>39944</v>
      </c>
      <c r="G4062">
        <v>37.299999999999997</v>
      </c>
      <c r="H4062">
        <v>4.18</v>
      </c>
      <c r="I4062">
        <v>3.46</v>
      </c>
      <c r="J4062">
        <v>17</v>
      </c>
      <c r="K4062" t="str">
        <f>INDEX(lehmad!B$2:B$412,MATCH(klypsid!$B4062,lehmad!$A$2:$A$412,0))</f>
        <v>7.01.2006</v>
      </c>
      <c r="L4062">
        <f>INDEX(lehmad!C$2:C$412,MATCH(klypsid!$B4062,lehmad!$A$2:$A$412,0))</f>
        <v>65210</v>
      </c>
      <c r="M4062">
        <f>INDEX(lehmad!D$2:D$412,MATCH(klypsid!$B4062,lehmad!$A$2:$A$412,0))</f>
        <v>107</v>
      </c>
      <c r="N4062">
        <f>INDEX(lehmad!E$2:E$412,MATCH(klypsid!$B4062,lehmad!$A$2:$A$412,0))</f>
        <v>1</v>
      </c>
      <c r="O4062" t="str">
        <f>INDEX(lehmad!F$2:F$412,MATCH(klypsid!$B4062,lehmad!$A$2:$A$412,0))</f>
        <v>LANCELOT-ET</v>
      </c>
      <c r="P4062">
        <f>INDEX(lehmad!G$2:G$412,MATCH(klypsid!$B4062,lehmad!$A$2:$A$412,0))</f>
        <v>1998</v>
      </c>
      <c r="Q4062" s="2">
        <f>INDEX(lehmad!H$2:H$412,MATCH(klypsid!$B4062,lehmad!$A$2:$A$412,0))</f>
        <v>35985</v>
      </c>
      <c r="R4062">
        <f>INDEX(lehmad!I$2:I$412,MATCH(klypsid!$B4062,lehmad!$A$2:$A$412,0))</f>
        <v>126</v>
      </c>
      <c r="S4062">
        <f t="shared" si="442"/>
        <v>2</v>
      </c>
      <c r="T4062">
        <f t="shared" si="443"/>
        <v>177</v>
      </c>
      <c r="U4062">
        <f t="shared" si="444"/>
        <v>3</v>
      </c>
      <c r="V4062">
        <f t="shared" si="445"/>
        <v>0.44360665147561473</v>
      </c>
      <c r="W4062">
        <f t="shared" si="446"/>
        <v>6</v>
      </c>
      <c r="X4062">
        <f t="shared" si="447"/>
        <v>36</v>
      </c>
    </row>
    <row r="4063" spans="1:24" x14ac:dyDescent="0.25">
      <c r="A4063">
        <v>3804</v>
      </c>
      <c r="B4063" t="str">
        <f t="shared" si="441"/>
        <v>E3804</v>
      </c>
      <c r="C4063" t="s">
        <v>120</v>
      </c>
      <c r="D4063">
        <v>2</v>
      </c>
      <c r="E4063" s="2">
        <v>39767</v>
      </c>
      <c r="F4063" s="2">
        <v>39972</v>
      </c>
      <c r="G4063">
        <v>39.700000000000003</v>
      </c>
      <c r="H4063">
        <v>3.79</v>
      </c>
      <c r="I4063">
        <v>3.66</v>
      </c>
      <c r="J4063">
        <v>32</v>
      </c>
      <c r="K4063" t="str">
        <f>INDEX(lehmad!B$2:B$412,MATCH(klypsid!$B4063,lehmad!$A$2:$A$412,0))</f>
        <v>7.01.2006</v>
      </c>
      <c r="L4063">
        <f>INDEX(lehmad!C$2:C$412,MATCH(klypsid!$B4063,lehmad!$A$2:$A$412,0))</f>
        <v>65210</v>
      </c>
      <c r="M4063">
        <f>INDEX(lehmad!D$2:D$412,MATCH(klypsid!$B4063,lehmad!$A$2:$A$412,0))</f>
        <v>107</v>
      </c>
      <c r="N4063">
        <f>INDEX(lehmad!E$2:E$412,MATCH(klypsid!$B4063,lehmad!$A$2:$A$412,0))</f>
        <v>1</v>
      </c>
      <c r="O4063" t="str">
        <f>INDEX(lehmad!F$2:F$412,MATCH(klypsid!$B4063,lehmad!$A$2:$A$412,0))</f>
        <v>LANCELOT-ET</v>
      </c>
      <c r="P4063">
        <f>INDEX(lehmad!G$2:G$412,MATCH(klypsid!$B4063,lehmad!$A$2:$A$412,0))</f>
        <v>1998</v>
      </c>
      <c r="Q4063" s="2">
        <f>INDEX(lehmad!H$2:H$412,MATCH(klypsid!$B4063,lehmad!$A$2:$A$412,0))</f>
        <v>35985</v>
      </c>
      <c r="R4063">
        <f>INDEX(lehmad!I$2:I$412,MATCH(klypsid!$B4063,lehmad!$A$2:$A$412,0))</f>
        <v>126</v>
      </c>
      <c r="S4063">
        <f t="shared" si="442"/>
        <v>2</v>
      </c>
      <c r="T4063">
        <f t="shared" si="443"/>
        <v>205</v>
      </c>
      <c r="U4063">
        <f t="shared" si="444"/>
        <v>3</v>
      </c>
      <c r="V4063">
        <f t="shared" si="445"/>
        <v>1.3561438102252752</v>
      </c>
      <c r="W4063">
        <f t="shared" si="446"/>
        <v>7</v>
      </c>
      <c r="X4063">
        <f t="shared" si="447"/>
        <v>28</v>
      </c>
    </row>
    <row r="4064" spans="1:24" x14ac:dyDescent="0.25">
      <c r="A4064">
        <v>3804</v>
      </c>
      <c r="B4064" t="str">
        <f t="shared" si="441"/>
        <v>E3804</v>
      </c>
      <c r="C4064" t="s">
        <v>120</v>
      </c>
      <c r="D4064">
        <v>2</v>
      </c>
      <c r="E4064" s="2">
        <v>39767</v>
      </c>
      <c r="F4064" s="2">
        <v>40007</v>
      </c>
      <c r="G4064">
        <v>33.299999999999997</v>
      </c>
      <c r="H4064">
        <v>4.1500000000000004</v>
      </c>
      <c r="I4064">
        <v>3.95</v>
      </c>
      <c r="J4064">
        <v>150</v>
      </c>
      <c r="K4064" t="str">
        <f>INDEX(lehmad!B$2:B$412,MATCH(klypsid!$B4064,lehmad!$A$2:$A$412,0))</f>
        <v>7.01.2006</v>
      </c>
      <c r="L4064">
        <f>INDEX(lehmad!C$2:C$412,MATCH(klypsid!$B4064,lehmad!$A$2:$A$412,0))</f>
        <v>65210</v>
      </c>
      <c r="M4064">
        <f>INDEX(lehmad!D$2:D$412,MATCH(klypsid!$B4064,lehmad!$A$2:$A$412,0))</f>
        <v>107</v>
      </c>
      <c r="N4064">
        <f>INDEX(lehmad!E$2:E$412,MATCH(klypsid!$B4064,lehmad!$A$2:$A$412,0))</f>
        <v>1</v>
      </c>
      <c r="O4064" t="str">
        <f>INDEX(lehmad!F$2:F$412,MATCH(klypsid!$B4064,lehmad!$A$2:$A$412,0))</f>
        <v>LANCELOT-ET</v>
      </c>
      <c r="P4064">
        <f>INDEX(lehmad!G$2:G$412,MATCH(klypsid!$B4064,lehmad!$A$2:$A$412,0))</f>
        <v>1998</v>
      </c>
      <c r="Q4064" s="2">
        <f>INDEX(lehmad!H$2:H$412,MATCH(klypsid!$B4064,lehmad!$A$2:$A$412,0))</f>
        <v>35985</v>
      </c>
      <c r="R4064">
        <f>INDEX(lehmad!I$2:I$412,MATCH(klypsid!$B4064,lehmad!$A$2:$A$412,0))</f>
        <v>126</v>
      </c>
      <c r="S4064">
        <f t="shared" si="442"/>
        <v>2</v>
      </c>
      <c r="T4064">
        <f t="shared" si="443"/>
        <v>240</v>
      </c>
      <c r="U4064">
        <f t="shared" si="444"/>
        <v>3</v>
      </c>
      <c r="V4064">
        <f t="shared" si="445"/>
        <v>3.5849625007211561</v>
      </c>
      <c r="W4064">
        <f t="shared" si="446"/>
        <v>8</v>
      </c>
      <c r="X4064">
        <f t="shared" si="447"/>
        <v>35</v>
      </c>
    </row>
    <row r="4065" spans="1:24" x14ac:dyDescent="0.25">
      <c r="A4065">
        <v>3804</v>
      </c>
      <c r="B4065" t="str">
        <f t="shared" si="441"/>
        <v>E3804</v>
      </c>
      <c r="C4065" t="s">
        <v>120</v>
      </c>
      <c r="D4065">
        <v>2</v>
      </c>
      <c r="E4065" s="2">
        <v>39767</v>
      </c>
      <c r="F4065" s="2">
        <v>40037</v>
      </c>
      <c r="G4065">
        <v>30.3</v>
      </c>
      <c r="H4065">
        <v>3.99</v>
      </c>
      <c r="I4065">
        <v>3.93</v>
      </c>
      <c r="J4065">
        <v>48</v>
      </c>
      <c r="K4065" t="str">
        <f>INDEX(lehmad!B$2:B$412,MATCH(klypsid!$B4065,lehmad!$A$2:$A$412,0))</f>
        <v>7.01.2006</v>
      </c>
      <c r="L4065">
        <f>INDEX(lehmad!C$2:C$412,MATCH(klypsid!$B4065,lehmad!$A$2:$A$412,0))</f>
        <v>65210</v>
      </c>
      <c r="M4065">
        <f>INDEX(lehmad!D$2:D$412,MATCH(klypsid!$B4065,lehmad!$A$2:$A$412,0))</f>
        <v>107</v>
      </c>
      <c r="N4065">
        <f>INDEX(lehmad!E$2:E$412,MATCH(klypsid!$B4065,lehmad!$A$2:$A$412,0))</f>
        <v>1</v>
      </c>
      <c r="O4065" t="str">
        <f>INDEX(lehmad!F$2:F$412,MATCH(klypsid!$B4065,lehmad!$A$2:$A$412,0))</f>
        <v>LANCELOT-ET</v>
      </c>
      <c r="P4065">
        <f>INDEX(lehmad!G$2:G$412,MATCH(klypsid!$B4065,lehmad!$A$2:$A$412,0))</f>
        <v>1998</v>
      </c>
      <c r="Q4065" s="2">
        <f>INDEX(lehmad!H$2:H$412,MATCH(klypsid!$B4065,lehmad!$A$2:$A$412,0))</f>
        <v>35985</v>
      </c>
      <c r="R4065">
        <f>INDEX(lehmad!I$2:I$412,MATCH(klypsid!$B4065,lehmad!$A$2:$A$412,0))</f>
        <v>126</v>
      </c>
      <c r="S4065">
        <f t="shared" si="442"/>
        <v>2</v>
      </c>
      <c r="T4065">
        <f t="shared" si="443"/>
        <v>270</v>
      </c>
      <c r="U4065">
        <f t="shared" si="444"/>
        <v>3</v>
      </c>
      <c r="V4065">
        <f t="shared" si="445"/>
        <v>1.9411063109464315</v>
      </c>
      <c r="W4065">
        <f t="shared" si="446"/>
        <v>9</v>
      </c>
      <c r="X4065">
        <f t="shared" si="447"/>
        <v>30</v>
      </c>
    </row>
    <row r="4066" spans="1:24" x14ac:dyDescent="0.25">
      <c r="A4066">
        <v>3804</v>
      </c>
      <c r="B4066" t="str">
        <f t="shared" si="441"/>
        <v>E3804</v>
      </c>
      <c r="C4066" t="s">
        <v>120</v>
      </c>
      <c r="D4066">
        <v>2</v>
      </c>
      <c r="E4066" s="2">
        <v>39767</v>
      </c>
      <c r="F4066" s="2">
        <v>40066</v>
      </c>
      <c r="G4066">
        <v>26.6</v>
      </c>
      <c r="H4066">
        <v>4.8899999999999997</v>
      </c>
      <c r="I4066">
        <v>4.24</v>
      </c>
      <c r="J4066">
        <v>49</v>
      </c>
      <c r="K4066" t="str">
        <f>INDEX(lehmad!B$2:B$412,MATCH(klypsid!$B4066,lehmad!$A$2:$A$412,0))</f>
        <v>7.01.2006</v>
      </c>
      <c r="L4066">
        <f>INDEX(lehmad!C$2:C$412,MATCH(klypsid!$B4066,lehmad!$A$2:$A$412,0))</f>
        <v>65210</v>
      </c>
      <c r="M4066">
        <f>INDEX(lehmad!D$2:D$412,MATCH(klypsid!$B4066,lehmad!$A$2:$A$412,0))</f>
        <v>107</v>
      </c>
      <c r="N4066">
        <f>INDEX(lehmad!E$2:E$412,MATCH(klypsid!$B4066,lehmad!$A$2:$A$412,0))</f>
        <v>1</v>
      </c>
      <c r="O4066" t="str">
        <f>INDEX(lehmad!F$2:F$412,MATCH(klypsid!$B4066,lehmad!$A$2:$A$412,0))</f>
        <v>LANCELOT-ET</v>
      </c>
      <c r="P4066">
        <f>INDEX(lehmad!G$2:G$412,MATCH(klypsid!$B4066,lehmad!$A$2:$A$412,0))</f>
        <v>1998</v>
      </c>
      <c r="Q4066" s="2">
        <f>INDEX(lehmad!H$2:H$412,MATCH(klypsid!$B4066,lehmad!$A$2:$A$412,0))</f>
        <v>35985</v>
      </c>
      <c r="R4066">
        <f>INDEX(lehmad!I$2:I$412,MATCH(klypsid!$B4066,lehmad!$A$2:$A$412,0))</f>
        <v>126</v>
      </c>
      <c r="S4066">
        <f t="shared" si="442"/>
        <v>2</v>
      </c>
      <c r="T4066">
        <f t="shared" si="443"/>
        <v>299</v>
      </c>
      <c r="U4066">
        <f t="shared" si="444"/>
        <v>3</v>
      </c>
      <c r="V4066">
        <f t="shared" si="445"/>
        <v>1.9708536543404835</v>
      </c>
      <c r="W4066">
        <f t="shared" si="446"/>
        <v>10</v>
      </c>
      <c r="X4066">
        <f t="shared" si="447"/>
        <v>29</v>
      </c>
    </row>
    <row r="4067" spans="1:24" x14ac:dyDescent="0.25">
      <c r="A4067">
        <v>3804</v>
      </c>
      <c r="B4067" t="str">
        <f t="shared" si="441"/>
        <v>E3804</v>
      </c>
      <c r="C4067" t="s">
        <v>120</v>
      </c>
      <c r="D4067">
        <v>2</v>
      </c>
      <c r="E4067" s="2">
        <v>39767</v>
      </c>
      <c r="F4067" s="2">
        <v>40094</v>
      </c>
      <c r="G4067">
        <v>26.1</v>
      </c>
      <c r="H4067">
        <v>5.57</v>
      </c>
      <c r="I4067">
        <v>4.18</v>
      </c>
      <c r="J4067">
        <v>58</v>
      </c>
      <c r="K4067" t="str">
        <f>INDEX(lehmad!B$2:B$412,MATCH(klypsid!$B4067,lehmad!$A$2:$A$412,0))</f>
        <v>7.01.2006</v>
      </c>
      <c r="L4067">
        <f>INDEX(lehmad!C$2:C$412,MATCH(klypsid!$B4067,lehmad!$A$2:$A$412,0))</f>
        <v>65210</v>
      </c>
      <c r="M4067">
        <f>INDEX(lehmad!D$2:D$412,MATCH(klypsid!$B4067,lehmad!$A$2:$A$412,0))</f>
        <v>107</v>
      </c>
      <c r="N4067">
        <f>INDEX(lehmad!E$2:E$412,MATCH(klypsid!$B4067,lehmad!$A$2:$A$412,0))</f>
        <v>1</v>
      </c>
      <c r="O4067" t="str">
        <f>INDEX(lehmad!F$2:F$412,MATCH(klypsid!$B4067,lehmad!$A$2:$A$412,0))</f>
        <v>LANCELOT-ET</v>
      </c>
      <c r="P4067">
        <f>INDEX(lehmad!G$2:G$412,MATCH(klypsid!$B4067,lehmad!$A$2:$A$412,0))</f>
        <v>1998</v>
      </c>
      <c r="Q4067" s="2">
        <f>INDEX(lehmad!H$2:H$412,MATCH(klypsid!$B4067,lehmad!$A$2:$A$412,0))</f>
        <v>35985</v>
      </c>
      <c r="R4067">
        <f>INDEX(lehmad!I$2:I$412,MATCH(klypsid!$B4067,lehmad!$A$2:$A$412,0))</f>
        <v>126</v>
      </c>
      <c r="S4067">
        <f t="shared" si="442"/>
        <v>2</v>
      </c>
      <c r="T4067">
        <f t="shared" si="443"/>
        <v>327</v>
      </c>
      <c r="U4067">
        <f t="shared" si="444"/>
        <v>3</v>
      </c>
      <c r="V4067">
        <f t="shared" si="445"/>
        <v>2.2141248053528475</v>
      </c>
      <c r="W4067">
        <f t="shared" si="446"/>
        <v>11</v>
      </c>
      <c r="X4067">
        <f t="shared" si="447"/>
        <v>28</v>
      </c>
    </row>
    <row r="4068" spans="1:24" x14ac:dyDescent="0.25">
      <c r="A4068">
        <v>3804</v>
      </c>
      <c r="B4068" t="str">
        <f t="shared" si="441"/>
        <v>E3804</v>
      </c>
      <c r="C4068" t="s">
        <v>120</v>
      </c>
      <c r="D4068">
        <v>2</v>
      </c>
      <c r="E4068" s="2">
        <v>39767</v>
      </c>
      <c r="F4068" s="2">
        <v>40125</v>
      </c>
      <c r="G4068">
        <v>17.600000000000001</v>
      </c>
      <c r="H4068">
        <v>6.46</v>
      </c>
      <c r="I4068">
        <v>5.03</v>
      </c>
      <c r="J4068">
        <v>110</v>
      </c>
      <c r="K4068" t="str">
        <f>INDEX(lehmad!B$2:B$412,MATCH(klypsid!$B4068,lehmad!$A$2:$A$412,0))</f>
        <v>7.01.2006</v>
      </c>
      <c r="L4068">
        <f>INDEX(lehmad!C$2:C$412,MATCH(klypsid!$B4068,lehmad!$A$2:$A$412,0))</f>
        <v>65210</v>
      </c>
      <c r="M4068">
        <f>INDEX(lehmad!D$2:D$412,MATCH(klypsid!$B4068,lehmad!$A$2:$A$412,0))</f>
        <v>107</v>
      </c>
      <c r="N4068">
        <f>INDEX(lehmad!E$2:E$412,MATCH(klypsid!$B4068,lehmad!$A$2:$A$412,0))</f>
        <v>1</v>
      </c>
      <c r="O4068" t="str">
        <f>INDEX(lehmad!F$2:F$412,MATCH(klypsid!$B4068,lehmad!$A$2:$A$412,0))</f>
        <v>LANCELOT-ET</v>
      </c>
      <c r="P4068">
        <f>INDEX(lehmad!G$2:G$412,MATCH(klypsid!$B4068,lehmad!$A$2:$A$412,0))</f>
        <v>1998</v>
      </c>
      <c r="Q4068" s="2">
        <f>INDEX(lehmad!H$2:H$412,MATCH(klypsid!$B4068,lehmad!$A$2:$A$412,0))</f>
        <v>35985</v>
      </c>
      <c r="R4068">
        <f>INDEX(lehmad!I$2:I$412,MATCH(klypsid!$B4068,lehmad!$A$2:$A$412,0))</f>
        <v>126</v>
      </c>
      <c r="S4068">
        <f t="shared" si="442"/>
        <v>2</v>
      </c>
      <c r="T4068">
        <f t="shared" si="443"/>
        <v>358</v>
      </c>
      <c r="U4068">
        <f t="shared" si="444"/>
        <v>3</v>
      </c>
      <c r="V4068">
        <f t="shared" si="445"/>
        <v>3.1375035237499351</v>
      </c>
      <c r="W4068">
        <f t="shared" si="446"/>
        <v>12</v>
      </c>
      <c r="X4068">
        <f t="shared" si="447"/>
        <v>31</v>
      </c>
    </row>
    <row r="4069" spans="1:24" x14ac:dyDescent="0.25">
      <c r="A4069">
        <v>3804</v>
      </c>
      <c r="B4069" t="str">
        <f t="shared" si="441"/>
        <v>E3804</v>
      </c>
      <c r="C4069" t="s">
        <v>120</v>
      </c>
      <c r="D4069">
        <v>2</v>
      </c>
      <c r="E4069" s="2">
        <v>39767</v>
      </c>
      <c r="F4069" s="2">
        <v>40153</v>
      </c>
      <c r="G4069">
        <v>20.2</v>
      </c>
      <c r="H4069">
        <v>5.34</v>
      </c>
      <c r="I4069">
        <v>4.74</v>
      </c>
      <c r="J4069">
        <v>64</v>
      </c>
      <c r="K4069" t="str">
        <f>INDEX(lehmad!B$2:B$412,MATCH(klypsid!$B4069,lehmad!$A$2:$A$412,0))</f>
        <v>7.01.2006</v>
      </c>
      <c r="L4069">
        <f>INDEX(lehmad!C$2:C$412,MATCH(klypsid!$B4069,lehmad!$A$2:$A$412,0))</f>
        <v>65210</v>
      </c>
      <c r="M4069">
        <f>INDEX(lehmad!D$2:D$412,MATCH(klypsid!$B4069,lehmad!$A$2:$A$412,0))</f>
        <v>107</v>
      </c>
      <c r="N4069">
        <f>INDEX(lehmad!E$2:E$412,MATCH(klypsid!$B4069,lehmad!$A$2:$A$412,0))</f>
        <v>1</v>
      </c>
      <c r="O4069" t="str">
        <f>INDEX(lehmad!F$2:F$412,MATCH(klypsid!$B4069,lehmad!$A$2:$A$412,0))</f>
        <v>LANCELOT-ET</v>
      </c>
      <c r="P4069">
        <f>INDEX(lehmad!G$2:G$412,MATCH(klypsid!$B4069,lehmad!$A$2:$A$412,0))</f>
        <v>1998</v>
      </c>
      <c r="Q4069" s="2">
        <f>INDEX(lehmad!H$2:H$412,MATCH(klypsid!$B4069,lehmad!$A$2:$A$412,0))</f>
        <v>35985</v>
      </c>
      <c r="R4069">
        <f>INDEX(lehmad!I$2:I$412,MATCH(klypsid!$B4069,lehmad!$A$2:$A$412,0))</f>
        <v>126</v>
      </c>
      <c r="S4069">
        <f t="shared" si="442"/>
        <v>2</v>
      </c>
      <c r="T4069">
        <f t="shared" si="443"/>
        <v>386</v>
      </c>
      <c r="U4069">
        <f t="shared" si="444"/>
        <v>3</v>
      </c>
      <c r="V4069">
        <f t="shared" si="445"/>
        <v>2.3561438102252752</v>
      </c>
      <c r="W4069">
        <f t="shared" si="446"/>
        <v>13</v>
      </c>
      <c r="X4069">
        <f t="shared" si="447"/>
        <v>28</v>
      </c>
    </row>
    <row r="4070" spans="1:24" x14ac:dyDescent="0.25">
      <c r="A4070">
        <v>3804</v>
      </c>
      <c r="B4070" t="str">
        <f t="shared" si="441"/>
        <v>E3804</v>
      </c>
      <c r="C4070" t="s">
        <v>120</v>
      </c>
      <c r="D4070">
        <v>2</v>
      </c>
      <c r="E4070" s="2">
        <v>39767</v>
      </c>
      <c r="F4070" s="2">
        <v>40186</v>
      </c>
      <c r="G4070">
        <v>21</v>
      </c>
      <c r="H4070">
        <v>5.97</v>
      </c>
      <c r="I4070">
        <v>4.8099999999999996</v>
      </c>
      <c r="J4070">
        <v>64</v>
      </c>
      <c r="K4070" t="str">
        <f>INDEX(lehmad!B$2:B$412,MATCH(klypsid!$B4070,lehmad!$A$2:$A$412,0))</f>
        <v>7.01.2006</v>
      </c>
      <c r="L4070">
        <f>INDEX(lehmad!C$2:C$412,MATCH(klypsid!$B4070,lehmad!$A$2:$A$412,0))</f>
        <v>65210</v>
      </c>
      <c r="M4070">
        <f>INDEX(lehmad!D$2:D$412,MATCH(klypsid!$B4070,lehmad!$A$2:$A$412,0))</f>
        <v>107</v>
      </c>
      <c r="N4070">
        <f>INDEX(lehmad!E$2:E$412,MATCH(klypsid!$B4070,lehmad!$A$2:$A$412,0))</f>
        <v>1</v>
      </c>
      <c r="O4070" t="str">
        <f>INDEX(lehmad!F$2:F$412,MATCH(klypsid!$B4070,lehmad!$A$2:$A$412,0))</f>
        <v>LANCELOT-ET</v>
      </c>
      <c r="P4070">
        <f>INDEX(lehmad!G$2:G$412,MATCH(klypsid!$B4070,lehmad!$A$2:$A$412,0))</f>
        <v>1998</v>
      </c>
      <c r="Q4070" s="2">
        <f>INDEX(lehmad!H$2:H$412,MATCH(klypsid!$B4070,lehmad!$A$2:$A$412,0))</f>
        <v>35985</v>
      </c>
      <c r="R4070">
        <f>INDEX(lehmad!I$2:I$412,MATCH(klypsid!$B4070,lehmad!$A$2:$A$412,0))</f>
        <v>126</v>
      </c>
      <c r="S4070">
        <f t="shared" si="442"/>
        <v>2</v>
      </c>
      <c r="T4070">
        <f t="shared" si="443"/>
        <v>419</v>
      </c>
      <c r="U4070">
        <f t="shared" si="444"/>
        <v>3</v>
      </c>
      <c r="V4070">
        <f t="shared" si="445"/>
        <v>2.3561438102252752</v>
      </c>
      <c r="W4070">
        <f t="shared" si="446"/>
        <v>14</v>
      </c>
      <c r="X4070">
        <f t="shared" si="447"/>
        <v>33</v>
      </c>
    </row>
    <row r="4071" spans="1:24" x14ac:dyDescent="0.25">
      <c r="A4071">
        <v>3804</v>
      </c>
      <c r="B4071" t="str">
        <f t="shared" si="441"/>
        <v>E3804</v>
      </c>
      <c r="C4071" t="s">
        <v>120</v>
      </c>
      <c r="D4071">
        <v>2</v>
      </c>
      <c r="E4071" s="2">
        <v>39767</v>
      </c>
      <c r="F4071" s="2">
        <v>40214</v>
      </c>
      <c r="G4071">
        <v>20.2</v>
      </c>
      <c r="H4071">
        <v>5.98</v>
      </c>
      <c r="I4071">
        <v>4.7300000000000004</v>
      </c>
      <c r="J4071">
        <v>80</v>
      </c>
      <c r="K4071" t="str">
        <f>INDEX(lehmad!B$2:B$412,MATCH(klypsid!$B4071,lehmad!$A$2:$A$412,0))</f>
        <v>7.01.2006</v>
      </c>
      <c r="L4071">
        <f>INDEX(lehmad!C$2:C$412,MATCH(klypsid!$B4071,lehmad!$A$2:$A$412,0))</f>
        <v>65210</v>
      </c>
      <c r="M4071">
        <f>INDEX(lehmad!D$2:D$412,MATCH(klypsid!$B4071,lehmad!$A$2:$A$412,0))</f>
        <v>107</v>
      </c>
      <c r="N4071">
        <f>INDEX(lehmad!E$2:E$412,MATCH(klypsid!$B4071,lehmad!$A$2:$A$412,0))</f>
        <v>1</v>
      </c>
      <c r="O4071" t="str">
        <f>INDEX(lehmad!F$2:F$412,MATCH(klypsid!$B4071,lehmad!$A$2:$A$412,0))</f>
        <v>LANCELOT-ET</v>
      </c>
      <c r="P4071">
        <f>INDEX(lehmad!G$2:G$412,MATCH(klypsid!$B4071,lehmad!$A$2:$A$412,0))</f>
        <v>1998</v>
      </c>
      <c r="Q4071" s="2">
        <f>INDEX(lehmad!H$2:H$412,MATCH(klypsid!$B4071,lehmad!$A$2:$A$412,0))</f>
        <v>35985</v>
      </c>
      <c r="R4071">
        <f>INDEX(lehmad!I$2:I$412,MATCH(klypsid!$B4071,lehmad!$A$2:$A$412,0))</f>
        <v>126</v>
      </c>
      <c r="S4071">
        <f t="shared" si="442"/>
        <v>2</v>
      </c>
      <c r="T4071">
        <f t="shared" si="443"/>
        <v>447</v>
      </c>
      <c r="U4071">
        <f t="shared" si="444"/>
        <v>3</v>
      </c>
      <c r="V4071">
        <f t="shared" si="445"/>
        <v>2.6780719051126378</v>
      </c>
      <c r="W4071">
        <f t="shared" si="446"/>
        <v>15</v>
      </c>
      <c r="X4071">
        <f t="shared" si="447"/>
        <v>28</v>
      </c>
    </row>
    <row r="4072" spans="1:24" x14ac:dyDescent="0.25">
      <c r="A4072">
        <v>3804</v>
      </c>
      <c r="B4072" t="str">
        <f t="shared" si="441"/>
        <v>E3804</v>
      </c>
      <c r="C4072" t="s">
        <v>120</v>
      </c>
      <c r="D4072">
        <v>2</v>
      </c>
      <c r="E4072" s="2">
        <v>39767</v>
      </c>
      <c r="F4072" s="2">
        <v>40242</v>
      </c>
      <c r="G4072">
        <v>19</v>
      </c>
      <c r="H4072">
        <v>5.7</v>
      </c>
      <c r="I4072">
        <v>4.7</v>
      </c>
      <c r="J4072">
        <v>102</v>
      </c>
      <c r="K4072" t="str">
        <f>INDEX(lehmad!B$2:B$412,MATCH(klypsid!$B4072,lehmad!$A$2:$A$412,0))</f>
        <v>7.01.2006</v>
      </c>
      <c r="L4072">
        <f>INDEX(lehmad!C$2:C$412,MATCH(klypsid!$B4072,lehmad!$A$2:$A$412,0))</f>
        <v>65210</v>
      </c>
      <c r="M4072">
        <f>INDEX(lehmad!D$2:D$412,MATCH(klypsid!$B4072,lehmad!$A$2:$A$412,0))</f>
        <v>107</v>
      </c>
      <c r="N4072">
        <f>INDEX(lehmad!E$2:E$412,MATCH(klypsid!$B4072,lehmad!$A$2:$A$412,0))</f>
        <v>1</v>
      </c>
      <c r="O4072" t="str">
        <f>INDEX(lehmad!F$2:F$412,MATCH(klypsid!$B4072,lehmad!$A$2:$A$412,0))</f>
        <v>LANCELOT-ET</v>
      </c>
      <c r="P4072">
        <f>INDEX(lehmad!G$2:G$412,MATCH(klypsid!$B4072,lehmad!$A$2:$A$412,0))</f>
        <v>1998</v>
      </c>
      <c r="Q4072" s="2">
        <f>INDEX(lehmad!H$2:H$412,MATCH(klypsid!$B4072,lehmad!$A$2:$A$412,0))</f>
        <v>35985</v>
      </c>
      <c r="R4072">
        <f>INDEX(lehmad!I$2:I$412,MATCH(klypsid!$B4072,lehmad!$A$2:$A$412,0))</f>
        <v>126</v>
      </c>
      <c r="S4072">
        <f t="shared" si="442"/>
        <v>2</v>
      </c>
      <c r="T4072">
        <f t="shared" si="443"/>
        <v>475</v>
      </c>
      <c r="U4072">
        <f t="shared" si="444"/>
        <v>3</v>
      </c>
      <c r="V4072">
        <f t="shared" si="445"/>
        <v>3.0285691521967708</v>
      </c>
      <c r="W4072">
        <f t="shared" si="446"/>
        <v>16</v>
      </c>
      <c r="X4072">
        <f t="shared" si="447"/>
        <v>28</v>
      </c>
    </row>
    <row r="4073" spans="1:24" x14ac:dyDescent="0.25">
      <c r="A4073">
        <v>3804</v>
      </c>
      <c r="B4073" t="str">
        <f t="shared" si="441"/>
        <v>E3804</v>
      </c>
      <c r="C4073" t="s">
        <v>120</v>
      </c>
      <c r="D4073">
        <v>2</v>
      </c>
      <c r="E4073" s="2">
        <v>39767</v>
      </c>
      <c r="F4073" s="2">
        <v>40276</v>
      </c>
      <c r="G4073">
        <v>20.6</v>
      </c>
      <c r="H4073">
        <v>5.46</v>
      </c>
      <c r="I4073">
        <v>4.66</v>
      </c>
      <c r="J4073">
        <v>76</v>
      </c>
      <c r="K4073" t="str">
        <f>INDEX(lehmad!B$2:B$412,MATCH(klypsid!$B4073,lehmad!$A$2:$A$412,0))</f>
        <v>7.01.2006</v>
      </c>
      <c r="L4073">
        <f>INDEX(lehmad!C$2:C$412,MATCH(klypsid!$B4073,lehmad!$A$2:$A$412,0))</f>
        <v>65210</v>
      </c>
      <c r="M4073">
        <f>INDEX(lehmad!D$2:D$412,MATCH(klypsid!$B4073,lehmad!$A$2:$A$412,0))</f>
        <v>107</v>
      </c>
      <c r="N4073">
        <f>INDEX(lehmad!E$2:E$412,MATCH(klypsid!$B4073,lehmad!$A$2:$A$412,0))</f>
        <v>1</v>
      </c>
      <c r="O4073" t="str">
        <f>INDEX(lehmad!F$2:F$412,MATCH(klypsid!$B4073,lehmad!$A$2:$A$412,0))</f>
        <v>LANCELOT-ET</v>
      </c>
      <c r="P4073">
        <f>INDEX(lehmad!G$2:G$412,MATCH(klypsid!$B4073,lehmad!$A$2:$A$412,0))</f>
        <v>1998</v>
      </c>
      <c r="Q4073" s="2">
        <f>INDEX(lehmad!H$2:H$412,MATCH(klypsid!$B4073,lehmad!$A$2:$A$412,0))</f>
        <v>35985</v>
      </c>
      <c r="R4073">
        <f>INDEX(lehmad!I$2:I$412,MATCH(klypsid!$B4073,lehmad!$A$2:$A$412,0))</f>
        <v>126</v>
      </c>
      <c r="S4073">
        <f t="shared" si="442"/>
        <v>2</v>
      </c>
      <c r="T4073">
        <f t="shared" si="443"/>
        <v>509</v>
      </c>
      <c r="U4073">
        <f t="shared" si="444"/>
        <v>3</v>
      </c>
      <c r="V4073">
        <f t="shared" si="445"/>
        <v>2.6040713236688608</v>
      </c>
      <c r="W4073">
        <f t="shared" si="446"/>
        <v>17</v>
      </c>
      <c r="X4073">
        <f t="shared" si="447"/>
        <v>34</v>
      </c>
    </row>
    <row r="4074" spans="1:24" x14ac:dyDescent="0.25">
      <c r="A4074">
        <v>3804</v>
      </c>
      <c r="B4074" t="str">
        <f t="shared" si="441"/>
        <v>E3804</v>
      </c>
      <c r="C4074" t="s">
        <v>120</v>
      </c>
      <c r="D4074">
        <v>2</v>
      </c>
      <c r="E4074" s="2">
        <v>39767</v>
      </c>
      <c r="F4074" s="2">
        <v>40304</v>
      </c>
      <c r="G4074">
        <v>21.1</v>
      </c>
      <c r="H4074">
        <v>4.88</v>
      </c>
      <c r="I4074">
        <v>4.55</v>
      </c>
      <c r="J4074">
        <v>90</v>
      </c>
      <c r="K4074" t="str">
        <f>INDEX(lehmad!B$2:B$412,MATCH(klypsid!$B4074,lehmad!$A$2:$A$412,0))</f>
        <v>7.01.2006</v>
      </c>
      <c r="L4074">
        <f>INDEX(lehmad!C$2:C$412,MATCH(klypsid!$B4074,lehmad!$A$2:$A$412,0))</f>
        <v>65210</v>
      </c>
      <c r="M4074">
        <f>INDEX(lehmad!D$2:D$412,MATCH(klypsid!$B4074,lehmad!$A$2:$A$412,0))</f>
        <v>107</v>
      </c>
      <c r="N4074">
        <f>INDEX(lehmad!E$2:E$412,MATCH(klypsid!$B4074,lehmad!$A$2:$A$412,0))</f>
        <v>1</v>
      </c>
      <c r="O4074" t="str">
        <f>INDEX(lehmad!F$2:F$412,MATCH(klypsid!$B4074,lehmad!$A$2:$A$412,0))</f>
        <v>LANCELOT-ET</v>
      </c>
      <c r="P4074">
        <f>INDEX(lehmad!G$2:G$412,MATCH(klypsid!$B4074,lehmad!$A$2:$A$412,0))</f>
        <v>1998</v>
      </c>
      <c r="Q4074" s="2">
        <f>INDEX(lehmad!H$2:H$412,MATCH(klypsid!$B4074,lehmad!$A$2:$A$412,0))</f>
        <v>35985</v>
      </c>
      <c r="R4074">
        <f>INDEX(lehmad!I$2:I$412,MATCH(klypsid!$B4074,lehmad!$A$2:$A$412,0))</f>
        <v>126</v>
      </c>
      <c r="S4074">
        <f t="shared" si="442"/>
        <v>2</v>
      </c>
      <c r="T4074">
        <f t="shared" si="443"/>
        <v>537</v>
      </c>
      <c r="U4074">
        <f t="shared" si="444"/>
        <v>3</v>
      </c>
      <c r="V4074">
        <f t="shared" si="445"/>
        <v>2.84799690655495</v>
      </c>
      <c r="W4074">
        <f t="shared" si="446"/>
        <v>18</v>
      </c>
      <c r="X4074">
        <f t="shared" si="447"/>
        <v>28</v>
      </c>
    </row>
    <row r="4075" spans="1:24" x14ac:dyDescent="0.25">
      <c r="A4075">
        <v>3804</v>
      </c>
      <c r="B4075" t="str">
        <f t="shared" si="441"/>
        <v>E3804</v>
      </c>
      <c r="C4075" t="s">
        <v>120</v>
      </c>
      <c r="D4075">
        <v>2</v>
      </c>
      <c r="E4075" s="2">
        <v>39767</v>
      </c>
      <c r="F4075" s="2">
        <v>40336</v>
      </c>
      <c r="G4075">
        <v>22.2</v>
      </c>
      <c r="H4075">
        <v>5.0999999999999996</v>
      </c>
      <c r="I4075">
        <v>4.3</v>
      </c>
      <c r="J4075">
        <v>98</v>
      </c>
      <c r="K4075" t="str">
        <f>INDEX(lehmad!B$2:B$412,MATCH(klypsid!$B4075,lehmad!$A$2:$A$412,0))</f>
        <v>7.01.2006</v>
      </c>
      <c r="L4075">
        <f>INDEX(lehmad!C$2:C$412,MATCH(klypsid!$B4075,lehmad!$A$2:$A$412,0))</f>
        <v>65210</v>
      </c>
      <c r="M4075">
        <f>INDEX(lehmad!D$2:D$412,MATCH(klypsid!$B4075,lehmad!$A$2:$A$412,0))</f>
        <v>107</v>
      </c>
      <c r="N4075">
        <f>INDEX(lehmad!E$2:E$412,MATCH(klypsid!$B4075,lehmad!$A$2:$A$412,0))</f>
        <v>1</v>
      </c>
      <c r="O4075" t="str">
        <f>INDEX(lehmad!F$2:F$412,MATCH(klypsid!$B4075,lehmad!$A$2:$A$412,0))</f>
        <v>LANCELOT-ET</v>
      </c>
      <c r="P4075">
        <f>INDEX(lehmad!G$2:G$412,MATCH(klypsid!$B4075,lehmad!$A$2:$A$412,0))</f>
        <v>1998</v>
      </c>
      <c r="Q4075" s="2">
        <f>INDEX(lehmad!H$2:H$412,MATCH(klypsid!$B4075,lehmad!$A$2:$A$412,0))</f>
        <v>35985</v>
      </c>
      <c r="R4075">
        <f>INDEX(lehmad!I$2:I$412,MATCH(klypsid!$B4075,lehmad!$A$2:$A$412,0))</f>
        <v>126</v>
      </c>
      <c r="S4075">
        <f t="shared" si="442"/>
        <v>2</v>
      </c>
      <c r="T4075">
        <f t="shared" si="443"/>
        <v>569</v>
      </c>
      <c r="U4075">
        <f t="shared" si="444"/>
        <v>3</v>
      </c>
      <c r="V4075">
        <f t="shared" si="445"/>
        <v>2.9708536543404835</v>
      </c>
      <c r="W4075">
        <f t="shared" si="446"/>
        <v>19</v>
      </c>
      <c r="X4075">
        <f t="shared" si="447"/>
        <v>32</v>
      </c>
    </row>
    <row r="4076" spans="1:24" x14ac:dyDescent="0.25">
      <c r="A4076">
        <v>3804</v>
      </c>
      <c r="B4076" t="str">
        <f t="shared" si="441"/>
        <v>E3804</v>
      </c>
      <c r="C4076" t="s">
        <v>120</v>
      </c>
      <c r="D4076">
        <v>2</v>
      </c>
      <c r="E4076" s="2">
        <v>39767</v>
      </c>
      <c r="F4076" s="2">
        <v>40371</v>
      </c>
      <c r="G4076">
        <v>21.2</v>
      </c>
      <c r="H4076">
        <v>5</v>
      </c>
      <c r="I4076">
        <v>4.26</v>
      </c>
      <c r="J4076">
        <v>132</v>
      </c>
      <c r="K4076" t="str">
        <f>INDEX(lehmad!B$2:B$412,MATCH(klypsid!$B4076,lehmad!$A$2:$A$412,0))</f>
        <v>7.01.2006</v>
      </c>
      <c r="L4076">
        <f>INDEX(lehmad!C$2:C$412,MATCH(klypsid!$B4076,lehmad!$A$2:$A$412,0))</f>
        <v>65210</v>
      </c>
      <c r="M4076">
        <f>INDEX(lehmad!D$2:D$412,MATCH(klypsid!$B4076,lehmad!$A$2:$A$412,0))</f>
        <v>107</v>
      </c>
      <c r="N4076">
        <f>INDEX(lehmad!E$2:E$412,MATCH(klypsid!$B4076,lehmad!$A$2:$A$412,0))</f>
        <v>1</v>
      </c>
      <c r="O4076" t="str">
        <f>INDEX(lehmad!F$2:F$412,MATCH(klypsid!$B4076,lehmad!$A$2:$A$412,0))</f>
        <v>LANCELOT-ET</v>
      </c>
      <c r="P4076">
        <f>INDEX(lehmad!G$2:G$412,MATCH(klypsid!$B4076,lehmad!$A$2:$A$412,0))</f>
        <v>1998</v>
      </c>
      <c r="Q4076" s="2">
        <f>INDEX(lehmad!H$2:H$412,MATCH(klypsid!$B4076,lehmad!$A$2:$A$412,0))</f>
        <v>35985</v>
      </c>
      <c r="R4076">
        <f>INDEX(lehmad!I$2:I$412,MATCH(klypsid!$B4076,lehmad!$A$2:$A$412,0))</f>
        <v>126</v>
      </c>
      <c r="S4076">
        <f t="shared" si="442"/>
        <v>2</v>
      </c>
      <c r="T4076">
        <f t="shared" si="443"/>
        <v>604</v>
      </c>
      <c r="U4076">
        <f t="shared" si="444"/>
        <v>3</v>
      </c>
      <c r="V4076">
        <f t="shared" si="445"/>
        <v>3.400537929583729</v>
      </c>
      <c r="W4076">
        <f t="shared" si="446"/>
        <v>20</v>
      </c>
      <c r="X4076">
        <f t="shared" si="447"/>
        <v>35</v>
      </c>
    </row>
    <row r="4077" spans="1:24" x14ac:dyDescent="0.25">
      <c r="A4077">
        <v>3804</v>
      </c>
      <c r="B4077" t="str">
        <f t="shared" si="441"/>
        <v>E3804</v>
      </c>
      <c r="C4077" t="s">
        <v>120</v>
      </c>
      <c r="D4077">
        <v>2</v>
      </c>
      <c r="E4077" s="2">
        <v>39767</v>
      </c>
      <c r="F4077" s="2">
        <v>40396</v>
      </c>
      <c r="G4077">
        <v>18</v>
      </c>
      <c r="H4077">
        <v>5.05</v>
      </c>
      <c r="I4077">
        <v>4.33</v>
      </c>
      <c r="J4077">
        <v>77</v>
      </c>
      <c r="K4077" t="str">
        <f>INDEX(lehmad!B$2:B$412,MATCH(klypsid!$B4077,lehmad!$A$2:$A$412,0))</f>
        <v>7.01.2006</v>
      </c>
      <c r="L4077">
        <f>INDEX(lehmad!C$2:C$412,MATCH(klypsid!$B4077,lehmad!$A$2:$A$412,0))</f>
        <v>65210</v>
      </c>
      <c r="M4077">
        <f>INDEX(lehmad!D$2:D$412,MATCH(klypsid!$B4077,lehmad!$A$2:$A$412,0))</f>
        <v>107</v>
      </c>
      <c r="N4077">
        <f>INDEX(lehmad!E$2:E$412,MATCH(klypsid!$B4077,lehmad!$A$2:$A$412,0))</f>
        <v>1</v>
      </c>
      <c r="O4077" t="str">
        <f>INDEX(lehmad!F$2:F$412,MATCH(klypsid!$B4077,lehmad!$A$2:$A$412,0))</f>
        <v>LANCELOT-ET</v>
      </c>
      <c r="P4077">
        <f>INDEX(lehmad!G$2:G$412,MATCH(klypsid!$B4077,lehmad!$A$2:$A$412,0))</f>
        <v>1998</v>
      </c>
      <c r="Q4077" s="2">
        <f>INDEX(lehmad!H$2:H$412,MATCH(klypsid!$B4077,lehmad!$A$2:$A$412,0))</f>
        <v>35985</v>
      </c>
      <c r="R4077">
        <f>INDEX(lehmad!I$2:I$412,MATCH(klypsid!$B4077,lehmad!$A$2:$A$412,0))</f>
        <v>126</v>
      </c>
      <c r="S4077">
        <f t="shared" si="442"/>
        <v>2</v>
      </c>
      <c r="T4077">
        <f t="shared" si="443"/>
        <v>629</v>
      </c>
      <c r="U4077">
        <f t="shared" si="444"/>
        <v>3</v>
      </c>
      <c r="V4077">
        <f t="shared" si="445"/>
        <v>2.6229303509201767</v>
      </c>
      <c r="W4077">
        <f t="shared" si="446"/>
        <v>21</v>
      </c>
      <c r="X4077">
        <f t="shared" si="447"/>
        <v>25</v>
      </c>
    </row>
    <row r="4078" spans="1:24" x14ac:dyDescent="0.25">
      <c r="A4078">
        <v>3807</v>
      </c>
      <c r="B4078" t="str">
        <f t="shared" si="441"/>
        <v>E3807</v>
      </c>
      <c r="C4078" t="s">
        <v>125</v>
      </c>
      <c r="D4078">
        <v>1</v>
      </c>
      <c r="E4078" s="2">
        <v>39422</v>
      </c>
      <c r="F4078" s="2">
        <v>39450</v>
      </c>
      <c r="G4078">
        <v>42.6</v>
      </c>
      <c r="H4078">
        <v>3.27</v>
      </c>
      <c r="I4078">
        <v>3.16</v>
      </c>
      <c r="J4078">
        <v>16</v>
      </c>
      <c r="K4078" t="str">
        <f>INDEX(lehmad!B$2:B$412,MATCH(klypsid!$B4078,lehmad!$A$2:$A$412,0))</f>
        <v>10.01.2006</v>
      </c>
      <c r="L4078">
        <f>INDEX(lehmad!C$2:C$412,MATCH(klypsid!$B4078,lehmad!$A$2:$A$412,0))</f>
        <v>65210</v>
      </c>
      <c r="M4078">
        <f>INDEX(lehmad!D$2:D$412,MATCH(klypsid!$B4078,lehmad!$A$2:$A$412,0))</f>
        <v>119</v>
      </c>
      <c r="N4078">
        <f>INDEX(lehmad!E$2:E$412,MATCH(klypsid!$B4078,lehmad!$A$2:$A$412,0))</f>
        <v>0.875</v>
      </c>
      <c r="O4078" t="str">
        <f>INDEX(lehmad!F$2:F$412,MATCH(klypsid!$B4078,lehmad!$A$2:$A$412,0))</f>
        <v>LANCELOT-ET</v>
      </c>
      <c r="P4078">
        <f>INDEX(lehmad!G$2:G$412,MATCH(klypsid!$B4078,lehmad!$A$2:$A$412,0))</f>
        <v>1998</v>
      </c>
      <c r="Q4078" s="2">
        <f>INDEX(lehmad!H$2:H$412,MATCH(klypsid!$B4078,lehmad!$A$2:$A$412,0))</f>
        <v>35985</v>
      </c>
      <c r="R4078">
        <f>INDEX(lehmad!I$2:I$412,MATCH(klypsid!$B4078,lehmad!$A$2:$A$412,0))</f>
        <v>126</v>
      </c>
      <c r="S4078">
        <f t="shared" si="442"/>
        <v>1</v>
      </c>
      <c r="T4078">
        <f t="shared" si="443"/>
        <v>28</v>
      </c>
      <c r="U4078">
        <f t="shared" si="444"/>
        <v>1</v>
      </c>
      <c r="V4078">
        <f t="shared" si="445"/>
        <v>0.35614381022527519</v>
      </c>
      <c r="W4078">
        <f t="shared" si="446"/>
        <v>1</v>
      </c>
      <c r="X4078">
        <f t="shared" si="447"/>
        <v>28</v>
      </c>
    </row>
    <row r="4079" spans="1:24" x14ac:dyDescent="0.25">
      <c r="A4079">
        <v>3807</v>
      </c>
      <c r="B4079" t="str">
        <f t="shared" si="441"/>
        <v>E3807</v>
      </c>
      <c r="C4079" t="s">
        <v>125</v>
      </c>
      <c r="D4079">
        <v>1</v>
      </c>
      <c r="E4079" s="2">
        <v>39422</v>
      </c>
      <c r="F4079" s="2">
        <v>39481</v>
      </c>
      <c r="G4079">
        <v>46.8</v>
      </c>
      <c r="H4079">
        <v>2.92</v>
      </c>
      <c r="I4079">
        <v>3.05</v>
      </c>
      <c r="J4079">
        <v>5</v>
      </c>
      <c r="K4079" t="str">
        <f>INDEX(lehmad!B$2:B$412,MATCH(klypsid!$B4079,lehmad!$A$2:$A$412,0))</f>
        <v>10.01.2006</v>
      </c>
      <c r="L4079">
        <f>INDEX(lehmad!C$2:C$412,MATCH(klypsid!$B4079,lehmad!$A$2:$A$412,0))</f>
        <v>65210</v>
      </c>
      <c r="M4079">
        <f>INDEX(lehmad!D$2:D$412,MATCH(klypsid!$B4079,lehmad!$A$2:$A$412,0))</f>
        <v>119</v>
      </c>
      <c r="N4079">
        <f>INDEX(lehmad!E$2:E$412,MATCH(klypsid!$B4079,lehmad!$A$2:$A$412,0))</f>
        <v>0.875</v>
      </c>
      <c r="O4079" t="str">
        <f>INDEX(lehmad!F$2:F$412,MATCH(klypsid!$B4079,lehmad!$A$2:$A$412,0))</f>
        <v>LANCELOT-ET</v>
      </c>
      <c r="P4079">
        <f>INDEX(lehmad!G$2:G$412,MATCH(klypsid!$B4079,lehmad!$A$2:$A$412,0))</f>
        <v>1998</v>
      </c>
      <c r="Q4079" s="2">
        <f>INDEX(lehmad!H$2:H$412,MATCH(klypsid!$B4079,lehmad!$A$2:$A$412,0))</f>
        <v>35985</v>
      </c>
      <c r="R4079">
        <f>INDEX(lehmad!I$2:I$412,MATCH(klypsid!$B4079,lehmad!$A$2:$A$412,0))</f>
        <v>126</v>
      </c>
      <c r="S4079">
        <f t="shared" si="442"/>
        <v>1</v>
      </c>
      <c r="T4079">
        <f t="shared" si="443"/>
        <v>59</v>
      </c>
      <c r="U4079">
        <f t="shared" si="444"/>
        <v>1</v>
      </c>
      <c r="V4079">
        <f t="shared" si="445"/>
        <v>-1.3219280948873626</v>
      </c>
      <c r="W4079">
        <f t="shared" si="446"/>
        <v>2</v>
      </c>
      <c r="X4079">
        <f t="shared" si="447"/>
        <v>31</v>
      </c>
    </row>
    <row r="4080" spans="1:24" x14ac:dyDescent="0.25">
      <c r="A4080">
        <v>3807</v>
      </c>
      <c r="B4080" t="str">
        <f t="shared" si="441"/>
        <v>E3807</v>
      </c>
      <c r="C4080" t="s">
        <v>125</v>
      </c>
      <c r="D4080">
        <v>1</v>
      </c>
      <c r="E4080" s="2">
        <v>39422</v>
      </c>
      <c r="F4080" s="2">
        <v>39509</v>
      </c>
      <c r="G4080">
        <v>46.7</v>
      </c>
      <c r="H4080">
        <v>2.93</v>
      </c>
      <c r="I4080">
        <v>3.12</v>
      </c>
      <c r="J4080">
        <v>16</v>
      </c>
      <c r="K4080" t="str">
        <f>INDEX(lehmad!B$2:B$412,MATCH(klypsid!$B4080,lehmad!$A$2:$A$412,0))</f>
        <v>10.01.2006</v>
      </c>
      <c r="L4080">
        <f>INDEX(lehmad!C$2:C$412,MATCH(klypsid!$B4080,lehmad!$A$2:$A$412,0))</f>
        <v>65210</v>
      </c>
      <c r="M4080">
        <f>INDEX(lehmad!D$2:D$412,MATCH(klypsid!$B4080,lehmad!$A$2:$A$412,0))</f>
        <v>119</v>
      </c>
      <c r="N4080">
        <f>INDEX(lehmad!E$2:E$412,MATCH(klypsid!$B4080,lehmad!$A$2:$A$412,0))</f>
        <v>0.875</v>
      </c>
      <c r="O4080" t="str">
        <f>INDEX(lehmad!F$2:F$412,MATCH(klypsid!$B4080,lehmad!$A$2:$A$412,0))</f>
        <v>LANCELOT-ET</v>
      </c>
      <c r="P4080">
        <f>INDEX(lehmad!G$2:G$412,MATCH(klypsid!$B4080,lehmad!$A$2:$A$412,0))</f>
        <v>1998</v>
      </c>
      <c r="Q4080" s="2">
        <f>INDEX(lehmad!H$2:H$412,MATCH(klypsid!$B4080,lehmad!$A$2:$A$412,0))</f>
        <v>35985</v>
      </c>
      <c r="R4080">
        <f>INDEX(lehmad!I$2:I$412,MATCH(klypsid!$B4080,lehmad!$A$2:$A$412,0))</f>
        <v>126</v>
      </c>
      <c r="S4080">
        <f t="shared" si="442"/>
        <v>1</v>
      </c>
      <c r="T4080">
        <f t="shared" si="443"/>
        <v>87</v>
      </c>
      <c r="U4080">
        <f t="shared" si="444"/>
        <v>2</v>
      </c>
      <c r="V4080">
        <f t="shared" si="445"/>
        <v>0.35614381022527519</v>
      </c>
      <c r="W4080">
        <f t="shared" si="446"/>
        <v>3</v>
      </c>
      <c r="X4080">
        <f t="shared" si="447"/>
        <v>28</v>
      </c>
    </row>
    <row r="4081" spans="1:24" x14ac:dyDescent="0.25">
      <c r="A4081">
        <v>3807</v>
      </c>
      <c r="B4081" t="str">
        <f t="shared" si="441"/>
        <v>E3807</v>
      </c>
      <c r="C4081" t="s">
        <v>125</v>
      </c>
      <c r="D4081">
        <v>1</v>
      </c>
      <c r="E4081" s="2">
        <v>39422</v>
      </c>
      <c r="F4081" s="2">
        <v>39539</v>
      </c>
      <c r="G4081">
        <v>44.2</v>
      </c>
      <c r="H4081">
        <v>2.2799999999999998</v>
      </c>
      <c r="I4081">
        <v>3.33</v>
      </c>
      <c r="J4081">
        <v>19</v>
      </c>
      <c r="K4081" t="str">
        <f>INDEX(lehmad!B$2:B$412,MATCH(klypsid!$B4081,lehmad!$A$2:$A$412,0))</f>
        <v>10.01.2006</v>
      </c>
      <c r="L4081">
        <f>INDEX(lehmad!C$2:C$412,MATCH(klypsid!$B4081,lehmad!$A$2:$A$412,0))</f>
        <v>65210</v>
      </c>
      <c r="M4081">
        <f>INDEX(lehmad!D$2:D$412,MATCH(klypsid!$B4081,lehmad!$A$2:$A$412,0))</f>
        <v>119</v>
      </c>
      <c r="N4081">
        <f>INDEX(lehmad!E$2:E$412,MATCH(klypsid!$B4081,lehmad!$A$2:$A$412,0))</f>
        <v>0.875</v>
      </c>
      <c r="O4081" t="str">
        <f>INDEX(lehmad!F$2:F$412,MATCH(klypsid!$B4081,lehmad!$A$2:$A$412,0))</f>
        <v>LANCELOT-ET</v>
      </c>
      <c r="P4081">
        <f>INDEX(lehmad!G$2:G$412,MATCH(klypsid!$B4081,lehmad!$A$2:$A$412,0))</f>
        <v>1998</v>
      </c>
      <c r="Q4081" s="2">
        <f>INDEX(lehmad!H$2:H$412,MATCH(klypsid!$B4081,lehmad!$A$2:$A$412,0))</f>
        <v>35985</v>
      </c>
      <c r="R4081">
        <f>INDEX(lehmad!I$2:I$412,MATCH(klypsid!$B4081,lehmad!$A$2:$A$412,0))</f>
        <v>126</v>
      </c>
      <c r="S4081">
        <f t="shared" si="442"/>
        <v>1</v>
      </c>
      <c r="T4081">
        <f t="shared" si="443"/>
        <v>117</v>
      </c>
      <c r="U4081">
        <f t="shared" si="444"/>
        <v>2</v>
      </c>
      <c r="V4081">
        <f t="shared" si="445"/>
        <v>0.60407132366886085</v>
      </c>
      <c r="W4081">
        <f t="shared" si="446"/>
        <v>4</v>
      </c>
      <c r="X4081">
        <f t="shared" si="447"/>
        <v>30</v>
      </c>
    </row>
    <row r="4082" spans="1:24" x14ac:dyDescent="0.25">
      <c r="A4082">
        <v>3807</v>
      </c>
      <c r="B4082" t="str">
        <f t="shared" si="441"/>
        <v>E3807</v>
      </c>
      <c r="C4082" t="s">
        <v>125</v>
      </c>
      <c r="D4082">
        <v>1</v>
      </c>
      <c r="E4082" s="2">
        <v>39422</v>
      </c>
      <c r="F4082" s="2">
        <v>39572</v>
      </c>
      <c r="G4082">
        <v>44.6</v>
      </c>
      <c r="H4082">
        <v>1.99</v>
      </c>
      <c r="I4082">
        <v>3.3</v>
      </c>
      <c r="J4082">
        <v>44</v>
      </c>
      <c r="K4082" t="str">
        <f>INDEX(lehmad!B$2:B$412,MATCH(klypsid!$B4082,lehmad!$A$2:$A$412,0))</f>
        <v>10.01.2006</v>
      </c>
      <c r="L4082">
        <f>INDEX(lehmad!C$2:C$412,MATCH(klypsid!$B4082,lehmad!$A$2:$A$412,0))</f>
        <v>65210</v>
      </c>
      <c r="M4082">
        <f>INDEX(lehmad!D$2:D$412,MATCH(klypsid!$B4082,lehmad!$A$2:$A$412,0))</f>
        <v>119</v>
      </c>
      <c r="N4082">
        <f>INDEX(lehmad!E$2:E$412,MATCH(klypsid!$B4082,lehmad!$A$2:$A$412,0))</f>
        <v>0.875</v>
      </c>
      <c r="O4082" t="str">
        <f>INDEX(lehmad!F$2:F$412,MATCH(klypsid!$B4082,lehmad!$A$2:$A$412,0))</f>
        <v>LANCELOT-ET</v>
      </c>
      <c r="P4082">
        <f>INDEX(lehmad!G$2:G$412,MATCH(klypsid!$B4082,lehmad!$A$2:$A$412,0))</f>
        <v>1998</v>
      </c>
      <c r="Q4082" s="2">
        <f>INDEX(lehmad!H$2:H$412,MATCH(klypsid!$B4082,lehmad!$A$2:$A$412,0))</f>
        <v>35985</v>
      </c>
      <c r="R4082">
        <f>INDEX(lehmad!I$2:I$412,MATCH(klypsid!$B4082,lehmad!$A$2:$A$412,0))</f>
        <v>126</v>
      </c>
      <c r="S4082">
        <f t="shared" si="442"/>
        <v>1</v>
      </c>
      <c r="T4082">
        <f t="shared" si="443"/>
        <v>150</v>
      </c>
      <c r="U4082">
        <f t="shared" si="444"/>
        <v>2</v>
      </c>
      <c r="V4082">
        <f t="shared" si="445"/>
        <v>1.8155754288625725</v>
      </c>
      <c r="W4082">
        <f t="shared" si="446"/>
        <v>5</v>
      </c>
      <c r="X4082">
        <f t="shared" si="447"/>
        <v>33</v>
      </c>
    </row>
    <row r="4083" spans="1:24" x14ac:dyDescent="0.25">
      <c r="A4083">
        <v>3807</v>
      </c>
      <c r="B4083" t="str">
        <f t="shared" si="441"/>
        <v>E3807</v>
      </c>
      <c r="C4083" t="s">
        <v>125</v>
      </c>
      <c r="D4083">
        <v>1</v>
      </c>
      <c r="E4083" s="2">
        <v>39422</v>
      </c>
      <c r="F4083" s="2">
        <v>39600</v>
      </c>
      <c r="G4083">
        <v>41.3</v>
      </c>
      <c r="H4083">
        <v>2.52</v>
      </c>
      <c r="I4083">
        <v>3.4</v>
      </c>
      <c r="J4083">
        <v>30</v>
      </c>
      <c r="K4083" t="str">
        <f>INDEX(lehmad!B$2:B$412,MATCH(klypsid!$B4083,lehmad!$A$2:$A$412,0))</f>
        <v>10.01.2006</v>
      </c>
      <c r="L4083">
        <f>INDEX(lehmad!C$2:C$412,MATCH(klypsid!$B4083,lehmad!$A$2:$A$412,0))</f>
        <v>65210</v>
      </c>
      <c r="M4083">
        <f>INDEX(lehmad!D$2:D$412,MATCH(klypsid!$B4083,lehmad!$A$2:$A$412,0))</f>
        <v>119</v>
      </c>
      <c r="N4083">
        <f>INDEX(lehmad!E$2:E$412,MATCH(klypsid!$B4083,lehmad!$A$2:$A$412,0))</f>
        <v>0.875</v>
      </c>
      <c r="O4083" t="str">
        <f>INDEX(lehmad!F$2:F$412,MATCH(klypsid!$B4083,lehmad!$A$2:$A$412,0))</f>
        <v>LANCELOT-ET</v>
      </c>
      <c r="P4083">
        <f>INDEX(lehmad!G$2:G$412,MATCH(klypsid!$B4083,lehmad!$A$2:$A$412,0))</f>
        <v>1998</v>
      </c>
      <c r="Q4083" s="2">
        <f>INDEX(lehmad!H$2:H$412,MATCH(klypsid!$B4083,lehmad!$A$2:$A$412,0))</f>
        <v>35985</v>
      </c>
      <c r="R4083">
        <f>INDEX(lehmad!I$2:I$412,MATCH(klypsid!$B4083,lehmad!$A$2:$A$412,0))</f>
        <v>126</v>
      </c>
      <c r="S4083">
        <f t="shared" si="442"/>
        <v>1</v>
      </c>
      <c r="T4083">
        <f t="shared" si="443"/>
        <v>178</v>
      </c>
      <c r="U4083">
        <f t="shared" si="444"/>
        <v>3</v>
      </c>
      <c r="V4083">
        <f t="shared" si="445"/>
        <v>1.2630344058337937</v>
      </c>
      <c r="W4083">
        <f t="shared" si="446"/>
        <v>6</v>
      </c>
      <c r="X4083">
        <f t="shared" si="447"/>
        <v>28</v>
      </c>
    </row>
    <row r="4084" spans="1:24" x14ac:dyDescent="0.25">
      <c r="A4084">
        <v>3807</v>
      </c>
      <c r="B4084" t="str">
        <f t="shared" si="441"/>
        <v>E3807</v>
      </c>
      <c r="C4084" t="s">
        <v>125</v>
      </c>
      <c r="D4084">
        <v>1</v>
      </c>
      <c r="E4084" s="2">
        <v>39422</v>
      </c>
      <c r="F4084" s="2">
        <v>39631</v>
      </c>
      <c r="G4084">
        <v>37</v>
      </c>
      <c r="H4084">
        <v>1.92</v>
      </c>
      <c r="I4084">
        <v>3.46</v>
      </c>
      <c r="J4084">
        <v>62</v>
      </c>
      <c r="K4084" t="str">
        <f>INDEX(lehmad!B$2:B$412,MATCH(klypsid!$B4084,lehmad!$A$2:$A$412,0))</f>
        <v>10.01.2006</v>
      </c>
      <c r="L4084">
        <f>INDEX(lehmad!C$2:C$412,MATCH(klypsid!$B4084,lehmad!$A$2:$A$412,0))</f>
        <v>65210</v>
      </c>
      <c r="M4084">
        <f>INDEX(lehmad!D$2:D$412,MATCH(klypsid!$B4084,lehmad!$A$2:$A$412,0))</f>
        <v>119</v>
      </c>
      <c r="N4084">
        <f>INDEX(lehmad!E$2:E$412,MATCH(klypsid!$B4084,lehmad!$A$2:$A$412,0))</f>
        <v>0.875</v>
      </c>
      <c r="O4084" t="str">
        <f>INDEX(lehmad!F$2:F$412,MATCH(klypsid!$B4084,lehmad!$A$2:$A$412,0))</f>
        <v>LANCELOT-ET</v>
      </c>
      <c r="P4084">
        <f>INDEX(lehmad!G$2:G$412,MATCH(klypsid!$B4084,lehmad!$A$2:$A$412,0))</f>
        <v>1998</v>
      </c>
      <c r="Q4084" s="2">
        <f>INDEX(lehmad!H$2:H$412,MATCH(klypsid!$B4084,lehmad!$A$2:$A$412,0))</f>
        <v>35985</v>
      </c>
      <c r="R4084">
        <f>INDEX(lehmad!I$2:I$412,MATCH(klypsid!$B4084,lehmad!$A$2:$A$412,0))</f>
        <v>126</v>
      </c>
      <c r="S4084">
        <f t="shared" si="442"/>
        <v>1</v>
      </c>
      <c r="T4084">
        <f t="shared" si="443"/>
        <v>209</v>
      </c>
      <c r="U4084">
        <f t="shared" si="444"/>
        <v>3</v>
      </c>
      <c r="V4084">
        <f t="shared" si="445"/>
        <v>2.3103401206121505</v>
      </c>
      <c r="W4084">
        <f t="shared" si="446"/>
        <v>7</v>
      </c>
      <c r="X4084">
        <f t="shared" si="447"/>
        <v>31</v>
      </c>
    </row>
    <row r="4085" spans="1:24" x14ac:dyDescent="0.25">
      <c r="A4085">
        <v>3807</v>
      </c>
      <c r="B4085" t="str">
        <f t="shared" si="441"/>
        <v>E3807</v>
      </c>
      <c r="C4085" t="s">
        <v>125</v>
      </c>
      <c r="D4085">
        <v>1</v>
      </c>
      <c r="E4085" s="2">
        <v>39422</v>
      </c>
      <c r="F4085" s="2">
        <v>39663</v>
      </c>
      <c r="G4085">
        <v>34.299999999999997</v>
      </c>
      <c r="H4085">
        <v>3.08</v>
      </c>
      <c r="I4085">
        <v>3.59</v>
      </c>
      <c r="J4085">
        <v>233</v>
      </c>
      <c r="K4085" t="str">
        <f>INDEX(lehmad!B$2:B$412,MATCH(klypsid!$B4085,lehmad!$A$2:$A$412,0))</f>
        <v>10.01.2006</v>
      </c>
      <c r="L4085">
        <f>INDEX(lehmad!C$2:C$412,MATCH(klypsid!$B4085,lehmad!$A$2:$A$412,0))</f>
        <v>65210</v>
      </c>
      <c r="M4085">
        <f>INDEX(lehmad!D$2:D$412,MATCH(klypsid!$B4085,lehmad!$A$2:$A$412,0))</f>
        <v>119</v>
      </c>
      <c r="N4085">
        <f>INDEX(lehmad!E$2:E$412,MATCH(klypsid!$B4085,lehmad!$A$2:$A$412,0))</f>
        <v>0.875</v>
      </c>
      <c r="O4085" t="str">
        <f>INDEX(lehmad!F$2:F$412,MATCH(klypsid!$B4085,lehmad!$A$2:$A$412,0))</f>
        <v>LANCELOT-ET</v>
      </c>
      <c r="P4085">
        <f>INDEX(lehmad!G$2:G$412,MATCH(klypsid!$B4085,lehmad!$A$2:$A$412,0))</f>
        <v>1998</v>
      </c>
      <c r="Q4085" s="2">
        <f>INDEX(lehmad!H$2:H$412,MATCH(klypsid!$B4085,lehmad!$A$2:$A$412,0))</f>
        <v>35985</v>
      </c>
      <c r="R4085">
        <f>INDEX(lehmad!I$2:I$412,MATCH(klypsid!$B4085,lehmad!$A$2:$A$412,0))</f>
        <v>126</v>
      </c>
      <c r="S4085">
        <f t="shared" si="442"/>
        <v>1</v>
      </c>
      <c r="T4085">
        <f t="shared" si="443"/>
        <v>241</v>
      </c>
      <c r="U4085">
        <f t="shared" si="444"/>
        <v>3</v>
      </c>
      <c r="V4085">
        <f t="shared" si="445"/>
        <v>4.2203299548795554</v>
      </c>
      <c r="W4085">
        <f t="shared" si="446"/>
        <v>8</v>
      </c>
      <c r="X4085">
        <f t="shared" si="447"/>
        <v>32</v>
      </c>
    </row>
    <row r="4086" spans="1:24" x14ac:dyDescent="0.25">
      <c r="A4086">
        <v>3807</v>
      </c>
      <c r="B4086" t="str">
        <f t="shared" si="441"/>
        <v>E3807</v>
      </c>
      <c r="C4086" t="s">
        <v>125</v>
      </c>
      <c r="D4086">
        <v>1</v>
      </c>
      <c r="E4086" s="2">
        <v>39422</v>
      </c>
      <c r="F4086" s="2">
        <v>39693</v>
      </c>
      <c r="G4086">
        <v>33.200000000000003</v>
      </c>
      <c r="H4086">
        <v>2.46</v>
      </c>
      <c r="I4086">
        <v>3.43</v>
      </c>
      <c r="J4086">
        <v>38</v>
      </c>
      <c r="K4086" t="str">
        <f>INDEX(lehmad!B$2:B$412,MATCH(klypsid!$B4086,lehmad!$A$2:$A$412,0))</f>
        <v>10.01.2006</v>
      </c>
      <c r="L4086">
        <f>INDEX(lehmad!C$2:C$412,MATCH(klypsid!$B4086,lehmad!$A$2:$A$412,0))</f>
        <v>65210</v>
      </c>
      <c r="M4086">
        <f>INDEX(lehmad!D$2:D$412,MATCH(klypsid!$B4086,lehmad!$A$2:$A$412,0))</f>
        <v>119</v>
      </c>
      <c r="N4086">
        <f>INDEX(lehmad!E$2:E$412,MATCH(klypsid!$B4086,lehmad!$A$2:$A$412,0))</f>
        <v>0.875</v>
      </c>
      <c r="O4086" t="str">
        <f>INDEX(lehmad!F$2:F$412,MATCH(klypsid!$B4086,lehmad!$A$2:$A$412,0))</f>
        <v>LANCELOT-ET</v>
      </c>
      <c r="P4086">
        <f>INDEX(lehmad!G$2:G$412,MATCH(klypsid!$B4086,lehmad!$A$2:$A$412,0))</f>
        <v>1998</v>
      </c>
      <c r="Q4086" s="2">
        <f>INDEX(lehmad!H$2:H$412,MATCH(klypsid!$B4086,lehmad!$A$2:$A$412,0))</f>
        <v>35985</v>
      </c>
      <c r="R4086">
        <f>INDEX(lehmad!I$2:I$412,MATCH(klypsid!$B4086,lehmad!$A$2:$A$412,0))</f>
        <v>126</v>
      </c>
      <c r="S4086">
        <f t="shared" si="442"/>
        <v>1</v>
      </c>
      <c r="T4086">
        <f t="shared" si="443"/>
        <v>271</v>
      </c>
      <c r="U4086">
        <f t="shared" si="444"/>
        <v>3</v>
      </c>
      <c r="V4086">
        <f t="shared" si="445"/>
        <v>1.6040713236688608</v>
      </c>
      <c r="W4086">
        <f t="shared" si="446"/>
        <v>9</v>
      </c>
      <c r="X4086">
        <f t="shared" si="447"/>
        <v>30</v>
      </c>
    </row>
    <row r="4087" spans="1:24" x14ac:dyDescent="0.25">
      <c r="A4087">
        <v>3807</v>
      </c>
      <c r="B4087" t="str">
        <f t="shared" si="441"/>
        <v>E3807</v>
      </c>
      <c r="C4087" t="s">
        <v>125</v>
      </c>
      <c r="D4087">
        <v>1</v>
      </c>
      <c r="E4087" s="2">
        <v>39422</v>
      </c>
      <c r="F4087" s="2">
        <v>39722</v>
      </c>
      <c r="G4087">
        <v>30.5</v>
      </c>
      <c r="H4087">
        <v>2.2599999999999998</v>
      </c>
      <c r="I4087">
        <v>4.0599999999999996</v>
      </c>
      <c r="J4087">
        <v>74</v>
      </c>
      <c r="K4087" t="str">
        <f>INDEX(lehmad!B$2:B$412,MATCH(klypsid!$B4087,lehmad!$A$2:$A$412,0))</f>
        <v>10.01.2006</v>
      </c>
      <c r="L4087">
        <f>INDEX(lehmad!C$2:C$412,MATCH(klypsid!$B4087,lehmad!$A$2:$A$412,0))</f>
        <v>65210</v>
      </c>
      <c r="M4087">
        <f>INDEX(lehmad!D$2:D$412,MATCH(klypsid!$B4087,lehmad!$A$2:$A$412,0))</f>
        <v>119</v>
      </c>
      <c r="N4087">
        <f>INDEX(lehmad!E$2:E$412,MATCH(klypsid!$B4087,lehmad!$A$2:$A$412,0))</f>
        <v>0.875</v>
      </c>
      <c r="O4087" t="str">
        <f>INDEX(lehmad!F$2:F$412,MATCH(klypsid!$B4087,lehmad!$A$2:$A$412,0))</f>
        <v>LANCELOT-ET</v>
      </c>
      <c r="P4087">
        <f>INDEX(lehmad!G$2:G$412,MATCH(klypsid!$B4087,lehmad!$A$2:$A$412,0))</f>
        <v>1998</v>
      </c>
      <c r="Q4087" s="2">
        <f>INDEX(lehmad!H$2:H$412,MATCH(klypsid!$B4087,lehmad!$A$2:$A$412,0))</f>
        <v>35985</v>
      </c>
      <c r="R4087">
        <f>INDEX(lehmad!I$2:I$412,MATCH(klypsid!$B4087,lehmad!$A$2:$A$412,0))</f>
        <v>126</v>
      </c>
      <c r="S4087">
        <f t="shared" si="442"/>
        <v>1</v>
      </c>
      <c r="T4087">
        <f t="shared" si="443"/>
        <v>300</v>
      </c>
      <c r="U4087">
        <f t="shared" si="444"/>
        <v>3</v>
      </c>
      <c r="V4087">
        <f t="shared" si="445"/>
        <v>2.5655971758542249</v>
      </c>
      <c r="W4087">
        <f t="shared" si="446"/>
        <v>10</v>
      </c>
      <c r="X4087">
        <f t="shared" si="447"/>
        <v>29</v>
      </c>
    </row>
    <row r="4088" spans="1:24" x14ac:dyDescent="0.25">
      <c r="A4088">
        <v>3807</v>
      </c>
      <c r="B4088" t="str">
        <f t="shared" si="441"/>
        <v>E3807</v>
      </c>
      <c r="C4088" t="s">
        <v>125</v>
      </c>
      <c r="D4088">
        <v>1</v>
      </c>
      <c r="E4088" s="2">
        <v>39422</v>
      </c>
      <c r="F4088" s="2">
        <v>39754</v>
      </c>
      <c r="G4088">
        <v>30.3</v>
      </c>
      <c r="H4088">
        <v>2.71</v>
      </c>
      <c r="I4088">
        <v>4.01</v>
      </c>
      <c r="J4088">
        <v>71</v>
      </c>
      <c r="K4088" t="str">
        <f>INDEX(lehmad!B$2:B$412,MATCH(klypsid!$B4088,lehmad!$A$2:$A$412,0))</f>
        <v>10.01.2006</v>
      </c>
      <c r="L4088">
        <f>INDEX(lehmad!C$2:C$412,MATCH(klypsid!$B4088,lehmad!$A$2:$A$412,0))</f>
        <v>65210</v>
      </c>
      <c r="M4088">
        <f>INDEX(lehmad!D$2:D$412,MATCH(klypsid!$B4088,lehmad!$A$2:$A$412,0))</f>
        <v>119</v>
      </c>
      <c r="N4088">
        <f>INDEX(lehmad!E$2:E$412,MATCH(klypsid!$B4088,lehmad!$A$2:$A$412,0))</f>
        <v>0.875</v>
      </c>
      <c r="O4088" t="str">
        <f>INDEX(lehmad!F$2:F$412,MATCH(klypsid!$B4088,lehmad!$A$2:$A$412,0))</f>
        <v>LANCELOT-ET</v>
      </c>
      <c r="P4088">
        <f>INDEX(lehmad!G$2:G$412,MATCH(klypsid!$B4088,lehmad!$A$2:$A$412,0))</f>
        <v>1998</v>
      </c>
      <c r="Q4088" s="2">
        <f>INDEX(lehmad!H$2:H$412,MATCH(klypsid!$B4088,lehmad!$A$2:$A$412,0))</f>
        <v>35985</v>
      </c>
      <c r="R4088">
        <f>INDEX(lehmad!I$2:I$412,MATCH(klypsid!$B4088,lehmad!$A$2:$A$412,0))</f>
        <v>126</v>
      </c>
      <c r="S4088">
        <f t="shared" si="442"/>
        <v>1</v>
      </c>
      <c r="T4088">
        <f t="shared" si="443"/>
        <v>332</v>
      </c>
      <c r="U4088">
        <f t="shared" si="444"/>
        <v>3</v>
      </c>
      <c r="V4088">
        <f t="shared" si="445"/>
        <v>2.5058909297299574</v>
      </c>
      <c r="W4088">
        <f t="shared" si="446"/>
        <v>11</v>
      </c>
      <c r="X4088">
        <f t="shared" si="447"/>
        <v>32</v>
      </c>
    </row>
    <row r="4089" spans="1:24" x14ac:dyDescent="0.25">
      <c r="A4089">
        <v>3807</v>
      </c>
      <c r="B4089" t="str">
        <f t="shared" si="441"/>
        <v>E3807</v>
      </c>
      <c r="C4089" t="s">
        <v>125</v>
      </c>
      <c r="D4089">
        <v>1</v>
      </c>
      <c r="E4089" s="2">
        <v>39422</v>
      </c>
      <c r="F4089" s="2">
        <v>39783</v>
      </c>
      <c r="G4089">
        <v>31.5</v>
      </c>
      <c r="H4089">
        <v>3.05</v>
      </c>
      <c r="I4089">
        <v>3.81</v>
      </c>
      <c r="J4089">
        <v>77</v>
      </c>
      <c r="K4089" t="str">
        <f>INDEX(lehmad!B$2:B$412,MATCH(klypsid!$B4089,lehmad!$A$2:$A$412,0))</f>
        <v>10.01.2006</v>
      </c>
      <c r="L4089">
        <f>INDEX(lehmad!C$2:C$412,MATCH(klypsid!$B4089,lehmad!$A$2:$A$412,0))</f>
        <v>65210</v>
      </c>
      <c r="M4089">
        <f>INDEX(lehmad!D$2:D$412,MATCH(klypsid!$B4089,lehmad!$A$2:$A$412,0))</f>
        <v>119</v>
      </c>
      <c r="N4089">
        <f>INDEX(lehmad!E$2:E$412,MATCH(klypsid!$B4089,lehmad!$A$2:$A$412,0))</f>
        <v>0.875</v>
      </c>
      <c r="O4089" t="str">
        <f>INDEX(lehmad!F$2:F$412,MATCH(klypsid!$B4089,lehmad!$A$2:$A$412,0))</f>
        <v>LANCELOT-ET</v>
      </c>
      <c r="P4089">
        <f>INDEX(lehmad!G$2:G$412,MATCH(klypsid!$B4089,lehmad!$A$2:$A$412,0))</f>
        <v>1998</v>
      </c>
      <c r="Q4089" s="2">
        <f>INDEX(lehmad!H$2:H$412,MATCH(klypsid!$B4089,lehmad!$A$2:$A$412,0))</f>
        <v>35985</v>
      </c>
      <c r="R4089">
        <f>INDEX(lehmad!I$2:I$412,MATCH(klypsid!$B4089,lehmad!$A$2:$A$412,0))</f>
        <v>126</v>
      </c>
      <c r="S4089">
        <f t="shared" si="442"/>
        <v>1</v>
      </c>
      <c r="T4089">
        <f t="shared" si="443"/>
        <v>361</v>
      </c>
      <c r="U4089">
        <f t="shared" si="444"/>
        <v>3</v>
      </c>
      <c r="V4089">
        <f t="shared" si="445"/>
        <v>2.6229303509201767</v>
      </c>
      <c r="W4089">
        <f t="shared" si="446"/>
        <v>12</v>
      </c>
      <c r="X4089">
        <f t="shared" si="447"/>
        <v>29</v>
      </c>
    </row>
    <row r="4090" spans="1:24" x14ac:dyDescent="0.25">
      <c r="A4090">
        <v>3807</v>
      </c>
      <c r="B4090" t="str">
        <f t="shared" si="441"/>
        <v>E3807</v>
      </c>
      <c r="C4090" t="s">
        <v>125</v>
      </c>
      <c r="D4090">
        <v>1</v>
      </c>
      <c r="E4090" s="2">
        <v>39422</v>
      </c>
      <c r="F4090" s="2">
        <v>39817</v>
      </c>
      <c r="G4090">
        <v>32.299999999999997</v>
      </c>
      <c r="H4090">
        <v>3.42</v>
      </c>
      <c r="I4090">
        <v>3.69</v>
      </c>
      <c r="J4090">
        <v>48</v>
      </c>
      <c r="K4090" t="str">
        <f>INDEX(lehmad!B$2:B$412,MATCH(klypsid!$B4090,lehmad!$A$2:$A$412,0))</f>
        <v>10.01.2006</v>
      </c>
      <c r="L4090">
        <f>INDEX(lehmad!C$2:C$412,MATCH(klypsid!$B4090,lehmad!$A$2:$A$412,0))</f>
        <v>65210</v>
      </c>
      <c r="M4090">
        <f>INDEX(lehmad!D$2:D$412,MATCH(klypsid!$B4090,lehmad!$A$2:$A$412,0))</f>
        <v>119</v>
      </c>
      <c r="N4090">
        <f>INDEX(lehmad!E$2:E$412,MATCH(klypsid!$B4090,lehmad!$A$2:$A$412,0))</f>
        <v>0.875</v>
      </c>
      <c r="O4090" t="str">
        <f>INDEX(lehmad!F$2:F$412,MATCH(klypsid!$B4090,lehmad!$A$2:$A$412,0))</f>
        <v>LANCELOT-ET</v>
      </c>
      <c r="P4090">
        <f>INDEX(lehmad!G$2:G$412,MATCH(klypsid!$B4090,lehmad!$A$2:$A$412,0))</f>
        <v>1998</v>
      </c>
      <c r="Q4090" s="2">
        <f>INDEX(lehmad!H$2:H$412,MATCH(klypsid!$B4090,lehmad!$A$2:$A$412,0))</f>
        <v>35985</v>
      </c>
      <c r="R4090">
        <f>INDEX(lehmad!I$2:I$412,MATCH(klypsid!$B4090,lehmad!$A$2:$A$412,0))</f>
        <v>126</v>
      </c>
      <c r="S4090">
        <f t="shared" si="442"/>
        <v>1</v>
      </c>
      <c r="T4090">
        <f t="shared" si="443"/>
        <v>395</v>
      </c>
      <c r="U4090">
        <f t="shared" si="444"/>
        <v>3</v>
      </c>
      <c r="V4090">
        <f t="shared" si="445"/>
        <v>1.9411063109464315</v>
      </c>
      <c r="W4090">
        <f t="shared" si="446"/>
        <v>13</v>
      </c>
      <c r="X4090">
        <f t="shared" si="447"/>
        <v>34</v>
      </c>
    </row>
    <row r="4091" spans="1:24" x14ac:dyDescent="0.25">
      <c r="A4091">
        <v>3807</v>
      </c>
      <c r="B4091" t="str">
        <f t="shared" si="441"/>
        <v>E3807</v>
      </c>
      <c r="C4091" t="s">
        <v>125</v>
      </c>
      <c r="D4091">
        <v>1</v>
      </c>
      <c r="E4091" s="2">
        <v>39422</v>
      </c>
      <c r="F4091" s="2">
        <v>39845</v>
      </c>
      <c r="G4091">
        <v>27.4</v>
      </c>
      <c r="H4091">
        <v>3.49</v>
      </c>
      <c r="I4091">
        <v>3.98</v>
      </c>
      <c r="J4091">
        <v>74</v>
      </c>
      <c r="K4091" t="str">
        <f>INDEX(lehmad!B$2:B$412,MATCH(klypsid!$B4091,lehmad!$A$2:$A$412,0))</f>
        <v>10.01.2006</v>
      </c>
      <c r="L4091">
        <f>INDEX(lehmad!C$2:C$412,MATCH(klypsid!$B4091,lehmad!$A$2:$A$412,0))</f>
        <v>65210</v>
      </c>
      <c r="M4091">
        <f>INDEX(lehmad!D$2:D$412,MATCH(klypsid!$B4091,lehmad!$A$2:$A$412,0))</f>
        <v>119</v>
      </c>
      <c r="N4091">
        <f>INDEX(lehmad!E$2:E$412,MATCH(klypsid!$B4091,lehmad!$A$2:$A$412,0))</f>
        <v>0.875</v>
      </c>
      <c r="O4091" t="str">
        <f>INDEX(lehmad!F$2:F$412,MATCH(klypsid!$B4091,lehmad!$A$2:$A$412,0))</f>
        <v>LANCELOT-ET</v>
      </c>
      <c r="P4091">
        <f>INDEX(lehmad!G$2:G$412,MATCH(klypsid!$B4091,lehmad!$A$2:$A$412,0))</f>
        <v>1998</v>
      </c>
      <c r="Q4091" s="2">
        <f>INDEX(lehmad!H$2:H$412,MATCH(klypsid!$B4091,lehmad!$A$2:$A$412,0))</f>
        <v>35985</v>
      </c>
      <c r="R4091">
        <f>INDEX(lehmad!I$2:I$412,MATCH(klypsid!$B4091,lehmad!$A$2:$A$412,0))</f>
        <v>126</v>
      </c>
      <c r="S4091">
        <f t="shared" si="442"/>
        <v>1</v>
      </c>
      <c r="T4091">
        <f t="shared" si="443"/>
        <v>423</v>
      </c>
      <c r="U4091">
        <f t="shared" si="444"/>
        <v>3</v>
      </c>
      <c r="V4091">
        <f t="shared" si="445"/>
        <v>2.5655971758542249</v>
      </c>
      <c r="W4091">
        <f t="shared" si="446"/>
        <v>14</v>
      </c>
      <c r="X4091">
        <f t="shared" si="447"/>
        <v>28</v>
      </c>
    </row>
    <row r="4092" spans="1:24" x14ac:dyDescent="0.25">
      <c r="A4092">
        <v>3807</v>
      </c>
      <c r="B4092" t="str">
        <f t="shared" si="441"/>
        <v>E3807</v>
      </c>
      <c r="C4092" t="s">
        <v>125</v>
      </c>
      <c r="D4092">
        <v>1</v>
      </c>
      <c r="E4092" s="2">
        <v>39422</v>
      </c>
      <c r="F4092" s="2">
        <v>39875</v>
      </c>
      <c r="G4092">
        <v>19.3</v>
      </c>
      <c r="H4092">
        <v>5.1100000000000003</v>
      </c>
      <c r="I4092">
        <v>3.78</v>
      </c>
      <c r="J4092">
        <v>53</v>
      </c>
      <c r="K4092" t="str">
        <f>INDEX(lehmad!B$2:B$412,MATCH(klypsid!$B4092,lehmad!$A$2:$A$412,0))</f>
        <v>10.01.2006</v>
      </c>
      <c r="L4092">
        <f>INDEX(lehmad!C$2:C$412,MATCH(klypsid!$B4092,lehmad!$A$2:$A$412,0))</f>
        <v>65210</v>
      </c>
      <c r="M4092">
        <f>INDEX(lehmad!D$2:D$412,MATCH(klypsid!$B4092,lehmad!$A$2:$A$412,0))</f>
        <v>119</v>
      </c>
      <c r="N4092">
        <f>INDEX(lehmad!E$2:E$412,MATCH(klypsid!$B4092,lehmad!$A$2:$A$412,0))</f>
        <v>0.875</v>
      </c>
      <c r="O4092" t="str">
        <f>INDEX(lehmad!F$2:F$412,MATCH(klypsid!$B4092,lehmad!$A$2:$A$412,0))</f>
        <v>LANCELOT-ET</v>
      </c>
      <c r="P4092">
        <f>INDEX(lehmad!G$2:G$412,MATCH(klypsid!$B4092,lehmad!$A$2:$A$412,0))</f>
        <v>1998</v>
      </c>
      <c r="Q4092" s="2">
        <f>INDEX(lehmad!H$2:H$412,MATCH(klypsid!$B4092,lehmad!$A$2:$A$412,0))</f>
        <v>35985</v>
      </c>
      <c r="R4092">
        <f>INDEX(lehmad!I$2:I$412,MATCH(klypsid!$B4092,lehmad!$A$2:$A$412,0))</f>
        <v>126</v>
      </c>
      <c r="S4092">
        <f t="shared" si="442"/>
        <v>1</v>
      </c>
      <c r="T4092">
        <f t="shared" si="443"/>
        <v>453</v>
      </c>
      <c r="U4092">
        <f t="shared" si="444"/>
        <v>3</v>
      </c>
      <c r="V4092">
        <f t="shared" si="445"/>
        <v>2.0840642647884744</v>
      </c>
      <c r="W4092">
        <f t="shared" si="446"/>
        <v>15</v>
      </c>
      <c r="X4092">
        <f t="shared" si="447"/>
        <v>30</v>
      </c>
    </row>
    <row r="4093" spans="1:24" x14ac:dyDescent="0.25">
      <c r="A4093">
        <v>3807</v>
      </c>
      <c r="B4093" t="str">
        <f t="shared" si="441"/>
        <v>E3807</v>
      </c>
      <c r="C4093" t="s">
        <v>125</v>
      </c>
      <c r="D4093">
        <v>2</v>
      </c>
      <c r="E4093" s="2">
        <v>39949</v>
      </c>
      <c r="F4093" s="2">
        <v>39972</v>
      </c>
      <c r="G4093">
        <v>40</v>
      </c>
      <c r="H4093">
        <v>4.08</v>
      </c>
      <c r="I4093">
        <v>3.21</v>
      </c>
      <c r="J4093">
        <v>158</v>
      </c>
      <c r="K4093" t="str">
        <f>INDEX(lehmad!B$2:B$412,MATCH(klypsid!$B4093,lehmad!$A$2:$A$412,0))</f>
        <v>10.01.2006</v>
      </c>
      <c r="L4093">
        <f>INDEX(lehmad!C$2:C$412,MATCH(klypsid!$B4093,lehmad!$A$2:$A$412,0))</f>
        <v>65210</v>
      </c>
      <c r="M4093">
        <f>INDEX(lehmad!D$2:D$412,MATCH(klypsid!$B4093,lehmad!$A$2:$A$412,0))</f>
        <v>119</v>
      </c>
      <c r="N4093">
        <f>INDEX(lehmad!E$2:E$412,MATCH(klypsid!$B4093,lehmad!$A$2:$A$412,0))</f>
        <v>0.875</v>
      </c>
      <c r="O4093" t="str">
        <f>INDEX(lehmad!F$2:F$412,MATCH(klypsid!$B4093,lehmad!$A$2:$A$412,0))</f>
        <v>LANCELOT-ET</v>
      </c>
      <c r="P4093">
        <f>INDEX(lehmad!G$2:G$412,MATCH(klypsid!$B4093,lehmad!$A$2:$A$412,0))</f>
        <v>1998</v>
      </c>
      <c r="Q4093" s="2">
        <f>INDEX(lehmad!H$2:H$412,MATCH(klypsid!$B4093,lehmad!$A$2:$A$412,0))</f>
        <v>35985</v>
      </c>
      <c r="R4093">
        <f>INDEX(lehmad!I$2:I$412,MATCH(klypsid!$B4093,lehmad!$A$2:$A$412,0))</f>
        <v>126</v>
      </c>
      <c r="S4093">
        <f t="shared" si="442"/>
        <v>2</v>
      </c>
      <c r="T4093">
        <f t="shared" si="443"/>
        <v>23</v>
      </c>
      <c r="U4093">
        <f t="shared" si="444"/>
        <v>1</v>
      </c>
      <c r="V4093">
        <f t="shared" si="445"/>
        <v>3.6599245584023783</v>
      </c>
      <c r="W4093">
        <f t="shared" si="446"/>
        <v>1</v>
      </c>
      <c r="X4093">
        <f t="shared" si="447"/>
        <v>23</v>
      </c>
    </row>
    <row r="4094" spans="1:24" x14ac:dyDescent="0.25">
      <c r="A4094">
        <v>3807</v>
      </c>
      <c r="B4094" t="str">
        <f t="shared" si="441"/>
        <v>E3807</v>
      </c>
      <c r="C4094" t="s">
        <v>125</v>
      </c>
      <c r="D4094">
        <v>2</v>
      </c>
      <c r="E4094" s="2">
        <v>39949</v>
      </c>
      <c r="F4094" s="2">
        <v>40007</v>
      </c>
      <c r="G4094">
        <v>61.8</v>
      </c>
      <c r="H4094">
        <v>2.19</v>
      </c>
      <c r="I4094">
        <v>2.87</v>
      </c>
      <c r="J4094">
        <v>43</v>
      </c>
      <c r="K4094" t="str">
        <f>INDEX(lehmad!B$2:B$412,MATCH(klypsid!$B4094,lehmad!$A$2:$A$412,0))</f>
        <v>10.01.2006</v>
      </c>
      <c r="L4094">
        <f>INDEX(lehmad!C$2:C$412,MATCH(klypsid!$B4094,lehmad!$A$2:$A$412,0))</f>
        <v>65210</v>
      </c>
      <c r="M4094">
        <f>INDEX(lehmad!D$2:D$412,MATCH(klypsid!$B4094,lehmad!$A$2:$A$412,0))</f>
        <v>119</v>
      </c>
      <c r="N4094">
        <f>INDEX(lehmad!E$2:E$412,MATCH(klypsid!$B4094,lehmad!$A$2:$A$412,0))</f>
        <v>0.875</v>
      </c>
      <c r="O4094" t="str">
        <f>INDEX(lehmad!F$2:F$412,MATCH(klypsid!$B4094,lehmad!$A$2:$A$412,0))</f>
        <v>LANCELOT-ET</v>
      </c>
      <c r="P4094">
        <f>INDEX(lehmad!G$2:G$412,MATCH(klypsid!$B4094,lehmad!$A$2:$A$412,0))</f>
        <v>1998</v>
      </c>
      <c r="Q4094" s="2">
        <f>INDEX(lehmad!H$2:H$412,MATCH(klypsid!$B4094,lehmad!$A$2:$A$412,0))</f>
        <v>35985</v>
      </c>
      <c r="R4094">
        <f>INDEX(lehmad!I$2:I$412,MATCH(klypsid!$B4094,lehmad!$A$2:$A$412,0))</f>
        <v>126</v>
      </c>
      <c r="S4094">
        <f t="shared" si="442"/>
        <v>2</v>
      </c>
      <c r="T4094">
        <f t="shared" si="443"/>
        <v>58</v>
      </c>
      <c r="U4094">
        <f t="shared" si="444"/>
        <v>1</v>
      </c>
      <c r="V4094">
        <f t="shared" si="445"/>
        <v>1.7824085649273731</v>
      </c>
      <c r="W4094">
        <f t="shared" si="446"/>
        <v>2</v>
      </c>
      <c r="X4094">
        <f t="shared" si="447"/>
        <v>35</v>
      </c>
    </row>
    <row r="4095" spans="1:24" x14ac:dyDescent="0.25">
      <c r="A4095">
        <v>3807</v>
      </c>
      <c r="B4095" t="str">
        <f t="shared" si="441"/>
        <v>E3807</v>
      </c>
      <c r="C4095" t="s">
        <v>125</v>
      </c>
      <c r="D4095">
        <v>2</v>
      </c>
      <c r="E4095" s="2">
        <v>39949</v>
      </c>
      <c r="F4095" s="2">
        <v>40037</v>
      </c>
      <c r="G4095">
        <v>55.7</v>
      </c>
      <c r="H4095">
        <v>2.09</v>
      </c>
      <c r="I4095">
        <v>2.97</v>
      </c>
      <c r="J4095">
        <v>58</v>
      </c>
      <c r="K4095" t="str">
        <f>INDEX(lehmad!B$2:B$412,MATCH(klypsid!$B4095,lehmad!$A$2:$A$412,0))</f>
        <v>10.01.2006</v>
      </c>
      <c r="L4095">
        <f>INDEX(lehmad!C$2:C$412,MATCH(klypsid!$B4095,lehmad!$A$2:$A$412,0))</f>
        <v>65210</v>
      </c>
      <c r="M4095">
        <f>INDEX(lehmad!D$2:D$412,MATCH(klypsid!$B4095,lehmad!$A$2:$A$412,0))</f>
        <v>119</v>
      </c>
      <c r="N4095">
        <f>INDEX(lehmad!E$2:E$412,MATCH(klypsid!$B4095,lehmad!$A$2:$A$412,0))</f>
        <v>0.875</v>
      </c>
      <c r="O4095" t="str">
        <f>INDEX(lehmad!F$2:F$412,MATCH(klypsid!$B4095,lehmad!$A$2:$A$412,0))</f>
        <v>LANCELOT-ET</v>
      </c>
      <c r="P4095">
        <f>INDEX(lehmad!G$2:G$412,MATCH(klypsid!$B4095,lehmad!$A$2:$A$412,0))</f>
        <v>1998</v>
      </c>
      <c r="Q4095" s="2">
        <f>INDEX(lehmad!H$2:H$412,MATCH(klypsid!$B4095,lehmad!$A$2:$A$412,0))</f>
        <v>35985</v>
      </c>
      <c r="R4095">
        <f>INDEX(lehmad!I$2:I$412,MATCH(klypsid!$B4095,lehmad!$A$2:$A$412,0))</f>
        <v>126</v>
      </c>
      <c r="S4095">
        <f t="shared" si="442"/>
        <v>2</v>
      </c>
      <c r="T4095">
        <f t="shared" si="443"/>
        <v>88</v>
      </c>
      <c r="U4095">
        <f t="shared" si="444"/>
        <v>2</v>
      </c>
      <c r="V4095">
        <f t="shared" si="445"/>
        <v>2.2141248053528475</v>
      </c>
      <c r="W4095">
        <f t="shared" si="446"/>
        <v>3</v>
      </c>
      <c r="X4095">
        <f t="shared" si="447"/>
        <v>30</v>
      </c>
    </row>
    <row r="4096" spans="1:24" x14ac:dyDescent="0.25">
      <c r="A4096">
        <v>3807</v>
      </c>
      <c r="B4096" t="str">
        <f t="shared" si="441"/>
        <v>E3807</v>
      </c>
      <c r="C4096" t="s">
        <v>125</v>
      </c>
      <c r="D4096">
        <v>2</v>
      </c>
      <c r="E4096" s="2">
        <v>39949</v>
      </c>
      <c r="F4096" s="2">
        <v>40066</v>
      </c>
      <c r="G4096">
        <v>53.3</v>
      </c>
      <c r="H4096">
        <v>3.09</v>
      </c>
      <c r="I4096">
        <v>3.11</v>
      </c>
      <c r="J4096">
        <v>47</v>
      </c>
      <c r="K4096" t="str">
        <f>INDEX(lehmad!B$2:B$412,MATCH(klypsid!$B4096,lehmad!$A$2:$A$412,0))</f>
        <v>10.01.2006</v>
      </c>
      <c r="L4096">
        <f>INDEX(lehmad!C$2:C$412,MATCH(klypsid!$B4096,lehmad!$A$2:$A$412,0))</f>
        <v>65210</v>
      </c>
      <c r="M4096">
        <f>INDEX(lehmad!D$2:D$412,MATCH(klypsid!$B4096,lehmad!$A$2:$A$412,0))</f>
        <v>119</v>
      </c>
      <c r="N4096">
        <f>INDEX(lehmad!E$2:E$412,MATCH(klypsid!$B4096,lehmad!$A$2:$A$412,0))</f>
        <v>0.875</v>
      </c>
      <c r="O4096" t="str">
        <f>INDEX(lehmad!F$2:F$412,MATCH(klypsid!$B4096,lehmad!$A$2:$A$412,0))</f>
        <v>LANCELOT-ET</v>
      </c>
      <c r="P4096">
        <f>INDEX(lehmad!G$2:G$412,MATCH(klypsid!$B4096,lehmad!$A$2:$A$412,0))</f>
        <v>1998</v>
      </c>
      <c r="Q4096" s="2">
        <f>INDEX(lehmad!H$2:H$412,MATCH(klypsid!$B4096,lehmad!$A$2:$A$412,0))</f>
        <v>35985</v>
      </c>
      <c r="R4096">
        <f>INDEX(lehmad!I$2:I$412,MATCH(klypsid!$B4096,lehmad!$A$2:$A$412,0))</f>
        <v>126</v>
      </c>
      <c r="S4096">
        <f t="shared" si="442"/>
        <v>2</v>
      </c>
      <c r="T4096">
        <f t="shared" si="443"/>
        <v>117</v>
      </c>
      <c r="U4096">
        <f t="shared" si="444"/>
        <v>2</v>
      </c>
      <c r="V4096">
        <f t="shared" si="445"/>
        <v>1.9107326619029126</v>
      </c>
      <c r="W4096">
        <f t="shared" si="446"/>
        <v>4</v>
      </c>
      <c r="X4096">
        <f t="shared" si="447"/>
        <v>29</v>
      </c>
    </row>
    <row r="4097" spans="1:24" x14ac:dyDescent="0.25">
      <c r="A4097">
        <v>3807</v>
      </c>
      <c r="B4097" t="str">
        <f t="shared" si="441"/>
        <v>E3807</v>
      </c>
      <c r="C4097" t="s">
        <v>125</v>
      </c>
      <c r="D4097">
        <v>2</v>
      </c>
      <c r="E4097" s="2">
        <v>39949</v>
      </c>
      <c r="F4097" s="2">
        <v>40094</v>
      </c>
      <c r="G4097">
        <v>53.4</v>
      </c>
      <c r="H4097">
        <v>2.42</v>
      </c>
      <c r="I4097">
        <v>3.32</v>
      </c>
      <c r="J4097">
        <v>23</v>
      </c>
      <c r="K4097" t="str">
        <f>INDEX(lehmad!B$2:B$412,MATCH(klypsid!$B4097,lehmad!$A$2:$A$412,0))</f>
        <v>10.01.2006</v>
      </c>
      <c r="L4097">
        <f>INDEX(lehmad!C$2:C$412,MATCH(klypsid!$B4097,lehmad!$A$2:$A$412,0))</f>
        <v>65210</v>
      </c>
      <c r="M4097">
        <f>INDEX(lehmad!D$2:D$412,MATCH(klypsid!$B4097,lehmad!$A$2:$A$412,0))</f>
        <v>119</v>
      </c>
      <c r="N4097">
        <f>INDEX(lehmad!E$2:E$412,MATCH(klypsid!$B4097,lehmad!$A$2:$A$412,0))</f>
        <v>0.875</v>
      </c>
      <c r="O4097" t="str">
        <f>INDEX(lehmad!F$2:F$412,MATCH(klypsid!$B4097,lehmad!$A$2:$A$412,0))</f>
        <v>LANCELOT-ET</v>
      </c>
      <c r="P4097">
        <f>INDEX(lehmad!G$2:G$412,MATCH(klypsid!$B4097,lehmad!$A$2:$A$412,0))</f>
        <v>1998</v>
      </c>
      <c r="Q4097" s="2">
        <f>INDEX(lehmad!H$2:H$412,MATCH(klypsid!$B4097,lehmad!$A$2:$A$412,0))</f>
        <v>35985</v>
      </c>
      <c r="R4097">
        <f>INDEX(lehmad!I$2:I$412,MATCH(klypsid!$B4097,lehmad!$A$2:$A$412,0))</f>
        <v>126</v>
      </c>
      <c r="S4097">
        <f t="shared" si="442"/>
        <v>2</v>
      </c>
      <c r="T4097">
        <f t="shared" si="443"/>
        <v>145</v>
      </c>
      <c r="U4097">
        <f t="shared" si="444"/>
        <v>2</v>
      </c>
      <c r="V4097">
        <f t="shared" si="445"/>
        <v>0.87970576628228825</v>
      </c>
      <c r="W4097">
        <f t="shared" si="446"/>
        <v>5</v>
      </c>
      <c r="X4097">
        <f t="shared" si="447"/>
        <v>28</v>
      </c>
    </row>
    <row r="4098" spans="1:24" x14ac:dyDescent="0.25">
      <c r="A4098">
        <v>3807</v>
      </c>
      <c r="B4098" t="str">
        <f t="shared" ref="B4098:B4161" si="448">"E"&amp;A4098</f>
        <v>E3807</v>
      </c>
      <c r="C4098" t="s">
        <v>125</v>
      </c>
      <c r="D4098">
        <v>2</v>
      </c>
      <c r="E4098" s="2">
        <v>39949</v>
      </c>
      <c r="F4098" s="2">
        <v>40125</v>
      </c>
      <c r="G4098">
        <v>42.4</v>
      </c>
      <c r="H4098">
        <v>2.31</v>
      </c>
      <c r="I4098">
        <v>3.61</v>
      </c>
      <c r="J4098">
        <v>62</v>
      </c>
      <c r="K4098" t="str">
        <f>INDEX(lehmad!B$2:B$412,MATCH(klypsid!$B4098,lehmad!$A$2:$A$412,0))</f>
        <v>10.01.2006</v>
      </c>
      <c r="L4098">
        <f>INDEX(lehmad!C$2:C$412,MATCH(klypsid!$B4098,lehmad!$A$2:$A$412,0))</f>
        <v>65210</v>
      </c>
      <c r="M4098">
        <f>INDEX(lehmad!D$2:D$412,MATCH(klypsid!$B4098,lehmad!$A$2:$A$412,0))</f>
        <v>119</v>
      </c>
      <c r="N4098">
        <f>INDEX(lehmad!E$2:E$412,MATCH(klypsid!$B4098,lehmad!$A$2:$A$412,0))</f>
        <v>0.875</v>
      </c>
      <c r="O4098" t="str">
        <f>INDEX(lehmad!F$2:F$412,MATCH(klypsid!$B4098,lehmad!$A$2:$A$412,0))</f>
        <v>LANCELOT-ET</v>
      </c>
      <c r="P4098">
        <f>INDEX(lehmad!G$2:G$412,MATCH(klypsid!$B4098,lehmad!$A$2:$A$412,0))</f>
        <v>1998</v>
      </c>
      <c r="Q4098" s="2">
        <f>INDEX(lehmad!H$2:H$412,MATCH(klypsid!$B4098,lehmad!$A$2:$A$412,0))</f>
        <v>35985</v>
      </c>
      <c r="R4098">
        <f>INDEX(lehmad!I$2:I$412,MATCH(klypsid!$B4098,lehmad!$A$2:$A$412,0))</f>
        <v>126</v>
      </c>
      <c r="S4098">
        <f t="shared" ref="S4098:S4161" si="449">IF(D4098&lt;=3,D4098,4)</f>
        <v>2</v>
      </c>
      <c r="T4098">
        <f t="shared" ref="T4098:T4161" si="450">F4098-E4098</f>
        <v>176</v>
      </c>
      <c r="U4098">
        <f t="shared" ref="U4098:U4161" si="451">IF(T4098&lt;=60, 1, IF(T4098&lt;=150,2,3))</f>
        <v>3</v>
      </c>
      <c r="V4098">
        <f t="shared" si="445"/>
        <v>2.3103401206121505</v>
      </c>
      <c r="W4098">
        <f t="shared" si="446"/>
        <v>6</v>
      </c>
      <c r="X4098">
        <f t="shared" si="447"/>
        <v>31</v>
      </c>
    </row>
    <row r="4099" spans="1:24" x14ac:dyDescent="0.25">
      <c r="A4099">
        <v>3807</v>
      </c>
      <c r="B4099" t="str">
        <f t="shared" si="448"/>
        <v>E3807</v>
      </c>
      <c r="C4099" t="s">
        <v>125</v>
      </c>
      <c r="D4099">
        <v>2</v>
      </c>
      <c r="E4099" s="2">
        <v>39949</v>
      </c>
      <c r="F4099" s="2">
        <v>40153</v>
      </c>
      <c r="G4099">
        <v>44.6</v>
      </c>
      <c r="H4099">
        <v>2.37</v>
      </c>
      <c r="I4099">
        <v>3.43</v>
      </c>
      <c r="J4099">
        <v>22</v>
      </c>
      <c r="K4099" t="str">
        <f>INDEX(lehmad!B$2:B$412,MATCH(klypsid!$B4099,lehmad!$A$2:$A$412,0))</f>
        <v>10.01.2006</v>
      </c>
      <c r="L4099">
        <f>INDEX(lehmad!C$2:C$412,MATCH(klypsid!$B4099,lehmad!$A$2:$A$412,0))</f>
        <v>65210</v>
      </c>
      <c r="M4099">
        <f>INDEX(lehmad!D$2:D$412,MATCH(klypsid!$B4099,lehmad!$A$2:$A$412,0))</f>
        <v>119</v>
      </c>
      <c r="N4099">
        <f>INDEX(lehmad!E$2:E$412,MATCH(klypsid!$B4099,lehmad!$A$2:$A$412,0))</f>
        <v>0.875</v>
      </c>
      <c r="O4099" t="str">
        <f>INDEX(lehmad!F$2:F$412,MATCH(klypsid!$B4099,lehmad!$A$2:$A$412,0))</f>
        <v>LANCELOT-ET</v>
      </c>
      <c r="P4099">
        <f>INDEX(lehmad!G$2:G$412,MATCH(klypsid!$B4099,lehmad!$A$2:$A$412,0))</f>
        <v>1998</v>
      </c>
      <c r="Q4099" s="2">
        <f>INDEX(lehmad!H$2:H$412,MATCH(klypsid!$B4099,lehmad!$A$2:$A$412,0))</f>
        <v>35985</v>
      </c>
      <c r="R4099">
        <f>INDEX(lehmad!I$2:I$412,MATCH(klypsid!$B4099,lehmad!$A$2:$A$412,0))</f>
        <v>126</v>
      </c>
      <c r="S4099">
        <f t="shared" si="449"/>
        <v>2</v>
      </c>
      <c r="T4099">
        <f t="shared" si="450"/>
        <v>204</v>
      </c>
      <c r="U4099">
        <f t="shared" si="451"/>
        <v>3</v>
      </c>
      <c r="V4099">
        <f t="shared" ref="V4099:V4162" si="452">LOG(J4099/100,2)+3</f>
        <v>0.8155754288625725</v>
      </c>
      <c r="W4099">
        <f t="shared" ref="W4099:W4162" si="453">IF(A4099&lt;&gt;A4098, 1, IF(D4099&lt;&gt;D4098, 1, W4098+1))</f>
        <v>7</v>
      </c>
      <c r="X4099">
        <f t="shared" ref="X4099:X4162" si="454">IF(AND(A4099=A4098,D4099=D4098), F4099-F4098, F4099-E4099)</f>
        <v>28</v>
      </c>
    </row>
    <row r="4100" spans="1:24" x14ac:dyDescent="0.25">
      <c r="A4100">
        <v>3807</v>
      </c>
      <c r="B4100" t="str">
        <f t="shared" si="448"/>
        <v>E3807</v>
      </c>
      <c r="C4100" t="s">
        <v>125</v>
      </c>
      <c r="D4100">
        <v>2</v>
      </c>
      <c r="E4100" s="2">
        <v>39949</v>
      </c>
      <c r="F4100" s="2">
        <v>40186</v>
      </c>
      <c r="G4100">
        <v>43.2</v>
      </c>
      <c r="H4100">
        <v>2.58</v>
      </c>
      <c r="I4100">
        <v>3.46</v>
      </c>
      <c r="J4100">
        <v>25</v>
      </c>
      <c r="K4100" t="str">
        <f>INDEX(lehmad!B$2:B$412,MATCH(klypsid!$B4100,lehmad!$A$2:$A$412,0))</f>
        <v>10.01.2006</v>
      </c>
      <c r="L4100">
        <f>INDEX(lehmad!C$2:C$412,MATCH(klypsid!$B4100,lehmad!$A$2:$A$412,0))</f>
        <v>65210</v>
      </c>
      <c r="M4100">
        <f>INDEX(lehmad!D$2:D$412,MATCH(klypsid!$B4100,lehmad!$A$2:$A$412,0))</f>
        <v>119</v>
      </c>
      <c r="N4100">
        <f>INDEX(lehmad!E$2:E$412,MATCH(klypsid!$B4100,lehmad!$A$2:$A$412,0))</f>
        <v>0.875</v>
      </c>
      <c r="O4100" t="str">
        <f>INDEX(lehmad!F$2:F$412,MATCH(klypsid!$B4100,lehmad!$A$2:$A$412,0))</f>
        <v>LANCELOT-ET</v>
      </c>
      <c r="P4100">
        <f>INDEX(lehmad!G$2:G$412,MATCH(klypsid!$B4100,lehmad!$A$2:$A$412,0))</f>
        <v>1998</v>
      </c>
      <c r="Q4100" s="2">
        <f>INDEX(lehmad!H$2:H$412,MATCH(klypsid!$B4100,lehmad!$A$2:$A$412,0))</f>
        <v>35985</v>
      </c>
      <c r="R4100">
        <f>INDEX(lehmad!I$2:I$412,MATCH(klypsid!$B4100,lehmad!$A$2:$A$412,0))</f>
        <v>126</v>
      </c>
      <c r="S4100">
        <f t="shared" si="449"/>
        <v>2</v>
      </c>
      <c r="T4100">
        <f t="shared" si="450"/>
        <v>237</v>
      </c>
      <c r="U4100">
        <f t="shared" si="451"/>
        <v>3</v>
      </c>
      <c r="V4100">
        <f t="shared" si="452"/>
        <v>1</v>
      </c>
      <c r="W4100">
        <f t="shared" si="453"/>
        <v>8</v>
      </c>
      <c r="X4100">
        <f t="shared" si="454"/>
        <v>33</v>
      </c>
    </row>
    <row r="4101" spans="1:24" x14ac:dyDescent="0.25">
      <c r="A4101">
        <v>3807</v>
      </c>
      <c r="B4101" t="str">
        <f t="shared" si="448"/>
        <v>E3807</v>
      </c>
      <c r="C4101" t="s">
        <v>125</v>
      </c>
      <c r="D4101">
        <v>2</v>
      </c>
      <c r="E4101" s="2">
        <v>39949</v>
      </c>
      <c r="F4101" s="2">
        <v>40214</v>
      </c>
      <c r="G4101">
        <v>38.700000000000003</v>
      </c>
      <c r="H4101">
        <v>3.04</v>
      </c>
      <c r="I4101">
        <v>3.64</v>
      </c>
      <c r="J4101">
        <v>24</v>
      </c>
      <c r="K4101" t="str">
        <f>INDEX(lehmad!B$2:B$412,MATCH(klypsid!$B4101,lehmad!$A$2:$A$412,0))</f>
        <v>10.01.2006</v>
      </c>
      <c r="L4101">
        <f>INDEX(lehmad!C$2:C$412,MATCH(klypsid!$B4101,lehmad!$A$2:$A$412,0))</f>
        <v>65210</v>
      </c>
      <c r="M4101">
        <f>INDEX(lehmad!D$2:D$412,MATCH(klypsid!$B4101,lehmad!$A$2:$A$412,0))</f>
        <v>119</v>
      </c>
      <c r="N4101">
        <f>INDEX(lehmad!E$2:E$412,MATCH(klypsid!$B4101,lehmad!$A$2:$A$412,0))</f>
        <v>0.875</v>
      </c>
      <c r="O4101" t="str">
        <f>INDEX(lehmad!F$2:F$412,MATCH(klypsid!$B4101,lehmad!$A$2:$A$412,0))</f>
        <v>LANCELOT-ET</v>
      </c>
      <c r="P4101">
        <f>INDEX(lehmad!G$2:G$412,MATCH(klypsid!$B4101,lehmad!$A$2:$A$412,0))</f>
        <v>1998</v>
      </c>
      <c r="Q4101" s="2">
        <f>INDEX(lehmad!H$2:H$412,MATCH(klypsid!$B4101,lehmad!$A$2:$A$412,0))</f>
        <v>35985</v>
      </c>
      <c r="R4101">
        <f>INDEX(lehmad!I$2:I$412,MATCH(klypsid!$B4101,lehmad!$A$2:$A$412,0))</f>
        <v>126</v>
      </c>
      <c r="S4101">
        <f t="shared" si="449"/>
        <v>2</v>
      </c>
      <c r="T4101">
        <f t="shared" si="450"/>
        <v>265</v>
      </c>
      <c r="U4101">
        <f t="shared" si="451"/>
        <v>3</v>
      </c>
      <c r="V4101">
        <f t="shared" si="452"/>
        <v>0.94110631094643127</v>
      </c>
      <c r="W4101">
        <f t="shared" si="453"/>
        <v>9</v>
      </c>
      <c r="X4101">
        <f t="shared" si="454"/>
        <v>28</v>
      </c>
    </row>
    <row r="4102" spans="1:24" x14ac:dyDescent="0.25">
      <c r="A4102">
        <v>3807</v>
      </c>
      <c r="B4102" t="str">
        <f t="shared" si="448"/>
        <v>E3807</v>
      </c>
      <c r="C4102" t="s">
        <v>125</v>
      </c>
      <c r="D4102">
        <v>2</v>
      </c>
      <c r="E4102" s="2">
        <v>39949</v>
      </c>
      <c r="F4102" s="2">
        <v>40242</v>
      </c>
      <c r="G4102">
        <v>31.1</v>
      </c>
      <c r="H4102">
        <v>3.84</v>
      </c>
      <c r="I4102">
        <v>3.48</v>
      </c>
      <c r="J4102">
        <v>43</v>
      </c>
      <c r="K4102" t="str">
        <f>INDEX(lehmad!B$2:B$412,MATCH(klypsid!$B4102,lehmad!$A$2:$A$412,0))</f>
        <v>10.01.2006</v>
      </c>
      <c r="L4102">
        <f>INDEX(lehmad!C$2:C$412,MATCH(klypsid!$B4102,lehmad!$A$2:$A$412,0))</f>
        <v>65210</v>
      </c>
      <c r="M4102">
        <f>INDEX(lehmad!D$2:D$412,MATCH(klypsid!$B4102,lehmad!$A$2:$A$412,0))</f>
        <v>119</v>
      </c>
      <c r="N4102">
        <f>INDEX(lehmad!E$2:E$412,MATCH(klypsid!$B4102,lehmad!$A$2:$A$412,0))</f>
        <v>0.875</v>
      </c>
      <c r="O4102" t="str">
        <f>INDEX(lehmad!F$2:F$412,MATCH(klypsid!$B4102,lehmad!$A$2:$A$412,0))</f>
        <v>LANCELOT-ET</v>
      </c>
      <c r="P4102">
        <f>INDEX(lehmad!G$2:G$412,MATCH(klypsid!$B4102,lehmad!$A$2:$A$412,0))</f>
        <v>1998</v>
      </c>
      <c r="Q4102" s="2">
        <f>INDEX(lehmad!H$2:H$412,MATCH(klypsid!$B4102,lehmad!$A$2:$A$412,0))</f>
        <v>35985</v>
      </c>
      <c r="R4102">
        <f>INDEX(lehmad!I$2:I$412,MATCH(klypsid!$B4102,lehmad!$A$2:$A$412,0))</f>
        <v>126</v>
      </c>
      <c r="S4102">
        <f t="shared" si="449"/>
        <v>2</v>
      </c>
      <c r="T4102">
        <f t="shared" si="450"/>
        <v>293</v>
      </c>
      <c r="U4102">
        <f t="shared" si="451"/>
        <v>3</v>
      </c>
      <c r="V4102">
        <f t="shared" si="452"/>
        <v>1.7824085649273731</v>
      </c>
      <c r="W4102">
        <f t="shared" si="453"/>
        <v>10</v>
      </c>
      <c r="X4102">
        <f t="shared" si="454"/>
        <v>28</v>
      </c>
    </row>
    <row r="4103" spans="1:24" x14ac:dyDescent="0.25">
      <c r="A4103">
        <v>3807</v>
      </c>
      <c r="B4103" t="str">
        <f t="shared" si="448"/>
        <v>E3807</v>
      </c>
      <c r="C4103" t="s">
        <v>125</v>
      </c>
      <c r="D4103">
        <v>2</v>
      </c>
      <c r="E4103" s="2">
        <v>39949</v>
      </c>
      <c r="F4103" s="2">
        <v>40276</v>
      </c>
      <c r="G4103">
        <v>28.9</v>
      </c>
      <c r="H4103">
        <v>4.0999999999999996</v>
      </c>
      <c r="I4103">
        <v>3.75</v>
      </c>
      <c r="J4103">
        <v>52</v>
      </c>
      <c r="K4103" t="str">
        <f>INDEX(lehmad!B$2:B$412,MATCH(klypsid!$B4103,lehmad!$A$2:$A$412,0))</f>
        <v>10.01.2006</v>
      </c>
      <c r="L4103">
        <f>INDEX(lehmad!C$2:C$412,MATCH(klypsid!$B4103,lehmad!$A$2:$A$412,0))</f>
        <v>65210</v>
      </c>
      <c r="M4103">
        <f>INDEX(lehmad!D$2:D$412,MATCH(klypsid!$B4103,lehmad!$A$2:$A$412,0))</f>
        <v>119</v>
      </c>
      <c r="N4103">
        <f>INDEX(lehmad!E$2:E$412,MATCH(klypsid!$B4103,lehmad!$A$2:$A$412,0))</f>
        <v>0.875</v>
      </c>
      <c r="O4103" t="str">
        <f>INDEX(lehmad!F$2:F$412,MATCH(klypsid!$B4103,lehmad!$A$2:$A$412,0))</f>
        <v>LANCELOT-ET</v>
      </c>
      <c r="P4103">
        <f>INDEX(lehmad!G$2:G$412,MATCH(klypsid!$B4103,lehmad!$A$2:$A$412,0))</f>
        <v>1998</v>
      </c>
      <c r="Q4103" s="2">
        <f>INDEX(lehmad!H$2:H$412,MATCH(klypsid!$B4103,lehmad!$A$2:$A$412,0))</f>
        <v>35985</v>
      </c>
      <c r="R4103">
        <f>INDEX(lehmad!I$2:I$412,MATCH(klypsid!$B4103,lehmad!$A$2:$A$412,0))</f>
        <v>126</v>
      </c>
      <c r="S4103">
        <f t="shared" si="449"/>
        <v>2</v>
      </c>
      <c r="T4103">
        <f t="shared" si="450"/>
        <v>327</v>
      </c>
      <c r="U4103">
        <f t="shared" si="451"/>
        <v>3</v>
      </c>
      <c r="V4103">
        <f t="shared" si="452"/>
        <v>2.0565835283663674</v>
      </c>
      <c r="W4103">
        <f t="shared" si="453"/>
        <v>11</v>
      </c>
      <c r="X4103">
        <f t="shared" si="454"/>
        <v>34</v>
      </c>
    </row>
    <row r="4104" spans="1:24" x14ac:dyDescent="0.25">
      <c r="A4104">
        <v>3807</v>
      </c>
      <c r="B4104" t="str">
        <f t="shared" si="448"/>
        <v>E3807</v>
      </c>
      <c r="C4104" t="s">
        <v>125</v>
      </c>
      <c r="D4104">
        <v>3</v>
      </c>
      <c r="E4104" s="2">
        <v>40328</v>
      </c>
      <c r="F4104" s="2">
        <v>40336</v>
      </c>
      <c r="G4104">
        <v>42.8</v>
      </c>
      <c r="H4104">
        <v>3.9</v>
      </c>
      <c r="I4104">
        <v>3.84</v>
      </c>
      <c r="J4104">
        <v>18</v>
      </c>
      <c r="K4104" t="str">
        <f>INDEX(lehmad!B$2:B$412,MATCH(klypsid!$B4104,lehmad!$A$2:$A$412,0))</f>
        <v>10.01.2006</v>
      </c>
      <c r="L4104">
        <f>INDEX(lehmad!C$2:C$412,MATCH(klypsid!$B4104,lehmad!$A$2:$A$412,0))</f>
        <v>65210</v>
      </c>
      <c r="M4104">
        <f>INDEX(lehmad!D$2:D$412,MATCH(klypsid!$B4104,lehmad!$A$2:$A$412,0))</f>
        <v>119</v>
      </c>
      <c r="N4104">
        <f>INDEX(lehmad!E$2:E$412,MATCH(klypsid!$B4104,lehmad!$A$2:$A$412,0))</f>
        <v>0.875</v>
      </c>
      <c r="O4104" t="str">
        <f>INDEX(lehmad!F$2:F$412,MATCH(klypsid!$B4104,lehmad!$A$2:$A$412,0))</f>
        <v>LANCELOT-ET</v>
      </c>
      <c r="P4104">
        <f>INDEX(lehmad!G$2:G$412,MATCH(klypsid!$B4104,lehmad!$A$2:$A$412,0))</f>
        <v>1998</v>
      </c>
      <c r="Q4104" s="2">
        <f>INDEX(lehmad!H$2:H$412,MATCH(klypsid!$B4104,lehmad!$A$2:$A$412,0))</f>
        <v>35985</v>
      </c>
      <c r="R4104">
        <f>INDEX(lehmad!I$2:I$412,MATCH(klypsid!$B4104,lehmad!$A$2:$A$412,0))</f>
        <v>126</v>
      </c>
      <c r="S4104">
        <f t="shared" si="449"/>
        <v>3</v>
      </c>
      <c r="T4104">
        <f t="shared" si="450"/>
        <v>8</v>
      </c>
      <c r="U4104">
        <f t="shared" si="451"/>
        <v>1</v>
      </c>
      <c r="V4104">
        <f t="shared" si="452"/>
        <v>0.52606881166758779</v>
      </c>
      <c r="W4104">
        <f t="shared" si="453"/>
        <v>1</v>
      </c>
      <c r="X4104">
        <f t="shared" si="454"/>
        <v>8</v>
      </c>
    </row>
    <row r="4105" spans="1:24" x14ac:dyDescent="0.25">
      <c r="A4105">
        <v>3807</v>
      </c>
      <c r="B4105" t="str">
        <f t="shared" si="448"/>
        <v>E3807</v>
      </c>
      <c r="C4105" t="s">
        <v>125</v>
      </c>
      <c r="D4105">
        <v>3</v>
      </c>
      <c r="E4105" s="2">
        <v>40328</v>
      </c>
      <c r="F4105" s="2">
        <v>40371</v>
      </c>
      <c r="G4105">
        <v>59.5</v>
      </c>
      <c r="H4105">
        <v>3.57</v>
      </c>
      <c r="I4105">
        <v>2.8</v>
      </c>
      <c r="J4105">
        <v>12</v>
      </c>
      <c r="K4105" t="str">
        <f>INDEX(lehmad!B$2:B$412,MATCH(klypsid!$B4105,lehmad!$A$2:$A$412,0))</f>
        <v>10.01.2006</v>
      </c>
      <c r="L4105">
        <f>INDEX(lehmad!C$2:C$412,MATCH(klypsid!$B4105,lehmad!$A$2:$A$412,0))</f>
        <v>65210</v>
      </c>
      <c r="M4105">
        <f>INDEX(lehmad!D$2:D$412,MATCH(klypsid!$B4105,lehmad!$A$2:$A$412,0))</f>
        <v>119</v>
      </c>
      <c r="N4105">
        <f>INDEX(lehmad!E$2:E$412,MATCH(klypsid!$B4105,lehmad!$A$2:$A$412,0))</f>
        <v>0.875</v>
      </c>
      <c r="O4105" t="str">
        <f>INDEX(lehmad!F$2:F$412,MATCH(klypsid!$B4105,lehmad!$A$2:$A$412,0))</f>
        <v>LANCELOT-ET</v>
      </c>
      <c r="P4105">
        <f>INDEX(lehmad!G$2:G$412,MATCH(klypsid!$B4105,lehmad!$A$2:$A$412,0))</f>
        <v>1998</v>
      </c>
      <c r="Q4105" s="2">
        <f>INDEX(lehmad!H$2:H$412,MATCH(klypsid!$B4105,lehmad!$A$2:$A$412,0))</f>
        <v>35985</v>
      </c>
      <c r="R4105">
        <f>INDEX(lehmad!I$2:I$412,MATCH(klypsid!$B4105,lehmad!$A$2:$A$412,0))</f>
        <v>126</v>
      </c>
      <c r="S4105">
        <f t="shared" si="449"/>
        <v>3</v>
      </c>
      <c r="T4105">
        <f t="shared" si="450"/>
        <v>43</v>
      </c>
      <c r="U4105">
        <f t="shared" si="451"/>
        <v>1</v>
      </c>
      <c r="V4105">
        <f t="shared" si="452"/>
        <v>-5.8893689053568732E-2</v>
      </c>
      <c r="W4105">
        <f t="shared" si="453"/>
        <v>2</v>
      </c>
      <c r="X4105">
        <f t="shared" si="454"/>
        <v>35</v>
      </c>
    </row>
    <row r="4106" spans="1:24" x14ac:dyDescent="0.25">
      <c r="A4106">
        <v>3807</v>
      </c>
      <c r="B4106" t="str">
        <f t="shared" si="448"/>
        <v>E3807</v>
      </c>
      <c r="C4106" t="s">
        <v>125</v>
      </c>
      <c r="D4106">
        <v>3</v>
      </c>
      <c r="E4106" s="2">
        <v>40328</v>
      </c>
      <c r="F4106" s="2">
        <v>40396</v>
      </c>
      <c r="G4106">
        <v>64</v>
      </c>
      <c r="H4106">
        <v>2.4</v>
      </c>
      <c r="I4106">
        <v>2.74</v>
      </c>
      <c r="J4106">
        <v>43</v>
      </c>
      <c r="K4106" t="str">
        <f>INDEX(lehmad!B$2:B$412,MATCH(klypsid!$B4106,lehmad!$A$2:$A$412,0))</f>
        <v>10.01.2006</v>
      </c>
      <c r="L4106">
        <f>INDEX(lehmad!C$2:C$412,MATCH(klypsid!$B4106,lehmad!$A$2:$A$412,0))</f>
        <v>65210</v>
      </c>
      <c r="M4106">
        <f>INDEX(lehmad!D$2:D$412,MATCH(klypsid!$B4106,lehmad!$A$2:$A$412,0))</f>
        <v>119</v>
      </c>
      <c r="N4106">
        <f>INDEX(lehmad!E$2:E$412,MATCH(klypsid!$B4106,lehmad!$A$2:$A$412,0))</f>
        <v>0.875</v>
      </c>
      <c r="O4106" t="str">
        <f>INDEX(lehmad!F$2:F$412,MATCH(klypsid!$B4106,lehmad!$A$2:$A$412,0))</f>
        <v>LANCELOT-ET</v>
      </c>
      <c r="P4106">
        <f>INDEX(lehmad!G$2:G$412,MATCH(klypsid!$B4106,lehmad!$A$2:$A$412,0))</f>
        <v>1998</v>
      </c>
      <c r="Q4106" s="2">
        <f>INDEX(lehmad!H$2:H$412,MATCH(klypsid!$B4106,lehmad!$A$2:$A$412,0))</f>
        <v>35985</v>
      </c>
      <c r="R4106">
        <f>INDEX(lehmad!I$2:I$412,MATCH(klypsid!$B4106,lehmad!$A$2:$A$412,0))</f>
        <v>126</v>
      </c>
      <c r="S4106">
        <f t="shared" si="449"/>
        <v>3</v>
      </c>
      <c r="T4106">
        <f t="shared" si="450"/>
        <v>68</v>
      </c>
      <c r="U4106">
        <f t="shared" si="451"/>
        <v>2</v>
      </c>
      <c r="V4106">
        <f t="shared" si="452"/>
        <v>1.7824085649273731</v>
      </c>
      <c r="W4106">
        <f t="shared" si="453"/>
        <v>3</v>
      </c>
      <c r="X4106">
        <f t="shared" si="454"/>
        <v>25</v>
      </c>
    </row>
    <row r="4107" spans="1:24" x14ac:dyDescent="0.25">
      <c r="A4107">
        <v>3807</v>
      </c>
      <c r="B4107" t="str">
        <f t="shared" si="448"/>
        <v>E3807</v>
      </c>
      <c r="C4107" t="s">
        <v>125</v>
      </c>
      <c r="D4107">
        <v>3</v>
      </c>
      <c r="E4107" s="2">
        <v>40328</v>
      </c>
      <c r="F4107" s="2">
        <v>40434</v>
      </c>
      <c r="G4107">
        <v>66.8</v>
      </c>
      <c r="H4107">
        <v>1.72</v>
      </c>
      <c r="I4107">
        <v>3.08</v>
      </c>
      <c r="J4107">
        <v>14</v>
      </c>
      <c r="K4107" t="str">
        <f>INDEX(lehmad!B$2:B$412,MATCH(klypsid!$B4107,lehmad!$A$2:$A$412,0))</f>
        <v>10.01.2006</v>
      </c>
      <c r="L4107">
        <f>INDEX(lehmad!C$2:C$412,MATCH(klypsid!$B4107,lehmad!$A$2:$A$412,0))</f>
        <v>65210</v>
      </c>
      <c r="M4107">
        <f>INDEX(lehmad!D$2:D$412,MATCH(klypsid!$B4107,lehmad!$A$2:$A$412,0))</f>
        <v>119</v>
      </c>
      <c r="N4107">
        <f>INDEX(lehmad!E$2:E$412,MATCH(klypsid!$B4107,lehmad!$A$2:$A$412,0))</f>
        <v>0.875</v>
      </c>
      <c r="O4107" t="str">
        <f>INDEX(lehmad!F$2:F$412,MATCH(klypsid!$B4107,lehmad!$A$2:$A$412,0))</f>
        <v>LANCELOT-ET</v>
      </c>
      <c r="P4107">
        <f>INDEX(lehmad!G$2:G$412,MATCH(klypsid!$B4107,lehmad!$A$2:$A$412,0))</f>
        <v>1998</v>
      </c>
      <c r="Q4107" s="2">
        <f>INDEX(lehmad!H$2:H$412,MATCH(klypsid!$B4107,lehmad!$A$2:$A$412,0))</f>
        <v>35985</v>
      </c>
      <c r="R4107">
        <f>INDEX(lehmad!I$2:I$412,MATCH(klypsid!$B4107,lehmad!$A$2:$A$412,0))</f>
        <v>126</v>
      </c>
      <c r="S4107">
        <f t="shared" si="449"/>
        <v>3</v>
      </c>
      <c r="T4107">
        <f t="shared" si="450"/>
        <v>106</v>
      </c>
      <c r="U4107">
        <f t="shared" si="451"/>
        <v>2</v>
      </c>
      <c r="V4107">
        <f t="shared" si="452"/>
        <v>0.16349873228287937</v>
      </c>
      <c r="W4107">
        <f t="shared" si="453"/>
        <v>4</v>
      </c>
      <c r="X4107">
        <f t="shared" si="454"/>
        <v>38</v>
      </c>
    </row>
    <row r="4108" spans="1:24" x14ac:dyDescent="0.25">
      <c r="A4108">
        <v>3807</v>
      </c>
      <c r="B4108" t="str">
        <f t="shared" si="448"/>
        <v>E3807</v>
      </c>
      <c r="C4108" t="s">
        <v>125</v>
      </c>
      <c r="D4108">
        <v>3</v>
      </c>
      <c r="E4108" s="2">
        <v>40328</v>
      </c>
      <c r="F4108" s="2">
        <v>40462</v>
      </c>
      <c r="G4108">
        <v>53.6</v>
      </c>
      <c r="H4108">
        <v>2.63</v>
      </c>
      <c r="I4108">
        <v>3.45</v>
      </c>
      <c r="J4108">
        <v>30</v>
      </c>
      <c r="K4108" t="str">
        <f>INDEX(lehmad!B$2:B$412,MATCH(klypsid!$B4108,lehmad!$A$2:$A$412,0))</f>
        <v>10.01.2006</v>
      </c>
      <c r="L4108">
        <f>INDEX(lehmad!C$2:C$412,MATCH(klypsid!$B4108,lehmad!$A$2:$A$412,0))</f>
        <v>65210</v>
      </c>
      <c r="M4108">
        <f>INDEX(lehmad!D$2:D$412,MATCH(klypsid!$B4108,lehmad!$A$2:$A$412,0))</f>
        <v>119</v>
      </c>
      <c r="N4108">
        <f>INDEX(lehmad!E$2:E$412,MATCH(klypsid!$B4108,lehmad!$A$2:$A$412,0))</f>
        <v>0.875</v>
      </c>
      <c r="O4108" t="str">
        <f>INDEX(lehmad!F$2:F$412,MATCH(klypsid!$B4108,lehmad!$A$2:$A$412,0))</f>
        <v>LANCELOT-ET</v>
      </c>
      <c r="P4108">
        <f>INDEX(lehmad!G$2:G$412,MATCH(klypsid!$B4108,lehmad!$A$2:$A$412,0))</f>
        <v>1998</v>
      </c>
      <c r="Q4108" s="2">
        <f>INDEX(lehmad!H$2:H$412,MATCH(klypsid!$B4108,lehmad!$A$2:$A$412,0))</f>
        <v>35985</v>
      </c>
      <c r="R4108">
        <f>INDEX(lehmad!I$2:I$412,MATCH(klypsid!$B4108,lehmad!$A$2:$A$412,0))</f>
        <v>126</v>
      </c>
      <c r="S4108">
        <f t="shared" si="449"/>
        <v>3</v>
      </c>
      <c r="T4108">
        <f t="shared" si="450"/>
        <v>134</v>
      </c>
      <c r="U4108">
        <f t="shared" si="451"/>
        <v>2</v>
      </c>
      <c r="V4108">
        <f t="shared" si="452"/>
        <v>1.2630344058337937</v>
      </c>
      <c r="W4108">
        <f t="shared" si="453"/>
        <v>5</v>
      </c>
      <c r="X4108">
        <f t="shared" si="454"/>
        <v>28</v>
      </c>
    </row>
    <row r="4109" spans="1:24" x14ac:dyDescent="0.25">
      <c r="A4109">
        <v>3807</v>
      </c>
      <c r="B4109" t="str">
        <f t="shared" si="448"/>
        <v>E3807</v>
      </c>
      <c r="C4109" t="s">
        <v>125</v>
      </c>
      <c r="D4109">
        <v>3</v>
      </c>
      <c r="E4109" s="2">
        <v>40328</v>
      </c>
      <c r="F4109" s="2">
        <v>40493</v>
      </c>
      <c r="G4109">
        <v>51</v>
      </c>
      <c r="H4109">
        <v>6.86</v>
      </c>
      <c r="I4109">
        <v>3.75</v>
      </c>
      <c r="J4109">
        <v>31</v>
      </c>
      <c r="K4109" t="str">
        <f>INDEX(lehmad!B$2:B$412,MATCH(klypsid!$B4109,lehmad!$A$2:$A$412,0))</f>
        <v>10.01.2006</v>
      </c>
      <c r="L4109">
        <f>INDEX(lehmad!C$2:C$412,MATCH(klypsid!$B4109,lehmad!$A$2:$A$412,0))</f>
        <v>65210</v>
      </c>
      <c r="M4109">
        <f>INDEX(lehmad!D$2:D$412,MATCH(klypsid!$B4109,lehmad!$A$2:$A$412,0))</f>
        <v>119</v>
      </c>
      <c r="N4109">
        <f>INDEX(lehmad!E$2:E$412,MATCH(klypsid!$B4109,lehmad!$A$2:$A$412,0))</f>
        <v>0.875</v>
      </c>
      <c r="O4109" t="str">
        <f>INDEX(lehmad!F$2:F$412,MATCH(klypsid!$B4109,lehmad!$A$2:$A$412,0))</f>
        <v>LANCELOT-ET</v>
      </c>
      <c r="P4109">
        <f>INDEX(lehmad!G$2:G$412,MATCH(klypsid!$B4109,lehmad!$A$2:$A$412,0))</f>
        <v>1998</v>
      </c>
      <c r="Q4109" s="2">
        <f>INDEX(lehmad!H$2:H$412,MATCH(klypsid!$B4109,lehmad!$A$2:$A$412,0))</f>
        <v>35985</v>
      </c>
      <c r="R4109">
        <f>INDEX(lehmad!I$2:I$412,MATCH(klypsid!$B4109,lehmad!$A$2:$A$412,0))</f>
        <v>126</v>
      </c>
      <c r="S4109">
        <f t="shared" si="449"/>
        <v>3</v>
      </c>
      <c r="T4109">
        <f t="shared" si="450"/>
        <v>165</v>
      </c>
      <c r="U4109">
        <f t="shared" si="451"/>
        <v>3</v>
      </c>
      <c r="V4109">
        <f t="shared" si="452"/>
        <v>1.3103401206121505</v>
      </c>
      <c r="W4109">
        <f t="shared" si="453"/>
        <v>6</v>
      </c>
      <c r="X4109">
        <f t="shared" si="454"/>
        <v>31</v>
      </c>
    </row>
    <row r="4110" spans="1:24" x14ac:dyDescent="0.25">
      <c r="A4110">
        <v>3807</v>
      </c>
      <c r="B4110" t="str">
        <f t="shared" si="448"/>
        <v>E3807</v>
      </c>
      <c r="C4110" t="s">
        <v>125</v>
      </c>
      <c r="D4110">
        <v>3</v>
      </c>
      <c r="E4110" s="2">
        <v>40328</v>
      </c>
      <c r="F4110" s="2">
        <v>40521</v>
      </c>
      <c r="G4110">
        <v>47</v>
      </c>
      <c r="H4110">
        <v>3.63</v>
      </c>
      <c r="I4110">
        <v>3.36</v>
      </c>
      <c r="J4110">
        <v>34</v>
      </c>
      <c r="K4110" t="str">
        <f>INDEX(lehmad!B$2:B$412,MATCH(klypsid!$B4110,lehmad!$A$2:$A$412,0))</f>
        <v>10.01.2006</v>
      </c>
      <c r="L4110">
        <f>INDEX(lehmad!C$2:C$412,MATCH(klypsid!$B4110,lehmad!$A$2:$A$412,0))</f>
        <v>65210</v>
      </c>
      <c r="M4110">
        <f>INDEX(lehmad!D$2:D$412,MATCH(klypsid!$B4110,lehmad!$A$2:$A$412,0))</f>
        <v>119</v>
      </c>
      <c r="N4110">
        <f>INDEX(lehmad!E$2:E$412,MATCH(klypsid!$B4110,lehmad!$A$2:$A$412,0))</f>
        <v>0.875</v>
      </c>
      <c r="O4110" t="str">
        <f>INDEX(lehmad!F$2:F$412,MATCH(klypsid!$B4110,lehmad!$A$2:$A$412,0))</f>
        <v>LANCELOT-ET</v>
      </c>
      <c r="P4110">
        <f>INDEX(lehmad!G$2:G$412,MATCH(klypsid!$B4110,lehmad!$A$2:$A$412,0))</f>
        <v>1998</v>
      </c>
      <c r="Q4110" s="2">
        <f>INDEX(lehmad!H$2:H$412,MATCH(klypsid!$B4110,lehmad!$A$2:$A$412,0))</f>
        <v>35985</v>
      </c>
      <c r="R4110">
        <f>INDEX(lehmad!I$2:I$412,MATCH(klypsid!$B4110,lehmad!$A$2:$A$412,0))</f>
        <v>126</v>
      </c>
      <c r="S4110">
        <f t="shared" si="449"/>
        <v>3</v>
      </c>
      <c r="T4110">
        <f t="shared" si="450"/>
        <v>193</v>
      </c>
      <c r="U4110">
        <f t="shared" si="451"/>
        <v>3</v>
      </c>
      <c r="V4110">
        <f t="shared" si="452"/>
        <v>1.443606651475615</v>
      </c>
      <c r="W4110">
        <f t="shared" si="453"/>
        <v>7</v>
      </c>
      <c r="X4110">
        <f t="shared" si="454"/>
        <v>28</v>
      </c>
    </row>
    <row r="4111" spans="1:24" x14ac:dyDescent="0.25">
      <c r="A4111">
        <v>3807</v>
      </c>
      <c r="B4111" t="str">
        <f t="shared" si="448"/>
        <v>E3807</v>
      </c>
      <c r="C4111" t="s">
        <v>125</v>
      </c>
      <c r="D4111">
        <v>3</v>
      </c>
      <c r="E4111" s="2">
        <v>40328</v>
      </c>
      <c r="F4111" s="2">
        <v>40556</v>
      </c>
      <c r="G4111">
        <v>45.9</v>
      </c>
      <c r="H4111">
        <v>3.18</v>
      </c>
      <c r="I4111">
        <v>3.47</v>
      </c>
      <c r="J4111">
        <v>16</v>
      </c>
      <c r="K4111" t="str">
        <f>INDEX(lehmad!B$2:B$412,MATCH(klypsid!$B4111,lehmad!$A$2:$A$412,0))</f>
        <v>10.01.2006</v>
      </c>
      <c r="L4111">
        <f>INDEX(lehmad!C$2:C$412,MATCH(klypsid!$B4111,lehmad!$A$2:$A$412,0))</f>
        <v>65210</v>
      </c>
      <c r="M4111">
        <f>INDEX(lehmad!D$2:D$412,MATCH(klypsid!$B4111,lehmad!$A$2:$A$412,0))</f>
        <v>119</v>
      </c>
      <c r="N4111">
        <f>INDEX(lehmad!E$2:E$412,MATCH(klypsid!$B4111,lehmad!$A$2:$A$412,0))</f>
        <v>0.875</v>
      </c>
      <c r="O4111" t="str">
        <f>INDEX(lehmad!F$2:F$412,MATCH(klypsid!$B4111,lehmad!$A$2:$A$412,0))</f>
        <v>LANCELOT-ET</v>
      </c>
      <c r="P4111">
        <f>INDEX(lehmad!G$2:G$412,MATCH(klypsid!$B4111,lehmad!$A$2:$A$412,0))</f>
        <v>1998</v>
      </c>
      <c r="Q4111" s="2">
        <f>INDEX(lehmad!H$2:H$412,MATCH(klypsid!$B4111,lehmad!$A$2:$A$412,0))</f>
        <v>35985</v>
      </c>
      <c r="R4111">
        <f>INDEX(lehmad!I$2:I$412,MATCH(klypsid!$B4111,lehmad!$A$2:$A$412,0))</f>
        <v>126</v>
      </c>
      <c r="S4111">
        <f t="shared" si="449"/>
        <v>3</v>
      </c>
      <c r="T4111">
        <f t="shared" si="450"/>
        <v>228</v>
      </c>
      <c r="U4111">
        <f t="shared" si="451"/>
        <v>3</v>
      </c>
      <c r="V4111">
        <f t="shared" si="452"/>
        <v>0.35614381022527519</v>
      </c>
      <c r="W4111">
        <f t="shared" si="453"/>
        <v>8</v>
      </c>
      <c r="X4111">
        <f t="shared" si="454"/>
        <v>35</v>
      </c>
    </row>
    <row r="4112" spans="1:24" x14ac:dyDescent="0.25">
      <c r="A4112">
        <v>3828</v>
      </c>
      <c r="B4112" t="str">
        <f t="shared" si="448"/>
        <v>E3828</v>
      </c>
      <c r="C4112" t="s">
        <v>152</v>
      </c>
      <c r="D4112">
        <v>1</v>
      </c>
      <c r="E4112" s="2">
        <v>39481</v>
      </c>
      <c r="F4112" s="2">
        <v>39509</v>
      </c>
      <c r="G4112">
        <v>48</v>
      </c>
      <c r="H4112">
        <v>3.36</v>
      </c>
      <c r="I4112">
        <v>3.08</v>
      </c>
      <c r="J4112">
        <v>125</v>
      </c>
      <c r="K4112" t="str">
        <f>INDEX(lehmad!B$2:B$412,MATCH(klypsid!$B4112,lehmad!$A$2:$A$412,0))</f>
        <v>26.01.2006</v>
      </c>
      <c r="L4112">
        <f>INDEX(lehmad!C$2:C$412,MATCH(klypsid!$B4112,lehmad!$A$2:$A$412,0))</f>
        <v>65210</v>
      </c>
      <c r="M4112">
        <f>INDEX(lehmad!D$2:D$412,MATCH(klypsid!$B4112,lehmad!$A$2:$A$412,0))</f>
        <v>123</v>
      </c>
      <c r="N4112">
        <f>INDEX(lehmad!E$2:E$412,MATCH(klypsid!$B4112,lehmad!$A$2:$A$412,0))</f>
        <v>1</v>
      </c>
      <c r="O4112" t="str">
        <f>INDEX(lehmad!F$2:F$412,MATCH(klypsid!$B4112,lehmad!$A$2:$A$412,0))</f>
        <v>LANCELOT-ET</v>
      </c>
      <c r="P4112">
        <f>INDEX(lehmad!G$2:G$412,MATCH(klypsid!$B4112,lehmad!$A$2:$A$412,0))</f>
        <v>1998</v>
      </c>
      <c r="Q4112" s="2">
        <f>INDEX(lehmad!H$2:H$412,MATCH(klypsid!$B4112,lehmad!$A$2:$A$412,0))</f>
        <v>35985</v>
      </c>
      <c r="R4112">
        <f>INDEX(lehmad!I$2:I$412,MATCH(klypsid!$B4112,lehmad!$A$2:$A$412,0))</f>
        <v>126</v>
      </c>
      <c r="S4112">
        <f t="shared" si="449"/>
        <v>1</v>
      </c>
      <c r="T4112">
        <f t="shared" si="450"/>
        <v>28</v>
      </c>
      <c r="U4112">
        <f t="shared" si="451"/>
        <v>1</v>
      </c>
      <c r="V4112">
        <f t="shared" si="452"/>
        <v>3.3219280948873622</v>
      </c>
      <c r="W4112">
        <f t="shared" si="453"/>
        <v>1</v>
      </c>
      <c r="X4112">
        <f t="shared" si="454"/>
        <v>28</v>
      </c>
    </row>
    <row r="4113" spans="1:24" x14ac:dyDescent="0.25">
      <c r="A4113">
        <v>3828</v>
      </c>
      <c r="B4113" t="str">
        <f t="shared" si="448"/>
        <v>E3828</v>
      </c>
      <c r="C4113" t="s">
        <v>152</v>
      </c>
      <c r="D4113">
        <v>1</v>
      </c>
      <c r="E4113" s="2">
        <v>39481</v>
      </c>
      <c r="F4113" s="2">
        <v>39539</v>
      </c>
      <c r="G4113">
        <v>50.3</v>
      </c>
      <c r="H4113">
        <v>2.89</v>
      </c>
      <c r="I4113">
        <v>3.19</v>
      </c>
      <c r="J4113">
        <v>665</v>
      </c>
      <c r="K4113" t="str">
        <f>INDEX(lehmad!B$2:B$412,MATCH(klypsid!$B4113,lehmad!$A$2:$A$412,0))</f>
        <v>26.01.2006</v>
      </c>
      <c r="L4113">
        <f>INDEX(lehmad!C$2:C$412,MATCH(klypsid!$B4113,lehmad!$A$2:$A$412,0))</f>
        <v>65210</v>
      </c>
      <c r="M4113">
        <f>INDEX(lehmad!D$2:D$412,MATCH(klypsid!$B4113,lehmad!$A$2:$A$412,0))</f>
        <v>123</v>
      </c>
      <c r="N4113">
        <f>INDEX(lehmad!E$2:E$412,MATCH(klypsid!$B4113,lehmad!$A$2:$A$412,0))</f>
        <v>1</v>
      </c>
      <c r="O4113" t="str">
        <f>INDEX(lehmad!F$2:F$412,MATCH(klypsid!$B4113,lehmad!$A$2:$A$412,0))</f>
        <v>LANCELOT-ET</v>
      </c>
      <c r="P4113">
        <f>INDEX(lehmad!G$2:G$412,MATCH(klypsid!$B4113,lehmad!$A$2:$A$412,0))</f>
        <v>1998</v>
      </c>
      <c r="Q4113" s="2">
        <f>INDEX(lehmad!H$2:H$412,MATCH(klypsid!$B4113,lehmad!$A$2:$A$412,0))</f>
        <v>35985</v>
      </c>
      <c r="R4113">
        <f>INDEX(lehmad!I$2:I$412,MATCH(klypsid!$B4113,lehmad!$A$2:$A$412,0))</f>
        <v>126</v>
      </c>
      <c r="S4113">
        <f t="shared" si="449"/>
        <v>1</v>
      </c>
      <c r="T4113">
        <f t="shared" si="450"/>
        <v>58</v>
      </c>
      <c r="U4113">
        <f t="shared" si="451"/>
        <v>1</v>
      </c>
      <c r="V4113">
        <f t="shared" si="452"/>
        <v>5.7333543406138272</v>
      </c>
      <c r="W4113">
        <f t="shared" si="453"/>
        <v>2</v>
      </c>
      <c r="X4113">
        <f t="shared" si="454"/>
        <v>30</v>
      </c>
    </row>
    <row r="4114" spans="1:24" x14ac:dyDescent="0.25">
      <c r="A4114">
        <v>3828</v>
      </c>
      <c r="B4114" t="str">
        <f t="shared" si="448"/>
        <v>E3828</v>
      </c>
      <c r="C4114" t="s">
        <v>152</v>
      </c>
      <c r="D4114">
        <v>1</v>
      </c>
      <c r="E4114" s="2">
        <v>39481</v>
      </c>
      <c r="F4114" s="2">
        <v>39572</v>
      </c>
      <c r="G4114">
        <v>52.6</v>
      </c>
      <c r="H4114">
        <v>2.82</v>
      </c>
      <c r="I4114">
        <v>3.33</v>
      </c>
      <c r="J4114">
        <v>137</v>
      </c>
      <c r="K4114" t="str">
        <f>INDEX(lehmad!B$2:B$412,MATCH(klypsid!$B4114,lehmad!$A$2:$A$412,0))</f>
        <v>26.01.2006</v>
      </c>
      <c r="L4114">
        <f>INDEX(lehmad!C$2:C$412,MATCH(klypsid!$B4114,lehmad!$A$2:$A$412,0))</f>
        <v>65210</v>
      </c>
      <c r="M4114">
        <f>INDEX(lehmad!D$2:D$412,MATCH(klypsid!$B4114,lehmad!$A$2:$A$412,0))</f>
        <v>123</v>
      </c>
      <c r="N4114">
        <f>INDEX(lehmad!E$2:E$412,MATCH(klypsid!$B4114,lehmad!$A$2:$A$412,0))</f>
        <v>1</v>
      </c>
      <c r="O4114" t="str">
        <f>INDEX(lehmad!F$2:F$412,MATCH(klypsid!$B4114,lehmad!$A$2:$A$412,0))</f>
        <v>LANCELOT-ET</v>
      </c>
      <c r="P4114">
        <f>INDEX(lehmad!G$2:G$412,MATCH(klypsid!$B4114,lehmad!$A$2:$A$412,0))</f>
        <v>1998</v>
      </c>
      <c r="Q4114" s="2">
        <f>INDEX(lehmad!H$2:H$412,MATCH(klypsid!$B4114,lehmad!$A$2:$A$412,0))</f>
        <v>35985</v>
      </c>
      <c r="R4114">
        <f>INDEX(lehmad!I$2:I$412,MATCH(klypsid!$B4114,lehmad!$A$2:$A$412,0))</f>
        <v>126</v>
      </c>
      <c r="S4114">
        <f t="shared" si="449"/>
        <v>1</v>
      </c>
      <c r="T4114">
        <f t="shared" si="450"/>
        <v>91</v>
      </c>
      <c r="U4114">
        <f t="shared" si="451"/>
        <v>2</v>
      </c>
      <c r="V4114">
        <f t="shared" si="452"/>
        <v>3.454175893185802</v>
      </c>
      <c r="W4114">
        <f t="shared" si="453"/>
        <v>3</v>
      </c>
      <c r="X4114">
        <f t="shared" si="454"/>
        <v>33</v>
      </c>
    </row>
    <row r="4115" spans="1:24" x14ac:dyDescent="0.25">
      <c r="A4115">
        <v>3828</v>
      </c>
      <c r="B4115" t="str">
        <f t="shared" si="448"/>
        <v>E3828</v>
      </c>
      <c r="C4115" t="s">
        <v>152</v>
      </c>
      <c r="D4115">
        <v>1</v>
      </c>
      <c r="E4115" s="2">
        <v>39481</v>
      </c>
      <c r="F4115" s="2">
        <v>39600</v>
      </c>
      <c r="G4115">
        <v>47.4</v>
      </c>
      <c r="H4115">
        <v>2.29</v>
      </c>
      <c r="I4115">
        <v>3.57</v>
      </c>
      <c r="J4115">
        <v>196</v>
      </c>
      <c r="K4115" t="str">
        <f>INDEX(lehmad!B$2:B$412,MATCH(klypsid!$B4115,lehmad!$A$2:$A$412,0))</f>
        <v>26.01.2006</v>
      </c>
      <c r="L4115">
        <f>INDEX(lehmad!C$2:C$412,MATCH(klypsid!$B4115,lehmad!$A$2:$A$412,0))</f>
        <v>65210</v>
      </c>
      <c r="M4115">
        <f>INDEX(lehmad!D$2:D$412,MATCH(klypsid!$B4115,lehmad!$A$2:$A$412,0))</f>
        <v>123</v>
      </c>
      <c r="N4115">
        <f>INDEX(lehmad!E$2:E$412,MATCH(klypsid!$B4115,lehmad!$A$2:$A$412,0))</f>
        <v>1</v>
      </c>
      <c r="O4115" t="str">
        <f>INDEX(lehmad!F$2:F$412,MATCH(klypsid!$B4115,lehmad!$A$2:$A$412,0))</f>
        <v>LANCELOT-ET</v>
      </c>
      <c r="P4115">
        <f>INDEX(lehmad!G$2:G$412,MATCH(klypsid!$B4115,lehmad!$A$2:$A$412,0))</f>
        <v>1998</v>
      </c>
      <c r="Q4115" s="2">
        <f>INDEX(lehmad!H$2:H$412,MATCH(klypsid!$B4115,lehmad!$A$2:$A$412,0))</f>
        <v>35985</v>
      </c>
      <c r="R4115">
        <f>INDEX(lehmad!I$2:I$412,MATCH(klypsid!$B4115,lehmad!$A$2:$A$412,0))</f>
        <v>126</v>
      </c>
      <c r="S4115">
        <f t="shared" si="449"/>
        <v>1</v>
      </c>
      <c r="T4115">
        <f t="shared" si="450"/>
        <v>119</v>
      </c>
      <c r="U4115">
        <f t="shared" si="451"/>
        <v>2</v>
      </c>
      <c r="V4115">
        <f t="shared" si="452"/>
        <v>3.9708536543404835</v>
      </c>
      <c r="W4115">
        <f t="shared" si="453"/>
        <v>4</v>
      </c>
      <c r="X4115">
        <f t="shared" si="454"/>
        <v>28</v>
      </c>
    </row>
    <row r="4116" spans="1:24" x14ac:dyDescent="0.25">
      <c r="A4116">
        <v>3828</v>
      </c>
      <c r="B4116" t="str">
        <f t="shared" si="448"/>
        <v>E3828</v>
      </c>
      <c r="C4116" t="s">
        <v>152</v>
      </c>
      <c r="D4116">
        <v>1</v>
      </c>
      <c r="E4116" s="2">
        <v>39481</v>
      </c>
      <c r="F4116" s="2">
        <v>39631</v>
      </c>
      <c r="G4116">
        <v>48.8</v>
      </c>
      <c r="H4116">
        <v>2.98</v>
      </c>
      <c r="I4116">
        <v>3.66</v>
      </c>
      <c r="J4116">
        <v>354</v>
      </c>
      <c r="K4116" t="str">
        <f>INDEX(lehmad!B$2:B$412,MATCH(klypsid!$B4116,lehmad!$A$2:$A$412,0))</f>
        <v>26.01.2006</v>
      </c>
      <c r="L4116">
        <f>INDEX(lehmad!C$2:C$412,MATCH(klypsid!$B4116,lehmad!$A$2:$A$412,0))</f>
        <v>65210</v>
      </c>
      <c r="M4116">
        <f>INDEX(lehmad!D$2:D$412,MATCH(klypsid!$B4116,lehmad!$A$2:$A$412,0))</f>
        <v>123</v>
      </c>
      <c r="N4116">
        <f>INDEX(lehmad!E$2:E$412,MATCH(klypsid!$B4116,lehmad!$A$2:$A$412,0))</f>
        <v>1</v>
      </c>
      <c r="O4116" t="str">
        <f>INDEX(lehmad!F$2:F$412,MATCH(klypsid!$B4116,lehmad!$A$2:$A$412,0))</f>
        <v>LANCELOT-ET</v>
      </c>
      <c r="P4116">
        <f>INDEX(lehmad!G$2:G$412,MATCH(klypsid!$B4116,lehmad!$A$2:$A$412,0))</f>
        <v>1998</v>
      </c>
      <c r="Q4116" s="2">
        <f>INDEX(lehmad!H$2:H$412,MATCH(klypsid!$B4116,lehmad!$A$2:$A$412,0))</f>
        <v>35985</v>
      </c>
      <c r="R4116">
        <f>INDEX(lehmad!I$2:I$412,MATCH(klypsid!$B4116,lehmad!$A$2:$A$412,0))</f>
        <v>126</v>
      </c>
      <c r="S4116">
        <f t="shared" si="449"/>
        <v>1</v>
      </c>
      <c r="T4116">
        <f t="shared" si="450"/>
        <v>150</v>
      </c>
      <c r="U4116">
        <f t="shared" si="451"/>
        <v>2</v>
      </c>
      <c r="V4116">
        <f t="shared" si="452"/>
        <v>4.8237493603082733</v>
      </c>
      <c r="W4116">
        <f t="shared" si="453"/>
        <v>5</v>
      </c>
      <c r="X4116">
        <f t="shared" si="454"/>
        <v>31</v>
      </c>
    </row>
    <row r="4117" spans="1:24" x14ac:dyDescent="0.25">
      <c r="A4117">
        <v>3828</v>
      </c>
      <c r="B4117" t="str">
        <f t="shared" si="448"/>
        <v>E3828</v>
      </c>
      <c r="C4117" t="s">
        <v>152</v>
      </c>
      <c r="D4117">
        <v>1</v>
      </c>
      <c r="E4117" s="2">
        <v>39481</v>
      </c>
      <c r="F4117" s="2">
        <v>39663</v>
      </c>
      <c r="G4117">
        <v>42.3</v>
      </c>
      <c r="H4117">
        <v>3.23</v>
      </c>
      <c r="I4117">
        <v>3.39</v>
      </c>
      <c r="J4117">
        <v>149</v>
      </c>
      <c r="K4117" t="str">
        <f>INDEX(lehmad!B$2:B$412,MATCH(klypsid!$B4117,lehmad!$A$2:$A$412,0))</f>
        <v>26.01.2006</v>
      </c>
      <c r="L4117">
        <f>INDEX(lehmad!C$2:C$412,MATCH(klypsid!$B4117,lehmad!$A$2:$A$412,0))</f>
        <v>65210</v>
      </c>
      <c r="M4117">
        <f>INDEX(lehmad!D$2:D$412,MATCH(klypsid!$B4117,lehmad!$A$2:$A$412,0))</f>
        <v>123</v>
      </c>
      <c r="N4117">
        <f>INDEX(lehmad!E$2:E$412,MATCH(klypsid!$B4117,lehmad!$A$2:$A$412,0))</f>
        <v>1</v>
      </c>
      <c r="O4117" t="str">
        <f>INDEX(lehmad!F$2:F$412,MATCH(klypsid!$B4117,lehmad!$A$2:$A$412,0))</f>
        <v>LANCELOT-ET</v>
      </c>
      <c r="P4117">
        <f>INDEX(lehmad!G$2:G$412,MATCH(klypsid!$B4117,lehmad!$A$2:$A$412,0))</f>
        <v>1998</v>
      </c>
      <c r="Q4117" s="2">
        <f>INDEX(lehmad!H$2:H$412,MATCH(klypsid!$B4117,lehmad!$A$2:$A$412,0))</f>
        <v>35985</v>
      </c>
      <c r="R4117">
        <f>INDEX(lehmad!I$2:I$412,MATCH(klypsid!$B4117,lehmad!$A$2:$A$412,0))</f>
        <v>126</v>
      </c>
      <c r="S4117">
        <f t="shared" si="449"/>
        <v>1</v>
      </c>
      <c r="T4117">
        <f t="shared" si="450"/>
        <v>182</v>
      </c>
      <c r="U4117">
        <f t="shared" si="451"/>
        <v>3</v>
      </c>
      <c r="V4117">
        <f t="shared" si="452"/>
        <v>3.5753123306874368</v>
      </c>
      <c r="W4117">
        <f t="shared" si="453"/>
        <v>6</v>
      </c>
      <c r="X4117">
        <f t="shared" si="454"/>
        <v>32</v>
      </c>
    </row>
    <row r="4118" spans="1:24" x14ac:dyDescent="0.25">
      <c r="A4118">
        <v>3828</v>
      </c>
      <c r="B4118" t="str">
        <f t="shared" si="448"/>
        <v>E3828</v>
      </c>
      <c r="C4118" t="s">
        <v>152</v>
      </c>
      <c r="D4118">
        <v>1</v>
      </c>
      <c r="E4118" s="2">
        <v>39481</v>
      </c>
      <c r="F4118" s="2">
        <v>39693</v>
      </c>
      <c r="G4118">
        <v>42.6</v>
      </c>
      <c r="H4118">
        <v>3.37</v>
      </c>
      <c r="I4118">
        <v>3.4</v>
      </c>
      <c r="J4118">
        <v>1289</v>
      </c>
      <c r="K4118" t="str">
        <f>INDEX(lehmad!B$2:B$412,MATCH(klypsid!$B4118,lehmad!$A$2:$A$412,0))</f>
        <v>26.01.2006</v>
      </c>
      <c r="L4118">
        <f>INDEX(lehmad!C$2:C$412,MATCH(klypsid!$B4118,lehmad!$A$2:$A$412,0))</f>
        <v>65210</v>
      </c>
      <c r="M4118">
        <f>INDEX(lehmad!D$2:D$412,MATCH(klypsid!$B4118,lehmad!$A$2:$A$412,0))</f>
        <v>123</v>
      </c>
      <c r="N4118">
        <f>INDEX(lehmad!E$2:E$412,MATCH(klypsid!$B4118,lehmad!$A$2:$A$412,0))</f>
        <v>1</v>
      </c>
      <c r="O4118" t="str">
        <f>INDEX(lehmad!F$2:F$412,MATCH(klypsid!$B4118,lehmad!$A$2:$A$412,0))</f>
        <v>LANCELOT-ET</v>
      </c>
      <c r="P4118">
        <f>INDEX(lehmad!G$2:G$412,MATCH(klypsid!$B4118,lehmad!$A$2:$A$412,0))</f>
        <v>1998</v>
      </c>
      <c r="Q4118" s="2">
        <f>INDEX(lehmad!H$2:H$412,MATCH(klypsid!$B4118,lehmad!$A$2:$A$412,0))</f>
        <v>35985</v>
      </c>
      <c r="R4118">
        <f>INDEX(lehmad!I$2:I$412,MATCH(klypsid!$B4118,lehmad!$A$2:$A$412,0))</f>
        <v>126</v>
      </c>
      <c r="S4118">
        <f t="shared" si="449"/>
        <v>1</v>
      </c>
      <c r="T4118">
        <f t="shared" si="450"/>
        <v>212</v>
      </c>
      <c r="U4118">
        <f t="shared" si="451"/>
        <v>3</v>
      </c>
      <c r="V4118">
        <f t="shared" si="452"/>
        <v>6.6881803585869264</v>
      </c>
      <c r="W4118">
        <f t="shared" si="453"/>
        <v>7</v>
      </c>
      <c r="X4118">
        <f t="shared" si="454"/>
        <v>30</v>
      </c>
    </row>
    <row r="4119" spans="1:24" x14ac:dyDescent="0.25">
      <c r="A4119">
        <v>3828</v>
      </c>
      <c r="B4119" t="str">
        <f t="shared" si="448"/>
        <v>E3828</v>
      </c>
      <c r="C4119" t="s">
        <v>152</v>
      </c>
      <c r="D4119">
        <v>1</v>
      </c>
      <c r="E4119" s="2">
        <v>39481</v>
      </c>
      <c r="F4119" s="2">
        <v>39722</v>
      </c>
      <c r="G4119">
        <v>43</v>
      </c>
      <c r="H4119">
        <v>2.78</v>
      </c>
      <c r="I4119">
        <v>3.53</v>
      </c>
      <c r="J4119">
        <v>41</v>
      </c>
      <c r="K4119" t="str">
        <f>INDEX(lehmad!B$2:B$412,MATCH(klypsid!$B4119,lehmad!$A$2:$A$412,0))</f>
        <v>26.01.2006</v>
      </c>
      <c r="L4119">
        <f>INDEX(lehmad!C$2:C$412,MATCH(klypsid!$B4119,lehmad!$A$2:$A$412,0))</f>
        <v>65210</v>
      </c>
      <c r="M4119">
        <f>INDEX(lehmad!D$2:D$412,MATCH(klypsid!$B4119,lehmad!$A$2:$A$412,0))</f>
        <v>123</v>
      </c>
      <c r="N4119">
        <f>INDEX(lehmad!E$2:E$412,MATCH(klypsid!$B4119,lehmad!$A$2:$A$412,0))</f>
        <v>1</v>
      </c>
      <c r="O4119" t="str">
        <f>INDEX(lehmad!F$2:F$412,MATCH(klypsid!$B4119,lehmad!$A$2:$A$412,0))</f>
        <v>LANCELOT-ET</v>
      </c>
      <c r="P4119">
        <f>INDEX(lehmad!G$2:G$412,MATCH(klypsid!$B4119,lehmad!$A$2:$A$412,0))</f>
        <v>1998</v>
      </c>
      <c r="Q4119" s="2">
        <f>INDEX(lehmad!H$2:H$412,MATCH(klypsid!$B4119,lehmad!$A$2:$A$412,0))</f>
        <v>35985</v>
      </c>
      <c r="R4119">
        <f>INDEX(lehmad!I$2:I$412,MATCH(klypsid!$B4119,lehmad!$A$2:$A$412,0))</f>
        <v>126</v>
      </c>
      <c r="S4119">
        <f t="shared" si="449"/>
        <v>1</v>
      </c>
      <c r="T4119">
        <f t="shared" si="450"/>
        <v>241</v>
      </c>
      <c r="U4119">
        <f t="shared" si="451"/>
        <v>3</v>
      </c>
      <c r="V4119">
        <f t="shared" si="452"/>
        <v>1.7136958148433588</v>
      </c>
      <c r="W4119">
        <f t="shared" si="453"/>
        <v>8</v>
      </c>
      <c r="X4119">
        <f t="shared" si="454"/>
        <v>29</v>
      </c>
    </row>
    <row r="4120" spans="1:24" x14ac:dyDescent="0.25">
      <c r="A4120">
        <v>3828</v>
      </c>
      <c r="B4120" t="str">
        <f t="shared" si="448"/>
        <v>E3828</v>
      </c>
      <c r="C4120" t="s">
        <v>152</v>
      </c>
      <c r="D4120">
        <v>1</v>
      </c>
      <c r="E4120" s="2">
        <v>39481</v>
      </c>
      <c r="F4120" s="2">
        <v>39754</v>
      </c>
      <c r="G4120">
        <v>39.200000000000003</v>
      </c>
      <c r="H4120">
        <v>3.6</v>
      </c>
      <c r="I4120">
        <v>3.5</v>
      </c>
      <c r="J4120">
        <v>19</v>
      </c>
      <c r="K4120" t="str">
        <f>INDEX(lehmad!B$2:B$412,MATCH(klypsid!$B4120,lehmad!$A$2:$A$412,0))</f>
        <v>26.01.2006</v>
      </c>
      <c r="L4120">
        <f>INDEX(lehmad!C$2:C$412,MATCH(klypsid!$B4120,lehmad!$A$2:$A$412,0))</f>
        <v>65210</v>
      </c>
      <c r="M4120">
        <f>INDEX(lehmad!D$2:D$412,MATCH(klypsid!$B4120,lehmad!$A$2:$A$412,0))</f>
        <v>123</v>
      </c>
      <c r="N4120">
        <f>INDEX(lehmad!E$2:E$412,MATCH(klypsid!$B4120,lehmad!$A$2:$A$412,0))</f>
        <v>1</v>
      </c>
      <c r="O4120" t="str">
        <f>INDEX(lehmad!F$2:F$412,MATCH(klypsid!$B4120,lehmad!$A$2:$A$412,0))</f>
        <v>LANCELOT-ET</v>
      </c>
      <c r="P4120">
        <f>INDEX(lehmad!G$2:G$412,MATCH(klypsid!$B4120,lehmad!$A$2:$A$412,0))</f>
        <v>1998</v>
      </c>
      <c r="Q4120" s="2">
        <f>INDEX(lehmad!H$2:H$412,MATCH(klypsid!$B4120,lehmad!$A$2:$A$412,0))</f>
        <v>35985</v>
      </c>
      <c r="R4120">
        <f>INDEX(lehmad!I$2:I$412,MATCH(klypsid!$B4120,lehmad!$A$2:$A$412,0))</f>
        <v>126</v>
      </c>
      <c r="S4120">
        <f t="shared" si="449"/>
        <v>1</v>
      </c>
      <c r="T4120">
        <f t="shared" si="450"/>
        <v>273</v>
      </c>
      <c r="U4120">
        <f t="shared" si="451"/>
        <v>3</v>
      </c>
      <c r="V4120">
        <f t="shared" si="452"/>
        <v>0.60407132366886085</v>
      </c>
      <c r="W4120">
        <f t="shared" si="453"/>
        <v>9</v>
      </c>
      <c r="X4120">
        <f t="shared" si="454"/>
        <v>32</v>
      </c>
    </row>
    <row r="4121" spans="1:24" x14ac:dyDescent="0.25">
      <c r="A4121">
        <v>3828</v>
      </c>
      <c r="B4121" t="str">
        <f t="shared" si="448"/>
        <v>E3828</v>
      </c>
      <c r="C4121" t="s">
        <v>152</v>
      </c>
      <c r="D4121">
        <v>1</v>
      </c>
      <c r="E4121" s="2">
        <v>39481</v>
      </c>
      <c r="F4121" s="2">
        <v>39783</v>
      </c>
      <c r="G4121">
        <v>37.4</v>
      </c>
      <c r="H4121">
        <v>3.67</v>
      </c>
      <c r="I4121">
        <v>3.62</v>
      </c>
      <c r="J4121">
        <v>40</v>
      </c>
      <c r="K4121" t="str">
        <f>INDEX(lehmad!B$2:B$412,MATCH(klypsid!$B4121,lehmad!$A$2:$A$412,0))</f>
        <v>26.01.2006</v>
      </c>
      <c r="L4121">
        <f>INDEX(lehmad!C$2:C$412,MATCH(klypsid!$B4121,lehmad!$A$2:$A$412,0))</f>
        <v>65210</v>
      </c>
      <c r="M4121">
        <f>INDEX(lehmad!D$2:D$412,MATCH(klypsid!$B4121,lehmad!$A$2:$A$412,0))</f>
        <v>123</v>
      </c>
      <c r="N4121">
        <f>INDEX(lehmad!E$2:E$412,MATCH(klypsid!$B4121,lehmad!$A$2:$A$412,0))</f>
        <v>1</v>
      </c>
      <c r="O4121" t="str">
        <f>INDEX(lehmad!F$2:F$412,MATCH(klypsid!$B4121,lehmad!$A$2:$A$412,0))</f>
        <v>LANCELOT-ET</v>
      </c>
      <c r="P4121">
        <f>INDEX(lehmad!G$2:G$412,MATCH(klypsid!$B4121,lehmad!$A$2:$A$412,0))</f>
        <v>1998</v>
      </c>
      <c r="Q4121" s="2">
        <f>INDEX(lehmad!H$2:H$412,MATCH(klypsid!$B4121,lehmad!$A$2:$A$412,0))</f>
        <v>35985</v>
      </c>
      <c r="R4121">
        <f>INDEX(lehmad!I$2:I$412,MATCH(klypsid!$B4121,lehmad!$A$2:$A$412,0))</f>
        <v>126</v>
      </c>
      <c r="S4121">
        <f t="shared" si="449"/>
        <v>1</v>
      </c>
      <c r="T4121">
        <f t="shared" si="450"/>
        <v>302</v>
      </c>
      <c r="U4121">
        <f t="shared" si="451"/>
        <v>3</v>
      </c>
      <c r="V4121">
        <f t="shared" si="452"/>
        <v>1.6780719051126378</v>
      </c>
      <c r="W4121">
        <f t="shared" si="453"/>
        <v>10</v>
      </c>
      <c r="X4121">
        <f t="shared" si="454"/>
        <v>29</v>
      </c>
    </row>
    <row r="4122" spans="1:24" x14ac:dyDescent="0.25">
      <c r="A4122">
        <v>3828</v>
      </c>
      <c r="B4122" t="str">
        <f t="shared" si="448"/>
        <v>E3828</v>
      </c>
      <c r="C4122" t="s">
        <v>152</v>
      </c>
      <c r="D4122">
        <v>1</v>
      </c>
      <c r="E4122" s="2">
        <v>39481</v>
      </c>
      <c r="F4122" s="2">
        <v>39817</v>
      </c>
      <c r="G4122">
        <v>35.5</v>
      </c>
      <c r="H4122">
        <v>3.5</v>
      </c>
      <c r="I4122">
        <v>3.44</v>
      </c>
      <c r="J4122">
        <v>72</v>
      </c>
      <c r="K4122" t="str">
        <f>INDEX(lehmad!B$2:B$412,MATCH(klypsid!$B4122,lehmad!$A$2:$A$412,0))</f>
        <v>26.01.2006</v>
      </c>
      <c r="L4122">
        <f>INDEX(lehmad!C$2:C$412,MATCH(klypsid!$B4122,lehmad!$A$2:$A$412,0))</f>
        <v>65210</v>
      </c>
      <c r="M4122">
        <f>INDEX(lehmad!D$2:D$412,MATCH(klypsid!$B4122,lehmad!$A$2:$A$412,0))</f>
        <v>123</v>
      </c>
      <c r="N4122">
        <f>INDEX(lehmad!E$2:E$412,MATCH(klypsid!$B4122,lehmad!$A$2:$A$412,0))</f>
        <v>1</v>
      </c>
      <c r="O4122" t="str">
        <f>INDEX(lehmad!F$2:F$412,MATCH(klypsid!$B4122,lehmad!$A$2:$A$412,0))</f>
        <v>LANCELOT-ET</v>
      </c>
      <c r="P4122">
        <f>INDEX(lehmad!G$2:G$412,MATCH(klypsid!$B4122,lehmad!$A$2:$A$412,0))</f>
        <v>1998</v>
      </c>
      <c r="Q4122" s="2">
        <f>INDEX(lehmad!H$2:H$412,MATCH(klypsid!$B4122,lehmad!$A$2:$A$412,0))</f>
        <v>35985</v>
      </c>
      <c r="R4122">
        <f>INDEX(lehmad!I$2:I$412,MATCH(klypsid!$B4122,lehmad!$A$2:$A$412,0))</f>
        <v>126</v>
      </c>
      <c r="S4122">
        <f t="shared" si="449"/>
        <v>1</v>
      </c>
      <c r="T4122">
        <f t="shared" si="450"/>
        <v>336</v>
      </c>
      <c r="U4122">
        <f t="shared" si="451"/>
        <v>3</v>
      </c>
      <c r="V4122">
        <f t="shared" si="452"/>
        <v>2.5260688116675878</v>
      </c>
      <c r="W4122">
        <f t="shared" si="453"/>
        <v>11</v>
      </c>
      <c r="X4122">
        <f t="shared" si="454"/>
        <v>34</v>
      </c>
    </row>
    <row r="4123" spans="1:24" x14ac:dyDescent="0.25">
      <c r="A4123">
        <v>3828</v>
      </c>
      <c r="B4123" t="str">
        <f t="shared" si="448"/>
        <v>E3828</v>
      </c>
      <c r="C4123" t="s">
        <v>152</v>
      </c>
      <c r="D4123">
        <v>1</v>
      </c>
      <c r="E4123" s="2">
        <v>39481</v>
      </c>
      <c r="F4123" s="2">
        <v>39845</v>
      </c>
      <c r="G4123">
        <v>28.1</v>
      </c>
      <c r="H4123">
        <v>4.12</v>
      </c>
      <c r="I4123">
        <v>3.59</v>
      </c>
      <c r="J4123">
        <v>77</v>
      </c>
      <c r="K4123" t="str">
        <f>INDEX(lehmad!B$2:B$412,MATCH(klypsid!$B4123,lehmad!$A$2:$A$412,0))</f>
        <v>26.01.2006</v>
      </c>
      <c r="L4123">
        <f>INDEX(lehmad!C$2:C$412,MATCH(klypsid!$B4123,lehmad!$A$2:$A$412,0))</f>
        <v>65210</v>
      </c>
      <c r="M4123">
        <f>INDEX(lehmad!D$2:D$412,MATCH(klypsid!$B4123,lehmad!$A$2:$A$412,0))</f>
        <v>123</v>
      </c>
      <c r="N4123">
        <f>INDEX(lehmad!E$2:E$412,MATCH(klypsid!$B4123,lehmad!$A$2:$A$412,0))</f>
        <v>1</v>
      </c>
      <c r="O4123" t="str">
        <f>INDEX(lehmad!F$2:F$412,MATCH(klypsid!$B4123,lehmad!$A$2:$A$412,0))</f>
        <v>LANCELOT-ET</v>
      </c>
      <c r="P4123">
        <f>INDEX(lehmad!G$2:G$412,MATCH(klypsid!$B4123,lehmad!$A$2:$A$412,0))</f>
        <v>1998</v>
      </c>
      <c r="Q4123" s="2">
        <f>INDEX(lehmad!H$2:H$412,MATCH(klypsid!$B4123,lehmad!$A$2:$A$412,0))</f>
        <v>35985</v>
      </c>
      <c r="R4123">
        <f>INDEX(lehmad!I$2:I$412,MATCH(klypsid!$B4123,lehmad!$A$2:$A$412,0))</f>
        <v>126</v>
      </c>
      <c r="S4123">
        <f t="shared" si="449"/>
        <v>1</v>
      </c>
      <c r="T4123">
        <f t="shared" si="450"/>
        <v>364</v>
      </c>
      <c r="U4123">
        <f t="shared" si="451"/>
        <v>3</v>
      </c>
      <c r="V4123">
        <f t="shared" si="452"/>
        <v>2.6229303509201767</v>
      </c>
      <c r="W4123">
        <f t="shared" si="453"/>
        <v>12</v>
      </c>
      <c r="X4123">
        <f t="shared" si="454"/>
        <v>28</v>
      </c>
    </row>
    <row r="4124" spans="1:24" x14ac:dyDescent="0.25">
      <c r="A4124">
        <v>3828</v>
      </c>
      <c r="B4124" t="str">
        <f t="shared" si="448"/>
        <v>E3828</v>
      </c>
      <c r="C4124" t="s">
        <v>152</v>
      </c>
      <c r="D4124">
        <v>1</v>
      </c>
      <c r="E4124" s="2">
        <v>39481</v>
      </c>
      <c r="F4124" s="2">
        <v>39875</v>
      </c>
      <c r="G4124">
        <v>25.2</v>
      </c>
      <c r="H4124">
        <v>4.46</v>
      </c>
      <c r="I4124">
        <v>3.56</v>
      </c>
      <c r="J4124">
        <v>58</v>
      </c>
      <c r="K4124" t="str">
        <f>INDEX(lehmad!B$2:B$412,MATCH(klypsid!$B4124,lehmad!$A$2:$A$412,0))</f>
        <v>26.01.2006</v>
      </c>
      <c r="L4124">
        <f>INDEX(lehmad!C$2:C$412,MATCH(klypsid!$B4124,lehmad!$A$2:$A$412,0))</f>
        <v>65210</v>
      </c>
      <c r="M4124">
        <f>INDEX(lehmad!D$2:D$412,MATCH(klypsid!$B4124,lehmad!$A$2:$A$412,0))</f>
        <v>123</v>
      </c>
      <c r="N4124">
        <f>INDEX(lehmad!E$2:E$412,MATCH(klypsid!$B4124,lehmad!$A$2:$A$412,0))</f>
        <v>1</v>
      </c>
      <c r="O4124" t="str">
        <f>INDEX(lehmad!F$2:F$412,MATCH(klypsid!$B4124,lehmad!$A$2:$A$412,0))</f>
        <v>LANCELOT-ET</v>
      </c>
      <c r="P4124">
        <f>INDEX(lehmad!G$2:G$412,MATCH(klypsid!$B4124,lehmad!$A$2:$A$412,0))</f>
        <v>1998</v>
      </c>
      <c r="Q4124" s="2">
        <f>INDEX(lehmad!H$2:H$412,MATCH(klypsid!$B4124,lehmad!$A$2:$A$412,0))</f>
        <v>35985</v>
      </c>
      <c r="R4124">
        <f>INDEX(lehmad!I$2:I$412,MATCH(klypsid!$B4124,lehmad!$A$2:$A$412,0))</f>
        <v>126</v>
      </c>
      <c r="S4124">
        <f t="shared" si="449"/>
        <v>1</v>
      </c>
      <c r="T4124">
        <f t="shared" si="450"/>
        <v>394</v>
      </c>
      <c r="U4124">
        <f t="shared" si="451"/>
        <v>3</v>
      </c>
      <c r="V4124">
        <f t="shared" si="452"/>
        <v>2.2141248053528475</v>
      </c>
      <c r="W4124">
        <f t="shared" si="453"/>
        <v>13</v>
      </c>
      <c r="X4124">
        <f t="shared" si="454"/>
        <v>30</v>
      </c>
    </row>
    <row r="4125" spans="1:24" x14ac:dyDescent="0.25">
      <c r="A4125">
        <v>3828</v>
      </c>
      <c r="B4125" t="str">
        <f t="shared" si="448"/>
        <v>E3828</v>
      </c>
      <c r="C4125" t="s">
        <v>152</v>
      </c>
      <c r="D4125">
        <v>2</v>
      </c>
      <c r="E4125" s="2">
        <v>39942</v>
      </c>
      <c r="F4125" s="2">
        <v>39972</v>
      </c>
      <c r="G4125">
        <v>31.2</v>
      </c>
      <c r="H4125">
        <v>5.85</v>
      </c>
      <c r="I4125">
        <v>2.8</v>
      </c>
      <c r="J4125">
        <v>5024</v>
      </c>
      <c r="K4125" t="str">
        <f>INDEX(lehmad!B$2:B$412,MATCH(klypsid!$B4125,lehmad!$A$2:$A$412,0))</f>
        <v>26.01.2006</v>
      </c>
      <c r="L4125">
        <f>INDEX(lehmad!C$2:C$412,MATCH(klypsid!$B4125,lehmad!$A$2:$A$412,0))</f>
        <v>65210</v>
      </c>
      <c r="M4125">
        <f>INDEX(lehmad!D$2:D$412,MATCH(klypsid!$B4125,lehmad!$A$2:$A$412,0))</f>
        <v>123</v>
      </c>
      <c r="N4125">
        <f>INDEX(lehmad!E$2:E$412,MATCH(klypsid!$B4125,lehmad!$A$2:$A$412,0))</f>
        <v>1</v>
      </c>
      <c r="O4125" t="str">
        <f>INDEX(lehmad!F$2:F$412,MATCH(klypsid!$B4125,lehmad!$A$2:$A$412,0))</f>
        <v>LANCELOT-ET</v>
      </c>
      <c r="P4125">
        <f>INDEX(lehmad!G$2:G$412,MATCH(klypsid!$B4125,lehmad!$A$2:$A$412,0))</f>
        <v>1998</v>
      </c>
      <c r="Q4125" s="2">
        <f>INDEX(lehmad!H$2:H$412,MATCH(klypsid!$B4125,lehmad!$A$2:$A$412,0))</f>
        <v>35985</v>
      </c>
      <c r="R4125">
        <f>INDEX(lehmad!I$2:I$412,MATCH(klypsid!$B4125,lehmad!$A$2:$A$412,0))</f>
        <v>126</v>
      </c>
      <c r="S4125">
        <f t="shared" si="449"/>
        <v>2</v>
      </c>
      <c r="T4125">
        <f t="shared" si="450"/>
        <v>30</v>
      </c>
      <c r="U4125">
        <f t="shared" si="451"/>
        <v>1</v>
      </c>
      <c r="V4125">
        <f t="shared" si="452"/>
        <v>8.6507645591169027</v>
      </c>
      <c r="W4125">
        <f t="shared" si="453"/>
        <v>1</v>
      </c>
      <c r="X4125">
        <f t="shared" si="454"/>
        <v>30</v>
      </c>
    </row>
    <row r="4126" spans="1:24" x14ac:dyDescent="0.25">
      <c r="A4126">
        <v>3828</v>
      </c>
      <c r="B4126" t="str">
        <f t="shared" si="448"/>
        <v>E3828</v>
      </c>
      <c r="C4126" t="s">
        <v>152</v>
      </c>
      <c r="D4126">
        <v>2</v>
      </c>
      <c r="E4126" s="2">
        <v>39942</v>
      </c>
      <c r="F4126" s="2">
        <v>40007</v>
      </c>
      <c r="G4126">
        <v>41.9</v>
      </c>
      <c r="H4126">
        <v>2.91</v>
      </c>
      <c r="I4126">
        <v>3.35</v>
      </c>
      <c r="J4126">
        <v>185</v>
      </c>
      <c r="K4126" t="str">
        <f>INDEX(lehmad!B$2:B$412,MATCH(klypsid!$B4126,lehmad!$A$2:$A$412,0))</f>
        <v>26.01.2006</v>
      </c>
      <c r="L4126">
        <f>INDEX(lehmad!C$2:C$412,MATCH(klypsid!$B4126,lehmad!$A$2:$A$412,0))</f>
        <v>65210</v>
      </c>
      <c r="M4126">
        <f>INDEX(lehmad!D$2:D$412,MATCH(klypsid!$B4126,lehmad!$A$2:$A$412,0))</f>
        <v>123</v>
      </c>
      <c r="N4126">
        <f>INDEX(lehmad!E$2:E$412,MATCH(klypsid!$B4126,lehmad!$A$2:$A$412,0))</f>
        <v>1</v>
      </c>
      <c r="O4126" t="str">
        <f>INDEX(lehmad!F$2:F$412,MATCH(klypsid!$B4126,lehmad!$A$2:$A$412,0))</f>
        <v>LANCELOT-ET</v>
      </c>
      <c r="P4126">
        <f>INDEX(lehmad!G$2:G$412,MATCH(klypsid!$B4126,lehmad!$A$2:$A$412,0))</f>
        <v>1998</v>
      </c>
      <c r="Q4126" s="2">
        <f>INDEX(lehmad!H$2:H$412,MATCH(klypsid!$B4126,lehmad!$A$2:$A$412,0))</f>
        <v>35985</v>
      </c>
      <c r="R4126">
        <f>INDEX(lehmad!I$2:I$412,MATCH(klypsid!$B4126,lehmad!$A$2:$A$412,0))</f>
        <v>126</v>
      </c>
      <c r="S4126">
        <f t="shared" si="449"/>
        <v>2</v>
      </c>
      <c r="T4126">
        <f t="shared" si="450"/>
        <v>65</v>
      </c>
      <c r="U4126">
        <f t="shared" si="451"/>
        <v>2</v>
      </c>
      <c r="V4126">
        <f t="shared" si="452"/>
        <v>3.8875252707415875</v>
      </c>
      <c r="W4126">
        <f t="shared" si="453"/>
        <v>2</v>
      </c>
      <c r="X4126">
        <f t="shared" si="454"/>
        <v>35</v>
      </c>
    </row>
    <row r="4127" spans="1:24" x14ac:dyDescent="0.25">
      <c r="A4127">
        <v>3828</v>
      </c>
      <c r="B4127" t="str">
        <f t="shared" si="448"/>
        <v>E3828</v>
      </c>
      <c r="C4127" t="s">
        <v>152</v>
      </c>
      <c r="D4127">
        <v>2</v>
      </c>
      <c r="E4127" s="2">
        <v>39942</v>
      </c>
      <c r="F4127" s="2">
        <v>40037</v>
      </c>
      <c r="G4127">
        <v>25.8</v>
      </c>
      <c r="H4127">
        <v>3.54</v>
      </c>
      <c r="I4127">
        <v>3.44</v>
      </c>
      <c r="J4127">
        <v>3098</v>
      </c>
      <c r="K4127" t="str">
        <f>INDEX(lehmad!B$2:B$412,MATCH(klypsid!$B4127,lehmad!$A$2:$A$412,0))</f>
        <v>26.01.2006</v>
      </c>
      <c r="L4127">
        <f>INDEX(lehmad!C$2:C$412,MATCH(klypsid!$B4127,lehmad!$A$2:$A$412,0))</f>
        <v>65210</v>
      </c>
      <c r="M4127">
        <f>INDEX(lehmad!D$2:D$412,MATCH(klypsid!$B4127,lehmad!$A$2:$A$412,0))</f>
        <v>123</v>
      </c>
      <c r="N4127">
        <f>INDEX(lehmad!E$2:E$412,MATCH(klypsid!$B4127,lehmad!$A$2:$A$412,0))</f>
        <v>1</v>
      </c>
      <c r="O4127" t="str">
        <f>INDEX(lehmad!F$2:F$412,MATCH(klypsid!$B4127,lehmad!$A$2:$A$412,0))</f>
        <v>LANCELOT-ET</v>
      </c>
      <c r="P4127">
        <f>INDEX(lehmad!G$2:G$412,MATCH(klypsid!$B4127,lehmad!$A$2:$A$412,0))</f>
        <v>1998</v>
      </c>
      <c r="Q4127" s="2">
        <f>INDEX(lehmad!H$2:H$412,MATCH(klypsid!$B4127,lehmad!$A$2:$A$412,0))</f>
        <v>35985</v>
      </c>
      <c r="R4127">
        <f>INDEX(lehmad!I$2:I$412,MATCH(klypsid!$B4127,lehmad!$A$2:$A$412,0))</f>
        <v>126</v>
      </c>
      <c r="S4127">
        <f t="shared" si="449"/>
        <v>2</v>
      </c>
      <c r="T4127">
        <f t="shared" si="450"/>
        <v>95</v>
      </c>
      <c r="U4127">
        <f t="shared" si="451"/>
        <v>2</v>
      </c>
      <c r="V4127">
        <f t="shared" si="452"/>
        <v>7.9532652390148444</v>
      </c>
      <c r="W4127">
        <f t="shared" si="453"/>
        <v>3</v>
      </c>
      <c r="X4127">
        <f t="shared" si="454"/>
        <v>30</v>
      </c>
    </row>
    <row r="4128" spans="1:24" x14ac:dyDescent="0.25">
      <c r="A4128">
        <v>3828</v>
      </c>
      <c r="B4128" t="str">
        <f t="shared" si="448"/>
        <v>E3828</v>
      </c>
      <c r="C4128" t="s">
        <v>152</v>
      </c>
      <c r="D4128">
        <v>2</v>
      </c>
      <c r="E4128" s="2">
        <v>39942</v>
      </c>
      <c r="F4128" s="2">
        <v>40066</v>
      </c>
      <c r="G4128">
        <v>31.5</v>
      </c>
      <c r="H4128">
        <v>3.78</v>
      </c>
      <c r="I4128">
        <v>3.44</v>
      </c>
      <c r="J4128">
        <v>390</v>
      </c>
      <c r="K4128" t="str">
        <f>INDEX(lehmad!B$2:B$412,MATCH(klypsid!$B4128,lehmad!$A$2:$A$412,0))</f>
        <v>26.01.2006</v>
      </c>
      <c r="L4128">
        <f>INDEX(lehmad!C$2:C$412,MATCH(klypsid!$B4128,lehmad!$A$2:$A$412,0))</f>
        <v>65210</v>
      </c>
      <c r="M4128">
        <f>INDEX(lehmad!D$2:D$412,MATCH(klypsid!$B4128,lehmad!$A$2:$A$412,0))</f>
        <v>123</v>
      </c>
      <c r="N4128">
        <f>INDEX(lehmad!E$2:E$412,MATCH(klypsid!$B4128,lehmad!$A$2:$A$412,0))</f>
        <v>1</v>
      </c>
      <c r="O4128" t="str">
        <f>INDEX(lehmad!F$2:F$412,MATCH(klypsid!$B4128,lehmad!$A$2:$A$412,0))</f>
        <v>LANCELOT-ET</v>
      </c>
      <c r="P4128">
        <f>INDEX(lehmad!G$2:G$412,MATCH(klypsid!$B4128,lehmad!$A$2:$A$412,0))</f>
        <v>1998</v>
      </c>
      <c r="Q4128" s="2">
        <f>INDEX(lehmad!H$2:H$412,MATCH(klypsid!$B4128,lehmad!$A$2:$A$412,0))</f>
        <v>35985</v>
      </c>
      <c r="R4128">
        <f>INDEX(lehmad!I$2:I$412,MATCH(klypsid!$B4128,lehmad!$A$2:$A$412,0))</f>
        <v>126</v>
      </c>
      <c r="S4128">
        <f t="shared" si="449"/>
        <v>2</v>
      </c>
      <c r="T4128">
        <f t="shared" si="450"/>
        <v>124</v>
      </c>
      <c r="U4128">
        <f t="shared" si="451"/>
        <v>2</v>
      </c>
      <c r="V4128">
        <f t="shared" si="452"/>
        <v>4.9634741239748861</v>
      </c>
      <c r="W4128">
        <f t="shared" si="453"/>
        <v>4</v>
      </c>
      <c r="X4128">
        <f t="shared" si="454"/>
        <v>29</v>
      </c>
    </row>
    <row r="4129" spans="1:24" x14ac:dyDescent="0.25">
      <c r="A4129">
        <v>3828</v>
      </c>
      <c r="B4129" t="str">
        <f t="shared" si="448"/>
        <v>E3828</v>
      </c>
      <c r="C4129" t="s">
        <v>152</v>
      </c>
      <c r="D4129">
        <v>2</v>
      </c>
      <c r="E4129" s="2">
        <v>39942</v>
      </c>
      <c r="F4129" s="2">
        <v>40094</v>
      </c>
      <c r="G4129">
        <v>31.4</v>
      </c>
      <c r="H4129">
        <v>3.62</v>
      </c>
      <c r="I4129">
        <v>3.45</v>
      </c>
      <c r="J4129">
        <v>412</v>
      </c>
      <c r="K4129" t="str">
        <f>INDEX(lehmad!B$2:B$412,MATCH(klypsid!$B4129,lehmad!$A$2:$A$412,0))</f>
        <v>26.01.2006</v>
      </c>
      <c r="L4129">
        <f>INDEX(lehmad!C$2:C$412,MATCH(klypsid!$B4129,lehmad!$A$2:$A$412,0))</f>
        <v>65210</v>
      </c>
      <c r="M4129">
        <f>INDEX(lehmad!D$2:D$412,MATCH(klypsid!$B4129,lehmad!$A$2:$A$412,0))</f>
        <v>123</v>
      </c>
      <c r="N4129">
        <f>INDEX(lehmad!E$2:E$412,MATCH(klypsid!$B4129,lehmad!$A$2:$A$412,0))</f>
        <v>1</v>
      </c>
      <c r="O4129" t="str">
        <f>INDEX(lehmad!F$2:F$412,MATCH(klypsid!$B4129,lehmad!$A$2:$A$412,0))</f>
        <v>LANCELOT-ET</v>
      </c>
      <c r="P4129">
        <f>INDEX(lehmad!G$2:G$412,MATCH(klypsid!$B4129,lehmad!$A$2:$A$412,0))</f>
        <v>1998</v>
      </c>
      <c r="Q4129" s="2">
        <f>INDEX(lehmad!H$2:H$412,MATCH(klypsid!$B4129,lehmad!$A$2:$A$412,0))</f>
        <v>35985</v>
      </c>
      <c r="R4129">
        <f>INDEX(lehmad!I$2:I$412,MATCH(klypsid!$B4129,lehmad!$A$2:$A$412,0))</f>
        <v>126</v>
      </c>
      <c r="S4129">
        <f t="shared" si="449"/>
        <v>2</v>
      </c>
      <c r="T4129">
        <f t="shared" si="450"/>
        <v>152</v>
      </c>
      <c r="U4129">
        <f t="shared" si="451"/>
        <v>3</v>
      </c>
      <c r="V4129">
        <f t="shared" si="452"/>
        <v>5.0426443374084933</v>
      </c>
      <c r="W4129">
        <f t="shared" si="453"/>
        <v>5</v>
      </c>
      <c r="X4129">
        <f t="shared" si="454"/>
        <v>28</v>
      </c>
    </row>
    <row r="4130" spans="1:24" x14ac:dyDescent="0.25">
      <c r="A4130">
        <v>3828</v>
      </c>
      <c r="B4130" t="str">
        <f t="shared" si="448"/>
        <v>E3828</v>
      </c>
      <c r="C4130" t="s">
        <v>152</v>
      </c>
      <c r="D4130">
        <v>2</v>
      </c>
      <c r="E4130" s="2">
        <v>39942</v>
      </c>
      <c r="F4130" s="2">
        <v>40125</v>
      </c>
      <c r="G4130">
        <v>22.2</v>
      </c>
      <c r="H4130">
        <v>3.65</v>
      </c>
      <c r="I4130">
        <v>3.58</v>
      </c>
      <c r="J4130">
        <v>361</v>
      </c>
      <c r="K4130" t="str">
        <f>INDEX(lehmad!B$2:B$412,MATCH(klypsid!$B4130,lehmad!$A$2:$A$412,0))</f>
        <v>26.01.2006</v>
      </c>
      <c r="L4130">
        <f>INDEX(lehmad!C$2:C$412,MATCH(klypsid!$B4130,lehmad!$A$2:$A$412,0))</f>
        <v>65210</v>
      </c>
      <c r="M4130">
        <f>INDEX(lehmad!D$2:D$412,MATCH(klypsid!$B4130,lehmad!$A$2:$A$412,0))</f>
        <v>123</v>
      </c>
      <c r="N4130">
        <f>INDEX(lehmad!E$2:E$412,MATCH(klypsid!$B4130,lehmad!$A$2:$A$412,0))</f>
        <v>1</v>
      </c>
      <c r="O4130" t="str">
        <f>INDEX(lehmad!F$2:F$412,MATCH(klypsid!$B4130,lehmad!$A$2:$A$412,0))</f>
        <v>LANCELOT-ET</v>
      </c>
      <c r="P4130">
        <f>INDEX(lehmad!G$2:G$412,MATCH(klypsid!$B4130,lehmad!$A$2:$A$412,0))</f>
        <v>1998</v>
      </c>
      <c r="Q4130" s="2">
        <f>INDEX(lehmad!H$2:H$412,MATCH(klypsid!$B4130,lehmad!$A$2:$A$412,0))</f>
        <v>35985</v>
      </c>
      <c r="R4130">
        <f>INDEX(lehmad!I$2:I$412,MATCH(klypsid!$B4130,lehmad!$A$2:$A$412,0))</f>
        <v>126</v>
      </c>
      <c r="S4130">
        <f t="shared" si="449"/>
        <v>2</v>
      </c>
      <c r="T4130">
        <f t="shared" si="450"/>
        <v>183</v>
      </c>
      <c r="U4130">
        <f t="shared" si="451"/>
        <v>3</v>
      </c>
      <c r="V4130">
        <f t="shared" si="452"/>
        <v>4.8519988371124469</v>
      </c>
      <c r="W4130">
        <f t="shared" si="453"/>
        <v>6</v>
      </c>
      <c r="X4130">
        <f t="shared" si="454"/>
        <v>31</v>
      </c>
    </row>
    <row r="4131" spans="1:24" x14ac:dyDescent="0.25">
      <c r="A4131">
        <v>3828</v>
      </c>
      <c r="B4131" t="str">
        <f t="shared" si="448"/>
        <v>E3828</v>
      </c>
      <c r="C4131" t="s">
        <v>152</v>
      </c>
      <c r="D4131">
        <v>2</v>
      </c>
      <c r="E4131" s="2">
        <v>39942</v>
      </c>
      <c r="F4131" s="2">
        <v>40153</v>
      </c>
      <c r="G4131">
        <v>21.1</v>
      </c>
      <c r="H4131">
        <v>3.8</v>
      </c>
      <c r="I4131">
        <v>3.65</v>
      </c>
      <c r="J4131">
        <v>664</v>
      </c>
      <c r="K4131" t="str">
        <f>INDEX(lehmad!B$2:B$412,MATCH(klypsid!$B4131,lehmad!$A$2:$A$412,0))</f>
        <v>26.01.2006</v>
      </c>
      <c r="L4131">
        <f>INDEX(lehmad!C$2:C$412,MATCH(klypsid!$B4131,lehmad!$A$2:$A$412,0))</f>
        <v>65210</v>
      </c>
      <c r="M4131">
        <f>INDEX(lehmad!D$2:D$412,MATCH(klypsid!$B4131,lehmad!$A$2:$A$412,0))</f>
        <v>123</v>
      </c>
      <c r="N4131">
        <f>INDEX(lehmad!E$2:E$412,MATCH(klypsid!$B4131,lehmad!$A$2:$A$412,0))</f>
        <v>1</v>
      </c>
      <c r="O4131" t="str">
        <f>INDEX(lehmad!F$2:F$412,MATCH(klypsid!$B4131,lehmad!$A$2:$A$412,0))</f>
        <v>LANCELOT-ET</v>
      </c>
      <c r="P4131">
        <f>INDEX(lehmad!G$2:G$412,MATCH(klypsid!$B4131,lehmad!$A$2:$A$412,0))</f>
        <v>1998</v>
      </c>
      <c r="Q4131" s="2">
        <f>INDEX(lehmad!H$2:H$412,MATCH(klypsid!$B4131,lehmad!$A$2:$A$412,0))</f>
        <v>35985</v>
      </c>
      <c r="R4131">
        <f>INDEX(lehmad!I$2:I$412,MATCH(klypsid!$B4131,lehmad!$A$2:$A$412,0))</f>
        <v>126</v>
      </c>
      <c r="S4131">
        <f t="shared" si="449"/>
        <v>2</v>
      </c>
      <c r="T4131">
        <f t="shared" si="450"/>
        <v>211</v>
      </c>
      <c r="U4131">
        <f t="shared" si="451"/>
        <v>3</v>
      </c>
      <c r="V4131">
        <f t="shared" si="452"/>
        <v>5.7311832415722002</v>
      </c>
      <c r="W4131">
        <f t="shared" si="453"/>
        <v>7</v>
      </c>
      <c r="X4131">
        <f t="shared" si="454"/>
        <v>28</v>
      </c>
    </row>
    <row r="4132" spans="1:24" x14ac:dyDescent="0.25">
      <c r="A4132">
        <v>3828</v>
      </c>
      <c r="B4132" t="str">
        <f t="shared" si="448"/>
        <v>E3828</v>
      </c>
      <c r="C4132" t="s">
        <v>152</v>
      </c>
      <c r="D4132">
        <v>2</v>
      </c>
      <c r="E4132" s="2">
        <v>39942</v>
      </c>
      <c r="F4132" s="2">
        <v>40186</v>
      </c>
      <c r="G4132">
        <v>20.7</v>
      </c>
      <c r="H4132">
        <v>3.75</v>
      </c>
      <c r="I4132">
        <v>3.6</v>
      </c>
      <c r="J4132">
        <v>256</v>
      </c>
      <c r="K4132" t="str">
        <f>INDEX(lehmad!B$2:B$412,MATCH(klypsid!$B4132,lehmad!$A$2:$A$412,0))</f>
        <v>26.01.2006</v>
      </c>
      <c r="L4132">
        <f>INDEX(lehmad!C$2:C$412,MATCH(klypsid!$B4132,lehmad!$A$2:$A$412,0))</f>
        <v>65210</v>
      </c>
      <c r="M4132">
        <f>INDEX(lehmad!D$2:D$412,MATCH(klypsid!$B4132,lehmad!$A$2:$A$412,0))</f>
        <v>123</v>
      </c>
      <c r="N4132">
        <f>INDEX(lehmad!E$2:E$412,MATCH(klypsid!$B4132,lehmad!$A$2:$A$412,0))</f>
        <v>1</v>
      </c>
      <c r="O4132" t="str">
        <f>INDEX(lehmad!F$2:F$412,MATCH(klypsid!$B4132,lehmad!$A$2:$A$412,0))</f>
        <v>LANCELOT-ET</v>
      </c>
      <c r="P4132">
        <f>INDEX(lehmad!G$2:G$412,MATCH(klypsid!$B4132,lehmad!$A$2:$A$412,0))</f>
        <v>1998</v>
      </c>
      <c r="Q4132" s="2">
        <f>INDEX(lehmad!H$2:H$412,MATCH(klypsid!$B4132,lehmad!$A$2:$A$412,0))</f>
        <v>35985</v>
      </c>
      <c r="R4132">
        <f>INDEX(lehmad!I$2:I$412,MATCH(klypsid!$B4132,lehmad!$A$2:$A$412,0))</f>
        <v>126</v>
      </c>
      <c r="S4132">
        <f t="shared" si="449"/>
        <v>2</v>
      </c>
      <c r="T4132">
        <f t="shared" si="450"/>
        <v>244</v>
      </c>
      <c r="U4132">
        <f t="shared" si="451"/>
        <v>3</v>
      </c>
      <c r="V4132">
        <f t="shared" si="452"/>
        <v>4.3561438102252756</v>
      </c>
      <c r="W4132">
        <f t="shared" si="453"/>
        <v>8</v>
      </c>
      <c r="X4132">
        <f t="shared" si="454"/>
        <v>33</v>
      </c>
    </row>
    <row r="4133" spans="1:24" x14ac:dyDescent="0.25">
      <c r="A4133">
        <v>3828</v>
      </c>
      <c r="B4133" t="str">
        <f t="shared" si="448"/>
        <v>E3828</v>
      </c>
      <c r="C4133" t="s">
        <v>152</v>
      </c>
      <c r="D4133">
        <v>2</v>
      </c>
      <c r="E4133" s="2">
        <v>39942</v>
      </c>
      <c r="F4133" s="2">
        <v>40214</v>
      </c>
      <c r="G4133">
        <v>17.899999999999999</v>
      </c>
      <c r="H4133">
        <v>3.64</v>
      </c>
      <c r="I4133">
        <v>3.53</v>
      </c>
      <c r="J4133">
        <v>426</v>
      </c>
      <c r="K4133" t="str">
        <f>INDEX(lehmad!B$2:B$412,MATCH(klypsid!$B4133,lehmad!$A$2:$A$412,0))</f>
        <v>26.01.2006</v>
      </c>
      <c r="L4133">
        <f>INDEX(lehmad!C$2:C$412,MATCH(klypsid!$B4133,lehmad!$A$2:$A$412,0))</f>
        <v>65210</v>
      </c>
      <c r="M4133">
        <f>INDEX(lehmad!D$2:D$412,MATCH(klypsid!$B4133,lehmad!$A$2:$A$412,0))</f>
        <v>123</v>
      </c>
      <c r="N4133">
        <f>INDEX(lehmad!E$2:E$412,MATCH(klypsid!$B4133,lehmad!$A$2:$A$412,0))</f>
        <v>1</v>
      </c>
      <c r="O4133" t="str">
        <f>INDEX(lehmad!F$2:F$412,MATCH(klypsid!$B4133,lehmad!$A$2:$A$412,0))</f>
        <v>LANCELOT-ET</v>
      </c>
      <c r="P4133">
        <f>INDEX(lehmad!G$2:G$412,MATCH(klypsid!$B4133,lehmad!$A$2:$A$412,0))</f>
        <v>1998</v>
      </c>
      <c r="Q4133" s="2">
        <f>INDEX(lehmad!H$2:H$412,MATCH(klypsid!$B4133,lehmad!$A$2:$A$412,0))</f>
        <v>35985</v>
      </c>
      <c r="R4133">
        <f>INDEX(lehmad!I$2:I$412,MATCH(klypsid!$B4133,lehmad!$A$2:$A$412,0))</f>
        <v>126</v>
      </c>
      <c r="S4133">
        <f t="shared" si="449"/>
        <v>2</v>
      </c>
      <c r="T4133">
        <f t="shared" si="450"/>
        <v>272</v>
      </c>
      <c r="U4133">
        <f t="shared" si="451"/>
        <v>3</v>
      </c>
      <c r="V4133">
        <f t="shared" si="452"/>
        <v>5.0908534304511139</v>
      </c>
      <c r="W4133">
        <f t="shared" si="453"/>
        <v>9</v>
      </c>
      <c r="X4133">
        <f t="shared" si="454"/>
        <v>28</v>
      </c>
    </row>
    <row r="4134" spans="1:24" x14ac:dyDescent="0.25">
      <c r="A4134">
        <v>3828</v>
      </c>
      <c r="B4134" t="str">
        <f t="shared" si="448"/>
        <v>E3828</v>
      </c>
      <c r="C4134" t="s">
        <v>152</v>
      </c>
      <c r="D4134">
        <v>2</v>
      </c>
      <c r="E4134" s="2">
        <v>39942</v>
      </c>
      <c r="F4134" s="2">
        <v>40242</v>
      </c>
      <c r="G4134">
        <v>16.600000000000001</v>
      </c>
      <c r="H4134">
        <v>4.3</v>
      </c>
      <c r="I4134">
        <v>3.75</v>
      </c>
      <c r="J4134">
        <v>769</v>
      </c>
      <c r="K4134" t="str">
        <f>INDEX(lehmad!B$2:B$412,MATCH(klypsid!$B4134,lehmad!$A$2:$A$412,0))</f>
        <v>26.01.2006</v>
      </c>
      <c r="L4134">
        <f>INDEX(lehmad!C$2:C$412,MATCH(klypsid!$B4134,lehmad!$A$2:$A$412,0))</f>
        <v>65210</v>
      </c>
      <c r="M4134">
        <f>INDEX(lehmad!D$2:D$412,MATCH(klypsid!$B4134,lehmad!$A$2:$A$412,0))</f>
        <v>123</v>
      </c>
      <c r="N4134">
        <f>INDEX(lehmad!E$2:E$412,MATCH(klypsid!$B4134,lehmad!$A$2:$A$412,0))</f>
        <v>1</v>
      </c>
      <c r="O4134" t="str">
        <f>INDEX(lehmad!F$2:F$412,MATCH(klypsid!$B4134,lehmad!$A$2:$A$412,0))</f>
        <v>LANCELOT-ET</v>
      </c>
      <c r="P4134">
        <f>INDEX(lehmad!G$2:G$412,MATCH(klypsid!$B4134,lehmad!$A$2:$A$412,0))</f>
        <v>1998</v>
      </c>
      <c r="Q4134" s="2">
        <f>INDEX(lehmad!H$2:H$412,MATCH(klypsid!$B4134,lehmad!$A$2:$A$412,0))</f>
        <v>35985</v>
      </c>
      <c r="R4134">
        <f>INDEX(lehmad!I$2:I$412,MATCH(klypsid!$B4134,lehmad!$A$2:$A$412,0))</f>
        <v>126</v>
      </c>
      <c r="S4134">
        <f t="shared" si="449"/>
        <v>2</v>
      </c>
      <c r="T4134">
        <f t="shared" si="450"/>
        <v>300</v>
      </c>
      <c r="U4134">
        <f t="shared" si="451"/>
        <v>3</v>
      </c>
      <c r="V4134">
        <f t="shared" si="452"/>
        <v>5.9429835981871015</v>
      </c>
      <c r="W4134">
        <f t="shared" si="453"/>
        <v>10</v>
      </c>
      <c r="X4134">
        <f t="shared" si="454"/>
        <v>28</v>
      </c>
    </row>
    <row r="4135" spans="1:24" x14ac:dyDescent="0.25">
      <c r="A4135">
        <v>3828</v>
      </c>
      <c r="B4135" t="str">
        <f t="shared" si="448"/>
        <v>E3828</v>
      </c>
      <c r="C4135" t="s">
        <v>152</v>
      </c>
      <c r="D4135">
        <v>2</v>
      </c>
      <c r="E4135" s="2">
        <v>39942</v>
      </c>
      <c r="F4135" s="2">
        <v>40276</v>
      </c>
      <c r="G4135">
        <v>16.5</v>
      </c>
      <c r="H4135">
        <v>4.0599999999999996</v>
      </c>
      <c r="I4135">
        <v>3.39</v>
      </c>
      <c r="J4135">
        <v>209</v>
      </c>
      <c r="K4135" t="str">
        <f>INDEX(lehmad!B$2:B$412,MATCH(klypsid!$B4135,lehmad!$A$2:$A$412,0))</f>
        <v>26.01.2006</v>
      </c>
      <c r="L4135">
        <f>INDEX(lehmad!C$2:C$412,MATCH(klypsid!$B4135,lehmad!$A$2:$A$412,0))</f>
        <v>65210</v>
      </c>
      <c r="M4135">
        <f>INDEX(lehmad!D$2:D$412,MATCH(klypsid!$B4135,lehmad!$A$2:$A$412,0))</f>
        <v>123</v>
      </c>
      <c r="N4135">
        <f>INDEX(lehmad!E$2:E$412,MATCH(klypsid!$B4135,lehmad!$A$2:$A$412,0))</f>
        <v>1</v>
      </c>
      <c r="O4135" t="str">
        <f>INDEX(lehmad!F$2:F$412,MATCH(klypsid!$B4135,lehmad!$A$2:$A$412,0))</f>
        <v>LANCELOT-ET</v>
      </c>
      <c r="P4135">
        <f>INDEX(lehmad!G$2:G$412,MATCH(klypsid!$B4135,lehmad!$A$2:$A$412,0))</f>
        <v>1998</v>
      </c>
      <c r="Q4135" s="2">
        <f>INDEX(lehmad!H$2:H$412,MATCH(klypsid!$B4135,lehmad!$A$2:$A$412,0))</f>
        <v>35985</v>
      </c>
      <c r="R4135">
        <f>INDEX(lehmad!I$2:I$412,MATCH(klypsid!$B4135,lehmad!$A$2:$A$412,0))</f>
        <v>126</v>
      </c>
      <c r="S4135">
        <f t="shared" si="449"/>
        <v>2</v>
      </c>
      <c r="T4135">
        <f t="shared" si="450"/>
        <v>334</v>
      </c>
      <c r="U4135">
        <f t="shared" si="451"/>
        <v>3</v>
      </c>
      <c r="V4135">
        <f t="shared" si="452"/>
        <v>4.0635029423061582</v>
      </c>
      <c r="W4135">
        <f t="shared" si="453"/>
        <v>11</v>
      </c>
      <c r="X4135">
        <f t="shared" si="454"/>
        <v>34</v>
      </c>
    </row>
    <row r="4136" spans="1:24" x14ac:dyDescent="0.25">
      <c r="A4136">
        <v>3856</v>
      </c>
      <c r="B4136" t="str">
        <f t="shared" si="448"/>
        <v>E3856</v>
      </c>
      <c r="C4136" t="s">
        <v>153</v>
      </c>
      <c r="D4136">
        <v>1</v>
      </c>
      <c r="E4136" s="2">
        <v>39483</v>
      </c>
      <c r="F4136" s="2">
        <v>39509</v>
      </c>
      <c r="G4136">
        <v>35.799999999999997</v>
      </c>
      <c r="H4136">
        <v>4.0999999999999996</v>
      </c>
      <c r="I4136">
        <v>3.2</v>
      </c>
      <c r="J4136">
        <v>392</v>
      </c>
      <c r="K4136" t="str">
        <f>INDEX(lehmad!B$2:B$412,MATCH(klypsid!$B4136,lehmad!$A$2:$A$412,0))</f>
        <v>16.02.2006</v>
      </c>
      <c r="L4136">
        <f>INDEX(lehmad!C$2:C$412,MATCH(klypsid!$B4136,lehmad!$A$2:$A$412,0))</f>
        <v>65210</v>
      </c>
      <c r="M4136">
        <f>INDEX(lehmad!D$2:D$412,MATCH(klypsid!$B4136,lehmad!$A$2:$A$412,0))</f>
        <v>112</v>
      </c>
      <c r="N4136">
        <f>INDEX(lehmad!E$2:E$412,MATCH(klypsid!$B4136,lehmad!$A$2:$A$412,0))</f>
        <v>1</v>
      </c>
      <c r="O4136" t="str">
        <f>INDEX(lehmad!F$2:F$412,MATCH(klypsid!$B4136,lehmad!$A$2:$A$412,0))</f>
        <v>LANCELOT-ET</v>
      </c>
      <c r="P4136">
        <f>INDEX(lehmad!G$2:G$412,MATCH(klypsid!$B4136,lehmad!$A$2:$A$412,0))</f>
        <v>1998</v>
      </c>
      <c r="Q4136" s="2">
        <f>INDEX(lehmad!H$2:H$412,MATCH(klypsid!$B4136,lehmad!$A$2:$A$412,0))</f>
        <v>35985</v>
      </c>
      <c r="R4136">
        <f>INDEX(lehmad!I$2:I$412,MATCH(klypsid!$B4136,lehmad!$A$2:$A$412,0))</f>
        <v>126</v>
      </c>
      <c r="S4136">
        <f t="shared" si="449"/>
        <v>1</v>
      </c>
      <c r="T4136">
        <f t="shared" si="450"/>
        <v>26</v>
      </c>
      <c r="U4136">
        <f t="shared" si="451"/>
        <v>1</v>
      </c>
      <c r="V4136">
        <f t="shared" si="452"/>
        <v>4.970853654340484</v>
      </c>
      <c r="W4136">
        <f t="shared" si="453"/>
        <v>1</v>
      </c>
      <c r="X4136">
        <f t="shared" si="454"/>
        <v>26</v>
      </c>
    </row>
    <row r="4137" spans="1:24" x14ac:dyDescent="0.25">
      <c r="A4137">
        <v>3856</v>
      </c>
      <c r="B4137" t="str">
        <f t="shared" si="448"/>
        <v>E3856</v>
      </c>
      <c r="C4137" t="s">
        <v>153</v>
      </c>
      <c r="D4137">
        <v>1</v>
      </c>
      <c r="E4137" s="2">
        <v>39483</v>
      </c>
      <c r="F4137" s="2">
        <v>39539</v>
      </c>
      <c r="G4137">
        <v>39</v>
      </c>
      <c r="H4137">
        <v>3.65</v>
      </c>
      <c r="I4137">
        <v>3.12</v>
      </c>
      <c r="J4137">
        <v>1067</v>
      </c>
      <c r="K4137" t="str">
        <f>INDEX(lehmad!B$2:B$412,MATCH(klypsid!$B4137,lehmad!$A$2:$A$412,0))</f>
        <v>16.02.2006</v>
      </c>
      <c r="L4137">
        <f>INDEX(lehmad!C$2:C$412,MATCH(klypsid!$B4137,lehmad!$A$2:$A$412,0))</f>
        <v>65210</v>
      </c>
      <c r="M4137">
        <f>INDEX(lehmad!D$2:D$412,MATCH(klypsid!$B4137,lehmad!$A$2:$A$412,0))</f>
        <v>112</v>
      </c>
      <c r="N4137">
        <f>INDEX(lehmad!E$2:E$412,MATCH(klypsid!$B4137,lehmad!$A$2:$A$412,0))</f>
        <v>1</v>
      </c>
      <c r="O4137" t="str">
        <f>INDEX(lehmad!F$2:F$412,MATCH(klypsid!$B4137,lehmad!$A$2:$A$412,0))</f>
        <v>LANCELOT-ET</v>
      </c>
      <c r="P4137">
        <f>INDEX(lehmad!G$2:G$412,MATCH(klypsid!$B4137,lehmad!$A$2:$A$412,0))</f>
        <v>1998</v>
      </c>
      <c r="Q4137" s="2">
        <f>INDEX(lehmad!H$2:H$412,MATCH(klypsid!$B4137,lehmad!$A$2:$A$412,0))</f>
        <v>35985</v>
      </c>
      <c r="R4137">
        <f>INDEX(lehmad!I$2:I$412,MATCH(klypsid!$B4137,lehmad!$A$2:$A$412,0))</f>
        <v>126</v>
      </c>
      <c r="S4137">
        <f t="shared" si="449"/>
        <v>1</v>
      </c>
      <c r="T4137">
        <f t="shared" si="450"/>
        <v>56</v>
      </c>
      <c r="U4137">
        <f t="shared" si="451"/>
        <v>1</v>
      </c>
      <c r="V4137">
        <f t="shared" si="452"/>
        <v>6.4154882710497008</v>
      </c>
      <c r="W4137">
        <f t="shared" si="453"/>
        <v>2</v>
      </c>
      <c r="X4137">
        <f t="shared" si="454"/>
        <v>30</v>
      </c>
    </row>
    <row r="4138" spans="1:24" x14ac:dyDescent="0.25">
      <c r="A4138">
        <v>3856</v>
      </c>
      <c r="B4138" t="str">
        <f t="shared" si="448"/>
        <v>E3856</v>
      </c>
      <c r="C4138" t="s">
        <v>153</v>
      </c>
      <c r="D4138">
        <v>1</v>
      </c>
      <c r="E4138" s="2">
        <v>39483</v>
      </c>
      <c r="F4138" s="2">
        <v>39572</v>
      </c>
      <c r="G4138">
        <v>41.9</v>
      </c>
      <c r="H4138">
        <v>3.06</v>
      </c>
      <c r="I4138">
        <v>3.04</v>
      </c>
      <c r="J4138">
        <v>14</v>
      </c>
      <c r="K4138" t="str">
        <f>INDEX(lehmad!B$2:B$412,MATCH(klypsid!$B4138,lehmad!$A$2:$A$412,0))</f>
        <v>16.02.2006</v>
      </c>
      <c r="L4138">
        <f>INDEX(lehmad!C$2:C$412,MATCH(klypsid!$B4138,lehmad!$A$2:$A$412,0))</f>
        <v>65210</v>
      </c>
      <c r="M4138">
        <f>INDEX(lehmad!D$2:D$412,MATCH(klypsid!$B4138,lehmad!$A$2:$A$412,0))</f>
        <v>112</v>
      </c>
      <c r="N4138">
        <f>INDEX(lehmad!E$2:E$412,MATCH(klypsid!$B4138,lehmad!$A$2:$A$412,0))</f>
        <v>1</v>
      </c>
      <c r="O4138" t="str">
        <f>INDEX(lehmad!F$2:F$412,MATCH(klypsid!$B4138,lehmad!$A$2:$A$412,0))</f>
        <v>LANCELOT-ET</v>
      </c>
      <c r="P4138">
        <f>INDEX(lehmad!G$2:G$412,MATCH(klypsid!$B4138,lehmad!$A$2:$A$412,0))</f>
        <v>1998</v>
      </c>
      <c r="Q4138" s="2">
        <f>INDEX(lehmad!H$2:H$412,MATCH(klypsid!$B4138,lehmad!$A$2:$A$412,0))</f>
        <v>35985</v>
      </c>
      <c r="R4138">
        <f>INDEX(lehmad!I$2:I$412,MATCH(klypsid!$B4138,lehmad!$A$2:$A$412,0))</f>
        <v>126</v>
      </c>
      <c r="S4138">
        <f t="shared" si="449"/>
        <v>1</v>
      </c>
      <c r="T4138">
        <f t="shared" si="450"/>
        <v>89</v>
      </c>
      <c r="U4138">
        <f t="shared" si="451"/>
        <v>2</v>
      </c>
      <c r="V4138">
        <f t="shared" si="452"/>
        <v>0.16349873228287937</v>
      </c>
      <c r="W4138">
        <f t="shared" si="453"/>
        <v>3</v>
      </c>
      <c r="X4138">
        <f t="shared" si="454"/>
        <v>33</v>
      </c>
    </row>
    <row r="4139" spans="1:24" x14ac:dyDescent="0.25">
      <c r="A4139">
        <v>3856</v>
      </c>
      <c r="B4139" t="str">
        <f t="shared" si="448"/>
        <v>E3856</v>
      </c>
      <c r="C4139" t="s">
        <v>153</v>
      </c>
      <c r="D4139">
        <v>1</v>
      </c>
      <c r="E4139" s="2">
        <v>39483</v>
      </c>
      <c r="F4139" s="2">
        <v>39600</v>
      </c>
      <c r="G4139">
        <v>45.7</v>
      </c>
      <c r="H4139">
        <v>3.36</v>
      </c>
      <c r="I4139">
        <v>3.05</v>
      </c>
      <c r="J4139">
        <v>29</v>
      </c>
      <c r="K4139" t="str">
        <f>INDEX(lehmad!B$2:B$412,MATCH(klypsid!$B4139,lehmad!$A$2:$A$412,0))</f>
        <v>16.02.2006</v>
      </c>
      <c r="L4139">
        <f>INDEX(lehmad!C$2:C$412,MATCH(klypsid!$B4139,lehmad!$A$2:$A$412,0))</f>
        <v>65210</v>
      </c>
      <c r="M4139">
        <f>INDEX(lehmad!D$2:D$412,MATCH(klypsid!$B4139,lehmad!$A$2:$A$412,0))</f>
        <v>112</v>
      </c>
      <c r="N4139">
        <f>INDEX(lehmad!E$2:E$412,MATCH(klypsid!$B4139,lehmad!$A$2:$A$412,0))</f>
        <v>1</v>
      </c>
      <c r="O4139" t="str">
        <f>INDEX(lehmad!F$2:F$412,MATCH(klypsid!$B4139,lehmad!$A$2:$A$412,0))</f>
        <v>LANCELOT-ET</v>
      </c>
      <c r="P4139">
        <f>INDEX(lehmad!G$2:G$412,MATCH(klypsid!$B4139,lehmad!$A$2:$A$412,0))</f>
        <v>1998</v>
      </c>
      <c r="Q4139" s="2">
        <f>INDEX(lehmad!H$2:H$412,MATCH(klypsid!$B4139,lehmad!$A$2:$A$412,0))</f>
        <v>35985</v>
      </c>
      <c r="R4139">
        <f>INDEX(lehmad!I$2:I$412,MATCH(klypsid!$B4139,lehmad!$A$2:$A$412,0))</f>
        <v>126</v>
      </c>
      <c r="S4139">
        <f t="shared" si="449"/>
        <v>1</v>
      </c>
      <c r="T4139">
        <f t="shared" si="450"/>
        <v>117</v>
      </c>
      <c r="U4139">
        <f t="shared" si="451"/>
        <v>2</v>
      </c>
      <c r="V4139">
        <f t="shared" si="452"/>
        <v>1.2141248053528473</v>
      </c>
      <c r="W4139">
        <f t="shared" si="453"/>
        <v>4</v>
      </c>
      <c r="X4139">
        <f t="shared" si="454"/>
        <v>28</v>
      </c>
    </row>
    <row r="4140" spans="1:24" x14ac:dyDescent="0.25">
      <c r="A4140">
        <v>3856</v>
      </c>
      <c r="B4140" t="str">
        <f t="shared" si="448"/>
        <v>E3856</v>
      </c>
      <c r="C4140" t="s">
        <v>153</v>
      </c>
      <c r="D4140">
        <v>1</v>
      </c>
      <c r="E4140" s="2">
        <v>39483</v>
      </c>
      <c r="F4140" s="2">
        <v>39631</v>
      </c>
      <c r="G4140">
        <v>41.5</v>
      </c>
      <c r="H4140">
        <v>3.43</v>
      </c>
      <c r="I4140">
        <v>3.08</v>
      </c>
      <c r="J4140">
        <v>75</v>
      </c>
      <c r="K4140" t="str">
        <f>INDEX(lehmad!B$2:B$412,MATCH(klypsid!$B4140,lehmad!$A$2:$A$412,0))</f>
        <v>16.02.2006</v>
      </c>
      <c r="L4140">
        <f>INDEX(lehmad!C$2:C$412,MATCH(klypsid!$B4140,lehmad!$A$2:$A$412,0))</f>
        <v>65210</v>
      </c>
      <c r="M4140">
        <f>INDEX(lehmad!D$2:D$412,MATCH(klypsid!$B4140,lehmad!$A$2:$A$412,0))</f>
        <v>112</v>
      </c>
      <c r="N4140">
        <f>INDEX(lehmad!E$2:E$412,MATCH(klypsid!$B4140,lehmad!$A$2:$A$412,0))</f>
        <v>1</v>
      </c>
      <c r="O4140" t="str">
        <f>INDEX(lehmad!F$2:F$412,MATCH(klypsid!$B4140,lehmad!$A$2:$A$412,0))</f>
        <v>LANCELOT-ET</v>
      </c>
      <c r="P4140">
        <f>INDEX(lehmad!G$2:G$412,MATCH(klypsid!$B4140,lehmad!$A$2:$A$412,0))</f>
        <v>1998</v>
      </c>
      <c r="Q4140" s="2">
        <f>INDEX(lehmad!H$2:H$412,MATCH(klypsid!$B4140,lehmad!$A$2:$A$412,0))</f>
        <v>35985</v>
      </c>
      <c r="R4140">
        <f>INDEX(lehmad!I$2:I$412,MATCH(klypsid!$B4140,lehmad!$A$2:$A$412,0))</f>
        <v>126</v>
      </c>
      <c r="S4140">
        <f t="shared" si="449"/>
        <v>1</v>
      </c>
      <c r="T4140">
        <f t="shared" si="450"/>
        <v>148</v>
      </c>
      <c r="U4140">
        <f t="shared" si="451"/>
        <v>2</v>
      </c>
      <c r="V4140">
        <f t="shared" si="452"/>
        <v>2.5849625007211561</v>
      </c>
      <c r="W4140">
        <f t="shared" si="453"/>
        <v>5</v>
      </c>
      <c r="X4140">
        <f t="shared" si="454"/>
        <v>31</v>
      </c>
    </row>
    <row r="4141" spans="1:24" x14ac:dyDescent="0.25">
      <c r="A4141">
        <v>3856</v>
      </c>
      <c r="B4141" t="str">
        <f t="shared" si="448"/>
        <v>E3856</v>
      </c>
      <c r="C4141" t="s">
        <v>153</v>
      </c>
      <c r="D4141">
        <v>1</v>
      </c>
      <c r="E4141" s="2">
        <v>39483</v>
      </c>
      <c r="F4141" s="2">
        <v>39663</v>
      </c>
      <c r="G4141">
        <v>41.3</v>
      </c>
      <c r="H4141">
        <v>3.75</v>
      </c>
      <c r="I4141">
        <v>3.1</v>
      </c>
      <c r="J4141">
        <v>78</v>
      </c>
      <c r="K4141" t="str">
        <f>INDEX(lehmad!B$2:B$412,MATCH(klypsid!$B4141,lehmad!$A$2:$A$412,0))</f>
        <v>16.02.2006</v>
      </c>
      <c r="L4141">
        <f>INDEX(lehmad!C$2:C$412,MATCH(klypsid!$B4141,lehmad!$A$2:$A$412,0))</f>
        <v>65210</v>
      </c>
      <c r="M4141">
        <f>INDEX(lehmad!D$2:D$412,MATCH(klypsid!$B4141,lehmad!$A$2:$A$412,0))</f>
        <v>112</v>
      </c>
      <c r="N4141">
        <f>INDEX(lehmad!E$2:E$412,MATCH(klypsid!$B4141,lehmad!$A$2:$A$412,0))</f>
        <v>1</v>
      </c>
      <c r="O4141" t="str">
        <f>INDEX(lehmad!F$2:F$412,MATCH(klypsid!$B4141,lehmad!$A$2:$A$412,0))</f>
        <v>LANCELOT-ET</v>
      </c>
      <c r="P4141">
        <f>INDEX(lehmad!G$2:G$412,MATCH(klypsid!$B4141,lehmad!$A$2:$A$412,0))</f>
        <v>1998</v>
      </c>
      <c r="Q4141" s="2">
        <f>INDEX(lehmad!H$2:H$412,MATCH(klypsid!$B4141,lehmad!$A$2:$A$412,0))</f>
        <v>35985</v>
      </c>
      <c r="R4141">
        <f>INDEX(lehmad!I$2:I$412,MATCH(klypsid!$B4141,lehmad!$A$2:$A$412,0))</f>
        <v>126</v>
      </c>
      <c r="S4141">
        <f t="shared" si="449"/>
        <v>1</v>
      </c>
      <c r="T4141">
        <f t="shared" si="450"/>
        <v>180</v>
      </c>
      <c r="U4141">
        <f t="shared" si="451"/>
        <v>3</v>
      </c>
      <c r="V4141">
        <f t="shared" si="452"/>
        <v>2.6415460290875235</v>
      </c>
      <c r="W4141">
        <f t="shared" si="453"/>
        <v>6</v>
      </c>
      <c r="X4141">
        <f t="shared" si="454"/>
        <v>32</v>
      </c>
    </row>
    <row r="4142" spans="1:24" x14ac:dyDescent="0.25">
      <c r="A4142">
        <v>3856</v>
      </c>
      <c r="B4142" t="str">
        <f t="shared" si="448"/>
        <v>E3856</v>
      </c>
      <c r="C4142" t="s">
        <v>153</v>
      </c>
      <c r="D4142">
        <v>1</v>
      </c>
      <c r="E4142" s="2">
        <v>39483</v>
      </c>
      <c r="F4142" s="2">
        <v>39693</v>
      </c>
      <c r="G4142">
        <v>32.9</v>
      </c>
      <c r="H4142">
        <v>3.67</v>
      </c>
      <c r="I4142">
        <v>3.6</v>
      </c>
      <c r="J4142">
        <v>185</v>
      </c>
      <c r="K4142" t="str">
        <f>INDEX(lehmad!B$2:B$412,MATCH(klypsid!$B4142,lehmad!$A$2:$A$412,0))</f>
        <v>16.02.2006</v>
      </c>
      <c r="L4142">
        <f>INDEX(lehmad!C$2:C$412,MATCH(klypsid!$B4142,lehmad!$A$2:$A$412,0))</f>
        <v>65210</v>
      </c>
      <c r="M4142">
        <f>INDEX(lehmad!D$2:D$412,MATCH(klypsid!$B4142,lehmad!$A$2:$A$412,0))</f>
        <v>112</v>
      </c>
      <c r="N4142">
        <f>INDEX(lehmad!E$2:E$412,MATCH(klypsid!$B4142,lehmad!$A$2:$A$412,0))</f>
        <v>1</v>
      </c>
      <c r="O4142" t="str">
        <f>INDEX(lehmad!F$2:F$412,MATCH(klypsid!$B4142,lehmad!$A$2:$A$412,0))</f>
        <v>LANCELOT-ET</v>
      </c>
      <c r="P4142">
        <f>INDEX(lehmad!G$2:G$412,MATCH(klypsid!$B4142,lehmad!$A$2:$A$412,0))</f>
        <v>1998</v>
      </c>
      <c r="Q4142" s="2">
        <f>INDEX(lehmad!H$2:H$412,MATCH(klypsid!$B4142,lehmad!$A$2:$A$412,0))</f>
        <v>35985</v>
      </c>
      <c r="R4142">
        <f>INDEX(lehmad!I$2:I$412,MATCH(klypsid!$B4142,lehmad!$A$2:$A$412,0))</f>
        <v>126</v>
      </c>
      <c r="S4142">
        <f t="shared" si="449"/>
        <v>1</v>
      </c>
      <c r="T4142">
        <f t="shared" si="450"/>
        <v>210</v>
      </c>
      <c r="U4142">
        <f t="shared" si="451"/>
        <v>3</v>
      </c>
      <c r="V4142">
        <f t="shared" si="452"/>
        <v>3.8875252707415875</v>
      </c>
      <c r="W4142">
        <f t="shared" si="453"/>
        <v>7</v>
      </c>
      <c r="X4142">
        <f t="shared" si="454"/>
        <v>30</v>
      </c>
    </row>
    <row r="4143" spans="1:24" x14ac:dyDescent="0.25">
      <c r="A4143">
        <v>3856</v>
      </c>
      <c r="B4143" t="str">
        <f t="shared" si="448"/>
        <v>E3856</v>
      </c>
      <c r="C4143" t="s">
        <v>153</v>
      </c>
      <c r="D4143">
        <v>1</v>
      </c>
      <c r="E4143" s="2">
        <v>39483</v>
      </c>
      <c r="F4143" s="2">
        <v>39722</v>
      </c>
      <c r="G4143">
        <v>34.5</v>
      </c>
      <c r="H4143">
        <v>3.05</v>
      </c>
      <c r="I4143">
        <v>3.62</v>
      </c>
      <c r="J4143">
        <v>27</v>
      </c>
      <c r="K4143" t="str">
        <f>INDEX(lehmad!B$2:B$412,MATCH(klypsid!$B4143,lehmad!$A$2:$A$412,0))</f>
        <v>16.02.2006</v>
      </c>
      <c r="L4143">
        <f>INDEX(lehmad!C$2:C$412,MATCH(klypsid!$B4143,lehmad!$A$2:$A$412,0))</f>
        <v>65210</v>
      </c>
      <c r="M4143">
        <f>INDEX(lehmad!D$2:D$412,MATCH(klypsid!$B4143,lehmad!$A$2:$A$412,0))</f>
        <v>112</v>
      </c>
      <c r="N4143">
        <f>INDEX(lehmad!E$2:E$412,MATCH(klypsid!$B4143,lehmad!$A$2:$A$412,0))</f>
        <v>1</v>
      </c>
      <c r="O4143" t="str">
        <f>INDEX(lehmad!F$2:F$412,MATCH(klypsid!$B4143,lehmad!$A$2:$A$412,0))</f>
        <v>LANCELOT-ET</v>
      </c>
      <c r="P4143">
        <f>INDEX(lehmad!G$2:G$412,MATCH(klypsid!$B4143,lehmad!$A$2:$A$412,0))</f>
        <v>1998</v>
      </c>
      <c r="Q4143" s="2">
        <f>INDEX(lehmad!H$2:H$412,MATCH(klypsid!$B4143,lehmad!$A$2:$A$412,0))</f>
        <v>35985</v>
      </c>
      <c r="R4143">
        <f>INDEX(lehmad!I$2:I$412,MATCH(klypsid!$B4143,lehmad!$A$2:$A$412,0))</f>
        <v>126</v>
      </c>
      <c r="S4143">
        <f t="shared" si="449"/>
        <v>1</v>
      </c>
      <c r="T4143">
        <f t="shared" si="450"/>
        <v>239</v>
      </c>
      <c r="U4143">
        <f t="shared" si="451"/>
        <v>3</v>
      </c>
      <c r="V4143">
        <f t="shared" si="452"/>
        <v>1.1110313123887439</v>
      </c>
      <c r="W4143">
        <f t="shared" si="453"/>
        <v>8</v>
      </c>
      <c r="X4143">
        <f t="shared" si="454"/>
        <v>29</v>
      </c>
    </row>
    <row r="4144" spans="1:24" x14ac:dyDescent="0.25">
      <c r="A4144">
        <v>3856</v>
      </c>
      <c r="B4144" t="str">
        <f t="shared" si="448"/>
        <v>E3856</v>
      </c>
      <c r="C4144" t="s">
        <v>153</v>
      </c>
      <c r="D4144">
        <v>1</v>
      </c>
      <c r="E4144" s="2">
        <v>39483</v>
      </c>
      <c r="F4144" s="2">
        <v>39754</v>
      </c>
      <c r="G4144">
        <v>35.1</v>
      </c>
      <c r="H4144">
        <v>3.42</v>
      </c>
      <c r="I4144">
        <v>3.59</v>
      </c>
      <c r="J4144">
        <v>42</v>
      </c>
      <c r="K4144" t="str">
        <f>INDEX(lehmad!B$2:B$412,MATCH(klypsid!$B4144,lehmad!$A$2:$A$412,0))</f>
        <v>16.02.2006</v>
      </c>
      <c r="L4144">
        <f>INDEX(lehmad!C$2:C$412,MATCH(klypsid!$B4144,lehmad!$A$2:$A$412,0))</f>
        <v>65210</v>
      </c>
      <c r="M4144">
        <f>INDEX(lehmad!D$2:D$412,MATCH(klypsid!$B4144,lehmad!$A$2:$A$412,0))</f>
        <v>112</v>
      </c>
      <c r="N4144">
        <f>INDEX(lehmad!E$2:E$412,MATCH(klypsid!$B4144,lehmad!$A$2:$A$412,0))</f>
        <v>1</v>
      </c>
      <c r="O4144" t="str">
        <f>INDEX(lehmad!F$2:F$412,MATCH(klypsid!$B4144,lehmad!$A$2:$A$412,0))</f>
        <v>LANCELOT-ET</v>
      </c>
      <c r="P4144">
        <f>INDEX(lehmad!G$2:G$412,MATCH(klypsid!$B4144,lehmad!$A$2:$A$412,0))</f>
        <v>1998</v>
      </c>
      <c r="Q4144" s="2">
        <f>INDEX(lehmad!H$2:H$412,MATCH(klypsid!$B4144,lehmad!$A$2:$A$412,0))</f>
        <v>35985</v>
      </c>
      <c r="R4144">
        <f>INDEX(lehmad!I$2:I$412,MATCH(klypsid!$B4144,lehmad!$A$2:$A$412,0))</f>
        <v>126</v>
      </c>
      <c r="S4144">
        <f t="shared" si="449"/>
        <v>1</v>
      </c>
      <c r="T4144">
        <f t="shared" si="450"/>
        <v>271</v>
      </c>
      <c r="U4144">
        <f t="shared" si="451"/>
        <v>3</v>
      </c>
      <c r="V4144">
        <f t="shared" si="452"/>
        <v>1.7484612330040357</v>
      </c>
      <c r="W4144">
        <f t="shared" si="453"/>
        <v>9</v>
      </c>
      <c r="X4144">
        <f t="shared" si="454"/>
        <v>32</v>
      </c>
    </row>
    <row r="4145" spans="1:24" x14ac:dyDescent="0.25">
      <c r="A4145">
        <v>3856</v>
      </c>
      <c r="B4145" t="str">
        <f t="shared" si="448"/>
        <v>E3856</v>
      </c>
      <c r="C4145" t="s">
        <v>153</v>
      </c>
      <c r="D4145">
        <v>1</v>
      </c>
      <c r="E4145" s="2">
        <v>39483</v>
      </c>
      <c r="F4145" s="2">
        <v>39783</v>
      </c>
      <c r="G4145">
        <v>40.700000000000003</v>
      </c>
      <c r="H4145">
        <v>3.46</v>
      </c>
      <c r="I4145">
        <v>3.28</v>
      </c>
      <c r="J4145">
        <v>52</v>
      </c>
      <c r="K4145" t="str">
        <f>INDEX(lehmad!B$2:B$412,MATCH(klypsid!$B4145,lehmad!$A$2:$A$412,0))</f>
        <v>16.02.2006</v>
      </c>
      <c r="L4145">
        <f>INDEX(lehmad!C$2:C$412,MATCH(klypsid!$B4145,lehmad!$A$2:$A$412,0))</f>
        <v>65210</v>
      </c>
      <c r="M4145">
        <f>INDEX(lehmad!D$2:D$412,MATCH(klypsid!$B4145,lehmad!$A$2:$A$412,0))</f>
        <v>112</v>
      </c>
      <c r="N4145">
        <f>INDEX(lehmad!E$2:E$412,MATCH(klypsid!$B4145,lehmad!$A$2:$A$412,0))</f>
        <v>1</v>
      </c>
      <c r="O4145" t="str">
        <f>INDEX(lehmad!F$2:F$412,MATCH(klypsid!$B4145,lehmad!$A$2:$A$412,0))</f>
        <v>LANCELOT-ET</v>
      </c>
      <c r="P4145">
        <f>INDEX(lehmad!G$2:G$412,MATCH(klypsid!$B4145,lehmad!$A$2:$A$412,0))</f>
        <v>1998</v>
      </c>
      <c r="Q4145" s="2">
        <f>INDEX(lehmad!H$2:H$412,MATCH(klypsid!$B4145,lehmad!$A$2:$A$412,0))</f>
        <v>35985</v>
      </c>
      <c r="R4145">
        <f>INDEX(lehmad!I$2:I$412,MATCH(klypsid!$B4145,lehmad!$A$2:$A$412,0))</f>
        <v>126</v>
      </c>
      <c r="S4145">
        <f t="shared" si="449"/>
        <v>1</v>
      </c>
      <c r="T4145">
        <f t="shared" si="450"/>
        <v>300</v>
      </c>
      <c r="U4145">
        <f t="shared" si="451"/>
        <v>3</v>
      </c>
      <c r="V4145">
        <f t="shared" si="452"/>
        <v>2.0565835283663674</v>
      </c>
      <c r="W4145">
        <f t="shared" si="453"/>
        <v>10</v>
      </c>
      <c r="X4145">
        <f t="shared" si="454"/>
        <v>29</v>
      </c>
    </row>
    <row r="4146" spans="1:24" x14ac:dyDescent="0.25">
      <c r="A4146">
        <v>3856</v>
      </c>
      <c r="B4146" t="str">
        <f t="shared" si="448"/>
        <v>E3856</v>
      </c>
      <c r="C4146" t="s">
        <v>153</v>
      </c>
      <c r="D4146">
        <v>1</v>
      </c>
      <c r="E4146" s="2">
        <v>39483</v>
      </c>
      <c r="F4146" s="2">
        <v>39817</v>
      </c>
      <c r="G4146">
        <v>30.8</v>
      </c>
      <c r="H4146">
        <v>3.69</v>
      </c>
      <c r="I4146">
        <v>3.43</v>
      </c>
      <c r="J4146">
        <v>43</v>
      </c>
      <c r="K4146" t="str">
        <f>INDEX(lehmad!B$2:B$412,MATCH(klypsid!$B4146,lehmad!$A$2:$A$412,0))</f>
        <v>16.02.2006</v>
      </c>
      <c r="L4146">
        <f>INDEX(lehmad!C$2:C$412,MATCH(klypsid!$B4146,lehmad!$A$2:$A$412,0))</f>
        <v>65210</v>
      </c>
      <c r="M4146">
        <f>INDEX(lehmad!D$2:D$412,MATCH(klypsid!$B4146,lehmad!$A$2:$A$412,0))</f>
        <v>112</v>
      </c>
      <c r="N4146">
        <f>INDEX(lehmad!E$2:E$412,MATCH(klypsid!$B4146,lehmad!$A$2:$A$412,0))</f>
        <v>1</v>
      </c>
      <c r="O4146" t="str">
        <f>INDEX(lehmad!F$2:F$412,MATCH(klypsid!$B4146,lehmad!$A$2:$A$412,0))</f>
        <v>LANCELOT-ET</v>
      </c>
      <c r="P4146">
        <f>INDEX(lehmad!G$2:G$412,MATCH(klypsid!$B4146,lehmad!$A$2:$A$412,0))</f>
        <v>1998</v>
      </c>
      <c r="Q4146" s="2">
        <f>INDEX(lehmad!H$2:H$412,MATCH(klypsid!$B4146,lehmad!$A$2:$A$412,0))</f>
        <v>35985</v>
      </c>
      <c r="R4146">
        <f>INDEX(lehmad!I$2:I$412,MATCH(klypsid!$B4146,lehmad!$A$2:$A$412,0))</f>
        <v>126</v>
      </c>
      <c r="S4146">
        <f t="shared" si="449"/>
        <v>1</v>
      </c>
      <c r="T4146">
        <f t="shared" si="450"/>
        <v>334</v>
      </c>
      <c r="U4146">
        <f t="shared" si="451"/>
        <v>3</v>
      </c>
      <c r="V4146">
        <f t="shared" si="452"/>
        <v>1.7824085649273731</v>
      </c>
      <c r="W4146">
        <f t="shared" si="453"/>
        <v>11</v>
      </c>
      <c r="X4146">
        <f t="shared" si="454"/>
        <v>34</v>
      </c>
    </row>
    <row r="4147" spans="1:24" x14ac:dyDescent="0.25">
      <c r="A4147">
        <v>3856</v>
      </c>
      <c r="B4147" t="str">
        <f t="shared" si="448"/>
        <v>E3856</v>
      </c>
      <c r="C4147" t="s">
        <v>153</v>
      </c>
      <c r="D4147">
        <v>1</v>
      </c>
      <c r="E4147" s="2">
        <v>39483</v>
      </c>
      <c r="F4147" s="2">
        <v>39845</v>
      </c>
      <c r="G4147">
        <v>30.2</v>
      </c>
      <c r="H4147">
        <v>4.2</v>
      </c>
      <c r="I4147">
        <v>3.64</v>
      </c>
      <c r="J4147">
        <v>62</v>
      </c>
      <c r="K4147" t="str">
        <f>INDEX(lehmad!B$2:B$412,MATCH(klypsid!$B4147,lehmad!$A$2:$A$412,0))</f>
        <v>16.02.2006</v>
      </c>
      <c r="L4147">
        <f>INDEX(lehmad!C$2:C$412,MATCH(klypsid!$B4147,lehmad!$A$2:$A$412,0))</f>
        <v>65210</v>
      </c>
      <c r="M4147">
        <f>INDEX(lehmad!D$2:D$412,MATCH(klypsid!$B4147,lehmad!$A$2:$A$412,0))</f>
        <v>112</v>
      </c>
      <c r="N4147">
        <f>INDEX(lehmad!E$2:E$412,MATCH(klypsid!$B4147,lehmad!$A$2:$A$412,0))</f>
        <v>1</v>
      </c>
      <c r="O4147" t="str">
        <f>INDEX(lehmad!F$2:F$412,MATCH(klypsid!$B4147,lehmad!$A$2:$A$412,0))</f>
        <v>LANCELOT-ET</v>
      </c>
      <c r="P4147">
        <f>INDEX(lehmad!G$2:G$412,MATCH(klypsid!$B4147,lehmad!$A$2:$A$412,0))</f>
        <v>1998</v>
      </c>
      <c r="Q4147" s="2">
        <f>INDEX(lehmad!H$2:H$412,MATCH(klypsid!$B4147,lehmad!$A$2:$A$412,0))</f>
        <v>35985</v>
      </c>
      <c r="R4147">
        <f>INDEX(lehmad!I$2:I$412,MATCH(klypsid!$B4147,lehmad!$A$2:$A$412,0))</f>
        <v>126</v>
      </c>
      <c r="S4147">
        <f t="shared" si="449"/>
        <v>1</v>
      </c>
      <c r="T4147">
        <f t="shared" si="450"/>
        <v>362</v>
      </c>
      <c r="U4147">
        <f t="shared" si="451"/>
        <v>3</v>
      </c>
      <c r="V4147">
        <f t="shared" si="452"/>
        <v>2.3103401206121505</v>
      </c>
      <c r="W4147">
        <f t="shared" si="453"/>
        <v>12</v>
      </c>
      <c r="X4147">
        <f t="shared" si="454"/>
        <v>28</v>
      </c>
    </row>
    <row r="4148" spans="1:24" x14ac:dyDescent="0.25">
      <c r="A4148">
        <v>3856</v>
      </c>
      <c r="B4148" t="str">
        <f t="shared" si="448"/>
        <v>E3856</v>
      </c>
      <c r="C4148" t="s">
        <v>153</v>
      </c>
      <c r="D4148">
        <v>1</v>
      </c>
      <c r="E4148" s="2">
        <v>39483</v>
      </c>
      <c r="F4148" s="2">
        <v>39875</v>
      </c>
      <c r="G4148">
        <v>27.5</v>
      </c>
      <c r="H4148">
        <v>3.89</v>
      </c>
      <c r="I4148">
        <v>3.45</v>
      </c>
      <c r="J4148">
        <v>54</v>
      </c>
      <c r="K4148" t="str">
        <f>INDEX(lehmad!B$2:B$412,MATCH(klypsid!$B4148,lehmad!$A$2:$A$412,0))</f>
        <v>16.02.2006</v>
      </c>
      <c r="L4148">
        <f>INDEX(lehmad!C$2:C$412,MATCH(klypsid!$B4148,lehmad!$A$2:$A$412,0))</f>
        <v>65210</v>
      </c>
      <c r="M4148">
        <f>INDEX(lehmad!D$2:D$412,MATCH(klypsid!$B4148,lehmad!$A$2:$A$412,0))</f>
        <v>112</v>
      </c>
      <c r="N4148">
        <f>INDEX(lehmad!E$2:E$412,MATCH(klypsid!$B4148,lehmad!$A$2:$A$412,0))</f>
        <v>1</v>
      </c>
      <c r="O4148" t="str">
        <f>INDEX(lehmad!F$2:F$412,MATCH(klypsid!$B4148,lehmad!$A$2:$A$412,0))</f>
        <v>LANCELOT-ET</v>
      </c>
      <c r="P4148">
        <f>INDEX(lehmad!G$2:G$412,MATCH(klypsid!$B4148,lehmad!$A$2:$A$412,0))</f>
        <v>1998</v>
      </c>
      <c r="Q4148" s="2">
        <f>INDEX(lehmad!H$2:H$412,MATCH(klypsid!$B4148,lehmad!$A$2:$A$412,0))</f>
        <v>35985</v>
      </c>
      <c r="R4148">
        <f>INDEX(lehmad!I$2:I$412,MATCH(klypsid!$B4148,lehmad!$A$2:$A$412,0))</f>
        <v>126</v>
      </c>
      <c r="S4148">
        <f t="shared" si="449"/>
        <v>1</v>
      </c>
      <c r="T4148">
        <f t="shared" si="450"/>
        <v>392</v>
      </c>
      <c r="U4148">
        <f t="shared" si="451"/>
        <v>3</v>
      </c>
      <c r="V4148">
        <f t="shared" si="452"/>
        <v>2.1110313123887439</v>
      </c>
      <c r="W4148">
        <f t="shared" si="453"/>
        <v>13</v>
      </c>
      <c r="X4148">
        <f t="shared" si="454"/>
        <v>30</v>
      </c>
    </row>
    <row r="4149" spans="1:24" x14ac:dyDescent="0.25">
      <c r="A4149">
        <v>3856</v>
      </c>
      <c r="B4149" t="str">
        <f t="shared" si="448"/>
        <v>E3856</v>
      </c>
      <c r="C4149" t="s">
        <v>153</v>
      </c>
      <c r="D4149">
        <v>1</v>
      </c>
      <c r="E4149" s="2">
        <v>39483</v>
      </c>
      <c r="F4149" s="2">
        <v>39908</v>
      </c>
      <c r="G4149">
        <v>24.6</v>
      </c>
      <c r="H4149">
        <v>4.03</v>
      </c>
      <c r="I4149">
        <v>3.38</v>
      </c>
      <c r="J4149">
        <v>110</v>
      </c>
      <c r="K4149" t="str">
        <f>INDEX(lehmad!B$2:B$412,MATCH(klypsid!$B4149,lehmad!$A$2:$A$412,0))</f>
        <v>16.02.2006</v>
      </c>
      <c r="L4149">
        <f>INDEX(lehmad!C$2:C$412,MATCH(klypsid!$B4149,lehmad!$A$2:$A$412,0))</f>
        <v>65210</v>
      </c>
      <c r="M4149">
        <f>INDEX(lehmad!D$2:D$412,MATCH(klypsid!$B4149,lehmad!$A$2:$A$412,0))</f>
        <v>112</v>
      </c>
      <c r="N4149">
        <f>INDEX(lehmad!E$2:E$412,MATCH(klypsid!$B4149,lehmad!$A$2:$A$412,0))</f>
        <v>1</v>
      </c>
      <c r="O4149" t="str">
        <f>INDEX(lehmad!F$2:F$412,MATCH(klypsid!$B4149,lehmad!$A$2:$A$412,0))</f>
        <v>LANCELOT-ET</v>
      </c>
      <c r="P4149">
        <f>INDEX(lehmad!G$2:G$412,MATCH(klypsid!$B4149,lehmad!$A$2:$A$412,0))</f>
        <v>1998</v>
      </c>
      <c r="Q4149" s="2">
        <f>INDEX(lehmad!H$2:H$412,MATCH(klypsid!$B4149,lehmad!$A$2:$A$412,0))</f>
        <v>35985</v>
      </c>
      <c r="R4149">
        <f>INDEX(lehmad!I$2:I$412,MATCH(klypsid!$B4149,lehmad!$A$2:$A$412,0))</f>
        <v>126</v>
      </c>
      <c r="S4149">
        <f t="shared" si="449"/>
        <v>1</v>
      </c>
      <c r="T4149">
        <f t="shared" si="450"/>
        <v>425</v>
      </c>
      <c r="U4149">
        <f t="shared" si="451"/>
        <v>3</v>
      </c>
      <c r="V4149">
        <f t="shared" si="452"/>
        <v>3.1375035237499351</v>
      </c>
      <c r="W4149">
        <f t="shared" si="453"/>
        <v>14</v>
      </c>
      <c r="X4149">
        <f t="shared" si="454"/>
        <v>33</v>
      </c>
    </row>
    <row r="4150" spans="1:24" x14ac:dyDescent="0.25">
      <c r="A4150">
        <v>3856</v>
      </c>
      <c r="B4150" t="str">
        <f t="shared" si="448"/>
        <v>E3856</v>
      </c>
      <c r="C4150" t="s">
        <v>153</v>
      </c>
      <c r="D4150">
        <v>1</v>
      </c>
      <c r="E4150" s="2">
        <v>39483</v>
      </c>
      <c r="F4150" s="2">
        <v>39944</v>
      </c>
      <c r="G4150">
        <v>19</v>
      </c>
      <c r="H4150">
        <v>4.34</v>
      </c>
      <c r="I4150">
        <v>3.47</v>
      </c>
      <c r="J4150">
        <v>55</v>
      </c>
      <c r="K4150" t="str">
        <f>INDEX(lehmad!B$2:B$412,MATCH(klypsid!$B4150,lehmad!$A$2:$A$412,0))</f>
        <v>16.02.2006</v>
      </c>
      <c r="L4150">
        <f>INDEX(lehmad!C$2:C$412,MATCH(klypsid!$B4150,lehmad!$A$2:$A$412,0))</f>
        <v>65210</v>
      </c>
      <c r="M4150">
        <f>INDEX(lehmad!D$2:D$412,MATCH(klypsid!$B4150,lehmad!$A$2:$A$412,0))</f>
        <v>112</v>
      </c>
      <c r="N4150">
        <f>INDEX(lehmad!E$2:E$412,MATCH(klypsid!$B4150,lehmad!$A$2:$A$412,0))</f>
        <v>1</v>
      </c>
      <c r="O4150" t="str">
        <f>INDEX(lehmad!F$2:F$412,MATCH(klypsid!$B4150,lehmad!$A$2:$A$412,0))</f>
        <v>LANCELOT-ET</v>
      </c>
      <c r="P4150">
        <f>INDEX(lehmad!G$2:G$412,MATCH(klypsid!$B4150,lehmad!$A$2:$A$412,0))</f>
        <v>1998</v>
      </c>
      <c r="Q4150" s="2">
        <f>INDEX(lehmad!H$2:H$412,MATCH(klypsid!$B4150,lehmad!$A$2:$A$412,0))</f>
        <v>35985</v>
      </c>
      <c r="R4150">
        <f>INDEX(lehmad!I$2:I$412,MATCH(klypsid!$B4150,lehmad!$A$2:$A$412,0))</f>
        <v>126</v>
      </c>
      <c r="S4150">
        <f t="shared" si="449"/>
        <v>1</v>
      </c>
      <c r="T4150">
        <f t="shared" si="450"/>
        <v>461</v>
      </c>
      <c r="U4150">
        <f t="shared" si="451"/>
        <v>3</v>
      </c>
      <c r="V4150">
        <f t="shared" si="452"/>
        <v>2.1375035237499347</v>
      </c>
      <c r="W4150">
        <f t="shared" si="453"/>
        <v>15</v>
      </c>
      <c r="X4150">
        <f t="shared" si="454"/>
        <v>36</v>
      </c>
    </row>
    <row r="4151" spans="1:24" x14ac:dyDescent="0.25">
      <c r="A4151">
        <v>3856</v>
      </c>
      <c r="B4151" t="str">
        <f t="shared" si="448"/>
        <v>E3856</v>
      </c>
      <c r="C4151" t="s">
        <v>153</v>
      </c>
      <c r="D4151">
        <v>2</v>
      </c>
      <c r="E4151" s="2">
        <v>40013</v>
      </c>
      <c r="F4151" s="2">
        <v>40037</v>
      </c>
      <c r="G4151">
        <v>46</v>
      </c>
      <c r="H4151">
        <v>4.1100000000000003</v>
      </c>
      <c r="I4151">
        <v>3.04</v>
      </c>
      <c r="J4151">
        <v>33</v>
      </c>
      <c r="K4151" t="str">
        <f>INDEX(lehmad!B$2:B$412,MATCH(klypsid!$B4151,lehmad!$A$2:$A$412,0))</f>
        <v>16.02.2006</v>
      </c>
      <c r="L4151">
        <f>INDEX(lehmad!C$2:C$412,MATCH(klypsid!$B4151,lehmad!$A$2:$A$412,0))</f>
        <v>65210</v>
      </c>
      <c r="M4151">
        <f>INDEX(lehmad!D$2:D$412,MATCH(klypsid!$B4151,lehmad!$A$2:$A$412,0))</f>
        <v>112</v>
      </c>
      <c r="N4151">
        <f>INDEX(lehmad!E$2:E$412,MATCH(klypsid!$B4151,lehmad!$A$2:$A$412,0))</f>
        <v>1</v>
      </c>
      <c r="O4151" t="str">
        <f>INDEX(lehmad!F$2:F$412,MATCH(klypsid!$B4151,lehmad!$A$2:$A$412,0))</f>
        <v>LANCELOT-ET</v>
      </c>
      <c r="P4151">
        <f>INDEX(lehmad!G$2:G$412,MATCH(klypsid!$B4151,lehmad!$A$2:$A$412,0))</f>
        <v>1998</v>
      </c>
      <c r="Q4151" s="2">
        <f>INDEX(lehmad!H$2:H$412,MATCH(klypsid!$B4151,lehmad!$A$2:$A$412,0))</f>
        <v>35985</v>
      </c>
      <c r="R4151">
        <f>INDEX(lehmad!I$2:I$412,MATCH(klypsid!$B4151,lehmad!$A$2:$A$412,0))</f>
        <v>126</v>
      </c>
      <c r="S4151">
        <f t="shared" si="449"/>
        <v>2</v>
      </c>
      <c r="T4151">
        <f t="shared" si="450"/>
        <v>24</v>
      </c>
      <c r="U4151">
        <f t="shared" si="451"/>
        <v>1</v>
      </c>
      <c r="V4151">
        <f t="shared" si="452"/>
        <v>1.4005379295837288</v>
      </c>
      <c r="W4151">
        <f t="shared" si="453"/>
        <v>1</v>
      </c>
      <c r="X4151">
        <f t="shared" si="454"/>
        <v>24</v>
      </c>
    </row>
    <row r="4152" spans="1:24" x14ac:dyDescent="0.25">
      <c r="A4152">
        <v>3856</v>
      </c>
      <c r="B4152" t="str">
        <f t="shared" si="448"/>
        <v>E3856</v>
      </c>
      <c r="C4152" t="s">
        <v>153</v>
      </c>
      <c r="D4152">
        <v>2</v>
      </c>
      <c r="E4152" s="2">
        <v>40013</v>
      </c>
      <c r="F4152" s="2">
        <v>40066</v>
      </c>
      <c r="G4152">
        <v>48.7</v>
      </c>
      <c r="H4152">
        <v>3.51</v>
      </c>
      <c r="I4152">
        <v>2.81</v>
      </c>
      <c r="J4152">
        <v>62</v>
      </c>
      <c r="K4152" t="str">
        <f>INDEX(lehmad!B$2:B$412,MATCH(klypsid!$B4152,lehmad!$A$2:$A$412,0))</f>
        <v>16.02.2006</v>
      </c>
      <c r="L4152">
        <f>INDEX(lehmad!C$2:C$412,MATCH(klypsid!$B4152,lehmad!$A$2:$A$412,0))</f>
        <v>65210</v>
      </c>
      <c r="M4152">
        <f>INDEX(lehmad!D$2:D$412,MATCH(klypsid!$B4152,lehmad!$A$2:$A$412,0))</f>
        <v>112</v>
      </c>
      <c r="N4152">
        <f>INDEX(lehmad!E$2:E$412,MATCH(klypsid!$B4152,lehmad!$A$2:$A$412,0))</f>
        <v>1</v>
      </c>
      <c r="O4152" t="str">
        <f>INDEX(lehmad!F$2:F$412,MATCH(klypsid!$B4152,lehmad!$A$2:$A$412,0))</f>
        <v>LANCELOT-ET</v>
      </c>
      <c r="P4152">
        <f>INDEX(lehmad!G$2:G$412,MATCH(klypsid!$B4152,lehmad!$A$2:$A$412,0))</f>
        <v>1998</v>
      </c>
      <c r="Q4152" s="2">
        <f>INDEX(lehmad!H$2:H$412,MATCH(klypsid!$B4152,lehmad!$A$2:$A$412,0))</f>
        <v>35985</v>
      </c>
      <c r="R4152">
        <f>INDEX(lehmad!I$2:I$412,MATCH(klypsid!$B4152,lehmad!$A$2:$A$412,0))</f>
        <v>126</v>
      </c>
      <c r="S4152">
        <f t="shared" si="449"/>
        <v>2</v>
      </c>
      <c r="T4152">
        <f t="shared" si="450"/>
        <v>53</v>
      </c>
      <c r="U4152">
        <f t="shared" si="451"/>
        <v>1</v>
      </c>
      <c r="V4152">
        <f t="shared" si="452"/>
        <v>2.3103401206121505</v>
      </c>
      <c r="W4152">
        <f t="shared" si="453"/>
        <v>2</v>
      </c>
      <c r="X4152">
        <f t="shared" si="454"/>
        <v>29</v>
      </c>
    </row>
    <row r="4153" spans="1:24" x14ac:dyDescent="0.25">
      <c r="A4153">
        <v>3856</v>
      </c>
      <c r="B4153" t="str">
        <f t="shared" si="448"/>
        <v>E3856</v>
      </c>
      <c r="C4153" t="s">
        <v>153</v>
      </c>
      <c r="D4153">
        <v>2</v>
      </c>
      <c r="E4153" s="2">
        <v>40013</v>
      </c>
      <c r="F4153" s="2">
        <v>40094</v>
      </c>
      <c r="G4153">
        <v>42.4</v>
      </c>
      <c r="H4153">
        <v>3.15</v>
      </c>
      <c r="I4153">
        <v>3.1</v>
      </c>
      <c r="J4153">
        <v>20</v>
      </c>
      <c r="K4153" t="str">
        <f>INDEX(lehmad!B$2:B$412,MATCH(klypsid!$B4153,lehmad!$A$2:$A$412,0))</f>
        <v>16.02.2006</v>
      </c>
      <c r="L4153">
        <f>INDEX(lehmad!C$2:C$412,MATCH(klypsid!$B4153,lehmad!$A$2:$A$412,0))</f>
        <v>65210</v>
      </c>
      <c r="M4153">
        <f>INDEX(lehmad!D$2:D$412,MATCH(klypsid!$B4153,lehmad!$A$2:$A$412,0))</f>
        <v>112</v>
      </c>
      <c r="N4153">
        <f>INDEX(lehmad!E$2:E$412,MATCH(klypsid!$B4153,lehmad!$A$2:$A$412,0))</f>
        <v>1</v>
      </c>
      <c r="O4153" t="str">
        <f>INDEX(lehmad!F$2:F$412,MATCH(klypsid!$B4153,lehmad!$A$2:$A$412,0))</f>
        <v>LANCELOT-ET</v>
      </c>
      <c r="P4153">
        <f>INDEX(lehmad!G$2:G$412,MATCH(klypsid!$B4153,lehmad!$A$2:$A$412,0))</f>
        <v>1998</v>
      </c>
      <c r="Q4153" s="2">
        <f>INDEX(lehmad!H$2:H$412,MATCH(klypsid!$B4153,lehmad!$A$2:$A$412,0))</f>
        <v>35985</v>
      </c>
      <c r="R4153">
        <f>INDEX(lehmad!I$2:I$412,MATCH(klypsid!$B4153,lehmad!$A$2:$A$412,0))</f>
        <v>126</v>
      </c>
      <c r="S4153">
        <f t="shared" si="449"/>
        <v>2</v>
      </c>
      <c r="T4153">
        <f t="shared" si="450"/>
        <v>81</v>
      </c>
      <c r="U4153">
        <f t="shared" si="451"/>
        <v>2</v>
      </c>
      <c r="V4153">
        <f t="shared" si="452"/>
        <v>0.67807190511263782</v>
      </c>
      <c r="W4153">
        <f t="shared" si="453"/>
        <v>3</v>
      </c>
      <c r="X4153">
        <f t="shared" si="454"/>
        <v>28</v>
      </c>
    </row>
    <row r="4154" spans="1:24" x14ac:dyDescent="0.25">
      <c r="A4154">
        <v>3856</v>
      </c>
      <c r="B4154" t="str">
        <f t="shared" si="448"/>
        <v>E3856</v>
      </c>
      <c r="C4154" t="s">
        <v>153</v>
      </c>
      <c r="D4154">
        <v>2</v>
      </c>
      <c r="E4154" s="2">
        <v>40013</v>
      </c>
      <c r="F4154" s="2">
        <v>40125</v>
      </c>
      <c r="G4154">
        <v>45.1</v>
      </c>
      <c r="H4154">
        <v>3.62</v>
      </c>
      <c r="I4154">
        <v>3.33</v>
      </c>
      <c r="J4154">
        <v>19</v>
      </c>
      <c r="K4154" t="str">
        <f>INDEX(lehmad!B$2:B$412,MATCH(klypsid!$B4154,lehmad!$A$2:$A$412,0))</f>
        <v>16.02.2006</v>
      </c>
      <c r="L4154">
        <f>INDEX(lehmad!C$2:C$412,MATCH(klypsid!$B4154,lehmad!$A$2:$A$412,0))</f>
        <v>65210</v>
      </c>
      <c r="M4154">
        <f>INDEX(lehmad!D$2:D$412,MATCH(klypsid!$B4154,lehmad!$A$2:$A$412,0))</f>
        <v>112</v>
      </c>
      <c r="N4154">
        <f>INDEX(lehmad!E$2:E$412,MATCH(klypsid!$B4154,lehmad!$A$2:$A$412,0))</f>
        <v>1</v>
      </c>
      <c r="O4154" t="str">
        <f>INDEX(lehmad!F$2:F$412,MATCH(klypsid!$B4154,lehmad!$A$2:$A$412,0))</f>
        <v>LANCELOT-ET</v>
      </c>
      <c r="P4154">
        <f>INDEX(lehmad!G$2:G$412,MATCH(klypsid!$B4154,lehmad!$A$2:$A$412,0))</f>
        <v>1998</v>
      </c>
      <c r="Q4154" s="2">
        <f>INDEX(lehmad!H$2:H$412,MATCH(klypsid!$B4154,lehmad!$A$2:$A$412,0))</f>
        <v>35985</v>
      </c>
      <c r="R4154">
        <f>INDEX(lehmad!I$2:I$412,MATCH(klypsid!$B4154,lehmad!$A$2:$A$412,0))</f>
        <v>126</v>
      </c>
      <c r="S4154">
        <f t="shared" si="449"/>
        <v>2</v>
      </c>
      <c r="T4154">
        <f t="shared" si="450"/>
        <v>112</v>
      </c>
      <c r="U4154">
        <f t="shared" si="451"/>
        <v>2</v>
      </c>
      <c r="V4154">
        <f t="shared" si="452"/>
        <v>0.60407132366886085</v>
      </c>
      <c r="W4154">
        <f t="shared" si="453"/>
        <v>4</v>
      </c>
      <c r="X4154">
        <f t="shared" si="454"/>
        <v>31</v>
      </c>
    </row>
    <row r="4155" spans="1:24" x14ac:dyDescent="0.25">
      <c r="A4155">
        <v>3856</v>
      </c>
      <c r="B4155" t="str">
        <f t="shared" si="448"/>
        <v>E3856</v>
      </c>
      <c r="C4155" t="s">
        <v>153</v>
      </c>
      <c r="D4155">
        <v>2</v>
      </c>
      <c r="E4155" s="2">
        <v>40013</v>
      </c>
      <c r="F4155" s="2">
        <v>40153</v>
      </c>
      <c r="G4155">
        <v>42.4</v>
      </c>
      <c r="H4155">
        <v>3.77</v>
      </c>
      <c r="I4155">
        <v>3.33</v>
      </c>
      <c r="J4155">
        <v>23</v>
      </c>
      <c r="K4155" t="str">
        <f>INDEX(lehmad!B$2:B$412,MATCH(klypsid!$B4155,lehmad!$A$2:$A$412,0))</f>
        <v>16.02.2006</v>
      </c>
      <c r="L4155">
        <f>INDEX(lehmad!C$2:C$412,MATCH(klypsid!$B4155,lehmad!$A$2:$A$412,0))</f>
        <v>65210</v>
      </c>
      <c r="M4155">
        <f>INDEX(lehmad!D$2:D$412,MATCH(klypsid!$B4155,lehmad!$A$2:$A$412,0))</f>
        <v>112</v>
      </c>
      <c r="N4155">
        <f>INDEX(lehmad!E$2:E$412,MATCH(klypsid!$B4155,lehmad!$A$2:$A$412,0))</f>
        <v>1</v>
      </c>
      <c r="O4155" t="str">
        <f>INDEX(lehmad!F$2:F$412,MATCH(klypsid!$B4155,lehmad!$A$2:$A$412,0))</f>
        <v>LANCELOT-ET</v>
      </c>
      <c r="P4155">
        <f>INDEX(lehmad!G$2:G$412,MATCH(klypsid!$B4155,lehmad!$A$2:$A$412,0))</f>
        <v>1998</v>
      </c>
      <c r="Q4155" s="2">
        <f>INDEX(lehmad!H$2:H$412,MATCH(klypsid!$B4155,lehmad!$A$2:$A$412,0))</f>
        <v>35985</v>
      </c>
      <c r="R4155">
        <f>INDEX(lehmad!I$2:I$412,MATCH(klypsid!$B4155,lehmad!$A$2:$A$412,0))</f>
        <v>126</v>
      </c>
      <c r="S4155">
        <f t="shared" si="449"/>
        <v>2</v>
      </c>
      <c r="T4155">
        <f t="shared" si="450"/>
        <v>140</v>
      </c>
      <c r="U4155">
        <f t="shared" si="451"/>
        <v>2</v>
      </c>
      <c r="V4155">
        <f t="shared" si="452"/>
        <v>0.87970576628228825</v>
      </c>
      <c r="W4155">
        <f t="shared" si="453"/>
        <v>5</v>
      </c>
      <c r="X4155">
        <f t="shared" si="454"/>
        <v>28</v>
      </c>
    </row>
    <row r="4156" spans="1:24" x14ac:dyDescent="0.25">
      <c r="A4156">
        <v>3856</v>
      </c>
      <c r="B4156" t="str">
        <f t="shared" si="448"/>
        <v>E3856</v>
      </c>
      <c r="C4156" t="s">
        <v>153</v>
      </c>
      <c r="D4156">
        <v>2</v>
      </c>
      <c r="E4156" s="2">
        <v>40013</v>
      </c>
      <c r="F4156" s="2">
        <v>40186</v>
      </c>
      <c r="G4156">
        <v>36</v>
      </c>
      <c r="H4156">
        <v>4.6500000000000004</v>
      </c>
      <c r="I4156">
        <v>3.45</v>
      </c>
      <c r="J4156">
        <v>16</v>
      </c>
      <c r="K4156" t="str">
        <f>INDEX(lehmad!B$2:B$412,MATCH(klypsid!$B4156,lehmad!$A$2:$A$412,0))</f>
        <v>16.02.2006</v>
      </c>
      <c r="L4156">
        <f>INDEX(lehmad!C$2:C$412,MATCH(klypsid!$B4156,lehmad!$A$2:$A$412,0))</f>
        <v>65210</v>
      </c>
      <c r="M4156">
        <f>INDEX(lehmad!D$2:D$412,MATCH(klypsid!$B4156,lehmad!$A$2:$A$412,0))</f>
        <v>112</v>
      </c>
      <c r="N4156">
        <f>INDEX(lehmad!E$2:E$412,MATCH(klypsid!$B4156,lehmad!$A$2:$A$412,0))</f>
        <v>1</v>
      </c>
      <c r="O4156" t="str">
        <f>INDEX(lehmad!F$2:F$412,MATCH(klypsid!$B4156,lehmad!$A$2:$A$412,0))</f>
        <v>LANCELOT-ET</v>
      </c>
      <c r="P4156">
        <f>INDEX(lehmad!G$2:G$412,MATCH(klypsid!$B4156,lehmad!$A$2:$A$412,0))</f>
        <v>1998</v>
      </c>
      <c r="Q4156" s="2">
        <f>INDEX(lehmad!H$2:H$412,MATCH(klypsid!$B4156,lehmad!$A$2:$A$412,0))</f>
        <v>35985</v>
      </c>
      <c r="R4156">
        <f>INDEX(lehmad!I$2:I$412,MATCH(klypsid!$B4156,lehmad!$A$2:$A$412,0))</f>
        <v>126</v>
      </c>
      <c r="S4156">
        <f t="shared" si="449"/>
        <v>2</v>
      </c>
      <c r="T4156">
        <f t="shared" si="450"/>
        <v>173</v>
      </c>
      <c r="U4156">
        <f t="shared" si="451"/>
        <v>3</v>
      </c>
      <c r="V4156">
        <f t="shared" si="452"/>
        <v>0.35614381022527519</v>
      </c>
      <c r="W4156">
        <f t="shared" si="453"/>
        <v>6</v>
      </c>
      <c r="X4156">
        <f t="shared" si="454"/>
        <v>33</v>
      </c>
    </row>
    <row r="4157" spans="1:24" x14ac:dyDescent="0.25">
      <c r="A4157">
        <v>3856</v>
      </c>
      <c r="B4157" t="str">
        <f t="shared" si="448"/>
        <v>E3856</v>
      </c>
      <c r="C4157" t="s">
        <v>153</v>
      </c>
      <c r="D4157">
        <v>2</v>
      </c>
      <c r="E4157" s="2">
        <v>40013</v>
      </c>
      <c r="F4157" s="2">
        <v>40214</v>
      </c>
      <c r="G4157">
        <v>28.5</v>
      </c>
      <c r="H4157">
        <v>5.45</v>
      </c>
      <c r="I4157">
        <v>3.71</v>
      </c>
      <c r="J4157">
        <v>38</v>
      </c>
      <c r="K4157" t="str">
        <f>INDEX(lehmad!B$2:B$412,MATCH(klypsid!$B4157,lehmad!$A$2:$A$412,0))</f>
        <v>16.02.2006</v>
      </c>
      <c r="L4157">
        <f>INDEX(lehmad!C$2:C$412,MATCH(klypsid!$B4157,lehmad!$A$2:$A$412,0))</f>
        <v>65210</v>
      </c>
      <c r="M4157">
        <f>INDEX(lehmad!D$2:D$412,MATCH(klypsid!$B4157,lehmad!$A$2:$A$412,0))</f>
        <v>112</v>
      </c>
      <c r="N4157">
        <f>INDEX(lehmad!E$2:E$412,MATCH(klypsid!$B4157,lehmad!$A$2:$A$412,0))</f>
        <v>1</v>
      </c>
      <c r="O4157" t="str">
        <f>INDEX(lehmad!F$2:F$412,MATCH(klypsid!$B4157,lehmad!$A$2:$A$412,0))</f>
        <v>LANCELOT-ET</v>
      </c>
      <c r="P4157">
        <f>INDEX(lehmad!G$2:G$412,MATCH(klypsid!$B4157,lehmad!$A$2:$A$412,0))</f>
        <v>1998</v>
      </c>
      <c r="Q4157" s="2">
        <f>INDEX(lehmad!H$2:H$412,MATCH(klypsid!$B4157,lehmad!$A$2:$A$412,0))</f>
        <v>35985</v>
      </c>
      <c r="R4157">
        <f>INDEX(lehmad!I$2:I$412,MATCH(klypsid!$B4157,lehmad!$A$2:$A$412,0))</f>
        <v>126</v>
      </c>
      <c r="S4157">
        <f t="shared" si="449"/>
        <v>2</v>
      </c>
      <c r="T4157">
        <f t="shared" si="450"/>
        <v>201</v>
      </c>
      <c r="U4157">
        <f t="shared" si="451"/>
        <v>3</v>
      </c>
      <c r="V4157">
        <f t="shared" si="452"/>
        <v>1.6040713236688608</v>
      </c>
      <c r="W4157">
        <f t="shared" si="453"/>
        <v>7</v>
      </c>
      <c r="X4157">
        <f t="shared" si="454"/>
        <v>28</v>
      </c>
    </row>
    <row r="4158" spans="1:24" x14ac:dyDescent="0.25">
      <c r="A4158">
        <v>3856</v>
      </c>
      <c r="B4158" t="str">
        <f t="shared" si="448"/>
        <v>E3856</v>
      </c>
      <c r="C4158" t="s">
        <v>153</v>
      </c>
      <c r="D4158">
        <v>2</v>
      </c>
      <c r="E4158" s="2">
        <v>40013</v>
      </c>
      <c r="F4158" s="2">
        <v>40242</v>
      </c>
      <c r="G4158">
        <v>31.9</v>
      </c>
      <c r="H4158">
        <v>4.75</v>
      </c>
      <c r="I4158">
        <v>3.41</v>
      </c>
      <c r="J4158">
        <v>38</v>
      </c>
      <c r="K4158" t="str">
        <f>INDEX(lehmad!B$2:B$412,MATCH(klypsid!$B4158,lehmad!$A$2:$A$412,0))</f>
        <v>16.02.2006</v>
      </c>
      <c r="L4158">
        <f>INDEX(lehmad!C$2:C$412,MATCH(klypsid!$B4158,lehmad!$A$2:$A$412,0))</f>
        <v>65210</v>
      </c>
      <c r="M4158">
        <f>INDEX(lehmad!D$2:D$412,MATCH(klypsid!$B4158,lehmad!$A$2:$A$412,0))</f>
        <v>112</v>
      </c>
      <c r="N4158">
        <f>INDEX(lehmad!E$2:E$412,MATCH(klypsid!$B4158,lehmad!$A$2:$A$412,0))</f>
        <v>1</v>
      </c>
      <c r="O4158" t="str">
        <f>INDEX(lehmad!F$2:F$412,MATCH(klypsid!$B4158,lehmad!$A$2:$A$412,0))</f>
        <v>LANCELOT-ET</v>
      </c>
      <c r="P4158">
        <f>INDEX(lehmad!G$2:G$412,MATCH(klypsid!$B4158,lehmad!$A$2:$A$412,0))</f>
        <v>1998</v>
      </c>
      <c r="Q4158" s="2">
        <f>INDEX(lehmad!H$2:H$412,MATCH(klypsid!$B4158,lehmad!$A$2:$A$412,0))</f>
        <v>35985</v>
      </c>
      <c r="R4158">
        <f>INDEX(lehmad!I$2:I$412,MATCH(klypsid!$B4158,lehmad!$A$2:$A$412,0))</f>
        <v>126</v>
      </c>
      <c r="S4158">
        <f t="shared" si="449"/>
        <v>2</v>
      </c>
      <c r="T4158">
        <f t="shared" si="450"/>
        <v>229</v>
      </c>
      <c r="U4158">
        <f t="shared" si="451"/>
        <v>3</v>
      </c>
      <c r="V4158">
        <f t="shared" si="452"/>
        <v>1.6040713236688608</v>
      </c>
      <c r="W4158">
        <f t="shared" si="453"/>
        <v>8</v>
      </c>
      <c r="X4158">
        <f t="shared" si="454"/>
        <v>28</v>
      </c>
    </row>
    <row r="4159" spans="1:24" x14ac:dyDescent="0.25">
      <c r="A4159">
        <v>3856</v>
      </c>
      <c r="B4159" t="str">
        <f t="shared" si="448"/>
        <v>E3856</v>
      </c>
      <c r="C4159" t="s">
        <v>153</v>
      </c>
      <c r="D4159">
        <v>2</v>
      </c>
      <c r="E4159" s="2">
        <v>40013</v>
      </c>
      <c r="F4159" s="2">
        <v>40276</v>
      </c>
      <c r="G4159">
        <v>30.8</v>
      </c>
      <c r="H4159">
        <v>4.25</v>
      </c>
      <c r="I4159">
        <v>3.38</v>
      </c>
      <c r="J4159">
        <v>36</v>
      </c>
      <c r="K4159" t="str">
        <f>INDEX(lehmad!B$2:B$412,MATCH(klypsid!$B4159,lehmad!$A$2:$A$412,0))</f>
        <v>16.02.2006</v>
      </c>
      <c r="L4159">
        <f>INDEX(lehmad!C$2:C$412,MATCH(klypsid!$B4159,lehmad!$A$2:$A$412,0))</f>
        <v>65210</v>
      </c>
      <c r="M4159">
        <f>INDEX(lehmad!D$2:D$412,MATCH(klypsid!$B4159,lehmad!$A$2:$A$412,0))</f>
        <v>112</v>
      </c>
      <c r="N4159">
        <f>INDEX(lehmad!E$2:E$412,MATCH(klypsid!$B4159,lehmad!$A$2:$A$412,0))</f>
        <v>1</v>
      </c>
      <c r="O4159" t="str">
        <f>INDEX(lehmad!F$2:F$412,MATCH(klypsid!$B4159,lehmad!$A$2:$A$412,0))</f>
        <v>LANCELOT-ET</v>
      </c>
      <c r="P4159">
        <f>INDEX(lehmad!G$2:G$412,MATCH(klypsid!$B4159,lehmad!$A$2:$A$412,0))</f>
        <v>1998</v>
      </c>
      <c r="Q4159" s="2">
        <f>INDEX(lehmad!H$2:H$412,MATCH(klypsid!$B4159,lehmad!$A$2:$A$412,0))</f>
        <v>35985</v>
      </c>
      <c r="R4159">
        <f>INDEX(lehmad!I$2:I$412,MATCH(klypsid!$B4159,lehmad!$A$2:$A$412,0))</f>
        <v>126</v>
      </c>
      <c r="S4159">
        <f t="shared" si="449"/>
        <v>2</v>
      </c>
      <c r="T4159">
        <f t="shared" si="450"/>
        <v>263</v>
      </c>
      <c r="U4159">
        <f t="shared" si="451"/>
        <v>3</v>
      </c>
      <c r="V4159">
        <f t="shared" si="452"/>
        <v>1.5260688116675876</v>
      </c>
      <c r="W4159">
        <f t="shared" si="453"/>
        <v>9</v>
      </c>
      <c r="X4159">
        <f t="shared" si="454"/>
        <v>34</v>
      </c>
    </row>
    <row r="4160" spans="1:24" x14ac:dyDescent="0.25">
      <c r="A4160">
        <v>3856</v>
      </c>
      <c r="B4160" t="str">
        <f t="shared" si="448"/>
        <v>E3856</v>
      </c>
      <c r="C4160" t="s">
        <v>153</v>
      </c>
      <c r="D4160">
        <v>2</v>
      </c>
      <c r="E4160" s="2">
        <v>40013</v>
      </c>
      <c r="F4160" s="2">
        <v>40304</v>
      </c>
      <c r="G4160">
        <v>23.1</v>
      </c>
      <c r="H4160">
        <v>4.7699999999999996</v>
      </c>
      <c r="I4160">
        <v>3.47</v>
      </c>
      <c r="J4160">
        <v>57</v>
      </c>
      <c r="K4160" t="str">
        <f>INDEX(lehmad!B$2:B$412,MATCH(klypsid!$B4160,lehmad!$A$2:$A$412,0))</f>
        <v>16.02.2006</v>
      </c>
      <c r="L4160">
        <f>INDEX(lehmad!C$2:C$412,MATCH(klypsid!$B4160,lehmad!$A$2:$A$412,0))</f>
        <v>65210</v>
      </c>
      <c r="M4160">
        <f>INDEX(lehmad!D$2:D$412,MATCH(klypsid!$B4160,lehmad!$A$2:$A$412,0))</f>
        <v>112</v>
      </c>
      <c r="N4160">
        <f>INDEX(lehmad!E$2:E$412,MATCH(klypsid!$B4160,lehmad!$A$2:$A$412,0))</f>
        <v>1</v>
      </c>
      <c r="O4160" t="str">
        <f>INDEX(lehmad!F$2:F$412,MATCH(klypsid!$B4160,lehmad!$A$2:$A$412,0))</f>
        <v>LANCELOT-ET</v>
      </c>
      <c r="P4160">
        <f>INDEX(lehmad!G$2:G$412,MATCH(klypsid!$B4160,lehmad!$A$2:$A$412,0))</f>
        <v>1998</v>
      </c>
      <c r="Q4160" s="2">
        <f>INDEX(lehmad!H$2:H$412,MATCH(klypsid!$B4160,lehmad!$A$2:$A$412,0))</f>
        <v>35985</v>
      </c>
      <c r="R4160">
        <f>INDEX(lehmad!I$2:I$412,MATCH(klypsid!$B4160,lehmad!$A$2:$A$412,0))</f>
        <v>126</v>
      </c>
      <c r="S4160">
        <f t="shared" si="449"/>
        <v>2</v>
      </c>
      <c r="T4160">
        <f t="shared" si="450"/>
        <v>291</v>
      </c>
      <c r="U4160">
        <f t="shared" si="451"/>
        <v>3</v>
      </c>
      <c r="V4160">
        <f t="shared" si="452"/>
        <v>2.1890338243900169</v>
      </c>
      <c r="W4160">
        <f t="shared" si="453"/>
        <v>10</v>
      </c>
      <c r="X4160">
        <f t="shared" si="454"/>
        <v>28</v>
      </c>
    </row>
    <row r="4161" spans="1:24" x14ac:dyDescent="0.25">
      <c r="A4161">
        <v>3856</v>
      </c>
      <c r="B4161" t="str">
        <f t="shared" si="448"/>
        <v>E3856</v>
      </c>
      <c r="C4161" t="s">
        <v>153</v>
      </c>
      <c r="D4161">
        <v>3</v>
      </c>
      <c r="E4161" s="2">
        <v>40381</v>
      </c>
      <c r="F4161" s="2">
        <v>40396</v>
      </c>
      <c r="G4161">
        <v>41.9</v>
      </c>
      <c r="H4161">
        <v>3.15</v>
      </c>
      <c r="I4161">
        <v>3.09</v>
      </c>
      <c r="J4161">
        <v>80</v>
      </c>
      <c r="K4161" t="str">
        <f>INDEX(lehmad!B$2:B$412,MATCH(klypsid!$B4161,lehmad!$A$2:$A$412,0))</f>
        <v>16.02.2006</v>
      </c>
      <c r="L4161">
        <f>INDEX(lehmad!C$2:C$412,MATCH(klypsid!$B4161,lehmad!$A$2:$A$412,0))</f>
        <v>65210</v>
      </c>
      <c r="M4161">
        <f>INDEX(lehmad!D$2:D$412,MATCH(klypsid!$B4161,lehmad!$A$2:$A$412,0))</f>
        <v>112</v>
      </c>
      <c r="N4161">
        <f>INDEX(lehmad!E$2:E$412,MATCH(klypsid!$B4161,lehmad!$A$2:$A$412,0))</f>
        <v>1</v>
      </c>
      <c r="O4161" t="str">
        <f>INDEX(lehmad!F$2:F$412,MATCH(klypsid!$B4161,lehmad!$A$2:$A$412,0))</f>
        <v>LANCELOT-ET</v>
      </c>
      <c r="P4161">
        <f>INDEX(lehmad!G$2:G$412,MATCH(klypsid!$B4161,lehmad!$A$2:$A$412,0))</f>
        <v>1998</v>
      </c>
      <c r="Q4161" s="2">
        <f>INDEX(lehmad!H$2:H$412,MATCH(klypsid!$B4161,lehmad!$A$2:$A$412,0))</f>
        <v>35985</v>
      </c>
      <c r="R4161">
        <f>INDEX(lehmad!I$2:I$412,MATCH(klypsid!$B4161,lehmad!$A$2:$A$412,0))</f>
        <v>126</v>
      </c>
      <c r="S4161">
        <f t="shared" si="449"/>
        <v>3</v>
      </c>
      <c r="T4161">
        <f t="shared" si="450"/>
        <v>15</v>
      </c>
      <c r="U4161">
        <f t="shared" si="451"/>
        <v>1</v>
      </c>
      <c r="V4161">
        <f t="shared" si="452"/>
        <v>2.6780719051126378</v>
      </c>
      <c r="W4161">
        <f t="shared" si="453"/>
        <v>1</v>
      </c>
      <c r="X4161">
        <f t="shared" si="454"/>
        <v>15</v>
      </c>
    </row>
    <row r="4162" spans="1:24" x14ac:dyDescent="0.25">
      <c r="A4162">
        <v>3856</v>
      </c>
      <c r="B4162" t="str">
        <f t="shared" ref="B4162:B4225" si="455">"E"&amp;A4162</f>
        <v>E3856</v>
      </c>
      <c r="C4162" t="s">
        <v>153</v>
      </c>
      <c r="D4162">
        <v>3</v>
      </c>
      <c r="E4162" s="2">
        <v>40381</v>
      </c>
      <c r="F4162" s="2">
        <v>40434</v>
      </c>
      <c r="G4162">
        <v>54.4</v>
      </c>
      <c r="H4162">
        <v>2.91</v>
      </c>
      <c r="I4162">
        <v>2.96</v>
      </c>
      <c r="J4162">
        <v>19</v>
      </c>
      <c r="K4162" t="str">
        <f>INDEX(lehmad!B$2:B$412,MATCH(klypsid!$B4162,lehmad!$A$2:$A$412,0))</f>
        <v>16.02.2006</v>
      </c>
      <c r="L4162">
        <f>INDEX(lehmad!C$2:C$412,MATCH(klypsid!$B4162,lehmad!$A$2:$A$412,0))</f>
        <v>65210</v>
      </c>
      <c r="M4162">
        <f>INDEX(lehmad!D$2:D$412,MATCH(klypsid!$B4162,lehmad!$A$2:$A$412,0))</f>
        <v>112</v>
      </c>
      <c r="N4162">
        <f>INDEX(lehmad!E$2:E$412,MATCH(klypsid!$B4162,lehmad!$A$2:$A$412,0))</f>
        <v>1</v>
      </c>
      <c r="O4162" t="str">
        <f>INDEX(lehmad!F$2:F$412,MATCH(klypsid!$B4162,lehmad!$A$2:$A$412,0))</f>
        <v>LANCELOT-ET</v>
      </c>
      <c r="P4162">
        <f>INDEX(lehmad!G$2:G$412,MATCH(klypsid!$B4162,lehmad!$A$2:$A$412,0))</f>
        <v>1998</v>
      </c>
      <c r="Q4162" s="2">
        <f>INDEX(lehmad!H$2:H$412,MATCH(klypsid!$B4162,lehmad!$A$2:$A$412,0))</f>
        <v>35985</v>
      </c>
      <c r="R4162">
        <f>INDEX(lehmad!I$2:I$412,MATCH(klypsid!$B4162,lehmad!$A$2:$A$412,0))</f>
        <v>126</v>
      </c>
      <c r="S4162">
        <f t="shared" ref="S4162:S4225" si="456">IF(D4162&lt;=3,D4162,4)</f>
        <v>3</v>
      </c>
      <c r="T4162">
        <f t="shared" ref="T4162:T4225" si="457">F4162-E4162</f>
        <v>53</v>
      </c>
      <c r="U4162">
        <f t="shared" ref="U4162:U4225" si="458">IF(T4162&lt;=60, 1, IF(T4162&lt;=150,2,3))</f>
        <v>1</v>
      </c>
      <c r="V4162">
        <f t="shared" si="452"/>
        <v>0.60407132366886085</v>
      </c>
      <c r="W4162">
        <f t="shared" si="453"/>
        <v>2</v>
      </c>
      <c r="X4162">
        <f t="shared" si="454"/>
        <v>38</v>
      </c>
    </row>
    <row r="4163" spans="1:24" x14ac:dyDescent="0.25">
      <c r="A4163">
        <v>3856</v>
      </c>
      <c r="B4163" t="str">
        <f t="shared" si="455"/>
        <v>E3856</v>
      </c>
      <c r="C4163" t="s">
        <v>153</v>
      </c>
      <c r="D4163">
        <v>3</v>
      </c>
      <c r="E4163" s="2">
        <v>40381</v>
      </c>
      <c r="F4163" s="2">
        <v>40462</v>
      </c>
      <c r="G4163">
        <v>54.1</v>
      </c>
      <c r="H4163">
        <v>3.35</v>
      </c>
      <c r="I4163">
        <v>3.2</v>
      </c>
      <c r="J4163">
        <v>16</v>
      </c>
      <c r="K4163" t="str">
        <f>INDEX(lehmad!B$2:B$412,MATCH(klypsid!$B4163,lehmad!$A$2:$A$412,0))</f>
        <v>16.02.2006</v>
      </c>
      <c r="L4163">
        <f>INDEX(lehmad!C$2:C$412,MATCH(klypsid!$B4163,lehmad!$A$2:$A$412,0))</f>
        <v>65210</v>
      </c>
      <c r="M4163">
        <f>INDEX(lehmad!D$2:D$412,MATCH(klypsid!$B4163,lehmad!$A$2:$A$412,0))</f>
        <v>112</v>
      </c>
      <c r="N4163">
        <f>INDEX(lehmad!E$2:E$412,MATCH(klypsid!$B4163,lehmad!$A$2:$A$412,0))</f>
        <v>1</v>
      </c>
      <c r="O4163" t="str">
        <f>INDEX(lehmad!F$2:F$412,MATCH(klypsid!$B4163,lehmad!$A$2:$A$412,0))</f>
        <v>LANCELOT-ET</v>
      </c>
      <c r="P4163">
        <f>INDEX(lehmad!G$2:G$412,MATCH(klypsid!$B4163,lehmad!$A$2:$A$412,0))</f>
        <v>1998</v>
      </c>
      <c r="Q4163" s="2">
        <f>INDEX(lehmad!H$2:H$412,MATCH(klypsid!$B4163,lehmad!$A$2:$A$412,0))</f>
        <v>35985</v>
      </c>
      <c r="R4163">
        <f>INDEX(lehmad!I$2:I$412,MATCH(klypsid!$B4163,lehmad!$A$2:$A$412,0))</f>
        <v>126</v>
      </c>
      <c r="S4163">
        <f t="shared" si="456"/>
        <v>3</v>
      </c>
      <c r="T4163">
        <f t="shared" si="457"/>
        <v>81</v>
      </c>
      <c r="U4163">
        <f t="shared" si="458"/>
        <v>2</v>
      </c>
      <c r="V4163">
        <f t="shared" ref="V4163:V4226" si="459">LOG(J4163/100,2)+3</f>
        <v>0.35614381022527519</v>
      </c>
      <c r="W4163">
        <f t="shared" ref="W4163:W4226" si="460">IF(A4163&lt;&gt;A4162, 1, IF(D4163&lt;&gt;D4162, 1, W4162+1))</f>
        <v>3</v>
      </c>
      <c r="X4163">
        <f t="shared" ref="X4163:X4226" si="461">IF(AND(A4163=A4162,D4163=D4162), F4163-F4162, F4163-E4163)</f>
        <v>28</v>
      </c>
    </row>
    <row r="4164" spans="1:24" x14ac:dyDescent="0.25">
      <c r="A4164">
        <v>3856</v>
      </c>
      <c r="B4164" t="str">
        <f t="shared" si="455"/>
        <v>E3856</v>
      </c>
      <c r="C4164" t="s">
        <v>153</v>
      </c>
      <c r="D4164">
        <v>3</v>
      </c>
      <c r="E4164" s="2">
        <v>40381</v>
      </c>
      <c r="F4164" s="2">
        <v>40493</v>
      </c>
      <c r="G4164">
        <v>47</v>
      </c>
      <c r="H4164">
        <v>3.9</v>
      </c>
      <c r="I4164">
        <v>3.22</v>
      </c>
      <c r="J4164">
        <v>9</v>
      </c>
      <c r="K4164" t="str">
        <f>INDEX(lehmad!B$2:B$412,MATCH(klypsid!$B4164,lehmad!$A$2:$A$412,0))</f>
        <v>16.02.2006</v>
      </c>
      <c r="L4164">
        <f>INDEX(lehmad!C$2:C$412,MATCH(klypsid!$B4164,lehmad!$A$2:$A$412,0))</f>
        <v>65210</v>
      </c>
      <c r="M4164">
        <f>INDEX(lehmad!D$2:D$412,MATCH(klypsid!$B4164,lehmad!$A$2:$A$412,0))</f>
        <v>112</v>
      </c>
      <c r="N4164">
        <f>INDEX(lehmad!E$2:E$412,MATCH(klypsid!$B4164,lehmad!$A$2:$A$412,0))</f>
        <v>1</v>
      </c>
      <c r="O4164" t="str">
        <f>INDEX(lehmad!F$2:F$412,MATCH(klypsid!$B4164,lehmad!$A$2:$A$412,0))</f>
        <v>LANCELOT-ET</v>
      </c>
      <c r="P4164">
        <f>INDEX(lehmad!G$2:G$412,MATCH(klypsid!$B4164,lehmad!$A$2:$A$412,0))</f>
        <v>1998</v>
      </c>
      <c r="Q4164" s="2">
        <f>INDEX(lehmad!H$2:H$412,MATCH(klypsid!$B4164,lehmad!$A$2:$A$412,0))</f>
        <v>35985</v>
      </c>
      <c r="R4164">
        <f>INDEX(lehmad!I$2:I$412,MATCH(klypsid!$B4164,lehmad!$A$2:$A$412,0))</f>
        <v>126</v>
      </c>
      <c r="S4164">
        <f t="shared" si="456"/>
        <v>3</v>
      </c>
      <c r="T4164">
        <f t="shared" si="457"/>
        <v>112</v>
      </c>
      <c r="U4164">
        <f t="shared" si="458"/>
        <v>2</v>
      </c>
      <c r="V4164">
        <f t="shared" si="459"/>
        <v>-0.47393118833241266</v>
      </c>
      <c r="W4164">
        <f t="shared" si="460"/>
        <v>4</v>
      </c>
      <c r="X4164">
        <f t="shared" si="461"/>
        <v>31</v>
      </c>
    </row>
    <row r="4165" spans="1:24" x14ac:dyDescent="0.25">
      <c r="A4165">
        <v>3856</v>
      </c>
      <c r="B4165" t="str">
        <f t="shared" si="455"/>
        <v>E3856</v>
      </c>
      <c r="C4165" t="s">
        <v>153</v>
      </c>
      <c r="D4165">
        <v>3</v>
      </c>
      <c r="E4165" s="2">
        <v>40381</v>
      </c>
      <c r="F4165" s="2">
        <v>40521</v>
      </c>
      <c r="G4165">
        <v>40.200000000000003</v>
      </c>
      <c r="H4165">
        <v>4.16</v>
      </c>
      <c r="I4165">
        <v>3.35</v>
      </c>
      <c r="J4165">
        <v>21</v>
      </c>
      <c r="K4165" t="str">
        <f>INDEX(lehmad!B$2:B$412,MATCH(klypsid!$B4165,lehmad!$A$2:$A$412,0))</f>
        <v>16.02.2006</v>
      </c>
      <c r="L4165">
        <f>INDEX(lehmad!C$2:C$412,MATCH(klypsid!$B4165,lehmad!$A$2:$A$412,0))</f>
        <v>65210</v>
      </c>
      <c r="M4165">
        <f>INDEX(lehmad!D$2:D$412,MATCH(klypsid!$B4165,lehmad!$A$2:$A$412,0))</f>
        <v>112</v>
      </c>
      <c r="N4165">
        <f>INDEX(lehmad!E$2:E$412,MATCH(klypsid!$B4165,lehmad!$A$2:$A$412,0))</f>
        <v>1</v>
      </c>
      <c r="O4165" t="str">
        <f>INDEX(lehmad!F$2:F$412,MATCH(klypsid!$B4165,lehmad!$A$2:$A$412,0))</f>
        <v>LANCELOT-ET</v>
      </c>
      <c r="P4165">
        <f>INDEX(lehmad!G$2:G$412,MATCH(klypsid!$B4165,lehmad!$A$2:$A$412,0))</f>
        <v>1998</v>
      </c>
      <c r="Q4165" s="2">
        <f>INDEX(lehmad!H$2:H$412,MATCH(klypsid!$B4165,lehmad!$A$2:$A$412,0))</f>
        <v>35985</v>
      </c>
      <c r="R4165">
        <f>INDEX(lehmad!I$2:I$412,MATCH(klypsid!$B4165,lehmad!$A$2:$A$412,0))</f>
        <v>126</v>
      </c>
      <c r="S4165">
        <f t="shared" si="456"/>
        <v>3</v>
      </c>
      <c r="T4165">
        <f t="shared" si="457"/>
        <v>140</v>
      </c>
      <c r="U4165">
        <f t="shared" si="458"/>
        <v>2</v>
      </c>
      <c r="V4165">
        <f t="shared" si="459"/>
        <v>0.74846123300403544</v>
      </c>
      <c r="W4165">
        <f t="shared" si="460"/>
        <v>5</v>
      </c>
      <c r="X4165">
        <f t="shared" si="461"/>
        <v>28</v>
      </c>
    </row>
    <row r="4166" spans="1:24" x14ac:dyDescent="0.25">
      <c r="A4166">
        <v>3856</v>
      </c>
      <c r="B4166" t="str">
        <f t="shared" si="455"/>
        <v>E3856</v>
      </c>
      <c r="C4166" t="s">
        <v>153</v>
      </c>
      <c r="D4166">
        <v>3</v>
      </c>
      <c r="E4166" s="2">
        <v>40381</v>
      </c>
      <c r="F4166" s="2">
        <v>40556</v>
      </c>
      <c r="G4166">
        <v>43.9</v>
      </c>
      <c r="H4166">
        <v>4.1399999999999997</v>
      </c>
      <c r="I4166">
        <v>3.41</v>
      </c>
      <c r="J4166">
        <v>19</v>
      </c>
      <c r="K4166" t="str">
        <f>INDEX(lehmad!B$2:B$412,MATCH(klypsid!$B4166,lehmad!$A$2:$A$412,0))</f>
        <v>16.02.2006</v>
      </c>
      <c r="L4166">
        <f>INDEX(lehmad!C$2:C$412,MATCH(klypsid!$B4166,lehmad!$A$2:$A$412,0))</f>
        <v>65210</v>
      </c>
      <c r="M4166">
        <f>INDEX(lehmad!D$2:D$412,MATCH(klypsid!$B4166,lehmad!$A$2:$A$412,0))</f>
        <v>112</v>
      </c>
      <c r="N4166">
        <f>INDEX(lehmad!E$2:E$412,MATCH(klypsid!$B4166,lehmad!$A$2:$A$412,0))</f>
        <v>1</v>
      </c>
      <c r="O4166" t="str">
        <f>INDEX(lehmad!F$2:F$412,MATCH(klypsid!$B4166,lehmad!$A$2:$A$412,0))</f>
        <v>LANCELOT-ET</v>
      </c>
      <c r="P4166">
        <f>INDEX(lehmad!G$2:G$412,MATCH(klypsid!$B4166,lehmad!$A$2:$A$412,0))</f>
        <v>1998</v>
      </c>
      <c r="Q4166" s="2">
        <f>INDEX(lehmad!H$2:H$412,MATCH(klypsid!$B4166,lehmad!$A$2:$A$412,0))</f>
        <v>35985</v>
      </c>
      <c r="R4166">
        <f>INDEX(lehmad!I$2:I$412,MATCH(klypsid!$B4166,lehmad!$A$2:$A$412,0))</f>
        <v>126</v>
      </c>
      <c r="S4166">
        <f t="shared" si="456"/>
        <v>3</v>
      </c>
      <c r="T4166">
        <f t="shared" si="457"/>
        <v>175</v>
      </c>
      <c r="U4166">
        <f t="shared" si="458"/>
        <v>3</v>
      </c>
      <c r="V4166">
        <f t="shared" si="459"/>
        <v>0.60407132366886085</v>
      </c>
      <c r="W4166">
        <f t="shared" si="460"/>
        <v>6</v>
      </c>
      <c r="X4166">
        <f t="shared" si="461"/>
        <v>35</v>
      </c>
    </row>
    <row r="4167" spans="1:24" x14ac:dyDescent="0.25">
      <c r="A4167">
        <v>3870</v>
      </c>
      <c r="B4167" t="str">
        <f t="shared" si="455"/>
        <v>E3870</v>
      </c>
      <c r="C4167" t="s">
        <v>49</v>
      </c>
      <c r="D4167">
        <v>1</v>
      </c>
      <c r="E4167" s="2">
        <v>39496</v>
      </c>
      <c r="F4167" s="2">
        <v>39509</v>
      </c>
      <c r="G4167">
        <v>25.1</v>
      </c>
      <c r="H4167">
        <v>4.24</v>
      </c>
      <c r="I4167">
        <v>3.23</v>
      </c>
      <c r="J4167">
        <v>157</v>
      </c>
      <c r="K4167" t="str">
        <f>INDEX(lehmad!B$2:B$412,MATCH(klypsid!$B4167,lehmad!$A$2:$A$412,0))</f>
        <v>26.02.2006</v>
      </c>
      <c r="L4167">
        <f>INDEX(lehmad!C$2:C$412,MATCH(klypsid!$B4167,lehmad!$A$2:$A$412,0))</f>
        <v>65303</v>
      </c>
      <c r="M4167">
        <f>INDEX(lehmad!D$2:D$412,MATCH(klypsid!$B4167,lehmad!$A$2:$A$412,0))</f>
        <v>85</v>
      </c>
      <c r="N4167">
        <f>INDEX(lehmad!E$2:E$412,MATCH(klypsid!$B4167,lehmad!$A$2:$A$412,0))</f>
        <v>0.875</v>
      </c>
      <c r="O4167" t="str">
        <f>INDEX(lehmad!F$2:F$412,MATCH(klypsid!$B4167,lehmad!$A$2:$A$412,0))</f>
        <v>DORADO-ET</v>
      </c>
      <c r="P4167">
        <f>INDEX(lehmad!G$2:G$412,MATCH(klypsid!$B4167,lehmad!$A$2:$A$412,0))</f>
        <v>1995</v>
      </c>
      <c r="Q4167" s="2">
        <f>INDEX(lehmad!H$2:H$412,MATCH(klypsid!$B4167,lehmad!$A$2:$A$412,0))</f>
        <v>34886</v>
      </c>
      <c r="R4167">
        <f>INDEX(lehmad!I$2:I$412,MATCH(klypsid!$B4167,lehmad!$A$2:$A$412,0))</f>
        <v>102</v>
      </c>
      <c r="S4167">
        <f t="shared" si="456"/>
        <v>1</v>
      </c>
      <c r="T4167">
        <f t="shared" si="457"/>
        <v>13</v>
      </c>
      <c r="U4167">
        <f t="shared" si="458"/>
        <v>1</v>
      </c>
      <c r="V4167">
        <f t="shared" si="459"/>
        <v>3.6507645591169022</v>
      </c>
      <c r="W4167">
        <f t="shared" si="460"/>
        <v>1</v>
      </c>
      <c r="X4167">
        <f t="shared" si="461"/>
        <v>13</v>
      </c>
    </row>
    <row r="4168" spans="1:24" x14ac:dyDescent="0.25">
      <c r="A4168">
        <v>3870</v>
      </c>
      <c r="B4168" t="str">
        <f t="shared" si="455"/>
        <v>E3870</v>
      </c>
      <c r="C4168" t="s">
        <v>49</v>
      </c>
      <c r="D4168">
        <v>1</v>
      </c>
      <c r="E4168" s="2">
        <v>39496</v>
      </c>
      <c r="F4168" s="2">
        <v>39539</v>
      </c>
      <c r="G4168">
        <v>30.8</v>
      </c>
      <c r="H4168">
        <v>4.21</v>
      </c>
      <c r="I4168">
        <v>3.12</v>
      </c>
      <c r="J4168">
        <v>70</v>
      </c>
      <c r="K4168" t="str">
        <f>INDEX(lehmad!B$2:B$412,MATCH(klypsid!$B4168,lehmad!$A$2:$A$412,0))</f>
        <v>26.02.2006</v>
      </c>
      <c r="L4168">
        <f>INDEX(lehmad!C$2:C$412,MATCH(klypsid!$B4168,lehmad!$A$2:$A$412,0))</f>
        <v>65303</v>
      </c>
      <c r="M4168">
        <f>INDEX(lehmad!D$2:D$412,MATCH(klypsid!$B4168,lehmad!$A$2:$A$412,0))</f>
        <v>85</v>
      </c>
      <c r="N4168">
        <f>INDEX(lehmad!E$2:E$412,MATCH(klypsid!$B4168,lehmad!$A$2:$A$412,0))</f>
        <v>0.875</v>
      </c>
      <c r="O4168" t="str">
        <f>INDEX(lehmad!F$2:F$412,MATCH(klypsid!$B4168,lehmad!$A$2:$A$412,0))</f>
        <v>DORADO-ET</v>
      </c>
      <c r="P4168">
        <f>INDEX(lehmad!G$2:G$412,MATCH(klypsid!$B4168,lehmad!$A$2:$A$412,0))</f>
        <v>1995</v>
      </c>
      <c r="Q4168" s="2">
        <f>INDEX(lehmad!H$2:H$412,MATCH(klypsid!$B4168,lehmad!$A$2:$A$412,0))</f>
        <v>34886</v>
      </c>
      <c r="R4168">
        <f>INDEX(lehmad!I$2:I$412,MATCH(klypsid!$B4168,lehmad!$A$2:$A$412,0))</f>
        <v>102</v>
      </c>
      <c r="S4168">
        <f t="shared" si="456"/>
        <v>1</v>
      </c>
      <c r="T4168">
        <f t="shared" si="457"/>
        <v>43</v>
      </c>
      <c r="U4168">
        <f t="shared" si="458"/>
        <v>1</v>
      </c>
      <c r="V4168">
        <f t="shared" si="459"/>
        <v>2.4854268271702415</v>
      </c>
      <c r="W4168">
        <f t="shared" si="460"/>
        <v>2</v>
      </c>
      <c r="X4168">
        <f t="shared" si="461"/>
        <v>30</v>
      </c>
    </row>
    <row r="4169" spans="1:24" x14ac:dyDescent="0.25">
      <c r="A4169">
        <v>3870</v>
      </c>
      <c r="B4169" t="str">
        <f t="shared" si="455"/>
        <v>E3870</v>
      </c>
      <c r="C4169" t="s">
        <v>49</v>
      </c>
      <c r="D4169">
        <v>1</v>
      </c>
      <c r="E4169" s="2">
        <v>39496</v>
      </c>
      <c r="F4169" s="2">
        <v>39572</v>
      </c>
      <c r="G4169">
        <v>31.3</v>
      </c>
      <c r="H4169">
        <v>3.98</v>
      </c>
      <c r="I4169">
        <v>3.14</v>
      </c>
      <c r="J4169">
        <v>50</v>
      </c>
      <c r="K4169" t="str">
        <f>INDEX(lehmad!B$2:B$412,MATCH(klypsid!$B4169,lehmad!$A$2:$A$412,0))</f>
        <v>26.02.2006</v>
      </c>
      <c r="L4169">
        <f>INDEX(lehmad!C$2:C$412,MATCH(klypsid!$B4169,lehmad!$A$2:$A$412,0))</f>
        <v>65303</v>
      </c>
      <c r="M4169">
        <f>INDEX(lehmad!D$2:D$412,MATCH(klypsid!$B4169,lehmad!$A$2:$A$412,0))</f>
        <v>85</v>
      </c>
      <c r="N4169">
        <f>INDEX(lehmad!E$2:E$412,MATCH(klypsid!$B4169,lehmad!$A$2:$A$412,0))</f>
        <v>0.875</v>
      </c>
      <c r="O4169" t="str">
        <f>INDEX(lehmad!F$2:F$412,MATCH(klypsid!$B4169,lehmad!$A$2:$A$412,0))</f>
        <v>DORADO-ET</v>
      </c>
      <c r="P4169">
        <f>INDEX(lehmad!G$2:G$412,MATCH(klypsid!$B4169,lehmad!$A$2:$A$412,0))</f>
        <v>1995</v>
      </c>
      <c r="Q4169" s="2">
        <f>INDEX(lehmad!H$2:H$412,MATCH(klypsid!$B4169,lehmad!$A$2:$A$412,0))</f>
        <v>34886</v>
      </c>
      <c r="R4169">
        <f>INDEX(lehmad!I$2:I$412,MATCH(klypsid!$B4169,lehmad!$A$2:$A$412,0))</f>
        <v>102</v>
      </c>
      <c r="S4169">
        <f t="shared" si="456"/>
        <v>1</v>
      </c>
      <c r="T4169">
        <f t="shared" si="457"/>
        <v>76</v>
      </c>
      <c r="U4169">
        <f t="shared" si="458"/>
        <v>2</v>
      </c>
      <c r="V4169">
        <f t="shared" si="459"/>
        <v>2</v>
      </c>
      <c r="W4169">
        <f t="shared" si="460"/>
        <v>3</v>
      </c>
      <c r="X4169">
        <f t="shared" si="461"/>
        <v>33</v>
      </c>
    </row>
    <row r="4170" spans="1:24" x14ac:dyDescent="0.25">
      <c r="A4170">
        <v>3870</v>
      </c>
      <c r="B4170" t="str">
        <f t="shared" si="455"/>
        <v>E3870</v>
      </c>
      <c r="C4170" t="s">
        <v>49</v>
      </c>
      <c r="D4170">
        <v>1</v>
      </c>
      <c r="E4170" s="2">
        <v>39496</v>
      </c>
      <c r="F4170" s="2">
        <v>39600</v>
      </c>
      <c r="G4170">
        <v>26.3</v>
      </c>
      <c r="H4170">
        <v>3.64</v>
      </c>
      <c r="I4170">
        <v>3.28</v>
      </c>
      <c r="J4170">
        <v>62</v>
      </c>
      <c r="K4170" t="str">
        <f>INDEX(lehmad!B$2:B$412,MATCH(klypsid!$B4170,lehmad!$A$2:$A$412,0))</f>
        <v>26.02.2006</v>
      </c>
      <c r="L4170">
        <f>INDEX(lehmad!C$2:C$412,MATCH(klypsid!$B4170,lehmad!$A$2:$A$412,0))</f>
        <v>65303</v>
      </c>
      <c r="M4170">
        <f>INDEX(lehmad!D$2:D$412,MATCH(klypsid!$B4170,lehmad!$A$2:$A$412,0))</f>
        <v>85</v>
      </c>
      <c r="N4170">
        <f>INDEX(lehmad!E$2:E$412,MATCH(klypsid!$B4170,lehmad!$A$2:$A$412,0))</f>
        <v>0.875</v>
      </c>
      <c r="O4170" t="str">
        <f>INDEX(lehmad!F$2:F$412,MATCH(klypsid!$B4170,lehmad!$A$2:$A$412,0))</f>
        <v>DORADO-ET</v>
      </c>
      <c r="P4170">
        <f>INDEX(lehmad!G$2:G$412,MATCH(klypsid!$B4170,lehmad!$A$2:$A$412,0))</f>
        <v>1995</v>
      </c>
      <c r="Q4170" s="2">
        <f>INDEX(lehmad!H$2:H$412,MATCH(klypsid!$B4170,lehmad!$A$2:$A$412,0))</f>
        <v>34886</v>
      </c>
      <c r="R4170">
        <f>INDEX(lehmad!I$2:I$412,MATCH(klypsid!$B4170,lehmad!$A$2:$A$412,0))</f>
        <v>102</v>
      </c>
      <c r="S4170">
        <f t="shared" si="456"/>
        <v>1</v>
      </c>
      <c r="T4170">
        <f t="shared" si="457"/>
        <v>104</v>
      </c>
      <c r="U4170">
        <f t="shared" si="458"/>
        <v>2</v>
      </c>
      <c r="V4170">
        <f t="shared" si="459"/>
        <v>2.3103401206121505</v>
      </c>
      <c r="W4170">
        <f t="shared" si="460"/>
        <v>4</v>
      </c>
      <c r="X4170">
        <f t="shared" si="461"/>
        <v>28</v>
      </c>
    </row>
    <row r="4171" spans="1:24" x14ac:dyDescent="0.25">
      <c r="A4171">
        <v>3870</v>
      </c>
      <c r="B4171" t="str">
        <f t="shared" si="455"/>
        <v>E3870</v>
      </c>
      <c r="C4171" t="s">
        <v>49</v>
      </c>
      <c r="D4171">
        <v>1</v>
      </c>
      <c r="E4171" s="2">
        <v>39496</v>
      </c>
      <c r="F4171" s="2">
        <v>39631</v>
      </c>
      <c r="G4171">
        <v>32.1</v>
      </c>
      <c r="H4171">
        <v>3.54</v>
      </c>
      <c r="I4171">
        <v>3.33</v>
      </c>
      <c r="J4171">
        <v>71</v>
      </c>
      <c r="K4171" t="str">
        <f>INDEX(lehmad!B$2:B$412,MATCH(klypsid!$B4171,lehmad!$A$2:$A$412,0))</f>
        <v>26.02.2006</v>
      </c>
      <c r="L4171">
        <f>INDEX(lehmad!C$2:C$412,MATCH(klypsid!$B4171,lehmad!$A$2:$A$412,0))</f>
        <v>65303</v>
      </c>
      <c r="M4171">
        <f>INDEX(lehmad!D$2:D$412,MATCH(klypsid!$B4171,lehmad!$A$2:$A$412,0))</f>
        <v>85</v>
      </c>
      <c r="N4171">
        <f>INDEX(lehmad!E$2:E$412,MATCH(klypsid!$B4171,lehmad!$A$2:$A$412,0))</f>
        <v>0.875</v>
      </c>
      <c r="O4171" t="str">
        <f>INDEX(lehmad!F$2:F$412,MATCH(klypsid!$B4171,lehmad!$A$2:$A$412,0))</f>
        <v>DORADO-ET</v>
      </c>
      <c r="P4171">
        <f>INDEX(lehmad!G$2:G$412,MATCH(klypsid!$B4171,lehmad!$A$2:$A$412,0))</f>
        <v>1995</v>
      </c>
      <c r="Q4171" s="2">
        <f>INDEX(lehmad!H$2:H$412,MATCH(klypsid!$B4171,lehmad!$A$2:$A$412,0))</f>
        <v>34886</v>
      </c>
      <c r="R4171">
        <f>INDEX(lehmad!I$2:I$412,MATCH(klypsid!$B4171,lehmad!$A$2:$A$412,0))</f>
        <v>102</v>
      </c>
      <c r="S4171">
        <f t="shared" si="456"/>
        <v>1</v>
      </c>
      <c r="T4171">
        <f t="shared" si="457"/>
        <v>135</v>
      </c>
      <c r="U4171">
        <f t="shared" si="458"/>
        <v>2</v>
      </c>
      <c r="V4171">
        <f t="shared" si="459"/>
        <v>2.5058909297299574</v>
      </c>
      <c r="W4171">
        <f t="shared" si="460"/>
        <v>5</v>
      </c>
      <c r="X4171">
        <f t="shared" si="461"/>
        <v>31</v>
      </c>
    </row>
    <row r="4172" spans="1:24" x14ac:dyDescent="0.25">
      <c r="A4172">
        <v>3870</v>
      </c>
      <c r="B4172" t="str">
        <f t="shared" si="455"/>
        <v>E3870</v>
      </c>
      <c r="C4172" t="s">
        <v>49</v>
      </c>
      <c r="D4172">
        <v>1</v>
      </c>
      <c r="E4172" s="2">
        <v>39496</v>
      </c>
      <c r="F4172" s="2">
        <v>39663</v>
      </c>
      <c r="G4172">
        <v>28.6</v>
      </c>
      <c r="H4172">
        <v>4.54</v>
      </c>
      <c r="I4172">
        <v>3.22</v>
      </c>
      <c r="J4172">
        <v>139</v>
      </c>
      <c r="K4172" t="str">
        <f>INDEX(lehmad!B$2:B$412,MATCH(klypsid!$B4172,lehmad!$A$2:$A$412,0))</f>
        <v>26.02.2006</v>
      </c>
      <c r="L4172">
        <f>INDEX(lehmad!C$2:C$412,MATCH(klypsid!$B4172,lehmad!$A$2:$A$412,0))</f>
        <v>65303</v>
      </c>
      <c r="M4172">
        <f>INDEX(lehmad!D$2:D$412,MATCH(klypsid!$B4172,lehmad!$A$2:$A$412,0))</f>
        <v>85</v>
      </c>
      <c r="N4172">
        <f>INDEX(lehmad!E$2:E$412,MATCH(klypsid!$B4172,lehmad!$A$2:$A$412,0))</f>
        <v>0.875</v>
      </c>
      <c r="O4172" t="str">
        <f>INDEX(lehmad!F$2:F$412,MATCH(klypsid!$B4172,lehmad!$A$2:$A$412,0))</f>
        <v>DORADO-ET</v>
      </c>
      <c r="P4172">
        <f>INDEX(lehmad!G$2:G$412,MATCH(klypsid!$B4172,lehmad!$A$2:$A$412,0))</f>
        <v>1995</v>
      </c>
      <c r="Q4172" s="2">
        <f>INDEX(lehmad!H$2:H$412,MATCH(klypsid!$B4172,lehmad!$A$2:$A$412,0))</f>
        <v>34886</v>
      </c>
      <c r="R4172">
        <f>INDEX(lehmad!I$2:I$412,MATCH(klypsid!$B4172,lehmad!$A$2:$A$412,0))</f>
        <v>102</v>
      </c>
      <c r="S4172">
        <f t="shared" si="456"/>
        <v>1</v>
      </c>
      <c r="T4172">
        <f t="shared" si="457"/>
        <v>167</v>
      </c>
      <c r="U4172">
        <f t="shared" si="458"/>
        <v>3</v>
      </c>
      <c r="V4172">
        <f t="shared" si="459"/>
        <v>3.4750848829487828</v>
      </c>
      <c r="W4172">
        <f t="shared" si="460"/>
        <v>6</v>
      </c>
      <c r="X4172">
        <f t="shared" si="461"/>
        <v>32</v>
      </c>
    </row>
    <row r="4173" spans="1:24" x14ac:dyDescent="0.25">
      <c r="A4173">
        <v>3870</v>
      </c>
      <c r="B4173" t="str">
        <f t="shared" si="455"/>
        <v>E3870</v>
      </c>
      <c r="C4173" t="s">
        <v>49</v>
      </c>
      <c r="D4173">
        <v>1</v>
      </c>
      <c r="E4173" s="2">
        <v>39496</v>
      </c>
      <c r="F4173" s="2">
        <v>39693</v>
      </c>
      <c r="G4173">
        <v>28.3</v>
      </c>
      <c r="H4173">
        <v>4.57</v>
      </c>
      <c r="I4173">
        <v>3.48</v>
      </c>
      <c r="J4173">
        <v>97</v>
      </c>
      <c r="K4173" t="str">
        <f>INDEX(lehmad!B$2:B$412,MATCH(klypsid!$B4173,lehmad!$A$2:$A$412,0))</f>
        <v>26.02.2006</v>
      </c>
      <c r="L4173">
        <f>INDEX(lehmad!C$2:C$412,MATCH(klypsid!$B4173,lehmad!$A$2:$A$412,0))</f>
        <v>65303</v>
      </c>
      <c r="M4173">
        <f>INDEX(lehmad!D$2:D$412,MATCH(klypsid!$B4173,lehmad!$A$2:$A$412,0))</f>
        <v>85</v>
      </c>
      <c r="N4173">
        <f>INDEX(lehmad!E$2:E$412,MATCH(klypsid!$B4173,lehmad!$A$2:$A$412,0))</f>
        <v>0.875</v>
      </c>
      <c r="O4173" t="str">
        <f>INDEX(lehmad!F$2:F$412,MATCH(klypsid!$B4173,lehmad!$A$2:$A$412,0))</f>
        <v>DORADO-ET</v>
      </c>
      <c r="P4173">
        <f>INDEX(lehmad!G$2:G$412,MATCH(klypsid!$B4173,lehmad!$A$2:$A$412,0))</f>
        <v>1995</v>
      </c>
      <c r="Q4173" s="2">
        <f>INDEX(lehmad!H$2:H$412,MATCH(klypsid!$B4173,lehmad!$A$2:$A$412,0))</f>
        <v>34886</v>
      </c>
      <c r="R4173">
        <f>INDEX(lehmad!I$2:I$412,MATCH(klypsid!$B4173,lehmad!$A$2:$A$412,0))</f>
        <v>102</v>
      </c>
      <c r="S4173">
        <f t="shared" si="456"/>
        <v>1</v>
      </c>
      <c r="T4173">
        <f t="shared" si="457"/>
        <v>197</v>
      </c>
      <c r="U4173">
        <f t="shared" si="458"/>
        <v>3</v>
      </c>
      <c r="V4173">
        <f t="shared" si="459"/>
        <v>2.956056652412403</v>
      </c>
      <c r="W4173">
        <f t="shared" si="460"/>
        <v>7</v>
      </c>
      <c r="X4173">
        <f t="shared" si="461"/>
        <v>30</v>
      </c>
    </row>
    <row r="4174" spans="1:24" x14ac:dyDescent="0.25">
      <c r="A4174">
        <v>3870</v>
      </c>
      <c r="B4174" t="str">
        <f t="shared" si="455"/>
        <v>E3870</v>
      </c>
      <c r="C4174" t="s">
        <v>49</v>
      </c>
      <c r="D4174">
        <v>1</v>
      </c>
      <c r="E4174" s="2">
        <v>39496</v>
      </c>
      <c r="F4174" s="2">
        <v>39722</v>
      </c>
      <c r="G4174">
        <v>24.3</v>
      </c>
      <c r="H4174">
        <v>4.6100000000000003</v>
      </c>
      <c r="I4174">
        <v>3.52</v>
      </c>
      <c r="J4174">
        <v>78</v>
      </c>
      <c r="K4174" t="str">
        <f>INDEX(lehmad!B$2:B$412,MATCH(klypsid!$B4174,lehmad!$A$2:$A$412,0))</f>
        <v>26.02.2006</v>
      </c>
      <c r="L4174">
        <f>INDEX(lehmad!C$2:C$412,MATCH(klypsid!$B4174,lehmad!$A$2:$A$412,0))</f>
        <v>65303</v>
      </c>
      <c r="M4174">
        <f>INDEX(lehmad!D$2:D$412,MATCH(klypsid!$B4174,lehmad!$A$2:$A$412,0))</f>
        <v>85</v>
      </c>
      <c r="N4174">
        <f>INDEX(lehmad!E$2:E$412,MATCH(klypsid!$B4174,lehmad!$A$2:$A$412,0))</f>
        <v>0.875</v>
      </c>
      <c r="O4174" t="str">
        <f>INDEX(lehmad!F$2:F$412,MATCH(klypsid!$B4174,lehmad!$A$2:$A$412,0))</f>
        <v>DORADO-ET</v>
      </c>
      <c r="P4174">
        <f>INDEX(lehmad!G$2:G$412,MATCH(klypsid!$B4174,lehmad!$A$2:$A$412,0))</f>
        <v>1995</v>
      </c>
      <c r="Q4174" s="2">
        <f>INDEX(lehmad!H$2:H$412,MATCH(klypsid!$B4174,lehmad!$A$2:$A$412,0))</f>
        <v>34886</v>
      </c>
      <c r="R4174">
        <f>INDEX(lehmad!I$2:I$412,MATCH(klypsid!$B4174,lehmad!$A$2:$A$412,0))</f>
        <v>102</v>
      </c>
      <c r="S4174">
        <f t="shared" si="456"/>
        <v>1</v>
      </c>
      <c r="T4174">
        <f t="shared" si="457"/>
        <v>226</v>
      </c>
      <c r="U4174">
        <f t="shared" si="458"/>
        <v>3</v>
      </c>
      <c r="V4174">
        <f t="shared" si="459"/>
        <v>2.6415460290875235</v>
      </c>
      <c r="W4174">
        <f t="shared" si="460"/>
        <v>8</v>
      </c>
      <c r="X4174">
        <f t="shared" si="461"/>
        <v>29</v>
      </c>
    </row>
    <row r="4175" spans="1:24" x14ac:dyDescent="0.25">
      <c r="A4175">
        <v>3870</v>
      </c>
      <c r="B4175" t="str">
        <f t="shared" si="455"/>
        <v>E3870</v>
      </c>
      <c r="C4175" t="s">
        <v>49</v>
      </c>
      <c r="D4175">
        <v>1</v>
      </c>
      <c r="E4175" s="2">
        <v>39496</v>
      </c>
      <c r="F4175" s="2">
        <v>39754</v>
      </c>
      <c r="G4175">
        <v>28.9</v>
      </c>
      <c r="H4175">
        <v>4.82</v>
      </c>
      <c r="I4175">
        <v>3.57</v>
      </c>
      <c r="J4175">
        <v>125</v>
      </c>
      <c r="K4175" t="str">
        <f>INDEX(lehmad!B$2:B$412,MATCH(klypsid!$B4175,lehmad!$A$2:$A$412,0))</f>
        <v>26.02.2006</v>
      </c>
      <c r="L4175">
        <f>INDEX(lehmad!C$2:C$412,MATCH(klypsid!$B4175,lehmad!$A$2:$A$412,0))</f>
        <v>65303</v>
      </c>
      <c r="M4175">
        <f>INDEX(lehmad!D$2:D$412,MATCH(klypsid!$B4175,lehmad!$A$2:$A$412,0))</f>
        <v>85</v>
      </c>
      <c r="N4175">
        <f>INDEX(lehmad!E$2:E$412,MATCH(klypsid!$B4175,lehmad!$A$2:$A$412,0))</f>
        <v>0.875</v>
      </c>
      <c r="O4175" t="str">
        <f>INDEX(lehmad!F$2:F$412,MATCH(klypsid!$B4175,lehmad!$A$2:$A$412,0))</f>
        <v>DORADO-ET</v>
      </c>
      <c r="P4175">
        <f>INDEX(lehmad!G$2:G$412,MATCH(klypsid!$B4175,lehmad!$A$2:$A$412,0))</f>
        <v>1995</v>
      </c>
      <c r="Q4175" s="2">
        <f>INDEX(lehmad!H$2:H$412,MATCH(klypsid!$B4175,lehmad!$A$2:$A$412,0))</f>
        <v>34886</v>
      </c>
      <c r="R4175">
        <f>INDEX(lehmad!I$2:I$412,MATCH(klypsid!$B4175,lehmad!$A$2:$A$412,0))</f>
        <v>102</v>
      </c>
      <c r="S4175">
        <f t="shared" si="456"/>
        <v>1</v>
      </c>
      <c r="T4175">
        <f t="shared" si="457"/>
        <v>258</v>
      </c>
      <c r="U4175">
        <f t="shared" si="458"/>
        <v>3</v>
      </c>
      <c r="V4175">
        <f t="shared" si="459"/>
        <v>3.3219280948873622</v>
      </c>
      <c r="W4175">
        <f t="shared" si="460"/>
        <v>9</v>
      </c>
      <c r="X4175">
        <f t="shared" si="461"/>
        <v>32</v>
      </c>
    </row>
    <row r="4176" spans="1:24" x14ac:dyDescent="0.25">
      <c r="A4176">
        <v>3870</v>
      </c>
      <c r="B4176" t="str">
        <f t="shared" si="455"/>
        <v>E3870</v>
      </c>
      <c r="C4176" t="s">
        <v>49</v>
      </c>
      <c r="D4176">
        <v>1</v>
      </c>
      <c r="E4176" s="2">
        <v>39496</v>
      </c>
      <c r="F4176" s="2">
        <v>39783</v>
      </c>
      <c r="G4176">
        <v>19.7</v>
      </c>
      <c r="H4176">
        <v>5.51</v>
      </c>
      <c r="I4176">
        <v>3.46</v>
      </c>
      <c r="J4176">
        <v>72</v>
      </c>
      <c r="K4176" t="str">
        <f>INDEX(lehmad!B$2:B$412,MATCH(klypsid!$B4176,lehmad!$A$2:$A$412,0))</f>
        <v>26.02.2006</v>
      </c>
      <c r="L4176">
        <f>INDEX(lehmad!C$2:C$412,MATCH(klypsid!$B4176,lehmad!$A$2:$A$412,0))</f>
        <v>65303</v>
      </c>
      <c r="M4176">
        <f>INDEX(lehmad!D$2:D$412,MATCH(klypsid!$B4176,lehmad!$A$2:$A$412,0))</f>
        <v>85</v>
      </c>
      <c r="N4176">
        <f>INDEX(lehmad!E$2:E$412,MATCH(klypsid!$B4176,lehmad!$A$2:$A$412,0))</f>
        <v>0.875</v>
      </c>
      <c r="O4176" t="str">
        <f>INDEX(lehmad!F$2:F$412,MATCH(klypsid!$B4176,lehmad!$A$2:$A$412,0))</f>
        <v>DORADO-ET</v>
      </c>
      <c r="P4176">
        <f>INDEX(lehmad!G$2:G$412,MATCH(klypsid!$B4176,lehmad!$A$2:$A$412,0))</f>
        <v>1995</v>
      </c>
      <c r="Q4176" s="2">
        <f>INDEX(lehmad!H$2:H$412,MATCH(klypsid!$B4176,lehmad!$A$2:$A$412,0))</f>
        <v>34886</v>
      </c>
      <c r="R4176">
        <f>INDEX(lehmad!I$2:I$412,MATCH(klypsid!$B4176,lehmad!$A$2:$A$412,0))</f>
        <v>102</v>
      </c>
      <c r="S4176">
        <f t="shared" si="456"/>
        <v>1</v>
      </c>
      <c r="T4176">
        <f t="shared" si="457"/>
        <v>287</v>
      </c>
      <c r="U4176">
        <f t="shared" si="458"/>
        <v>3</v>
      </c>
      <c r="V4176">
        <f t="shared" si="459"/>
        <v>2.5260688116675878</v>
      </c>
      <c r="W4176">
        <f t="shared" si="460"/>
        <v>10</v>
      </c>
      <c r="X4176">
        <f t="shared" si="461"/>
        <v>29</v>
      </c>
    </row>
    <row r="4177" spans="1:24" x14ac:dyDescent="0.25">
      <c r="A4177">
        <v>3870</v>
      </c>
      <c r="B4177" t="str">
        <f t="shared" si="455"/>
        <v>E3870</v>
      </c>
      <c r="C4177" t="s">
        <v>49</v>
      </c>
      <c r="D4177">
        <v>2</v>
      </c>
      <c r="E4177" s="2">
        <v>39865</v>
      </c>
      <c r="F4177" s="2">
        <v>39875</v>
      </c>
      <c r="G4177">
        <v>23.2</v>
      </c>
      <c r="H4177">
        <v>6.71</v>
      </c>
      <c r="I4177">
        <v>2.89</v>
      </c>
      <c r="J4177">
        <v>39</v>
      </c>
      <c r="K4177" t="str">
        <f>INDEX(lehmad!B$2:B$412,MATCH(klypsid!$B4177,lehmad!$A$2:$A$412,0))</f>
        <v>26.02.2006</v>
      </c>
      <c r="L4177">
        <f>INDEX(lehmad!C$2:C$412,MATCH(klypsid!$B4177,lehmad!$A$2:$A$412,0))</f>
        <v>65303</v>
      </c>
      <c r="M4177">
        <f>INDEX(lehmad!D$2:D$412,MATCH(klypsid!$B4177,lehmad!$A$2:$A$412,0))</f>
        <v>85</v>
      </c>
      <c r="N4177">
        <f>INDEX(lehmad!E$2:E$412,MATCH(klypsid!$B4177,lehmad!$A$2:$A$412,0))</f>
        <v>0.875</v>
      </c>
      <c r="O4177" t="str">
        <f>INDEX(lehmad!F$2:F$412,MATCH(klypsid!$B4177,lehmad!$A$2:$A$412,0))</f>
        <v>DORADO-ET</v>
      </c>
      <c r="P4177">
        <f>INDEX(lehmad!G$2:G$412,MATCH(klypsid!$B4177,lehmad!$A$2:$A$412,0))</f>
        <v>1995</v>
      </c>
      <c r="Q4177" s="2">
        <f>INDEX(lehmad!H$2:H$412,MATCH(klypsid!$B4177,lehmad!$A$2:$A$412,0))</f>
        <v>34886</v>
      </c>
      <c r="R4177">
        <f>INDEX(lehmad!I$2:I$412,MATCH(klypsid!$B4177,lehmad!$A$2:$A$412,0))</f>
        <v>102</v>
      </c>
      <c r="S4177">
        <f t="shared" si="456"/>
        <v>2</v>
      </c>
      <c r="T4177">
        <f t="shared" si="457"/>
        <v>10</v>
      </c>
      <c r="U4177">
        <f t="shared" si="458"/>
        <v>1</v>
      </c>
      <c r="V4177">
        <f t="shared" si="459"/>
        <v>1.6415460290875237</v>
      </c>
      <c r="W4177">
        <f t="shared" si="460"/>
        <v>1</v>
      </c>
      <c r="X4177">
        <f t="shared" si="461"/>
        <v>10</v>
      </c>
    </row>
    <row r="4178" spans="1:24" x14ac:dyDescent="0.25">
      <c r="A4178">
        <v>3870</v>
      </c>
      <c r="B4178" t="str">
        <f t="shared" si="455"/>
        <v>E3870</v>
      </c>
      <c r="C4178" t="s">
        <v>49</v>
      </c>
      <c r="D4178">
        <v>2</v>
      </c>
      <c r="E4178" s="2">
        <v>39865</v>
      </c>
      <c r="F4178" s="2">
        <v>39908</v>
      </c>
      <c r="G4178">
        <v>33.200000000000003</v>
      </c>
      <c r="H4178">
        <v>4.5199999999999996</v>
      </c>
      <c r="I4178">
        <v>2.85</v>
      </c>
      <c r="J4178">
        <v>26</v>
      </c>
      <c r="K4178" t="str">
        <f>INDEX(lehmad!B$2:B$412,MATCH(klypsid!$B4178,lehmad!$A$2:$A$412,0))</f>
        <v>26.02.2006</v>
      </c>
      <c r="L4178">
        <f>INDEX(lehmad!C$2:C$412,MATCH(klypsid!$B4178,lehmad!$A$2:$A$412,0))</f>
        <v>65303</v>
      </c>
      <c r="M4178">
        <f>INDEX(lehmad!D$2:D$412,MATCH(klypsid!$B4178,lehmad!$A$2:$A$412,0))</f>
        <v>85</v>
      </c>
      <c r="N4178">
        <f>INDEX(lehmad!E$2:E$412,MATCH(klypsid!$B4178,lehmad!$A$2:$A$412,0))</f>
        <v>0.875</v>
      </c>
      <c r="O4178" t="str">
        <f>INDEX(lehmad!F$2:F$412,MATCH(klypsid!$B4178,lehmad!$A$2:$A$412,0))</f>
        <v>DORADO-ET</v>
      </c>
      <c r="P4178">
        <f>INDEX(lehmad!G$2:G$412,MATCH(klypsid!$B4178,lehmad!$A$2:$A$412,0))</f>
        <v>1995</v>
      </c>
      <c r="Q4178" s="2">
        <f>INDEX(lehmad!H$2:H$412,MATCH(klypsid!$B4178,lehmad!$A$2:$A$412,0))</f>
        <v>34886</v>
      </c>
      <c r="R4178">
        <f>INDEX(lehmad!I$2:I$412,MATCH(klypsid!$B4178,lehmad!$A$2:$A$412,0))</f>
        <v>102</v>
      </c>
      <c r="S4178">
        <f t="shared" si="456"/>
        <v>2</v>
      </c>
      <c r="T4178">
        <f t="shared" si="457"/>
        <v>43</v>
      </c>
      <c r="U4178">
        <f t="shared" si="458"/>
        <v>1</v>
      </c>
      <c r="V4178">
        <f t="shared" si="459"/>
        <v>1.0565835283663676</v>
      </c>
      <c r="W4178">
        <f t="shared" si="460"/>
        <v>2</v>
      </c>
      <c r="X4178">
        <f t="shared" si="461"/>
        <v>33</v>
      </c>
    </row>
    <row r="4179" spans="1:24" x14ac:dyDescent="0.25">
      <c r="A4179">
        <v>3870</v>
      </c>
      <c r="B4179" t="str">
        <f t="shared" si="455"/>
        <v>E3870</v>
      </c>
      <c r="C4179" t="s">
        <v>49</v>
      </c>
      <c r="D4179">
        <v>2</v>
      </c>
      <c r="E4179" s="2">
        <v>39865</v>
      </c>
      <c r="F4179" s="2">
        <v>39944</v>
      </c>
      <c r="G4179">
        <v>36.799999999999997</v>
      </c>
      <c r="H4179">
        <v>4.07</v>
      </c>
      <c r="I4179">
        <v>2.86</v>
      </c>
      <c r="J4179">
        <v>40</v>
      </c>
      <c r="K4179" t="str">
        <f>INDEX(lehmad!B$2:B$412,MATCH(klypsid!$B4179,lehmad!$A$2:$A$412,0))</f>
        <v>26.02.2006</v>
      </c>
      <c r="L4179">
        <f>INDEX(lehmad!C$2:C$412,MATCH(klypsid!$B4179,lehmad!$A$2:$A$412,0))</f>
        <v>65303</v>
      </c>
      <c r="M4179">
        <f>INDEX(lehmad!D$2:D$412,MATCH(klypsid!$B4179,lehmad!$A$2:$A$412,0))</f>
        <v>85</v>
      </c>
      <c r="N4179">
        <f>INDEX(lehmad!E$2:E$412,MATCH(klypsid!$B4179,lehmad!$A$2:$A$412,0))</f>
        <v>0.875</v>
      </c>
      <c r="O4179" t="str">
        <f>INDEX(lehmad!F$2:F$412,MATCH(klypsid!$B4179,lehmad!$A$2:$A$412,0))</f>
        <v>DORADO-ET</v>
      </c>
      <c r="P4179">
        <f>INDEX(lehmad!G$2:G$412,MATCH(klypsid!$B4179,lehmad!$A$2:$A$412,0))</f>
        <v>1995</v>
      </c>
      <c r="Q4179" s="2">
        <f>INDEX(lehmad!H$2:H$412,MATCH(klypsid!$B4179,lehmad!$A$2:$A$412,0))</f>
        <v>34886</v>
      </c>
      <c r="R4179">
        <f>INDEX(lehmad!I$2:I$412,MATCH(klypsid!$B4179,lehmad!$A$2:$A$412,0))</f>
        <v>102</v>
      </c>
      <c r="S4179">
        <f t="shared" si="456"/>
        <v>2</v>
      </c>
      <c r="T4179">
        <f t="shared" si="457"/>
        <v>79</v>
      </c>
      <c r="U4179">
        <f t="shared" si="458"/>
        <v>2</v>
      </c>
      <c r="V4179">
        <f t="shared" si="459"/>
        <v>1.6780719051126378</v>
      </c>
      <c r="W4179">
        <f t="shared" si="460"/>
        <v>3</v>
      </c>
      <c r="X4179">
        <f t="shared" si="461"/>
        <v>36</v>
      </c>
    </row>
    <row r="4180" spans="1:24" x14ac:dyDescent="0.25">
      <c r="A4180">
        <v>3870</v>
      </c>
      <c r="B4180" t="str">
        <f t="shared" si="455"/>
        <v>E3870</v>
      </c>
      <c r="C4180" t="s">
        <v>49</v>
      </c>
      <c r="D4180">
        <v>2</v>
      </c>
      <c r="E4180" s="2">
        <v>39865</v>
      </c>
      <c r="F4180" s="2">
        <v>39972</v>
      </c>
      <c r="G4180">
        <v>37.700000000000003</v>
      </c>
      <c r="H4180">
        <v>4.2300000000000004</v>
      </c>
      <c r="I4180">
        <v>2.92</v>
      </c>
      <c r="J4180">
        <v>36</v>
      </c>
      <c r="K4180" t="str">
        <f>INDEX(lehmad!B$2:B$412,MATCH(klypsid!$B4180,lehmad!$A$2:$A$412,0))</f>
        <v>26.02.2006</v>
      </c>
      <c r="L4180">
        <f>INDEX(lehmad!C$2:C$412,MATCH(klypsid!$B4180,lehmad!$A$2:$A$412,0))</f>
        <v>65303</v>
      </c>
      <c r="M4180">
        <f>INDEX(lehmad!D$2:D$412,MATCH(klypsid!$B4180,lehmad!$A$2:$A$412,0))</f>
        <v>85</v>
      </c>
      <c r="N4180">
        <f>INDEX(lehmad!E$2:E$412,MATCH(klypsid!$B4180,lehmad!$A$2:$A$412,0))</f>
        <v>0.875</v>
      </c>
      <c r="O4180" t="str">
        <f>INDEX(lehmad!F$2:F$412,MATCH(klypsid!$B4180,lehmad!$A$2:$A$412,0))</f>
        <v>DORADO-ET</v>
      </c>
      <c r="P4180">
        <f>INDEX(lehmad!G$2:G$412,MATCH(klypsid!$B4180,lehmad!$A$2:$A$412,0))</f>
        <v>1995</v>
      </c>
      <c r="Q4180" s="2">
        <f>INDEX(lehmad!H$2:H$412,MATCH(klypsid!$B4180,lehmad!$A$2:$A$412,0))</f>
        <v>34886</v>
      </c>
      <c r="R4180">
        <f>INDEX(lehmad!I$2:I$412,MATCH(klypsid!$B4180,lehmad!$A$2:$A$412,0))</f>
        <v>102</v>
      </c>
      <c r="S4180">
        <f t="shared" si="456"/>
        <v>2</v>
      </c>
      <c r="T4180">
        <f t="shared" si="457"/>
        <v>107</v>
      </c>
      <c r="U4180">
        <f t="shared" si="458"/>
        <v>2</v>
      </c>
      <c r="V4180">
        <f t="shared" si="459"/>
        <v>1.5260688116675876</v>
      </c>
      <c r="W4180">
        <f t="shared" si="460"/>
        <v>4</v>
      </c>
      <c r="X4180">
        <f t="shared" si="461"/>
        <v>28</v>
      </c>
    </row>
    <row r="4181" spans="1:24" x14ac:dyDescent="0.25">
      <c r="A4181">
        <v>3870</v>
      </c>
      <c r="B4181" t="str">
        <f t="shared" si="455"/>
        <v>E3870</v>
      </c>
      <c r="C4181" t="s">
        <v>49</v>
      </c>
      <c r="D4181">
        <v>2</v>
      </c>
      <c r="E4181" s="2">
        <v>39865</v>
      </c>
      <c r="F4181" s="2">
        <v>40007</v>
      </c>
      <c r="G4181">
        <v>35.200000000000003</v>
      </c>
      <c r="H4181">
        <v>4.3099999999999996</v>
      </c>
      <c r="I4181">
        <v>2.95</v>
      </c>
      <c r="J4181">
        <v>43</v>
      </c>
      <c r="K4181" t="str">
        <f>INDEX(lehmad!B$2:B$412,MATCH(klypsid!$B4181,lehmad!$A$2:$A$412,0))</f>
        <v>26.02.2006</v>
      </c>
      <c r="L4181">
        <f>INDEX(lehmad!C$2:C$412,MATCH(klypsid!$B4181,lehmad!$A$2:$A$412,0))</f>
        <v>65303</v>
      </c>
      <c r="M4181">
        <f>INDEX(lehmad!D$2:D$412,MATCH(klypsid!$B4181,lehmad!$A$2:$A$412,0))</f>
        <v>85</v>
      </c>
      <c r="N4181">
        <f>INDEX(lehmad!E$2:E$412,MATCH(klypsid!$B4181,lehmad!$A$2:$A$412,0))</f>
        <v>0.875</v>
      </c>
      <c r="O4181" t="str">
        <f>INDEX(lehmad!F$2:F$412,MATCH(klypsid!$B4181,lehmad!$A$2:$A$412,0))</f>
        <v>DORADO-ET</v>
      </c>
      <c r="P4181">
        <f>INDEX(lehmad!G$2:G$412,MATCH(klypsid!$B4181,lehmad!$A$2:$A$412,0))</f>
        <v>1995</v>
      </c>
      <c r="Q4181" s="2">
        <f>INDEX(lehmad!H$2:H$412,MATCH(klypsid!$B4181,lehmad!$A$2:$A$412,0))</f>
        <v>34886</v>
      </c>
      <c r="R4181">
        <f>INDEX(lehmad!I$2:I$412,MATCH(klypsid!$B4181,lehmad!$A$2:$A$412,0))</f>
        <v>102</v>
      </c>
      <c r="S4181">
        <f t="shared" si="456"/>
        <v>2</v>
      </c>
      <c r="T4181">
        <f t="shared" si="457"/>
        <v>142</v>
      </c>
      <c r="U4181">
        <f t="shared" si="458"/>
        <v>2</v>
      </c>
      <c r="V4181">
        <f t="shared" si="459"/>
        <v>1.7824085649273731</v>
      </c>
      <c r="W4181">
        <f t="shared" si="460"/>
        <v>5</v>
      </c>
      <c r="X4181">
        <f t="shared" si="461"/>
        <v>35</v>
      </c>
    </row>
    <row r="4182" spans="1:24" x14ac:dyDescent="0.25">
      <c r="A4182">
        <v>3870</v>
      </c>
      <c r="B4182" t="str">
        <f t="shared" si="455"/>
        <v>E3870</v>
      </c>
      <c r="C4182" t="s">
        <v>49</v>
      </c>
      <c r="D4182">
        <v>2</v>
      </c>
      <c r="E4182" s="2">
        <v>39865</v>
      </c>
      <c r="F4182" s="2">
        <v>40037</v>
      </c>
      <c r="G4182">
        <v>28.4</v>
      </c>
      <c r="H4182">
        <v>3.82</v>
      </c>
      <c r="I4182">
        <v>2.96</v>
      </c>
      <c r="J4182">
        <v>23</v>
      </c>
      <c r="K4182" t="str">
        <f>INDEX(lehmad!B$2:B$412,MATCH(klypsid!$B4182,lehmad!$A$2:$A$412,0))</f>
        <v>26.02.2006</v>
      </c>
      <c r="L4182">
        <f>INDEX(lehmad!C$2:C$412,MATCH(klypsid!$B4182,lehmad!$A$2:$A$412,0))</f>
        <v>65303</v>
      </c>
      <c r="M4182">
        <f>INDEX(lehmad!D$2:D$412,MATCH(klypsid!$B4182,lehmad!$A$2:$A$412,0))</f>
        <v>85</v>
      </c>
      <c r="N4182">
        <f>INDEX(lehmad!E$2:E$412,MATCH(klypsid!$B4182,lehmad!$A$2:$A$412,0))</f>
        <v>0.875</v>
      </c>
      <c r="O4182" t="str">
        <f>INDEX(lehmad!F$2:F$412,MATCH(klypsid!$B4182,lehmad!$A$2:$A$412,0))</f>
        <v>DORADO-ET</v>
      </c>
      <c r="P4182">
        <f>INDEX(lehmad!G$2:G$412,MATCH(klypsid!$B4182,lehmad!$A$2:$A$412,0))</f>
        <v>1995</v>
      </c>
      <c r="Q4182" s="2">
        <f>INDEX(lehmad!H$2:H$412,MATCH(klypsid!$B4182,lehmad!$A$2:$A$412,0))</f>
        <v>34886</v>
      </c>
      <c r="R4182">
        <f>INDEX(lehmad!I$2:I$412,MATCH(klypsid!$B4182,lehmad!$A$2:$A$412,0))</f>
        <v>102</v>
      </c>
      <c r="S4182">
        <f t="shared" si="456"/>
        <v>2</v>
      </c>
      <c r="T4182">
        <f t="shared" si="457"/>
        <v>172</v>
      </c>
      <c r="U4182">
        <f t="shared" si="458"/>
        <v>3</v>
      </c>
      <c r="V4182">
        <f t="shared" si="459"/>
        <v>0.87970576628228825</v>
      </c>
      <c r="W4182">
        <f t="shared" si="460"/>
        <v>6</v>
      </c>
      <c r="X4182">
        <f t="shared" si="461"/>
        <v>30</v>
      </c>
    </row>
    <row r="4183" spans="1:24" x14ac:dyDescent="0.25">
      <c r="A4183">
        <v>3870</v>
      </c>
      <c r="B4183" t="str">
        <f t="shared" si="455"/>
        <v>E3870</v>
      </c>
      <c r="C4183" t="s">
        <v>49</v>
      </c>
      <c r="D4183">
        <v>2</v>
      </c>
      <c r="E4183" s="2">
        <v>39865</v>
      </c>
      <c r="F4183" s="2">
        <v>40066</v>
      </c>
      <c r="G4183">
        <v>30.3</v>
      </c>
      <c r="H4183">
        <v>4.3499999999999996</v>
      </c>
      <c r="I4183">
        <v>3.25</v>
      </c>
      <c r="J4183">
        <v>61</v>
      </c>
      <c r="K4183" t="str">
        <f>INDEX(lehmad!B$2:B$412,MATCH(klypsid!$B4183,lehmad!$A$2:$A$412,0))</f>
        <v>26.02.2006</v>
      </c>
      <c r="L4183">
        <f>INDEX(lehmad!C$2:C$412,MATCH(klypsid!$B4183,lehmad!$A$2:$A$412,0))</f>
        <v>65303</v>
      </c>
      <c r="M4183">
        <f>INDEX(lehmad!D$2:D$412,MATCH(klypsid!$B4183,lehmad!$A$2:$A$412,0))</f>
        <v>85</v>
      </c>
      <c r="N4183">
        <f>INDEX(lehmad!E$2:E$412,MATCH(klypsid!$B4183,lehmad!$A$2:$A$412,0))</f>
        <v>0.875</v>
      </c>
      <c r="O4183" t="str">
        <f>INDEX(lehmad!F$2:F$412,MATCH(klypsid!$B4183,lehmad!$A$2:$A$412,0))</f>
        <v>DORADO-ET</v>
      </c>
      <c r="P4183">
        <f>INDEX(lehmad!G$2:G$412,MATCH(klypsid!$B4183,lehmad!$A$2:$A$412,0))</f>
        <v>1995</v>
      </c>
      <c r="Q4183" s="2">
        <f>INDEX(lehmad!H$2:H$412,MATCH(klypsid!$B4183,lehmad!$A$2:$A$412,0))</f>
        <v>34886</v>
      </c>
      <c r="R4183">
        <f>INDEX(lehmad!I$2:I$412,MATCH(klypsid!$B4183,lehmad!$A$2:$A$412,0))</f>
        <v>102</v>
      </c>
      <c r="S4183">
        <f t="shared" si="456"/>
        <v>2</v>
      </c>
      <c r="T4183">
        <f t="shared" si="457"/>
        <v>201</v>
      </c>
      <c r="U4183">
        <f t="shared" si="458"/>
        <v>3</v>
      </c>
      <c r="V4183">
        <f t="shared" si="459"/>
        <v>2.2868811477881614</v>
      </c>
      <c r="W4183">
        <f t="shared" si="460"/>
        <v>7</v>
      </c>
      <c r="X4183">
        <f t="shared" si="461"/>
        <v>29</v>
      </c>
    </row>
    <row r="4184" spans="1:24" x14ac:dyDescent="0.25">
      <c r="A4184">
        <v>3870</v>
      </c>
      <c r="B4184" t="str">
        <f t="shared" si="455"/>
        <v>E3870</v>
      </c>
      <c r="C4184" t="s">
        <v>49</v>
      </c>
      <c r="D4184">
        <v>2</v>
      </c>
      <c r="E4184" s="2">
        <v>39865</v>
      </c>
      <c r="F4184" s="2">
        <v>40094</v>
      </c>
      <c r="G4184">
        <v>27.9</v>
      </c>
      <c r="H4184">
        <v>4.17</v>
      </c>
      <c r="I4184">
        <v>3.32</v>
      </c>
      <c r="J4184">
        <v>31</v>
      </c>
      <c r="K4184" t="str">
        <f>INDEX(lehmad!B$2:B$412,MATCH(klypsid!$B4184,lehmad!$A$2:$A$412,0))</f>
        <v>26.02.2006</v>
      </c>
      <c r="L4184">
        <f>INDEX(lehmad!C$2:C$412,MATCH(klypsid!$B4184,lehmad!$A$2:$A$412,0))</f>
        <v>65303</v>
      </c>
      <c r="M4184">
        <f>INDEX(lehmad!D$2:D$412,MATCH(klypsid!$B4184,lehmad!$A$2:$A$412,0))</f>
        <v>85</v>
      </c>
      <c r="N4184">
        <f>INDEX(lehmad!E$2:E$412,MATCH(klypsid!$B4184,lehmad!$A$2:$A$412,0))</f>
        <v>0.875</v>
      </c>
      <c r="O4184" t="str">
        <f>INDEX(lehmad!F$2:F$412,MATCH(klypsid!$B4184,lehmad!$A$2:$A$412,0))</f>
        <v>DORADO-ET</v>
      </c>
      <c r="P4184">
        <f>INDEX(lehmad!G$2:G$412,MATCH(klypsid!$B4184,lehmad!$A$2:$A$412,0))</f>
        <v>1995</v>
      </c>
      <c r="Q4184" s="2">
        <f>INDEX(lehmad!H$2:H$412,MATCH(klypsid!$B4184,lehmad!$A$2:$A$412,0))</f>
        <v>34886</v>
      </c>
      <c r="R4184">
        <f>INDEX(lehmad!I$2:I$412,MATCH(klypsid!$B4184,lehmad!$A$2:$A$412,0))</f>
        <v>102</v>
      </c>
      <c r="S4184">
        <f t="shared" si="456"/>
        <v>2</v>
      </c>
      <c r="T4184">
        <f t="shared" si="457"/>
        <v>229</v>
      </c>
      <c r="U4184">
        <f t="shared" si="458"/>
        <v>3</v>
      </c>
      <c r="V4184">
        <f t="shared" si="459"/>
        <v>1.3103401206121505</v>
      </c>
      <c r="W4184">
        <f t="shared" si="460"/>
        <v>8</v>
      </c>
      <c r="X4184">
        <f t="shared" si="461"/>
        <v>28</v>
      </c>
    </row>
    <row r="4185" spans="1:24" x14ac:dyDescent="0.25">
      <c r="A4185">
        <v>3870</v>
      </c>
      <c r="B4185" t="str">
        <f t="shared" si="455"/>
        <v>E3870</v>
      </c>
      <c r="C4185" t="s">
        <v>49</v>
      </c>
      <c r="D4185">
        <v>2</v>
      </c>
      <c r="E4185" s="2">
        <v>39865</v>
      </c>
      <c r="F4185" s="2">
        <v>40125</v>
      </c>
      <c r="G4185">
        <v>24.4</v>
      </c>
      <c r="H4185">
        <v>5.17</v>
      </c>
      <c r="I4185">
        <v>3.63</v>
      </c>
      <c r="J4185">
        <v>96</v>
      </c>
      <c r="K4185" t="str">
        <f>INDEX(lehmad!B$2:B$412,MATCH(klypsid!$B4185,lehmad!$A$2:$A$412,0))</f>
        <v>26.02.2006</v>
      </c>
      <c r="L4185">
        <f>INDEX(lehmad!C$2:C$412,MATCH(klypsid!$B4185,lehmad!$A$2:$A$412,0))</f>
        <v>65303</v>
      </c>
      <c r="M4185">
        <f>INDEX(lehmad!D$2:D$412,MATCH(klypsid!$B4185,lehmad!$A$2:$A$412,0))</f>
        <v>85</v>
      </c>
      <c r="N4185">
        <f>INDEX(lehmad!E$2:E$412,MATCH(klypsid!$B4185,lehmad!$A$2:$A$412,0))</f>
        <v>0.875</v>
      </c>
      <c r="O4185" t="str">
        <f>INDEX(lehmad!F$2:F$412,MATCH(klypsid!$B4185,lehmad!$A$2:$A$412,0))</f>
        <v>DORADO-ET</v>
      </c>
      <c r="P4185">
        <f>INDEX(lehmad!G$2:G$412,MATCH(klypsid!$B4185,lehmad!$A$2:$A$412,0))</f>
        <v>1995</v>
      </c>
      <c r="Q4185" s="2">
        <f>INDEX(lehmad!H$2:H$412,MATCH(klypsid!$B4185,lehmad!$A$2:$A$412,0))</f>
        <v>34886</v>
      </c>
      <c r="R4185">
        <f>INDEX(lehmad!I$2:I$412,MATCH(klypsid!$B4185,lehmad!$A$2:$A$412,0))</f>
        <v>102</v>
      </c>
      <c r="S4185">
        <f t="shared" si="456"/>
        <v>2</v>
      </c>
      <c r="T4185">
        <f t="shared" si="457"/>
        <v>260</v>
      </c>
      <c r="U4185">
        <f t="shared" si="458"/>
        <v>3</v>
      </c>
      <c r="V4185">
        <f t="shared" si="459"/>
        <v>2.9411063109464313</v>
      </c>
      <c r="W4185">
        <f t="shared" si="460"/>
        <v>9</v>
      </c>
      <c r="X4185">
        <f t="shared" si="461"/>
        <v>31</v>
      </c>
    </row>
    <row r="4186" spans="1:24" x14ac:dyDescent="0.25">
      <c r="A4186">
        <v>3870</v>
      </c>
      <c r="B4186" t="str">
        <f t="shared" si="455"/>
        <v>E3870</v>
      </c>
      <c r="C4186" t="s">
        <v>49</v>
      </c>
      <c r="D4186">
        <v>2</v>
      </c>
      <c r="E4186" s="2">
        <v>39865</v>
      </c>
      <c r="F4186" s="2">
        <v>40153</v>
      </c>
      <c r="G4186">
        <v>25.1</v>
      </c>
      <c r="H4186">
        <v>5.0599999999999996</v>
      </c>
      <c r="I4186">
        <v>3.51</v>
      </c>
      <c r="J4186">
        <v>57</v>
      </c>
      <c r="K4186" t="str">
        <f>INDEX(lehmad!B$2:B$412,MATCH(klypsid!$B4186,lehmad!$A$2:$A$412,0))</f>
        <v>26.02.2006</v>
      </c>
      <c r="L4186">
        <f>INDEX(lehmad!C$2:C$412,MATCH(klypsid!$B4186,lehmad!$A$2:$A$412,0))</f>
        <v>65303</v>
      </c>
      <c r="M4186">
        <f>INDEX(lehmad!D$2:D$412,MATCH(klypsid!$B4186,lehmad!$A$2:$A$412,0))</f>
        <v>85</v>
      </c>
      <c r="N4186">
        <f>INDEX(lehmad!E$2:E$412,MATCH(klypsid!$B4186,lehmad!$A$2:$A$412,0))</f>
        <v>0.875</v>
      </c>
      <c r="O4186" t="str">
        <f>INDEX(lehmad!F$2:F$412,MATCH(klypsid!$B4186,lehmad!$A$2:$A$412,0))</f>
        <v>DORADO-ET</v>
      </c>
      <c r="P4186">
        <f>INDEX(lehmad!G$2:G$412,MATCH(klypsid!$B4186,lehmad!$A$2:$A$412,0))</f>
        <v>1995</v>
      </c>
      <c r="Q4186" s="2">
        <f>INDEX(lehmad!H$2:H$412,MATCH(klypsid!$B4186,lehmad!$A$2:$A$412,0))</f>
        <v>34886</v>
      </c>
      <c r="R4186">
        <f>INDEX(lehmad!I$2:I$412,MATCH(klypsid!$B4186,lehmad!$A$2:$A$412,0))</f>
        <v>102</v>
      </c>
      <c r="S4186">
        <f t="shared" si="456"/>
        <v>2</v>
      </c>
      <c r="T4186">
        <f t="shared" si="457"/>
        <v>288</v>
      </c>
      <c r="U4186">
        <f t="shared" si="458"/>
        <v>3</v>
      </c>
      <c r="V4186">
        <f t="shared" si="459"/>
        <v>2.1890338243900169</v>
      </c>
      <c r="W4186">
        <f t="shared" si="460"/>
        <v>10</v>
      </c>
      <c r="X4186">
        <f t="shared" si="461"/>
        <v>28</v>
      </c>
    </row>
    <row r="4187" spans="1:24" x14ac:dyDescent="0.25">
      <c r="A4187">
        <v>3870</v>
      </c>
      <c r="B4187" t="str">
        <f t="shared" si="455"/>
        <v>E3870</v>
      </c>
      <c r="C4187" t="s">
        <v>49</v>
      </c>
      <c r="D4187">
        <v>2</v>
      </c>
      <c r="E4187" s="2">
        <v>39865</v>
      </c>
      <c r="F4187" s="2">
        <v>40186</v>
      </c>
      <c r="G4187">
        <v>20.3</v>
      </c>
      <c r="H4187">
        <v>5.57</v>
      </c>
      <c r="I4187">
        <v>3.81</v>
      </c>
      <c r="J4187">
        <v>72</v>
      </c>
      <c r="K4187" t="str">
        <f>INDEX(lehmad!B$2:B$412,MATCH(klypsid!$B4187,lehmad!$A$2:$A$412,0))</f>
        <v>26.02.2006</v>
      </c>
      <c r="L4187">
        <f>INDEX(lehmad!C$2:C$412,MATCH(klypsid!$B4187,lehmad!$A$2:$A$412,0))</f>
        <v>65303</v>
      </c>
      <c r="M4187">
        <f>INDEX(lehmad!D$2:D$412,MATCH(klypsid!$B4187,lehmad!$A$2:$A$412,0))</f>
        <v>85</v>
      </c>
      <c r="N4187">
        <f>INDEX(lehmad!E$2:E$412,MATCH(klypsid!$B4187,lehmad!$A$2:$A$412,0))</f>
        <v>0.875</v>
      </c>
      <c r="O4187" t="str">
        <f>INDEX(lehmad!F$2:F$412,MATCH(klypsid!$B4187,lehmad!$A$2:$A$412,0))</f>
        <v>DORADO-ET</v>
      </c>
      <c r="P4187">
        <f>INDEX(lehmad!G$2:G$412,MATCH(klypsid!$B4187,lehmad!$A$2:$A$412,0))</f>
        <v>1995</v>
      </c>
      <c r="Q4187" s="2">
        <f>INDEX(lehmad!H$2:H$412,MATCH(klypsid!$B4187,lehmad!$A$2:$A$412,0))</f>
        <v>34886</v>
      </c>
      <c r="R4187">
        <f>INDEX(lehmad!I$2:I$412,MATCH(klypsid!$B4187,lehmad!$A$2:$A$412,0))</f>
        <v>102</v>
      </c>
      <c r="S4187">
        <f t="shared" si="456"/>
        <v>2</v>
      </c>
      <c r="T4187">
        <f t="shared" si="457"/>
        <v>321</v>
      </c>
      <c r="U4187">
        <f t="shared" si="458"/>
        <v>3</v>
      </c>
      <c r="V4187">
        <f t="shared" si="459"/>
        <v>2.5260688116675878</v>
      </c>
      <c r="W4187">
        <f t="shared" si="460"/>
        <v>11</v>
      </c>
      <c r="X4187">
        <f t="shared" si="461"/>
        <v>33</v>
      </c>
    </row>
    <row r="4188" spans="1:24" x14ac:dyDescent="0.25">
      <c r="A4188">
        <v>3870</v>
      </c>
      <c r="B4188" t="str">
        <f t="shared" si="455"/>
        <v>E3870</v>
      </c>
      <c r="C4188" t="s">
        <v>49</v>
      </c>
      <c r="D4188">
        <v>2</v>
      </c>
      <c r="E4188" s="2">
        <v>39865</v>
      </c>
      <c r="F4188" s="2">
        <v>40214</v>
      </c>
      <c r="G4188">
        <v>18.3</v>
      </c>
      <c r="H4188">
        <v>6.17</v>
      </c>
      <c r="I4188">
        <v>3.81</v>
      </c>
      <c r="J4188">
        <v>113</v>
      </c>
      <c r="K4188" t="str">
        <f>INDEX(lehmad!B$2:B$412,MATCH(klypsid!$B4188,lehmad!$A$2:$A$412,0))</f>
        <v>26.02.2006</v>
      </c>
      <c r="L4188">
        <f>INDEX(lehmad!C$2:C$412,MATCH(klypsid!$B4188,lehmad!$A$2:$A$412,0))</f>
        <v>65303</v>
      </c>
      <c r="M4188">
        <f>INDEX(lehmad!D$2:D$412,MATCH(klypsid!$B4188,lehmad!$A$2:$A$412,0))</f>
        <v>85</v>
      </c>
      <c r="N4188">
        <f>INDEX(lehmad!E$2:E$412,MATCH(klypsid!$B4188,lehmad!$A$2:$A$412,0))</f>
        <v>0.875</v>
      </c>
      <c r="O4188" t="str">
        <f>INDEX(lehmad!F$2:F$412,MATCH(klypsid!$B4188,lehmad!$A$2:$A$412,0))</f>
        <v>DORADO-ET</v>
      </c>
      <c r="P4188">
        <f>INDEX(lehmad!G$2:G$412,MATCH(klypsid!$B4188,lehmad!$A$2:$A$412,0))</f>
        <v>1995</v>
      </c>
      <c r="Q4188" s="2">
        <f>INDEX(lehmad!H$2:H$412,MATCH(klypsid!$B4188,lehmad!$A$2:$A$412,0))</f>
        <v>34886</v>
      </c>
      <c r="R4188">
        <f>INDEX(lehmad!I$2:I$412,MATCH(klypsid!$B4188,lehmad!$A$2:$A$412,0))</f>
        <v>102</v>
      </c>
      <c r="S4188">
        <f t="shared" si="456"/>
        <v>2</v>
      </c>
      <c r="T4188">
        <f t="shared" si="457"/>
        <v>349</v>
      </c>
      <c r="U4188">
        <f t="shared" si="458"/>
        <v>3</v>
      </c>
      <c r="V4188">
        <f t="shared" si="459"/>
        <v>3.176322772640463</v>
      </c>
      <c r="W4188">
        <f t="shared" si="460"/>
        <v>12</v>
      </c>
      <c r="X4188">
        <f t="shared" si="461"/>
        <v>28</v>
      </c>
    </row>
    <row r="4189" spans="1:24" x14ac:dyDescent="0.25">
      <c r="A4189">
        <v>3870</v>
      </c>
      <c r="B4189" t="str">
        <f t="shared" si="455"/>
        <v>E3870</v>
      </c>
      <c r="C4189" t="s">
        <v>49</v>
      </c>
      <c r="D4189">
        <v>3</v>
      </c>
      <c r="E4189" s="2">
        <v>40299</v>
      </c>
      <c r="F4189" s="2">
        <v>40336</v>
      </c>
      <c r="G4189">
        <v>40.9</v>
      </c>
      <c r="H4189">
        <v>3.88</v>
      </c>
      <c r="I4189">
        <v>2.69</v>
      </c>
      <c r="J4189">
        <v>11</v>
      </c>
      <c r="K4189" t="str">
        <f>INDEX(lehmad!B$2:B$412,MATCH(klypsid!$B4189,lehmad!$A$2:$A$412,0))</f>
        <v>26.02.2006</v>
      </c>
      <c r="L4189">
        <f>INDEX(lehmad!C$2:C$412,MATCH(klypsid!$B4189,lehmad!$A$2:$A$412,0))</f>
        <v>65303</v>
      </c>
      <c r="M4189">
        <f>INDEX(lehmad!D$2:D$412,MATCH(klypsid!$B4189,lehmad!$A$2:$A$412,0))</f>
        <v>85</v>
      </c>
      <c r="N4189">
        <f>INDEX(lehmad!E$2:E$412,MATCH(klypsid!$B4189,lehmad!$A$2:$A$412,0))</f>
        <v>0.875</v>
      </c>
      <c r="O4189" t="str">
        <f>INDEX(lehmad!F$2:F$412,MATCH(klypsid!$B4189,lehmad!$A$2:$A$412,0))</f>
        <v>DORADO-ET</v>
      </c>
      <c r="P4189">
        <f>INDEX(lehmad!G$2:G$412,MATCH(klypsid!$B4189,lehmad!$A$2:$A$412,0))</f>
        <v>1995</v>
      </c>
      <c r="Q4189" s="2">
        <f>INDEX(lehmad!H$2:H$412,MATCH(klypsid!$B4189,lehmad!$A$2:$A$412,0))</f>
        <v>34886</v>
      </c>
      <c r="R4189">
        <f>INDEX(lehmad!I$2:I$412,MATCH(klypsid!$B4189,lehmad!$A$2:$A$412,0))</f>
        <v>102</v>
      </c>
      <c r="S4189">
        <f t="shared" si="456"/>
        <v>3</v>
      </c>
      <c r="T4189">
        <f t="shared" si="457"/>
        <v>37</v>
      </c>
      <c r="U4189">
        <f t="shared" si="458"/>
        <v>1</v>
      </c>
      <c r="V4189">
        <f t="shared" si="459"/>
        <v>-0.1844245711374275</v>
      </c>
      <c r="W4189">
        <f t="shared" si="460"/>
        <v>1</v>
      </c>
      <c r="X4189">
        <f t="shared" si="461"/>
        <v>37</v>
      </c>
    </row>
    <row r="4190" spans="1:24" x14ac:dyDescent="0.25">
      <c r="A4190">
        <v>3870</v>
      </c>
      <c r="B4190" t="str">
        <f t="shared" si="455"/>
        <v>E3870</v>
      </c>
      <c r="C4190" t="s">
        <v>49</v>
      </c>
      <c r="D4190">
        <v>3</v>
      </c>
      <c r="E4190" s="2">
        <v>40299</v>
      </c>
      <c r="F4190" s="2">
        <v>40371</v>
      </c>
      <c r="G4190">
        <v>37.299999999999997</v>
      </c>
      <c r="H4190">
        <v>4.66</v>
      </c>
      <c r="I4190">
        <v>2.67</v>
      </c>
      <c r="J4190">
        <v>29</v>
      </c>
      <c r="K4190" t="str">
        <f>INDEX(lehmad!B$2:B$412,MATCH(klypsid!$B4190,lehmad!$A$2:$A$412,0))</f>
        <v>26.02.2006</v>
      </c>
      <c r="L4190">
        <f>INDEX(lehmad!C$2:C$412,MATCH(klypsid!$B4190,lehmad!$A$2:$A$412,0))</f>
        <v>65303</v>
      </c>
      <c r="M4190">
        <f>INDEX(lehmad!D$2:D$412,MATCH(klypsid!$B4190,lehmad!$A$2:$A$412,0))</f>
        <v>85</v>
      </c>
      <c r="N4190">
        <f>INDEX(lehmad!E$2:E$412,MATCH(klypsid!$B4190,lehmad!$A$2:$A$412,0))</f>
        <v>0.875</v>
      </c>
      <c r="O4190" t="str">
        <f>INDEX(lehmad!F$2:F$412,MATCH(klypsid!$B4190,lehmad!$A$2:$A$412,0))</f>
        <v>DORADO-ET</v>
      </c>
      <c r="P4190">
        <f>INDEX(lehmad!G$2:G$412,MATCH(klypsid!$B4190,lehmad!$A$2:$A$412,0))</f>
        <v>1995</v>
      </c>
      <c r="Q4190" s="2">
        <f>INDEX(lehmad!H$2:H$412,MATCH(klypsid!$B4190,lehmad!$A$2:$A$412,0))</f>
        <v>34886</v>
      </c>
      <c r="R4190">
        <f>INDEX(lehmad!I$2:I$412,MATCH(klypsid!$B4190,lehmad!$A$2:$A$412,0))</f>
        <v>102</v>
      </c>
      <c r="S4190">
        <f t="shared" si="456"/>
        <v>3</v>
      </c>
      <c r="T4190">
        <f t="shared" si="457"/>
        <v>72</v>
      </c>
      <c r="U4190">
        <f t="shared" si="458"/>
        <v>2</v>
      </c>
      <c r="V4190">
        <f t="shared" si="459"/>
        <v>1.2141248053528473</v>
      </c>
      <c r="W4190">
        <f t="shared" si="460"/>
        <v>2</v>
      </c>
      <c r="X4190">
        <f t="shared" si="461"/>
        <v>35</v>
      </c>
    </row>
    <row r="4191" spans="1:24" x14ac:dyDescent="0.25">
      <c r="A4191">
        <v>3870</v>
      </c>
      <c r="B4191" t="str">
        <f t="shared" si="455"/>
        <v>E3870</v>
      </c>
      <c r="C4191" t="s">
        <v>49</v>
      </c>
      <c r="D4191">
        <v>3</v>
      </c>
      <c r="E4191" s="2">
        <v>40299</v>
      </c>
      <c r="F4191" s="2">
        <v>40396</v>
      </c>
      <c r="G4191">
        <v>39.4</v>
      </c>
      <c r="H4191">
        <v>4.2</v>
      </c>
      <c r="I4191">
        <v>2.69</v>
      </c>
      <c r="J4191">
        <v>21</v>
      </c>
      <c r="K4191" t="str">
        <f>INDEX(lehmad!B$2:B$412,MATCH(klypsid!$B4191,lehmad!$A$2:$A$412,0))</f>
        <v>26.02.2006</v>
      </c>
      <c r="L4191">
        <f>INDEX(lehmad!C$2:C$412,MATCH(klypsid!$B4191,lehmad!$A$2:$A$412,0))</f>
        <v>65303</v>
      </c>
      <c r="M4191">
        <f>INDEX(lehmad!D$2:D$412,MATCH(klypsid!$B4191,lehmad!$A$2:$A$412,0))</f>
        <v>85</v>
      </c>
      <c r="N4191">
        <f>INDEX(lehmad!E$2:E$412,MATCH(klypsid!$B4191,lehmad!$A$2:$A$412,0))</f>
        <v>0.875</v>
      </c>
      <c r="O4191" t="str">
        <f>INDEX(lehmad!F$2:F$412,MATCH(klypsid!$B4191,lehmad!$A$2:$A$412,0))</f>
        <v>DORADO-ET</v>
      </c>
      <c r="P4191">
        <f>INDEX(lehmad!G$2:G$412,MATCH(klypsid!$B4191,lehmad!$A$2:$A$412,0))</f>
        <v>1995</v>
      </c>
      <c r="Q4191" s="2">
        <f>INDEX(lehmad!H$2:H$412,MATCH(klypsid!$B4191,lehmad!$A$2:$A$412,0))</f>
        <v>34886</v>
      </c>
      <c r="R4191">
        <f>INDEX(lehmad!I$2:I$412,MATCH(klypsid!$B4191,lehmad!$A$2:$A$412,0))</f>
        <v>102</v>
      </c>
      <c r="S4191">
        <f t="shared" si="456"/>
        <v>3</v>
      </c>
      <c r="T4191">
        <f t="shared" si="457"/>
        <v>97</v>
      </c>
      <c r="U4191">
        <f t="shared" si="458"/>
        <v>2</v>
      </c>
      <c r="V4191">
        <f t="shared" si="459"/>
        <v>0.74846123300403544</v>
      </c>
      <c r="W4191">
        <f t="shared" si="460"/>
        <v>3</v>
      </c>
      <c r="X4191">
        <f t="shared" si="461"/>
        <v>25</v>
      </c>
    </row>
    <row r="4192" spans="1:24" x14ac:dyDescent="0.25">
      <c r="A4192">
        <v>3870</v>
      </c>
      <c r="B4192" t="str">
        <f t="shared" si="455"/>
        <v>E3870</v>
      </c>
      <c r="C4192" t="s">
        <v>49</v>
      </c>
      <c r="D4192">
        <v>3</v>
      </c>
      <c r="E4192" s="2">
        <v>40299</v>
      </c>
      <c r="F4192" s="2">
        <v>40434</v>
      </c>
      <c r="G4192">
        <v>37.4</v>
      </c>
      <c r="H4192">
        <v>4.42</v>
      </c>
      <c r="I4192">
        <v>2.93</v>
      </c>
      <c r="J4192">
        <v>24</v>
      </c>
      <c r="K4192" t="str">
        <f>INDEX(lehmad!B$2:B$412,MATCH(klypsid!$B4192,lehmad!$A$2:$A$412,0))</f>
        <v>26.02.2006</v>
      </c>
      <c r="L4192">
        <f>INDEX(lehmad!C$2:C$412,MATCH(klypsid!$B4192,lehmad!$A$2:$A$412,0))</f>
        <v>65303</v>
      </c>
      <c r="M4192">
        <f>INDEX(lehmad!D$2:D$412,MATCH(klypsid!$B4192,lehmad!$A$2:$A$412,0))</f>
        <v>85</v>
      </c>
      <c r="N4192">
        <f>INDEX(lehmad!E$2:E$412,MATCH(klypsid!$B4192,lehmad!$A$2:$A$412,0))</f>
        <v>0.875</v>
      </c>
      <c r="O4192" t="str">
        <f>INDEX(lehmad!F$2:F$412,MATCH(klypsid!$B4192,lehmad!$A$2:$A$412,0))</f>
        <v>DORADO-ET</v>
      </c>
      <c r="P4192">
        <f>INDEX(lehmad!G$2:G$412,MATCH(klypsid!$B4192,lehmad!$A$2:$A$412,0))</f>
        <v>1995</v>
      </c>
      <c r="Q4192" s="2">
        <f>INDEX(lehmad!H$2:H$412,MATCH(klypsid!$B4192,lehmad!$A$2:$A$412,0))</f>
        <v>34886</v>
      </c>
      <c r="R4192">
        <f>INDEX(lehmad!I$2:I$412,MATCH(klypsid!$B4192,lehmad!$A$2:$A$412,0))</f>
        <v>102</v>
      </c>
      <c r="S4192">
        <f t="shared" si="456"/>
        <v>3</v>
      </c>
      <c r="T4192">
        <f t="shared" si="457"/>
        <v>135</v>
      </c>
      <c r="U4192">
        <f t="shared" si="458"/>
        <v>2</v>
      </c>
      <c r="V4192">
        <f t="shared" si="459"/>
        <v>0.94110631094643127</v>
      </c>
      <c r="W4192">
        <f t="shared" si="460"/>
        <v>4</v>
      </c>
      <c r="X4192">
        <f t="shared" si="461"/>
        <v>38</v>
      </c>
    </row>
    <row r="4193" spans="1:24" x14ac:dyDescent="0.25">
      <c r="A4193">
        <v>3870</v>
      </c>
      <c r="B4193" t="str">
        <f t="shared" si="455"/>
        <v>E3870</v>
      </c>
      <c r="C4193" t="s">
        <v>49</v>
      </c>
      <c r="D4193">
        <v>3</v>
      </c>
      <c r="E4193" s="2">
        <v>40299</v>
      </c>
      <c r="F4193" s="2">
        <v>40462</v>
      </c>
      <c r="G4193">
        <v>38.200000000000003</v>
      </c>
      <c r="H4193">
        <v>4.92</v>
      </c>
      <c r="I4193">
        <v>3.29</v>
      </c>
      <c r="J4193">
        <v>43</v>
      </c>
      <c r="K4193" t="str">
        <f>INDEX(lehmad!B$2:B$412,MATCH(klypsid!$B4193,lehmad!$A$2:$A$412,0))</f>
        <v>26.02.2006</v>
      </c>
      <c r="L4193">
        <f>INDEX(lehmad!C$2:C$412,MATCH(klypsid!$B4193,lehmad!$A$2:$A$412,0))</f>
        <v>65303</v>
      </c>
      <c r="M4193">
        <f>INDEX(lehmad!D$2:D$412,MATCH(klypsid!$B4193,lehmad!$A$2:$A$412,0))</f>
        <v>85</v>
      </c>
      <c r="N4193">
        <f>INDEX(lehmad!E$2:E$412,MATCH(klypsid!$B4193,lehmad!$A$2:$A$412,0))</f>
        <v>0.875</v>
      </c>
      <c r="O4193" t="str">
        <f>INDEX(lehmad!F$2:F$412,MATCH(klypsid!$B4193,lehmad!$A$2:$A$412,0))</f>
        <v>DORADO-ET</v>
      </c>
      <c r="P4193">
        <f>INDEX(lehmad!G$2:G$412,MATCH(klypsid!$B4193,lehmad!$A$2:$A$412,0))</f>
        <v>1995</v>
      </c>
      <c r="Q4193" s="2">
        <f>INDEX(lehmad!H$2:H$412,MATCH(klypsid!$B4193,lehmad!$A$2:$A$412,0))</f>
        <v>34886</v>
      </c>
      <c r="R4193">
        <f>INDEX(lehmad!I$2:I$412,MATCH(klypsid!$B4193,lehmad!$A$2:$A$412,0))</f>
        <v>102</v>
      </c>
      <c r="S4193">
        <f t="shared" si="456"/>
        <v>3</v>
      </c>
      <c r="T4193">
        <f t="shared" si="457"/>
        <v>163</v>
      </c>
      <c r="U4193">
        <f t="shared" si="458"/>
        <v>3</v>
      </c>
      <c r="V4193">
        <f t="shared" si="459"/>
        <v>1.7824085649273731</v>
      </c>
      <c r="W4193">
        <f t="shared" si="460"/>
        <v>5</v>
      </c>
      <c r="X4193">
        <f t="shared" si="461"/>
        <v>28</v>
      </c>
    </row>
    <row r="4194" spans="1:24" x14ac:dyDescent="0.25">
      <c r="A4194">
        <v>3870</v>
      </c>
      <c r="B4194" t="str">
        <f t="shared" si="455"/>
        <v>E3870</v>
      </c>
      <c r="C4194" t="s">
        <v>49</v>
      </c>
      <c r="D4194">
        <v>3</v>
      </c>
      <c r="E4194" s="2">
        <v>40299</v>
      </c>
      <c r="F4194" s="2">
        <v>40493</v>
      </c>
      <c r="G4194">
        <v>32.200000000000003</v>
      </c>
      <c r="H4194">
        <v>5.0999999999999996</v>
      </c>
      <c r="I4194">
        <v>3.31</v>
      </c>
      <c r="J4194">
        <v>34</v>
      </c>
      <c r="K4194" t="str">
        <f>INDEX(lehmad!B$2:B$412,MATCH(klypsid!$B4194,lehmad!$A$2:$A$412,0))</f>
        <v>26.02.2006</v>
      </c>
      <c r="L4194">
        <f>INDEX(lehmad!C$2:C$412,MATCH(klypsid!$B4194,lehmad!$A$2:$A$412,0))</f>
        <v>65303</v>
      </c>
      <c r="M4194">
        <f>INDEX(lehmad!D$2:D$412,MATCH(klypsid!$B4194,lehmad!$A$2:$A$412,0))</f>
        <v>85</v>
      </c>
      <c r="N4194">
        <f>INDEX(lehmad!E$2:E$412,MATCH(klypsid!$B4194,lehmad!$A$2:$A$412,0))</f>
        <v>0.875</v>
      </c>
      <c r="O4194" t="str">
        <f>INDEX(lehmad!F$2:F$412,MATCH(klypsid!$B4194,lehmad!$A$2:$A$412,0))</f>
        <v>DORADO-ET</v>
      </c>
      <c r="P4194">
        <f>INDEX(lehmad!G$2:G$412,MATCH(klypsid!$B4194,lehmad!$A$2:$A$412,0))</f>
        <v>1995</v>
      </c>
      <c r="Q4194" s="2">
        <f>INDEX(lehmad!H$2:H$412,MATCH(klypsid!$B4194,lehmad!$A$2:$A$412,0))</f>
        <v>34886</v>
      </c>
      <c r="R4194">
        <f>INDEX(lehmad!I$2:I$412,MATCH(klypsid!$B4194,lehmad!$A$2:$A$412,0))</f>
        <v>102</v>
      </c>
      <c r="S4194">
        <f t="shared" si="456"/>
        <v>3</v>
      </c>
      <c r="T4194">
        <f t="shared" si="457"/>
        <v>194</v>
      </c>
      <c r="U4194">
        <f t="shared" si="458"/>
        <v>3</v>
      </c>
      <c r="V4194">
        <f t="shared" si="459"/>
        <v>1.443606651475615</v>
      </c>
      <c r="W4194">
        <f t="shared" si="460"/>
        <v>6</v>
      </c>
      <c r="X4194">
        <f t="shared" si="461"/>
        <v>31</v>
      </c>
    </row>
    <row r="4195" spans="1:24" x14ac:dyDescent="0.25">
      <c r="A4195">
        <v>3870</v>
      </c>
      <c r="B4195" t="str">
        <f t="shared" si="455"/>
        <v>E3870</v>
      </c>
      <c r="C4195" t="s">
        <v>49</v>
      </c>
      <c r="D4195">
        <v>3</v>
      </c>
      <c r="E4195" s="2">
        <v>40299</v>
      </c>
      <c r="F4195" s="2">
        <v>40521</v>
      </c>
      <c r="G4195">
        <v>28.2</v>
      </c>
      <c r="H4195">
        <v>5.61</v>
      </c>
      <c r="I4195">
        <v>3.57</v>
      </c>
      <c r="J4195">
        <v>36</v>
      </c>
      <c r="K4195" t="str">
        <f>INDEX(lehmad!B$2:B$412,MATCH(klypsid!$B4195,lehmad!$A$2:$A$412,0))</f>
        <v>26.02.2006</v>
      </c>
      <c r="L4195">
        <f>INDEX(lehmad!C$2:C$412,MATCH(klypsid!$B4195,lehmad!$A$2:$A$412,0))</f>
        <v>65303</v>
      </c>
      <c r="M4195">
        <f>INDEX(lehmad!D$2:D$412,MATCH(klypsid!$B4195,lehmad!$A$2:$A$412,0))</f>
        <v>85</v>
      </c>
      <c r="N4195">
        <f>INDEX(lehmad!E$2:E$412,MATCH(klypsid!$B4195,lehmad!$A$2:$A$412,0))</f>
        <v>0.875</v>
      </c>
      <c r="O4195" t="str">
        <f>INDEX(lehmad!F$2:F$412,MATCH(klypsid!$B4195,lehmad!$A$2:$A$412,0))</f>
        <v>DORADO-ET</v>
      </c>
      <c r="P4195">
        <f>INDEX(lehmad!G$2:G$412,MATCH(klypsid!$B4195,lehmad!$A$2:$A$412,0))</f>
        <v>1995</v>
      </c>
      <c r="Q4195" s="2">
        <f>INDEX(lehmad!H$2:H$412,MATCH(klypsid!$B4195,lehmad!$A$2:$A$412,0))</f>
        <v>34886</v>
      </c>
      <c r="R4195">
        <f>INDEX(lehmad!I$2:I$412,MATCH(klypsid!$B4195,lehmad!$A$2:$A$412,0))</f>
        <v>102</v>
      </c>
      <c r="S4195">
        <f t="shared" si="456"/>
        <v>3</v>
      </c>
      <c r="T4195">
        <f t="shared" si="457"/>
        <v>222</v>
      </c>
      <c r="U4195">
        <f t="shared" si="458"/>
        <v>3</v>
      </c>
      <c r="V4195">
        <f t="shared" si="459"/>
        <v>1.5260688116675876</v>
      </c>
      <c r="W4195">
        <f t="shared" si="460"/>
        <v>7</v>
      </c>
      <c r="X4195">
        <f t="shared" si="461"/>
        <v>28</v>
      </c>
    </row>
    <row r="4196" spans="1:24" x14ac:dyDescent="0.25">
      <c r="A4196">
        <v>3870</v>
      </c>
      <c r="B4196" t="str">
        <f t="shared" si="455"/>
        <v>E3870</v>
      </c>
      <c r="C4196" t="s">
        <v>49</v>
      </c>
      <c r="D4196">
        <v>3</v>
      </c>
      <c r="E4196" s="2">
        <v>40299</v>
      </c>
      <c r="F4196" s="2">
        <v>40556</v>
      </c>
      <c r="G4196">
        <v>28.8</v>
      </c>
      <c r="H4196">
        <v>5.14</v>
      </c>
      <c r="I4196">
        <v>3.52</v>
      </c>
      <c r="J4196">
        <v>37</v>
      </c>
      <c r="K4196" t="str">
        <f>INDEX(lehmad!B$2:B$412,MATCH(klypsid!$B4196,lehmad!$A$2:$A$412,0))</f>
        <v>26.02.2006</v>
      </c>
      <c r="L4196">
        <f>INDEX(lehmad!C$2:C$412,MATCH(klypsid!$B4196,lehmad!$A$2:$A$412,0))</f>
        <v>65303</v>
      </c>
      <c r="M4196">
        <f>INDEX(lehmad!D$2:D$412,MATCH(klypsid!$B4196,lehmad!$A$2:$A$412,0))</f>
        <v>85</v>
      </c>
      <c r="N4196">
        <f>INDEX(lehmad!E$2:E$412,MATCH(klypsid!$B4196,lehmad!$A$2:$A$412,0))</f>
        <v>0.875</v>
      </c>
      <c r="O4196" t="str">
        <f>INDEX(lehmad!F$2:F$412,MATCH(klypsid!$B4196,lehmad!$A$2:$A$412,0))</f>
        <v>DORADO-ET</v>
      </c>
      <c r="P4196">
        <f>INDEX(lehmad!G$2:G$412,MATCH(klypsid!$B4196,lehmad!$A$2:$A$412,0))</f>
        <v>1995</v>
      </c>
      <c r="Q4196" s="2">
        <f>INDEX(lehmad!H$2:H$412,MATCH(klypsid!$B4196,lehmad!$A$2:$A$412,0))</f>
        <v>34886</v>
      </c>
      <c r="R4196">
        <f>INDEX(lehmad!I$2:I$412,MATCH(klypsid!$B4196,lehmad!$A$2:$A$412,0))</f>
        <v>102</v>
      </c>
      <c r="S4196">
        <f t="shared" si="456"/>
        <v>3</v>
      </c>
      <c r="T4196">
        <f t="shared" si="457"/>
        <v>257</v>
      </c>
      <c r="U4196">
        <f t="shared" si="458"/>
        <v>3</v>
      </c>
      <c r="V4196">
        <f t="shared" si="459"/>
        <v>1.5655971758542251</v>
      </c>
      <c r="W4196">
        <f t="shared" si="460"/>
        <v>8</v>
      </c>
      <c r="X4196">
        <f t="shared" si="461"/>
        <v>35</v>
      </c>
    </row>
    <row r="4197" spans="1:24" x14ac:dyDescent="0.25">
      <c r="A4197">
        <v>3904</v>
      </c>
      <c r="B4197" t="str">
        <f t="shared" si="455"/>
        <v>E3904</v>
      </c>
      <c r="C4197" t="s">
        <v>71</v>
      </c>
      <c r="D4197">
        <v>1</v>
      </c>
      <c r="E4197" s="2">
        <v>39494</v>
      </c>
      <c r="F4197" s="2">
        <v>39509</v>
      </c>
      <c r="G4197">
        <v>34</v>
      </c>
      <c r="H4197">
        <v>4.08</v>
      </c>
      <c r="I4197">
        <v>3.44</v>
      </c>
      <c r="J4197">
        <v>178</v>
      </c>
      <c r="K4197" t="str">
        <f>INDEX(lehmad!B$2:B$412,MATCH(klypsid!$B4197,lehmad!$A$2:$A$412,0))</f>
        <v>27.03.2006</v>
      </c>
      <c r="L4197">
        <f>INDEX(lehmad!C$2:C$412,MATCH(klypsid!$B4197,lehmad!$A$2:$A$412,0))</f>
        <v>65210</v>
      </c>
      <c r="M4197">
        <f>INDEX(lehmad!D$2:D$412,MATCH(klypsid!$B4197,lehmad!$A$2:$A$412,0))</f>
        <v>99</v>
      </c>
      <c r="N4197">
        <f>INDEX(lehmad!E$2:E$412,MATCH(klypsid!$B4197,lehmad!$A$2:$A$412,0))</f>
        <v>0.875</v>
      </c>
      <c r="O4197" t="str">
        <f>INDEX(lehmad!F$2:F$412,MATCH(klypsid!$B4197,lehmad!$A$2:$A$412,0))</f>
        <v>LANCELOT-ET</v>
      </c>
      <c r="P4197">
        <f>INDEX(lehmad!G$2:G$412,MATCH(klypsid!$B4197,lehmad!$A$2:$A$412,0))</f>
        <v>1998</v>
      </c>
      <c r="Q4197" s="2">
        <f>INDEX(lehmad!H$2:H$412,MATCH(klypsid!$B4197,lehmad!$A$2:$A$412,0))</f>
        <v>35985</v>
      </c>
      <c r="R4197">
        <f>INDEX(lehmad!I$2:I$412,MATCH(klypsid!$B4197,lehmad!$A$2:$A$412,0))</f>
        <v>126</v>
      </c>
      <c r="S4197">
        <f t="shared" si="456"/>
        <v>1</v>
      </c>
      <c r="T4197">
        <f t="shared" si="457"/>
        <v>15</v>
      </c>
      <c r="U4197">
        <f t="shared" si="458"/>
        <v>1</v>
      </c>
      <c r="V4197">
        <f t="shared" si="459"/>
        <v>3.8318772411916733</v>
      </c>
      <c r="W4197">
        <f t="shared" si="460"/>
        <v>1</v>
      </c>
      <c r="X4197">
        <f t="shared" si="461"/>
        <v>15</v>
      </c>
    </row>
    <row r="4198" spans="1:24" x14ac:dyDescent="0.25">
      <c r="A4198">
        <v>3904</v>
      </c>
      <c r="B4198" t="str">
        <f t="shared" si="455"/>
        <v>E3904</v>
      </c>
      <c r="C4198" t="s">
        <v>71</v>
      </c>
      <c r="D4198">
        <v>1</v>
      </c>
      <c r="E4198" s="2">
        <v>39494</v>
      </c>
      <c r="F4198" s="2">
        <v>39539</v>
      </c>
      <c r="G4198">
        <v>35.299999999999997</v>
      </c>
      <c r="H4198">
        <v>3.11</v>
      </c>
      <c r="I4198">
        <v>3.33</v>
      </c>
      <c r="J4198">
        <v>119</v>
      </c>
      <c r="K4198" t="str">
        <f>INDEX(lehmad!B$2:B$412,MATCH(klypsid!$B4198,lehmad!$A$2:$A$412,0))</f>
        <v>27.03.2006</v>
      </c>
      <c r="L4198">
        <f>INDEX(lehmad!C$2:C$412,MATCH(klypsid!$B4198,lehmad!$A$2:$A$412,0))</f>
        <v>65210</v>
      </c>
      <c r="M4198">
        <f>INDEX(lehmad!D$2:D$412,MATCH(klypsid!$B4198,lehmad!$A$2:$A$412,0))</f>
        <v>99</v>
      </c>
      <c r="N4198">
        <f>INDEX(lehmad!E$2:E$412,MATCH(klypsid!$B4198,lehmad!$A$2:$A$412,0))</f>
        <v>0.875</v>
      </c>
      <c r="O4198" t="str">
        <f>INDEX(lehmad!F$2:F$412,MATCH(klypsid!$B4198,lehmad!$A$2:$A$412,0))</f>
        <v>LANCELOT-ET</v>
      </c>
      <c r="P4198">
        <f>INDEX(lehmad!G$2:G$412,MATCH(klypsid!$B4198,lehmad!$A$2:$A$412,0))</f>
        <v>1998</v>
      </c>
      <c r="Q4198" s="2">
        <f>INDEX(lehmad!H$2:H$412,MATCH(klypsid!$B4198,lehmad!$A$2:$A$412,0))</f>
        <v>35985</v>
      </c>
      <c r="R4198">
        <f>INDEX(lehmad!I$2:I$412,MATCH(klypsid!$B4198,lehmad!$A$2:$A$412,0))</f>
        <v>126</v>
      </c>
      <c r="S4198">
        <f t="shared" si="456"/>
        <v>1</v>
      </c>
      <c r="T4198">
        <f t="shared" si="457"/>
        <v>45</v>
      </c>
      <c r="U4198">
        <f t="shared" si="458"/>
        <v>1</v>
      </c>
      <c r="V4198">
        <f t="shared" si="459"/>
        <v>3.2509615735332189</v>
      </c>
      <c r="W4198">
        <f t="shared" si="460"/>
        <v>2</v>
      </c>
      <c r="X4198">
        <f t="shared" si="461"/>
        <v>30</v>
      </c>
    </row>
    <row r="4199" spans="1:24" x14ac:dyDescent="0.25">
      <c r="A4199">
        <v>3904</v>
      </c>
      <c r="B4199" t="str">
        <f t="shared" si="455"/>
        <v>E3904</v>
      </c>
      <c r="C4199" t="s">
        <v>71</v>
      </c>
      <c r="D4199">
        <v>1</v>
      </c>
      <c r="E4199" s="2">
        <v>39494</v>
      </c>
      <c r="F4199" s="2">
        <v>39572</v>
      </c>
      <c r="G4199">
        <v>37.9</v>
      </c>
      <c r="H4199">
        <v>4.16</v>
      </c>
      <c r="I4199">
        <v>3.28</v>
      </c>
      <c r="J4199">
        <v>182</v>
      </c>
      <c r="K4199" t="str">
        <f>INDEX(lehmad!B$2:B$412,MATCH(klypsid!$B4199,lehmad!$A$2:$A$412,0))</f>
        <v>27.03.2006</v>
      </c>
      <c r="L4199">
        <f>INDEX(lehmad!C$2:C$412,MATCH(klypsid!$B4199,lehmad!$A$2:$A$412,0))</f>
        <v>65210</v>
      </c>
      <c r="M4199">
        <f>INDEX(lehmad!D$2:D$412,MATCH(klypsid!$B4199,lehmad!$A$2:$A$412,0))</f>
        <v>99</v>
      </c>
      <c r="N4199">
        <f>INDEX(lehmad!E$2:E$412,MATCH(klypsid!$B4199,lehmad!$A$2:$A$412,0))</f>
        <v>0.875</v>
      </c>
      <c r="O4199" t="str">
        <f>INDEX(lehmad!F$2:F$412,MATCH(klypsid!$B4199,lehmad!$A$2:$A$412,0))</f>
        <v>LANCELOT-ET</v>
      </c>
      <c r="P4199">
        <f>INDEX(lehmad!G$2:G$412,MATCH(klypsid!$B4199,lehmad!$A$2:$A$412,0))</f>
        <v>1998</v>
      </c>
      <c r="Q4199" s="2">
        <f>INDEX(lehmad!H$2:H$412,MATCH(klypsid!$B4199,lehmad!$A$2:$A$412,0))</f>
        <v>35985</v>
      </c>
      <c r="R4199">
        <f>INDEX(lehmad!I$2:I$412,MATCH(klypsid!$B4199,lehmad!$A$2:$A$412,0))</f>
        <v>126</v>
      </c>
      <c r="S4199">
        <f t="shared" si="456"/>
        <v>1</v>
      </c>
      <c r="T4199">
        <f t="shared" si="457"/>
        <v>78</v>
      </c>
      <c r="U4199">
        <f t="shared" si="458"/>
        <v>2</v>
      </c>
      <c r="V4199">
        <f t="shared" si="459"/>
        <v>3.8639384504239715</v>
      </c>
      <c r="W4199">
        <f t="shared" si="460"/>
        <v>3</v>
      </c>
      <c r="X4199">
        <f t="shared" si="461"/>
        <v>33</v>
      </c>
    </row>
    <row r="4200" spans="1:24" x14ac:dyDescent="0.25">
      <c r="A4200">
        <v>3904</v>
      </c>
      <c r="B4200" t="str">
        <f t="shared" si="455"/>
        <v>E3904</v>
      </c>
      <c r="C4200" t="s">
        <v>71</v>
      </c>
      <c r="D4200">
        <v>1</v>
      </c>
      <c r="E4200" s="2">
        <v>39494</v>
      </c>
      <c r="F4200" s="2">
        <v>39600</v>
      </c>
      <c r="G4200">
        <v>38.1</v>
      </c>
      <c r="H4200">
        <v>3.91</v>
      </c>
      <c r="I4200">
        <v>3.31</v>
      </c>
      <c r="J4200">
        <v>122</v>
      </c>
      <c r="K4200" t="str">
        <f>INDEX(lehmad!B$2:B$412,MATCH(klypsid!$B4200,lehmad!$A$2:$A$412,0))</f>
        <v>27.03.2006</v>
      </c>
      <c r="L4200">
        <f>INDEX(lehmad!C$2:C$412,MATCH(klypsid!$B4200,lehmad!$A$2:$A$412,0))</f>
        <v>65210</v>
      </c>
      <c r="M4200">
        <f>INDEX(lehmad!D$2:D$412,MATCH(klypsid!$B4200,lehmad!$A$2:$A$412,0))</f>
        <v>99</v>
      </c>
      <c r="N4200">
        <f>INDEX(lehmad!E$2:E$412,MATCH(klypsid!$B4200,lehmad!$A$2:$A$412,0))</f>
        <v>0.875</v>
      </c>
      <c r="O4200" t="str">
        <f>INDEX(lehmad!F$2:F$412,MATCH(klypsid!$B4200,lehmad!$A$2:$A$412,0))</f>
        <v>LANCELOT-ET</v>
      </c>
      <c r="P4200">
        <f>INDEX(lehmad!G$2:G$412,MATCH(klypsid!$B4200,lehmad!$A$2:$A$412,0))</f>
        <v>1998</v>
      </c>
      <c r="Q4200" s="2">
        <f>INDEX(lehmad!H$2:H$412,MATCH(klypsid!$B4200,lehmad!$A$2:$A$412,0))</f>
        <v>35985</v>
      </c>
      <c r="R4200">
        <f>INDEX(lehmad!I$2:I$412,MATCH(klypsid!$B4200,lehmad!$A$2:$A$412,0))</f>
        <v>126</v>
      </c>
      <c r="S4200">
        <f t="shared" si="456"/>
        <v>1</v>
      </c>
      <c r="T4200">
        <f t="shared" si="457"/>
        <v>106</v>
      </c>
      <c r="U4200">
        <f t="shared" si="458"/>
        <v>2</v>
      </c>
      <c r="V4200">
        <f t="shared" si="459"/>
        <v>3.2868811477881614</v>
      </c>
      <c r="W4200">
        <f t="shared" si="460"/>
        <v>4</v>
      </c>
      <c r="X4200">
        <f t="shared" si="461"/>
        <v>28</v>
      </c>
    </row>
    <row r="4201" spans="1:24" x14ac:dyDescent="0.25">
      <c r="A4201">
        <v>3904</v>
      </c>
      <c r="B4201" t="str">
        <f t="shared" si="455"/>
        <v>E3904</v>
      </c>
      <c r="C4201" t="s">
        <v>71</v>
      </c>
      <c r="D4201">
        <v>1</v>
      </c>
      <c r="E4201" s="2">
        <v>39494</v>
      </c>
      <c r="F4201" s="2">
        <v>39631</v>
      </c>
      <c r="G4201">
        <v>38.1</v>
      </c>
      <c r="H4201">
        <v>3.93</v>
      </c>
      <c r="I4201">
        <v>3.34</v>
      </c>
      <c r="J4201">
        <v>234</v>
      </c>
      <c r="K4201" t="str">
        <f>INDEX(lehmad!B$2:B$412,MATCH(klypsid!$B4201,lehmad!$A$2:$A$412,0))</f>
        <v>27.03.2006</v>
      </c>
      <c r="L4201">
        <f>INDEX(lehmad!C$2:C$412,MATCH(klypsid!$B4201,lehmad!$A$2:$A$412,0))</f>
        <v>65210</v>
      </c>
      <c r="M4201">
        <f>INDEX(lehmad!D$2:D$412,MATCH(klypsid!$B4201,lehmad!$A$2:$A$412,0))</f>
        <v>99</v>
      </c>
      <c r="N4201">
        <f>INDEX(lehmad!E$2:E$412,MATCH(klypsid!$B4201,lehmad!$A$2:$A$412,0))</f>
        <v>0.875</v>
      </c>
      <c r="O4201" t="str">
        <f>INDEX(lehmad!F$2:F$412,MATCH(klypsid!$B4201,lehmad!$A$2:$A$412,0))</f>
        <v>LANCELOT-ET</v>
      </c>
      <c r="P4201">
        <f>INDEX(lehmad!G$2:G$412,MATCH(klypsid!$B4201,lehmad!$A$2:$A$412,0))</f>
        <v>1998</v>
      </c>
      <c r="Q4201" s="2">
        <f>INDEX(lehmad!H$2:H$412,MATCH(klypsid!$B4201,lehmad!$A$2:$A$412,0))</f>
        <v>35985</v>
      </c>
      <c r="R4201">
        <f>INDEX(lehmad!I$2:I$412,MATCH(klypsid!$B4201,lehmad!$A$2:$A$412,0))</f>
        <v>126</v>
      </c>
      <c r="S4201">
        <f t="shared" si="456"/>
        <v>1</v>
      </c>
      <c r="T4201">
        <f t="shared" si="457"/>
        <v>137</v>
      </c>
      <c r="U4201">
        <f t="shared" si="458"/>
        <v>2</v>
      </c>
      <c r="V4201">
        <f t="shared" si="459"/>
        <v>4.2265085298086795</v>
      </c>
      <c r="W4201">
        <f t="shared" si="460"/>
        <v>5</v>
      </c>
      <c r="X4201">
        <f t="shared" si="461"/>
        <v>31</v>
      </c>
    </row>
    <row r="4202" spans="1:24" x14ac:dyDescent="0.25">
      <c r="A4202">
        <v>3904</v>
      </c>
      <c r="B4202" t="str">
        <f t="shared" si="455"/>
        <v>E3904</v>
      </c>
      <c r="C4202" t="s">
        <v>71</v>
      </c>
      <c r="D4202">
        <v>1</v>
      </c>
      <c r="E4202" s="2">
        <v>39494</v>
      </c>
      <c r="F4202" s="2">
        <v>39663</v>
      </c>
      <c r="G4202">
        <v>32.700000000000003</v>
      </c>
      <c r="H4202">
        <v>4.55</v>
      </c>
      <c r="I4202">
        <v>3.36</v>
      </c>
      <c r="J4202">
        <v>237</v>
      </c>
      <c r="K4202" t="str">
        <f>INDEX(lehmad!B$2:B$412,MATCH(klypsid!$B4202,lehmad!$A$2:$A$412,0))</f>
        <v>27.03.2006</v>
      </c>
      <c r="L4202">
        <f>INDEX(lehmad!C$2:C$412,MATCH(klypsid!$B4202,lehmad!$A$2:$A$412,0))</f>
        <v>65210</v>
      </c>
      <c r="M4202">
        <f>INDEX(lehmad!D$2:D$412,MATCH(klypsid!$B4202,lehmad!$A$2:$A$412,0))</f>
        <v>99</v>
      </c>
      <c r="N4202">
        <f>INDEX(lehmad!E$2:E$412,MATCH(klypsid!$B4202,lehmad!$A$2:$A$412,0))</f>
        <v>0.875</v>
      </c>
      <c r="O4202" t="str">
        <f>INDEX(lehmad!F$2:F$412,MATCH(klypsid!$B4202,lehmad!$A$2:$A$412,0))</f>
        <v>LANCELOT-ET</v>
      </c>
      <c r="P4202">
        <f>INDEX(lehmad!G$2:G$412,MATCH(klypsid!$B4202,lehmad!$A$2:$A$412,0))</f>
        <v>1998</v>
      </c>
      <c r="Q4202" s="2">
        <f>INDEX(lehmad!H$2:H$412,MATCH(klypsid!$B4202,lehmad!$A$2:$A$412,0))</f>
        <v>35985</v>
      </c>
      <c r="R4202">
        <f>INDEX(lehmad!I$2:I$412,MATCH(klypsid!$B4202,lehmad!$A$2:$A$412,0))</f>
        <v>126</v>
      </c>
      <c r="S4202">
        <f t="shared" si="456"/>
        <v>1</v>
      </c>
      <c r="T4202">
        <f t="shared" si="457"/>
        <v>169</v>
      </c>
      <c r="U4202">
        <f t="shared" si="458"/>
        <v>3</v>
      </c>
      <c r="V4202">
        <f t="shared" si="459"/>
        <v>4.2448870591235348</v>
      </c>
      <c r="W4202">
        <f t="shared" si="460"/>
        <v>6</v>
      </c>
      <c r="X4202">
        <f t="shared" si="461"/>
        <v>32</v>
      </c>
    </row>
    <row r="4203" spans="1:24" x14ac:dyDescent="0.25">
      <c r="A4203">
        <v>3904</v>
      </c>
      <c r="B4203" t="str">
        <f t="shared" si="455"/>
        <v>E3904</v>
      </c>
      <c r="C4203" t="s">
        <v>71</v>
      </c>
      <c r="D4203">
        <v>1</v>
      </c>
      <c r="E4203" s="2">
        <v>39494</v>
      </c>
      <c r="F4203" s="2">
        <v>39693</v>
      </c>
      <c r="G4203">
        <v>31.3</v>
      </c>
      <c r="H4203">
        <v>4.79</v>
      </c>
      <c r="I4203">
        <v>3.71</v>
      </c>
      <c r="J4203">
        <v>217</v>
      </c>
      <c r="K4203" t="str">
        <f>INDEX(lehmad!B$2:B$412,MATCH(klypsid!$B4203,lehmad!$A$2:$A$412,0))</f>
        <v>27.03.2006</v>
      </c>
      <c r="L4203">
        <f>INDEX(lehmad!C$2:C$412,MATCH(klypsid!$B4203,lehmad!$A$2:$A$412,0))</f>
        <v>65210</v>
      </c>
      <c r="M4203">
        <f>INDEX(lehmad!D$2:D$412,MATCH(klypsid!$B4203,lehmad!$A$2:$A$412,0))</f>
        <v>99</v>
      </c>
      <c r="N4203">
        <f>INDEX(lehmad!E$2:E$412,MATCH(klypsid!$B4203,lehmad!$A$2:$A$412,0))</f>
        <v>0.875</v>
      </c>
      <c r="O4203" t="str">
        <f>INDEX(lehmad!F$2:F$412,MATCH(klypsid!$B4203,lehmad!$A$2:$A$412,0))</f>
        <v>LANCELOT-ET</v>
      </c>
      <c r="P4203">
        <f>INDEX(lehmad!G$2:G$412,MATCH(klypsid!$B4203,lehmad!$A$2:$A$412,0))</f>
        <v>1998</v>
      </c>
      <c r="Q4203" s="2">
        <f>INDEX(lehmad!H$2:H$412,MATCH(klypsid!$B4203,lehmad!$A$2:$A$412,0))</f>
        <v>35985</v>
      </c>
      <c r="R4203">
        <f>INDEX(lehmad!I$2:I$412,MATCH(klypsid!$B4203,lehmad!$A$2:$A$412,0))</f>
        <v>126</v>
      </c>
      <c r="S4203">
        <f t="shared" si="456"/>
        <v>1</v>
      </c>
      <c r="T4203">
        <f t="shared" si="457"/>
        <v>199</v>
      </c>
      <c r="U4203">
        <f t="shared" si="458"/>
        <v>3</v>
      </c>
      <c r="V4203">
        <f t="shared" si="459"/>
        <v>4.1176950426697543</v>
      </c>
      <c r="W4203">
        <f t="shared" si="460"/>
        <v>7</v>
      </c>
      <c r="X4203">
        <f t="shared" si="461"/>
        <v>30</v>
      </c>
    </row>
    <row r="4204" spans="1:24" x14ac:dyDescent="0.25">
      <c r="A4204">
        <v>3904</v>
      </c>
      <c r="B4204" t="str">
        <f t="shared" si="455"/>
        <v>E3904</v>
      </c>
      <c r="C4204" t="s">
        <v>71</v>
      </c>
      <c r="D4204">
        <v>1</v>
      </c>
      <c r="E4204" s="2">
        <v>39494</v>
      </c>
      <c r="F4204" s="2">
        <v>39722</v>
      </c>
      <c r="G4204">
        <v>27.6</v>
      </c>
      <c r="H4204">
        <v>4.54</v>
      </c>
      <c r="I4204">
        <v>3.77</v>
      </c>
      <c r="J4204">
        <v>313</v>
      </c>
      <c r="K4204" t="str">
        <f>INDEX(lehmad!B$2:B$412,MATCH(klypsid!$B4204,lehmad!$A$2:$A$412,0))</f>
        <v>27.03.2006</v>
      </c>
      <c r="L4204">
        <f>INDEX(lehmad!C$2:C$412,MATCH(klypsid!$B4204,lehmad!$A$2:$A$412,0))</f>
        <v>65210</v>
      </c>
      <c r="M4204">
        <f>INDEX(lehmad!D$2:D$412,MATCH(klypsid!$B4204,lehmad!$A$2:$A$412,0))</f>
        <v>99</v>
      </c>
      <c r="N4204">
        <f>INDEX(lehmad!E$2:E$412,MATCH(klypsid!$B4204,lehmad!$A$2:$A$412,0))</f>
        <v>0.875</v>
      </c>
      <c r="O4204" t="str">
        <f>INDEX(lehmad!F$2:F$412,MATCH(klypsid!$B4204,lehmad!$A$2:$A$412,0))</f>
        <v>LANCELOT-ET</v>
      </c>
      <c r="P4204">
        <f>INDEX(lehmad!G$2:G$412,MATCH(klypsid!$B4204,lehmad!$A$2:$A$412,0))</f>
        <v>1998</v>
      </c>
      <c r="Q4204" s="2">
        <f>INDEX(lehmad!H$2:H$412,MATCH(klypsid!$B4204,lehmad!$A$2:$A$412,0))</f>
        <v>35985</v>
      </c>
      <c r="R4204">
        <f>INDEX(lehmad!I$2:I$412,MATCH(klypsid!$B4204,lehmad!$A$2:$A$412,0))</f>
        <v>126</v>
      </c>
      <c r="S4204">
        <f t="shared" si="456"/>
        <v>1</v>
      </c>
      <c r="T4204">
        <f t="shared" si="457"/>
        <v>228</v>
      </c>
      <c r="U4204">
        <f t="shared" si="458"/>
        <v>3</v>
      </c>
      <c r="V4204">
        <f t="shared" si="459"/>
        <v>4.6461626571578938</v>
      </c>
      <c r="W4204">
        <f t="shared" si="460"/>
        <v>8</v>
      </c>
      <c r="X4204">
        <f t="shared" si="461"/>
        <v>29</v>
      </c>
    </row>
    <row r="4205" spans="1:24" x14ac:dyDescent="0.25">
      <c r="A4205">
        <v>3904</v>
      </c>
      <c r="B4205" t="str">
        <f t="shared" si="455"/>
        <v>E3904</v>
      </c>
      <c r="C4205" t="s">
        <v>71</v>
      </c>
      <c r="D4205">
        <v>1</v>
      </c>
      <c r="E4205" s="2">
        <v>39494</v>
      </c>
      <c r="F4205" s="2">
        <v>39754</v>
      </c>
      <c r="G4205">
        <v>26.5</v>
      </c>
      <c r="H4205">
        <v>4.59</v>
      </c>
      <c r="I4205">
        <v>3.67</v>
      </c>
      <c r="J4205">
        <v>237</v>
      </c>
      <c r="K4205" t="str">
        <f>INDEX(lehmad!B$2:B$412,MATCH(klypsid!$B4205,lehmad!$A$2:$A$412,0))</f>
        <v>27.03.2006</v>
      </c>
      <c r="L4205">
        <f>INDEX(lehmad!C$2:C$412,MATCH(klypsid!$B4205,lehmad!$A$2:$A$412,0))</f>
        <v>65210</v>
      </c>
      <c r="M4205">
        <f>INDEX(lehmad!D$2:D$412,MATCH(klypsid!$B4205,lehmad!$A$2:$A$412,0))</f>
        <v>99</v>
      </c>
      <c r="N4205">
        <f>INDEX(lehmad!E$2:E$412,MATCH(klypsid!$B4205,lehmad!$A$2:$A$412,0))</f>
        <v>0.875</v>
      </c>
      <c r="O4205" t="str">
        <f>INDEX(lehmad!F$2:F$412,MATCH(klypsid!$B4205,lehmad!$A$2:$A$412,0))</f>
        <v>LANCELOT-ET</v>
      </c>
      <c r="P4205">
        <f>INDEX(lehmad!G$2:G$412,MATCH(klypsid!$B4205,lehmad!$A$2:$A$412,0))</f>
        <v>1998</v>
      </c>
      <c r="Q4205" s="2">
        <f>INDEX(lehmad!H$2:H$412,MATCH(klypsid!$B4205,lehmad!$A$2:$A$412,0))</f>
        <v>35985</v>
      </c>
      <c r="R4205">
        <f>INDEX(lehmad!I$2:I$412,MATCH(klypsid!$B4205,lehmad!$A$2:$A$412,0))</f>
        <v>126</v>
      </c>
      <c r="S4205">
        <f t="shared" si="456"/>
        <v>1</v>
      </c>
      <c r="T4205">
        <f t="shared" si="457"/>
        <v>260</v>
      </c>
      <c r="U4205">
        <f t="shared" si="458"/>
        <v>3</v>
      </c>
      <c r="V4205">
        <f t="shared" si="459"/>
        <v>4.2448870591235348</v>
      </c>
      <c r="W4205">
        <f t="shared" si="460"/>
        <v>9</v>
      </c>
      <c r="X4205">
        <f t="shared" si="461"/>
        <v>32</v>
      </c>
    </row>
    <row r="4206" spans="1:24" x14ac:dyDescent="0.25">
      <c r="A4206">
        <v>3904</v>
      </c>
      <c r="B4206" t="str">
        <f t="shared" si="455"/>
        <v>E3904</v>
      </c>
      <c r="C4206" t="s">
        <v>71</v>
      </c>
      <c r="D4206">
        <v>1</v>
      </c>
      <c r="E4206" s="2">
        <v>39494</v>
      </c>
      <c r="F4206" s="2">
        <v>39783</v>
      </c>
      <c r="G4206">
        <v>20</v>
      </c>
      <c r="H4206">
        <v>5.59</v>
      </c>
      <c r="I4206">
        <v>3.75</v>
      </c>
      <c r="J4206">
        <v>249</v>
      </c>
      <c r="K4206" t="str">
        <f>INDEX(lehmad!B$2:B$412,MATCH(klypsid!$B4206,lehmad!$A$2:$A$412,0))</f>
        <v>27.03.2006</v>
      </c>
      <c r="L4206">
        <f>INDEX(lehmad!C$2:C$412,MATCH(klypsid!$B4206,lehmad!$A$2:$A$412,0))</f>
        <v>65210</v>
      </c>
      <c r="M4206">
        <f>INDEX(lehmad!D$2:D$412,MATCH(klypsid!$B4206,lehmad!$A$2:$A$412,0))</f>
        <v>99</v>
      </c>
      <c r="N4206">
        <f>INDEX(lehmad!E$2:E$412,MATCH(klypsid!$B4206,lehmad!$A$2:$A$412,0))</f>
        <v>0.875</v>
      </c>
      <c r="O4206" t="str">
        <f>INDEX(lehmad!F$2:F$412,MATCH(klypsid!$B4206,lehmad!$A$2:$A$412,0))</f>
        <v>LANCELOT-ET</v>
      </c>
      <c r="P4206">
        <f>INDEX(lehmad!G$2:G$412,MATCH(klypsid!$B4206,lehmad!$A$2:$A$412,0))</f>
        <v>1998</v>
      </c>
      <c r="Q4206" s="2">
        <f>INDEX(lehmad!H$2:H$412,MATCH(klypsid!$B4206,lehmad!$A$2:$A$412,0))</f>
        <v>35985</v>
      </c>
      <c r="R4206">
        <f>INDEX(lehmad!I$2:I$412,MATCH(klypsid!$B4206,lehmad!$A$2:$A$412,0))</f>
        <v>126</v>
      </c>
      <c r="S4206">
        <f t="shared" si="456"/>
        <v>1</v>
      </c>
      <c r="T4206">
        <f t="shared" si="457"/>
        <v>289</v>
      </c>
      <c r="U4206">
        <f t="shared" si="458"/>
        <v>3</v>
      </c>
      <c r="V4206">
        <f t="shared" si="459"/>
        <v>4.3161457422933562</v>
      </c>
      <c r="W4206">
        <f t="shared" si="460"/>
        <v>10</v>
      </c>
      <c r="X4206">
        <f t="shared" si="461"/>
        <v>29</v>
      </c>
    </row>
    <row r="4207" spans="1:24" x14ac:dyDescent="0.25">
      <c r="A4207">
        <v>3904</v>
      </c>
      <c r="B4207" t="str">
        <f t="shared" si="455"/>
        <v>E3904</v>
      </c>
      <c r="C4207" t="s">
        <v>71</v>
      </c>
      <c r="D4207">
        <v>2</v>
      </c>
      <c r="E4207" s="2">
        <v>39873</v>
      </c>
      <c r="F4207" s="2">
        <v>39908</v>
      </c>
      <c r="G4207">
        <v>51.9</v>
      </c>
      <c r="H4207">
        <v>4.46</v>
      </c>
      <c r="I4207">
        <v>2.8</v>
      </c>
      <c r="J4207">
        <v>18</v>
      </c>
      <c r="K4207" t="str">
        <f>INDEX(lehmad!B$2:B$412,MATCH(klypsid!$B4207,lehmad!$A$2:$A$412,0))</f>
        <v>27.03.2006</v>
      </c>
      <c r="L4207">
        <f>INDEX(lehmad!C$2:C$412,MATCH(klypsid!$B4207,lehmad!$A$2:$A$412,0))</f>
        <v>65210</v>
      </c>
      <c r="M4207">
        <f>INDEX(lehmad!D$2:D$412,MATCH(klypsid!$B4207,lehmad!$A$2:$A$412,0))</f>
        <v>99</v>
      </c>
      <c r="N4207">
        <f>INDEX(lehmad!E$2:E$412,MATCH(klypsid!$B4207,lehmad!$A$2:$A$412,0))</f>
        <v>0.875</v>
      </c>
      <c r="O4207" t="str">
        <f>INDEX(lehmad!F$2:F$412,MATCH(klypsid!$B4207,lehmad!$A$2:$A$412,0))</f>
        <v>LANCELOT-ET</v>
      </c>
      <c r="P4207">
        <f>INDEX(lehmad!G$2:G$412,MATCH(klypsid!$B4207,lehmad!$A$2:$A$412,0))</f>
        <v>1998</v>
      </c>
      <c r="Q4207" s="2">
        <f>INDEX(lehmad!H$2:H$412,MATCH(klypsid!$B4207,lehmad!$A$2:$A$412,0))</f>
        <v>35985</v>
      </c>
      <c r="R4207">
        <f>INDEX(lehmad!I$2:I$412,MATCH(klypsid!$B4207,lehmad!$A$2:$A$412,0))</f>
        <v>126</v>
      </c>
      <c r="S4207">
        <f t="shared" si="456"/>
        <v>2</v>
      </c>
      <c r="T4207">
        <f t="shared" si="457"/>
        <v>35</v>
      </c>
      <c r="U4207">
        <f t="shared" si="458"/>
        <v>1</v>
      </c>
      <c r="V4207">
        <f t="shared" si="459"/>
        <v>0.52606881166758779</v>
      </c>
      <c r="W4207">
        <f t="shared" si="460"/>
        <v>1</v>
      </c>
      <c r="X4207">
        <f t="shared" si="461"/>
        <v>35</v>
      </c>
    </row>
    <row r="4208" spans="1:24" x14ac:dyDescent="0.25">
      <c r="A4208">
        <v>3904</v>
      </c>
      <c r="B4208" t="str">
        <f t="shared" si="455"/>
        <v>E3904</v>
      </c>
      <c r="C4208" t="s">
        <v>71</v>
      </c>
      <c r="D4208">
        <v>2</v>
      </c>
      <c r="E4208" s="2">
        <v>39873</v>
      </c>
      <c r="F4208" s="2">
        <v>39944</v>
      </c>
      <c r="G4208">
        <v>10.199999999999999</v>
      </c>
      <c r="H4208">
        <v>5.72</v>
      </c>
      <c r="I4208">
        <v>2.77</v>
      </c>
      <c r="J4208">
        <v>234</v>
      </c>
      <c r="K4208" t="str">
        <f>INDEX(lehmad!B$2:B$412,MATCH(klypsid!$B4208,lehmad!$A$2:$A$412,0))</f>
        <v>27.03.2006</v>
      </c>
      <c r="L4208">
        <f>INDEX(lehmad!C$2:C$412,MATCH(klypsid!$B4208,lehmad!$A$2:$A$412,0))</f>
        <v>65210</v>
      </c>
      <c r="M4208">
        <f>INDEX(lehmad!D$2:D$412,MATCH(klypsid!$B4208,lehmad!$A$2:$A$412,0))</f>
        <v>99</v>
      </c>
      <c r="N4208">
        <f>INDEX(lehmad!E$2:E$412,MATCH(klypsid!$B4208,lehmad!$A$2:$A$412,0))</f>
        <v>0.875</v>
      </c>
      <c r="O4208" t="str">
        <f>INDEX(lehmad!F$2:F$412,MATCH(klypsid!$B4208,lehmad!$A$2:$A$412,0))</f>
        <v>LANCELOT-ET</v>
      </c>
      <c r="P4208">
        <f>INDEX(lehmad!G$2:G$412,MATCH(klypsid!$B4208,lehmad!$A$2:$A$412,0))</f>
        <v>1998</v>
      </c>
      <c r="Q4208" s="2">
        <f>INDEX(lehmad!H$2:H$412,MATCH(klypsid!$B4208,lehmad!$A$2:$A$412,0))</f>
        <v>35985</v>
      </c>
      <c r="R4208">
        <f>INDEX(lehmad!I$2:I$412,MATCH(klypsid!$B4208,lehmad!$A$2:$A$412,0))</f>
        <v>126</v>
      </c>
      <c r="S4208">
        <f t="shared" si="456"/>
        <v>2</v>
      </c>
      <c r="T4208">
        <f t="shared" si="457"/>
        <v>71</v>
      </c>
      <c r="U4208">
        <f t="shared" si="458"/>
        <v>2</v>
      </c>
      <c r="V4208">
        <f t="shared" si="459"/>
        <v>4.2265085298086795</v>
      </c>
      <c r="W4208">
        <f t="shared" si="460"/>
        <v>2</v>
      </c>
      <c r="X4208">
        <f t="shared" si="461"/>
        <v>36</v>
      </c>
    </row>
    <row r="4209" spans="1:24" x14ac:dyDescent="0.25">
      <c r="A4209">
        <v>3919</v>
      </c>
      <c r="B4209" t="str">
        <f t="shared" si="455"/>
        <v>E3919</v>
      </c>
      <c r="C4209" t="s">
        <v>154</v>
      </c>
      <c r="D4209">
        <v>1</v>
      </c>
      <c r="E4209" s="2">
        <v>39543</v>
      </c>
      <c r="F4209" s="2">
        <v>39572</v>
      </c>
      <c r="G4209">
        <v>36.799999999999997</v>
      </c>
      <c r="H4209">
        <v>5.61</v>
      </c>
      <c r="I4209">
        <v>2.59</v>
      </c>
      <c r="J4209">
        <v>17</v>
      </c>
      <c r="K4209" t="str">
        <f>INDEX(lehmad!B$2:B$412,MATCH(klypsid!$B4209,lehmad!$A$2:$A$412,0))</f>
        <v>1.04.2006</v>
      </c>
      <c r="L4209">
        <f>INDEX(lehmad!C$2:C$412,MATCH(klypsid!$B4209,lehmad!$A$2:$A$412,0))</f>
        <v>65210</v>
      </c>
      <c r="M4209">
        <f>INDEX(lehmad!D$2:D$412,MATCH(klypsid!$B4209,lehmad!$A$2:$A$412,0))</f>
        <v>120</v>
      </c>
      <c r="N4209">
        <f>INDEX(lehmad!E$2:E$412,MATCH(klypsid!$B4209,lehmad!$A$2:$A$412,0))</f>
        <v>1</v>
      </c>
      <c r="O4209" t="str">
        <f>INDEX(lehmad!F$2:F$412,MATCH(klypsid!$B4209,lehmad!$A$2:$A$412,0))</f>
        <v>LANCELOT-ET</v>
      </c>
      <c r="P4209">
        <f>INDEX(lehmad!G$2:G$412,MATCH(klypsid!$B4209,lehmad!$A$2:$A$412,0))</f>
        <v>1998</v>
      </c>
      <c r="Q4209" s="2">
        <f>INDEX(lehmad!H$2:H$412,MATCH(klypsid!$B4209,lehmad!$A$2:$A$412,0))</f>
        <v>35985</v>
      </c>
      <c r="R4209">
        <f>INDEX(lehmad!I$2:I$412,MATCH(klypsid!$B4209,lehmad!$A$2:$A$412,0))</f>
        <v>126</v>
      </c>
      <c r="S4209">
        <f t="shared" si="456"/>
        <v>1</v>
      </c>
      <c r="T4209">
        <f t="shared" si="457"/>
        <v>29</v>
      </c>
      <c r="U4209">
        <f t="shared" si="458"/>
        <v>1</v>
      </c>
      <c r="V4209">
        <f t="shared" si="459"/>
        <v>0.44360665147561473</v>
      </c>
      <c r="W4209">
        <f t="shared" si="460"/>
        <v>1</v>
      </c>
      <c r="X4209">
        <f t="shared" si="461"/>
        <v>29</v>
      </c>
    </row>
    <row r="4210" spans="1:24" x14ac:dyDescent="0.25">
      <c r="A4210">
        <v>3919</v>
      </c>
      <c r="B4210" t="str">
        <f t="shared" si="455"/>
        <v>E3919</v>
      </c>
      <c r="C4210" t="s">
        <v>154</v>
      </c>
      <c r="D4210">
        <v>1</v>
      </c>
      <c r="E4210" s="2">
        <v>39543</v>
      </c>
      <c r="F4210" s="2">
        <v>39600</v>
      </c>
      <c r="G4210">
        <v>43.5</v>
      </c>
      <c r="H4210">
        <v>4.58</v>
      </c>
      <c r="I4210">
        <v>2.99</v>
      </c>
      <c r="J4210">
        <v>16</v>
      </c>
      <c r="K4210" t="str">
        <f>INDEX(lehmad!B$2:B$412,MATCH(klypsid!$B4210,lehmad!$A$2:$A$412,0))</f>
        <v>1.04.2006</v>
      </c>
      <c r="L4210">
        <f>INDEX(lehmad!C$2:C$412,MATCH(klypsid!$B4210,lehmad!$A$2:$A$412,0))</f>
        <v>65210</v>
      </c>
      <c r="M4210">
        <f>INDEX(lehmad!D$2:D$412,MATCH(klypsid!$B4210,lehmad!$A$2:$A$412,0))</f>
        <v>120</v>
      </c>
      <c r="N4210">
        <f>INDEX(lehmad!E$2:E$412,MATCH(klypsid!$B4210,lehmad!$A$2:$A$412,0))</f>
        <v>1</v>
      </c>
      <c r="O4210" t="str">
        <f>INDEX(lehmad!F$2:F$412,MATCH(klypsid!$B4210,lehmad!$A$2:$A$412,0))</f>
        <v>LANCELOT-ET</v>
      </c>
      <c r="P4210">
        <f>INDEX(lehmad!G$2:G$412,MATCH(klypsid!$B4210,lehmad!$A$2:$A$412,0))</f>
        <v>1998</v>
      </c>
      <c r="Q4210" s="2">
        <f>INDEX(lehmad!H$2:H$412,MATCH(klypsid!$B4210,lehmad!$A$2:$A$412,0))</f>
        <v>35985</v>
      </c>
      <c r="R4210">
        <f>INDEX(lehmad!I$2:I$412,MATCH(klypsid!$B4210,lehmad!$A$2:$A$412,0))</f>
        <v>126</v>
      </c>
      <c r="S4210">
        <f t="shared" si="456"/>
        <v>1</v>
      </c>
      <c r="T4210">
        <f t="shared" si="457"/>
        <v>57</v>
      </c>
      <c r="U4210">
        <f t="shared" si="458"/>
        <v>1</v>
      </c>
      <c r="V4210">
        <f t="shared" si="459"/>
        <v>0.35614381022527519</v>
      </c>
      <c r="W4210">
        <f t="shared" si="460"/>
        <v>2</v>
      </c>
      <c r="X4210">
        <f t="shared" si="461"/>
        <v>28</v>
      </c>
    </row>
    <row r="4211" spans="1:24" x14ac:dyDescent="0.25">
      <c r="A4211">
        <v>3919</v>
      </c>
      <c r="B4211" t="str">
        <f t="shared" si="455"/>
        <v>E3919</v>
      </c>
      <c r="C4211" t="s">
        <v>154</v>
      </c>
      <c r="D4211">
        <v>1</v>
      </c>
      <c r="E4211" s="2">
        <v>39543</v>
      </c>
      <c r="F4211" s="2">
        <v>39631</v>
      </c>
      <c r="G4211">
        <v>50.4</v>
      </c>
      <c r="H4211">
        <v>3.59</v>
      </c>
      <c r="I4211">
        <v>3.1</v>
      </c>
      <c r="J4211">
        <v>9</v>
      </c>
      <c r="K4211" t="str">
        <f>INDEX(lehmad!B$2:B$412,MATCH(klypsid!$B4211,lehmad!$A$2:$A$412,0))</f>
        <v>1.04.2006</v>
      </c>
      <c r="L4211">
        <f>INDEX(lehmad!C$2:C$412,MATCH(klypsid!$B4211,lehmad!$A$2:$A$412,0))</f>
        <v>65210</v>
      </c>
      <c r="M4211">
        <f>INDEX(lehmad!D$2:D$412,MATCH(klypsid!$B4211,lehmad!$A$2:$A$412,0))</f>
        <v>120</v>
      </c>
      <c r="N4211">
        <f>INDEX(lehmad!E$2:E$412,MATCH(klypsid!$B4211,lehmad!$A$2:$A$412,0))</f>
        <v>1</v>
      </c>
      <c r="O4211" t="str">
        <f>INDEX(lehmad!F$2:F$412,MATCH(klypsid!$B4211,lehmad!$A$2:$A$412,0))</f>
        <v>LANCELOT-ET</v>
      </c>
      <c r="P4211">
        <f>INDEX(lehmad!G$2:G$412,MATCH(klypsid!$B4211,lehmad!$A$2:$A$412,0))</f>
        <v>1998</v>
      </c>
      <c r="Q4211" s="2">
        <f>INDEX(lehmad!H$2:H$412,MATCH(klypsid!$B4211,lehmad!$A$2:$A$412,0))</f>
        <v>35985</v>
      </c>
      <c r="R4211">
        <f>INDEX(lehmad!I$2:I$412,MATCH(klypsid!$B4211,lehmad!$A$2:$A$412,0))</f>
        <v>126</v>
      </c>
      <c r="S4211">
        <f t="shared" si="456"/>
        <v>1</v>
      </c>
      <c r="T4211">
        <f t="shared" si="457"/>
        <v>88</v>
      </c>
      <c r="U4211">
        <f t="shared" si="458"/>
        <v>2</v>
      </c>
      <c r="V4211">
        <f t="shared" si="459"/>
        <v>-0.47393118833241266</v>
      </c>
      <c r="W4211">
        <f t="shared" si="460"/>
        <v>3</v>
      </c>
      <c r="X4211">
        <f t="shared" si="461"/>
        <v>31</v>
      </c>
    </row>
    <row r="4212" spans="1:24" x14ac:dyDescent="0.25">
      <c r="A4212">
        <v>3919</v>
      </c>
      <c r="B4212" t="str">
        <f t="shared" si="455"/>
        <v>E3919</v>
      </c>
      <c r="C4212" t="s">
        <v>154</v>
      </c>
      <c r="D4212">
        <v>1</v>
      </c>
      <c r="E4212" s="2">
        <v>39543</v>
      </c>
      <c r="F4212" s="2">
        <v>39663</v>
      </c>
      <c r="G4212">
        <v>45</v>
      </c>
      <c r="H4212">
        <v>4.21</v>
      </c>
      <c r="I4212">
        <v>3.03</v>
      </c>
      <c r="J4212">
        <v>27</v>
      </c>
      <c r="K4212" t="str">
        <f>INDEX(lehmad!B$2:B$412,MATCH(klypsid!$B4212,lehmad!$A$2:$A$412,0))</f>
        <v>1.04.2006</v>
      </c>
      <c r="L4212">
        <f>INDEX(lehmad!C$2:C$412,MATCH(klypsid!$B4212,lehmad!$A$2:$A$412,0))</f>
        <v>65210</v>
      </c>
      <c r="M4212">
        <f>INDEX(lehmad!D$2:D$412,MATCH(klypsid!$B4212,lehmad!$A$2:$A$412,0))</f>
        <v>120</v>
      </c>
      <c r="N4212">
        <f>INDEX(lehmad!E$2:E$412,MATCH(klypsid!$B4212,lehmad!$A$2:$A$412,0))</f>
        <v>1</v>
      </c>
      <c r="O4212" t="str">
        <f>INDEX(lehmad!F$2:F$412,MATCH(klypsid!$B4212,lehmad!$A$2:$A$412,0))</f>
        <v>LANCELOT-ET</v>
      </c>
      <c r="P4212">
        <f>INDEX(lehmad!G$2:G$412,MATCH(klypsid!$B4212,lehmad!$A$2:$A$412,0))</f>
        <v>1998</v>
      </c>
      <c r="Q4212" s="2">
        <f>INDEX(lehmad!H$2:H$412,MATCH(klypsid!$B4212,lehmad!$A$2:$A$412,0))</f>
        <v>35985</v>
      </c>
      <c r="R4212">
        <f>INDEX(lehmad!I$2:I$412,MATCH(klypsid!$B4212,lehmad!$A$2:$A$412,0))</f>
        <v>126</v>
      </c>
      <c r="S4212">
        <f t="shared" si="456"/>
        <v>1</v>
      </c>
      <c r="T4212">
        <f t="shared" si="457"/>
        <v>120</v>
      </c>
      <c r="U4212">
        <f t="shared" si="458"/>
        <v>2</v>
      </c>
      <c r="V4212">
        <f t="shared" si="459"/>
        <v>1.1110313123887439</v>
      </c>
      <c r="W4212">
        <f t="shared" si="460"/>
        <v>4</v>
      </c>
      <c r="X4212">
        <f t="shared" si="461"/>
        <v>32</v>
      </c>
    </row>
    <row r="4213" spans="1:24" x14ac:dyDescent="0.25">
      <c r="A4213">
        <v>3919</v>
      </c>
      <c r="B4213" t="str">
        <f t="shared" si="455"/>
        <v>E3919</v>
      </c>
      <c r="C4213" t="s">
        <v>154</v>
      </c>
      <c r="D4213">
        <v>1</v>
      </c>
      <c r="E4213" s="2">
        <v>39543</v>
      </c>
      <c r="F4213" s="2">
        <v>39693</v>
      </c>
      <c r="G4213">
        <v>41.4</v>
      </c>
      <c r="H4213">
        <v>4.07</v>
      </c>
      <c r="I4213">
        <v>3.3</v>
      </c>
      <c r="J4213">
        <v>53</v>
      </c>
      <c r="K4213" t="str">
        <f>INDEX(lehmad!B$2:B$412,MATCH(klypsid!$B4213,lehmad!$A$2:$A$412,0))</f>
        <v>1.04.2006</v>
      </c>
      <c r="L4213">
        <f>INDEX(lehmad!C$2:C$412,MATCH(klypsid!$B4213,lehmad!$A$2:$A$412,0))</f>
        <v>65210</v>
      </c>
      <c r="M4213">
        <f>INDEX(lehmad!D$2:D$412,MATCH(klypsid!$B4213,lehmad!$A$2:$A$412,0))</f>
        <v>120</v>
      </c>
      <c r="N4213">
        <f>INDEX(lehmad!E$2:E$412,MATCH(klypsid!$B4213,lehmad!$A$2:$A$412,0))</f>
        <v>1</v>
      </c>
      <c r="O4213" t="str">
        <f>INDEX(lehmad!F$2:F$412,MATCH(klypsid!$B4213,lehmad!$A$2:$A$412,0))</f>
        <v>LANCELOT-ET</v>
      </c>
      <c r="P4213">
        <f>INDEX(lehmad!G$2:G$412,MATCH(klypsid!$B4213,lehmad!$A$2:$A$412,0))</f>
        <v>1998</v>
      </c>
      <c r="Q4213" s="2">
        <f>INDEX(lehmad!H$2:H$412,MATCH(klypsid!$B4213,lehmad!$A$2:$A$412,0))</f>
        <v>35985</v>
      </c>
      <c r="R4213">
        <f>INDEX(lehmad!I$2:I$412,MATCH(klypsid!$B4213,lehmad!$A$2:$A$412,0))</f>
        <v>126</v>
      </c>
      <c r="S4213">
        <f t="shared" si="456"/>
        <v>1</v>
      </c>
      <c r="T4213">
        <f t="shared" si="457"/>
        <v>150</v>
      </c>
      <c r="U4213">
        <f t="shared" si="458"/>
        <v>2</v>
      </c>
      <c r="V4213">
        <f t="shared" si="459"/>
        <v>2.0840642647884744</v>
      </c>
      <c r="W4213">
        <f t="shared" si="460"/>
        <v>5</v>
      </c>
      <c r="X4213">
        <f t="shared" si="461"/>
        <v>30</v>
      </c>
    </row>
    <row r="4214" spans="1:24" x14ac:dyDescent="0.25">
      <c r="A4214">
        <v>3919</v>
      </c>
      <c r="B4214" t="str">
        <f t="shared" si="455"/>
        <v>E3919</v>
      </c>
      <c r="C4214" t="s">
        <v>154</v>
      </c>
      <c r="D4214">
        <v>1</v>
      </c>
      <c r="E4214" s="2">
        <v>39543</v>
      </c>
      <c r="F4214" s="2">
        <v>39722</v>
      </c>
      <c r="G4214">
        <v>42.5</v>
      </c>
      <c r="H4214">
        <v>3.97</v>
      </c>
      <c r="I4214">
        <v>3.37</v>
      </c>
      <c r="J4214">
        <v>32</v>
      </c>
      <c r="K4214" t="str">
        <f>INDEX(lehmad!B$2:B$412,MATCH(klypsid!$B4214,lehmad!$A$2:$A$412,0))</f>
        <v>1.04.2006</v>
      </c>
      <c r="L4214">
        <f>INDEX(lehmad!C$2:C$412,MATCH(klypsid!$B4214,lehmad!$A$2:$A$412,0))</f>
        <v>65210</v>
      </c>
      <c r="M4214">
        <f>INDEX(lehmad!D$2:D$412,MATCH(klypsid!$B4214,lehmad!$A$2:$A$412,0))</f>
        <v>120</v>
      </c>
      <c r="N4214">
        <f>INDEX(lehmad!E$2:E$412,MATCH(klypsid!$B4214,lehmad!$A$2:$A$412,0))</f>
        <v>1</v>
      </c>
      <c r="O4214" t="str">
        <f>INDEX(lehmad!F$2:F$412,MATCH(klypsid!$B4214,lehmad!$A$2:$A$412,0))</f>
        <v>LANCELOT-ET</v>
      </c>
      <c r="P4214">
        <f>INDEX(lehmad!G$2:G$412,MATCH(klypsid!$B4214,lehmad!$A$2:$A$412,0))</f>
        <v>1998</v>
      </c>
      <c r="Q4214" s="2">
        <f>INDEX(lehmad!H$2:H$412,MATCH(klypsid!$B4214,lehmad!$A$2:$A$412,0))</f>
        <v>35985</v>
      </c>
      <c r="R4214">
        <f>INDEX(lehmad!I$2:I$412,MATCH(klypsid!$B4214,lehmad!$A$2:$A$412,0))</f>
        <v>126</v>
      </c>
      <c r="S4214">
        <f t="shared" si="456"/>
        <v>1</v>
      </c>
      <c r="T4214">
        <f t="shared" si="457"/>
        <v>179</v>
      </c>
      <c r="U4214">
        <f t="shared" si="458"/>
        <v>3</v>
      </c>
      <c r="V4214">
        <f t="shared" si="459"/>
        <v>1.3561438102252752</v>
      </c>
      <c r="W4214">
        <f t="shared" si="460"/>
        <v>6</v>
      </c>
      <c r="X4214">
        <f t="shared" si="461"/>
        <v>29</v>
      </c>
    </row>
    <row r="4215" spans="1:24" x14ac:dyDescent="0.25">
      <c r="A4215">
        <v>3919</v>
      </c>
      <c r="B4215" t="str">
        <f t="shared" si="455"/>
        <v>E3919</v>
      </c>
      <c r="C4215" t="s">
        <v>154</v>
      </c>
      <c r="D4215">
        <v>1</v>
      </c>
      <c r="E4215" s="2">
        <v>39543</v>
      </c>
      <c r="F4215" s="2">
        <v>39754</v>
      </c>
      <c r="G4215">
        <v>42.6</v>
      </c>
      <c r="H4215">
        <v>3.98</v>
      </c>
      <c r="I4215">
        <v>3.3</v>
      </c>
      <c r="J4215">
        <v>22</v>
      </c>
      <c r="K4215" t="str">
        <f>INDEX(lehmad!B$2:B$412,MATCH(klypsid!$B4215,lehmad!$A$2:$A$412,0))</f>
        <v>1.04.2006</v>
      </c>
      <c r="L4215">
        <f>INDEX(lehmad!C$2:C$412,MATCH(klypsid!$B4215,lehmad!$A$2:$A$412,0))</f>
        <v>65210</v>
      </c>
      <c r="M4215">
        <f>INDEX(lehmad!D$2:D$412,MATCH(klypsid!$B4215,lehmad!$A$2:$A$412,0))</f>
        <v>120</v>
      </c>
      <c r="N4215">
        <f>INDEX(lehmad!E$2:E$412,MATCH(klypsid!$B4215,lehmad!$A$2:$A$412,0))</f>
        <v>1</v>
      </c>
      <c r="O4215" t="str">
        <f>INDEX(lehmad!F$2:F$412,MATCH(klypsid!$B4215,lehmad!$A$2:$A$412,0))</f>
        <v>LANCELOT-ET</v>
      </c>
      <c r="P4215">
        <f>INDEX(lehmad!G$2:G$412,MATCH(klypsid!$B4215,lehmad!$A$2:$A$412,0))</f>
        <v>1998</v>
      </c>
      <c r="Q4215" s="2">
        <f>INDEX(lehmad!H$2:H$412,MATCH(klypsid!$B4215,lehmad!$A$2:$A$412,0))</f>
        <v>35985</v>
      </c>
      <c r="R4215">
        <f>INDEX(lehmad!I$2:I$412,MATCH(klypsid!$B4215,lehmad!$A$2:$A$412,0))</f>
        <v>126</v>
      </c>
      <c r="S4215">
        <f t="shared" si="456"/>
        <v>1</v>
      </c>
      <c r="T4215">
        <f t="shared" si="457"/>
        <v>211</v>
      </c>
      <c r="U4215">
        <f t="shared" si="458"/>
        <v>3</v>
      </c>
      <c r="V4215">
        <f t="shared" si="459"/>
        <v>0.8155754288625725</v>
      </c>
      <c r="W4215">
        <f t="shared" si="460"/>
        <v>7</v>
      </c>
      <c r="X4215">
        <f t="shared" si="461"/>
        <v>32</v>
      </c>
    </row>
    <row r="4216" spans="1:24" x14ac:dyDescent="0.25">
      <c r="A4216">
        <v>3919</v>
      </c>
      <c r="B4216" t="str">
        <f t="shared" si="455"/>
        <v>E3919</v>
      </c>
      <c r="C4216" t="s">
        <v>154</v>
      </c>
      <c r="D4216">
        <v>1</v>
      </c>
      <c r="E4216" s="2">
        <v>39543</v>
      </c>
      <c r="F4216" s="2">
        <v>39783</v>
      </c>
      <c r="G4216">
        <v>37.4</v>
      </c>
      <c r="H4216">
        <v>4.33</v>
      </c>
      <c r="I4216">
        <v>3.49</v>
      </c>
      <c r="J4216">
        <v>54</v>
      </c>
      <c r="K4216" t="str">
        <f>INDEX(lehmad!B$2:B$412,MATCH(klypsid!$B4216,lehmad!$A$2:$A$412,0))</f>
        <v>1.04.2006</v>
      </c>
      <c r="L4216">
        <f>INDEX(lehmad!C$2:C$412,MATCH(klypsid!$B4216,lehmad!$A$2:$A$412,0))</f>
        <v>65210</v>
      </c>
      <c r="M4216">
        <f>INDEX(lehmad!D$2:D$412,MATCH(klypsid!$B4216,lehmad!$A$2:$A$412,0))</f>
        <v>120</v>
      </c>
      <c r="N4216">
        <f>INDEX(lehmad!E$2:E$412,MATCH(klypsid!$B4216,lehmad!$A$2:$A$412,0))</f>
        <v>1</v>
      </c>
      <c r="O4216" t="str">
        <f>INDEX(lehmad!F$2:F$412,MATCH(klypsid!$B4216,lehmad!$A$2:$A$412,0))</f>
        <v>LANCELOT-ET</v>
      </c>
      <c r="P4216">
        <f>INDEX(lehmad!G$2:G$412,MATCH(klypsid!$B4216,lehmad!$A$2:$A$412,0))</f>
        <v>1998</v>
      </c>
      <c r="Q4216" s="2">
        <f>INDEX(lehmad!H$2:H$412,MATCH(klypsid!$B4216,lehmad!$A$2:$A$412,0))</f>
        <v>35985</v>
      </c>
      <c r="R4216">
        <f>INDEX(lehmad!I$2:I$412,MATCH(klypsid!$B4216,lehmad!$A$2:$A$412,0))</f>
        <v>126</v>
      </c>
      <c r="S4216">
        <f t="shared" si="456"/>
        <v>1</v>
      </c>
      <c r="T4216">
        <f t="shared" si="457"/>
        <v>240</v>
      </c>
      <c r="U4216">
        <f t="shared" si="458"/>
        <v>3</v>
      </c>
      <c r="V4216">
        <f t="shared" si="459"/>
        <v>2.1110313123887439</v>
      </c>
      <c r="W4216">
        <f t="shared" si="460"/>
        <v>8</v>
      </c>
      <c r="X4216">
        <f t="shared" si="461"/>
        <v>29</v>
      </c>
    </row>
    <row r="4217" spans="1:24" x14ac:dyDescent="0.25">
      <c r="A4217">
        <v>3919</v>
      </c>
      <c r="B4217" t="str">
        <f t="shared" si="455"/>
        <v>E3919</v>
      </c>
      <c r="C4217" t="s">
        <v>154</v>
      </c>
      <c r="D4217">
        <v>1</v>
      </c>
      <c r="E4217" s="2">
        <v>39543</v>
      </c>
      <c r="F4217" s="2">
        <v>39817</v>
      </c>
      <c r="G4217">
        <v>23.4</v>
      </c>
      <c r="H4217">
        <v>4.6399999999999997</v>
      </c>
      <c r="I4217">
        <v>3.25</v>
      </c>
      <c r="J4217">
        <v>73</v>
      </c>
      <c r="K4217" t="str">
        <f>INDEX(lehmad!B$2:B$412,MATCH(klypsid!$B4217,lehmad!$A$2:$A$412,0))</f>
        <v>1.04.2006</v>
      </c>
      <c r="L4217">
        <f>INDEX(lehmad!C$2:C$412,MATCH(klypsid!$B4217,lehmad!$A$2:$A$412,0))</f>
        <v>65210</v>
      </c>
      <c r="M4217">
        <f>INDEX(lehmad!D$2:D$412,MATCH(klypsid!$B4217,lehmad!$A$2:$A$412,0))</f>
        <v>120</v>
      </c>
      <c r="N4217">
        <f>INDEX(lehmad!E$2:E$412,MATCH(klypsid!$B4217,lehmad!$A$2:$A$412,0))</f>
        <v>1</v>
      </c>
      <c r="O4217" t="str">
        <f>INDEX(lehmad!F$2:F$412,MATCH(klypsid!$B4217,lehmad!$A$2:$A$412,0))</f>
        <v>LANCELOT-ET</v>
      </c>
      <c r="P4217">
        <f>INDEX(lehmad!G$2:G$412,MATCH(klypsid!$B4217,lehmad!$A$2:$A$412,0))</f>
        <v>1998</v>
      </c>
      <c r="Q4217" s="2">
        <f>INDEX(lehmad!H$2:H$412,MATCH(klypsid!$B4217,lehmad!$A$2:$A$412,0))</f>
        <v>35985</v>
      </c>
      <c r="R4217">
        <f>INDEX(lehmad!I$2:I$412,MATCH(klypsid!$B4217,lehmad!$A$2:$A$412,0))</f>
        <v>126</v>
      </c>
      <c r="S4217">
        <f t="shared" si="456"/>
        <v>1</v>
      </c>
      <c r="T4217">
        <f t="shared" si="457"/>
        <v>274</v>
      </c>
      <c r="U4217">
        <f t="shared" si="458"/>
        <v>3</v>
      </c>
      <c r="V4217">
        <f t="shared" si="459"/>
        <v>2.5459683691052923</v>
      </c>
      <c r="W4217">
        <f t="shared" si="460"/>
        <v>9</v>
      </c>
      <c r="X4217">
        <f t="shared" si="461"/>
        <v>34</v>
      </c>
    </row>
    <row r="4218" spans="1:24" x14ac:dyDescent="0.25">
      <c r="A4218">
        <v>3919</v>
      </c>
      <c r="B4218" t="str">
        <f t="shared" si="455"/>
        <v>E3919</v>
      </c>
      <c r="C4218" t="s">
        <v>154</v>
      </c>
      <c r="D4218">
        <v>2</v>
      </c>
      <c r="E4218" s="2">
        <v>39899</v>
      </c>
      <c r="F4218" s="2">
        <v>39908</v>
      </c>
      <c r="G4218">
        <v>44</v>
      </c>
      <c r="H4218">
        <v>4.07</v>
      </c>
      <c r="I4218">
        <v>3.62</v>
      </c>
      <c r="J4218">
        <v>33</v>
      </c>
      <c r="K4218" t="str">
        <f>INDEX(lehmad!B$2:B$412,MATCH(klypsid!$B4218,lehmad!$A$2:$A$412,0))</f>
        <v>1.04.2006</v>
      </c>
      <c r="L4218">
        <f>INDEX(lehmad!C$2:C$412,MATCH(klypsid!$B4218,lehmad!$A$2:$A$412,0))</f>
        <v>65210</v>
      </c>
      <c r="M4218">
        <f>INDEX(lehmad!D$2:D$412,MATCH(klypsid!$B4218,lehmad!$A$2:$A$412,0))</f>
        <v>120</v>
      </c>
      <c r="N4218">
        <f>INDEX(lehmad!E$2:E$412,MATCH(klypsid!$B4218,lehmad!$A$2:$A$412,0))</f>
        <v>1</v>
      </c>
      <c r="O4218" t="str">
        <f>INDEX(lehmad!F$2:F$412,MATCH(klypsid!$B4218,lehmad!$A$2:$A$412,0))</f>
        <v>LANCELOT-ET</v>
      </c>
      <c r="P4218">
        <f>INDEX(lehmad!G$2:G$412,MATCH(klypsid!$B4218,lehmad!$A$2:$A$412,0))</f>
        <v>1998</v>
      </c>
      <c r="Q4218" s="2">
        <f>INDEX(lehmad!H$2:H$412,MATCH(klypsid!$B4218,lehmad!$A$2:$A$412,0))</f>
        <v>35985</v>
      </c>
      <c r="R4218">
        <f>INDEX(lehmad!I$2:I$412,MATCH(klypsid!$B4218,lehmad!$A$2:$A$412,0))</f>
        <v>126</v>
      </c>
      <c r="S4218">
        <f t="shared" si="456"/>
        <v>2</v>
      </c>
      <c r="T4218">
        <f t="shared" si="457"/>
        <v>9</v>
      </c>
      <c r="U4218">
        <f t="shared" si="458"/>
        <v>1</v>
      </c>
      <c r="V4218">
        <f t="shared" si="459"/>
        <v>1.4005379295837288</v>
      </c>
      <c r="W4218">
        <f t="shared" si="460"/>
        <v>1</v>
      </c>
      <c r="X4218">
        <f t="shared" si="461"/>
        <v>9</v>
      </c>
    </row>
    <row r="4219" spans="1:24" x14ac:dyDescent="0.25">
      <c r="A4219">
        <v>3919</v>
      </c>
      <c r="B4219" t="str">
        <f t="shared" si="455"/>
        <v>E3919</v>
      </c>
      <c r="C4219" t="s">
        <v>154</v>
      </c>
      <c r="D4219">
        <v>2</v>
      </c>
      <c r="E4219" s="2">
        <v>39899</v>
      </c>
      <c r="F4219" s="2">
        <v>39944</v>
      </c>
      <c r="G4219">
        <v>57.6</v>
      </c>
      <c r="H4219">
        <v>3.67</v>
      </c>
      <c r="I4219">
        <v>3.03</v>
      </c>
      <c r="J4219">
        <v>28</v>
      </c>
      <c r="K4219" t="str">
        <f>INDEX(lehmad!B$2:B$412,MATCH(klypsid!$B4219,lehmad!$A$2:$A$412,0))</f>
        <v>1.04.2006</v>
      </c>
      <c r="L4219">
        <f>INDEX(lehmad!C$2:C$412,MATCH(klypsid!$B4219,lehmad!$A$2:$A$412,0))</f>
        <v>65210</v>
      </c>
      <c r="M4219">
        <f>INDEX(lehmad!D$2:D$412,MATCH(klypsid!$B4219,lehmad!$A$2:$A$412,0))</f>
        <v>120</v>
      </c>
      <c r="N4219">
        <f>INDEX(lehmad!E$2:E$412,MATCH(klypsid!$B4219,lehmad!$A$2:$A$412,0))</f>
        <v>1</v>
      </c>
      <c r="O4219" t="str">
        <f>INDEX(lehmad!F$2:F$412,MATCH(klypsid!$B4219,lehmad!$A$2:$A$412,0))</f>
        <v>LANCELOT-ET</v>
      </c>
      <c r="P4219">
        <f>INDEX(lehmad!G$2:G$412,MATCH(klypsid!$B4219,lehmad!$A$2:$A$412,0))</f>
        <v>1998</v>
      </c>
      <c r="Q4219" s="2">
        <f>INDEX(lehmad!H$2:H$412,MATCH(klypsid!$B4219,lehmad!$A$2:$A$412,0))</f>
        <v>35985</v>
      </c>
      <c r="R4219">
        <f>INDEX(lehmad!I$2:I$412,MATCH(klypsid!$B4219,lehmad!$A$2:$A$412,0))</f>
        <v>126</v>
      </c>
      <c r="S4219">
        <f t="shared" si="456"/>
        <v>2</v>
      </c>
      <c r="T4219">
        <f t="shared" si="457"/>
        <v>45</v>
      </c>
      <c r="U4219">
        <f t="shared" si="458"/>
        <v>1</v>
      </c>
      <c r="V4219">
        <f t="shared" si="459"/>
        <v>1.1634987322828796</v>
      </c>
      <c r="W4219">
        <f t="shared" si="460"/>
        <v>2</v>
      </c>
      <c r="X4219">
        <f t="shared" si="461"/>
        <v>36</v>
      </c>
    </row>
    <row r="4220" spans="1:24" x14ac:dyDescent="0.25">
      <c r="A4220">
        <v>3919</v>
      </c>
      <c r="B4220" t="str">
        <f t="shared" si="455"/>
        <v>E3919</v>
      </c>
      <c r="C4220" t="s">
        <v>154</v>
      </c>
      <c r="D4220">
        <v>2</v>
      </c>
      <c r="E4220" s="2">
        <v>39899</v>
      </c>
      <c r="F4220" s="2">
        <v>39972</v>
      </c>
      <c r="G4220">
        <v>56.1</v>
      </c>
      <c r="H4220">
        <v>4.1100000000000003</v>
      </c>
      <c r="I4220">
        <v>3.03</v>
      </c>
      <c r="J4220">
        <v>33</v>
      </c>
      <c r="K4220" t="str">
        <f>INDEX(lehmad!B$2:B$412,MATCH(klypsid!$B4220,lehmad!$A$2:$A$412,0))</f>
        <v>1.04.2006</v>
      </c>
      <c r="L4220">
        <f>INDEX(lehmad!C$2:C$412,MATCH(klypsid!$B4220,lehmad!$A$2:$A$412,0))</f>
        <v>65210</v>
      </c>
      <c r="M4220">
        <f>INDEX(lehmad!D$2:D$412,MATCH(klypsid!$B4220,lehmad!$A$2:$A$412,0))</f>
        <v>120</v>
      </c>
      <c r="N4220">
        <f>INDEX(lehmad!E$2:E$412,MATCH(klypsid!$B4220,lehmad!$A$2:$A$412,0))</f>
        <v>1</v>
      </c>
      <c r="O4220" t="str">
        <f>INDEX(lehmad!F$2:F$412,MATCH(klypsid!$B4220,lehmad!$A$2:$A$412,0))</f>
        <v>LANCELOT-ET</v>
      </c>
      <c r="P4220">
        <f>INDEX(lehmad!G$2:G$412,MATCH(klypsid!$B4220,lehmad!$A$2:$A$412,0))</f>
        <v>1998</v>
      </c>
      <c r="Q4220" s="2">
        <f>INDEX(lehmad!H$2:H$412,MATCH(klypsid!$B4220,lehmad!$A$2:$A$412,0))</f>
        <v>35985</v>
      </c>
      <c r="R4220">
        <f>INDEX(lehmad!I$2:I$412,MATCH(klypsid!$B4220,lehmad!$A$2:$A$412,0))</f>
        <v>126</v>
      </c>
      <c r="S4220">
        <f t="shared" si="456"/>
        <v>2</v>
      </c>
      <c r="T4220">
        <f t="shared" si="457"/>
        <v>73</v>
      </c>
      <c r="U4220">
        <f t="shared" si="458"/>
        <v>2</v>
      </c>
      <c r="V4220">
        <f t="shared" si="459"/>
        <v>1.4005379295837288</v>
      </c>
      <c r="W4220">
        <f t="shared" si="460"/>
        <v>3</v>
      </c>
      <c r="X4220">
        <f t="shared" si="461"/>
        <v>28</v>
      </c>
    </row>
    <row r="4221" spans="1:24" x14ac:dyDescent="0.25">
      <c r="A4221">
        <v>3919</v>
      </c>
      <c r="B4221" t="str">
        <f t="shared" si="455"/>
        <v>E3919</v>
      </c>
      <c r="C4221" t="s">
        <v>154</v>
      </c>
      <c r="D4221">
        <v>2</v>
      </c>
      <c r="E4221" s="2">
        <v>39899</v>
      </c>
      <c r="F4221" s="2">
        <v>40007</v>
      </c>
      <c r="G4221">
        <v>52.8</v>
      </c>
      <c r="H4221">
        <v>3.66</v>
      </c>
      <c r="I4221">
        <v>3.02</v>
      </c>
      <c r="J4221">
        <v>34</v>
      </c>
      <c r="K4221" t="str">
        <f>INDEX(lehmad!B$2:B$412,MATCH(klypsid!$B4221,lehmad!$A$2:$A$412,0))</f>
        <v>1.04.2006</v>
      </c>
      <c r="L4221">
        <f>INDEX(lehmad!C$2:C$412,MATCH(klypsid!$B4221,lehmad!$A$2:$A$412,0))</f>
        <v>65210</v>
      </c>
      <c r="M4221">
        <f>INDEX(lehmad!D$2:D$412,MATCH(klypsid!$B4221,lehmad!$A$2:$A$412,0))</f>
        <v>120</v>
      </c>
      <c r="N4221">
        <f>INDEX(lehmad!E$2:E$412,MATCH(klypsid!$B4221,lehmad!$A$2:$A$412,0))</f>
        <v>1</v>
      </c>
      <c r="O4221" t="str">
        <f>INDEX(lehmad!F$2:F$412,MATCH(klypsid!$B4221,lehmad!$A$2:$A$412,0))</f>
        <v>LANCELOT-ET</v>
      </c>
      <c r="P4221">
        <f>INDEX(lehmad!G$2:G$412,MATCH(klypsid!$B4221,lehmad!$A$2:$A$412,0))</f>
        <v>1998</v>
      </c>
      <c r="Q4221" s="2">
        <f>INDEX(lehmad!H$2:H$412,MATCH(klypsid!$B4221,lehmad!$A$2:$A$412,0))</f>
        <v>35985</v>
      </c>
      <c r="R4221">
        <f>INDEX(lehmad!I$2:I$412,MATCH(klypsid!$B4221,lehmad!$A$2:$A$412,0))</f>
        <v>126</v>
      </c>
      <c r="S4221">
        <f t="shared" si="456"/>
        <v>2</v>
      </c>
      <c r="T4221">
        <f t="shared" si="457"/>
        <v>108</v>
      </c>
      <c r="U4221">
        <f t="shared" si="458"/>
        <v>2</v>
      </c>
      <c r="V4221">
        <f t="shared" si="459"/>
        <v>1.443606651475615</v>
      </c>
      <c r="W4221">
        <f t="shared" si="460"/>
        <v>4</v>
      </c>
      <c r="X4221">
        <f t="shared" si="461"/>
        <v>35</v>
      </c>
    </row>
    <row r="4222" spans="1:24" x14ac:dyDescent="0.25">
      <c r="A4222">
        <v>3919</v>
      </c>
      <c r="B4222" t="str">
        <f t="shared" si="455"/>
        <v>E3919</v>
      </c>
      <c r="C4222" t="s">
        <v>154</v>
      </c>
      <c r="D4222">
        <v>2</v>
      </c>
      <c r="E4222" s="2">
        <v>39899</v>
      </c>
      <c r="F4222" s="2">
        <v>40037</v>
      </c>
      <c r="G4222">
        <v>41.8</v>
      </c>
      <c r="H4222">
        <v>3.72</v>
      </c>
      <c r="I4222">
        <v>3.08</v>
      </c>
      <c r="J4222">
        <v>32</v>
      </c>
      <c r="K4222" t="str">
        <f>INDEX(lehmad!B$2:B$412,MATCH(klypsid!$B4222,lehmad!$A$2:$A$412,0))</f>
        <v>1.04.2006</v>
      </c>
      <c r="L4222">
        <f>INDEX(lehmad!C$2:C$412,MATCH(klypsid!$B4222,lehmad!$A$2:$A$412,0))</f>
        <v>65210</v>
      </c>
      <c r="M4222">
        <f>INDEX(lehmad!D$2:D$412,MATCH(klypsid!$B4222,lehmad!$A$2:$A$412,0))</f>
        <v>120</v>
      </c>
      <c r="N4222">
        <f>INDEX(lehmad!E$2:E$412,MATCH(klypsid!$B4222,lehmad!$A$2:$A$412,0))</f>
        <v>1</v>
      </c>
      <c r="O4222" t="str">
        <f>INDEX(lehmad!F$2:F$412,MATCH(klypsid!$B4222,lehmad!$A$2:$A$412,0))</f>
        <v>LANCELOT-ET</v>
      </c>
      <c r="P4222">
        <f>INDEX(lehmad!G$2:G$412,MATCH(klypsid!$B4222,lehmad!$A$2:$A$412,0))</f>
        <v>1998</v>
      </c>
      <c r="Q4222" s="2">
        <f>INDEX(lehmad!H$2:H$412,MATCH(klypsid!$B4222,lehmad!$A$2:$A$412,0))</f>
        <v>35985</v>
      </c>
      <c r="R4222">
        <f>INDEX(lehmad!I$2:I$412,MATCH(klypsid!$B4222,lehmad!$A$2:$A$412,0))</f>
        <v>126</v>
      </c>
      <c r="S4222">
        <f t="shared" si="456"/>
        <v>2</v>
      </c>
      <c r="T4222">
        <f t="shared" si="457"/>
        <v>138</v>
      </c>
      <c r="U4222">
        <f t="shared" si="458"/>
        <v>2</v>
      </c>
      <c r="V4222">
        <f t="shared" si="459"/>
        <v>1.3561438102252752</v>
      </c>
      <c r="W4222">
        <f t="shared" si="460"/>
        <v>5</v>
      </c>
      <c r="X4222">
        <f t="shared" si="461"/>
        <v>30</v>
      </c>
    </row>
    <row r="4223" spans="1:24" x14ac:dyDescent="0.25">
      <c r="A4223">
        <v>3919</v>
      </c>
      <c r="B4223" t="str">
        <f t="shared" si="455"/>
        <v>E3919</v>
      </c>
      <c r="C4223" t="s">
        <v>154</v>
      </c>
      <c r="D4223">
        <v>2</v>
      </c>
      <c r="E4223" s="2">
        <v>39899</v>
      </c>
      <c r="F4223" s="2">
        <v>40066</v>
      </c>
      <c r="G4223">
        <v>39.4</v>
      </c>
      <c r="H4223">
        <v>2.8</v>
      </c>
      <c r="I4223">
        <v>3.35</v>
      </c>
      <c r="J4223">
        <v>31</v>
      </c>
      <c r="K4223" t="str">
        <f>INDEX(lehmad!B$2:B$412,MATCH(klypsid!$B4223,lehmad!$A$2:$A$412,0))</f>
        <v>1.04.2006</v>
      </c>
      <c r="L4223">
        <f>INDEX(lehmad!C$2:C$412,MATCH(klypsid!$B4223,lehmad!$A$2:$A$412,0))</f>
        <v>65210</v>
      </c>
      <c r="M4223">
        <f>INDEX(lehmad!D$2:D$412,MATCH(klypsid!$B4223,lehmad!$A$2:$A$412,0))</f>
        <v>120</v>
      </c>
      <c r="N4223">
        <f>INDEX(lehmad!E$2:E$412,MATCH(klypsid!$B4223,lehmad!$A$2:$A$412,0))</f>
        <v>1</v>
      </c>
      <c r="O4223" t="str">
        <f>INDEX(lehmad!F$2:F$412,MATCH(klypsid!$B4223,lehmad!$A$2:$A$412,0))</f>
        <v>LANCELOT-ET</v>
      </c>
      <c r="P4223">
        <f>INDEX(lehmad!G$2:G$412,MATCH(klypsid!$B4223,lehmad!$A$2:$A$412,0))</f>
        <v>1998</v>
      </c>
      <c r="Q4223" s="2">
        <f>INDEX(lehmad!H$2:H$412,MATCH(klypsid!$B4223,lehmad!$A$2:$A$412,0))</f>
        <v>35985</v>
      </c>
      <c r="R4223">
        <f>INDEX(lehmad!I$2:I$412,MATCH(klypsid!$B4223,lehmad!$A$2:$A$412,0))</f>
        <v>126</v>
      </c>
      <c r="S4223">
        <f t="shared" si="456"/>
        <v>2</v>
      </c>
      <c r="T4223">
        <f t="shared" si="457"/>
        <v>167</v>
      </c>
      <c r="U4223">
        <f t="shared" si="458"/>
        <v>3</v>
      </c>
      <c r="V4223">
        <f t="shared" si="459"/>
        <v>1.3103401206121505</v>
      </c>
      <c r="W4223">
        <f t="shared" si="460"/>
        <v>6</v>
      </c>
      <c r="X4223">
        <f t="shared" si="461"/>
        <v>29</v>
      </c>
    </row>
    <row r="4224" spans="1:24" x14ac:dyDescent="0.25">
      <c r="A4224">
        <v>3919</v>
      </c>
      <c r="B4224" t="str">
        <f t="shared" si="455"/>
        <v>E3919</v>
      </c>
      <c r="C4224" t="s">
        <v>154</v>
      </c>
      <c r="D4224">
        <v>2</v>
      </c>
      <c r="E4224" s="2">
        <v>39899</v>
      </c>
      <c r="F4224" s="2">
        <v>40094</v>
      </c>
      <c r="G4224">
        <v>38.200000000000003</v>
      </c>
      <c r="H4224">
        <v>3.97</v>
      </c>
      <c r="I4224">
        <v>3.57</v>
      </c>
      <c r="J4224">
        <v>48</v>
      </c>
      <c r="K4224" t="str">
        <f>INDEX(lehmad!B$2:B$412,MATCH(klypsid!$B4224,lehmad!$A$2:$A$412,0))</f>
        <v>1.04.2006</v>
      </c>
      <c r="L4224">
        <f>INDEX(lehmad!C$2:C$412,MATCH(klypsid!$B4224,lehmad!$A$2:$A$412,0))</f>
        <v>65210</v>
      </c>
      <c r="M4224">
        <f>INDEX(lehmad!D$2:D$412,MATCH(klypsid!$B4224,lehmad!$A$2:$A$412,0))</f>
        <v>120</v>
      </c>
      <c r="N4224">
        <f>INDEX(lehmad!E$2:E$412,MATCH(klypsid!$B4224,lehmad!$A$2:$A$412,0))</f>
        <v>1</v>
      </c>
      <c r="O4224" t="str">
        <f>INDEX(lehmad!F$2:F$412,MATCH(klypsid!$B4224,lehmad!$A$2:$A$412,0))</f>
        <v>LANCELOT-ET</v>
      </c>
      <c r="P4224">
        <f>INDEX(lehmad!G$2:G$412,MATCH(klypsid!$B4224,lehmad!$A$2:$A$412,0))</f>
        <v>1998</v>
      </c>
      <c r="Q4224" s="2">
        <f>INDEX(lehmad!H$2:H$412,MATCH(klypsid!$B4224,lehmad!$A$2:$A$412,0))</f>
        <v>35985</v>
      </c>
      <c r="R4224">
        <f>INDEX(lehmad!I$2:I$412,MATCH(klypsid!$B4224,lehmad!$A$2:$A$412,0))</f>
        <v>126</v>
      </c>
      <c r="S4224">
        <f t="shared" si="456"/>
        <v>2</v>
      </c>
      <c r="T4224">
        <f t="shared" si="457"/>
        <v>195</v>
      </c>
      <c r="U4224">
        <f t="shared" si="458"/>
        <v>3</v>
      </c>
      <c r="V4224">
        <f t="shared" si="459"/>
        <v>1.9411063109464315</v>
      </c>
      <c r="W4224">
        <f t="shared" si="460"/>
        <v>7</v>
      </c>
      <c r="X4224">
        <f t="shared" si="461"/>
        <v>28</v>
      </c>
    </row>
    <row r="4225" spans="1:24" x14ac:dyDescent="0.25">
      <c r="A4225">
        <v>3919</v>
      </c>
      <c r="B4225" t="str">
        <f t="shared" si="455"/>
        <v>E3919</v>
      </c>
      <c r="C4225" t="s">
        <v>154</v>
      </c>
      <c r="D4225">
        <v>2</v>
      </c>
      <c r="E4225" s="2">
        <v>39899</v>
      </c>
      <c r="F4225" s="2">
        <v>40125</v>
      </c>
      <c r="G4225">
        <v>32.9</v>
      </c>
      <c r="H4225">
        <v>4.46</v>
      </c>
      <c r="I4225">
        <v>3.76</v>
      </c>
      <c r="J4225">
        <v>60</v>
      </c>
      <c r="K4225" t="str">
        <f>INDEX(lehmad!B$2:B$412,MATCH(klypsid!$B4225,lehmad!$A$2:$A$412,0))</f>
        <v>1.04.2006</v>
      </c>
      <c r="L4225">
        <f>INDEX(lehmad!C$2:C$412,MATCH(klypsid!$B4225,lehmad!$A$2:$A$412,0))</f>
        <v>65210</v>
      </c>
      <c r="M4225">
        <f>INDEX(lehmad!D$2:D$412,MATCH(klypsid!$B4225,lehmad!$A$2:$A$412,0))</f>
        <v>120</v>
      </c>
      <c r="N4225">
        <f>INDEX(lehmad!E$2:E$412,MATCH(klypsid!$B4225,lehmad!$A$2:$A$412,0))</f>
        <v>1</v>
      </c>
      <c r="O4225" t="str">
        <f>INDEX(lehmad!F$2:F$412,MATCH(klypsid!$B4225,lehmad!$A$2:$A$412,0))</f>
        <v>LANCELOT-ET</v>
      </c>
      <c r="P4225">
        <f>INDEX(lehmad!G$2:G$412,MATCH(klypsid!$B4225,lehmad!$A$2:$A$412,0))</f>
        <v>1998</v>
      </c>
      <c r="Q4225" s="2">
        <f>INDEX(lehmad!H$2:H$412,MATCH(klypsid!$B4225,lehmad!$A$2:$A$412,0))</f>
        <v>35985</v>
      </c>
      <c r="R4225">
        <f>INDEX(lehmad!I$2:I$412,MATCH(klypsid!$B4225,lehmad!$A$2:$A$412,0))</f>
        <v>126</v>
      </c>
      <c r="S4225">
        <f t="shared" si="456"/>
        <v>2</v>
      </c>
      <c r="T4225">
        <f t="shared" si="457"/>
        <v>226</v>
      </c>
      <c r="U4225">
        <f t="shared" si="458"/>
        <v>3</v>
      </c>
      <c r="V4225">
        <f t="shared" si="459"/>
        <v>2.2630344058337939</v>
      </c>
      <c r="W4225">
        <f t="shared" si="460"/>
        <v>8</v>
      </c>
      <c r="X4225">
        <f t="shared" si="461"/>
        <v>31</v>
      </c>
    </row>
    <row r="4226" spans="1:24" x14ac:dyDescent="0.25">
      <c r="A4226">
        <v>3919</v>
      </c>
      <c r="B4226" t="str">
        <f t="shared" ref="B4226:B4289" si="462">"E"&amp;A4226</f>
        <v>E3919</v>
      </c>
      <c r="C4226" t="s">
        <v>154</v>
      </c>
      <c r="D4226">
        <v>2</v>
      </c>
      <c r="E4226" s="2">
        <v>39899</v>
      </c>
      <c r="F4226" s="2">
        <v>40153</v>
      </c>
      <c r="G4226">
        <v>31.2</v>
      </c>
      <c r="H4226">
        <v>4.58</v>
      </c>
      <c r="I4226">
        <v>3.56</v>
      </c>
      <c r="J4226">
        <v>44</v>
      </c>
      <c r="K4226" t="str">
        <f>INDEX(lehmad!B$2:B$412,MATCH(klypsid!$B4226,lehmad!$A$2:$A$412,0))</f>
        <v>1.04.2006</v>
      </c>
      <c r="L4226">
        <f>INDEX(lehmad!C$2:C$412,MATCH(klypsid!$B4226,lehmad!$A$2:$A$412,0))</f>
        <v>65210</v>
      </c>
      <c r="M4226">
        <f>INDEX(lehmad!D$2:D$412,MATCH(klypsid!$B4226,lehmad!$A$2:$A$412,0))</f>
        <v>120</v>
      </c>
      <c r="N4226">
        <f>INDEX(lehmad!E$2:E$412,MATCH(klypsid!$B4226,lehmad!$A$2:$A$412,0))</f>
        <v>1</v>
      </c>
      <c r="O4226" t="str">
        <f>INDEX(lehmad!F$2:F$412,MATCH(klypsid!$B4226,lehmad!$A$2:$A$412,0))</f>
        <v>LANCELOT-ET</v>
      </c>
      <c r="P4226">
        <f>INDEX(lehmad!G$2:G$412,MATCH(klypsid!$B4226,lehmad!$A$2:$A$412,0))</f>
        <v>1998</v>
      </c>
      <c r="Q4226" s="2">
        <f>INDEX(lehmad!H$2:H$412,MATCH(klypsid!$B4226,lehmad!$A$2:$A$412,0))</f>
        <v>35985</v>
      </c>
      <c r="R4226">
        <f>INDEX(lehmad!I$2:I$412,MATCH(klypsid!$B4226,lehmad!$A$2:$A$412,0))</f>
        <v>126</v>
      </c>
      <c r="S4226">
        <f t="shared" ref="S4226:S4289" si="463">IF(D4226&lt;=3,D4226,4)</f>
        <v>2</v>
      </c>
      <c r="T4226">
        <f t="shared" ref="T4226:T4289" si="464">F4226-E4226</f>
        <v>254</v>
      </c>
      <c r="U4226">
        <f t="shared" ref="U4226:U4289" si="465">IF(T4226&lt;=60, 1, IF(T4226&lt;=150,2,3))</f>
        <v>3</v>
      </c>
      <c r="V4226">
        <f t="shared" si="459"/>
        <v>1.8155754288625725</v>
      </c>
      <c r="W4226">
        <f t="shared" si="460"/>
        <v>9</v>
      </c>
      <c r="X4226">
        <f t="shared" si="461"/>
        <v>28</v>
      </c>
    </row>
    <row r="4227" spans="1:24" x14ac:dyDescent="0.25">
      <c r="A4227">
        <v>3919</v>
      </c>
      <c r="B4227" t="str">
        <f t="shared" si="462"/>
        <v>E3919</v>
      </c>
      <c r="C4227" t="s">
        <v>154</v>
      </c>
      <c r="D4227">
        <v>2</v>
      </c>
      <c r="E4227" s="2">
        <v>39899</v>
      </c>
      <c r="F4227" s="2">
        <v>40186</v>
      </c>
      <c r="G4227">
        <v>28.2</v>
      </c>
      <c r="H4227">
        <v>3.54</v>
      </c>
      <c r="I4227">
        <v>3.76</v>
      </c>
      <c r="J4227">
        <v>87</v>
      </c>
      <c r="K4227" t="str">
        <f>INDEX(lehmad!B$2:B$412,MATCH(klypsid!$B4227,lehmad!$A$2:$A$412,0))</f>
        <v>1.04.2006</v>
      </c>
      <c r="L4227">
        <f>INDEX(lehmad!C$2:C$412,MATCH(klypsid!$B4227,lehmad!$A$2:$A$412,0))</f>
        <v>65210</v>
      </c>
      <c r="M4227">
        <f>INDEX(lehmad!D$2:D$412,MATCH(klypsid!$B4227,lehmad!$A$2:$A$412,0))</f>
        <v>120</v>
      </c>
      <c r="N4227">
        <f>INDEX(lehmad!E$2:E$412,MATCH(klypsid!$B4227,lehmad!$A$2:$A$412,0))</f>
        <v>1</v>
      </c>
      <c r="O4227" t="str">
        <f>INDEX(lehmad!F$2:F$412,MATCH(klypsid!$B4227,lehmad!$A$2:$A$412,0))</f>
        <v>LANCELOT-ET</v>
      </c>
      <c r="P4227">
        <f>INDEX(lehmad!G$2:G$412,MATCH(klypsid!$B4227,lehmad!$A$2:$A$412,0))</f>
        <v>1998</v>
      </c>
      <c r="Q4227" s="2">
        <f>INDEX(lehmad!H$2:H$412,MATCH(klypsid!$B4227,lehmad!$A$2:$A$412,0))</f>
        <v>35985</v>
      </c>
      <c r="R4227">
        <f>INDEX(lehmad!I$2:I$412,MATCH(klypsid!$B4227,lehmad!$A$2:$A$412,0))</f>
        <v>126</v>
      </c>
      <c r="S4227">
        <f t="shared" si="463"/>
        <v>2</v>
      </c>
      <c r="T4227">
        <f t="shared" si="464"/>
        <v>287</v>
      </c>
      <c r="U4227">
        <f t="shared" si="465"/>
        <v>3</v>
      </c>
      <c r="V4227">
        <f t="shared" ref="V4227:V4290" si="466">LOG(J4227/100,2)+3</f>
        <v>2.7990873060740036</v>
      </c>
      <c r="W4227">
        <f t="shared" ref="W4227:W4290" si="467">IF(A4227&lt;&gt;A4226, 1, IF(D4227&lt;&gt;D4226, 1, W4226+1))</f>
        <v>10</v>
      </c>
      <c r="X4227">
        <f t="shared" ref="X4227:X4290" si="468">IF(AND(A4227=A4226,D4227=D4226), F4227-F4226, F4227-E4227)</f>
        <v>33</v>
      </c>
    </row>
    <row r="4228" spans="1:24" x14ac:dyDescent="0.25">
      <c r="A4228">
        <v>3919</v>
      </c>
      <c r="B4228" t="str">
        <f t="shared" si="462"/>
        <v>E3919</v>
      </c>
      <c r="C4228" t="s">
        <v>154</v>
      </c>
      <c r="D4228">
        <v>2</v>
      </c>
      <c r="E4228" s="2">
        <v>39899</v>
      </c>
      <c r="F4228" s="2">
        <v>40214</v>
      </c>
      <c r="G4228">
        <v>27.4</v>
      </c>
      <c r="H4228">
        <v>5.64</v>
      </c>
      <c r="I4228">
        <v>3.78</v>
      </c>
      <c r="J4228">
        <v>99</v>
      </c>
      <c r="K4228" t="str">
        <f>INDEX(lehmad!B$2:B$412,MATCH(klypsid!$B4228,lehmad!$A$2:$A$412,0))</f>
        <v>1.04.2006</v>
      </c>
      <c r="L4228">
        <f>INDEX(lehmad!C$2:C$412,MATCH(klypsid!$B4228,lehmad!$A$2:$A$412,0))</f>
        <v>65210</v>
      </c>
      <c r="M4228">
        <f>INDEX(lehmad!D$2:D$412,MATCH(klypsid!$B4228,lehmad!$A$2:$A$412,0))</f>
        <v>120</v>
      </c>
      <c r="N4228">
        <f>INDEX(lehmad!E$2:E$412,MATCH(klypsid!$B4228,lehmad!$A$2:$A$412,0))</f>
        <v>1</v>
      </c>
      <c r="O4228" t="str">
        <f>INDEX(lehmad!F$2:F$412,MATCH(klypsid!$B4228,lehmad!$A$2:$A$412,0))</f>
        <v>LANCELOT-ET</v>
      </c>
      <c r="P4228">
        <f>INDEX(lehmad!G$2:G$412,MATCH(klypsid!$B4228,lehmad!$A$2:$A$412,0))</f>
        <v>1998</v>
      </c>
      <c r="Q4228" s="2">
        <f>INDEX(lehmad!H$2:H$412,MATCH(klypsid!$B4228,lehmad!$A$2:$A$412,0))</f>
        <v>35985</v>
      </c>
      <c r="R4228">
        <f>INDEX(lehmad!I$2:I$412,MATCH(klypsid!$B4228,lehmad!$A$2:$A$412,0))</f>
        <v>126</v>
      </c>
      <c r="S4228">
        <f t="shared" si="463"/>
        <v>2</v>
      </c>
      <c r="T4228">
        <f t="shared" si="464"/>
        <v>315</v>
      </c>
      <c r="U4228">
        <f t="shared" si="465"/>
        <v>3</v>
      </c>
      <c r="V4228">
        <f t="shared" si="466"/>
        <v>2.9855004303048851</v>
      </c>
      <c r="W4228">
        <f t="shared" si="467"/>
        <v>11</v>
      </c>
      <c r="X4228">
        <f t="shared" si="468"/>
        <v>28</v>
      </c>
    </row>
    <row r="4229" spans="1:24" x14ac:dyDescent="0.25">
      <c r="A4229">
        <v>3919</v>
      </c>
      <c r="B4229" t="str">
        <f t="shared" si="462"/>
        <v>E3919</v>
      </c>
      <c r="C4229" t="s">
        <v>154</v>
      </c>
      <c r="D4229">
        <v>2</v>
      </c>
      <c r="E4229" s="2">
        <v>39899</v>
      </c>
      <c r="F4229" s="2">
        <v>40242</v>
      </c>
      <c r="G4229">
        <v>26.8</v>
      </c>
      <c r="H4229">
        <v>5.37</v>
      </c>
      <c r="I4229">
        <v>3.83</v>
      </c>
      <c r="J4229">
        <v>127</v>
      </c>
      <c r="K4229" t="str">
        <f>INDEX(lehmad!B$2:B$412,MATCH(klypsid!$B4229,lehmad!$A$2:$A$412,0))</f>
        <v>1.04.2006</v>
      </c>
      <c r="L4229">
        <f>INDEX(lehmad!C$2:C$412,MATCH(klypsid!$B4229,lehmad!$A$2:$A$412,0))</f>
        <v>65210</v>
      </c>
      <c r="M4229">
        <f>INDEX(lehmad!D$2:D$412,MATCH(klypsid!$B4229,lehmad!$A$2:$A$412,0))</f>
        <v>120</v>
      </c>
      <c r="N4229">
        <f>INDEX(lehmad!E$2:E$412,MATCH(klypsid!$B4229,lehmad!$A$2:$A$412,0))</f>
        <v>1</v>
      </c>
      <c r="O4229" t="str">
        <f>INDEX(lehmad!F$2:F$412,MATCH(klypsid!$B4229,lehmad!$A$2:$A$412,0))</f>
        <v>LANCELOT-ET</v>
      </c>
      <c r="P4229">
        <f>INDEX(lehmad!G$2:G$412,MATCH(klypsid!$B4229,lehmad!$A$2:$A$412,0))</f>
        <v>1998</v>
      </c>
      <c r="Q4229" s="2">
        <f>INDEX(lehmad!H$2:H$412,MATCH(klypsid!$B4229,lehmad!$A$2:$A$412,0))</f>
        <v>35985</v>
      </c>
      <c r="R4229">
        <f>INDEX(lehmad!I$2:I$412,MATCH(klypsid!$B4229,lehmad!$A$2:$A$412,0))</f>
        <v>126</v>
      </c>
      <c r="S4229">
        <f t="shared" si="463"/>
        <v>2</v>
      </c>
      <c r="T4229">
        <f t="shared" si="464"/>
        <v>343</v>
      </c>
      <c r="U4229">
        <f t="shared" si="465"/>
        <v>3</v>
      </c>
      <c r="V4229">
        <f t="shared" si="466"/>
        <v>3.3448284969974411</v>
      </c>
      <c r="W4229">
        <f t="shared" si="467"/>
        <v>12</v>
      </c>
      <c r="X4229">
        <f t="shared" si="468"/>
        <v>28</v>
      </c>
    </row>
    <row r="4230" spans="1:24" x14ac:dyDescent="0.25">
      <c r="A4230">
        <v>3919</v>
      </c>
      <c r="B4230" t="str">
        <f t="shared" si="462"/>
        <v>E3919</v>
      </c>
      <c r="C4230" t="s">
        <v>154</v>
      </c>
      <c r="D4230">
        <v>2</v>
      </c>
      <c r="E4230" s="2">
        <v>39899</v>
      </c>
      <c r="F4230" s="2">
        <v>40276</v>
      </c>
      <c r="G4230">
        <v>30.2</v>
      </c>
      <c r="H4230">
        <v>2.04</v>
      </c>
      <c r="I4230">
        <v>3.73</v>
      </c>
      <c r="J4230">
        <v>176</v>
      </c>
      <c r="K4230" t="str">
        <f>INDEX(lehmad!B$2:B$412,MATCH(klypsid!$B4230,lehmad!$A$2:$A$412,0))</f>
        <v>1.04.2006</v>
      </c>
      <c r="L4230">
        <f>INDEX(lehmad!C$2:C$412,MATCH(klypsid!$B4230,lehmad!$A$2:$A$412,0))</f>
        <v>65210</v>
      </c>
      <c r="M4230">
        <f>INDEX(lehmad!D$2:D$412,MATCH(klypsid!$B4230,lehmad!$A$2:$A$412,0))</f>
        <v>120</v>
      </c>
      <c r="N4230">
        <f>INDEX(lehmad!E$2:E$412,MATCH(klypsid!$B4230,lehmad!$A$2:$A$412,0))</f>
        <v>1</v>
      </c>
      <c r="O4230" t="str">
        <f>INDEX(lehmad!F$2:F$412,MATCH(klypsid!$B4230,lehmad!$A$2:$A$412,0))</f>
        <v>LANCELOT-ET</v>
      </c>
      <c r="P4230">
        <f>INDEX(lehmad!G$2:G$412,MATCH(klypsid!$B4230,lehmad!$A$2:$A$412,0))</f>
        <v>1998</v>
      </c>
      <c r="Q4230" s="2">
        <f>INDEX(lehmad!H$2:H$412,MATCH(klypsid!$B4230,lehmad!$A$2:$A$412,0))</f>
        <v>35985</v>
      </c>
      <c r="R4230">
        <f>INDEX(lehmad!I$2:I$412,MATCH(klypsid!$B4230,lehmad!$A$2:$A$412,0))</f>
        <v>126</v>
      </c>
      <c r="S4230">
        <f t="shared" si="463"/>
        <v>2</v>
      </c>
      <c r="T4230">
        <f t="shared" si="464"/>
        <v>377</v>
      </c>
      <c r="U4230">
        <f t="shared" si="465"/>
        <v>3</v>
      </c>
      <c r="V4230">
        <f t="shared" si="466"/>
        <v>3.8155754288625725</v>
      </c>
      <c r="W4230">
        <f t="shared" si="467"/>
        <v>13</v>
      </c>
      <c r="X4230">
        <f t="shared" si="468"/>
        <v>34</v>
      </c>
    </row>
    <row r="4231" spans="1:24" x14ac:dyDescent="0.25">
      <c r="A4231">
        <v>3919</v>
      </c>
      <c r="B4231" t="str">
        <f t="shared" si="462"/>
        <v>E3919</v>
      </c>
      <c r="C4231" t="s">
        <v>154</v>
      </c>
      <c r="D4231">
        <v>2</v>
      </c>
      <c r="E4231" s="2">
        <v>39899</v>
      </c>
      <c r="F4231" s="2">
        <v>40304</v>
      </c>
      <c r="G4231">
        <v>24.5</v>
      </c>
      <c r="H4231">
        <v>4.32</v>
      </c>
      <c r="I4231">
        <v>3.71</v>
      </c>
      <c r="J4231">
        <v>96</v>
      </c>
      <c r="K4231" t="str">
        <f>INDEX(lehmad!B$2:B$412,MATCH(klypsid!$B4231,lehmad!$A$2:$A$412,0))</f>
        <v>1.04.2006</v>
      </c>
      <c r="L4231">
        <f>INDEX(lehmad!C$2:C$412,MATCH(klypsid!$B4231,lehmad!$A$2:$A$412,0))</f>
        <v>65210</v>
      </c>
      <c r="M4231">
        <f>INDEX(lehmad!D$2:D$412,MATCH(klypsid!$B4231,lehmad!$A$2:$A$412,0))</f>
        <v>120</v>
      </c>
      <c r="N4231">
        <f>INDEX(lehmad!E$2:E$412,MATCH(klypsid!$B4231,lehmad!$A$2:$A$412,0))</f>
        <v>1</v>
      </c>
      <c r="O4231" t="str">
        <f>INDEX(lehmad!F$2:F$412,MATCH(klypsid!$B4231,lehmad!$A$2:$A$412,0))</f>
        <v>LANCELOT-ET</v>
      </c>
      <c r="P4231">
        <f>INDEX(lehmad!G$2:G$412,MATCH(klypsid!$B4231,lehmad!$A$2:$A$412,0))</f>
        <v>1998</v>
      </c>
      <c r="Q4231" s="2">
        <f>INDEX(lehmad!H$2:H$412,MATCH(klypsid!$B4231,lehmad!$A$2:$A$412,0))</f>
        <v>35985</v>
      </c>
      <c r="R4231">
        <f>INDEX(lehmad!I$2:I$412,MATCH(klypsid!$B4231,lehmad!$A$2:$A$412,0))</f>
        <v>126</v>
      </c>
      <c r="S4231">
        <f t="shared" si="463"/>
        <v>2</v>
      </c>
      <c r="T4231">
        <f t="shared" si="464"/>
        <v>405</v>
      </c>
      <c r="U4231">
        <f t="shared" si="465"/>
        <v>3</v>
      </c>
      <c r="V4231">
        <f t="shared" si="466"/>
        <v>2.9411063109464313</v>
      </c>
      <c r="W4231">
        <f t="shared" si="467"/>
        <v>14</v>
      </c>
      <c r="X4231">
        <f t="shared" si="468"/>
        <v>28</v>
      </c>
    </row>
    <row r="4232" spans="1:24" x14ac:dyDescent="0.25">
      <c r="A4232">
        <v>3919</v>
      </c>
      <c r="B4232" t="str">
        <f t="shared" si="462"/>
        <v>E3919</v>
      </c>
      <c r="C4232" t="s">
        <v>154</v>
      </c>
      <c r="D4232">
        <v>2</v>
      </c>
      <c r="E4232" s="2">
        <v>39899</v>
      </c>
      <c r="F4232" s="2">
        <v>40336</v>
      </c>
      <c r="G4232">
        <v>23.8</v>
      </c>
      <c r="H4232">
        <v>4.28</v>
      </c>
      <c r="I4232">
        <v>3.6</v>
      </c>
      <c r="J4232">
        <v>113</v>
      </c>
      <c r="K4232" t="str">
        <f>INDEX(lehmad!B$2:B$412,MATCH(klypsid!$B4232,lehmad!$A$2:$A$412,0))</f>
        <v>1.04.2006</v>
      </c>
      <c r="L4232">
        <f>INDEX(lehmad!C$2:C$412,MATCH(klypsid!$B4232,lehmad!$A$2:$A$412,0))</f>
        <v>65210</v>
      </c>
      <c r="M4232">
        <f>INDEX(lehmad!D$2:D$412,MATCH(klypsid!$B4232,lehmad!$A$2:$A$412,0))</f>
        <v>120</v>
      </c>
      <c r="N4232">
        <f>INDEX(lehmad!E$2:E$412,MATCH(klypsid!$B4232,lehmad!$A$2:$A$412,0))</f>
        <v>1</v>
      </c>
      <c r="O4232" t="str">
        <f>INDEX(lehmad!F$2:F$412,MATCH(klypsid!$B4232,lehmad!$A$2:$A$412,0))</f>
        <v>LANCELOT-ET</v>
      </c>
      <c r="P4232">
        <f>INDEX(lehmad!G$2:G$412,MATCH(klypsid!$B4232,lehmad!$A$2:$A$412,0))</f>
        <v>1998</v>
      </c>
      <c r="Q4232" s="2">
        <f>INDEX(lehmad!H$2:H$412,MATCH(klypsid!$B4232,lehmad!$A$2:$A$412,0))</f>
        <v>35985</v>
      </c>
      <c r="R4232">
        <f>INDEX(lehmad!I$2:I$412,MATCH(klypsid!$B4232,lehmad!$A$2:$A$412,0))</f>
        <v>126</v>
      </c>
      <c r="S4232">
        <f t="shared" si="463"/>
        <v>2</v>
      </c>
      <c r="T4232">
        <f t="shared" si="464"/>
        <v>437</v>
      </c>
      <c r="U4232">
        <f t="shared" si="465"/>
        <v>3</v>
      </c>
      <c r="V4232">
        <f t="shared" si="466"/>
        <v>3.176322772640463</v>
      </c>
      <c r="W4232">
        <f t="shared" si="467"/>
        <v>15</v>
      </c>
      <c r="X4232">
        <f t="shared" si="468"/>
        <v>32</v>
      </c>
    </row>
    <row r="4233" spans="1:24" x14ac:dyDescent="0.25">
      <c r="A4233">
        <v>3919</v>
      </c>
      <c r="B4233" t="str">
        <f t="shared" si="462"/>
        <v>E3919</v>
      </c>
      <c r="C4233" t="s">
        <v>154</v>
      </c>
      <c r="D4233">
        <v>2</v>
      </c>
      <c r="E4233" s="2">
        <v>39899</v>
      </c>
      <c r="F4233" s="2">
        <v>40371</v>
      </c>
      <c r="G4233">
        <v>25.7</v>
      </c>
      <c r="H4233">
        <v>6.02</v>
      </c>
      <c r="I4233">
        <v>3.48</v>
      </c>
      <c r="J4233">
        <v>85</v>
      </c>
      <c r="K4233" t="str">
        <f>INDEX(lehmad!B$2:B$412,MATCH(klypsid!$B4233,lehmad!$A$2:$A$412,0))</f>
        <v>1.04.2006</v>
      </c>
      <c r="L4233">
        <f>INDEX(lehmad!C$2:C$412,MATCH(klypsid!$B4233,lehmad!$A$2:$A$412,0))</f>
        <v>65210</v>
      </c>
      <c r="M4233">
        <f>INDEX(lehmad!D$2:D$412,MATCH(klypsid!$B4233,lehmad!$A$2:$A$412,0))</f>
        <v>120</v>
      </c>
      <c r="N4233">
        <f>INDEX(lehmad!E$2:E$412,MATCH(klypsid!$B4233,lehmad!$A$2:$A$412,0))</f>
        <v>1</v>
      </c>
      <c r="O4233" t="str">
        <f>INDEX(lehmad!F$2:F$412,MATCH(klypsid!$B4233,lehmad!$A$2:$A$412,0))</f>
        <v>LANCELOT-ET</v>
      </c>
      <c r="P4233">
        <f>INDEX(lehmad!G$2:G$412,MATCH(klypsid!$B4233,lehmad!$A$2:$A$412,0))</f>
        <v>1998</v>
      </c>
      <c r="Q4233" s="2">
        <f>INDEX(lehmad!H$2:H$412,MATCH(klypsid!$B4233,lehmad!$A$2:$A$412,0))</f>
        <v>35985</v>
      </c>
      <c r="R4233">
        <f>INDEX(lehmad!I$2:I$412,MATCH(klypsid!$B4233,lehmad!$A$2:$A$412,0))</f>
        <v>126</v>
      </c>
      <c r="S4233">
        <f t="shared" si="463"/>
        <v>2</v>
      </c>
      <c r="T4233">
        <f t="shared" si="464"/>
        <v>472</v>
      </c>
      <c r="U4233">
        <f t="shared" si="465"/>
        <v>3</v>
      </c>
      <c r="V4233">
        <f t="shared" si="466"/>
        <v>2.7655347463629769</v>
      </c>
      <c r="W4233">
        <f t="shared" si="467"/>
        <v>16</v>
      </c>
      <c r="X4233">
        <f t="shared" si="468"/>
        <v>35</v>
      </c>
    </row>
    <row r="4234" spans="1:24" x14ac:dyDescent="0.25">
      <c r="A4234">
        <v>3919</v>
      </c>
      <c r="B4234" t="str">
        <f t="shared" si="462"/>
        <v>E3919</v>
      </c>
      <c r="C4234" t="s">
        <v>154</v>
      </c>
      <c r="D4234">
        <v>2</v>
      </c>
      <c r="E4234" s="2">
        <v>39899</v>
      </c>
      <c r="F4234" s="2">
        <v>40396</v>
      </c>
      <c r="G4234">
        <v>25.4</v>
      </c>
      <c r="H4234">
        <v>4.07</v>
      </c>
      <c r="I4234">
        <v>3.44</v>
      </c>
      <c r="J4234">
        <v>59</v>
      </c>
      <c r="K4234" t="str">
        <f>INDEX(lehmad!B$2:B$412,MATCH(klypsid!$B4234,lehmad!$A$2:$A$412,0))</f>
        <v>1.04.2006</v>
      </c>
      <c r="L4234">
        <f>INDEX(lehmad!C$2:C$412,MATCH(klypsid!$B4234,lehmad!$A$2:$A$412,0))</f>
        <v>65210</v>
      </c>
      <c r="M4234">
        <f>INDEX(lehmad!D$2:D$412,MATCH(klypsid!$B4234,lehmad!$A$2:$A$412,0))</f>
        <v>120</v>
      </c>
      <c r="N4234">
        <f>INDEX(lehmad!E$2:E$412,MATCH(klypsid!$B4234,lehmad!$A$2:$A$412,0))</f>
        <v>1</v>
      </c>
      <c r="O4234" t="str">
        <f>INDEX(lehmad!F$2:F$412,MATCH(klypsid!$B4234,lehmad!$A$2:$A$412,0))</f>
        <v>LANCELOT-ET</v>
      </c>
      <c r="P4234">
        <f>INDEX(lehmad!G$2:G$412,MATCH(klypsid!$B4234,lehmad!$A$2:$A$412,0))</f>
        <v>1998</v>
      </c>
      <c r="Q4234" s="2">
        <f>INDEX(lehmad!H$2:H$412,MATCH(klypsid!$B4234,lehmad!$A$2:$A$412,0))</f>
        <v>35985</v>
      </c>
      <c r="R4234">
        <f>INDEX(lehmad!I$2:I$412,MATCH(klypsid!$B4234,lehmad!$A$2:$A$412,0))</f>
        <v>126</v>
      </c>
      <c r="S4234">
        <f t="shared" si="463"/>
        <v>2</v>
      </c>
      <c r="T4234">
        <f t="shared" si="464"/>
        <v>497</v>
      </c>
      <c r="U4234">
        <f t="shared" si="465"/>
        <v>3</v>
      </c>
      <c r="V4234">
        <f t="shared" si="466"/>
        <v>2.2387868595871163</v>
      </c>
      <c r="W4234">
        <f t="shared" si="467"/>
        <v>17</v>
      </c>
      <c r="X4234">
        <f t="shared" si="468"/>
        <v>25</v>
      </c>
    </row>
    <row r="4235" spans="1:24" x14ac:dyDescent="0.25">
      <c r="A4235">
        <v>3919</v>
      </c>
      <c r="B4235" t="str">
        <f t="shared" si="462"/>
        <v>E3919</v>
      </c>
      <c r="C4235" t="s">
        <v>154</v>
      </c>
      <c r="D4235">
        <v>2</v>
      </c>
      <c r="E4235" s="2">
        <v>39899</v>
      </c>
      <c r="F4235" s="2">
        <v>40434</v>
      </c>
      <c r="G4235">
        <v>21.5</v>
      </c>
      <c r="H4235">
        <v>4.78</v>
      </c>
      <c r="I4235">
        <v>3.79</v>
      </c>
      <c r="J4235">
        <v>102</v>
      </c>
      <c r="K4235" t="str">
        <f>INDEX(lehmad!B$2:B$412,MATCH(klypsid!$B4235,lehmad!$A$2:$A$412,0))</f>
        <v>1.04.2006</v>
      </c>
      <c r="L4235">
        <f>INDEX(lehmad!C$2:C$412,MATCH(klypsid!$B4235,lehmad!$A$2:$A$412,0))</f>
        <v>65210</v>
      </c>
      <c r="M4235">
        <f>INDEX(lehmad!D$2:D$412,MATCH(klypsid!$B4235,lehmad!$A$2:$A$412,0))</f>
        <v>120</v>
      </c>
      <c r="N4235">
        <f>INDEX(lehmad!E$2:E$412,MATCH(klypsid!$B4235,lehmad!$A$2:$A$412,0))</f>
        <v>1</v>
      </c>
      <c r="O4235" t="str">
        <f>INDEX(lehmad!F$2:F$412,MATCH(klypsid!$B4235,lehmad!$A$2:$A$412,0))</f>
        <v>LANCELOT-ET</v>
      </c>
      <c r="P4235">
        <f>INDEX(lehmad!G$2:G$412,MATCH(klypsid!$B4235,lehmad!$A$2:$A$412,0))</f>
        <v>1998</v>
      </c>
      <c r="Q4235" s="2">
        <f>INDEX(lehmad!H$2:H$412,MATCH(klypsid!$B4235,lehmad!$A$2:$A$412,0))</f>
        <v>35985</v>
      </c>
      <c r="R4235">
        <f>INDEX(lehmad!I$2:I$412,MATCH(klypsid!$B4235,lehmad!$A$2:$A$412,0))</f>
        <v>126</v>
      </c>
      <c r="S4235">
        <f t="shared" si="463"/>
        <v>2</v>
      </c>
      <c r="T4235">
        <f t="shared" si="464"/>
        <v>535</v>
      </c>
      <c r="U4235">
        <f t="shared" si="465"/>
        <v>3</v>
      </c>
      <c r="V4235">
        <f t="shared" si="466"/>
        <v>3.0285691521967708</v>
      </c>
      <c r="W4235">
        <f t="shared" si="467"/>
        <v>18</v>
      </c>
      <c r="X4235">
        <f t="shared" si="468"/>
        <v>38</v>
      </c>
    </row>
    <row r="4236" spans="1:24" x14ac:dyDescent="0.25">
      <c r="A4236">
        <v>3919</v>
      </c>
      <c r="B4236" t="str">
        <f t="shared" si="462"/>
        <v>E3919</v>
      </c>
      <c r="C4236" t="s">
        <v>154</v>
      </c>
      <c r="D4236">
        <v>2</v>
      </c>
      <c r="E4236" s="2">
        <v>39899</v>
      </c>
      <c r="F4236" s="2">
        <v>40462</v>
      </c>
      <c r="G4236">
        <v>20.9</v>
      </c>
      <c r="H4236">
        <v>4.88</v>
      </c>
      <c r="I4236">
        <v>3.96</v>
      </c>
      <c r="J4236">
        <v>97</v>
      </c>
      <c r="K4236" t="str">
        <f>INDEX(lehmad!B$2:B$412,MATCH(klypsid!$B4236,lehmad!$A$2:$A$412,0))</f>
        <v>1.04.2006</v>
      </c>
      <c r="L4236">
        <f>INDEX(lehmad!C$2:C$412,MATCH(klypsid!$B4236,lehmad!$A$2:$A$412,0))</f>
        <v>65210</v>
      </c>
      <c r="M4236">
        <f>INDEX(lehmad!D$2:D$412,MATCH(klypsid!$B4236,lehmad!$A$2:$A$412,0))</f>
        <v>120</v>
      </c>
      <c r="N4236">
        <f>INDEX(lehmad!E$2:E$412,MATCH(klypsid!$B4236,lehmad!$A$2:$A$412,0))</f>
        <v>1</v>
      </c>
      <c r="O4236" t="str">
        <f>INDEX(lehmad!F$2:F$412,MATCH(klypsid!$B4236,lehmad!$A$2:$A$412,0))</f>
        <v>LANCELOT-ET</v>
      </c>
      <c r="P4236">
        <f>INDEX(lehmad!G$2:G$412,MATCH(klypsid!$B4236,lehmad!$A$2:$A$412,0))</f>
        <v>1998</v>
      </c>
      <c r="Q4236" s="2">
        <f>INDEX(lehmad!H$2:H$412,MATCH(klypsid!$B4236,lehmad!$A$2:$A$412,0))</f>
        <v>35985</v>
      </c>
      <c r="R4236">
        <f>INDEX(lehmad!I$2:I$412,MATCH(klypsid!$B4236,lehmad!$A$2:$A$412,0))</f>
        <v>126</v>
      </c>
      <c r="S4236">
        <f t="shared" si="463"/>
        <v>2</v>
      </c>
      <c r="T4236">
        <f t="shared" si="464"/>
        <v>563</v>
      </c>
      <c r="U4236">
        <f t="shared" si="465"/>
        <v>3</v>
      </c>
      <c r="V4236">
        <f t="shared" si="466"/>
        <v>2.956056652412403</v>
      </c>
      <c r="W4236">
        <f t="shared" si="467"/>
        <v>19</v>
      </c>
      <c r="X4236">
        <f t="shared" si="468"/>
        <v>28</v>
      </c>
    </row>
    <row r="4237" spans="1:24" x14ac:dyDescent="0.25">
      <c r="A4237">
        <v>3919</v>
      </c>
      <c r="B4237" t="str">
        <f t="shared" si="462"/>
        <v>E3919</v>
      </c>
      <c r="C4237" t="s">
        <v>154</v>
      </c>
      <c r="D4237">
        <v>2</v>
      </c>
      <c r="E4237" s="2">
        <v>39899</v>
      </c>
      <c r="F4237" s="2">
        <v>40493</v>
      </c>
      <c r="G4237">
        <v>20.8</v>
      </c>
      <c r="H4237">
        <v>3.84</v>
      </c>
      <c r="I4237">
        <v>3.71</v>
      </c>
      <c r="J4237">
        <v>308</v>
      </c>
      <c r="K4237" t="str">
        <f>INDEX(lehmad!B$2:B$412,MATCH(klypsid!$B4237,lehmad!$A$2:$A$412,0))</f>
        <v>1.04.2006</v>
      </c>
      <c r="L4237">
        <f>INDEX(lehmad!C$2:C$412,MATCH(klypsid!$B4237,lehmad!$A$2:$A$412,0))</f>
        <v>65210</v>
      </c>
      <c r="M4237">
        <f>INDEX(lehmad!D$2:D$412,MATCH(klypsid!$B4237,lehmad!$A$2:$A$412,0))</f>
        <v>120</v>
      </c>
      <c r="N4237">
        <f>INDEX(lehmad!E$2:E$412,MATCH(klypsid!$B4237,lehmad!$A$2:$A$412,0))</f>
        <v>1</v>
      </c>
      <c r="O4237" t="str">
        <f>INDEX(lehmad!F$2:F$412,MATCH(klypsid!$B4237,lehmad!$A$2:$A$412,0))</f>
        <v>LANCELOT-ET</v>
      </c>
      <c r="P4237">
        <f>INDEX(lehmad!G$2:G$412,MATCH(klypsid!$B4237,lehmad!$A$2:$A$412,0))</f>
        <v>1998</v>
      </c>
      <c r="Q4237" s="2">
        <f>INDEX(lehmad!H$2:H$412,MATCH(klypsid!$B4237,lehmad!$A$2:$A$412,0))</f>
        <v>35985</v>
      </c>
      <c r="R4237">
        <f>INDEX(lehmad!I$2:I$412,MATCH(klypsid!$B4237,lehmad!$A$2:$A$412,0))</f>
        <v>126</v>
      </c>
      <c r="S4237">
        <f t="shared" si="463"/>
        <v>2</v>
      </c>
      <c r="T4237">
        <f t="shared" si="464"/>
        <v>594</v>
      </c>
      <c r="U4237">
        <f t="shared" si="465"/>
        <v>3</v>
      </c>
      <c r="V4237">
        <f t="shared" si="466"/>
        <v>4.6229303509201767</v>
      </c>
      <c r="W4237">
        <f t="shared" si="467"/>
        <v>20</v>
      </c>
      <c r="X4237">
        <f t="shared" si="468"/>
        <v>31</v>
      </c>
    </row>
    <row r="4238" spans="1:24" x14ac:dyDescent="0.25">
      <c r="A4238">
        <v>3919</v>
      </c>
      <c r="B4238" t="str">
        <f t="shared" si="462"/>
        <v>E3919</v>
      </c>
      <c r="C4238" t="s">
        <v>154</v>
      </c>
      <c r="D4238">
        <v>2</v>
      </c>
      <c r="E4238" s="2">
        <v>39899</v>
      </c>
      <c r="F4238" s="2">
        <v>40521</v>
      </c>
      <c r="G4238">
        <v>18.399999999999999</v>
      </c>
      <c r="H4238">
        <v>5.44</v>
      </c>
      <c r="I4238">
        <v>3.85</v>
      </c>
      <c r="J4238">
        <v>117</v>
      </c>
      <c r="K4238" t="str">
        <f>INDEX(lehmad!B$2:B$412,MATCH(klypsid!$B4238,lehmad!$A$2:$A$412,0))</f>
        <v>1.04.2006</v>
      </c>
      <c r="L4238">
        <f>INDEX(lehmad!C$2:C$412,MATCH(klypsid!$B4238,lehmad!$A$2:$A$412,0))</f>
        <v>65210</v>
      </c>
      <c r="M4238">
        <f>INDEX(lehmad!D$2:D$412,MATCH(klypsid!$B4238,lehmad!$A$2:$A$412,0))</f>
        <v>120</v>
      </c>
      <c r="N4238">
        <f>INDEX(lehmad!E$2:E$412,MATCH(klypsid!$B4238,lehmad!$A$2:$A$412,0))</f>
        <v>1</v>
      </c>
      <c r="O4238" t="str">
        <f>INDEX(lehmad!F$2:F$412,MATCH(klypsid!$B4238,lehmad!$A$2:$A$412,0))</f>
        <v>LANCELOT-ET</v>
      </c>
      <c r="P4238">
        <f>INDEX(lehmad!G$2:G$412,MATCH(klypsid!$B4238,lehmad!$A$2:$A$412,0))</f>
        <v>1998</v>
      </c>
      <c r="Q4238" s="2">
        <f>INDEX(lehmad!H$2:H$412,MATCH(klypsid!$B4238,lehmad!$A$2:$A$412,0))</f>
        <v>35985</v>
      </c>
      <c r="R4238">
        <f>INDEX(lehmad!I$2:I$412,MATCH(klypsid!$B4238,lehmad!$A$2:$A$412,0))</f>
        <v>126</v>
      </c>
      <c r="S4238">
        <f t="shared" si="463"/>
        <v>2</v>
      </c>
      <c r="T4238">
        <f t="shared" si="464"/>
        <v>622</v>
      </c>
      <c r="U4238">
        <f t="shared" si="465"/>
        <v>3</v>
      </c>
      <c r="V4238">
        <f t="shared" si="466"/>
        <v>3.2265085298086795</v>
      </c>
      <c r="W4238">
        <f t="shared" si="467"/>
        <v>21</v>
      </c>
      <c r="X4238">
        <f t="shared" si="468"/>
        <v>28</v>
      </c>
    </row>
    <row r="4239" spans="1:24" x14ac:dyDescent="0.25">
      <c r="A4239">
        <v>3919</v>
      </c>
      <c r="B4239" t="str">
        <f t="shared" si="462"/>
        <v>E3919</v>
      </c>
      <c r="C4239" t="s">
        <v>154</v>
      </c>
      <c r="D4239">
        <v>2</v>
      </c>
      <c r="E4239" s="2">
        <v>39899</v>
      </c>
      <c r="F4239" s="2">
        <v>40556</v>
      </c>
      <c r="G4239">
        <v>19.899999999999999</v>
      </c>
      <c r="H4239">
        <v>4.9400000000000004</v>
      </c>
      <c r="I4239">
        <v>3.77</v>
      </c>
      <c r="J4239">
        <v>82</v>
      </c>
      <c r="K4239" t="str">
        <f>INDEX(lehmad!B$2:B$412,MATCH(klypsid!$B4239,lehmad!$A$2:$A$412,0))</f>
        <v>1.04.2006</v>
      </c>
      <c r="L4239">
        <f>INDEX(lehmad!C$2:C$412,MATCH(klypsid!$B4239,lehmad!$A$2:$A$412,0))</f>
        <v>65210</v>
      </c>
      <c r="M4239">
        <f>INDEX(lehmad!D$2:D$412,MATCH(klypsid!$B4239,lehmad!$A$2:$A$412,0))</f>
        <v>120</v>
      </c>
      <c r="N4239">
        <f>INDEX(lehmad!E$2:E$412,MATCH(klypsid!$B4239,lehmad!$A$2:$A$412,0))</f>
        <v>1</v>
      </c>
      <c r="O4239" t="str">
        <f>INDEX(lehmad!F$2:F$412,MATCH(klypsid!$B4239,lehmad!$A$2:$A$412,0))</f>
        <v>LANCELOT-ET</v>
      </c>
      <c r="P4239">
        <f>INDEX(lehmad!G$2:G$412,MATCH(klypsid!$B4239,lehmad!$A$2:$A$412,0))</f>
        <v>1998</v>
      </c>
      <c r="Q4239" s="2">
        <f>INDEX(lehmad!H$2:H$412,MATCH(klypsid!$B4239,lehmad!$A$2:$A$412,0))</f>
        <v>35985</v>
      </c>
      <c r="R4239">
        <f>INDEX(lehmad!I$2:I$412,MATCH(klypsid!$B4239,lehmad!$A$2:$A$412,0))</f>
        <v>126</v>
      </c>
      <c r="S4239">
        <f t="shared" si="463"/>
        <v>2</v>
      </c>
      <c r="T4239">
        <f t="shared" si="464"/>
        <v>657</v>
      </c>
      <c r="U4239">
        <f t="shared" si="465"/>
        <v>3</v>
      </c>
      <c r="V4239">
        <f t="shared" si="466"/>
        <v>2.713695814843359</v>
      </c>
      <c r="W4239">
        <f t="shared" si="467"/>
        <v>22</v>
      </c>
      <c r="X4239">
        <f t="shared" si="468"/>
        <v>35</v>
      </c>
    </row>
    <row r="4240" spans="1:24" x14ac:dyDescent="0.25">
      <c r="A4240">
        <v>3934</v>
      </c>
      <c r="B4240" t="str">
        <f t="shared" si="462"/>
        <v>E3934</v>
      </c>
      <c r="C4240" t="s">
        <v>155</v>
      </c>
      <c r="D4240">
        <v>1</v>
      </c>
      <c r="E4240" s="2">
        <v>39638</v>
      </c>
      <c r="F4240" s="2">
        <v>39663</v>
      </c>
      <c r="G4240">
        <v>31</v>
      </c>
      <c r="H4240">
        <v>4.75</v>
      </c>
      <c r="I4240">
        <v>2.61</v>
      </c>
      <c r="J4240">
        <v>69</v>
      </c>
      <c r="K4240" t="str">
        <f>INDEX(lehmad!B$2:B$412,MATCH(klypsid!$B4240,lehmad!$A$2:$A$412,0))</f>
        <v>9.04.2006</v>
      </c>
      <c r="L4240">
        <f>INDEX(lehmad!C$2:C$412,MATCH(klypsid!$B4240,lehmad!$A$2:$A$412,0))</f>
        <v>65303</v>
      </c>
      <c r="M4240">
        <f>INDEX(lehmad!D$2:D$412,MATCH(klypsid!$B4240,lehmad!$A$2:$A$412,0))</f>
        <v>105</v>
      </c>
      <c r="N4240">
        <f>INDEX(lehmad!E$2:E$412,MATCH(klypsid!$B4240,lehmad!$A$2:$A$412,0))</f>
        <v>1</v>
      </c>
      <c r="O4240" t="str">
        <f>INDEX(lehmad!F$2:F$412,MATCH(klypsid!$B4240,lehmad!$A$2:$A$412,0))</f>
        <v>DORADO-ET</v>
      </c>
      <c r="P4240">
        <f>INDEX(lehmad!G$2:G$412,MATCH(klypsid!$B4240,lehmad!$A$2:$A$412,0))</f>
        <v>1995</v>
      </c>
      <c r="Q4240" s="2">
        <f>INDEX(lehmad!H$2:H$412,MATCH(klypsid!$B4240,lehmad!$A$2:$A$412,0))</f>
        <v>34886</v>
      </c>
      <c r="R4240">
        <f>INDEX(lehmad!I$2:I$412,MATCH(klypsid!$B4240,lehmad!$A$2:$A$412,0))</f>
        <v>102</v>
      </c>
      <c r="S4240">
        <f t="shared" si="463"/>
        <v>1</v>
      </c>
      <c r="T4240">
        <f t="shared" si="464"/>
        <v>25</v>
      </c>
      <c r="U4240">
        <f t="shared" si="465"/>
        <v>1</v>
      </c>
      <c r="V4240">
        <f t="shared" si="466"/>
        <v>2.4646682670034443</v>
      </c>
      <c r="W4240">
        <f t="shared" si="467"/>
        <v>1</v>
      </c>
      <c r="X4240">
        <f t="shared" si="468"/>
        <v>25</v>
      </c>
    </row>
    <row r="4241" spans="1:24" x14ac:dyDescent="0.25">
      <c r="A4241">
        <v>3934</v>
      </c>
      <c r="B4241" t="str">
        <f t="shared" si="462"/>
        <v>E3934</v>
      </c>
      <c r="C4241" t="s">
        <v>155</v>
      </c>
      <c r="D4241">
        <v>1</v>
      </c>
      <c r="E4241" s="2">
        <v>39638</v>
      </c>
      <c r="F4241" s="2">
        <v>39693</v>
      </c>
      <c r="G4241">
        <v>36</v>
      </c>
      <c r="H4241">
        <v>3.68</v>
      </c>
      <c r="I4241">
        <v>2.96</v>
      </c>
      <c r="J4241">
        <v>37</v>
      </c>
      <c r="K4241" t="str">
        <f>INDEX(lehmad!B$2:B$412,MATCH(klypsid!$B4241,lehmad!$A$2:$A$412,0))</f>
        <v>9.04.2006</v>
      </c>
      <c r="L4241">
        <f>INDEX(lehmad!C$2:C$412,MATCH(klypsid!$B4241,lehmad!$A$2:$A$412,0))</f>
        <v>65303</v>
      </c>
      <c r="M4241">
        <f>INDEX(lehmad!D$2:D$412,MATCH(klypsid!$B4241,lehmad!$A$2:$A$412,0))</f>
        <v>105</v>
      </c>
      <c r="N4241">
        <f>INDEX(lehmad!E$2:E$412,MATCH(klypsid!$B4241,lehmad!$A$2:$A$412,0))</f>
        <v>1</v>
      </c>
      <c r="O4241" t="str">
        <f>INDEX(lehmad!F$2:F$412,MATCH(klypsid!$B4241,lehmad!$A$2:$A$412,0))</f>
        <v>DORADO-ET</v>
      </c>
      <c r="P4241">
        <f>INDEX(lehmad!G$2:G$412,MATCH(klypsid!$B4241,lehmad!$A$2:$A$412,0))</f>
        <v>1995</v>
      </c>
      <c r="Q4241" s="2">
        <f>INDEX(lehmad!H$2:H$412,MATCH(klypsid!$B4241,lehmad!$A$2:$A$412,0))</f>
        <v>34886</v>
      </c>
      <c r="R4241">
        <f>INDEX(lehmad!I$2:I$412,MATCH(klypsid!$B4241,lehmad!$A$2:$A$412,0))</f>
        <v>102</v>
      </c>
      <c r="S4241">
        <f t="shared" si="463"/>
        <v>1</v>
      </c>
      <c r="T4241">
        <f t="shared" si="464"/>
        <v>55</v>
      </c>
      <c r="U4241">
        <f t="shared" si="465"/>
        <v>1</v>
      </c>
      <c r="V4241">
        <f t="shared" si="466"/>
        <v>1.5655971758542251</v>
      </c>
      <c r="W4241">
        <f t="shared" si="467"/>
        <v>2</v>
      </c>
      <c r="X4241">
        <f t="shared" si="468"/>
        <v>30</v>
      </c>
    </row>
    <row r="4242" spans="1:24" x14ac:dyDescent="0.25">
      <c r="A4242">
        <v>3934</v>
      </c>
      <c r="B4242" t="str">
        <f t="shared" si="462"/>
        <v>E3934</v>
      </c>
      <c r="C4242" t="s">
        <v>155</v>
      </c>
      <c r="D4242">
        <v>1</v>
      </c>
      <c r="E4242" s="2">
        <v>39638</v>
      </c>
      <c r="F4242" s="2">
        <v>39722</v>
      </c>
      <c r="G4242">
        <v>40.4</v>
      </c>
      <c r="H4242">
        <v>5.05</v>
      </c>
      <c r="I4242">
        <v>3.05</v>
      </c>
      <c r="J4242">
        <v>38</v>
      </c>
      <c r="K4242" t="str">
        <f>INDEX(lehmad!B$2:B$412,MATCH(klypsid!$B4242,lehmad!$A$2:$A$412,0))</f>
        <v>9.04.2006</v>
      </c>
      <c r="L4242">
        <f>INDEX(lehmad!C$2:C$412,MATCH(klypsid!$B4242,lehmad!$A$2:$A$412,0))</f>
        <v>65303</v>
      </c>
      <c r="M4242">
        <f>INDEX(lehmad!D$2:D$412,MATCH(klypsid!$B4242,lehmad!$A$2:$A$412,0))</f>
        <v>105</v>
      </c>
      <c r="N4242">
        <f>INDEX(lehmad!E$2:E$412,MATCH(klypsid!$B4242,lehmad!$A$2:$A$412,0))</f>
        <v>1</v>
      </c>
      <c r="O4242" t="str">
        <f>INDEX(lehmad!F$2:F$412,MATCH(klypsid!$B4242,lehmad!$A$2:$A$412,0))</f>
        <v>DORADO-ET</v>
      </c>
      <c r="P4242">
        <f>INDEX(lehmad!G$2:G$412,MATCH(klypsid!$B4242,lehmad!$A$2:$A$412,0))</f>
        <v>1995</v>
      </c>
      <c r="Q4242" s="2">
        <f>INDEX(lehmad!H$2:H$412,MATCH(klypsid!$B4242,lehmad!$A$2:$A$412,0))</f>
        <v>34886</v>
      </c>
      <c r="R4242">
        <f>INDEX(lehmad!I$2:I$412,MATCH(klypsid!$B4242,lehmad!$A$2:$A$412,0))</f>
        <v>102</v>
      </c>
      <c r="S4242">
        <f t="shared" si="463"/>
        <v>1</v>
      </c>
      <c r="T4242">
        <f t="shared" si="464"/>
        <v>84</v>
      </c>
      <c r="U4242">
        <f t="shared" si="465"/>
        <v>2</v>
      </c>
      <c r="V4242">
        <f t="shared" si="466"/>
        <v>1.6040713236688608</v>
      </c>
      <c r="W4242">
        <f t="shared" si="467"/>
        <v>3</v>
      </c>
      <c r="X4242">
        <f t="shared" si="468"/>
        <v>29</v>
      </c>
    </row>
    <row r="4243" spans="1:24" x14ac:dyDescent="0.25">
      <c r="A4243">
        <v>3934</v>
      </c>
      <c r="B4243" t="str">
        <f t="shared" si="462"/>
        <v>E3934</v>
      </c>
      <c r="C4243" t="s">
        <v>155</v>
      </c>
      <c r="D4243">
        <v>1</v>
      </c>
      <c r="E4243" s="2">
        <v>39638</v>
      </c>
      <c r="F4243" s="2">
        <v>39754</v>
      </c>
      <c r="G4243">
        <v>37.200000000000003</v>
      </c>
      <c r="H4243">
        <v>4.13</v>
      </c>
      <c r="I4243">
        <v>3.36</v>
      </c>
      <c r="J4243">
        <v>53</v>
      </c>
      <c r="K4243" t="str">
        <f>INDEX(lehmad!B$2:B$412,MATCH(klypsid!$B4243,lehmad!$A$2:$A$412,0))</f>
        <v>9.04.2006</v>
      </c>
      <c r="L4243">
        <f>INDEX(lehmad!C$2:C$412,MATCH(klypsid!$B4243,lehmad!$A$2:$A$412,0))</f>
        <v>65303</v>
      </c>
      <c r="M4243">
        <f>INDEX(lehmad!D$2:D$412,MATCH(klypsid!$B4243,lehmad!$A$2:$A$412,0))</f>
        <v>105</v>
      </c>
      <c r="N4243">
        <f>INDEX(lehmad!E$2:E$412,MATCH(klypsid!$B4243,lehmad!$A$2:$A$412,0))</f>
        <v>1</v>
      </c>
      <c r="O4243" t="str">
        <f>INDEX(lehmad!F$2:F$412,MATCH(klypsid!$B4243,lehmad!$A$2:$A$412,0))</f>
        <v>DORADO-ET</v>
      </c>
      <c r="P4243">
        <f>INDEX(lehmad!G$2:G$412,MATCH(klypsid!$B4243,lehmad!$A$2:$A$412,0))</f>
        <v>1995</v>
      </c>
      <c r="Q4243" s="2">
        <f>INDEX(lehmad!H$2:H$412,MATCH(klypsid!$B4243,lehmad!$A$2:$A$412,0))</f>
        <v>34886</v>
      </c>
      <c r="R4243">
        <f>INDEX(lehmad!I$2:I$412,MATCH(klypsid!$B4243,lehmad!$A$2:$A$412,0))</f>
        <v>102</v>
      </c>
      <c r="S4243">
        <f t="shared" si="463"/>
        <v>1</v>
      </c>
      <c r="T4243">
        <f t="shared" si="464"/>
        <v>116</v>
      </c>
      <c r="U4243">
        <f t="shared" si="465"/>
        <v>2</v>
      </c>
      <c r="V4243">
        <f t="shared" si="466"/>
        <v>2.0840642647884744</v>
      </c>
      <c r="W4243">
        <f t="shared" si="467"/>
        <v>4</v>
      </c>
      <c r="X4243">
        <f t="shared" si="468"/>
        <v>32</v>
      </c>
    </row>
    <row r="4244" spans="1:24" x14ac:dyDescent="0.25">
      <c r="A4244">
        <v>3934</v>
      </c>
      <c r="B4244" t="str">
        <f t="shared" si="462"/>
        <v>E3934</v>
      </c>
      <c r="C4244" t="s">
        <v>155</v>
      </c>
      <c r="D4244">
        <v>1</v>
      </c>
      <c r="E4244" s="2">
        <v>39638</v>
      </c>
      <c r="F4244" s="2">
        <v>39783</v>
      </c>
      <c r="G4244">
        <v>39.799999999999997</v>
      </c>
      <c r="H4244">
        <v>3.97</v>
      </c>
      <c r="I4244">
        <v>3.49</v>
      </c>
      <c r="J4244">
        <v>22</v>
      </c>
      <c r="K4244" t="str">
        <f>INDEX(lehmad!B$2:B$412,MATCH(klypsid!$B4244,lehmad!$A$2:$A$412,0))</f>
        <v>9.04.2006</v>
      </c>
      <c r="L4244">
        <f>INDEX(lehmad!C$2:C$412,MATCH(klypsid!$B4244,lehmad!$A$2:$A$412,0))</f>
        <v>65303</v>
      </c>
      <c r="M4244">
        <f>INDEX(lehmad!D$2:D$412,MATCH(klypsid!$B4244,lehmad!$A$2:$A$412,0))</f>
        <v>105</v>
      </c>
      <c r="N4244">
        <f>INDEX(lehmad!E$2:E$412,MATCH(klypsid!$B4244,lehmad!$A$2:$A$412,0))</f>
        <v>1</v>
      </c>
      <c r="O4244" t="str">
        <f>INDEX(lehmad!F$2:F$412,MATCH(klypsid!$B4244,lehmad!$A$2:$A$412,0))</f>
        <v>DORADO-ET</v>
      </c>
      <c r="P4244">
        <f>INDEX(lehmad!G$2:G$412,MATCH(klypsid!$B4244,lehmad!$A$2:$A$412,0))</f>
        <v>1995</v>
      </c>
      <c r="Q4244" s="2">
        <f>INDEX(lehmad!H$2:H$412,MATCH(klypsid!$B4244,lehmad!$A$2:$A$412,0))</f>
        <v>34886</v>
      </c>
      <c r="R4244">
        <f>INDEX(lehmad!I$2:I$412,MATCH(klypsid!$B4244,lehmad!$A$2:$A$412,0))</f>
        <v>102</v>
      </c>
      <c r="S4244">
        <f t="shared" si="463"/>
        <v>1</v>
      </c>
      <c r="T4244">
        <f t="shared" si="464"/>
        <v>145</v>
      </c>
      <c r="U4244">
        <f t="shared" si="465"/>
        <v>2</v>
      </c>
      <c r="V4244">
        <f t="shared" si="466"/>
        <v>0.8155754288625725</v>
      </c>
      <c r="W4244">
        <f t="shared" si="467"/>
        <v>5</v>
      </c>
      <c r="X4244">
        <f t="shared" si="468"/>
        <v>29</v>
      </c>
    </row>
    <row r="4245" spans="1:24" x14ac:dyDescent="0.25">
      <c r="A4245">
        <v>3934</v>
      </c>
      <c r="B4245" t="str">
        <f t="shared" si="462"/>
        <v>E3934</v>
      </c>
      <c r="C4245" t="s">
        <v>155</v>
      </c>
      <c r="D4245">
        <v>1</v>
      </c>
      <c r="E4245" s="2">
        <v>39638</v>
      </c>
      <c r="F4245" s="2">
        <v>39817</v>
      </c>
      <c r="G4245">
        <v>35.5</v>
      </c>
      <c r="H4245">
        <v>4.07</v>
      </c>
      <c r="I4245">
        <v>3.57</v>
      </c>
      <c r="J4245">
        <v>26</v>
      </c>
      <c r="K4245" t="str">
        <f>INDEX(lehmad!B$2:B$412,MATCH(klypsid!$B4245,lehmad!$A$2:$A$412,0))</f>
        <v>9.04.2006</v>
      </c>
      <c r="L4245">
        <f>INDEX(lehmad!C$2:C$412,MATCH(klypsid!$B4245,lehmad!$A$2:$A$412,0))</f>
        <v>65303</v>
      </c>
      <c r="M4245">
        <f>INDEX(lehmad!D$2:D$412,MATCH(klypsid!$B4245,lehmad!$A$2:$A$412,0))</f>
        <v>105</v>
      </c>
      <c r="N4245">
        <f>INDEX(lehmad!E$2:E$412,MATCH(klypsid!$B4245,lehmad!$A$2:$A$412,0))</f>
        <v>1</v>
      </c>
      <c r="O4245" t="str">
        <f>INDEX(lehmad!F$2:F$412,MATCH(klypsid!$B4245,lehmad!$A$2:$A$412,0))</f>
        <v>DORADO-ET</v>
      </c>
      <c r="P4245">
        <f>INDEX(lehmad!G$2:G$412,MATCH(klypsid!$B4245,lehmad!$A$2:$A$412,0))</f>
        <v>1995</v>
      </c>
      <c r="Q4245" s="2">
        <f>INDEX(lehmad!H$2:H$412,MATCH(klypsid!$B4245,lehmad!$A$2:$A$412,0))</f>
        <v>34886</v>
      </c>
      <c r="R4245">
        <f>INDEX(lehmad!I$2:I$412,MATCH(klypsid!$B4245,lehmad!$A$2:$A$412,0))</f>
        <v>102</v>
      </c>
      <c r="S4245">
        <f t="shared" si="463"/>
        <v>1</v>
      </c>
      <c r="T4245">
        <f t="shared" si="464"/>
        <v>179</v>
      </c>
      <c r="U4245">
        <f t="shared" si="465"/>
        <v>3</v>
      </c>
      <c r="V4245">
        <f t="shared" si="466"/>
        <v>1.0565835283663676</v>
      </c>
      <c r="W4245">
        <f t="shared" si="467"/>
        <v>6</v>
      </c>
      <c r="X4245">
        <f t="shared" si="468"/>
        <v>34</v>
      </c>
    </row>
    <row r="4246" spans="1:24" x14ac:dyDescent="0.25">
      <c r="A4246">
        <v>3934</v>
      </c>
      <c r="B4246" t="str">
        <f t="shared" si="462"/>
        <v>E3934</v>
      </c>
      <c r="C4246" t="s">
        <v>155</v>
      </c>
      <c r="D4246">
        <v>1</v>
      </c>
      <c r="E4246" s="2">
        <v>39638</v>
      </c>
      <c r="F4246" s="2">
        <v>39845</v>
      </c>
      <c r="G4246">
        <v>33</v>
      </c>
      <c r="H4246">
        <v>4.3099999999999996</v>
      </c>
      <c r="I4246">
        <v>3.92</v>
      </c>
      <c r="J4246">
        <v>317</v>
      </c>
      <c r="K4246" t="str">
        <f>INDEX(lehmad!B$2:B$412,MATCH(klypsid!$B4246,lehmad!$A$2:$A$412,0))</f>
        <v>9.04.2006</v>
      </c>
      <c r="L4246">
        <f>INDEX(lehmad!C$2:C$412,MATCH(klypsid!$B4246,lehmad!$A$2:$A$412,0))</f>
        <v>65303</v>
      </c>
      <c r="M4246">
        <f>INDEX(lehmad!D$2:D$412,MATCH(klypsid!$B4246,lehmad!$A$2:$A$412,0))</f>
        <v>105</v>
      </c>
      <c r="N4246">
        <f>INDEX(lehmad!E$2:E$412,MATCH(klypsid!$B4246,lehmad!$A$2:$A$412,0))</f>
        <v>1</v>
      </c>
      <c r="O4246" t="str">
        <f>INDEX(lehmad!F$2:F$412,MATCH(klypsid!$B4246,lehmad!$A$2:$A$412,0))</f>
        <v>DORADO-ET</v>
      </c>
      <c r="P4246">
        <f>INDEX(lehmad!G$2:G$412,MATCH(klypsid!$B4246,lehmad!$A$2:$A$412,0))</f>
        <v>1995</v>
      </c>
      <c r="Q4246" s="2">
        <f>INDEX(lehmad!H$2:H$412,MATCH(klypsid!$B4246,lehmad!$A$2:$A$412,0))</f>
        <v>34886</v>
      </c>
      <c r="R4246">
        <f>INDEX(lehmad!I$2:I$412,MATCH(klypsid!$B4246,lehmad!$A$2:$A$412,0))</f>
        <v>102</v>
      </c>
      <c r="S4246">
        <f t="shared" si="463"/>
        <v>1</v>
      </c>
      <c r="T4246">
        <f t="shared" si="464"/>
        <v>207</v>
      </c>
      <c r="U4246">
        <f t="shared" si="465"/>
        <v>3</v>
      </c>
      <c r="V4246">
        <f t="shared" si="466"/>
        <v>4.6644828403646823</v>
      </c>
      <c r="W4246">
        <f t="shared" si="467"/>
        <v>7</v>
      </c>
      <c r="X4246">
        <f t="shared" si="468"/>
        <v>28</v>
      </c>
    </row>
    <row r="4247" spans="1:24" x14ac:dyDescent="0.25">
      <c r="A4247">
        <v>3934</v>
      </c>
      <c r="B4247" t="str">
        <f t="shared" si="462"/>
        <v>E3934</v>
      </c>
      <c r="C4247" t="s">
        <v>155</v>
      </c>
      <c r="D4247">
        <v>1</v>
      </c>
      <c r="E4247" s="2">
        <v>39638</v>
      </c>
      <c r="F4247" s="2">
        <v>39875</v>
      </c>
      <c r="G4247">
        <v>30.7</v>
      </c>
      <c r="H4247">
        <v>4.55</v>
      </c>
      <c r="I4247">
        <v>3.92</v>
      </c>
      <c r="J4247">
        <v>34</v>
      </c>
      <c r="K4247" t="str">
        <f>INDEX(lehmad!B$2:B$412,MATCH(klypsid!$B4247,lehmad!$A$2:$A$412,0))</f>
        <v>9.04.2006</v>
      </c>
      <c r="L4247">
        <f>INDEX(lehmad!C$2:C$412,MATCH(klypsid!$B4247,lehmad!$A$2:$A$412,0))</f>
        <v>65303</v>
      </c>
      <c r="M4247">
        <f>INDEX(lehmad!D$2:D$412,MATCH(klypsid!$B4247,lehmad!$A$2:$A$412,0))</f>
        <v>105</v>
      </c>
      <c r="N4247">
        <f>INDEX(lehmad!E$2:E$412,MATCH(klypsid!$B4247,lehmad!$A$2:$A$412,0))</f>
        <v>1</v>
      </c>
      <c r="O4247" t="str">
        <f>INDEX(lehmad!F$2:F$412,MATCH(klypsid!$B4247,lehmad!$A$2:$A$412,0))</f>
        <v>DORADO-ET</v>
      </c>
      <c r="P4247">
        <f>INDEX(lehmad!G$2:G$412,MATCH(klypsid!$B4247,lehmad!$A$2:$A$412,0))</f>
        <v>1995</v>
      </c>
      <c r="Q4247" s="2">
        <f>INDEX(lehmad!H$2:H$412,MATCH(klypsid!$B4247,lehmad!$A$2:$A$412,0))</f>
        <v>34886</v>
      </c>
      <c r="R4247">
        <f>INDEX(lehmad!I$2:I$412,MATCH(klypsid!$B4247,lehmad!$A$2:$A$412,0))</f>
        <v>102</v>
      </c>
      <c r="S4247">
        <f t="shared" si="463"/>
        <v>1</v>
      </c>
      <c r="T4247">
        <f t="shared" si="464"/>
        <v>237</v>
      </c>
      <c r="U4247">
        <f t="shared" si="465"/>
        <v>3</v>
      </c>
      <c r="V4247">
        <f t="shared" si="466"/>
        <v>1.443606651475615</v>
      </c>
      <c r="W4247">
        <f t="shared" si="467"/>
        <v>8</v>
      </c>
      <c r="X4247">
        <f t="shared" si="468"/>
        <v>30</v>
      </c>
    </row>
    <row r="4248" spans="1:24" x14ac:dyDescent="0.25">
      <c r="A4248">
        <v>3934</v>
      </c>
      <c r="B4248" t="str">
        <f t="shared" si="462"/>
        <v>E3934</v>
      </c>
      <c r="C4248" t="s">
        <v>155</v>
      </c>
      <c r="D4248">
        <v>1</v>
      </c>
      <c r="E4248" s="2">
        <v>39638</v>
      </c>
      <c r="F4248" s="2">
        <v>39908</v>
      </c>
      <c r="G4248">
        <v>27.2</v>
      </c>
      <c r="H4248">
        <v>4.62</v>
      </c>
      <c r="I4248">
        <v>3.53</v>
      </c>
      <c r="J4248">
        <v>26</v>
      </c>
      <c r="K4248" t="str">
        <f>INDEX(lehmad!B$2:B$412,MATCH(klypsid!$B4248,lehmad!$A$2:$A$412,0))</f>
        <v>9.04.2006</v>
      </c>
      <c r="L4248">
        <f>INDEX(lehmad!C$2:C$412,MATCH(klypsid!$B4248,lehmad!$A$2:$A$412,0))</f>
        <v>65303</v>
      </c>
      <c r="M4248">
        <f>INDEX(lehmad!D$2:D$412,MATCH(klypsid!$B4248,lehmad!$A$2:$A$412,0))</f>
        <v>105</v>
      </c>
      <c r="N4248">
        <f>INDEX(lehmad!E$2:E$412,MATCH(klypsid!$B4248,lehmad!$A$2:$A$412,0))</f>
        <v>1</v>
      </c>
      <c r="O4248" t="str">
        <f>INDEX(lehmad!F$2:F$412,MATCH(klypsid!$B4248,lehmad!$A$2:$A$412,0))</f>
        <v>DORADO-ET</v>
      </c>
      <c r="P4248">
        <f>INDEX(lehmad!G$2:G$412,MATCH(klypsid!$B4248,lehmad!$A$2:$A$412,0))</f>
        <v>1995</v>
      </c>
      <c r="Q4248" s="2">
        <f>INDEX(lehmad!H$2:H$412,MATCH(klypsid!$B4248,lehmad!$A$2:$A$412,0))</f>
        <v>34886</v>
      </c>
      <c r="R4248">
        <f>INDEX(lehmad!I$2:I$412,MATCH(klypsid!$B4248,lehmad!$A$2:$A$412,0))</f>
        <v>102</v>
      </c>
      <c r="S4248">
        <f t="shared" si="463"/>
        <v>1</v>
      </c>
      <c r="T4248">
        <f t="shared" si="464"/>
        <v>270</v>
      </c>
      <c r="U4248">
        <f t="shared" si="465"/>
        <v>3</v>
      </c>
      <c r="V4248">
        <f t="shared" si="466"/>
        <v>1.0565835283663676</v>
      </c>
      <c r="W4248">
        <f t="shared" si="467"/>
        <v>9</v>
      </c>
      <c r="X4248">
        <f t="shared" si="468"/>
        <v>33</v>
      </c>
    </row>
    <row r="4249" spans="1:24" x14ac:dyDescent="0.25">
      <c r="A4249">
        <v>3934</v>
      </c>
      <c r="B4249" t="str">
        <f t="shared" si="462"/>
        <v>E3934</v>
      </c>
      <c r="C4249" t="s">
        <v>155</v>
      </c>
      <c r="D4249">
        <v>1</v>
      </c>
      <c r="E4249" s="2">
        <v>39638</v>
      </c>
      <c r="F4249" s="2">
        <v>39944</v>
      </c>
      <c r="G4249">
        <v>28</v>
      </c>
      <c r="H4249">
        <v>5.83</v>
      </c>
      <c r="I4249">
        <v>3.88</v>
      </c>
      <c r="J4249">
        <v>74</v>
      </c>
      <c r="K4249" t="str">
        <f>INDEX(lehmad!B$2:B$412,MATCH(klypsid!$B4249,lehmad!$A$2:$A$412,0))</f>
        <v>9.04.2006</v>
      </c>
      <c r="L4249">
        <f>INDEX(lehmad!C$2:C$412,MATCH(klypsid!$B4249,lehmad!$A$2:$A$412,0))</f>
        <v>65303</v>
      </c>
      <c r="M4249">
        <f>INDEX(lehmad!D$2:D$412,MATCH(klypsid!$B4249,lehmad!$A$2:$A$412,0))</f>
        <v>105</v>
      </c>
      <c r="N4249">
        <f>INDEX(lehmad!E$2:E$412,MATCH(klypsid!$B4249,lehmad!$A$2:$A$412,0))</f>
        <v>1</v>
      </c>
      <c r="O4249" t="str">
        <f>INDEX(lehmad!F$2:F$412,MATCH(klypsid!$B4249,lehmad!$A$2:$A$412,0))</f>
        <v>DORADO-ET</v>
      </c>
      <c r="P4249">
        <f>INDEX(lehmad!G$2:G$412,MATCH(klypsid!$B4249,lehmad!$A$2:$A$412,0))</f>
        <v>1995</v>
      </c>
      <c r="Q4249" s="2">
        <f>INDEX(lehmad!H$2:H$412,MATCH(klypsid!$B4249,lehmad!$A$2:$A$412,0))</f>
        <v>34886</v>
      </c>
      <c r="R4249">
        <f>INDEX(lehmad!I$2:I$412,MATCH(klypsid!$B4249,lehmad!$A$2:$A$412,0))</f>
        <v>102</v>
      </c>
      <c r="S4249">
        <f t="shared" si="463"/>
        <v>1</v>
      </c>
      <c r="T4249">
        <f t="shared" si="464"/>
        <v>306</v>
      </c>
      <c r="U4249">
        <f t="shared" si="465"/>
        <v>3</v>
      </c>
      <c r="V4249">
        <f t="shared" si="466"/>
        <v>2.5655971758542249</v>
      </c>
      <c r="W4249">
        <f t="shared" si="467"/>
        <v>10</v>
      </c>
      <c r="X4249">
        <f t="shared" si="468"/>
        <v>36</v>
      </c>
    </row>
    <row r="4250" spans="1:24" x14ac:dyDescent="0.25">
      <c r="A4250">
        <v>3934</v>
      </c>
      <c r="B4250" t="str">
        <f t="shared" si="462"/>
        <v>E3934</v>
      </c>
      <c r="C4250" t="s">
        <v>155</v>
      </c>
      <c r="D4250">
        <v>1</v>
      </c>
      <c r="E4250" s="2">
        <v>39638</v>
      </c>
      <c r="F4250" s="2">
        <v>39972</v>
      </c>
      <c r="G4250">
        <v>32.200000000000003</v>
      </c>
      <c r="H4250">
        <v>3.4</v>
      </c>
      <c r="I4250">
        <v>3.74</v>
      </c>
      <c r="J4250">
        <v>33</v>
      </c>
      <c r="K4250" t="str">
        <f>INDEX(lehmad!B$2:B$412,MATCH(klypsid!$B4250,lehmad!$A$2:$A$412,0))</f>
        <v>9.04.2006</v>
      </c>
      <c r="L4250">
        <f>INDEX(lehmad!C$2:C$412,MATCH(klypsid!$B4250,lehmad!$A$2:$A$412,0))</f>
        <v>65303</v>
      </c>
      <c r="M4250">
        <f>INDEX(lehmad!D$2:D$412,MATCH(klypsid!$B4250,lehmad!$A$2:$A$412,0))</f>
        <v>105</v>
      </c>
      <c r="N4250">
        <f>INDEX(lehmad!E$2:E$412,MATCH(klypsid!$B4250,lehmad!$A$2:$A$412,0))</f>
        <v>1</v>
      </c>
      <c r="O4250" t="str">
        <f>INDEX(lehmad!F$2:F$412,MATCH(klypsid!$B4250,lehmad!$A$2:$A$412,0))</f>
        <v>DORADO-ET</v>
      </c>
      <c r="P4250">
        <f>INDEX(lehmad!G$2:G$412,MATCH(klypsid!$B4250,lehmad!$A$2:$A$412,0))</f>
        <v>1995</v>
      </c>
      <c r="Q4250" s="2">
        <f>INDEX(lehmad!H$2:H$412,MATCH(klypsid!$B4250,lehmad!$A$2:$A$412,0))</f>
        <v>34886</v>
      </c>
      <c r="R4250">
        <f>INDEX(lehmad!I$2:I$412,MATCH(klypsid!$B4250,lehmad!$A$2:$A$412,0))</f>
        <v>102</v>
      </c>
      <c r="S4250">
        <f t="shared" si="463"/>
        <v>1</v>
      </c>
      <c r="T4250">
        <f t="shared" si="464"/>
        <v>334</v>
      </c>
      <c r="U4250">
        <f t="shared" si="465"/>
        <v>3</v>
      </c>
      <c r="V4250">
        <f t="shared" si="466"/>
        <v>1.4005379295837288</v>
      </c>
      <c r="W4250">
        <f t="shared" si="467"/>
        <v>11</v>
      </c>
      <c r="X4250">
        <f t="shared" si="468"/>
        <v>28</v>
      </c>
    </row>
    <row r="4251" spans="1:24" x14ac:dyDescent="0.25">
      <c r="A4251">
        <v>3934</v>
      </c>
      <c r="B4251" t="str">
        <f t="shared" si="462"/>
        <v>E3934</v>
      </c>
      <c r="C4251" t="s">
        <v>155</v>
      </c>
      <c r="D4251">
        <v>1</v>
      </c>
      <c r="E4251" s="2">
        <v>39638</v>
      </c>
      <c r="F4251" s="2">
        <v>40007</v>
      </c>
      <c r="G4251">
        <v>26.2</v>
      </c>
      <c r="H4251">
        <v>4.22</v>
      </c>
      <c r="I4251">
        <v>3.69</v>
      </c>
      <c r="J4251">
        <v>70</v>
      </c>
      <c r="K4251" t="str">
        <f>INDEX(lehmad!B$2:B$412,MATCH(klypsid!$B4251,lehmad!$A$2:$A$412,0))</f>
        <v>9.04.2006</v>
      </c>
      <c r="L4251">
        <f>INDEX(lehmad!C$2:C$412,MATCH(klypsid!$B4251,lehmad!$A$2:$A$412,0))</f>
        <v>65303</v>
      </c>
      <c r="M4251">
        <f>INDEX(lehmad!D$2:D$412,MATCH(klypsid!$B4251,lehmad!$A$2:$A$412,0))</f>
        <v>105</v>
      </c>
      <c r="N4251">
        <f>INDEX(lehmad!E$2:E$412,MATCH(klypsid!$B4251,lehmad!$A$2:$A$412,0))</f>
        <v>1</v>
      </c>
      <c r="O4251" t="str">
        <f>INDEX(lehmad!F$2:F$412,MATCH(klypsid!$B4251,lehmad!$A$2:$A$412,0))</f>
        <v>DORADO-ET</v>
      </c>
      <c r="P4251">
        <f>INDEX(lehmad!G$2:G$412,MATCH(klypsid!$B4251,lehmad!$A$2:$A$412,0))</f>
        <v>1995</v>
      </c>
      <c r="Q4251" s="2">
        <f>INDEX(lehmad!H$2:H$412,MATCH(klypsid!$B4251,lehmad!$A$2:$A$412,0))</f>
        <v>34886</v>
      </c>
      <c r="R4251">
        <f>INDEX(lehmad!I$2:I$412,MATCH(klypsid!$B4251,lehmad!$A$2:$A$412,0))</f>
        <v>102</v>
      </c>
      <c r="S4251">
        <f t="shared" si="463"/>
        <v>1</v>
      </c>
      <c r="T4251">
        <f t="shared" si="464"/>
        <v>369</v>
      </c>
      <c r="U4251">
        <f t="shared" si="465"/>
        <v>3</v>
      </c>
      <c r="V4251">
        <f t="shared" si="466"/>
        <v>2.4854268271702415</v>
      </c>
      <c r="W4251">
        <f t="shared" si="467"/>
        <v>12</v>
      </c>
      <c r="X4251">
        <f t="shared" si="468"/>
        <v>35</v>
      </c>
    </row>
    <row r="4252" spans="1:24" x14ac:dyDescent="0.25">
      <c r="A4252">
        <v>3934</v>
      </c>
      <c r="B4252" t="str">
        <f t="shared" si="462"/>
        <v>E3934</v>
      </c>
      <c r="C4252" t="s">
        <v>155</v>
      </c>
      <c r="D4252">
        <v>1</v>
      </c>
      <c r="E4252" s="2">
        <v>39638</v>
      </c>
      <c r="F4252" s="2">
        <v>40037</v>
      </c>
      <c r="G4252">
        <v>19.399999999999999</v>
      </c>
      <c r="H4252">
        <v>4.32</v>
      </c>
      <c r="I4252">
        <v>3.5</v>
      </c>
      <c r="J4252">
        <v>86</v>
      </c>
      <c r="K4252" t="str">
        <f>INDEX(lehmad!B$2:B$412,MATCH(klypsid!$B4252,lehmad!$A$2:$A$412,0))</f>
        <v>9.04.2006</v>
      </c>
      <c r="L4252">
        <f>INDEX(lehmad!C$2:C$412,MATCH(klypsid!$B4252,lehmad!$A$2:$A$412,0))</f>
        <v>65303</v>
      </c>
      <c r="M4252">
        <f>INDEX(lehmad!D$2:D$412,MATCH(klypsid!$B4252,lehmad!$A$2:$A$412,0))</f>
        <v>105</v>
      </c>
      <c r="N4252">
        <f>INDEX(lehmad!E$2:E$412,MATCH(klypsid!$B4252,lehmad!$A$2:$A$412,0))</f>
        <v>1</v>
      </c>
      <c r="O4252" t="str">
        <f>INDEX(lehmad!F$2:F$412,MATCH(klypsid!$B4252,lehmad!$A$2:$A$412,0))</f>
        <v>DORADO-ET</v>
      </c>
      <c r="P4252">
        <f>INDEX(lehmad!G$2:G$412,MATCH(klypsid!$B4252,lehmad!$A$2:$A$412,0))</f>
        <v>1995</v>
      </c>
      <c r="Q4252" s="2">
        <f>INDEX(lehmad!H$2:H$412,MATCH(klypsid!$B4252,lehmad!$A$2:$A$412,0))</f>
        <v>34886</v>
      </c>
      <c r="R4252">
        <f>INDEX(lehmad!I$2:I$412,MATCH(klypsid!$B4252,lehmad!$A$2:$A$412,0))</f>
        <v>102</v>
      </c>
      <c r="S4252">
        <f t="shared" si="463"/>
        <v>1</v>
      </c>
      <c r="T4252">
        <f t="shared" si="464"/>
        <v>399</v>
      </c>
      <c r="U4252">
        <f t="shared" si="465"/>
        <v>3</v>
      </c>
      <c r="V4252">
        <f t="shared" si="466"/>
        <v>2.7824085649273731</v>
      </c>
      <c r="W4252">
        <f t="shared" si="467"/>
        <v>13</v>
      </c>
      <c r="X4252">
        <f t="shared" si="468"/>
        <v>30</v>
      </c>
    </row>
    <row r="4253" spans="1:24" x14ac:dyDescent="0.25">
      <c r="A4253">
        <v>3934</v>
      </c>
      <c r="B4253" t="str">
        <f t="shared" si="462"/>
        <v>E3934</v>
      </c>
      <c r="C4253" t="s">
        <v>155</v>
      </c>
      <c r="D4253">
        <v>2</v>
      </c>
      <c r="E4253" s="2">
        <v>40104</v>
      </c>
      <c r="F4253" s="2">
        <v>40125</v>
      </c>
      <c r="G4253">
        <v>42.1</v>
      </c>
      <c r="H4253">
        <v>4.9000000000000004</v>
      </c>
      <c r="I4253">
        <v>3.53</v>
      </c>
      <c r="J4253">
        <v>38</v>
      </c>
      <c r="K4253" t="str">
        <f>INDEX(lehmad!B$2:B$412,MATCH(klypsid!$B4253,lehmad!$A$2:$A$412,0))</f>
        <v>9.04.2006</v>
      </c>
      <c r="L4253">
        <f>INDEX(lehmad!C$2:C$412,MATCH(klypsid!$B4253,lehmad!$A$2:$A$412,0))</f>
        <v>65303</v>
      </c>
      <c r="M4253">
        <f>INDEX(lehmad!D$2:D$412,MATCH(klypsid!$B4253,lehmad!$A$2:$A$412,0))</f>
        <v>105</v>
      </c>
      <c r="N4253">
        <f>INDEX(lehmad!E$2:E$412,MATCH(klypsid!$B4253,lehmad!$A$2:$A$412,0))</f>
        <v>1</v>
      </c>
      <c r="O4253" t="str">
        <f>INDEX(lehmad!F$2:F$412,MATCH(klypsid!$B4253,lehmad!$A$2:$A$412,0))</f>
        <v>DORADO-ET</v>
      </c>
      <c r="P4253">
        <f>INDEX(lehmad!G$2:G$412,MATCH(klypsid!$B4253,lehmad!$A$2:$A$412,0))</f>
        <v>1995</v>
      </c>
      <c r="Q4253" s="2">
        <f>INDEX(lehmad!H$2:H$412,MATCH(klypsid!$B4253,lehmad!$A$2:$A$412,0))</f>
        <v>34886</v>
      </c>
      <c r="R4253">
        <f>INDEX(lehmad!I$2:I$412,MATCH(klypsid!$B4253,lehmad!$A$2:$A$412,0))</f>
        <v>102</v>
      </c>
      <c r="S4253">
        <f t="shared" si="463"/>
        <v>2</v>
      </c>
      <c r="T4253">
        <f t="shared" si="464"/>
        <v>21</v>
      </c>
      <c r="U4253">
        <f t="shared" si="465"/>
        <v>1</v>
      </c>
      <c r="V4253">
        <f t="shared" si="466"/>
        <v>1.6040713236688608</v>
      </c>
      <c r="W4253">
        <f t="shared" si="467"/>
        <v>1</v>
      </c>
      <c r="X4253">
        <f t="shared" si="468"/>
        <v>21</v>
      </c>
    </row>
    <row r="4254" spans="1:24" x14ac:dyDescent="0.25">
      <c r="A4254">
        <v>3934</v>
      </c>
      <c r="B4254" t="str">
        <f t="shared" si="462"/>
        <v>E3934</v>
      </c>
      <c r="C4254" t="s">
        <v>155</v>
      </c>
      <c r="D4254">
        <v>2</v>
      </c>
      <c r="E4254" s="2">
        <v>40104</v>
      </c>
      <c r="F4254" s="2">
        <v>40153</v>
      </c>
      <c r="G4254">
        <v>45.7</v>
      </c>
      <c r="H4254">
        <v>3.71</v>
      </c>
      <c r="I4254">
        <v>3.37</v>
      </c>
      <c r="J4254">
        <v>19</v>
      </c>
      <c r="K4254" t="str">
        <f>INDEX(lehmad!B$2:B$412,MATCH(klypsid!$B4254,lehmad!$A$2:$A$412,0))</f>
        <v>9.04.2006</v>
      </c>
      <c r="L4254">
        <f>INDEX(lehmad!C$2:C$412,MATCH(klypsid!$B4254,lehmad!$A$2:$A$412,0))</f>
        <v>65303</v>
      </c>
      <c r="M4254">
        <f>INDEX(lehmad!D$2:D$412,MATCH(klypsid!$B4254,lehmad!$A$2:$A$412,0))</f>
        <v>105</v>
      </c>
      <c r="N4254">
        <f>INDEX(lehmad!E$2:E$412,MATCH(klypsid!$B4254,lehmad!$A$2:$A$412,0))</f>
        <v>1</v>
      </c>
      <c r="O4254" t="str">
        <f>INDEX(lehmad!F$2:F$412,MATCH(klypsid!$B4254,lehmad!$A$2:$A$412,0))</f>
        <v>DORADO-ET</v>
      </c>
      <c r="P4254">
        <f>INDEX(lehmad!G$2:G$412,MATCH(klypsid!$B4254,lehmad!$A$2:$A$412,0))</f>
        <v>1995</v>
      </c>
      <c r="Q4254" s="2">
        <f>INDEX(lehmad!H$2:H$412,MATCH(klypsid!$B4254,lehmad!$A$2:$A$412,0))</f>
        <v>34886</v>
      </c>
      <c r="R4254">
        <f>INDEX(lehmad!I$2:I$412,MATCH(klypsid!$B4254,lehmad!$A$2:$A$412,0))</f>
        <v>102</v>
      </c>
      <c r="S4254">
        <f t="shared" si="463"/>
        <v>2</v>
      </c>
      <c r="T4254">
        <f t="shared" si="464"/>
        <v>49</v>
      </c>
      <c r="U4254">
        <f t="shared" si="465"/>
        <v>1</v>
      </c>
      <c r="V4254">
        <f t="shared" si="466"/>
        <v>0.60407132366886085</v>
      </c>
      <c r="W4254">
        <f t="shared" si="467"/>
        <v>2</v>
      </c>
      <c r="X4254">
        <f t="shared" si="468"/>
        <v>28</v>
      </c>
    </row>
    <row r="4255" spans="1:24" x14ac:dyDescent="0.25">
      <c r="A4255">
        <v>3934</v>
      </c>
      <c r="B4255" t="str">
        <f t="shared" si="462"/>
        <v>E3934</v>
      </c>
      <c r="C4255" t="s">
        <v>155</v>
      </c>
      <c r="D4255">
        <v>2</v>
      </c>
      <c r="E4255" s="2">
        <v>40104</v>
      </c>
      <c r="F4255" s="2">
        <v>40186</v>
      </c>
      <c r="G4255">
        <v>43.5</v>
      </c>
      <c r="H4255">
        <v>3.59</v>
      </c>
      <c r="I4255">
        <v>3.35</v>
      </c>
      <c r="J4255">
        <v>19</v>
      </c>
      <c r="K4255" t="str">
        <f>INDEX(lehmad!B$2:B$412,MATCH(klypsid!$B4255,lehmad!$A$2:$A$412,0))</f>
        <v>9.04.2006</v>
      </c>
      <c r="L4255">
        <f>INDEX(lehmad!C$2:C$412,MATCH(klypsid!$B4255,lehmad!$A$2:$A$412,0))</f>
        <v>65303</v>
      </c>
      <c r="M4255">
        <f>INDEX(lehmad!D$2:D$412,MATCH(klypsid!$B4255,lehmad!$A$2:$A$412,0))</f>
        <v>105</v>
      </c>
      <c r="N4255">
        <f>INDEX(lehmad!E$2:E$412,MATCH(klypsid!$B4255,lehmad!$A$2:$A$412,0))</f>
        <v>1</v>
      </c>
      <c r="O4255" t="str">
        <f>INDEX(lehmad!F$2:F$412,MATCH(klypsid!$B4255,lehmad!$A$2:$A$412,0))</f>
        <v>DORADO-ET</v>
      </c>
      <c r="P4255">
        <f>INDEX(lehmad!G$2:G$412,MATCH(klypsid!$B4255,lehmad!$A$2:$A$412,0))</f>
        <v>1995</v>
      </c>
      <c r="Q4255" s="2">
        <f>INDEX(lehmad!H$2:H$412,MATCH(klypsid!$B4255,lehmad!$A$2:$A$412,0))</f>
        <v>34886</v>
      </c>
      <c r="R4255">
        <f>INDEX(lehmad!I$2:I$412,MATCH(klypsid!$B4255,lehmad!$A$2:$A$412,0))</f>
        <v>102</v>
      </c>
      <c r="S4255">
        <f t="shared" si="463"/>
        <v>2</v>
      </c>
      <c r="T4255">
        <f t="shared" si="464"/>
        <v>82</v>
      </c>
      <c r="U4255">
        <f t="shared" si="465"/>
        <v>2</v>
      </c>
      <c r="V4255">
        <f t="shared" si="466"/>
        <v>0.60407132366886085</v>
      </c>
      <c r="W4255">
        <f t="shared" si="467"/>
        <v>3</v>
      </c>
      <c r="X4255">
        <f t="shared" si="468"/>
        <v>33</v>
      </c>
    </row>
    <row r="4256" spans="1:24" x14ac:dyDescent="0.25">
      <c r="A4256">
        <v>3934</v>
      </c>
      <c r="B4256" t="str">
        <f t="shared" si="462"/>
        <v>E3934</v>
      </c>
      <c r="C4256" t="s">
        <v>155</v>
      </c>
      <c r="D4256">
        <v>2</v>
      </c>
      <c r="E4256" s="2">
        <v>40104</v>
      </c>
      <c r="F4256" s="2">
        <v>40214</v>
      </c>
      <c r="G4256">
        <v>39.1</v>
      </c>
      <c r="H4256">
        <v>3.6</v>
      </c>
      <c r="I4256">
        <v>3.21</v>
      </c>
      <c r="J4256">
        <v>24</v>
      </c>
      <c r="K4256" t="str">
        <f>INDEX(lehmad!B$2:B$412,MATCH(klypsid!$B4256,lehmad!$A$2:$A$412,0))</f>
        <v>9.04.2006</v>
      </c>
      <c r="L4256">
        <f>INDEX(lehmad!C$2:C$412,MATCH(klypsid!$B4256,lehmad!$A$2:$A$412,0))</f>
        <v>65303</v>
      </c>
      <c r="M4256">
        <f>INDEX(lehmad!D$2:D$412,MATCH(klypsid!$B4256,lehmad!$A$2:$A$412,0))</f>
        <v>105</v>
      </c>
      <c r="N4256">
        <f>INDEX(lehmad!E$2:E$412,MATCH(klypsid!$B4256,lehmad!$A$2:$A$412,0))</f>
        <v>1</v>
      </c>
      <c r="O4256" t="str">
        <f>INDEX(lehmad!F$2:F$412,MATCH(klypsid!$B4256,lehmad!$A$2:$A$412,0))</f>
        <v>DORADO-ET</v>
      </c>
      <c r="P4256">
        <f>INDEX(lehmad!G$2:G$412,MATCH(klypsid!$B4256,lehmad!$A$2:$A$412,0))</f>
        <v>1995</v>
      </c>
      <c r="Q4256" s="2">
        <f>INDEX(lehmad!H$2:H$412,MATCH(klypsid!$B4256,lehmad!$A$2:$A$412,0))</f>
        <v>34886</v>
      </c>
      <c r="R4256">
        <f>INDEX(lehmad!I$2:I$412,MATCH(klypsid!$B4256,lehmad!$A$2:$A$412,0))</f>
        <v>102</v>
      </c>
      <c r="S4256">
        <f t="shared" si="463"/>
        <v>2</v>
      </c>
      <c r="T4256">
        <f t="shared" si="464"/>
        <v>110</v>
      </c>
      <c r="U4256">
        <f t="shared" si="465"/>
        <v>2</v>
      </c>
      <c r="V4256">
        <f t="shared" si="466"/>
        <v>0.94110631094643127</v>
      </c>
      <c r="W4256">
        <f t="shared" si="467"/>
        <v>4</v>
      </c>
      <c r="X4256">
        <f t="shared" si="468"/>
        <v>28</v>
      </c>
    </row>
    <row r="4257" spans="1:24" x14ac:dyDescent="0.25">
      <c r="A4257">
        <v>3934</v>
      </c>
      <c r="B4257" t="str">
        <f t="shared" si="462"/>
        <v>E3934</v>
      </c>
      <c r="C4257" t="s">
        <v>155</v>
      </c>
      <c r="D4257">
        <v>2</v>
      </c>
      <c r="E4257" s="2">
        <v>40104</v>
      </c>
      <c r="F4257" s="2">
        <v>40242</v>
      </c>
      <c r="G4257">
        <v>36.299999999999997</v>
      </c>
      <c r="H4257">
        <v>4.09</v>
      </c>
      <c r="I4257">
        <v>3.13</v>
      </c>
      <c r="J4257">
        <v>39</v>
      </c>
      <c r="K4257" t="str">
        <f>INDEX(lehmad!B$2:B$412,MATCH(klypsid!$B4257,lehmad!$A$2:$A$412,0))</f>
        <v>9.04.2006</v>
      </c>
      <c r="L4257">
        <f>INDEX(lehmad!C$2:C$412,MATCH(klypsid!$B4257,lehmad!$A$2:$A$412,0))</f>
        <v>65303</v>
      </c>
      <c r="M4257">
        <f>INDEX(lehmad!D$2:D$412,MATCH(klypsid!$B4257,lehmad!$A$2:$A$412,0))</f>
        <v>105</v>
      </c>
      <c r="N4257">
        <f>INDEX(lehmad!E$2:E$412,MATCH(klypsid!$B4257,lehmad!$A$2:$A$412,0))</f>
        <v>1</v>
      </c>
      <c r="O4257" t="str">
        <f>INDEX(lehmad!F$2:F$412,MATCH(klypsid!$B4257,lehmad!$A$2:$A$412,0))</f>
        <v>DORADO-ET</v>
      </c>
      <c r="P4257">
        <f>INDEX(lehmad!G$2:G$412,MATCH(klypsid!$B4257,lehmad!$A$2:$A$412,0))</f>
        <v>1995</v>
      </c>
      <c r="Q4257" s="2">
        <f>INDEX(lehmad!H$2:H$412,MATCH(klypsid!$B4257,lehmad!$A$2:$A$412,0))</f>
        <v>34886</v>
      </c>
      <c r="R4257">
        <f>INDEX(lehmad!I$2:I$412,MATCH(klypsid!$B4257,lehmad!$A$2:$A$412,0))</f>
        <v>102</v>
      </c>
      <c r="S4257">
        <f t="shared" si="463"/>
        <v>2</v>
      </c>
      <c r="T4257">
        <f t="shared" si="464"/>
        <v>138</v>
      </c>
      <c r="U4257">
        <f t="shared" si="465"/>
        <v>2</v>
      </c>
      <c r="V4257">
        <f t="shared" si="466"/>
        <v>1.6415460290875237</v>
      </c>
      <c r="W4257">
        <f t="shared" si="467"/>
        <v>5</v>
      </c>
      <c r="X4257">
        <f t="shared" si="468"/>
        <v>28</v>
      </c>
    </row>
    <row r="4258" spans="1:24" x14ac:dyDescent="0.25">
      <c r="A4258">
        <v>3934</v>
      </c>
      <c r="B4258" t="str">
        <f t="shared" si="462"/>
        <v>E3934</v>
      </c>
      <c r="C4258" t="s">
        <v>155</v>
      </c>
      <c r="D4258">
        <v>2</v>
      </c>
      <c r="E4258" s="2">
        <v>40104</v>
      </c>
      <c r="F4258" s="2">
        <v>40276</v>
      </c>
      <c r="G4258">
        <v>34.299999999999997</v>
      </c>
      <c r="H4258">
        <v>3.56</v>
      </c>
      <c r="I4258">
        <v>3.27</v>
      </c>
      <c r="J4258">
        <v>55</v>
      </c>
      <c r="K4258" t="str">
        <f>INDEX(lehmad!B$2:B$412,MATCH(klypsid!$B4258,lehmad!$A$2:$A$412,0))</f>
        <v>9.04.2006</v>
      </c>
      <c r="L4258">
        <f>INDEX(lehmad!C$2:C$412,MATCH(klypsid!$B4258,lehmad!$A$2:$A$412,0))</f>
        <v>65303</v>
      </c>
      <c r="M4258">
        <f>INDEX(lehmad!D$2:D$412,MATCH(klypsid!$B4258,lehmad!$A$2:$A$412,0))</f>
        <v>105</v>
      </c>
      <c r="N4258">
        <f>INDEX(lehmad!E$2:E$412,MATCH(klypsid!$B4258,lehmad!$A$2:$A$412,0))</f>
        <v>1</v>
      </c>
      <c r="O4258" t="str">
        <f>INDEX(lehmad!F$2:F$412,MATCH(klypsid!$B4258,lehmad!$A$2:$A$412,0))</f>
        <v>DORADO-ET</v>
      </c>
      <c r="P4258">
        <f>INDEX(lehmad!G$2:G$412,MATCH(klypsid!$B4258,lehmad!$A$2:$A$412,0))</f>
        <v>1995</v>
      </c>
      <c r="Q4258" s="2">
        <f>INDEX(lehmad!H$2:H$412,MATCH(klypsid!$B4258,lehmad!$A$2:$A$412,0))</f>
        <v>34886</v>
      </c>
      <c r="R4258">
        <f>INDEX(lehmad!I$2:I$412,MATCH(klypsid!$B4258,lehmad!$A$2:$A$412,0))</f>
        <v>102</v>
      </c>
      <c r="S4258">
        <f t="shared" si="463"/>
        <v>2</v>
      </c>
      <c r="T4258">
        <f t="shared" si="464"/>
        <v>172</v>
      </c>
      <c r="U4258">
        <f t="shared" si="465"/>
        <v>3</v>
      </c>
      <c r="V4258">
        <f t="shared" si="466"/>
        <v>2.1375035237499347</v>
      </c>
      <c r="W4258">
        <f t="shared" si="467"/>
        <v>6</v>
      </c>
      <c r="X4258">
        <f t="shared" si="468"/>
        <v>34</v>
      </c>
    </row>
    <row r="4259" spans="1:24" x14ac:dyDescent="0.25">
      <c r="A4259">
        <v>3934</v>
      </c>
      <c r="B4259" t="str">
        <f t="shared" si="462"/>
        <v>E3934</v>
      </c>
      <c r="C4259" t="s">
        <v>155</v>
      </c>
      <c r="D4259">
        <v>2</v>
      </c>
      <c r="E4259" s="2">
        <v>40104</v>
      </c>
      <c r="F4259" s="2">
        <v>40304</v>
      </c>
      <c r="G4259">
        <v>31.3</v>
      </c>
      <c r="H4259">
        <v>4.1500000000000004</v>
      </c>
      <c r="I4259">
        <v>3.28</v>
      </c>
      <c r="J4259">
        <v>52</v>
      </c>
      <c r="K4259" t="str">
        <f>INDEX(lehmad!B$2:B$412,MATCH(klypsid!$B4259,lehmad!$A$2:$A$412,0))</f>
        <v>9.04.2006</v>
      </c>
      <c r="L4259">
        <f>INDEX(lehmad!C$2:C$412,MATCH(klypsid!$B4259,lehmad!$A$2:$A$412,0))</f>
        <v>65303</v>
      </c>
      <c r="M4259">
        <f>INDEX(lehmad!D$2:D$412,MATCH(klypsid!$B4259,lehmad!$A$2:$A$412,0))</f>
        <v>105</v>
      </c>
      <c r="N4259">
        <f>INDEX(lehmad!E$2:E$412,MATCH(klypsid!$B4259,lehmad!$A$2:$A$412,0))</f>
        <v>1</v>
      </c>
      <c r="O4259" t="str">
        <f>INDEX(lehmad!F$2:F$412,MATCH(klypsid!$B4259,lehmad!$A$2:$A$412,0))</f>
        <v>DORADO-ET</v>
      </c>
      <c r="P4259">
        <f>INDEX(lehmad!G$2:G$412,MATCH(klypsid!$B4259,lehmad!$A$2:$A$412,0))</f>
        <v>1995</v>
      </c>
      <c r="Q4259" s="2">
        <f>INDEX(lehmad!H$2:H$412,MATCH(klypsid!$B4259,lehmad!$A$2:$A$412,0))</f>
        <v>34886</v>
      </c>
      <c r="R4259">
        <f>INDEX(lehmad!I$2:I$412,MATCH(klypsid!$B4259,lehmad!$A$2:$A$412,0))</f>
        <v>102</v>
      </c>
      <c r="S4259">
        <f t="shared" si="463"/>
        <v>2</v>
      </c>
      <c r="T4259">
        <f t="shared" si="464"/>
        <v>200</v>
      </c>
      <c r="U4259">
        <f t="shared" si="465"/>
        <v>3</v>
      </c>
      <c r="V4259">
        <f t="shared" si="466"/>
        <v>2.0565835283663674</v>
      </c>
      <c r="W4259">
        <f t="shared" si="467"/>
        <v>7</v>
      </c>
      <c r="X4259">
        <f t="shared" si="468"/>
        <v>28</v>
      </c>
    </row>
    <row r="4260" spans="1:24" x14ac:dyDescent="0.25">
      <c r="A4260">
        <v>3934</v>
      </c>
      <c r="B4260" t="str">
        <f t="shared" si="462"/>
        <v>E3934</v>
      </c>
      <c r="C4260" t="s">
        <v>155</v>
      </c>
      <c r="D4260">
        <v>2</v>
      </c>
      <c r="E4260" s="2">
        <v>40104</v>
      </c>
      <c r="F4260" s="2">
        <v>40336</v>
      </c>
      <c r="G4260">
        <v>28.2</v>
      </c>
      <c r="H4260">
        <v>4.4800000000000004</v>
      </c>
      <c r="I4260">
        <v>3.33</v>
      </c>
      <c r="J4260">
        <v>47</v>
      </c>
      <c r="K4260" t="str">
        <f>INDEX(lehmad!B$2:B$412,MATCH(klypsid!$B4260,lehmad!$A$2:$A$412,0))</f>
        <v>9.04.2006</v>
      </c>
      <c r="L4260">
        <f>INDEX(lehmad!C$2:C$412,MATCH(klypsid!$B4260,lehmad!$A$2:$A$412,0))</f>
        <v>65303</v>
      </c>
      <c r="M4260">
        <f>INDEX(lehmad!D$2:D$412,MATCH(klypsid!$B4260,lehmad!$A$2:$A$412,0))</f>
        <v>105</v>
      </c>
      <c r="N4260">
        <f>INDEX(lehmad!E$2:E$412,MATCH(klypsid!$B4260,lehmad!$A$2:$A$412,0))</f>
        <v>1</v>
      </c>
      <c r="O4260" t="str">
        <f>INDEX(lehmad!F$2:F$412,MATCH(klypsid!$B4260,lehmad!$A$2:$A$412,0))</f>
        <v>DORADO-ET</v>
      </c>
      <c r="P4260">
        <f>INDEX(lehmad!G$2:G$412,MATCH(klypsid!$B4260,lehmad!$A$2:$A$412,0))</f>
        <v>1995</v>
      </c>
      <c r="Q4260" s="2">
        <f>INDEX(lehmad!H$2:H$412,MATCH(klypsid!$B4260,lehmad!$A$2:$A$412,0))</f>
        <v>34886</v>
      </c>
      <c r="R4260">
        <f>INDEX(lehmad!I$2:I$412,MATCH(klypsid!$B4260,lehmad!$A$2:$A$412,0))</f>
        <v>102</v>
      </c>
      <c r="S4260">
        <f t="shared" si="463"/>
        <v>2</v>
      </c>
      <c r="T4260">
        <f t="shared" si="464"/>
        <v>232</v>
      </c>
      <c r="U4260">
        <f t="shared" si="465"/>
        <v>3</v>
      </c>
      <c r="V4260">
        <f t="shared" si="466"/>
        <v>1.9107326619029126</v>
      </c>
      <c r="W4260">
        <f t="shared" si="467"/>
        <v>8</v>
      </c>
      <c r="X4260">
        <f t="shared" si="468"/>
        <v>32</v>
      </c>
    </row>
    <row r="4261" spans="1:24" x14ac:dyDescent="0.25">
      <c r="A4261">
        <v>3934</v>
      </c>
      <c r="B4261" t="str">
        <f t="shared" si="462"/>
        <v>E3934</v>
      </c>
      <c r="C4261" t="s">
        <v>155</v>
      </c>
      <c r="D4261">
        <v>2</v>
      </c>
      <c r="E4261" s="2">
        <v>40104</v>
      </c>
      <c r="F4261" s="2">
        <v>40371</v>
      </c>
      <c r="G4261">
        <v>25.7</v>
      </c>
      <c r="H4261">
        <v>4.21</v>
      </c>
      <c r="I4261">
        <v>3.62</v>
      </c>
      <c r="J4261">
        <v>108</v>
      </c>
      <c r="K4261" t="str">
        <f>INDEX(lehmad!B$2:B$412,MATCH(klypsid!$B4261,lehmad!$A$2:$A$412,0))</f>
        <v>9.04.2006</v>
      </c>
      <c r="L4261">
        <f>INDEX(lehmad!C$2:C$412,MATCH(klypsid!$B4261,lehmad!$A$2:$A$412,0))</f>
        <v>65303</v>
      </c>
      <c r="M4261">
        <f>INDEX(lehmad!D$2:D$412,MATCH(klypsid!$B4261,lehmad!$A$2:$A$412,0))</f>
        <v>105</v>
      </c>
      <c r="N4261">
        <f>INDEX(lehmad!E$2:E$412,MATCH(klypsid!$B4261,lehmad!$A$2:$A$412,0))</f>
        <v>1</v>
      </c>
      <c r="O4261" t="str">
        <f>INDEX(lehmad!F$2:F$412,MATCH(klypsid!$B4261,lehmad!$A$2:$A$412,0))</f>
        <v>DORADO-ET</v>
      </c>
      <c r="P4261">
        <f>INDEX(lehmad!G$2:G$412,MATCH(klypsid!$B4261,lehmad!$A$2:$A$412,0))</f>
        <v>1995</v>
      </c>
      <c r="Q4261" s="2">
        <f>INDEX(lehmad!H$2:H$412,MATCH(klypsid!$B4261,lehmad!$A$2:$A$412,0))</f>
        <v>34886</v>
      </c>
      <c r="R4261">
        <f>INDEX(lehmad!I$2:I$412,MATCH(klypsid!$B4261,lehmad!$A$2:$A$412,0))</f>
        <v>102</v>
      </c>
      <c r="S4261">
        <f t="shared" si="463"/>
        <v>2</v>
      </c>
      <c r="T4261">
        <f t="shared" si="464"/>
        <v>267</v>
      </c>
      <c r="U4261">
        <f t="shared" si="465"/>
        <v>3</v>
      </c>
      <c r="V4261">
        <f t="shared" si="466"/>
        <v>3.1110313123887439</v>
      </c>
      <c r="W4261">
        <f t="shared" si="467"/>
        <v>9</v>
      </c>
      <c r="X4261">
        <f t="shared" si="468"/>
        <v>35</v>
      </c>
    </row>
    <row r="4262" spans="1:24" x14ac:dyDescent="0.25">
      <c r="A4262">
        <v>3934</v>
      </c>
      <c r="B4262" t="str">
        <f t="shared" si="462"/>
        <v>E3934</v>
      </c>
      <c r="C4262" t="s">
        <v>155</v>
      </c>
      <c r="D4262">
        <v>2</v>
      </c>
      <c r="E4262" s="2">
        <v>40104</v>
      </c>
      <c r="F4262" s="2">
        <v>40396</v>
      </c>
      <c r="G4262">
        <v>27.8</v>
      </c>
      <c r="H4262">
        <v>3.72</v>
      </c>
      <c r="I4262">
        <v>3.56</v>
      </c>
      <c r="J4262">
        <v>79</v>
      </c>
      <c r="K4262" t="str">
        <f>INDEX(lehmad!B$2:B$412,MATCH(klypsid!$B4262,lehmad!$A$2:$A$412,0))</f>
        <v>9.04.2006</v>
      </c>
      <c r="L4262">
        <f>INDEX(lehmad!C$2:C$412,MATCH(klypsid!$B4262,lehmad!$A$2:$A$412,0))</f>
        <v>65303</v>
      </c>
      <c r="M4262">
        <f>INDEX(lehmad!D$2:D$412,MATCH(klypsid!$B4262,lehmad!$A$2:$A$412,0))</f>
        <v>105</v>
      </c>
      <c r="N4262">
        <f>INDEX(lehmad!E$2:E$412,MATCH(klypsid!$B4262,lehmad!$A$2:$A$412,0))</f>
        <v>1</v>
      </c>
      <c r="O4262" t="str">
        <f>INDEX(lehmad!F$2:F$412,MATCH(klypsid!$B4262,lehmad!$A$2:$A$412,0))</f>
        <v>DORADO-ET</v>
      </c>
      <c r="P4262">
        <f>INDEX(lehmad!G$2:G$412,MATCH(klypsid!$B4262,lehmad!$A$2:$A$412,0))</f>
        <v>1995</v>
      </c>
      <c r="Q4262" s="2">
        <f>INDEX(lehmad!H$2:H$412,MATCH(klypsid!$B4262,lehmad!$A$2:$A$412,0))</f>
        <v>34886</v>
      </c>
      <c r="R4262">
        <f>INDEX(lehmad!I$2:I$412,MATCH(klypsid!$B4262,lehmad!$A$2:$A$412,0))</f>
        <v>102</v>
      </c>
      <c r="S4262">
        <f t="shared" si="463"/>
        <v>2</v>
      </c>
      <c r="T4262">
        <f t="shared" si="464"/>
        <v>292</v>
      </c>
      <c r="U4262">
        <f t="shared" si="465"/>
        <v>3</v>
      </c>
      <c r="V4262">
        <f t="shared" si="466"/>
        <v>2.6599245584023783</v>
      </c>
      <c r="W4262">
        <f t="shared" si="467"/>
        <v>10</v>
      </c>
      <c r="X4262">
        <f t="shared" si="468"/>
        <v>25</v>
      </c>
    </row>
    <row r="4263" spans="1:24" x14ac:dyDescent="0.25">
      <c r="A4263">
        <v>3934</v>
      </c>
      <c r="B4263" t="str">
        <f t="shared" si="462"/>
        <v>E3934</v>
      </c>
      <c r="C4263" t="s">
        <v>155</v>
      </c>
      <c r="D4263">
        <v>2</v>
      </c>
      <c r="E4263" s="2">
        <v>40104</v>
      </c>
      <c r="F4263" s="2">
        <v>40434</v>
      </c>
      <c r="G4263">
        <v>24.9</v>
      </c>
      <c r="H4263">
        <v>6</v>
      </c>
      <c r="I4263">
        <v>4.07</v>
      </c>
      <c r="J4263">
        <v>128</v>
      </c>
      <c r="K4263" t="str">
        <f>INDEX(lehmad!B$2:B$412,MATCH(klypsid!$B4263,lehmad!$A$2:$A$412,0))</f>
        <v>9.04.2006</v>
      </c>
      <c r="L4263">
        <f>INDEX(lehmad!C$2:C$412,MATCH(klypsid!$B4263,lehmad!$A$2:$A$412,0))</f>
        <v>65303</v>
      </c>
      <c r="M4263">
        <f>INDEX(lehmad!D$2:D$412,MATCH(klypsid!$B4263,lehmad!$A$2:$A$412,0))</f>
        <v>105</v>
      </c>
      <c r="N4263">
        <f>INDEX(lehmad!E$2:E$412,MATCH(klypsid!$B4263,lehmad!$A$2:$A$412,0))</f>
        <v>1</v>
      </c>
      <c r="O4263" t="str">
        <f>INDEX(lehmad!F$2:F$412,MATCH(klypsid!$B4263,lehmad!$A$2:$A$412,0))</f>
        <v>DORADO-ET</v>
      </c>
      <c r="P4263">
        <f>INDEX(lehmad!G$2:G$412,MATCH(klypsid!$B4263,lehmad!$A$2:$A$412,0))</f>
        <v>1995</v>
      </c>
      <c r="Q4263" s="2">
        <f>INDEX(lehmad!H$2:H$412,MATCH(klypsid!$B4263,lehmad!$A$2:$A$412,0))</f>
        <v>34886</v>
      </c>
      <c r="R4263">
        <f>INDEX(lehmad!I$2:I$412,MATCH(klypsid!$B4263,lehmad!$A$2:$A$412,0))</f>
        <v>102</v>
      </c>
      <c r="S4263">
        <f t="shared" si="463"/>
        <v>2</v>
      </c>
      <c r="T4263">
        <f t="shared" si="464"/>
        <v>330</v>
      </c>
      <c r="U4263">
        <f t="shared" si="465"/>
        <v>3</v>
      </c>
      <c r="V4263">
        <f t="shared" si="466"/>
        <v>3.3561438102252752</v>
      </c>
      <c r="W4263">
        <f t="shared" si="467"/>
        <v>11</v>
      </c>
      <c r="X4263">
        <f t="shared" si="468"/>
        <v>38</v>
      </c>
    </row>
    <row r="4264" spans="1:24" x14ac:dyDescent="0.25">
      <c r="A4264">
        <v>3934</v>
      </c>
      <c r="B4264" t="str">
        <f t="shared" si="462"/>
        <v>E3934</v>
      </c>
      <c r="C4264" t="s">
        <v>155</v>
      </c>
      <c r="D4264">
        <v>2</v>
      </c>
      <c r="E4264" s="2">
        <v>40104</v>
      </c>
      <c r="F4264" s="2">
        <v>40462</v>
      </c>
      <c r="G4264">
        <v>21.7</v>
      </c>
      <c r="H4264">
        <v>4.8600000000000003</v>
      </c>
      <c r="I4264">
        <v>4.1900000000000004</v>
      </c>
      <c r="J4264">
        <v>115</v>
      </c>
      <c r="K4264" t="str">
        <f>INDEX(lehmad!B$2:B$412,MATCH(klypsid!$B4264,lehmad!$A$2:$A$412,0))</f>
        <v>9.04.2006</v>
      </c>
      <c r="L4264">
        <f>INDEX(lehmad!C$2:C$412,MATCH(klypsid!$B4264,lehmad!$A$2:$A$412,0))</f>
        <v>65303</v>
      </c>
      <c r="M4264">
        <f>INDEX(lehmad!D$2:D$412,MATCH(klypsid!$B4264,lehmad!$A$2:$A$412,0))</f>
        <v>105</v>
      </c>
      <c r="N4264">
        <f>INDEX(lehmad!E$2:E$412,MATCH(klypsid!$B4264,lehmad!$A$2:$A$412,0))</f>
        <v>1</v>
      </c>
      <c r="O4264" t="str">
        <f>INDEX(lehmad!F$2:F$412,MATCH(klypsid!$B4264,lehmad!$A$2:$A$412,0))</f>
        <v>DORADO-ET</v>
      </c>
      <c r="P4264">
        <f>INDEX(lehmad!G$2:G$412,MATCH(klypsid!$B4264,lehmad!$A$2:$A$412,0))</f>
        <v>1995</v>
      </c>
      <c r="Q4264" s="2">
        <f>INDEX(lehmad!H$2:H$412,MATCH(klypsid!$B4264,lehmad!$A$2:$A$412,0))</f>
        <v>34886</v>
      </c>
      <c r="R4264">
        <f>INDEX(lehmad!I$2:I$412,MATCH(klypsid!$B4264,lehmad!$A$2:$A$412,0))</f>
        <v>102</v>
      </c>
      <c r="S4264">
        <f t="shared" si="463"/>
        <v>2</v>
      </c>
      <c r="T4264">
        <f t="shared" si="464"/>
        <v>358</v>
      </c>
      <c r="U4264">
        <f t="shared" si="465"/>
        <v>3</v>
      </c>
      <c r="V4264">
        <f t="shared" si="466"/>
        <v>3.2016338611696504</v>
      </c>
      <c r="W4264">
        <f t="shared" si="467"/>
        <v>12</v>
      </c>
      <c r="X4264">
        <f t="shared" si="468"/>
        <v>28</v>
      </c>
    </row>
    <row r="4265" spans="1:24" x14ac:dyDescent="0.25">
      <c r="A4265">
        <v>3934</v>
      </c>
      <c r="B4265" t="str">
        <f t="shared" si="462"/>
        <v>E3934</v>
      </c>
      <c r="C4265" t="s">
        <v>155</v>
      </c>
      <c r="D4265">
        <v>2</v>
      </c>
      <c r="E4265" s="2">
        <v>40104</v>
      </c>
      <c r="F4265" s="2">
        <v>40493</v>
      </c>
      <c r="G4265">
        <v>19.899999999999999</v>
      </c>
      <c r="H4265">
        <v>5.18</v>
      </c>
      <c r="I4265">
        <v>4.25</v>
      </c>
      <c r="J4265">
        <v>183</v>
      </c>
      <c r="K4265" t="str">
        <f>INDEX(lehmad!B$2:B$412,MATCH(klypsid!$B4265,lehmad!$A$2:$A$412,0))</f>
        <v>9.04.2006</v>
      </c>
      <c r="L4265">
        <f>INDEX(lehmad!C$2:C$412,MATCH(klypsid!$B4265,lehmad!$A$2:$A$412,0))</f>
        <v>65303</v>
      </c>
      <c r="M4265">
        <f>INDEX(lehmad!D$2:D$412,MATCH(klypsid!$B4265,lehmad!$A$2:$A$412,0))</f>
        <v>105</v>
      </c>
      <c r="N4265">
        <f>INDEX(lehmad!E$2:E$412,MATCH(klypsid!$B4265,lehmad!$A$2:$A$412,0))</f>
        <v>1</v>
      </c>
      <c r="O4265" t="str">
        <f>INDEX(lehmad!F$2:F$412,MATCH(klypsid!$B4265,lehmad!$A$2:$A$412,0))</f>
        <v>DORADO-ET</v>
      </c>
      <c r="P4265">
        <f>INDEX(lehmad!G$2:G$412,MATCH(klypsid!$B4265,lehmad!$A$2:$A$412,0))</f>
        <v>1995</v>
      </c>
      <c r="Q4265" s="2">
        <f>INDEX(lehmad!H$2:H$412,MATCH(klypsid!$B4265,lehmad!$A$2:$A$412,0))</f>
        <v>34886</v>
      </c>
      <c r="R4265">
        <f>INDEX(lehmad!I$2:I$412,MATCH(klypsid!$B4265,lehmad!$A$2:$A$412,0))</f>
        <v>102</v>
      </c>
      <c r="S4265">
        <f t="shared" si="463"/>
        <v>2</v>
      </c>
      <c r="T4265">
        <f t="shared" si="464"/>
        <v>389</v>
      </c>
      <c r="U4265">
        <f t="shared" si="465"/>
        <v>3</v>
      </c>
      <c r="V4265">
        <f t="shared" si="466"/>
        <v>3.8718436485093175</v>
      </c>
      <c r="W4265">
        <f t="shared" si="467"/>
        <v>13</v>
      </c>
      <c r="X4265">
        <f t="shared" si="468"/>
        <v>31</v>
      </c>
    </row>
    <row r="4266" spans="1:24" x14ac:dyDescent="0.25">
      <c r="A4266">
        <v>3934</v>
      </c>
      <c r="B4266" t="str">
        <f t="shared" si="462"/>
        <v>E3934</v>
      </c>
      <c r="C4266" t="s">
        <v>155</v>
      </c>
      <c r="D4266">
        <v>2</v>
      </c>
      <c r="E4266" s="2">
        <v>40104</v>
      </c>
      <c r="F4266" s="2">
        <v>40521</v>
      </c>
      <c r="G4266">
        <v>19.2</v>
      </c>
      <c r="H4266">
        <v>6.06</v>
      </c>
      <c r="I4266">
        <v>4.1399999999999997</v>
      </c>
      <c r="J4266">
        <v>141</v>
      </c>
      <c r="K4266" t="str">
        <f>INDEX(lehmad!B$2:B$412,MATCH(klypsid!$B4266,lehmad!$A$2:$A$412,0))</f>
        <v>9.04.2006</v>
      </c>
      <c r="L4266">
        <f>INDEX(lehmad!C$2:C$412,MATCH(klypsid!$B4266,lehmad!$A$2:$A$412,0))</f>
        <v>65303</v>
      </c>
      <c r="M4266">
        <f>INDEX(lehmad!D$2:D$412,MATCH(klypsid!$B4266,lehmad!$A$2:$A$412,0))</f>
        <v>105</v>
      </c>
      <c r="N4266">
        <f>INDEX(lehmad!E$2:E$412,MATCH(klypsid!$B4266,lehmad!$A$2:$A$412,0))</f>
        <v>1</v>
      </c>
      <c r="O4266" t="str">
        <f>INDEX(lehmad!F$2:F$412,MATCH(klypsid!$B4266,lehmad!$A$2:$A$412,0))</f>
        <v>DORADO-ET</v>
      </c>
      <c r="P4266">
        <f>INDEX(lehmad!G$2:G$412,MATCH(klypsid!$B4266,lehmad!$A$2:$A$412,0))</f>
        <v>1995</v>
      </c>
      <c r="Q4266" s="2">
        <f>INDEX(lehmad!H$2:H$412,MATCH(klypsid!$B4266,lehmad!$A$2:$A$412,0))</f>
        <v>34886</v>
      </c>
      <c r="R4266">
        <f>INDEX(lehmad!I$2:I$412,MATCH(klypsid!$B4266,lehmad!$A$2:$A$412,0))</f>
        <v>102</v>
      </c>
      <c r="S4266">
        <f t="shared" si="463"/>
        <v>2</v>
      </c>
      <c r="T4266">
        <f t="shared" si="464"/>
        <v>417</v>
      </c>
      <c r="U4266">
        <f t="shared" si="465"/>
        <v>3</v>
      </c>
      <c r="V4266">
        <f t="shared" si="466"/>
        <v>3.4956951626240689</v>
      </c>
      <c r="W4266">
        <f t="shared" si="467"/>
        <v>14</v>
      </c>
      <c r="X4266">
        <f t="shared" si="468"/>
        <v>28</v>
      </c>
    </row>
    <row r="4267" spans="1:24" x14ac:dyDescent="0.25">
      <c r="A4267">
        <v>3934</v>
      </c>
      <c r="B4267" t="str">
        <f t="shared" si="462"/>
        <v>E3934</v>
      </c>
      <c r="C4267" t="s">
        <v>155</v>
      </c>
      <c r="D4267">
        <v>2</v>
      </c>
      <c r="E4267" s="2">
        <v>40104</v>
      </c>
      <c r="F4267" s="2">
        <v>40556</v>
      </c>
      <c r="G4267">
        <v>16.8</v>
      </c>
      <c r="H4267">
        <v>4.5999999999999996</v>
      </c>
      <c r="I4267">
        <v>3.85</v>
      </c>
      <c r="J4267">
        <v>164</v>
      </c>
      <c r="K4267" t="str">
        <f>INDEX(lehmad!B$2:B$412,MATCH(klypsid!$B4267,lehmad!$A$2:$A$412,0))</f>
        <v>9.04.2006</v>
      </c>
      <c r="L4267">
        <f>INDEX(lehmad!C$2:C$412,MATCH(klypsid!$B4267,lehmad!$A$2:$A$412,0))</f>
        <v>65303</v>
      </c>
      <c r="M4267">
        <f>INDEX(lehmad!D$2:D$412,MATCH(klypsid!$B4267,lehmad!$A$2:$A$412,0))</f>
        <v>105</v>
      </c>
      <c r="N4267">
        <f>INDEX(lehmad!E$2:E$412,MATCH(klypsid!$B4267,lehmad!$A$2:$A$412,0))</f>
        <v>1</v>
      </c>
      <c r="O4267" t="str">
        <f>INDEX(lehmad!F$2:F$412,MATCH(klypsid!$B4267,lehmad!$A$2:$A$412,0))</f>
        <v>DORADO-ET</v>
      </c>
      <c r="P4267">
        <f>INDEX(lehmad!G$2:G$412,MATCH(klypsid!$B4267,lehmad!$A$2:$A$412,0))</f>
        <v>1995</v>
      </c>
      <c r="Q4267" s="2">
        <f>INDEX(lehmad!H$2:H$412,MATCH(klypsid!$B4267,lehmad!$A$2:$A$412,0))</f>
        <v>34886</v>
      </c>
      <c r="R4267">
        <f>INDEX(lehmad!I$2:I$412,MATCH(klypsid!$B4267,lehmad!$A$2:$A$412,0))</f>
        <v>102</v>
      </c>
      <c r="S4267">
        <f t="shared" si="463"/>
        <v>2</v>
      </c>
      <c r="T4267">
        <f t="shared" si="464"/>
        <v>452</v>
      </c>
      <c r="U4267">
        <f t="shared" si="465"/>
        <v>3</v>
      </c>
      <c r="V4267">
        <f t="shared" si="466"/>
        <v>3.713695814843359</v>
      </c>
      <c r="W4267">
        <f t="shared" si="467"/>
        <v>15</v>
      </c>
      <c r="X4267">
        <f t="shared" si="468"/>
        <v>35</v>
      </c>
    </row>
    <row r="4268" spans="1:24" x14ac:dyDescent="0.25">
      <c r="A4268">
        <v>3939</v>
      </c>
      <c r="B4268" t="str">
        <f t="shared" si="462"/>
        <v>E3939</v>
      </c>
      <c r="C4268" t="s">
        <v>156</v>
      </c>
      <c r="D4268">
        <v>1</v>
      </c>
      <c r="E4268" s="2">
        <v>39705</v>
      </c>
      <c r="F4268" s="2">
        <v>39722</v>
      </c>
      <c r="G4268">
        <v>36.299999999999997</v>
      </c>
      <c r="H4268">
        <v>5.08</v>
      </c>
      <c r="I4268">
        <v>3.43</v>
      </c>
      <c r="J4268">
        <v>26</v>
      </c>
      <c r="K4268" t="str">
        <f>INDEX(lehmad!B$2:B$412,MATCH(klypsid!$B4268,lehmad!$A$2:$A$412,0))</f>
        <v>11.04.2006</v>
      </c>
      <c r="L4268">
        <f>INDEX(lehmad!C$2:C$412,MATCH(klypsid!$B4268,lehmad!$A$2:$A$412,0))</f>
        <v>65642</v>
      </c>
      <c r="M4268">
        <f>INDEX(lehmad!D$2:D$412,MATCH(klypsid!$B4268,lehmad!$A$2:$A$412,0))</f>
        <v>105</v>
      </c>
      <c r="N4268">
        <f>INDEX(lehmad!E$2:E$412,MATCH(klypsid!$B4268,lehmad!$A$2:$A$412,0))</f>
        <v>1</v>
      </c>
      <c r="O4268" t="str">
        <f>INDEX(lehmad!F$2:F$412,MATCH(klypsid!$B4268,lehmad!$A$2:$A$412,0))</f>
        <v>RAMOS</v>
      </c>
      <c r="P4268">
        <f>INDEX(lehmad!G$2:G$412,MATCH(klypsid!$B4268,lehmad!$A$2:$A$412,0))</f>
        <v>1997</v>
      </c>
      <c r="Q4268" s="2">
        <f>INDEX(lehmad!H$2:H$412,MATCH(klypsid!$B4268,lehmad!$A$2:$A$412,0))</f>
        <v>35607</v>
      </c>
      <c r="R4268">
        <f>INDEX(lehmad!I$2:I$412,MATCH(klypsid!$B4268,lehmad!$A$2:$A$412,0))</f>
        <v>113</v>
      </c>
      <c r="S4268">
        <f t="shared" si="463"/>
        <v>1</v>
      </c>
      <c r="T4268">
        <f t="shared" si="464"/>
        <v>17</v>
      </c>
      <c r="U4268">
        <f t="shared" si="465"/>
        <v>1</v>
      </c>
      <c r="V4268">
        <f t="shared" si="466"/>
        <v>1.0565835283663676</v>
      </c>
      <c r="W4268">
        <f t="shared" si="467"/>
        <v>1</v>
      </c>
      <c r="X4268">
        <f t="shared" si="468"/>
        <v>17</v>
      </c>
    </row>
    <row r="4269" spans="1:24" x14ac:dyDescent="0.25">
      <c r="A4269">
        <v>3939</v>
      </c>
      <c r="B4269" t="str">
        <f t="shared" si="462"/>
        <v>E3939</v>
      </c>
      <c r="C4269" t="s">
        <v>156</v>
      </c>
      <c r="D4269">
        <v>1</v>
      </c>
      <c r="E4269" s="2">
        <v>39705</v>
      </c>
      <c r="F4269" s="2">
        <v>39754</v>
      </c>
      <c r="G4269">
        <v>39.299999999999997</v>
      </c>
      <c r="H4269">
        <v>3.84</v>
      </c>
      <c r="I4269">
        <v>3.18</v>
      </c>
      <c r="J4269">
        <v>26</v>
      </c>
      <c r="K4269" t="str">
        <f>INDEX(lehmad!B$2:B$412,MATCH(klypsid!$B4269,lehmad!$A$2:$A$412,0))</f>
        <v>11.04.2006</v>
      </c>
      <c r="L4269">
        <f>INDEX(lehmad!C$2:C$412,MATCH(klypsid!$B4269,lehmad!$A$2:$A$412,0))</f>
        <v>65642</v>
      </c>
      <c r="M4269">
        <f>INDEX(lehmad!D$2:D$412,MATCH(klypsid!$B4269,lehmad!$A$2:$A$412,0))</f>
        <v>105</v>
      </c>
      <c r="N4269">
        <f>INDEX(lehmad!E$2:E$412,MATCH(klypsid!$B4269,lehmad!$A$2:$A$412,0))</f>
        <v>1</v>
      </c>
      <c r="O4269" t="str">
        <f>INDEX(lehmad!F$2:F$412,MATCH(klypsid!$B4269,lehmad!$A$2:$A$412,0))</f>
        <v>RAMOS</v>
      </c>
      <c r="P4269">
        <f>INDEX(lehmad!G$2:G$412,MATCH(klypsid!$B4269,lehmad!$A$2:$A$412,0))</f>
        <v>1997</v>
      </c>
      <c r="Q4269" s="2">
        <f>INDEX(lehmad!H$2:H$412,MATCH(klypsid!$B4269,lehmad!$A$2:$A$412,0))</f>
        <v>35607</v>
      </c>
      <c r="R4269">
        <f>INDEX(lehmad!I$2:I$412,MATCH(klypsid!$B4269,lehmad!$A$2:$A$412,0))</f>
        <v>113</v>
      </c>
      <c r="S4269">
        <f t="shared" si="463"/>
        <v>1</v>
      </c>
      <c r="T4269">
        <f t="shared" si="464"/>
        <v>49</v>
      </c>
      <c r="U4269">
        <f t="shared" si="465"/>
        <v>1</v>
      </c>
      <c r="V4269">
        <f t="shared" si="466"/>
        <v>1.0565835283663676</v>
      </c>
      <c r="W4269">
        <f t="shared" si="467"/>
        <v>2</v>
      </c>
      <c r="X4269">
        <f t="shared" si="468"/>
        <v>32</v>
      </c>
    </row>
    <row r="4270" spans="1:24" x14ac:dyDescent="0.25">
      <c r="A4270">
        <v>3939</v>
      </c>
      <c r="B4270" t="str">
        <f t="shared" si="462"/>
        <v>E3939</v>
      </c>
      <c r="C4270" t="s">
        <v>156</v>
      </c>
      <c r="D4270">
        <v>1</v>
      </c>
      <c r="E4270" s="2">
        <v>39705</v>
      </c>
      <c r="F4270" s="2">
        <v>39783</v>
      </c>
      <c r="G4270">
        <v>35.4</v>
      </c>
      <c r="H4270">
        <v>5.18</v>
      </c>
      <c r="I4270">
        <v>3.2</v>
      </c>
      <c r="J4270">
        <v>34</v>
      </c>
      <c r="K4270" t="str">
        <f>INDEX(lehmad!B$2:B$412,MATCH(klypsid!$B4270,lehmad!$A$2:$A$412,0))</f>
        <v>11.04.2006</v>
      </c>
      <c r="L4270">
        <f>INDEX(lehmad!C$2:C$412,MATCH(klypsid!$B4270,lehmad!$A$2:$A$412,0))</f>
        <v>65642</v>
      </c>
      <c r="M4270">
        <f>INDEX(lehmad!D$2:D$412,MATCH(klypsid!$B4270,lehmad!$A$2:$A$412,0))</f>
        <v>105</v>
      </c>
      <c r="N4270">
        <f>INDEX(lehmad!E$2:E$412,MATCH(klypsid!$B4270,lehmad!$A$2:$A$412,0))</f>
        <v>1</v>
      </c>
      <c r="O4270" t="str">
        <f>INDEX(lehmad!F$2:F$412,MATCH(klypsid!$B4270,lehmad!$A$2:$A$412,0))</f>
        <v>RAMOS</v>
      </c>
      <c r="P4270">
        <f>INDEX(lehmad!G$2:G$412,MATCH(klypsid!$B4270,lehmad!$A$2:$A$412,0))</f>
        <v>1997</v>
      </c>
      <c r="Q4270" s="2">
        <f>INDEX(lehmad!H$2:H$412,MATCH(klypsid!$B4270,lehmad!$A$2:$A$412,0))</f>
        <v>35607</v>
      </c>
      <c r="R4270">
        <f>INDEX(lehmad!I$2:I$412,MATCH(klypsid!$B4270,lehmad!$A$2:$A$412,0))</f>
        <v>113</v>
      </c>
      <c r="S4270">
        <f t="shared" si="463"/>
        <v>1</v>
      </c>
      <c r="T4270">
        <f t="shared" si="464"/>
        <v>78</v>
      </c>
      <c r="U4270">
        <f t="shared" si="465"/>
        <v>2</v>
      </c>
      <c r="V4270">
        <f t="shared" si="466"/>
        <v>1.443606651475615</v>
      </c>
      <c r="W4270">
        <f t="shared" si="467"/>
        <v>3</v>
      </c>
      <c r="X4270">
        <f t="shared" si="468"/>
        <v>29</v>
      </c>
    </row>
    <row r="4271" spans="1:24" x14ac:dyDescent="0.25">
      <c r="A4271">
        <v>3939</v>
      </c>
      <c r="B4271" t="str">
        <f t="shared" si="462"/>
        <v>E3939</v>
      </c>
      <c r="C4271" t="s">
        <v>156</v>
      </c>
      <c r="D4271">
        <v>1</v>
      </c>
      <c r="E4271" s="2">
        <v>39705</v>
      </c>
      <c r="F4271" s="2">
        <v>39817</v>
      </c>
      <c r="G4271">
        <v>35.9</v>
      </c>
      <c r="H4271">
        <v>4.2</v>
      </c>
      <c r="I4271">
        <v>3.23</v>
      </c>
      <c r="J4271">
        <v>35</v>
      </c>
      <c r="K4271" t="str">
        <f>INDEX(lehmad!B$2:B$412,MATCH(klypsid!$B4271,lehmad!$A$2:$A$412,0))</f>
        <v>11.04.2006</v>
      </c>
      <c r="L4271">
        <f>INDEX(lehmad!C$2:C$412,MATCH(klypsid!$B4271,lehmad!$A$2:$A$412,0))</f>
        <v>65642</v>
      </c>
      <c r="M4271">
        <f>INDEX(lehmad!D$2:D$412,MATCH(klypsid!$B4271,lehmad!$A$2:$A$412,0))</f>
        <v>105</v>
      </c>
      <c r="N4271">
        <f>INDEX(lehmad!E$2:E$412,MATCH(klypsid!$B4271,lehmad!$A$2:$A$412,0))</f>
        <v>1</v>
      </c>
      <c r="O4271" t="str">
        <f>INDEX(lehmad!F$2:F$412,MATCH(klypsid!$B4271,lehmad!$A$2:$A$412,0))</f>
        <v>RAMOS</v>
      </c>
      <c r="P4271">
        <f>INDEX(lehmad!G$2:G$412,MATCH(klypsid!$B4271,lehmad!$A$2:$A$412,0))</f>
        <v>1997</v>
      </c>
      <c r="Q4271" s="2">
        <f>INDEX(lehmad!H$2:H$412,MATCH(klypsid!$B4271,lehmad!$A$2:$A$412,0))</f>
        <v>35607</v>
      </c>
      <c r="R4271">
        <f>INDEX(lehmad!I$2:I$412,MATCH(klypsid!$B4271,lehmad!$A$2:$A$412,0))</f>
        <v>113</v>
      </c>
      <c r="S4271">
        <f t="shared" si="463"/>
        <v>1</v>
      </c>
      <c r="T4271">
        <f t="shared" si="464"/>
        <v>112</v>
      </c>
      <c r="U4271">
        <f t="shared" si="465"/>
        <v>2</v>
      </c>
      <c r="V4271">
        <f t="shared" si="466"/>
        <v>1.4854268271702415</v>
      </c>
      <c r="W4271">
        <f t="shared" si="467"/>
        <v>4</v>
      </c>
      <c r="X4271">
        <f t="shared" si="468"/>
        <v>34</v>
      </c>
    </row>
    <row r="4272" spans="1:24" x14ac:dyDescent="0.25">
      <c r="A4272">
        <v>3939</v>
      </c>
      <c r="B4272" t="str">
        <f t="shared" si="462"/>
        <v>E3939</v>
      </c>
      <c r="C4272" t="s">
        <v>156</v>
      </c>
      <c r="D4272">
        <v>1</v>
      </c>
      <c r="E4272" s="2">
        <v>39705</v>
      </c>
      <c r="F4272" s="2">
        <v>39845</v>
      </c>
      <c r="G4272">
        <v>34.1</v>
      </c>
      <c r="H4272">
        <v>4.0999999999999996</v>
      </c>
      <c r="I4272">
        <v>3.25</v>
      </c>
      <c r="J4272">
        <v>30</v>
      </c>
      <c r="K4272" t="str">
        <f>INDEX(lehmad!B$2:B$412,MATCH(klypsid!$B4272,lehmad!$A$2:$A$412,0))</f>
        <v>11.04.2006</v>
      </c>
      <c r="L4272">
        <f>INDEX(lehmad!C$2:C$412,MATCH(klypsid!$B4272,lehmad!$A$2:$A$412,0))</f>
        <v>65642</v>
      </c>
      <c r="M4272">
        <f>INDEX(lehmad!D$2:D$412,MATCH(klypsid!$B4272,lehmad!$A$2:$A$412,0))</f>
        <v>105</v>
      </c>
      <c r="N4272">
        <f>INDEX(lehmad!E$2:E$412,MATCH(klypsid!$B4272,lehmad!$A$2:$A$412,0))</f>
        <v>1</v>
      </c>
      <c r="O4272" t="str">
        <f>INDEX(lehmad!F$2:F$412,MATCH(klypsid!$B4272,lehmad!$A$2:$A$412,0))</f>
        <v>RAMOS</v>
      </c>
      <c r="P4272">
        <f>INDEX(lehmad!G$2:G$412,MATCH(klypsid!$B4272,lehmad!$A$2:$A$412,0))</f>
        <v>1997</v>
      </c>
      <c r="Q4272" s="2">
        <f>INDEX(lehmad!H$2:H$412,MATCH(klypsid!$B4272,lehmad!$A$2:$A$412,0))</f>
        <v>35607</v>
      </c>
      <c r="R4272">
        <f>INDEX(lehmad!I$2:I$412,MATCH(klypsid!$B4272,lehmad!$A$2:$A$412,0))</f>
        <v>113</v>
      </c>
      <c r="S4272">
        <f t="shared" si="463"/>
        <v>1</v>
      </c>
      <c r="T4272">
        <f t="shared" si="464"/>
        <v>140</v>
      </c>
      <c r="U4272">
        <f t="shared" si="465"/>
        <v>2</v>
      </c>
      <c r="V4272">
        <f t="shared" si="466"/>
        <v>1.2630344058337937</v>
      </c>
      <c r="W4272">
        <f t="shared" si="467"/>
        <v>5</v>
      </c>
      <c r="X4272">
        <f t="shared" si="468"/>
        <v>28</v>
      </c>
    </row>
    <row r="4273" spans="1:24" x14ac:dyDescent="0.25">
      <c r="A4273">
        <v>3939</v>
      </c>
      <c r="B4273" t="str">
        <f t="shared" si="462"/>
        <v>E3939</v>
      </c>
      <c r="C4273" t="s">
        <v>156</v>
      </c>
      <c r="D4273">
        <v>1</v>
      </c>
      <c r="E4273" s="2">
        <v>39705</v>
      </c>
      <c r="F4273" s="2">
        <v>39875</v>
      </c>
      <c r="G4273">
        <v>31.2</v>
      </c>
      <c r="H4273">
        <v>4.29</v>
      </c>
      <c r="I4273">
        <v>3.37</v>
      </c>
      <c r="J4273">
        <v>22</v>
      </c>
      <c r="K4273" t="str">
        <f>INDEX(lehmad!B$2:B$412,MATCH(klypsid!$B4273,lehmad!$A$2:$A$412,0))</f>
        <v>11.04.2006</v>
      </c>
      <c r="L4273">
        <f>INDEX(lehmad!C$2:C$412,MATCH(klypsid!$B4273,lehmad!$A$2:$A$412,0))</f>
        <v>65642</v>
      </c>
      <c r="M4273">
        <f>INDEX(lehmad!D$2:D$412,MATCH(klypsid!$B4273,lehmad!$A$2:$A$412,0))</f>
        <v>105</v>
      </c>
      <c r="N4273">
        <f>INDEX(lehmad!E$2:E$412,MATCH(klypsid!$B4273,lehmad!$A$2:$A$412,0))</f>
        <v>1</v>
      </c>
      <c r="O4273" t="str">
        <f>INDEX(lehmad!F$2:F$412,MATCH(klypsid!$B4273,lehmad!$A$2:$A$412,0))</f>
        <v>RAMOS</v>
      </c>
      <c r="P4273">
        <f>INDEX(lehmad!G$2:G$412,MATCH(klypsid!$B4273,lehmad!$A$2:$A$412,0))</f>
        <v>1997</v>
      </c>
      <c r="Q4273" s="2">
        <f>INDEX(lehmad!H$2:H$412,MATCH(klypsid!$B4273,lehmad!$A$2:$A$412,0))</f>
        <v>35607</v>
      </c>
      <c r="R4273">
        <f>INDEX(lehmad!I$2:I$412,MATCH(klypsid!$B4273,lehmad!$A$2:$A$412,0))</f>
        <v>113</v>
      </c>
      <c r="S4273">
        <f t="shared" si="463"/>
        <v>1</v>
      </c>
      <c r="T4273">
        <f t="shared" si="464"/>
        <v>170</v>
      </c>
      <c r="U4273">
        <f t="shared" si="465"/>
        <v>3</v>
      </c>
      <c r="V4273">
        <f t="shared" si="466"/>
        <v>0.8155754288625725</v>
      </c>
      <c r="W4273">
        <f t="shared" si="467"/>
        <v>6</v>
      </c>
      <c r="X4273">
        <f t="shared" si="468"/>
        <v>30</v>
      </c>
    </row>
    <row r="4274" spans="1:24" x14ac:dyDescent="0.25">
      <c r="A4274">
        <v>3939</v>
      </c>
      <c r="B4274" t="str">
        <f t="shared" si="462"/>
        <v>E3939</v>
      </c>
      <c r="C4274" t="s">
        <v>156</v>
      </c>
      <c r="D4274">
        <v>1</v>
      </c>
      <c r="E4274" s="2">
        <v>39705</v>
      </c>
      <c r="F4274" s="2">
        <v>39908</v>
      </c>
      <c r="G4274">
        <v>30.8</v>
      </c>
      <c r="H4274">
        <v>4.1100000000000003</v>
      </c>
      <c r="I4274">
        <v>3.36</v>
      </c>
      <c r="J4274">
        <v>30</v>
      </c>
      <c r="K4274" t="str">
        <f>INDEX(lehmad!B$2:B$412,MATCH(klypsid!$B4274,lehmad!$A$2:$A$412,0))</f>
        <v>11.04.2006</v>
      </c>
      <c r="L4274">
        <f>INDEX(lehmad!C$2:C$412,MATCH(klypsid!$B4274,lehmad!$A$2:$A$412,0))</f>
        <v>65642</v>
      </c>
      <c r="M4274">
        <f>INDEX(lehmad!D$2:D$412,MATCH(klypsid!$B4274,lehmad!$A$2:$A$412,0))</f>
        <v>105</v>
      </c>
      <c r="N4274">
        <f>INDEX(lehmad!E$2:E$412,MATCH(klypsid!$B4274,lehmad!$A$2:$A$412,0))</f>
        <v>1</v>
      </c>
      <c r="O4274" t="str">
        <f>INDEX(lehmad!F$2:F$412,MATCH(klypsid!$B4274,lehmad!$A$2:$A$412,0))</f>
        <v>RAMOS</v>
      </c>
      <c r="P4274">
        <f>INDEX(lehmad!G$2:G$412,MATCH(klypsid!$B4274,lehmad!$A$2:$A$412,0))</f>
        <v>1997</v>
      </c>
      <c r="Q4274" s="2">
        <f>INDEX(lehmad!H$2:H$412,MATCH(klypsid!$B4274,lehmad!$A$2:$A$412,0))</f>
        <v>35607</v>
      </c>
      <c r="R4274">
        <f>INDEX(lehmad!I$2:I$412,MATCH(klypsid!$B4274,lehmad!$A$2:$A$412,0))</f>
        <v>113</v>
      </c>
      <c r="S4274">
        <f t="shared" si="463"/>
        <v>1</v>
      </c>
      <c r="T4274">
        <f t="shared" si="464"/>
        <v>203</v>
      </c>
      <c r="U4274">
        <f t="shared" si="465"/>
        <v>3</v>
      </c>
      <c r="V4274">
        <f t="shared" si="466"/>
        <v>1.2630344058337937</v>
      </c>
      <c r="W4274">
        <f t="shared" si="467"/>
        <v>7</v>
      </c>
      <c r="X4274">
        <f t="shared" si="468"/>
        <v>33</v>
      </c>
    </row>
    <row r="4275" spans="1:24" x14ac:dyDescent="0.25">
      <c r="A4275">
        <v>3939</v>
      </c>
      <c r="B4275" t="str">
        <f t="shared" si="462"/>
        <v>E3939</v>
      </c>
      <c r="C4275" t="s">
        <v>156</v>
      </c>
      <c r="D4275">
        <v>1</v>
      </c>
      <c r="E4275" s="2">
        <v>39705</v>
      </c>
      <c r="F4275" s="2">
        <v>39944</v>
      </c>
      <c r="G4275">
        <v>30.3</v>
      </c>
      <c r="H4275">
        <v>4.6100000000000003</v>
      </c>
      <c r="I4275">
        <v>3.51</v>
      </c>
      <c r="J4275">
        <v>21</v>
      </c>
      <c r="K4275" t="str">
        <f>INDEX(lehmad!B$2:B$412,MATCH(klypsid!$B4275,lehmad!$A$2:$A$412,0))</f>
        <v>11.04.2006</v>
      </c>
      <c r="L4275">
        <f>INDEX(lehmad!C$2:C$412,MATCH(klypsid!$B4275,lehmad!$A$2:$A$412,0))</f>
        <v>65642</v>
      </c>
      <c r="M4275">
        <f>INDEX(lehmad!D$2:D$412,MATCH(klypsid!$B4275,lehmad!$A$2:$A$412,0))</f>
        <v>105</v>
      </c>
      <c r="N4275">
        <f>INDEX(lehmad!E$2:E$412,MATCH(klypsid!$B4275,lehmad!$A$2:$A$412,0))</f>
        <v>1</v>
      </c>
      <c r="O4275" t="str">
        <f>INDEX(lehmad!F$2:F$412,MATCH(klypsid!$B4275,lehmad!$A$2:$A$412,0))</f>
        <v>RAMOS</v>
      </c>
      <c r="P4275">
        <f>INDEX(lehmad!G$2:G$412,MATCH(klypsid!$B4275,lehmad!$A$2:$A$412,0))</f>
        <v>1997</v>
      </c>
      <c r="Q4275" s="2">
        <f>INDEX(lehmad!H$2:H$412,MATCH(klypsid!$B4275,lehmad!$A$2:$A$412,0))</f>
        <v>35607</v>
      </c>
      <c r="R4275">
        <f>INDEX(lehmad!I$2:I$412,MATCH(klypsid!$B4275,lehmad!$A$2:$A$412,0))</f>
        <v>113</v>
      </c>
      <c r="S4275">
        <f t="shared" si="463"/>
        <v>1</v>
      </c>
      <c r="T4275">
        <f t="shared" si="464"/>
        <v>239</v>
      </c>
      <c r="U4275">
        <f t="shared" si="465"/>
        <v>3</v>
      </c>
      <c r="V4275">
        <f t="shared" si="466"/>
        <v>0.74846123300403544</v>
      </c>
      <c r="W4275">
        <f t="shared" si="467"/>
        <v>8</v>
      </c>
      <c r="X4275">
        <f t="shared" si="468"/>
        <v>36</v>
      </c>
    </row>
    <row r="4276" spans="1:24" x14ac:dyDescent="0.25">
      <c r="A4276">
        <v>3939</v>
      </c>
      <c r="B4276" t="str">
        <f t="shared" si="462"/>
        <v>E3939</v>
      </c>
      <c r="C4276" t="s">
        <v>156</v>
      </c>
      <c r="D4276">
        <v>1</v>
      </c>
      <c r="E4276" s="2">
        <v>39705</v>
      </c>
      <c r="F4276" s="2">
        <v>39972</v>
      </c>
      <c r="G4276">
        <v>24.8</v>
      </c>
      <c r="H4276">
        <v>4.4000000000000004</v>
      </c>
      <c r="I4276">
        <v>3.32</v>
      </c>
      <c r="J4276">
        <v>26</v>
      </c>
      <c r="K4276" t="str">
        <f>INDEX(lehmad!B$2:B$412,MATCH(klypsid!$B4276,lehmad!$A$2:$A$412,0))</f>
        <v>11.04.2006</v>
      </c>
      <c r="L4276">
        <f>INDEX(lehmad!C$2:C$412,MATCH(klypsid!$B4276,lehmad!$A$2:$A$412,0))</f>
        <v>65642</v>
      </c>
      <c r="M4276">
        <f>INDEX(lehmad!D$2:D$412,MATCH(klypsid!$B4276,lehmad!$A$2:$A$412,0))</f>
        <v>105</v>
      </c>
      <c r="N4276">
        <f>INDEX(lehmad!E$2:E$412,MATCH(klypsid!$B4276,lehmad!$A$2:$A$412,0))</f>
        <v>1</v>
      </c>
      <c r="O4276" t="str">
        <f>INDEX(lehmad!F$2:F$412,MATCH(klypsid!$B4276,lehmad!$A$2:$A$412,0))</f>
        <v>RAMOS</v>
      </c>
      <c r="P4276">
        <f>INDEX(lehmad!G$2:G$412,MATCH(klypsid!$B4276,lehmad!$A$2:$A$412,0))</f>
        <v>1997</v>
      </c>
      <c r="Q4276" s="2">
        <f>INDEX(lehmad!H$2:H$412,MATCH(klypsid!$B4276,lehmad!$A$2:$A$412,0))</f>
        <v>35607</v>
      </c>
      <c r="R4276">
        <f>INDEX(lehmad!I$2:I$412,MATCH(klypsid!$B4276,lehmad!$A$2:$A$412,0))</f>
        <v>113</v>
      </c>
      <c r="S4276">
        <f t="shared" si="463"/>
        <v>1</v>
      </c>
      <c r="T4276">
        <f t="shared" si="464"/>
        <v>267</v>
      </c>
      <c r="U4276">
        <f t="shared" si="465"/>
        <v>3</v>
      </c>
      <c r="V4276">
        <f t="shared" si="466"/>
        <v>1.0565835283663676</v>
      </c>
      <c r="W4276">
        <f t="shared" si="467"/>
        <v>9</v>
      </c>
      <c r="X4276">
        <f t="shared" si="468"/>
        <v>28</v>
      </c>
    </row>
    <row r="4277" spans="1:24" x14ac:dyDescent="0.25">
      <c r="A4277">
        <v>3939</v>
      </c>
      <c r="B4277" t="str">
        <f t="shared" si="462"/>
        <v>E3939</v>
      </c>
      <c r="C4277" t="s">
        <v>156</v>
      </c>
      <c r="D4277">
        <v>2</v>
      </c>
      <c r="E4277" s="2">
        <v>40037</v>
      </c>
      <c r="F4277" s="2">
        <v>40066</v>
      </c>
      <c r="G4277">
        <v>43.6</v>
      </c>
      <c r="H4277">
        <v>4.34</v>
      </c>
      <c r="I4277">
        <v>3.24</v>
      </c>
      <c r="J4277">
        <v>56</v>
      </c>
      <c r="K4277" t="str">
        <f>INDEX(lehmad!B$2:B$412,MATCH(klypsid!$B4277,lehmad!$A$2:$A$412,0))</f>
        <v>11.04.2006</v>
      </c>
      <c r="L4277">
        <f>INDEX(lehmad!C$2:C$412,MATCH(klypsid!$B4277,lehmad!$A$2:$A$412,0))</f>
        <v>65642</v>
      </c>
      <c r="M4277">
        <f>INDEX(lehmad!D$2:D$412,MATCH(klypsid!$B4277,lehmad!$A$2:$A$412,0))</f>
        <v>105</v>
      </c>
      <c r="N4277">
        <f>INDEX(lehmad!E$2:E$412,MATCH(klypsid!$B4277,lehmad!$A$2:$A$412,0))</f>
        <v>1</v>
      </c>
      <c r="O4277" t="str">
        <f>INDEX(lehmad!F$2:F$412,MATCH(klypsid!$B4277,lehmad!$A$2:$A$412,0))</f>
        <v>RAMOS</v>
      </c>
      <c r="P4277">
        <f>INDEX(lehmad!G$2:G$412,MATCH(klypsid!$B4277,lehmad!$A$2:$A$412,0))</f>
        <v>1997</v>
      </c>
      <c r="Q4277" s="2">
        <f>INDEX(lehmad!H$2:H$412,MATCH(klypsid!$B4277,lehmad!$A$2:$A$412,0))</f>
        <v>35607</v>
      </c>
      <c r="R4277">
        <f>INDEX(lehmad!I$2:I$412,MATCH(klypsid!$B4277,lehmad!$A$2:$A$412,0))</f>
        <v>113</v>
      </c>
      <c r="S4277">
        <f t="shared" si="463"/>
        <v>2</v>
      </c>
      <c r="T4277">
        <f t="shared" si="464"/>
        <v>29</v>
      </c>
      <c r="U4277">
        <f t="shared" si="465"/>
        <v>1</v>
      </c>
      <c r="V4277">
        <f t="shared" si="466"/>
        <v>2.1634987322828794</v>
      </c>
      <c r="W4277">
        <f t="shared" si="467"/>
        <v>1</v>
      </c>
      <c r="X4277">
        <f t="shared" si="468"/>
        <v>29</v>
      </c>
    </row>
    <row r="4278" spans="1:24" x14ac:dyDescent="0.25">
      <c r="A4278">
        <v>3939</v>
      </c>
      <c r="B4278" t="str">
        <f t="shared" si="462"/>
        <v>E3939</v>
      </c>
      <c r="C4278" t="s">
        <v>156</v>
      </c>
      <c r="D4278">
        <v>2</v>
      </c>
      <c r="E4278" s="2">
        <v>40037</v>
      </c>
      <c r="F4278" s="2">
        <v>40094</v>
      </c>
      <c r="G4278">
        <v>39.6</v>
      </c>
      <c r="H4278">
        <v>3.75</v>
      </c>
      <c r="I4278">
        <v>3.32</v>
      </c>
      <c r="J4278">
        <v>22</v>
      </c>
      <c r="K4278" t="str">
        <f>INDEX(lehmad!B$2:B$412,MATCH(klypsid!$B4278,lehmad!$A$2:$A$412,0))</f>
        <v>11.04.2006</v>
      </c>
      <c r="L4278">
        <f>INDEX(lehmad!C$2:C$412,MATCH(klypsid!$B4278,lehmad!$A$2:$A$412,0))</f>
        <v>65642</v>
      </c>
      <c r="M4278">
        <f>INDEX(lehmad!D$2:D$412,MATCH(klypsid!$B4278,lehmad!$A$2:$A$412,0))</f>
        <v>105</v>
      </c>
      <c r="N4278">
        <f>INDEX(lehmad!E$2:E$412,MATCH(klypsid!$B4278,lehmad!$A$2:$A$412,0))</f>
        <v>1</v>
      </c>
      <c r="O4278" t="str">
        <f>INDEX(lehmad!F$2:F$412,MATCH(klypsid!$B4278,lehmad!$A$2:$A$412,0))</f>
        <v>RAMOS</v>
      </c>
      <c r="P4278">
        <f>INDEX(lehmad!G$2:G$412,MATCH(klypsid!$B4278,lehmad!$A$2:$A$412,0))</f>
        <v>1997</v>
      </c>
      <c r="Q4278" s="2">
        <f>INDEX(lehmad!H$2:H$412,MATCH(klypsid!$B4278,lehmad!$A$2:$A$412,0))</f>
        <v>35607</v>
      </c>
      <c r="R4278">
        <f>INDEX(lehmad!I$2:I$412,MATCH(klypsid!$B4278,lehmad!$A$2:$A$412,0))</f>
        <v>113</v>
      </c>
      <c r="S4278">
        <f t="shared" si="463"/>
        <v>2</v>
      </c>
      <c r="T4278">
        <f t="shared" si="464"/>
        <v>57</v>
      </c>
      <c r="U4278">
        <f t="shared" si="465"/>
        <v>1</v>
      </c>
      <c r="V4278">
        <f t="shared" si="466"/>
        <v>0.8155754288625725</v>
      </c>
      <c r="W4278">
        <f t="shared" si="467"/>
        <v>2</v>
      </c>
      <c r="X4278">
        <f t="shared" si="468"/>
        <v>28</v>
      </c>
    </row>
    <row r="4279" spans="1:24" x14ac:dyDescent="0.25">
      <c r="A4279">
        <v>3939</v>
      </c>
      <c r="B4279" t="str">
        <f t="shared" si="462"/>
        <v>E3939</v>
      </c>
      <c r="C4279" t="s">
        <v>156</v>
      </c>
      <c r="D4279">
        <v>2</v>
      </c>
      <c r="E4279" s="2">
        <v>40037</v>
      </c>
      <c r="F4279" s="2">
        <v>40125</v>
      </c>
      <c r="G4279">
        <v>33.6</v>
      </c>
      <c r="H4279">
        <v>6.11</v>
      </c>
      <c r="I4279">
        <v>3.92</v>
      </c>
      <c r="J4279">
        <v>2107</v>
      </c>
      <c r="K4279" t="str">
        <f>INDEX(lehmad!B$2:B$412,MATCH(klypsid!$B4279,lehmad!$A$2:$A$412,0))</f>
        <v>11.04.2006</v>
      </c>
      <c r="L4279">
        <f>INDEX(lehmad!C$2:C$412,MATCH(klypsid!$B4279,lehmad!$A$2:$A$412,0))</f>
        <v>65642</v>
      </c>
      <c r="M4279">
        <f>INDEX(lehmad!D$2:D$412,MATCH(klypsid!$B4279,lehmad!$A$2:$A$412,0))</f>
        <v>105</v>
      </c>
      <c r="N4279">
        <f>INDEX(lehmad!E$2:E$412,MATCH(klypsid!$B4279,lehmad!$A$2:$A$412,0))</f>
        <v>1</v>
      </c>
      <c r="O4279" t="str">
        <f>INDEX(lehmad!F$2:F$412,MATCH(klypsid!$B4279,lehmad!$A$2:$A$412,0))</f>
        <v>RAMOS</v>
      </c>
      <c r="P4279">
        <f>INDEX(lehmad!G$2:G$412,MATCH(klypsid!$B4279,lehmad!$A$2:$A$412,0))</f>
        <v>1997</v>
      </c>
      <c r="Q4279" s="2">
        <f>INDEX(lehmad!H$2:H$412,MATCH(klypsid!$B4279,lehmad!$A$2:$A$412,0))</f>
        <v>35607</v>
      </c>
      <c r="R4279">
        <f>INDEX(lehmad!I$2:I$412,MATCH(klypsid!$B4279,lehmad!$A$2:$A$412,0))</f>
        <v>113</v>
      </c>
      <c r="S4279">
        <f t="shared" si="463"/>
        <v>2</v>
      </c>
      <c r="T4279">
        <f t="shared" si="464"/>
        <v>88</v>
      </c>
      <c r="U4279">
        <f t="shared" si="465"/>
        <v>2</v>
      </c>
      <c r="V4279">
        <f t="shared" si="466"/>
        <v>7.397118409042581</v>
      </c>
      <c r="W4279">
        <f t="shared" si="467"/>
        <v>3</v>
      </c>
      <c r="X4279">
        <f t="shared" si="468"/>
        <v>31</v>
      </c>
    </row>
    <row r="4280" spans="1:24" x14ac:dyDescent="0.25">
      <c r="A4280">
        <v>3939</v>
      </c>
      <c r="B4280" t="str">
        <f t="shared" si="462"/>
        <v>E3939</v>
      </c>
      <c r="C4280" t="s">
        <v>156</v>
      </c>
      <c r="D4280">
        <v>2</v>
      </c>
      <c r="E4280" s="2">
        <v>40037</v>
      </c>
      <c r="F4280" s="2">
        <v>40153</v>
      </c>
      <c r="G4280">
        <v>32.700000000000003</v>
      </c>
      <c r="H4280">
        <v>4.9000000000000004</v>
      </c>
      <c r="I4280">
        <v>3.49</v>
      </c>
      <c r="J4280">
        <v>27</v>
      </c>
      <c r="K4280" t="str">
        <f>INDEX(lehmad!B$2:B$412,MATCH(klypsid!$B4280,lehmad!$A$2:$A$412,0))</f>
        <v>11.04.2006</v>
      </c>
      <c r="L4280">
        <f>INDEX(lehmad!C$2:C$412,MATCH(klypsid!$B4280,lehmad!$A$2:$A$412,0))</f>
        <v>65642</v>
      </c>
      <c r="M4280">
        <f>INDEX(lehmad!D$2:D$412,MATCH(klypsid!$B4280,lehmad!$A$2:$A$412,0))</f>
        <v>105</v>
      </c>
      <c r="N4280">
        <f>INDEX(lehmad!E$2:E$412,MATCH(klypsid!$B4280,lehmad!$A$2:$A$412,0))</f>
        <v>1</v>
      </c>
      <c r="O4280" t="str">
        <f>INDEX(lehmad!F$2:F$412,MATCH(klypsid!$B4280,lehmad!$A$2:$A$412,0))</f>
        <v>RAMOS</v>
      </c>
      <c r="P4280">
        <f>INDEX(lehmad!G$2:G$412,MATCH(klypsid!$B4280,lehmad!$A$2:$A$412,0))</f>
        <v>1997</v>
      </c>
      <c r="Q4280" s="2">
        <f>INDEX(lehmad!H$2:H$412,MATCH(klypsid!$B4280,lehmad!$A$2:$A$412,0))</f>
        <v>35607</v>
      </c>
      <c r="R4280">
        <f>INDEX(lehmad!I$2:I$412,MATCH(klypsid!$B4280,lehmad!$A$2:$A$412,0))</f>
        <v>113</v>
      </c>
      <c r="S4280">
        <f t="shared" si="463"/>
        <v>2</v>
      </c>
      <c r="T4280">
        <f t="shared" si="464"/>
        <v>116</v>
      </c>
      <c r="U4280">
        <f t="shared" si="465"/>
        <v>2</v>
      </c>
      <c r="V4280">
        <f t="shared" si="466"/>
        <v>1.1110313123887439</v>
      </c>
      <c r="W4280">
        <f t="shared" si="467"/>
        <v>4</v>
      </c>
      <c r="X4280">
        <f t="shared" si="468"/>
        <v>28</v>
      </c>
    </row>
    <row r="4281" spans="1:24" x14ac:dyDescent="0.25">
      <c r="A4281">
        <v>3939</v>
      </c>
      <c r="B4281" t="str">
        <f t="shared" si="462"/>
        <v>E3939</v>
      </c>
      <c r="C4281" t="s">
        <v>156</v>
      </c>
      <c r="D4281">
        <v>2</v>
      </c>
      <c r="E4281" s="2">
        <v>40037</v>
      </c>
      <c r="F4281" s="2">
        <v>40186</v>
      </c>
      <c r="G4281">
        <v>33.1</v>
      </c>
      <c r="H4281">
        <v>4.3499999999999996</v>
      </c>
      <c r="I4281">
        <v>3.41</v>
      </c>
      <c r="J4281">
        <v>45</v>
      </c>
      <c r="K4281" t="str">
        <f>INDEX(lehmad!B$2:B$412,MATCH(klypsid!$B4281,lehmad!$A$2:$A$412,0))</f>
        <v>11.04.2006</v>
      </c>
      <c r="L4281">
        <f>INDEX(lehmad!C$2:C$412,MATCH(klypsid!$B4281,lehmad!$A$2:$A$412,0))</f>
        <v>65642</v>
      </c>
      <c r="M4281">
        <f>INDEX(lehmad!D$2:D$412,MATCH(klypsid!$B4281,lehmad!$A$2:$A$412,0))</f>
        <v>105</v>
      </c>
      <c r="N4281">
        <f>INDEX(lehmad!E$2:E$412,MATCH(klypsid!$B4281,lehmad!$A$2:$A$412,0))</f>
        <v>1</v>
      </c>
      <c r="O4281" t="str">
        <f>INDEX(lehmad!F$2:F$412,MATCH(klypsid!$B4281,lehmad!$A$2:$A$412,0))</f>
        <v>RAMOS</v>
      </c>
      <c r="P4281">
        <f>INDEX(lehmad!G$2:G$412,MATCH(klypsid!$B4281,lehmad!$A$2:$A$412,0))</f>
        <v>1997</v>
      </c>
      <c r="Q4281" s="2">
        <f>INDEX(lehmad!H$2:H$412,MATCH(klypsid!$B4281,lehmad!$A$2:$A$412,0))</f>
        <v>35607</v>
      </c>
      <c r="R4281">
        <f>INDEX(lehmad!I$2:I$412,MATCH(klypsid!$B4281,lehmad!$A$2:$A$412,0))</f>
        <v>113</v>
      </c>
      <c r="S4281">
        <f t="shared" si="463"/>
        <v>2</v>
      </c>
      <c r="T4281">
        <f t="shared" si="464"/>
        <v>149</v>
      </c>
      <c r="U4281">
        <f t="shared" si="465"/>
        <v>2</v>
      </c>
      <c r="V4281">
        <f t="shared" si="466"/>
        <v>1.84799690655495</v>
      </c>
      <c r="W4281">
        <f t="shared" si="467"/>
        <v>5</v>
      </c>
      <c r="X4281">
        <f t="shared" si="468"/>
        <v>33</v>
      </c>
    </row>
    <row r="4282" spans="1:24" x14ac:dyDescent="0.25">
      <c r="A4282">
        <v>3939</v>
      </c>
      <c r="B4282" t="str">
        <f t="shared" si="462"/>
        <v>E3939</v>
      </c>
      <c r="C4282" t="s">
        <v>156</v>
      </c>
      <c r="D4282">
        <v>2</v>
      </c>
      <c r="E4282" s="2">
        <v>40037</v>
      </c>
      <c r="F4282" s="2">
        <v>40214</v>
      </c>
      <c r="G4282">
        <v>28.1</v>
      </c>
      <c r="H4282">
        <v>4.7300000000000004</v>
      </c>
      <c r="I4282">
        <v>3.43</v>
      </c>
      <c r="J4282">
        <v>32</v>
      </c>
      <c r="K4282" t="str">
        <f>INDEX(lehmad!B$2:B$412,MATCH(klypsid!$B4282,lehmad!$A$2:$A$412,0))</f>
        <v>11.04.2006</v>
      </c>
      <c r="L4282">
        <f>INDEX(lehmad!C$2:C$412,MATCH(klypsid!$B4282,lehmad!$A$2:$A$412,0))</f>
        <v>65642</v>
      </c>
      <c r="M4282">
        <f>INDEX(lehmad!D$2:D$412,MATCH(klypsid!$B4282,lehmad!$A$2:$A$412,0))</f>
        <v>105</v>
      </c>
      <c r="N4282">
        <f>INDEX(lehmad!E$2:E$412,MATCH(klypsid!$B4282,lehmad!$A$2:$A$412,0))</f>
        <v>1</v>
      </c>
      <c r="O4282" t="str">
        <f>INDEX(lehmad!F$2:F$412,MATCH(klypsid!$B4282,lehmad!$A$2:$A$412,0))</f>
        <v>RAMOS</v>
      </c>
      <c r="P4282">
        <f>INDEX(lehmad!G$2:G$412,MATCH(klypsid!$B4282,lehmad!$A$2:$A$412,0))</f>
        <v>1997</v>
      </c>
      <c r="Q4282" s="2">
        <f>INDEX(lehmad!H$2:H$412,MATCH(klypsid!$B4282,lehmad!$A$2:$A$412,0))</f>
        <v>35607</v>
      </c>
      <c r="R4282">
        <f>INDEX(lehmad!I$2:I$412,MATCH(klypsid!$B4282,lehmad!$A$2:$A$412,0))</f>
        <v>113</v>
      </c>
      <c r="S4282">
        <f t="shared" si="463"/>
        <v>2</v>
      </c>
      <c r="T4282">
        <f t="shared" si="464"/>
        <v>177</v>
      </c>
      <c r="U4282">
        <f t="shared" si="465"/>
        <v>3</v>
      </c>
      <c r="V4282">
        <f t="shared" si="466"/>
        <v>1.3561438102252752</v>
      </c>
      <c r="W4282">
        <f t="shared" si="467"/>
        <v>6</v>
      </c>
      <c r="X4282">
        <f t="shared" si="468"/>
        <v>28</v>
      </c>
    </row>
    <row r="4283" spans="1:24" x14ac:dyDescent="0.25">
      <c r="A4283">
        <v>3939</v>
      </c>
      <c r="B4283" t="str">
        <f t="shared" si="462"/>
        <v>E3939</v>
      </c>
      <c r="C4283" t="s">
        <v>156</v>
      </c>
      <c r="D4283">
        <v>2</v>
      </c>
      <c r="E4283" s="2">
        <v>40037</v>
      </c>
      <c r="F4283" s="2">
        <v>40242</v>
      </c>
      <c r="G4283">
        <v>28.2</v>
      </c>
      <c r="H4283">
        <v>4.37</v>
      </c>
      <c r="I4283">
        <v>3.4</v>
      </c>
      <c r="J4283">
        <v>21</v>
      </c>
      <c r="K4283" t="str">
        <f>INDEX(lehmad!B$2:B$412,MATCH(klypsid!$B4283,lehmad!$A$2:$A$412,0))</f>
        <v>11.04.2006</v>
      </c>
      <c r="L4283">
        <f>INDEX(lehmad!C$2:C$412,MATCH(klypsid!$B4283,lehmad!$A$2:$A$412,0))</f>
        <v>65642</v>
      </c>
      <c r="M4283">
        <f>INDEX(lehmad!D$2:D$412,MATCH(klypsid!$B4283,lehmad!$A$2:$A$412,0))</f>
        <v>105</v>
      </c>
      <c r="N4283">
        <f>INDEX(lehmad!E$2:E$412,MATCH(klypsid!$B4283,lehmad!$A$2:$A$412,0))</f>
        <v>1</v>
      </c>
      <c r="O4283" t="str">
        <f>INDEX(lehmad!F$2:F$412,MATCH(klypsid!$B4283,lehmad!$A$2:$A$412,0))</f>
        <v>RAMOS</v>
      </c>
      <c r="P4283">
        <f>INDEX(lehmad!G$2:G$412,MATCH(klypsid!$B4283,lehmad!$A$2:$A$412,0))</f>
        <v>1997</v>
      </c>
      <c r="Q4283" s="2">
        <f>INDEX(lehmad!H$2:H$412,MATCH(klypsid!$B4283,lehmad!$A$2:$A$412,0))</f>
        <v>35607</v>
      </c>
      <c r="R4283">
        <f>INDEX(lehmad!I$2:I$412,MATCH(klypsid!$B4283,lehmad!$A$2:$A$412,0))</f>
        <v>113</v>
      </c>
      <c r="S4283">
        <f t="shared" si="463"/>
        <v>2</v>
      </c>
      <c r="T4283">
        <f t="shared" si="464"/>
        <v>205</v>
      </c>
      <c r="U4283">
        <f t="shared" si="465"/>
        <v>3</v>
      </c>
      <c r="V4283">
        <f t="shared" si="466"/>
        <v>0.74846123300403544</v>
      </c>
      <c r="W4283">
        <f t="shared" si="467"/>
        <v>7</v>
      </c>
      <c r="X4283">
        <f t="shared" si="468"/>
        <v>28</v>
      </c>
    </row>
    <row r="4284" spans="1:24" x14ac:dyDescent="0.25">
      <c r="A4284">
        <v>3939</v>
      </c>
      <c r="B4284" t="str">
        <f t="shared" si="462"/>
        <v>E3939</v>
      </c>
      <c r="C4284" t="s">
        <v>156</v>
      </c>
      <c r="D4284">
        <v>2</v>
      </c>
      <c r="E4284" s="2">
        <v>40037</v>
      </c>
      <c r="F4284" s="2">
        <v>40276</v>
      </c>
      <c r="G4284">
        <v>26</v>
      </c>
      <c r="H4284">
        <v>4.5999999999999996</v>
      </c>
      <c r="I4284">
        <v>3.48</v>
      </c>
      <c r="J4284">
        <v>34</v>
      </c>
      <c r="K4284" t="str">
        <f>INDEX(lehmad!B$2:B$412,MATCH(klypsid!$B4284,lehmad!$A$2:$A$412,0))</f>
        <v>11.04.2006</v>
      </c>
      <c r="L4284">
        <f>INDEX(lehmad!C$2:C$412,MATCH(klypsid!$B4284,lehmad!$A$2:$A$412,0))</f>
        <v>65642</v>
      </c>
      <c r="M4284">
        <f>INDEX(lehmad!D$2:D$412,MATCH(klypsid!$B4284,lehmad!$A$2:$A$412,0))</f>
        <v>105</v>
      </c>
      <c r="N4284">
        <f>INDEX(lehmad!E$2:E$412,MATCH(klypsid!$B4284,lehmad!$A$2:$A$412,0))</f>
        <v>1</v>
      </c>
      <c r="O4284" t="str">
        <f>INDEX(lehmad!F$2:F$412,MATCH(klypsid!$B4284,lehmad!$A$2:$A$412,0))</f>
        <v>RAMOS</v>
      </c>
      <c r="P4284">
        <f>INDEX(lehmad!G$2:G$412,MATCH(klypsid!$B4284,lehmad!$A$2:$A$412,0))</f>
        <v>1997</v>
      </c>
      <c r="Q4284" s="2">
        <f>INDEX(lehmad!H$2:H$412,MATCH(klypsid!$B4284,lehmad!$A$2:$A$412,0))</f>
        <v>35607</v>
      </c>
      <c r="R4284">
        <f>INDEX(lehmad!I$2:I$412,MATCH(klypsid!$B4284,lehmad!$A$2:$A$412,0))</f>
        <v>113</v>
      </c>
      <c r="S4284">
        <f t="shared" si="463"/>
        <v>2</v>
      </c>
      <c r="T4284">
        <f t="shared" si="464"/>
        <v>239</v>
      </c>
      <c r="U4284">
        <f t="shared" si="465"/>
        <v>3</v>
      </c>
      <c r="V4284">
        <f t="shared" si="466"/>
        <v>1.443606651475615</v>
      </c>
      <c r="W4284">
        <f t="shared" si="467"/>
        <v>8</v>
      </c>
      <c r="X4284">
        <f t="shared" si="468"/>
        <v>34</v>
      </c>
    </row>
    <row r="4285" spans="1:24" x14ac:dyDescent="0.25">
      <c r="A4285">
        <v>3939</v>
      </c>
      <c r="B4285" t="str">
        <f t="shared" si="462"/>
        <v>E3939</v>
      </c>
      <c r="C4285" t="s">
        <v>156</v>
      </c>
      <c r="D4285">
        <v>2</v>
      </c>
      <c r="E4285" s="2">
        <v>40037</v>
      </c>
      <c r="F4285" s="2">
        <v>40304</v>
      </c>
      <c r="G4285">
        <v>25.9</v>
      </c>
      <c r="H4285">
        <v>4.43</v>
      </c>
      <c r="I4285">
        <v>3.36</v>
      </c>
      <c r="J4285">
        <v>29</v>
      </c>
      <c r="K4285" t="str">
        <f>INDEX(lehmad!B$2:B$412,MATCH(klypsid!$B4285,lehmad!$A$2:$A$412,0))</f>
        <v>11.04.2006</v>
      </c>
      <c r="L4285">
        <f>INDEX(lehmad!C$2:C$412,MATCH(klypsid!$B4285,lehmad!$A$2:$A$412,0))</f>
        <v>65642</v>
      </c>
      <c r="M4285">
        <f>INDEX(lehmad!D$2:D$412,MATCH(klypsid!$B4285,lehmad!$A$2:$A$412,0))</f>
        <v>105</v>
      </c>
      <c r="N4285">
        <f>INDEX(lehmad!E$2:E$412,MATCH(klypsid!$B4285,lehmad!$A$2:$A$412,0))</f>
        <v>1</v>
      </c>
      <c r="O4285" t="str">
        <f>INDEX(lehmad!F$2:F$412,MATCH(klypsid!$B4285,lehmad!$A$2:$A$412,0))</f>
        <v>RAMOS</v>
      </c>
      <c r="P4285">
        <f>INDEX(lehmad!G$2:G$412,MATCH(klypsid!$B4285,lehmad!$A$2:$A$412,0))</f>
        <v>1997</v>
      </c>
      <c r="Q4285" s="2">
        <f>INDEX(lehmad!H$2:H$412,MATCH(klypsid!$B4285,lehmad!$A$2:$A$412,0))</f>
        <v>35607</v>
      </c>
      <c r="R4285">
        <f>INDEX(lehmad!I$2:I$412,MATCH(klypsid!$B4285,lehmad!$A$2:$A$412,0))</f>
        <v>113</v>
      </c>
      <c r="S4285">
        <f t="shared" si="463"/>
        <v>2</v>
      </c>
      <c r="T4285">
        <f t="shared" si="464"/>
        <v>267</v>
      </c>
      <c r="U4285">
        <f t="shared" si="465"/>
        <v>3</v>
      </c>
      <c r="V4285">
        <f t="shared" si="466"/>
        <v>1.2141248053528473</v>
      </c>
      <c r="W4285">
        <f t="shared" si="467"/>
        <v>9</v>
      </c>
      <c r="X4285">
        <f t="shared" si="468"/>
        <v>28</v>
      </c>
    </row>
    <row r="4286" spans="1:24" x14ac:dyDescent="0.25">
      <c r="A4286">
        <v>3939</v>
      </c>
      <c r="B4286" t="str">
        <f t="shared" si="462"/>
        <v>E3939</v>
      </c>
      <c r="C4286" t="s">
        <v>156</v>
      </c>
      <c r="D4286">
        <v>2</v>
      </c>
      <c r="E4286" s="2">
        <v>40037</v>
      </c>
      <c r="F4286" s="2">
        <v>40336</v>
      </c>
      <c r="G4286">
        <v>26.6</v>
      </c>
      <c r="H4286">
        <v>4.4400000000000004</v>
      </c>
      <c r="I4286">
        <v>3.25</v>
      </c>
      <c r="J4286">
        <v>34</v>
      </c>
      <c r="K4286" t="str">
        <f>INDEX(lehmad!B$2:B$412,MATCH(klypsid!$B4286,lehmad!$A$2:$A$412,0))</f>
        <v>11.04.2006</v>
      </c>
      <c r="L4286">
        <f>INDEX(lehmad!C$2:C$412,MATCH(klypsid!$B4286,lehmad!$A$2:$A$412,0))</f>
        <v>65642</v>
      </c>
      <c r="M4286">
        <f>INDEX(lehmad!D$2:D$412,MATCH(klypsid!$B4286,lehmad!$A$2:$A$412,0))</f>
        <v>105</v>
      </c>
      <c r="N4286">
        <f>INDEX(lehmad!E$2:E$412,MATCH(klypsid!$B4286,lehmad!$A$2:$A$412,0))</f>
        <v>1</v>
      </c>
      <c r="O4286" t="str">
        <f>INDEX(lehmad!F$2:F$412,MATCH(klypsid!$B4286,lehmad!$A$2:$A$412,0))</f>
        <v>RAMOS</v>
      </c>
      <c r="P4286">
        <f>INDEX(lehmad!G$2:G$412,MATCH(klypsid!$B4286,lehmad!$A$2:$A$412,0))</f>
        <v>1997</v>
      </c>
      <c r="Q4286" s="2">
        <f>INDEX(lehmad!H$2:H$412,MATCH(klypsid!$B4286,lehmad!$A$2:$A$412,0))</f>
        <v>35607</v>
      </c>
      <c r="R4286">
        <f>INDEX(lehmad!I$2:I$412,MATCH(klypsid!$B4286,lehmad!$A$2:$A$412,0))</f>
        <v>113</v>
      </c>
      <c r="S4286">
        <f t="shared" si="463"/>
        <v>2</v>
      </c>
      <c r="T4286">
        <f t="shared" si="464"/>
        <v>299</v>
      </c>
      <c r="U4286">
        <f t="shared" si="465"/>
        <v>3</v>
      </c>
      <c r="V4286">
        <f t="shared" si="466"/>
        <v>1.443606651475615</v>
      </c>
      <c r="W4286">
        <f t="shared" si="467"/>
        <v>10</v>
      </c>
      <c r="X4286">
        <f t="shared" si="468"/>
        <v>32</v>
      </c>
    </row>
    <row r="4287" spans="1:24" x14ac:dyDescent="0.25">
      <c r="A4287">
        <v>3939</v>
      </c>
      <c r="B4287" t="str">
        <f t="shared" si="462"/>
        <v>E3939</v>
      </c>
      <c r="C4287" t="s">
        <v>156</v>
      </c>
      <c r="D4287">
        <v>2</v>
      </c>
      <c r="E4287" s="2">
        <v>40037</v>
      </c>
      <c r="F4287" s="2">
        <v>40371</v>
      </c>
      <c r="G4287">
        <v>24.7</v>
      </c>
      <c r="H4287">
        <v>4.26</v>
      </c>
      <c r="I4287">
        <v>3.32</v>
      </c>
      <c r="J4287">
        <v>37</v>
      </c>
      <c r="K4287" t="str">
        <f>INDEX(lehmad!B$2:B$412,MATCH(klypsid!$B4287,lehmad!$A$2:$A$412,0))</f>
        <v>11.04.2006</v>
      </c>
      <c r="L4287">
        <f>INDEX(lehmad!C$2:C$412,MATCH(klypsid!$B4287,lehmad!$A$2:$A$412,0))</f>
        <v>65642</v>
      </c>
      <c r="M4287">
        <f>INDEX(lehmad!D$2:D$412,MATCH(klypsid!$B4287,lehmad!$A$2:$A$412,0))</f>
        <v>105</v>
      </c>
      <c r="N4287">
        <f>INDEX(lehmad!E$2:E$412,MATCH(klypsid!$B4287,lehmad!$A$2:$A$412,0))</f>
        <v>1</v>
      </c>
      <c r="O4287" t="str">
        <f>INDEX(lehmad!F$2:F$412,MATCH(klypsid!$B4287,lehmad!$A$2:$A$412,0))</f>
        <v>RAMOS</v>
      </c>
      <c r="P4287">
        <f>INDEX(lehmad!G$2:G$412,MATCH(klypsid!$B4287,lehmad!$A$2:$A$412,0))</f>
        <v>1997</v>
      </c>
      <c r="Q4287" s="2">
        <f>INDEX(lehmad!H$2:H$412,MATCH(klypsid!$B4287,lehmad!$A$2:$A$412,0))</f>
        <v>35607</v>
      </c>
      <c r="R4287">
        <f>INDEX(lehmad!I$2:I$412,MATCH(klypsid!$B4287,lehmad!$A$2:$A$412,0))</f>
        <v>113</v>
      </c>
      <c r="S4287">
        <f t="shared" si="463"/>
        <v>2</v>
      </c>
      <c r="T4287">
        <f t="shared" si="464"/>
        <v>334</v>
      </c>
      <c r="U4287">
        <f t="shared" si="465"/>
        <v>3</v>
      </c>
      <c r="V4287">
        <f t="shared" si="466"/>
        <v>1.5655971758542251</v>
      </c>
      <c r="W4287">
        <f t="shared" si="467"/>
        <v>11</v>
      </c>
      <c r="X4287">
        <f t="shared" si="468"/>
        <v>35</v>
      </c>
    </row>
    <row r="4288" spans="1:24" x14ac:dyDescent="0.25">
      <c r="A4288">
        <v>3943</v>
      </c>
      <c r="B4288" t="str">
        <f t="shared" si="462"/>
        <v>E3943</v>
      </c>
      <c r="C4288" t="s">
        <v>158</v>
      </c>
      <c r="D4288">
        <v>1</v>
      </c>
      <c r="E4288" s="2">
        <v>39558</v>
      </c>
      <c r="F4288" s="2">
        <v>39572</v>
      </c>
      <c r="G4288">
        <v>44.7</v>
      </c>
      <c r="H4288">
        <v>4.68</v>
      </c>
      <c r="I4288">
        <v>2.99</v>
      </c>
      <c r="J4288">
        <v>41</v>
      </c>
      <c r="K4288" t="str">
        <f>INDEX(lehmad!B$2:B$412,MATCH(klypsid!$B4288,lehmad!$A$2:$A$412,0))</f>
        <v>13.04.2006</v>
      </c>
      <c r="L4288">
        <f>INDEX(lehmad!C$2:C$412,MATCH(klypsid!$B4288,lehmad!$A$2:$A$412,0))</f>
        <v>65210</v>
      </c>
      <c r="M4288">
        <f>INDEX(lehmad!D$2:D$412,MATCH(klypsid!$B4288,lehmad!$A$2:$A$412,0))</f>
        <v>121</v>
      </c>
      <c r="N4288">
        <f>INDEX(lehmad!E$2:E$412,MATCH(klypsid!$B4288,lehmad!$A$2:$A$412,0))</f>
        <v>1</v>
      </c>
      <c r="O4288" t="str">
        <f>INDEX(lehmad!F$2:F$412,MATCH(klypsid!$B4288,lehmad!$A$2:$A$412,0))</f>
        <v>LANCELOT-ET</v>
      </c>
      <c r="P4288">
        <f>INDEX(lehmad!G$2:G$412,MATCH(klypsid!$B4288,lehmad!$A$2:$A$412,0))</f>
        <v>1998</v>
      </c>
      <c r="Q4288" s="2">
        <f>INDEX(lehmad!H$2:H$412,MATCH(klypsid!$B4288,lehmad!$A$2:$A$412,0))</f>
        <v>35985</v>
      </c>
      <c r="R4288">
        <f>INDEX(lehmad!I$2:I$412,MATCH(klypsid!$B4288,lehmad!$A$2:$A$412,0))</f>
        <v>126</v>
      </c>
      <c r="S4288">
        <f t="shared" si="463"/>
        <v>1</v>
      </c>
      <c r="T4288">
        <f t="shared" si="464"/>
        <v>14</v>
      </c>
      <c r="U4288">
        <f t="shared" si="465"/>
        <v>1</v>
      </c>
      <c r="V4288">
        <f t="shared" si="466"/>
        <v>1.7136958148433588</v>
      </c>
      <c r="W4288">
        <f t="shared" si="467"/>
        <v>1</v>
      </c>
      <c r="X4288">
        <f t="shared" si="468"/>
        <v>14</v>
      </c>
    </row>
    <row r="4289" spans="1:24" x14ac:dyDescent="0.25">
      <c r="A4289">
        <v>3943</v>
      </c>
      <c r="B4289" t="str">
        <f t="shared" si="462"/>
        <v>E3943</v>
      </c>
      <c r="C4289" t="s">
        <v>158</v>
      </c>
      <c r="D4289">
        <v>1</v>
      </c>
      <c r="E4289" s="2">
        <v>39558</v>
      </c>
      <c r="F4289" s="2">
        <v>39600</v>
      </c>
      <c r="G4289">
        <v>50.6</v>
      </c>
      <c r="H4289">
        <v>3.04</v>
      </c>
      <c r="I4289">
        <v>2.72</v>
      </c>
      <c r="J4289">
        <v>66</v>
      </c>
      <c r="K4289" t="str">
        <f>INDEX(lehmad!B$2:B$412,MATCH(klypsid!$B4289,lehmad!$A$2:$A$412,0))</f>
        <v>13.04.2006</v>
      </c>
      <c r="L4289">
        <f>INDEX(lehmad!C$2:C$412,MATCH(klypsid!$B4289,lehmad!$A$2:$A$412,0))</f>
        <v>65210</v>
      </c>
      <c r="M4289">
        <f>INDEX(lehmad!D$2:D$412,MATCH(klypsid!$B4289,lehmad!$A$2:$A$412,0))</f>
        <v>121</v>
      </c>
      <c r="N4289">
        <f>INDEX(lehmad!E$2:E$412,MATCH(klypsid!$B4289,lehmad!$A$2:$A$412,0))</f>
        <v>1</v>
      </c>
      <c r="O4289" t="str">
        <f>INDEX(lehmad!F$2:F$412,MATCH(klypsid!$B4289,lehmad!$A$2:$A$412,0))</f>
        <v>LANCELOT-ET</v>
      </c>
      <c r="P4289">
        <f>INDEX(lehmad!G$2:G$412,MATCH(klypsid!$B4289,lehmad!$A$2:$A$412,0))</f>
        <v>1998</v>
      </c>
      <c r="Q4289" s="2">
        <f>INDEX(lehmad!H$2:H$412,MATCH(klypsid!$B4289,lehmad!$A$2:$A$412,0))</f>
        <v>35985</v>
      </c>
      <c r="R4289">
        <f>INDEX(lehmad!I$2:I$412,MATCH(klypsid!$B4289,lehmad!$A$2:$A$412,0))</f>
        <v>126</v>
      </c>
      <c r="S4289">
        <f t="shared" si="463"/>
        <v>1</v>
      </c>
      <c r="T4289">
        <f t="shared" si="464"/>
        <v>42</v>
      </c>
      <c r="U4289">
        <f t="shared" si="465"/>
        <v>1</v>
      </c>
      <c r="V4289">
        <f t="shared" si="466"/>
        <v>2.400537929583729</v>
      </c>
      <c r="W4289">
        <f t="shared" si="467"/>
        <v>2</v>
      </c>
      <c r="X4289">
        <f t="shared" si="468"/>
        <v>28</v>
      </c>
    </row>
    <row r="4290" spans="1:24" x14ac:dyDescent="0.25">
      <c r="A4290">
        <v>3943</v>
      </c>
      <c r="B4290" t="str">
        <f t="shared" ref="B4290:B4353" si="469">"E"&amp;A4290</f>
        <v>E3943</v>
      </c>
      <c r="C4290" t="s">
        <v>158</v>
      </c>
      <c r="D4290">
        <v>1</v>
      </c>
      <c r="E4290" s="2">
        <v>39558</v>
      </c>
      <c r="F4290" s="2">
        <v>39631</v>
      </c>
      <c r="G4290">
        <v>46.8</v>
      </c>
      <c r="H4290">
        <v>3.29</v>
      </c>
      <c r="I4290">
        <v>2.83</v>
      </c>
      <c r="J4290">
        <v>82</v>
      </c>
      <c r="K4290" t="str">
        <f>INDEX(lehmad!B$2:B$412,MATCH(klypsid!$B4290,lehmad!$A$2:$A$412,0))</f>
        <v>13.04.2006</v>
      </c>
      <c r="L4290">
        <f>INDEX(lehmad!C$2:C$412,MATCH(klypsid!$B4290,lehmad!$A$2:$A$412,0))</f>
        <v>65210</v>
      </c>
      <c r="M4290">
        <f>INDEX(lehmad!D$2:D$412,MATCH(klypsid!$B4290,lehmad!$A$2:$A$412,0))</f>
        <v>121</v>
      </c>
      <c r="N4290">
        <f>INDEX(lehmad!E$2:E$412,MATCH(klypsid!$B4290,lehmad!$A$2:$A$412,0))</f>
        <v>1</v>
      </c>
      <c r="O4290" t="str">
        <f>INDEX(lehmad!F$2:F$412,MATCH(klypsid!$B4290,lehmad!$A$2:$A$412,0))</f>
        <v>LANCELOT-ET</v>
      </c>
      <c r="P4290">
        <f>INDEX(lehmad!G$2:G$412,MATCH(klypsid!$B4290,lehmad!$A$2:$A$412,0))</f>
        <v>1998</v>
      </c>
      <c r="Q4290" s="2">
        <f>INDEX(lehmad!H$2:H$412,MATCH(klypsid!$B4290,lehmad!$A$2:$A$412,0))</f>
        <v>35985</v>
      </c>
      <c r="R4290">
        <f>INDEX(lehmad!I$2:I$412,MATCH(klypsid!$B4290,lehmad!$A$2:$A$412,0))</f>
        <v>126</v>
      </c>
      <c r="S4290">
        <f t="shared" ref="S4290:S4353" si="470">IF(D4290&lt;=3,D4290,4)</f>
        <v>1</v>
      </c>
      <c r="T4290">
        <f t="shared" ref="T4290:T4353" si="471">F4290-E4290</f>
        <v>73</v>
      </c>
      <c r="U4290">
        <f t="shared" ref="U4290:U4353" si="472">IF(T4290&lt;=60, 1, IF(T4290&lt;=150,2,3))</f>
        <v>2</v>
      </c>
      <c r="V4290">
        <f t="shared" si="466"/>
        <v>2.713695814843359</v>
      </c>
      <c r="W4290">
        <f t="shared" si="467"/>
        <v>3</v>
      </c>
      <c r="X4290">
        <f t="shared" si="468"/>
        <v>31</v>
      </c>
    </row>
    <row r="4291" spans="1:24" x14ac:dyDescent="0.25">
      <c r="A4291">
        <v>3943</v>
      </c>
      <c r="B4291" t="str">
        <f t="shared" si="469"/>
        <v>E3943</v>
      </c>
      <c r="C4291" t="s">
        <v>158</v>
      </c>
      <c r="D4291">
        <v>1</v>
      </c>
      <c r="E4291" s="2">
        <v>39558</v>
      </c>
      <c r="F4291" s="2">
        <v>39663</v>
      </c>
      <c r="G4291">
        <v>41.4</v>
      </c>
      <c r="H4291">
        <v>4.33</v>
      </c>
      <c r="I4291">
        <v>3</v>
      </c>
      <c r="J4291">
        <v>93</v>
      </c>
      <c r="K4291" t="str">
        <f>INDEX(lehmad!B$2:B$412,MATCH(klypsid!$B4291,lehmad!$A$2:$A$412,0))</f>
        <v>13.04.2006</v>
      </c>
      <c r="L4291">
        <f>INDEX(lehmad!C$2:C$412,MATCH(klypsid!$B4291,lehmad!$A$2:$A$412,0))</f>
        <v>65210</v>
      </c>
      <c r="M4291">
        <f>INDEX(lehmad!D$2:D$412,MATCH(klypsid!$B4291,lehmad!$A$2:$A$412,0))</f>
        <v>121</v>
      </c>
      <c r="N4291">
        <f>INDEX(lehmad!E$2:E$412,MATCH(klypsid!$B4291,lehmad!$A$2:$A$412,0))</f>
        <v>1</v>
      </c>
      <c r="O4291" t="str">
        <f>INDEX(lehmad!F$2:F$412,MATCH(klypsid!$B4291,lehmad!$A$2:$A$412,0))</f>
        <v>LANCELOT-ET</v>
      </c>
      <c r="P4291">
        <f>INDEX(lehmad!G$2:G$412,MATCH(klypsid!$B4291,lehmad!$A$2:$A$412,0))</f>
        <v>1998</v>
      </c>
      <c r="Q4291" s="2">
        <f>INDEX(lehmad!H$2:H$412,MATCH(klypsid!$B4291,lehmad!$A$2:$A$412,0))</f>
        <v>35985</v>
      </c>
      <c r="R4291">
        <f>INDEX(lehmad!I$2:I$412,MATCH(klypsid!$B4291,lehmad!$A$2:$A$412,0))</f>
        <v>126</v>
      </c>
      <c r="S4291">
        <f t="shared" si="470"/>
        <v>1</v>
      </c>
      <c r="T4291">
        <f t="shared" si="471"/>
        <v>105</v>
      </c>
      <c r="U4291">
        <f t="shared" si="472"/>
        <v>2</v>
      </c>
      <c r="V4291">
        <f t="shared" ref="V4291:V4354" si="473">LOG(J4291/100,2)+3</f>
        <v>2.8953026213333066</v>
      </c>
      <c r="W4291">
        <f t="shared" ref="W4291:W4354" si="474">IF(A4291&lt;&gt;A4290, 1, IF(D4291&lt;&gt;D4290, 1, W4290+1))</f>
        <v>4</v>
      </c>
      <c r="X4291">
        <f t="shared" ref="X4291:X4354" si="475">IF(AND(A4291=A4290,D4291=D4290), F4291-F4290, F4291-E4291)</f>
        <v>32</v>
      </c>
    </row>
    <row r="4292" spans="1:24" x14ac:dyDescent="0.25">
      <c r="A4292">
        <v>3943</v>
      </c>
      <c r="B4292" t="str">
        <f t="shared" si="469"/>
        <v>E3943</v>
      </c>
      <c r="C4292" t="s">
        <v>158</v>
      </c>
      <c r="D4292">
        <v>1</v>
      </c>
      <c r="E4292" s="2">
        <v>39558</v>
      </c>
      <c r="F4292" s="2">
        <v>39693</v>
      </c>
      <c r="G4292">
        <v>44.1</v>
      </c>
      <c r="H4292">
        <v>3.1</v>
      </c>
      <c r="I4292">
        <v>3.19</v>
      </c>
      <c r="J4292">
        <v>36</v>
      </c>
      <c r="K4292" t="str">
        <f>INDEX(lehmad!B$2:B$412,MATCH(klypsid!$B4292,lehmad!$A$2:$A$412,0))</f>
        <v>13.04.2006</v>
      </c>
      <c r="L4292">
        <f>INDEX(lehmad!C$2:C$412,MATCH(klypsid!$B4292,lehmad!$A$2:$A$412,0))</f>
        <v>65210</v>
      </c>
      <c r="M4292">
        <f>INDEX(lehmad!D$2:D$412,MATCH(klypsid!$B4292,lehmad!$A$2:$A$412,0))</f>
        <v>121</v>
      </c>
      <c r="N4292">
        <f>INDEX(lehmad!E$2:E$412,MATCH(klypsid!$B4292,lehmad!$A$2:$A$412,0))</f>
        <v>1</v>
      </c>
      <c r="O4292" t="str">
        <f>INDEX(lehmad!F$2:F$412,MATCH(klypsid!$B4292,lehmad!$A$2:$A$412,0))</f>
        <v>LANCELOT-ET</v>
      </c>
      <c r="P4292">
        <f>INDEX(lehmad!G$2:G$412,MATCH(klypsid!$B4292,lehmad!$A$2:$A$412,0))</f>
        <v>1998</v>
      </c>
      <c r="Q4292" s="2">
        <f>INDEX(lehmad!H$2:H$412,MATCH(klypsid!$B4292,lehmad!$A$2:$A$412,0))</f>
        <v>35985</v>
      </c>
      <c r="R4292">
        <f>INDEX(lehmad!I$2:I$412,MATCH(klypsid!$B4292,lehmad!$A$2:$A$412,0))</f>
        <v>126</v>
      </c>
      <c r="S4292">
        <f t="shared" si="470"/>
        <v>1</v>
      </c>
      <c r="T4292">
        <f t="shared" si="471"/>
        <v>135</v>
      </c>
      <c r="U4292">
        <f t="shared" si="472"/>
        <v>2</v>
      </c>
      <c r="V4292">
        <f t="shared" si="473"/>
        <v>1.5260688116675876</v>
      </c>
      <c r="W4292">
        <f t="shared" si="474"/>
        <v>5</v>
      </c>
      <c r="X4292">
        <f t="shared" si="475"/>
        <v>30</v>
      </c>
    </row>
    <row r="4293" spans="1:24" x14ac:dyDescent="0.25">
      <c r="A4293">
        <v>3943</v>
      </c>
      <c r="B4293" t="str">
        <f t="shared" si="469"/>
        <v>E3943</v>
      </c>
      <c r="C4293" t="s">
        <v>158</v>
      </c>
      <c r="D4293">
        <v>1</v>
      </c>
      <c r="E4293" s="2">
        <v>39558</v>
      </c>
      <c r="F4293" s="2">
        <v>39722</v>
      </c>
      <c r="G4293">
        <v>43.5</v>
      </c>
      <c r="H4293">
        <v>3.28</v>
      </c>
      <c r="I4293">
        <v>3.42</v>
      </c>
      <c r="J4293">
        <v>322</v>
      </c>
      <c r="K4293" t="str">
        <f>INDEX(lehmad!B$2:B$412,MATCH(klypsid!$B4293,lehmad!$A$2:$A$412,0))</f>
        <v>13.04.2006</v>
      </c>
      <c r="L4293">
        <f>INDEX(lehmad!C$2:C$412,MATCH(klypsid!$B4293,lehmad!$A$2:$A$412,0))</f>
        <v>65210</v>
      </c>
      <c r="M4293">
        <f>INDEX(lehmad!D$2:D$412,MATCH(klypsid!$B4293,lehmad!$A$2:$A$412,0))</f>
        <v>121</v>
      </c>
      <c r="N4293">
        <f>INDEX(lehmad!E$2:E$412,MATCH(klypsid!$B4293,lehmad!$A$2:$A$412,0))</f>
        <v>1</v>
      </c>
      <c r="O4293" t="str">
        <f>INDEX(lehmad!F$2:F$412,MATCH(klypsid!$B4293,lehmad!$A$2:$A$412,0))</f>
        <v>LANCELOT-ET</v>
      </c>
      <c r="P4293">
        <f>INDEX(lehmad!G$2:G$412,MATCH(klypsid!$B4293,lehmad!$A$2:$A$412,0))</f>
        <v>1998</v>
      </c>
      <c r="Q4293" s="2">
        <f>INDEX(lehmad!H$2:H$412,MATCH(klypsid!$B4293,lehmad!$A$2:$A$412,0))</f>
        <v>35985</v>
      </c>
      <c r="R4293">
        <f>INDEX(lehmad!I$2:I$412,MATCH(klypsid!$B4293,lehmad!$A$2:$A$412,0))</f>
        <v>126</v>
      </c>
      <c r="S4293">
        <f t="shared" si="470"/>
        <v>1</v>
      </c>
      <c r="T4293">
        <f t="shared" si="471"/>
        <v>164</v>
      </c>
      <c r="U4293">
        <f t="shared" si="472"/>
        <v>3</v>
      </c>
      <c r="V4293">
        <f t="shared" si="473"/>
        <v>4.6870606883398924</v>
      </c>
      <c r="W4293">
        <f t="shared" si="474"/>
        <v>6</v>
      </c>
      <c r="X4293">
        <f t="shared" si="475"/>
        <v>29</v>
      </c>
    </row>
    <row r="4294" spans="1:24" x14ac:dyDescent="0.25">
      <c r="A4294">
        <v>3943</v>
      </c>
      <c r="B4294" t="str">
        <f t="shared" si="469"/>
        <v>E3943</v>
      </c>
      <c r="C4294" t="s">
        <v>158</v>
      </c>
      <c r="D4294">
        <v>1</v>
      </c>
      <c r="E4294" s="2">
        <v>39558</v>
      </c>
      <c r="F4294" s="2">
        <v>39754</v>
      </c>
      <c r="G4294">
        <v>41.4</v>
      </c>
      <c r="H4294">
        <v>3.74</v>
      </c>
      <c r="I4294">
        <v>3.44</v>
      </c>
      <c r="J4294">
        <v>155</v>
      </c>
      <c r="K4294" t="str">
        <f>INDEX(lehmad!B$2:B$412,MATCH(klypsid!$B4294,lehmad!$A$2:$A$412,0))</f>
        <v>13.04.2006</v>
      </c>
      <c r="L4294">
        <f>INDEX(lehmad!C$2:C$412,MATCH(klypsid!$B4294,lehmad!$A$2:$A$412,0))</f>
        <v>65210</v>
      </c>
      <c r="M4294">
        <f>INDEX(lehmad!D$2:D$412,MATCH(klypsid!$B4294,lehmad!$A$2:$A$412,0))</f>
        <v>121</v>
      </c>
      <c r="N4294">
        <f>INDEX(lehmad!E$2:E$412,MATCH(klypsid!$B4294,lehmad!$A$2:$A$412,0))</f>
        <v>1</v>
      </c>
      <c r="O4294" t="str">
        <f>INDEX(lehmad!F$2:F$412,MATCH(klypsid!$B4294,lehmad!$A$2:$A$412,0))</f>
        <v>LANCELOT-ET</v>
      </c>
      <c r="P4294">
        <f>INDEX(lehmad!G$2:G$412,MATCH(klypsid!$B4294,lehmad!$A$2:$A$412,0))</f>
        <v>1998</v>
      </c>
      <c r="Q4294" s="2">
        <f>INDEX(lehmad!H$2:H$412,MATCH(klypsid!$B4294,lehmad!$A$2:$A$412,0))</f>
        <v>35985</v>
      </c>
      <c r="R4294">
        <f>INDEX(lehmad!I$2:I$412,MATCH(klypsid!$B4294,lehmad!$A$2:$A$412,0))</f>
        <v>126</v>
      </c>
      <c r="S4294">
        <f t="shared" si="470"/>
        <v>1</v>
      </c>
      <c r="T4294">
        <f t="shared" si="471"/>
        <v>196</v>
      </c>
      <c r="U4294">
        <f t="shared" si="472"/>
        <v>3</v>
      </c>
      <c r="V4294">
        <f t="shared" si="473"/>
        <v>3.6322682154995132</v>
      </c>
      <c r="W4294">
        <f t="shared" si="474"/>
        <v>7</v>
      </c>
      <c r="X4294">
        <f t="shared" si="475"/>
        <v>32</v>
      </c>
    </row>
    <row r="4295" spans="1:24" x14ac:dyDescent="0.25">
      <c r="A4295">
        <v>3943</v>
      </c>
      <c r="B4295" t="str">
        <f t="shared" si="469"/>
        <v>E3943</v>
      </c>
      <c r="C4295" t="s">
        <v>158</v>
      </c>
      <c r="D4295">
        <v>1</v>
      </c>
      <c r="E4295" s="2">
        <v>39558</v>
      </c>
      <c r="F4295" s="2">
        <v>39783</v>
      </c>
      <c r="G4295">
        <v>39.5</v>
      </c>
      <c r="H4295">
        <v>3.68</v>
      </c>
      <c r="I4295">
        <v>3.39</v>
      </c>
      <c r="J4295">
        <v>98</v>
      </c>
      <c r="K4295" t="str">
        <f>INDEX(lehmad!B$2:B$412,MATCH(klypsid!$B4295,lehmad!$A$2:$A$412,0))</f>
        <v>13.04.2006</v>
      </c>
      <c r="L4295">
        <f>INDEX(lehmad!C$2:C$412,MATCH(klypsid!$B4295,lehmad!$A$2:$A$412,0))</f>
        <v>65210</v>
      </c>
      <c r="M4295">
        <f>INDEX(lehmad!D$2:D$412,MATCH(klypsid!$B4295,lehmad!$A$2:$A$412,0))</f>
        <v>121</v>
      </c>
      <c r="N4295">
        <f>INDEX(lehmad!E$2:E$412,MATCH(klypsid!$B4295,lehmad!$A$2:$A$412,0))</f>
        <v>1</v>
      </c>
      <c r="O4295" t="str">
        <f>INDEX(lehmad!F$2:F$412,MATCH(klypsid!$B4295,lehmad!$A$2:$A$412,0))</f>
        <v>LANCELOT-ET</v>
      </c>
      <c r="P4295">
        <f>INDEX(lehmad!G$2:G$412,MATCH(klypsid!$B4295,lehmad!$A$2:$A$412,0))</f>
        <v>1998</v>
      </c>
      <c r="Q4295" s="2">
        <f>INDEX(lehmad!H$2:H$412,MATCH(klypsid!$B4295,lehmad!$A$2:$A$412,0))</f>
        <v>35985</v>
      </c>
      <c r="R4295">
        <f>INDEX(lehmad!I$2:I$412,MATCH(klypsid!$B4295,lehmad!$A$2:$A$412,0))</f>
        <v>126</v>
      </c>
      <c r="S4295">
        <f t="shared" si="470"/>
        <v>1</v>
      </c>
      <c r="T4295">
        <f t="shared" si="471"/>
        <v>225</v>
      </c>
      <c r="U4295">
        <f t="shared" si="472"/>
        <v>3</v>
      </c>
      <c r="V4295">
        <f t="shared" si="473"/>
        <v>2.9708536543404835</v>
      </c>
      <c r="W4295">
        <f t="shared" si="474"/>
        <v>8</v>
      </c>
      <c r="X4295">
        <f t="shared" si="475"/>
        <v>29</v>
      </c>
    </row>
    <row r="4296" spans="1:24" x14ac:dyDescent="0.25">
      <c r="A4296">
        <v>3943</v>
      </c>
      <c r="B4296" t="str">
        <f t="shared" si="469"/>
        <v>E3943</v>
      </c>
      <c r="C4296" t="s">
        <v>158</v>
      </c>
      <c r="D4296">
        <v>1</v>
      </c>
      <c r="E4296" s="2">
        <v>39558</v>
      </c>
      <c r="F4296" s="2">
        <v>39817</v>
      </c>
      <c r="G4296">
        <v>39.200000000000003</v>
      </c>
      <c r="H4296">
        <v>3.69</v>
      </c>
      <c r="I4296">
        <v>3.52</v>
      </c>
      <c r="J4296">
        <v>147</v>
      </c>
      <c r="K4296" t="str">
        <f>INDEX(lehmad!B$2:B$412,MATCH(klypsid!$B4296,lehmad!$A$2:$A$412,0))</f>
        <v>13.04.2006</v>
      </c>
      <c r="L4296">
        <f>INDEX(lehmad!C$2:C$412,MATCH(klypsid!$B4296,lehmad!$A$2:$A$412,0))</f>
        <v>65210</v>
      </c>
      <c r="M4296">
        <f>INDEX(lehmad!D$2:D$412,MATCH(klypsid!$B4296,lehmad!$A$2:$A$412,0))</f>
        <v>121</v>
      </c>
      <c r="N4296">
        <f>INDEX(lehmad!E$2:E$412,MATCH(klypsid!$B4296,lehmad!$A$2:$A$412,0))</f>
        <v>1</v>
      </c>
      <c r="O4296" t="str">
        <f>INDEX(lehmad!F$2:F$412,MATCH(klypsid!$B4296,lehmad!$A$2:$A$412,0))</f>
        <v>LANCELOT-ET</v>
      </c>
      <c r="P4296">
        <f>INDEX(lehmad!G$2:G$412,MATCH(klypsid!$B4296,lehmad!$A$2:$A$412,0))</f>
        <v>1998</v>
      </c>
      <c r="Q4296" s="2">
        <f>INDEX(lehmad!H$2:H$412,MATCH(klypsid!$B4296,lehmad!$A$2:$A$412,0))</f>
        <v>35985</v>
      </c>
      <c r="R4296">
        <f>INDEX(lehmad!I$2:I$412,MATCH(klypsid!$B4296,lehmad!$A$2:$A$412,0))</f>
        <v>126</v>
      </c>
      <c r="S4296">
        <f t="shared" si="470"/>
        <v>1</v>
      </c>
      <c r="T4296">
        <f t="shared" si="471"/>
        <v>259</v>
      </c>
      <c r="U4296">
        <f t="shared" si="472"/>
        <v>3</v>
      </c>
      <c r="V4296">
        <f t="shared" si="473"/>
        <v>3.5558161550616396</v>
      </c>
      <c r="W4296">
        <f t="shared" si="474"/>
        <v>9</v>
      </c>
      <c r="X4296">
        <f t="shared" si="475"/>
        <v>34</v>
      </c>
    </row>
    <row r="4297" spans="1:24" x14ac:dyDescent="0.25">
      <c r="A4297">
        <v>3943</v>
      </c>
      <c r="B4297" t="str">
        <f t="shared" si="469"/>
        <v>E3943</v>
      </c>
      <c r="C4297" t="s">
        <v>158</v>
      </c>
      <c r="D4297">
        <v>1</v>
      </c>
      <c r="E4297" s="2">
        <v>39558</v>
      </c>
      <c r="F4297" s="2">
        <v>39845</v>
      </c>
      <c r="G4297">
        <v>37.4</v>
      </c>
      <c r="H4297">
        <v>3.47</v>
      </c>
      <c r="I4297">
        <v>3.5</v>
      </c>
      <c r="J4297">
        <v>114</v>
      </c>
      <c r="K4297" t="str">
        <f>INDEX(lehmad!B$2:B$412,MATCH(klypsid!$B4297,lehmad!$A$2:$A$412,0))</f>
        <v>13.04.2006</v>
      </c>
      <c r="L4297">
        <f>INDEX(lehmad!C$2:C$412,MATCH(klypsid!$B4297,lehmad!$A$2:$A$412,0))</f>
        <v>65210</v>
      </c>
      <c r="M4297">
        <f>INDEX(lehmad!D$2:D$412,MATCH(klypsid!$B4297,lehmad!$A$2:$A$412,0))</f>
        <v>121</v>
      </c>
      <c r="N4297">
        <f>INDEX(lehmad!E$2:E$412,MATCH(klypsid!$B4297,lehmad!$A$2:$A$412,0))</f>
        <v>1</v>
      </c>
      <c r="O4297" t="str">
        <f>INDEX(lehmad!F$2:F$412,MATCH(klypsid!$B4297,lehmad!$A$2:$A$412,0))</f>
        <v>LANCELOT-ET</v>
      </c>
      <c r="P4297">
        <f>INDEX(lehmad!G$2:G$412,MATCH(klypsid!$B4297,lehmad!$A$2:$A$412,0))</f>
        <v>1998</v>
      </c>
      <c r="Q4297" s="2">
        <f>INDEX(lehmad!H$2:H$412,MATCH(klypsid!$B4297,lehmad!$A$2:$A$412,0))</f>
        <v>35985</v>
      </c>
      <c r="R4297">
        <f>INDEX(lehmad!I$2:I$412,MATCH(klypsid!$B4297,lehmad!$A$2:$A$412,0))</f>
        <v>126</v>
      </c>
      <c r="S4297">
        <f t="shared" si="470"/>
        <v>1</v>
      </c>
      <c r="T4297">
        <f t="shared" si="471"/>
        <v>287</v>
      </c>
      <c r="U4297">
        <f t="shared" si="472"/>
        <v>3</v>
      </c>
      <c r="V4297">
        <f t="shared" si="473"/>
        <v>3.1890338243900169</v>
      </c>
      <c r="W4297">
        <f t="shared" si="474"/>
        <v>10</v>
      </c>
      <c r="X4297">
        <f t="shared" si="475"/>
        <v>28</v>
      </c>
    </row>
    <row r="4298" spans="1:24" x14ac:dyDescent="0.25">
      <c r="A4298">
        <v>3943</v>
      </c>
      <c r="B4298" t="str">
        <f t="shared" si="469"/>
        <v>E3943</v>
      </c>
      <c r="C4298" t="s">
        <v>158</v>
      </c>
      <c r="D4298">
        <v>1</v>
      </c>
      <c r="E4298" s="2">
        <v>39558</v>
      </c>
      <c r="F4298" s="2">
        <v>39875</v>
      </c>
      <c r="G4298">
        <v>35.299999999999997</v>
      </c>
      <c r="H4298">
        <v>3.74</v>
      </c>
      <c r="I4298">
        <v>3.51</v>
      </c>
      <c r="J4298">
        <v>581</v>
      </c>
      <c r="K4298" t="str">
        <f>INDEX(lehmad!B$2:B$412,MATCH(klypsid!$B4298,lehmad!$A$2:$A$412,0))</f>
        <v>13.04.2006</v>
      </c>
      <c r="L4298">
        <f>INDEX(lehmad!C$2:C$412,MATCH(klypsid!$B4298,lehmad!$A$2:$A$412,0))</f>
        <v>65210</v>
      </c>
      <c r="M4298">
        <f>INDEX(lehmad!D$2:D$412,MATCH(klypsid!$B4298,lehmad!$A$2:$A$412,0))</f>
        <v>121</v>
      </c>
      <c r="N4298">
        <f>INDEX(lehmad!E$2:E$412,MATCH(klypsid!$B4298,lehmad!$A$2:$A$412,0))</f>
        <v>1</v>
      </c>
      <c r="O4298" t="str">
        <f>INDEX(lehmad!F$2:F$412,MATCH(klypsid!$B4298,lehmad!$A$2:$A$412,0))</f>
        <v>LANCELOT-ET</v>
      </c>
      <c r="P4298">
        <f>INDEX(lehmad!G$2:G$412,MATCH(klypsid!$B4298,lehmad!$A$2:$A$412,0))</f>
        <v>1998</v>
      </c>
      <c r="Q4298" s="2">
        <f>INDEX(lehmad!H$2:H$412,MATCH(klypsid!$B4298,lehmad!$A$2:$A$412,0))</f>
        <v>35985</v>
      </c>
      <c r="R4298">
        <f>INDEX(lehmad!I$2:I$412,MATCH(klypsid!$B4298,lehmad!$A$2:$A$412,0))</f>
        <v>126</v>
      </c>
      <c r="S4298">
        <f t="shared" si="470"/>
        <v>1</v>
      </c>
      <c r="T4298">
        <f t="shared" si="471"/>
        <v>317</v>
      </c>
      <c r="U4298">
        <f t="shared" si="472"/>
        <v>3</v>
      </c>
      <c r="V4298">
        <f t="shared" si="473"/>
        <v>5.5385381636298039</v>
      </c>
      <c r="W4298">
        <f t="shared" si="474"/>
        <v>11</v>
      </c>
      <c r="X4298">
        <f t="shared" si="475"/>
        <v>30</v>
      </c>
    </row>
    <row r="4299" spans="1:24" x14ac:dyDescent="0.25">
      <c r="A4299">
        <v>3943</v>
      </c>
      <c r="B4299" t="str">
        <f t="shared" si="469"/>
        <v>E3943</v>
      </c>
      <c r="C4299" t="s">
        <v>158</v>
      </c>
      <c r="D4299">
        <v>1</v>
      </c>
      <c r="E4299" s="2">
        <v>39558</v>
      </c>
      <c r="F4299" s="2">
        <v>39908</v>
      </c>
      <c r="G4299">
        <v>28.1</v>
      </c>
      <c r="H4299">
        <v>3.44</v>
      </c>
      <c r="I4299">
        <v>3.52</v>
      </c>
      <c r="J4299">
        <v>143</v>
      </c>
      <c r="K4299" t="str">
        <f>INDEX(lehmad!B$2:B$412,MATCH(klypsid!$B4299,lehmad!$A$2:$A$412,0))</f>
        <v>13.04.2006</v>
      </c>
      <c r="L4299">
        <f>INDEX(lehmad!C$2:C$412,MATCH(klypsid!$B4299,lehmad!$A$2:$A$412,0))</f>
        <v>65210</v>
      </c>
      <c r="M4299">
        <f>INDEX(lehmad!D$2:D$412,MATCH(klypsid!$B4299,lehmad!$A$2:$A$412,0))</f>
        <v>121</v>
      </c>
      <c r="N4299">
        <f>INDEX(lehmad!E$2:E$412,MATCH(klypsid!$B4299,lehmad!$A$2:$A$412,0))</f>
        <v>1</v>
      </c>
      <c r="O4299" t="str">
        <f>INDEX(lehmad!F$2:F$412,MATCH(klypsid!$B4299,lehmad!$A$2:$A$412,0))</f>
        <v>LANCELOT-ET</v>
      </c>
      <c r="P4299">
        <f>INDEX(lehmad!G$2:G$412,MATCH(klypsid!$B4299,lehmad!$A$2:$A$412,0))</f>
        <v>1998</v>
      </c>
      <c r="Q4299" s="2">
        <f>INDEX(lehmad!H$2:H$412,MATCH(klypsid!$B4299,lehmad!$A$2:$A$412,0))</f>
        <v>35985</v>
      </c>
      <c r="R4299">
        <f>INDEX(lehmad!I$2:I$412,MATCH(klypsid!$B4299,lehmad!$A$2:$A$412,0))</f>
        <v>126</v>
      </c>
      <c r="S4299">
        <f t="shared" si="470"/>
        <v>1</v>
      </c>
      <c r="T4299">
        <f t="shared" si="471"/>
        <v>350</v>
      </c>
      <c r="U4299">
        <f t="shared" si="472"/>
        <v>3</v>
      </c>
      <c r="V4299">
        <f t="shared" si="473"/>
        <v>3.5160151470036647</v>
      </c>
      <c r="W4299">
        <f t="shared" si="474"/>
        <v>12</v>
      </c>
      <c r="X4299">
        <f t="shared" si="475"/>
        <v>33</v>
      </c>
    </row>
    <row r="4300" spans="1:24" x14ac:dyDescent="0.25">
      <c r="A4300">
        <v>3943</v>
      </c>
      <c r="B4300" t="str">
        <f t="shared" si="469"/>
        <v>E3943</v>
      </c>
      <c r="C4300" t="s">
        <v>158</v>
      </c>
      <c r="D4300">
        <v>1</v>
      </c>
      <c r="E4300" s="2">
        <v>39558</v>
      </c>
      <c r="F4300" s="2">
        <v>39944</v>
      </c>
      <c r="G4300">
        <v>30.2</v>
      </c>
      <c r="H4300">
        <v>3.46</v>
      </c>
      <c r="I4300">
        <v>3.71</v>
      </c>
      <c r="J4300">
        <v>104</v>
      </c>
      <c r="K4300" t="str">
        <f>INDEX(lehmad!B$2:B$412,MATCH(klypsid!$B4300,lehmad!$A$2:$A$412,0))</f>
        <v>13.04.2006</v>
      </c>
      <c r="L4300">
        <f>INDEX(lehmad!C$2:C$412,MATCH(klypsid!$B4300,lehmad!$A$2:$A$412,0))</f>
        <v>65210</v>
      </c>
      <c r="M4300">
        <f>INDEX(lehmad!D$2:D$412,MATCH(klypsid!$B4300,lehmad!$A$2:$A$412,0))</f>
        <v>121</v>
      </c>
      <c r="N4300">
        <f>INDEX(lehmad!E$2:E$412,MATCH(klypsid!$B4300,lehmad!$A$2:$A$412,0))</f>
        <v>1</v>
      </c>
      <c r="O4300" t="str">
        <f>INDEX(lehmad!F$2:F$412,MATCH(klypsid!$B4300,lehmad!$A$2:$A$412,0))</f>
        <v>LANCELOT-ET</v>
      </c>
      <c r="P4300">
        <f>INDEX(lehmad!G$2:G$412,MATCH(klypsid!$B4300,lehmad!$A$2:$A$412,0))</f>
        <v>1998</v>
      </c>
      <c r="Q4300" s="2">
        <f>INDEX(lehmad!H$2:H$412,MATCH(klypsid!$B4300,lehmad!$A$2:$A$412,0))</f>
        <v>35985</v>
      </c>
      <c r="R4300">
        <f>INDEX(lehmad!I$2:I$412,MATCH(klypsid!$B4300,lehmad!$A$2:$A$412,0))</f>
        <v>126</v>
      </c>
      <c r="S4300">
        <f t="shared" si="470"/>
        <v>1</v>
      </c>
      <c r="T4300">
        <f t="shared" si="471"/>
        <v>386</v>
      </c>
      <c r="U4300">
        <f t="shared" si="472"/>
        <v>3</v>
      </c>
      <c r="V4300">
        <f t="shared" si="473"/>
        <v>3.0565835283663674</v>
      </c>
      <c r="W4300">
        <f t="shared" si="474"/>
        <v>13</v>
      </c>
      <c r="X4300">
        <f t="shared" si="475"/>
        <v>36</v>
      </c>
    </row>
    <row r="4301" spans="1:24" x14ac:dyDescent="0.25">
      <c r="A4301">
        <v>3943</v>
      </c>
      <c r="B4301" t="str">
        <f t="shared" si="469"/>
        <v>E3943</v>
      </c>
      <c r="C4301" t="s">
        <v>158</v>
      </c>
      <c r="D4301">
        <v>1</v>
      </c>
      <c r="E4301" s="2">
        <v>39558</v>
      </c>
      <c r="F4301" s="2">
        <v>39972</v>
      </c>
      <c r="G4301">
        <v>27.8</v>
      </c>
      <c r="H4301">
        <v>3.73</v>
      </c>
      <c r="I4301">
        <v>3.74</v>
      </c>
      <c r="J4301">
        <v>418</v>
      </c>
      <c r="K4301" t="str">
        <f>INDEX(lehmad!B$2:B$412,MATCH(klypsid!$B4301,lehmad!$A$2:$A$412,0))</f>
        <v>13.04.2006</v>
      </c>
      <c r="L4301">
        <f>INDEX(lehmad!C$2:C$412,MATCH(klypsid!$B4301,lehmad!$A$2:$A$412,0))</f>
        <v>65210</v>
      </c>
      <c r="M4301">
        <f>INDEX(lehmad!D$2:D$412,MATCH(klypsid!$B4301,lehmad!$A$2:$A$412,0))</f>
        <v>121</v>
      </c>
      <c r="N4301">
        <f>INDEX(lehmad!E$2:E$412,MATCH(klypsid!$B4301,lehmad!$A$2:$A$412,0))</f>
        <v>1</v>
      </c>
      <c r="O4301" t="str">
        <f>INDEX(lehmad!F$2:F$412,MATCH(klypsid!$B4301,lehmad!$A$2:$A$412,0))</f>
        <v>LANCELOT-ET</v>
      </c>
      <c r="P4301">
        <f>INDEX(lehmad!G$2:G$412,MATCH(klypsid!$B4301,lehmad!$A$2:$A$412,0))</f>
        <v>1998</v>
      </c>
      <c r="Q4301" s="2">
        <f>INDEX(lehmad!H$2:H$412,MATCH(klypsid!$B4301,lehmad!$A$2:$A$412,0))</f>
        <v>35985</v>
      </c>
      <c r="R4301">
        <f>INDEX(lehmad!I$2:I$412,MATCH(klypsid!$B4301,lehmad!$A$2:$A$412,0))</f>
        <v>126</v>
      </c>
      <c r="S4301">
        <f t="shared" si="470"/>
        <v>1</v>
      </c>
      <c r="T4301">
        <f t="shared" si="471"/>
        <v>414</v>
      </c>
      <c r="U4301">
        <f t="shared" si="472"/>
        <v>3</v>
      </c>
      <c r="V4301">
        <f t="shared" si="473"/>
        <v>5.0635029423061582</v>
      </c>
      <c r="W4301">
        <f t="shared" si="474"/>
        <v>14</v>
      </c>
      <c r="X4301">
        <f t="shared" si="475"/>
        <v>28</v>
      </c>
    </row>
    <row r="4302" spans="1:24" x14ac:dyDescent="0.25">
      <c r="A4302">
        <v>3943</v>
      </c>
      <c r="B4302" t="str">
        <f t="shared" si="469"/>
        <v>E3943</v>
      </c>
      <c r="C4302" t="s">
        <v>158</v>
      </c>
      <c r="D4302">
        <v>1</v>
      </c>
      <c r="E4302" s="2">
        <v>39558</v>
      </c>
      <c r="F4302" s="2">
        <v>40007</v>
      </c>
      <c r="G4302">
        <v>30.8</v>
      </c>
      <c r="H4302">
        <v>4.22</v>
      </c>
      <c r="I4302">
        <v>3.75</v>
      </c>
      <c r="J4302">
        <v>376</v>
      </c>
      <c r="K4302" t="str">
        <f>INDEX(lehmad!B$2:B$412,MATCH(klypsid!$B4302,lehmad!$A$2:$A$412,0))</f>
        <v>13.04.2006</v>
      </c>
      <c r="L4302">
        <f>INDEX(lehmad!C$2:C$412,MATCH(klypsid!$B4302,lehmad!$A$2:$A$412,0))</f>
        <v>65210</v>
      </c>
      <c r="M4302">
        <f>INDEX(lehmad!D$2:D$412,MATCH(klypsid!$B4302,lehmad!$A$2:$A$412,0))</f>
        <v>121</v>
      </c>
      <c r="N4302">
        <f>INDEX(lehmad!E$2:E$412,MATCH(klypsid!$B4302,lehmad!$A$2:$A$412,0))</f>
        <v>1</v>
      </c>
      <c r="O4302" t="str">
        <f>INDEX(lehmad!F$2:F$412,MATCH(klypsid!$B4302,lehmad!$A$2:$A$412,0))</f>
        <v>LANCELOT-ET</v>
      </c>
      <c r="P4302">
        <f>INDEX(lehmad!G$2:G$412,MATCH(klypsid!$B4302,lehmad!$A$2:$A$412,0))</f>
        <v>1998</v>
      </c>
      <c r="Q4302" s="2">
        <f>INDEX(lehmad!H$2:H$412,MATCH(klypsid!$B4302,lehmad!$A$2:$A$412,0))</f>
        <v>35985</v>
      </c>
      <c r="R4302">
        <f>INDEX(lehmad!I$2:I$412,MATCH(klypsid!$B4302,lehmad!$A$2:$A$412,0))</f>
        <v>126</v>
      </c>
      <c r="S4302">
        <f t="shared" si="470"/>
        <v>1</v>
      </c>
      <c r="T4302">
        <f t="shared" si="471"/>
        <v>449</v>
      </c>
      <c r="U4302">
        <f t="shared" si="472"/>
        <v>3</v>
      </c>
      <c r="V4302">
        <f t="shared" si="473"/>
        <v>4.9107326619029124</v>
      </c>
      <c r="W4302">
        <f t="shared" si="474"/>
        <v>15</v>
      </c>
      <c r="X4302">
        <f t="shared" si="475"/>
        <v>35</v>
      </c>
    </row>
    <row r="4303" spans="1:24" x14ac:dyDescent="0.25">
      <c r="A4303">
        <v>3943</v>
      </c>
      <c r="B4303" t="str">
        <f t="shared" si="469"/>
        <v>E3943</v>
      </c>
      <c r="C4303" t="s">
        <v>158</v>
      </c>
      <c r="D4303">
        <v>1</v>
      </c>
      <c r="E4303" s="2">
        <v>39558</v>
      </c>
      <c r="F4303" s="2">
        <v>40037</v>
      </c>
      <c r="G4303">
        <v>24.3</v>
      </c>
      <c r="H4303">
        <v>3.53</v>
      </c>
      <c r="I4303">
        <v>3.69</v>
      </c>
      <c r="J4303">
        <v>381</v>
      </c>
      <c r="K4303" t="str">
        <f>INDEX(lehmad!B$2:B$412,MATCH(klypsid!$B4303,lehmad!$A$2:$A$412,0))</f>
        <v>13.04.2006</v>
      </c>
      <c r="L4303">
        <f>INDEX(lehmad!C$2:C$412,MATCH(klypsid!$B4303,lehmad!$A$2:$A$412,0))</f>
        <v>65210</v>
      </c>
      <c r="M4303">
        <f>INDEX(lehmad!D$2:D$412,MATCH(klypsid!$B4303,lehmad!$A$2:$A$412,0))</f>
        <v>121</v>
      </c>
      <c r="N4303">
        <f>INDEX(lehmad!E$2:E$412,MATCH(klypsid!$B4303,lehmad!$A$2:$A$412,0))</f>
        <v>1</v>
      </c>
      <c r="O4303" t="str">
        <f>INDEX(lehmad!F$2:F$412,MATCH(klypsid!$B4303,lehmad!$A$2:$A$412,0))</f>
        <v>LANCELOT-ET</v>
      </c>
      <c r="P4303">
        <f>INDEX(lehmad!G$2:G$412,MATCH(klypsid!$B4303,lehmad!$A$2:$A$412,0))</f>
        <v>1998</v>
      </c>
      <c r="Q4303" s="2">
        <f>INDEX(lehmad!H$2:H$412,MATCH(klypsid!$B4303,lehmad!$A$2:$A$412,0))</f>
        <v>35985</v>
      </c>
      <c r="R4303">
        <f>INDEX(lehmad!I$2:I$412,MATCH(klypsid!$B4303,lehmad!$A$2:$A$412,0))</f>
        <v>126</v>
      </c>
      <c r="S4303">
        <f t="shared" si="470"/>
        <v>1</v>
      </c>
      <c r="T4303">
        <f t="shared" si="471"/>
        <v>479</v>
      </c>
      <c r="U4303">
        <f t="shared" si="472"/>
        <v>3</v>
      </c>
      <c r="V4303">
        <f t="shared" si="473"/>
        <v>4.9297909977185972</v>
      </c>
      <c r="W4303">
        <f t="shared" si="474"/>
        <v>16</v>
      </c>
      <c r="X4303">
        <f t="shared" si="475"/>
        <v>30</v>
      </c>
    </row>
    <row r="4304" spans="1:24" x14ac:dyDescent="0.25">
      <c r="A4304">
        <v>3943</v>
      </c>
      <c r="B4304" t="str">
        <f t="shared" si="469"/>
        <v>E3943</v>
      </c>
      <c r="C4304" t="s">
        <v>158</v>
      </c>
      <c r="D4304">
        <v>1</v>
      </c>
      <c r="E4304" s="2">
        <v>39558</v>
      </c>
      <c r="F4304" s="2">
        <v>40066</v>
      </c>
      <c r="G4304">
        <v>18.3</v>
      </c>
      <c r="H4304">
        <v>4.5599999999999996</v>
      </c>
      <c r="I4304">
        <v>4.38</v>
      </c>
      <c r="J4304">
        <v>133</v>
      </c>
      <c r="K4304" t="str">
        <f>INDEX(lehmad!B$2:B$412,MATCH(klypsid!$B4304,lehmad!$A$2:$A$412,0))</f>
        <v>13.04.2006</v>
      </c>
      <c r="L4304">
        <f>INDEX(lehmad!C$2:C$412,MATCH(klypsid!$B4304,lehmad!$A$2:$A$412,0))</f>
        <v>65210</v>
      </c>
      <c r="M4304">
        <f>INDEX(lehmad!D$2:D$412,MATCH(klypsid!$B4304,lehmad!$A$2:$A$412,0))</f>
        <v>121</v>
      </c>
      <c r="N4304">
        <f>INDEX(lehmad!E$2:E$412,MATCH(klypsid!$B4304,lehmad!$A$2:$A$412,0))</f>
        <v>1</v>
      </c>
      <c r="O4304" t="str">
        <f>INDEX(lehmad!F$2:F$412,MATCH(klypsid!$B4304,lehmad!$A$2:$A$412,0))</f>
        <v>LANCELOT-ET</v>
      </c>
      <c r="P4304">
        <f>INDEX(lehmad!G$2:G$412,MATCH(klypsid!$B4304,lehmad!$A$2:$A$412,0))</f>
        <v>1998</v>
      </c>
      <c r="Q4304" s="2">
        <f>INDEX(lehmad!H$2:H$412,MATCH(klypsid!$B4304,lehmad!$A$2:$A$412,0))</f>
        <v>35985</v>
      </c>
      <c r="R4304">
        <f>INDEX(lehmad!I$2:I$412,MATCH(klypsid!$B4304,lehmad!$A$2:$A$412,0))</f>
        <v>126</v>
      </c>
      <c r="S4304">
        <f t="shared" si="470"/>
        <v>1</v>
      </c>
      <c r="T4304">
        <f t="shared" si="471"/>
        <v>508</v>
      </c>
      <c r="U4304">
        <f t="shared" si="472"/>
        <v>3</v>
      </c>
      <c r="V4304">
        <f t="shared" si="473"/>
        <v>3.411426245726465</v>
      </c>
      <c r="W4304">
        <f t="shared" si="474"/>
        <v>17</v>
      </c>
      <c r="X4304">
        <f t="shared" si="475"/>
        <v>29</v>
      </c>
    </row>
    <row r="4305" spans="1:24" x14ac:dyDescent="0.25">
      <c r="A4305">
        <v>3943</v>
      </c>
      <c r="B4305" t="str">
        <f t="shared" si="469"/>
        <v>E3943</v>
      </c>
      <c r="C4305" t="s">
        <v>158</v>
      </c>
      <c r="D4305">
        <v>1</v>
      </c>
      <c r="E4305" s="2">
        <v>39558</v>
      </c>
      <c r="F4305" s="2">
        <v>40094</v>
      </c>
      <c r="G4305">
        <v>11</v>
      </c>
      <c r="H4305">
        <v>4.4000000000000004</v>
      </c>
      <c r="I4305">
        <v>4.7</v>
      </c>
      <c r="J4305">
        <v>364</v>
      </c>
      <c r="K4305" t="str">
        <f>INDEX(lehmad!B$2:B$412,MATCH(klypsid!$B4305,lehmad!$A$2:$A$412,0))</f>
        <v>13.04.2006</v>
      </c>
      <c r="L4305">
        <f>INDEX(lehmad!C$2:C$412,MATCH(klypsid!$B4305,lehmad!$A$2:$A$412,0))</f>
        <v>65210</v>
      </c>
      <c r="M4305">
        <f>INDEX(lehmad!D$2:D$412,MATCH(klypsid!$B4305,lehmad!$A$2:$A$412,0))</f>
        <v>121</v>
      </c>
      <c r="N4305">
        <f>INDEX(lehmad!E$2:E$412,MATCH(klypsid!$B4305,lehmad!$A$2:$A$412,0))</f>
        <v>1</v>
      </c>
      <c r="O4305" t="str">
        <f>INDEX(lehmad!F$2:F$412,MATCH(klypsid!$B4305,lehmad!$A$2:$A$412,0))</f>
        <v>LANCELOT-ET</v>
      </c>
      <c r="P4305">
        <f>INDEX(lehmad!G$2:G$412,MATCH(klypsid!$B4305,lehmad!$A$2:$A$412,0))</f>
        <v>1998</v>
      </c>
      <c r="Q4305" s="2">
        <f>INDEX(lehmad!H$2:H$412,MATCH(klypsid!$B4305,lehmad!$A$2:$A$412,0))</f>
        <v>35985</v>
      </c>
      <c r="R4305">
        <f>INDEX(lehmad!I$2:I$412,MATCH(klypsid!$B4305,lehmad!$A$2:$A$412,0))</f>
        <v>126</v>
      </c>
      <c r="S4305">
        <f t="shared" si="470"/>
        <v>1</v>
      </c>
      <c r="T4305">
        <f t="shared" si="471"/>
        <v>536</v>
      </c>
      <c r="U4305">
        <f t="shared" si="472"/>
        <v>3</v>
      </c>
      <c r="V4305">
        <f t="shared" si="473"/>
        <v>4.863938450423972</v>
      </c>
      <c r="W4305">
        <f t="shared" si="474"/>
        <v>18</v>
      </c>
      <c r="X4305">
        <f t="shared" si="475"/>
        <v>28</v>
      </c>
    </row>
    <row r="4306" spans="1:24" x14ac:dyDescent="0.25">
      <c r="A4306">
        <v>3945</v>
      </c>
      <c r="B4306" t="str">
        <f t="shared" si="469"/>
        <v>E3945</v>
      </c>
      <c r="C4306" t="s">
        <v>159</v>
      </c>
      <c r="D4306">
        <v>1</v>
      </c>
      <c r="E4306" s="2">
        <v>39550</v>
      </c>
      <c r="F4306" s="2">
        <v>39572</v>
      </c>
      <c r="G4306">
        <v>39.799999999999997</v>
      </c>
      <c r="H4306">
        <v>4.12</v>
      </c>
      <c r="I4306">
        <v>2.69</v>
      </c>
      <c r="J4306">
        <v>26</v>
      </c>
      <c r="K4306" t="str">
        <f>INDEX(lehmad!B$2:B$412,MATCH(klypsid!$B4306,lehmad!$A$2:$A$412,0))</f>
        <v>14.04.2006</v>
      </c>
      <c r="L4306">
        <f>INDEX(lehmad!C$2:C$412,MATCH(klypsid!$B4306,lehmad!$A$2:$A$412,0))</f>
        <v>65642</v>
      </c>
      <c r="M4306">
        <f>INDEX(lehmad!D$2:D$412,MATCH(klypsid!$B4306,lehmad!$A$2:$A$412,0))</f>
        <v>100</v>
      </c>
      <c r="N4306">
        <f>INDEX(lehmad!E$2:E$412,MATCH(klypsid!$B4306,lehmad!$A$2:$A$412,0))</f>
        <v>1</v>
      </c>
      <c r="O4306" t="str">
        <f>INDEX(lehmad!F$2:F$412,MATCH(klypsid!$B4306,lehmad!$A$2:$A$412,0))</f>
        <v>RAMOS</v>
      </c>
      <c r="P4306">
        <f>INDEX(lehmad!G$2:G$412,MATCH(klypsid!$B4306,lehmad!$A$2:$A$412,0))</f>
        <v>1997</v>
      </c>
      <c r="Q4306" s="2">
        <f>INDEX(lehmad!H$2:H$412,MATCH(klypsid!$B4306,lehmad!$A$2:$A$412,0))</f>
        <v>35607</v>
      </c>
      <c r="R4306">
        <f>INDEX(lehmad!I$2:I$412,MATCH(klypsid!$B4306,lehmad!$A$2:$A$412,0))</f>
        <v>113</v>
      </c>
      <c r="S4306">
        <f t="shared" si="470"/>
        <v>1</v>
      </c>
      <c r="T4306">
        <f t="shared" si="471"/>
        <v>22</v>
      </c>
      <c r="U4306">
        <f t="shared" si="472"/>
        <v>1</v>
      </c>
      <c r="V4306">
        <f t="shared" si="473"/>
        <v>1.0565835283663676</v>
      </c>
      <c r="W4306">
        <f t="shared" si="474"/>
        <v>1</v>
      </c>
      <c r="X4306">
        <f t="shared" si="475"/>
        <v>22</v>
      </c>
    </row>
    <row r="4307" spans="1:24" x14ac:dyDescent="0.25">
      <c r="A4307">
        <v>3945</v>
      </c>
      <c r="B4307" t="str">
        <f t="shared" si="469"/>
        <v>E3945</v>
      </c>
      <c r="C4307" t="s">
        <v>159</v>
      </c>
      <c r="D4307">
        <v>1</v>
      </c>
      <c r="E4307" s="2">
        <v>39550</v>
      </c>
      <c r="F4307" s="2">
        <v>39600</v>
      </c>
      <c r="G4307">
        <v>45.5</v>
      </c>
      <c r="H4307">
        <v>3.42</v>
      </c>
      <c r="I4307">
        <v>2.87</v>
      </c>
      <c r="J4307">
        <v>15</v>
      </c>
      <c r="K4307" t="str">
        <f>INDEX(lehmad!B$2:B$412,MATCH(klypsid!$B4307,lehmad!$A$2:$A$412,0))</f>
        <v>14.04.2006</v>
      </c>
      <c r="L4307">
        <f>INDEX(lehmad!C$2:C$412,MATCH(klypsid!$B4307,lehmad!$A$2:$A$412,0))</f>
        <v>65642</v>
      </c>
      <c r="M4307">
        <f>INDEX(lehmad!D$2:D$412,MATCH(klypsid!$B4307,lehmad!$A$2:$A$412,0))</f>
        <v>100</v>
      </c>
      <c r="N4307">
        <f>INDEX(lehmad!E$2:E$412,MATCH(klypsid!$B4307,lehmad!$A$2:$A$412,0))</f>
        <v>1</v>
      </c>
      <c r="O4307" t="str">
        <f>INDEX(lehmad!F$2:F$412,MATCH(klypsid!$B4307,lehmad!$A$2:$A$412,0))</f>
        <v>RAMOS</v>
      </c>
      <c r="P4307">
        <f>INDEX(lehmad!G$2:G$412,MATCH(klypsid!$B4307,lehmad!$A$2:$A$412,0))</f>
        <v>1997</v>
      </c>
      <c r="Q4307" s="2">
        <f>INDEX(lehmad!H$2:H$412,MATCH(klypsid!$B4307,lehmad!$A$2:$A$412,0))</f>
        <v>35607</v>
      </c>
      <c r="R4307">
        <f>INDEX(lehmad!I$2:I$412,MATCH(klypsid!$B4307,lehmad!$A$2:$A$412,0))</f>
        <v>113</v>
      </c>
      <c r="S4307">
        <f t="shared" si="470"/>
        <v>1</v>
      </c>
      <c r="T4307">
        <f t="shared" si="471"/>
        <v>50</v>
      </c>
      <c r="U4307">
        <f t="shared" si="472"/>
        <v>1</v>
      </c>
      <c r="V4307">
        <f t="shared" si="473"/>
        <v>0.26303440583379389</v>
      </c>
      <c r="W4307">
        <f t="shared" si="474"/>
        <v>2</v>
      </c>
      <c r="X4307">
        <f t="shared" si="475"/>
        <v>28</v>
      </c>
    </row>
    <row r="4308" spans="1:24" x14ac:dyDescent="0.25">
      <c r="A4308">
        <v>3945</v>
      </c>
      <c r="B4308" t="str">
        <f t="shared" si="469"/>
        <v>E3945</v>
      </c>
      <c r="C4308" t="s">
        <v>159</v>
      </c>
      <c r="D4308">
        <v>1</v>
      </c>
      <c r="E4308" s="2">
        <v>39550</v>
      </c>
      <c r="F4308" s="2">
        <v>39631</v>
      </c>
      <c r="G4308">
        <v>44.3</v>
      </c>
      <c r="H4308">
        <v>3.65</v>
      </c>
      <c r="I4308">
        <v>3.08</v>
      </c>
      <c r="J4308">
        <v>20</v>
      </c>
      <c r="K4308" t="str">
        <f>INDEX(lehmad!B$2:B$412,MATCH(klypsid!$B4308,lehmad!$A$2:$A$412,0))</f>
        <v>14.04.2006</v>
      </c>
      <c r="L4308">
        <f>INDEX(lehmad!C$2:C$412,MATCH(klypsid!$B4308,lehmad!$A$2:$A$412,0))</f>
        <v>65642</v>
      </c>
      <c r="M4308">
        <f>INDEX(lehmad!D$2:D$412,MATCH(klypsid!$B4308,lehmad!$A$2:$A$412,0))</f>
        <v>100</v>
      </c>
      <c r="N4308">
        <f>INDEX(lehmad!E$2:E$412,MATCH(klypsid!$B4308,lehmad!$A$2:$A$412,0))</f>
        <v>1</v>
      </c>
      <c r="O4308" t="str">
        <f>INDEX(lehmad!F$2:F$412,MATCH(klypsid!$B4308,lehmad!$A$2:$A$412,0))</f>
        <v>RAMOS</v>
      </c>
      <c r="P4308">
        <f>INDEX(lehmad!G$2:G$412,MATCH(klypsid!$B4308,lehmad!$A$2:$A$412,0))</f>
        <v>1997</v>
      </c>
      <c r="Q4308" s="2">
        <f>INDEX(lehmad!H$2:H$412,MATCH(klypsid!$B4308,lehmad!$A$2:$A$412,0))</f>
        <v>35607</v>
      </c>
      <c r="R4308">
        <f>INDEX(lehmad!I$2:I$412,MATCH(klypsid!$B4308,lehmad!$A$2:$A$412,0))</f>
        <v>113</v>
      </c>
      <c r="S4308">
        <f t="shared" si="470"/>
        <v>1</v>
      </c>
      <c r="T4308">
        <f t="shared" si="471"/>
        <v>81</v>
      </c>
      <c r="U4308">
        <f t="shared" si="472"/>
        <v>2</v>
      </c>
      <c r="V4308">
        <f t="shared" si="473"/>
        <v>0.67807190511263782</v>
      </c>
      <c r="W4308">
        <f t="shared" si="474"/>
        <v>3</v>
      </c>
      <c r="X4308">
        <f t="shared" si="475"/>
        <v>31</v>
      </c>
    </row>
    <row r="4309" spans="1:24" x14ac:dyDescent="0.25">
      <c r="A4309">
        <v>3945</v>
      </c>
      <c r="B4309" t="str">
        <f t="shared" si="469"/>
        <v>E3945</v>
      </c>
      <c r="C4309" t="s">
        <v>159</v>
      </c>
      <c r="D4309">
        <v>1</v>
      </c>
      <c r="E4309" s="2">
        <v>39550</v>
      </c>
      <c r="F4309" s="2">
        <v>39663</v>
      </c>
      <c r="G4309">
        <v>40.6</v>
      </c>
      <c r="H4309">
        <v>4.1399999999999997</v>
      </c>
      <c r="I4309">
        <v>3.12</v>
      </c>
      <c r="J4309">
        <v>20</v>
      </c>
      <c r="K4309" t="str">
        <f>INDEX(lehmad!B$2:B$412,MATCH(klypsid!$B4309,lehmad!$A$2:$A$412,0))</f>
        <v>14.04.2006</v>
      </c>
      <c r="L4309">
        <f>INDEX(lehmad!C$2:C$412,MATCH(klypsid!$B4309,lehmad!$A$2:$A$412,0))</f>
        <v>65642</v>
      </c>
      <c r="M4309">
        <f>INDEX(lehmad!D$2:D$412,MATCH(klypsid!$B4309,lehmad!$A$2:$A$412,0))</f>
        <v>100</v>
      </c>
      <c r="N4309">
        <f>INDEX(lehmad!E$2:E$412,MATCH(klypsid!$B4309,lehmad!$A$2:$A$412,0))</f>
        <v>1</v>
      </c>
      <c r="O4309" t="str">
        <f>INDEX(lehmad!F$2:F$412,MATCH(klypsid!$B4309,lehmad!$A$2:$A$412,0))</f>
        <v>RAMOS</v>
      </c>
      <c r="P4309">
        <f>INDEX(lehmad!G$2:G$412,MATCH(klypsid!$B4309,lehmad!$A$2:$A$412,0))</f>
        <v>1997</v>
      </c>
      <c r="Q4309" s="2">
        <f>INDEX(lehmad!H$2:H$412,MATCH(klypsid!$B4309,lehmad!$A$2:$A$412,0))</f>
        <v>35607</v>
      </c>
      <c r="R4309">
        <f>INDEX(lehmad!I$2:I$412,MATCH(klypsid!$B4309,lehmad!$A$2:$A$412,0))</f>
        <v>113</v>
      </c>
      <c r="S4309">
        <f t="shared" si="470"/>
        <v>1</v>
      </c>
      <c r="T4309">
        <f t="shared" si="471"/>
        <v>113</v>
      </c>
      <c r="U4309">
        <f t="shared" si="472"/>
        <v>2</v>
      </c>
      <c r="V4309">
        <f t="shared" si="473"/>
        <v>0.67807190511263782</v>
      </c>
      <c r="W4309">
        <f t="shared" si="474"/>
        <v>4</v>
      </c>
      <c r="X4309">
        <f t="shared" si="475"/>
        <v>32</v>
      </c>
    </row>
    <row r="4310" spans="1:24" x14ac:dyDescent="0.25">
      <c r="A4310">
        <v>3945</v>
      </c>
      <c r="B4310" t="str">
        <f t="shared" si="469"/>
        <v>E3945</v>
      </c>
      <c r="C4310" t="s">
        <v>159</v>
      </c>
      <c r="D4310">
        <v>1</v>
      </c>
      <c r="E4310" s="2">
        <v>39550</v>
      </c>
      <c r="F4310" s="2">
        <v>39693</v>
      </c>
      <c r="G4310">
        <v>41.6</v>
      </c>
      <c r="H4310">
        <v>3.38</v>
      </c>
      <c r="I4310">
        <v>3.16</v>
      </c>
      <c r="J4310">
        <v>17</v>
      </c>
      <c r="K4310" t="str">
        <f>INDEX(lehmad!B$2:B$412,MATCH(klypsid!$B4310,lehmad!$A$2:$A$412,0))</f>
        <v>14.04.2006</v>
      </c>
      <c r="L4310">
        <f>INDEX(lehmad!C$2:C$412,MATCH(klypsid!$B4310,lehmad!$A$2:$A$412,0))</f>
        <v>65642</v>
      </c>
      <c r="M4310">
        <f>INDEX(lehmad!D$2:D$412,MATCH(klypsid!$B4310,lehmad!$A$2:$A$412,0))</f>
        <v>100</v>
      </c>
      <c r="N4310">
        <f>INDEX(lehmad!E$2:E$412,MATCH(klypsid!$B4310,lehmad!$A$2:$A$412,0))</f>
        <v>1</v>
      </c>
      <c r="O4310" t="str">
        <f>INDEX(lehmad!F$2:F$412,MATCH(klypsid!$B4310,lehmad!$A$2:$A$412,0))</f>
        <v>RAMOS</v>
      </c>
      <c r="P4310">
        <f>INDEX(lehmad!G$2:G$412,MATCH(klypsid!$B4310,lehmad!$A$2:$A$412,0))</f>
        <v>1997</v>
      </c>
      <c r="Q4310" s="2">
        <f>INDEX(lehmad!H$2:H$412,MATCH(klypsid!$B4310,lehmad!$A$2:$A$412,0))</f>
        <v>35607</v>
      </c>
      <c r="R4310">
        <f>INDEX(lehmad!I$2:I$412,MATCH(klypsid!$B4310,lehmad!$A$2:$A$412,0))</f>
        <v>113</v>
      </c>
      <c r="S4310">
        <f t="shared" si="470"/>
        <v>1</v>
      </c>
      <c r="T4310">
        <f t="shared" si="471"/>
        <v>143</v>
      </c>
      <c r="U4310">
        <f t="shared" si="472"/>
        <v>2</v>
      </c>
      <c r="V4310">
        <f t="shared" si="473"/>
        <v>0.44360665147561473</v>
      </c>
      <c r="W4310">
        <f t="shared" si="474"/>
        <v>5</v>
      </c>
      <c r="X4310">
        <f t="shared" si="475"/>
        <v>30</v>
      </c>
    </row>
    <row r="4311" spans="1:24" x14ac:dyDescent="0.25">
      <c r="A4311">
        <v>3945</v>
      </c>
      <c r="B4311" t="str">
        <f t="shared" si="469"/>
        <v>E3945</v>
      </c>
      <c r="C4311" t="s">
        <v>159</v>
      </c>
      <c r="D4311">
        <v>1</v>
      </c>
      <c r="E4311" s="2">
        <v>39550</v>
      </c>
      <c r="F4311" s="2">
        <v>39722</v>
      </c>
      <c r="G4311">
        <v>39.700000000000003</v>
      </c>
      <c r="H4311">
        <v>3.61</v>
      </c>
      <c r="I4311">
        <v>3.35</v>
      </c>
      <c r="J4311">
        <v>32</v>
      </c>
      <c r="K4311" t="str">
        <f>INDEX(lehmad!B$2:B$412,MATCH(klypsid!$B4311,lehmad!$A$2:$A$412,0))</f>
        <v>14.04.2006</v>
      </c>
      <c r="L4311">
        <f>INDEX(lehmad!C$2:C$412,MATCH(klypsid!$B4311,lehmad!$A$2:$A$412,0))</f>
        <v>65642</v>
      </c>
      <c r="M4311">
        <f>INDEX(lehmad!D$2:D$412,MATCH(klypsid!$B4311,lehmad!$A$2:$A$412,0))</f>
        <v>100</v>
      </c>
      <c r="N4311">
        <f>INDEX(lehmad!E$2:E$412,MATCH(klypsid!$B4311,lehmad!$A$2:$A$412,0))</f>
        <v>1</v>
      </c>
      <c r="O4311" t="str">
        <f>INDEX(lehmad!F$2:F$412,MATCH(klypsid!$B4311,lehmad!$A$2:$A$412,0))</f>
        <v>RAMOS</v>
      </c>
      <c r="P4311">
        <f>INDEX(lehmad!G$2:G$412,MATCH(klypsid!$B4311,lehmad!$A$2:$A$412,0))</f>
        <v>1997</v>
      </c>
      <c r="Q4311" s="2">
        <f>INDEX(lehmad!H$2:H$412,MATCH(klypsid!$B4311,lehmad!$A$2:$A$412,0))</f>
        <v>35607</v>
      </c>
      <c r="R4311">
        <f>INDEX(lehmad!I$2:I$412,MATCH(klypsid!$B4311,lehmad!$A$2:$A$412,0))</f>
        <v>113</v>
      </c>
      <c r="S4311">
        <f t="shared" si="470"/>
        <v>1</v>
      </c>
      <c r="T4311">
        <f t="shared" si="471"/>
        <v>172</v>
      </c>
      <c r="U4311">
        <f t="shared" si="472"/>
        <v>3</v>
      </c>
      <c r="V4311">
        <f t="shared" si="473"/>
        <v>1.3561438102252752</v>
      </c>
      <c r="W4311">
        <f t="shared" si="474"/>
        <v>6</v>
      </c>
      <c r="X4311">
        <f t="shared" si="475"/>
        <v>29</v>
      </c>
    </row>
    <row r="4312" spans="1:24" x14ac:dyDescent="0.25">
      <c r="A4312">
        <v>3945</v>
      </c>
      <c r="B4312" t="str">
        <f t="shared" si="469"/>
        <v>E3945</v>
      </c>
      <c r="C4312" t="s">
        <v>159</v>
      </c>
      <c r="D4312">
        <v>1</v>
      </c>
      <c r="E4312" s="2">
        <v>39550</v>
      </c>
      <c r="F4312" s="2">
        <v>39754</v>
      </c>
      <c r="G4312">
        <v>38.200000000000003</v>
      </c>
      <c r="H4312">
        <v>4.1500000000000004</v>
      </c>
      <c r="I4312">
        <v>3.38</v>
      </c>
      <c r="J4312">
        <v>26</v>
      </c>
      <c r="K4312" t="str">
        <f>INDEX(lehmad!B$2:B$412,MATCH(klypsid!$B4312,lehmad!$A$2:$A$412,0))</f>
        <v>14.04.2006</v>
      </c>
      <c r="L4312">
        <f>INDEX(lehmad!C$2:C$412,MATCH(klypsid!$B4312,lehmad!$A$2:$A$412,0))</f>
        <v>65642</v>
      </c>
      <c r="M4312">
        <f>INDEX(lehmad!D$2:D$412,MATCH(klypsid!$B4312,lehmad!$A$2:$A$412,0))</f>
        <v>100</v>
      </c>
      <c r="N4312">
        <f>INDEX(lehmad!E$2:E$412,MATCH(klypsid!$B4312,lehmad!$A$2:$A$412,0))</f>
        <v>1</v>
      </c>
      <c r="O4312" t="str">
        <f>INDEX(lehmad!F$2:F$412,MATCH(klypsid!$B4312,lehmad!$A$2:$A$412,0))</f>
        <v>RAMOS</v>
      </c>
      <c r="P4312">
        <f>INDEX(lehmad!G$2:G$412,MATCH(klypsid!$B4312,lehmad!$A$2:$A$412,0))</f>
        <v>1997</v>
      </c>
      <c r="Q4312" s="2">
        <f>INDEX(lehmad!H$2:H$412,MATCH(klypsid!$B4312,lehmad!$A$2:$A$412,0))</f>
        <v>35607</v>
      </c>
      <c r="R4312">
        <f>INDEX(lehmad!I$2:I$412,MATCH(klypsid!$B4312,lehmad!$A$2:$A$412,0))</f>
        <v>113</v>
      </c>
      <c r="S4312">
        <f t="shared" si="470"/>
        <v>1</v>
      </c>
      <c r="T4312">
        <f t="shared" si="471"/>
        <v>204</v>
      </c>
      <c r="U4312">
        <f t="shared" si="472"/>
        <v>3</v>
      </c>
      <c r="V4312">
        <f t="shared" si="473"/>
        <v>1.0565835283663676</v>
      </c>
      <c r="W4312">
        <f t="shared" si="474"/>
        <v>7</v>
      </c>
      <c r="X4312">
        <f t="shared" si="475"/>
        <v>32</v>
      </c>
    </row>
    <row r="4313" spans="1:24" x14ac:dyDescent="0.25">
      <c r="A4313">
        <v>3945</v>
      </c>
      <c r="B4313" t="str">
        <f t="shared" si="469"/>
        <v>E3945</v>
      </c>
      <c r="C4313" t="s">
        <v>159</v>
      </c>
      <c r="D4313">
        <v>1</v>
      </c>
      <c r="E4313" s="2">
        <v>39550</v>
      </c>
      <c r="F4313" s="2">
        <v>39783</v>
      </c>
      <c r="G4313">
        <v>39</v>
      </c>
      <c r="H4313">
        <v>4.0599999999999996</v>
      </c>
      <c r="I4313">
        <v>3.36</v>
      </c>
      <c r="J4313">
        <v>34</v>
      </c>
      <c r="K4313" t="str">
        <f>INDEX(lehmad!B$2:B$412,MATCH(klypsid!$B4313,lehmad!$A$2:$A$412,0))</f>
        <v>14.04.2006</v>
      </c>
      <c r="L4313">
        <f>INDEX(lehmad!C$2:C$412,MATCH(klypsid!$B4313,lehmad!$A$2:$A$412,0))</f>
        <v>65642</v>
      </c>
      <c r="M4313">
        <f>INDEX(lehmad!D$2:D$412,MATCH(klypsid!$B4313,lehmad!$A$2:$A$412,0))</f>
        <v>100</v>
      </c>
      <c r="N4313">
        <f>INDEX(lehmad!E$2:E$412,MATCH(klypsid!$B4313,lehmad!$A$2:$A$412,0))</f>
        <v>1</v>
      </c>
      <c r="O4313" t="str">
        <f>INDEX(lehmad!F$2:F$412,MATCH(klypsid!$B4313,lehmad!$A$2:$A$412,0))</f>
        <v>RAMOS</v>
      </c>
      <c r="P4313">
        <f>INDEX(lehmad!G$2:G$412,MATCH(klypsid!$B4313,lehmad!$A$2:$A$412,0))</f>
        <v>1997</v>
      </c>
      <c r="Q4313" s="2">
        <f>INDEX(lehmad!H$2:H$412,MATCH(klypsid!$B4313,lehmad!$A$2:$A$412,0))</f>
        <v>35607</v>
      </c>
      <c r="R4313">
        <f>INDEX(lehmad!I$2:I$412,MATCH(klypsid!$B4313,lehmad!$A$2:$A$412,0))</f>
        <v>113</v>
      </c>
      <c r="S4313">
        <f t="shared" si="470"/>
        <v>1</v>
      </c>
      <c r="T4313">
        <f t="shared" si="471"/>
        <v>233</v>
      </c>
      <c r="U4313">
        <f t="shared" si="472"/>
        <v>3</v>
      </c>
      <c r="V4313">
        <f t="shared" si="473"/>
        <v>1.443606651475615</v>
      </c>
      <c r="W4313">
        <f t="shared" si="474"/>
        <v>8</v>
      </c>
      <c r="X4313">
        <f t="shared" si="475"/>
        <v>29</v>
      </c>
    </row>
    <row r="4314" spans="1:24" x14ac:dyDescent="0.25">
      <c r="A4314">
        <v>3945</v>
      </c>
      <c r="B4314" t="str">
        <f t="shared" si="469"/>
        <v>E3945</v>
      </c>
      <c r="C4314" t="s">
        <v>159</v>
      </c>
      <c r="D4314">
        <v>1</v>
      </c>
      <c r="E4314" s="2">
        <v>39550</v>
      </c>
      <c r="F4314" s="2">
        <v>39817</v>
      </c>
      <c r="G4314">
        <v>35.1</v>
      </c>
      <c r="H4314">
        <v>4.04</v>
      </c>
      <c r="I4314">
        <v>3.56</v>
      </c>
      <c r="J4314">
        <v>40</v>
      </c>
      <c r="K4314" t="str">
        <f>INDEX(lehmad!B$2:B$412,MATCH(klypsid!$B4314,lehmad!$A$2:$A$412,0))</f>
        <v>14.04.2006</v>
      </c>
      <c r="L4314">
        <f>INDEX(lehmad!C$2:C$412,MATCH(klypsid!$B4314,lehmad!$A$2:$A$412,0))</f>
        <v>65642</v>
      </c>
      <c r="M4314">
        <f>INDEX(lehmad!D$2:D$412,MATCH(klypsid!$B4314,lehmad!$A$2:$A$412,0))</f>
        <v>100</v>
      </c>
      <c r="N4314">
        <f>INDEX(lehmad!E$2:E$412,MATCH(klypsid!$B4314,lehmad!$A$2:$A$412,0))</f>
        <v>1</v>
      </c>
      <c r="O4314" t="str">
        <f>INDEX(lehmad!F$2:F$412,MATCH(klypsid!$B4314,lehmad!$A$2:$A$412,0))</f>
        <v>RAMOS</v>
      </c>
      <c r="P4314">
        <f>INDEX(lehmad!G$2:G$412,MATCH(klypsid!$B4314,lehmad!$A$2:$A$412,0))</f>
        <v>1997</v>
      </c>
      <c r="Q4314" s="2">
        <f>INDEX(lehmad!H$2:H$412,MATCH(klypsid!$B4314,lehmad!$A$2:$A$412,0))</f>
        <v>35607</v>
      </c>
      <c r="R4314">
        <f>INDEX(lehmad!I$2:I$412,MATCH(klypsid!$B4314,lehmad!$A$2:$A$412,0))</f>
        <v>113</v>
      </c>
      <c r="S4314">
        <f t="shared" si="470"/>
        <v>1</v>
      </c>
      <c r="T4314">
        <f t="shared" si="471"/>
        <v>267</v>
      </c>
      <c r="U4314">
        <f t="shared" si="472"/>
        <v>3</v>
      </c>
      <c r="V4314">
        <f t="shared" si="473"/>
        <v>1.6780719051126378</v>
      </c>
      <c r="W4314">
        <f t="shared" si="474"/>
        <v>9</v>
      </c>
      <c r="X4314">
        <f t="shared" si="475"/>
        <v>34</v>
      </c>
    </row>
    <row r="4315" spans="1:24" x14ac:dyDescent="0.25">
      <c r="A4315">
        <v>3945</v>
      </c>
      <c r="B4315" t="str">
        <f t="shared" si="469"/>
        <v>E3945</v>
      </c>
      <c r="C4315" t="s">
        <v>159</v>
      </c>
      <c r="D4315">
        <v>1</v>
      </c>
      <c r="E4315" s="2">
        <v>39550</v>
      </c>
      <c r="F4315" s="2">
        <v>39845</v>
      </c>
      <c r="G4315">
        <v>31.3</v>
      </c>
      <c r="H4315">
        <v>4.2</v>
      </c>
      <c r="I4315">
        <v>3.71</v>
      </c>
      <c r="J4315">
        <v>45</v>
      </c>
      <c r="K4315" t="str">
        <f>INDEX(lehmad!B$2:B$412,MATCH(klypsid!$B4315,lehmad!$A$2:$A$412,0))</f>
        <v>14.04.2006</v>
      </c>
      <c r="L4315">
        <f>INDEX(lehmad!C$2:C$412,MATCH(klypsid!$B4315,lehmad!$A$2:$A$412,0))</f>
        <v>65642</v>
      </c>
      <c r="M4315">
        <f>INDEX(lehmad!D$2:D$412,MATCH(klypsid!$B4315,lehmad!$A$2:$A$412,0))</f>
        <v>100</v>
      </c>
      <c r="N4315">
        <f>INDEX(lehmad!E$2:E$412,MATCH(klypsid!$B4315,lehmad!$A$2:$A$412,0))</f>
        <v>1</v>
      </c>
      <c r="O4315" t="str">
        <f>INDEX(lehmad!F$2:F$412,MATCH(klypsid!$B4315,lehmad!$A$2:$A$412,0))</f>
        <v>RAMOS</v>
      </c>
      <c r="P4315">
        <f>INDEX(lehmad!G$2:G$412,MATCH(klypsid!$B4315,lehmad!$A$2:$A$412,0))</f>
        <v>1997</v>
      </c>
      <c r="Q4315" s="2">
        <f>INDEX(lehmad!H$2:H$412,MATCH(klypsid!$B4315,lehmad!$A$2:$A$412,0))</f>
        <v>35607</v>
      </c>
      <c r="R4315">
        <f>INDEX(lehmad!I$2:I$412,MATCH(klypsid!$B4315,lehmad!$A$2:$A$412,0))</f>
        <v>113</v>
      </c>
      <c r="S4315">
        <f t="shared" si="470"/>
        <v>1</v>
      </c>
      <c r="T4315">
        <f t="shared" si="471"/>
        <v>295</v>
      </c>
      <c r="U4315">
        <f t="shared" si="472"/>
        <v>3</v>
      </c>
      <c r="V4315">
        <f t="shared" si="473"/>
        <v>1.84799690655495</v>
      </c>
      <c r="W4315">
        <f t="shared" si="474"/>
        <v>10</v>
      </c>
      <c r="X4315">
        <f t="shared" si="475"/>
        <v>28</v>
      </c>
    </row>
    <row r="4316" spans="1:24" x14ac:dyDescent="0.25">
      <c r="A4316">
        <v>3945</v>
      </c>
      <c r="B4316" t="str">
        <f t="shared" si="469"/>
        <v>E3945</v>
      </c>
      <c r="C4316" t="s">
        <v>159</v>
      </c>
      <c r="D4316">
        <v>1</v>
      </c>
      <c r="E4316" s="2">
        <v>39550</v>
      </c>
      <c r="F4316" s="2">
        <v>39875</v>
      </c>
      <c r="G4316">
        <v>29.4</v>
      </c>
      <c r="H4316">
        <v>4.28</v>
      </c>
      <c r="I4316">
        <v>3.4</v>
      </c>
      <c r="J4316">
        <v>27</v>
      </c>
      <c r="K4316" t="str">
        <f>INDEX(lehmad!B$2:B$412,MATCH(klypsid!$B4316,lehmad!$A$2:$A$412,0))</f>
        <v>14.04.2006</v>
      </c>
      <c r="L4316">
        <f>INDEX(lehmad!C$2:C$412,MATCH(klypsid!$B4316,lehmad!$A$2:$A$412,0))</f>
        <v>65642</v>
      </c>
      <c r="M4316">
        <f>INDEX(lehmad!D$2:D$412,MATCH(klypsid!$B4316,lehmad!$A$2:$A$412,0))</f>
        <v>100</v>
      </c>
      <c r="N4316">
        <f>INDEX(lehmad!E$2:E$412,MATCH(klypsid!$B4316,lehmad!$A$2:$A$412,0))</f>
        <v>1</v>
      </c>
      <c r="O4316" t="str">
        <f>INDEX(lehmad!F$2:F$412,MATCH(klypsid!$B4316,lehmad!$A$2:$A$412,0))</f>
        <v>RAMOS</v>
      </c>
      <c r="P4316">
        <f>INDEX(lehmad!G$2:G$412,MATCH(klypsid!$B4316,lehmad!$A$2:$A$412,0))</f>
        <v>1997</v>
      </c>
      <c r="Q4316" s="2">
        <f>INDEX(lehmad!H$2:H$412,MATCH(klypsid!$B4316,lehmad!$A$2:$A$412,0))</f>
        <v>35607</v>
      </c>
      <c r="R4316">
        <f>INDEX(lehmad!I$2:I$412,MATCH(klypsid!$B4316,lehmad!$A$2:$A$412,0))</f>
        <v>113</v>
      </c>
      <c r="S4316">
        <f t="shared" si="470"/>
        <v>1</v>
      </c>
      <c r="T4316">
        <f t="shared" si="471"/>
        <v>325</v>
      </c>
      <c r="U4316">
        <f t="shared" si="472"/>
        <v>3</v>
      </c>
      <c r="V4316">
        <f t="shared" si="473"/>
        <v>1.1110313123887439</v>
      </c>
      <c r="W4316">
        <f t="shared" si="474"/>
        <v>11</v>
      </c>
      <c r="X4316">
        <f t="shared" si="475"/>
        <v>30</v>
      </c>
    </row>
    <row r="4317" spans="1:24" x14ac:dyDescent="0.25">
      <c r="A4317">
        <v>3945</v>
      </c>
      <c r="B4317" t="str">
        <f t="shared" si="469"/>
        <v>E3945</v>
      </c>
      <c r="C4317" t="s">
        <v>159</v>
      </c>
      <c r="D4317">
        <v>2</v>
      </c>
      <c r="E4317" s="2">
        <v>39967</v>
      </c>
      <c r="F4317" s="2">
        <v>40007</v>
      </c>
      <c r="G4317">
        <v>37.5</v>
      </c>
      <c r="H4317">
        <v>4.2300000000000004</v>
      </c>
      <c r="I4317">
        <v>2.67</v>
      </c>
      <c r="J4317">
        <v>88</v>
      </c>
      <c r="K4317" t="str">
        <f>INDEX(lehmad!B$2:B$412,MATCH(klypsid!$B4317,lehmad!$A$2:$A$412,0))</f>
        <v>14.04.2006</v>
      </c>
      <c r="L4317">
        <f>INDEX(lehmad!C$2:C$412,MATCH(klypsid!$B4317,lehmad!$A$2:$A$412,0))</f>
        <v>65642</v>
      </c>
      <c r="M4317">
        <f>INDEX(lehmad!D$2:D$412,MATCH(klypsid!$B4317,lehmad!$A$2:$A$412,0))</f>
        <v>100</v>
      </c>
      <c r="N4317">
        <f>INDEX(lehmad!E$2:E$412,MATCH(klypsid!$B4317,lehmad!$A$2:$A$412,0))</f>
        <v>1</v>
      </c>
      <c r="O4317" t="str">
        <f>INDEX(lehmad!F$2:F$412,MATCH(klypsid!$B4317,lehmad!$A$2:$A$412,0))</f>
        <v>RAMOS</v>
      </c>
      <c r="P4317">
        <f>INDEX(lehmad!G$2:G$412,MATCH(klypsid!$B4317,lehmad!$A$2:$A$412,0))</f>
        <v>1997</v>
      </c>
      <c r="Q4317" s="2">
        <f>INDEX(lehmad!H$2:H$412,MATCH(klypsid!$B4317,lehmad!$A$2:$A$412,0))</f>
        <v>35607</v>
      </c>
      <c r="R4317">
        <f>INDEX(lehmad!I$2:I$412,MATCH(klypsid!$B4317,lehmad!$A$2:$A$412,0))</f>
        <v>113</v>
      </c>
      <c r="S4317">
        <f t="shared" si="470"/>
        <v>2</v>
      </c>
      <c r="T4317">
        <f t="shared" si="471"/>
        <v>40</v>
      </c>
      <c r="U4317">
        <f t="shared" si="472"/>
        <v>1</v>
      </c>
      <c r="V4317">
        <f t="shared" si="473"/>
        <v>2.8155754288625725</v>
      </c>
      <c r="W4317">
        <f t="shared" si="474"/>
        <v>1</v>
      </c>
      <c r="X4317">
        <f t="shared" si="475"/>
        <v>40</v>
      </c>
    </row>
    <row r="4318" spans="1:24" x14ac:dyDescent="0.25">
      <c r="A4318">
        <v>3945</v>
      </c>
      <c r="B4318" t="str">
        <f t="shared" si="469"/>
        <v>E3945</v>
      </c>
      <c r="C4318" t="s">
        <v>159</v>
      </c>
      <c r="D4318">
        <v>2</v>
      </c>
      <c r="E4318" s="2">
        <v>39967</v>
      </c>
      <c r="F4318" s="2">
        <v>40066</v>
      </c>
      <c r="G4318">
        <v>17.600000000000001</v>
      </c>
      <c r="H4318">
        <v>3.43</v>
      </c>
      <c r="I4318">
        <v>3.78</v>
      </c>
      <c r="J4318">
        <v>798</v>
      </c>
      <c r="K4318" t="str">
        <f>INDEX(lehmad!B$2:B$412,MATCH(klypsid!$B4318,lehmad!$A$2:$A$412,0))</f>
        <v>14.04.2006</v>
      </c>
      <c r="L4318">
        <f>INDEX(lehmad!C$2:C$412,MATCH(klypsid!$B4318,lehmad!$A$2:$A$412,0))</f>
        <v>65642</v>
      </c>
      <c r="M4318">
        <f>INDEX(lehmad!D$2:D$412,MATCH(klypsid!$B4318,lehmad!$A$2:$A$412,0))</f>
        <v>100</v>
      </c>
      <c r="N4318">
        <f>INDEX(lehmad!E$2:E$412,MATCH(klypsid!$B4318,lehmad!$A$2:$A$412,0))</f>
        <v>1</v>
      </c>
      <c r="O4318" t="str">
        <f>INDEX(lehmad!F$2:F$412,MATCH(klypsid!$B4318,lehmad!$A$2:$A$412,0))</f>
        <v>RAMOS</v>
      </c>
      <c r="P4318">
        <f>INDEX(lehmad!G$2:G$412,MATCH(klypsid!$B4318,lehmad!$A$2:$A$412,0))</f>
        <v>1997</v>
      </c>
      <c r="Q4318" s="2">
        <f>INDEX(lehmad!H$2:H$412,MATCH(klypsid!$B4318,lehmad!$A$2:$A$412,0))</f>
        <v>35607</v>
      </c>
      <c r="R4318">
        <f>INDEX(lehmad!I$2:I$412,MATCH(klypsid!$B4318,lehmad!$A$2:$A$412,0))</f>
        <v>113</v>
      </c>
      <c r="S4318">
        <f t="shared" si="470"/>
        <v>2</v>
      </c>
      <c r="T4318">
        <f t="shared" si="471"/>
        <v>99</v>
      </c>
      <c r="U4318">
        <f t="shared" si="472"/>
        <v>2</v>
      </c>
      <c r="V4318">
        <f t="shared" si="473"/>
        <v>5.9963887464476215</v>
      </c>
      <c r="W4318">
        <f t="shared" si="474"/>
        <v>2</v>
      </c>
      <c r="X4318">
        <f t="shared" si="475"/>
        <v>59</v>
      </c>
    </row>
    <row r="4319" spans="1:24" x14ac:dyDescent="0.25">
      <c r="A4319">
        <v>3945</v>
      </c>
      <c r="B4319" t="str">
        <f t="shared" si="469"/>
        <v>E3945</v>
      </c>
      <c r="C4319" t="s">
        <v>159</v>
      </c>
      <c r="D4319">
        <v>2</v>
      </c>
      <c r="E4319" s="2">
        <v>39967</v>
      </c>
      <c r="F4319" s="2">
        <v>40094</v>
      </c>
      <c r="G4319">
        <v>12</v>
      </c>
      <c r="H4319">
        <v>4.8600000000000003</v>
      </c>
      <c r="I4319">
        <v>4.1100000000000003</v>
      </c>
      <c r="J4319">
        <v>272</v>
      </c>
      <c r="K4319" t="str">
        <f>INDEX(lehmad!B$2:B$412,MATCH(klypsid!$B4319,lehmad!$A$2:$A$412,0))</f>
        <v>14.04.2006</v>
      </c>
      <c r="L4319">
        <f>INDEX(lehmad!C$2:C$412,MATCH(klypsid!$B4319,lehmad!$A$2:$A$412,0))</f>
        <v>65642</v>
      </c>
      <c r="M4319">
        <f>INDEX(lehmad!D$2:D$412,MATCH(klypsid!$B4319,lehmad!$A$2:$A$412,0))</f>
        <v>100</v>
      </c>
      <c r="N4319">
        <f>INDEX(lehmad!E$2:E$412,MATCH(klypsid!$B4319,lehmad!$A$2:$A$412,0))</f>
        <v>1</v>
      </c>
      <c r="O4319" t="str">
        <f>INDEX(lehmad!F$2:F$412,MATCH(klypsid!$B4319,lehmad!$A$2:$A$412,0))</f>
        <v>RAMOS</v>
      </c>
      <c r="P4319">
        <f>INDEX(lehmad!G$2:G$412,MATCH(klypsid!$B4319,lehmad!$A$2:$A$412,0))</f>
        <v>1997</v>
      </c>
      <c r="Q4319" s="2">
        <f>INDEX(lehmad!H$2:H$412,MATCH(klypsid!$B4319,lehmad!$A$2:$A$412,0))</f>
        <v>35607</v>
      </c>
      <c r="R4319">
        <f>INDEX(lehmad!I$2:I$412,MATCH(klypsid!$B4319,lehmad!$A$2:$A$412,0))</f>
        <v>113</v>
      </c>
      <c r="S4319">
        <f t="shared" si="470"/>
        <v>2</v>
      </c>
      <c r="T4319">
        <f t="shared" si="471"/>
        <v>127</v>
      </c>
      <c r="U4319">
        <f t="shared" si="472"/>
        <v>2</v>
      </c>
      <c r="V4319">
        <f t="shared" si="473"/>
        <v>4.4436066514756147</v>
      </c>
      <c r="W4319">
        <f t="shared" si="474"/>
        <v>3</v>
      </c>
      <c r="X4319">
        <f t="shared" si="475"/>
        <v>28</v>
      </c>
    </row>
    <row r="4320" spans="1:24" x14ac:dyDescent="0.25">
      <c r="A4320">
        <v>3947</v>
      </c>
      <c r="B4320" t="str">
        <f t="shared" si="469"/>
        <v>E3947</v>
      </c>
      <c r="C4320" t="s">
        <v>161</v>
      </c>
      <c r="D4320">
        <v>1</v>
      </c>
      <c r="E4320" s="2">
        <v>39638</v>
      </c>
      <c r="F4320" s="2">
        <v>39663</v>
      </c>
      <c r="G4320">
        <v>38.200000000000003</v>
      </c>
      <c r="H4320">
        <v>3.45</v>
      </c>
      <c r="I4320">
        <v>3.08</v>
      </c>
      <c r="J4320">
        <v>24</v>
      </c>
      <c r="K4320" t="str">
        <f>INDEX(lehmad!B$2:B$412,MATCH(klypsid!$B4320,lehmad!$A$2:$A$412,0))</f>
        <v>14.04.2006</v>
      </c>
      <c r="L4320">
        <f>INDEX(lehmad!C$2:C$412,MATCH(klypsid!$B4320,lehmad!$A$2:$A$412,0))</f>
        <v>65210</v>
      </c>
      <c r="M4320">
        <f>INDEX(lehmad!D$2:D$412,MATCH(klypsid!$B4320,lehmad!$A$2:$A$412,0))</f>
        <v>107</v>
      </c>
      <c r="N4320">
        <f>INDEX(lehmad!E$2:E$412,MATCH(klypsid!$B4320,lehmad!$A$2:$A$412,0))</f>
        <v>1</v>
      </c>
      <c r="O4320" t="str">
        <f>INDEX(lehmad!F$2:F$412,MATCH(klypsid!$B4320,lehmad!$A$2:$A$412,0))</f>
        <v>LANCELOT-ET</v>
      </c>
      <c r="P4320">
        <f>INDEX(lehmad!G$2:G$412,MATCH(klypsid!$B4320,lehmad!$A$2:$A$412,0))</f>
        <v>1998</v>
      </c>
      <c r="Q4320" s="2">
        <f>INDEX(lehmad!H$2:H$412,MATCH(klypsid!$B4320,lehmad!$A$2:$A$412,0))</f>
        <v>35985</v>
      </c>
      <c r="R4320">
        <f>INDEX(lehmad!I$2:I$412,MATCH(klypsid!$B4320,lehmad!$A$2:$A$412,0))</f>
        <v>126</v>
      </c>
      <c r="S4320">
        <f t="shared" si="470"/>
        <v>1</v>
      </c>
      <c r="T4320">
        <f t="shared" si="471"/>
        <v>25</v>
      </c>
      <c r="U4320">
        <f t="shared" si="472"/>
        <v>1</v>
      </c>
      <c r="V4320">
        <f t="shared" si="473"/>
        <v>0.94110631094643127</v>
      </c>
      <c r="W4320">
        <f t="shared" si="474"/>
        <v>1</v>
      </c>
      <c r="X4320">
        <f t="shared" si="475"/>
        <v>25</v>
      </c>
    </row>
    <row r="4321" spans="1:24" x14ac:dyDescent="0.25">
      <c r="A4321">
        <v>3947</v>
      </c>
      <c r="B4321" t="str">
        <f t="shared" si="469"/>
        <v>E3947</v>
      </c>
      <c r="C4321" t="s">
        <v>161</v>
      </c>
      <c r="D4321">
        <v>1</v>
      </c>
      <c r="E4321" s="2">
        <v>39638</v>
      </c>
      <c r="F4321" s="2">
        <v>39693</v>
      </c>
      <c r="G4321">
        <v>39.799999999999997</v>
      </c>
      <c r="H4321">
        <v>3.5</v>
      </c>
      <c r="I4321">
        <v>2.95</v>
      </c>
      <c r="J4321">
        <v>10</v>
      </c>
      <c r="K4321" t="str">
        <f>INDEX(lehmad!B$2:B$412,MATCH(klypsid!$B4321,lehmad!$A$2:$A$412,0))</f>
        <v>14.04.2006</v>
      </c>
      <c r="L4321">
        <f>INDEX(lehmad!C$2:C$412,MATCH(klypsid!$B4321,lehmad!$A$2:$A$412,0))</f>
        <v>65210</v>
      </c>
      <c r="M4321">
        <f>INDEX(lehmad!D$2:D$412,MATCH(klypsid!$B4321,lehmad!$A$2:$A$412,0))</f>
        <v>107</v>
      </c>
      <c r="N4321">
        <f>INDEX(lehmad!E$2:E$412,MATCH(klypsid!$B4321,lehmad!$A$2:$A$412,0))</f>
        <v>1</v>
      </c>
      <c r="O4321" t="str">
        <f>INDEX(lehmad!F$2:F$412,MATCH(klypsid!$B4321,lehmad!$A$2:$A$412,0))</f>
        <v>LANCELOT-ET</v>
      </c>
      <c r="P4321">
        <f>INDEX(lehmad!G$2:G$412,MATCH(klypsid!$B4321,lehmad!$A$2:$A$412,0))</f>
        <v>1998</v>
      </c>
      <c r="Q4321" s="2">
        <f>INDEX(lehmad!H$2:H$412,MATCH(klypsid!$B4321,lehmad!$A$2:$A$412,0))</f>
        <v>35985</v>
      </c>
      <c r="R4321">
        <f>INDEX(lehmad!I$2:I$412,MATCH(klypsid!$B4321,lehmad!$A$2:$A$412,0))</f>
        <v>126</v>
      </c>
      <c r="S4321">
        <f t="shared" si="470"/>
        <v>1</v>
      </c>
      <c r="T4321">
        <f t="shared" si="471"/>
        <v>55</v>
      </c>
      <c r="U4321">
        <f t="shared" si="472"/>
        <v>1</v>
      </c>
      <c r="V4321">
        <f t="shared" si="473"/>
        <v>-0.32192809488736218</v>
      </c>
      <c r="W4321">
        <f t="shared" si="474"/>
        <v>2</v>
      </c>
      <c r="X4321">
        <f t="shared" si="475"/>
        <v>30</v>
      </c>
    </row>
    <row r="4322" spans="1:24" x14ac:dyDescent="0.25">
      <c r="A4322">
        <v>3947</v>
      </c>
      <c r="B4322" t="str">
        <f t="shared" si="469"/>
        <v>E3947</v>
      </c>
      <c r="C4322" t="s">
        <v>161</v>
      </c>
      <c r="D4322">
        <v>1</v>
      </c>
      <c r="E4322" s="2">
        <v>39638</v>
      </c>
      <c r="F4322" s="2">
        <v>39722</v>
      </c>
      <c r="G4322">
        <v>37.6</v>
      </c>
      <c r="H4322">
        <v>4.33</v>
      </c>
      <c r="I4322">
        <v>3.19</v>
      </c>
      <c r="J4322">
        <v>20</v>
      </c>
      <c r="K4322" t="str">
        <f>INDEX(lehmad!B$2:B$412,MATCH(klypsid!$B4322,lehmad!$A$2:$A$412,0))</f>
        <v>14.04.2006</v>
      </c>
      <c r="L4322">
        <f>INDEX(lehmad!C$2:C$412,MATCH(klypsid!$B4322,lehmad!$A$2:$A$412,0))</f>
        <v>65210</v>
      </c>
      <c r="M4322">
        <f>INDEX(lehmad!D$2:D$412,MATCH(klypsid!$B4322,lehmad!$A$2:$A$412,0))</f>
        <v>107</v>
      </c>
      <c r="N4322">
        <f>INDEX(lehmad!E$2:E$412,MATCH(klypsid!$B4322,lehmad!$A$2:$A$412,0))</f>
        <v>1</v>
      </c>
      <c r="O4322" t="str">
        <f>INDEX(lehmad!F$2:F$412,MATCH(klypsid!$B4322,lehmad!$A$2:$A$412,0))</f>
        <v>LANCELOT-ET</v>
      </c>
      <c r="P4322">
        <f>INDEX(lehmad!G$2:G$412,MATCH(klypsid!$B4322,lehmad!$A$2:$A$412,0))</f>
        <v>1998</v>
      </c>
      <c r="Q4322" s="2">
        <f>INDEX(lehmad!H$2:H$412,MATCH(klypsid!$B4322,lehmad!$A$2:$A$412,0))</f>
        <v>35985</v>
      </c>
      <c r="R4322">
        <f>INDEX(lehmad!I$2:I$412,MATCH(klypsid!$B4322,lehmad!$A$2:$A$412,0))</f>
        <v>126</v>
      </c>
      <c r="S4322">
        <f t="shared" si="470"/>
        <v>1</v>
      </c>
      <c r="T4322">
        <f t="shared" si="471"/>
        <v>84</v>
      </c>
      <c r="U4322">
        <f t="shared" si="472"/>
        <v>2</v>
      </c>
      <c r="V4322">
        <f t="shared" si="473"/>
        <v>0.67807190511263782</v>
      </c>
      <c r="W4322">
        <f t="shared" si="474"/>
        <v>3</v>
      </c>
      <c r="X4322">
        <f t="shared" si="475"/>
        <v>29</v>
      </c>
    </row>
    <row r="4323" spans="1:24" x14ac:dyDescent="0.25">
      <c r="A4323">
        <v>3947</v>
      </c>
      <c r="B4323" t="str">
        <f t="shared" si="469"/>
        <v>E3947</v>
      </c>
      <c r="C4323" t="s">
        <v>161</v>
      </c>
      <c r="D4323">
        <v>1</v>
      </c>
      <c r="E4323" s="2">
        <v>39638</v>
      </c>
      <c r="F4323" s="2">
        <v>39754</v>
      </c>
      <c r="G4323">
        <v>38.799999999999997</v>
      </c>
      <c r="H4323">
        <v>4.08</v>
      </c>
      <c r="I4323">
        <v>3.22</v>
      </c>
      <c r="J4323">
        <v>17</v>
      </c>
      <c r="K4323" t="str">
        <f>INDEX(lehmad!B$2:B$412,MATCH(klypsid!$B4323,lehmad!$A$2:$A$412,0))</f>
        <v>14.04.2006</v>
      </c>
      <c r="L4323">
        <f>INDEX(lehmad!C$2:C$412,MATCH(klypsid!$B4323,lehmad!$A$2:$A$412,0))</f>
        <v>65210</v>
      </c>
      <c r="M4323">
        <f>INDEX(lehmad!D$2:D$412,MATCH(klypsid!$B4323,lehmad!$A$2:$A$412,0))</f>
        <v>107</v>
      </c>
      <c r="N4323">
        <f>INDEX(lehmad!E$2:E$412,MATCH(klypsid!$B4323,lehmad!$A$2:$A$412,0))</f>
        <v>1</v>
      </c>
      <c r="O4323" t="str">
        <f>INDEX(lehmad!F$2:F$412,MATCH(klypsid!$B4323,lehmad!$A$2:$A$412,0))</f>
        <v>LANCELOT-ET</v>
      </c>
      <c r="P4323">
        <f>INDEX(lehmad!G$2:G$412,MATCH(klypsid!$B4323,lehmad!$A$2:$A$412,0))</f>
        <v>1998</v>
      </c>
      <c r="Q4323" s="2">
        <f>INDEX(lehmad!H$2:H$412,MATCH(klypsid!$B4323,lehmad!$A$2:$A$412,0))</f>
        <v>35985</v>
      </c>
      <c r="R4323">
        <f>INDEX(lehmad!I$2:I$412,MATCH(klypsid!$B4323,lehmad!$A$2:$A$412,0))</f>
        <v>126</v>
      </c>
      <c r="S4323">
        <f t="shared" si="470"/>
        <v>1</v>
      </c>
      <c r="T4323">
        <f t="shared" si="471"/>
        <v>116</v>
      </c>
      <c r="U4323">
        <f t="shared" si="472"/>
        <v>2</v>
      </c>
      <c r="V4323">
        <f t="shared" si="473"/>
        <v>0.44360665147561473</v>
      </c>
      <c r="W4323">
        <f t="shared" si="474"/>
        <v>4</v>
      </c>
      <c r="X4323">
        <f t="shared" si="475"/>
        <v>32</v>
      </c>
    </row>
    <row r="4324" spans="1:24" x14ac:dyDescent="0.25">
      <c r="A4324">
        <v>3947</v>
      </c>
      <c r="B4324" t="str">
        <f t="shared" si="469"/>
        <v>E3947</v>
      </c>
      <c r="C4324" t="s">
        <v>161</v>
      </c>
      <c r="D4324">
        <v>1</v>
      </c>
      <c r="E4324" s="2">
        <v>39638</v>
      </c>
      <c r="F4324" s="2">
        <v>39783</v>
      </c>
      <c r="G4324">
        <v>37.9</v>
      </c>
      <c r="H4324">
        <v>4.1100000000000003</v>
      </c>
      <c r="I4324">
        <v>3.57</v>
      </c>
      <c r="J4324">
        <v>99</v>
      </c>
      <c r="K4324" t="str">
        <f>INDEX(lehmad!B$2:B$412,MATCH(klypsid!$B4324,lehmad!$A$2:$A$412,0))</f>
        <v>14.04.2006</v>
      </c>
      <c r="L4324">
        <f>INDEX(lehmad!C$2:C$412,MATCH(klypsid!$B4324,lehmad!$A$2:$A$412,0))</f>
        <v>65210</v>
      </c>
      <c r="M4324">
        <f>INDEX(lehmad!D$2:D$412,MATCH(klypsid!$B4324,lehmad!$A$2:$A$412,0))</f>
        <v>107</v>
      </c>
      <c r="N4324">
        <f>INDEX(lehmad!E$2:E$412,MATCH(klypsid!$B4324,lehmad!$A$2:$A$412,0))</f>
        <v>1</v>
      </c>
      <c r="O4324" t="str">
        <f>INDEX(lehmad!F$2:F$412,MATCH(klypsid!$B4324,lehmad!$A$2:$A$412,0))</f>
        <v>LANCELOT-ET</v>
      </c>
      <c r="P4324">
        <f>INDEX(lehmad!G$2:G$412,MATCH(klypsid!$B4324,lehmad!$A$2:$A$412,0))</f>
        <v>1998</v>
      </c>
      <c r="Q4324" s="2">
        <f>INDEX(lehmad!H$2:H$412,MATCH(klypsid!$B4324,lehmad!$A$2:$A$412,0))</f>
        <v>35985</v>
      </c>
      <c r="R4324">
        <f>INDEX(lehmad!I$2:I$412,MATCH(klypsid!$B4324,lehmad!$A$2:$A$412,0))</f>
        <v>126</v>
      </c>
      <c r="S4324">
        <f t="shared" si="470"/>
        <v>1</v>
      </c>
      <c r="T4324">
        <f t="shared" si="471"/>
        <v>145</v>
      </c>
      <c r="U4324">
        <f t="shared" si="472"/>
        <v>2</v>
      </c>
      <c r="V4324">
        <f t="shared" si="473"/>
        <v>2.9855004303048851</v>
      </c>
      <c r="W4324">
        <f t="shared" si="474"/>
        <v>5</v>
      </c>
      <c r="X4324">
        <f t="shared" si="475"/>
        <v>29</v>
      </c>
    </row>
    <row r="4325" spans="1:24" x14ac:dyDescent="0.25">
      <c r="A4325">
        <v>3947</v>
      </c>
      <c r="B4325" t="str">
        <f t="shared" si="469"/>
        <v>E3947</v>
      </c>
      <c r="C4325" t="s">
        <v>161</v>
      </c>
      <c r="D4325">
        <v>1</v>
      </c>
      <c r="E4325" s="2">
        <v>39638</v>
      </c>
      <c r="F4325" s="2">
        <v>39817</v>
      </c>
      <c r="G4325">
        <v>29</v>
      </c>
      <c r="H4325">
        <v>4.47</v>
      </c>
      <c r="I4325">
        <v>3.73</v>
      </c>
      <c r="J4325">
        <v>727</v>
      </c>
      <c r="K4325" t="str">
        <f>INDEX(lehmad!B$2:B$412,MATCH(klypsid!$B4325,lehmad!$A$2:$A$412,0))</f>
        <v>14.04.2006</v>
      </c>
      <c r="L4325">
        <f>INDEX(lehmad!C$2:C$412,MATCH(klypsid!$B4325,lehmad!$A$2:$A$412,0))</f>
        <v>65210</v>
      </c>
      <c r="M4325">
        <f>INDEX(lehmad!D$2:D$412,MATCH(klypsid!$B4325,lehmad!$A$2:$A$412,0))</f>
        <v>107</v>
      </c>
      <c r="N4325">
        <f>INDEX(lehmad!E$2:E$412,MATCH(klypsid!$B4325,lehmad!$A$2:$A$412,0))</f>
        <v>1</v>
      </c>
      <c r="O4325" t="str">
        <f>INDEX(lehmad!F$2:F$412,MATCH(klypsid!$B4325,lehmad!$A$2:$A$412,0))</f>
        <v>LANCELOT-ET</v>
      </c>
      <c r="P4325">
        <f>INDEX(lehmad!G$2:G$412,MATCH(klypsid!$B4325,lehmad!$A$2:$A$412,0))</f>
        <v>1998</v>
      </c>
      <c r="Q4325" s="2">
        <f>INDEX(lehmad!H$2:H$412,MATCH(klypsid!$B4325,lehmad!$A$2:$A$412,0))</f>
        <v>35985</v>
      </c>
      <c r="R4325">
        <f>INDEX(lehmad!I$2:I$412,MATCH(klypsid!$B4325,lehmad!$A$2:$A$412,0))</f>
        <v>126</v>
      </c>
      <c r="S4325">
        <f t="shared" si="470"/>
        <v>1</v>
      </c>
      <c r="T4325">
        <f t="shared" si="471"/>
        <v>179</v>
      </c>
      <c r="U4325">
        <f t="shared" si="472"/>
        <v>3</v>
      </c>
      <c r="V4325">
        <f t="shared" si="473"/>
        <v>5.861955364144869</v>
      </c>
      <c r="W4325">
        <f t="shared" si="474"/>
        <v>6</v>
      </c>
      <c r="X4325">
        <f t="shared" si="475"/>
        <v>34</v>
      </c>
    </row>
    <row r="4326" spans="1:24" x14ac:dyDescent="0.25">
      <c r="A4326">
        <v>3947</v>
      </c>
      <c r="B4326" t="str">
        <f t="shared" si="469"/>
        <v>E3947</v>
      </c>
      <c r="C4326" t="s">
        <v>161</v>
      </c>
      <c r="D4326">
        <v>1</v>
      </c>
      <c r="E4326" s="2">
        <v>39638</v>
      </c>
      <c r="F4326" s="2">
        <v>39845</v>
      </c>
      <c r="G4326">
        <v>15</v>
      </c>
      <c r="H4326">
        <v>5.4</v>
      </c>
      <c r="I4326">
        <v>3.81</v>
      </c>
      <c r="J4326">
        <v>265</v>
      </c>
      <c r="K4326" t="str">
        <f>INDEX(lehmad!B$2:B$412,MATCH(klypsid!$B4326,lehmad!$A$2:$A$412,0))</f>
        <v>14.04.2006</v>
      </c>
      <c r="L4326">
        <f>INDEX(lehmad!C$2:C$412,MATCH(klypsid!$B4326,lehmad!$A$2:$A$412,0))</f>
        <v>65210</v>
      </c>
      <c r="M4326">
        <f>INDEX(lehmad!D$2:D$412,MATCH(klypsid!$B4326,lehmad!$A$2:$A$412,0))</f>
        <v>107</v>
      </c>
      <c r="N4326">
        <f>INDEX(lehmad!E$2:E$412,MATCH(klypsid!$B4326,lehmad!$A$2:$A$412,0))</f>
        <v>1</v>
      </c>
      <c r="O4326" t="str">
        <f>INDEX(lehmad!F$2:F$412,MATCH(klypsid!$B4326,lehmad!$A$2:$A$412,0))</f>
        <v>LANCELOT-ET</v>
      </c>
      <c r="P4326">
        <f>INDEX(lehmad!G$2:G$412,MATCH(klypsid!$B4326,lehmad!$A$2:$A$412,0))</f>
        <v>1998</v>
      </c>
      <c r="Q4326" s="2">
        <f>INDEX(lehmad!H$2:H$412,MATCH(klypsid!$B4326,lehmad!$A$2:$A$412,0))</f>
        <v>35985</v>
      </c>
      <c r="R4326">
        <f>INDEX(lehmad!I$2:I$412,MATCH(klypsid!$B4326,lehmad!$A$2:$A$412,0))</f>
        <v>126</v>
      </c>
      <c r="S4326">
        <f t="shared" si="470"/>
        <v>1</v>
      </c>
      <c r="T4326">
        <f t="shared" si="471"/>
        <v>207</v>
      </c>
      <c r="U4326">
        <f t="shared" si="472"/>
        <v>3</v>
      </c>
      <c r="V4326">
        <f t="shared" si="473"/>
        <v>4.405992359675837</v>
      </c>
      <c r="W4326">
        <f t="shared" si="474"/>
        <v>7</v>
      </c>
      <c r="X4326">
        <f t="shared" si="475"/>
        <v>28</v>
      </c>
    </row>
    <row r="4327" spans="1:24" x14ac:dyDescent="0.25">
      <c r="A4327">
        <v>3947</v>
      </c>
      <c r="B4327" t="str">
        <f t="shared" si="469"/>
        <v>E3947</v>
      </c>
      <c r="C4327" t="s">
        <v>161</v>
      </c>
      <c r="D4327">
        <v>1</v>
      </c>
      <c r="E4327" s="2">
        <v>39638</v>
      </c>
      <c r="F4327" s="2">
        <v>39875</v>
      </c>
      <c r="G4327">
        <v>23.6</v>
      </c>
      <c r="H4327">
        <v>4.1900000000000004</v>
      </c>
      <c r="I4327">
        <v>3.67</v>
      </c>
      <c r="J4327">
        <v>247</v>
      </c>
      <c r="K4327" t="str">
        <f>INDEX(lehmad!B$2:B$412,MATCH(klypsid!$B4327,lehmad!$A$2:$A$412,0))</f>
        <v>14.04.2006</v>
      </c>
      <c r="L4327">
        <f>INDEX(lehmad!C$2:C$412,MATCH(klypsid!$B4327,lehmad!$A$2:$A$412,0))</f>
        <v>65210</v>
      </c>
      <c r="M4327">
        <f>INDEX(lehmad!D$2:D$412,MATCH(klypsid!$B4327,lehmad!$A$2:$A$412,0))</f>
        <v>107</v>
      </c>
      <c r="N4327">
        <f>INDEX(lehmad!E$2:E$412,MATCH(klypsid!$B4327,lehmad!$A$2:$A$412,0))</f>
        <v>1</v>
      </c>
      <c r="O4327" t="str">
        <f>INDEX(lehmad!F$2:F$412,MATCH(klypsid!$B4327,lehmad!$A$2:$A$412,0))</f>
        <v>LANCELOT-ET</v>
      </c>
      <c r="P4327">
        <f>INDEX(lehmad!G$2:G$412,MATCH(klypsid!$B4327,lehmad!$A$2:$A$412,0))</f>
        <v>1998</v>
      </c>
      <c r="Q4327" s="2">
        <f>INDEX(lehmad!H$2:H$412,MATCH(klypsid!$B4327,lehmad!$A$2:$A$412,0))</f>
        <v>35985</v>
      </c>
      <c r="R4327">
        <f>INDEX(lehmad!I$2:I$412,MATCH(klypsid!$B4327,lehmad!$A$2:$A$412,0))</f>
        <v>126</v>
      </c>
      <c r="S4327">
        <f t="shared" si="470"/>
        <v>1</v>
      </c>
      <c r="T4327">
        <f t="shared" si="471"/>
        <v>237</v>
      </c>
      <c r="U4327">
        <f t="shared" si="472"/>
        <v>3</v>
      </c>
      <c r="V4327">
        <f t="shared" si="473"/>
        <v>4.3045110418099526</v>
      </c>
      <c r="W4327">
        <f t="shared" si="474"/>
        <v>8</v>
      </c>
      <c r="X4327">
        <f t="shared" si="475"/>
        <v>30</v>
      </c>
    </row>
    <row r="4328" spans="1:24" x14ac:dyDescent="0.25">
      <c r="A4328">
        <v>3947</v>
      </c>
      <c r="B4328" t="str">
        <f t="shared" si="469"/>
        <v>E3947</v>
      </c>
      <c r="C4328" t="s">
        <v>161</v>
      </c>
      <c r="D4328">
        <v>1</v>
      </c>
      <c r="E4328" s="2">
        <v>39638</v>
      </c>
      <c r="F4328" s="2">
        <v>39908</v>
      </c>
      <c r="G4328">
        <v>23.4</v>
      </c>
      <c r="H4328">
        <v>4.16</v>
      </c>
      <c r="I4328">
        <v>3.53</v>
      </c>
      <c r="J4328">
        <v>41</v>
      </c>
      <c r="K4328" t="str">
        <f>INDEX(lehmad!B$2:B$412,MATCH(klypsid!$B4328,lehmad!$A$2:$A$412,0))</f>
        <v>14.04.2006</v>
      </c>
      <c r="L4328">
        <f>INDEX(lehmad!C$2:C$412,MATCH(klypsid!$B4328,lehmad!$A$2:$A$412,0))</f>
        <v>65210</v>
      </c>
      <c r="M4328">
        <f>INDEX(lehmad!D$2:D$412,MATCH(klypsid!$B4328,lehmad!$A$2:$A$412,0))</f>
        <v>107</v>
      </c>
      <c r="N4328">
        <f>INDEX(lehmad!E$2:E$412,MATCH(klypsid!$B4328,lehmad!$A$2:$A$412,0))</f>
        <v>1</v>
      </c>
      <c r="O4328" t="str">
        <f>INDEX(lehmad!F$2:F$412,MATCH(klypsid!$B4328,lehmad!$A$2:$A$412,0))</f>
        <v>LANCELOT-ET</v>
      </c>
      <c r="P4328">
        <f>INDEX(lehmad!G$2:G$412,MATCH(klypsid!$B4328,lehmad!$A$2:$A$412,0))</f>
        <v>1998</v>
      </c>
      <c r="Q4328" s="2">
        <f>INDEX(lehmad!H$2:H$412,MATCH(klypsid!$B4328,lehmad!$A$2:$A$412,0))</f>
        <v>35985</v>
      </c>
      <c r="R4328">
        <f>INDEX(lehmad!I$2:I$412,MATCH(klypsid!$B4328,lehmad!$A$2:$A$412,0))</f>
        <v>126</v>
      </c>
      <c r="S4328">
        <f t="shared" si="470"/>
        <v>1</v>
      </c>
      <c r="T4328">
        <f t="shared" si="471"/>
        <v>270</v>
      </c>
      <c r="U4328">
        <f t="shared" si="472"/>
        <v>3</v>
      </c>
      <c r="V4328">
        <f t="shared" si="473"/>
        <v>1.7136958148433588</v>
      </c>
      <c r="W4328">
        <f t="shared" si="474"/>
        <v>9</v>
      </c>
      <c r="X4328">
        <f t="shared" si="475"/>
        <v>33</v>
      </c>
    </row>
    <row r="4329" spans="1:24" x14ac:dyDescent="0.25">
      <c r="A4329">
        <v>3947</v>
      </c>
      <c r="B4329" t="str">
        <f t="shared" si="469"/>
        <v>E3947</v>
      </c>
      <c r="C4329" t="s">
        <v>161</v>
      </c>
      <c r="D4329">
        <v>1</v>
      </c>
      <c r="E4329" s="2">
        <v>39638</v>
      </c>
      <c r="F4329" s="2">
        <v>39944</v>
      </c>
      <c r="G4329">
        <v>24.4</v>
      </c>
      <c r="H4329">
        <v>4.32</v>
      </c>
      <c r="I4329">
        <v>3.58</v>
      </c>
      <c r="J4329">
        <v>65</v>
      </c>
      <c r="K4329" t="str">
        <f>INDEX(lehmad!B$2:B$412,MATCH(klypsid!$B4329,lehmad!$A$2:$A$412,0))</f>
        <v>14.04.2006</v>
      </c>
      <c r="L4329">
        <f>INDEX(lehmad!C$2:C$412,MATCH(klypsid!$B4329,lehmad!$A$2:$A$412,0))</f>
        <v>65210</v>
      </c>
      <c r="M4329">
        <f>INDEX(lehmad!D$2:D$412,MATCH(klypsid!$B4329,lehmad!$A$2:$A$412,0))</f>
        <v>107</v>
      </c>
      <c r="N4329">
        <f>INDEX(lehmad!E$2:E$412,MATCH(klypsid!$B4329,lehmad!$A$2:$A$412,0))</f>
        <v>1</v>
      </c>
      <c r="O4329" t="str">
        <f>INDEX(lehmad!F$2:F$412,MATCH(klypsid!$B4329,lehmad!$A$2:$A$412,0))</f>
        <v>LANCELOT-ET</v>
      </c>
      <c r="P4329">
        <f>INDEX(lehmad!G$2:G$412,MATCH(klypsid!$B4329,lehmad!$A$2:$A$412,0))</f>
        <v>1998</v>
      </c>
      <c r="Q4329" s="2">
        <f>INDEX(lehmad!H$2:H$412,MATCH(klypsid!$B4329,lehmad!$A$2:$A$412,0))</f>
        <v>35985</v>
      </c>
      <c r="R4329">
        <f>INDEX(lehmad!I$2:I$412,MATCH(klypsid!$B4329,lehmad!$A$2:$A$412,0))</f>
        <v>126</v>
      </c>
      <c r="S4329">
        <f t="shared" si="470"/>
        <v>1</v>
      </c>
      <c r="T4329">
        <f t="shared" si="471"/>
        <v>306</v>
      </c>
      <c r="U4329">
        <f t="shared" si="472"/>
        <v>3</v>
      </c>
      <c r="V4329">
        <f t="shared" si="473"/>
        <v>2.37851162325373</v>
      </c>
      <c r="W4329">
        <f t="shared" si="474"/>
        <v>10</v>
      </c>
      <c r="X4329">
        <f t="shared" si="475"/>
        <v>36</v>
      </c>
    </row>
    <row r="4330" spans="1:24" x14ac:dyDescent="0.25">
      <c r="A4330">
        <v>3947</v>
      </c>
      <c r="B4330" t="str">
        <f t="shared" si="469"/>
        <v>E3947</v>
      </c>
      <c r="C4330" t="s">
        <v>161</v>
      </c>
      <c r="D4330">
        <v>1</v>
      </c>
      <c r="E4330" s="2">
        <v>39638</v>
      </c>
      <c r="F4330" s="2">
        <v>39972</v>
      </c>
      <c r="G4330">
        <v>25.1</v>
      </c>
      <c r="H4330">
        <v>4.4800000000000004</v>
      </c>
      <c r="I4330">
        <v>3.83</v>
      </c>
      <c r="J4330">
        <v>116</v>
      </c>
      <c r="K4330" t="str">
        <f>INDEX(lehmad!B$2:B$412,MATCH(klypsid!$B4330,lehmad!$A$2:$A$412,0))</f>
        <v>14.04.2006</v>
      </c>
      <c r="L4330">
        <f>INDEX(lehmad!C$2:C$412,MATCH(klypsid!$B4330,lehmad!$A$2:$A$412,0))</f>
        <v>65210</v>
      </c>
      <c r="M4330">
        <f>INDEX(lehmad!D$2:D$412,MATCH(klypsid!$B4330,lehmad!$A$2:$A$412,0))</f>
        <v>107</v>
      </c>
      <c r="N4330">
        <f>INDEX(lehmad!E$2:E$412,MATCH(klypsid!$B4330,lehmad!$A$2:$A$412,0))</f>
        <v>1</v>
      </c>
      <c r="O4330" t="str">
        <f>INDEX(lehmad!F$2:F$412,MATCH(klypsid!$B4330,lehmad!$A$2:$A$412,0))</f>
        <v>LANCELOT-ET</v>
      </c>
      <c r="P4330">
        <f>INDEX(lehmad!G$2:G$412,MATCH(klypsid!$B4330,lehmad!$A$2:$A$412,0))</f>
        <v>1998</v>
      </c>
      <c r="Q4330" s="2">
        <f>INDEX(lehmad!H$2:H$412,MATCH(klypsid!$B4330,lehmad!$A$2:$A$412,0))</f>
        <v>35985</v>
      </c>
      <c r="R4330">
        <f>INDEX(lehmad!I$2:I$412,MATCH(klypsid!$B4330,lehmad!$A$2:$A$412,0))</f>
        <v>126</v>
      </c>
      <c r="S4330">
        <f t="shared" si="470"/>
        <v>1</v>
      </c>
      <c r="T4330">
        <f t="shared" si="471"/>
        <v>334</v>
      </c>
      <c r="U4330">
        <f t="shared" si="472"/>
        <v>3</v>
      </c>
      <c r="V4330">
        <f t="shared" si="473"/>
        <v>3.2141248053528475</v>
      </c>
      <c r="W4330">
        <f t="shared" si="474"/>
        <v>11</v>
      </c>
      <c r="X4330">
        <f t="shared" si="475"/>
        <v>28</v>
      </c>
    </row>
    <row r="4331" spans="1:24" x14ac:dyDescent="0.25">
      <c r="A4331">
        <v>3947</v>
      </c>
      <c r="B4331" t="str">
        <f t="shared" si="469"/>
        <v>E3947</v>
      </c>
      <c r="C4331" t="s">
        <v>161</v>
      </c>
      <c r="D4331">
        <v>1</v>
      </c>
      <c r="E4331" s="2">
        <v>39638</v>
      </c>
      <c r="F4331" s="2">
        <v>40007</v>
      </c>
      <c r="G4331">
        <v>26.5</v>
      </c>
      <c r="H4331">
        <v>4.13</v>
      </c>
      <c r="I4331">
        <v>3.79</v>
      </c>
      <c r="J4331">
        <v>159</v>
      </c>
      <c r="K4331" t="str">
        <f>INDEX(lehmad!B$2:B$412,MATCH(klypsid!$B4331,lehmad!$A$2:$A$412,0))</f>
        <v>14.04.2006</v>
      </c>
      <c r="L4331">
        <f>INDEX(lehmad!C$2:C$412,MATCH(klypsid!$B4331,lehmad!$A$2:$A$412,0))</f>
        <v>65210</v>
      </c>
      <c r="M4331">
        <f>INDEX(lehmad!D$2:D$412,MATCH(klypsid!$B4331,lehmad!$A$2:$A$412,0))</f>
        <v>107</v>
      </c>
      <c r="N4331">
        <f>INDEX(lehmad!E$2:E$412,MATCH(klypsid!$B4331,lehmad!$A$2:$A$412,0))</f>
        <v>1</v>
      </c>
      <c r="O4331" t="str">
        <f>INDEX(lehmad!F$2:F$412,MATCH(klypsid!$B4331,lehmad!$A$2:$A$412,0))</f>
        <v>LANCELOT-ET</v>
      </c>
      <c r="P4331">
        <f>INDEX(lehmad!G$2:G$412,MATCH(klypsid!$B4331,lehmad!$A$2:$A$412,0))</f>
        <v>1998</v>
      </c>
      <c r="Q4331" s="2">
        <f>INDEX(lehmad!H$2:H$412,MATCH(klypsid!$B4331,lehmad!$A$2:$A$412,0))</f>
        <v>35985</v>
      </c>
      <c r="R4331">
        <f>INDEX(lehmad!I$2:I$412,MATCH(klypsid!$B4331,lehmad!$A$2:$A$412,0))</f>
        <v>126</v>
      </c>
      <c r="S4331">
        <f t="shared" si="470"/>
        <v>1</v>
      </c>
      <c r="T4331">
        <f t="shared" si="471"/>
        <v>369</v>
      </c>
      <c r="U4331">
        <f t="shared" si="472"/>
        <v>3</v>
      </c>
      <c r="V4331">
        <f t="shared" si="473"/>
        <v>3.6690267655096309</v>
      </c>
      <c r="W4331">
        <f t="shared" si="474"/>
        <v>12</v>
      </c>
      <c r="X4331">
        <f t="shared" si="475"/>
        <v>35</v>
      </c>
    </row>
    <row r="4332" spans="1:24" x14ac:dyDescent="0.25">
      <c r="A4332">
        <v>3947</v>
      </c>
      <c r="B4332" t="str">
        <f t="shared" si="469"/>
        <v>E3947</v>
      </c>
      <c r="C4332" t="s">
        <v>161</v>
      </c>
      <c r="D4332">
        <v>1</v>
      </c>
      <c r="E4332" s="2">
        <v>39638</v>
      </c>
      <c r="F4332" s="2">
        <v>40037</v>
      </c>
      <c r="G4332">
        <v>21.6</v>
      </c>
      <c r="H4332">
        <v>4.55</v>
      </c>
      <c r="I4332">
        <v>4.05</v>
      </c>
      <c r="J4332">
        <v>71</v>
      </c>
      <c r="K4332" t="str">
        <f>INDEX(lehmad!B$2:B$412,MATCH(klypsid!$B4332,lehmad!$A$2:$A$412,0))</f>
        <v>14.04.2006</v>
      </c>
      <c r="L4332">
        <f>INDEX(lehmad!C$2:C$412,MATCH(klypsid!$B4332,lehmad!$A$2:$A$412,0))</f>
        <v>65210</v>
      </c>
      <c r="M4332">
        <f>INDEX(lehmad!D$2:D$412,MATCH(klypsid!$B4332,lehmad!$A$2:$A$412,0))</f>
        <v>107</v>
      </c>
      <c r="N4332">
        <f>INDEX(lehmad!E$2:E$412,MATCH(klypsid!$B4332,lehmad!$A$2:$A$412,0))</f>
        <v>1</v>
      </c>
      <c r="O4332" t="str">
        <f>INDEX(lehmad!F$2:F$412,MATCH(klypsid!$B4332,lehmad!$A$2:$A$412,0))</f>
        <v>LANCELOT-ET</v>
      </c>
      <c r="P4332">
        <f>INDEX(lehmad!G$2:G$412,MATCH(klypsid!$B4332,lehmad!$A$2:$A$412,0))</f>
        <v>1998</v>
      </c>
      <c r="Q4332" s="2">
        <f>INDEX(lehmad!H$2:H$412,MATCH(klypsid!$B4332,lehmad!$A$2:$A$412,0))</f>
        <v>35985</v>
      </c>
      <c r="R4332">
        <f>INDEX(lehmad!I$2:I$412,MATCH(klypsid!$B4332,lehmad!$A$2:$A$412,0))</f>
        <v>126</v>
      </c>
      <c r="S4332">
        <f t="shared" si="470"/>
        <v>1</v>
      </c>
      <c r="T4332">
        <f t="shared" si="471"/>
        <v>399</v>
      </c>
      <c r="U4332">
        <f t="shared" si="472"/>
        <v>3</v>
      </c>
      <c r="V4332">
        <f t="shared" si="473"/>
        <v>2.5058909297299574</v>
      </c>
      <c r="W4332">
        <f t="shared" si="474"/>
        <v>13</v>
      </c>
      <c r="X4332">
        <f t="shared" si="475"/>
        <v>30</v>
      </c>
    </row>
    <row r="4333" spans="1:24" x14ac:dyDescent="0.25">
      <c r="A4333">
        <v>3947</v>
      </c>
      <c r="B4333" t="str">
        <f t="shared" si="469"/>
        <v>E3947</v>
      </c>
      <c r="C4333" t="s">
        <v>161</v>
      </c>
      <c r="D4333">
        <v>1</v>
      </c>
      <c r="E4333" s="2">
        <v>39638</v>
      </c>
      <c r="F4333" s="2">
        <v>40066</v>
      </c>
      <c r="G4333">
        <v>21.3</v>
      </c>
      <c r="H4333">
        <v>5.17</v>
      </c>
      <c r="I4333">
        <v>4.17</v>
      </c>
      <c r="J4333">
        <v>101</v>
      </c>
      <c r="K4333" t="str">
        <f>INDEX(lehmad!B$2:B$412,MATCH(klypsid!$B4333,lehmad!$A$2:$A$412,0))</f>
        <v>14.04.2006</v>
      </c>
      <c r="L4333">
        <f>INDEX(lehmad!C$2:C$412,MATCH(klypsid!$B4333,lehmad!$A$2:$A$412,0))</f>
        <v>65210</v>
      </c>
      <c r="M4333">
        <f>INDEX(lehmad!D$2:D$412,MATCH(klypsid!$B4333,lehmad!$A$2:$A$412,0))</f>
        <v>107</v>
      </c>
      <c r="N4333">
        <f>INDEX(lehmad!E$2:E$412,MATCH(klypsid!$B4333,lehmad!$A$2:$A$412,0))</f>
        <v>1</v>
      </c>
      <c r="O4333" t="str">
        <f>INDEX(lehmad!F$2:F$412,MATCH(klypsid!$B4333,lehmad!$A$2:$A$412,0))</f>
        <v>LANCELOT-ET</v>
      </c>
      <c r="P4333">
        <f>INDEX(lehmad!G$2:G$412,MATCH(klypsid!$B4333,lehmad!$A$2:$A$412,0))</f>
        <v>1998</v>
      </c>
      <c r="Q4333" s="2">
        <f>INDEX(lehmad!H$2:H$412,MATCH(klypsid!$B4333,lehmad!$A$2:$A$412,0))</f>
        <v>35985</v>
      </c>
      <c r="R4333">
        <f>INDEX(lehmad!I$2:I$412,MATCH(klypsid!$B4333,lehmad!$A$2:$A$412,0))</f>
        <v>126</v>
      </c>
      <c r="S4333">
        <f t="shared" si="470"/>
        <v>1</v>
      </c>
      <c r="T4333">
        <f t="shared" si="471"/>
        <v>428</v>
      </c>
      <c r="U4333">
        <f t="shared" si="472"/>
        <v>3</v>
      </c>
      <c r="V4333">
        <f t="shared" si="473"/>
        <v>3.0143552929770703</v>
      </c>
      <c r="W4333">
        <f t="shared" si="474"/>
        <v>14</v>
      </c>
      <c r="X4333">
        <f t="shared" si="475"/>
        <v>29</v>
      </c>
    </row>
    <row r="4334" spans="1:24" x14ac:dyDescent="0.25">
      <c r="A4334">
        <v>3947</v>
      </c>
      <c r="B4334" t="str">
        <f t="shared" si="469"/>
        <v>E3947</v>
      </c>
      <c r="C4334" t="s">
        <v>161</v>
      </c>
      <c r="D4334">
        <v>1</v>
      </c>
      <c r="E4334" s="2">
        <v>39638</v>
      </c>
      <c r="F4334" s="2">
        <v>40094</v>
      </c>
      <c r="G4334">
        <v>18.7</v>
      </c>
      <c r="H4334">
        <v>5.09</v>
      </c>
      <c r="I4334">
        <v>4.74</v>
      </c>
      <c r="J4334">
        <v>134</v>
      </c>
      <c r="K4334" t="str">
        <f>INDEX(lehmad!B$2:B$412,MATCH(klypsid!$B4334,lehmad!$A$2:$A$412,0))</f>
        <v>14.04.2006</v>
      </c>
      <c r="L4334">
        <f>INDEX(lehmad!C$2:C$412,MATCH(klypsid!$B4334,lehmad!$A$2:$A$412,0))</f>
        <v>65210</v>
      </c>
      <c r="M4334">
        <f>INDEX(lehmad!D$2:D$412,MATCH(klypsid!$B4334,lehmad!$A$2:$A$412,0))</f>
        <v>107</v>
      </c>
      <c r="N4334">
        <f>INDEX(lehmad!E$2:E$412,MATCH(klypsid!$B4334,lehmad!$A$2:$A$412,0))</f>
        <v>1</v>
      </c>
      <c r="O4334" t="str">
        <f>INDEX(lehmad!F$2:F$412,MATCH(klypsid!$B4334,lehmad!$A$2:$A$412,0))</f>
        <v>LANCELOT-ET</v>
      </c>
      <c r="P4334">
        <f>INDEX(lehmad!G$2:G$412,MATCH(klypsid!$B4334,lehmad!$A$2:$A$412,0))</f>
        <v>1998</v>
      </c>
      <c r="Q4334" s="2">
        <f>INDEX(lehmad!H$2:H$412,MATCH(klypsid!$B4334,lehmad!$A$2:$A$412,0))</f>
        <v>35985</v>
      </c>
      <c r="R4334">
        <f>INDEX(lehmad!I$2:I$412,MATCH(klypsid!$B4334,lehmad!$A$2:$A$412,0))</f>
        <v>126</v>
      </c>
      <c r="S4334">
        <f t="shared" si="470"/>
        <v>1</v>
      </c>
      <c r="T4334">
        <f t="shared" si="471"/>
        <v>456</v>
      </c>
      <c r="U4334">
        <f t="shared" si="472"/>
        <v>3</v>
      </c>
      <c r="V4334">
        <f t="shared" si="473"/>
        <v>3.4222330006830477</v>
      </c>
      <c r="W4334">
        <f t="shared" si="474"/>
        <v>15</v>
      </c>
      <c r="X4334">
        <f t="shared" si="475"/>
        <v>28</v>
      </c>
    </row>
    <row r="4335" spans="1:24" x14ac:dyDescent="0.25">
      <c r="A4335">
        <v>3947</v>
      </c>
      <c r="B4335" t="str">
        <f t="shared" si="469"/>
        <v>E3947</v>
      </c>
      <c r="C4335" t="s">
        <v>161</v>
      </c>
      <c r="D4335">
        <v>1</v>
      </c>
      <c r="E4335" s="2">
        <v>39638</v>
      </c>
      <c r="F4335" s="2">
        <v>40125</v>
      </c>
      <c r="G4335">
        <v>15.3</v>
      </c>
      <c r="H4335">
        <v>6.29</v>
      </c>
      <c r="I4335">
        <v>4.88</v>
      </c>
      <c r="J4335">
        <v>104</v>
      </c>
      <c r="K4335" t="str">
        <f>INDEX(lehmad!B$2:B$412,MATCH(klypsid!$B4335,lehmad!$A$2:$A$412,0))</f>
        <v>14.04.2006</v>
      </c>
      <c r="L4335">
        <f>INDEX(lehmad!C$2:C$412,MATCH(klypsid!$B4335,lehmad!$A$2:$A$412,0))</f>
        <v>65210</v>
      </c>
      <c r="M4335">
        <f>INDEX(lehmad!D$2:D$412,MATCH(klypsid!$B4335,lehmad!$A$2:$A$412,0))</f>
        <v>107</v>
      </c>
      <c r="N4335">
        <f>INDEX(lehmad!E$2:E$412,MATCH(klypsid!$B4335,lehmad!$A$2:$A$412,0))</f>
        <v>1</v>
      </c>
      <c r="O4335" t="str">
        <f>INDEX(lehmad!F$2:F$412,MATCH(klypsid!$B4335,lehmad!$A$2:$A$412,0))</f>
        <v>LANCELOT-ET</v>
      </c>
      <c r="P4335">
        <f>INDEX(lehmad!G$2:G$412,MATCH(klypsid!$B4335,lehmad!$A$2:$A$412,0))</f>
        <v>1998</v>
      </c>
      <c r="Q4335" s="2">
        <f>INDEX(lehmad!H$2:H$412,MATCH(klypsid!$B4335,lehmad!$A$2:$A$412,0))</f>
        <v>35985</v>
      </c>
      <c r="R4335">
        <f>INDEX(lehmad!I$2:I$412,MATCH(klypsid!$B4335,lehmad!$A$2:$A$412,0))</f>
        <v>126</v>
      </c>
      <c r="S4335">
        <f t="shared" si="470"/>
        <v>1</v>
      </c>
      <c r="T4335">
        <f t="shared" si="471"/>
        <v>487</v>
      </c>
      <c r="U4335">
        <f t="shared" si="472"/>
        <v>3</v>
      </c>
      <c r="V4335">
        <f t="shared" si="473"/>
        <v>3.0565835283663674</v>
      </c>
      <c r="W4335">
        <f t="shared" si="474"/>
        <v>16</v>
      </c>
      <c r="X4335">
        <f t="shared" si="475"/>
        <v>31</v>
      </c>
    </row>
    <row r="4336" spans="1:24" x14ac:dyDescent="0.25">
      <c r="A4336">
        <v>3951</v>
      </c>
      <c r="B4336" t="str">
        <f t="shared" si="469"/>
        <v>E3951</v>
      </c>
      <c r="C4336" t="s">
        <v>74</v>
      </c>
      <c r="D4336">
        <v>1</v>
      </c>
      <c r="E4336" s="2">
        <v>39568</v>
      </c>
      <c r="F4336" s="2">
        <v>39600</v>
      </c>
      <c r="G4336">
        <v>49.2</v>
      </c>
      <c r="H4336">
        <v>3.71</v>
      </c>
      <c r="I4336">
        <v>2.88</v>
      </c>
      <c r="J4336">
        <v>45</v>
      </c>
      <c r="K4336" t="str">
        <f>INDEX(lehmad!B$2:B$412,MATCH(klypsid!$B4336,lehmad!$A$2:$A$412,0))</f>
        <v>15.04.2006</v>
      </c>
      <c r="L4336">
        <f>INDEX(lehmad!C$2:C$412,MATCH(klypsid!$B4336,lehmad!$A$2:$A$412,0))</f>
        <v>65210</v>
      </c>
      <c r="M4336">
        <f>INDEX(lehmad!D$2:D$412,MATCH(klypsid!$B4336,lehmad!$A$2:$A$412,0))</f>
        <v>101</v>
      </c>
      <c r="N4336">
        <f>INDEX(lehmad!E$2:E$412,MATCH(klypsid!$B4336,lehmad!$A$2:$A$412,0))</f>
        <v>1</v>
      </c>
      <c r="O4336" t="str">
        <f>INDEX(lehmad!F$2:F$412,MATCH(klypsid!$B4336,lehmad!$A$2:$A$412,0))</f>
        <v>LANCELOT-ET</v>
      </c>
      <c r="P4336">
        <f>INDEX(lehmad!G$2:G$412,MATCH(klypsid!$B4336,lehmad!$A$2:$A$412,0))</f>
        <v>1998</v>
      </c>
      <c r="Q4336" s="2">
        <f>INDEX(lehmad!H$2:H$412,MATCH(klypsid!$B4336,lehmad!$A$2:$A$412,0))</f>
        <v>35985</v>
      </c>
      <c r="R4336">
        <f>INDEX(lehmad!I$2:I$412,MATCH(klypsid!$B4336,lehmad!$A$2:$A$412,0))</f>
        <v>126</v>
      </c>
      <c r="S4336">
        <f t="shared" si="470"/>
        <v>1</v>
      </c>
      <c r="T4336">
        <f t="shared" si="471"/>
        <v>32</v>
      </c>
      <c r="U4336">
        <f t="shared" si="472"/>
        <v>1</v>
      </c>
      <c r="V4336">
        <f t="shared" si="473"/>
        <v>1.84799690655495</v>
      </c>
      <c r="W4336">
        <f t="shared" si="474"/>
        <v>1</v>
      </c>
      <c r="X4336">
        <f t="shared" si="475"/>
        <v>32</v>
      </c>
    </row>
    <row r="4337" spans="1:24" x14ac:dyDescent="0.25">
      <c r="A4337">
        <v>3951</v>
      </c>
      <c r="B4337" t="str">
        <f t="shared" si="469"/>
        <v>E3951</v>
      </c>
      <c r="C4337" t="s">
        <v>74</v>
      </c>
      <c r="D4337">
        <v>1</v>
      </c>
      <c r="E4337" s="2">
        <v>39568</v>
      </c>
      <c r="F4337" s="2">
        <v>39631</v>
      </c>
      <c r="G4337">
        <v>48.7</v>
      </c>
      <c r="H4337">
        <v>2.82</v>
      </c>
      <c r="I4337">
        <v>2.93</v>
      </c>
      <c r="J4337">
        <v>29</v>
      </c>
      <c r="K4337" t="str">
        <f>INDEX(lehmad!B$2:B$412,MATCH(klypsid!$B4337,lehmad!$A$2:$A$412,0))</f>
        <v>15.04.2006</v>
      </c>
      <c r="L4337">
        <f>INDEX(lehmad!C$2:C$412,MATCH(klypsid!$B4337,lehmad!$A$2:$A$412,0))</f>
        <v>65210</v>
      </c>
      <c r="M4337">
        <f>INDEX(lehmad!D$2:D$412,MATCH(klypsid!$B4337,lehmad!$A$2:$A$412,0))</f>
        <v>101</v>
      </c>
      <c r="N4337">
        <f>INDEX(lehmad!E$2:E$412,MATCH(klypsid!$B4337,lehmad!$A$2:$A$412,0))</f>
        <v>1</v>
      </c>
      <c r="O4337" t="str">
        <f>INDEX(lehmad!F$2:F$412,MATCH(klypsid!$B4337,lehmad!$A$2:$A$412,0))</f>
        <v>LANCELOT-ET</v>
      </c>
      <c r="P4337">
        <f>INDEX(lehmad!G$2:G$412,MATCH(klypsid!$B4337,lehmad!$A$2:$A$412,0))</f>
        <v>1998</v>
      </c>
      <c r="Q4337" s="2">
        <f>INDEX(lehmad!H$2:H$412,MATCH(klypsid!$B4337,lehmad!$A$2:$A$412,0))</f>
        <v>35985</v>
      </c>
      <c r="R4337">
        <f>INDEX(lehmad!I$2:I$412,MATCH(klypsid!$B4337,lehmad!$A$2:$A$412,0))</f>
        <v>126</v>
      </c>
      <c r="S4337">
        <f t="shared" si="470"/>
        <v>1</v>
      </c>
      <c r="T4337">
        <f t="shared" si="471"/>
        <v>63</v>
      </c>
      <c r="U4337">
        <f t="shared" si="472"/>
        <v>2</v>
      </c>
      <c r="V4337">
        <f t="shared" si="473"/>
        <v>1.2141248053528473</v>
      </c>
      <c r="W4337">
        <f t="shared" si="474"/>
        <v>2</v>
      </c>
      <c r="X4337">
        <f t="shared" si="475"/>
        <v>31</v>
      </c>
    </row>
    <row r="4338" spans="1:24" x14ac:dyDescent="0.25">
      <c r="A4338">
        <v>3951</v>
      </c>
      <c r="B4338" t="str">
        <f t="shared" si="469"/>
        <v>E3951</v>
      </c>
      <c r="C4338" t="s">
        <v>74</v>
      </c>
      <c r="D4338">
        <v>1</v>
      </c>
      <c r="E4338" s="2">
        <v>39568</v>
      </c>
      <c r="F4338" s="2">
        <v>39663</v>
      </c>
      <c r="G4338">
        <v>38.299999999999997</v>
      </c>
      <c r="H4338">
        <v>4.6100000000000003</v>
      </c>
      <c r="I4338">
        <v>2.76</v>
      </c>
      <c r="J4338">
        <v>32</v>
      </c>
      <c r="K4338" t="str">
        <f>INDEX(lehmad!B$2:B$412,MATCH(klypsid!$B4338,lehmad!$A$2:$A$412,0))</f>
        <v>15.04.2006</v>
      </c>
      <c r="L4338">
        <f>INDEX(lehmad!C$2:C$412,MATCH(klypsid!$B4338,lehmad!$A$2:$A$412,0))</f>
        <v>65210</v>
      </c>
      <c r="M4338">
        <f>INDEX(lehmad!D$2:D$412,MATCH(klypsid!$B4338,lehmad!$A$2:$A$412,0))</f>
        <v>101</v>
      </c>
      <c r="N4338">
        <f>INDEX(lehmad!E$2:E$412,MATCH(klypsid!$B4338,lehmad!$A$2:$A$412,0))</f>
        <v>1</v>
      </c>
      <c r="O4338" t="str">
        <f>INDEX(lehmad!F$2:F$412,MATCH(klypsid!$B4338,lehmad!$A$2:$A$412,0))</f>
        <v>LANCELOT-ET</v>
      </c>
      <c r="P4338">
        <f>INDEX(lehmad!G$2:G$412,MATCH(klypsid!$B4338,lehmad!$A$2:$A$412,0))</f>
        <v>1998</v>
      </c>
      <c r="Q4338" s="2">
        <f>INDEX(lehmad!H$2:H$412,MATCH(klypsid!$B4338,lehmad!$A$2:$A$412,0))</f>
        <v>35985</v>
      </c>
      <c r="R4338">
        <f>INDEX(lehmad!I$2:I$412,MATCH(klypsid!$B4338,lehmad!$A$2:$A$412,0))</f>
        <v>126</v>
      </c>
      <c r="S4338">
        <f t="shared" si="470"/>
        <v>1</v>
      </c>
      <c r="T4338">
        <f t="shared" si="471"/>
        <v>95</v>
      </c>
      <c r="U4338">
        <f t="shared" si="472"/>
        <v>2</v>
      </c>
      <c r="V4338">
        <f t="shared" si="473"/>
        <v>1.3561438102252752</v>
      </c>
      <c r="W4338">
        <f t="shared" si="474"/>
        <v>3</v>
      </c>
      <c r="X4338">
        <f t="shared" si="475"/>
        <v>32</v>
      </c>
    </row>
    <row r="4339" spans="1:24" x14ac:dyDescent="0.25">
      <c r="A4339">
        <v>3951</v>
      </c>
      <c r="B4339" t="str">
        <f t="shared" si="469"/>
        <v>E3951</v>
      </c>
      <c r="C4339" t="s">
        <v>74</v>
      </c>
      <c r="D4339">
        <v>1</v>
      </c>
      <c r="E4339" s="2">
        <v>39568</v>
      </c>
      <c r="F4339" s="2">
        <v>39693</v>
      </c>
      <c r="G4339">
        <v>40</v>
      </c>
      <c r="H4339">
        <v>2.4700000000000002</v>
      </c>
      <c r="I4339">
        <v>3.18</v>
      </c>
      <c r="J4339">
        <v>41</v>
      </c>
      <c r="K4339" t="str">
        <f>INDEX(lehmad!B$2:B$412,MATCH(klypsid!$B4339,lehmad!$A$2:$A$412,0))</f>
        <v>15.04.2006</v>
      </c>
      <c r="L4339">
        <f>INDEX(lehmad!C$2:C$412,MATCH(klypsid!$B4339,lehmad!$A$2:$A$412,0))</f>
        <v>65210</v>
      </c>
      <c r="M4339">
        <f>INDEX(lehmad!D$2:D$412,MATCH(klypsid!$B4339,lehmad!$A$2:$A$412,0))</f>
        <v>101</v>
      </c>
      <c r="N4339">
        <f>INDEX(lehmad!E$2:E$412,MATCH(klypsid!$B4339,lehmad!$A$2:$A$412,0))</f>
        <v>1</v>
      </c>
      <c r="O4339" t="str">
        <f>INDEX(lehmad!F$2:F$412,MATCH(klypsid!$B4339,lehmad!$A$2:$A$412,0))</f>
        <v>LANCELOT-ET</v>
      </c>
      <c r="P4339">
        <f>INDEX(lehmad!G$2:G$412,MATCH(klypsid!$B4339,lehmad!$A$2:$A$412,0))</f>
        <v>1998</v>
      </c>
      <c r="Q4339" s="2">
        <f>INDEX(lehmad!H$2:H$412,MATCH(klypsid!$B4339,lehmad!$A$2:$A$412,0))</f>
        <v>35985</v>
      </c>
      <c r="R4339">
        <f>INDEX(lehmad!I$2:I$412,MATCH(klypsid!$B4339,lehmad!$A$2:$A$412,0))</f>
        <v>126</v>
      </c>
      <c r="S4339">
        <f t="shared" si="470"/>
        <v>1</v>
      </c>
      <c r="T4339">
        <f t="shared" si="471"/>
        <v>125</v>
      </c>
      <c r="U4339">
        <f t="shared" si="472"/>
        <v>2</v>
      </c>
      <c r="V4339">
        <f t="shared" si="473"/>
        <v>1.7136958148433588</v>
      </c>
      <c r="W4339">
        <f t="shared" si="474"/>
        <v>4</v>
      </c>
      <c r="X4339">
        <f t="shared" si="475"/>
        <v>30</v>
      </c>
    </row>
    <row r="4340" spans="1:24" x14ac:dyDescent="0.25">
      <c r="A4340">
        <v>3951</v>
      </c>
      <c r="B4340" t="str">
        <f t="shared" si="469"/>
        <v>E3951</v>
      </c>
      <c r="C4340" t="s">
        <v>74</v>
      </c>
      <c r="D4340">
        <v>1</v>
      </c>
      <c r="E4340" s="2">
        <v>39568</v>
      </c>
      <c r="F4340" s="2">
        <v>39722</v>
      </c>
      <c r="G4340">
        <v>31.3</v>
      </c>
      <c r="H4340">
        <v>3.26</v>
      </c>
      <c r="I4340">
        <v>3.78</v>
      </c>
      <c r="J4340">
        <v>82</v>
      </c>
      <c r="K4340" t="str">
        <f>INDEX(lehmad!B$2:B$412,MATCH(klypsid!$B4340,lehmad!$A$2:$A$412,0))</f>
        <v>15.04.2006</v>
      </c>
      <c r="L4340">
        <f>INDEX(lehmad!C$2:C$412,MATCH(klypsid!$B4340,lehmad!$A$2:$A$412,0))</f>
        <v>65210</v>
      </c>
      <c r="M4340">
        <f>INDEX(lehmad!D$2:D$412,MATCH(klypsid!$B4340,lehmad!$A$2:$A$412,0))</f>
        <v>101</v>
      </c>
      <c r="N4340">
        <f>INDEX(lehmad!E$2:E$412,MATCH(klypsid!$B4340,lehmad!$A$2:$A$412,0))</f>
        <v>1</v>
      </c>
      <c r="O4340" t="str">
        <f>INDEX(lehmad!F$2:F$412,MATCH(klypsid!$B4340,lehmad!$A$2:$A$412,0))</f>
        <v>LANCELOT-ET</v>
      </c>
      <c r="P4340">
        <f>INDEX(lehmad!G$2:G$412,MATCH(klypsid!$B4340,lehmad!$A$2:$A$412,0))</f>
        <v>1998</v>
      </c>
      <c r="Q4340" s="2">
        <f>INDEX(lehmad!H$2:H$412,MATCH(klypsid!$B4340,lehmad!$A$2:$A$412,0))</f>
        <v>35985</v>
      </c>
      <c r="R4340">
        <f>INDEX(lehmad!I$2:I$412,MATCH(klypsid!$B4340,lehmad!$A$2:$A$412,0))</f>
        <v>126</v>
      </c>
      <c r="S4340">
        <f t="shared" si="470"/>
        <v>1</v>
      </c>
      <c r="T4340">
        <f t="shared" si="471"/>
        <v>154</v>
      </c>
      <c r="U4340">
        <f t="shared" si="472"/>
        <v>3</v>
      </c>
      <c r="V4340">
        <f t="shared" si="473"/>
        <v>2.713695814843359</v>
      </c>
      <c r="W4340">
        <f t="shared" si="474"/>
        <v>5</v>
      </c>
      <c r="X4340">
        <f t="shared" si="475"/>
        <v>29</v>
      </c>
    </row>
    <row r="4341" spans="1:24" x14ac:dyDescent="0.25">
      <c r="A4341">
        <v>3951</v>
      </c>
      <c r="B4341" t="str">
        <f t="shared" si="469"/>
        <v>E3951</v>
      </c>
      <c r="C4341" t="s">
        <v>74</v>
      </c>
      <c r="D4341">
        <v>1</v>
      </c>
      <c r="E4341" s="2">
        <v>39568</v>
      </c>
      <c r="F4341" s="2">
        <v>39754</v>
      </c>
      <c r="G4341">
        <v>27</v>
      </c>
      <c r="H4341">
        <v>2.85</v>
      </c>
      <c r="I4341">
        <v>3.69</v>
      </c>
      <c r="J4341">
        <v>111</v>
      </c>
      <c r="K4341" t="str">
        <f>INDEX(lehmad!B$2:B$412,MATCH(klypsid!$B4341,lehmad!$A$2:$A$412,0))</f>
        <v>15.04.2006</v>
      </c>
      <c r="L4341">
        <f>INDEX(lehmad!C$2:C$412,MATCH(klypsid!$B4341,lehmad!$A$2:$A$412,0))</f>
        <v>65210</v>
      </c>
      <c r="M4341">
        <f>INDEX(lehmad!D$2:D$412,MATCH(klypsid!$B4341,lehmad!$A$2:$A$412,0))</f>
        <v>101</v>
      </c>
      <c r="N4341">
        <f>INDEX(lehmad!E$2:E$412,MATCH(klypsid!$B4341,lehmad!$A$2:$A$412,0))</f>
        <v>1</v>
      </c>
      <c r="O4341" t="str">
        <f>INDEX(lehmad!F$2:F$412,MATCH(klypsid!$B4341,lehmad!$A$2:$A$412,0))</f>
        <v>LANCELOT-ET</v>
      </c>
      <c r="P4341">
        <f>INDEX(lehmad!G$2:G$412,MATCH(klypsid!$B4341,lehmad!$A$2:$A$412,0))</f>
        <v>1998</v>
      </c>
      <c r="Q4341" s="2">
        <f>INDEX(lehmad!H$2:H$412,MATCH(klypsid!$B4341,lehmad!$A$2:$A$412,0))</f>
        <v>35985</v>
      </c>
      <c r="R4341">
        <f>INDEX(lehmad!I$2:I$412,MATCH(klypsid!$B4341,lehmad!$A$2:$A$412,0))</f>
        <v>126</v>
      </c>
      <c r="S4341">
        <f t="shared" si="470"/>
        <v>1</v>
      </c>
      <c r="T4341">
        <f t="shared" si="471"/>
        <v>186</v>
      </c>
      <c r="U4341">
        <f t="shared" si="472"/>
        <v>3</v>
      </c>
      <c r="V4341">
        <f t="shared" si="473"/>
        <v>3.1505596765753814</v>
      </c>
      <c r="W4341">
        <f t="shared" si="474"/>
        <v>6</v>
      </c>
      <c r="X4341">
        <f t="shared" si="475"/>
        <v>32</v>
      </c>
    </row>
    <row r="4342" spans="1:24" x14ac:dyDescent="0.25">
      <c r="A4342">
        <v>3951</v>
      </c>
      <c r="B4342" t="str">
        <f t="shared" si="469"/>
        <v>E3951</v>
      </c>
      <c r="C4342" t="s">
        <v>74</v>
      </c>
      <c r="D4342">
        <v>1</v>
      </c>
      <c r="E4342" s="2">
        <v>39568</v>
      </c>
      <c r="F4342" s="2">
        <v>39783</v>
      </c>
      <c r="G4342">
        <v>24</v>
      </c>
      <c r="H4342">
        <v>5.53</v>
      </c>
      <c r="I4342">
        <v>4.9800000000000004</v>
      </c>
      <c r="J4342">
        <v>3777</v>
      </c>
      <c r="K4342" t="str">
        <f>INDEX(lehmad!B$2:B$412,MATCH(klypsid!$B4342,lehmad!$A$2:$A$412,0))</f>
        <v>15.04.2006</v>
      </c>
      <c r="L4342">
        <f>INDEX(lehmad!C$2:C$412,MATCH(klypsid!$B4342,lehmad!$A$2:$A$412,0))</f>
        <v>65210</v>
      </c>
      <c r="M4342">
        <f>INDEX(lehmad!D$2:D$412,MATCH(klypsid!$B4342,lehmad!$A$2:$A$412,0))</f>
        <v>101</v>
      </c>
      <c r="N4342">
        <f>INDEX(lehmad!E$2:E$412,MATCH(klypsid!$B4342,lehmad!$A$2:$A$412,0))</f>
        <v>1</v>
      </c>
      <c r="O4342" t="str">
        <f>INDEX(lehmad!F$2:F$412,MATCH(klypsid!$B4342,lehmad!$A$2:$A$412,0))</f>
        <v>LANCELOT-ET</v>
      </c>
      <c r="P4342">
        <f>INDEX(lehmad!G$2:G$412,MATCH(klypsid!$B4342,lehmad!$A$2:$A$412,0))</f>
        <v>1998</v>
      </c>
      <c r="Q4342" s="2">
        <f>INDEX(lehmad!H$2:H$412,MATCH(klypsid!$B4342,lehmad!$A$2:$A$412,0))</f>
        <v>35985</v>
      </c>
      <c r="R4342">
        <f>INDEX(lehmad!I$2:I$412,MATCH(klypsid!$B4342,lehmad!$A$2:$A$412,0))</f>
        <v>126</v>
      </c>
      <c r="S4342">
        <f t="shared" si="470"/>
        <v>1</v>
      </c>
      <c r="T4342">
        <f t="shared" si="471"/>
        <v>215</v>
      </c>
      <c r="U4342">
        <f t="shared" si="472"/>
        <v>3</v>
      </c>
      <c r="V4342">
        <f t="shared" si="473"/>
        <v>8.2391688786654491</v>
      </c>
      <c r="W4342">
        <f t="shared" si="474"/>
        <v>7</v>
      </c>
      <c r="X4342">
        <f t="shared" si="475"/>
        <v>29</v>
      </c>
    </row>
    <row r="4343" spans="1:24" x14ac:dyDescent="0.25">
      <c r="A4343">
        <v>3951</v>
      </c>
      <c r="B4343" t="str">
        <f t="shared" si="469"/>
        <v>E3951</v>
      </c>
      <c r="C4343" t="s">
        <v>74</v>
      </c>
      <c r="D4343">
        <v>1</v>
      </c>
      <c r="E4343" s="2">
        <v>39568</v>
      </c>
      <c r="F4343" s="2">
        <v>39817</v>
      </c>
      <c r="G4343">
        <v>27.1</v>
      </c>
      <c r="H4343">
        <v>3.41</v>
      </c>
      <c r="I4343">
        <v>3.19</v>
      </c>
      <c r="J4343">
        <v>135</v>
      </c>
      <c r="K4343" t="str">
        <f>INDEX(lehmad!B$2:B$412,MATCH(klypsid!$B4343,lehmad!$A$2:$A$412,0))</f>
        <v>15.04.2006</v>
      </c>
      <c r="L4343">
        <f>INDEX(lehmad!C$2:C$412,MATCH(klypsid!$B4343,lehmad!$A$2:$A$412,0))</f>
        <v>65210</v>
      </c>
      <c r="M4343">
        <f>INDEX(lehmad!D$2:D$412,MATCH(klypsid!$B4343,lehmad!$A$2:$A$412,0))</f>
        <v>101</v>
      </c>
      <c r="N4343">
        <f>INDEX(lehmad!E$2:E$412,MATCH(klypsid!$B4343,lehmad!$A$2:$A$412,0))</f>
        <v>1</v>
      </c>
      <c r="O4343" t="str">
        <f>INDEX(lehmad!F$2:F$412,MATCH(klypsid!$B4343,lehmad!$A$2:$A$412,0))</f>
        <v>LANCELOT-ET</v>
      </c>
      <c r="P4343">
        <f>INDEX(lehmad!G$2:G$412,MATCH(klypsid!$B4343,lehmad!$A$2:$A$412,0))</f>
        <v>1998</v>
      </c>
      <c r="Q4343" s="2">
        <f>INDEX(lehmad!H$2:H$412,MATCH(klypsid!$B4343,lehmad!$A$2:$A$412,0))</f>
        <v>35985</v>
      </c>
      <c r="R4343">
        <f>INDEX(lehmad!I$2:I$412,MATCH(klypsid!$B4343,lehmad!$A$2:$A$412,0))</f>
        <v>126</v>
      </c>
      <c r="S4343">
        <f t="shared" si="470"/>
        <v>1</v>
      </c>
      <c r="T4343">
        <f t="shared" si="471"/>
        <v>249</v>
      </c>
      <c r="U4343">
        <f t="shared" si="472"/>
        <v>3</v>
      </c>
      <c r="V4343">
        <f t="shared" si="473"/>
        <v>3.4329594072761065</v>
      </c>
      <c r="W4343">
        <f t="shared" si="474"/>
        <v>8</v>
      </c>
      <c r="X4343">
        <f t="shared" si="475"/>
        <v>34</v>
      </c>
    </row>
    <row r="4344" spans="1:24" x14ac:dyDescent="0.25">
      <c r="A4344">
        <v>3951</v>
      </c>
      <c r="B4344" t="str">
        <f t="shared" si="469"/>
        <v>E3951</v>
      </c>
      <c r="C4344" t="s">
        <v>74</v>
      </c>
      <c r="D4344">
        <v>1</v>
      </c>
      <c r="E4344" s="2">
        <v>39568</v>
      </c>
      <c r="F4344" s="2">
        <v>39845</v>
      </c>
      <c r="G4344">
        <v>23.8</v>
      </c>
      <c r="H4344">
        <v>3.54</v>
      </c>
      <c r="I4344">
        <v>3.12</v>
      </c>
      <c r="J4344">
        <v>78</v>
      </c>
      <c r="K4344" t="str">
        <f>INDEX(lehmad!B$2:B$412,MATCH(klypsid!$B4344,lehmad!$A$2:$A$412,0))</f>
        <v>15.04.2006</v>
      </c>
      <c r="L4344">
        <f>INDEX(lehmad!C$2:C$412,MATCH(klypsid!$B4344,lehmad!$A$2:$A$412,0))</f>
        <v>65210</v>
      </c>
      <c r="M4344">
        <f>INDEX(lehmad!D$2:D$412,MATCH(klypsid!$B4344,lehmad!$A$2:$A$412,0))</f>
        <v>101</v>
      </c>
      <c r="N4344">
        <f>INDEX(lehmad!E$2:E$412,MATCH(klypsid!$B4344,lehmad!$A$2:$A$412,0))</f>
        <v>1</v>
      </c>
      <c r="O4344" t="str">
        <f>INDEX(lehmad!F$2:F$412,MATCH(klypsid!$B4344,lehmad!$A$2:$A$412,0))</f>
        <v>LANCELOT-ET</v>
      </c>
      <c r="P4344">
        <f>INDEX(lehmad!G$2:G$412,MATCH(klypsid!$B4344,lehmad!$A$2:$A$412,0))</f>
        <v>1998</v>
      </c>
      <c r="Q4344" s="2">
        <f>INDEX(lehmad!H$2:H$412,MATCH(klypsid!$B4344,lehmad!$A$2:$A$412,0))</f>
        <v>35985</v>
      </c>
      <c r="R4344">
        <f>INDEX(lehmad!I$2:I$412,MATCH(klypsid!$B4344,lehmad!$A$2:$A$412,0))</f>
        <v>126</v>
      </c>
      <c r="S4344">
        <f t="shared" si="470"/>
        <v>1</v>
      </c>
      <c r="T4344">
        <f t="shared" si="471"/>
        <v>277</v>
      </c>
      <c r="U4344">
        <f t="shared" si="472"/>
        <v>3</v>
      </c>
      <c r="V4344">
        <f t="shared" si="473"/>
        <v>2.6415460290875235</v>
      </c>
      <c r="W4344">
        <f t="shared" si="474"/>
        <v>9</v>
      </c>
      <c r="X4344">
        <f t="shared" si="475"/>
        <v>28</v>
      </c>
    </row>
    <row r="4345" spans="1:24" x14ac:dyDescent="0.25">
      <c r="A4345">
        <v>3951</v>
      </c>
      <c r="B4345" t="str">
        <f t="shared" si="469"/>
        <v>E3951</v>
      </c>
      <c r="C4345" t="s">
        <v>74</v>
      </c>
      <c r="D4345">
        <v>2</v>
      </c>
      <c r="E4345" s="2">
        <v>39929</v>
      </c>
      <c r="F4345" s="2">
        <v>39944</v>
      </c>
      <c r="G4345">
        <v>46.5</v>
      </c>
      <c r="H4345">
        <v>6.08</v>
      </c>
      <c r="I4345">
        <v>2.83</v>
      </c>
      <c r="J4345">
        <v>24</v>
      </c>
      <c r="K4345" t="str">
        <f>INDEX(lehmad!B$2:B$412,MATCH(klypsid!$B4345,lehmad!$A$2:$A$412,0))</f>
        <v>15.04.2006</v>
      </c>
      <c r="L4345">
        <f>INDEX(lehmad!C$2:C$412,MATCH(klypsid!$B4345,lehmad!$A$2:$A$412,0))</f>
        <v>65210</v>
      </c>
      <c r="M4345">
        <f>INDEX(lehmad!D$2:D$412,MATCH(klypsid!$B4345,lehmad!$A$2:$A$412,0))</f>
        <v>101</v>
      </c>
      <c r="N4345">
        <f>INDEX(lehmad!E$2:E$412,MATCH(klypsid!$B4345,lehmad!$A$2:$A$412,0))</f>
        <v>1</v>
      </c>
      <c r="O4345" t="str">
        <f>INDEX(lehmad!F$2:F$412,MATCH(klypsid!$B4345,lehmad!$A$2:$A$412,0))</f>
        <v>LANCELOT-ET</v>
      </c>
      <c r="P4345">
        <f>INDEX(lehmad!G$2:G$412,MATCH(klypsid!$B4345,lehmad!$A$2:$A$412,0))</f>
        <v>1998</v>
      </c>
      <c r="Q4345" s="2">
        <f>INDEX(lehmad!H$2:H$412,MATCH(klypsid!$B4345,lehmad!$A$2:$A$412,0))</f>
        <v>35985</v>
      </c>
      <c r="R4345">
        <f>INDEX(lehmad!I$2:I$412,MATCH(klypsid!$B4345,lehmad!$A$2:$A$412,0))</f>
        <v>126</v>
      </c>
      <c r="S4345">
        <f t="shared" si="470"/>
        <v>2</v>
      </c>
      <c r="T4345">
        <f t="shared" si="471"/>
        <v>15</v>
      </c>
      <c r="U4345">
        <f t="shared" si="472"/>
        <v>1</v>
      </c>
      <c r="V4345">
        <f t="shared" si="473"/>
        <v>0.94110631094643127</v>
      </c>
      <c r="W4345">
        <f t="shared" si="474"/>
        <v>1</v>
      </c>
      <c r="X4345">
        <f t="shared" si="475"/>
        <v>15</v>
      </c>
    </row>
    <row r="4346" spans="1:24" x14ac:dyDescent="0.25">
      <c r="A4346">
        <v>3951</v>
      </c>
      <c r="B4346" t="str">
        <f t="shared" si="469"/>
        <v>E3951</v>
      </c>
      <c r="C4346" t="s">
        <v>74</v>
      </c>
      <c r="D4346">
        <v>2</v>
      </c>
      <c r="E4346" s="2">
        <v>39929</v>
      </c>
      <c r="F4346" s="2">
        <v>39972</v>
      </c>
      <c r="G4346">
        <v>59.9</v>
      </c>
      <c r="H4346">
        <v>3.25</v>
      </c>
      <c r="I4346">
        <v>2.88</v>
      </c>
      <c r="J4346">
        <v>128</v>
      </c>
      <c r="K4346" t="str">
        <f>INDEX(lehmad!B$2:B$412,MATCH(klypsid!$B4346,lehmad!$A$2:$A$412,0))</f>
        <v>15.04.2006</v>
      </c>
      <c r="L4346">
        <f>INDEX(lehmad!C$2:C$412,MATCH(klypsid!$B4346,lehmad!$A$2:$A$412,0))</f>
        <v>65210</v>
      </c>
      <c r="M4346">
        <f>INDEX(lehmad!D$2:D$412,MATCH(klypsid!$B4346,lehmad!$A$2:$A$412,0))</f>
        <v>101</v>
      </c>
      <c r="N4346">
        <f>INDEX(lehmad!E$2:E$412,MATCH(klypsid!$B4346,lehmad!$A$2:$A$412,0))</f>
        <v>1</v>
      </c>
      <c r="O4346" t="str">
        <f>INDEX(lehmad!F$2:F$412,MATCH(klypsid!$B4346,lehmad!$A$2:$A$412,0))</f>
        <v>LANCELOT-ET</v>
      </c>
      <c r="P4346">
        <f>INDEX(lehmad!G$2:G$412,MATCH(klypsid!$B4346,lehmad!$A$2:$A$412,0))</f>
        <v>1998</v>
      </c>
      <c r="Q4346" s="2">
        <f>INDEX(lehmad!H$2:H$412,MATCH(klypsid!$B4346,lehmad!$A$2:$A$412,0))</f>
        <v>35985</v>
      </c>
      <c r="R4346">
        <f>INDEX(lehmad!I$2:I$412,MATCH(klypsid!$B4346,lehmad!$A$2:$A$412,0))</f>
        <v>126</v>
      </c>
      <c r="S4346">
        <f t="shared" si="470"/>
        <v>2</v>
      </c>
      <c r="T4346">
        <f t="shared" si="471"/>
        <v>43</v>
      </c>
      <c r="U4346">
        <f t="shared" si="472"/>
        <v>1</v>
      </c>
      <c r="V4346">
        <f t="shared" si="473"/>
        <v>3.3561438102252752</v>
      </c>
      <c r="W4346">
        <f t="shared" si="474"/>
        <v>2</v>
      </c>
      <c r="X4346">
        <f t="shared" si="475"/>
        <v>28</v>
      </c>
    </row>
    <row r="4347" spans="1:24" x14ac:dyDescent="0.25">
      <c r="A4347">
        <v>3951</v>
      </c>
      <c r="B4347" t="str">
        <f t="shared" si="469"/>
        <v>E3951</v>
      </c>
      <c r="C4347" t="s">
        <v>74</v>
      </c>
      <c r="D4347">
        <v>2</v>
      </c>
      <c r="E4347" s="2">
        <v>39929</v>
      </c>
      <c r="F4347" s="2">
        <v>40007</v>
      </c>
      <c r="G4347">
        <v>51.6</v>
      </c>
      <c r="H4347">
        <v>2.33</v>
      </c>
      <c r="I4347">
        <v>3.08</v>
      </c>
      <c r="J4347">
        <v>153</v>
      </c>
      <c r="K4347" t="str">
        <f>INDEX(lehmad!B$2:B$412,MATCH(klypsid!$B4347,lehmad!$A$2:$A$412,0))</f>
        <v>15.04.2006</v>
      </c>
      <c r="L4347">
        <f>INDEX(lehmad!C$2:C$412,MATCH(klypsid!$B4347,lehmad!$A$2:$A$412,0))</f>
        <v>65210</v>
      </c>
      <c r="M4347">
        <f>INDEX(lehmad!D$2:D$412,MATCH(klypsid!$B4347,lehmad!$A$2:$A$412,0))</f>
        <v>101</v>
      </c>
      <c r="N4347">
        <f>INDEX(lehmad!E$2:E$412,MATCH(klypsid!$B4347,lehmad!$A$2:$A$412,0))</f>
        <v>1</v>
      </c>
      <c r="O4347" t="str">
        <f>INDEX(lehmad!F$2:F$412,MATCH(klypsid!$B4347,lehmad!$A$2:$A$412,0))</f>
        <v>LANCELOT-ET</v>
      </c>
      <c r="P4347">
        <f>INDEX(lehmad!G$2:G$412,MATCH(klypsid!$B4347,lehmad!$A$2:$A$412,0))</f>
        <v>1998</v>
      </c>
      <c r="Q4347" s="2">
        <f>INDEX(lehmad!H$2:H$412,MATCH(klypsid!$B4347,lehmad!$A$2:$A$412,0))</f>
        <v>35985</v>
      </c>
      <c r="R4347">
        <f>INDEX(lehmad!I$2:I$412,MATCH(klypsid!$B4347,lehmad!$A$2:$A$412,0))</f>
        <v>126</v>
      </c>
      <c r="S4347">
        <f t="shared" si="470"/>
        <v>2</v>
      </c>
      <c r="T4347">
        <f t="shared" si="471"/>
        <v>78</v>
      </c>
      <c r="U4347">
        <f t="shared" si="472"/>
        <v>2</v>
      </c>
      <c r="V4347">
        <f t="shared" si="473"/>
        <v>3.6135316529179269</v>
      </c>
      <c r="W4347">
        <f t="shared" si="474"/>
        <v>3</v>
      </c>
      <c r="X4347">
        <f t="shared" si="475"/>
        <v>35</v>
      </c>
    </row>
    <row r="4348" spans="1:24" x14ac:dyDescent="0.25">
      <c r="A4348">
        <v>3951</v>
      </c>
      <c r="B4348" t="str">
        <f t="shared" si="469"/>
        <v>E3951</v>
      </c>
      <c r="C4348" t="s">
        <v>74</v>
      </c>
      <c r="D4348">
        <v>2</v>
      </c>
      <c r="E4348" s="2">
        <v>39929</v>
      </c>
      <c r="F4348" s="2">
        <v>40037</v>
      </c>
      <c r="G4348">
        <v>45.1</v>
      </c>
      <c r="H4348">
        <v>1.62</v>
      </c>
      <c r="I4348">
        <v>3.05</v>
      </c>
      <c r="J4348">
        <v>39</v>
      </c>
      <c r="K4348" t="str">
        <f>INDEX(lehmad!B$2:B$412,MATCH(klypsid!$B4348,lehmad!$A$2:$A$412,0))</f>
        <v>15.04.2006</v>
      </c>
      <c r="L4348">
        <f>INDEX(lehmad!C$2:C$412,MATCH(klypsid!$B4348,lehmad!$A$2:$A$412,0))</f>
        <v>65210</v>
      </c>
      <c r="M4348">
        <f>INDEX(lehmad!D$2:D$412,MATCH(klypsid!$B4348,lehmad!$A$2:$A$412,0))</f>
        <v>101</v>
      </c>
      <c r="N4348">
        <f>INDEX(lehmad!E$2:E$412,MATCH(klypsid!$B4348,lehmad!$A$2:$A$412,0))</f>
        <v>1</v>
      </c>
      <c r="O4348" t="str">
        <f>INDEX(lehmad!F$2:F$412,MATCH(klypsid!$B4348,lehmad!$A$2:$A$412,0))</f>
        <v>LANCELOT-ET</v>
      </c>
      <c r="P4348">
        <f>INDEX(lehmad!G$2:G$412,MATCH(klypsid!$B4348,lehmad!$A$2:$A$412,0))</f>
        <v>1998</v>
      </c>
      <c r="Q4348" s="2">
        <f>INDEX(lehmad!H$2:H$412,MATCH(klypsid!$B4348,lehmad!$A$2:$A$412,0))</f>
        <v>35985</v>
      </c>
      <c r="R4348">
        <f>INDEX(lehmad!I$2:I$412,MATCH(klypsid!$B4348,lehmad!$A$2:$A$412,0))</f>
        <v>126</v>
      </c>
      <c r="S4348">
        <f t="shared" si="470"/>
        <v>2</v>
      </c>
      <c r="T4348">
        <f t="shared" si="471"/>
        <v>108</v>
      </c>
      <c r="U4348">
        <f t="shared" si="472"/>
        <v>2</v>
      </c>
      <c r="V4348">
        <f t="shared" si="473"/>
        <v>1.6415460290875237</v>
      </c>
      <c r="W4348">
        <f t="shared" si="474"/>
        <v>4</v>
      </c>
      <c r="X4348">
        <f t="shared" si="475"/>
        <v>30</v>
      </c>
    </row>
    <row r="4349" spans="1:24" x14ac:dyDescent="0.25">
      <c r="A4349">
        <v>3951</v>
      </c>
      <c r="B4349" t="str">
        <f t="shared" si="469"/>
        <v>E3951</v>
      </c>
      <c r="C4349" t="s">
        <v>74</v>
      </c>
      <c r="D4349">
        <v>2</v>
      </c>
      <c r="E4349" s="2">
        <v>39929</v>
      </c>
      <c r="F4349" s="2">
        <v>40066</v>
      </c>
      <c r="G4349">
        <v>37.799999999999997</v>
      </c>
      <c r="H4349">
        <v>3.76</v>
      </c>
      <c r="I4349">
        <v>3.28</v>
      </c>
      <c r="J4349">
        <v>71</v>
      </c>
      <c r="K4349" t="str">
        <f>INDEX(lehmad!B$2:B$412,MATCH(klypsid!$B4349,lehmad!$A$2:$A$412,0))</f>
        <v>15.04.2006</v>
      </c>
      <c r="L4349">
        <f>INDEX(lehmad!C$2:C$412,MATCH(klypsid!$B4349,lehmad!$A$2:$A$412,0))</f>
        <v>65210</v>
      </c>
      <c r="M4349">
        <f>INDEX(lehmad!D$2:D$412,MATCH(klypsid!$B4349,lehmad!$A$2:$A$412,0))</f>
        <v>101</v>
      </c>
      <c r="N4349">
        <f>INDEX(lehmad!E$2:E$412,MATCH(klypsid!$B4349,lehmad!$A$2:$A$412,0))</f>
        <v>1</v>
      </c>
      <c r="O4349" t="str">
        <f>INDEX(lehmad!F$2:F$412,MATCH(klypsid!$B4349,lehmad!$A$2:$A$412,0))</f>
        <v>LANCELOT-ET</v>
      </c>
      <c r="P4349">
        <f>INDEX(lehmad!G$2:G$412,MATCH(klypsid!$B4349,lehmad!$A$2:$A$412,0))</f>
        <v>1998</v>
      </c>
      <c r="Q4349" s="2">
        <f>INDEX(lehmad!H$2:H$412,MATCH(klypsid!$B4349,lehmad!$A$2:$A$412,0))</f>
        <v>35985</v>
      </c>
      <c r="R4349">
        <f>INDEX(lehmad!I$2:I$412,MATCH(klypsid!$B4349,lehmad!$A$2:$A$412,0))</f>
        <v>126</v>
      </c>
      <c r="S4349">
        <f t="shared" si="470"/>
        <v>2</v>
      </c>
      <c r="T4349">
        <f t="shared" si="471"/>
        <v>137</v>
      </c>
      <c r="U4349">
        <f t="shared" si="472"/>
        <v>2</v>
      </c>
      <c r="V4349">
        <f t="shared" si="473"/>
        <v>2.5058909297299574</v>
      </c>
      <c r="W4349">
        <f t="shared" si="474"/>
        <v>5</v>
      </c>
      <c r="X4349">
        <f t="shared" si="475"/>
        <v>29</v>
      </c>
    </row>
    <row r="4350" spans="1:24" x14ac:dyDescent="0.25">
      <c r="A4350">
        <v>3951</v>
      </c>
      <c r="B4350" t="str">
        <f t="shared" si="469"/>
        <v>E3951</v>
      </c>
      <c r="C4350" t="s">
        <v>74</v>
      </c>
      <c r="D4350">
        <v>2</v>
      </c>
      <c r="E4350" s="2">
        <v>39929</v>
      </c>
      <c r="F4350" s="2">
        <v>40094</v>
      </c>
      <c r="G4350">
        <v>40.1</v>
      </c>
      <c r="H4350">
        <v>3.12</v>
      </c>
      <c r="I4350">
        <v>3.48</v>
      </c>
      <c r="J4350">
        <v>26</v>
      </c>
      <c r="K4350" t="str">
        <f>INDEX(lehmad!B$2:B$412,MATCH(klypsid!$B4350,lehmad!$A$2:$A$412,0))</f>
        <v>15.04.2006</v>
      </c>
      <c r="L4350">
        <f>INDEX(lehmad!C$2:C$412,MATCH(klypsid!$B4350,lehmad!$A$2:$A$412,0))</f>
        <v>65210</v>
      </c>
      <c r="M4350">
        <f>INDEX(lehmad!D$2:D$412,MATCH(klypsid!$B4350,lehmad!$A$2:$A$412,0))</f>
        <v>101</v>
      </c>
      <c r="N4350">
        <f>INDEX(lehmad!E$2:E$412,MATCH(klypsid!$B4350,lehmad!$A$2:$A$412,0))</f>
        <v>1</v>
      </c>
      <c r="O4350" t="str">
        <f>INDEX(lehmad!F$2:F$412,MATCH(klypsid!$B4350,lehmad!$A$2:$A$412,0))</f>
        <v>LANCELOT-ET</v>
      </c>
      <c r="P4350">
        <f>INDEX(lehmad!G$2:G$412,MATCH(klypsid!$B4350,lehmad!$A$2:$A$412,0))</f>
        <v>1998</v>
      </c>
      <c r="Q4350" s="2">
        <f>INDEX(lehmad!H$2:H$412,MATCH(klypsid!$B4350,lehmad!$A$2:$A$412,0))</f>
        <v>35985</v>
      </c>
      <c r="R4350">
        <f>INDEX(lehmad!I$2:I$412,MATCH(klypsid!$B4350,lehmad!$A$2:$A$412,0))</f>
        <v>126</v>
      </c>
      <c r="S4350">
        <f t="shared" si="470"/>
        <v>2</v>
      </c>
      <c r="T4350">
        <f t="shared" si="471"/>
        <v>165</v>
      </c>
      <c r="U4350">
        <f t="shared" si="472"/>
        <v>3</v>
      </c>
      <c r="V4350">
        <f t="shared" si="473"/>
        <v>1.0565835283663676</v>
      </c>
      <c r="W4350">
        <f t="shared" si="474"/>
        <v>6</v>
      </c>
      <c r="X4350">
        <f t="shared" si="475"/>
        <v>28</v>
      </c>
    </row>
    <row r="4351" spans="1:24" x14ac:dyDescent="0.25">
      <c r="A4351">
        <v>3951</v>
      </c>
      <c r="B4351" t="str">
        <f t="shared" si="469"/>
        <v>E3951</v>
      </c>
      <c r="C4351" t="s">
        <v>74</v>
      </c>
      <c r="D4351">
        <v>2</v>
      </c>
      <c r="E4351" s="2">
        <v>39929</v>
      </c>
      <c r="F4351" s="2">
        <v>40125</v>
      </c>
      <c r="G4351">
        <v>28.8</v>
      </c>
      <c r="H4351">
        <v>3.34</v>
      </c>
      <c r="I4351">
        <v>3.63</v>
      </c>
      <c r="J4351">
        <v>81</v>
      </c>
      <c r="K4351" t="str">
        <f>INDEX(lehmad!B$2:B$412,MATCH(klypsid!$B4351,lehmad!$A$2:$A$412,0))</f>
        <v>15.04.2006</v>
      </c>
      <c r="L4351">
        <f>INDEX(lehmad!C$2:C$412,MATCH(klypsid!$B4351,lehmad!$A$2:$A$412,0))</f>
        <v>65210</v>
      </c>
      <c r="M4351">
        <f>INDEX(lehmad!D$2:D$412,MATCH(klypsid!$B4351,lehmad!$A$2:$A$412,0))</f>
        <v>101</v>
      </c>
      <c r="N4351">
        <f>INDEX(lehmad!E$2:E$412,MATCH(klypsid!$B4351,lehmad!$A$2:$A$412,0))</f>
        <v>1</v>
      </c>
      <c r="O4351" t="str">
        <f>INDEX(lehmad!F$2:F$412,MATCH(klypsid!$B4351,lehmad!$A$2:$A$412,0))</f>
        <v>LANCELOT-ET</v>
      </c>
      <c r="P4351">
        <f>INDEX(lehmad!G$2:G$412,MATCH(klypsid!$B4351,lehmad!$A$2:$A$412,0))</f>
        <v>1998</v>
      </c>
      <c r="Q4351" s="2">
        <f>INDEX(lehmad!H$2:H$412,MATCH(klypsid!$B4351,lehmad!$A$2:$A$412,0))</f>
        <v>35985</v>
      </c>
      <c r="R4351">
        <f>INDEX(lehmad!I$2:I$412,MATCH(klypsid!$B4351,lehmad!$A$2:$A$412,0))</f>
        <v>126</v>
      </c>
      <c r="S4351">
        <f t="shared" si="470"/>
        <v>2</v>
      </c>
      <c r="T4351">
        <f t="shared" si="471"/>
        <v>196</v>
      </c>
      <c r="U4351">
        <f t="shared" si="472"/>
        <v>3</v>
      </c>
      <c r="V4351">
        <f t="shared" si="473"/>
        <v>2.6959938131098999</v>
      </c>
      <c r="W4351">
        <f t="shared" si="474"/>
        <v>7</v>
      </c>
      <c r="X4351">
        <f t="shared" si="475"/>
        <v>31</v>
      </c>
    </row>
    <row r="4352" spans="1:24" x14ac:dyDescent="0.25">
      <c r="A4352">
        <v>3951</v>
      </c>
      <c r="B4352" t="str">
        <f t="shared" si="469"/>
        <v>E3951</v>
      </c>
      <c r="C4352" t="s">
        <v>74</v>
      </c>
      <c r="D4352">
        <v>2</v>
      </c>
      <c r="E4352" s="2">
        <v>39929</v>
      </c>
      <c r="F4352" s="2">
        <v>40153</v>
      </c>
      <c r="G4352">
        <v>30.9</v>
      </c>
      <c r="H4352">
        <v>2.77</v>
      </c>
      <c r="I4352">
        <v>3.43</v>
      </c>
      <c r="J4352">
        <v>68</v>
      </c>
      <c r="K4352" t="str">
        <f>INDEX(lehmad!B$2:B$412,MATCH(klypsid!$B4352,lehmad!$A$2:$A$412,0))</f>
        <v>15.04.2006</v>
      </c>
      <c r="L4352">
        <f>INDEX(lehmad!C$2:C$412,MATCH(klypsid!$B4352,lehmad!$A$2:$A$412,0))</f>
        <v>65210</v>
      </c>
      <c r="M4352">
        <f>INDEX(lehmad!D$2:D$412,MATCH(klypsid!$B4352,lehmad!$A$2:$A$412,0))</f>
        <v>101</v>
      </c>
      <c r="N4352">
        <f>INDEX(lehmad!E$2:E$412,MATCH(klypsid!$B4352,lehmad!$A$2:$A$412,0))</f>
        <v>1</v>
      </c>
      <c r="O4352" t="str">
        <f>INDEX(lehmad!F$2:F$412,MATCH(klypsid!$B4352,lehmad!$A$2:$A$412,0))</f>
        <v>LANCELOT-ET</v>
      </c>
      <c r="P4352">
        <f>INDEX(lehmad!G$2:G$412,MATCH(klypsid!$B4352,lehmad!$A$2:$A$412,0))</f>
        <v>1998</v>
      </c>
      <c r="Q4352" s="2">
        <f>INDEX(lehmad!H$2:H$412,MATCH(klypsid!$B4352,lehmad!$A$2:$A$412,0))</f>
        <v>35985</v>
      </c>
      <c r="R4352">
        <f>INDEX(lehmad!I$2:I$412,MATCH(klypsid!$B4352,lehmad!$A$2:$A$412,0))</f>
        <v>126</v>
      </c>
      <c r="S4352">
        <f t="shared" si="470"/>
        <v>2</v>
      </c>
      <c r="T4352">
        <f t="shared" si="471"/>
        <v>224</v>
      </c>
      <c r="U4352">
        <f t="shared" si="472"/>
        <v>3</v>
      </c>
      <c r="V4352">
        <f t="shared" si="473"/>
        <v>2.4436066514756147</v>
      </c>
      <c r="W4352">
        <f t="shared" si="474"/>
        <v>8</v>
      </c>
      <c r="X4352">
        <f t="shared" si="475"/>
        <v>28</v>
      </c>
    </row>
    <row r="4353" spans="1:24" x14ac:dyDescent="0.25">
      <c r="A4353">
        <v>3951</v>
      </c>
      <c r="B4353" t="str">
        <f t="shared" si="469"/>
        <v>E3951</v>
      </c>
      <c r="C4353" t="s">
        <v>74</v>
      </c>
      <c r="D4353">
        <v>2</v>
      </c>
      <c r="E4353" s="2">
        <v>39929</v>
      </c>
      <c r="F4353" s="2">
        <v>40186</v>
      </c>
      <c r="G4353">
        <v>21.9</v>
      </c>
      <c r="H4353">
        <v>5.09</v>
      </c>
      <c r="I4353">
        <v>3.73</v>
      </c>
      <c r="J4353">
        <v>137</v>
      </c>
      <c r="K4353" t="str">
        <f>INDEX(lehmad!B$2:B$412,MATCH(klypsid!$B4353,lehmad!$A$2:$A$412,0))</f>
        <v>15.04.2006</v>
      </c>
      <c r="L4353">
        <f>INDEX(lehmad!C$2:C$412,MATCH(klypsid!$B4353,lehmad!$A$2:$A$412,0))</f>
        <v>65210</v>
      </c>
      <c r="M4353">
        <f>INDEX(lehmad!D$2:D$412,MATCH(klypsid!$B4353,lehmad!$A$2:$A$412,0))</f>
        <v>101</v>
      </c>
      <c r="N4353">
        <f>INDEX(lehmad!E$2:E$412,MATCH(klypsid!$B4353,lehmad!$A$2:$A$412,0))</f>
        <v>1</v>
      </c>
      <c r="O4353" t="str">
        <f>INDEX(lehmad!F$2:F$412,MATCH(klypsid!$B4353,lehmad!$A$2:$A$412,0))</f>
        <v>LANCELOT-ET</v>
      </c>
      <c r="P4353">
        <f>INDEX(lehmad!G$2:G$412,MATCH(klypsid!$B4353,lehmad!$A$2:$A$412,0))</f>
        <v>1998</v>
      </c>
      <c r="Q4353" s="2">
        <f>INDEX(lehmad!H$2:H$412,MATCH(klypsid!$B4353,lehmad!$A$2:$A$412,0))</f>
        <v>35985</v>
      </c>
      <c r="R4353">
        <f>INDEX(lehmad!I$2:I$412,MATCH(klypsid!$B4353,lehmad!$A$2:$A$412,0))</f>
        <v>126</v>
      </c>
      <c r="S4353">
        <f t="shared" si="470"/>
        <v>2</v>
      </c>
      <c r="T4353">
        <f t="shared" si="471"/>
        <v>257</v>
      </c>
      <c r="U4353">
        <f t="shared" si="472"/>
        <v>3</v>
      </c>
      <c r="V4353">
        <f t="shared" si="473"/>
        <v>3.454175893185802</v>
      </c>
      <c r="W4353">
        <f t="shared" si="474"/>
        <v>9</v>
      </c>
      <c r="X4353">
        <f t="shared" si="475"/>
        <v>33</v>
      </c>
    </row>
    <row r="4354" spans="1:24" x14ac:dyDescent="0.25">
      <c r="A4354">
        <v>3951</v>
      </c>
      <c r="B4354" t="str">
        <f t="shared" ref="B4354:B4417" si="476">"E"&amp;A4354</f>
        <v>E3951</v>
      </c>
      <c r="C4354" t="s">
        <v>74</v>
      </c>
      <c r="D4354">
        <v>2</v>
      </c>
      <c r="E4354" s="2">
        <v>39929</v>
      </c>
      <c r="F4354" s="2">
        <v>40214</v>
      </c>
      <c r="G4354">
        <v>17.7</v>
      </c>
      <c r="H4354">
        <v>4.5599999999999996</v>
      </c>
      <c r="I4354">
        <v>3.67</v>
      </c>
      <c r="J4354">
        <v>120</v>
      </c>
      <c r="K4354" t="str">
        <f>INDEX(lehmad!B$2:B$412,MATCH(klypsid!$B4354,lehmad!$A$2:$A$412,0))</f>
        <v>15.04.2006</v>
      </c>
      <c r="L4354">
        <f>INDEX(lehmad!C$2:C$412,MATCH(klypsid!$B4354,lehmad!$A$2:$A$412,0))</f>
        <v>65210</v>
      </c>
      <c r="M4354">
        <f>INDEX(lehmad!D$2:D$412,MATCH(klypsid!$B4354,lehmad!$A$2:$A$412,0))</f>
        <v>101</v>
      </c>
      <c r="N4354">
        <f>INDEX(lehmad!E$2:E$412,MATCH(klypsid!$B4354,lehmad!$A$2:$A$412,0))</f>
        <v>1</v>
      </c>
      <c r="O4354" t="str">
        <f>INDEX(lehmad!F$2:F$412,MATCH(klypsid!$B4354,lehmad!$A$2:$A$412,0))</f>
        <v>LANCELOT-ET</v>
      </c>
      <c r="P4354">
        <f>INDEX(lehmad!G$2:G$412,MATCH(klypsid!$B4354,lehmad!$A$2:$A$412,0))</f>
        <v>1998</v>
      </c>
      <c r="Q4354" s="2">
        <f>INDEX(lehmad!H$2:H$412,MATCH(klypsid!$B4354,lehmad!$A$2:$A$412,0))</f>
        <v>35985</v>
      </c>
      <c r="R4354">
        <f>INDEX(lehmad!I$2:I$412,MATCH(klypsid!$B4354,lehmad!$A$2:$A$412,0))</f>
        <v>126</v>
      </c>
      <c r="S4354">
        <f t="shared" ref="S4354:S4417" si="477">IF(D4354&lt;=3,D4354,4)</f>
        <v>2</v>
      </c>
      <c r="T4354">
        <f t="shared" ref="T4354:T4417" si="478">F4354-E4354</f>
        <v>285</v>
      </c>
      <c r="U4354">
        <f t="shared" ref="U4354:U4417" si="479">IF(T4354&lt;=60, 1, IF(T4354&lt;=150,2,3))</f>
        <v>3</v>
      </c>
      <c r="V4354">
        <f t="shared" si="473"/>
        <v>3.2630344058337939</v>
      </c>
      <c r="W4354">
        <f t="shared" si="474"/>
        <v>10</v>
      </c>
      <c r="X4354">
        <f t="shared" si="475"/>
        <v>28</v>
      </c>
    </row>
    <row r="4355" spans="1:24" x14ac:dyDescent="0.25">
      <c r="A4355">
        <v>3951</v>
      </c>
      <c r="B4355" t="str">
        <f t="shared" si="476"/>
        <v>E3951</v>
      </c>
      <c r="C4355" t="s">
        <v>74</v>
      </c>
      <c r="D4355">
        <v>2</v>
      </c>
      <c r="E4355" s="2">
        <v>39929</v>
      </c>
      <c r="F4355" s="2">
        <v>40242</v>
      </c>
      <c r="G4355">
        <v>19.899999999999999</v>
      </c>
      <c r="H4355">
        <v>4.9800000000000004</v>
      </c>
      <c r="I4355">
        <v>3.71</v>
      </c>
      <c r="J4355">
        <v>555</v>
      </c>
      <c r="K4355" t="str">
        <f>INDEX(lehmad!B$2:B$412,MATCH(klypsid!$B4355,lehmad!$A$2:$A$412,0))</f>
        <v>15.04.2006</v>
      </c>
      <c r="L4355">
        <f>INDEX(lehmad!C$2:C$412,MATCH(klypsid!$B4355,lehmad!$A$2:$A$412,0))</f>
        <v>65210</v>
      </c>
      <c r="M4355">
        <f>INDEX(lehmad!D$2:D$412,MATCH(klypsid!$B4355,lehmad!$A$2:$A$412,0))</f>
        <v>101</v>
      </c>
      <c r="N4355">
        <f>INDEX(lehmad!E$2:E$412,MATCH(klypsid!$B4355,lehmad!$A$2:$A$412,0))</f>
        <v>1</v>
      </c>
      <c r="O4355" t="str">
        <f>INDEX(lehmad!F$2:F$412,MATCH(klypsid!$B4355,lehmad!$A$2:$A$412,0))</f>
        <v>LANCELOT-ET</v>
      </c>
      <c r="P4355">
        <f>INDEX(lehmad!G$2:G$412,MATCH(klypsid!$B4355,lehmad!$A$2:$A$412,0))</f>
        <v>1998</v>
      </c>
      <c r="Q4355" s="2">
        <f>INDEX(lehmad!H$2:H$412,MATCH(klypsid!$B4355,lehmad!$A$2:$A$412,0))</f>
        <v>35985</v>
      </c>
      <c r="R4355">
        <f>INDEX(lehmad!I$2:I$412,MATCH(klypsid!$B4355,lehmad!$A$2:$A$412,0))</f>
        <v>126</v>
      </c>
      <c r="S4355">
        <f t="shared" si="477"/>
        <v>2</v>
      </c>
      <c r="T4355">
        <f t="shared" si="478"/>
        <v>313</v>
      </c>
      <c r="U4355">
        <f t="shared" si="479"/>
        <v>3</v>
      </c>
      <c r="V4355">
        <f t="shared" ref="V4355:V4418" si="480">LOG(J4355/100,2)+3</f>
        <v>5.4724877714627436</v>
      </c>
      <c r="W4355">
        <f t="shared" ref="W4355:W4418" si="481">IF(A4355&lt;&gt;A4354, 1, IF(D4355&lt;&gt;D4354, 1, W4354+1))</f>
        <v>11</v>
      </c>
      <c r="X4355">
        <f t="shared" ref="X4355:X4418" si="482">IF(AND(A4355=A4354,D4355=D4354), F4355-F4354, F4355-E4355)</f>
        <v>28</v>
      </c>
    </row>
    <row r="4356" spans="1:24" x14ac:dyDescent="0.25">
      <c r="A4356">
        <v>3951</v>
      </c>
      <c r="B4356" t="str">
        <f t="shared" si="476"/>
        <v>E3951</v>
      </c>
      <c r="C4356" t="s">
        <v>74</v>
      </c>
      <c r="D4356">
        <v>2</v>
      </c>
      <c r="E4356" s="2">
        <v>39929</v>
      </c>
      <c r="F4356" s="2">
        <v>40276</v>
      </c>
      <c r="G4356">
        <v>15.8</v>
      </c>
      <c r="H4356">
        <v>5.0199999999999996</v>
      </c>
      <c r="I4356">
        <v>3.91</v>
      </c>
      <c r="J4356">
        <v>59</v>
      </c>
      <c r="K4356" t="str">
        <f>INDEX(lehmad!B$2:B$412,MATCH(klypsid!$B4356,lehmad!$A$2:$A$412,0))</f>
        <v>15.04.2006</v>
      </c>
      <c r="L4356">
        <f>INDEX(lehmad!C$2:C$412,MATCH(klypsid!$B4356,lehmad!$A$2:$A$412,0))</f>
        <v>65210</v>
      </c>
      <c r="M4356">
        <f>INDEX(lehmad!D$2:D$412,MATCH(klypsid!$B4356,lehmad!$A$2:$A$412,0))</f>
        <v>101</v>
      </c>
      <c r="N4356">
        <f>INDEX(lehmad!E$2:E$412,MATCH(klypsid!$B4356,lehmad!$A$2:$A$412,0))</f>
        <v>1</v>
      </c>
      <c r="O4356" t="str">
        <f>INDEX(lehmad!F$2:F$412,MATCH(klypsid!$B4356,lehmad!$A$2:$A$412,0))</f>
        <v>LANCELOT-ET</v>
      </c>
      <c r="P4356">
        <f>INDEX(lehmad!G$2:G$412,MATCH(klypsid!$B4356,lehmad!$A$2:$A$412,0))</f>
        <v>1998</v>
      </c>
      <c r="Q4356" s="2">
        <f>INDEX(lehmad!H$2:H$412,MATCH(klypsid!$B4356,lehmad!$A$2:$A$412,0))</f>
        <v>35985</v>
      </c>
      <c r="R4356">
        <f>INDEX(lehmad!I$2:I$412,MATCH(klypsid!$B4356,lehmad!$A$2:$A$412,0))</f>
        <v>126</v>
      </c>
      <c r="S4356">
        <f t="shared" si="477"/>
        <v>2</v>
      </c>
      <c r="T4356">
        <f t="shared" si="478"/>
        <v>347</v>
      </c>
      <c r="U4356">
        <f t="shared" si="479"/>
        <v>3</v>
      </c>
      <c r="V4356">
        <f t="shared" si="480"/>
        <v>2.2387868595871163</v>
      </c>
      <c r="W4356">
        <f t="shared" si="481"/>
        <v>12</v>
      </c>
      <c r="X4356">
        <f t="shared" si="482"/>
        <v>34</v>
      </c>
    </row>
    <row r="4357" spans="1:24" x14ac:dyDescent="0.25">
      <c r="A4357">
        <v>3951</v>
      </c>
      <c r="B4357" t="str">
        <f t="shared" si="476"/>
        <v>E3951</v>
      </c>
      <c r="C4357" t="s">
        <v>74</v>
      </c>
      <c r="D4357">
        <v>2</v>
      </c>
      <c r="E4357" s="2">
        <v>39929</v>
      </c>
      <c r="F4357" s="2">
        <v>40304</v>
      </c>
      <c r="G4357">
        <v>14.5</v>
      </c>
      <c r="H4357">
        <v>5.22</v>
      </c>
      <c r="I4357">
        <v>3.95</v>
      </c>
      <c r="J4357">
        <v>56</v>
      </c>
      <c r="K4357" t="str">
        <f>INDEX(lehmad!B$2:B$412,MATCH(klypsid!$B4357,lehmad!$A$2:$A$412,0))</f>
        <v>15.04.2006</v>
      </c>
      <c r="L4357">
        <f>INDEX(lehmad!C$2:C$412,MATCH(klypsid!$B4357,lehmad!$A$2:$A$412,0))</f>
        <v>65210</v>
      </c>
      <c r="M4357">
        <f>INDEX(lehmad!D$2:D$412,MATCH(klypsid!$B4357,lehmad!$A$2:$A$412,0))</f>
        <v>101</v>
      </c>
      <c r="N4357">
        <f>INDEX(lehmad!E$2:E$412,MATCH(klypsid!$B4357,lehmad!$A$2:$A$412,0))</f>
        <v>1</v>
      </c>
      <c r="O4357" t="str">
        <f>INDEX(lehmad!F$2:F$412,MATCH(klypsid!$B4357,lehmad!$A$2:$A$412,0))</f>
        <v>LANCELOT-ET</v>
      </c>
      <c r="P4357">
        <f>INDEX(lehmad!G$2:G$412,MATCH(klypsid!$B4357,lehmad!$A$2:$A$412,0))</f>
        <v>1998</v>
      </c>
      <c r="Q4357" s="2">
        <f>INDEX(lehmad!H$2:H$412,MATCH(klypsid!$B4357,lehmad!$A$2:$A$412,0))</f>
        <v>35985</v>
      </c>
      <c r="R4357">
        <f>INDEX(lehmad!I$2:I$412,MATCH(klypsid!$B4357,lehmad!$A$2:$A$412,0))</f>
        <v>126</v>
      </c>
      <c r="S4357">
        <f t="shared" si="477"/>
        <v>2</v>
      </c>
      <c r="T4357">
        <f t="shared" si="478"/>
        <v>375</v>
      </c>
      <c r="U4357">
        <f t="shared" si="479"/>
        <v>3</v>
      </c>
      <c r="V4357">
        <f t="shared" si="480"/>
        <v>2.1634987322828794</v>
      </c>
      <c r="W4357">
        <f t="shared" si="481"/>
        <v>13</v>
      </c>
      <c r="X4357">
        <f t="shared" si="482"/>
        <v>28</v>
      </c>
    </row>
    <row r="4358" spans="1:24" x14ac:dyDescent="0.25">
      <c r="A4358">
        <v>3951</v>
      </c>
      <c r="B4358" t="str">
        <f t="shared" si="476"/>
        <v>E3951</v>
      </c>
      <c r="C4358" t="s">
        <v>74</v>
      </c>
      <c r="D4358">
        <v>3</v>
      </c>
      <c r="E4358" s="2">
        <v>40365</v>
      </c>
      <c r="F4358" s="2">
        <v>40396</v>
      </c>
      <c r="G4358">
        <v>45</v>
      </c>
      <c r="H4358">
        <v>4.1100000000000003</v>
      </c>
      <c r="I4358">
        <v>2.65</v>
      </c>
      <c r="J4358">
        <v>8</v>
      </c>
      <c r="K4358" t="str">
        <f>INDEX(lehmad!B$2:B$412,MATCH(klypsid!$B4358,lehmad!$A$2:$A$412,0))</f>
        <v>15.04.2006</v>
      </c>
      <c r="L4358">
        <f>INDEX(lehmad!C$2:C$412,MATCH(klypsid!$B4358,lehmad!$A$2:$A$412,0))</f>
        <v>65210</v>
      </c>
      <c r="M4358">
        <f>INDEX(lehmad!D$2:D$412,MATCH(klypsid!$B4358,lehmad!$A$2:$A$412,0))</f>
        <v>101</v>
      </c>
      <c r="N4358">
        <f>INDEX(lehmad!E$2:E$412,MATCH(klypsid!$B4358,lehmad!$A$2:$A$412,0))</f>
        <v>1</v>
      </c>
      <c r="O4358" t="str">
        <f>INDEX(lehmad!F$2:F$412,MATCH(klypsid!$B4358,lehmad!$A$2:$A$412,0))</f>
        <v>LANCELOT-ET</v>
      </c>
      <c r="P4358">
        <f>INDEX(lehmad!G$2:G$412,MATCH(klypsid!$B4358,lehmad!$A$2:$A$412,0))</f>
        <v>1998</v>
      </c>
      <c r="Q4358" s="2">
        <f>INDEX(lehmad!H$2:H$412,MATCH(klypsid!$B4358,lehmad!$A$2:$A$412,0))</f>
        <v>35985</v>
      </c>
      <c r="R4358">
        <f>INDEX(lehmad!I$2:I$412,MATCH(klypsid!$B4358,lehmad!$A$2:$A$412,0))</f>
        <v>126</v>
      </c>
      <c r="S4358">
        <f t="shared" si="477"/>
        <v>3</v>
      </c>
      <c r="T4358">
        <f t="shared" si="478"/>
        <v>31</v>
      </c>
      <c r="U4358">
        <f t="shared" si="479"/>
        <v>1</v>
      </c>
      <c r="V4358">
        <f t="shared" si="480"/>
        <v>-0.64385618977472525</v>
      </c>
      <c r="W4358">
        <f t="shared" si="481"/>
        <v>1</v>
      </c>
      <c r="X4358">
        <f t="shared" si="482"/>
        <v>31</v>
      </c>
    </row>
    <row r="4359" spans="1:24" x14ac:dyDescent="0.25">
      <c r="A4359">
        <v>3951</v>
      </c>
      <c r="B4359" t="str">
        <f t="shared" si="476"/>
        <v>E3951</v>
      </c>
      <c r="C4359" t="s">
        <v>74</v>
      </c>
      <c r="D4359">
        <v>3</v>
      </c>
      <c r="E4359" s="2">
        <v>40365</v>
      </c>
      <c r="F4359" s="2">
        <v>40434</v>
      </c>
      <c r="G4359">
        <v>43.7</v>
      </c>
      <c r="H4359">
        <v>3.88</v>
      </c>
      <c r="I4359">
        <v>3</v>
      </c>
      <c r="J4359">
        <v>1243</v>
      </c>
      <c r="K4359" t="str">
        <f>INDEX(lehmad!B$2:B$412,MATCH(klypsid!$B4359,lehmad!$A$2:$A$412,0))</f>
        <v>15.04.2006</v>
      </c>
      <c r="L4359">
        <f>INDEX(lehmad!C$2:C$412,MATCH(klypsid!$B4359,lehmad!$A$2:$A$412,0))</f>
        <v>65210</v>
      </c>
      <c r="M4359">
        <f>INDEX(lehmad!D$2:D$412,MATCH(klypsid!$B4359,lehmad!$A$2:$A$412,0))</f>
        <v>101</v>
      </c>
      <c r="N4359">
        <f>INDEX(lehmad!E$2:E$412,MATCH(klypsid!$B4359,lehmad!$A$2:$A$412,0))</f>
        <v>1</v>
      </c>
      <c r="O4359" t="str">
        <f>INDEX(lehmad!F$2:F$412,MATCH(klypsid!$B4359,lehmad!$A$2:$A$412,0))</f>
        <v>LANCELOT-ET</v>
      </c>
      <c r="P4359">
        <f>INDEX(lehmad!G$2:G$412,MATCH(klypsid!$B4359,lehmad!$A$2:$A$412,0))</f>
        <v>1998</v>
      </c>
      <c r="Q4359" s="2">
        <f>INDEX(lehmad!H$2:H$412,MATCH(klypsid!$B4359,lehmad!$A$2:$A$412,0))</f>
        <v>35985</v>
      </c>
      <c r="R4359">
        <f>INDEX(lehmad!I$2:I$412,MATCH(klypsid!$B4359,lehmad!$A$2:$A$412,0))</f>
        <v>126</v>
      </c>
      <c r="S4359">
        <f t="shared" si="477"/>
        <v>3</v>
      </c>
      <c r="T4359">
        <f t="shared" si="478"/>
        <v>69</v>
      </c>
      <c r="U4359">
        <f t="shared" si="479"/>
        <v>2</v>
      </c>
      <c r="V4359">
        <f t="shared" si="480"/>
        <v>6.6357543912777608</v>
      </c>
      <c r="W4359">
        <f t="shared" si="481"/>
        <v>2</v>
      </c>
      <c r="X4359">
        <f t="shared" si="482"/>
        <v>38</v>
      </c>
    </row>
    <row r="4360" spans="1:24" x14ac:dyDescent="0.25">
      <c r="A4360">
        <v>3951</v>
      </c>
      <c r="B4360" t="str">
        <f t="shared" si="476"/>
        <v>E3951</v>
      </c>
      <c r="C4360" t="s">
        <v>74</v>
      </c>
      <c r="D4360">
        <v>3</v>
      </c>
      <c r="E4360" s="2">
        <v>40365</v>
      </c>
      <c r="F4360" s="2">
        <v>40462</v>
      </c>
      <c r="G4360">
        <v>45.6</v>
      </c>
      <c r="H4360">
        <v>2.66</v>
      </c>
      <c r="I4360">
        <v>3.44</v>
      </c>
      <c r="J4360">
        <v>50</v>
      </c>
      <c r="K4360" t="str">
        <f>INDEX(lehmad!B$2:B$412,MATCH(klypsid!$B4360,lehmad!$A$2:$A$412,0))</f>
        <v>15.04.2006</v>
      </c>
      <c r="L4360">
        <f>INDEX(lehmad!C$2:C$412,MATCH(klypsid!$B4360,lehmad!$A$2:$A$412,0))</f>
        <v>65210</v>
      </c>
      <c r="M4360">
        <f>INDEX(lehmad!D$2:D$412,MATCH(klypsid!$B4360,lehmad!$A$2:$A$412,0))</f>
        <v>101</v>
      </c>
      <c r="N4360">
        <f>INDEX(lehmad!E$2:E$412,MATCH(klypsid!$B4360,lehmad!$A$2:$A$412,0))</f>
        <v>1</v>
      </c>
      <c r="O4360" t="str">
        <f>INDEX(lehmad!F$2:F$412,MATCH(klypsid!$B4360,lehmad!$A$2:$A$412,0))</f>
        <v>LANCELOT-ET</v>
      </c>
      <c r="P4360">
        <f>INDEX(lehmad!G$2:G$412,MATCH(klypsid!$B4360,lehmad!$A$2:$A$412,0))</f>
        <v>1998</v>
      </c>
      <c r="Q4360" s="2">
        <f>INDEX(lehmad!H$2:H$412,MATCH(klypsid!$B4360,lehmad!$A$2:$A$412,0))</f>
        <v>35985</v>
      </c>
      <c r="R4360">
        <f>INDEX(lehmad!I$2:I$412,MATCH(klypsid!$B4360,lehmad!$A$2:$A$412,0))</f>
        <v>126</v>
      </c>
      <c r="S4360">
        <f t="shared" si="477"/>
        <v>3</v>
      </c>
      <c r="T4360">
        <f t="shared" si="478"/>
        <v>97</v>
      </c>
      <c r="U4360">
        <f t="shared" si="479"/>
        <v>2</v>
      </c>
      <c r="V4360">
        <f t="shared" si="480"/>
        <v>2</v>
      </c>
      <c r="W4360">
        <f t="shared" si="481"/>
        <v>3</v>
      </c>
      <c r="X4360">
        <f t="shared" si="482"/>
        <v>28</v>
      </c>
    </row>
    <row r="4361" spans="1:24" x14ac:dyDescent="0.25">
      <c r="A4361">
        <v>3951</v>
      </c>
      <c r="B4361" t="str">
        <f t="shared" si="476"/>
        <v>E3951</v>
      </c>
      <c r="C4361" t="s">
        <v>74</v>
      </c>
      <c r="D4361">
        <v>3</v>
      </c>
      <c r="E4361" s="2">
        <v>40365</v>
      </c>
      <c r="F4361" s="2">
        <v>40493</v>
      </c>
      <c r="G4361">
        <v>35.200000000000003</v>
      </c>
      <c r="H4361">
        <v>4.28</v>
      </c>
      <c r="I4361">
        <v>3.29</v>
      </c>
      <c r="J4361">
        <v>13</v>
      </c>
      <c r="K4361" t="str">
        <f>INDEX(lehmad!B$2:B$412,MATCH(klypsid!$B4361,lehmad!$A$2:$A$412,0))</f>
        <v>15.04.2006</v>
      </c>
      <c r="L4361">
        <f>INDEX(lehmad!C$2:C$412,MATCH(klypsid!$B4361,lehmad!$A$2:$A$412,0))</f>
        <v>65210</v>
      </c>
      <c r="M4361">
        <f>INDEX(lehmad!D$2:D$412,MATCH(klypsid!$B4361,lehmad!$A$2:$A$412,0))</f>
        <v>101</v>
      </c>
      <c r="N4361">
        <f>INDEX(lehmad!E$2:E$412,MATCH(klypsid!$B4361,lehmad!$A$2:$A$412,0))</f>
        <v>1</v>
      </c>
      <c r="O4361" t="str">
        <f>INDEX(lehmad!F$2:F$412,MATCH(klypsid!$B4361,lehmad!$A$2:$A$412,0))</f>
        <v>LANCELOT-ET</v>
      </c>
      <c r="P4361">
        <f>INDEX(lehmad!G$2:G$412,MATCH(klypsid!$B4361,lehmad!$A$2:$A$412,0))</f>
        <v>1998</v>
      </c>
      <c r="Q4361" s="2">
        <f>INDEX(lehmad!H$2:H$412,MATCH(klypsid!$B4361,lehmad!$A$2:$A$412,0))</f>
        <v>35985</v>
      </c>
      <c r="R4361">
        <f>INDEX(lehmad!I$2:I$412,MATCH(klypsid!$B4361,lehmad!$A$2:$A$412,0))</f>
        <v>126</v>
      </c>
      <c r="S4361">
        <f t="shared" si="477"/>
        <v>3</v>
      </c>
      <c r="T4361">
        <f t="shared" si="478"/>
        <v>128</v>
      </c>
      <c r="U4361">
        <f t="shared" si="479"/>
        <v>2</v>
      </c>
      <c r="V4361">
        <f t="shared" si="480"/>
        <v>5.6583528366367375E-2</v>
      </c>
      <c r="W4361">
        <f t="shared" si="481"/>
        <v>4</v>
      </c>
      <c r="X4361">
        <f t="shared" si="482"/>
        <v>31</v>
      </c>
    </row>
    <row r="4362" spans="1:24" x14ac:dyDescent="0.25">
      <c r="A4362">
        <v>3951</v>
      </c>
      <c r="B4362" t="str">
        <f t="shared" si="476"/>
        <v>E3951</v>
      </c>
      <c r="C4362" t="s">
        <v>74</v>
      </c>
      <c r="D4362">
        <v>3</v>
      </c>
      <c r="E4362" s="2">
        <v>40365</v>
      </c>
      <c r="F4362" s="2">
        <v>40521</v>
      </c>
      <c r="G4362">
        <v>35.4</v>
      </c>
      <c r="H4362">
        <v>3.8</v>
      </c>
      <c r="I4362">
        <v>3.46</v>
      </c>
      <c r="J4362">
        <v>24</v>
      </c>
      <c r="K4362" t="str">
        <f>INDEX(lehmad!B$2:B$412,MATCH(klypsid!$B4362,lehmad!$A$2:$A$412,0))</f>
        <v>15.04.2006</v>
      </c>
      <c r="L4362">
        <f>INDEX(lehmad!C$2:C$412,MATCH(klypsid!$B4362,lehmad!$A$2:$A$412,0))</f>
        <v>65210</v>
      </c>
      <c r="M4362">
        <f>INDEX(lehmad!D$2:D$412,MATCH(klypsid!$B4362,lehmad!$A$2:$A$412,0))</f>
        <v>101</v>
      </c>
      <c r="N4362">
        <f>INDEX(lehmad!E$2:E$412,MATCH(klypsid!$B4362,lehmad!$A$2:$A$412,0))</f>
        <v>1</v>
      </c>
      <c r="O4362" t="str">
        <f>INDEX(lehmad!F$2:F$412,MATCH(klypsid!$B4362,lehmad!$A$2:$A$412,0))</f>
        <v>LANCELOT-ET</v>
      </c>
      <c r="P4362">
        <f>INDEX(lehmad!G$2:G$412,MATCH(klypsid!$B4362,lehmad!$A$2:$A$412,0))</f>
        <v>1998</v>
      </c>
      <c r="Q4362" s="2">
        <f>INDEX(lehmad!H$2:H$412,MATCH(klypsid!$B4362,lehmad!$A$2:$A$412,0))</f>
        <v>35985</v>
      </c>
      <c r="R4362">
        <f>INDEX(lehmad!I$2:I$412,MATCH(klypsid!$B4362,lehmad!$A$2:$A$412,0))</f>
        <v>126</v>
      </c>
      <c r="S4362">
        <f t="shared" si="477"/>
        <v>3</v>
      </c>
      <c r="T4362">
        <f t="shared" si="478"/>
        <v>156</v>
      </c>
      <c r="U4362">
        <f t="shared" si="479"/>
        <v>3</v>
      </c>
      <c r="V4362">
        <f t="shared" si="480"/>
        <v>0.94110631094643127</v>
      </c>
      <c r="W4362">
        <f t="shared" si="481"/>
        <v>5</v>
      </c>
      <c r="X4362">
        <f t="shared" si="482"/>
        <v>28</v>
      </c>
    </row>
    <row r="4363" spans="1:24" x14ac:dyDescent="0.25">
      <c r="A4363">
        <v>3951</v>
      </c>
      <c r="B4363" t="str">
        <f t="shared" si="476"/>
        <v>E3951</v>
      </c>
      <c r="C4363" t="s">
        <v>74</v>
      </c>
      <c r="D4363">
        <v>3</v>
      </c>
      <c r="E4363" s="2">
        <v>40365</v>
      </c>
      <c r="F4363" s="2">
        <v>40556</v>
      </c>
      <c r="G4363">
        <v>31</v>
      </c>
      <c r="H4363">
        <v>3.72</v>
      </c>
      <c r="I4363">
        <v>3.36</v>
      </c>
      <c r="J4363">
        <v>33</v>
      </c>
      <c r="K4363" t="str">
        <f>INDEX(lehmad!B$2:B$412,MATCH(klypsid!$B4363,lehmad!$A$2:$A$412,0))</f>
        <v>15.04.2006</v>
      </c>
      <c r="L4363">
        <f>INDEX(lehmad!C$2:C$412,MATCH(klypsid!$B4363,lehmad!$A$2:$A$412,0))</f>
        <v>65210</v>
      </c>
      <c r="M4363">
        <f>INDEX(lehmad!D$2:D$412,MATCH(klypsid!$B4363,lehmad!$A$2:$A$412,0))</f>
        <v>101</v>
      </c>
      <c r="N4363">
        <f>INDEX(lehmad!E$2:E$412,MATCH(klypsid!$B4363,lehmad!$A$2:$A$412,0))</f>
        <v>1</v>
      </c>
      <c r="O4363" t="str">
        <f>INDEX(lehmad!F$2:F$412,MATCH(klypsid!$B4363,lehmad!$A$2:$A$412,0))</f>
        <v>LANCELOT-ET</v>
      </c>
      <c r="P4363">
        <f>INDEX(lehmad!G$2:G$412,MATCH(klypsid!$B4363,lehmad!$A$2:$A$412,0))</f>
        <v>1998</v>
      </c>
      <c r="Q4363" s="2">
        <f>INDEX(lehmad!H$2:H$412,MATCH(klypsid!$B4363,lehmad!$A$2:$A$412,0))</f>
        <v>35985</v>
      </c>
      <c r="R4363">
        <f>INDEX(lehmad!I$2:I$412,MATCH(klypsid!$B4363,lehmad!$A$2:$A$412,0))</f>
        <v>126</v>
      </c>
      <c r="S4363">
        <f t="shared" si="477"/>
        <v>3</v>
      </c>
      <c r="T4363">
        <f t="shared" si="478"/>
        <v>191</v>
      </c>
      <c r="U4363">
        <f t="shared" si="479"/>
        <v>3</v>
      </c>
      <c r="V4363">
        <f t="shared" si="480"/>
        <v>1.4005379295837288</v>
      </c>
      <c r="W4363">
        <f t="shared" si="481"/>
        <v>6</v>
      </c>
      <c r="X4363">
        <f t="shared" si="482"/>
        <v>35</v>
      </c>
    </row>
    <row r="4364" spans="1:24" x14ac:dyDescent="0.25">
      <c r="A4364">
        <v>3952</v>
      </c>
      <c r="B4364" t="str">
        <f t="shared" si="476"/>
        <v>E3952</v>
      </c>
      <c r="C4364" t="s">
        <v>33</v>
      </c>
      <c r="D4364">
        <v>1</v>
      </c>
      <c r="E4364" s="2">
        <v>39552</v>
      </c>
      <c r="F4364" s="2">
        <v>39572</v>
      </c>
      <c r="G4364">
        <v>40.5</v>
      </c>
      <c r="H4364">
        <v>3.5</v>
      </c>
      <c r="I4364">
        <v>2.95</v>
      </c>
      <c r="J4364">
        <v>182</v>
      </c>
      <c r="K4364" t="str">
        <f>INDEX(lehmad!B$2:B$412,MATCH(klypsid!$B4364,lehmad!$A$2:$A$412,0))</f>
        <v>15.04.2006</v>
      </c>
      <c r="L4364">
        <f>INDEX(lehmad!C$2:C$412,MATCH(klypsid!$B4364,lehmad!$A$2:$A$412,0))</f>
        <v>65303</v>
      </c>
      <c r="M4364">
        <f>INDEX(lehmad!D$2:D$412,MATCH(klypsid!$B4364,lehmad!$A$2:$A$412,0))</f>
        <v>88</v>
      </c>
      <c r="N4364">
        <f>INDEX(lehmad!E$2:E$412,MATCH(klypsid!$B4364,lehmad!$A$2:$A$412,0))</f>
        <v>1</v>
      </c>
      <c r="O4364" t="str">
        <f>INDEX(lehmad!F$2:F$412,MATCH(klypsid!$B4364,lehmad!$A$2:$A$412,0))</f>
        <v>DORADO-ET</v>
      </c>
      <c r="P4364">
        <f>INDEX(lehmad!G$2:G$412,MATCH(klypsid!$B4364,lehmad!$A$2:$A$412,0))</f>
        <v>1995</v>
      </c>
      <c r="Q4364" s="2">
        <f>INDEX(lehmad!H$2:H$412,MATCH(klypsid!$B4364,lehmad!$A$2:$A$412,0))</f>
        <v>34886</v>
      </c>
      <c r="R4364">
        <f>INDEX(lehmad!I$2:I$412,MATCH(klypsid!$B4364,lehmad!$A$2:$A$412,0))</f>
        <v>102</v>
      </c>
      <c r="S4364">
        <f t="shared" si="477"/>
        <v>1</v>
      </c>
      <c r="T4364">
        <f t="shared" si="478"/>
        <v>20</v>
      </c>
      <c r="U4364">
        <f t="shared" si="479"/>
        <v>1</v>
      </c>
      <c r="V4364">
        <f t="shared" si="480"/>
        <v>3.8639384504239715</v>
      </c>
      <c r="W4364">
        <f t="shared" si="481"/>
        <v>1</v>
      </c>
      <c r="X4364">
        <f t="shared" si="482"/>
        <v>20</v>
      </c>
    </row>
    <row r="4365" spans="1:24" x14ac:dyDescent="0.25">
      <c r="A4365">
        <v>3952</v>
      </c>
      <c r="B4365" t="str">
        <f t="shared" si="476"/>
        <v>E3952</v>
      </c>
      <c r="C4365" t="s">
        <v>33</v>
      </c>
      <c r="D4365">
        <v>1</v>
      </c>
      <c r="E4365" s="2">
        <v>39552</v>
      </c>
      <c r="F4365" s="2">
        <v>39600</v>
      </c>
      <c r="G4365">
        <v>47.1</v>
      </c>
      <c r="H4365">
        <v>2.95</v>
      </c>
      <c r="I4365">
        <v>2.86</v>
      </c>
      <c r="J4365">
        <v>48</v>
      </c>
      <c r="K4365" t="str">
        <f>INDEX(lehmad!B$2:B$412,MATCH(klypsid!$B4365,lehmad!$A$2:$A$412,0))</f>
        <v>15.04.2006</v>
      </c>
      <c r="L4365">
        <f>INDEX(lehmad!C$2:C$412,MATCH(klypsid!$B4365,lehmad!$A$2:$A$412,0))</f>
        <v>65303</v>
      </c>
      <c r="M4365">
        <f>INDEX(lehmad!D$2:D$412,MATCH(klypsid!$B4365,lehmad!$A$2:$A$412,0))</f>
        <v>88</v>
      </c>
      <c r="N4365">
        <f>INDEX(lehmad!E$2:E$412,MATCH(klypsid!$B4365,lehmad!$A$2:$A$412,0))</f>
        <v>1</v>
      </c>
      <c r="O4365" t="str">
        <f>INDEX(lehmad!F$2:F$412,MATCH(klypsid!$B4365,lehmad!$A$2:$A$412,0))</f>
        <v>DORADO-ET</v>
      </c>
      <c r="P4365">
        <f>INDEX(lehmad!G$2:G$412,MATCH(klypsid!$B4365,lehmad!$A$2:$A$412,0))</f>
        <v>1995</v>
      </c>
      <c r="Q4365" s="2">
        <f>INDEX(lehmad!H$2:H$412,MATCH(klypsid!$B4365,lehmad!$A$2:$A$412,0))</f>
        <v>34886</v>
      </c>
      <c r="R4365">
        <f>INDEX(lehmad!I$2:I$412,MATCH(klypsid!$B4365,lehmad!$A$2:$A$412,0))</f>
        <v>102</v>
      </c>
      <c r="S4365">
        <f t="shared" si="477"/>
        <v>1</v>
      </c>
      <c r="T4365">
        <f t="shared" si="478"/>
        <v>48</v>
      </c>
      <c r="U4365">
        <f t="shared" si="479"/>
        <v>1</v>
      </c>
      <c r="V4365">
        <f t="shared" si="480"/>
        <v>1.9411063109464315</v>
      </c>
      <c r="W4365">
        <f t="shared" si="481"/>
        <v>2</v>
      </c>
      <c r="X4365">
        <f t="shared" si="482"/>
        <v>28</v>
      </c>
    </row>
    <row r="4366" spans="1:24" x14ac:dyDescent="0.25">
      <c r="A4366">
        <v>3952</v>
      </c>
      <c r="B4366" t="str">
        <f t="shared" si="476"/>
        <v>E3952</v>
      </c>
      <c r="C4366" t="s">
        <v>33</v>
      </c>
      <c r="D4366">
        <v>1</v>
      </c>
      <c r="E4366" s="2">
        <v>39552</v>
      </c>
      <c r="F4366" s="2">
        <v>39631</v>
      </c>
      <c r="G4366">
        <v>38.4</v>
      </c>
      <c r="H4366">
        <v>2.87</v>
      </c>
      <c r="I4366">
        <v>2.76</v>
      </c>
      <c r="J4366">
        <v>119</v>
      </c>
      <c r="K4366" t="str">
        <f>INDEX(lehmad!B$2:B$412,MATCH(klypsid!$B4366,lehmad!$A$2:$A$412,0))</f>
        <v>15.04.2006</v>
      </c>
      <c r="L4366">
        <f>INDEX(lehmad!C$2:C$412,MATCH(klypsid!$B4366,lehmad!$A$2:$A$412,0))</f>
        <v>65303</v>
      </c>
      <c r="M4366">
        <f>INDEX(lehmad!D$2:D$412,MATCH(klypsid!$B4366,lehmad!$A$2:$A$412,0))</f>
        <v>88</v>
      </c>
      <c r="N4366">
        <f>INDEX(lehmad!E$2:E$412,MATCH(klypsid!$B4366,lehmad!$A$2:$A$412,0))</f>
        <v>1</v>
      </c>
      <c r="O4366" t="str">
        <f>INDEX(lehmad!F$2:F$412,MATCH(klypsid!$B4366,lehmad!$A$2:$A$412,0))</f>
        <v>DORADO-ET</v>
      </c>
      <c r="P4366">
        <f>INDEX(lehmad!G$2:G$412,MATCH(klypsid!$B4366,lehmad!$A$2:$A$412,0))</f>
        <v>1995</v>
      </c>
      <c r="Q4366" s="2">
        <f>INDEX(lehmad!H$2:H$412,MATCH(klypsid!$B4366,lehmad!$A$2:$A$412,0))</f>
        <v>34886</v>
      </c>
      <c r="R4366">
        <f>INDEX(lehmad!I$2:I$412,MATCH(klypsid!$B4366,lehmad!$A$2:$A$412,0))</f>
        <v>102</v>
      </c>
      <c r="S4366">
        <f t="shared" si="477"/>
        <v>1</v>
      </c>
      <c r="T4366">
        <f t="shared" si="478"/>
        <v>79</v>
      </c>
      <c r="U4366">
        <f t="shared" si="479"/>
        <v>2</v>
      </c>
      <c r="V4366">
        <f t="shared" si="480"/>
        <v>3.2509615735332189</v>
      </c>
      <c r="W4366">
        <f t="shared" si="481"/>
        <v>3</v>
      </c>
      <c r="X4366">
        <f t="shared" si="482"/>
        <v>31</v>
      </c>
    </row>
    <row r="4367" spans="1:24" x14ac:dyDescent="0.25">
      <c r="A4367">
        <v>3952</v>
      </c>
      <c r="B4367" t="str">
        <f t="shared" si="476"/>
        <v>E3952</v>
      </c>
      <c r="C4367" t="s">
        <v>33</v>
      </c>
      <c r="D4367">
        <v>1</v>
      </c>
      <c r="E4367" s="2">
        <v>39552</v>
      </c>
      <c r="F4367" s="2">
        <v>39663</v>
      </c>
      <c r="G4367">
        <v>39.700000000000003</v>
      </c>
      <c r="H4367">
        <v>3.63</v>
      </c>
      <c r="I4367">
        <v>2.86</v>
      </c>
      <c r="J4367">
        <v>50</v>
      </c>
      <c r="K4367" t="str">
        <f>INDEX(lehmad!B$2:B$412,MATCH(klypsid!$B4367,lehmad!$A$2:$A$412,0))</f>
        <v>15.04.2006</v>
      </c>
      <c r="L4367">
        <f>INDEX(lehmad!C$2:C$412,MATCH(klypsid!$B4367,lehmad!$A$2:$A$412,0))</f>
        <v>65303</v>
      </c>
      <c r="M4367">
        <f>INDEX(lehmad!D$2:D$412,MATCH(klypsid!$B4367,lehmad!$A$2:$A$412,0))</f>
        <v>88</v>
      </c>
      <c r="N4367">
        <f>INDEX(lehmad!E$2:E$412,MATCH(klypsid!$B4367,lehmad!$A$2:$A$412,0))</f>
        <v>1</v>
      </c>
      <c r="O4367" t="str">
        <f>INDEX(lehmad!F$2:F$412,MATCH(klypsid!$B4367,lehmad!$A$2:$A$412,0))</f>
        <v>DORADO-ET</v>
      </c>
      <c r="P4367">
        <f>INDEX(lehmad!G$2:G$412,MATCH(klypsid!$B4367,lehmad!$A$2:$A$412,0))</f>
        <v>1995</v>
      </c>
      <c r="Q4367" s="2">
        <f>INDEX(lehmad!H$2:H$412,MATCH(klypsid!$B4367,lehmad!$A$2:$A$412,0))</f>
        <v>34886</v>
      </c>
      <c r="R4367">
        <f>INDEX(lehmad!I$2:I$412,MATCH(klypsid!$B4367,lehmad!$A$2:$A$412,0))</f>
        <v>102</v>
      </c>
      <c r="S4367">
        <f t="shared" si="477"/>
        <v>1</v>
      </c>
      <c r="T4367">
        <f t="shared" si="478"/>
        <v>111</v>
      </c>
      <c r="U4367">
        <f t="shared" si="479"/>
        <v>2</v>
      </c>
      <c r="V4367">
        <f t="shared" si="480"/>
        <v>2</v>
      </c>
      <c r="W4367">
        <f t="shared" si="481"/>
        <v>4</v>
      </c>
      <c r="X4367">
        <f t="shared" si="482"/>
        <v>32</v>
      </c>
    </row>
    <row r="4368" spans="1:24" x14ac:dyDescent="0.25">
      <c r="A4368">
        <v>3952</v>
      </c>
      <c r="B4368" t="str">
        <f t="shared" si="476"/>
        <v>E3952</v>
      </c>
      <c r="C4368" t="s">
        <v>33</v>
      </c>
      <c r="D4368">
        <v>1</v>
      </c>
      <c r="E4368" s="2">
        <v>39552</v>
      </c>
      <c r="F4368" s="2">
        <v>39693</v>
      </c>
      <c r="G4368">
        <v>31.8</v>
      </c>
      <c r="H4368">
        <v>3.83</v>
      </c>
      <c r="I4368">
        <v>3.16</v>
      </c>
      <c r="J4368">
        <v>63</v>
      </c>
      <c r="K4368" t="str">
        <f>INDEX(lehmad!B$2:B$412,MATCH(klypsid!$B4368,lehmad!$A$2:$A$412,0))</f>
        <v>15.04.2006</v>
      </c>
      <c r="L4368">
        <f>INDEX(lehmad!C$2:C$412,MATCH(klypsid!$B4368,lehmad!$A$2:$A$412,0))</f>
        <v>65303</v>
      </c>
      <c r="M4368">
        <f>INDEX(lehmad!D$2:D$412,MATCH(klypsid!$B4368,lehmad!$A$2:$A$412,0))</f>
        <v>88</v>
      </c>
      <c r="N4368">
        <f>INDEX(lehmad!E$2:E$412,MATCH(klypsid!$B4368,lehmad!$A$2:$A$412,0))</f>
        <v>1</v>
      </c>
      <c r="O4368" t="str">
        <f>INDEX(lehmad!F$2:F$412,MATCH(klypsid!$B4368,lehmad!$A$2:$A$412,0))</f>
        <v>DORADO-ET</v>
      </c>
      <c r="P4368">
        <f>INDEX(lehmad!G$2:G$412,MATCH(klypsid!$B4368,lehmad!$A$2:$A$412,0))</f>
        <v>1995</v>
      </c>
      <c r="Q4368" s="2">
        <f>INDEX(lehmad!H$2:H$412,MATCH(klypsid!$B4368,lehmad!$A$2:$A$412,0))</f>
        <v>34886</v>
      </c>
      <c r="R4368">
        <f>INDEX(lehmad!I$2:I$412,MATCH(klypsid!$B4368,lehmad!$A$2:$A$412,0))</f>
        <v>102</v>
      </c>
      <c r="S4368">
        <f t="shared" si="477"/>
        <v>1</v>
      </c>
      <c r="T4368">
        <f t="shared" si="478"/>
        <v>141</v>
      </c>
      <c r="U4368">
        <f t="shared" si="479"/>
        <v>2</v>
      </c>
      <c r="V4368">
        <f t="shared" si="480"/>
        <v>2.3334237337251915</v>
      </c>
      <c r="W4368">
        <f t="shared" si="481"/>
        <v>5</v>
      </c>
      <c r="X4368">
        <f t="shared" si="482"/>
        <v>30</v>
      </c>
    </row>
    <row r="4369" spans="1:24" x14ac:dyDescent="0.25">
      <c r="A4369">
        <v>3952</v>
      </c>
      <c r="B4369" t="str">
        <f t="shared" si="476"/>
        <v>E3952</v>
      </c>
      <c r="C4369" t="s">
        <v>33</v>
      </c>
      <c r="D4369">
        <v>1</v>
      </c>
      <c r="E4369" s="2">
        <v>39552</v>
      </c>
      <c r="F4369" s="2">
        <v>39722</v>
      </c>
      <c r="G4369">
        <v>22</v>
      </c>
      <c r="H4369">
        <v>4.87</v>
      </c>
      <c r="I4369">
        <v>3.35</v>
      </c>
      <c r="J4369">
        <v>78</v>
      </c>
      <c r="K4369" t="str">
        <f>INDEX(lehmad!B$2:B$412,MATCH(klypsid!$B4369,lehmad!$A$2:$A$412,0))</f>
        <v>15.04.2006</v>
      </c>
      <c r="L4369">
        <f>INDEX(lehmad!C$2:C$412,MATCH(klypsid!$B4369,lehmad!$A$2:$A$412,0))</f>
        <v>65303</v>
      </c>
      <c r="M4369">
        <f>INDEX(lehmad!D$2:D$412,MATCH(klypsid!$B4369,lehmad!$A$2:$A$412,0))</f>
        <v>88</v>
      </c>
      <c r="N4369">
        <f>INDEX(lehmad!E$2:E$412,MATCH(klypsid!$B4369,lehmad!$A$2:$A$412,0))</f>
        <v>1</v>
      </c>
      <c r="O4369" t="str">
        <f>INDEX(lehmad!F$2:F$412,MATCH(klypsid!$B4369,lehmad!$A$2:$A$412,0))</f>
        <v>DORADO-ET</v>
      </c>
      <c r="P4369">
        <f>INDEX(lehmad!G$2:G$412,MATCH(klypsid!$B4369,lehmad!$A$2:$A$412,0))</f>
        <v>1995</v>
      </c>
      <c r="Q4369" s="2">
        <f>INDEX(lehmad!H$2:H$412,MATCH(klypsid!$B4369,lehmad!$A$2:$A$412,0))</f>
        <v>34886</v>
      </c>
      <c r="R4369">
        <f>INDEX(lehmad!I$2:I$412,MATCH(klypsid!$B4369,lehmad!$A$2:$A$412,0))</f>
        <v>102</v>
      </c>
      <c r="S4369">
        <f t="shared" si="477"/>
        <v>1</v>
      </c>
      <c r="T4369">
        <f t="shared" si="478"/>
        <v>170</v>
      </c>
      <c r="U4369">
        <f t="shared" si="479"/>
        <v>3</v>
      </c>
      <c r="V4369">
        <f t="shared" si="480"/>
        <v>2.6415460290875235</v>
      </c>
      <c r="W4369">
        <f t="shared" si="481"/>
        <v>6</v>
      </c>
      <c r="X4369">
        <f t="shared" si="482"/>
        <v>29</v>
      </c>
    </row>
    <row r="4370" spans="1:24" x14ac:dyDescent="0.25">
      <c r="A4370">
        <v>3952</v>
      </c>
      <c r="B4370" t="str">
        <f t="shared" si="476"/>
        <v>E3952</v>
      </c>
      <c r="C4370" t="s">
        <v>33</v>
      </c>
      <c r="D4370">
        <v>1</v>
      </c>
      <c r="E4370" s="2">
        <v>39552</v>
      </c>
      <c r="F4370" s="2">
        <v>39754</v>
      </c>
      <c r="G4370">
        <v>20.6</v>
      </c>
      <c r="H4370">
        <v>4.8</v>
      </c>
      <c r="I4370">
        <v>3.59</v>
      </c>
      <c r="J4370">
        <v>61</v>
      </c>
      <c r="K4370" t="str">
        <f>INDEX(lehmad!B$2:B$412,MATCH(klypsid!$B4370,lehmad!$A$2:$A$412,0))</f>
        <v>15.04.2006</v>
      </c>
      <c r="L4370">
        <f>INDEX(lehmad!C$2:C$412,MATCH(klypsid!$B4370,lehmad!$A$2:$A$412,0))</f>
        <v>65303</v>
      </c>
      <c r="M4370">
        <f>INDEX(lehmad!D$2:D$412,MATCH(klypsid!$B4370,lehmad!$A$2:$A$412,0))</f>
        <v>88</v>
      </c>
      <c r="N4370">
        <f>INDEX(lehmad!E$2:E$412,MATCH(klypsid!$B4370,lehmad!$A$2:$A$412,0))</f>
        <v>1</v>
      </c>
      <c r="O4370" t="str">
        <f>INDEX(lehmad!F$2:F$412,MATCH(klypsid!$B4370,lehmad!$A$2:$A$412,0))</f>
        <v>DORADO-ET</v>
      </c>
      <c r="P4370">
        <f>INDEX(lehmad!G$2:G$412,MATCH(klypsid!$B4370,lehmad!$A$2:$A$412,0))</f>
        <v>1995</v>
      </c>
      <c r="Q4370" s="2">
        <f>INDEX(lehmad!H$2:H$412,MATCH(klypsid!$B4370,lehmad!$A$2:$A$412,0))</f>
        <v>34886</v>
      </c>
      <c r="R4370">
        <f>INDEX(lehmad!I$2:I$412,MATCH(klypsid!$B4370,lehmad!$A$2:$A$412,0))</f>
        <v>102</v>
      </c>
      <c r="S4370">
        <f t="shared" si="477"/>
        <v>1</v>
      </c>
      <c r="T4370">
        <f t="shared" si="478"/>
        <v>202</v>
      </c>
      <c r="U4370">
        <f t="shared" si="479"/>
        <v>3</v>
      </c>
      <c r="V4370">
        <f t="shared" si="480"/>
        <v>2.2868811477881614</v>
      </c>
      <c r="W4370">
        <f t="shared" si="481"/>
        <v>7</v>
      </c>
      <c r="X4370">
        <f t="shared" si="482"/>
        <v>32</v>
      </c>
    </row>
    <row r="4371" spans="1:24" x14ac:dyDescent="0.25">
      <c r="A4371">
        <v>3952</v>
      </c>
      <c r="B4371" t="str">
        <f t="shared" si="476"/>
        <v>E3952</v>
      </c>
      <c r="C4371" t="s">
        <v>33</v>
      </c>
      <c r="D4371">
        <v>1</v>
      </c>
      <c r="E4371" s="2">
        <v>39552</v>
      </c>
      <c r="F4371" s="2">
        <v>39783</v>
      </c>
      <c r="G4371">
        <v>21.1</v>
      </c>
      <c r="H4371">
        <v>4.99</v>
      </c>
      <c r="I4371">
        <v>3.57</v>
      </c>
      <c r="J4371">
        <v>77</v>
      </c>
      <c r="K4371" t="str">
        <f>INDEX(lehmad!B$2:B$412,MATCH(klypsid!$B4371,lehmad!$A$2:$A$412,0))</f>
        <v>15.04.2006</v>
      </c>
      <c r="L4371">
        <f>INDEX(lehmad!C$2:C$412,MATCH(klypsid!$B4371,lehmad!$A$2:$A$412,0))</f>
        <v>65303</v>
      </c>
      <c r="M4371">
        <f>INDEX(lehmad!D$2:D$412,MATCH(klypsid!$B4371,lehmad!$A$2:$A$412,0))</f>
        <v>88</v>
      </c>
      <c r="N4371">
        <f>INDEX(lehmad!E$2:E$412,MATCH(klypsid!$B4371,lehmad!$A$2:$A$412,0))</f>
        <v>1</v>
      </c>
      <c r="O4371" t="str">
        <f>INDEX(lehmad!F$2:F$412,MATCH(klypsid!$B4371,lehmad!$A$2:$A$412,0))</f>
        <v>DORADO-ET</v>
      </c>
      <c r="P4371">
        <f>INDEX(lehmad!G$2:G$412,MATCH(klypsid!$B4371,lehmad!$A$2:$A$412,0))</f>
        <v>1995</v>
      </c>
      <c r="Q4371" s="2">
        <f>INDEX(lehmad!H$2:H$412,MATCH(klypsid!$B4371,lehmad!$A$2:$A$412,0))</f>
        <v>34886</v>
      </c>
      <c r="R4371">
        <f>INDEX(lehmad!I$2:I$412,MATCH(klypsid!$B4371,lehmad!$A$2:$A$412,0))</f>
        <v>102</v>
      </c>
      <c r="S4371">
        <f t="shared" si="477"/>
        <v>1</v>
      </c>
      <c r="T4371">
        <f t="shared" si="478"/>
        <v>231</v>
      </c>
      <c r="U4371">
        <f t="shared" si="479"/>
        <v>3</v>
      </c>
      <c r="V4371">
        <f t="shared" si="480"/>
        <v>2.6229303509201767</v>
      </c>
      <c r="W4371">
        <f t="shared" si="481"/>
        <v>8</v>
      </c>
      <c r="X4371">
        <f t="shared" si="482"/>
        <v>29</v>
      </c>
    </row>
    <row r="4372" spans="1:24" x14ac:dyDescent="0.25">
      <c r="A4372">
        <v>3952</v>
      </c>
      <c r="B4372" t="str">
        <f t="shared" si="476"/>
        <v>E3952</v>
      </c>
      <c r="C4372" t="s">
        <v>33</v>
      </c>
      <c r="D4372">
        <v>1</v>
      </c>
      <c r="E4372" s="2">
        <v>39552</v>
      </c>
      <c r="F4372" s="2">
        <v>39817</v>
      </c>
      <c r="G4372">
        <v>22.7</v>
      </c>
      <c r="H4372">
        <v>3.86</v>
      </c>
      <c r="I4372">
        <v>3.54</v>
      </c>
      <c r="J4372">
        <v>44</v>
      </c>
      <c r="K4372" t="str">
        <f>INDEX(lehmad!B$2:B$412,MATCH(klypsid!$B4372,lehmad!$A$2:$A$412,0))</f>
        <v>15.04.2006</v>
      </c>
      <c r="L4372">
        <f>INDEX(lehmad!C$2:C$412,MATCH(klypsid!$B4372,lehmad!$A$2:$A$412,0))</f>
        <v>65303</v>
      </c>
      <c r="M4372">
        <f>INDEX(lehmad!D$2:D$412,MATCH(klypsid!$B4372,lehmad!$A$2:$A$412,0))</f>
        <v>88</v>
      </c>
      <c r="N4372">
        <f>INDEX(lehmad!E$2:E$412,MATCH(klypsid!$B4372,lehmad!$A$2:$A$412,0))</f>
        <v>1</v>
      </c>
      <c r="O4372" t="str">
        <f>INDEX(lehmad!F$2:F$412,MATCH(klypsid!$B4372,lehmad!$A$2:$A$412,0))</f>
        <v>DORADO-ET</v>
      </c>
      <c r="P4372">
        <f>INDEX(lehmad!G$2:G$412,MATCH(klypsid!$B4372,lehmad!$A$2:$A$412,0))</f>
        <v>1995</v>
      </c>
      <c r="Q4372" s="2">
        <f>INDEX(lehmad!H$2:H$412,MATCH(klypsid!$B4372,lehmad!$A$2:$A$412,0))</f>
        <v>34886</v>
      </c>
      <c r="R4372">
        <f>INDEX(lehmad!I$2:I$412,MATCH(klypsid!$B4372,lehmad!$A$2:$A$412,0))</f>
        <v>102</v>
      </c>
      <c r="S4372">
        <f t="shared" si="477"/>
        <v>1</v>
      </c>
      <c r="T4372">
        <f t="shared" si="478"/>
        <v>265</v>
      </c>
      <c r="U4372">
        <f t="shared" si="479"/>
        <v>3</v>
      </c>
      <c r="V4372">
        <f t="shared" si="480"/>
        <v>1.8155754288625725</v>
      </c>
      <c r="W4372">
        <f t="shared" si="481"/>
        <v>9</v>
      </c>
      <c r="X4372">
        <f t="shared" si="482"/>
        <v>34</v>
      </c>
    </row>
    <row r="4373" spans="1:24" x14ac:dyDescent="0.25">
      <c r="A4373">
        <v>3952</v>
      </c>
      <c r="B4373" t="str">
        <f t="shared" si="476"/>
        <v>E3952</v>
      </c>
      <c r="C4373" t="s">
        <v>33</v>
      </c>
      <c r="D4373">
        <v>1</v>
      </c>
      <c r="E4373" s="2">
        <v>39552</v>
      </c>
      <c r="F4373" s="2">
        <v>39845</v>
      </c>
      <c r="G4373">
        <v>20.6</v>
      </c>
      <c r="H4373">
        <v>3.75</v>
      </c>
      <c r="I4373">
        <v>3.32</v>
      </c>
      <c r="J4373">
        <v>104</v>
      </c>
      <c r="K4373" t="str">
        <f>INDEX(lehmad!B$2:B$412,MATCH(klypsid!$B4373,lehmad!$A$2:$A$412,0))</f>
        <v>15.04.2006</v>
      </c>
      <c r="L4373">
        <f>INDEX(lehmad!C$2:C$412,MATCH(klypsid!$B4373,lehmad!$A$2:$A$412,0))</f>
        <v>65303</v>
      </c>
      <c r="M4373">
        <f>INDEX(lehmad!D$2:D$412,MATCH(klypsid!$B4373,lehmad!$A$2:$A$412,0))</f>
        <v>88</v>
      </c>
      <c r="N4373">
        <f>INDEX(lehmad!E$2:E$412,MATCH(klypsid!$B4373,lehmad!$A$2:$A$412,0))</f>
        <v>1</v>
      </c>
      <c r="O4373" t="str">
        <f>INDEX(lehmad!F$2:F$412,MATCH(klypsid!$B4373,lehmad!$A$2:$A$412,0))</f>
        <v>DORADO-ET</v>
      </c>
      <c r="P4373">
        <f>INDEX(lehmad!G$2:G$412,MATCH(klypsid!$B4373,lehmad!$A$2:$A$412,0))</f>
        <v>1995</v>
      </c>
      <c r="Q4373" s="2">
        <f>INDEX(lehmad!H$2:H$412,MATCH(klypsid!$B4373,lehmad!$A$2:$A$412,0))</f>
        <v>34886</v>
      </c>
      <c r="R4373">
        <f>INDEX(lehmad!I$2:I$412,MATCH(klypsid!$B4373,lehmad!$A$2:$A$412,0))</f>
        <v>102</v>
      </c>
      <c r="S4373">
        <f t="shared" si="477"/>
        <v>1</v>
      </c>
      <c r="T4373">
        <f t="shared" si="478"/>
        <v>293</v>
      </c>
      <c r="U4373">
        <f t="shared" si="479"/>
        <v>3</v>
      </c>
      <c r="V4373">
        <f t="shared" si="480"/>
        <v>3.0565835283663674</v>
      </c>
      <c r="W4373">
        <f t="shared" si="481"/>
        <v>10</v>
      </c>
      <c r="X4373">
        <f t="shared" si="482"/>
        <v>28</v>
      </c>
    </row>
    <row r="4374" spans="1:24" x14ac:dyDescent="0.25">
      <c r="A4374">
        <v>3952</v>
      </c>
      <c r="B4374" t="str">
        <f t="shared" si="476"/>
        <v>E3952</v>
      </c>
      <c r="C4374" t="s">
        <v>33</v>
      </c>
      <c r="D4374">
        <v>1</v>
      </c>
      <c r="E4374" s="2">
        <v>39552</v>
      </c>
      <c r="F4374" s="2">
        <v>39875</v>
      </c>
      <c r="G4374">
        <v>26.1</v>
      </c>
      <c r="H4374">
        <v>4.1500000000000004</v>
      </c>
      <c r="I4374">
        <v>3.48</v>
      </c>
      <c r="J4374">
        <v>156</v>
      </c>
      <c r="K4374" t="str">
        <f>INDEX(lehmad!B$2:B$412,MATCH(klypsid!$B4374,lehmad!$A$2:$A$412,0))</f>
        <v>15.04.2006</v>
      </c>
      <c r="L4374">
        <f>INDEX(lehmad!C$2:C$412,MATCH(klypsid!$B4374,lehmad!$A$2:$A$412,0))</f>
        <v>65303</v>
      </c>
      <c r="M4374">
        <f>INDEX(lehmad!D$2:D$412,MATCH(klypsid!$B4374,lehmad!$A$2:$A$412,0))</f>
        <v>88</v>
      </c>
      <c r="N4374">
        <f>INDEX(lehmad!E$2:E$412,MATCH(klypsid!$B4374,lehmad!$A$2:$A$412,0))</f>
        <v>1</v>
      </c>
      <c r="O4374" t="str">
        <f>INDEX(lehmad!F$2:F$412,MATCH(klypsid!$B4374,lehmad!$A$2:$A$412,0))</f>
        <v>DORADO-ET</v>
      </c>
      <c r="P4374">
        <f>INDEX(lehmad!G$2:G$412,MATCH(klypsid!$B4374,lehmad!$A$2:$A$412,0))</f>
        <v>1995</v>
      </c>
      <c r="Q4374" s="2">
        <f>INDEX(lehmad!H$2:H$412,MATCH(klypsid!$B4374,lehmad!$A$2:$A$412,0))</f>
        <v>34886</v>
      </c>
      <c r="R4374">
        <f>INDEX(lehmad!I$2:I$412,MATCH(klypsid!$B4374,lehmad!$A$2:$A$412,0))</f>
        <v>102</v>
      </c>
      <c r="S4374">
        <f t="shared" si="477"/>
        <v>1</v>
      </c>
      <c r="T4374">
        <f t="shared" si="478"/>
        <v>323</v>
      </c>
      <c r="U4374">
        <f t="shared" si="479"/>
        <v>3</v>
      </c>
      <c r="V4374">
        <f t="shared" si="480"/>
        <v>3.6415460290875239</v>
      </c>
      <c r="W4374">
        <f t="shared" si="481"/>
        <v>11</v>
      </c>
      <c r="X4374">
        <f t="shared" si="482"/>
        <v>30</v>
      </c>
    </row>
    <row r="4375" spans="1:24" x14ac:dyDescent="0.25">
      <c r="A4375">
        <v>3952</v>
      </c>
      <c r="B4375" t="str">
        <f t="shared" si="476"/>
        <v>E3952</v>
      </c>
      <c r="C4375" t="s">
        <v>33</v>
      </c>
      <c r="D4375">
        <v>1</v>
      </c>
      <c r="E4375" s="2">
        <v>39552</v>
      </c>
      <c r="F4375" s="2">
        <v>39908</v>
      </c>
      <c r="G4375">
        <v>26.4</v>
      </c>
      <c r="H4375">
        <v>3.7</v>
      </c>
      <c r="I4375">
        <v>3.51</v>
      </c>
      <c r="J4375">
        <v>161</v>
      </c>
      <c r="K4375" t="str">
        <f>INDEX(lehmad!B$2:B$412,MATCH(klypsid!$B4375,lehmad!$A$2:$A$412,0))</f>
        <v>15.04.2006</v>
      </c>
      <c r="L4375">
        <f>INDEX(lehmad!C$2:C$412,MATCH(klypsid!$B4375,lehmad!$A$2:$A$412,0))</f>
        <v>65303</v>
      </c>
      <c r="M4375">
        <f>INDEX(lehmad!D$2:D$412,MATCH(klypsid!$B4375,lehmad!$A$2:$A$412,0))</f>
        <v>88</v>
      </c>
      <c r="N4375">
        <f>INDEX(lehmad!E$2:E$412,MATCH(klypsid!$B4375,lehmad!$A$2:$A$412,0))</f>
        <v>1</v>
      </c>
      <c r="O4375" t="str">
        <f>INDEX(lehmad!F$2:F$412,MATCH(klypsid!$B4375,lehmad!$A$2:$A$412,0))</f>
        <v>DORADO-ET</v>
      </c>
      <c r="P4375">
        <f>INDEX(lehmad!G$2:G$412,MATCH(klypsid!$B4375,lehmad!$A$2:$A$412,0))</f>
        <v>1995</v>
      </c>
      <c r="Q4375" s="2">
        <f>INDEX(lehmad!H$2:H$412,MATCH(klypsid!$B4375,lehmad!$A$2:$A$412,0))</f>
        <v>34886</v>
      </c>
      <c r="R4375">
        <f>INDEX(lehmad!I$2:I$412,MATCH(klypsid!$B4375,lehmad!$A$2:$A$412,0))</f>
        <v>102</v>
      </c>
      <c r="S4375">
        <f t="shared" si="477"/>
        <v>1</v>
      </c>
      <c r="T4375">
        <f t="shared" si="478"/>
        <v>356</v>
      </c>
      <c r="U4375">
        <f t="shared" si="479"/>
        <v>3</v>
      </c>
      <c r="V4375">
        <f t="shared" si="480"/>
        <v>3.6870606883398924</v>
      </c>
      <c r="W4375">
        <f t="shared" si="481"/>
        <v>12</v>
      </c>
      <c r="X4375">
        <f t="shared" si="482"/>
        <v>33</v>
      </c>
    </row>
    <row r="4376" spans="1:24" x14ac:dyDescent="0.25">
      <c r="A4376">
        <v>3952</v>
      </c>
      <c r="B4376" t="str">
        <f t="shared" si="476"/>
        <v>E3952</v>
      </c>
      <c r="C4376" t="s">
        <v>33</v>
      </c>
      <c r="D4376">
        <v>1</v>
      </c>
      <c r="E4376" s="2">
        <v>39552</v>
      </c>
      <c r="F4376" s="2">
        <v>39944</v>
      </c>
      <c r="G4376">
        <v>18.100000000000001</v>
      </c>
      <c r="H4376">
        <v>5.94</v>
      </c>
      <c r="I4376">
        <v>3.28</v>
      </c>
      <c r="J4376">
        <v>375</v>
      </c>
      <c r="K4376" t="str">
        <f>INDEX(lehmad!B$2:B$412,MATCH(klypsid!$B4376,lehmad!$A$2:$A$412,0))</f>
        <v>15.04.2006</v>
      </c>
      <c r="L4376">
        <f>INDEX(lehmad!C$2:C$412,MATCH(klypsid!$B4376,lehmad!$A$2:$A$412,0))</f>
        <v>65303</v>
      </c>
      <c r="M4376">
        <f>INDEX(lehmad!D$2:D$412,MATCH(klypsid!$B4376,lehmad!$A$2:$A$412,0))</f>
        <v>88</v>
      </c>
      <c r="N4376">
        <f>INDEX(lehmad!E$2:E$412,MATCH(klypsid!$B4376,lehmad!$A$2:$A$412,0))</f>
        <v>1</v>
      </c>
      <c r="O4376" t="str">
        <f>INDEX(lehmad!F$2:F$412,MATCH(klypsid!$B4376,lehmad!$A$2:$A$412,0))</f>
        <v>DORADO-ET</v>
      </c>
      <c r="P4376">
        <f>INDEX(lehmad!G$2:G$412,MATCH(klypsid!$B4376,lehmad!$A$2:$A$412,0))</f>
        <v>1995</v>
      </c>
      <c r="Q4376" s="2">
        <f>INDEX(lehmad!H$2:H$412,MATCH(klypsid!$B4376,lehmad!$A$2:$A$412,0))</f>
        <v>34886</v>
      </c>
      <c r="R4376">
        <f>INDEX(lehmad!I$2:I$412,MATCH(klypsid!$B4376,lehmad!$A$2:$A$412,0))</f>
        <v>102</v>
      </c>
      <c r="S4376">
        <f t="shared" si="477"/>
        <v>1</v>
      </c>
      <c r="T4376">
        <f t="shared" si="478"/>
        <v>392</v>
      </c>
      <c r="U4376">
        <f t="shared" si="479"/>
        <v>3</v>
      </c>
      <c r="V4376">
        <f t="shared" si="480"/>
        <v>4.9068905956085187</v>
      </c>
      <c r="W4376">
        <f t="shared" si="481"/>
        <v>13</v>
      </c>
      <c r="X4376">
        <f t="shared" si="482"/>
        <v>36</v>
      </c>
    </row>
    <row r="4377" spans="1:24" x14ac:dyDescent="0.25">
      <c r="A4377">
        <v>3952</v>
      </c>
      <c r="B4377" t="str">
        <f t="shared" si="476"/>
        <v>E3952</v>
      </c>
      <c r="C4377" t="s">
        <v>33</v>
      </c>
      <c r="D4377">
        <v>1</v>
      </c>
      <c r="E4377" s="2">
        <v>39552</v>
      </c>
      <c r="F4377" s="2">
        <v>39972</v>
      </c>
      <c r="G4377">
        <v>21.5</v>
      </c>
      <c r="H4377">
        <v>4.17</v>
      </c>
      <c r="I4377">
        <v>3.54</v>
      </c>
      <c r="J4377">
        <v>131</v>
      </c>
      <c r="K4377" t="str">
        <f>INDEX(lehmad!B$2:B$412,MATCH(klypsid!$B4377,lehmad!$A$2:$A$412,0))</f>
        <v>15.04.2006</v>
      </c>
      <c r="L4377">
        <f>INDEX(lehmad!C$2:C$412,MATCH(klypsid!$B4377,lehmad!$A$2:$A$412,0))</f>
        <v>65303</v>
      </c>
      <c r="M4377">
        <f>INDEX(lehmad!D$2:D$412,MATCH(klypsid!$B4377,lehmad!$A$2:$A$412,0))</f>
        <v>88</v>
      </c>
      <c r="N4377">
        <f>INDEX(lehmad!E$2:E$412,MATCH(klypsid!$B4377,lehmad!$A$2:$A$412,0))</f>
        <v>1</v>
      </c>
      <c r="O4377" t="str">
        <f>INDEX(lehmad!F$2:F$412,MATCH(klypsid!$B4377,lehmad!$A$2:$A$412,0))</f>
        <v>DORADO-ET</v>
      </c>
      <c r="P4377">
        <f>INDEX(lehmad!G$2:G$412,MATCH(klypsid!$B4377,lehmad!$A$2:$A$412,0))</f>
        <v>1995</v>
      </c>
      <c r="Q4377" s="2">
        <f>INDEX(lehmad!H$2:H$412,MATCH(klypsid!$B4377,lehmad!$A$2:$A$412,0))</f>
        <v>34886</v>
      </c>
      <c r="R4377">
        <f>INDEX(lehmad!I$2:I$412,MATCH(klypsid!$B4377,lehmad!$A$2:$A$412,0))</f>
        <v>102</v>
      </c>
      <c r="S4377">
        <f t="shared" si="477"/>
        <v>1</v>
      </c>
      <c r="T4377">
        <f t="shared" si="478"/>
        <v>420</v>
      </c>
      <c r="U4377">
        <f t="shared" si="479"/>
        <v>3</v>
      </c>
      <c r="V4377">
        <f t="shared" si="480"/>
        <v>3.3895668117627258</v>
      </c>
      <c r="W4377">
        <f t="shared" si="481"/>
        <v>14</v>
      </c>
      <c r="X4377">
        <f t="shared" si="482"/>
        <v>28</v>
      </c>
    </row>
    <row r="4378" spans="1:24" x14ac:dyDescent="0.25">
      <c r="A4378">
        <v>3952</v>
      </c>
      <c r="B4378" t="str">
        <f t="shared" si="476"/>
        <v>E3952</v>
      </c>
      <c r="C4378" t="s">
        <v>33</v>
      </c>
      <c r="D4378">
        <v>2</v>
      </c>
      <c r="E4378" s="2">
        <v>40065</v>
      </c>
      <c r="F4378" s="2">
        <v>40094</v>
      </c>
      <c r="G4378">
        <v>34.700000000000003</v>
      </c>
      <c r="H4378">
        <v>3.54</v>
      </c>
      <c r="I4378">
        <v>2.98</v>
      </c>
      <c r="J4378">
        <v>40</v>
      </c>
      <c r="K4378" t="str">
        <f>INDEX(lehmad!B$2:B$412,MATCH(klypsid!$B4378,lehmad!$A$2:$A$412,0))</f>
        <v>15.04.2006</v>
      </c>
      <c r="L4378">
        <f>INDEX(lehmad!C$2:C$412,MATCH(klypsid!$B4378,lehmad!$A$2:$A$412,0))</f>
        <v>65303</v>
      </c>
      <c r="M4378">
        <f>INDEX(lehmad!D$2:D$412,MATCH(klypsid!$B4378,lehmad!$A$2:$A$412,0))</f>
        <v>88</v>
      </c>
      <c r="N4378">
        <f>INDEX(lehmad!E$2:E$412,MATCH(klypsid!$B4378,lehmad!$A$2:$A$412,0))</f>
        <v>1</v>
      </c>
      <c r="O4378" t="str">
        <f>INDEX(lehmad!F$2:F$412,MATCH(klypsid!$B4378,lehmad!$A$2:$A$412,0))</f>
        <v>DORADO-ET</v>
      </c>
      <c r="P4378">
        <f>INDEX(lehmad!G$2:G$412,MATCH(klypsid!$B4378,lehmad!$A$2:$A$412,0))</f>
        <v>1995</v>
      </c>
      <c r="Q4378" s="2">
        <f>INDEX(lehmad!H$2:H$412,MATCH(klypsid!$B4378,lehmad!$A$2:$A$412,0))</f>
        <v>34886</v>
      </c>
      <c r="R4378">
        <f>INDEX(lehmad!I$2:I$412,MATCH(klypsid!$B4378,lehmad!$A$2:$A$412,0))</f>
        <v>102</v>
      </c>
      <c r="S4378">
        <f t="shared" si="477"/>
        <v>2</v>
      </c>
      <c r="T4378">
        <f t="shared" si="478"/>
        <v>29</v>
      </c>
      <c r="U4378">
        <f t="shared" si="479"/>
        <v>1</v>
      </c>
      <c r="V4378">
        <f t="shared" si="480"/>
        <v>1.6780719051126378</v>
      </c>
      <c r="W4378">
        <f t="shared" si="481"/>
        <v>1</v>
      </c>
      <c r="X4378">
        <f t="shared" si="482"/>
        <v>29</v>
      </c>
    </row>
    <row r="4379" spans="1:24" x14ac:dyDescent="0.25">
      <c r="A4379">
        <v>3952</v>
      </c>
      <c r="B4379" t="str">
        <f t="shared" si="476"/>
        <v>E3952</v>
      </c>
      <c r="C4379" t="s">
        <v>33</v>
      </c>
      <c r="D4379">
        <v>2</v>
      </c>
      <c r="E4379" s="2">
        <v>40065</v>
      </c>
      <c r="F4379" s="2">
        <v>40125</v>
      </c>
      <c r="G4379">
        <v>40.1</v>
      </c>
      <c r="H4379">
        <v>3.78</v>
      </c>
      <c r="I4379">
        <v>3.04</v>
      </c>
      <c r="J4379">
        <v>32</v>
      </c>
      <c r="K4379" t="str">
        <f>INDEX(lehmad!B$2:B$412,MATCH(klypsid!$B4379,lehmad!$A$2:$A$412,0))</f>
        <v>15.04.2006</v>
      </c>
      <c r="L4379">
        <f>INDEX(lehmad!C$2:C$412,MATCH(klypsid!$B4379,lehmad!$A$2:$A$412,0))</f>
        <v>65303</v>
      </c>
      <c r="M4379">
        <f>INDEX(lehmad!D$2:D$412,MATCH(klypsid!$B4379,lehmad!$A$2:$A$412,0))</f>
        <v>88</v>
      </c>
      <c r="N4379">
        <f>INDEX(lehmad!E$2:E$412,MATCH(klypsid!$B4379,lehmad!$A$2:$A$412,0))</f>
        <v>1</v>
      </c>
      <c r="O4379" t="str">
        <f>INDEX(lehmad!F$2:F$412,MATCH(klypsid!$B4379,lehmad!$A$2:$A$412,0))</f>
        <v>DORADO-ET</v>
      </c>
      <c r="P4379">
        <f>INDEX(lehmad!G$2:G$412,MATCH(klypsid!$B4379,lehmad!$A$2:$A$412,0))</f>
        <v>1995</v>
      </c>
      <c r="Q4379" s="2">
        <f>INDEX(lehmad!H$2:H$412,MATCH(klypsid!$B4379,lehmad!$A$2:$A$412,0))</f>
        <v>34886</v>
      </c>
      <c r="R4379">
        <f>INDEX(lehmad!I$2:I$412,MATCH(klypsid!$B4379,lehmad!$A$2:$A$412,0))</f>
        <v>102</v>
      </c>
      <c r="S4379">
        <f t="shared" si="477"/>
        <v>2</v>
      </c>
      <c r="T4379">
        <f t="shared" si="478"/>
        <v>60</v>
      </c>
      <c r="U4379">
        <f t="shared" si="479"/>
        <v>1</v>
      </c>
      <c r="V4379">
        <f t="shared" si="480"/>
        <v>1.3561438102252752</v>
      </c>
      <c r="W4379">
        <f t="shared" si="481"/>
        <v>2</v>
      </c>
      <c r="X4379">
        <f t="shared" si="482"/>
        <v>31</v>
      </c>
    </row>
    <row r="4380" spans="1:24" x14ac:dyDescent="0.25">
      <c r="A4380">
        <v>3952</v>
      </c>
      <c r="B4380" t="str">
        <f t="shared" si="476"/>
        <v>E3952</v>
      </c>
      <c r="C4380" t="s">
        <v>33</v>
      </c>
      <c r="D4380">
        <v>2</v>
      </c>
      <c r="E4380" s="2">
        <v>40065</v>
      </c>
      <c r="F4380" s="2">
        <v>40153</v>
      </c>
      <c r="G4380">
        <v>40.9</v>
      </c>
      <c r="H4380">
        <v>3.56</v>
      </c>
      <c r="I4380">
        <v>3</v>
      </c>
      <c r="J4380">
        <v>20</v>
      </c>
      <c r="K4380" t="str">
        <f>INDEX(lehmad!B$2:B$412,MATCH(klypsid!$B4380,lehmad!$A$2:$A$412,0))</f>
        <v>15.04.2006</v>
      </c>
      <c r="L4380">
        <f>INDEX(lehmad!C$2:C$412,MATCH(klypsid!$B4380,lehmad!$A$2:$A$412,0))</f>
        <v>65303</v>
      </c>
      <c r="M4380">
        <f>INDEX(lehmad!D$2:D$412,MATCH(klypsid!$B4380,lehmad!$A$2:$A$412,0))</f>
        <v>88</v>
      </c>
      <c r="N4380">
        <f>INDEX(lehmad!E$2:E$412,MATCH(klypsid!$B4380,lehmad!$A$2:$A$412,0))</f>
        <v>1</v>
      </c>
      <c r="O4380" t="str">
        <f>INDEX(lehmad!F$2:F$412,MATCH(klypsid!$B4380,lehmad!$A$2:$A$412,0))</f>
        <v>DORADO-ET</v>
      </c>
      <c r="P4380">
        <f>INDEX(lehmad!G$2:G$412,MATCH(klypsid!$B4380,lehmad!$A$2:$A$412,0))</f>
        <v>1995</v>
      </c>
      <c r="Q4380" s="2">
        <f>INDEX(lehmad!H$2:H$412,MATCH(klypsid!$B4380,lehmad!$A$2:$A$412,0))</f>
        <v>34886</v>
      </c>
      <c r="R4380">
        <f>INDEX(lehmad!I$2:I$412,MATCH(klypsid!$B4380,lehmad!$A$2:$A$412,0))</f>
        <v>102</v>
      </c>
      <c r="S4380">
        <f t="shared" si="477"/>
        <v>2</v>
      </c>
      <c r="T4380">
        <f t="shared" si="478"/>
        <v>88</v>
      </c>
      <c r="U4380">
        <f t="shared" si="479"/>
        <v>2</v>
      </c>
      <c r="V4380">
        <f t="shared" si="480"/>
        <v>0.67807190511263782</v>
      </c>
      <c r="W4380">
        <f t="shared" si="481"/>
        <v>3</v>
      </c>
      <c r="X4380">
        <f t="shared" si="482"/>
        <v>28</v>
      </c>
    </row>
    <row r="4381" spans="1:24" x14ac:dyDescent="0.25">
      <c r="A4381">
        <v>3952</v>
      </c>
      <c r="B4381" t="str">
        <f t="shared" si="476"/>
        <v>E3952</v>
      </c>
      <c r="C4381" t="s">
        <v>33</v>
      </c>
      <c r="D4381">
        <v>2</v>
      </c>
      <c r="E4381" s="2">
        <v>40065</v>
      </c>
      <c r="F4381" s="2">
        <v>40186</v>
      </c>
      <c r="G4381">
        <v>39</v>
      </c>
      <c r="H4381">
        <v>3.42</v>
      </c>
      <c r="I4381">
        <v>3.01</v>
      </c>
      <c r="J4381">
        <v>39</v>
      </c>
      <c r="K4381" t="str">
        <f>INDEX(lehmad!B$2:B$412,MATCH(klypsid!$B4381,lehmad!$A$2:$A$412,0))</f>
        <v>15.04.2006</v>
      </c>
      <c r="L4381">
        <f>INDEX(lehmad!C$2:C$412,MATCH(klypsid!$B4381,lehmad!$A$2:$A$412,0))</f>
        <v>65303</v>
      </c>
      <c r="M4381">
        <f>INDEX(lehmad!D$2:D$412,MATCH(klypsid!$B4381,lehmad!$A$2:$A$412,0))</f>
        <v>88</v>
      </c>
      <c r="N4381">
        <f>INDEX(lehmad!E$2:E$412,MATCH(klypsid!$B4381,lehmad!$A$2:$A$412,0))</f>
        <v>1</v>
      </c>
      <c r="O4381" t="str">
        <f>INDEX(lehmad!F$2:F$412,MATCH(klypsid!$B4381,lehmad!$A$2:$A$412,0))</f>
        <v>DORADO-ET</v>
      </c>
      <c r="P4381">
        <f>INDEX(lehmad!G$2:G$412,MATCH(klypsid!$B4381,lehmad!$A$2:$A$412,0))</f>
        <v>1995</v>
      </c>
      <c r="Q4381" s="2">
        <f>INDEX(lehmad!H$2:H$412,MATCH(klypsid!$B4381,lehmad!$A$2:$A$412,0))</f>
        <v>34886</v>
      </c>
      <c r="R4381">
        <f>INDEX(lehmad!I$2:I$412,MATCH(klypsid!$B4381,lehmad!$A$2:$A$412,0))</f>
        <v>102</v>
      </c>
      <c r="S4381">
        <f t="shared" si="477"/>
        <v>2</v>
      </c>
      <c r="T4381">
        <f t="shared" si="478"/>
        <v>121</v>
      </c>
      <c r="U4381">
        <f t="shared" si="479"/>
        <v>2</v>
      </c>
      <c r="V4381">
        <f t="shared" si="480"/>
        <v>1.6415460290875237</v>
      </c>
      <c r="W4381">
        <f t="shared" si="481"/>
        <v>4</v>
      </c>
      <c r="X4381">
        <f t="shared" si="482"/>
        <v>33</v>
      </c>
    </row>
    <row r="4382" spans="1:24" x14ac:dyDescent="0.25">
      <c r="A4382">
        <v>3952</v>
      </c>
      <c r="B4382" t="str">
        <f t="shared" si="476"/>
        <v>E3952</v>
      </c>
      <c r="C4382" t="s">
        <v>33</v>
      </c>
      <c r="D4382">
        <v>2</v>
      </c>
      <c r="E4382" s="2">
        <v>40065</v>
      </c>
      <c r="F4382" s="2">
        <v>40214</v>
      </c>
      <c r="G4382">
        <v>32.299999999999997</v>
      </c>
      <c r="H4382">
        <v>4.24</v>
      </c>
      <c r="I4382">
        <v>2.89</v>
      </c>
      <c r="J4382">
        <v>19</v>
      </c>
      <c r="K4382" t="str">
        <f>INDEX(lehmad!B$2:B$412,MATCH(klypsid!$B4382,lehmad!$A$2:$A$412,0))</f>
        <v>15.04.2006</v>
      </c>
      <c r="L4382">
        <f>INDEX(lehmad!C$2:C$412,MATCH(klypsid!$B4382,lehmad!$A$2:$A$412,0))</f>
        <v>65303</v>
      </c>
      <c r="M4382">
        <f>INDEX(lehmad!D$2:D$412,MATCH(klypsid!$B4382,lehmad!$A$2:$A$412,0))</f>
        <v>88</v>
      </c>
      <c r="N4382">
        <f>INDEX(lehmad!E$2:E$412,MATCH(klypsid!$B4382,lehmad!$A$2:$A$412,0))</f>
        <v>1</v>
      </c>
      <c r="O4382" t="str">
        <f>INDEX(lehmad!F$2:F$412,MATCH(klypsid!$B4382,lehmad!$A$2:$A$412,0))</f>
        <v>DORADO-ET</v>
      </c>
      <c r="P4382">
        <f>INDEX(lehmad!G$2:G$412,MATCH(klypsid!$B4382,lehmad!$A$2:$A$412,0))</f>
        <v>1995</v>
      </c>
      <c r="Q4382" s="2">
        <f>INDEX(lehmad!H$2:H$412,MATCH(klypsid!$B4382,lehmad!$A$2:$A$412,0))</f>
        <v>34886</v>
      </c>
      <c r="R4382">
        <f>INDEX(lehmad!I$2:I$412,MATCH(klypsid!$B4382,lehmad!$A$2:$A$412,0))</f>
        <v>102</v>
      </c>
      <c r="S4382">
        <f t="shared" si="477"/>
        <v>2</v>
      </c>
      <c r="T4382">
        <f t="shared" si="478"/>
        <v>149</v>
      </c>
      <c r="U4382">
        <f t="shared" si="479"/>
        <v>2</v>
      </c>
      <c r="V4382">
        <f t="shared" si="480"/>
        <v>0.60407132366886085</v>
      </c>
      <c r="W4382">
        <f t="shared" si="481"/>
        <v>5</v>
      </c>
      <c r="X4382">
        <f t="shared" si="482"/>
        <v>28</v>
      </c>
    </row>
    <row r="4383" spans="1:24" x14ac:dyDescent="0.25">
      <c r="A4383">
        <v>3952</v>
      </c>
      <c r="B4383" t="str">
        <f t="shared" si="476"/>
        <v>E3952</v>
      </c>
      <c r="C4383" t="s">
        <v>33</v>
      </c>
      <c r="D4383">
        <v>2</v>
      </c>
      <c r="E4383" s="2">
        <v>40065</v>
      </c>
      <c r="F4383" s="2">
        <v>40242</v>
      </c>
      <c r="G4383">
        <v>32.799999999999997</v>
      </c>
      <c r="H4383">
        <v>4.12</v>
      </c>
      <c r="I4383">
        <v>3.35</v>
      </c>
      <c r="J4383">
        <v>28</v>
      </c>
      <c r="K4383" t="str">
        <f>INDEX(lehmad!B$2:B$412,MATCH(klypsid!$B4383,lehmad!$A$2:$A$412,0))</f>
        <v>15.04.2006</v>
      </c>
      <c r="L4383">
        <f>INDEX(lehmad!C$2:C$412,MATCH(klypsid!$B4383,lehmad!$A$2:$A$412,0))</f>
        <v>65303</v>
      </c>
      <c r="M4383">
        <f>INDEX(lehmad!D$2:D$412,MATCH(klypsid!$B4383,lehmad!$A$2:$A$412,0))</f>
        <v>88</v>
      </c>
      <c r="N4383">
        <f>INDEX(lehmad!E$2:E$412,MATCH(klypsid!$B4383,lehmad!$A$2:$A$412,0))</f>
        <v>1</v>
      </c>
      <c r="O4383" t="str">
        <f>INDEX(lehmad!F$2:F$412,MATCH(klypsid!$B4383,lehmad!$A$2:$A$412,0))</f>
        <v>DORADO-ET</v>
      </c>
      <c r="P4383">
        <f>INDEX(lehmad!G$2:G$412,MATCH(klypsid!$B4383,lehmad!$A$2:$A$412,0))</f>
        <v>1995</v>
      </c>
      <c r="Q4383" s="2">
        <f>INDEX(lehmad!H$2:H$412,MATCH(klypsid!$B4383,lehmad!$A$2:$A$412,0))</f>
        <v>34886</v>
      </c>
      <c r="R4383">
        <f>INDEX(lehmad!I$2:I$412,MATCH(klypsid!$B4383,lehmad!$A$2:$A$412,0))</f>
        <v>102</v>
      </c>
      <c r="S4383">
        <f t="shared" si="477"/>
        <v>2</v>
      </c>
      <c r="T4383">
        <f t="shared" si="478"/>
        <v>177</v>
      </c>
      <c r="U4383">
        <f t="shared" si="479"/>
        <v>3</v>
      </c>
      <c r="V4383">
        <f t="shared" si="480"/>
        <v>1.1634987322828796</v>
      </c>
      <c r="W4383">
        <f t="shared" si="481"/>
        <v>6</v>
      </c>
      <c r="X4383">
        <f t="shared" si="482"/>
        <v>28</v>
      </c>
    </row>
    <row r="4384" spans="1:24" x14ac:dyDescent="0.25">
      <c r="A4384">
        <v>3952</v>
      </c>
      <c r="B4384" t="str">
        <f t="shared" si="476"/>
        <v>E3952</v>
      </c>
      <c r="C4384" t="s">
        <v>33</v>
      </c>
      <c r="D4384">
        <v>2</v>
      </c>
      <c r="E4384" s="2">
        <v>40065</v>
      </c>
      <c r="F4384" s="2">
        <v>40276</v>
      </c>
      <c r="G4384">
        <v>34.4</v>
      </c>
      <c r="H4384">
        <v>3.63</v>
      </c>
      <c r="I4384">
        <v>3.22</v>
      </c>
      <c r="J4384">
        <v>24</v>
      </c>
      <c r="K4384" t="str">
        <f>INDEX(lehmad!B$2:B$412,MATCH(klypsid!$B4384,lehmad!$A$2:$A$412,0))</f>
        <v>15.04.2006</v>
      </c>
      <c r="L4384">
        <f>INDEX(lehmad!C$2:C$412,MATCH(klypsid!$B4384,lehmad!$A$2:$A$412,0))</f>
        <v>65303</v>
      </c>
      <c r="M4384">
        <f>INDEX(lehmad!D$2:D$412,MATCH(klypsid!$B4384,lehmad!$A$2:$A$412,0))</f>
        <v>88</v>
      </c>
      <c r="N4384">
        <f>INDEX(lehmad!E$2:E$412,MATCH(klypsid!$B4384,lehmad!$A$2:$A$412,0))</f>
        <v>1</v>
      </c>
      <c r="O4384" t="str">
        <f>INDEX(lehmad!F$2:F$412,MATCH(klypsid!$B4384,lehmad!$A$2:$A$412,0))</f>
        <v>DORADO-ET</v>
      </c>
      <c r="P4384">
        <f>INDEX(lehmad!G$2:G$412,MATCH(klypsid!$B4384,lehmad!$A$2:$A$412,0))</f>
        <v>1995</v>
      </c>
      <c r="Q4384" s="2">
        <f>INDEX(lehmad!H$2:H$412,MATCH(klypsid!$B4384,lehmad!$A$2:$A$412,0))</f>
        <v>34886</v>
      </c>
      <c r="R4384">
        <f>INDEX(lehmad!I$2:I$412,MATCH(klypsid!$B4384,lehmad!$A$2:$A$412,0))</f>
        <v>102</v>
      </c>
      <c r="S4384">
        <f t="shared" si="477"/>
        <v>2</v>
      </c>
      <c r="T4384">
        <f t="shared" si="478"/>
        <v>211</v>
      </c>
      <c r="U4384">
        <f t="shared" si="479"/>
        <v>3</v>
      </c>
      <c r="V4384">
        <f t="shared" si="480"/>
        <v>0.94110631094643127</v>
      </c>
      <c r="W4384">
        <f t="shared" si="481"/>
        <v>7</v>
      </c>
      <c r="X4384">
        <f t="shared" si="482"/>
        <v>34</v>
      </c>
    </row>
    <row r="4385" spans="1:24" x14ac:dyDescent="0.25">
      <c r="A4385">
        <v>3952</v>
      </c>
      <c r="B4385" t="str">
        <f t="shared" si="476"/>
        <v>E3952</v>
      </c>
      <c r="C4385" t="s">
        <v>33</v>
      </c>
      <c r="D4385">
        <v>2</v>
      </c>
      <c r="E4385" s="2">
        <v>40065</v>
      </c>
      <c r="F4385" s="2">
        <v>40304</v>
      </c>
      <c r="G4385">
        <v>33.299999999999997</v>
      </c>
      <c r="H4385">
        <v>3.99</v>
      </c>
      <c r="I4385">
        <v>3.25</v>
      </c>
      <c r="J4385">
        <v>20</v>
      </c>
      <c r="K4385" t="str">
        <f>INDEX(lehmad!B$2:B$412,MATCH(klypsid!$B4385,lehmad!$A$2:$A$412,0))</f>
        <v>15.04.2006</v>
      </c>
      <c r="L4385">
        <f>INDEX(lehmad!C$2:C$412,MATCH(klypsid!$B4385,lehmad!$A$2:$A$412,0))</f>
        <v>65303</v>
      </c>
      <c r="M4385">
        <f>INDEX(lehmad!D$2:D$412,MATCH(klypsid!$B4385,lehmad!$A$2:$A$412,0))</f>
        <v>88</v>
      </c>
      <c r="N4385">
        <f>INDEX(lehmad!E$2:E$412,MATCH(klypsid!$B4385,lehmad!$A$2:$A$412,0))</f>
        <v>1</v>
      </c>
      <c r="O4385" t="str">
        <f>INDEX(lehmad!F$2:F$412,MATCH(klypsid!$B4385,lehmad!$A$2:$A$412,0))</f>
        <v>DORADO-ET</v>
      </c>
      <c r="P4385">
        <f>INDEX(lehmad!G$2:G$412,MATCH(klypsid!$B4385,lehmad!$A$2:$A$412,0))</f>
        <v>1995</v>
      </c>
      <c r="Q4385" s="2">
        <f>INDEX(lehmad!H$2:H$412,MATCH(klypsid!$B4385,lehmad!$A$2:$A$412,0))</f>
        <v>34886</v>
      </c>
      <c r="R4385">
        <f>INDEX(lehmad!I$2:I$412,MATCH(klypsid!$B4385,lehmad!$A$2:$A$412,0))</f>
        <v>102</v>
      </c>
      <c r="S4385">
        <f t="shared" si="477"/>
        <v>2</v>
      </c>
      <c r="T4385">
        <f t="shared" si="478"/>
        <v>239</v>
      </c>
      <c r="U4385">
        <f t="shared" si="479"/>
        <v>3</v>
      </c>
      <c r="V4385">
        <f t="shared" si="480"/>
        <v>0.67807190511263782</v>
      </c>
      <c r="W4385">
        <f t="shared" si="481"/>
        <v>8</v>
      </c>
      <c r="X4385">
        <f t="shared" si="482"/>
        <v>28</v>
      </c>
    </row>
    <row r="4386" spans="1:24" x14ac:dyDescent="0.25">
      <c r="A4386">
        <v>3952</v>
      </c>
      <c r="B4386" t="str">
        <f t="shared" si="476"/>
        <v>E3952</v>
      </c>
      <c r="C4386" t="s">
        <v>33</v>
      </c>
      <c r="D4386">
        <v>2</v>
      </c>
      <c r="E4386" s="2">
        <v>40065</v>
      </c>
      <c r="F4386" s="2">
        <v>40336</v>
      </c>
      <c r="G4386">
        <v>32.700000000000003</v>
      </c>
      <c r="H4386">
        <v>3.5</v>
      </c>
      <c r="I4386">
        <v>3.09</v>
      </c>
      <c r="J4386">
        <v>27</v>
      </c>
      <c r="K4386" t="str">
        <f>INDEX(lehmad!B$2:B$412,MATCH(klypsid!$B4386,lehmad!$A$2:$A$412,0))</f>
        <v>15.04.2006</v>
      </c>
      <c r="L4386">
        <f>INDEX(lehmad!C$2:C$412,MATCH(klypsid!$B4386,lehmad!$A$2:$A$412,0))</f>
        <v>65303</v>
      </c>
      <c r="M4386">
        <f>INDEX(lehmad!D$2:D$412,MATCH(klypsid!$B4386,lehmad!$A$2:$A$412,0))</f>
        <v>88</v>
      </c>
      <c r="N4386">
        <f>INDEX(lehmad!E$2:E$412,MATCH(klypsid!$B4386,lehmad!$A$2:$A$412,0))</f>
        <v>1</v>
      </c>
      <c r="O4386" t="str">
        <f>INDEX(lehmad!F$2:F$412,MATCH(klypsid!$B4386,lehmad!$A$2:$A$412,0))</f>
        <v>DORADO-ET</v>
      </c>
      <c r="P4386">
        <f>INDEX(lehmad!G$2:G$412,MATCH(klypsid!$B4386,lehmad!$A$2:$A$412,0))</f>
        <v>1995</v>
      </c>
      <c r="Q4386" s="2">
        <f>INDEX(lehmad!H$2:H$412,MATCH(klypsid!$B4386,lehmad!$A$2:$A$412,0))</f>
        <v>34886</v>
      </c>
      <c r="R4386">
        <f>INDEX(lehmad!I$2:I$412,MATCH(klypsid!$B4386,lehmad!$A$2:$A$412,0))</f>
        <v>102</v>
      </c>
      <c r="S4386">
        <f t="shared" si="477"/>
        <v>2</v>
      </c>
      <c r="T4386">
        <f t="shared" si="478"/>
        <v>271</v>
      </c>
      <c r="U4386">
        <f t="shared" si="479"/>
        <v>3</v>
      </c>
      <c r="V4386">
        <f t="shared" si="480"/>
        <v>1.1110313123887439</v>
      </c>
      <c r="W4386">
        <f t="shared" si="481"/>
        <v>9</v>
      </c>
      <c r="X4386">
        <f t="shared" si="482"/>
        <v>32</v>
      </c>
    </row>
    <row r="4387" spans="1:24" x14ac:dyDescent="0.25">
      <c r="A4387">
        <v>3952</v>
      </c>
      <c r="B4387" t="str">
        <f t="shared" si="476"/>
        <v>E3952</v>
      </c>
      <c r="C4387" t="s">
        <v>33</v>
      </c>
      <c r="D4387">
        <v>2</v>
      </c>
      <c r="E4387" s="2">
        <v>40065</v>
      </c>
      <c r="F4387" s="2">
        <v>40371</v>
      </c>
      <c r="G4387">
        <v>31.1</v>
      </c>
      <c r="H4387">
        <v>3.99</v>
      </c>
      <c r="I4387">
        <v>3.21</v>
      </c>
      <c r="J4387">
        <v>39</v>
      </c>
      <c r="K4387" t="str">
        <f>INDEX(lehmad!B$2:B$412,MATCH(klypsid!$B4387,lehmad!$A$2:$A$412,0))</f>
        <v>15.04.2006</v>
      </c>
      <c r="L4387">
        <f>INDEX(lehmad!C$2:C$412,MATCH(klypsid!$B4387,lehmad!$A$2:$A$412,0))</f>
        <v>65303</v>
      </c>
      <c r="M4387">
        <f>INDEX(lehmad!D$2:D$412,MATCH(klypsid!$B4387,lehmad!$A$2:$A$412,0))</f>
        <v>88</v>
      </c>
      <c r="N4387">
        <f>INDEX(lehmad!E$2:E$412,MATCH(klypsid!$B4387,lehmad!$A$2:$A$412,0))</f>
        <v>1</v>
      </c>
      <c r="O4387" t="str">
        <f>INDEX(lehmad!F$2:F$412,MATCH(klypsid!$B4387,lehmad!$A$2:$A$412,0))</f>
        <v>DORADO-ET</v>
      </c>
      <c r="P4387">
        <f>INDEX(lehmad!G$2:G$412,MATCH(klypsid!$B4387,lehmad!$A$2:$A$412,0))</f>
        <v>1995</v>
      </c>
      <c r="Q4387" s="2">
        <f>INDEX(lehmad!H$2:H$412,MATCH(klypsid!$B4387,lehmad!$A$2:$A$412,0))</f>
        <v>34886</v>
      </c>
      <c r="R4387">
        <f>INDEX(lehmad!I$2:I$412,MATCH(klypsid!$B4387,lehmad!$A$2:$A$412,0))</f>
        <v>102</v>
      </c>
      <c r="S4387">
        <f t="shared" si="477"/>
        <v>2</v>
      </c>
      <c r="T4387">
        <f t="shared" si="478"/>
        <v>306</v>
      </c>
      <c r="U4387">
        <f t="shared" si="479"/>
        <v>3</v>
      </c>
      <c r="V4387">
        <f t="shared" si="480"/>
        <v>1.6415460290875237</v>
      </c>
      <c r="W4387">
        <f t="shared" si="481"/>
        <v>10</v>
      </c>
      <c r="X4387">
        <f t="shared" si="482"/>
        <v>35</v>
      </c>
    </row>
    <row r="4388" spans="1:24" x14ac:dyDescent="0.25">
      <c r="A4388">
        <v>3952</v>
      </c>
      <c r="B4388" t="str">
        <f t="shared" si="476"/>
        <v>E3952</v>
      </c>
      <c r="C4388" t="s">
        <v>33</v>
      </c>
      <c r="D4388">
        <v>2</v>
      </c>
      <c r="E4388" s="2">
        <v>40065</v>
      </c>
      <c r="F4388" s="2">
        <v>40396</v>
      </c>
      <c r="G4388">
        <v>17</v>
      </c>
      <c r="H4388">
        <v>5.7</v>
      </c>
      <c r="I4388">
        <v>3.32</v>
      </c>
      <c r="J4388">
        <v>57</v>
      </c>
      <c r="K4388" t="str">
        <f>INDEX(lehmad!B$2:B$412,MATCH(klypsid!$B4388,lehmad!$A$2:$A$412,0))</f>
        <v>15.04.2006</v>
      </c>
      <c r="L4388">
        <f>INDEX(lehmad!C$2:C$412,MATCH(klypsid!$B4388,lehmad!$A$2:$A$412,0))</f>
        <v>65303</v>
      </c>
      <c r="M4388">
        <f>INDEX(lehmad!D$2:D$412,MATCH(klypsid!$B4388,lehmad!$A$2:$A$412,0))</f>
        <v>88</v>
      </c>
      <c r="N4388">
        <f>INDEX(lehmad!E$2:E$412,MATCH(klypsid!$B4388,lehmad!$A$2:$A$412,0))</f>
        <v>1</v>
      </c>
      <c r="O4388" t="str">
        <f>INDEX(lehmad!F$2:F$412,MATCH(klypsid!$B4388,lehmad!$A$2:$A$412,0))</f>
        <v>DORADO-ET</v>
      </c>
      <c r="P4388">
        <f>INDEX(lehmad!G$2:G$412,MATCH(klypsid!$B4388,lehmad!$A$2:$A$412,0))</f>
        <v>1995</v>
      </c>
      <c r="Q4388" s="2">
        <f>INDEX(lehmad!H$2:H$412,MATCH(klypsid!$B4388,lehmad!$A$2:$A$412,0))</f>
        <v>34886</v>
      </c>
      <c r="R4388">
        <f>INDEX(lehmad!I$2:I$412,MATCH(klypsid!$B4388,lehmad!$A$2:$A$412,0))</f>
        <v>102</v>
      </c>
      <c r="S4388">
        <f t="shared" si="477"/>
        <v>2</v>
      </c>
      <c r="T4388">
        <f t="shared" si="478"/>
        <v>331</v>
      </c>
      <c r="U4388">
        <f t="shared" si="479"/>
        <v>3</v>
      </c>
      <c r="V4388">
        <f t="shared" si="480"/>
        <v>2.1890338243900169</v>
      </c>
      <c r="W4388">
        <f t="shared" si="481"/>
        <v>11</v>
      </c>
      <c r="X4388">
        <f t="shared" si="482"/>
        <v>25</v>
      </c>
    </row>
    <row r="4389" spans="1:24" x14ac:dyDescent="0.25">
      <c r="A4389">
        <v>3953</v>
      </c>
      <c r="B4389" t="str">
        <f t="shared" si="476"/>
        <v>E3953</v>
      </c>
      <c r="C4389" t="s">
        <v>71</v>
      </c>
      <c r="D4389">
        <v>1</v>
      </c>
      <c r="E4389" s="2">
        <v>39560</v>
      </c>
      <c r="F4389" s="2">
        <v>39572</v>
      </c>
      <c r="G4389">
        <v>40.1</v>
      </c>
      <c r="H4389">
        <v>5.09</v>
      </c>
      <c r="I4389">
        <v>2.87</v>
      </c>
      <c r="J4389">
        <v>98</v>
      </c>
      <c r="K4389" t="str">
        <f>INDEX(lehmad!B$2:B$412,MATCH(klypsid!$B4389,lehmad!$A$2:$A$412,0))</f>
        <v>16.04.2006</v>
      </c>
      <c r="L4389">
        <f>INDEX(lehmad!C$2:C$412,MATCH(klypsid!$B4389,lehmad!$A$2:$A$412,0))</f>
        <v>65642</v>
      </c>
      <c r="M4389">
        <f>INDEX(lehmad!D$2:D$412,MATCH(klypsid!$B4389,lehmad!$A$2:$A$412,0))</f>
        <v>108</v>
      </c>
      <c r="N4389">
        <f>INDEX(lehmad!E$2:E$412,MATCH(klypsid!$B4389,lehmad!$A$2:$A$412,0))</f>
        <v>1</v>
      </c>
      <c r="O4389" t="str">
        <f>INDEX(lehmad!F$2:F$412,MATCH(klypsid!$B4389,lehmad!$A$2:$A$412,0))</f>
        <v>RAMOS</v>
      </c>
      <c r="P4389">
        <f>INDEX(lehmad!G$2:G$412,MATCH(klypsid!$B4389,lehmad!$A$2:$A$412,0))</f>
        <v>1997</v>
      </c>
      <c r="Q4389" s="2">
        <f>INDEX(lehmad!H$2:H$412,MATCH(klypsid!$B4389,lehmad!$A$2:$A$412,0))</f>
        <v>35607</v>
      </c>
      <c r="R4389">
        <f>INDEX(lehmad!I$2:I$412,MATCH(klypsid!$B4389,lehmad!$A$2:$A$412,0))</f>
        <v>113</v>
      </c>
      <c r="S4389">
        <f t="shared" si="477"/>
        <v>1</v>
      </c>
      <c r="T4389">
        <f t="shared" si="478"/>
        <v>12</v>
      </c>
      <c r="U4389">
        <f t="shared" si="479"/>
        <v>1</v>
      </c>
      <c r="V4389">
        <f t="shared" si="480"/>
        <v>2.9708536543404835</v>
      </c>
      <c r="W4389">
        <f t="shared" si="481"/>
        <v>1</v>
      </c>
      <c r="X4389">
        <f t="shared" si="482"/>
        <v>12</v>
      </c>
    </row>
    <row r="4390" spans="1:24" x14ac:dyDescent="0.25">
      <c r="A4390">
        <v>3953</v>
      </c>
      <c r="B4390" t="str">
        <f t="shared" si="476"/>
        <v>E3953</v>
      </c>
      <c r="C4390" t="s">
        <v>71</v>
      </c>
      <c r="D4390">
        <v>1</v>
      </c>
      <c r="E4390" s="2">
        <v>39560</v>
      </c>
      <c r="F4390" s="2">
        <v>39600</v>
      </c>
      <c r="G4390">
        <v>47</v>
      </c>
      <c r="H4390">
        <v>3.66</v>
      </c>
      <c r="I4390">
        <v>2.67</v>
      </c>
      <c r="J4390">
        <v>12</v>
      </c>
      <c r="K4390" t="str">
        <f>INDEX(lehmad!B$2:B$412,MATCH(klypsid!$B4390,lehmad!$A$2:$A$412,0))</f>
        <v>16.04.2006</v>
      </c>
      <c r="L4390">
        <f>INDEX(lehmad!C$2:C$412,MATCH(klypsid!$B4390,lehmad!$A$2:$A$412,0))</f>
        <v>65642</v>
      </c>
      <c r="M4390">
        <f>INDEX(lehmad!D$2:D$412,MATCH(klypsid!$B4390,lehmad!$A$2:$A$412,0))</f>
        <v>108</v>
      </c>
      <c r="N4390">
        <f>INDEX(lehmad!E$2:E$412,MATCH(klypsid!$B4390,lehmad!$A$2:$A$412,0))</f>
        <v>1</v>
      </c>
      <c r="O4390" t="str">
        <f>INDEX(lehmad!F$2:F$412,MATCH(klypsid!$B4390,lehmad!$A$2:$A$412,0))</f>
        <v>RAMOS</v>
      </c>
      <c r="P4390">
        <f>INDEX(lehmad!G$2:G$412,MATCH(klypsid!$B4390,lehmad!$A$2:$A$412,0))</f>
        <v>1997</v>
      </c>
      <c r="Q4390" s="2">
        <f>INDEX(lehmad!H$2:H$412,MATCH(klypsid!$B4390,lehmad!$A$2:$A$412,0))</f>
        <v>35607</v>
      </c>
      <c r="R4390">
        <f>INDEX(lehmad!I$2:I$412,MATCH(klypsid!$B4390,lehmad!$A$2:$A$412,0))</f>
        <v>113</v>
      </c>
      <c r="S4390">
        <f t="shared" si="477"/>
        <v>1</v>
      </c>
      <c r="T4390">
        <f t="shared" si="478"/>
        <v>40</v>
      </c>
      <c r="U4390">
        <f t="shared" si="479"/>
        <v>1</v>
      </c>
      <c r="V4390">
        <f t="shared" si="480"/>
        <v>-5.8893689053568732E-2</v>
      </c>
      <c r="W4390">
        <f t="shared" si="481"/>
        <v>2</v>
      </c>
      <c r="X4390">
        <f t="shared" si="482"/>
        <v>28</v>
      </c>
    </row>
    <row r="4391" spans="1:24" x14ac:dyDescent="0.25">
      <c r="A4391">
        <v>3953</v>
      </c>
      <c r="B4391" t="str">
        <f t="shared" si="476"/>
        <v>E3953</v>
      </c>
      <c r="C4391" t="s">
        <v>71</v>
      </c>
      <c r="D4391">
        <v>1</v>
      </c>
      <c r="E4391" s="2">
        <v>39560</v>
      </c>
      <c r="F4391" s="2">
        <v>39631</v>
      </c>
      <c r="G4391">
        <v>42.8</v>
      </c>
      <c r="H4391">
        <v>3.28</v>
      </c>
      <c r="I4391">
        <v>2.81</v>
      </c>
      <c r="J4391">
        <v>14</v>
      </c>
      <c r="K4391" t="str">
        <f>INDEX(lehmad!B$2:B$412,MATCH(klypsid!$B4391,lehmad!$A$2:$A$412,0))</f>
        <v>16.04.2006</v>
      </c>
      <c r="L4391">
        <f>INDEX(lehmad!C$2:C$412,MATCH(klypsid!$B4391,lehmad!$A$2:$A$412,0))</f>
        <v>65642</v>
      </c>
      <c r="M4391">
        <f>INDEX(lehmad!D$2:D$412,MATCH(klypsid!$B4391,lehmad!$A$2:$A$412,0))</f>
        <v>108</v>
      </c>
      <c r="N4391">
        <f>INDEX(lehmad!E$2:E$412,MATCH(klypsid!$B4391,lehmad!$A$2:$A$412,0))</f>
        <v>1</v>
      </c>
      <c r="O4391" t="str">
        <f>INDEX(lehmad!F$2:F$412,MATCH(klypsid!$B4391,lehmad!$A$2:$A$412,0))</f>
        <v>RAMOS</v>
      </c>
      <c r="P4391">
        <f>INDEX(lehmad!G$2:G$412,MATCH(klypsid!$B4391,lehmad!$A$2:$A$412,0))</f>
        <v>1997</v>
      </c>
      <c r="Q4391" s="2">
        <f>INDEX(lehmad!H$2:H$412,MATCH(klypsid!$B4391,lehmad!$A$2:$A$412,0))</f>
        <v>35607</v>
      </c>
      <c r="R4391">
        <f>INDEX(lehmad!I$2:I$412,MATCH(klypsid!$B4391,lehmad!$A$2:$A$412,0))</f>
        <v>113</v>
      </c>
      <c r="S4391">
        <f t="shared" si="477"/>
        <v>1</v>
      </c>
      <c r="T4391">
        <f t="shared" si="478"/>
        <v>71</v>
      </c>
      <c r="U4391">
        <f t="shared" si="479"/>
        <v>2</v>
      </c>
      <c r="V4391">
        <f t="shared" si="480"/>
        <v>0.16349873228287937</v>
      </c>
      <c r="W4391">
        <f t="shared" si="481"/>
        <v>3</v>
      </c>
      <c r="X4391">
        <f t="shared" si="482"/>
        <v>31</v>
      </c>
    </row>
    <row r="4392" spans="1:24" x14ac:dyDescent="0.25">
      <c r="A4392">
        <v>3953</v>
      </c>
      <c r="B4392" t="str">
        <f t="shared" si="476"/>
        <v>E3953</v>
      </c>
      <c r="C4392" t="s">
        <v>71</v>
      </c>
      <c r="D4392">
        <v>1</v>
      </c>
      <c r="E4392" s="2">
        <v>39560</v>
      </c>
      <c r="F4392" s="2">
        <v>39663</v>
      </c>
      <c r="G4392">
        <v>43.8</v>
      </c>
      <c r="H4392">
        <v>4.1900000000000004</v>
      </c>
      <c r="I4392">
        <v>2.89</v>
      </c>
      <c r="J4392">
        <v>9</v>
      </c>
      <c r="K4392" t="str">
        <f>INDEX(lehmad!B$2:B$412,MATCH(klypsid!$B4392,lehmad!$A$2:$A$412,0))</f>
        <v>16.04.2006</v>
      </c>
      <c r="L4392">
        <f>INDEX(lehmad!C$2:C$412,MATCH(klypsid!$B4392,lehmad!$A$2:$A$412,0))</f>
        <v>65642</v>
      </c>
      <c r="M4392">
        <f>INDEX(lehmad!D$2:D$412,MATCH(klypsid!$B4392,lehmad!$A$2:$A$412,0))</f>
        <v>108</v>
      </c>
      <c r="N4392">
        <f>INDEX(lehmad!E$2:E$412,MATCH(klypsid!$B4392,lehmad!$A$2:$A$412,0))</f>
        <v>1</v>
      </c>
      <c r="O4392" t="str">
        <f>INDEX(lehmad!F$2:F$412,MATCH(klypsid!$B4392,lehmad!$A$2:$A$412,0))</f>
        <v>RAMOS</v>
      </c>
      <c r="P4392">
        <f>INDEX(lehmad!G$2:G$412,MATCH(klypsid!$B4392,lehmad!$A$2:$A$412,0))</f>
        <v>1997</v>
      </c>
      <c r="Q4392" s="2">
        <f>INDEX(lehmad!H$2:H$412,MATCH(klypsid!$B4392,lehmad!$A$2:$A$412,0))</f>
        <v>35607</v>
      </c>
      <c r="R4392">
        <f>INDEX(lehmad!I$2:I$412,MATCH(klypsid!$B4392,lehmad!$A$2:$A$412,0))</f>
        <v>113</v>
      </c>
      <c r="S4392">
        <f t="shared" si="477"/>
        <v>1</v>
      </c>
      <c r="T4392">
        <f t="shared" si="478"/>
        <v>103</v>
      </c>
      <c r="U4392">
        <f t="shared" si="479"/>
        <v>2</v>
      </c>
      <c r="V4392">
        <f t="shared" si="480"/>
        <v>-0.47393118833241266</v>
      </c>
      <c r="W4392">
        <f t="shared" si="481"/>
        <v>4</v>
      </c>
      <c r="X4392">
        <f t="shared" si="482"/>
        <v>32</v>
      </c>
    </row>
    <row r="4393" spans="1:24" x14ac:dyDescent="0.25">
      <c r="A4393">
        <v>3953</v>
      </c>
      <c r="B4393" t="str">
        <f t="shared" si="476"/>
        <v>E3953</v>
      </c>
      <c r="C4393" t="s">
        <v>71</v>
      </c>
      <c r="D4393">
        <v>1</v>
      </c>
      <c r="E4393" s="2">
        <v>39560</v>
      </c>
      <c r="F4393" s="2">
        <v>39693</v>
      </c>
      <c r="G4393">
        <v>40.799999999999997</v>
      </c>
      <c r="H4393">
        <v>3.71</v>
      </c>
      <c r="I4393">
        <v>3.22</v>
      </c>
      <c r="J4393">
        <v>8</v>
      </c>
      <c r="K4393" t="str">
        <f>INDEX(lehmad!B$2:B$412,MATCH(klypsid!$B4393,lehmad!$A$2:$A$412,0))</f>
        <v>16.04.2006</v>
      </c>
      <c r="L4393">
        <f>INDEX(lehmad!C$2:C$412,MATCH(klypsid!$B4393,lehmad!$A$2:$A$412,0))</f>
        <v>65642</v>
      </c>
      <c r="M4393">
        <f>INDEX(lehmad!D$2:D$412,MATCH(klypsid!$B4393,lehmad!$A$2:$A$412,0))</f>
        <v>108</v>
      </c>
      <c r="N4393">
        <f>INDEX(lehmad!E$2:E$412,MATCH(klypsid!$B4393,lehmad!$A$2:$A$412,0))</f>
        <v>1</v>
      </c>
      <c r="O4393" t="str">
        <f>INDEX(lehmad!F$2:F$412,MATCH(klypsid!$B4393,lehmad!$A$2:$A$412,0))</f>
        <v>RAMOS</v>
      </c>
      <c r="P4393">
        <f>INDEX(lehmad!G$2:G$412,MATCH(klypsid!$B4393,lehmad!$A$2:$A$412,0))</f>
        <v>1997</v>
      </c>
      <c r="Q4393" s="2">
        <f>INDEX(lehmad!H$2:H$412,MATCH(klypsid!$B4393,lehmad!$A$2:$A$412,0))</f>
        <v>35607</v>
      </c>
      <c r="R4393">
        <f>INDEX(lehmad!I$2:I$412,MATCH(klypsid!$B4393,lehmad!$A$2:$A$412,0))</f>
        <v>113</v>
      </c>
      <c r="S4393">
        <f t="shared" si="477"/>
        <v>1</v>
      </c>
      <c r="T4393">
        <f t="shared" si="478"/>
        <v>133</v>
      </c>
      <c r="U4393">
        <f t="shared" si="479"/>
        <v>2</v>
      </c>
      <c r="V4393">
        <f t="shared" si="480"/>
        <v>-0.64385618977472525</v>
      </c>
      <c r="W4393">
        <f t="shared" si="481"/>
        <v>5</v>
      </c>
      <c r="X4393">
        <f t="shared" si="482"/>
        <v>30</v>
      </c>
    </row>
    <row r="4394" spans="1:24" x14ac:dyDescent="0.25">
      <c r="A4394">
        <v>3953</v>
      </c>
      <c r="B4394" t="str">
        <f t="shared" si="476"/>
        <v>E3953</v>
      </c>
      <c r="C4394" t="s">
        <v>71</v>
      </c>
      <c r="D4394">
        <v>1</v>
      </c>
      <c r="E4394" s="2">
        <v>39560</v>
      </c>
      <c r="F4394" s="2">
        <v>39722</v>
      </c>
      <c r="G4394">
        <v>30.1</v>
      </c>
      <c r="H4394">
        <v>2.77</v>
      </c>
      <c r="I4394">
        <v>3.64</v>
      </c>
      <c r="J4394">
        <v>27</v>
      </c>
      <c r="K4394" t="str">
        <f>INDEX(lehmad!B$2:B$412,MATCH(klypsid!$B4394,lehmad!$A$2:$A$412,0))</f>
        <v>16.04.2006</v>
      </c>
      <c r="L4394">
        <f>INDEX(lehmad!C$2:C$412,MATCH(klypsid!$B4394,lehmad!$A$2:$A$412,0))</f>
        <v>65642</v>
      </c>
      <c r="M4394">
        <f>INDEX(lehmad!D$2:D$412,MATCH(klypsid!$B4394,lehmad!$A$2:$A$412,0))</f>
        <v>108</v>
      </c>
      <c r="N4394">
        <f>INDEX(lehmad!E$2:E$412,MATCH(klypsid!$B4394,lehmad!$A$2:$A$412,0))</f>
        <v>1</v>
      </c>
      <c r="O4394" t="str">
        <f>INDEX(lehmad!F$2:F$412,MATCH(klypsid!$B4394,lehmad!$A$2:$A$412,0))</f>
        <v>RAMOS</v>
      </c>
      <c r="P4394">
        <f>INDEX(lehmad!G$2:G$412,MATCH(klypsid!$B4394,lehmad!$A$2:$A$412,0))</f>
        <v>1997</v>
      </c>
      <c r="Q4394" s="2">
        <f>INDEX(lehmad!H$2:H$412,MATCH(klypsid!$B4394,lehmad!$A$2:$A$412,0))</f>
        <v>35607</v>
      </c>
      <c r="R4394">
        <f>INDEX(lehmad!I$2:I$412,MATCH(klypsid!$B4394,lehmad!$A$2:$A$412,0))</f>
        <v>113</v>
      </c>
      <c r="S4394">
        <f t="shared" si="477"/>
        <v>1</v>
      </c>
      <c r="T4394">
        <f t="shared" si="478"/>
        <v>162</v>
      </c>
      <c r="U4394">
        <f t="shared" si="479"/>
        <v>3</v>
      </c>
      <c r="V4394">
        <f t="shared" si="480"/>
        <v>1.1110313123887439</v>
      </c>
      <c r="W4394">
        <f t="shared" si="481"/>
        <v>6</v>
      </c>
      <c r="X4394">
        <f t="shared" si="482"/>
        <v>29</v>
      </c>
    </row>
    <row r="4395" spans="1:24" x14ac:dyDescent="0.25">
      <c r="A4395">
        <v>3953</v>
      </c>
      <c r="B4395" t="str">
        <f t="shared" si="476"/>
        <v>E3953</v>
      </c>
      <c r="C4395" t="s">
        <v>71</v>
      </c>
      <c r="D4395">
        <v>1</v>
      </c>
      <c r="E4395" s="2">
        <v>39560</v>
      </c>
      <c r="F4395" s="2">
        <v>39754</v>
      </c>
      <c r="G4395">
        <v>32.700000000000003</v>
      </c>
      <c r="H4395">
        <v>2.59</v>
      </c>
      <c r="I4395">
        <v>3.82</v>
      </c>
      <c r="J4395">
        <v>33</v>
      </c>
      <c r="K4395" t="str">
        <f>INDEX(lehmad!B$2:B$412,MATCH(klypsid!$B4395,lehmad!$A$2:$A$412,0))</f>
        <v>16.04.2006</v>
      </c>
      <c r="L4395">
        <f>INDEX(lehmad!C$2:C$412,MATCH(klypsid!$B4395,lehmad!$A$2:$A$412,0))</f>
        <v>65642</v>
      </c>
      <c r="M4395">
        <f>INDEX(lehmad!D$2:D$412,MATCH(klypsid!$B4395,lehmad!$A$2:$A$412,0))</f>
        <v>108</v>
      </c>
      <c r="N4395">
        <f>INDEX(lehmad!E$2:E$412,MATCH(klypsid!$B4395,lehmad!$A$2:$A$412,0))</f>
        <v>1</v>
      </c>
      <c r="O4395" t="str">
        <f>INDEX(lehmad!F$2:F$412,MATCH(klypsid!$B4395,lehmad!$A$2:$A$412,0))</f>
        <v>RAMOS</v>
      </c>
      <c r="P4395">
        <f>INDEX(lehmad!G$2:G$412,MATCH(klypsid!$B4395,lehmad!$A$2:$A$412,0))</f>
        <v>1997</v>
      </c>
      <c r="Q4395" s="2">
        <f>INDEX(lehmad!H$2:H$412,MATCH(klypsid!$B4395,lehmad!$A$2:$A$412,0))</f>
        <v>35607</v>
      </c>
      <c r="R4395">
        <f>INDEX(lehmad!I$2:I$412,MATCH(klypsid!$B4395,lehmad!$A$2:$A$412,0))</f>
        <v>113</v>
      </c>
      <c r="S4395">
        <f t="shared" si="477"/>
        <v>1</v>
      </c>
      <c r="T4395">
        <f t="shared" si="478"/>
        <v>194</v>
      </c>
      <c r="U4395">
        <f t="shared" si="479"/>
        <v>3</v>
      </c>
      <c r="V4395">
        <f t="shared" si="480"/>
        <v>1.4005379295837288</v>
      </c>
      <c r="W4395">
        <f t="shared" si="481"/>
        <v>7</v>
      </c>
      <c r="X4395">
        <f t="shared" si="482"/>
        <v>32</v>
      </c>
    </row>
    <row r="4396" spans="1:24" x14ac:dyDescent="0.25">
      <c r="A4396">
        <v>3953</v>
      </c>
      <c r="B4396" t="str">
        <f t="shared" si="476"/>
        <v>E3953</v>
      </c>
      <c r="C4396" t="s">
        <v>71</v>
      </c>
      <c r="D4396">
        <v>1</v>
      </c>
      <c r="E4396" s="2">
        <v>39560</v>
      </c>
      <c r="F4396" s="2">
        <v>39783</v>
      </c>
      <c r="G4396">
        <v>31.5</v>
      </c>
      <c r="H4396">
        <v>2.67</v>
      </c>
      <c r="I4396">
        <v>3.61</v>
      </c>
      <c r="J4396">
        <v>45</v>
      </c>
      <c r="K4396" t="str">
        <f>INDEX(lehmad!B$2:B$412,MATCH(klypsid!$B4396,lehmad!$A$2:$A$412,0))</f>
        <v>16.04.2006</v>
      </c>
      <c r="L4396">
        <f>INDEX(lehmad!C$2:C$412,MATCH(klypsid!$B4396,lehmad!$A$2:$A$412,0))</f>
        <v>65642</v>
      </c>
      <c r="M4396">
        <f>INDEX(lehmad!D$2:D$412,MATCH(klypsid!$B4396,lehmad!$A$2:$A$412,0))</f>
        <v>108</v>
      </c>
      <c r="N4396">
        <f>INDEX(lehmad!E$2:E$412,MATCH(klypsid!$B4396,lehmad!$A$2:$A$412,0))</f>
        <v>1</v>
      </c>
      <c r="O4396" t="str">
        <f>INDEX(lehmad!F$2:F$412,MATCH(klypsid!$B4396,lehmad!$A$2:$A$412,0))</f>
        <v>RAMOS</v>
      </c>
      <c r="P4396">
        <f>INDEX(lehmad!G$2:G$412,MATCH(klypsid!$B4396,lehmad!$A$2:$A$412,0))</f>
        <v>1997</v>
      </c>
      <c r="Q4396" s="2">
        <f>INDEX(lehmad!H$2:H$412,MATCH(klypsid!$B4396,lehmad!$A$2:$A$412,0))</f>
        <v>35607</v>
      </c>
      <c r="R4396">
        <f>INDEX(lehmad!I$2:I$412,MATCH(klypsid!$B4396,lehmad!$A$2:$A$412,0))</f>
        <v>113</v>
      </c>
      <c r="S4396">
        <f t="shared" si="477"/>
        <v>1</v>
      </c>
      <c r="T4396">
        <f t="shared" si="478"/>
        <v>223</v>
      </c>
      <c r="U4396">
        <f t="shared" si="479"/>
        <v>3</v>
      </c>
      <c r="V4396">
        <f t="shared" si="480"/>
        <v>1.84799690655495</v>
      </c>
      <c r="W4396">
        <f t="shared" si="481"/>
        <v>8</v>
      </c>
      <c r="X4396">
        <f t="shared" si="482"/>
        <v>29</v>
      </c>
    </row>
    <row r="4397" spans="1:24" x14ac:dyDescent="0.25">
      <c r="A4397">
        <v>3953</v>
      </c>
      <c r="B4397" t="str">
        <f t="shared" si="476"/>
        <v>E3953</v>
      </c>
      <c r="C4397" t="s">
        <v>71</v>
      </c>
      <c r="D4397">
        <v>1</v>
      </c>
      <c r="E4397" s="2">
        <v>39560</v>
      </c>
      <c r="F4397" s="2">
        <v>39817</v>
      </c>
      <c r="G4397">
        <v>32.799999999999997</v>
      </c>
      <c r="H4397">
        <v>2.72</v>
      </c>
      <c r="I4397">
        <v>3.54</v>
      </c>
      <c r="J4397">
        <v>23</v>
      </c>
      <c r="K4397" t="str">
        <f>INDEX(lehmad!B$2:B$412,MATCH(klypsid!$B4397,lehmad!$A$2:$A$412,0))</f>
        <v>16.04.2006</v>
      </c>
      <c r="L4397">
        <f>INDEX(lehmad!C$2:C$412,MATCH(klypsid!$B4397,lehmad!$A$2:$A$412,0))</f>
        <v>65642</v>
      </c>
      <c r="M4397">
        <f>INDEX(lehmad!D$2:D$412,MATCH(klypsid!$B4397,lehmad!$A$2:$A$412,0))</f>
        <v>108</v>
      </c>
      <c r="N4397">
        <f>INDEX(lehmad!E$2:E$412,MATCH(klypsid!$B4397,lehmad!$A$2:$A$412,0))</f>
        <v>1</v>
      </c>
      <c r="O4397" t="str">
        <f>INDEX(lehmad!F$2:F$412,MATCH(klypsid!$B4397,lehmad!$A$2:$A$412,0))</f>
        <v>RAMOS</v>
      </c>
      <c r="P4397">
        <f>INDEX(lehmad!G$2:G$412,MATCH(klypsid!$B4397,lehmad!$A$2:$A$412,0))</f>
        <v>1997</v>
      </c>
      <c r="Q4397" s="2">
        <f>INDEX(lehmad!H$2:H$412,MATCH(klypsid!$B4397,lehmad!$A$2:$A$412,0))</f>
        <v>35607</v>
      </c>
      <c r="R4397">
        <f>INDEX(lehmad!I$2:I$412,MATCH(klypsid!$B4397,lehmad!$A$2:$A$412,0))</f>
        <v>113</v>
      </c>
      <c r="S4397">
        <f t="shared" si="477"/>
        <v>1</v>
      </c>
      <c r="T4397">
        <f t="shared" si="478"/>
        <v>257</v>
      </c>
      <c r="U4397">
        <f t="shared" si="479"/>
        <v>3</v>
      </c>
      <c r="V4397">
        <f t="shared" si="480"/>
        <v>0.87970576628228825</v>
      </c>
      <c r="W4397">
        <f t="shared" si="481"/>
        <v>9</v>
      </c>
      <c r="X4397">
        <f t="shared" si="482"/>
        <v>34</v>
      </c>
    </row>
    <row r="4398" spans="1:24" x14ac:dyDescent="0.25">
      <c r="A4398">
        <v>3953</v>
      </c>
      <c r="B4398" t="str">
        <f t="shared" si="476"/>
        <v>E3953</v>
      </c>
      <c r="C4398" t="s">
        <v>71</v>
      </c>
      <c r="D4398">
        <v>1</v>
      </c>
      <c r="E4398" s="2">
        <v>39560</v>
      </c>
      <c r="F4398" s="2">
        <v>39845</v>
      </c>
      <c r="G4398">
        <v>32.799999999999997</v>
      </c>
      <c r="H4398">
        <v>4.42</v>
      </c>
      <c r="I4398">
        <v>3.57</v>
      </c>
      <c r="J4398">
        <v>30</v>
      </c>
      <c r="K4398" t="str">
        <f>INDEX(lehmad!B$2:B$412,MATCH(klypsid!$B4398,lehmad!$A$2:$A$412,0))</f>
        <v>16.04.2006</v>
      </c>
      <c r="L4398">
        <f>INDEX(lehmad!C$2:C$412,MATCH(klypsid!$B4398,lehmad!$A$2:$A$412,0))</f>
        <v>65642</v>
      </c>
      <c r="M4398">
        <f>INDEX(lehmad!D$2:D$412,MATCH(klypsid!$B4398,lehmad!$A$2:$A$412,0))</f>
        <v>108</v>
      </c>
      <c r="N4398">
        <f>INDEX(lehmad!E$2:E$412,MATCH(klypsid!$B4398,lehmad!$A$2:$A$412,0))</f>
        <v>1</v>
      </c>
      <c r="O4398" t="str">
        <f>INDEX(lehmad!F$2:F$412,MATCH(klypsid!$B4398,lehmad!$A$2:$A$412,0))</f>
        <v>RAMOS</v>
      </c>
      <c r="P4398">
        <f>INDEX(lehmad!G$2:G$412,MATCH(klypsid!$B4398,lehmad!$A$2:$A$412,0))</f>
        <v>1997</v>
      </c>
      <c r="Q4398" s="2">
        <f>INDEX(lehmad!H$2:H$412,MATCH(klypsid!$B4398,lehmad!$A$2:$A$412,0))</f>
        <v>35607</v>
      </c>
      <c r="R4398">
        <f>INDEX(lehmad!I$2:I$412,MATCH(klypsid!$B4398,lehmad!$A$2:$A$412,0))</f>
        <v>113</v>
      </c>
      <c r="S4398">
        <f t="shared" si="477"/>
        <v>1</v>
      </c>
      <c r="T4398">
        <f t="shared" si="478"/>
        <v>285</v>
      </c>
      <c r="U4398">
        <f t="shared" si="479"/>
        <v>3</v>
      </c>
      <c r="V4398">
        <f t="shared" si="480"/>
        <v>1.2630344058337937</v>
      </c>
      <c r="W4398">
        <f t="shared" si="481"/>
        <v>10</v>
      </c>
      <c r="X4398">
        <f t="shared" si="482"/>
        <v>28</v>
      </c>
    </row>
    <row r="4399" spans="1:24" x14ac:dyDescent="0.25">
      <c r="A4399">
        <v>3953</v>
      </c>
      <c r="B4399" t="str">
        <f t="shared" si="476"/>
        <v>E3953</v>
      </c>
      <c r="C4399" t="s">
        <v>71</v>
      </c>
      <c r="D4399">
        <v>1</v>
      </c>
      <c r="E4399" s="2">
        <v>39560</v>
      </c>
      <c r="F4399" s="2">
        <v>39875</v>
      </c>
      <c r="G4399">
        <v>25.2</v>
      </c>
      <c r="H4399">
        <v>4.13</v>
      </c>
      <c r="I4399">
        <v>3.21</v>
      </c>
      <c r="J4399">
        <v>29</v>
      </c>
      <c r="K4399" t="str">
        <f>INDEX(lehmad!B$2:B$412,MATCH(klypsid!$B4399,lehmad!$A$2:$A$412,0))</f>
        <v>16.04.2006</v>
      </c>
      <c r="L4399">
        <f>INDEX(lehmad!C$2:C$412,MATCH(klypsid!$B4399,lehmad!$A$2:$A$412,0))</f>
        <v>65642</v>
      </c>
      <c r="M4399">
        <f>INDEX(lehmad!D$2:D$412,MATCH(klypsid!$B4399,lehmad!$A$2:$A$412,0))</f>
        <v>108</v>
      </c>
      <c r="N4399">
        <f>INDEX(lehmad!E$2:E$412,MATCH(klypsid!$B4399,lehmad!$A$2:$A$412,0))</f>
        <v>1</v>
      </c>
      <c r="O4399" t="str">
        <f>INDEX(lehmad!F$2:F$412,MATCH(klypsid!$B4399,lehmad!$A$2:$A$412,0))</f>
        <v>RAMOS</v>
      </c>
      <c r="P4399">
        <f>INDEX(lehmad!G$2:G$412,MATCH(klypsid!$B4399,lehmad!$A$2:$A$412,0))</f>
        <v>1997</v>
      </c>
      <c r="Q4399" s="2">
        <f>INDEX(lehmad!H$2:H$412,MATCH(klypsid!$B4399,lehmad!$A$2:$A$412,0))</f>
        <v>35607</v>
      </c>
      <c r="R4399">
        <f>INDEX(lehmad!I$2:I$412,MATCH(klypsid!$B4399,lehmad!$A$2:$A$412,0))</f>
        <v>113</v>
      </c>
      <c r="S4399">
        <f t="shared" si="477"/>
        <v>1</v>
      </c>
      <c r="T4399">
        <f t="shared" si="478"/>
        <v>315</v>
      </c>
      <c r="U4399">
        <f t="shared" si="479"/>
        <v>3</v>
      </c>
      <c r="V4399">
        <f t="shared" si="480"/>
        <v>1.2141248053528473</v>
      </c>
      <c r="W4399">
        <f t="shared" si="481"/>
        <v>11</v>
      </c>
      <c r="X4399">
        <f t="shared" si="482"/>
        <v>30</v>
      </c>
    </row>
    <row r="4400" spans="1:24" x14ac:dyDescent="0.25">
      <c r="A4400">
        <v>3953</v>
      </c>
      <c r="B4400" t="str">
        <f t="shared" si="476"/>
        <v>E3953</v>
      </c>
      <c r="C4400" t="s">
        <v>71</v>
      </c>
      <c r="D4400">
        <v>2</v>
      </c>
      <c r="E4400" s="2">
        <v>39952</v>
      </c>
      <c r="F4400" s="2">
        <v>39972</v>
      </c>
      <c r="G4400">
        <v>56.9</v>
      </c>
      <c r="H4400">
        <v>3.47</v>
      </c>
      <c r="I4400">
        <v>2.88</v>
      </c>
      <c r="J4400">
        <v>48</v>
      </c>
      <c r="K4400" t="str">
        <f>INDEX(lehmad!B$2:B$412,MATCH(klypsid!$B4400,lehmad!$A$2:$A$412,0))</f>
        <v>16.04.2006</v>
      </c>
      <c r="L4400">
        <f>INDEX(lehmad!C$2:C$412,MATCH(klypsid!$B4400,lehmad!$A$2:$A$412,0))</f>
        <v>65642</v>
      </c>
      <c r="M4400">
        <f>INDEX(lehmad!D$2:D$412,MATCH(klypsid!$B4400,lehmad!$A$2:$A$412,0))</f>
        <v>108</v>
      </c>
      <c r="N4400">
        <f>INDEX(lehmad!E$2:E$412,MATCH(klypsid!$B4400,lehmad!$A$2:$A$412,0))</f>
        <v>1</v>
      </c>
      <c r="O4400" t="str">
        <f>INDEX(lehmad!F$2:F$412,MATCH(klypsid!$B4400,lehmad!$A$2:$A$412,0))</f>
        <v>RAMOS</v>
      </c>
      <c r="P4400">
        <f>INDEX(lehmad!G$2:G$412,MATCH(klypsid!$B4400,lehmad!$A$2:$A$412,0))</f>
        <v>1997</v>
      </c>
      <c r="Q4400" s="2">
        <f>INDEX(lehmad!H$2:H$412,MATCH(klypsid!$B4400,lehmad!$A$2:$A$412,0))</f>
        <v>35607</v>
      </c>
      <c r="R4400">
        <f>INDEX(lehmad!I$2:I$412,MATCH(klypsid!$B4400,lehmad!$A$2:$A$412,0))</f>
        <v>113</v>
      </c>
      <c r="S4400">
        <f t="shared" si="477"/>
        <v>2</v>
      </c>
      <c r="T4400">
        <f t="shared" si="478"/>
        <v>20</v>
      </c>
      <c r="U4400">
        <f t="shared" si="479"/>
        <v>1</v>
      </c>
      <c r="V4400">
        <f t="shared" si="480"/>
        <v>1.9411063109464315</v>
      </c>
      <c r="W4400">
        <f t="shared" si="481"/>
        <v>1</v>
      </c>
      <c r="X4400">
        <f t="shared" si="482"/>
        <v>20</v>
      </c>
    </row>
    <row r="4401" spans="1:24" x14ac:dyDescent="0.25">
      <c r="A4401">
        <v>3953</v>
      </c>
      <c r="B4401" t="str">
        <f t="shared" si="476"/>
        <v>E3953</v>
      </c>
      <c r="C4401" t="s">
        <v>71</v>
      </c>
      <c r="D4401">
        <v>2</v>
      </c>
      <c r="E4401" s="2">
        <v>39952</v>
      </c>
      <c r="F4401" s="2">
        <v>40007</v>
      </c>
      <c r="G4401">
        <v>59</v>
      </c>
      <c r="H4401">
        <v>2.75</v>
      </c>
      <c r="I4401">
        <v>2.77</v>
      </c>
      <c r="J4401">
        <v>37</v>
      </c>
      <c r="K4401" t="str">
        <f>INDEX(lehmad!B$2:B$412,MATCH(klypsid!$B4401,lehmad!$A$2:$A$412,0))</f>
        <v>16.04.2006</v>
      </c>
      <c r="L4401">
        <f>INDEX(lehmad!C$2:C$412,MATCH(klypsid!$B4401,lehmad!$A$2:$A$412,0))</f>
        <v>65642</v>
      </c>
      <c r="M4401">
        <f>INDEX(lehmad!D$2:D$412,MATCH(klypsid!$B4401,lehmad!$A$2:$A$412,0))</f>
        <v>108</v>
      </c>
      <c r="N4401">
        <f>INDEX(lehmad!E$2:E$412,MATCH(klypsid!$B4401,lehmad!$A$2:$A$412,0))</f>
        <v>1</v>
      </c>
      <c r="O4401" t="str">
        <f>INDEX(lehmad!F$2:F$412,MATCH(klypsid!$B4401,lehmad!$A$2:$A$412,0))</f>
        <v>RAMOS</v>
      </c>
      <c r="P4401">
        <f>INDEX(lehmad!G$2:G$412,MATCH(klypsid!$B4401,lehmad!$A$2:$A$412,0))</f>
        <v>1997</v>
      </c>
      <c r="Q4401" s="2">
        <f>INDEX(lehmad!H$2:H$412,MATCH(klypsid!$B4401,lehmad!$A$2:$A$412,0))</f>
        <v>35607</v>
      </c>
      <c r="R4401">
        <f>INDEX(lehmad!I$2:I$412,MATCH(klypsid!$B4401,lehmad!$A$2:$A$412,0))</f>
        <v>113</v>
      </c>
      <c r="S4401">
        <f t="shared" si="477"/>
        <v>2</v>
      </c>
      <c r="T4401">
        <f t="shared" si="478"/>
        <v>55</v>
      </c>
      <c r="U4401">
        <f t="shared" si="479"/>
        <v>1</v>
      </c>
      <c r="V4401">
        <f t="shared" si="480"/>
        <v>1.5655971758542251</v>
      </c>
      <c r="W4401">
        <f t="shared" si="481"/>
        <v>2</v>
      </c>
      <c r="X4401">
        <f t="shared" si="482"/>
        <v>35</v>
      </c>
    </row>
    <row r="4402" spans="1:24" x14ac:dyDescent="0.25">
      <c r="A4402">
        <v>3953</v>
      </c>
      <c r="B4402" t="str">
        <f t="shared" si="476"/>
        <v>E3953</v>
      </c>
      <c r="C4402" t="s">
        <v>71</v>
      </c>
      <c r="D4402">
        <v>2</v>
      </c>
      <c r="E4402" s="2">
        <v>39952</v>
      </c>
      <c r="F4402" s="2">
        <v>40037</v>
      </c>
      <c r="G4402">
        <v>48.8</v>
      </c>
      <c r="H4402">
        <v>2.21</v>
      </c>
      <c r="I4402">
        <v>2.79</v>
      </c>
      <c r="J4402">
        <v>28</v>
      </c>
      <c r="K4402" t="str">
        <f>INDEX(lehmad!B$2:B$412,MATCH(klypsid!$B4402,lehmad!$A$2:$A$412,0))</f>
        <v>16.04.2006</v>
      </c>
      <c r="L4402">
        <f>INDEX(lehmad!C$2:C$412,MATCH(klypsid!$B4402,lehmad!$A$2:$A$412,0))</f>
        <v>65642</v>
      </c>
      <c r="M4402">
        <f>INDEX(lehmad!D$2:D$412,MATCH(klypsid!$B4402,lehmad!$A$2:$A$412,0))</f>
        <v>108</v>
      </c>
      <c r="N4402">
        <f>INDEX(lehmad!E$2:E$412,MATCH(klypsid!$B4402,lehmad!$A$2:$A$412,0))</f>
        <v>1</v>
      </c>
      <c r="O4402" t="str">
        <f>INDEX(lehmad!F$2:F$412,MATCH(klypsid!$B4402,lehmad!$A$2:$A$412,0))</f>
        <v>RAMOS</v>
      </c>
      <c r="P4402">
        <f>INDEX(lehmad!G$2:G$412,MATCH(klypsid!$B4402,lehmad!$A$2:$A$412,0))</f>
        <v>1997</v>
      </c>
      <c r="Q4402" s="2">
        <f>INDEX(lehmad!H$2:H$412,MATCH(klypsid!$B4402,lehmad!$A$2:$A$412,0))</f>
        <v>35607</v>
      </c>
      <c r="R4402">
        <f>INDEX(lehmad!I$2:I$412,MATCH(klypsid!$B4402,lehmad!$A$2:$A$412,0))</f>
        <v>113</v>
      </c>
      <c r="S4402">
        <f t="shared" si="477"/>
        <v>2</v>
      </c>
      <c r="T4402">
        <f t="shared" si="478"/>
        <v>85</v>
      </c>
      <c r="U4402">
        <f t="shared" si="479"/>
        <v>2</v>
      </c>
      <c r="V4402">
        <f t="shared" si="480"/>
        <v>1.1634987322828796</v>
      </c>
      <c r="W4402">
        <f t="shared" si="481"/>
        <v>3</v>
      </c>
      <c r="X4402">
        <f t="shared" si="482"/>
        <v>30</v>
      </c>
    </row>
    <row r="4403" spans="1:24" x14ac:dyDescent="0.25">
      <c r="A4403">
        <v>3953</v>
      </c>
      <c r="B4403" t="str">
        <f t="shared" si="476"/>
        <v>E3953</v>
      </c>
      <c r="C4403" t="s">
        <v>71</v>
      </c>
      <c r="D4403">
        <v>2</v>
      </c>
      <c r="E4403" s="2">
        <v>39952</v>
      </c>
      <c r="F4403" s="2">
        <v>40066</v>
      </c>
      <c r="G4403">
        <v>42.3</v>
      </c>
      <c r="H4403">
        <v>2.65</v>
      </c>
      <c r="I4403">
        <v>3.15</v>
      </c>
      <c r="J4403">
        <v>19</v>
      </c>
      <c r="K4403" t="str">
        <f>INDEX(lehmad!B$2:B$412,MATCH(klypsid!$B4403,lehmad!$A$2:$A$412,0))</f>
        <v>16.04.2006</v>
      </c>
      <c r="L4403">
        <f>INDEX(lehmad!C$2:C$412,MATCH(klypsid!$B4403,lehmad!$A$2:$A$412,0))</f>
        <v>65642</v>
      </c>
      <c r="M4403">
        <f>INDEX(lehmad!D$2:D$412,MATCH(klypsid!$B4403,lehmad!$A$2:$A$412,0))</f>
        <v>108</v>
      </c>
      <c r="N4403">
        <f>INDEX(lehmad!E$2:E$412,MATCH(klypsid!$B4403,lehmad!$A$2:$A$412,0))</f>
        <v>1</v>
      </c>
      <c r="O4403" t="str">
        <f>INDEX(lehmad!F$2:F$412,MATCH(klypsid!$B4403,lehmad!$A$2:$A$412,0))</f>
        <v>RAMOS</v>
      </c>
      <c r="P4403">
        <f>INDEX(lehmad!G$2:G$412,MATCH(klypsid!$B4403,lehmad!$A$2:$A$412,0))</f>
        <v>1997</v>
      </c>
      <c r="Q4403" s="2">
        <f>INDEX(lehmad!H$2:H$412,MATCH(klypsid!$B4403,lehmad!$A$2:$A$412,0))</f>
        <v>35607</v>
      </c>
      <c r="R4403">
        <f>INDEX(lehmad!I$2:I$412,MATCH(klypsid!$B4403,lehmad!$A$2:$A$412,0))</f>
        <v>113</v>
      </c>
      <c r="S4403">
        <f t="shared" si="477"/>
        <v>2</v>
      </c>
      <c r="T4403">
        <f t="shared" si="478"/>
        <v>114</v>
      </c>
      <c r="U4403">
        <f t="shared" si="479"/>
        <v>2</v>
      </c>
      <c r="V4403">
        <f t="shared" si="480"/>
        <v>0.60407132366886085</v>
      </c>
      <c r="W4403">
        <f t="shared" si="481"/>
        <v>4</v>
      </c>
      <c r="X4403">
        <f t="shared" si="482"/>
        <v>29</v>
      </c>
    </row>
    <row r="4404" spans="1:24" x14ac:dyDescent="0.25">
      <c r="A4404">
        <v>3953</v>
      </c>
      <c r="B4404" t="str">
        <f t="shared" si="476"/>
        <v>E3953</v>
      </c>
      <c r="C4404" t="s">
        <v>71</v>
      </c>
      <c r="D4404">
        <v>2</v>
      </c>
      <c r="E4404" s="2">
        <v>39952</v>
      </c>
      <c r="F4404" s="2">
        <v>40094</v>
      </c>
      <c r="G4404">
        <v>37.700000000000003</v>
      </c>
      <c r="H4404">
        <v>2.2000000000000002</v>
      </c>
      <c r="I4404">
        <v>3.46</v>
      </c>
      <c r="J4404">
        <v>16</v>
      </c>
      <c r="K4404" t="str">
        <f>INDEX(lehmad!B$2:B$412,MATCH(klypsid!$B4404,lehmad!$A$2:$A$412,0))</f>
        <v>16.04.2006</v>
      </c>
      <c r="L4404">
        <f>INDEX(lehmad!C$2:C$412,MATCH(klypsid!$B4404,lehmad!$A$2:$A$412,0))</f>
        <v>65642</v>
      </c>
      <c r="M4404">
        <f>INDEX(lehmad!D$2:D$412,MATCH(klypsid!$B4404,lehmad!$A$2:$A$412,0))</f>
        <v>108</v>
      </c>
      <c r="N4404">
        <f>INDEX(lehmad!E$2:E$412,MATCH(klypsid!$B4404,lehmad!$A$2:$A$412,0))</f>
        <v>1</v>
      </c>
      <c r="O4404" t="str">
        <f>INDEX(lehmad!F$2:F$412,MATCH(klypsid!$B4404,lehmad!$A$2:$A$412,0))</f>
        <v>RAMOS</v>
      </c>
      <c r="P4404">
        <f>INDEX(lehmad!G$2:G$412,MATCH(klypsid!$B4404,lehmad!$A$2:$A$412,0))</f>
        <v>1997</v>
      </c>
      <c r="Q4404" s="2">
        <f>INDEX(lehmad!H$2:H$412,MATCH(klypsid!$B4404,lehmad!$A$2:$A$412,0))</f>
        <v>35607</v>
      </c>
      <c r="R4404">
        <f>INDEX(lehmad!I$2:I$412,MATCH(klypsid!$B4404,lehmad!$A$2:$A$412,0))</f>
        <v>113</v>
      </c>
      <c r="S4404">
        <f t="shared" si="477"/>
        <v>2</v>
      </c>
      <c r="T4404">
        <f t="shared" si="478"/>
        <v>142</v>
      </c>
      <c r="U4404">
        <f t="shared" si="479"/>
        <v>2</v>
      </c>
      <c r="V4404">
        <f t="shared" si="480"/>
        <v>0.35614381022527519</v>
      </c>
      <c r="W4404">
        <f t="shared" si="481"/>
        <v>5</v>
      </c>
      <c r="X4404">
        <f t="shared" si="482"/>
        <v>28</v>
      </c>
    </row>
    <row r="4405" spans="1:24" x14ac:dyDescent="0.25">
      <c r="A4405">
        <v>3953</v>
      </c>
      <c r="B4405" t="str">
        <f t="shared" si="476"/>
        <v>E3953</v>
      </c>
      <c r="C4405" t="s">
        <v>71</v>
      </c>
      <c r="D4405">
        <v>2</v>
      </c>
      <c r="E4405" s="2">
        <v>39952</v>
      </c>
      <c r="F4405" s="2">
        <v>40125</v>
      </c>
      <c r="G4405">
        <v>34.200000000000003</v>
      </c>
      <c r="H4405">
        <v>3.21</v>
      </c>
      <c r="I4405">
        <v>3.77</v>
      </c>
      <c r="J4405">
        <v>302</v>
      </c>
      <c r="K4405" t="str">
        <f>INDEX(lehmad!B$2:B$412,MATCH(klypsid!$B4405,lehmad!$A$2:$A$412,0))</f>
        <v>16.04.2006</v>
      </c>
      <c r="L4405">
        <f>INDEX(lehmad!C$2:C$412,MATCH(klypsid!$B4405,lehmad!$A$2:$A$412,0))</f>
        <v>65642</v>
      </c>
      <c r="M4405">
        <f>INDEX(lehmad!D$2:D$412,MATCH(klypsid!$B4405,lehmad!$A$2:$A$412,0))</f>
        <v>108</v>
      </c>
      <c r="N4405">
        <f>INDEX(lehmad!E$2:E$412,MATCH(klypsid!$B4405,lehmad!$A$2:$A$412,0))</f>
        <v>1</v>
      </c>
      <c r="O4405" t="str">
        <f>INDEX(lehmad!F$2:F$412,MATCH(klypsid!$B4405,lehmad!$A$2:$A$412,0))</f>
        <v>RAMOS</v>
      </c>
      <c r="P4405">
        <f>INDEX(lehmad!G$2:G$412,MATCH(klypsid!$B4405,lehmad!$A$2:$A$412,0))</f>
        <v>1997</v>
      </c>
      <c r="Q4405" s="2">
        <f>INDEX(lehmad!H$2:H$412,MATCH(klypsid!$B4405,lehmad!$A$2:$A$412,0))</f>
        <v>35607</v>
      </c>
      <c r="R4405">
        <f>INDEX(lehmad!I$2:I$412,MATCH(klypsid!$B4405,lehmad!$A$2:$A$412,0))</f>
        <v>113</v>
      </c>
      <c r="S4405">
        <f t="shared" si="477"/>
        <v>2</v>
      </c>
      <c r="T4405">
        <f t="shared" si="478"/>
        <v>173</v>
      </c>
      <c r="U4405">
        <f t="shared" si="479"/>
        <v>3</v>
      </c>
      <c r="V4405">
        <f t="shared" si="480"/>
        <v>4.5945485495503542</v>
      </c>
      <c r="W4405">
        <f t="shared" si="481"/>
        <v>6</v>
      </c>
      <c r="X4405">
        <f t="shared" si="482"/>
        <v>31</v>
      </c>
    </row>
    <row r="4406" spans="1:24" x14ac:dyDescent="0.25">
      <c r="A4406">
        <v>3953</v>
      </c>
      <c r="B4406" t="str">
        <f t="shared" si="476"/>
        <v>E3953</v>
      </c>
      <c r="C4406" t="s">
        <v>71</v>
      </c>
      <c r="D4406">
        <v>2</v>
      </c>
      <c r="E4406" s="2">
        <v>39952</v>
      </c>
      <c r="F4406" s="2">
        <v>40153</v>
      </c>
      <c r="G4406">
        <v>34.299999999999997</v>
      </c>
      <c r="H4406">
        <v>2.94</v>
      </c>
      <c r="I4406">
        <v>3.5</v>
      </c>
      <c r="J4406">
        <v>82</v>
      </c>
      <c r="K4406" t="str">
        <f>INDEX(lehmad!B$2:B$412,MATCH(klypsid!$B4406,lehmad!$A$2:$A$412,0))</f>
        <v>16.04.2006</v>
      </c>
      <c r="L4406">
        <f>INDEX(lehmad!C$2:C$412,MATCH(klypsid!$B4406,lehmad!$A$2:$A$412,0))</f>
        <v>65642</v>
      </c>
      <c r="M4406">
        <f>INDEX(lehmad!D$2:D$412,MATCH(klypsid!$B4406,lehmad!$A$2:$A$412,0))</f>
        <v>108</v>
      </c>
      <c r="N4406">
        <f>INDEX(lehmad!E$2:E$412,MATCH(klypsid!$B4406,lehmad!$A$2:$A$412,0))</f>
        <v>1</v>
      </c>
      <c r="O4406" t="str">
        <f>INDEX(lehmad!F$2:F$412,MATCH(klypsid!$B4406,lehmad!$A$2:$A$412,0))</f>
        <v>RAMOS</v>
      </c>
      <c r="P4406">
        <f>INDEX(lehmad!G$2:G$412,MATCH(klypsid!$B4406,lehmad!$A$2:$A$412,0))</f>
        <v>1997</v>
      </c>
      <c r="Q4406" s="2">
        <f>INDEX(lehmad!H$2:H$412,MATCH(klypsid!$B4406,lehmad!$A$2:$A$412,0))</f>
        <v>35607</v>
      </c>
      <c r="R4406">
        <f>INDEX(lehmad!I$2:I$412,MATCH(klypsid!$B4406,lehmad!$A$2:$A$412,0))</f>
        <v>113</v>
      </c>
      <c r="S4406">
        <f t="shared" si="477"/>
        <v>2</v>
      </c>
      <c r="T4406">
        <f t="shared" si="478"/>
        <v>201</v>
      </c>
      <c r="U4406">
        <f t="shared" si="479"/>
        <v>3</v>
      </c>
      <c r="V4406">
        <f t="shared" si="480"/>
        <v>2.713695814843359</v>
      </c>
      <c r="W4406">
        <f t="shared" si="481"/>
        <v>7</v>
      </c>
      <c r="X4406">
        <f t="shared" si="482"/>
        <v>28</v>
      </c>
    </row>
    <row r="4407" spans="1:24" x14ac:dyDescent="0.25">
      <c r="A4407">
        <v>3953</v>
      </c>
      <c r="B4407" t="str">
        <f t="shared" si="476"/>
        <v>E3953</v>
      </c>
      <c r="C4407" t="s">
        <v>71</v>
      </c>
      <c r="D4407">
        <v>2</v>
      </c>
      <c r="E4407" s="2">
        <v>39952</v>
      </c>
      <c r="F4407" s="2">
        <v>40186</v>
      </c>
      <c r="G4407">
        <v>33.799999999999997</v>
      </c>
      <c r="H4407">
        <v>4.6900000000000004</v>
      </c>
      <c r="I4407">
        <v>3.45</v>
      </c>
      <c r="J4407">
        <v>44</v>
      </c>
      <c r="K4407" t="str">
        <f>INDEX(lehmad!B$2:B$412,MATCH(klypsid!$B4407,lehmad!$A$2:$A$412,0))</f>
        <v>16.04.2006</v>
      </c>
      <c r="L4407">
        <f>INDEX(lehmad!C$2:C$412,MATCH(klypsid!$B4407,lehmad!$A$2:$A$412,0))</f>
        <v>65642</v>
      </c>
      <c r="M4407">
        <f>INDEX(lehmad!D$2:D$412,MATCH(klypsid!$B4407,lehmad!$A$2:$A$412,0))</f>
        <v>108</v>
      </c>
      <c r="N4407">
        <f>INDEX(lehmad!E$2:E$412,MATCH(klypsid!$B4407,lehmad!$A$2:$A$412,0))</f>
        <v>1</v>
      </c>
      <c r="O4407" t="str">
        <f>INDEX(lehmad!F$2:F$412,MATCH(klypsid!$B4407,lehmad!$A$2:$A$412,0))</f>
        <v>RAMOS</v>
      </c>
      <c r="P4407">
        <f>INDEX(lehmad!G$2:G$412,MATCH(klypsid!$B4407,lehmad!$A$2:$A$412,0))</f>
        <v>1997</v>
      </c>
      <c r="Q4407" s="2">
        <f>INDEX(lehmad!H$2:H$412,MATCH(klypsid!$B4407,lehmad!$A$2:$A$412,0))</f>
        <v>35607</v>
      </c>
      <c r="R4407">
        <f>INDEX(lehmad!I$2:I$412,MATCH(klypsid!$B4407,lehmad!$A$2:$A$412,0))</f>
        <v>113</v>
      </c>
      <c r="S4407">
        <f t="shared" si="477"/>
        <v>2</v>
      </c>
      <c r="T4407">
        <f t="shared" si="478"/>
        <v>234</v>
      </c>
      <c r="U4407">
        <f t="shared" si="479"/>
        <v>3</v>
      </c>
      <c r="V4407">
        <f t="shared" si="480"/>
        <v>1.8155754288625725</v>
      </c>
      <c r="W4407">
        <f t="shared" si="481"/>
        <v>8</v>
      </c>
      <c r="X4407">
        <f t="shared" si="482"/>
        <v>33</v>
      </c>
    </row>
    <row r="4408" spans="1:24" x14ac:dyDescent="0.25">
      <c r="A4408">
        <v>3953</v>
      </c>
      <c r="B4408" t="str">
        <f t="shared" si="476"/>
        <v>E3953</v>
      </c>
      <c r="C4408" t="s">
        <v>71</v>
      </c>
      <c r="D4408">
        <v>2</v>
      </c>
      <c r="E4408" s="2">
        <v>39952</v>
      </c>
      <c r="F4408" s="2">
        <v>40214</v>
      </c>
      <c r="G4408">
        <v>29.5</v>
      </c>
      <c r="H4408">
        <v>4.38</v>
      </c>
      <c r="I4408">
        <v>3.28</v>
      </c>
      <c r="J4408">
        <v>34</v>
      </c>
      <c r="K4408" t="str">
        <f>INDEX(lehmad!B$2:B$412,MATCH(klypsid!$B4408,lehmad!$A$2:$A$412,0))</f>
        <v>16.04.2006</v>
      </c>
      <c r="L4408">
        <f>INDEX(lehmad!C$2:C$412,MATCH(klypsid!$B4408,lehmad!$A$2:$A$412,0))</f>
        <v>65642</v>
      </c>
      <c r="M4408">
        <f>INDEX(lehmad!D$2:D$412,MATCH(klypsid!$B4408,lehmad!$A$2:$A$412,0))</f>
        <v>108</v>
      </c>
      <c r="N4408">
        <f>INDEX(lehmad!E$2:E$412,MATCH(klypsid!$B4408,lehmad!$A$2:$A$412,0))</f>
        <v>1</v>
      </c>
      <c r="O4408" t="str">
        <f>INDEX(lehmad!F$2:F$412,MATCH(klypsid!$B4408,lehmad!$A$2:$A$412,0))</f>
        <v>RAMOS</v>
      </c>
      <c r="P4408">
        <f>INDEX(lehmad!G$2:G$412,MATCH(klypsid!$B4408,lehmad!$A$2:$A$412,0))</f>
        <v>1997</v>
      </c>
      <c r="Q4408" s="2">
        <f>INDEX(lehmad!H$2:H$412,MATCH(klypsid!$B4408,lehmad!$A$2:$A$412,0))</f>
        <v>35607</v>
      </c>
      <c r="R4408">
        <f>INDEX(lehmad!I$2:I$412,MATCH(klypsid!$B4408,lehmad!$A$2:$A$412,0))</f>
        <v>113</v>
      </c>
      <c r="S4408">
        <f t="shared" si="477"/>
        <v>2</v>
      </c>
      <c r="T4408">
        <f t="shared" si="478"/>
        <v>262</v>
      </c>
      <c r="U4408">
        <f t="shared" si="479"/>
        <v>3</v>
      </c>
      <c r="V4408">
        <f t="shared" si="480"/>
        <v>1.443606651475615</v>
      </c>
      <c r="W4408">
        <f t="shared" si="481"/>
        <v>9</v>
      </c>
      <c r="X4408">
        <f t="shared" si="482"/>
        <v>28</v>
      </c>
    </row>
    <row r="4409" spans="1:24" x14ac:dyDescent="0.25">
      <c r="A4409">
        <v>3953</v>
      </c>
      <c r="B4409" t="str">
        <f t="shared" si="476"/>
        <v>E3953</v>
      </c>
      <c r="C4409" t="s">
        <v>71</v>
      </c>
      <c r="D4409">
        <v>2</v>
      </c>
      <c r="E4409" s="2">
        <v>39952</v>
      </c>
      <c r="F4409" s="2">
        <v>40242</v>
      </c>
      <c r="G4409">
        <v>25.3</v>
      </c>
      <c r="H4409">
        <v>3.74</v>
      </c>
      <c r="I4409">
        <v>3.4</v>
      </c>
      <c r="J4409">
        <v>41</v>
      </c>
      <c r="K4409" t="str">
        <f>INDEX(lehmad!B$2:B$412,MATCH(klypsid!$B4409,lehmad!$A$2:$A$412,0))</f>
        <v>16.04.2006</v>
      </c>
      <c r="L4409">
        <f>INDEX(lehmad!C$2:C$412,MATCH(klypsid!$B4409,lehmad!$A$2:$A$412,0))</f>
        <v>65642</v>
      </c>
      <c r="M4409">
        <f>INDEX(lehmad!D$2:D$412,MATCH(klypsid!$B4409,lehmad!$A$2:$A$412,0))</f>
        <v>108</v>
      </c>
      <c r="N4409">
        <f>INDEX(lehmad!E$2:E$412,MATCH(klypsid!$B4409,lehmad!$A$2:$A$412,0))</f>
        <v>1</v>
      </c>
      <c r="O4409" t="str">
        <f>INDEX(lehmad!F$2:F$412,MATCH(klypsid!$B4409,lehmad!$A$2:$A$412,0))</f>
        <v>RAMOS</v>
      </c>
      <c r="P4409">
        <f>INDEX(lehmad!G$2:G$412,MATCH(klypsid!$B4409,lehmad!$A$2:$A$412,0))</f>
        <v>1997</v>
      </c>
      <c r="Q4409" s="2">
        <f>INDEX(lehmad!H$2:H$412,MATCH(klypsid!$B4409,lehmad!$A$2:$A$412,0))</f>
        <v>35607</v>
      </c>
      <c r="R4409">
        <f>INDEX(lehmad!I$2:I$412,MATCH(klypsid!$B4409,lehmad!$A$2:$A$412,0))</f>
        <v>113</v>
      </c>
      <c r="S4409">
        <f t="shared" si="477"/>
        <v>2</v>
      </c>
      <c r="T4409">
        <f t="shared" si="478"/>
        <v>290</v>
      </c>
      <c r="U4409">
        <f t="shared" si="479"/>
        <v>3</v>
      </c>
      <c r="V4409">
        <f t="shared" si="480"/>
        <v>1.7136958148433588</v>
      </c>
      <c r="W4409">
        <f t="shared" si="481"/>
        <v>10</v>
      </c>
      <c r="X4409">
        <f t="shared" si="482"/>
        <v>28</v>
      </c>
    </row>
    <row r="4410" spans="1:24" x14ac:dyDescent="0.25">
      <c r="A4410">
        <v>3953</v>
      </c>
      <c r="B4410" t="str">
        <f t="shared" si="476"/>
        <v>E3953</v>
      </c>
      <c r="C4410" t="s">
        <v>71</v>
      </c>
      <c r="D4410">
        <v>2</v>
      </c>
      <c r="E4410" s="2">
        <v>39952</v>
      </c>
      <c r="F4410" s="2">
        <v>40276</v>
      </c>
      <c r="G4410">
        <v>28.1</v>
      </c>
      <c r="H4410">
        <v>4.26</v>
      </c>
      <c r="I4410">
        <v>3.48</v>
      </c>
      <c r="J4410">
        <v>35</v>
      </c>
      <c r="K4410" t="str">
        <f>INDEX(lehmad!B$2:B$412,MATCH(klypsid!$B4410,lehmad!$A$2:$A$412,0))</f>
        <v>16.04.2006</v>
      </c>
      <c r="L4410">
        <f>INDEX(lehmad!C$2:C$412,MATCH(klypsid!$B4410,lehmad!$A$2:$A$412,0))</f>
        <v>65642</v>
      </c>
      <c r="M4410">
        <f>INDEX(lehmad!D$2:D$412,MATCH(klypsid!$B4410,lehmad!$A$2:$A$412,0))</f>
        <v>108</v>
      </c>
      <c r="N4410">
        <f>INDEX(lehmad!E$2:E$412,MATCH(klypsid!$B4410,lehmad!$A$2:$A$412,0))</f>
        <v>1</v>
      </c>
      <c r="O4410" t="str">
        <f>INDEX(lehmad!F$2:F$412,MATCH(klypsid!$B4410,lehmad!$A$2:$A$412,0))</f>
        <v>RAMOS</v>
      </c>
      <c r="P4410">
        <f>INDEX(lehmad!G$2:G$412,MATCH(klypsid!$B4410,lehmad!$A$2:$A$412,0))</f>
        <v>1997</v>
      </c>
      <c r="Q4410" s="2">
        <f>INDEX(lehmad!H$2:H$412,MATCH(klypsid!$B4410,lehmad!$A$2:$A$412,0))</f>
        <v>35607</v>
      </c>
      <c r="R4410">
        <f>INDEX(lehmad!I$2:I$412,MATCH(klypsid!$B4410,lehmad!$A$2:$A$412,0))</f>
        <v>113</v>
      </c>
      <c r="S4410">
        <f t="shared" si="477"/>
        <v>2</v>
      </c>
      <c r="T4410">
        <f t="shared" si="478"/>
        <v>324</v>
      </c>
      <c r="U4410">
        <f t="shared" si="479"/>
        <v>3</v>
      </c>
      <c r="V4410">
        <f t="shared" si="480"/>
        <v>1.4854268271702415</v>
      </c>
      <c r="W4410">
        <f t="shared" si="481"/>
        <v>11</v>
      </c>
      <c r="X4410">
        <f t="shared" si="482"/>
        <v>34</v>
      </c>
    </row>
    <row r="4411" spans="1:24" x14ac:dyDescent="0.25">
      <c r="A4411">
        <v>3953</v>
      </c>
      <c r="B4411" t="str">
        <f t="shared" si="476"/>
        <v>E3953</v>
      </c>
      <c r="C4411" t="s">
        <v>71</v>
      </c>
      <c r="D4411">
        <v>2</v>
      </c>
      <c r="E4411" s="2">
        <v>39952</v>
      </c>
      <c r="F4411" s="2">
        <v>40304</v>
      </c>
      <c r="G4411">
        <v>28.8</v>
      </c>
      <c r="H4411">
        <v>4.34</v>
      </c>
      <c r="I4411">
        <v>3.52</v>
      </c>
      <c r="J4411">
        <v>29</v>
      </c>
      <c r="K4411" t="str">
        <f>INDEX(lehmad!B$2:B$412,MATCH(klypsid!$B4411,lehmad!$A$2:$A$412,0))</f>
        <v>16.04.2006</v>
      </c>
      <c r="L4411">
        <f>INDEX(lehmad!C$2:C$412,MATCH(klypsid!$B4411,lehmad!$A$2:$A$412,0))</f>
        <v>65642</v>
      </c>
      <c r="M4411">
        <f>INDEX(lehmad!D$2:D$412,MATCH(klypsid!$B4411,lehmad!$A$2:$A$412,0))</f>
        <v>108</v>
      </c>
      <c r="N4411">
        <f>INDEX(lehmad!E$2:E$412,MATCH(klypsid!$B4411,lehmad!$A$2:$A$412,0))</f>
        <v>1</v>
      </c>
      <c r="O4411" t="str">
        <f>INDEX(lehmad!F$2:F$412,MATCH(klypsid!$B4411,lehmad!$A$2:$A$412,0))</f>
        <v>RAMOS</v>
      </c>
      <c r="P4411">
        <f>INDEX(lehmad!G$2:G$412,MATCH(klypsid!$B4411,lehmad!$A$2:$A$412,0))</f>
        <v>1997</v>
      </c>
      <c r="Q4411" s="2">
        <f>INDEX(lehmad!H$2:H$412,MATCH(klypsid!$B4411,lehmad!$A$2:$A$412,0))</f>
        <v>35607</v>
      </c>
      <c r="R4411">
        <f>INDEX(lehmad!I$2:I$412,MATCH(klypsid!$B4411,lehmad!$A$2:$A$412,0))</f>
        <v>113</v>
      </c>
      <c r="S4411">
        <f t="shared" si="477"/>
        <v>2</v>
      </c>
      <c r="T4411">
        <f t="shared" si="478"/>
        <v>352</v>
      </c>
      <c r="U4411">
        <f t="shared" si="479"/>
        <v>3</v>
      </c>
      <c r="V4411">
        <f t="shared" si="480"/>
        <v>1.2141248053528473</v>
      </c>
      <c r="W4411">
        <f t="shared" si="481"/>
        <v>12</v>
      </c>
      <c r="X4411">
        <f t="shared" si="482"/>
        <v>28</v>
      </c>
    </row>
    <row r="4412" spans="1:24" x14ac:dyDescent="0.25">
      <c r="A4412">
        <v>3953</v>
      </c>
      <c r="B4412" t="str">
        <f t="shared" si="476"/>
        <v>E3953</v>
      </c>
      <c r="C4412" t="s">
        <v>71</v>
      </c>
      <c r="D4412">
        <v>2</v>
      </c>
      <c r="E4412" s="2">
        <v>39952</v>
      </c>
      <c r="F4412" s="2">
        <v>40336</v>
      </c>
      <c r="G4412">
        <v>19.3</v>
      </c>
      <c r="H4412">
        <v>4.32</v>
      </c>
      <c r="I4412">
        <v>3.33</v>
      </c>
      <c r="J4412">
        <v>47</v>
      </c>
      <c r="K4412" t="str">
        <f>INDEX(lehmad!B$2:B$412,MATCH(klypsid!$B4412,lehmad!$A$2:$A$412,0))</f>
        <v>16.04.2006</v>
      </c>
      <c r="L4412">
        <f>INDEX(lehmad!C$2:C$412,MATCH(klypsid!$B4412,lehmad!$A$2:$A$412,0))</f>
        <v>65642</v>
      </c>
      <c r="M4412">
        <f>INDEX(lehmad!D$2:D$412,MATCH(klypsid!$B4412,lehmad!$A$2:$A$412,0))</f>
        <v>108</v>
      </c>
      <c r="N4412">
        <f>INDEX(lehmad!E$2:E$412,MATCH(klypsid!$B4412,lehmad!$A$2:$A$412,0))</f>
        <v>1</v>
      </c>
      <c r="O4412" t="str">
        <f>INDEX(lehmad!F$2:F$412,MATCH(klypsid!$B4412,lehmad!$A$2:$A$412,0))</f>
        <v>RAMOS</v>
      </c>
      <c r="P4412">
        <f>INDEX(lehmad!G$2:G$412,MATCH(klypsid!$B4412,lehmad!$A$2:$A$412,0))</f>
        <v>1997</v>
      </c>
      <c r="Q4412" s="2">
        <f>INDEX(lehmad!H$2:H$412,MATCH(klypsid!$B4412,lehmad!$A$2:$A$412,0))</f>
        <v>35607</v>
      </c>
      <c r="R4412">
        <f>INDEX(lehmad!I$2:I$412,MATCH(klypsid!$B4412,lehmad!$A$2:$A$412,0))</f>
        <v>113</v>
      </c>
      <c r="S4412">
        <f t="shared" si="477"/>
        <v>2</v>
      </c>
      <c r="T4412">
        <f t="shared" si="478"/>
        <v>384</v>
      </c>
      <c r="U4412">
        <f t="shared" si="479"/>
        <v>3</v>
      </c>
      <c r="V4412">
        <f t="shared" si="480"/>
        <v>1.9107326619029126</v>
      </c>
      <c r="W4412">
        <f t="shared" si="481"/>
        <v>13</v>
      </c>
      <c r="X4412">
        <f t="shared" si="482"/>
        <v>32</v>
      </c>
    </row>
    <row r="4413" spans="1:24" x14ac:dyDescent="0.25">
      <c r="A4413">
        <v>3953</v>
      </c>
      <c r="B4413" t="str">
        <f t="shared" si="476"/>
        <v>E3953</v>
      </c>
      <c r="C4413" t="s">
        <v>71</v>
      </c>
      <c r="D4413">
        <v>3</v>
      </c>
      <c r="E4413" s="2">
        <v>40424</v>
      </c>
      <c r="F4413" s="2">
        <v>40434</v>
      </c>
      <c r="G4413">
        <v>41.6</v>
      </c>
      <c r="H4413">
        <v>4.45</v>
      </c>
      <c r="I4413">
        <v>3.47</v>
      </c>
      <c r="J4413">
        <v>24</v>
      </c>
      <c r="K4413" t="str">
        <f>INDEX(lehmad!B$2:B$412,MATCH(klypsid!$B4413,lehmad!$A$2:$A$412,0))</f>
        <v>16.04.2006</v>
      </c>
      <c r="L4413">
        <f>INDEX(lehmad!C$2:C$412,MATCH(klypsid!$B4413,lehmad!$A$2:$A$412,0))</f>
        <v>65642</v>
      </c>
      <c r="M4413">
        <f>INDEX(lehmad!D$2:D$412,MATCH(klypsid!$B4413,lehmad!$A$2:$A$412,0))</f>
        <v>108</v>
      </c>
      <c r="N4413">
        <f>INDEX(lehmad!E$2:E$412,MATCH(klypsid!$B4413,lehmad!$A$2:$A$412,0))</f>
        <v>1</v>
      </c>
      <c r="O4413" t="str">
        <f>INDEX(lehmad!F$2:F$412,MATCH(klypsid!$B4413,lehmad!$A$2:$A$412,0))</f>
        <v>RAMOS</v>
      </c>
      <c r="P4413">
        <f>INDEX(lehmad!G$2:G$412,MATCH(klypsid!$B4413,lehmad!$A$2:$A$412,0))</f>
        <v>1997</v>
      </c>
      <c r="Q4413" s="2">
        <f>INDEX(lehmad!H$2:H$412,MATCH(klypsid!$B4413,lehmad!$A$2:$A$412,0))</f>
        <v>35607</v>
      </c>
      <c r="R4413">
        <f>INDEX(lehmad!I$2:I$412,MATCH(klypsid!$B4413,lehmad!$A$2:$A$412,0))</f>
        <v>113</v>
      </c>
      <c r="S4413">
        <f t="shared" si="477"/>
        <v>3</v>
      </c>
      <c r="T4413">
        <f t="shared" si="478"/>
        <v>10</v>
      </c>
      <c r="U4413">
        <f t="shared" si="479"/>
        <v>1</v>
      </c>
      <c r="V4413">
        <f t="shared" si="480"/>
        <v>0.94110631094643127</v>
      </c>
      <c r="W4413">
        <f t="shared" si="481"/>
        <v>1</v>
      </c>
      <c r="X4413">
        <f t="shared" si="482"/>
        <v>10</v>
      </c>
    </row>
    <row r="4414" spans="1:24" x14ac:dyDescent="0.25">
      <c r="A4414">
        <v>3953</v>
      </c>
      <c r="B4414" t="str">
        <f t="shared" si="476"/>
        <v>E3953</v>
      </c>
      <c r="C4414" t="s">
        <v>71</v>
      </c>
      <c r="D4414">
        <v>3</v>
      </c>
      <c r="E4414" s="2">
        <v>40424</v>
      </c>
      <c r="F4414" s="2">
        <v>40462</v>
      </c>
      <c r="G4414">
        <v>43.3</v>
      </c>
      <c r="H4414">
        <v>3.37</v>
      </c>
      <c r="I4414">
        <v>2.91</v>
      </c>
      <c r="J4414">
        <v>11</v>
      </c>
      <c r="K4414" t="str">
        <f>INDEX(lehmad!B$2:B$412,MATCH(klypsid!$B4414,lehmad!$A$2:$A$412,0))</f>
        <v>16.04.2006</v>
      </c>
      <c r="L4414">
        <f>INDEX(lehmad!C$2:C$412,MATCH(klypsid!$B4414,lehmad!$A$2:$A$412,0))</f>
        <v>65642</v>
      </c>
      <c r="M4414">
        <f>INDEX(lehmad!D$2:D$412,MATCH(klypsid!$B4414,lehmad!$A$2:$A$412,0))</f>
        <v>108</v>
      </c>
      <c r="N4414">
        <f>INDEX(lehmad!E$2:E$412,MATCH(klypsid!$B4414,lehmad!$A$2:$A$412,0))</f>
        <v>1</v>
      </c>
      <c r="O4414" t="str">
        <f>INDEX(lehmad!F$2:F$412,MATCH(klypsid!$B4414,lehmad!$A$2:$A$412,0))</f>
        <v>RAMOS</v>
      </c>
      <c r="P4414">
        <f>INDEX(lehmad!G$2:G$412,MATCH(klypsid!$B4414,lehmad!$A$2:$A$412,0))</f>
        <v>1997</v>
      </c>
      <c r="Q4414" s="2">
        <f>INDEX(lehmad!H$2:H$412,MATCH(klypsid!$B4414,lehmad!$A$2:$A$412,0))</f>
        <v>35607</v>
      </c>
      <c r="R4414">
        <f>INDEX(lehmad!I$2:I$412,MATCH(klypsid!$B4414,lehmad!$A$2:$A$412,0))</f>
        <v>113</v>
      </c>
      <c r="S4414">
        <f t="shared" si="477"/>
        <v>3</v>
      </c>
      <c r="T4414">
        <f t="shared" si="478"/>
        <v>38</v>
      </c>
      <c r="U4414">
        <f t="shared" si="479"/>
        <v>1</v>
      </c>
      <c r="V4414">
        <f t="shared" si="480"/>
        <v>-0.1844245711374275</v>
      </c>
      <c r="W4414">
        <f t="shared" si="481"/>
        <v>2</v>
      </c>
      <c r="X4414">
        <f t="shared" si="482"/>
        <v>28</v>
      </c>
    </row>
    <row r="4415" spans="1:24" x14ac:dyDescent="0.25">
      <c r="A4415">
        <v>3953</v>
      </c>
      <c r="B4415" t="str">
        <f t="shared" si="476"/>
        <v>E3953</v>
      </c>
      <c r="C4415" t="s">
        <v>71</v>
      </c>
      <c r="D4415">
        <v>3</v>
      </c>
      <c r="E4415" s="2">
        <v>40424</v>
      </c>
      <c r="F4415" s="2">
        <v>40493</v>
      </c>
      <c r="G4415">
        <v>33.5</v>
      </c>
      <c r="H4415">
        <v>3.18</v>
      </c>
      <c r="I4415">
        <v>2.94</v>
      </c>
      <c r="J4415">
        <v>43</v>
      </c>
      <c r="K4415" t="str">
        <f>INDEX(lehmad!B$2:B$412,MATCH(klypsid!$B4415,lehmad!$A$2:$A$412,0))</f>
        <v>16.04.2006</v>
      </c>
      <c r="L4415">
        <f>INDEX(lehmad!C$2:C$412,MATCH(klypsid!$B4415,lehmad!$A$2:$A$412,0))</f>
        <v>65642</v>
      </c>
      <c r="M4415">
        <f>INDEX(lehmad!D$2:D$412,MATCH(klypsid!$B4415,lehmad!$A$2:$A$412,0))</f>
        <v>108</v>
      </c>
      <c r="N4415">
        <f>INDEX(lehmad!E$2:E$412,MATCH(klypsid!$B4415,lehmad!$A$2:$A$412,0))</f>
        <v>1</v>
      </c>
      <c r="O4415" t="str">
        <f>INDEX(lehmad!F$2:F$412,MATCH(klypsid!$B4415,lehmad!$A$2:$A$412,0))</f>
        <v>RAMOS</v>
      </c>
      <c r="P4415">
        <f>INDEX(lehmad!G$2:G$412,MATCH(klypsid!$B4415,lehmad!$A$2:$A$412,0))</f>
        <v>1997</v>
      </c>
      <c r="Q4415" s="2">
        <f>INDEX(lehmad!H$2:H$412,MATCH(klypsid!$B4415,lehmad!$A$2:$A$412,0))</f>
        <v>35607</v>
      </c>
      <c r="R4415">
        <f>INDEX(lehmad!I$2:I$412,MATCH(klypsid!$B4415,lehmad!$A$2:$A$412,0))</f>
        <v>113</v>
      </c>
      <c r="S4415">
        <f t="shared" si="477"/>
        <v>3</v>
      </c>
      <c r="T4415">
        <f t="shared" si="478"/>
        <v>69</v>
      </c>
      <c r="U4415">
        <f t="shared" si="479"/>
        <v>2</v>
      </c>
      <c r="V4415">
        <f t="shared" si="480"/>
        <v>1.7824085649273731</v>
      </c>
      <c r="W4415">
        <f t="shared" si="481"/>
        <v>3</v>
      </c>
      <c r="X4415">
        <f t="shared" si="482"/>
        <v>31</v>
      </c>
    </row>
    <row r="4416" spans="1:24" x14ac:dyDescent="0.25">
      <c r="A4416">
        <v>3953</v>
      </c>
      <c r="B4416" t="str">
        <f t="shared" si="476"/>
        <v>E3953</v>
      </c>
      <c r="C4416" t="s">
        <v>71</v>
      </c>
      <c r="D4416">
        <v>3</v>
      </c>
      <c r="E4416" s="2">
        <v>40424</v>
      </c>
      <c r="F4416" s="2">
        <v>40521</v>
      </c>
      <c r="G4416">
        <v>40</v>
      </c>
      <c r="H4416">
        <v>3.49</v>
      </c>
      <c r="I4416">
        <v>4.08</v>
      </c>
      <c r="J4416">
        <v>16942</v>
      </c>
      <c r="K4416" t="str">
        <f>INDEX(lehmad!B$2:B$412,MATCH(klypsid!$B4416,lehmad!$A$2:$A$412,0))</f>
        <v>16.04.2006</v>
      </c>
      <c r="L4416">
        <f>INDEX(lehmad!C$2:C$412,MATCH(klypsid!$B4416,lehmad!$A$2:$A$412,0))</f>
        <v>65642</v>
      </c>
      <c r="M4416">
        <f>INDEX(lehmad!D$2:D$412,MATCH(klypsid!$B4416,lehmad!$A$2:$A$412,0))</f>
        <v>108</v>
      </c>
      <c r="N4416">
        <f>INDEX(lehmad!E$2:E$412,MATCH(klypsid!$B4416,lehmad!$A$2:$A$412,0))</f>
        <v>1</v>
      </c>
      <c r="O4416" t="str">
        <f>INDEX(lehmad!F$2:F$412,MATCH(klypsid!$B4416,lehmad!$A$2:$A$412,0))</f>
        <v>RAMOS</v>
      </c>
      <c r="P4416">
        <f>INDEX(lehmad!G$2:G$412,MATCH(klypsid!$B4416,lehmad!$A$2:$A$412,0))</f>
        <v>1997</v>
      </c>
      <c r="Q4416" s="2">
        <f>INDEX(lehmad!H$2:H$412,MATCH(klypsid!$B4416,lehmad!$A$2:$A$412,0))</f>
        <v>35607</v>
      </c>
      <c r="R4416">
        <f>INDEX(lehmad!I$2:I$412,MATCH(klypsid!$B4416,lehmad!$A$2:$A$412,0))</f>
        <v>113</v>
      </c>
      <c r="S4416">
        <f t="shared" si="477"/>
        <v>3</v>
      </c>
      <c r="T4416">
        <f t="shared" si="478"/>
        <v>97</v>
      </c>
      <c r="U4416">
        <f t="shared" si="479"/>
        <v>2</v>
      </c>
      <c r="V4416">
        <f t="shared" si="480"/>
        <v>10.40446038438375</v>
      </c>
      <c r="W4416">
        <f t="shared" si="481"/>
        <v>4</v>
      </c>
      <c r="X4416">
        <f t="shared" si="482"/>
        <v>28</v>
      </c>
    </row>
    <row r="4417" spans="1:24" x14ac:dyDescent="0.25">
      <c r="A4417">
        <v>3954</v>
      </c>
      <c r="B4417" t="str">
        <f t="shared" si="476"/>
        <v>E3954</v>
      </c>
      <c r="C4417" t="s">
        <v>42</v>
      </c>
      <c r="D4417">
        <v>1</v>
      </c>
      <c r="E4417" s="2">
        <v>39523</v>
      </c>
      <c r="F4417" s="2">
        <v>39539</v>
      </c>
      <c r="G4417">
        <v>34.1</v>
      </c>
      <c r="H4417">
        <v>4.8099999999999996</v>
      </c>
      <c r="I4417">
        <v>3.46</v>
      </c>
      <c r="J4417">
        <v>30</v>
      </c>
      <c r="K4417" t="str">
        <f>INDEX(lehmad!B$2:B$412,MATCH(klypsid!$B4417,lehmad!$A$2:$A$412,0))</f>
        <v>18.04.2006</v>
      </c>
      <c r="L4417">
        <f>INDEX(lehmad!C$2:C$412,MATCH(klypsid!$B4417,lehmad!$A$2:$A$412,0))</f>
        <v>65210</v>
      </c>
      <c r="M4417">
        <f>INDEX(lehmad!D$2:D$412,MATCH(klypsid!$B4417,lehmad!$A$2:$A$412,0))</f>
        <v>112</v>
      </c>
      <c r="N4417">
        <f>INDEX(lehmad!E$2:E$412,MATCH(klypsid!$B4417,lehmad!$A$2:$A$412,0))</f>
        <v>1</v>
      </c>
      <c r="O4417" t="str">
        <f>INDEX(lehmad!F$2:F$412,MATCH(klypsid!$B4417,lehmad!$A$2:$A$412,0))</f>
        <v>LANCELOT-ET</v>
      </c>
      <c r="P4417">
        <f>INDEX(lehmad!G$2:G$412,MATCH(klypsid!$B4417,lehmad!$A$2:$A$412,0))</f>
        <v>1998</v>
      </c>
      <c r="Q4417" s="2">
        <f>INDEX(lehmad!H$2:H$412,MATCH(klypsid!$B4417,lehmad!$A$2:$A$412,0))</f>
        <v>35985</v>
      </c>
      <c r="R4417">
        <f>INDEX(lehmad!I$2:I$412,MATCH(klypsid!$B4417,lehmad!$A$2:$A$412,0))</f>
        <v>126</v>
      </c>
      <c r="S4417">
        <f t="shared" si="477"/>
        <v>1</v>
      </c>
      <c r="T4417">
        <f t="shared" si="478"/>
        <v>16</v>
      </c>
      <c r="U4417">
        <f t="shared" si="479"/>
        <v>1</v>
      </c>
      <c r="V4417">
        <f t="shared" si="480"/>
        <v>1.2630344058337937</v>
      </c>
      <c r="W4417">
        <f t="shared" si="481"/>
        <v>1</v>
      </c>
      <c r="X4417">
        <f t="shared" si="482"/>
        <v>16</v>
      </c>
    </row>
    <row r="4418" spans="1:24" x14ac:dyDescent="0.25">
      <c r="A4418">
        <v>3954</v>
      </c>
      <c r="B4418" t="str">
        <f t="shared" ref="B4418:B4481" si="483">"E"&amp;A4418</f>
        <v>E3954</v>
      </c>
      <c r="C4418" t="s">
        <v>42</v>
      </c>
      <c r="D4418">
        <v>1</v>
      </c>
      <c r="E4418" s="2">
        <v>39523</v>
      </c>
      <c r="F4418" s="2">
        <v>39572</v>
      </c>
      <c r="G4418">
        <v>40</v>
      </c>
      <c r="H4418">
        <v>4.2699999999999996</v>
      </c>
      <c r="I4418">
        <v>2.95</v>
      </c>
      <c r="J4418">
        <v>20</v>
      </c>
      <c r="K4418" t="str">
        <f>INDEX(lehmad!B$2:B$412,MATCH(klypsid!$B4418,lehmad!$A$2:$A$412,0))</f>
        <v>18.04.2006</v>
      </c>
      <c r="L4418">
        <f>INDEX(lehmad!C$2:C$412,MATCH(klypsid!$B4418,lehmad!$A$2:$A$412,0))</f>
        <v>65210</v>
      </c>
      <c r="M4418">
        <f>INDEX(lehmad!D$2:D$412,MATCH(klypsid!$B4418,lehmad!$A$2:$A$412,0))</f>
        <v>112</v>
      </c>
      <c r="N4418">
        <f>INDEX(lehmad!E$2:E$412,MATCH(klypsid!$B4418,lehmad!$A$2:$A$412,0))</f>
        <v>1</v>
      </c>
      <c r="O4418" t="str">
        <f>INDEX(lehmad!F$2:F$412,MATCH(klypsid!$B4418,lehmad!$A$2:$A$412,0))</f>
        <v>LANCELOT-ET</v>
      </c>
      <c r="P4418">
        <f>INDEX(lehmad!G$2:G$412,MATCH(klypsid!$B4418,lehmad!$A$2:$A$412,0))</f>
        <v>1998</v>
      </c>
      <c r="Q4418" s="2">
        <f>INDEX(lehmad!H$2:H$412,MATCH(klypsid!$B4418,lehmad!$A$2:$A$412,0))</f>
        <v>35985</v>
      </c>
      <c r="R4418">
        <f>INDEX(lehmad!I$2:I$412,MATCH(klypsid!$B4418,lehmad!$A$2:$A$412,0))</f>
        <v>126</v>
      </c>
      <c r="S4418">
        <f t="shared" ref="S4418:S4481" si="484">IF(D4418&lt;=3,D4418,4)</f>
        <v>1</v>
      </c>
      <c r="T4418">
        <f t="shared" ref="T4418:T4481" si="485">F4418-E4418</f>
        <v>49</v>
      </c>
      <c r="U4418">
        <f t="shared" ref="U4418:U4481" si="486">IF(T4418&lt;=60, 1, IF(T4418&lt;=150,2,3))</f>
        <v>1</v>
      </c>
      <c r="V4418">
        <f t="shared" si="480"/>
        <v>0.67807190511263782</v>
      </c>
      <c r="W4418">
        <f t="shared" si="481"/>
        <v>2</v>
      </c>
      <c r="X4418">
        <f t="shared" si="482"/>
        <v>33</v>
      </c>
    </row>
    <row r="4419" spans="1:24" x14ac:dyDescent="0.25">
      <c r="A4419">
        <v>3954</v>
      </c>
      <c r="B4419" t="str">
        <f t="shared" si="483"/>
        <v>E3954</v>
      </c>
      <c r="C4419" t="s">
        <v>42</v>
      </c>
      <c r="D4419">
        <v>1</v>
      </c>
      <c r="E4419" s="2">
        <v>39523</v>
      </c>
      <c r="F4419" s="2">
        <v>39600</v>
      </c>
      <c r="G4419">
        <v>42.9</v>
      </c>
      <c r="H4419">
        <v>2.97</v>
      </c>
      <c r="I4419">
        <v>2.87</v>
      </c>
      <c r="J4419">
        <v>48</v>
      </c>
      <c r="K4419" t="str">
        <f>INDEX(lehmad!B$2:B$412,MATCH(klypsid!$B4419,lehmad!$A$2:$A$412,0))</f>
        <v>18.04.2006</v>
      </c>
      <c r="L4419">
        <f>INDEX(lehmad!C$2:C$412,MATCH(klypsid!$B4419,lehmad!$A$2:$A$412,0))</f>
        <v>65210</v>
      </c>
      <c r="M4419">
        <f>INDEX(lehmad!D$2:D$412,MATCH(klypsid!$B4419,lehmad!$A$2:$A$412,0))</f>
        <v>112</v>
      </c>
      <c r="N4419">
        <f>INDEX(lehmad!E$2:E$412,MATCH(klypsid!$B4419,lehmad!$A$2:$A$412,0))</f>
        <v>1</v>
      </c>
      <c r="O4419" t="str">
        <f>INDEX(lehmad!F$2:F$412,MATCH(klypsid!$B4419,lehmad!$A$2:$A$412,0))</f>
        <v>LANCELOT-ET</v>
      </c>
      <c r="P4419">
        <f>INDEX(lehmad!G$2:G$412,MATCH(klypsid!$B4419,lehmad!$A$2:$A$412,0))</f>
        <v>1998</v>
      </c>
      <c r="Q4419" s="2">
        <f>INDEX(lehmad!H$2:H$412,MATCH(klypsid!$B4419,lehmad!$A$2:$A$412,0))</f>
        <v>35985</v>
      </c>
      <c r="R4419">
        <f>INDEX(lehmad!I$2:I$412,MATCH(klypsid!$B4419,lehmad!$A$2:$A$412,0))</f>
        <v>126</v>
      </c>
      <c r="S4419">
        <f t="shared" si="484"/>
        <v>1</v>
      </c>
      <c r="T4419">
        <f t="shared" si="485"/>
        <v>77</v>
      </c>
      <c r="U4419">
        <f t="shared" si="486"/>
        <v>2</v>
      </c>
      <c r="V4419">
        <f t="shared" ref="V4419:V4482" si="487">LOG(J4419/100,2)+3</f>
        <v>1.9411063109464315</v>
      </c>
      <c r="W4419">
        <f t="shared" ref="W4419:W4482" si="488">IF(A4419&lt;&gt;A4418, 1, IF(D4419&lt;&gt;D4418, 1, W4418+1))</f>
        <v>3</v>
      </c>
      <c r="X4419">
        <f t="shared" ref="X4419:X4482" si="489">IF(AND(A4419=A4418,D4419=D4418), F4419-F4418, F4419-E4419)</f>
        <v>28</v>
      </c>
    </row>
    <row r="4420" spans="1:24" x14ac:dyDescent="0.25">
      <c r="A4420">
        <v>3954</v>
      </c>
      <c r="B4420" t="str">
        <f t="shared" si="483"/>
        <v>E3954</v>
      </c>
      <c r="C4420" t="s">
        <v>42</v>
      </c>
      <c r="D4420">
        <v>1</v>
      </c>
      <c r="E4420" s="2">
        <v>39523</v>
      </c>
      <c r="F4420" s="2">
        <v>39631</v>
      </c>
      <c r="G4420">
        <v>49.4</v>
      </c>
      <c r="H4420">
        <v>3.55</v>
      </c>
      <c r="I4420">
        <v>3.12</v>
      </c>
      <c r="J4420">
        <v>33</v>
      </c>
      <c r="K4420" t="str">
        <f>INDEX(lehmad!B$2:B$412,MATCH(klypsid!$B4420,lehmad!$A$2:$A$412,0))</f>
        <v>18.04.2006</v>
      </c>
      <c r="L4420">
        <f>INDEX(lehmad!C$2:C$412,MATCH(klypsid!$B4420,lehmad!$A$2:$A$412,0))</f>
        <v>65210</v>
      </c>
      <c r="M4420">
        <f>INDEX(lehmad!D$2:D$412,MATCH(klypsid!$B4420,lehmad!$A$2:$A$412,0))</f>
        <v>112</v>
      </c>
      <c r="N4420">
        <f>INDEX(lehmad!E$2:E$412,MATCH(klypsid!$B4420,lehmad!$A$2:$A$412,0))</f>
        <v>1</v>
      </c>
      <c r="O4420" t="str">
        <f>INDEX(lehmad!F$2:F$412,MATCH(klypsid!$B4420,lehmad!$A$2:$A$412,0))</f>
        <v>LANCELOT-ET</v>
      </c>
      <c r="P4420">
        <f>INDEX(lehmad!G$2:G$412,MATCH(klypsid!$B4420,lehmad!$A$2:$A$412,0))</f>
        <v>1998</v>
      </c>
      <c r="Q4420" s="2">
        <f>INDEX(lehmad!H$2:H$412,MATCH(klypsid!$B4420,lehmad!$A$2:$A$412,0))</f>
        <v>35985</v>
      </c>
      <c r="R4420">
        <f>INDEX(lehmad!I$2:I$412,MATCH(klypsid!$B4420,lehmad!$A$2:$A$412,0))</f>
        <v>126</v>
      </c>
      <c r="S4420">
        <f t="shared" si="484"/>
        <v>1</v>
      </c>
      <c r="T4420">
        <f t="shared" si="485"/>
        <v>108</v>
      </c>
      <c r="U4420">
        <f t="shared" si="486"/>
        <v>2</v>
      </c>
      <c r="V4420">
        <f t="shared" si="487"/>
        <v>1.4005379295837288</v>
      </c>
      <c r="W4420">
        <f t="shared" si="488"/>
        <v>4</v>
      </c>
      <c r="X4420">
        <f t="shared" si="489"/>
        <v>31</v>
      </c>
    </row>
    <row r="4421" spans="1:24" x14ac:dyDescent="0.25">
      <c r="A4421">
        <v>3954</v>
      </c>
      <c r="B4421" t="str">
        <f t="shared" si="483"/>
        <v>E3954</v>
      </c>
      <c r="C4421" t="s">
        <v>42</v>
      </c>
      <c r="D4421">
        <v>1</v>
      </c>
      <c r="E4421" s="2">
        <v>39523</v>
      </c>
      <c r="F4421" s="2">
        <v>39663</v>
      </c>
      <c r="G4421">
        <v>42.3</v>
      </c>
      <c r="H4421">
        <v>4.55</v>
      </c>
      <c r="I4421">
        <v>3.1</v>
      </c>
      <c r="J4421">
        <v>156</v>
      </c>
      <c r="K4421" t="str">
        <f>INDEX(lehmad!B$2:B$412,MATCH(klypsid!$B4421,lehmad!$A$2:$A$412,0))</f>
        <v>18.04.2006</v>
      </c>
      <c r="L4421">
        <f>INDEX(lehmad!C$2:C$412,MATCH(klypsid!$B4421,lehmad!$A$2:$A$412,0))</f>
        <v>65210</v>
      </c>
      <c r="M4421">
        <f>INDEX(lehmad!D$2:D$412,MATCH(klypsid!$B4421,lehmad!$A$2:$A$412,0))</f>
        <v>112</v>
      </c>
      <c r="N4421">
        <f>INDEX(lehmad!E$2:E$412,MATCH(klypsid!$B4421,lehmad!$A$2:$A$412,0))</f>
        <v>1</v>
      </c>
      <c r="O4421" t="str">
        <f>INDEX(lehmad!F$2:F$412,MATCH(klypsid!$B4421,lehmad!$A$2:$A$412,0))</f>
        <v>LANCELOT-ET</v>
      </c>
      <c r="P4421">
        <f>INDEX(lehmad!G$2:G$412,MATCH(klypsid!$B4421,lehmad!$A$2:$A$412,0))</f>
        <v>1998</v>
      </c>
      <c r="Q4421" s="2">
        <f>INDEX(lehmad!H$2:H$412,MATCH(klypsid!$B4421,lehmad!$A$2:$A$412,0))</f>
        <v>35985</v>
      </c>
      <c r="R4421">
        <f>INDEX(lehmad!I$2:I$412,MATCH(klypsid!$B4421,lehmad!$A$2:$A$412,0))</f>
        <v>126</v>
      </c>
      <c r="S4421">
        <f t="shared" si="484"/>
        <v>1</v>
      </c>
      <c r="T4421">
        <f t="shared" si="485"/>
        <v>140</v>
      </c>
      <c r="U4421">
        <f t="shared" si="486"/>
        <v>2</v>
      </c>
      <c r="V4421">
        <f t="shared" si="487"/>
        <v>3.6415460290875239</v>
      </c>
      <c r="W4421">
        <f t="shared" si="488"/>
        <v>5</v>
      </c>
      <c r="X4421">
        <f t="shared" si="489"/>
        <v>32</v>
      </c>
    </row>
    <row r="4422" spans="1:24" x14ac:dyDescent="0.25">
      <c r="A4422">
        <v>3954</v>
      </c>
      <c r="B4422" t="str">
        <f t="shared" si="483"/>
        <v>E3954</v>
      </c>
      <c r="C4422" t="s">
        <v>42</v>
      </c>
      <c r="D4422">
        <v>1</v>
      </c>
      <c r="E4422" s="2">
        <v>39523</v>
      </c>
      <c r="F4422" s="2">
        <v>39693</v>
      </c>
      <c r="G4422">
        <v>42.6</v>
      </c>
      <c r="H4422">
        <v>4.1100000000000003</v>
      </c>
      <c r="I4422">
        <v>3.21</v>
      </c>
      <c r="J4422">
        <v>60</v>
      </c>
      <c r="K4422" t="str">
        <f>INDEX(lehmad!B$2:B$412,MATCH(klypsid!$B4422,lehmad!$A$2:$A$412,0))</f>
        <v>18.04.2006</v>
      </c>
      <c r="L4422">
        <f>INDEX(lehmad!C$2:C$412,MATCH(klypsid!$B4422,lehmad!$A$2:$A$412,0))</f>
        <v>65210</v>
      </c>
      <c r="M4422">
        <f>INDEX(lehmad!D$2:D$412,MATCH(klypsid!$B4422,lehmad!$A$2:$A$412,0))</f>
        <v>112</v>
      </c>
      <c r="N4422">
        <f>INDEX(lehmad!E$2:E$412,MATCH(klypsid!$B4422,lehmad!$A$2:$A$412,0))</f>
        <v>1</v>
      </c>
      <c r="O4422" t="str">
        <f>INDEX(lehmad!F$2:F$412,MATCH(klypsid!$B4422,lehmad!$A$2:$A$412,0))</f>
        <v>LANCELOT-ET</v>
      </c>
      <c r="P4422">
        <f>INDEX(lehmad!G$2:G$412,MATCH(klypsid!$B4422,lehmad!$A$2:$A$412,0))</f>
        <v>1998</v>
      </c>
      <c r="Q4422" s="2">
        <f>INDEX(lehmad!H$2:H$412,MATCH(klypsid!$B4422,lehmad!$A$2:$A$412,0))</f>
        <v>35985</v>
      </c>
      <c r="R4422">
        <f>INDEX(lehmad!I$2:I$412,MATCH(klypsid!$B4422,lehmad!$A$2:$A$412,0))</f>
        <v>126</v>
      </c>
      <c r="S4422">
        <f t="shared" si="484"/>
        <v>1</v>
      </c>
      <c r="T4422">
        <f t="shared" si="485"/>
        <v>170</v>
      </c>
      <c r="U4422">
        <f t="shared" si="486"/>
        <v>3</v>
      </c>
      <c r="V4422">
        <f t="shared" si="487"/>
        <v>2.2630344058337939</v>
      </c>
      <c r="W4422">
        <f t="shared" si="488"/>
        <v>6</v>
      </c>
      <c r="X4422">
        <f t="shared" si="489"/>
        <v>30</v>
      </c>
    </row>
    <row r="4423" spans="1:24" x14ac:dyDescent="0.25">
      <c r="A4423">
        <v>3954</v>
      </c>
      <c r="B4423" t="str">
        <f t="shared" si="483"/>
        <v>E3954</v>
      </c>
      <c r="C4423" t="s">
        <v>42</v>
      </c>
      <c r="D4423">
        <v>1</v>
      </c>
      <c r="E4423" s="2">
        <v>39523</v>
      </c>
      <c r="F4423" s="2">
        <v>39722</v>
      </c>
      <c r="G4423">
        <v>37.799999999999997</v>
      </c>
      <c r="H4423">
        <v>3.24</v>
      </c>
      <c r="I4423">
        <v>3.73</v>
      </c>
      <c r="J4423">
        <v>45</v>
      </c>
      <c r="K4423" t="str">
        <f>INDEX(lehmad!B$2:B$412,MATCH(klypsid!$B4423,lehmad!$A$2:$A$412,0))</f>
        <v>18.04.2006</v>
      </c>
      <c r="L4423">
        <f>INDEX(lehmad!C$2:C$412,MATCH(klypsid!$B4423,lehmad!$A$2:$A$412,0))</f>
        <v>65210</v>
      </c>
      <c r="M4423">
        <f>INDEX(lehmad!D$2:D$412,MATCH(klypsid!$B4423,lehmad!$A$2:$A$412,0))</f>
        <v>112</v>
      </c>
      <c r="N4423">
        <f>INDEX(lehmad!E$2:E$412,MATCH(klypsid!$B4423,lehmad!$A$2:$A$412,0))</f>
        <v>1</v>
      </c>
      <c r="O4423" t="str">
        <f>INDEX(lehmad!F$2:F$412,MATCH(klypsid!$B4423,lehmad!$A$2:$A$412,0))</f>
        <v>LANCELOT-ET</v>
      </c>
      <c r="P4423">
        <f>INDEX(lehmad!G$2:G$412,MATCH(klypsid!$B4423,lehmad!$A$2:$A$412,0))</f>
        <v>1998</v>
      </c>
      <c r="Q4423" s="2">
        <f>INDEX(lehmad!H$2:H$412,MATCH(klypsid!$B4423,lehmad!$A$2:$A$412,0))</f>
        <v>35985</v>
      </c>
      <c r="R4423">
        <f>INDEX(lehmad!I$2:I$412,MATCH(klypsid!$B4423,lehmad!$A$2:$A$412,0))</f>
        <v>126</v>
      </c>
      <c r="S4423">
        <f t="shared" si="484"/>
        <v>1</v>
      </c>
      <c r="T4423">
        <f t="shared" si="485"/>
        <v>199</v>
      </c>
      <c r="U4423">
        <f t="shared" si="486"/>
        <v>3</v>
      </c>
      <c r="V4423">
        <f t="shared" si="487"/>
        <v>1.84799690655495</v>
      </c>
      <c r="W4423">
        <f t="shared" si="488"/>
        <v>7</v>
      </c>
      <c r="X4423">
        <f t="shared" si="489"/>
        <v>29</v>
      </c>
    </row>
    <row r="4424" spans="1:24" x14ac:dyDescent="0.25">
      <c r="A4424">
        <v>3954</v>
      </c>
      <c r="B4424" t="str">
        <f t="shared" si="483"/>
        <v>E3954</v>
      </c>
      <c r="C4424" t="s">
        <v>42</v>
      </c>
      <c r="D4424">
        <v>1</v>
      </c>
      <c r="E4424" s="2">
        <v>39523</v>
      </c>
      <c r="F4424" s="2">
        <v>39754</v>
      </c>
      <c r="G4424">
        <v>35</v>
      </c>
      <c r="H4424">
        <v>2.37</v>
      </c>
      <c r="I4424">
        <v>3.86</v>
      </c>
      <c r="J4424">
        <v>111</v>
      </c>
      <c r="K4424" t="str">
        <f>INDEX(lehmad!B$2:B$412,MATCH(klypsid!$B4424,lehmad!$A$2:$A$412,0))</f>
        <v>18.04.2006</v>
      </c>
      <c r="L4424">
        <f>INDEX(lehmad!C$2:C$412,MATCH(klypsid!$B4424,lehmad!$A$2:$A$412,0))</f>
        <v>65210</v>
      </c>
      <c r="M4424">
        <f>INDEX(lehmad!D$2:D$412,MATCH(klypsid!$B4424,lehmad!$A$2:$A$412,0))</f>
        <v>112</v>
      </c>
      <c r="N4424">
        <f>INDEX(lehmad!E$2:E$412,MATCH(klypsid!$B4424,lehmad!$A$2:$A$412,0))</f>
        <v>1</v>
      </c>
      <c r="O4424" t="str">
        <f>INDEX(lehmad!F$2:F$412,MATCH(klypsid!$B4424,lehmad!$A$2:$A$412,0))</f>
        <v>LANCELOT-ET</v>
      </c>
      <c r="P4424">
        <f>INDEX(lehmad!G$2:G$412,MATCH(klypsid!$B4424,lehmad!$A$2:$A$412,0))</f>
        <v>1998</v>
      </c>
      <c r="Q4424" s="2">
        <f>INDEX(lehmad!H$2:H$412,MATCH(klypsid!$B4424,lehmad!$A$2:$A$412,0))</f>
        <v>35985</v>
      </c>
      <c r="R4424">
        <f>INDEX(lehmad!I$2:I$412,MATCH(klypsid!$B4424,lehmad!$A$2:$A$412,0))</f>
        <v>126</v>
      </c>
      <c r="S4424">
        <f t="shared" si="484"/>
        <v>1</v>
      </c>
      <c r="T4424">
        <f t="shared" si="485"/>
        <v>231</v>
      </c>
      <c r="U4424">
        <f t="shared" si="486"/>
        <v>3</v>
      </c>
      <c r="V4424">
        <f t="shared" si="487"/>
        <v>3.1505596765753814</v>
      </c>
      <c r="W4424">
        <f t="shared" si="488"/>
        <v>8</v>
      </c>
      <c r="X4424">
        <f t="shared" si="489"/>
        <v>32</v>
      </c>
    </row>
    <row r="4425" spans="1:24" x14ac:dyDescent="0.25">
      <c r="A4425">
        <v>3954</v>
      </c>
      <c r="B4425" t="str">
        <f t="shared" si="483"/>
        <v>E3954</v>
      </c>
      <c r="C4425" t="s">
        <v>42</v>
      </c>
      <c r="D4425">
        <v>1</v>
      </c>
      <c r="E4425" s="2">
        <v>39523</v>
      </c>
      <c r="F4425" s="2">
        <v>39783</v>
      </c>
      <c r="G4425">
        <v>31.8</v>
      </c>
      <c r="H4425">
        <v>3.77</v>
      </c>
      <c r="I4425">
        <v>4.03</v>
      </c>
      <c r="J4425">
        <v>162</v>
      </c>
      <c r="K4425" t="str">
        <f>INDEX(lehmad!B$2:B$412,MATCH(klypsid!$B4425,lehmad!$A$2:$A$412,0))</f>
        <v>18.04.2006</v>
      </c>
      <c r="L4425">
        <f>INDEX(lehmad!C$2:C$412,MATCH(klypsid!$B4425,lehmad!$A$2:$A$412,0))</f>
        <v>65210</v>
      </c>
      <c r="M4425">
        <f>INDEX(lehmad!D$2:D$412,MATCH(klypsid!$B4425,lehmad!$A$2:$A$412,0))</f>
        <v>112</v>
      </c>
      <c r="N4425">
        <f>INDEX(lehmad!E$2:E$412,MATCH(klypsid!$B4425,lehmad!$A$2:$A$412,0))</f>
        <v>1</v>
      </c>
      <c r="O4425" t="str">
        <f>INDEX(lehmad!F$2:F$412,MATCH(klypsid!$B4425,lehmad!$A$2:$A$412,0))</f>
        <v>LANCELOT-ET</v>
      </c>
      <c r="P4425">
        <f>INDEX(lehmad!G$2:G$412,MATCH(klypsid!$B4425,lehmad!$A$2:$A$412,0))</f>
        <v>1998</v>
      </c>
      <c r="Q4425" s="2">
        <f>INDEX(lehmad!H$2:H$412,MATCH(klypsid!$B4425,lehmad!$A$2:$A$412,0))</f>
        <v>35985</v>
      </c>
      <c r="R4425">
        <f>INDEX(lehmad!I$2:I$412,MATCH(klypsid!$B4425,lehmad!$A$2:$A$412,0))</f>
        <v>126</v>
      </c>
      <c r="S4425">
        <f t="shared" si="484"/>
        <v>1</v>
      </c>
      <c r="T4425">
        <f t="shared" si="485"/>
        <v>260</v>
      </c>
      <c r="U4425">
        <f t="shared" si="486"/>
        <v>3</v>
      </c>
      <c r="V4425">
        <f t="shared" si="487"/>
        <v>3.6959938131098999</v>
      </c>
      <c r="W4425">
        <f t="shared" si="488"/>
        <v>9</v>
      </c>
      <c r="X4425">
        <f t="shared" si="489"/>
        <v>29</v>
      </c>
    </row>
    <row r="4426" spans="1:24" x14ac:dyDescent="0.25">
      <c r="A4426">
        <v>3954</v>
      </c>
      <c r="B4426" t="str">
        <f t="shared" si="483"/>
        <v>E3954</v>
      </c>
      <c r="C4426" t="s">
        <v>42</v>
      </c>
      <c r="D4426">
        <v>1</v>
      </c>
      <c r="E4426" s="2">
        <v>39523</v>
      </c>
      <c r="F4426" s="2">
        <v>39817</v>
      </c>
      <c r="G4426">
        <v>38.6</v>
      </c>
      <c r="H4426">
        <v>3.99</v>
      </c>
      <c r="I4426">
        <v>3.53</v>
      </c>
      <c r="J4426">
        <v>119</v>
      </c>
      <c r="K4426" t="str">
        <f>INDEX(lehmad!B$2:B$412,MATCH(klypsid!$B4426,lehmad!$A$2:$A$412,0))</f>
        <v>18.04.2006</v>
      </c>
      <c r="L4426">
        <f>INDEX(lehmad!C$2:C$412,MATCH(klypsid!$B4426,lehmad!$A$2:$A$412,0))</f>
        <v>65210</v>
      </c>
      <c r="M4426">
        <f>INDEX(lehmad!D$2:D$412,MATCH(klypsid!$B4426,lehmad!$A$2:$A$412,0))</f>
        <v>112</v>
      </c>
      <c r="N4426">
        <f>INDEX(lehmad!E$2:E$412,MATCH(klypsid!$B4426,lehmad!$A$2:$A$412,0))</f>
        <v>1</v>
      </c>
      <c r="O4426" t="str">
        <f>INDEX(lehmad!F$2:F$412,MATCH(klypsid!$B4426,lehmad!$A$2:$A$412,0))</f>
        <v>LANCELOT-ET</v>
      </c>
      <c r="P4426">
        <f>INDEX(lehmad!G$2:G$412,MATCH(klypsid!$B4426,lehmad!$A$2:$A$412,0))</f>
        <v>1998</v>
      </c>
      <c r="Q4426" s="2">
        <f>INDEX(lehmad!H$2:H$412,MATCH(klypsid!$B4426,lehmad!$A$2:$A$412,0))</f>
        <v>35985</v>
      </c>
      <c r="R4426">
        <f>INDEX(lehmad!I$2:I$412,MATCH(klypsid!$B4426,lehmad!$A$2:$A$412,0))</f>
        <v>126</v>
      </c>
      <c r="S4426">
        <f t="shared" si="484"/>
        <v>1</v>
      </c>
      <c r="T4426">
        <f t="shared" si="485"/>
        <v>294</v>
      </c>
      <c r="U4426">
        <f t="shared" si="486"/>
        <v>3</v>
      </c>
      <c r="V4426">
        <f t="shared" si="487"/>
        <v>3.2509615735332189</v>
      </c>
      <c r="W4426">
        <f t="shared" si="488"/>
        <v>10</v>
      </c>
      <c r="X4426">
        <f t="shared" si="489"/>
        <v>34</v>
      </c>
    </row>
    <row r="4427" spans="1:24" x14ac:dyDescent="0.25">
      <c r="A4427">
        <v>3954</v>
      </c>
      <c r="B4427" t="str">
        <f t="shared" si="483"/>
        <v>E3954</v>
      </c>
      <c r="C4427" t="s">
        <v>42</v>
      </c>
      <c r="D4427">
        <v>1</v>
      </c>
      <c r="E4427" s="2">
        <v>39523</v>
      </c>
      <c r="F4427" s="2">
        <v>39845</v>
      </c>
      <c r="G4427">
        <v>18.399999999999999</v>
      </c>
      <c r="H4427">
        <v>3.52</v>
      </c>
      <c r="I4427">
        <v>3.95</v>
      </c>
      <c r="J4427">
        <v>71</v>
      </c>
      <c r="K4427" t="str">
        <f>INDEX(lehmad!B$2:B$412,MATCH(klypsid!$B4427,lehmad!$A$2:$A$412,0))</f>
        <v>18.04.2006</v>
      </c>
      <c r="L4427">
        <f>INDEX(lehmad!C$2:C$412,MATCH(klypsid!$B4427,lehmad!$A$2:$A$412,0))</f>
        <v>65210</v>
      </c>
      <c r="M4427">
        <f>INDEX(lehmad!D$2:D$412,MATCH(klypsid!$B4427,lehmad!$A$2:$A$412,0))</f>
        <v>112</v>
      </c>
      <c r="N4427">
        <f>INDEX(lehmad!E$2:E$412,MATCH(klypsid!$B4427,lehmad!$A$2:$A$412,0))</f>
        <v>1</v>
      </c>
      <c r="O4427" t="str">
        <f>INDEX(lehmad!F$2:F$412,MATCH(klypsid!$B4427,lehmad!$A$2:$A$412,0))</f>
        <v>LANCELOT-ET</v>
      </c>
      <c r="P4427">
        <f>INDEX(lehmad!G$2:G$412,MATCH(klypsid!$B4427,lehmad!$A$2:$A$412,0))</f>
        <v>1998</v>
      </c>
      <c r="Q4427" s="2">
        <f>INDEX(lehmad!H$2:H$412,MATCH(klypsid!$B4427,lehmad!$A$2:$A$412,0))</f>
        <v>35985</v>
      </c>
      <c r="R4427">
        <f>INDEX(lehmad!I$2:I$412,MATCH(klypsid!$B4427,lehmad!$A$2:$A$412,0))</f>
        <v>126</v>
      </c>
      <c r="S4427">
        <f t="shared" si="484"/>
        <v>1</v>
      </c>
      <c r="T4427">
        <f t="shared" si="485"/>
        <v>322</v>
      </c>
      <c r="U4427">
        <f t="shared" si="486"/>
        <v>3</v>
      </c>
      <c r="V4427">
        <f t="shared" si="487"/>
        <v>2.5058909297299574</v>
      </c>
      <c r="W4427">
        <f t="shared" si="488"/>
        <v>11</v>
      </c>
      <c r="X4427">
        <f t="shared" si="489"/>
        <v>28</v>
      </c>
    </row>
    <row r="4428" spans="1:24" x14ac:dyDescent="0.25">
      <c r="A4428">
        <v>3954</v>
      </c>
      <c r="B4428" t="str">
        <f t="shared" si="483"/>
        <v>E3954</v>
      </c>
      <c r="C4428" t="s">
        <v>42</v>
      </c>
      <c r="D4428">
        <v>1</v>
      </c>
      <c r="E4428" s="2">
        <v>39523</v>
      </c>
      <c r="F4428" s="2">
        <v>39875</v>
      </c>
      <c r="G4428">
        <v>20.2</v>
      </c>
      <c r="H4428">
        <v>3.96</v>
      </c>
      <c r="I4428">
        <v>3.93</v>
      </c>
      <c r="J4428">
        <v>79</v>
      </c>
      <c r="K4428" t="str">
        <f>INDEX(lehmad!B$2:B$412,MATCH(klypsid!$B4428,lehmad!$A$2:$A$412,0))</f>
        <v>18.04.2006</v>
      </c>
      <c r="L4428">
        <f>INDEX(lehmad!C$2:C$412,MATCH(klypsid!$B4428,lehmad!$A$2:$A$412,0))</f>
        <v>65210</v>
      </c>
      <c r="M4428">
        <f>INDEX(lehmad!D$2:D$412,MATCH(klypsid!$B4428,lehmad!$A$2:$A$412,0))</f>
        <v>112</v>
      </c>
      <c r="N4428">
        <f>INDEX(lehmad!E$2:E$412,MATCH(klypsid!$B4428,lehmad!$A$2:$A$412,0))</f>
        <v>1</v>
      </c>
      <c r="O4428" t="str">
        <f>INDEX(lehmad!F$2:F$412,MATCH(klypsid!$B4428,lehmad!$A$2:$A$412,0))</f>
        <v>LANCELOT-ET</v>
      </c>
      <c r="P4428">
        <f>INDEX(lehmad!G$2:G$412,MATCH(klypsid!$B4428,lehmad!$A$2:$A$412,0))</f>
        <v>1998</v>
      </c>
      <c r="Q4428" s="2">
        <f>INDEX(lehmad!H$2:H$412,MATCH(klypsid!$B4428,lehmad!$A$2:$A$412,0))</f>
        <v>35985</v>
      </c>
      <c r="R4428">
        <f>INDEX(lehmad!I$2:I$412,MATCH(klypsid!$B4428,lehmad!$A$2:$A$412,0))</f>
        <v>126</v>
      </c>
      <c r="S4428">
        <f t="shared" si="484"/>
        <v>1</v>
      </c>
      <c r="T4428">
        <f t="shared" si="485"/>
        <v>352</v>
      </c>
      <c r="U4428">
        <f t="shared" si="486"/>
        <v>3</v>
      </c>
      <c r="V4428">
        <f t="shared" si="487"/>
        <v>2.6599245584023783</v>
      </c>
      <c r="W4428">
        <f t="shared" si="488"/>
        <v>12</v>
      </c>
      <c r="X4428">
        <f t="shared" si="489"/>
        <v>30</v>
      </c>
    </row>
    <row r="4429" spans="1:24" x14ac:dyDescent="0.25">
      <c r="A4429">
        <v>3954</v>
      </c>
      <c r="B4429" t="str">
        <f t="shared" si="483"/>
        <v>E3954</v>
      </c>
      <c r="C4429" t="s">
        <v>42</v>
      </c>
      <c r="D4429">
        <v>1</v>
      </c>
      <c r="E4429" s="2">
        <v>39523</v>
      </c>
      <c r="F4429" s="2">
        <v>39908</v>
      </c>
      <c r="G4429">
        <v>8.1</v>
      </c>
      <c r="H4429">
        <v>3.85</v>
      </c>
      <c r="I4429">
        <v>4.32</v>
      </c>
      <c r="J4429">
        <v>437</v>
      </c>
      <c r="K4429" t="str">
        <f>INDEX(lehmad!B$2:B$412,MATCH(klypsid!$B4429,lehmad!$A$2:$A$412,0))</f>
        <v>18.04.2006</v>
      </c>
      <c r="L4429">
        <f>INDEX(lehmad!C$2:C$412,MATCH(klypsid!$B4429,lehmad!$A$2:$A$412,0))</f>
        <v>65210</v>
      </c>
      <c r="M4429">
        <f>INDEX(lehmad!D$2:D$412,MATCH(klypsid!$B4429,lehmad!$A$2:$A$412,0))</f>
        <v>112</v>
      </c>
      <c r="N4429">
        <f>INDEX(lehmad!E$2:E$412,MATCH(klypsid!$B4429,lehmad!$A$2:$A$412,0))</f>
        <v>1</v>
      </c>
      <c r="O4429" t="str">
        <f>INDEX(lehmad!F$2:F$412,MATCH(klypsid!$B4429,lehmad!$A$2:$A$412,0))</f>
        <v>LANCELOT-ET</v>
      </c>
      <c r="P4429">
        <f>INDEX(lehmad!G$2:G$412,MATCH(klypsid!$B4429,lehmad!$A$2:$A$412,0))</f>
        <v>1998</v>
      </c>
      <c r="Q4429" s="2">
        <f>INDEX(lehmad!H$2:H$412,MATCH(klypsid!$B4429,lehmad!$A$2:$A$412,0))</f>
        <v>35985</v>
      </c>
      <c r="R4429">
        <f>INDEX(lehmad!I$2:I$412,MATCH(klypsid!$B4429,lehmad!$A$2:$A$412,0))</f>
        <v>126</v>
      </c>
      <c r="S4429">
        <f t="shared" si="484"/>
        <v>1</v>
      </c>
      <c r="T4429">
        <f t="shared" si="485"/>
        <v>385</v>
      </c>
      <c r="U4429">
        <f t="shared" si="486"/>
        <v>3</v>
      </c>
      <c r="V4429">
        <f t="shared" si="487"/>
        <v>5.1276332797258739</v>
      </c>
      <c r="W4429">
        <f t="shared" si="488"/>
        <v>13</v>
      </c>
      <c r="X4429">
        <f t="shared" si="489"/>
        <v>33</v>
      </c>
    </row>
    <row r="4430" spans="1:24" x14ac:dyDescent="0.25">
      <c r="A4430">
        <v>3956</v>
      </c>
      <c r="B4430" t="str">
        <f t="shared" si="483"/>
        <v>E3956</v>
      </c>
      <c r="C4430" t="s">
        <v>42</v>
      </c>
      <c r="D4430">
        <v>1</v>
      </c>
      <c r="E4430" s="2">
        <v>39616</v>
      </c>
      <c r="F4430" s="2">
        <v>39631</v>
      </c>
      <c r="G4430">
        <v>33.6</v>
      </c>
      <c r="H4430">
        <v>4.12</v>
      </c>
      <c r="I4430">
        <v>3.57</v>
      </c>
      <c r="J4430">
        <v>39</v>
      </c>
      <c r="K4430" t="str">
        <f>INDEX(lehmad!B$2:B$412,MATCH(klypsid!$B4430,lehmad!$A$2:$A$412,0))</f>
        <v>21.04.2006</v>
      </c>
      <c r="L4430">
        <f>INDEX(lehmad!C$2:C$412,MATCH(klypsid!$B4430,lehmad!$A$2:$A$412,0))</f>
        <v>65210</v>
      </c>
      <c r="M4430">
        <f>INDEX(lehmad!D$2:D$412,MATCH(klypsid!$B4430,lehmad!$A$2:$A$412,0))</f>
        <v>97</v>
      </c>
      <c r="N4430">
        <f>INDEX(lehmad!E$2:E$412,MATCH(klypsid!$B4430,lehmad!$A$2:$A$412,0))</f>
        <v>1</v>
      </c>
      <c r="O4430" t="str">
        <f>INDEX(lehmad!F$2:F$412,MATCH(klypsid!$B4430,lehmad!$A$2:$A$412,0))</f>
        <v>LANCELOT-ET</v>
      </c>
      <c r="P4430">
        <f>INDEX(lehmad!G$2:G$412,MATCH(klypsid!$B4430,lehmad!$A$2:$A$412,0))</f>
        <v>1998</v>
      </c>
      <c r="Q4430" s="2">
        <f>INDEX(lehmad!H$2:H$412,MATCH(klypsid!$B4430,lehmad!$A$2:$A$412,0))</f>
        <v>35985</v>
      </c>
      <c r="R4430">
        <f>INDEX(lehmad!I$2:I$412,MATCH(klypsid!$B4430,lehmad!$A$2:$A$412,0))</f>
        <v>126</v>
      </c>
      <c r="S4430">
        <f t="shared" si="484"/>
        <v>1</v>
      </c>
      <c r="T4430">
        <f t="shared" si="485"/>
        <v>15</v>
      </c>
      <c r="U4430">
        <f t="shared" si="486"/>
        <v>1</v>
      </c>
      <c r="V4430">
        <f t="shared" si="487"/>
        <v>1.6415460290875237</v>
      </c>
      <c r="W4430">
        <f t="shared" si="488"/>
        <v>1</v>
      </c>
      <c r="X4430">
        <f t="shared" si="489"/>
        <v>15</v>
      </c>
    </row>
    <row r="4431" spans="1:24" x14ac:dyDescent="0.25">
      <c r="A4431">
        <v>3956</v>
      </c>
      <c r="B4431" t="str">
        <f t="shared" si="483"/>
        <v>E3956</v>
      </c>
      <c r="C4431" t="s">
        <v>42</v>
      </c>
      <c r="D4431">
        <v>1</v>
      </c>
      <c r="E4431" s="2">
        <v>39616</v>
      </c>
      <c r="F4431" s="2">
        <v>39663</v>
      </c>
      <c r="G4431">
        <v>39.1</v>
      </c>
      <c r="H4431">
        <v>4.05</v>
      </c>
      <c r="I4431">
        <v>3.15</v>
      </c>
      <c r="J4431">
        <v>87</v>
      </c>
      <c r="K4431" t="str">
        <f>INDEX(lehmad!B$2:B$412,MATCH(klypsid!$B4431,lehmad!$A$2:$A$412,0))</f>
        <v>21.04.2006</v>
      </c>
      <c r="L4431">
        <f>INDEX(lehmad!C$2:C$412,MATCH(klypsid!$B4431,lehmad!$A$2:$A$412,0))</f>
        <v>65210</v>
      </c>
      <c r="M4431">
        <f>INDEX(lehmad!D$2:D$412,MATCH(klypsid!$B4431,lehmad!$A$2:$A$412,0))</f>
        <v>97</v>
      </c>
      <c r="N4431">
        <f>INDEX(lehmad!E$2:E$412,MATCH(klypsid!$B4431,lehmad!$A$2:$A$412,0))</f>
        <v>1</v>
      </c>
      <c r="O4431" t="str">
        <f>INDEX(lehmad!F$2:F$412,MATCH(klypsid!$B4431,lehmad!$A$2:$A$412,0))</f>
        <v>LANCELOT-ET</v>
      </c>
      <c r="P4431">
        <f>INDEX(lehmad!G$2:G$412,MATCH(klypsid!$B4431,lehmad!$A$2:$A$412,0))</f>
        <v>1998</v>
      </c>
      <c r="Q4431" s="2">
        <f>INDEX(lehmad!H$2:H$412,MATCH(klypsid!$B4431,lehmad!$A$2:$A$412,0))</f>
        <v>35985</v>
      </c>
      <c r="R4431">
        <f>INDEX(lehmad!I$2:I$412,MATCH(klypsid!$B4431,lehmad!$A$2:$A$412,0))</f>
        <v>126</v>
      </c>
      <c r="S4431">
        <f t="shared" si="484"/>
        <v>1</v>
      </c>
      <c r="T4431">
        <f t="shared" si="485"/>
        <v>47</v>
      </c>
      <c r="U4431">
        <f t="shared" si="486"/>
        <v>1</v>
      </c>
      <c r="V4431">
        <f t="shared" si="487"/>
        <v>2.7990873060740036</v>
      </c>
      <c r="W4431">
        <f t="shared" si="488"/>
        <v>2</v>
      </c>
      <c r="X4431">
        <f t="shared" si="489"/>
        <v>32</v>
      </c>
    </row>
    <row r="4432" spans="1:24" x14ac:dyDescent="0.25">
      <c r="A4432">
        <v>3956</v>
      </c>
      <c r="B4432" t="str">
        <f t="shared" si="483"/>
        <v>E3956</v>
      </c>
      <c r="C4432" t="s">
        <v>42</v>
      </c>
      <c r="D4432">
        <v>1</v>
      </c>
      <c r="E4432" s="2">
        <v>39616</v>
      </c>
      <c r="F4432" s="2">
        <v>39693</v>
      </c>
      <c r="G4432">
        <v>32</v>
      </c>
      <c r="H4432">
        <v>5.58</v>
      </c>
      <c r="I4432">
        <v>3.31</v>
      </c>
      <c r="J4432">
        <v>2909</v>
      </c>
      <c r="K4432" t="str">
        <f>INDEX(lehmad!B$2:B$412,MATCH(klypsid!$B4432,lehmad!$A$2:$A$412,0))</f>
        <v>21.04.2006</v>
      </c>
      <c r="L4432">
        <f>INDEX(lehmad!C$2:C$412,MATCH(klypsid!$B4432,lehmad!$A$2:$A$412,0))</f>
        <v>65210</v>
      </c>
      <c r="M4432">
        <f>INDEX(lehmad!D$2:D$412,MATCH(klypsid!$B4432,lehmad!$A$2:$A$412,0))</f>
        <v>97</v>
      </c>
      <c r="N4432">
        <f>INDEX(lehmad!E$2:E$412,MATCH(klypsid!$B4432,lehmad!$A$2:$A$412,0))</f>
        <v>1</v>
      </c>
      <c r="O4432" t="str">
        <f>INDEX(lehmad!F$2:F$412,MATCH(klypsid!$B4432,lehmad!$A$2:$A$412,0))</f>
        <v>LANCELOT-ET</v>
      </c>
      <c r="P4432">
        <f>INDEX(lehmad!G$2:G$412,MATCH(klypsid!$B4432,lehmad!$A$2:$A$412,0))</f>
        <v>1998</v>
      </c>
      <c r="Q4432" s="2">
        <f>INDEX(lehmad!H$2:H$412,MATCH(klypsid!$B4432,lehmad!$A$2:$A$412,0))</f>
        <v>35985</v>
      </c>
      <c r="R4432">
        <f>INDEX(lehmad!I$2:I$412,MATCH(klypsid!$B4432,lehmad!$A$2:$A$412,0))</f>
        <v>126</v>
      </c>
      <c r="S4432">
        <f t="shared" si="484"/>
        <v>1</v>
      </c>
      <c r="T4432">
        <f t="shared" si="485"/>
        <v>77</v>
      </c>
      <c r="U4432">
        <f t="shared" si="486"/>
        <v>2</v>
      </c>
      <c r="V4432">
        <f t="shared" si="487"/>
        <v>7.8624513913255818</v>
      </c>
      <c r="W4432">
        <f t="shared" si="488"/>
        <v>3</v>
      </c>
      <c r="X4432">
        <f t="shared" si="489"/>
        <v>30</v>
      </c>
    </row>
    <row r="4433" spans="1:24" x14ac:dyDescent="0.25">
      <c r="A4433">
        <v>3956</v>
      </c>
      <c r="B4433" t="str">
        <f t="shared" si="483"/>
        <v>E3956</v>
      </c>
      <c r="C4433" t="s">
        <v>42</v>
      </c>
      <c r="D4433">
        <v>1</v>
      </c>
      <c r="E4433" s="2">
        <v>39616</v>
      </c>
      <c r="F4433" s="2">
        <v>39722</v>
      </c>
      <c r="G4433">
        <v>23</v>
      </c>
      <c r="H4433">
        <v>5.35</v>
      </c>
      <c r="I4433">
        <v>3.46</v>
      </c>
      <c r="J4433">
        <v>24</v>
      </c>
      <c r="K4433" t="str">
        <f>INDEX(lehmad!B$2:B$412,MATCH(klypsid!$B4433,lehmad!$A$2:$A$412,0))</f>
        <v>21.04.2006</v>
      </c>
      <c r="L4433">
        <f>INDEX(lehmad!C$2:C$412,MATCH(klypsid!$B4433,lehmad!$A$2:$A$412,0))</f>
        <v>65210</v>
      </c>
      <c r="M4433">
        <f>INDEX(lehmad!D$2:D$412,MATCH(klypsid!$B4433,lehmad!$A$2:$A$412,0))</f>
        <v>97</v>
      </c>
      <c r="N4433">
        <f>INDEX(lehmad!E$2:E$412,MATCH(klypsid!$B4433,lehmad!$A$2:$A$412,0))</f>
        <v>1</v>
      </c>
      <c r="O4433" t="str">
        <f>INDEX(lehmad!F$2:F$412,MATCH(klypsid!$B4433,lehmad!$A$2:$A$412,0))</f>
        <v>LANCELOT-ET</v>
      </c>
      <c r="P4433">
        <f>INDEX(lehmad!G$2:G$412,MATCH(klypsid!$B4433,lehmad!$A$2:$A$412,0))</f>
        <v>1998</v>
      </c>
      <c r="Q4433" s="2">
        <f>INDEX(lehmad!H$2:H$412,MATCH(klypsid!$B4433,lehmad!$A$2:$A$412,0))</f>
        <v>35985</v>
      </c>
      <c r="R4433">
        <f>INDEX(lehmad!I$2:I$412,MATCH(klypsid!$B4433,lehmad!$A$2:$A$412,0))</f>
        <v>126</v>
      </c>
      <c r="S4433">
        <f t="shared" si="484"/>
        <v>1</v>
      </c>
      <c r="T4433">
        <f t="shared" si="485"/>
        <v>106</v>
      </c>
      <c r="U4433">
        <f t="shared" si="486"/>
        <v>2</v>
      </c>
      <c r="V4433">
        <f t="shared" si="487"/>
        <v>0.94110631094643127</v>
      </c>
      <c r="W4433">
        <f t="shared" si="488"/>
        <v>4</v>
      </c>
      <c r="X4433">
        <f t="shared" si="489"/>
        <v>29</v>
      </c>
    </row>
    <row r="4434" spans="1:24" x14ac:dyDescent="0.25">
      <c r="A4434">
        <v>3956</v>
      </c>
      <c r="B4434" t="str">
        <f t="shared" si="483"/>
        <v>E3956</v>
      </c>
      <c r="C4434" t="s">
        <v>42</v>
      </c>
      <c r="D4434">
        <v>1</v>
      </c>
      <c r="E4434" s="2">
        <v>39616</v>
      </c>
      <c r="F4434" s="2">
        <v>39754</v>
      </c>
      <c r="G4434">
        <v>29.6</v>
      </c>
      <c r="H4434">
        <v>5.41</v>
      </c>
      <c r="I4434">
        <v>3.4</v>
      </c>
      <c r="J4434">
        <v>32</v>
      </c>
      <c r="K4434" t="str">
        <f>INDEX(lehmad!B$2:B$412,MATCH(klypsid!$B4434,lehmad!$A$2:$A$412,0))</f>
        <v>21.04.2006</v>
      </c>
      <c r="L4434">
        <f>INDEX(lehmad!C$2:C$412,MATCH(klypsid!$B4434,lehmad!$A$2:$A$412,0))</f>
        <v>65210</v>
      </c>
      <c r="M4434">
        <f>INDEX(lehmad!D$2:D$412,MATCH(klypsid!$B4434,lehmad!$A$2:$A$412,0))</f>
        <v>97</v>
      </c>
      <c r="N4434">
        <f>INDEX(lehmad!E$2:E$412,MATCH(klypsid!$B4434,lehmad!$A$2:$A$412,0))</f>
        <v>1</v>
      </c>
      <c r="O4434" t="str">
        <f>INDEX(lehmad!F$2:F$412,MATCH(klypsid!$B4434,lehmad!$A$2:$A$412,0))</f>
        <v>LANCELOT-ET</v>
      </c>
      <c r="P4434">
        <f>INDEX(lehmad!G$2:G$412,MATCH(klypsid!$B4434,lehmad!$A$2:$A$412,0))</f>
        <v>1998</v>
      </c>
      <c r="Q4434" s="2">
        <f>INDEX(lehmad!H$2:H$412,MATCH(klypsid!$B4434,lehmad!$A$2:$A$412,0))</f>
        <v>35985</v>
      </c>
      <c r="R4434">
        <f>INDEX(lehmad!I$2:I$412,MATCH(klypsid!$B4434,lehmad!$A$2:$A$412,0))</f>
        <v>126</v>
      </c>
      <c r="S4434">
        <f t="shared" si="484"/>
        <v>1</v>
      </c>
      <c r="T4434">
        <f t="shared" si="485"/>
        <v>138</v>
      </c>
      <c r="U4434">
        <f t="shared" si="486"/>
        <v>2</v>
      </c>
      <c r="V4434">
        <f t="shared" si="487"/>
        <v>1.3561438102252752</v>
      </c>
      <c r="W4434">
        <f t="shared" si="488"/>
        <v>5</v>
      </c>
      <c r="X4434">
        <f t="shared" si="489"/>
        <v>32</v>
      </c>
    </row>
    <row r="4435" spans="1:24" x14ac:dyDescent="0.25">
      <c r="A4435">
        <v>3956</v>
      </c>
      <c r="B4435" t="str">
        <f t="shared" si="483"/>
        <v>E3956</v>
      </c>
      <c r="C4435" t="s">
        <v>42</v>
      </c>
      <c r="D4435">
        <v>1</v>
      </c>
      <c r="E4435" s="2">
        <v>39616</v>
      </c>
      <c r="F4435" s="2">
        <v>39783</v>
      </c>
      <c r="G4435">
        <v>26.8</v>
      </c>
      <c r="H4435">
        <v>4.68</v>
      </c>
      <c r="I4435">
        <v>3.63</v>
      </c>
      <c r="J4435">
        <v>105</v>
      </c>
      <c r="K4435" t="str">
        <f>INDEX(lehmad!B$2:B$412,MATCH(klypsid!$B4435,lehmad!$A$2:$A$412,0))</f>
        <v>21.04.2006</v>
      </c>
      <c r="L4435">
        <f>INDEX(lehmad!C$2:C$412,MATCH(klypsid!$B4435,lehmad!$A$2:$A$412,0))</f>
        <v>65210</v>
      </c>
      <c r="M4435">
        <f>INDEX(lehmad!D$2:D$412,MATCH(klypsid!$B4435,lehmad!$A$2:$A$412,0))</f>
        <v>97</v>
      </c>
      <c r="N4435">
        <f>INDEX(lehmad!E$2:E$412,MATCH(klypsid!$B4435,lehmad!$A$2:$A$412,0))</f>
        <v>1</v>
      </c>
      <c r="O4435" t="str">
        <f>INDEX(lehmad!F$2:F$412,MATCH(klypsid!$B4435,lehmad!$A$2:$A$412,0))</f>
        <v>LANCELOT-ET</v>
      </c>
      <c r="P4435">
        <f>INDEX(lehmad!G$2:G$412,MATCH(klypsid!$B4435,lehmad!$A$2:$A$412,0))</f>
        <v>1998</v>
      </c>
      <c r="Q4435" s="2">
        <f>INDEX(lehmad!H$2:H$412,MATCH(klypsid!$B4435,lehmad!$A$2:$A$412,0))</f>
        <v>35985</v>
      </c>
      <c r="R4435">
        <f>INDEX(lehmad!I$2:I$412,MATCH(klypsid!$B4435,lehmad!$A$2:$A$412,0))</f>
        <v>126</v>
      </c>
      <c r="S4435">
        <f t="shared" si="484"/>
        <v>1</v>
      </c>
      <c r="T4435">
        <f t="shared" si="485"/>
        <v>167</v>
      </c>
      <c r="U4435">
        <f t="shared" si="486"/>
        <v>3</v>
      </c>
      <c r="V4435">
        <f t="shared" si="487"/>
        <v>3.0703893278913981</v>
      </c>
      <c r="W4435">
        <f t="shared" si="488"/>
        <v>6</v>
      </c>
      <c r="X4435">
        <f t="shared" si="489"/>
        <v>29</v>
      </c>
    </row>
    <row r="4436" spans="1:24" x14ac:dyDescent="0.25">
      <c r="A4436">
        <v>3956</v>
      </c>
      <c r="B4436" t="str">
        <f t="shared" si="483"/>
        <v>E3956</v>
      </c>
      <c r="C4436" t="s">
        <v>42</v>
      </c>
      <c r="D4436">
        <v>1</v>
      </c>
      <c r="E4436" s="2">
        <v>39616</v>
      </c>
      <c r="F4436" s="2">
        <v>39817</v>
      </c>
      <c r="G4436">
        <v>26.7</v>
      </c>
      <c r="H4436">
        <v>4.74</v>
      </c>
      <c r="I4436">
        <v>3.7</v>
      </c>
      <c r="J4436">
        <v>78</v>
      </c>
      <c r="K4436" t="str">
        <f>INDEX(lehmad!B$2:B$412,MATCH(klypsid!$B4436,lehmad!$A$2:$A$412,0))</f>
        <v>21.04.2006</v>
      </c>
      <c r="L4436">
        <f>INDEX(lehmad!C$2:C$412,MATCH(klypsid!$B4436,lehmad!$A$2:$A$412,0))</f>
        <v>65210</v>
      </c>
      <c r="M4436">
        <f>INDEX(lehmad!D$2:D$412,MATCH(klypsid!$B4436,lehmad!$A$2:$A$412,0))</f>
        <v>97</v>
      </c>
      <c r="N4436">
        <f>INDEX(lehmad!E$2:E$412,MATCH(klypsid!$B4436,lehmad!$A$2:$A$412,0))</f>
        <v>1</v>
      </c>
      <c r="O4436" t="str">
        <f>INDEX(lehmad!F$2:F$412,MATCH(klypsid!$B4436,lehmad!$A$2:$A$412,0))</f>
        <v>LANCELOT-ET</v>
      </c>
      <c r="P4436">
        <f>INDEX(lehmad!G$2:G$412,MATCH(klypsid!$B4436,lehmad!$A$2:$A$412,0))</f>
        <v>1998</v>
      </c>
      <c r="Q4436" s="2">
        <f>INDEX(lehmad!H$2:H$412,MATCH(klypsid!$B4436,lehmad!$A$2:$A$412,0))</f>
        <v>35985</v>
      </c>
      <c r="R4436">
        <f>INDEX(lehmad!I$2:I$412,MATCH(klypsid!$B4436,lehmad!$A$2:$A$412,0))</f>
        <v>126</v>
      </c>
      <c r="S4436">
        <f t="shared" si="484"/>
        <v>1</v>
      </c>
      <c r="T4436">
        <f t="shared" si="485"/>
        <v>201</v>
      </c>
      <c r="U4436">
        <f t="shared" si="486"/>
        <v>3</v>
      </c>
      <c r="V4436">
        <f t="shared" si="487"/>
        <v>2.6415460290875235</v>
      </c>
      <c r="W4436">
        <f t="shared" si="488"/>
        <v>7</v>
      </c>
      <c r="X4436">
        <f t="shared" si="489"/>
        <v>34</v>
      </c>
    </row>
    <row r="4437" spans="1:24" x14ac:dyDescent="0.25">
      <c r="A4437">
        <v>3956</v>
      </c>
      <c r="B4437" t="str">
        <f t="shared" si="483"/>
        <v>E3956</v>
      </c>
      <c r="C4437" t="s">
        <v>42</v>
      </c>
      <c r="D4437">
        <v>1</v>
      </c>
      <c r="E4437" s="2">
        <v>39616</v>
      </c>
      <c r="F4437" s="2">
        <v>39845</v>
      </c>
      <c r="G4437">
        <v>26</v>
      </c>
      <c r="H4437">
        <v>4.1100000000000003</v>
      </c>
      <c r="I4437">
        <v>3.98</v>
      </c>
      <c r="J4437">
        <v>89</v>
      </c>
      <c r="K4437" t="str">
        <f>INDEX(lehmad!B$2:B$412,MATCH(klypsid!$B4437,lehmad!$A$2:$A$412,0))</f>
        <v>21.04.2006</v>
      </c>
      <c r="L4437">
        <f>INDEX(lehmad!C$2:C$412,MATCH(klypsid!$B4437,lehmad!$A$2:$A$412,0))</f>
        <v>65210</v>
      </c>
      <c r="M4437">
        <f>INDEX(lehmad!D$2:D$412,MATCH(klypsid!$B4437,lehmad!$A$2:$A$412,0))</f>
        <v>97</v>
      </c>
      <c r="N4437">
        <f>INDEX(lehmad!E$2:E$412,MATCH(klypsid!$B4437,lehmad!$A$2:$A$412,0))</f>
        <v>1</v>
      </c>
      <c r="O4437" t="str">
        <f>INDEX(lehmad!F$2:F$412,MATCH(klypsid!$B4437,lehmad!$A$2:$A$412,0))</f>
        <v>LANCELOT-ET</v>
      </c>
      <c r="P4437">
        <f>INDEX(lehmad!G$2:G$412,MATCH(klypsid!$B4437,lehmad!$A$2:$A$412,0))</f>
        <v>1998</v>
      </c>
      <c r="Q4437" s="2">
        <f>INDEX(lehmad!H$2:H$412,MATCH(klypsid!$B4437,lehmad!$A$2:$A$412,0))</f>
        <v>35985</v>
      </c>
      <c r="R4437">
        <f>INDEX(lehmad!I$2:I$412,MATCH(klypsid!$B4437,lehmad!$A$2:$A$412,0))</f>
        <v>126</v>
      </c>
      <c r="S4437">
        <f t="shared" si="484"/>
        <v>1</v>
      </c>
      <c r="T4437">
        <f t="shared" si="485"/>
        <v>229</v>
      </c>
      <c r="U4437">
        <f t="shared" si="486"/>
        <v>3</v>
      </c>
      <c r="V4437">
        <f t="shared" si="487"/>
        <v>2.8318772411916733</v>
      </c>
      <c r="W4437">
        <f t="shared" si="488"/>
        <v>8</v>
      </c>
      <c r="X4437">
        <f t="shared" si="489"/>
        <v>28</v>
      </c>
    </row>
    <row r="4438" spans="1:24" x14ac:dyDescent="0.25">
      <c r="A4438">
        <v>3956</v>
      </c>
      <c r="B4438" t="str">
        <f t="shared" si="483"/>
        <v>E3956</v>
      </c>
      <c r="C4438" t="s">
        <v>42</v>
      </c>
      <c r="D4438">
        <v>1</v>
      </c>
      <c r="E4438" s="2">
        <v>39616</v>
      </c>
      <c r="F4438" s="2">
        <v>39875</v>
      </c>
      <c r="G4438">
        <v>13.9</v>
      </c>
      <c r="H4438">
        <v>4.01</v>
      </c>
      <c r="I4438">
        <v>4.03</v>
      </c>
      <c r="J4438">
        <v>254</v>
      </c>
      <c r="K4438" t="str">
        <f>INDEX(lehmad!B$2:B$412,MATCH(klypsid!$B4438,lehmad!$A$2:$A$412,0))</f>
        <v>21.04.2006</v>
      </c>
      <c r="L4438">
        <f>INDEX(lehmad!C$2:C$412,MATCH(klypsid!$B4438,lehmad!$A$2:$A$412,0))</f>
        <v>65210</v>
      </c>
      <c r="M4438">
        <f>INDEX(lehmad!D$2:D$412,MATCH(klypsid!$B4438,lehmad!$A$2:$A$412,0))</f>
        <v>97</v>
      </c>
      <c r="N4438">
        <f>INDEX(lehmad!E$2:E$412,MATCH(klypsid!$B4438,lehmad!$A$2:$A$412,0))</f>
        <v>1</v>
      </c>
      <c r="O4438" t="str">
        <f>INDEX(lehmad!F$2:F$412,MATCH(klypsid!$B4438,lehmad!$A$2:$A$412,0))</f>
        <v>LANCELOT-ET</v>
      </c>
      <c r="P4438">
        <f>INDEX(lehmad!G$2:G$412,MATCH(klypsid!$B4438,lehmad!$A$2:$A$412,0))</f>
        <v>1998</v>
      </c>
      <c r="Q4438" s="2">
        <f>INDEX(lehmad!H$2:H$412,MATCH(klypsid!$B4438,lehmad!$A$2:$A$412,0))</f>
        <v>35985</v>
      </c>
      <c r="R4438">
        <f>INDEX(lehmad!I$2:I$412,MATCH(klypsid!$B4438,lehmad!$A$2:$A$412,0))</f>
        <v>126</v>
      </c>
      <c r="S4438">
        <f t="shared" si="484"/>
        <v>1</v>
      </c>
      <c r="T4438">
        <f t="shared" si="485"/>
        <v>259</v>
      </c>
      <c r="U4438">
        <f t="shared" si="486"/>
        <v>3</v>
      </c>
      <c r="V4438">
        <f t="shared" si="487"/>
        <v>4.3448284969974411</v>
      </c>
      <c r="W4438">
        <f t="shared" si="488"/>
        <v>9</v>
      </c>
      <c r="X4438">
        <f t="shared" si="489"/>
        <v>30</v>
      </c>
    </row>
    <row r="4439" spans="1:24" x14ac:dyDescent="0.25">
      <c r="A4439">
        <v>3956</v>
      </c>
      <c r="B4439" t="str">
        <f t="shared" si="483"/>
        <v>E3956</v>
      </c>
      <c r="C4439" t="s">
        <v>42</v>
      </c>
      <c r="D4439">
        <v>1</v>
      </c>
      <c r="E4439" s="2">
        <v>39616</v>
      </c>
      <c r="F4439" s="2">
        <v>39908</v>
      </c>
      <c r="G4439">
        <v>12.4</v>
      </c>
      <c r="H4439">
        <v>4.63</v>
      </c>
      <c r="I4439">
        <v>3.79</v>
      </c>
      <c r="J4439">
        <v>223</v>
      </c>
      <c r="K4439" t="str">
        <f>INDEX(lehmad!B$2:B$412,MATCH(klypsid!$B4439,lehmad!$A$2:$A$412,0))</f>
        <v>21.04.2006</v>
      </c>
      <c r="L4439">
        <f>INDEX(lehmad!C$2:C$412,MATCH(klypsid!$B4439,lehmad!$A$2:$A$412,0))</f>
        <v>65210</v>
      </c>
      <c r="M4439">
        <f>INDEX(lehmad!D$2:D$412,MATCH(klypsid!$B4439,lehmad!$A$2:$A$412,0))</f>
        <v>97</v>
      </c>
      <c r="N4439">
        <f>INDEX(lehmad!E$2:E$412,MATCH(klypsid!$B4439,lehmad!$A$2:$A$412,0))</f>
        <v>1</v>
      </c>
      <c r="O4439" t="str">
        <f>INDEX(lehmad!F$2:F$412,MATCH(klypsid!$B4439,lehmad!$A$2:$A$412,0))</f>
        <v>LANCELOT-ET</v>
      </c>
      <c r="P4439">
        <f>INDEX(lehmad!G$2:G$412,MATCH(klypsid!$B4439,lehmad!$A$2:$A$412,0))</f>
        <v>1998</v>
      </c>
      <c r="Q4439" s="2">
        <f>INDEX(lehmad!H$2:H$412,MATCH(klypsid!$B4439,lehmad!$A$2:$A$412,0))</f>
        <v>35985</v>
      </c>
      <c r="R4439">
        <f>INDEX(lehmad!I$2:I$412,MATCH(klypsid!$B4439,lehmad!$A$2:$A$412,0))</f>
        <v>126</v>
      </c>
      <c r="S4439">
        <f t="shared" si="484"/>
        <v>1</v>
      </c>
      <c r="T4439">
        <f t="shared" si="485"/>
        <v>292</v>
      </c>
      <c r="U4439">
        <f t="shared" si="486"/>
        <v>3</v>
      </c>
      <c r="V4439">
        <f t="shared" si="487"/>
        <v>4.1570437101455804</v>
      </c>
      <c r="W4439">
        <f t="shared" si="488"/>
        <v>10</v>
      </c>
      <c r="X4439">
        <f t="shared" si="489"/>
        <v>33</v>
      </c>
    </row>
    <row r="4440" spans="1:24" x14ac:dyDescent="0.25">
      <c r="A4440">
        <v>3956</v>
      </c>
      <c r="B4440" t="str">
        <f t="shared" si="483"/>
        <v>E3956</v>
      </c>
      <c r="C4440" t="s">
        <v>42</v>
      </c>
      <c r="D4440">
        <v>1</v>
      </c>
      <c r="E4440" s="2">
        <v>39616</v>
      </c>
      <c r="F4440" s="2">
        <v>39944</v>
      </c>
      <c r="G4440">
        <v>11</v>
      </c>
      <c r="H4440">
        <v>4.7699999999999996</v>
      </c>
      <c r="I4440">
        <v>3.84</v>
      </c>
      <c r="J4440">
        <v>396</v>
      </c>
      <c r="K4440" t="str">
        <f>INDEX(lehmad!B$2:B$412,MATCH(klypsid!$B4440,lehmad!$A$2:$A$412,0))</f>
        <v>21.04.2006</v>
      </c>
      <c r="L4440">
        <f>INDEX(lehmad!C$2:C$412,MATCH(klypsid!$B4440,lehmad!$A$2:$A$412,0))</f>
        <v>65210</v>
      </c>
      <c r="M4440">
        <f>INDEX(lehmad!D$2:D$412,MATCH(klypsid!$B4440,lehmad!$A$2:$A$412,0))</f>
        <v>97</v>
      </c>
      <c r="N4440">
        <f>INDEX(lehmad!E$2:E$412,MATCH(klypsid!$B4440,lehmad!$A$2:$A$412,0))</f>
        <v>1</v>
      </c>
      <c r="O4440" t="str">
        <f>INDEX(lehmad!F$2:F$412,MATCH(klypsid!$B4440,lehmad!$A$2:$A$412,0))</f>
        <v>LANCELOT-ET</v>
      </c>
      <c r="P4440">
        <f>INDEX(lehmad!G$2:G$412,MATCH(klypsid!$B4440,lehmad!$A$2:$A$412,0))</f>
        <v>1998</v>
      </c>
      <c r="Q4440" s="2">
        <f>INDEX(lehmad!H$2:H$412,MATCH(klypsid!$B4440,lehmad!$A$2:$A$412,0))</f>
        <v>35985</v>
      </c>
      <c r="R4440">
        <f>INDEX(lehmad!I$2:I$412,MATCH(klypsid!$B4440,lehmad!$A$2:$A$412,0))</f>
        <v>126</v>
      </c>
      <c r="S4440">
        <f t="shared" si="484"/>
        <v>1</v>
      </c>
      <c r="T4440">
        <f t="shared" si="485"/>
        <v>328</v>
      </c>
      <c r="U4440">
        <f t="shared" si="486"/>
        <v>3</v>
      </c>
      <c r="V4440">
        <f t="shared" si="487"/>
        <v>4.9855004303048851</v>
      </c>
      <c r="W4440">
        <f t="shared" si="488"/>
        <v>11</v>
      </c>
      <c r="X4440">
        <f t="shared" si="489"/>
        <v>36</v>
      </c>
    </row>
    <row r="4441" spans="1:24" x14ac:dyDescent="0.25">
      <c r="A4441">
        <v>3956</v>
      </c>
      <c r="B4441" t="str">
        <f t="shared" si="483"/>
        <v>E3956</v>
      </c>
      <c r="C4441" t="s">
        <v>42</v>
      </c>
      <c r="D4441">
        <v>1</v>
      </c>
      <c r="E4441" s="2">
        <v>39616</v>
      </c>
      <c r="F4441" s="2">
        <v>39972</v>
      </c>
      <c r="G4441">
        <v>9.3000000000000007</v>
      </c>
      <c r="H4441">
        <v>5.18</v>
      </c>
      <c r="I4441">
        <v>3.89</v>
      </c>
      <c r="J4441">
        <v>340</v>
      </c>
      <c r="K4441" t="str">
        <f>INDEX(lehmad!B$2:B$412,MATCH(klypsid!$B4441,lehmad!$A$2:$A$412,0))</f>
        <v>21.04.2006</v>
      </c>
      <c r="L4441">
        <f>INDEX(lehmad!C$2:C$412,MATCH(klypsid!$B4441,lehmad!$A$2:$A$412,0))</f>
        <v>65210</v>
      </c>
      <c r="M4441">
        <f>INDEX(lehmad!D$2:D$412,MATCH(klypsid!$B4441,lehmad!$A$2:$A$412,0))</f>
        <v>97</v>
      </c>
      <c r="N4441">
        <f>INDEX(lehmad!E$2:E$412,MATCH(klypsid!$B4441,lehmad!$A$2:$A$412,0))</f>
        <v>1</v>
      </c>
      <c r="O4441" t="str">
        <f>INDEX(lehmad!F$2:F$412,MATCH(klypsid!$B4441,lehmad!$A$2:$A$412,0))</f>
        <v>LANCELOT-ET</v>
      </c>
      <c r="P4441">
        <f>INDEX(lehmad!G$2:G$412,MATCH(klypsid!$B4441,lehmad!$A$2:$A$412,0))</f>
        <v>1998</v>
      </c>
      <c r="Q4441" s="2">
        <f>INDEX(lehmad!H$2:H$412,MATCH(klypsid!$B4441,lehmad!$A$2:$A$412,0))</f>
        <v>35985</v>
      </c>
      <c r="R4441">
        <f>INDEX(lehmad!I$2:I$412,MATCH(klypsid!$B4441,lehmad!$A$2:$A$412,0))</f>
        <v>126</v>
      </c>
      <c r="S4441">
        <f t="shared" si="484"/>
        <v>1</v>
      </c>
      <c r="T4441">
        <f t="shared" si="485"/>
        <v>356</v>
      </c>
      <c r="U4441">
        <f t="shared" si="486"/>
        <v>3</v>
      </c>
      <c r="V4441">
        <f t="shared" si="487"/>
        <v>4.7655347463629774</v>
      </c>
      <c r="W4441">
        <f t="shared" si="488"/>
        <v>12</v>
      </c>
      <c r="X4441">
        <f t="shared" si="489"/>
        <v>28</v>
      </c>
    </row>
    <row r="4442" spans="1:24" x14ac:dyDescent="0.25">
      <c r="A4442">
        <v>3956</v>
      </c>
      <c r="B4442" t="str">
        <f t="shared" si="483"/>
        <v>E3956</v>
      </c>
      <c r="C4442" t="s">
        <v>42</v>
      </c>
      <c r="D4442">
        <v>2</v>
      </c>
      <c r="E4442" s="2">
        <v>40143</v>
      </c>
      <c r="F4442" s="2">
        <v>40153</v>
      </c>
      <c r="G4442">
        <v>31.8</v>
      </c>
      <c r="H4442">
        <v>5.8</v>
      </c>
      <c r="I4442">
        <v>3.67</v>
      </c>
      <c r="J4442">
        <v>883</v>
      </c>
      <c r="K4442" t="str">
        <f>INDEX(lehmad!B$2:B$412,MATCH(klypsid!$B4442,lehmad!$A$2:$A$412,0))</f>
        <v>21.04.2006</v>
      </c>
      <c r="L4442">
        <f>INDEX(lehmad!C$2:C$412,MATCH(klypsid!$B4442,lehmad!$A$2:$A$412,0))</f>
        <v>65210</v>
      </c>
      <c r="M4442">
        <f>INDEX(lehmad!D$2:D$412,MATCH(klypsid!$B4442,lehmad!$A$2:$A$412,0))</f>
        <v>97</v>
      </c>
      <c r="N4442">
        <f>INDEX(lehmad!E$2:E$412,MATCH(klypsid!$B4442,lehmad!$A$2:$A$412,0))</f>
        <v>1</v>
      </c>
      <c r="O4442" t="str">
        <f>INDEX(lehmad!F$2:F$412,MATCH(klypsid!$B4442,lehmad!$A$2:$A$412,0))</f>
        <v>LANCELOT-ET</v>
      </c>
      <c r="P4442">
        <f>INDEX(lehmad!G$2:G$412,MATCH(klypsid!$B4442,lehmad!$A$2:$A$412,0))</f>
        <v>1998</v>
      </c>
      <c r="Q4442" s="2">
        <f>INDEX(lehmad!H$2:H$412,MATCH(klypsid!$B4442,lehmad!$A$2:$A$412,0))</f>
        <v>35985</v>
      </c>
      <c r="R4442">
        <f>INDEX(lehmad!I$2:I$412,MATCH(klypsid!$B4442,lehmad!$A$2:$A$412,0))</f>
        <v>126</v>
      </c>
      <c r="S4442">
        <f t="shared" si="484"/>
        <v>2</v>
      </c>
      <c r="T4442">
        <f t="shared" si="485"/>
        <v>10</v>
      </c>
      <c r="U4442">
        <f t="shared" si="486"/>
        <v>1</v>
      </c>
      <c r="V4442">
        <f t="shared" si="487"/>
        <v>6.1424134378737421</v>
      </c>
      <c r="W4442">
        <f t="shared" si="488"/>
        <v>1</v>
      </c>
      <c r="X4442">
        <f t="shared" si="489"/>
        <v>10</v>
      </c>
    </row>
    <row r="4443" spans="1:24" x14ac:dyDescent="0.25">
      <c r="A4443">
        <v>3956</v>
      </c>
      <c r="B4443" t="str">
        <f t="shared" si="483"/>
        <v>E3956</v>
      </c>
      <c r="C4443" t="s">
        <v>42</v>
      </c>
      <c r="D4443">
        <v>2</v>
      </c>
      <c r="E4443" s="2">
        <v>40143</v>
      </c>
      <c r="F4443" s="2">
        <v>40186</v>
      </c>
      <c r="G4443">
        <v>38</v>
      </c>
      <c r="H4443">
        <v>5.41</v>
      </c>
      <c r="I4443">
        <v>3.29</v>
      </c>
      <c r="J4443">
        <v>289</v>
      </c>
      <c r="K4443" t="str">
        <f>INDEX(lehmad!B$2:B$412,MATCH(klypsid!$B4443,lehmad!$A$2:$A$412,0))</f>
        <v>21.04.2006</v>
      </c>
      <c r="L4443">
        <f>INDEX(lehmad!C$2:C$412,MATCH(klypsid!$B4443,lehmad!$A$2:$A$412,0))</f>
        <v>65210</v>
      </c>
      <c r="M4443">
        <f>INDEX(lehmad!D$2:D$412,MATCH(klypsid!$B4443,lehmad!$A$2:$A$412,0))</f>
        <v>97</v>
      </c>
      <c r="N4443">
        <f>INDEX(lehmad!E$2:E$412,MATCH(klypsid!$B4443,lehmad!$A$2:$A$412,0))</f>
        <v>1</v>
      </c>
      <c r="O4443" t="str">
        <f>INDEX(lehmad!F$2:F$412,MATCH(klypsid!$B4443,lehmad!$A$2:$A$412,0))</f>
        <v>LANCELOT-ET</v>
      </c>
      <c r="P4443">
        <f>INDEX(lehmad!G$2:G$412,MATCH(klypsid!$B4443,lehmad!$A$2:$A$412,0))</f>
        <v>1998</v>
      </c>
      <c r="Q4443" s="2">
        <f>INDEX(lehmad!H$2:H$412,MATCH(klypsid!$B4443,lehmad!$A$2:$A$412,0))</f>
        <v>35985</v>
      </c>
      <c r="R4443">
        <f>INDEX(lehmad!I$2:I$412,MATCH(klypsid!$B4443,lehmad!$A$2:$A$412,0))</f>
        <v>126</v>
      </c>
      <c r="S4443">
        <f t="shared" si="484"/>
        <v>2</v>
      </c>
      <c r="T4443">
        <f t="shared" si="485"/>
        <v>43</v>
      </c>
      <c r="U4443">
        <f t="shared" si="486"/>
        <v>1</v>
      </c>
      <c r="V4443">
        <f t="shared" si="487"/>
        <v>4.5310694927259538</v>
      </c>
      <c r="W4443">
        <f t="shared" si="488"/>
        <v>2</v>
      </c>
      <c r="X4443">
        <f t="shared" si="489"/>
        <v>33</v>
      </c>
    </row>
    <row r="4444" spans="1:24" x14ac:dyDescent="0.25">
      <c r="A4444">
        <v>3956</v>
      </c>
      <c r="B4444" t="str">
        <f t="shared" si="483"/>
        <v>E3956</v>
      </c>
      <c r="C4444" t="s">
        <v>42</v>
      </c>
      <c r="D4444">
        <v>2</v>
      </c>
      <c r="E4444" s="2">
        <v>40143</v>
      </c>
      <c r="F4444" s="2">
        <v>40214</v>
      </c>
      <c r="G4444">
        <v>32.700000000000003</v>
      </c>
      <c r="H4444">
        <v>4.93</v>
      </c>
      <c r="I4444">
        <v>3.36</v>
      </c>
      <c r="J4444">
        <v>279</v>
      </c>
      <c r="K4444" t="str">
        <f>INDEX(lehmad!B$2:B$412,MATCH(klypsid!$B4444,lehmad!$A$2:$A$412,0))</f>
        <v>21.04.2006</v>
      </c>
      <c r="L4444">
        <f>INDEX(lehmad!C$2:C$412,MATCH(klypsid!$B4444,lehmad!$A$2:$A$412,0))</f>
        <v>65210</v>
      </c>
      <c r="M4444">
        <f>INDEX(lehmad!D$2:D$412,MATCH(klypsid!$B4444,lehmad!$A$2:$A$412,0))</f>
        <v>97</v>
      </c>
      <c r="N4444">
        <f>INDEX(lehmad!E$2:E$412,MATCH(klypsid!$B4444,lehmad!$A$2:$A$412,0))</f>
        <v>1</v>
      </c>
      <c r="O4444" t="str">
        <f>INDEX(lehmad!F$2:F$412,MATCH(klypsid!$B4444,lehmad!$A$2:$A$412,0))</f>
        <v>LANCELOT-ET</v>
      </c>
      <c r="P4444">
        <f>INDEX(lehmad!G$2:G$412,MATCH(klypsid!$B4444,lehmad!$A$2:$A$412,0))</f>
        <v>1998</v>
      </c>
      <c r="Q4444" s="2">
        <f>INDEX(lehmad!H$2:H$412,MATCH(klypsid!$B4444,lehmad!$A$2:$A$412,0))</f>
        <v>35985</v>
      </c>
      <c r="R4444">
        <f>INDEX(lehmad!I$2:I$412,MATCH(klypsid!$B4444,lehmad!$A$2:$A$412,0))</f>
        <v>126</v>
      </c>
      <c r="S4444">
        <f t="shared" si="484"/>
        <v>2</v>
      </c>
      <c r="T4444">
        <f t="shared" si="485"/>
        <v>71</v>
      </c>
      <c r="U4444">
        <f t="shared" si="486"/>
        <v>2</v>
      </c>
      <c r="V4444">
        <f t="shared" si="487"/>
        <v>4.4802651220544627</v>
      </c>
      <c r="W4444">
        <f t="shared" si="488"/>
        <v>3</v>
      </c>
      <c r="X4444">
        <f t="shared" si="489"/>
        <v>28</v>
      </c>
    </row>
    <row r="4445" spans="1:24" x14ac:dyDescent="0.25">
      <c r="A4445">
        <v>3956</v>
      </c>
      <c r="B4445" t="str">
        <f t="shared" si="483"/>
        <v>E3956</v>
      </c>
      <c r="C4445" t="s">
        <v>42</v>
      </c>
      <c r="D4445">
        <v>2</v>
      </c>
      <c r="E4445" s="2">
        <v>40143</v>
      </c>
      <c r="F4445" s="2">
        <v>40242</v>
      </c>
      <c r="G4445">
        <v>29.3</v>
      </c>
      <c r="H4445">
        <v>6.21</v>
      </c>
      <c r="I4445">
        <v>3.66</v>
      </c>
      <c r="J4445">
        <v>291</v>
      </c>
      <c r="K4445" t="str">
        <f>INDEX(lehmad!B$2:B$412,MATCH(klypsid!$B4445,lehmad!$A$2:$A$412,0))</f>
        <v>21.04.2006</v>
      </c>
      <c r="L4445">
        <f>INDEX(lehmad!C$2:C$412,MATCH(klypsid!$B4445,lehmad!$A$2:$A$412,0))</f>
        <v>65210</v>
      </c>
      <c r="M4445">
        <f>INDEX(lehmad!D$2:D$412,MATCH(klypsid!$B4445,lehmad!$A$2:$A$412,0))</f>
        <v>97</v>
      </c>
      <c r="N4445">
        <f>INDEX(lehmad!E$2:E$412,MATCH(klypsid!$B4445,lehmad!$A$2:$A$412,0))</f>
        <v>1</v>
      </c>
      <c r="O4445" t="str">
        <f>INDEX(lehmad!F$2:F$412,MATCH(klypsid!$B4445,lehmad!$A$2:$A$412,0))</f>
        <v>LANCELOT-ET</v>
      </c>
      <c r="P4445">
        <f>INDEX(lehmad!G$2:G$412,MATCH(klypsid!$B4445,lehmad!$A$2:$A$412,0))</f>
        <v>1998</v>
      </c>
      <c r="Q4445" s="2">
        <f>INDEX(lehmad!H$2:H$412,MATCH(klypsid!$B4445,lehmad!$A$2:$A$412,0))</f>
        <v>35985</v>
      </c>
      <c r="R4445">
        <f>INDEX(lehmad!I$2:I$412,MATCH(klypsid!$B4445,lehmad!$A$2:$A$412,0))</f>
        <v>126</v>
      </c>
      <c r="S4445">
        <f t="shared" si="484"/>
        <v>2</v>
      </c>
      <c r="T4445">
        <f t="shared" si="485"/>
        <v>99</v>
      </c>
      <c r="U4445">
        <f t="shared" si="486"/>
        <v>2</v>
      </c>
      <c r="V4445">
        <f t="shared" si="487"/>
        <v>4.5410191531335595</v>
      </c>
      <c r="W4445">
        <f t="shared" si="488"/>
        <v>4</v>
      </c>
      <c r="X4445">
        <f t="shared" si="489"/>
        <v>28</v>
      </c>
    </row>
    <row r="4446" spans="1:24" x14ac:dyDescent="0.25">
      <c r="A4446">
        <v>3956</v>
      </c>
      <c r="B4446" t="str">
        <f t="shared" si="483"/>
        <v>E3956</v>
      </c>
      <c r="C4446" t="s">
        <v>42</v>
      </c>
      <c r="D4446">
        <v>2</v>
      </c>
      <c r="E4446" s="2">
        <v>40143</v>
      </c>
      <c r="F4446" s="2">
        <v>40276</v>
      </c>
      <c r="G4446">
        <v>20.8</v>
      </c>
      <c r="H4446">
        <v>4.13</v>
      </c>
      <c r="I4446">
        <v>3.7</v>
      </c>
      <c r="J4446">
        <v>268</v>
      </c>
      <c r="K4446" t="str">
        <f>INDEX(lehmad!B$2:B$412,MATCH(klypsid!$B4446,lehmad!$A$2:$A$412,0))</f>
        <v>21.04.2006</v>
      </c>
      <c r="L4446">
        <f>INDEX(lehmad!C$2:C$412,MATCH(klypsid!$B4446,lehmad!$A$2:$A$412,0))</f>
        <v>65210</v>
      </c>
      <c r="M4446">
        <f>INDEX(lehmad!D$2:D$412,MATCH(klypsid!$B4446,lehmad!$A$2:$A$412,0))</f>
        <v>97</v>
      </c>
      <c r="N4446">
        <f>INDEX(lehmad!E$2:E$412,MATCH(klypsid!$B4446,lehmad!$A$2:$A$412,0))</f>
        <v>1</v>
      </c>
      <c r="O4446" t="str">
        <f>INDEX(lehmad!F$2:F$412,MATCH(klypsid!$B4446,lehmad!$A$2:$A$412,0))</f>
        <v>LANCELOT-ET</v>
      </c>
      <c r="P4446">
        <f>INDEX(lehmad!G$2:G$412,MATCH(klypsid!$B4446,lehmad!$A$2:$A$412,0))</f>
        <v>1998</v>
      </c>
      <c r="Q4446" s="2">
        <f>INDEX(lehmad!H$2:H$412,MATCH(klypsid!$B4446,lehmad!$A$2:$A$412,0))</f>
        <v>35985</v>
      </c>
      <c r="R4446">
        <f>INDEX(lehmad!I$2:I$412,MATCH(klypsid!$B4446,lehmad!$A$2:$A$412,0))</f>
        <v>126</v>
      </c>
      <c r="S4446">
        <f t="shared" si="484"/>
        <v>2</v>
      </c>
      <c r="T4446">
        <f t="shared" si="485"/>
        <v>133</v>
      </c>
      <c r="U4446">
        <f t="shared" si="486"/>
        <v>2</v>
      </c>
      <c r="V4446">
        <f t="shared" si="487"/>
        <v>4.4222330006830477</v>
      </c>
      <c r="W4446">
        <f t="shared" si="488"/>
        <v>5</v>
      </c>
      <c r="X4446">
        <f t="shared" si="489"/>
        <v>34</v>
      </c>
    </row>
    <row r="4447" spans="1:24" x14ac:dyDescent="0.25">
      <c r="A4447">
        <v>3956</v>
      </c>
      <c r="B4447" t="str">
        <f t="shared" si="483"/>
        <v>E3956</v>
      </c>
      <c r="C4447" t="s">
        <v>42</v>
      </c>
      <c r="D4447">
        <v>2</v>
      </c>
      <c r="E4447" s="2">
        <v>40143</v>
      </c>
      <c r="F4447" s="2">
        <v>40304</v>
      </c>
      <c r="G4447">
        <v>13.4</v>
      </c>
      <c r="H4447">
        <v>4.26</v>
      </c>
      <c r="I4447">
        <v>3.82</v>
      </c>
      <c r="J4447">
        <v>259</v>
      </c>
      <c r="K4447" t="str">
        <f>INDEX(lehmad!B$2:B$412,MATCH(klypsid!$B4447,lehmad!$A$2:$A$412,0))</f>
        <v>21.04.2006</v>
      </c>
      <c r="L4447">
        <f>INDEX(lehmad!C$2:C$412,MATCH(klypsid!$B4447,lehmad!$A$2:$A$412,0))</f>
        <v>65210</v>
      </c>
      <c r="M4447">
        <f>INDEX(lehmad!D$2:D$412,MATCH(klypsid!$B4447,lehmad!$A$2:$A$412,0))</f>
        <v>97</v>
      </c>
      <c r="N4447">
        <f>INDEX(lehmad!E$2:E$412,MATCH(klypsid!$B4447,lehmad!$A$2:$A$412,0))</f>
        <v>1</v>
      </c>
      <c r="O4447" t="str">
        <f>INDEX(lehmad!F$2:F$412,MATCH(klypsid!$B4447,lehmad!$A$2:$A$412,0))</f>
        <v>LANCELOT-ET</v>
      </c>
      <c r="P4447">
        <f>INDEX(lehmad!G$2:G$412,MATCH(klypsid!$B4447,lehmad!$A$2:$A$412,0))</f>
        <v>1998</v>
      </c>
      <c r="Q4447" s="2">
        <f>INDEX(lehmad!H$2:H$412,MATCH(klypsid!$B4447,lehmad!$A$2:$A$412,0))</f>
        <v>35985</v>
      </c>
      <c r="R4447">
        <f>INDEX(lehmad!I$2:I$412,MATCH(klypsid!$B4447,lehmad!$A$2:$A$412,0))</f>
        <v>126</v>
      </c>
      <c r="S4447">
        <f t="shared" si="484"/>
        <v>2</v>
      </c>
      <c r="T4447">
        <f t="shared" si="485"/>
        <v>161</v>
      </c>
      <c r="U4447">
        <f t="shared" si="486"/>
        <v>3</v>
      </c>
      <c r="V4447">
        <f t="shared" si="487"/>
        <v>4.3729520979118295</v>
      </c>
      <c r="W4447">
        <f t="shared" si="488"/>
        <v>6</v>
      </c>
      <c r="X4447">
        <f t="shared" si="489"/>
        <v>28</v>
      </c>
    </row>
    <row r="4448" spans="1:24" x14ac:dyDescent="0.25">
      <c r="A4448">
        <v>3957</v>
      </c>
      <c r="B4448" t="str">
        <f t="shared" si="483"/>
        <v>E3957</v>
      </c>
      <c r="C4448" t="s">
        <v>127</v>
      </c>
      <c r="D4448">
        <v>1</v>
      </c>
      <c r="E4448" s="2">
        <v>39539</v>
      </c>
      <c r="F4448" s="2">
        <v>39572</v>
      </c>
      <c r="G4448">
        <v>41.1</v>
      </c>
      <c r="H4448">
        <v>3.13</v>
      </c>
      <c r="I4448">
        <v>3</v>
      </c>
      <c r="J4448">
        <v>33</v>
      </c>
      <c r="K4448" t="str">
        <f>INDEX(lehmad!B$2:B$412,MATCH(klypsid!$B4448,lehmad!$A$2:$A$412,0))</f>
        <v>21.04.2006</v>
      </c>
      <c r="L4448">
        <f>INDEX(lehmad!C$2:C$412,MATCH(klypsid!$B4448,lehmad!$A$2:$A$412,0))</f>
        <v>65210</v>
      </c>
      <c r="M4448">
        <f>INDEX(lehmad!D$2:D$412,MATCH(klypsid!$B4448,lehmad!$A$2:$A$412,0))</f>
        <v>115</v>
      </c>
      <c r="N4448">
        <f>INDEX(lehmad!E$2:E$412,MATCH(klypsid!$B4448,lehmad!$A$2:$A$412,0))</f>
        <v>0.92</v>
      </c>
      <c r="O4448" t="str">
        <f>INDEX(lehmad!F$2:F$412,MATCH(klypsid!$B4448,lehmad!$A$2:$A$412,0))</f>
        <v>LANCELOT-ET</v>
      </c>
      <c r="P4448">
        <f>INDEX(lehmad!G$2:G$412,MATCH(klypsid!$B4448,lehmad!$A$2:$A$412,0))</f>
        <v>1998</v>
      </c>
      <c r="Q4448" s="2">
        <f>INDEX(lehmad!H$2:H$412,MATCH(klypsid!$B4448,lehmad!$A$2:$A$412,0))</f>
        <v>35985</v>
      </c>
      <c r="R4448">
        <f>INDEX(lehmad!I$2:I$412,MATCH(klypsid!$B4448,lehmad!$A$2:$A$412,0))</f>
        <v>126</v>
      </c>
      <c r="S4448">
        <f t="shared" si="484"/>
        <v>1</v>
      </c>
      <c r="T4448">
        <f t="shared" si="485"/>
        <v>33</v>
      </c>
      <c r="U4448">
        <f t="shared" si="486"/>
        <v>1</v>
      </c>
      <c r="V4448">
        <f t="shared" si="487"/>
        <v>1.4005379295837288</v>
      </c>
      <c r="W4448">
        <f t="shared" si="488"/>
        <v>1</v>
      </c>
      <c r="X4448">
        <f t="shared" si="489"/>
        <v>33</v>
      </c>
    </row>
    <row r="4449" spans="1:24" x14ac:dyDescent="0.25">
      <c r="A4449">
        <v>3957</v>
      </c>
      <c r="B4449" t="str">
        <f t="shared" si="483"/>
        <v>E3957</v>
      </c>
      <c r="C4449" t="s">
        <v>127</v>
      </c>
      <c r="D4449">
        <v>1</v>
      </c>
      <c r="E4449" s="2">
        <v>39539</v>
      </c>
      <c r="F4449" s="2">
        <v>39600</v>
      </c>
      <c r="G4449">
        <v>43.7</v>
      </c>
      <c r="H4449">
        <v>3.28</v>
      </c>
      <c r="I4449">
        <v>3.09</v>
      </c>
      <c r="J4449">
        <v>46</v>
      </c>
      <c r="K4449" t="str">
        <f>INDEX(lehmad!B$2:B$412,MATCH(klypsid!$B4449,lehmad!$A$2:$A$412,0))</f>
        <v>21.04.2006</v>
      </c>
      <c r="L4449">
        <f>INDEX(lehmad!C$2:C$412,MATCH(klypsid!$B4449,lehmad!$A$2:$A$412,0))</f>
        <v>65210</v>
      </c>
      <c r="M4449">
        <f>INDEX(lehmad!D$2:D$412,MATCH(klypsid!$B4449,lehmad!$A$2:$A$412,0))</f>
        <v>115</v>
      </c>
      <c r="N4449">
        <f>INDEX(lehmad!E$2:E$412,MATCH(klypsid!$B4449,lehmad!$A$2:$A$412,0))</f>
        <v>0.92</v>
      </c>
      <c r="O4449" t="str">
        <f>INDEX(lehmad!F$2:F$412,MATCH(klypsid!$B4449,lehmad!$A$2:$A$412,0))</f>
        <v>LANCELOT-ET</v>
      </c>
      <c r="P4449">
        <f>INDEX(lehmad!G$2:G$412,MATCH(klypsid!$B4449,lehmad!$A$2:$A$412,0))</f>
        <v>1998</v>
      </c>
      <c r="Q4449" s="2">
        <f>INDEX(lehmad!H$2:H$412,MATCH(klypsid!$B4449,lehmad!$A$2:$A$412,0))</f>
        <v>35985</v>
      </c>
      <c r="R4449">
        <f>INDEX(lehmad!I$2:I$412,MATCH(klypsid!$B4449,lehmad!$A$2:$A$412,0))</f>
        <v>126</v>
      </c>
      <c r="S4449">
        <f t="shared" si="484"/>
        <v>1</v>
      </c>
      <c r="T4449">
        <f t="shared" si="485"/>
        <v>61</v>
      </c>
      <c r="U4449">
        <f t="shared" si="486"/>
        <v>2</v>
      </c>
      <c r="V4449">
        <f t="shared" si="487"/>
        <v>1.8797057662822882</v>
      </c>
      <c r="W4449">
        <f t="shared" si="488"/>
        <v>2</v>
      </c>
      <c r="X4449">
        <f t="shared" si="489"/>
        <v>28</v>
      </c>
    </row>
    <row r="4450" spans="1:24" x14ac:dyDescent="0.25">
      <c r="A4450">
        <v>3957</v>
      </c>
      <c r="B4450" t="str">
        <f t="shared" si="483"/>
        <v>E3957</v>
      </c>
      <c r="C4450" t="s">
        <v>127</v>
      </c>
      <c r="D4450">
        <v>1</v>
      </c>
      <c r="E4450" s="2">
        <v>39539</v>
      </c>
      <c r="F4450" s="2">
        <v>39631</v>
      </c>
      <c r="G4450">
        <v>43.9</v>
      </c>
      <c r="H4450">
        <v>3.32</v>
      </c>
      <c r="I4450">
        <v>2.97</v>
      </c>
      <c r="J4450">
        <v>66</v>
      </c>
      <c r="K4450" t="str">
        <f>INDEX(lehmad!B$2:B$412,MATCH(klypsid!$B4450,lehmad!$A$2:$A$412,0))</f>
        <v>21.04.2006</v>
      </c>
      <c r="L4450">
        <f>INDEX(lehmad!C$2:C$412,MATCH(klypsid!$B4450,lehmad!$A$2:$A$412,0))</f>
        <v>65210</v>
      </c>
      <c r="M4450">
        <f>INDEX(lehmad!D$2:D$412,MATCH(klypsid!$B4450,lehmad!$A$2:$A$412,0))</f>
        <v>115</v>
      </c>
      <c r="N4450">
        <f>INDEX(lehmad!E$2:E$412,MATCH(klypsid!$B4450,lehmad!$A$2:$A$412,0))</f>
        <v>0.92</v>
      </c>
      <c r="O4450" t="str">
        <f>INDEX(lehmad!F$2:F$412,MATCH(klypsid!$B4450,lehmad!$A$2:$A$412,0))</f>
        <v>LANCELOT-ET</v>
      </c>
      <c r="P4450">
        <f>INDEX(lehmad!G$2:G$412,MATCH(klypsid!$B4450,lehmad!$A$2:$A$412,0))</f>
        <v>1998</v>
      </c>
      <c r="Q4450" s="2">
        <f>INDEX(lehmad!H$2:H$412,MATCH(klypsid!$B4450,lehmad!$A$2:$A$412,0))</f>
        <v>35985</v>
      </c>
      <c r="R4450">
        <f>INDEX(lehmad!I$2:I$412,MATCH(klypsid!$B4450,lehmad!$A$2:$A$412,0))</f>
        <v>126</v>
      </c>
      <c r="S4450">
        <f t="shared" si="484"/>
        <v>1</v>
      </c>
      <c r="T4450">
        <f t="shared" si="485"/>
        <v>92</v>
      </c>
      <c r="U4450">
        <f t="shared" si="486"/>
        <v>2</v>
      </c>
      <c r="V4450">
        <f t="shared" si="487"/>
        <v>2.400537929583729</v>
      </c>
      <c r="W4450">
        <f t="shared" si="488"/>
        <v>3</v>
      </c>
      <c r="X4450">
        <f t="shared" si="489"/>
        <v>31</v>
      </c>
    </row>
    <row r="4451" spans="1:24" x14ac:dyDescent="0.25">
      <c r="A4451">
        <v>3957</v>
      </c>
      <c r="B4451" t="str">
        <f t="shared" si="483"/>
        <v>E3957</v>
      </c>
      <c r="C4451" t="s">
        <v>127</v>
      </c>
      <c r="D4451">
        <v>1</v>
      </c>
      <c r="E4451" s="2">
        <v>39539</v>
      </c>
      <c r="F4451" s="2">
        <v>39663</v>
      </c>
      <c r="G4451">
        <v>39.799999999999997</v>
      </c>
      <c r="H4451">
        <v>3.24</v>
      </c>
      <c r="I4451">
        <v>3.1</v>
      </c>
      <c r="J4451">
        <v>68</v>
      </c>
      <c r="K4451" t="str">
        <f>INDEX(lehmad!B$2:B$412,MATCH(klypsid!$B4451,lehmad!$A$2:$A$412,0))</f>
        <v>21.04.2006</v>
      </c>
      <c r="L4451">
        <f>INDEX(lehmad!C$2:C$412,MATCH(klypsid!$B4451,lehmad!$A$2:$A$412,0))</f>
        <v>65210</v>
      </c>
      <c r="M4451">
        <f>INDEX(lehmad!D$2:D$412,MATCH(klypsid!$B4451,lehmad!$A$2:$A$412,0))</f>
        <v>115</v>
      </c>
      <c r="N4451">
        <f>INDEX(lehmad!E$2:E$412,MATCH(klypsid!$B4451,lehmad!$A$2:$A$412,0))</f>
        <v>0.92</v>
      </c>
      <c r="O4451" t="str">
        <f>INDEX(lehmad!F$2:F$412,MATCH(klypsid!$B4451,lehmad!$A$2:$A$412,0))</f>
        <v>LANCELOT-ET</v>
      </c>
      <c r="P4451">
        <f>INDEX(lehmad!G$2:G$412,MATCH(klypsid!$B4451,lehmad!$A$2:$A$412,0))</f>
        <v>1998</v>
      </c>
      <c r="Q4451" s="2">
        <f>INDEX(lehmad!H$2:H$412,MATCH(klypsid!$B4451,lehmad!$A$2:$A$412,0))</f>
        <v>35985</v>
      </c>
      <c r="R4451">
        <f>INDEX(lehmad!I$2:I$412,MATCH(klypsid!$B4451,lehmad!$A$2:$A$412,0))</f>
        <v>126</v>
      </c>
      <c r="S4451">
        <f t="shared" si="484"/>
        <v>1</v>
      </c>
      <c r="T4451">
        <f t="shared" si="485"/>
        <v>124</v>
      </c>
      <c r="U4451">
        <f t="shared" si="486"/>
        <v>2</v>
      </c>
      <c r="V4451">
        <f t="shared" si="487"/>
        <v>2.4436066514756147</v>
      </c>
      <c r="W4451">
        <f t="shared" si="488"/>
        <v>4</v>
      </c>
      <c r="X4451">
        <f t="shared" si="489"/>
        <v>32</v>
      </c>
    </row>
    <row r="4452" spans="1:24" x14ac:dyDescent="0.25">
      <c r="A4452">
        <v>3957</v>
      </c>
      <c r="B4452" t="str">
        <f t="shared" si="483"/>
        <v>E3957</v>
      </c>
      <c r="C4452" t="s">
        <v>127</v>
      </c>
      <c r="D4452">
        <v>1</v>
      </c>
      <c r="E4452" s="2">
        <v>39539</v>
      </c>
      <c r="F4452" s="2">
        <v>39693</v>
      </c>
      <c r="G4452">
        <v>37.1</v>
      </c>
      <c r="H4452">
        <v>3.34</v>
      </c>
      <c r="I4452">
        <v>3.25</v>
      </c>
      <c r="J4452">
        <v>31</v>
      </c>
      <c r="K4452" t="str">
        <f>INDEX(lehmad!B$2:B$412,MATCH(klypsid!$B4452,lehmad!$A$2:$A$412,0))</f>
        <v>21.04.2006</v>
      </c>
      <c r="L4452">
        <f>INDEX(lehmad!C$2:C$412,MATCH(klypsid!$B4452,lehmad!$A$2:$A$412,0))</f>
        <v>65210</v>
      </c>
      <c r="M4452">
        <f>INDEX(lehmad!D$2:D$412,MATCH(klypsid!$B4452,lehmad!$A$2:$A$412,0))</f>
        <v>115</v>
      </c>
      <c r="N4452">
        <f>INDEX(lehmad!E$2:E$412,MATCH(klypsid!$B4452,lehmad!$A$2:$A$412,0))</f>
        <v>0.92</v>
      </c>
      <c r="O4452" t="str">
        <f>INDEX(lehmad!F$2:F$412,MATCH(klypsid!$B4452,lehmad!$A$2:$A$412,0))</f>
        <v>LANCELOT-ET</v>
      </c>
      <c r="P4452">
        <f>INDEX(lehmad!G$2:G$412,MATCH(klypsid!$B4452,lehmad!$A$2:$A$412,0))</f>
        <v>1998</v>
      </c>
      <c r="Q4452" s="2">
        <f>INDEX(lehmad!H$2:H$412,MATCH(klypsid!$B4452,lehmad!$A$2:$A$412,0))</f>
        <v>35985</v>
      </c>
      <c r="R4452">
        <f>INDEX(lehmad!I$2:I$412,MATCH(klypsid!$B4452,lehmad!$A$2:$A$412,0))</f>
        <v>126</v>
      </c>
      <c r="S4452">
        <f t="shared" si="484"/>
        <v>1</v>
      </c>
      <c r="T4452">
        <f t="shared" si="485"/>
        <v>154</v>
      </c>
      <c r="U4452">
        <f t="shared" si="486"/>
        <v>3</v>
      </c>
      <c r="V4452">
        <f t="shared" si="487"/>
        <v>1.3103401206121505</v>
      </c>
      <c r="W4452">
        <f t="shared" si="488"/>
        <v>5</v>
      </c>
      <c r="X4452">
        <f t="shared" si="489"/>
        <v>30</v>
      </c>
    </row>
    <row r="4453" spans="1:24" x14ac:dyDescent="0.25">
      <c r="A4453">
        <v>3957</v>
      </c>
      <c r="B4453" t="str">
        <f t="shared" si="483"/>
        <v>E3957</v>
      </c>
      <c r="C4453" t="s">
        <v>127</v>
      </c>
      <c r="D4453">
        <v>1</v>
      </c>
      <c r="E4453" s="2">
        <v>39539</v>
      </c>
      <c r="F4453" s="2">
        <v>39722</v>
      </c>
      <c r="G4453">
        <v>30.4</v>
      </c>
      <c r="H4453">
        <v>3.41</v>
      </c>
      <c r="I4453">
        <v>3.72</v>
      </c>
      <c r="J4453">
        <v>145</v>
      </c>
      <c r="K4453" t="str">
        <f>INDEX(lehmad!B$2:B$412,MATCH(klypsid!$B4453,lehmad!$A$2:$A$412,0))</f>
        <v>21.04.2006</v>
      </c>
      <c r="L4453">
        <f>INDEX(lehmad!C$2:C$412,MATCH(klypsid!$B4453,lehmad!$A$2:$A$412,0))</f>
        <v>65210</v>
      </c>
      <c r="M4453">
        <f>INDEX(lehmad!D$2:D$412,MATCH(klypsid!$B4453,lehmad!$A$2:$A$412,0))</f>
        <v>115</v>
      </c>
      <c r="N4453">
        <f>INDEX(lehmad!E$2:E$412,MATCH(klypsid!$B4453,lehmad!$A$2:$A$412,0))</f>
        <v>0.92</v>
      </c>
      <c r="O4453" t="str">
        <f>INDEX(lehmad!F$2:F$412,MATCH(klypsid!$B4453,lehmad!$A$2:$A$412,0))</f>
        <v>LANCELOT-ET</v>
      </c>
      <c r="P4453">
        <f>INDEX(lehmad!G$2:G$412,MATCH(klypsid!$B4453,lehmad!$A$2:$A$412,0))</f>
        <v>1998</v>
      </c>
      <c r="Q4453" s="2">
        <f>INDEX(lehmad!H$2:H$412,MATCH(klypsid!$B4453,lehmad!$A$2:$A$412,0))</f>
        <v>35985</v>
      </c>
      <c r="R4453">
        <f>INDEX(lehmad!I$2:I$412,MATCH(klypsid!$B4453,lehmad!$A$2:$A$412,0))</f>
        <v>126</v>
      </c>
      <c r="S4453">
        <f t="shared" si="484"/>
        <v>1</v>
      </c>
      <c r="T4453">
        <f t="shared" si="485"/>
        <v>183</v>
      </c>
      <c r="U4453">
        <f t="shared" si="486"/>
        <v>3</v>
      </c>
      <c r="V4453">
        <f t="shared" si="487"/>
        <v>3.5360529002402097</v>
      </c>
      <c r="W4453">
        <f t="shared" si="488"/>
        <v>6</v>
      </c>
      <c r="X4453">
        <f t="shared" si="489"/>
        <v>29</v>
      </c>
    </row>
    <row r="4454" spans="1:24" x14ac:dyDescent="0.25">
      <c r="A4454">
        <v>3957</v>
      </c>
      <c r="B4454" t="str">
        <f t="shared" si="483"/>
        <v>E3957</v>
      </c>
      <c r="C4454" t="s">
        <v>127</v>
      </c>
      <c r="D4454">
        <v>1</v>
      </c>
      <c r="E4454" s="2">
        <v>39539</v>
      </c>
      <c r="F4454" s="2">
        <v>39754</v>
      </c>
      <c r="G4454">
        <v>29.2</v>
      </c>
      <c r="H4454">
        <v>3.24</v>
      </c>
      <c r="I4454">
        <v>3.64</v>
      </c>
      <c r="J4454">
        <v>36</v>
      </c>
      <c r="K4454" t="str">
        <f>INDEX(lehmad!B$2:B$412,MATCH(klypsid!$B4454,lehmad!$A$2:$A$412,0))</f>
        <v>21.04.2006</v>
      </c>
      <c r="L4454">
        <f>INDEX(lehmad!C$2:C$412,MATCH(klypsid!$B4454,lehmad!$A$2:$A$412,0))</f>
        <v>65210</v>
      </c>
      <c r="M4454">
        <f>INDEX(lehmad!D$2:D$412,MATCH(klypsid!$B4454,lehmad!$A$2:$A$412,0))</f>
        <v>115</v>
      </c>
      <c r="N4454">
        <f>INDEX(lehmad!E$2:E$412,MATCH(klypsid!$B4454,lehmad!$A$2:$A$412,0))</f>
        <v>0.92</v>
      </c>
      <c r="O4454" t="str">
        <f>INDEX(lehmad!F$2:F$412,MATCH(klypsid!$B4454,lehmad!$A$2:$A$412,0))</f>
        <v>LANCELOT-ET</v>
      </c>
      <c r="P4454">
        <f>INDEX(lehmad!G$2:G$412,MATCH(klypsid!$B4454,lehmad!$A$2:$A$412,0))</f>
        <v>1998</v>
      </c>
      <c r="Q4454" s="2">
        <f>INDEX(lehmad!H$2:H$412,MATCH(klypsid!$B4454,lehmad!$A$2:$A$412,0))</f>
        <v>35985</v>
      </c>
      <c r="R4454">
        <f>INDEX(lehmad!I$2:I$412,MATCH(klypsid!$B4454,lehmad!$A$2:$A$412,0))</f>
        <v>126</v>
      </c>
      <c r="S4454">
        <f t="shared" si="484"/>
        <v>1</v>
      </c>
      <c r="T4454">
        <f t="shared" si="485"/>
        <v>215</v>
      </c>
      <c r="U4454">
        <f t="shared" si="486"/>
        <v>3</v>
      </c>
      <c r="V4454">
        <f t="shared" si="487"/>
        <v>1.5260688116675876</v>
      </c>
      <c r="W4454">
        <f t="shared" si="488"/>
        <v>7</v>
      </c>
      <c r="X4454">
        <f t="shared" si="489"/>
        <v>32</v>
      </c>
    </row>
    <row r="4455" spans="1:24" x14ac:dyDescent="0.25">
      <c r="A4455">
        <v>3957</v>
      </c>
      <c r="B4455" t="str">
        <f t="shared" si="483"/>
        <v>E3957</v>
      </c>
      <c r="C4455" t="s">
        <v>127</v>
      </c>
      <c r="D4455">
        <v>1</v>
      </c>
      <c r="E4455" s="2">
        <v>39539</v>
      </c>
      <c r="F4455" s="2">
        <v>39783</v>
      </c>
      <c r="G4455">
        <v>34</v>
      </c>
      <c r="H4455">
        <v>3.3</v>
      </c>
      <c r="I4455">
        <v>3.43</v>
      </c>
      <c r="J4455">
        <v>61</v>
      </c>
      <c r="K4455" t="str">
        <f>INDEX(lehmad!B$2:B$412,MATCH(klypsid!$B4455,lehmad!$A$2:$A$412,0))</f>
        <v>21.04.2006</v>
      </c>
      <c r="L4455">
        <f>INDEX(lehmad!C$2:C$412,MATCH(klypsid!$B4455,lehmad!$A$2:$A$412,0))</f>
        <v>65210</v>
      </c>
      <c r="M4455">
        <f>INDEX(lehmad!D$2:D$412,MATCH(klypsid!$B4455,lehmad!$A$2:$A$412,0))</f>
        <v>115</v>
      </c>
      <c r="N4455">
        <f>INDEX(lehmad!E$2:E$412,MATCH(klypsid!$B4455,lehmad!$A$2:$A$412,0))</f>
        <v>0.92</v>
      </c>
      <c r="O4455" t="str">
        <f>INDEX(lehmad!F$2:F$412,MATCH(klypsid!$B4455,lehmad!$A$2:$A$412,0))</f>
        <v>LANCELOT-ET</v>
      </c>
      <c r="P4455">
        <f>INDEX(lehmad!G$2:G$412,MATCH(klypsid!$B4455,lehmad!$A$2:$A$412,0))</f>
        <v>1998</v>
      </c>
      <c r="Q4455" s="2">
        <f>INDEX(lehmad!H$2:H$412,MATCH(klypsid!$B4455,lehmad!$A$2:$A$412,0))</f>
        <v>35985</v>
      </c>
      <c r="R4455">
        <f>INDEX(lehmad!I$2:I$412,MATCH(klypsid!$B4455,lehmad!$A$2:$A$412,0))</f>
        <v>126</v>
      </c>
      <c r="S4455">
        <f t="shared" si="484"/>
        <v>1</v>
      </c>
      <c r="T4455">
        <f t="shared" si="485"/>
        <v>244</v>
      </c>
      <c r="U4455">
        <f t="shared" si="486"/>
        <v>3</v>
      </c>
      <c r="V4455">
        <f t="shared" si="487"/>
        <v>2.2868811477881614</v>
      </c>
      <c r="W4455">
        <f t="shared" si="488"/>
        <v>8</v>
      </c>
      <c r="X4455">
        <f t="shared" si="489"/>
        <v>29</v>
      </c>
    </row>
    <row r="4456" spans="1:24" x14ac:dyDescent="0.25">
      <c r="A4456">
        <v>3957</v>
      </c>
      <c r="B4456" t="str">
        <f t="shared" si="483"/>
        <v>E3957</v>
      </c>
      <c r="C4456" t="s">
        <v>127</v>
      </c>
      <c r="D4456">
        <v>1</v>
      </c>
      <c r="E4456" s="2">
        <v>39539</v>
      </c>
      <c r="F4456" s="2">
        <v>39817</v>
      </c>
      <c r="G4456">
        <v>26.9</v>
      </c>
      <c r="H4456">
        <v>3.03</v>
      </c>
      <c r="I4456">
        <v>3.44</v>
      </c>
      <c r="J4456">
        <v>30</v>
      </c>
      <c r="K4456" t="str">
        <f>INDEX(lehmad!B$2:B$412,MATCH(klypsid!$B4456,lehmad!$A$2:$A$412,0))</f>
        <v>21.04.2006</v>
      </c>
      <c r="L4456">
        <f>INDEX(lehmad!C$2:C$412,MATCH(klypsid!$B4456,lehmad!$A$2:$A$412,0))</f>
        <v>65210</v>
      </c>
      <c r="M4456">
        <f>INDEX(lehmad!D$2:D$412,MATCH(klypsid!$B4456,lehmad!$A$2:$A$412,0))</f>
        <v>115</v>
      </c>
      <c r="N4456">
        <f>INDEX(lehmad!E$2:E$412,MATCH(klypsid!$B4456,lehmad!$A$2:$A$412,0))</f>
        <v>0.92</v>
      </c>
      <c r="O4456" t="str">
        <f>INDEX(lehmad!F$2:F$412,MATCH(klypsid!$B4456,lehmad!$A$2:$A$412,0))</f>
        <v>LANCELOT-ET</v>
      </c>
      <c r="P4456">
        <f>INDEX(lehmad!G$2:G$412,MATCH(klypsid!$B4456,lehmad!$A$2:$A$412,0))</f>
        <v>1998</v>
      </c>
      <c r="Q4456" s="2">
        <f>INDEX(lehmad!H$2:H$412,MATCH(klypsid!$B4456,lehmad!$A$2:$A$412,0))</f>
        <v>35985</v>
      </c>
      <c r="R4456">
        <f>INDEX(lehmad!I$2:I$412,MATCH(klypsid!$B4456,lehmad!$A$2:$A$412,0))</f>
        <v>126</v>
      </c>
      <c r="S4456">
        <f t="shared" si="484"/>
        <v>1</v>
      </c>
      <c r="T4456">
        <f t="shared" si="485"/>
        <v>278</v>
      </c>
      <c r="U4456">
        <f t="shared" si="486"/>
        <v>3</v>
      </c>
      <c r="V4456">
        <f t="shared" si="487"/>
        <v>1.2630344058337937</v>
      </c>
      <c r="W4456">
        <f t="shared" si="488"/>
        <v>9</v>
      </c>
      <c r="X4456">
        <f t="shared" si="489"/>
        <v>34</v>
      </c>
    </row>
    <row r="4457" spans="1:24" x14ac:dyDescent="0.25">
      <c r="A4457">
        <v>3957</v>
      </c>
      <c r="B4457" t="str">
        <f t="shared" si="483"/>
        <v>E3957</v>
      </c>
      <c r="C4457" t="s">
        <v>127</v>
      </c>
      <c r="D4457">
        <v>1</v>
      </c>
      <c r="E4457" s="2">
        <v>39539</v>
      </c>
      <c r="F4457" s="2">
        <v>39845</v>
      </c>
      <c r="G4457">
        <v>30</v>
      </c>
      <c r="H4457">
        <v>3.49</v>
      </c>
      <c r="I4457">
        <v>3.51</v>
      </c>
      <c r="J4457">
        <v>59</v>
      </c>
      <c r="K4457" t="str">
        <f>INDEX(lehmad!B$2:B$412,MATCH(klypsid!$B4457,lehmad!$A$2:$A$412,0))</f>
        <v>21.04.2006</v>
      </c>
      <c r="L4457">
        <f>INDEX(lehmad!C$2:C$412,MATCH(klypsid!$B4457,lehmad!$A$2:$A$412,0))</f>
        <v>65210</v>
      </c>
      <c r="M4457">
        <f>INDEX(lehmad!D$2:D$412,MATCH(klypsid!$B4457,lehmad!$A$2:$A$412,0))</f>
        <v>115</v>
      </c>
      <c r="N4457">
        <f>INDEX(lehmad!E$2:E$412,MATCH(klypsid!$B4457,lehmad!$A$2:$A$412,0))</f>
        <v>0.92</v>
      </c>
      <c r="O4457" t="str">
        <f>INDEX(lehmad!F$2:F$412,MATCH(klypsid!$B4457,lehmad!$A$2:$A$412,0))</f>
        <v>LANCELOT-ET</v>
      </c>
      <c r="P4457">
        <f>INDEX(lehmad!G$2:G$412,MATCH(klypsid!$B4457,lehmad!$A$2:$A$412,0))</f>
        <v>1998</v>
      </c>
      <c r="Q4457" s="2">
        <f>INDEX(lehmad!H$2:H$412,MATCH(klypsid!$B4457,lehmad!$A$2:$A$412,0))</f>
        <v>35985</v>
      </c>
      <c r="R4457">
        <f>INDEX(lehmad!I$2:I$412,MATCH(klypsid!$B4457,lehmad!$A$2:$A$412,0))</f>
        <v>126</v>
      </c>
      <c r="S4457">
        <f t="shared" si="484"/>
        <v>1</v>
      </c>
      <c r="T4457">
        <f t="shared" si="485"/>
        <v>306</v>
      </c>
      <c r="U4457">
        <f t="shared" si="486"/>
        <v>3</v>
      </c>
      <c r="V4457">
        <f t="shared" si="487"/>
        <v>2.2387868595871163</v>
      </c>
      <c r="W4457">
        <f t="shared" si="488"/>
        <v>10</v>
      </c>
      <c r="X4457">
        <f t="shared" si="489"/>
        <v>28</v>
      </c>
    </row>
    <row r="4458" spans="1:24" x14ac:dyDescent="0.25">
      <c r="A4458">
        <v>3957</v>
      </c>
      <c r="B4458" t="str">
        <f t="shared" si="483"/>
        <v>E3957</v>
      </c>
      <c r="C4458" t="s">
        <v>127</v>
      </c>
      <c r="D4458">
        <v>1</v>
      </c>
      <c r="E4458" s="2">
        <v>39539</v>
      </c>
      <c r="F4458" s="2">
        <v>39875</v>
      </c>
      <c r="G4458">
        <v>30.2</v>
      </c>
      <c r="H4458">
        <v>3.56</v>
      </c>
      <c r="I4458">
        <v>3.62</v>
      </c>
      <c r="J4458">
        <v>28</v>
      </c>
      <c r="K4458" t="str">
        <f>INDEX(lehmad!B$2:B$412,MATCH(klypsid!$B4458,lehmad!$A$2:$A$412,0))</f>
        <v>21.04.2006</v>
      </c>
      <c r="L4458">
        <f>INDEX(lehmad!C$2:C$412,MATCH(klypsid!$B4458,lehmad!$A$2:$A$412,0))</f>
        <v>65210</v>
      </c>
      <c r="M4458">
        <f>INDEX(lehmad!D$2:D$412,MATCH(klypsid!$B4458,lehmad!$A$2:$A$412,0))</f>
        <v>115</v>
      </c>
      <c r="N4458">
        <f>INDEX(lehmad!E$2:E$412,MATCH(klypsid!$B4458,lehmad!$A$2:$A$412,0))</f>
        <v>0.92</v>
      </c>
      <c r="O4458" t="str">
        <f>INDEX(lehmad!F$2:F$412,MATCH(klypsid!$B4458,lehmad!$A$2:$A$412,0))</f>
        <v>LANCELOT-ET</v>
      </c>
      <c r="P4458">
        <f>INDEX(lehmad!G$2:G$412,MATCH(klypsid!$B4458,lehmad!$A$2:$A$412,0))</f>
        <v>1998</v>
      </c>
      <c r="Q4458" s="2">
        <f>INDEX(lehmad!H$2:H$412,MATCH(klypsid!$B4458,lehmad!$A$2:$A$412,0))</f>
        <v>35985</v>
      </c>
      <c r="R4458">
        <f>INDEX(lehmad!I$2:I$412,MATCH(klypsid!$B4458,lehmad!$A$2:$A$412,0))</f>
        <v>126</v>
      </c>
      <c r="S4458">
        <f t="shared" si="484"/>
        <v>1</v>
      </c>
      <c r="T4458">
        <f t="shared" si="485"/>
        <v>336</v>
      </c>
      <c r="U4458">
        <f t="shared" si="486"/>
        <v>3</v>
      </c>
      <c r="V4458">
        <f t="shared" si="487"/>
        <v>1.1634987322828796</v>
      </c>
      <c r="W4458">
        <f t="shared" si="488"/>
        <v>11</v>
      </c>
      <c r="X4458">
        <f t="shared" si="489"/>
        <v>30</v>
      </c>
    </row>
    <row r="4459" spans="1:24" x14ac:dyDescent="0.25">
      <c r="A4459">
        <v>3957</v>
      </c>
      <c r="B4459" t="str">
        <f t="shared" si="483"/>
        <v>E3957</v>
      </c>
      <c r="C4459" t="s">
        <v>127</v>
      </c>
      <c r="D4459">
        <v>1</v>
      </c>
      <c r="E4459" s="2">
        <v>39539</v>
      </c>
      <c r="F4459" s="2">
        <v>39908</v>
      </c>
      <c r="G4459">
        <v>20.100000000000001</v>
      </c>
      <c r="H4459">
        <v>3.44</v>
      </c>
      <c r="I4459">
        <v>3.63</v>
      </c>
      <c r="J4459">
        <v>68</v>
      </c>
      <c r="K4459" t="str">
        <f>INDEX(lehmad!B$2:B$412,MATCH(klypsid!$B4459,lehmad!$A$2:$A$412,0))</f>
        <v>21.04.2006</v>
      </c>
      <c r="L4459">
        <f>INDEX(lehmad!C$2:C$412,MATCH(klypsid!$B4459,lehmad!$A$2:$A$412,0))</f>
        <v>65210</v>
      </c>
      <c r="M4459">
        <f>INDEX(lehmad!D$2:D$412,MATCH(klypsid!$B4459,lehmad!$A$2:$A$412,0))</f>
        <v>115</v>
      </c>
      <c r="N4459">
        <f>INDEX(lehmad!E$2:E$412,MATCH(klypsid!$B4459,lehmad!$A$2:$A$412,0))</f>
        <v>0.92</v>
      </c>
      <c r="O4459" t="str">
        <f>INDEX(lehmad!F$2:F$412,MATCH(klypsid!$B4459,lehmad!$A$2:$A$412,0))</f>
        <v>LANCELOT-ET</v>
      </c>
      <c r="P4459">
        <f>INDEX(lehmad!G$2:G$412,MATCH(klypsid!$B4459,lehmad!$A$2:$A$412,0))</f>
        <v>1998</v>
      </c>
      <c r="Q4459" s="2">
        <f>INDEX(lehmad!H$2:H$412,MATCH(klypsid!$B4459,lehmad!$A$2:$A$412,0))</f>
        <v>35985</v>
      </c>
      <c r="R4459">
        <f>INDEX(lehmad!I$2:I$412,MATCH(klypsid!$B4459,lehmad!$A$2:$A$412,0))</f>
        <v>126</v>
      </c>
      <c r="S4459">
        <f t="shared" si="484"/>
        <v>1</v>
      </c>
      <c r="T4459">
        <f t="shared" si="485"/>
        <v>369</v>
      </c>
      <c r="U4459">
        <f t="shared" si="486"/>
        <v>3</v>
      </c>
      <c r="V4459">
        <f t="shared" si="487"/>
        <v>2.4436066514756147</v>
      </c>
      <c r="W4459">
        <f t="shared" si="488"/>
        <v>12</v>
      </c>
      <c r="X4459">
        <f t="shared" si="489"/>
        <v>33</v>
      </c>
    </row>
    <row r="4460" spans="1:24" x14ac:dyDescent="0.25">
      <c r="A4460">
        <v>3957</v>
      </c>
      <c r="B4460" t="str">
        <f t="shared" si="483"/>
        <v>E3957</v>
      </c>
      <c r="C4460" t="s">
        <v>127</v>
      </c>
      <c r="D4460">
        <v>2</v>
      </c>
      <c r="E4460" s="2">
        <v>39992</v>
      </c>
      <c r="F4460" s="2">
        <v>40007</v>
      </c>
      <c r="G4460">
        <v>50.8</v>
      </c>
      <c r="H4460">
        <v>4.12</v>
      </c>
      <c r="I4460">
        <v>3.05</v>
      </c>
      <c r="J4460">
        <v>87</v>
      </c>
      <c r="K4460" t="str">
        <f>INDEX(lehmad!B$2:B$412,MATCH(klypsid!$B4460,lehmad!$A$2:$A$412,0))</f>
        <v>21.04.2006</v>
      </c>
      <c r="L4460">
        <f>INDEX(lehmad!C$2:C$412,MATCH(klypsid!$B4460,lehmad!$A$2:$A$412,0))</f>
        <v>65210</v>
      </c>
      <c r="M4460">
        <f>INDEX(lehmad!D$2:D$412,MATCH(klypsid!$B4460,lehmad!$A$2:$A$412,0))</f>
        <v>115</v>
      </c>
      <c r="N4460">
        <f>INDEX(lehmad!E$2:E$412,MATCH(klypsid!$B4460,lehmad!$A$2:$A$412,0))</f>
        <v>0.92</v>
      </c>
      <c r="O4460" t="str">
        <f>INDEX(lehmad!F$2:F$412,MATCH(klypsid!$B4460,lehmad!$A$2:$A$412,0))</f>
        <v>LANCELOT-ET</v>
      </c>
      <c r="P4460">
        <f>INDEX(lehmad!G$2:G$412,MATCH(klypsid!$B4460,lehmad!$A$2:$A$412,0))</f>
        <v>1998</v>
      </c>
      <c r="Q4460" s="2">
        <f>INDEX(lehmad!H$2:H$412,MATCH(klypsid!$B4460,lehmad!$A$2:$A$412,0))</f>
        <v>35985</v>
      </c>
      <c r="R4460">
        <f>INDEX(lehmad!I$2:I$412,MATCH(klypsid!$B4460,lehmad!$A$2:$A$412,0))</f>
        <v>126</v>
      </c>
      <c r="S4460">
        <f t="shared" si="484"/>
        <v>2</v>
      </c>
      <c r="T4460">
        <f t="shared" si="485"/>
        <v>15</v>
      </c>
      <c r="U4460">
        <f t="shared" si="486"/>
        <v>1</v>
      </c>
      <c r="V4460">
        <f t="shared" si="487"/>
        <v>2.7990873060740036</v>
      </c>
      <c r="W4460">
        <f t="shared" si="488"/>
        <v>1</v>
      </c>
      <c r="X4460">
        <f t="shared" si="489"/>
        <v>15</v>
      </c>
    </row>
    <row r="4461" spans="1:24" x14ac:dyDescent="0.25">
      <c r="A4461">
        <v>3957</v>
      </c>
      <c r="B4461" t="str">
        <f t="shared" si="483"/>
        <v>E3957</v>
      </c>
      <c r="C4461" t="s">
        <v>127</v>
      </c>
      <c r="D4461">
        <v>2</v>
      </c>
      <c r="E4461" s="2">
        <v>39992</v>
      </c>
      <c r="F4461" s="2">
        <v>40037</v>
      </c>
      <c r="G4461">
        <v>52.3</v>
      </c>
      <c r="H4461">
        <v>3.06</v>
      </c>
      <c r="I4461">
        <v>2.84</v>
      </c>
      <c r="J4461">
        <v>375</v>
      </c>
      <c r="K4461" t="str">
        <f>INDEX(lehmad!B$2:B$412,MATCH(klypsid!$B4461,lehmad!$A$2:$A$412,0))</f>
        <v>21.04.2006</v>
      </c>
      <c r="L4461">
        <f>INDEX(lehmad!C$2:C$412,MATCH(klypsid!$B4461,lehmad!$A$2:$A$412,0))</f>
        <v>65210</v>
      </c>
      <c r="M4461">
        <f>INDEX(lehmad!D$2:D$412,MATCH(klypsid!$B4461,lehmad!$A$2:$A$412,0))</f>
        <v>115</v>
      </c>
      <c r="N4461">
        <f>INDEX(lehmad!E$2:E$412,MATCH(klypsid!$B4461,lehmad!$A$2:$A$412,0))</f>
        <v>0.92</v>
      </c>
      <c r="O4461" t="str">
        <f>INDEX(lehmad!F$2:F$412,MATCH(klypsid!$B4461,lehmad!$A$2:$A$412,0))</f>
        <v>LANCELOT-ET</v>
      </c>
      <c r="P4461">
        <f>INDEX(lehmad!G$2:G$412,MATCH(klypsid!$B4461,lehmad!$A$2:$A$412,0))</f>
        <v>1998</v>
      </c>
      <c r="Q4461" s="2">
        <f>INDEX(lehmad!H$2:H$412,MATCH(klypsid!$B4461,lehmad!$A$2:$A$412,0))</f>
        <v>35985</v>
      </c>
      <c r="R4461">
        <f>INDEX(lehmad!I$2:I$412,MATCH(klypsid!$B4461,lehmad!$A$2:$A$412,0))</f>
        <v>126</v>
      </c>
      <c r="S4461">
        <f t="shared" si="484"/>
        <v>2</v>
      </c>
      <c r="T4461">
        <f t="shared" si="485"/>
        <v>45</v>
      </c>
      <c r="U4461">
        <f t="shared" si="486"/>
        <v>1</v>
      </c>
      <c r="V4461">
        <f t="shared" si="487"/>
        <v>4.9068905956085187</v>
      </c>
      <c r="W4461">
        <f t="shared" si="488"/>
        <v>2</v>
      </c>
      <c r="X4461">
        <f t="shared" si="489"/>
        <v>30</v>
      </c>
    </row>
    <row r="4462" spans="1:24" x14ac:dyDescent="0.25">
      <c r="A4462">
        <v>3957</v>
      </c>
      <c r="B4462" t="str">
        <f t="shared" si="483"/>
        <v>E3957</v>
      </c>
      <c r="C4462" t="s">
        <v>127</v>
      </c>
      <c r="D4462">
        <v>2</v>
      </c>
      <c r="E4462" s="2">
        <v>39992</v>
      </c>
      <c r="F4462" s="2">
        <v>40066</v>
      </c>
      <c r="G4462">
        <v>48.6</v>
      </c>
      <c r="H4462">
        <v>3.26</v>
      </c>
      <c r="I4462">
        <v>2.94</v>
      </c>
      <c r="J4462">
        <v>311</v>
      </c>
      <c r="K4462" t="str">
        <f>INDEX(lehmad!B$2:B$412,MATCH(klypsid!$B4462,lehmad!$A$2:$A$412,0))</f>
        <v>21.04.2006</v>
      </c>
      <c r="L4462">
        <f>INDEX(lehmad!C$2:C$412,MATCH(klypsid!$B4462,lehmad!$A$2:$A$412,0))</f>
        <v>65210</v>
      </c>
      <c r="M4462">
        <f>INDEX(lehmad!D$2:D$412,MATCH(klypsid!$B4462,lehmad!$A$2:$A$412,0))</f>
        <v>115</v>
      </c>
      <c r="N4462">
        <f>INDEX(lehmad!E$2:E$412,MATCH(klypsid!$B4462,lehmad!$A$2:$A$412,0))</f>
        <v>0.92</v>
      </c>
      <c r="O4462" t="str">
        <f>INDEX(lehmad!F$2:F$412,MATCH(klypsid!$B4462,lehmad!$A$2:$A$412,0))</f>
        <v>LANCELOT-ET</v>
      </c>
      <c r="P4462">
        <f>INDEX(lehmad!G$2:G$412,MATCH(klypsid!$B4462,lehmad!$A$2:$A$412,0))</f>
        <v>1998</v>
      </c>
      <c r="Q4462" s="2">
        <f>INDEX(lehmad!H$2:H$412,MATCH(klypsid!$B4462,lehmad!$A$2:$A$412,0))</f>
        <v>35985</v>
      </c>
      <c r="R4462">
        <f>INDEX(lehmad!I$2:I$412,MATCH(klypsid!$B4462,lehmad!$A$2:$A$412,0))</f>
        <v>126</v>
      </c>
      <c r="S4462">
        <f t="shared" si="484"/>
        <v>2</v>
      </c>
      <c r="T4462">
        <f t="shared" si="485"/>
        <v>74</v>
      </c>
      <c r="U4462">
        <f t="shared" si="486"/>
        <v>2</v>
      </c>
      <c r="V4462">
        <f t="shared" si="487"/>
        <v>4.636914580355878</v>
      </c>
      <c r="W4462">
        <f t="shared" si="488"/>
        <v>3</v>
      </c>
      <c r="X4462">
        <f t="shared" si="489"/>
        <v>29</v>
      </c>
    </row>
    <row r="4463" spans="1:24" x14ac:dyDescent="0.25">
      <c r="A4463">
        <v>3957</v>
      </c>
      <c r="B4463" t="str">
        <f t="shared" si="483"/>
        <v>E3957</v>
      </c>
      <c r="C4463" t="s">
        <v>127</v>
      </c>
      <c r="D4463">
        <v>2</v>
      </c>
      <c r="E4463" s="2">
        <v>39992</v>
      </c>
      <c r="F4463" s="2">
        <v>40094</v>
      </c>
      <c r="G4463">
        <v>49.4</v>
      </c>
      <c r="H4463">
        <v>3.89</v>
      </c>
      <c r="I4463">
        <v>3.23</v>
      </c>
      <c r="J4463">
        <v>133</v>
      </c>
      <c r="K4463" t="str">
        <f>INDEX(lehmad!B$2:B$412,MATCH(klypsid!$B4463,lehmad!$A$2:$A$412,0))</f>
        <v>21.04.2006</v>
      </c>
      <c r="L4463">
        <f>INDEX(lehmad!C$2:C$412,MATCH(klypsid!$B4463,lehmad!$A$2:$A$412,0))</f>
        <v>65210</v>
      </c>
      <c r="M4463">
        <f>INDEX(lehmad!D$2:D$412,MATCH(klypsid!$B4463,lehmad!$A$2:$A$412,0))</f>
        <v>115</v>
      </c>
      <c r="N4463">
        <f>INDEX(lehmad!E$2:E$412,MATCH(klypsid!$B4463,lehmad!$A$2:$A$412,0))</f>
        <v>0.92</v>
      </c>
      <c r="O4463" t="str">
        <f>INDEX(lehmad!F$2:F$412,MATCH(klypsid!$B4463,lehmad!$A$2:$A$412,0))</f>
        <v>LANCELOT-ET</v>
      </c>
      <c r="P4463">
        <f>INDEX(lehmad!G$2:G$412,MATCH(klypsid!$B4463,lehmad!$A$2:$A$412,0))</f>
        <v>1998</v>
      </c>
      <c r="Q4463" s="2">
        <f>INDEX(lehmad!H$2:H$412,MATCH(klypsid!$B4463,lehmad!$A$2:$A$412,0))</f>
        <v>35985</v>
      </c>
      <c r="R4463">
        <f>INDEX(lehmad!I$2:I$412,MATCH(klypsid!$B4463,lehmad!$A$2:$A$412,0))</f>
        <v>126</v>
      </c>
      <c r="S4463">
        <f t="shared" si="484"/>
        <v>2</v>
      </c>
      <c r="T4463">
        <f t="shared" si="485"/>
        <v>102</v>
      </c>
      <c r="U4463">
        <f t="shared" si="486"/>
        <v>2</v>
      </c>
      <c r="V4463">
        <f t="shared" si="487"/>
        <v>3.411426245726465</v>
      </c>
      <c r="W4463">
        <f t="shared" si="488"/>
        <v>4</v>
      </c>
      <c r="X4463">
        <f t="shared" si="489"/>
        <v>28</v>
      </c>
    </row>
    <row r="4464" spans="1:24" x14ac:dyDescent="0.25">
      <c r="A4464">
        <v>3957</v>
      </c>
      <c r="B4464" t="str">
        <f t="shared" si="483"/>
        <v>E3957</v>
      </c>
      <c r="C4464" t="s">
        <v>127</v>
      </c>
      <c r="D4464">
        <v>2</v>
      </c>
      <c r="E4464" s="2">
        <v>39992</v>
      </c>
      <c r="F4464" s="2">
        <v>40125</v>
      </c>
      <c r="G4464">
        <v>44.4</v>
      </c>
      <c r="H4464">
        <v>3.48</v>
      </c>
      <c r="I4464">
        <v>3.43</v>
      </c>
      <c r="J4464">
        <v>74</v>
      </c>
      <c r="K4464" t="str">
        <f>INDEX(lehmad!B$2:B$412,MATCH(klypsid!$B4464,lehmad!$A$2:$A$412,0))</f>
        <v>21.04.2006</v>
      </c>
      <c r="L4464">
        <f>INDEX(lehmad!C$2:C$412,MATCH(klypsid!$B4464,lehmad!$A$2:$A$412,0))</f>
        <v>65210</v>
      </c>
      <c r="M4464">
        <f>INDEX(lehmad!D$2:D$412,MATCH(klypsid!$B4464,lehmad!$A$2:$A$412,0))</f>
        <v>115</v>
      </c>
      <c r="N4464">
        <f>INDEX(lehmad!E$2:E$412,MATCH(klypsid!$B4464,lehmad!$A$2:$A$412,0))</f>
        <v>0.92</v>
      </c>
      <c r="O4464" t="str">
        <f>INDEX(lehmad!F$2:F$412,MATCH(klypsid!$B4464,lehmad!$A$2:$A$412,0))</f>
        <v>LANCELOT-ET</v>
      </c>
      <c r="P4464">
        <f>INDEX(lehmad!G$2:G$412,MATCH(klypsid!$B4464,lehmad!$A$2:$A$412,0))</f>
        <v>1998</v>
      </c>
      <c r="Q4464" s="2">
        <f>INDEX(lehmad!H$2:H$412,MATCH(klypsid!$B4464,lehmad!$A$2:$A$412,0))</f>
        <v>35985</v>
      </c>
      <c r="R4464">
        <f>INDEX(lehmad!I$2:I$412,MATCH(klypsid!$B4464,lehmad!$A$2:$A$412,0))</f>
        <v>126</v>
      </c>
      <c r="S4464">
        <f t="shared" si="484"/>
        <v>2</v>
      </c>
      <c r="T4464">
        <f t="shared" si="485"/>
        <v>133</v>
      </c>
      <c r="U4464">
        <f t="shared" si="486"/>
        <v>2</v>
      </c>
      <c r="V4464">
        <f t="shared" si="487"/>
        <v>2.5655971758542249</v>
      </c>
      <c r="W4464">
        <f t="shared" si="488"/>
        <v>5</v>
      </c>
      <c r="X4464">
        <f t="shared" si="489"/>
        <v>31</v>
      </c>
    </row>
    <row r="4465" spans="1:24" x14ac:dyDescent="0.25">
      <c r="A4465">
        <v>3957</v>
      </c>
      <c r="B4465" t="str">
        <f t="shared" si="483"/>
        <v>E3957</v>
      </c>
      <c r="C4465" t="s">
        <v>127</v>
      </c>
      <c r="D4465">
        <v>2</v>
      </c>
      <c r="E4465" s="2">
        <v>39992</v>
      </c>
      <c r="F4465" s="2">
        <v>40153</v>
      </c>
      <c r="G4465">
        <v>42.3</v>
      </c>
      <c r="H4465">
        <v>4.08</v>
      </c>
      <c r="I4465">
        <v>3.57</v>
      </c>
      <c r="J4465">
        <v>366</v>
      </c>
      <c r="K4465" t="str">
        <f>INDEX(lehmad!B$2:B$412,MATCH(klypsid!$B4465,lehmad!$A$2:$A$412,0))</f>
        <v>21.04.2006</v>
      </c>
      <c r="L4465">
        <f>INDEX(lehmad!C$2:C$412,MATCH(klypsid!$B4465,lehmad!$A$2:$A$412,0))</f>
        <v>65210</v>
      </c>
      <c r="M4465">
        <f>INDEX(lehmad!D$2:D$412,MATCH(klypsid!$B4465,lehmad!$A$2:$A$412,0))</f>
        <v>115</v>
      </c>
      <c r="N4465">
        <f>INDEX(lehmad!E$2:E$412,MATCH(klypsid!$B4465,lehmad!$A$2:$A$412,0))</f>
        <v>0.92</v>
      </c>
      <c r="O4465" t="str">
        <f>INDEX(lehmad!F$2:F$412,MATCH(klypsid!$B4465,lehmad!$A$2:$A$412,0))</f>
        <v>LANCELOT-ET</v>
      </c>
      <c r="P4465">
        <f>INDEX(lehmad!G$2:G$412,MATCH(klypsid!$B4465,lehmad!$A$2:$A$412,0))</f>
        <v>1998</v>
      </c>
      <c r="Q4465" s="2">
        <f>INDEX(lehmad!H$2:H$412,MATCH(klypsid!$B4465,lehmad!$A$2:$A$412,0))</f>
        <v>35985</v>
      </c>
      <c r="R4465">
        <f>INDEX(lehmad!I$2:I$412,MATCH(klypsid!$B4465,lehmad!$A$2:$A$412,0))</f>
        <v>126</v>
      </c>
      <c r="S4465">
        <f t="shared" si="484"/>
        <v>2</v>
      </c>
      <c r="T4465">
        <f t="shared" si="485"/>
        <v>161</v>
      </c>
      <c r="U4465">
        <f t="shared" si="486"/>
        <v>3</v>
      </c>
      <c r="V4465">
        <f t="shared" si="487"/>
        <v>4.8718436485093175</v>
      </c>
      <c r="W4465">
        <f t="shared" si="488"/>
        <v>6</v>
      </c>
      <c r="X4465">
        <f t="shared" si="489"/>
        <v>28</v>
      </c>
    </row>
    <row r="4466" spans="1:24" x14ac:dyDescent="0.25">
      <c r="A4466">
        <v>3957</v>
      </c>
      <c r="B4466" t="str">
        <f t="shared" si="483"/>
        <v>E3957</v>
      </c>
      <c r="C4466" t="s">
        <v>127</v>
      </c>
      <c r="D4466">
        <v>2</v>
      </c>
      <c r="E4466" s="2">
        <v>39992</v>
      </c>
      <c r="F4466" s="2">
        <v>40186</v>
      </c>
      <c r="G4466">
        <v>31.6</v>
      </c>
      <c r="H4466">
        <v>4.9400000000000004</v>
      </c>
      <c r="I4466">
        <v>3.77</v>
      </c>
      <c r="J4466">
        <v>111</v>
      </c>
      <c r="K4466" t="str">
        <f>INDEX(lehmad!B$2:B$412,MATCH(klypsid!$B4466,lehmad!$A$2:$A$412,0))</f>
        <v>21.04.2006</v>
      </c>
      <c r="L4466">
        <f>INDEX(lehmad!C$2:C$412,MATCH(klypsid!$B4466,lehmad!$A$2:$A$412,0))</f>
        <v>65210</v>
      </c>
      <c r="M4466">
        <f>INDEX(lehmad!D$2:D$412,MATCH(klypsid!$B4466,lehmad!$A$2:$A$412,0))</f>
        <v>115</v>
      </c>
      <c r="N4466">
        <f>INDEX(lehmad!E$2:E$412,MATCH(klypsid!$B4466,lehmad!$A$2:$A$412,0))</f>
        <v>0.92</v>
      </c>
      <c r="O4466" t="str">
        <f>INDEX(lehmad!F$2:F$412,MATCH(klypsid!$B4466,lehmad!$A$2:$A$412,0))</f>
        <v>LANCELOT-ET</v>
      </c>
      <c r="P4466">
        <f>INDEX(lehmad!G$2:G$412,MATCH(klypsid!$B4466,lehmad!$A$2:$A$412,0))</f>
        <v>1998</v>
      </c>
      <c r="Q4466" s="2">
        <f>INDEX(lehmad!H$2:H$412,MATCH(klypsid!$B4466,lehmad!$A$2:$A$412,0))</f>
        <v>35985</v>
      </c>
      <c r="R4466">
        <f>INDEX(lehmad!I$2:I$412,MATCH(klypsid!$B4466,lehmad!$A$2:$A$412,0))</f>
        <v>126</v>
      </c>
      <c r="S4466">
        <f t="shared" si="484"/>
        <v>2</v>
      </c>
      <c r="T4466">
        <f t="shared" si="485"/>
        <v>194</v>
      </c>
      <c r="U4466">
        <f t="shared" si="486"/>
        <v>3</v>
      </c>
      <c r="V4466">
        <f t="shared" si="487"/>
        <v>3.1505596765753814</v>
      </c>
      <c r="W4466">
        <f t="shared" si="488"/>
        <v>7</v>
      </c>
      <c r="X4466">
        <f t="shared" si="489"/>
        <v>33</v>
      </c>
    </row>
    <row r="4467" spans="1:24" x14ac:dyDescent="0.25">
      <c r="A4467">
        <v>3957</v>
      </c>
      <c r="B4467" t="str">
        <f t="shared" si="483"/>
        <v>E3957</v>
      </c>
      <c r="C4467" t="s">
        <v>127</v>
      </c>
      <c r="D4467">
        <v>2</v>
      </c>
      <c r="E4467" s="2">
        <v>39992</v>
      </c>
      <c r="F4467" s="2">
        <v>40214</v>
      </c>
      <c r="G4467">
        <v>17.7</v>
      </c>
      <c r="H4467">
        <v>4.92</v>
      </c>
      <c r="I4467">
        <v>4.0599999999999996</v>
      </c>
      <c r="J4467">
        <v>203</v>
      </c>
      <c r="K4467" t="str">
        <f>INDEX(lehmad!B$2:B$412,MATCH(klypsid!$B4467,lehmad!$A$2:$A$412,0))</f>
        <v>21.04.2006</v>
      </c>
      <c r="L4467">
        <f>INDEX(lehmad!C$2:C$412,MATCH(klypsid!$B4467,lehmad!$A$2:$A$412,0))</f>
        <v>65210</v>
      </c>
      <c r="M4467">
        <f>INDEX(lehmad!D$2:D$412,MATCH(klypsid!$B4467,lehmad!$A$2:$A$412,0))</f>
        <v>115</v>
      </c>
      <c r="N4467">
        <f>INDEX(lehmad!E$2:E$412,MATCH(klypsid!$B4467,lehmad!$A$2:$A$412,0))</f>
        <v>0.92</v>
      </c>
      <c r="O4467" t="str">
        <f>INDEX(lehmad!F$2:F$412,MATCH(klypsid!$B4467,lehmad!$A$2:$A$412,0))</f>
        <v>LANCELOT-ET</v>
      </c>
      <c r="P4467">
        <f>INDEX(lehmad!G$2:G$412,MATCH(klypsid!$B4467,lehmad!$A$2:$A$412,0))</f>
        <v>1998</v>
      </c>
      <c r="Q4467" s="2">
        <f>INDEX(lehmad!H$2:H$412,MATCH(klypsid!$B4467,lehmad!$A$2:$A$412,0))</f>
        <v>35985</v>
      </c>
      <c r="R4467">
        <f>INDEX(lehmad!I$2:I$412,MATCH(klypsid!$B4467,lehmad!$A$2:$A$412,0))</f>
        <v>126</v>
      </c>
      <c r="S4467">
        <f t="shared" si="484"/>
        <v>2</v>
      </c>
      <c r="T4467">
        <f t="shared" si="485"/>
        <v>222</v>
      </c>
      <c r="U4467">
        <f t="shared" si="486"/>
        <v>3</v>
      </c>
      <c r="V4467">
        <f t="shared" si="487"/>
        <v>4.0214797274104512</v>
      </c>
      <c r="W4467">
        <f t="shared" si="488"/>
        <v>8</v>
      </c>
      <c r="X4467">
        <f t="shared" si="489"/>
        <v>28</v>
      </c>
    </row>
    <row r="4468" spans="1:24" x14ac:dyDescent="0.25">
      <c r="A4468">
        <v>3957</v>
      </c>
      <c r="B4468" t="str">
        <f t="shared" si="483"/>
        <v>E3957</v>
      </c>
      <c r="C4468" t="s">
        <v>127</v>
      </c>
      <c r="D4468">
        <v>2</v>
      </c>
      <c r="E4468" s="2">
        <v>39992</v>
      </c>
      <c r="F4468" s="2">
        <v>40242</v>
      </c>
      <c r="G4468">
        <v>28</v>
      </c>
      <c r="H4468">
        <v>3.54</v>
      </c>
      <c r="I4468">
        <v>3.72</v>
      </c>
      <c r="J4468">
        <v>691</v>
      </c>
      <c r="K4468" t="str">
        <f>INDEX(lehmad!B$2:B$412,MATCH(klypsid!$B4468,lehmad!$A$2:$A$412,0))</f>
        <v>21.04.2006</v>
      </c>
      <c r="L4468">
        <f>INDEX(lehmad!C$2:C$412,MATCH(klypsid!$B4468,lehmad!$A$2:$A$412,0))</f>
        <v>65210</v>
      </c>
      <c r="M4468">
        <f>INDEX(lehmad!D$2:D$412,MATCH(klypsid!$B4468,lehmad!$A$2:$A$412,0))</f>
        <v>115</v>
      </c>
      <c r="N4468">
        <f>INDEX(lehmad!E$2:E$412,MATCH(klypsid!$B4468,lehmad!$A$2:$A$412,0))</f>
        <v>0.92</v>
      </c>
      <c r="O4468" t="str">
        <f>INDEX(lehmad!F$2:F$412,MATCH(klypsid!$B4468,lehmad!$A$2:$A$412,0))</f>
        <v>LANCELOT-ET</v>
      </c>
      <c r="P4468">
        <f>INDEX(lehmad!G$2:G$412,MATCH(klypsid!$B4468,lehmad!$A$2:$A$412,0))</f>
        <v>1998</v>
      </c>
      <c r="Q4468" s="2">
        <f>INDEX(lehmad!H$2:H$412,MATCH(klypsid!$B4468,lehmad!$A$2:$A$412,0))</f>
        <v>35985</v>
      </c>
      <c r="R4468">
        <f>INDEX(lehmad!I$2:I$412,MATCH(klypsid!$B4468,lehmad!$A$2:$A$412,0))</f>
        <v>126</v>
      </c>
      <c r="S4468">
        <f t="shared" si="484"/>
        <v>2</v>
      </c>
      <c r="T4468">
        <f t="shared" si="485"/>
        <v>250</v>
      </c>
      <c r="U4468">
        <f t="shared" si="486"/>
        <v>3</v>
      </c>
      <c r="V4468">
        <f t="shared" si="487"/>
        <v>5.7886857106135334</v>
      </c>
      <c r="W4468">
        <f t="shared" si="488"/>
        <v>9</v>
      </c>
      <c r="X4468">
        <f t="shared" si="489"/>
        <v>28</v>
      </c>
    </row>
    <row r="4469" spans="1:24" x14ac:dyDescent="0.25">
      <c r="A4469">
        <v>3957</v>
      </c>
      <c r="B4469" t="str">
        <f t="shared" si="483"/>
        <v>E3957</v>
      </c>
      <c r="C4469" t="s">
        <v>127</v>
      </c>
      <c r="D4469">
        <v>2</v>
      </c>
      <c r="E4469" s="2">
        <v>39992</v>
      </c>
      <c r="F4469" s="2">
        <v>40276</v>
      </c>
      <c r="G4469">
        <v>33.1</v>
      </c>
      <c r="H4469">
        <v>4.1100000000000003</v>
      </c>
      <c r="I4469">
        <v>3.7</v>
      </c>
      <c r="J4469">
        <v>127</v>
      </c>
      <c r="K4469" t="str">
        <f>INDEX(lehmad!B$2:B$412,MATCH(klypsid!$B4469,lehmad!$A$2:$A$412,0))</f>
        <v>21.04.2006</v>
      </c>
      <c r="L4469">
        <f>INDEX(lehmad!C$2:C$412,MATCH(klypsid!$B4469,lehmad!$A$2:$A$412,0))</f>
        <v>65210</v>
      </c>
      <c r="M4469">
        <f>INDEX(lehmad!D$2:D$412,MATCH(klypsid!$B4469,lehmad!$A$2:$A$412,0))</f>
        <v>115</v>
      </c>
      <c r="N4469">
        <f>INDEX(lehmad!E$2:E$412,MATCH(klypsid!$B4469,lehmad!$A$2:$A$412,0))</f>
        <v>0.92</v>
      </c>
      <c r="O4469" t="str">
        <f>INDEX(lehmad!F$2:F$412,MATCH(klypsid!$B4469,lehmad!$A$2:$A$412,0))</f>
        <v>LANCELOT-ET</v>
      </c>
      <c r="P4469">
        <f>INDEX(lehmad!G$2:G$412,MATCH(klypsid!$B4469,lehmad!$A$2:$A$412,0))</f>
        <v>1998</v>
      </c>
      <c r="Q4469" s="2">
        <f>INDEX(lehmad!H$2:H$412,MATCH(klypsid!$B4469,lehmad!$A$2:$A$412,0))</f>
        <v>35985</v>
      </c>
      <c r="R4469">
        <f>INDEX(lehmad!I$2:I$412,MATCH(klypsid!$B4469,lehmad!$A$2:$A$412,0))</f>
        <v>126</v>
      </c>
      <c r="S4469">
        <f t="shared" si="484"/>
        <v>2</v>
      </c>
      <c r="T4469">
        <f t="shared" si="485"/>
        <v>284</v>
      </c>
      <c r="U4469">
        <f t="shared" si="486"/>
        <v>3</v>
      </c>
      <c r="V4469">
        <f t="shared" si="487"/>
        <v>3.3448284969974411</v>
      </c>
      <c r="W4469">
        <f t="shared" si="488"/>
        <v>10</v>
      </c>
      <c r="X4469">
        <f t="shared" si="489"/>
        <v>34</v>
      </c>
    </row>
    <row r="4470" spans="1:24" x14ac:dyDescent="0.25">
      <c r="A4470">
        <v>3957</v>
      </c>
      <c r="B4470" t="str">
        <f t="shared" si="483"/>
        <v>E3957</v>
      </c>
      <c r="C4470" t="s">
        <v>127</v>
      </c>
      <c r="D4470">
        <v>2</v>
      </c>
      <c r="E4470" s="2">
        <v>39992</v>
      </c>
      <c r="F4470" s="2">
        <v>40304</v>
      </c>
      <c r="G4470">
        <v>31.1</v>
      </c>
      <c r="H4470">
        <v>3.59</v>
      </c>
      <c r="I4470">
        <v>3.66</v>
      </c>
      <c r="J4470">
        <v>389</v>
      </c>
      <c r="K4470" t="str">
        <f>INDEX(lehmad!B$2:B$412,MATCH(klypsid!$B4470,lehmad!$A$2:$A$412,0))</f>
        <v>21.04.2006</v>
      </c>
      <c r="L4470">
        <f>INDEX(lehmad!C$2:C$412,MATCH(klypsid!$B4470,lehmad!$A$2:$A$412,0))</f>
        <v>65210</v>
      </c>
      <c r="M4470">
        <f>INDEX(lehmad!D$2:D$412,MATCH(klypsid!$B4470,lehmad!$A$2:$A$412,0))</f>
        <v>115</v>
      </c>
      <c r="N4470">
        <f>INDEX(lehmad!E$2:E$412,MATCH(klypsid!$B4470,lehmad!$A$2:$A$412,0))</f>
        <v>0.92</v>
      </c>
      <c r="O4470" t="str">
        <f>INDEX(lehmad!F$2:F$412,MATCH(klypsid!$B4470,lehmad!$A$2:$A$412,0))</f>
        <v>LANCELOT-ET</v>
      </c>
      <c r="P4470">
        <f>INDEX(lehmad!G$2:G$412,MATCH(klypsid!$B4470,lehmad!$A$2:$A$412,0))</f>
        <v>1998</v>
      </c>
      <c r="Q4470" s="2">
        <f>INDEX(lehmad!H$2:H$412,MATCH(klypsid!$B4470,lehmad!$A$2:$A$412,0))</f>
        <v>35985</v>
      </c>
      <c r="R4470">
        <f>INDEX(lehmad!I$2:I$412,MATCH(klypsid!$B4470,lehmad!$A$2:$A$412,0))</f>
        <v>126</v>
      </c>
      <c r="S4470">
        <f t="shared" si="484"/>
        <v>2</v>
      </c>
      <c r="T4470">
        <f t="shared" si="485"/>
        <v>312</v>
      </c>
      <c r="U4470">
        <f t="shared" si="486"/>
        <v>3</v>
      </c>
      <c r="V4470">
        <f t="shared" si="487"/>
        <v>4.9597701552114675</v>
      </c>
      <c r="W4470">
        <f t="shared" si="488"/>
        <v>11</v>
      </c>
      <c r="X4470">
        <f t="shared" si="489"/>
        <v>28</v>
      </c>
    </row>
    <row r="4471" spans="1:24" x14ac:dyDescent="0.25">
      <c r="A4471">
        <v>3957</v>
      </c>
      <c r="B4471" t="str">
        <f t="shared" si="483"/>
        <v>E3957</v>
      </c>
      <c r="C4471" t="s">
        <v>127</v>
      </c>
      <c r="D4471">
        <v>2</v>
      </c>
      <c r="E4471" s="2">
        <v>39992</v>
      </c>
      <c r="F4471" s="2">
        <v>40336</v>
      </c>
      <c r="G4471">
        <v>30.4</v>
      </c>
      <c r="H4471">
        <v>3.41</v>
      </c>
      <c r="I4471">
        <v>3.54</v>
      </c>
      <c r="J4471">
        <v>460</v>
      </c>
      <c r="K4471" t="str">
        <f>INDEX(lehmad!B$2:B$412,MATCH(klypsid!$B4471,lehmad!$A$2:$A$412,0))</f>
        <v>21.04.2006</v>
      </c>
      <c r="L4471">
        <f>INDEX(lehmad!C$2:C$412,MATCH(klypsid!$B4471,lehmad!$A$2:$A$412,0))</f>
        <v>65210</v>
      </c>
      <c r="M4471">
        <f>INDEX(lehmad!D$2:D$412,MATCH(klypsid!$B4471,lehmad!$A$2:$A$412,0))</f>
        <v>115</v>
      </c>
      <c r="N4471">
        <f>INDEX(lehmad!E$2:E$412,MATCH(klypsid!$B4471,lehmad!$A$2:$A$412,0))</f>
        <v>0.92</v>
      </c>
      <c r="O4471" t="str">
        <f>INDEX(lehmad!F$2:F$412,MATCH(klypsid!$B4471,lehmad!$A$2:$A$412,0))</f>
        <v>LANCELOT-ET</v>
      </c>
      <c r="P4471">
        <f>INDEX(lehmad!G$2:G$412,MATCH(klypsid!$B4471,lehmad!$A$2:$A$412,0))</f>
        <v>1998</v>
      </c>
      <c r="Q4471" s="2">
        <f>INDEX(lehmad!H$2:H$412,MATCH(klypsid!$B4471,lehmad!$A$2:$A$412,0))</f>
        <v>35985</v>
      </c>
      <c r="R4471">
        <f>INDEX(lehmad!I$2:I$412,MATCH(klypsid!$B4471,lehmad!$A$2:$A$412,0))</f>
        <v>126</v>
      </c>
      <c r="S4471">
        <f t="shared" si="484"/>
        <v>2</v>
      </c>
      <c r="T4471">
        <f t="shared" si="485"/>
        <v>344</v>
      </c>
      <c r="U4471">
        <f t="shared" si="486"/>
        <v>3</v>
      </c>
      <c r="V4471">
        <f t="shared" si="487"/>
        <v>5.2016338611696504</v>
      </c>
      <c r="W4471">
        <f t="shared" si="488"/>
        <v>12</v>
      </c>
      <c r="X4471">
        <f t="shared" si="489"/>
        <v>32</v>
      </c>
    </row>
    <row r="4472" spans="1:24" x14ac:dyDescent="0.25">
      <c r="A4472">
        <v>3957</v>
      </c>
      <c r="B4472" t="str">
        <f t="shared" si="483"/>
        <v>E3957</v>
      </c>
      <c r="C4472" t="s">
        <v>127</v>
      </c>
      <c r="D4472">
        <v>2</v>
      </c>
      <c r="E4472" s="2">
        <v>39992</v>
      </c>
      <c r="F4472" s="2">
        <v>40371</v>
      </c>
      <c r="G4472">
        <v>25.4</v>
      </c>
      <c r="H4472">
        <v>3.66</v>
      </c>
      <c r="I4472">
        <v>3.59</v>
      </c>
      <c r="J4472">
        <v>145</v>
      </c>
      <c r="K4472" t="str">
        <f>INDEX(lehmad!B$2:B$412,MATCH(klypsid!$B4472,lehmad!$A$2:$A$412,0))</f>
        <v>21.04.2006</v>
      </c>
      <c r="L4472">
        <f>INDEX(lehmad!C$2:C$412,MATCH(klypsid!$B4472,lehmad!$A$2:$A$412,0))</f>
        <v>65210</v>
      </c>
      <c r="M4472">
        <f>INDEX(lehmad!D$2:D$412,MATCH(klypsid!$B4472,lehmad!$A$2:$A$412,0))</f>
        <v>115</v>
      </c>
      <c r="N4472">
        <f>INDEX(lehmad!E$2:E$412,MATCH(klypsid!$B4472,lehmad!$A$2:$A$412,0))</f>
        <v>0.92</v>
      </c>
      <c r="O4472" t="str">
        <f>INDEX(lehmad!F$2:F$412,MATCH(klypsid!$B4472,lehmad!$A$2:$A$412,0))</f>
        <v>LANCELOT-ET</v>
      </c>
      <c r="P4472">
        <f>INDEX(lehmad!G$2:G$412,MATCH(klypsid!$B4472,lehmad!$A$2:$A$412,0))</f>
        <v>1998</v>
      </c>
      <c r="Q4472" s="2">
        <f>INDEX(lehmad!H$2:H$412,MATCH(klypsid!$B4472,lehmad!$A$2:$A$412,0))</f>
        <v>35985</v>
      </c>
      <c r="R4472">
        <f>INDEX(lehmad!I$2:I$412,MATCH(klypsid!$B4472,lehmad!$A$2:$A$412,0))</f>
        <v>126</v>
      </c>
      <c r="S4472">
        <f t="shared" si="484"/>
        <v>2</v>
      </c>
      <c r="T4472">
        <f t="shared" si="485"/>
        <v>379</v>
      </c>
      <c r="U4472">
        <f t="shared" si="486"/>
        <v>3</v>
      </c>
      <c r="V4472">
        <f t="shared" si="487"/>
        <v>3.5360529002402097</v>
      </c>
      <c r="W4472">
        <f t="shared" si="488"/>
        <v>13</v>
      </c>
      <c r="X4472">
        <f t="shared" si="489"/>
        <v>35</v>
      </c>
    </row>
    <row r="4473" spans="1:24" x14ac:dyDescent="0.25">
      <c r="A4473">
        <v>3957</v>
      </c>
      <c r="B4473" t="str">
        <f t="shared" si="483"/>
        <v>E3957</v>
      </c>
      <c r="C4473" t="s">
        <v>127</v>
      </c>
      <c r="D4473">
        <v>2</v>
      </c>
      <c r="E4473" s="2">
        <v>39992</v>
      </c>
      <c r="F4473" s="2">
        <v>40396</v>
      </c>
      <c r="G4473">
        <v>28.1</v>
      </c>
      <c r="H4473">
        <v>3.49</v>
      </c>
      <c r="I4473">
        <v>3.39</v>
      </c>
      <c r="J4473">
        <v>59</v>
      </c>
      <c r="K4473" t="str">
        <f>INDEX(lehmad!B$2:B$412,MATCH(klypsid!$B4473,lehmad!$A$2:$A$412,0))</f>
        <v>21.04.2006</v>
      </c>
      <c r="L4473">
        <f>INDEX(lehmad!C$2:C$412,MATCH(klypsid!$B4473,lehmad!$A$2:$A$412,0))</f>
        <v>65210</v>
      </c>
      <c r="M4473">
        <f>INDEX(lehmad!D$2:D$412,MATCH(klypsid!$B4473,lehmad!$A$2:$A$412,0))</f>
        <v>115</v>
      </c>
      <c r="N4473">
        <f>INDEX(lehmad!E$2:E$412,MATCH(klypsid!$B4473,lehmad!$A$2:$A$412,0))</f>
        <v>0.92</v>
      </c>
      <c r="O4473" t="str">
        <f>INDEX(lehmad!F$2:F$412,MATCH(klypsid!$B4473,lehmad!$A$2:$A$412,0))</f>
        <v>LANCELOT-ET</v>
      </c>
      <c r="P4473">
        <f>INDEX(lehmad!G$2:G$412,MATCH(klypsid!$B4473,lehmad!$A$2:$A$412,0))</f>
        <v>1998</v>
      </c>
      <c r="Q4473" s="2">
        <f>INDEX(lehmad!H$2:H$412,MATCH(klypsid!$B4473,lehmad!$A$2:$A$412,0))</f>
        <v>35985</v>
      </c>
      <c r="R4473">
        <f>INDEX(lehmad!I$2:I$412,MATCH(klypsid!$B4473,lehmad!$A$2:$A$412,0))</f>
        <v>126</v>
      </c>
      <c r="S4473">
        <f t="shared" si="484"/>
        <v>2</v>
      </c>
      <c r="T4473">
        <f t="shared" si="485"/>
        <v>404</v>
      </c>
      <c r="U4473">
        <f t="shared" si="486"/>
        <v>3</v>
      </c>
      <c r="V4473">
        <f t="shared" si="487"/>
        <v>2.2387868595871163</v>
      </c>
      <c r="W4473">
        <f t="shared" si="488"/>
        <v>14</v>
      </c>
      <c r="X4473">
        <f t="shared" si="489"/>
        <v>25</v>
      </c>
    </row>
    <row r="4474" spans="1:24" x14ac:dyDescent="0.25">
      <c r="A4474">
        <v>3957</v>
      </c>
      <c r="B4474" t="str">
        <f t="shared" si="483"/>
        <v>E3957</v>
      </c>
      <c r="C4474" t="s">
        <v>127</v>
      </c>
      <c r="D4474">
        <v>2</v>
      </c>
      <c r="E4474" s="2">
        <v>39992</v>
      </c>
      <c r="F4474" s="2">
        <v>40434</v>
      </c>
      <c r="G4474">
        <v>26</v>
      </c>
      <c r="H4474">
        <v>3.52</v>
      </c>
      <c r="I4474">
        <v>3.91</v>
      </c>
      <c r="J4474">
        <v>50</v>
      </c>
      <c r="K4474" t="str">
        <f>INDEX(lehmad!B$2:B$412,MATCH(klypsid!$B4474,lehmad!$A$2:$A$412,0))</f>
        <v>21.04.2006</v>
      </c>
      <c r="L4474">
        <f>INDEX(lehmad!C$2:C$412,MATCH(klypsid!$B4474,lehmad!$A$2:$A$412,0))</f>
        <v>65210</v>
      </c>
      <c r="M4474">
        <f>INDEX(lehmad!D$2:D$412,MATCH(klypsid!$B4474,lehmad!$A$2:$A$412,0))</f>
        <v>115</v>
      </c>
      <c r="N4474">
        <f>INDEX(lehmad!E$2:E$412,MATCH(klypsid!$B4474,lehmad!$A$2:$A$412,0))</f>
        <v>0.92</v>
      </c>
      <c r="O4474" t="str">
        <f>INDEX(lehmad!F$2:F$412,MATCH(klypsid!$B4474,lehmad!$A$2:$A$412,0))</f>
        <v>LANCELOT-ET</v>
      </c>
      <c r="P4474">
        <f>INDEX(lehmad!G$2:G$412,MATCH(klypsid!$B4474,lehmad!$A$2:$A$412,0))</f>
        <v>1998</v>
      </c>
      <c r="Q4474" s="2">
        <f>INDEX(lehmad!H$2:H$412,MATCH(klypsid!$B4474,lehmad!$A$2:$A$412,0))</f>
        <v>35985</v>
      </c>
      <c r="R4474">
        <f>INDEX(lehmad!I$2:I$412,MATCH(klypsid!$B4474,lehmad!$A$2:$A$412,0))</f>
        <v>126</v>
      </c>
      <c r="S4474">
        <f t="shared" si="484"/>
        <v>2</v>
      </c>
      <c r="T4474">
        <f t="shared" si="485"/>
        <v>442</v>
      </c>
      <c r="U4474">
        <f t="shared" si="486"/>
        <v>3</v>
      </c>
      <c r="V4474">
        <f t="shared" si="487"/>
        <v>2</v>
      </c>
      <c r="W4474">
        <f t="shared" si="488"/>
        <v>15</v>
      </c>
      <c r="X4474">
        <f t="shared" si="489"/>
        <v>38</v>
      </c>
    </row>
    <row r="4475" spans="1:24" x14ac:dyDescent="0.25">
      <c r="A4475">
        <v>3957</v>
      </c>
      <c r="B4475" t="str">
        <f t="shared" si="483"/>
        <v>E3957</v>
      </c>
      <c r="C4475" t="s">
        <v>127</v>
      </c>
      <c r="D4475">
        <v>2</v>
      </c>
      <c r="E4475" s="2">
        <v>39992</v>
      </c>
      <c r="F4475" s="2">
        <v>40462</v>
      </c>
      <c r="G4475">
        <v>21.3</v>
      </c>
      <c r="H4475">
        <v>4.43</v>
      </c>
      <c r="I4475">
        <v>4.2300000000000004</v>
      </c>
      <c r="J4475">
        <v>57</v>
      </c>
      <c r="K4475" t="str">
        <f>INDEX(lehmad!B$2:B$412,MATCH(klypsid!$B4475,lehmad!$A$2:$A$412,0))</f>
        <v>21.04.2006</v>
      </c>
      <c r="L4475">
        <f>INDEX(lehmad!C$2:C$412,MATCH(klypsid!$B4475,lehmad!$A$2:$A$412,0))</f>
        <v>65210</v>
      </c>
      <c r="M4475">
        <f>INDEX(lehmad!D$2:D$412,MATCH(klypsid!$B4475,lehmad!$A$2:$A$412,0))</f>
        <v>115</v>
      </c>
      <c r="N4475">
        <f>INDEX(lehmad!E$2:E$412,MATCH(klypsid!$B4475,lehmad!$A$2:$A$412,0))</f>
        <v>0.92</v>
      </c>
      <c r="O4475" t="str">
        <f>INDEX(lehmad!F$2:F$412,MATCH(klypsid!$B4475,lehmad!$A$2:$A$412,0))</f>
        <v>LANCELOT-ET</v>
      </c>
      <c r="P4475">
        <f>INDEX(lehmad!G$2:G$412,MATCH(klypsid!$B4475,lehmad!$A$2:$A$412,0))</f>
        <v>1998</v>
      </c>
      <c r="Q4475" s="2">
        <f>INDEX(lehmad!H$2:H$412,MATCH(klypsid!$B4475,lehmad!$A$2:$A$412,0))</f>
        <v>35985</v>
      </c>
      <c r="R4475">
        <f>INDEX(lehmad!I$2:I$412,MATCH(klypsid!$B4475,lehmad!$A$2:$A$412,0))</f>
        <v>126</v>
      </c>
      <c r="S4475">
        <f t="shared" si="484"/>
        <v>2</v>
      </c>
      <c r="T4475">
        <f t="shared" si="485"/>
        <v>470</v>
      </c>
      <c r="U4475">
        <f t="shared" si="486"/>
        <v>3</v>
      </c>
      <c r="V4475">
        <f t="shared" si="487"/>
        <v>2.1890338243900169</v>
      </c>
      <c r="W4475">
        <f t="shared" si="488"/>
        <v>16</v>
      </c>
      <c r="X4475">
        <f t="shared" si="489"/>
        <v>28</v>
      </c>
    </row>
    <row r="4476" spans="1:24" x14ac:dyDescent="0.25">
      <c r="A4476">
        <v>3957</v>
      </c>
      <c r="B4476" t="str">
        <f t="shared" si="483"/>
        <v>E3957</v>
      </c>
      <c r="C4476" t="s">
        <v>127</v>
      </c>
      <c r="D4476">
        <v>2</v>
      </c>
      <c r="E4476" s="2">
        <v>39992</v>
      </c>
      <c r="F4476" s="2">
        <v>40493</v>
      </c>
      <c r="G4476">
        <v>13</v>
      </c>
      <c r="H4476">
        <v>4.4400000000000004</v>
      </c>
      <c r="I4476">
        <v>4.16</v>
      </c>
      <c r="J4476">
        <v>201</v>
      </c>
      <c r="K4476" t="str">
        <f>INDEX(lehmad!B$2:B$412,MATCH(klypsid!$B4476,lehmad!$A$2:$A$412,0))</f>
        <v>21.04.2006</v>
      </c>
      <c r="L4476">
        <f>INDEX(lehmad!C$2:C$412,MATCH(klypsid!$B4476,lehmad!$A$2:$A$412,0))</f>
        <v>65210</v>
      </c>
      <c r="M4476">
        <f>INDEX(lehmad!D$2:D$412,MATCH(klypsid!$B4476,lehmad!$A$2:$A$412,0))</f>
        <v>115</v>
      </c>
      <c r="N4476">
        <f>INDEX(lehmad!E$2:E$412,MATCH(klypsid!$B4476,lehmad!$A$2:$A$412,0))</f>
        <v>0.92</v>
      </c>
      <c r="O4476" t="str">
        <f>INDEX(lehmad!F$2:F$412,MATCH(klypsid!$B4476,lehmad!$A$2:$A$412,0))</f>
        <v>LANCELOT-ET</v>
      </c>
      <c r="P4476">
        <f>INDEX(lehmad!G$2:G$412,MATCH(klypsid!$B4476,lehmad!$A$2:$A$412,0))</f>
        <v>1998</v>
      </c>
      <c r="Q4476" s="2">
        <f>INDEX(lehmad!H$2:H$412,MATCH(klypsid!$B4476,lehmad!$A$2:$A$412,0))</f>
        <v>35985</v>
      </c>
      <c r="R4476">
        <f>INDEX(lehmad!I$2:I$412,MATCH(klypsid!$B4476,lehmad!$A$2:$A$412,0))</f>
        <v>126</v>
      </c>
      <c r="S4476">
        <f t="shared" si="484"/>
        <v>2</v>
      </c>
      <c r="T4476">
        <f t="shared" si="485"/>
        <v>501</v>
      </c>
      <c r="U4476">
        <f t="shared" si="486"/>
        <v>3</v>
      </c>
      <c r="V4476">
        <f t="shared" si="487"/>
        <v>4.0071955014042038</v>
      </c>
      <c r="W4476">
        <f t="shared" si="488"/>
        <v>17</v>
      </c>
      <c r="X4476">
        <f t="shared" si="489"/>
        <v>31</v>
      </c>
    </row>
    <row r="4477" spans="1:24" x14ac:dyDescent="0.25">
      <c r="A4477">
        <v>3958</v>
      </c>
      <c r="B4477" t="str">
        <f t="shared" si="483"/>
        <v>E3958</v>
      </c>
      <c r="C4477" t="s">
        <v>71</v>
      </c>
      <c r="D4477">
        <v>1</v>
      </c>
      <c r="E4477" s="2">
        <v>39542</v>
      </c>
      <c r="F4477" s="2">
        <v>39572</v>
      </c>
      <c r="G4477">
        <v>19.399999999999999</v>
      </c>
      <c r="H4477">
        <v>3.54</v>
      </c>
      <c r="I4477">
        <v>3.38</v>
      </c>
      <c r="J4477">
        <v>1610</v>
      </c>
      <c r="K4477" t="str">
        <f>INDEX(lehmad!B$2:B$412,MATCH(klypsid!$B4477,lehmad!$A$2:$A$412,0))</f>
        <v>21.04.2006</v>
      </c>
      <c r="L4477">
        <f>INDEX(lehmad!C$2:C$412,MATCH(klypsid!$B4477,lehmad!$A$2:$A$412,0))</f>
        <v>65303</v>
      </c>
      <c r="M4477">
        <f>INDEX(lehmad!D$2:D$412,MATCH(klypsid!$B4477,lehmad!$A$2:$A$412,0))</f>
        <v>76</v>
      </c>
      <c r="N4477">
        <f>INDEX(lehmad!E$2:E$412,MATCH(klypsid!$B4477,lehmad!$A$2:$A$412,0))</f>
        <v>0.875</v>
      </c>
      <c r="O4477" t="str">
        <f>INDEX(lehmad!F$2:F$412,MATCH(klypsid!$B4477,lehmad!$A$2:$A$412,0))</f>
        <v>DORADO-ET</v>
      </c>
      <c r="P4477">
        <f>INDEX(lehmad!G$2:G$412,MATCH(klypsid!$B4477,lehmad!$A$2:$A$412,0))</f>
        <v>1995</v>
      </c>
      <c r="Q4477" s="2">
        <f>INDEX(lehmad!H$2:H$412,MATCH(klypsid!$B4477,lehmad!$A$2:$A$412,0))</f>
        <v>34886</v>
      </c>
      <c r="R4477">
        <f>INDEX(lehmad!I$2:I$412,MATCH(klypsid!$B4477,lehmad!$A$2:$A$412,0))</f>
        <v>102</v>
      </c>
      <c r="S4477">
        <f t="shared" si="484"/>
        <v>1</v>
      </c>
      <c r="T4477">
        <f t="shared" si="485"/>
        <v>30</v>
      </c>
      <c r="U4477">
        <f t="shared" si="486"/>
        <v>1</v>
      </c>
      <c r="V4477">
        <f t="shared" si="487"/>
        <v>7.008988783227255</v>
      </c>
      <c r="W4477">
        <f t="shared" si="488"/>
        <v>1</v>
      </c>
      <c r="X4477">
        <f t="shared" si="489"/>
        <v>30</v>
      </c>
    </row>
    <row r="4478" spans="1:24" x14ac:dyDescent="0.25">
      <c r="A4478">
        <v>3958</v>
      </c>
      <c r="B4478" t="str">
        <f t="shared" si="483"/>
        <v>E3958</v>
      </c>
      <c r="C4478" t="s">
        <v>71</v>
      </c>
      <c r="D4478">
        <v>1</v>
      </c>
      <c r="E4478" s="2">
        <v>39542</v>
      </c>
      <c r="F4478" s="2">
        <v>39600</v>
      </c>
      <c r="G4478">
        <v>21.9</v>
      </c>
      <c r="H4478">
        <v>4.32</v>
      </c>
      <c r="I4478">
        <v>3.43</v>
      </c>
      <c r="J4478">
        <v>4233</v>
      </c>
      <c r="K4478" t="str">
        <f>INDEX(lehmad!B$2:B$412,MATCH(klypsid!$B4478,lehmad!$A$2:$A$412,0))</f>
        <v>21.04.2006</v>
      </c>
      <c r="L4478">
        <f>INDEX(lehmad!C$2:C$412,MATCH(klypsid!$B4478,lehmad!$A$2:$A$412,0))</f>
        <v>65303</v>
      </c>
      <c r="M4478">
        <f>INDEX(lehmad!D$2:D$412,MATCH(klypsid!$B4478,lehmad!$A$2:$A$412,0))</f>
        <v>76</v>
      </c>
      <c r="N4478">
        <f>INDEX(lehmad!E$2:E$412,MATCH(klypsid!$B4478,lehmad!$A$2:$A$412,0))</f>
        <v>0.875</v>
      </c>
      <c r="O4478" t="str">
        <f>INDEX(lehmad!F$2:F$412,MATCH(klypsid!$B4478,lehmad!$A$2:$A$412,0))</f>
        <v>DORADO-ET</v>
      </c>
      <c r="P4478">
        <f>INDEX(lehmad!G$2:G$412,MATCH(klypsid!$B4478,lehmad!$A$2:$A$412,0))</f>
        <v>1995</v>
      </c>
      <c r="Q4478" s="2">
        <f>INDEX(lehmad!H$2:H$412,MATCH(klypsid!$B4478,lehmad!$A$2:$A$412,0))</f>
        <v>34886</v>
      </c>
      <c r="R4478">
        <f>INDEX(lehmad!I$2:I$412,MATCH(klypsid!$B4478,lehmad!$A$2:$A$412,0))</f>
        <v>102</v>
      </c>
      <c r="S4478">
        <f t="shared" si="484"/>
        <v>1</v>
      </c>
      <c r="T4478">
        <f t="shared" si="485"/>
        <v>58</v>
      </c>
      <c r="U4478">
        <f t="shared" si="486"/>
        <v>1</v>
      </c>
      <c r="V4478">
        <f t="shared" si="487"/>
        <v>8.4036085835436953</v>
      </c>
      <c r="W4478">
        <f t="shared" si="488"/>
        <v>2</v>
      </c>
      <c r="X4478">
        <f t="shared" si="489"/>
        <v>28</v>
      </c>
    </row>
    <row r="4479" spans="1:24" x14ac:dyDescent="0.25">
      <c r="A4479">
        <v>3958</v>
      </c>
      <c r="B4479" t="str">
        <f t="shared" si="483"/>
        <v>E3958</v>
      </c>
      <c r="C4479" t="s">
        <v>71</v>
      </c>
      <c r="D4479">
        <v>1</v>
      </c>
      <c r="E4479" s="2">
        <v>39542</v>
      </c>
      <c r="F4479" s="2">
        <v>39631</v>
      </c>
      <c r="G4479">
        <v>27</v>
      </c>
      <c r="H4479">
        <v>3.58</v>
      </c>
      <c r="I4479">
        <v>3.47</v>
      </c>
      <c r="J4479">
        <v>2222</v>
      </c>
      <c r="K4479" t="str">
        <f>INDEX(lehmad!B$2:B$412,MATCH(klypsid!$B4479,lehmad!$A$2:$A$412,0))</f>
        <v>21.04.2006</v>
      </c>
      <c r="L4479">
        <f>INDEX(lehmad!C$2:C$412,MATCH(klypsid!$B4479,lehmad!$A$2:$A$412,0))</f>
        <v>65303</v>
      </c>
      <c r="M4479">
        <f>INDEX(lehmad!D$2:D$412,MATCH(klypsid!$B4479,lehmad!$A$2:$A$412,0))</f>
        <v>76</v>
      </c>
      <c r="N4479">
        <f>INDEX(lehmad!E$2:E$412,MATCH(klypsid!$B4479,lehmad!$A$2:$A$412,0))</f>
        <v>0.875</v>
      </c>
      <c r="O4479" t="str">
        <f>INDEX(lehmad!F$2:F$412,MATCH(klypsid!$B4479,lehmad!$A$2:$A$412,0))</f>
        <v>DORADO-ET</v>
      </c>
      <c r="P4479">
        <f>INDEX(lehmad!G$2:G$412,MATCH(klypsid!$B4479,lehmad!$A$2:$A$412,0))</f>
        <v>1995</v>
      </c>
      <c r="Q4479" s="2">
        <f>INDEX(lehmad!H$2:H$412,MATCH(klypsid!$B4479,lehmad!$A$2:$A$412,0))</f>
        <v>34886</v>
      </c>
      <c r="R4479">
        <f>INDEX(lehmad!I$2:I$412,MATCH(klypsid!$B4479,lehmad!$A$2:$A$412,0))</f>
        <v>102</v>
      </c>
      <c r="S4479">
        <f t="shared" si="484"/>
        <v>1</v>
      </c>
      <c r="T4479">
        <f t="shared" si="485"/>
        <v>89</v>
      </c>
      <c r="U4479">
        <f t="shared" si="486"/>
        <v>2</v>
      </c>
      <c r="V4479">
        <f t="shared" si="487"/>
        <v>7.4737869116143676</v>
      </c>
      <c r="W4479">
        <f t="shared" si="488"/>
        <v>3</v>
      </c>
      <c r="X4479">
        <f t="shared" si="489"/>
        <v>31</v>
      </c>
    </row>
    <row r="4480" spans="1:24" x14ac:dyDescent="0.25">
      <c r="A4480">
        <v>3958</v>
      </c>
      <c r="B4480" t="str">
        <f t="shared" si="483"/>
        <v>E3958</v>
      </c>
      <c r="C4480" t="s">
        <v>71</v>
      </c>
      <c r="D4480">
        <v>1</v>
      </c>
      <c r="E4480" s="2">
        <v>39542</v>
      </c>
      <c r="F4480" s="2">
        <v>39663</v>
      </c>
      <c r="G4480">
        <v>18.5</v>
      </c>
      <c r="H4480">
        <v>2.4700000000000002</v>
      </c>
      <c r="I4480">
        <v>3.47</v>
      </c>
      <c r="J4480">
        <v>54</v>
      </c>
      <c r="K4480" t="str">
        <f>INDEX(lehmad!B$2:B$412,MATCH(klypsid!$B4480,lehmad!$A$2:$A$412,0))</f>
        <v>21.04.2006</v>
      </c>
      <c r="L4480">
        <f>INDEX(lehmad!C$2:C$412,MATCH(klypsid!$B4480,lehmad!$A$2:$A$412,0))</f>
        <v>65303</v>
      </c>
      <c r="M4480">
        <f>INDEX(lehmad!D$2:D$412,MATCH(klypsid!$B4480,lehmad!$A$2:$A$412,0))</f>
        <v>76</v>
      </c>
      <c r="N4480">
        <f>INDEX(lehmad!E$2:E$412,MATCH(klypsid!$B4480,lehmad!$A$2:$A$412,0))</f>
        <v>0.875</v>
      </c>
      <c r="O4480" t="str">
        <f>INDEX(lehmad!F$2:F$412,MATCH(klypsid!$B4480,lehmad!$A$2:$A$412,0))</f>
        <v>DORADO-ET</v>
      </c>
      <c r="P4480">
        <f>INDEX(lehmad!G$2:G$412,MATCH(klypsid!$B4480,lehmad!$A$2:$A$412,0))</f>
        <v>1995</v>
      </c>
      <c r="Q4480" s="2">
        <f>INDEX(lehmad!H$2:H$412,MATCH(klypsid!$B4480,lehmad!$A$2:$A$412,0))</f>
        <v>34886</v>
      </c>
      <c r="R4480">
        <f>INDEX(lehmad!I$2:I$412,MATCH(klypsid!$B4480,lehmad!$A$2:$A$412,0))</f>
        <v>102</v>
      </c>
      <c r="S4480">
        <f t="shared" si="484"/>
        <v>1</v>
      </c>
      <c r="T4480">
        <f t="shared" si="485"/>
        <v>121</v>
      </c>
      <c r="U4480">
        <f t="shared" si="486"/>
        <v>2</v>
      </c>
      <c r="V4480">
        <f t="shared" si="487"/>
        <v>2.1110313123887439</v>
      </c>
      <c r="W4480">
        <f t="shared" si="488"/>
        <v>4</v>
      </c>
      <c r="X4480">
        <f t="shared" si="489"/>
        <v>32</v>
      </c>
    </row>
    <row r="4481" spans="1:24" x14ac:dyDescent="0.25">
      <c r="A4481">
        <v>3958</v>
      </c>
      <c r="B4481" t="str">
        <f t="shared" si="483"/>
        <v>E3958</v>
      </c>
      <c r="C4481" t="s">
        <v>71</v>
      </c>
      <c r="D4481">
        <v>1</v>
      </c>
      <c r="E4481" s="2">
        <v>39542</v>
      </c>
      <c r="F4481" s="2">
        <v>39693</v>
      </c>
      <c r="G4481">
        <v>21.9</v>
      </c>
      <c r="H4481">
        <v>3.28</v>
      </c>
      <c r="I4481">
        <v>2.79</v>
      </c>
      <c r="J4481">
        <v>30</v>
      </c>
      <c r="K4481" t="str">
        <f>INDEX(lehmad!B$2:B$412,MATCH(klypsid!$B4481,lehmad!$A$2:$A$412,0))</f>
        <v>21.04.2006</v>
      </c>
      <c r="L4481">
        <f>INDEX(lehmad!C$2:C$412,MATCH(klypsid!$B4481,lehmad!$A$2:$A$412,0))</f>
        <v>65303</v>
      </c>
      <c r="M4481">
        <f>INDEX(lehmad!D$2:D$412,MATCH(klypsid!$B4481,lehmad!$A$2:$A$412,0))</f>
        <v>76</v>
      </c>
      <c r="N4481">
        <f>INDEX(lehmad!E$2:E$412,MATCH(klypsid!$B4481,lehmad!$A$2:$A$412,0))</f>
        <v>0.875</v>
      </c>
      <c r="O4481" t="str">
        <f>INDEX(lehmad!F$2:F$412,MATCH(klypsid!$B4481,lehmad!$A$2:$A$412,0))</f>
        <v>DORADO-ET</v>
      </c>
      <c r="P4481">
        <f>INDEX(lehmad!G$2:G$412,MATCH(klypsid!$B4481,lehmad!$A$2:$A$412,0))</f>
        <v>1995</v>
      </c>
      <c r="Q4481" s="2">
        <f>INDEX(lehmad!H$2:H$412,MATCH(klypsid!$B4481,lehmad!$A$2:$A$412,0))</f>
        <v>34886</v>
      </c>
      <c r="R4481">
        <f>INDEX(lehmad!I$2:I$412,MATCH(klypsid!$B4481,lehmad!$A$2:$A$412,0))</f>
        <v>102</v>
      </c>
      <c r="S4481">
        <f t="shared" si="484"/>
        <v>1</v>
      </c>
      <c r="T4481">
        <f t="shared" si="485"/>
        <v>151</v>
      </c>
      <c r="U4481">
        <f t="shared" si="486"/>
        <v>3</v>
      </c>
      <c r="V4481">
        <f t="shared" si="487"/>
        <v>1.2630344058337937</v>
      </c>
      <c r="W4481">
        <f t="shared" si="488"/>
        <v>5</v>
      </c>
      <c r="X4481">
        <f t="shared" si="489"/>
        <v>30</v>
      </c>
    </row>
    <row r="4482" spans="1:24" x14ac:dyDescent="0.25">
      <c r="A4482">
        <v>3958</v>
      </c>
      <c r="B4482" t="str">
        <f t="shared" ref="B4482:B4545" si="490">"E"&amp;A4482</f>
        <v>E3958</v>
      </c>
      <c r="C4482" t="s">
        <v>71</v>
      </c>
      <c r="D4482">
        <v>1</v>
      </c>
      <c r="E4482" s="2">
        <v>39542</v>
      </c>
      <c r="F4482" s="2">
        <v>39722</v>
      </c>
      <c r="G4482">
        <v>19.600000000000001</v>
      </c>
      <c r="H4482">
        <v>4.62</v>
      </c>
      <c r="I4482">
        <v>3.6</v>
      </c>
      <c r="J4482">
        <v>46</v>
      </c>
      <c r="K4482" t="str">
        <f>INDEX(lehmad!B$2:B$412,MATCH(klypsid!$B4482,lehmad!$A$2:$A$412,0))</f>
        <v>21.04.2006</v>
      </c>
      <c r="L4482">
        <f>INDEX(lehmad!C$2:C$412,MATCH(klypsid!$B4482,lehmad!$A$2:$A$412,0))</f>
        <v>65303</v>
      </c>
      <c r="M4482">
        <f>INDEX(lehmad!D$2:D$412,MATCH(klypsid!$B4482,lehmad!$A$2:$A$412,0))</f>
        <v>76</v>
      </c>
      <c r="N4482">
        <f>INDEX(lehmad!E$2:E$412,MATCH(klypsid!$B4482,lehmad!$A$2:$A$412,0))</f>
        <v>0.875</v>
      </c>
      <c r="O4482" t="str">
        <f>INDEX(lehmad!F$2:F$412,MATCH(klypsid!$B4482,lehmad!$A$2:$A$412,0))</f>
        <v>DORADO-ET</v>
      </c>
      <c r="P4482">
        <f>INDEX(lehmad!G$2:G$412,MATCH(klypsid!$B4482,lehmad!$A$2:$A$412,0))</f>
        <v>1995</v>
      </c>
      <c r="Q4482" s="2">
        <f>INDEX(lehmad!H$2:H$412,MATCH(klypsid!$B4482,lehmad!$A$2:$A$412,0))</f>
        <v>34886</v>
      </c>
      <c r="R4482">
        <f>INDEX(lehmad!I$2:I$412,MATCH(klypsid!$B4482,lehmad!$A$2:$A$412,0))</f>
        <v>102</v>
      </c>
      <c r="S4482">
        <f t="shared" ref="S4482:S4545" si="491">IF(D4482&lt;=3,D4482,4)</f>
        <v>1</v>
      </c>
      <c r="T4482">
        <f t="shared" ref="T4482:T4545" si="492">F4482-E4482</f>
        <v>180</v>
      </c>
      <c r="U4482">
        <f t="shared" ref="U4482:U4545" si="493">IF(T4482&lt;=60, 1, IF(T4482&lt;=150,2,3))</f>
        <v>3</v>
      </c>
      <c r="V4482">
        <f t="shared" si="487"/>
        <v>1.8797057662822882</v>
      </c>
      <c r="W4482">
        <f t="shared" si="488"/>
        <v>6</v>
      </c>
      <c r="X4482">
        <f t="shared" si="489"/>
        <v>29</v>
      </c>
    </row>
    <row r="4483" spans="1:24" x14ac:dyDescent="0.25">
      <c r="A4483">
        <v>3958</v>
      </c>
      <c r="B4483" t="str">
        <f t="shared" si="490"/>
        <v>E3958</v>
      </c>
      <c r="C4483" t="s">
        <v>71</v>
      </c>
      <c r="D4483">
        <v>1</v>
      </c>
      <c r="E4483" s="2">
        <v>39542</v>
      </c>
      <c r="F4483" s="2">
        <v>39754</v>
      </c>
      <c r="G4483">
        <v>18.399999999999999</v>
      </c>
      <c r="H4483">
        <v>4.46</v>
      </c>
      <c r="I4483">
        <v>3.53</v>
      </c>
      <c r="J4483">
        <v>35</v>
      </c>
      <c r="K4483" t="str">
        <f>INDEX(lehmad!B$2:B$412,MATCH(klypsid!$B4483,lehmad!$A$2:$A$412,0))</f>
        <v>21.04.2006</v>
      </c>
      <c r="L4483">
        <f>INDEX(lehmad!C$2:C$412,MATCH(klypsid!$B4483,lehmad!$A$2:$A$412,0))</f>
        <v>65303</v>
      </c>
      <c r="M4483">
        <f>INDEX(lehmad!D$2:D$412,MATCH(klypsid!$B4483,lehmad!$A$2:$A$412,0))</f>
        <v>76</v>
      </c>
      <c r="N4483">
        <f>INDEX(lehmad!E$2:E$412,MATCH(klypsid!$B4483,lehmad!$A$2:$A$412,0))</f>
        <v>0.875</v>
      </c>
      <c r="O4483" t="str">
        <f>INDEX(lehmad!F$2:F$412,MATCH(klypsid!$B4483,lehmad!$A$2:$A$412,0))</f>
        <v>DORADO-ET</v>
      </c>
      <c r="P4483">
        <f>INDEX(lehmad!G$2:G$412,MATCH(klypsid!$B4483,lehmad!$A$2:$A$412,0))</f>
        <v>1995</v>
      </c>
      <c r="Q4483" s="2">
        <f>INDEX(lehmad!H$2:H$412,MATCH(klypsid!$B4483,lehmad!$A$2:$A$412,0))</f>
        <v>34886</v>
      </c>
      <c r="R4483">
        <f>INDEX(lehmad!I$2:I$412,MATCH(klypsid!$B4483,lehmad!$A$2:$A$412,0))</f>
        <v>102</v>
      </c>
      <c r="S4483">
        <f t="shared" si="491"/>
        <v>1</v>
      </c>
      <c r="T4483">
        <f t="shared" si="492"/>
        <v>212</v>
      </c>
      <c r="U4483">
        <f t="shared" si="493"/>
        <v>3</v>
      </c>
      <c r="V4483">
        <f t="shared" ref="V4483:V4546" si="494">LOG(J4483/100,2)+3</f>
        <v>1.4854268271702415</v>
      </c>
      <c r="W4483">
        <f t="shared" ref="W4483:W4546" si="495">IF(A4483&lt;&gt;A4482, 1, IF(D4483&lt;&gt;D4482, 1, W4482+1))</f>
        <v>7</v>
      </c>
      <c r="X4483">
        <f t="shared" ref="X4483:X4546" si="496">IF(AND(A4483=A4482,D4483=D4482), F4483-F4482, F4483-E4483)</f>
        <v>32</v>
      </c>
    </row>
    <row r="4484" spans="1:24" x14ac:dyDescent="0.25">
      <c r="A4484">
        <v>3958</v>
      </c>
      <c r="B4484" t="str">
        <f t="shared" si="490"/>
        <v>E3958</v>
      </c>
      <c r="C4484" t="s">
        <v>71</v>
      </c>
      <c r="D4484">
        <v>1</v>
      </c>
      <c r="E4484" s="2">
        <v>39542</v>
      </c>
      <c r="F4484" s="2">
        <v>39783</v>
      </c>
      <c r="G4484">
        <v>19.600000000000001</v>
      </c>
      <c r="H4484">
        <v>4.71</v>
      </c>
      <c r="I4484">
        <v>3.64</v>
      </c>
      <c r="J4484">
        <v>41</v>
      </c>
      <c r="K4484" t="str">
        <f>INDEX(lehmad!B$2:B$412,MATCH(klypsid!$B4484,lehmad!$A$2:$A$412,0))</f>
        <v>21.04.2006</v>
      </c>
      <c r="L4484">
        <f>INDEX(lehmad!C$2:C$412,MATCH(klypsid!$B4484,lehmad!$A$2:$A$412,0))</f>
        <v>65303</v>
      </c>
      <c r="M4484">
        <f>INDEX(lehmad!D$2:D$412,MATCH(klypsid!$B4484,lehmad!$A$2:$A$412,0))</f>
        <v>76</v>
      </c>
      <c r="N4484">
        <f>INDEX(lehmad!E$2:E$412,MATCH(klypsid!$B4484,lehmad!$A$2:$A$412,0))</f>
        <v>0.875</v>
      </c>
      <c r="O4484" t="str">
        <f>INDEX(lehmad!F$2:F$412,MATCH(klypsid!$B4484,lehmad!$A$2:$A$412,0))</f>
        <v>DORADO-ET</v>
      </c>
      <c r="P4484">
        <f>INDEX(lehmad!G$2:G$412,MATCH(klypsid!$B4484,lehmad!$A$2:$A$412,0))</f>
        <v>1995</v>
      </c>
      <c r="Q4484" s="2">
        <f>INDEX(lehmad!H$2:H$412,MATCH(klypsid!$B4484,lehmad!$A$2:$A$412,0))</f>
        <v>34886</v>
      </c>
      <c r="R4484">
        <f>INDEX(lehmad!I$2:I$412,MATCH(klypsid!$B4484,lehmad!$A$2:$A$412,0))</f>
        <v>102</v>
      </c>
      <c r="S4484">
        <f t="shared" si="491"/>
        <v>1</v>
      </c>
      <c r="T4484">
        <f t="shared" si="492"/>
        <v>241</v>
      </c>
      <c r="U4484">
        <f t="shared" si="493"/>
        <v>3</v>
      </c>
      <c r="V4484">
        <f t="shared" si="494"/>
        <v>1.7136958148433588</v>
      </c>
      <c r="W4484">
        <f t="shared" si="495"/>
        <v>8</v>
      </c>
      <c r="X4484">
        <f t="shared" si="496"/>
        <v>29</v>
      </c>
    </row>
    <row r="4485" spans="1:24" x14ac:dyDescent="0.25">
      <c r="A4485">
        <v>3958</v>
      </c>
      <c r="B4485" t="str">
        <f t="shared" si="490"/>
        <v>E3958</v>
      </c>
      <c r="C4485" t="s">
        <v>71</v>
      </c>
      <c r="D4485">
        <v>1</v>
      </c>
      <c r="E4485" s="2">
        <v>39542</v>
      </c>
      <c r="F4485" s="2">
        <v>39817</v>
      </c>
      <c r="G4485">
        <v>18</v>
      </c>
      <c r="H4485">
        <v>4.5599999999999996</v>
      </c>
      <c r="I4485">
        <v>3.65</v>
      </c>
      <c r="J4485">
        <v>51</v>
      </c>
      <c r="K4485" t="str">
        <f>INDEX(lehmad!B$2:B$412,MATCH(klypsid!$B4485,lehmad!$A$2:$A$412,0))</f>
        <v>21.04.2006</v>
      </c>
      <c r="L4485">
        <f>INDEX(lehmad!C$2:C$412,MATCH(klypsid!$B4485,lehmad!$A$2:$A$412,0))</f>
        <v>65303</v>
      </c>
      <c r="M4485">
        <f>INDEX(lehmad!D$2:D$412,MATCH(klypsid!$B4485,lehmad!$A$2:$A$412,0))</f>
        <v>76</v>
      </c>
      <c r="N4485">
        <f>INDEX(lehmad!E$2:E$412,MATCH(klypsid!$B4485,lehmad!$A$2:$A$412,0))</f>
        <v>0.875</v>
      </c>
      <c r="O4485" t="str">
        <f>INDEX(lehmad!F$2:F$412,MATCH(klypsid!$B4485,lehmad!$A$2:$A$412,0))</f>
        <v>DORADO-ET</v>
      </c>
      <c r="P4485">
        <f>INDEX(lehmad!G$2:G$412,MATCH(klypsid!$B4485,lehmad!$A$2:$A$412,0))</f>
        <v>1995</v>
      </c>
      <c r="Q4485" s="2">
        <f>INDEX(lehmad!H$2:H$412,MATCH(klypsid!$B4485,lehmad!$A$2:$A$412,0))</f>
        <v>34886</v>
      </c>
      <c r="R4485">
        <f>INDEX(lehmad!I$2:I$412,MATCH(klypsid!$B4485,lehmad!$A$2:$A$412,0))</f>
        <v>102</v>
      </c>
      <c r="S4485">
        <f t="shared" si="491"/>
        <v>1</v>
      </c>
      <c r="T4485">
        <f t="shared" si="492"/>
        <v>275</v>
      </c>
      <c r="U4485">
        <f t="shared" si="493"/>
        <v>3</v>
      </c>
      <c r="V4485">
        <f t="shared" si="494"/>
        <v>2.0285691521967708</v>
      </c>
      <c r="W4485">
        <f t="shared" si="495"/>
        <v>9</v>
      </c>
      <c r="X4485">
        <f t="shared" si="496"/>
        <v>34</v>
      </c>
    </row>
    <row r="4486" spans="1:24" x14ac:dyDescent="0.25">
      <c r="A4486">
        <v>3958</v>
      </c>
      <c r="B4486" t="str">
        <f t="shared" si="490"/>
        <v>E3958</v>
      </c>
      <c r="C4486" t="s">
        <v>71</v>
      </c>
      <c r="D4486">
        <v>1</v>
      </c>
      <c r="E4486" s="2">
        <v>39542</v>
      </c>
      <c r="F4486" s="2">
        <v>39845</v>
      </c>
      <c r="G4486">
        <v>16.8</v>
      </c>
      <c r="H4486">
        <v>4.0599999999999996</v>
      </c>
      <c r="I4486">
        <v>3.57</v>
      </c>
      <c r="J4486">
        <v>56</v>
      </c>
      <c r="K4486" t="str">
        <f>INDEX(lehmad!B$2:B$412,MATCH(klypsid!$B4486,lehmad!$A$2:$A$412,0))</f>
        <v>21.04.2006</v>
      </c>
      <c r="L4486">
        <f>INDEX(lehmad!C$2:C$412,MATCH(klypsid!$B4486,lehmad!$A$2:$A$412,0))</f>
        <v>65303</v>
      </c>
      <c r="M4486">
        <f>INDEX(lehmad!D$2:D$412,MATCH(klypsid!$B4486,lehmad!$A$2:$A$412,0))</f>
        <v>76</v>
      </c>
      <c r="N4486">
        <f>INDEX(lehmad!E$2:E$412,MATCH(klypsid!$B4486,lehmad!$A$2:$A$412,0))</f>
        <v>0.875</v>
      </c>
      <c r="O4486" t="str">
        <f>INDEX(lehmad!F$2:F$412,MATCH(klypsid!$B4486,lehmad!$A$2:$A$412,0))</f>
        <v>DORADO-ET</v>
      </c>
      <c r="P4486">
        <f>INDEX(lehmad!G$2:G$412,MATCH(klypsid!$B4486,lehmad!$A$2:$A$412,0))</f>
        <v>1995</v>
      </c>
      <c r="Q4486" s="2">
        <f>INDEX(lehmad!H$2:H$412,MATCH(klypsid!$B4486,lehmad!$A$2:$A$412,0))</f>
        <v>34886</v>
      </c>
      <c r="R4486">
        <f>INDEX(lehmad!I$2:I$412,MATCH(klypsid!$B4486,lehmad!$A$2:$A$412,0))</f>
        <v>102</v>
      </c>
      <c r="S4486">
        <f t="shared" si="491"/>
        <v>1</v>
      </c>
      <c r="T4486">
        <f t="shared" si="492"/>
        <v>303</v>
      </c>
      <c r="U4486">
        <f t="shared" si="493"/>
        <v>3</v>
      </c>
      <c r="V4486">
        <f t="shared" si="494"/>
        <v>2.1634987322828794</v>
      </c>
      <c r="W4486">
        <f t="shared" si="495"/>
        <v>10</v>
      </c>
      <c r="X4486">
        <f t="shared" si="496"/>
        <v>28</v>
      </c>
    </row>
    <row r="4487" spans="1:24" x14ac:dyDescent="0.25">
      <c r="A4487">
        <v>3958</v>
      </c>
      <c r="B4487" t="str">
        <f t="shared" si="490"/>
        <v>E3958</v>
      </c>
      <c r="C4487" t="s">
        <v>71</v>
      </c>
      <c r="D4487">
        <v>1</v>
      </c>
      <c r="E4487" s="2">
        <v>39542</v>
      </c>
      <c r="F4487" s="2">
        <v>39875</v>
      </c>
      <c r="G4487">
        <v>14.8</v>
      </c>
      <c r="H4487">
        <v>5.26</v>
      </c>
      <c r="I4487">
        <v>3.72</v>
      </c>
      <c r="J4487">
        <v>48</v>
      </c>
      <c r="K4487" t="str">
        <f>INDEX(lehmad!B$2:B$412,MATCH(klypsid!$B4487,lehmad!$A$2:$A$412,0))</f>
        <v>21.04.2006</v>
      </c>
      <c r="L4487">
        <f>INDEX(lehmad!C$2:C$412,MATCH(klypsid!$B4487,lehmad!$A$2:$A$412,0))</f>
        <v>65303</v>
      </c>
      <c r="M4487">
        <f>INDEX(lehmad!D$2:D$412,MATCH(klypsid!$B4487,lehmad!$A$2:$A$412,0))</f>
        <v>76</v>
      </c>
      <c r="N4487">
        <f>INDEX(lehmad!E$2:E$412,MATCH(klypsid!$B4487,lehmad!$A$2:$A$412,0))</f>
        <v>0.875</v>
      </c>
      <c r="O4487" t="str">
        <f>INDEX(lehmad!F$2:F$412,MATCH(klypsid!$B4487,lehmad!$A$2:$A$412,0))</f>
        <v>DORADO-ET</v>
      </c>
      <c r="P4487">
        <f>INDEX(lehmad!G$2:G$412,MATCH(klypsid!$B4487,lehmad!$A$2:$A$412,0))</f>
        <v>1995</v>
      </c>
      <c r="Q4487" s="2">
        <f>INDEX(lehmad!H$2:H$412,MATCH(klypsid!$B4487,lehmad!$A$2:$A$412,0))</f>
        <v>34886</v>
      </c>
      <c r="R4487">
        <f>INDEX(lehmad!I$2:I$412,MATCH(klypsid!$B4487,lehmad!$A$2:$A$412,0))</f>
        <v>102</v>
      </c>
      <c r="S4487">
        <f t="shared" si="491"/>
        <v>1</v>
      </c>
      <c r="T4487">
        <f t="shared" si="492"/>
        <v>333</v>
      </c>
      <c r="U4487">
        <f t="shared" si="493"/>
        <v>3</v>
      </c>
      <c r="V4487">
        <f t="shared" si="494"/>
        <v>1.9411063109464315</v>
      </c>
      <c r="W4487">
        <f t="shared" si="495"/>
        <v>11</v>
      </c>
      <c r="X4487">
        <f t="shared" si="496"/>
        <v>30</v>
      </c>
    </row>
    <row r="4488" spans="1:24" x14ac:dyDescent="0.25">
      <c r="A4488">
        <v>3958</v>
      </c>
      <c r="B4488" t="str">
        <f t="shared" si="490"/>
        <v>E3958</v>
      </c>
      <c r="C4488" t="s">
        <v>71</v>
      </c>
      <c r="D4488">
        <v>2</v>
      </c>
      <c r="E4488" s="2">
        <v>39976</v>
      </c>
      <c r="F4488" s="2">
        <v>40007</v>
      </c>
      <c r="G4488">
        <v>42.9</v>
      </c>
      <c r="H4488">
        <v>5.49</v>
      </c>
      <c r="I4488">
        <v>2.76</v>
      </c>
      <c r="J4488">
        <v>50</v>
      </c>
      <c r="K4488" t="str">
        <f>INDEX(lehmad!B$2:B$412,MATCH(klypsid!$B4488,lehmad!$A$2:$A$412,0))</f>
        <v>21.04.2006</v>
      </c>
      <c r="L4488">
        <f>INDEX(lehmad!C$2:C$412,MATCH(klypsid!$B4488,lehmad!$A$2:$A$412,0))</f>
        <v>65303</v>
      </c>
      <c r="M4488">
        <f>INDEX(lehmad!D$2:D$412,MATCH(klypsid!$B4488,lehmad!$A$2:$A$412,0))</f>
        <v>76</v>
      </c>
      <c r="N4488">
        <f>INDEX(lehmad!E$2:E$412,MATCH(klypsid!$B4488,lehmad!$A$2:$A$412,0))</f>
        <v>0.875</v>
      </c>
      <c r="O4488" t="str">
        <f>INDEX(lehmad!F$2:F$412,MATCH(klypsid!$B4488,lehmad!$A$2:$A$412,0))</f>
        <v>DORADO-ET</v>
      </c>
      <c r="P4488">
        <f>INDEX(lehmad!G$2:G$412,MATCH(klypsid!$B4488,lehmad!$A$2:$A$412,0))</f>
        <v>1995</v>
      </c>
      <c r="Q4488" s="2">
        <f>INDEX(lehmad!H$2:H$412,MATCH(klypsid!$B4488,lehmad!$A$2:$A$412,0))</f>
        <v>34886</v>
      </c>
      <c r="R4488">
        <f>INDEX(lehmad!I$2:I$412,MATCH(klypsid!$B4488,lehmad!$A$2:$A$412,0))</f>
        <v>102</v>
      </c>
      <c r="S4488">
        <f t="shared" si="491"/>
        <v>2</v>
      </c>
      <c r="T4488">
        <f t="shared" si="492"/>
        <v>31</v>
      </c>
      <c r="U4488">
        <f t="shared" si="493"/>
        <v>1</v>
      </c>
      <c r="V4488">
        <f t="shared" si="494"/>
        <v>2</v>
      </c>
      <c r="W4488">
        <f t="shared" si="495"/>
        <v>1</v>
      </c>
      <c r="X4488">
        <f t="shared" si="496"/>
        <v>31</v>
      </c>
    </row>
    <row r="4489" spans="1:24" x14ac:dyDescent="0.25">
      <c r="A4489">
        <v>3958</v>
      </c>
      <c r="B4489" t="str">
        <f t="shared" si="490"/>
        <v>E3958</v>
      </c>
      <c r="C4489" t="s">
        <v>71</v>
      </c>
      <c r="D4489">
        <v>2</v>
      </c>
      <c r="E4489" s="2">
        <v>39976</v>
      </c>
      <c r="F4489" s="2">
        <v>40037</v>
      </c>
      <c r="G4489">
        <v>23.5</v>
      </c>
      <c r="H4489">
        <v>4.08</v>
      </c>
      <c r="I4489">
        <v>2.94</v>
      </c>
      <c r="J4489">
        <v>75</v>
      </c>
      <c r="K4489" t="str">
        <f>INDEX(lehmad!B$2:B$412,MATCH(klypsid!$B4489,lehmad!$A$2:$A$412,0))</f>
        <v>21.04.2006</v>
      </c>
      <c r="L4489">
        <f>INDEX(lehmad!C$2:C$412,MATCH(klypsid!$B4489,lehmad!$A$2:$A$412,0))</f>
        <v>65303</v>
      </c>
      <c r="M4489">
        <f>INDEX(lehmad!D$2:D$412,MATCH(klypsid!$B4489,lehmad!$A$2:$A$412,0))</f>
        <v>76</v>
      </c>
      <c r="N4489">
        <f>INDEX(lehmad!E$2:E$412,MATCH(klypsid!$B4489,lehmad!$A$2:$A$412,0))</f>
        <v>0.875</v>
      </c>
      <c r="O4489" t="str">
        <f>INDEX(lehmad!F$2:F$412,MATCH(klypsid!$B4489,lehmad!$A$2:$A$412,0))</f>
        <v>DORADO-ET</v>
      </c>
      <c r="P4489">
        <f>INDEX(lehmad!G$2:G$412,MATCH(klypsid!$B4489,lehmad!$A$2:$A$412,0))</f>
        <v>1995</v>
      </c>
      <c r="Q4489" s="2">
        <f>INDEX(lehmad!H$2:H$412,MATCH(klypsid!$B4489,lehmad!$A$2:$A$412,0))</f>
        <v>34886</v>
      </c>
      <c r="R4489">
        <f>INDEX(lehmad!I$2:I$412,MATCH(klypsid!$B4489,lehmad!$A$2:$A$412,0))</f>
        <v>102</v>
      </c>
      <c r="S4489">
        <f t="shared" si="491"/>
        <v>2</v>
      </c>
      <c r="T4489">
        <f t="shared" si="492"/>
        <v>61</v>
      </c>
      <c r="U4489">
        <f t="shared" si="493"/>
        <v>2</v>
      </c>
      <c r="V4489">
        <f t="shared" si="494"/>
        <v>2.5849625007211561</v>
      </c>
      <c r="W4489">
        <f t="shared" si="495"/>
        <v>2</v>
      </c>
      <c r="X4489">
        <f t="shared" si="496"/>
        <v>30</v>
      </c>
    </row>
    <row r="4490" spans="1:24" x14ac:dyDescent="0.25">
      <c r="A4490">
        <v>3958</v>
      </c>
      <c r="B4490" t="str">
        <f t="shared" si="490"/>
        <v>E3958</v>
      </c>
      <c r="C4490" t="s">
        <v>71</v>
      </c>
      <c r="D4490">
        <v>2</v>
      </c>
      <c r="E4490" s="2">
        <v>39976</v>
      </c>
      <c r="F4490" s="2">
        <v>40066</v>
      </c>
      <c r="G4490">
        <v>33.6</v>
      </c>
      <c r="H4490">
        <v>4.46</v>
      </c>
      <c r="I4490">
        <v>3.02</v>
      </c>
      <c r="J4490">
        <v>1902</v>
      </c>
      <c r="K4490" t="str">
        <f>INDEX(lehmad!B$2:B$412,MATCH(klypsid!$B4490,lehmad!$A$2:$A$412,0))</f>
        <v>21.04.2006</v>
      </c>
      <c r="L4490">
        <f>INDEX(lehmad!C$2:C$412,MATCH(klypsid!$B4490,lehmad!$A$2:$A$412,0))</f>
        <v>65303</v>
      </c>
      <c r="M4490">
        <f>INDEX(lehmad!D$2:D$412,MATCH(klypsid!$B4490,lehmad!$A$2:$A$412,0))</f>
        <v>76</v>
      </c>
      <c r="N4490">
        <f>INDEX(lehmad!E$2:E$412,MATCH(klypsid!$B4490,lehmad!$A$2:$A$412,0))</f>
        <v>0.875</v>
      </c>
      <c r="O4490" t="str">
        <f>INDEX(lehmad!F$2:F$412,MATCH(klypsid!$B4490,lehmad!$A$2:$A$412,0))</f>
        <v>DORADO-ET</v>
      </c>
      <c r="P4490">
        <f>INDEX(lehmad!G$2:G$412,MATCH(klypsid!$B4490,lehmad!$A$2:$A$412,0))</f>
        <v>1995</v>
      </c>
      <c r="Q4490" s="2">
        <f>INDEX(lehmad!H$2:H$412,MATCH(klypsid!$B4490,lehmad!$A$2:$A$412,0))</f>
        <v>34886</v>
      </c>
      <c r="R4490">
        <f>INDEX(lehmad!I$2:I$412,MATCH(klypsid!$B4490,lehmad!$A$2:$A$412,0))</f>
        <v>102</v>
      </c>
      <c r="S4490">
        <f t="shared" si="491"/>
        <v>2</v>
      </c>
      <c r="T4490">
        <f t="shared" si="492"/>
        <v>90</v>
      </c>
      <c r="U4490">
        <f t="shared" si="493"/>
        <v>2</v>
      </c>
      <c r="V4490">
        <f t="shared" si="494"/>
        <v>7.2494453410858393</v>
      </c>
      <c r="W4490">
        <f t="shared" si="495"/>
        <v>3</v>
      </c>
      <c r="X4490">
        <f t="shared" si="496"/>
        <v>29</v>
      </c>
    </row>
    <row r="4491" spans="1:24" x14ac:dyDescent="0.25">
      <c r="A4491">
        <v>3958</v>
      </c>
      <c r="B4491" t="str">
        <f t="shared" si="490"/>
        <v>E3958</v>
      </c>
      <c r="C4491" t="s">
        <v>71</v>
      </c>
      <c r="D4491">
        <v>2</v>
      </c>
      <c r="E4491" s="2">
        <v>39976</v>
      </c>
      <c r="F4491" s="2">
        <v>40094</v>
      </c>
      <c r="G4491">
        <v>32</v>
      </c>
      <c r="H4491">
        <v>4.67</v>
      </c>
      <c r="I4491">
        <v>3.37</v>
      </c>
      <c r="J4491">
        <v>33</v>
      </c>
      <c r="K4491" t="str">
        <f>INDEX(lehmad!B$2:B$412,MATCH(klypsid!$B4491,lehmad!$A$2:$A$412,0))</f>
        <v>21.04.2006</v>
      </c>
      <c r="L4491">
        <f>INDEX(lehmad!C$2:C$412,MATCH(klypsid!$B4491,lehmad!$A$2:$A$412,0))</f>
        <v>65303</v>
      </c>
      <c r="M4491">
        <f>INDEX(lehmad!D$2:D$412,MATCH(klypsid!$B4491,lehmad!$A$2:$A$412,0))</f>
        <v>76</v>
      </c>
      <c r="N4491">
        <f>INDEX(lehmad!E$2:E$412,MATCH(klypsid!$B4491,lehmad!$A$2:$A$412,0))</f>
        <v>0.875</v>
      </c>
      <c r="O4491" t="str">
        <f>INDEX(lehmad!F$2:F$412,MATCH(klypsid!$B4491,lehmad!$A$2:$A$412,0))</f>
        <v>DORADO-ET</v>
      </c>
      <c r="P4491">
        <f>INDEX(lehmad!G$2:G$412,MATCH(klypsid!$B4491,lehmad!$A$2:$A$412,0))</f>
        <v>1995</v>
      </c>
      <c r="Q4491" s="2">
        <f>INDEX(lehmad!H$2:H$412,MATCH(klypsid!$B4491,lehmad!$A$2:$A$412,0))</f>
        <v>34886</v>
      </c>
      <c r="R4491">
        <f>INDEX(lehmad!I$2:I$412,MATCH(klypsid!$B4491,lehmad!$A$2:$A$412,0))</f>
        <v>102</v>
      </c>
      <c r="S4491">
        <f t="shared" si="491"/>
        <v>2</v>
      </c>
      <c r="T4491">
        <f t="shared" si="492"/>
        <v>118</v>
      </c>
      <c r="U4491">
        <f t="shared" si="493"/>
        <v>2</v>
      </c>
      <c r="V4491">
        <f t="shared" si="494"/>
        <v>1.4005379295837288</v>
      </c>
      <c r="W4491">
        <f t="shared" si="495"/>
        <v>4</v>
      </c>
      <c r="X4491">
        <f t="shared" si="496"/>
        <v>28</v>
      </c>
    </row>
    <row r="4492" spans="1:24" x14ac:dyDescent="0.25">
      <c r="A4492">
        <v>3958</v>
      </c>
      <c r="B4492" t="str">
        <f t="shared" si="490"/>
        <v>E3958</v>
      </c>
      <c r="C4492" t="s">
        <v>71</v>
      </c>
      <c r="D4492">
        <v>2</v>
      </c>
      <c r="E4492" s="2">
        <v>39976</v>
      </c>
      <c r="F4492" s="2">
        <v>40125</v>
      </c>
      <c r="G4492">
        <v>34.6</v>
      </c>
      <c r="H4492">
        <v>8.1999999999999993</v>
      </c>
      <c r="I4492">
        <v>4.08</v>
      </c>
      <c r="J4492">
        <v>15685</v>
      </c>
      <c r="K4492" t="str">
        <f>INDEX(lehmad!B$2:B$412,MATCH(klypsid!$B4492,lehmad!$A$2:$A$412,0))</f>
        <v>21.04.2006</v>
      </c>
      <c r="L4492">
        <f>INDEX(lehmad!C$2:C$412,MATCH(klypsid!$B4492,lehmad!$A$2:$A$412,0))</f>
        <v>65303</v>
      </c>
      <c r="M4492">
        <f>INDEX(lehmad!D$2:D$412,MATCH(klypsid!$B4492,lehmad!$A$2:$A$412,0))</f>
        <v>76</v>
      </c>
      <c r="N4492">
        <f>INDEX(lehmad!E$2:E$412,MATCH(klypsid!$B4492,lehmad!$A$2:$A$412,0))</f>
        <v>0.875</v>
      </c>
      <c r="O4492" t="str">
        <f>INDEX(lehmad!F$2:F$412,MATCH(klypsid!$B4492,lehmad!$A$2:$A$412,0))</f>
        <v>DORADO-ET</v>
      </c>
      <c r="P4492">
        <f>INDEX(lehmad!G$2:G$412,MATCH(klypsid!$B4492,lehmad!$A$2:$A$412,0))</f>
        <v>1995</v>
      </c>
      <c r="Q4492" s="2">
        <f>INDEX(lehmad!H$2:H$412,MATCH(klypsid!$B4492,lehmad!$A$2:$A$412,0))</f>
        <v>34886</v>
      </c>
      <c r="R4492">
        <f>INDEX(lehmad!I$2:I$412,MATCH(klypsid!$B4492,lehmad!$A$2:$A$412,0))</f>
        <v>102</v>
      </c>
      <c r="S4492">
        <f t="shared" si="491"/>
        <v>2</v>
      </c>
      <c r="T4492">
        <f t="shared" si="492"/>
        <v>149</v>
      </c>
      <c r="U4492">
        <f t="shared" si="493"/>
        <v>2</v>
      </c>
      <c r="V4492">
        <f t="shared" si="494"/>
        <v>10.293241718956242</v>
      </c>
      <c r="W4492">
        <f t="shared" si="495"/>
        <v>5</v>
      </c>
      <c r="X4492">
        <f t="shared" si="496"/>
        <v>31</v>
      </c>
    </row>
    <row r="4493" spans="1:24" x14ac:dyDescent="0.25">
      <c r="A4493">
        <v>3958</v>
      </c>
      <c r="B4493" t="str">
        <f t="shared" si="490"/>
        <v>E3958</v>
      </c>
      <c r="C4493" t="s">
        <v>71</v>
      </c>
      <c r="D4493">
        <v>2</v>
      </c>
      <c r="E4493" s="2">
        <v>39976</v>
      </c>
      <c r="F4493" s="2">
        <v>40153</v>
      </c>
      <c r="G4493">
        <v>27</v>
      </c>
      <c r="H4493">
        <v>5.58</v>
      </c>
      <c r="I4493">
        <v>3.54</v>
      </c>
      <c r="J4493">
        <v>113</v>
      </c>
      <c r="K4493" t="str">
        <f>INDEX(lehmad!B$2:B$412,MATCH(klypsid!$B4493,lehmad!$A$2:$A$412,0))</f>
        <v>21.04.2006</v>
      </c>
      <c r="L4493">
        <f>INDEX(lehmad!C$2:C$412,MATCH(klypsid!$B4493,lehmad!$A$2:$A$412,0))</f>
        <v>65303</v>
      </c>
      <c r="M4493">
        <f>INDEX(lehmad!D$2:D$412,MATCH(klypsid!$B4493,lehmad!$A$2:$A$412,0))</f>
        <v>76</v>
      </c>
      <c r="N4493">
        <f>INDEX(lehmad!E$2:E$412,MATCH(klypsid!$B4493,lehmad!$A$2:$A$412,0))</f>
        <v>0.875</v>
      </c>
      <c r="O4493" t="str">
        <f>INDEX(lehmad!F$2:F$412,MATCH(klypsid!$B4493,lehmad!$A$2:$A$412,0))</f>
        <v>DORADO-ET</v>
      </c>
      <c r="P4493">
        <f>INDEX(lehmad!G$2:G$412,MATCH(klypsid!$B4493,lehmad!$A$2:$A$412,0))</f>
        <v>1995</v>
      </c>
      <c r="Q4493" s="2">
        <f>INDEX(lehmad!H$2:H$412,MATCH(klypsid!$B4493,lehmad!$A$2:$A$412,0))</f>
        <v>34886</v>
      </c>
      <c r="R4493">
        <f>INDEX(lehmad!I$2:I$412,MATCH(klypsid!$B4493,lehmad!$A$2:$A$412,0))</f>
        <v>102</v>
      </c>
      <c r="S4493">
        <f t="shared" si="491"/>
        <v>2</v>
      </c>
      <c r="T4493">
        <f t="shared" si="492"/>
        <v>177</v>
      </c>
      <c r="U4493">
        <f t="shared" si="493"/>
        <v>3</v>
      </c>
      <c r="V4493">
        <f t="shared" si="494"/>
        <v>3.176322772640463</v>
      </c>
      <c r="W4493">
        <f t="shared" si="495"/>
        <v>6</v>
      </c>
      <c r="X4493">
        <f t="shared" si="496"/>
        <v>28</v>
      </c>
    </row>
    <row r="4494" spans="1:24" x14ac:dyDescent="0.25">
      <c r="A4494">
        <v>3958</v>
      </c>
      <c r="B4494" t="str">
        <f t="shared" si="490"/>
        <v>E3958</v>
      </c>
      <c r="C4494" t="s">
        <v>71</v>
      </c>
      <c r="D4494">
        <v>2</v>
      </c>
      <c r="E4494" s="2">
        <v>39976</v>
      </c>
      <c r="F4494" s="2">
        <v>40186</v>
      </c>
      <c r="G4494">
        <v>28.2</v>
      </c>
      <c r="H4494">
        <v>4</v>
      </c>
      <c r="I4494">
        <v>3.53</v>
      </c>
      <c r="J4494">
        <v>31</v>
      </c>
      <c r="K4494" t="str">
        <f>INDEX(lehmad!B$2:B$412,MATCH(klypsid!$B4494,lehmad!$A$2:$A$412,0))</f>
        <v>21.04.2006</v>
      </c>
      <c r="L4494">
        <f>INDEX(lehmad!C$2:C$412,MATCH(klypsid!$B4494,lehmad!$A$2:$A$412,0))</f>
        <v>65303</v>
      </c>
      <c r="M4494">
        <f>INDEX(lehmad!D$2:D$412,MATCH(klypsid!$B4494,lehmad!$A$2:$A$412,0))</f>
        <v>76</v>
      </c>
      <c r="N4494">
        <f>INDEX(lehmad!E$2:E$412,MATCH(klypsid!$B4494,lehmad!$A$2:$A$412,0))</f>
        <v>0.875</v>
      </c>
      <c r="O4494" t="str">
        <f>INDEX(lehmad!F$2:F$412,MATCH(klypsid!$B4494,lehmad!$A$2:$A$412,0))</f>
        <v>DORADO-ET</v>
      </c>
      <c r="P4494">
        <f>INDEX(lehmad!G$2:G$412,MATCH(klypsid!$B4494,lehmad!$A$2:$A$412,0))</f>
        <v>1995</v>
      </c>
      <c r="Q4494" s="2">
        <f>INDEX(lehmad!H$2:H$412,MATCH(klypsid!$B4494,lehmad!$A$2:$A$412,0))</f>
        <v>34886</v>
      </c>
      <c r="R4494">
        <f>INDEX(lehmad!I$2:I$412,MATCH(klypsid!$B4494,lehmad!$A$2:$A$412,0))</f>
        <v>102</v>
      </c>
      <c r="S4494">
        <f t="shared" si="491"/>
        <v>2</v>
      </c>
      <c r="T4494">
        <f t="shared" si="492"/>
        <v>210</v>
      </c>
      <c r="U4494">
        <f t="shared" si="493"/>
        <v>3</v>
      </c>
      <c r="V4494">
        <f t="shared" si="494"/>
        <v>1.3103401206121505</v>
      </c>
      <c r="W4494">
        <f t="shared" si="495"/>
        <v>7</v>
      </c>
      <c r="X4494">
        <f t="shared" si="496"/>
        <v>33</v>
      </c>
    </row>
    <row r="4495" spans="1:24" x14ac:dyDescent="0.25">
      <c r="A4495">
        <v>3958</v>
      </c>
      <c r="B4495" t="str">
        <f t="shared" si="490"/>
        <v>E3958</v>
      </c>
      <c r="C4495" t="s">
        <v>71</v>
      </c>
      <c r="D4495">
        <v>2</v>
      </c>
      <c r="E4495" s="2">
        <v>39976</v>
      </c>
      <c r="F4495" s="2">
        <v>40214</v>
      </c>
      <c r="G4495">
        <v>24.6</v>
      </c>
      <c r="H4495">
        <v>4.71</v>
      </c>
      <c r="I4495">
        <v>3.46</v>
      </c>
      <c r="J4495">
        <v>44</v>
      </c>
      <c r="K4495" t="str">
        <f>INDEX(lehmad!B$2:B$412,MATCH(klypsid!$B4495,lehmad!$A$2:$A$412,0))</f>
        <v>21.04.2006</v>
      </c>
      <c r="L4495">
        <f>INDEX(lehmad!C$2:C$412,MATCH(klypsid!$B4495,lehmad!$A$2:$A$412,0))</f>
        <v>65303</v>
      </c>
      <c r="M4495">
        <f>INDEX(lehmad!D$2:D$412,MATCH(klypsid!$B4495,lehmad!$A$2:$A$412,0))</f>
        <v>76</v>
      </c>
      <c r="N4495">
        <f>INDEX(lehmad!E$2:E$412,MATCH(klypsid!$B4495,lehmad!$A$2:$A$412,0))</f>
        <v>0.875</v>
      </c>
      <c r="O4495" t="str">
        <f>INDEX(lehmad!F$2:F$412,MATCH(klypsid!$B4495,lehmad!$A$2:$A$412,0))</f>
        <v>DORADO-ET</v>
      </c>
      <c r="P4495">
        <f>INDEX(lehmad!G$2:G$412,MATCH(klypsid!$B4495,lehmad!$A$2:$A$412,0))</f>
        <v>1995</v>
      </c>
      <c r="Q4495" s="2">
        <f>INDEX(lehmad!H$2:H$412,MATCH(klypsid!$B4495,lehmad!$A$2:$A$412,0))</f>
        <v>34886</v>
      </c>
      <c r="R4495">
        <f>INDEX(lehmad!I$2:I$412,MATCH(klypsid!$B4495,lehmad!$A$2:$A$412,0))</f>
        <v>102</v>
      </c>
      <c r="S4495">
        <f t="shared" si="491"/>
        <v>2</v>
      </c>
      <c r="T4495">
        <f t="shared" si="492"/>
        <v>238</v>
      </c>
      <c r="U4495">
        <f t="shared" si="493"/>
        <v>3</v>
      </c>
      <c r="V4495">
        <f t="shared" si="494"/>
        <v>1.8155754288625725</v>
      </c>
      <c r="W4495">
        <f t="shared" si="495"/>
        <v>8</v>
      </c>
      <c r="X4495">
        <f t="shared" si="496"/>
        <v>28</v>
      </c>
    </row>
    <row r="4496" spans="1:24" x14ac:dyDescent="0.25">
      <c r="A4496">
        <v>3958</v>
      </c>
      <c r="B4496" t="str">
        <f t="shared" si="490"/>
        <v>E3958</v>
      </c>
      <c r="C4496" t="s">
        <v>71</v>
      </c>
      <c r="D4496">
        <v>2</v>
      </c>
      <c r="E4496" s="2">
        <v>39976</v>
      </c>
      <c r="F4496" s="2">
        <v>40242</v>
      </c>
      <c r="G4496">
        <v>22.9</v>
      </c>
      <c r="H4496">
        <v>4.49</v>
      </c>
      <c r="I4496">
        <v>3.45</v>
      </c>
      <c r="J4496">
        <v>47</v>
      </c>
      <c r="K4496" t="str">
        <f>INDEX(lehmad!B$2:B$412,MATCH(klypsid!$B4496,lehmad!$A$2:$A$412,0))</f>
        <v>21.04.2006</v>
      </c>
      <c r="L4496">
        <f>INDEX(lehmad!C$2:C$412,MATCH(klypsid!$B4496,lehmad!$A$2:$A$412,0))</f>
        <v>65303</v>
      </c>
      <c r="M4496">
        <f>INDEX(lehmad!D$2:D$412,MATCH(klypsid!$B4496,lehmad!$A$2:$A$412,0))</f>
        <v>76</v>
      </c>
      <c r="N4496">
        <f>INDEX(lehmad!E$2:E$412,MATCH(klypsid!$B4496,lehmad!$A$2:$A$412,0))</f>
        <v>0.875</v>
      </c>
      <c r="O4496" t="str">
        <f>INDEX(lehmad!F$2:F$412,MATCH(klypsid!$B4496,lehmad!$A$2:$A$412,0))</f>
        <v>DORADO-ET</v>
      </c>
      <c r="P4496">
        <f>INDEX(lehmad!G$2:G$412,MATCH(klypsid!$B4496,lehmad!$A$2:$A$412,0))</f>
        <v>1995</v>
      </c>
      <c r="Q4496" s="2">
        <f>INDEX(lehmad!H$2:H$412,MATCH(klypsid!$B4496,lehmad!$A$2:$A$412,0))</f>
        <v>34886</v>
      </c>
      <c r="R4496">
        <f>INDEX(lehmad!I$2:I$412,MATCH(klypsid!$B4496,lehmad!$A$2:$A$412,0))</f>
        <v>102</v>
      </c>
      <c r="S4496">
        <f t="shared" si="491"/>
        <v>2</v>
      </c>
      <c r="T4496">
        <f t="shared" si="492"/>
        <v>266</v>
      </c>
      <c r="U4496">
        <f t="shared" si="493"/>
        <v>3</v>
      </c>
      <c r="V4496">
        <f t="shared" si="494"/>
        <v>1.9107326619029126</v>
      </c>
      <c r="W4496">
        <f t="shared" si="495"/>
        <v>9</v>
      </c>
      <c r="X4496">
        <f t="shared" si="496"/>
        <v>28</v>
      </c>
    </row>
    <row r="4497" spans="1:24" x14ac:dyDescent="0.25">
      <c r="A4497">
        <v>3958</v>
      </c>
      <c r="B4497" t="str">
        <f t="shared" si="490"/>
        <v>E3958</v>
      </c>
      <c r="C4497" t="s">
        <v>71</v>
      </c>
      <c r="D4497">
        <v>2</v>
      </c>
      <c r="E4497" s="2">
        <v>39976</v>
      </c>
      <c r="F4497" s="2">
        <v>40276</v>
      </c>
      <c r="G4497">
        <v>17.8</v>
      </c>
      <c r="H4497">
        <v>5.33</v>
      </c>
      <c r="I4497">
        <v>3.57</v>
      </c>
      <c r="J4497">
        <v>84</v>
      </c>
      <c r="K4497" t="str">
        <f>INDEX(lehmad!B$2:B$412,MATCH(klypsid!$B4497,lehmad!$A$2:$A$412,0))</f>
        <v>21.04.2006</v>
      </c>
      <c r="L4497">
        <f>INDEX(lehmad!C$2:C$412,MATCH(klypsid!$B4497,lehmad!$A$2:$A$412,0))</f>
        <v>65303</v>
      </c>
      <c r="M4497">
        <f>INDEX(lehmad!D$2:D$412,MATCH(klypsid!$B4497,lehmad!$A$2:$A$412,0))</f>
        <v>76</v>
      </c>
      <c r="N4497">
        <f>INDEX(lehmad!E$2:E$412,MATCH(klypsid!$B4497,lehmad!$A$2:$A$412,0))</f>
        <v>0.875</v>
      </c>
      <c r="O4497" t="str">
        <f>INDEX(lehmad!F$2:F$412,MATCH(klypsid!$B4497,lehmad!$A$2:$A$412,0))</f>
        <v>DORADO-ET</v>
      </c>
      <c r="P4497">
        <f>INDEX(lehmad!G$2:G$412,MATCH(klypsid!$B4497,lehmad!$A$2:$A$412,0))</f>
        <v>1995</v>
      </c>
      <c r="Q4497" s="2">
        <f>INDEX(lehmad!H$2:H$412,MATCH(klypsid!$B4497,lehmad!$A$2:$A$412,0))</f>
        <v>34886</v>
      </c>
      <c r="R4497">
        <f>INDEX(lehmad!I$2:I$412,MATCH(klypsid!$B4497,lehmad!$A$2:$A$412,0))</f>
        <v>102</v>
      </c>
      <c r="S4497">
        <f t="shared" si="491"/>
        <v>2</v>
      </c>
      <c r="T4497">
        <f t="shared" si="492"/>
        <v>300</v>
      </c>
      <c r="U4497">
        <f t="shared" si="493"/>
        <v>3</v>
      </c>
      <c r="V4497">
        <f t="shared" si="494"/>
        <v>2.7484612330040354</v>
      </c>
      <c r="W4497">
        <f t="shared" si="495"/>
        <v>10</v>
      </c>
      <c r="X4497">
        <f t="shared" si="496"/>
        <v>34</v>
      </c>
    </row>
    <row r="4498" spans="1:24" x14ac:dyDescent="0.25">
      <c r="A4498">
        <v>3958</v>
      </c>
      <c r="B4498" t="str">
        <f t="shared" si="490"/>
        <v>E3958</v>
      </c>
      <c r="C4498" t="s">
        <v>71</v>
      </c>
      <c r="D4498">
        <v>3</v>
      </c>
      <c r="E4498" s="2">
        <v>40343</v>
      </c>
      <c r="F4498" s="2">
        <v>40371</v>
      </c>
      <c r="G4498">
        <v>39.4</v>
      </c>
      <c r="H4498">
        <v>4.01</v>
      </c>
      <c r="I4498">
        <v>2.8</v>
      </c>
      <c r="J4498">
        <v>86</v>
      </c>
      <c r="K4498" t="str">
        <f>INDEX(lehmad!B$2:B$412,MATCH(klypsid!$B4498,lehmad!$A$2:$A$412,0))</f>
        <v>21.04.2006</v>
      </c>
      <c r="L4498">
        <f>INDEX(lehmad!C$2:C$412,MATCH(klypsid!$B4498,lehmad!$A$2:$A$412,0))</f>
        <v>65303</v>
      </c>
      <c r="M4498">
        <f>INDEX(lehmad!D$2:D$412,MATCH(klypsid!$B4498,lehmad!$A$2:$A$412,0))</f>
        <v>76</v>
      </c>
      <c r="N4498">
        <f>INDEX(lehmad!E$2:E$412,MATCH(klypsid!$B4498,lehmad!$A$2:$A$412,0))</f>
        <v>0.875</v>
      </c>
      <c r="O4498" t="str">
        <f>INDEX(lehmad!F$2:F$412,MATCH(klypsid!$B4498,lehmad!$A$2:$A$412,0))</f>
        <v>DORADO-ET</v>
      </c>
      <c r="P4498">
        <f>INDEX(lehmad!G$2:G$412,MATCH(klypsid!$B4498,lehmad!$A$2:$A$412,0))</f>
        <v>1995</v>
      </c>
      <c r="Q4498" s="2">
        <f>INDEX(lehmad!H$2:H$412,MATCH(klypsid!$B4498,lehmad!$A$2:$A$412,0))</f>
        <v>34886</v>
      </c>
      <c r="R4498">
        <f>INDEX(lehmad!I$2:I$412,MATCH(klypsid!$B4498,lehmad!$A$2:$A$412,0))</f>
        <v>102</v>
      </c>
      <c r="S4498">
        <f t="shared" si="491"/>
        <v>3</v>
      </c>
      <c r="T4498">
        <f t="shared" si="492"/>
        <v>28</v>
      </c>
      <c r="U4498">
        <f t="shared" si="493"/>
        <v>1</v>
      </c>
      <c r="V4498">
        <f t="shared" si="494"/>
        <v>2.7824085649273731</v>
      </c>
      <c r="W4498">
        <f t="shared" si="495"/>
        <v>1</v>
      </c>
      <c r="X4498">
        <f t="shared" si="496"/>
        <v>28</v>
      </c>
    </row>
    <row r="4499" spans="1:24" x14ac:dyDescent="0.25">
      <c r="A4499">
        <v>3958</v>
      </c>
      <c r="B4499" t="str">
        <f t="shared" si="490"/>
        <v>E3958</v>
      </c>
      <c r="C4499" t="s">
        <v>71</v>
      </c>
      <c r="D4499">
        <v>3</v>
      </c>
      <c r="E4499" s="2">
        <v>40343</v>
      </c>
      <c r="F4499" s="2">
        <v>40396</v>
      </c>
      <c r="G4499">
        <v>41.4</v>
      </c>
      <c r="H4499">
        <v>3.01</v>
      </c>
      <c r="I4499">
        <v>2.81</v>
      </c>
      <c r="J4499">
        <v>131</v>
      </c>
      <c r="K4499" t="str">
        <f>INDEX(lehmad!B$2:B$412,MATCH(klypsid!$B4499,lehmad!$A$2:$A$412,0))</f>
        <v>21.04.2006</v>
      </c>
      <c r="L4499">
        <f>INDEX(lehmad!C$2:C$412,MATCH(klypsid!$B4499,lehmad!$A$2:$A$412,0))</f>
        <v>65303</v>
      </c>
      <c r="M4499">
        <f>INDEX(lehmad!D$2:D$412,MATCH(klypsid!$B4499,lehmad!$A$2:$A$412,0))</f>
        <v>76</v>
      </c>
      <c r="N4499">
        <f>INDEX(lehmad!E$2:E$412,MATCH(klypsid!$B4499,lehmad!$A$2:$A$412,0))</f>
        <v>0.875</v>
      </c>
      <c r="O4499" t="str">
        <f>INDEX(lehmad!F$2:F$412,MATCH(klypsid!$B4499,lehmad!$A$2:$A$412,0))</f>
        <v>DORADO-ET</v>
      </c>
      <c r="P4499">
        <f>INDEX(lehmad!G$2:G$412,MATCH(klypsid!$B4499,lehmad!$A$2:$A$412,0))</f>
        <v>1995</v>
      </c>
      <c r="Q4499" s="2">
        <f>INDEX(lehmad!H$2:H$412,MATCH(klypsid!$B4499,lehmad!$A$2:$A$412,0))</f>
        <v>34886</v>
      </c>
      <c r="R4499">
        <f>INDEX(lehmad!I$2:I$412,MATCH(klypsid!$B4499,lehmad!$A$2:$A$412,0))</f>
        <v>102</v>
      </c>
      <c r="S4499">
        <f t="shared" si="491"/>
        <v>3</v>
      </c>
      <c r="T4499">
        <f t="shared" si="492"/>
        <v>53</v>
      </c>
      <c r="U4499">
        <f t="shared" si="493"/>
        <v>1</v>
      </c>
      <c r="V4499">
        <f t="shared" si="494"/>
        <v>3.3895668117627258</v>
      </c>
      <c r="W4499">
        <f t="shared" si="495"/>
        <v>2</v>
      </c>
      <c r="X4499">
        <f t="shared" si="496"/>
        <v>25</v>
      </c>
    </row>
    <row r="4500" spans="1:24" x14ac:dyDescent="0.25">
      <c r="A4500">
        <v>3958</v>
      </c>
      <c r="B4500" t="str">
        <f t="shared" si="490"/>
        <v>E3958</v>
      </c>
      <c r="C4500" t="s">
        <v>71</v>
      </c>
      <c r="D4500">
        <v>3</v>
      </c>
      <c r="E4500" s="2">
        <v>40343</v>
      </c>
      <c r="F4500" s="2">
        <v>40434</v>
      </c>
      <c r="G4500">
        <v>35.5</v>
      </c>
      <c r="H4500">
        <v>3.32</v>
      </c>
      <c r="I4500">
        <v>3.23</v>
      </c>
      <c r="J4500">
        <v>74</v>
      </c>
      <c r="K4500" t="str">
        <f>INDEX(lehmad!B$2:B$412,MATCH(klypsid!$B4500,lehmad!$A$2:$A$412,0))</f>
        <v>21.04.2006</v>
      </c>
      <c r="L4500">
        <f>INDEX(lehmad!C$2:C$412,MATCH(klypsid!$B4500,lehmad!$A$2:$A$412,0))</f>
        <v>65303</v>
      </c>
      <c r="M4500">
        <f>INDEX(lehmad!D$2:D$412,MATCH(klypsid!$B4500,lehmad!$A$2:$A$412,0))</f>
        <v>76</v>
      </c>
      <c r="N4500">
        <f>INDEX(lehmad!E$2:E$412,MATCH(klypsid!$B4500,lehmad!$A$2:$A$412,0))</f>
        <v>0.875</v>
      </c>
      <c r="O4500" t="str">
        <f>INDEX(lehmad!F$2:F$412,MATCH(klypsid!$B4500,lehmad!$A$2:$A$412,0))</f>
        <v>DORADO-ET</v>
      </c>
      <c r="P4500">
        <f>INDEX(lehmad!G$2:G$412,MATCH(klypsid!$B4500,lehmad!$A$2:$A$412,0))</f>
        <v>1995</v>
      </c>
      <c r="Q4500" s="2">
        <f>INDEX(lehmad!H$2:H$412,MATCH(klypsid!$B4500,lehmad!$A$2:$A$412,0))</f>
        <v>34886</v>
      </c>
      <c r="R4500">
        <f>INDEX(lehmad!I$2:I$412,MATCH(klypsid!$B4500,lehmad!$A$2:$A$412,0))</f>
        <v>102</v>
      </c>
      <c r="S4500">
        <f t="shared" si="491"/>
        <v>3</v>
      </c>
      <c r="T4500">
        <f t="shared" si="492"/>
        <v>91</v>
      </c>
      <c r="U4500">
        <f t="shared" si="493"/>
        <v>2</v>
      </c>
      <c r="V4500">
        <f t="shared" si="494"/>
        <v>2.5655971758542249</v>
      </c>
      <c r="W4500">
        <f t="shared" si="495"/>
        <v>3</v>
      </c>
      <c r="X4500">
        <f t="shared" si="496"/>
        <v>38</v>
      </c>
    </row>
    <row r="4501" spans="1:24" x14ac:dyDescent="0.25">
      <c r="A4501">
        <v>3958</v>
      </c>
      <c r="B4501" t="str">
        <f t="shared" si="490"/>
        <v>E3958</v>
      </c>
      <c r="C4501" t="s">
        <v>71</v>
      </c>
      <c r="D4501">
        <v>3</v>
      </c>
      <c r="E4501" s="2">
        <v>40343</v>
      </c>
      <c r="F4501" s="2">
        <v>40462</v>
      </c>
      <c r="G4501">
        <v>35.700000000000003</v>
      </c>
      <c r="H4501">
        <v>4.3099999999999996</v>
      </c>
      <c r="I4501">
        <v>3.5</v>
      </c>
      <c r="J4501">
        <v>34</v>
      </c>
      <c r="K4501" t="str">
        <f>INDEX(lehmad!B$2:B$412,MATCH(klypsid!$B4501,lehmad!$A$2:$A$412,0))</f>
        <v>21.04.2006</v>
      </c>
      <c r="L4501">
        <f>INDEX(lehmad!C$2:C$412,MATCH(klypsid!$B4501,lehmad!$A$2:$A$412,0))</f>
        <v>65303</v>
      </c>
      <c r="M4501">
        <f>INDEX(lehmad!D$2:D$412,MATCH(klypsid!$B4501,lehmad!$A$2:$A$412,0))</f>
        <v>76</v>
      </c>
      <c r="N4501">
        <f>INDEX(lehmad!E$2:E$412,MATCH(klypsid!$B4501,lehmad!$A$2:$A$412,0))</f>
        <v>0.875</v>
      </c>
      <c r="O4501" t="str">
        <f>INDEX(lehmad!F$2:F$412,MATCH(klypsid!$B4501,lehmad!$A$2:$A$412,0))</f>
        <v>DORADO-ET</v>
      </c>
      <c r="P4501">
        <f>INDEX(lehmad!G$2:G$412,MATCH(klypsid!$B4501,lehmad!$A$2:$A$412,0))</f>
        <v>1995</v>
      </c>
      <c r="Q4501" s="2">
        <f>INDEX(lehmad!H$2:H$412,MATCH(klypsid!$B4501,lehmad!$A$2:$A$412,0))</f>
        <v>34886</v>
      </c>
      <c r="R4501">
        <f>INDEX(lehmad!I$2:I$412,MATCH(klypsid!$B4501,lehmad!$A$2:$A$412,0))</f>
        <v>102</v>
      </c>
      <c r="S4501">
        <f t="shared" si="491"/>
        <v>3</v>
      </c>
      <c r="T4501">
        <f t="shared" si="492"/>
        <v>119</v>
      </c>
      <c r="U4501">
        <f t="shared" si="493"/>
        <v>2</v>
      </c>
      <c r="V4501">
        <f t="shared" si="494"/>
        <v>1.443606651475615</v>
      </c>
      <c r="W4501">
        <f t="shared" si="495"/>
        <v>4</v>
      </c>
      <c r="X4501">
        <f t="shared" si="496"/>
        <v>28</v>
      </c>
    </row>
    <row r="4502" spans="1:24" x14ac:dyDescent="0.25">
      <c r="A4502">
        <v>3958</v>
      </c>
      <c r="B4502" t="str">
        <f t="shared" si="490"/>
        <v>E3958</v>
      </c>
      <c r="C4502" t="s">
        <v>71</v>
      </c>
      <c r="D4502">
        <v>3</v>
      </c>
      <c r="E4502" s="2">
        <v>40343</v>
      </c>
      <c r="F4502" s="2">
        <v>40493</v>
      </c>
      <c r="G4502">
        <v>24.3</v>
      </c>
      <c r="H4502">
        <v>3.62</v>
      </c>
      <c r="I4502">
        <v>3.18</v>
      </c>
      <c r="J4502">
        <v>101</v>
      </c>
      <c r="K4502" t="str">
        <f>INDEX(lehmad!B$2:B$412,MATCH(klypsid!$B4502,lehmad!$A$2:$A$412,0))</f>
        <v>21.04.2006</v>
      </c>
      <c r="L4502">
        <f>INDEX(lehmad!C$2:C$412,MATCH(klypsid!$B4502,lehmad!$A$2:$A$412,0))</f>
        <v>65303</v>
      </c>
      <c r="M4502">
        <f>INDEX(lehmad!D$2:D$412,MATCH(klypsid!$B4502,lehmad!$A$2:$A$412,0))</f>
        <v>76</v>
      </c>
      <c r="N4502">
        <f>INDEX(lehmad!E$2:E$412,MATCH(klypsid!$B4502,lehmad!$A$2:$A$412,0))</f>
        <v>0.875</v>
      </c>
      <c r="O4502" t="str">
        <f>INDEX(lehmad!F$2:F$412,MATCH(klypsid!$B4502,lehmad!$A$2:$A$412,0))</f>
        <v>DORADO-ET</v>
      </c>
      <c r="P4502">
        <f>INDEX(lehmad!G$2:G$412,MATCH(klypsid!$B4502,lehmad!$A$2:$A$412,0))</f>
        <v>1995</v>
      </c>
      <c r="Q4502" s="2">
        <f>INDEX(lehmad!H$2:H$412,MATCH(klypsid!$B4502,lehmad!$A$2:$A$412,0))</f>
        <v>34886</v>
      </c>
      <c r="R4502">
        <f>INDEX(lehmad!I$2:I$412,MATCH(klypsid!$B4502,lehmad!$A$2:$A$412,0))</f>
        <v>102</v>
      </c>
      <c r="S4502">
        <f t="shared" si="491"/>
        <v>3</v>
      </c>
      <c r="T4502">
        <f t="shared" si="492"/>
        <v>150</v>
      </c>
      <c r="U4502">
        <f t="shared" si="493"/>
        <v>2</v>
      </c>
      <c r="V4502">
        <f t="shared" si="494"/>
        <v>3.0143552929770703</v>
      </c>
      <c r="W4502">
        <f t="shared" si="495"/>
        <v>5</v>
      </c>
      <c r="X4502">
        <f t="shared" si="496"/>
        <v>31</v>
      </c>
    </row>
    <row r="4503" spans="1:24" x14ac:dyDescent="0.25">
      <c r="A4503">
        <v>3958</v>
      </c>
      <c r="B4503" t="str">
        <f t="shared" si="490"/>
        <v>E3958</v>
      </c>
      <c r="C4503" t="s">
        <v>71</v>
      </c>
      <c r="D4503">
        <v>3</v>
      </c>
      <c r="E4503" s="2">
        <v>40343</v>
      </c>
      <c r="F4503" s="2">
        <v>40521</v>
      </c>
      <c r="G4503">
        <v>22.7</v>
      </c>
      <c r="H4503">
        <v>4.6500000000000004</v>
      </c>
      <c r="I4503">
        <v>3.66</v>
      </c>
      <c r="J4503">
        <v>592</v>
      </c>
      <c r="K4503" t="str">
        <f>INDEX(lehmad!B$2:B$412,MATCH(klypsid!$B4503,lehmad!$A$2:$A$412,0))</f>
        <v>21.04.2006</v>
      </c>
      <c r="L4503">
        <f>INDEX(lehmad!C$2:C$412,MATCH(klypsid!$B4503,lehmad!$A$2:$A$412,0))</f>
        <v>65303</v>
      </c>
      <c r="M4503">
        <f>INDEX(lehmad!D$2:D$412,MATCH(klypsid!$B4503,lehmad!$A$2:$A$412,0))</f>
        <v>76</v>
      </c>
      <c r="N4503">
        <f>INDEX(lehmad!E$2:E$412,MATCH(klypsid!$B4503,lehmad!$A$2:$A$412,0))</f>
        <v>0.875</v>
      </c>
      <c r="O4503" t="str">
        <f>INDEX(lehmad!F$2:F$412,MATCH(klypsid!$B4503,lehmad!$A$2:$A$412,0))</f>
        <v>DORADO-ET</v>
      </c>
      <c r="P4503">
        <f>INDEX(lehmad!G$2:G$412,MATCH(klypsid!$B4503,lehmad!$A$2:$A$412,0))</f>
        <v>1995</v>
      </c>
      <c r="Q4503" s="2">
        <f>INDEX(lehmad!H$2:H$412,MATCH(klypsid!$B4503,lehmad!$A$2:$A$412,0))</f>
        <v>34886</v>
      </c>
      <c r="R4503">
        <f>INDEX(lehmad!I$2:I$412,MATCH(klypsid!$B4503,lehmad!$A$2:$A$412,0))</f>
        <v>102</v>
      </c>
      <c r="S4503">
        <f t="shared" si="491"/>
        <v>3</v>
      </c>
      <c r="T4503">
        <f t="shared" si="492"/>
        <v>178</v>
      </c>
      <c r="U4503">
        <f t="shared" si="493"/>
        <v>3</v>
      </c>
      <c r="V4503">
        <f t="shared" si="494"/>
        <v>5.5655971758542258</v>
      </c>
      <c r="W4503">
        <f t="shared" si="495"/>
        <v>6</v>
      </c>
      <c r="X4503">
        <f t="shared" si="496"/>
        <v>28</v>
      </c>
    </row>
    <row r="4504" spans="1:24" x14ac:dyDescent="0.25">
      <c r="A4504">
        <v>3958</v>
      </c>
      <c r="B4504" t="str">
        <f t="shared" si="490"/>
        <v>E3958</v>
      </c>
      <c r="C4504" t="s">
        <v>71</v>
      </c>
      <c r="D4504">
        <v>3</v>
      </c>
      <c r="E4504" s="2">
        <v>40343</v>
      </c>
      <c r="F4504" s="2">
        <v>40556</v>
      </c>
      <c r="G4504">
        <v>23.1</v>
      </c>
      <c r="H4504">
        <v>4.22</v>
      </c>
      <c r="I4504">
        <v>3.7</v>
      </c>
      <c r="J4504">
        <v>76</v>
      </c>
      <c r="K4504" t="str">
        <f>INDEX(lehmad!B$2:B$412,MATCH(klypsid!$B4504,lehmad!$A$2:$A$412,0))</f>
        <v>21.04.2006</v>
      </c>
      <c r="L4504">
        <f>INDEX(lehmad!C$2:C$412,MATCH(klypsid!$B4504,lehmad!$A$2:$A$412,0))</f>
        <v>65303</v>
      </c>
      <c r="M4504">
        <f>INDEX(lehmad!D$2:D$412,MATCH(klypsid!$B4504,lehmad!$A$2:$A$412,0))</f>
        <v>76</v>
      </c>
      <c r="N4504">
        <f>INDEX(lehmad!E$2:E$412,MATCH(klypsid!$B4504,lehmad!$A$2:$A$412,0))</f>
        <v>0.875</v>
      </c>
      <c r="O4504" t="str">
        <f>INDEX(lehmad!F$2:F$412,MATCH(klypsid!$B4504,lehmad!$A$2:$A$412,0))</f>
        <v>DORADO-ET</v>
      </c>
      <c r="P4504">
        <f>INDEX(lehmad!G$2:G$412,MATCH(klypsid!$B4504,lehmad!$A$2:$A$412,0))</f>
        <v>1995</v>
      </c>
      <c r="Q4504" s="2">
        <f>INDEX(lehmad!H$2:H$412,MATCH(klypsid!$B4504,lehmad!$A$2:$A$412,0))</f>
        <v>34886</v>
      </c>
      <c r="R4504">
        <f>INDEX(lehmad!I$2:I$412,MATCH(klypsid!$B4504,lehmad!$A$2:$A$412,0))</f>
        <v>102</v>
      </c>
      <c r="S4504">
        <f t="shared" si="491"/>
        <v>3</v>
      </c>
      <c r="T4504">
        <f t="shared" si="492"/>
        <v>213</v>
      </c>
      <c r="U4504">
        <f t="shared" si="493"/>
        <v>3</v>
      </c>
      <c r="V4504">
        <f t="shared" si="494"/>
        <v>2.6040713236688608</v>
      </c>
      <c r="W4504">
        <f t="shared" si="495"/>
        <v>7</v>
      </c>
      <c r="X4504">
        <f t="shared" si="496"/>
        <v>35</v>
      </c>
    </row>
    <row r="4505" spans="1:24" x14ac:dyDescent="0.25">
      <c r="A4505">
        <v>3960</v>
      </c>
      <c r="B4505" t="str">
        <f t="shared" si="490"/>
        <v>E3960</v>
      </c>
      <c r="C4505" t="s">
        <v>49</v>
      </c>
      <c r="D4505">
        <v>1</v>
      </c>
      <c r="E4505" s="2">
        <v>39570</v>
      </c>
      <c r="F4505" s="2">
        <v>39600</v>
      </c>
      <c r="G4505">
        <v>42.6</v>
      </c>
      <c r="H4505">
        <v>3.68</v>
      </c>
      <c r="I4505">
        <v>3.03</v>
      </c>
      <c r="J4505">
        <v>106</v>
      </c>
      <c r="K4505" t="str">
        <f>INDEX(lehmad!B$2:B$412,MATCH(klypsid!$B4505,lehmad!$A$2:$A$412,0))</f>
        <v>23.04.2006</v>
      </c>
      <c r="L4505">
        <f>INDEX(lehmad!C$2:C$412,MATCH(klypsid!$B4505,lehmad!$A$2:$A$412,0))</f>
        <v>65210</v>
      </c>
      <c r="M4505">
        <f>INDEX(lehmad!D$2:D$412,MATCH(klypsid!$B4505,lehmad!$A$2:$A$412,0))</f>
        <v>113</v>
      </c>
      <c r="N4505">
        <f>INDEX(lehmad!E$2:E$412,MATCH(klypsid!$B4505,lehmad!$A$2:$A$412,0))</f>
        <v>1</v>
      </c>
      <c r="O4505" t="str">
        <f>INDEX(lehmad!F$2:F$412,MATCH(klypsid!$B4505,lehmad!$A$2:$A$412,0))</f>
        <v>LANCELOT-ET</v>
      </c>
      <c r="P4505">
        <f>INDEX(lehmad!G$2:G$412,MATCH(klypsid!$B4505,lehmad!$A$2:$A$412,0))</f>
        <v>1998</v>
      </c>
      <c r="Q4505" s="2">
        <f>INDEX(lehmad!H$2:H$412,MATCH(klypsid!$B4505,lehmad!$A$2:$A$412,0))</f>
        <v>35985</v>
      </c>
      <c r="R4505">
        <f>INDEX(lehmad!I$2:I$412,MATCH(klypsid!$B4505,lehmad!$A$2:$A$412,0))</f>
        <v>126</v>
      </c>
      <c r="S4505">
        <f t="shared" si="491"/>
        <v>1</v>
      </c>
      <c r="T4505">
        <f t="shared" si="492"/>
        <v>30</v>
      </c>
      <c r="U4505">
        <f t="shared" si="493"/>
        <v>1</v>
      </c>
      <c r="V4505">
        <f t="shared" si="494"/>
        <v>3.0840642647884744</v>
      </c>
      <c r="W4505">
        <f t="shared" si="495"/>
        <v>1</v>
      </c>
      <c r="X4505">
        <f t="shared" si="496"/>
        <v>30</v>
      </c>
    </row>
    <row r="4506" spans="1:24" x14ac:dyDescent="0.25">
      <c r="A4506">
        <v>3960</v>
      </c>
      <c r="B4506" t="str">
        <f t="shared" si="490"/>
        <v>E3960</v>
      </c>
      <c r="C4506" t="s">
        <v>49</v>
      </c>
      <c r="D4506">
        <v>1</v>
      </c>
      <c r="E4506" s="2">
        <v>39570</v>
      </c>
      <c r="F4506" s="2">
        <v>39631</v>
      </c>
      <c r="G4506">
        <v>52.4</v>
      </c>
      <c r="H4506">
        <v>2.54</v>
      </c>
      <c r="I4506">
        <v>3.04</v>
      </c>
      <c r="J4506">
        <v>121</v>
      </c>
      <c r="K4506" t="str">
        <f>INDEX(lehmad!B$2:B$412,MATCH(klypsid!$B4506,lehmad!$A$2:$A$412,0))</f>
        <v>23.04.2006</v>
      </c>
      <c r="L4506">
        <f>INDEX(lehmad!C$2:C$412,MATCH(klypsid!$B4506,lehmad!$A$2:$A$412,0))</f>
        <v>65210</v>
      </c>
      <c r="M4506">
        <f>INDEX(lehmad!D$2:D$412,MATCH(klypsid!$B4506,lehmad!$A$2:$A$412,0))</f>
        <v>113</v>
      </c>
      <c r="N4506">
        <f>INDEX(lehmad!E$2:E$412,MATCH(klypsid!$B4506,lehmad!$A$2:$A$412,0))</f>
        <v>1</v>
      </c>
      <c r="O4506" t="str">
        <f>INDEX(lehmad!F$2:F$412,MATCH(klypsid!$B4506,lehmad!$A$2:$A$412,0))</f>
        <v>LANCELOT-ET</v>
      </c>
      <c r="P4506">
        <f>INDEX(lehmad!G$2:G$412,MATCH(klypsid!$B4506,lehmad!$A$2:$A$412,0))</f>
        <v>1998</v>
      </c>
      <c r="Q4506" s="2">
        <f>INDEX(lehmad!H$2:H$412,MATCH(klypsid!$B4506,lehmad!$A$2:$A$412,0))</f>
        <v>35985</v>
      </c>
      <c r="R4506">
        <f>INDEX(lehmad!I$2:I$412,MATCH(klypsid!$B4506,lehmad!$A$2:$A$412,0))</f>
        <v>126</v>
      </c>
      <c r="S4506">
        <f t="shared" si="491"/>
        <v>1</v>
      </c>
      <c r="T4506">
        <f t="shared" si="492"/>
        <v>61</v>
      </c>
      <c r="U4506">
        <f t="shared" si="493"/>
        <v>2</v>
      </c>
      <c r="V4506">
        <f t="shared" si="494"/>
        <v>3.2750070474998698</v>
      </c>
      <c r="W4506">
        <f t="shared" si="495"/>
        <v>2</v>
      </c>
      <c r="X4506">
        <f t="shared" si="496"/>
        <v>31</v>
      </c>
    </row>
    <row r="4507" spans="1:24" x14ac:dyDescent="0.25">
      <c r="A4507">
        <v>3960</v>
      </c>
      <c r="B4507" t="str">
        <f t="shared" si="490"/>
        <v>E3960</v>
      </c>
      <c r="C4507" t="s">
        <v>49</v>
      </c>
      <c r="D4507">
        <v>1</v>
      </c>
      <c r="E4507" s="2">
        <v>39570</v>
      </c>
      <c r="F4507" s="2">
        <v>39663</v>
      </c>
      <c r="G4507">
        <v>46.3</v>
      </c>
      <c r="H4507">
        <v>2.67</v>
      </c>
      <c r="I4507">
        <v>3.37</v>
      </c>
      <c r="J4507">
        <v>216</v>
      </c>
      <c r="K4507" t="str">
        <f>INDEX(lehmad!B$2:B$412,MATCH(klypsid!$B4507,lehmad!$A$2:$A$412,0))</f>
        <v>23.04.2006</v>
      </c>
      <c r="L4507">
        <f>INDEX(lehmad!C$2:C$412,MATCH(klypsid!$B4507,lehmad!$A$2:$A$412,0))</f>
        <v>65210</v>
      </c>
      <c r="M4507">
        <f>INDEX(lehmad!D$2:D$412,MATCH(klypsid!$B4507,lehmad!$A$2:$A$412,0))</f>
        <v>113</v>
      </c>
      <c r="N4507">
        <f>INDEX(lehmad!E$2:E$412,MATCH(klypsid!$B4507,lehmad!$A$2:$A$412,0))</f>
        <v>1</v>
      </c>
      <c r="O4507" t="str">
        <f>INDEX(lehmad!F$2:F$412,MATCH(klypsid!$B4507,lehmad!$A$2:$A$412,0))</f>
        <v>LANCELOT-ET</v>
      </c>
      <c r="P4507">
        <f>INDEX(lehmad!G$2:G$412,MATCH(klypsid!$B4507,lehmad!$A$2:$A$412,0))</f>
        <v>1998</v>
      </c>
      <c r="Q4507" s="2">
        <f>INDEX(lehmad!H$2:H$412,MATCH(klypsid!$B4507,lehmad!$A$2:$A$412,0))</f>
        <v>35985</v>
      </c>
      <c r="R4507">
        <f>INDEX(lehmad!I$2:I$412,MATCH(klypsid!$B4507,lehmad!$A$2:$A$412,0))</f>
        <v>126</v>
      </c>
      <c r="S4507">
        <f t="shared" si="491"/>
        <v>1</v>
      </c>
      <c r="T4507">
        <f t="shared" si="492"/>
        <v>93</v>
      </c>
      <c r="U4507">
        <f t="shared" si="493"/>
        <v>2</v>
      </c>
      <c r="V4507">
        <f t="shared" si="494"/>
        <v>4.1110313123887439</v>
      </c>
      <c r="W4507">
        <f t="shared" si="495"/>
        <v>3</v>
      </c>
      <c r="X4507">
        <f t="shared" si="496"/>
        <v>32</v>
      </c>
    </row>
    <row r="4508" spans="1:24" x14ac:dyDescent="0.25">
      <c r="A4508">
        <v>3960</v>
      </c>
      <c r="B4508" t="str">
        <f t="shared" si="490"/>
        <v>E3960</v>
      </c>
      <c r="C4508" t="s">
        <v>49</v>
      </c>
      <c r="D4508">
        <v>1</v>
      </c>
      <c r="E4508" s="2">
        <v>39570</v>
      </c>
      <c r="F4508" s="2">
        <v>39693</v>
      </c>
      <c r="G4508">
        <v>42.7</v>
      </c>
      <c r="H4508">
        <v>1.84</v>
      </c>
      <c r="I4508">
        <v>3.51</v>
      </c>
      <c r="J4508">
        <v>350</v>
      </c>
      <c r="K4508" t="str">
        <f>INDEX(lehmad!B$2:B$412,MATCH(klypsid!$B4508,lehmad!$A$2:$A$412,0))</f>
        <v>23.04.2006</v>
      </c>
      <c r="L4508">
        <f>INDEX(lehmad!C$2:C$412,MATCH(klypsid!$B4508,lehmad!$A$2:$A$412,0))</f>
        <v>65210</v>
      </c>
      <c r="M4508">
        <f>INDEX(lehmad!D$2:D$412,MATCH(klypsid!$B4508,lehmad!$A$2:$A$412,0))</f>
        <v>113</v>
      </c>
      <c r="N4508">
        <f>INDEX(lehmad!E$2:E$412,MATCH(klypsid!$B4508,lehmad!$A$2:$A$412,0))</f>
        <v>1</v>
      </c>
      <c r="O4508" t="str">
        <f>INDEX(lehmad!F$2:F$412,MATCH(klypsid!$B4508,lehmad!$A$2:$A$412,0))</f>
        <v>LANCELOT-ET</v>
      </c>
      <c r="P4508">
        <f>INDEX(lehmad!G$2:G$412,MATCH(klypsid!$B4508,lehmad!$A$2:$A$412,0))</f>
        <v>1998</v>
      </c>
      <c r="Q4508" s="2">
        <f>INDEX(lehmad!H$2:H$412,MATCH(klypsid!$B4508,lehmad!$A$2:$A$412,0))</f>
        <v>35985</v>
      </c>
      <c r="R4508">
        <f>INDEX(lehmad!I$2:I$412,MATCH(klypsid!$B4508,lehmad!$A$2:$A$412,0))</f>
        <v>126</v>
      </c>
      <c r="S4508">
        <f t="shared" si="491"/>
        <v>1</v>
      </c>
      <c r="T4508">
        <f t="shared" si="492"/>
        <v>123</v>
      </c>
      <c r="U4508">
        <f t="shared" si="493"/>
        <v>2</v>
      </c>
      <c r="V4508">
        <f t="shared" si="494"/>
        <v>4.8073549220576037</v>
      </c>
      <c r="W4508">
        <f t="shared" si="495"/>
        <v>4</v>
      </c>
      <c r="X4508">
        <f t="shared" si="496"/>
        <v>30</v>
      </c>
    </row>
    <row r="4509" spans="1:24" x14ac:dyDescent="0.25">
      <c r="A4509">
        <v>3960</v>
      </c>
      <c r="B4509" t="str">
        <f t="shared" si="490"/>
        <v>E3960</v>
      </c>
      <c r="C4509" t="s">
        <v>49</v>
      </c>
      <c r="D4509">
        <v>1</v>
      </c>
      <c r="E4509" s="2">
        <v>39570</v>
      </c>
      <c r="F4509" s="2">
        <v>39722</v>
      </c>
      <c r="G4509">
        <v>36.9</v>
      </c>
      <c r="H4509">
        <v>2.59</v>
      </c>
      <c r="I4509">
        <v>3.88</v>
      </c>
      <c r="J4509">
        <v>235</v>
      </c>
      <c r="K4509" t="str">
        <f>INDEX(lehmad!B$2:B$412,MATCH(klypsid!$B4509,lehmad!$A$2:$A$412,0))</f>
        <v>23.04.2006</v>
      </c>
      <c r="L4509">
        <f>INDEX(lehmad!C$2:C$412,MATCH(klypsid!$B4509,lehmad!$A$2:$A$412,0))</f>
        <v>65210</v>
      </c>
      <c r="M4509">
        <f>INDEX(lehmad!D$2:D$412,MATCH(klypsid!$B4509,lehmad!$A$2:$A$412,0))</f>
        <v>113</v>
      </c>
      <c r="N4509">
        <f>INDEX(lehmad!E$2:E$412,MATCH(klypsid!$B4509,lehmad!$A$2:$A$412,0))</f>
        <v>1</v>
      </c>
      <c r="O4509" t="str">
        <f>INDEX(lehmad!F$2:F$412,MATCH(klypsid!$B4509,lehmad!$A$2:$A$412,0))</f>
        <v>LANCELOT-ET</v>
      </c>
      <c r="P4509">
        <f>INDEX(lehmad!G$2:G$412,MATCH(klypsid!$B4509,lehmad!$A$2:$A$412,0))</f>
        <v>1998</v>
      </c>
      <c r="Q4509" s="2">
        <f>INDEX(lehmad!H$2:H$412,MATCH(klypsid!$B4509,lehmad!$A$2:$A$412,0))</f>
        <v>35985</v>
      </c>
      <c r="R4509">
        <f>INDEX(lehmad!I$2:I$412,MATCH(klypsid!$B4509,lehmad!$A$2:$A$412,0))</f>
        <v>126</v>
      </c>
      <c r="S4509">
        <f t="shared" si="491"/>
        <v>1</v>
      </c>
      <c r="T4509">
        <f t="shared" si="492"/>
        <v>152</v>
      </c>
      <c r="U4509">
        <f t="shared" si="493"/>
        <v>3</v>
      </c>
      <c r="V4509">
        <f t="shared" si="494"/>
        <v>4.232660756790275</v>
      </c>
      <c r="W4509">
        <f t="shared" si="495"/>
        <v>5</v>
      </c>
      <c r="X4509">
        <f t="shared" si="496"/>
        <v>29</v>
      </c>
    </row>
    <row r="4510" spans="1:24" x14ac:dyDescent="0.25">
      <c r="A4510">
        <v>3960</v>
      </c>
      <c r="B4510" t="str">
        <f t="shared" si="490"/>
        <v>E3960</v>
      </c>
      <c r="C4510" t="s">
        <v>49</v>
      </c>
      <c r="D4510">
        <v>1</v>
      </c>
      <c r="E4510" s="2">
        <v>39570</v>
      </c>
      <c r="F4510" s="2">
        <v>39754</v>
      </c>
      <c r="G4510">
        <v>36.799999999999997</v>
      </c>
      <c r="H4510">
        <v>3.06</v>
      </c>
      <c r="I4510">
        <v>3.76</v>
      </c>
      <c r="J4510">
        <v>820</v>
      </c>
      <c r="K4510" t="str">
        <f>INDEX(lehmad!B$2:B$412,MATCH(klypsid!$B4510,lehmad!$A$2:$A$412,0))</f>
        <v>23.04.2006</v>
      </c>
      <c r="L4510">
        <f>INDEX(lehmad!C$2:C$412,MATCH(klypsid!$B4510,lehmad!$A$2:$A$412,0))</f>
        <v>65210</v>
      </c>
      <c r="M4510">
        <f>INDEX(lehmad!D$2:D$412,MATCH(klypsid!$B4510,lehmad!$A$2:$A$412,0))</f>
        <v>113</v>
      </c>
      <c r="N4510">
        <f>INDEX(lehmad!E$2:E$412,MATCH(klypsid!$B4510,lehmad!$A$2:$A$412,0))</f>
        <v>1</v>
      </c>
      <c r="O4510" t="str">
        <f>INDEX(lehmad!F$2:F$412,MATCH(klypsid!$B4510,lehmad!$A$2:$A$412,0))</f>
        <v>LANCELOT-ET</v>
      </c>
      <c r="P4510">
        <f>INDEX(lehmad!G$2:G$412,MATCH(klypsid!$B4510,lehmad!$A$2:$A$412,0))</f>
        <v>1998</v>
      </c>
      <c r="Q4510" s="2">
        <f>INDEX(lehmad!H$2:H$412,MATCH(klypsid!$B4510,lehmad!$A$2:$A$412,0))</f>
        <v>35985</v>
      </c>
      <c r="R4510">
        <f>INDEX(lehmad!I$2:I$412,MATCH(klypsid!$B4510,lehmad!$A$2:$A$412,0))</f>
        <v>126</v>
      </c>
      <c r="S4510">
        <f t="shared" si="491"/>
        <v>1</v>
      </c>
      <c r="T4510">
        <f t="shared" si="492"/>
        <v>184</v>
      </c>
      <c r="U4510">
        <f t="shared" si="493"/>
        <v>3</v>
      </c>
      <c r="V4510">
        <f t="shared" si="494"/>
        <v>6.035623909730722</v>
      </c>
      <c r="W4510">
        <f t="shared" si="495"/>
        <v>6</v>
      </c>
      <c r="X4510">
        <f t="shared" si="496"/>
        <v>32</v>
      </c>
    </row>
    <row r="4511" spans="1:24" x14ac:dyDescent="0.25">
      <c r="A4511">
        <v>3960</v>
      </c>
      <c r="B4511" t="str">
        <f t="shared" si="490"/>
        <v>E3960</v>
      </c>
      <c r="C4511" t="s">
        <v>49</v>
      </c>
      <c r="D4511">
        <v>1</v>
      </c>
      <c r="E4511" s="2">
        <v>39570</v>
      </c>
      <c r="F4511" s="2">
        <v>39783</v>
      </c>
      <c r="G4511">
        <v>28</v>
      </c>
      <c r="H4511">
        <v>4.1399999999999997</v>
      </c>
      <c r="I4511">
        <v>3.36</v>
      </c>
      <c r="J4511">
        <v>233</v>
      </c>
      <c r="K4511" t="str">
        <f>INDEX(lehmad!B$2:B$412,MATCH(klypsid!$B4511,lehmad!$A$2:$A$412,0))</f>
        <v>23.04.2006</v>
      </c>
      <c r="L4511">
        <f>INDEX(lehmad!C$2:C$412,MATCH(klypsid!$B4511,lehmad!$A$2:$A$412,0))</f>
        <v>65210</v>
      </c>
      <c r="M4511">
        <f>INDEX(lehmad!D$2:D$412,MATCH(klypsid!$B4511,lehmad!$A$2:$A$412,0))</f>
        <v>113</v>
      </c>
      <c r="N4511">
        <f>INDEX(lehmad!E$2:E$412,MATCH(klypsid!$B4511,lehmad!$A$2:$A$412,0))</f>
        <v>1</v>
      </c>
      <c r="O4511" t="str">
        <f>INDEX(lehmad!F$2:F$412,MATCH(klypsid!$B4511,lehmad!$A$2:$A$412,0))</f>
        <v>LANCELOT-ET</v>
      </c>
      <c r="P4511">
        <f>INDEX(lehmad!G$2:G$412,MATCH(klypsid!$B4511,lehmad!$A$2:$A$412,0))</f>
        <v>1998</v>
      </c>
      <c r="Q4511" s="2">
        <f>INDEX(lehmad!H$2:H$412,MATCH(klypsid!$B4511,lehmad!$A$2:$A$412,0))</f>
        <v>35985</v>
      </c>
      <c r="R4511">
        <f>INDEX(lehmad!I$2:I$412,MATCH(klypsid!$B4511,lehmad!$A$2:$A$412,0))</f>
        <v>126</v>
      </c>
      <c r="S4511">
        <f t="shared" si="491"/>
        <v>1</v>
      </c>
      <c r="T4511">
        <f t="shared" si="492"/>
        <v>213</v>
      </c>
      <c r="U4511">
        <f t="shared" si="493"/>
        <v>3</v>
      </c>
      <c r="V4511">
        <f t="shared" si="494"/>
        <v>4.2203299548795554</v>
      </c>
      <c r="W4511">
        <f t="shared" si="495"/>
        <v>7</v>
      </c>
      <c r="X4511">
        <f t="shared" si="496"/>
        <v>29</v>
      </c>
    </row>
    <row r="4512" spans="1:24" x14ac:dyDescent="0.25">
      <c r="A4512">
        <v>3960</v>
      </c>
      <c r="B4512" t="str">
        <f t="shared" si="490"/>
        <v>E3960</v>
      </c>
      <c r="C4512" t="s">
        <v>49</v>
      </c>
      <c r="D4512">
        <v>1</v>
      </c>
      <c r="E4512" s="2">
        <v>39570</v>
      </c>
      <c r="F4512" s="2">
        <v>39817</v>
      </c>
      <c r="G4512">
        <v>33.799999999999997</v>
      </c>
      <c r="H4512">
        <v>3.14</v>
      </c>
      <c r="I4512">
        <v>3.49</v>
      </c>
      <c r="J4512">
        <v>204</v>
      </c>
      <c r="K4512" t="str">
        <f>INDEX(lehmad!B$2:B$412,MATCH(klypsid!$B4512,lehmad!$A$2:$A$412,0))</f>
        <v>23.04.2006</v>
      </c>
      <c r="L4512">
        <f>INDEX(lehmad!C$2:C$412,MATCH(klypsid!$B4512,lehmad!$A$2:$A$412,0))</f>
        <v>65210</v>
      </c>
      <c r="M4512">
        <f>INDEX(lehmad!D$2:D$412,MATCH(klypsid!$B4512,lehmad!$A$2:$A$412,0))</f>
        <v>113</v>
      </c>
      <c r="N4512">
        <f>INDEX(lehmad!E$2:E$412,MATCH(klypsid!$B4512,lehmad!$A$2:$A$412,0))</f>
        <v>1</v>
      </c>
      <c r="O4512" t="str">
        <f>INDEX(lehmad!F$2:F$412,MATCH(klypsid!$B4512,lehmad!$A$2:$A$412,0))</f>
        <v>LANCELOT-ET</v>
      </c>
      <c r="P4512">
        <f>INDEX(lehmad!G$2:G$412,MATCH(klypsid!$B4512,lehmad!$A$2:$A$412,0))</f>
        <v>1998</v>
      </c>
      <c r="Q4512" s="2">
        <f>INDEX(lehmad!H$2:H$412,MATCH(klypsid!$B4512,lehmad!$A$2:$A$412,0))</f>
        <v>35985</v>
      </c>
      <c r="R4512">
        <f>INDEX(lehmad!I$2:I$412,MATCH(klypsid!$B4512,lehmad!$A$2:$A$412,0))</f>
        <v>126</v>
      </c>
      <c r="S4512">
        <f t="shared" si="491"/>
        <v>1</v>
      </c>
      <c r="T4512">
        <f t="shared" si="492"/>
        <v>247</v>
      </c>
      <c r="U4512">
        <f t="shared" si="493"/>
        <v>3</v>
      </c>
      <c r="V4512">
        <f t="shared" si="494"/>
        <v>4.0285691521967708</v>
      </c>
      <c r="W4512">
        <f t="shared" si="495"/>
        <v>8</v>
      </c>
      <c r="X4512">
        <f t="shared" si="496"/>
        <v>34</v>
      </c>
    </row>
    <row r="4513" spans="1:24" x14ac:dyDescent="0.25">
      <c r="A4513">
        <v>3960</v>
      </c>
      <c r="B4513" t="str">
        <f t="shared" si="490"/>
        <v>E3960</v>
      </c>
      <c r="C4513" t="s">
        <v>49</v>
      </c>
      <c r="D4513">
        <v>1</v>
      </c>
      <c r="E4513" s="2">
        <v>39570</v>
      </c>
      <c r="F4513" s="2">
        <v>39845</v>
      </c>
      <c r="G4513">
        <v>25.1</v>
      </c>
      <c r="H4513">
        <v>4.1399999999999997</v>
      </c>
      <c r="I4513">
        <v>3.36</v>
      </c>
      <c r="J4513">
        <v>514</v>
      </c>
      <c r="K4513" t="str">
        <f>INDEX(lehmad!B$2:B$412,MATCH(klypsid!$B4513,lehmad!$A$2:$A$412,0))</f>
        <v>23.04.2006</v>
      </c>
      <c r="L4513">
        <f>INDEX(lehmad!C$2:C$412,MATCH(klypsid!$B4513,lehmad!$A$2:$A$412,0))</f>
        <v>65210</v>
      </c>
      <c r="M4513">
        <f>INDEX(lehmad!D$2:D$412,MATCH(klypsid!$B4513,lehmad!$A$2:$A$412,0))</f>
        <v>113</v>
      </c>
      <c r="N4513">
        <f>INDEX(lehmad!E$2:E$412,MATCH(klypsid!$B4513,lehmad!$A$2:$A$412,0))</f>
        <v>1</v>
      </c>
      <c r="O4513" t="str">
        <f>INDEX(lehmad!F$2:F$412,MATCH(klypsid!$B4513,lehmad!$A$2:$A$412,0))</f>
        <v>LANCELOT-ET</v>
      </c>
      <c r="P4513">
        <f>INDEX(lehmad!G$2:G$412,MATCH(klypsid!$B4513,lehmad!$A$2:$A$412,0))</f>
        <v>1998</v>
      </c>
      <c r="Q4513" s="2">
        <f>INDEX(lehmad!H$2:H$412,MATCH(klypsid!$B4513,lehmad!$A$2:$A$412,0))</f>
        <v>35985</v>
      </c>
      <c r="R4513">
        <f>INDEX(lehmad!I$2:I$412,MATCH(klypsid!$B4513,lehmad!$A$2:$A$412,0))</f>
        <v>126</v>
      </c>
      <c r="S4513">
        <f t="shared" si="491"/>
        <v>1</v>
      </c>
      <c r="T4513">
        <f t="shared" si="492"/>
        <v>275</v>
      </c>
      <c r="U4513">
        <f t="shared" si="493"/>
        <v>3</v>
      </c>
      <c r="V4513">
        <f t="shared" si="494"/>
        <v>5.3617683594191536</v>
      </c>
      <c r="W4513">
        <f t="shared" si="495"/>
        <v>9</v>
      </c>
      <c r="X4513">
        <f t="shared" si="496"/>
        <v>28</v>
      </c>
    </row>
    <row r="4514" spans="1:24" x14ac:dyDescent="0.25">
      <c r="A4514">
        <v>3960</v>
      </c>
      <c r="B4514" t="str">
        <f t="shared" si="490"/>
        <v>E3960</v>
      </c>
      <c r="C4514" t="s">
        <v>49</v>
      </c>
      <c r="D4514">
        <v>1</v>
      </c>
      <c r="E4514" s="2">
        <v>39570</v>
      </c>
      <c r="F4514" s="2">
        <v>39875</v>
      </c>
      <c r="G4514">
        <v>29.2</v>
      </c>
      <c r="H4514">
        <v>3.71</v>
      </c>
      <c r="I4514">
        <v>3.6</v>
      </c>
      <c r="J4514">
        <v>240</v>
      </c>
      <c r="K4514" t="str">
        <f>INDEX(lehmad!B$2:B$412,MATCH(klypsid!$B4514,lehmad!$A$2:$A$412,0))</f>
        <v>23.04.2006</v>
      </c>
      <c r="L4514">
        <f>INDEX(lehmad!C$2:C$412,MATCH(klypsid!$B4514,lehmad!$A$2:$A$412,0))</f>
        <v>65210</v>
      </c>
      <c r="M4514">
        <f>INDEX(lehmad!D$2:D$412,MATCH(klypsid!$B4514,lehmad!$A$2:$A$412,0))</f>
        <v>113</v>
      </c>
      <c r="N4514">
        <f>INDEX(lehmad!E$2:E$412,MATCH(klypsid!$B4514,lehmad!$A$2:$A$412,0))</f>
        <v>1</v>
      </c>
      <c r="O4514" t="str">
        <f>INDEX(lehmad!F$2:F$412,MATCH(klypsid!$B4514,lehmad!$A$2:$A$412,0))</f>
        <v>LANCELOT-ET</v>
      </c>
      <c r="P4514">
        <f>INDEX(lehmad!G$2:G$412,MATCH(klypsid!$B4514,lehmad!$A$2:$A$412,0))</f>
        <v>1998</v>
      </c>
      <c r="Q4514" s="2">
        <f>INDEX(lehmad!H$2:H$412,MATCH(klypsid!$B4514,lehmad!$A$2:$A$412,0))</f>
        <v>35985</v>
      </c>
      <c r="R4514">
        <f>INDEX(lehmad!I$2:I$412,MATCH(klypsid!$B4514,lehmad!$A$2:$A$412,0))</f>
        <v>126</v>
      </c>
      <c r="S4514">
        <f t="shared" si="491"/>
        <v>1</v>
      </c>
      <c r="T4514">
        <f t="shared" si="492"/>
        <v>305</v>
      </c>
      <c r="U4514">
        <f t="shared" si="493"/>
        <v>3</v>
      </c>
      <c r="V4514">
        <f t="shared" si="494"/>
        <v>4.2630344058337934</v>
      </c>
      <c r="W4514">
        <f t="shared" si="495"/>
        <v>10</v>
      </c>
      <c r="X4514">
        <f t="shared" si="496"/>
        <v>30</v>
      </c>
    </row>
    <row r="4515" spans="1:24" x14ac:dyDescent="0.25">
      <c r="A4515">
        <v>3960</v>
      </c>
      <c r="B4515" t="str">
        <f t="shared" si="490"/>
        <v>E3960</v>
      </c>
      <c r="C4515" t="s">
        <v>49</v>
      </c>
      <c r="D4515">
        <v>1</v>
      </c>
      <c r="E4515" s="2">
        <v>39570</v>
      </c>
      <c r="F4515" s="2">
        <v>39908</v>
      </c>
      <c r="G4515">
        <v>28.6</v>
      </c>
      <c r="H4515">
        <v>3.49</v>
      </c>
      <c r="I4515">
        <v>3.28</v>
      </c>
      <c r="J4515">
        <v>224</v>
      </c>
      <c r="K4515" t="str">
        <f>INDEX(lehmad!B$2:B$412,MATCH(klypsid!$B4515,lehmad!$A$2:$A$412,0))</f>
        <v>23.04.2006</v>
      </c>
      <c r="L4515">
        <f>INDEX(lehmad!C$2:C$412,MATCH(klypsid!$B4515,lehmad!$A$2:$A$412,0))</f>
        <v>65210</v>
      </c>
      <c r="M4515">
        <f>INDEX(lehmad!D$2:D$412,MATCH(klypsid!$B4515,lehmad!$A$2:$A$412,0))</f>
        <v>113</v>
      </c>
      <c r="N4515">
        <f>INDEX(lehmad!E$2:E$412,MATCH(klypsid!$B4515,lehmad!$A$2:$A$412,0))</f>
        <v>1</v>
      </c>
      <c r="O4515" t="str">
        <f>INDEX(lehmad!F$2:F$412,MATCH(klypsid!$B4515,lehmad!$A$2:$A$412,0))</f>
        <v>LANCELOT-ET</v>
      </c>
      <c r="P4515">
        <f>INDEX(lehmad!G$2:G$412,MATCH(klypsid!$B4515,lehmad!$A$2:$A$412,0))</f>
        <v>1998</v>
      </c>
      <c r="Q4515" s="2">
        <f>INDEX(lehmad!H$2:H$412,MATCH(klypsid!$B4515,lehmad!$A$2:$A$412,0))</f>
        <v>35985</v>
      </c>
      <c r="R4515">
        <f>INDEX(lehmad!I$2:I$412,MATCH(klypsid!$B4515,lehmad!$A$2:$A$412,0))</f>
        <v>126</v>
      </c>
      <c r="S4515">
        <f t="shared" si="491"/>
        <v>1</v>
      </c>
      <c r="T4515">
        <f t="shared" si="492"/>
        <v>338</v>
      </c>
      <c r="U4515">
        <f t="shared" si="493"/>
        <v>3</v>
      </c>
      <c r="V4515">
        <f t="shared" si="494"/>
        <v>4.1634987322828794</v>
      </c>
      <c r="W4515">
        <f t="shared" si="495"/>
        <v>11</v>
      </c>
      <c r="X4515">
        <f t="shared" si="496"/>
        <v>33</v>
      </c>
    </row>
    <row r="4516" spans="1:24" x14ac:dyDescent="0.25">
      <c r="A4516">
        <v>3960</v>
      </c>
      <c r="B4516" t="str">
        <f t="shared" si="490"/>
        <v>E3960</v>
      </c>
      <c r="C4516" t="s">
        <v>49</v>
      </c>
      <c r="D4516">
        <v>1</v>
      </c>
      <c r="E4516" s="2">
        <v>39570</v>
      </c>
      <c r="F4516" s="2">
        <v>39944</v>
      </c>
      <c r="G4516">
        <v>26.5</v>
      </c>
      <c r="H4516">
        <v>3.68</v>
      </c>
      <c r="I4516">
        <v>3.2</v>
      </c>
      <c r="J4516">
        <v>3605</v>
      </c>
      <c r="K4516" t="str">
        <f>INDEX(lehmad!B$2:B$412,MATCH(klypsid!$B4516,lehmad!$A$2:$A$412,0))</f>
        <v>23.04.2006</v>
      </c>
      <c r="L4516">
        <f>INDEX(lehmad!C$2:C$412,MATCH(klypsid!$B4516,lehmad!$A$2:$A$412,0))</f>
        <v>65210</v>
      </c>
      <c r="M4516">
        <f>INDEX(lehmad!D$2:D$412,MATCH(klypsid!$B4516,lehmad!$A$2:$A$412,0))</f>
        <v>113</v>
      </c>
      <c r="N4516">
        <f>INDEX(lehmad!E$2:E$412,MATCH(klypsid!$B4516,lehmad!$A$2:$A$412,0))</f>
        <v>1</v>
      </c>
      <c r="O4516" t="str">
        <f>INDEX(lehmad!F$2:F$412,MATCH(klypsid!$B4516,lehmad!$A$2:$A$412,0))</f>
        <v>LANCELOT-ET</v>
      </c>
      <c r="P4516">
        <f>INDEX(lehmad!G$2:G$412,MATCH(klypsid!$B4516,lehmad!$A$2:$A$412,0))</f>
        <v>1998</v>
      </c>
      <c r="Q4516" s="2">
        <f>INDEX(lehmad!H$2:H$412,MATCH(klypsid!$B4516,lehmad!$A$2:$A$412,0))</f>
        <v>35985</v>
      </c>
      <c r="R4516">
        <f>INDEX(lehmad!I$2:I$412,MATCH(klypsid!$B4516,lehmad!$A$2:$A$412,0))</f>
        <v>126</v>
      </c>
      <c r="S4516">
        <f t="shared" si="491"/>
        <v>1</v>
      </c>
      <c r="T4516">
        <f t="shared" si="492"/>
        <v>374</v>
      </c>
      <c r="U4516">
        <f t="shared" si="493"/>
        <v>3</v>
      </c>
      <c r="V4516">
        <f t="shared" si="494"/>
        <v>8.1719273543534605</v>
      </c>
      <c r="W4516">
        <f t="shared" si="495"/>
        <v>12</v>
      </c>
      <c r="X4516">
        <f t="shared" si="496"/>
        <v>36</v>
      </c>
    </row>
    <row r="4517" spans="1:24" x14ac:dyDescent="0.25">
      <c r="A4517">
        <v>3960</v>
      </c>
      <c r="B4517" t="str">
        <f t="shared" si="490"/>
        <v>E3960</v>
      </c>
      <c r="C4517" t="s">
        <v>49</v>
      </c>
      <c r="D4517">
        <v>1</v>
      </c>
      <c r="E4517" s="2">
        <v>39570</v>
      </c>
      <c r="F4517" s="2">
        <v>39972</v>
      </c>
      <c r="G4517">
        <v>26</v>
      </c>
      <c r="H4517">
        <v>3.2</v>
      </c>
      <c r="I4517">
        <v>3.67</v>
      </c>
      <c r="J4517">
        <v>329</v>
      </c>
      <c r="K4517" t="str">
        <f>INDEX(lehmad!B$2:B$412,MATCH(klypsid!$B4517,lehmad!$A$2:$A$412,0))</f>
        <v>23.04.2006</v>
      </c>
      <c r="L4517">
        <f>INDEX(lehmad!C$2:C$412,MATCH(klypsid!$B4517,lehmad!$A$2:$A$412,0))</f>
        <v>65210</v>
      </c>
      <c r="M4517">
        <f>INDEX(lehmad!D$2:D$412,MATCH(klypsid!$B4517,lehmad!$A$2:$A$412,0))</f>
        <v>113</v>
      </c>
      <c r="N4517">
        <f>INDEX(lehmad!E$2:E$412,MATCH(klypsid!$B4517,lehmad!$A$2:$A$412,0))</f>
        <v>1</v>
      </c>
      <c r="O4517" t="str">
        <f>INDEX(lehmad!F$2:F$412,MATCH(klypsid!$B4517,lehmad!$A$2:$A$412,0))</f>
        <v>LANCELOT-ET</v>
      </c>
      <c r="P4517">
        <f>INDEX(lehmad!G$2:G$412,MATCH(klypsid!$B4517,lehmad!$A$2:$A$412,0))</f>
        <v>1998</v>
      </c>
      <c r="Q4517" s="2">
        <f>INDEX(lehmad!H$2:H$412,MATCH(klypsid!$B4517,lehmad!$A$2:$A$412,0))</f>
        <v>35985</v>
      </c>
      <c r="R4517">
        <f>INDEX(lehmad!I$2:I$412,MATCH(klypsid!$B4517,lehmad!$A$2:$A$412,0))</f>
        <v>126</v>
      </c>
      <c r="S4517">
        <f t="shared" si="491"/>
        <v>1</v>
      </c>
      <c r="T4517">
        <f t="shared" si="492"/>
        <v>402</v>
      </c>
      <c r="U4517">
        <f t="shared" si="493"/>
        <v>3</v>
      </c>
      <c r="V4517">
        <f t="shared" si="494"/>
        <v>4.718087583960517</v>
      </c>
      <c r="W4517">
        <f t="shared" si="495"/>
        <v>13</v>
      </c>
      <c r="X4517">
        <f t="shared" si="496"/>
        <v>28</v>
      </c>
    </row>
    <row r="4518" spans="1:24" x14ac:dyDescent="0.25">
      <c r="A4518">
        <v>3960</v>
      </c>
      <c r="B4518" t="str">
        <f t="shared" si="490"/>
        <v>E3960</v>
      </c>
      <c r="C4518" t="s">
        <v>49</v>
      </c>
      <c r="D4518">
        <v>1</v>
      </c>
      <c r="E4518" s="2">
        <v>39570</v>
      </c>
      <c r="F4518" s="2">
        <v>40007</v>
      </c>
      <c r="G4518">
        <v>22.6</v>
      </c>
      <c r="H4518">
        <v>2.4300000000000002</v>
      </c>
      <c r="I4518">
        <v>4.24</v>
      </c>
      <c r="J4518">
        <v>226</v>
      </c>
      <c r="K4518" t="str">
        <f>INDEX(lehmad!B$2:B$412,MATCH(klypsid!$B4518,lehmad!$A$2:$A$412,0))</f>
        <v>23.04.2006</v>
      </c>
      <c r="L4518">
        <f>INDEX(lehmad!C$2:C$412,MATCH(klypsid!$B4518,lehmad!$A$2:$A$412,0))</f>
        <v>65210</v>
      </c>
      <c r="M4518">
        <f>INDEX(lehmad!D$2:D$412,MATCH(klypsid!$B4518,lehmad!$A$2:$A$412,0))</f>
        <v>113</v>
      </c>
      <c r="N4518">
        <f>INDEX(lehmad!E$2:E$412,MATCH(klypsid!$B4518,lehmad!$A$2:$A$412,0))</f>
        <v>1</v>
      </c>
      <c r="O4518" t="str">
        <f>INDEX(lehmad!F$2:F$412,MATCH(klypsid!$B4518,lehmad!$A$2:$A$412,0))</f>
        <v>LANCELOT-ET</v>
      </c>
      <c r="P4518">
        <f>INDEX(lehmad!G$2:G$412,MATCH(klypsid!$B4518,lehmad!$A$2:$A$412,0))</f>
        <v>1998</v>
      </c>
      <c r="Q4518" s="2">
        <f>INDEX(lehmad!H$2:H$412,MATCH(klypsid!$B4518,lehmad!$A$2:$A$412,0))</f>
        <v>35985</v>
      </c>
      <c r="R4518">
        <f>INDEX(lehmad!I$2:I$412,MATCH(klypsid!$B4518,lehmad!$A$2:$A$412,0))</f>
        <v>126</v>
      </c>
      <c r="S4518">
        <f t="shared" si="491"/>
        <v>1</v>
      </c>
      <c r="T4518">
        <f t="shared" si="492"/>
        <v>437</v>
      </c>
      <c r="U4518">
        <f t="shared" si="493"/>
        <v>3</v>
      </c>
      <c r="V4518">
        <f t="shared" si="494"/>
        <v>4.1763227726404626</v>
      </c>
      <c r="W4518">
        <f t="shared" si="495"/>
        <v>14</v>
      </c>
      <c r="X4518">
        <f t="shared" si="496"/>
        <v>35</v>
      </c>
    </row>
    <row r="4519" spans="1:24" x14ac:dyDescent="0.25">
      <c r="A4519">
        <v>3960</v>
      </c>
      <c r="B4519" t="str">
        <f t="shared" si="490"/>
        <v>E3960</v>
      </c>
      <c r="C4519" t="s">
        <v>49</v>
      </c>
      <c r="D4519">
        <v>1</v>
      </c>
      <c r="E4519" s="2">
        <v>39570</v>
      </c>
      <c r="F4519" s="2">
        <v>40037</v>
      </c>
      <c r="G4519">
        <v>15.2</v>
      </c>
      <c r="H4519">
        <v>4.9400000000000004</v>
      </c>
      <c r="I4519">
        <v>4.08</v>
      </c>
      <c r="J4519">
        <v>1175</v>
      </c>
      <c r="K4519" t="str">
        <f>INDEX(lehmad!B$2:B$412,MATCH(klypsid!$B4519,lehmad!$A$2:$A$412,0))</f>
        <v>23.04.2006</v>
      </c>
      <c r="L4519">
        <f>INDEX(lehmad!C$2:C$412,MATCH(klypsid!$B4519,lehmad!$A$2:$A$412,0))</f>
        <v>65210</v>
      </c>
      <c r="M4519">
        <f>INDEX(lehmad!D$2:D$412,MATCH(klypsid!$B4519,lehmad!$A$2:$A$412,0))</f>
        <v>113</v>
      </c>
      <c r="N4519">
        <f>INDEX(lehmad!E$2:E$412,MATCH(klypsid!$B4519,lehmad!$A$2:$A$412,0))</f>
        <v>1</v>
      </c>
      <c r="O4519" t="str">
        <f>INDEX(lehmad!F$2:F$412,MATCH(klypsid!$B4519,lehmad!$A$2:$A$412,0))</f>
        <v>LANCELOT-ET</v>
      </c>
      <c r="P4519">
        <f>INDEX(lehmad!G$2:G$412,MATCH(klypsid!$B4519,lehmad!$A$2:$A$412,0))</f>
        <v>1998</v>
      </c>
      <c r="Q4519" s="2">
        <f>INDEX(lehmad!H$2:H$412,MATCH(klypsid!$B4519,lehmad!$A$2:$A$412,0))</f>
        <v>35985</v>
      </c>
      <c r="R4519">
        <f>INDEX(lehmad!I$2:I$412,MATCH(klypsid!$B4519,lehmad!$A$2:$A$412,0))</f>
        <v>126</v>
      </c>
      <c r="S4519">
        <f t="shared" si="491"/>
        <v>1</v>
      </c>
      <c r="T4519">
        <f t="shared" si="492"/>
        <v>467</v>
      </c>
      <c r="U4519">
        <f t="shared" si="493"/>
        <v>3</v>
      </c>
      <c r="V4519">
        <f t="shared" si="494"/>
        <v>6.5545888516776376</v>
      </c>
      <c r="W4519">
        <f t="shared" si="495"/>
        <v>15</v>
      </c>
      <c r="X4519">
        <f t="shared" si="496"/>
        <v>30</v>
      </c>
    </row>
    <row r="4520" spans="1:24" x14ac:dyDescent="0.25">
      <c r="A4520">
        <v>3960</v>
      </c>
      <c r="B4520" t="str">
        <f t="shared" si="490"/>
        <v>E3960</v>
      </c>
      <c r="C4520" t="s">
        <v>49</v>
      </c>
      <c r="D4520">
        <v>2</v>
      </c>
      <c r="E4520" s="2">
        <v>40100</v>
      </c>
      <c r="F4520" s="2">
        <v>40125</v>
      </c>
      <c r="G4520">
        <v>47.5</v>
      </c>
      <c r="H4520">
        <v>2.79</v>
      </c>
      <c r="I4520">
        <v>3.26</v>
      </c>
      <c r="J4520">
        <v>24</v>
      </c>
      <c r="K4520" t="str">
        <f>INDEX(lehmad!B$2:B$412,MATCH(klypsid!$B4520,lehmad!$A$2:$A$412,0))</f>
        <v>23.04.2006</v>
      </c>
      <c r="L4520">
        <f>INDEX(lehmad!C$2:C$412,MATCH(klypsid!$B4520,lehmad!$A$2:$A$412,0))</f>
        <v>65210</v>
      </c>
      <c r="M4520">
        <f>INDEX(lehmad!D$2:D$412,MATCH(klypsid!$B4520,lehmad!$A$2:$A$412,0))</f>
        <v>113</v>
      </c>
      <c r="N4520">
        <f>INDEX(lehmad!E$2:E$412,MATCH(klypsid!$B4520,lehmad!$A$2:$A$412,0))</f>
        <v>1</v>
      </c>
      <c r="O4520" t="str">
        <f>INDEX(lehmad!F$2:F$412,MATCH(klypsid!$B4520,lehmad!$A$2:$A$412,0))</f>
        <v>LANCELOT-ET</v>
      </c>
      <c r="P4520">
        <f>INDEX(lehmad!G$2:G$412,MATCH(klypsid!$B4520,lehmad!$A$2:$A$412,0))</f>
        <v>1998</v>
      </c>
      <c r="Q4520" s="2">
        <f>INDEX(lehmad!H$2:H$412,MATCH(klypsid!$B4520,lehmad!$A$2:$A$412,0))</f>
        <v>35985</v>
      </c>
      <c r="R4520">
        <f>INDEX(lehmad!I$2:I$412,MATCH(klypsid!$B4520,lehmad!$A$2:$A$412,0))</f>
        <v>126</v>
      </c>
      <c r="S4520">
        <f t="shared" si="491"/>
        <v>2</v>
      </c>
      <c r="T4520">
        <f t="shared" si="492"/>
        <v>25</v>
      </c>
      <c r="U4520">
        <f t="shared" si="493"/>
        <v>1</v>
      </c>
      <c r="V4520">
        <f t="shared" si="494"/>
        <v>0.94110631094643127</v>
      </c>
      <c r="W4520">
        <f t="shared" si="495"/>
        <v>1</v>
      </c>
      <c r="X4520">
        <f t="shared" si="496"/>
        <v>25</v>
      </c>
    </row>
    <row r="4521" spans="1:24" x14ac:dyDescent="0.25">
      <c r="A4521">
        <v>3960</v>
      </c>
      <c r="B4521" t="str">
        <f t="shared" si="490"/>
        <v>E3960</v>
      </c>
      <c r="C4521" t="s">
        <v>49</v>
      </c>
      <c r="D4521">
        <v>2</v>
      </c>
      <c r="E4521" s="2">
        <v>40100</v>
      </c>
      <c r="F4521" s="2">
        <v>40153</v>
      </c>
      <c r="G4521">
        <v>39.5</v>
      </c>
      <c r="H4521">
        <v>3.66</v>
      </c>
      <c r="I4521">
        <v>3.62</v>
      </c>
      <c r="J4521">
        <v>927</v>
      </c>
      <c r="K4521" t="str">
        <f>INDEX(lehmad!B$2:B$412,MATCH(klypsid!$B4521,lehmad!$A$2:$A$412,0))</f>
        <v>23.04.2006</v>
      </c>
      <c r="L4521">
        <f>INDEX(lehmad!C$2:C$412,MATCH(klypsid!$B4521,lehmad!$A$2:$A$412,0))</f>
        <v>65210</v>
      </c>
      <c r="M4521">
        <f>INDEX(lehmad!D$2:D$412,MATCH(klypsid!$B4521,lehmad!$A$2:$A$412,0))</f>
        <v>113</v>
      </c>
      <c r="N4521">
        <f>INDEX(lehmad!E$2:E$412,MATCH(klypsid!$B4521,lehmad!$A$2:$A$412,0))</f>
        <v>1</v>
      </c>
      <c r="O4521" t="str">
        <f>INDEX(lehmad!F$2:F$412,MATCH(klypsid!$B4521,lehmad!$A$2:$A$412,0))</f>
        <v>LANCELOT-ET</v>
      </c>
      <c r="P4521">
        <f>INDEX(lehmad!G$2:G$412,MATCH(klypsid!$B4521,lehmad!$A$2:$A$412,0))</f>
        <v>1998</v>
      </c>
      <c r="Q4521" s="2">
        <f>INDEX(lehmad!H$2:H$412,MATCH(klypsid!$B4521,lehmad!$A$2:$A$412,0))</f>
        <v>35985</v>
      </c>
      <c r="R4521">
        <f>INDEX(lehmad!I$2:I$412,MATCH(klypsid!$B4521,lehmad!$A$2:$A$412,0))</f>
        <v>126</v>
      </c>
      <c r="S4521">
        <f t="shared" si="491"/>
        <v>2</v>
      </c>
      <c r="T4521">
        <f t="shared" si="492"/>
        <v>53</v>
      </c>
      <c r="U4521">
        <f t="shared" si="493"/>
        <v>1</v>
      </c>
      <c r="V4521">
        <f t="shared" si="494"/>
        <v>6.2125693388508054</v>
      </c>
      <c r="W4521">
        <f t="shared" si="495"/>
        <v>2</v>
      </c>
      <c r="X4521">
        <f t="shared" si="496"/>
        <v>28</v>
      </c>
    </row>
    <row r="4522" spans="1:24" x14ac:dyDescent="0.25">
      <c r="A4522">
        <v>3960</v>
      </c>
      <c r="B4522" t="str">
        <f t="shared" si="490"/>
        <v>E3960</v>
      </c>
      <c r="C4522" t="s">
        <v>49</v>
      </c>
      <c r="D4522">
        <v>2</v>
      </c>
      <c r="E4522" s="2">
        <v>40100</v>
      </c>
      <c r="F4522" s="2">
        <v>40186</v>
      </c>
      <c r="G4522">
        <v>38.4</v>
      </c>
      <c r="H4522">
        <v>3.94</v>
      </c>
      <c r="I4522">
        <v>3.13</v>
      </c>
      <c r="J4522">
        <v>33</v>
      </c>
      <c r="K4522" t="str">
        <f>INDEX(lehmad!B$2:B$412,MATCH(klypsid!$B4522,lehmad!$A$2:$A$412,0))</f>
        <v>23.04.2006</v>
      </c>
      <c r="L4522">
        <f>INDEX(lehmad!C$2:C$412,MATCH(klypsid!$B4522,lehmad!$A$2:$A$412,0))</f>
        <v>65210</v>
      </c>
      <c r="M4522">
        <f>INDEX(lehmad!D$2:D$412,MATCH(klypsid!$B4522,lehmad!$A$2:$A$412,0))</f>
        <v>113</v>
      </c>
      <c r="N4522">
        <f>INDEX(lehmad!E$2:E$412,MATCH(klypsid!$B4522,lehmad!$A$2:$A$412,0))</f>
        <v>1</v>
      </c>
      <c r="O4522" t="str">
        <f>INDEX(lehmad!F$2:F$412,MATCH(klypsid!$B4522,lehmad!$A$2:$A$412,0))</f>
        <v>LANCELOT-ET</v>
      </c>
      <c r="P4522">
        <f>INDEX(lehmad!G$2:G$412,MATCH(klypsid!$B4522,lehmad!$A$2:$A$412,0))</f>
        <v>1998</v>
      </c>
      <c r="Q4522" s="2">
        <f>INDEX(lehmad!H$2:H$412,MATCH(klypsid!$B4522,lehmad!$A$2:$A$412,0))</f>
        <v>35985</v>
      </c>
      <c r="R4522">
        <f>INDEX(lehmad!I$2:I$412,MATCH(klypsid!$B4522,lehmad!$A$2:$A$412,0))</f>
        <v>126</v>
      </c>
      <c r="S4522">
        <f t="shared" si="491"/>
        <v>2</v>
      </c>
      <c r="T4522">
        <f t="shared" si="492"/>
        <v>86</v>
      </c>
      <c r="U4522">
        <f t="shared" si="493"/>
        <v>2</v>
      </c>
      <c r="V4522">
        <f t="shared" si="494"/>
        <v>1.4005379295837288</v>
      </c>
      <c r="W4522">
        <f t="shared" si="495"/>
        <v>3</v>
      </c>
      <c r="X4522">
        <f t="shared" si="496"/>
        <v>33</v>
      </c>
    </row>
    <row r="4523" spans="1:24" x14ac:dyDescent="0.25">
      <c r="A4523">
        <v>3960</v>
      </c>
      <c r="B4523" t="str">
        <f t="shared" si="490"/>
        <v>E3960</v>
      </c>
      <c r="C4523" t="s">
        <v>49</v>
      </c>
      <c r="D4523">
        <v>2</v>
      </c>
      <c r="E4523" s="2">
        <v>40100</v>
      </c>
      <c r="F4523" s="2">
        <v>40214</v>
      </c>
      <c r="G4523">
        <v>35.799999999999997</v>
      </c>
      <c r="H4523">
        <v>3.17</v>
      </c>
      <c r="I4523">
        <v>3.21</v>
      </c>
      <c r="J4523">
        <v>278</v>
      </c>
      <c r="K4523" t="str">
        <f>INDEX(lehmad!B$2:B$412,MATCH(klypsid!$B4523,lehmad!$A$2:$A$412,0))</f>
        <v>23.04.2006</v>
      </c>
      <c r="L4523">
        <f>INDEX(lehmad!C$2:C$412,MATCH(klypsid!$B4523,lehmad!$A$2:$A$412,0))</f>
        <v>65210</v>
      </c>
      <c r="M4523">
        <f>INDEX(lehmad!D$2:D$412,MATCH(klypsid!$B4523,lehmad!$A$2:$A$412,0))</f>
        <v>113</v>
      </c>
      <c r="N4523">
        <f>INDEX(lehmad!E$2:E$412,MATCH(klypsid!$B4523,lehmad!$A$2:$A$412,0))</f>
        <v>1</v>
      </c>
      <c r="O4523" t="str">
        <f>INDEX(lehmad!F$2:F$412,MATCH(klypsid!$B4523,lehmad!$A$2:$A$412,0))</f>
        <v>LANCELOT-ET</v>
      </c>
      <c r="P4523">
        <f>INDEX(lehmad!G$2:G$412,MATCH(klypsid!$B4523,lehmad!$A$2:$A$412,0))</f>
        <v>1998</v>
      </c>
      <c r="Q4523" s="2">
        <f>INDEX(lehmad!H$2:H$412,MATCH(klypsid!$B4523,lehmad!$A$2:$A$412,0))</f>
        <v>35985</v>
      </c>
      <c r="R4523">
        <f>INDEX(lehmad!I$2:I$412,MATCH(klypsid!$B4523,lehmad!$A$2:$A$412,0))</f>
        <v>126</v>
      </c>
      <c r="S4523">
        <f t="shared" si="491"/>
        <v>2</v>
      </c>
      <c r="T4523">
        <f t="shared" si="492"/>
        <v>114</v>
      </c>
      <c r="U4523">
        <f t="shared" si="493"/>
        <v>2</v>
      </c>
      <c r="V4523">
        <f t="shared" si="494"/>
        <v>4.4750848829487824</v>
      </c>
      <c r="W4523">
        <f t="shared" si="495"/>
        <v>4</v>
      </c>
      <c r="X4523">
        <f t="shared" si="496"/>
        <v>28</v>
      </c>
    </row>
    <row r="4524" spans="1:24" x14ac:dyDescent="0.25">
      <c r="A4524">
        <v>3960</v>
      </c>
      <c r="B4524" t="str">
        <f t="shared" si="490"/>
        <v>E3960</v>
      </c>
      <c r="C4524" t="s">
        <v>49</v>
      </c>
      <c r="D4524">
        <v>2</v>
      </c>
      <c r="E4524" s="2">
        <v>40100</v>
      </c>
      <c r="F4524" s="2">
        <v>40242</v>
      </c>
      <c r="G4524">
        <v>33</v>
      </c>
      <c r="H4524">
        <v>3.92</v>
      </c>
      <c r="I4524">
        <v>3.24</v>
      </c>
      <c r="J4524">
        <v>680</v>
      </c>
      <c r="K4524" t="str">
        <f>INDEX(lehmad!B$2:B$412,MATCH(klypsid!$B4524,lehmad!$A$2:$A$412,0))</f>
        <v>23.04.2006</v>
      </c>
      <c r="L4524">
        <f>INDEX(lehmad!C$2:C$412,MATCH(klypsid!$B4524,lehmad!$A$2:$A$412,0))</f>
        <v>65210</v>
      </c>
      <c r="M4524">
        <f>INDEX(lehmad!D$2:D$412,MATCH(klypsid!$B4524,lehmad!$A$2:$A$412,0))</f>
        <v>113</v>
      </c>
      <c r="N4524">
        <f>INDEX(lehmad!E$2:E$412,MATCH(klypsid!$B4524,lehmad!$A$2:$A$412,0))</f>
        <v>1</v>
      </c>
      <c r="O4524" t="str">
        <f>INDEX(lehmad!F$2:F$412,MATCH(klypsid!$B4524,lehmad!$A$2:$A$412,0))</f>
        <v>LANCELOT-ET</v>
      </c>
      <c r="P4524">
        <f>INDEX(lehmad!G$2:G$412,MATCH(klypsid!$B4524,lehmad!$A$2:$A$412,0))</f>
        <v>1998</v>
      </c>
      <c r="Q4524" s="2">
        <f>INDEX(lehmad!H$2:H$412,MATCH(klypsid!$B4524,lehmad!$A$2:$A$412,0))</f>
        <v>35985</v>
      </c>
      <c r="R4524">
        <f>INDEX(lehmad!I$2:I$412,MATCH(klypsid!$B4524,lehmad!$A$2:$A$412,0))</f>
        <v>126</v>
      </c>
      <c r="S4524">
        <f t="shared" si="491"/>
        <v>2</v>
      </c>
      <c r="T4524">
        <f t="shared" si="492"/>
        <v>142</v>
      </c>
      <c r="U4524">
        <f t="shared" si="493"/>
        <v>2</v>
      </c>
      <c r="V4524">
        <f t="shared" si="494"/>
        <v>5.7655347463629774</v>
      </c>
      <c r="W4524">
        <f t="shared" si="495"/>
        <v>5</v>
      </c>
      <c r="X4524">
        <f t="shared" si="496"/>
        <v>28</v>
      </c>
    </row>
    <row r="4525" spans="1:24" x14ac:dyDescent="0.25">
      <c r="A4525">
        <v>3960</v>
      </c>
      <c r="B4525" t="str">
        <f t="shared" si="490"/>
        <v>E3960</v>
      </c>
      <c r="C4525" t="s">
        <v>49</v>
      </c>
      <c r="D4525">
        <v>2</v>
      </c>
      <c r="E4525" s="2">
        <v>40100</v>
      </c>
      <c r="F4525" s="2">
        <v>40304</v>
      </c>
      <c r="G4525">
        <v>21.3</v>
      </c>
      <c r="H4525">
        <v>5.16</v>
      </c>
      <c r="I4525">
        <v>3.45</v>
      </c>
      <c r="J4525">
        <v>1472</v>
      </c>
      <c r="K4525" t="str">
        <f>INDEX(lehmad!B$2:B$412,MATCH(klypsid!$B4525,lehmad!$A$2:$A$412,0))</f>
        <v>23.04.2006</v>
      </c>
      <c r="L4525">
        <f>INDEX(lehmad!C$2:C$412,MATCH(klypsid!$B4525,lehmad!$A$2:$A$412,0))</f>
        <v>65210</v>
      </c>
      <c r="M4525">
        <f>INDEX(lehmad!D$2:D$412,MATCH(klypsid!$B4525,lehmad!$A$2:$A$412,0))</f>
        <v>113</v>
      </c>
      <c r="N4525">
        <f>INDEX(lehmad!E$2:E$412,MATCH(klypsid!$B4525,lehmad!$A$2:$A$412,0))</f>
        <v>1</v>
      </c>
      <c r="O4525" t="str">
        <f>INDEX(lehmad!F$2:F$412,MATCH(klypsid!$B4525,lehmad!$A$2:$A$412,0))</f>
        <v>LANCELOT-ET</v>
      </c>
      <c r="P4525">
        <f>INDEX(lehmad!G$2:G$412,MATCH(klypsid!$B4525,lehmad!$A$2:$A$412,0))</f>
        <v>1998</v>
      </c>
      <c r="Q4525" s="2">
        <f>INDEX(lehmad!H$2:H$412,MATCH(klypsid!$B4525,lehmad!$A$2:$A$412,0))</f>
        <v>35985</v>
      </c>
      <c r="R4525">
        <f>INDEX(lehmad!I$2:I$412,MATCH(klypsid!$B4525,lehmad!$A$2:$A$412,0))</f>
        <v>126</v>
      </c>
      <c r="S4525">
        <f t="shared" si="491"/>
        <v>2</v>
      </c>
      <c r="T4525">
        <f t="shared" si="492"/>
        <v>204</v>
      </c>
      <c r="U4525">
        <f t="shared" si="493"/>
        <v>3</v>
      </c>
      <c r="V4525">
        <f t="shared" si="494"/>
        <v>6.8797057662822887</v>
      </c>
      <c r="W4525">
        <f t="shared" si="495"/>
        <v>6</v>
      </c>
      <c r="X4525">
        <f t="shared" si="496"/>
        <v>62</v>
      </c>
    </row>
    <row r="4526" spans="1:24" x14ac:dyDescent="0.25">
      <c r="A4526">
        <v>3960</v>
      </c>
      <c r="B4526" t="str">
        <f t="shared" si="490"/>
        <v>E3960</v>
      </c>
      <c r="C4526" t="s">
        <v>49</v>
      </c>
      <c r="D4526">
        <v>2</v>
      </c>
      <c r="E4526" s="2">
        <v>40100</v>
      </c>
      <c r="F4526" s="2">
        <v>40336</v>
      </c>
      <c r="G4526">
        <v>26.1</v>
      </c>
      <c r="H4526">
        <v>3.88</v>
      </c>
      <c r="I4526">
        <v>3.2</v>
      </c>
      <c r="J4526">
        <v>64</v>
      </c>
      <c r="K4526" t="str">
        <f>INDEX(lehmad!B$2:B$412,MATCH(klypsid!$B4526,lehmad!$A$2:$A$412,0))</f>
        <v>23.04.2006</v>
      </c>
      <c r="L4526">
        <f>INDEX(lehmad!C$2:C$412,MATCH(klypsid!$B4526,lehmad!$A$2:$A$412,0))</f>
        <v>65210</v>
      </c>
      <c r="M4526">
        <f>INDEX(lehmad!D$2:D$412,MATCH(klypsid!$B4526,lehmad!$A$2:$A$412,0))</f>
        <v>113</v>
      </c>
      <c r="N4526">
        <f>INDEX(lehmad!E$2:E$412,MATCH(klypsid!$B4526,lehmad!$A$2:$A$412,0))</f>
        <v>1</v>
      </c>
      <c r="O4526" t="str">
        <f>INDEX(lehmad!F$2:F$412,MATCH(klypsid!$B4526,lehmad!$A$2:$A$412,0))</f>
        <v>LANCELOT-ET</v>
      </c>
      <c r="P4526">
        <f>INDEX(lehmad!G$2:G$412,MATCH(klypsid!$B4526,lehmad!$A$2:$A$412,0))</f>
        <v>1998</v>
      </c>
      <c r="Q4526" s="2">
        <f>INDEX(lehmad!H$2:H$412,MATCH(klypsid!$B4526,lehmad!$A$2:$A$412,0))</f>
        <v>35985</v>
      </c>
      <c r="R4526">
        <f>INDEX(lehmad!I$2:I$412,MATCH(klypsid!$B4526,lehmad!$A$2:$A$412,0))</f>
        <v>126</v>
      </c>
      <c r="S4526">
        <f t="shared" si="491"/>
        <v>2</v>
      </c>
      <c r="T4526">
        <f t="shared" si="492"/>
        <v>236</v>
      </c>
      <c r="U4526">
        <f t="shared" si="493"/>
        <v>3</v>
      </c>
      <c r="V4526">
        <f t="shared" si="494"/>
        <v>2.3561438102252752</v>
      </c>
      <c r="W4526">
        <f t="shared" si="495"/>
        <v>7</v>
      </c>
      <c r="X4526">
        <f t="shared" si="496"/>
        <v>32</v>
      </c>
    </row>
    <row r="4527" spans="1:24" x14ac:dyDescent="0.25">
      <c r="A4527">
        <v>3960</v>
      </c>
      <c r="B4527" t="str">
        <f t="shared" si="490"/>
        <v>E3960</v>
      </c>
      <c r="C4527" t="s">
        <v>49</v>
      </c>
      <c r="D4527">
        <v>2</v>
      </c>
      <c r="E4527" s="2">
        <v>40100</v>
      </c>
      <c r="F4527" s="2">
        <v>40371</v>
      </c>
      <c r="G4527">
        <v>28</v>
      </c>
      <c r="H4527">
        <v>3.82</v>
      </c>
      <c r="I4527">
        <v>3.24</v>
      </c>
      <c r="J4527">
        <v>127</v>
      </c>
      <c r="K4527" t="str">
        <f>INDEX(lehmad!B$2:B$412,MATCH(klypsid!$B4527,lehmad!$A$2:$A$412,0))</f>
        <v>23.04.2006</v>
      </c>
      <c r="L4527">
        <f>INDEX(lehmad!C$2:C$412,MATCH(klypsid!$B4527,lehmad!$A$2:$A$412,0))</f>
        <v>65210</v>
      </c>
      <c r="M4527">
        <f>INDEX(lehmad!D$2:D$412,MATCH(klypsid!$B4527,lehmad!$A$2:$A$412,0))</f>
        <v>113</v>
      </c>
      <c r="N4527">
        <f>INDEX(lehmad!E$2:E$412,MATCH(klypsid!$B4527,lehmad!$A$2:$A$412,0))</f>
        <v>1</v>
      </c>
      <c r="O4527" t="str">
        <f>INDEX(lehmad!F$2:F$412,MATCH(klypsid!$B4527,lehmad!$A$2:$A$412,0))</f>
        <v>LANCELOT-ET</v>
      </c>
      <c r="P4527">
        <f>INDEX(lehmad!G$2:G$412,MATCH(klypsid!$B4527,lehmad!$A$2:$A$412,0))</f>
        <v>1998</v>
      </c>
      <c r="Q4527" s="2">
        <f>INDEX(lehmad!H$2:H$412,MATCH(klypsid!$B4527,lehmad!$A$2:$A$412,0))</f>
        <v>35985</v>
      </c>
      <c r="R4527">
        <f>INDEX(lehmad!I$2:I$412,MATCH(klypsid!$B4527,lehmad!$A$2:$A$412,0))</f>
        <v>126</v>
      </c>
      <c r="S4527">
        <f t="shared" si="491"/>
        <v>2</v>
      </c>
      <c r="T4527">
        <f t="shared" si="492"/>
        <v>271</v>
      </c>
      <c r="U4527">
        <f t="shared" si="493"/>
        <v>3</v>
      </c>
      <c r="V4527">
        <f t="shared" si="494"/>
        <v>3.3448284969974411</v>
      </c>
      <c r="W4527">
        <f t="shared" si="495"/>
        <v>8</v>
      </c>
      <c r="X4527">
        <f t="shared" si="496"/>
        <v>35</v>
      </c>
    </row>
    <row r="4528" spans="1:24" x14ac:dyDescent="0.25">
      <c r="A4528">
        <v>3960</v>
      </c>
      <c r="B4528" t="str">
        <f t="shared" si="490"/>
        <v>E3960</v>
      </c>
      <c r="C4528" t="s">
        <v>49</v>
      </c>
      <c r="D4528">
        <v>2</v>
      </c>
      <c r="E4528" s="2">
        <v>40100</v>
      </c>
      <c r="F4528" s="2">
        <v>40396</v>
      </c>
      <c r="G4528">
        <v>20.6</v>
      </c>
      <c r="H4528">
        <v>3.98</v>
      </c>
      <c r="I4528">
        <v>3.14</v>
      </c>
      <c r="J4528">
        <v>44</v>
      </c>
      <c r="K4528" t="str">
        <f>INDEX(lehmad!B$2:B$412,MATCH(klypsid!$B4528,lehmad!$A$2:$A$412,0))</f>
        <v>23.04.2006</v>
      </c>
      <c r="L4528">
        <f>INDEX(lehmad!C$2:C$412,MATCH(klypsid!$B4528,lehmad!$A$2:$A$412,0))</f>
        <v>65210</v>
      </c>
      <c r="M4528">
        <f>INDEX(lehmad!D$2:D$412,MATCH(klypsid!$B4528,lehmad!$A$2:$A$412,0))</f>
        <v>113</v>
      </c>
      <c r="N4528">
        <f>INDEX(lehmad!E$2:E$412,MATCH(klypsid!$B4528,lehmad!$A$2:$A$412,0))</f>
        <v>1</v>
      </c>
      <c r="O4528" t="str">
        <f>INDEX(lehmad!F$2:F$412,MATCH(klypsid!$B4528,lehmad!$A$2:$A$412,0))</f>
        <v>LANCELOT-ET</v>
      </c>
      <c r="P4528">
        <f>INDEX(lehmad!G$2:G$412,MATCH(klypsid!$B4528,lehmad!$A$2:$A$412,0))</f>
        <v>1998</v>
      </c>
      <c r="Q4528" s="2">
        <f>INDEX(lehmad!H$2:H$412,MATCH(klypsid!$B4528,lehmad!$A$2:$A$412,0))</f>
        <v>35985</v>
      </c>
      <c r="R4528">
        <f>INDEX(lehmad!I$2:I$412,MATCH(klypsid!$B4528,lehmad!$A$2:$A$412,0))</f>
        <v>126</v>
      </c>
      <c r="S4528">
        <f t="shared" si="491"/>
        <v>2</v>
      </c>
      <c r="T4528">
        <f t="shared" si="492"/>
        <v>296</v>
      </c>
      <c r="U4528">
        <f t="shared" si="493"/>
        <v>3</v>
      </c>
      <c r="V4528">
        <f t="shared" si="494"/>
        <v>1.8155754288625725</v>
      </c>
      <c r="W4528">
        <f t="shared" si="495"/>
        <v>9</v>
      </c>
      <c r="X4528">
        <f t="shared" si="496"/>
        <v>25</v>
      </c>
    </row>
    <row r="4529" spans="1:24" x14ac:dyDescent="0.25">
      <c r="A4529">
        <v>3961</v>
      </c>
      <c r="B4529" t="str">
        <f t="shared" si="490"/>
        <v>E3961</v>
      </c>
      <c r="C4529" t="s">
        <v>162</v>
      </c>
      <c r="D4529">
        <v>1</v>
      </c>
      <c r="E4529" s="2">
        <v>39614</v>
      </c>
      <c r="F4529" s="2">
        <v>39631</v>
      </c>
      <c r="G4529">
        <v>42.3</v>
      </c>
      <c r="H4529">
        <v>4.3</v>
      </c>
      <c r="I4529">
        <v>2.97</v>
      </c>
      <c r="J4529">
        <v>14</v>
      </c>
      <c r="K4529" t="str">
        <f>INDEX(lehmad!B$2:B$412,MATCH(klypsid!$B4529,lehmad!$A$2:$A$412,0))</f>
        <v>24.04.2006</v>
      </c>
      <c r="L4529">
        <f>INDEX(lehmad!C$2:C$412,MATCH(klypsid!$B4529,lehmad!$A$2:$A$412,0))</f>
        <v>65210</v>
      </c>
      <c r="M4529">
        <f>INDEX(lehmad!D$2:D$412,MATCH(klypsid!$B4529,lehmad!$A$2:$A$412,0))</f>
        <v>118</v>
      </c>
      <c r="N4529">
        <f>INDEX(lehmad!E$2:E$412,MATCH(klypsid!$B4529,lehmad!$A$2:$A$412,0))</f>
        <v>0.93799999999999994</v>
      </c>
      <c r="O4529" t="str">
        <f>INDEX(lehmad!F$2:F$412,MATCH(klypsid!$B4529,lehmad!$A$2:$A$412,0))</f>
        <v>LANCELOT-ET</v>
      </c>
      <c r="P4529">
        <f>INDEX(lehmad!G$2:G$412,MATCH(klypsid!$B4529,lehmad!$A$2:$A$412,0))</f>
        <v>1998</v>
      </c>
      <c r="Q4529" s="2">
        <f>INDEX(lehmad!H$2:H$412,MATCH(klypsid!$B4529,lehmad!$A$2:$A$412,0))</f>
        <v>35985</v>
      </c>
      <c r="R4529">
        <f>INDEX(lehmad!I$2:I$412,MATCH(klypsid!$B4529,lehmad!$A$2:$A$412,0))</f>
        <v>126</v>
      </c>
      <c r="S4529">
        <f t="shared" si="491"/>
        <v>1</v>
      </c>
      <c r="T4529">
        <f t="shared" si="492"/>
        <v>17</v>
      </c>
      <c r="U4529">
        <f t="shared" si="493"/>
        <v>1</v>
      </c>
      <c r="V4529">
        <f t="shared" si="494"/>
        <v>0.16349873228287937</v>
      </c>
      <c r="W4529">
        <f t="shared" si="495"/>
        <v>1</v>
      </c>
      <c r="X4529">
        <f t="shared" si="496"/>
        <v>17</v>
      </c>
    </row>
    <row r="4530" spans="1:24" x14ac:dyDescent="0.25">
      <c r="A4530">
        <v>3961</v>
      </c>
      <c r="B4530" t="str">
        <f t="shared" si="490"/>
        <v>E3961</v>
      </c>
      <c r="C4530" t="s">
        <v>162</v>
      </c>
      <c r="D4530">
        <v>1</v>
      </c>
      <c r="E4530" s="2">
        <v>39614</v>
      </c>
      <c r="F4530" s="2">
        <v>39663</v>
      </c>
      <c r="G4530">
        <v>47.5</v>
      </c>
      <c r="H4530">
        <v>3.62</v>
      </c>
      <c r="I4530">
        <v>2.77</v>
      </c>
      <c r="J4530">
        <v>15</v>
      </c>
      <c r="K4530" t="str">
        <f>INDEX(lehmad!B$2:B$412,MATCH(klypsid!$B4530,lehmad!$A$2:$A$412,0))</f>
        <v>24.04.2006</v>
      </c>
      <c r="L4530">
        <f>INDEX(lehmad!C$2:C$412,MATCH(klypsid!$B4530,lehmad!$A$2:$A$412,0))</f>
        <v>65210</v>
      </c>
      <c r="M4530">
        <f>INDEX(lehmad!D$2:D$412,MATCH(klypsid!$B4530,lehmad!$A$2:$A$412,0))</f>
        <v>118</v>
      </c>
      <c r="N4530">
        <f>INDEX(lehmad!E$2:E$412,MATCH(klypsid!$B4530,lehmad!$A$2:$A$412,0))</f>
        <v>0.93799999999999994</v>
      </c>
      <c r="O4530" t="str">
        <f>INDEX(lehmad!F$2:F$412,MATCH(klypsid!$B4530,lehmad!$A$2:$A$412,0))</f>
        <v>LANCELOT-ET</v>
      </c>
      <c r="P4530">
        <f>INDEX(lehmad!G$2:G$412,MATCH(klypsid!$B4530,lehmad!$A$2:$A$412,0))</f>
        <v>1998</v>
      </c>
      <c r="Q4530" s="2">
        <f>INDEX(lehmad!H$2:H$412,MATCH(klypsid!$B4530,lehmad!$A$2:$A$412,0))</f>
        <v>35985</v>
      </c>
      <c r="R4530">
        <f>INDEX(lehmad!I$2:I$412,MATCH(klypsid!$B4530,lehmad!$A$2:$A$412,0))</f>
        <v>126</v>
      </c>
      <c r="S4530">
        <f t="shared" si="491"/>
        <v>1</v>
      </c>
      <c r="T4530">
        <f t="shared" si="492"/>
        <v>49</v>
      </c>
      <c r="U4530">
        <f t="shared" si="493"/>
        <v>1</v>
      </c>
      <c r="V4530">
        <f t="shared" si="494"/>
        <v>0.26303440583379389</v>
      </c>
      <c r="W4530">
        <f t="shared" si="495"/>
        <v>2</v>
      </c>
      <c r="X4530">
        <f t="shared" si="496"/>
        <v>32</v>
      </c>
    </row>
    <row r="4531" spans="1:24" x14ac:dyDescent="0.25">
      <c r="A4531">
        <v>3961</v>
      </c>
      <c r="B4531" t="str">
        <f t="shared" si="490"/>
        <v>E3961</v>
      </c>
      <c r="C4531" t="s">
        <v>162</v>
      </c>
      <c r="D4531">
        <v>1</v>
      </c>
      <c r="E4531" s="2">
        <v>39614</v>
      </c>
      <c r="F4531" s="2">
        <v>39693</v>
      </c>
      <c r="G4531">
        <v>51.6</v>
      </c>
      <c r="H4531">
        <v>3.15</v>
      </c>
      <c r="I4531">
        <v>2.98</v>
      </c>
      <c r="J4531">
        <v>32</v>
      </c>
      <c r="K4531" t="str">
        <f>INDEX(lehmad!B$2:B$412,MATCH(klypsid!$B4531,lehmad!$A$2:$A$412,0))</f>
        <v>24.04.2006</v>
      </c>
      <c r="L4531">
        <f>INDEX(lehmad!C$2:C$412,MATCH(klypsid!$B4531,lehmad!$A$2:$A$412,0))</f>
        <v>65210</v>
      </c>
      <c r="M4531">
        <f>INDEX(lehmad!D$2:D$412,MATCH(klypsid!$B4531,lehmad!$A$2:$A$412,0))</f>
        <v>118</v>
      </c>
      <c r="N4531">
        <f>INDEX(lehmad!E$2:E$412,MATCH(klypsid!$B4531,lehmad!$A$2:$A$412,0))</f>
        <v>0.93799999999999994</v>
      </c>
      <c r="O4531" t="str">
        <f>INDEX(lehmad!F$2:F$412,MATCH(klypsid!$B4531,lehmad!$A$2:$A$412,0))</f>
        <v>LANCELOT-ET</v>
      </c>
      <c r="P4531">
        <f>INDEX(lehmad!G$2:G$412,MATCH(klypsid!$B4531,lehmad!$A$2:$A$412,0))</f>
        <v>1998</v>
      </c>
      <c r="Q4531" s="2">
        <f>INDEX(lehmad!H$2:H$412,MATCH(klypsid!$B4531,lehmad!$A$2:$A$412,0))</f>
        <v>35985</v>
      </c>
      <c r="R4531">
        <f>INDEX(lehmad!I$2:I$412,MATCH(klypsid!$B4531,lehmad!$A$2:$A$412,0))</f>
        <v>126</v>
      </c>
      <c r="S4531">
        <f t="shared" si="491"/>
        <v>1</v>
      </c>
      <c r="T4531">
        <f t="shared" si="492"/>
        <v>79</v>
      </c>
      <c r="U4531">
        <f t="shared" si="493"/>
        <v>2</v>
      </c>
      <c r="V4531">
        <f t="shared" si="494"/>
        <v>1.3561438102252752</v>
      </c>
      <c r="W4531">
        <f t="shared" si="495"/>
        <v>3</v>
      </c>
      <c r="X4531">
        <f t="shared" si="496"/>
        <v>30</v>
      </c>
    </row>
    <row r="4532" spans="1:24" x14ac:dyDescent="0.25">
      <c r="A4532">
        <v>3961</v>
      </c>
      <c r="B4532" t="str">
        <f t="shared" si="490"/>
        <v>E3961</v>
      </c>
      <c r="C4532" t="s">
        <v>162</v>
      </c>
      <c r="D4532">
        <v>1</v>
      </c>
      <c r="E4532" s="2">
        <v>39614</v>
      </c>
      <c r="F4532" s="2">
        <v>39722</v>
      </c>
      <c r="G4532">
        <v>47.5</v>
      </c>
      <c r="H4532">
        <v>2.72</v>
      </c>
      <c r="I4532">
        <v>3.29</v>
      </c>
      <c r="J4532">
        <v>53</v>
      </c>
      <c r="K4532" t="str">
        <f>INDEX(lehmad!B$2:B$412,MATCH(klypsid!$B4532,lehmad!$A$2:$A$412,0))</f>
        <v>24.04.2006</v>
      </c>
      <c r="L4532">
        <f>INDEX(lehmad!C$2:C$412,MATCH(klypsid!$B4532,lehmad!$A$2:$A$412,0))</f>
        <v>65210</v>
      </c>
      <c r="M4532">
        <f>INDEX(lehmad!D$2:D$412,MATCH(klypsid!$B4532,lehmad!$A$2:$A$412,0))</f>
        <v>118</v>
      </c>
      <c r="N4532">
        <f>INDEX(lehmad!E$2:E$412,MATCH(klypsid!$B4532,lehmad!$A$2:$A$412,0))</f>
        <v>0.93799999999999994</v>
      </c>
      <c r="O4532" t="str">
        <f>INDEX(lehmad!F$2:F$412,MATCH(klypsid!$B4532,lehmad!$A$2:$A$412,0))</f>
        <v>LANCELOT-ET</v>
      </c>
      <c r="P4532">
        <f>INDEX(lehmad!G$2:G$412,MATCH(klypsid!$B4532,lehmad!$A$2:$A$412,0))</f>
        <v>1998</v>
      </c>
      <c r="Q4532" s="2">
        <f>INDEX(lehmad!H$2:H$412,MATCH(klypsid!$B4532,lehmad!$A$2:$A$412,0))</f>
        <v>35985</v>
      </c>
      <c r="R4532">
        <f>INDEX(lehmad!I$2:I$412,MATCH(klypsid!$B4532,lehmad!$A$2:$A$412,0))</f>
        <v>126</v>
      </c>
      <c r="S4532">
        <f t="shared" si="491"/>
        <v>1</v>
      </c>
      <c r="T4532">
        <f t="shared" si="492"/>
        <v>108</v>
      </c>
      <c r="U4532">
        <f t="shared" si="493"/>
        <v>2</v>
      </c>
      <c r="V4532">
        <f t="shared" si="494"/>
        <v>2.0840642647884744</v>
      </c>
      <c r="W4532">
        <f t="shared" si="495"/>
        <v>4</v>
      </c>
      <c r="X4532">
        <f t="shared" si="496"/>
        <v>29</v>
      </c>
    </row>
    <row r="4533" spans="1:24" x14ac:dyDescent="0.25">
      <c r="A4533">
        <v>3961</v>
      </c>
      <c r="B4533" t="str">
        <f t="shared" si="490"/>
        <v>E3961</v>
      </c>
      <c r="C4533" t="s">
        <v>162</v>
      </c>
      <c r="D4533">
        <v>1</v>
      </c>
      <c r="E4533" s="2">
        <v>39614</v>
      </c>
      <c r="F4533" s="2">
        <v>39754</v>
      </c>
      <c r="G4533">
        <v>46.6</v>
      </c>
      <c r="H4533">
        <v>2.99</v>
      </c>
      <c r="I4533">
        <v>3.27</v>
      </c>
      <c r="J4533">
        <v>28</v>
      </c>
      <c r="K4533" t="str">
        <f>INDEX(lehmad!B$2:B$412,MATCH(klypsid!$B4533,lehmad!$A$2:$A$412,0))</f>
        <v>24.04.2006</v>
      </c>
      <c r="L4533">
        <f>INDEX(lehmad!C$2:C$412,MATCH(klypsid!$B4533,lehmad!$A$2:$A$412,0))</f>
        <v>65210</v>
      </c>
      <c r="M4533">
        <f>INDEX(lehmad!D$2:D$412,MATCH(klypsid!$B4533,lehmad!$A$2:$A$412,0))</f>
        <v>118</v>
      </c>
      <c r="N4533">
        <f>INDEX(lehmad!E$2:E$412,MATCH(klypsid!$B4533,lehmad!$A$2:$A$412,0))</f>
        <v>0.93799999999999994</v>
      </c>
      <c r="O4533" t="str">
        <f>INDEX(lehmad!F$2:F$412,MATCH(klypsid!$B4533,lehmad!$A$2:$A$412,0))</f>
        <v>LANCELOT-ET</v>
      </c>
      <c r="P4533">
        <f>INDEX(lehmad!G$2:G$412,MATCH(klypsid!$B4533,lehmad!$A$2:$A$412,0))</f>
        <v>1998</v>
      </c>
      <c r="Q4533" s="2">
        <f>INDEX(lehmad!H$2:H$412,MATCH(klypsid!$B4533,lehmad!$A$2:$A$412,0))</f>
        <v>35985</v>
      </c>
      <c r="R4533">
        <f>INDEX(lehmad!I$2:I$412,MATCH(klypsid!$B4533,lehmad!$A$2:$A$412,0))</f>
        <v>126</v>
      </c>
      <c r="S4533">
        <f t="shared" si="491"/>
        <v>1</v>
      </c>
      <c r="T4533">
        <f t="shared" si="492"/>
        <v>140</v>
      </c>
      <c r="U4533">
        <f t="shared" si="493"/>
        <v>2</v>
      </c>
      <c r="V4533">
        <f t="shared" si="494"/>
        <v>1.1634987322828796</v>
      </c>
      <c r="W4533">
        <f t="shared" si="495"/>
        <v>5</v>
      </c>
      <c r="X4533">
        <f t="shared" si="496"/>
        <v>32</v>
      </c>
    </row>
    <row r="4534" spans="1:24" x14ac:dyDescent="0.25">
      <c r="A4534">
        <v>3961</v>
      </c>
      <c r="B4534" t="str">
        <f t="shared" si="490"/>
        <v>E3961</v>
      </c>
      <c r="C4534" t="s">
        <v>162</v>
      </c>
      <c r="D4534">
        <v>1</v>
      </c>
      <c r="E4534" s="2">
        <v>39614</v>
      </c>
      <c r="F4534" s="2">
        <v>39783</v>
      </c>
      <c r="G4534">
        <v>51.9</v>
      </c>
      <c r="H4534">
        <v>2.1</v>
      </c>
      <c r="I4534">
        <v>3.29</v>
      </c>
      <c r="J4534">
        <v>52</v>
      </c>
      <c r="K4534" t="str">
        <f>INDEX(lehmad!B$2:B$412,MATCH(klypsid!$B4534,lehmad!$A$2:$A$412,0))</f>
        <v>24.04.2006</v>
      </c>
      <c r="L4534">
        <f>INDEX(lehmad!C$2:C$412,MATCH(klypsid!$B4534,lehmad!$A$2:$A$412,0))</f>
        <v>65210</v>
      </c>
      <c r="M4534">
        <f>INDEX(lehmad!D$2:D$412,MATCH(klypsid!$B4534,lehmad!$A$2:$A$412,0))</f>
        <v>118</v>
      </c>
      <c r="N4534">
        <f>INDEX(lehmad!E$2:E$412,MATCH(klypsid!$B4534,lehmad!$A$2:$A$412,0))</f>
        <v>0.93799999999999994</v>
      </c>
      <c r="O4534" t="str">
        <f>INDEX(lehmad!F$2:F$412,MATCH(klypsid!$B4534,lehmad!$A$2:$A$412,0))</f>
        <v>LANCELOT-ET</v>
      </c>
      <c r="P4534">
        <f>INDEX(lehmad!G$2:G$412,MATCH(klypsid!$B4534,lehmad!$A$2:$A$412,0))</f>
        <v>1998</v>
      </c>
      <c r="Q4534" s="2">
        <f>INDEX(lehmad!H$2:H$412,MATCH(klypsid!$B4534,lehmad!$A$2:$A$412,0))</f>
        <v>35985</v>
      </c>
      <c r="R4534">
        <f>INDEX(lehmad!I$2:I$412,MATCH(klypsid!$B4534,lehmad!$A$2:$A$412,0))</f>
        <v>126</v>
      </c>
      <c r="S4534">
        <f t="shared" si="491"/>
        <v>1</v>
      </c>
      <c r="T4534">
        <f t="shared" si="492"/>
        <v>169</v>
      </c>
      <c r="U4534">
        <f t="shared" si="493"/>
        <v>3</v>
      </c>
      <c r="V4534">
        <f t="shared" si="494"/>
        <v>2.0565835283663674</v>
      </c>
      <c r="W4534">
        <f t="shared" si="495"/>
        <v>6</v>
      </c>
      <c r="X4534">
        <f t="shared" si="496"/>
        <v>29</v>
      </c>
    </row>
    <row r="4535" spans="1:24" x14ac:dyDescent="0.25">
      <c r="A4535">
        <v>3961</v>
      </c>
      <c r="B4535" t="str">
        <f t="shared" si="490"/>
        <v>E3961</v>
      </c>
      <c r="C4535" t="s">
        <v>162</v>
      </c>
      <c r="D4535">
        <v>1</v>
      </c>
      <c r="E4535" s="2">
        <v>39614</v>
      </c>
      <c r="F4535" s="2">
        <v>39817</v>
      </c>
      <c r="G4535">
        <v>48.2</v>
      </c>
      <c r="H4535">
        <v>2.1</v>
      </c>
      <c r="I4535">
        <v>3.22</v>
      </c>
      <c r="J4535">
        <v>33</v>
      </c>
      <c r="K4535" t="str">
        <f>INDEX(lehmad!B$2:B$412,MATCH(klypsid!$B4535,lehmad!$A$2:$A$412,0))</f>
        <v>24.04.2006</v>
      </c>
      <c r="L4535">
        <f>INDEX(lehmad!C$2:C$412,MATCH(klypsid!$B4535,lehmad!$A$2:$A$412,0))</f>
        <v>65210</v>
      </c>
      <c r="M4535">
        <f>INDEX(lehmad!D$2:D$412,MATCH(klypsid!$B4535,lehmad!$A$2:$A$412,0))</f>
        <v>118</v>
      </c>
      <c r="N4535">
        <f>INDEX(lehmad!E$2:E$412,MATCH(klypsid!$B4535,lehmad!$A$2:$A$412,0))</f>
        <v>0.93799999999999994</v>
      </c>
      <c r="O4535" t="str">
        <f>INDEX(lehmad!F$2:F$412,MATCH(klypsid!$B4535,lehmad!$A$2:$A$412,0))</f>
        <v>LANCELOT-ET</v>
      </c>
      <c r="P4535">
        <f>INDEX(lehmad!G$2:G$412,MATCH(klypsid!$B4535,lehmad!$A$2:$A$412,0))</f>
        <v>1998</v>
      </c>
      <c r="Q4535" s="2">
        <f>INDEX(lehmad!H$2:H$412,MATCH(klypsid!$B4535,lehmad!$A$2:$A$412,0))</f>
        <v>35985</v>
      </c>
      <c r="R4535">
        <f>INDEX(lehmad!I$2:I$412,MATCH(klypsid!$B4535,lehmad!$A$2:$A$412,0))</f>
        <v>126</v>
      </c>
      <c r="S4535">
        <f t="shared" si="491"/>
        <v>1</v>
      </c>
      <c r="T4535">
        <f t="shared" si="492"/>
        <v>203</v>
      </c>
      <c r="U4535">
        <f t="shared" si="493"/>
        <v>3</v>
      </c>
      <c r="V4535">
        <f t="shared" si="494"/>
        <v>1.4005379295837288</v>
      </c>
      <c r="W4535">
        <f t="shared" si="495"/>
        <v>7</v>
      </c>
      <c r="X4535">
        <f t="shared" si="496"/>
        <v>34</v>
      </c>
    </row>
    <row r="4536" spans="1:24" x14ac:dyDescent="0.25">
      <c r="A4536">
        <v>3961</v>
      </c>
      <c r="B4536" t="str">
        <f t="shared" si="490"/>
        <v>E3961</v>
      </c>
      <c r="C4536" t="s">
        <v>162</v>
      </c>
      <c r="D4536">
        <v>1</v>
      </c>
      <c r="E4536" s="2">
        <v>39614</v>
      </c>
      <c r="F4536" s="2">
        <v>39845</v>
      </c>
      <c r="G4536">
        <v>44.4</v>
      </c>
      <c r="H4536">
        <v>3.33</v>
      </c>
      <c r="I4536">
        <v>3.28</v>
      </c>
      <c r="J4536">
        <v>74</v>
      </c>
      <c r="K4536" t="str">
        <f>INDEX(lehmad!B$2:B$412,MATCH(klypsid!$B4536,lehmad!$A$2:$A$412,0))</f>
        <v>24.04.2006</v>
      </c>
      <c r="L4536">
        <f>INDEX(lehmad!C$2:C$412,MATCH(klypsid!$B4536,lehmad!$A$2:$A$412,0))</f>
        <v>65210</v>
      </c>
      <c r="M4536">
        <f>INDEX(lehmad!D$2:D$412,MATCH(klypsid!$B4536,lehmad!$A$2:$A$412,0))</f>
        <v>118</v>
      </c>
      <c r="N4536">
        <f>INDEX(lehmad!E$2:E$412,MATCH(klypsid!$B4536,lehmad!$A$2:$A$412,0))</f>
        <v>0.93799999999999994</v>
      </c>
      <c r="O4536" t="str">
        <f>INDEX(lehmad!F$2:F$412,MATCH(klypsid!$B4536,lehmad!$A$2:$A$412,0))</f>
        <v>LANCELOT-ET</v>
      </c>
      <c r="P4536">
        <f>INDEX(lehmad!G$2:G$412,MATCH(klypsid!$B4536,lehmad!$A$2:$A$412,0))</f>
        <v>1998</v>
      </c>
      <c r="Q4536" s="2">
        <f>INDEX(lehmad!H$2:H$412,MATCH(klypsid!$B4536,lehmad!$A$2:$A$412,0))</f>
        <v>35985</v>
      </c>
      <c r="R4536">
        <f>INDEX(lehmad!I$2:I$412,MATCH(klypsid!$B4536,lehmad!$A$2:$A$412,0))</f>
        <v>126</v>
      </c>
      <c r="S4536">
        <f t="shared" si="491"/>
        <v>1</v>
      </c>
      <c r="T4536">
        <f t="shared" si="492"/>
        <v>231</v>
      </c>
      <c r="U4536">
        <f t="shared" si="493"/>
        <v>3</v>
      </c>
      <c r="V4536">
        <f t="shared" si="494"/>
        <v>2.5655971758542249</v>
      </c>
      <c r="W4536">
        <f t="shared" si="495"/>
        <v>8</v>
      </c>
      <c r="X4536">
        <f t="shared" si="496"/>
        <v>28</v>
      </c>
    </row>
    <row r="4537" spans="1:24" x14ac:dyDescent="0.25">
      <c r="A4537">
        <v>3961</v>
      </c>
      <c r="B4537" t="str">
        <f t="shared" si="490"/>
        <v>E3961</v>
      </c>
      <c r="C4537" t="s">
        <v>162</v>
      </c>
      <c r="D4537">
        <v>1</v>
      </c>
      <c r="E4537" s="2">
        <v>39614</v>
      </c>
      <c r="F4537" s="2">
        <v>39875</v>
      </c>
      <c r="G4537">
        <v>38.299999999999997</v>
      </c>
      <c r="H4537">
        <v>3.47</v>
      </c>
      <c r="I4537">
        <v>3.31</v>
      </c>
      <c r="J4537">
        <v>39</v>
      </c>
      <c r="K4537" t="str">
        <f>INDEX(lehmad!B$2:B$412,MATCH(klypsid!$B4537,lehmad!$A$2:$A$412,0))</f>
        <v>24.04.2006</v>
      </c>
      <c r="L4537">
        <f>INDEX(lehmad!C$2:C$412,MATCH(klypsid!$B4537,lehmad!$A$2:$A$412,0))</f>
        <v>65210</v>
      </c>
      <c r="M4537">
        <f>INDEX(lehmad!D$2:D$412,MATCH(klypsid!$B4537,lehmad!$A$2:$A$412,0))</f>
        <v>118</v>
      </c>
      <c r="N4537">
        <f>INDEX(lehmad!E$2:E$412,MATCH(klypsid!$B4537,lehmad!$A$2:$A$412,0))</f>
        <v>0.93799999999999994</v>
      </c>
      <c r="O4537" t="str">
        <f>INDEX(lehmad!F$2:F$412,MATCH(klypsid!$B4537,lehmad!$A$2:$A$412,0))</f>
        <v>LANCELOT-ET</v>
      </c>
      <c r="P4537">
        <f>INDEX(lehmad!G$2:G$412,MATCH(klypsid!$B4537,lehmad!$A$2:$A$412,0))</f>
        <v>1998</v>
      </c>
      <c r="Q4537" s="2">
        <f>INDEX(lehmad!H$2:H$412,MATCH(klypsid!$B4537,lehmad!$A$2:$A$412,0))</f>
        <v>35985</v>
      </c>
      <c r="R4537">
        <f>INDEX(lehmad!I$2:I$412,MATCH(klypsid!$B4537,lehmad!$A$2:$A$412,0))</f>
        <v>126</v>
      </c>
      <c r="S4537">
        <f t="shared" si="491"/>
        <v>1</v>
      </c>
      <c r="T4537">
        <f t="shared" si="492"/>
        <v>261</v>
      </c>
      <c r="U4537">
        <f t="shared" si="493"/>
        <v>3</v>
      </c>
      <c r="V4537">
        <f t="shared" si="494"/>
        <v>1.6415460290875237</v>
      </c>
      <c r="W4537">
        <f t="shared" si="495"/>
        <v>9</v>
      </c>
      <c r="X4537">
        <f t="shared" si="496"/>
        <v>30</v>
      </c>
    </row>
    <row r="4538" spans="1:24" x14ac:dyDescent="0.25">
      <c r="A4538">
        <v>3961</v>
      </c>
      <c r="B4538" t="str">
        <f t="shared" si="490"/>
        <v>E3961</v>
      </c>
      <c r="C4538" t="s">
        <v>162</v>
      </c>
      <c r="D4538">
        <v>1</v>
      </c>
      <c r="E4538" s="2">
        <v>39614</v>
      </c>
      <c r="F4538" s="2">
        <v>39908</v>
      </c>
      <c r="G4538">
        <v>41.2</v>
      </c>
      <c r="H4538">
        <v>3.03</v>
      </c>
      <c r="I4538">
        <v>3.19</v>
      </c>
      <c r="J4538">
        <v>30</v>
      </c>
      <c r="K4538" t="str">
        <f>INDEX(lehmad!B$2:B$412,MATCH(klypsid!$B4538,lehmad!$A$2:$A$412,0))</f>
        <v>24.04.2006</v>
      </c>
      <c r="L4538">
        <f>INDEX(lehmad!C$2:C$412,MATCH(klypsid!$B4538,lehmad!$A$2:$A$412,0))</f>
        <v>65210</v>
      </c>
      <c r="M4538">
        <f>INDEX(lehmad!D$2:D$412,MATCH(klypsid!$B4538,lehmad!$A$2:$A$412,0))</f>
        <v>118</v>
      </c>
      <c r="N4538">
        <f>INDEX(lehmad!E$2:E$412,MATCH(klypsid!$B4538,lehmad!$A$2:$A$412,0))</f>
        <v>0.93799999999999994</v>
      </c>
      <c r="O4538" t="str">
        <f>INDEX(lehmad!F$2:F$412,MATCH(klypsid!$B4538,lehmad!$A$2:$A$412,0))</f>
        <v>LANCELOT-ET</v>
      </c>
      <c r="P4538">
        <f>INDEX(lehmad!G$2:G$412,MATCH(klypsid!$B4538,lehmad!$A$2:$A$412,0))</f>
        <v>1998</v>
      </c>
      <c r="Q4538" s="2">
        <f>INDEX(lehmad!H$2:H$412,MATCH(klypsid!$B4538,lehmad!$A$2:$A$412,0))</f>
        <v>35985</v>
      </c>
      <c r="R4538">
        <f>INDEX(lehmad!I$2:I$412,MATCH(klypsid!$B4538,lehmad!$A$2:$A$412,0))</f>
        <v>126</v>
      </c>
      <c r="S4538">
        <f t="shared" si="491"/>
        <v>1</v>
      </c>
      <c r="T4538">
        <f t="shared" si="492"/>
        <v>294</v>
      </c>
      <c r="U4538">
        <f t="shared" si="493"/>
        <v>3</v>
      </c>
      <c r="V4538">
        <f t="shared" si="494"/>
        <v>1.2630344058337937</v>
      </c>
      <c r="W4538">
        <f t="shared" si="495"/>
        <v>10</v>
      </c>
      <c r="X4538">
        <f t="shared" si="496"/>
        <v>33</v>
      </c>
    </row>
    <row r="4539" spans="1:24" x14ac:dyDescent="0.25">
      <c r="A4539">
        <v>3961</v>
      </c>
      <c r="B4539" t="str">
        <f t="shared" si="490"/>
        <v>E3961</v>
      </c>
      <c r="C4539" t="s">
        <v>162</v>
      </c>
      <c r="D4539">
        <v>1</v>
      </c>
      <c r="E4539" s="2">
        <v>39614</v>
      </c>
      <c r="F4539" s="2">
        <v>39944</v>
      </c>
      <c r="G4539">
        <v>31.5</v>
      </c>
      <c r="H4539">
        <v>4.12</v>
      </c>
      <c r="I4539">
        <v>3.56</v>
      </c>
      <c r="J4539">
        <v>73</v>
      </c>
      <c r="K4539" t="str">
        <f>INDEX(lehmad!B$2:B$412,MATCH(klypsid!$B4539,lehmad!$A$2:$A$412,0))</f>
        <v>24.04.2006</v>
      </c>
      <c r="L4539">
        <f>INDEX(lehmad!C$2:C$412,MATCH(klypsid!$B4539,lehmad!$A$2:$A$412,0))</f>
        <v>65210</v>
      </c>
      <c r="M4539">
        <f>INDEX(lehmad!D$2:D$412,MATCH(klypsid!$B4539,lehmad!$A$2:$A$412,0))</f>
        <v>118</v>
      </c>
      <c r="N4539">
        <f>INDEX(lehmad!E$2:E$412,MATCH(klypsid!$B4539,lehmad!$A$2:$A$412,0))</f>
        <v>0.93799999999999994</v>
      </c>
      <c r="O4539" t="str">
        <f>INDEX(lehmad!F$2:F$412,MATCH(klypsid!$B4539,lehmad!$A$2:$A$412,0))</f>
        <v>LANCELOT-ET</v>
      </c>
      <c r="P4539">
        <f>INDEX(lehmad!G$2:G$412,MATCH(klypsid!$B4539,lehmad!$A$2:$A$412,0))</f>
        <v>1998</v>
      </c>
      <c r="Q4539" s="2">
        <f>INDEX(lehmad!H$2:H$412,MATCH(klypsid!$B4539,lehmad!$A$2:$A$412,0))</f>
        <v>35985</v>
      </c>
      <c r="R4539">
        <f>INDEX(lehmad!I$2:I$412,MATCH(klypsid!$B4539,lehmad!$A$2:$A$412,0))</f>
        <v>126</v>
      </c>
      <c r="S4539">
        <f t="shared" si="491"/>
        <v>1</v>
      </c>
      <c r="T4539">
        <f t="shared" si="492"/>
        <v>330</v>
      </c>
      <c r="U4539">
        <f t="shared" si="493"/>
        <v>3</v>
      </c>
      <c r="V4539">
        <f t="shared" si="494"/>
        <v>2.5459683691052923</v>
      </c>
      <c r="W4539">
        <f t="shared" si="495"/>
        <v>11</v>
      </c>
      <c r="X4539">
        <f t="shared" si="496"/>
        <v>36</v>
      </c>
    </row>
    <row r="4540" spans="1:24" x14ac:dyDescent="0.25">
      <c r="A4540">
        <v>3961</v>
      </c>
      <c r="B4540" t="str">
        <f t="shared" si="490"/>
        <v>E3961</v>
      </c>
      <c r="C4540" t="s">
        <v>162</v>
      </c>
      <c r="D4540">
        <v>1</v>
      </c>
      <c r="E4540" s="2">
        <v>39614</v>
      </c>
      <c r="F4540" s="2">
        <v>39972</v>
      </c>
      <c r="G4540">
        <v>22.6</v>
      </c>
      <c r="H4540">
        <v>3.82</v>
      </c>
      <c r="I4540">
        <v>3.6</v>
      </c>
      <c r="J4540">
        <v>94</v>
      </c>
      <c r="K4540" t="str">
        <f>INDEX(lehmad!B$2:B$412,MATCH(klypsid!$B4540,lehmad!$A$2:$A$412,0))</f>
        <v>24.04.2006</v>
      </c>
      <c r="L4540">
        <f>INDEX(lehmad!C$2:C$412,MATCH(klypsid!$B4540,lehmad!$A$2:$A$412,0))</f>
        <v>65210</v>
      </c>
      <c r="M4540">
        <f>INDEX(lehmad!D$2:D$412,MATCH(klypsid!$B4540,lehmad!$A$2:$A$412,0))</f>
        <v>118</v>
      </c>
      <c r="N4540">
        <f>INDEX(lehmad!E$2:E$412,MATCH(klypsid!$B4540,lehmad!$A$2:$A$412,0))</f>
        <v>0.93799999999999994</v>
      </c>
      <c r="O4540" t="str">
        <f>INDEX(lehmad!F$2:F$412,MATCH(klypsid!$B4540,lehmad!$A$2:$A$412,0))</f>
        <v>LANCELOT-ET</v>
      </c>
      <c r="P4540">
        <f>INDEX(lehmad!G$2:G$412,MATCH(klypsid!$B4540,lehmad!$A$2:$A$412,0))</f>
        <v>1998</v>
      </c>
      <c r="Q4540" s="2">
        <f>INDEX(lehmad!H$2:H$412,MATCH(klypsid!$B4540,lehmad!$A$2:$A$412,0))</f>
        <v>35985</v>
      </c>
      <c r="R4540">
        <f>INDEX(lehmad!I$2:I$412,MATCH(klypsid!$B4540,lehmad!$A$2:$A$412,0))</f>
        <v>126</v>
      </c>
      <c r="S4540">
        <f t="shared" si="491"/>
        <v>1</v>
      </c>
      <c r="T4540">
        <f t="shared" si="492"/>
        <v>358</v>
      </c>
      <c r="U4540">
        <f t="shared" si="493"/>
        <v>3</v>
      </c>
      <c r="V4540">
        <f t="shared" si="494"/>
        <v>2.9107326619029128</v>
      </c>
      <c r="W4540">
        <f t="shared" si="495"/>
        <v>12</v>
      </c>
      <c r="X4540">
        <f t="shared" si="496"/>
        <v>28</v>
      </c>
    </row>
    <row r="4541" spans="1:24" x14ac:dyDescent="0.25">
      <c r="A4541">
        <v>3961</v>
      </c>
      <c r="B4541" t="str">
        <f t="shared" si="490"/>
        <v>E3961</v>
      </c>
      <c r="C4541" t="s">
        <v>162</v>
      </c>
      <c r="D4541">
        <v>2</v>
      </c>
      <c r="E4541" s="2">
        <v>40057</v>
      </c>
      <c r="F4541" s="2">
        <v>40066</v>
      </c>
      <c r="G4541">
        <v>40.700000000000003</v>
      </c>
      <c r="H4541">
        <v>4.2300000000000004</v>
      </c>
      <c r="I4541">
        <v>3.53</v>
      </c>
      <c r="J4541">
        <v>134</v>
      </c>
      <c r="K4541" t="str">
        <f>INDEX(lehmad!B$2:B$412,MATCH(klypsid!$B4541,lehmad!$A$2:$A$412,0))</f>
        <v>24.04.2006</v>
      </c>
      <c r="L4541">
        <f>INDEX(lehmad!C$2:C$412,MATCH(klypsid!$B4541,lehmad!$A$2:$A$412,0))</f>
        <v>65210</v>
      </c>
      <c r="M4541">
        <f>INDEX(lehmad!D$2:D$412,MATCH(klypsid!$B4541,lehmad!$A$2:$A$412,0))</f>
        <v>118</v>
      </c>
      <c r="N4541">
        <f>INDEX(lehmad!E$2:E$412,MATCH(klypsid!$B4541,lehmad!$A$2:$A$412,0))</f>
        <v>0.93799999999999994</v>
      </c>
      <c r="O4541" t="str">
        <f>INDEX(lehmad!F$2:F$412,MATCH(klypsid!$B4541,lehmad!$A$2:$A$412,0))</f>
        <v>LANCELOT-ET</v>
      </c>
      <c r="P4541">
        <f>INDEX(lehmad!G$2:G$412,MATCH(klypsid!$B4541,lehmad!$A$2:$A$412,0))</f>
        <v>1998</v>
      </c>
      <c r="Q4541" s="2">
        <f>INDEX(lehmad!H$2:H$412,MATCH(klypsid!$B4541,lehmad!$A$2:$A$412,0))</f>
        <v>35985</v>
      </c>
      <c r="R4541">
        <f>INDEX(lehmad!I$2:I$412,MATCH(klypsid!$B4541,lehmad!$A$2:$A$412,0))</f>
        <v>126</v>
      </c>
      <c r="S4541">
        <f t="shared" si="491"/>
        <v>2</v>
      </c>
      <c r="T4541">
        <f t="shared" si="492"/>
        <v>9</v>
      </c>
      <c r="U4541">
        <f t="shared" si="493"/>
        <v>1</v>
      </c>
      <c r="V4541">
        <f t="shared" si="494"/>
        <v>3.4222330006830477</v>
      </c>
      <c r="W4541">
        <f t="shared" si="495"/>
        <v>1</v>
      </c>
      <c r="X4541">
        <f t="shared" si="496"/>
        <v>9</v>
      </c>
    </row>
    <row r="4542" spans="1:24" x14ac:dyDescent="0.25">
      <c r="A4542">
        <v>3961</v>
      </c>
      <c r="B4542" t="str">
        <f t="shared" si="490"/>
        <v>E3961</v>
      </c>
      <c r="C4542" t="s">
        <v>162</v>
      </c>
      <c r="D4542">
        <v>2</v>
      </c>
      <c r="E4542" s="2">
        <v>40057</v>
      </c>
      <c r="F4542" s="2">
        <v>40094</v>
      </c>
      <c r="G4542">
        <v>55.9</v>
      </c>
      <c r="H4542">
        <v>2.61</v>
      </c>
      <c r="I4542">
        <v>3.06</v>
      </c>
      <c r="J4542">
        <v>94</v>
      </c>
      <c r="K4542" t="str">
        <f>INDEX(lehmad!B$2:B$412,MATCH(klypsid!$B4542,lehmad!$A$2:$A$412,0))</f>
        <v>24.04.2006</v>
      </c>
      <c r="L4542">
        <f>INDEX(lehmad!C$2:C$412,MATCH(klypsid!$B4542,lehmad!$A$2:$A$412,0))</f>
        <v>65210</v>
      </c>
      <c r="M4542">
        <f>INDEX(lehmad!D$2:D$412,MATCH(klypsid!$B4542,lehmad!$A$2:$A$412,0))</f>
        <v>118</v>
      </c>
      <c r="N4542">
        <f>INDEX(lehmad!E$2:E$412,MATCH(klypsid!$B4542,lehmad!$A$2:$A$412,0))</f>
        <v>0.93799999999999994</v>
      </c>
      <c r="O4542" t="str">
        <f>INDEX(lehmad!F$2:F$412,MATCH(klypsid!$B4542,lehmad!$A$2:$A$412,0))</f>
        <v>LANCELOT-ET</v>
      </c>
      <c r="P4542">
        <f>INDEX(lehmad!G$2:G$412,MATCH(klypsid!$B4542,lehmad!$A$2:$A$412,0))</f>
        <v>1998</v>
      </c>
      <c r="Q4542" s="2">
        <f>INDEX(lehmad!H$2:H$412,MATCH(klypsid!$B4542,lehmad!$A$2:$A$412,0))</f>
        <v>35985</v>
      </c>
      <c r="R4542">
        <f>INDEX(lehmad!I$2:I$412,MATCH(klypsid!$B4542,lehmad!$A$2:$A$412,0))</f>
        <v>126</v>
      </c>
      <c r="S4542">
        <f t="shared" si="491"/>
        <v>2</v>
      </c>
      <c r="T4542">
        <f t="shared" si="492"/>
        <v>37</v>
      </c>
      <c r="U4542">
        <f t="shared" si="493"/>
        <v>1</v>
      </c>
      <c r="V4542">
        <f t="shared" si="494"/>
        <v>2.9107326619029128</v>
      </c>
      <c r="W4542">
        <f t="shared" si="495"/>
        <v>2</v>
      </c>
      <c r="X4542">
        <f t="shared" si="496"/>
        <v>28</v>
      </c>
    </row>
    <row r="4543" spans="1:24" x14ac:dyDescent="0.25">
      <c r="A4543">
        <v>3961</v>
      </c>
      <c r="B4543" t="str">
        <f t="shared" si="490"/>
        <v>E3961</v>
      </c>
      <c r="C4543" t="s">
        <v>162</v>
      </c>
      <c r="D4543">
        <v>2</v>
      </c>
      <c r="E4543" s="2">
        <v>40057</v>
      </c>
      <c r="F4543" s="2">
        <v>40125</v>
      </c>
      <c r="G4543">
        <v>53.7</v>
      </c>
      <c r="H4543">
        <v>2.87</v>
      </c>
      <c r="I4543">
        <v>3.16</v>
      </c>
      <c r="J4543">
        <v>52</v>
      </c>
      <c r="K4543" t="str">
        <f>INDEX(lehmad!B$2:B$412,MATCH(klypsid!$B4543,lehmad!$A$2:$A$412,0))</f>
        <v>24.04.2006</v>
      </c>
      <c r="L4543">
        <f>INDEX(lehmad!C$2:C$412,MATCH(klypsid!$B4543,lehmad!$A$2:$A$412,0))</f>
        <v>65210</v>
      </c>
      <c r="M4543">
        <f>INDEX(lehmad!D$2:D$412,MATCH(klypsid!$B4543,lehmad!$A$2:$A$412,0))</f>
        <v>118</v>
      </c>
      <c r="N4543">
        <f>INDEX(lehmad!E$2:E$412,MATCH(klypsid!$B4543,lehmad!$A$2:$A$412,0))</f>
        <v>0.93799999999999994</v>
      </c>
      <c r="O4543" t="str">
        <f>INDEX(lehmad!F$2:F$412,MATCH(klypsid!$B4543,lehmad!$A$2:$A$412,0))</f>
        <v>LANCELOT-ET</v>
      </c>
      <c r="P4543">
        <f>INDEX(lehmad!G$2:G$412,MATCH(klypsid!$B4543,lehmad!$A$2:$A$412,0))</f>
        <v>1998</v>
      </c>
      <c r="Q4543" s="2">
        <f>INDEX(lehmad!H$2:H$412,MATCH(klypsid!$B4543,lehmad!$A$2:$A$412,0))</f>
        <v>35985</v>
      </c>
      <c r="R4543">
        <f>INDEX(lehmad!I$2:I$412,MATCH(klypsid!$B4543,lehmad!$A$2:$A$412,0))</f>
        <v>126</v>
      </c>
      <c r="S4543">
        <f t="shared" si="491"/>
        <v>2</v>
      </c>
      <c r="T4543">
        <f t="shared" si="492"/>
        <v>68</v>
      </c>
      <c r="U4543">
        <f t="shared" si="493"/>
        <v>2</v>
      </c>
      <c r="V4543">
        <f t="shared" si="494"/>
        <v>2.0565835283663674</v>
      </c>
      <c r="W4543">
        <f t="shared" si="495"/>
        <v>3</v>
      </c>
      <c r="X4543">
        <f t="shared" si="496"/>
        <v>31</v>
      </c>
    </row>
    <row r="4544" spans="1:24" x14ac:dyDescent="0.25">
      <c r="A4544">
        <v>3961</v>
      </c>
      <c r="B4544" t="str">
        <f t="shared" si="490"/>
        <v>E3961</v>
      </c>
      <c r="C4544" t="s">
        <v>162</v>
      </c>
      <c r="D4544">
        <v>2</v>
      </c>
      <c r="E4544" s="2">
        <v>40057</v>
      </c>
      <c r="F4544" s="2">
        <v>40153</v>
      </c>
      <c r="G4544">
        <v>46</v>
      </c>
      <c r="H4544">
        <v>3.13</v>
      </c>
      <c r="I4544">
        <v>3.12</v>
      </c>
      <c r="J4544">
        <v>84</v>
      </c>
      <c r="K4544" t="str">
        <f>INDEX(lehmad!B$2:B$412,MATCH(klypsid!$B4544,lehmad!$A$2:$A$412,0))</f>
        <v>24.04.2006</v>
      </c>
      <c r="L4544">
        <f>INDEX(lehmad!C$2:C$412,MATCH(klypsid!$B4544,lehmad!$A$2:$A$412,0))</f>
        <v>65210</v>
      </c>
      <c r="M4544">
        <f>INDEX(lehmad!D$2:D$412,MATCH(klypsid!$B4544,lehmad!$A$2:$A$412,0))</f>
        <v>118</v>
      </c>
      <c r="N4544">
        <f>INDEX(lehmad!E$2:E$412,MATCH(klypsid!$B4544,lehmad!$A$2:$A$412,0))</f>
        <v>0.93799999999999994</v>
      </c>
      <c r="O4544" t="str">
        <f>INDEX(lehmad!F$2:F$412,MATCH(klypsid!$B4544,lehmad!$A$2:$A$412,0))</f>
        <v>LANCELOT-ET</v>
      </c>
      <c r="P4544">
        <f>INDEX(lehmad!G$2:G$412,MATCH(klypsid!$B4544,lehmad!$A$2:$A$412,0))</f>
        <v>1998</v>
      </c>
      <c r="Q4544" s="2">
        <f>INDEX(lehmad!H$2:H$412,MATCH(klypsid!$B4544,lehmad!$A$2:$A$412,0))</f>
        <v>35985</v>
      </c>
      <c r="R4544">
        <f>INDEX(lehmad!I$2:I$412,MATCH(klypsid!$B4544,lehmad!$A$2:$A$412,0))</f>
        <v>126</v>
      </c>
      <c r="S4544">
        <f t="shared" si="491"/>
        <v>2</v>
      </c>
      <c r="T4544">
        <f t="shared" si="492"/>
        <v>96</v>
      </c>
      <c r="U4544">
        <f t="shared" si="493"/>
        <v>2</v>
      </c>
      <c r="V4544">
        <f t="shared" si="494"/>
        <v>2.7484612330040354</v>
      </c>
      <c r="W4544">
        <f t="shared" si="495"/>
        <v>4</v>
      </c>
      <c r="X4544">
        <f t="shared" si="496"/>
        <v>28</v>
      </c>
    </row>
    <row r="4545" spans="1:24" x14ac:dyDescent="0.25">
      <c r="A4545">
        <v>3961</v>
      </c>
      <c r="B4545" t="str">
        <f t="shared" si="490"/>
        <v>E3961</v>
      </c>
      <c r="C4545" t="s">
        <v>162</v>
      </c>
      <c r="D4545">
        <v>2</v>
      </c>
      <c r="E4545" s="2">
        <v>40057</v>
      </c>
      <c r="F4545" s="2">
        <v>40186</v>
      </c>
      <c r="G4545">
        <v>37.200000000000003</v>
      </c>
      <c r="H4545">
        <v>4.0999999999999996</v>
      </c>
      <c r="I4545">
        <v>3.1</v>
      </c>
      <c r="J4545">
        <v>230</v>
      </c>
      <c r="K4545" t="str">
        <f>INDEX(lehmad!B$2:B$412,MATCH(klypsid!$B4545,lehmad!$A$2:$A$412,0))</f>
        <v>24.04.2006</v>
      </c>
      <c r="L4545">
        <f>INDEX(lehmad!C$2:C$412,MATCH(klypsid!$B4545,lehmad!$A$2:$A$412,0))</f>
        <v>65210</v>
      </c>
      <c r="M4545">
        <f>INDEX(lehmad!D$2:D$412,MATCH(klypsid!$B4545,lehmad!$A$2:$A$412,0))</f>
        <v>118</v>
      </c>
      <c r="N4545">
        <f>INDEX(lehmad!E$2:E$412,MATCH(klypsid!$B4545,lehmad!$A$2:$A$412,0))</f>
        <v>0.93799999999999994</v>
      </c>
      <c r="O4545" t="str">
        <f>INDEX(lehmad!F$2:F$412,MATCH(klypsid!$B4545,lehmad!$A$2:$A$412,0))</f>
        <v>LANCELOT-ET</v>
      </c>
      <c r="P4545">
        <f>INDEX(lehmad!G$2:G$412,MATCH(klypsid!$B4545,lehmad!$A$2:$A$412,0))</f>
        <v>1998</v>
      </c>
      <c r="Q4545" s="2">
        <f>INDEX(lehmad!H$2:H$412,MATCH(klypsid!$B4545,lehmad!$A$2:$A$412,0))</f>
        <v>35985</v>
      </c>
      <c r="R4545">
        <f>INDEX(lehmad!I$2:I$412,MATCH(klypsid!$B4545,lehmad!$A$2:$A$412,0))</f>
        <v>126</v>
      </c>
      <c r="S4545">
        <f t="shared" si="491"/>
        <v>2</v>
      </c>
      <c r="T4545">
        <f t="shared" si="492"/>
        <v>129</v>
      </c>
      <c r="U4545">
        <f t="shared" si="493"/>
        <v>2</v>
      </c>
      <c r="V4545">
        <f t="shared" si="494"/>
        <v>4.2016338611696504</v>
      </c>
      <c r="W4545">
        <f t="shared" si="495"/>
        <v>5</v>
      </c>
      <c r="X4545">
        <f t="shared" si="496"/>
        <v>33</v>
      </c>
    </row>
    <row r="4546" spans="1:24" x14ac:dyDescent="0.25">
      <c r="A4546">
        <v>3961</v>
      </c>
      <c r="B4546" t="str">
        <f t="shared" ref="B4546:B4609" si="497">"E"&amp;A4546</f>
        <v>E3961</v>
      </c>
      <c r="C4546" t="s">
        <v>162</v>
      </c>
      <c r="D4546">
        <v>2</v>
      </c>
      <c r="E4546" s="2">
        <v>40057</v>
      </c>
      <c r="F4546" s="2">
        <v>40214</v>
      </c>
      <c r="G4546">
        <v>40.700000000000003</v>
      </c>
      <c r="H4546">
        <v>2.79</v>
      </c>
      <c r="I4546">
        <v>3.23</v>
      </c>
      <c r="J4546">
        <v>69</v>
      </c>
      <c r="K4546" t="str">
        <f>INDEX(lehmad!B$2:B$412,MATCH(klypsid!$B4546,lehmad!$A$2:$A$412,0))</f>
        <v>24.04.2006</v>
      </c>
      <c r="L4546">
        <f>INDEX(lehmad!C$2:C$412,MATCH(klypsid!$B4546,lehmad!$A$2:$A$412,0))</f>
        <v>65210</v>
      </c>
      <c r="M4546">
        <f>INDEX(lehmad!D$2:D$412,MATCH(klypsid!$B4546,lehmad!$A$2:$A$412,0))</f>
        <v>118</v>
      </c>
      <c r="N4546">
        <f>INDEX(lehmad!E$2:E$412,MATCH(klypsid!$B4546,lehmad!$A$2:$A$412,0))</f>
        <v>0.93799999999999994</v>
      </c>
      <c r="O4546" t="str">
        <f>INDEX(lehmad!F$2:F$412,MATCH(klypsid!$B4546,lehmad!$A$2:$A$412,0))</f>
        <v>LANCELOT-ET</v>
      </c>
      <c r="P4546">
        <f>INDEX(lehmad!G$2:G$412,MATCH(klypsid!$B4546,lehmad!$A$2:$A$412,0))</f>
        <v>1998</v>
      </c>
      <c r="Q4546" s="2">
        <f>INDEX(lehmad!H$2:H$412,MATCH(klypsid!$B4546,lehmad!$A$2:$A$412,0))</f>
        <v>35985</v>
      </c>
      <c r="R4546">
        <f>INDEX(lehmad!I$2:I$412,MATCH(klypsid!$B4546,lehmad!$A$2:$A$412,0))</f>
        <v>126</v>
      </c>
      <c r="S4546">
        <f t="shared" ref="S4546:S4609" si="498">IF(D4546&lt;=3,D4546,4)</f>
        <v>2</v>
      </c>
      <c r="T4546">
        <f t="shared" ref="T4546:T4609" si="499">F4546-E4546</f>
        <v>157</v>
      </c>
      <c r="U4546">
        <f t="shared" ref="U4546:U4609" si="500">IF(T4546&lt;=60, 1, IF(T4546&lt;=150,2,3))</f>
        <v>3</v>
      </c>
      <c r="V4546">
        <f t="shared" si="494"/>
        <v>2.4646682670034443</v>
      </c>
      <c r="W4546">
        <f t="shared" si="495"/>
        <v>6</v>
      </c>
      <c r="X4546">
        <f t="shared" si="496"/>
        <v>28</v>
      </c>
    </row>
    <row r="4547" spans="1:24" x14ac:dyDescent="0.25">
      <c r="A4547">
        <v>3961</v>
      </c>
      <c r="B4547" t="str">
        <f t="shared" si="497"/>
        <v>E3961</v>
      </c>
      <c r="C4547" t="s">
        <v>162</v>
      </c>
      <c r="D4547">
        <v>2</v>
      </c>
      <c r="E4547" s="2">
        <v>40057</v>
      </c>
      <c r="F4547" s="2">
        <v>40242</v>
      </c>
      <c r="G4547">
        <v>31.7</v>
      </c>
      <c r="H4547">
        <v>3.3</v>
      </c>
      <c r="I4547">
        <v>3.22</v>
      </c>
      <c r="J4547">
        <v>90</v>
      </c>
      <c r="K4547" t="str">
        <f>INDEX(lehmad!B$2:B$412,MATCH(klypsid!$B4547,lehmad!$A$2:$A$412,0))</f>
        <v>24.04.2006</v>
      </c>
      <c r="L4547">
        <f>INDEX(lehmad!C$2:C$412,MATCH(klypsid!$B4547,lehmad!$A$2:$A$412,0))</f>
        <v>65210</v>
      </c>
      <c r="M4547">
        <f>INDEX(lehmad!D$2:D$412,MATCH(klypsid!$B4547,lehmad!$A$2:$A$412,0))</f>
        <v>118</v>
      </c>
      <c r="N4547">
        <f>INDEX(lehmad!E$2:E$412,MATCH(klypsid!$B4547,lehmad!$A$2:$A$412,0))</f>
        <v>0.93799999999999994</v>
      </c>
      <c r="O4547" t="str">
        <f>INDEX(lehmad!F$2:F$412,MATCH(klypsid!$B4547,lehmad!$A$2:$A$412,0))</f>
        <v>LANCELOT-ET</v>
      </c>
      <c r="P4547">
        <f>INDEX(lehmad!G$2:G$412,MATCH(klypsid!$B4547,lehmad!$A$2:$A$412,0))</f>
        <v>1998</v>
      </c>
      <c r="Q4547" s="2">
        <f>INDEX(lehmad!H$2:H$412,MATCH(klypsid!$B4547,lehmad!$A$2:$A$412,0))</f>
        <v>35985</v>
      </c>
      <c r="R4547">
        <f>INDEX(lehmad!I$2:I$412,MATCH(klypsid!$B4547,lehmad!$A$2:$A$412,0))</f>
        <v>126</v>
      </c>
      <c r="S4547">
        <f t="shared" si="498"/>
        <v>2</v>
      </c>
      <c r="T4547">
        <f t="shared" si="499"/>
        <v>185</v>
      </c>
      <c r="U4547">
        <f t="shared" si="500"/>
        <v>3</v>
      </c>
      <c r="V4547">
        <f t="shared" ref="V4547:V4610" si="501">LOG(J4547/100,2)+3</f>
        <v>2.84799690655495</v>
      </c>
      <c r="W4547">
        <f t="shared" ref="W4547:W4610" si="502">IF(A4547&lt;&gt;A4546, 1, IF(D4547&lt;&gt;D4546, 1, W4546+1))</f>
        <v>7</v>
      </c>
      <c r="X4547">
        <f t="shared" ref="X4547:X4610" si="503">IF(AND(A4547=A4546,D4547=D4546), F4547-F4546, F4547-E4547)</f>
        <v>28</v>
      </c>
    </row>
    <row r="4548" spans="1:24" x14ac:dyDescent="0.25">
      <c r="A4548">
        <v>3961</v>
      </c>
      <c r="B4548" t="str">
        <f t="shared" si="497"/>
        <v>E3961</v>
      </c>
      <c r="C4548" t="s">
        <v>162</v>
      </c>
      <c r="D4548">
        <v>2</v>
      </c>
      <c r="E4548" s="2">
        <v>40057</v>
      </c>
      <c r="F4548" s="2">
        <v>40276</v>
      </c>
      <c r="G4548">
        <v>30.3</v>
      </c>
      <c r="H4548">
        <v>3.23</v>
      </c>
      <c r="I4548">
        <v>3.26</v>
      </c>
      <c r="J4548">
        <v>107</v>
      </c>
      <c r="K4548" t="str">
        <f>INDEX(lehmad!B$2:B$412,MATCH(klypsid!$B4548,lehmad!$A$2:$A$412,0))</f>
        <v>24.04.2006</v>
      </c>
      <c r="L4548">
        <f>INDEX(lehmad!C$2:C$412,MATCH(klypsid!$B4548,lehmad!$A$2:$A$412,0))</f>
        <v>65210</v>
      </c>
      <c r="M4548">
        <f>INDEX(lehmad!D$2:D$412,MATCH(klypsid!$B4548,lehmad!$A$2:$A$412,0))</f>
        <v>118</v>
      </c>
      <c r="N4548">
        <f>INDEX(lehmad!E$2:E$412,MATCH(klypsid!$B4548,lehmad!$A$2:$A$412,0))</f>
        <v>0.93799999999999994</v>
      </c>
      <c r="O4548" t="str">
        <f>INDEX(lehmad!F$2:F$412,MATCH(klypsid!$B4548,lehmad!$A$2:$A$412,0))</f>
        <v>LANCELOT-ET</v>
      </c>
      <c r="P4548">
        <f>INDEX(lehmad!G$2:G$412,MATCH(klypsid!$B4548,lehmad!$A$2:$A$412,0))</f>
        <v>1998</v>
      </c>
      <c r="Q4548" s="2">
        <f>INDEX(lehmad!H$2:H$412,MATCH(klypsid!$B4548,lehmad!$A$2:$A$412,0))</f>
        <v>35985</v>
      </c>
      <c r="R4548">
        <f>INDEX(lehmad!I$2:I$412,MATCH(klypsid!$B4548,lehmad!$A$2:$A$412,0))</f>
        <v>126</v>
      </c>
      <c r="S4548">
        <f t="shared" si="498"/>
        <v>2</v>
      </c>
      <c r="T4548">
        <f t="shared" si="499"/>
        <v>219</v>
      </c>
      <c r="U4548">
        <f t="shared" si="500"/>
        <v>3</v>
      </c>
      <c r="V4548">
        <f t="shared" si="501"/>
        <v>3.0976107966264221</v>
      </c>
      <c r="W4548">
        <f t="shared" si="502"/>
        <v>8</v>
      </c>
      <c r="X4548">
        <f t="shared" si="503"/>
        <v>34</v>
      </c>
    </row>
    <row r="4549" spans="1:24" x14ac:dyDescent="0.25">
      <c r="A4549">
        <v>3961</v>
      </c>
      <c r="B4549" t="str">
        <f t="shared" si="497"/>
        <v>E3961</v>
      </c>
      <c r="C4549" t="s">
        <v>162</v>
      </c>
      <c r="D4549">
        <v>2</v>
      </c>
      <c r="E4549" s="2">
        <v>40057</v>
      </c>
      <c r="F4549" s="2">
        <v>40304</v>
      </c>
      <c r="G4549">
        <v>25</v>
      </c>
      <c r="H4549">
        <v>3.56</v>
      </c>
      <c r="I4549">
        <v>3.3</v>
      </c>
      <c r="J4549">
        <v>118</v>
      </c>
      <c r="K4549" t="str">
        <f>INDEX(lehmad!B$2:B$412,MATCH(klypsid!$B4549,lehmad!$A$2:$A$412,0))</f>
        <v>24.04.2006</v>
      </c>
      <c r="L4549">
        <f>INDEX(lehmad!C$2:C$412,MATCH(klypsid!$B4549,lehmad!$A$2:$A$412,0))</f>
        <v>65210</v>
      </c>
      <c r="M4549">
        <f>INDEX(lehmad!D$2:D$412,MATCH(klypsid!$B4549,lehmad!$A$2:$A$412,0))</f>
        <v>118</v>
      </c>
      <c r="N4549">
        <f>INDEX(lehmad!E$2:E$412,MATCH(klypsid!$B4549,lehmad!$A$2:$A$412,0))</f>
        <v>0.93799999999999994</v>
      </c>
      <c r="O4549" t="str">
        <f>INDEX(lehmad!F$2:F$412,MATCH(klypsid!$B4549,lehmad!$A$2:$A$412,0))</f>
        <v>LANCELOT-ET</v>
      </c>
      <c r="P4549">
        <f>INDEX(lehmad!G$2:G$412,MATCH(klypsid!$B4549,lehmad!$A$2:$A$412,0))</f>
        <v>1998</v>
      </c>
      <c r="Q4549" s="2">
        <f>INDEX(lehmad!H$2:H$412,MATCH(klypsid!$B4549,lehmad!$A$2:$A$412,0))</f>
        <v>35985</v>
      </c>
      <c r="R4549">
        <f>INDEX(lehmad!I$2:I$412,MATCH(klypsid!$B4549,lehmad!$A$2:$A$412,0))</f>
        <v>126</v>
      </c>
      <c r="S4549">
        <f t="shared" si="498"/>
        <v>2</v>
      </c>
      <c r="T4549">
        <f t="shared" si="499"/>
        <v>247</v>
      </c>
      <c r="U4549">
        <f t="shared" si="500"/>
        <v>3</v>
      </c>
      <c r="V4549">
        <f t="shared" si="501"/>
        <v>3.2387868595871163</v>
      </c>
      <c r="W4549">
        <f t="shared" si="502"/>
        <v>9</v>
      </c>
      <c r="X4549">
        <f t="shared" si="503"/>
        <v>28</v>
      </c>
    </row>
    <row r="4550" spans="1:24" x14ac:dyDescent="0.25">
      <c r="A4550">
        <v>3961</v>
      </c>
      <c r="B4550" t="str">
        <f t="shared" si="497"/>
        <v>E3961</v>
      </c>
      <c r="C4550" t="s">
        <v>162</v>
      </c>
      <c r="D4550">
        <v>2</v>
      </c>
      <c r="E4550" s="2">
        <v>40057</v>
      </c>
      <c r="F4550" s="2">
        <v>40336</v>
      </c>
      <c r="G4550">
        <v>22.2</v>
      </c>
      <c r="H4550">
        <v>4.03</v>
      </c>
      <c r="I4550">
        <v>3.21</v>
      </c>
      <c r="J4550">
        <v>138</v>
      </c>
      <c r="K4550" t="str">
        <f>INDEX(lehmad!B$2:B$412,MATCH(klypsid!$B4550,lehmad!$A$2:$A$412,0))</f>
        <v>24.04.2006</v>
      </c>
      <c r="L4550">
        <f>INDEX(lehmad!C$2:C$412,MATCH(klypsid!$B4550,lehmad!$A$2:$A$412,0))</f>
        <v>65210</v>
      </c>
      <c r="M4550">
        <f>INDEX(lehmad!D$2:D$412,MATCH(klypsid!$B4550,lehmad!$A$2:$A$412,0))</f>
        <v>118</v>
      </c>
      <c r="N4550">
        <f>INDEX(lehmad!E$2:E$412,MATCH(klypsid!$B4550,lehmad!$A$2:$A$412,0))</f>
        <v>0.93799999999999994</v>
      </c>
      <c r="O4550" t="str">
        <f>INDEX(lehmad!F$2:F$412,MATCH(klypsid!$B4550,lehmad!$A$2:$A$412,0))</f>
        <v>LANCELOT-ET</v>
      </c>
      <c r="P4550">
        <f>INDEX(lehmad!G$2:G$412,MATCH(klypsid!$B4550,lehmad!$A$2:$A$412,0))</f>
        <v>1998</v>
      </c>
      <c r="Q4550" s="2">
        <f>INDEX(lehmad!H$2:H$412,MATCH(klypsid!$B4550,lehmad!$A$2:$A$412,0))</f>
        <v>35985</v>
      </c>
      <c r="R4550">
        <f>INDEX(lehmad!I$2:I$412,MATCH(klypsid!$B4550,lehmad!$A$2:$A$412,0))</f>
        <v>126</v>
      </c>
      <c r="S4550">
        <f t="shared" si="498"/>
        <v>2</v>
      </c>
      <c r="T4550">
        <f t="shared" si="499"/>
        <v>279</v>
      </c>
      <c r="U4550">
        <f t="shared" si="500"/>
        <v>3</v>
      </c>
      <c r="V4550">
        <f t="shared" si="501"/>
        <v>3.4646682670034443</v>
      </c>
      <c r="W4550">
        <f t="shared" si="502"/>
        <v>10</v>
      </c>
      <c r="X4550">
        <f t="shared" si="503"/>
        <v>32</v>
      </c>
    </row>
    <row r="4551" spans="1:24" x14ac:dyDescent="0.25">
      <c r="A4551">
        <v>3961</v>
      </c>
      <c r="B4551" t="str">
        <f t="shared" si="497"/>
        <v>E3961</v>
      </c>
      <c r="C4551" t="s">
        <v>162</v>
      </c>
      <c r="D4551">
        <v>2</v>
      </c>
      <c r="E4551" s="2">
        <v>40057</v>
      </c>
      <c r="F4551" s="2">
        <v>40371</v>
      </c>
      <c r="G4551">
        <v>19.399999999999999</v>
      </c>
      <c r="H4551">
        <v>4.62</v>
      </c>
      <c r="I4551">
        <v>3.31</v>
      </c>
      <c r="J4551">
        <v>108</v>
      </c>
      <c r="K4551" t="str">
        <f>INDEX(lehmad!B$2:B$412,MATCH(klypsid!$B4551,lehmad!$A$2:$A$412,0))</f>
        <v>24.04.2006</v>
      </c>
      <c r="L4551">
        <f>INDEX(lehmad!C$2:C$412,MATCH(klypsid!$B4551,lehmad!$A$2:$A$412,0))</f>
        <v>65210</v>
      </c>
      <c r="M4551">
        <f>INDEX(lehmad!D$2:D$412,MATCH(klypsid!$B4551,lehmad!$A$2:$A$412,0))</f>
        <v>118</v>
      </c>
      <c r="N4551">
        <f>INDEX(lehmad!E$2:E$412,MATCH(klypsid!$B4551,lehmad!$A$2:$A$412,0))</f>
        <v>0.93799999999999994</v>
      </c>
      <c r="O4551" t="str">
        <f>INDEX(lehmad!F$2:F$412,MATCH(klypsid!$B4551,lehmad!$A$2:$A$412,0))</f>
        <v>LANCELOT-ET</v>
      </c>
      <c r="P4551">
        <f>INDEX(lehmad!G$2:G$412,MATCH(klypsid!$B4551,lehmad!$A$2:$A$412,0))</f>
        <v>1998</v>
      </c>
      <c r="Q4551" s="2">
        <f>INDEX(lehmad!H$2:H$412,MATCH(klypsid!$B4551,lehmad!$A$2:$A$412,0))</f>
        <v>35985</v>
      </c>
      <c r="R4551">
        <f>INDEX(lehmad!I$2:I$412,MATCH(klypsid!$B4551,lehmad!$A$2:$A$412,0))</f>
        <v>126</v>
      </c>
      <c r="S4551">
        <f t="shared" si="498"/>
        <v>2</v>
      </c>
      <c r="T4551">
        <f t="shared" si="499"/>
        <v>314</v>
      </c>
      <c r="U4551">
        <f t="shared" si="500"/>
        <v>3</v>
      </c>
      <c r="V4551">
        <f t="shared" si="501"/>
        <v>3.1110313123887439</v>
      </c>
      <c r="W4551">
        <f t="shared" si="502"/>
        <v>11</v>
      </c>
      <c r="X4551">
        <f t="shared" si="503"/>
        <v>35</v>
      </c>
    </row>
    <row r="4552" spans="1:24" x14ac:dyDescent="0.25">
      <c r="A4552">
        <v>3961</v>
      </c>
      <c r="B4552" t="str">
        <f t="shared" si="497"/>
        <v>E3961</v>
      </c>
      <c r="C4552" t="s">
        <v>162</v>
      </c>
      <c r="D4552">
        <v>2</v>
      </c>
      <c r="E4552" s="2">
        <v>40057</v>
      </c>
      <c r="F4552" s="2">
        <v>40396</v>
      </c>
      <c r="G4552">
        <v>20</v>
      </c>
      <c r="H4552">
        <v>3.92</v>
      </c>
      <c r="I4552">
        <v>3.38</v>
      </c>
      <c r="J4552">
        <v>135</v>
      </c>
      <c r="K4552" t="str">
        <f>INDEX(lehmad!B$2:B$412,MATCH(klypsid!$B4552,lehmad!$A$2:$A$412,0))</f>
        <v>24.04.2006</v>
      </c>
      <c r="L4552">
        <f>INDEX(lehmad!C$2:C$412,MATCH(klypsid!$B4552,lehmad!$A$2:$A$412,0))</f>
        <v>65210</v>
      </c>
      <c r="M4552">
        <f>INDEX(lehmad!D$2:D$412,MATCH(klypsid!$B4552,lehmad!$A$2:$A$412,0))</f>
        <v>118</v>
      </c>
      <c r="N4552">
        <f>INDEX(lehmad!E$2:E$412,MATCH(klypsid!$B4552,lehmad!$A$2:$A$412,0))</f>
        <v>0.93799999999999994</v>
      </c>
      <c r="O4552" t="str">
        <f>INDEX(lehmad!F$2:F$412,MATCH(klypsid!$B4552,lehmad!$A$2:$A$412,0))</f>
        <v>LANCELOT-ET</v>
      </c>
      <c r="P4552">
        <f>INDEX(lehmad!G$2:G$412,MATCH(klypsid!$B4552,lehmad!$A$2:$A$412,0))</f>
        <v>1998</v>
      </c>
      <c r="Q4552" s="2">
        <f>INDEX(lehmad!H$2:H$412,MATCH(klypsid!$B4552,lehmad!$A$2:$A$412,0))</f>
        <v>35985</v>
      </c>
      <c r="R4552">
        <f>INDEX(lehmad!I$2:I$412,MATCH(klypsid!$B4552,lehmad!$A$2:$A$412,0))</f>
        <v>126</v>
      </c>
      <c r="S4552">
        <f t="shared" si="498"/>
        <v>2</v>
      </c>
      <c r="T4552">
        <f t="shared" si="499"/>
        <v>339</v>
      </c>
      <c r="U4552">
        <f t="shared" si="500"/>
        <v>3</v>
      </c>
      <c r="V4552">
        <f t="shared" si="501"/>
        <v>3.4329594072761065</v>
      </c>
      <c r="W4552">
        <f t="shared" si="502"/>
        <v>12</v>
      </c>
      <c r="X4552">
        <f t="shared" si="503"/>
        <v>25</v>
      </c>
    </row>
    <row r="4553" spans="1:24" x14ac:dyDescent="0.25">
      <c r="A4553">
        <v>3961</v>
      </c>
      <c r="B4553" t="str">
        <f t="shared" si="497"/>
        <v>E3961</v>
      </c>
      <c r="C4553" t="s">
        <v>162</v>
      </c>
      <c r="D4553">
        <v>3</v>
      </c>
      <c r="E4553" s="2">
        <v>40488</v>
      </c>
      <c r="F4553" s="2">
        <v>40521</v>
      </c>
      <c r="G4553">
        <v>52.5</v>
      </c>
      <c r="H4553">
        <v>4.97</v>
      </c>
      <c r="I4553">
        <v>2.96</v>
      </c>
      <c r="J4553">
        <v>170</v>
      </c>
      <c r="K4553" t="str">
        <f>INDEX(lehmad!B$2:B$412,MATCH(klypsid!$B4553,lehmad!$A$2:$A$412,0))</f>
        <v>24.04.2006</v>
      </c>
      <c r="L4553">
        <f>INDEX(lehmad!C$2:C$412,MATCH(klypsid!$B4553,lehmad!$A$2:$A$412,0))</f>
        <v>65210</v>
      </c>
      <c r="M4553">
        <f>INDEX(lehmad!D$2:D$412,MATCH(klypsid!$B4553,lehmad!$A$2:$A$412,0))</f>
        <v>118</v>
      </c>
      <c r="N4553">
        <f>INDEX(lehmad!E$2:E$412,MATCH(klypsid!$B4553,lehmad!$A$2:$A$412,0))</f>
        <v>0.93799999999999994</v>
      </c>
      <c r="O4553" t="str">
        <f>INDEX(lehmad!F$2:F$412,MATCH(klypsid!$B4553,lehmad!$A$2:$A$412,0))</f>
        <v>LANCELOT-ET</v>
      </c>
      <c r="P4553">
        <f>INDEX(lehmad!G$2:G$412,MATCH(klypsid!$B4553,lehmad!$A$2:$A$412,0))</f>
        <v>1998</v>
      </c>
      <c r="Q4553" s="2">
        <f>INDEX(lehmad!H$2:H$412,MATCH(klypsid!$B4553,lehmad!$A$2:$A$412,0))</f>
        <v>35985</v>
      </c>
      <c r="R4553">
        <f>INDEX(lehmad!I$2:I$412,MATCH(klypsid!$B4553,lehmad!$A$2:$A$412,0))</f>
        <v>126</v>
      </c>
      <c r="S4553">
        <f t="shared" si="498"/>
        <v>3</v>
      </c>
      <c r="T4553">
        <f t="shared" si="499"/>
        <v>33</v>
      </c>
      <c r="U4553">
        <f t="shared" si="500"/>
        <v>1</v>
      </c>
      <c r="V4553">
        <f t="shared" si="501"/>
        <v>3.7655347463629769</v>
      </c>
      <c r="W4553">
        <f t="shared" si="502"/>
        <v>1</v>
      </c>
      <c r="X4553">
        <f t="shared" si="503"/>
        <v>33</v>
      </c>
    </row>
    <row r="4554" spans="1:24" x14ac:dyDescent="0.25">
      <c r="A4554">
        <v>3961</v>
      </c>
      <c r="B4554" t="str">
        <f t="shared" si="497"/>
        <v>E3961</v>
      </c>
      <c r="C4554" t="s">
        <v>162</v>
      </c>
      <c r="D4554">
        <v>3</v>
      </c>
      <c r="E4554" s="2">
        <v>40488</v>
      </c>
      <c r="F4554" s="2">
        <v>40556</v>
      </c>
      <c r="G4554">
        <v>49.5</v>
      </c>
      <c r="H4554">
        <v>3.09</v>
      </c>
      <c r="I4554">
        <v>3.05</v>
      </c>
      <c r="J4554">
        <v>451</v>
      </c>
      <c r="K4554" t="str">
        <f>INDEX(lehmad!B$2:B$412,MATCH(klypsid!$B4554,lehmad!$A$2:$A$412,0))</f>
        <v>24.04.2006</v>
      </c>
      <c r="L4554">
        <f>INDEX(lehmad!C$2:C$412,MATCH(klypsid!$B4554,lehmad!$A$2:$A$412,0))</f>
        <v>65210</v>
      </c>
      <c r="M4554">
        <f>INDEX(lehmad!D$2:D$412,MATCH(klypsid!$B4554,lehmad!$A$2:$A$412,0))</f>
        <v>118</v>
      </c>
      <c r="N4554">
        <f>INDEX(lehmad!E$2:E$412,MATCH(klypsid!$B4554,lehmad!$A$2:$A$412,0))</f>
        <v>0.93799999999999994</v>
      </c>
      <c r="O4554" t="str">
        <f>INDEX(lehmad!F$2:F$412,MATCH(klypsid!$B4554,lehmad!$A$2:$A$412,0))</f>
        <v>LANCELOT-ET</v>
      </c>
      <c r="P4554">
        <f>INDEX(lehmad!G$2:G$412,MATCH(klypsid!$B4554,lehmad!$A$2:$A$412,0))</f>
        <v>1998</v>
      </c>
      <c r="Q4554" s="2">
        <f>INDEX(lehmad!H$2:H$412,MATCH(klypsid!$B4554,lehmad!$A$2:$A$412,0))</f>
        <v>35985</v>
      </c>
      <c r="R4554">
        <f>INDEX(lehmad!I$2:I$412,MATCH(klypsid!$B4554,lehmad!$A$2:$A$412,0))</f>
        <v>126</v>
      </c>
      <c r="S4554">
        <f t="shared" si="498"/>
        <v>3</v>
      </c>
      <c r="T4554">
        <f t="shared" si="499"/>
        <v>68</v>
      </c>
      <c r="U4554">
        <f t="shared" si="500"/>
        <v>2</v>
      </c>
      <c r="V4554">
        <f t="shared" si="501"/>
        <v>5.1731274334806567</v>
      </c>
      <c r="W4554">
        <f t="shared" si="502"/>
        <v>2</v>
      </c>
      <c r="X4554">
        <f t="shared" si="503"/>
        <v>35</v>
      </c>
    </row>
    <row r="4555" spans="1:24" x14ac:dyDescent="0.25">
      <c r="A4555">
        <v>3966</v>
      </c>
      <c r="B4555" t="str">
        <f t="shared" si="497"/>
        <v>E3966</v>
      </c>
      <c r="C4555" t="s">
        <v>163</v>
      </c>
      <c r="D4555">
        <v>1</v>
      </c>
      <c r="E4555" s="2">
        <v>39673</v>
      </c>
      <c r="F4555" s="2">
        <v>39693</v>
      </c>
      <c r="G4555">
        <v>23.8</v>
      </c>
      <c r="H4555">
        <v>5.1100000000000003</v>
      </c>
      <c r="I4555">
        <v>3</v>
      </c>
      <c r="J4555">
        <v>49</v>
      </c>
      <c r="K4555" t="str">
        <f>INDEX(lehmad!B$2:B$412,MATCH(klypsid!$B4555,lehmad!$A$2:$A$412,0))</f>
        <v>29.04.2006</v>
      </c>
      <c r="L4555">
        <f>INDEX(lehmad!C$2:C$412,MATCH(klypsid!$B4555,lehmad!$A$2:$A$412,0))</f>
        <v>65210</v>
      </c>
      <c r="M4555">
        <f>INDEX(lehmad!D$2:D$412,MATCH(klypsid!$B4555,lehmad!$A$2:$A$412,0))</f>
        <v>120</v>
      </c>
      <c r="N4555">
        <f>INDEX(lehmad!E$2:E$412,MATCH(klypsid!$B4555,lehmad!$A$2:$A$412,0))</f>
        <v>1</v>
      </c>
      <c r="O4555" t="str">
        <f>INDEX(lehmad!F$2:F$412,MATCH(klypsid!$B4555,lehmad!$A$2:$A$412,0))</f>
        <v>LANCELOT-ET</v>
      </c>
      <c r="P4555">
        <f>INDEX(lehmad!G$2:G$412,MATCH(klypsid!$B4555,lehmad!$A$2:$A$412,0))</f>
        <v>1998</v>
      </c>
      <c r="Q4555" s="2">
        <f>INDEX(lehmad!H$2:H$412,MATCH(klypsid!$B4555,lehmad!$A$2:$A$412,0))</f>
        <v>35985</v>
      </c>
      <c r="R4555">
        <f>INDEX(lehmad!I$2:I$412,MATCH(klypsid!$B4555,lehmad!$A$2:$A$412,0))</f>
        <v>126</v>
      </c>
      <c r="S4555">
        <f t="shared" si="498"/>
        <v>1</v>
      </c>
      <c r="T4555">
        <f t="shared" si="499"/>
        <v>20</v>
      </c>
      <c r="U4555">
        <f t="shared" si="500"/>
        <v>1</v>
      </c>
      <c r="V4555">
        <f t="shared" si="501"/>
        <v>1.9708536543404835</v>
      </c>
      <c r="W4555">
        <f t="shared" si="502"/>
        <v>1</v>
      </c>
      <c r="X4555">
        <f t="shared" si="503"/>
        <v>20</v>
      </c>
    </row>
    <row r="4556" spans="1:24" x14ac:dyDescent="0.25">
      <c r="A4556">
        <v>3966</v>
      </c>
      <c r="B4556" t="str">
        <f t="shared" si="497"/>
        <v>E3966</v>
      </c>
      <c r="C4556" t="s">
        <v>163</v>
      </c>
      <c r="D4556">
        <v>1</v>
      </c>
      <c r="E4556" s="2">
        <v>39673</v>
      </c>
      <c r="F4556" s="2">
        <v>39722</v>
      </c>
      <c r="G4556">
        <v>30.2</v>
      </c>
      <c r="H4556">
        <v>5.19</v>
      </c>
      <c r="I4556">
        <v>3.08</v>
      </c>
      <c r="J4556">
        <v>23</v>
      </c>
      <c r="K4556" t="str">
        <f>INDEX(lehmad!B$2:B$412,MATCH(klypsid!$B4556,lehmad!$A$2:$A$412,0))</f>
        <v>29.04.2006</v>
      </c>
      <c r="L4556">
        <f>INDEX(lehmad!C$2:C$412,MATCH(klypsid!$B4556,lehmad!$A$2:$A$412,0))</f>
        <v>65210</v>
      </c>
      <c r="M4556">
        <f>INDEX(lehmad!D$2:D$412,MATCH(klypsid!$B4556,lehmad!$A$2:$A$412,0))</f>
        <v>120</v>
      </c>
      <c r="N4556">
        <f>INDEX(lehmad!E$2:E$412,MATCH(klypsid!$B4556,lehmad!$A$2:$A$412,0))</f>
        <v>1</v>
      </c>
      <c r="O4556" t="str">
        <f>INDEX(lehmad!F$2:F$412,MATCH(klypsid!$B4556,lehmad!$A$2:$A$412,0))</f>
        <v>LANCELOT-ET</v>
      </c>
      <c r="P4556">
        <f>INDEX(lehmad!G$2:G$412,MATCH(klypsid!$B4556,lehmad!$A$2:$A$412,0))</f>
        <v>1998</v>
      </c>
      <c r="Q4556" s="2">
        <f>INDEX(lehmad!H$2:H$412,MATCH(klypsid!$B4556,lehmad!$A$2:$A$412,0))</f>
        <v>35985</v>
      </c>
      <c r="R4556">
        <f>INDEX(lehmad!I$2:I$412,MATCH(klypsid!$B4556,lehmad!$A$2:$A$412,0))</f>
        <v>126</v>
      </c>
      <c r="S4556">
        <f t="shared" si="498"/>
        <v>1</v>
      </c>
      <c r="T4556">
        <f t="shared" si="499"/>
        <v>49</v>
      </c>
      <c r="U4556">
        <f t="shared" si="500"/>
        <v>1</v>
      </c>
      <c r="V4556">
        <f t="shared" si="501"/>
        <v>0.87970576628228825</v>
      </c>
      <c r="W4556">
        <f t="shared" si="502"/>
        <v>2</v>
      </c>
      <c r="X4556">
        <f t="shared" si="503"/>
        <v>29</v>
      </c>
    </row>
    <row r="4557" spans="1:24" x14ac:dyDescent="0.25">
      <c r="A4557">
        <v>3966</v>
      </c>
      <c r="B4557" t="str">
        <f t="shared" si="497"/>
        <v>E3966</v>
      </c>
      <c r="C4557" t="s">
        <v>163</v>
      </c>
      <c r="D4557">
        <v>1</v>
      </c>
      <c r="E4557" s="2">
        <v>39673</v>
      </c>
      <c r="F4557" s="2">
        <v>39754</v>
      </c>
      <c r="G4557">
        <v>28.5</v>
      </c>
      <c r="H4557">
        <v>4.42</v>
      </c>
      <c r="I4557">
        <v>3.32</v>
      </c>
      <c r="J4557">
        <v>21</v>
      </c>
      <c r="K4557" t="str">
        <f>INDEX(lehmad!B$2:B$412,MATCH(klypsid!$B4557,lehmad!$A$2:$A$412,0))</f>
        <v>29.04.2006</v>
      </c>
      <c r="L4557">
        <f>INDEX(lehmad!C$2:C$412,MATCH(klypsid!$B4557,lehmad!$A$2:$A$412,0))</f>
        <v>65210</v>
      </c>
      <c r="M4557">
        <f>INDEX(lehmad!D$2:D$412,MATCH(klypsid!$B4557,lehmad!$A$2:$A$412,0))</f>
        <v>120</v>
      </c>
      <c r="N4557">
        <f>INDEX(lehmad!E$2:E$412,MATCH(klypsid!$B4557,lehmad!$A$2:$A$412,0))</f>
        <v>1</v>
      </c>
      <c r="O4557" t="str">
        <f>INDEX(lehmad!F$2:F$412,MATCH(klypsid!$B4557,lehmad!$A$2:$A$412,0))</f>
        <v>LANCELOT-ET</v>
      </c>
      <c r="P4557">
        <f>INDEX(lehmad!G$2:G$412,MATCH(klypsid!$B4557,lehmad!$A$2:$A$412,0))</f>
        <v>1998</v>
      </c>
      <c r="Q4557" s="2">
        <f>INDEX(lehmad!H$2:H$412,MATCH(klypsid!$B4557,lehmad!$A$2:$A$412,0))</f>
        <v>35985</v>
      </c>
      <c r="R4557">
        <f>INDEX(lehmad!I$2:I$412,MATCH(klypsid!$B4557,lehmad!$A$2:$A$412,0))</f>
        <v>126</v>
      </c>
      <c r="S4557">
        <f t="shared" si="498"/>
        <v>1</v>
      </c>
      <c r="T4557">
        <f t="shared" si="499"/>
        <v>81</v>
      </c>
      <c r="U4557">
        <f t="shared" si="500"/>
        <v>2</v>
      </c>
      <c r="V4557">
        <f t="shared" si="501"/>
        <v>0.74846123300403544</v>
      </c>
      <c r="W4557">
        <f t="shared" si="502"/>
        <v>3</v>
      </c>
      <c r="X4557">
        <f t="shared" si="503"/>
        <v>32</v>
      </c>
    </row>
    <row r="4558" spans="1:24" x14ac:dyDescent="0.25">
      <c r="A4558">
        <v>3966</v>
      </c>
      <c r="B4558" t="str">
        <f t="shared" si="497"/>
        <v>E3966</v>
      </c>
      <c r="C4558" t="s">
        <v>163</v>
      </c>
      <c r="D4558">
        <v>1</v>
      </c>
      <c r="E4558" s="2">
        <v>39673</v>
      </c>
      <c r="F4558" s="2">
        <v>39783</v>
      </c>
      <c r="G4558">
        <v>26.6</v>
      </c>
      <c r="H4558">
        <v>4.9400000000000004</v>
      </c>
      <c r="I4558">
        <v>3.43</v>
      </c>
      <c r="J4558">
        <v>44</v>
      </c>
      <c r="K4558" t="str">
        <f>INDEX(lehmad!B$2:B$412,MATCH(klypsid!$B4558,lehmad!$A$2:$A$412,0))</f>
        <v>29.04.2006</v>
      </c>
      <c r="L4558">
        <f>INDEX(lehmad!C$2:C$412,MATCH(klypsid!$B4558,lehmad!$A$2:$A$412,0))</f>
        <v>65210</v>
      </c>
      <c r="M4558">
        <f>INDEX(lehmad!D$2:D$412,MATCH(klypsid!$B4558,lehmad!$A$2:$A$412,0))</f>
        <v>120</v>
      </c>
      <c r="N4558">
        <f>INDEX(lehmad!E$2:E$412,MATCH(klypsid!$B4558,lehmad!$A$2:$A$412,0))</f>
        <v>1</v>
      </c>
      <c r="O4558" t="str">
        <f>INDEX(lehmad!F$2:F$412,MATCH(klypsid!$B4558,lehmad!$A$2:$A$412,0))</f>
        <v>LANCELOT-ET</v>
      </c>
      <c r="P4558">
        <f>INDEX(lehmad!G$2:G$412,MATCH(klypsid!$B4558,lehmad!$A$2:$A$412,0))</f>
        <v>1998</v>
      </c>
      <c r="Q4558" s="2">
        <f>INDEX(lehmad!H$2:H$412,MATCH(klypsid!$B4558,lehmad!$A$2:$A$412,0))</f>
        <v>35985</v>
      </c>
      <c r="R4558">
        <f>INDEX(lehmad!I$2:I$412,MATCH(klypsid!$B4558,lehmad!$A$2:$A$412,0))</f>
        <v>126</v>
      </c>
      <c r="S4558">
        <f t="shared" si="498"/>
        <v>1</v>
      </c>
      <c r="T4558">
        <f t="shared" si="499"/>
        <v>110</v>
      </c>
      <c r="U4558">
        <f t="shared" si="500"/>
        <v>2</v>
      </c>
      <c r="V4558">
        <f t="shared" si="501"/>
        <v>1.8155754288625725</v>
      </c>
      <c r="W4558">
        <f t="shared" si="502"/>
        <v>4</v>
      </c>
      <c r="X4558">
        <f t="shared" si="503"/>
        <v>29</v>
      </c>
    </row>
    <row r="4559" spans="1:24" x14ac:dyDescent="0.25">
      <c r="A4559">
        <v>3966</v>
      </c>
      <c r="B4559" t="str">
        <f t="shared" si="497"/>
        <v>E3966</v>
      </c>
      <c r="C4559" t="s">
        <v>163</v>
      </c>
      <c r="D4559">
        <v>1</v>
      </c>
      <c r="E4559" s="2">
        <v>39673</v>
      </c>
      <c r="F4559" s="2">
        <v>39817</v>
      </c>
      <c r="G4559">
        <v>22.2</v>
      </c>
      <c r="H4559">
        <v>5.07</v>
      </c>
      <c r="I4559">
        <v>3.29</v>
      </c>
      <c r="J4559">
        <v>35</v>
      </c>
      <c r="K4559" t="str">
        <f>INDEX(lehmad!B$2:B$412,MATCH(klypsid!$B4559,lehmad!$A$2:$A$412,0))</f>
        <v>29.04.2006</v>
      </c>
      <c r="L4559">
        <f>INDEX(lehmad!C$2:C$412,MATCH(klypsid!$B4559,lehmad!$A$2:$A$412,0))</f>
        <v>65210</v>
      </c>
      <c r="M4559">
        <f>INDEX(lehmad!D$2:D$412,MATCH(klypsid!$B4559,lehmad!$A$2:$A$412,0))</f>
        <v>120</v>
      </c>
      <c r="N4559">
        <f>INDEX(lehmad!E$2:E$412,MATCH(klypsid!$B4559,lehmad!$A$2:$A$412,0))</f>
        <v>1</v>
      </c>
      <c r="O4559" t="str">
        <f>INDEX(lehmad!F$2:F$412,MATCH(klypsid!$B4559,lehmad!$A$2:$A$412,0))</f>
        <v>LANCELOT-ET</v>
      </c>
      <c r="P4559">
        <f>INDEX(lehmad!G$2:G$412,MATCH(klypsid!$B4559,lehmad!$A$2:$A$412,0))</f>
        <v>1998</v>
      </c>
      <c r="Q4559" s="2">
        <f>INDEX(lehmad!H$2:H$412,MATCH(klypsid!$B4559,lehmad!$A$2:$A$412,0))</f>
        <v>35985</v>
      </c>
      <c r="R4559">
        <f>INDEX(lehmad!I$2:I$412,MATCH(klypsid!$B4559,lehmad!$A$2:$A$412,0))</f>
        <v>126</v>
      </c>
      <c r="S4559">
        <f t="shared" si="498"/>
        <v>1</v>
      </c>
      <c r="T4559">
        <f t="shared" si="499"/>
        <v>144</v>
      </c>
      <c r="U4559">
        <f t="shared" si="500"/>
        <v>2</v>
      </c>
      <c r="V4559">
        <f t="shared" si="501"/>
        <v>1.4854268271702415</v>
      </c>
      <c r="W4559">
        <f t="shared" si="502"/>
        <v>5</v>
      </c>
      <c r="X4559">
        <f t="shared" si="503"/>
        <v>34</v>
      </c>
    </row>
    <row r="4560" spans="1:24" x14ac:dyDescent="0.25">
      <c r="A4560">
        <v>3966</v>
      </c>
      <c r="B4560" t="str">
        <f t="shared" si="497"/>
        <v>E3966</v>
      </c>
      <c r="C4560" t="s">
        <v>163</v>
      </c>
      <c r="D4560">
        <v>1</v>
      </c>
      <c r="E4560" s="2">
        <v>39673</v>
      </c>
      <c r="F4560" s="2">
        <v>39845</v>
      </c>
      <c r="G4560">
        <v>28.6</v>
      </c>
      <c r="H4560">
        <v>4.1100000000000003</v>
      </c>
      <c r="I4560">
        <v>3.79</v>
      </c>
      <c r="J4560">
        <v>43</v>
      </c>
      <c r="K4560" t="str">
        <f>INDEX(lehmad!B$2:B$412,MATCH(klypsid!$B4560,lehmad!$A$2:$A$412,0))</f>
        <v>29.04.2006</v>
      </c>
      <c r="L4560">
        <f>INDEX(lehmad!C$2:C$412,MATCH(klypsid!$B4560,lehmad!$A$2:$A$412,0))</f>
        <v>65210</v>
      </c>
      <c r="M4560">
        <f>INDEX(lehmad!D$2:D$412,MATCH(klypsid!$B4560,lehmad!$A$2:$A$412,0))</f>
        <v>120</v>
      </c>
      <c r="N4560">
        <f>INDEX(lehmad!E$2:E$412,MATCH(klypsid!$B4560,lehmad!$A$2:$A$412,0))</f>
        <v>1</v>
      </c>
      <c r="O4560" t="str">
        <f>INDEX(lehmad!F$2:F$412,MATCH(klypsid!$B4560,lehmad!$A$2:$A$412,0))</f>
        <v>LANCELOT-ET</v>
      </c>
      <c r="P4560">
        <f>INDEX(lehmad!G$2:G$412,MATCH(klypsid!$B4560,lehmad!$A$2:$A$412,0))</f>
        <v>1998</v>
      </c>
      <c r="Q4560" s="2">
        <f>INDEX(lehmad!H$2:H$412,MATCH(klypsid!$B4560,lehmad!$A$2:$A$412,0))</f>
        <v>35985</v>
      </c>
      <c r="R4560">
        <f>INDEX(lehmad!I$2:I$412,MATCH(klypsid!$B4560,lehmad!$A$2:$A$412,0))</f>
        <v>126</v>
      </c>
      <c r="S4560">
        <f t="shared" si="498"/>
        <v>1</v>
      </c>
      <c r="T4560">
        <f t="shared" si="499"/>
        <v>172</v>
      </c>
      <c r="U4560">
        <f t="shared" si="500"/>
        <v>3</v>
      </c>
      <c r="V4560">
        <f t="shared" si="501"/>
        <v>1.7824085649273731</v>
      </c>
      <c r="W4560">
        <f t="shared" si="502"/>
        <v>6</v>
      </c>
      <c r="X4560">
        <f t="shared" si="503"/>
        <v>28</v>
      </c>
    </row>
    <row r="4561" spans="1:24" x14ac:dyDescent="0.25">
      <c r="A4561">
        <v>3966</v>
      </c>
      <c r="B4561" t="str">
        <f t="shared" si="497"/>
        <v>E3966</v>
      </c>
      <c r="C4561" t="s">
        <v>163</v>
      </c>
      <c r="D4561">
        <v>1</v>
      </c>
      <c r="E4561" s="2">
        <v>39673</v>
      </c>
      <c r="F4561" s="2">
        <v>39875</v>
      </c>
      <c r="G4561">
        <v>29.3</v>
      </c>
      <c r="H4561">
        <v>4.66</v>
      </c>
      <c r="I4561">
        <v>3.77</v>
      </c>
      <c r="J4561">
        <v>37</v>
      </c>
      <c r="K4561" t="str">
        <f>INDEX(lehmad!B$2:B$412,MATCH(klypsid!$B4561,lehmad!$A$2:$A$412,0))</f>
        <v>29.04.2006</v>
      </c>
      <c r="L4561">
        <f>INDEX(lehmad!C$2:C$412,MATCH(klypsid!$B4561,lehmad!$A$2:$A$412,0))</f>
        <v>65210</v>
      </c>
      <c r="M4561">
        <f>INDEX(lehmad!D$2:D$412,MATCH(klypsid!$B4561,lehmad!$A$2:$A$412,0))</f>
        <v>120</v>
      </c>
      <c r="N4561">
        <f>INDEX(lehmad!E$2:E$412,MATCH(klypsid!$B4561,lehmad!$A$2:$A$412,0))</f>
        <v>1</v>
      </c>
      <c r="O4561" t="str">
        <f>INDEX(lehmad!F$2:F$412,MATCH(klypsid!$B4561,lehmad!$A$2:$A$412,0))</f>
        <v>LANCELOT-ET</v>
      </c>
      <c r="P4561">
        <f>INDEX(lehmad!G$2:G$412,MATCH(klypsid!$B4561,lehmad!$A$2:$A$412,0))</f>
        <v>1998</v>
      </c>
      <c r="Q4561" s="2">
        <f>INDEX(lehmad!H$2:H$412,MATCH(klypsid!$B4561,lehmad!$A$2:$A$412,0))</f>
        <v>35985</v>
      </c>
      <c r="R4561">
        <f>INDEX(lehmad!I$2:I$412,MATCH(klypsid!$B4561,lehmad!$A$2:$A$412,0))</f>
        <v>126</v>
      </c>
      <c r="S4561">
        <f t="shared" si="498"/>
        <v>1</v>
      </c>
      <c r="T4561">
        <f t="shared" si="499"/>
        <v>202</v>
      </c>
      <c r="U4561">
        <f t="shared" si="500"/>
        <v>3</v>
      </c>
      <c r="V4561">
        <f t="shared" si="501"/>
        <v>1.5655971758542251</v>
      </c>
      <c r="W4561">
        <f t="shared" si="502"/>
        <v>7</v>
      </c>
      <c r="X4561">
        <f t="shared" si="503"/>
        <v>30</v>
      </c>
    </row>
    <row r="4562" spans="1:24" x14ac:dyDescent="0.25">
      <c r="A4562">
        <v>3966</v>
      </c>
      <c r="B4562" t="str">
        <f t="shared" si="497"/>
        <v>E3966</v>
      </c>
      <c r="C4562" t="s">
        <v>163</v>
      </c>
      <c r="D4562">
        <v>1</v>
      </c>
      <c r="E4562" s="2">
        <v>39673</v>
      </c>
      <c r="F4562" s="2">
        <v>39908</v>
      </c>
      <c r="G4562">
        <v>30</v>
      </c>
      <c r="H4562">
        <v>4.47</v>
      </c>
      <c r="I4562">
        <v>3.74</v>
      </c>
      <c r="J4562">
        <v>28</v>
      </c>
      <c r="K4562" t="str">
        <f>INDEX(lehmad!B$2:B$412,MATCH(klypsid!$B4562,lehmad!$A$2:$A$412,0))</f>
        <v>29.04.2006</v>
      </c>
      <c r="L4562">
        <f>INDEX(lehmad!C$2:C$412,MATCH(klypsid!$B4562,lehmad!$A$2:$A$412,0))</f>
        <v>65210</v>
      </c>
      <c r="M4562">
        <f>INDEX(lehmad!D$2:D$412,MATCH(klypsid!$B4562,lehmad!$A$2:$A$412,0))</f>
        <v>120</v>
      </c>
      <c r="N4562">
        <f>INDEX(lehmad!E$2:E$412,MATCH(klypsid!$B4562,lehmad!$A$2:$A$412,0))</f>
        <v>1</v>
      </c>
      <c r="O4562" t="str">
        <f>INDEX(lehmad!F$2:F$412,MATCH(klypsid!$B4562,lehmad!$A$2:$A$412,0))</f>
        <v>LANCELOT-ET</v>
      </c>
      <c r="P4562">
        <f>INDEX(lehmad!G$2:G$412,MATCH(klypsid!$B4562,lehmad!$A$2:$A$412,0))</f>
        <v>1998</v>
      </c>
      <c r="Q4562" s="2">
        <f>INDEX(lehmad!H$2:H$412,MATCH(klypsid!$B4562,lehmad!$A$2:$A$412,0))</f>
        <v>35985</v>
      </c>
      <c r="R4562">
        <f>INDEX(lehmad!I$2:I$412,MATCH(klypsid!$B4562,lehmad!$A$2:$A$412,0))</f>
        <v>126</v>
      </c>
      <c r="S4562">
        <f t="shared" si="498"/>
        <v>1</v>
      </c>
      <c r="T4562">
        <f t="shared" si="499"/>
        <v>235</v>
      </c>
      <c r="U4562">
        <f t="shared" si="500"/>
        <v>3</v>
      </c>
      <c r="V4562">
        <f t="shared" si="501"/>
        <v>1.1634987322828796</v>
      </c>
      <c r="W4562">
        <f t="shared" si="502"/>
        <v>8</v>
      </c>
      <c r="X4562">
        <f t="shared" si="503"/>
        <v>33</v>
      </c>
    </row>
    <row r="4563" spans="1:24" x14ac:dyDescent="0.25">
      <c r="A4563">
        <v>3966</v>
      </c>
      <c r="B4563" t="str">
        <f t="shared" si="497"/>
        <v>E3966</v>
      </c>
      <c r="C4563" t="s">
        <v>163</v>
      </c>
      <c r="D4563">
        <v>1</v>
      </c>
      <c r="E4563" s="2">
        <v>39673</v>
      </c>
      <c r="F4563" s="2">
        <v>39944</v>
      </c>
      <c r="G4563">
        <v>28.2</v>
      </c>
      <c r="H4563">
        <v>4.5999999999999996</v>
      </c>
      <c r="I4563">
        <v>3.93</v>
      </c>
      <c r="J4563">
        <v>22</v>
      </c>
      <c r="K4563" t="str">
        <f>INDEX(lehmad!B$2:B$412,MATCH(klypsid!$B4563,lehmad!$A$2:$A$412,0))</f>
        <v>29.04.2006</v>
      </c>
      <c r="L4563">
        <f>INDEX(lehmad!C$2:C$412,MATCH(klypsid!$B4563,lehmad!$A$2:$A$412,0))</f>
        <v>65210</v>
      </c>
      <c r="M4563">
        <f>INDEX(lehmad!D$2:D$412,MATCH(klypsid!$B4563,lehmad!$A$2:$A$412,0))</f>
        <v>120</v>
      </c>
      <c r="N4563">
        <f>INDEX(lehmad!E$2:E$412,MATCH(klypsid!$B4563,lehmad!$A$2:$A$412,0))</f>
        <v>1</v>
      </c>
      <c r="O4563" t="str">
        <f>INDEX(lehmad!F$2:F$412,MATCH(klypsid!$B4563,lehmad!$A$2:$A$412,0))</f>
        <v>LANCELOT-ET</v>
      </c>
      <c r="P4563">
        <f>INDEX(lehmad!G$2:G$412,MATCH(klypsid!$B4563,lehmad!$A$2:$A$412,0))</f>
        <v>1998</v>
      </c>
      <c r="Q4563" s="2">
        <f>INDEX(lehmad!H$2:H$412,MATCH(klypsid!$B4563,lehmad!$A$2:$A$412,0))</f>
        <v>35985</v>
      </c>
      <c r="R4563">
        <f>INDEX(lehmad!I$2:I$412,MATCH(klypsid!$B4563,lehmad!$A$2:$A$412,0))</f>
        <v>126</v>
      </c>
      <c r="S4563">
        <f t="shared" si="498"/>
        <v>1</v>
      </c>
      <c r="T4563">
        <f t="shared" si="499"/>
        <v>271</v>
      </c>
      <c r="U4563">
        <f t="shared" si="500"/>
        <v>3</v>
      </c>
      <c r="V4563">
        <f t="shared" si="501"/>
        <v>0.8155754288625725</v>
      </c>
      <c r="W4563">
        <f t="shared" si="502"/>
        <v>9</v>
      </c>
      <c r="X4563">
        <f t="shared" si="503"/>
        <v>36</v>
      </c>
    </row>
    <row r="4564" spans="1:24" x14ac:dyDescent="0.25">
      <c r="A4564">
        <v>3966</v>
      </c>
      <c r="B4564" t="str">
        <f t="shared" si="497"/>
        <v>E3966</v>
      </c>
      <c r="C4564" t="s">
        <v>163</v>
      </c>
      <c r="D4564">
        <v>1</v>
      </c>
      <c r="E4564" s="2">
        <v>39673</v>
      </c>
      <c r="F4564" s="2">
        <v>39972</v>
      </c>
      <c r="G4564">
        <v>29</v>
      </c>
      <c r="H4564">
        <v>3.87</v>
      </c>
      <c r="I4564">
        <v>3.72</v>
      </c>
      <c r="J4564">
        <v>42</v>
      </c>
      <c r="K4564" t="str">
        <f>INDEX(lehmad!B$2:B$412,MATCH(klypsid!$B4564,lehmad!$A$2:$A$412,0))</f>
        <v>29.04.2006</v>
      </c>
      <c r="L4564">
        <f>INDEX(lehmad!C$2:C$412,MATCH(klypsid!$B4564,lehmad!$A$2:$A$412,0))</f>
        <v>65210</v>
      </c>
      <c r="M4564">
        <f>INDEX(lehmad!D$2:D$412,MATCH(klypsid!$B4564,lehmad!$A$2:$A$412,0))</f>
        <v>120</v>
      </c>
      <c r="N4564">
        <f>INDEX(lehmad!E$2:E$412,MATCH(klypsid!$B4564,lehmad!$A$2:$A$412,0))</f>
        <v>1</v>
      </c>
      <c r="O4564" t="str">
        <f>INDEX(lehmad!F$2:F$412,MATCH(klypsid!$B4564,lehmad!$A$2:$A$412,0))</f>
        <v>LANCELOT-ET</v>
      </c>
      <c r="P4564">
        <f>INDEX(lehmad!G$2:G$412,MATCH(klypsid!$B4564,lehmad!$A$2:$A$412,0))</f>
        <v>1998</v>
      </c>
      <c r="Q4564" s="2">
        <f>INDEX(lehmad!H$2:H$412,MATCH(klypsid!$B4564,lehmad!$A$2:$A$412,0))</f>
        <v>35985</v>
      </c>
      <c r="R4564">
        <f>INDEX(lehmad!I$2:I$412,MATCH(klypsid!$B4564,lehmad!$A$2:$A$412,0))</f>
        <v>126</v>
      </c>
      <c r="S4564">
        <f t="shared" si="498"/>
        <v>1</v>
      </c>
      <c r="T4564">
        <f t="shared" si="499"/>
        <v>299</v>
      </c>
      <c r="U4564">
        <f t="shared" si="500"/>
        <v>3</v>
      </c>
      <c r="V4564">
        <f t="shared" si="501"/>
        <v>1.7484612330040357</v>
      </c>
      <c r="W4564">
        <f t="shared" si="502"/>
        <v>10</v>
      </c>
      <c r="X4564">
        <f t="shared" si="503"/>
        <v>28</v>
      </c>
    </row>
    <row r="4565" spans="1:24" x14ac:dyDescent="0.25">
      <c r="A4565">
        <v>3966</v>
      </c>
      <c r="B4565" t="str">
        <f t="shared" si="497"/>
        <v>E3966</v>
      </c>
      <c r="C4565" t="s">
        <v>163</v>
      </c>
      <c r="D4565">
        <v>1</v>
      </c>
      <c r="E4565" s="2">
        <v>39673</v>
      </c>
      <c r="F4565" s="2">
        <v>40007</v>
      </c>
      <c r="G4565">
        <v>28.8</v>
      </c>
      <c r="H4565">
        <v>4.43</v>
      </c>
      <c r="I4565">
        <v>4.03</v>
      </c>
      <c r="J4565">
        <v>43</v>
      </c>
      <c r="K4565" t="str">
        <f>INDEX(lehmad!B$2:B$412,MATCH(klypsid!$B4565,lehmad!$A$2:$A$412,0))</f>
        <v>29.04.2006</v>
      </c>
      <c r="L4565">
        <f>INDEX(lehmad!C$2:C$412,MATCH(klypsid!$B4565,lehmad!$A$2:$A$412,0))</f>
        <v>65210</v>
      </c>
      <c r="M4565">
        <f>INDEX(lehmad!D$2:D$412,MATCH(klypsid!$B4565,lehmad!$A$2:$A$412,0))</f>
        <v>120</v>
      </c>
      <c r="N4565">
        <f>INDEX(lehmad!E$2:E$412,MATCH(klypsid!$B4565,lehmad!$A$2:$A$412,0))</f>
        <v>1</v>
      </c>
      <c r="O4565" t="str">
        <f>INDEX(lehmad!F$2:F$412,MATCH(klypsid!$B4565,lehmad!$A$2:$A$412,0))</f>
        <v>LANCELOT-ET</v>
      </c>
      <c r="P4565">
        <f>INDEX(lehmad!G$2:G$412,MATCH(klypsid!$B4565,lehmad!$A$2:$A$412,0))</f>
        <v>1998</v>
      </c>
      <c r="Q4565" s="2">
        <f>INDEX(lehmad!H$2:H$412,MATCH(klypsid!$B4565,lehmad!$A$2:$A$412,0))</f>
        <v>35985</v>
      </c>
      <c r="R4565">
        <f>INDEX(lehmad!I$2:I$412,MATCH(klypsid!$B4565,lehmad!$A$2:$A$412,0))</f>
        <v>126</v>
      </c>
      <c r="S4565">
        <f t="shared" si="498"/>
        <v>1</v>
      </c>
      <c r="T4565">
        <f t="shared" si="499"/>
        <v>334</v>
      </c>
      <c r="U4565">
        <f t="shared" si="500"/>
        <v>3</v>
      </c>
      <c r="V4565">
        <f t="shared" si="501"/>
        <v>1.7824085649273731</v>
      </c>
      <c r="W4565">
        <f t="shared" si="502"/>
        <v>11</v>
      </c>
      <c r="X4565">
        <f t="shared" si="503"/>
        <v>35</v>
      </c>
    </row>
    <row r="4566" spans="1:24" x14ac:dyDescent="0.25">
      <c r="A4566">
        <v>3966</v>
      </c>
      <c r="B4566" t="str">
        <f t="shared" si="497"/>
        <v>E3966</v>
      </c>
      <c r="C4566" t="s">
        <v>163</v>
      </c>
      <c r="D4566">
        <v>1</v>
      </c>
      <c r="E4566" s="2">
        <v>39673</v>
      </c>
      <c r="F4566" s="2">
        <v>40037</v>
      </c>
      <c r="G4566">
        <v>23.9</v>
      </c>
      <c r="H4566">
        <v>4.38</v>
      </c>
      <c r="I4566">
        <v>4.04</v>
      </c>
      <c r="J4566">
        <v>24</v>
      </c>
      <c r="K4566" t="str">
        <f>INDEX(lehmad!B$2:B$412,MATCH(klypsid!$B4566,lehmad!$A$2:$A$412,0))</f>
        <v>29.04.2006</v>
      </c>
      <c r="L4566">
        <f>INDEX(lehmad!C$2:C$412,MATCH(klypsid!$B4566,lehmad!$A$2:$A$412,0))</f>
        <v>65210</v>
      </c>
      <c r="M4566">
        <f>INDEX(lehmad!D$2:D$412,MATCH(klypsid!$B4566,lehmad!$A$2:$A$412,0))</f>
        <v>120</v>
      </c>
      <c r="N4566">
        <f>INDEX(lehmad!E$2:E$412,MATCH(klypsid!$B4566,lehmad!$A$2:$A$412,0))</f>
        <v>1</v>
      </c>
      <c r="O4566" t="str">
        <f>INDEX(lehmad!F$2:F$412,MATCH(klypsid!$B4566,lehmad!$A$2:$A$412,0))</f>
        <v>LANCELOT-ET</v>
      </c>
      <c r="P4566">
        <f>INDEX(lehmad!G$2:G$412,MATCH(klypsid!$B4566,lehmad!$A$2:$A$412,0))</f>
        <v>1998</v>
      </c>
      <c r="Q4566" s="2">
        <f>INDEX(lehmad!H$2:H$412,MATCH(klypsid!$B4566,lehmad!$A$2:$A$412,0))</f>
        <v>35985</v>
      </c>
      <c r="R4566">
        <f>INDEX(lehmad!I$2:I$412,MATCH(klypsid!$B4566,lehmad!$A$2:$A$412,0))</f>
        <v>126</v>
      </c>
      <c r="S4566">
        <f t="shared" si="498"/>
        <v>1</v>
      </c>
      <c r="T4566">
        <f t="shared" si="499"/>
        <v>364</v>
      </c>
      <c r="U4566">
        <f t="shared" si="500"/>
        <v>3</v>
      </c>
      <c r="V4566">
        <f t="shared" si="501"/>
        <v>0.94110631094643127</v>
      </c>
      <c r="W4566">
        <f t="shared" si="502"/>
        <v>12</v>
      </c>
      <c r="X4566">
        <f t="shared" si="503"/>
        <v>30</v>
      </c>
    </row>
    <row r="4567" spans="1:24" x14ac:dyDescent="0.25">
      <c r="A4567">
        <v>3966</v>
      </c>
      <c r="B4567" t="str">
        <f t="shared" si="497"/>
        <v>E3966</v>
      </c>
      <c r="C4567" t="s">
        <v>163</v>
      </c>
      <c r="D4567">
        <v>1</v>
      </c>
      <c r="E4567" s="2">
        <v>39673</v>
      </c>
      <c r="F4567" s="2">
        <v>40066</v>
      </c>
      <c r="G4567">
        <v>24.4</v>
      </c>
      <c r="H4567">
        <v>5.36</v>
      </c>
      <c r="I4567">
        <v>4.2300000000000004</v>
      </c>
      <c r="J4567">
        <v>59</v>
      </c>
      <c r="K4567" t="str">
        <f>INDEX(lehmad!B$2:B$412,MATCH(klypsid!$B4567,lehmad!$A$2:$A$412,0))</f>
        <v>29.04.2006</v>
      </c>
      <c r="L4567">
        <f>INDEX(lehmad!C$2:C$412,MATCH(klypsid!$B4567,lehmad!$A$2:$A$412,0))</f>
        <v>65210</v>
      </c>
      <c r="M4567">
        <f>INDEX(lehmad!D$2:D$412,MATCH(klypsid!$B4567,lehmad!$A$2:$A$412,0))</f>
        <v>120</v>
      </c>
      <c r="N4567">
        <f>INDEX(lehmad!E$2:E$412,MATCH(klypsid!$B4567,lehmad!$A$2:$A$412,0))</f>
        <v>1</v>
      </c>
      <c r="O4567" t="str">
        <f>INDEX(lehmad!F$2:F$412,MATCH(klypsid!$B4567,lehmad!$A$2:$A$412,0))</f>
        <v>LANCELOT-ET</v>
      </c>
      <c r="P4567">
        <f>INDEX(lehmad!G$2:G$412,MATCH(klypsid!$B4567,lehmad!$A$2:$A$412,0))</f>
        <v>1998</v>
      </c>
      <c r="Q4567" s="2">
        <f>INDEX(lehmad!H$2:H$412,MATCH(klypsid!$B4567,lehmad!$A$2:$A$412,0))</f>
        <v>35985</v>
      </c>
      <c r="R4567">
        <f>INDEX(lehmad!I$2:I$412,MATCH(klypsid!$B4567,lehmad!$A$2:$A$412,0))</f>
        <v>126</v>
      </c>
      <c r="S4567">
        <f t="shared" si="498"/>
        <v>1</v>
      </c>
      <c r="T4567">
        <f t="shared" si="499"/>
        <v>393</v>
      </c>
      <c r="U4567">
        <f t="shared" si="500"/>
        <v>3</v>
      </c>
      <c r="V4567">
        <f t="shared" si="501"/>
        <v>2.2387868595871163</v>
      </c>
      <c r="W4567">
        <f t="shared" si="502"/>
        <v>13</v>
      </c>
      <c r="X4567">
        <f t="shared" si="503"/>
        <v>29</v>
      </c>
    </row>
    <row r="4568" spans="1:24" x14ac:dyDescent="0.25">
      <c r="A4568">
        <v>3966</v>
      </c>
      <c r="B4568" t="str">
        <f t="shared" si="497"/>
        <v>E3966</v>
      </c>
      <c r="C4568" t="s">
        <v>163</v>
      </c>
      <c r="D4568">
        <v>1</v>
      </c>
      <c r="E4568" s="2">
        <v>39673</v>
      </c>
      <c r="F4568" s="2">
        <v>40094</v>
      </c>
      <c r="G4568">
        <v>23.9</v>
      </c>
      <c r="H4568">
        <v>5</v>
      </c>
      <c r="I4568">
        <v>4.55</v>
      </c>
      <c r="J4568">
        <v>50</v>
      </c>
      <c r="K4568" t="str">
        <f>INDEX(lehmad!B$2:B$412,MATCH(klypsid!$B4568,lehmad!$A$2:$A$412,0))</f>
        <v>29.04.2006</v>
      </c>
      <c r="L4568">
        <f>INDEX(lehmad!C$2:C$412,MATCH(klypsid!$B4568,lehmad!$A$2:$A$412,0))</f>
        <v>65210</v>
      </c>
      <c r="M4568">
        <f>INDEX(lehmad!D$2:D$412,MATCH(klypsid!$B4568,lehmad!$A$2:$A$412,0))</f>
        <v>120</v>
      </c>
      <c r="N4568">
        <f>INDEX(lehmad!E$2:E$412,MATCH(klypsid!$B4568,lehmad!$A$2:$A$412,0))</f>
        <v>1</v>
      </c>
      <c r="O4568" t="str">
        <f>INDEX(lehmad!F$2:F$412,MATCH(klypsid!$B4568,lehmad!$A$2:$A$412,0))</f>
        <v>LANCELOT-ET</v>
      </c>
      <c r="P4568">
        <f>INDEX(lehmad!G$2:G$412,MATCH(klypsid!$B4568,lehmad!$A$2:$A$412,0))</f>
        <v>1998</v>
      </c>
      <c r="Q4568" s="2">
        <f>INDEX(lehmad!H$2:H$412,MATCH(klypsid!$B4568,lehmad!$A$2:$A$412,0))</f>
        <v>35985</v>
      </c>
      <c r="R4568">
        <f>INDEX(lehmad!I$2:I$412,MATCH(klypsid!$B4568,lehmad!$A$2:$A$412,0))</f>
        <v>126</v>
      </c>
      <c r="S4568">
        <f t="shared" si="498"/>
        <v>1</v>
      </c>
      <c r="T4568">
        <f t="shared" si="499"/>
        <v>421</v>
      </c>
      <c r="U4568">
        <f t="shared" si="500"/>
        <v>3</v>
      </c>
      <c r="V4568">
        <f t="shared" si="501"/>
        <v>2</v>
      </c>
      <c r="W4568">
        <f t="shared" si="502"/>
        <v>14</v>
      </c>
      <c r="X4568">
        <f t="shared" si="503"/>
        <v>28</v>
      </c>
    </row>
    <row r="4569" spans="1:24" x14ac:dyDescent="0.25">
      <c r="A4569">
        <v>3966</v>
      </c>
      <c r="B4569" t="str">
        <f t="shared" si="497"/>
        <v>E3966</v>
      </c>
      <c r="C4569" t="s">
        <v>163</v>
      </c>
      <c r="D4569">
        <v>1</v>
      </c>
      <c r="E4569" s="2">
        <v>39673</v>
      </c>
      <c r="F4569" s="2">
        <v>40125</v>
      </c>
      <c r="G4569">
        <v>21.8</v>
      </c>
      <c r="H4569">
        <v>6.16</v>
      </c>
      <c r="I4569">
        <v>4.82</v>
      </c>
      <c r="J4569">
        <v>82</v>
      </c>
      <c r="K4569" t="str">
        <f>INDEX(lehmad!B$2:B$412,MATCH(klypsid!$B4569,lehmad!$A$2:$A$412,0))</f>
        <v>29.04.2006</v>
      </c>
      <c r="L4569">
        <f>INDEX(lehmad!C$2:C$412,MATCH(klypsid!$B4569,lehmad!$A$2:$A$412,0))</f>
        <v>65210</v>
      </c>
      <c r="M4569">
        <f>INDEX(lehmad!D$2:D$412,MATCH(klypsid!$B4569,lehmad!$A$2:$A$412,0))</f>
        <v>120</v>
      </c>
      <c r="N4569">
        <f>INDEX(lehmad!E$2:E$412,MATCH(klypsid!$B4569,lehmad!$A$2:$A$412,0))</f>
        <v>1</v>
      </c>
      <c r="O4569" t="str">
        <f>INDEX(lehmad!F$2:F$412,MATCH(klypsid!$B4569,lehmad!$A$2:$A$412,0))</f>
        <v>LANCELOT-ET</v>
      </c>
      <c r="P4569">
        <f>INDEX(lehmad!G$2:G$412,MATCH(klypsid!$B4569,lehmad!$A$2:$A$412,0))</f>
        <v>1998</v>
      </c>
      <c r="Q4569" s="2">
        <f>INDEX(lehmad!H$2:H$412,MATCH(klypsid!$B4569,lehmad!$A$2:$A$412,0))</f>
        <v>35985</v>
      </c>
      <c r="R4569">
        <f>INDEX(lehmad!I$2:I$412,MATCH(klypsid!$B4569,lehmad!$A$2:$A$412,0))</f>
        <v>126</v>
      </c>
      <c r="S4569">
        <f t="shared" si="498"/>
        <v>1</v>
      </c>
      <c r="T4569">
        <f t="shared" si="499"/>
        <v>452</v>
      </c>
      <c r="U4569">
        <f t="shared" si="500"/>
        <v>3</v>
      </c>
      <c r="V4569">
        <f t="shared" si="501"/>
        <v>2.713695814843359</v>
      </c>
      <c r="W4569">
        <f t="shared" si="502"/>
        <v>15</v>
      </c>
      <c r="X4569">
        <f t="shared" si="503"/>
        <v>31</v>
      </c>
    </row>
    <row r="4570" spans="1:24" x14ac:dyDescent="0.25">
      <c r="A4570">
        <v>3966</v>
      </c>
      <c r="B4570" t="str">
        <f t="shared" si="497"/>
        <v>E3966</v>
      </c>
      <c r="C4570" t="s">
        <v>163</v>
      </c>
      <c r="D4570">
        <v>1</v>
      </c>
      <c r="E4570" s="2">
        <v>39673</v>
      </c>
      <c r="F4570" s="2">
        <v>40153</v>
      </c>
      <c r="G4570">
        <v>20</v>
      </c>
      <c r="H4570">
        <v>5.77</v>
      </c>
      <c r="I4570">
        <v>4.63</v>
      </c>
      <c r="J4570">
        <v>43</v>
      </c>
      <c r="K4570" t="str">
        <f>INDEX(lehmad!B$2:B$412,MATCH(klypsid!$B4570,lehmad!$A$2:$A$412,0))</f>
        <v>29.04.2006</v>
      </c>
      <c r="L4570">
        <f>INDEX(lehmad!C$2:C$412,MATCH(klypsid!$B4570,lehmad!$A$2:$A$412,0))</f>
        <v>65210</v>
      </c>
      <c r="M4570">
        <f>INDEX(lehmad!D$2:D$412,MATCH(klypsid!$B4570,lehmad!$A$2:$A$412,0))</f>
        <v>120</v>
      </c>
      <c r="N4570">
        <f>INDEX(lehmad!E$2:E$412,MATCH(klypsid!$B4570,lehmad!$A$2:$A$412,0))</f>
        <v>1</v>
      </c>
      <c r="O4570" t="str">
        <f>INDEX(lehmad!F$2:F$412,MATCH(klypsid!$B4570,lehmad!$A$2:$A$412,0))</f>
        <v>LANCELOT-ET</v>
      </c>
      <c r="P4570">
        <f>INDEX(lehmad!G$2:G$412,MATCH(klypsid!$B4570,lehmad!$A$2:$A$412,0))</f>
        <v>1998</v>
      </c>
      <c r="Q4570" s="2">
        <f>INDEX(lehmad!H$2:H$412,MATCH(klypsid!$B4570,lehmad!$A$2:$A$412,0))</f>
        <v>35985</v>
      </c>
      <c r="R4570">
        <f>INDEX(lehmad!I$2:I$412,MATCH(klypsid!$B4570,lehmad!$A$2:$A$412,0))</f>
        <v>126</v>
      </c>
      <c r="S4570">
        <f t="shared" si="498"/>
        <v>1</v>
      </c>
      <c r="T4570">
        <f t="shared" si="499"/>
        <v>480</v>
      </c>
      <c r="U4570">
        <f t="shared" si="500"/>
        <v>3</v>
      </c>
      <c r="V4570">
        <f t="shared" si="501"/>
        <v>1.7824085649273731</v>
      </c>
      <c r="W4570">
        <f t="shared" si="502"/>
        <v>16</v>
      </c>
      <c r="X4570">
        <f t="shared" si="503"/>
        <v>28</v>
      </c>
    </row>
    <row r="4571" spans="1:24" x14ac:dyDescent="0.25">
      <c r="A4571">
        <v>3966</v>
      </c>
      <c r="B4571" t="str">
        <f t="shared" si="497"/>
        <v>E3966</v>
      </c>
      <c r="C4571" t="s">
        <v>163</v>
      </c>
      <c r="D4571">
        <v>1</v>
      </c>
      <c r="E4571" s="2">
        <v>39673</v>
      </c>
      <c r="F4571" s="2">
        <v>40186</v>
      </c>
      <c r="G4571">
        <v>17.5</v>
      </c>
      <c r="H4571">
        <v>6.15</v>
      </c>
      <c r="I4571">
        <v>4.91</v>
      </c>
      <c r="J4571">
        <v>71</v>
      </c>
      <c r="K4571" t="str">
        <f>INDEX(lehmad!B$2:B$412,MATCH(klypsid!$B4571,lehmad!$A$2:$A$412,0))</f>
        <v>29.04.2006</v>
      </c>
      <c r="L4571">
        <f>INDEX(lehmad!C$2:C$412,MATCH(klypsid!$B4571,lehmad!$A$2:$A$412,0))</f>
        <v>65210</v>
      </c>
      <c r="M4571">
        <f>INDEX(lehmad!D$2:D$412,MATCH(klypsid!$B4571,lehmad!$A$2:$A$412,0))</f>
        <v>120</v>
      </c>
      <c r="N4571">
        <f>INDEX(lehmad!E$2:E$412,MATCH(klypsid!$B4571,lehmad!$A$2:$A$412,0))</f>
        <v>1</v>
      </c>
      <c r="O4571" t="str">
        <f>INDEX(lehmad!F$2:F$412,MATCH(klypsid!$B4571,lehmad!$A$2:$A$412,0))</f>
        <v>LANCELOT-ET</v>
      </c>
      <c r="P4571">
        <f>INDEX(lehmad!G$2:G$412,MATCH(klypsid!$B4571,lehmad!$A$2:$A$412,0))</f>
        <v>1998</v>
      </c>
      <c r="Q4571" s="2">
        <f>INDEX(lehmad!H$2:H$412,MATCH(klypsid!$B4571,lehmad!$A$2:$A$412,0))</f>
        <v>35985</v>
      </c>
      <c r="R4571">
        <f>INDEX(lehmad!I$2:I$412,MATCH(klypsid!$B4571,lehmad!$A$2:$A$412,0))</f>
        <v>126</v>
      </c>
      <c r="S4571">
        <f t="shared" si="498"/>
        <v>1</v>
      </c>
      <c r="T4571">
        <f t="shared" si="499"/>
        <v>513</v>
      </c>
      <c r="U4571">
        <f t="shared" si="500"/>
        <v>3</v>
      </c>
      <c r="V4571">
        <f t="shared" si="501"/>
        <v>2.5058909297299574</v>
      </c>
      <c r="W4571">
        <f t="shared" si="502"/>
        <v>17</v>
      </c>
      <c r="X4571">
        <f t="shared" si="503"/>
        <v>33</v>
      </c>
    </row>
    <row r="4572" spans="1:24" x14ac:dyDescent="0.25">
      <c r="A4572">
        <v>3966</v>
      </c>
      <c r="B4572" t="str">
        <f t="shared" si="497"/>
        <v>E3966</v>
      </c>
      <c r="C4572" t="s">
        <v>163</v>
      </c>
      <c r="D4572">
        <v>1</v>
      </c>
      <c r="E4572" s="2">
        <v>39673</v>
      </c>
      <c r="F4572" s="2">
        <v>40214</v>
      </c>
      <c r="G4572">
        <v>18</v>
      </c>
      <c r="H4572">
        <v>6.15</v>
      </c>
      <c r="I4572">
        <v>4.95</v>
      </c>
      <c r="J4572">
        <v>51</v>
      </c>
      <c r="K4572" t="str">
        <f>INDEX(lehmad!B$2:B$412,MATCH(klypsid!$B4572,lehmad!$A$2:$A$412,0))</f>
        <v>29.04.2006</v>
      </c>
      <c r="L4572">
        <f>INDEX(lehmad!C$2:C$412,MATCH(klypsid!$B4572,lehmad!$A$2:$A$412,0))</f>
        <v>65210</v>
      </c>
      <c r="M4572">
        <f>INDEX(lehmad!D$2:D$412,MATCH(klypsid!$B4572,lehmad!$A$2:$A$412,0))</f>
        <v>120</v>
      </c>
      <c r="N4572">
        <f>INDEX(lehmad!E$2:E$412,MATCH(klypsid!$B4572,lehmad!$A$2:$A$412,0))</f>
        <v>1</v>
      </c>
      <c r="O4572" t="str">
        <f>INDEX(lehmad!F$2:F$412,MATCH(klypsid!$B4572,lehmad!$A$2:$A$412,0))</f>
        <v>LANCELOT-ET</v>
      </c>
      <c r="P4572">
        <f>INDEX(lehmad!G$2:G$412,MATCH(klypsid!$B4572,lehmad!$A$2:$A$412,0))</f>
        <v>1998</v>
      </c>
      <c r="Q4572" s="2">
        <f>INDEX(lehmad!H$2:H$412,MATCH(klypsid!$B4572,lehmad!$A$2:$A$412,0))</f>
        <v>35985</v>
      </c>
      <c r="R4572">
        <f>INDEX(lehmad!I$2:I$412,MATCH(klypsid!$B4572,lehmad!$A$2:$A$412,0))</f>
        <v>126</v>
      </c>
      <c r="S4572">
        <f t="shared" si="498"/>
        <v>1</v>
      </c>
      <c r="T4572">
        <f t="shared" si="499"/>
        <v>541</v>
      </c>
      <c r="U4572">
        <f t="shared" si="500"/>
        <v>3</v>
      </c>
      <c r="V4572">
        <f t="shared" si="501"/>
        <v>2.0285691521967708</v>
      </c>
      <c r="W4572">
        <f t="shared" si="502"/>
        <v>18</v>
      </c>
      <c r="X4572">
        <f t="shared" si="503"/>
        <v>28</v>
      </c>
    </row>
    <row r="4573" spans="1:24" x14ac:dyDescent="0.25">
      <c r="A4573">
        <v>3970</v>
      </c>
      <c r="B4573" t="str">
        <f t="shared" si="497"/>
        <v>E3970</v>
      </c>
      <c r="C4573" t="s">
        <v>145</v>
      </c>
      <c r="D4573">
        <v>1</v>
      </c>
      <c r="E4573" s="2">
        <v>39592</v>
      </c>
      <c r="F4573" s="2">
        <v>39600</v>
      </c>
      <c r="G4573">
        <v>32.299999999999997</v>
      </c>
      <c r="H4573">
        <v>5.32</v>
      </c>
      <c r="I4573">
        <v>3.71</v>
      </c>
      <c r="J4573">
        <v>37</v>
      </c>
      <c r="K4573" t="str">
        <f>INDEX(lehmad!B$2:B$412,MATCH(klypsid!$B4573,lehmad!$A$2:$A$412,0))</f>
        <v>1.05.2006</v>
      </c>
      <c r="L4573">
        <f>INDEX(lehmad!C$2:C$412,MATCH(klypsid!$B4573,lehmad!$A$2:$A$412,0))</f>
        <v>65642</v>
      </c>
      <c r="M4573">
        <f>INDEX(lehmad!D$2:D$412,MATCH(klypsid!$B4573,lehmad!$A$2:$A$412,0))</f>
        <v>106</v>
      </c>
      <c r="N4573">
        <f>INDEX(lehmad!E$2:E$412,MATCH(klypsid!$B4573,lehmad!$A$2:$A$412,0))</f>
        <v>0.875</v>
      </c>
      <c r="O4573" t="str">
        <f>INDEX(lehmad!F$2:F$412,MATCH(klypsid!$B4573,lehmad!$A$2:$A$412,0))</f>
        <v>RAMOS</v>
      </c>
      <c r="P4573">
        <f>INDEX(lehmad!G$2:G$412,MATCH(klypsid!$B4573,lehmad!$A$2:$A$412,0))</f>
        <v>1997</v>
      </c>
      <c r="Q4573" s="2">
        <f>INDEX(lehmad!H$2:H$412,MATCH(klypsid!$B4573,lehmad!$A$2:$A$412,0))</f>
        <v>35607</v>
      </c>
      <c r="R4573">
        <f>INDEX(lehmad!I$2:I$412,MATCH(klypsid!$B4573,lehmad!$A$2:$A$412,0))</f>
        <v>113</v>
      </c>
      <c r="S4573">
        <f t="shared" si="498"/>
        <v>1</v>
      </c>
      <c r="T4573">
        <f t="shared" si="499"/>
        <v>8</v>
      </c>
      <c r="U4573">
        <f t="shared" si="500"/>
        <v>1</v>
      </c>
      <c r="V4573">
        <f t="shared" si="501"/>
        <v>1.5655971758542251</v>
      </c>
      <c r="W4573">
        <f t="shared" si="502"/>
        <v>1</v>
      </c>
      <c r="X4573">
        <f t="shared" si="503"/>
        <v>8</v>
      </c>
    </row>
    <row r="4574" spans="1:24" x14ac:dyDescent="0.25">
      <c r="A4574">
        <v>3970</v>
      </c>
      <c r="B4574" t="str">
        <f t="shared" si="497"/>
        <v>E3970</v>
      </c>
      <c r="C4574" t="s">
        <v>145</v>
      </c>
      <c r="D4574">
        <v>1</v>
      </c>
      <c r="E4574" s="2">
        <v>39592</v>
      </c>
      <c r="F4574" s="2">
        <v>39631</v>
      </c>
      <c r="G4574">
        <v>40.299999999999997</v>
      </c>
      <c r="H4574">
        <v>4</v>
      </c>
      <c r="I4574">
        <v>3.23</v>
      </c>
      <c r="J4574">
        <v>14</v>
      </c>
      <c r="K4574" t="str">
        <f>INDEX(lehmad!B$2:B$412,MATCH(klypsid!$B4574,lehmad!$A$2:$A$412,0))</f>
        <v>1.05.2006</v>
      </c>
      <c r="L4574">
        <f>INDEX(lehmad!C$2:C$412,MATCH(klypsid!$B4574,lehmad!$A$2:$A$412,0))</f>
        <v>65642</v>
      </c>
      <c r="M4574">
        <f>INDEX(lehmad!D$2:D$412,MATCH(klypsid!$B4574,lehmad!$A$2:$A$412,0))</f>
        <v>106</v>
      </c>
      <c r="N4574">
        <f>INDEX(lehmad!E$2:E$412,MATCH(klypsid!$B4574,lehmad!$A$2:$A$412,0))</f>
        <v>0.875</v>
      </c>
      <c r="O4574" t="str">
        <f>INDEX(lehmad!F$2:F$412,MATCH(klypsid!$B4574,lehmad!$A$2:$A$412,0))</f>
        <v>RAMOS</v>
      </c>
      <c r="P4574">
        <f>INDEX(lehmad!G$2:G$412,MATCH(klypsid!$B4574,lehmad!$A$2:$A$412,0))</f>
        <v>1997</v>
      </c>
      <c r="Q4574" s="2">
        <f>INDEX(lehmad!H$2:H$412,MATCH(klypsid!$B4574,lehmad!$A$2:$A$412,0))</f>
        <v>35607</v>
      </c>
      <c r="R4574">
        <f>INDEX(lehmad!I$2:I$412,MATCH(klypsid!$B4574,lehmad!$A$2:$A$412,0))</f>
        <v>113</v>
      </c>
      <c r="S4574">
        <f t="shared" si="498"/>
        <v>1</v>
      </c>
      <c r="T4574">
        <f t="shared" si="499"/>
        <v>39</v>
      </c>
      <c r="U4574">
        <f t="shared" si="500"/>
        <v>1</v>
      </c>
      <c r="V4574">
        <f t="shared" si="501"/>
        <v>0.16349873228287937</v>
      </c>
      <c r="W4574">
        <f t="shared" si="502"/>
        <v>2</v>
      </c>
      <c r="X4574">
        <f t="shared" si="503"/>
        <v>31</v>
      </c>
    </row>
    <row r="4575" spans="1:24" x14ac:dyDescent="0.25">
      <c r="A4575">
        <v>3970</v>
      </c>
      <c r="B4575" t="str">
        <f t="shared" si="497"/>
        <v>E3970</v>
      </c>
      <c r="C4575" t="s">
        <v>145</v>
      </c>
      <c r="D4575">
        <v>1</v>
      </c>
      <c r="E4575" s="2">
        <v>39592</v>
      </c>
      <c r="F4575" s="2">
        <v>39663</v>
      </c>
      <c r="G4575">
        <v>35.6</v>
      </c>
      <c r="H4575">
        <v>4.63</v>
      </c>
      <c r="I4575">
        <v>3.34</v>
      </c>
      <c r="J4575">
        <v>25</v>
      </c>
      <c r="K4575" t="str">
        <f>INDEX(lehmad!B$2:B$412,MATCH(klypsid!$B4575,lehmad!$A$2:$A$412,0))</f>
        <v>1.05.2006</v>
      </c>
      <c r="L4575">
        <f>INDEX(lehmad!C$2:C$412,MATCH(klypsid!$B4575,lehmad!$A$2:$A$412,0))</f>
        <v>65642</v>
      </c>
      <c r="M4575">
        <f>INDEX(lehmad!D$2:D$412,MATCH(klypsid!$B4575,lehmad!$A$2:$A$412,0))</f>
        <v>106</v>
      </c>
      <c r="N4575">
        <f>INDEX(lehmad!E$2:E$412,MATCH(klypsid!$B4575,lehmad!$A$2:$A$412,0))</f>
        <v>0.875</v>
      </c>
      <c r="O4575" t="str">
        <f>INDEX(lehmad!F$2:F$412,MATCH(klypsid!$B4575,lehmad!$A$2:$A$412,0))</f>
        <v>RAMOS</v>
      </c>
      <c r="P4575">
        <f>INDEX(lehmad!G$2:G$412,MATCH(klypsid!$B4575,lehmad!$A$2:$A$412,0))</f>
        <v>1997</v>
      </c>
      <c r="Q4575" s="2">
        <f>INDEX(lehmad!H$2:H$412,MATCH(klypsid!$B4575,lehmad!$A$2:$A$412,0))</f>
        <v>35607</v>
      </c>
      <c r="R4575">
        <f>INDEX(lehmad!I$2:I$412,MATCH(klypsid!$B4575,lehmad!$A$2:$A$412,0))</f>
        <v>113</v>
      </c>
      <c r="S4575">
        <f t="shared" si="498"/>
        <v>1</v>
      </c>
      <c r="T4575">
        <f t="shared" si="499"/>
        <v>71</v>
      </c>
      <c r="U4575">
        <f t="shared" si="500"/>
        <v>2</v>
      </c>
      <c r="V4575">
        <f t="shared" si="501"/>
        <v>1</v>
      </c>
      <c r="W4575">
        <f t="shared" si="502"/>
        <v>3</v>
      </c>
      <c r="X4575">
        <f t="shared" si="503"/>
        <v>32</v>
      </c>
    </row>
    <row r="4576" spans="1:24" x14ac:dyDescent="0.25">
      <c r="A4576">
        <v>3970</v>
      </c>
      <c r="B4576" t="str">
        <f t="shared" si="497"/>
        <v>E3970</v>
      </c>
      <c r="C4576" t="s">
        <v>145</v>
      </c>
      <c r="D4576">
        <v>1</v>
      </c>
      <c r="E4576" s="2">
        <v>39592</v>
      </c>
      <c r="F4576" s="2">
        <v>39693</v>
      </c>
      <c r="G4576">
        <v>29.2</v>
      </c>
      <c r="H4576">
        <v>4.0999999999999996</v>
      </c>
      <c r="I4576">
        <v>3.87</v>
      </c>
      <c r="J4576">
        <v>23</v>
      </c>
      <c r="K4576" t="str">
        <f>INDEX(lehmad!B$2:B$412,MATCH(klypsid!$B4576,lehmad!$A$2:$A$412,0))</f>
        <v>1.05.2006</v>
      </c>
      <c r="L4576">
        <f>INDEX(lehmad!C$2:C$412,MATCH(klypsid!$B4576,lehmad!$A$2:$A$412,0))</f>
        <v>65642</v>
      </c>
      <c r="M4576">
        <f>INDEX(lehmad!D$2:D$412,MATCH(klypsid!$B4576,lehmad!$A$2:$A$412,0))</f>
        <v>106</v>
      </c>
      <c r="N4576">
        <f>INDEX(lehmad!E$2:E$412,MATCH(klypsid!$B4576,lehmad!$A$2:$A$412,0))</f>
        <v>0.875</v>
      </c>
      <c r="O4576" t="str">
        <f>INDEX(lehmad!F$2:F$412,MATCH(klypsid!$B4576,lehmad!$A$2:$A$412,0))</f>
        <v>RAMOS</v>
      </c>
      <c r="P4576">
        <f>INDEX(lehmad!G$2:G$412,MATCH(klypsid!$B4576,lehmad!$A$2:$A$412,0))</f>
        <v>1997</v>
      </c>
      <c r="Q4576" s="2">
        <f>INDEX(lehmad!H$2:H$412,MATCH(klypsid!$B4576,lehmad!$A$2:$A$412,0))</f>
        <v>35607</v>
      </c>
      <c r="R4576">
        <f>INDEX(lehmad!I$2:I$412,MATCH(klypsid!$B4576,lehmad!$A$2:$A$412,0))</f>
        <v>113</v>
      </c>
      <c r="S4576">
        <f t="shared" si="498"/>
        <v>1</v>
      </c>
      <c r="T4576">
        <f t="shared" si="499"/>
        <v>101</v>
      </c>
      <c r="U4576">
        <f t="shared" si="500"/>
        <v>2</v>
      </c>
      <c r="V4576">
        <f t="shared" si="501"/>
        <v>0.87970576628228825</v>
      </c>
      <c r="W4576">
        <f t="shared" si="502"/>
        <v>4</v>
      </c>
      <c r="X4576">
        <f t="shared" si="503"/>
        <v>30</v>
      </c>
    </row>
    <row r="4577" spans="1:24" x14ac:dyDescent="0.25">
      <c r="A4577">
        <v>3970</v>
      </c>
      <c r="B4577" t="str">
        <f t="shared" si="497"/>
        <v>E3970</v>
      </c>
      <c r="C4577" t="s">
        <v>145</v>
      </c>
      <c r="D4577">
        <v>1</v>
      </c>
      <c r="E4577" s="2">
        <v>39592</v>
      </c>
      <c r="F4577" s="2">
        <v>39722</v>
      </c>
      <c r="G4577">
        <v>29.9</v>
      </c>
      <c r="H4577">
        <v>4.0999999999999996</v>
      </c>
      <c r="I4577">
        <v>3.96</v>
      </c>
      <c r="J4577">
        <v>48</v>
      </c>
      <c r="K4577" t="str">
        <f>INDEX(lehmad!B$2:B$412,MATCH(klypsid!$B4577,lehmad!$A$2:$A$412,0))</f>
        <v>1.05.2006</v>
      </c>
      <c r="L4577">
        <f>INDEX(lehmad!C$2:C$412,MATCH(klypsid!$B4577,lehmad!$A$2:$A$412,0))</f>
        <v>65642</v>
      </c>
      <c r="M4577">
        <f>INDEX(lehmad!D$2:D$412,MATCH(klypsid!$B4577,lehmad!$A$2:$A$412,0))</f>
        <v>106</v>
      </c>
      <c r="N4577">
        <f>INDEX(lehmad!E$2:E$412,MATCH(klypsid!$B4577,lehmad!$A$2:$A$412,0))</f>
        <v>0.875</v>
      </c>
      <c r="O4577" t="str">
        <f>INDEX(lehmad!F$2:F$412,MATCH(klypsid!$B4577,lehmad!$A$2:$A$412,0))</f>
        <v>RAMOS</v>
      </c>
      <c r="P4577">
        <f>INDEX(lehmad!G$2:G$412,MATCH(klypsid!$B4577,lehmad!$A$2:$A$412,0))</f>
        <v>1997</v>
      </c>
      <c r="Q4577" s="2">
        <f>INDEX(lehmad!H$2:H$412,MATCH(klypsid!$B4577,lehmad!$A$2:$A$412,0))</f>
        <v>35607</v>
      </c>
      <c r="R4577">
        <f>INDEX(lehmad!I$2:I$412,MATCH(klypsid!$B4577,lehmad!$A$2:$A$412,0))</f>
        <v>113</v>
      </c>
      <c r="S4577">
        <f t="shared" si="498"/>
        <v>1</v>
      </c>
      <c r="T4577">
        <f t="shared" si="499"/>
        <v>130</v>
      </c>
      <c r="U4577">
        <f t="shared" si="500"/>
        <v>2</v>
      </c>
      <c r="V4577">
        <f t="shared" si="501"/>
        <v>1.9411063109464315</v>
      </c>
      <c r="W4577">
        <f t="shared" si="502"/>
        <v>5</v>
      </c>
      <c r="X4577">
        <f t="shared" si="503"/>
        <v>29</v>
      </c>
    </row>
    <row r="4578" spans="1:24" x14ac:dyDescent="0.25">
      <c r="A4578">
        <v>3970</v>
      </c>
      <c r="B4578" t="str">
        <f t="shared" si="497"/>
        <v>E3970</v>
      </c>
      <c r="C4578" t="s">
        <v>145</v>
      </c>
      <c r="D4578">
        <v>1</v>
      </c>
      <c r="E4578" s="2">
        <v>39592</v>
      </c>
      <c r="F4578" s="2">
        <v>39754</v>
      </c>
      <c r="G4578">
        <v>35.299999999999997</v>
      </c>
      <c r="H4578">
        <v>3.45</v>
      </c>
      <c r="I4578">
        <v>3.78</v>
      </c>
      <c r="J4578">
        <v>32</v>
      </c>
      <c r="K4578" t="str">
        <f>INDEX(lehmad!B$2:B$412,MATCH(klypsid!$B4578,lehmad!$A$2:$A$412,0))</f>
        <v>1.05.2006</v>
      </c>
      <c r="L4578">
        <f>INDEX(lehmad!C$2:C$412,MATCH(klypsid!$B4578,lehmad!$A$2:$A$412,0))</f>
        <v>65642</v>
      </c>
      <c r="M4578">
        <f>INDEX(lehmad!D$2:D$412,MATCH(klypsid!$B4578,lehmad!$A$2:$A$412,0))</f>
        <v>106</v>
      </c>
      <c r="N4578">
        <f>INDEX(lehmad!E$2:E$412,MATCH(klypsid!$B4578,lehmad!$A$2:$A$412,0))</f>
        <v>0.875</v>
      </c>
      <c r="O4578" t="str">
        <f>INDEX(lehmad!F$2:F$412,MATCH(klypsid!$B4578,lehmad!$A$2:$A$412,0))</f>
        <v>RAMOS</v>
      </c>
      <c r="P4578">
        <f>INDEX(lehmad!G$2:G$412,MATCH(klypsid!$B4578,lehmad!$A$2:$A$412,0))</f>
        <v>1997</v>
      </c>
      <c r="Q4578" s="2">
        <f>INDEX(lehmad!H$2:H$412,MATCH(klypsid!$B4578,lehmad!$A$2:$A$412,0))</f>
        <v>35607</v>
      </c>
      <c r="R4578">
        <f>INDEX(lehmad!I$2:I$412,MATCH(klypsid!$B4578,lehmad!$A$2:$A$412,0))</f>
        <v>113</v>
      </c>
      <c r="S4578">
        <f t="shared" si="498"/>
        <v>1</v>
      </c>
      <c r="T4578">
        <f t="shared" si="499"/>
        <v>162</v>
      </c>
      <c r="U4578">
        <f t="shared" si="500"/>
        <v>3</v>
      </c>
      <c r="V4578">
        <f t="shared" si="501"/>
        <v>1.3561438102252752</v>
      </c>
      <c r="W4578">
        <f t="shared" si="502"/>
        <v>6</v>
      </c>
      <c r="X4578">
        <f t="shared" si="503"/>
        <v>32</v>
      </c>
    </row>
    <row r="4579" spans="1:24" x14ac:dyDescent="0.25">
      <c r="A4579">
        <v>3970</v>
      </c>
      <c r="B4579" t="str">
        <f t="shared" si="497"/>
        <v>E3970</v>
      </c>
      <c r="C4579" t="s">
        <v>145</v>
      </c>
      <c r="D4579">
        <v>1</v>
      </c>
      <c r="E4579" s="2">
        <v>39592</v>
      </c>
      <c r="F4579" s="2">
        <v>39783</v>
      </c>
      <c r="G4579">
        <v>31.2</v>
      </c>
      <c r="H4579">
        <v>4.42</v>
      </c>
      <c r="I4579">
        <v>3.67</v>
      </c>
      <c r="J4579">
        <v>24</v>
      </c>
      <c r="K4579" t="str">
        <f>INDEX(lehmad!B$2:B$412,MATCH(klypsid!$B4579,lehmad!$A$2:$A$412,0))</f>
        <v>1.05.2006</v>
      </c>
      <c r="L4579">
        <f>INDEX(lehmad!C$2:C$412,MATCH(klypsid!$B4579,lehmad!$A$2:$A$412,0))</f>
        <v>65642</v>
      </c>
      <c r="M4579">
        <f>INDEX(lehmad!D$2:D$412,MATCH(klypsid!$B4579,lehmad!$A$2:$A$412,0))</f>
        <v>106</v>
      </c>
      <c r="N4579">
        <f>INDEX(lehmad!E$2:E$412,MATCH(klypsid!$B4579,lehmad!$A$2:$A$412,0))</f>
        <v>0.875</v>
      </c>
      <c r="O4579" t="str">
        <f>INDEX(lehmad!F$2:F$412,MATCH(klypsid!$B4579,lehmad!$A$2:$A$412,0))</f>
        <v>RAMOS</v>
      </c>
      <c r="P4579">
        <f>INDEX(lehmad!G$2:G$412,MATCH(klypsid!$B4579,lehmad!$A$2:$A$412,0))</f>
        <v>1997</v>
      </c>
      <c r="Q4579" s="2">
        <f>INDEX(lehmad!H$2:H$412,MATCH(klypsid!$B4579,lehmad!$A$2:$A$412,0))</f>
        <v>35607</v>
      </c>
      <c r="R4579">
        <f>INDEX(lehmad!I$2:I$412,MATCH(klypsid!$B4579,lehmad!$A$2:$A$412,0))</f>
        <v>113</v>
      </c>
      <c r="S4579">
        <f t="shared" si="498"/>
        <v>1</v>
      </c>
      <c r="T4579">
        <f t="shared" si="499"/>
        <v>191</v>
      </c>
      <c r="U4579">
        <f t="shared" si="500"/>
        <v>3</v>
      </c>
      <c r="V4579">
        <f t="shared" si="501"/>
        <v>0.94110631094643127</v>
      </c>
      <c r="W4579">
        <f t="shared" si="502"/>
        <v>7</v>
      </c>
      <c r="X4579">
        <f t="shared" si="503"/>
        <v>29</v>
      </c>
    </row>
    <row r="4580" spans="1:24" x14ac:dyDescent="0.25">
      <c r="A4580">
        <v>3970</v>
      </c>
      <c r="B4580" t="str">
        <f t="shared" si="497"/>
        <v>E3970</v>
      </c>
      <c r="C4580" t="s">
        <v>145</v>
      </c>
      <c r="D4580">
        <v>1</v>
      </c>
      <c r="E4580" s="2">
        <v>39592</v>
      </c>
      <c r="F4580" s="2">
        <v>39817</v>
      </c>
      <c r="G4580">
        <v>25.4</v>
      </c>
      <c r="H4580">
        <v>5.27</v>
      </c>
      <c r="I4580">
        <v>3.91</v>
      </c>
      <c r="J4580">
        <v>31</v>
      </c>
      <c r="K4580" t="str">
        <f>INDEX(lehmad!B$2:B$412,MATCH(klypsid!$B4580,lehmad!$A$2:$A$412,0))</f>
        <v>1.05.2006</v>
      </c>
      <c r="L4580">
        <f>INDEX(lehmad!C$2:C$412,MATCH(klypsid!$B4580,lehmad!$A$2:$A$412,0))</f>
        <v>65642</v>
      </c>
      <c r="M4580">
        <f>INDEX(lehmad!D$2:D$412,MATCH(klypsid!$B4580,lehmad!$A$2:$A$412,0))</f>
        <v>106</v>
      </c>
      <c r="N4580">
        <f>INDEX(lehmad!E$2:E$412,MATCH(klypsid!$B4580,lehmad!$A$2:$A$412,0))</f>
        <v>0.875</v>
      </c>
      <c r="O4580" t="str">
        <f>INDEX(lehmad!F$2:F$412,MATCH(klypsid!$B4580,lehmad!$A$2:$A$412,0))</f>
        <v>RAMOS</v>
      </c>
      <c r="P4580">
        <f>INDEX(lehmad!G$2:G$412,MATCH(klypsid!$B4580,lehmad!$A$2:$A$412,0))</f>
        <v>1997</v>
      </c>
      <c r="Q4580" s="2">
        <f>INDEX(lehmad!H$2:H$412,MATCH(klypsid!$B4580,lehmad!$A$2:$A$412,0))</f>
        <v>35607</v>
      </c>
      <c r="R4580">
        <f>INDEX(lehmad!I$2:I$412,MATCH(klypsid!$B4580,lehmad!$A$2:$A$412,0))</f>
        <v>113</v>
      </c>
      <c r="S4580">
        <f t="shared" si="498"/>
        <v>1</v>
      </c>
      <c r="T4580">
        <f t="shared" si="499"/>
        <v>225</v>
      </c>
      <c r="U4580">
        <f t="shared" si="500"/>
        <v>3</v>
      </c>
      <c r="V4580">
        <f t="shared" si="501"/>
        <v>1.3103401206121505</v>
      </c>
      <c r="W4580">
        <f t="shared" si="502"/>
        <v>8</v>
      </c>
      <c r="X4580">
        <f t="shared" si="503"/>
        <v>34</v>
      </c>
    </row>
    <row r="4581" spans="1:24" x14ac:dyDescent="0.25">
      <c r="A4581">
        <v>3970</v>
      </c>
      <c r="B4581" t="str">
        <f t="shared" si="497"/>
        <v>E3970</v>
      </c>
      <c r="C4581" t="s">
        <v>145</v>
      </c>
      <c r="D4581">
        <v>1</v>
      </c>
      <c r="E4581" s="2">
        <v>39592</v>
      </c>
      <c r="F4581" s="2">
        <v>39845</v>
      </c>
      <c r="G4581">
        <v>23.3</v>
      </c>
      <c r="H4581">
        <v>5.45</v>
      </c>
      <c r="I4581">
        <v>4.0599999999999996</v>
      </c>
      <c r="J4581">
        <v>42</v>
      </c>
      <c r="K4581" t="str">
        <f>INDEX(lehmad!B$2:B$412,MATCH(klypsid!$B4581,lehmad!$A$2:$A$412,0))</f>
        <v>1.05.2006</v>
      </c>
      <c r="L4581">
        <f>INDEX(lehmad!C$2:C$412,MATCH(klypsid!$B4581,lehmad!$A$2:$A$412,0))</f>
        <v>65642</v>
      </c>
      <c r="M4581">
        <f>INDEX(lehmad!D$2:D$412,MATCH(klypsid!$B4581,lehmad!$A$2:$A$412,0))</f>
        <v>106</v>
      </c>
      <c r="N4581">
        <f>INDEX(lehmad!E$2:E$412,MATCH(klypsid!$B4581,lehmad!$A$2:$A$412,0))</f>
        <v>0.875</v>
      </c>
      <c r="O4581" t="str">
        <f>INDEX(lehmad!F$2:F$412,MATCH(klypsid!$B4581,lehmad!$A$2:$A$412,0))</f>
        <v>RAMOS</v>
      </c>
      <c r="P4581">
        <f>INDEX(lehmad!G$2:G$412,MATCH(klypsid!$B4581,lehmad!$A$2:$A$412,0))</f>
        <v>1997</v>
      </c>
      <c r="Q4581" s="2">
        <f>INDEX(lehmad!H$2:H$412,MATCH(klypsid!$B4581,lehmad!$A$2:$A$412,0))</f>
        <v>35607</v>
      </c>
      <c r="R4581">
        <f>INDEX(lehmad!I$2:I$412,MATCH(klypsid!$B4581,lehmad!$A$2:$A$412,0))</f>
        <v>113</v>
      </c>
      <c r="S4581">
        <f t="shared" si="498"/>
        <v>1</v>
      </c>
      <c r="T4581">
        <f t="shared" si="499"/>
        <v>253</v>
      </c>
      <c r="U4581">
        <f t="shared" si="500"/>
        <v>3</v>
      </c>
      <c r="V4581">
        <f t="shared" si="501"/>
        <v>1.7484612330040357</v>
      </c>
      <c r="W4581">
        <f t="shared" si="502"/>
        <v>9</v>
      </c>
      <c r="X4581">
        <f t="shared" si="503"/>
        <v>28</v>
      </c>
    </row>
    <row r="4582" spans="1:24" x14ac:dyDescent="0.25">
      <c r="A4582">
        <v>3970</v>
      </c>
      <c r="B4582" t="str">
        <f t="shared" si="497"/>
        <v>E3970</v>
      </c>
      <c r="C4582" t="s">
        <v>145</v>
      </c>
      <c r="D4582">
        <v>1</v>
      </c>
      <c r="E4582" s="2">
        <v>39592</v>
      </c>
      <c r="F4582" s="2">
        <v>39875</v>
      </c>
      <c r="G4582">
        <v>16.2</v>
      </c>
      <c r="H4582">
        <v>4.67</v>
      </c>
      <c r="I4582">
        <v>3.8</v>
      </c>
      <c r="J4582">
        <v>46</v>
      </c>
      <c r="K4582" t="str">
        <f>INDEX(lehmad!B$2:B$412,MATCH(klypsid!$B4582,lehmad!$A$2:$A$412,0))</f>
        <v>1.05.2006</v>
      </c>
      <c r="L4582">
        <f>INDEX(lehmad!C$2:C$412,MATCH(klypsid!$B4582,lehmad!$A$2:$A$412,0))</f>
        <v>65642</v>
      </c>
      <c r="M4582">
        <f>INDEX(lehmad!D$2:D$412,MATCH(klypsid!$B4582,lehmad!$A$2:$A$412,0))</f>
        <v>106</v>
      </c>
      <c r="N4582">
        <f>INDEX(lehmad!E$2:E$412,MATCH(klypsid!$B4582,lehmad!$A$2:$A$412,0))</f>
        <v>0.875</v>
      </c>
      <c r="O4582" t="str">
        <f>INDEX(lehmad!F$2:F$412,MATCH(klypsid!$B4582,lehmad!$A$2:$A$412,0))</f>
        <v>RAMOS</v>
      </c>
      <c r="P4582">
        <f>INDEX(lehmad!G$2:G$412,MATCH(klypsid!$B4582,lehmad!$A$2:$A$412,0))</f>
        <v>1997</v>
      </c>
      <c r="Q4582" s="2">
        <f>INDEX(lehmad!H$2:H$412,MATCH(klypsid!$B4582,lehmad!$A$2:$A$412,0))</f>
        <v>35607</v>
      </c>
      <c r="R4582">
        <f>INDEX(lehmad!I$2:I$412,MATCH(klypsid!$B4582,lehmad!$A$2:$A$412,0))</f>
        <v>113</v>
      </c>
      <c r="S4582">
        <f t="shared" si="498"/>
        <v>1</v>
      </c>
      <c r="T4582">
        <f t="shared" si="499"/>
        <v>283</v>
      </c>
      <c r="U4582">
        <f t="shared" si="500"/>
        <v>3</v>
      </c>
      <c r="V4582">
        <f t="shared" si="501"/>
        <v>1.8797057662822882</v>
      </c>
      <c r="W4582">
        <f t="shared" si="502"/>
        <v>10</v>
      </c>
      <c r="X4582">
        <f t="shared" si="503"/>
        <v>30</v>
      </c>
    </row>
    <row r="4583" spans="1:24" x14ac:dyDescent="0.25">
      <c r="A4583">
        <v>3970</v>
      </c>
      <c r="B4583" t="str">
        <f t="shared" si="497"/>
        <v>E3970</v>
      </c>
      <c r="C4583" t="s">
        <v>145</v>
      </c>
      <c r="D4583">
        <v>2</v>
      </c>
      <c r="E4583" s="2">
        <v>39960</v>
      </c>
      <c r="F4583" s="2">
        <v>39972</v>
      </c>
      <c r="G4583">
        <v>39.5</v>
      </c>
      <c r="H4583">
        <v>5.31</v>
      </c>
      <c r="I4583">
        <v>3.48</v>
      </c>
      <c r="J4583">
        <v>46</v>
      </c>
      <c r="K4583" t="str">
        <f>INDEX(lehmad!B$2:B$412,MATCH(klypsid!$B4583,lehmad!$A$2:$A$412,0))</f>
        <v>1.05.2006</v>
      </c>
      <c r="L4583">
        <f>INDEX(lehmad!C$2:C$412,MATCH(klypsid!$B4583,lehmad!$A$2:$A$412,0))</f>
        <v>65642</v>
      </c>
      <c r="M4583">
        <f>INDEX(lehmad!D$2:D$412,MATCH(klypsid!$B4583,lehmad!$A$2:$A$412,0))</f>
        <v>106</v>
      </c>
      <c r="N4583">
        <f>INDEX(lehmad!E$2:E$412,MATCH(klypsid!$B4583,lehmad!$A$2:$A$412,0))</f>
        <v>0.875</v>
      </c>
      <c r="O4583" t="str">
        <f>INDEX(lehmad!F$2:F$412,MATCH(klypsid!$B4583,lehmad!$A$2:$A$412,0))</f>
        <v>RAMOS</v>
      </c>
      <c r="P4583">
        <f>INDEX(lehmad!G$2:G$412,MATCH(klypsid!$B4583,lehmad!$A$2:$A$412,0))</f>
        <v>1997</v>
      </c>
      <c r="Q4583" s="2">
        <f>INDEX(lehmad!H$2:H$412,MATCH(klypsid!$B4583,lehmad!$A$2:$A$412,0))</f>
        <v>35607</v>
      </c>
      <c r="R4583">
        <f>INDEX(lehmad!I$2:I$412,MATCH(klypsid!$B4583,lehmad!$A$2:$A$412,0))</f>
        <v>113</v>
      </c>
      <c r="S4583">
        <f t="shared" si="498"/>
        <v>2</v>
      </c>
      <c r="T4583">
        <f t="shared" si="499"/>
        <v>12</v>
      </c>
      <c r="U4583">
        <f t="shared" si="500"/>
        <v>1</v>
      </c>
      <c r="V4583">
        <f t="shared" si="501"/>
        <v>1.8797057662822882</v>
      </c>
      <c r="W4583">
        <f t="shared" si="502"/>
        <v>1</v>
      </c>
      <c r="X4583">
        <f t="shared" si="503"/>
        <v>12</v>
      </c>
    </row>
    <row r="4584" spans="1:24" x14ac:dyDescent="0.25">
      <c r="A4584">
        <v>3970</v>
      </c>
      <c r="B4584" t="str">
        <f t="shared" si="497"/>
        <v>E3970</v>
      </c>
      <c r="C4584" t="s">
        <v>145</v>
      </c>
      <c r="D4584">
        <v>2</v>
      </c>
      <c r="E4584" s="2">
        <v>39960</v>
      </c>
      <c r="F4584" s="2">
        <v>40007</v>
      </c>
      <c r="G4584">
        <v>49.1</v>
      </c>
      <c r="H4584">
        <v>3.44</v>
      </c>
      <c r="I4584">
        <v>3.25</v>
      </c>
      <c r="J4584">
        <v>21</v>
      </c>
      <c r="K4584" t="str">
        <f>INDEX(lehmad!B$2:B$412,MATCH(klypsid!$B4584,lehmad!$A$2:$A$412,0))</f>
        <v>1.05.2006</v>
      </c>
      <c r="L4584">
        <f>INDEX(lehmad!C$2:C$412,MATCH(klypsid!$B4584,lehmad!$A$2:$A$412,0))</f>
        <v>65642</v>
      </c>
      <c r="M4584">
        <f>INDEX(lehmad!D$2:D$412,MATCH(klypsid!$B4584,lehmad!$A$2:$A$412,0))</f>
        <v>106</v>
      </c>
      <c r="N4584">
        <f>INDEX(lehmad!E$2:E$412,MATCH(klypsid!$B4584,lehmad!$A$2:$A$412,0))</f>
        <v>0.875</v>
      </c>
      <c r="O4584" t="str">
        <f>INDEX(lehmad!F$2:F$412,MATCH(klypsid!$B4584,lehmad!$A$2:$A$412,0))</f>
        <v>RAMOS</v>
      </c>
      <c r="P4584">
        <f>INDEX(lehmad!G$2:G$412,MATCH(klypsid!$B4584,lehmad!$A$2:$A$412,0))</f>
        <v>1997</v>
      </c>
      <c r="Q4584" s="2">
        <f>INDEX(lehmad!H$2:H$412,MATCH(klypsid!$B4584,lehmad!$A$2:$A$412,0))</f>
        <v>35607</v>
      </c>
      <c r="R4584">
        <f>INDEX(lehmad!I$2:I$412,MATCH(klypsid!$B4584,lehmad!$A$2:$A$412,0))</f>
        <v>113</v>
      </c>
      <c r="S4584">
        <f t="shared" si="498"/>
        <v>2</v>
      </c>
      <c r="T4584">
        <f t="shared" si="499"/>
        <v>47</v>
      </c>
      <c r="U4584">
        <f t="shared" si="500"/>
        <v>1</v>
      </c>
      <c r="V4584">
        <f t="shared" si="501"/>
        <v>0.74846123300403544</v>
      </c>
      <c r="W4584">
        <f t="shared" si="502"/>
        <v>2</v>
      </c>
      <c r="X4584">
        <f t="shared" si="503"/>
        <v>35</v>
      </c>
    </row>
    <row r="4585" spans="1:24" x14ac:dyDescent="0.25">
      <c r="A4585">
        <v>3970</v>
      </c>
      <c r="B4585" t="str">
        <f t="shared" si="497"/>
        <v>E3970</v>
      </c>
      <c r="C4585" t="s">
        <v>145</v>
      </c>
      <c r="D4585">
        <v>2</v>
      </c>
      <c r="E4585" s="2">
        <v>39960</v>
      </c>
      <c r="F4585" s="2">
        <v>40037</v>
      </c>
      <c r="G4585">
        <v>36.1</v>
      </c>
      <c r="H4585">
        <v>4.6500000000000004</v>
      </c>
      <c r="I4585">
        <v>3.24</v>
      </c>
      <c r="J4585">
        <v>29</v>
      </c>
      <c r="K4585" t="str">
        <f>INDEX(lehmad!B$2:B$412,MATCH(klypsid!$B4585,lehmad!$A$2:$A$412,0))</f>
        <v>1.05.2006</v>
      </c>
      <c r="L4585">
        <f>INDEX(lehmad!C$2:C$412,MATCH(klypsid!$B4585,lehmad!$A$2:$A$412,0))</f>
        <v>65642</v>
      </c>
      <c r="M4585">
        <f>INDEX(lehmad!D$2:D$412,MATCH(klypsid!$B4585,lehmad!$A$2:$A$412,0))</f>
        <v>106</v>
      </c>
      <c r="N4585">
        <f>INDEX(lehmad!E$2:E$412,MATCH(klypsid!$B4585,lehmad!$A$2:$A$412,0))</f>
        <v>0.875</v>
      </c>
      <c r="O4585" t="str">
        <f>INDEX(lehmad!F$2:F$412,MATCH(klypsid!$B4585,lehmad!$A$2:$A$412,0))</f>
        <v>RAMOS</v>
      </c>
      <c r="P4585">
        <f>INDEX(lehmad!G$2:G$412,MATCH(klypsid!$B4585,lehmad!$A$2:$A$412,0))</f>
        <v>1997</v>
      </c>
      <c r="Q4585" s="2">
        <f>INDEX(lehmad!H$2:H$412,MATCH(klypsid!$B4585,lehmad!$A$2:$A$412,0))</f>
        <v>35607</v>
      </c>
      <c r="R4585">
        <f>INDEX(lehmad!I$2:I$412,MATCH(klypsid!$B4585,lehmad!$A$2:$A$412,0))</f>
        <v>113</v>
      </c>
      <c r="S4585">
        <f t="shared" si="498"/>
        <v>2</v>
      </c>
      <c r="T4585">
        <f t="shared" si="499"/>
        <v>77</v>
      </c>
      <c r="U4585">
        <f t="shared" si="500"/>
        <v>2</v>
      </c>
      <c r="V4585">
        <f t="shared" si="501"/>
        <v>1.2141248053528473</v>
      </c>
      <c r="W4585">
        <f t="shared" si="502"/>
        <v>3</v>
      </c>
      <c r="X4585">
        <f t="shared" si="503"/>
        <v>30</v>
      </c>
    </row>
    <row r="4586" spans="1:24" x14ac:dyDescent="0.25">
      <c r="A4586">
        <v>3970</v>
      </c>
      <c r="B4586" t="str">
        <f t="shared" si="497"/>
        <v>E3970</v>
      </c>
      <c r="C4586" t="s">
        <v>145</v>
      </c>
      <c r="D4586">
        <v>2</v>
      </c>
      <c r="E4586" s="2">
        <v>39960</v>
      </c>
      <c r="F4586" s="2">
        <v>40066</v>
      </c>
      <c r="G4586">
        <v>34.299999999999997</v>
      </c>
      <c r="H4586">
        <v>4.34</v>
      </c>
      <c r="I4586">
        <v>3.46</v>
      </c>
      <c r="J4586">
        <v>40</v>
      </c>
      <c r="K4586" t="str">
        <f>INDEX(lehmad!B$2:B$412,MATCH(klypsid!$B4586,lehmad!$A$2:$A$412,0))</f>
        <v>1.05.2006</v>
      </c>
      <c r="L4586">
        <f>INDEX(lehmad!C$2:C$412,MATCH(klypsid!$B4586,lehmad!$A$2:$A$412,0))</f>
        <v>65642</v>
      </c>
      <c r="M4586">
        <f>INDEX(lehmad!D$2:D$412,MATCH(klypsid!$B4586,lehmad!$A$2:$A$412,0))</f>
        <v>106</v>
      </c>
      <c r="N4586">
        <f>INDEX(lehmad!E$2:E$412,MATCH(klypsid!$B4586,lehmad!$A$2:$A$412,0))</f>
        <v>0.875</v>
      </c>
      <c r="O4586" t="str">
        <f>INDEX(lehmad!F$2:F$412,MATCH(klypsid!$B4586,lehmad!$A$2:$A$412,0))</f>
        <v>RAMOS</v>
      </c>
      <c r="P4586">
        <f>INDEX(lehmad!G$2:G$412,MATCH(klypsid!$B4586,lehmad!$A$2:$A$412,0))</f>
        <v>1997</v>
      </c>
      <c r="Q4586" s="2">
        <f>INDEX(lehmad!H$2:H$412,MATCH(klypsid!$B4586,lehmad!$A$2:$A$412,0))</f>
        <v>35607</v>
      </c>
      <c r="R4586">
        <f>INDEX(lehmad!I$2:I$412,MATCH(klypsid!$B4586,lehmad!$A$2:$A$412,0))</f>
        <v>113</v>
      </c>
      <c r="S4586">
        <f t="shared" si="498"/>
        <v>2</v>
      </c>
      <c r="T4586">
        <f t="shared" si="499"/>
        <v>106</v>
      </c>
      <c r="U4586">
        <f t="shared" si="500"/>
        <v>2</v>
      </c>
      <c r="V4586">
        <f t="shared" si="501"/>
        <v>1.6780719051126378</v>
      </c>
      <c r="W4586">
        <f t="shared" si="502"/>
        <v>4</v>
      </c>
      <c r="X4586">
        <f t="shared" si="503"/>
        <v>29</v>
      </c>
    </row>
    <row r="4587" spans="1:24" x14ac:dyDescent="0.25">
      <c r="A4587">
        <v>3970</v>
      </c>
      <c r="B4587" t="str">
        <f t="shared" si="497"/>
        <v>E3970</v>
      </c>
      <c r="C4587" t="s">
        <v>145</v>
      </c>
      <c r="D4587">
        <v>2</v>
      </c>
      <c r="E4587" s="2">
        <v>39960</v>
      </c>
      <c r="F4587" s="2">
        <v>40094</v>
      </c>
      <c r="G4587">
        <v>33.4</v>
      </c>
      <c r="H4587">
        <v>4.6100000000000003</v>
      </c>
      <c r="I4587">
        <v>3.89</v>
      </c>
      <c r="J4587">
        <v>43</v>
      </c>
      <c r="K4587" t="str">
        <f>INDEX(lehmad!B$2:B$412,MATCH(klypsid!$B4587,lehmad!$A$2:$A$412,0))</f>
        <v>1.05.2006</v>
      </c>
      <c r="L4587">
        <f>INDEX(lehmad!C$2:C$412,MATCH(klypsid!$B4587,lehmad!$A$2:$A$412,0))</f>
        <v>65642</v>
      </c>
      <c r="M4587">
        <f>INDEX(lehmad!D$2:D$412,MATCH(klypsid!$B4587,lehmad!$A$2:$A$412,0))</f>
        <v>106</v>
      </c>
      <c r="N4587">
        <f>INDEX(lehmad!E$2:E$412,MATCH(klypsid!$B4587,lehmad!$A$2:$A$412,0))</f>
        <v>0.875</v>
      </c>
      <c r="O4587" t="str">
        <f>INDEX(lehmad!F$2:F$412,MATCH(klypsid!$B4587,lehmad!$A$2:$A$412,0))</f>
        <v>RAMOS</v>
      </c>
      <c r="P4587">
        <f>INDEX(lehmad!G$2:G$412,MATCH(klypsid!$B4587,lehmad!$A$2:$A$412,0))</f>
        <v>1997</v>
      </c>
      <c r="Q4587" s="2">
        <f>INDEX(lehmad!H$2:H$412,MATCH(klypsid!$B4587,lehmad!$A$2:$A$412,0))</f>
        <v>35607</v>
      </c>
      <c r="R4587">
        <f>INDEX(lehmad!I$2:I$412,MATCH(klypsid!$B4587,lehmad!$A$2:$A$412,0))</f>
        <v>113</v>
      </c>
      <c r="S4587">
        <f t="shared" si="498"/>
        <v>2</v>
      </c>
      <c r="T4587">
        <f t="shared" si="499"/>
        <v>134</v>
      </c>
      <c r="U4587">
        <f t="shared" si="500"/>
        <v>2</v>
      </c>
      <c r="V4587">
        <f t="shared" si="501"/>
        <v>1.7824085649273731</v>
      </c>
      <c r="W4587">
        <f t="shared" si="502"/>
        <v>5</v>
      </c>
      <c r="X4587">
        <f t="shared" si="503"/>
        <v>28</v>
      </c>
    </row>
    <row r="4588" spans="1:24" x14ac:dyDescent="0.25">
      <c r="A4588">
        <v>3970</v>
      </c>
      <c r="B4588" t="str">
        <f t="shared" si="497"/>
        <v>E3970</v>
      </c>
      <c r="C4588" t="s">
        <v>145</v>
      </c>
      <c r="D4588">
        <v>2</v>
      </c>
      <c r="E4588" s="2">
        <v>39960</v>
      </c>
      <c r="F4588" s="2">
        <v>40125</v>
      </c>
      <c r="G4588">
        <v>32.5</v>
      </c>
      <c r="H4588">
        <v>3.58</v>
      </c>
      <c r="I4588">
        <v>4.01</v>
      </c>
      <c r="J4588">
        <v>61</v>
      </c>
      <c r="K4588" t="str">
        <f>INDEX(lehmad!B$2:B$412,MATCH(klypsid!$B4588,lehmad!$A$2:$A$412,0))</f>
        <v>1.05.2006</v>
      </c>
      <c r="L4588">
        <f>INDEX(lehmad!C$2:C$412,MATCH(klypsid!$B4588,lehmad!$A$2:$A$412,0))</f>
        <v>65642</v>
      </c>
      <c r="M4588">
        <f>INDEX(lehmad!D$2:D$412,MATCH(klypsid!$B4588,lehmad!$A$2:$A$412,0))</f>
        <v>106</v>
      </c>
      <c r="N4588">
        <f>INDEX(lehmad!E$2:E$412,MATCH(klypsid!$B4588,lehmad!$A$2:$A$412,0))</f>
        <v>0.875</v>
      </c>
      <c r="O4588" t="str">
        <f>INDEX(lehmad!F$2:F$412,MATCH(klypsid!$B4588,lehmad!$A$2:$A$412,0))</f>
        <v>RAMOS</v>
      </c>
      <c r="P4588">
        <f>INDEX(lehmad!G$2:G$412,MATCH(klypsid!$B4588,lehmad!$A$2:$A$412,0))</f>
        <v>1997</v>
      </c>
      <c r="Q4588" s="2">
        <f>INDEX(lehmad!H$2:H$412,MATCH(klypsid!$B4588,lehmad!$A$2:$A$412,0))</f>
        <v>35607</v>
      </c>
      <c r="R4588">
        <f>INDEX(lehmad!I$2:I$412,MATCH(klypsid!$B4588,lehmad!$A$2:$A$412,0))</f>
        <v>113</v>
      </c>
      <c r="S4588">
        <f t="shared" si="498"/>
        <v>2</v>
      </c>
      <c r="T4588">
        <f t="shared" si="499"/>
        <v>165</v>
      </c>
      <c r="U4588">
        <f t="shared" si="500"/>
        <v>3</v>
      </c>
      <c r="V4588">
        <f t="shared" si="501"/>
        <v>2.2868811477881614</v>
      </c>
      <c r="W4588">
        <f t="shared" si="502"/>
        <v>6</v>
      </c>
      <c r="X4588">
        <f t="shared" si="503"/>
        <v>31</v>
      </c>
    </row>
    <row r="4589" spans="1:24" x14ac:dyDescent="0.25">
      <c r="A4589">
        <v>3970</v>
      </c>
      <c r="B4589" t="str">
        <f t="shared" si="497"/>
        <v>E3970</v>
      </c>
      <c r="C4589" t="s">
        <v>145</v>
      </c>
      <c r="D4589">
        <v>2</v>
      </c>
      <c r="E4589" s="2">
        <v>39960</v>
      </c>
      <c r="F4589" s="2">
        <v>40153</v>
      </c>
      <c r="G4589">
        <v>30.4</v>
      </c>
      <c r="H4589">
        <v>5.43</v>
      </c>
      <c r="I4589">
        <v>3.85</v>
      </c>
      <c r="J4589">
        <v>48</v>
      </c>
      <c r="K4589" t="str">
        <f>INDEX(lehmad!B$2:B$412,MATCH(klypsid!$B4589,lehmad!$A$2:$A$412,0))</f>
        <v>1.05.2006</v>
      </c>
      <c r="L4589">
        <f>INDEX(lehmad!C$2:C$412,MATCH(klypsid!$B4589,lehmad!$A$2:$A$412,0))</f>
        <v>65642</v>
      </c>
      <c r="M4589">
        <f>INDEX(lehmad!D$2:D$412,MATCH(klypsid!$B4589,lehmad!$A$2:$A$412,0))</f>
        <v>106</v>
      </c>
      <c r="N4589">
        <f>INDEX(lehmad!E$2:E$412,MATCH(klypsid!$B4589,lehmad!$A$2:$A$412,0))</f>
        <v>0.875</v>
      </c>
      <c r="O4589" t="str">
        <f>INDEX(lehmad!F$2:F$412,MATCH(klypsid!$B4589,lehmad!$A$2:$A$412,0))</f>
        <v>RAMOS</v>
      </c>
      <c r="P4589">
        <f>INDEX(lehmad!G$2:G$412,MATCH(klypsid!$B4589,lehmad!$A$2:$A$412,0))</f>
        <v>1997</v>
      </c>
      <c r="Q4589" s="2">
        <f>INDEX(lehmad!H$2:H$412,MATCH(klypsid!$B4589,lehmad!$A$2:$A$412,0))</f>
        <v>35607</v>
      </c>
      <c r="R4589">
        <f>INDEX(lehmad!I$2:I$412,MATCH(klypsid!$B4589,lehmad!$A$2:$A$412,0))</f>
        <v>113</v>
      </c>
      <c r="S4589">
        <f t="shared" si="498"/>
        <v>2</v>
      </c>
      <c r="T4589">
        <f t="shared" si="499"/>
        <v>193</v>
      </c>
      <c r="U4589">
        <f t="shared" si="500"/>
        <v>3</v>
      </c>
      <c r="V4589">
        <f t="shared" si="501"/>
        <v>1.9411063109464315</v>
      </c>
      <c r="W4589">
        <f t="shared" si="502"/>
        <v>7</v>
      </c>
      <c r="X4589">
        <f t="shared" si="503"/>
        <v>28</v>
      </c>
    </row>
    <row r="4590" spans="1:24" x14ac:dyDescent="0.25">
      <c r="A4590">
        <v>3970</v>
      </c>
      <c r="B4590" t="str">
        <f t="shared" si="497"/>
        <v>E3970</v>
      </c>
      <c r="C4590" t="s">
        <v>145</v>
      </c>
      <c r="D4590">
        <v>2</v>
      </c>
      <c r="E4590" s="2">
        <v>39960</v>
      </c>
      <c r="F4590" s="2">
        <v>40186</v>
      </c>
      <c r="G4590">
        <v>27.9</v>
      </c>
      <c r="H4590">
        <v>5.01</v>
      </c>
      <c r="I4590">
        <v>3.72</v>
      </c>
      <c r="J4590">
        <v>89</v>
      </c>
      <c r="K4590" t="str">
        <f>INDEX(lehmad!B$2:B$412,MATCH(klypsid!$B4590,lehmad!$A$2:$A$412,0))</f>
        <v>1.05.2006</v>
      </c>
      <c r="L4590">
        <f>INDEX(lehmad!C$2:C$412,MATCH(klypsid!$B4590,lehmad!$A$2:$A$412,0))</f>
        <v>65642</v>
      </c>
      <c r="M4590">
        <f>INDEX(lehmad!D$2:D$412,MATCH(klypsid!$B4590,lehmad!$A$2:$A$412,0))</f>
        <v>106</v>
      </c>
      <c r="N4590">
        <f>INDEX(lehmad!E$2:E$412,MATCH(klypsid!$B4590,lehmad!$A$2:$A$412,0))</f>
        <v>0.875</v>
      </c>
      <c r="O4590" t="str">
        <f>INDEX(lehmad!F$2:F$412,MATCH(klypsid!$B4590,lehmad!$A$2:$A$412,0))</f>
        <v>RAMOS</v>
      </c>
      <c r="P4590">
        <f>INDEX(lehmad!G$2:G$412,MATCH(klypsid!$B4590,lehmad!$A$2:$A$412,0))</f>
        <v>1997</v>
      </c>
      <c r="Q4590" s="2">
        <f>INDEX(lehmad!H$2:H$412,MATCH(klypsid!$B4590,lehmad!$A$2:$A$412,0))</f>
        <v>35607</v>
      </c>
      <c r="R4590">
        <f>INDEX(lehmad!I$2:I$412,MATCH(klypsid!$B4590,lehmad!$A$2:$A$412,0))</f>
        <v>113</v>
      </c>
      <c r="S4590">
        <f t="shared" si="498"/>
        <v>2</v>
      </c>
      <c r="T4590">
        <f t="shared" si="499"/>
        <v>226</v>
      </c>
      <c r="U4590">
        <f t="shared" si="500"/>
        <v>3</v>
      </c>
      <c r="V4590">
        <f t="shared" si="501"/>
        <v>2.8318772411916733</v>
      </c>
      <c r="W4590">
        <f t="shared" si="502"/>
        <v>8</v>
      </c>
      <c r="X4590">
        <f t="shared" si="503"/>
        <v>33</v>
      </c>
    </row>
    <row r="4591" spans="1:24" x14ac:dyDescent="0.25">
      <c r="A4591">
        <v>3970</v>
      </c>
      <c r="B4591" t="str">
        <f t="shared" si="497"/>
        <v>E3970</v>
      </c>
      <c r="C4591" t="s">
        <v>145</v>
      </c>
      <c r="D4591">
        <v>2</v>
      </c>
      <c r="E4591" s="2">
        <v>39960</v>
      </c>
      <c r="F4591" s="2">
        <v>40214</v>
      </c>
      <c r="G4591">
        <v>25.1</v>
      </c>
      <c r="H4591">
        <v>5.36</v>
      </c>
      <c r="I4591">
        <v>3.85</v>
      </c>
      <c r="J4591">
        <v>39</v>
      </c>
      <c r="K4591" t="str">
        <f>INDEX(lehmad!B$2:B$412,MATCH(klypsid!$B4591,lehmad!$A$2:$A$412,0))</f>
        <v>1.05.2006</v>
      </c>
      <c r="L4591">
        <f>INDEX(lehmad!C$2:C$412,MATCH(klypsid!$B4591,lehmad!$A$2:$A$412,0))</f>
        <v>65642</v>
      </c>
      <c r="M4591">
        <f>INDEX(lehmad!D$2:D$412,MATCH(klypsid!$B4591,lehmad!$A$2:$A$412,0))</f>
        <v>106</v>
      </c>
      <c r="N4591">
        <f>INDEX(lehmad!E$2:E$412,MATCH(klypsid!$B4591,lehmad!$A$2:$A$412,0))</f>
        <v>0.875</v>
      </c>
      <c r="O4591" t="str">
        <f>INDEX(lehmad!F$2:F$412,MATCH(klypsid!$B4591,lehmad!$A$2:$A$412,0))</f>
        <v>RAMOS</v>
      </c>
      <c r="P4591">
        <f>INDEX(lehmad!G$2:G$412,MATCH(klypsid!$B4591,lehmad!$A$2:$A$412,0))</f>
        <v>1997</v>
      </c>
      <c r="Q4591" s="2">
        <f>INDEX(lehmad!H$2:H$412,MATCH(klypsid!$B4591,lehmad!$A$2:$A$412,0))</f>
        <v>35607</v>
      </c>
      <c r="R4591">
        <f>INDEX(lehmad!I$2:I$412,MATCH(klypsid!$B4591,lehmad!$A$2:$A$412,0))</f>
        <v>113</v>
      </c>
      <c r="S4591">
        <f t="shared" si="498"/>
        <v>2</v>
      </c>
      <c r="T4591">
        <f t="shared" si="499"/>
        <v>254</v>
      </c>
      <c r="U4591">
        <f t="shared" si="500"/>
        <v>3</v>
      </c>
      <c r="V4591">
        <f t="shared" si="501"/>
        <v>1.6415460290875237</v>
      </c>
      <c r="W4591">
        <f t="shared" si="502"/>
        <v>9</v>
      </c>
      <c r="X4591">
        <f t="shared" si="503"/>
        <v>28</v>
      </c>
    </row>
    <row r="4592" spans="1:24" x14ac:dyDescent="0.25">
      <c r="A4592">
        <v>3970</v>
      </c>
      <c r="B4592" t="str">
        <f t="shared" si="497"/>
        <v>E3970</v>
      </c>
      <c r="C4592" t="s">
        <v>145</v>
      </c>
      <c r="D4592">
        <v>2</v>
      </c>
      <c r="E4592" s="2">
        <v>39960</v>
      </c>
      <c r="F4592" s="2">
        <v>40242</v>
      </c>
      <c r="G4592">
        <v>21.8</v>
      </c>
      <c r="H4592">
        <v>4.5599999999999996</v>
      </c>
      <c r="I4592">
        <v>4.07</v>
      </c>
      <c r="J4592">
        <v>40</v>
      </c>
      <c r="K4592" t="str">
        <f>INDEX(lehmad!B$2:B$412,MATCH(klypsid!$B4592,lehmad!$A$2:$A$412,0))</f>
        <v>1.05.2006</v>
      </c>
      <c r="L4592">
        <f>INDEX(lehmad!C$2:C$412,MATCH(klypsid!$B4592,lehmad!$A$2:$A$412,0))</f>
        <v>65642</v>
      </c>
      <c r="M4592">
        <f>INDEX(lehmad!D$2:D$412,MATCH(klypsid!$B4592,lehmad!$A$2:$A$412,0))</f>
        <v>106</v>
      </c>
      <c r="N4592">
        <f>INDEX(lehmad!E$2:E$412,MATCH(klypsid!$B4592,lehmad!$A$2:$A$412,0))</f>
        <v>0.875</v>
      </c>
      <c r="O4592" t="str">
        <f>INDEX(lehmad!F$2:F$412,MATCH(klypsid!$B4592,lehmad!$A$2:$A$412,0))</f>
        <v>RAMOS</v>
      </c>
      <c r="P4592">
        <f>INDEX(lehmad!G$2:G$412,MATCH(klypsid!$B4592,lehmad!$A$2:$A$412,0))</f>
        <v>1997</v>
      </c>
      <c r="Q4592" s="2">
        <f>INDEX(lehmad!H$2:H$412,MATCH(klypsid!$B4592,lehmad!$A$2:$A$412,0))</f>
        <v>35607</v>
      </c>
      <c r="R4592">
        <f>INDEX(lehmad!I$2:I$412,MATCH(klypsid!$B4592,lehmad!$A$2:$A$412,0))</f>
        <v>113</v>
      </c>
      <c r="S4592">
        <f t="shared" si="498"/>
        <v>2</v>
      </c>
      <c r="T4592">
        <f t="shared" si="499"/>
        <v>282</v>
      </c>
      <c r="U4592">
        <f t="shared" si="500"/>
        <v>3</v>
      </c>
      <c r="V4592">
        <f t="shared" si="501"/>
        <v>1.6780719051126378</v>
      </c>
      <c r="W4592">
        <f t="shared" si="502"/>
        <v>10</v>
      </c>
      <c r="X4592">
        <f t="shared" si="503"/>
        <v>28</v>
      </c>
    </row>
    <row r="4593" spans="1:24" x14ac:dyDescent="0.25">
      <c r="A4593">
        <v>3970</v>
      </c>
      <c r="B4593" t="str">
        <f t="shared" si="497"/>
        <v>E3970</v>
      </c>
      <c r="C4593" t="s">
        <v>145</v>
      </c>
      <c r="D4593">
        <v>3</v>
      </c>
      <c r="E4593" s="2">
        <v>40328</v>
      </c>
      <c r="F4593" s="2">
        <v>40371</v>
      </c>
      <c r="G4593">
        <v>51.2</v>
      </c>
      <c r="H4593">
        <v>4.8099999999999996</v>
      </c>
      <c r="I4593">
        <v>2.93</v>
      </c>
      <c r="J4593">
        <v>11</v>
      </c>
      <c r="K4593" t="str">
        <f>INDEX(lehmad!B$2:B$412,MATCH(klypsid!$B4593,lehmad!$A$2:$A$412,0))</f>
        <v>1.05.2006</v>
      </c>
      <c r="L4593">
        <f>INDEX(lehmad!C$2:C$412,MATCH(klypsid!$B4593,lehmad!$A$2:$A$412,0))</f>
        <v>65642</v>
      </c>
      <c r="M4593">
        <f>INDEX(lehmad!D$2:D$412,MATCH(klypsid!$B4593,lehmad!$A$2:$A$412,0))</f>
        <v>106</v>
      </c>
      <c r="N4593">
        <f>INDEX(lehmad!E$2:E$412,MATCH(klypsid!$B4593,lehmad!$A$2:$A$412,0))</f>
        <v>0.875</v>
      </c>
      <c r="O4593" t="str">
        <f>INDEX(lehmad!F$2:F$412,MATCH(klypsid!$B4593,lehmad!$A$2:$A$412,0))</f>
        <v>RAMOS</v>
      </c>
      <c r="P4593">
        <f>INDEX(lehmad!G$2:G$412,MATCH(klypsid!$B4593,lehmad!$A$2:$A$412,0))</f>
        <v>1997</v>
      </c>
      <c r="Q4593" s="2">
        <f>INDEX(lehmad!H$2:H$412,MATCH(klypsid!$B4593,lehmad!$A$2:$A$412,0))</f>
        <v>35607</v>
      </c>
      <c r="R4593">
        <f>INDEX(lehmad!I$2:I$412,MATCH(klypsid!$B4593,lehmad!$A$2:$A$412,0))</f>
        <v>113</v>
      </c>
      <c r="S4593">
        <f t="shared" si="498"/>
        <v>3</v>
      </c>
      <c r="T4593">
        <f t="shared" si="499"/>
        <v>43</v>
      </c>
      <c r="U4593">
        <f t="shared" si="500"/>
        <v>1</v>
      </c>
      <c r="V4593">
        <f t="shared" si="501"/>
        <v>-0.1844245711374275</v>
      </c>
      <c r="W4593">
        <f t="shared" si="502"/>
        <v>1</v>
      </c>
      <c r="X4593">
        <f t="shared" si="503"/>
        <v>43</v>
      </c>
    </row>
    <row r="4594" spans="1:24" x14ac:dyDescent="0.25">
      <c r="A4594">
        <v>3970</v>
      </c>
      <c r="B4594" t="str">
        <f t="shared" si="497"/>
        <v>E3970</v>
      </c>
      <c r="C4594" t="s">
        <v>145</v>
      </c>
      <c r="D4594">
        <v>3</v>
      </c>
      <c r="E4594" s="2">
        <v>40328</v>
      </c>
      <c r="F4594" s="2">
        <v>40396</v>
      </c>
      <c r="G4594">
        <v>47.5</v>
      </c>
      <c r="H4594">
        <v>3.81</v>
      </c>
      <c r="I4594">
        <v>3.11</v>
      </c>
      <c r="J4594">
        <v>14</v>
      </c>
      <c r="K4594" t="str">
        <f>INDEX(lehmad!B$2:B$412,MATCH(klypsid!$B4594,lehmad!$A$2:$A$412,0))</f>
        <v>1.05.2006</v>
      </c>
      <c r="L4594">
        <f>INDEX(lehmad!C$2:C$412,MATCH(klypsid!$B4594,lehmad!$A$2:$A$412,0))</f>
        <v>65642</v>
      </c>
      <c r="M4594">
        <f>INDEX(lehmad!D$2:D$412,MATCH(klypsid!$B4594,lehmad!$A$2:$A$412,0))</f>
        <v>106</v>
      </c>
      <c r="N4594">
        <f>INDEX(lehmad!E$2:E$412,MATCH(klypsid!$B4594,lehmad!$A$2:$A$412,0))</f>
        <v>0.875</v>
      </c>
      <c r="O4594" t="str">
        <f>INDEX(lehmad!F$2:F$412,MATCH(klypsid!$B4594,lehmad!$A$2:$A$412,0))</f>
        <v>RAMOS</v>
      </c>
      <c r="P4594">
        <f>INDEX(lehmad!G$2:G$412,MATCH(klypsid!$B4594,lehmad!$A$2:$A$412,0))</f>
        <v>1997</v>
      </c>
      <c r="Q4594" s="2">
        <f>INDEX(lehmad!H$2:H$412,MATCH(klypsid!$B4594,lehmad!$A$2:$A$412,0))</f>
        <v>35607</v>
      </c>
      <c r="R4594">
        <f>INDEX(lehmad!I$2:I$412,MATCH(klypsid!$B4594,lehmad!$A$2:$A$412,0))</f>
        <v>113</v>
      </c>
      <c r="S4594">
        <f t="shared" si="498"/>
        <v>3</v>
      </c>
      <c r="T4594">
        <f t="shared" si="499"/>
        <v>68</v>
      </c>
      <c r="U4594">
        <f t="shared" si="500"/>
        <v>2</v>
      </c>
      <c r="V4594">
        <f t="shared" si="501"/>
        <v>0.16349873228287937</v>
      </c>
      <c r="W4594">
        <f t="shared" si="502"/>
        <v>2</v>
      </c>
      <c r="X4594">
        <f t="shared" si="503"/>
        <v>25</v>
      </c>
    </row>
    <row r="4595" spans="1:24" x14ac:dyDescent="0.25">
      <c r="A4595">
        <v>3970</v>
      </c>
      <c r="B4595" t="str">
        <f t="shared" si="497"/>
        <v>E3970</v>
      </c>
      <c r="C4595" t="s">
        <v>145</v>
      </c>
      <c r="D4595">
        <v>3</v>
      </c>
      <c r="E4595" s="2">
        <v>40328</v>
      </c>
      <c r="F4595" s="2">
        <v>40434</v>
      </c>
      <c r="G4595">
        <v>36.9</v>
      </c>
      <c r="H4595">
        <v>4.76</v>
      </c>
      <c r="I4595">
        <v>3.47</v>
      </c>
      <c r="J4595">
        <v>78</v>
      </c>
      <c r="K4595" t="str">
        <f>INDEX(lehmad!B$2:B$412,MATCH(klypsid!$B4595,lehmad!$A$2:$A$412,0))</f>
        <v>1.05.2006</v>
      </c>
      <c r="L4595">
        <f>INDEX(lehmad!C$2:C$412,MATCH(klypsid!$B4595,lehmad!$A$2:$A$412,0))</f>
        <v>65642</v>
      </c>
      <c r="M4595">
        <f>INDEX(lehmad!D$2:D$412,MATCH(klypsid!$B4595,lehmad!$A$2:$A$412,0))</f>
        <v>106</v>
      </c>
      <c r="N4595">
        <f>INDEX(lehmad!E$2:E$412,MATCH(klypsid!$B4595,lehmad!$A$2:$A$412,0))</f>
        <v>0.875</v>
      </c>
      <c r="O4595" t="str">
        <f>INDEX(lehmad!F$2:F$412,MATCH(klypsid!$B4595,lehmad!$A$2:$A$412,0))</f>
        <v>RAMOS</v>
      </c>
      <c r="P4595">
        <f>INDEX(lehmad!G$2:G$412,MATCH(klypsid!$B4595,lehmad!$A$2:$A$412,0))</f>
        <v>1997</v>
      </c>
      <c r="Q4595" s="2">
        <f>INDEX(lehmad!H$2:H$412,MATCH(klypsid!$B4595,lehmad!$A$2:$A$412,0))</f>
        <v>35607</v>
      </c>
      <c r="R4595">
        <f>INDEX(lehmad!I$2:I$412,MATCH(klypsid!$B4595,lehmad!$A$2:$A$412,0))</f>
        <v>113</v>
      </c>
      <c r="S4595">
        <f t="shared" si="498"/>
        <v>3</v>
      </c>
      <c r="T4595">
        <f t="shared" si="499"/>
        <v>106</v>
      </c>
      <c r="U4595">
        <f t="shared" si="500"/>
        <v>2</v>
      </c>
      <c r="V4595">
        <f t="shared" si="501"/>
        <v>2.6415460290875235</v>
      </c>
      <c r="W4595">
        <f t="shared" si="502"/>
        <v>3</v>
      </c>
      <c r="X4595">
        <f t="shared" si="503"/>
        <v>38</v>
      </c>
    </row>
    <row r="4596" spans="1:24" x14ac:dyDescent="0.25">
      <c r="A4596">
        <v>3970</v>
      </c>
      <c r="B4596" t="str">
        <f t="shared" si="497"/>
        <v>E3970</v>
      </c>
      <c r="C4596" t="s">
        <v>145</v>
      </c>
      <c r="D4596">
        <v>3</v>
      </c>
      <c r="E4596" s="2">
        <v>40328</v>
      </c>
      <c r="F4596" s="2">
        <v>40462</v>
      </c>
      <c r="G4596">
        <v>41.7</v>
      </c>
      <c r="H4596">
        <v>3.7</v>
      </c>
      <c r="I4596">
        <v>3.83</v>
      </c>
      <c r="J4596">
        <v>42</v>
      </c>
      <c r="K4596" t="str">
        <f>INDEX(lehmad!B$2:B$412,MATCH(klypsid!$B4596,lehmad!$A$2:$A$412,0))</f>
        <v>1.05.2006</v>
      </c>
      <c r="L4596">
        <f>INDEX(lehmad!C$2:C$412,MATCH(klypsid!$B4596,lehmad!$A$2:$A$412,0))</f>
        <v>65642</v>
      </c>
      <c r="M4596">
        <f>INDEX(lehmad!D$2:D$412,MATCH(klypsid!$B4596,lehmad!$A$2:$A$412,0))</f>
        <v>106</v>
      </c>
      <c r="N4596">
        <f>INDEX(lehmad!E$2:E$412,MATCH(klypsid!$B4596,lehmad!$A$2:$A$412,0))</f>
        <v>0.875</v>
      </c>
      <c r="O4596" t="str">
        <f>INDEX(lehmad!F$2:F$412,MATCH(klypsid!$B4596,lehmad!$A$2:$A$412,0))</f>
        <v>RAMOS</v>
      </c>
      <c r="P4596">
        <f>INDEX(lehmad!G$2:G$412,MATCH(klypsid!$B4596,lehmad!$A$2:$A$412,0))</f>
        <v>1997</v>
      </c>
      <c r="Q4596" s="2">
        <f>INDEX(lehmad!H$2:H$412,MATCH(klypsid!$B4596,lehmad!$A$2:$A$412,0))</f>
        <v>35607</v>
      </c>
      <c r="R4596">
        <f>INDEX(lehmad!I$2:I$412,MATCH(klypsid!$B4596,lehmad!$A$2:$A$412,0))</f>
        <v>113</v>
      </c>
      <c r="S4596">
        <f t="shared" si="498"/>
        <v>3</v>
      </c>
      <c r="T4596">
        <f t="shared" si="499"/>
        <v>134</v>
      </c>
      <c r="U4596">
        <f t="shared" si="500"/>
        <v>2</v>
      </c>
      <c r="V4596">
        <f t="shared" si="501"/>
        <v>1.7484612330040357</v>
      </c>
      <c r="W4596">
        <f t="shared" si="502"/>
        <v>4</v>
      </c>
      <c r="X4596">
        <f t="shared" si="503"/>
        <v>28</v>
      </c>
    </row>
    <row r="4597" spans="1:24" x14ac:dyDescent="0.25">
      <c r="A4597">
        <v>3970</v>
      </c>
      <c r="B4597" t="str">
        <f t="shared" si="497"/>
        <v>E3970</v>
      </c>
      <c r="C4597" t="s">
        <v>145</v>
      </c>
      <c r="D4597">
        <v>3</v>
      </c>
      <c r="E4597" s="2">
        <v>40328</v>
      </c>
      <c r="F4597" s="2">
        <v>40493</v>
      </c>
      <c r="G4597">
        <v>34.6</v>
      </c>
      <c r="H4597">
        <v>5.31</v>
      </c>
      <c r="I4597">
        <v>3.69</v>
      </c>
      <c r="J4597">
        <v>15</v>
      </c>
      <c r="K4597" t="str">
        <f>INDEX(lehmad!B$2:B$412,MATCH(klypsid!$B4597,lehmad!$A$2:$A$412,0))</f>
        <v>1.05.2006</v>
      </c>
      <c r="L4597">
        <f>INDEX(lehmad!C$2:C$412,MATCH(klypsid!$B4597,lehmad!$A$2:$A$412,0))</f>
        <v>65642</v>
      </c>
      <c r="M4597">
        <f>INDEX(lehmad!D$2:D$412,MATCH(klypsid!$B4597,lehmad!$A$2:$A$412,0))</f>
        <v>106</v>
      </c>
      <c r="N4597">
        <f>INDEX(lehmad!E$2:E$412,MATCH(klypsid!$B4597,lehmad!$A$2:$A$412,0))</f>
        <v>0.875</v>
      </c>
      <c r="O4597" t="str">
        <f>INDEX(lehmad!F$2:F$412,MATCH(klypsid!$B4597,lehmad!$A$2:$A$412,0))</f>
        <v>RAMOS</v>
      </c>
      <c r="P4597">
        <f>INDEX(lehmad!G$2:G$412,MATCH(klypsid!$B4597,lehmad!$A$2:$A$412,0))</f>
        <v>1997</v>
      </c>
      <c r="Q4597" s="2">
        <f>INDEX(lehmad!H$2:H$412,MATCH(klypsid!$B4597,lehmad!$A$2:$A$412,0))</f>
        <v>35607</v>
      </c>
      <c r="R4597">
        <f>INDEX(lehmad!I$2:I$412,MATCH(klypsid!$B4597,lehmad!$A$2:$A$412,0))</f>
        <v>113</v>
      </c>
      <c r="S4597">
        <f t="shared" si="498"/>
        <v>3</v>
      </c>
      <c r="T4597">
        <f t="shared" si="499"/>
        <v>165</v>
      </c>
      <c r="U4597">
        <f t="shared" si="500"/>
        <v>3</v>
      </c>
      <c r="V4597">
        <f t="shared" si="501"/>
        <v>0.26303440583379389</v>
      </c>
      <c r="W4597">
        <f t="shared" si="502"/>
        <v>5</v>
      </c>
      <c r="X4597">
        <f t="shared" si="503"/>
        <v>31</v>
      </c>
    </row>
    <row r="4598" spans="1:24" x14ac:dyDescent="0.25">
      <c r="A4598">
        <v>3970</v>
      </c>
      <c r="B4598" t="str">
        <f t="shared" si="497"/>
        <v>E3970</v>
      </c>
      <c r="C4598" t="s">
        <v>145</v>
      </c>
      <c r="D4598">
        <v>3</v>
      </c>
      <c r="E4598" s="2">
        <v>40328</v>
      </c>
      <c r="F4598" s="2">
        <v>40521</v>
      </c>
      <c r="G4598">
        <v>31.9</v>
      </c>
      <c r="H4598">
        <v>6.58</v>
      </c>
      <c r="I4598">
        <v>3.85</v>
      </c>
      <c r="J4598">
        <v>27</v>
      </c>
      <c r="K4598" t="str">
        <f>INDEX(lehmad!B$2:B$412,MATCH(klypsid!$B4598,lehmad!$A$2:$A$412,0))</f>
        <v>1.05.2006</v>
      </c>
      <c r="L4598">
        <f>INDEX(lehmad!C$2:C$412,MATCH(klypsid!$B4598,lehmad!$A$2:$A$412,0))</f>
        <v>65642</v>
      </c>
      <c r="M4598">
        <f>INDEX(lehmad!D$2:D$412,MATCH(klypsid!$B4598,lehmad!$A$2:$A$412,0))</f>
        <v>106</v>
      </c>
      <c r="N4598">
        <f>INDEX(lehmad!E$2:E$412,MATCH(klypsid!$B4598,lehmad!$A$2:$A$412,0))</f>
        <v>0.875</v>
      </c>
      <c r="O4598" t="str">
        <f>INDEX(lehmad!F$2:F$412,MATCH(klypsid!$B4598,lehmad!$A$2:$A$412,0))</f>
        <v>RAMOS</v>
      </c>
      <c r="P4598">
        <f>INDEX(lehmad!G$2:G$412,MATCH(klypsid!$B4598,lehmad!$A$2:$A$412,0))</f>
        <v>1997</v>
      </c>
      <c r="Q4598" s="2">
        <f>INDEX(lehmad!H$2:H$412,MATCH(klypsid!$B4598,lehmad!$A$2:$A$412,0))</f>
        <v>35607</v>
      </c>
      <c r="R4598">
        <f>INDEX(lehmad!I$2:I$412,MATCH(klypsid!$B4598,lehmad!$A$2:$A$412,0))</f>
        <v>113</v>
      </c>
      <c r="S4598">
        <f t="shared" si="498"/>
        <v>3</v>
      </c>
      <c r="T4598">
        <f t="shared" si="499"/>
        <v>193</v>
      </c>
      <c r="U4598">
        <f t="shared" si="500"/>
        <v>3</v>
      </c>
      <c r="V4598">
        <f t="shared" si="501"/>
        <v>1.1110313123887439</v>
      </c>
      <c r="W4598">
        <f t="shared" si="502"/>
        <v>6</v>
      </c>
      <c r="X4598">
        <f t="shared" si="503"/>
        <v>28</v>
      </c>
    </row>
    <row r="4599" spans="1:24" x14ac:dyDescent="0.25">
      <c r="A4599">
        <v>3970</v>
      </c>
      <c r="B4599" t="str">
        <f t="shared" si="497"/>
        <v>E3970</v>
      </c>
      <c r="C4599" t="s">
        <v>145</v>
      </c>
      <c r="D4599">
        <v>3</v>
      </c>
      <c r="E4599" s="2">
        <v>40328</v>
      </c>
      <c r="F4599" s="2">
        <v>40556</v>
      </c>
      <c r="G4599">
        <v>31.6</v>
      </c>
      <c r="H4599">
        <v>5.19</v>
      </c>
      <c r="I4599">
        <v>3.82</v>
      </c>
      <c r="J4599">
        <v>29</v>
      </c>
      <c r="K4599" t="str">
        <f>INDEX(lehmad!B$2:B$412,MATCH(klypsid!$B4599,lehmad!$A$2:$A$412,0))</f>
        <v>1.05.2006</v>
      </c>
      <c r="L4599">
        <f>INDEX(lehmad!C$2:C$412,MATCH(klypsid!$B4599,lehmad!$A$2:$A$412,0))</f>
        <v>65642</v>
      </c>
      <c r="M4599">
        <f>INDEX(lehmad!D$2:D$412,MATCH(klypsid!$B4599,lehmad!$A$2:$A$412,0))</f>
        <v>106</v>
      </c>
      <c r="N4599">
        <f>INDEX(lehmad!E$2:E$412,MATCH(klypsid!$B4599,lehmad!$A$2:$A$412,0))</f>
        <v>0.875</v>
      </c>
      <c r="O4599" t="str">
        <f>INDEX(lehmad!F$2:F$412,MATCH(klypsid!$B4599,lehmad!$A$2:$A$412,0))</f>
        <v>RAMOS</v>
      </c>
      <c r="P4599">
        <f>INDEX(lehmad!G$2:G$412,MATCH(klypsid!$B4599,lehmad!$A$2:$A$412,0))</f>
        <v>1997</v>
      </c>
      <c r="Q4599" s="2">
        <f>INDEX(lehmad!H$2:H$412,MATCH(klypsid!$B4599,lehmad!$A$2:$A$412,0))</f>
        <v>35607</v>
      </c>
      <c r="R4599">
        <f>INDEX(lehmad!I$2:I$412,MATCH(klypsid!$B4599,lehmad!$A$2:$A$412,0))</f>
        <v>113</v>
      </c>
      <c r="S4599">
        <f t="shared" si="498"/>
        <v>3</v>
      </c>
      <c r="T4599">
        <f t="shared" si="499"/>
        <v>228</v>
      </c>
      <c r="U4599">
        <f t="shared" si="500"/>
        <v>3</v>
      </c>
      <c r="V4599">
        <f t="shared" si="501"/>
        <v>1.2141248053528473</v>
      </c>
      <c r="W4599">
        <f t="shared" si="502"/>
        <v>7</v>
      </c>
      <c r="X4599">
        <f t="shared" si="503"/>
        <v>35</v>
      </c>
    </row>
    <row r="4600" spans="1:24" x14ac:dyDescent="0.25">
      <c r="A4600">
        <v>3973</v>
      </c>
      <c r="B4600" t="str">
        <f t="shared" si="497"/>
        <v>E3973</v>
      </c>
      <c r="C4600" t="s">
        <v>76</v>
      </c>
      <c r="D4600">
        <v>1</v>
      </c>
      <c r="E4600" s="2">
        <v>39554</v>
      </c>
      <c r="F4600" s="2">
        <v>39572</v>
      </c>
      <c r="G4600">
        <v>37.9</v>
      </c>
      <c r="H4600">
        <v>4.29</v>
      </c>
      <c r="I4600">
        <v>3.07</v>
      </c>
      <c r="J4600">
        <v>50</v>
      </c>
      <c r="K4600" t="str">
        <f>INDEX(lehmad!B$2:B$412,MATCH(klypsid!$B4600,lehmad!$A$2:$A$412,0))</f>
        <v>3.05.2006</v>
      </c>
      <c r="L4600">
        <f>INDEX(lehmad!C$2:C$412,MATCH(klypsid!$B4600,lehmad!$A$2:$A$412,0))</f>
        <v>56172</v>
      </c>
      <c r="M4600">
        <f>INDEX(lehmad!D$2:D$412,MATCH(klypsid!$B4600,lehmad!$A$2:$A$412,0))</f>
        <v>116</v>
      </c>
      <c r="N4600">
        <f>INDEX(lehmad!E$2:E$412,MATCH(klypsid!$B4600,lehmad!$A$2:$A$412,0))</f>
        <v>0.90700000000000003</v>
      </c>
      <c r="O4600" t="str">
        <f>INDEX(lehmad!F$2:F$412,MATCH(klypsid!$B4600,lehmad!$A$2:$A$412,0))</f>
        <v>DYNASTY-ET</v>
      </c>
      <c r="P4600">
        <f>INDEX(lehmad!G$2:G$412,MATCH(klypsid!$B4600,lehmad!$A$2:$A$412,0))</f>
        <v>2002</v>
      </c>
      <c r="Q4600" s="2">
        <f>INDEX(lehmad!H$2:H$412,MATCH(klypsid!$B4600,lehmad!$A$2:$A$412,0))</f>
        <v>36044</v>
      </c>
      <c r="R4600">
        <f>INDEX(lehmad!I$2:I$412,MATCH(klypsid!$B4600,lehmad!$A$2:$A$412,0))</f>
        <v>124</v>
      </c>
      <c r="S4600">
        <f t="shared" si="498"/>
        <v>1</v>
      </c>
      <c r="T4600">
        <f t="shared" si="499"/>
        <v>18</v>
      </c>
      <c r="U4600">
        <f t="shared" si="500"/>
        <v>1</v>
      </c>
      <c r="V4600">
        <f t="shared" si="501"/>
        <v>2</v>
      </c>
      <c r="W4600">
        <f t="shared" si="502"/>
        <v>1</v>
      </c>
      <c r="X4600">
        <f t="shared" si="503"/>
        <v>18</v>
      </c>
    </row>
    <row r="4601" spans="1:24" x14ac:dyDescent="0.25">
      <c r="A4601">
        <v>3973</v>
      </c>
      <c r="B4601" t="str">
        <f t="shared" si="497"/>
        <v>E3973</v>
      </c>
      <c r="C4601" t="s">
        <v>76</v>
      </c>
      <c r="D4601">
        <v>1</v>
      </c>
      <c r="E4601" s="2">
        <v>39554</v>
      </c>
      <c r="F4601" s="2">
        <v>39600</v>
      </c>
      <c r="G4601">
        <v>49.3</v>
      </c>
      <c r="H4601">
        <v>2.63</v>
      </c>
      <c r="I4601">
        <v>2.67</v>
      </c>
      <c r="J4601">
        <v>64</v>
      </c>
      <c r="K4601" t="str">
        <f>INDEX(lehmad!B$2:B$412,MATCH(klypsid!$B4601,lehmad!$A$2:$A$412,0))</f>
        <v>3.05.2006</v>
      </c>
      <c r="L4601">
        <f>INDEX(lehmad!C$2:C$412,MATCH(klypsid!$B4601,lehmad!$A$2:$A$412,0))</f>
        <v>56172</v>
      </c>
      <c r="M4601">
        <f>INDEX(lehmad!D$2:D$412,MATCH(klypsid!$B4601,lehmad!$A$2:$A$412,0))</f>
        <v>116</v>
      </c>
      <c r="N4601">
        <f>INDEX(lehmad!E$2:E$412,MATCH(klypsid!$B4601,lehmad!$A$2:$A$412,0))</f>
        <v>0.90700000000000003</v>
      </c>
      <c r="O4601" t="str">
        <f>INDEX(lehmad!F$2:F$412,MATCH(klypsid!$B4601,lehmad!$A$2:$A$412,0))</f>
        <v>DYNASTY-ET</v>
      </c>
      <c r="P4601">
        <f>INDEX(lehmad!G$2:G$412,MATCH(klypsid!$B4601,lehmad!$A$2:$A$412,0))</f>
        <v>2002</v>
      </c>
      <c r="Q4601" s="2">
        <f>INDEX(lehmad!H$2:H$412,MATCH(klypsid!$B4601,lehmad!$A$2:$A$412,0))</f>
        <v>36044</v>
      </c>
      <c r="R4601">
        <f>INDEX(lehmad!I$2:I$412,MATCH(klypsid!$B4601,lehmad!$A$2:$A$412,0))</f>
        <v>124</v>
      </c>
      <c r="S4601">
        <f t="shared" si="498"/>
        <v>1</v>
      </c>
      <c r="T4601">
        <f t="shared" si="499"/>
        <v>46</v>
      </c>
      <c r="U4601">
        <f t="shared" si="500"/>
        <v>1</v>
      </c>
      <c r="V4601">
        <f t="shared" si="501"/>
        <v>2.3561438102252752</v>
      </c>
      <c r="W4601">
        <f t="shared" si="502"/>
        <v>2</v>
      </c>
      <c r="X4601">
        <f t="shared" si="503"/>
        <v>28</v>
      </c>
    </row>
    <row r="4602" spans="1:24" x14ac:dyDescent="0.25">
      <c r="A4602">
        <v>3973</v>
      </c>
      <c r="B4602" t="str">
        <f t="shared" si="497"/>
        <v>E3973</v>
      </c>
      <c r="C4602" t="s">
        <v>76</v>
      </c>
      <c r="D4602">
        <v>1</v>
      </c>
      <c r="E4602" s="2">
        <v>39554</v>
      </c>
      <c r="F4602" s="2">
        <v>39631</v>
      </c>
      <c r="G4602">
        <v>51.9</v>
      </c>
      <c r="H4602">
        <v>2.29</v>
      </c>
      <c r="I4602">
        <v>2.97</v>
      </c>
      <c r="J4602">
        <v>42</v>
      </c>
      <c r="K4602" t="str">
        <f>INDEX(lehmad!B$2:B$412,MATCH(klypsid!$B4602,lehmad!$A$2:$A$412,0))</f>
        <v>3.05.2006</v>
      </c>
      <c r="L4602">
        <f>INDEX(lehmad!C$2:C$412,MATCH(klypsid!$B4602,lehmad!$A$2:$A$412,0))</f>
        <v>56172</v>
      </c>
      <c r="M4602">
        <f>INDEX(lehmad!D$2:D$412,MATCH(klypsid!$B4602,lehmad!$A$2:$A$412,0))</f>
        <v>116</v>
      </c>
      <c r="N4602">
        <f>INDEX(lehmad!E$2:E$412,MATCH(klypsid!$B4602,lehmad!$A$2:$A$412,0))</f>
        <v>0.90700000000000003</v>
      </c>
      <c r="O4602" t="str">
        <f>INDEX(lehmad!F$2:F$412,MATCH(klypsid!$B4602,lehmad!$A$2:$A$412,0))</f>
        <v>DYNASTY-ET</v>
      </c>
      <c r="P4602">
        <f>INDEX(lehmad!G$2:G$412,MATCH(klypsid!$B4602,lehmad!$A$2:$A$412,0))</f>
        <v>2002</v>
      </c>
      <c r="Q4602" s="2">
        <f>INDEX(lehmad!H$2:H$412,MATCH(klypsid!$B4602,lehmad!$A$2:$A$412,0))</f>
        <v>36044</v>
      </c>
      <c r="R4602">
        <f>INDEX(lehmad!I$2:I$412,MATCH(klypsid!$B4602,lehmad!$A$2:$A$412,0))</f>
        <v>124</v>
      </c>
      <c r="S4602">
        <f t="shared" si="498"/>
        <v>1</v>
      </c>
      <c r="T4602">
        <f t="shared" si="499"/>
        <v>77</v>
      </c>
      <c r="U4602">
        <f t="shared" si="500"/>
        <v>2</v>
      </c>
      <c r="V4602">
        <f t="shared" si="501"/>
        <v>1.7484612330040357</v>
      </c>
      <c r="W4602">
        <f t="shared" si="502"/>
        <v>3</v>
      </c>
      <c r="X4602">
        <f t="shared" si="503"/>
        <v>31</v>
      </c>
    </row>
    <row r="4603" spans="1:24" x14ac:dyDescent="0.25">
      <c r="A4603">
        <v>3973</v>
      </c>
      <c r="B4603" t="str">
        <f t="shared" si="497"/>
        <v>E3973</v>
      </c>
      <c r="C4603" t="s">
        <v>76</v>
      </c>
      <c r="D4603">
        <v>1</v>
      </c>
      <c r="E4603" s="2">
        <v>39554</v>
      </c>
      <c r="F4603" s="2">
        <v>39663</v>
      </c>
      <c r="G4603">
        <v>44.9</v>
      </c>
      <c r="H4603">
        <v>2.61</v>
      </c>
      <c r="I4603">
        <v>3.35</v>
      </c>
      <c r="J4603">
        <v>81</v>
      </c>
      <c r="K4603" t="str">
        <f>INDEX(lehmad!B$2:B$412,MATCH(klypsid!$B4603,lehmad!$A$2:$A$412,0))</f>
        <v>3.05.2006</v>
      </c>
      <c r="L4603">
        <f>INDEX(lehmad!C$2:C$412,MATCH(klypsid!$B4603,lehmad!$A$2:$A$412,0))</f>
        <v>56172</v>
      </c>
      <c r="M4603">
        <f>INDEX(lehmad!D$2:D$412,MATCH(klypsid!$B4603,lehmad!$A$2:$A$412,0))</f>
        <v>116</v>
      </c>
      <c r="N4603">
        <f>INDEX(lehmad!E$2:E$412,MATCH(klypsid!$B4603,lehmad!$A$2:$A$412,0))</f>
        <v>0.90700000000000003</v>
      </c>
      <c r="O4603" t="str">
        <f>INDEX(lehmad!F$2:F$412,MATCH(klypsid!$B4603,lehmad!$A$2:$A$412,0))</f>
        <v>DYNASTY-ET</v>
      </c>
      <c r="P4603">
        <f>INDEX(lehmad!G$2:G$412,MATCH(klypsid!$B4603,lehmad!$A$2:$A$412,0))</f>
        <v>2002</v>
      </c>
      <c r="Q4603" s="2">
        <f>INDEX(lehmad!H$2:H$412,MATCH(klypsid!$B4603,lehmad!$A$2:$A$412,0))</f>
        <v>36044</v>
      </c>
      <c r="R4603">
        <f>INDEX(lehmad!I$2:I$412,MATCH(klypsid!$B4603,lehmad!$A$2:$A$412,0))</f>
        <v>124</v>
      </c>
      <c r="S4603">
        <f t="shared" si="498"/>
        <v>1</v>
      </c>
      <c r="T4603">
        <f t="shared" si="499"/>
        <v>109</v>
      </c>
      <c r="U4603">
        <f t="shared" si="500"/>
        <v>2</v>
      </c>
      <c r="V4603">
        <f t="shared" si="501"/>
        <v>2.6959938131098999</v>
      </c>
      <c r="W4603">
        <f t="shared" si="502"/>
        <v>4</v>
      </c>
      <c r="X4603">
        <f t="shared" si="503"/>
        <v>32</v>
      </c>
    </row>
    <row r="4604" spans="1:24" x14ac:dyDescent="0.25">
      <c r="A4604">
        <v>3973</v>
      </c>
      <c r="B4604" t="str">
        <f t="shared" si="497"/>
        <v>E3973</v>
      </c>
      <c r="C4604" t="s">
        <v>76</v>
      </c>
      <c r="D4604">
        <v>1</v>
      </c>
      <c r="E4604" s="2">
        <v>39554</v>
      </c>
      <c r="F4604" s="2">
        <v>39693</v>
      </c>
      <c r="G4604">
        <v>48</v>
      </c>
      <c r="H4604">
        <v>2.77</v>
      </c>
      <c r="I4604">
        <v>3.49</v>
      </c>
      <c r="J4604">
        <v>46</v>
      </c>
      <c r="K4604" t="str">
        <f>INDEX(lehmad!B$2:B$412,MATCH(klypsid!$B4604,lehmad!$A$2:$A$412,0))</f>
        <v>3.05.2006</v>
      </c>
      <c r="L4604">
        <f>INDEX(lehmad!C$2:C$412,MATCH(klypsid!$B4604,lehmad!$A$2:$A$412,0))</f>
        <v>56172</v>
      </c>
      <c r="M4604">
        <f>INDEX(lehmad!D$2:D$412,MATCH(klypsid!$B4604,lehmad!$A$2:$A$412,0))</f>
        <v>116</v>
      </c>
      <c r="N4604">
        <f>INDEX(lehmad!E$2:E$412,MATCH(klypsid!$B4604,lehmad!$A$2:$A$412,0))</f>
        <v>0.90700000000000003</v>
      </c>
      <c r="O4604" t="str">
        <f>INDEX(lehmad!F$2:F$412,MATCH(klypsid!$B4604,lehmad!$A$2:$A$412,0))</f>
        <v>DYNASTY-ET</v>
      </c>
      <c r="P4604">
        <f>INDEX(lehmad!G$2:G$412,MATCH(klypsid!$B4604,lehmad!$A$2:$A$412,0))</f>
        <v>2002</v>
      </c>
      <c r="Q4604" s="2">
        <f>INDEX(lehmad!H$2:H$412,MATCH(klypsid!$B4604,lehmad!$A$2:$A$412,0))</f>
        <v>36044</v>
      </c>
      <c r="R4604">
        <f>INDEX(lehmad!I$2:I$412,MATCH(klypsid!$B4604,lehmad!$A$2:$A$412,0))</f>
        <v>124</v>
      </c>
      <c r="S4604">
        <f t="shared" si="498"/>
        <v>1</v>
      </c>
      <c r="T4604">
        <f t="shared" si="499"/>
        <v>139</v>
      </c>
      <c r="U4604">
        <f t="shared" si="500"/>
        <v>2</v>
      </c>
      <c r="V4604">
        <f t="shared" si="501"/>
        <v>1.8797057662822882</v>
      </c>
      <c r="W4604">
        <f t="shared" si="502"/>
        <v>5</v>
      </c>
      <c r="X4604">
        <f t="shared" si="503"/>
        <v>30</v>
      </c>
    </row>
    <row r="4605" spans="1:24" x14ac:dyDescent="0.25">
      <c r="A4605">
        <v>3973</v>
      </c>
      <c r="B4605" t="str">
        <f t="shared" si="497"/>
        <v>E3973</v>
      </c>
      <c r="C4605" t="s">
        <v>76</v>
      </c>
      <c r="D4605">
        <v>1</v>
      </c>
      <c r="E4605" s="2">
        <v>39554</v>
      </c>
      <c r="F4605" s="2">
        <v>39722</v>
      </c>
      <c r="G4605">
        <v>39.1</v>
      </c>
      <c r="H4605">
        <v>2.67</v>
      </c>
      <c r="I4605">
        <v>3.78</v>
      </c>
      <c r="J4605">
        <v>67</v>
      </c>
      <c r="K4605" t="str">
        <f>INDEX(lehmad!B$2:B$412,MATCH(klypsid!$B4605,lehmad!$A$2:$A$412,0))</f>
        <v>3.05.2006</v>
      </c>
      <c r="L4605">
        <f>INDEX(lehmad!C$2:C$412,MATCH(klypsid!$B4605,lehmad!$A$2:$A$412,0))</f>
        <v>56172</v>
      </c>
      <c r="M4605">
        <f>INDEX(lehmad!D$2:D$412,MATCH(klypsid!$B4605,lehmad!$A$2:$A$412,0))</f>
        <v>116</v>
      </c>
      <c r="N4605">
        <f>INDEX(lehmad!E$2:E$412,MATCH(klypsid!$B4605,lehmad!$A$2:$A$412,0))</f>
        <v>0.90700000000000003</v>
      </c>
      <c r="O4605" t="str">
        <f>INDEX(lehmad!F$2:F$412,MATCH(klypsid!$B4605,lehmad!$A$2:$A$412,0))</f>
        <v>DYNASTY-ET</v>
      </c>
      <c r="P4605">
        <f>INDEX(lehmad!G$2:G$412,MATCH(klypsid!$B4605,lehmad!$A$2:$A$412,0))</f>
        <v>2002</v>
      </c>
      <c r="Q4605" s="2">
        <f>INDEX(lehmad!H$2:H$412,MATCH(klypsid!$B4605,lehmad!$A$2:$A$412,0))</f>
        <v>36044</v>
      </c>
      <c r="R4605">
        <f>INDEX(lehmad!I$2:I$412,MATCH(klypsid!$B4605,lehmad!$A$2:$A$412,0))</f>
        <v>124</v>
      </c>
      <c r="S4605">
        <f t="shared" si="498"/>
        <v>1</v>
      </c>
      <c r="T4605">
        <f t="shared" si="499"/>
        <v>168</v>
      </c>
      <c r="U4605">
        <f t="shared" si="500"/>
        <v>3</v>
      </c>
      <c r="V4605">
        <f t="shared" si="501"/>
        <v>2.4222330006830477</v>
      </c>
      <c r="W4605">
        <f t="shared" si="502"/>
        <v>6</v>
      </c>
      <c r="X4605">
        <f t="shared" si="503"/>
        <v>29</v>
      </c>
    </row>
    <row r="4606" spans="1:24" x14ac:dyDescent="0.25">
      <c r="A4606">
        <v>3973</v>
      </c>
      <c r="B4606" t="str">
        <f t="shared" si="497"/>
        <v>E3973</v>
      </c>
      <c r="C4606" t="s">
        <v>76</v>
      </c>
      <c r="D4606">
        <v>1</v>
      </c>
      <c r="E4606" s="2">
        <v>39554</v>
      </c>
      <c r="F4606" s="2">
        <v>39754</v>
      </c>
      <c r="G4606">
        <v>32.6</v>
      </c>
      <c r="H4606">
        <v>3.02</v>
      </c>
      <c r="I4606">
        <v>3.66</v>
      </c>
      <c r="J4606">
        <v>118</v>
      </c>
      <c r="K4606" t="str">
        <f>INDEX(lehmad!B$2:B$412,MATCH(klypsid!$B4606,lehmad!$A$2:$A$412,0))</f>
        <v>3.05.2006</v>
      </c>
      <c r="L4606">
        <f>INDEX(lehmad!C$2:C$412,MATCH(klypsid!$B4606,lehmad!$A$2:$A$412,0))</f>
        <v>56172</v>
      </c>
      <c r="M4606">
        <f>INDEX(lehmad!D$2:D$412,MATCH(klypsid!$B4606,lehmad!$A$2:$A$412,0))</f>
        <v>116</v>
      </c>
      <c r="N4606">
        <f>INDEX(lehmad!E$2:E$412,MATCH(klypsid!$B4606,lehmad!$A$2:$A$412,0))</f>
        <v>0.90700000000000003</v>
      </c>
      <c r="O4606" t="str">
        <f>INDEX(lehmad!F$2:F$412,MATCH(klypsid!$B4606,lehmad!$A$2:$A$412,0))</f>
        <v>DYNASTY-ET</v>
      </c>
      <c r="P4606">
        <f>INDEX(lehmad!G$2:G$412,MATCH(klypsid!$B4606,lehmad!$A$2:$A$412,0))</f>
        <v>2002</v>
      </c>
      <c r="Q4606" s="2">
        <f>INDEX(lehmad!H$2:H$412,MATCH(klypsid!$B4606,lehmad!$A$2:$A$412,0))</f>
        <v>36044</v>
      </c>
      <c r="R4606">
        <f>INDEX(lehmad!I$2:I$412,MATCH(klypsid!$B4606,lehmad!$A$2:$A$412,0))</f>
        <v>124</v>
      </c>
      <c r="S4606">
        <f t="shared" si="498"/>
        <v>1</v>
      </c>
      <c r="T4606">
        <f t="shared" si="499"/>
        <v>200</v>
      </c>
      <c r="U4606">
        <f t="shared" si="500"/>
        <v>3</v>
      </c>
      <c r="V4606">
        <f t="shared" si="501"/>
        <v>3.2387868595871163</v>
      </c>
      <c r="W4606">
        <f t="shared" si="502"/>
        <v>7</v>
      </c>
      <c r="X4606">
        <f t="shared" si="503"/>
        <v>32</v>
      </c>
    </row>
    <row r="4607" spans="1:24" x14ac:dyDescent="0.25">
      <c r="A4607">
        <v>3973</v>
      </c>
      <c r="B4607" t="str">
        <f t="shared" si="497"/>
        <v>E3973</v>
      </c>
      <c r="C4607" t="s">
        <v>76</v>
      </c>
      <c r="D4607">
        <v>1</v>
      </c>
      <c r="E4607" s="2">
        <v>39554</v>
      </c>
      <c r="F4607" s="2">
        <v>39783</v>
      </c>
      <c r="G4607">
        <v>30.9</v>
      </c>
      <c r="H4607">
        <v>2.64</v>
      </c>
      <c r="I4607">
        <v>3.8</v>
      </c>
      <c r="J4607">
        <v>54</v>
      </c>
      <c r="K4607" t="str">
        <f>INDEX(lehmad!B$2:B$412,MATCH(klypsid!$B4607,lehmad!$A$2:$A$412,0))</f>
        <v>3.05.2006</v>
      </c>
      <c r="L4607">
        <f>INDEX(lehmad!C$2:C$412,MATCH(klypsid!$B4607,lehmad!$A$2:$A$412,0))</f>
        <v>56172</v>
      </c>
      <c r="M4607">
        <f>INDEX(lehmad!D$2:D$412,MATCH(klypsid!$B4607,lehmad!$A$2:$A$412,0))</f>
        <v>116</v>
      </c>
      <c r="N4607">
        <f>INDEX(lehmad!E$2:E$412,MATCH(klypsid!$B4607,lehmad!$A$2:$A$412,0))</f>
        <v>0.90700000000000003</v>
      </c>
      <c r="O4607" t="str">
        <f>INDEX(lehmad!F$2:F$412,MATCH(klypsid!$B4607,lehmad!$A$2:$A$412,0))</f>
        <v>DYNASTY-ET</v>
      </c>
      <c r="P4607">
        <f>INDEX(lehmad!G$2:G$412,MATCH(klypsid!$B4607,lehmad!$A$2:$A$412,0))</f>
        <v>2002</v>
      </c>
      <c r="Q4607" s="2">
        <f>INDEX(lehmad!H$2:H$412,MATCH(klypsid!$B4607,lehmad!$A$2:$A$412,0))</f>
        <v>36044</v>
      </c>
      <c r="R4607">
        <f>INDEX(lehmad!I$2:I$412,MATCH(klypsid!$B4607,lehmad!$A$2:$A$412,0))</f>
        <v>124</v>
      </c>
      <c r="S4607">
        <f t="shared" si="498"/>
        <v>1</v>
      </c>
      <c r="T4607">
        <f t="shared" si="499"/>
        <v>229</v>
      </c>
      <c r="U4607">
        <f t="shared" si="500"/>
        <v>3</v>
      </c>
      <c r="V4607">
        <f t="shared" si="501"/>
        <v>2.1110313123887439</v>
      </c>
      <c r="W4607">
        <f t="shared" si="502"/>
        <v>8</v>
      </c>
      <c r="X4607">
        <f t="shared" si="503"/>
        <v>29</v>
      </c>
    </row>
    <row r="4608" spans="1:24" x14ac:dyDescent="0.25">
      <c r="A4608">
        <v>3973</v>
      </c>
      <c r="B4608" t="str">
        <f t="shared" si="497"/>
        <v>E3973</v>
      </c>
      <c r="C4608" t="s">
        <v>76</v>
      </c>
      <c r="D4608">
        <v>1</v>
      </c>
      <c r="E4608" s="2">
        <v>39554</v>
      </c>
      <c r="F4608" s="2">
        <v>39817</v>
      </c>
      <c r="G4608">
        <v>38.6</v>
      </c>
      <c r="H4608">
        <v>2.04</v>
      </c>
      <c r="I4608">
        <v>3.57</v>
      </c>
      <c r="J4608">
        <v>53</v>
      </c>
      <c r="K4608" t="str">
        <f>INDEX(lehmad!B$2:B$412,MATCH(klypsid!$B4608,lehmad!$A$2:$A$412,0))</f>
        <v>3.05.2006</v>
      </c>
      <c r="L4608">
        <f>INDEX(lehmad!C$2:C$412,MATCH(klypsid!$B4608,lehmad!$A$2:$A$412,0))</f>
        <v>56172</v>
      </c>
      <c r="M4608">
        <f>INDEX(lehmad!D$2:D$412,MATCH(klypsid!$B4608,lehmad!$A$2:$A$412,0))</f>
        <v>116</v>
      </c>
      <c r="N4608">
        <f>INDEX(lehmad!E$2:E$412,MATCH(klypsid!$B4608,lehmad!$A$2:$A$412,0))</f>
        <v>0.90700000000000003</v>
      </c>
      <c r="O4608" t="str">
        <f>INDEX(lehmad!F$2:F$412,MATCH(klypsid!$B4608,lehmad!$A$2:$A$412,0))</f>
        <v>DYNASTY-ET</v>
      </c>
      <c r="P4608">
        <f>INDEX(lehmad!G$2:G$412,MATCH(klypsid!$B4608,lehmad!$A$2:$A$412,0))</f>
        <v>2002</v>
      </c>
      <c r="Q4608" s="2">
        <f>INDEX(lehmad!H$2:H$412,MATCH(klypsid!$B4608,lehmad!$A$2:$A$412,0))</f>
        <v>36044</v>
      </c>
      <c r="R4608">
        <f>INDEX(lehmad!I$2:I$412,MATCH(klypsid!$B4608,lehmad!$A$2:$A$412,0))</f>
        <v>124</v>
      </c>
      <c r="S4608">
        <f t="shared" si="498"/>
        <v>1</v>
      </c>
      <c r="T4608">
        <f t="shared" si="499"/>
        <v>263</v>
      </c>
      <c r="U4608">
        <f t="shared" si="500"/>
        <v>3</v>
      </c>
      <c r="V4608">
        <f t="shared" si="501"/>
        <v>2.0840642647884744</v>
      </c>
      <c r="W4608">
        <f t="shared" si="502"/>
        <v>9</v>
      </c>
      <c r="X4608">
        <f t="shared" si="503"/>
        <v>34</v>
      </c>
    </row>
    <row r="4609" spans="1:24" x14ac:dyDescent="0.25">
      <c r="A4609">
        <v>3973</v>
      </c>
      <c r="B4609" t="str">
        <f t="shared" si="497"/>
        <v>E3973</v>
      </c>
      <c r="C4609" t="s">
        <v>76</v>
      </c>
      <c r="D4609">
        <v>1</v>
      </c>
      <c r="E4609" s="2">
        <v>39554</v>
      </c>
      <c r="F4609" s="2">
        <v>39845</v>
      </c>
      <c r="G4609">
        <v>41.8</v>
      </c>
      <c r="H4609">
        <v>1.95</v>
      </c>
      <c r="I4609">
        <v>3.47</v>
      </c>
      <c r="J4609">
        <v>102</v>
      </c>
      <c r="K4609" t="str">
        <f>INDEX(lehmad!B$2:B$412,MATCH(klypsid!$B4609,lehmad!$A$2:$A$412,0))</f>
        <v>3.05.2006</v>
      </c>
      <c r="L4609">
        <f>INDEX(lehmad!C$2:C$412,MATCH(klypsid!$B4609,lehmad!$A$2:$A$412,0))</f>
        <v>56172</v>
      </c>
      <c r="M4609">
        <f>INDEX(lehmad!D$2:D$412,MATCH(klypsid!$B4609,lehmad!$A$2:$A$412,0))</f>
        <v>116</v>
      </c>
      <c r="N4609">
        <f>INDEX(lehmad!E$2:E$412,MATCH(klypsid!$B4609,lehmad!$A$2:$A$412,0))</f>
        <v>0.90700000000000003</v>
      </c>
      <c r="O4609" t="str">
        <f>INDEX(lehmad!F$2:F$412,MATCH(klypsid!$B4609,lehmad!$A$2:$A$412,0))</f>
        <v>DYNASTY-ET</v>
      </c>
      <c r="P4609">
        <f>INDEX(lehmad!G$2:G$412,MATCH(klypsid!$B4609,lehmad!$A$2:$A$412,0))</f>
        <v>2002</v>
      </c>
      <c r="Q4609" s="2">
        <f>INDEX(lehmad!H$2:H$412,MATCH(klypsid!$B4609,lehmad!$A$2:$A$412,0))</f>
        <v>36044</v>
      </c>
      <c r="R4609">
        <f>INDEX(lehmad!I$2:I$412,MATCH(klypsid!$B4609,lehmad!$A$2:$A$412,0))</f>
        <v>124</v>
      </c>
      <c r="S4609">
        <f t="shared" si="498"/>
        <v>1</v>
      </c>
      <c r="T4609">
        <f t="shared" si="499"/>
        <v>291</v>
      </c>
      <c r="U4609">
        <f t="shared" si="500"/>
        <v>3</v>
      </c>
      <c r="V4609">
        <f t="shared" si="501"/>
        <v>3.0285691521967708</v>
      </c>
      <c r="W4609">
        <f t="shared" si="502"/>
        <v>10</v>
      </c>
      <c r="X4609">
        <f t="shared" si="503"/>
        <v>28</v>
      </c>
    </row>
    <row r="4610" spans="1:24" x14ac:dyDescent="0.25">
      <c r="A4610">
        <v>3973</v>
      </c>
      <c r="B4610" t="str">
        <f t="shared" ref="B4610:B4673" si="504">"E"&amp;A4610</f>
        <v>E3973</v>
      </c>
      <c r="C4610" t="s">
        <v>76</v>
      </c>
      <c r="D4610">
        <v>1</v>
      </c>
      <c r="E4610" s="2">
        <v>39554</v>
      </c>
      <c r="F4610" s="2">
        <v>39875</v>
      </c>
      <c r="G4610">
        <v>39.5</v>
      </c>
      <c r="H4610">
        <v>3.21</v>
      </c>
      <c r="I4610">
        <v>3.53</v>
      </c>
      <c r="J4610">
        <v>48</v>
      </c>
      <c r="K4610" t="str">
        <f>INDEX(lehmad!B$2:B$412,MATCH(klypsid!$B4610,lehmad!$A$2:$A$412,0))</f>
        <v>3.05.2006</v>
      </c>
      <c r="L4610">
        <f>INDEX(lehmad!C$2:C$412,MATCH(klypsid!$B4610,lehmad!$A$2:$A$412,0))</f>
        <v>56172</v>
      </c>
      <c r="M4610">
        <f>INDEX(lehmad!D$2:D$412,MATCH(klypsid!$B4610,lehmad!$A$2:$A$412,0))</f>
        <v>116</v>
      </c>
      <c r="N4610">
        <f>INDEX(lehmad!E$2:E$412,MATCH(klypsid!$B4610,lehmad!$A$2:$A$412,0))</f>
        <v>0.90700000000000003</v>
      </c>
      <c r="O4610" t="str">
        <f>INDEX(lehmad!F$2:F$412,MATCH(klypsid!$B4610,lehmad!$A$2:$A$412,0))</f>
        <v>DYNASTY-ET</v>
      </c>
      <c r="P4610">
        <f>INDEX(lehmad!G$2:G$412,MATCH(klypsid!$B4610,lehmad!$A$2:$A$412,0))</f>
        <v>2002</v>
      </c>
      <c r="Q4610" s="2">
        <f>INDEX(lehmad!H$2:H$412,MATCH(klypsid!$B4610,lehmad!$A$2:$A$412,0))</f>
        <v>36044</v>
      </c>
      <c r="R4610">
        <f>INDEX(lehmad!I$2:I$412,MATCH(klypsid!$B4610,lehmad!$A$2:$A$412,0))</f>
        <v>124</v>
      </c>
      <c r="S4610">
        <f t="shared" ref="S4610:S4673" si="505">IF(D4610&lt;=3,D4610,4)</f>
        <v>1</v>
      </c>
      <c r="T4610">
        <f t="shared" ref="T4610:T4673" si="506">F4610-E4610</f>
        <v>321</v>
      </c>
      <c r="U4610">
        <f t="shared" ref="U4610:U4673" si="507">IF(T4610&lt;=60, 1, IF(T4610&lt;=150,2,3))</f>
        <v>3</v>
      </c>
      <c r="V4610">
        <f t="shared" si="501"/>
        <v>1.9411063109464315</v>
      </c>
      <c r="W4610">
        <f t="shared" si="502"/>
        <v>11</v>
      </c>
      <c r="X4610">
        <f t="shared" si="503"/>
        <v>30</v>
      </c>
    </row>
    <row r="4611" spans="1:24" x14ac:dyDescent="0.25">
      <c r="A4611">
        <v>3973</v>
      </c>
      <c r="B4611" t="str">
        <f t="shared" si="504"/>
        <v>E3973</v>
      </c>
      <c r="C4611" t="s">
        <v>76</v>
      </c>
      <c r="D4611">
        <v>1</v>
      </c>
      <c r="E4611" s="2">
        <v>39554</v>
      </c>
      <c r="F4611" s="2">
        <v>39908</v>
      </c>
      <c r="G4611">
        <v>25</v>
      </c>
      <c r="H4611">
        <v>3.62</v>
      </c>
      <c r="I4611">
        <v>3.24</v>
      </c>
      <c r="J4611">
        <v>54</v>
      </c>
      <c r="K4611" t="str">
        <f>INDEX(lehmad!B$2:B$412,MATCH(klypsid!$B4611,lehmad!$A$2:$A$412,0))</f>
        <v>3.05.2006</v>
      </c>
      <c r="L4611">
        <f>INDEX(lehmad!C$2:C$412,MATCH(klypsid!$B4611,lehmad!$A$2:$A$412,0))</f>
        <v>56172</v>
      </c>
      <c r="M4611">
        <f>INDEX(lehmad!D$2:D$412,MATCH(klypsid!$B4611,lehmad!$A$2:$A$412,0))</f>
        <v>116</v>
      </c>
      <c r="N4611">
        <f>INDEX(lehmad!E$2:E$412,MATCH(klypsid!$B4611,lehmad!$A$2:$A$412,0))</f>
        <v>0.90700000000000003</v>
      </c>
      <c r="O4611" t="str">
        <f>INDEX(lehmad!F$2:F$412,MATCH(klypsid!$B4611,lehmad!$A$2:$A$412,0))</f>
        <v>DYNASTY-ET</v>
      </c>
      <c r="P4611">
        <f>INDEX(lehmad!G$2:G$412,MATCH(klypsid!$B4611,lehmad!$A$2:$A$412,0))</f>
        <v>2002</v>
      </c>
      <c r="Q4611" s="2">
        <f>INDEX(lehmad!H$2:H$412,MATCH(klypsid!$B4611,lehmad!$A$2:$A$412,0))</f>
        <v>36044</v>
      </c>
      <c r="R4611">
        <f>INDEX(lehmad!I$2:I$412,MATCH(klypsid!$B4611,lehmad!$A$2:$A$412,0))</f>
        <v>124</v>
      </c>
      <c r="S4611">
        <f t="shared" si="505"/>
        <v>1</v>
      </c>
      <c r="T4611">
        <f t="shared" si="506"/>
        <v>354</v>
      </c>
      <c r="U4611">
        <f t="shared" si="507"/>
        <v>3</v>
      </c>
      <c r="V4611">
        <f t="shared" ref="V4611:V4674" si="508">LOG(J4611/100,2)+3</f>
        <v>2.1110313123887439</v>
      </c>
      <c r="W4611">
        <f t="shared" ref="W4611:W4674" si="509">IF(A4611&lt;&gt;A4610, 1, IF(D4611&lt;&gt;D4610, 1, W4610+1))</f>
        <v>12</v>
      </c>
      <c r="X4611">
        <f t="shared" ref="X4611:X4674" si="510">IF(AND(A4611=A4610,D4611=D4610), F4611-F4610, F4611-E4611)</f>
        <v>33</v>
      </c>
    </row>
    <row r="4612" spans="1:24" x14ac:dyDescent="0.25">
      <c r="A4612">
        <v>3973</v>
      </c>
      <c r="B4612" t="str">
        <f t="shared" si="504"/>
        <v>E3973</v>
      </c>
      <c r="C4612" t="s">
        <v>76</v>
      </c>
      <c r="D4612">
        <v>1</v>
      </c>
      <c r="E4612" s="2">
        <v>39554</v>
      </c>
      <c r="F4612" s="2">
        <v>39944</v>
      </c>
      <c r="G4612">
        <v>29.1</v>
      </c>
      <c r="H4612">
        <v>4.24</v>
      </c>
      <c r="I4612">
        <v>3.52</v>
      </c>
      <c r="J4612">
        <v>47</v>
      </c>
      <c r="K4612" t="str">
        <f>INDEX(lehmad!B$2:B$412,MATCH(klypsid!$B4612,lehmad!$A$2:$A$412,0))</f>
        <v>3.05.2006</v>
      </c>
      <c r="L4612">
        <f>INDEX(lehmad!C$2:C$412,MATCH(klypsid!$B4612,lehmad!$A$2:$A$412,0))</f>
        <v>56172</v>
      </c>
      <c r="M4612">
        <f>INDEX(lehmad!D$2:D$412,MATCH(klypsid!$B4612,lehmad!$A$2:$A$412,0))</f>
        <v>116</v>
      </c>
      <c r="N4612">
        <f>INDEX(lehmad!E$2:E$412,MATCH(klypsid!$B4612,lehmad!$A$2:$A$412,0))</f>
        <v>0.90700000000000003</v>
      </c>
      <c r="O4612" t="str">
        <f>INDEX(lehmad!F$2:F$412,MATCH(klypsid!$B4612,lehmad!$A$2:$A$412,0))</f>
        <v>DYNASTY-ET</v>
      </c>
      <c r="P4612">
        <f>INDEX(lehmad!G$2:G$412,MATCH(klypsid!$B4612,lehmad!$A$2:$A$412,0))</f>
        <v>2002</v>
      </c>
      <c r="Q4612" s="2">
        <f>INDEX(lehmad!H$2:H$412,MATCH(klypsid!$B4612,lehmad!$A$2:$A$412,0))</f>
        <v>36044</v>
      </c>
      <c r="R4612">
        <f>INDEX(lehmad!I$2:I$412,MATCH(klypsid!$B4612,lehmad!$A$2:$A$412,0))</f>
        <v>124</v>
      </c>
      <c r="S4612">
        <f t="shared" si="505"/>
        <v>1</v>
      </c>
      <c r="T4612">
        <f t="shared" si="506"/>
        <v>390</v>
      </c>
      <c r="U4612">
        <f t="shared" si="507"/>
        <v>3</v>
      </c>
      <c r="V4612">
        <f t="shared" si="508"/>
        <v>1.9107326619029126</v>
      </c>
      <c r="W4612">
        <f t="shared" si="509"/>
        <v>13</v>
      </c>
      <c r="X4612">
        <f t="shared" si="510"/>
        <v>36</v>
      </c>
    </row>
    <row r="4613" spans="1:24" x14ac:dyDescent="0.25">
      <c r="A4613">
        <v>3974</v>
      </c>
      <c r="B4613" t="str">
        <f t="shared" si="504"/>
        <v>E3974</v>
      </c>
      <c r="C4613" t="s">
        <v>112</v>
      </c>
      <c r="D4613">
        <v>1</v>
      </c>
      <c r="E4613" s="2">
        <v>39622</v>
      </c>
      <c r="F4613" s="2">
        <v>39631</v>
      </c>
      <c r="G4613">
        <v>30.8</v>
      </c>
      <c r="H4613">
        <v>5.47</v>
      </c>
      <c r="I4613">
        <v>3.54</v>
      </c>
      <c r="J4613">
        <v>71</v>
      </c>
      <c r="K4613" t="str">
        <f>INDEX(lehmad!B$2:B$412,MATCH(klypsid!$B4613,lehmad!$A$2:$A$412,0))</f>
        <v>3.05.2006</v>
      </c>
      <c r="L4613">
        <f>INDEX(lehmad!C$2:C$412,MATCH(klypsid!$B4613,lehmad!$A$2:$A$412,0))</f>
        <v>65210</v>
      </c>
      <c r="M4613">
        <f>INDEX(lehmad!D$2:D$412,MATCH(klypsid!$B4613,lehmad!$A$2:$A$412,0))</f>
        <v>123</v>
      </c>
      <c r="N4613">
        <f>INDEX(lehmad!E$2:E$412,MATCH(klypsid!$B4613,lehmad!$A$2:$A$412,0))</f>
        <v>1</v>
      </c>
      <c r="O4613" t="str">
        <f>INDEX(lehmad!F$2:F$412,MATCH(klypsid!$B4613,lehmad!$A$2:$A$412,0))</f>
        <v>LANCELOT-ET</v>
      </c>
      <c r="P4613">
        <f>INDEX(lehmad!G$2:G$412,MATCH(klypsid!$B4613,lehmad!$A$2:$A$412,0))</f>
        <v>1998</v>
      </c>
      <c r="Q4613" s="2">
        <f>INDEX(lehmad!H$2:H$412,MATCH(klypsid!$B4613,lehmad!$A$2:$A$412,0))</f>
        <v>35985</v>
      </c>
      <c r="R4613">
        <f>INDEX(lehmad!I$2:I$412,MATCH(klypsid!$B4613,lehmad!$A$2:$A$412,0))</f>
        <v>126</v>
      </c>
      <c r="S4613">
        <f t="shared" si="505"/>
        <v>1</v>
      </c>
      <c r="T4613">
        <f t="shared" si="506"/>
        <v>9</v>
      </c>
      <c r="U4613">
        <f t="shared" si="507"/>
        <v>1</v>
      </c>
      <c r="V4613">
        <f t="shared" si="508"/>
        <v>2.5058909297299574</v>
      </c>
      <c r="W4613">
        <f t="shared" si="509"/>
        <v>1</v>
      </c>
      <c r="X4613">
        <f t="shared" si="510"/>
        <v>9</v>
      </c>
    </row>
    <row r="4614" spans="1:24" x14ac:dyDescent="0.25">
      <c r="A4614">
        <v>3974</v>
      </c>
      <c r="B4614" t="str">
        <f t="shared" si="504"/>
        <v>E3974</v>
      </c>
      <c r="C4614" t="s">
        <v>112</v>
      </c>
      <c r="D4614">
        <v>1</v>
      </c>
      <c r="E4614" s="2">
        <v>39622</v>
      </c>
      <c r="F4614" s="2">
        <v>39663</v>
      </c>
      <c r="G4614">
        <v>40.700000000000003</v>
      </c>
      <c r="H4614">
        <v>4.51</v>
      </c>
      <c r="I4614">
        <v>3.19</v>
      </c>
      <c r="J4614">
        <v>8690</v>
      </c>
      <c r="K4614" t="str">
        <f>INDEX(lehmad!B$2:B$412,MATCH(klypsid!$B4614,lehmad!$A$2:$A$412,0))</f>
        <v>3.05.2006</v>
      </c>
      <c r="L4614">
        <f>INDEX(lehmad!C$2:C$412,MATCH(klypsid!$B4614,lehmad!$A$2:$A$412,0))</f>
        <v>65210</v>
      </c>
      <c r="M4614">
        <f>INDEX(lehmad!D$2:D$412,MATCH(klypsid!$B4614,lehmad!$A$2:$A$412,0))</f>
        <v>123</v>
      </c>
      <c r="N4614">
        <f>INDEX(lehmad!E$2:E$412,MATCH(klypsid!$B4614,lehmad!$A$2:$A$412,0))</f>
        <v>1</v>
      </c>
      <c r="O4614" t="str">
        <f>INDEX(lehmad!F$2:F$412,MATCH(klypsid!$B4614,lehmad!$A$2:$A$412,0))</f>
        <v>LANCELOT-ET</v>
      </c>
      <c r="P4614">
        <f>INDEX(lehmad!G$2:G$412,MATCH(klypsid!$B4614,lehmad!$A$2:$A$412,0))</f>
        <v>1998</v>
      </c>
      <c r="Q4614" s="2">
        <f>INDEX(lehmad!H$2:H$412,MATCH(klypsid!$B4614,lehmad!$A$2:$A$412,0))</f>
        <v>35985</v>
      </c>
      <c r="R4614">
        <f>INDEX(lehmad!I$2:I$412,MATCH(klypsid!$B4614,lehmad!$A$2:$A$412,0))</f>
        <v>126</v>
      </c>
      <c r="S4614">
        <f t="shared" si="505"/>
        <v>1</v>
      </c>
      <c r="T4614">
        <f t="shared" si="506"/>
        <v>41</v>
      </c>
      <c r="U4614">
        <f t="shared" si="507"/>
        <v>1</v>
      </c>
      <c r="V4614">
        <f t="shared" si="508"/>
        <v>9.4412842719270387</v>
      </c>
      <c r="W4614">
        <f t="shared" si="509"/>
        <v>2</v>
      </c>
      <c r="X4614">
        <f t="shared" si="510"/>
        <v>32</v>
      </c>
    </row>
    <row r="4615" spans="1:24" x14ac:dyDescent="0.25">
      <c r="A4615">
        <v>3974</v>
      </c>
      <c r="B4615" t="str">
        <f t="shared" si="504"/>
        <v>E3974</v>
      </c>
      <c r="C4615" t="s">
        <v>112</v>
      </c>
      <c r="D4615">
        <v>1</v>
      </c>
      <c r="E4615" s="2">
        <v>39622</v>
      </c>
      <c r="F4615" s="2">
        <v>39693</v>
      </c>
      <c r="G4615">
        <v>39.200000000000003</v>
      </c>
      <c r="H4615">
        <v>4.34</v>
      </c>
      <c r="I4615">
        <v>3.12</v>
      </c>
      <c r="J4615">
        <v>34</v>
      </c>
      <c r="K4615" t="str">
        <f>INDEX(lehmad!B$2:B$412,MATCH(klypsid!$B4615,lehmad!$A$2:$A$412,0))</f>
        <v>3.05.2006</v>
      </c>
      <c r="L4615">
        <f>INDEX(lehmad!C$2:C$412,MATCH(klypsid!$B4615,lehmad!$A$2:$A$412,0))</f>
        <v>65210</v>
      </c>
      <c r="M4615">
        <f>INDEX(lehmad!D$2:D$412,MATCH(klypsid!$B4615,lehmad!$A$2:$A$412,0))</f>
        <v>123</v>
      </c>
      <c r="N4615">
        <f>INDEX(lehmad!E$2:E$412,MATCH(klypsid!$B4615,lehmad!$A$2:$A$412,0))</f>
        <v>1</v>
      </c>
      <c r="O4615" t="str">
        <f>INDEX(lehmad!F$2:F$412,MATCH(klypsid!$B4615,lehmad!$A$2:$A$412,0))</f>
        <v>LANCELOT-ET</v>
      </c>
      <c r="P4615">
        <f>INDEX(lehmad!G$2:G$412,MATCH(klypsid!$B4615,lehmad!$A$2:$A$412,0))</f>
        <v>1998</v>
      </c>
      <c r="Q4615" s="2">
        <f>INDEX(lehmad!H$2:H$412,MATCH(klypsid!$B4615,lehmad!$A$2:$A$412,0))</f>
        <v>35985</v>
      </c>
      <c r="R4615">
        <f>INDEX(lehmad!I$2:I$412,MATCH(klypsid!$B4615,lehmad!$A$2:$A$412,0))</f>
        <v>126</v>
      </c>
      <c r="S4615">
        <f t="shared" si="505"/>
        <v>1</v>
      </c>
      <c r="T4615">
        <f t="shared" si="506"/>
        <v>71</v>
      </c>
      <c r="U4615">
        <f t="shared" si="507"/>
        <v>2</v>
      </c>
      <c r="V4615">
        <f t="shared" si="508"/>
        <v>1.443606651475615</v>
      </c>
      <c r="W4615">
        <f t="shared" si="509"/>
        <v>3</v>
      </c>
      <c r="X4615">
        <f t="shared" si="510"/>
        <v>30</v>
      </c>
    </row>
    <row r="4616" spans="1:24" x14ac:dyDescent="0.25">
      <c r="A4616">
        <v>3974</v>
      </c>
      <c r="B4616" t="str">
        <f t="shared" si="504"/>
        <v>E3974</v>
      </c>
      <c r="C4616" t="s">
        <v>112</v>
      </c>
      <c r="D4616">
        <v>1</v>
      </c>
      <c r="E4616" s="2">
        <v>39622</v>
      </c>
      <c r="F4616" s="2">
        <v>39722</v>
      </c>
      <c r="G4616">
        <v>37.799999999999997</v>
      </c>
      <c r="H4616">
        <v>4.57</v>
      </c>
      <c r="I4616">
        <v>3.37</v>
      </c>
      <c r="J4616">
        <v>41</v>
      </c>
      <c r="K4616" t="str">
        <f>INDEX(lehmad!B$2:B$412,MATCH(klypsid!$B4616,lehmad!$A$2:$A$412,0))</f>
        <v>3.05.2006</v>
      </c>
      <c r="L4616">
        <f>INDEX(lehmad!C$2:C$412,MATCH(klypsid!$B4616,lehmad!$A$2:$A$412,0))</f>
        <v>65210</v>
      </c>
      <c r="M4616">
        <f>INDEX(lehmad!D$2:D$412,MATCH(klypsid!$B4616,lehmad!$A$2:$A$412,0))</f>
        <v>123</v>
      </c>
      <c r="N4616">
        <f>INDEX(lehmad!E$2:E$412,MATCH(klypsid!$B4616,lehmad!$A$2:$A$412,0))</f>
        <v>1</v>
      </c>
      <c r="O4616" t="str">
        <f>INDEX(lehmad!F$2:F$412,MATCH(klypsid!$B4616,lehmad!$A$2:$A$412,0))</f>
        <v>LANCELOT-ET</v>
      </c>
      <c r="P4616">
        <f>INDEX(lehmad!G$2:G$412,MATCH(klypsid!$B4616,lehmad!$A$2:$A$412,0))</f>
        <v>1998</v>
      </c>
      <c r="Q4616" s="2">
        <f>INDEX(lehmad!H$2:H$412,MATCH(klypsid!$B4616,lehmad!$A$2:$A$412,0))</f>
        <v>35985</v>
      </c>
      <c r="R4616">
        <f>INDEX(lehmad!I$2:I$412,MATCH(klypsid!$B4616,lehmad!$A$2:$A$412,0))</f>
        <v>126</v>
      </c>
      <c r="S4616">
        <f t="shared" si="505"/>
        <v>1</v>
      </c>
      <c r="T4616">
        <f t="shared" si="506"/>
        <v>100</v>
      </c>
      <c r="U4616">
        <f t="shared" si="507"/>
        <v>2</v>
      </c>
      <c r="V4616">
        <f t="shared" si="508"/>
        <v>1.7136958148433588</v>
      </c>
      <c r="W4616">
        <f t="shared" si="509"/>
        <v>4</v>
      </c>
      <c r="X4616">
        <f t="shared" si="510"/>
        <v>29</v>
      </c>
    </row>
    <row r="4617" spans="1:24" x14ac:dyDescent="0.25">
      <c r="A4617">
        <v>3974</v>
      </c>
      <c r="B4617" t="str">
        <f t="shared" si="504"/>
        <v>E3974</v>
      </c>
      <c r="C4617" t="s">
        <v>112</v>
      </c>
      <c r="D4617">
        <v>1</v>
      </c>
      <c r="E4617" s="2">
        <v>39622</v>
      </c>
      <c r="F4617" s="2">
        <v>39754</v>
      </c>
      <c r="G4617">
        <v>34.299999999999997</v>
      </c>
      <c r="H4617">
        <v>4.66</v>
      </c>
      <c r="I4617">
        <v>3.43</v>
      </c>
      <c r="J4617">
        <v>32</v>
      </c>
      <c r="K4617" t="str">
        <f>INDEX(lehmad!B$2:B$412,MATCH(klypsid!$B4617,lehmad!$A$2:$A$412,0))</f>
        <v>3.05.2006</v>
      </c>
      <c r="L4617">
        <f>INDEX(lehmad!C$2:C$412,MATCH(klypsid!$B4617,lehmad!$A$2:$A$412,0))</f>
        <v>65210</v>
      </c>
      <c r="M4617">
        <f>INDEX(lehmad!D$2:D$412,MATCH(klypsid!$B4617,lehmad!$A$2:$A$412,0))</f>
        <v>123</v>
      </c>
      <c r="N4617">
        <f>INDEX(lehmad!E$2:E$412,MATCH(klypsid!$B4617,lehmad!$A$2:$A$412,0))</f>
        <v>1</v>
      </c>
      <c r="O4617" t="str">
        <f>INDEX(lehmad!F$2:F$412,MATCH(klypsid!$B4617,lehmad!$A$2:$A$412,0))</f>
        <v>LANCELOT-ET</v>
      </c>
      <c r="P4617">
        <f>INDEX(lehmad!G$2:G$412,MATCH(klypsid!$B4617,lehmad!$A$2:$A$412,0))</f>
        <v>1998</v>
      </c>
      <c r="Q4617" s="2">
        <f>INDEX(lehmad!H$2:H$412,MATCH(klypsid!$B4617,lehmad!$A$2:$A$412,0))</f>
        <v>35985</v>
      </c>
      <c r="R4617">
        <f>INDEX(lehmad!I$2:I$412,MATCH(klypsid!$B4617,lehmad!$A$2:$A$412,0))</f>
        <v>126</v>
      </c>
      <c r="S4617">
        <f t="shared" si="505"/>
        <v>1</v>
      </c>
      <c r="T4617">
        <f t="shared" si="506"/>
        <v>132</v>
      </c>
      <c r="U4617">
        <f t="shared" si="507"/>
        <v>2</v>
      </c>
      <c r="V4617">
        <f t="shared" si="508"/>
        <v>1.3561438102252752</v>
      </c>
      <c r="W4617">
        <f t="shared" si="509"/>
        <v>5</v>
      </c>
      <c r="X4617">
        <f t="shared" si="510"/>
        <v>32</v>
      </c>
    </row>
    <row r="4618" spans="1:24" x14ac:dyDescent="0.25">
      <c r="A4618">
        <v>3974</v>
      </c>
      <c r="B4618" t="str">
        <f t="shared" si="504"/>
        <v>E3974</v>
      </c>
      <c r="C4618" t="s">
        <v>112</v>
      </c>
      <c r="D4618">
        <v>1</v>
      </c>
      <c r="E4618" s="2">
        <v>39622</v>
      </c>
      <c r="F4618" s="2">
        <v>39783</v>
      </c>
      <c r="G4618">
        <v>33.9</v>
      </c>
      <c r="H4618">
        <v>4.87</v>
      </c>
      <c r="I4618">
        <v>3.59</v>
      </c>
      <c r="J4618">
        <v>46</v>
      </c>
      <c r="K4618" t="str">
        <f>INDEX(lehmad!B$2:B$412,MATCH(klypsid!$B4618,lehmad!$A$2:$A$412,0))</f>
        <v>3.05.2006</v>
      </c>
      <c r="L4618">
        <f>INDEX(lehmad!C$2:C$412,MATCH(klypsid!$B4618,lehmad!$A$2:$A$412,0))</f>
        <v>65210</v>
      </c>
      <c r="M4618">
        <f>INDEX(lehmad!D$2:D$412,MATCH(klypsid!$B4618,lehmad!$A$2:$A$412,0))</f>
        <v>123</v>
      </c>
      <c r="N4618">
        <f>INDEX(lehmad!E$2:E$412,MATCH(klypsid!$B4618,lehmad!$A$2:$A$412,0))</f>
        <v>1</v>
      </c>
      <c r="O4618" t="str">
        <f>INDEX(lehmad!F$2:F$412,MATCH(klypsid!$B4618,lehmad!$A$2:$A$412,0))</f>
        <v>LANCELOT-ET</v>
      </c>
      <c r="P4618">
        <f>INDEX(lehmad!G$2:G$412,MATCH(klypsid!$B4618,lehmad!$A$2:$A$412,0))</f>
        <v>1998</v>
      </c>
      <c r="Q4618" s="2">
        <f>INDEX(lehmad!H$2:H$412,MATCH(klypsid!$B4618,lehmad!$A$2:$A$412,0))</f>
        <v>35985</v>
      </c>
      <c r="R4618">
        <f>INDEX(lehmad!I$2:I$412,MATCH(klypsid!$B4618,lehmad!$A$2:$A$412,0))</f>
        <v>126</v>
      </c>
      <c r="S4618">
        <f t="shared" si="505"/>
        <v>1</v>
      </c>
      <c r="T4618">
        <f t="shared" si="506"/>
        <v>161</v>
      </c>
      <c r="U4618">
        <f t="shared" si="507"/>
        <v>3</v>
      </c>
      <c r="V4618">
        <f t="shared" si="508"/>
        <v>1.8797057662822882</v>
      </c>
      <c r="W4618">
        <f t="shared" si="509"/>
        <v>6</v>
      </c>
      <c r="X4618">
        <f t="shared" si="510"/>
        <v>29</v>
      </c>
    </row>
    <row r="4619" spans="1:24" x14ac:dyDescent="0.25">
      <c r="A4619">
        <v>3974</v>
      </c>
      <c r="B4619" t="str">
        <f t="shared" si="504"/>
        <v>E3974</v>
      </c>
      <c r="C4619" t="s">
        <v>112</v>
      </c>
      <c r="D4619">
        <v>1</v>
      </c>
      <c r="E4619" s="2">
        <v>39622</v>
      </c>
      <c r="F4619" s="2">
        <v>39817</v>
      </c>
      <c r="G4619">
        <v>32.1</v>
      </c>
      <c r="H4619">
        <v>4.87</v>
      </c>
      <c r="I4619">
        <v>3.6</v>
      </c>
      <c r="J4619">
        <v>76</v>
      </c>
      <c r="K4619" t="str">
        <f>INDEX(lehmad!B$2:B$412,MATCH(klypsid!$B4619,lehmad!$A$2:$A$412,0))</f>
        <v>3.05.2006</v>
      </c>
      <c r="L4619">
        <f>INDEX(lehmad!C$2:C$412,MATCH(klypsid!$B4619,lehmad!$A$2:$A$412,0))</f>
        <v>65210</v>
      </c>
      <c r="M4619">
        <f>INDEX(lehmad!D$2:D$412,MATCH(klypsid!$B4619,lehmad!$A$2:$A$412,0))</f>
        <v>123</v>
      </c>
      <c r="N4619">
        <f>INDEX(lehmad!E$2:E$412,MATCH(klypsid!$B4619,lehmad!$A$2:$A$412,0))</f>
        <v>1</v>
      </c>
      <c r="O4619" t="str">
        <f>INDEX(lehmad!F$2:F$412,MATCH(klypsid!$B4619,lehmad!$A$2:$A$412,0))</f>
        <v>LANCELOT-ET</v>
      </c>
      <c r="P4619">
        <f>INDEX(lehmad!G$2:G$412,MATCH(klypsid!$B4619,lehmad!$A$2:$A$412,0))</f>
        <v>1998</v>
      </c>
      <c r="Q4619" s="2">
        <f>INDEX(lehmad!H$2:H$412,MATCH(klypsid!$B4619,lehmad!$A$2:$A$412,0))</f>
        <v>35985</v>
      </c>
      <c r="R4619">
        <f>INDEX(lehmad!I$2:I$412,MATCH(klypsid!$B4619,lehmad!$A$2:$A$412,0))</f>
        <v>126</v>
      </c>
      <c r="S4619">
        <f t="shared" si="505"/>
        <v>1</v>
      </c>
      <c r="T4619">
        <f t="shared" si="506"/>
        <v>195</v>
      </c>
      <c r="U4619">
        <f t="shared" si="507"/>
        <v>3</v>
      </c>
      <c r="V4619">
        <f t="shared" si="508"/>
        <v>2.6040713236688608</v>
      </c>
      <c r="W4619">
        <f t="shared" si="509"/>
        <v>7</v>
      </c>
      <c r="X4619">
        <f t="shared" si="510"/>
        <v>34</v>
      </c>
    </row>
    <row r="4620" spans="1:24" x14ac:dyDescent="0.25">
      <c r="A4620">
        <v>3974</v>
      </c>
      <c r="B4620" t="str">
        <f t="shared" si="504"/>
        <v>E3974</v>
      </c>
      <c r="C4620" t="s">
        <v>112</v>
      </c>
      <c r="D4620">
        <v>1</v>
      </c>
      <c r="E4620" s="2">
        <v>39622</v>
      </c>
      <c r="F4620" s="2">
        <v>39845</v>
      </c>
      <c r="G4620">
        <v>28.6</v>
      </c>
      <c r="H4620">
        <v>4.78</v>
      </c>
      <c r="I4620">
        <v>3.68</v>
      </c>
      <c r="J4620">
        <v>53</v>
      </c>
      <c r="K4620" t="str">
        <f>INDEX(lehmad!B$2:B$412,MATCH(klypsid!$B4620,lehmad!$A$2:$A$412,0))</f>
        <v>3.05.2006</v>
      </c>
      <c r="L4620">
        <f>INDEX(lehmad!C$2:C$412,MATCH(klypsid!$B4620,lehmad!$A$2:$A$412,0))</f>
        <v>65210</v>
      </c>
      <c r="M4620">
        <f>INDEX(lehmad!D$2:D$412,MATCH(klypsid!$B4620,lehmad!$A$2:$A$412,0))</f>
        <v>123</v>
      </c>
      <c r="N4620">
        <f>INDEX(lehmad!E$2:E$412,MATCH(klypsid!$B4620,lehmad!$A$2:$A$412,0))</f>
        <v>1</v>
      </c>
      <c r="O4620" t="str">
        <f>INDEX(lehmad!F$2:F$412,MATCH(klypsid!$B4620,lehmad!$A$2:$A$412,0))</f>
        <v>LANCELOT-ET</v>
      </c>
      <c r="P4620">
        <f>INDEX(lehmad!G$2:G$412,MATCH(klypsid!$B4620,lehmad!$A$2:$A$412,0))</f>
        <v>1998</v>
      </c>
      <c r="Q4620" s="2">
        <f>INDEX(lehmad!H$2:H$412,MATCH(klypsid!$B4620,lehmad!$A$2:$A$412,0))</f>
        <v>35985</v>
      </c>
      <c r="R4620">
        <f>INDEX(lehmad!I$2:I$412,MATCH(klypsid!$B4620,lehmad!$A$2:$A$412,0))</f>
        <v>126</v>
      </c>
      <c r="S4620">
        <f t="shared" si="505"/>
        <v>1</v>
      </c>
      <c r="T4620">
        <f t="shared" si="506"/>
        <v>223</v>
      </c>
      <c r="U4620">
        <f t="shared" si="507"/>
        <v>3</v>
      </c>
      <c r="V4620">
        <f t="shared" si="508"/>
        <v>2.0840642647884744</v>
      </c>
      <c r="W4620">
        <f t="shared" si="509"/>
        <v>8</v>
      </c>
      <c r="X4620">
        <f t="shared" si="510"/>
        <v>28</v>
      </c>
    </row>
    <row r="4621" spans="1:24" x14ac:dyDescent="0.25">
      <c r="A4621">
        <v>3974</v>
      </c>
      <c r="B4621" t="str">
        <f t="shared" si="504"/>
        <v>E3974</v>
      </c>
      <c r="C4621" t="s">
        <v>112</v>
      </c>
      <c r="D4621">
        <v>1</v>
      </c>
      <c r="E4621" s="2">
        <v>39622</v>
      </c>
      <c r="F4621" s="2">
        <v>39875</v>
      </c>
      <c r="G4621">
        <v>28.3</v>
      </c>
      <c r="H4621">
        <v>4.7</v>
      </c>
      <c r="I4621">
        <v>3.56</v>
      </c>
      <c r="J4621">
        <v>36</v>
      </c>
      <c r="K4621" t="str">
        <f>INDEX(lehmad!B$2:B$412,MATCH(klypsid!$B4621,lehmad!$A$2:$A$412,0))</f>
        <v>3.05.2006</v>
      </c>
      <c r="L4621">
        <f>INDEX(lehmad!C$2:C$412,MATCH(klypsid!$B4621,lehmad!$A$2:$A$412,0))</f>
        <v>65210</v>
      </c>
      <c r="M4621">
        <f>INDEX(lehmad!D$2:D$412,MATCH(klypsid!$B4621,lehmad!$A$2:$A$412,0))</f>
        <v>123</v>
      </c>
      <c r="N4621">
        <f>INDEX(lehmad!E$2:E$412,MATCH(klypsid!$B4621,lehmad!$A$2:$A$412,0))</f>
        <v>1</v>
      </c>
      <c r="O4621" t="str">
        <f>INDEX(lehmad!F$2:F$412,MATCH(klypsid!$B4621,lehmad!$A$2:$A$412,0))</f>
        <v>LANCELOT-ET</v>
      </c>
      <c r="P4621">
        <f>INDEX(lehmad!G$2:G$412,MATCH(klypsid!$B4621,lehmad!$A$2:$A$412,0))</f>
        <v>1998</v>
      </c>
      <c r="Q4621" s="2">
        <f>INDEX(lehmad!H$2:H$412,MATCH(klypsid!$B4621,lehmad!$A$2:$A$412,0))</f>
        <v>35985</v>
      </c>
      <c r="R4621">
        <f>INDEX(lehmad!I$2:I$412,MATCH(klypsid!$B4621,lehmad!$A$2:$A$412,0))</f>
        <v>126</v>
      </c>
      <c r="S4621">
        <f t="shared" si="505"/>
        <v>1</v>
      </c>
      <c r="T4621">
        <f t="shared" si="506"/>
        <v>253</v>
      </c>
      <c r="U4621">
        <f t="shared" si="507"/>
        <v>3</v>
      </c>
      <c r="V4621">
        <f t="shared" si="508"/>
        <v>1.5260688116675876</v>
      </c>
      <c r="W4621">
        <f t="shared" si="509"/>
        <v>9</v>
      </c>
      <c r="X4621">
        <f t="shared" si="510"/>
        <v>30</v>
      </c>
    </row>
    <row r="4622" spans="1:24" x14ac:dyDescent="0.25">
      <c r="A4622">
        <v>3974</v>
      </c>
      <c r="B4622" t="str">
        <f t="shared" si="504"/>
        <v>E3974</v>
      </c>
      <c r="C4622" t="s">
        <v>112</v>
      </c>
      <c r="D4622">
        <v>1</v>
      </c>
      <c r="E4622" s="2">
        <v>39622</v>
      </c>
      <c r="F4622" s="2">
        <v>39908</v>
      </c>
      <c r="G4622">
        <v>21.4</v>
      </c>
      <c r="H4622">
        <v>4.8099999999999996</v>
      </c>
      <c r="I4622">
        <v>3.4</v>
      </c>
      <c r="J4622">
        <v>82</v>
      </c>
      <c r="K4622" t="str">
        <f>INDEX(lehmad!B$2:B$412,MATCH(klypsid!$B4622,lehmad!$A$2:$A$412,0))</f>
        <v>3.05.2006</v>
      </c>
      <c r="L4622">
        <f>INDEX(lehmad!C$2:C$412,MATCH(klypsid!$B4622,lehmad!$A$2:$A$412,0))</f>
        <v>65210</v>
      </c>
      <c r="M4622">
        <f>INDEX(lehmad!D$2:D$412,MATCH(klypsid!$B4622,lehmad!$A$2:$A$412,0))</f>
        <v>123</v>
      </c>
      <c r="N4622">
        <f>INDEX(lehmad!E$2:E$412,MATCH(klypsid!$B4622,lehmad!$A$2:$A$412,0))</f>
        <v>1</v>
      </c>
      <c r="O4622" t="str">
        <f>INDEX(lehmad!F$2:F$412,MATCH(klypsid!$B4622,lehmad!$A$2:$A$412,0))</f>
        <v>LANCELOT-ET</v>
      </c>
      <c r="P4622">
        <f>INDEX(lehmad!G$2:G$412,MATCH(klypsid!$B4622,lehmad!$A$2:$A$412,0))</f>
        <v>1998</v>
      </c>
      <c r="Q4622" s="2">
        <f>INDEX(lehmad!H$2:H$412,MATCH(klypsid!$B4622,lehmad!$A$2:$A$412,0))</f>
        <v>35985</v>
      </c>
      <c r="R4622">
        <f>INDEX(lehmad!I$2:I$412,MATCH(klypsid!$B4622,lehmad!$A$2:$A$412,0))</f>
        <v>126</v>
      </c>
      <c r="S4622">
        <f t="shared" si="505"/>
        <v>1</v>
      </c>
      <c r="T4622">
        <f t="shared" si="506"/>
        <v>286</v>
      </c>
      <c r="U4622">
        <f t="shared" si="507"/>
        <v>3</v>
      </c>
      <c r="V4622">
        <f t="shared" si="508"/>
        <v>2.713695814843359</v>
      </c>
      <c r="W4622">
        <f t="shared" si="509"/>
        <v>10</v>
      </c>
      <c r="X4622">
        <f t="shared" si="510"/>
        <v>33</v>
      </c>
    </row>
    <row r="4623" spans="1:24" x14ac:dyDescent="0.25">
      <c r="A4623">
        <v>3974</v>
      </c>
      <c r="B4623" t="str">
        <f t="shared" si="504"/>
        <v>E3974</v>
      </c>
      <c r="C4623" t="s">
        <v>112</v>
      </c>
      <c r="D4623">
        <v>2</v>
      </c>
      <c r="E4623" s="2">
        <v>39979</v>
      </c>
      <c r="F4623" s="2">
        <v>40007</v>
      </c>
      <c r="G4623">
        <v>55.2</v>
      </c>
      <c r="H4623">
        <v>4.6399999999999997</v>
      </c>
      <c r="I4623">
        <v>3.08</v>
      </c>
      <c r="J4623">
        <v>169</v>
      </c>
      <c r="K4623" t="str">
        <f>INDEX(lehmad!B$2:B$412,MATCH(klypsid!$B4623,lehmad!$A$2:$A$412,0))</f>
        <v>3.05.2006</v>
      </c>
      <c r="L4623">
        <f>INDEX(lehmad!C$2:C$412,MATCH(klypsid!$B4623,lehmad!$A$2:$A$412,0))</f>
        <v>65210</v>
      </c>
      <c r="M4623">
        <f>INDEX(lehmad!D$2:D$412,MATCH(klypsid!$B4623,lehmad!$A$2:$A$412,0))</f>
        <v>123</v>
      </c>
      <c r="N4623">
        <f>INDEX(lehmad!E$2:E$412,MATCH(klypsid!$B4623,lehmad!$A$2:$A$412,0))</f>
        <v>1</v>
      </c>
      <c r="O4623" t="str">
        <f>INDEX(lehmad!F$2:F$412,MATCH(klypsid!$B4623,lehmad!$A$2:$A$412,0))</f>
        <v>LANCELOT-ET</v>
      </c>
      <c r="P4623">
        <f>INDEX(lehmad!G$2:G$412,MATCH(klypsid!$B4623,lehmad!$A$2:$A$412,0))</f>
        <v>1998</v>
      </c>
      <c r="Q4623" s="2">
        <f>INDEX(lehmad!H$2:H$412,MATCH(klypsid!$B4623,lehmad!$A$2:$A$412,0))</f>
        <v>35985</v>
      </c>
      <c r="R4623">
        <f>INDEX(lehmad!I$2:I$412,MATCH(klypsid!$B4623,lehmad!$A$2:$A$412,0))</f>
        <v>126</v>
      </c>
      <c r="S4623">
        <f t="shared" si="505"/>
        <v>2</v>
      </c>
      <c r="T4623">
        <f t="shared" si="506"/>
        <v>28</v>
      </c>
      <c r="U4623">
        <f t="shared" si="507"/>
        <v>1</v>
      </c>
      <c r="V4623">
        <f t="shared" si="508"/>
        <v>3.7570232465074596</v>
      </c>
      <c r="W4623">
        <f t="shared" si="509"/>
        <v>1</v>
      </c>
      <c r="X4623">
        <f t="shared" si="510"/>
        <v>28</v>
      </c>
    </row>
    <row r="4624" spans="1:24" x14ac:dyDescent="0.25">
      <c r="A4624">
        <v>3974</v>
      </c>
      <c r="B4624" t="str">
        <f t="shared" si="504"/>
        <v>E3974</v>
      </c>
      <c r="C4624" t="s">
        <v>112</v>
      </c>
      <c r="D4624">
        <v>2</v>
      </c>
      <c r="E4624" s="2">
        <v>39979</v>
      </c>
      <c r="F4624" s="2">
        <v>40037</v>
      </c>
      <c r="G4624">
        <v>50.7</v>
      </c>
      <c r="H4624">
        <v>3.6</v>
      </c>
      <c r="I4624">
        <v>2.85</v>
      </c>
      <c r="J4624">
        <v>107</v>
      </c>
      <c r="K4624" t="str">
        <f>INDEX(lehmad!B$2:B$412,MATCH(klypsid!$B4624,lehmad!$A$2:$A$412,0))</f>
        <v>3.05.2006</v>
      </c>
      <c r="L4624">
        <f>INDEX(lehmad!C$2:C$412,MATCH(klypsid!$B4624,lehmad!$A$2:$A$412,0))</f>
        <v>65210</v>
      </c>
      <c r="M4624">
        <f>INDEX(lehmad!D$2:D$412,MATCH(klypsid!$B4624,lehmad!$A$2:$A$412,0))</f>
        <v>123</v>
      </c>
      <c r="N4624">
        <f>INDEX(lehmad!E$2:E$412,MATCH(klypsid!$B4624,lehmad!$A$2:$A$412,0))</f>
        <v>1</v>
      </c>
      <c r="O4624" t="str">
        <f>INDEX(lehmad!F$2:F$412,MATCH(klypsid!$B4624,lehmad!$A$2:$A$412,0))</f>
        <v>LANCELOT-ET</v>
      </c>
      <c r="P4624">
        <f>INDEX(lehmad!G$2:G$412,MATCH(klypsid!$B4624,lehmad!$A$2:$A$412,0))</f>
        <v>1998</v>
      </c>
      <c r="Q4624" s="2">
        <f>INDEX(lehmad!H$2:H$412,MATCH(klypsid!$B4624,lehmad!$A$2:$A$412,0))</f>
        <v>35985</v>
      </c>
      <c r="R4624">
        <f>INDEX(lehmad!I$2:I$412,MATCH(klypsid!$B4624,lehmad!$A$2:$A$412,0))</f>
        <v>126</v>
      </c>
      <c r="S4624">
        <f t="shared" si="505"/>
        <v>2</v>
      </c>
      <c r="T4624">
        <f t="shared" si="506"/>
        <v>58</v>
      </c>
      <c r="U4624">
        <f t="shared" si="507"/>
        <v>1</v>
      </c>
      <c r="V4624">
        <f t="shared" si="508"/>
        <v>3.0976107966264221</v>
      </c>
      <c r="W4624">
        <f t="shared" si="509"/>
        <v>2</v>
      </c>
      <c r="X4624">
        <f t="shared" si="510"/>
        <v>30</v>
      </c>
    </row>
    <row r="4625" spans="1:24" x14ac:dyDescent="0.25">
      <c r="A4625">
        <v>3974</v>
      </c>
      <c r="B4625" t="str">
        <f t="shared" si="504"/>
        <v>E3974</v>
      </c>
      <c r="C4625" t="s">
        <v>112</v>
      </c>
      <c r="D4625">
        <v>2</v>
      </c>
      <c r="E4625" s="2">
        <v>39979</v>
      </c>
      <c r="F4625" s="2">
        <v>40066</v>
      </c>
      <c r="G4625">
        <v>45.2</v>
      </c>
      <c r="H4625">
        <v>4.25</v>
      </c>
      <c r="I4625">
        <v>3.12</v>
      </c>
      <c r="J4625">
        <v>136</v>
      </c>
      <c r="K4625" t="str">
        <f>INDEX(lehmad!B$2:B$412,MATCH(klypsid!$B4625,lehmad!$A$2:$A$412,0))</f>
        <v>3.05.2006</v>
      </c>
      <c r="L4625">
        <f>INDEX(lehmad!C$2:C$412,MATCH(klypsid!$B4625,lehmad!$A$2:$A$412,0))</f>
        <v>65210</v>
      </c>
      <c r="M4625">
        <f>INDEX(lehmad!D$2:D$412,MATCH(klypsid!$B4625,lehmad!$A$2:$A$412,0))</f>
        <v>123</v>
      </c>
      <c r="N4625">
        <f>INDEX(lehmad!E$2:E$412,MATCH(klypsid!$B4625,lehmad!$A$2:$A$412,0))</f>
        <v>1</v>
      </c>
      <c r="O4625" t="str">
        <f>INDEX(lehmad!F$2:F$412,MATCH(klypsid!$B4625,lehmad!$A$2:$A$412,0))</f>
        <v>LANCELOT-ET</v>
      </c>
      <c r="P4625">
        <f>INDEX(lehmad!G$2:G$412,MATCH(klypsid!$B4625,lehmad!$A$2:$A$412,0))</f>
        <v>1998</v>
      </c>
      <c r="Q4625" s="2">
        <f>INDEX(lehmad!H$2:H$412,MATCH(klypsid!$B4625,lehmad!$A$2:$A$412,0))</f>
        <v>35985</v>
      </c>
      <c r="R4625">
        <f>INDEX(lehmad!I$2:I$412,MATCH(klypsid!$B4625,lehmad!$A$2:$A$412,0))</f>
        <v>126</v>
      </c>
      <c r="S4625">
        <f t="shared" si="505"/>
        <v>2</v>
      </c>
      <c r="T4625">
        <f t="shared" si="506"/>
        <v>87</v>
      </c>
      <c r="U4625">
        <f t="shared" si="507"/>
        <v>2</v>
      </c>
      <c r="V4625">
        <f t="shared" si="508"/>
        <v>3.4436066514756147</v>
      </c>
      <c r="W4625">
        <f t="shared" si="509"/>
        <v>3</v>
      </c>
      <c r="X4625">
        <f t="shared" si="510"/>
        <v>29</v>
      </c>
    </row>
    <row r="4626" spans="1:24" x14ac:dyDescent="0.25">
      <c r="A4626">
        <v>3974</v>
      </c>
      <c r="B4626" t="str">
        <f t="shared" si="504"/>
        <v>E3974</v>
      </c>
      <c r="C4626" t="s">
        <v>112</v>
      </c>
      <c r="D4626">
        <v>2</v>
      </c>
      <c r="E4626" s="2">
        <v>39979</v>
      </c>
      <c r="F4626" s="2">
        <v>40094</v>
      </c>
      <c r="G4626">
        <v>46.6</v>
      </c>
      <c r="H4626">
        <v>4.34</v>
      </c>
      <c r="I4626">
        <v>3.49</v>
      </c>
      <c r="J4626">
        <v>93</v>
      </c>
      <c r="K4626" t="str">
        <f>INDEX(lehmad!B$2:B$412,MATCH(klypsid!$B4626,lehmad!$A$2:$A$412,0))</f>
        <v>3.05.2006</v>
      </c>
      <c r="L4626">
        <f>INDEX(lehmad!C$2:C$412,MATCH(klypsid!$B4626,lehmad!$A$2:$A$412,0))</f>
        <v>65210</v>
      </c>
      <c r="M4626">
        <f>INDEX(lehmad!D$2:D$412,MATCH(klypsid!$B4626,lehmad!$A$2:$A$412,0))</f>
        <v>123</v>
      </c>
      <c r="N4626">
        <f>INDEX(lehmad!E$2:E$412,MATCH(klypsid!$B4626,lehmad!$A$2:$A$412,0))</f>
        <v>1</v>
      </c>
      <c r="O4626" t="str">
        <f>INDEX(lehmad!F$2:F$412,MATCH(klypsid!$B4626,lehmad!$A$2:$A$412,0))</f>
        <v>LANCELOT-ET</v>
      </c>
      <c r="P4626">
        <f>INDEX(lehmad!G$2:G$412,MATCH(klypsid!$B4626,lehmad!$A$2:$A$412,0))</f>
        <v>1998</v>
      </c>
      <c r="Q4626" s="2">
        <f>INDEX(lehmad!H$2:H$412,MATCH(klypsid!$B4626,lehmad!$A$2:$A$412,0))</f>
        <v>35985</v>
      </c>
      <c r="R4626">
        <f>INDEX(lehmad!I$2:I$412,MATCH(klypsid!$B4626,lehmad!$A$2:$A$412,0))</f>
        <v>126</v>
      </c>
      <c r="S4626">
        <f t="shared" si="505"/>
        <v>2</v>
      </c>
      <c r="T4626">
        <f t="shared" si="506"/>
        <v>115</v>
      </c>
      <c r="U4626">
        <f t="shared" si="507"/>
        <v>2</v>
      </c>
      <c r="V4626">
        <f t="shared" si="508"/>
        <v>2.8953026213333066</v>
      </c>
      <c r="W4626">
        <f t="shared" si="509"/>
        <v>4</v>
      </c>
      <c r="X4626">
        <f t="shared" si="510"/>
        <v>28</v>
      </c>
    </row>
    <row r="4627" spans="1:24" x14ac:dyDescent="0.25">
      <c r="A4627">
        <v>3974</v>
      </c>
      <c r="B4627" t="str">
        <f t="shared" si="504"/>
        <v>E3974</v>
      </c>
      <c r="C4627" t="s">
        <v>112</v>
      </c>
      <c r="D4627">
        <v>2</v>
      </c>
      <c r="E4627" s="2">
        <v>39979</v>
      </c>
      <c r="F4627" s="2">
        <v>40125</v>
      </c>
      <c r="G4627">
        <v>42.2</v>
      </c>
      <c r="H4627">
        <v>4.5999999999999996</v>
      </c>
      <c r="I4627">
        <v>3.72</v>
      </c>
      <c r="J4627">
        <v>80</v>
      </c>
      <c r="K4627" t="str">
        <f>INDEX(lehmad!B$2:B$412,MATCH(klypsid!$B4627,lehmad!$A$2:$A$412,0))</f>
        <v>3.05.2006</v>
      </c>
      <c r="L4627">
        <f>INDEX(lehmad!C$2:C$412,MATCH(klypsid!$B4627,lehmad!$A$2:$A$412,0))</f>
        <v>65210</v>
      </c>
      <c r="M4627">
        <f>INDEX(lehmad!D$2:D$412,MATCH(klypsid!$B4627,lehmad!$A$2:$A$412,0))</f>
        <v>123</v>
      </c>
      <c r="N4627">
        <f>INDEX(lehmad!E$2:E$412,MATCH(klypsid!$B4627,lehmad!$A$2:$A$412,0))</f>
        <v>1</v>
      </c>
      <c r="O4627" t="str">
        <f>INDEX(lehmad!F$2:F$412,MATCH(klypsid!$B4627,lehmad!$A$2:$A$412,0))</f>
        <v>LANCELOT-ET</v>
      </c>
      <c r="P4627">
        <f>INDEX(lehmad!G$2:G$412,MATCH(klypsid!$B4627,lehmad!$A$2:$A$412,0))</f>
        <v>1998</v>
      </c>
      <c r="Q4627" s="2">
        <f>INDEX(lehmad!H$2:H$412,MATCH(klypsid!$B4627,lehmad!$A$2:$A$412,0))</f>
        <v>35985</v>
      </c>
      <c r="R4627">
        <f>INDEX(lehmad!I$2:I$412,MATCH(klypsid!$B4627,lehmad!$A$2:$A$412,0))</f>
        <v>126</v>
      </c>
      <c r="S4627">
        <f t="shared" si="505"/>
        <v>2</v>
      </c>
      <c r="T4627">
        <f t="shared" si="506"/>
        <v>146</v>
      </c>
      <c r="U4627">
        <f t="shared" si="507"/>
        <v>2</v>
      </c>
      <c r="V4627">
        <f t="shared" si="508"/>
        <v>2.6780719051126378</v>
      </c>
      <c r="W4627">
        <f t="shared" si="509"/>
        <v>5</v>
      </c>
      <c r="X4627">
        <f t="shared" si="510"/>
        <v>31</v>
      </c>
    </row>
    <row r="4628" spans="1:24" x14ac:dyDescent="0.25">
      <c r="A4628">
        <v>3974</v>
      </c>
      <c r="B4628" t="str">
        <f t="shared" si="504"/>
        <v>E3974</v>
      </c>
      <c r="C4628" t="s">
        <v>112</v>
      </c>
      <c r="D4628">
        <v>2</v>
      </c>
      <c r="E4628" s="2">
        <v>39979</v>
      </c>
      <c r="F4628" s="2">
        <v>40153</v>
      </c>
      <c r="G4628">
        <v>37.1</v>
      </c>
      <c r="H4628">
        <v>5.5</v>
      </c>
      <c r="I4628">
        <v>3.72</v>
      </c>
      <c r="J4628">
        <v>122</v>
      </c>
      <c r="K4628" t="str">
        <f>INDEX(lehmad!B$2:B$412,MATCH(klypsid!$B4628,lehmad!$A$2:$A$412,0))</f>
        <v>3.05.2006</v>
      </c>
      <c r="L4628">
        <f>INDEX(lehmad!C$2:C$412,MATCH(klypsid!$B4628,lehmad!$A$2:$A$412,0))</f>
        <v>65210</v>
      </c>
      <c r="M4628">
        <f>INDEX(lehmad!D$2:D$412,MATCH(klypsid!$B4628,lehmad!$A$2:$A$412,0))</f>
        <v>123</v>
      </c>
      <c r="N4628">
        <f>INDEX(lehmad!E$2:E$412,MATCH(klypsid!$B4628,lehmad!$A$2:$A$412,0))</f>
        <v>1</v>
      </c>
      <c r="O4628" t="str">
        <f>INDEX(lehmad!F$2:F$412,MATCH(klypsid!$B4628,lehmad!$A$2:$A$412,0))</f>
        <v>LANCELOT-ET</v>
      </c>
      <c r="P4628">
        <f>INDEX(lehmad!G$2:G$412,MATCH(klypsid!$B4628,lehmad!$A$2:$A$412,0))</f>
        <v>1998</v>
      </c>
      <c r="Q4628" s="2">
        <f>INDEX(lehmad!H$2:H$412,MATCH(klypsid!$B4628,lehmad!$A$2:$A$412,0))</f>
        <v>35985</v>
      </c>
      <c r="R4628">
        <f>INDEX(lehmad!I$2:I$412,MATCH(klypsid!$B4628,lehmad!$A$2:$A$412,0))</f>
        <v>126</v>
      </c>
      <c r="S4628">
        <f t="shared" si="505"/>
        <v>2</v>
      </c>
      <c r="T4628">
        <f t="shared" si="506"/>
        <v>174</v>
      </c>
      <c r="U4628">
        <f t="shared" si="507"/>
        <v>3</v>
      </c>
      <c r="V4628">
        <f t="shared" si="508"/>
        <v>3.2868811477881614</v>
      </c>
      <c r="W4628">
        <f t="shared" si="509"/>
        <v>6</v>
      </c>
      <c r="X4628">
        <f t="shared" si="510"/>
        <v>28</v>
      </c>
    </row>
    <row r="4629" spans="1:24" x14ac:dyDescent="0.25">
      <c r="A4629">
        <v>3974</v>
      </c>
      <c r="B4629" t="str">
        <f t="shared" si="504"/>
        <v>E3974</v>
      </c>
      <c r="C4629" t="s">
        <v>112</v>
      </c>
      <c r="D4629">
        <v>2</v>
      </c>
      <c r="E4629" s="2">
        <v>39979</v>
      </c>
      <c r="F4629" s="2">
        <v>40186</v>
      </c>
      <c r="G4629">
        <v>37.200000000000003</v>
      </c>
      <c r="H4629">
        <v>5.49</v>
      </c>
      <c r="I4629">
        <v>3.76</v>
      </c>
      <c r="J4629">
        <v>136</v>
      </c>
      <c r="K4629" t="str">
        <f>INDEX(lehmad!B$2:B$412,MATCH(klypsid!$B4629,lehmad!$A$2:$A$412,0))</f>
        <v>3.05.2006</v>
      </c>
      <c r="L4629">
        <f>INDEX(lehmad!C$2:C$412,MATCH(klypsid!$B4629,lehmad!$A$2:$A$412,0))</f>
        <v>65210</v>
      </c>
      <c r="M4629">
        <f>INDEX(lehmad!D$2:D$412,MATCH(klypsid!$B4629,lehmad!$A$2:$A$412,0))</f>
        <v>123</v>
      </c>
      <c r="N4629">
        <f>INDEX(lehmad!E$2:E$412,MATCH(klypsid!$B4629,lehmad!$A$2:$A$412,0))</f>
        <v>1</v>
      </c>
      <c r="O4629" t="str">
        <f>INDEX(lehmad!F$2:F$412,MATCH(klypsid!$B4629,lehmad!$A$2:$A$412,0))</f>
        <v>LANCELOT-ET</v>
      </c>
      <c r="P4629">
        <f>INDEX(lehmad!G$2:G$412,MATCH(klypsid!$B4629,lehmad!$A$2:$A$412,0))</f>
        <v>1998</v>
      </c>
      <c r="Q4629" s="2">
        <f>INDEX(lehmad!H$2:H$412,MATCH(klypsid!$B4629,lehmad!$A$2:$A$412,0))</f>
        <v>35985</v>
      </c>
      <c r="R4629">
        <f>INDEX(lehmad!I$2:I$412,MATCH(klypsid!$B4629,lehmad!$A$2:$A$412,0))</f>
        <v>126</v>
      </c>
      <c r="S4629">
        <f t="shared" si="505"/>
        <v>2</v>
      </c>
      <c r="T4629">
        <f t="shared" si="506"/>
        <v>207</v>
      </c>
      <c r="U4629">
        <f t="shared" si="507"/>
        <v>3</v>
      </c>
      <c r="V4629">
        <f t="shared" si="508"/>
        <v>3.4436066514756147</v>
      </c>
      <c r="W4629">
        <f t="shared" si="509"/>
        <v>7</v>
      </c>
      <c r="X4629">
        <f t="shared" si="510"/>
        <v>33</v>
      </c>
    </row>
    <row r="4630" spans="1:24" x14ac:dyDescent="0.25">
      <c r="A4630">
        <v>3974</v>
      </c>
      <c r="B4630" t="str">
        <f t="shared" si="504"/>
        <v>E3974</v>
      </c>
      <c r="C4630" t="s">
        <v>112</v>
      </c>
      <c r="D4630">
        <v>2</v>
      </c>
      <c r="E4630" s="2">
        <v>39979</v>
      </c>
      <c r="F4630" s="2">
        <v>40214</v>
      </c>
      <c r="G4630">
        <v>31.3</v>
      </c>
      <c r="H4630">
        <v>5.49</v>
      </c>
      <c r="I4630">
        <v>4.01</v>
      </c>
      <c r="J4630">
        <v>124</v>
      </c>
      <c r="K4630" t="str">
        <f>INDEX(lehmad!B$2:B$412,MATCH(klypsid!$B4630,lehmad!$A$2:$A$412,0))</f>
        <v>3.05.2006</v>
      </c>
      <c r="L4630">
        <f>INDEX(lehmad!C$2:C$412,MATCH(klypsid!$B4630,lehmad!$A$2:$A$412,0))</f>
        <v>65210</v>
      </c>
      <c r="M4630">
        <f>INDEX(lehmad!D$2:D$412,MATCH(klypsid!$B4630,lehmad!$A$2:$A$412,0))</f>
        <v>123</v>
      </c>
      <c r="N4630">
        <f>INDEX(lehmad!E$2:E$412,MATCH(klypsid!$B4630,lehmad!$A$2:$A$412,0))</f>
        <v>1</v>
      </c>
      <c r="O4630" t="str">
        <f>INDEX(lehmad!F$2:F$412,MATCH(klypsid!$B4630,lehmad!$A$2:$A$412,0))</f>
        <v>LANCELOT-ET</v>
      </c>
      <c r="P4630">
        <f>INDEX(lehmad!G$2:G$412,MATCH(klypsid!$B4630,lehmad!$A$2:$A$412,0))</f>
        <v>1998</v>
      </c>
      <c r="Q4630" s="2">
        <f>INDEX(lehmad!H$2:H$412,MATCH(klypsid!$B4630,lehmad!$A$2:$A$412,0))</f>
        <v>35985</v>
      </c>
      <c r="R4630">
        <f>INDEX(lehmad!I$2:I$412,MATCH(klypsid!$B4630,lehmad!$A$2:$A$412,0))</f>
        <v>126</v>
      </c>
      <c r="S4630">
        <f t="shared" si="505"/>
        <v>2</v>
      </c>
      <c r="T4630">
        <f t="shared" si="506"/>
        <v>235</v>
      </c>
      <c r="U4630">
        <f t="shared" si="507"/>
        <v>3</v>
      </c>
      <c r="V4630">
        <f t="shared" si="508"/>
        <v>3.3103401206121505</v>
      </c>
      <c r="W4630">
        <f t="shared" si="509"/>
        <v>8</v>
      </c>
      <c r="X4630">
        <f t="shared" si="510"/>
        <v>28</v>
      </c>
    </row>
    <row r="4631" spans="1:24" x14ac:dyDescent="0.25">
      <c r="A4631">
        <v>3974</v>
      </c>
      <c r="B4631" t="str">
        <f t="shared" si="504"/>
        <v>E3974</v>
      </c>
      <c r="C4631" t="s">
        <v>112</v>
      </c>
      <c r="D4631">
        <v>2</v>
      </c>
      <c r="E4631" s="2">
        <v>39979</v>
      </c>
      <c r="F4631" s="2">
        <v>40242</v>
      </c>
      <c r="G4631">
        <v>31.4</v>
      </c>
      <c r="H4631">
        <v>4.99</v>
      </c>
      <c r="I4631">
        <v>4.1900000000000004</v>
      </c>
      <c r="J4631">
        <v>140</v>
      </c>
      <c r="K4631" t="str">
        <f>INDEX(lehmad!B$2:B$412,MATCH(klypsid!$B4631,lehmad!$A$2:$A$412,0))</f>
        <v>3.05.2006</v>
      </c>
      <c r="L4631">
        <f>INDEX(lehmad!C$2:C$412,MATCH(klypsid!$B4631,lehmad!$A$2:$A$412,0))</f>
        <v>65210</v>
      </c>
      <c r="M4631">
        <f>INDEX(lehmad!D$2:D$412,MATCH(klypsid!$B4631,lehmad!$A$2:$A$412,0))</f>
        <v>123</v>
      </c>
      <c r="N4631">
        <f>INDEX(lehmad!E$2:E$412,MATCH(klypsid!$B4631,lehmad!$A$2:$A$412,0))</f>
        <v>1</v>
      </c>
      <c r="O4631" t="str">
        <f>INDEX(lehmad!F$2:F$412,MATCH(klypsid!$B4631,lehmad!$A$2:$A$412,0))</f>
        <v>LANCELOT-ET</v>
      </c>
      <c r="P4631">
        <f>INDEX(lehmad!G$2:G$412,MATCH(klypsid!$B4631,lehmad!$A$2:$A$412,0))</f>
        <v>1998</v>
      </c>
      <c r="Q4631" s="2">
        <f>INDEX(lehmad!H$2:H$412,MATCH(klypsid!$B4631,lehmad!$A$2:$A$412,0))</f>
        <v>35985</v>
      </c>
      <c r="R4631">
        <f>INDEX(lehmad!I$2:I$412,MATCH(klypsid!$B4631,lehmad!$A$2:$A$412,0))</f>
        <v>126</v>
      </c>
      <c r="S4631">
        <f t="shared" si="505"/>
        <v>2</v>
      </c>
      <c r="T4631">
        <f t="shared" si="506"/>
        <v>263</v>
      </c>
      <c r="U4631">
        <f t="shared" si="507"/>
        <v>3</v>
      </c>
      <c r="V4631">
        <f t="shared" si="508"/>
        <v>3.4854268271702415</v>
      </c>
      <c r="W4631">
        <f t="shared" si="509"/>
        <v>9</v>
      </c>
      <c r="X4631">
        <f t="shared" si="510"/>
        <v>28</v>
      </c>
    </row>
    <row r="4632" spans="1:24" x14ac:dyDescent="0.25">
      <c r="A4632">
        <v>3974</v>
      </c>
      <c r="B4632" t="str">
        <f t="shared" si="504"/>
        <v>E3974</v>
      </c>
      <c r="C4632" t="s">
        <v>112</v>
      </c>
      <c r="D4632">
        <v>2</v>
      </c>
      <c r="E4632" s="2">
        <v>39979</v>
      </c>
      <c r="F4632" s="2">
        <v>40276</v>
      </c>
      <c r="G4632">
        <v>32.4</v>
      </c>
      <c r="H4632">
        <v>4.8600000000000003</v>
      </c>
      <c r="I4632">
        <v>4.03</v>
      </c>
      <c r="J4632">
        <v>141</v>
      </c>
      <c r="K4632" t="str">
        <f>INDEX(lehmad!B$2:B$412,MATCH(klypsid!$B4632,lehmad!$A$2:$A$412,0))</f>
        <v>3.05.2006</v>
      </c>
      <c r="L4632">
        <f>INDEX(lehmad!C$2:C$412,MATCH(klypsid!$B4632,lehmad!$A$2:$A$412,0))</f>
        <v>65210</v>
      </c>
      <c r="M4632">
        <f>INDEX(lehmad!D$2:D$412,MATCH(klypsid!$B4632,lehmad!$A$2:$A$412,0))</f>
        <v>123</v>
      </c>
      <c r="N4632">
        <f>INDEX(lehmad!E$2:E$412,MATCH(klypsid!$B4632,lehmad!$A$2:$A$412,0))</f>
        <v>1</v>
      </c>
      <c r="O4632" t="str">
        <f>INDEX(lehmad!F$2:F$412,MATCH(klypsid!$B4632,lehmad!$A$2:$A$412,0))</f>
        <v>LANCELOT-ET</v>
      </c>
      <c r="P4632">
        <f>INDEX(lehmad!G$2:G$412,MATCH(klypsid!$B4632,lehmad!$A$2:$A$412,0))</f>
        <v>1998</v>
      </c>
      <c r="Q4632" s="2">
        <f>INDEX(lehmad!H$2:H$412,MATCH(klypsid!$B4632,lehmad!$A$2:$A$412,0))</f>
        <v>35985</v>
      </c>
      <c r="R4632">
        <f>INDEX(lehmad!I$2:I$412,MATCH(klypsid!$B4632,lehmad!$A$2:$A$412,0))</f>
        <v>126</v>
      </c>
      <c r="S4632">
        <f t="shared" si="505"/>
        <v>2</v>
      </c>
      <c r="T4632">
        <f t="shared" si="506"/>
        <v>297</v>
      </c>
      <c r="U4632">
        <f t="shared" si="507"/>
        <v>3</v>
      </c>
      <c r="V4632">
        <f t="shared" si="508"/>
        <v>3.4956951626240689</v>
      </c>
      <c r="W4632">
        <f t="shared" si="509"/>
        <v>10</v>
      </c>
      <c r="X4632">
        <f t="shared" si="510"/>
        <v>34</v>
      </c>
    </row>
    <row r="4633" spans="1:24" x14ac:dyDescent="0.25">
      <c r="A4633">
        <v>3974</v>
      </c>
      <c r="B4633" t="str">
        <f t="shared" si="504"/>
        <v>E3974</v>
      </c>
      <c r="C4633" t="s">
        <v>112</v>
      </c>
      <c r="D4633">
        <v>2</v>
      </c>
      <c r="E4633" s="2">
        <v>39979</v>
      </c>
      <c r="F4633" s="2">
        <v>40304</v>
      </c>
      <c r="G4633">
        <v>32.1</v>
      </c>
      <c r="H4633">
        <v>4.3</v>
      </c>
      <c r="I4633">
        <v>3.69</v>
      </c>
      <c r="J4633">
        <v>52</v>
      </c>
      <c r="K4633" t="str">
        <f>INDEX(lehmad!B$2:B$412,MATCH(klypsid!$B4633,lehmad!$A$2:$A$412,0))</f>
        <v>3.05.2006</v>
      </c>
      <c r="L4633">
        <f>INDEX(lehmad!C$2:C$412,MATCH(klypsid!$B4633,lehmad!$A$2:$A$412,0))</f>
        <v>65210</v>
      </c>
      <c r="M4633">
        <f>INDEX(lehmad!D$2:D$412,MATCH(klypsid!$B4633,lehmad!$A$2:$A$412,0))</f>
        <v>123</v>
      </c>
      <c r="N4633">
        <f>INDEX(lehmad!E$2:E$412,MATCH(klypsid!$B4633,lehmad!$A$2:$A$412,0))</f>
        <v>1</v>
      </c>
      <c r="O4633" t="str">
        <f>INDEX(lehmad!F$2:F$412,MATCH(klypsid!$B4633,lehmad!$A$2:$A$412,0))</f>
        <v>LANCELOT-ET</v>
      </c>
      <c r="P4633">
        <f>INDEX(lehmad!G$2:G$412,MATCH(klypsid!$B4633,lehmad!$A$2:$A$412,0))</f>
        <v>1998</v>
      </c>
      <c r="Q4633" s="2">
        <f>INDEX(lehmad!H$2:H$412,MATCH(klypsid!$B4633,lehmad!$A$2:$A$412,0))</f>
        <v>35985</v>
      </c>
      <c r="R4633">
        <f>INDEX(lehmad!I$2:I$412,MATCH(klypsid!$B4633,lehmad!$A$2:$A$412,0))</f>
        <v>126</v>
      </c>
      <c r="S4633">
        <f t="shared" si="505"/>
        <v>2</v>
      </c>
      <c r="T4633">
        <f t="shared" si="506"/>
        <v>325</v>
      </c>
      <c r="U4633">
        <f t="shared" si="507"/>
        <v>3</v>
      </c>
      <c r="V4633">
        <f t="shared" si="508"/>
        <v>2.0565835283663674</v>
      </c>
      <c r="W4633">
        <f t="shared" si="509"/>
        <v>11</v>
      </c>
      <c r="X4633">
        <f t="shared" si="510"/>
        <v>28</v>
      </c>
    </row>
    <row r="4634" spans="1:24" x14ac:dyDescent="0.25">
      <c r="A4634">
        <v>3974</v>
      </c>
      <c r="B4634" t="str">
        <f t="shared" si="504"/>
        <v>E3974</v>
      </c>
      <c r="C4634" t="s">
        <v>112</v>
      </c>
      <c r="D4634">
        <v>2</v>
      </c>
      <c r="E4634" s="2">
        <v>39979</v>
      </c>
      <c r="F4634" s="2">
        <v>40336</v>
      </c>
      <c r="G4634">
        <v>31.9</v>
      </c>
      <c r="H4634">
        <v>4.43</v>
      </c>
      <c r="I4634">
        <v>3.31</v>
      </c>
      <c r="J4634">
        <v>135</v>
      </c>
      <c r="K4634" t="str">
        <f>INDEX(lehmad!B$2:B$412,MATCH(klypsid!$B4634,lehmad!$A$2:$A$412,0))</f>
        <v>3.05.2006</v>
      </c>
      <c r="L4634">
        <f>INDEX(lehmad!C$2:C$412,MATCH(klypsid!$B4634,lehmad!$A$2:$A$412,0))</f>
        <v>65210</v>
      </c>
      <c r="M4634">
        <f>INDEX(lehmad!D$2:D$412,MATCH(klypsid!$B4634,lehmad!$A$2:$A$412,0))</f>
        <v>123</v>
      </c>
      <c r="N4634">
        <f>INDEX(lehmad!E$2:E$412,MATCH(klypsid!$B4634,lehmad!$A$2:$A$412,0))</f>
        <v>1</v>
      </c>
      <c r="O4634" t="str">
        <f>INDEX(lehmad!F$2:F$412,MATCH(klypsid!$B4634,lehmad!$A$2:$A$412,0))</f>
        <v>LANCELOT-ET</v>
      </c>
      <c r="P4634">
        <f>INDEX(lehmad!G$2:G$412,MATCH(klypsid!$B4634,lehmad!$A$2:$A$412,0))</f>
        <v>1998</v>
      </c>
      <c r="Q4634" s="2">
        <f>INDEX(lehmad!H$2:H$412,MATCH(klypsid!$B4634,lehmad!$A$2:$A$412,0))</f>
        <v>35985</v>
      </c>
      <c r="R4634">
        <f>INDEX(lehmad!I$2:I$412,MATCH(klypsid!$B4634,lehmad!$A$2:$A$412,0))</f>
        <v>126</v>
      </c>
      <c r="S4634">
        <f t="shared" si="505"/>
        <v>2</v>
      </c>
      <c r="T4634">
        <f t="shared" si="506"/>
        <v>357</v>
      </c>
      <c r="U4634">
        <f t="shared" si="507"/>
        <v>3</v>
      </c>
      <c r="V4634">
        <f t="shared" si="508"/>
        <v>3.4329594072761065</v>
      </c>
      <c r="W4634">
        <f t="shared" si="509"/>
        <v>12</v>
      </c>
      <c r="X4634">
        <f t="shared" si="510"/>
        <v>32</v>
      </c>
    </row>
    <row r="4635" spans="1:24" x14ac:dyDescent="0.25">
      <c r="A4635">
        <v>3974</v>
      </c>
      <c r="B4635" t="str">
        <f t="shared" si="504"/>
        <v>E3974</v>
      </c>
      <c r="C4635" t="s">
        <v>112</v>
      </c>
      <c r="D4635">
        <v>2</v>
      </c>
      <c r="E4635" s="2">
        <v>39979</v>
      </c>
      <c r="F4635" s="2">
        <v>40371</v>
      </c>
      <c r="G4635">
        <v>31.1</v>
      </c>
      <c r="H4635">
        <v>4.2</v>
      </c>
      <c r="I4635">
        <v>3.47</v>
      </c>
      <c r="J4635">
        <v>142</v>
      </c>
      <c r="K4635" t="str">
        <f>INDEX(lehmad!B$2:B$412,MATCH(klypsid!$B4635,lehmad!$A$2:$A$412,0))</f>
        <v>3.05.2006</v>
      </c>
      <c r="L4635">
        <f>INDEX(lehmad!C$2:C$412,MATCH(klypsid!$B4635,lehmad!$A$2:$A$412,0))</f>
        <v>65210</v>
      </c>
      <c r="M4635">
        <f>INDEX(lehmad!D$2:D$412,MATCH(klypsid!$B4635,lehmad!$A$2:$A$412,0))</f>
        <v>123</v>
      </c>
      <c r="N4635">
        <f>INDEX(lehmad!E$2:E$412,MATCH(klypsid!$B4635,lehmad!$A$2:$A$412,0))</f>
        <v>1</v>
      </c>
      <c r="O4635" t="str">
        <f>INDEX(lehmad!F$2:F$412,MATCH(klypsid!$B4635,lehmad!$A$2:$A$412,0))</f>
        <v>LANCELOT-ET</v>
      </c>
      <c r="P4635">
        <f>INDEX(lehmad!G$2:G$412,MATCH(klypsid!$B4635,lehmad!$A$2:$A$412,0))</f>
        <v>1998</v>
      </c>
      <c r="Q4635" s="2">
        <f>INDEX(lehmad!H$2:H$412,MATCH(klypsid!$B4635,lehmad!$A$2:$A$412,0))</f>
        <v>35985</v>
      </c>
      <c r="R4635">
        <f>INDEX(lehmad!I$2:I$412,MATCH(klypsid!$B4635,lehmad!$A$2:$A$412,0))</f>
        <v>126</v>
      </c>
      <c r="S4635">
        <f t="shared" si="505"/>
        <v>2</v>
      </c>
      <c r="T4635">
        <f t="shared" si="506"/>
        <v>392</v>
      </c>
      <c r="U4635">
        <f t="shared" si="507"/>
        <v>3</v>
      </c>
      <c r="V4635">
        <f t="shared" si="508"/>
        <v>3.5058909297299574</v>
      </c>
      <c r="W4635">
        <f t="shared" si="509"/>
        <v>13</v>
      </c>
      <c r="X4635">
        <f t="shared" si="510"/>
        <v>35</v>
      </c>
    </row>
    <row r="4636" spans="1:24" x14ac:dyDescent="0.25">
      <c r="A4636">
        <v>3974</v>
      </c>
      <c r="B4636" t="str">
        <f t="shared" si="504"/>
        <v>E3974</v>
      </c>
      <c r="C4636" t="s">
        <v>112</v>
      </c>
      <c r="D4636">
        <v>2</v>
      </c>
      <c r="E4636" s="2">
        <v>39979</v>
      </c>
      <c r="F4636" s="2">
        <v>40396</v>
      </c>
      <c r="G4636">
        <v>32.9</v>
      </c>
      <c r="H4636">
        <v>4.22</v>
      </c>
      <c r="I4636">
        <v>3.35</v>
      </c>
      <c r="J4636">
        <v>68</v>
      </c>
      <c r="K4636" t="str">
        <f>INDEX(lehmad!B$2:B$412,MATCH(klypsid!$B4636,lehmad!$A$2:$A$412,0))</f>
        <v>3.05.2006</v>
      </c>
      <c r="L4636">
        <f>INDEX(lehmad!C$2:C$412,MATCH(klypsid!$B4636,lehmad!$A$2:$A$412,0))</f>
        <v>65210</v>
      </c>
      <c r="M4636">
        <f>INDEX(lehmad!D$2:D$412,MATCH(klypsid!$B4636,lehmad!$A$2:$A$412,0))</f>
        <v>123</v>
      </c>
      <c r="N4636">
        <f>INDEX(lehmad!E$2:E$412,MATCH(klypsid!$B4636,lehmad!$A$2:$A$412,0))</f>
        <v>1</v>
      </c>
      <c r="O4636" t="str">
        <f>INDEX(lehmad!F$2:F$412,MATCH(klypsid!$B4636,lehmad!$A$2:$A$412,0))</f>
        <v>LANCELOT-ET</v>
      </c>
      <c r="P4636">
        <f>INDEX(lehmad!G$2:G$412,MATCH(klypsid!$B4636,lehmad!$A$2:$A$412,0))</f>
        <v>1998</v>
      </c>
      <c r="Q4636" s="2">
        <f>INDEX(lehmad!H$2:H$412,MATCH(klypsid!$B4636,lehmad!$A$2:$A$412,0))</f>
        <v>35985</v>
      </c>
      <c r="R4636">
        <f>INDEX(lehmad!I$2:I$412,MATCH(klypsid!$B4636,lehmad!$A$2:$A$412,0))</f>
        <v>126</v>
      </c>
      <c r="S4636">
        <f t="shared" si="505"/>
        <v>2</v>
      </c>
      <c r="T4636">
        <f t="shared" si="506"/>
        <v>417</v>
      </c>
      <c r="U4636">
        <f t="shared" si="507"/>
        <v>3</v>
      </c>
      <c r="V4636">
        <f t="shared" si="508"/>
        <v>2.4436066514756147</v>
      </c>
      <c r="W4636">
        <f t="shared" si="509"/>
        <v>14</v>
      </c>
      <c r="X4636">
        <f t="shared" si="510"/>
        <v>25</v>
      </c>
    </row>
    <row r="4637" spans="1:24" x14ac:dyDescent="0.25">
      <c r="A4637">
        <v>3974</v>
      </c>
      <c r="B4637" t="str">
        <f t="shared" si="504"/>
        <v>E3974</v>
      </c>
      <c r="C4637" t="s">
        <v>112</v>
      </c>
      <c r="D4637">
        <v>2</v>
      </c>
      <c r="E4637" s="2">
        <v>39979</v>
      </c>
      <c r="F4637" s="2">
        <v>40434</v>
      </c>
      <c r="G4637">
        <v>24.7</v>
      </c>
      <c r="H4637">
        <v>4.5999999999999996</v>
      </c>
      <c r="I4637">
        <v>3.9</v>
      </c>
      <c r="J4637">
        <v>62</v>
      </c>
      <c r="K4637" t="str">
        <f>INDEX(lehmad!B$2:B$412,MATCH(klypsid!$B4637,lehmad!$A$2:$A$412,0))</f>
        <v>3.05.2006</v>
      </c>
      <c r="L4637">
        <f>INDEX(lehmad!C$2:C$412,MATCH(klypsid!$B4637,lehmad!$A$2:$A$412,0))</f>
        <v>65210</v>
      </c>
      <c r="M4637">
        <f>INDEX(lehmad!D$2:D$412,MATCH(klypsid!$B4637,lehmad!$A$2:$A$412,0))</f>
        <v>123</v>
      </c>
      <c r="N4637">
        <f>INDEX(lehmad!E$2:E$412,MATCH(klypsid!$B4637,lehmad!$A$2:$A$412,0))</f>
        <v>1</v>
      </c>
      <c r="O4637" t="str">
        <f>INDEX(lehmad!F$2:F$412,MATCH(klypsid!$B4637,lehmad!$A$2:$A$412,0))</f>
        <v>LANCELOT-ET</v>
      </c>
      <c r="P4637">
        <f>INDEX(lehmad!G$2:G$412,MATCH(klypsid!$B4637,lehmad!$A$2:$A$412,0))</f>
        <v>1998</v>
      </c>
      <c r="Q4637" s="2">
        <f>INDEX(lehmad!H$2:H$412,MATCH(klypsid!$B4637,lehmad!$A$2:$A$412,0))</f>
        <v>35985</v>
      </c>
      <c r="R4637">
        <f>INDEX(lehmad!I$2:I$412,MATCH(klypsid!$B4637,lehmad!$A$2:$A$412,0))</f>
        <v>126</v>
      </c>
      <c r="S4637">
        <f t="shared" si="505"/>
        <v>2</v>
      </c>
      <c r="T4637">
        <f t="shared" si="506"/>
        <v>455</v>
      </c>
      <c r="U4637">
        <f t="shared" si="507"/>
        <v>3</v>
      </c>
      <c r="V4637">
        <f t="shared" si="508"/>
        <v>2.3103401206121505</v>
      </c>
      <c r="W4637">
        <f t="shared" si="509"/>
        <v>15</v>
      </c>
      <c r="X4637">
        <f t="shared" si="510"/>
        <v>38</v>
      </c>
    </row>
    <row r="4638" spans="1:24" x14ac:dyDescent="0.25">
      <c r="A4638">
        <v>3974</v>
      </c>
      <c r="B4638" t="str">
        <f t="shared" si="504"/>
        <v>E3974</v>
      </c>
      <c r="C4638" t="s">
        <v>112</v>
      </c>
      <c r="D4638">
        <v>2</v>
      </c>
      <c r="E4638" s="2">
        <v>39979</v>
      </c>
      <c r="F4638" s="2">
        <v>40462</v>
      </c>
      <c r="G4638">
        <v>19.899999999999999</v>
      </c>
      <c r="H4638">
        <v>6</v>
      </c>
      <c r="I4638">
        <v>4.17</v>
      </c>
      <c r="J4638">
        <v>105</v>
      </c>
      <c r="K4638" t="str">
        <f>INDEX(lehmad!B$2:B$412,MATCH(klypsid!$B4638,lehmad!$A$2:$A$412,0))</f>
        <v>3.05.2006</v>
      </c>
      <c r="L4638">
        <f>INDEX(lehmad!C$2:C$412,MATCH(klypsid!$B4638,lehmad!$A$2:$A$412,0))</f>
        <v>65210</v>
      </c>
      <c r="M4638">
        <f>INDEX(lehmad!D$2:D$412,MATCH(klypsid!$B4638,lehmad!$A$2:$A$412,0))</f>
        <v>123</v>
      </c>
      <c r="N4638">
        <f>INDEX(lehmad!E$2:E$412,MATCH(klypsid!$B4638,lehmad!$A$2:$A$412,0))</f>
        <v>1</v>
      </c>
      <c r="O4638" t="str">
        <f>INDEX(lehmad!F$2:F$412,MATCH(klypsid!$B4638,lehmad!$A$2:$A$412,0))</f>
        <v>LANCELOT-ET</v>
      </c>
      <c r="P4638">
        <f>INDEX(lehmad!G$2:G$412,MATCH(klypsid!$B4638,lehmad!$A$2:$A$412,0))</f>
        <v>1998</v>
      </c>
      <c r="Q4638" s="2">
        <f>INDEX(lehmad!H$2:H$412,MATCH(klypsid!$B4638,lehmad!$A$2:$A$412,0))</f>
        <v>35985</v>
      </c>
      <c r="R4638">
        <f>INDEX(lehmad!I$2:I$412,MATCH(klypsid!$B4638,lehmad!$A$2:$A$412,0))</f>
        <v>126</v>
      </c>
      <c r="S4638">
        <f t="shared" si="505"/>
        <v>2</v>
      </c>
      <c r="T4638">
        <f t="shared" si="506"/>
        <v>483</v>
      </c>
      <c r="U4638">
        <f t="shared" si="507"/>
        <v>3</v>
      </c>
      <c r="V4638">
        <f t="shared" si="508"/>
        <v>3.0703893278913981</v>
      </c>
      <c r="W4638">
        <f t="shared" si="509"/>
        <v>16</v>
      </c>
      <c r="X4638">
        <f t="shared" si="510"/>
        <v>28</v>
      </c>
    </row>
    <row r="4639" spans="1:24" x14ac:dyDescent="0.25">
      <c r="A4639">
        <v>3974</v>
      </c>
      <c r="B4639" t="str">
        <f t="shared" si="504"/>
        <v>E3974</v>
      </c>
      <c r="C4639" t="s">
        <v>112</v>
      </c>
      <c r="D4639">
        <v>2</v>
      </c>
      <c r="E4639" s="2">
        <v>39979</v>
      </c>
      <c r="F4639" s="2">
        <v>40493</v>
      </c>
      <c r="G4639">
        <v>21.1</v>
      </c>
      <c r="H4639">
        <v>5.46</v>
      </c>
      <c r="I4639">
        <v>4.01</v>
      </c>
      <c r="J4639">
        <v>154</v>
      </c>
      <c r="K4639" t="str">
        <f>INDEX(lehmad!B$2:B$412,MATCH(klypsid!$B4639,lehmad!$A$2:$A$412,0))</f>
        <v>3.05.2006</v>
      </c>
      <c r="L4639">
        <f>INDEX(lehmad!C$2:C$412,MATCH(klypsid!$B4639,lehmad!$A$2:$A$412,0))</f>
        <v>65210</v>
      </c>
      <c r="M4639">
        <f>INDEX(lehmad!D$2:D$412,MATCH(klypsid!$B4639,lehmad!$A$2:$A$412,0))</f>
        <v>123</v>
      </c>
      <c r="N4639">
        <f>INDEX(lehmad!E$2:E$412,MATCH(klypsid!$B4639,lehmad!$A$2:$A$412,0))</f>
        <v>1</v>
      </c>
      <c r="O4639" t="str">
        <f>INDEX(lehmad!F$2:F$412,MATCH(klypsid!$B4639,lehmad!$A$2:$A$412,0))</f>
        <v>LANCELOT-ET</v>
      </c>
      <c r="P4639">
        <f>INDEX(lehmad!G$2:G$412,MATCH(klypsid!$B4639,lehmad!$A$2:$A$412,0))</f>
        <v>1998</v>
      </c>
      <c r="Q4639" s="2">
        <f>INDEX(lehmad!H$2:H$412,MATCH(klypsid!$B4639,lehmad!$A$2:$A$412,0))</f>
        <v>35985</v>
      </c>
      <c r="R4639">
        <f>INDEX(lehmad!I$2:I$412,MATCH(klypsid!$B4639,lehmad!$A$2:$A$412,0))</f>
        <v>126</v>
      </c>
      <c r="S4639">
        <f t="shared" si="505"/>
        <v>2</v>
      </c>
      <c r="T4639">
        <f t="shared" si="506"/>
        <v>514</v>
      </c>
      <c r="U4639">
        <f t="shared" si="507"/>
        <v>3</v>
      </c>
      <c r="V4639">
        <f t="shared" si="508"/>
        <v>3.6229303509201767</v>
      </c>
      <c r="W4639">
        <f t="shared" si="509"/>
        <v>17</v>
      </c>
      <c r="X4639">
        <f t="shared" si="510"/>
        <v>31</v>
      </c>
    </row>
    <row r="4640" spans="1:24" x14ac:dyDescent="0.25">
      <c r="A4640">
        <v>3974</v>
      </c>
      <c r="B4640" t="str">
        <f t="shared" si="504"/>
        <v>E3974</v>
      </c>
      <c r="C4640" t="s">
        <v>112</v>
      </c>
      <c r="D4640">
        <v>2</v>
      </c>
      <c r="E4640" s="2">
        <v>39979</v>
      </c>
      <c r="F4640" s="2">
        <v>40521</v>
      </c>
      <c r="G4640">
        <v>17.7</v>
      </c>
      <c r="H4640">
        <v>5.28</v>
      </c>
      <c r="I4640">
        <v>4.12</v>
      </c>
      <c r="J4640">
        <v>156</v>
      </c>
      <c r="K4640" t="str">
        <f>INDEX(lehmad!B$2:B$412,MATCH(klypsid!$B4640,lehmad!$A$2:$A$412,0))</f>
        <v>3.05.2006</v>
      </c>
      <c r="L4640">
        <f>INDEX(lehmad!C$2:C$412,MATCH(klypsid!$B4640,lehmad!$A$2:$A$412,0))</f>
        <v>65210</v>
      </c>
      <c r="M4640">
        <f>INDEX(lehmad!D$2:D$412,MATCH(klypsid!$B4640,lehmad!$A$2:$A$412,0))</f>
        <v>123</v>
      </c>
      <c r="N4640">
        <f>INDEX(lehmad!E$2:E$412,MATCH(klypsid!$B4640,lehmad!$A$2:$A$412,0))</f>
        <v>1</v>
      </c>
      <c r="O4640" t="str">
        <f>INDEX(lehmad!F$2:F$412,MATCH(klypsid!$B4640,lehmad!$A$2:$A$412,0))</f>
        <v>LANCELOT-ET</v>
      </c>
      <c r="P4640">
        <f>INDEX(lehmad!G$2:G$412,MATCH(klypsid!$B4640,lehmad!$A$2:$A$412,0))</f>
        <v>1998</v>
      </c>
      <c r="Q4640" s="2">
        <f>INDEX(lehmad!H$2:H$412,MATCH(klypsid!$B4640,lehmad!$A$2:$A$412,0))</f>
        <v>35985</v>
      </c>
      <c r="R4640">
        <f>INDEX(lehmad!I$2:I$412,MATCH(klypsid!$B4640,lehmad!$A$2:$A$412,0))</f>
        <v>126</v>
      </c>
      <c r="S4640">
        <f t="shared" si="505"/>
        <v>2</v>
      </c>
      <c r="T4640">
        <f t="shared" si="506"/>
        <v>542</v>
      </c>
      <c r="U4640">
        <f t="shared" si="507"/>
        <v>3</v>
      </c>
      <c r="V4640">
        <f t="shared" si="508"/>
        <v>3.6415460290875239</v>
      </c>
      <c r="W4640">
        <f t="shared" si="509"/>
        <v>18</v>
      </c>
      <c r="X4640">
        <f t="shared" si="510"/>
        <v>28</v>
      </c>
    </row>
    <row r="4641" spans="1:24" x14ac:dyDescent="0.25">
      <c r="A4641">
        <v>3975</v>
      </c>
      <c r="B4641" t="str">
        <f t="shared" si="504"/>
        <v>E3975</v>
      </c>
      <c r="C4641" t="s">
        <v>158</v>
      </c>
      <c r="D4641">
        <v>1</v>
      </c>
      <c r="E4641" s="2">
        <v>39578</v>
      </c>
      <c r="F4641" s="2">
        <v>39600</v>
      </c>
      <c r="G4641">
        <v>36.799999999999997</v>
      </c>
      <c r="H4641">
        <v>3.79</v>
      </c>
      <c r="I4641">
        <v>2.64</v>
      </c>
      <c r="J4641">
        <v>35</v>
      </c>
      <c r="K4641" t="str">
        <f>INDEX(lehmad!B$2:B$412,MATCH(klypsid!$B4641,lehmad!$A$2:$A$412,0))</f>
        <v>4.05.2006</v>
      </c>
      <c r="L4641">
        <f>INDEX(lehmad!C$2:C$412,MATCH(klypsid!$B4641,lehmad!$A$2:$A$412,0))</f>
        <v>65642</v>
      </c>
      <c r="M4641">
        <f>INDEX(lehmad!D$2:D$412,MATCH(klypsid!$B4641,lehmad!$A$2:$A$412,0))</f>
        <v>106</v>
      </c>
      <c r="N4641">
        <f>INDEX(lehmad!E$2:E$412,MATCH(klypsid!$B4641,lehmad!$A$2:$A$412,0))</f>
        <v>1</v>
      </c>
      <c r="O4641" t="str">
        <f>INDEX(lehmad!F$2:F$412,MATCH(klypsid!$B4641,lehmad!$A$2:$A$412,0))</f>
        <v>RAMOS</v>
      </c>
      <c r="P4641">
        <f>INDEX(lehmad!G$2:G$412,MATCH(klypsid!$B4641,lehmad!$A$2:$A$412,0))</f>
        <v>1997</v>
      </c>
      <c r="Q4641" s="2">
        <f>INDEX(lehmad!H$2:H$412,MATCH(klypsid!$B4641,lehmad!$A$2:$A$412,0))</f>
        <v>35607</v>
      </c>
      <c r="R4641">
        <f>INDEX(lehmad!I$2:I$412,MATCH(klypsid!$B4641,lehmad!$A$2:$A$412,0))</f>
        <v>113</v>
      </c>
      <c r="S4641">
        <f t="shared" si="505"/>
        <v>1</v>
      </c>
      <c r="T4641">
        <f t="shared" si="506"/>
        <v>22</v>
      </c>
      <c r="U4641">
        <f t="shared" si="507"/>
        <v>1</v>
      </c>
      <c r="V4641">
        <f t="shared" si="508"/>
        <v>1.4854268271702415</v>
      </c>
      <c r="W4641">
        <f t="shared" si="509"/>
        <v>1</v>
      </c>
      <c r="X4641">
        <f t="shared" si="510"/>
        <v>22</v>
      </c>
    </row>
    <row r="4642" spans="1:24" x14ac:dyDescent="0.25">
      <c r="A4642">
        <v>3975</v>
      </c>
      <c r="B4642" t="str">
        <f t="shared" si="504"/>
        <v>E3975</v>
      </c>
      <c r="C4642" t="s">
        <v>158</v>
      </c>
      <c r="D4642">
        <v>1</v>
      </c>
      <c r="E4642" s="2">
        <v>39578</v>
      </c>
      <c r="F4642" s="2">
        <v>39631</v>
      </c>
      <c r="G4642">
        <v>43.7</v>
      </c>
      <c r="H4642">
        <v>2.67</v>
      </c>
      <c r="I4642">
        <v>2.73</v>
      </c>
      <c r="J4642">
        <v>27</v>
      </c>
      <c r="K4642" t="str">
        <f>INDEX(lehmad!B$2:B$412,MATCH(klypsid!$B4642,lehmad!$A$2:$A$412,0))</f>
        <v>4.05.2006</v>
      </c>
      <c r="L4642">
        <f>INDEX(lehmad!C$2:C$412,MATCH(klypsid!$B4642,lehmad!$A$2:$A$412,0))</f>
        <v>65642</v>
      </c>
      <c r="M4642">
        <f>INDEX(lehmad!D$2:D$412,MATCH(klypsid!$B4642,lehmad!$A$2:$A$412,0))</f>
        <v>106</v>
      </c>
      <c r="N4642">
        <f>INDEX(lehmad!E$2:E$412,MATCH(klypsid!$B4642,lehmad!$A$2:$A$412,0))</f>
        <v>1</v>
      </c>
      <c r="O4642" t="str">
        <f>INDEX(lehmad!F$2:F$412,MATCH(klypsid!$B4642,lehmad!$A$2:$A$412,0))</f>
        <v>RAMOS</v>
      </c>
      <c r="P4642">
        <f>INDEX(lehmad!G$2:G$412,MATCH(klypsid!$B4642,lehmad!$A$2:$A$412,0))</f>
        <v>1997</v>
      </c>
      <c r="Q4642" s="2">
        <f>INDEX(lehmad!H$2:H$412,MATCH(klypsid!$B4642,lehmad!$A$2:$A$412,0))</f>
        <v>35607</v>
      </c>
      <c r="R4642">
        <f>INDEX(lehmad!I$2:I$412,MATCH(klypsid!$B4642,lehmad!$A$2:$A$412,0))</f>
        <v>113</v>
      </c>
      <c r="S4642">
        <f t="shared" si="505"/>
        <v>1</v>
      </c>
      <c r="T4642">
        <f t="shared" si="506"/>
        <v>53</v>
      </c>
      <c r="U4642">
        <f t="shared" si="507"/>
        <v>1</v>
      </c>
      <c r="V4642">
        <f t="shared" si="508"/>
        <v>1.1110313123887439</v>
      </c>
      <c r="W4642">
        <f t="shared" si="509"/>
        <v>2</v>
      </c>
      <c r="X4642">
        <f t="shared" si="510"/>
        <v>31</v>
      </c>
    </row>
    <row r="4643" spans="1:24" x14ac:dyDescent="0.25">
      <c r="A4643">
        <v>3975</v>
      </c>
      <c r="B4643" t="str">
        <f t="shared" si="504"/>
        <v>E3975</v>
      </c>
      <c r="C4643" t="s">
        <v>158</v>
      </c>
      <c r="D4643">
        <v>1</v>
      </c>
      <c r="E4643" s="2">
        <v>39578</v>
      </c>
      <c r="F4643" s="2">
        <v>39663</v>
      </c>
      <c r="G4643">
        <v>37.799999999999997</v>
      </c>
      <c r="H4643">
        <v>3.56</v>
      </c>
      <c r="I4643">
        <v>2.92</v>
      </c>
      <c r="J4643">
        <v>55</v>
      </c>
      <c r="K4643" t="str">
        <f>INDEX(lehmad!B$2:B$412,MATCH(klypsid!$B4643,lehmad!$A$2:$A$412,0))</f>
        <v>4.05.2006</v>
      </c>
      <c r="L4643">
        <f>INDEX(lehmad!C$2:C$412,MATCH(klypsid!$B4643,lehmad!$A$2:$A$412,0))</f>
        <v>65642</v>
      </c>
      <c r="M4643">
        <f>INDEX(lehmad!D$2:D$412,MATCH(klypsid!$B4643,lehmad!$A$2:$A$412,0))</f>
        <v>106</v>
      </c>
      <c r="N4643">
        <f>INDEX(lehmad!E$2:E$412,MATCH(klypsid!$B4643,lehmad!$A$2:$A$412,0))</f>
        <v>1</v>
      </c>
      <c r="O4643" t="str">
        <f>INDEX(lehmad!F$2:F$412,MATCH(klypsid!$B4643,lehmad!$A$2:$A$412,0))</f>
        <v>RAMOS</v>
      </c>
      <c r="P4643">
        <f>INDEX(lehmad!G$2:G$412,MATCH(klypsid!$B4643,lehmad!$A$2:$A$412,0))</f>
        <v>1997</v>
      </c>
      <c r="Q4643" s="2">
        <f>INDEX(lehmad!H$2:H$412,MATCH(klypsid!$B4643,lehmad!$A$2:$A$412,0))</f>
        <v>35607</v>
      </c>
      <c r="R4643">
        <f>INDEX(lehmad!I$2:I$412,MATCH(klypsid!$B4643,lehmad!$A$2:$A$412,0))</f>
        <v>113</v>
      </c>
      <c r="S4643">
        <f t="shared" si="505"/>
        <v>1</v>
      </c>
      <c r="T4643">
        <f t="shared" si="506"/>
        <v>85</v>
      </c>
      <c r="U4643">
        <f t="shared" si="507"/>
        <v>2</v>
      </c>
      <c r="V4643">
        <f t="shared" si="508"/>
        <v>2.1375035237499347</v>
      </c>
      <c r="W4643">
        <f t="shared" si="509"/>
        <v>3</v>
      </c>
      <c r="X4643">
        <f t="shared" si="510"/>
        <v>32</v>
      </c>
    </row>
    <row r="4644" spans="1:24" x14ac:dyDescent="0.25">
      <c r="A4644">
        <v>3975</v>
      </c>
      <c r="B4644" t="str">
        <f t="shared" si="504"/>
        <v>E3975</v>
      </c>
      <c r="C4644" t="s">
        <v>158</v>
      </c>
      <c r="D4644">
        <v>1</v>
      </c>
      <c r="E4644" s="2">
        <v>39578</v>
      </c>
      <c r="F4644" s="2">
        <v>39693</v>
      </c>
      <c r="G4644">
        <v>39</v>
      </c>
      <c r="H4644">
        <v>3.23</v>
      </c>
      <c r="I4644">
        <v>3.36</v>
      </c>
      <c r="J4644">
        <v>30</v>
      </c>
      <c r="K4644" t="str">
        <f>INDEX(lehmad!B$2:B$412,MATCH(klypsid!$B4644,lehmad!$A$2:$A$412,0))</f>
        <v>4.05.2006</v>
      </c>
      <c r="L4644">
        <f>INDEX(lehmad!C$2:C$412,MATCH(klypsid!$B4644,lehmad!$A$2:$A$412,0))</f>
        <v>65642</v>
      </c>
      <c r="M4644">
        <f>INDEX(lehmad!D$2:D$412,MATCH(klypsid!$B4644,lehmad!$A$2:$A$412,0))</f>
        <v>106</v>
      </c>
      <c r="N4644">
        <f>INDEX(lehmad!E$2:E$412,MATCH(klypsid!$B4644,lehmad!$A$2:$A$412,0))</f>
        <v>1</v>
      </c>
      <c r="O4644" t="str">
        <f>INDEX(lehmad!F$2:F$412,MATCH(klypsid!$B4644,lehmad!$A$2:$A$412,0))</f>
        <v>RAMOS</v>
      </c>
      <c r="P4644">
        <f>INDEX(lehmad!G$2:G$412,MATCH(klypsid!$B4644,lehmad!$A$2:$A$412,0))</f>
        <v>1997</v>
      </c>
      <c r="Q4644" s="2">
        <f>INDEX(lehmad!H$2:H$412,MATCH(klypsid!$B4644,lehmad!$A$2:$A$412,0))</f>
        <v>35607</v>
      </c>
      <c r="R4644">
        <f>INDEX(lehmad!I$2:I$412,MATCH(klypsid!$B4644,lehmad!$A$2:$A$412,0))</f>
        <v>113</v>
      </c>
      <c r="S4644">
        <f t="shared" si="505"/>
        <v>1</v>
      </c>
      <c r="T4644">
        <f t="shared" si="506"/>
        <v>115</v>
      </c>
      <c r="U4644">
        <f t="shared" si="507"/>
        <v>2</v>
      </c>
      <c r="V4644">
        <f t="shared" si="508"/>
        <v>1.2630344058337937</v>
      </c>
      <c r="W4644">
        <f t="shared" si="509"/>
        <v>4</v>
      </c>
      <c r="X4644">
        <f t="shared" si="510"/>
        <v>30</v>
      </c>
    </row>
    <row r="4645" spans="1:24" x14ac:dyDescent="0.25">
      <c r="A4645">
        <v>3975</v>
      </c>
      <c r="B4645" t="str">
        <f t="shared" si="504"/>
        <v>E3975</v>
      </c>
      <c r="C4645" t="s">
        <v>158</v>
      </c>
      <c r="D4645">
        <v>1</v>
      </c>
      <c r="E4645" s="2">
        <v>39578</v>
      </c>
      <c r="F4645" s="2">
        <v>39722</v>
      </c>
      <c r="G4645">
        <v>39.9</v>
      </c>
      <c r="H4645">
        <v>3.21</v>
      </c>
      <c r="I4645">
        <v>3.34</v>
      </c>
      <c r="J4645">
        <v>47</v>
      </c>
      <c r="K4645" t="str">
        <f>INDEX(lehmad!B$2:B$412,MATCH(klypsid!$B4645,lehmad!$A$2:$A$412,0))</f>
        <v>4.05.2006</v>
      </c>
      <c r="L4645">
        <f>INDEX(lehmad!C$2:C$412,MATCH(klypsid!$B4645,lehmad!$A$2:$A$412,0))</f>
        <v>65642</v>
      </c>
      <c r="M4645">
        <f>INDEX(lehmad!D$2:D$412,MATCH(klypsid!$B4645,lehmad!$A$2:$A$412,0))</f>
        <v>106</v>
      </c>
      <c r="N4645">
        <f>INDEX(lehmad!E$2:E$412,MATCH(klypsid!$B4645,lehmad!$A$2:$A$412,0))</f>
        <v>1</v>
      </c>
      <c r="O4645" t="str">
        <f>INDEX(lehmad!F$2:F$412,MATCH(klypsid!$B4645,lehmad!$A$2:$A$412,0))</f>
        <v>RAMOS</v>
      </c>
      <c r="P4645">
        <f>INDEX(lehmad!G$2:G$412,MATCH(klypsid!$B4645,lehmad!$A$2:$A$412,0))</f>
        <v>1997</v>
      </c>
      <c r="Q4645" s="2">
        <f>INDEX(lehmad!H$2:H$412,MATCH(klypsid!$B4645,lehmad!$A$2:$A$412,0))</f>
        <v>35607</v>
      </c>
      <c r="R4645">
        <f>INDEX(lehmad!I$2:I$412,MATCH(klypsid!$B4645,lehmad!$A$2:$A$412,0))</f>
        <v>113</v>
      </c>
      <c r="S4645">
        <f t="shared" si="505"/>
        <v>1</v>
      </c>
      <c r="T4645">
        <f t="shared" si="506"/>
        <v>144</v>
      </c>
      <c r="U4645">
        <f t="shared" si="507"/>
        <v>2</v>
      </c>
      <c r="V4645">
        <f t="shared" si="508"/>
        <v>1.9107326619029126</v>
      </c>
      <c r="W4645">
        <f t="shared" si="509"/>
        <v>5</v>
      </c>
      <c r="X4645">
        <f t="shared" si="510"/>
        <v>29</v>
      </c>
    </row>
    <row r="4646" spans="1:24" x14ac:dyDescent="0.25">
      <c r="A4646">
        <v>3975</v>
      </c>
      <c r="B4646" t="str">
        <f t="shared" si="504"/>
        <v>E3975</v>
      </c>
      <c r="C4646" t="s">
        <v>158</v>
      </c>
      <c r="D4646">
        <v>1</v>
      </c>
      <c r="E4646" s="2">
        <v>39578</v>
      </c>
      <c r="F4646" s="2">
        <v>39754</v>
      </c>
      <c r="G4646">
        <v>40.6</v>
      </c>
      <c r="H4646">
        <v>3.02</v>
      </c>
      <c r="I4646">
        <v>3.52</v>
      </c>
      <c r="J4646">
        <v>53</v>
      </c>
      <c r="K4646" t="str">
        <f>INDEX(lehmad!B$2:B$412,MATCH(klypsid!$B4646,lehmad!$A$2:$A$412,0))</f>
        <v>4.05.2006</v>
      </c>
      <c r="L4646">
        <f>INDEX(lehmad!C$2:C$412,MATCH(klypsid!$B4646,lehmad!$A$2:$A$412,0))</f>
        <v>65642</v>
      </c>
      <c r="M4646">
        <f>INDEX(lehmad!D$2:D$412,MATCH(klypsid!$B4646,lehmad!$A$2:$A$412,0))</f>
        <v>106</v>
      </c>
      <c r="N4646">
        <f>INDEX(lehmad!E$2:E$412,MATCH(klypsid!$B4646,lehmad!$A$2:$A$412,0))</f>
        <v>1</v>
      </c>
      <c r="O4646" t="str">
        <f>INDEX(lehmad!F$2:F$412,MATCH(klypsid!$B4646,lehmad!$A$2:$A$412,0))</f>
        <v>RAMOS</v>
      </c>
      <c r="P4646">
        <f>INDEX(lehmad!G$2:G$412,MATCH(klypsid!$B4646,lehmad!$A$2:$A$412,0))</f>
        <v>1997</v>
      </c>
      <c r="Q4646" s="2">
        <f>INDEX(lehmad!H$2:H$412,MATCH(klypsid!$B4646,lehmad!$A$2:$A$412,0))</f>
        <v>35607</v>
      </c>
      <c r="R4646">
        <f>INDEX(lehmad!I$2:I$412,MATCH(klypsid!$B4646,lehmad!$A$2:$A$412,0))</f>
        <v>113</v>
      </c>
      <c r="S4646">
        <f t="shared" si="505"/>
        <v>1</v>
      </c>
      <c r="T4646">
        <f t="shared" si="506"/>
        <v>176</v>
      </c>
      <c r="U4646">
        <f t="shared" si="507"/>
        <v>3</v>
      </c>
      <c r="V4646">
        <f t="shared" si="508"/>
        <v>2.0840642647884744</v>
      </c>
      <c r="W4646">
        <f t="shared" si="509"/>
        <v>6</v>
      </c>
      <c r="X4646">
        <f t="shared" si="510"/>
        <v>32</v>
      </c>
    </row>
    <row r="4647" spans="1:24" x14ac:dyDescent="0.25">
      <c r="A4647">
        <v>3975</v>
      </c>
      <c r="B4647" t="str">
        <f t="shared" si="504"/>
        <v>E3975</v>
      </c>
      <c r="C4647" t="s">
        <v>158</v>
      </c>
      <c r="D4647">
        <v>1</v>
      </c>
      <c r="E4647" s="2">
        <v>39578</v>
      </c>
      <c r="F4647" s="2">
        <v>39783</v>
      </c>
      <c r="G4647">
        <v>26.9</v>
      </c>
      <c r="H4647">
        <v>4.3</v>
      </c>
      <c r="I4647">
        <v>3.6</v>
      </c>
      <c r="J4647">
        <v>66</v>
      </c>
      <c r="K4647" t="str">
        <f>INDEX(lehmad!B$2:B$412,MATCH(klypsid!$B4647,lehmad!$A$2:$A$412,0))</f>
        <v>4.05.2006</v>
      </c>
      <c r="L4647">
        <f>INDEX(lehmad!C$2:C$412,MATCH(klypsid!$B4647,lehmad!$A$2:$A$412,0))</f>
        <v>65642</v>
      </c>
      <c r="M4647">
        <f>INDEX(lehmad!D$2:D$412,MATCH(klypsid!$B4647,lehmad!$A$2:$A$412,0))</f>
        <v>106</v>
      </c>
      <c r="N4647">
        <f>INDEX(lehmad!E$2:E$412,MATCH(klypsid!$B4647,lehmad!$A$2:$A$412,0))</f>
        <v>1</v>
      </c>
      <c r="O4647" t="str">
        <f>INDEX(lehmad!F$2:F$412,MATCH(klypsid!$B4647,lehmad!$A$2:$A$412,0))</f>
        <v>RAMOS</v>
      </c>
      <c r="P4647">
        <f>INDEX(lehmad!G$2:G$412,MATCH(klypsid!$B4647,lehmad!$A$2:$A$412,0))</f>
        <v>1997</v>
      </c>
      <c r="Q4647" s="2">
        <f>INDEX(lehmad!H$2:H$412,MATCH(klypsid!$B4647,lehmad!$A$2:$A$412,0))</f>
        <v>35607</v>
      </c>
      <c r="R4647">
        <f>INDEX(lehmad!I$2:I$412,MATCH(klypsid!$B4647,lehmad!$A$2:$A$412,0))</f>
        <v>113</v>
      </c>
      <c r="S4647">
        <f t="shared" si="505"/>
        <v>1</v>
      </c>
      <c r="T4647">
        <f t="shared" si="506"/>
        <v>205</v>
      </c>
      <c r="U4647">
        <f t="shared" si="507"/>
        <v>3</v>
      </c>
      <c r="V4647">
        <f t="shared" si="508"/>
        <v>2.400537929583729</v>
      </c>
      <c r="W4647">
        <f t="shared" si="509"/>
        <v>7</v>
      </c>
      <c r="X4647">
        <f t="shared" si="510"/>
        <v>29</v>
      </c>
    </row>
    <row r="4648" spans="1:24" x14ac:dyDescent="0.25">
      <c r="A4648">
        <v>3975</v>
      </c>
      <c r="B4648" t="str">
        <f t="shared" si="504"/>
        <v>E3975</v>
      </c>
      <c r="C4648" t="s">
        <v>158</v>
      </c>
      <c r="D4648">
        <v>1</v>
      </c>
      <c r="E4648" s="2">
        <v>39578</v>
      </c>
      <c r="F4648" s="2">
        <v>39817</v>
      </c>
      <c r="G4648">
        <v>31.1</v>
      </c>
      <c r="H4648">
        <v>3.29</v>
      </c>
      <c r="I4648">
        <v>3.47</v>
      </c>
      <c r="J4648">
        <v>49</v>
      </c>
      <c r="K4648" t="str">
        <f>INDEX(lehmad!B$2:B$412,MATCH(klypsid!$B4648,lehmad!$A$2:$A$412,0))</f>
        <v>4.05.2006</v>
      </c>
      <c r="L4648">
        <f>INDEX(lehmad!C$2:C$412,MATCH(klypsid!$B4648,lehmad!$A$2:$A$412,0))</f>
        <v>65642</v>
      </c>
      <c r="M4648">
        <f>INDEX(lehmad!D$2:D$412,MATCH(klypsid!$B4648,lehmad!$A$2:$A$412,0))</f>
        <v>106</v>
      </c>
      <c r="N4648">
        <f>INDEX(lehmad!E$2:E$412,MATCH(klypsid!$B4648,lehmad!$A$2:$A$412,0))</f>
        <v>1</v>
      </c>
      <c r="O4648" t="str">
        <f>INDEX(lehmad!F$2:F$412,MATCH(klypsid!$B4648,lehmad!$A$2:$A$412,0))</f>
        <v>RAMOS</v>
      </c>
      <c r="P4648">
        <f>INDEX(lehmad!G$2:G$412,MATCH(klypsid!$B4648,lehmad!$A$2:$A$412,0))</f>
        <v>1997</v>
      </c>
      <c r="Q4648" s="2">
        <f>INDEX(lehmad!H$2:H$412,MATCH(klypsid!$B4648,lehmad!$A$2:$A$412,0))</f>
        <v>35607</v>
      </c>
      <c r="R4648">
        <f>INDEX(lehmad!I$2:I$412,MATCH(klypsid!$B4648,lehmad!$A$2:$A$412,0))</f>
        <v>113</v>
      </c>
      <c r="S4648">
        <f t="shared" si="505"/>
        <v>1</v>
      </c>
      <c r="T4648">
        <f t="shared" si="506"/>
        <v>239</v>
      </c>
      <c r="U4648">
        <f t="shared" si="507"/>
        <v>3</v>
      </c>
      <c r="V4648">
        <f t="shared" si="508"/>
        <v>1.9708536543404835</v>
      </c>
      <c r="W4648">
        <f t="shared" si="509"/>
        <v>8</v>
      </c>
      <c r="X4648">
        <f t="shared" si="510"/>
        <v>34</v>
      </c>
    </row>
    <row r="4649" spans="1:24" x14ac:dyDescent="0.25">
      <c r="A4649">
        <v>3975</v>
      </c>
      <c r="B4649" t="str">
        <f t="shared" si="504"/>
        <v>E3975</v>
      </c>
      <c r="C4649" t="s">
        <v>158</v>
      </c>
      <c r="D4649">
        <v>1</v>
      </c>
      <c r="E4649" s="2">
        <v>39578</v>
      </c>
      <c r="F4649" s="2">
        <v>39845</v>
      </c>
      <c r="G4649">
        <v>32</v>
      </c>
      <c r="H4649">
        <v>3.44</v>
      </c>
      <c r="I4649">
        <v>3.53</v>
      </c>
      <c r="J4649">
        <v>73</v>
      </c>
      <c r="K4649" t="str">
        <f>INDEX(lehmad!B$2:B$412,MATCH(klypsid!$B4649,lehmad!$A$2:$A$412,0))</f>
        <v>4.05.2006</v>
      </c>
      <c r="L4649">
        <f>INDEX(lehmad!C$2:C$412,MATCH(klypsid!$B4649,lehmad!$A$2:$A$412,0))</f>
        <v>65642</v>
      </c>
      <c r="M4649">
        <f>INDEX(lehmad!D$2:D$412,MATCH(klypsid!$B4649,lehmad!$A$2:$A$412,0))</f>
        <v>106</v>
      </c>
      <c r="N4649">
        <f>INDEX(lehmad!E$2:E$412,MATCH(klypsid!$B4649,lehmad!$A$2:$A$412,0))</f>
        <v>1</v>
      </c>
      <c r="O4649" t="str">
        <f>INDEX(lehmad!F$2:F$412,MATCH(klypsid!$B4649,lehmad!$A$2:$A$412,0))</f>
        <v>RAMOS</v>
      </c>
      <c r="P4649">
        <f>INDEX(lehmad!G$2:G$412,MATCH(klypsid!$B4649,lehmad!$A$2:$A$412,0))</f>
        <v>1997</v>
      </c>
      <c r="Q4649" s="2">
        <f>INDEX(lehmad!H$2:H$412,MATCH(klypsid!$B4649,lehmad!$A$2:$A$412,0))</f>
        <v>35607</v>
      </c>
      <c r="R4649">
        <f>INDEX(lehmad!I$2:I$412,MATCH(klypsid!$B4649,lehmad!$A$2:$A$412,0))</f>
        <v>113</v>
      </c>
      <c r="S4649">
        <f t="shared" si="505"/>
        <v>1</v>
      </c>
      <c r="T4649">
        <f t="shared" si="506"/>
        <v>267</v>
      </c>
      <c r="U4649">
        <f t="shared" si="507"/>
        <v>3</v>
      </c>
      <c r="V4649">
        <f t="shared" si="508"/>
        <v>2.5459683691052923</v>
      </c>
      <c r="W4649">
        <f t="shared" si="509"/>
        <v>9</v>
      </c>
      <c r="X4649">
        <f t="shared" si="510"/>
        <v>28</v>
      </c>
    </row>
    <row r="4650" spans="1:24" x14ac:dyDescent="0.25">
      <c r="A4650">
        <v>3975</v>
      </c>
      <c r="B4650" t="str">
        <f t="shared" si="504"/>
        <v>E3975</v>
      </c>
      <c r="C4650" t="s">
        <v>158</v>
      </c>
      <c r="D4650">
        <v>1</v>
      </c>
      <c r="E4650" s="2">
        <v>39578</v>
      </c>
      <c r="F4650" s="2">
        <v>39875</v>
      </c>
      <c r="G4650">
        <v>31</v>
      </c>
      <c r="H4650">
        <v>3.64</v>
      </c>
      <c r="I4650">
        <v>3.48</v>
      </c>
      <c r="J4650">
        <v>96</v>
      </c>
      <c r="K4650" t="str">
        <f>INDEX(lehmad!B$2:B$412,MATCH(klypsid!$B4650,lehmad!$A$2:$A$412,0))</f>
        <v>4.05.2006</v>
      </c>
      <c r="L4650">
        <f>INDEX(lehmad!C$2:C$412,MATCH(klypsid!$B4650,lehmad!$A$2:$A$412,0))</f>
        <v>65642</v>
      </c>
      <c r="M4650">
        <f>INDEX(lehmad!D$2:D$412,MATCH(klypsid!$B4650,lehmad!$A$2:$A$412,0))</f>
        <v>106</v>
      </c>
      <c r="N4650">
        <f>INDEX(lehmad!E$2:E$412,MATCH(klypsid!$B4650,lehmad!$A$2:$A$412,0))</f>
        <v>1</v>
      </c>
      <c r="O4650" t="str">
        <f>INDEX(lehmad!F$2:F$412,MATCH(klypsid!$B4650,lehmad!$A$2:$A$412,0))</f>
        <v>RAMOS</v>
      </c>
      <c r="P4650">
        <f>INDEX(lehmad!G$2:G$412,MATCH(klypsid!$B4650,lehmad!$A$2:$A$412,0))</f>
        <v>1997</v>
      </c>
      <c r="Q4650" s="2">
        <f>INDEX(lehmad!H$2:H$412,MATCH(klypsid!$B4650,lehmad!$A$2:$A$412,0))</f>
        <v>35607</v>
      </c>
      <c r="R4650">
        <f>INDEX(lehmad!I$2:I$412,MATCH(klypsid!$B4650,lehmad!$A$2:$A$412,0))</f>
        <v>113</v>
      </c>
      <c r="S4650">
        <f t="shared" si="505"/>
        <v>1</v>
      </c>
      <c r="T4650">
        <f t="shared" si="506"/>
        <v>297</v>
      </c>
      <c r="U4650">
        <f t="shared" si="507"/>
        <v>3</v>
      </c>
      <c r="V4650">
        <f t="shared" si="508"/>
        <v>2.9411063109464313</v>
      </c>
      <c r="W4650">
        <f t="shared" si="509"/>
        <v>10</v>
      </c>
      <c r="X4650">
        <f t="shared" si="510"/>
        <v>30</v>
      </c>
    </row>
    <row r="4651" spans="1:24" x14ac:dyDescent="0.25">
      <c r="A4651">
        <v>3975</v>
      </c>
      <c r="B4651" t="str">
        <f t="shared" si="504"/>
        <v>E3975</v>
      </c>
      <c r="C4651" t="s">
        <v>158</v>
      </c>
      <c r="D4651">
        <v>1</v>
      </c>
      <c r="E4651" s="2">
        <v>39578</v>
      </c>
      <c r="F4651" s="2">
        <v>39908</v>
      </c>
      <c r="G4651">
        <v>27.8</v>
      </c>
      <c r="H4651">
        <v>3.92</v>
      </c>
      <c r="I4651">
        <v>3.41</v>
      </c>
      <c r="J4651">
        <v>72</v>
      </c>
      <c r="K4651" t="str">
        <f>INDEX(lehmad!B$2:B$412,MATCH(klypsid!$B4651,lehmad!$A$2:$A$412,0))</f>
        <v>4.05.2006</v>
      </c>
      <c r="L4651">
        <f>INDEX(lehmad!C$2:C$412,MATCH(klypsid!$B4651,lehmad!$A$2:$A$412,0))</f>
        <v>65642</v>
      </c>
      <c r="M4651">
        <f>INDEX(lehmad!D$2:D$412,MATCH(klypsid!$B4651,lehmad!$A$2:$A$412,0))</f>
        <v>106</v>
      </c>
      <c r="N4651">
        <f>INDEX(lehmad!E$2:E$412,MATCH(klypsid!$B4651,lehmad!$A$2:$A$412,0))</f>
        <v>1</v>
      </c>
      <c r="O4651" t="str">
        <f>INDEX(lehmad!F$2:F$412,MATCH(klypsid!$B4651,lehmad!$A$2:$A$412,0))</f>
        <v>RAMOS</v>
      </c>
      <c r="P4651">
        <f>INDEX(lehmad!G$2:G$412,MATCH(klypsid!$B4651,lehmad!$A$2:$A$412,0))</f>
        <v>1997</v>
      </c>
      <c r="Q4651" s="2">
        <f>INDEX(lehmad!H$2:H$412,MATCH(klypsid!$B4651,lehmad!$A$2:$A$412,0))</f>
        <v>35607</v>
      </c>
      <c r="R4651">
        <f>INDEX(lehmad!I$2:I$412,MATCH(klypsid!$B4651,lehmad!$A$2:$A$412,0))</f>
        <v>113</v>
      </c>
      <c r="S4651">
        <f t="shared" si="505"/>
        <v>1</v>
      </c>
      <c r="T4651">
        <f t="shared" si="506"/>
        <v>330</v>
      </c>
      <c r="U4651">
        <f t="shared" si="507"/>
        <v>3</v>
      </c>
      <c r="V4651">
        <f t="shared" si="508"/>
        <v>2.5260688116675878</v>
      </c>
      <c r="W4651">
        <f t="shared" si="509"/>
        <v>11</v>
      </c>
      <c r="X4651">
        <f t="shared" si="510"/>
        <v>33</v>
      </c>
    </row>
    <row r="4652" spans="1:24" x14ac:dyDescent="0.25">
      <c r="A4652">
        <v>3975</v>
      </c>
      <c r="B4652" t="str">
        <f t="shared" si="504"/>
        <v>E3975</v>
      </c>
      <c r="C4652" t="s">
        <v>158</v>
      </c>
      <c r="D4652">
        <v>1</v>
      </c>
      <c r="E4652" s="2">
        <v>39578</v>
      </c>
      <c r="F4652" s="2">
        <v>39944</v>
      </c>
      <c r="G4652">
        <v>20.3</v>
      </c>
      <c r="H4652">
        <v>4.4400000000000004</v>
      </c>
      <c r="I4652">
        <v>3.63</v>
      </c>
      <c r="J4652">
        <v>42</v>
      </c>
      <c r="K4652" t="str">
        <f>INDEX(lehmad!B$2:B$412,MATCH(klypsid!$B4652,lehmad!$A$2:$A$412,0))</f>
        <v>4.05.2006</v>
      </c>
      <c r="L4652">
        <f>INDEX(lehmad!C$2:C$412,MATCH(klypsid!$B4652,lehmad!$A$2:$A$412,0))</f>
        <v>65642</v>
      </c>
      <c r="M4652">
        <f>INDEX(lehmad!D$2:D$412,MATCH(klypsid!$B4652,lehmad!$A$2:$A$412,0))</f>
        <v>106</v>
      </c>
      <c r="N4652">
        <f>INDEX(lehmad!E$2:E$412,MATCH(klypsid!$B4652,lehmad!$A$2:$A$412,0))</f>
        <v>1</v>
      </c>
      <c r="O4652" t="str">
        <f>INDEX(lehmad!F$2:F$412,MATCH(klypsid!$B4652,lehmad!$A$2:$A$412,0))</f>
        <v>RAMOS</v>
      </c>
      <c r="P4652">
        <f>INDEX(lehmad!G$2:G$412,MATCH(klypsid!$B4652,lehmad!$A$2:$A$412,0))</f>
        <v>1997</v>
      </c>
      <c r="Q4652" s="2">
        <f>INDEX(lehmad!H$2:H$412,MATCH(klypsid!$B4652,lehmad!$A$2:$A$412,0))</f>
        <v>35607</v>
      </c>
      <c r="R4652">
        <f>INDEX(lehmad!I$2:I$412,MATCH(klypsid!$B4652,lehmad!$A$2:$A$412,0))</f>
        <v>113</v>
      </c>
      <c r="S4652">
        <f t="shared" si="505"/>
        <v>1</v>
      </c>
      <c r="T4652">
        <f t="shared" si="506"/>
        <v>366</v>
      </c>
      <c r="U4652">
        <f t="shared" si="507"/>
        <v>3</v>
      </c>
      <c r="V4652">
        <f t="shared" si="508"/>
        <v>1.7484612330040357</v>
      </c>
      <c r="W4652">
        <f t="shared" si="509"/>
        <v>12</v>
      </c>
      <c r="X4652">
        <f t="shared" si="510"/>
        <v>36</v>
      </c>
    </row>
    <row r="4653" spans="1:24" x14ac:dyDescent="0.25">
      <c r="A4653">
        <v>3975</v>
      </c>
      <c r="B4653" t="str">
        <f t="shared" si="504"/>
        <v>E3975</v>
      </c>
      <c r="C4653" t="s">
        <v>158</v>
      </c>
      <c r="D4653">
        <v>2</v>
      </c>
      <c r="E4653" s="2">
        <v>40023</v>
      </c>
      <c r="F4653" s="2">
        <v>40038</v>
      </c>
      <c r="G4653">
        <v>53.1</v>
      </c>
      <c r="H4653">
        <v>3.73</v>
      </c>
      <c r="I4653">
        <v>2.95</v>
      </c>
      <c r="J4653">
        <v>16</v>
      </c>
      <c r="K4653" t="str">
        <f>INDEX(lehmad!B$2:B$412,MATCH(klypsid!$B4653,lehmad!$A$2:$A$412,0))</f>
        <v>4.05.2006</v>
      </c>
      <c r="L4653">
        <f>INDEX(lehmad!C$2:C$412,MATCH(klypsid!$B4653,lehmad!$A$2:$A$412,0))</f>
        <v>65642</v>
      </c>
      <c r="M4653">
        <f>INDEX(lehmad!D$2:D$412,MATCH(klypsid!$B4653,lehmad!$A$2:$A$412,0))</f>
        <v>106</v>
      </c>
      <c r="N4653">
        <f>INDEX(lehmad!E$2:E$412,MATCH(klypsid!$B4653,lehmad!$A$2:$A$412,0))</f>
        <v>1</v>
      </c>
      <c r="O4653" t="str">
        <f>INDEX(lehmad!F$2:F$412,MATCH(klypsid!$B4653,lehmad!$A$2:$A$412,0))</f>
        <v>RAMOS</v>
      </c>
      <c r="P4653">
        <f>INDEX(lehmad!G$2:G$412,MATCH(klypsid!$B4653,lehmad!$A$2:$A$412,0))</f>
        <v>1997</v>
      </c>
      <c r="Q4653" s="2">
        <f>INDEX(lehmad!H$2:H$412,MATCH(klypsid!$B4653,lehmad!$A$2:$A$412,0))</f>
        <v>35607</v>
      </c>
      <c r="R4653">
        <f>INDEX(lehmad!I$2:I$412,MATCH(klypsid!$B4653,lehmad!$A$2:$A$412,0))</f>
        <v>113</v>
      </c>
      <c r="S4653">
        <f t="shared" si="505"/>
        <v>2</v>
      </c>
      <c r="T4653">
        <f t="shared" si="506"/>
        <v>15</v>
      </c>
      <c r="U4653">
        <f t="shared" si="507"/>
        <v>1</v>
      </c>
      <c r="V4653">
        <f t="shared" si="508"/>
        <v>0.35614381022527519</v>
      </c>
      <c r="W4653">
        <f t="shared" si="509"/>
        <v>1</v>
      </c>
      <c r="X4653">
        <f t="shared" si="510"/>
        <v>15</v>
      </c>
    </row>
    <row r="4654" spans="1:24" x14ac:dyDescent="0.25">
      <c r="A4654">
        <v>3975</v>
      </c>
      <c r="B4654" t="str">
        <f t="shared" si="504"/>
        <v>E3975</v>
      </c>
      <c r="C4654" t="s">
        <v>158</v>
      </c>
      <c r="D4654">
        <v>2</v>
      </c>
      <c r="E4654" s="2">
        <v>40023</v>
      </c>
      <c r="F4654" s="2">
        <v>40066</v>
      </c>
      <c r="G4654">
        <v>50.7</v>
      </c>
      <c r="H4654">
        <v>2.98</v>
      </c>
      <c r="I4654">
        <v>2.99</v>
      </c>
      <c r="J4654">
        <v>13</v>
      </c>
      <c r="K4654" t="str">
        <f>INDEX(lehmad!B$2:B$412,MATCH(klypsid!$B4654,lehmad!$A$2:$A$412,0))</f>
        <v>4.05.2006</v>
      </c>
      <c r="L4654">
        <f>INDEX(lehmad!C$2:C$412,MATCH(klypsid!$B4654,lehmad!$A$2:$A$412,0))</f>
        <v>65642</v>
      </c>
      <c r="M4654">
        <f>INDEX(lehmad!D$2:D$412,MATCH(klypsid!$B4654,lehmad!$A$2:$A$412,0))</f>
        <v>106</v>
      </c>
      <c r="N4654">
        <f>INDEX(lehmad!E$2:E$412,MATCH(klypsid!$B4654,lehmad!$A$2:$A$412,0))</f>
        <v>1</v>
      </c>
      <c r="O4654" t="str">
        <f>INDEX(lehmad!F$2:F$412,MATCH(klypsid!$B4654,lehmad!$A$2:$A$412,0))</f>
        <v>RAMOS</v>
      </c>
      <c r="P4654">
        <f>INDEX(lehmad!G$2:G$412,MATCH(klypsid!$B4654,lehmad!$A$2:$A$412,0))</f>
        <v>1997</v>
      </c>
      <c r="Q4654" s="2">
        <f>INDEX(lehmad!H$2:H$412,MATCH(klypsid!$B4654,lehmad!$A$2:$A$412,0))</f>
        <v>35607</v>
      </c>
      <c r="R4654">
        <f>INDEX(lehmad!I$2:I$412,MATCH(klypsid!$B4654,lehmad!$A$2:$A$412,0))</f>
        <v>113</v>
      </c>
      <c r="S4654">
        <f t="shared" si="505"/>
        <v>2</v>
      </c>
      <c r="T4654">
        <f t="shared" si="506"/>
        <v>43</v>
      </c>
      <c r="U4654">
        <f t="shared" si="507"/>
        <v>1</v>
      </c>
      <c r="V4654">
        <f t="shared" si="508"/>
        <v>5.6583528366367375E-2</v>
      </c>
      <c r="W4654">
        <f t="shared" si="509"/>
        <v>2</v>
      </c>
      <c r="X4654">
        <f t="shared" si="510"/>
        <v>28</v>
      </c>
    </row>
    <row r="4655" spans="1:24" x14ac:dyDescent="0.25">
      <c r="A4655">
        <v>3975</v>
      </c>
      <c r="B4655" t="str">
        <f t="shared" si="504"/>
        <v>E3975</v>
      </c>
      <c r="C4655" t="s">
        <v>158</v>
      </c>
      <c r="D4655">
        <v>2</v>
      </c>
      <c r="E4655" s="2">
        <v>40023</v>
      </c>
      <c r="F4655" s="2">
        <v>40125</v>
      </c>
      <c r="G4655">
        <v>42.2</v>
      </c>
      <c r="H4655">
        <v>3.55</v>
      </c>
      <c r="I4655">
        <v>3.32</v>
      </c>
      <c r="J4655">
        <v>20</v>
      </c>
      <c r="K4655" t="str">
        <f>INDEX(lehmad!B$2:B$412,MATCH(klypsid!$B4655,lehmad!$A$2:$A$412,0))</f>
        <v>4.05.2006</v>
      </c>
      <c r="L4655">
        <f>INDEX(lehmad!C$2:C$412,MATCH(klypsid!$B4655,lehmad!$A$2:$A$412,0))</f>
        <v>65642</v>
      </c>
      <c r="M4655">
        <f>INDEX(lehmad!D$2:D$412,MATCH(klypsid!$B4655,lehmad!$A$2:$A$412,0))</f>
        <v>106</v>
      </c>
      <c r="N4655">
        <f>INDEX(lehmad!E$2:E$412,MATCH(klypsid!$B4655,lehmad!$A$2:$A$412,0))</f>
        <v>1</v>
      </c>
      <c r="O4655" t="str">
        <f>INDEX(lehmad!F$2:F$412,MATCH(klypsid!$B4655,lehmad!$A$2:$A$412,0))</f>
        <v>RAMOS</v>
      </c>
      <c r="P4655">
        <f>INDEX(lehmad!G$2:G$412,MATCH(klypsid!$B4655,lehmad!$A$2:$A$412,0))</f>
        <v>1997</v>
      </c>
      <c r="Q4655" s="2">
        <f>INDEX(lehmad!H$2:H$412,MATCH(klypsid!$B4655,lehmad!$A$2:$A$412,0))</f>
        <v>35607</v>
      </c>
      <c r="R4655">
        <f>INDEX(lehmad!I$2:I$412,MATCH(klypsid!$B4655,lehmad!$A$2:$A$412,0))</f>
        <v>113</v>
      </c>
      <c r="S4655">
        <f t="shared" si="505"/>
        <v>2</v>
      </c>
      <c r="T4655">
        <f t="shared" si="506"/>
        <v>102</v>
      </c>
      <c r="U4655">
        <f t="shared" si="507"/>
        <v>2</v>
      </c>
      <c r="V4655">
        <f t="shared" si="508"/>
        <v>0.67807190511263782</v>
      </c>
      <c r="W4655">
        <f t="shared" si="509"/>
        <v>3</v>
      </c>
      <c r="X4655">
        <f t="shared" si="510"/>
        <v>59</v>
      </c>
    </row>
    <row r="4656" spans="1:24" x14ac:dyDescent="0.25">
      <c r="A4656">
        <v>3975</v>
      </c>
      <c r="B4656" t="str">
        <f t="shared" si="504"/>
        <v>E3975</v>
      </c>
      <c r="C4656" t="s">
        <v>158</v>
      </c>
      <c r="D4656">
        <v>2</v>
      </c>
      <c r="E4656" s="2">
        <v>40023</v>
      </c>
      <c r="F4656" s="2">
        <v>40153</v>
      </c>
      <c r="G4656">
        <v>45.2</v>
      </c>
      <c r="H4656">
        <v>3.21</v>
      </c>
      <c r="I4656">
        <v>3.22</v>
      </c>
      <c r="J4656">
        <v>27</v>
      </c>
      <c r="K4656" t="str">
        <f>INDEX(lehmad!B$2:B$412,MATCH(klypsid!$B4656,lehmad!$A$2:$A$412,0))</f>
        <v>4.05.2006</v>
      </c>
      <c r="L4656">
        <f>INDEX(lehmad!C$2:C$412,MATCH(klypsid!$B4656,lehmad!$A$2:$A$412,0))</f>
        <v>65642</v>
      </c>
      <c r="M4656">
        <f>INDEX(lehmad!D$2:D$412,MATCH(klypsid!$B4656,lehmad!$A$2:$A$412,0))</f>
        <v>106</v>
      </c>
      <c r="N4656">
        <f>INDEX(lehmad!E$2:E$412,MATCH(klypsid!$B4656,lehmad!$A$2:$A$412,0))</f>
        <v>1</v>
      </c>
      <c r="O4656" t="str">
        <f>INDEX(lehmad!F$2:F$412,MATCH(klypsid!$B4656,lehmad!$A$2:$A$412,0))</f>
        <v>RAMOS</v>
      </c>
      <c r="P4656">
        <f>INDEX(lehmad!G$2:G$412,MATCH(klypsid!$B4656,lehmad!$A$2:$A$412,0))</f>
        <v>1997</v>
      </c>
      <c r="Q4656" s="2">
        <f>INDEX(lehmad!H$2:H$412,MATCH(klypsid!$B4656,lehmad!$A$2:$A$412,0))</f>
        <v>35607</v>
      </c>
      <c r="R4656">
        <f>INDEX(lehmad!I$2:I$412,MATCH(klypsid!$B4656,lehmad!$A$2:$A$412,0))</f>
        <v>113</v>
      </c>
      <c r="S4656">
        <f t="shared" si="505"/>
        <v>2</v>
      </c>
      <c r="T4656">
        <f t="shared" si="506"/>
        <v>130</v>
      </c>
      <c r="U4656">
        <f t="shared" si="507"/>
        <v>2</v>
      </c>
      <c r="V4656">
        <f t="shared" si="508"/>
        <v>1.1110313123887439</v>
      </c>
      <c r="W4656">
        <f t="shared" si="509"/>
        <v>4</v>
      </c>
      <c r="X4656">
        <f t="shared" si="510"/>
        <v>28</v>
      </c>
    </row>
    <row r="4657" spans="1:24" x14ac:dyDescent="0.25">
      <c r="A4657">
        <v>3975</v>
      </c>
      <c r="B4657" t="str">
        <f t="shared" si="504"/>
        <v>E3975</v>
      </c>
      <c r="C4657" t="s">
        <v>158</v>
      </c>
      <c r="D4657">
        <v>2</v>
      </c>
      <c r="E4657" s="2">
        <v>40023</v>
      </c>
      <c r="F4657" s="2">
        <v>40186</v>
      </c>
      <c r="G4657">
        <v>40.6</v>
      </c>
      <c r="H4657">
        <v>3.05</v>
      </c>
      <c r="I4657">
        <v>3.11</v>
      </c>
      <c r="J4657">
        <v>18</v>
      </c>
      <c r="K4657" t="str">
        <f>INDEX(lehmad!B$2:B$412,MATCH(klypsid!$B4657,lehmad!$A$2:$A$412,0))</f>
        <v>4.05.2006</v>
      </c>
      <c r="L4657">
        <f>INDEX(lehmad!C$2:C$412,MATCH(klypsid!$B4657,lehmad!$A$2:$A$412,0))</f>
        <v>65642</v>
      </c>
      <c r="M4657">
        <f>INDEX(lehmad!D$2:D$412,MATCH(klypsid!$B4657,lehmad!$A$2:$A$412,0))</f>
        <v>106</v>
      </c>
      <c r="N4657">
        <f>INDEX(lehmad!E$2:E$412,MATCH(klypsid!$B4657,lehmad!$A$2:$A$412,0))</f>
        <v>1</v>
      </c>
      <c r="O4657" t="str">
        <f>INDEX(lehmad!F$2:F$412,MATCH(klypsid!$B4657,lehmad!$A$2:$A$412,0))</f>
        <v>RAMOS</v>
      </c>
      <c r="P4657">
        <f>INDEX(lehmad!G$2:G$412,MATCH(klypsid!$B4657,lehmad!$A$2:$A$412,0))</f>
        <v>1997</v>
      </c>
      <c r="Q4657" s="2">
        <f>INDEX(lehmad!H$2:H$412,MATCH(klypsid!$B4657,lehmad!$A$2:$A$412,0))</f>
        <v>35607</v>
      </c>
      <c r="R4657">
        <f>INDEX(lehmad!I$2:I$412,MATCH(klypsid!$B4657,lehmad!$A$2:$A$412,0))</f>
        <v>113</v>
      </c>
      <c r="S4657">
        <f t="shared" si="505"/>
        <v>2</v>
      </c>
      <c r="T4657">
        <f t="shared" si="506"/>
        <v>163</v>
      </c>
      <c r="U4657">
        <f t="shared" si="507"/>
        <v>3</v>
      </c>
      <c r="V4657">
        <f t="shared" si="508"/>
        <v>0.52606881166758779</v>
      </c>
      <c r="W4657">
        <f t="shared" si="509"/>
        <v>5</v>
      </c>
      <c r="X4657">
        <f t="shared" si="510"/>
        <v>33</v>
      </c>
    </row>
    <row r="4658" spans="1:24" x14ac:dyDescent="0.25">
      <c r="A4658">
        <v>3975</v>
      </c>
      <c r="B4658" t="str">
        <f t="shared" si="504"/>
        <v>E3975</v>
      </c>
      <c r="C4658" t="s">
        <v>158</v>
      </c>
      <c r="D4658">
        <v>2</v>
      </c>
      <c r="E4658" s="2">
        <v>40023</v>
      </c>
      <c r="F4658" s="2">
        <v>40214</v>
      </c>
      <c r="G4658">
        <v>36.700000000000003</v>
      </c>
      <c r="H4658">
        <v>3.72</v>
      </c>
      <c r="I4658">
        <v>3.27</v>
      </c>
      <c r="J4658">
        <v>23</v>
      </c>
      <c r="K4658" t="str">
        <f>INDEX(lehmad!B$2:B$412,MATCH(klypsid!$B4658,lehmad!$A$2:$A$412,0))</f>
        <v>4.05.2006</v>
      </c>
      <c r="L4658">
        <f>INDEX(lehmad!C$2:C$412,MATCH(klypsid!$B4658,lehmad!$A$2:$A$412,0))</f>
        <v>65642</v>
      </c>
      <c r="M4658">
        <f>INDEX(lehmad!D$2:D$412,MATCH(klypsid!$B4658,lehmad!$A$2:$A$412,0))</f>
        <v>106</v>
      </c>
      <c r="N4658">
        <f>INDEX(lehmad!E$2:E$412,MATCH(klypsid!$B4658,lehmad!$A$2:$A$412,0))</f>
        <v>1</v>
      </c>
      <c r="O4658" t="str">
        <f>INDEX(lehmad!F$2:F$412,MATCH(klypsid!$B4658,lehmad!$A$2:$A$412,0))</f>
        <v>RAMOS</v>
      </c>
      <c r="P4658">
        <f>INDEX(lehmad!G$2:G$412,MATCH(klypsid!$B4658,lehmad!$A$2:$A$412,0))</f>
        <v>1997</v>
      </c>
      <c r="Q4658" s="2">
        <f>INDEX(lehmad!H$2:H$412,MATCH(klypsid!$B4658,lehmad!$A$2:$A$412,0))</f>
        <v>35607</v>
      </c>
      <c r="R4658">
        <f>INDEX(lehmad!I$2:I$412,MATCH(klypsid!$B4658,lehmad!$A$2:$A$412,0))</f>
        <v>113</v>
      </c>
      <c r="S4658">
        <f t="shared" si="505"/>
        <v>2</v>
      </c>
      <c r="T4658">
        <f t="shared" si="506"/>
        <v>191</v>
      </c>
      <c r="U4658">
        <f t="shared" si="507"/>
        <v>3</v>
      </c>
      <c r="V4658">
        <f t="shared" si="508"/>
        <v>0.87970576628228825</v>
      </c>
      <c r="W4658">
        <f t="shared" si="509"/>
        <v>6</v>
      </c>
      <c r="X4658">
        <f t="shared" si="510"/>
        <v>28</v>
      </c>
    </row>
    <row r="4659" spans="1:24" x14ac:dyDescent="0.25">
      <c r="A4659">
        <v>3975</v>
      </c>
      <c r="B4659" t="str">
        <f t="shared" si="504"/>
        <v>E3975</v>
      </c>
      <c r="C4659" t="s">
        <v>158</v>
      </c>
      <c r="D4659">
        <v>2</v>
      </c>
      <c r="E4659" s="2">
        <v>40023</v>
      </c>
      <c r="F4659" s="2">
        <v>40242</v>
      </c>
      <c r="G4659">
        <v>35.4</v>
      </c>
      <c r="H4659">
        <v>3.33</v>
      </c>
      <c r="I4659">
        <v>3.16</v>
      </c>
      <c r="J4659">
        <v>20</v>
      </c>
      <c r="K4659" t="str">
        <f>INDEX(lehmad!B$2:B$412,MATCH(klypsid!$B4659,lehmad!$A$2:$A$412,0))</f>
        <v>4.05.2006</v>
      </c>
      <c r="L4659">
        <f>INDEX(lehmad!C$2:C$412,MATCH(klypsid!$B4659,lehmad!$A$2:$A$412,0))</f>
        <v>65642</v>
      </c>
      <c r="M4659">
        <f>INDEX(lehmad!D$2:D$412,MATCH(klypsid!$B4659,lehmad!$A$2:$A$412,0))</f>
        <v>106</v>
      </c>
      <c r="N4659">
        <f>INDEX(lehmad!E$2:E$412,MATCH(klypsid!$B4659,lehmad!$A$2:$A$412,0))</f>
        <v>1</v>
      </c>
      <c r="O4659" t="str">
        <f>INDEX(lehmad!F$2:F$412,MATCH(klypsid!$B4659,lehmad!$A$2:$A$412,0))</f>
        <v>RAMOS</v>
      </c>
      <c r="P4659">
        <f>INDEX(lehmad!G$2:G$412,MATCH(klypsid!$B4659,lehmad!$A$2:$A$412,0))</f>
        <v>1997</v>
      </c>
      <c r="Q4659" s="2">
        <f>INDEX(lehmad!H$2:H$412,MATCH(klypsid!$B4659,lehmad!$A$2:$A$412,0))</f>
        <v>35607</v>
      </c>
      <c r="R4659">
        <f>INDEX(lehmad!I$2:I$412,MATCH(klypsid!$B4659,lehmad!$A$2:$A$412,0))</f>
        <v>113</v>
      </c>
      <c r="S4659">
        <f t="shared" si="505"/>
        <v>2</v>
      </c>
      <c r="T4659">
        <f t="shared" si="506"/>
        <v>219</v>
      </c>
      <c r="U4659">
        <f t="shared" si="507"/>
        <v>3</v>
      </c>
      <c r="V4659">
        <f t="shared" si="508"/>
        <v>0.67807190511263782</v>
      </c>
      <c r="W4659">
        <f t="shared" si="509"/>
        <v>7</v>
      </c>
      <c r="X4659">
        <f t="shared" si="510"/>
        <v>28</v>
      </c>
    </row>
    <row r="4660" spans="1:24" x14ac:dyDescent="0.25">
      <c r="A4660">
        <v>3975</v>
      </c>
      <c r="B4660" t="str">
        <f t="shared" si="504"/>
        <v>E3975</v>
      </c>
      <c r="C4660" t="s">
        <v>158</v>
      </c>
      <c r="D4660">
        <v>2</v>
      </c>
      <c r="E4660" s="2">
        <v>40023</v>
      </c>
      <c r="F4660" s="2">
        <v>40276</v>
      </c>
      <c r="G4660">
        <v>31.1</v>
      </c>
      <c r="H4660">
        <v>3.94</v>
      </c>
      <c r="I4660">
        <v>3.42</v>
      </c>
      <c r="J4660">
        <v>24</v>
      </c>
      <c r="K4660" t="str">
        <f>INDEX(lehmad!B$2:B$412,MATCH(klypsid!$B4660,lehmad!$A$2:$A$412,0))</f>
        <v>4.05.2006</v>
      </c>
      <c r="L4660">
        <f>INDEX(lehmad!C$2:C$412,MATCH(klypsid!$B4660,lehmad!$A$2:$A$412,0))</f>
        <v>65642</v>
      </c>
      <c r="M4660">
        <f>INDEX(lehmad!D$2:D$412,MATCH(klypsid!$B4660,lehmad!$A$2:$A$412,0))</f>
        <v>106</v>
      </c>
      <c r="N4660">
        <f>INDEX(lehmad!E$2:E$412,MATCH(klypsid!$B4660,lehmad!$A$2:$A$412,0))</f>
        <v>1</v>
      </c>
      <c r="O4660" t="str">
        <f>INDEX(lehmad!F$2:F$412,MATCH(klypsid!$B4660,lehmad!$A$2:$A$412,0))</f>
        <v>RAMOS</v>
      </c>
      <c r="P4660">
        <f>INDEX(lehmad!G$2:G$412,MATCH(klypsid!$B4660,lehmad!$A$2:$A$412,0))</f>
        <v>1997</v>
      </c>
      <c r="Q4660" s="2">
        <f>INDEX(lehmad!H$2:H$412,MATCH(klypsid!$B4660,lehmad!$A$2:$A$412,0))</f>
        <v>35607</v>
      </c>
      <c r="R4660">
        <f>INDEX(lehmad!I$2:I$412,MATCH(klypsid!$B4660,lehmad!$A$2:$A$412,0))</f>
        <v>113</v>
      </c>
      <c r="S4660">
        <f t="shared" si="505"/>
        <v>2</v>
      </c>
      <c r="T4660">
        <f t="shared" si="506"/>
        <v>253</v>
      </c>
      <c r="U4660">
        <f t="shared" si="507"/>
        <v>3</v>
      </c>
      <c r="V4660">
        <f t="shared" si="508"/>
        <v>0.94110631094643127</v>
      </c>
      <c r="W4660">
        <f t="shared" si="509"/>
        <v>8</v>
      </c>
      <c r="X4660">
        <f t="shared" si="510"/>
        <v>34</v>
      </c>
    </row>
    <row r="4661" spans="1:24" x14ac:dyDescent="0.25">
      <c r="A4661">
        <v>3975</v>
      </c>
      <c r="B4661" t="str">
        <f t="shared" si="504"/>
        <v>E3975</v>
      </c>
      <c r="C4661" t="s">
        <v>158</v>
      </c>
      <c r="D4661">
        <v>2</v>
      </c>
      <c r="E4661" s="2">
        <v>40023</v>
      </c>
      <c r="F4661" s="2">
        <v>40304</v>
      </c>
      <c r="G4661">
        <v>32.5</v>
      </c>
      <c r="H4661">
        <v>3.28</v>
      </c>
      <c r="I4661">
        <v>3.37</v>
      </c>
      <c r="J4661">
        <v>35</v>
      </c>
      <c r="K4661" t="str">
        <f>INDEX(lehmad!B$2:B$412,MATCH(klypsid!$B4661,lehmad!$A$2:$A$412,0))</f>
        <v>4.05.2006</v>
      </c>
      <c r="L4661">
        <f>INDEX(lehmad!C$2:C$412,MATCH(klypsid!$B4661,lehmad!$A$2:$A$412,0))</f>
        <v>65642</v>
      </c>
      <c r="M4661">
        <f>INDEX(lehmad!D$2:D$412,MATCH(klypsid!$B4661,lehmad!$A$2:$A$412,0))</f>
        <v>106</v>
      </c>
      <c r="N4661">
        <f>INDEX(lehmad!E$2:E$412,MATCH(klypsid!$B4661,lehmad!$A$2:$A$412,0))</f>
        <v>1</v>
      </c>
      <c r="O4661" t="str">
        <f>INDEX(lehmad!F$2:F$412,MATCH(klypsid!$B4661,lehmad!$A$2:$A$412,0))</f>
        <v>RAMOS</v>
      </c>
      <c r="P4661">
        <f>INDEX(lehmad!G$2:G$412,MATCH(klypsid!$B4661,lehmad!$A$2:$A$412,0))</f>
        <v>1997</v>
      </c>
      <c r="Q4661" s="2">
        <f>INDEX(lehmad!H$2:H$412,MATCH(klypsid!$B4661,lehmad!$A$2:$A$412,0))</f>
        <v>35607</v>
      </c>
      <c r="R4661">
        <f>INDEX(lehmad!I$2:I$412,MATCH(klypsid!$B4661,lehmad!$A$2:$A$412,0))</f>
        <v>113</v>
      </c>
      <c r="S4661">
        <f t="shared" si="505"/>
        <v>2</v>
      </c>
      <c r="T4661">
        <f t="shared" si="506"/>
        <v>281</v>
      </c>
      <c r="U4661">
        <f t="shared" si="507"/>
        <v>3</v>
      </c>
      <c r="V4661">
        <f t="shared" si="508"/>
        <v>1.4854268271702415</v>
      </c>
      <c r="W4661">
        <f t="shared" si="509"/>
        <v>9</v>
      </c>
      <c r="X4661">
        <f t="shared" si="510"/>
        <v>28</v>
      </c>
    </row>
    <row r="4662" spans="1:24" x14ac:dyDescent="0.25">
      <c r="A4662">
        <v>3975</v>
      </c>
      <c r="B4662" t="str">
        <f t="shared" si="504"/>
        <v>E3975</v>
      </c>
      <c r="C4662" t="s">
        <v>158</v>
      </c>
      <c r="D4662">
        <v>2</v>
      </c>
      <c r="E4662" s="2">
        <v>40023</v>
      </c>
      <c r="F4662" s="2">
        <v>40336</v>
      </c>
      <c r="G4662">
        <v>29</v>
      </c>
      <c r="H4662">
        <v>3.91</v>
      </c>
      <c r="I4662">
        <v>3.3</v>
      </c>
      <c r="J4662">
        <v>23</v>
      </c>
      <c r="K4662" t="str">
        <f>INDEX(lehmad!B$2:B$412,MATCH(klypsid!$B4662,lehmad!$A$2:$A$412,0))</f>
        <v>4.05.2006</v>
      </c>
      <c r="L4662">
        <f>INDEX(lehmad!C$2:C$412,MATCH(klypsid!$B4662,lehmad!$A$2:$A$412,0))</f>
        <v>65642</v>
      </c>
      <c r="M4662">
        <f>INDEX(lehmad!D$2:D$412,MATCH(klypsid!$B4662,lehmad!$A$2:$A$412,0))</f>
        <v>106</v>
      </c>
      <c r="N4662">
        <f>INDEX(lehmad!E$2:E$412,MATCH(klypsid!$B4662,lehmad!$A$2:$A$412,0))</f>
        <v>1</v>
      </c>
      <c r="O4662" t="str">
        <f>INDEX(lehmad!F$2:F$412,MATCH(klypsid!$B4662,lehmad!$A$2:$A$412,0))</f>
        <v>RAMOS</v>
      </c>
      <c r="P4662">
        <f>INDEX(lehmad!G$2:G$412,MATCH(klypsid!$B4662,lehmad!$A$2:$A$412,0))</f>
        <v>1997</v>
      </c>
      <c r="Q4662" s="2">
        <f>INDEX(lehmad!H$2:H$412,MATCH(klypsid!$B4662,lehmad!$A$2:$A$412,0))</f>
        <v>35607</v>
      </c>
      <c r="R4662">
        <f>INDEX(lehmad!I$2:I$412,MATCH(klypsid!$B4662,lehmad!$A$2:$A$412,0))</f>
        <v>113</v>
      </c>
      <c r="S4662">
        <f t="shared" si="505"/>
        <v>2</v>
      </c>
      <c r="T4662">
        <f t="shared" si="506"/>
        <v>313</v>
      </c>
      <c r="U4662">
        <f t="shared" si="507"/>
        <v>3</v>
      </c>
      <c r="V4662">
        <f t="shared" si="508"/>
        <v>0.87970576628228825</v>
      </c>
      <c r="W4662">
        <f t="shared" si="509"/>
        <v>10</v>
      </c>
      <c r="X4662">
        <f t="shared" si="510"/>
        <v>32</v>
      </c>
    </row>
    <row r="4663" spans="1:24" x14ac:dyDescent="0.25">
      <c r="A4663">
        <v>3975</v>
      </c>
      <c r="B4663" t="str">
        <f t="shared" si="504"/>
        <v>E3975</v>
      </c>
      <c r="C4663" t="s">
        <v>158</v>
      </c>
      <c r="D4663">
        <v>3</v>
      </c>
      <c r="E4663" s="2">
        <v>40418</v>
      </c>
      <c r="F4663" s="2">
        <v>40434</v>
      </c>
      <c r="G4663">
        <v>55.3</v>
      </c>
      <c r="H4663">
        <v>2.93</v>
      </c>
      <c r="I4663">
        <v>3.19</v>
      </c>
      <c r="J4663">
        <v>13</v>
      </c>
      <c r="K4663" t="str">
        <f>INDEX(lehmad!B$2:B$412,MATCH(klypsid!$B4663,lehmad!$A$2:$A$412,0))</f>
        <v>4.05.2006</v>
      </c>
      <c r="L4663">
        <f>INDEX(lehmad!C$2:C$412,MATCH(klypsid!$B4663,lehmad!$A$2:$A$412,0))</f>
        <v>65642</v>
      </c>
      <c r="M4663">
        <f>INDEX(lehmad!D$2:D$412,MATCH(klypsid!$B4663,lehmad!$A$2:$A$412,0))</f>
        <v>106</v>
      </c>
      <c r="N4663">
        <f>INDEX(lehmad!E$2:E$412,MATCH(klypsid!$B4663,lehmad!$A$2:$A$412,0))</f>
        <v>1</v>
      </c>
      <c r="O4663" t="str">
        <f>INDEX(lehmad!F$2:F$412,MATCH(klypsid!$B4663,lehmad!$A$2:$A$412,0))</f>
        <v>RAMOS</v>
      </c>
      <c r="P4663">
        <f>INDEX(lehmad!G$2:G$412,MATCH(klypsid!$B4663,lehmad!$A$2:$A$412,0))</f>
        <v>1997</v>
      </c>
      <c r="Q4663" s="2">
        <f>INDEX(lehmad!H$2:H$412,MATCH(klypsid!$B4663,lehmad!$A$2:$A$412,0))</f>
        <v>35607</v>
      </c>
      <c r="R4663">
        <f>INDEX(lehmad!I$2:I$412,MATCH(klypsid!$B4663,lehmad!$A$2:$A$412,0))</f>
        <v>113</v>
      </c>
      <c r="S4663">
        <f t="shared" si="505"/>
        <v>3</v>
      </c>
      <c r="T4663">
        <f t="shared" si="506"/>
        <v>16</v>
      </c>
      <c r="U4663">
        <f t="shared" si="507"/>
        <v>1</v>
      </c>
      <c r="V4663">
        <f t="shared" si="508"/>
        <v>5.6583528366367375E-2</v>
      </c>
      <c r="W4663">
        <f t="shared" si="509"/>
        <v>1</v>
      </c>
      <c r="X4663">
        <f t="shared" si="510"/>
        <v>16</v>
      </c>
    </row>
    <row r="4664" spans="1:24" x14ac:dyDescent="0.25">
      <c r="A4664">
        <v>3975</v>
      </c>
      <c r="B4664" t="str">
        <f t="shared" si="504"/>
        <v>E3975</v>
      </c>
      <c r="C4664" t="s">
        <v>158</v>
      </c>
      <c r="D4664">
        <v>3</v>
      </c>
      <c r="E4664" s="2">
        <v>40418</v>
      </c>
      <c r="F4664" s="2">
        <v>40462</v>
      </c>
      <c r="G4664">
        <v>59.5</v>
      </c>
      <c r="H4664">
        <v>3</v>
      </c>
      <c r="I4664">
        <v>2.99</v>
      </c>
      <c r="J4664">
        <v>19</v>
      </c>
      <c r="K4664" t="str">
        <f>INDEX(lehmad!B$2:B$412,MATCH(klypsid!$B4664,lehmad!$A$2:$A$412,0))</f>
        <v>4.05.2006</v>
      </c>
      <c r="L4664">
        <f>INDEX(lehmad!C$2:C$412,MATCH(klypsid!$B4664,lehmad!$A$2:$A$412,0))</f>
        <v>65642</v>
      </c>
      <c r="M4664">
        <f>INDEX(lehmad!D$2:D$412,MATCH(klypsid!$B4664,lehmad!$A$2:$A$412,0))</f>
        <v>106</v>
      </c>
      <c r="N4664">
        <f>INDEX(lehmad!E$2:E$412,MATCH(klypsid!$B4664,lehmad!$A$2:$A$412,0))</f>
        <v>1</v>
      </c>
      <c r="O4664" t="str">
        <f>INDEX(lehmad!F$2:F$412,MATCH(klypsid!$B4664,lehmad!$A$2:$A$412,0))</f>
        <v>RAMOS</v>
      </c>
      <c r="P4664">
        <f>INDEX(lehmad!G$2:G$412,MATCH(klypsid!$B4664,lehmad!$A$2:$A$412,0))</f>
        <v>1997</v>
      </c>
      <c r="Q4664" s="2">
        <f>INDEX(lehmad!H$2:H$412,MATCH(klypsid!$B4664,lehmad!$A$2:$A$412,0))</f>
        <v>35607</v>
      </c>
      <c r="R4664">
        <f>INDEX(lehmad!I$2:I$412,MATCH(klypsid!$B4664,lehmad!$A$2:$A$412,0))</f>
        <v>113</v>
      </c>
      <c r="S4664">
        <f t="shared" si="505"/>
        <v>3</v>
      </c>
      <c r="T4664">
        <f t="shared" si="506"/>
        <v>44</v>
      </c>
      <c r="U4664">
        <f t="shared" si="507"/>
        <v>1</v>
      </c>
      <c r="V4664">
        <f t="shared" si="508"/>
        <v>0.60407132366886085</v>
      </c>
      <c r="W4664">
        <f t="shared" si="509"/>
        <v>2</v>
      </c>
      <c r="X4664">
        <f t="shared" si="510"/>
        <v>28</v>
      </c>
    </row>
    <row r="4665" spans="1:24" x14ac:dyDescent="0.25">
      <c r="A4665">
        <v>3975</v>
      </c>
      <c r="B4665" t="str">
        <f t="shared" si="504"/>
        <v>E3975</v>
      </c>
      <c r="C4665" t="s">
        <v>158</v>
      </c>
      <c r="D4665">
        <v>3</v>
      </c>
      <c r="E4665" s="2">
        <v>40418</v>
      </c>
      <c r="F4665" s="2">
        <v>40493</v>
      </c>
      <c r="G4665">
        <v>60.7</v>
      </c>
      <c r="H4665">
        <v>3.47</v>
      </c>
      <c r="I4665">
        <v>3.06</v>
      </c>
      <c r="J4665">
        <v>12</v>
      </c>
      <c r="K4665" t="str">
        <f>INDEX(lehmad!B$2:B$412,MATCH(klypsid!$B4665,lehmad!$A$2:$A$412,0))</f>
        <v>4.05.2006</v>
      </c>
      <c r="L4665">
        <f>INDEX(lehmad!C$2:C$412,MATCH(klypsid!$B4665,lehmad!$A$2:$A$412,0))</f>
        <v>65642</v>
      </c>
      <c r="M4665">
        <f>INDEX(lehmad!D$2:D$412,MATCH(klypsid!$B4665,lehmad!$A$2:$A$412,0))</f>
        <v>106</v>
      </c>
      <c r="N4665">
        <f>INDEX(lehmad!E$2:E$412,MATCH(klypsid!$B4665,lehmad!$A$2:$A$412,0))</f>
        <v>1</v>
      </c>
      <c r="O4665" t="str">
        <f>INDEX(lehmad!F$2:F$412,MATCH(klypsid!$B4665,lehmad!$A$2:$A$412,0))</f>
        <v>RAMOS</v>
      </c>
      <c r="P4665">
        <f>INDEX(lehmad!G$2:G$412,MATCH(klypsid!$B4665,lehmad!$A$2:$A$412,0))</f>
        <v>1997</v>
      </c>
      <c r="Q4665" s="2">
        <f>INDEX(lehmad!H$2:H$412,MATCH(klypsid!$B4665,lehmad!$A$2:$A$412,0))</f>
        <v>35607</v>
      </c>
      <c r="R4665">
        <f>INDEX(lehmad!I$2:I$412,MATCH(klypsid!$B4665,lehmad!$A$2:$A$412,0))</f>
        <v>113</v>
      </c>
      <c r="S4665">
        <f t="shared" si="505"/>
        <v>3</v>
      </c>
      <c r="T4665">
        <f t="shared" si="506"/>
        <v>75</v>
      </c>
      <c r="U4665">
        <f t="shared" si="507"/>
        <v>2</v>
      </c>
      <c r="V4665">
        <f t="shared" si="508"/>
        <v>-5.8893689053568732E-2</v>
      </c>
      <c r="W4665">
        <f t="shared" si="509"/>
        <v>3</v>
      </c>
      <c r="X4665">
        <f t="shared" si="510"/>
        <v>31</v>
      </c>
    </row>
    <row r="4666" spans="1:24" x14ac:dyDescent="0.25">
      <c r="A4666">
        <v>3975</v>
      </c>
      <c r="B4666" t="str">
        <f t="shared" si="504"/>
        <v>E3975</v>
      </c>
      <c r="C4666" t="s">
        <v>158</v>
      </c>
      <c r="D4666">
        <v>3</v>
      </c>
      <c r="E4666" s="2">
        <v>40418</v>
      </c>
      <c r="F4666" s="2">
        <v>40521</v>
      </c>
      <c r="G4666">
        <v>56.9</v>
      </c>
      <c r="H4666">
        <v>2.98</v>
      </c>
      <c r="I4666">
        <v>3.12</v>
      </c>
      <c r="J4666">
        <v>12</v>
      </c>
      <c r="K4666" t="str">
        <f>INDEX(lehmad!B$2:B$412,MATCH(klypsid!$B4666,lehmad!$A$2:$A$412,0))</f>
        <v>4.05.2006</v>
      </c>
      <c r="L4666">
        <f>INDEX(lehmad!C$2:C$412,MATCH(klypsid!$B4666,lehmad!$A$2:$A$412,0))</f>
        <v>65642</v>
      </c>
      <c r="M4666">
        <f>INDEX(lehmad!D$2:D$412,MATCH(klypsid!$B4666,lehmad!$A$2:$A$412,0))</f>
        <v>106</v>
      </c>
      <c r="N4666">
        <f>INDEX(lehmad!E$2:E$412,MATCH(klypsid!$B4666,lehmad!$A$2:$A$412,0))</f>
        <v>1</v>
      </c>
      <c r="O4666" t="str">
        <f>INDEX(lehmad!F$2:F$412,MATCH(klypsid!$B4666,lehmad!$A$2:$A$412,0))</f>
        <v>RAMOS</v>
      </c>
      <c r="P4666">
        <f>INDEX(lehmad!G$2:G$412,MATCH(klypsid!$B4666,lehmad!$A$2:$A$412,0))</f>
        <v>1997</v>
      </c>
      <c r="Q4666" s="2">
        <f>INDEX(lehmad!H$2:H$412,MATCH(klypsid!$B4666,lehmad!$A$2:$A$412,0))</f>
        <v>35607</v>
      </c>
      <c r="R4666">
        <f>INDEX(lehmad!I$2:I$412,MATCH(klypsid!$B4666,lehmad!$A$2:$A$412,0))</f>
        <v>113</v>
      </c>
      <c r="S4666">
        <f t="shared" si="505"/>
        <v>3</v>
      </c>
      <c r="T4666">
        <f t="shared" si="506"/>
        <v>103</v>
      </c>
      <c r="U4666">
        <f t="shared" si="507"/>
        <v>2</v>
      </c>
      <c r="V4666">
        <f t="shared" si="508"/>
        <v>-5.8893689053568732E-2</v>
      </c>
      <c r="W4666">
        <f t="shared" si="509"/>
        <v>4</v>
      </c>
      <c r="X4666">
        <f t="shared" si="510"/>
        <v>28</v>
      </c>
    </row>
    <row r="4667" spans="1:24" x14ac:dyDescent="0.25">
      <c r="A4667">
        <v>3975</v>
      </c>
      <c r="B4667" t="str">
        <f t="shared" si="504"/>
        <v>E3975</v>
      </c>
      <c r="C4667" t="s">
        <v>158</v>
      </c>
      <c r="D4667">
        <v>3</v>
      </c>
      <c r="E4667" s="2">
        <v>40418</v>
      </c>
      <c r="F4667" s="2">
        <v>40556</v>
      </c>
      <c r="G4667">
        <v>44.6</v>
      </c>
      <c r="H4667">
        <v>4.1900000000000004</v>
      </c>
      <c r="I4667">
        <v>3.19</v>
      </c>
      <c r="J4667">
        <v>20</v>
      </c>
      <c r="K4667" t="str">
        <f>INDEX(lehmad!B$2:B$412,MATCH(klypsid!$B4667,lehmad!$A$2:$A$412,0))</f>
        <v>4.05.2006</v>
      </c>
      <c r="L4667">
        <f>INDEX(lehmad!C$2:C$412,MATCH(klypsid!$B4667,lehmad!$A$2:$A$412,0))</f>
        <v>65642</v>
      </c>
      <c r="M4667">
        <f>INDEX(lehmad!D$2:D$412,MATCH(klypsid!$B4667,lehmad!$A$2:$A$412,0))</f>
        <v>106</v>
      </c>
      <c r="N4667">
        <f>INDEX(lehmad!E$2:E$412,MATCH(klypsid!$B4667,lehmad!$A$2:$A$412,0))</f>
        <v>1</v>
      </c>
      <c r="O4667" t="str">
        <f>INDEX(lehmad!F$2:F$412,MATCH(klypsid!$B4667,lehmad!$A$2:$A$412,0))</f>
        <v>RAMOS</v>
      </c>
      <c r="P4667">
        <f>INDEX(lehmad!G$2:G$412,MATCH(klypsid!$B4667,lehmad!$A$2:$A$412,0))</f>
        <v>1997</v>
      </c>
      <c r="Q4667" s="2">
        <f>INDEX(lehmad!H$2:H$412,MATCH(klypsid!$B4667,lehmad!$A$2:$A$412,0))</f>
        <v>35607</v>
      </c>
      <c r="R4667">
        <f>INDEX(lehmad!I$2:I$412,MATCH(klypsid!$B4667,lehmad!$A$2:$A$412,0))</f>
        <v>113</v>
      </c>
      <c r="S4667">
        <f t="shared" si="505"/>
        <v>3</v>
      </c>
      <c r="T4667">
        <f t="shared" si="506"/>
        <v>138</v>
      </c>
      <c r="U4667">
        <f t="shared" si="507"/>
        <v>2</v>
      </c>
      <c r="V4667">
        <f t="shared" si="508"/>
        <v>0.67807190511263782</v>
      </c>
      <c r="W4667">
        <f t="shared" si="509"/>
        <v>5</v>
      </c>
      <c r="X4667">
        <f t="shared" si="510"/>
        <v>35</v>
      </c>
    </row>
    <row r="4668" spans="1:24" x14ac:dyDescent="0.25">
      <c r="A4668">
        <v>3983</v>
      </c>
      <c r="B4668" t="str">
        <f t="shared" si="504"/>
        <v>E3983</v>
      </c>
      <c r="C4668" t="s">
        <v>67</v>
      </c>
      <c r="D4668">
        <v>1</v>
      </c>
      <c r="E4668" s="2">
        <v>39638</v>
      </c>
      <c r="F4668" s="2">
        <v>39663</v>
      </c>
      <c r="G4668">
        <v>38.299999999999997</v>
      </c>
      <c r="H4668">
        <v>3.5</v>
      </c>
      <c r="I4668">
        <v>3.2</v>
      </c>
      <c r="J4668">
        <v>12</v>
      </c>
      <c r="K4668" t="str">
        <f>INDEX(lehmad!B$2:B$412,MATCH(klypsid!$B4668,lehmad!$A$2:$A$412,0))</f>
        <v>10.05.2006</v>
      </c>
      <c r="L4668">
        <f>INDEX(lehmad!C$2:C$412,MATCH(klypsid!$B4668,lehmad!$A$2:$A$412,0))</f>
        <v>65210</v>
      </c>
      <c r="M4668">
        <f>INDEX(lehmad!D$2:D$412,MATCH(klypsid!$B4668,lehmad!$A$2:$A$412,0))</f>
        <v>95</v>
      </c>
      <c r="N4668">
        <f>INDEX(lehmad!E$2:E$412,MATCH(klypsid!$B4668,lehmad!$A$2:$A$412,0))</f>
        <v>0.90900000000000003</v>
      </c>
      <c r="O4668" t="str">
        <f>INDEX(lehmad!F$2:F$412,MATCH(klypsid!$B4668,lehmad!$A$2:$A$412,0))</f>
        <v>LANCELOT-ET</v>
      </c>
      <c r="P4668">
        <f>INDEX(lehmad!G$2:G$412,MATCH(klypsid!$B4668,lehmad!$A$2:$A$412,0))</f>
        <v>1998</v>
      </c>
      <c r="Q4668" s="2">
        <f>INDEX(lehmad!H$2:H$412,MATCH(klypsid!$B4668,lehmad!$A$2:$A$412,0))</f>
        <v>35985</v>
      </c>
      <c r="R4668">
        <f>INDEX(lehmad!I$2:I$412,MATCH(klypsid!$B4668,lehmad!$A$2:$A$412,0))</f>
        <v>126</v>
      </c>
      <c r="S4668">
        <f t="shared" si="505"/>
        <v>1</v>
      </c>
      <c r="T4668">
        <f t="shared" si="506"/>
        <v>25</v>
      </c>
      <c r="U4668">
        <f t="shared" si="507"/>
        <v>1</v>
      </c>
      <c r="V4668">
        <f t="shared" si="508"/>
        <v>-5.8893689053568732E-2</v>
      </c>
      <c r="W4668">
        <f t="shared" si="509"/>
        <v>1</v>
      </c>
      <c r="X4668">
        <f t="shared" si="510"/>
        <v>25</v>
      </c>
    </row>
    <row r="4669" spans="1:24" x14ac:dyDescent="0.25">
      <c r="A4669">
        <v>3983</v>
      </c>
      <c r="B4669" t="str">
        <f t="shared" si="504"/>
        <v>E3983</v>
      </c>
      <c r="C4669" t="s">
        <v>67</v>
      </c>
      <c r="D4669">
        <v>1</v>
      </c>
      <c r="E4669" s="2">
        <v>39638</v>
      </c>
      <c r="F4669" s="2">
        <v>39693</v>
      </c>
      <c r="G4669">
        <v>27.7</v>
      </c>
      <c r="H4669">
        <v>3.74</v>
      </c>
      <c r="I4669">
        <v>3.11</v>
      </c>
      <c r="J4669">
        <v>26</v>
      </c>
      <c r="K4669" t="str">
        <f>INDEX(lehmad!B$2:B$412,MATCH(klypsid!$B4669,lehmad!$A$2:$A$412,0))</f>
        <v>10.05.2006</v>
      </c>
      <c r="L4669">
        <f>INDEX(lehmad!C$2:C$412,MATCH(klypsid!$B4669,lehmad!$A$2:$A$412,0))</f>
        <v>65210</v>
      </c>
      <c r="M4669">
        <f>INDEX(lehmad!D$2:D$412,MATCH(klypsid!$B4669,lehmad!$A$2:$A$412,0))</f>
        <v>95</v>
      </c>
      <c r="N4669">
        <f>INDEX(lehmad!E$2:E$412,MATCH(klypsid!$B4669,lehmad!$A$2:$A$412,0))</f>
        <v>0.90900000000000003</v>
      </c>
      <c r="O4669" t="str">
        <f>INDEX(lehmad!F$2:F$412,MATCH(klypsid!$B4669,lehmad!$A$2:$A$412,0))</f>
        <v>LANCELOT-ET</v>
      </c>
      <c r="P4669">
        <f>INDEX(lehmad!G$2:G$412,MATCH(klypsid!$B4669,lehmad!$A$2:$A$412,0))</f>
        <v>1998</v>
      </c>
      <c r="Q4669" s="2">
        <f>INDEX(lehmad!H$2:H$412,MATCH(klypsid!$B4669,lehmad!$A$2:$A$412,0))</f>
        <v>35985</v>
      </c>
      <c r="R4669">
        <f>INDEX(lehmad!I$2:I$412,MATCH(klypsid!$B4669,lehmad!$A$2:$A$412,0))</f>
        <v>126</v>
      </c>
      <c r="S4669">
        <f t="shared" si="505"/>
        <v>1</v>
      </c>
      <c r="T4669">
        <f t="shared" si="506"/>
        <v>55</v>
      </c>
      <c r="U4669">
        <f t="shared" si="507"/>
        <v>1</v>
      </c>
      <c r="V4669">
        <f t="shared" si="508"/>
        <v>1.0565835283663676</v>
      </c>
      <c r="W4669">
        <f t="shared" si="509"/>
        <v>2</v>
      </c>
      <c r="X4669">
        <f t="shared" si="510"/>
        <v>30</v>
      </c>
    </row>
    <row r="4670" spans="1:24" x14ac:dyDescent="0.25">
      <c r="A4670">
        <v>3983</v>
      </c>
      <c r="B4670" t="str">
        <f t="shared" si="504"/>
        <v>E3983</v>
      </c>
      <c r="C4670" t="s">
        <v>67</v>
      </c>
      <c r="D4670">
        <v>1</v>
      </c>
      <c r="E4670" s="2">
        <v>39638</v>
      </c>
      <c r="F4670" s="2">
        <v>39722</v>
      </c>
      <c r="G4670">
        <v>24.9</v>
      </c>
      <c r="H4670">
        <v>3.12</v>
      </c>
      <c r="I4670">
        <v>3.1</v>
      </c>
      <c r="J4670">
        <v>27</v>
      </c>
      <c r="K4670" t="str">
        <f>INDEX(lehmad!B$2:B$412,MATCH(klypsid!$B4670,lehmad!$A$2:$A$412,0))</f>
        <v>10.05.2006</v>
      </c>
      <c r="L4670">
        <f>INDEX(lehmad!C$2:C$412,MATCH(klypsid!$B4670,lehmad!$A$2:$A$412,0))</f>
        <v>65210</v>
      </c>
      <c r="M4670">
        <f>INDEX(lehmad!D$2:D$412,MATCH(klypsid!$B4670,lehmad!$A$2:$A$412,0))</f>
        <v>95</v>
      </c>
      <c r="N4670">
        <f>INDEX(lehmad!E$2:E$412,MATCH(klypsid!$B4670,lehmad!$A$2:$A$412,0))</f>
        <v>0.90900000000000003</v>
      </c>
      <c r="O4670" t="str">
        <f>INDEX(lehmad!F$2:F$412,MATCH(klypsid!$B4670,lehmad!$A$2:$A$412,0))</f>
        <v>LANCELOT-ET</v>
      </c>
      <c r="P4670">
        <f>INDEX(lehmad!G$2:G$412,MATCH(klypsid!$B4670,lehmad!$A$2:$A$412,0))</f>
        <v>1998</v>
      </c>
      <c r="Q4670" s="2">
        <f>INDEX(lehmad!H$2:H$412,MATCH(klypsid!$B4670,lehmad!$A$2:$A$412,0))</f>
        <v>35985</v>
      </c>
      <c r="R4670">
        <f>INDEX(lehmad!I$2:I$412,MATCH(klypsid!$B4670,lehmad!$A$2:$A$412,0))</f>
        <v>126</v>
      </c>
      <c r="S4670">
        <f t="shared" si="505"/>
        <v>1</v>
      </c>
      <c r="T4670">
        <f t="shared" si="506"/>
        <v>84</v>
      </c>
      <c r="U4670">
        <f t="shared" si="507"/>
        <v>2</v>
      </c>
      <c r="V4670">
        <f t="shared" si="508"/>
        <v>1.1110313123887439</v>
      </c>
      <c r="W4670">
        <f t="shared" si="509"/>
        <v>3</v>
      </c>
      <c r="X4670">
        <f t="shared" si="510"/>
        <v>29</v>
      </c>
    </row>
    <row r="4671" spans="1:24" x14ac:dyDescent="0.25">
      <c r="A4671">
        <v>3983</v>
      </c>
      <c r="B4671" t="str">
        <f t="shared" si="504"/>
        <v>E3983</v>
      </c>
      <c r="C4671" t="s">
        <v>67</v>
      </c>
      <c r="D4671">
        <v>1</v>
      </c>
      <c r="E4671" s="2">
        <v>39638</v>
      </c>
      <c r="F4671" s="2">
        <v>39754</v>
      </c>
      <c r="G4671">
        <v>30.7</v>
      </c>
      <c r="H4671">
        <v>4.3099999999999996</v>
      </c>
      <c r="I4671">
        <v>3.3</v>
      </c>
      <c r="J4671">
        <v>26</v>
      </c>
      <c r="K4671" t="str">
        <f>INDEX(lehmad!B$2:B$412,MATCH(klypsid!$B4671,lehmad!$A$2:$A$412,0))</f>
        <v>10.05.2006</v>
      </c>
      <c r="L4671">
        <f>INDEX(lehmad!C$2:C$412,MATCH(klypsid!$B4671,lehmad!$A$2:$A$412,0))</f>
        <v>65210</v>
      </c>
      <c r="M4671">
        <f>INDEX(lehmad!D$2:D$412,MATCH(klypsid!$B4671,lehmad!$A$2:$A$412,0))</f>
        <v>95</v>
      </c>
      <c r="N4671">
        <f>INDEX(lehmad!E$2:E$412,MATCH(klypsid!$B4671,lehmad!$A$2:$A$412,0))</f>
        <v>0.90900000000000003</v>
      </c>
      <c r="O4671" t="str">
        <f>INDEX(lehmad!F$2:F$412,MATCH(klypsid!$B4671,lehmad!$A$2:$A$412,0))</f>
        <v>LANCELOT-ET</v>
      </c>
      <c r="P4671">
        <f>INDEX(lehmad!G$2:G$412,MATCH(klypsid!$B4671,lehmad!$A$2:$A$412,0))</f>
        <v>1998</v>
      </c>
      <c r="Q4671" s="2">
        <f>INDEX(lehmad!H$2:H$412,MATCH(klypsid!$B4671,lehmad!$A$2:$A$412,0))</f>
        <v>35985</v>
      </c>
      <c r="R4671">
        <f>INDEX(lehmad!I$2:I$412,MATCH(klypsid!$B4671,lehmad!$A$2:$A$412,0))</f>
        <v>126</v>
      </c>
      <c r="S4671">
        <f t="shared" si="505"/>
        <v>1</v>
      </c>
      <c r="T4671">
        <f t="shared" si="506"/>
        <v>116</v>
      </c>
      <c r="U4671">
        <f t="shared" si="507"/>
        <v>2</v>
      </c>
      <c r="V4671">
        <f t="shared" si="508"/>
        <v>1.0565835283663676</v>
      </c>
      <c r="W4671">
        <f t="shared" si="509"/>
        <v>4</v>
      </c>
      <c r="X4671">
        <f t="shared" si="510"/>
        <v>32</v>
      </c>
    </row>
    <row r="4672" spans="1:24" x14ac:dyDescent="0.25">
      <c r="A4672">
        <v>3983</v>
      </c>
      <c r="B4672" t="str">
        <f t="shared" si="504"/>
        <v>E3983</v>
      </c>
      <c r="C4672" t="s">
        <v>67</v>
      </c>
      <c r="D4672">
        <v>1</v>
      </c>
      <c r="E4672" s="2">
        <v>39638</v>
      </c>
      <c r="F4672" s="2">
        <v>39783</v>
      </c>
      <c r="G4672">
        <v>33.1</v>
      </c>
      <c r="H4672">
        <v>3.92</v>
      </c>
      <c r="I4672">
        <v>3.22</v>
      </c>
      <c r="J4672">
        <v>22</v>
      </c>
      <c r="K4672" t="str">
        <f>INDEX(lehmad!B$2:B$412,MATCH(klypsid!$B4672,lehmad!$A$2:$A$412,0))</f>
        <v>10.05.2006</v>
      </c>
      <c r="L4672">
        <f>INDEX(lehmad!C$2:C$412,MATCH(klypsid!$B4672,lehmad!$A$2:$A$412,0))</f>
        <v>65210</v>
      </c>
      <c r="M4672">
        <f>INDEX(lehmad!D$2:D$412,MATCH(klypsid!$B4672,lehmad!$A$2:$A$412,0))</f>
        <v>95</v>
      </c>
      <c r="N4672">
        <f>INDEX(lehmad!E$2:E$412,MATCH(klypsid!$B4672,lehmad!$A$2:$A$412,0))</f>
        <v>0.90900000000000003</v>
      </c>
      <c r="O4672" t="str">
        <f>INDEX(lehmad!F$2:F$412,MATCH(klypsid!$B4672,lehmad!$A$2:$A$412,0))</f>
        <v>LANCELOT-ET</v>
      </c>
      <c r="P4672">
        <f>INDEX(lehmad!G$2:G$412,MATCH(klypsid!$B4672,lehmad!$A$2:$A$412,0))</f>
        <v>1998</v>
      </c>
      <c r="Q4672" s="2">
        <f>INDEX(lehmad!H$2:H$412,MATCH(klypsid!$B4672,lehmad!$A$2:$A$412,0))</f>
        <v>35985</v>
      </c>
      <c r="R4672">
        <f>INDEX(lehmad!I$2:I$412,MATCH(klypsid!$B4672,lehmad!$A$2:$A$412,0))</f>
        <v>126</v>
      </c>
      <c r="S4672">
        <f t="shared" si="505"/>
        <v>1</v>
      </c>
      <c r="T4672">
        <f t="shared" si="506"/>
        <v>145</v>
      </c>
      <c r="U4672">
        <f t="shared" si="507"/>
        <v>2</v>
      </c>
      <c r="V4672">
        <f t="shared" si="508"/>
        <v>0.8155754288625725</v>
      </c>
      <c r="W4672">
        <f t="shared" si="509"/>
        <v>5</v>
      </c>
      <c r="X4672">
        <f t="shared" si="510"/>
        <v>29</v>
      </c>
    </row>
    <row r="4673" spans="1:24" x14ac:dyDescent="0.25">
      <c r="A4673">
        <v>3983</v>
      </c>
      <c r="B4673" t="str">
        <f t="shared" si="504"/>
        <v>E3983</v>
      </c>
      <c r="C4673" t="s">
        <v>67</v>
      </c>
      <c r="D4673">
        <v>1</v>
      </c>
      <c r="E4673" s="2">
        <v>39638</v>
      </c>
      <c r="F4673" s="2">
        <v>39817</v>
      </c>
      <c r="G4673">
        <v>29.1</v>
      </c>
      <c r="H4673">
        <v>3.55</v>
      </c>
      <c r="I4673">
        <v>3.54</v>
      </c>
      <c r="J4673">
        <v>32</v>
      </c>
      <c r="K4673" t="str">
        <f>INDEX(lehmad!B$2:B$412,MATCH(klypsid!$B4673,lehmad!$A$2:$A$412,0))</f>
        <v>10.05.2006</v>
      </c>
      <c r="L4673">
        <f>INDEX(lehmad!C$2:C$412,MATCH(klypsid!$B4673,lehmad!$A$2:$A$412,0))</f>
        <v>65210</v>
      </c>
      <c r="M4673">
        <f>INDEX(lehmad!D$2:D$412,MATCH(klypsid!$B4673,lehmad!$A$2:$A$412,0))</f>
        <v>95</v>
      </c>
      <c r="N4673">
        <f>INDEX(lehmad!E$2:E$412,MATCH(klypsid!$B4673,lehmad!$A$2:$A$412,0))</f>
        <v>0.90900000000000003</v>
      </c>
      <c r="O4673" t="str">
        <f>INDEX(lehmad!F$2:F$412,MATCH(klypsid!$B4673,lehmad!$A$2:$A$412,0))</f>
        <v>LANCELOT-ET</v>
      </c>
      <c r="P4673">
        <f>INDEX(lehmad!G$2:G$412,MATCH(klypsid!$B4673,lehmad!$A$2:$A$412,0))</f>
        <v>1998</v>
      </c>
      <c r="Q4673" s="2">
        <f>INDEX(lehmad!H$2:H$412,MATCH(klypsid!$B4673,lehmad!$A$2:$A$412,0))</f>
        <v>35985</v>
      </c>
      <c r="R4673">
        <f>INDEX(lehmad!I$2:I$412,MATCH(klypsid!$B4673,lehmad!$A$2:$A$412,0))</f>
        <v>126</v>
      </c>
      <c r="S4673">
        <f t="shared" si="505"/>
        <v>1</v>
      </c>
      <c r="T4673">
        <f t="shared" si="506"/>
        <v>179</v>
      </c>
      <c r="U4673">
        <f t="shared" si="507"/>
        <v>3</v>
      </c>
      <c r="V4673">
        <f t="shared" si="508"/>
        <v>1.3561438102252752</v>
      </c>
      <c r="W4673">
        <f t="shared" si="509"/>
        <v>6</v>
      </c>
      <c r="X4673">
        <f t="shared" si="510"/>
        <v>34</v>
      </c>
    </row>
    <row r="4674" spans="1:24" x14ac:dyDescent="0.25">
      <c r="A4674">
        <v>3983</v>
      </c>
      <c r="B4674" t="str">
        <f t="shared" ref="B4674:B4737" si="511">"E"&amp;A4674</f>
        <v>E3983</v>
      </c>
      <c r="C4674" t="s">
        <v>67</v>
      </c>
      <c r="D4674">
        <v>1</v>
      </c>
      <c r="E4674" s="2">
        <v>39638</v>
      </c>
      <c r="F4674" s="2">
        <v>39845</v>
      </c>
      <c r="G4674">
        <v>27.7</v>
      </c>
      <c r="H4674">
        <v>3.53</v>
      </c>
      <c r="I4674">
        <v>3.65</v>
      </c>
      <c r="J4674">
        <v>28</v>
      </c>
      <c r="K4674" t="str">
        <f>INDEX(lehmad!B$2:B$412,MATCH(klypsid!$B4674,lehmad!$A$2:$A$412,0))</f>
        <v>10.05.2006</v>
      </c>
      <c r="L4674">
        <f>INDEX(lehmad!C$2:C$412,MATCH(klypsid!$B4674,lehmad!$A$2:$A$412,0))</f>
        <v>65210</v>
      </c>
      <c r="M4674">
        <f>INDEX(lehmad!D$2:D$412,MATCH(klypsid!$B4674,lehmad!$A$2:$A$412,0))</f>
        <v>95</v>
      </c>
      <c r="N4674">
        <f>INDEX(lehmad!E$2:E$412,MATCH(klypsid!$B4674,lehmad!$A$2:$A$412,0))</f>
        <v>0.90900000000000003</v>
      </c>
      <c r="O4674" t="str">
        <f>INDEX(lehmad!F$2:F$412,MATCH(klypsid!$B4674,lehmad!$A$2:$A$412,0))</f>
        <v>LANCELOT-ET</v>
      </c>
      <c r="P4674">
        <f>INDEX(lehmad!G$2:G$412,MATCH(klypsid!$B4674,lehmad!$A$2:$A$412,0))</f>
        <v>1998</v>
      </c>
      <c r="Q4674" s="2">
        <f>INDEX(lehmad!H$2:H$412,MATCH(klypsid!$B4674,lehmad!$A$2:$A$412,0))</f>
        <v>35985</v>
      </c>
      <c r="R4674">
        <f>INDEX(lehmad!I$2:I$412,MATCH(klypsid!$B4674,lehmad!$A$2:$A$412,0))</f>
        <v>126</v>
      </c>
      <c r="S4674">
        <f t="shared" ref="S4674:S4737" si="512">IF(D4674&lt;=3,D4674,4)</f>
        <v>1</v>
      </c>
      <c r="T4674">
        <f t="shared" ref="T4674:T4737" si="513">F4674-E4674</f>
        <v>207</v>
      </c>
      <c r="U4674">
        <f t="shared" ref="U4674:U4737" si="514">IF(T4674&lt;=60, 1, IF(T4674&lt;=150,2,3))</f>
        <v>3</v>
      </c>
      <c r="V4674">
        <f t="shared" si="508"/>
        <v>1.1634987322828796</v>
      </c>
      <c r="W4674">
        <f t="shared" si="509"/>
        <v>7</v>
      </c>
      <c r="X4674">
        <f t="shared" si="510"/>
        <v>28</v>
      </c>
    </row>
    <row r="4675" spans="1:24" x14ac:dyDescent="0.25">
      <c r="A4675">
        <v>3983</v>
      </c>
      <c r="B4675" t="str">
        <f t="shared" si="511"/>
        <v>E3983</v>
      </c>
      <c r="C4675" t="s">
        <v>67</v>
      </c>
      <c r="D4675">
        <v>1</v>
      </c>
      <c r="E4675" s="2">
        <v>39638</v>
      </c>
      <c r="F4675" s="2">
        <v>39875</v>
      </c>
      <c r="G4675">
        <v>24.7</v>
      </c>
      <c r="H4675">
        <v>4.6399999999999997</v>
      </c>
      <c r="I4675">
        <v>3.74</v>
      </c>
      <c r="J4675">
        <v>36</v>
      </c>
      <c r="K4675" t="str">
        <f>INDEX(lehmad!B$2:B$412,MATCH(klypsid!$B4675,lehmad!$A$2:$A$412,0))</f>
        <v>10.05.2006</v>
      </c>
      <c r="L4675">
        <f>INDEX(lehmad!C$2:C$412,MATCH(klypsid!$B4675,lehmad!$A$2:$A$412,0))</f>
        <v>65210</v>
      </c>
      <c r="M4675">
        <f>INDEX(lehmad!D$2:D$412,MATCH(klypsid!$B4675,lehmad!$A$2:$A$412,0))</f>
        <v>95</v>
      </c>
      <c r="N4675">
        <f>INDEX(lehmad!E$2:E$412,MATCH(klypsid!$B4675,lehmad!$A$2:$A$412,0))</f>
        <v>0.90900000000000003</v>
      </c>
      <c r="O4675" t="str">
        <f>INDEX(lehmad!F$2:F$412,MATCH(klypsid!$B4675,lehmad!$A$2:$A$412,0))</f>
        <v>LANCELOT-ET</v>
      </c>
      <c r="P4675">
        <f>INDEX(lehmad!G$2:G$412,MATCH(klypsid!$B4675,lehmad!$A$2:$A$412,0))</f>
        <v>1998</v>
      </c>
      <c r="Q4675" s="2">
        <f>INDEX(lehmad!H$2:H$412,MATCH(klypsid!$B4675,lehmad!$A$2:$A$412,0))</f>
        <v>35985</v>
      </c>
      <c r="R4675">
        <f>INDEX(lehmad!I$2:I$412,MATCH(klypsid!$B4675,lehmad!$A$2:$A$412,0))</f>
        <v>126</v>
      </c>
      <c r="S4675">
        <f t="shared" si="512"/>
        <v>1</v>
      </c>
      <c r="T4675">
        <f t="shared" si="513"/>
        <v>237</v>
      </c>
      <c r="U4675">
        <f t="shared" si="514"/>
        <v>3</v>
      </c>
      <c r="V4675">
        <f t="shared" ref="V4675:V4738" si="515">LOG(J4675/100,2)+3</f>
        <v>1.5260688116675876</v>
      </c>
      <c r="W4675">
        <f t="shared" ref="W4675:W4738" si="516">IF(A4675&lt;&gt;A4674, 1, IF(D4675&lt;&gt;D4674, 1, W4674+1))</f>
        <v>8</v>
      </c>
      <c r="X4675">
        <f t="shared" ref="X4675:X4738" si="517">IF(AND(A4675=A4674,D4675=D4674), F4675-F4674, F4675-E4675)</f>
        <v>30</v>
      </c>
    </row>
    <row r="4676" spans="1:24" x14ac:dyDescent="0.25">
      <c r="A4676">
        <v>3983</v>
      </c>
      <c r="B4676" t="str">
        <f t="shared" si="511"/>
        <v>E3983</v>
      </c>
      <c r="C4676" t="s">
        <v>67</v>
      </c>
      <c r="D4676">
        <v>1</v>
      </c>
      <c r="E4676" s="2">
        <v>39638</v>
      </c>
      <c r="F4676" s="2">
        <v>39908</v>
      </c>
      <c r="G4676">
        <v>22.9</v>
      </c>
      <c r="H4676">
        <v>3.59</v>
      </c>
      <c r="I4676">
        <v>3.58</v>
      </c>
      <c r="J4676">
        <v>25</v>
      </c>
      <c r="K4676" t="str">
        <f>INDEX(lehmad!B$2:B$412,MATCH(klypsid!$B4676,lehmad!$A$2:$A$412,0))</f>
        <v>10.05.2006</v>
      </c>
      <c r="L4676">
        <f>INDEX(lehmad!C$2:C$412,MATCH(klypsid!$B4676,lehmad!$A$2:$A$412,0))</f>
        <v>65210</v>
      </c>
      <c r="M4676">
        <f>INDEX(lehmad!D$2:D$412,MATCH(klypsid!$B4676,lehmad!$A$2:$A$412,0))</f>
        <v>95</v>
      </c>
      <c r="N4676">
        <f>INDEX(lehmad!E$2:E$412,MATCH(klypsid!$B4676,lehmad!$A$2:$A$412,0))</f>
        <v>0.90900000000000003</v>
      </c>
      <c r="O4676" t="str">
        <f>INDEX(lehmad!F$2:F$412,MATCH(klypsid!$B4676,lehmad!$A$2:$A$412,0))</f>
        <v>LANCELOT-ET</v>
      </c>
      <c r="P4676">
        <f>INDEX(lehmad!G$2:G$412,MATCH(klypsid!$B4676,lehmad!$A$2:$A$412,0))</f>
        <v>1998</v>
      </c>
      <c r="Q4676" s="2">
        <f>INDEX(lehmad!H$2:H$412,MATCH(klypsid!$B4676,lehmad!$A$2:$A$412,0))</f>
        <v>35985</v>
      </c>
      <c r="R4676">
        <f>INDEX(lehmad!I$2:I$412,MATCH(klypsid!$B4676,lehmad!$A$2:$A$412,0))</f>
        <v>126</v>
      </c>
      <c r="S4676">
        <f t="shared" si="512"/>
        <v>1</v>
      </c>
      <c r="T4676">
        <f t="shared" si="513"/>
        <v>270</v>
      </c>
      <c r="U4676">
        <f t="shared" si="514"/>
        <v>3</v>
      </c>
      <c r="V4676">
        <f t="shared" si="515"/>
        <v>1</v>
      </c>
      <c r="W4676">
        <f t="shared" si="516"/>
        <v>9</v>
      </c>
      <c r="X4676">
        <f t="shared" si="517"/>
        <v>33</v>
      </c>
    </row>
    <row r="4677" spans="1:24" x14ac:dyDescent="0.25">
      <c r="A4677">
        <v>3983</v>
      </c>
      <c r="B4677" t="str">
        <f t="shared" si="511"/>
        <v>E3983</v>
      </c>
      <c r="C4677" t="s">
        <v>67</v>
      </c>
      <c r="D4677">
        <v>1</v>
      </c>
      <c r="E4677" s="2">
        <v>39638</v>
      </c>
      <c r="F4677" s="2">
        <v>39944</v>
      </c>
      <c r="G4677">
        <v>16</v>
      </c>
      <c r="H4677">
        <v>4.66</v>
      </c>
      <c r="I4677">
        <v>3.84</v>
      </c>
      <c r="J4677">
        <v>59</v>
      </c>
      <c r="K4677" t="str">
        <f>INDEX(lehmad!B$2:B$412,MATCH(klypsid!$B4677,lehmad!$A$2:$A$412,0))</f>
        <v>10.05.2006</v>
      </c>
      <c r="L4677">
        <f>INDEX(lehmad!C$2:C$412,MATCH(klypsid!$B4677,lehmad!$A$2:$A$412,0))</f>
        <v>65210</v>
      </c>
      <c r="M4677">
        <f>INDEX(lehmad!D$2:D$412,MATCH(klypsid!$B4677,lehmad!$A$2:$A$412,0))</f>
        <v>95</v>
      </c>
      <c r="N4677">
        <f>INDEX(lehmad!E$2:E$412,MATCH(klypsid!$B4677,lehmad!$A$2:$A$412,0))</f>
        <v>0.90900000000000003</v>
      </c>
      <c r="O4677" t="str">
        <f>INDEX(lehmad!F$2:F$412,MATCH(klypsid!$B4677,lehmad!$A$2:$A$412,0))</f>
        <v>LANCELOT-ET</v>
      </c>
      <c r="P4677">
        <f>INDEX(lehmad!G$2:G$412,MATCH(klypsid!$B4677,lehmad!$A$2:$A$412,0))</f>
        <v>1998</v>
      </c>
      <c r="Q4677" s="2">
        <f>INDEX(lehmad!H$2:H$412,MATCH(klypsid!$B4677,lehmad!$A$2:$A$412,0))</f>
        <v>35985</v>
      </c>
      <c r="R4677">
        <f>INDEX(lehmad!I$2:I$412,MATCH(klypsid!$B4677,lehmad!$A$2:$A$412,0))</f>
        <v>126</v>
      </c>
      <c r="S4677">
        <f t="shared" si="512"/>
        <v>1</v>
      </c>
      <c r="T4677">
        <f t="shared" si="513"/>
        <v>306</v>
      </c>
      <c r="U4677">
        <f t="shared" si="514"/>
        <v>3</v>
      </c>
      <c r="V4677">
        <f t="shared" si="515"/>
        <v>2.2387868595871163</v>
      </c>
      <c r="W4677">
        <f t="shared" si="516"/>
        <v>10</v>
      </c>
      <c r="X4677">
        <f t="shared" si="517"/>
        <v>36</v>
      </c>
    </row>
    <row r="4678" spans="1:24" x14ac:dyDescent="0.25">
      <c r="A4678">
        <v>3983</v>
      </c>
      <c r="B4678" t="str">
        <f t="shared" si="511"/>
        <v>E3983</v>
      </c>
      <c r="C4678" t="s">
        <v>67</v>
      </c>
      <c r="D4678">
        <v>2</v>
      </c>
      <c r="E4678" s="2">
        <v>40025</v>
      </c>
      <c r="F4678" s="2">
        <v>40038</v>
      </c>
      <c r="G4678">
        <v>37.1</v>
      </c>
      <c r="H4678">
        <v>4.0199999999999996</v>
      </c>
      <c r="I4678">
        <v>3.37</v>
      </c>
      <c r="J4678">
        <v>44</v>
      </c>
      <c r="K4678" t="str">
        <f>INDEX(lehmad!B$2:B$412,MATCH(klypsid!$B4678,lehmad!$A$2:$A$412,0))</f>
        <v>10.05.2006</v>
      </c>
      <c r="L4678">
        <f>INDEX(lehmad!C$2:C$412,MATCH(klypsid!$B4678,lehmad!$A$2:$A$412,0))</f>
        <v>65210</v>
      </c>
      <c r="M4678">
        <f>INDEX(lehmad!D$2:D$412,MATCH(klypsid!$B4678,lehmad!$A$2:$A$412,0))</f>
        <v>95</v>
      </c>
      <c r="N4678">
        <f>INDEX(lehmad!E$2:E$412,MATCH(klypsid!$B4678,lehmad!$A$2:$A$412,0))</f>
        <v>0.90900000000000003</v>
      </c>
      <c r="O4678" t="str">
        <f>INDEX(lehmad!F$2:F$412,MATCH(klypsid!$B4678,lehmad!$A$2:$A$412,0))</f>
        <v>LANCELOT-ET</v>
      </c>
      <c r="P4678">
        <f>INDEX(lehmad!G$2:G$412,MATCH(klypsid!$B4678,lehmad!$A$2:$A$412,0))</f>
        <v>1998</v>
      </c>
      <c r="Q4678" s="2">
        <f>INDEX(lehmad!H$2:H$412,MATCH(klypsid!$B4678,lehmad!$A$2:$A$412,0))</f>
        <v>35985</v>
      </c>
      <c r="R4678">
        <f>INDEX(lehmad!I$2:I$412,MATCH(klypsid!$B4678,lehmad!$A$2:$A$412,0))</f>
        <v>126</v>
      </c>
      <c r="S4678">
        <f t="shared" si="512"/>
        <v>2</v>
      </c>
      <c r="T4678">
        <f t="shared" si="513"/>
        <v>13</v>
      </c>
      <c r="U4678">
        <f t="shared" si="514"/>
        <v>1</v>
      </c>
      <c r="V4678">
        <f t="shared" si="515"/>
        <v>1.8155754288625725</v>
      </c>
      <c r="W4678">
        <f t="shared" si="516"/>
        <v>1</v>
      </c>
      <c r="X4678">
        <f t="shared" si="517"/>
        <v>13</v>
      </c>
    </row>
    <row r="4679" spans="1:24" x14ac:dyDescent="0.25">
      <c r="A4679">
        <v>3983</v>
      </c>
      <c r="B4679" t="str">
        <f t="shared" si="511"/>
        <v>E3983</v>
      </c>
      <c r="C4679" t="s">
        <v>67</v>
      </c>
      <c r="D4679">
        <v>2</v>
      </c>
      <c r="E4679" s="2">
        <v>40025</v>
      </c>
      <c r="F4679" s="2">
        <v>40066</v>
      </c>
      <c r="G4679">
        <v>47.3</v>
      </c>
      <c r="H4679">
        <v>2.8</v>
      </c>
      <c r="I4679">
        <v>3.04</v>
      </c>
      <c r="J4679">
        <v>32</v>
      </c>
      <c r="K4679" t="str">
        <f>INDEX(lehmad!B$2:B$412,MATCH(klypsid!$B4679,lehmad!$A$2:$A$412,0))</f>
        <v>10.05.2006</v>
      </c>
      <c r="L4679">
        <f>INDEX(lehmad!C$2:C$412,MATCH(klypsid!$B4679,lehmad!$A$2:$A$412,0))</f>
        <v>65210</v>
      </c>
      <c r="M4679">
        <f>INDEX(lehmad!D$2:D$412,MATCH(klypsid!$B4679,lehmad!$A$2:$A$412,0))</f>
        <v>95</v>
      </c>
      <c r="N4679">
        <f>INDEX(lehmad!E$2:E$412,MATCH(klypsid!$B4679,lehmad!$A$2:$A$412,0))</f>
        <v>0.90900000000000003</v>
      </c>
      <c r="O4679" t="str">
        <f>INDEX(lehmad!F$2:F$412,MATCH(klypsid!$B4679,lehmad!$A$2:$A$412,0))</f>
        <v>LANCELOT-ET</v>
      </c>
      <c r="P4679">
        <f>INDEX(lehmad!G$2:G$412,MATCH(klypsid!$B4679,lehmad!$A$2:$A$412,0))</f>
        <v>1998</v>
      </c>
      <c r="Q4679" s="2">
        <f>INDEX(lehmad!H$2:H$412,MATCH(klypsid!$B4679,lehmad!$A$2:$A$412,0))</f>
        <v>35985</v>
      </c>
      <c r="R4679">
        <f>INDEX(lehmad!I$2:I$412,MATCH(klypsid!$B4679,lehmad!$A$2:$A$412,0))</f>
        <v>126</v>
      </c>
      <c r="S4679">
        <f t="shared" si="512"/>
        <v>2</v>
      </c>
      <c r="T4679">
        <f t="shared" si="513"/>
        <v>41</v>
      </c>
      <c r="U4679">
        <f t="shared" si="514"/>
        <v>1</v>
      </c>
      <c r="V4679">
        <f t="shared" si="515"/>
        <v>1.3561438102252752</v>
      </c>
      <c r="W4679">
        <f t="shared" si="516"/>
        <v>2</v>
      </c>
      <c r="X4679">
        <f t="shared" si="517"/>
        <v>28</v>
      </c>
    </row>
    <row r="4680" spans="1:24" x14ac:dyDescent="0.25">
      <c r="A4680">
        <v>3983</v>
      </c>
      <c r="B4680" t="str">
        <f t="shared" si="511"/>
        <v>E3983</v>
      </c>
      <c r="C4680" t="s">
        <v>67</v>
      </c>
      <c r="D4680">
        <v>2</v>
      </c>
      <c r="E4680" s="2">
        <v>40025</v>
      </c>
      <c r="F4680" s="2">
        <v>40094</v>
      </c>
      <c r="G4680">
        <v>43.6</v>
      </c>
      <c r="H4680">
        <v>3.04</v>
      </c>
      <c r="I4680">
        <v>3.23</v>
      </c>
      <c r="J4680">
        <v>25</v>
      </c>
      <c r="K4680" t="str">
        <f>INDEX(lehmad!B$2:B$412,MATCH(klypsid!$B4680,lehmad!$A$2:$A$412,0))</f>
        <v>10.05.2006</v>
      </c>
      <c r="L4680">
        <f>INDEX(lehmad!C$2:C$412,MATCH(klypsid!$B4680,lehmad!$A$2:$A$412,0))</f>
        <v>65210</v>
      </c>
      <c r="M4680">
        <f>INDEX(lehmad!D$2:D$412,MATCH(klypsid!$B4680,lehmad!$A$2:$A$412,0))</f>
        <v>95</v>
      </c>
      <c r="N4680">
        <f>INDEX(lehmad!E$2:E$412,MATCH(klypsid!$B4680,lehmad!$A$2:$A$412,0))</f>
        <v>0.90900000000000003</v>
      </c>
      <c r="O4680" t="str">
        <f>INDEX(lehmad!F$2:F$412,MATCH(klypsid!$B4680,lehmad!$A$2:$A$412,0))</f>
        <v>LANCELOT-ET</v>
      </c>
      <c r="P4680">
        <f>INDEX(lehmad!G$2:G$412,MATCH(klypsid!$B4680,lehmad!$A$2:$A$412,0))</f>
        <v>1998</v>
      </c>
      <c r="Q4680" s="2">
        <f>INDEX(lehmad!H$2:H$412,MATCH(klypsid!$B4680,lehmad!$A$2:$A$412,0))</f>
        <v>35985</v>
      </c>
      <c r="R4680">
        <f>INDEX(lehmad!I$2:I$412,MATCH(klypsid!$B4680,lehmad!$A$2:$A$412,0))</f>
        <v>126</v>
      </c>
      <c r="S4680">
        <f t="shared" si="512"/>
        <v>2</v>
      </c>
      <c r="T4680">
        <f t="shared" si="513"/>
        <v>69</v>
      </c>
      <c r="U4680">
        <f t="shared" si="514"/>
        <v>2</v>
      </c>
      <c r="V4680">
        <f t="shared" si="515"/>
        <v>1</v>
      </c>
      <c r="W4680">
        <f t="shared" si="516"/>
        <v>3</v>
      </c>
      <c r="X4680">
        <f t="shared" si="517"/>
        <v>28</v>
      </c>
    </row>
    <row r="4681" spans="1:24" x14ac:dyDescent="0.25">
      <c r="A4681">
        <v>3983</v>
      </c>
      <c r="B4681" t="str">
        <f t="shared" si="511"/>
        <v>E3983</v>
      </c>
      <c r="C4681" t="s">
        <v>67</v>
      </c>
      <c r="D4681">
        <v>2</v>
      </c>
      <c r="E4681" s="2">
        <v>40025</v>
      </c>
      <c r="F4681" s="2">
        <v>40125</v>
      </c>
      <c r="G4681">
        <v>37.799999999999997</v>
      </c>
      <c r="H4681">
        <v>4.13</v>
      </c>
      <c r="I4681">
        <v>3.62</v>
      </c>
      <c r="J4681">
        <v>226</v>
      </c>
      <c r="K4681" t="str">
        <f>INDEX(lehmad!B$2:B$412,MATCH(klypsid!$B4681,lehmad!$A$2:$A$412,0))</f>
        <v>10.05.2006</v>
      </c>
      <c r="L4681">
        <f>INDEX(lehmad!C$2:C$412,MATCH(klypsid!$B4681,lehmad!$A$2:$A$412,0))</f>
        <v>65210</v>
      </c>
      <c r="M4681">
        <f>INDEX(lehmad!D$2:D$412,MATCH(klypsid!$B4681,lehmad!$A$2:$A$412,0))</f>
        <v>95</v>
      </c>
      <c r="N4681">
        <f>INDEX(lehmad!E$2:E$412,MATCH(klypsid!$B4681,lehmad!$A$2:$A$412,0))</f>
        <v>0.90900000000000003</v>
      </c>
      <c r="O4681" t="str">
        <f>INDEX(lehmad!F$2:F$412,MATCH(klypsid!$B4681,lehmad!$A$2:$A$412,0))</f>
        <v>LANCELOT-ET</v>
      </c>
      <c r="P4681">
        <f>INDEX(lehmad!G$2:G$412,MATCH(klypsid!$B4681,lehmad!$A$2:$A$412,0))</f>
        <v>1998</v>
      </c>
      <c r="Q4681" s="2">
        <f>INDEX(lehmad!H$2:H$412,MATCH(klypsid!$B4681,lehmad!$A$2:$A$412,0))</f>
        <v>35985</v>
      </c>
      <c r="R4681">
        <f>INDEX(lehmad!I$2:I$412,MATCH(klypsid!$B4681,lehmad!$A$2:$A$412,0))</f>
        <v>126</v>
      </c>
      <c r="S4681">
        <f t="shared" si="512"/>
        <v>2</v>
      </c>
      <c r="T4681">
        <f t="shared" si="513"/>
        <v>100</v>
      </c>
      <c r="U4681">
        <f t="shared" si="514"/>
        <v>2</v>
      </c>
      <c r="V4681">
        <f t="shared" si="515"/>
        <v>4.1763227726404626</v>
      </c>
      <c r="W4681">
        <f t="shared" si="516"/>
        <v>4</v>
      </c>
      <c r="X4681">
        <f t="shared" si="517"/>
        <v>31</v>
      </c>
    </row>
    <row r="4682" spans="1:24" x14ac:dyDescent="0.25">
      <c r="A4682">
        <v>3983</v>
      </c>
      <c r="B4682" t="str">
        <f t="shared" si="511"/>
        <v>E3983</v>
      </c>
      <c r="C4682" t="s">
        <v>67</v>
      </c>
      <c r="D4682">
        <v>2</v>
      </c>
      <c r="E4682" s="2">
        <v>40025</v>
      </c>
      <c r="F4682" s="2">
        <v>40153</v>
      </c>
      <c r="G4682">
        <v>35</v>
      </c>
      <c r="H4682">
        <v>3.35</v>
      </c>
      <c r="I4682">
        <v>3.48</v>
      </c>
      <c r="J4682">
        <v>31</v>
      </c>
      <c r="K4682" t="str">
        <f>INDEX(lehmad!B$2:B$412,MATCH(klypsid!$B4682,lehmad!$A$2:$A$412,0))</f>
        <v>10.05.2006</v>
      </c>
      <c r="L4682">
        <f>INDEX(lehmad!C$2:C$412,MATCH(klypsid!$B4682,lehmad!$A$2:$A$412,0))</f>
        <v>65210</v>
      </c>
      <c r="M4682">
        <f>INDEX(lehmad!D$2:D$412,MATCH(klypsid!$B4682,lehmad!$A$2:$A$412,0))</f>
        <v>95</v>
      </c>
      <c r="N4682">
        <f>INDEX(lehmad!E$2:E$412,MATCH(klypsid!$B4682,lehmad!$A$2:$A$412,0))</f>
        <v>0.90900000000000003</v>
      </c>
      <c r="O4682" t="str">
        <f>INDEX(lehmad!F$2:F$412,MATCH(klypsid!$B4682,lehmad!$A$2:$A$412,0))</f>
        <v>LANCELOT-ET</v>
      </c>
      <c r="P4682">
        <f>INDEX(lehmad!G$2:G$412,MATCH(klypsid!$B4682,lehmad!$A$2:$A$412,0))</f>
        <v>1998</v>
      </c>
      <c r="Q4682" s="2">
        <f>INDEX(lehmad!H$2:H$412,MATCH(klypsid!$B4682,lehmad!$A$2:$A$412,0))</f>
        <v>35985</v>
      </c>
      <c r="R4682">
        <f>INDEX(lehmad!I$2:I$412,MATCH(klypsid!$B4682,lehmad!$A$2:$A$412,0))</f>
        <v>126</v>
      </c>
      <c r="S4682">
        <f t="shared" si="512"/>
        <v>2</v>
      </c>
      <c r="T4682">
        <f t="shared" si="513"/>
        <v>128</v>
      </c>
      <c r="U4682">
        <f t="shared" si="514"/>
        <v>2</v>
      </c>
      <c r="V4682">
        <f t="shared" si="515"/>
        <v>1.3103401206121505</v>
      </c>
      <c r="W4682">
        <f t="shared" si="516"/>
        <v>5</v>
      </c>
      <c r="X4682">
        <f t="shared" si="517"/>
        <v>28</v>
      </c>
    </row>
    <row r="4683" spans="1:24" x14ac:dyDescent="0.25">
      <c r="A4683">
        <v>3983</v>
      </c>
      <c r="B4683" t="str">
        <f t="shared" si="511"/>
        <v>E3983</v>
      </c>
      <c r="C4683" t="s">
        <v>67</v>
      </c>
      <c r="D4683">
        <v>2</v>
      </c>
      <c r="E4683" s="2">
        <v>40025</v>
      </c>
      <c r="F4683" s="2">
        <v>40186</v>
      </c>
      <c r="G4683">
        <v>31.3</v>
      </c>
      <c r="H4683">
        <v>4.42</v>
      </c>
      <c r="I4683">
        <v>3.49</v>
      </c>
      <c r="J4683">
        <v>27</v>
      </c>
      <c r="K4683" t="str">
        <f>INDEX(lehmad!B$2:B$412,MATCH(klypsid!$B4683,lehmad!$A$2:$A$412,0))</f>
        <v>10.05.2006</v>
      </c>
      <c r="L4683">
        <f>INDEX(lehmad!C$2:C$412,MATCH(klypsid!$B4683,lehmad!$A$2:$A$412,0))</f>
        <v>65210</v>
      </c>
      <c r="M4683">
        <f>INDEX(lehmad!D$2:D$412,MATCH(klypsid!$B4683,lehmad!$A$2:$A$412,0))</f>
        <v>95</v>
      </c>
      <c r="N4683">
        <f>INDEX(lehmad!E$2:E$412,MATCH(klypsid!$B4683,lehmad!$A$2:$A$412,0))</f>
        <v>0.90900000000000003</v>
      </c>
      <c r="O4683" t="str">
        <f>INDEX(lehmad!F$2:F$412,MATCH(klypsid!$B4683,lehmad!$A$2:$A$412,0))</f>
        <v>LANCELOT-ET</v>
      </c>
      <c r="P4683">
        <f>INDEX(lehmad!G$2:G$412,MATCH(klypsid!$B4683,lehmad!$A$2:$A$412,0))</f>
        <v>1998</v>
      </c>
      <c r="Q4683" s="2">
        <f>INDEX(lehmad!H$2:H$412,MATCH(klypsid!$B4683,lehmad!$A$2:$A$412,0))</f>
        <v>35985</v>
      </c>
      <c r="R4683">
        <f>INDEX(lehmad!I$2:I$412,MATCH(klypsid!$B4683,lehmad!$A$2:$A$412,0))</f>
        <v>126</v>
      </c>
      <c r="S4683">
        <f t="shared" si="512"/>
        <v>2</v>
      </c>
      <c r="T4683">
        <f t="shared" si="513"/>
        <v>161</v>
      </c>
      <c r="U4683">
        <f t="shared" si="514"/>
        <v>3</v>
      </c>
      <c r="V4683">
        <f t="shared" si="515"/>
        <v>1.1110313123887439</v>
      </c>
      <c r="W4683">
        <f t="shared" si="516"/>
        <v>6</v>
      </c>
      <c r="X4683">
        <f t="shared" si="517"/>
        <v>33</v>
      </c>
    </row>
    <row r="4684" spans="1:24" x14ac:dyDescent="0.25">
      <c r="A4684">
        <v>3983</v>
      </c>
      <c r="B4684" t="str">
        <f t="shared" si="511"/>
        <v>E3983</v>
      </c>
      <c r="C4684" t="s">
        <v>67</v>
      </c>
      <c r="D4684">
        <v>2</v>
      </c>
      <c r="E4684" s="2">
        <v>40025</v>
      </c>
      <c r="F4684" s="2">
        <v>40214</v>
      </c>
      <c r="G4684">
        <v>30.3</v>
      </c>
      <c r="H4684">
        <v>5.32</v>
      </c>
      <c r="I4684">
        <v>3.52</v>
      </c>
      <c r="J4684">
        <v>39</v>
      </c>
      <c r="K4684" t="str">
        <f>INDEX(lehmad!B$2:B$412,MATCH(klypsid!$B4684,lehmad!$A$2:$A$412,0))</f>
        <v>10.05.2006</v>
      </c>
      <c r="L4684">
        <f>INDEX(lehmad!C$2:C$412,MATCH(klypsid!$B4684,lehmad!$A$2:$A$412,0))</f>
        <v>65210</v>
      </c>
      <c r="M4684">
        <f>INDEX(lehmad!D$2:D$412,MATCH(klypsid!$B4684,lehmad!$A$2:$A$412,0))</f>
        <v>95</v>
      </c>
      <c r="N4684">
        <f>INDEX(lehmad!E$2:E$412,MATCH(klypsid!$B4684,lehmad!$A$2:$A$412,0))</f>
        <v>0.90900000000000003</v>
      </c>
      <c r="O4684" t="str">
        <f>INDEX(lehmad!F$2:F$412,MATCH(klypsid!$B4684,lehmad!$A$2:$A$412,0))</f>
        <v>LANCELOT-ET</v>
      </c>
      <c r="P4684">
        <f>INDEX(lehmad!G$2:G$412,MATCH(klypsid!$B4684,lehmad!$A$2:$A$412,0))</f>
        <v>1998</v>
      </c>
      <c r="Q4684" s="2">
        <f>INDEX(lehmad!H$2:H$412,MATCH(klypsid!$B4684,lehmad!$A$2:$A$412,0))</f>
        <v>35985</v>
      </c>
      <c r="R4684">
        <f>INDEX(lehmad!I$2:I$412,MATCH(klypsid!$B4684,lehmad!$A$2:$A$412,0))</f>
        <v>126</v>
      </c>
      <c r="S4684">
        <f t="shared" si="512"/>
        <v>2</v>
      </c>
      <c r="T4684">
        <f t="shared" si="513"/>
        <v>189</v>
      </c>
      <c r="U4684">
        <f t="shared" si="514"/>
        <v>3</v>
      </c>
      <c r="V4684">
        <f t="shared" si="515"/>
        <v>1.6415460290875237</v>
      </c>
      <c r="W4684">
        <f t="shared" si="516"/>
        <v>7</v>
      </c>
      <c r="X4684">
        <f t="shared" si="517"/>
        <v>28</v>
      </c>
    </row>
    <row r="4685" spans="1:24" x14ac:dyDescent="0.25">
      <c r="A4685">
        <v>3983</v>
      </c>
      <c r="B4685" t="str">
        <f t="shared" si="511"/>
        <v>E3983</v>
      </c>
      <c r="C4685" t="s">
        <v>67</v>
      </c>
      <c r="D4685">
        <v>2</v>
      </c>
      <c r="E4685" s="2">
        <v>40025</v>
      </c>
      <c r="F4685" s="2">
        <v>40242</v>
      </c>
      <c r="G4685">
        <v>23.8</v>
      </c>
      <c r="H4685">
        <v>4.6900000000000004</v>
      </c>
      <c r="I4685">
        <v>3.72</v>
      </c>
      <c r="J4685">
        <v>37</v>
      </c>
      <c r="K4685" t="str">
        <f>INDEX(lehmad!B$2:B$412,MATCH(klypsid!$B4685,lehmad!$A$2:$A$412,0))</f>
        <v>10.05.2006</v>
      </c>
      <c r="L4685">
        <f>INDEX(lehmad!C$2:C$412,MATCH(klypsid!$B4685,lehmad!$A$2:$A$412,0))</f>
        <v>65210</v>
      </c>
      <c r="M4685">
        <f>INDEX(lehmad!D$2:D$412,MATCH(klypsid!$B4685,lehmad!$A$2:$A$412,0))</f>
        <v>95</v>
      </c>
      <c r="N4685">
        <f>INDEX(lehmad!E$2:E$412,MATCH(klypsid!$B4685,lehmad!$A$2:$A$412,0))</f>
        <v>0.90900000000000003</v>
      </c>
      <c r="O4685" t="str">
        <f>INDEX(lehmad!F$2:F$412,MATCH(klypsid!$B4685,lehmad!$A$2:$A$412,0))</f>
        <v>LANCELOT-ET</v>
      </c>
      <c r="P4685">
        <f>INDEX(lehmad!G$2:G$412,MATCH(klypsid!$B4685,lehmad!$A$2:$A$412,0))</f>
        <v>1998</v>
      </c>
      <c r="Q4685" s="2">
        <f>INDEX(lehmad!H$2:H$412,MATCH(klypsid!$B4685,lehmad!$A$2:$A$412,0))</f>
        <v>35985</v>
      </c>
      <c r="R4685">
        <f>INDEX(lehmad!I$2:I$412,MATCH(klypsid!$B4685,lehmad!$A$2:$A$412,0))</f>
        <v>126</v>
      </c>
      <c r="S4685">
        <f t="shared" si="512"/>
        <v>2</v>
      </c>
      <c r="T4685">
        <f t="shared" si="513"/>
        <v>217</v>
      </c>
      <c r="U4685">
        <f t="shared" si="514"/>
        <v>3</v>
      </c>
      <c r="V4685">
        <f t="shared" si="515"/>
        <v>1.5655971758542251</v>
      </c>
      <c r="W4685">
        <f t="shared" si="516"/>
        <v>8</v>
      </c>
      <c r="X4685">
        <f t="shared" si="517"/>
        <v>28</v>
      </c>
    </row>
    <row r="4686" spans="1:24" x14ac:dyDescent="0.25">
      <c r="A4686">
        <v>3983</v>
      </c>
      <c r="B4686" t="str">
        <f t="shared" si="511"/>
        <v>E3983</v>
      </c>
      <c r="C4686" t="s">
        <v>67</v>
      </c>
      <c r="D4686">
        <v>2</v>
      </c>
      <c r="E4686" s="2">
        <v>40025</v>
      </c>
      <c r="F4686" s="2">
        <v>40276</v>
      </c>
      <c r="G4686">
        <v>21.6</v>
      </c>
      <c r="H4686">
        <v>4.4800000000000004</v>
      </c>
      <c r="I4686">
        <v>3.78</v>
      </c>
      <c r="J4686">
        <v>69</v>
      </c>
      <c r="K4686" t="str">
        <f>INDEX(lehmad!B$2:B$412,MATCH(klypsid!$B4686,lehmad!$A$2:$A$412,0))</f>
        <v>10.05.2006</v>
      </c>
      <c r="L4686">
        <f>INDEX(lehmad!C$2:C$412,MATCH(klypsid!$B4686,lehmad!$A$2:$A$412,0))</f>
        <v>65210</v>
      </c>
      <c r="M4686">
        <f>INDEX(lehmad!D$2:D$412,MATCH(klypsid!$B4686,lehmad!$A$2:$A$412,0))</f>
        <v>95</v>
      </c>
      <c r="N4686">
        <f>INDEX(lehmad!E$2:E$412,MATCH(klypsid!$B4686,lehmad!$A$2:$A$412,0))</f>
        <v>0.90900000000000003</v>
      </c>
      <c r="O4686" t="str">
        <f>INDEX(lehmad!F$2:F$412,MATCH(klypsid!$B4686,lehmad!$A$2:$A$412,0))</f>
        <v>LANCELOT-ET</v>
      </c>
      <c r="P4686">
        <f>INDEX(lehmad!G$2:G$412,MATCH(klypsid!$B4686,lehmad!$A$2:$A$412,0))</f>
        <v>1998</v>
      </c>
      <c r="Q4686" s="2">
        <f>INDEX(lehmad!H$2:H$412,MATCH(klypsid!$B4686,lehmad!$A$2:$A$412,0))</f>
        <v>35985</v>
      </c>
      <c r="R4686">
        <f>INDEX(lehmad!I$2:I$412,MATCH(klypsid!$B4686,lehmad!$A$2:$A$412,0))</f>
        <v>126</v>
      </c>
      <c r="S4686">
        <f t="shared" si="512"/>
        <v>2</v>
      </c>
      <c r="T4686">
        <f t="shared" si="513"/>
        <v>251</v>
      </c>
      <c r="U4686">
        <f t="shared" si="514"/>
        <v>3</v>
      </c>
      <c r="V4686">
        <f t="shared" si="515"/>
        <v>2.4646682670034443</v>
      </c>
      <c r="W4686">
        <f t="shared" si="516"/>
        <v>9</v>
      </c>
      <c r="X4686">
        <f t="shared" si="517"/>
        <v>34</v>
      </c>
    </row>
    <row r="4687" spans="1:24" x14ac:dyDescent="0.25">
      <c r="A4687">
        <v>3983</v>
      </c>
      <c r="B4687" t="str">
        <f t="shared" si="511"/>
        <v>E3983</v>
      </c>
      <c r="C4687" t="s">
        <v>67</v>
      </c>
      <c r="D4687">
        <v>2</v>
      </c>
      <c r="E4687" s="2">
        <v>40025</v>
      </c>
      <c r="F4687" s="2">
        <v>40304</v>
      </c>
      <c r="G4687">
        <v>16.100000000000001</v>
      </c>
      <c r="H4687">
        <v>5</v>
      </c>
      <c r="I4687">
        <v>3.93</v>
      </c>
      <c r="J4687">
        <v>97</v>
      </c>
      <c r="K4687" t="str">
        <f>INDEX(lehmad!B$2:B$412,MATCH(klypsid!$B4687,lehmad!$A$2:$A$412,0))</f>
        <v>10.05.2006</v>
      </c>
      <c r="L4687">
        <f>INDEX(lehmad!C$2:C$412,MATCH(klypsid!$B4687,lehmad!$A$2:$A$412,0))</f>
        <v>65210</v>
      </c>
      <c r="M4687">
        <f>INDEX(lehmad!D$2:D$412,MATCH(klypsid!$B4687,lehmad!$A$2:$A$412,0))</f>
        <v>95</v>
      </c>
      <c r="N4687">
        <f>INDEX(lehmad!E$2:E$412,MATCH(klypsid!$B4687,lehmad!$A$2:$A$412,0))</f>
        <v>0.90900000000000003</v>
      </c>
      <c r="O4687" t="str">
        <f>INDEX(lehmad!F$2:F$412,MATCH(klypsid!$B4687,lehmad!$A$2:$A$412,0))</f>
        <v>LANCELOT-ET</v>
      </c>
      <c r="P4687">
        <f>INDEX(lehmad!G$2:G$412,MATCH(klypsid!$B4687,lehmad!$A$2:$A$412,0))</f>
        <v>1998</v>
      </c>
      <c r="Q4687" s="2">
        <f>INDEX(lehmad!H$2:H$412,MATCH(klypsid!$B4687,lehmad!$A$2:$A$412,0))</f>
        <v>35985</v>
      </c>
      <c r="R4687">
        <f>INDEX(lehmad!I$2:I$412,MATCH(klypsid!$B4687,lehmad!$A$2:$A$412,0))</f>
        <v>126</v>
      </c>
      <c r="S4687">
        <f t="shared" si="512"/>
        <v>2</v>
      </c>
      <c r="T4687">
        <f t="shared" si="513"/>
        <v>279</v>
      </c>
      <c r="U4687">
        <f t="shared" si="514"/>
        <v>3</v>
      </c>
      <c r="V4687">
        <f t="shared" si="515"/>
        <v>2.956056652412403</v>
      </c>
      <c r="W4687">
        <f t="shared" si="516"/>
        <v>10</v>
      </c>
      <c r="X4687">
        <f t="shared" si="517"/>
        <v>28</v>
      </c>
    </row>
    <row r="4688" spans="1:24" x14ac:dyDescent="0.25">
      <c r="A4688">
        <v>3983</v>
      </c>
      <c r="B4688" t="str">
        <f t="shared" si="511"/>
        <v>E3983</v>
      </c>
      <c r="C4688" t="s">
        <v>67</v>
      </c>
      <c r="D4688">
        <v>3</v>
      </c>
      <c r="E4688" s="2">
        <v>40381</v>
      </c>
      <c r="F4688" s="2">
        <v>40396</v>
      </c>
      <c r="G4688">
        <v>42.8</v>
      </c>
      <c r="H4688">
        <v>2.75</v>
      </c>
      <c r="I4688">
        <v>3</v>
      </c>
      <c r="J4688">
        <v>2488</v>
      </c>
      <c r="K4688" t="str">
        <f>INDEX(lehmad!B$2:B$412,MATCH(klypsid!$B4688,lehmad!$A$2:$A$412,0))</f>
        <v>10.05.2006</v>
      </c>
      <c r="L4688">
        <f>INDEX(lehmad!C$2:C$412,MATCH(klypsid!$B4688,lehmad!$A$2:$A$412,0))</f>
        <v>65210</v>
      </c>
      <c r="M4688">
        <f>INDEX(lehmad!D$2:D$412,MATCH(klypsid!$B4688,lehmad!$A$2:$A$412,0))</f>
        <v>95</v>
      </c>
      <c r="N4688">
        <f>INDEX(lehmad!E$2:E$412,MATCH(klypsid!$B4688,lehmad!$A$2:$A$412,0))</f>
        <v>0.90900000000000003</v>
      </c>
      <c r="O4688" t="str">
        <f>INDEX(lehmad!F$2:F$412,MATCH(klypsid!$B4688,lehmad!$A$2:$A$412,0))</f>
        <v>LANCELOT-ET</v>
      </c>
      <c r="P4688">
        <f>INDEX(lehmad!G$2:G$412,MATCH(klypsid!$B4688,lehmad!$A$2:$A$412,0))</f>
        <v>1998</v>
      </c>
      <c r="Q4688" s="2">
        <f>INDEX(lehmad!H$2:H$412,MATCH(klypsid!$B4688,lehmad!$A$2:$A$412,0))</f>
        <v>35985</v>
      </c>
      <c r="R4688">
        <f>INDEX(lehmad!I$2:I$412,MATCH(klypsid!$B4688,lehmad!$A$2:$A$412,0))</f>
        <v>126</v>
      </c>
      <c r="S4688">
        <f t="shared" si="512"/>
        <v>3</v>
      </c>
      <c r="T4688">
        <f t="shared" si="513"/>
        <v>15</v>
      </c>
      <c r="U4688">
        <f t="shared" si="514"/>
        <v>1</v>
      </c>
      <c r="V4688">
        <f t="shared" si="515"/>
        <v>7.636914580355878</v>
      </c>
      <c r="W4688">
        <f t="shared" si="516"/>
        <v>1</v>
      </c>
      <c r="X4688">
        <f t="shared" si="517"/>
        <v>15</v>
      </c>
    </row>
    <row r="4689" spans="1:24" x14ac:dyDescent="0.25">
      <c r="A4689">
        <v>3983</v>
      </c>
      <c r="B4689" t="str">
        <f t="shared" si="511"/>
        <v>E3983</v>
      </c>
      <c r="C4689" t="s">
        <v>67</v>
      </c>
      <c r="D4689">
        <v>3</v>
      </c>
      <c r="E4689" s="2">
        <v>40381</v>
      </c>
      <c r="F4689" s="2">
        <v>40434</v>
      </c>
      <c r="G4689">
        <v>47</v>
      </c>
      <c r="H4689">
        <v>3.15</v>
      </c>
      <c r="I4689">
        <v>3.2</v>
      </c>
      <c r="J4689">
        <v>122</v>
      </c>
      <c r="K4689" t="str">
        <f>INDEX(lehmad!B$2:B$412,MATCH(klypsid!$B4689,lehmad!$A$2:$A$412,0))</f>
        <v>10.05.2006</v>
      </c>
      <c r="L4689">
        <f>INDEX(lehmad!C$2:C$412,MATCH(klypsid!$B4689,lehmad!$A$2:$A$412,0))</f>
        <v>65210</v>
      </c>
      <c r="M4689">
        <f>INDEX(lehmad!D$2:D$412,MATCH(klypsid!$B4689,lehmad!$A$2:$A$412,0))</f>
        <v>95</v>
      </c>
      <c r="N4689">
        <f>INDEX(lehmad!E$2:E$412,MATCH(klypsid!$B4689,lehmad!$A$2:$A$412,0))</f>
        <v>0.90900000000000003</v>
      </c>
      <c r="O4689" t="str">
        <f>INDEX(lehmad!F$2:F$412,MATCH(klypsid!$B4689,lehmad!$A$2:$A$412,0))</f>
        <v>LANCELOT-ET</v>
      </c>
      <c r="P4689">
        <f>INDEX(lehmad!G$2:G$412,MATCH(klypsid!$B4689,lehmad!$A$2:$A$412,0))</f>
        <v>1998</v>
      </c>
      <c r="Q4689" s="2">
        <f>INDEX(lehmad!H$2:H$412,MATCH(klypsid!$B4689,lehmad!$A$2:$A$412,0))</f>
        <v>35985</v>
      </c>
      <c r="R4689">
        <f>INDEX(lehmad!I$2:I$412,MATCH(klypsid!$B4689,lehmad!$A$2:$A$412,0))</f>
        <v>126</v>
      </c>
      <c r="S4689">
        <f t="shared" si="512"/>
        <v>3</v>
      </c>
      <c r="T4689">
        <f t="shared" si="513"/>
        <v>53</v>
      </c>
      <c r="U4689">
        <f t="shared" si="514"/>
        <v>1</v>
      </c>
      <c r="V4689">
        <f t="shared" si="515"/>
        <v>3.2868811477881614</v>
      </c>
      <c r="W4689">
        <f t="shared" si="516"/>
        <v>2</v>
      </c>
      <c r="X4689">
        <f t="shared" si="517"/>
        <v>38</v>
      </c>
    </row>
    <row r="4690" spans="1:24" x14ac:dyDescent="0.25">
      <c r="A4690">
        <v>3983</v>
      </c>
      <c r="B4690" t="str">
        <f t="shared" si="511"/>
        <v>E3983</v>
      </c>
      <c r="C4690" t="s">
        <v>67</v>
      </c>
      <c r="D4690">
        <v>3</v>
      </c>
      <c r="E4690" s="2">
        <v>40381</v>
      </c>
      <c r="F4690" s="2">
        <v>40462</v>
      </c>
      <c r="G4690">
        <v>48.3</v>
      </c>
      <c r="H4690">
        <v>3.45</v>
      </c>
      <c r="I4690">
        <v>3.29</v>
      </c>
      <c r="J4690">
        <v>125</v>
      </c>
      <c r="K4690" t="str">
        <f>INDEX(lehmad!B$2:B$412,MATCH(klypsid!$B4690,lehmad!$A$2:$A$412,0))</f>
        <v>10.05.2006</v>
      </c>
      <c r="L4690">
        <f>INDEX(lehmad!C$2:C$412,MATCH(klypsid!$B4690,lehmad!$A$2:$A$412,0))</f>
        <v>65210</v>
      </c>
      <c r="M4690">
        <f>INDEX(lehmad!D$2:D$412,MATCH(klypsid!$B4690,lehmad!$A$2:$A$412,0))</f>
        <v>95</v>
      </c>
      <c r="N4690">
        <f>INDEX(lehmad!E$2:E$412,MATCH(klypsid!$B4690,lehmad!$A$2:$A$412,0))</f>
        <v>0.90900000000000003</v>
      </c>
      <c r="O4690" t="str">
        <f>INDEX(lehmad!F$2:F$412,MATCH(klypsid!$B4690,lehmad!$A$2:$A$412,0))</f>
        <v>LANCELOT-ET</v>
      </c>
      <c r="P4690">
        <f>INDEX(lehmad!G$2:G$412,MATCH(klypsid!$B4690,lehmad!$A$2:$A$412,0))</f>
        <v>1998</v>
      </c>
      <c r="Q4690" s="2">
        <f>INDEX(lehmad!H$2:H$412,MATCH(klypsid!$B4690,lehmad!$A$2:$A$412,0))</f>
        <v>35985</v>
      </c>
      <c r="R4690">
        <f>INDEX(lehmad!I$2:I$412,MATCH(klypsid!$B4690,lehmad!$A$2:$A$412,0))</f>
        <v>126</v>
      </c>
      <c r="S4690">
        <f t="shared" si="512"/>
        <v>3</v>
      </c>
      <c r="T4690">
        <f t="shared" si="513"/>
        <v>81</v>
      </c>
      <c r="U4690">
        <f t="shared" si="514"/>
        <v>2</v>
      </c>
      <c r="V4690">
        <f t="shared" si="515"/>
        <v>3.3219280948873622</v>
      </c>
      <c r="W4690">
        <f t="shared" si="516"/>
        <v>3</v>
      </c>
      <c r="X4690">
        <f t="shared" si="517"/>
        <v>28</v>
      </c>
    </row>
    <row r="4691" spans="1:24" x14ac:dyDescent="0.25">
      <c r="A4691">
        <v>3983</v>
      </c>
      <c r="B4691" t="str">
        <f t="shared" si="511"/>
        <v>E3983</v>
      </c>
      <c r="C4691" t="s">
        <v>67</v>
      </c>
      <c r="D4691">
        <v>3</v>
      </c>
      <c r="E4691" s="2">
        <v>40381</v>
      </c>
      <c r="F4691" s="2">
        <v>40493</v>
      </c>
      <c r="G4691">
        <v>40.4</v>
      </c>
      <c r="H4691">
        <v>3.9</v>
      </c>
      <c r="I4691">
        <v>3.4</v>
      </c>
      <c r="J4691">
        <v>33</v>
      </c>
      <c r="K4691" t="str">
        <f>INDEX(lehmad!B$2:B$412,MATCH(klypsid!$B4691,lehmad!$A$2:$A$412,0))</f>
        <v>10.05.2006</v>
      </c>
      <c r="L4691">
        <f>INDEX(lehmad!C$2:C$412,MATCH(klypsid!$B4691,lehmad!$A$2:$A$412,0))</f>
        <v>65210</v>
      </c>
      <c r="M4691">
        <f>INDEX(lehmad!D$2:D$412,MATCH(klypsid!$B4691,lehmad!$A$2:$A$412,0))</f>
        <v>95</v>
      </c>
      <c r="N4691">
        <f>INDEX(lehmad!E$2:E$412,MATCH(klypsid!$B4691,lehmad!$A$2:$A$412,0))</f>
        <v>0.90900000000000003</v>
      </c>
      <c r="O4691" t="str">
        <f>INDEX(lehmad!F$2:F$412,MATCH(klypsid!$B4691,lehmad!$A$2:$A$412,0))</f>
        <v>LANCELOT-ET</v>
      </c>
      <c r="P4691">
        <f>INDEX(lehmad!G$2:G$412,MATCH(klypsid!$B4691,lehmad!$A$2:$A$412,0))</f>
        <v>1998</v>
      </c>
      <c r="Q4691" s="2">
        <f>INDEX(lehmad!H$2:H$412,MATCH(klypsid!$B4691,lehmad!$A$2:$A$412,0))</f>
        <v>35985</v>
      </c>
      <c r="R4691">
        <f>INDEX(lehmad!I$2:I$412,MATCH(klypsid!$B4691,lehmad!$A$2:$A$412,0))</f>
        <v>126</v>
      </c>
      <c r="S4691">
        <f t="shared" si="512"/>
        <v>3</v>
      </c>
      <c r="T4691">
        <f t="shared" si="513"/>
        <v>112</v>
      </c>
      <c r="U4691">
        <f t="shared" si="514"/>
        <v>2</v>
      </c>
      <c r="V4691">
        <f t="shared" si="515"/>
        <v>1.4005379295837288</v>
      </c>
      <c r="W4691">
        <f t="shared" si="516"/>
        <v>4</v>
      </c>
      <c r="X4691">
        <f t="shared" si="517"/>
        <v>31</v>
      </c>
    </row>
    <row r="4692" spans="1:24" x14ac:dyDescent="0.25">
      <c r="A4692">
        <v>3983</v>
      </c>
      <c r="B4692" t="str">
        <f t="shared" si="511"/>
        <v>E3983</v>
      </c>
      <c r="C4692" t="s">
        <v>67</v>
      </c>
      <c r="D4692">
        <v>3</v>
      </c>
      <c r="E4692" s="2">
        <v>40381</v>
      </c>
      <c r="F4692" s="2">
        <v>40521</v>
      </c>
      <c r="G4692">
        <v>37.299999999999997</v>
      </c>
      <c r="H4692">
        <v>4.9000000000000004</v>
      </c>
      <c r="I4692">
        <v>3.62</v>
      </c>
      <c r="J4692">
        <v>52</v>
      </c>
      <c r="K4692" t="str">
        <f>INDEX(lehmad!B$2:B$412,MATCH(klypsid!$B4692,lehmad!$A$2:$A$412,0))</f>
        <v>10.05.2006</v>
      </c>
      <c r="L4692">
        <f>INDEX(lehmad!C$2:C$412,MATCH(klypsid!$B4692,lehmad!$A$2:$A$412,0))</f>
        <v>65210</v>
      </c>
      <c r="M4692">
        <f>INDEX(lehmad!D$2:D$412,MATCH(klypsid!$B4692,lehmad!$A$2:$A$412,0))</f>
        <v>95</v>
      </c>
      <c r="N4692">
        <f>INDEX(lehmad!E$2:E$412,MATCH(klypsid!$B4692,lehmad!$A$2:$A$412,0))</f>
        <v>0.90900000000000003</v>
      </c>
      <c r="O4692" t="str">
        <f>INDEX(lehmad!F$2:F$412,MATCH(klypsid!$B4692,lehmad!$A$2:$A$412,0))</f>
        <v>LANCELOT-ET</v>
      </c>
      <c r="P4692">
        <f>INDEX(lehmad!G$2:G$412,MATCH(klypsid!$B4692,lehmad!$A$2:$A$412,0))</f>
        <v>1998</v>
      </c>
      <c r="Q4692" s="2">
        <f>INDEX(lehmad!H$2:H$412,MATCH(klypsid!$B4692,lehmad!$A$2:$A$412,0))</f>
        <v>35985</v>
      </c>
      <c r="R4692">
        <f>INDEX(lehmad!I$2:I$412,MATCH(klypsid!$B4692,lehmad!$A$2:$A$412,0))</f>
        <v>126</v>
      </c>
      <c r="S4692">
        <f t="shared" si="512"/>
        <v>3</v>
      </c>
      <c r="T4692">
        <f t="shared" si="513"/>
        <v>140</v>
      </c>
      <c r="U4692">
        <f t="shared" si="514"/>
        <v>2</v>
      </c>
      <c r="V4692">
        <f t="shared" si="515"/>
        <v>2.0565835283663674</v>
      </c>
      <c r="W4692">
        <f t="shared" si="516"/>
        <v>5</v>
      </c>
      <c r="X4692">
        <f t="shared" si="517"/>
        <v>28</v>
      </c>
    </row>
    <row r="4693" spans="1:24" x14ac:dyDescent="0.25">
      <c r="A4693">
        <v>3983</v>
      </c>
      <c r="B4693" t="str">
        <f t="shared" si="511"/>
        <v>E3983</v>
      </c>
      <c r="C4693" t="s">
        <v>67</v>
      </c>
      <c r="D4693">
        <v>3</v>
      </c>
      <c r="E4693" s="2">
        <v>40381</v>
      </c>
      <c r="F4693" s="2">
        <v>40556</v>
      </c>
      <c r="G4693">
        <v>30.3</v>
      </c>
      <c r="H4693">
        <v>3.47</v>
      </c>
      <c r="I4693">
        <v>3.61</v>
      </c>
      <c r="J4693">
        <v>45</v>
      </c>
      <c r="K4693" t="str">
        <f>INDEX(lehmad!B$2:B$412,MATCH(klypsid!$B4693,lehmad!$A$2:$A$412,0))</f>
        <v>10.05.2006</v>
      </c>
      <c r="L4693">
        <f>INDEX(lehmad!C$2:C$412,MATCH(klypsid!$B4693,lehmad!$A$2:$A$412,0))</f>
        <v>65210</v>
      </c>
      <c r="M4693">
        <f>INDEX(lehmad!D$2:D$412,MATCH(klypsid!$B4693,lehmad!$A$2:$A$412,0))</f>
        <v>95</v>
      </c>
      <c r="N4693">
        <f>INDEX(lehmad!E$2:E$412,MATCH(klypsid!$B4693,lehmad!$A$2:$A$412,0))</f>
        <v>0.90900000000000003</v>
      </c>
      <c r="O4693" t="str">
        <f>INDEX(lehmad!F$2:F$412,MATCH(klypsid!$B4693,lehmad!$A$2:$A$412,0))</f>
        <v>LANCELOT-ET</v>
      </c>
      <c r="P4693">
        <f>INDEX(lehmad!G$2:G$412,MATCH(klypsid!$B4693,lehmad!$A$2:$A$412,0))</f>
        <v>1998</v>
      </c>
      <c r="Q4693" s="2">
        <f>INDEX(lehmad!H$2:H$412,MATCH(klypsid!$B4693,lehmad!$A$2:$A$412,0))</f>
        <v>35985</v>
      </c>
      <c r="R4693">
        <f>INDEX(lehmad!I$2:I$412,MATCH(klypsid!$B4693,lehmad!$A$2:$A$412,0))</f>
        <v>126</v>
      </c>
      <c r="S4693">
        <f t="shared" si="512"/>
        <v>3</v>
      </c>
      <c r="T4693">
        <f t="shared" si="513"/>
        <v>175</v>
      </c>
      <c r="U4693">
        <f t="shared" si="514"/>
        <v>3</v>
      </c>
      <c r="V4693">
        <f t="shared" si="515"/>
        <v>1.84799690655495</v>
      </c>
      <c r="W4693">
        <f t="shared" si="516"/>
        <v>6</v>
      </c>
      <c r="X4693">
        <f t="shared" si="517"/>
        <v>35</v>
      </c>
    </row>
    <row r="4694" spans="1:24" x14ac:dyDescent="0.25">
      <c r="A4694">
        <v>3984</v>
      </c>
      <c r="B4694" t="str">
        <f t="shared" si="511"/>
        <v>E3984</v>
      </c>
      <c r="C4694" t="s">
        <v>120</v>
      </c>
      <c r="D4694">
        <v>1</v>
      </c>
      <c r="E4694" s="2">
        <v>39573</v>
      </c>
      <c r="F4694" s="2">
        <v>39600</v>
      </c>
      <c r="G4694">
        <v>21.9</v>
      </c>
      <c r="H4694">
        <v>4.58</v>
      </c>
      <c r="I4694">
        <v>3.07</v>
      </c>
      <c r="J4694">
        <v>211</v>
      </c>
      <c r="K4694" t="str">
        <f>INDEX(lehmad!B$2:B$412,MATCH(klypsid!$B4694,lehmad!$A$2:$A$412,0))</f>
        <v>13.05.2006</v>
      </c>
      <c r="L4694">
        <f>INDEX(lehmad!C$2:C$412,MATCH(klypsid!$B4694,lehmad!$A$2:$A$412,0))</f>
        <v>56172</v>
      </c>
      <c r="M4694">
        <f>INDEX(lehmad!D$2:D$412,MATCH(klypsid!$B4694,lehmad!$A$2:$A$412,0))</f>
        <v>106</v>
      </c>
      <c r="N4694">
        <f>INDEX(lehmad!E$2:E$412,MATCH(klypsid!$B4694,lehmad!$A$2:$A$412,0))</f>
        <v>1</v>
      </c>
      <c r="O4694" t="str">
        <f>INDEX(lehmad!F$2:F$412,MATCH(klypsid!$B4694,lehmad!$A$2:$A$412,0))</f>
        <v>DYNASTY-ET</v>
      </c>
      <c r="P4694">
        <f>INDEX(lehmad!G$2:G$412,MATCH(klypsid!$B4694,lehmad!$A$2:$A$412,0))</f>
        <v>2002</v>
      </c>
      <c r="Q4694" s="2">
        <f>INDEX(lehmad!H$2:H$412,MATCH(klypsid!$B4694,lehmad!$A$2:$A$412,0))</f>
        <v>36044</v>
      </c>
      <c r="R4694">
        <f>INDEX(lehmad!I$2:I$412,MATCH(klypsid!$B4694,lehmad!$A$2:$A$412,0))</f>
        <v>124</v>
      </c>
      <c r="S4694">
        <f t="shared" si="512"/>
        <v>1</v>
      </c>
      <c r="T4694">
        <f t="shared" si="513"/>
        <v>27</v>
      </c>
      <c r="U4694">
        <f t="shared" si="514"/>
        <v>1</v>
      </c>
      <c r="V4694">
        <f t="shared" si="515"/>
        <v>4.0772429989324603</v>
      </c>
      <c r="W4694">
        <f t="shared" si="516"/>
        <v>1</v>
      </c>
      <c r="X4694">
        <f t="shared" si="517"/>
        <v>27</v>
      </c>
    </row>
    <row r="4695" spans="1:24" x14ac:dyDescent="0.25">
      <c r="A4695">
        <v>3984</v>
      </c>
      <c r="B4695" t="str">
        <f t="shared" si="511"/>
        <v>E3984</v>
      </c>
      <c r="C4695" t="s">
        <v>120</v>
      </c>
      <c r="D4695">
        <v>1</v>
      </c>
      <c r="E4695" s="2">
        <v>39573</v>
      </c>
      <c r="F4695" s="2">
        <v>39631</v>
      </c>
      <c r="G4695">
        <v>39.200000000000003</v>
      </c>
      <c r="H4695">
        <v>3.8</v>
      </c>
      <c r="I4695">
        <v>3.12</v>
      </c>
      <c r="J4695">
        <v>111</v>
      </c>
      <c r="K4695" t="str">
        <f>INDEX(lehmad!B$2:B$412,MATCH(klypsid!$B4695,lehmad!$A$2:$A$412,0))</f>
        <v>13.05.2006</v>
      </c>
      <c r="L4695">
        <f>INDEX(lehmad!C$2:C$412,MATCH(klypsid!$B4695,lehmad!$A$2:$A$412,0))</f>
        <v>56172</v>
      </c>
      <c r="M4695">
        <f>INDEX(lehmad!D$2:D$412,MATCH(klypsid!$B4695,lehmad!$A$2:$A$412,0))</f>
        <v>106</v>
      </c>
      <c r="N4695">
        <f>INDEX(lehmad!E$2:E$412,MATCH(klypsid!$B4695,lehmad!$A$2:$A$412,0))</f>
        <v>1</v>
      </c>
      <c r="O4695" t="str">
        <f>INDEX(lehmad!F$2:F$412,MATCH(klypsid!$B4695,lehmad!$A$2:$A$412,0))</f>
        <v>DYNASTY-ET</v>
      </c>
      <c r="P4695">
        <f>INDEX(lehmad!G$2:G$412,MATCH(klypsid!$B4695,lehmad!$A$2:$A$412,0))</f>
        <v>2002</v>
      </c>
      <c r="Q4695" s="2">
        <f>INDEX(lehmad!H$2:H$412,MATCH(klypsid!$B4695,lehmad!$A$2:$A$412,0))</f>
        <v>36044</v>
      </c>
      <c r="R4695">
        <f>INDEX(lehmad!I$2:I$412,MATCH(klypsid!$B4695,lehmad!$A$2:$A$412,0))</f>
        <v>124</v>
      </c>
      <c r="S4695">
        <f t="shared" si="512"/>
        <v>1</v>
      </c>
      <c r="T4695">
        <f t="shared" si="513"/>
        <v>58</v>
      </c>
      <c r="U4695">
        <f t="shared" si="514"/>
        <v>1</v>
      </c>
      <c r="V4695">
        <f t="shared" si="515"/>
        <v>3.1505596765753814</v>
      </c>
      <c r="W4695">
        <f t="shared" si="516"/>
        <v>2</v>
      </c>
      <c r="X4695">
        <f t="shared" si="517"/>
        <v>31</v>
      </c>
    </row>
    <row r="4696" spans="1:24" x14ac:dyDescent="0.25">
      <c r="A4696">
        <v>3984</v>
      </c>
      <c r="B4696" t="str">
        <f t="shared" si="511"/>
        <v>E3984</v>
      </c>
      <c r="C4696" t="s">
        <v>120</v>
      </c>
      <c r="D4696">
        <v>1</v>
      </c>
      <c r="E4696" s="2">
        <v>39573</v>
      </c>
      <c r="F4696" s="2">
        <v>39663</v>
      </c>
      <c r="G4696">
        <v>39.6</v>
      </c>
      <c r="H4696">
        <v>3.95</v>
      </c>
      <c r="I4696">
        <v>3.12</v>
      </c>
      <c r="J4696">
        <v>1030</v>
      </c>
      <c r="K4696" t="str">
        <f>INDEX(lehmad!B$2:B$412,MATCH(klypsid!$B4696,lehmad!$A$2:$A$412,0))</f>
        <v>13.05.2006</v>
      </c>
      <c r="L4696">
        <f>INDEX(lehmad!C$2:C$412,MATCH(klypsid!$B4696,lehmad!$A$2:$A$412,0))</f>
        <v>56172</v>
      </c>
      <c r="M4696">
        <f>INDEX(lehmad!D$2:D$412,MATCH(klypsid!$B4696,lehmad!$A$2:$A$412,0))</f>
        <v>106</v>
      </c>
      <c r="N4696">
        <f>INDEX(lehmad!E$2:E$412,MATCH(klypsid!$B4696,lehmad!$A$2:$A$412,0))</f>
        <v>1</v>
      </c>
      <c r="O4696" t="str">
        <f>INDEX(lehmad!F$2:F$412,MATCH(klypsid!$B4696,lehmad!$A$2:$A$412,0))</f>
        <v>DYNASTY-ET</v>
      </c>
      <c r="P4696">
        <f>INDEX(lehmad!G$2:G$412,MATCH(klypsid!$B4696,lehmad!$A$2:$A$412,0))</f>
        <v>2002</v>
      </c>
      <c r="Q4696" s="2">
        <f>INDEX(lehmad!H$2:H$412,MATCH(klypsid!$B4696,lehmad!$A$2:$A$412,0))</f>
        <v>36044</v>
      </c>
      <c r="R4696">
        <f>INDEX(lehmad!I$2:I$412,MATCH(klypsid!$B4696,lehmad!$A$2:$A$412,0))</f>
        <v>124</v>
      </c>
      <c r="S4696">
        <f t="shared" si="512"/>
        <v>1</v>
      </c>
      <c r="T4696">
        <f t="shared" si="513"/>
        <v>90</v>
      </c>
      <c r="U4696">
        <f t="shared" si="514"/>
        <v>2</v>
      </c>
      <c r="V4696">
        <f t="shared" si="515"/>
        <v>6.3645724322958559</v>
      </c>
      <c r="W4696">
        <f t="shared" si="516"/>
        <v>3</v>
      </c>
      <c r="X4696">
        <f t="shared" si="517"/>
        <v>32</v>
      </c>
    </row>
    <row r="4697" spans="1:24" x14ac:dyDescent="0.25">
      <c r="A4697">
        <v>3984</v>
      </c>
      <c r="B4697" t="str">
        <f t="shared" si="511"/>
        <v>E3984</v>
      </c>
      <c r="C4697" t="s">
        <v>120</v>
      </c>
      <c r="D4697">
        <v>1</v>
      </c>
      <c r="E4697" s="2">
        <v>39573</v>
      </c>
      <c r="F4697" s="2">
        <v>39693</v>
      </c>
      <c r="G4697">
        <v>38.5</v>
      </c>
      <c r="H4697">
        <v>2.4900000000000002</v>
      </c>
      <c r="I4697">
        <v>3.47</v>
      </c>
      <c r="J4697">
        <v>379</v>
      </c>
      <c r="K4697" t="str">
        <f>INDEX(lehmad!B$2:B$412,MATCH(klypsid!$B4697,lehmad!$A$2:$A$412,0))</f>
        <v>13.05.2006</v>
      </c>
      <c r="L4697">
        <f>INDEX(lehmad!C$2:C$412,MATCH(klypsid!$B4697,lehmad!$A$2:$A$412,0))</f>
        <v>56172</v>
      </c>
      <c r="M4697">
        <f>INDEX(lehmad!D$2:D$412,MATCH(klypsid!$B4697,lehmad!$A$2:$A$412,0))</f>
        <v>106</v>
      </c>
      <c r="N4697">
        <f>INDEX(lehmad!E$2:E$412,MATCH(klypsid!$B4697,lehmad!$A$2:$A$412,0))</f>
        <v>1</v>
      </c>
      <c r="O4697" t="str">
        <f>INDEX(lehmad!F$2:F$412,MATCH(klypsid!$B4697,lehmad!$A$2:$A$412,0))</f>
        <v>DYNASTY-ET</v>
      </c>
      <c r="P4697">
        <f>INDEX(lehmad!G$2:G$412,MATCH(klypsid!$B4697,lehmad!$A$2:$A$412,0))</f>
        <v>2002</v>
      </c>
      <c r="Q4697" s="2">
        <f>INDEX(lehmad!H$2:H$412,MATCH(klypsid!$B4697,lehmad!$A$2:$A$412,0))</f>
        <v>36044</v>
      </c>
      <c r="R4697">
        <f>INDEX(lehmad!I$2:I$412,MATCH(klypsid!$B4697,lehmad!$A$2:$A$412,0))</f>
        <v>124</v>
      </c>
      <c r="S4697">
        <f t="shared" si="512"/>
        <v>1</v>
      </c>
      <c r="T4697">
        <f t="shared" si="513"/>
        <v>120</v>
      </c>
      <c r="U4697">
        <f t="shared" si="514"/>
        <v>2</v>
      </c>
      <c r="V4697">
        <f t="shared" si="515"/>
        <v>4.9221978483963671</v>
      </c>
      <c r="W4697">
        <f t="shared" si="516"/>
        <v>4</v>
      </c>
      <c r="X4697">
        <f t="shared" si="517"/>
        <v>30</v>
      </c>
    </row>
    <row r="4698" spans="1:24" x14ac:dyDescent="0.25">
      <c r="A4698">
        <v>3984</v>
      </c>
      <c r="B4698" t="str">
        <f t="shared" si="511"/>
        <v>E3984</v>
      </c>
      <c r="C4698" t="s">
        <v>120</v>
      </c>
      <c r="D4698">
        <v>1</v>
      </c>
      <c r="E4698" s="2">
        <v>39573</v>
      </c>
      <c r="F4698" s="2">
        <v>39722</v>
      </c>
      <c r="G4698">
        <v>34.200000000000003</v>
      </c>
      <c r="H4698">
        <v>2.89</v>
      </c>
      <c r="I4698">
        <v>4</v>
      </c>
      <c r="J4698">
        <v>567</v>
      </c>
      <c r="K4698" t="str">
        <f>INDEX(lehmad!B$2:B$412,MATCH(klypsid!$B4698,lehmad!$A$2:$A$412,0))</f>
        <v>13.05.2006</v>
      </c>
      <c r="L4698">
        <f>INDEX(lehmad!C$2:C$412,MATCH(klypsid!$B4698,lehmad!$A$2:$A$412,0))</f>
        <v>56172</v>
      </c>
      <c r="M4698">
        <f>INDEX(lehmad!D$2:D$412,MATCH(klypsid!$B4698,lehmad!$A$2:$A$412,0))</f>
        <v>106</v>
      </c>
      <c r="N4698">
        <f>INDEX(lehmad!E$2:E$412,MATCH(klypsid!$B4698,lehmad!$A$2:$A$412,0))</f>
        <v>1</v>
      </c>
      <c r="O4698" t="str">
        <f>INDEX(lehmad!F$2:F$412,MATCH(klypsid!$B4698,lehmad!$A$2:$A$412,0))</f>
        <v>DYNASTY-ET</v>
      </c>
      <c r="P4698">
        <f>INDEX(lehmad!G$2:G$412,MATCH(klypsid!$B4698,lehmad!$A$2:$A$412,0))</f>
        <v>2002</v>
      </c>
      <c r="Q4698" s="2">
        <f>INDEX(lehmad!H$2:H$412,MATCH(klypsid!$B4698,lehmad!$A$2:$A$412,0))</f>
        <v>36044</v>
      </c>
      <c r="R4698">
        <f>INDEX(lehmad!I$2:I$412,MATCH(klypsid!$B4698,lehmad!$A$2:$A$412,0))</f>
        <v>124</v>
      </c>
      <c r="S4698">
        <f t="shared" si="512"/>
        <v>1</v>
      </c>
      <c r="T4698">
        <f t="shared" si="513"/>
        <v>149</v>
      </c>
      <c r="U4698">
        <f t="shared" si="514"/>
        <v>2</v>
      </c>
      <c r="V4698">
        <f t="shared" si="515"/>
        <v>5.5033487351675046</v>
      </c>
      <c r="W4698">
        <f t="shared" si="516"/>
        <v>5</v>
      </c>
      <c r="X4698">
        <f t="shared" si="517"/>
        <v>29</v>
      </c>
    </row>
    <row r="4699" spans="1:24" x14ac:dyDescent="0.25">
      <c r="A4699">
        <v>3984</v>
      </c>
      <c r="B4699" t="str">
        <f t="shared" si="511"/>
        <v>E3984</v>
      </c>
      <c r="C4699" t="s">
        <v>120</v>
      </c>
      <c r="D4699">
        <v>1</v>
      </c>
      <c r="E4699" s="2">
        <v>39573</v>
      </c>
      <c r="F4699" s="2">
        <v>39754</v>
      </c>
      <c r="G4699">
        <v>26.3</v>
      </c>
      <c r="H4699">
        <v>2.79</v>
      </c>
      <c r="I4699">
        <v>4.4800000000000004</v>
      </c>
      <c r="J4699">
        <v>997</v>
      </c>
      <c r="K4699" t="str">
        <f>INDEX(lehmad!B$2:B$412,MATCH(klypsid!$B4699,lehmad!$A$2:$A$412,0))</f>
        <v>13.05.2006</v>
      </c>
      <c r="L4699">
        <f>INDEX(lehmad!C$2:C$412,MATCH(klypsid!$B4699,lehmad!$A$2:$A$412,0))</f>
        <v>56172</v>
      </c>
      <c r="M4699">
        <f>INDEX(lehmad!D$2:D$412,MATCH(klypsid!$B4699,lehmad!$A$2:$A$412,0))</f>
        <v>106</v>
      </c>
      <c r="N4699">
        <f>INDEX(lehmad!E$2:E$412,MATCH(klypsid!$B4699,lehmad!$A$2:$A$412,0))</f>
        <v>1</v>
      </c>
      <c r="O4699" t="str">
        <f>INDEX(lehmad!F$2:F$412,MATCH(klypsid!$B4699,lehmad!$A$2:$A$412,0))</f>
        <v>DYNASTY-ET</v>
      </c>
      <c r="P4699">
        <f>INDEX(lehmad!G$2:G$412,MATCH(klypsid!$B4699,lehmad!$A$2:$A$412,0))</f>
        <v>2002</v>
      </c>
      <c r="Q4699" s="2">
        <f>INDEX(lehmad!H$2:H$412,MATCH(klypsid!$B4699,lehmad!$A$2:$A$412,0))</f>
        <v>36044</v>
      </c>
      <c r="R4699">
        <f>INDEX(lehmad!I$2:I$412,MATCH(klypsid!$B4699,lehmad!$A$2:$A$412,0))</f>
        <v>124</v>
      </c>
      <c r="S4699">
        <f t="shared" si="512"/>
        <v>1</v>
      </c>
      <c r="T4699">
        <f t="shared" si="513"/>
        <v>181</v>
      </c>
      <c r="U4699">
        <f t="shared" si="514"/>
        <v>3</v>
      </c>
      <c r="V4699">
        <f t="shared" si="515"/>
        <v>6.3175935046234706</v>
      </c>
      <c r="W4699">
        <f t="shared" si="516"/>
        <v>6</v>
      </c>
      <c r="X4699">
        <f t="shared" si="517"/>
        <v>32</v>
      </c>
    </row>
    <row r="4700" spans="1:24" x14ac:dyDescent="0.25">
      <c r="A4700">
        <v>3984</v>
      </c>
      <c r="B4700" t="str">
        <f t="shared" si="511"/>
        <v>E3984</v>
      </c>
      <c r="C4700" t="s">
        <v>120</v>
      </c>
      <c r="D4700">
        <v>1</v>
      </c>
      <c r="E4700" s="2">
        <v>39573</v>
      </c>
      <c r="F4700" s="2">
        <v>39783</v>
      </c>
      <c r="G4700">
        <v>27.1</v>
      </c>
      <c r="H4700">
        <v>2.73</v>
      </c>
      <c r="I4700">
        <v>4.29</v>
      </c>
      <c r="J4700">
        <v>566</v>
      </c>
      <c r="K4700" t="str">
        <f>INDEX(lehmad!B$2:B$412,MATCH(klypsid!$B4700,lehmad!$A$2:$A$412,0))</f>
        <v>13.05.2006</v>
      </c>
      <c r="L4700">
        <f>INDEX(lehmad!C$2:C$412,MATCH(klypsid!$B4700,lehmad!$A$2:$A$412,0))</f>
        <v>56172</v>
      </c>
      <c r="M4700">
        <f>INDEX(lehmad!D$2:D$412,MATCH(klypsid!$B4700,lehmad!$A$2:$A$412,0))</f>
        <v>106</v>
      </c>
      <c r="N4700">
        <f>INDEX(lehmad!E$2:E$412,MATCH(klypsid!$B4700,lehmad!$A$2:$A$412,0))</f>
        <v>1</v>
      </c>
      <c r="O4700" t="str">
        <f>INDEX(lehmad!F$2:F$412,MATCH(klypsid!$B4700,lehmad!$A$2:$A$412,0))</f>
        <v>DYNASTY-ET</v>
      </c>
      <c r="P4700">
        <f>INDEX(lehmad!G$2:G$412,MATCH(klypsid!$B4700,lehmad!$A$2:$A$412,0))</f>
        <v>2002</v>
      </c>
      <c r="Q4700" s="2">
        <f>INDEX(lehmad!H$2:H$412,MATCH(klypsid!$B4700,lehmad!$A$2:$A$412,0))</f>
        <v>36044</v>
      </c>
      <c r="R4700">
        <f>INDEX(lehmad!I$2:I$412,MATCH(klypsid!$B4700,lehmad!$A$2:$A$412,0))</f>
        <v>124</v>
      </c>
      <c r="S4700">
        <f t="shared" si="512"/>
        <v>1</v>
      </c>
      <c r="T4700">
        <f t="shared" si="513"/>
        <v>210</v>
      </c>
      <c r="U4700">
        <f t="shared" si="514"/>
        <v>3</v>
      </c>
      <c r="V4700">
        <f t="shared" si="515"/>
        <v>5.5008020530571571</v>
      </c>
      <c r="W4700">
        <f t="shared" si="516"/>
        <v>7</v>
      </c>
      <c r="X4700">
        <f t="shared" si="517"/>
        <v>29</v>
      </c>
    </row>
    <row r="4701" spans="1:24" x14ac:dyDescent="0.25">
      <c r="A4701">
        <v>3984</v>
      </c>
      <c r="B4701" t="str">
        <f t="shared" si="511"/>
        <v>E3984</v>
      </c>
      <c r="C4701" t="s">
        <v>120</v>
      </c>
      <c r="D4701">
        <v>1</v>
      </c>
      <c r="E4701" s="2">
        <v>39573</v>
      </c>
      <c r="F4701" s="2">
        <v>39817</v>
      </c>
      <c r="G4701">
        <v>30.3</v>
      </c>
      <c r="H4701">
        <v>2.9</v>
      </c>
      <c r="I4701">
        <v>3.9</v>
      </c>
      <c r="J4701">
        <v>828</v>
      </c>
      <c r="K4701" t="str">
        <f>INDEX(lehmad!B$2:B$412,MATCH(klypsid!$B4701,lehmad!$A$2:$A$412,0))</f>
        <v>13.05.2006</v>
      </c>
      <c r="L4701">
        <f>INDEX(lehmad!C$2:C$412,MATCH(klypsid!$B4701,lehmad!$A$2:$A$412,0))</f>
        <v>56172</v>
      </c>
      <c r="M4701">
        <f>INDEX(lehmad!D$2:D$412,MATCH(klypsid!$B4701,lehmad!$A$2:$A$412,0))</f>
        <v>106</v>
      </c>
      <c r="N4701">
        <f>INDEX(lehmad!E$2:E$412,MATCH(klypsid!$B4701,lehmad!$A$2:$A$412,0))</f>
        <v>1</v>
      </c>
      <c r="O4701" t="str">
        <f>INDEX(lehmad!F$2:F$412,MATCH(klypsid!$B4701,lehmad!$A$2:$A$412,0))</f>
        <v>DYNASTY-ET</v>
      </c>
      <c r="P4701">
        <f>INDEX(lehmad!G$2:G$412,MATCH(klypsid!$B4701,lehmad!$A$2:$A$412,0))</f>
        <v>2002</v>
      </c>
      <c r="Q4701" s="2">
        <f>INDEX(lehmad!H$2:H$412,MATCH(klypsid!$B4701,lehmad!$A$2:$A$412,0))</f>
        <v>36044</v>
      </c>
      <c r="R4701">
        <f>INDEX(lehmad!I$2:I$412,MATCH(klypsid!$B4701,lehmad!$A$2:$A$412,0))</f>
        <v>124</v>
      </c>
      <c r="S4701">
        <f t="shared" si="512"/>
        <v>1</v>
      </c>
      <c r="T4701">
        <f t="shared" si="513"/>
        <v>244</v>
      </c>
      <c r="U4701">
        <f t="shared" si="514"/>
        <v>3</v>
      </c>
      <c r="V4701">
        <f t="shared" si="515"/>
        <v>6.0496307677246008</v>
      </c>
      <c r="W4701">
        <f t="shared" si="516"/>
        <v>8</v>
      </c>
      <c r="X4701">
        <f t="shared" si="517"/>
        <v>34</v>
      </c>
    </row>
    <row r="4702" spans="1:24" x14ac:dyDescent="0.25">
      <c r="A4702">
        <v>3984</v>
      </c>
      <c r="B4702" t="str">
        <f t="shared" si="511"/>
        <v>E3984</v>
      </c>
      <c r="C4702" t="s">
        <v>120</v>
      </c>
      <c r="D4702">
        <v>1</v>
      </c>
      <c r="E4702" s="2">
        <v>39573</v>
      </c>
      <c r="F4702" s="2">
        <v>39845</v>
      </c>
      <c r="G4702">
        <v>31.3</v>
      </c>
      <c r="H4702">
        <v>3.36</v>
      </c>
      <c r="I4702">
        <v>3.8</v>
      </c>
      <c r="J4702">
        <v>418</v>
      </c>
      <c r="K4702" t="str">
        <f>INDEX(lehmad!B$2:B$412,MATCH(klypsid!$B4702,lehmad!$A$2:$A$412,0))</f>
        <v>13.05.2006</v>
      </c>
      <c r="L4702">
        <f>INDEX(lehmad!C$2:C$412,MATCH(klypsid!$B4702,lehmad!$A$2:$A$412,0))</f>
        <v>56172</v>
      </c>
      <c r="M4702">
        <f>INDEX(lehmad!D$2:D$412,MATCH(klypsid!$B4702,lehmad!$A$2:$A$412,0))</f>
        <v>106</v>
      </c>
      <c r="N4702">
        <f>INDEX(lehmad!E$2:E$412,MATCH(klypsid!$B4702,lehmad!$A$2:$A$412,0))</f>
        <v>1</v>
      </c>
      <c r="O4702" t="str">
        <f>INDEX(lehmad!F$2:F$412,MATCH(klypsid!$B4702,lehmad!$A$2:$A$412,0))</f>
        <v>DYNASTY-ET</v>
      </c>
      <c r="P4702">
        <f>INDEX(lehmad!G$2:G$412,MATCH(klypsid!$B4702,lehmad!$A$2:$A$412,0))</f>
        <v>2002</v>
      </c>
      <c r="Q4702" s="2">
        <f>INDEX(lehmad!H$2:H$412,MATCH(klypsid!$B4702,lehmad!$A$2:$A$412,0))</f>
        <v>36044</v>
      </c>
      <c r="R4702">
        <f>INDEX(lehmad!I$2:I$412,MATCH(klypsid!$B4702,lehmad!$A$2:$A$412,0))</f>
        <v>124</v>
      </c>
      <c r="S4702">
        <f t="shared" si="512"/>
        <v>1</v>
      </c>
      <c r="T4702">
        <f t="shared" si="513"/>
        <v>272</v>
      </c>
      <c r="U4702">
        <f t="shared" si="514"/>
        <v>3</v>
      </c>
      <c r="V4702">
        <f t="shared" si="515"/>
        <v>5.0635029423061582</v>
      </c>
      <c r="W4702">
        <f t="shared" si="516"/>
        <v>9</v>
      </c>
      <c r="X4702">
        <f t="shared" si="517"/>
        <v>28</v>
      </c>
    </row>
    <row r="4703" spans="1:24" x14ac:dyDescent="0.25">
      <c r="A4703">
        <v>3984</v>
      </c>
      <c r="B4703" t="str">
        <f t="shared" si="511"/>
        <v>E3984</v>
      </c>
      <c r="C4703" t="s">
        <v>120</v>
      </c>
      <c r="D4703">
        <v>1</v>
      </c>
      <c r="E4703" s="2">
        <v>39573</v>
      </c>
      <c r="F4703" s="2">
        <v>39875</v>
      </c>
      <c r="G4703">
        <v>24.4</v>
      </c>
      <c r="H4703">
        <v>4.46</v>
      </c>
      <c r="I4703">
        <v>3.26</v>
      </c>
      <c r="J4703">
        <v>348</v>
      </c>
      <c r="K4703" t="str">
        <f>INDEX(lehmad!B$2:B$412,MATCH(klypsid!$B4703,lehmad!$A$2:$A$412,0))</f>
        <v>13.05.2006</v>
      </c>
      <c r="L4703">
        <f>INDEX(lehmad!C$2:C$412,MATCH(klypsid!$B4703,lehmad!$A$2:$A$412,0))</f>
        <v>56172</v>
      </c>
      <c r="M4703">
        <f>INDEX(lehmad!D$2:D$412,MATCH(klypsid!$B4703,lehmad!$A$2:$A$412,0))</f>
        <v>106</v>
      </c>
      <c r="N4703">
        <f>INDEX(lehmad!E$2:E$412,MATCH(klypsid!$B4703,lehmad!$A$2:$A$412,0))</f>
        <v>1</v>
      </c>
      <c r="O4703" t="str">
        <f>INDEX(lehmad!F$2:F$412,MATCH(klypsid!$B4703,lehmad!$A$2:$A$412,0))</f>
        <v>DYNASTY-ET</v>
      </c>
      <c r="P4703">
        <f>INDEX(lehmad!G$2:G$412,MATCH(klypsid!$B4703,lehmad!$A$2:$A$412,0))</f>
        <v>2002</v>
      </c>
      <c r="Q4703" s="2">
        <f>INDEX(lehmad!H$2:H$412,MATCH(klypsid!$B4703,lehmad!$A$2:$A$412,0))</f>
        <v>36044</v>
      </c>
      <c r="R4703">
        <f>INDEX(lehmad!I$2:I$412,MATCH(klypsid!$B4703,lehmad!$A$2:$A$412,0))</f>
        <v>124</v>
      </c>
      <c r="S4703">
        <f t="shared" si="512"/>
        <v>1</v>
      </c>
      <c r="T4703">
        <f t="shared" si="513"/>
        <v>302</v>
      </c>
      <c r="U4703">
        <f t="shared" si="514"/>
        <v>3</v>
      </c>
      <c r="V4703">
        <f t="shared" si="515"/>
        <v>4.7990873060740036</v>
      </c>
      <c r="W4703">
        <f t="shared" si="516"/>
        <v>10</v>
      </c>
      <c r="X4703">
        <f t="shared" si="517"/>
        <v>30</v>
      </c>
    </row>
    <row r="4704" spans="1:24" x14ac:dyDescent="0.25">
      <c r="A4704">
        <v>3984</v>
      </c>
      <c r="B4704" t="str">
        <f t="shared" si="511"/>
        <v>E3984</v>
      </c>
      <c r="C4704" t="s">
        <v>120</v>
      </c>
      <c r="D4704">
        <v>2</v>
      </c>
      <c r="E4704" s="2">
        <v>39958</v>
      </c>
      <c r="F4704" s="2">
        <v>39972</v>
      </c>
      <c r="G4704">
        <v>45.1</v>
      </c>
      <c r="H4704">
        <v>4.29</v>
      </c>
      <c r="I4704">
        <v>3.34</v>
      </c>
      <c r="J4704">
        <v>735</v>
      </c>
      <c r="K4704" t="str">
        <f>INDEX(lehmad!B$2:B$412,MATCH(klypsid!$B4704,lehmad!$A$2:$A$412,0))</f>
        <v>13.05.2006</v>
      </c>
      <c r="L4704">
        <f>INDEX(lehmad!C$2:C$412,MATCH(klypsid!$B4704,lehmad!$A$2:$A$412,0))</f>
        <v>56172</v>
      </c>
      <c r="M4704">
        <f>INDEX(lehmad!D$2:D$412,MATCH(klypsid!$B4704,lehmad!$A$2:$A$412,0))</f>
        <v>106</v>
      </c>
      <c r="N4704">
        <f>INDEX(lehmad!E$2:E$412,MATCH(klypsid!$B4704,lehmad!$A$2:$A$412,0))</f>
        <v>1</v>
      </c>
      <c r="O4704" t="str">
        <f>INDEX(lehmad!F$2:F$412,MATCH(klypsid!$B4704,lehmad!$A$2:$A$412,0))</f>
        <v>DYNASTY-ET</v>
      </c>
      <c r="P4704">
        <f>INDEX(lehmad!G$2:G$412,MATCH(klypsid!$B4704,lehmad!$A$2:$A$412,0))</f>
        <v>2002</v>
      </c>
      <c r="Q4704" s="2">
        <f>INDEX(lehmad!H$2:H$412,MATCH(klypsid!$B4704,lehmad!$A$2:$A$412,0))</f>
        <v>36044</v>
      </c>
      <c r="R4704">
        <f>INDEX(lehmad!I$2:I$412,MATCH(klypsid!$B4704,lehmad!$A$2:$A$412,0))</f>
        <v>124</v>
      </c>
      <c r="S4704">
        <f t="shared" si="512"/>
        <v>2</v>
      </c>
      <c r="T4704">
        <f t="shared" si="513"/>
        <v>14</v>
      </c>
      <c r="U4704">
        <f t="shared" si="514"/>
        <v>1</v>
      </c>
      <c r="V4704">
        <f t="shared" si="515"/>
        <v>5.8777442499490018</v>
      </c>
      <c r="W4704">
        <f t="shared" si="516"/>
        <v>1</v>
      </c>
      <c r="X4704">
        <f t="shared" si="517"/>
        <v>14</v>
      </c>
    </row>
    <row r="4705" spans="1:24" x14ac:dyDescent="0.25">
      <c r="A4705">
        <v>3984</v>
      </c>
      <c r="B4705" t="str">
        <f t="shared" si="511"/>
        <v>E3984</v>
      </c>
      <c r="C4705" t="s">
        <v>120</v>
      </c>
      <c r="D4705">
        <v>2</v>
      </c>
      <c r="E4705" s="2">
        <v>39958</v>
      </c>
      <c r="F4705" s="2">
        <v>40007</v>
      </c>
      <c r="G4705">
        <v>54.4</v>
      </c>
      <c r="H4705">
        <v>2.58</v>
      </c>
      <c r="I4705">
        <v>3.08</v>
      </c>
      <c r="J4705">
        <v>550</v>
      </c>
      <c r="K4705" t="str">
        <f>INDEX(lehmad!B$2:B$412,MATCH(klypsid!$B4705,lehmad!$A$2:$A$412,0))</f>
        <v>13.05.2006</v>
      </c>
      <c r="L4705">
        <f>INDEX(lehmad!C$2:C$412,MATCH(klypsid!$B4705,lehmad!$A$2:$A$412,0))</f>
        <v>56172</v>
      </c>
      <c r="M4705">
        <f>INDEX(lehmad!D$2:D$412,MATCH(klypsid!$B4705,lehmad!$A$2:$A$412,0))</f>
        <v>106</v>
      </c>
      <c r="N4705">
        <f>INDEX(lehmad!E$2:E$412,MATCH(klypsid!$B4705,lehmad!$A$2:$A$412,0))</f>
        <v>1</v>
      </c>
      <c r="O4705" t="str">
        <f>INDEX(lehmad!F$2:F$412,MATCH(klypsid!$B4705,lehmad!$A$2:$A$412,0))</f>
        <v>DYNASTY-ET</v>
      </c>
      <c r="P4705">
        <f>INDEX(lehmad!G$2:G$412,MATCH(klypsid!$B4705,lehmad!$A$2:$A$412,0))</f>
        <v>2002</v>
      </c>
      <c r="Q4705" s="2">
        <f>INDEX(lehmad!H$2:H$412,MATCH(klypsid!$B4705,lehmad!$A$2:$A$412,0))</f>
        <v>36044</v>
      </c>
      <c r="R4705">
        <f>INDEX(lehmad!I$2:I$412,MATCH(klypsid!$B4705,lehmad!$A$2:$A$412,0))</f>
        <v>124</v>
      </c>
      <c r="S4705">
        <f t="shared" si="512"/>
        <v>2</v>
      </c>
      <c r="T4705">
        <f t="shared" si="513"/>
        <v>49</v>
      </c>
      <c r="U4705">
        <f t="shared" si="514"/>
        <v>1</v>
      </c>
      <c r="V4705">
        <f t="shared" si="515"/>
        <v>5.4594316186372973</v>
      </c>
      <c r="W4705">
        <f t="shared" si="516"/>
        <v>2</v>
      </c>
      <c r="X4705">
        <f t="shared" si="517"/>
        <v>35</v>
      </c>
    </row>
    <row r="4706" spans="1:24" x14ac:dyDescent="0.25">
      <c r="A4706">
        <v>3984</v>
      </c>
      <c r="B4706" t="str">
        <f t="shared" si="511"/>
        <v>E3984</v>
      </c>
      <c r="C4706" t="s">
        <v>120</v>
      </c>
      <c r="D4706">
        <v>2</v>
      </c>
      <c r="E4706" s="2">
        <v>39958</v>
      </c>
      <c r="F4706" s="2">
        <v>40037</v>
      </c>
      <c r="G4706">
        <v>46.4</v>
      </c>
      <c r="H4706">
        <v>2.29</v>
      </c>
      <c r="I4706">
        <v>3.19</v>
      </c>
      <c r="J4706">
        <v>336</v>
      </c>
      <c r="K4706" t="str">
        <f>INDEX(lehmad!B$2:B$412,MATCH(klypsid!$B4706,lehmad!$A$2:$A$412,0))</f>
        <v>13.05.2006</v>
      </c>
      <c r="L4706">
        <f>INDEX(lehmad!C$2:C$412,MATCH(klypsid!$B4706,lehmad!$A$2:$A$412,0))</f>
        <v>56172</v>
      </c>
      <c r="M4706">
        <f>INDEX(lehmad!D$2:D$412,MATCH(klypsid!$B4706,lehmad!$A$2:$A$412,0))</f>
        <v>106</v>
      </c>
      <c r="N4706">
        <f>INDEX(lehmad!E$2:E$412,MATCH(klypsid!$B4706,lehmad!$A$2:$A$412,0))</f>
        <v>1</v>
      </c>
      <c r="O4706" t="str">
        <f>INDEX(lehmad!F$2:F$412,MATCH(klypsid!$B4706,lehmad!$A$2:$A$412,0))</f>
        <v>DYNASTY-ET</v>
      </c>
      <c r="P4706">
        <f>INDEX(lehmad!G$2:G$412,MATCH(klypsid!$B4706,lehmad!$A$2:$A$412,0))</f>
        <v>2002</v>
      </c>
      <c r="Q4706" s="2">
        <f>INDEX(lehmad!H$2:H$412,MATCH(klypsid!$B4706,lehmad!$A$2:$A$412,0))</f>
        <v>36044</v>
      </c>
      <c r="R4706">
        <f>INDEX(lehmad!I$2:I$412,MATCH(klypsid!$B4706,lehmad!$A$2:$A$412,0))</f>
        <v>124</v>
      </c>
      <c r="S4706">
        <f t="shared" si="512"/>
        <v>2</v>
      </c>
      <c r="T4706">
        <f t="shared" si="513"/>
        <v>79</v>
      </c>
      <c r="U4706">
        <f t="shared" si="514"/>
        <v>2</v>
      </c>
      <c r="V4706">
        <f t="shared" si="515"/>
        <v>4.7484612330040354</v>
      </c>
      <c r="W4706">
        <f t="shared" si="516"/>
        <v>3</v>
      </c>
      <c r="X4706">
        <f t="shared" si="517"/>
        <v>30</v>
      </c>
    </row>
    <row r="4707" spans="1:24" x14ac:dyDescent="0.25">
      <c r="A4707">
        <v>3984</v>
      </c>
      <c r="B4707" t="str">
        <f t="shared" si="511"/>
        <v>E3984</v>
      </c>
      <c r="C4707" t="s">
        <v>120</v>
      </c>
      <c r="D4707">
        <v>2</v>
      </c>
      <c r="E4707" s="2">
        <v>39958</v>
      </c>
      <c r="F4707" s="2">
        <v>40066</v>
      </c>
      <c r="G4707">
        <v>44.8</v>
      </c>
      <c r="H4707">
        <v>2.78</v>
      </c>
      <c r="I4707">
        <v>3.3</v>
      </c>
      <c r="J4707">
        <v>320</v>
      </c>
      <c r="K4707" t="str">
        <f>INDEX(lehmad!B$2:B$412,MATCH(klypsid!$B4707,lehmad!$A$2:$A$412,0))</f>
        <v>13.05.2006</v>
      </c>
      <c r="L4707">
        <f>INDEX(lehmad!C$2:C$412,MATCH(klypsid!$B4707,lehmad!$A$2:$A$412,0))</f>
        <v>56172</v>
      </c>
      <c r="M4707">
        <f>INDEX(lehmad!D$2:D$412,MATCH(klypsid!$B4707,lehmad!$A$2:$A$412,0))</f>
        <v>106</v>
      </c>
      <c r="N4707">
        <f>INDEX(lehmad!E$2:E$412,MATCH(klypsid!$B4707,lehmad!$A$2:$A$412,0))</f>
        <v>1</v>
      </c>
      <c r="O4707" t="str">
        <f>INDEX(lehmad!F$2:F$412,MATCH(klypsid!$B4707,lehmad!$A$2:$A$412,0))</f>
        <v>DYNASTY-ET</v>
      </c>
      <c r="P4707">
        <f>INDEX(lehmad!G$2:G$412,MATCH(klypsid!$B4707,lehmad!$A$2:$A$412,0))</f>
        <v>2002</v>
      </c>
      <c r="Q4707" s="2">
        <f>INDEX(lehmad!H$2:H$412,MATCH(klypsid!$B4707,lehmad!$A$2:$A$412,0))</f>
        <v>36044</v>
      </c>
      <c r="R4707">
        <f>INDEX(lehmad!I$2:I$412,MATCH(klypsid!$B4707,lehmad!$A$2:$A$412,0))</f>
        <v>124</v>
      </c>
      <c r="S4707">
        <f t="shared" si="512"/>
        <v>2</v>
      </c>
      <c r="T4707">
        <f t="shared" si="513"/>
        <v>108</v>
      </c>
      <c r="U4707">
        <f t="shared" si="514"/>
        <v>2</v>
      </c>
      <c r="V4707">
        <f t="shared" si="515"/>
        <v>4.6780719051126383</v>
      </c>
      <c r="W4707">
        <f t="shared" si="516"/>
        <v>4</v>
      </c>
      <c r="X4707">
        <f t="shared" si="517"/>
        <v>29</v>
      </c>
    </row>
    <row r="4708" spans="1:24" x14ac:dyDescent="0.25">
      <c r="A4708">
        <v>3984</v>
      </c>
      <c r="B4708" t="str">
        <f t="shared" si="511"/>
        <v>E3984</v>
      </c>
      <c r="C4708" t="s">
        <v>120</v>
      </c>
      <c r="D4708">
        <v>2</v>
      </c>
      <c r="E4708" s="2">
        <v>39958</v>
      </c>
      <c r="F4708" s="2">
        <v>40094</v>
      </c>
      <c r="G4708">
        <v>44.7</v>
      </c>
      <c r="H4708">
        <v>2.52</v>
      </c>
      <c r="I4708">
        <v>3.48</v>
      </c>
      <c r="J4708">
        <v>137</v>
      </c>
      <c r="K4708" t="str">
        <f>INDEX(lehmad!B$2:B$412,MATCH(klypsid!$B4708,lehmad!$A$2:$A$412,0))</f>
        <v>13.05.2006</v>
      </c>
      <c r="L4708">
        <f>INDEX(lehmad!C$2:C$412,MATCH(klypsid!$B4708,lehmad!$A$2:$A$412,0))</f>
        <v>56172</v>
      </c>
      <c r="M4708">
        <f>INDEX(lehmad!D$2:D$412,MATCH(klypsid!$B4708,lehmad!$A$2:$A$412,0))</f>
        <v>106</v>
      </c>
      <c r="N4708">
        <f>INDEX(lehmad!E$2:E$412,MATCH(klypsid!$B4708,lehmad!$A$2:$A$412,0))</f>
        <v>1</v>
      </c>
      <c r="O4708" t="str">
        <f>INDEX(lehmad!F$2:F$412,MATCH(klypsid!$B4708,lehmad!$A$2:$A$412,0))</f>
        <v>DYNASTY-ET</v>
      </c>
      <c r="P4708">
        <f>INDEX(lehmad!G$2:G$412,MATCH(klypsid!$B4708,lehmad!$A$2:$A$412,0))</f>
        <v>2002</v>
      </c>
      <c r="Q4708" s="2">
        <f>INDEX(lehmad!H$2:H$412,MATCH(klypsid!$B4708,lehmad!$A$2:$A$412,0))</f>
        <v>36044</v>
      </c>
      <c r="R4708">
        <f>INDEX(lehmad!I$2:I$412,MATCH(klypsid!$B4708,lehmad!$A$2:$A$412,0))</f>
        <v>124</v>
      </c>
      <c r="S4708">
        <f t="shared" si="512"/>
        <v>2</v>
      </c>
      <c r="T4708">
        <f t="shared" si="513"/>
        <v>136</v>
      </c>
      <c r="U4708">
        <f t="shared" si="514"/>
        <v>2</v>
      </c>
      <c r="V4708">
        <f t="shared" si="515"/>
        <v>3.454175893185802</v>
      </c>
      <c r="W4708">
        <f t="shared" si="516"/>
        <v>5</v>
      </c>
      <c r="X4708">
        <f t="shared" si="517"/>
        <v>28</v>
      </c>
    </row>
    <row r="4709" spans="1:24" x14ac:dyDescent="0.25">
      <c r="A4709">
        <v>3984</v>
      </c>
      <c r="B4709" t="str">
        <f t="shared" si="511"/>
        <v>E3984</v>
      </c>
      <c r="C4709" t="s">
        <v>120</v>
      </c>
      <c r="D4709">
        <v>2</v>
      </c>
      <c r="E4709" s="2">
        <v>39958</v>
      </c>
      <c r="F4709" s="2">
        <v>40125</v>
      </c>
      <c r="G4709">
        <v>44.4</v>
      </c>
      <c r="H4709">
        <v>2.84</v>
      </c>
      <c r="I4709">
        <v>3.65</v>
      </c>
      <c r="J4709">
        <v>267</v>
      </c>
      <c r="K4709" t="str">
        <f>INDEX(lehmad!B$2:B$412,MATCH(klypsid!$B4709,lehmad!$A$2:$A$412,0))</f>
        <v>13.05.2006</v>
      </c>
      <c r="L4709">
        <f>INDEX(lehmad!C$2:C$412,MATCH(klypsid!$B4709,lehmad!$A$2:$A$412,0))</f>
        <v>56172</v>
      </c>
      <c r="M4709">
        <f>INDEX(lehmad!D$2:D$412,MATCH(klypsid!$B4709,lehmad!$A$2:$A$412,0))</f>
        <v>106</v>
      </c>
      <c r="N4709">
        <f>INDEX(lehmad!E$2:E$412,MATCH(klypsid!$B4709,lehmad!$A$2:$A$412,0))</f>
        <v>1</v>
      </c>
      <c r="O4709" t="str">
        <f>INDEX(lehmad!F$2:F$412,MATCH(klypsid!$B4709,lehmad!$A$2:$A$412,0))</f>
        <v>DYNASTY-ET</v>
      </c>
      <c r="P4709">
        <f>INDEX(lehmad!G$2:G$412,MATCH(klypsid!$B4709,lehmad!$A$2:$A$412,0))</f>
        <v>2002</v>
      </c>
      <c r="Q4709" s="2">
        <f>INDEX(lehmad!H$2:H$412,MATCH(klypsid!$B4709,lehmad!$A$2:$A$412,0))</f>
        <v>36044</v>
      </c>
      <c r="R4709">
        <f>INDEX(lehmad!I$2:I$412,MATCH(klypsid!$B4709,lehmad!$A$2:$A$412,0))</f>
        <v>124</v>
      </c>
      <c r="S4709">
        <f t="shared" si="512"/>
        <v>2</v>
      </c>
      <c r="T4709">
        <f t="shared" si="513"/>
        <v>167</v>
      </c>
      <c r="U4709">
        <f t="shared" si="514"/>
        <v>3</v>
      </c>
      <c r="V4709">
        <f t="shared" si="515"/>
        <v>4.4168397419128294</v>
      </c>
      <c r="W4709">
        <f t="shared" si="516"/>
        <v>6</v>
      </c>
      <c r="X4709">
        <f t="shared" si="517"/>
        <v>31</v>
      </c>
    </row>
    <row r="4710" spans="1:24" x14ac:dyDescent="0.25">
      <c r="A4710">
        <v>3984</v>
      </c>
      <c r="B4710" t="str">
        <f t="shared" si="511"/>
        <v>E3984</v>
      </c>
      <c r="C4710" t="s">
        <v>120</v>
      </c>
      <c r="D4710">
        <v>2</v>
      </c>
      <c r="E4710" s="2">
        <v>39958</v>
      </c>
      <c r="F4710" s="2">
        <v>40153</v>
      </c>
      <c r="G4710">
        <v>38.200000000000003</v>
      </c>
      <c r="H4710">
        <v>3.1</v>
      </c>
      <c r="I4710">
        <v>3.73</v>
      </c>
      <c r="J4710">
        <v>307</v>
      </c>
      <c r="K4710" t="str">
        <f>INDEX(lehmad!B$2:B$412,MATCH(klypsid!$B4710,lehmad!$A$2:$A$412,0))</f>
        <v>13.05.2006</v>
      </c>
      <c r="L4710">
        <f>INDEX(lehmad!C$2:C$412,MATCH(klypsid!$B4710,lehmad!$A$2:$A$412,0))</f>
        <v>56172</v>
      </c>
      <c r="M4710">
        <f>INDEX(lehmad!D$2:D$412,MATCH(klypsid!$B4710,lehmad!$A$2:$A$412,0))</f>
        <v>106</v>
      </c>
      <c r="N4710">
        <f>INDEX(lehmad!E$2:E$412,MATCH(klypsid!$B4710,lehmad!$A$2:$A$412,0))</f>
        <v>1</v>
      </c>
      <c r="O4710" t="str">
        <f>INDEX(lehmad!F$2:F$412,MATCH(klypsid!$B4710,lehmad!$A$2:$A$412,0))</f>
        <v>DYNASTY-ET</v>
      </c>
      <c r="P4710">
        <f>INDEX(lehmad!G$2:G$412,MATCH(klypsid!$B4710,lehmad!$A$2:$A$412,0))</f>
        <v>2002</v>
      </c>
      <c r="Q4710" s="2">
        <f>INDEX(lehmad!H$2:H$412,MATCH(klypsid!$B4710,lehmad!$A$2:$A$412,0))</f>
        <v>36044</v>
      </c>
      <c r="R4710">
        <f>INDEX(lehmad!I$2:I$412,MATCH(klypsid!$B4710,lehmad!$A$2:$A$412,0))</f>
        <v>124</v>
      </c>
      <c r="S4710">
        <f t="shared" si="512"/>
        <v>2</v>
      </c>
      <c r="T4710">
        <f t="shared" si="513"/>
        <v>195</v>
      </c>
      <c r="U4710">
        <f t="shared" si="514"/>
        <v>3</v>
      </c>
      <c r="V4710">
        <f t="shared" si="515"/>
        <v>4.6182386555954551</v>
      </c>
      <c r="W4710">
        <f t="shared" si="516"/>
        <v>7</v>
      </c>
      <c r="X4710">
        <f t="shared" si="517"/>
        <v>28</v>
      </c>
    </row>
    <row r="4711" spans="1:24" x14ac:dyDescent="0.25">
      <c r="A4711">
        <v>3984</v>
      </c>
      <c r="B4711" t="str">
        <f t="shared" si="511"/>
        <v>E3984</v>
      </c>
      <c r="C4711" t="s">
        <v>120</v>
      </c>
      <c r="D4711">
        <v>2</v>
      </c>
      <c r="E4711" s="2">
        <v>39958</v>
      </c>
      <c r="F4711" s="2">
        <v>40186</v>
      </c>
      <c r="G4711">
        <v>36.299999999999997</v>
      </c>
      <c r="H4711">
        <v>3.94</v>
      </c>
      <c r="I4711">
        <v>3.52</v>
      </c>
      <c r="J4711">
        <v>384</v>
      </c>
      <c r="K4711" t="str">
        <f>INDEX(lehmad!B$2:B$412,MATCH(klypsid!$B4711,lehmad!$A$2:$A$412,0))</f>
        <v>13.05.2006</v>
      </c>
      <c r="L4711">
        <f>INDEX(lehmad!C$2:C$412,MATCH(klypsid!$B4711,lehmad!$A$2:$A$412,0))</f>
        <v>56172</v>
      </c>
      <c r="M4711">
        <f>INDEX(lehmad!D$2:D$412,MATCH(klypsid!$B4711,lehmad!$A$2:$A$412,0))</f>
        <v>106</v>
      </c>
      <c r="N4711">
        <f>INDEX(lehmad!E$2:E$412,MATCH(klypsid!$B4711,lehmad!$A$2:$A$412,0))</f>
        <v>1</v>
      </c>
      <c r="O4711" t="str">
        <f>INDEX(lehmad!F$2:F$412,MATCH(klypsid!$B4711,lehmad!$A$2:$A$412,0))</f>
        <v>DYNASTY-ET</v>
      </c>
      <c r="P4711">
        <f>INDEX(lehmad!G$2:G$412,MATCH(klypsid!$B4711,lehmad!$A$2:$A$412,0))</f>
        <v>2002</v>
      </c>
      <c r="Q4711" s="2">
        <f>INDEX(lehmad!H$2:H$412,MATCH(klypsid!$B4711,lehmad!$A$2:$A$412,0))</f>
        <v>36044</v>
      </c>
      <c r="R4711">
        <f>INDEX(lehmad!I$2:I$412,MATCH(klypsid!$B4711,lehmad!$A$2:$A$412,0))</f>
        <v>124</v>
      </c>
      <c r="S4711">
        <f t="shared" si="512"/>
        <v>2</v>
      </c>
      <c r="T4711">
        <f t="shared" si="513"/>
        <v>228</v>
      </c>
      <c r="U4711">
        <f t="shared" si="514"/>
        <v>3</v>
      </c>
      <c r="V4711">
        <f t="shared" si="515"/>
        <v>4.9411063109464317</v>
      </c>
      <c r="W4711">
        <f t="shared" si="516"/>
        <v>8</v>
      </c>
      <c r="X4711">
        <f t="shared" si="517"/>
        <v>33</v>
      </c>
    </row>
    <row r="4712" spans="1:24" x14ac:dyDescent="0.25">
      <c r="A4712">
        <v>3984</v>
      </c>
      <c r="B4712" t="str">
        <f t="shared" si="511"/>
        <v>E3984</v>
      </c>
      <c r="C4712" t="s">
        <v>120</v>
      </c>
      <c r="D4712">
        <v>2</v>
      </c>
      <c r="E4712" s="2">
        <v>39958</v>
      </c>
      <c r="F4712" s="2">
        <v>40214</v>
      </c>
      <c r="G4712">
        <v>31.3</v>
      </c>
      <c r="H4712">
        <v>3.75</v>
      </c>
      <c r="I4712">
        <v>3.83</v>
      </c>
      <c r="J4712">
        <v>223</v>
      </c>
      <c r="K4712" t="str">
        <f>INDEX(lehmad!B$2:B$412,MATCH(klypsid!$B4712,lehmad!$A$2:$A$412,0))</f>
        <v>13.05.2006</v>
      </c>
      <c r="L4712">
        <f>INDEX(lehmad!C$2:C$412,MATCH(klypsid!$B4712,lehmad!$A$2:$A$412,0))</f>
        <v>56172</v>
      </c>
      <c r="M4712">
        <f>INDEX(lehmad!D$2:D$412,MATCH(klypsid!$B4712,lehmad!$A$2:$A$412,0))</f>
        <v>106</v>
      </c>
      <c r="N4712">
        <f>INDEX(lehmad!E$2:E$412,MATCH(klypsid!$B4712,lehmad!$A$2:$A$412,0))</f>
        <v>1</v>
      </c>
      <c r="O4712" t="str">
        <f>INDEX(lehmad!F$2:F$412,MATCH(klypsid!$B4712,lehmad!$A$2:$A$412,0))</f>
        <v>DYNASTY-ET</v>
      </c>
      <c r="P4712">
        <f>INDEX(lehmad!G$2:G$412,MATCH(klypsid!$B4712,lehmad!$A$2:$A$412,0))</f>
        <v>2002</v>
      </c>
      <c r="Q4712" s="2">
        <f>INDEX(lehmad!H$2:H$412,MATCH(klypsid!$B4712,lehmad!$A$2:$A$412,0))</f>
        <v>36044</v>
      </c>
      <c r="R4712">
        <f>INDEX(lehmad!I$2:I$412,MATCH(klypsid!$B4712,lehmad!$A$2:$A$412,0))</f>
        <v>124</v>
      </c>
      <c r="S4712">
        <f t="shared" si="512"/>
        <v>2</v>
      </c>
      <c r="T4712">
        <f t="shared" si="513"/>
        <v>256</v>
      </c>
      <c r="U4712">
        <f t="shared" si="514"/>
        <v>3</v>
      </c>
      <c r="V4712">
        <f t="shared" si="515"/>
        <v>4.1570437101455804</v>
      </c>
      <c r="W4712">
        <f t="shared" si="516"/>
        <v>9</v>
      </c>
      <c r="X4712">
        <f t="shared" si="517"/>
        <v>28</v>
      </c>
    </row>
    <row r="4713" spans="1:24" x14ac:dyDescent="0.25">
      <c r="A4713">
        <v>3984</v>
      </c>
      <c r="B4713" t="str">
        <f t="shared" si="511"/>
        <v>E3984</v>
      </c>
      <c r="C4713" t="s">
        <v>120</v>
      </c>
      <c r="D4713">
        <v>2</v>
      </c>
      <c r="E4713" s="2">
        <v>39958</v>
      </c>
      <c r="F4713" s="2">
        <v>40242</v>
      </c>
      <c r="G4713">
        <v>26.3</v>
      </c>
      <c r="H4713">
        <v>4.96</v>
      </c>
      <c r="I4713">
        <v>3.88</v>
      </c>
      <c r="J4713">
        <v>362</v>
      </c>
      <c r="K4713" t="str">
        <f>INDEX(lehmad!B$2:B$412,MATCH(klypsid!$B4713,lehmad!$A$2:$A$412,0))</f>
        <v>13.05.2006</v>
      </c>
      <c r="L4713">
        <f>INDEX(lehmad!C$2:C$412,MATCH(klypsid!$B4713,lehmad!$A$2:$A$412,0))</f>
        <v>56172</v>
      </c>
      <c r="M4713">
        <f>INDEX(lehmad!D$2:D$412,MATCH(klypsid!$B4713,lehmad!$A$2:$A$412,0))</f>
        <v>106</v>
      </c>
      <c r="N4713">
        <f>INDEX(lehmad!E$2:E$412,MATCH(klypsid!$B4713,lehmad!$A$2:$A$412,0))</f>
        <v>1</v>
      </c>
      <c r="O4713" t="str">
        <f>INDEX(lehmad!F$2:F$412,MATCH(klypsid!$B4713,lehmad!$A$2:$A$412,0))</f>
        <v>DYNASTY-ET</v>
      </c>
      <c r="P4713">
        <f>INDEX(lehmad!G$2:G$412,MATCH(klypsid!$B4713,lehmad!$A$2:$A$412,0))</f>
        <v>2002</v>
      </c>
      <c r="Q4713" s="2">
        <f>INDEX(lehmad!H$2:H$412,MATCH(klypsid!$B4713,lehmad!$A$2:$A$412,0))</f>
        <v>36044</v>
      </c>
      <c r="R4713">
        <f>INDEX(lehmad!I$2:I$412,MATCH(klypsid!$B4713,lehmad!$A$2:$A$412,0))</f>
        <v>124</v>
      </c>
      <c r="S4713">
        <f t="shared" si="512"/>
        <v>2</v>
      </c>
      <c r="T4713">
        <f t="shared" si="513"/>
        <v>284</v>
      </c>
      <c r="U4713">
        <f t="shared" si="514"/>
        <v>3</v>
      </c>
      <c r="V4713">
        <f t="shared" si="515"/>
        <v>4.8559896973084804</v>
      </c>
      <c r="W4713">
        <f t="shared" si="516"/>
        <v>10</v>
      </c>
      <c r="X4713">
        <f t="shared" si="517"/>
        <v>28</v>
      </c>
    </row>
    <row r="4714" spans="1:24" x14ac:dyDescent="0.25">
      <c r="A4714">
        <v>3984</v>
      </c>
      <c r="B4714" t="str">
        <f t="shared" si="511"/>
        <v>E3984</v>
      </c>
      <c r="C4714" t="s">
        <v>120</v>
      </c>
      <c r="D4714">
        <v>2</v>
      </c>
      <c r="E4714" s="2">
        <v>39958</v>
      </c>
      <c r="F4714" s="2">
        <v>40276</v>
      </c>
      <c r="G4714">
        <v>17.399999999999999</v>
      </c>
      <c r="H4714">
        <v>6.13</v>
      </c>
      <c r="I4714">
        <v>3.83</v>
      </c>
      <c r="J4714">
        <v>259</v>
      </c>
      <c r="K4714" t="str">
        <f>INDEX(lehmad!B$2:B$412,MATCH(klypsid!$B4714,lehmad!$A$2:$A$412,0))</f>
        <v>13.05.2006</v>
      </c>
      <c r="L4714">
        <f>INDEX(lehmad!C$2:C$412,MATCH(klypsid!$B4714,lehmad!$A$2:$A$412,0))</f>
        <v>56172</v>
      </c>
      <c r="M4714">
        <f>INDEX(lehmad!D$2:D$412,MATCH(klypsid!$B4714,lehmad!$A$2:$A$412,0))</f>
        <v>106</v>
      </c>
      <c r="N4714">
        <f>INDEX(lehmad!E$2:E$412,MATCH(klypsid!$B4714,lehmad!$A$2:$A$412,0))</f>
        <v>1</v>
      </c>
      <c r="O4714" t="str">
        <f>INDEX(lehmad!F$2:F$412,MATCH(klypsid!$B4714,lehmad!$A$2:$A$412,0))</f>
        <v>DYNASTY-ET</v>
      </c>
      <c r="P4714">
        <f>INDEX(lehmad!G$2:G$412,MATCH(klypsid!$B4714,lehmad!$A$2:$A$412,0))</f>
        <v>2002</v>
      </c>
      <c r="Q4714" s="2">
        <f>INDEX(lehmad!H$2:H$412,MATCH(klypsid!$B4714,lehmad!$A$2:$A$412,0))</f>
        <v>36044</v>
      </c>
      <c r="R4714">
        <f>INDEX(lehmad!I$2:I$412,MATCH(klypsid!$B4714,lehmad!$A$2:$A$412,0))</f>
        <v>124</v>
      </c>
      <c r="S4714">
        <f t="shared" si="512"/>
        <v>2</v>
      </c>
      <c r="T4714">
        <f t="shared" si="513"/>
        <v>318</v>
      </c>
      <c r="U4714">
        <f t="shared" si="514"/>
        <v>3</v>
      </c>
      <c r="V4714">
        <f t="shared" si="515"/>
        <v>4.3729520979118295</v>
      </c>
      <c r="W4714">
        <f t="shared" si="516"/>
        <v>11</v>
      </c>
      <c r="X4714">
        <f t="shared" si="517"/>
        <v>34</v>
      </c>
    </row>
    <row r="4715" spans="1:24" x14ac:dyDescent="0.25">
      <c r="A4715">
        <v>3985</v>
      </c>
      <c r="B4715" t="str">
        <f t="shared" si="511"/>
        <v>E3985</v>
      </c>
      <c r="C4715" t="s">
        <v>51</v>
      </c>
      <c r="D4715">
        <v>1</v>
      </c>
      <c r="E4715" s="2">
        <v>39657</v>
      </c>
      <c r="F4715" s="2">
        <v>39693</v>
      </c>
      <c r="G4715">
        <v>39.299999999999997</v>
      </c>
      <c r="H4715">
        <v>4.59</v>
      </c>
      <c r="I4715">
        <v>3.4</v>
      </c>
      <c r="J4715">
        <v>35</v>
      </c>
      <c r="K4715" t="str">
        <f>INDEX(lehmad!B$2:B$412,MATCH(klypsid!$B4715,lehmad!$A$2:$A$412,0))</f>
        <v>17.05.2006</v>
      </c>
      <c r="L4715">
        <f>INDEX(lehmad!C$2:C$412,MATCH(klypsid!$B4715,lehmad!$A$2:$A$412,0))</f>
        <v>65210</v>
      </c>
      <c r="M4715">
        <f>INDEX(lehmad!D$2:D$412,MATCH(klypsid!$B4715,lehmad!$A$2:$A$412,0))</f>
        <v>111</v>
      </c>
      <c r="N4715">
        <f>INDEX(lehmad!E$2:E$412,MATCH(klypsid!$B4715,lehmad!$A$2:$A$412,0))</f>
        <v>1</v>
      </c>
      <c r="O4715" t="str">
        <f>INDEX(lehmad!F$2:F$412,MATCH(klypsid!$B4715,lehmad!$A$2:$A$412,0))</f>
        <v>LANCELOT-ET</v>
      </c>
      <c r="P4715">
        <f>INDEX(lehmad!G$2:G$412,MATCH(klypsid!$B4715,lehmad!$A$2:$A$412,0))</f>
        <v>1998</v>
      </c>
      <c r="Q4715" s="2">
        <f>INDEX(lehmad!H$2:H$412,MATCH(klypsid!$B4715,lehmad!$A$2:$A$412,0))</f>
        <v>35985</v>
      </c>
      <c r="R4715">
        <f>INDEX(lehmad!I$2:I$412,MATCH(klypsid!$B4715,lehmad!$A$2:$A$412,0))</f>
        <v>126</v>
      </c>
      <c r="S4715">
        <f t="shared" si="512"/>
        <v>1</v>
      </c>
      <c r="T4715">
        <f t="shared" si="513"/>
        <v>36</v>
      </c>
      <c r="U4715">
        <f t="shared" si="514"/>
        <v>1</v>
      </c>
      <c r="V4715">
        <f t="shared" si="515"/>
        <v>1.4854268271702415</v>
      </c>
      <c r="W4715">
        <f t="shared" si="516"/>
        <v>1</v>
      </c>
      <c r="X4715">
        <f t="shared" si="517"/>
        <v>36</v>
      </c>
    </row>
    <row r="4716" spans="1:24" x14ac:dyDescent="0.25">
      <c r="A4716">
        <v>3985</v>
      </c>
      <c r="B4716" t="str">
        <f t="shared" si="511"/>
        <v>E3985</v>
      </c>
      <c r="C4716" t="s">
        <v>51</v>
      </c>
      <c r="D4716">
        <v>1</v>
      </c>
      <c r="E4716" s="2">
        <v>39657</v>
      </c>
      <c r="F4716" s="2">
        <v>39722</v>
      </c>
      <c r="G4716">
        <v>41.2</v>
      </c>
      <c r="H4716">
        <v>4.8</v>
      </c>
      <c r="I4716">
        <v>3.58</v>
      </c>
      <c r="J4716">
        <v>28</v>
      </c>
      <c r="K4716" t="str">
        <f>INDEX(lehmad!B$2:B$412,MATCH(klypsid!$B4716,lehmad!$A$2:$A$412,0))</f>
        <v>17.05.2006</v>
      </c>
      <c r="L4716">
        <f>INDEX(lehmad!C$2:C$412,MATCH(klypsid!$B4716,lehmad!$A$2:$A$412,0))</f>
        <v>65210</v>
      </c>
      <c r="M4716">
        <f>INDEX(lehmad!D$2:D$412,MATCH(klypsid!$B4716,lehmad!$A$2:$A$412,0))</f>
        <v>111</v>
      </c>
      <c r="N4716">
        <f>INDEX(lehmad!E$2:E$412,MATCH(klypsid!$B4716,lehmad!$A$2:$A$412,0))</f>
        <v>1</v>
      </c>
      <c r="O4716" t="str">
        <f>INDEX(lehmad!F$2:F$412,MATCH(klypsid!$B4716,lehmad!$A$2:$A$412,0))</f>
        <v>LANCELOT-ET</v>
      </c>
      <c r="P4716">
        <f>INDEX(lehmad!G$2:G$412,MATCH(klypsid!$B4716,lehmad!$A$2:$A$412,0))</f>
        <v>1998</v>
      </c>
      <c r="Q4716" s="2">
        <f>INDEX(lehmad!H$2:H$412,MATCH(klypsid!$B4716,lehmad!$A$2:$A$412,0))</f>
        <v>35985</v>
      </c>
      <c r="R4716">
        <f>INDEX(lehmad!I$2:I$412,MATCH(klypsid!$B4716,lehmad!$A$2:$A$412,0))</f>
        <v>126</v>
      </c>
      <c r="S4716">
        <f t="shared" si="512"/>
        <v>1</v>
      </c>
      <c r="T4716">
        <f t="shared" si="513"/>
        <v>65</v>
      </c>
      <c r="U4716">
        <f t="shared" si="514"/>
        <v>2</v>
      </c>
      <c r="V4716">
        <f t="shared" si="515"/>
        <v>1.1634987322828796</v>
      </c>
      <c r="W4716">
        <f t="shared" si="516"/>
        <v>2</v>
      </c>
      <c r="X4716">
        <f t="shared" si="517"/>
        <v>29</v>
      </c>
    </row>
    <row r="4717" spans="1:24" x14ac:dyDescent="0.25">
      <c r="A4717">
        <v>3985</v>
      </c>
      <c r="B4717" t="str">
        <f t="shared" si="511"/>
        <v>E3985</v>
      </c>
      <c r="C4717" t="s">
        <v>51</v>
      </c>
      <c r="D4717">
        <v>1</v>
      </c>
      <c r="E4717" s="2">
        <v>39657</v>
      </c>
      <c r="F4717" s="2">
        <v>39754</v>
      </c>
      <c r="G4717">
        <v>37.6</v>
      </c>
      <c r="H4717">
        <v>4.38</v>
      </c>
      <c r="I4717">
        <v>3.53</v>
      </c>
      <c r="J4717">
        <v>19</v>
      </c>
      <c r="K4717" t="str">
        <f>INDEX(lehmad!B$2:B$412,MATCH(klypsid!$B4717,lehmad!$A$2:$A$412,0))</f>
        <v>17.05.2006</v>
      </c>
      <c r="L4717">
        <f>INDEX(lehmad!C$2:C$412,MATCH(klypsid!$B4717,lehmad!$A$2:$A$412,0))</f>
        <v>65210</v>
      </c>
      <c r="M4717">
        <f>INDEX(lehmad!D$2:D$412,MATCH(klypsid!$B4717,lehmad!$A$2:$A$412,0))</f>
        <v>111</v>
      </c>
      <c r="N4717">
        <f>INDEX(lehmad!E$2:E$412,MATCH(klypsid!$B4717,lehmad!$A$2:$A$412,0))</f>
        <v>1</v>
      </c>
      <c r="O4717" t="str">
        <f>INDEX(lehmad!F$2:F$412,MATCH(klypsid!$B4717,lehmad!$A$2:$A$412,0))</f>
        <v>LANCELOT-ET</v>
      </c>
      <c r="P4717">
        <f>INDEX(lehmad!G$2:G$412,MATCH(klypsid!$B4717,lehmad!$A$2:$A$412,0))</f>
        <v>1998</v>
      </c>
      <c r="Q4717" s="2">
        <f>INDEX(lehmad!H$2:H$412,MATCH(klypsid!$B4717,lehmad!$A$2:$A$412,0))</f>
        <v>35985</v>
      </c>
      <c r="R4717">
        <f>INDEX(lehmad!I$2:I$412,MATCH(klypsid!$B4717,lehmad!$A$2:$A$412,0))</f>
        <v>126</v>
      </c>
      <c r="S4717">
        <f t="shared" si="512"/>
        <v>1</v>
      </c>
      <c r="T4717">
        <f t="shared" si="513"/>
        <v>97</v>
      </c>
      <c r="U4717">
        <f t="shared" si="514"/>
        <v>2</v>
      </c>
      <c r="V4717">
        <f t="shared" si="515"/>
        <v>0.60407132366886085</v>
      </c>
      <c r="W4717">
        <f t="shared" si="516"/>
        <v>3</v>
      </c>
      <c r="X4717">
        <f t="shared" si="517"/>
        <v>32</v>
      </c>
    </row>
    <row r="4718" spans="1:24" x14ac:dyDescent="0.25">
      <c r="A4718">
        <v>3985</v>
      </c>
      <c r="B4718" t="str">
        <f t="shared" si="511"/>
        <v>E3985</v>
      </c>
      <c r="C4718" t="s">
        <v>51</v>
      </c>
      <c r="D4718">
        <v>1</v>
      </c>
      <c r="E4718" s="2">
        <v>39657</v>
      </c>
      <c r="F4718" s="2">
        <v>39783</v>
      </c>
      <c r="G4718">
        <v>37</v>
      </c>
      <c r="H4718">
        <v>4.51</v>
      </c>
      <c r="I4718">
        <v>3.61</v>
      </c>
      <c r="J4718">
        <v>36</v>
      </c>
      <c r="K4718" t="str">
        <f>INDEX(lehmad!B$2:B$412,MATCH(klypsid!$B4718,lehmad!$A$2:$A$412,0))</f>
        <v>17.05.2006</v>
      </c>
      <c r="L4718">
        <f>INDEX(lehmad!C$2:C$412,MATCH(klypsid!$B4718,lehmad!$A$2:$A$412,0))</f>
        <v>65210</v>
      </c>
      <c r="M4718">
        <f>INDEX(lehmad!D$2:D$412,MATCH(klypsid!$B4718,lehmad!$A$2:$A$412,0))</f>
        <v>111</v>
      </c>
      <c r="N4718">
        <f>INDEX(lehmad!E$2:E$412,MATCH(klypsid!$B4718,lehmad!$A$2:$A$412,0))</f>
        <v>1</v>
      </c>
      <c r="O4718" t="str">
        <f>INDEX(lehmad!F$2:F$412,MATCH(klypsid!$B4718,lehmad!$A$2:$A$412,0))</f>
        <v>LANCELOT-ET</v>
      </c>
      <c r="P4718">
        <f>INDEX(lehmad!G$2:G$412,MATCH(klypsid!$B4718,lehmad!$A$2:$A$412,0))</f>
        <v>1998</v>
      </c>
      <c r="Q4718" s="2">
        <f>INDEX(lehmad!H$2:H$412,MATCH(klypsid!$B4718,lehmad!$A$2:$A$412,0))</f>
        <v>35985</v>
      </c>
      <c r="R4718">
        <f>INDEX(lehmad!I$2:I$412,MATCH(klypsid!$B4718,lehmad!$A$2:$A$412,0))</f>
        <v>126</v>
      </c>
      <c r="S4718">
        <f t="shared" si="512"/>
        <v>1</v>
      </c>
      <c r="T4718">
        <f t="shared" si="513"/>
        <v>126</v>
      </c>
      <c r="U4718">
        <f t="shared" si="514"/>
        <v>2</v>
      </c>
      <c r="V4718">
        <f t="shared" si="515"/>
        <v>1.5260688116675876</v>
      </c>
      <c r="W4718">
        <f t="shared" si="516"/>
        <v>4</v>
      </c>
      <c r="X4718">
        <f t="shared" si="517"/>
        <v>29</v>
      </c>
    </row>
    <row r="4719" spans="1:24" x14ac:dyDescent="0.25">
      <c r="A4719">
        <v>3985</v>
      </c>
      <c r="B4719" t="str">
        <f t="shared" si="511"/>
        <v>E3985</v>
      </c>
      <c r="C4719" t="s">
        <v>51</v>
      </c>
      <c r="D4719">
        <v>1</v>
      </c>
      <c r="E4719" s="2">
        <v>39657</v>
      </c>
      <c r="F4719" s="2">
        <v>39817</v>
      </c>
      <c r="G4719">
        <v>35.799999999999997</v>
      </c>
      <c r="H4719">
        <v>4.43</v>
      </c>
      <c r="I4719">
        <v>3.61</v>
      </c>
      <c r="J4719">
        <v>42</v>
      </c>
      <c r="K4719" t="str">
        <f>INDEX(lehmad!B$2:B$412,MATCH(klypsid!$B4719,lehmad!$A$2:$A$412,0))</f>
        <v>17.05.2006</v>
      </c>
      <c r="L4719">
        <f>INDEX(lehmad!C$2:C$412,MATCH(klypsid!$B4719,lehmad!$A$2:$A$412,0))</f>
        <v>65210</v>
      </c>
      <c r="M4719">
        <f>INDEX(lehmad!D$2:D$412,MATCH(klypsid!$B4719,lehmad!$A$2:$A$412,0))</f>
        <v>111</v>
      </c>
      <c r="N4719">
        <f>INDEX(lehmad!E$2:E$412,MATCH(klypsid!$B4719,lehmad!$A$2:$A$412,0))</f>
        <v>1</v>
      </c>
      <c r="O4719" t="str">
        <f>INDEX(lehmad!F$2:F$412,MATCH(klypsid!$B4719,lehmad!$A$2:$A$412,0))</f>
        <v>LANCELOT-ET</v>
      </c>
      <c r="P4719">
        <f>INDEX(lehmad!G$2:G$412,MATCH(klypsid!$B4719,lehmad!$A$2:$A$412,0))</f>
        <v>1998</v>
      </c>
      <c r="Q4719" s="2">
        <f>INDEX(lehmad!H$2:H$412,MATCH(klypsid!$B4719,lehmad!$A$2:$A$412,0))</f>
        <v>35985</v>
      </c>
      <c r="R4719">
        <f>INDEX(lehmad!I$2:I$412,MATCH(klypsid!$B4719,lehmad!$A$2:$A$412,0))</f>
        <v>126</v>
      </c>
      <c r="S4719">
        <f t="shared" si="512"/>
        <v>1</v>
      </c>
      <c r="T4719">
        <f t="shared" si="513"/>
        <v>160</v>
      </c>
      <c r="U4719">
        <f t="shared" si="514"/>
        <v>3</v>
      </c>
      <c r="V4719">
        <f t="shared" si="515"/>
        <v>1.7484612330040357</v>
      </c>
      <c r="W4719">
        <f t="shared" si="516"/>
        <v>5</v>
      </c>
      <c r="X4719">
        <f t="shared" si="517"/>
        <v>34</v>
      </c>
    </row>
    <row r="4720" spans="1:24" x14ac:dyDescent="0.25">
      <c r="A4720">
        <v>3985</v>
      </c>
      <c r="B4720" t="str">
        <f t="shared" si="511"/>
        <v>E3985</v>
      </c>
      <c r="C4720" t="s">
        <v>51</v>
      </c>
      <c r="D4720">
        <v>1</v>
      </c>
      <c r="E4720" s="2">
        <v>39657</v>
      </c>
      <c r="F4720" s="2">
        <v>39845</v>
      </c>
      <c r="G4720">
        <v>28.4</v>
      </c>
      <c r="H4720">
        <v>5.55</v>
      </c>
      <c r="I4720">
        <v>3.8</v>
      </c>
      <c r="J4720">
        <v>55</v>
      </c>
      <c r="K4720" t="str">
        <f>INDEX(lehmad!B$2:B$412,MATCH(klypsid!$B4720,lehmad!$A$2:$A$412,0))</f>
        <v>17.05.2006</v>
      </c>
      <c r="L4720">
        <f>INDEX(lehmad!C$2:C$412,MATCH(klypsid!$B4720,lehmad!$A$2:$A$412,0))</f>
        <v>65210</v>
      </c>
      <c r="M4720">
        <f>INDEX(lehmad!D$2:D$412,MATCH(klypsid!$B4720,lehmad!$A$2:$A$412,0))</f>
        <v>111</v>
      </c>
      <c r="N4720">
        <f>INDEX(lehmad!E$2:E$412,MATCH(klypsid!$B4720,lehmad!$A$2:$A$412,0))</f>
        <v>1</v>
      </c>
      <c r="O4720" t="str">
        <f>INDEX(lehmad!F$2:F$412,MATCH(klypsid!$B4720,lehmad!$A$2:$A$412,0))</f>
        <v>LANCELOT-ET</v>
      </c>
      <c r="P4720">
        <f>INDEX(lehmad!G$2:G$412,MATCH(klypsid!$B4720,lehmad!$A$2:$A$412,0))</f>
        <v>1998</v>
      </c>
      <c r="Q4720" s="2">
        <f>INDEX(lehmad!H$2:H$412,MATCH(klypsid!$B4720,lehmad!$A$2:$A$412,0))</f>
        <v>35985</v>
      </c>
      <c r="R4720">
        <f>INDEX(lehmad!I$2:I$412,MATCH(klypsid!$B4720,lehmad!$A$2:$A$412,0))</f>
        <v>126</v>
      </c>
      <c r="S4720">
        <f t="shared" si="512"/>
        <v>1</v>
      </c>
      <c r="T4720">
        <f t="shared" si="513"/>
        <v>188</v>
      </c>
      <c r="U4720">
        <f t="shared" si="514"/>
        <v>3</v>
      </c>
      <c r="V4720">
        <f t="shared" si="515"/>
        <v>2.1375035237499347</v>
      </c>
      <c r="W4720">
        <f t="shared" si="516"/>
        <v>6</v>
      </c>
      <c r="X4720">
        <f t="shared" si="517"/>
        <v>28</v>
      </c>
    </row>
    <row r="4721" spans="1:24" x14ac:dyDescent="0.25">
      <c r="A4721">
        <v>3985</v>
      </c>
      <c r="B4721" t="str">
        <f t="shared" si="511"/>
        <v>E3985</v>
      </c>
      <c r="C4721" t="s">
        <v>51</v>
      </c>
      <c r="D4721">
        <v>1</v>
      </c>
      <c r="E4721" s="2">
        <v>39657</v>
      </c>
      <c r="F4721" s="2">
        <v>39875</v>
      </c>
      <c r="G4721">
        <v>27.9</v>
      </c>
      <c r="H4721">
        <v>4.3</v>
      </c>
      <c r="I4721">
        <v>3.87</v>
      </c>
      <c r="J4721">
        <v>35</v>
      </c>
      <c r="K4721" t="str">
        <f>INDEX(lehmad!B$2:B$412,MATCH(klypsid!$B4721,lehmad!$A$2:$A$412,0))</f>
        <v>17.05.2006</v>
      </c>
      <c r="L4721">
        <f>INDEX(lehmad!C$2:C$412,MATCH(klypsid!$B4721,lehmad!$A$2:$A$412,0))</f>
        <v>65210</v>
      </c>
      <c r="M4721">
        <f>INDEX(lehmad!D$2:D$412,MATCH(klypsid!$B4721,lehmad!$A$2:$A$412,0))</f>
        <v>111</v>
      </c>
      <c r="N4721">
        <f>INDEX(lehmad!E$2:E$412,MATCH(klypsid!$B4721,lehmad!$A$2:$A$412,0))</f>
        <v>1</v>
      </c>
      <c r="O4721" t="str">
        <f>INDEX(lehmad!F$2:F$412,MATCH(klypsid!$B4721,lehmad!$A$2:$A$412,0))</f>
        <v>LANCELOT-ET</v>
      </c>
      <c r="P4721">
        <f>INDEX(lehmad!G$2:G$412,MATCH(klypsid!$B4721,lehmad!$A$2:$A$412,0))</f>
        <v>1998</v>
      </c>
      <c r="Q4721" s="2">
        <f>INDEX(lehmad!H$2:H$412,MATCH(klypsid!$B4721,lehmad!$A$2:$A$412,0))</f>
        <v>35985</v>
      </c>
      <c r="R4721">
        <f>INDEX(lehmad!I$2:I$412,MATCH(klypsid!$B4721,lehmad!$A$2:$A$412,0))</f>
        <v>126</v>
      </c>
      <c r="S4721">
        <f t="shared" si="512"/>
        <v>1</v>
      </c>
      <c r="T4721">
        <f t="shared" si="513"/>
        <v>218</v>
      </c>
      <c r="U4721">
        <f t="shared" si="514"/>
        <v>3</v>
      </c>
      <c r="V4721">
        <f t="shared" si="515"/>
        <v>1.4854268271702415</v>
      </c>
      <c r="W4721">
        <f t="shared" si="516"/>
        <v>7</v>
      </c>
      <c r="X4721">
        <f t="shared" si="517"/>
        <v>30</v>
      </c>
    </row>
    <row r="4722" spans="1:24" x14ac:dyDescent="0.25">
      <c r="A4722">
        <v>3985</v>
      </c>
      <c r="B4722" t="str">
        <f t="shared" si="511"/>
        <v>E3985</v>
      </c>
      <c r="C4722" t="s">
        <v>51</v>
      </c>
      <c r="D4722">
        <v>1</v>
      </c>
      <c r="E4722" s="2">
        <v>39657</v>
      </c>
      <c r="F4722" s="2">
        <v>39908</v>
      </c>
      <c r="G4722">
        <v>21.8</v>
      </c>
      <c r="H4722">
        <v>4.5999999999999996</v>
      </c>
      <c r="I4722">
        <v>3.83</v>
      </c>
      <c r="J4722">
        <v>56</v>
      </c>
      <c r="K4722" t="str">
        <f>INDEX(lehmad!B$2:B$412,MATCH(klypsid!$B4722,lehmad!$A$2:$A$412,0))</f>
        <v>17.05.2006</v>
      </c>
      <c r="L4722">
        <f>INDEX(lehmad!C$2:C$412,MATCH(klypsid!$B4722,lehmad!$A$2:$A$412,0))</f>
        <v>65210</v>
      </c>
      <c r="M4722">
        <f>INDEX(lehmad!D$2:D$412,MATCH(klypsid!$B4722,lehmad!$A$2:$A$412,0))</f>
        <v>111</v>
      </c>
      <c r="N4722">
        <f>INDEX(lehmad!E$2:E$412,MATCH(klypsid!$B4722,lehmad!$A$2:$A$412,0))</f>
        <v>1</v>
      </c>
      <c r="O4722" t="str">
        <f>INDEX(lehmad!F$2:F$412,MATCH(klypsid!$B4722,lehmad!$A$2:$A$412,0))</f>
        <v>LANCELOT-ET</v>
      </c>
      <c r="P4722">
        <f>INDEX(lehmad!G$2:G$412,MATCH(klypsid!$B4722,lehmad!$A$2:$A$412,0))</f>
        <v>1998</v>
      </c>
      <c r="Q4722" s="2">
        <f>INDEX(lehmad!H$2:H$412,MATCH(klypsid!$B4722,lehmad!$A$2:$A$412,0))</f>
        <v>35985</v>
      </c>
      <c r="R4722">
        <f>INDEX(lehmad!I$2:I$412,MATCH(klypsid!$B4722,lehmad!$A$2:$A$412,0))</f>
        <v>126</v>
      </c>
      <c r="S4722">
        <f t="shared" si="512"/>
        <v>1</v>
      </c>
      <c r="T4722">
        <f t="shared" si="513"/>
        <v>251</v>
      </c>
      <c r="U4722">
        <f t="shared" si="514"/>
        <v>3</v>
      </c>
      <c r="V4722">
        <f t="shared" si="515"/>
        <v>2.1634987322828794</v>
      </c>
      <c r="W4722">
        <f t="shared" si="516"/>
        <v>8</v>
      </c>
      <c r="X4722">
        <f t="shared" si="517"/>
        <v>33</v>
      </c>
    </row>
    <row r="4723" spans="1:24" x14ac:dyDescent="0.25">
      <c r="A4723">
        <v>3985</v>
      </c>
      <c r="B4723" t="str">
        <f t="shared" si="511"/>
        <v>E3985</v>
      </c>
      <c r="C4723" t="s">
        <v>51</v>
      </c>
      <c r="D4723">
        <v>1</v>
      </c>
      <c r="E4723" s="2">
        <v>39657</v>
      </c>
      <c r="F4723" s="2">
        <v>39944</v>
      </c>
      <c r="G4723">
        <v>18.3</v>
      </c>
      <c r="H4723">
        <v>4.9800000000000004</v>
      </c>
      <c r="I4723">
        <v>3.83</v>
      </c>
      <c r="J4723">
        <v>140</v>
      </c>
      <c r="K4723" t="str">
        <f>INDEX(lehmad!B$2:B$412,MATCH(klypsid!$B4723,lehmad!$A$2:$A$412,0))</f>
        <v>17.05.2006</v>
      </c>
      <c r="L4723">
        <f>INDEX(lehmad!C$2:C$412,MATCH(klypsid!$B4723,lehmad!$A$2:$A$412,0))</f>
        <v>65210</v>
      </c>
      <c r="M4723">
        <f>INDEX(lehmad!D$2:D$412,MATCH(klypsid!$B4723,lehmad!$A$2:$A$412,0))</f>
        <v>111</v>
      </c>
      <c r="N4723">
        <f>INDEX(lehmad!E$2:E$412,MATCH(klypsid!$B4723,lehmad!$A$2:$A$412,0))</f>
        <v>1</v>
      </c>
      <c r="O4723" t="str">
        <f>INDEX(lehmad!F$2:F$412,MATCH(klypsid!$B4723,lehmad!$A$2:$A$412,0))</f>
        <v>LANCELOT-ET</v>
      </c>
      <c r="P4723">
        <f>INDEX(lehmad!G$2:G$412,MATCH(klypsid!$B4723,lehmad!$A$2:$A$412,0))</f>
        <v>1998</v>
      </c>
      <c r="Q4723" s="2">
        <f>INDEX(lehmad!H$2:H$412,MATCH(klypsid!$B4723,lehmad!$A$2:$A$412,0))</f>
        <v>35985</v>
      </c>
      <c r="R4723">
        <f>INDEX(lehmad!I$2:I$412,MATCH(klypsid!$B4723,lehmad!$A$2:$A$412,0))</f>
        <v>126</v>
      </c>
      <c r="S4723">
        <f t="shared" si="512"/>
        <v>1</v>
      </c>
      <c r="T4723">
        <f t="shared" si="513"/>
        <v>287</v>
      </c>
      <c r="U4723">
        <f t="shared" si="514"/>
        <v>3</v>
      </c>
      <c r="V4723">
        <f t="shared" si="515"/>
        <v>3.4854268271702415</v>
      </c>
      <c r="W4723">
        <f t="shared" si="516"/>
        <v>9</v>
      </c>
      <c r="X4723">
        <f t="shared" si="517"/>
        <v>36</v>
      </c>
    </row>
    <row r="4724" spans="1:24" x14ac:dyDescent="0.25">
      <c r="A4724">
        <v>3985</v>
      </c>
      <c r="B4724" t="str">
        <f t="shared" si="511"/>
        <v>E3985</v>
      </c>
      <c r="C4724" t="s">
        <v>51</v>
      </c>
      <c r="D4724">
        <v>2</v>
      </c>
      <c r="E4724" s="2">
        <v>40016</v>
      </c>
      <c r="F4724" s="2">
        <v>40038</v>
      </c>
      <c r="G4724">
        <v>47</v>
      </c>
      <c r="H4724">
        <v>3.81</v>
      </c>
      <c r="I4724">
        <v>3.21</v>
      </c>
      <c r="J4724">
        <v>18</v>
      </c>
      <c r="K4724" t="str">
        <f>INDEX(lehmad!B$2:B$412,MATCH(klypsid!$B4724,lehmad!$A$2:$A$412,0))</f>
        <v>17.05.2006</v>
      </c>
      <c r="L4724">
        <f>INDEX(lehmad!C$2:C$412,MATCH(klypsid!$B4724,lehmad!$A$2:$A$412,0))</f>
        <v>65210</v>
      </c>
      <c r="M4724">
        <f>INDEX(lehmad!D$2:D$412,MATCH(klypsid!$B4724,lehmad!$A$2:$A$412,0))</f>
        <v>111</v>
      </c>
      <c r="N4724">
        <f>INDEX(lehmad!E$2:E$412,MATCH(klypsid!$B4724,lehmad!$A$2:$A$412,0))</f>
        <v>1</v>
      </c>
      <c r="O4724" t="str">
        <f>INDEX(lehmad!F$2:F$412,MATCH(klypsid!$B4724,lehmad!$A$2:$A$412,0))</f>
        <v>LANCELOT-ET</v>
      </c>
      <c r="P4724">
        <f>INDEX(lehmad!G$2:G$412,MATCH(klypsid!$B4724,lehmad!$A$2:$A$412,0))</f>
        <v>1998</v>
      </c>
      <c r="Q4724" s="2">
        <f>INDEX(lehmad!H$2:H$412,MATCH(klypsid!$B4724,lehmad!$A$2:$A$412,0))</f>
        <v>35985</v>
      </c>
      <c r="R4724">
        <f>INDEX(lehmad!I$2:I$412,MATCH(klypsid!$B4724,lehmad!$A$2:$A$412,0))</f>
        <v>126</v>
      </c>
      <c r="S4724">
        <f t="shared" si="512"/>
        <v>2</v>
      </c>
      <c r="T4724">
        <f t="shared" si="513"/>
        <v>22</v>
      </c>
      <c r="U4724">
        <f t="shared" si="514"/>
        <v>1</v>
      </c>
      <c r="V4724">
        <f t="shared" si="515"/>
        <v>0.52606881166758779</v>
      </c>
      <c r="W4724">
        <f t="shared" si="516"/>
        <v>1</v>
      </c>
      <c r="X4724">
        <f t="shared" si="517"/>
        <v>22</v>
      </c>
    </row>
    <row r="4725" spans="1:24" x14ac:dyDescent="0.25">
      <c r="A4725">
        <v>3985</v>
      </c>
      <c r="B4725" t="str">
        <f t="shared" si="511"/>
        <v>E3985</v>
      </c>
      <c r="C4725" t="s">
        <v>51</v>
      </c>
      <c r="D4725">
        <v>2</v>
      </c>
      <c r="E4725" s="2">
        <v>40016</v>
      </c>
      <c r="F4725" s="2">
        <v>40066</v>
      </c>
      <c r="G4725">
        <v>42.5</v>
      </c>
      <c r="H4725">
        <v>5.18</v>
      </c>
      <c r="I4725">
        <v>3.13</v>
      </c>
      <c r="J4725">
        <v>14</v>
      </c>
      <c r="K4725" t="str">
        <f>INDEX(lehmad!B$2:B$412,MATCH(klypsid!$B4725,lehmad!$A$2:$A$412,0))</f>
        <v>17.05.2006</v>
      </c>
      <c r="L4725">
        <f>INDEX(lehmad!C$2:C$412,MATCH(klypsid!$B4725,lehmad!$A$2:$A$412,0))</f>
        <v>65210</v>
      </c>
      <c r="M4725">
        <f>INDEX(lehmad!D$2:D$412,MATCH(klypsid!$B4725,lehmad!$A$2:$A$412,0))</f>
        <v>111</v>
      </c>
      <c r="N4725">
        <f>INDEX(lehmad!E$2:E$412,MATCH(klypsid!$B4725,lehmad!$A$2:$A$412,0))</f>
        <v>1</v>
      </c>
      <c r="O4725" t="str">
        <f>INDEX(lehmad!F$2:F$412,MATCH(klypsid!$B4725,lehmad!$A$2:$A$412,0))</f>
        <v>LANCELOT-ET</v>
      </c>
      <c r="P4725">
        <f>INDEX(lehmad!G$2:G$412,MATCH(klypsid!$B4725,lehmad!$A$2:$A$412,0))</f>
        <v>1998</v>
      </c>
      <c r="Q4725" s="2">
        <f>INDEX(lehmad!H$2:H$412,MATCH(klypsid!$B4725,lehmad!$A$2:$A$412,0))</f>
        <v>35985</v>
      </c>
      <c r="R4725">
        <f>INDEX(lehmad!I$2:I$412,MATCH(klypsid!$B4725,lehmad!$A$2:$A$412,0))</f>
        <v>126</v>
      </c>
      <c r="S4725">
        <f t="shared" si="512"/>
        <v>2</v>
      </c>
      <c r="T4725">
        <f t="shared" si="513"/>
        <v>50</v>
      </c>
      <c r="U4725">
        <f t="shared" si="514"/>
        <v>1</v>
      </c>
      <c r="V4725">
        <f t="shared" si="515"/>
        <v>0.16349873228287937</v>
      </c>
      <c r="W4725">
        <f t="shared" si="516"/>
        <v>2</v>
      </c>
      <c r="X4725">
        <f t="shared" si="517"/>
        <v>28</v>
      </c>
    </row>
    <row r="4726" spans="1:24" x14ac:dyDescent="0.25">
      <c r="A4726">
        <v>3985</v>
      </c>
      <c r="B4726" t="str">
        <f t="shared" si="511"/>
        <v>E3985</v>
      </c>
      <c r="C4726" t="s">
        <v>51</v>
      </c>
      <c r="D4726">
        <v>2</v>
      </c>
      <c r="E4726" s="2">
        <v>40016</v>
      </c>
      <c r="F4726" s="2">
        <v>40094</v>
      </c>
      <c r="G4726">
        <v>38.1</v>
      </c>
      <c r="H4726">
        <v>4.17</v>
      </c>
      <c r="I4726">
        <v>3.58</v>
      </c>
      <c r="J4726">
        <v>30</v>
      </c>
      <c r="K4726" t="str">
        <f>INDEX(lehmad!B$2:B$412,MATCH(klypsid!$B4726,lehmad!$A$2:$A$412,0))</f>
        <v>17.05.2006</v>
      </c>
      <c r="L4726">
        <f>INDEX(lehmad!C$2:C$412,MATCH(klypsid!$B4726,lehmad!$A$2:$A$412,0))</f>
        <v>65210</v>
      </c>
      <c r="M4726">
        <f>INDEX(lehmad!D$2:D$412,MATCH(klypsid!$B4726,lehmad!$A$2:$A$412,0))</f>
        <v>111</v>
      </c>
      <c r="N4726">
        <f>INDEX(lehmad!E$2:E$412,MATCH(klypsid!$B4726,lehmad!$A$2:$A$412,0))</f>
        <v>1</v>
      </c>
      <c r="O4726" t="str">
        <f>INDEX(lehmad!F$2:F$412,MATCH(klypsid!$B4726,lehmad!$A$2:$A$412,0))</f>
        <v>LANCELOT-ET</v>
      </c>
      <c r="P4726">
        <f>INDEX(lehmad!G$2:G$412,MATCH(klypsid!$B4726,lehmad!$A$2:$A$412,0))</f>
        <v>1998</v>
      </c>
      <c r="Q4726" s="2">
        <f>INDEX(lehmad!H$2:H$412,MATCH(klypsid!$B4726,lehmad!$A$2:$A$412,0))</f>
        <v>35985</v>
      </c>
      <c r="R4726">
        <f>INDEX(lehmad!I$2:I$412,MATCH(klypsid!$B4726,lehmad!$A$2:$A$412,0))</f>
        <v>126</v>
      </c>
      <c r="S4726">
        <f t="shared" si="512"/>
        <v>2</v>
      </c>
      <c r="T4726">
        <f t="shared" si="513"/>
        <v>78</v>
      </c>
      <c r="U4726">
        <f t="shared" si="514"/>
        <v>2</v>
      </c>
      <c r="V4726">
        <f t="shared" si="515"/>
        <v>1.2630344058337937</v>
      </c>
      <c r="W4726">
        <f t="shared" si="516"/>
        <v>3</v>
      </c>
      <c r="X4726">
        <f t="shared" si="517"/>
        <v>28</v>
      </c>
    </row>
    <row r="4727" spans="1:24" x14ac:dyDescent="0.25">
      <c r="A4727">
        <v>3985</v>
      </c>
      <c r="B4727" t="str">
        <f t="shared" si="511"/>
        <v>E3985</v>
      </c>
      <c r="C4727" t="s">
        <v>51</v>
      </c>
      <c r="D4727">
        <v>2</v>
      </c>
      <c r="E4727" s="2">
        <v>40016</v>
      </c>
      <c r="F4727" s="2">
        <v>40125</v>
      </c>
      <c r="G4727">
        <v>33.4</v>
      </c>
      <c r="H4727">
        <v>5.71</v>
      </c>
      <c r="I4727">
        <v>3.88</v>
      </c>
      <c r="J4727">
        <v>56</v>
      </c>
      <c r="K4727" t="str">
        <f>INDEX(lehmad!B$2:B$412,MATCH(klypsid!$B4727,lehmad!$A$2:$A$412,0))</f>
        <v>17.05.2006</v>
      </c>
      <c r="L4727">
        <f>INDEX(lehmad!C$2:C$412,MATCH(klypsid!$B4727,lehmad!$A$2:$A$412,0))</f>
        <v>65210</v>
      </c>
      <c r="M4727">
        <f>INDEX(lehmad!D$2:D$412,MATCH(klypsid!$B4727,lehmad!$A$2:$A$412,0))</f>
        <v>111</v>
      </c>
      <c r="N4727">
        <f>INDEX(lehmad!E$2:E$412,MATCH(klypsid!$B4727,lehmad!$A$2:$A$412,0))</f>
        <v>1</v>
      </c>
      <c r="O4727" t="str">
        <f>INDEX(lehmad!F$2:F$412,MATCH(klypsid!$B4727,lehmad!$A$2:$A$412,0))</f>
        <v>LANCELOT-ET</v>
      </c>
      <c r="P4727">
        <f>INDEX(lehmad!G$2:G$412,MATCH(klypsid!$B4727,lehmad!$A$2:$A$412,0))</f>
        <v>1998</v>
      </c>
      <c r="Q4727" s="2">
        <f>INDEX(lehmad!H$2:H$412,MATCH(klypsid!$B4727,lehmad!$A$2:$A$412,0))</f>
        <v>35985</v>
      </c>
      <c r="R4727">
        <f>INDEX(lehmad!I$2:I$412,MATCH(klypsid!$B4727,lehmad!$A$2:$A$412,0))</f>
        <v>126</v>
      </c>
      <c r="S4727">
        <f t="shared" si="512"/>
        <v>2</v>
      </c>
      <c r="T4727">
        <f t="shared" si="513"/>
        <v>109</v>
      </c>
      <c r="U4727">
        <f t="shared" si="514"/>
        <v>2</v>
      </c>
      <c r="V4727">
        <f t="shared" si="515"/>
        <v>2.1634987322828794</v>
      </c>
      <c r="W4727">
        <f t="shared" si="516"/>
        <v>4</v>
      </c>
      <c r="X4727">
        <f t="shared" si="517"/>
        <v>31</v>
      </c>
    </row>
    <row r="4728" spans="1:24" x14ac:dyDescent="0.25">
      <c r="A4728">
        <v>3985</v>
      </c>
      <c r="B4728" t="str">
        <f t="shared" si="511"/>
        <v>E3985</v>
      </c>
      <c r="C4728" t="s">
        <v>51</v>
      </c>
      <c r="D4728">
        <v>2</v>
      </c>
      <c r="E4728" s="2">
        <v>40016</v>
      </c>
      <c r="F4728" s="2">
        <v>40153</v>
      </c>
      <c r="G4728">
        <v>27.6</v>
      </c>
      <c r="H4728">
        <v>5.72</v>
      </c>
      <c r="I4728">
        <v>3.66</v>
      </c>
      <c r="J4728">
        <v>50</v>
      </c>
      <c r="K4728" t="str">
        <f>INDEX(lehmad!B$2:B$412,MATCH(klypsid!$B4728,lehmad!$A$2:$A$412,0))</f>
        <v>17.05.2006</v>
      </c>
      <c r="L4728">
        <f>INDEX(lehmad!C$2:C$412,MATCH(klypsid!$B4728,lehmad!$A$2:$A$412,0))</f>
        <v>65210</v>
      </c>
      <c r="M4728">
        <f>INDEX(lehmad!D$2:D$412,MATCH(klypsid!$B4728,lehmad!$A$2:$A$412,0))</f>
        <v>111</v>
      </c>
      <c r="N4728">
        <f>INDEX(lehmad!E$2:E$412,MATCH(klypsid!$B4728,lehmad!$A$2:$A$412,0))</f>
        <v>1</v>
      </c>
      <c r="O4728" t="str">
        <f>INDEX(lehmad!F$2:F$412,MATCH(klypsid!$B4728,lehmad!$A$2:$A$412,0))</f>
        <v>LANCELOT-ET</v>
      </c>
      <c r="P4728">
        <f>INDEX(lehmad!G$2:G$412,MATCH(klypsid!$B4728,lehmad!$A$2:$A$412,0))</f>
        <v>1998</v>
      </c>
      <c r="Q4728" s="2">
        <f>INDEX(lehmad!H$2:H$412,MATCH(klypsid!$B4728,lehmad!$A$2:$A$412,0))</f>
        <v>35985</v>
      </c>
      <c r="R4728">
        <f>INDEX(lehmad!I$2:I$412,MATCH(klypsid!$B4728,lehmad!$A$2:$A$412,0))</f>
        <v>126</v>
      </c>
      <c r="S4728">
        <f t="shared" si="512"/>
        <v>2</v>
      </c>
      <c r="T4728">
        <f t="shared" si="513"/>
        <v>137</v>
      </c>
      <c r="U4728">
        <f t="shared" si="514"/>
        <v>2</v>
      </c>
      <c r="V4728">
        <f t="shared" si="515"/>
        <v>2</v>
      </c>
      <c r="W4728">
        <f t="shared" si="516"/>
        <v>5</v>
      </c>
      <c r="X4728">
        <f t="shared" si="517"/>
        <v>28</v>
      </c>
    </row>
    <row r="4729" spans="1:24" x14ac:dyDescent="0.25">
      <c r="A4729">
        <v>3985</v>
      </c>
      <c r="B4729" t="str">
        <f t="shared" si="511"/>
        <v>E3985</v>
      </c>
      <c r="C4729" t="s">
        <v>51</v>
      </c>
      <c r="D4729">
        <v>2</v>
      </c>
      <c r="E4729" s="2">
        <v>40016</v>
      </c>
      <c r="F4729" s="2">
        <v>40186</v>
      </c>
      <c r="G4729">
        <v>28.1</v>
      </c>
      <c r="H4729">
        <v>6.34</v>
      </c>
      <c r="I4729">
        <v>3.73</v>
      </c>
      <c r="J4729">
        <v>85</v>
      </c>
      <c r="K4729" t="str">
        <f>INDEX(lehmad!B$2:B$412,MATCH(klypsid!$B4729,lehmad!$A$2:$A$412,0))</f>
        <v>17.05.2006</v>
      </c>
      <c r="L4729">
        <f>INDEX(lehmad!C$2:C$412,MATCH(klypsid!$B4729,lehmad!$A$2:$A$412,0))</f>
        <v>65210</v>
      </c>
      <c r="M4729">
        <f>INDEX(lehmad!D$2:D$412,MATCH(klypsid!$B4729,lehmad!$A$2:$A$412,0))</f>
        <v>111</v>
      </c>
      <c r="N4729">
        <f>INDEX(lehmad!E$2:E$412,MATCH(klypsid!$B4729,lehmad!$A$2:$A$412,0))</f>
        <v>1</v>
      </c>
      <c r="O4729" t="str">
        <f>INDEX(lehmad!F$2:F$412,MATCH(klypsid!$B4729,lehmad!$A$2:$A$412,0))</f>
        <v>LANCELOT-ET</v>
      </c>
      <c r="P4729">
        <f>INDEX(lehmad!G$2:G$412,MATCH(klypsid!$B4729,lehmad!$A$2:$A$412,0))</f>
        <v>1998</v>
      </c>
      <c r="Q4729" s="2">
        <f>INDEX(lehmad!H$2:H$412,MATCH(klypsid!$B4729,lehmad!$A$2:$A$412,0))</f>
        <v>35985</v>
      </c>
      <c r="R4729">
        <f>INDEX(lehmad!I$2:I$412,MATCH(klypsid!$B4729,lehmad!$A$2:$A$412,0))</f>
        <v>126</v>
      </c>
      <c r="S4729">
        <f t="shared" si="512"/>
        <v>2</v>
      </c>
      <c r="T4729">
        <f t="shared" si="513"/>
        <v>170</v>
      </c>
      <c r="U4729">
        <f t="shared" si="514"/>
        <v>3</v>
      </c>
      <c r="V4729">
        <f t="shared" si="515"/>
        <v>2.7655347463629769</v>
      </c>
      <c r="W4729">
        <f t="shared" si="516"/>
        <v>6</v>
      </c>
      <c r="X4729">
        <f t="shared" si="517"/>
        <v>33</v>
      </c>
    </row>
    <row r="4730" spans="1:24" x14ac:dyDescent="0.25">
      <c r="A4730">
        <v>3985</v>
      </c>
      <c r="B4730" t="str">
        <f t="shared" si="511"/>
        <v>E3985</v>
      </c>
      <c r="C4730" t="s">
        <v>51</v>
      </c>
      <c r="D4730">
        <v>2</v>
      </c>
      <c r="E4730" s="2">
        <v>40016</v>
      </c>
      <c r="F4730" s="2">
        <v>40214</v>
      </c>
      <c r="G4730">
        <v>22.8</v>
      </c>
      <c r="H4730">
        <v>5.95</v>
      </c>
      <c r="I4730">
        <v>3.81</v>
      </c>
      <c r="J4730">
        <v>84</v>
      </c>
      <c r="K4730" t="str">
        <f>INDEX(lehmad!B$2:B$412,MATCH(klypsid!$B4730,lehmad!$A$2:$A$412,0))</f>
        <v>17.05.2006</v>
      </c>
      <c r="L4730">
        <f>INDEX(lehmad!C$2:C$412,MATCH(klypsid!$B4730,lehmad!$A$2:$A$412,0))</f>
        <v>65210</v>
      </c>
      <c r="M4730">
        <f>INDEX(lehmad!D$2:D$412,MATCH(klypsid!$B4730,lehmad!$A$2:$A$412,0))</f>
        <v>111</v>
      </c>
      <c r="N4730">
        <f>INDEX(lehmad!E$2:E$412,MATCH(klypsid!$B4730,lehmad!$A$2:$A$412,0))</f>
        <v>1</v>
      </c>
      <c r="O4730" t="str">
        <f>INDEX(lehmad!F$2:F$412,MATCH(klypsid!$B4730,lehmad!$A$2:$A$412,0))</f>
        <v>LANCELOT-ET</v>
      </c>
      <c r="P4730">
        <f>INDEX(lehmad!G$2:G$412,MATCH(klypsid!$B4730,lehmad!$A$2:$A$412,0))</f>
        <v>1998</v>
      </c>
      <c r="Q4730" s="2">
        <f>INDEX(lehmad!H$2:H$412,MATCH(klypsid!$B4730,lehmad!$A$2:$A$412,0))</f>
        <v>35985</v>
      </c>
      <c r="R4730">
        <f>INDEX(lehmad!I$2:I$412,MATCH(klypsid!$B4730,lehmad!$A$2:$A$412,0))</f>
        <v>126</v>
      </c>
      <c r="S4730">
        <f t="shared" si="512"/>
        <v>2</v>
      </c>
      <c r="T4730">
        <f t="shared" si="513"/>
        <v>198</v>
      </c>
      <c r="U4730">
        <f t="shared" si="514"/>
        <v>3</v>
      </c>
      <c r="V4730">
        <f t="shared" si="515"/>
        <v>2.7484612330040354</v>
      </c>
      <c r="W4730">
        <f t="shared" si="516"/>
        <v>7</v>
      </c>
      <c r="X4730">
        <f t="shared" si="517"/>
        <v>28</v>
      </c>
    </row>
    <row r="4731" spans="1:24" x14ac:dyDescent="0.25">
      <c r="A4731">
        <v>3985</v>
      </c>
      <c r="B4731" t="str">
        <f t="shared" si="511"/>
        <v>E3985</v>
      </c>
      <c r="C4731" t="s">
        <v>51</v>
      </c>
      <c r="D4731">
        <v>2</v>
      </c>
      <c r="E4731" s="2">
        <v>40016</v>
      </c>
      <c r="F4731" s="2">
        <v>40242</v>
      </c>
      <c r="G4731">
        <v>19.7</v>
      </c>
      <c r="H4731">
        <v>5.73</v>
      </c>
      <c r="I4731">
        <v>3.74</v>
      </c>
      <c r="J4731">
        <v>69</v>
      </c>
      <c r="K4731" t="str">
        <f>INDEX(lehmad!B$2:B$412,MATCH(klypsid!$B4731,lehmad!$A$2:$A$412,0))</f>
        <v>17.05.2006</v>
      </c>
      <c r="L4731">
        <f>INDEX(lehmad!C$2:C$412,MATCH(klypsid!$B4731,lehmad!$A$2:$A$412,0))</f>
        <v>65210</v>
      </c>
      <c r="M4731">
        <f>INDEX(lehmad!D$2:D$412,MATCH(klypsid!$B4731,lehmad!$A$2:$A$412,0))</f>
        <v>111</v>
      </c>
      <c r="N4731">
        <f>INDEX(lehmad!E$2:E$412,MATCH(klypsid!$B4731,lehmad!$A$2:$A$412,0))</f>
        <v>1</v>
      </c>
      <c r="O4731" t="str">
        <f>INDEX(lehmad!F$2:F$412,MATCH(klypsid!$B4731,lehmad!$A$2:$A$412,0))</f>
        <v>LANCELOT-ET</v>
      </c>
      <c r="P4731">
        <f>INDEX(lehmad!G$2:G$412,MATCH(klypsid!$B4731,lehmad!$A$2:$A$412,0))</f>
        <v>1998</v>
      </c>
      <c r="Q4731" s="2">
        <f>INDEX(lehmad!H$2:H$412,MATCH(klypsid!$B4731,lehmad!$A$2:$A$412,0))</f>
        <v>35985</v>
      </c>
      <c r="R4731">
        <f>INDEX(lehmad!I$2:I$412,MATCH(klypsid!$B4731,lehmad!$A$2:$A$412,0))</f>
        <v>126</v>
      </c>
      <c r="S4731">
        <f t="shared" si="512"/>
        <v>2</v>
      </c>
      <c r="T4731">
        <f t="shared" si="513"/>
        <v>226</v>
      </c>
      <c r="U4731">
        <f t="shared" si="514"/>
        <v>3</v>
      </c>
      <c r="V4731">
        <f t="shared" si="515"/>
        <v>2.4646682670034443</v>
      </c>
      <c r="W4731">
        <f t="shared" si="516"/>
        <v>8</v>
      </c>
      <c r="X4731">
        <f t="shared" si="517"/>
        <v>28</v>
      </c>
    </row>
    <row r="4732" spans="1:24" x14ac:dyDescent="0.25">
      <c r="A4732">
        <v>3985</v>
      </c>
      <c r="B4732" t="str">
        <f t="shared" si="511"/>
        <v>E3985</v>
      </c>
      <c r="C4732" t="s">
        <v>51</v>
      </c>
      <c r="D4732">
        <v>2</v>
      </c>
      <c r="E4732" s="2">
        <v>40016</v>
      </c>
      <c r="F4732" s="2">
        <v>40276</v>
      </c>
      <c r="G4732">
        <v>18.399999999999999</v>
      </c>
      <c r="H4732">
        <v>6.22</v>
      </c>
      <c r="I4732">
        <v>3.91</v>
      </c>
      <c r="J4732">
        <v>211</v>
      </c>
      <c r="K4732" t="str">
        <f>INDEX(lehmad!B$2:B$412,MATCH(klypsid!$B4732,lehmad!$A$2:$A$412,0))</f>
        <v>17.05.2006</v>
      </c>
      <c r="L4732">
        <f>INDEX(lehmad!C$2:C$412,MATCH(klypsid!$B4732,lehmad!$A$2:$A$412,0))</f>
        <v>65210</v>
      </c>
      <c r="M4732">
        <f>INDEX(lehmad!D$2:D$412,MATCH(klypsid!$B4732,lehmad!$A$2:$A$412,0))</f>
        <v>111</v>
      </c>
      <c r="N4732">
        <f>INDEX(lehmad!E$2:E$412,MATCH(klypsid!$B4732,lehmad!$A$2:$A$412,0))</f>
        <v>1</v>
      </c>
      <c r="O4732" t="str">
        <f>INDEX(lehmad!F$2:F$412,MATCH(klypsid!$B4732,lehmad!$A$2:$A$412,0))</f>
        <v>LANCELOT-ET</v>
      </c>
      <c r="P4732">
        <f>INDEX(lehmad!G$2:G$412,MATCH(klypsid!$B4732,lehmad!$A$2:$A$412,0))</f>
        <v>1998</v>
      </c>
      <c r="Q4732" s="2">
        <f>INDEX(lehmad!H$2:H$412,MATCH(klypsid!$B4732,lehmad!$A$2:$A$412,0))</f>
        <v>35985</v>
      </c>
      <c r="R4732">
        <f>INDEX(lehmad!I$2:I$412,MATCH(klypsid!$B4732,lehmad!$A$2:$A$412,0))</f>
        <v>126</v>
      </c>
      <c r="S4732">
        <f t="shared" si="512"/>
        <v>2</v>
      </c>
      <c r="T4732">
        <f t="shared" si="513"/>
        <v>260</v>
      </c>
      <c r="U4732">
        <f t="shared" si="514"/>
        <v>3</v>
      </c>
      <c r="V4732">
        <f t="shared" si="515"/>
        <v>4.0772429989324603</v>
      </c>
      <c r="W4732">
        <f t="shared" si="516"/>
        <v>9</v>
      </c>
      <c r="X4732">
        <f t="shared" si="517"/>
        <v>34</v>
      </c>
    </row>
    <row r="4733" spans="1:24" x14ac:dyDescent="0.25">
      <c r="A4733">
        <v>3985</v>
      </c>
      <c r="B4733" t="str">
        <f t="shared" si="511"/>
        <v>E3985</v>
      </c>
      <c r="C4733" t="s">
        <v>51</v>
      </c>
      <c r="D4733">
        <v>2</v>
      </c>
      <c r="E4733" s="2">
        <v>40016</v>
      </c>
      <c r="F4733" s="2">
        <v>40304</v>
      </c>
      <c r="G4733">
        <v>19.7</v>
      </c>
      <c r="H4733">
        <v>5.43</v>
      </c>
      <c r="I4733">
        <v>3.87</v>
      </c>
      <c r="J4733">
        <v>157</v>
      </c>
      <c r="K4733" t="str">
        <f>INDEX(lehmad!B$2:B$412,MATCH(klypsid!$B4733,lehmad!$A$2:$A$412,0))</f>
        <v>17.05.2006</v>
      </c>
      <c r="L4733">
        <f>INDEX(lehmad!C$2:C$412,MATCH(klypsid!$B4733,lehmad!$A$2:$A$412,0))</f>
        <v>65210</v>
      </c>
      <c r="M4733">
        <f>INDEX(lehmad!D$2:D$412,MATCH(klypsid!$B4733,lehmad!$A$2:$A$412,0))</f>
        <v>111</v>
      </c>
      <c r="N4733">
        <f>INDEX(lehmad!E$2:E$412,MATCH(klypsid!$B4733,lehmad!$A$2:$A$412,0))</f>
        <v>1</v>
      </c>
      <c r="O4733" t="str">
        <f>INDEX(lehmad!F$2:F$412,MATCH(klypsid!$B4733,lehmad!$A$2:$A$412,0))</f>
        <v>LANCELOT-ET</v>
      </c>
      <c r="P4733">
        <f>INDEX(lehmad!G$2:G$412,MATCH(klypsid!$B4733,lehmad!$A$2:$A$412,0))</f>
        <v>1998</v>
      </c>
      <c r="Q4733" s="2">
        <f>INDEX(lehmad!H$2:H$412,MATCH(klypsid!$B4733,lehmad!$A$2:$A$412,0))</f>
        <v>35985</v>
      </c>
      <c r="R4733">
        <f>INDEX(lehmad!I$2:I$412,MATCH(klypsid!$B4733,lehmad!$A$2:$A$412,0))</f>
        <v>126</v>
      </c>
      <c r="S4733">
        <f t="shared" si="512"/>
        <v>2</v>
      </c>
      <c r="T4733">
        <f t="shared" si="513"/>
        <v>288</v>
      </c>
      <c r="U4733">
        <f t="shared" si="514"/>
        <v>3</v>
      </c>
      <c r="V4733">
        <f t="shared" si="515"/>
        <v>3.6507645591169022</v>
      </c>
      <c r="W4733">
        <f t="shared" si="516"/>
        <v>10</v>
      </c>
      <c r="X4733">
        <f t="shared" si="517"/>
        <v>28</v>
      </c>
    </row>
    <row r="4734" spans="1:24" x14ac:dyDescent="0.25">
      <c r="A4734">
        <v>3985</v>
      </c>
      <c r="B4734" t="str">
        <f t="shared" si="511"/>
        <v>E3985</v>
      </c>
      <c r="C4734" t="s">
        <v>51</v>
      </c>
      <c r="D4734">
        <v>2</v>
      </c>
      <c r="E4734" s="2">
        <v>40016</v>
      </c>
      <c r="F4734" s="2">
        <v>40336</v>
      </c>
      <c r="G4734">
        <v>14</v>
      </c>
      <c r="H4734">
        <v>5.26</v>
      </c>
      <c r="I4734">
        <v>3.94</v>
      </c>
      <c r="J4734">
        <v>188</v>
      </c>
      <c r="K4734" t="str">
        <f>INDEX(lehmad!B$2:B$412,MATCH(klypsid!$B4734,lehmad!$A$2:$A$412,0))</f>
        <v>17.05.2006</v>
      </c>
      <c r="L4734">
        <f>INDEX(lehmad!C$2:C$412,MATCH(klypsid!$B4734,lehmad!$A$2:$A$412,0))</f>
        <v>65210</v>
      </c>
      <c r="M4734">
        <f>INDEX(lehmad!D$2:D$412,MATCH(klypsid!$B4734,lehmad!$A$2:$A$412,0))</f>
        <v>111</v>
      </c>
      <c r="N4734">
        <f>INDEX(lehmad!E$2:E$412,MATCH(klypsid!$B4734,lehmad!$A$2:$A$412,0))</f>
        <v>1</v>
      </c>
      <c r="O4734" t="str">
        <f>INDEX(lehmad!F$2:F$412,MATCH(klypsid!$B4734,lehmad!$A$2:$A$412,0))</f>
        <v>LANCELOT-ET</v>
      </c>
      <c r="P4734">
        <f>INDEX(lehmad!G$2:G$412,MATCH(klypsid!$B4734,lehmad!$A$2:$A$412,0))</f>
        <v>1998</v>
      </c>
      <c r="Q4734" s="2">
        <f>INDEX(lehmad!H$2:H$412,MATCH(klypsid!$B4734,lehmad!$A$2:$A$412,0))</f>
        <v>35985</v>
      </c>
      <c r="R4734">
        <f>INDEX(lehmad!I$2:I$412,MATCH(klypsid!$B4734,lehmad!$A$2:$A$412,0))</f>
        <v>126</v>
      </c>
      <c r="S4734">
        <f t="shared" si="512"/>
        <v>2</v>
      </c>
      <c r="T4734">
        <f t="shared" si="513"/>
        <v>320</v>
      </c>
      <c r="U4734">
        <f t="shared" si="514"/>
        <v>3</v>
      </c>
      <c r="V4734">
        <f t="shared" si="515"/>
        <v>3.9107326619029124</v>
      </c>
      <c r="W4734">
        <f t="shared" si="516"/>
        <v>11</v>
      </c>
      <c r="X4734">
        <f t="shared" si="517"/>
        <v>32</v>
      </c>
    </row>
    <row r="4735" spans="1:24" x14ac:dyDescent="0.25">
      <c r="A4735">
        <v>3985</v>
      </c>
      <c r="B4735" t="str">
        <f t="shared" si="511"/>
        <v>E3985</v>
      </c>
      <c r="C4735" t="s">
        <v>51</v>
      </c>
      <c r="D4735">
        <v>3</v>
      </c>
      <c r="E4735" s="2">
        <v>40449</v>
      </c>
      <c r="F4735" s="2">
        <v>40462</v>
      </c>
      <c r="G4735">
        <v>35.799999999999997</v>
      </c>
      <c r="H4735">
        <v>4.6399999999999997</v>
      </c>
      <c r="I4735">
        <v>3.59</v>
      </c>
      <c r="J4735">
        <v>23</v>
      </c>
      <c r="K4735" t="str">
        <f>INDEX(lehmad!B$2:B$412,MATCH(klypsid!$B4735,lehmad!$A$2:$A$412,0))</f>
        <v>17.05.2006</v>
      </c>
      <c r="L4735">
        <f>INDEX(lehmad!C$2:C$412,MATCH(klypsid!$B4735,lehmad!$A$2:$A$412,0))</f>
        <v>65210</v>
      </c>
      <c r="M4735">
        <f>INDEX(lehmad!D$2:D$412,MATCH(klypsid!$B4735,lehmad!$A$2:$A$412,0))</f>
        <v>111</v>
      </c>
      <c r="N4735">
        <f>INDEX(lehmad!E$2:E$412,MATCH(klypsid!$B4735,lehmad!$A$2:$A$412,0))</f>
        <v>1</v>
      </c>
      <c r="O4735" t="str">
        <f>INDEX(lehmad!F$2:F$412,MATCH(klypsid!$B4735,lehmad!$A$2:$A$412,0))</f>
        <v>LANCELOT-ET</v>
      </c>
      <c r="P4735">
        <f>INDEX(lehmad!G$2:G$412,MATCH(klypsid!$B4735,lehmad!$A$2:$A$412,0))</f>
        <v>1998</v>
      </c>
      <c r="Q4735" s="2">
        <f>INDEX(lehmad!H$2:H$412,MATCH(klypsid!$B4735,lehmad!$A$2:$A$412,0))</f>
        <v>35985</v>
      </c>
      <c r="R4735">
        <f>INDEX(lehmad!I$2:I$412,MATCH(klypsid!$B4735,lehmad!$A$2:$A$412,0))</f>
        <v>126</v>
      </c>
      <c r="S4735">
        <f t="shared" si="512"/>
        <v>3</v>
      </c>
      <c r="T4735">
        <f t="shared" si="513"/>
        <v>13</v>
      </c>
      <c r="U4735">
        <f t="shared" si="514"/>
        <v>1</v>
      </c>
      <c r="V4735">
        <f t="shared" si="515"/>
        <v>0.87970576628228825</v>
      </c>
      <c r="W4735">
        <f t="shared" si="516"/>
        <v>1</v>
      </c>
      <c r="X4735">
        <f t="shared" si="517"/>
        <v>13</v>
      </c>
    </row>
    <row r="4736" spans="1:24" x14ac:dyDescent="0.25">
      <c r="A4736">
        <v>3985</v>
      </c>
      <c r="B4736" t="str">
        <f t="shared" si="511"/>
        <v>E3985</v>
      </c>
      <c r="C4736" t="s">
        <v>51</v>
      </c>
      <c r="D4736">
        <v>3</v>
      </c>
      <c r="E4736" s="2">
        <v>40449</v>
      </c>
      <c r="F4736" s="2">
        <v>40493</v>
      </c>
      <c r="G4736">
        <v>39.299999999999997</v>
      </c>
      <c r="H4736">
        <v>4.3499999999999996</v>
      </c>
      <c r="I4736">
        <v>3.32</v>
      </c>
      <c r="J4736">
        <v>11</v>
      </c>
      <c r="K4736" t="str">
        <f>INDEX(lehmad!B$2:B$412,MATCH(klypsid!$B4736,lehmad!$A$2:$A$412,0))</f>
        <v>17.05.2006</v>
      </c>
      <c r="L4736">
        <f>INDEX(lehmad!C$2:C$412,MATCH(klypsid!$B4736,lehmad!$A$2:$A$412,0))</f>
        <v>65210</v>
      </c>
      <c r="M4736">
        <f>INDEX(lehmad!D$2:D$412,MATCH(klypsid!$B4736,lehmad!$A$2:$A$412,0))</f>
        <v>111</v>
      </c>
      <c r="N4736">
        <f>INDEX(lehmad!E$2:E$412,MATCH(klypsid!$B4736,lehmad!$A$2:$A$412,0))</f>
        <v>1</v>
      </c>
      <c r="O4736" t="str">
        <f>INDEX(lehmad!F$2:F$412,MATCH(klypsid!$B4736,lehmad!$A$2:$A$412,0))</f>
        <v>LANCELOT-ET</v>
      </c>
      <c r="P4736">
        <f>INDEX(lehmad!G$2:G$412,MATCH(klypsid!$B4736,lehmad!$A$2:$A$412,0))</f>
        <v>1998</v>
      </c>
      <c r="Q4736" s="2">
        <f>INDEX(lehmad!H$2:H$412,MATCH(klypsid!$B4736,lehmad!$A$2:$A$412,0))</f>
        <v>35985</v>
      </c>
      <c r="R4736">
        <f>INDEX(lehmad!I$2:I$412,MATCH(klypsid!$B4736,lehmad!$A$2:$A$412,0))</f>
        <v>126</v>
      </c>
      <c r="S4736">
        <f t="shared" si="512"/>
        <v>3</v>
      </c>
      <c r="T4736">
        <f t="shared" si="513"/>
        <v>44</v>
      </c>
      <c r="U4736">
        <f t="shared" si="514"/>
        <v>1</v>
      </c>
      <c r="V4736">
        <f t="shared" si="515"/>
        <v>-0.1844245711374275</v>
      </c>
      <c r="W4736">
        <f t="shared" si="516"/>
        <v>2</v>
      </c>
      <c r="X4736">
        <f t="shared" si="517"/>
        <v>31</v>
      </c>
    </row>
    <row r="4737" spans="1:24" x14ac:dyDescent="0.25">
      <c r="A4737">
        <v>3985</v>
      </c>
      <c r="B4737" t="str">
        <f t="shared" si="511"/>
        <v>E3985</v>
      </c>
      <c r="C4737" t="s">
        <v>51</v>
      </c>
      <c r="D4737">
        <v>3</v>
      </c>
      <c r="E4737" s="2">
        <v>40449</v>
      </c>
      <c r="F4737" s="2">
        <v>40521</v>
      </c>
      <c r="G4737">
        <v>36.6</v>
      </c>
      <c r="H4737">
        <v>6.5</v>
      </c>
      <c r="I4737">
        <v>3.34</v>
      </c>
      <c r="J4737">
        <v>16</v>
      </c>
      <c r="K4737" t="str">
        <f>INDEX(lehmad!B$2:B$412,MATCH(klypsid!$B4737,lehmad!$A$2:$A$412,0))</f>
        <v>17.05.2006</v>
      </c>
      <c r="L4737">
        <f>INDEX(lehmad!C$2:C$412,MATCH(klypsid!$B4737,lehmad!$A$2:$A$412,0))</f>
        <v>65210</v>
      </c>
      <c r="M4737">
        <f>INDEX(lehmad!D$2:D$412,MATCH(klypsid!$B4737,lehmad!$A$2:$A$412,0))</f>
        <v>111</v>
      </c>
      <c r="N4737">
        <f>INDEX(lehmad!E$2:E$412,MATCH(klypsid!$B4737,lehmad!$A$2:$A$412,0))</f>
        <v>1</v>
      </c>
      <c r="O4737" t="str">
        <f>INDEX(lehmad!F$2:F$412,MATCH(klypsid!$B4737,lehmad!$A$2:$A$412,0))</f>
        <v>LANCELOT-ET</v>
      </c>
      <c r="P4737">
        <f>INDEX(lehmad!G$2:G$412,MATCH(klypsid!$B4737,lehmad!$A$2:$A$412,0))</f>
        <v>1998</v>
      </c>
      <c r="Q4737" s="2">
        <f>INDEX(lehmad!H$2:H$412,MATCH(klypsid!$B4737,lehmad!$A$2:$A$412,0))</f>
        <v>35985</v>
      </c>
      <c r="R4737">
        <f>INDEX(lehmad!I$2:I$412,MATCH(klypsid!$B4737,lehmad!$A$2:$A$412,0))</f>
        <v>126</v>
      </c>
      <c r="S4737">
        <f t="shared" si="512"/>
        <v>3</v>
      </c>
      <c r="T4737">
        <f t="shared" si="513"/>
        <v>72</v>
      </c>
      <c r="U4737">
        <f t="shared" si="514"/>
        <v>2</v>
      </c>
      <c r="V4737">
        <f t="shared" si="515"/>
        <v>0.35614381022527519</v>
      </c>
      <c r="W4737">
        <f t="shared" si="516"/>
        <v>3</v>
      </c>
      <c r="X4737">
        <f t="shared" si="517"/>
        <v>28</v>
      </c>
    </row>
    <row r="4738" spans="1:24" x14ac:dyDescent="0.25">
      <c r="A4738">
        <v>3985</v>
      </c>
      <c r="B4738" t="str">
        <f t="shared" ref="B4738:B4801" si="518">"E"&amp;A4738</f>
        <v>E3985</v>
      </c>
      <c r="C4738" t="s">
        <v>51</v>
      </c>
      <c r="D4738">
        <v>3</v>
      </c>
      <c r="E4738" s="2">
        <v>40449</v>
      </c>
      <c r="F4738" s="2">
        <v>40556</v>
      </c>
      <c r="G4738">
        <v>32.799999999999997</v>
      </c>
      <c r="H4738">
        <v>4.7699999999999996</v>
      </c>
      <c r="I4738">
        <v>3.33</v>
      </c>
      <c r="J4738">
        <v>35</v>
      </c>
      <c r="K4738" t="str">
        <f>INDEX(lehmad!B$2:B$412,MATCH(klypsid!$B4738,lehmad!$A$2:$A$412,0))</f>
        <v>17.05.2006</v>
      </c>
      <c r="L4738">
        <f>INDEX(lehmad!C$2:C$412,MATCH(klypsid!$B4738,lehmad!$A$2:$A$412,0))</f>
        <v>65210</v>
      </c>
      <c r="M4738">
        <f>INDEX(lehmad!D$2:D$412,MATCH(klypsid!$B4738,lehmad!$A$2:$A$412,0))</f>
        <v>111</v>
      </c>
      <c r="N4738">
        <f>INDEX(lehmad!E$2:E$412,MATCH(klypsid!$B4738,lehmad!$A$2:$A$412,0))</f>
        <v>1</v>
      </c>
      <c r="O4738" t="str">
        <f>INDEX(lehmad!F$2:F$412,MATCH(klypsid!$B4738,lehmad!$A$2:$A$412,0))</f>
        <v>LANCELOT-ET</v>
      </c>
      <c r="P4738">
        <f>INDEX(lehmad!G$2:G$412,MATCH(klypsid!$B4738,lehmad!$A$2:$A$412,0))</f>
        <v>1998</v>
      </c>
      <c r="Q4738" s="2">
        <f>INDEX(lehmad!H$2:H$412,MATCH(klypsid!$B4738,lehmad!$A$2:$A$412,0))</f>
        <v>35985</v>
      </c>
      <c r="R4738">
        <f>INDEX(lehmad!I$2:I$412,MATCH(klypsid!$B4738,lehmad!$A$2:$A$412,0))</f>
        <v>126</v>
      </c>
      <c r="S4738">
        <f t="shared" ref="S4738:S4801" si="519">IF(D4738&lt;=3,D4738,4)</f>
        <v>3</v>
      </c>
      <c r="T4738">
        <f t="shared" ref="T4738:T4801" si="520">F4738-E4738</f>
        <v>107</v>
      </c>
      <c r="U4738">
        <f t="shared" ref="U4738:U4801" si="521">IF(T4738&lt;=60, 1, IF(T4738&lt;=150,2,3))</f>
        <v>2</v>
      </c>
      <c r="V4738">
        <f t="shared" si="515"/>
        <v>1.4854268271702415</v>
      </c>
      <c r="W4738">
        <f t="shared" si="516"/>
        <v>4</v>
      </c>
      <c r="X4738">
        <f t="shared" si="517"/>
        <v>35</v>
      </c>
    </row>
    <row r="4739" spans="1:24" x14ac:dyDescent="0.25">
      <c r="A4739">
        <v>3987</v>
      </c>
      <c r="B4739" t="str">
        <f t="shared" si="518"/>
        <v>E3987</v>
      </c>
      <c r="C4739" t="s">
        <v>164</v>
      </c>
      <c r="D4739">
        <v>1</v>
      </c>
      <c r="E4739" s="2">
        <v>39597</v>
      </c>
      <c r="F4739" s="2">
        <v>39631</v>
      </c>
      <c r="G4739">
        <v>43</v>
      </c>
      <c r="H4739">
        <v>3.77</v>
      </c>
      <c r="I4739">
        <v>3</v>
      </c>
      <c r="J4739">
        <v>14</v>
      </c>
      <c r="K4739" t="str">
        <f>INDEX(lehmad!B$2:B$412,MATCH(klypsid!$B4739,lehmad!$A$2:$A$412,0))</f>
        <v>19.05.2006</v>
      </c>
      <c r="L4739">
        <f>INDEX(lehmad!C$2:C$412,MATCH(klypsid!$B4739,lehmad!$A$2:$A$412,0))</f>
        <v>56172</v>
      </c>
      <c r="M4739">
        <f>INDEX(lehmad!D$2:D$412,MATCH(klypsid!$B4739,lehmad!$A$2:$A$412,0))</f>
        <v>105</v>
      </c>
      <c r="N4739">
        <f>INDEX(lehmad!E$2:E$412,MATCH(klypsid!$B4739,lehmad!$A$2:$A$412,0))</f>
        <v>0.93799999999999994</v>
      </c>
      <c r="O4739" t="str">
        <f>INDEX(lehmad!F$2:F$412,MATCH(klypsid!$B4739,lehmad!$A$2:$A$412,0))</f>
        <v>DYNASTY-ET</v>
      </c>
      <c r="P4739">
        <f>INDEX(lehmad!G$2:G$412,MATCH(klypsid!$B4739,lehmad!$A$2:$A$412,0))</f>
        <v>2002</v>
      </c>
      <c r="Q4739" s="2">
        <f>INDEX(lehmad!H$2:H$412,MATCH(klypsid!$B4739,lehmad!$A$2:$A$412,0))</f>
        <v>36044</v>
      </c>
      <c r="R4739">
        <f>INDEX(lehmad!I$2:I$412,MATCH(klypsid!$B4739,lehmad!$A$2:$A$412,0))</f>
        <v>124</v>
      </c>
      <c r="S4739">
        <f t="shared" si="519"/>
        <v>1</v>
      </c>
      <c r="T4739">
        <f t="shared" si="520"/>
        <v>34</v>
      </c>
      <c r="U4739">
        <f t="shared" si="521"/>
        <v>1</v>
      </c>
      <c r="V4739">
        <f t="shared" ref="V4739:V4802" si="522">LOG(J4739/100,2)+3</f>
        <v>0.16349873228287937</v>
      </c>
      <c r="W4739">
        <f t="shared" ref="W4739:W4802" si="523">IF(A4739&lt;&gt;A4738, 1, IF(D4739&lt;&gt;D4738, 1, W4738+1))</f>
        <v>1</v>
      </c>
      <c r="X4739">
        <f t="shared" ref="X4739:X4802" si="524">IF(AND(A4739=A4738,D4739=D4738), F4739-F4738, F4739-E4739)</f>
        <v>34</v>
      </c>
    </row>
    <row r="4740" spans="1:24" x14ac:dyDescent="0.25">
      <c r="A4740">
        <v>3987</v>
      </c>
      <c r="B4740" t="str">
        <f t="shared" si="518"/>
        <v>E3987</v>
      </c>
      <c r="C4740" t="s">
        <v>164</v>
      </c>
      <c r="D4740">
        <v>1</v>
      </c>
      <c r="E4740" s="2">
        <v>39597</v>
      </c>
      <c r="F4740" s="2">
        <v>39663</v>
      </c>
      <c r="G4740">
        <v>41.6</v>
      </c>
      <c r="H4740">
        <v>4.01</v>
      </c>
      <c r="I4740">
        <v>3.08</v>
      </c>
      <c r="J4740">
        <v>533</v>
      </c>
      <c r="K4740" t="str">
        <f>INDEX(lehmad!B$2:B$412,MATCH(klypsid!$B4740,lehmad!$A$2:$A$412,0))</f>
        <v>19.05.2006</v>
      </c>
      <c r="L4740">
        <f>INDEX(lehmad!C$2:C$412,MATCH(klypsid!$B4740,lehmad!$A$2:$A$412,0))</f>
        <v>56172</v>
      </c>
      <c r="M4740">
        <f>INDEX(lehmad!D$2:D$412,MATCH(klypsid!$B4740,lehmad!$A$2:$A$412,0))</f>
        <v>105</v>
      </c>
      <c r="N4740">
        <f>INDEX(lehmad!E$2:E$412,MATCH(klypsid!$B4740,lehmad!$A$2:$A$412,0))</f>
        <v>0.93799999999999994</v>
      </c>
      <c r="O4740" t="str">
        <f>INDEX(lehmad!F$2:F$412,MATCH(klypsid!$B4740,lehmad!$A$2:$A$412,0))</f>
        <v>DYNASTY-ET</v>
      </c>
      <c r="P4740">
        <f>INDEX(lehmad!G$2:G$412,MATCH(klypsid!$B4740,lehmad!$A$2:$A$412,0))</f>
        <v>2002</v>
      </c>
      <c r="Q4740" s="2">
        <f>INDEX(lehmad!H$2:H$412,MATCH(klypsid!$B4740,lehmad!$A$2:$A$412,0))</f>
        <v>36044</v>
      </c>
      <c r="R4740">
        <f>INDEX(lehmad!I$2:I$412,MATCH(klypsid!$B4740,lehmad!$A$2:$A$412,0))</f>
        <v>124</v>
      </c>
      <c r="S4740">
        <f t="shared" si="519"/>
        <v>1</v>
      </c>
      <c r="T4740">
        <f t="shared" si="520"/>
        <v>66</v>
      </c>
      <c r="U4740">
        <f t="shared" si="521"/>
        <v>2</v>
      </c>
      <c r="V4740">
        <f t="shared" si="522"/>
        <v>5.4141355329844512</v>
      </c>
      <c r="W4740">
        <f t="shared" si="523"/>
        <v>2</v>
      </c>
      <c r="X4740">
        <f t="shared" si="524"/>
        <v>32</v>
      </c>
    </row>
    <row r="4741" spans="1:24" x14ac:dyDescent="0.25">
      <c r="A4741">
        <v>3987</v>
      </c>
      <c r="B4741" t="str">
        <f t="shared" si="518"/>
        <v>E3987</v>
      </c>
      <c r="C4741" t="s">
        <v>164</v>
      </c>
      <c r="D4741">
        <v>1</v>
      </c>
      <c r="E4741" s="2">
        <v>39597</v>
      </c>
      <c r="F4741" s="2">
        <v>39693</v>
      </c>
      <c r="G4741">
        <v>43</v>
      </c>
      <c r="H4741">
        <v>3.76</v>
      </c>
      <c r="I4741">
        <v>3.11</v>
      </c>
      <c r="J4741">
        <v>270</v>
      </c>
      <c r="K4741" t="str">
        <f>INDEX(lehmad!B$2:B$412,MATCH(klypsid!$B4741,lehmad!$A$2:$A$412,0))</f>
        <v>19.05.2006</v>
      </c>
      <c r="L4741">
        <f>INDEX(lehmad!C$2:C$412,MATCH(klypsid!$B4741,lehmad!$A$2:$A$412,0))</f>
        <v>56172</v>
      </c>
      <c r="M4741">
        <f>INDEX(lehmad!D$2:D$412,MATCH(klypsid!$B4741,lehmad!$A$2:$A$412,0))</f>
        <v>105</v>
      </c>
      <c r="N4741">
        <f>INDEX(lehmad!E$2:E$412,MATCH(klypsid!$B4741,lehmad!$A$2:$A$412,0))</f>
        <v>0.93799999999999994</v>
      </c>
      <c r="O4741" t="str">
        <f>INDEX(lehmad!F$2:F$412,MATCH(klypsid!$B4741,lehmad!$A$2:$A$412,0))</f>
        <v>DYNASTY-ET</v>
      </c>
      <c r="P4741">
        <f>INDEX(lehmad!G$2:G$412,MATCH(klypsid!$B4741,lehmad!$A$2:$A$412,0))</f>
        <v>2002</v>
      </c>
      <c r="Q4741" s="2">
        <f>INDEX(lehmad!H$2:H$412,MATCH(klypsid!$B4741,lehmad!$A$2:$A$412,0))</f>
        <v>36044</v>
      </c>
      <c r="R4741">
        <f>INDEX(lehmad!I$2:I$412,MATCH(klypsid!$B4741,lehmad!$A$2:$A$412,0))</f>
        <v>124</v>
      </c>
      <c r="S4741">
        <f t="shared" si="519"/>
        <v>1</v>
      </c>
      <c r="T4741">
        <f t="shared" si="520"/>
        <v>96</v>
      </c>
      <c r="U4741">
        <f t="shared" si="521"/>
        <v>2</v>
      </c>
      <c r="V4741">
        <f t="shared" si="522"/>
        <v>4.4329594072761065</v>
      </c>
      <c r="W4741">
        <f t="shared" si="523"/>
        <v>3</v>
      </c>
      <c r="X4741">
        <f t="shared" si="524"/>
        <v>30</v>
      </c>
    </row>
    <row r="4742" spans="1:24" x14ac:dyDescent="0.25">
      <c r="A4742">
        <v>3987</v>
      </c>
      <c r="B4742" t="str">
        <f t="shared" si="518"/>
        <v>E3987</v>
      </c>
      <c r="C4742" t="s">
        <v>164</v>
      </c>
      <c r="D4742">
        <v>1</v>
      </c>
      <c r="E4742" s="2">
        <v>39597</v>
      </c>
      <c r="F4742" s="2">
        <v>39722</v>
      </c>
      <c r="G4742">
        <v>43.7</v>
      </c>
      <c r="H4742">
        <v>3.93</v>
      </c>
      <c r="I4742">
        <v>3.34</v>
      </c>
      <c r="J4742">
        <v>199</v>
      </c>
      <c r="K4742" t="str">
        <f>INDEX(lehmad!B$2:B$412,MATCH(klypsid!$B4742,lehmad!$A$2:$A$412,0))</f>
        <v>19.05.2006</v>
      </c>
      <c r="L4742">
        <f>INDEX(lehmad!C$2:C$412,MATCH(klypsid!$B4742,lehmad!$A$2:$A$412,0))</f>
        <v>56172</v>
      </c>
      <c r="M4742">
        <f>INDEX(lehmad!D$2:D$412,MATCH(klypsid!$B4742,lehmad!$A$2:$A$412,0))</f>
        <v>105</v>
      </c>
      <c r="N4742">
        <f>INDEX(lehmad!E$2:E$412,MATCH(klypsid!$B4742,lehmad!$A$2:$A$412,0))</f>
        <v>0.93799999999999994</v>
      </c>
      <c r="O4742" t="str">
        <f>INDEX(lehmad!F$2:F$412,MATCH(klypsid!$B4742,lehmad!$A$2:$A$412,0))</f>
        <v>DYNASTY-ET</v>
      </c>
      <c r="P4742">
        <f>INDEX(lehmad!G$2:G$412,MATCH(klypsid!$B4742,lehmad!$A$2:$A$412,0))</f>
        <v>2002</v>
      </c>
      <c r="Q4742" s="2">
        <f>INDEX(lehmad!H$2:H$412,MATCH(klypsid!$B4742,lehmad!$A$2:$A$412,0))</f>
        <v>36044</v>
      </c>
      <c r="R4742">
        <f>INDEX(lehmad!I$2:I$412,MATCH(klypsid!$B4742,lehmad!$A$2:$A$412,0))</f>
        <v>124</v>
      </c>
      <c r="S4742">
        <f t="shared" si="519"/>
        <v>1</v>
      </c>
      <c r="T4742">
        <f t="shared" si="520"/>
        <v>125</v>
      </c>
      <c r="U4742">
        <f t="shared" si="521"/>
        <v>2</v>
      </c>
      <c r="V4742">
        <f t="shared" si="522"/>
        <v>3.9927684307689244</v>
      </c>
      <c r="W4742">
        <f t="shared" si="523"/>
        <v>4</v>
      </c>
      <c r="X4742">
        <f t="shared" si="524"/>
        <v>29</v>
      </c>
    </row>
    <row r="4743" spans="1:24" x14ac:dyDescent="0.25">
      <c r="A4743">
        <v>3987</v>
      </c>
      <c r="B4743" t="str">
        <f t="shared" si="518"/>
        <v>E3987</v>
      </c>
      <c r="C4743" t="s">
        <v>164</v>
      </c>
      <c r="D4743">
        <v>1</v>
      </c>
      <c r="E4743" s="2">
        <v>39597</v>
      </c>
      <c r="F4743" s="2">
        <v>39754</v>
      </c>
      <c r="G4743">
        <v>40.200000000000003</v>
      </c>
      <c r="H4743">
        <v>3.18</v>
      </c>
      <c r="I4743">
        <v>3.04</v>
      </c>
      <c r="J4743">
        <v>18</v>
      </c>
      <c r="K4743" t="str">
        <f>INDEX(lehmad!B$2:B$412,MATCH(klypsid!$B4743,lehmad!$A$2:$A$412,0))</f>
        <v>19.05.2006</v>
      </c>
      <c r="L4743">
        <f>INDEX(lehmad!C$2:C$412,MATCH(klypsid!$B4743,lehmad!$A$2:$A$412,0))</f>
        <v>56172</v>
      </c>
      <c r="M4743">
        <f>INDEX(lehmad!D$2:D$412,MATCH(klypsid!$B4743,lehmad!$A$2:$A$412,0))</f>
        <v>105</v>
      </c>
      <c r="N4743">
        <f>INDEX(lehmad!E$2:E$412,MATCH(klypsid!$B4743,lehmad!$A$2:$A$412,0))</f>
        <v>0.93799999999999994</v>
      </c>
      <c r="O4743" t="str">
        <f>INDEX(lehmad!F$2:F$412,MATCH(klypsid!$B4743,lehmad!$A$2:$A$412,0))</f>
        <v>DYNASTY-ET</v>
      </c>
      <c r="P4743">
        <f>INDEX(lehmad!G$2:G$412,MATCH(klypsid!$B4743,lehmad!$A$2:$A$412,0))</f>
        <v>2002</v>
      </c>
      <c r="Q4743" s="2">
        <f>INDEX(lehmad!H$2:H$412,MATCH(klypsid!$B4743,lehmad!$A$2:$A$412,0))</f>
        <v>36044</v>
      </c>
      <c r="R4743">
        <f>INDEX(lehmad!I$2:I$412,MATCH(klypsid!$B4743,lehmad!$A$2:$A$412,0))</f>
        <v>124</v>
      </c>
      <c r="S4743">
        <f t="shared" si="519"/>
        <v>1</v>
      </c>
      <c r="T4743">
        <f t="shared" si="520"/>
        <v>157</v>
      </c>
      <c r="U4743">
        <f t="shared" si="521"/>
        <v>3</v>
      </c>
      <c r="V4743">
        <f t="shared" si="522"/>
        <v>0.52606881166758779</v>
      </c>
      <c r="W4743">
        <f t="shared" si="523"/>
        <v>5</v>
      </c>
      <c r="X4743">
        <f t="shared" si="524"/>
        <v>32</v>
      </c>
    </row>
    <row r="4744" spans="1:24" x14ac:dyDescent="0.25">
      <c r="A4744">
        <v>3987</v>
      </c>
      <c r="B4744" t="str">
        <f t="shared" si="518"/>
        <v>E3987</v>
      </c>
      <c r="C4744" t="s">
        <v>164</v>
      </c>
      <c r="D4744">
        <v>1</v>
      </c>
      <c r="E4744" s="2">
        <v>39597</v>
      </c>
      <c r="F4744" s="2">
        <v>39783</v>
      </c>
      <c r="G4744">
        <v>36.4</v>
      </c>
      <c r="H4744">
        <v>3.83</v>
      </c>
      <c r="I4744">
        <v>3.54</v>
      </c>
      <c r="J4744">
        <v>448</v>
      </c>
      <c r="K4744" t="str">
        <f>INDEX(lehmad!B$2:B$412,MATCH(klypsid!$B4744,lehmad!$A$2:$A$412,0))</f>
        <v>19.05.2006</v>
      </c>
      <c r="L4744">
        <f>INDEX(lehmad!C$2:C$412,MATCH(klypsid!$B4744,lehmad!$A$2:$A$412,0))</f>
        <v>56172</v>
      </c>
      <c r="M4744">
        <f>INDEX(lehmad!D$2:D$412,MATCH(klypsid!$B4744,lehmad!$A$2:$A$412,0))</f>
        <v>105</v>
      </c>
      <c r="N4744">
        <f>INDEX(lehmad!E$2:E$412,MATCH(klypsid!$B4744,lehmad!$A$2:$A$412,0))</f>
        <v>0.93799999999999994</v>
      </c>
      <c r="O4744" t="str">
        <f>INDEX(lehmad!F$2:F$412,MATCH(klypsid!$B4744,lehmad!$A$2:$A$412,0))</f>
        <v>DYNASTY-ET</v>
      </c>
      <c r="P4744">
        <f>INDEX(lehmad!G$2:G$412,MATCH(klypsid!$B4744,lehmad!$A$2:$A$412,0))</f>
        <v>2002</v>
      </c>
      <c r="Q4744" s="2">
        <f>INDEX(lehmad!H$2:H$412,MATCH(klypsid!$B4744,lehmad!$A$2:$A$412,0))</f>
        <v>36044</v>
      </c>
      <c r="R4744">
        <f>INDEX(lehmad!I$2:I$412,MATCH(klypsid!$B4744,lehmad!$A$2:$A$412,0))</f>
        <v>124</v>
      </c>
      <c r="S4744">
        <f t="shared" si="519"/>
        <v>1</v>
      </c>
      <c r="T4744">
        <f t="shared" si="520"/>
        <v>186</v>
      </c>
      <c r="U4744">
        <f t="shared" si="521"/>
        <v>3</v>
      </c>
      <c r="V4744">
        <f t="shared" si="522"/>
        <v>5.1634987322828794</v>
      </c>
      <c r="W4744">
        <f t="shared" si="523"/>
        <v>6</v>
      </c>
      <c r="X4744">
        <f t="shared" si="524"/>
        <v>29</v>
      </c>
    </row>
    <row r="4745" spans="1:24" x14ac:dyDescent="0.25">
      <c r="A4745">
        <v>3987</v>
      </c>
      <c r="B4745" t="str">
        <f t="shared" si="518"/>
        <v>E3987</v>
      </c>
      <c r="C4745" t="s">
        <v>164</v>
      </c>
      <c r="D4745">
        <v>1</v>
      </c>
      <c r="E4745" s="2">
        <v>39597</v>
      </c>
      <c r="F4745" s="2">
        <v>39817</v>
      </c>
      <c r="G4745">
        <v>27</v>
      </c>
      <c r="H4745">
        <v>4.04</v>
      </c>
      <c r="I4745">
        <v>3.89</v>
      </c>
      <c r="J4745">
        <v>2281</v>
      </c>
      <c r="K4745" t="str">
        <f>INDEX(lehmad!B$2:B$412,MATCH(klypsid!$B4745,lehmad!$A$2:$A$412,0))</f>
        <v>19.05.2006</v>
      </c>
      <c r="L4745">
        <f>INDEX(lehmad!C$2:C$412,MATCH(klypsid!$B4745,lehmad!$A$2:$A$412,0))</f>
        <v>56172</v>
      </c>
      <c r="M4745">
        <f>INDEX(lehmad!D$2:D$412,MATCH(klypsid!$B4745,lehmad!$A$2:$A$412,0))</f>
        <v>105</v>
      </c>
      <c r="N4745">
        <f>INDEX(lehmad!E$2:E$412,MATCH(klypsid!$B4745,lehmad!$A$2:$A$412,0))</f>
        <v>0.93799999999999994</v>
      </c>
      <c r="O4745" t="str">
        <f>INDEX(lehmad!F$2:F$412,MATCH(klypsid!$B4745,lehmad!$A$2:$A$412,0))</f>
        <v>DYNASTY-ET</v>
      </c>
      <c r="P4745">
        <f>INDEX(lehmad!G$2:G$412,MATCH(klypsid!$B4745,lehmad!$A$2:$A$412,0))</f>
        <v>2002</v>
      </c>
      <c r="Q4745" s="2">
        <f>INDEX(lehmad!H$2:H$412,MATCH(klypsid!$B4745,lehmad!$A$2:$A$412,0))</f>
        <v>36044</v>
      </c>
      <c r="R4745">
        <f>INDEX(lehmad!I$2:I$412,MATCH(klypsid!$B4745,lehmad!$A$2:$A$412,0))</f>
        <v>124</v>
      </c>
      <c r="S4745">
        <f t="shared" si="519"/>
        <v>1</v>
      </c>
      <c r="T4745">
        <f t="shared" si="520"/>
        <v>220</v>
      </c>
      <c r="U4745">
        <f t="shared" si="521"/>
        <v>3</v>
      </c>
      <c r="V4745">
        <f t="shared" si="522"/>
        <v>7.5115945415374128</v>
      </c>
      <c r="W4745">
        <f t="shared" si="523"/>
        <v>7</v>
      </c>
      <c r="X4745">
        <f t="shared" si="524"/>
        <v>34</v>
      </c>
    </row>
    <row r="4746" spans="1:24" x14ac:dyDescent="0.25">
      <c r="A4746">
        <v>3987</v>
      </c>
      <c r="B4746" t="str">
        <f t="shared" si="518"/>
        <v>E3987</v>
      </c>
      <c r="C4746" t="s">
        <v>164</v>
      </c>
      <c r="D4746">
        <v>1</v>
      </c>
      <c r="E4746" s="2">
        <v>39597</v>
      </c>
      <c r="F4746" s="2">
        <v>39845</v>
      </c>
      <c r="G4746">
        <v>24.6</v>
      </c>
      <c r="H4746">
        <v>4.5</v>
      </c>
      <c r="I4746">
        <v>4</v>
      </c>
      <c r="J4746">
        <v>4340</v>
      </c>
      <c r="K4746" t="str">
        <f>INDEX(lehmad!B$2:B$412,MATCH(klypsid!$B4746,lehmad!$A$2:$A$412,0))</f>
        <v>19.05.2006</v>
      </c>
      <c r="L4746">
        <f>INDEX(lehmad!C$2:C$412,MATCH(klypsid!$B4746,lehmad!$A$2:$A$412,0))</f>
        <v>56172</v>
      </c>
      <c r="M4746">
        <f>INDEX(lehmad!D$2:D$412,MATCH(klypsid!$B4746,lehmad!$A$2:$A$412,0))</f>
        <v>105</v>
      </c>
      <c r="N4746">
        <f>INDEX(lehmad!E$2:E$412,MATCH(klypsid!$B4746,lehmad!$A$2:$A$412,0))</f>
        <v>0.93799999999999994</v>
      </c>
      <c r="O4746" t="str">
        <f>INDEX(lehmad!F$2:F$412,MATCH(klypsid!$B4746,lehmad!$A$2:$A$412,0))</f>
        <v>DYNASTY-ET</v>
      </c>
      <c r="P4746">
        <f>INDEX(lehmad!G$2:G$412,MATCH(klypsid!$B4746,lehmad!$A$2:$A$412,0))</f>
        <v>2002</v>
      </c>
      <c r="Q4746" s="2">
        <f>INDEX(lehmad!H$2:H$412,MATCH(klypsid!$B4746,lehmad!$A$2:$A$412,0))</f>
        <v>36044</v>
      </c>
      <c r="R4746">
        <f>INDEX(lehmad!I$2:I$412,MATCH(klypsid!$B4746,lehmad!$A$2:$A$412,0))</f>
        <v>124</v>
      </c>
      <c r="S4746">
        <f t="shared" si="519"/>
        <v>1</v>
      </c>
      <c r="T4746">
        <f t="shared" si="520"/>
        <v>248</v>
      </c>
      <c r="U4746">
        <f t="shared" si="521"/>
        <v>3</v>
      </c>
      <c r="V4746">
        <f t="shared" si="522"/>
        <v>8.4396231375571169</v>
      </c>
      <c r="W4746">
        <f t="shared" si="523"/>
        <v>8</v>
      </c>
      <c r="X4746">
        <f t="shared" si="524"/>
        <v>28</v>
      </c>
    </row>
    <row r="4747" spans="1:24" x14ac:dyDescent="0.25">
      <c r="A4747">
        <v>3987</v>
      </c>
      <c r="B4747" t="str">
        <f t="shared" si="518"/>
        <v>E3987</v>
      </c>
      <c r="C4747" t="s">
        <v>164</v>
      </c>
      <c r="D4747">
        <v>1</v>
      </c>
      <c r="E4747" s="2">
        <v>39597</v>
      </c>
      <c r="F4747" s="2">
        <v>39875</v>
      </c>
      <c r="G4747">
        <v>23.2</v>
      </c>
      <c r="H4747">
        <v>4.55</v>
      </c>
      <c r="I4747">
        <v>3.98</v>
      </c>
      <c r="J4747">
        <v>2665</v>
      </c>
      <c r="K4747" t="str">
        <f>INDEX(lehmad!B$2:B$412,MATCH(klypsid!$B4747,lehmad!$A$2:$A$412,0))</f>
        <v>19.05.2006</v>
      </c>
      <c r="L4747">
        <f>INDEX(lehmad!C$2:C$412,MATCH(klypsid!$B4747,lehmad!$A$2:$A$412,0))</f>
        <v>56172</v>
      </c>
      <c r="M4747">
        <f>INDEX(lehmad!D$2:D$412,MATCH(klypsid!$B4747,lehmad!$A$2:$A$412,0))</f>
        <v>105</v>
      </c>
      <c r="N4747">
        <f>INDEX(lehmad!E$2:E$412,MATCH(klypsid!$B4747,lehmad!$A$2:$A$412,0))</f>
        <v>0.93799999999999994</v>
      </c>
      <c r="O4747" t="str">
        <f>INDEX(lehmad!F$2:F$412,MATCH(klypsid!$B4747,lehmad!$A$2:$A$412,0))</f>
        <v>DYNASTY-ET</v>
      </c>
      <c r="P4747">
        <f>INDEX(lehmad!G$2:G$412,MATCH(klypsid!$B4747,lehmad!$A$2:$A$412,0))</f>
        <v>2002</v>
      </c>
      <c r="Q4747" s="2">
        <f>INDEX(lehmad!H$2:H$412,MATCH(klypsid!$B4747,lehmad!$A$2:$A$412,0))</f>
        <v>36044</v>
      </c>
      <c r="R4747">
        <f>INDEX(lehmad!I$2:I$412,MATCH(klypsid!$B4747,lehmad!$A$2:$A$412,0))</f>
        <v>124</v>
      </c>
      <c r="S4747">
        <f t="shared" si="519"/>
        <v>1</v>
      </c>
      <c r="T4747">
        <f t="shared" si="520"/>
        <v>278</v>
      </c>
      <c r="U4747">
        <f t="shared" si="521"/>
        <v>3</v>
      </c>
      <c r="V4747">
        <f t="shared" si="522"/>
        <v>7.7360636278718138</v>
      </c>
      <c r="W4747">
        <f t="shared" si="523"/>
        <v>9</v>
      </c>
      <c r="X4747">
        <f t="shared" si="524"/>
        <v>30</v>
      </c>
    </row>
    <row r="4748" spans="1:24" x14ac:dyDescent="0.25">
      <c r="A4748">
        <v>3987</v>
      </c>
      <c r="B4748" t="str">
        <f t="shared" si="518"/>
        <v>E3987</v>
      </c>
      <c r="C4748" t="s">
        <v>164</v>
      </c>
      <c r="D4748">
        <v>1</v>
      </c>
      <c r="E4748" s="2">
        <v>39597</v>
      </c>
      <c r="F4748" s="2">
        <v>39908</v>
      </c>
      <c r="G4748">
        <v>22.2</v>
      </c>
      <c r="H4748">
        <v>4.1500000000000004</v>
      </c>
      <c r="I4748">
        <v>3.65</v>
      </c>
      <c r="J4748">
        <v>3003</v>
      </c>
      <c r="K4748" t="str">
        <f>INDEX(lehmad!B$2:B$412,MATCH(klypsid!$B4748,lehmad!$A$2:$A$412,0))</f>
        <v>19.05.2006</v>
      </c>
      <c r="L4748">
        <f>INDEX(lehmad!C$2:C$412,MATCH(klypsid!$B4748,lehmad!$A$2:$A$412,0))</f>
        <v>56172</v>
      </c>
      <c r="M4748">
        <f>INDEX(lehmad!D$2:D$412,MATCH(klypsid!$B4748,lehmad!$A$2:$A$412,0))</f>
        <v>105</v>
      </c>
      <c r="N4748">
        <f>INDEX(lehmad!E$2:E$412,MATCH(klypsid!$B4748,lehmad!$A$2:$A$412,0))</f>
        <v>0.93799999999999994</v>
      </c>
      <c r="O4748" t="str">
        <f>INDEX(lehmad!F$2:F$412,MATCH(klypsid!$B4748,lehmad!$A$2:$A$412,0))</f>
        <v>DYNASTY-ET</v>
      </c>
      <c r="P4748">
        <f>INDEX(lehmad!G$2:G$412,MATCH(klypsid!$B4748,lehmad!$A$2:$A$412,0))</f>
        <v>2002</v>
      </c>
      <c r="Q4748" s="2">
        <f>INDEX(lehmad!H$2:H$412,MATCH(klypsid!$B4748,lehmad!$A$2:$A$412,0))</f>
        <v>36044</v>
      </c>
      <c r="R4748">
        <f>INDEX(lehmad!I$2:I$412,MATCH(klypsid!$B4748,lehmad!$A$2:$A$412,0))</f>
        <v>124</v>
      </c>
      <c r="S4748">
        <f t="shared" si="519"/>
        <v>1</v>
      </c>
      <c r="T4748">
        <f t="shared" si="520"/>
        <v>311</v>
      </c>
      <c r="U4748">
        <f t="shared" si="521"/>
        <v>3</v>
      </c>
      <c r="V4748">
        <f t="shared" si="522"/>
        <v>7.9083325697824254</v>
      </c>
      <c r="W4748">
        <f t="shared" si="523"/>
        <v>10</v>
      </c>
      <c r="X4748">
        <f t="shared" si="524"/>
        <v>33</v>
      </c>
    </row>
    <row r="4749" spans="1:24" x14ac:dyDescent="0.25">
      <c r="A4749">
        <v>3987</v>
      </c>
      <c r="B4749" t="str">
        <f t="shared" si="518"/>
        <v>E3987</v>
      </c>
      <c r="C4749" t="s">
        <v>164</v>
      </c>
      <c r="D4749">
        <v>1</v>
      </c>
      <c r="E4749" s="2">
        <v>39597</v>
      </c>
      <c r="F4749" s="2">
        <v>39944</v>
      </c>
      <c r="G4749">
        <v>24.9</v>
      </c>
      <c r="H4749">
        <v>4.5599999999999996</v>
      </c>
      <c r="I4749">
        <v>3.61</v>
      </c>
      <c r="J4749">
        <v>1073</v>
      </c>
      <c r="K4749" t="str">
        <f>INDEX(lehmad!B$2:B$412,MATCH(klypsid!$B4749,lehmad!$A$2:$A$412,0))</f>
        <v>19.05.2006</v>
      </c>
      <c r="L4749">
        <f>INDEX(lehmad!C$2:C$412,MATCH(klypsid!$B4749,lehmad!$A$2:$A$412,0))</f>
        <v>56172</v>
      </c>
      <c r="M4749">
        <f>INDEX(lehmad!D$2:D$412,MATCH(klypsid!$B4749,lehmad!$A$2:$A$412,0))</f>
        <v>105</v>
      </c>
      <c r="N4749">
        <f>INDEX(lehmad!E$2:E$412,MATCH(klypsid!$B4749,lehmad!$A$2:$A$412,0))</f>
        <v>0.93799999999999994</v>
      </c>
      <c r="O4749" t="str">
        <f>INDEX(lehmad!F$2:F$412,MATCH(klypsid!$B4749,lehmad!$A$2:$A$412,0))</f>
        <v>DYNASTY-ET</v>
      </c>
      <c r="P4749">
        <f>INDEX(lehmad!G$2:G$412,MATCH(klypsid!$B4749,lehmad!$A$2:$A$412,0))</f>
        <v>2002</v>
      </c>
      <c r="Q4749" s="2">
        <f>INDEX(lehmad!H$2:H$412,MATCH(klypsid!$B4749,lehmad!$A$2:$A$412,0))</f>
        <v>36044</v>
      </c>
      <c r="R4749">
        <f>INDEX(lehmad!I$2:I$412,MATCH(klypsid!$B4749,lehmad!$A$2:$A$412,0))</f>
        <v>124</v>
      </c>
      <c r="S4749">
        <f t="shared" si="519"/>
        <v>1</v>
      </c>
      <c r="T4749">
        <f t="shared" si="520"/>
        <v>347</v>
      </c>
      <c r="U4749">
        <f t="shared" si="521"/>
        <v>3</v>
      </c>
      <c r="V4749">
        <f t="shared" si="522"/>
        <v>6.4235781709817967</v>
      </c>
      <c r="W4749">
        <f t="shared" si="523"/>
        <v>11</v>
      </c>
      <c r="X4749">
        <f t="shared" si="524"/>
        <v>36</v>
      </c>
    </row>
    <row r="4750" spans="1:24" x14ac:dyDescent="0.25">
      <c r="A4750">
        <v>3987</v>
      </c>
      <c r="B4750" t="str">
        <f t="shared" si="518"/>
        <v>E3987</v>
      </c>
      <c r="C4750" t="s">
        <v>164</v>
      </c>
      <c r="D4750">
        <v>1</v>
      </c>
      <c r="E4750" s="2">
        <v>39597</v>
      </c>
      <c r="F4750" s="2">
        <v>39972</v>
      </c>
      <c r="G4750">
        <v>22.9</v>
      </c>
      <c r="H4750">
        <v>4.4400000000000004</v>
      </c>
      <c r="I4750">
        <v>3.56</v>
      </c>
      <c r="J4750">
        <v>805</v>
      </c>
      <c r="K4750" t="str">
        <f>INDEX(lehmad!B$2:B$412,MATCH(klypsid!$B4750,lehmad!$A$2:$A$412,0))</f>
        <v>19.05.2006</v>
      </c>
      <c r="L4750">
        <f>INDEX(lehmad!C$2:C$412,MATCH(klypsid!$B4750,lehmad!$A$2:$A$412,0))</f>
        <v>56172</v>
      </c>
      <c r="M4750">
        <f>INDEX(lehmad!D$2:D$412,MATCH(klypsid!$B4750,lehmad!$A$2:$A$412,0))</f>
        <v>105</v>
      </c>
      <c r="N4750">
        <f>INDEX(lehmad!E$2:E$412,MATCH(klypsid!$B4750,lehmad!$A$2:$A$412,0))</f>
        <v>0.93799999999999994</v>
      </c>
      <c r="O4750" t="str">
        <f>INDEX(lehmad!F$2:F$412,MATCH(klypsid!$B4750,lehmad!$A$2:$A$412,0))</f>
        <v>DYNASTY-ET</v>
      </c>
      <c r="P4750">
        <f>INDEX(lehmad!G$2:G$412,MATCH(klypsid!$B4750,lehmad!$A$2:$A$412,0))</f>
        <v>2002</v>
      </c>
      <c r="Q4750" s="2">
        <f>INDEX(lehmad!H$2:H$412,MATCH(klypsid!$B4750,lehmad!$A$2:$A$412,0))</f>
        <v>36044</v>
      </c>
      <c r="R4750">
        <f>INDEX(lehmad!I$2:I$412,MATCH(klypsid!$B4750,lehmad!$A$2:$A$412,0))</f>
        <v>124</v>
      </c>
      <c r="S4750">
        <f t="shared" si="519"/>
        <v>1</v>
      </c>
      <c r="T4750">
        <f t="shared" si="520"/>
        <v>375</v>
      </c>
      <c r="U4750">
        <f t="shared" si="521"/>
        <v>3</v>
      </c>
      <c r="V4750">
        <f t="shared" si="522"/>
        <v>6.008988783227255</v>
      </c>
      <c r="W4750">
        <f t="shared" si="523"/>
        <v>12</v>
      </c>
      <c r="X4750">
        <f t="shared" si="524"/>
        <v>28</v>
      </c>
    </row>
    <row r="4751" spans="1:24" x14ac:dyDescent="0.25">
      <c r="A4751">
        <v>3987</v>
      </c>
      <c r="B4751" t="str">
        <f t="shared" si="518"/>
        <v>E3987</v>
      </c>
      <c r="C4751" t="s">
        <v>164</v>
      </c>
      <c r="D4751">
        <v>1</v>
      </c>
      <c r="E4751" s="2">
        <v>39597</v>
      </c>
      <c r="F4751" s="2">
        <v>40007</v>
      </c>
      <c r="G4751">
        <v>21.5</v>
      </c>
      <c r="H4751">
        <v>4.38</v>
      </c>
      <c r="I4751">
        <v>3.51</v>
      </c>
      <c r="J4751">
        <v>2066</v>
      </c>
      <c r="K4751" t="str">
        <f>INDEX(lehmad!B$2:B$412,MATCH(klypsid!$B4751,lehmad!$A$2:$A$412,0))</f>
        <v>19.05.2006</v>
      </c>
      <c r="L4751">
        <f>INDEX(lehmad!C$2:C$412,MATCH(klypsid!$B4751,lehmad!$A$2:$A$412,0))</f>
        <v>56172</v>
      </c>
      <c r="M4751">
        <f>INDEX(lehmad!D$2:D$412,MATCH(klypsid!$B4751,lehmad!$A$2:$A$412,0))</f>
        <v>105</v>
      </c>
      <c r="N4751">
        <f>INDEX(lehmad!E$2:E$412,MATCH(klypsid!$B4751,lehmad!$A$2:$A$412,0))</f>
        <v>0.93799999999999994</v>
      </c>
      <c r="O4751" t="str">
        <f>INDEX(lehmad!F$2:F$412,MATCH(klypsid!$B4751,lehmad!$A$2:$A$412,0))</f>
        <v>DYNASTY-ET</v>
      </c>
      <c r="P4751">
        <f>INDEX(lehmad!G$2:G$412,MATCH(klypsid!$B4751,lehmad!$A$2:$A$412,0))</f>
        <v>2002</v>
      </c>
      <c r="Q4751" s="2">
        <f>INDEX(lehmad!H$2:H$412,MATCH(klypsid!$B4751,lehmad!$A$2:$A$412,0))</f>
        <v>36044</v>
      </c>
      <c r="R4751">
        <f>INDEX(lehmad!I$2:I$412,MATCH(klypsid!$B4751,lehmad!$A$2:$A$412,0))</f>
        <v>124</v>
      </c>
      <c r="S4751">
        <f t="shared" si="519"/>
        <v>1</v>
      </c>
      <c r="T4751">
        <f t="shared" si="520"/>
        <v>410</v>
      </c>
      <c r="U4751">
        <f t="shared" si="521"/>
        <v>3</v>
      </c>
      <c r="V4751">
        <f t="shared" si="522"/>
        <v>7.3687683490903355</v>
      </c>
      <c r="W4751">
        <f t="shared" si="523"/>
        <v>13</v>
      </c>
      <c r="X4751">
        <f t="shared" si="524"/>
        <v>35</v>
      </c>
    </row>
    <row r="4752" spans="1:24" x14ac:dyDescent="0.25">
      <c r="A4752">
        <v>3987</v>
      </c>
      <c r="B4752" t="str">
        <f t="shared" si="518"/>
        <v>E3987</v>
      </c>
      <c r="C4752" t="s">
        <v>164</v>
      </c>
      <c r="D4752">
        <v>2</v>
      </c>
      <c r="E4752" s="2">
        <v>40062</v>
      </c>
      <c r="F4752" s="2">
        <v>40094</v>
      </c>
      <c r="G4752">
        <v>37.799999999999997</v>
      </c>
      <c r="H4752">
        <v>3.67</v>
      </c>
      <c r="I4752">
        <v>3.23</v>
      </c>
      <c r="J4752">
        <v>33</v>
      </c>
      <c r="K4752" t="str">
        <f>INDEX(lehmad!B$2:B$412,MATCH(klypsid!$B4752,lehmad!$A$2:$A$412,0))</f>
        <v>19.05.2006</v>
      </c>
      <c r="L4752">
        <f>INDEX(lehmad!C$2:C$412,MATCH(klypsid!$B4752,lehmad!$A$2:$A$412,0))</f>
        <v>56172</v>
      </c>
      <c r="M4752">
        <f>INDEX(lehmad!D$2:D$412,MATCH(klypsid!$B4752,lehmad!$A$2:$A$412,0))</f>
        <v>105</v>
      </c>
      <c r="N4752">
        <f>INDEX(lehmad!E$2:E$412,MATCH(klypsid!$B4752,lehmad!$A$2:$A$412,0))</f>
        <v>0.93799999999999994</v>
      </c>
      <c r="O4752" t="str">
        <f>INDEX(lehmad!F$2:F$412,MATCH(klypsid!$B4752,lehmad!$A$2:$A$412,0))</f>
        <v>DYNASTY-ET</v>
      </c>
      <c r="P4752">
        <f>INDEX(lehmad!G$2:G$412,MATCH(klypsid!$B4752,lehmad!$A$2:$A$412,0))</f>
        <v>2002</v>
      </c>
      <c r="Q4752" s="2">
        <f>INDEX(lehmad!H$2:H$412,MATCH(klypsid!$B4752,lehmad!$A$2:$A$412,0))</f>
        <v>36044</v>
      </c>
      <c r="R4752">
        <f>INDEX(lehmad!I$2:I$412,MATCH(klypsid!$B4752,lehmad!$A$2:$A$412,0))</f>
        <v>124</v>
      </c>
      <c r="S4752">
        <f t="shared" si="519"/>
        <v>2</v>
      </c>
      <c r="T4752">
        <f t="shared" si="520"/>
        <v>32</v>
      </c>
      <c r="U4752">
        <f t="shared" si="521"/>
        <v>1</v>
      </c>
      <c r="V4752">
        <f t="shared" si="522"/>
        <v>1.4005379295837288</v>
      </c>
      <c r="W4752">
        <f t="shared" si="523"/>
        <v>1</v>
      </c>
      <c r="X4752">
        <f t="shared" si="524"/>
        <v>32</v>
      </c>
    </row>
    <row r="4753" spans="1:24" x14ac:dyDescent="0.25">
      <c r="A4753">
        <v>3987</v>
      </c>
      <c r="B4753" t="str">
        <f t="shared" si="518"/>
        <v>E3987</v>
      </c>
      <c r="C4753" t="s">
        <v>164</v>
      </c>
      <c r="D4753">
        <v>2</v>
      </c>
      <c r="E4753" s="2">
        <v>40062</v>
      </c>
      <c r="F4753" s="2">
        <v>40125</v>
      </c>
      <c r="G4753">
        <v>34</v>
      </c>
      <c r="H4753">
        <v>4.17</v>
      </c>
      <c r="I4753">
        <v>3.5</v>
      </c>
      <c r="J4753">
        <v>32</v>
      </c>
      <c r="K4753" t="str">
        <f>INDEX(lehmad!B$2:B$412,MATCH(klypsid!$B4753,lehmad!$A$2:$A$412,0))</f>
        <v>19.05.2006</v>
      </c>
      <c r="L4753">
        <f>INDEX(lehmad!C$2:C$412,MATCH(klypsid!$B4753,lehmad!$A$2:$A$412,0))</f>
        <v>56172</v>
      </c>
      <c r="M4753">
        <f>INDEX(lehmad!D$2:D$412,MATCH(klypsid!$B4753,lehmad!$A$2:$A$412,0))</f>
        <v>105</v>
      </c>
      <c r="N4753">
        <f>INDEX(lehmad!E$2:E$412,MATCH(klypsid!$B4753,lehmad!$A$2:$A$412,0))</f>
        <v>0.93799999999999994</v>
      </c>
      <c r="O4753" t="str">
        <f>INDEX(lehmad!F$2:F$412,MATCH(klypsid!$B4753,lehmad!$A$2:$A$412,0))</f>
        <v>DYNASTY-ET</v>
      </c>
      <c r="P4753">
        <f>INDEX(lehmad!G$2:G$412,MATCH(klypsid!$B4753,lehmad!$A$2:$A$412,0))</f>
        <v>2002</v>
      </c>
      <c r="Q4753" s="2">
        <f>INDEX(lehmad!H$2:H$412,MATCH(klypsid!$B4753,lehmad!$A$2:$A$412,0))</f>
        <v>36044</v>
      </c>
      <c r="R4753">
        <f>INDEX(lehmad!I$2:I$412,MATCH(klypsid!$B4753,lehmad!$A$2:$A$412,0))</f>
        <v>124</v>
      </c>
      <c r="S4753">
        <f t="shared" si="519"/>
        <v>2</v>
      </c>
      <c r="T4753">
        <f t="shared" si="520"/>
        <v>63</v>
      </c>
      <c r="U4753">
        <f t="shared" si="521"/>
        <v>2</v>
      </c>
      <c r="V4753">
        <f t="shared" si="522"/>
        <v>1.3561438102252752</v>
      </c>
      <c r="W4753">
        <f t="shared" si="523"/>
        <v>2</v>
      </c>
      <c r="X4753">
        <f t="shared" si="524"/>
        <v>31</v>
      </c>
    </row>
    <row r="4754" spans="1:24" x14ac:dyDescent="0.25">
      <c r="A4754">
        <v>3987</v>
      </c>
      <c r="B4754" t="str">
        <f t="shared" si="518"/>
        <v>E3987</v>
      </c>
      <c r="C4754" t="s">
        <v>164</v>
      </c>
      <c r="D4754">
        <v>2</v>
      </c>
      <c r="E4754" s="2">
        <v>40062</v>
      </c>
      <c r="F4754" s="2">
        <v>40153</v>
      </c>
      <c r="G4754">
        <v>36.200000000000003</v>
      </c>
      <c r="H4754">
        <v>4.1500000000000004</v>
      </c>
      <c r="I4754">
        <v>3.46</v>
      </c>
      <c r="J4754">
        <v>38</v>
      </c>
      <c r="K4754" t="str">
        <f>INDEX(lehmad!B$2:B$412,MATCH(klypsid!$B4754,lehmad!$A$2:$A$412,0))</f>
        <v>19.05.2006</v>
      </c>
      <c r="L4754">
        <f>INDEX(lehmad!C$2:C$412,MATCH(klypsid!$B4754,lehmad!$A$2:$A$412,0))</f>
        <v>56172</v>
      </c>
      <c r="M4754">
        <f>INDEX(lehmad!D$2:D$412,MATCH(klypsid!$B4754,lehmad!$A$2:$A$412,0))</f>
        <v>105</v>
      </c>
      <c r="N4754">
        <f>INDEX(lehmad!E$2:E$412,MATCH(klypsid!$B4754,lehmad!$A$2:$A$412,0))</f>
        <v>0.93799999999999994</v>
      </c>
      <c r="O4754" t="str">
        <f>INDEX(lehmad!F$2:F$412,MATCH(klypsid!$B4754,lehmad!$A$2:$A$412,0))</f>
        <v>DYNASTY-ET</v>
      </c>
      <c r="P4754">
        <f>INDEX(lehmad!G$2:G$412,MATCH(klypsid!$B4754,lehmad!$A$2:$A$412,0))</f>
        <v>2002</v>
      </c>
      <c r="Q4754" s="2">
        <f>INDEX(lehmad!H$2:H$412,MATCH(klypsid!$B4754,lehmad!$A$2:$A$412,0))</f>
        <v>36044</v>
      </c>
      <c r="R4754">
        <f>INDEX(lehmad!I$2:I$412,MATCH(klypsid!$B4754,lehmad!$A$2:$A$412,0))</f>
        <v>124</v>
      </c>
      <c r="S4754">
        <f t="shared" si="519"/>
        <v>2</v>
      </c>
      <c r="T4754">
        <f t="shared" si="520"/>
        <v>91</v>
      </c>
      <c r="U4754">
        <f t="shared" si="521"/>
        <v>2</v>
      </c>
      <c r="V4754">
        <f t="shared" si="522"/>
        <v>1.6040713236688608</v>
      </c>
      <c r="W4754">
        <f t="shared" si="523"/>
        <v>3</v>
      </c>
      <c r="X4754">
        <f t="shared" si="524"/>
        <v>28</v>
      </c>
    </row>
    <row r="4755" spans="1:24" x14ac:dyDescent="0.25">
      <c r="A4755">
        <v>3987</v>
      </c>
      <c r="B4755" t="str">
        <f t="shared" si="518"/>
        <v>E3987</v>
      </c>
      <c r="C4755" t="s">
        <v>164</v>
      </c>
      <c r="D4755">
        <v>2</v>
      </c>
      <c r="E4755" s="2">
        <v>40062</v>
      </c>
      <c r="F4755" s="2">
        <v>40186</v>
      </c>
      <c r="G4755">
        <v>29.2</v>
      </c>
      <c r="H4755">
        <v>4.93</v>
      </c>
      <c r="I4755">
        <v>3.57</v>
      </c>
      <c r="J4755">
        <v>44</v>
      </c>
      <c r="K4755" t="str">
        <f>INDEX(lehmad!B$2:B$412,MATCH(klypsid!$B4755,lehmad!$A$2:$A$412,0))</f>
        <v>19.05.2006</v>
      </c>
      <c r="L4755">
        <f>INDEX(lehmad!C$2:C$412,MATCH(klypsid!$B4755,lehmad!$A$2:$A$412,0))</f>
        <v>56172</v>
      </c>
      <c r="M4755">
        <f>INDEX(lehmad!D$2:D$412,MATCH(klypsid!$B4755,lehmad!$A$2:$A$412,0))</f>
        <v>105</v>
      </c>
      <c r="N4755">
        <f>INDEX(lehmad!E$2:E$412,MATCH(klypsid!$B4755,lehmad!$A$2:$A$412,0))</f>
        <v>0.93799999999999994</v>
      </c>
      <c r="O4755" t="str">
        <f>INDEX(lehmad!F$2:F$412,MATCH(klypsid!$B4755,lehmad!$A$2:$A$412,0))</f>
        <v>DYNASTY-ET</v>
      </c>
      <c r="P4755">
        <f>INDEX(lehmad!G$2:G$412,MATCH(klypsid!$B4755,lehmad!$A$2:$A$412,0))</f>
        <v>2002</v>
      </c>
      <c r="Q4755" s="2">
        <f>INDEX(lehmad!H$2:H$412,MATCH(klypsid!$B4755,lehmad!$A$2:$A$412,0))</f>
        <v>36044</v>
      </c>
      <c r="R4755">
        <f>INDEX(lehmad!I$2:I$412,MATCH(klypsid!$B4755,lehmad!$A$2:$A$412,0))</f>
        <v>124</v>
      </c>
      <c r="S4755">
        <f t="shared" si="519"/>
        <v>2</v>
      </c>
      <c r="T4755">
        <f t="shared" si="520"/>
        <v>124</v>
      </c>
      <c r="U4755">
        <f t="shared" si="521"/>
        <v>2</v>
      </c>
      <c r="V4755">
        <f t="shared" si="522"/>
        <v>1.8155754288625725</v>
      </c>
      <c r="W4755">
        <f t="shared" si="523"/>
        <v>4</v>
      </c>
      <c r="X4755">
        <f t="shared" si="524"/>
        <v>33</v>
      </c>
    </row>
    <row r="4756" spans="1:24" x14ac:dyDescent="0.25">
      <c r="A4756">
        <v>3987</v>
      </c>
      <c r="B4756" t="str">
        <f t="shared" si="518"/>
        <v>E3987</v>
      </c>
      <c r="C4756" t="s">
        <v>164</v>
      </c>
      <c r="D4756">
        <v>2</v>
      </c>
      <c r="E4756" s="2">
        <v>40062</v>
      </c>
      <c r="F4756" s="2">
        <v>40214</v>
      </c>
      <c r="G4756">
        <v>28.7</v>
      </c>
      <c r="H4756">
        <v>4.38</v>
      </c>
      <c r="I4756">
        <v>3.46</v>
      </c>
      <c r="J4756">
        <v>34</v>
      </c>
      <c r="K4756" t="str">
        <f>INDEX(lehmad!B$2:B$412,MATCH(klypsid!$B4756,lehmad!$A$2:$A$412,0))</f>
        <v>19.05.2006</v>
      </c>
      <c r="L4756">
        <f>INDEX(lehmad!C$2:C$412,MATCH(klypsid!$B4756,lehmad!$A$2:$A$412,0))</f>
        <v>56172</v>
      </c>
      <c r="M4756">
        <f>INDEX(lehmad!D$2:D$412,MATCH(klypsid!$B4756,lehmad!$A$2:$A$412,0))</f>
        <v>105</v>
      </c>
      <c r="N4756">
        <f>INDEX(lehmad!E$2:E$412,MATCH(klypsid!$B4756,lehmad!$A$2:$A$412,0))</f>
        <v>0.93799999999999994</v>
      </c>
      <c r="O4756" t="str">
        <f>INDEX(lehmad!F$2:F$412,MATCH(klypsid!$B4756,lehmad!$A$2:$A$412,0))</f>
        <v>DYNASTY-ET</v>
      </c>
      <c r="P4756">
        <f>INDEX(lehmad!G$2:G$412,MATCH(klypsid!$B4756,lehmad!$A$2:$A$412,0))</f>
        <v>2002</v>
      </c>
      <c r="Q4756" s="2">
        <f>INDEX(lehmad!H$2:H$412,MATCH(klypsid!$B4756,lehmad!$A$2:$A$412,0))</f>
        <v>36044</v>
      </c>
      <c r="R4756">
        <f>INDEX(lehmad!I$2:I$412,MATCH(klypsid!$B4756,lehmad!$A$2:$A$412,0))</f>
        <v>124</v>
      </c>
      <c r="S4756">
        <f t="shared" si="519"/>
        <v>2</v>
      </c>
      <c r="T4756">
        <f t="shared" si="520"/>
        <v>152</v>
      </c>
      <c r="U4756">
        <f t="shared" si="521"/>
        <v>3</v>
      </c>
      <c r="V4756">
        <f t="shared" si="522"/>
        <v>1.443606651475615</v>
      </c>
      <c r="W4756">
        <f t="shared" si="523"/>
        <v>5</v>
      </c>
      <c r="X4756">
        <f t="shared" si="524"/>
        <v>28</v>
      </c>
    </row>
    <row r="4757" spans="1:24" x14ac:dyDescent="0.25">
      <c r="A4757">
        <v>3987</v>
      </c>
      <c r="B4757" t="str">
        <f t="shared" si="518"/>
        <v>E3987</v>
      </c>
      <c r="C4757" t="s">
        <v>164</v>
      </c>
      <c r="D4757">
        <v>2</v>
      </c>
      <c r="E4757" s="2">
        <v>40062</v>
      </c>
      <c r="F4757" s="2">
        <v>40242</v>
      </c>
      <c r="G4757">
        <v>26.5</v>
      </c>
      <c r="H4757">
        <v>4.6100000000000003</v>
      </c>
      <c r="I4757">
        <v>3.63</v>
      </c>
      <c r="J4757">
        <v>38</v>
      </c>
      <c r="K4757" t="str">
        <f>INDEX(lehmad!B$2:B$412,MATCH(klypsid!$B4757,lehmad!$A$2:$A$412,0))</f>
        <v>19.05.2006</v>
      </c>
      <c r="L4757">
        <f>INDEX(lehmad!C$2:C$412,MATCH(klypsid!$B4757,lehmad!$A$2:$A$412,0))</f>
        <v>56172</v>
      </c>
      <c r="M4757">
        <f>INDEX(lehmad!D$2:D$412,MATCH(klypsid!$B4757,lehmad!$A$2:$A$412,0))</f>
        <v>105</v>
      </c>
      <c r="N4757">
        <f>INDEX(lehmad!E$2:E$412,MATCH(klypsid!$B4757,lehmad!$A$2:$A$412,0))</f>
        <v>0.93799999999999994</v>
      </c>
      <c r="O4757" t="str">
        <f>INDEX(lehmad!F$2:F$412,MATCH(klypsid!$B4757,lehmad!$A$2:$A$412,0))</f>
        <v>DYNASTY-ET</v>
      </c>
      <c r="P4757">
        <f>INDEX(lehmad!G$2:G$412,MATCH(klypsid!$B4757,lehmad!$A$2:$A$412,0))</f>
        <v>2002</v>
      </c>
      <c r="Q4757" s="2">
        <f>INDEX(lehmad!H$2:H$412,MATCH(klypsid!$B4757,lehmad!$A$2:$A$412,0))</f>
        <v>36044</v>
      </c>
      <c r="R4757">
        <f>INDEX(lehmad!I$2:I$412,MATCH(klypsid!$B4757,lehmad!$A$2:$A$412,0))</f>
        <v>124</v>
      </c>
      <c r="S4757">
        <f t="shared" si="519"/>
        <v>2</v>
      </c>
      <c r="T4757">
        <f t="shared" si="520"/>
        <v>180</v>
      </c>
      <c r="U4757">
        <f t="shared" si="521"/>
        <v>3</v>
      </c>
      <c r="V4757">
        <f t="shared" si="522"/>
        <v>1.6040713236688608</v>
      </c>
      <c r="W4757">
        <f t="shared" si="523"/>
        <v>6</v>
      </c>
      <c r="X4757">
        <f t="shared" si="524"/>
        <v>28</v>
      </c>
    </row>
    <row r="4758" spans="1:24" x14ac:dyDescent="0.25">
      <c r="A4758">
        <v>3987</v>
      </c>
      <c r="B4758" t="str">
        <f t="shared" si="518"/>
        <v>E3987</v>
      </c>
      <c r="C4758" t="s">
        <v>164</v>
      </c>
      <c r="D4758">
        <v>2</v>
      </c>
      <c r="E4758" s="2">
        <v>40062</v>
      </c>
      <c r="F4758" s="2">
        <v>40276</v>
      </c>
      <c r="G4758">
        <v>28</v>
      </c>
      <c r="H4758">
        <v>4.71</v>
      </c>
      <c r="I4758">
        <v>3.76</v>
      </c>
      <c r="J4758">
        <v>171</v>
      </c>
      <c r="K4758" t="str">
        <f>INDEX(lehmad!B$2:B$412,MATCH(klypsid!$B4758,lehmad!$A$2:$A$412,0))</f>
        <v>19.05.2006</v>
      </c>
      <c r="L4758">
        <f>INDEX(lehmad!C$2:C$412,MATCH(klypsid!$B4758,lehmad!$A$2:$A$412,0))</f>
        <v>56172</v>
      </c>
      <c r="M4758">
        <f>INDEX(lehmad!D$2:D$412,MATCH(klypsid!$B4758,lehmad!$A$2:$A$412,0))</f>
        <v>105</v>
      </c>
      <c r="N4758">
        <f>INDEX(lehmad!E$2:E$412,MATCH(klypsid!$B4758,lehmad!$A$2:$A$412,0))</f>
        <v>0.93799999999999994</v>
      </c>
      <c r="O4758" t="str">
        <f>INDEX(lehmad!F$2:F$412,MATCH(klypsid!$B4758,lehmad!$A$2:$A$412,0))</f>
        <v>DYNASTY-ET</v>
      </c>
      <c r="P4758">
        <f>INDEX(lehmad!G$2:G$412,MATCH(klypsid!$B4758,lehmad!$A$2:$A$412,0))</f>
        <v>2002</v>
      </c>
      <c r="Q4758" s="2">
        <f>INDEX(lehmad!H$2:H$412,MATCH(klypsid!$B4758,lehmad!$A$2:$A$412,0))</f>
        <v>36044</v>
      </c>
      <c r="R4758">
        <f>INDEX(lehmad!I$2:I$412,MATCH(klypsid!$B4758,lehmad!$A$2:$A$412,0))</f>
        <v>124</v>
      </c>
      <c r="S4758">
        <f t="shared" si="519"/>
        <v>2</v>
      </c>
      <c r="T4758">
        <f t="shared" si="520"/>
        <v>214</v>
      </c>
      <c r="U4758">
        <f t="shared" si="521"/>
        <v>3</v>
      </c>
      <c r="V4758">
        <f t="shared" si="522"/>
        <v>3.773996325111173</v>
      </c>
      <c r="W4758">
        <f t="shared" si="523"/>
        <v>7</v>
      </c>
      <c r="X4758">
        <f t="shared" si="524"/>
        <v>34</v>
      </c>
    </row>
    <row r="4759" spans="1:24" x14ac:dyDescent="0.25">
      <c r="A4759">
        <v>3987</v>
      </c>
      <c r="B4759" t="str">
        <f t="shared" si="518"/>
        <v>E3987</v>
      </c>
      <c r="C4759" t="s">
        <v>164</v>
      </c>
      <c r="D4759">
        <v>2</v>
      </c>
      <c r="E4759" s="2">
        <v>40062</v>
      </c>
      <c r="F4759" s="2">
        <v>40304</v>
      </c>
      <c r="G4759">
        <v>24</v>
      </c>
      <c r="H4759">
        <v>4.55</v>
      </c>
      <c r="I4759">
        <v>3.56</v>
      </c>
      <c r="J4759">
        <v>25</v>
      </c>
      <c r="K4759" t="str">
        <f>INDEX(lehmad!B$2:B$412,MATCH(klypsid!$B4759,lehmad!$A$2:$A$412,0))</f>
        <v>19.05.2006</v>
      </c>
      <c r="L4759">
        <f>INDEX(lehmad!C$2:C$412,MATCH(klypsid!$B4759,lehmad!$A$2:$A$412,0))</f>
        <v>56172</v>
      </c>
      <c r="M4759">
        <f>INDEX(lehmad!D$2:D$412,MATCH(klypsid!$B4759,lehmad!$A$2:$A$412,0))</f>
        <v>105</v>
      </c>
      <c r="N4759">
        <f>INDEX(lehmad!E$2:E$412,MATCH(klypsid!$B4759,lehmad!$A$2:$A$412,0))</f>
        <v>0.93799999999999994</v>
      </c>
      <c r="O4759" t="str">
        <f>INDEX(lehmad!F$2:F$412,MATCH(klypsid!$B4759,lehmad!$A$2:$A$412,0))</f>
        <v>DYNASTY-ET</v>
      </c>
      <c r="P4759">
        <f>INDEX(lehmad!G$2:G$412,MATCH(klypsid!$B4759,lehmad!$A$2:$A$412,0))</f>
        <v>2002</v>
      </c>
      <c r="Q4759" s="2">
        <f>INDEX(lehmad!H$2:H$412,MATCH(klypsid!$B4759,lehmad!$A$2:$A$412,0))</f>
        <v>36044</v>
      </c>
      <c r="R4759">
        <f>INDEX(lehmad!I$2:I$412,MATCH(klypsid!$B4759,lehmad!$A$2:$A$412,0))</f>
        <v>124</v>
      </c>
      <c r="S4759">
        <f t="shared" si="519"/>
        <v>2</v>
      </c>
      <c r="T4759">
        <f t="shared" si="520"/>
        <v>242</v>
      </c>
      <c r="U4759">
        <f t="shared" si="521"/>
        <v>3</v>
      </c>
      <c r="V4759">
        <f t="shared" si="522"/>
        <v>1</v>
      </c>
      <c r="W4759">
        <f t="shared" si="523"/>
        <v>8</v>
      </c>
      <c r="X4759">
        <f t="shared" si="524"/>
        <v>28</v>
      </c>
    </row>
    <row r="4760" spans="1:24" x14ac:dyDescent="0.25">
      <c r="A4760">
        <v>3987</v>
      </c>
      <c r="B4760" t="str">
        <f t="shared" si="518"/>
        <v>E3987</v>
      </c>
      <c r="C4760" t="s">
        <v>164</v>
      </c>
      <c r="D4760">
        <v>2</v>
      </c>
      <c r="E4760" s="2">
        <v>40062</v>
      </c>
      <c r="F4760" s="2">
        <v>40336</v>
      </c>
      <c r="G4760">
        <v>27.2</v>
      </c>
      <c r="H4760">
        <v>4.45</v>
      </c>
      <c r="I4760">
        <v>3.54</v>
      </c>
      <c r="J4760">
        <v>30</v>
      </c>
      <c r="K4760" t="str">
        <f>INDEX(lehmad!B$2:B$412,MATCH(klypsid!$B4760,lehmad!$A$2:$A$412,0))</f>
        <v>19.05.2006</v>
      </c>
      <c r="L4760">
        <f>INDEX(lehmad!C$2:C$412,MATCH(klypsid!$B4760,lehmad!$A$2:$A$412,0))</f>
        <v>56172</v>
      </c>
      <c r="M4760">
        <f>INDEX(lehmad!D$2:D$412,MATCH(klypsid!$B4760,lehmad!$A$2:$A$412,0))</f>
        <v>105</v>
      </c>
      <c r="N4760">
        <f>INDEX(lehmad!E$2:E$412,MATCH(klypsid!$B4760,lehmad!$A$2:$A$412,0))</f>
        <v>0.93799999999999994</v>
      </c>
      <c r="O4760" t="str">
        <f>INDEX(lehmad!F$2:F$412,MATCH(klypsid!$B4760,lehmad!$A$2:$A$412,0))</f>
        <v>DYNASTY-ET</v>
      </c>
      <c r="P4760">
        <f>INDEX(lehmad!G$2:G$412,MATCH(klypsid!$B4760,lehmad!$A$2:$A$412,0))</f>
        <v>2002</v>
      </c>
      <c r="Q4760" s="2">
        <f>INDEX(lehmad!H$2:H$412,MATCH(klypsid!$B4760,lehmad!$A$2:$A$412,0))</f>
        <v>36044</v>
      </c>
      <c r="R4760">
        <f>INDEX(lehmad!I$2:I$412,MATCH(klypsid!$B4760,lehmad!$A$2:$A$412,0))</f>
        <v>124</v>
      </c>
      <c r="S4760">
        <f t="shared" si="519"/>
        <v>2</v>
      </c>
      <c r="T4760">
        <f t="shared" si="520"/>
        <v>274</v>
      </c>
      <c r="U4760">
        <f t="shared" si="521"/>
        <v>3</v>
      </c>
      <c r="V4760">
        <f t="shared" si="522"/>
        <v>1.2630344058337937</v>
      </c>
      <c r="W4760">
        <f t="shared" si="523"/>
        <v>9</v>
      </c>
      <c r="X4760">
        <f t="shared" si="524"/>
        <v>32</v>
      </c>
    </row>
    <row r="4761" spans="1:24" x14ac:dyDescent="0.25">
      <c r="A4761">
        <v>3987</v>
      </c>
      <c r="B4761" t="str">
        <f t="shared" si="518"/>
        <v>E3987</v>
      </c>
      <c r="C4761" t="s">
        <v>164</v>
      </c>
      <c r="D4761">
        <v>2</v>
      </c>
      <c r="E4761" s="2">
        <v>40062</v>
      </c>
      <c r="F4761" s="2">
        <v>40371</v>
      </c>
      <c r="G4761">
        <v>28.8</v>
      </c>
      <c r="H4761">
        <v>3.27</v>
      </c>
      <c r="I4761">
        <v>3.52</v>
      </c>
      <c r="J4761">
        <v>33</v>
      </c>
      <c r="K4761" t="str">
        <f>INDEX(lehmad!B$2:B$412,MATCH(klypsid!$B4761,lehmad!$A$2:$A$412,0))</f>
        <v>19.05.2006</v>
      </c>
      <c r="L4761">
        <f>INDEX(lehmad!C$2:C$412,MATCH(klypsid!$B4761,lehmad!$A$2:$A$412,0))</f>
        <v>56172</v>
      </c>
      <c r="M4761">
        <f>INDEX(lehmad!D$2:D$412,MATCH(klypsid!$B4761,lehmad!$A$2:$A$412,0))</f>
        <v>105</v>
      </c>
      <c r="N4761">
        <f>INDEX(lehmad!E$2:E$412,MATCH(klypsid!$B4761,lehmad!$A$2:$A$412,0))</f>
        <v>0.93799999999999994</v>
      </c>
      <c r="O4761" t="str">
        <f>INDEX(lehmad!F$2:F$412,MATCH(klypsid!$B4761,lehmad!$A$2:$A$412,0))</f>
        <v>DYNASTY-ET</v>
      </c>
      <c r="P4761">
        <f>INDEX(lehmad!G$2:G$412,MATCH(klypsid!$B4761,lehmad!$A$2:$A$412,0))</f>
        <v>2002</v>
      </c>
      <c r="Q4761" s="2">
        <f>INDEX(lehmad!H$2:H$412,MATCH(klypsid!$B4761,lehmad!$A$2:$A$412,0))</f>
        <v>36044</v>
      </c>
      <c r="R4761">
        <f>INDEX(lehmad!I$2:I$412,MATCH(klypsid!$B4761,lehmad!$A$2:$A$412,0))</f>
        <v>124</v>
      </c>
      <c r="S4761">
        <f t="shared" si="519"/>
        <v>2</v>
      </c>
      <c r="T4761">
        <f t="shared" si="520"/>
        <v>309</v>
      </c>
      <c r="U4761">
        <f t="shared" si="521"/>
        <v>3</v>
      </c>
      <c r="V4761">
        <f t="shared" si="522"/>
        <v>1.4005379295837288</v>
      </c>
      <c r="W4761">
        <f t="shared" si="523"/>
        <v>10</v>
      </c>
      <c r="X4761">
        <f t="shared" si="524"/>
        <v>35</v>
      </c>
    </row>
    <row r="4762" spans="1:24" x14ac:dyDescent="0.25">
      <c r="A4762">
        <v>3987</v>
      </c>
      <c r="B4762" t="str">
        <f t="shared" si="518"/>
        <v>E3987</v>
      </c>
      <c r="C4762" t="s">
        <v>164</v>
      </c>
      <c r="D4762">
        <v>2</v>
      </c>
      <c r="E4762" s="2">
        <v>40062</v>
      </c>
      <c r="F4762" s="2">
        <v>40396</v>
      </c>
      <c r="G4762">
        <v>24.5</v>
      </c>
      <c r="H4762">
        <v>4</v>
      </c>
      <c r="I4762">
        <v>3.43</v>
      </c>
      <c r="J4762">
        <v>43</v>
      </c>
      <c r="K4762" t="str">
        <f>INDEX(lehmad!B$2:B$412,MATCH(klypsid!$B4762,lehmad!$A$2:$A$412,0))</f>
        <v>19.05.2006</v>
      </c>
      <c r="L4762">
        <f>INDEX(lehmad!C$2:C$412,MATCH(klypsid!$B4762,lehmad!$A$2:$A$412,0))</f>
        <v>56172</v>
      </c>
      <c r="M4762">
        <f>INDEX(lehmad!D$2:D$412,MATCH(klypsid!$B4762,lehmad!$A$2:$A$412,0))</f>
        <v>105</v>
      </c>
      <c r="N4762">
        <f>INDEX(lehmad!E$2:E$412,MATCH(klypsid!$B4762,lehmad!$A$2:$A$412,0))</f>
        <v>0.93799999999999994</v>
      </c>
      <c r="O4762" t="str">
        <f>INDEX(lehmad!F$2:F$412,MATCH(klypsid!$B4762,lehmad!$A$2:$A$412,0))</f>
        <v>DYNASTY-ET</v>
      </c>
      <c r="P4762">
        <f>INDEX(lehmad!G$2:G$412,MATCH(klypsid!$B4762,lehmad!$A$2:$A$412,0))</f>
        <v>2002</v>
      </c>
      <c r="Q4762" s="2">
        <f>INDEX(lehmad!H$2:H$412,MATCH(klypsid!$B4762,lehmad!$A$2:$A$412,0))</f>
        <v>36044</v>
      </c>
      <c r="R4762">
        <f>INDEX(lehmad!I$2:I$412,MATCH(klypsid!$B4762,lehmad!$A$2:$A$412,0))</f>
        <v>124</v>
      </c>
      <c r="S4762">
        <f t="shared" si="519"/>
        <v>2</v>
      </c>
      <c r="T4762">
        <f t="shared" si="520"/>
        <v>334</v>
      </c>
      <c r="U4762">
        <f t="shared" si="521"/>
        <v>3</v>
      </c>
      <c r="V4762">
        <f t="shared" si="522"/>
        <v>1.7824085649273731</v>
      </c>
      <c r="W4762">
        <f t="shared" si="523"/>
        <v>11</v>
      </c>
      <c r="X4762">
        <f t="shared" si="524"/>
        <v>25</v>
      </c>
    </row>
    <row r="4763" spans="1:24" x14ac:dyDescent="0.25">
      <c r="A4763">
        <v>3987</v>
      </c>
      <c r="B4763" t="str">
        <f t="shared" si="518"/>
        <v>E3987</v>
      </c>
      <c r="C4763" t="s">
        <v>164</v>
      </c>
      <c r="D4763">
        <v>2</v>
      </c>
      <c r="E4763" s="2">
        <v>40062</v>
      </c>
      <c r="F4763" s="2">
        <v>40434</v>
      </c>
      <c r="G4763">
        <v>23.1</v>
      </c>
      <c r="H4763">
        <v>4.37</v>
      </c>
      <c r="I4763">
        <v>3.65</v>
      </c>
      <c r="J4763">
        <v>73</v>
      </c>
      <c r="K4763" t="str">
        <f>INDEX(lehmad!B$2:B$412,MATCH(klypsid!$B4763,lehmad!$A$2:$A$412,0))</f>
        <v>19.05.2006</v>
      </c>
      <c r="L4763">
        <f>INDEX(lehmad!C$2:C$412,MATCH(klypsid!$B4763,lehmad!$A$2:$A$412,0))</f>
        <v>56172</v>
      </c>
      <c r="M4763">
        <f>INDEX(lehmad!D$2:D$412,MATCH(klypsid!$B4763,lehmad!$A$2:$A$412,0))</f>
        <v>105</v>
      </c>
      <c r="N4763">
        <f>INDEX(lehmad!E$2:E$412,MATCH(klypsid!$B4763,lehmad!$A$2:$A$412,0))</f>
        <v>0.93799999999999994</v>
      </c>
      <c r="O4763" t="str">
        <f>INDEX(lehmad!F$2:F$412,MATCH(klypsid!$B4763,lehmad!$A$2:$A$412,0))</f>
        <v>DYNASTY-ET</v>
      </c>
      <c r="P4763">
        <f>INDEX(lehmad!G$2:G$412,MATCH(klypsid!$B4763,lehmad!$A$2:$A$412,0))</f>
        <v>2002</v>
      </c>
      <c r="Q4763" s="2">
        <f>INDEX(lehmad!H$2:H$412,MATCH(klypsid!$B4763,lehmad!$A$2:$A$412,0))</f>
        <v>36044</v>
      </c>
      <c r="R4763">
        <f>INDEX(lehmad!I$2:I$412,MATCH(klypsid!$B4763,lehmad!$A$2:$A$412,0))</f>
        <v>124</v>
      </c>
      <c r="S4763">
        <f t="shared" si="519"/>
        <v>2</v>
      </c>
      <c r="T4763">
        <f t="shared" si="520"/>
        <v>372</v>
      </c>
      <c r="U4763">
        <f t="shared" si="521"/>
        <v>3</v>
      </c>
      <c r="V4763">
        <f t="shared" si="522"/>
        <v>2.5459683691052923</v>
      </c>
      <c r="W4763">
        <f t="shared" si="523"/>
        <v>12</v>
      </c>
      <c r="X4763">
        <f t="shared" si="524"/>
        <v>38</v>
      </c>
    </row>
    <row r="4764" spans="1:24" x14ac:dyDescent="0.25">
      <c r="A4764">
        <v>3987</v>
      </c>
      <c r="B4764" t="str">
        <f t="shared" si="518"/>
        <v>E3987</v>
      </c>
      <c r="C4764" t="s">
        <v>164</v>
      </c>
      <c r="D4764">
        <v>2</v>
      </c>
      <c r="E4764" s="2">
        <v>40062</v>
      </c>
      <c r="F4764" s="2">
        <v>40462</v>
      </c>
      <c r="G4764">
        <v>19.100000000000001</v>
      </c>
      <c r="H4764">
        <v>4.96</v>
      </c>
      <c r="I4764">
        <v>4.0199999999999996</v>
      </c>
      <c r="J4764">
        <v>164</v>
      </c>
      <c r="K4764" t="str">
        <f>INDEX(lehmad!B$2:B$412,MATCH(klypsid!$B4764,lehmad!$A$2:$A$412,0))</f>
        <v>19.05.2006</v>
      </c>
      <c r="L4764">
        <f>INDEX(lehmad!C$2:C$412,MATCH(klypsid!$B4764,lehmad!$A$2:$A$412,0))</f>
        <v>56172</v>
      </c>
      <c r="M4764">
        <f>INDEX(lehmad!D$2:D$412,MATCH(klypsid!$B4764,lehmad!$A$2:$A$412,0))</f>
        <v>105</v>
      </c>
      <c r="N4764">
        <f>INDEX(lehmad!E$2:E$412,MATCH(klypsid!$B4764,lehmad!$A$2:$A$412,0))</f>
        <v>0.93799999999999994</v>
      </c>
      <c r="O4764" t="str">
        <f>INDEX(lehmad!F$2:F$412,MATCH(klypsid!$B4764,lehmad!$A$2:$A$412,0))</f>
        <v>DYNASTY-ET</v>
      </c>
      <c r="P4764">
        <f>INDEX(lehmad!G$2:G$412,MATCH(klypsid!$B4764,lehmad!$A$2:$A$412,0))</f>
        <v>2002</v>
      </c>
      <c r="Q4764" s="2">
        <f>INDEX(lehmad!H$2:H$412,MATCH(klypsid!$B4764,lehmad!$A$2:$A$412,0))</f>
        <v>36044</v>
      </c>
      <c r="R4764">
        <f>INDEX(lehmad!I$2:I$412,MATCH(klypsid!$B4764,lehmad!$A$2:$A$412,0))</f>
        <v>124</v>
      </c>
      <c r="S4764">
        <f t="shared" si="519"/>
        <v>2</v>
      </c>
      <c r="T4764">
        <f t="shared" si="520"/>
        <v>400</v>
      </c>
      <c r="U4764">
        <f t="shared" si="521"/>
        <v>3</v>
      </c>
      <c r="V4764">
        <f t="shared" si="522"/>
        <v>3.713695814843359</v>
      </c>
      <c r="W4764">
        <f t="shared" si="523"/>
        <v>13</v>
      </c>
      <c r="X4764">
        <f t="shared" si="524"/>
        <v>28</v>
      </c>
    </row>
    <row r="4765" spans="1:24" x14ac:dyDescent="0.25">
      <c r="A4765">
        <v>3987</v>
      </c>
      <c r="B4765" t="str">
        <f t="shared" si="518"/>
        <v>E3987</v>
      </c>
      <c r="C4765" t="s">
        <v>164</v>
      </c>
      <c r="D4765">
        <v>2</v>
      </c>
      <c r="E4765" s="2">
        <v>40062</v>
      </c>
      <c r="F4765" s="2">
        <v>40493</v>
      </c>
      <c r="G4765">
        <v>16</v>
      </c>
      <c r="H4765">
        <v>4.2699999999999996</v>
      </c>
      <c r="I4765">
        <v>3.73</v>
      </c>
      <c r="J4765">
        <v>161</v>
      </c>
      <c r="K4765" t="str">
        <f>INDEX(lehmad!B$2:B$412,MATCH(klypsid!$B4765,lehmad!$A$2:$A$412,0))</f>
        <v>19.05.2006</v>
      </c>
      <c r="L4765">
        <f>INDEX(lehmad!C$2:C$412,MATCH(klypsid!$B4765,lehmad!$A$2:$A$412,0))</f>
        <v>56172</v>
      </c>
      <c r="M4765">
        <f>INDEX(lehmad!D$2:D$412,MATCH(klypsid!$B4765,lehmad!$A$2:$A$412,0))</f>
        <v>105</v>
      </c>
      <c r="N4765">
        <f>INDEX(lehmad!E$2:E$412,MATCH(klypsid!$B4765,lehmad!$A$2:$A$412,0))</f>
        <v>0.93799999999999994</v>
      </c>
      <c r="O4765" t="str">
        <f>INDEX(lehmad!F$2:F$412,MATCH(klypsid!$B4765,lehmad!$A$2:$A$412,0))</f>
        <v>DYNASTY-ET</v>
      </c>
      <c r="P4765">
        <f>INDEX(lehmad!G$2:G$412,MATCH(klypsid!$B4765,lehmad!$A$2:$A$412,0))</f>
        <v>2002</v>
      </c>
      <c r="Q4765" s="2">
        <f>INDEX(lehmad!H$2:H$412,MATCH(klypsid!$B4765,lehmad!$A$2:$A$412,0))</f>
        <v>36044</v>
      </c>
      <c r="R4765">
        <f>INDEX(lehmad!I$2:I$412,MATCH(klypsid!$B4765,lehmad!$A$2:$A$412,0))</f>
        <v>124</v>
      </c>
      <c r="S4765">
        <f t="shared" si="519"/>
        <v>2</v>
      </c>
      <c r="T4765">
        <f t="shared" si="520"/>
        <v>431</v>
      </c>
      <c r="U4765">
        <f t="shared" si="521"/>
        <v>3</v>
      </c>
      <c r="V4765">
        <f t="shared" si="522"/>
        <v>3.6870606883398924</v>
      </c>
      <c r="W4765">
        <f t="shared" si="523"/>
        <v>14</v>
      </c>
      <c r="X4765">
        <f t="shared" si="524"/>
        <v>31</v>
      </c>
    </row>
    <row r="4766" spans="1:24" x14ac:dyDescent="0.25">
      <c r="A4766">
        <v>3987</v>
      </c>
      <c r="B4766" t="str">
        <f t="shared" si="518"/>
        <v>E3987</v>
      </c>
      <c r="C4766" t="s">
        <v>164</v>
      </c>
      <c r="D4766">
        <v>2</v>
      </c>
      <c r="E4766" s="2">
        <v>40062</v>
      </c>
      <c r="F4766" s="2">
        <v>40521</v>
      </c>
      <c r="G4766">
        <v>17.8</v>
      </c>
      <c r="H4766">
        <v>4.97</v>
      </c>
      <c r="I4766">
        <v>3.75</v>
      </c>
      <c r="J4766">
        <v>111</v>
      </c>
      <c r="K4766" t="str">
        <f>INDEX(lehmad!B$2:B$412,MATCH(klypsid!$B4766,lehmad!$A$2:$A$412,0))</f>
        <v>19.05.2006</v>
      </c>
      <c r="L4766">
        <f>INDEX(lehmad!C$2:C$412,MATCH(klypsid!$B4766,lehmad!$A$2:$A$412,0))</f>
        <v>56172</v>
      </c>
      <c r="M4766">
        <f>INDEX(lehmad!D$2:D$412,MATCH(klypsid!$B4766,lehmad!$A$2:$A$412,0))</f>
        <v>105</v>
      </c>
      <c r="N4766">
        <f>INDEX(lehmad!E$2:E$412,MATCH(klypsid!$B4766,lehmad!$A$2:$A$412,0))</f>
        <v>0.93799999999999994</v>
      </c>
      <c r="O4766" t="str">
        <f>INDEX(lehmad!F$2:F$412,MATCH(klypsid!$B4766,lehmad!$A$2:$A$412,0))</f>
        <v>DYNASTY-ET</v>
      </c>
      <c r="P4766">
        <f>INDEX(lehmad!G$2:G$412,MATCH(klypsid!$B4766,lehmad!$A$2:$A$412,0))</f>
        <v>2002</v>
      </c>
      <c r="Q4766" s="2">
        <f>INDEX(lehmad!H$2:H$412,MATCH(klypsid!$B4766,lehmad!$A$2:$A$412,0))</f>
        <v>36044</v>
      </c>
      <c r="R4766">
        <f>INDEX(lehmad!I$2:I$412,MATCH(klypsid!$B4766,lehmad!$A$2:$A$412,0))</f>
        <v>124</v>
      </c>
      <c r="S4766">
        <f t="shared" si="519"/>
        <v>2</v>
      </c>
      <c r="T4766">
        <f t="shared" si="520"/>
        <v>459</v>
      </c>
      <c r="U4766">
        <f t="shared" si="521"/>
        <v>3</v>
      </c>
      <c r="V4766">
        <f t="shared" si="522"/>
        <v>3.1505596765753814</v>
      </c>
      <c r="W4766">
        <f t="shared" si="523"/>
        <v>15</v>
      </c>
      <c r="X4766">
        <f t="shared" si="524"/>
        <v>28</v>
      </c>
    </row>
    <row r="4767" spans="1:24" x14ac:dyDescent="0.25">
      <c r="A4767">
        <v>3991</v>
      </c>
      <c r="B4767" t="str">
        <f t="shared" si="518"/>
        <v>E3991</v>
      </c>
      <c r="C4767" t="s">
        <v>165</v>
      </c>
      <c r="D4767">
        <v>1</v>
      </c>
      <c r="E4767" s="2">
        <v>39772</v>
      </c>
      <c r="F4767" s="2">
        <v>39783</v>
      </c>
      <c r="G4767">
        <v>22.9</v>
      </c>
      <c r="H4767">
        <v>5.96</v>
      </c>
      <c r="I4767">
        <v>2.87</v>
      </c>
      <c r="J4767">
        <v>487</v>
      </c>
      <c r="K4767" t="str">
        <f>INDEX(lehmad!B$2:B$412,MATCH(klypsid!$B4767,lehmad!$A$2:$A$412,0))</f>
        <v>20.05.2006</v>
      </c>
      <c r="L4767">
        <f>INDEX(lehmad!C$2:C$412,MATCH(klypsid!$B4767,lehmad!$A$2:$A$412,0))</f>
        <v>56172</v>
      </c>
      <c r="M4767">
        <f>INDEX(lehmad!D$2:D$412,MATCH(klypsid!$B4767,lehmad!$A$2:$A$412,0))</f>
        <v>91</v>
      </c>
      <c r="N4767">
        <f>INDEX(lehmad!E$2:E$412,MATCH(klypsid!$B4767,lehmad!$A$2:$A$412,0))</f>
        <v>1</v>
      </c>
      <c r="O4767" t="str">
        <f>INDEX(lehmad!F$2:F$412,MATCH(klypsid!$B4767,lehmad!$A$2:$A$412,0))</f>
        <v>DYNASTY-ET</v>
      </c>
      <c r="P4767">
        <f>INDEX(lehmad!G$2:G$412,MATCH(klypsid!$B4767,lehmad!$A$2:$A$412,0))</f>
        <v>2002</v>
      </c>
      <c r="Q4767" s="2">
        <f>INDEX(lehmad!H$2:H$412,MATCH(klypsid!$B4767,lehmad!$A$2:$A$412,0))</f>
        <v>36044</v>
      </c>
      <c r="R4767">
        <f>INDEX(lehmad!I$2:I$412,MATCH(klypsid!$B4767,lehmad!$A$2:$A$412,0))</f>
        <v>124</v>
      </c>
      <c r="S4767">
        <f t="shared" si="519"/>
        <v>1</v>
      </c>
      <c r="T4767">
        <f t="shared" si="520"/>
        <v>11</v>
      </c>
      <c r="U4767">
        <f t="shared" si="521"/>
        <v>1</v>
      </c>
      <c r="V4767">
        <f t="shared" si="522"/>
        <v>5.2839217723076182</v>
      </c>
      <c r="W4767">
        <f t="shared" si="523"/>
        <v>1</v>
      </c>
      <c r="X4767">
        <f t="shared" si="524"/>
        <v>11</v>
      </c>
    </row>
    <row r="4768" spans="1:24" x14ac:dyDescent="0.25">
      <c r="A4768">
        <v>3991</v>
      </c>
      <c r="B4768" t="str">
        <f t="shared" si="518"/>
        <v>E3991</v>
      </c>
      <c r="C4768" t="s">
        <v>165</v>
      </c>
      <c r="D4768">
        <v>1</v>
      </c>
      <c r="E4768" s="2">
        <v>39772</v>
      </c>
      <c r="F4768" s="2">
        <v>39817</v>
      </c>
      <c r="G4768">
        <v>38.9</v>
      </c>
      <c r="H4768">
        <v>3.9</v>
      </c>
      <c r="I4768">
        <v>3</v>
      </c>
      <c r="J4768">
        <v>358</v>
      </c>
      <c r="K4768" t="str">
        <f>INDEX(lehmad!B$2:B$412,MATCH(klypsid!$B4768,lehmad!$A$2:$A$412,0))</f>
        <v>20.05.2006</v>
      </c>
      <c r="L4768">
        <f>INDEX(lehmad!C$2:C$412,MATCH(klypsid!$B4768,lehmad!$A$2:$A$412,0))</f>
        <v>56172</v>
      </c>
      <c r="M4768">
        <f>INDEX(lehmad!D$2:D$412,MATCH(klypsid!$B4768,lehmad!$A$2:$A$412,0))</f>
        <v>91</v>
      </c>
      <c r="N4768">
        <f>INDEX(lehmad!E$2:E$412,MATCH(klypsid!$B4768,lehmad!$A$2:$A$412,0))</f>
        <v>1</v>
      </c>
      <c r="O4768" t="str">
        <f>INDEX(lehmad!F$2:F$412,MATCH(klypsid!$B4768,lehmad!$A$2:$A$412,0))</f>
        <v>DYNASTY-ET</v>
      </c>
      <c r="P4768">
        <f>INDEX(lehmad!G$2:G$412,MATCH(klypsid!$B4768,lehmad!$A$2:$A$412,0))</f>
        <v>2002</v>
      </c>
      <c r="Q4768" s="2">
        <f>INDEX(lehmad!H$2:H$412,MATCH(klypsid!$B4768,lehmad!$A$2:$A$412,0))</f>
        <v>36044</v>
      </c>
      <c r="R4768">
        <f>INDEX(lehmad!I$2:I$412,MATCH(klypsid!$B4768,lehmad!$A$2:$A$412,0))</f>
        <v>124</v>
      </c>
      <c r="S4768">
        <f t="shared" si="519"/>
        <v>1</v>
      </c>
      <c r="T4768">
        <f t="shared" si="520"/>
        <v>45</v>
      </c>
      <c r="U4768">
        <f t="shared" si="521"/>
        <v>1</v>
      </c>
      <c r="V4768">
        <f t="shared" si="522"/>
        <v>4.839959587489532</v>
      </c>
      <c r="W4768">
        <f t="shared" si="523"/>
        <v>2</v>
      </c>
      <c r="X4768">
        <f t="shared" si="524"/>
        <v>34</v>
      </c>
    </row>
    <row r="4769" spans="1:24" x14ac:dyDescent="0.25">
      <c r="A4769">
        <v>3991</v>
      </c>
      <c r="B4769" t="str">
        <f t="shared" si="518"/>
        <v>E3991</v>
      </c>
      <c r="C4769" t="s">
        <v>165</v>
      </c>
      <c r="D4769">
        <v>1</v>
      </c>
      <c r="E4769" s="2">
        <v>39772</v>
      </c>
      <c r="F4769" s="2">
        <v>39845</v>
      </c>
      <c r="G4769">
        <v>36.200000000000003</v>
      </c>
      <c r="H4769">
        <v>4.62</v>
      </c>
      <c r="I4769">
        <v>3.14</v>
      </c>
      <c r="J4769">
        <v>829</v>
      </c>
      <c r="K4769" t="str">
        <f>INDEX(lehmad!B$2:B$412,MATCH(klypsid!$B4769,lehmad!$A$2:$A$412,0))</f>
        <v>20.05.2006</v>
      </c>
      <c r="L4769">
        <f>INDEX(lehmad!C$2:C$412,MATCH(klypsid!$B4769,lehmad!$A$2:$A$412,0))</f>
        <v>56172</v>
      </c>
      <c r="M4769">
        <f>INDEX(lehmad!D$2:D$412,MATCH(klypsid!$B4769,lehmad!$A$2:$A$412,0))</f>
        <v>91</v>
      </c>
      <c r="N4769">
        <f>INDEX(lehmad!E$2:E$412,MATCH(klypsid!$B4769,lehmad!$A$2:$A$412,0))</f>
        <v>1</v>
      </c>
      <c r="O4769" t="str">
        <f>INDEX(lehmad!F$2:F$412,MATCH(klypsid!$B4769,lehmad!$A$2:$A$412,0))</f>
        <v>DYNASTY-ET</v>
      </c>
      <c r="P4769">
        <f>INDEX(lehmad!G$2:G$412,MATCH(klypsid!$B4769,lehmad!$A$2:$A$412,0))</f>
        <v>2002</v>
      </c>
      <c r="Q4769" s="2">
        <f>INDEX(lehmad!H$2:H$412,MATCH(klypsid!$B4769,lehmad!$A$2:$A$412,0))</f>
        <v>36044</v>
      </c>
      <c r="R4769">
        <f>INDEX(lehmad!I$2:I$412,MATCH(klypsid!$B4769,lehmad!$A$2:$A$412,0))</f>
        <v>124</v>
      </c>
      <c r="S4769">
        <f t="shared" si="519"/>
        <v>1</v>
      </c>
      <c r="T4769">
        <f t="shared" si="520"/>
        <v>73</v>
      </c>
      <c r="U4769">
        <f t="shared" si="521"/>
        <v>2</v>
      </c>
      <c r="V4769">
        <f t="shared" si="522"/>
        <v>6.0513721017210251</v>
      </c>
      <c r="W4769">
        <f t="shared" si="523"/>
        <v>3</v>
      </c>
      <c r="X4769">
        <f t="shared" si="524"/>
        <v>28</v>
      </c>
    </row>
    <row r="4770" spans="1:24" x14ac:dyDescent="0.25">
      <c r="A4770">
        <v>3991</v>
      </c>
      <c r="B4770" t="str">
        <f t="shared" si="518"/>
        <v>E3991</v>
      </c>
      <c r="C4770" t="s">
        <v>165</v>
      </c>
      <c r="D4770">
        <v>1</v>
      </c>
      <c r="E4770" s="2">
        <v>39772</v>
      </c>
      <c r="F4770" s="2">
        <v>39875</v>
      </c>
      <c r="G4770">
        <v>35.799999999999997</v>
      </c>
      <c r="H4770">
        <v>3.97</v>
      </c>
      <c r="I4770">
        <v>3.21</v>
      </c>
      <c r="J4770">
        <v>133</v>
      </c>
      <c r="K4770" t="str">
        <f>INDEX(lehmad!B$2:B$412,MATCH(klypsid!$B4770,lehmad!$A$2:$A$412,0))</f>
        <v>20.05.2006</v>
      </c>
      <c r="L4770">
        <f>INDEX(lehmad!C$2:C$412,MATCH(klypsid!$B4770,lehmad!$A$2:$A$412,0))</f>
        <v>56172</v>
      </c>
      <c r="M4770">
        <f>INDEX(lehmad!D$2:D$412,MATCH(klypsid!$B4770,lehmad!$A$2:$A$412,0))</f>
        <v>91</v>
      </c>
      <c r="N4770">
        <f>INDEX(lehmad!E$2:E$412,MATCH(klypsid!$B4770,lehmad!$A$2:$A$412,0))</f>
        <v>1</v>
      </c>
      <c r="O4770" t="str">
        <f>INDEX(lehmad!F$2:F$412,MATCH(klypsid!$B4770,lehmad!$A$2:$A$412,0))</f>
        <v>DYNASTY-ET</v>
      </c>
      <c r="P4770">
        <f>INDEX(lehmad!G$2:G$412,MATCH(klypsid!$B4770,lehmad!$A$2:$A$412,0))</f>
        <v>2002</v>
      </c>
      <c r="Q4770" s="2">
        <f>INDEX(lehmad!H$2:H$412,MATCH(klypsid!$B4770,lehmad!$A$2:$A$412,0))</f>
        <v>36044</v>
      </c>
      <c r="R4770">
        <f>INDEX(lehmad!I$2:I$412,MATCH(klypsid!$B4770,lehmad!$A$2:$A$412,0))</f>
        <v>124</v>
      </c>
      <c r="S4770">
        <f t="shared" si="519"/>
        <v>1</v>
      </c>
      <c r="T4770">
        <f t="shared" si="520"/>
        <v>103</v>
      </c>
      <c r="U4770">
        <f t="shared" si="521"/>
        <v>2</v>
      </c>
      <c r="V4770">
        <f t="shared" si="522"/>
        <v>3.411426245726465</v>
      </c>
      <c r="W4770">
        <f t="shared" si="523"/>
        <v>4</v>
      </c>
      <c r="X4770">
        <f t="shared" si="524"/>
        <v>30</v>
      </c>
    </row>
    <row r="4771" spans="1:24" x14ac:dyDescent="0.25">
      <c r="A4771">
        <v>3991</v>
      </c>
      <c r="B4771" t="str">
        <f t="shared" si="518"/>
        <v>E3991</v>
      </c>
      <c r="C4771" t="s">
        <v>165</v>
      </c>
      <c r="D4771">
        <v>1</v>
      </c>
      <c r="E4771" s="2">
        <v>39772</v>
      </c>
      <c r="F4771" s="2">
        <v>39908</v>
      </c>
      <c r="G4771">
        <v>31.2</v>
      </c>
      <c r="H4771">
        <v>3.98</v>
      </c>
      <c r="I4771">
        <v>3.36</v>
      </c>
      <c r="J4771">
        <v>473</v>
      </c>
      <c r="K4771" t="str">
        <f>INDEX(lehmad!B$2:B$412,MATCH(klypsid!$B4771,lehmad!$A$2:$A$412,0))</f>
        <v>20.05.2006</v>
      </c>
      <c r="L4771">
        <f>INDEX(lehmad!C$2:C$412,MATCH(klypsid!$B4771,lehmad!$A$2:$A$412,0))</f>
        <v>56172</v>
      </c>
      <c r="M4771">
        <f>INDEX(lehmad!D$2:D$412,MATCH(klypsid!$B4771,lehmad!$A$2:$A$412,0))</f>
        <v>91</v>
      </c>
      <c r="N4771">
        <f>INDEX(lehmad!E$2:E$412,MATCH(klypsid!$B4771,lehmad!$A$2:$A$412,0))</f>
        <v>1</v>
      </c>
      <c r="O4771" t="str">
        <f>INDEX(lehmad!F$2:F$412,MATCH(klypsid!$B4771,lehmad!$A$2:$A$412,0))</f>
        <v>DYNASTY-ET</v>
      </c>
      <c r="P4771">
        <f>INDEX(lehmad!G$2:G$412,MATCH(klypsid!$B4771,lehmad!$A$2:$A$412,0))</f>
        <v>2002</v>
      </c>
      <c r="Q4771" s="2">
        <f>INDEX(lehmad!H$2:H$412,MATCH(klypsid!$B4771,lehmad!$A$2:$A$412,0))</f>
        <v>36044</v>
      </c>
      <c r="R4771">
        <f>INDEX(lehmad!I$2:I$412,MATCH(klypsid!$B4771,lehmad!$A$2:$A$412,0))</f>
        <v>124</v>
      </c>
      <c r="S4771">
        <f t="shared" si="519"/>
        <v>1</v>
      </c>
      <c r="T4771">
        <f t="shared" si="520"/>
        <v>136</v>
      </c>
      <c r="U4771">
        <f t="shared" si="521"/>
        <v>2</v>
      </c>
      <c r="V4771">
        <f t="shared" si="522"/>
        <v>5.2418401835646709</v>
      </c>
      <c r="W4771">
        <f t="shared" si="523"/>
        <v>5</v>
      </c>
      <c r="X4771">
        <f t="shared" si="524"/>
        <v>33</v>
      </c>
    </row>
    <row r="4772" spans="1:24" x14ac:dyDescent="0.25">
      <c r="A4772">
        <v>3991</v>
      </c>
      <c r="B4772" t="str">
        <f t="shared" si="518"/>
        <v>E3991</v>
      </c>
      <c r="C4772" t="s">
        <v>165</v>
      </c>
      <c r="D4772">
        <v>1</v>
      </c>
      <c r="E4772" s="2">
        <v>39772</v>
      </c>
      <c r="F4772" s="2">
        <v>39944</v>
      </c>
      <c r="G4772">
        <v>32.799999999999997</v>
      </c>
      <c r="H4772">
        <v>3.95</v>
      </c>
      <c r="I4772">
        <v>3.46</v>
      </c>
      <c r="J4772">
        <v>293</v>
      </c>
      <c r="K4772" t="str">
        <f>INDEX(lehmad!B$2:B$412,MATCH(klypsid!$B4772,lehmad!$A$2:$A$412,0))</f>
        <v>20.05.2006</v>
      </c>
      <c r="L4772">
        <f>INDEX(lehmad!C$2:C$412,MATCH(klypsid!$B4772,lehmad!$A$2:$A$412,0))</f>
        <v>56172</v>
      </c>
      <c r="M4772">
        <f>INDEX(lehmad!D$2:D$412,MATCH(klypsid!$B4772,lehmad!$A$2:$A$412,0))</f>
        <v>91</v>
      </c>
      <c r="N4772">
        <f>INDEX(lehmad!E$2:E$412,MATCH(klypsid!$B4772,lehmad!$A$2:$A$412,0))</f>
        <v>1</v>
      </c>
      <c r="O4772" t="str">
        <f>INDEX(lehmad!F$2:F$412,MATCH(klypsid!$B4772,lehmad!$A$2:$A$412,0))</f>
        <v>DYNASTY-ET</v>
      </c>
      <c r="P4772">
        <f>INDEX(lehmad!G$2:G$412,MATCH(klypsid!$B4772,lehmad!$A$2:$A$412,0))</f>
        <v>2002</v>
      </c>
      <c r="Q4772" s="2">
        <f>INDEX(lehmad!H$2:H$412,MATCH(klypsid!$B4772,lehmad!$A$2:$A$412,0))</f>
        <v>36044</v>
      </c>
      <c r="R4772">
        <f>INDEX(lehmad!I$2:I$412,MATCH(klypsid!$B4772,lehmad!$A$2:$A$412,0))</f>
        <v>124</v>
      </c>
      <c r="S4772">
        <f t="shared" si="519"/>
        <v>1</v>
      </c>
      <c r="T4772">
        <f t="shared" si="520"/>
        <v>172</v>
      </c>
      <c r="U4772">
        <f t="shared" si="521"/>
        <v>3</v>
      </c>
      <c r="V4772">
        <f t="shared" si="522"/>
        <v>4.5509006646475232</v>
      </c>
      <c r="W4772">
        <f t="shared" si="523"/>
        <v>6</v>
      </c>
      <c r="X4772">
        <f t="shared" si="524"/>
        <v>36</v>
      </c>
    </row>
    <row r="4773" spans="1:24" x14ac:dyDescent="0.25">
      <c r="A4773">
        <v>3991</v>
      </c>
      <c r="B4773" t="str">
        <f t="shared" si="518"/>
        <v>E3991</v>
      </c>
      <c r="C4773" t="s">
        <v>165</v>
      </c>
      <c r="D4773">
        <v>1</v>
      </c>
      <c r="E4773" s="2">
        <v>39772</v>
      </c>
      <c r="F4773" s="2">
        <v>39972</v>
      </c>
      <c r="G4773">
        <v>26.7</v>
      </c>
      <c r="H4773">
        <v>4.9800000000000004</v>
      </c>
      <c r="I4773">
        <v>3.47</v>
      </c>
      <c r="J4773">
        <v>2077</v>
      </c>
      <c r="K4773" t="str">
        <f>INDEX(lehmad!B$2:B$412,MATCH(klypsid!$B4773,lehmad!$A$2:$A$412,0))</f>
        <v>20.05.2006</v>
      </c>
      <c r="L4773">
        <f>INDEX(lehmad!C$2:C$412,MATCH(klypsid!$B4773,lehmad!$A$2:$A$412,0))</f>
        <v>56172</v>
      </c>
      <c r="M4773">
        <f>INDEX(lehmad!D$2:D$412,MATCH(klypsid!$B4773,lehmad!$A$2:$A$412,0))</f>
        <v>91</v>
      </c>
      <c r="N4773">
        <f>INDEX(lehmad!E$2:E$412,MATCH(klypsid!$B4773,lehmad!$A$2:$A$412,0))</f>
        <v>1</v>
      </c>
      <c r="O4773" t="str">
        <f>INDEX(lehmad!F$2:F$412,MATCH(klypsid!$B4773,lehmad!$A$2:$A$412,0))</f>
        <v>DYNASTY-ET</v>
      </c>
      <c r="P4773">
        <f>INDEX(lehmad!G$2:G$412,MATCH(klypsid!$B4773,lehmad!$A$2:$A$412,0))</f>
        <v>2002</v>
      </c>
      <c r="Q4773" s="2">
        <f>INDEX(lehmad!H$2:H$412,MATCH(klypsid!$B4773,lehmad!$A$2:$A$412,0))</f>
        <v>36044</v>
      </c>
      <c r="R4773">
        <f>INDEX(lehmad!I$2:I$412,MATCH(klypsid!$B4773,lehmad!$A$2:$A$412,0))</f>
        <v>124</v>
      </c>
      <c r="S4773">
        <f t="shared" si="519"/>
        <v>1</v>
      </c>
      <c r="T4773">
        <f t="shared" si="520"/>
        <v>200</v>
      </c>
      <c r="U4773">
        <f t="shared" si="521"/>
        <v>3</v>
      </c>
      <c r="V4773">
        <f t="shared" si="522"/>
        <v>7.3764293110699235</v>
      </c>
      <c r="W4773">
        <f t="shared" si="523"/>
        <v>7</v>
      </c>
      <c r="X4773">
        <f t="shared" si="524"/>
        <v>28</v>
      </c>
    </row>
    <row r="4774" spans="1:24" x14ac:dyDescent="0.25">
      <c r="A4774">
        <v>3991</v>
      </c>
      <c r="B4774" t="str">
        <f t="shared" si="518"/>
        <v>E3991</v>
      </c>
      <c r="C4774" t="s">
        <v>165</v>
      </c>
      <c r="D4774">
        <v>1</v>
      </c>
      <c r="E4774" s="2">
        <v>39772</v>
      </c>
      <c r="F4774" s="2">
        <v>40007</v>
      </c>
      <c r="G4774">
        <v>17.399999999999999</v>
      </c>
      <c r="H4774">
        <v>4.9000000000000004</v>
      </c>
      <c r="I4774">
        <v>3.45</v>
      </c>
      <c r="J4774">
        <v>626</v>
      </c>
      <c r="K4774" t="str">
        <f>INDEX(lehmad!B$2:B$412,MATCH(klypsid!$B4774,lehmad!$A$2:$A$412,0))</f>
        <v>20.05.2006</v>
      </c>
      <c r="L4774">
        <f>INDEX(lehmad!C$2:C$412,MATCH(klypsid!$B4774,lehmad!$A$2:$A$412,0))</f>
        <v>56172</v>
      </c>
      <c r="M4774">
        <f>INDEX(lehmad!D$2:D$412,MATCH(klypsid!$B4774,lehmad!$A$2:$A$412,0))</f>
        <v>91</v>
      </c>
      <c r="N4774">
        <f>INDEX(lehmad!E$2:E$412,MATCH(klypsid!$B4774,lehmad!$A$2:$A$412,0))</f>
        <v>1</v>
      </c>
      <c r="O4774" t="str">
        <f>INDEX(lehmad!F$2:F$412,MATCH(klypsid!$B4774,lehmad!$A$2:$A$412,0))</f>
        <v>DYNASTY-ET</v>
      </c>
      <c r="P4774">
        <f>INDEX(lehmad!G$2:G$412,MATCH(klypsid!$B4774,lehmad!$A$2:$A$412,0))</f>
        <v>2002</v>
      </c>
      <c r="Q4774" s="2">
        <f>INDEX(lehmad!H$2:H$412,MATCH(klypsid!$B4774,lehmad!$A$2:$A$412,0))</f>
        <v>36044</v>
      </c>
      <c r="R4774">
        <f>INDEX(lehmad!I$2:I$412,MATCH(klypsid!$B4774,lehmad!$A$2:$A$412,0))</f>
        <v>124</v>
      </c>
      <c r="S4774">
        <f t="shared" si="519"/>
        <v>1</v>
      </c>
      <c r="T4774">
        <f t="shared" si="520"/>
        <v>235</v>
      </c>
      <c r="U4774">
        <f t="shared" si="521"/>
        <v>3</v>
      </c>
      <c r="V4774">
        <f t="shared" si="522"/>
        <v>5.6461626571578938</v>
      </c>
      <c r="W4774">
        <f t="shared" si="523"/>
        <v>8</v>
      </c>
      <c r="X4774">
        <f t="shared" si="524"/>
        <v>35</v>
      </c>
    </row>
    <row r="4775" spans="1:24" x14ac:dyDescent="0.25">
      <c r="A4775">
        <v>3992</v>
      </c>
      <c r="B4775" t="str">
        <f t="shared" si="518"/>
        <v>E3992</v>
      </c>
      <c r="C4775" t="s">
        <v>166</v>
      </c>
      <c r="D4775">
        <v>1</v>
      </c>
      <c r="E4775" s="2">
        <v>39683</v>
      </c>
      <c r="F4775" s="2">
        <v>39693</v>
      </c>
      <c r="G4775">
        <v>31.9</v>
      </c>
      <c r="H4775">
        <v>5.03</v>
      </c>
      <c r="I4775">
        <v>3.34</v>
      </c>
      <c r="J4775">
        <v>88</v>
      </c>
      <c r="K4775" t="str">
        <f>INDEX(lehmad!B$2:B$412,MATCH(klypsid!$B4775,lehmad!$A$2:$A$412,0))</f>
        <v>20.05.2006</v>
      </c>
      <c r="L4775">
        <f>INDEX(lehmad!C$2:C$412,MATCH(klypsid!$B4775,lehmad!$A$2:$A$412,0))</f>
        <v>65210</v>
      </c>
      <c r="M4775">
        <f>INDEX(lehmad!D$2:D$412,MATCH(klypsid!$B4775,lehmad!$A$2:$A$412,0))</f>
        <v>128</v>
      </c>
      <c r="N4775">
        <f>INDEX(lehmad!E$2:E$412,MATCH(klypsid!$B4775,lehmad!$A$2:$A$412,0))</f>
        <v>1</v>
      </c>
      <c r="O4775" t="str">
        <f>INDEX(lehmad!F$2:F$412,MATCH(klypsid!$B4775,lehmad!$A$2:$A$412,0))</f>
        <v>LANCELOT-ET</v>
      </c>
      <c r="P4775">
        <f>INDEX(lehmad!G$2:G$412,MATCH(klypsid!$B4775,lehmad!$A$2:$A$412,0))</f>
        <v>1998</v>
      </c>
      <c r="Q4775" s="2">
        <f>INDEX(lehmad!H$2:H$412,MATCH(klypsid!$B4775,lehmad!$A$2:$A$412,0))</f>
        <v>35985</v>
      </c>
      <c r="R4775">
        <f>INDEX(lehmad!I$2:I$412,MATCH(klypsid!$B4775,lehmad!$A$2:$A$412,0))</f>
        <v>126</v>
      </c>
      <c r="S4775">
        <f t="shared" si="519"/>
        <v>1</v>
      </c>
      <c r="T4775">
        <f t="shared" si="520"/>
        <v>10</v>
      </c>
      <c r="U4775">
        <f t="shared" si="521"/>
        <v>1</v>
      </c>
      <c r="V4775">
        <f t="shared" si="522"/>
        <v>2.8155754288625725</v>
      </c>
      <c r="W4775">
        <f t="shared" si="523"/>
        <v>1</v>
      </c>
      <c r="X4775">
        <f t="shared" si="524"/>
        <v>10</v>
      </c>
    </row>
    <row r="4776" spans="1:24" x14ac:dyDescent="0.25">
      <c r="A4776">
        <v>3992</v>
      </c>
      <c r="B4776" t="str">
        <f t="shared" si="518"/>
        <v>E3992</v>
      </c>
      <c r="C4776" t="s">
        <v>166</v>
      </c>
      <c r="D4776">
        <v>1</v>
      </c>
      <c r="E4776" s="2">
        <v>39683</v>
      </c>
      <c r="F4776" s="2">
        <v>39722</v>
      </c>
      <c r="G4776">
        <v>45.4</v>
      </c>
      <c r="H4776">
        <v>3.87</v>
      </c>
      <c r="I4776">
        <v>3.07</v>
      </c>
      <c r="J4776">
        <v>271</v>
      </c>
      <c r="K4776" t="str">
        <f>INDEX(lehmad!B$2:B$412,MATCH(klypsid!$B4776,lehmad!$A$2:$A$412,0))</f>
        <v>20.05.2006</v>
      </c>
      <c r="L4776">
        <f>INDEX(lehmad!C$2:C$412,MATCH(klypsid!$B4776,lehmad!$A$2:$A$412,0))</f>
        <v>65210</v>
      </c>
      <c r="M4776">
        <f>INDEX(lehmad!D$2:D$412,MATCH(klypsid!$B4776,lehmad!$A$2:$A$412,0))</f>
        <v>128</v>
      </c>
      <c r="N4776">
        <f>INDEX(lehmad!E$2:E$412,MATCH(klypsid!$B4776,lehmad!$A$2:$A$412,0))</f>
        <v>1</v>
      </c>
      <c r="O4776" t="str">
        <f>INDEX(lehmad!F$2:F$412,MATCH(klypsid!$B4776,lehmad!$A$2:$A$412,0))</f>
        <v>LANCELOT-ET</v>
      </c>
      <c r="P4776">
        <f>INDEX(lehmad!G$2:G$412,MATCH(klypsid!$B4776,lehmad!$A$2:$A$412,0))</f>
        <v>1998</v>
      </c>
      <c r="Q4776" s="2">
        <f>INDEX(lehmad!H$2:H$412,MATCH(klypsid!$B4776,lehmad!$A$2:$A$412,0))</f>
        <v>35985</v>
      </c>
      <c r="R4776">
        <f>INDEX(lehmad!I$2:I$412,MATCH(klypsid!$B4776,lehmad!$A$2:$A$412,0))</f>
        <v>126</v>
      </c>
      <c r="S4776">
        <f t="shared" si="519"/>
        <v>1</v>
      </c>
      <c r="T4776">
        <f t="shared" si="520"/>
        <v>39</v>
      </c>
      <c r="U4776">
        <f t="shared" si="521"/>
        <v>1</v>
      </c>
      <c r="V4776">
        <f t="shared" si="522"/>
        <v>4.4382928515791473</v>
      </c>
      <c r="W4776">
        <f t="shared" si="523"/>
        <v>2</v>
      </c>
      <c r="X4776">
        <f t="shared" si="524"/>
        <v>29</v>
      </c>
    </row>
    <row r="4777" spans="1:24" x14ac:dyDescent="0.25">
      <c r="A4777">
        <v>3992</v>
      </c>
      <c r="B4777" t="str">
        <f t="shared" si="518"/>
        <v>E3992</v>
      </c>
      <c r="C4777" t="s">
        <v>166</v>
      </c>
      <c r="D4777">
        <v>1</v>
      </c>
      <c r="E4777" s="2">
        <v>39683</v>
      </c>
      <c r="F4777" s="2">
        <v>39754</v>
      </c>
      <c r="G4777">
        <v>44</v>
      </c>
      <c r="H4777">
        <v>3.77</v>
      </c>
      <c r="I4777">
        <v>3.36</v>
      </c>
      <c r="J4777">
        <v>97</v>
      </c>
      <c r="K4777" t="str">
        <f>INDEX(lehmad!B$2:B$412,MATCH(klypsid!$B4777,lehmad!$A$2:$A$412,0))</f>
        <v>20.05.2006</v>
      </c>
      <c r="L4777">
        <f>INDEX(lehmad!C$2:C$412,MATCH(klypsid!$B4777,lehmad!$A$2:$A$412,0))</f>
        <v>65210</v>
      </c>
      <c r="M4777">
        <f>INDEX(lehmad!D$2:D$412,MATCH(klypsid!$B4777,lehmad!$A$2:$A$412,0))</f>
        <v>128</v>
      </c>
      <c r="N4777">
        <f>INDEX(lehmad!E$2:E$412,MATCH(klypsid!$B4777,lehmad!$A$2:$A$412,0))</f>
        <v>1</v>
      </c>
      <c r="O4777" t="str">
        <f>INDEX(lehmad!F$2:F$412,MATCH(klypsid!$B4777,lehmad!$A$2:$A$412,0))</f>
        <v>LANCELOT-ET</v>
      </c>
      <c r="P4777">
        <f>INDEX(lehmad!G$2:G$412,MATCH(klypsid!$B4777,lehmad!$A$2:$A$412,0))</f>
        <v>1998</v>
      </c>
      <c r="Q4777" s="2">
        <f>INDEX(lehmad!H$2:H$412,MATCH(klypsid!$B4777,lehmad!$A$2:$A$412,0))</f>
        <v>35985</v>
      </c>
      <c r="R4777">
        <f>INDEX(lehmad!I$2:I$412,MATCH(klypsid!$B4777,lehmad!$A$2:$A$412,0))</f>
        <v>126</v>
      </c>
      <c r="S4777">
        <f t="shared" si="519"/>
        <v>1</v>
      </c>
      <c r="T4777">
        <f t="shared" si="520"/>
        <v>71</v>
      </c>
      <c r="U4777">
        <f t="shared" si="521"/>
        <v>2</v>
      </c>
      <c r="V4777">
        <f t="shared" si="522"/>
        <v>2.956056652412403</v>
      </c>
      <c r="W4777">
        <f t="shared" si="523"/>
        <v>3</v>
      </c>
      <c r="X4777">
        <f t="shared" si="524"/>
        <v>32</v>
      </c>
    </row>
    <row r="4778" spans="1:24" x14ac:dyDescent="0.25">
      <c r="A4778">
        <v>3992</v>
      </c>
      <c r="B4778" t="str">
        <f t="shared" si="518"/>
        <v>E3992</v>
      </c>
      <c r="C4778" t="s">
        <v>166</v>
      </c>
      <c r="D4778">
        <v>1</v>
      </c>
      <c r="E4778" s="2">
        <v>39683</v>
      </c>
      <c r="F4778" s="2">
        <v>39783</v>
      </c>
      <c r="G4778">
        <v>46.4</v>
      </c>
      <c r="H4778">
        <v>3.28</v>
      </c>
      <c r="I4778">
        <v>3.4</v>
      </c>
      <c r="J4778">
        <v>701</v>
      </c>
      <c r="K4778" t="str">
        <f>INDEX(lehmad!B$2:B$412,MATCH(klypsid!$B4778,lehmad!$A$2:$A$412,0))</f>
        <v>20.05.2006</v>
      </c>
      <c r="L4778">
        <f>INDEX(lehmad!C$2:C$412,MATCH(klypsid!$B4778,lehmad!$A$2:$A$412,0))</f>
        <v>65210</v>
      </c>
      <c r="M4778">
        <f>INDEX(lehmad!D$2:D$412,MATCH(klypsid!$B4778,lehmad!$A$2:$A$412,0))</f>
        <v>128</v>
      </c>
      <c r="N4778">
        <f>INDEX(lehmad!E$2:E$412,MATCH(klypsid!$B4778,lehmad!$A$2:$A$412,0))</f>
        <v>1</v>
      </c>
      <c r="O4778" t="str">
        <f>INDEX(lehmad!F$2:F$412,MATCH(klypsid!$B4778,lehmad!$A$2:$A$412,0))</f>
        <v>LANCELOT-ET</v>
      </c>
      <c r="P4778">
        <f>INDEX(lehmad!G$2:G$412,MATCH(klypsid!$B4778,lehmad!$A$2:$A$412,0))</f>
        <v>1998</v>
      </c>
      <c r="Q4778" s="2">
        <f>INDEX(lehmad!H$2:H$412,MATCH(klypsid!$B4778,lehmad!$A$2:$A$412,0))</f>
        <v>35985</v>
      </c>
      <c r="R4778">
        <f>INDEX(lehmad!I$2:I$412,MATCH(klypsid!$B4778,lehmad!$A$2:$A$412,0))</f>
        <v>126</v>
      </c>
      <c r="S4778">
        <f t="shared" si="519"/>
        <v>1</v>
      </c>
      <c r="T4778">
        <f t="shared" si="520"/>
        <v>100</v>
      </c>
      <c r="U4778">
        <f t="shared" si="521"/>
        <v>2</v>
      </c>
      <c r="V4778">
        <f t="shared" si="522"/>
        <v>5.8094144442358981</v>
      </c>
      <c r="W4778">
        <f t="shared" si="523"/>
        <v>4</v>
      </c>
      <c r="X4778">
        <f t="shared" si="524"/>
        <v>29</v>
      </c>
    </row>
    <row r="4779" spans="1:24" x14ac:dyDescent="0.25">
      <c r="A4779">
        <v>3992</v>
      </c>
      <c r="B4779" t="str">
        <f t="shared" si="518"/>
        <v>E3992</v>
      </c>
      <c r="C4779" t="s">
        <v>166</v>
      </c>
      <c r="D4779">
        <v>1</v>
      </c>
      <c r="E4779" s="2">
        <v>39683</v>
      </c>
      <c r="F4779" s="2">
        <v>39817</v>
      </c>
      <c r="G4779">
        <v>42.8</v>
      </c>
      <c r="H4779">
        <v>3.01</v>
      </c>
      <c r="I4779">
        <v>3.49</v>
      </c>
      <c r="J4779">
        <v>136</v>
      </c>
      <c r="K4779" t="str">
        <f>INDEX(lehmad!B$2:B$412,MATCH(klypsid!$B4779,lehmad!$A$2:$A$412,0))</f>
        <v>20.05.2006</v>
      </c>
      <c r="L4779">
        <f>INDEX(lehmad!C$2:C$412,MATCH(klypsid!$B4779,lehmad!$A$2:$A$412,0))</f>
        <v>65210</v>
      </c>
      <c r="M4779">
        <f>INDEX(lehmad!D$2:D$412,MATCH(klypsid!$B4779,lehmad!$A$2:$A$412,0))</f>
        <v>128</v>
      </c>
      <c r="N4779">
        <f>INDEX(lehmad!E$2:E$412,MATCH(klypsid!$B4779,lehmad!$A$2:$A$412,0))</f>
        <v>1</v>
      </c>
      <c r="O4779" t="str">
        <f>INDEX(lehmad!F$2:F$412,MATCH(klypsid!$B4779,lehmad!$A$2:$A$412,0))</f>
        <v>LANCELOT-ET</v>
      </c>
      <c r="P4779">
        <f>INDEX(lehmad!G$2:G$412,MATCH(klypsid!$B4779,lehmad!$A$2:$A$412,0))</f>
        <v>1998</v>
      </c>
      <c r="Q4779" s="2">
        <f>INDEX(lehmad!H$2:H$412,MATCH(klypsid!$B4779,lehmad!$A$2:$A$412,0))</f>
        <v>35985</v>
      </c>
      <c r="R4779">
        <f>INDEX(lehmad!I$2:I$412,MATCH(klypsid!$B4779,lehmad!$A$2:$A$412,0))</f>
        <v>126</v>
      </c>
      <c r="S4779">
        <f t="shared" si="519"/>
        <v>1</v>
      </c>
      <c r="T4779">
        <f t="shared" si="520"/>
        <v>134</v>
      </c>
      <c r="U4779">
        <f t="shared" si="521"/>
        <v>2</v>
      </c>
      <c r="V4779">
        <f t="shared" si="522"/>
        <v>3.4436066514756147</v>
      </c>
      <c r="W4779">
        <f t="shared" si="523"/>
        <v>5</v>
      </c>
      <c r="X4779">
        <f t="shared" si="524"/>
        <v>34</v>
      </c>
    </row>
    <row r="4780" spans="1:24" x14ac:dyDescent="0.25">
      <c r="A4780">
        <v>3992</v>
      </c>
      <c r="B4780" t="str">
        <f t="shared" si="518"/>
        <v>E3992</v>
      </c>
      <c r="C4780" t="s">
        <v>166</v>
      </c>
      <c r="D4780">
        <v>1</v>
      </c>
      <c r="E4780" s="2">
        <v>39683</v>
      </c>
      <c r="F4780" s="2">
        <v>39845</v>
      </c>
      <c r="G4780">
        <v>40.299999999999997</v>
      </c>
      <c r="H4780">
        <v>2.77</v>
      </c>
      <c r="I4780">
        <v>3.55</v>
      </c>
      <c r="J4780">
        <v>885</v>
      </c>
      <c r="K4780" t="str">
        <f>INDEX(lehmad!B$2:B$412,MATCH(klypsid!$B4780,lehmad!$A$2:$A$412,0))</f>
        <v>20.05.2006</v>
      </c>
      <c r="L4780">
        <f>INDEX(lehmad!C$2:C$412,MATCH(klypsid!$B4780,lehmad!$A$2:$A$412,0))</f>
        <v>65210</v>
      </c>
      <c r="M4780">
        <f>INDEX(lehmad!D$2:D$412,MATCH(klypsid!$B4780,lehmad!$A$2:$A$412,0))</f>
        <v>128</v>
      </c>
      <c r="N4780">
        <f>INDEX(lehmad!E$2:E$412,MATCH(klypsid!$B4780,lehmad!$A$2:$A$412,0))</f>
        <v>1</v>
      </c>
      <c r="O4780" t="str">
        <f>INDEX(lehmad!F$2:F$412,MATCH(klypsid!$B4780,lehmad!$A$2:$A$412,0))</f>
        <v>LANCELOT-ET</v>
      </c>
      <c r="P4780">
        <f>INDEX(lehmad!G$2:G$412,MATCH(klypsid!$B4780,lehmad!$A$2:$A$412,0))</f>
        <v>1998</v>
      </c>
      <c r="Q4780" s="2">
        <f>INDEX(lehmad!H$2:H$412,MATCH(klypsid!$B4780,lehmad!$A$2:$A$412,0))</f>
        <v>35985</v>
      </c>
      <c r="R4780">
        <f>INDEX(lehmad!I$2:I$412,MATCH(klypsid!$B4780,lehmad!$A$2:$A$412,0))</f>
        <v>126</v>
      </c>
      <c r="S4780">
        <f t="shared" si="519"/>
        <v>1</v>
      </c>
      <c r="T4780">
        <f t="shared" si="520"/>
        <v>162</v>
      </c>
      <c r="U4780">
        <f t="shared" si="521"/>
        <v>3</v>
      </c>
      <c r="V4780">
        <f t="shared" si="522"/>
        <v>6.145677455195635</v>
      </c>
      <c r="W4780">
        <f t="shared" si="523"/>
        <v>6</v>
      </c>
      <c r="X4780">
        <f t="shared" si="524"/>
        <v>28</v>
      </c>
    </row>
    <row r="4781" spans="1:24" x14ac:dyDescent="0.25">
      <c r="A4781">
        <v>3992</v>
      </c>
      <c r="B4781" t="str">
        <f t="shared" si="518"/>
        <v>E3992</v>
      </c>
      <c r="C4781" t="s">
        <v>166</v>
      </c>
      <c r="D4781">
        <v>1</v>
      </c>
      <c r="E4781" s="2">
        <v>39683</v>
      </c>
      <c r="F4781" s="2">
        <v>39875</v>
      </c>
      <c r="G4781">
        <v>34.9</v>
      </c>
      <c r="H4781">
        <v>3.91</v>
      </c>
      <c r="I4781">
        <v>3.29</v>
      </c>
      <c r="J4781">
        <v>121</v>
      </c>
      <c r="K4781" t="str">
        <f>INDEX(lehmad!B$2:B$412,MATCH(klypsid!$B4781,lehmad!$A$2:$A$412,0))</f>
        <v>20.05.2006</v>
      </c>
      <c r="L4781">
        <f>INDEX(lehmad!C$2:C$412,MATCH(klypsid!$B4781,lehmad!$A$2:$A$412,0))</f>
        <v>65210</v>
      </c>
      <c r="M4781">
        <f>INDEX(lehmad!D$2:D$412,MATCH(klypsid!$B4781,lehmad!$A$2:$A$412,0))</f>
        <v>128</v>
      </c>
      <c r="N4781">
        <f>INDEX(lehmad!E$2:E$412,MATCH(klypsid!$B4781,lehmad!$A$2:$A$412,0))</f>
        <v>1</v>
      </c>
      <c r="O4781" t="str">
        <f>INDEX(lehmad!F$2:F$412,MATCH(klypsid!$B4781,lehmad!$A$2:$A$412,0))</f>
        <v>LANCELOT-ET</v>
      </c>
      <c r="P4781">
        <f>INDEX(lehmad!G$2:G$412,MATCH(klypsid!$B4781,lehmad!$A$2:$A$412,0))</f>
        <v>1998</v>
      </c>
      <c r="Q4781" s="2">
        <f>INDEX(lehmad!H$2:H$412,MATCH(klypsid!$B4781,lehmad!$A$2:$A$412,0))</f>
        <v>35985</v>
      </c>
      <c r="R4781">
        <f>INDEX(lehmad!I$2:I$412,MATCH(klypsid!$B4781,lehmad!$A$2:$A$412,0))</f>
        <v>126</v>
      </c>
      <c r="S4781">
        <f t="shared" si="519"/>
        <v>1</v>
      </c>
      <c r="T4781">
        <f t="shared" si="520"/>
        <v>192</v>
      </c>
      <c r="U4781">
        <f t="shared" si="521"/>
        <v>3</v>
      </c>
      <c r="V4781">
        <f t="shared" si="522"/>
        <v>3.2750070474998698</v>
      </c>
      <c r="W4781">
        <f t="shared" si="523"/>
        <v>7</v>
      </c>
      <c r="X4781">
        <f t="shared" si="524"/>
        <v>30</v>
      </c>
    </row>
    <row r="4782" spans="1:24" x14ac:dyDescent="0.25">
      <c r="A4782">
        <v>3992</v>
      </c>
      <c r="B4782" t="str">
        <f t="shared" si="518"/>
        <v>E3992</v>
      </c>
      <c r="C4782" t="s">
        <v>166</v>
      </c>
      <c r="D4782">
        <v>1</v>
      </c>
      <c r="E4782" s="2">
        <v>39683</v>
      </c>
      <c r="F4782" s="2">
        <v>39908</v>
      </c>
      <c r="G4782">
        <v>38</v>
      </c>
      <c r="H4782">
        <v>4.76</v>
      </c>
      <c r="I4782">
        <v>3.78</v>
      </c>
      <c r="J4782">
        <v>918</v>
      </c>
      <c r="K4782" t="str">
        <f>INDEX(lehmad!B$2:B$412,MATCH(klypsid!$B4782,lehmad!$A$2:$A$412,0))</f>
        <v>20.05.2006</v>
      </c>
      <c r="L4782">
        <f>INDEX(lehmad!C$2:C$412,MATCH(klypsid!$B4782,lehmad!$A$2:$A$412,0))</f>
        <v>65210</v>
      </c>
      <c r="M4782">
        <f>INDEX(lehmad!D$2:D$412,MATCH(klypsid!$B4782,lehmad!$A$2:$A$412,0))</f>
        <v>128</v>
      </c>
      <c r="N4782">
        <f>INDEX(lehmad!E$2:E$412,MATCH(klypsid!$B4782,lehmad!$A$2:$A$412,0))</f>
        <v>1</v>
      </c>
      <c r="O4782" t="str">
        <f>INDEX(lehmad!F$2:F$412,MATCH(klypsid!$B4782,lehmad!$A$2:$A$412,0))</f>
        <v>LANCELOT-ET</v>
      </c>
      <c r="P4782">
        <f>INDEX(lehmad!G$2:G$412,MATCH(klypsid!$B4782,lehmad!$A$2:$A$412,0))</f>
        <v>1998</v>
      </c>
      <c r="Q4782" s="2">
        <f>INDEX(lehmad!H$2:H$412,MATCH(klypsid!$B4782,lehmad!$A$2:$A$412,0))</f>
        <v>35985</v>
      </c>
      <c r="R4782">
        <f>INDEX(lehmad!I$2:I$412,MATCH(klypsid!$B4782,lehmad!$A$2:$A$412,0))</f>
        <v>126</v>
      </c>
      <c r="S4782">
        <f t="shared" si="519"/>
        <v>1</v>
      </c>
      <c r="T4782">
        <f t="shared" si="520"/>
        <v>225</v>
      </c>
      <c r="U4782">
        <f t="shared" si="521"/>
        <v>3</v>
      </c>
      <c r="V4782">
        <f t="shared" si="522"/>
        <v>6.198494153639083</v>
      </c>
      <c r="W4782">
        <f t="shared" si="523"/>
        <v>8</v>
      </c>
      <c r="X4782">
        <f t="shared" si="524"/>
        <v>33</v>
      </c>
    </row>
    <row r="4783" spans="1:24" x14ac:dyDescent="0.25">
      <c r="A4783">
        <v>3992</v>
      </c>
      <c r="B4783" t="str">
        <f t="shared" si="518"/>
        <v>E3992</v>
      </c>
      <c r="C4783" t="s">
        <v>166</v>
      </c>
      <c r="D4783">
        <v>1</v>
      </c>
      <c r="E4783" s="2">
        <v>39683</v>
      </c>
      <c r="F4783" s="2">
        <v>39944</v>
      </c>
      <c r="G4783">
        <v>35.200000000000003</v>
      </c>
      <c r="H4783">
        <v>3.75</v>
      </c>
      <c r="I4783">
        <v>3.44</v>
      </c>
      <c r="J4783">
        <v>322</v>
      </c>
      <c r="K4783" t="str">
        <f>INDEX(lehmad!B$2:B$412,MATCH(klypsid!$B4783,lehmad!$A$2:$A$412,0))</f>
        <v>20.05.2006</v>
      </c>
      <c r="L4783">
        <f>INDEX(lehmad!C$2:C$412,MATCH(klypsid!$B4783,lehmad!$A$2:$A$412,0))</f>
        <v>65210</v>
      </c>
      <c r="M4783">
        <f>INDEX(lehmad!D$2:D$412,MATCH(klypsid!$B4783,lehmad!$A$2:$A$412,0))</f>
        <v>128</v>
      </c>
      <c r="N4783">
        <f>INDEX(lehmad!E$2:E$412,MATCH(klypsid!$B4783,lehmad!$A$2:$A$412,0))</f>
        <v>1</v>
      </c>
      <c r="O4783" t="str">
        <f>INDEX(lehmad!F$2:F$412,MATCH(klypsid!$B4783,lehmad!$A$2:$A$412,0))</f>
        <v>LANCELOT-ET</v>
      </c>
      <c r="P4783">
        <f>INDEX(lehmad!G$2:G$412,MATCH(klypsid!$B4783,lehmad!$A$2:$A$412,0))</f>
        <v>1998</v>
      </c>
      <c r="Q4783" s="2">
        <f>INDEX(lehmad!H$2:H$412,MATCH(klypsid!$B4783,lehmad!$A$2:$A$412,0))</f>
        <v>35985</v>
      </c>
      <c r="R4783">
        <f>INDEX(lehmad!I$2:I$412,MATCH(klypsid!$B4783,lehmad!$A$2:$A$412,0))</f>
        <v>126</v>
      </c>
      <c r="S4783">
        <f t="shared" si="519"/>
        <v>1</v>
      </c>
      <c r="T4783">
        <f t="shared" si="520"/>
        <v>261</v>
      </c>
      <c r="U4783">
        <f t="shared" si="521"/>
        <v>3</v>
      </c>
      <c r="V4783">
        <f t="shared" si="522"/>
        <v>4.6870606883398924</v>
      </c>
      <c r="W4783">
        <f t="shared" si="523"/>
        <v>9</v>
      </c>
      <c r="X4783">
        <f t="shared" si="524"/>
        <v>36</v>
      </c>
    </row>
    <row r="4784" spans="1:24" x14ac:dyDescent="0.25">
      <c r="A4784">
        <v>3992</v>
      </c>
      <c r="B4784" t="str">
        <f t="shared" si="518"/>
        <v>E3992</v>
      </c>
      <c r="C4784" t="s">
        <v>166</v>
      </c>
      <c r="D4784">
        <v>1</v>
      </c>
      <c r="E4784" s="2">
        <v>39683</v>
      </c>
      <c r="F4784" s="2">
        <v>39972</v>
      </c>
      <c r="G4784">
        <v>33.799999999999997</v>
      </c>
      <c r="H4784">
        <v>3.01</v>
      </c>
      <c r="I4784">
        <v>3.53</v>
      </c>
      <c r="J4784">
        <v>290</v>
      </c>
      <c r="K4784" t="str">
        <f>INDEX(lehmad!B$2:B$412,MATCH(klypsid!$B4784,lehmad!$A$2:$A$412,0))</f>
        <v>20.05.2006</v>
      </c>
      <c r="L4784">
        <f>INDEX(lehmad!C$2:C$412,MATCH(klypsid!$B4784,lehmad!$A$2:$A$412,0))</f>
        <v>65210</v>
      </c>
      <c r="M4784">
        <f>INDEX(lehmad!D$2:D$412,MATCH(klypsid!$B4784,lehmad!$A$2:$A$412,0))</f>
        <v>128</v>
      </c>
      <c r="N4784">
        <f>INDEX(lehmad!E$2:E$412,MATCH(klypsid!$B4784,lehmad!$A$2:$A$412,0))</f>
        <v>1</v>
      </c>
      <c r="O4784" t="str">
        <f>INDEX(lehmad!F$2:F$412,MATCH(klypsid!$B4784,lehmad!$A$2:$A$412,0))</f>
        <v>LANCELOT-ET</v>
      </c>
      <c r="P4784">
        <f>INDEX(lehmad!G$2:G$412,MATCH(klypsid!$B4784,lehmad!$A$2:$A$412,0))</f>
        <v>1998</v>
      </c>
      <c r="Q4784" s="2">
        <f>INDEX(lehmad!H$2:H$412,MATCH(klypsid!$B4784,lehmad!$A$2:$A$412,0))</f>
        <v>35985</v>
      </c>
      <c r="R4784">
        <f>INDEX(lehmad!I$2:I$412,MATCH(klypsid!$B4784,lehmad!$A$2:$A$412,0))</f>
        <v>126</v>
      </c>
      <c r="S4784">
        <f t="shared" si="519"/>
        <v>1</v>
      </c>
      <c r="T4784">
        <f t="shared" si="520"/>
        <v>289</v>
      </c>
      <c r="U4784">
        <f t="shared" si="521"/>
        <v>3</v>
      </c>
      <c r="V4784">
        <f t="shared" si="522"/>
        <v>4.5360529002402092</v>
      </c>
      <c r="W4784">
        <f t="shared" si="523"/>
        <v>10</v>
      </c>
      <c r="X4784">
        <f t="shared" si="524"/>
        <v>28</v>
      </c>
    </row>
    <row r="4785" spans="1:24" x14ac:dyDescent="0.25">
      <c r="A4785">
        <v>3992</v>
      </c>
      <c r="B4785" t="str">
        <f t="shared" si="518"/>
        <v>E3992</v>
      </c>
      <c r="C4785" t="s">
        <v>166</v>
      </c>
      <c r="D4785">
        <v>1</v>
      </c>
      <c r="E4785" s="2">
        <v>39683</v>
      </c>
      <c r="F4785" s="2">
        <v>40007</v>
      </c>
      <c r="G4785">
        <v>27.2</v>
      </c>
      <c r="H4785">
        <v>3.03</v>
      </c>
      <c r="I4785">
        <v>4.18</v>
      </c>
      <c r="J4785">
        <v>4883</v>
      </c>
      <c r="K4785" t="str">
        <f>INDEX(lehmad!B$2:B$412,MATCH(klypsid!$B4785,lehmad!$A$2:$A$412,0))</f>
        <v>20.05.2006</v>
      </c>
      <c r="L4785">
        <f>INDEX(lehmad!C$2:C$412,MATCH(klypsid!$B4785,lehmad!$A$2:$A$412,0))</f>
        <v>65210</v>
      </c>
      <c r="M4785">
        <f>INDEX(lehmad!D$2:D$412,MATCH(klypsid!$B4785,lehmad!$A$2:$A$412,0))</f>
        <v>128</v>
      </c>
      <c r="N4785">
        <f>INDEX(lehmad!E$2:E$412,MATCH(klypsid!$B4785,lehmad!$A$2:$A$412,0))</f>
        <v>1</v>
      </c>
      <c r="O4785" t="str">
        <f>INDEX(lehmad!F$2:F$412,MATCH(klypsid!$B4785,lehmad!$A$2:$A$412,0))</f>
        <v>LANCELOT-ET</v>
      </c>
      <c r="P4785">
        <f>INDEX(lehmad!G$2:G$412,MATCH(klypsid!$B4785,lehmad!$A$2:$A$412,0))</f>
        <v>1998</v>
      </c>
      <c r="Q4785" s="2">
        <f>INDEX(lehmad!H$2:H$412,MATCH(klypsid!$B4785,lehmad!$A$2:$A$412,0))</f>
        <v>35985</v>
      </c>
      <c r="R4785">
        <f>INDEX(lehmad!I$2:I$412,MATCH(klypsid!$B4785,lehmad!$A$2:$A$412,0))</f>
        <v>126</v>
      </c>
      <c r="S4785">
        <f t="shared" si="519"/>
        <v>1</v>
      </c>
      <c r="T4785">
        <f t="shared" si="520"/>
        <v>324</v>
      </c>
      <c r="U4785">
        <f t="shared" si="521"/>
        <v>3</v>
      </c>
      <c r="V4785">
        <f t="shared" si="522"/>
        <v>8.6096958728627389</v>
      </c>
      <c r="W4785">
        <f t="shared" si="523"/>
        <v>11</v>
      </c>
      <c r="X4785">
        <f t="shared" si="524"/>
        <v>35</v>
      </c>
    </row>
    <row r="4786" spans="1:24" x14ac:dyDescent="0.25">
      <c r="A4786">
        <v>3992</v>
      </c>
      <c r="B4786" t="str">
        <f t="shared" si="518"/>
        <v>E3992</v>
      </c>
      <c r="C4786" t="s">
        <v>166</v>
      </c>
      <c r="D4786">
        <v>2</v>
      </c>
      <c r="E4786" s="2">
        <v>40086</v>
      </c>
      <c r="F4786" s="2">
        <v>40094</v>
      </c>
      <c r="G4786">
        <v>36.9</v>
      </c>
      <c r="H4786">
        <v>3.84</v>
      </c>
      <c r="I4786">
        <v>3.74</v>
      </c>
      <c r="J4786">
        <v>30</v>
      </c>
      <c r="K4786" t="str">
        <f>INDEX(lehmad!B$2:B$412,MATCH(klypsid!$B4786,lehmad!$A$2:$A$412,0))</f>
        <v>20.05.2006</v>
      </c>
      <c r="L4786">
        <f>INDEX(lehmad!C$2:C$412,MATCH(klypsid!$B4786,lehmad!$A$2:$A$412,0))</f>
        <v>65210</v>
      </c>
      <c r="M4786">
        <f>INDEX(lehmad!D$2:D$412,MATCH(klypsid!$B4786,lehmad!$A$2:$A$412,0))</f>
        <v>128</v>
      </c>
      <c r="N4786">
        <f>INDEX(lehmad!E$2:E$412,MATCH(klypsid!$B4786,lehmad!$A$2:$A$412,0))</f>
        <v>1</v>
      </c>
      <c r="O4786" t="str">
        <f>INDEX(lehmad!F$2:F$412,MATCH(klypsid!$B4786,lehmad!$A$2:$A$412,0))</f>
        <v>LANCELOT-ET</v>
      </c>
      <c r="P4786">
        <f>INDEX(lehmad!G$2:G$412,MATCH(klypsid!$B4786,lehmad!$A$2:$A$412,0))</f>
        <v>1998</v>
      </c>
      <c r="Q4786" s="2">
        <f>INDEX(lehmad!H$2:H$412,MATCH(klypsid!$B4786,lehmad!$A$2:$A$412,0))</f>
        <v>35985</v>
      </c>
      <c r="R4786">
        <f>INDEX(lehmad!I$2:I$412,MATCH(klypsid!$B4786,lehmad!$A$2:$A$412,0))</f>
        <v>126</v>
      </c>
      <c r="S4786">
        <f t="shared" si="519"/>
        <v>2</v>
      </c>
      <c r="T4786">
        <f t="shared" si="520"/>
        <v>8</v>
      </c>
      <c r="U4786">
        <f t="shared" si="521"/>
        <v>1</v>
      </c>
      <c r="V4786">
        <f t="shared" si="522"/>
        <v>1.2630344058337937</v>
      </c>
      <c r="W4786">
        <f t="shared" si="523"/>
        <v>1</v>
      </c>
      <c r="X4786">
        <f t="shared" si="524"/>
        <v>8</v>
      </c>
    </row>
    <row r="4787" spans="1:24" x14ac:dyDescent="0.25">
      <c r="A4787">
        <v>3992</v>
      </c>
      <c r="B4787" t="str">
        <f t="shared" si="518"/>
        <v>E3992</v>
      </c>
      <c r="C4787" t="s">
        <v>166</v>
      </c>
      <c r="D4787">
        <v>2</v>
      </c>
      <c r="E4787" s="2">
        <v>40086</v>
      </c>
      <c r="F4787" s="2">
        <v>40125</v>
      </c>
      <c r="G4787">
        <v>58.6</v>
      </c>
      <c r="H4787">
        <v>2.86</v>
      </c>
      <c r="I4787">
        <v>3.1</v>
      </c>
      <c r="J4787">
        <v>16</v>
      </c>
      <c r="K4787" t="str">
        <f>INDEX(lehmad!B$2:B$412,MATCH(klypsid!$B4787,lehmad!$A$2:$A$412,0))</f>
        <v>20.05.2006</v>
      </c>
      <c r="L4787">
        <f>INDEX(lehmad!C$2:C$412,MATCH(klypsid!$B4787,lehmad!$A$2:$A$412,0))</f>
        <v>65210</v>
      </c>
      <c r="M4787">
        <f>INDEX(lehmad!D$2:D$412,MATCH(klypsid!$B4787,lehmad!$A$2:$A$412,0))</f>
        <v>128</v>
      </c>
      <c r="N4787">
        <f>INDEX(lehmad!E$2:E$412,MATCH(klypsid!$B4787,lehmad!$A$2:$A$412,0))</f>
        <v>1</v>
      </c>
      <c r="O4787" t="str">
        <f>INDEX(lehmad!F$2:F$412,MATCH(klypsid!$B4787,lehmad!$A$2:$A$412,0))</f>
        <v>LANCELOT-ET</v>
      </c>
      <c r="P4787">
        <f>INDEX(lehmad!G$2:G$412,MATCH(klypsid!$B4787,lehmad!$A$2:$A$412,0))</f>
        <v>1998</v>
      </c>
      <c r="Q4787" s="2">
        <f>INDEX(lehmad!H$2:H$412,MATCH(klypsid!$B4787,lehmad!$A$2:$A$412,0))</f>
        <v>35985</v>
      </c>
      <c r="R4787">
        <f>INDEX(lehmad!I$2:I$412,MATCH(klypsid!$B4787,lehmad!$A$2:$A$412,0))</f>
        <v>126</v>
      </c>
      <c r="S4787">
        <f t="shared" si="519"/>
        <v>2</v>
      </c>
      <c r="T4787">
        <f t="shared" si="520"/>
        <v>39</v>
      </c>
      <c r="U4787">
        <f t="shared" si="521"/>
        <v>1</v>
      </c>
      <c r="V4787">
        <f t="shared" si="522"/>
        <v>0.35614381022527519</v>
      </c>
      <c r="W4787">
        <f t="shared" si="523"/>
        <v>2</v>
      </c>
      <c r="X4787">
        <f t="shared" si="524"/>
        <v>31</v>
      </c>
    </row>
    <row r="4788" spans="1:24" x14ac:dyDescent="0.25">
      <c r="A4788">
        <v>3992</v>
      </c>
      <c r="B4788" t="str">
        <f t="shared" si="518"/>
        <v>E3992</v>
      </c>
      <c r="C4788" t="s">
        <v>166</v>
      </c>
      <c r="D4788">
        <v>2</v>
      </c>
      <c r="E4788" s="2">
        <v>40086</v>
      </c>
      <c r="F4788" s="2">
        <v>40153</v>
      </c>
      <c r="G4788">
        <v>57.3</v>
      </c>
      <c r="H4788">
        <v>3.03</v>
      </c>
      <c r="I4788">
        <v>3.1</v>
      </c>
      <c r="J4788">
        <v>21</v>
      </c>
      <c r="K4788" t="str">
        <f>INDEX(lehmad!B$2:B$412,MATCH(klypsid!$B4788,lehmad!$A$2:$A$412,0))</f>
        <v>20.05.2006</v>
      </c>
      <c r="L4788">
        <f>INDEX(lehmad!C$2:C$412,MATCH(klypsid!$B4788,lehmad!$A$2:$A$412,0))</f>
        <v>65210</v>
      </c>
      <c r="M4788">
        <f>INDEX(lehmad!D$2:D$412,MATCH(klypsid!$B4788,lehmad!$A$2:$A$412,0))</f>
        <v>128</v>
      </c>
      <c r="N4788">
        <f>INDEX(lehmad!E$2:E$412,MATCH(klypsid!$B4788,lehmad!$A$2:$A$412,0))</f>
        <v>1</v>
      </c>
      <c r="O4788" t="str">
        <f>INDEX(lehmad!F$2:F$412,MATCH(klypsid!$B4788,lehmad!$A$2:$A$412,0))</f>
        <v>LANCELOT-ET</v>
      </c>
      <c r="P4788">
        <f>INDEX(lehmad!G$2:G$412,MATCH(klypsid!$B4788,lehmad!$A$2:$A$412,0))</f>
        <v>1998</v>
      </c>
      <c r="Q4788" s="2">
        <f>INDEX(lehmad!H$2:H$412,MATCH(klypsid!$B4788,lehmad!$A$2:$A$412,0))</f>
        <v>35985</v>
      </c>
      <c r="R4788">
        <f>INDEX(lehmad!I$2:I$412,MATCH(klypsid!$B4788,lehmad!$A$2:$A$412,0))</f>
        <v>126</v>
      </c>
      <c r="S4788">
        <f t="shared" si="519"/>
        <v>2</v>
      </c>
      <c r="T4788">
        <f t="shared" si="520"/>
        <v>67</v>
      </c>
      <c r="U4788">
        <f t="shared" si="521"/>
        <v>2</v>
      </c>
      <c r="V4788">
        <f t="shared" si="522"/>
        <v>0.74846123300403544</v>
      </c>
      <c r="W4788">
        <f t="shared" si="523"/>
        <v>3</v>
      </c>
      <c r="X4788">
        <f t="shared" si="524"/>
        <v>28</v>
      </c>
    </row>
    <row r="4789" spans="1:24" x14ac:dyDescent="0.25">
      <c r="A4789">
        <v>3992</v>
      </c>
      <c r="B4789" t="str">
        <f t="shared" si="518"/>
        <v>E3992</v>
      </c>
      <c r="C4789" t="s">
        <v>166</v>
      </c>
      <c r="D4789">
        <v>2</v>
      </c>
      <c r="E4789" s="2">
        <v>40086</v>
      </c>
      <c r="F4789" s="2">
        <v>40186</v>
      </c>
      <c r="G4789">
        <v>48.2</v>
      </c>
      <c r="H4789">
        <v>3.7</v>
      </c>
      <c r="I4789">
        <v>3.06</v>
      </c>
      <c r="J4789">
        <v>12</v>
      </c>
      <c r="K4789" t="str">
        <f>INDEX(lehmad!B$2:B$412,MATCH(klypsid!$B4789,lehmad!$A$2:$A$412,0))</f>
        <v>20.05.2006</v>
      </c>
      <c r="L4789">
        <f>INDEX(lehmad!C$2:C$412,MATCH(klypsid!$B4789,lehmad!$A$2:$A$412,0))</f>
        <v>65210</v>
      </c>
      <c r="M4789">
        <f>INDEX(lehmad!D$2:D$412,MATCH(klypsid!$B4789,lehmad!$A$2:$A$412,0))</f>
        <v>128</v>
      </c>
      <c r="N4789">
        <f>INDEX(lehmad!E$2:E$412,MATCH(klypsid!$B4789,lehmad!$A$2:$A$412,0))</f>
        <v>1</v>
      </c>
      <c r="O4789" t="str">
        <f>INDEX(lehmad!F$2:F$412,MATCH(klypsid!$B4789,lehmad!$A$2:$A$412,0))</f>
        <v>LANCELOT-ET</v>
      </c>
      <c r="P4789">
        <f>INDEX(lehmad!G$2:G$412,MATCH(klypsid!$B4789,lehmad!$A$2:$A$412,0))</f>
        <v>1998</v>
      </c>
      <c r="Q4789" s="2">
        <f>INDEX(lehmad!H$2:H$412,MATCH(klypsid!$B4789,lehmad!$A$2:$A$412,0))</f>
        <v>35985</v>
      </c>
      <c r="R4789">
        <f>INDEX(lehmad!I$2:I$412,MATCH(klypsid!$B4789,lehmad!$A$2:$A$412,0))</f>
        <v>126</v>
      </c>
      <c r="S4789">
        <f t="shared" si="519"/>
        <v>2</v>
      </c>
      <c r="T4789">
        <f t="shared" si="520"/>
        <v>100</v>
      </c>
      <c r="U4789">
        <f t="shared" si="521"/>
        <v>2</v>
      </c>
      <c r="V4789">
        <f t="shared" si="522"/>
        <v>-5.8893689053568732E-2</v>
      </c>
      <c r="W4789">
        <f t="shared" si="523"/>
        <v>4</v>
      </c>
      <c r="X4789">
        <f t="shared" si="524"/>
        <v>33</v>
      </c>
    </row>
    <row r="4790" spans="1:24" x14ac:dyDescent="0.25">
      <c r="A4790">
        <v>3992</v>
      </c>
      <c r="B4790" t="str">
        <f t="shared" si="518"/>
        <v>E3992</v>
      </c>
      <c r="C4790" t="s">
        <v>166</v>
      </c>
      <c r="D4790">
        <v>2</v>
      </c>
      <c r="E4790" s="2">
        <v>40086</v>
      </c>
      <c r="F4790" s="2">
        <v>40214</v>
      </c>
      <c r="G4790">
        <v>49.2</v>
      </c>
      <c r="H4790">
        <v>2.87</v>
      </c>
      <c r="I4790">
        <v>3.03</v>
      </c>
      <c r="J4790">
        <v>14</v>
      </c>
      <c r="K4790" t="str">
        <f>INDEX(lehmad!B$2:B$412,MATCH(klypsid!$B4790,lehmad!$A$2:$A$412,0))</f>
        <v>20.05.2006</v>
      </c>
      <c r="L4790">
        <f>INDEX(lehmad!C$2:C$412,MATCH(klypsid!$B4790,lehmad!$A$2:$A$412,0))</f>
        <v>65210</v>
      </c>
      <c r="M4790">
        <f>INDEX(lehmad!D$2:D$412,MATCH(klypsid!$B4790,lehmad!$A$2:$A$412,0))</f>
        <v>128</v>
      </c>
      <c r="N4790">
        <f>INDEX(lehmad!E$2:E$412,MATCH(klypsid!$B4790,lehmad!$A$2:$A$412,0))</f>
        <v>1</v>
      </c>
      <c r="O4790" t="str">
        <f>INDEX(lehmad!F$2:F$412,MATCH(klypsid!$B4790,lehmad!$A$2:$A$412,0))</f>
        <v>LANCELOT-ET</v>
      </c>
      <c r="P4790">
        <f>INDEX(lehmad!G$2:G$412,MATCH(klypsid!$B4790,lehmad!$A$2:$A$412,0))</f>
        <v>1998</v>
      </c>
      <c r="Q4790" s="2">
        <f>INDEX(lehmad!H$2:H$412,MATCH(klypsid!$B4790,lehmad!$A$2:$A$412,0))</f>
        <v>35985</v>
      </c>
      <c r="R4790">
        <f>INDEX(lehmad!I$2:I$412,MATCH(klypsid!$B4790,lehmad!$A$2:$A$412,0))</f>
        <v>126</v>
      </c>
      <c r="S4790">
        <f t="shared" si="519"/>
        <v>2</v>
      </c>
      <c r="T4790">
        <f t="shared" si="520"/>
        <v>128</v>
      </c>
      <c r="U4790">
        <f t="shared" si="521"/>
        <v>2</v>
      </c>
      <c r="V4790">
        <f t="shared" si="522"/>
        <v>0.16349873228287937</v>
      </c>
      <c r="W4790">
        <f t="shared" si="523"/>
        <v>5</v>
      </c>
      <c r="X4790">
        <f t="shared" si="524"/>
        <v>28</v>
      </c>
    </row>
    <row r="4791" spans="1:24" x14ac:dyDescent="0.25">
      <c r="A4791">
        <v>3992</v>
      </c>
      <c r="B4791" t="str">
        <f t="shared" si="518"/>
        <v>E3992</v>
      </c>
      <c r="C4791" t="s">
        <v>166</v>
      </c>
      <c r="D4791">
        <v>2</v>
      </c>
      <c r="E4791" s="2">
        <v>40086</v>
      </c>
      <c r="F4791" s="2">
        <v>40242</v>
      </c>
      <c r="G4791">
        <v>47</v>
      </c>
      <c r="H4791">
        <v>3.45</v>
      </c>
      <c r="I4791">
        <v>3.27</v>
      </c>
      <c r="J4791">
        <v>12</v>
      </c>
      <c r="K4791" t="str">
        <f>INDEX(lehmad!B$2:B$412,MATCH(klypsid!$B4791,lehmad!$A$2:$A$412,0))</f>
        <v>20.05.2006</v>
      </c>
      <c r="L4791">
        <f>INDEX(lehmad!C$2:C$412,MATCH(klypsid!$B4791,lehmad!$A$2:$A$412,0))</f>
        <v>65210</v>
      </c>
      <c r="M4791">
        <f>INDEX(lehmad!D$2:D$412,MATCH(klypsid!$B4791,lehmad!$A$2:$A$412,0))</f>
        <v>128</v>
      </c>
      <c r="N4791">
        <f>INDEX(lehmad!E$2:E$412,MATCH(klypsid!$B4791,lehmad!$A$2:$A$412,0))</f>
        <v>1</v>
      </c>
      <c r="O4791" t="str">
        <f>INDEX(lehmad!F$2:F$412,MATCH(klypsid!$B4791,lehmad!$A$2:$A$412,0))</f>
        <v>LANCELOT-ET</v>
      </c>
      <c r="P4791">
        <f>INDEX(lehmad!G$2:G$412,MATCH(klypsid!$B4791,lehmad!$A$2:$A$412,0))</f>
        <v>1998</v>
      </c>
      <c r="Q4791" s="2">
        <f>INDEX(lehmad!H$2:H$412,MATCH(klypsid!$B4791,lehmad!$A$2:$A$412,0))</f>
        <v>35985</v>
      </c>
      <c r="R4791">
        <f>INDEX(lehmad!I$2:I$412,MATCH(klypsid!$B4791,lehmad!$A$2:$A$412,0))</f>
        <v>126</v>
      </c>
      <c r="S4791">
        <f t="shared" si="519"/>
        <v>2</v>
      </c>
      <c r="T4791">
        <f t="shared" si="520"/>
        <v>156</v>
      </c>
      <c r="U4791">
        <f t="shared" si="521"/>
        <v>3</v>
      </c>
      <c r="V4791">
        <f t="shared" si="522"/>
        <v>-5.8893689053568732E-2</v>
      </c>
      <c r="W4791">
        <f t="shared" si="523"/>
        <v>6</v>
      </c>
      <c r="X4791">
        <f t="shared" si="524"/>
        <v>28</v>
      </c>
    </row>
    <row r="4792" spans="1:24" x14ac:dyDescent="0.25">
      <c r="A4792">
        <v>3992</v>
      </c>
      <c r="B4792" t="str">
        <f t="shared" si="518"/>
        <v>E3992</v>
      </c>
      <c r="C4792" t="s">
        <v>166</v>
      </c>
      <c r="D4792">
        <v>2</v>
      </c>
      <c r="E4792" s="2">
        <v>40086</v>
      </c>
      <c r="F4792" s="2">
        <v>40276</v>
      </c>
      <c r="G4792">
        <v>44.2</v>
      </c>
      <c r="H4792">
        <v>3.38</v>
      </c>
      <c r="I4792">
        <v>3.18</v>
      </c>
      <c r="J4792">
        <v>26</v>
      </c>
      <c r="K4792" t="str">
        <f>INDEX(lehmad!B$2:B$412,MATCH(klypsid!$B4792,lehmad!$A$2:$A$412,0))</f>
        <v>20.05.2006</v>
      </c>
      <c r="L4792">
        <f>INDEX(lehmad!C$2:C$412,MATCH(klypsid!$B4792,lehmad!$A$2:$A$412,0))</f>
        <v>65210</v>
      </c>
      <c r="M4792">
        <f>INDEX(lehmad!D$2:D$412,MATCH(klypsid!$B4792,lehmad!$A$2:$A$412,0))</f>
        <v>128</v>
      </c>
      <c r="N4792">
        <f>INDEX(lehmad!E$2:E$412,MATCH(klypsid!$B4792,lehmad!$A$2:$A$412,0))</f>
        <v>1</v>
      </c>
      <c r="O4792" t="str">
        <f>INDEX(lehmad!F$2:F$412,MATCH(klypsid!$B4792,lehmad!$A$2:$A$412,0))</f>
        <v>LANCELOT-ET</v>
      </c>
      <c r="P4792">
        <f>INDEX(lehmad!G$2:G$412,MATCH(klypsid!$B4792,lehmad!$A$2:$A$412,0))</f>
        <v>1998</v>
      </c>
      <c r="Q4792" s="2">
        <f>INDEX(lehmad!H$2:H$412,MATCH(klypsid!$B4792,lehmad!$A$2:$A$412,0))</f>
        <v>35985</v>
      </c>
      <c r="R4792">
        <f>INDEX(lehmad!I$2:I$412,MATCH(klypsid!$B4792,lehmad!$A$2:$A$412,0))</f>
        <v>126</v>
      </c>
      <c r="S4792">
        <f t="shared" si="519"/>
        <v>2</v>
      </c>
      <c r="T4792">
        <f t="shared" si="520"/>
        <v>190</v>
      </c>
      <c r="U4792">
        <f t="shared" si="521"/>
        <v>3</v>
      </c>
      <c r="V4792">
        <f t="shared" si="522"/>
        <v>1.0565835283663676</v>
      </c>
      <c r="W4792">
        <f t="shared" si="523"/>
        <v>7</v>
      </c>
      <c r="X4792">
        <f t="shared" si="524"/>
        <v>34</v>
      </c>
    </row>
    <row r="4793" spans="1:24" x14ac:dyDescent="0.25">
      <c r="A4793">
        <v>3992</v>
      </c>
      <c r="B4793" t="str">
        <f t="shared" si="518"/>
        <v>E3992</v>
      </c>
      <c r="C4793" t="s">
        <v>166</v>
      </c>
      <c r="D4793">
        <v>2</v>
      </c>
      <c r="E4793" s="2">
        <v>40086</v>
      </c>
      <c r="F4793" s="2">
        <v>40304</v>
      </c>
      <c r="G4793">
        <v>39.299999999999997</v>
      </c>
      <c r="H4793">
        <v>3.91</v>
      </c>
      <c r="I4793">
        <v>3.23</v>
      </c>
      <c r="J4793">
        <v>18</v>
      </c>
      <c r="K4793" t="str">
        <f>INDEX(lehmad!B$2:B$412,MATCH(klypsid!$B4793,lehmad!$A$2:$A$412,0))</f>
        <v>20.05.2006</v>
      </c>
      <c r="L4793">
        <f>INDEX(lehmad!C$2:C$412,MATCH(klypsid!$B4793,lehmad!$A$2:$A$412,0))</f>
        <v>65210</v>
      </c>
      <c r="M4793">
        <f>INDEX(lehmad!D$2:D$412,MATCH(klypsid!$B4793,lehmad!$A$2:$A$412,0))</f>
        <v>128</v>
      </c>
      <c r="N4793">
        <f>INDEX(lehmad!E$2:E$412,MATCH(klypsid!$B4793,lehmad!$A$2:$A$412,0))</f>
        <v>1</v>
      </c>
      <c r="O4793" t="str">
        <f>INDEX(lehmad!F$2:F$412,MATCH(klypsid!$B4793,lehmad!$A$2:$A$412,0))</f>
        <v>LANCELOT-ET</v>
      </c>
      <c r="P4793">
        <f>INDEX(lehmad!G$2:G$412,MATCH(klypsid!$B4793,lehmad!$A$2:$A$412,0))</f>
        <v>1998</v>
      </c>
      <c r="Q4793" s="2">
        <f>INDEX(lehmad!H$2:H$412,MATCH(klypsid!$B4793,lehmad!$A$2:$A$412,0))</f>
        <v>35985</v>
      </c>
      <c r="R4793">
        <f>INDEX(lehmad!I$2:I$412,MATCH(klypsid!$B4793,lehmad!$A$2:$A$412,0))</f>
        <v>126</v>
      </c>
      <c r="S4793">
        <f t="shared" si="519"/>
        <v>2</v>
      </c>
      <c r="T4793">
        <f t="shared" si="520"/>
        <v>218</v>
      </c>
      <c r="U4793">
        <f t="shared" si="521"/>
        <v>3</v>
      </c>
      <c r="V4793">
        <f t="shared" si="522"/>
        <v>0.52606881166758779</v>
      </c>
      <c r="W4793">
        <f t="shared" si="523"/>
        <v>8</v>
      </c>
      <c r="X4793">
        <f t="shared" si="524"/>
        <v>28</v>
      </c>
    </row>
    <row r="4794" spans="1:24" x14ac:dyDescent="0.25">
      <c r="A4794">
        <v>3992</v>
      </c>
      <c r="B4794" t="str">
        <f t="shared" si="518"/>
        <v>E3992</v>
      </c>
      <c r="C4794" t="s">
        <v>166</v>
      </c>
      <c r="D4794">
        <v>2</v>
      </c>
      <c r="E4794" s="2">
        <v>40086</v>
      </c>
      <c r="F4794" s="2">
        <v>40336</v>
      </c>
      <c r="G4794">
        <v>39.5</v>
      </c>
      <c r="H4794">
        <v>3.46</v>
      </c>
      <c r="I4794">
        <v>3.28</v>
      </c>
      <c r="J4794">
        <v>18</v>
      </c>
      <c r="K4794" t="str">
        <f>INDEX(lehmad!B$2:B$412,MATCH(klypsid!$B4794,lehmad!$A$2:$A$412,0))</f>
        <v>20.05.2006</v>
      </c>
      <c r="L4794">
        <f>INDEX(lehmad!C$2:C$412,MATCH(klypsid!$B4794,lehmad!$A$2:$A$412,0))</f>
        <v>65210</v>
      </c>
      <c r="M4794">
        <f>INDEX(lehmad!D$2:D$412,MATCH(klypsid!$B4794,lehmad!$A$2:$A$412,0))</f>
        <v>128</v>
      </c>
      <c r="N4794">
        <f>INDEX(lehmad!E$2:E$412,MATCH(klypsid!$B4794,lehmad!$A$2:$A$412,0))</f>
        <v>1</v>
      </c>
      <c r="O4794" t="str">
        <f>INDEX(lehmad!F$2:F$412,MATCH(klypsid!$B4794,lehmad!$A$2:$A$412,0))</f>
        <v>LANCELOT-ET</v>
      </c>
      <c r="P4794">
        <f>INDEX(lehmad!G$2:G$412,MATCH(klypsid!$B4794,lehmad!$A$2:$A$412,0))</f>
        <v>1998</v>
      </c>
      <c r="Q4794" s="2">
        <f>INDEX(lehmad!H$2:H$412,MATCH(klypsid!$B4794,lehmad!$A$2:$A$412,0))</f>
        <v>35985</v>
      </c>
      <c r="R4794">
        <f>INDEX(lehmad!I$2:I$412,MATCH(klypsid!$B4794,lehmad!$A$2:$A$412,0))</f>
        <v>126</v>
      </c>
      <c r="S4794">
        <f t="shared" si="519"/>
        <v>2</v>
      </c>
      <c r="T4794">
        <f t="shared" si="520"/>
        <v>250</v>
      </c>
      <c r="U4794">
        <f t="shared" si="521"/>
        <v>3</v>
      </c>
      <c r="V4794">
        <f t="shared" si="522"/>
        <v>0.52606881166758779</v>
      </c>
      <c r="W4794">
        <f t="shared" si="523"/>
        <v>9</v>
      </c>
      <c r="X4794">
        <f t="shared" si="524"/>
        <v>32</v>
      </c>
    </row>
    <row r="4795" spans="1:24" x14ac:dyDescent="0.25">
      <c r="A4795">
        <v>3992</v>
      </c>
      <c r="B4795" t="str">
        <f t="shared" si="518"/>
        <v>E3992</v>
      </c>
      <c r="C4795" t="s">
        <v>166</v>
      </c>
      <c r="D4795">
        <v>2</v>
      </c>
      <c r="E4795" s="2">
        <v>40086</v>
      </c>
      <c r="F4795" s="2">
        <v>40371</v>
      </c>
      <c r="G4795">
        <v>32.9</v>
      </c>
      <c r="H4795">
        <v>3.73</v>
      </c>
      <c r="I4795">
        <v>3.26</v>
      </c>
      <c r="J4795">
        <v>66</v>
      </c>
      <c r="K4795" t="str">
        <f>INDEX(lehmad!B$2:B$412,MATCH(klypsid!$B4795,lehmad!$A$2:$A$412,0))</f>
        <v>20.05.2006</v>
      </c>
      <c r="L4795">
        <f>INDEX(lehmad!C$2:C$412,MATCH(klypsid!$B4795,lehmad!$A$2:$A$412,0))</f>
        <v>65210</v>
      </c>
      <c r="M4795">
        <f>INDEX(lehmad!D$2:D$412,MATCH(klypsid!$B4795,lehmad!$A$2:$A$412,0))</f>
        <v>128</v>
      </c>
      <c r="N4795">
        <f>INDEX(lehmad!E$2:E$412,MATCH(klypsid!$B4795,lehmad!$A$2:$A$412,0))</f>
        <v>1</v>
      </c>
      <c r="O4795" t="str">
        <f>INDEX(lehmad!F$2:F$412,MATCH(klypsid!$B4795,lehmad!$A$2:$A$412,0))</f>
        <v>LANCELOT-ET</v>
      </c>
      <c r="P4795">
        <f>INDEX(lehmad!G$2:G$412,MATCH(klypsid!$B4795,lehmad!$A$2:$A$412,0))</f>
        <v>1998</v>
      </c>
      <c r="Q4795" s="2">
        <f>INDEX(lehmad!H$2:H$412,MATCH(klypsid!$B4795,lehmad!$A$2:$A$412,0))</f>
        <v>35985</v>
      </c>
      <c r="R4795">
        <f>INDEX(lehmad!I$2:I$412,MATCH(klypsid!$B4795,lehmad!$A$2:$A$412,0))</f>
        <v>126</v>
      </c>
      <c r="S4795">
        <f t="shared" si="519"/>
        <v>2</v>
      </c>
      <c r="T4795">
        <f t="shared" si="520"/>
        <v>285</v>
      </c>
      <c r="U4795">
        <f t="shared" si="521"/>
        <v>3</v>
      </c>
      <c r="V4795">
        <f t="shared" si="522"/>
        <v>2.400537929583729</v>
      </c>
      <c r="W4795">
        <f t="shared" si="523"/>
        <v>10</v>
      </c>
      <c r="X4795">
        <f t="shared" si="524"/>
        <v>35</v>
      </c>
    </row>
    <row r="4796" spans="1:24" x14ac:dyDescent="0.25">
      <c r="A4796">
        <v>3992</v>
      </c>
      <c r="B4796" t="str">
        <f t="shared" si="518"/>
        <v>E3992</v>
      </c>
      <c r="C4796" t="s">
        <v>166</v>
      </c>
      <c r="D4796">
        <v>2</v>
      </c>
      <c r="E4796" s="2">
        <v>40086</v>
      </c>
      <c r="F4796" s="2">
        <v>40396</v>
      </c>
      <c r="G4796">
        <v>37.200000000000003</v>
      </c>
      <c r="H4796">
        <v>3.63</v>
      </c>
      <c r="I4796">
        <v>3.4</v>
      </c>
      <c r="J4796">
        <v>93</v>
      </c>
      <c r="K4796" t="str">
        <f>INDEX(lehmad!B$2:B$412,MATCH(klypsid!$B4796,lehmad!$A$2:$A$412,0))</f>
        <v>20.05.2006</v>
      </c>
      <c r="L4796">
        <f>INDEX(lehmad!C$2:C$412,MATCH(klypsid!$B4796,lehmad!$A$2:$A$412,0))</f>
        <v>65210</v>
      </c>
      <c r="M4796">
        <f>INDEX(lehmad!D$2:D$412,MATCH(klypsid!$B4796,lehmad!$A$2:$A$412,0))</f>
        <v>128</v>
      </c>
      <c r="N4796">
        <f>INDEX(lehmad!E$2:E$412,MATCH(klypsid!$B4796,lehmad!$A$2:$A$412,0))</f>
        <v>1</v>
      </c>
      <c r="O4796" t="str">
        <f>INDEX(lehmad!F$2:F$412,MATCH(klypsid!$B4796,lehmad!$A$2:$A$412,0))</f>
        <v>LANCELOT-ET</v>
      </c>
      <c r="P4796">
        <f>INDEX(lehmad!G$2:G$412,MATCH(klypsid!$B4796,lehmad!$A$2:$A$412,0))</f>
        <v>1998</v>
      </c>
      <c r="Q4796" s="2">
        <f>INDEX(lehmad!H$2:H$412,MATCH(klypsid!$B4796,lehmad!$A$2:$A$412,0))</f>
        <v>35985</v>
      </c>
      <c r="R4796">
        <f>INDEX(lehmad!I$2:I$412,MATCH(klypsid!$B4796,lehmad!$A$2:$A$412,0))</f>
        <v>126</v>
      </c>
      <c r="S4796">
        <f t="shared" si="519"/>
        <v>2</v>
      </c>
      <c r="T4796">
        <f t="shared" si="520"/>
        <v>310</v>
      </c>
      <c r="U4796">
        <f t="shared" si="521"/>
        <v>3</v>
      </c>
      <c r="V4796">
        <f t="shared" si="522"/>
        <v>2.8953026213333066</v>
      </c>
      <c r="W4796">
        <f t="shared" si="523"/>
        <v>11</v>
      </c>
      <c r="X4796">
        <f t="shared" si="524"/>
        <v>25</v>
      </c>
    </row>
    <row r="4797" spans="1:24" x14ac:dyDescent="0.25">
      <c r="A4797">
        <v>3992</v>
      </c>
      <c r="B4797" t="str">
        <f t="shared" si="518"/>
        <v>E3992</v>
      </c>
      <c r="C4797" t="s">
        <v>166</v>
      </c>
      <c r="D4797">
        <v>2</v>
      </c>
      <c r="E4797" s="2">
        <v>40086</v>
      </c>
      <c r="F4797" s="2">
        <v>40434</v>
      </c>
      <c r="G4797">
        <v>31.4</v>
      </c>
      <c r="H4797">
        <v>4.42</v>
      </c>
      <c r="I4797">
        <v>3.8</v>
      </c>
      <c r="J4797">
        <v>88</v>
      </c>
      <c r="K4797" t="str">
        <f>INDEX(lehmad!B$2:B$412,MATCH(klypsid!$B4797,lehmad!$A$2:$A$412,0))</f>
        <v>20.05.2006</v>
      </c>
      <c r="L4797">
        <f>INDEX(lehmad!C$2:C$412,MATCH(klypsid!$B4797,lehmad!$A$2:$A$412,0))</f>
        <v>65210</v>
      </c>
      <c r="M4797">
        <f>INDEX(lehmad!D$2:D$412,MATCH(klypsid!$B4797,lehmad!$A$2:$A$412,0))</f>
        <v>128</v>
      </c>
      <c r="N4797">
        <f>INDEX(lehmad!E$2:E$412,MATCH(klypsid!$B4797,lehmad!$A$2:$A$412,0))</f>
        <v>1</v>
      </c>
      <c r="O4797" t="str">
        <f>INDEX(lehmad!F$2:F$412,MATCH(klypsid!$B4797,lehmad!$A$2:$A$412,0))</f>
        <v>LANCELOT-ET</v>
      </c>
      <c r="P4797">
        <f>INDEX(lehmad!G$2:G$412,MATCH(klypsid!$B4797,lehmad!$A$2:$A$412,0))</f>
        <v>1998</v>
      </c>
      <c r="Q4797" s="2">
        <f>INDEX(lehmad!H$2:H$412,MATCH(klypsid!$B4797,lehmad!$A$2:$A$412,0))</f>
        <v>35985</v>
      </c>
      <c r="R4797">
        <f>INDEX(lehmad!I$2:I$412,MATCH(klypsid!$B4797,lehmad!$A$2:$A$412,0))</f>
        <v>126</v>
      </c>
      <c r="S4797">
        <f t="shared" si="519"/>
        <v>2</v>
      </c>
      <c r="T4797">
        <f t="shared" si="520"/>
        <v>348</v>
      </c>
      <c r="U4797">
        <f t="shared" si="521"/>
        <v>3</v>
      </c>
      <c r="V4797">
        <f t="shared" si="522"/>
        <v>2.8155754288625725</v>
      </c>
      <c r="W4797">
        <f t="shared" si="523"/>
        <v>12</v>
      </c>
      <c r="X4797">
        <f t="shared" si="524"/>
        <v>38</v>
      </c>
    </row>
    <row r="4798" spans="1:24" x14ac:dyDescent="0.25">
      <c r="A4798">
        <v>3992</v>
      </c>
      <c r="B4798" t="str">
        <f t="shared" si="518"/>
        <v>E3992</v>
      </c>
      <c r="C4798" t="s">
        <v>166</v>
      </c>
      <c r="D4798">
        <v>2</v>
      </c>
      <c r="E4798" s="2">
        <v>40086</v>
      </c>
      <c r="F4798" s="2">
        <v>40462</v>
      </c>
      <c r="G4798">
        <v>30.6</v>
      </c>
      <c r="H4798">
        <v>4.1100000000000003</v>
      </c>
      <c r="I4798">
        <v>3.99</v>
      </c>
      <c r="J4798">
        <v>75</v>
      </c>
      <c r="K4798" t="str">
        <f>INDEX(lehmad!B$2:B$412,MATCH(klypsid!$B4798,lehmad!$A$2:$A$412,0))</f>
        <v>20.05.2006</v>
      </c>
      <c r="L4798">
        <f>INDEX(lehmad!C$2:C$412,MATCH(klypsid!$B4798,lehmad!$A$2:$A$412,0))</f>
        <v>65210</v>
      </c>
      <c r="M4798">
        <f>INDEX(lehmad!D$2:D$412,MATCH(klypsid!$B4798,lehmad!$A$2:$A$412,0))</f>
        <v>128</v>
      </c>
      <c r="N4798">
        <f>INDEX(lehmad!E$2:E$412,MATCH(klypsid!$B4798,lehmad!$A$2:$A$412,0))</f>
        <v>1</v>
      </c>
      <c r="O4798" t="str">
        <f>INDEX(lehmad!F$2:F$412,MATCH(klypsid!$B4798,lehmad!$A$2:$A$412,0))</f>
        <v>LANCELOT-ET</v>
      </c>
      <c r="P4798">
        <f>INDEX(lehmad!G$2:G$412,MATCH(klypsid!$B4798,lehmad!$A$2:$A$412,0))</f>
        <v>1998</v>
      </c>
      <c r="Q4798" s="2">
        <f>INDEX(lehmad!H$2:H$412,MATCH(klypsid!$B4798,lehmad!$A$2:$A$412,0))</f>
        <v>35985</v>
      </c>
      <c r="R4798">
        <f>INDEX(lehmad!I$2:I$412,MATCH(klypsid!$B4798,lehmad!$A$2:$A$412,0))</f>
        <v>126</v>
      </c>
      <c r="S4798">
        <f t="shared" si="519"/>
        <v>2</v>
      </c>
      <c r="T4798">
        <f t="shared" si="520"/>
        <v>376</v>
      </c>
      <c r="U4798">
        <f t="shared" si="521"/>
        <v>3</v>
      </c>
      <c r="V4798">
        <f t="shared" si="522"/>
        <v>2.5849625007211561</v>
      </c>
      <c r="W4798">
        <f t="shared" si="523"/>
        <v>13</v>
      </c>
      <c r="X4798">
        <f t="shared" si="524"/>
        <v>28</v>
      </c>
    </row>
    <row r="4799" spans="1:24" x14ac:dyDescent="0.25">
      <c r="A4799">
        <v>3992</v>
      </c>
      <c r="B4799" t="str">
        <f t="shared" si="518"/>
        <v>E3992</v>
      </c>
      <c r="C4799" t="s">
        <v>166</v>
      </c>
      <c r="D4799">
        <v>2</v>
      </c>
      <c r="E4799" s="2">
        <v>40086</v>
      </c>
      <c r="F4799" s="2">
        <v>40493</v>
      </c>
      <c r="G4799">
        <v>28.3</v>
      </c>
      <c r="H4799">
        <v>4.12</v>
      </c>
      <c r="I4799">
        <v>3.85</v>
      </c>
      <c r="J4799">
        <v>75</v>
      </c>
      <c r="K4799" t="str">
        <f>INDEX(lehmad!B$2:B$412,MATCH(klypsid!$B4799,lehmad!$A$2:$A$412,0))</f>
        <v>20.05.2006</v>
      </c>
      <c r="L4799">
        <f>INDEX(lehmad!C$2:C$412,MATCH(klypsid!$B4799,lehmad!$A$2:$A$412,0))</f>
        <v>65210</v>
      </c>
      <c r="M4799">
        <f>INDEX(lehmad!D$2:D$412,MATCH(klypsid!$B4799,lehmad!$A$2:$A$412,0))</f>
        <v>128</v>
      </c>
      <c r="N4799">
        <f>INDEX(lehmad!E$2:E$412,MATCH(klypsid!$B4799,lehmad!$A$2:$A$412,0))</f>
        <v>1</v>
      </c>
      <c r="O4799" t="str">
        <f>INDEX(lehmad!F$2:F$412,MATCH(klypsid!$B4799,lehmad!$A$2:$A$412,0))</f>
        <v>LANCELOT-ET</v>
      </c>
      <c r="P4799">
        <f>INDEX(lehmad!G$2:G$412,MATCH(klypsid!$B4799,lehmad!$A$2:$A$412,0))</f>
        <v>1998</v>
      </c>
      <c r="Q4799" s="2">
        <f>INDEX(lehmad!H$2:H$412,MATCH(klypsid!$B4799,lehmad!$A$2:$A$412,0))</f>
        <v>35985</v>
      </c>
      <c r="R4799">
        <f>INDEX(lehmad!I$2:I$412,MATCH(klypsid!$B4799,lehmad!$A$2:$A$412,0))</f>
        <v>126</v>
      </c>
      <c r="S4799">
        <f t="shared" si="519"/>
        <v>2</v>
      </c>
      <c r="T4799">
        <f t="shared" si="520"/>
        <v>407</v>
      </c>
      <c r="U4799">
        <f t="shared" si="521"/>
        <v>3</v>
      </c>
      <c r="V4799">
        <f t="shared" si="522"/>
        <v>2.5849625007211561</v>
      </c>
      <c r="W4799">
        <f t="shared" si="523"/>
        <v>14</v>
      </c>
      <c r="X4799">
        <f t="shared" si="524"/>
        <v>31</v>
      </c>
    </row>
    <row r="4800" spans="1:24" x14ac:dyDescent="0.25">
      <c r="A4800">
        <v>3992</v>
      </c>
      <c r="B4800" t="str">
        <f t="shared" si="518"/>
        <v>E3992</v>
      </c>
      <c r="C4800" t="s">
        <v>166</v>
      </c>
      <c r="D4800">
        <v>2</v>
      </c>
      <c r="E4800" s="2">
        <v>40086</v>
      </c>
      <c r="F4800" s="2">
        <v>40521</v>
      </c>
      <c r="G4800">
        <v>27.7</v>
      </c>
      <c r="H4800">
        <v>4.62</v>
      </c>
      <c r="I4800">
        <v>3.96</v>
      </c>
      <c r="J4800">
        <v>60</v>
      </c>
      <c r="K4800" t="str">
        <f>INDEX(lehmad!B$2:B$412,MATCH(klypsid!$B4800,lehmad!$A$2:$A$412,0))</f>
        <v>20.05.2006</v>
      </c>
      <c r="L4800">
        <f>INDEX(lehmad!C$2:C$412,MATCH(klypsid!$B4800,lehmad!$A$2:$A$412,0))</f>
        <v>65210</v>
      </c>
      <c r="M4800">
        <f>INDEX(lehmad!D$2:D$412,MATCH(klypsid!$B4800,lehmad!$A$2:$A$412,0))</f>
        <v>128</v>
      </c>
      <c r="N4800">
        <f>INDEX(lehmad!E$2:E$412,MATCH(klypsid!$B4800,lehmad!$A$2:$A$412,0))</f>
        <v>1</v>
      </c>
      <c r="O4800" t="str">
        <f>INDEX(lehmad!F$2:F$412,MATCH(klypsid!$B4800,lehmad!$A$2:$A$412,0))</f>
        <v>LANCELOT-ET</v>
      </c>
      <c r="P4800">
        <f>INDEX(lehmad!G$2:G$412,MATCH(klypsid!$B4800,lehmad!$A$2:$A$412,0))</f>
        <v>1998</v>
      </c>
      <c r="Q4800" s="2">
        <f>INDEX(lehmad!H$2:H$412,MATCH(klypsid!$B4800,lehmad!$A$2:$A$412,0))</f>
        <v>35985</v>
      </c>
      <c r="R4800">
        <f>INDEX(lehmad!I$2:I$412,MATCH(klypsid!$B4800,lehmad!$A$2:$A$412,0))</f>
        <v>126</v>
      </c>
      <c r="S4800">
        <f t="shared" si="519"/>
        <v>2</v>
      </c>
      <c r="T4800">
        <f t="shared" si="520"/>
        <v>435</v>
      </c>
      <c r="U4800">
        <f t="shared" si="521"/>
        <v>3</v>
      </c>
      <c r="V4800">
        <f t="shared" si="522"/>
        <v>2.2630344058337939</v>
      </c>
      <c r="W4800">
        <f t="shared" si="523"/>
        <v>15</v>
      </c>
      <c r="X4800">
        <f t="shared" si="524"/>
        <v>28</v>
      </c>
    </row>
    <row r="4801" spans="1:24" x14ac:dyDescent="0.25">
      <c r="A4801">
        <v>3992</v>
      </c>
      <c r="B4801" t="str">
        <f t="shared" si="518"/>
        <v>E3992</v>
      </c>
      <c r="C4801" t="s">
        <v>166</v>
      </c>
      <c r="D4801">
        <v>2</v>
      </c>
      <c r="E4801" s="2">
        <v>40086</v>
      </c>
      <c r="F4801" s="2">
        <v>40556</v>
      </c>
      <c r="G4801">
        <v>26.7</v>
      </c>
      <c r="H4801">
        <v>4.04</v>
      </c>
      <c r="I4801">
        <v>4</v>
      </c>
      <c r="J4801">
        <v>51</v>
      </c>
      <c r="K4801" t="str">
        <f>INDEX(lehmad!B$2:B$412,MATCH(klypsid!$B4801,lehmad!$A$2:$A$412,0))</f>
        <v>20.05.2006</v>
      </c>
      <c r="L4801">
        <f>INDEX(lehmad!C$2:C$412,MATCH(klypsid!$B4801,lehmad!$A$2:$A$412,0))</f>
        <v>65210</v>
      </c>
      <c r="M4801">
        <f>INDEX(lehmad!D$2:D$412,MATCH(klypsid!$B4801,lehmad!$A$2:$A$412,0))</f>
        <v>128</v>
      </c>
      <c r="N4801">
        <f>INDEX(lehmad!E$2:E$412,MATCH(klypsid!$B4801,lehmad!$A$2:$A$412,0))</f>
        <v>1</v>
      </c>
      <c r="O4801" t="str">
        <f>INDEX(lehmad!F$2:F$412,MATCH(klypsid!$B4801,lehmad!$A$2:$A$412,0))</f>
        <v>LANCELOT-ET</v>
      </c>
      <c r="P4801">
        <f>INDEX(lehmad!G$2:G$412,MATCH(klypsid!$B4801,lehmad!$A$2:$A$412,0))</f>
        <v>1998</v>
      </c>
      <c r="Q4801" s="2">
        <f>INDEX(lehmad!H$2:H$412,MATCH(klypsid!$B4801,lehmad!$A$2:$A$412,0))</f>
        <v>35985</v>
      </c>
      <c r="R4801">
        <f>INDEX(lehmad!I$2:I$412,MATCH(klypsid!$B4801,lehmad!$A$2:$A$412,0))</f>
        <v>126</v>
      </c>
      <c r="S4801">
        <f t="shared" si="519"/>
        <v>2</v>
      </c>
      <c r="T4801">
        <f t="shared" si="520"/>
        <v>470</v>
      </c>
      <c r="U4801">
        <f t="shared" si="521"/>
        <v>3</v>
      </c>
      <c r="V4801">
        <f t="shared" si="522"/>
        <v>2.0285691521967708</v>
      </c>
      <c r="W4801">
        <f t="shared" si="523"/>
        <v>16</v>
      </c>
      <c r="X4801">
        <f t="shared" si="524"/>
        <v>35</v>
      </c>
    </row>
    <row r="4802" spans="1:24" x14ac:dyDescent="0.25">
      <c r="A4802">
        <v>3993</v>
      </c>
      <c r="B4802" t="str">
        <f t="shared" ref="B4802:B4865" si="525">"E"&amp;A4802</f>
        <v>E3993</v>
      </c>
      <c r="C4802" t="s">
        <v>88</v>
      </c>
      <c r="D4802">
        <v>1</v>
      </c>
      <c r="E4802" s="2">
        <v>39578</v>
      </c>
      <c r="F4802" s="2">
        <v>39600</v>
      </c>
      <c r="G4802">
        <v>42.8</v>
      </c>
      <c r="H4802">
        <v>3.99</v>
      </c>
      <c r="I4802">
        <v>3.12</v>
      </c>
      <c r="J4802">
        <v>51</v>
      </c>
      <c r="K4802" t="str">
        <f>INDEX(lehmad!B$2:B$412,MATCH(klypsid!$B4802,lehmad!$A$2:$A$412,0))</f>
        <v>21.05.2006</v>
      </c>
      <c r="L4802">
        <f>INDEX(lehmad!C$2:C$412,MATCH(klypsid!$B4802,lehmad!$A$2:$A$412,0))</f>
        <v>56172</v>
      </c>
      <c r="M4802">
        <f>INDEX(lehmad!D$2:D$412,MATCH(klypsid!$B4802,lehmad!$A$2:$A$412,0))</f>
        <v>108</v>
      </c>
      <c r="N4802">
        <f>INDEX(lehmad!E$2:E$412,MATCH(klypsid!$B4802,lehmad!$A$2:$A$412,0))</f>
        <v>0.93</v>
      </c>
      <c r="O4802" t="str">
        <f>INDEX(lehmad!F$2:F$412,MATCH(klypsid!$B4802,lehmad!$A$2:$A$412,0))</f>
        <v>DYNASTY-ET</v>
      </c>
      <c r="P4802">
        <f>INDEX(lehmad!G$2:G$412,MATCH(klypsid!$B4802,lehmad!$A$2:$A$412,0))</f>
        <v>2002</v>
      </c>
      <c r="Q4802" s="2">
        <f>INDEX(lehmad!H$2:H$412,MATCH(klypsid!$B4802,lehmad!$A$2:$A$412,0))</f>
        <v>36044</v>
      </c>
      <c r="R4802">
        <f>INDEX(lehmad!I$2:I$412,MATCH(klypsid!$B4802,lehmad!$A$2:$A$412,0))</f>
        <v>124</v>
      </c>
      <c r="S4802">
        <f t="shared" ref="S4802:S4865" si="526">IF(D4802&lt;=3,D4802,4)</f>
        <v>1</v>
      </c>
      <c r="T4802">
        <f t="shared" ref="T4802:T4865" si="527">F4802-E4802</f>
        <v>22</v>
      </c>
      <c r="U4802">
        <f t="shared" ref="U4802:U4865" si="528">IF(T4802&lt;=60, 1, IF(T4802&lt;=150,2,3))</f>
        <v>1</v>
      </c>
      <c r="V4802">
        <f t="shared" si="522"/>
        <v>2.0285691521967708</v>
      </c>
      <c r="W4802">
        <f t="shared" si="523"/>
        <v>1</v>
      </c>
      <c r="X4802">
        <f t="shared" si="524"/>
        <v>22</v>
      </c>
    </row>
    <row r="4803" spans="1:24" x14ac:dyDescent="0.25">
      <c r="A4803">
        <v>3993</v>
      </c>
      <c r="B4803" t="str">
        <f t="shared" si="525"/>
        <v>E3993</v>
      </c>
      <c r="C4803" t="s">
        <v>88</v>
      </c>
      <c r="D4803">
        <v>1</v>
      </c>
      <c r="E4803" s="2">
        <v>39578</v>
      </c>
      <c r="F4803" s="2">
        <v>39631</v>
      </c>
      <c r="G4803">
        <v>51.2</v>
      </c>
      <c r="H4803">
        <v>3.21</v>
      </c>
      <c r="I4803">
        <v>3.14</v>
      </c>
      <c r="J4803">
        <v>12</v>
      </c>
      <c r="K4803" t="str">
        <f>INDEX(lehmad!B$2:B$412,MATCH(klypsid!$B4803,lehmad!$A$2:$A$412,0))</f>
        <v>21.05.2006</v>
      </c>
      <c r="L4803">
        <f>INDEX(lehmad!C$2:C$412,MATCH(klypsid!$B4803,lehmad!$A$2:$A$412,0))</f>
        <v>56172</v>
      </c>
      <c r="M4803">
        <f>INDEX(lehmad!D$2:D$412,MATCH(klypsid!$B4803,lehmad!$A$2:$A$412,0))</f>
        <v>108</v>
      </c>
      <c r="N4803">
        <f>INDEX(lehmad!E$2:E$412,MATCH(klypsid!$B4803,lehmad!$A$2:$A$412,0))</f>
        <v>0.93</v>
      </c>
      <c r="O4803" t="str">
        <f>INDEX(lehmad!F$2:F$412,MATCH(klypsid!$B4803,lehmad!$A$2:$A$412,0))</f>
        <v>DYNASTY-ET</v>
      </c>
      <c r="P4803">
        <f>INDEX(lehmad!G$2:G$412,MATCH(klypsid!$B4803,lehmad!$A$2:$A$412,0))</f>
        <v>2002</v>
      </c>
      <c r="Q4803" s="2">
        <f>INDEX(lehmad!H$2:H$412,MATCH(klypsid!$B4803,lehmad!$A$2:$A$412,0))</f>
        <v>36044</v>
      </c>
      <c r="R4803">
        <f>INDEX(lehmad!I$2:I$412,MATCH(klypsid!$B4803,lehmad!$A$2:$A$412,0))</f>
        <v>124</v>
      </c>
      <c r="S4803">
        <f t="shared" si="526"/>
        <v>1</v>
      </c>
      <c r="T4803">
        <f t="shared" si="527"/>
        <v>53</v>
      </c>
      <c r="U4803">
        <f t="shared" si="528"/>
        <v>1</v>
      </c>
      <c r="V4803">
        <f t="shared" ref="V4803:V4866" si="529">LOG(J4803/100,2)+3</f>
        <v>-5.8893689053568732E-2</v>
      </c>
      <c r="W4803">
        <f t="shared" ref="W4803:W4866" si="530">IF(A4803&lt;&gt;A4802, 1, IF(D4803&lt;&gt;D4802, 1, W4802+1))</f>
        <v>2</v>
      </c>
      <c r="X4803">
        <f t="shared" ref="X4803:X4866" si="531">IF(AND(A4803=A4802,D4803=D4802), F4803-F4802, F4803-E4803)</f>
        <v>31</v>
      </c>
    </row>
    <row r="4804" spans="1:24" x14ac:dyDescent="0.25">
      <c r="A4804">
        <v>3993</v>
      </c>
      <c r="B4804" t="str">
        <f t="shared" si="525"/>
        <v>E3993</v>
      </c>
      <c r="C4804" t="s">
        <v>88</v>
      </c>
      <c r="D4804">
        <v>1</v>
      </c>
      <c r="E4804" s="2">
        <v>39578</v>
      </c>
      <c r="F4804" s="2">
        <v>39663</v>
      </c>
      <c r="G4804">
        <v>43.1</v>
      </c>
      <c r="H4804">
        <v>2.39</v>
      </c>
      <c r="I4804">
        <v>2.98</v>
      </c>
      <c r="J4804">
        <v>23</v>
      </c>
      <c r="K4804" t="str">
        <f>INDEX(lehmad!B$2:B$412,MATCH(klypsid!$B4804,lehmad!$A$2:$A$412,0))</f>
        <v>21.05.2006</v>
      </c>
      <c r="L4804">
        <f>INDEX(lehmad!C$2:C$412,MATCH(klypsid!$B4804,lehmad!$A$2:$A$412,0))</f>
        <v>56172</v>
      </c>
      <c r="M4804">
        <f>INDEX(lehmad!D$2:D$412,MATCH(klypsid!$B4804,lehmad!$A$2:$A$412,0))</f>
        <v>108</v>
      </c>
      <c r="N4804">
        <f>INDEX(lehmad!E$2:E$412,MATCH(klypsid!$B4804,lehmad!$A$2:$A$412,0))</f>
        <v>0.93</v>
      </c>
      <c r="O4804" t="str">
        <f>INDEX(lehmad!F$2:F$412,MATCH(klypsid!$B4804,lehmad!$A$2:$A$412,0))</f>
        <v>DYNASTY-ET</v>
      </c>
      <c r="P4804">
        <f>INDEX(lehmad!G$2:G$412,MATCH(klypsid!$B4804,lehmad!$A$2:$A$412,0))</f>
        <v>2002</v>
      </c>
      <c r="Q4804" s="2">
        <f>INDEX(lehmad!H$2:H$412,MATCH(klypsid!$B4804,lehmad!$A$2:$A$412,0))</f>
        <v>36044</v>
      </c>
      <c r="R4804">
        <f>INDEX(lehmad!I$2:I$412,MATCH(klypsid!$B4804,lehmad!$A$2:$A$412,0))</f>
        <v>124</v>
      </c>
      <c r="S4804">
        <f t="shared" si="526"/>
        <v>1</v>
      </c>
      <c r="T4804">
        <f t="shared" si="527"/>
        <v>85</v>
      </c>
      <c r="U4804">
        <f t="shared" si="528"/>
        <v>2</v>
      </c>
      <c r="V4804">
        <f t="shared" si="529"/>
        <v>0.87970576628228825</v>
      </c>
      <c r="W4804">
        <f t="shared" si="530"/>
        <v>3</v>
      </c>
      <c r="X4804">
        <f t="shared" si="531"/>
        <v>32</v>
      </c>
    </row>
    <row r="4805" spans="1:24" x14ac:dyDescent="0.25">
      <c r="A4805">
        <v>3993</v>
      </c>
      <c r="B4805" t="str">
        <f t="shared" si="525"/>
        <v>E3993</v>
      </c>
      <c r="C4805" t="s">
        <v>88</v>
      </c>
      <c r="D4805">
        <v>1</v>
      </c>
      <c r="E4805" s="2">
        <v>39578</v>
      </c>
      <c r="F4805" s="2">
        <v>39693</v>
      </c>
      <c r="G4805">
        <v>46.1</v>
      </c>
      <c r="H4805">
        <v>3.32</v>
      </c>
      <c r="I4805">
        <v>3.22</v>
      </c>
      <c r="J4805">
        <v>36</v>
      </c>
      <c r="K4805" t="str">
        <f>INDEX(lehmad!B$2:B$412,MATCH(klypsid!$B4805,lehmad!$A$2:$A$412,0))</f>
        <v>21.05.2006</v>
      </c>
      <c r="L4805">
        <f>INDEX(lehmad!C$2:C$412,MATCH(klypsid!$B4805,lehmad!$A$2:$A$412,0))</f>
        <v>56172</v>
      </c>
      <c r="M4805">
        <f>INDEX(lehmad!D$2:D$412,MATCH(klypsid!$B4805,lehmad!$A$2:$A$412,0))</f>
        <v>108</v>
      </c>
      <c r="N4805">
        <f>INDEX(lehmad!E$2:E$412,MATCH(klypsid!$B4805,lehmad!$A$2:$A$412,0))</f>
        <v>0.93</v>
      </c>
      <c r="O4805" t="str">
        <f>INDEX(lehmad!F$2:F$412,MATCH(klypsid!$B4805,lehmad!$A$2:$A$412,0))</f>
        <v>DYNASTY-ET</v>
      </c>
      <c r="P4805">
        <f>INDEX(lehmad!G$2:G$412,MATCH(klypsid!$B4805,lehmad!$A$2:$A$412,0))</f>
        <v>2002</v>
      </c>
      <c r="Q4805" s="2">
        <f>INDEX(lehmad!H$2:H$412,MATCH(klypsid!$B4805,lehmad!$A$2:$A$412,0))</f>
        <v>36044</v>
      </c>
      <c r="R4805">
        <f>INDEX(lehmad!I$2:I$412,MATCH(klypsid!$B4805,lehmad!$A$2:$A$412,0))</f>
        <v>124</v>
      </c>
      <c r="S4805">
        <f t="shared" si="526"/>
        <v>1</v>
      </c>
      <c r="T4805">
        <f t="shared" si="527"/>
        <v>115</v>
      </c>
      <c r="U4805">
        <f t="shared" si="528"/>
        <v>2</v>
      </c>
      <c r="V4805">
        <f t="shared" si="529"/>
        <v>1.5260688116675876</v>
      </c>
      <c r="W4805">
        <f t="shared" si="530"/>
        <v>4</v>
      </c>
      <c r="X4805">
        <f t="shared" si="531"/>
        <v>30</v>
      </c>
    </row>
    <row r="4806" spans="1:24" x14ac:dyDescent="0.25">
      <c r="A4806">
        <v>3993</v>
      </c>
      <c r="B4806" t="str">
        <f t="shared" si="525"/>
        <v>E3993</v>
      </c>
      <c r="C4806" t="s">
        <v>88</v>
      </c>
      <c r="D4806">
        <v>1</v>
      </c>
      <c r="E4806" s="2">
        <v>39578</v>
      </c>
      <c r="F4806" s="2">
        <v>39722</v>
      </c>
      <c r="G4806">
        <v>43.7</v>
      </c>
      <c r="H4806">
        <v>2.64</v>
      </c>
      <c r="I4806">
        <v>3.33</v>
      </c>
      <c r="J4806">
        <v>61</v>
      </c>
      <c r="K4806" t="str">
        <f>INDEX(lehmad!B$2:B$412,MATCH(klypsid!$B4806,lehmad!$A$2:$A$412,0))</f>
        <v>21.05.2006</v>
      </c>
      <c r="L4806">
        <f>INDEX(lehmad!C$2:C$412,MATCH(klypsid!$B4806,lehmad!$A$2:$A$412,0))</f>
        <v>56172</v>
      </c>
      <c r="M4806">
        <f>INDEX(lehmad!D$2:D$412,MATCH(klypsid!$B4806,lehmad!$A$2:$A$412,0))</f>
        <v>108</v>
      </c>
      <c r="N4806">
        <f>INDEX(lehmad!E$2:E$412,MATCH(klypsid!$B4806,lehmad!$A$2:$A$412,0))</f>
        <v>0.93</v>
      </c>
      <c r="O4806" t="str">
        <f>INDEX(lehmad!F$2:F$412,MATCH(klypsid!$B4806,lehmad!$A$2:$A$412,0))</f>
        <v>DYNASTY-ET</v>
      </c>
      <c r="P4806">
        <f>INDEX(lehmad!G$2:G$412,MATCH(klypsid!$B4806,lehmad!$A$2:$A$412,0))</f>
        <v>2002</v>
      </c>
      <c r="Q4806" s="2">
        <f>INDEX(lehmad!H$2:H$412,MATCH(klypsid!$B4806,lehmad!$A$2:$A$412,0))</f>
        <v>36044</v>
      </c>
      <c r="R4806">
        <f>INDEX(lehmad!I$2:I$412,MATCH(klypsid!$B4806,lehmad!$A$2:$A$412,0))</f>
        <v>124</v>
      </c>
      <c r="S4806">
        <f t="shared" si="526"/>
        <v>1</v>
      </c>
      <c r="T4806">
        <f t="shared" si="527"/>
        <v>144</v>
      </c>
      <c r="U4806">
        <f t="shared" si="528"/>
        <v>2</v>
      </c>
      <c r="V4806">
        <f t="shared" si="529"/>
        <v>2.2868811477881614</v>
      </c>
      <c r="W4806">
        <f t="shared" si="530"/>
        <v>5</v>
      </c>
      <c r="X4806">
        <f t="shared" si="531"/>
        <v>29</v>
      </c>
    </row>
    <row r="4807" spans="1:24" x14ac:dyDescent="0.25">
      <c r="A4807">
        <v>3993</v>
      </c>
      <c r="B4807" t="str">
        <f t="shared" si="525"/>
        <v>E3993</v>
      </c>
      <c r="C4807" t="s">
        <v>88</v>
      </c>
      <c r="D4807">
        <v>1</v>
      </c>
      <c r="E4807" s="2">
        <v>39578</v>
      </c>
      <c r="F4807" s="2">
        <v>39754</v>
      </c>
      <c r="G4807">
        <v>45.6</v>
      </c>
      <c r="H4807">
        <v>2.93</v>
      </c>
      <c r="I4807">
        <v>3.44</v>
      </c>
      <c r="J4807">
        <v>40</v>
      </c>
      <c r="K4807" t="str">
        <f>INDEX(lehmad!B$2:B$412,MATCH(klypsid!$B4807,lehmad!$A$2:$A$412,0))</f>
        <v>21.05.2006</v>
      </c>
      <c r="L4807">
        <f>INDEX(lehmad!C$2:C$412,MATCH(klypsid!$B4807,lehmad!$A$2:$A$412,0))</f>
        <v>56172</v>
      </c>
      <c r="M4807">
        <f>INDEX(lehmad!D$2:D$412,MATCH(klypsid!$B4807,lehmad!$A$2:$A$412,0))</f>
        <v>108</v>
      </c>
      <c r="N4807">
        <f>INDEX(lehmad!E$2:E$412,MATCH(klypsid!$B4807,lehmad!$A$2:$A$412,0))</f>
        <v>0.93</v>
      </c>
      <c r="O4807" t="str">
        <f>INDEX(lehmad!F$2:F$412,MATCH(klypsid!$B4807,lehmad!$A$2:$A$412,0))</f>
        <v>DYNASTY-ET</v>
      </c>
      <c r="P4807">
        <f>INDEX(lehmad!G$2:G$412,MATCH(klypsid!$B4807,lehmad!$A$2:$A$412,0))</f>
        <v>2002</v>
      </c>
      <c r="Q4807" s="2">
        <f>INDEX(lehmad!H$2:H$412,MATCH(klypsid!$B4807,lehmad!$A$2:$A$412,0))</f>
        <v>36044</v>
      </c>
      <c r="R4807">
        <f>INDEX(lehmad!I$2:I$412,MATCH(klypsid!$B4807,lehmad!$A$2:$A$412,0))</f>
        <v>124</v>
      </c>
      <c r="S4807">
        <f t="shared" si="526"/>
        <v>1</v>
      </c>
      <c r="T4807">
        <f t="shared" si="527"/>
        <v>176</v>
      </c>
      <c r="U4807">
        <f t="shared" si="528"/>
        <v>3</v>
      </c>
      <c r="V4807">
        <f t="shared" si="529"/>
        <v>1.6780719051126378</v>
      </c>
      <c r="W4807">
        <f t="shared" si="530"/>
        <v>6</v>
      </c>
      <c r="X4807">
        <f t="shared" si="531"/>
        <v>32</v>
      </c>
    </row>
    <row r="4808" spans="1:24" x14ac:dyDescent="0.25">
      <c r="A4808">
        <v>3993</v>
      </c>
      <c r="B4808" t="str">
        <f t="shared" si="525"/>
        <v>E3993</v>
      </c>
      <c r="C4808" t="s">
        <v>88</v>
      </c>
      <c r="D4808">
        <v>1</v>
      </c>
      <c r="E4808" s="2">
        <v>39578</v>
      </c>
      <c r="F4808" s="2">
        <v>39783</v>
      </c>
      <c r="G4808">
        <v>48.6</v>
      </c>
      <c r="H4808">
        <v>3.15</v>
      </c>
      <c r="I4808">
        <v>3.44</v>
      </c>
      <c r="J4808">
        <v>19</v>
      </c>
      <c r="K4808" t="str">
        <f>INDEX(lehmad!B$2:B$412,MATCH(klypsid!$B4808,lehmad!$A$2:$A$412,0))</f>
        <v>21.05.2006</v>
      </c>
      <c r="L4808">
        <f>INDEX(lehmad!C$2:C$412,MATCH(klypsid!$B4808,lehmad!$A$2:$A$412,0))</f>
        <v>56172</v>
      </c>
      <c r="M4808">
        <f>INDEX(lehmad!D$2:D$412,MATCH(klypsid!$B4808,lehmad!$A$2:$A$412,0))</f>
        <v>108</v>
      </c>
      <c r="N4808">
        <f>INDEX(lehmad!E$2:E$412,MATCH(klypsid!$B4808,lehmad!$A$2:$A$412,0))</f>
        <v>0.93</v>
      </c>
      <c r="O4808" t="str">
        <f>INDEX(lehmad!F$2:F$412,MATCH(klypsid!$B4808,lehmad!$A$2:$A$412,0))</f>
        <v>DYNASTY-ET</v>
      </c>
      <c r="P4808">
        <f>INDEX(lehmad!G$2:G$412,MATCH(klypsid!$B4808,lehmad!$A$2:$A$412,0))</f>
        <v>2002</v>
      </c>
      <c r="Q4808" s="2">
        <f>INDEX(lehmad!H$2:H$412,MATCH(klypsid!$B4808,lehmad!$A$2:$A$412,0))</f>
        <v>36044</v>
      </c>
      <c r="R4808">
        <f>INDEX(lehmad!I$2:I$412,MATCH(klypsid!$B4808,lehmad!$A$2:$A$412,0))</f>
        <v>124</v>
      </c>
      <c r="S4808">
        <f t="shared" si="526"/>
        <v>1</v>
      </c>
      <c r="T4808">
        <f t="shared" si="527"/>
        <v>205</v>
      </c>
      <c r="U4808">
        <f t="shared" si="528"/>
        <v>3</v>
      </c>
      <c r="V4808">
        <f t="shared" si="529"/>
        <v>0.60407132366886085</v>
      </c>
      <c r="W4808">
        <f t="shared" si="530"/>
        <v>7</v>
      </c>
      <c r="X4808">
        <f t="shared" si="531"/>
        <v>29</v>
      </c>
    </row>
    <row r="4809" spans="1:24" x14ac:dyDescent="0.25">
      <c r="A4809">
        <v>3993</v>
      </c>
      <c r="B4809" t="str">
        <f t="shared" si="525"/>
        <v>E3993</v>
      </c>
      <c r="C4809" t="s">
        <v>88</v>
      </c>
      <c r="D4809">
        <v>1</v>
      </c>
      <c r="E4809" s="2">
        <v>39578</v>
      </c>
      <c r="F4809" s="2">
        <v>39817</v>
      </c>
      <c r="G4809">
        <v>44.5</v>
      </c>
      <c r="H4809">
        <v>3.18</v>
      </c>
      <c r="I4809">
        <v>3.56</v>
      </c>
      <c r="J4809">
        <v>105</v>
      </c>
      <c r="K4809" t="str">
        <f>INDEX(lehmad!B$2:B$412,MATCH(klypsid!$B4809,lehmad!$A$2:$A$412,0))</f>
        <v>21.05.2006</v>
      </c>
      <c r="L4809">
        <f>INDEX(lehmad!C$2:C$412,MATCH(klypsid!$B4809,lehmad!$A$2:$A$412,0))</f>
        <v>56172</v>
      </c>
      <c r="M4809">
        <f>INDEX(lehmad!D$2:D$412,MATCH(klypsid!$B4809,lehmad!$A$2:$A$412,0))</f>
        <v>108</v>
      </c>
      <c r="N4809">
        <f>INDEX(lehmad!E$2:E$412,MATCH(klypsid!$B4809,lehmad!$A$2:$A$412,0))</f>
        <v>0.93</v>
      </c>
      <c r="O4809" t="str">
        <f>INDEX(lehmad!F$2:F$412,MATCH(klypsid!$B4809,lehmad!$A$2:$A$412,0))</f>
        <v>DYNASTY-ET</v>
      </c>
      <c r="P4809">
        <f>INDEX(lehmad!G$2:G$412,MATCH(klypsid!$B4809,lehmad!$A$2:$A$412,0))</f>
        <v>2002</v>
      </c>
      <c r="Q4809" s="2">
        <f>INDEX(lehmad!H$2:H$412,MATCH(klypsid!$B4809,lehmad!$A$2:$A$412,0))</f>
        <v>36044</v>
      </c>
      <c r="R4809">
        <f>INDEX(lehmad!I$2:I$412,MATCH(klypsid!$B4809,lehmad!$A$2:$A$412,0))</f>
        <v>124</v>
      </c>
      <c r="S4809">
        <f t="shared" si="526"/>
        <v>1</v>
      </c>
      <c r="T4809">
        <f t="shared" si="527"/>
        <v>239</v>
      </c>
      <c r="U4809">
        <f t="shared" si="528"/>
        <v>3</v>
      </c>
      <c r="V4809">
        <f t="shared" si="529"/>
        <v>3.0703893278913981</v>
      </c>
      <c r="W4809">
        <f t="shared" si="530"/>
        <v>8</v>
      </c>
      <c r="X4809">
        <f t="shared" si="531"/>
        <v>34</v>
      </c>
    </row>
    <row r="4810" spans="1:24" x14ac:dyDescent="0.25">
      <c r="A4810">
        <v>3993</v>
      </c>
      <c r="B4810" t="str">
        <f t="shared" si="525"/>
        <v>E3993</v>
      </c>
      <c r="C4810" t="s">
        <v>88</v>
      </c>
      <c r="D4810">
        <v>1</v>
      </c>
      <c r="E4810" s="2">
        <v>39578</v>
      </c>
      <c r="F4810" s="2">
        <v>39845</v>
      </c>
      <c r="G4810">
        <v>36</v>
      </c>
      <c r="H4810">
        <v>3.4</v>
      </c>
      <c r="I4810">
        <v>3.65</v>
      </c>
      <c r="J4810">
        <v>72</v>
      </c>
      <c r="K4810" t="str">
        <f>INDEX(lehmad!B$2:B$412,MATCH(klypsid!$B4810,lehmad!$A$2:$A$412,0))</f>
        <v>21.05.2006</v>
      </c>
      <c r="L4810">
        <f>INDEX(lehmad!C$2:C$412,MATCH(klypsid!$B4810,lehmad!$A$2:$A$412,0))</f>
        <v>56172</v>
      </c>
      <c r="M4810">
        <f>INDEX(lehmad!D$2:D$412,MATCH(klypsid!$B4810,lehmad!$A$2:$A$412,0))</f>
        <v>108</v>
      </c>
      <c r="N4810">
        <f>INDEX(lehmad!E$2:E$412,MATCH(klypsid!$B4810,lehmad!$A$2:$A$412,0))</f>
        <v>0.93</v>
      </c>
      <c r="O4810" t="str">
        <f>INDEX(lehmad!F$2:F$412,MATCH(klypsid!$B4810,lehmad!$A$2:$A$412,0))</f>
        <v>DYNASTY-ET</v>
      </c>
      <c r="P4810">
        <f>INDEX(lehmad!G$2:G$412,MATCH(klypsid!$B4810,lehmad!$A$2:$A$412,0))</f>
        <v>2002</v>
      </c>
      <c r="Q4810" s="2">
        <f>INDEX(lehmad!H$2:H$412,MATCH(klypsid!$B4810,lehmad!$A$2:$A$412,0))</f>
        <v>36044</v>
      </c>
      <c r="R4810">
        <f>INDEX(lehmad!I$2:I$412,MATCH(klypsid!$B4810,lehmad!$A$2:$A$412,0))</f>
        <v>124</v>
      </c>
      <c r="S4810">
        <f t="shared" si="526"/>
        <v>1</v>
      </c>
      <c r="T4810">
        <f t="shared" si="527"/>
        <v>267</v>
      </c>
      <c r="U4810">
        <f t="shared" si="528"/>
        <v>3</v>
      </c>
      <c r="V4810">
        <f t="shared" si="529"/>
        <v>2.5260688116675878</v>
      </c>
      <c r="W4810">
        <f t="shared" si="530"/>
        <v>9</v>
      </c>
      <c r="X4810">
        <f t="shared" si="531"/>
        <v>28</v>
      </c>
    </row>
    <row r="4811" spans="1:24" x14ac:dyDescent="0.25">
      <c r="A4811">
        <v>3993</v>
      </c>
      <c r="B4811" t="str">
        <f t="shared" si="525"/>
        <v>E3993</v>
      </c>
      <c r="C4811" t="s">
        <v>88</v>
      </c>
      <c r="D4811">
        <v>1</v>
      </c>
      <c r="E4811" s="2">
        <v>39578</v>
      </c>
      <c r="F4811" s="2">
        <v>39875</v>
      </c>
      <c r="G4811">
        <v>28.4</v>
      </c>
      <c r="H4811">
        <v>4.09</v>
      </c>
      <c r="I4811">
        <v>3.92</v>
      </c>
      <c r="J4811">
        <v>104</v>
      </c>
      <c r="K4811" t="str">
        <f>INDEX(lehmad!B$2:B$412,MATCH(klypsid!$B4811,lehmad!$A$2:$A$412,0))</f>
        <v>21.05.2006</v>
      </c>
      <c r="L4811">
        <f>INDEX(lehmad!C$2:C$412,MATCH(klypsid!$B4811,lehmad!$A$2:$A$412,0))</f>
        <v>56172</v>
      </c>
      <c r="M4811">
        <f>INDEX(lehmad!D$2:D$412,MATCH(klypsid!$B4811,lehmad!$A$2:$A$412,0))</f>
        <v>108</v>
      </c>
      <c r="N4811">
        <f>INDEX(lehmad!E$2:E$412,MATCH(klypsid!$B4811,lehmad!$A$2:$A$412,0))</f>
        <v>0.93</v>
      </c>
      <c r="O4811" t="str">
        <f>INDEX(lehmad!F$2:F$412,MATCH(klypsid!$B4811,lehmad!$A$2:$A$412,0))</f>
        <v>DYNASTY-ET</v>
      </c>
      <c r="P4811">
        <f>INDEX(lehmad!G$2:G$412,MATCH(klypsid!$B4811,lehmad!$A$2:$A$412,0))</f>
        <v>2002</v>
      </c>
      <c r="Q4811" s="2">
        <f>INDEX(lehmad!H$2:H$412,MATCH(klypsid!$B4811,lehmad!$A$2:$A$412,0))</f>
        <v>36044</v>
      </c>
      <c r="R4811">
        <f>INDEX(lehmad!I$2:I$412,MATCH(klypsid!$B4811,lehmad!$A$2:$A$412,0))</f>
        <v>124</v>
      </c>
      <c r="S4811">
        <f t="shared" si="526"/>
        <v>1</v>
      </c>
      <c r="T4811">
        <f t="shared" si="527"/>
        <v>297</v>
      </c>
      <c r="U4811">
        <f t="shared" si="528"/>
        <v>3</v>
      </c>
      <c r="V4811">
        <f t="shared" si="529"/>
        <v>3.0565835283663674</v>
      </c>
      <c r="W4811">
        <f t="shared" si="530"/>
        <v>10</v>
      </c>
      <c r="X4811">
        <f t="shared" si="531"/>
        <v>30</v>
      </c>
    </row>
    <row r="4812" spans="1:24" x14ac:dyDescent="0.25">
      <c r="A4812">
        <v>3993</v>
      </c>
      <c r="B4812" t="str">
        <f t="shared" si="525"/>
        <v>E3993</v>
      </c>
      <c r="C4812" t="s">
        <v>88</v>
      </c>
      <c r="D4812">
        <v>1</v>
      </c>
      <c r="E4812" s="2">
        <v>39578</v>
      </c>
      <c r="F4812" s="2">
        <v>39908</v>
      </c>
      <c r="G4812">
        <v>23.5</v>
      </c>
      <c r="H4812">
        <v>4.12</v>
      </c>
      <c r="I4812">
        <v>3.79</v>
      </c>
      <c r="J4812">
        <v>40</v>
      </c>
      <c r="K4812" t="str">
        <f>INDEX(lehmad!B$2:B$412,MATCH(klypsid!$B4812,lehmad!$A$2:$A$412,0))</f>
        <v>21.05.2006</v>
      </c>
      <c r="L4812">
        <f>INDEX(lehmad!C$2:C$412,MATCH(klypsid!$B4812,lehmad!$A$2:$A$412,0))</f>
        <v>56172</v>
      </c>
      <c r="M4812">
        <f>INDEX(lehmad!D$2:D$412,MATCH(klypsid!$B4812,lehmad!$A$2:$A$412,0))</f>
        <v>108</v>
      </c>
      <c r="N4812">
        <f>INDEX(lehmad!E$2:E$412,MATCH(klypsid!$B4812,lehmad!$A$2:$A$412,0))</f>
        <v>0.93</v>
      </c>
      <c r="O4812" t="str">
        <f>INDEX(lehmad!F$2:F$412,MATCH(klypsid!$B4812,lehmad!$A$2:$A$412,0))</f>
        <v>DYNASTY-ET</v>
      </c>
      <c r="P4812">
        <f>INDEX(lehmad!G$2:G$412,MATCH(klypsid!$B4812,lehmad!$A$2:$A$412,0))</f>
        <v>2002</v>
      </c>
      <c r="Q4812" s="2">
        <f>INDEX(lehmad!H$2:H$412,MATCH(klypsid!$B4812,lehmad!$A$2:$A$412,0))</f>
        <v>36044</v>
      </c>
      <c r="R4812">
        <f>INDEX(lehmad!I$2:I$412,MATCH(klypsid!$B4812,lehmad!$A$2:$A$412,0))</f>
        <v>124</v>
      </c>
      <c r="S4812">
        <f t="shared" si="526"/>
        <v>1</v>
      </c>
      <c r="T4812">
        <f t="shared" si="527"/>
        <v>330</v>
      </c>
      <c r="U4812">
        <f t="shared" si="528"/>
        <v>3</v>
      </c>
      <c r="V4812">
        <f t="shared" si="529"/>
        <v>1.6780719051126378</v>
      </c>
      <c r="W4812">
        <f t="shared" si="530"/>
        <v>11</v>
      </c>
      <c r="X4812">
        <f t="shared" si="531"/>
        <v>33</v>
      </c>
    </row>
    <row r="4813" spans="1:24" x14ac:dyDescent="0.25">
      <c r="A4813">
        <v>3993</v>
      </c>
      <c r="B4813" t="str">
        <f t="shared" si="525"/>
        <v>E3993</v>
      </c>
      <c r="C4813" t="s">
        <v>88</v>
      </c>
      <c r="D4813">
        <v>1</v>
      </c>
      <c r="E4813" s="2">
        <v>39578</v>
      </c>
      <c r="F4813" s="2">
        <v>39944</v>
      </c>
      <c r="G4813">
        <v>22.3</v>
      </c>
      <c r="H4813">
        <v>5</v>
      </c>
      <c r="I4813">
        <v>4.13</v>
      </c>
      <c r="J4813">
        <v>157</v>
      </c>
      <c r="K4813" t="str">
        <f>INDEX(lehmad!B$2:B$412,MATCH(klypsid!$B4813,lehmad!$A$2:$A$412,0))</f>
        <v>21.05.2006</v>
      </c>
      <c r="L4813">
        <f>INDEX(lehmad!C$2:C$412,MATCH(klypsid!$B4813,lehmad!$A$2:$A$412,0))</f>
        <v>56172</v>
      </c>
      <c r="M4813">
        <f>INDEX(lehmad!D$2:D$412,MATCH(klypsid!$B4813,lehmad!$A$2:$A$412,0))</f>
        <v>108</v>
      </c>
      <c r="N4813">
        <f>INDEX(lehmad!E$2:E$412,MATCH(klypsid!$B4813,lehmad!$A$2:$A$412,0))</f>
        <v>0.93</v>
      </c>
      <c r="O4813" t="str">
        <f>INDEX(lehmad!F$2:F$412,MATCH(klypsid!$B4813,lehmad!$A$2:$A$412,0))</f>
        <v>DYNASTY-ET</v>
      </c>
      <c r="P4813">
        <f>INDEX(lehmad!G$2:G$412,MATCH(klypsid!$B4813,lehmad!$A$2:$A$412,0))</f>
        <v>2002</v>
      </c>
      <c r="Q4813" s="2">
        <f>INDEX(lehmad!H$2:H$412,MATCH(klypsid!$B4813,lehmad!$A$2:$A$412,0))</f>
        <v>36044</v>
      </c>
      <c r="R4813">
        <f>INDEX(lehmad!I$2:I$412,MATCH(klypsid!$B4813,lehmad!$A$2:$A$412,0))</f>
        <v>124</v>
      </c>
      <c r="S4813">
        <f t="shared" si="526"/>
        <v>1</v>
      </c>
      <c r="T4813">
        <f t="shared" si="527"/>
        <v>366</v>
      </c>
      <c r="U4813">
        <f t="shared" si="528"/>
        <v>3</v>
      </c>
      <c r="V4813">
        <f t="shared" si="529"/>
        <v>3.6507645591169022</v>
      </c>
      <c r="W4813">
        <f t="shared" si="530"/>
        <v>12</v>
      </c>
      <c r="X4813">
        <f t="shared" si="531"/>
        <v>36</v>
      </c>
    </row>
    <row r="4814" spans="1:24" x14ac:dyDescent="0.25">
      <c r="A4814">
        <v>3993</v>
      </c>
      <c r="B4814" t="str">
        <f t="shared" si="525"/>
        <v>E3993</v>
      </c>
      <c r="C4814" t="s">
        <v>88</v>
      </c>
      <c r="D4814">
        <v>1</v>
      </c>
      <c r="E4814" s="2">
        <v>39578</v>
      </c>
      <c r="F4814" s="2">
        <v>39972</v>
      </c>
      <c r="G4814">
        <v>23.4</v>
      </c>
      <c r="H4814">
        <v>3.09</v>
      </c>
      <c r="I4814">
        <v>4.3</v>
      </c>
      <c r="J4814">
        <v>150</v>
      </c>
      <c r="K4814" t="str">
        <f>INDEX(lehmad!B$2:B$412,MATCH(klypsid!$B4814,lehmad!$A$2:$A$412,0))</f>
        <v>21.05.2006</v>
      </c>
      <c r="L4814">
        <f>INDEX(lehmad!C$2:C$412,MATCH(klypsid!$B4814,lehmad!$A$2:$A$412,0))</f>
        <v>56172</v>
      </c>
      <c r="M4814">
        <f>INDEX(lehmad!D$2:D$412,MATCH(klypsid!$B4814,lehmad!$A$2:$A$412,0))</f>
        <v>108</v>
      </c>
      <c r="N4814">
        <f>INDEX(lehmad!E$2:E$412,MATCH(klypsid!$B4814,lehmad!$A$2:$A$412,0))</f>
        <v>0.93</v>
      </c>
      <c r="O4814" t="str">
        <f>INDEX(lehmad!F$2:F$412,MATCH(klypsid!$B4814,lehmad!$A$2:$A$412,0))</f>
        <v>DYNASTY-ET</v>
      </c>
      <c r="P4814">
        <f>INDEX(lehmad!G$2:G$412,MATCH(klypsid!$B4814,lehmad!$A$2:$A$412,0))</f>
        <v>2002</v>
      </c>
      <c r="Q4814" s="2">
        <f>INDEX(lehmad!H$2:H$412,MATCH(klypsid!$B4814,lehmad!$A$2:$A$412,0))</f>
        <v>36044</v>
      </c>
      <c r="R4814">
        <f>INDEX(lehmad!I$2:I$412,MATCH(klypsid!$B4814,lehmad!$A$2:$A$412,0))</f>
        <v>124</v>
      </c>
      <c r="S4814">
        <f t="shared" si="526"/>
        <v>1</v>
      </c>
      <c r="T4814">
        <f t="shared" si="527"/>
        <v>394</v>
      </c>
      <c r="U4814">
        <f t="shared" si="528"/>
        <v>3</v>
      </c>
      <c r="V4814">
        <f t="shared" si="529"/>
        <v>3.5849625007211561</v>
      </c>
      <c r="W4814">
        <f t="shared" si="530"/>
        <v>13</v>
      </c>
      <c r="X4814">
        <f t="shared" si="531"/>
        <v>28</v>
      </c>
    </row>
    <row r="4815" spans="1:24" x14ac:dyDescent="0.25">
      <c r="A4815">
        <v>3993</v>
      </c>
      <c r="B4815" t="str">
        <f t="shared" si="525"/>
        <v>E3993</v>
      </c>
      <c r="C4815" t="s">
        <v>88</v>
      </c>
      <c r="D4815">
        <v>1</v>
      </c>
      <c r="E4815" s="2">
        <v>39578</v>
      </c>
      <c r="F4815" s="2">
        <v>40007</v>
      </c>
      <c r="G4815">
        <v>22.1</v>
      </c>
      <c r="H4815">
        <v>3.04</v>
      </c>
      <c r="I4815">
        <v>4.1399999999999997</v>
      </c>
      <c r="J4815">
        <v>144</v>
      </c>
      <c r="K4815" t="str">
        <f>INDEX(lehmad!B$2:B$412,MATCH(klypsid!$B4815,lehmad!$A$2:$A$412,0))</f>
        <v>21.05.2006</v>
      </c>
      <c r="L4815">
        <f>INDEX(lehmad!C$2:C$412,MATCH(klypsid!$B4815,lehmad!$A$2:$A$412,0))</f>
        <v>56172</v>
      </c>
      <c r="M4815">
        <f>INDEX(lehmad!D$2:D$412,MATCH(klypsid!$B4815,lehmad!$A$2:$A$412,0))</f>
        <v>108</v>
      </c>
      <c r="N4815">
        <f>INDEX(lehmad!E$2:E$412,MATCH(klypsid!$B4815,lehmad!$A$2:$A$412,0))</f>
        <v>0.93</v>
      </c>
      <c r="O4815" t="str">
        <f>INDEX(lehmad!F$2:F$412,MATCH(klypsid!$B4815,lehmad!$A$2:$A$412,0))</f>
        <v>DYNASTY-ET</v>
      </c>
      <c r="P4815">
        <f>INDEX(lehmad!G$2:G$412,MATCH(klypsid!$B4815,lehmad!$A$2:$A$412,0))</f>
        <v>2002</v>
      </c>
      <c r="Q4815" s="2">
        <f>INDEX(lehmad!H$2:H$412,MATCH(klypsid!$B4815,lehmad!$A$2:$A$412,0))</f>
        <v>36044</v>
      </c>
      <c r="R4815">
        <f>INDEX(lehmad!I$2:I$412,MATCH(klypsid!$B4815,lehmad!$A$2:$A$412,0))</f>
        <v>124</v>
      </c>
      <c r="S4815">
        <f t="shared" si="526"/>
        <v>1</v>
      </c>
      <c r="T4815">
        <f t="shared" si="527"/>
        <v>429</v>
      </c>
      <c r="U4815">
        <f t="shared" si="528"/>
        <v>3</v>
      </c>
      <c r="V4815">
        <f t="shared" si="529"/>
        <v>3.5260688116675878</v>
      </c>
      <c r="W4815">
        <f t="shared" si="530"/>
        <v>14</v>
      </c>
      <c r="X4815">
        <f t="shared" si="531"/>
        <v>35</v>
      </c>
    </row>
    <row r="4816" spans="1:24" x14ac:dyDescent="0.25">
      <c r="A4816">
        <v>3993</v>
      </c>
      <c r="B4816" t="str">
        <f t="shared" si="525"/>
        <v>E3993</v>
      </c>
      <c r="C4816" t="s">
        <v>88</v>
      </c>
      <c r="D4816">
        <v>1</v>
      </c>
      <c r="E4816" s="2">
        <v>39578</v>
      </c>
      <c r="F4816" s="2">
        <v>40037</v>
      </c>
      <c r="G4816">
        <v>19.3</v>
      </c>
      <c r="H4816">
        <v>3.66</v>
      </c>
      <c r="I4816">
        <v>4.08</v>
      </c>
      <c r="J4816">
        <v>218</v>
      </c>
      <c r="K4816" t="str">
        <f>INDEX(lehmad!B$2:B$412,MATCH(klypsid!$B4816,lehmad!$A$2:$A$412,0))</f>
        <v>21.05.2006</v>
      </c>
      <c r="L4816">
        <f>INDEX(lehmad!C$2:C$412,MATCH(klypsid!$B4816,lehmad!$A$2:$A$412,0))</f>
        <v>56172</v>
      </c>
      <c r="M4816">
        <f>INDEX(lehmad!D$2:D$412,MATCH(klypsid!$B4816,lehmad!$A$2:$A$412,0))</f>
        <v>108</v>
      </c>
      <c r="N4816">
        <f>INDEX(lehmad!E$2:E$412,MATCH(klypsid!$B4816,lehmad!$A$2:$A$412,0))</f>
        <v>0.93</v>
      </c>
      <c r="O4816" t="str">
        <f>INDEX(lehmad!F$2:F$412,MATCH(klypsid!$B4816,lehmad!$A$2:$A$412,0))</f>
        <v>DYNASTY-ET</v>
      </c>
      <c r="P4816">
        <f>INDEX(lehmad!G$2:G$412,MATCH(klypsid!$B4816,lehmad!$A$2:$A$412,0))</f>
        <v>2002</v>
      </c>
      <c r="Q4816" s="2">
        <f>INDEX(lehmad!H$2:H$412,MATCH(klypsid!$B4816,lehmad!$A$2:$A$412,0))</f>
        <v>36044</v>
      </c>
      <c r="R4816">
        <f>INDEX(lehmad!I$2:I$412,MATCH(klypsid!$B4816,lehmad!$A$2:$A$412,0))</f>
        <v>124</v>
      </c>
      <c r="S4816">
        <f t="shared" si="526"/>
        <v>1</v>
      </c>
      <c r="T4816">
        <f t="shared" si="527"/>
        <v>459</v>
      </c>
      <c r="U4816">
        <f t="shared" si="528"/>
        <v>3</v>
      </c>
      <c r="V4816">
        <f t="shared" si="529"/>
        <v>4.1243281350022016</v>
      </c>
      <c r="W4816">
        <f t="shared" si="530"/>
        <v>15</v>
      </c>
      <c r="X4816">
        <f t="shared" si="531"/>
        <v>30</v>
      </c>
    </row>
    <row r="4817" spans="1:24" x14ac:dyDescent="0.25">
      <c r="A4817">
        <v>3993</v>
      </c>
      <c r="B4817" t="str">
        <f t="shared" si="525"/>
        <v>E3993</v>
      </c>
      <c r="C4817" t="s">
        <v>88</v>
      </c>
      <c r="D4817">
        <v>1</v>
      </c>
      <c r="E4817" s="2">
        <v>39578</v>
      </c>
      <c r="F4817" s="2">
        <v>40066</v>
      </c>
      <c r="G4817">
        <v>18</v>
      </c>
      <c r="H4817">
        <v>4.54</v>
      </c>
      <c r="I4817">
        <v>3.94</v>
      </c>
      <c r="J4817">
        <v>252</v>
      </c>
      <c r="K4817" t="str">
        <f>INDEX(lehmad!B$2:B$412,MATCH(klypsid!$B4817,lehmad!$A$2:$A$412,0))</f>
        <v>21.05.2006</v>
      </c>
      <c r="L4817">
        <f>INDEX(lehmad!C$2:C$412,MATCH(klypsid!$B4817,lehmad!$A$2:$A$412,0))</f>
        <v>56172</v>
      </c>
      <c r="M4817">
        <f>INDEX(lehmad!D$2:D$412,MATCH(klypsid!$B4817,lehmad!$A$2:$A$412,0))</f>
        <v>108</v>
      </c>
      <c r="N4817">
        <f>INDEX(lehmad!E$2:E$412,MATCH(klypsid!$B4817,lehmad!$A$2:$A$412,0))</f>
        <v>0.93</v>
      </c>
      <c r="O4817" t="str">
        <f>INDEX(lehmad!F$2:F$412,MATCH(klypsid!$B4817,lehmad!$A$2:$A$412,0))</f>
        <v>DYNASTY-ET</v>
      </c>
      <c r="P4817">
        <f>INDEX(lehmad!G$2:G$412,MATCH(klypsid!$B4817,lehmad!$A$2:$A$412,0))</f>
        <v>2002</v>
      </c>
      <c r="Q4817" s="2">
        <f>INDEX(lehmad!H$2:H$412,MATCH(klypsid!$B4817,lehmad!$A$2:$A$412,0))</f>
        <v>36044</v>
      </c>
      <c r="R4817">
        <f>INDEX(lehmad!I$2:I$412,MATCH(klypsid!$B4817,lehmad!$A$2:$A$412,0))</f>
        <v>124</v>
      </c>
      <c r="S4817">
        <f t="shared" si="526"/>
        <v>1</v>
      </c>
      <c r="T4817">
        <f t="shared" si="527"/>
        <v>488</v>
      </c>
      <c r="U4817">
        <f t="shared" si="528"/>
        <v>3</v>
      </c>
      <c r="V4817">
        <f t="shared" si="529"/>
        <v>4.3334237337251915</v>
      </c>
      <c r="W4817">
        <f t="shared" si="530"/>
        <v>16</v>
      </c>
      <c r="X4817">
        <f t="shared" si="531"/>
        <v>29</v>
      </c>
    </row>
    <row r="4818" spans="1:24" x14ac:dyDescent="0.25">
      <c r="A4818">
        <v>3993</v>
      </c>
      <c r="B4818" t="str">
        <f t="shared" si="525"/>
        <v>E3993</v>
      </c>
      <c r="C4818" t="s">
        <v>88</v>
      </c>
      <c r="D4818">
        <v>1</v>
      </c>
      <c r="E4818" s="2">
        <v>39578</v>
      </c>
      <c r="F4818" s="2">
        <v>40094</v>
      </c>
      <c r="G4818">
        <v>13.2</v>
      </c>
      <c r="H4818">
        <v>3.75</v>
      </c>
      <c r="I4818">
        <v>4.38</v>
      </c>
      <c r="J4818">
        <v>188</v>
      </c>
      <c r="K4818" t="str">
        <f>INDEX(lehmad!B$2:B$412,MATCH(klypsid!$B4818,lehmad!$A$2:$A$412,0))</f>
        <v>21.05.2006</v>
      </c>
      <c r="L4818">
        <f>INDEX(lehmad!C$2:C$412,MATCH(klypsid!$B4818,lehmad!$A$2:$A$412,0))</f>
        <v>56172</v>
      </c>
      <c r="M4818">
        <f>INDEX(lehmad!D$2:D$412,MATCH(klypsid!$B4818,lehmad!$A$2:$A$412,0))</f>
        <v>108</v>
      </c>
      <c r="N4818">
        <f>INDEX(lehmad!E$2:E$412,MATCH(klypsid!$B4818,lehmad!$A$2:$A$412,0))</f>
        <v>0.93</v>
      </c>
      <c r="O4818" t="str">
        <f>INDEX(lehmad!F$2:F$412,MATCH(klypsid!$B4818,lehmad!$A$2:$A$412,0))</f>
        <v>DYNASTY-ET</v>
      </c>
      <c r="P4818">
        <f>INDEX(lehmad!G$2:G$412,MATCH(klypsid!$B4818,lehmad!$A$2:$A$412,0))</f>
        <v>2002</v>
      </c>
      <c r="Q4818" s="2">
        <f>INDEX(lehmad!H$2:H$412,MATCH(klypsid!$B4818,lehmad!$A$2:$A$412,0))</f>
        <v>36044</v>
      </c>
      <c r="R4818">
        <f>INDEX(lehmad!I$2:I$412,MATCH(klypsid!$B4818,lehmad!$A$2:$A$412,0))</f>
        <v>124</v>
      </c>
      <c r="S4818">
        <f t="shared" si="526"/>
        <v>1</v>
      </c>
      <c r="T4818">
        <f t="shared" si="527"/>
        <v>516</v>
      </c>
      <c r="U4818">
        <f t="shared" si="528"/>
        <v>3</v>
      </c>
      <c r="V4818">
        <f t="shared" si="529"/>
        <v>3.9107326619029124</v>
      </c>
      <c r="W4818">
        <f t="shared" si="530"/>
        <v>17</v>
      </c>
      <c r="X4818">
        <f t="shared" si="531"/>
        <v>28</v>
      </c>
    </row>
    <row r="4819" spans="1:24" x14ac:dyDescent="0.25">
      <c r="A4819">
        <v>3993</v>
      </c>
      <c r="B4819" t="str">
        <f t="shared" si="525"/>
        <v>E3993</v>
      </c>
      <c r="C4819" t="s">
        <v>88</v>
      </c>
      <c r="D4819">
        <v>1</v>
      </c>
      <c r="E4819" s="2">
        <v>39578</v>
      </c>
      <c r="F4819" s="2">
        <v>40125</v>
      </c>
      <c r="G4819">
        <v>11.5</v>
      </c>
      <c r="H4819">
        <v>4.59</v>
      </c>
      <c r="I4819">
        <v>4.04</v>
      </c>
      <c r="J4819">
        <v>380</v>
      </c>
      <c r="K4819" t="str">
        <f>INDEX(lehmad!B$2:B$412,MATCH(klypsid!$B4819,lehmad!$A$2:$A$412,0))</f>
        <v>21.05.2006</v>
      </c>
      <c r="L4819">
        <f>INDEX(lehmad!C$2:C$412,MATCH(klypsid!$B4819,lehmad!$A$2:$A$412,0))</f>
        <v>56172</v>
      </c>
      <c r="M4819">
        <f>INDEX(lehmad!D$2:D$412,MATCH(klypsid!$B4819,lehmad!$A$2:$A$412,0))</f>
        <v>108</v>
      </c>
      <c r="N4819">
        <f>INDEX(lehmad!E$2:E$412,MATCH(klypsid!$B4819,lehmad!$A$2:$A$412,0))</f>
        <v>0.93</v>
      </c>
      <c r="O4819" t="str">
        <f>INDEX(lehmad!F$2:F$412,MATCH(klypsid!$B4819,lehmad!$A$2:$A$412,0))</f>
        <v>DYNASTY-ET</v>
      </c>
      <c r="P4819">
        <f>INDEX(lehmad!G$2:G$412,MATCH(klypsid!$B4819,lehmad!$A$2:$A$412,0))</f>
        <v>2002</v>
      </c>
      <c r="Q4819" s="2">
        <f>INDEX(lehmad!H$2:H$412,MATCH(klypsid!$B4819,lehmad!$A$2:$A$412,0))</f>
        <v>36044</v>
      </c>
      <c r="R4819">
        <f>INDEX(lehmad!I$2:I$412,MATCH(klypsid!$B4819,lehmad!$A$2:$A$412,0))</f>
        <v>124</v>
      </c>
      <c r="S4819">
        <f t="shared" si="526"/>
        <v>1</v>
      </c>
      <c r="T4819">
        <f t="shared" si="527"/>
        <v>547</v>
      </c>
      <c r="U4819">
        <f t="shared" si="528"/>
        <v>3</v>
      </c>
      <c r="V4819">
        <f t="shared" si="529"/>
        <v>4.9259994185562235</v>
      </c>
      <c r="W4819">
        <f t="shared" si="530"/>
        <v>18</v>
      </c>
      <c r="X4819">
        <f t="shared" si="531"/>
        <v>31</v>
      </c>
    </row>
    <row r="4820" spans="1:24" x14ac:dyDescent="0.25">
      <c r="A4820">
        <v>3997</v>
      </c>
      <c r="B4820" t="str">
        <f t="shared" si="525"/>
        <v>E3997</v>
      </c>
      <c r="C4820" t="s">
        <v>167</v>
      </c>
      <c r="D4820">
        <v>1</v>
      </c>
      <c r="E4820" s="2">
        <v>39559</v>
      </c>
      <c r="F4820" s="2">
        <v>39572</v>
      </c>
      <c r="G4820">
        <v>28.8</v>
      </c>
      <c r="H4820">
        <v>4.0999999999999996</v>
      </c>
      <c r="I4820">
        <v>3.33</v>
      </c>
      <c r="J4820">
        <v>65</v>
      </c>
      <c r="K4820" t="str">
        <f>INDEX(lehmad!B$2:B$412,MATCH(klypsid!$B4820,lehmad!$A$2:$A$412,0))</f>
        <v>25.05.2006</v>
      </c>
      <c r="L4820">
        <f>INDEX(lehmad!C$2:C$412,MATCH(klypsid!$B4820,lehmad!$A$2:$A$412,0))</f>
        <v>65210</v>
      </c>
      <c r="M4820">
        <f>INDEX(lehmad!D$2:D$412,MATCH(klypsid!$B4820,lehmad!$A$2:$A$412,0))</f>
        <v>112</v>
      </c>
      <c r="N4820">
        <f>INDEX(lehmad!E$2:E$412,MATCH(klypsid!$B4820,lehmad!$A$2:$A$412,0))</f>
        <v>0.93799999999999994</v>
      </c>
      <c r="O4820" t="str">
        <f>INDEX(lehmad!F$2:F$412,MATCH(klypsid!$B4820,lehmad!$A$2:$A$412,0))</f>
        <v>LANCELOT-ET</v>
      </c>
      <c r="P4820">
        <f>INDEX(lehmad!G$2:G$412,MATCH(klypsid!$B4820,lehmad!$A$2:$A$412,0))</f>
        <v>1998</v>
      </c>
      <c r="Q4820" s="2">
        <f>INDEX(lehmad!H$2:H$412,MATCH(klypsid!$B4820,lehmad!$A$2:$A$412,0))</f>
        <v>35985</v>
      </c>
      <c r="R4820">
        <f>INDEX(lehmad!I$2:I$412,MATCH(klypsid!$B4820,lehmad!$A$2:$A$412,0))</f>
        <v>126</v>
      </c>
      <c r="S4820">
        <f t="shared" si="526"/>
        <v>1</v>
      </c>
      <c r="T4820">
        <f t="shared" si="527"/>
        <v>13</v>
      </c>
      <c r="U4820">
        <f t="shared" si="528"/>
        <v>1</v>
      </c>
      <c r="V4820">
        <f t="shared" si="529"/>
        <v>2.37851162325373</v>
      </c>
      <c r="W4820">
        <f t="shared" si="530"/>
        <v>1</v>
      </c>
      <c r="X4820">
        <f t="shared" si="531"/>
        <v>13</v>
      </c>
    </row>
    <row r="4821" spans="1:24" x14ac:dyDescent="0.25">
      <c r="A4821">
        <v>3997</v>
      </c>
      <c r="B4821" t="str">
        <f t="shared" si="525"/>
        <v>E3997</v>
      </c>
      <c r="C4821" t="s">
        <v>167</v>
      </c>
      <c r="D4821">
        <v>1</v>
      </c>
      <c r="E4821" s="2">
        <v>39559</v>
      </c>
      <c r="F4821" s="2">
        <v>39600</v>
      </c>
      <c r="G4821">
        <v>38.200000000000003</v>
      </c>
      <c r="H4821">
        <v>3.23</v>
      </c>
      <c r="I4821">
        <v>2.94</v>
      </c>
      <c r="J4821">
        <v>12</v>
      </c>
      <c r="K4821" t="str">
        <f>INDEX(lehmad!B$2:B$412,MATCH(klypsid!$B4821,lehmad!$A$2:$A$412,0))</f>
        <v>25.05.2006</v>
      </c>
      <c r="L4821">
        <f>INDEX(lehmad!C$2:C$412,MATCH(klypsid!$B4821,lehmad!$A$2:$A$412,0))</f>
        <v>65210</v>
      </c>
      <c r="M4821">
        <f>INDEX(lehmad!D$2:D$412,MATCH(klypsid!$B4821,lehmad!$A$2:$A$412,0))</f>
        <v>112</v>
      </c>
      <c r="N4821">
        <f>INDEX(lehmad!E$2:E$412,MATCH(klypsid!$B4821,lehmad!$A$2:$A$412,0))</f>
        <v>0.93799999999999994</v>
      </c>
      <c r="O4821" t="str">
        <f>INDEX(lehmad!F$2:F$412,MATCH(klypsid!$B4821,lehmad!$A$2:$A$412,0))</f>
        <v>LANCELOT-ET</v>
      </c>
      <c r="P4821">
        <f>INDEX(lehmad!G$2:G$412,MATCH(klypsid!$B4821,lehmad!$A$2:$A$412,0))</f>
        <v>1998</v>
      </c>
      <c r="Q4821" s="2">
        <f>INDEX(lehmad!H$2:H$412,MATCH(klypsid!$B4821,lehmad!$A$2:$A$412,0))</f>
        <v>35985</v>
      </c>
      <c r="R4821">
        <f>INDEX(lehmad!I$2:I$412,MATCH(klypsid!$B4821,lehmad!$A$2:$A$412,0))</f>
        <v>126</v>
      </c>
      <c r="S4821">
        <f t="shared" si="526"/>
        <v>1</v>
      </c>
      <c r="T4821">
        <f t="shared" si="527"/>
        <v>41</v>
      </c>
      <c r="U4821">
        <f t="shared" si="528"/>
        <v>1</v>
      </c>
      <c r="V4821">
        <f t="shared" si="529"/>
        <v>-5.8893689053568732E-2</v>
      </c>
      <c r="W4821">
        <f t="shared" si="530"/>
        <v>2</v>
      </c>
      <c r="X4821">
        <f t="shared" si="531"/>
        <v>28</v>
      </c>
    </row>
    <row r="4822" spans="1:24" x14ac:dyDescent="0.25">
      <c r="A4822">
        <v>3997</v>
      </c>
      <c r="B4822" t="str">
        <f t="shared" si="525"/>
        <v>E3997</v>
      </c>
      <c r="C4822" t="s">
        <v>167</v>
      </c>
      <c r="D4822">
        <v>1</v>
      </c>
      <c r="E4822" s="2">
        <v>39559</v>
      </c>
      <c r="F4822" s="2">
        <v>39663</v>
      </c>
      <c r="G4822">
        <v>33.1</v>
      </c>
      <c r="H4822">
        <v>4.63</v>
      </c>
      <c r="I4822">
        <v>3.08</v>
      </c>
      <c r="J4822">
        <v>10</v>
      </c>
      <c r="K4822" t="str">
        <f>INDEX(lehmad!B$2:B$412,MATCH(klypsid!$B4822,lehmad!$A$2:$A$412,0))</f>
        <v>25.05.2006</v>
      </c>
      <c r="L4822">
        <f>INDEX(lehmad!C$2:C$412,MATCH(klypsid!$B4822,lehmad!$A$2:$A$412,0))</f>
        <v>65210</v>
      </c>
      <c r="M4822">
        <f>INDEX(lehmad!D$2:D$412,MATCH(klypsid!$B4822,lehmad!$A$2:$A$412,0))</f>
        <v>112</v>
      </c>
      <c r="N4822">
        <f>INDEX(lehmad!E$2:E$412,MATCH(klypsid!$B4822,lehmad!$A$2:$A$412,0))</f>
        <v>0.93799999999999994</v>
      </c>
      <c r="O4822" t="str">
        <f>INDEX(lehmad!F$2:F$412,MATCH(klypsid!$B4822,lehmad!$A$2:$A$412,0))</f>
        <v>LANCELOT-ET</v>
      </c>
      <c r="P4822">
        <f>INDEX(lehmad!G$2:G$412,MATCH(klypsid!$B4822,lehmad!$A$2:$A$412,0))</f>
        <v>1998</v>
      </c>
      <c r="Q4822" s="2">
        <f>INDEX(lehmad!H$2:H$412,MATCH(klypsid!$B4822,lehmad!$A$2:$A$412,0))</f>
        <v>35985</v>
      </c>
      <c r="R4822">
        <f>INDEX(lehmad!I$2:I$412,MATCH(klypsid!$B4822,lehmad!$A$2:$A$412,0))</f>
        <v>126</v>
      </c>
      <c r="S4822">
        <f t="shared" si="526"/>
        <v>1</v>
      </c>
      <c r="T4822">
        <f t="shared" si="527"/>
        <v>104</v>
      </c>
      <c r="U4822">
        <f t="shared" si="528"/>
        <v>2</v>
      </c>
      <c r="V4822">
        <f t="shared" si="529"/>
        <v>-0.32192809488736218</v>
      </c>
      <c r="W4822">
        <f t="shared" si="530"/>
        <v>3</v>
      </c>
      <c r="X4822">
        <f t="shared" si="531"/>
        <v>63</v>
      </c>
    </row>
    <row r="4823" spans="1:24" x14ac:dyDescent="0.25">
      <c r="A4823">
        <v>3997</v>
      </c>
      <c r="B4823" t="str">
        <f t="shared" si="525"/>
        <v>E3997</v>
      </c>
      <c r="C4823" t="s">
        <v>167</v>
      </c>
      <c r="D4823">
        <v>1</v>
      </c>
      <c r="E4823" s="2">
        <v>39559</v>
      </c>
      <c r="F4823" s="2">
        <v>39693</v>
      </c>
      <c r="G4823">
        <v>33.1</v>
      </c>
      <c r="H4823">
        <v>4.07</v>
      </c>
      <c r="I4823">
        <v>3.56</v>
      </c>
      <c r="J4823">
        <v>12</v>
      </c>
      <c r="K4823" t="str">
        <f>INDEX(lehmad!B$2:B$412,MATCH(klypsid!$B4823,lehmad!$A$2:$A$412,0))</f>
        <v>25.05.2006</v>
      </c>
      <c r="L4823">
        <f>INDEX(lehmad!C$2:C$412,MATCH(klypsid!$B4823,lehmad!$A$2:$A$412,0))</f>
        <v>65210</v>
      </c>
      <c r="M4823">
        <f>INDEX(lehmad!D$2:D$412,MATCH(klypsid!$B4823,lehmad!$A$2:$A$412,0))</f>
        <v>112</v>
      </c>
      <c r="N4823">
        <f>INDEX(lehmad!E$2:E$412,MATCH(klypsid!$B4823,lehmad!$A$2:$A$412,0))</f>
        <v>0.93799999999999994</v>
      </c>
      <c r="O4823" t="str">
        <f>INDEX(lehmad!F$2:F$412,MATCH(klypsid!$B4823,lehmad!$A$2:$A$412,0))</f>
        <v>LANCELOT-ET</v>
      </c>
      <c r="P4823">
        <f>INDEX(lehmad!G$2:G$412,MATCH(klypsid!$B4823,lehmad!$A$2:$A$412,0))</f>
        <v>1998</v>
      </c>
      <c r="Q4823" s="2">
        <f>INDEX(lehmad!H$2:H$412,MATCH(klypsid!$B4823,lehmad!$A$2:$A$412,0))</f>
        <v>35985</v>
      </c>
      <c r="R4823">
        <f>INDEX(lehmad!I$2:I$412,MATCH(klypsid!$B4823,lehmad!$A$2:$A$412,0))</f>
        <v>126</v>
      </c>
      <c r="S4823">
        <f t="shared" si="526"/>
        <v>1</v>
      </c>
      <c r="T4823">
        <f t="shared" si="527"/>
        <v>134</v>
      </c>
      <c r="U4823">
        <f t="shared" si="528"/>
        <v>2</v>
      </c>
      <c r="V4823">
        <f t="shared" si="529"/>
        <v>-5.8893689053568732E-2</v>
      </c>
      <c r="W4823">
        <f t="shared" si="530"/>
        <v>4</v>
      </c>
      <c r="X4823">
        <f t="shared" si="531"/>
        <v>30</v>
      </c>
    </row>
    <row r="4824" spans="1:24" x14ac:dyDescent="0.25">
      <c r="A4824">
        <v>3997</v>
      </c>
      <c r="B4824" t="str">
        <f t="shared" si="525"/>
        <v>E3997</v>
      </c>
      <c r="C4824" t="s">
        <v>167</v>
      </c>
      <c r="D4824">
        <v>1</v>
      </c>
      <c r="E4824" s="2">
        <v>39559</v>
      </c>
      <c r="F4824" s="2">
        <v>39722</v>
      </c>
      <c r="G4824">
        <v>29.9</v>
      </c>
      <c r="H4824">
        <v>4.2699999999999996</v>
      </c>
      <c r="I4824">
        <v>3.9</v>
      </c>
      <c r="J4824">
        <v>15</v>
      </c>
      <c r="K4824" t="str">
        <f>INDEX(lehmad!B$2:B$412,MATCH(klypsid!$B4824,lehmad!$A$2:$A$412,0))</f>
        <v>25.05.2006</v>
      </c>
      <c r="L4824">
        <f>INDEX(lehmad!C$2:C$412,MATCH(klypsid!$B4824,lehmad!$A$2:$A$412,0))</f>
        <v>65210</v>
      </c>
      <c r="M4824">
        <f>INDEX(lehmad!D$2:D$412,MATCH(klypsid!$B4824,lehmad!$A$2:$A$412,0))</f>
        <v>112</v>
      </c>
      <c r="N4824">
        <f>INDEX(lehmad!E$2:E$412,MATCH(klypsid!$B4824,lehmad!$A$2:$A$412,0))</f>
        <v>0.93799999999999994</v>
      </c>
      <c r="O4824" t="str">
        <f>INDEX(lehmad!F$2:F$412,MATCH(klypsid!$B4824,lehmad!$A$2:$A$412,0))</f>
        <v>LANCELOT-ET</v>
      </c>
      <c r="P4824">
        <f>INDEX(lehmad!G$2:G$412,MATCH(klypsid!$B4824,lehmad!$A$2:$A$412,0))</f>
        <v>1998</v>
      </c>
      <c r="Q4824" s="2">
        <f>INDEX(lehmad!H$2:H$412,MATCH(klypsid!$B4824,lehmad!$A$2:$A$412,0))</f>
        <v>35985</v>
      </c>
      <c r="R4824">
        <f>INDEX(lehmad!I$2:I$412,MATCH(klypsid!$B4824,lehmad!$A$2:$A$412,0))</f>
        <v>126</v>
      </c>
      <c r="S4824">
        <f t="shared" si="526"/>
        <v>1</v>
      </c>
      <c r="T4824">
        <f t="shared" si="527"/>
        <v>163</v>
      </c>
      <c r="U4824">
        <f t="shared" si="528"/>
        <v>3</v>
      </c>
      <c r="V4824">
        <f t="shared" si="529"/>
        <v>0.26303440583379389</v>
      </c>
      <c r="W4824">
        <f t="shared" si="530"/>
        <v>5</v>
      </c>
      <c r="X4824">
        <f t="shared" si="531"/>
        <v>29</v>
      </c>
    </row>
    <row r="4825" spans="1:24" x14ac:dyDescent="0.25">
      <c r="A4825">
        <v>3997</v>
      </c>
      <c r="B4825" t="str">
        <f t="shared" si="525"/>
        <v>E3997</v>
      </c>
      <c r="C4825" t="s">
        <v>167</v>
      </c>
      <c r="D4825">
        <v>1</v>
      </c>
      <c r="E4825" s="2">
        <v>39559</v>
      </c>
      <c r="F4825" s="2">
        <v>39754</v>
      </c>
      <c r="G4825">
        <v>31.1</v>
      </c>
      <c r="H4825">
        <v>4.12</v>
      </c>
      <c r="I4825">
        <v>3.9</v>
      </c>
      <c r="J4825">
        <v>38</v>
      </c>
      <c r="K4825" t="str">
        <f>INDEX(lehmad!B$2:B$412,MATCH(klypsid!$B4825,lehmad!$A$2:$A$412,0))</f>
        <v>25.05.2006</v>
      </c>
      <c r="L4825">
        <f>INDEX(lehmad!C$2:C$412,MATCH(klypsid!$B4825,lehmad!$A$2:$A$412,0))</f>
        <v>65210</v>
      </c>
      <c r="M4825">
        <f>INDEX(lehmad!D$2:D$412,MATCH(klypsid!$B4825,lehmad!$A$2:$A$412,0))</f>
        <v>112</v>
      </c>
      <c r="N4825">
        <f>INDEX(lehmad!E$2:E$412,MATCH(klypsid!$B4825,lehmad!$A$2:$A$412,0))</f>
        <v>0.93799999999999994</v>
      </c>
      <c r="O4825" t="str">
        <f>INDEX(lehmad!F$2:F$412,MATCH(klypsid!$B4825,lehmad!$A$2:$A$412,0))</f>
        <v>LANCELOT-ET</v>
      </c>
      <c r="P4825">
        <f>INDEX(lehmad!G$2:G$412,MATCH(klypsid!$B4825,lehmad!$A$2:$A$412,0))</f>
        <v>1998</v>
      </c>
      <c r="Q4825" s="2">
        <f>INDEX(lehmad!H$2:H$412,MATCH(klypsid!$B4825,lehmad!$A$2:$A$412,0))</f>
        <v>35985</v>
      </c>
      <c r="R4825">
        <f>INDEX(lehmad!I$2:I$412,MATCH(klypsid!$B4825,lehmad!$A$2:$A$412,0))</f>
        <v>126</v>
      </c>
      <c r="S4825">
        <f t="shared" si="526"/>
        <v>1</v>
      </c>
      <c r="T4825">
        <f t="shared" si="527"/>
        <v>195</v>
      </c>
      <c r="U4825">
        <f t="shared" si="528"/>
        <v>3</v>
      </c>
      <c r="V4825">
        <f t="shared" si="529"/>
        <v>1.6040713236688608</v>
      </c>
      <c r="W4825">
        <f t="shared" si="530"/>
        <v>6</v>
      </c>
      <c r="X4825">
        <f t="shared" si="531"/>
        <v>32</v>
      </c>
    </row>
    <row r="4826" spans="1:24" x14ac:dyDescent="0.25">
      <c r="A4826">
        <v>3997</v>
      </c>
      <c r="B4826" t="str">
        <f t="shared" si="525"/>
        <v>E3997</v>
      </c>
      <c r="C4826" t="s">
        <v>167</v>
      </c>
      <c r="D4826">
        <v>1</v>
      </c>
      <c r="E4826" s="2">
        <v>39559</v>
      </c>
      <c r="F4826" s="2">
        <v>39783</v>
      </c>
      <c r="G4826">
        <v>34.5</v>
      </c>
      <c r="H4826">
        <v>3.84</v>
      </c>
      <c r="I4826">
        <v>3.73</v>
      </c>
      <c r="J4826">
        <v>23</v>
      </c>
      <c r="K4826" t="str">
        <f>INDEX(lehmad!B$2:B$412,MATCH(klypsid!$B4826,lehmad!$A$2:$A$412,0))</f>
        <v>25.05.2006</v>
      </c>
      <c r="L4826">
        <f>INDEX(lehmad!C$2:C$412,MATCH(klypsid!$B4826,lehmad!$A$2:$A$412,0))</f>
        <v>65210</v>
      </c>
      <c r="M4826">
        <f>INDEX(lehmad!D$2:D$412,MATCH(klypsid!$B4826,lehmad!$A$2:$A$412,0))</f>
        <v>112</v>
      </c>
      <c r="N4826">
        <f>INDEX(lehmad!E$2:E$412,MATCH(klypsid!$B4826,lehmad!$A$2:$A$412,0))</f>
        <v>0.93799999999999994</v>
      </c>
      <c r="O4826" t="str">
        <f>INDEX(lehmad!F$2:F$412,MATCH(klypsid!$B4826,lehmad!$A$2:$A$412,0))</f>
        <v>LANCELOT-ET</v>
      </c>
      <c r="P4826">
        <f>INDEX(lehmad!G$2:G$412,MATCH(klypsid!$B4826,lehmad!$A$2:$A$412,0))</f>
        <v>1998</v>
      </c>
      <c r="Q4826" s="2">
        <f>INDEX(lehmad!H$2:H$412,MATCH(klypsid!$B4826,lehmad!$A$2:$A$412,0))</f>
        <v>35985</v>
      </c>
      <c r="R4826">
        <f>INDEX(lehmad!I$2:I$412,MATCH(klypsid!$B4826,lehmad!$A$2:$A$412,0))</f>
        <v>126</v>
      </c>
      <c r="S4826">
        <f t="shared" si="526"/>
        <v>1</v>
      </c>
      <c r="T4826">
        <f t="shared" si="527"/>
        <v>224</v>
      </c>
      <c r="U4826">
        <f t="shared" si="528"/>
        <v>3</v>
      </c>
      <c r="V4826">
        <f t="shared" si="529"/>
        <v>0.87970576628228825</v>
      </c>
      <c r="W4826">
        <f t="shared" si="530"/>
        <v>7</v>
      </c>
      <c r="X4826">
        <f t="shared" si="531"/>
        <v>29</v>
      </c>
    </row>
    <row r="4827" spans="1:24" x14ac:dyDescent="0.25">
      <c r="A4827">
        <v>3997</v>
      </c>
      <c r="B4827" t="str">
        <f t="shared" si="525"/>
        <v>E3997</v>
      </c>
      <c r="C4827" t="s">
        <v>167</v>
      </c>
      <c r="D4827">
        <v>1</v>
      </c>
      <c r="E4827" s="2">
        <v>39559</v>
      </c>
      <c r="F4827" s="2">
        <v>39817</v>
      </c>
      <c r="G4827">
        <v>32.5</v>
      </c>
      <c r="H4827">
        <v>4.13</v>
      </c>
      <c r="I4827">
        <v>3.61</v>
      </c>
      <c r="J4827">
        <v>23</v>
      </c>
      <c r="K4827" t="str">
        <f>INDEX(lehmad!B$2:B$412,MATCH(klypsid!$B4827,lehmad!$A$2:$A$412,0))</f>
        <v>25.05.2006</v>
      </c>
      <c r="L4827">
        <f>INDEX(lehmad!C$2:C$412,MATCH(klypsid!$B4827,lehmad!$A$2:$A$412,0))</f>
        <v>65210</v>
      </c>
      <c r="M4827">
        <f>INDEX(lehmad!D$2:D$412,MATCH(klypsid!$B4827,lehmad!$A$2:$A$412,0))</f>
        <v>112</v>
      </c>
      <c r="N4827">
        <f>INDEX(lehmad!E$2:E$412,MATCH(klypsid!$B4827,lehmad!$A$2:$A$412,0))</f>
        <v>0.93799999999999994</v>
      </c>
      <c r="O4827" t="str">
        <f>INDEX(lehmad!F$2:F$412,MATCH(klypsid!$B4827,lehmad!$A$2:$A$412,0))</f>
        <v>LANCELOT-ET</v>
      </c>
      <c r="P4827">
        <f>INDEX(lehmad!G$2:G$412,MATCH(klypsid!$B4827,lehmad!$A$2:$A$412,0))</f>
        <v>1998</v>
      </c>
      <c r="Q4827" s="2">
        <f>INDEX(lehmad!H$2:H$412,MATCH(klypsid!$B4827,lehmad!$A$2:$A$412,0))</f>
        <v>35985</v>
      </c>
      <c r="R4827">
        <f>INDEX(lehmad!I$2:I$412,MATCH(klypsid!$B4827,lehmad!$A$2:$A$412,0))</f>
        <v>126</v>
      </c>
      <c r="S4827">
        <f t="shared" si="526"/>
        <v>1</v>
      </c>
      <c r="T4827">
        <f t="shared" si="527"/>
        <v>258</v>
      </c>
      <c r="U4827">
        <f t="shared" si="528"/>
        <v>3</v>
      </c>
      <c r="V4827">
        <f t="shared" si="529"/>
        <v>0.87970576628228825</v>
      </c>
      <c r="W4827">
        <f t="shared" si="530"/>
        <v>8</v>
      </c>
      <c r="X4827">
        <f t="shared" si="531"/>
        <v>34</v>
      </c>
    </row>
    <row r="4828" spans="1:24" x14ac:dyDescent="0.25">
      <c r="A4828">
        <v>3997</v>
      </c>
      <c r="B4828" t="str">
        <f t="shared" si="525"/>
        <v>E3997</v>
      </c>
      <c r="C4828" t="s">
        <v>167</v>
      </c>
      <c r="D4828">
        <v>1</v>
      </c>
      <c r="E4828" s="2">
        <v>39559</v>
      </c>
      <c r="F4828" s="2">
        <v>39845</v>
      </c>
      <c r="G4828">
        <v>25</v>
      </c>
      <c r="H4828">
        <v>4.87</v>
      </c>
      <c r="I4828">
        <v>3.49</v>
      </c>
      <c r="J4828">
        <v>27</v>
      </c>
      <c r="K4828" t="str">
        <f>INDEX(lehmad!B$2:B$412,MATCH(klypsid!$B4828,lehmad!$A$2:$A$412,0))</f>
        <v>25.05.2006</v>
      </c>
      <c r="L4828">
        <f>INDEX(lehmad!C$2:C$412,MATCH(klypsid!$B4828,lehmad!$A$2:$A$412,0))</f>
        <v>65210</v>
      </c>
      <c r="M4828">
        <f>INDEX(lehmad!D$2:D$412,MATCH(klypsid!$B4828,lehmad!$A$2:$A$412,0))</f>
        <v>112</v>
      </c>
      <c r="N4828">
        <f>INDEX(lehmad!E$2:E$412,MATCH(klypsid!$B4828,lehmad!$A$2:$A$412,0))</f>
        <v>0.93799999999999994</v>
      </c>
      <c r="O4828" t="str">
        <f>INDEX(lehmad!F$2:F$412,MATCH(klypsid!$B4828,lehmad!$A$2:$A$412,0))</f>
        <v>LANCELOT-ET</v>
      </c>
      <c r="P4828">
        <f>INDEX(lehmad!G$2:G$412,MATCH(klypsid!$B4828,lehmad!$A$2:$A$412,0))</f>
        <v>1998</v>
      </c>
      <c r="Q4828" s="2">
        <f>INDEX(lehmad!H$2:H$412,MATCH(klypsid!$B4828,lehmad!$A$2:$A$412,0))</f>
        <v>35985</v>
      </c>
      <c r="R4828">
        <f>INDEX(lehmad!I$2:I$412,MATCH(klypsid!$B4828,lehmad!$A$2:$A$412,0))</f>
        <v>126</v>
      </c>
      <c r="S4828">
        <f t="shared" si="526"/>
        <v>1</v>
      </c>
      <c r="T4828">
        <f t="shared" si="527"/>
        <v>286</v>
      </c>
      <c r="U4828">
        <f t="shared" si="528"/>
        <v>3</v>
      </c>
      <c r="V4828">
        <f t="shared" si="529"/>
        <v>1.1110313123887439</v>
      </c>
      <c r="W4828">
        <f t="shared" si="530"/>
        <v>9</v>
      </c>
      <c r="X4828">
        <f t="shared" si="531"/>
        <v>28</v>
      </c>
    </row>
    <row r="4829" spans="1:24" x14ac:dyDescent="0.25">
      <c r="A4829">
        <v>3997</v>
      </c>
      <c r="B4829" t="str">
        <f t="shared" si="525"/>
        <v>E3997</v>
      </c>
      <c r="C4829" t="s">
        <v>167</v>
      </c>
      <c r="D4829">
        <v>2</v>
      </c>
      <c r="E4829" s="2">
        <v>39939</v>
      </c>
      <c r="F4829" s="2">
        <v>39972</v>
      </c>
      <c r="G4829">
        <v>61.7</v>
      </c>
      <c r="H4829">
        <v>4.41</v>
      </c>
      <c r="I4829">
        <v>3.08</v>
      </c>
      <c r="J4829">
        <v>16</v>
      </c>
      <c r="K4829" t="str">
        <f>INDEX(lehmad!B$2:B$412,MATCH(klypsid!$B4829,lehmad!$A$2:$A$412,0))</f>
        <v>25.05.2006</v>
      </c>
      <c r="L4829">
        <f>INDEX(lehmad!C$2:C$412,MATCH(klypsid!$B4829,lehmad!$A$2:$A$412,0))</f>
        <v>65210</v>
      </c>
      <c r="M4829">
        <f>INDEX(lehmad!D$2:D$412,MATCH(klypsid!$B4829,lehmad!$A$2:$A$412,0))</f>
        <v>112</v>
      </c>
      <c r="N4829">
        <f>INDEX(lehmad!E$2:E$412,MATCH(klypsid!$B4829,lehmad!$A$2:$A$412,0))</f>
        <v>0.93799999999999994</v>
      </c>
      <c r="O4829" t="str">
        <f>INDEX(lehmad!F$2:F$412,MATCH(klypsid!$B4829,lehmad!$A$2:$A$412,0))</f>
        <v>LANCELOT-ET</v>
      </c>
      <c r="P4829">
        <f>INDEX(lehmad!G$2:G$412,MATCH(klypsid!$B4829,lehmad!$A$2:$A$412,0))</f>
        <v>1998</v>
      </c>
      <c r="Q4829" s="2">
        <f>INDEX(lehmad!H$2:H$412,MATCH(klypsid!$B4829,lehmad!$A$2:$A$412,0))</f>
        <v>35985</v>
      </c>
      <c r="R4829">
        <f>INDEX(lehmad!I$2:I$412,MATCH(klypsid!$B4829,lehmad!$A$2:$A$412,0))</f>
        <v>126</v>
      </c>
      <c r="S4829">
        <f t="shared" si="526"/>
        <v>2</v>
      </c>
      <c r="T4829">
        <f t="shared" si="527"/>
        <v>33</v>
      </c>
      <c r="U4829">
        <f t="shared" si="528"/>
        <v>1</v>
      </c>
      <c r="V4829">
        <f t="shared" si="529"/>
        <v>0.35614381022527519</v>
      </c>
      <c r="W4829">
        <f t="shared" si="530"/>
        <v>1</v>
      </c>
      <c r="X4829">
        <f t="shared" si="531"/>
        <v>33</v>
      </c>
    </row>
    <row r="4830" spans="1:24" x14ac:dyDescent="0.25">
      <c r="A4830">
        <v>3997</v>
      </c>
      <c r="B4830" t="str">
        <f t="shared" si="525"/>
        <v>E3997</v>
      </c>
      <c r="C4830" t="s">
        <v>167</v>
      </c>
      <c r="D4830">
        <v>2</v>
      </c>
      <c r="E4830" s="2">
        <v>39939</v>
      </c>
      <c r="F4830" s="2">
        <v>40007</v>
      </c>
      <c r="G4830">
        <v>42</v>
      </c>
      <c r="H4830">
        <v>4.66</v>
      </c>
      <c r="I4830">
        <v>3.02</v>
      </c>
      <c r="J4830">
        <v>12</v>
      </c>
      <c r="K4830" t="str">
        <f>INDEX(lehmad!B$2:B$412,MATCH(klypsid!$B4830,lehmad!$A$2:$A$412,0))</f>
        <v>25.05.2006</v>
      </c>
      <c r="L4830">
        <f>INDEX(lehmad!C$2:C$412,MATCH(klypsid!$B4830,lehmad!$A$2:$A$412,0))</f>
        <v>65210</v>
      </c>
      <c r="M4830">
        <f>INDEX(lehmad!D$2:D$412,MATCH(klypsid!$B4830,lehmad!$A$2:$A$412,0))</f>
        <v>112</v>
      </c>
      <c r="N4830">
        <f>INDEX(lehmad!E$2:E$412,MATCH(klypsid!$B4830,lehmad!$A$2:$A$412,0))</f>
        <v>0.93799999999999994</v>
      </c>
      <c r="O4830" t="str">
        <f>INDEX(lehmad!F$2:F$412,MATCH(klypsid!$B4830,lehmad!$A$2:$A$412,0))</f>
        <v>LANCELOT-ET</v>
      </c>
      <c r="P4830">
        <f>INDEX(lehmad!G$2:G$412,MATCH(klypsid!$B4830,lehmad!$A$2:$A$412,0))</f>
        <v>1998</v>
      </c>
      <c r="Q4830" s="2">
        <f>INDEX(lehmad!H$2:H$412,MATCH(klypsid!$B4830,lehmad!$A$2:$A$412,0))</f>
        <v>35985</v>
      </c>
      <c r="R4830">
        <f>INDEX(lehmad!I$2:I$412,MATCH(klypsid!$B4830,lehmad!$A$2:$A$412,0))</f>
        <v>126</v>
      </c>
      <c r="S4830">
        <f t="shared" si="526"/>
        <v>2</v>
      </c>
      <c r="T4830">
        <f t="shared" si="527"/>
        <v>68</v>
      </c>
      <c r="U4830">
        <f t="shared" si="528"/>
        <v>2</v>
      </c>
      <c r="V4830">
        <f t="shared" si="529"/>
        <v>-5.8893689053568732E-2</v>
      </c>
      <c r="W4830">
        <f t="shared" si="530"/>
        <v>2</v>
      </c>
      <c r="X4830">
        <f t="shared" si="531"/>
        <v>35</v>
      </c>
    </row>
    <row r="4831" spans="1:24" x14ac:dyDescent="0.25">
      <c r="A4831">
        <v>3997</v>
      </c>
      <c r="B4831" t="str">
        <f t="shared" si="525"/>
        <v>E3997</v>
      </c>
      <c r="C4831" t="s">
        <v>167</v>
      </c>
      <c r="D4831">
        <v>2</v>
      </c>
      <c r="E4831" s="2">
        <v>39939</v>
      </c>
      <c r="F4831" s="2">
        <v>40037</v>
      </c>
      <c r="G4831">
        <v>33.799999999999997</v>
      </c>
      <c r="H4831">
        <v>3.9</v>
      </c>
      <c r="I4831">
        <v>2.99</v>
      </c>
      <c r="J4831">
        <v>12</v>
      </c>
      <c r="K4831" t="str">
        <f>INDEX(lehmad!B$2:B$412,MATCH(klypsid!$B4831,lehmad!$A$2:$A$412,0))</f>
        <v>25.05.2006</v>
      </c>
      <c r="L4831">
        <f>INDEX(lehmad!C$2:C$412,MATCH(klypsid!$B4831,lehmad!$A$2:$A$412,0))</f>
        <v>65210</v>
      </c>
      <c r="M4831">
        <f>INDEX(lehmad!D$2:D$412,MATCH(klypsid!$B4831,lehmad!$A$2:$A$412,0))</f>
        <v>112</v>
      </c>
      <c r="N4831">
        <f>INDEX(lehmad!E$2:E$412,MATCH(klypsid!$B4831,lehmad!$A$2:$A$412,0))</f>
        <v>0.93799999999999994</v>
      </c>
      <c r="O4831" t="str">
        <f>INDEX(lehmad!F$2:F$412,MATCH(klypsid!$B4831,lehmad!$A$2:$A$412,0))</f>
        <v>LANCELOT-ET</v>
      </c>
      <c r="P4831">
        <f>INDEX(lehmad!G$2:G$412,MATCH(klypsid!$B4831,lehmad!$A$2:$A$412,0))</f>
        <v>1998</v>
      </c>
      <c r="Q4831" s="2">
        <f>INDEX(lehmad!H$2:H$412,MATCH(klypsid!$B4831,lehmad!$A$2:$A$412,0))</f>
        <v>35985</v>
      </c>
      <c r="R4831">
        <f>INDEX(lehmad!I$2:I$412,MATCH(klypsid!$B4831,lehmad!$A$2:$A$412,0))</f>
        <v>126</v>
      </c>
      <c r="S4831">
        <f t="shared" si="526"/>
        <v>2</v>
      </c>
      <c r="T4831">
        <f t="shared" si="527"/>
        <v>98</v>
      </c>
      <c r="U4831">
        <f t="shared" si="528"/>
        <v>2</v>
      </c>
      <c r="V4831">
        <f t="shared" si="529"/>
        <v>-5.8893689053568732E-2</v>
      </c>
      <c r="W4831">
        <f t="shared" si="530"/>
        <v>3</v>
      </c>
      <c r="X4831">
        <f t="shared" si="531"/>
        <v>30</v>
      </c>
    </row>
    <row r="4832" spans="1:24" x14ac:dyDescent="0.25">
      <c r="A4832">
        <v>3997</v>
      </c>
      <c r="B4832" t="str">
        <f t="shared" si="525"/>
        <v>E3997</v>
      </c>
      <c r="C4832" t="s">
        <v>167</v>
      </c>
      <c r="D4832">
        <v>2</v>
      </c>
      <c r="E4832" s="2">
        <v>39939</v>
      </c>
      <c r="F4832" s="2">
        <v>40066</v>
      </c>
      <c r="G4832">
        <v>35.6</v>
      </c>
      <c r="H4832">
        <v>4.51</v>
      </c>
      <c r="I4832">
        <v>3.35</v>
      </c>
      <c r="J4832">
        <v>15</v>
      </c>
      <c r="K4832" t="str">
        <f>INDEX(lehmad!B$2:B$412,MATCH(klypsid!$B4832,lehmad!$A$2:$A$412,0))</f>
        <v>25.05.2006</v>
      </c>
      <c r="L4832">
        <f>INDEX(lehmad!C$2:C$412,MATCH(klypsid!$B4832,lehmad!$A$2:$A$412,0))</f>
        <v>65210</v>
      </c>
      <c r="M4832">
        <f>INDEX(lehmad!D$2:D$412,MATCH(klypsid!$B4832,lehmad!$A$2:$A$412,0))</f>
        <v>112</v>
      </c>
      <c r="N4832">
        <f>INDEX(lehmad!E$2:E$412,MATCH(klypsid!$B4832,lehmad!$A$2:$A$412,0))</f>
        <v>0.93799999999999994</v>
      </c>
      <c r="O4832" t="str">
        <f>INDEX(lehmad!F$2:F$412,MATCH(klypsid!$B4832,lehmad!$A$2:$A$412,0))</f>
        <v>LANCELOT-ET</v>
      </c>
      <c r="P4832">
        <f>INDEX(lehmad!G$2:G$412,MATCH(klypsid!$B4832,lehmad!$A$2:$A$412,0))</f>
        <v>1998</v>
      </c>
      <c r="Q4832" s="2">
        <f>INDEX(lehmad!H$2:H$412,MATCH(klypsid!$B4832,lehmad!$A$2:$A$412,0))</f>
        <v>35985</v>
      </c>
      <c r="R4832">
        <f>INDEX(lehmad!I$2:I$412,MATCH(klypsid!$B4832,lehmad!$A$2:$A$412,0))</f>
        <v>126</v>
      </c>
      <c r="S4832">
        <f t="shared" si="526"/>
        <v>2</v>
      </c>
      <c r="T4832">
        <f t="shared" si="527"/>
        <v>127</v>
      </c>
      <c r="U4832">
        <f t="shared" si="528"/>
        <v>2</v>
      </c>
      <c r="V4832">
        <f t="shared" si="529"/>
        <v>0.26303440583379389</v>
      </c>
      <c r="W4832">
        <f t="shared" si="530"/>
        <v>4</v>
      </c>
      <c r="X4832">
        <f t="shared" si="531"/>
        <v>29</v>
      </c>
    </row>
    <row r="4833" spans="1:24" x14ac:dyDescent="0.25">
      <c r="A4833">
        <v>3997</v>
      </c>
      <c r="B4833" t="str">
        <f t="shared" si="525"/>
        <v>E3997</v>
      </c>
      <c r="C4833" t="s">
        <v>167</v>
      </c>
      <c r="D4833">
        <v>2</v>
      </c>
      <c r="E4833" s="2">
        <v>39939</v>
      </c>
      <c r="F4833" s="2">
        <v>40094</v>
      </c>
      <c r="G4833">
        <v>34</v>
      </c>
      <c r="H4833">
        <v>4.93</v>
      </c>
      <c r="I4833">
        <v>3.72</v>
      </c>
      <c r="J4833">
        <v>25</v>
      </c>
      <c r="K4833" t="str">
        <f>INDEX(lehmad!B$2:B$412,MATCH(klypsid!$B4833,lehmad!$A$2:$A$412,0))</f>
        <v>25.05.2006</v>
      </c>
      <c r="L4833">
        <f>INDEX(lehmad!C$2:C$412,MATCH(klypsid!$B4833,lehmad!$A$2:$A$412,0))</f>
        <v>65210</v>
      </c>
      <c r="M4833">
        <f>INDEX(lehmad!D$2:D$412,MATCH(klypsid!$B4833,lehmad!$A$2:$A$412,0))</f>
        <v>112</v>
      </c>
      <c r="N4833">
        <f>INDEX(lehmad!E$2:E$412,MATCH(klypsid!$B4833,lehmad!$A$2:$A$412,0))</f>
        <v>0.93799999999999994</v>
      </c>
      <c r="O4833" t="str">
        <f>INDEX(lehmad!F$2:F$412,MATCH(klypsid!$B4833,lehmad!$A$2:$A$412,0))</f>
        <v>LANCELOT-ET</v>
      </c>
      <c r="P4833">
        <f>INDEX(lehmad!G$2:G$412,MATCH(klypsid!$B4833,lehmad!$A$2:$A$412,0))</f>
        <v>1998</v>
      </c>
      <c r="Q4833" s="2">
        <f>INDEX(lehmad!H$2:H$412,MATCH(klypsid!$B4833,lehmad!$A$2:$A$412,0))</f>
        <v>35985</v>
      </c>
      <c r="R4833">
        <f>INDEX(lehmad!I$2:I$412,MATCH(klypsid!$B4833,lehmad!$A$2:$A$412,0))</f>
        <v>126</v>
      </c>
      <c r="S4833">
        <f t="shared" si="526"/>
        <v>2</v>
      </c>
      <c r="T4833">
        <f t="shared" si="527"/>
        <v>155</v>
      </c>
      <c r="U4833">
        <f t="shared" si="528"/>
        <v>3</v>
      </c>
      <c r="V4833">
        <f t="shared" si="529"/>
        <v>1</v>
      </c>
      <c r="W4833">
        <f t="shared" si="530"/>
        <v>5</v>
      </c>
      <c r="X4833">
        <f t="shared" si="531"/>
        <v>28</v>
      </c>
    </row>
    <row r="4834" spans="1:24" x14ac:dyDescent="0.25">
      <c r="A4834">
        <v>3997</v>
      </c>
      <c r="B4834" t="str">
        <f t="shared" si="525"/>
        <v>E3997</v>
      </c>
      <c r="C4834" t="s">
        <v>167</v>
      </c>
      <c r="D4834">
        <v>2</v>
      </c>
      <c r="E4834" s="2">
        <v>39939</v>
      </c>
      <c r="F4834" s="2">
        <v>40125</v>
      </c>
      <c r="G4834">
        <v>34.299999999999997</v>
      </c>
      <c r="H4834">
        <v>5.26</v>
      </c>
      <c r="I4834">
        <v>3.92</v>
      </c>
      <c r="J4834">
        <v>27</v>
      </c>
      <c r="K4834" t="str">
        <f>INDEX(lehmad!B$2:B$412,MATCH(klypsid!$B4834,lehmad!$A$2:$A$412,0))</f>
        <v>25.05.2006</v>
      </c>
      <c r="L4834">
        <f>INDEX(lehmad!C$2:C$412,MATCH(klypsid!$B4834,lehmad!$A$2:$A$412,0))</f>
        <v>65210</v>
      </c>
      <c r="M4834">
        <f>INDEX(lehmad!D$2:D$412,MATCH(klypsid!$B4834,lehmad!$A$2:$A$412,0))</f>
        <v>112</v>
      </c>
      <c r="N4834">
        <f>INDEX(lehmad!E$2:E$412,MATCH(klypsid!$B4834,lehmad!$A$2:$A$412,0))</f>
        <v>0.93799999999999994</v>
      </c>
      <c r="O4834" t="str">
        <f>INDEX(lehmad!F$2:F$412,MATCH(klypsid!$B4834,lehmad!$A$2:$A$412,0))</f>
        <v>LANCELOT-ET</v>
      </c>
      <c r="P4834">
        <f>INDEX(lehmad!G$2:G$412,MATCH(klypsid!$B4834,lehmad!$A$2:$A$412,0))</f>
        <v>1998</v>
      </c>
      <c r="Q4834" s="2">
        <f>INDEX(lehmad!H$2:H$412,MATCH(klypsid!$B4834,lehmad!$A$2:$A$412,0))</f>
        <v>35985</v>
      </c>
      <c r="R4834">
        <f>INDEX(lehmad!I$2:I$412,MATCH(klypsid!$B4834,lehmad!$A$2:$A$412,0))</f>
        <v>126</v>
      </c>
      <c r="S4834">
        <f t="shared" si="526"/>
        <v>2</v>
      </c>
      <c r="T4834">
        <f t="shared" si="527"/>
        <v>186</v>
      </c>
      <c r="U4834">
        <f t="shared" si="528"/>
        <v>3</v>
      </c>
      <c r="V4834">
        <f t="shared" si="529"/>
        <v>1.1110313123887439</v>
      </c>
      <c r="W4834">
        <f t="shared" si="530"/>
        <v>6</v>
      </c>
      <c r="X4834">
        <f t="shared" si="531"/>
        <v>31</v>
      </c>
    </row>
    <row r="4835" spans="1:24" x14ac:dyDescent="0.25">
      <c r="A4835">
        <v>3997</v>
      </c>
      <c r="B4835" t="str">
        <f t="shared" si="525"/>
        <v>E3997</v>
      </c>
      <c r="C4835" t="s">
        <v>167</v>
      </c>
      <c r="D4835">
        <v>2</v>
      </c>
      <c r="E4835" s="2">
        <v>39939</v>
      </c>
      <c r="F4835" s="2">
        <v>40153</v>
      </c>
      <c r="G4835">
        <v>28</v>
      </c>
      <c r="H4835">
        <v>5.13</v>
      </c>
      <c r="I4835">
        <v>3.9</v>
      </c>
      <c r="J4835">
        <v>26</v>
      </c>
      <c r="K4835" t="str">
        <f>INDEX(lehmad!B$2:B$412,MATCH(klypsid!$B4835,lehmad!$A$2:$A$412,0))</f>
        <v>25.05.2006</v>
      </c>
      <c r="L4835">
        <f>INDEX(lehmad!C$2:C$412,MATCH(klypsid!$B4835,lehmad!$A$2:$A$412,0))</f>
        <v>65210</v>
      </c>
      <c r="M4835">
        <f>INDEX(lehmad!D$2:D$412,MATCH(klypsid!$B4835,lehmad!$A$2:$A$412,0))</f>
        <v>112</v>
      </c>
      <c r="N4835">
        <f>INDEX(lehmad!E$2:E$412,MATCH(klypsid!$B4835,lehmad!$A$2:$A$412,0))</f>
        <v>0.93799999999999994</v>
      </c>
      <c r="O4835" t="str">
        <f>INDEX(lehmad!F$2:F$412,MATCH(klypsid!$B4835,lehmad!$A$2:$A$412,0))</f>
        <v>LANCELOT-ET</v>
      </c>
      <c r="P4835">
        <f>INDEX(lehmad!G$2:G$412,MATCH(klypsid!$B4835,lehmad!$A$2:$A$412,0))</f>
        <v>1998</v>
      </c>
      <c r="Q4835" s="2">
        <f>INDEX(lehmad!H$2:H$412,MATCH(klypsid!$B4835,lehmad!$A$2:$A$412,0))</f>
        <v>35985</v>
      </c>
      <c r="R4835">
        <f>INDEX(lehmad!I$2:I$412,MATCH(klypsid!$B4835,lehmad!$A$2:$A$412,0))</f>
        <v>126</v>
      </c>
      <c r="S4835">
        <f t="shared" si="526"/>
        <v>2</v>
      </c>
      <c r="T4835">
        <f t="shared" si="527"/>
        <v>214</v>
      </c>
      <c r="U4835">
        <f t="shared" si="528"/>
        <v>3</v>
      </c>
      <c r="V4835">
        <f t="shared" si="529"/>
        <v>1.0565835283663676</v>
      </c>
      <c r="W4835">
        <f t="shared" si="530"/>
        <v>7</v>
      </c>
      <c r="X4835">
        <f t="shared" si="531"/>
        <v>28</v>
      </c>
    </row>
    <row r="4836" spans="1:24" x14ac:dyDescent="0.25">
      <c r="A4836">
        <v>3997</v>
      </c>
      <c r="B4836" t="str">
        <f t="shared" si="525"/>
        <v>E3997</v>
      </c>
      <c r="C4836" t="s">
        <v>167</v>
      </c>
      <c r="D4836">
        <v>2</v>
      </c>
      <c r="E4836" s="2">
        <v>39939</v>
      </c>
      <c r="F4836" s="2">
        <v>40186</v>
      </c>
      <c r="G4836">
        <v>30.5</v>
      </c>
      <c r="H4836">
        <v>4.99</v>
      </c>
      <c r="I4836">
        <v>3.75</v>
      </c>
      <c r="J4836">
        <v>35</v>
      </c>
      <c r="K4836" t="str">
        <f>INDEX(lehmad!B$2:B$412,MATCH(klypsid!$B4836,lehmad!$A$2:$A$412,0))</f>
        <v>25.05.2006</v>
      </c>
      <c r="L4836">
        <f>INDEX(lehmad!C$2:C$412,MATCH(klypsid!$B4836,lehmad!$A$2:$A$412,0))</f>
        <v>65210</v>
      </c>
      <c r="M4836">
        <f>INDEX(lehmad!D$2:D$412,MATCH(klypsid!$B4836,lehmad!$A$2:$A$412,0))</f>
        <v>112</v>
      </c>
      <c r="N4836">
        <f>INDEX(lehmad!E$2:E$412,MATCH(klypsid!$B4836,lehmad!$A$2:$A$412,0))</f>
        <v>0.93799999999999994</v>
      </c>
      <c r="O4836" t="str">
        <f>INDEX(lehmad!F$2:F$412,MATCH(klypsid!$B4836,lehmad!$A$2:$A$412,0))</f>
        <v>LANCELOT-ET</v>
      </c>
      <c r="P4836">
        <f>INDEX(lehmad!G$2:G$412,MATCH(klypsid!$B4836,lehmad!$A$2:$A$412,0))</f>
        <v>1998</v>
      </c>
      <c r="Q4836" s="2">
        <f>INDEX(lehmad!H$2:H$412,MATCH(klypsid!$B4836,lehmad!$A$2:$A$412,0))</f>
        <v>35985</v>
      </c>
      <c r="R4836">
        <f>INDEX(lehmad!I$2:I$412,MATCH(klypsid!$B4836,lehmad!$A$2:$A$412,0))</f>
        <v>126</v>
      </c>
      <c r="S4836">
        <f t="shared" si="526"/>
        <v>2</v>
      </c>
      <c r="T4836">
        <f t="shared" si="527"/>
        <v>247</v>
      </c>
      <c r="U4836">
        <f t="shared" si="528"/>
        <v>3</v>
      </c>
      <c r="V4836">
        <f t="shared" si="529"/>
        <v>1.4854268271702415</v>
      </c>
      <c r="W4836">
        <f t="shared" si="530"/>
        <v>8</v>
      </c>
      <c r="X4836">
        <f t="shared" si="531"/>
        <v>33</v>
      </c>
    </row>
    <row r="4837" spans="1:24" x14ac:dyDescent="0.25">
      <c r="A4837">
        <v>3997</v>
      </c>
      <c r="B4837" t="str">
        <f t="shared" si="525"/>
        <v>E3997</v>
      </c>
      <c r="C4837" t="s">
        <v>167</v>
      </c>
      <c r="D4837">
        <v>2</v>
      </c>
      <c r="E4837" s="2">
        <v>39939</v>
      </c>
      <c r="F4837" s="2">
        <v>40214</v>
      </c>
      <c r="G4837">
        <v>29.5</v>
      </c>
      <c r="H4837">
        <v>5.77</v>
      </c>
      <c r="I4837">
        <v>3.59</v>
      </c>
      <c r="J4837">
        <v>47</v>
      </c>
      <c r="K4837" t="str">
        <f>INDEX(lehmad!B$2:B$412,MATCH(klypsid!$B4837,lehmad!$A$2:$A$412,0))</f>
        <v>25.05.2006</v>
      </c>
      <c r="L4837">
        <f>INDEX(lehmad!C$2:C$412,MATCH(klypsid!$B4837,lehmad!$A$2:$A$412,0))</f>
        <v>65210</v>
      </c>
      <c r="M4837">
        <f>INDEX(lehmad!D$2:D$412,MATCH(klypsid!$B4837,lehmad!$A$2:$A$412,0))</f>
        <v>112</v>
      </c>
      <c r="N4837">
        <f>INDEX(lehmad!E$2:E$412,MATCH(klypsid!$B4837,lehmad!$A$2:$A$412,0))</f>
        <v>0.93799999999999994</v>
      </c>
      <c r="O4837" t="str">
        <f>INDEX(lehmad!F$2:F$412,MATCH(klypsid!$B4837,lehmad!$A$2:$A$412,0))</f>
        <v>LANCELOT-ET</v>
      </c>
      <c r="P4837">
        <f>INDEX(lehmad!G$2:G$412,MATCH(klypsid!$B4837,lehmad!$A$2:$A$412,0))</f>
        <v>1998</v>
      </c>
      <c r="Q4837" s="2">
        <f>INDEX(lehmad!H$2:H$412,MATCH(klypsid!$B4837,lehmad!$A$2:$A$412,0))</f>
        <v>35985</v>
      </c>
      <c r="R4837">
        <f>INDEX(lehmad!I$2:I$412,MATCH(klypsid!$B4837,lehmad!$A$2:$A$412,0))</f>
        <v>126</v>
      </c>
      <c r="S4837">
        <f t="shared" si="526"/>
        <v>2</v>
      </c>
      <c r="T4837">
        <f t="shared" si="527"/>
        <v>275</v>
      </c>
      <c r="U4837">
        <f t="shared" si="528"/>
        <v>3</v>
      </c>
      <c r="V4837">
        <f t="shared" si="529"/>
        <v>1.9107326619029126</v>
      </c>
      <c r="W4837">
        <f t="shared" si="530"/>
        <v>9</v>
      </c>
      <c r="X4837">
        <f t="shared" si="531"/>
        <v>28</v>
      </c>
    </row>
    <row r="4838" spans="1:24" x14ac:dyDescent="0.25">
      <c r="A4838">
        <v>3997</v>
      </c>
      <c r="B4838" t="str">
        <f t="shared" si="525"/>
        <v>E3997</v>
      </c>
      <c r="C4838" t="s">
        <v>167</v>
      </c>
      <c r="D4838">
        <v>2</v>
      </c>
      <c r="E4838" s="2">
        <v>39939</v>
      </c>
      <c r="F4838" s="2">
        <v>40242</v>
      </c>
      <c r="G4838">
        <v>28.7</v>
      </c>
      <c r="H4838">
        <v>5.01</v>
      </c>
      <c r="I4838">
        <v>3.94</v>
      </c>
      <c r="J4838">
        <v>46</v>
      </c>
      <c r="K4838" t="str">
        <f>INDEX(lehmad!B$2:B$412,MATCH(klypsid!$B4838,lehmad!$A$2:$A$412,0))</f>
        <v>25.05.2006</v>
      </c>
      <c r="L4838">
        <f>INDEX(lehmad!C$2:C$412,MATCH(klypsid!$B4838,lehmad!$A$2:$A$412,0))</f>
        <v>65210</v>
      </c>
      <c r="M4838">
        <f>INDEX(lehmad!D$2:D$412,MATCH(klypsid!$B4838,lehmad!$A$2:$A$412,0))</f>
        <v>112</v>
      </c>
      <c r="N4838">
        <f>INDEX(lehmad!E$2:E$412,MATCH(klypsid!$B4838,lehmad!$A$2:$A$412,0))</f>
        <v>0.93799999999999994</v>
      </c>
      <c r="O4838" t="str">
        <f>INDEX(lehmad!F$2:F$412,MATCH(klypsid!$B4838,lehmad!$A$2:$A$412,0))</f>
        <v>LANCELOT-ET</v>
      </c>
      <c r="P4838">
        <f>INDEX(lehmad!G$2:G$412,MATCH(klypsid!$B4838,lehmad!$A$2:$A$412,0))</f>
        <v>1998</v>
      </c>
      <c r="Q4838" s="2">
        <f>INDEX(lehmad!H$2:H$412,MATCH(klypsid!$B4838,lehmad!$A$2:$A$412,0))</f>
        <v>35985</v>
      </c>
      <c r="R4838">
        <f>INDEX(lehmad!I$2:I$412,MATCH(klypsid!$B4838,lehmad!$A$2:$A$412,0))</f>
        <v>126</v>
      </c>
      <c r="S4838">
        <f t="shared" si="526"/>
        <v>2</v>
      </c>
      <c r="T4838">
        <f t="shared" si="527"/>
        <v>303</v>
      </c>
      <c r="U4838">
        <f t="shared" si="528"/>
        <v>3</v>
      </c>
      <c r="V4838">
        <f t="shared" si="529"/>
        <v>1.8797057662822882</v>
      </c>
      <c r="W4838">
        <f t="shared" si="530"/>
        <v>10</v>
      </c>
      <c r="X4838">
        <f t="shared" si="531"/>
        <v>28</v>
      </c>
    </row>
    <row r="4839" spans="1:24" x14ac:dyDescent="0.25">
      <c r="A4839">
        <v>3997</v>
      </c>
      <c r="B4839" t="str">
        <f t="shared" si="525"/>
        <v>E3997</v>
      </c>
      <c r="C4839" t="s">
        <v>167</v>
      </c>
      <c r="D4839">
        <v>2</v>
      </c>
      <c r="E4839" s="2">
        <v>39939</v>
      </c>
      <c r="F4839" s="2">
        <v>40276</v>
      </c>
      <c r="G4839">
        <v>29.2</v>
      </c>
      <c r="H4839">
        <v>5.1100000000000003</v>
      </c>
      <c r="I4839">
        <v>4.05</v>
      </c>
      <c r="J4839">
        <v>62</v>
      </c>
      <c r="K4839" t="str">
        <f>INDEX(lehmad!B$2:B$412,MATCH(klypsid!$B4839,lehmad!$A$2:$A$412,0))</f>
        <v>25.05.2006</v>
      </c>
      <c r="L4839">
        <f>INDEX(lehmad!C$2:C$412,MATCH(klypsid!$B4839,lehmad!$A$2:$A$412,0))</f>
        <v>65210</v>
      </c>
      <c r="M4839">
        <f>INDEX(lehmad!D$2:D$412,MATCH(klypsid!$B4839,lehmad!$A$2:$A$412,0))</f>
        <v>112</v>
      </c>
      <c r="N4839">
        <f>INDEX(lehmad!E$2:E$412,MATCH(klypsid!$B4839,lehmad!$A$2:$A$412,0))</f>
        <v>0.93799999999999994</v>
      </c>
      <c r="O4839" t="str">
        <f>INDEX(lehmad!F$2:F$412,MATCH(klypsid!$B4839,lehmad!$A$2:$A$412,0))</f>
        <v>LANCELOT-ET</v>
      </c>
      <c r="P4839">
        <f>INDEX(lehmad!G$2:G$412,MATCH(klypsid!$B4839,lehmad!$A$2:$A$412,0))</f>
        <v>1998</v>
      </c>
      <c r="Q4839" s="2">
        <f>INDEX(lehmad!H$2:H$412,MATCH(klypsid!$B4839,lehmad!$A$2:$A$412,0))</f>
        <v>35985</v>
      </c>
      <c r="R4839">
        <f>INDEX(lehmad!I$2:I$412,MATCH(klypsid!$B4839,lehmad!$A$2:$A$412,0))</f>
        <v>126</v>
      </c>
      <c r="S4839">
        <f t="shared" si="526"/>
        <v>2</v>
      </c>
      <c r="T4839">
        <f t="shared" si="527"/>
        <v>337</v>
      </c>
      <c r="U4839">
        <f t="shared" si="528"/>
        <v>3</v>
      </c>
      <c r="V4839">
        <f t="shared" si="529"/>
        <v>2.3103401206121505</v>
      </c>
      <c r="W4839">
        <f t="shared" si="530"/>
        <v>11</v>
      </c>
      <c r="X4839">
        <f t="shared" si="531"/>
        <v>34</v>
      </c>
    </row>
    <row r="4840" spans="1:24" x14ac:dyDescent="0.25">
      <c r="A4840">
        <v>3997</v>
      </c>
      <c r="B4840" t="str">
        <f t="shared" si="525"/>
        <v>E3997</v>
      </c>
      <c r="C4840" t="s">
        <v>167</v>
      </c>
      <c r="D4840">
        <v>2</v>
      </c>
      <c r="E4840" s="2">
        <v>39939</v>
      </c>
      <c r="F4840" s="2">
        <v>40304</v>
      </c>
      <c r="G4840">
        <v>25.4</v>
      </c>
      <c r="H4840">
        <v>6.38</v>
      </c>
      <c r="I4840">
        <v>4.13</v>
      </c>
      <c r="J4840">
        <v>39</v>
      </c>
      <c r="K4840" t="str">
        <f>INDEX(lehmad!B$2:B$412,MATCH(klypsid!$B4840,lehmad!$A$2:$A$412,0))</f>
        <v>25.05.2006</v>
      </c>
      <c r="L4840">
        <f>INDEX(lehmad!C$2:C$412,MATCH(klypsid!$B4840,lehmad!$A$2:$A$412,0))</f>
        <v>65210</v>
      </c>
      <c r="M4840">
        <f>INDEX(lehmad!D$2:D$412,MATCH(klypsid!$B4840,lehmad!$A$2:$A$412,0))</f>
        <v>112</v>
      </c>
      <c r="N4840">
        <f>INDEX(lehmad!E$2:E$412,MATCH(klypsid!$B4840,lehmad!$A$2:$A$412,0))</f>
        <v>0.93799999999999994</v>
      </c>
      <c r="O4840" t="str">
        <f>INDEX(lehmad!F$2:F$412,MATCH(klypsid!$B4840,lehmad!$A$2:$A$412,0))</f>
        <v>LANCELOT-ET</v>
      </c>
      <c r="P4840">
        <f>INDEX(lehmad!G$2:G$412,MATCH(klypsid!$B4840,lehmad!$A$2:$A$412,0))</f>
        <v>1998</v>
      </c>
      <c r="Q4840" s="2">
        <f>INDEX(lehmad!H$2:H$412,MATCH(klypsid!$B4840,lehmad!$A$2:$A$412,0))</f>
        <v>35985</v>
      </c>
      <c r="R4840">
        <f>INDEX(lehmad!I$2:I$412,MATCH(klypsid!$B4840,lehmad!$A$2:$A$412,0))</f>
        <v>126</v>
      </c>
      <c r="S4840">
        <f t="shared" si="526"/>
        <v>2</v>
      </c>
      <c r="T4840">
        <f t="shared" si="527"/>
        <v>365</v>
      </c>
      <c r="U4840">
        <f t="shared" si="528"/>
        <v>3</v>
      </c>
      <c r="V4840">
        <f t="shared" si="529"/>
        <v>1.6415460290875237</v>
      </c>
      <c r="W4840">
        <f t="shared" si="530"/>
        <v>12</v>
      </c>
      <c r="X4840">
        <f t="shared" si="531"/>
        <v>28</v>
      </c>
    </row>
    <row r="4841" spans="1:24" x14ac:dyDescent="0.25">
      <c r="A4841">
        <v>3997</v>
      </c>
      <c r="B4841" t="str">
        <f t="shared" si="525"/>
        <v>E3997</v>
      </c>
      <c r="C4841" t="s">
        <v>167</v>
      </c>
      <c r="D4841">
        <v>2</v>
      </c>
      <c r="E4841" s="2">
        <v>39939</v>
      </c>
      <c r="F4841" s="2">
        <v>40336</v>
      </c>
      <c r="G4841">
        <v>20.6</v>
      </c>
      <c r="H4841">
        <v>6.07</v>
      </c>
      <c r="I4841">
        <v>4.09</v>
      </c>
      <c r="J4841">
        <v>95</v>
      </c>
      <c r="K4841" t="str">
        <f>INDEX(lehmad!B$2:B$412,MATCH(klypsid!$B4841,lehmad!$A$2:$A$412,0))</f>
        <v>25.05.2006</v>
      </c>
      <c r="L4841">
        <f>INDEX(lehmad!C$2:C$412,MATCH(klypsid!$B4841,lehmad!$A$2:$A$412,0))</f>
        <v>65210</v>
      </c>
      <c r="M4841">
        <f>INDEX(lehmad!D$2:D$412,MATCH(klypsid!$B4841,lehmad!$A$2:$A$412,0))</f>
        <v>112</v>
      </c>
      <c r="N4841">
        <f>INDEX(lehmad!E$2:E$412,MATCH(klypsid!$B4841,lehmad!$A$2:$A$412,0))</f>
        <v>0.93799999999999994</v>
      </c>
      <c r="O4841" t="str">
        <f>INDEX(lehmad!F$2:F$412,MATCH(klypsid!$B4841,lehmad!$A$2:$A$412,0))</f>
        <v>LANCELOT-ET</v>
      </c>
      <c r="P4841">
        <f>INDEX(lehmad!G$2:G$412,MATCH(klypsid!$B4841,lehmad!$A$2:$A$412,0))</f>
        <v>1998</v>
      </c>
      <c r="Q4841" s="2">
        <f>INDEX(lehmad!H$2:H$412,MATCH(klypsid!$B4841,lehmad!$A$2:$A$412,0))</f>
        <v>35985</v>
      </c>
      <c r="R4841">
        <f>INDEX(lehmad!I$2:I$412,MATCH(klypsid!$B4841,lehmad!$A$2:$A$412,0))</f>
        <v>126</v>
      </c>
      <c r="S4841">
        <f t="shared" si="526"/>
        <v>2</v>
      </c>
      <c r="T4841">
        <f t="shared" si="527"/>
        <v>397</v>
      </c>
      <c r="U4841">
        <f t="shared" si="528"/>
        <v>3</v>
      </c>
      <c r="V4841">
        <f t="shared" si="529"/>
        <v>2.925999418556223</v>
      </c>
      <c r="W4841">
        <f t="shared" si="530"/>
        <v>13</v>
      </c>
      <c r="X4841">
        <f t="shared" si="531"/>
        <v>32</v>
      </c>
    </row>
    <row r="4842" spans="1:24" x14ac:dyDescent="0.25">
      <c r="A4842">
        <v>3997</v>
      </c>
      <c r="B4842" t="str">
        <f t="shared" si="525"/>
        <v>E3997</v>
      </c>
      <c r="C4842" t="s">
        <v>167</v>
      </c>
      <c r="D4842">
        <v>3</v>
      </c>
      <c r="E4842" s="2">
        <v>40391</v>
      </c>
      <c r="F4842" s="2">
        <v>40434</v>
      </c>
      <c r="G4842">
        <v>39.200000000000003</v>
      </c>
      <c r="H4842">
        <v>4.43</v>
      </c>
      <c r="I4842">
        <v>3.26</v>
      </c>
      <c r="J4842">
        <v>29</v>
      </c>
      <c r="K4842" t="str">
        <f>INDEX(lehmad!B$2:B$412,MATCH(klypsid!$B4842,lehmad!$A$2:$A$412,0))</f>
        <v>25.05.2006</v>
      </c>
      <c r="L4842">
        <f>INDEX(lehmad!C$2:C$412,MATCH(klypsid!$B4842,lehmad!$A$2:$A$412,0))</f>
        <v>65210</v>
      </c>
      <c r="M4842">
        <f>INDEX(lehmad!D$2:D$412,MATCH(klypsid!$B4842,lehmad!$A$2:$A$412,0))</f>
        <v>112</v>
      </c>
      <c r="N4842">
        <f>INDEX(lehmad!E$2:E$412,MATCH(klypsid!$B4842,lehmad!$A$2:$A$412,0))</f>
        <v>0.93799999999999994</v>
      </c>
      <c r="O4842" t="str">
        <f>INDEX(lehmad!F$2:F$412,MATCH(klypsid!$B4842,lehmad!$A$2:$A$412,0))</f>
        <v>LANCELOT-ET</v>
      </c>
      <c r="P4842">
        <f>INDEX(lehmad!G$2:G$412,MATCH(klypsid!$B4842,lehmad!$A$2:$A$412,0))</f>
        <v>1998</v>
      </c>
      <c r="Q4842" s="2">
        <f>INDEX(lehmad!H$2:H$412,MATCH(klypsid!$B4842,lehmad!$A$2:$A$412,0))</f>
        <v>35985</v>
      </c>
      <c r="R4842">
        <f>INDEX(lehmad!I$2:I$412,MATCH(klypsid!$B4842,lehmad!$A$2:$A$412,0))</f>
        <v>126</v>
      </c>
      <c r="S4842">
        <f t="shared" si="526"/>
        <v>3</v>
      </c>
      <c r="T4842">
        <f t="shared" si="527"/>
        <v>43</v>
      </c>
      <c r="U4842">
        <f t="shared" si="528"/>
        <v>1</v>
      </c>
      <c r="V4842">
        <f t="shared" si="529"/>
        <v>1.2141248053528473</v>
      </c>
      <c r="W4842">
        <f t="shared" si="530"/>
        <v>1</v>
      </c>
      <c r="X4842">
        <f t="shared" si="531"/>
        <v>43</v>
      </c>
    </row>
    <row r="4843" spans="1:24" x14ac:dyDescent="0.25">
      <c r="A4843">
        <v>3997</v>
      </c>
      <c r="B4843" t="str">
        <f t="shared" si="525"/>
        <v>E3997</v>
      </c>
      <c r="C4843" t="s">
        <v>167</v>
      </c>
      <c r="D4843">
        <v>3</v>
      </c>
      <c r="E4843" s="2">
        <v>40391</v>
      </c>
      <c r="F4843" s="2">
        <v>40462</v>
      </c>
      <c r="G4843">
        <v>39.299999999999997</v>
      </c>
      <c r="H4843">
        <v>4.0599999999999996</v>
      </c>
      <c r="I4843">
        <v>3.64</v>
      </c>
      <c r="J4843">
        <v>14</v>
      </c>
      <c r="K4843" t="str">
        <f>INDEX(lehmad!B$2:B$412,MATCH(klypsid!$B4843,lehmad!$A$2:$A$412,0))</f>
        <v>25.05.2006</v>
      </c>
      <c r="L4843">
        <f>INDEX(lehmad!C$2:C$412,MATCH(klypsid!$B4843,lehmad!$A$2:$A$412,0))</f>
        <v>65210</v>
      </c>
      <c r="M4843">
        <f>INDEX(lehmad!D$2:D$412,MATCH(klypsid!$B4843,lehmad!$A$2:$A$412,0))</f>
        <v>112</v>
      </c>
      <c r="N4843">
        <f>INDEX(lehmad!E$2:E$412,MATCH(klypsid!$B4843,lehmad!$A$2:$A$412,0))</f>
        <v>0.93799999999999994</v>
      </c>
      <c r="O4843" t="str">
        <f>INDEX(lehmad!F$2:F$412,MATCH(klypsid!$B4843,lehmad!$A$2:$A$412,0))</f>
        <v>LANCELOT-ET</v>
      </c>
      <c r="P4843">
        <f>INDEX(lehmad!G$2:G$412,MATCH(klypsid!$B4843,lehmad!$A$2:$A$412,0))</f>
        <v>1998</v>
      </c>
      <c r="Q4843" s="2">
        <f>INDEX(lehmad!H$2:H$412,MATCH(klypsid!$B4843,lehmad!$A$2:$A$412,0))</f>
        <v>35985</v>
      </c>
      <c r="R4843">
        <f>INDEX(lehmad!I$2:I$412,MATCH(klypsid!$B4843,lehmad!$A$2:$A$412,0))</f>
        <v>126</v>
      </c>
      <c r="S4843">
        <f t="shared" si="526"/>
        <v>3</v>
      </c>
      <c r="T4843">
        <f t="shared" si="527"/>
        <v>71</v>
      </c>
      <c r="U4843">
        <f t="shared" si="528"/>
        <v>2</v>
      </c>
      <c r="V4843">
        <f t="shared" si="529"/>
        <v>0.16349873228287937</v>
      </c>
      <c r="W4843">
        <f t="shared" si="530"/>
        <v>2</v>
      </c>
      <c r="X4843">
        <f t="shared" si="531"/>
        <v>28</v>
      </c>
    </row>
    <row r="4844" spans="1:24" x14ac:dyDescent="0.25">
      <c r="A4844">
        <v>3997</v>
      </c>
      <c r="B4844" t="str">
        <f t="shared" si="525"/>
        <v>E3997</v>
      </c>
      <c r="C4844" t="s">
        <v>167</v>
      </c>
      <c r="D4844">
        <v>3</v>
      </c>
      <c r="E4844" s="2">
        <v>40391</v>
      </c>
      <c r="F4844" s="2">
        <v>40493</v>
      </c>
      <c r="G4844">
        <v>36.4</v>
      </c>
      <c r="H4844">
        <v>4.9000000000000004</v>
      </c>
      <c r="I4844">
        <v>3.54</v>
      </c>
      <c r="J4844">
        <v>15</v>
      </c>
      <c r="K4844" t="str">
        <f>INDEX(lehmad!B$2:B$412,MATCH(klypsid!$B4844,lehmad!$A$2:$A$412,0))</f>
        <v>25.05.2006</v>
      </c>
      <c r="L4844">
        <f>INDEX(lehmad!C$2:C$412,MATCH(klypsid!$B4844,lehmad!$A$2:$A$412,0))</f>
        <v>65210</v>
      </c>
      <c r="M4844">
        <f>INDEX(lehmad!D$2:D$412,MATCH(klypsid!$B4844,lehmad!$A$2:$A$412,0))</f>
        <v>112</v>
      </c>
      <c r="N4844">
        <f>INDEX(lehmad!E$2:E$412,MATCH(klypsid!$B4844,lehmad!$A$2:$A$412,0))</f>
        <v>0.93799999999999994</v>
      </c>
      <c r="O4844" t="str">
        <f>INDEX(lehmad!F$2:F$412,MATCH(klypsid!$B4844,lehmad!$A$2:$A$412,0))</f>
        <v>LANCELOT-ET</v>
      </c>
      <c r="P4844">
        <f>INDEX(lehmad!G$2:G$412,MATCH(klypsid!$B4844,lehmad!$A$2:$A$412,0))</f>
        <v>1998</v>
      </c>
      <c r="Q4844" s="2">
        <f>INDEX(lehmad!H$2:H$412,MATCH(klypsid!$B4844,lehmad!$A$2:$A$412,0))</f>
        <v>35985</v>
      </c>
      <c r="R4844">
        <f>INDEX(lehmad!I$2:I$412,MATCH(klypsid!$B4844,lehmad!$A$2:$A$412,0))</f>
        <v>126</v>
      </c>
      <c r="S4844">
        <f t="shared" si="526"/>
        <v>3</v>
      </c>
      <c r="T4844">
        <f t="shared" si="527"/>
        <v>102</v>
      </c>
      <c r="U4844">
        <f t="shared" si="528"/>
        <v>2</v>
      </c>
      <c r="V4844">
        <f t="shared" si="529"/>
        <v>0.26303440583379389</v>
      </c>
      <c r="W4844">
        <f t="shared" si="530"/>
        <v>3</v>
      </c>
      <c r="X4844">
        <f t="shared" si="531"/>
        <v>31</v>
      </c>
    </row>
    <row r="4845" spans="1:24" x14ac:dyDescent="0.25">
      <c r="A4845">
        <v>3997</v>
      </c>
      <c r="B4845" t="str">
        <f t="shared" si="525"/>
        <v>E3997</v>
      </c>
      <c r="C4845" t="s">
        <v>167</v>
      </c>
      <c r="D4845">
        <v>3</v>
      </c>
      <c r="E4845" s="2">
        <v>40391</v>
      </c>
      <c r="F4845" s="2">
        <v>40521</v>
      </c>
      <c r="G4845">
        <v>34.4</v>
      </c>
      <c r="H4845">
        <v>5.96</v>
      </c>
      <c r="I4845">
        <v>3.61</v>
      </c>
      <c r="J4845">
        <v>32</v>
      </c>
      <c r="K4845" t="str">
        <f>INDEX(lehmad!B$2:B$412,MATCH(klypsid!$B4845,lehmad!$A$2:$A$412,0))</f>
        <v>25.05.2006</v>
      </c>
      <c r="L4845">
        <f>INDEX(lehmad!C$2:C$412,MATCH(klypsid!$B4845,lehmad!$A$2:$A$412,0))</f>
        <v>65210</v>
      </c>
      <c r="M4845">
        <f>INDEX(lehmad!D$2:D$412,MATCH(klypsid!$B4845,lehmad!$A$2:$A$412,0))</f>
        <v>112</v>
      </c>
      <c r="N4845">
        <f>INDEX(lehmad!E$2:E$412,MATCH(klypsid!$B4845,lehmad!$A$2:$A$412,0))</f>
        <v>0.93799999999999994</v>
      </c>
      <c r="O4845" t="str">
        <f>INDEX(lehmad!F$2:F$412,MATCH(klypsid!$B4845,lehmad!$A$2:$A$412,0))</f>
        <v>LANCELOT-ET</v>
      </c>
      <c r="P4845">
        <f>INDEX(lehmad!G$2:G$412,MATCH(klypsid!$B4845,lehmad!$A$2:$A$412,0))</f>
        <v>1998</v>
      </c>
      <c r="Q4845" s="2">
        <f>INDEX(lehmad!H$2:H$412,MATCH(klypsid!$B4845,lehmad!$A$2:$A$412,0))</f>
        <v>35985</v>
      </c>
      <c r="R4845">
        <f>INDEX(lehmad!I$2:I$412,MATCH(klypsid!$B4845,lehmad!$A$2:$A$412,0))</f>
        <v>126</v>
      </c>
      <c r="S4845">
        <f t="shared" si="526"/>
        <v>3</v>
      </c>
      <c r="T4845">
        <f t="shared" si="527"/>
        <v>130</v>
      </c>
      <c r="U4845">
        <f t="shared" si="528"/>
        <v>2</v>
      </c>
      <c r="V4845">
        <f t="shared" si="529"/>
        <v>1.3561438102252752</v>
      </c>
      <c r="W4845">
        <f t="shared" si="530"/>
        <v>4</v>
      </c>
      <c r="X4845">
        <f t="shared" si="531"/>
        <v>28</v>
      </c>
    </row>
    <row r="4846" spans="1:24" x14ac:dyDescent="0.25">
      <c r="A4846">
        <v>3997</v>
      </c>
      <c r="B4846" t="str">
        <f t="shared" si="525"/>
        <v>E3997</v>
      </c>
      <c r="C4846" t="s">
        <v>167</v>
      </c>
      <c r="D4846">
        <v>3</v>
      </c>
      <c r="E4846" s="2">
        <v>40391</v>
      </c>
      <c r="F4846" s="2">
        <v>40556</v>
      </c>
      <c r="G4846">
        <v>32.799999999999997</v>
      </c>
      <c r="H4846">
        <v>5.28</v>
      </c>
      <c r="I4846">
        <v>3.7</v>
      </c>
      <c r="J4846">
        <v>35</v>
      </c>
      <c r="K4846" t="str">
        <f>INDEX(lehmad!B$2:B$412,MATCH(klypsid!$B4846,lehmad!$A$2:$A$412,0))</f>
        <v>25.05.2006</v>
      </c>
      <c r="L4846">
        <f>INDEX(lehmad!C$2:C$412,MATCH(klypsid!$B4846,lehmad!$A$2:$A$412,0))</f>
        <v>65210</v>
      </c>
      <c r="M4846">
        <f>INDEX(lehmad!D$2:D$412,MATCH(klypsid!$B4846,lehmad!$A$2:$A$412,0))</f>
        <v>112</v>
      </c>
      <c r="N4846">
        <f>INDEX(lehmad!E$2:E$412,MATCH(klypsid!$B4846,lehmad!$A$2:$A$412,0))</f>
        <v>0.93799999999999994</v>
      </c>
      <c r="O4846" t="str">
        <f>INDEX(lehmad!F$2:F$412,MATCH(klypsid!$B4846,lehmad!$A$2:$A$412,0))</f>
        <v>LANCELOT-ET</v>
      </c>
      <c r="P4846">
        <f>INDEX(lehmad!G$2:G$412,MATCH(klypsid!$B4846,lehmad!$A$2:$A$412,0))</f>
        <v>1998</v>
      </c>
      <c r="Q4846" s="2">
        <f>INDEX(lehmad!H$2:H$412,MATCH(klypsid!$B4846,lehmad!$A$2:$A$412,0))</f>
        <v>35985</v>
      </c>
      <c r="R4846">
        <f>INDEX(lehmad!I$2:I$412,MATCH(klypsid!$B4846,lehmad!$A$2:$A$412,0))</f>
        <v>126</v>
      </c>
      <c r="S4846">
        <f t="shared" si="526"/>
        <v>3</v>
      </c>
      <c r="T4846">
        <f t="shared" si="527"/>
        <v>165</v>
      </c>
      <c r="U4846">
        <f t="shared" si="528"/>
        <v>3</v>
      </c>
      <c r="V4846">
        <f t="shared" si="529"/>
        <v>1.4854268271702415</v>
      </c>
      <c r="W4846">
        <f t="shared" si="530"/>
        <v>5</v>
      </c>
      <c r="X4846">
        <f t="shared" si="531"/>
        <v>35</v>
      </c>
    </row>
    <row r="4847" spans="1:24" x14ac:dyDescent="0.25">
      <c r="A4847">
        <v>3998</v>
      </c>
      <c r="B4847" t="str">
        <f t="shared" si="525"/>
        <v>E3998</v>
      </c>
      <c r="C4847" t="s">
        <v>102</v>
      </c>
      <c r="D4847">
        <v>1</v>
      </c>
      <c r="E4847" s="2">
        <v>39566</v>
      </c>
      <c r="F4847" s="2">
        <v>39600</v>
      </c>
      <c r="G4847">
        <v>34.299999999999997</v>
      </c>
      <c r="H4847">
        <v>3.66</v>
      </c>
      <c r="I4847">
        <v>2.99</v>
      </c>
      <c r="J4847">
        <v>14</v>
      </c>
      <c r="K4847" t="str">
        <f>INDEX(lehmad!B$2:B$412,MATCH(klypsid!$B4847,lehmad!$A$2:$A$412,0))</f>
        <v>25.05.2006</v>
      </c>
      <c r="L4847">
        <f>INDEX(lehmad!C$2:C$412,MATCH(klypsid!$B4847,lehmad!$A$2:$A$412,0))</f>
        <v>65210</v>
      </c>
      <c r="M4847">
        <f>INDEX(lehmad!D$2:D$412,MATCH(klypsid!$B4847,lehmad!$A$2:$A$412,0))</f>
        <v>111</v>
      </c>
      <c r="N4847">
        <f>INDEX(lehmad!E$2:E$412,MATCH(klypsid!$B4847,lehmad!$A$2:$A$412,0))</f>
        <v>0.89200000000000002</v>
      </c>
      <c r="O4847" t="str">
        <f>INDEX(lehmad!F$2:F$412,MATCH(klypsid!$B4847,lehmad!$A$2:$A$412,0))</f>
        <v>LANCELOT-ET</v>
      </c>
      <c r="P4847">
        <f>INDEX(lehmad!G$2:G$412,MATCH(klypsid!$B4847,lehmad!$A$2:$A$412,0))</f>
        <v>1998</v>
      </c>
      <c r="Q4847" s="2">
        <f>INDEX(lehmad!H$2:H$412,MATCH(klypsid!$B4847,lehmad!$A$2:$A$412,0))</f>
        <v>35985</v>
      </c>
      <c r="R4847">
        <f>INDEX(lehmad!I$2:I$412,MATCH(klypsid!$B4847,lehmad!$A$2:$A$412,0))</f>
        <v>126</v>
      </c>
      <c r="S4847">
        <f t="shared" si="526"/>
        <v>1</v>
      </c>
      <c r="T4847">
        <f t="shared" si="527"/>
        <v>34</v>
      </c>
      <c r="U4847">
        <f t="shared" si="528"/>
        <v>1</v>
      </c>
      <c r="V4847">
        <f t="shared" si="529"/>
        <v>0.16349873228287937</v>
      </c>
      <c r="W4847">
        <f t="shared" si="530"/>
        <v>1</v>
      </c>
      <c r="X4847">
        <f t="shared" si="531"/>
        <v>34</v>
      </c>
    </row>
    <row r="4848" spans="1:24" x14ac:dyDescent="0.25">
      <c r="A4848">
        <v>3998</v>
      </c>
      <c r="B4848" t="str">
        <f t="shared" si="525"/>
        <v>E3998</v>
      </c>
      <c r="C4848" t="s">
        <v>102</v>
      </c>
      <c r="D4848">
        <v>1</v>
      </c>
      <c r="E4848" s="2">
        <v>39566</v>
      </c>
      <c r="F4848" s="2">
        <v>39631</v>
      </c>
      <c r="G4848">
        <v>37.6</v>
      </c>
      <c r="H4848">
        <v>3.49</v>
      </c>
      <c r="I4848">
        <v>2.93</v>
      </c>
      <c r="J4848">
        <v>15</v>
      </c>
      <c r="K4848" t="str">
        <f>INDEX(lehmad!B$2:B$412,MATCH(klypsid!$B4848,lehmad!$A$2:$A$412,0))</f>
        <v>25.05.2006</v>
      </c>
      <c r="L4848">
        <f>INDEX(lehmad!C$2:C$412,MATCH(klypsid!$B4848,lehmad!$A$2:$A$412,0))</f>
        <v>65210</v>
      </c>
      <c r="M4848">
        <f>INDEX(lehmad!D$2:D$412,MATCH(klypsid!$B4848,lehmad!$A$2:$A$412,0))</f>
        <v>111</v>
      </c>
      <c r="N4848">
        <f>INDEX(lehmad!E$2:E$412,MATCH(klypsid!$B4848,lehmad!$A$2:$A$412,0))</f>
        <v>0.89200000000000002</v>
      </c>
      <c r="O4848" t="str">
        <f>INDEX(lehmad!F$2:F$412,MATCH(klypsid!$B4848,lehmad!$A$2:$A$412,0))</f>
        <v>LANCELOT-ET</v>
      </c>
      <c r="P4848">
        <f>INDEX(lehmad!G$2:G$412,MATCH(klypsid!$B4848,lehmad!$A$2:$A$412,0))</f>
        <v>1998</v>
      </c>
      <c r="Q4848" s="2">
        <f>INDEX(lehmad!H$2:H$412,MATCH(klypsid!$B4848,lehmad!$A$2:$A$412,0))</f>
        <v>35985</v>
      </c>
      <c r="R4848">
        <f>INDEX(lehmad!I$2:I$412,MATCH(klypsid!$B4848,lehmad!$A$2:$A$412,0))</f>
        <v>126</v>
      </c>
      <c r="S4848">
        <f t="shared" si="526"/>
        <v>1</v>
      </c>
      <c r="T4848">
        <f t="shared" si="527"/>
        <v>65</v>
      </c>
      <c r="U4848">
        <f t="shared" si="528"/>
        <v>2</v>
      </c>
      <c r="V4848">
        <f t="shared" si="529"/>
        <v>0.26303440583379389</v>
      </c>
      <c r="W4848">
        <f t="shared" si="530"/>
        <v>2</v>
      </c>
      <c r="X4848">
        <f t="shared" si="531"/>
        <v>31</v>
      </c>
    </row>
    <row r="4849" spans="1:24" x14ac:dyDescent="0.25">
      <c r="A4849">
        <v>3998</v>
      </c>
      <c r="B4849" t="str">
        <f t="shared" si="525"/>
        <v>E3998</v>
      </c>
      <c r="C4849" t="s">
        <v>102</v>
      </c>
      <c r="D4849">
        <v>1</v>
      </c>
      <c r="E4849" s="2">
        <v>39566</v>
      </c>
      <c r="F4849" s="2">
        <v>39663</v>
      </c>
      <c r="G4849">
        <v>34.6</v>
      </c>
      <c r="H4849">
        <v>4.3</v>
      </c>
      <c r="I4849">
        <v>2.98</v>
      </c>
      <c r="J4849">
        <v>40</v>
      </c>
      <c r="K4849" t="str">
        <f>INDEX(lehmad!B$2:B$412,MATCH(klypsid!$B4849,lehmad!$A$2:$A$412,0))</f>
        <v>25.05.2006</v>
      </c>
      <c r="L4849">
        <f>INDEX(lehmad!C$2:C$412,MATCH(klypsid!$B4849,lehmad!$A$2:$A$412,0))</f>
        <v>65210</v>
      </c>
      <c r="M4849">
        <f>INDEX(lehmad!D$2:D$412,MATCH(klypsid!$B4849,lehmad!$A$2:$A$412,0))</f>
        <v>111</v>
      </c>
      <c r="N4849">
        <f>INDEX(lehmad!E$2:E$412,MATCH(klypsid!$B4849,lehmad!$A$2:$A$412,0))</f>
        <v>0.89200000000000002</v>
      </c>
      <c r="O4849" t="str">
        <f>INDEX(lehmad!F$2:F$412,MATCH(klypsid!$B4849,lehmad!$A$2:$A$412,0))</f>
        <v>LANCELOT-ET</v>
      </c>
      <c r="P4849">
        <f>INDEX(lehmad!G$2:G$412,MATCH(klypsid!$B4849,lehmad!$A$2:$A$412,0))</f>
        <v>1998</v>
      </c>
      <c r="Q4849" s="2">
        <f>INDEX(lehmad!H$2:H$412,MATCH(klypsid!$B4849,lehmad!$A$2:$A$412,0))</f>
        <v>35985</v>
      </c>
      <c r="R4849">
        <f>INDEX(lehmad!I$2:I$412,MATCH(klypsid!$B4849,lehmad!$A$2:$A$412,0))</f>
        <v>126</v>
      </c>
      <c r="S4849">
        <f t="shared" si="526"/>
        <v>1</v>
      </c>
      <c r="T4849">
        <f t="shared" si="527"/>
        <v>97</v>
      </c>
      <c r="U4849">
        <f t="shared" si="528"/>
        <v>2</v>
      </c>
      <c r="V4849">
        <f t="shared" si="529"/>
        <v>1.6780719051126378</v>
      </c>
      <c r="W4849">
        <f t="shared" si="530"/>
        <v>3</v>
      </c>
      <c r="X4849">
        <f t="shared" si="531"/>
        <v>32</v>
      </c>
    </row>
    <row r="4850" spans="1:24" x14ac:dyDescent="0.25">
      <c r="A4850">
        <v>3998</v>
      </c>
      <c r="B4850" t="str">
        <f t="shared" si="525"/>
        <v>E3998</v>
      </c>
      <c r="C4850" t="s">
        <v>102</v>
      </c>
      <c r="D4850">
        <v>1</v>
      </c>
      <c r="E4850" s="2">
        <v>39566</v>
      </c>
      <c r="F4850" s="2">
        <v>39693</v>
      </c>
      <c r="G4850">
        <v>35</v>
      </c>
      <c r="H4850">
        <v>3.16</v>
      </c>
      <c r="I4850">
        <v>3.19</v>
      </c>
      <c r="J4850">
        <v>122</v>
      </c>
      <c r="K4850" t="str">
        <f>INDEX(lehmad!B$2:B$412,MATCH(klypsid!$B4850,lehmad!$A$2:$A$412,0))</f>
        <v>25.05.2006</v>
      </c>
      <c r="L4850">
        <f>INDEX(lehmad!C$2:C$412,MATCH(klypsid!$B4850,lehmad!$A$2:$A$412,0))</f>
        <v>65210</v>
      </c>
      <c r="M4850">
        <f>INDEX(lehmad!D$2:D$412,MATCH(klypsid!$B4850,lehmad!$A$2:$A$412,0))</f>
        <v>111</v>
      </c>
      <c r="N4850">
        <f>INDEX(lehmad!E$2:E$412,MATCH(klypsid!$B4850,lehmad!$A$2:$A$412,0))</f>
        <v>0.89200000000000002</v>
      </c>
      <c r="O4850" t="str">
        <f>INDEX(lehmad!F$2:F$412,MATCH(klypsid!$B4850,lehmad!$A$2:$A$412,0))</f>
        <v>LANCELOT-ET</v>
      </c>
      <c r="P4850">
        <f>INDEX(lehmad!G$2:G$412,MATCH(klypsid!$B4850,lehmad!$A$2:$A$412,0))</f>
        <v>1998</v>
      </c>
      <c r="Q4850" s="2">
        <f>INDEX(lehmad!H$2:H$412,MATCH(klypsid!$B4850,lehmad!$A$2:$A$412,0))</f>
        <v>35985</v>
      </c>
      <c r="R4850">
        <f>INDEX(lehmad!I$2:I$412,MATCH(klypsid!$B4850,lehmad!$A$2:$A$412,0))</f>
        <v>126</v>
      </c>
      <c r="S4850">
        <f t="shared" si="526"/>
        <v>1</v>
      </c>
      <c r="T4850">
        <f t="shared" si="527"/>
        <v>127</v>
      </c>
      <c r="U4850">
        <f t="shared" si="528"/>
        <v>2</v>
      </c>
      <c r="V4850">
        <f t="shared" si="529"/>
        <v>3.2868811477881614</v>
      </c>
      <c r="W4850">
        <f t="shared" si="530"/>
        <v>4</v>
      </c>
      <c r="X4850">
        <f t="shared" si="531"/>
        <v>30</v>
      </c>
    </row>
    <row r="4851" spans="1:24" x14ac:dyDescent="0.25">
      <c r="A4851">
        <v>3998</v>
      </c>
      <c r="B4851" t="str">
        <f t="shared" si="525"/>
        <v>E3998</v>
      </c>
      <c r="C4851" t="s">
        <v>102</v>
      </c>
      <c r="D4851">
        <v>1</v>
      </c>
      <c r="E4851" s="2">
        <v>39566</v>
      </c>
      <c r="F4851" s="2">
        <v>39722</v>
      </c>
      <c r="G4851">
        <v>31.5</v>
      </c>
      <c r="H4851">
        <v>4.28</v>
      </c>
      <c r="I4851">
        <v>3.21</v>
      </c>
      <c r="J4851">
        <v>11</v>
      </c>
      <c r="K4851" t="str">
        <f>INDEX(lehmad!B$2:B$412,MATCH(klypsid!$B4851,lehmad!$A$2:$A$412,0))</f>
        <v>25.05.2006</v>
      </c>
      <c r="L4851">
        <f>INDEX(lehmad!C$2:C$412,MATCH(klypsid!$B4851,lehmad!$A$2:$A$412,0))</f>
        <v>65210</v>
      </c>
      <c r="M4851">
        <f>INDEX(lehmad!D$2:D$412,MATCH(klypsid!$B4851,lehmad!$A$2:$A$412,0))</f>
        <v>111</v>
      </c>
      <c r="N4851">
        <f>INDEX(lehmad!E$2:E$412,MATCH(klypsid!$B4851,lehmad!$A$2:$A$412,0))</f>
        <v>0.89200000000000002</v>
      </c>
      <c r="O4851" t="str">
        <f>INDEX(lehmad!F$2:F$412,MATCH(klypsid!$B4851,lehmad!$A$2:$A$412,0))</f>
        <v>LANCELOT-ET</v>
      </c>
      <c r="P4851">
        <f>INDEX(lehmad!G$2:G$412,MATCH(klypsid!$B4851,lehmad!$A$2:$A$412,0))</f>
        <v>1998</v>
      </c>
      <c r="Q4851" s="2">
        <f>INDEX(lehmad!H$2:H$412,MATCH(klypsid!$B4851,lehmad!$A$2:$A$412,0))</f>
        <v>35985</v>
      </c>
      <c r="R4851">
        <f>INDEX(lehmad!I$2:I$412,MATCH(klypsid!$B4851,lehmad!$A$2:$A$412,0))</f>
        <v>126</v>
      </c>
      <c r="S4851">
        <f t="shared" si="526"/>
        <v>1</v>
      </c>
      <c r="T4851">
        <f t="shared" si="527"/>
        <v>156</v>
      </c>
      <c r="U4851">
        <f t="shared" si="528"/>
        <v>3</v>
      </c>
      <c r="V4851">
        <f t="shared" si="529"/>
        <v>-0.1844245711374275</v>
      </c>
      <c r="W4851">
        <f t="shared" si="530"/>
        <v>5</v>
      </c>
      <c r="X4851">
        <f t="shared" si="531"/>
        <v>29</v>
      </c>
    </row>
    <row r="4852" spans="1:24" x14ac:dyDescent="0.25">
      <c r="A4852">
        <v>3998</v>
      </c>
      <c r="B4852" t="str">
        <f t="shared" si="525"/>
        <v>E3998</v>
      </c>
      <c r="C4852" t="s">
        <v>102</v>
      </c>
      <c r="D4852">
        <v>1</v>
      </c>
      <c r="E4852" s="2">
        <v>39566</v>
      </c>
      <c r="F4852" s="2">
        <v>39754</v>
      </c>
      <c r="G4852">
        <v>31</v>
      </c>
      <c r="H4852">
        <v>4.07</v>
      </c>
      <c r="I4852">
        <v>3.37</v>
      </c>
      <c r="J4852">
        <v>36</v>
      </c>
      <c r="K4852" t="str">
        <f>INDEX(lehmad!B$2:B$412,MATCH(klypsid!$B4852,lehmad!$A$2:$A$412,0))</f>
        <v>25.05.2006</v>
      </c>
      <c r="L4852">
        <f>INDEX(lehmad!C$2:C$412,MATCH(klypsid!$B4852,lehmad!$A$2:$A$412,0))</f>
        <v>65210</v>
      </c>
      <c r="M4852">
        <f>INDEX(lehmad!D$2:D$412,MATCH(klypsid!$B4852,lehmad!$A$2:$A$412,0))</f>
        <v>111</v>
      </c>
      <c r="N4852">
        <f>INDEX(lehmad!E$2:E$412,MATCH(klypsid!$B4852,lehmad!$A$2:$A$412,0))</f>
        <v>0.89200000000000002</v>
      </c>
      <c r="O4852" t="str">
        <f>INDEX(lehmad!F$2:F$412,MATCH(klypsid!$B4852,lehmad!$A$2:$A$412,0))</f>
        <v>LANCELOT-ET</v>
      </c>
      <c r="P4852">
        <f>INDEX(lehmad!G$2:G$412,MATCH(klypsid!$B4852,lehmad!$A$2:$A$412,0))</f>
        <v>1998</v>
      </c>
      <c r="Q4852" s="2">
        <f>INDEX(lehmad!H$2:H$412,MATCH(klypsid!$B4852,lehmad!$A$2:$A$412,0))</f>
        <v>35985</v>
      </c>
      <c r="R4852">
        <f>INDEX(lehmad!I$2:I$412,MATCH(klypsid!$B4852,lehmad!$A$2:$A$412,0))</f>
        <v>126</v>
      </c>
      <c r="S4852">
        <f t="shared" si="526"/>
        <v>1</v>
      </c>
      <c r="T4852">
        <f t="shared" si="527"/>
        <v>188</v>
      </c>
      <c r="U4852">
        <f t="shared" si="528"/>
        <v>3</v>
      </c>
      <c r="V4852">
        <f t="shared" si="529"/>
        <v>1.5260688116675876</v>
      </c>
      <c r="W4852">
        <f t="shared" si="530"/>
        <v>6</v>
      </c>
      <c r="X4852">
        <f t="shared" si="531"/>
        <v>32</v>
      </c>
    </row>
    <row r="4853" spans="1:24" x14ac:dyDescent="0.25">
      <c r="A4853">
        <v>3998</v>
      </c>
      <c r="B4853" t="str">
        <f t="shared" si="525"/>
        <v>E3998</v>
      </c>
      <c r="C4853" t="s">
        <v>102</v>
      </c>
      <c r="D4853">
        <v>1</v>
      </c>
      <c r="E4853" s="2">
        <v>39566</v>
      </c>
      <c r="F4853" s="2">
        <v>39783</v>
      </c>
      <c r="G4853">
        <v>29.6</v>
      </c>
      <c r="H4853">
        <v>5.22</v>
      </c>
      <c r="I4853">
        <v>3.36</v>
      </c>
      <c r="J4853">
        <v>161</v>
      </c>
      <c r="K4853" t="str">
        <f>INDEX(lehmad!B$2:B$412,MATCH(klypsid!$B4853,lehmad!$A$2:$A$412,0))</f>
        <v>25.05.2006</v>
      </c>
      <c r="L4853">
        <f>INDEX(lehmad!C$2:C$412,MATCH(klypsid!$B4853,lehmad!$A$2:$A$412,0))</f>
        <v>65210</v>
      </c>
      <c r="M4853">
        <f>INDEX(lehmad!D$2:D$412,MATCH(klypsid!$B4853,lehmad!$A$2:$A$412,0))</f>
        <v>111</v>
      </c>
      <c r="N4853">
        <f>INDEX(lehmad!E$2:E$412,MATCH(klypsid!$B4853,lehmad!$A$2:$A$412,0))</f>
        <v>0.89200000000000002</v>
      </c>
      <c r="O4853" t="str">
        <f>INDEX(lehmad!F$2:F$412,MATCH(klypsid!$B4853,lehmad!$A$2:$A$412,0))</f>
        <v>LANCELOT-ET</v>
      </c>
      <c r="P4853">
        <f>INDEX(lehmad!G$2:G$412,MATCH(klypsid!$B4853,lehmad!$A$2:$A$412,0))</f>
        <v>1998</v>
      </c>
      <c r="Q4853" s="2">
        <f>INDEX(lehmad!H$2:H$412,MATCH(klypsid!$B4853,lehmad!$A$2:$A$412,0))</f>
        <v>35985</v>
      </c>
      <c r="R4853">
        <f>INDEX(lehmad!I$2:I$412,MATCH(klypsid!$B4853,lehmad!$A$2:$A$412,0))</f>
        <v>126</v>
      </c>
      <c r="S4853">
        <f t="shared" si="526"/>
        <v>1</v>
      </c>
      <c r="T4853">
        <f t="shared" si="527"/>
        <v>217</v>
      </c>
      <c r="U4853">
        <f t="shared" si="528"/>
        <v>3</v>
      </c>
      <c r="V4853">
        <f t="shared" si="529"/>
        <v>3.6870606883398924</v>
      </c>
      <c r="W4853">
        <f t="shared" si="530"/>
        <v>7</v>
      </c>
      <c r="X4853">
        <f t="shared" si="531"/>
        <v>29</v>
      </c>
    </row>
    <row r="4854" spans="1:24" x14ac:dyDescent="0.25">
      <c r="A4854">
        <v>3998</v>
      </c>
      <c r="B4854" t="str">
        <f t="shared" si="525"/>
        <v>E3998</v>
      </c>
      <c r="C4854" t="s">
        <v>102</v>
      </c>
      <c r="D4854">
        <v>1</v>
      </c>
      <c r="E4854" s="2">
        <v>39566</v>
      </c>
      <c r="F4854" s="2">
        <v>39817</v>
      </c>
      <c r="G4854">
        <v>21.7</v>
      </c>
      <c r="H4854">
        <v>4.95</v>
      </c>
      <c r="I4854">
        <v>3.27</v>
      </c>
      <c r="J4854">
        <v>56</v>
      </c>
      <c r="K4854" t="str">
        <f>INDEX(lehmad!B$2:B$412,MATCH(klypsid!$B4854,lehmad!$A$2:$A$412,0))</f>
        <v>25.05.2006</v>
      </c>
      <c r="L4854">
        <f>INDEX(lehmad!C$2:C$412,MATCH(klypsid!$B4854,lehmad!$A$2:$A$412,0))</f>
        <v>65210</v>
      </c>
      <c r="M4854">
        <f>INDEX(lehmad!D$2:D$412,MATCH(klypsid!$B4854,lehmad!$A$2:$A$412,0))</f>
        <v>111</v>
      </c>
      <c r="N4854">
        <f>INDEX(lehmad!E$2:E$412,MATCH(klypsid!$B4854,lehmad!$A$2:$A$412,0))</f>
        <v>0.89200000000000002</v>
      </c>
      <c r="O4854" t="str">
        <f>INDEX(lehmad!F$2:F$412,MATCH(klypsid!$B4854,lehmad!$A$2:$A$412,0))</f>
        <v>LANCELOT-ET</v>
      </c>
      <c r="P4854">
        <f>INDEX(lehmad!G$2:G$412,MATCH(klypsid!$B4854,lehmad!$A$2:$A$412,0))</f>
        <v>1998</v>
      </c>
      <c r="Q4854" s="2">
        <f>INDEX(lehmad!H$2:H$412,MATCH(klypsid!$B4854,lehmad!$A$2:$A$412,0))</f>
        <v>35985</v>
      </c>
      <c r="R4854">
        <f>INDEX(lehmad!I$2:I$412,MATCH(klypsid!$B4854,lehmad!$A$2:$A$412,0))</f>
        <v>126</v>
      </c>
      <c r="S4854">
        <f t="shared" si="526"/>
        <v>1</v>
      </c>
      <c r="T4854">
        <f t="shared" si="527"/>
        <v>251</v>
      </c>
      <c r="U4854">
        <f t="shared" si="528"/>
        <v>3</v>
      </c>
      <c r="V4854">
        <f t="shared" si="529"/>
        <v>2.1634987322828794</v>
      </c>
      <c r="W4854">
        <f t="shared" si="530"/>
        <v>8</v>
      </c>
      <c r="X4854">
        <f t="shared" si="531"/>
        <v>34</v>
      </c>
    </row>
    <row r="4855" spans="1:24" x14ac:dyDescent="0.25">
      <c r="A4855">
        <v>3998</v>
      </c>
      <c r="B4855" t="str">
        <f t="shared" si="525"/>
        <v>E3998</v>
      </c>
      <c r="C4855" t="s">
        <v>102</v>
      </c>
      <c r="D4855">
        <v>1</v>
      </c>
      <c r="E4855" s="2">
        <v>39566</v>
      </c>
      <c r="F4855" s="2">
        <v>39845</v>
      </c>
      <c r="G4855">
        <v>19.2</v>
      </c>
      <c r="H4855">
        <v>4.7300000000000004</v>
      </c>
      <c r="I4855">
        <v>3.26</v>
      </c>
      <c r="J4855">
        <v>47</v>
      </c>
      <c r="K4855" t="str">
        <f>INDEX(lehmad!B$2:B$412,MATCH(klypsid!$B4855,lehmad!$A$2:$A$412,0))</f>
        <v>25.05.2006</v>
      </c>
      <c r="L4855">
        <f>INDEX(lehmad!C$2:C$412,MATCH(klypsid!$B4855,lehmad!$A$2:$A$412,0))</f>
        <v>65210</v>
      </c>
      <c r="M4855">
        <f>INDEX(lehmad!D$2:D$412,MATCH(klypsid!$B4855,lehmad!$A$2:$A$412,0))</f>
        <v>111</v>
      </c>
      <c r="N4855">
        <f>INDEX(lehmad!E$2:E$412,MATCH(klypsid!$B4855,lehmad!$A$2:$A$412,0))</f>
        <v>0.89200000000000002</v>
      </c>
      <c r="O4855" t="str">
        <f>INDEX(lehmad!F$2:F$412,MATCH(klypsid!$B4855,lehmad!$A$2:$A$412,0))</f>
        <v>LANCELOT-ET</v>
      </c>
      <c r="P4855">
        <f>INDEX(lehmad!G$2:G$412,MATCH(klypsid!$B4855,lehmad!$A$2:$A$412,0))</f>
        <v>1998</v>
      </c>
      <c r="Q4855" s="2">
        <f>INDEX(lehmad!H$2:H$412,MATCH(klypsid!$B4855,lehmad!$A$2:$A$412,0))</f>
        <v>35985</v>
      </c>
      <c r="R4855">
        <f>INDEX(lehmad!I$2:I$412,MATCH(klypsid!$B4855,lehmad!$A$2:$A$412,0))</f>
        <v>126</v>
      </c>
      <c r="S4855">
        <f t="shared" si="526"/>
        <v>1</v>
      </c>
      <c r="T4855">
        <f t="shared" si="527"/>
        <v>279</v>
      </c>
      <c r="U4855">
        <f t="shared" si="528"/>
        <v>3</v>
      </c>
      <c r="V4855">
        <f t="shared" si="529"/>
        <v>1.9107326619029126</v>
      </c>
      <c r="W4855">
        <f t="shared" si="530"/>
        <v>9</v>
      </c>
      <c r="X4855">
        <f t="shared" si="531"/>
        <v>28</v>
      </c>
    </row>
    <row r="4856" spans="1:24" x14ac:dyDescent="0.25">
      <c r="A4856">
        <v>3998</v>
      </c>
      <c r="B4856" t="str">
        <f t="shared" si="525"/>
        <v>E3998</v>
      </c>
      <c r="C4856" t="s">
        <v>102</v>
      </c>
      <c r="D4856">
        <v>2</v>
      </c>
      <c r="E4856" s="2">
        <v>39917</v>
      </c>
      <c r="F4856" s="2">
        <v>39944</v>
      </c>
      <c r="G4856">
        <v>46.6</v>
      </c>
      <c r="H4856">
        <v>4.24</v>
      </c>
      <c r="I4856">
        <v>3.09</v>
      </c>
      <c r="J4856">
        <v>11</v>
      </c>
      <c r="K4856" t="str">
        <f>INDEX(lehmad!B$2:B$412,MATCH(klypsid!$B4856,lehmad!$A$2:$A$412,0))</f>
        <v>25.05.2006</v>
      </c>
      <c r="L4856">
        <f>INDEX(lehmad!C$2:C$412,MATCH(klypsid!$B4856,lehmad!$A$2:$A$412,0))</f>
        <v>65210</v>
      </c>
      <c r="M4856">
        <f>INDEX(lehmad!D$2:D$412,MATCH(klypsid!$B4856,lehmad!$A$2:$A$412,0))</f>
        <v>111</v>
      </c>
      <c r="N4856">
        <f>INDEX(lehmad!E$2:E$412,MATCH(klypsid!$B4856,lehmad!$A$2:$A$412,0))</f>
        <v>0.89200000000000002</v>
      </c>
      <c r="O4856" t="str">
        <f>INDEX(lehmad!F$2:F$412,MATCH(klypsid!$B4856,lehmad!$A$2:$A$412,0))</f>
        <v>LANCELOT-ET</v>
      </c>
      <c r="P4856">
        <f>INDEX(lehmad!G$2:G$412,MATCH(klypsid!$B4856,lehmad!$A$2:$A$412,0))</f>
        <v>1998</v>
      </c>
      <c r="Q4856" s="2">
        <f>INDEX(lehmad!H$2:H$412,MATCH(klypsid!$B4856,lehmad!$A$2:$A$412,0))</f>
        <v>35985</v>
      </c>
      <c r="R4856">
        <f>INDEX(lehmad!I$2:I$412,MATCH(klypsid!$B4856,lehmad!$A$2:$A$412,0))</f>
        <v>126</v>
      </c>
      <c r="S4856">
        <f t="shared" si="526"/>
        <v>2</v>
      </c>
      <c r="T4856">
        <f t="shared" si="527"/>
        <v>27</v>
      </c>
      <c r="U4856">
        <f t="shared" si="528"/>
        <v>1</v>
      </c>
      <c r="V4856">
        <f t="shared" si="529"/>
        <v>-0.1844245711374275</v>
      </c>
      <c r="W4856">
        <f t="shared" si="530"/>
        <v>1</v>
      </c>
      <c r="X4856">
        <f t="shared" si="531"/>
        <v>27</v>
      </c>
    </row>
    <row r="4857" spans="1:24" x14ac:dyDescent="0.25">
      <c r="A4857">
        <v>3998</v>
      </c>
      <c r="B4857" t="str">
        <f t="shared" si="525"/>
        <v>E3998</v>
      </c>
      <c r="C4857" t="s">
        <v>102</v>
      </c>
      <c r="D4857">
        <v>2</v>
      </c>
      <c r="E4857" s="2">
        <v>39917</v>
      </c>
      <c r="F4857" s="2">
        <v>39972</v>
      </c>
      <c r="G4857">
        <v>47.8</v>
      </c>
      <c r="H4857">
        <v>4.3600000000000003</v>
      </c>
      <c r="I4857">
        <v>2.93</v>
      </c>
      <c r="J4857">
        <v>25</v>
      </c>
      <c r="K4857" t="str">
        <f>INDEX(lehmad!B$2:B$412,MATCH(klypsid!$B4857,lehmad!$A$2:$A$412,0))</f>
        <v>25.05.2006</v>
      </c>
      <c r="L4857">
        <f>INDEX(lehmad!C$2:C$412,MATCH(klypsid!$B4857,lehmad!$A$2:$A$412,0))</f>
        <v>65210</v>
      </c>
      <c r="M4857">
        <f>INDEX(lehmad!D$2:D$412,MATCH(klypsid!$B4857,lehmad!$A$2:$A$412,0))</f>
        <v>111</v>
      </c>
      <c r="N4857">
        <f>INDEX(lehmad!E$2:E$412,MATCH(klypsid!$B4857,lehmad!$A$2:$A$412,0))</f>
        <v>0.89200000000000002</v>
      </c>
      <c r="O4857" t="str">
        <f>INDEX(lehmad!F$2:F$412,MATCH(klypsid!$B4857,lehmad!$A$2:$A$412,0))</f>
        <v>LANCELOT-ET</v>
      </c>
      <c r="P4857">
        <f>INDEX(lehmad!G$2:G$412,MATCH(klypsid!$B4857,lehmad!$A$2:$A$412,0))</f>
        <v>1998</v>
      </c>
      <c r="Q4857" s="2">
        <f>INDEX(lehmad!H$2:H$412,MATCH(klypsid!$B4857,lehmad!$A$2:$A$412,0))</f>
        <v>35985</v>
      </c>
      <c r="R4857">
        <f>INDEX(lehmad!I$2:I$412,MATCH(klypsid!$B4857,lehmad!$A$2:$A$412,0))</f>
        <v>126</v>
      </c>
      <c r="S4857">
        <f t="shared" si="526"/>
        <v>2</v>
      </c>
      <c r="T4857">
        <f t="shared" si="527"/>
        <v>55</v>
      </c>
      <c r="U4857">
        <f t="shared" si="528"/>
        <v>1</v>
      </c>
      <c r="V4857">
        <f t="shared" si="529"/>
        <v>1</v>
      </c>
      <c r="W4857">
        <f t="shared" si="530"/>
        <v>2</v>
      </c>
      <c r="X4857">
        <f t="shared" si="531"/>
        <v>28</v>
      </c>
    </row>
    <row r="4858" spans="1:24" x14ac:dyDescent="0.25">
      <c r="A4858">
        <v>3998</v>
      </c>
      <c r="B4858" t="str">
        <f t="shared" si="525"/>
        <v>E3998</v>
      </c>
      <c r="C4858" t="s">
        <v>102</v>
      </c>
      <c r="D4858">
        <v>2</v>
      </c>
      <c r="E4858" s="2">
        <v>39917</v>
      </c>
      <c r="F4858" s="2">
        <v>40007</v>
      </c>
      <c r="G4858">
        <v>45.6</v>
      </c>
      <c r="H4858">
        <v>3.77</v>
      </c>
      <c r="I4858">
        <v>3</v>
      </c>
      <c r="J4858">
        <v>14</v>
      </c>
      <c r="K4858" t="str">
        <f>INDEX(lehmad!B$2:B$412,MATCH(klypsid!$B4858,lehmad!$A$2:$A$412,0))</f>
        <v>25.05.2006</v>
      </c>
      <c r="L4858">
        <f>INDEX(lehmad!C$2:C$412,MATCH(klypsid!$B4858,lehmad!$A$2:$A$412,0))</f>
        <v>65210</v>
      </c>
      <c r="M4858">
        <f>INDEX(lehmad!D$2:D$412,MATCH(klypsid!$B4858,lehmad!$A$2:$A$412,0))</f>
        <v>111</v>
      </c>
      <c r="N4858">
        <f>INDEX(lehmad!E$2:E$412,MATCH(klypsid!$B4858,lehmad!$A$2:$A$412,0))</f>
        <v>0.89200000000000002</v>
      </c>
      <c r="O4858" t="str">
        <f>INDEX(lehmad!F$2:F$412,MATCH(klypsid!$B4858,lehmad!$A$2:$A$412,0))</f>
        <v>LANCELOT-ET</v>
      </c>
      <c r="P4858">
        <f>INDEX(lehmad!G$2:G$412,MATCH(klypsid!$B4858,lehmad!$A$2:$A$412,0))</f>
        <v>1998</v>
      </c>
      <c r="Q4858" s="2">
        <f>INDEX(lehmad!H$2:H$412,MATCH(klypsid!$B4858,lehmad!$A$2:$A$412,0))</f>
        <v>35985</v>
      </c>
      <c r="R4858">
        <f>INDEX(lehmad!I$2:I$412,MATCH(klypsid!$B4858,lehmad!$A$2:$A$412,0))</f>
        <v>126</v>
      </c>
      <c r="S4858">
        <f t="shared" si="526"/>
        <v>2</v>
      </c>
      <c r="T4858">
        <f t="shared" si="527"/>
        <v>90</v>
      </c>
      <c r="U4858">
        <f t="shared" si="528"/>
        <v>2</v>
      </c>
      <c r="V4858">
        <f t="shared" si="529"/>
        <v>0.16349873228287937</v>
      </c>
      <c r="W4858">
        <f t="shared" si="530"/>
        <v>3</v>
      </c>
      <c r="X4858">
        <f t="shared" si="531"/>
        <v>35</v>
      </c>
    </row>
    <row r="4859" spans="1:24" x14ac:dyDescent="0.25">
      <c r="A4859">
        <v>3998</v>
      </c>
      <c r="B4859" t="str">
        <f t="shared" si="525"/>
        <v>E3998</v>
      </c>
      <c r="C4859" t="s">
        <v>102</v>
      </c>
      <c r="D4859">
        <v>2</v>
      </c>
      <c r="E4859" s="2">
        <v>39917</v>
      </c>
      <c r="F4859" s="2">
        <v>40037</v>
      </c>
      <c r="G4859">
        <v>37.9</v>
      </c>
      <c r="H4859">
        <v>3.81</v>
      </c>
      <c r="I4859">
        <v>3.06</v>
      </c>
      <c r="J4859">
        <v>15</v>
      </c>
      <c r="K4859" t="str">
        <f>INDEX(lehmad!B$2:B$412,MATCH(klypsid!$B4859,lehmad!$A$2:$A$412,0))</f>
        <v>25.05.2006</v>
      </c>
      <c r="L4859">
        <f>INDEX(lehmad!C$2:C$412,MATCH(klypsid!$B4859,lehmad!$A$2:$A$412,0))</f>
        <v>65210</v>
      </c>
      <c r="M4859">
        <f>INDEX(lehmad!D$2:D$412,MATCH(klypsid!$B4859,lehmad!$A$2:$A$412,0))</f>
        <v>111</v>
      </c>
      <c r="N4859">
        <f>INDEX(lehmad!E$2:E$412,MATCH(klypsid!$B4859,lehmad!$A$2:$A$412,0))</f>
        <v>0.89200000000000002</v>
      </c>
      <c r="O4859" t="str">
        <f>INDEX(lehmad!F$2:F$412,MATCH(klypsid!$B4859,lehmad!$A$2:$A$412,0))</f>
        <v>LANCELOT-ET</v>
      </c>
      <c r="P4859">
        <f>INDEX(lehmad!G$2:G$412,MATCH(klypsid!$B4859,lehmad!$A$2:$A$412,0))</f>
        <v>1998</v>
      </c>
      <c r="Q4859" s="2">
        <f>INDEX(lehmad!H$2:H$412,MATCH(klypsid!$B4859,lehmad!$A$2:$A$412,0))</f>
        <v>35985</v>
      </c>
      <c r="R4859">
        <f>INDEX(lehmad!I$2:I$412,MATCH(klypsid!$B4859,lehmad!$A$2:$A$412,0))</f>
        <v>126</v>
      </c>
      <c r="S4859">
        <f t="shared" si="526"/>
        <v>2</v>
      </c>
      <c r="T4859">
        <f t="shared" si="527"/>
        <v>120</v>
      </c>
      <c r="U4859">
        <f t="shared" si="528"/>
        <v>2</v>
      </c>
      <c r="V4859">
        <f t="shared" si="529"/>
        <v>0.26303440583379389</v>
      </c>
      <c r="W4859">
        <f t="shared" si="530"/>
        <v>4</v>
      </c>
      <c r="X4859">
        <f t="shared" si="531"/>
        <v>30</v>
      </c>
    </row>
    <row r="4860" spans="1:24" x14ac:dyDescent="0.25">
      <c r="A4860">
        <v>3998</v>
      </c>
      <c r="B4860" t="str">
        <f t="shared" si="525"/>
        <v>E3998</v>
      </c>
      <c r="C4860" t="s">
        <v>102</v>
      </c>
      <c r="D4860">
        <v>2</v>
      </c>
      <c r="E4860" s="2">
        <v>39917</v>
      </c>
      <c r="F4860" s="2">
        <v>40066</v>
      </c>
      <c r="G4860">
        <v>38.799999999999997</v>
      </c>
      <c r="H4860">
        <v>4.07</v>
      </c>
      <c r="I4860">
        <v>3.18</v>
      </c>
      <c r="J4860">
        <v>35</v>
      </c>
      <c r="K4860" t="str">
        <f>INDEX(lehmad!B$2:B$412,MATCH(klypsid!$B4860,lehmad!$A$2:$A$412,0))</f>
        <v>25.05.2006</v>
      </c>
      <c r="L4860">
        <f>INDEX(lehmad!C$2:C$412,MATCH(klypsid!$B4860,lehmad!$A$2:$A$412,0))</f>
        <v>65210</v>
      </c>
      <c r="M4860">
        <f>INDEX(lehmad!D$2:D$412,MATCH(klypsid!$B4860,lehmad!$A$2:$A$412,0))</f>
        <v>111</v>
      </c>
      <c r="N4860">
        <f>INDEX(lehmad!E$2:E$412,MATCH(klypsid!$B4860,lehmad!$A$2:$A$412,0))</f>
        <v>0.89200000000000002</v>
      </c>
      <c r="O4860" t="str">
        <f>INDEX(lehmad!F$2:F$412,MATCH(klypsid!$B4860,lehmad!$A$2:$A$412,0))</f>
        <v>LANCELOT-ET</v>
      </c>
      <c r="P4860">
        <f>INDEX(lehmad!G$2:G$412,MATCH(klypsid!$B4860,lehmad!$A$2:$A$412,0))</f>
        <v>1998</v>
      </c>
      <c r="Q4860" s="2">
        <f>INDEX(lehmad!H$2:H$412,MATCH(klypsid!$B4860,lehmad!$A$2:$A$412,0))</f>
        <v>35985</v>
      </c>
      <c r="R4860">
        <f>INDEX(lehmad!I$2:I$412,MATCH(klypsid!$B4860,lehmad!$A$2:$A$412,0))</f>
        <v>126</v>
      </c>
      <c r="S4860">
        <f t="shared" si="526"/>
        <v>2</v>
      </c>
      <c r="T4860">
        <f t="shared" si="527"/>
        <v>149</v>
      </c>
      <c r="U4860">
        <f t="shared" si="528"/>
        <v>2</v>
      </c>
      <c r="V4860">
        <f t="shared" si="529"/>
        <v>1.4854268271702415</v>
      </c>
      <c r="W4860">
        <f t="shared" si="530"/>
        <v>5</v>
      </c>
      <c r="X4860">
        <f t="shared" si="531"/>
        <v>29</v>
      </c>
    </row>
    <row r="4861" spans="1:24" x14ac:dyDescent="0.25">
      <c r="A4861">
        <v>3998</v>
      </c>
      <c r="B4861" t="str">
        <f t="shared" si="525"/>
        <v>E3998</v>
      </c>
      <c r="C4861" t="s">
        <v>102</v>
      </c>
      <c r="D4861">
        <v>2</v>
      </c>
      <c r="E4861" s="2">
        <v>39917</v>
      </c>
      <c r="F4861" s="2">
        <v>40094</v>
      </c>
      <c r="G4861">
        <v>36.200000000000003</v>
      </c>
      <c r="H4861">
        <v>4.21</v>
      </c>
      <c r="I4861">
        <v>3.33</v>
      </c>
      <c r="J4861">
        <v>22</v>
      </c>
      <c r="K4861" t="str">
        <f>INDEX(lehmad!B$2:B$412,MATCH(klypsid!$B4861,lehmad!$A$2:$A$412,0))</f>
        <v>25.05.2006</v>
      </c>
      <c r="L4861">
        <f>INDEX(lehmad!C$2:C$412,MATCH(klypsid!$B4861,lehmad!$A$2:$A$412,0))</f>
        <v>65210</v>
      </c>
      <c r="M4861">
        <f>INDEX(lehmad!D$2:D$412,MATCH(klypsid!$B4861,lehmad!$A$2:$A$412,0))</f>
        <v>111</v>
      </c>
      <c r="N4861">
        <f>INDEX(lehmad!E$2:E$412,MATCH(klypsid!$B4861,lehmad!$A$2:$A$412,0))</f>
        <v>0.89200000000000002</v>
      </c>
      <c r="O4861" t="str">
        <f>INDEX(lehmad!F$2:F$412,MATCH(klypsid!$B4861,lehmad!$A$2:$A$412,0))</f>
        <v>LANCELOT-ET</v>
      </c>
      <c r="P4861">
        <f>INDEX(lehmad!G$2:G$412,MATCH(klypsid!$B4861,lehmad!$A$2:$A$412,0))</f>
        <v>1998</v>
      </c>
      <c r="Q4861" s="2">
        <f>INDEX(lehmad!H$2:H$412,MATCH(klypsid!$B4861,lehmad!$A$2:$A$412,0))</f>
        <v>35985</v>
      </c>
      <c r="R4861">
        <f>INDEX(lehmad!I$2:I$412,MATCH(klypsid!$B4861,lehmad!$A$2:$A$412,0))</f>
        <v>126</v>
      </c>
      <c r="S4861">
        <f t="shared" si="526"/>
        <v>2</v>
      </c>
      <c r="T4861">
        <f t="shared" si="527"/>
        <v>177</v>
      </c>
      <c r="U4861">
        <f t="shared" si="528"/>
        <v>3</v>
      </c>
      <c r="V4861">
        <f t="shared" si="529"/>
        <v>0.8155754288625725</v>
      </c>
      <c r="W4861">
        <f t="shared" si="530"/>
        <v>6</v>
      </c>
      <c r="X4861">
        <f t="shared" si="531"/>
        <v>28</v>
      </c>
    </row>
    <row r="4862" spans="1:24" x14ac:dyDescent="0.25">
      <c r="A4862">
        <v>3998</v>
      </c>
      <c r="B4862" t="str">
        <f t="shared" si="525"/>
        <v>E3998</v>
      </c>
      <c r="C4862" t="s">
        <v>102</v>
      </c>
      <c r="D4862">
        <v>2</v>
      </c>
      <c r="E4862" s="2">
        <v>39917</v>
      </c>
      <c r="F4862" s="2">
        <v>40125</v>
      </c>
      <c r="G4862">
        <v>33.200000000000003</v>
      </c>
      <c r="H4862">
        <v>4.84</v>
      </c>
      <c r="I4862">
        <v>3.51</v>
      </c>
      <c r="J4862">
        <v>28</v>
      </c>
      <c r="K4862" t="str">
        <f>INDEX(lehmad!B$2:B$412,MATCH(klypsid!$B4862,lehmad!$A$2:$A$412,0))</f>
        <v>25.05.2006</v>
      </c>
      <c r="L4862">
        <f>INDEX(lehmad!C$2:C$412,MATCH(klypsid!$B4862,lehmad!$A$2:$A$412,0))</f>
        <v>65210</v>
      </c>
      <c r="M4862">
        <f>INDEX(lehmad!D$2:D$412,MATCH(klypsid!$B4862,lehmad!$A$2:$A$412,0))</f>
        <v>111</v>
      </c>
      <c r="N4862">
        <f>INDEX(lehmad!E$2:E$412,MATCH(klypsid!$B4862,lehmad!$A$2:$A$412,0))</f>
        <v>0.89200000000000002</v>
      </c>
      <c r="O4862" t="str">
        <f>INDEX(lehmad!F$2:F$412,MATCH(klypsid!$B4862,lehmad!$A$2:$A$412,0))</f>
        <v>LANCELOT-ET</v>
      </c>
      <c r="P4862">
        <f>INDEX(lehmad!G$2:G$412,MATCH(klypsid!$B4862,lehmad!$A$2:$A$412,0))</f>
        <v>1998</v>
      </c>
      <c r="Q4862" s="2">
        <f>INDEX(lehmad!H$2:H$412,MATCH(klypsid!$B4862,lehmad!$A$2:$A$412,0))</f>
        <v>35985</v>
      </c>
      <c r="R4862">
        <f>INDEX(lehmad!I$2:I$412,MATCH(klypsid!$B4862,lehmad!$A$2:$A$412,0))</f>
        <v>126</v>
      </c>
      <c r="S4862">
        <f t="shared" si="526"/>
        <v>2</v>
      </c>
      <c r="T4862">
        <f t="shared" si="527"/>
        <v>208</v>
      </c>
      <c r="U4862">
        <f t="shared" si="528"/>
        <v>3</v>
      </c>
      <c r="V4862">
        <f t="shared" si="529"/>
        <v>1.1634987322828796</v>
      </c>
      <c r="W4862">
        <f t="shared" si="530"/>
        <v>7</v>
      </c>
      <c r="X4862">
        <f t="shared" si="531"/>
        <v>31</v>
      </c>
    </row>
    <row r="4863" spans="1:24" x14ac:dyDescent="0.25">
      <c r="A4863">
        <v>3998</v>
      </c>
      <c r="B4863" t="str">
        <f t="shared" si="525"/>
        <v>E3998</v>
      </c>
      <c r="C4863" t="s">
        <v>102</v>
      </c>
      <c r="D4863">
        <v>2</v>
      </c>
      <c r="E4863" s="2">
        <v>39917</v>
      </c>
      <c r="F4863" s="2">
        <v>40153</v>
      </c>
      <c r="G4863">
        <v>29.8</v>
      </c>
      <c r="H4863">
        <v>5.03</v>
      </c>
      <c r="I4863">
        <v>3.54</v>
      </c>
      <c r="J4863">
        <v>38</v>
      </c>
      <c r="K4863" t="str">
        <f>INDEX(lehmad!B$2:B$412,MATCH(klypsid!$B4863,lehmad!$A$2:$A$412,0))</f>
        <v>25.05.2006</v>
      </c>
      <c r="L4863">
        <f>INDEX(lehmad!C$2:C$412,MATCH(klypsid!$B4863,lehmad!$A$2:$A$412,0))</f>
        <v>65210</v>
      </c>
      <c r="M4863">
        <f>INDEX(lehmad!D$2:D$412,MATCH(klypsid!$B4863,lehmad!$A$2:$A$412,0))</f>
        <v>111</v>
      </c>
      <c r="N4863">
        <f>INDEX(lehmad!E$2:E$412,MATCH(klypsid!$B4863,lehmad!$A$2:$A$412,0))</f>
        <v>0.89200000000000002</v>
      </c>
      <c r="O4863" t="str">
        <f>INDEX(lehmad!F$2:F$412,MATCH(klypsid!$B4863,lehmad!$A$2:$A$412,0))</f>
        <v>LANCELOT-ET</v>
      </c>
      <c r="P4863">
        <f>INDEX(lehmad!G$2:G$412,MATCH(klypsid!$B4863,lehmad!$A$2:$A$412,0))</f>
        <v>1998</v>
      </c>
      <c r="Q4863" s="2">
        <f>INDEX(lehmad!H$2:H$412,MATCH(klypsid!$B4863,lehmad!$A$2:$A$412,0))</f>
        <v>35985</v>
      </c>
      <c r="R4863">
        <f>INDEX(lehmad!I$2:I$412,MATCH(klypsid!$B4863,lehmad!$A$2:$A$412,0))</f>
        <v>126</v>
      </c>
      <c r="S4863">
        <f t="shared" si="526"/>
        <v>2</v>
      </c>
      <c r="T4863">
        <f t="shared" si="527"/>
        <v>236</v>
      </c>
      <c r="U4863">
        <f t="shared" si="528"/>
        <v>3</v>
      </c>
      <c r="V4863">
        <f t="shared" si="529"/>
        <v>1.6040713236688608</v>
      </c>
      <c r="W4863">
        <f t="shared" si="530"/>
        <v>8</v>
      </c>
      <c r="X4863">
        <f t="shared" si="531"/>
        <v>28</v>
      </c>
    </row>
    <row r="4864" spans="1:24" x14ac:dyDescent="0.25">
      <c r="A4864">
        <v>3998</v>
      </c>
      <c r="B4864" t="str">
        <f t="shared" si="525"/>
        <v>E3998</v>
      </c>
      <c r="C4864" t="s">
        <v>102</v>
      </c>
      <c r="D4864">
        <v>2</v>
      </c>
      <c r="E4864" s="2">
        <v>39917</v>
      </c>
      <c r="F4864" s="2">
        <v>40186</v>
      </c>
      <c r="G4864">
        <v>21.6</v>
      </c>
      <c r="H4864">
        <v>4.7</v>
      </c>
      <c r="I4864">
        <v>3.6</v>
      </c>
      <c r="J4864">
        <v>81</v>
      </c>
      <c r="K4864" t="str">
        <f>INDEX(lehmad!B$2:B$412,MATCH(klypsid!$B4864,lehmad!$A$2:$A$412,0))</f>
        <v>25.05.2006</v>
      </c>
      <c r="L4864">
        <f>INDEX(lehmad!C$2:C$412,MATCH(klypsid!$B4864,lehmad!$A$2:$A$412,0))</f>
        <v>65210</v>
      </c>
      <c r="M4864">
        <f>INDEX(lehmad!D$2:D$412,MATCH(klypsid!$B4864,lehmad!$A$2:$A$412,0))</f>
        <v>111</v>
      </c>
      <c r="N4864">
        <f>INDEX(lehmad!E$2:E$412,MATCH(klypsid!$B4864,lehmad!$A$2:$A$412,0))</f>
        <v>0.89200000000000002</v>
      </c>
      <c r="O4864" t="str">
        <f>INDEX(lehmad!F$2:F$412,MATCH(klypsid!$B4864,lehmad!$A$2:$A$412,0))</f>
        <v>LANCELOT-ET</v>
      </c>
      <c r="P4864">
        <f>INDEX(lehmad!G$2:G$412,MATCH(klypsid!$B4864,lehmad!$A$2:$A$412,0))</f>
        <v>1998</v>
      </c>
      <c r="Q4864" s="2">
        <f>INDEX(lehmad!H$2:H$412,MATCH(klypsid!$B4864,lehmad!$A$2:$A$412,0))</f>
        <v>35985</v>
      </c>
      <c r="R4864">
        <f>INDEX(lehmad!I$2:I$412,MATCH(klypsid!$B4864,lehmad!$A$2:$A$412,0))</f>
        <v>126</v>
      </c>
      <c r="S4864">
        <f t="shared" si="526"/>
        <v>2</v>
      </c>
      <c r="T4864">
        <f t="shared" si="527"/>
        <v>269</v>
      </c>
      <c r="U4864">
        <f t="shared" si="528"/>
        <v>3</v>
      </c>
      <c r="V4864">
        <f t="shared" si="529"/>
        <v>2.6959938131098999</v>
      </c>
      <c r="W4864">
        <f t="shared" si="530"/>
        <v>9</v>
      </c>
      <c r="X4864">
        <f t="shared" si="531"/>
        <v>33</v>
      </c>
    </row>
    <row r="4865" spans="1:24" x14ac:dyDescent="0.25">
      <c r="A4865">
        <v>3998</v>
      </c>
      <c r="B4865" t="str">
        <f t="shared" si="525"/>
        <v>E3998</v>
      </c>
      <c r="C4865" t="s">
        <v>102</v>
      </c>
      <c r="D4865">
        <v>2</v>
      </c>
      <c r="E4865" s="2">
        <v>39917</v>
      </c>
      <c r="F4865" s="2">
        <v>40214</v>
      </c>
      <c r="G4865">
        <v>13.3</v>
      </c>
      <c r="H4865">
        <v>4.3099999999999996</v>
      </c>
      <c r="I4865">
        <v>3.91</v>
      </c>
      <c r="J4865">
        <v>182</v>
      </c>
      <c r="K4865" t="str">
        <f>INDEX(lehmad!B$2:B$412,MATCH(klypsid!$B4865,lehmad!$A$2:$A$412,0))</f>
        <v>25.05.2006</v>
      </c>
      <c r="L4865">
        <f>INDEX(lehmad!C$2:C$412,MATCH(klypsid!$B4865,lehmad!$A$2:$A$412,0))</f>
        <v>65210</v>
      </c>
      <c r="M4865">
        <f>INDEX(lehmad!D$2:D$412,MATCH(klypsid!$B4865,lehmad!$A$2:$A$412,0))</f>
        <v>111</v>
      </c>
      <c r="N4865">
        <f>INDEX(lehmad!E$2:E$412,MATCH(klypsid!$B4865,lehmad!$A$2:$A$412,0))</f>
        <v>0.89200000000000002</v>
      </c>
      <c r="O4865" t="str">
        <f>INDEX(lehmad!F$2:F$412,MATCH(klypsid!$B4865,lehmad!$A$2:$A$412,0))</f>
        <v>LANCELOT-ET</v>
      </c>
      <c r="P4865">
        <f>INDEX(lehmad!G$2:G$412,MATCH(klypsid!$B4865,lehmad!$A$2:$A$412,0))</f>
        <v>1998</v>
      </c>
      <c r="Q4865" s="2">
        <f>INDEX(lehmad!H$2:H$412,MATCH(klypsid!$B4865,lehmad!$A$2:$A$412,0))</f>
        <v>35985</v>
      </c>
      <c r="R4865">
        <f>INDEX(lehmad!I$2:I$412,MATCH(klypsid!$B4865,lehmad!$A$2:$A$412,0))</f>
        <v>126</v>
      </c>
      <c r="S4865">
        <f t="shared" si="526"/>
        <v>2</v>
      </c>
      <c r="T4865">
        <f t="shared" si="527"/>
        <v>297</v>
      </c>
      <c r="U4865">
        <f t="shared" si="528"/>
        <v>3</v>
      </c>
      <c r="V4865">
        <f t="shared" si="529"/>
        <v>3.8639384504239715</v>
      </c>
      <c r="W4865">
        <f t="shared" si="530"/>
        <v>10</v>
      </c>
      <c r="X4865">
        <f t="shared" si="531"/>
        <v>28</v>
      </c>
    </row>
    <row r="4866" spans="1:24" x14ac:dyDescent="0.25">
      <c r="A4866">
        <v>3998</v>
      </c>
      <c r="B4866" t="str">
        <f t="shared" ref="B4866:B4929" si="532">"E"&amp;A4866</f>
        <v>E3998</v>
      </c>
      <c r="C4866" t="s">
        <v>102</v>
      </c>
      <c r="D4866">
        <v>3</v>
      </c>
      <c r="E4866" s="2">
        <v>40301</v>
      </c>
      <c r="F4866" s="2">
        <v>40336</v>
      </c>
      <c r="G4866">
        <v>51.5</v>
      </c>
      <c r="H4866">
        <v>4.33</v>
      </c>
      <c r="I4866">
        <v>2.66</v>
      </c>
      <c r="J4866">
        <v>13</v>
      </c>
      <c r="K4866" t="str">
        <f>INDEX(lehmad!B$2:B$412,MATCH(klypsid!$B4866,lehmad!$A$2:$A$412,0))</f>
        <v>25.05.2006</v>
      </c>
      <c r="L4866">
        <f>INDEX(lehmad!C$2:C$412,MATCH(klypsid!$B4866,lehmad!$A$2:$A$412,0))</f>
        <v>65210</v>
      </c>
      <c r="M4866">
        <f>INDEX(lehmad!D$2:D$412,MATCH(klypsid!$B4866,lehmad!$A$2:$A$412,0))</f>
        <v>111</v>
      </c>
      <c r="N4866">
        <f>INDEX(lehmad!E$2:E$412,MATCH(klypsid!$B4866,lehmad!$A$2:$A$412,0))</f>
        <v>0.89200000000000002</v>
      </c>
      <c r="O4866" t="str">
        <f>INDEX(lehmad!F$2:F$412,MATCH(klypsid!$B4866,lehmad!$A$2:$A$412,0))</f>
        <v>LANCELOT-ET</v>
      </c>
      <c r="P4866">
        <f>INDEX(lehmad!G$2:G$412,MATCH(klypsid!$B4866,lehmad!$A$2:$A$412,0))</f>
        <v>1998</v>
      </c>
      <c r="Q4866" s="2">
        <f>INDEX(lehmad!H$2:H$412,MATCH(klypsid!$B4866,lehmad!$A$2:$A$412,0))</f>
        <v>35985</v>
      </c>
      <c r="R4866">
        <f>INDEX(lehmad!I$2:I$412,MATCH(klypsid!$B4866,lehmad!$A$2:$A$412,0))</f>
        <v>126</v>
      </c>
      <c r="S4866">
        <f t="shared" ref="S4866:S4929" si="533">IF(D4866&lt;=3,D4866,4)</f>
        <v>3</v>
      </c>
      <c r="T4866">
        <f t="shared" ref="T4866:T4929" si="534">F4866-E4866</f>
        <v>35</v>
      </c>
      <c r="U4866">
        <f t="shared" ref="U4866:U4929" si="535">IF(T4866&lt;=60, 1, IF(T4866&lt;=150,2,3))</f>
        <v>1</v>
      </c>
      <c r="V4866">
        <f t="shared" si="529"/>
        <v>5.6583528366367375E-2</v>
      </c>
      <c r="W4866">
        <f t="shared" si="530"/>
        <v>1</v>
      </c>
      <c r="X4866">
        <f t="shared" si="531"/>
        <v>35</v>
      </c>
    </row>
    <row r="4867" spans="1:24" x14ac:dyDescent="0.25">
      <c r="A4867">
        <v>3998</v>
      </c>
      <c r="B4867" t="str">
        <f t="shared" si="532"/>
        <v>E3998</v>
      </c>
      <c r="C4867" t="s">
        <v>102</v>
      </c>
      <c r="D4867">
        <v>3</v>
      </c>
      <c r="E4867" s="2">
        <v>40301</v>
      </c>
      <c r="F4867" s="2">
        <v>40371</v>
      </c>
      <c r="G4867">
        <v>49.4</v>
      </c>
      <c r="H4867">
        <v>2.29</v>
      </c>
      <c r="I4867">
        <v>2.86</v>
      </c>
      <c r="J4867">
        <v>5</v>
      </c>
      <c r="K4867" t="str">
        <f>INDEX(lehmad!B$2:B$412,MATCH(klypsid!$B4867,lehmad!$A$2:$A$412,0))</f>
        <v>25.05.2006</v>
      </c>
      <c r="L4867">
        <f>INDEX(lehmad!C$2:C$412,MATCH(klypsid!$B4867,lehmad!$A$2:$A$412,0))</f>
        <v>65210</v>
      </c>
      <c r="M4867">
        <f>INDEX(lehmad!D$2:D$412,MATCH(klypsid!$B4867,lehmad!$A$2:$A$412,0))</f>
        <v>111</v>
      </c>
      <c r="N4867">
        <f>INDEX(lehmad!E$2:E$412,MATCH(klypsid!$B4867,lehmad!$A$2:$A$412,0))</f>
        <v>0.89200000000000002</v>
      </c>
      <c r="O4867" t="str">
        <f>INDEX(lehmad!F$2:F$412,MATCH(klypsid!$B4867,lehmad!$A$2:$A$412,0))</f>
        <v>LANCELOT-ET</v>
      </c>
      <c r="P4867">
        <f>INDEX(lehmad!G$2:G$412,MATCH(klypsid!$B4867,lehmad!$A$2:$A$412,0))</f>
        <v>1998</v>
      </c>
      <c r="Q4867" s="2">
        <f>INDEX(lehmad!H$2:H$412,MATCH(klypsid!$B4867,lehmad!$A$2:$A$412,0))</f>
        <v>35985</v>
      </c>
      <c r="R4867">
        <f>INDEX(lehmad!I$2:I$412,MATCH(klypsid!$B4867,lehmad!$A$2:$A$412,0))</f>
        <v>126</v>
      </c>
      <c r="S4867">
        <f t="shared" si="533"/>
        <v>3</v>
      </c>
      <c r="T4867">
        <f t="shared" si="534"/>
        <v>70</v>
      </c>
      <c r="U4867">
        <f t="shared" si="535"/>
        <v>2</v>
      </c>
      <c r="V4867">
        <f t="shared" ref="V4867:V4930" si="536">LOG(J4867/100,2)+3</f>
        <v>-1.3219280948873626</v>
      </c>
      <c r="W4867">
        <f t="shared" ref="W4867:W4930" si="537">IF(A4867&lt;&gt;A4866, 1, IF(D4867&lt;&gt;D4866, 1, W4866+1))</f>
        <v>2</v>
      </c>
      <c r="X4867">
        <f t="shared" ref="X4867:X4930" si="538">IF(AND(A4867=A4866,D4867=D4866), F4867-F4866, F4867-E4867)</f>
        <v>35</v>
      </c>
    </row>
    <row r="4868" spans="1:24" x14ac:dyDescent="0.25">
      <c r="A4868">
        <v>3998</v>
      </c>
      <c r="B4868" t="str">
        <f t="shared" si="532"/>
        <v>E3998</v>
      </c>
      <c r="C4868" t="s">
        <v>102</v>
      </c>
      <c r="D4868">
        <v>3</v>
      </c>
      <c r="E4868" s="2">
        <v>40301</v>
      </c>
      <c r="F4868" s="2">
        <v>40396</v>
      </c>
      <c r="G4868">
        <v>47.6</v>
      </c>
      <c r="H4868">
        <v>2.58</v>
      </c>
      <c r="I4868">
        <v>2.91</v>
      </c>
      <c r="J4868">
        <v>4</v>
      </c>
      <c r="K4868" t="str">
        <f>INDEX(lehmad!B$2:B$412,MATCH(klypsid!$B4868,lehmad!$A$2:$A$412,0))</f>
        <v>25.05.2006</v>
      </c>
      <c r="L4868">
        <f>INDEX(lehmad!C$2:C$412,MATCH(klypsid!$B4868,lehmad!$A$2:$A$412,0))</f>
        <v>65210</v>
      </c>
      <c r="M4868">
        <f>INDEX(lehmad!D$2:D$412,MATCH(klypsid!$B4868,lehmad!$A$2:$A$412,0))</f>
        <v>111</v>
      </c>
      <c r="N4868">
        <f>INDEX(lehmad!E$2:E$412,MATCH(klypsid!$B4868,lehmad!$A$2:$A$412,0))</f>
        <v>0.89200000000000002</v>
      </c>
      <c r="O4868" t="str">
        <f>INDEX(lehmad!F$2:F$412,MATCH(klypsid!$B4868,lehmad!$A$2:$A$412,0))</f>
        <v>LANCELOT-ET</v>
      </c>
      <c r="P4868">
        <f>INDEX(lehmad!G$2:G$412,MATCH(klypsid!$B4868,lehmad!$A$2:$A$412,0))</f>
        <v>1998</v>
      </c>
      <c r="Q4868" s="2">
        <f>INDEX(lehmad!H$2:H$412,MATCH(klypsid!$B4868,lehmad!$A$2:$A$412,0))</f>
        <v>35985</v>
      </c>
      <c r="R4868">
        <f>INDEX(lehmad!I$2:I$412,MATCH(klypsid!$B4868,lehmad!$A$2:$A$412,0))</f>
        <v>126</v>
      </c>
      <c r="S4868">
        <f t="shared" si="533"/>
        <v>3</v>
      </c>
      <c r="T4868">
        <f t="shared" si="534"/>
        <v>95</v>
      </c>
      <c r="U4868">
        <f t="shared" si="535"/>
        <v>2</v>
      </c>
      <c r="V4868">
        <f t="shared" si="536"/>
        <v>-1.6438561897747244</v>
      </c>
      <c r="W4868">
        <f t="shared" si="537"/>
        <v>3</v>
      </c>
      <c r="X4868">
        <f t="shared" si="538"/>
        <v>25</v>
      </c>
    </row>
    <row r="4869" spans="1:24" x14ac:dyDescent="0.25">
      <c r="A4869">
        <v>3998</v>
      </c>
      <c r="B4869" t="str">
        <f t="shared" si="532"/>
        <v>E3998</v>
      </c>
      <c r="C4869" t="s">
        <v>102</v>
      </c>
      <c r="D4869">
        <v>3</v>
      </c>
      <c r="E4869" s="2">
        <v>40301</v>
      </c>
      <c r="F4869" s="2">
        <v>40434</v>
      </c>
      <c r="G4869">
        <v>39.700000000000003</v>
      </c>
      <c r="H4869">
        <v>4.0999999999999996</v>
      </c>
      <c r="I4869">
        <v>3.12</v>
      </c>
      <c r="J4869">
        <v>12</v>
      </c>
      <c r="K4869" t="str">
        <f>INDEX(lehmad!B$2:B$412,MATCH(klypsid!$B4869,lehmad!$A$2:$A$412,0))</f>
        <v>25.05.2006</v>
      </c>
      <c r="L4869">
        <f>INDEX(lehmad!C$2:C$412,MATCH(klypsid!$B4869,lehmad!$A$2:$A$412,0))</f>
        <v>65210</v>
      </c>
      <c r="M4869">
        <f>INDEX(lehmad!D$2:D$412,MATCH(klypsid!$B4869,lehmad!$A$2:$A$412,0))</f>
        <v>111</v>
      </c>
      <c r="N4869">
        <f>INDEX(lehmad!E$2:E$412,MATCH(klypsid!$B4869,lehmad!$A$2:$A$412,0))</f>
        <v>0.89200000000000002</v>
      </c>
      <c r="O4869" t="str">
        <f>INDEX(lehmad!F$2:F$412,MATCH(klypsid!$B4869,lehmad!$A$2:$A$412,0))</f>
        <v>LANCELOT-ET</v>
      </c>
      <c r="P4869">
        <f>INDEX(lehmad!G$2:G$412,MATCH(klypsid!$B4869,lehmad!$A$2:$A$412,0))</f>
        <v>1998</v>
      </c>
      <c r="Q4869" s="2">
        <f>INDEX(lehmad!H$2:H$412,MATCH(klypsid!$B4869,lehmad!$A$2:$A$412,0))</f>
        <v>35985</v>
      </c>
      <c r="R4869">
        <f>INDEX(lehmad!I$2:I$412,MATCH(klypsid!$B4869,lehmad!$A$2:$A$412,0))</f>
        <v>126</v>
      </c>
      <c r="S4869">
        <f t="shared" si="533"/>
        <v>3</v>
      </c>
      <c r="T4869">
        <f t="shared" si="534"/>
        <v>133</v>
      </c>
      <c r="U4869">
        <f t="shared" si="535"/>
        <v>2</v>
      </c>
      <c r="V4869">
        <f t="shared" si="536"/>
        <v>-5.8893689053568732E-2</v>
      </c>
      <c r="W4869">
        <f t="shared" si="537"/>
        <v>4</v>
      </c>
      <c r="X4869">
        <f t="shared" si="538"/>
        <v>38</v>
      </c>
    </row>
    <row r="4870" spans="1:24" x14ac:dyDescent="0.25">
      <c r="A4870">
        <v>3998</v>
      </c>
      <c r="B4870" t="str">
        <f t="shared" si="532"/>
        <v>E3998</v>
      </c>
      <c r="C4870" t="s">
        <v>102</v>
      </c>
      <c r="D4870">
        <v>3</v>
      </c>
      <c r="E4870" s="2">
        <v>40301</v>
      </c>
      <c r="F4870" s="2">
        <v>40462</v>
      </c>
      <c r="G4870">
        <v>38.6</v>
      </c>
      <c r="H4870">
        <v>4.57</v>
      </c>
      <c r="I4870">
        <v>3.43</v>
      </c>
      <c r="J4870">
        <v>30</v>
      </c>
      <c r="K4870" t="str">
        <f>INDEX(lehmad!B$2:B$412,MATCH(klypsid!$B4870,lehmad!$A$2:$A$412,0))</f>
        <v>25.05.2006</v>
      </c>
      <c r="L4870">
        <f>INDEX(lehmad!C$2:C$412,MATCH(klypsid!$B4870,lehmad!$A$2:$A$412,0))</f>
        <v>65210</v>
      </c>
      <c r="M4870">
        <f>INDEX(lehmad!D$2:D$412,MATCH(klypsid!$B4870,lehmad!$A$2:$A$412,0))</f>
        <v>111</v>
      </c>
      <c r="N4870">
        <f>INDEX(lehmad!E$2:E$412,MATCH(klypsid!$B4870,lehmad!$A$2:$A$412,0))</f>
        <v>0.89200000000000002</v>
      </c>
      <c r="O4870" t="str">
        <f>INDEX(lehmad!F$2:F$412,MATCH(klypsid!$B4870,lehmad!$A$2:$A$412,0))</f>
        <v>LANCELOT-ET</v>
      </c>
      <c r="P4870">
        <f>INDEX(lehmad!G$2:G$412,MATCH(klypsid!$B4870,lehmad!$A$2:$A$412,0))</f>
        <v>1998</v>
      </c>
      <c r="Q4870" s="2">
        <f>INDEX(lehmad!H$2:H$412,MATCH(klypsid!$B4870,lehmad!$A$2:$A$412,0))</f>
        <v>35985</v>
      </c>
      <c r="R4870">
        <f>INDEX(lehmad!I$2:I$412,MATCH(klypsid!$B4870,lehmad!$A$2:$A$412,0))</f>
        <v>126</v>
      </c>
      <c r="S4870">
        <f t="shared" si="533"/>
        <v>3</v>
      </c>
      <c r="T4870">
        <f t="shared" si="534"/>
        <v>161</v>
      </c>
      <c r="U4870">
        <f t="shared" si="535"/>
        <v>3</v>
      </c>
      <c r="V4870">
        <f t="shared" si="536"/>
        <v>1.2630344058337937</v>
      </c>
      <c r="W4870">
        <f t="shared" si="537"/>
        <v>5</v>
      </c>
      <c r="X4870">
        <f t="shared" si="538"/>
        <v>28</v>
      </c>
    </row>
    <row r="4871" spans="1:24" x14ac:dyDescent="0.25">
      <c r="A4871">
        <v>3998</v>
      </c>
      <c r="B4871" t="str">
        <f t="shared" si="532"/>
        <v>E3998</v>
      </c>
      <c r="C4871" t="s">
        <v>102</v>
      </c>
      <c r="D4871">
        <v>3</v>
      </c>
      <c r="E4871" s="2">
        <v>40301</v>
      </c>
      <c r="F4871" s="2">
        <v>40493</v>
      </c>
      <c r="G4871">
        <v>31.4</v>
      </c>
      <c r="H4871">
        <v>4.12</v>
      </c>
      <c r="I4871">
        <v>3.31</v>
      </c>
      <c r="J4871">
        <v>154</v>
      </c>
      <c r="K4871" t="str">
        <f>INDEX(lehmad!B$2:B$412,MATCH(klypsid!$B4871,lehmad!$A$2:$A$412,0))</f>
        <v>25.05.2006</v>
      </c>
      <c r="L4871">
        <f>INDEX(lehmad!C$2:C$412,MATCH(klypsid!$B4871,lehmad!$A$2:$A$412,0))</f>
        <v>65210</v>
      </c>
      <c r="M4871">
        <f>INDEX(lehmad!D$2:D$412,MATCH(klypsid!$B4871,lehmad!$A$2:$A$412,0))</f>
        <v>111</v>
      </c>
      <c r="N4871">
        <f>INDEX(lehmad!E$2:E$412,MATCH(klypsid!$B4871,lehmad!$A$2:$A$412,0))</f>
        <v>0.89200000000000002</v>
      </c>
      <c r="O4871" t="str">
        <f>INDEX(lehmad!F$2:F$412,MATCH(klypsid!$B4871,lehmad!$A$2:$A$412,0))</f>
        <v>LANCELOT-ET</v>
      </c>
      <c r="P4871">
        <f>INDEX(lehmad!G$2:G$412,MATCH(klypsid!$B4871,lehmad!$A$2:$A$412,0))</f>
        <v>1998</v>
      </c>
      <c r="Q4871" s="2">
        <f>INDEX(lehmad!H$2:H$412,MATCH(klypsid!$B4871,lehmad!$A$2:$A$412,0))</f>
        <v>35985</v>
      </c>
      <c r="R4871">
        <f>INDEX(lehmad!I$2:I$412,MATCH(klypsid!$B4871,lehmad!$A$2:$A$412,0))</f>
        <v>126</v>
      </c>
      <c r="S4871">
        <f t="shared" si="533"/>
        <v>3</v>
      </c>
      <c r="T4871">
        <f t="shared" si="534"/>
        <v>192</v>
      </c>
      <c r="U4871">
        <f t="shared" si="535"/>
        <v>3</v>
      </c>
      <c r="V4871">
        <f t="shared" si="536"/>
        <v>3.6229303509201767</v>
      </c>
      <c r="W4871">
        <f t="shared" si="537"/>
        <v>6</v>
      </c>
      <c r="X4871">
        <f t="shared" si="538"/>
        <v>31</v>
      </c>
    </row>
    <row r="4872" spans="1:24" x14ac:dyDescent="0.25">
      <c r="A4872">
        <v>3998</v>
      </c>
      <c r="B4872" t="str">
        <f t="shared" si="532"/>
        <v>E3998</v>
      </c>
      <c r="C4872" t="s">
        <v>102</v>
      </c>
      <c r="D4872">
        <v>3</v>
      </c>
      <c r="E4872" s="2">
        <v>40301</v>
      </c>
      <c r="F4872" s="2">
        <v>40521</v>
      </c>
      <c r="G4872">
        <v>26.9</v>
      </c>
      <c r="H4872">
        <v>1.8</v>
      </c>
      <c r="I4872">
        <v>3.56</v>
      </c>
      <c r="J4872">
        <v>178</v>
      </c>
      <c r="K4872" t="str">
        <f>INDEX(lehmad!B$2:B$412,MATCH(klypsid!$B4872,lehmad!$A$2:$A$412,0))</f>
        <v>25.05.2006</v>
      </c>
      <c r="L4872">
        <f>INDEX(lehmad!C$2:C$412,MATCH(klypsid!$B4872,lehmad!$A$2:$A$412,0))</f>
        <v>65210</v>
      </c>
      <c r="M4872">
        <f>INDEX(lehmad!D$2:D$412,MATCH(klypsid!$B4872,lehmad!$A$2:$A$412,0))</f>
        <v>111</v>
      </c>
      <c r="N4872">
        <f>INDEX(lehmad!E$2:E$412,MATCH(klypsid!$B4872,lehmad!$A$2:$A$412,0))</f>
        <v>0.89200000000000002</v>
      </c>
      <c r="O4872" t="str">
        <f>INDEX(lehmad!F$2:F$412,MATCH(klypsid!$B4872,lehmad!$A$2:$A$412,0))</f>
        <v>LANCELOT-ET</v>
      </c>
      <c r="P4872">
        <f>INDEX(lehmad!G$2:G$412,MATCH(klypsid!$B4872,lehmad!$A$2:$A$412,0))</f>
        <v>1998</v>
      </c>
      <c r="Q4872" s="2">
        <f>INDEX(lehmad!H$2:H$412,MATCH(klypsid!$B4872,lehmad!$A$2:$A$412,0))</f>
        <v>35985</v>
      </c>
      <c r="R4872">
        <f>INDEX(lehmad!I$2:I$412,MATCH(klypsid!$B4872,lehmad!$A$2:$A$412,0))</f>
        <v>126</v>
      </c>
      <c r="S4872">
        <f t="shared" si="533"/>
        <v>3</v>
      </c>
      <c r="T4872">
        <f t="shared" si="534"/>
        <v>220</v>
      </c>
      <c r="U4872">
        <f t="shared" si="535"/>
        <v>3</v>
      </c>
      <c r="V4872">
        <f t="shared" si="536"/>
        <v>3.8318772411916733</v>
      </c>
      <c r="W4872">
        <f t="shared" si="537"/>
        <v>7</v>
      </c>
      <c r="X4872">
        <f t="shared" si="538"/>
        <v>28</v>
      </c>
    </row>
    <row r="4873" spans="1:24" x14ac:dyDescent="0.25">
      <c r="A4873">
        <v>3998</v>
      </c>
      <c r="B4873" t="str">
        <f t="shared" si="532"/>
        <v>E3998</v>
      </c>
      <c r="C4873" t="s">
        <v>102</v>
      </c>
      <c r="D4873">
        <v>3</v>
      </c>
      <c r="E4873" s="2">
        <v>40301</v>
      </c>
      <c r="F4873" s="2">
        <v>40556</v>
      </c>
      <c r="G4873">
        <v>17.2</v>
      </c>
      <c r="H4873">
        <v>4.55</v>
      </c>
      <c r="I4873">
        <v>3.8</v>
      </c>
      <c r="J4873">
        <v>333</v>
      </c>
      <c r="K4873" t="str">
        <f>INDEX(lehmad!B$2:B$412,MATCH(klypsid!$B4873,lehmad!$A$2:$A$412,0))</f>
        <v>25.05.2006</v>
      </c>
      <c r="L4873">
        <f>INDEX(lehmad!C$2:C$412,MATCH(klypsid!$B4873,lehmad!$A$2:$A$412,0))</f>
        <v>65210</v>
      </c>
      <c r="M4873">
        <f>INDEX(lehmad!D$2:D$412,MATCH(klypsid!$B4873,lehmad!$A$2:$A$412,0))</f>
        <v>111</v>
      </c>
      <c r="N4873">
        <f>INDEX(lehmad!E$2:E$412,MATCH(klypsid!$B4873,lehmad!$A$2:$A$412,0))</f>
        <v>0.89200000000000002</v>
      </c>
      <c r="O4873" t="str">
        <f>INDEX(lehmad!F$2:F$412,MATCH(klypsid!$B4873,lehmad!$A$2:$A$412,0))</f>
        <v>LANCELOT-ET</v>
      </c>
      <c r="P4873">
        <f>INDEX(lehmad!G$2:G$412,MATCH(klypsid!$B4873,lehmad!$A$2:$A$412,0))</f>
        <v>1998</v>
      </c>
      <c r="Q4873" s="2">
        <f>INDEX(lehmad!H$2:H$412,MATCH(klypsid!$B4873,lehmad!$A$2:$A$412,0))</f>
        <v>35985</v>
      </c>
      <c r="R4873">
        <f>INDEX(lehmad!I$2:I$412,MATCH(klypsid!$B4873,lehmad!$A$2:$A$412,0))</f>
        <v>126</v>
      </c>
      <c r="S4873">
        <f t="shared" si="533"/>
        <v>3</v>
      </c>
      <c r="T4873">
        <f t="shared" si="534"/>
        <v>255</v>
      </c>
      <c r="U4873">
        <f t="shared" si="535"/>
        <v>3</v>
      </c>
      <c r="V4873">
        <f t="shared" si="536"/>
        <v>4.7355221772965379</v>
      </c>
      <c r="W4873">
        <f t="shared" si="537"/>
        <v>8</v>
      </c>
      <c r="X4873">
        <f t="shared" si="538"/>
        <v>35</v>
      </c>
    </row>
    <row r="4874" spans="1:24" x14ac:dyDescent="0.25">
      <c r="A4874">
        <v>4001</v>
      </c>
      <c r="B4874" t="str">
        <f t="shared" si="532"/>
        <v>E4001</v>
      </c>
      <c r="C4874" t="s">
        <v>168</v>
      </c>
      <c r="D4874">
        <v>1</v>
      </c>
      <c r="E4874" s="2">
        <v>39610</v>
      </c>
      <c r="F4874" s="2">
        <v>39631</v>
      </c>
      <c r="G4874">
        <v>39.299999999999997</v>
      </c>
      <c r="H4874">
        <v>4.0599999999999996</v>
      </c>
      <c r="I4874">
        <v>3.07</v>
      </c>
      <c r="J4874">
        <v>30</v>
      </c>
      <c r="K4874" t="str">
        <f>INDEX(lehmad!B$2:B$412,MATCH(klypsid!$B4874,lehmad!$A$2:$A$412,0))</f>
        <v>27.05.2006</v>
      </c>
      <c r="L4874">
        <f>INDEX(lehmad!C$2:C$412,MATCH(klypsid!$B4874,lehmad!$A$2:$A$412,0))</f>
        <v>65210</v>
      </c>
      <c r="M4874">
        <f>INDEX(lehmad!D$2:D$412,MATCH(klypsid!$B4874,lehmad!$A$2:$A$412,0))</f>
        <v>123</v>
      </c>
      <c r="N4874">
        <f>INDEX(lehmad!E$2:E$412,MATCH(klypsid!$B4874,lehmad!$A$2:$A$412,0))</f>
        <v>1</v>
      </c>
      <c r="O4874" t="str">
        <f>INDEX(lehmad!F$2:F$412,MATCH(klypsid!$B4874,lehmad!$A$2:$A$412,0))</f>
        <v>LANCELOT-ET</v>
      </c>
      <c r="P4874">
        <f>INDEX(lehmad!G$2:G$412,MATCH(klypsid!$B4874,lehmad!$A$2:$A$412,0))</f>
        <v>1998</v>
      </c>
      <c r="Q4874" s="2">
        <f>INDEX(lehmad!H$2:H$412,MATCH(klypsid!$B4874,lehmad!$A$2:$A$412,0))</f>
        <v>35985</v>
      </c>
      <c r="R4874">
        <f>INDEX(lehmad!I$2:I$412,MATCH(klypsid!$B4874,lehmad!$A$2:$A$412,0))</f>
        <v>126</v>
      </c>
      <c r="S4874">
        <f t="shared" si="533"/>
        <v>1</v>
      </c>
      <c r="T4874">
        <f t="shared" si="534"/>
        <v>21</v>
      </c>
      <c r="U4874">
        <f t="shared" si="535"/>
        <v>1</v>
      </c>
      <c r="V4874">
        <f t="shared" si="536"/>
        <v>1.2630344058337937</v>
      </c>
      <c r="W4874">
        <f t="shared" si="537"/>
        <v>1</v>
      </c>
      <c r="X4874">
        <f t="shared" si="538"/>
        <v>21</v>
      </c>
    </row>
    <row r="4875" spans="1:24" x14ac:dyDescent="0.25">
      <c r="A4875">
        <v>4001</v>
      </c>
      <c r="B4875" t="str">
        <f t="shared" si="532"/>
        <v>E4001</v>
      </c>
      <c r="C4875" t="s">
        <v>168</v>
      </c>
      <c r="D4875">
        <v>1</v>
      </c>
      <c r="E4875" s="2">
        <v>39610</v>
      </c>
      <c r="F4875" s="2">
        <v>39663</v>
      </c>
      <c r="G4875">
        <v>44.2</v>
      </c>
      <c r="H4875">
        <v>3.58</v>
      </c>
      <c r="I4875">
        <v>2.85</v>
      </c>
      <c r="J4875">
        <v>8</v>
      </c>
      <c r="K4875" t="str">
        <f>INDEX(lehmad!B$2:B$412,MATCH(klypsid!$B4875,lehmad!$A$2:$A$412,0))</f>
        <v>27.05.2006</v>
      </c>
      <c r="L4875">
        <f>INDEX(lehmad!C$2:C$412,MATCH(klypsid!$B4875,lehmad!$A$2:$A$412,0))</f>
        <v>65210</v>
      </c>
      <c r="M4875">
        <f>INDEX(lehmad!D$2:D$412,MATCH(klypsid!$B4875,lehmad!$A$2:$A$412,0))</f>
        <v>123</v>
      </c>
      <c r="N4875">
        <f>INDEX(lehmad!E$2:E$412,MATCH(klypsid!$B4875,lehmad!$A$2:$A$412,0))</f>
        <v>1</v>
      </c>
      <c r="O4875" t="str">
        <f>INDEX(lehmad!F$2:F$412,MATCH(klypsid!$B4875,lehmad!$A$2:$A$412,0))</f>
        <v>LANCELOT-ET</v>
      </c>
      <c r="P4875">
        <f>INDEX(lehmad!G$2:G$412,MATCH(klypsid!$B4875,lehmad!$A$2:$A$412,0))</f>
        <v>1998</v>
      </c>
      <c r="Q4875" s="2">
        <f>INDEX(lehmad!H$2:H$412,MATCH(klypsid!$B4875,lehmad!$A$2:$A$412,0))</f>
        <v>35985</v>
      </c>
      <c r="R4875">
        <f>INDEX(lehmad!I$2:I$412,MATCH(klypsid!$B4875,lehmad!$A$2:$A$412,0))</f>
        <v>126</v>
      </c>
      <c r="S4875">
        <f t="shared" si="533"/>
        <v>1</v>
      </c>
      <c r="T4875">
        <f t="shared" si="534"/>
        <v>53</v>
      </c>
      <c r="U4875">
        <f t="shared" si="535"/>
        <v>1</v>
      </c>
      <c r="V4875">
        <f t="shared" si="536"/>
        <v>-0.64385618977472525</v>
      </c>
      <c r="W4875">
        <f t="shared" si="537"/>
        <v>2</v>
      </c>
      <c r="X4875">
        <f t="shared" si="538"/>
        <v>32</v>
      </c>
    </row>
    <row r="4876" spans="1:24" x14ac:dyDescent="0.25">
      <c r="A4876">
        <v>4001</v>
      </c>
      <c r="B4876" t="str">
        <f t="shared" si="532"/>
        <v>E4001</v>
      </c>
      <c r="C4876" t="s">
        <v>168</v>
      </c>
      <c r="D4876">
        <v>1</v>
      </c>
      <c r="E4876" s="2">
        <v>39610</v>
      </c>
      <c r="F4876" s="2">
        <v>39693</v>
      </c>
      <c r="G4876">
        <v>43.4</v>
      </c>
      <c r="H4876">
        <v>3.66</v>
      </c>
      <c r="I4876">
        <v>2.96</v>
      </c>
      <c r="J4876">
        <v>20</v>
      </c>
      <c r="K4876" t="str">
        <f>INDEX(lehmad!B$2:B$412,MATCH(klypsid!$B4876,lehmad!$A$2:$A$412,0))</f>
        <v>27.05.2006</v>
      </c>
      <c r="L4876">
        <f>INDEX(lehmad!C$2:C$412,MATCH(klypsid!$B4876,lehmad!$A$2:$A$412,0))</f>
        <v>65210</v>
      </c>
      <c r="M4876">
        <f>INDEX(lehmad!D$2:D$412,MATCH(klypsid!$B4876,lehmad!$A$2:$A$412,0))</f>
        <v>123</v>
      </c>
      <c r="N4876">
        <f>INDEX(lehmad!E$2:E$412,MATCH(klypsid!$B4876,lehmad!$A$2:$A$412,0))</f>
        <v>1</v>
      </c>
      <c r="O4876" t="str">
        <f>INDEX(lehmad!F$2:F$412,MATCH(klypsid!$B4876,lehmad!$A$2:$A$412,0))</f>
        <v>LANCELOT-ET</v>
      </c>
      <c r="P4876">
        <f>INDEX(lehmad!G$2:G$412,MATCH(klypsid!$B4876,lehmad!$A$2:$A$412,0))</f>
        <v>1998</v>
      </c>
      <c r="Q4876" s="2">
        <f>INDEX(lehmad!H$2:H$412,MATCH(klypsid!$B4876,lehmad!$A$2:$A$412,0))</f>
        <v>35985</v>
      </c>
      <c r="R4876">
        <f>INDEX(lehmad!I$2:I$412,MATCH(klypsid!$B4876,lehmad!$A$2:$A$412,0))</f>
        <v>126</v>
      </c>
      <c r="S4876">
        <f t="shared" si="533"/>
        <v>1</v>
      </c>
      <c r="T4876">
        <f t="shared" si="534"/>
        <v>83</v>
      </c>
      <c r="U4876">
        <f t="shared" si="535"/>
        <v>2</v>
      </c>
      <c r="V4876">
        <f t="shared" si="536"/>
        <v>0.67807190511263782</v>
      </c>
      <c r="W4876">
        <f t="shared" si="537"/>
        <v>3</v>
      </c>
      <c r="X4876">
        <f t="shared" si="538"/>
        <v>30</v>
      </c>
    </row>
    <row r="4877" spans="1:24" x14ac:dyDescent="0.25">
      <c r="A4877">
        <v>4001</v>
      </c>
      <c r="B4877" t="str">
        <f t="shared" si="532"/>
        <v>E4001</v>
      </c>
      <c r="C4877" t="s">
        <v>168</v>
      </c>
      <c r="D4877">
        <v>1</v>
      </c>
      <c r="E4877" s="2">
        <v>39610</v>
      </c>
      <c r="F4877" s="2">
        <v>39722</v>
      </c>
      <c r="G4877">
        <v>39.9</v>
      </c>
      <c r="H4877">
        <v>3.21</v>
      </c>
      <c r="I4877">
        <v>3.24</v>
      </c>
      <c r="J4877">
        <v>16</v>
      </c>
      <c r="K4877" t="str">
        <f>INDEX(lehmad!B$2:B$412,MATCH(klypsid!$B4877,lehmad!$A$2:$A$412,0))</f>
        <v>27.05.2006</v>
      </c>
      <c r="L4877">
        <f>INDEX(lehmad!C$2:C$412,MATCH(klypsid!$B4877,lehmad!$A$2:$A$412,0))</f>
        <v>65210</v>
      </c>
      <c r="M4877">
        <f>INDEX(lehmad!D$2:D$412,MATCH(klypsid!$B4877,lehmad!$A$2:$A$412,0))</f>
        <v>123</v>
      </c>
      <c r="N4877">
        <f>INDEX(lehmad!E$2:E$412,MATCH(klypsid!$B4877,lehmad!$A$2:$A$412,0))</f>
        <v>1</v>
      </c>
      <c r="O4877" t="str">
        <f>INDEX(lehmad!F$2:F$412,MATCH(klypsid!$B4877,lehmad!$A$2:$A$412,0))</f>
        <v>LANCELOT-ET</v>
      </c>
      <c r="P4877">
        <f>INDEX(lehmad!G$2:G$412,MATCH(klypsid!$B4877,lehmad!$A$2:$A$412,0))</f>
        <v>1998</v>
      </c>
      <c r="Q4877" s="2">
        <f>INDEX(lehmad!H$2:H$412,MATCH(klypsid!$B4877,lehmad!$A$2:$A$412,0))</f>
        <v>35985</v>
      </c>
      <c r="R4877">
        <f>INDEX(lehmad!I$2:I$412,MATCH(klypsid!$B4877,lehmad!$A$2:$A$412,0))</f>
        <v>126</v>
      </c>
      <c r="S4877">
        <f t="shared" si="533"/>
        <v>1</v>
      </c>
      <c r="T4877">
        <f t="shared" si="534"/>
        <v>112</v>
      </c>
      <c r="U4877">
        <f t="shared" si="535"/>
        <v>2</v>
      </c>
      <c r="V4877">
        <f t="shared" si="536"/>
        <v>0.35614381022527519</v>
      </c>
      <c r="W4877">
        <f t="shared" si="537"/>
        <v>4</v>
      </c>
      <c r="X4877">
        <f t="shared" si="538"/>
        <v>29</v>
      </c>
    </row>
    <row r="4878" spans="1:24" x14ac:dyDescent="0.25">
      <c r="A4878">
        <v>4001</v>
      </c>
      <c r="B4878" t="str">
        <f t="shared" si="532"/>
        <v>E4001</v>
      </c>
      <c r="C4878" t="s">
        <v>168</v>
      </c>
      <c r="D4878">
        <v>1</v>
      </c>
      <c r="E4878" s="2">
        <v>39610</v>
      </c>
      <c r="F4878" s="2">
        <v>39754</v>
      </c>
      <c r="G4878">
        <v>42.1</v>
      </c>
      <c r="H4878">
        <v>3.58</v>
      </c>
      <c r="I4878">
        <v>3.28</v>
      </c>
      <c r="J4878">
        <v>29</v>
      </c>
      <c r="K4878" t="str">
        <f>INDEX(lehmad!B$2:B$412,MATCH(klypsid!$B4878,lehmad!$A$2:$A$412,0))</f>
        <v>27.05.2006</v>
      </c>
      <c r="L4878">
        <f>INDEX(lehmad!C$2:C$412,MATCH(klypsid!$B4878,lehmad!$A$2:$A$412,0))</f>
        <v>65210</v>
      </c>
      <c r="M4878">
        <f>INDEX(lehmad!D$2:D$412,MATCH(klypsid!$B4878,lehmad!$A$2:$A$412,0))</f>
        <v>123</v>
      </c>
      <c r="N4878">
        <f>INDEX(lehmad!E$2:E$412,MATCH(klypsid!$B4878,lehmad!$A$2:$A$412,0))</f>
        <v>1</v>
      </c>
      <c r="O4878" t="str">
        <f>INDEX(lehmad!F$2:F$412,MATCH(klypsid!$B4878,lehmad!$A$2:$A$412,0))</f>
        <v>LANCELOT-ET</v>
      </c>
      <c r="P4878">
        <f>INDEX(lehmad!G$2:G$412,MATCH(klypsid!$B4878,lehmad!$A$2:$A$412,0))</f>
        <v>1998</v>
      </c>
      <c r="Q4878" s="2">
        <f>INDEX(lehmad!H$2:H$412,MATCH(klypsid!$B4878,lehmad!$A$2:$A$412,0))</f>
        <v>35985</v>
      </c>
      <c r="R4878">
        <f>INDEX(lehmad!I$2:I$412,MATCH(klypsid!$B4878,lehmad!$A$2:$A$412,0))</f>
        <v>126</v>
      </c>
      <c r="S4878">
        <f t="shared" si="533"/>
        <v>1</v>
      </c>
      <c r="T4878">
        <f t="shared" si="534"/>
        <v>144</v>
      </c>
      <c r="U4878">
        <f t="shared" si="535"/>
        <v>2</v>
      </c>
      <c r="V4878">
        <f t="shared" si="536"/>
        <v>1.2141248053528473</v>
      </c>
      <c r="W4878">
        <f t="shared" si="537"/>
        <v>5</v>
      </c>
      <c r="X4878">
        <f t="shared" si="538"/>
        <v>32</v>
      </c>
    </row>
    <row r="4879" spans="1:24" x14ac:dyDescent="0.25">
      <c r="A4879">
        <v>4001</v>
      </c>
      <c r="B4879" t="str">
        <f t="shared" si="532"/>
        <v>E4001</v>
      </c>
      <c r="C4879" t="s">
        <v>168</v>
      </c>
      <c r="D4879">
        <v>1</v>
      </c>
      <c r="E4879" s="2">
        <v>39610</v>
      </c>
      <c r="F4879" s="2">
        <v>39783</v>
      </c>
      <c r="G4879">
        <v>41.3</v>
      </c>
      <c r="H4879">
        <v>3.4</v>
      </c>
      <c r="I4879">
        <v>3.12</v>
      </c>
      <c r="J4879">
        <v>26</v>
      </c>
      <c r="K4879" t="str">
        <f>INDEX(lehmad!B$2:B$412,MATCH(klypsid!$B4879,lehmad!$A$2:$A$412,0))</f>
        <v>27.05.2006</v>
      </c>
      <c r="L4879">
        <f>INDEX(lehmad!C$2:C$412,MATCH(klypsid!$B4879,lehmad!$A$2:$A$412,0))</f>
        <v>65210</v>
      </c>
      <c r="M4879">
        <f>INDEX(lehmad!D$2:D$412,MATCH(klypsid!$B4879,lehmad!$A$2:$A$412,0))</f>
        <v>123</v>
      </c>
      <c r="N4879">
        <f>INDEX(lehmad!E$2:E$412,MATCH(klypsid!$B4879,lehmad!$A$2:$A$412,0))</f>
        <v>1</v>
      </c>
      <c r="O4879" t="str">
        <f>INDEX(lehmad!F$2:F$412,MATCH(klypsid!$B4879,lehmad!$A$2:$A$412,0))</f>
        <v>LANCELOT-ET</v>
      </c>
      <c r="P4879">
        <f>INDEX(lehmad!G$2:G$412,MATCH(klypsid!$B4879,lehmad!$A$2:$A$412,0))</f>
        <v>1998</v>
      </c>
      <c r="Q4879" s="2">
        <f>INDEX(lehmad!H$2:H$412,MATCH(klypsid!$B4879,lehmad!$A$2:$A$412,0))</f>
        <v>35985</v>
      </c>
      <c r="R4879">
        <f>INDEX(lehmad!I$2:I$412,MATCH(klypsid!$B4879,lehmad!$A$2:$A$412,0))</f>
        <v>126</v>
      </c>
      <c r="S4879">
        <f t="shared" si="533"/>
        <v>1</v>
      </c>
      <c r="T4879">
        <f t="shared" si="534"/>
        <v>173</v>
      </c>
      <c r="U4879">
        <f t="shared" si="535"/>
        <v>3</v>
      </c>
      <c r="V4879">
        <f t="shared" si="536"/>
        <v>1.0565835283663676</v>
      </c>
      <c r="W4879">
        <f t="shared" si="537"/>
        <v>6</v>
      </c>
      <c r="X4879">
        <f t="shared" si="538"/>
        <v>29</v>
      </c>
    </row>
    <row r="4880" spans="1:24" x14ac:dyDescent="0.25">
      <c r="A4880">
        <v>4001</v>
      </c>
      <c r="B4880" t="str">
        <f t="shared" si="532"/>
        <v>E4001</v>
      </c>
      <c r="C4880" t="s">
        <v>168</v>
      </c>
      <c r="D4880">
        <v>1</v>
      </c>
      <c r="E4880" s="2">
        <v>39610</v>
      </c>
      <c r="F4880" s="2">
        <v>39817</v>
      </c>
      <c r="G4880">
        <v>38.6</v>
      </c>
      <c r="H4880">
        <v>2.77</v>
      </c>
      <c r="I4880">
        <v>3.46</v>
      </c>
      <c r="J4880">
        <v>23</v>
      </c>
      <c r="K4880" t="str">
        <f>INDEX(lehmad!B$2:B$412,MATCH(klypsid!$B4880,lehmad!$A$2:$A$412,0))</f>
        <v>27.05.2006</v>
      </c>
      <c r="L4880">
        <f>INDEX(lehmad!C$2:C$412,MATCH(klypsid!$B4880,lehmad!$A$2:$A$412,0))</f>
        <v>65210</v>
      </c>
      <c r="M4880">
        <f>INDEX(lehmad!D$2:D$412,MATCH(klypsid!$B4880,lehmad!$A$2:$A$412,0))</f>
        <v>123</v>
      </c>
      <c r="N4880">
        <f>INDEX(lehmad!E$2:E$412,MATCH(klypsid!$B4880,lehmad!$A$2:$A$412,0))</f>
        <v>1</v>
      </c>
      <c r="O4880" t="str">
        <f>INDEX(lehmad!F$2:F$412,MATCH(klypsid!$B4880,lehmad!$A$2:$A$412,0))</f>
        <v>LANCELOT-ET</v>
      </c>
      <c r="P4880">
        <f>INDEX(lehmad!G$2:G$412,MATCH(klypsid!$B4880,lehmad!$A$2:$A$412,0))</f>
        <v>1998</v>
      </c>
      <c r="Q4880" s="2">
        <f>INDEX(lehmad!H$2:H$412,MATCH(klypsid!$B4880,lehmad!$A$2:$A$412,0))</f>
        <v>35985</v>
      </c>
      <c r="R4880">
        <f>INDEX(lehmad!I$2:I$412,MATCH(klypsid!$B4880,lehmad!$A$2:$A$412,0))</f>
        <v>126</v>
      </c>
      <c r="S4880">
        <f t="shared" si="533"/>
        <v>1</v>
      </c>
      <c r="T4880">
        <f t="shared" si="534"/>
        <v>207</v>
      </c>
      <c r="U4880">
        <f t="shared" si="535"/>
        <v>3</v>
      </c>
      <c r="V4880">
        <f t="shared" si="536"/>
        <v>0.87970576628228825</v>
      </c>
      <c r="W4880">
        <f t="shared" si="537"/>
        <v>7</v>
      </c>
      <c r="X4880">
        <f t="shared" si="538"/>
        <v>34</v>
      </c>
    </row>
    <row r="4881" spans="1:24" x14ac:dyDescent="0.25">
      <c r="A4881">
        <v>4001</v>
      </c>
      <c r="B4881" t="str">
        <f t="shared" si="532"/>
        <v>E4001</v>
      </c>
      <c r="C4881" t="s">
        <v>168</v>
      </c>
      <c r="D4881">
        <v>1</v>
      </c>
      <c r="E4881" s="2">
        <v>39610</v>
      </c>
      <c r="F4881" s="2">
        <v>39845</v>
      </c>
      <c r="G4881">
        <v>35</v>
      </c>
      <c r="H4881">
        <v>3.23</v>
      </c>
      <c r="I4881">
        <v>3.56</v>
      </c>
      <c r="J4881">
        <v>59</v>
      </c>
      <c r="K4881" t="str">
        <f>INDEX(lehmad!B$2:B$412,MATCH(klypsid!$B4881,lehmad!$A$2:$A$412,0))</f>
        <v>27.05.2006</v>
      </c>
      <c r="L4881">
        <f>INDEX(lehmad!C$2:C$412,MATCH(klypsid!$B4881,lehmad!$A$2:$A$412,0))</f>
        <v>65210</v>
      </c>
      <c r="M4881">
        <f>INDEX(lehmad!D$2:D$412,MATCH(klypsid!$B4881,lehmad!$A$2:$A$412,0))</f>
        <v>123</v>
      </c>
      <c r="N4881">
        <f>INDEX(lehmad!E$2:E$412,MATCH(klypsid!$B4881,lehmad!$A$2:$A$412,0))</f>
        <v>1</v>
      </c>
      <c r="O4881" t="str">
        <f>INDEX(lehmad!F$2:F$412,MATCH(klypsid!$B4881,lehmad!$A$2:$A$412,0))</f>
        <v>LANCELOT-ET</v>
      </c>
      <c r="P4881">
        <f>INDEX(lehmad!G$2:G$412,MATCH(klypsid!$B4881,lehmad!$A$2:$A$412,0))</f>
        <v>1998</v>
      </c>
      <c r="Q4881" s="2">
        <f>INDEX(lehmad!H$2:H$412,MATCH(klypsid!$B4881,lehmad!$A$2:$A$412,0))</f>
        <v>35985</v>
      </c>
      <c r="R4881">
        <f>INDEX(lehmad!I$2:I$412,MATCH(klypsid!$B4881,lehmad!$A$2:$A$412,0))</f>
        <v>126</v>
      </c>
      <c r="S4881">
        <f t="shared" si="533"/>
        <v>1</v>
      </c>
      <c r="T4881">
        <f t="shared" si="534"/>
        <v>235</v>
      </c>
      <c r="U4881">
        <f t="shared" si="535"/>
        <v>3</v>
      </c>
      <c r="V4881">
        <f t="shared" si="536"/>
        <v>2.2387868595871163</v>
      </c>
      <c r="W4881">
        <f t="shared" si="537"/>
        <v>8</v>
      </c>
      <c r="X4881">
        <f t="shared" si="538"/>
        <v>28</v>
      </c>
    </row>
    <row r="4882" spans="1:24" x14ac:dyDescent="0.25">
      <c r="A4882">
        <v>4001</v>
      </c>
      <c r="B4882" t="str">
        <f t="shared" si="532"/>
        <v>E4001</v>
      </c>
      <c r="C4882" t="s">
        <v>168</v>
      </c>
      <c r="D4882">
        <v>1</v>
      </c>
      <c r="E4882" s="2">
        <v>39610</v>
      </c>
      <c r="F4882" s="2">
        <v>39875</v>
      </c>
      <c r="G4882">
        <v>32.6</v>
      </c>
      <c r="H4882">
        <v>3.57</v>
      </c>
      <c r="I4882">
        <v>3.44</v>
      </c>
      <c r="J4882">
        <v>26</v>
      </c>
      <c r="K4882" t="str">
        <f>INDEX(lehmad!B$2:B$412,MATCH(klypsid!$B4882,lehmad!$A$2:$A$412,0))</f>
        <v>27.05.2006</v>
      </c>
      <c r="L4882">
        <f>INDEX(lehmad!C$2:C$412,MATCH(klypsid!$B4882,lehmad!$A$2:$A$412,0))</f>
        <v>65210</v>
      </c>
      <c r="M4882">
        <f>INDEX(lehmad!D$2:D$412,MATCH(klypsid!$B4882,lehmad!$A$2:$A$412,0))</f>
        <v>123</v>
      </c>
      <c r="N4882">
        <f>INDEX(lehmad!E$2:E$412,MATCH(klypsid!$B4882,lehmad!$A$2:$A$412,0))</f>
        <v>1</v>
      </c>
      <c r="O4882" t="str">
        <f>INDEX(lehmad!F$2:F$412,MATCH(klypsid!$B4882,lehmad!$A$2:$A$412,0))</f>
        <v>LANCELOT-ET</v>
      </c>
      <c r="P4882">
        <f>INDEX(lehmad!G$2:G$412,MATCH(klypsid!$B4882,lehmad!$A$2:$A$412,0))</f>
        <v>1998</v>
      </c>
      <c r="Q4882" s="2">
        <f>INDEX(lehmad!H$2:H$412,MATCH(klypsid!$B4882,lehmad!$A$2:$A$412,0))</f>
        <v>35985</v>
      </c>
      <c r="R4882">
        <f>INDEX(lehmad!I$2:I$412,MATCH(klypsid!$B4882,lehmad!$A$2:$A$412,0))</f>
        <v>126</v>
      </c>
      <c r="S4882">
        <f t="shared" si="533"/>
        <v>1</v>
      </c>
      <c r="T4882">
        <f t="shared" si="534"/>
        <v>265</v>
      </c>
      <c r="U4882">
        <f t="shared" si="535"/>
        <v>3</v>
      </c>
      <c r="V4882">
        <f t="shared" si="536"/>
        <v>1.0565835283663676</v>
      </c>
      <c r="W4882">
        <f t="shared" si="537"/>
        <v>9</v>
      </c>
      <c r="X4882">
        <f t="shared" si="538"/>
        <v>30</v>
      </c>
    </row>
    <row r="4883" spans="1:24" x14ac:dyDescent="0.25">
      <c r="A4883">
        <v>4001</v>
      </c>
      <c r="B4883" t="str">
        <f t="shared" si="532"/>
        <v>E4001</v>
      </c>
      <c r="C4883" t="s">
        <v>168</v>
      </c>
      <c r="D4883">
        <v>1</v>
      </c>
      <c r="E4883" s="2">
        <v>39610</v>
      </c>
      <c r="F4883" s="2">
        <v>39908</v>
      </c>
      <c r="G4883">
        <v>33.5</v>
      </c>
      <c r="H4883">
        <v>3.61</v>
      </c>
      <c r="I4883">
        <v>3.19</v>
      </c>
      <c r="J4883">
        <v>34</v>
      </c>
      <c r="K4883" t="str">
        <f>INDEX(lehmad!B$2:B$412,MATCH(klypsid!$B4883,lehmad!$A$2:$A$412,0))</f>
        <v>27.05.2006</v>
      </c>
      <c r="L4883">
        <f>INDEX(lehmad!C$2:C$412,MATCH(klypsid!$B4883,lehmad!$A$2:$A$412,0))</f>
        <v>65210</v>
      </c>
      <c r="M4883">
        <f>INDEX(lehmad!D$2:D$412,MATCH(klypsid!$B4883,lehmad!$A$2:$A$412,0))</f>
        <v>123</v>
      </c>
      <c r="N4883">
        <f>INDEX(lehmad!E$2:E$412,MATCH(klypsid!$B4883,lehmad!$A$2:$A$412,0))</f>
        <v>1</v>
      </c>
      <c r="O4883" t="str">
        <f>INDEX(lehmad!F$2:F$412,MATCH(klypsid!$B4883,lehmad!$A$2:$A$412,0))</f>
        <v>LANCELOT-ET</v>
      </c>
      <c r="P4883">
        <f>INDEX(lehmad!G$2:G$412,MATCH(klypsid!$B4883,lehmad!$A$2:$A$412,0))</f>
        <v>1998</v>
      </c>
      <c r="Q4883" s="2">
        <f>INDEX(lehmad!H$2:H$412,MATCH(klypsid!$B4883,lehmad!$A$2:$A$412,0))</f>
        <v>35985</v>
      </c>
      <c r="R4883">
        <f>INDEX(lehmad!I$2:I$412,MATCH(klypsid!$B4883,lehmad!$A$2:$A$412,0))</f>
        <v>126</v>
      </c>
      <c r="S4883">
        <f t="shared" si="533"/>
        <v>1</v>
      </c>
      <c r="T4883">
        <f t="shared" si="534"/>
        <v>298</v>
      </c>
      <c r="U4883">
        <f t="shared" si="535"/>
        <v>3</v>
      </c>
      <c r="V4883">
        <f t="shared" si="536"/>
        <v>1.443606651475615</v>
      </c>
      <c r="W4883">
        <f t="shared" si="537"/>
        <v>10</v>
      </c>
      <c r="X4883">
        <f t="shared" si="538"/>
        <v>33</v>
      </c>
    </row>
    <row r="4884" spans="1:24" x14ac:dyDescent="0.25">
      <c r="A4884">
        <v>4001</v>
      </c>
      <c r="B4884" t="str">
        <f t="shared" si="532"/>
        <v>E4001</v>
      </c>
      <c r="C4884" t="s">
        <v>168</v>
      </c>
      <c r="D4884">
        <v>1</v>
      </c>
      <c r="E4884" s="2">
        <v>39610</v>
      </c>
      <c r="F4884" s="2">
        <v>39944</v>
      </c>
      <c r="G4884">
        <v>23.4</v>
      </c>
      <c r="H4884">
        <v>4.01</v>
      </c>
      <c r="I4884">
        <v>3.27</v>
      </c>
      <c r="J4884">
        <v>38</v>
      </c>
      <c r="K4884" t="str">
        <f>INDEX(lehmad!B$2:B$412,MATCH(klypsid!$B4884,lehmad!$A$2:$A$412,0))</f>
        <v>27.05.2006</v>
      </c>
      <c r="L4884">
        <f>INDEX(lehmad!C$2:C$412,MATCH(klypsid!$B4884,lehmad!$A$2:$A$412,0))</f>
        <v>65210</v>
      </c>
      <c r="M4884">
        <f>INDEX(lehmad!D$2:D$412,MATCH(klypsid!$B4884,lehmad!$A$2:$A$412,0))</f>
        <v>123</v>
      </c>
      <c r="N4884">
        <f>INDEX(lehmad!E$2:E$412,MATCH(klypsid!$B4884,lehmad!$A$2:$A$412,0))</f>
        <v>1</v>
      </c>
      <c r="O4884" t="str">
        <f>INDEX(lehmad!F$2:F$412,MATCH(klypsid!$B4884,lehmad!$A$2:$A$412,0))</f>
        <v>LANCELOT-ET</v>
      </c>
      <c r="P4884">
        <f>INDEX(lehmad!G$2:G$412,MATCH(klypsid!$B4884,lehmad!$A$2:$A$412,0))</f>
        <v>1998</v>
      </c>
      <c r="Q4884" s="2">
        <f>INDEX(lehmad!H$2:H$412,MATCH(klypsid!$B4884,lehmad!$A$2:$A$412,0))</f>
        <v>35985</v>
      </c>
      <c r="R4884">
        <f>INDEX(lehmad!I$2:I$412,MATCH(klypsid!$B4884,lehmad!$A$2:$A$412,0))</f>
        <v>126</v>
      </c>
      <c r="S4884">
        <f t="shared" si="533"/>
        <v>1</v>
      </c>
      <c r="T4884">
        <f t="shared" si="534"/>
        <v>334</v>
      </c>
      <c r="U4884">
        <f t="shared" si="535"/>
        <v>3</v>
      </c>
      <c r="V4884">
        <f t="shared" si="536"/>
        <v>1.6040713236688608</v>
      </c>
      <c r="W4884">
        <f t="shared" si="537"/>
        <v>11</v>
      </c>
      <c r="X4884">
        <f t="shared" si="538"/>
        <v>36</v>
      </c>
    </row>
    <row r="4885" spans="1:24" x14ac:dyDescent="0.25">
      <c r="A4885">
        <v>4001</v>
      </c>
      <c r="B4885" t="str">
        <f t="shared" si="532"/>
        <v>E4001</v>
      </c>
      <c r="C4885" t="s">
        <v>168</v>
      </c>
      <c r="D4885">
        <v>2</v>
      </c>
      <c r="E4885" s="2">
        <v>40005</v>
      </c>
      <c r="F4885" s="2">
        <v>40037</v>
      </c>
      <c r="G4885">
        <v>48.3</v>
      </c>
      <c r="H4885">
        <v>2.5099999999999998</v>
      </c>
      <c r="I4885">
        <v>2.93</v>
      </c>
      <c r="J4885">
        <v>31</v>
      </c>
      <c r="K4885" t="str">
        <f>INDEX(lehmad!B$2:B$412,MATCH(klypsid!$B4885,lehmad!$A$2:$A$412,0))</f>
        <v>27.05.2006</v>
      </c>
      <c r="L4885">
        <f>INDEX(lehmad!C$2:C$412,MATCH(klypsid!$B4885,lehmad!$A$2:$A$412,0))</f>
        <v>65210</v>
      </c>
      <c r="M4885">
        <f>INDEX(lehmad!D$2:D$412,MATCH(klypsid!$B4885,lehmad!$A$2:$A$412,0))</f>
        <v>123</v>
      </c>
      <c r="N4885">
        <f>INDEX(lehmad!E$2:E$412,MATCH(klypsid!$B4885,lehmad!$A$2:$A$412,0))</f>
        <v>1</v>
      </c>
      <c r="O4885" t="str">
        <f>INDEX(lehmad!F$2:F$412,MATCH(klypsid!$B4885,lehmad!$A$2:$A$412,0))</f>
        <v>LANCELOT-ET</v>
      </c>
      <c r="P4885">
        <f>INDEX(lehmad!G$2:G$412,MATCH(klypsid!$B4885,lehmad!$A$2:$A$412,0))</f>
        <v>1998</v>
      </c>
      <c r="Q4885" s="2">
        <f>INDEX(lehmad!H$2:H$412,MATCH(klypsid!$B4885,lehmad!$A$2:$A$412,0))</f>
        <v>35985</v>
      </c>
      <c r="R4885">
        <f>INDEX(lehmad!I$2:I$412,MATCH(klypsid!$B4885,lehmad!$A$2:$A$412,0))</f>
        <v>126</v>
      </c>
      <c r="S4885">
        <f t="shared" si="533"/>
        <v>2</v>
      </c>
      <c r="T4885">
        <f t="shared" si="534"/>
        <v>32</v>
      </c>
      <c r="U4885">
        <f t="shared" si="535"/>
        <v>1</v>
      </c>
      <c r="V4885">
        <f t="shared" si="536"/>
        <v>1.3103401206121505</v>
      </c>
      <c r="W4885">
        <f t="shared" si="537"/>
        <v>1</v>
      </c>
      <c r="X4885">
        <f t="shared" si="538"/>
        <v>32</v>
      </c>
    </row>
    <row r="4886" spans="1:24" x14ac:dyDescent="0.25">
      <c r="A4886">
        <v>4001</v>
      </c>
      <c r="B4886" t="str">
        <f t="shared" si="532"/>
        <v>E4001</v>
      </c>
      <c r="C4886" t="s">
        <v>168</v>
      </c>
      <c r="D4886">
        <v>2</v>
      </c>
      <c r="E4886" s="2">
        <v>40005</v>
      </c>
      <c r="F4886" s="2">
        <v>40066</v>
      </c>
      <c r="G4886">
        <v>50.8</v>
      </c>
      <c r="H4886">
        <v>2.71</v>
      </c>
      <c r="I4886">
        <v>2.91</v>
      </c>
      <c r="J4886">
        <v>36</v>
      </c>
      <c r="K4886" t="str">
        <f>INDEX(lehmad!B$2:B$412,MATCH(klypsid!$B4886,lehmad!$A$2:$A$412,0))</f>
        <v>27.05.2006</v>
      </c>
      <c r="L4886">
        <f>INDEX(lehmad!C$2:C$412,MATCH(klypsid!$B4886,lehmad!$A$2:$A$412,0))</f>
        <v>65210</v>
      </c>
      <c r="M4886">
        <f>INDEX(lehmad!D$2:D$412,MATCH(klypsid!$B4886,lehmad!$A$2:$A$412,0))</f>
        <v>123</v>
      </c>
      <c r="N4886">
        <f>INDEX(lehmad!E$2:E$412,MATCH(klypsid!$B4886,lehmad!$A$2:$A$412,0))</f>
        <v>1</v>
      </c>
      <c r="O4886" t="str">
        <f>INDEX(lehmad!F$2:F$412,MATCH(klypsid!$B4886,lehmad!$A$2:$A$412,0))</f>
        <v>LANCELOT-ET</v>
      </c>
      <c r="P4886">
        <f>INDEX(lehmad!G$2:G$412,MATCH(klypsid!$B4886,lehmad!$A$2:$A$412,0))</f>
        <v>1998</v>
      </c>
      <c r="Q4886" s="2">
        <f>INDEX(lehmad!H$2:H$412,MATCH(klypsid!$B4886,lehmad!$A$2:$A$412,0))</f>
        <v>35985</v>
      </c>
      <c r="R4886">
        <f>INDEX(lehmad!I$2:I$412,MATCH(klypsid!$B4886,lehmad!$A$2:$A$412,0))</f>
        <v>126</v>
      </c>
      <c r="S4886">
        <f t="shared" si="533"/>
        <v>2</v>
      </c>
      <c r="T4886">
        <f t="shared" si="534"/>
        <v>61</v>
      </c>
      <c r="U4886">
        <f t="shared" si="535"/>
        <v>2</v>
      </c>
      <c r="V4886">
        <f t="shared" si="536"/>
        <v>1.5260688116675876</v>
      </c>
      <c r="W4886">
        <f t="shared" si="537"/>
        <v>2</v>
      </c>
      <c r="X4886">
        <f t="shared" si="538"/>
        <v>29</v>
      </c>
    </row>
    <row r="4887" spans="1:24" x14ac:dyDescent="0.25">
      <c r="A4887">
        <v>4001</v>
      </c>
      <c r="B4887" t="str">
        <f t="shared" si="532"/>
        <v>E4001</v>
      </c>
      <c r="C4887" t="s">
        <v>168</v>
      </c>
      <c r="D4887">
        <v>2</v>
      </c>
      <c r="E4887" s="2">
        <v>40005</v>
      </c>
      <c r="F4887" s="2">
        <v>40094</v>
      </c>
      <c r="G4887">
        <v>47.9</v>
      </c>
      <c r="H4887">
        <v>3</v>
      </c>
      <c r="I4887">
        <v>3.31</v>
      </c>
      <c r="J4887">
        <v>39</v>
      </c>
      <c r="K4887" t="str">
        <f>INDEX(lehmad!B$2:B$412,MATCH(klypsid!$B4887,lehmad!$A$2:$A$412,0))</f>
        <v>27.05.2006</v>
      </c>
      <c r="L4887">
        <f>INDEX(lehmad!C$2:C$412,MATCH(klypsid!$B4887,lehmad!$A$2:$A$412,0))</f>
        <v>65210</v>
      </c>
      <c r="M4887">
        <f>INDEX(lehmad!D$2:D$412,MATCH(klypsid!$B4887,lehmad!$A$2:$A$412,0))</f>
        <v>123</v>
      </c>
      <c r="N4887">
        <f>INDEX(lehmad!E$2:E$412,MATCH(klypsid!$B4887,lehmad!$A$2:$A$412,0))</f>
        <v>1</v>
      </c>
      <c r="O4887" t="str">
        <f>INDEX(lehmad!F$2:F$412,MATCH(klypsid!$B4887,lehmad!$A$2:$A$412,0))</f>
        <v>LANCELOT-ET</v>
      </c>
      <c r="P4887">
        <f>INDEX(lehmad!G$2:G$412,MATCH(klypsid!$B4887,lehmad!$A$2:$A$412,0))</f>
        <v>1998</v>
      </c>
      <c r="Q4887" s="2">
        <f>INDEX(lehmad!H$2:H$412,MATCH(klypsid!$B4887,lehmad!$A$2:$A$412,0))</f>
        <v>35985</v>
      </c>
      <c r="R4887">
        <f>INDEX(lehmad!I$2:I$412,MATCH(klypsid!$B4887,lehmad!$A$2:$A$412,0))</f>
        <v>126</v>
      </c>
      <c r="S4887">
        <f t="shared" si="533"/>
        <v>2</v>
      </c>
      <c r="T4887">
        <f t="shared" si="534"/>
        <v>89</v>
      </c>
      <c r="U4887">
        <f t="shared" si="535"/>
        <v>2</v>
      </c>
      <c r="V4887">
        <f t="shared" si="536"/>
        <v>1.6415460290875237</v>
      </c>
      <c r="W4887">
        <f t="shared" si="537"/>
        <v>3</v>
      </c>
      <c r="X4887">
        <f t="shared" si="538"/>
        <v>28</v>
      </c>
    </row>
    <row r="4888" spans="1:24" x14ac:dyDescent="0.25">
      <c r="A4888">
        <v>4001</v>
      </c>
      <c r="B4888" t="str">
        <f t="shared" si="532"/>
        <v>E4001</v>
      </c>
      <c r="C4888" t="s">
        <v>168</v>
      </c>
      <c r="D4888">
        <v>2</v>
      </c>
      <c r="E4888" s="2">
        <v>40005</v>
      </c>
      <c r="F4888" s="2">
        <v>40125</v>
      </c>
      <c r="G4888">
        <v>47.4</v>
      </c>
      <c r="H4888">
        <v>3.12</v>
      </c>
      <c r="I4888">
        <v>3.26</v>
      </c>
      <c r="J4888">
        <v>26</v>
      </c>
      <c r="K4888" t="str">
        <f>INDEX(lehmad!B$2:B$412,MATCH(klypsid!$B4888,lehmad!$A$2:$A$412,0))</f>
        <v>27.05.2006</v>
      </c>
      <c r="L4888">
        <f>INDEX(lehmad!C$2:C$412,MATCH(klypsid!$B4888,lehmad!$A$2:$A$412,0))</f>
        <v>65210</v>
      </c>
      <c r="M4888">
        <f>INDEX(lehmad!D$2:D$412,MATCH(klypsid!$B4888,lehmad!$A$2:$A$412,0))</f>
        <v>123</v>
      </c>
      <c r="N4888">
        <f>INDEX(lehmad!E$2:E$412,MATCH(klypsid!$B4888,lehmad!$A$2:$A$412,0))</f>
        <v>1</v>
      </c>
      <c r="O4888" t="str">
        <f>INDEX(lehmad!F$2:F$412,MATCH(klypsid!$B4888,lehmad!$A$2:$A$412,0))</f>
        <v>LANCELOT-ET</v>
      </c>
      <c r="P4888">
        <f>INDEX(lehmad!G$2:G$412,MATCH(klypsid!$B4888,lehmad!$A$2:$A$412,0))</f>
        <v>1998</v>
      </c>
      <c r="Q4888" s="2">
        <f>INDEX(lehmad!H$2:H$412,MATCH(klypsid!$B4888,lehmad!$A$2:$A$412,0))</f>
        <v>35985</v>
      </c>
      <c r="R4888">
        <f>INDEX(lehmad!I$2:I$412,MATCH(klypsid!$B4888,lehmad!$A$2:$A$412,0))</f>
        <v>126</v>
      </c>
      <c r="S4888">
        <f t="shared" si="533"/>
        <v>2</v>
      </c>
      <c r="T4888">
        <f t="shared" si="534"/>
        <v>120</v>
      </c>
      <c r="U4888">
        <f t="shared" si="535"/>
        <v>2</v>
      </c>
      <c r="V4888">
        <f t="shared" si="536"/>
        <v>1.0565835283663676</v>
      </c>
      <c r="W4888">
        <f t="shared" si="537"/>
        <v>4</v>
      </c>
      <c r="X4888">
        <f t="shared" si="538"/>
        <v>31</v>
      </c>
    </row>
    <row r="4889" spans="1:24" x14ac:dyDescent="0.25">
      <c r="A4889">
        <v>4001</v>
      </c>
      <c r="B4889" t="str">
        <f t="shared" si="532"/>
        <v>E4001</v>
      </c>
      <c r="C4889" t="s">
        <v>168</v>
      </c>
      <c r="D4889">
        <v>2</v>
      </c>
      <c r="E4889" s="2">
        <v>40005</v>
      </c>
      <c r="F4889" s="2">
        <v>40153</v>
      </c>
      <c r="G4889">
        <v>42.7</v>
      </c>
      <c r="H4889">
        <v>3.17</v>
      </c>
      <c r="I4889">
        <v>3.34</v>
      </c>
      <c r="J4889">
        <v>60</v>
      </c>
      <c r="K4889" t="str">
        <f>INDEX(lehmad!B$2:B$412,MATCH(klypsid!$B4889,lehmad!$A$2:$A$412,0))</f>
        <v>27.05.2006</v>
      </c>
      <c r="L4889">
        <f>INDEX(lehmad!C$2:C$412,MATCH(klypsid!$B4889,lehmad!$A$2:$A$412,0))</f>
        <v>65210</v>
      </c>
      <c r="M4889">
        <f>INDEX(lehmad!D$2:D$412,MATCH(klypsid!$B4889,lehmad!$A$2:$A$412,0))</f>
        <v>123</v>
      </c>
      <c r="N4889">
        <f>INDEX(lehmad!E$2:E$412,MATCH(klypsid!$B4889,lehmad!$A$2:$A$412,0))</f>
        <v>1</v>
      </c>
      <c r="O4889" t="str">
        <f>INDEX(lehmad!F$2:F$412,MATCH(klypsid!$B4889,lehmad!$A$2:$A$412,0))</f>
        <v>LANCELOT-ET</v>
      </c>
      <c r="P4889">
        <f>INDEX(lehmad!G$2:G$412,MATCH(klypsid!$B4889,lehmad!$A$2:$A$412,0))</f>
        <v>1998</v>
      </c>
      <c r="Q4889" s="2">
        <f>INDEX(lehmad!H$2:H$412,MATCH(klypsid!$B4889,lehmad!$A$2:$A$412,0))</f>
        <v>35985</v>
      </c>
      <c r="R4889">
        <f>INDEX(lehmad!I$2:I$412,MATCH(klypsid!$B4889,lehmad!$A$2:$A$412,0))</f>
        <v>126</v>
      </c>
      <c r="S4889">
        <f t="shared" si="533"/>
        <v>2</v>
      </c>
      <c r="T4889">
        <f t="shared" si="534"/>
        <v>148</v>
      </c>
      <c r="U4889">
        <f t="shared" si="535"/>
        <v>2</v>
      </c>
      <c r="V4889">
        <f t="shared" si="536"/>
        <v>2.2630344058337939</v>
      </c>
      <c r="W4889">
        <f t="shared" si="537"/>
        <v>5</v>
      </c>
      <c r="X4889">
        <f t="shared" si="538"/>
        <v>28</v>
      </c>
    </row>
    <row r="4890" spans="1:24" x14ac:dyDescent="0.25">
      <c r="A4890">
        <v>4001</v>
      </c>
      <c r="B4890" t="str">
        <f t="shared" si="532"/>
        <v>E4001</v>
      </c>
      <c r="C4890" t="s">
        <v>168</v>
      </c>
      <c r="D4890">
        <v>2</v>
      </c>
      <c r="E4890" s="2">
        <v>40005</v>
      </c>
      <c r="F4890" s="2">
        <v>40186</v>
      </c>
      <c r="G4890">
        <v>39.299999999999997</v>
      </c>
      <c r="H4890">
        <v>3.37</v>
      </c>
      <c r="I4890">
        <v>3.39</v>
      </c>
      <c r="J4890">
        <v>12</v>
      </c>
      <c r="K4890" t="str">
        <f>INDEX(lehmad!B$2:B$412,MATCH(klypsid!$B4890,lehmad!$A$2:$A$412,0))</f>
        <v>27.05.2006</v>
      </c>
      <c r="L4890">
        <f>INDEX(lehmad!C$2:C$412,MATCH(klypsid!$B4890,lehmad!$A$2:$A$412,0))</f>
        <v>65210</v>
      </c>
      <c r="M4890">
        <f>INDEX(lehmad!D$2:D$412,MATCH(klypsid!$B4890,lehmad!$A$2:$A$412,0))</f>
        <v>123</v>
      </c>
      <c r="N4890">
        <f>INDEX(lehmad!E$2:E$412,MATCH(klypsid!$B4890,lehmad!$A$2:$A$412,0))</f>
        <v>1</v>
      </c>
      <c r="O4890" t="str">
        <f>INDEX(lehmad!F$2:F$412,MATCH(klypsid!$B4890,lehmad!$A$2:$A$412,0))</f>
        <v>LANCELOT-ET</v>
      </c>
      <c r="P4890">
        <f>INDEX(lehmad!G$2:G$412,MATCH(klypsid!$B4890,lehmad!$A$2:$A$412,0))</f>
        <v>1998</v>
      </c>
      <c r="Q4890" s="2">
        <f>INDEX(lehmad!H$2:H$412,MATCH(klypsid!$B4890,lehmad!$A$2:$A$412,0))</f>
        <v>35985</v>
      </c>
      <c r="R4890">
        <f>INDEX(lehmad!I$2:I$412,MATCH(klypsid!$B4890,lehmad!$A$2:$A$412,0))</f>
        <v>126</v>
      </c>
      <c r="S4890">
        <f t="shared" si="533"/>
        <v>2</v>
      </c>
      <c r="T4890">
        <f t="shared" si="534"/>
        <v>181</v>
      </c>
      <c r="U4890">
        <f t="shared" si="535"/>
        <v>3</v>
      </c>
      <c r="V4890">
        <f t="shared" si="536"/>
        <v>-5.8893689053568732E-2</v>
      </c>
      <c r="W4890">
        <f t="shared" si="537"/>
        <v>6</v>
      </c>
      <c r="X4890">
        <f t="shared" si="538"/>
        <v>33</v>
      </c>
    </row>
    <row r="4891" spans="1:24" x14ac:dyDescent="0.25">
      <c r="A4891">
        <v>4001</v>
      </c>
      <c r="B4891" t="str">
        <f t="shared" si="532"/>
        <v>E4001</v>
      </c>
      <c r="C4891" t="s">
        <v>168</v>
      </c>
      <c r="D4891">
        <v>2</v>
      </c>
      <c r="E4891" s="2">
        <v>40005</v>
      </c>
      <c r="F4891" s="2">
        <v>40214</v>
      </c>
      <c r="G4891">
        <v>38.6</v>
      </c>
      <c r="H4891">
        <v>4.3899999999999997</v>
      </c>
      <c r="I4891">
        <v>3.54</v>
      </c>
      <c r="J4891">
        <v>20</v>
      </c>
      <c r="K4891" t="str">
        <f>INDEX(lehmad!B$2:B$412,MATCH(klypsid!$B4891,lehmad!$A$2:$A$412,0))</f>
        <v>27.05.2006</v>
      </c>
      <c r="L4891">
        <f>INDEX(lehmad!C$2:C$412,MATCH(klypsid!$B4891,lehmad!$A$2:$A$412,0))</f>
        <v>65210</v>
      </c>
      <c r="M4891">
        <f>INDEX(lehmad!D$2:D$412,MATCH(klypsid!$B4891,lehmad!$A$2:$A$412,0))</f>
        <v>123</v>
      </c>
      <c r="N4891">
        <f>INDEX(lehmad!E$2:E$412,MATCH(klypsid!$B4891,lehmad!$A$2:$A$412,0))</f>
        <v>1</v>
      </c>
      <c r="O4891" t="str">
        <f>INDEX(lehmad!F$2:F$412,MATCH(klypsid!$B4891,lehmad!$A$2:$A$412,0))</f>
        <v>LANCELOT-ET</v>
      </c>
      <c r="P4891">
        <f>INDEX(lehmad!G$2:G$412,MATCH(klypsid!$B4891,lehmad!$A$2:$A$412,0))</f>
        <v>1998</v>
      </c>
      <c r="Q4891" s="2">
        <f>INDEX(lehmad!H$2:H$412,MATCH(klypsid!$B4891,lehmad!$A$2:$A$412,0))</f>
        <v>35985</v>
      </c>
      <c r="R4891">
        <f>INDEX(lehmad!I$2:I$412,MATCH(klypsid!$B4891,lehmad!$A$2:$A$412,0))</f>
        <v>126</v>
      </c>
      <c r="S4891">
        <f t="shared" si="533"/>
        <v>2</v>
      </c>
      <c r="T4891">
        <f t="shared" si="534"/>
        <v>209</v>
      </c>
      <c r="U4891">
        <f t="shared" si="535"/>
        <v>3</v>
      </c>
      <c r="V4891">
        <f t="shared" si="536"/>
        <v>0.67807190511263782</v>
      </c>
      <c r="W4891">
        <f t="shared" si="537"/>
        <v>7</v>
      </c>
      <c r="X4891">
        <f t="shared" si="538"/>
        <v>28</v>
      </c>
    </row>
    <row r="4892" spans="1:24" x14ac:dyDescent="0.25">
      <c r="A4892">
        <v>4001</v>
      </c>
      <c r="B4892" t="str">
        <f t="shared" si="532"/>
        <v>E4001</v>
      </c>
      <c r="C4892" t="s">
        <v>168</v>
      </c>
      <c r="D4892">
        <v>2</v>
      </c>
      <c r="E4892" s="2">
        <v>40005</v>
      </c>
      <c r="F4892" s="2">
        <v>40242</v>
      </c>
      <c r="G4892">
        <v>35.9</v>
      </c>
      <c r="H4892">
        <v>4.3600000000000003</v>
      </c>
      <c r="I4892">
        <v>3.5</v>
      </c>
      <c r="J4892">
        <v>17</v>
      </c>
      <c r="K4892" t="str">
        <f>INDEX(lehmad!B$2:B$412,MATCH(klypsid!$B4892,lehmad!$A$2:$A$412,0))</f>
        <v>27.05.2006</v>
      </c>
      <c r="L4892">
        <f>INDEX(lehmad!C$2:C$412,MATCH(klypsid!$B4892,lehmad!$A$2:$A$412,0))</f>
        <v>65210</v>
      </c>
      <c r="M4892">
        <f>INDEX(lehmad!D$2:D$412,MATCH(klypsid!$B4892,lehmad!$A$2:$A$412,0))</f>
        <v>123</v>
      </c>
      <c r="N4892">
        <f>INDEX(lehmad!E$2:E$412,MATCH(klypsid!$B4892,lehmad!$A$2:$A$412,0))</f>
        <v>1</v>
      </c>
      <c r="O4892" t="str">
        <f>INDEX(lehmad!F$2:F$412,MATCH(klypsid!$B4892,lehmad!$A$2:$A$412,0))</f>
        <v>LANCELOT-ET</v>
      </c>
      <c r="P4892">
        <f>INDEX(lehmad!G$2:G$412,MATCH(klypsid!$B4892,lehmad!$A$2:$A$412,0))</f>
        <v>1998</v>
      </c>
      <c r="Q4892" s="2">
        <f>INDEX(lehmad!H$2:H$412,MATCH(klypsid!$B4892,lehmad!$A$2:$A$412,0))</f>
        <v>35985</v>
      </c>
      <c r="R4892">
        <f>INDEX(lehmad!I$2:I$412,MATCH(klypsid!$B4892,lehmad!$A$2:$A$412,0))</f>
        <v>126</v>
      </c>
      <c r="S4892">
        <f t="shared" si="533"/>
        <v>2</v>
      </c>
      <c r="T4892">
        <f t="shared" si="534"/>
        <v>237</v>
      </c>
      <c r="U4892">
        <f t="shared" si="535"/>
        <v>3</v>
      </c>
      <c r="V4892">
        <f t="shared" si="536"/>
        <v>0.44360665147561473</v>
      </c>
      <c r="W4892">
        <f t="shared" si="537"/>
        <v>8</v>
      </c>
      <c r="X4892">
        <f t="shared" si="538"/>
        <v>28</v>
      </c>
    </row>
    <row r="4893" spans="1:24" x14ac:dyDescent="0.25">
      <c r="A4893">
        <v>4001</v>
      </c>
      <c r="B4893" t="str">
        <f t="shared" si="532"/>
        <v>E4001</v>
      </c>
      <c r="C4893" t="s">
        <v>168</v>
      </c>
      <c r="D4893">
        <v>2</v>
      </c>
      <c r="E4893" s="2">
        <v>40005</v>
      </c>
      <c r="F4893" s="2">
        <v>40276</v>
      </c>
      <c r="G4893">
        <v>33</v>
      </c>
      <c r="H4893">
        <v>4.93</v>
      </c>
      <c r="I4893">
        <v>3.74</v>
      </c>
      <c r="J4893">
        <v>27</v>
      </c>
      <c r="K4893" t="str">
        <f>INDEX(lehmad!B$2:B$412,MATCH(klypsid!$B4893,lehmad!$A$2:$A$412,0))</f>
        <v>27.05.2006</v>
      </c>
      <c r="L4893">
        <f>INDEX(lehmad!C$2:C$412,MATCH(klypsid!$B4893,lehmad!$A$2:$A$412,0))</f>
        <v>65210</v>
      </c>
      <c r="M4893">
        <f>INDEX(lehmad!D$2:D$412,MATCH(klypsid!$B4893,lehmad!$A$2:$A$412,0))</f>
        <v>123</v>
      </c>
      <c r="N4893">
        <f>INDEX(lehmad!E$2:E$412,MATCH(klypsid!$B4893,lehmad!$A$2:$A$412,0))</f>
        <v>1</v>
      </c>
      <c r="O4893" t="str">
        <f>INDEX(lehmad!F$2:F$412,MATCH(klypsid!$B4893,lehmad!$A$2:$A$412,0))</f>
        <v>LANCELOT-ET</v>
      </c>
      <c r="P4893">
        <f>INDEX(lehmad!G$2:G$412,MATCH(klypsid!$B4893,lehmad!$A$2:$A$412,0))</f>
        <v>1998</v>
      </c>
      <c r="Q4893" s="2">
        <f>INDEX(lehmad!H$2:H$412,MATCH(klypsid!$B4893,lehmad!$A$2:$A$412,0))</f>
        <v>35985</v>
      </c>
      <c r="R4893">
        <f>INDEX(lehmad!I$2:I$412,MATCH(klypsid!$B4893,lehmad!$A$2:$A$412,0))</f>
        <v>126</v>
      </c>
      <c r="S4893">
        <f t="shared" si="533"/>
        <v>2</v>
      </c>
      <c r="T4893">
        <f t="shared" si="534"/>
        <v>271</v>
      </c>
      <c r="U4893">
        <f t="shared" si="535"/>
        <v>3</v>
      </c>
      <c r="V4893">
        <f t="shared" si="536"/>
        <v>1.1110313123887439</v>
      </c>
      <c r="W4893">
        <f t="shared" si="537"/>
        <v>9</v>
      </c>
      <c r="X4893">
        <f t="shared" si="538"/>
        <v>34</v>
      </c>
    </row>
    <row r="4894" spans="1:24" x14ac:dyDescent="0.25">
      <c r="A4894">
        <v>4001</v>
      </c>
      <c r="B4894" t="str">
        <f t="shared" si="532"/>
        <v>E4001</v>
      </c>
      <c r="C4894" t="s">
        <v>168</v>
      </c>
      <c r="D4894">
        <v>2</v>
      </c>
      <c r="E4894" s="2">
        <v>40005</v>
      </c>
      <c r="F4894" s="2">
        <v>40304</v>
      </c>
      <c r="G4894">
        <v>27.4</v>
      </c>
      <c r="H4894">
        <v>4.83</v>
      </c>
      <c r="I4894">
        <v>3.75</v>
      </c>
      <c r="J4894">
        <v>28</v>
      </c>
      <c r="K4894" t="str">
        <f>INDEX(lehmad!B$2:B$412,MATCH(klypsid!$B4894,lehmad!$A$2:$A$412,0))</f>
        <v>27.05.2006</v>
      </c>
      <c r="L4894">
        <f>INDEX(lehmad!C$2:C$412,MATCH(klypsid!$B4894,lehmad!$A$2:$A$412,0))</f>
        <v>65210</v>
      </c>
      <c r="M4894">
        <f>INDEX(lehmad!D$2:D$412,MATCH(klypsid!$B4894,lehmad!$A$2:$A$412,0))</f>
        <v>123</v>
      </c>
      <c r="N4894">
        <f>INDEX(lehmad!E$2:E$412,MATCH(klypsid!$B4894,lehmad!$A$2:$A$412,0))</f>
        <v>1</v>
      </c>
      <c r="O4894" t="str">
        <f>INDEX(lehmad!F$2:F$412,MATCH(klypsid!$B4894,lehmad!$A$2:$A$412,0))</f>
        <v>LANCELOT-ET</v>
      </c>
      <c r="P4894">
        <f>INDEX(lehmad!G$2:G$412,MATCH(klypsid!$B4894,lehmad!$A$2:$A$412,0))</f>
        <v>1998</v>
      </c>
      <c r="Q4894" s="2">
        <f>INDEX(lehmad!H$2:H$412,MATCH(klypsid!$B4894,lehmad!$A$2:$A$412,0))</f>
        <v>35985</v>
      </c>
      <c r="R4894">
        <f>INDEX(lehmad!I$2:I$412,MATCH(klypsid!$B4894,lehmad!$A$2:$A$412,0))</f>
        <v>126</v>
      </c>
      <c r="S4894">
        <f t="shared" si="533"/>
        <v>2</v>
      </c>
      <c r="T4894">
        <f t="shared" si="534"/>
        <v>299</v>
      </c>
      <c r="U4894">
        <f t="shared" si="535"/>
        <v>3</v>
      </c>
      <c r="V4894">
        <f t="shared" si="536"/>
        <v>1.1634987322828796</v>
      </c>
      <c r="W4894">
        <f t="shared" si="537"/>
        <v>10</v>
      </c>
      <c r="X4894">
        <f t="shared" si="538"/>
        <v>28</v>
      </c>
    </row>
    <row r="4895" spans="1:24" x14ac:dyDescent="0.25">
      <c r="A4895">
        <v>4001</v>
      </c>
      <c r="B4895" t="str">
        <f t="shared" si="532"/>
        <v>E4001</v>
      </c>
      <c r="C4895" t="s">
        <v>168</v>
      </c>
      <c r="D4895">
        <v>3</v>
      </c>
      <c r="E4895" s="2">
        <v>40375</v>
      </c>
      <c r="F4895" s="2">
        <v>40396</v>
      </c>
      <c r="G4895">
        <v>58.6</v>
      </c>
      <c r="H4895">
        <v>1.92</v>
      </c>
      <c r="I4895">
        <v>3.06</v>
      </c>
      <c r="J4895">
        <v>63</v>
      </c>
      <c r="K4895" t="str">
        <f>INDEX(lehmad!B$2:B$412,MATCH(klypsid!$B4895,lehmad!$A$2:$A$412,0))</f>
        <v>27.05.2006</v>
      </c>
      <c r="L4895">
        <f>INDEX(lehmad!C$2:C$412,MATCH(klypsid!$B4895,lehmad!$A$2:$A$412,0))</f>
        <v>65210</v>
      </c>
      <c r="M4895">
        <f>INDEX(lehmad!D$2:D$412,MATCH(klypsid!$B4895,lehmad!$A$2:$A$412,0))</f>
        <v>123</v>
      </c>
      <c r="N4895">
        <f>INDEX(lehmad!E$2:E$412,MATCH(klypsid!$B4895,lehmad!$A$2:$A$412,0))</f>
        <v>1</v>
      </c>
      <c r="O4895" t="str">
        <f>INDEX(lehmad!F$2:F$412,MATCH(klypsid!$B4895,lehmad!$A$2:$A$412,0))</f>
        <v>LANCELOT-ET</v>
      </c>
      <c r="P4895">
        <f>INDEX(lehmad!G$2:G$412,MATCH(klypsid!$B4895,lehmad!$A$2:$A$412,0))</f>
        <v>1998</v>
      </c>
      <c r="Q4895" s="2">
        <f>INDEX(lehmad!H$2:H$412,MATCH(klypsid!$B4895,lehmad!$A$2:$A$412,0))</f>
        <v>35985</v>
      </c>
      <c r="R4895">
        <f>INDEX(lehmad!I$2:I$412,MATCH(klypsid!$B4895,lehmad!$A$2:$A$412,0))</f>
        <v>126</v>
      </c>
      <c r="S4895">
        <f t="shared" si="533"/>
        <v>3</v>
      </c>
      <c r="T4895">
        <f t="shared" si="534"/>
        <v>21</v>
      </c>
      <c r="U4895">
        <f t="shared" si="535"/>
        <v>1</v>
      </c>
      <c r="V4895">
        <f t="shared" si="536"/>
        <v>2.3334237337251915</v>
      </c>
      <c r="W4895">
        <f t="shared" si="537"/>
        <v>1</v>
      </c>
      <c r="X4895">
        <f t="shared" si="538"/>
        <v>21</v>
      </c>
    </row>
    <row r="4896" spans="1:24" x14ac:dyDescent="0.25">
      <c r="A4896">
        <v>4001</v>
      </c>
      <c r="B4896" t="str">
        <f t="shared" si="532"/>
        <v>E4001</v>
      </c>
      <c r="C4896" t="s">
        <v>168</v>
      </c>
      <c r="D4896">
        <v>3</v>
      </c>
      <c r="E4896" s="2">
        <v>40375</v>
      </c>
      <c r="F4896" s="2">
        <v>40434</v>
      </c>
      <c r="G4896">
        <v>54.4</v>
      </c>
      <c r="H4896">
        <v>2.4</v>
      </c>
      <c r="I4896">
        <v>3.03</v>
      </c>
      <c r="J4896">
        <v>151</v>
      </c>
      <c r="K4896" t="str">
        <f>INDEX(lehmad!B$2:B$412,MATCH(klypsid!$B4896,lehmad!$A$2:$A$412,0))</f>
        <v>27.05.2006</v>
      </c>
      <c r="L4896">
        <f>INDEX(lehmad!C$2:C$412,MATCH(klypsid!$B4896,lehmad!$A$2:$A$412,0))</f>
        <v>65210</v>
      </c>
      <c r="M4896">
        <f>INDEX(lehmad!D$2:D$412,MATCH(klypsid!$B4896,lehmad!$A$2:$A$412,0))</f>
        <v>123</v>
      </c>
      <c r="N4896">
        <f>INDEX(lehmad!E$2:E$412,MATCH(klypsid!$B4896,lehmad!$A$2:$A$412,0))</f>
        <v>1</v>
      </c>
      <c r="O4896" t="str">
        <f>INDEX(lehmad!F$2:F$412,MATCH(klypsid!$B4896,lehmad!$A$2:$A$412,0))</f>
        <v>LANCELOT-ET</v>
      </c>
      <c r="P4896">
        <f>INDEX(lehmad!G$2:G$412,MATCH(klypsid!$B4896,lehmad!$A$2:$A$412,0))</f>
        <v>1998</v>
      </c>
      <c r="Q4896" s="2">
        <f>INDEX(lehmad!H$2:H$412,MATCH(klypsid!$B4896,lehmad!$A$2:$A$412,0))</f>
        <v>35985</v>
      </c>
      <c r="R4896">
        <f>INDEX(lehmad!I$2:I$412,MATCH(klypsid!$B4896,lehmad!$A$2:$A$412,0))</f>
        <v>126</v>
      </c>
      <c r="S4896">
        <f t="shared" si="533"/>
        <v>3</v>
      </c>
      <c r="T4896">
        <f t="shared" si="534"/>
        <v>59</v>
      </c>
      <c r="U4896">
        <f t="shared" si="535"/>
        <v>1</v>
      </c>
      <c r="V4896">
        <f t="shared" si="536"/>
        <v>3.5945485495503542</v>
      </c>
      <c r="W4896">
        <f t="shared" si="537"/>
        <v>2</v>
      </c>
      <c r="X4896">
        <f t="shared" si="538"/>
        <v>38</v>
      </c>
    </row>
    <row r="4897" spans="1:24" x14ac:dyDescent="0.25">
      <c r="A4897">
        <v>4001</v>
      </c>
      <c r="B4897" t="str">
        <f t="shared" si="532"/>
        <v>E4001</v>
      </c>
      <c r="C4897" t="s">
        <v>168</v>
      </c>
      <c r="D4897">
        <v>3</v>
      </c>
      <c r="E4897" s="2">
        <v>40375</v>
      </c>
      <c r="F4897" s="2">
        <v>40462</v>
      </c>
      <c r="G4897">
        <v>55.3</v>
      </c>
      <c r="H4897">
        <v>2.84</v>
      </c>
      <c r="I4897">
        <v>3.16</v>
      </c>
      <c r="J4897">
        <v>28</v>
      </c>
      <c r="K4897" t="str">
        <f>INDEX(lehmad!B$2:B$412,MATCH(klypsid!$B4897,lehmad!$A$2:$A$412,0))</f>
        <v>27.05.2006</v>
      </c>
      <c r="L4897">
        <f>INDEX(lehmad!C$2:C$412,MATCH(klypsid!$B4897,lehmad!$A$2:$A$412,0))</f>
        <v>65210</v>
      </c>
      <c r="M4897">
        <f>INDEX(lehmad!D$2:D$412,MATCH(klypsid!$B4897,lehmad!$A$2:$A$412,0))</f>
        <v>123</v>
      </c>
      <c r="N4897">
        <f>INDEX(lehmad!E$2:E$412,MATCH(klypsid!$B4897,lehmad!$A$2:$A$412,0))</f>
        <v>1</v>
      </c>
      <c r="O4897" t="str">
        <f>INDEX(lehmad!F$2:F$412,MATCH(klypsid!$B4897,lehmad!$A$2:$A$412,0))</f>
        <v>LANCELOT-ET</v>
      </c>
      <c r="P4897">
        <f>INDEX(lehmad!G$2:G$412,MATCH(klypsid!$B4897,lehmad!$A$2:$A$412,0))</f>
        <v>1998</v>
      </c>
      <c r="Q4897" s="2">
        <f>INDEX(lehmad!H$2:H$412,MATCH(klypsid!$B4897,lehmad!$A$2:$A$412,0))</f>
        <v>35985</v>
      </c>
      <c r="R4897">
        <f>INDEX(lehmad!I$2:I$412,MATCH(klypsid!$B4897,lehmad!$A$2:$A$412,0))</f>
        <v>126</v>
      </c>
      <c r="S4897">
        <f t="shared" si="533"/>
        <v>3</v>
      </c>
      <c r="T4897">
        <f t="shared" si="534"/>
        <v>87</v>
      </c>
      <c r="U4897">
        <f t="shared" si="535"/>
        <v>2</v>
      </c>
      <c r="V4897">
        <f t="shared" si="536"/>
        <v>1.1634987322828796</v>
      </c>
      <c r="W4897">
        <f t="shared" si="537"/>
        <v>3</v>
      </c>
      <c r="X4897">
        <f t="shared" si="538"/>
        <v>28</v>
      </c>
    </row>
    <row r="4898" spans="1:24" x14ac:dyDescent="0.25">
      <c r="A4898">
        <v>4001</v>
      </c>
      <c r="B4898" t="str">
        <f t="shared" si="532"/>
        <v>E4001</v>
      </c>
      <c r="C4898" t="s">
        <v>168</v>
      </c>
      <c r="D4898">
        <v>3</v>
      </c>
      <c r="E4898" s="2">
        <v>40375</v>
      </c>
      <c r="F4898" s="2">
        <v>40493</v>
      </c>
      <c r="G4898">
        <v>44.3</v>
      </c>
      <c r="H4898">
        <v>3.63</v>
      </c>
      <c r="I4898">
        <v>3.25</v>
      </c>
      <c r="J4898">
        <v>155</v>
      </c>
      <c r="K4898" t="str">
        <f>INDEX(lehmad!B$2:B$412,MATCH(klypsid!$B4898,lehmad!$A$2:$A$412,0))</f>
        <v>27.05.2006</v>
      </c>
      <c r="L4898">
        <f>INDEX(lehmad!C$2:C$412,MATCH(klypsid!$B4898,lehmad!$A$2:$A$412,0))</f>
        <v>65210</v>
      </c>
      <c r="M4898">
        <f>INDEX(lehmad!D$2:D$412,MATCH(klypsid!$B4898,lehmad!$A$2:$A$412,0))</f>
        <v>123</v>
      </c>
      <c r="N4898">
        <f>INDEX(lehmad!E$2:E$412,MATCH(klypsid!$B4898,lehmad!$A$2:$A$412,0))</f>
        <v>1</v>
      </c>
      <c r="O4898" t="str">
        <f>INDEX(lehmad!F$2:F$412,MATCH(klypsid!$B4898,lehmad!$A$2:$A$412,0))</f>
        <v>LANCELOT-ET</v>
      </c>
      <c r="P4898">
        <f>INDEX(lehmad!G$2:G$412,MATCH(klypsid!$B4898,lehmad!$A$2:$A$412,0))</f>
        <v>1998</v>
      </c>
      <c r="Q4898" s="2">
        <f>INDEX(lehmad!H$2:H$412,MATCH(klypsid!$B4898,lehmad!$A$2:$A$412,0))</f>
        <v>35985</v>
      </c>
      <c r="R4898">
        <f>INDEX(lehmad!I$2:I$412,MATCH(klypsid!$B4898,lehmad!$A$2:$A$412,0))</f>
        <v>126</v>
      </c>
      <c r="S4898">
        <f t="shared" si="533"/>
        <v>3</v>
      </c>
      <c r="T4898">
        <f t="shared" si="534"/>
        <v>118</v>
      </c>
      <c r="U4898">
        <f t="shared" si="535"/>
        <v>2</v>
      </c>
      <c r="V4898">
        <f t="shared" si="536"/>
        <v>3.6322682154995132</v>
      </c>
      <c r="W4898">
        <f t="shared" si="537"/>
        <v>4</v>
      </c>
      <c r="X4898">
        <f t="shared" si="538"/>
        <v>31</v>
      </c>
    </row>
    <row r="4899" spans="1:24" x14ac:dyDescent="0.25">
      <c r="A4899">
        <v>4001</v>
      </c>
      <c r="B4899" t="str">
        <f t="shared" si="532"/>
        <v>E4001</v>
      </c>
      <c r="C4899" t="s">
        <v>168</v>
      </c>
      <c r="D4899">
        <v>3</v>
      </c>
      <c r="E4899" s="2">
        <v>40375</v>
      </c>
      <c r="F4899" s="2">
        <v>40521</v>
      </c>
      <c r="G4899">
        <v>43.5</v>
      </c>
      <c r="H4899">
        <v>4.6500000000000004</v>
      </c>
      <c r="I4899">
        <v>3.42</v>
      </c>
      <c r="J4899">
        <v>118</v>
      </c>
      <c r="K4899" t="str">
        <f>INDEX(lehmad!B$2:B$412,MATCH(klypsid!$B4899,lehmad!$A$2:$A$412,0))</f>
        <v>27.05.2006</v>
      </c>
      <c r="L4899">
        <f>INDEX(lehmad!C$2:C$412,MATCH(klypsid!$B4899,lehmad!$A$2:$A$412,0))</f>
        <v>65210</v>
      </c>
      <c r="M4899">
        <f>INDEX(lehmad!D$2:D$412,MATCH(klypsid!$B4899,lehmad!$A$2:$A$412,0))</f>
        <v>123</v>
      </c>
      <c r="N4899">
        <f>INDEX(lehmad!E$2:E$412,MATCH(klypsid!$B4899,lehmad!$A$2:$A$412,0))</f>
        <v>1</v>
      </c>
      <c r="O4899" t="str">
        <f>INDEX(lehmad!F$2:F$412,MATCH(klypsid!$B4899,lehmad!$A$2:$A$412,0))</f>
        <v>LANCELOT-ET</v>
      </c>
      <c r="P4899">
        <f>INDEX(lehmad!G$2:G$412,MATCH(klypsid!$B4899,lehmad!$A$2:$A$412,0))</f>
        <v>1998</v>
      </c>
      <c r="Q4899" s="2">
        <f>INDEX(lehmad!H$2:H$412,MATCH(klypsid!$B4899,lehmad!$A$2:$A$412,0))</f>
        <v>35985</v>
      </c>
      <c r="R4899">
        <f>INDEX(lehmad!I$2:I$412,MATCH(klypsid!$B4899,lehmad!$A$2:$A$412,0))</f>
        <v>126</v>
      </c>
      <c r="S4899">
        <f t="shared" si="533"/>
        <v>3</v>
      </c>
      <c r="T4899">
        <f t="shared" si="534"/>
        <v>146</v>
      </c>
      <c r="U4899">
        <f t="shared" si="535"/>
        <v>2</v>
      </c>
      <c r="V4899">
        <f t="shared" si="536"/>
        <v>3.2387868595871163</v>
      </c>
      <c r="W4899">
        <f t="shared" si="537"/>
        <v>5</v>
      </c>
      <c r="X4899">
        <f t="shared" si="538"/>
        <v>28</v>
      </c>
    </row>
    <row r="4900" spans="1:24" x14ac:dyDescent="0.25">
      <c r="A4900">
        <v>4001</v>
      </c>
      <c r="B4900" t="str">
        <f t="shared" si="532"/>
        <v>E4001</v>
      </c>
      <c r="C4900" t="s">
        <v>168</v>
      </c>
      <c r="D4900">
        <v>3</v>
      </c>
      <c r="E4900" s="2">
        <v>40375</v>
      </c>
      <c r="F4900" s="2">
        <v>40556</v>
      </c>
      <c r="G4900">
        <v>29.6</v>
      </c>
      <c r="H4900">
        <v>4.1399999999999997</v>
      </c>
      <c r="I4900">
        <v>3.52</v>
      </c>
      <c r="J4900">
        <v>59</v>
      </c>
      <c r="K4900" t="str">
        <f>INDEX(lehmad!B$2:B$412,MATCH(klypsid!$B4900,lehmad!$A$2:$A$412,0))</f>
        <v>27.05.2006</v>
      </c>
      <c r="L4900">
        <f>INDEX(lehmad!C$2:C$412,MATCH(klypsid!$B4900,lehmad!$A$2:$A$412,0))</f>
        <v>65210</v>
      </c>
      <c r="M4900">
        <f>INDEX(lehmad!D$2:D$412,MATCH(klypsid!$B4900,lehmad!$A$2:$A$412,0))</f>
        <v>123</v>
      </c>
      <c r="N4900">
        <f>INDEX(lehmad!E$2:E$412,MATCH(klypsid!$B4900,lehmad!$A$2:$A$412,0))</f>
        <v>1</v>
      </c>
      <c r="O4900" t="str">
        <f>INDEX(lehmad!F$2:F$412,MATCH(klypsid!$B4900,lehmad!$A$2:$A$412,0))</f>
        <v>LANCELOT-ET</v>
      </c>
      <c r="P4900">
        <f>INDEX(lehmad!G$2:G$412,MATCH(klypsid!$B4900,lehmad!$A$2:$A$412,0))</f>
        <v>1998</v>
      </c>
      <c r="Q4900" s="2">
        <f>INDEX(lehmad!H$2:H$412,MATCH(klypsid!$B4900,lehmad!$A$2:$A$412,0))</f>
        <v>35985</v>
      </c>
      <c r="R4900">
        <f>INDEX(lehmad!I$2:I$412,MATCH(klypsid!$B4900,lehmad!$A$2:$A$412,0))</f>
        <v>126</v>
      </c>
      <c r="S4900">
        <f t="shared" si="533"/>
        <v>3</v>
      </c>
      <c r="T4900">
        <f t="shared" si="534"/>
        <v>181</v>
      </c>
      <c r="U4900">
        <f t="shared" si="535"/>
        <v>3</v>
      </c>
      <c r="V4900">
        <f t="shared" si="536"/>
        <v>2.2387868595871163</v>
      </c>
      <c r="W4900">
        <f t="shared" si="537"/>
        <v>6</v>
      </c>
      <c r="X4900">
        <f t="shared" si="538"/>
        <v>35</v>
      </c>
    </row>
    <row r="4901" spans="1:24" x14ac:dyDescent="0.25">
      <c r="A4901">
        <v>4003</v>
      </c>
      <c r="B4901" t="str">
        <f t="shared" si="532"/>
        <v>E4003</v>
      </c>
      <c r="C4901" t="s">
        <v>169</v>
      </c>
      <c r="D4901">
        <v>1</v>
      </c>
      <c r="E4901" s="2">
        <v>39617</v>
      </c>
      <c r="F4901" s="2">
        <v>39631</v>
      </c>
      <c r="G4901">
        <v>36</v>
      </c>
      <c r="H4901">
        <v>4.95</v>
      </c>
      <c r="I4901">
        <v>3.49</v>
      </c>
      <c r="J4901">
        <v>20</v>
      </c>
      <c r="K4901" t="str">
        <f>INDEX(lehmad!B$2:B$412,MATCH(klypsid!$B4901,lehmad!$A$2:$A$412,0))</f>
        <v>29.05.2006</v>
      </c>
      <c r="L4901">
        <f>INDEX(lehmad!C$2:C$412,MATCH(klypsid!$B4901,lehmad!$A$2:$A$412,0))</f>
        <v>65210</v>
      </c>
      <c r="M4901">
        <f>INDEX(lehmad!D$2:D$412,MATCH(klypsid!$B4901,lehmad!$A$2:$A$412,0))</f>
        <v>124</v>
      </c>
      <c r="N4901">
        <f>INDEX(lehmad!E$2:E$412,MATCH(klypsid!$B4901,lehmad!$A$2:$A$412,0))</f>
        <v>1</v>
      </c>
      <c r="O4901" t="str">
        <f>INDEX(lehmad!F$2:F$412,MATCH(klypsid!$B4901,lehmad!$A$2:$A$412,0))</f>
        <v>LANCELOT-ET</v>
      </c>
      <c r="P4901">
        <f>INDEX(lehmad!G$2:G$412,MATCH(klypsid!$B4901,lehmad!$A$2:$A$412,0))</f>
        <v>1998</v>
      </c>
      <c r="Q4901" s="2">
        <f>INDEX(lehmad!H$2:H$412,MATCH(klypsid!$B4901,lehmad!$A$2:$A$412,0))</f>
        <v>35985</v>
      </c>
      <c r="R4901">
        <f>INDEX(lehmad!I$2:I$412,MATCH(klypsid!$B4901,lehmad!$A$2:$A$412,0))</f>
        <v>126</v>
      </c>
      <c r="S4901">
        <f t="shared" si="533"/>
        <v>1</v>
      </c>
      <c r="T4901">
        <f t="shared" si="534"/>
        <v>14</v>
      </c>
      <c r="U4901">
        <f t="shared" si="535"/>
        <v>1</v>
      </c>
      <c r="V4901">
        <f t="shared" si="536"/>
        <v>0.67807190511263782</v>
      </c>
      <c r="W4901">
        <f t="shared" si="537"/>
        <v>1</v>
      </c>
      <c r="X4901">
        <f t="shared" si="538"/>
        <v>14</v>
      </c>
    </row>
    <row r="4902" spans="1:24" x14ac:dyDescent="0.25">
      <c r="A4902">
        <v>4003</v>
      </c>
      <c r="B4902" t="str">
        <f t="shared" si="532"/>
        <v>E4003</v>
      </c>
      <c r="C4902" t="s">
        <v>169</v>
      </c>
      <c r="D4902">
        <v>1</v>
      </c>
      <c r="E4902" s="2">
        <v>39617</v>
      </c>
      <c r="F4902" s="2">
        <v>39663</v>
      </c>
      <c r="G4902">
        <v>40.4</v>
      </c>
      <c r="H4902">
        <v>3.58</v>
      </c>
      <c r="I4902">
        <v>2.85</v>
      </c>
      <c r="J4902">
        <v>22</v>
      </c>
      <c r="K4902" t="str">
        <f>INDEX(lehmad!B$2:B$412,MATCH(klypsid!$B4902,lehmad!$A$2:$A$412,0))</f>
        <v>29.05.2006</v>
      </c>
      <c r="L4902">
        <f>INDEX(lehmad!C$2:C$412,MATCH(klypsid!$B4902,lehmad!$A$2:$A$412,0))</f>
        <v>65210</v>
      </c>
      <c r="M4902">
        <f>INDEX(lehmad!D$2:D$412,MATCH(klypsid!$B4902,lehmad!$A$2:$A$412,0))</f>
        <v>124</v>
      </c>
      <c r="N4902">
        <f>INDEX(lehmad!E$2:E$412,MATCH(klypsid!$B4902,lehmad!$A$2:$A$412,0))</f>
        <v>1</v>
      </c>
      <c r="O4902" t="str">
        <f>INDEX(lehmad!F$2:F$412,MATCH(klypsid!$B4902,lehmad!$A$2:$A$412,0))</f>
        <v>LANCELOT-ET</v>
      </c>
      <c r="P4902">
        <f>INDEX(lehmad!G$2:G$412,MATCH(klypsid!$B4902,lehmad!$A$2:$A$412,0))</f>
        <v>1998</v>
      </c>
      <c r="Q4902" s="2">
        <f>INDEX(lehmad!H$2:H$412,MATCH(klypsid!$B4902,lehmad!$A$2:$A$412,0))</f>
        <v>35985</v>
      </c>
      <c r="R4902">
        <f>INDEX(lehmad!I$2:I$412,MATCH(klypsid!$B4902,lehmad!$A$2:$A$412,0))</f>
        <v>126</v>
      </c>
      <c r="S4902">
        <f t="shared" si="533"/>
        <v>1</v>
      </c>
      <c r="T4902">
        <f t="shared" si="534"/>
        <v>46</v>
      </c>
      <c r="U4902">
        <f t="shared" si="535"/>
        <v>1</v>
      </c>
      <c r="V4902">
        <f t="shared" si="536"/>
        <v>0.8155754288625725</v>
      </c>
      <c r="W4902">
        <f t="shared" si="537"/>
        <v>2</v>
      </c>
      <c r="X4902">
        <f t="shared" si="538"/>
        <v>32</v>
      </c>
    </row>
    <row r="4903" spans="1:24" x14ac:dyDescent="0.25">
      <c r="A4903">
        <v>4003</v>
      </c>
      <c r="B4903" t="str">
        <f t="shared" si="532"/>
        <v>E4003</v>
      </c>
      <c r="C4903" t="s">
        <v>169</v>
      </c>
      <c r="D4903">
        <v>1</v>
      </c>
      <c r="E4903" s="2">
        <v>39617</v>
      </c>
      <c r="F4903" s="2">
        <v>39693</v>
      </c>
      <c r="G4903">
        <v>43.3</v>
      </c>
      <c r="H4903">
        <v>3.68</v>
      </c>
      <c r="I4903">
        <v>2.97</v>
      </c>
      <c r="J4903">
        <v>7</v>
      </c>
      <c r="K4903" t="str">
        <f>INDEX(lehmad!B$2:B$412,MATCH(klypsid!$B4903,lehmad!$A$2:$A$412,0))</f>
        <v>29.05.2006</v>
      </c>
      <c r="L4903">
        <f>INDEX(lehmad!C$2:C$412,MATCH(klypsid!$B4903,lehmad!$A$2:$A$412,0))</f>
        <v>65210</v>
      </c>
      <c r="M4903">
        <f>INDEX(lehmad!D$2:D$412,MATCH(klypsid!$B4903,lehmad!$A$2:$A$412,0))</f>
        <v>124</v>
      </c>
      <c r="N4903">
        <f>INDEX(lehmad!E$2:E$412,MATCH(klypsid!$B4903,lehmad!$A$2:$A$412,0))</f>
        <v>1</v>
      </c>
      <c r="O4903" t="str">
        <f>INDEX(lehmad!F$2:F$412,MATCH(klypsid!$B4903,lehmad!$A$2:$A$412,0))</f>
        <v>LANCELOT-ET</v>
      </c>
      <c r="P4903">
        <f>INDEX(lehmad!G$2:G$412,MATCH(klypsid!$B4903,lehmad!$A$2:$A$412,0))</f>
        <v>1998</v>
      </c>
      <c r="Q4903" s="2">
        <f>INDEX(lehmad!H$2:H$412,MATCH(klypsid!$B4903,lehmad!$A$2:$A$412,0))</f>
        <v>35985</v>
      </c>
      <c r="R4903">
        <f>INDEX(lehmad!I$2:I$412,MATCH(klypsid!$B4903,lehmad!$A$2:$A$412,0))</f>
        <v>126</v>
      </c>
      <c r="S4903">
        <f t="shared" si="533"/>
        <v>1</v>
      </c>
      <c r="T4903">
        <f t="shared" si="534"/>
        <v>76</v>
      </c>
      <c r="U4903">
        <f t="shared" si="535"/>
        <v>2</v>
      </c>
      <c r="V4903">
        <f t="shared" si="536"/>
        <v>-0.83650126771712063</v>
      </c>
      <c r="W4903">
        <f t="shared" si="537"/>
        <v>3</v>
      </c>
      <c r="X4903">
        <f t="shared" si="538"/>
        <v>30</v>
      </c>
    </row>
    <row r="4904" spans="1:24" x14ac:dyDescent="0.25">
      <c r="A4904">
        <v>4003</v>
      </c>
      <c r="B4904" t="str">
        <f t="shared" si="532"/>
        <v>E4003</v>
      </c>
      <c r="C4904" t="s">
        <v>169</v>
      </c>
      <c r="D4904">
        <v>1</v>
      </c>
      <c r="E4904" s="2">
        <v>39617</v>
      </c>
      <c r="F4904" s="2">
        <v>39722</v>
      </c>
      <c r="G4904">
        <v>43.1</v>
      </c>
      <c r="H4904">
        <v>5.03</v>
      </c>
      <c r="I4904">
        <v>3.09</v>
      </c>
      <c r="J4904">
        <v>87</v>
      </c>
      <c r="K4904" t="str">
        <f>INDEX(lehmad!B$2:B$412,MATCH(klypsid!$B4904,lehmad!$A$2:$A$412,0))</f>
        <v>29.05.2006</v>
      </c>
      <c r="L4904">
        <f>INDEX(lehmad!C$2:C$412,MATCH(klypsid!$B4904,lehmad!$A$2:$A$412,0))</f>
        <v>65210</v>
      </c>
      <c r="M4904">
        <f>INDEX(lehmad!D$2:D$412,MATCH(klypsid!$B4904,lehmad!$A$2:$A$412,0))</f>
        <v>124</v>
      </c>
      <c r="N4904">
        <f>INDEX(lehmad!E$2:E$412,MATCH(klypsid!$B4904,lehmad!$A$2:$A$412,0))</f>
        <v>1</v>
      </c>
      <c r="O4904" t="str">
        <f>INDEX(lehmad!F$2:F$412,MATCH(klypsid!$B4904,lehmad!$A$2:$A$412,0))</f>
        <v>LANCELOT-ET</v>
      </c>
      <c r="P4904">
        <f>INDEX(lehmad!G$2:G$412,MATCH(klypsid!$B4904,lehmad!$A$2:$A$412,0))</f>
        <v>1998</v>
      </c>
      <c r="Q4904" s="2">
        <f>INDEX(lehmad!H$2:H$412,MATCH(klypsid!$B4904,lehmad!$A$2:$A$412,0))</f>
        <v>35985</v>
      </c>
      <c r="R4904">
        <f>INDEX(lehmad!I$2:I$412,MATCH(klypsid!$B4904,lehmad!$A$2:$A$412,0))</f>
        <v>126</v>
      </c>
      <c r="S4904">
        <f t="shared" si="533"/>
        <v>1</v>
      </c>
      <c r="T4904">
        <f t="shared" si="534"/>
        <v>105</v>
      </c>
      <c r="U4904">
        <f t="shared" si="535"/>
        <v>2</v>
      </c>
      <c r="V4904">
        <f t="shared" si="536"/>
        <v>2.7990873060740036</v>
      </c>
      <c r="W4904">
        <f t="shared" si="537"/>
        <v>4</v>
      </c>
      <c r="X4904">
        <f t="shared" si="538"/>
        <v>29</v>
      </c>
    </row>
    <row r="4905" spans="1:24" x14ac:dyDescent="0.25">
      <c r="A4905">
        <v>4003</v>
      </c>
      <c r="B4905" t="str">
        <f t="shared" si="532"/>
        <v>E4003</v>
      </c>
      <c r="C4905" t="s">
        <v>169</v>
      </c>
      <c r="D4905">
        <v>1</v>
      </c>
      <c r="E4905" s="2">
        <v>39617</v>
      </c>
      <c r="F4905" s="2">
        <v>39754</v>
      </c>
      <c r="G4905">
        <v>42.4</v>
      </c>
      <c r="H4905">
        <v>4.5</v>
      </c>
      <c r="I4905">
        <v>3.35</v>
      </c>
      <c r="J4905">
        <v>15</v>
      </c>
      <c r="K4905" t="str">
        <f>INDEX(lehmad!B$2:B$412,MATCH(klypsid!$B4905,lehmad!$A$2:$A$412,0))</f>
        <v>29.05.2006</v>
      </c>
      <c r="L4905">
        <f>INDEX(lehmad!C$2:C$412,MATCH(klypsid!$B4905,lehmad!$A$2:$A$412,0))</f>
        <v>65210</v>
      </c>
      <c r="M4905">
        <f>INDEX(lehmad!D$2:D$412,MATCH(klypsid!$B4905,lehmad!$A$2:$A$412,0))</f>
        <v>124</v>
      </c>
      <c r="N4905">
        <f>INDEX(lehmad!E$2:E$412,MATCH(klypsid!$B4905,lehmad!$A$2:$A$412,0))</f>
        <v>1</v>
      </c>
      <c r="O4905" t="str">
        <f>INDEX(lehmad!F$2:F$412,MATCH(klypsid!$B4905,lehmad!$A$2:$A$412,0))</f>
        <v>LANCELOT-ET</v>
      </c>
      <c r="P4905">
        <f>INDEX(lehmad!G$2:G$412,MATCH(klypsid!$B4905,lehmad!$A$2:$A$412,0))</f>
        <v>1998</v>
      </c>
      <c r="Q4905" s="2">
        <f>INDEX(lehmad!H$2:H$412,MATCH(klypsid!$B4905,lehmad!$A$2:$A$412,0))</f>
        <v>35985</v>
      </c>
      <c r="R4905">
        <f>INDEX(lehmad!I$2:I$412,MATCH(klypsid!$B4905,lehmad!$A$2:$A$412,0))</f>
        <v>126</v>
      </c>
      <c r="S4905">
        <f t="shared" si="533"/>
        <v>1</v>
      </c>
      <c r="T4905">
        <f t="shared" si="534"/>
        <v>137</v>
      </c>
      <c r="U4905">
        <f t="shared" si="535"/>
        <v>2</v>
      </c>
      <c r="V4905">
        <f t="shared" si="536"/>
        <v>0.26303440583379389</v>
      </c>
      <c r="W4905">
        <f t="shared" si="537"/>
        <v>5</v>
      </c>
      <c r="X4905">
        <f t="shared" si="538"/>
        <v>32</v>
      </c>
    </row>
    <row r="4906" spans="1:24" x14ac:dyDescent="0.25">
      <c r="A4906">
        <v>4003</v>
      </c>
      <c r="B4906" t="str">
        <f t="shared" si="532"/>
        <v>E4003</v>
      </c>
      <c r="C4906" t="s">
        <v>169</v>
      </c>
      <c r="D4906">
        <v>1</v>
      </c>
      <c r="E4906" s="2">
        <v>39617</v>
      </c>
      <c r="F4906" s="2">
        <v>39783</v>
      </c>
      <c r="G4906">
        <v>40.6</v>
      </c>
      <c r="H4906">
        <v>4.33</v>
      </c>
      <c r="I4906">
        <v>3.34</v>
      </c>
      <c r="J4906">
        <v>16</v>
      </c>
      <c r="K4906" t="str">
        <f>INDEX(lehmad!B$2:B$412,MATCH(klypsid!$B4906,lehmad!$A$2:$A$412,0))</f>
        <v>29.05.2006</v>
      </c>
      <c r="L4906">
        <f>INDEX(lehmad!C$2:C$412,MATCH(klypsid!$B4906,lehmad!$A$2:$A$412,0))</f>
        <v>65210</v>
      </c>
      <c r="M4906">
        <f>INDEX(lehmad!D$2:D$412,MATCH(klypsid!$B4906,lehmad!$A$2:$A$412,0))</f>
        <v>124</v>
      </c>
      <c r="N4906">
        <f>INDEX(lehmad!E$2:E$412,MATCH(klypsid!$B4906,lehmad!$A$2:$A$412,0))</f>
        <v>1</v>
      </c>
      <c r="O4906" t="str">
        <f>INDEX(lehmad!F$2:F$412,MATCH(klypsid!$B4906,lehmad!$A$2:$A$412,0))</f>
        <v>LANCELOT-ET</v>
      </c>
      <c r="P4906">
        <f>INDEX(lehmad!G$2:G$412,MATCH(klypsid!$B4906,lehmad!$A$2:$A$412,0))</f>
        <v>1998</v>
      </c>
      <c r="Q4906" s="2">
        <f>INDEX(lehmad!H$2:H$412,MATCH(klypsid!$B4906,lehmad!$A$2:$A$412,0))</f>
        <v>35985</v>
      </c>
      <c r="R4906">
        <f>INDEX(lehmad!I$2:I$412,MATCH(klypsid!$B4906,lehmad!$A$2:$A$412,0))</f>
        <v>126</v>
      </c>
      <c r="S4906">
        <f t="shared" si="533"/>
        <v>1</v>
      </c>
      <c r="T4906">
        <f t="shared" si="534"/>
        <v>166</v>
      </c>
      <c r="U4906">
        <f t="shared" si="535"/>
        <v>3</v>
      </c>
      <c r="V4906">
        <f t="shared" si="536"/>
        <v>0.35614381022527519</v>
      </c>
      <c r="W4906">
        <f t="shared" si="537"/>
        <v>6</v>
      </c>
      <c r="X4906">
        <f t="shared" si="538"/>
        <v>29</v>
      </c>
    </row>
    <row r="4907" spans="1:24" x14ac:dyDescent="0.25">
      <c r="A4907">
        <v>4003</v>
      </c>
      <c r="B4907" t="str">
        <f t="shared" si="532"/>
        <v>E4003</v>
      </c>
      <c r="C4907" t="s">
        <v>169</v>
      </c>
      <c r="D4907">
        <v>1</v>
      </c>
      <c r="E4907" s="2">
        <v>39617</v>
      </c>
      <c r="F4907" s="2">
        <v>39817</v>
      </c>
      <c r="G4907">
        <v>36.1</v>
      </c>
      <c r="H4907">
        <v>4.67</v>
      </c>
      <c r="I4907">
        <v>3.71</v>
      </c>
      <c r="J4907">
        <v>39</v>
      </c>
      <c r="K4907" t="str">
        <f>INDEX(lehmad!B$2:B$412,MATCH(klypsid!$B4907,lehmad!$A$2:$A$412,0))</f>
        <v>29.05.2006</v>
      </c>
      <c r="L4907">
        <f>INDEX(lehmad!C$2:C$412,MATCH(klypsid!$B4907,lehmad!$A$2:$A$412,0))</f>
        <v>65210</v>
      </c>
      <c r="M4907">
        <f>INDEX(lehmad!D$2:D$412,MATCH(klypsid!$B4907,lehmad!$A$2:$A$412,0))</f>
        <v>124</v>
      </c>
      <c r="N4907">
        <f>INDEX(lehmad!E$2:E$412,MATCH(klypsid!$B4907,lehmad!$A$2:$A$412,0))</f>
        <v>1</v>
      </c>
      <c r="O4907" t="str">
        <f>INDEX(lehmad!F$2:F$412,MATCH(klypsid!$B4907,lehmad!$A$2:$A$412,0))</f>
        <v>LANCELOT-ET</v>
      </c>
      <c r="P4907">
        <f>INDEX(lehmad!G$2:G$412,MATCH(klypsid!$B4907,lehmad!$A$2:$A$412,0))</f>
        <v>1998</v>
      </c>
      <c r="Q4907" s="2">
        <f>INDEX(lehmad!H$2:H$412,MATCH(klypsid!$B4907,lehmad!$A$2:$A$412,0))</f>
        <v>35985</v>
      </c>
      <c r="R4907">
        <f>INDEX(lehmad!I$2:I$412,MATCH(klypsid!$B4907,lehmad!$A$2:$A$412,0))</f>
        <v>126</v>
      </c>
      <c r="S4907">
        <f t="shared" si="533"/>
        <v>1</v>
      </c>
      <c r="T4907">
        <f t="shared" si="534"/>
        <v>200</v>
      </c>
      <c r="U4907">
        <f t="shared" si="535"/>
        <v>3</v>
      </c>
      <c r="V4907">
        <f t="shared" si="536"/>
        <v>1.6415460290875237</v>
      </c>
      <c r="W4907">
        <f t="shared" si="537"/>
        <v>7</v>
      </c>
      <c r="X4907">
        <f t="shared" si="538"/>
        <v>34</v>
      </c>
    </row>
    <row r="4908" spans="1:24" x14ac:dyDescent="0.25">
      <c r="A4908">
        <v>4003</v>
      </c>
      <c r="B4908" t="str">
        <f t="shared" si="532"/>
        <v>E4003</v>
      </c>
      <c r="C4908" t="s">
        <v>169</v>
      </c>
      <c r="D4908">
        <v>1</v>
      </c>
      <c r="E4908" s="2">
        <v>39617</v>
      </c>
      <c r="F4908" s="2">
        <v>39845</v>
      </c>
      <c r="G4908">
        <v>32.799999999999997</v>
      </c>
      <c r="H4908">
        <v>4.8499999999999996</v>
      </c>
      <c r="I4908">
        <v>3.67</v>
      </c>
      <c r="J4908">
        <v>54</v>
      </c>
      <c r="K4908" t="str">
        <f>INDEX(lehmad!B$2:B$412,MATCH(klypsid!$B4908,lehmad!$A$2:$A$412,0))</f>
        <v>29.05.2006</v>
      </c>
      <c r="L4908">
        <f>INDEX(lehmad!C$2:C$412,MATCH(klypsid!$B4908,lehmad!$A$2:$A$412,0))</f>
        <v>65210</v>
      </c>
      <c r="M4908">
        <f>INDEX(lehmad!D$2:D$412,MATCH(klypsid!$B4908,lehmad!$A$2:$A$412,0))</f>
        <v>124</v>
      </c>
      <c r="N4908">
        <f>INDEX(lehmad!E$2:E$412,MATCH(klypsid!$B4908,lehmad!$A$2:$A$412,0))</f>
        <v>1</v>
      </c>
      <c r="O4908" t="str">
        <f>INDEX(lehmad!F$2:F$412,MATCH(klypsid!$B4908,lehmad!$A$2:$A$412,0))</f>
        <v>LANCELOT-ET</v>
      </c>
      <c r="P4908">
        <f>INDEX(lehmad!G$2:G$412,MATCH(klypsid!$B4908,lehmad!$A$2:$A$412,0))</f>
        <v>1998</v>
      </c>
      <c r="Q4908" s="2">
        <f>INDEX(lehmad!H$2:H$412,MATCH(klypsid!$B4908,lehmad!$A$2:$A$412,0))</f>
        <v>35985</v>
      </c>
      <c r="R4908">
        <f>INDEX(lehmad!I$2:I$412,MATCH(klypsid!$B4908,lehmad!$A$2:$A$412,0))</f>
        <v>126</v>
      </c>
      <c r="S4908">
        <f t="shared" si="533"/>
        <v>1</v>
      </c>
      <c r="T4908">
        <f t="shared" si="534"/>
        <v>228</v>
      </c>
      <c r="U4908">
        <f t="shared" si="535"/>
        <v>3</v>
      </c>
      <c r="V4908">
        <f t="shared" si="536"/>
        <v>2.1110313123887439</v>
      </c>
      <c r="W4908">
        <f t="shared" si="537"/>
        <v>8</v>
      </c>
      <c r="X4908">
        <f t="shared" si="538"/>
        <v>28</v>
      </c>
    </row>
    <row r="4909" spans="1:24" x14ac:dyDescent="0.25">
      <c r="A4909">
        <v>4003</v>
      </c>
      <c r="B4909" t="str">
        <f t="shared" si="532"/>
        <v>E4003</v>
      </c>
      <c r="C4909" t="s">
        <v>169</v>
      </c>
      <c r="D4909">
        <v>1</v>
      </c>
      <c r="E4909" s="2">
        <v>39617</v>
      </c>
      <c r="F4909" s="2">
        <v>39875</v>
      </c>
      <c r="G4909">
        <v>30.7</v>
      </c>
      <c r="H4909">
        <v>4.09</v>
      </c>
      <c r="I4909">
        <v>3.65</v>
      </c>
      <c r="J4909">
        <v>30</v>
      </c>
      <c r="K4909" t="str">
        <f>INDEX(lehmad!B$2:B$412,MATCH(klypsid!$B4909,lehmad!$A$2:$A$412,0))</f>
        <v>29.05.2006</v>
      </c>
      <c r="L4909">
        <f>INDEX(lehmad!C$2:C$412,MATCH(klypsid!$B4909,lehmad!$A$2:$A$412,0))</f>
        <v>65210</v>
      </c>
      <c r="M4909">
        <f>INDEX(lehmad!D$2:D$412,MATCH(klypsid!$B4909,lehmad!$A$2:$A$412,0))</f>
        <v>124</v>
      </c>
      <c r="N4909">
        <f>INDEX(lehmad!E$2:E$412,MATCH(klypsid!$B4909,lehmad!$A$2:$A$412,0))</f>
        <v>1</v>
      </c>
      <c r="O4909" t="str">
        <f>INDEX(lehmad!F$2:F$412,MATCH(klypsid!$B4909,lehmad!$A$2:$A$412,0))</f>
        <v>LANCELOT-ET</v>
      </c>
      <c r="P4909">
        <f>INDEX(lehmad!G$2:G$412,MATCH(klypsid!$B4909,lehmad!$A$2:$A$412,0))</f>
        <v>1998</v>
      </c>
      <c r="Q4909" s="2">
        <f>INDEX(lehmad!H$2:H$412,MATCH(klypsid!$B4909,lehmad!$A$2:$A$412,0))</f>
        <v>35985</v>
      </c>
      <c r="R4909">
        <f>INDEX(lehmad!I$2:I$412,MATCH(klypsid!$B4909,lehmad!$A$2:$A$412,0))</f>
        <v>126</v>
      </c>
      <c r="S4909">
        <f t="shared" si="533"/>
        <v>1</v>
      </c>
      <c r="T4909">
        <f t="shared" si="534"/>
        <v>258</v>
      </c>
      <c r="U4909">
        <f t="shared" si="535"/>
        <v>3</v>
      </c>
      <c r="V4909">
        <f t="shared" si="536"/>
        <v>1.2630344058337937</v>
      </c>
      <c r="W4909">
        <f t="shared" si="537"/>
        <v>9</v>
      </c>
      <c r="X4909">
        <f t="shared" si="538"/>
        <v>30</v>
      </c>
    </row>
    <row r="4910" spans="1:24" x14ac:dyDescent="0.25">
      <c r="A4910">
        <v>4003</v>
      </c>
      <c r="B4910" t="str">
        <f t="shared" si="532"/>
        <v>E4003</v>
      </c>
      <c r="C4910" t="s">
        <v>169</v>
      </c>
      <c r="D4910">
        <v>1</v>
      </c>
      <c r="E4910" s="2">
        <v>39617</v>
      </c>
      <c r="F4910" s="2">
        <v>39908</v>
      </c>
      <c r="G4910">
        <v>24.2</v>
      </c>
      <c r="H4910">
        <v>4.74</v>
      </c>
      <c r="I4910">
        <v>3.47</v>
      </c>
      <c r="J4910">
        <v>42</v>
      </c>
      <c r="K4910" t="str">
        <f>INDEX(lehmad!B$2:B$412,MATCH(klypsid!$B4910,lehmad!$A$2:$A$412,0))</f>
        <v>29.05.2006</v>
      </c>
      <c r="L4910">
        <f>INDEX(lehmad!C$2:C$412,MATCH(klypsid!$B4910,lehmad!$A$2:$A$412,0))</f>
        <v>65210</v>
      </c>
      <c r="M4910">
        <f>INDEX(lehmad!D$2:D$412,MATCH(klypsid!$B4910,lehmad!$A$2:$A$412,0))</f>
        <v>124</v>
      </c>
      <c r="N4910">
        <f>INDEX(lehmad!E$2:E$412,MATCH(klypsid!$B4910,lehmad!$A$2:$A$412,0))</f>
        <v>1</v>
      </c>
      <c r="O4910" t="str">
        <f>INDEX(lehmad!F$2:F$412,MATCH(klypsid!$B4910,lehmad!$A$2:$A$412,0))</f>
        <v>LANCELOT-ET</v>
      </c>
      <c r="P4910">
        <f>INDEX(lehmad!G$2:G$412,MATCH(klypsid!$B4910,lehmad!$A$2:$A$412,0))</f>
        <v>1998</v>
      </c>
      <c r="Q4910" s="2">
        <f>INDEX(lehmad!H$2:H$412,MATCH(klypsid!$B4910,lehmad!$A$2:$A$412,0))</f>
        <v>35985</v>
      </c>
      <c r="R4910">
        <f>INDEX(lehmad!I$2:I$412,MATCH(klypsid!$B4910,lehmad!$A$2:$A$412,0))</f>
        <v>126</v>
      </c>
      <c r="S4910">
        <f t="shared" si="533"/>
        <v>1</v>
      </c>
      <c r="T4910">
        <f t="shared" si="534"/>
        <v>291</v>
      </c>
      <c r="U4910">
        <f t="shared" si="535"/>
        <v>3</v>
      </c>
      <c r="V4910">
        <f t="shared" si="536"/>
        <v>1.7484612330040357</v>
      </c>
      <c r="W4910">
        <f t="shared" si="537"/>
        <v>10</v>
      </c>
      <c r="X4910">
        <f t="shared" si="538"/>
        <v>33</v>
      </c>
    </row>
    <row r="4911" spans="1:24" x14ac:dyDescent="0.25">
      <c r="A4911">
        <v>4003</v>
      </c>
      <c r="B4911" t="str">
        <f t="shared" si="532"/>
        <v>E4003</v>
      </c>
      <c r="C4911" t="s">
        <v>169</v>
      </c>
      <c r="D4911">
        <v>2</v>
      </c>
      <c r="E4911" s="2">
        <v>39996</v>
      </c>
      <c r="F4911" s="2">
        <v>40007</v>
      </c>
      <c r="G4911">
        <v>49.3</v>
      </c>
      <c r="H4911">
        <v>5.1100000000000003</v>
      </c>
      <c r="I4911">
        <v>3.56</v>
      </c>
      <c r="J4911">
        <v>593</v>
      </c>
      <c r="K4911" t="str">
        <f>INDEX(lehmad!B$2:B$412,MATCH(klypsid!$B4911,lehmad!$A$2:$A$412,0))</f>
        <v>29.05.2006</v>
      </c>
      <c r="L4911">
        <f>INDEX(lehmad!C$2:C$412,MATCH(klypsid!$B4911,lehmad!$A$2:$A$412,0))</f>
        <v>65210</v>
      </c>
      <c r="M4911">
        <f>INDEX(lehmad!D$2:D$412,MATCH(klypsid!$B4911,lehmad!$A$2:$A$412,0))</f>
        <v>124</v>
      </c>
      <c r="N4911">
        <f>INDEX(lehmad!E$2:E$412,MATCH(klypsid!$B4911,lehmad!$A$2:$A$412,0))</f>
        <v>1</v>
      </c>
      <c r="O4911" t="str">
        <f>INDEX(lehmad!F$2:F$412,MATCH(klypsid!$B4911,lehmad!$A$2:$A$412,0))</f>
        <v>LANCELOT-ET</v>
      </c>
      <c r="P4911">
        <f>INDEX(lehmad!G$2:G$412,MATCH(klypsid!$B4911,lehmad!$A$2:$A$412,0))</f>
        <v>1998</v>
      </c>
      <c r="Q4911" s="2">
        <f>INDEX(lehmad!H$2:H$412,MATCH(klypsid!$B4911,lehmad!$A$2:$A$412,0))</f>
        <v>35985</v>
      </c>
      <c r="R4911">
        <f>INDEX(lehmad!I$2:I$412,MATCH(klypsid!$B4911,lehmad!$A$2:$A$412,0))</f>
        <v>126</v>
      </c>
      <c r="S4911">
        <f t="shared" si="533"/>
        <v>2</v>
      </c>
      <c r="T4911">
        <f t="shared" si="534"/>
        <v>11</v>
      </c>
      <c r="U4911">
        <f t="shared" si="535"/>
        <v>1</v>
      </c>
      <c r="V4911">
        <f t="shared" si="536"/>
        <v>5.5680321047712784</v>
      </c>
      <c r="W4911">
        <f t="shared" si="537"/>
        <v>1</v>
      </c>
      <c r="X4911">
        <f t="shared" si="538"/>
        <v>11</v>
      </c>
    </row>
    <row r="4912" spans="1:24" x14ac:dyDescent="0.25">
      <c r="A4912">
        <v>4003</v>
      </c>
      <c r="B4912" t="str">
        <f t="shared" si="532"/>
        <v>E4003</v>
      </c>
      <c r="C4912" t="s">
        <v>169</v>
      </c>
      <c r="D4912">
        <v>2</v>
      </c>
      <c r="E4912" s="2">
        <v>39996</v>
      </c>
      <c r="F4912" s="2">
        <v>40037</v>
      </c>
      <c r="G4912">
        <v>45.2</v>
      </c>
      <c r="H4912">
        <v>3.63</v>
      </c>
      <c r="I4912">
        <v>2.94</v>
      </c>
      <c r="J4912">
        <v>2651</v>
      </c>
      <c r="K4912" t="str">
        <f>INDEX(lehmad!B$2:B$412,MATCH(klypsid!$B4912,lehmad!$A$2:$A$412,0))</f>
        <v>29.05.2006</v>
      </c>
      <c r="L4912">
        <f>INDEX(lehmad!C$2:C$412,MATCH(klypsid!$B4912,lehmad!$A$2:$A$412,0))</f>
        <v>65210</v>
      </c>
      <c r="M4912">
        <f>INDEX(lehmad!D$2:D$412,MATCH(klypsid!$B4912,lehmad!$A$2:$A$412,0))</f>
        <v>124</v>
      </c>
      <c r="N4912">
        <f>INDEX(lehmad!E$2:E$412,MATCH(klypsid!$B4912,lehmad!$A$2:$A$412,0))</f>
        <v>1</v>
      </c>
      <c r="O4912" t="str">
        <f>INDEX(lehmad!F$2:F$412,MATCH(klypsid!$B4912,lehmad!$A$2:$A$412,0))</f>
        <v>LANCELOT-ET</v>
      </c>
      <c r="P4912">
        <f>INDEX(lehmad!G$2:G$412,MATCH(klypsid!$B4912,lehmad!$A$2:$A$412,0))</f>
        <v>1998</v>
      </c>
      <c r="Q4912" s="2">
        <f>INDEX(lehmad!H$2:H$412,MATCH(klypsid!$B4912,lehmad!$A$2:$A$412,0))</f>
        <v>35985</v>
      </c>
      <c r="R4912">
        <f>INDEX(lehmad!I$2:I$412,MATCH(klypsid!$B4912,lehmad!$A$2:$A$412,0))</f>
        <v>126</v>
      </c>
      <c r="S4912">
        <f t="shared" si="533"/>
        <v>2</v>
      </c>
      <c r="T4912">
        <f t="shared" si="534"/>
        <v>41</v>
      </c>
      <c r="U4912">
        <f t="shared" si="535"/>
        <v>1</v>
      </c>
      <c r="V4912">
        <f t="shared" si="536"/>
        <v>7.728464765092534</v>
      </c>
      <c r="W4912">
        <f t="shared" si="537"/>
        <v>2</v>
      </c>
      <c r="X4912">
        <f t="shared" si="538"/>
        <v>30</v>
      </c>
    </row>
    <row r="4913" spans="1:24" x14ac:dyDescent="0.25">
      <c r="A4913">
        <v>4003</v>
      </c>
      <c r="B4913" t="str">
        <f t="shared" si="532"/>
        <v>E4003</v>
      </c>
      <c r="C4913" t="s">
        <v>169</v>
      </c>
      <c r="D4913">
        <v>2</v>
      </c>
      <c r="E4913" s="2">
        <v>39996</v>
      </c>
      <c r="F4913" s="2">
        <v>40066</v>
      </c>
      <c r="G4913">
        <v>46.3</v>
      </c>
      <c r="H4913">
        <v>3.92</v>
      </c>
      <c r="I4913">
        <v>3.13</v>
      </c>
      <c r="J4913">
        <v>412</v>
      </c>
      <c r="K4913" t="str">
        <f>INDEX(lehmad!B$2:B$412,MATCH(klypsid!$B4913,lehmad!$A$2:$A$412,0))</f>
        <v>29.05.2006</v>
      </c>
      <c r="L4913">
        <f>INDEX(lehmad!C$2:C$412,MATCH(klypsid!$B4913,lehmad!$A$2:$A$412,0))</f>
        <v>65210</v>
      </c>
      <c r="M4913">
        <f>INDEX(lehmad!D$2:D$412,MATCH(klypsid!$B4913,lehmad!$A$2:$A$412,0))</f>
        <v>124</v>
      </c>
      <c r="N4913">
        <f>INDEX(lehmad!E$2:E$412,MATCH(klypsid!$B4913,lehmad!$A$2:$A$412,0))</f>
        <v>1</v>
      </c>
      <c r="O4913" t="str">
        <f>INDEX(lehmad!F$2:F$412,MATCH(klypsid!$B4913,lehmad!$A$2:$A$412,0))</f>
        <v>LANCELOT-ET</v>
      </c>
      <c r="P4913">
        <f>INDEX(lehmad!G$2:G$412,MATCH(klypsid!$B4913,lehmad!$A$2:$A$412,0))</f>
        <v>1998</v>
      </c>
      <c r="Q4913" s="2">
        <f>INDEX(lehmad!H$2:H$412,MATCH(klypsid!$B4913,lehmad!$A$2:$A$412,0))</f>
        <v>35985</v>
      </c>
      <c r="R4913">
        <f>INDEX(lehmad!I$2:I$412,MATCH(klypsid!$B4913,lehmad!$A$2:$A$412,0))</f>
        <v>126</v>
      </c>
      <c r="S4913">
        <f t="shared" si="533"/>
        <v>2</v>
      </c>
      <c r="T4913">
        <f t="shared" si="534"/>
        <v>70</v>
      </c>
      <c r="U4913">
        <f t="shared" si="535"/>
        <v>2</v>
      </c>
      <c r="V4913">
        <f t="shared" si="536"/>
        <v>5.0426443374084933</v>
      </c>
      <c r="W4913">
        <f t="shared" si="537"/>
        <v>3</v>
      </c>
      <c r="X4913">
        <f t="shared" si="538"/>
        <v>29</v>
      </c>
    </row>
    <row r="4914" spans="1:24" x14ac:dyDescent="0.25">
      <c r="A4914">
        <v>4003</v>
      </c>
      <c r="B4914" t="str">
        <f t="shared" si="532"/>
        <v>E4003</v>
      </c>
      <c r="C4914" t="s">
        <v>169</v>
      </c>
      <c r="D4914">
        <v>2</v>
      </c>
      <c r="E4914" s="2">
        <v>39996</v>
      </c>
      <c r="F4914" s="2">
        <v>40094</v>
      </c>
      <c r="G4914">
        <v>43.8</v>
      </c>
      <c r="H4914">
        <v>4.6100000000000003</v>
      </c>
      <c r="I4914">
        <v>3.39</v>
      </c>
      <c r="J4914">
        <v>407</v>
      </c>
      <c r="K4914" t="str">
        <f>INDEX(lehmad!B$2:B$412,MATCH(klypsid!$B4914,lehmad!$A$2:$A$412,0))</f>
        <v>29.05.2006</v>
      </c>
      <c r="L4914">
        <f>INDEX(lehmad!C$2:C$412,MATCH(klypsid!$B4914,lehmad!$A$2:$A$412,0))</f>
        <v>65210</v>
      </c>
      <c r="M4914">
        <f>INDEX(lehmad!D$2:D$412,MATCH(klypsid!$B4914,lehmad!$A$2:$A$412,0))</f>
        <v>124</v>
      </c>
      <c r="N4914">
        <f>INDEX(lehmad!E$2:E$412,MATCH(klypsid!$B4914,lehmad!$A$2:$A$412,0))</f>
        <v>1</v>
      </c>
      <c r="O4914" t="str">
        <f>INDEX(lehmad!F$2:F$412,MATCH(klypsid!$B4914,lehmad!$A$2:$A$412,0))</f>
        <v>LANCELOT-ET</v>
      </c>
      <c r="P4914">
        <f>INDEX(lehmad!G$2:G$412,MATCH(klypsid!$B4914,lehmad!$A$2:$A$412,0))</f>
        <v>1998</v>
      </c>
      <c r="Q4914" s="2">
        <f>INDEX(lehmad!H$2:H$412,MATCH(klypsid!$B4914,lehmad!$A$2:$A$412,0))</f>
        <v>35985</v>
      </c>
      <c r="R4914">
        <f>INDEX(lehmad!I$2:I$412,MATCH(klypsid!$B4914,lehmad!$A$2:$A$412,0))</f>
        <v>126</v>
      </c>
      <c r="S4914">
        <f t="shared" si="533"/>
        <v>2</v>
      </c>
      <c r="T4914">
        <f t="shared" si="534"/>
        <v>98</v>
      </c>
      <c r="U4914">
        <f t="shared" si="535"/>
        <v>2</v>
      </c>
      <c r="V4914">
        <f t="shared" si="536"/>
        <v>5.0250287944915222</v>
      </c>
      <c r="W4914">
        <f t="shared" si="537"/>
        <v>4</v>
      </c>
      <c r="X4914">
        <f t="shared" si="538"/>
        <v>28</v>
      </c>
    </row>
    <row r="4915" spans="1:24" x14ac:dyDescent="0.25">
      <c r="A4915">
        <v>4003</v>
      </c>
      <c r="B4915" t="str">
        <f t="shared" si="532"/>
        <v>E4003</v>
      </c>
      <c r="C4915" t="s">
        <v>169</v>
      </c>
      <c r="D4915">
        <v>2</v>
      </c>
      <c r="E4915" s="2">
        <v>39996</v>
      </c>
      <c r="F4915" s="2">
        <v>40125</v>
      </c>
      <c r="G4915">
        <v>36.700000000000003</v>
      </c>
      <c r="H4915">
        <v>5.19</v>
      </c>
      <c r="I4915">
        <v>3.76</v>
      </c>
      <c r="J4915">
        <v>279</v>
      </c>
      <c r="K4915" t="str">
        <f>INDEX(lehmad!B$2:B$412,MATCH(klypsid!$B4915,lehmad!$A$2:$A$412,0))</f>
        <v>29.05.2006</v>
      </c>
      <c r="L4915">
        <f>INDEX(lehmad!C$2:C$412,MATCH(klypsid!$B4915,lehmad!$A$2:$A$412,0))</f>
        <v>65210</v>
      </c>
      <c r="M4915">
        <f>INDEX(lehmad!D$2:D$412,MATCH(klypsid!$B4915,lehmad!$A$2:$A$412,0))</f>
        <v>124</v>
      </c>
      <c r="N4915">
        <f>INDEX(lehmad!E$2:E$412,MATCH(klypsid!$B4915,lehmad!$A$2:$A$412,0))</f>
        <v>1</v>
      </c>
      <c r="O4915" t="str">
        <f>INDEX(lehmad!F$2:F$412,MATCH(klypsid!$B4915,lehmad!$A$2:$A$412,0))</f>
        <v>LANCELOT-ET</v>
      </c>
      <c r="P4915">
        <f>INDEX(lehmad!G$2:G$412,MATCH(klypsid!$B4915,lehmad!$A$2:$A$412,0))</f>
        <v>1998</v>
      </c>
      <c r="Q4915" s="2">
        <f>INDEX(lehmad!H$2:H$412,MATCH(klypsid!$B4915,lehmad!$A$2:$A$412,0))</f>
        <v>35985</v>
      </c>
      <c r="R4915">
        <f>INDEX(lehmad!I$2:I$412,MATCH(klypsid!$B4915,lehmad!$A$2:$A$412,0))</f>
        <v>126</v>
      </c>
      <c r="S4915">
        <f t="shared" si="533"/>
        <v>2</v>
      </c>
      <c r="T4915">
        <f t="shared" si="534"/>
        <v>129</v>
      </c>
      <c r="U4915">
        <f t="shared" si="535"/>
        <v>2</v>
      </c>
      <c r="V4915">
        <f t="shared" si="536"/>
        <v>4.4802651220544627</v>
      </c>
      <c r="W4915">
        <f t="shared" si="537"/>
        <v>5</v>
      </c>
      <c r="X4915">
        <f t="shared" si="538"/>
        <v>31</v>
      </c>
    </row>
    <row r="4916" spans="1:24" x14ac:dyDescent="0.25">
      <c r="A4916">
        <v>4003</v>
      </c>
      <c r="B4916" t="str">
        <f t="shared" si="532"/>
        <v>E4003</v>
      </c>
      <c r="C4916" t="s">
        <v>169</v>
      </c>
      <c r="D4916">
        <v>2</v>
      </c>
      <c r="E4916" s="2">
        <v>39996</v>
      </c>
      <c r="F4916" s="2">
        <v>40153</v>
      </c>
      <c r="G4916">
        <v>35</v>
      </c>
      <c r="H4916">
        <v>4.9000000000000004</v>
      </c>
      <c r="I4916">
        <v>3.62</v>
      </c>
      <c r="J4916">
        <v>83</v>
      </c>
      <c r="K4916" t="str">
        <f>INDEX(lehmad!B$2:B$412,MATCH(klypsid!$B4916,lehmad!$A$2:$A$412,0))</f>
        <v>29.05.2006</v>
      </c>
      <c r="L4916">
        <f>INDEX(lehmad!C$2:C$412,MATCH(klypsid!$B4916,lehmad!$A$2:$A$412,0))</f>
        <v>65210</v>
      </c>
      <c r="M4916">
        <f>INDEX(lehmad!D$2:D$412,MATCH(klypsid!$B4916,lehmad!$A$2:$A$412,0))</f>
        <v>124</v>
      </c>
      <c r="N4916">
        <f>INDEX(lehmad!E$2:E$412,MATCH(klypsid!$B4916,lehmad!$A$2:$A$412,0))</f>
        <v>1</v>
      </c>
      <c r="O4916" t="str">
        <f>INDEX(lehmad!F$2:F$412,MATCH(klypsid!$B4916,lehmad!$A$2:$A$412,0))</f>
        <v>LANCELOT-ET</v>
      </c>
      <c r="P4916">
        <f>INDEX(lehmad!G$2:G$412,MATCH(klypsid!$B4916,lehmad!$A$2:$A$412,0))</f>
        <v>1998</v>
      </c>
      <c r="Q4916" s="2">
        <f>INDEX(lehmad!H$2:H$412,MATCH(klypsid!$B4916,lehmad!$A$2:$A$412,0))</f>
        <v>35985</v>
      </c>
      <c r="R4916">
        <f>INDEX(lehmad!I$2:I$412,MATCH(klypsid!$B4916,lehmad!$A$2:$A$412,0))</f>
        <v>126</v>
      </c>
      <c r="S4916">
        <f t="shared" si="533"/>
        <v>2</v>
      </c>
      <c r="T4916">
        <f t="shared" si="534"/>
        <v>157</v>
      </c>
      <c r="U4916">
        <f t="shared" si="535"/>
        <v>3</v>
      </c>
      <c r="V4916">
        <f t="shared" si="536"/>
        <v>2.7311832415722002</v>
      </c>
      <c r="W4916">
        <f t="shared" si="537"/>
        <v>6</v>
      </c>
      <c r="X4916">
        <f t="shared" si="538"/>
        <v>28</v>
      </c>
    </row>
    <row r="4917" spans="1:24" x14ac:dyDescent="0.25">
      <c r="A4917">
        <v>4003</v>
      </c>
      <c r="B4917" t="str">
        <f t="shared" si="532"/>
        <v>E4003</v>
      </c>
      <c r="C4917" t="s">
        <v>169</v>
      </c>
      <c r="D4917">
        <v>2</v>
      </c>
      <c r="E4917" s="2">
        <v>39996</v>
      </c>
      <c r="F4917" s="2">
        <v>40186</v>
      </c>
      <c r="G4917">
        <v>33</v>
      </c>
      <c r="H4917">
        <v>5.0999999999999996</v>
      </c>
      <c r="I4917">
        <v>3.63</v>
      </c>
      <c r="J4917">
        <v>96</v>
      </c>
      <c r="K4917" t="str">
        <f>INDEX(lehmad!B$2:B$412,MATCH(klypsid!$B4917,lehmad!$A$2:$A$412,0))</f>
        <v>29.05.2006</v>
      </c>
      <c r="L4917">
        <f>INDEX(lehmad!C$2:C$412,MATCH(klypsid!$B4917,lehmad!$A$2:$A$412,0))</f>
        <v>65210</v>
      </c>
      <c r="M4917">
        <f>INDEX(lehmad!D$2:D$412,MATCH(klypsid!$B4917,lehmad!$A$2:$A$412,0))</f>
        <v>124</v>
      </c>
      <c r="N4917">
        <f>INDEX(lehmad!E$2:E$412,MATCH(klypsid!$B4917,lehmad!$A$2:$A$412,0))</f>
        <v>1</v>
      </c>
      <c r="O4917" t="str">
        <f>INDEX(lehmad!F$2:F$412,MATCH(klypsid!$B4917,lehmad!$A$2:$A$412,0))</f>
        <v>LANCELOT-ET</v>
      </c>
      <c r="P4917">
        <f>INDEX(lehmad!G$2:G$412,MATCH(klypsid!$B4917,lehmad!$A$2:$A$412,0))</f>
        <v>1998</v>
      </c>
      <c r="Q4917" s="2">
        <f>INDEX(lehmad!H$2:H$412,MATCH(klypsid!$B4917,lehmad!$A$2:$A$412,0))</f>
        <v>35985</v>
      </c>
      <c r="R4917">
        <f>INDEX(lehmad!I$2:I$412,MATCH(klypsid!$B4917,lehmad!$A$2:$A$412,0))</f>
        <v>126</v>
      </c>
      <c r="S4917">
        <f t="shared" si="533"/>
        <v>2</v>
      </c>
      <c r="T4917">
        <f t="shared" si="534"/>
        <v>190</v>
      </c>
      <c r="U4917">
        <f t="shared" si="535"/>
        <v>3</v>
      </c>
      <c r="V4917">
        <f t="shared" si="536"/>
        <v>2.9411063109464313</v>
      </c>
      <c r="W4917">
        <f t="shared" si="537"/>
        <v>7</v>
      </c>
      <c r="X4917">
        <f t="shared" si="538"/>
        <v>33</v>
      </c>
    </row>
    <row r="4918" spans="1:24" x14ac:dyDescent="0.25">
      <c r="A4918">
        <v>4003</v>
      </c>
      <c r="B4918" t="str">
        <f t="shared" si="532"/>
        <v>E4003</v>
      </c>
      <c r="C4918" t="s">
        <v>169</v>
      </c>
      <c r="D4918">
        <v>2</v>
      </c>
      <c r="E4918" s="2">
        <v>39996</v>
      </c>
      <c r="F4918" s="2">
        <v>40214</v>
      </c>
      <c r="G4918">
        <v>33.299999999999997</v>
      </c>
      <c r="H4918">
        <v>5.25</v>
      </c>
      <c r="I4918">
        <v>3.57</v>
      </c>
      <c r="J4918">
        <v>102</v>
      </c>
      <c r="K4918" t="str">
        <f>INDEX(lehmad!B$2:B$412,MATCH(klypsid!$B4918,lehmad!$A$2:$A$412,0))</f>
        <v>29.05.2006</v>
      </c>
      <c r="L4918">
        <f>INDEX(lehmad!C$2:C$412,MATCH(klypsid!$B4918,lehmad!$A$2:$A$412,0))</f>
        <v>65210</v>
      </c>
      <c r="M4918">
        <f>INDEX(lehmad!D$2:D$412,MATCH(klypsid!$B4918,lehmad!$A$2:$A$412,0))</f>
        <v>124</v>
      </c>
      <c r="N4918">
        <f>INDEX(lehmad!E$2:E$412,MATCH(klypsid!$B4918,lehmad!$A$2:$A$412,0))</f>
        <v>1</v>
      </c>
      <c r="O4918" t="str">
        <f>INDEX(lehmad!F$2:F$412,MATCH(klypsid!$B4918,lehmad!$A$2:$A$412,0))</f>
        <v>LANCELOT-ET</v>
      </c>
      <c r="P4918">
        <f>INDEX(lehmad!G$2:G$412,MATCH(klypsid!$B4918,lehmad!$A$2:$A$412,0))</f>
        <v>1998</v>
      </c>
      <c r="Q4918" s="2">
        <f>INDEX(lehmad!H$2:H$412,MATCH(klypsid!$B4918,lehmad!$A$2:$A$412,0))</f>
        <v>35985</v>
      </c>
      <c r="R4918">
        <f>INDEX(lehmad!I$2:I$412,MATCH(klypsid!$B4918,lehmad!$A$2:$A$412,0))</f>
        <v>126</v>
      </c>
      <c r="S4918">
        <f t="shared" si="533"/>
        <v>2</v>
      </c>
      <c r="T4918">
        <f t="shared" si="534"/>
        <v>218</v>
      </c>
      <c r="U4918">
        <f t="shared" si="535"/>
        <v>3</v>
      </c>
      <c r="V4918">
        <f t="shared" si="536"/>
        <v>3.0285691521967708</v>
      </c>
      <c r="W4918">
        <f t="shared" si="537"/>
        <v>8</v>
      </c>
      <c r="X4918">
        <f t="shared" si="538"/>
        <v>28</v>
      </c>
    </row>
    <row r="4919" spans="1:24" x14ac:dyDescent="0.25">
      <c r="A4919">
        <v>4003</v>
      </c>
      <c r="B4919" t="str">
        <f t="shared" si="532"/>
        <v>E4003</v>
      </c>
      <c r="C4919" t="s">
        <v>169</v>
      </c>
      <c r="D4919">
        <v>2</v>
      </c>
      <c r="E4919" s="2">
        <v>39996</v>
      </c>
      <c r="F4919" s="2">
        <v>40242</v>
      </c>
      <c r="G4919">
        <v>33.200000000000003</v>
      </c>
      <c r="H4919">
        <v>5.35</v>
      </c>
      <c r="I4919">
        <v>3.74</v>
      </c>
      <c r="J4919">
        <v>132</v>
      </c>
      <c r="K4919" t="str">
        <f>INDEX(lehmad!B$2:B$412,MATCH(klypsid!$B4919,lehmad!$A$2:$A$412,0))</f>
        <v>29.05.2006</v>
      </c>
      <c r="L4919">
        <f>INDEX(lehmad!C$2:C$412,MATCH(klypsid!$B4919,lehmad!$A$2:$A$412,0))</f>
        <v>65210</v>
      </c>
      <c r="M4919">
        <f>INDEX(lehmad!D$2:D$412,MATCH(klypsid!$B4919,lehmad!$A$2:$A$412,0))</f>
        <v>124</v>
      </c>
      <c r="N4919">
        <f>INDEX(lehmad!E$2:E$412,MATCH(klypsid!$B4919,lehmad!$A$2:$A$412,0))</f>
        <v>1</v>
      </c>
      <c r="O4919" t="str">
        <f>INDEX(lehmad!F$2:F$412,MATCH(klypsid!$B4919,lehmad!$A$2:$A$412,0))</f>
        <v>LANCELOT-ET</v>
      </c>
      <c r="P4919">
        <f>INDEX(lehmad!G$2:G$412,MATCH(klypsid!$B4919,lehmad!$A$2:$A$412,0))</f>
        <v>1998</v>
      </c>
      <c r="Q4919" s="2">
        <f>INDEX(lehmad!H$2:H$412,MATCH(klypsid!$B4919,lehmad!$A$2:$A$412,0))</f>
        <v>35985</v>
      </c>
      <c r="R4919">
        <f>INDEX(lehmad!I$2:I$412,MATCH(klypsid!$B4919,lehmad!$A$2:$A$412,0))</f>
        <v>126</v>
      </c>
      <c r="S4919">
        <f t="shared" si="533"/>
        <v>2</v>
      </c>
      <c r="T4919">
        <f t="shared" si="534"/>
        <v>246</v>
      </c>
      <c r="U4919">
        <f t="shared" si="535"/>
        <v>3</v>
      </c>
      <c r="V4919">
        <f t="shared" si="536"/>
        <v>3.400537929583729</v>
      </c>
      <c r="W4919">
        <f t="shared" si="537"/>
        <v>9</v>
      </c>
      <c r="X4919">
        <f t="shared" si="538"/>
        <v>28</v>
      </c>
    </row>
    <row r="4920" spans="1:24" x14ac:dyDescent="0.25">
      <c r="A4920">
        <v>4003</v>
      </c>
      <c r="B4920" t="str">
        <f t="shared" si="532"/>
        <v>E4003</v>
      </c>
      <c r="C4920" t="s">
        <v>169</v>
      </c>
      <c r="D4920">
        <v>2</v>
      </c>
      <c r="E4920" s="2">
        <v>39996</v>
      </c>
      <c r="F4920" s="2">
        <v>40276</v>
      </c>
      <c r="G4920">
        <v>22.5</v>
      </c>
      <c r="H4920">
        <v>6.54</v>
      </c>
      <c r="I4920">
        <v>3.99</v>
      </c>
      <c r="J4920">
        <v>455</v>
      </c>
      <c r="K4920" t="str">
        <f>INDEX(lehmad!B$2:B$412,MATCH(klypsid!$B4920,lehmad!$A$2:$A$412,0))</f>
        <v>29.05.2006</v>
      </c>
      <c r="L4920">
        <f>INDEX(lehmad!C$2:C$412,MATCH(klypsid!$B4920,lehmad!$A$2:$A$412,0))</f>
        <v>65210</v>
      </c>
      <c r="M4920">
        <f>INDEX(lehmad!D$2:D$412,MATCH(klypsid!$B4920,lehmad!$A$2:$A$412,0))</f>
        <v>124</v>
      </c>
      <c r="N4920">
        <f>INDEX(lehmad!E$2:E$412,MATCH(klypsid!$B4920,lehmad!$A$2:$A$412,0))</f>
        <v>1</v>
      </c>
      <c r="O4920" t="str">
        <f>INDEX(lehmad!F$2:F$412,MATCH(klypsid!$B4920,lehmad!$A$2:$A$412,0))</f>
        <v>LANCELOT-ET</v>
      </c>
      <c r="P4920">
        <f>INDEX(lehmad!G$2:G$412,MATCH(klypsid!$B4920,lehmad!$A$2:$A$412,0))</f>
        <v>1998</v>
      </c>
      <c r="Q4920" s="2">
        <f>INDEX(lehmad!H$2:H$412,MATCH(klypsid!$B4920,lehmad!$A$2:$A$412,0))</f>
        <v>35985</v>
      </c>
      <c r="R4920">
        <f>INDEX(lehmad!I$2:I$412,MATCH(klypsid!$B4920,lehmad!$A$2:$A$412,0))</f>
        <v>126</v>
      </c>
      <c r="S4920">
        <f t="shared" si="533"/>
        <v>2</v>
      </c>
      <c r="T4920">
        <f t="shared" si="534"/>
        <v>280</v>
      </c>
      <c r="U4920">
        <f t="shared" si="535"/>
        <v>3</v>
      </c>
      <c r="V4920">
        <f t="shared" si="536"/>
        <v>5.1858665453113346</v>
      </c>
      <c r="W4920">
        <f t="shared" si="537"/>
        <v>10</v>
      </c>
      <c r="X4920">
        <f t="shared" si="538"/>
        <v>34</v>
      </c>
    </row>
    <row r="4921" spans="1:24" x14ac:dyDescent="0.25">
      <c r="A4921">
        <v>4003</v>
      </c>
      <c r="B4921" t="str">
        <f t="shared" si="532"/>
        <v>E4003</v>
      </c>
      <c r="C4921" t="s">
        <v>169</v>
      </c>
      <c r="D4921">
        <v>2</v>
      </c>
      <c r="E4921" s="2">
        <v>39996</v>
      </c>
      <c r="F4921" s="2">
        <v>40304</v>
      </c>
      <c r="G4921">
        <v>20.8</v>
      </c>
      <c r="H4921">
        <v>5.87</v>
      </c>
      <c r="I4921">
        <v>3.88</v>
      </c>
      <c r="J4921">
        <v>69</v>
      </c>
      <c r="K4921" t="str">
        <f>INDEX(lehmad!B$2:B$412,MATCH(klypsid!$B4921,lehmad!$A$2:$A$412,0))</f>
        <v>29.05.2006</v>
      </c>
      <c r="L4921">
        <f>INDEX(lehmad!C$2:C$412,MATCH(klypsid!$B4921,lehmad!$A$2:$A$412,0))</f>
        <v>65210</v>
      </c>
      <c r="M4921">
        <f>INDEX(lehmad!D$2:D$412,MATCH(klypsid!$B4921,lehmad!$A$2:$A$412,0))</f>
        <v>124</v>
      </c>
      <c r="N4921">
        <f>INDEX(lehmad!E$2:E$412,MATCH(klypsid!$B4921,lehmad!$A$2:$A$412,0))</f>
        <v>1</v>
      </c>
      <c r="O4921" t="str">
        <f>INDEX(lehmad!F$2:F$412,MATCH(klypsid!$B4921,lehmad!$A$2:$A$412,0))</f>
        <v>LANCELOT-ET</v>
      </c>
      <c r="P4921">
        <f>INDEX(lehmad!G$2:G$412,MATCH(klypsid!$B4921,lehmad!$A$2:$A$412,0))</f>
        <v>1998</v>
      </c>
      <c r="Q4921" s="2">
        <f>INDEX(lehmad!H$2:H$412,MATCH(klypsid!$B4921,lehmad!$A$2:$A$412,0))</f>
        <v>35985</v>
      </c>
      <c r="R4921">
        <f>INDEX(lehmad!I$2:I$412,MATCH(klypsid!$B4921,lehmad!$A$2:$A$412,0))</f>
        <v>126</v>
      </c>
      <c r="S4921">
        <f t="shared" si="533"/>
        <v>2</v>
      </c>
      <c r="T4921">
        <f t="shared" si="534"/>
        <v>308</v>
      </c>
      <c r="U4921">
        <f t="shared" si="535"/>
        <v>3</v>
      </c>
      <c r="V4921">
        <f t="shared" si="536"/>
        <v>2.4646682670034443</v>
      </c>
      <c r="W4921">
        <f t="shared" si="537"/>
        <v>11</v>
      </c>
      <c r="X4921">
        <f t="shared" si="538"/>
        <v>28</v>
      </c>
    </row>
    <row r="4922" spans="1:24" x14ac:dyDescent="0.25">
      <c r="A4922">
        <v>4003</v>
      </c>
      <c r="B4922" t="str">
        <f t="shared" si="532"/>
        <v>E4003</v>
      </c>
      <c r="C4922" t="s">
        <v>169</v>
      </c>
      <c r="D4922">
        <v>3</v>
      </c>
      <c r="E4922" s="2">
        <v>40388</v>
      </c>
      <c r="F4922" s="2">
        <v>40396</v>
      </c>
      <c r="G4922">
        <v>49.7</v>
      </c>
      <c r="H4922">
        <v>4.05</v>
      </c>
      <c r="I4922">
        <v>3.29</v>
      </c>
      <c r="J4922">
        <v>119</v>
      </c>
      <c r="K4922" t="str">
        <f>INDEX(lehmad!B$2:B$412,MATCH(klypsid!$B4922,lehmad!$A$2:$A$412,0))</f>
        <v>29.05.2006</v>
      </c>
      <c r="L4922">
        <f>INDEX(lehmad!C$2:C$412,MATCH(klypsid!$B4922,lehmad!$A$2:$A$412,0))</f>
        <v>65210</v>
      </c>
      <c r="M4922">
        <f>INDEX(lehmad!D$2:D$412,MATCH(klypsid!$B4922,lehmad!$A$2:$A$412,0))</f>
        <v>124</v>
      </c>
      <c r="N4922">
        <f>INDEX(lehmad!E$2:E$412,MATCH(klypsid!$B4922,lehmad!$A$2:$A$412,0))</f>
        <v>1</v>
      </c>
      <c r="O4922" t="str">
        <f>INDEX(lehmad!F$2:F$412,MATCH(klypsid!$B4922,lehmad!$A$2:$A$412,0))</f>
        <v>LANCELOT-ET</v>
      </c>
      <c r="P4922">
        <f>INDEX(lehmad!G$2:G$412,MATCH(klypsid!$B4922,lehmad!$A$2:$A$412,0))</f>
        <v>1998</v>
      </c>
      <c r="Q4922" s="2">
        <f>INDEX(lehmad!H$2:H$412,MATCH(klypsid!$B4922,lehmad!$A$2:$A$412,0))</f>
        <v>35985</v>
      </c>
      <c r="R4922">
        <f>INDEX(lehmad!I$2:I$412,MATCH(klypsid!$B4922,lehmad!$A$2:$A$412,0))</f>
        <v>126</v>
      </c>
      <c r="S4922">
        <f t="shared" si="533"/>
        <v>3</v>
      </c>
      <c r="T4922">
        <f t="shared" si="534"/>
        <v>8</v>
      </c>
      <c r="U4922">
        <f t="shared" si="535"/>
        <v>1</v>
      </c>
      <c r="V4922">
        <f t="shared" si="536"/>
        <v>3.2509615735332189</v>
      </c>
      <c r="W4922">
        <f t="shared" si="537"/>
        <v>1</v>
      </c>
      <c r="X4922">
        <f t="shared" si="538"/>
        <v>8</v>
      </c>
    </row>
    <row r="4923" spans="1:24" x14ac:dyDescent="0.25">
      <c r="A4923">
        <v>4003</v>
      </c>
      <c r="B4923" t="str">
        <f t="shared" si="532"/>
        <v>E4003</v>
      </c>
      <c r="C4923" t="s">
        <v>169</v>
      </c>
      <c r="D4923">
        <v>3</v>
      </c>
      <c r="E4923" s="2">
        <v>40388</v>
      </c>
      <c r="F4923" s="2">
        <v>40434</v>
      </c>
      <c r="G4923">
        <v>54.9</v>
      </c>
      <c r="H4923">
        <v>5.29</v>
      </c>
      <c r="I4923">
        <v>3.02</v>
      </c>
      <c r="J4923">
        <v>109</v>
      </c>
      <c r="K4923" t="str">
        <f>INDEX(lehmad!B$2:B$412,MATCH(klypsid!$B4923,lehmad!$A$2:$A$412,0))</f>
        <v>29.05.2006</v>
      </c>
      <c r="L4923">
        <f>INDEX(lehmad!C$2:C$412,MATCH(klypsid!$B4923,lehmad!$A$2:$A$412,0))</f>
        <v>65210</v>
      </c>
      <c r="M4923">
        <f>INDEX(lehmad!D$2:D$412,MATCH(klypsid!$B4923,lehmad!$A$2:$A$412,0))</f>
        <v>124</v>
      </c>
      <c r="N4923">
        <f>INDEX(lehmad!E$2:E$412,MATCH(klypsid!$B4923,lehmad!$A$2:$A$412,0))</f>
        <v>1</v>
      </c>
      <c r="O4923" t="str">
        <f>INDEX(lehmad!F$2:F$412,MATCH(klypsid!$B4923,lehmad!$A$2:$A$412,0))</f>
        <v>LANCELOT-ET</v>
      </c>
      <c r="P4923">
        <f>INDEX(lehmad!G$2:G$412,MATCH(klypsid!$B4923,lehmad!$A$2:$A$412,0))</f>
        <v>1998</v>
      </c>
      <c r="Q4923" s="2">
        <f>INDEX(lehmad!H$2:H$412,MATCH(klypsid!$B4923,lehmad!$A$2:$A$412,0))</f>
        <v>35985</v>
      </c>
      <c r="R4923">
        <f>INDEX(lehmad!I$2:I$412,MATCH(klypsid!$B4923,lehmad!$A$2:$A$412,0))</f>
        <v>126</v>
      </c>
      <c r="S4923">
        <f t="shared" si="533"/>
        <v>3</v>
      </c>
      <c r="T4923">
        <f t="shared" si="534"/>
        <v>46</v>
      </c>
      <c r="U4923">
        <f t="shared" si="535"/>
        <v>1</v>
      </c>
      <c r="V4923">
        <f t="shared" si="536"/>
        <v>3.1243281350022016</v>
      </c>
      <c r="W4923">
        <f t="shared" si="537"/>
        <v>2</v>
      </c>
      <c r="X4923">
        <f t="shared" si="538"/>
        <v>38</v>
      </c>
    </row>
    <row r="4924" spans="1:24" x14ac:dyDescent="0.25">
      <c r="A4924">
        <v>4003</v>
      </c>
      <c r="B4924" t="str">
        <f t="shared" si="532"/>
        <v>E4003</v>
      </c>
      <c r="C4924" t="s">
        <v>169</v>
      </c>
      <c r="D4924">
        <v>3</v>
      </c>
      <c r="E4924" s="2">
        <v>40388</v>
      </c>
      <c r="F4924" s="2">
        <v>40462</v>
      </c>
      <c r="G4924">
        <v>52.3</v>
      </c>
      <c r="H4924">
        <v>4.22</v>
      </c>
      <c r="I4924">
        <v>3.26</v>
      </c>
      <c r="J4924">
        <v>59</v>
      </c>
      <c r="K4924" t="str">
        <f>INDEX(lehmad!B$2:B$412,MATCH(klypsid!$B4924,lehmad!$A$2:$A$412,0))</f>
        <v>29.05.2006</v>
      </c>
      <c r="L4924">
        <f>INDEX(lehmad!C$2:C$412,MATCH(klypsid!$B4924,lehmad!$A$2:$A$412,0))</f>
        <v>65210</v>
      </c>
      <c r="M4924">
        <f>INDEX(lehmad!D$2:D$412,MATCH(klypsid!$B4924,lehmad!$A$2:$A$412,0))</f>
        <v>124</v>
      </c>
      <c r="N4924">
        <f>INDEX(lehmad!E$2:E$412,MATCH(klypsid!$B4924,lehmad!$A$2:$A$412,0))</f>
        <v>1</v>
      </c>
      <c r="O4924" t="str">
        <f>INDEX(lehmad!F$2:F$412,MATCH(klypsid!$B4924,lehmad!$A$2:$A$412,0))</f>
        <v>LANCELOT-ET</v>
      </c>
      <c r="P4924">
        <f>INDEX(lehmad!G$2:G$412,MATCH(klypsid!$B4924,lehmad!$A$2:$A$412,0))</f>
        <v>1998</v>
      </c>
      <c r="Q4924" s="2">
        <f>INDEX(lehmad!H$2:H$412,MATCH(klypsid!$B4924,lehmad!$A$2:$A$412,0))</f>
        <v>35985</v>
      </c>
      <c r="R4924">
        <f>INDEX(lehmad!I$2:I$412,MATCH(klypsid!$B4924,lehmad!$A$2:$A$412,0))</f>
        <v>126</v>
      </c>
      <c r="S4924">
        <f t="shared" si="533"/>
        <v>3</v>
      </c>
      <c r="T4924">
        <f t="shared" si="534"/>
        <v>74</v>
      </c>
      <c r="U4924">
        <f t="shared" si="535"/>
        <v>2</v>
      </c>
      <c r="V4924">
        <f t="shared" si="536"/>
        <v>2.2387868595871163</v>
      </c>
      <c r="W4924">
        <f t="shared" si="537"/>
        <v>3</v>
      </c>
      <c r="X4924">
        <f t="shared" si="538"/>
        <v>28</v>
      </c>
    </row>
    <row r="4925" spans="1:24" x14ac:dyDescent="0.25">
      <c r="A4925">
        <v>4003</v>
      </c>
      <c r="B4925" t="str">
        <f t="shared" si="532"/>
        <v>E4003</v>
      </c>
      <c r="C4925" t="s">
        <v>169</v>
      </c>
      <c r="D4925">
        <v>3</v>
      </c>
      <c r="E4925" s="2">
        <v>40388</v>
      </c>
      <c r="F4925" s="2">
        <v>40493</v>
      </c>
      <c r="G4925">
        <v>45.1</v>
      </c>
      <c r="H4925">
        <v>4.1100000000000003</v>
      </c>
      <c r="I4925">
        <v>3.34</v>
      </c>
      <c r="J4925">
        <v>133</v>
      </c>
      <c r="K4925" t="str">
        <f>INDEX(lehmad!B$2:B$412,MATCH(klypsid!$B4925,lehmad!$A$2:$A$412,0))</f>
        <v>29.05.2006</v>
      </c>
      <c r="L4925">
        <f>INDEX(lehmad!C$2:C$412,MATCH(klypsid!$B4925,lehmad!$A$2:$A$412,0))</f>
        <v>65210</v>
      </c>
      <c r="M4925">
        <f>INDEX(lehmad!D$2:D$412,MATCH(klypsid!$B4925,lehmad!$A$2:$A$412,0))</f>
        <v>124</v>
      </c>
      <c r="N4925">
        <f>INDEX(lehmad!E$2:E$412,MATCH(klypsid!$B4925,lehmad!$A$2:$A$412,0))</f>
        <v>1</v>
      </c>
      <c r="O4925" t="str">
        <f>INDEX(lehmad!F$2:F$412,MATCH(klypsid!$B4925,lehmad!$A$2:$A$412,0))</f>
        <v>LANCELOT-ET</v>
      </c>
      <c r="P4925">
        <f>INDEX(lehmad!G$2:G$412,MATCH(klypsid!$B4925,lehmad!$A$2:$A$412,0))</f>
        <v>1998</v>
      </c>
      <c r="Q4925" s="2">
        <f>INDEX(lehmad!H$2:H$412,MATCH(klypsid!$B4925,lehmad!$A$2:$A$412,0))</f>
        <v>35985</v>
      </c>
      <c r="R4925">
        <f>INDEX(lehmad!I$2:I$412,MATCH(klypsid!$B4925,lehmad!$A$2:$A$412,0))</f>
        <v>126</v>
      </c>
      <c r="S4925">
        <f t="shared" si="533"/>
        <v>3</v>
      </c>
      <c r="T4925">
        <f t="shared" si="534"/>
        <v>105</v>
      </c>
      <c r="U4925">
        <f t="shared" si="535"/>
        <v>2</v>
      </c>
      <c r="V4925">
        <f t="shared" si="536"/>
        <v>3.411426245726465</v>
      </c>
      <c r="W4925">
        <f t="shared" si="537"/>
        <v>4</v>
      </c>
      <c r="X4925">
        <f t="shared" si="538"/>
        <v>31</v>
      </c>
    </row>
    <row r="4926" spans="1:24" x14ac:dyDescent="0.25">
      <c r="A4926">
        <v>4003</v>
      </c>
      <c r="B4926" t="str">
        <f t="shared" si="532"/>
        <v>E4003</v>
      </c>
      <c r="C4926" t="s">
        <v>169</v>
      </c>
      <c r="D4926">
        <v>3</v>
      </c>
      <c r="E4926" s="2">
        <v>40388</v>
      </c>
      <c r="F4926" s="2">
        <v>40521</v>
      </c>
      <c r="G4926">
        <v>45.8</v>
      </c>
      <c r="H4926">
        <v>5.73</v>
      </c>
      <c r="I4926">
        <v>3.39</v>
      </c>
      <c r="J4926">
        <v>132</v>
      </c>
      <c r="K4926" t="str">
        <f>INDEX(lehmad!B$2:B$412,MATCH(klypsid!$B4926,lehmad!$A$2:$A$412,0))</f>
        <v>29.05.2006</v>
      </c>
      <c r="L4926">
        <f>INDEX(lehmad!C$2:C$412,MATCH(klypsid!$B4926,lehmad!$A$2:$A$412,0))</f>
        <v>65210</v>
      </c>
      <c r="M4926">
        <f>INDEX(lehmad!D$2:D$412,MATCH(klypsid!$B4926,lehmad!$A$2:$A$412,0))</f>
        <v>124</v>
      </c>
      <c r="N4926">
        <f>INDEX(lehmad!E$2:E$412,MATCH(klypsid!$B4926,lehmad!$A$2:$A$412,0))</f>
        <v>1</v>
      </c>
      <c r="O4926" t="str">
        <f>INDEX(lehmad!F$2:F$412,MATCH(klypsid!$B4926,lehmad!$A$2:$A$412,0))</f>
        <v>LANCELOT-ET</v>
      </c>
      <c r="P4926">
        <f>INDEX(lehmad!G$2:G$412,MATCH(klypsid!$B4926,lehmad!$A$2:$A$412,0))</f>
        <v>1998</v>
      </c>
      <c r="Q4926" s="2">
        <f>INDEX(lehmad!H$2:H$412,MATCH(klypsid!$B4926,lehmad!$A$2:$A$412,0))</f>
        <v>35985</v>
      </c>
      <c r="R4926">
        <f>INDEX(lehmad!I$2:I$412,MATCH(klypsid!$B4926,lehmad!$A$2:$A$412,0))</f>
        <v>126</v>
      </c>
      <c r="S4926">
        <f t="shared" si="533"/>
        <v>3</v>
      </c>
      <c r="T4926">
        <f t="shared" si="534"/>
        <v>133</v>
      </c>
      <c r="U4926">
        <f t="shared" si="535"/>
        <v>2</v>
      </c>
      <c r="V4926">
        <f t="shared" si="536"/>
        <v>3.400537929583729</v>
      </c>
      <c r="W4926">
        <f t="shared" si="537"/>
        <v>5</v>
      </c>
      <c r="X4926">
        <f t="shared" si="538"/>
        <v>28</v>
      </c>
    </row>
    <row r="4927" spans="1:24" x14ac:dyDescent="0.25">
      <c r="A4927">
        <v>4003</v>
      </c>
      <c r="B4927" t="str">
        <f t="shared" si="532"/>
        <v>E4003</v>
      </c>
      <c r="C4927" t="s">
        <v>169</v>
      </c>
      <c r="D4927">
        <v>3</v>
      </c>
      <c r="E4927" s="2">
        <v>40388</v>
      </c>
      <c r="F4927" s="2">
        <v>40556</v>
      </c>
      <c r="G4927">
        <v>46.5</v>
      </c>
      <c r="H4927">
        <v>5.09</v>
      </c>
      <c r="I4927">
        <v>3.43</v>
      </c>
      <c r="J4927">
        <v>39</v>
      </c>
      <c r="K4927" t="str">
        <f>INDEX(lehmad!B$2:B$412,MATCH(klypsid!$B4927,lehmad!$A$2:$A$412,0))</f>
        <v>29.05.2006</v>
      </c>
      <c r="L4927">
        <f>INDEX(lehmad!C$2:C$412,MATCH(klypsid!$B4927,lehmad!$A$2:$A$412,0))</f>
        <v>65210</v>
      </c>
      <c r="M4927">
        <f>INDEX(lehmad!D$2:D$412,MATCH(klypsid!$B4927,lehmad!$A$2:$A$412,0))</f>
        <v>124</v>
      </c>
      <c r="N4927">
        <f>INDEX(lehmad!E$2:E$412,MATCH(klypsid!$B4927,lehmad!$A$2:$A$412,0))</f>
        <v>1</v>
      </c>
      <c r="O4927" t="str">
        <f>INDEX(lehmad!F$2:F$412,MATCH(klypsid!$B4927,lehmad!$A$2:$A$412,0))</f>
        <v>LANCELOT-ET</v>
      </c>
      <c r="P4927">
        <f>INDEX(lehmad!G$2:G$412,MATCH(klypsid!$B4927,lehmad!$A$2:$A$412,0))</f>
        <v>1998</v>
      </c>
      <c r="Q4927" s="2">
        <f>INDEX(lehmad!H$2:H$412,MATCH(klypsid!$B4927,lehmad!$A$2:$A$412,0))</f>
        <v>35985</v>
      </c>
      <c r="R4927">
        <f>INDEX(lehmad!I$2:I$412,MATCH(klypsid!$B4927,lehmad!$A$2:$A$412,0))</f>
        <v>126</v>
      </c>
      <c r="S4927">
        <f t="shared" si="533"/>
        <v>3</v>
      </c>
      <c r="T4927">
        <f t="shared" si="534"/>
        <v>168</v>
      </c>
      <c r="U4927">
        <f t="shared" si="535"/>
        <v>3</v>
      </c>
      <c r="V4927">
        <f t="shared" si="536"/>
        <v>1.6415460290875237</v>
      </c>
      <c r="W4927">
        <f t="shared" si="537"/>
        <v>6</v>
      </c>
      <c r="X4927">
        <f t="shared" si="538"/>
        <v>35</v>
      </c>
    </row>
    <row r="4928" spans="1:24" x14ac:dyDescent="0.25">
      <c r="A4928">
        <v>4006</v>
      </c>
      <c r="B4928" t="str">
        <f t="shared" si="532"/>
        <v>E4006</v>
      </c>
      <c r="C4928" t="s">
        <v>170</v>
      </c>
      <c r="D4928">
        <v>1</v>
      </c>
      <c r="E4928" s="2">
        <v>39590</v>
      </c>
      <c r="F4928" s="2">
        <v>39600</v>
      </c>
      <c r="G4928">
        <v>28.2</v>
      </c>
      <c r="H4928">
        <v>4.8499999999999996</v>
      </c>
      <c r="I4928">
        <v>3.45</v>
      </c>
      <c r="J4928">
        <v>46</v>
      </c>
      <c r="K4928" t="str">
        <f>INDEX(lehmad!B$2:B$412,MATCH(klypsid!$B4928,lehmad!$A$2:$A$412,0))</f>
        <v>30.05.2006</v>
      </c>
      <c r="L4928">
        <f>INDEX(lehmad!C$2:C$412,MATCH(klypsid!$B4928,lehmad!$A$2:$A$412,0))</f>
        <v>56172</v>
      </c>
      <c r="M4928">
        <f>INDEX(lehmad!D$2:D$412,MATCH(klypsid!$B4928,lehmad!$A$2:$A$412,0))</f>
        <v>87</v>
      </c>
      <c r="N4928">
        <f>INDEX(lehmad!E$2:E$412,MATCH(klypsid!$B4928,lehmad!$A$2:$A$412,0))</f>
        <v>1</v>
      </c>
      <c r="O4928" t="str">
        <f>INDEX(lehmad!F$2:F$412,MATCH(klypsid!$B4928,lehmad!$A$2:$A$412,0))</f>
        <v>DYNASTY-ET</v>
      </c>
      <c r="P4928">
        <f>INDEX(lehmad!G$2:G$412,MATCH(klypsid!$B4928,lehmad!$A$2:$A$412,0))</f>
        <v>2002</v>
      </c>
      <c r="Q4928" s="2">
        <f>INDEX(lehmad!H$2:H$412,MATCH(klypsid!$B4928,lehmad!$A$2:$A$412,0))</f>
        <v>36044</v>
      </c>
      <c r="R4928">
        <f>INDEX(lehmad!I$2:I$412,MATCH(klypsid!$B4928,lehmad!$A$2:$A$412,0))</f>
        <v>124</v>
      </c>
      <c r="S4928">
        <f t="shared" si="533"/>
        <v>1</v>
      </c>
      <c r="T4928">
        <f t="shared" si="534"/>
        <v>10</v>
      </c>
      <c r="U4928">
        <f t="shared" si="535"/>
        <v>1</v>
      </c>
      <c r="V4928">
        <f t="shared" si="536"/>
        <v>1.8797057662822882</v>
      </c>
      <c r="W4928">
        <f t="shared" si="537"/>
        <v>1</v>
      </c>
      <c r="X4928">
        <f t="shared" si="538"/>
        <v>10</v>
      </c>
    </row>
    <row r="4929" spans="1:24" x14ac:dyDescent="0.25">
      <c r="A4929">
        <v>4006</v>
      </c>
      <c r="B4929" t="str">
        <f t="shared" si="532"/>
        <v>E4006</v>
      </c>
      <c r="C4929" t="s">
        <v>170</v>
      </c>
      <c r="D4929">
        <v>1</v>
      </c>
      <c r="E4929" s="2">
        <v>39590</v>
      </c>
      <c r="F4929" s="2">
        <v>39631</v>
      </c>
      <c r="G4929">
        <v>41.7</v>
      </c>
      <c r="H4929">
        <v>2.75</v>
      </c>
      <c r="I4929">
        <v>3.02</v>
      </c>
      <c r="J4929">
        <v>14</v>
      </c>
      <c r="K4929" t="str">
        <f>INDEX(lehmad!B$2:B$412,MATCH(klypsid!$B4929,lehmad!$A$2:$A$412,0))</f>
        <v>30.05.2006</v>
      </c>
      <c r="L4929">
        <f>INDEX(lehmad!C$2:C$412,MATCH(klypsid!$B4929,lehmad!$A$2:$A$412,0))</f>
        <v>56172</v>
      </c>
      <c r="M4929">
        <f>INDEX(lehmad!D$2:D$412,MATCH(klypsid!$B4929,lehmad!$A$2:$A$412,0))</f>
        <v>87</v>
      </c>
      <c r="N4929">
        <f>INDEX(lehmad!E$2:E$412,MATCH(klypsid!$B4929,lehmad!$A$2:$A$412,0))</f>
        <v>1</v>
      </c>
      <c r="O4929" t="str">
        <f>INDEX(lehmad!F$2:F$412,MATCH(klypsid!$B4929,lehmad!$A$2:$A$412,0))</f>
        <v>DYNASTY-ET</v>
      </c>
      <c r="P4929">
        <f>INDEX(lehmad!G$2:G$412,MATCH(klypsid!$B4929,lehmad!$A$2:$A$412,0))</f>
        <v>2002</v>
      </c>
      <c r="Q4929" s="2">
        <f>INDEX(lehmad!H$2:H$412,MATCH(klypsid!$B4929,lehmad!$A$2:$A$412,0))</f>
        <v>36044</v>
      </c>
      <c r="R4929">
        <f>INDEX(lehmad!I$2:I$412,MATCH(klypsid!$B4929,lehmad!$A$2:$A$412,0))</f>
        <v>124</v>
      </c>
      <c r="S4929">
        <f t="shared" si="533"/>
        <v>1</v>
      </c>
      <c r="T4929">
        <f t="shared" si="534"/>
        <v>41</v>
      </c>
      <c r="U4929">
        <f t="shared" si="535"/>
        <v>1</v>
      </c>
      <c r="V4929">
        <f t="shared" si="536"/>
        <v>0.16349873228287937</v>
      </c>
      <c r="W4929">
        <f t="shared" si="537"/>
        <v>2</v>
      </c>
      <c r="X4929">
        <f t="shared" si="538"/>
        <v>31</v>
      </c>
    </row>
    <row r="4930" spans="1:24" x14ac:dyDescent="0.25">
      <c r="A4930">
        <v>4006</v>
      </c>
      <c r="B4930" t="str">
        <f t="shared" ref="B4930:B4993" si="539">"E"&amp;A4930</f>
        <v>E4006</v>
      </c>
      <c r="C4930" t="s">
        <v>170</v>
      </c>
      <c r="D4930">
        <v>1</v>
      </c>
      <c r="E4930" s="2">
        <v>39590</v>
      </c>
      <c r="F4930" s="2">
        <v>39663</v>
      </c>
      <c r="G4930">
        <v>38.1</v>
      </c>
      <c r="H4930">
        <v>2.6</v>
      </c>
      <c r="I4930">
        <v>2.96</v>
      </c>
      <c r="J4930">
        <v>103</v>
      </c>
      <c r="K4930" t="str">
        <f>INDEX(lehmad!B$2:B$412,MATCH(klypsid!$B4930,lehmad!$A$2:$A$412,0))</f>
        <v>30.05.2006</v>
      </c>
      <c r="L4930">
        <f>INDEX(lehmad!C$2:C$412,MATCH(klypsid!$B4930,lehmad!$A$2:$A$412,0))</f>
        <v>56172</v>
      </c>
      <c r="M4930">
        <f>INDEX(lehmad!D$2:D$412,MATCH(klypsid!$B4930,lehmad!$A$2:$A$412,0))</f>
        <v>87</v>
      </c>
      <c r="N4930">
        <f>INDEX(lehmad!E$2:E$412,MATCH(klypsid!$B4930,lehmad!$A$2:$A$412,0))</f>
        <v>1</v>
      </c>
      <c r="O4930" t="str">
        <f>INDEX(lehmad!F$2:F$412,MATCH(klypsid!$B4930,lehmad!$A$2:$A$412,0))</f>
        <v>DYNASTY-ET</v>
      </c>
      <c r="P4930">
        <f>INDEX(lehmad!G$2:G$412,MATCH(klypsid!$B4930,lehmad!$A$2:$A$412,0))</f>
        <v>2002</v>
      </c>
      <c r="Q4930" s="2">
        <f>INDEX(lehmad!H$2:H$412,MATCH(klypsid!$B4930,lehmad!$A$2:$A$412,0))</f>
        <v>36044</v>
      </c>
      <c r="R4930">
        <f>INDEX(lehmad!I$2:I$412,MATCH(klypsid!$B4930,lehmad!$A$2:$A$412,0))</f>
        <v>124</v>
      </c>
      <c r="S4930">
        <f t="shared" ref="S4930:S4993" si="540">IF(D4930&lt;=3,D4930,4)</f>
        <v>1</v>
      </c>
      <c r="T4930">
        <f t="shared" ref="T4930:T4993" si="541">F4930-E4930</f>
        <v>73</v>
      </c>
      <c r="U4930">
        <f t="shared" ref="U4930:U4993" si="542">IF(T4930&lt;=60, 1, IF(T4930&lt;=150,2,3))</f>
        <v>2</v>
      </c>
      <c r="V4930">
        <f t="shared" si="536"/>
        <v>3.0426443374084937</v>
      </c>
      <c r="W4930">
        <f t="shared" si="537"/>
        <v>3</v>
      </c>
      <c r="X4930">
        <f t="shared" si="538"/>
        <v>32</v>
      </c>
    </row>
    <row r="4931" spans="1:24" x14ac:dyDescent="0.25">
      <c r="A4931">
        <v>4006</v>
      </c>
      <c r="B4931" t="str">
        <f t="shared" si="539"/>
        <v>E4006</v>
      </c>
      <c r="C4931" t="s">
        <v>170</v>
      </c>
      <c r="D4931">
        <v>1</v>
      </c>
      <c r="E4931" s="2">
        <v>39590</v>
      </c>
      <c r="F4931" s="2">
        <v>39693</v>
      </c>
      <c r="G4931">
        <v>33.5</v>
      </c>
      <c r="H4931">
        <v>3.24</v>
      </c>
      <c r="I4931">
        <v>3.44</v>
      </c>
      <c r="J4931">
        <v>410</v>
      </c>
      <c r="K4931" t="str">
        <f>INDEX(lehmad!B$2:B$412,MATCH(klypsid!$B4931,lehmad!$A$2:$A$412,0))</f>
        <v>30.05.2006</v>
      </c>
      <c r="L4931">
        <f>INDEX(lehmad!C$2:C$412,MATCH(klypsid!$B4931,lehmad!$A$2:$A$412,0))</f>
        <v>56172</v>
      </c>
      <c r="M4931">
        <f>INDEX(lehmad!D$2:D$412,MATCH(klypsid!$B4931,lehmad!$A$2:$A$412,0))</f>
        <v>87</v>
      </c>
      <c r="N4931">
        <f>INDEX(lehmad!E$2:E$412,MATCH(klypsid!$B4931,lehmad!$A$2:$A$412,0))</f>
        <v>1</v>
      </c>
      <c r="O4931" t="str">
        <f>INDEX(lehmad!F$2:F$412,MATCH(klypsid!$B4931,lehmad!$A$2:$A$412,0))</f>
        <v>DYNASTY-ET</v>
      </c>
      <c r="P4931">
        <f>INDEX(lehmad!G$2:G$412,MATCH(klypsid!$B4931,lehmad!$A$2:$A$412,0))</f>
        <v>2002</v>
      </c>
      <c r="Q4931" s="2">
        <f>INDEX(lehmad!H$2:H$412,MATCH(klypsid!$B4931,lehmad!$A$2:$A$412,0))</f>
        <v>36044</v>
      </c>
      <c r="R4931">
        <f>INDEX(lehmad!I$2:I$412,MATCH(klypsid!$B4931,lehmad!$A$2:$A$412,0))</f>
        <v>124</v>
      </c>
      <c r="S4931">
        <f t="shared" si="540"/>
        <v>1</v>
      </c>
      <c r="T4931">
        <f t="shared" si="541"/>
        <v>103</v>
      </c>
      <c r="U4931">
        <f t="shared" si="542"/>
        <v>2</v>
      </c>
      <c r="V4931">
        <f t="shared" ref="V4931:V4994" si="543">LOG(J4931/100,2)+3</f>
        <v>5.0356239097307212</v>
      </c>
      <c r="W4931">
        <f t="shared" ref="W4931:W4994" si="544">IF(A4931&lt;&gt;A4930, 1, IF(D4931&lt;&gt;D4930, 1, W4930+1))</f>
        <v>4</v>
      </c>
      <c r="X4931">
        <f t="shared" ref="X4931:X4994" si="545">IF(AND(A4931=A4930,D4931=D4930), F4931-F4930, F4931-E4931)</f>
        <v>30</v>
      </c>
    </row>
    <row r="4932" spans="1:24" x14ac:dyDescent="0.25">
      <c r="A4932">
        <v>4006</v>
      </c>
      <c r="B4932" t="str">
        <f t="shared" si="539"/>
        <v>E4006</v>
      </c>
      <c r="C4932" t="s">
        <v>170</v>
      </c>
      <c r="D4932">
        <v>1</v>
      </c>
      <c r="E4932" s="2">
        <v>39590</v>
      </c>
      <c r="F4932" s="2">
        <v>39722</v>
      </c>
      <c r="G4932">
        <v>26.5</v>
      </c>
      <c r="H4932">
        <v>2.91</v>
      </c>
      <c r="I4932">
        <v>3.24</v>
      </c>
      <c r="J4932">
        <v>136</v>
      </c>
      <c r="K4932" t="str">
        <f>INDEX(lehmad!B$2:B$412,MATCH(klypsid!$B4932,lehmad!$A$2:$A$412,0))</f>
        <v>30.05.2006</v>
      </c>
      <c r="L4932">
        <f>INDEX(lehmad!C$2:C$412,MATCH(klypsid!$B4932,lehmad!$A$2:$A$412,0))</f>
        <v>56172</v>
      </c>
      <c r="M4932">
        <f>INDEX(lehmad!D$2:D$412,MATCH(klypsid!$B4932,lehmad!$A$2:$A$412,0))</f>
        <v>87</v>
      </c>
      <c r="N4932">
        <f>INDEX(lehmad!E$2:E$412,MATCH(klypsid!$B4932,lehmad!$A$2:$A$412,0))</f>
        <v>1</v>
      </c>
      <c r="O4932" t="str">
        <f>INDEX(lehmad!F$2:F$412,MATCH(klypsid!$B4932,lehmad!$A$2:$A$412,0))</f>
        <v>DYNASTY-ET</v>
      </c>
      <c r="P4932">
        <f>INDEX(lehmad!G$2:G$412,MATCH(klypsid!$B4932,lehmad!$A$2:$A$412,0))</f>
        <v>2002</v>
      </c>
      <c r="Q4932" s="2">
        <f>INDEX(lehmad!H$2:H$412,MATCH(klypsid!$B4932,lehmad!$A$2:$A$412,0))</f>
        <v>36044</v>
      </c>
      <c r="R4932">
        <f>INDEX(lehmad!I$2:I$412,MATCH(klypsid!$B4932,lehmad!$A$2:$A$412,0))</f>
        <v>124</v>
      </c>
      <c r="S4932">
        <f t="shared" si="540"/>
        <v>1</v>
      </c>
      <c r="T4932">
        <f t="shared" si="541"/>
        <v>132</v>
      </c>
      <c r="U4932">
        <f t="shared" si="542"/>
        <v>2</v>
      </c>
      <c r="V4932">
        <f t="shared" si="543"/>
        <v>3.4436066514756147</v>
      </c>
      <c r="W4932">
        <f t="shared" si="544"/>
        <v>5</v>
      </c>
      <c r="X4932">
        <f t="shared" si="545"/>
        <v>29</v>
      </c>
    </row>
    <row r="4933" spans="1:24" x14ac:dyDescent="0.25">
      <c r="A4933">
        <v>4006</v>
      </c>
      <c r="B4933" t="str">
        <f t="shared" si="539"/>
        <v>E4006</v>
      </c>
      <c r="C4933" t="s">
        <v>170</v>
      </c>
      <c r="D4933">
        <v>1</v>
      </c>
      <c r="E4933" s="2">
        <v>39590</v>
      </c>
      <c r="F4933" s="2">
        <v>39754</v>
      </c>
      <c r="G4933">
        <v>21.5</v>
      </c>
      <c r="H4933">
        <v>2.74</v>
      </c>
      <c r="I4933">
        <v>3.95</v>
      </c>
      <c r="J4933">
        <v>593</v>
      </c>
      <c r="K4933" t="str">
        <f>INDEX(lehmad!B$2:B$412,MATCH(klypsid!$B4933,lehmad!$A$2:$A$412,0))</f>
        <v>30.05.2006</v>
      </c>
      <c r="L4933">
        <f>INDEX(lehmad!C$2:C$412,MATCH(klypsid!$B4933,lehmad!$A$2:$A$412,0))</f>
        <v>56172</v>
      </c>
      <c r="M4933">
        <f>INDEX(lehmad!D$2:D$412,MATCH(klypsid!$B4933,lehmad!$A$2:$A$412,0))</f>
        <v>87</v>
      </c>
      <c r="N4933">
        <f>INDEX(lehmad!E$2:E$412,MATCH(klypsid!$B4933,lehmad!$A$2:$A$412,0))</f>
        <v>1</v>
      </c>
      <c r="O4933" t="str">
        <f>INDEX(lehmad!F$2:F$412,MATCH(klypsid!$B4933,lehmad!$A$2:$A$412,0))</f>
        <v>DYNASTY-ET</v>
      </c>
      <c r="P4933">
        <f>INDEX(lehmad!G$2:G$412,MATCH(klypsid!$B4933,lehmad!$A$2:$A$412,0))</f>
        <v>2002</v>
      </c>
      <c r="Q4933" s="2">
        <f>INDEX(lehmad!H$2:H$412,MATCH(klypsid!$B4933,lehmad!$A$2:$A$412,0))</f>
        <v>36044</v>
      </c>
      <c r="R4933">
        <f>INDEX(lehmad!I$2:I$412,MATCH(klypsid!$B4933,lehmad!$A$2:$A$412,0))</f>
        <v>124</v>
      </c>
      <c r="S4933">
        <f t="shared" si="540"/>
        <v>1</v>
      </c>
      <c r="T4933">
        <f t="shared" si="541"/>
        <v>164</v>
      </c>
      <c r="U4933">
        <f t="shared" si="542"/>
        <v>3</v>
      </c>
      <c r="V4933">
        <f t="shared" si="543"/>
        <v>5.5680321047712784</v>
      </c>
      <c r="W4933">
        <f t="shared" si="544"/>
        <v>6</v>
      </c>
      <c r="X4933">
        <f t="shared" si="545"/>
        <v>32</v>
      </c>
    </row>
    <row r="4934" spans="1:24" x14ac:dyDescent="0.25">
      <c r="A4934">
        <v>4006</v>
      </c>
      <c r="B4934" t="str">
        <f t="shared" si="539"/>
        <v>E4006</v>
      </c>
      <c r="C4934" t="s">
        <v>170</v>
      </c>
      <c r="D4934">
        <v>1</v>
      </c>
      <c r="E4934" s="2">
        <v>39590</v>
      </c>
      <c r="F4934" s="2">
        <v>39783</v>
      </c>
      <c r="G4934">
        <v>17.899999999999999</v>
      </c>
      <c r="H4934">
        <v>2.82</v>
      </c>
      <c r="I4934">
        <v>4.2300000000000004</v>
      </c>
      <c r="J4934">
        <v>530</v>
      </c>
      <c r="K4934" t="str">
        <f>INDEX(lehmad!B$2:B$412,MATCH(klypsid!$B4934,lehmad!$A$2:$A$412,0))</f>
        <v>30.05.2006</v>
      </c>
      <c r="L4934">
        <f>INDEX(lehmad!C$2:C$412,MATCH(klypsid!$B4934,lehmad!$A$2:$A$412,0))</f>
        <v>56172</v>
      </c>
      <c r="M4934">
        <f>INDEX(lehmad!D$2:D$412,MATCH(klypsid!$B4934,lehmad!$A$2:$A$412,0))</f>
        <v>87</v>
      </c>
      <c r="N4934">
        <f>INDEX(lehmad!E$2:E$412,MATCH(klypsid!$B4934,lehmad!$A$2:$A$412,0))</f>
        <v>1</v>
      </c>
      <c r="O4934" t="str">
        <f>INDEX(lehmad!F$2:F$412,MATCH(klypsid!$B4934,lehmad!$A$2:$A$412,0))</f>
        <v>DYNASTY-ET</v>
      </c>
      <c r="P4934">
        <f>INDEX(lehmad!G$2:G$412,MATCH(klypsid!$B4934,lehmad!$A$2:$A$412,0))</f>
        <v>2002</v>
      </c>
      <c r="Q4934" s="2">
        <f>INDEX(lehmad!H$2:H$412,MATCH(klypsid!$B4934,lehmad!$A$2:$A$412,0))</f>
        <v>36044</v>
      </c>
      <c r="R4934">
        <f>INDEX(lehmad!I$2:I$412,MATCH(klypsid!$B4934,lehmad!$A$2:$A$412,0))</f>
        <v>124</v>
      </c>
      <c r="S4934">
        <f t="shared" si="540"/>
        <v>1</v>
      </c>
      <c r="T4934">
        <f t="shared" si="541"/>
        <v>193</v>
      </c>
      <c r="U4934">
        <f t="shared" si="542"/>
        <v>3</v>
      </c>
      <c r="V4934">
        <f t="shared" si="543"/>
        <v>5.405992359675837</v>
      </c>
      <c r="W4934">
        <f t="shared" si="544"/>
        <v>7</v>
      </c>
      <c r="X4934">
        <f t="shared" si="545"/>
        <v>29</v>
      </c>
    </row>
    <row r="4935" spans="1:24" x14ac:dyDescent="0.25">
      <c r="A4935">
        <v>4006</v>
      </c>
      <c r="B4935" t="str">
        <f t="shared" si="539"/>
        <v>E4006</v>
      </c>
      <c r="C4935" t="s">
        <v>170</v>
      </c>
      <c r="D4935">
        <v>1</v>
      </c>
      <c r="E4935" s="2">
        <v>39590</v>
      </c>
      <c r="F4935" s="2">
        <v>39817</v>
      </c>
      <c r="G4935">
        <v>24</v>
      </c>
      <c r="H4935">
        <v>2.79</v>
      </c>
      <c r="I4935">
        <v>3.76</v>
      </c>
      <c r="J4935">
        <v>2431</v>
      </c>
      <c r="K4935" t="str">
        <f>INDEX(lehmad!B$2:B$412,MATCH(klypsid!$B4935,lehmad!$A$2:$A$412,0))</f>
        <v>30.05.2006</v>
      </c>
      <c r="L4935">
        <f>INDEX(lehmad!C$2:C$412,MATCH(klypsid!$B4935,lehmad!$A$2:$A$412,0))</f>
        <v>56172</v>
      </c>
      <c r="M4935">
        <f>INDEX(lehmad!D$2:D$412,MATCH(klypsid!$B4935,lehmad!$A$2:$A$412,0))</f>
        <v>87</v>
      </c>
      <c r="N4935">
        <f>INDEX(lehmad!E$2:E$412,MATCH(klypsid!$B4935,lehmad!$A$2:$A$412,0))</f>
        <v>1</v>
      </c>
      <c r="O4935" t="str">
        <f>INDEX(lehmad!F$2:F$412,MATCH(klypsid!$B4935,lehmad!$A$2:$A$412,0))</f>
        <v>DYNASTY-ET</v>
      </c>
      <c r="P4935">
        <f>INDEX(lehmad!G$2:G$412,MATCH(klypsid!$B4935,lehmad!$A$2:$A$412,0))</f>
        <v>2002</v>
      </c>
      <c r="Q4935" s="2">
        <f>INDEX(lehmad!H$2:H$412,MATCH(klypsid!$B4935,lehmad!$A$2:$A$412,0))</f>
        <v>36044</v>
      </c>
      <c r="R4935">
        <f>INDEX(lehmad!I$2:I$412,MATCH(klypsid!$B4935,lehmad!$A$2:$A$412,0))</f>
        <v>124</v>
      </c>
      <c r="S4935">
        <f t="shared" si="540"/>
        <v>1</v>
      </c>
      <c r="T4935">
        <f t="shared" si="541"/>
        <v>227</v>
      </c>
      <c r="U4935">
        <f t="shared" si="542"/>
        <v>3</v>
      </c>
      <c r="V4935">
        <f t="shared" si="543"/>
        <v>7.6034779882540038</v>
      </c>
      <c r="W4935">
        <f t="shared" si="544"/>
        <v>8</v>
      </c>
      <c r="X4935">
        <f t="shared" si="545"/>
        <v>34</v>
      </c>
    </row>
    <row r="4936" spans="1:24" x14ac:dyDescent="0.25">
      <c r="A4936">
        <v>4006</v>
      </c>
      <c r="B4936" t="str">
        <f t="shared" si="539"/>
        <v>E4006</v>
      </c>
      <c r="C4936" t="s">
        <v>170</v>
      </c>
      <c r="D4936">
        <v>1</v>
      </c>
      <c r="E4936" s="2">
        <v>39590</v>
      </c>
      <c r="F4936" s="2">
        <v>39845</v>
      </c>
      <c r="G4936">
        <v>19.899999999999999</v>
      </c>
      <c r="H4936">
        <v>3.23</v>
      </c>
      <c r="I4936">
        <v>3.91</v>
      </c>
      <c r="J4936">
        <v>351</v>
      </c>
      <c r="K4936" t="str">
        <f>INDEX(lehmad!B$2:B$412,MATCH(klypsid!$B4936,lehmad!$A$2:$A$412,0))</f>
        <v>30.05.2006</v>
      </c>
      <c r="L4936">
        <f>INDEX(lehmad!C$2:C$412,MATCH(klypsid!$B4936,lehmad!$A$2:$A$412,0))</f>
        <v>56172</v>
      </c>
      <c r="M4936">
        <f>INDEX(lehmad!D$2:D$412,MATCH(klypsid!$B4936,lehmad!$A$2:$A$412,0))</f>
        <v>87</v>
      </c>
      <c r="N4936">
        <f>INDEX(lehmad!E$2:E$412,MATCH(klypsid!$B4936,lehmad!$A$2:$A$412,0))</f>
        <v>1</v>
      </c>
      <c r="O4936" t="str">
        <f>INDEX(lehmad!F$2:F$412,MATCH(klypsid!$B4936,lehmad!$A$2:$A$412,0))</f>
        <v>DYNASTY-ET</v>
      </c>
      <c r="P4936">
        <f>INDEX(lehmad!G$2:G$412,MATCH(klypsid!$B4936,lehmad!$A$2:$A$412,0))</f>
        <v>2002</v>
      </c>
      <c r="Q4936" s="2">
        <f>INDEX(lehmad!H$2:H$412,MATCH(klypsid!$B4936,lehmad!$A$2:$A$412,0))</f>
        <v>36044</v>
      </c>
      <c r="R4936">
        <f>INDEX(lehmad!I$2:I$412,MATCH(klypsid!$B4936,lehmad!$A$2:$A$412,0))</f>
        <v>124</v>
      </c>
      <c r="S4936">
        <f t="shared" si="540"/>
        <v>1</v>
      </c>
      <c r="T4936">
        <f t="shared" si="541"/>
        <v>255</v>
      </c>
      <c r="U4936">
        <f t="shared" si="542"/>
        <v>3</v>
      </c>
      <c r="V4936">
        <f t="shared" si="543"/>
        <v>4.8114710305298356</v>
      </c>
      <c r="W4936">
        <f t="shared" si="544"/>
        <v>9</v>
      </c>
      <c r="X4936">
        <f t="shared" si="545"/>
        <v>28</v>
      </c>
    </row>
    <row r="4937" spans="1:24" x14ac:dyDescent="0.25">
      <c r="A4937">
        <v>4006</v>
      </c>
      <c r="B4937" t="str">
        <f t="shared" si="539"/>
        <v>E4006</v>
      </c>
      <c r="C4937" t="s">
        <v>170</v>
      </c>
      <c r="D4937">
        <v>1</v>
      </c>
      <c r="E4937" s="2">
        <v>39590</v>
      </c>
      <c r="F4937" s="2">
        <v>39875</v>
      </c>
      <c r="G4937">
        <v>21</v>
      </c>
      <c r="H4937">
        <v>4.37</v>
      </c>
      <c r="I4937">
        <v>3.72</v>
      </c>
      <c r="J4937">
        <v>3370</v>
      </c>
      <c r="K4937" t="str">
        <f>INDEX(lehmad!B$2:B$412,MATCH(klypsid!$B4937,lehmad!$A$2:$A$412,0))</f>
        <v>30.05.2006</v>
      </c>
      <c r="L4937">
        <f>INDEX(lehmad!C$2:C$412,MATCH(klypsid!$B4937,lehmad!$A$2:$A$412,0))</f>
        <v>56172</v>
      </c>
      <c r="M4937">
        <f>INDEX(lehmad!D$2:D$412,MATCH(klypsid!$B4937,lehmad!$A$2:$A$412,0))</f>
        <v>87</v>
      </c>
      <c r="N4937">
        <f>INDEX(lehmad!E$2:E$412,MATCH(klypsid!$B4937,lehmad!$A$2:$A$412,0))</f>
        <v>1</v>
      </c>
      <c r="O4937" t="str">
        <f>INDEX(lehmad!F$2:F$412,MATCH(klypsid!$B4937,lehmad!$A$2:$A$412,0))</f>
        <v>DYNASTY-ET</v>
      </c>
      <c r="P4937">
        <f>INDEX(lehmad!G$2:G$412,MATCH(klypsid!$B4937,lehmad!$A$2:$A$412,0))</f>
        <v>2002</v>
      </c>
      <c r="Q4937" s="2">
        <f>INDEX(lehmad!H$2:H$412,MATCH(klypsid!$B4937,lehmad!$A$2:$A$412,0))</f>
        <v>36044</v>
      </c>
      <c r="R4937">
        <f>INDEX(lehmad!I$2:I$412,MATCH(klypsid!$B4937,lehmad!$A$2:$A$412,0))</f>
        <v>124</v>
      </c>
      <c r="S4937">
        <f t="shared" si="540"/>
        <v>1</v>
      </c>
      <c r="T4937">
        <f t="shared" si="541"/>
        <v>285</v>
      </c>
      <c r="U4937">
        <f t="shared" si="542"/>
        <v>3</v>
      </c>
      <c r="V4937">
        <f t="shared" si="543"/>
        <v>8.0746766862944952</v>
      </c>
      <c r="W4937">
        <f t="shared" si="544"/>
        <v>10</v>
      </c>
      <c r="X4937">
        <f t="shared" si="545"/>
        <v>30</v>
      </c>
    </row>
    <row r="4938" spans="1:24" x14ac:dyDescent="0.25">
      <c r="A4938">
        <v>4006</v>
      </c>
      <c r="B4938" t="str">
        <f t="shared" si="539"/>
        <v>E4006</v>
      </c>
      <c r="C4938" t="s">
        <v>170</v>
      </c>
      <c r="D4938">
        <v>1</v>
      </c>
      <c r="E4938" s="2">
        <v>39590</v>
      </c>
      <c r="F4938" s="2">
        <v>39908</v>
      </c>
      <c r="G4938">
        <v>15.3</v>
      </c>
      <c r="H4938">
        <v>4.8099999999999996</v>
      </c>
      <c r="I4938">
        <v>3.82</v>
      </c>
      <c r="J4938">
        <v>780</v>
      </c>
      <c r="K4938" t="str">
        <f>INDEX(lehmad!B$2:B$412,MATCH(klypsid!$B4938,lehmad!$A$2:$A$412,0))</f>
        <v>30.05.2006</v>
      </c>
      <c r="L4938">
        <f>INDEX(lehmad!C$2:C$412,MATCH(klypsid!$B4938,lehmad!$A$2:$A$412,0))</f>
        <v>56172</v>
      </c>
      <c r="M4938">
        <f>INDEX(lehmad!D$2:D$412,MATCH(klypsid!$B4938,lehmad!$A$2:$A$412,0))</f>
        <v>87</v>
      </c>
      <c r="N4938">
        <f>INDEX(lehmad!E$2:E$412,MATCH(klypsid!$B4938,lehmad!$A$2:$A$412,0))</f>
        <v>1</v>
      </c>
      <c r="O4938" t="str">
        <f>INDEX(lehmad!F$2:F$412,MATCH(klypsid!$B4938,lehmad!$A$2:$A$412,0))</f>
        <v>DYNASTY-ET</v>
      </c>
      <c r="P4938">
        <f>INDEX(lehmad!G$2:G$412,MATCH(klypsid!$B4938,lehmad!$A$2:$A$412,0))</f>
        <v>2002</v>
      </c>
      <c r="Q4938" s="2">
        <f>INDEX(lehmad!H$2:H$412,MATCH(klypsid!$B4938,lehmad!$A$2:$A$412,0))</f>
        <v>36044</v>
      </c>
      <c r="R4938">
        <f>INDEX(lehmad!I$2:I$412,MATCH(klypsid!$B4938,lehmad!$A$2:$A$412,0))</f>
        <v>124</v>
      </c>
      <c r="S4938">
        <f t="shared" si="540"/>
        <v>1</v>
      </c>
      <c r="T4938">
        <f t="shared" si="541"/>
        <v>318</v>
      </c>
      <c r="U4938">
        <f t="shared" si="542"/>
        <v>3</v>
      </c>
      <c r="V4938">
        <f t="shared" si="543"/>
        <v>5.963474123974887</v>
      </c>
      <c r="W4938">
        <f t="shared" si="544"/>
        <v>11</v>
      </c>
      <c r="X4938">
        <f t="shared" si="545"/>
        <v>33</v>
      </c>
    </row>
    <row r="4939" spans="1:24" x14ac:dyDescent="0.25">
      <c r="A4939">
        <v>4006</v>
      </c>
      <c r="B4939" t="str">
        <f t="shared" si="539"/>
        <v>E4006</v>
      </c>
      <c r="C4939" t="s">
        <v>170</v>
      </c>
      <c r="D4939">
        <v>2</v>
      </c>
      <c r="E4939" s="2">
        <v>40010</v>
      </c>
      <c r="F4939" s="2">
        <v>40038</v>
      </c>
      <c r="G4939">
        <v>42.5</v>
      </c>
      <c r="H4939">
        <v>3.75</v>
      </c>
      <c r="I4939">
        <v>2.87</v>
      </c>
      <c r="J4939">
        <v>3572</v>
      </c>
      <c r="K4939" t="str">
        <f>INDEX(lehmad!B$2:B$412,MATCH(klypsid!$B4939,lehmad!$A$2:$A$412,0))</f>
        <v>30.05.2006</v>
      </c>
      <c r="L4939">
        <f>INDEX(lehmad!C$2:C$412,MATCH(klypsid!$B4939,lehmad!$A$2:$A$412,0))</f>
        <v>56172</v>
      </c>
      <c r="M4939">
        <f>INDEX(lehmad!D$2:D$412,MATCH(klypsid!$B4939,lehmad!$A$2:$A$412,0))</f>
        <v>87</v>
      </c>
      <c r="N4939">
        <f>INDEX(lehmad!E$2:E$412,MATCH(klypsid!$B4939,lehmad!$A$2:$A$412,0))</f>
        <v>1</v>
      </c>
      <c r="O4939" t="str">
        <f>INDEX(lehmad!F$2:F$412,MATCH(klypsid!$B4939,lehmad!$A$2:$A$412,0))</f>
        <v>DYNASTY-ET</v>
      </c>
      <c r="P4939">
        <f>INDEX(lehmad!G$2:G$412,MATCH(klypsid!$B4939,lehmad!$A$2:$A$412,0))</f>
        <v>2002</v>
      </c>
      <c r="Q4939" s="2">
        <f>INDEX(lehmad!H$2:H$412,MATCH(klypsid!$B4939,lehmad!$A$2:$A$412,0))</f>
        <v>36044</v>
      </c>
      <c r="R4939">
        <f>INDEX(lehmad!I$2:I$412,MATCH(klypsid!$B4939,lehmad!$A$2:$A$412,0))</f>
        <v>124</v>
      </c>
      <c r="S4939">
        <f t="shared" si="540"/>
        <v>2</v>
      </c>
      <c r="T4939">
        <f t="shared" si="541"/>
        <v>28</v>
      </c>
      <c r="U4939">
        <f t="shared" si="542"/>
        <v>1</v>
      </c>
      <c r="V4939">
        <f t="shared" si="543"/>
        <v>8.1586601753464976</v>
      </c>
      <c r="W4939">
        <f t="shared" si="544"/>
        <v>1</v>
      </c>
      <c r="X4939">
        <f t="shared" si="545"/>
        <v>28</v>
      </c>
    </row>
    <row r="4940" spans="1:24" x14ac:dyDescent="0.25">
      <c r="A4940">
        <v>4006</v>
      </c>
      <c r="B4940" t="str">
        <f t="shared" si="539"/>
        <v>E4006</v>
      </c>
      <c r="C4940" t="s">
        <v>170</v>
      </c>
      <c r="D4940">
        <v>2</v>
      </c>
      <c r="E4940" s="2">
        <v>40010</v>
      </c>
      <c r="F4940" s="2">
        <v>40094</v>
      </c>
      <c r="G4940">
        <v>36</v>
      </c>
      <c r="H4940">
        <v>7.35</v>
      </c>
      <c r="I4940">
        <v>5.23</v>
      </c>
      <c r="J4940">
        <v>19216</v>
      </c>
      <c r="K4940" t="str">
        <f>INDEX(lehmad!B$2:B$412,MATCH(klypsid!$B4940,lehmad!$A$2:$A$412,0))</f>
        <v>30.05.2006</v>
      </c>
      <c r="L4940">
        <f>INDEX(lehmad!C$2:C$412,MATCH(klypsid!$B4940,lehmad!$A$2:$A$412,0))</f>
        <v>56172</v>
      </c>
      <c r="M4940">
        <f>INDEX(lehmad!D$2:D$412,MATCH(klypsid!$B4940,lehmad!$A$2:$A$412,0))</f>
        <v>87</v>
      </c>
      <c r="N4940">
        <f>INDEX(lehmad!E$2:E$412,MATCH(klypsid!$B4940,lehmad!$A$2:$A$412,0))</f>
        <v>1</v>
      </c>
      <c r="O4940" t="str">
        <f>INDEX(lehmad!F$2:F$412,MATCH(klypsid!$B4940,lehmad!$A$2:$A$412,0))</f>
        <v>DYNASTY-ET</v>
      </c>
      <c r="P4940">
        <f>INDEX(lehmad!G$2:G$412,MATCH(klypsid!$B4940,lehmad!$A$2:$A$412,0))</f>
        <v>2002</v>
      </c>
      <c r="Q4940" s="2">
        <f>INDEX(lehmad!H$2:H$412,MATCH(klypsid!$B4940,lehmad!$A$2:$A$412,0))</f>
        <v>36044</v>
      </c>
      <c r="R4940">
        <f>INDEX(lehmad!I$2:I$412,MATCH(klypsid!$B4940,lehmad!$A$2:$A$412,0))</f>
        <v>124</v>
      </c>
      <c r="S4940">
        <f t="shared" si="540"/>
        <v>2</v>
      </c>
      <c r="T4940">
        <f t="shared" si="541"/>
        <v>84</v>
      </c>
      <c r="U4940">
        <f t="shared" si="542"/>
        <v>2</v>
      </c>
      <c r="V4940">
        <f t="shared" si="543"/>
        <v>10.58616424593091</v>
      </c>
      <c r="W4940">
        <f t="shared" si="544"/>
        <v>2</v>
      </c>
      <c r="X4940">
        <f t="shared" si="545"/>
        <v>56</v>
      </c>
    </row>
    <row r="4941" spans="1:24" x14ac:dyDescent="0.25">
      <c r="A4941">
        <v>4008</v>
      </c>
      <c r="B4941" t="str">
        <f t="shared" si="539"/>
        <v>E4008</v>
      </c>
      <c r="C4941" t="s">
        <v>95</v>
      </c>
      <c r="D4941">
        <v>1</v>
      </c>
      <c r="E4941" s="2">
        <v>39595</v>
      </c>
      <c r="F4941" s="2">
        <v>39631</v>
      </c>
      <c r="G4941">
        <v>40</v>
      </c>
      <c r="H4941">
        <v>3.31</v>
      </c>
      <c r="I4941">
        <v>3.04</v>
      </c>
      <c r="J4941">
        <v>10</v>
      </c>
      <c r="K4941" t="str">
        <f>INDEX(lehmad!B$2:B$412,MATCH(klypsid!$B4941,lehmad!$A$2:$A$412,0))</f>
        <v>1.06.2006</v>
      </c>
      <c r="L4941">
        <f>INDEX(lehmad!C$2:C$412,MATCH(klypsid!$B4941,lehmad!$A$2:$A$412,0))</f>
        <v>65210</v>
      </c>
      <c r="M4941">
        <f>INDEX(lehmad!D$2:D$412,MATCH(klypsid!$B4941,lehmad!$A$2:$A$412,0))</f>
        <v>116</v>
      </c>
      <c r="N4941">
        <f>INDEX(lehmad!E$2:E$412,MATCH(klypsid!$B4941,lehmad!$A$2:$A$412,0))</f>
        <v>1</v>
      </c>
      <c r="O4941" t="str">
        <f>INDEX(lehmad!F$2:F$412,MATCH(klypsid!$B4941,lehmad!$A$2:$A$412,0))</f>
        <v>LANCELOT-ET</v>
      </c>
      <c r="P4941">
        <f>INDEX(lehmad!G$2:G$412,MATCH(klypsid!$B4941,lehmad!$A$2:$A$412,0))</f>
        <v>1998</v>
      </c>
      <c r="Q4941" s="2">
        <f>INDEX(lehmad!H$2:H$412,MATCH(klypsid!$B4941,lehmad!$A$2:$A$412,0))</f>
        <v>35985</v>
      </c>
      <c r="R4941">
        <f>INDEX(lehmad!I$2:I$412,MATCH(klypsid!$B4941,lehmad!$A$2:$A$412,0))</f>
        <v>126</v>
      </c>
      <c r="S4941">
        <f t="shared" si="540"/>
        <v>1</v>
      </c>
      <c r="T4941">
        <f t="shared" si="541"/>
        <v>36</v>
      </c>
      <c r="U4941">
        <f t="shared" si="542"/>
        <v>1</v>
      </c>
      <c r="V4941">
        <f t="shared" si="543"/>
        <v>-0.32192809488736218</v>
      </c>
      <c r="W4941">
        <f t="shared" si="544"/>
        <v>1</v>
      </c>
      <c r="X4941">
        <f t="shared" si="545"/>
        <v>36</v>
      </c>
    </row>
    <row r="4942" spans="1:24" x14ac:dyDescent="0.25">
      <c r="A4942">
        <v>4008</v>
      </c>
      <c r="B4942" t="str">
        <f t="shared" si="539"/>
        <v>E4008</v>
      </c>
      <c r="C4942" t="s">
        <v>95</v>
      </c>
      <c r="D4942">
        <v>1</v>
      </c>
      <c r="E4942" s="2">
        <v>39595</v>
      </c>
      <c r="F4942" s="2">
        <v>39663</v>
      </c>
      <c r="G4942">
        <v>39.799999999999997</v>
      </c>
      <c r="H4942">
        <v>3.36</v>
      </c>
      <c r="I4942">
        <v>3.02</v>
      </c>
      <c r="J4942">
        <v>12</v>
      </c>
      <c r="K4942" t="str">
        <f>INDEX(lehmad!B$2:B$412,MATCH(klypsid!$B4942,lehmad!$A$2:$A$412,0))</f>
        <v>1.06.2006</v>
      </c>
      <c r="L4942">
        <f>INDEX(lehmad!C$2:C$412,MATCH(klypsid!$B4942,lehmad!$A$2:$A$412,0))</f>
        <v>65210</v>
      </c>
      <c r="M4942">
        <f>INDEX(lehmad!D$2:D$412,MATCH(klypsid!$B4942,lehmad!$A$2:$A$412,0))</f>
        <v>116</v>
      </c>
      <c r="N4942">
        <f>INDEX(lehmad!E$2:E$412,MATCH(klypsid!$B4942,lehmad!$A$2:$A$412,0))</f>
        <v>1</v>
      </c>
      <c r="O4942" t="str">
        <f>INDEX(lehmad!F$2:F$412,MATCH(klypsid!$B4942,lehmad!$A$2:$A$412,0))</f>
        <v>LANCELOT-ET</v>
      </c>
      <c r="P4942">
        <f>INDEX(lehmad!G$2:G$412,MATCH(klypsid!$B4942,lehmad!$A$2:$A$412,0))</f>
        <v>1998</v>
      </c>
      <c r="Q4942" s="2">
        <f>INDEX(lehmad!H$2:H$412,MATCH(klypsid!$B4942,lehmad!$A$2:$A$412,0))</f>
        <v>35985</v>
      </c>
      <c r="R4942">
        <f>INDEX(lehmad!I$2:I$412,MATCH(klypsid!$B4942,lehmad!$A$2:$A$412,0))</f>
        <v>126</v>
      </c>
      <c r="S4942">
        <f t="shared" si="540"/>
        <v>1</v>
      </c>
      <c r="T4942">
        <f t="shared" si="541"/>
        <v>68</v>
      </c>
      <c r="U4942">
        <f t="shared" si="542"/>
        <v>2</v>
      </c>
      <c r="V4942">
        <f t="shared" si="543"/>
        <v>-5.8893689053568732E-2</v>
      </c>
      <c r="W4942">
        <f t="shared" si="544"/>
        <v>2</v>
      </c>
      <c r="X4942">
        <f t="shared" si="545"/>
        <v>32</v>
      </c>
    </row>
    <row r="4943" spans="1:24" x14ac:dyDescent="0.25">
      <c r="A4943">
        <v>4008</v>
      </c>
      <c r="B4943" t="str">
        <f t="shared" si="539"/>
        <v>E4008</v>
      </c>
      <c r="C4943" t="s">
        <v>95</v>
      </c>
      <c r="D4943">
        <v>1</v>
      </c>
      <c r="E4943" s="2">
        <v>39595</v>
      </c>
      <c r="F4943" s="2">
        <v>39693</v>
      </c>
      <c r="G4943">
        <v>38.4</v>
      </c>
      <c r="H4943">
        <v>3.29</v>
      </c>
      <c r="I4943">
        <v>3.17</v>
      </c>
      <c r="J4943">
        <v>21</v>
      </c>
      <c r="K4943" t="str">
        <f>INDEX(lehmad!B$2:B$412,MATCH(klypsid!$B4943,lehmad!$A$2:$A$412,0))</f>
        <v>1.06.2006</v>
      </c>
      <c r="L4943">
        <f>INDEX(lehmad!C$2:C$412,MATCH(klypsid!$B4943,lehmad!$A$2:$A$412,0))</f>
        <v>65210</v>
      </c>
      <c r="M4943">
        <f>INDEX(lehmad!D$2:D$412,MATCH(klypsid!$B4943,lehmad!$A$2:$A$412,0))</f>
        <v>116</v>
      </c>
      <c r="N4943">
        <f>INDEX(lehmad!E$2:E$412,MATCH(klypsid!$B4943,lehmad!$A$2:$A$412,0))</f>
        <v>1</v>
      </c>
      <c r="O4943" t="str">
        <f>INDEX(lehmad!F$2:F$412,MATCH(klypsid!$B4943,lehmad!$A$2:$A$412,0))</f>
        <v>LANCELOT-ET</v>
      </c>
      <c r="P4943">
        <f>INDEX(lehmad!G$2:G$412,MATCH(klypsid!$B4943,lehmad!$A$2:$A$412,0))</f>
        <v>1998</v>
      </c>
      <c r="Q4943" s="2">
        <f>INDEX(lehmad!H$2:H$412,MATCH(klypsid!$B4943,lehmad!$A$2:$A$412,0))</f>
        <v>35985</v>
      </c>
      <c r="R4943">
        <f>INDEX(lehmad!I$2:I$412,MATCH(klypsid!$B4943,lehmad!$A$2:$A$412,0))</f>
        <v>126</v>
      </c>
      <c r="S4943">
        <f t="shared" si="540"/>
        <v>1</v>
      </c>
      <c r="T4943">
        <f t="shared" si="541"/>
        <v>98</v>
      </c>
      <c r="U4943">
        <f t="shared" si="542"/>
        <v>2</v>
      </c>
      <c r="V4943">
        <f t="shared" si="543"/>
        <v>0.74846123300403544</v>
      </c>
      <c r="W4943">
        <f t="shared" si="544"/>
        <v>3</v>
      </c>
      <c r="X4943">
        <f t="shared" si="545"/>
        <v>30</v>
      </c>
    </row>
    <row r="4944" spans="1:24" x14ac:dyDescent="0.25">
      <c r="A4944">
        <v>4008</v>
      </c>
      <c r="B4944" t="str">
        <f t="shared" si="539"/>
        <v>E4008</v>
      </c>
      <c r="C4944" t="s">
        <v>95</v>
      </c>
      <c r="D4944">
        <v>1</v>
      </c>
      <c r="E4944" s="2">
        <v>39595</v>
      </c>
      <c r="F4944" s="2">
        <v>39722</v>
      </c>
      <c r="G4944">
        <v>37</v>
      </c>
      <c r="H4944">
        <v>3.33</v>
      </c>
      <c r="I4944">
        <v>3.35</v>
      </c>
      <c r="J4944">
        <v>24</v>
      </c>
      <c r="K4944" t="str">
        <f>INDEX(lehmad!B$2:B$412,MATCH(klypsid!$B4944,lehmad!$A$2:$A$412,0))</f>
        <v>1.06.2006</v>
      </c>
      <c r="L4944">
        <f>INDEX(lehmad!C$2:C$412,MATCH(klypsid!$B4944,lehmad!$A$2:$A$412,0))</f>
        <v>65210</v>
      </c>
      <c r="M4944">
        <f>INDEX(lehmad!D$2:D$412,MATCH(klypsid!$B4944,lehmad!$A$2:$A$412,0))</f>
        <v>116</v>
      </c>
      <c r="N4944">
        <f>INDEX(lehmad!E$2:E$412,MATCH(klypsid!$B4944,lehmad!$A$2:$A$412,0))</f>
        <v>1</v>
      </c>
      <c r="O4944" t="str">
        <f>INDEX(lehmad!F$2:F$412,MATCH(klypsid!$B4944,lehmad!$A$2:$A$412,0))</f>
        <v>LANCELOT-ET</v>
      </c>
      <c r="P4944">
        <f>INDEX(lehmad!G$2:G$412,MATCH(klypsid!$B4944,lehmad!$A$2:$A$412,0))</f>
        <v>1998</v>
      </c>
      <c r="Q4944" s="2">
        <f>INDEX(lehmad!H$2:H$412,MATCH(klypsid!$B4944,lehmad!$A$2:$A$412,0))</f>
        <v>35985</v>
      </c>
      <c r="R4944">
        <f>INDEX(lehmad!I$2:I$412,MATCH(klypsid!$B4944,lehmad!$A$2:$A$412,0))</f>
        <v>126</v>
      </c>
      <c r="S4944">
        <f t="shared" si="540"/>
        <v>1</v>
      </c>
      <c r="T4944">
        <f t="shared" si="541"/>
        <v>127</v>
      </c>
      <c r="U4944">
        <f t="shared" si="542"/>
        <v>2</v>
      </c>
      <c r="V4944">
        <f t="shared" si="543"/>
        <v>0.94110631094643127</v>
      </c>
      <c r="W4944">
        <f t="shared" si="544"/>
        <v>4</v>
      </c>
      <c r="X4944">
        <f t="shared" si="545"/>
        <v>29</v>
      </c>
    </row>
    <row r="4945" spans="1:24" x14ac:dyDescent="0.25">
      <c r="A4945">
        <v>4008</v>
      </c>
      <c r="B4945" t="str">
        <f t="shared" si="539"/>
        <v>E4008</v>
      </c>
      <c r="C4945" t="s">
        <v>95</v>
      </c>
      <c r="D4945">
        <v>1</v>
      </c>
      <c r="E4945" s="2">
        <v>39595</v>
      </c>
      <c r="F4945" s="2">
        <v>39754</v>
      </c>
      <c r="G4945">
        <v>37.200000000000003</v>
      </c>
      <c r="H4945">
        <v>4.26</v>
      </c>
      <c r="I4945">
        <v>3.4</v>
      </c>
      <c r="J4945">
        <v>18</v>
      </c>
      <c r="K4945" t="str">
        <f>INDEX(lehmad!B$2:B$412,MATCH(klypsid!$B4945,lehmad!$A$2:$A$412,0))</f>
        <v>1.06.2006</v>
      </c>
      <c r="L4945">
        <f>INDEX(lehmad!C$2:C$412,MATCH(klypsid!$B4945,lehmad!$A$2:$A$412,0))</f>
        <v>65210</v>
      </c>
      <c r="M4945">
        <f>INDEX(lehmad!D$2:D$412,MATCH(klypsid!$B4945,lehmad!$A$2:$A$412,0))</f>
        <v>116</v>
      </c>
      <c r="N4945">
        <f>INDEX(lehmad!E$2:E$412,MATCH(klypsid!$B4945,lehmad!$A$2:$A$412,0))</f>
        <v>1</v>
      </c>
      <c r="O4945" t="str">
        <f>INDEX(lehmad!F$2:F$412,MATCH(klypsid!$B4945,lehmad!$A$2:$A$412,0))</f>
        <v>LANCELOT-ET</v>
      </c>
      <c r="P4945">
        <f>INDEX(lehmad!G$2:G$412,MATCH(klypsid!$B4945,lehmad!$A$2:$A$412,0))</f>
        <v>1998</v>
      </c>
      <c r="Q4945" s="2">
        <f>INDEX(lehmad!H$2:H$412,MATCH(klypsid!$B4945,lehmad!$A$2:$A$412,0))</f>
        <v>35985</v>
      </c>
      <c r="R4945">
        <f>INDEX(lehmad!I$2:I$412,MATCH(klypsid!$B4945,lehmad!$A$2:$A$412,0))</f>
        <v>126</v>
      </c>
      <c r="S4945">
        <f t="shared" si="540"/>
        <v>1</v>
      </c>
      <c r="T4945">
        <f t="shared" si="541"/>
        <v>159</v>
      </c>
      <c r="U4945">
        <f t="shared" si="542"/>
        <v>3</v>
      </c>
      <c r="V4945">
        <f t="shared" si="543"/>
        <v>0.52606881166758779</v>
      </c>
      <c r="W4945">
        <f t="shared" si="544"/>
        <v>5</v>
      </c>
      <c r="X4945">
        <f t="shared" si="545"/>
        <v>32</v>
      </c>
    </row>
    <row r="4946" spans="1:24" x14ac:dyDescent="0.25">
      <c r="A4946">
        <v>4008</v>
      </c>
      <c r="B4946" t="str">
        <f t="shared" si="539"/>
        <v>E4008</v>
      </c>
      <c r="C4946" t="s">
        <v>95</v>
      </c>
      <c r="D4946">
        <v>1</v>
      </c>
      <c r="E4946" s="2">
        <v>39595</v>
      </c>
      <c r="F4946" s="2">
        <v>39783</v>
      </c>
      <c r="G4946">
        <v>36.200000000000003</v>
      </c>
      <c r="H4946">
        <v>4.2699999999999996</v>
      </c>
      <c r="I4946">
        <v>3.55</v>
      </c>
      <c r="J4946">
        <v>24</v>
      </c>
      <c r="K4946" t="str">
        <f>INDEX(lehmad!B$2:B$412,MATCH(klypsid!$B4946,lehmad!$A$2:$A$412,0))</f>
        <v>1.06.2006</v>
      </c>
      <c r="L4946">
        <f>INDEX(lehmad!C$2:C$412,MATCH(klypsid!$B4946,lehmad!$A$2:$A$412,0))</f>
        <v>65210</v>
      </c>
      <c r="M4946">
        <f>INDEX(lehmad!D$2:D$412,MATCH(klypsid!$B4946,lehmad!$A$2:$A$412,0))</f>
        <v>116</v>
      </c>
      <c r="N4946">
        <f>INDEX(lehmad!E$2:E$412,MATCH(klypsid!$B4946,lehmad!$A$2:$A$412,0))</f>
        <v>1</v>
      </c>
      <c r="O4946" t="str">
        <f>INDEX(lehmad!F$2:F$412,MATCH(klypsid!$B4946,lehmad!$A$2:$A$412,0))</f>
        <v>LANCELOT-ET</v>
      </c>
      <c r="P4946">
        <f>INDEX(lehmad!G$2:G$412,MATCH(klypsid!$B4946,lehmad!$A$2:$A$412,0))</f>
        <v>1998</v>
      </c>
      <c r="Q4946" s="2">
        <f>INDEX(lehmad!H$2:H$412,MATCH(klypsid!$B4946,lehmad!$A$2:$A$412,0))</f>
        <v>35985</v>
      </c>
      <c r="R4946">
        <f>INDEX(lehmad!I$2:I$412,MATCH(klypsid!$B4946,lehmad!$A$2:$A$412,0))</f>
        <v>126</v>
      </c>
      <c r="S4946">
        <f t="shared" si="540"/>
        <v>1</v>
      </c>
      <c r="T4946">
        <f t="shared" si="541"/>
        <v>188</v>
      </c>
      <c r="U4946">
        <f t="shared" si="542"/>
        <v>3</v>
      </c>
      <c r="V4946">
        <f t="shared" si="543"/>
        <v>0.94110631094643127</v>
      </c>
      <c r="W4946">
        <f t="shared" si="544"/>
        <v>6</v>
      </c>
      <c r="X4946">
        <f t="shared" si="545"/>
        <v>29</v>
      </c>
    </row>
    <row r="4947" spans="1:24" x14ac:dyDescent="0.25">
      <c r="A4947">
        <v>4008</v>
      </c>
      <c r="B4947" t="str">
        <f t="shared" si="539"/>
        <v>E4008</v>
      </c>
      <c r="C4947" t="s">
        <v>95</v>
      </c>
      <c r="D4947">
        <v>1</v>
      </c>
      <c r="E4947" s="2">
        <v>39595</v>
      </c>
      <c r="F4947" s="2">
        <v>39817</v>
      </c>
      <c r="G4947">
        <v>33.799999999999997</v>
      </c>
      <c r="H4947">
        <v>3.52</v>
      </c>
      <c r="I4947">
        <v>3.54</v>
      </c>
      <c r="J4947">
        <v>71</v>
      </c>
      <c r="K4947" t="str">
        <f>INDEX(lehmad!B$2:B$412,MATCH(klypsid!$B4947,lehmad!$A$2:$A$412,0))</f>
        <v>1.06.2006</v>
      </c>
      <c r="L4947">
        <f>INDEX(lehmad!C$2:C$412,MATCH(klypsid!$B4947,lehmad!$A$2:$A$412,0))</f>
        <v>65210</v>
      </c>
      <c r="M4947">
        <f>INDEX(lehmad!D$2:D$412,MATCH(klypsid!$B4947,lehmad!$A$2:$A$412,0))</f>
        <v>116</v>
      </c>
      <c r="N4947">
        <f>INDEX(lehmad!E$2:E$412,MATCH(klypsid!$B4947,lehmad!$A$2:$A$412,0))</f>
        <v>1</v>
      </c>
      <c r="O4947" t="str">
        <f>INDEX(lehmad!F$2:F$412,MATCH(klypsid!$B4947,lehmad!$A$2:$A$412,0))</f>
        <v>LANCELOT-ET</v>
      </c>
      <c r="P4947">
        <f>INDEX(lehmad!G$2:G$412,MATCH(klypsid!$B4947,lehmad!$A$2:$A$412,0))</f>
        <v>1998</v>
      </c>
      <c r="Q4947" s="2">
        <f>INDEX(lehmad!H$2:H$412,MATCH(klypsid!$B4947,lehmad!$A$2:$A$412,0))</f>
        <v>35985</v>
      </c>
      <c r="R4947">
        <f>INDEX(lehmad!I$2:I$412,MATCH(klypsid!$B4947,lehmad!$A$2:$A$412,0))</f>
        <v>126</v>
      </c>
      <c r="S4947">
        <f t="shared" si="540"/>
        <v>1</v>
      </c>
      <c r="T4947">
        <f t="shared" si="541"/>
        <v>222</v>
      </c>
      <c r="U4947">
        <f t="shared" si="542"/>
        <v>3</v>
      </c>
      <c r="V4947">
        <f t="shared" si="543"/>
        <v>2.5058909297299574</v>
      </c>
      <c r="W4947">
        <f t="shared" si="544"/>
        <v>7</v>
      </c>
      <c r="X4947">
        <f t="shared" si="545"/>
        <v>34</v>
      </c>
    </row>
    <row r="4948" spans="1:24" x14ac:dyDescent="0.25">
      <c r="A4948">
        <v>4008</v>
      </c>
      <c r="B4948" t="str">
        <f t="shared" si="539"/>
        <v>E4008</v>
      </c>
      <c r="C4948" t="s">
        <v>95</v>
      </c>
      <c r="D4948">
        <v>1</v>
      </c>
      <c r="E4948" s="2">
        <v>39595</v>
      </c>
      <c r="F4948" s="2">
        <v>39845</v>
      </c>
      <c r="G4948">
        <v>31.7</v>
      </c>
      <c r="H4948">
        <v>3.83</v>
      </c>
      <c r="I4948">
        <v>3.82</v>
      </c>
      <c r="J4948">
        <v>37</v>
      </c>
      <c r="K4948" t="str">
        <f>INDEX(lehmad!B$2:B$412,MATCH(klypsid!$B4948,lehmad!$A$2:$A$412,0))</f>
        <v>1.06.2006</v>
      </c>
      <c r="L4948">
        <f>INDEX(lehmad!C$2:C$412,MATCH(klypsid!$B4948,lehmad!$A$2:$A$412,0))</f>
        <v>65210</v>
      </c>
      <c r="M4948">
        <f>INDEX(lehmad!D$2:D$412,MATCH(klypsid!$B4948,lehmad!$A$2:$A$412,0))</f>
        <v>116</v>
      </c>
      <c r="N4948">
        <f>INDEX(lehmad!E$2:E$412,MATCH(klypsid!$B4948,lehmad!$A$2:$A$412,0))</f>
        <v>1</v>
      </c>
      <c r="O4948" t="str">
        <f>INDEX(lehmad!F$2:F$412,MATCH(klypsid!$B4948,lehmad!$A$2:$A$412,0))</f>
        <v>LANCELOT-ET</v>
      </c>
      <c r="P4948">
        <f>INDEX(lehmad!G$2:G$412,MATCH(klypsid!$B4948,lehmad!$A$2:$A$412,0))</f>
        <v>1998</v>
      </c>
      <c r="Q4948" s="2">
        <f>INDEX(lehmad!H$2:H$412,MATCH(klypsid!$B4948,lehmad!$A$2:$A$412,0))</f>
        <v>35985</v>
      </c>
      <c r="R4948">
        <f>INDEX(lehmad!I$2:I$412,MATCH(klypsid!$B4948,lehmad!$A$2:$A$412,0))</f>
        <v>126</v>
      </c>
      <c r="S4948">
        <f t="shared" si="540"/>
        <v>1</v>
      </c>
      <c r="T4948">
        <f t="shared" si="541"/>
        <v>250</v>
      </c>
      <c r="U4948">
        <f t="shared" si="542"/>
        <v>3</v>
      </c>
      <c r="V4948">
        <f t="shared" si="543"/>
        <v>1.5655971758542251</v>
      </c>
      <c r="W4948">
        <f t="shared" si="544"/>
        <v>8</v>
      </c>
      <c r="X4948">
        <f t="shared" si="545"/>
        <v>28</v>
      </c>
    </row>
    <row r="4949" spans="1:24" x14ac:dyDescent="0.25">
      <c r="A4949">
        <v>4008</v>
      </c>
      <c r="B4949" t="str">
        <f t="shared" si="539"/>
        <v>E4008</v>
      </c>
      <c r="C4949" t="s">
        <v>95</v>
      </c>
      <c r="D4949">
        <v>1</v>
      </c>
      <c r="E4949" s="2">
        <v>39595</v>
      </c>
      <c r="F4949" s="2">
        <v>39875</v>
      </c>
      <c r="G4949">
        <v>33.4</v>
      </c>
      <c r="H4949">
        <v>3.9</v>
      </c>
      <c r="I4949">
        <v>3.79</v>
      </c>
      <c r="J4949">
        <v>28</v>
      </c>
      <c r="K4949" t="str">
        <f>INDEX(lehmad!B$2:B$412,MATCH(klypsid!$B4949,lehmad!$A$2:$A$412,0))</f>
        <v>1.06.2006</v>
      </c>
      <c r="L4949">
        <f>INDEX(lehmad!C$2:C$412,MATCH(klypsid!$B4949,lehmad!$A$2:$A$412,0))</f>
        <v>65210</v>
      </c>
      <c r="M4949">
        <f>INDEX(lehmad!D$2:D$412,MATCH(klypsid!$B4949,lehmad!$A$2:$A$412,0))</f>
        <v>116</v>
      </c>
      <c r="N4949">
        <f>INDEX(lehmad!E$2:E$412,MATCH(klypsid!$B4949,lehmad!$A$2:$A$412,0))</f>
        <v>1</v>
      </c>
      <c r="O4949" t="str">
        <f>INDEX(lehmad!F$2:F$412,MATCH(klypsid!$B4949,lehmad!$A$2:$A$412,0))</f>
        <v>LANCELOT-ET</v>
      </c>
      <c r="P4949">
        <f>INDEX(lehmad!G$2:G$412,MATCH(klypsid!$B4949,lehmad!$A$2:$A$412,0))</f>
        <v>1998</v>
      </c>
      <c r="Q4949" s="2">
        <f>INDEX(lehmad!H$2:H$412,MATCH(klypsid!$B4949,lehmad!$A$2:$A$412,0))</f>
        <v>35985</v>
      </c>
      <c r="R4949">
        <f>INDEX(lehmad!I$2:I$412,MATCH(klypsid!$B4949,lehmad!$A$2:$A$412,0))</f>
        <v>126</v>
      </c>
      <c r="S4949">
        <f t="shared" si="540"/>
        <v>1</v>
      </c>
      <c r="T4949">
        <f t="shared" si="541"/>
        <v>280</v>
      </c>
      <c r="U4949">
        <f t="shared" si="542"/>
        <v>3</v>
      </c>
      <c r="V4949">
        <f t="shared" si="543"/>
        <v>1.1634987322828796</v>
      </c>
      <c r="W4949">
        <f t="shared" si="544"/>
        <v>9</v>
      </c>
      <c r="X4949">
        <f t="shared" si="545"/>
        <v>30</v>
      </c>
    </row>
    <row r="4950" spans="1:24" x14ac:dyDescent="0.25">
      <c r="A4950">
        <v>4008</v>
      </c>
      <c r="B4950" t="str">
        <f t="shared" si="539"/>
        <v>E4008</v>
      </c>
      <c r="C4950" t="s">
        <v>95</v>
      </c>
      <c r="D4950">
        <v>1</v>
      </c>
      <c r="E4950" s="2">
        <v>39595</v>
      </c>
      <c r="F4950" s="2">
        <v>39908</v>
      </c>
      <c r="G4950">
        <v>30.4</v>
      </c>
      <c r="H4950">
        <v>3.87</v>
      </c>
      <c r="I4950">
        <v>3.48</v>
      </c>
      <c r="J4950">
        <v>106</v>
      </c>
      <c r="K4950" t="str">
        <f>INDEX(lehmad!B$2:B$412,MATCH(klypsid!$B4950,lehmad!$A$2:$A$412,0))</f>
        <v>1.06.2006</v>
      </c>
      <c r="L4950">
        <f>INDEX(lehmad!C$2:C$412,MATCH(klypsid!$B4950,lehmad!$A$2:$A$412,0))</f>
        <v>65210</v>
      </c>
      <c r="M4950">
        <f>INDEX(lehmad!D$2:D$412,MATCH(klypsid!$B4950,lehmad!$A$2:$A$412,0))</f>
        <v>116</v>
      </c>
      <c r="N4950">
        <f>INDEX(lehmad!E$2:E$412,MATCH(klypsid!$B4950,lehmad!$A$2:$A$412,0))</f>
        <v>1</v>
      </c>
      <c r="O4950" t="str">
        <f>INDEX(lehmad!F$2:F$412,MATCH(klypsid!$B4950,lehmad!$A$2:$A$412,0))</f>
        <v>LANCELOT-ET</v>
      </c>
      <c r="P4950">
        <f>INDEX(lehmad!G$2:G$412,MATCH(klypsid!$B4950,lehmad!$A$2:$A$412,0))</f>
        <v>1998</v>
      </c>
      <c r="Q4950" s="2">
        <f>INDEX(lehmad!H$2:H$412,MATCH(klypsid!$B4950,lehmad!$A$2:$A$412,0))</f>
        <v>35985</v>
      </c>
      <c r="R4950">
        <f>INDEX(lehmad!I$2:I$412,MATCH(klypsid!$B4950,lehmad!$A$2:$A$412,0))</f>
        <v>126</v>
      </c>
      <c r="S4950">
        <f t="shared" si="540"/>
        <v>1</v>
      </c>
      <c r="T4950">
        <f t="shared" si="541"/>
        <v>313</v>
      </c>
      <c r="U4950">
        <f t="shared" si="542"/>
        <v>3</v>
      </c>
      <c r="V4950">
        <f t="shared" si="543"/>
        <v>3.0840642647884744</v>
      </c>
      <c r="W4950">
        <f t="shared" si="544"/>
        <v>10</v>
      </c>
      <c r="X4950">
        <f t="shared" si="545"/>
        <v>33</v>
      </c>
    </row>
    <row r="4951" spans="1:24" x14ac:dyDescent="0.25">
      <c r="A4951">
        <v>4008</v>
      </c>
      <c r="B4951" t="str">
        <f t="shared" si="539"/>
        <v>E4008</v>
      </c>
      <c r="C4951" t="s">
        <v>95</v>
      </c>
      <c r="D4951">
        <v>1</v>
      </c>
      <c r="E4951" s="2">
        <v>39595</v>
      </c>
      <c r="F4951" s="2">
        <v>39944</v>
      </c>
      <c r="G4951">
        <v>28.8</v>
      </c>
      <c r="H4951">
        <v>3.93</v>
      </c>
      <c r="I4951">
        <v>3.63</v>
      </c>
      <c r="J4951">
        <v>53</v>
      </c>
      <c r="K4951" t="str">
        <f>INDEX(lehmad!B$2:B$412,MATCH(klypsid!$B4951,lehmad!$A$2:$A$412,0))</f>
        <v>1.06.2006</v>
      </c>
      <c r="L4951">
        <f>INDEX(lehmad!C$2:C$412,MATCH(klypsid!$B4951,lehmad!$A$2:$A$412,0))</f>
        <v>65210</v>
      </c>
      <c r="M4951">
        <f>INDEX(lehmad!D$2:D$412,MATCH(klypsid!$B4951,lehmad!$A$2:$A$412,0))</f>
        <v>116</v>
      </c>
      <c r="N4951">
        <f>INDEX(lehmad!E$2:E$412,MATCH(klypsid!$B4951,lehmad!$A$2:$A$412,0))</f>
        <v>1</v>
      </c>
      <c r="O4951" t="str">
        <f>INDEX(lehmad!F$2:F$412,MATCH(klypsid!$B4951,lehmad!$A$2:$A$412,0))</f>
        <v>LANCELOT-ET</v>
      </c>
      <c r="P4951">
        <f>INDEX(lehmad!G$2:G$412,MATCH(klypsid!$B4951,lehmad!$A$2:$A$412,0))</f>
        <v>1998</v>
      </c>
      <c r="Q4951" s="2">
        <f>INDEX(lehmad!H$2:H$412,MATCH(klypsid!$B4951,lehmad!$A$2:$A$412,0))</f>
        <v>35985</v>
      </c>
      <c r="R4951">
        <f>INDEX(lehmad!I$2:I$412,MATCH(klypsid!$B4951,lehmad!$A$2:$A$412,0))</f>
        <v>126</v>
      </c>
      <c r="S4951">
        <f t="shared" si="540"/>
        <v>1</v>
      </c>
      <c r="T4951">
        <f t="shared" si="541"/>
        <v>349</v>
      </c>
      <c r="U4951">
        <f t="shared" si="542"/>
        <v>3</v>
      </c>
      <c r="V4951">
        <f t="shared" si="543"/>
        <v>2.0840642647884744</v>
      </c>
      <c r="W4951">
        <f t="shared" si="544"/>
        <v>11</v>
      </c>
      <c r="X4951">
        <f t="shared" si="545"/>
        <v>36</v>
      </c>
    </row>
    <row r="4952" spans="1:24" x14ac:dyDescent="0.25">
      <c r="A4952">
        <v>4008</v>
      </c>
      <c r="B4952" t="str">
        <f t="shared" si="539"/>
        <v>E4008</v>
      </c>
      <c r="C4952" t="s">
        <v>95</v>
      </c>
      <c r="D4952">
        <v>1</v>
      </c>
      <c r="E4952" s="2">
        <v>39595</v>
      </c>
      <c r="F4952" s="2">
        <v>39972</v>
      </c>
      <c r="G4952">
        <v>29.5</v>
      </c>
      <c r="H4952">
        <v>3.99</v>
      </c>
      <c r="I4952">
        <v>3.57</v>
      </c>
      <c r="J4952">
        <v>33</v>
      </c>
      <c r="K4952" t="str">
        <f>INDEX(lehmad!B$2:B$412,MATCH(klypsid!$B4952,lehmad!$A$2:$A$412,0))</f>
        <v>1.06.2006</v>
      </c>
      <c r="L4952">
        <f>INDEX(lehmad!C$2:C$412,MATCH(klypsid!$B4952,lehmad!$A$2:$A$412,0))</f>
        <v>65210</v>
      </c>
      <c r="M4952">
        <f>INDEX(lehmad!D$2:D$412,MATCH(klypsid!$B4952,lehmad!$A$2:$A$412,0))</f>
        <v>116</v>
      </c>
      <c r="N4952">
        <f>INDEX(lehmad!E$2:E$412,MATCH(klypsid!$B4952,lehmad!$A$2:$A$412,0))</f>
        <v>1</v>
      </c>
      <c r="O4952" t="str">
        <f>INDEX(lehmad!F$2:F$412,MATCH(klypsid!$B4952,lehmad!$A$2:$A$412,0))</f>
        <v>LANCELOT-ET</v>
      </c>
      <c r="P4952">
        <f>INDEX(lehmad!G$2:G$412,MATCH(klypsid!$B4952,lehmad!$A$2:$A$412,0))</f>
        <v>1998</v>
      </c>
      <c r="Q4952" s="2">
        <f>INDEX(lehmad!H$2:H$412,MATCH(klypsid!$B4952,lehmad!$A$2:$A$412,0))</f>
        <v>35985</v>
      </c>
      <c r="R4952">
        <f>INDEX(lehmad!I$2:I$412,MATCH(klypsid!$B4952,lehmad!$A$2:$A$412,0))</f>
        <v>126</v>
      </c>
      <c r="S4952">
        <f t="shared" si="540"/>
        <v>1</v>
      </c>
      <c r="T4952">
        <f t="shared" si="541"/>
        <v>377</v>
      </c>
      <c r="U4952">
        <f t="shared" si="542"/>
        <v>3</v>
      </c>
      <c r="V4952">
        <f t="shared" si="543"/>
        <v>1.4005379295837288</v>
      </c>
      <c r="W4952">
        <f t="shared" si="544"/>
        <v>12</v>
      </c>
      <c r="X4952">
        <f t="shared" si="545"/>
        <v>28</v>
      </c>
    </row>
    <row r="4953" spans="1:24" x14ac:dyDescent="0.25">
      <c r="A4953">
        <v>4008</v>
      </c>
      <c r="B4953" t="str">
        <f t="shared" si="539"/>
        <v>E4008</v>
      </c>
      <c r="C4953" t="s">
        <v>95</v>
      </c>
      <c r="D4953">
        <v>1</v>
      </c>
      <c r="E4953" s="2">
        <v>39595</v>
      </c>
      <c r="F4953" s="2">
        <v>40007</v>
      </c>
      <c r="G4953">
        <v>29.9</v>
      </c>
      <c r="H4953">
        <v>3.79</v>
      </c>
      <c r="I4953">
        <v>3.74</v>
      </c>
      <c r="J4953">
        <v>48</v>
      </c>
      <c r="K4953" t="str">
        <f>INDEX(lehmad!B$2:B$412,MATCH(klypsid!$B4953,lehmad!$A$2:$A$412,0))</f>
        <v>1.06.2006</v>
      </c>
      <c r="L4953">
        <f>INDEX(lehmad!C$2:C$412,MATCH(klypsid!$B4953,lehmad!$A$2:$A$412,0))</f>
        <v>65210</v>
      </c>
      <c r="M4953">
        <f>INDEX(lehmad!D$2:D$412,MATCH(klypsid!$B4953,lehmad!$A$2:$A$412,0))</f>
        <v>116</v>
      </c>
      <c r="N4953">
        <f>INDEX(lehmad!E$2:E$412,MATCH(klypsid!$B4953,lehmad!$A$2:$A$412,0))</f>
        <v>1</v>
      </c>
      <c r="O4953" t="str">
        <f>INDEX(lehmad!F$2:F$412,MATCH(klypsid!$B4953,lehmad!$A$2:$A$412,0))</f>
        <v>LANCELOT-ET</v>
      </c>
      <c r="P4953">
        <f>INDEX(lehmad!G$2:G$412,MATCH(klypsid!$B4953,lehmad!$A$2:$A$412,0))</f>
        <v>1998</v>
      </c>
      <c r="Q4953" s="2">
        <f>INDEX(lehmad!H$2:H$412,MATCH(klypsid!$B4953,lehmad!$A$2:$A$412,0))</f>
        <v>35985</v>
      </c>
      <c r="R4953">
        <f>INDEX(lehmad!I$2:I$412,MATCH(klypsid!$B4953,lehmad!$A$2:$A$412,0))</f>
        <v>126</v>
      </c>
      <c r="S4953">
        <f t="shared" si="540"/>
        <v>1</v>
      </c>
      <c r="T4953">
        <f t="shared" si="541"/>
        <v>412</v>
      </c>
      <c r="U4953">
        <f t="shared" si="542"/>
        <v>3</v>
      </c>
      <c r="V4953">
        <f t="shared" si="543"/>
        <v>1.9411063109464315</v>
      </c>
      <c r="W4953">
        <f t="shared" si="544"/>
        <v>13</v>
      </c>
      <c r="X4953">
        <f t="shared" si="545"/>
        <v>35</v>
      </c>
    </row>
    <row r="4954" spans="1:24" x14ac:dyDescent="0.25">
      <c r="A4954">
        <v>4008</v>
      </c>
      <c r="B4954" t="str">
        <f t="shared" si="539"/>
        <v>E4008</v>
      </c>
      <c r="C4954" t="s">
        <v>95</v>
      </c>
      <c r="D4954">
        <v>1</v>
      </c>
      <c r="E4954" s="2">
        <v>39595</v>
      </c>
      <c r="F4954" s="2">
        <v>40037</v>
      </c>
      <c r="G4954">
        <v>20.6</v>
      </c>
      <c r="H4954">
        <v>5.22</v>
      </c>
      <c r="I4954">
        <v>3.74</v>
      </c>
      <c r="J4954">
        <v>57</v>
      </c>
      <c r="K4954" t="str">
        <f>INDEX(lehmad!B$2:B$412,MATCH(klypsid!$B4954,lehmad!$A$2:$A$412,0))</f>
        <v>1.06.2006</v>
      </c>
      <c r="L4954">
        <f>INDEX(lehmad!C$2:C$412,MATCH(klypsid!$B4954,lehmad!$A$2:$A$412,0))</f>
        <v>65210</v>
      </c>
      <c r="M4954">
        <f>INDEX(lehmad!D$2:D$412,MATCH(klypsid!$B4954,lehmad!$A$2:$A$412,0))</f>
        <v>116</v>
      </c>
      <c r="N4954">
        <f>INDEX(lehmad!E$2:E$412,MATCH(klypsid!$B4954,lehmad!$A$2:$A$412,0))</f>
        <v>1</v>
      </c>
      <c r="O4954" t="str">
        <f>INDEX(lehmad!F$2:F$412,MATCH(klypsid!$B4954,lehmad!$A$2:$A$412,0))</f>
        <v>LANCELOT-ET</v>
      </c>
      <c r="P4954">
        <f>INDEX(lehmad!G$2:G$412,MATCH(klypsid!$B4954,lehmad!$A$2:$A$412,0))</f>
        <v>1998</v>
      </c>
      <c r="Q4954" s="2">
        <f>INDEX(lehmad!H$2:H$412,MATCH(klypsid!$B4954,lehmad!$A$2:$A$412,0))</f>
        <v>35985</v>
      </c>
      <c r="R4954">
        <f>INDEX(lehmad!I$2:I$412,MATCH(klypsid!$B4954,lehmad!$A$2:$A$412,0))</f>
        <v>126</v>
      </c>
      <c r="S4954">
        <f t="shared" si="540"/>
        <v>1</v>
      </c>
      <c r="T4954">
        <f t="shared" si="541"/>
        <v>442</v>
      </c>
      <c r="U4954">
        <f t="shared" si="542"/>
        <v>3</v>
      </c>
      <c r="V4954">
        <f t="shared" si="543"/>
        <v>2.1890338243900169</v>
      </c>
      <c r="W4954">
        <f t="shared" si="544"/>
        <v>14</v>
      </c>
      <c r="X4954">
        <f t="shared" si="545"/>
        <v>30</v>
      </c>
    </row>
    <row r="4955" spans="1:24" x14ac:dyDescent="0.25">
      <c r="A4955">
        <v>4008</v>
      </c>
      <c r="B4955" t="str">
        <f t="shared" si="539"/>
        <v>E4008</v>
      </c>
      <c r="C4955" t="s">
        <v>95</v>
      </c>
      <c r="D4955">
        <v>2</v>
      </c>
      <c r="E4955" s="2">
        <v>40101</v>
      </c>
      <c r="F4955" s="2">
        <v>40125</v>
      </c>
      <c r="G4955">
        <v>43.3</v>
      </c>
      <c r="H4955">
        <v>4.34</v>
      </c>
      <c r="I4955">
        <v>3.58</v>
      </c>
      <c r="J4955">
        <v>25</v>
      </c>
      <c r="K4955" t="str">
        <f>INDEX(lehmad!B$2:B$412,MATCH(klypsid!$B4955,lehmad!$A$2:$A$412,0))</f>
        <v>1.06.2006</v>
      </c>
      <c r="L4955">
        <f>INDEX(lehmad!C$2:C$412,MATCH(klypsid!$B4955,lehmad!$A$2:$A$412,0))</f>
        <v>65210</v>
      </c>
      <c r="M4955">
        <f>INDEX(lehmad!D$2:D$412,MATCH(klypsid!$B4955,lehmad!$A$2:$A$412,0))</f>
        <v>116</v>
      </c>
      <c r="N4955">
        <f>INDEX(lehmad!E$2:E$412,MATCH(klypsid!$B4955,lehmad!$A$2:$A$412,0))</f>
        <v>1</v>
      </c>
      <c r="O4955" t="str">
        <f>INDEX(lehmad!F$2:F$412,MATCH(klypsid!$B4955,lehmad!$A$2:$A$412,0))</f>
        <v>LANCELOT-ET</v>
      </c>
      <c r="P4955">
        <f>INDEX(lehmad!G$2:G$412,MATCH(klypsid!$B4955,lehmad!$A$2:$A$412,0))</f>
        <v>1998</v>
      </c>
      <c r="Q4955" s="2">
        <f>INDEX(lehmad!H$2:H$412,MATCH(klypsid!$B4955,lehmad!$A$2:$A$412,0))</f>
        <v>35985</v>
      </c>
      <c r="R4955">
        <f>INDEX(lehmad!I$2:I$412,MATCH(klypsid!$B4955,lehmad!$A$2:$A$412,0))</f>
        <v>126</v>
      </c>
      <c r="S4955">
        <f t="shared" si="540"/>
        <v>2</v>
      </c>
      <c r="T4955">
        <f t="shared" si="541"/>
        <v>24</v>
      </c>
      <c r="U4955">
        <f t="shared" si="542"/>
        <v>1</v>
      </c>
      <c r="V4955">
        <f t="shared" si="543"/>
        <v>1</v>
      </c>
      <c r="W4955">
        <f t="shared" si="544"/>
        <v>1</v>
      </c>
      <c r="X4955">
        <f t="shared" si="545"/>
        <v>24</v>
      </c>
    </row>
    <row r="4956" spans="1:24" x14ac:dyDescent="0.25">
      <c r="A4956">
        <v>4008</v>
      </c>
      <c r="B4956" t="str">
        <f t="shared" si="539"/>
        <v>E4008</v>
      </c>
      <c r="C4956" t="s">
        <v>95</v>
      </c>
      <c r="D4956">
        <v>2</v>
      </c>
      <c r="E4956" s="2">
        <v>40101</v>
      </c>
      <c r="F4956" s="2">
        <v>40153</v>
      </c>
      <c r="G4956">
        <v>44.8</v>
      </c>
      <c r="H4956">
        <v>4.6500000000000004</v>
      </c>
      <c r="I4956">
        <v>3.39</v>
      </c>
      <c r="J4956">
        <v>23</v>
      </c>
      <c r="K4956" t="str">
        <f>INDEX(lehmad!B$2:B$412,MATCH(klypsid!$B4956,lehmad!$A$2:$A$412,0))</f>
        <v>1.06.2006</v>
      </c>
      <c r="L4956">
        <f>INDEX(lehmad!C$2:C$412,MATCH(klypsid!$B4956,lehmad!$A$2:$A$412,0))</f>
        <v>65210</v>
      </c>
      <c r="M4956">
        <f>INDEX(lehmad!D$2:D$412,MATCH(klypsid!$B4956,lehmad!$A$2:$A$412,0))</f>
        <v>116</v>
      </c>
      <c r="N4956">
        <f>INDEX(lehmad!E$2:E$412,MATCH(klypsid!$B4956,lehmad!$A$2:$A$412,0))</f>
        <v>1</v>
      </c>
      <c r="O4956" t="str">
        <f>INDEX(lehmad!F$2:F$412,MATCH(klypsid!$B4956,lehmad!$A$2:$A$412,0))</f>
        <v>LANCELOT-ET</v>
      </c>
      <c r="P4956">
        <f>INDEX(lehmad!G$2:G$412,MATCH(klypsid!$B4956,lehmad!$A$2:$A$412,0))</f>
        <v>1998</v>
      </c>
      <c r="Q4956" s="2">
        <f>INDEX(lehmad!H$2:H$412,MATCH(klypsid!$B4956,lehmad!$A$2:$A$412,0))</f>
        <v>35985</v>
      </c>
      <c r="R4956">
        <f>INDEX(lehmad!I$2:I$412,MATCH(klypsid!$B4956,lehmad!$A$2:$A$412,0))</f>
        <v>126</v>
      </c>
      <c r="S4956">
        <f t="shared" si="540"/>
        <v>2</v>
      </c>
      <c r="T4956">
        <f t="shared" si="541"/>
        <v>52</v>
      </c>
      <c r="U4956">
        <f t="shared" si="542"/>
        <v>1</v>
      </c>
      <c r="V4956">
        <f t="shared" si="543"/>
        <v>0.87970576628228825</v>
      </c>
      <c r="W4956">
        <f t="shared" si="544"/>
        <v>2</v>
      </c>
      <c r="X4956">
        <f t="shared" si="545"/>
        <v>28</v>
      </c>
    </row>
    <row r="4957" spans="1:24" x14ac:dyDescent="0.25">
      <c r="A4957">
        <v>4008</v>
      </c>
      <c r="B4957" t="str">
        <f t="shared" si="539"/>
        <v>E4008</v>
      </c>
      <c r="C4957" t="s">
        <v>95</v>
      </c>
      <c r="D4957">
        <v>2</v>
      </c>
      <c r="E4957" s="2">
        <v>40101</v>
      </c>
      <c r="F4957" s="2">
        <v>40186</v>
      </c>
      <c r="G4957">
        <v>39.799999999999997</v>
      </c>
      <c r="H4957">
        <v>4.4800000000000004</v>
      </c>
      <c r="I4957">
        <v>3.42</v>
      </c>
      <c r="J4957">
        <v>55</v>
      </c>
      <c r="K4957" t="str">
        <f>INDEX(lehmad!B$2:B$412,MATCH(klypsid!$B4957,lehmad!$A$2:$A$412,0))</f>
        <v>1.06.2006</v>
      </c>
      <c r="L4957">
        <f>INDEX(lehmad!C$2:C$412,MATCH(klypsid!$B4957,lehmad!$A$2:$A$412,0))</f>
        <v>65210</v>
      </c>
      <c r="M4957">
        <f>INDEX(lehmad!D$2:D$412,MATCH(klypsid!$B4957,lehmad!$A$2:$A$412,0))</f>
        <v>116</v>
      </c>
      <c r="N4957">
        <f>INDEX(lehmad!E$2:E$412,MATCH(klypsid!$B4957,lehmad!$A$2:$A$412,0))</f>
        <v>1</v>
      </c>
      <c r="O4957" t="str">
        <f>INDEX(lehmad!F$2:F$412,MATCH(klypsid!$B4957,lehmad!$A$2:$A$412,0))</f>
        <v>LANCELOT-ET</v>
      </c>
      <c r="P4957">
        <f>INDEX(lehmad!G$2:G$412,MATCH(klypsid!$B4957,lehmad!$A$2:$A$412,0))</f>
        <v>1998</v>
      </c>
      <c r="Q4957" s="2">
        <f>INDEX(lehmad!H$2:H$412,MATCH(klypsid!$B4957,lehmad!$A$2:$A$412,0))</f>
        <v>35985</v>
      </c>
      <c r="R4957">
        <f>INDEX(lehmad!I$2:I$412,MATCH(klypsid!$B4957,lehmad!$A$2:$A$412,0))</f>
        <v>126</v>
      </c>
      <c r="S4957">
        <f t="shared" si="540"/>
        <v>2</v>
      </c>
      <c r="T4957">
        <f t="shared" si="541"/>
        <v>85</v>
      </c>
      <c r="U4957">
        <f t="shared" si="542"/>
        <v>2</v>
      </c>
      <c r="V4957">
        <f t="shared" si="543"/>
        <v>2.1375035237499347</v>
      </c>
      <c r="W4957">
        <f t="shared" si="544"/>
        <v>3</v>
      </c>
      <c r="X4957">
        <f t="shared" si="545"/>
        <v>33</v>
      </c>
    </row>
    <row r="4958" spans="1:24" x14ac:dyDescent="0.25">
      <c r="A4958">
        <v>4008</v>
      </c>
      <c r="B4958" t="str">
        <f t="shared" si="539"/>
        <v>E4008</v>
      </c>
      <c r="C4958" t="s">
        <v>95</v>
      </c>
      <c r="D4958">
        <v>2</v>
      </c>
      <c r="E4958" s="2">
        <v>40101</v>
      </c>
      <c r="F4958" s="2">
        <v>40214</v>
      </c>
      <c r="G4958">
        <v>37.700000000000003</v>
      </c>
      <c r="H4958">
        <v>4.3</v>
      </c>
      <c r="I4958">
        <v>3.4</v>
      </c>
      <c r="J4958">
        <v>19</v>
      </c>
      <c r="K4958" t="str">
        <f>INDEX(lehmad!B$2:B$412,MATCH(klypsid!$B4958,lehmad!$A$2:$A$412,0))</f>
        <v>1.06.2006</v>
      </c>
      <c r="L4958">
        <f>INDEX(lehmad!C$2:C$412,MATCH(klypsid!$B4958,lehmad!$A$2:$A$412,0))</f>
        <v>65210</v>
      </c>
      <c r="M4958">
        <f>INDEX(lehmad!D$2:D$412,MATCH(klypsid!$B4958,lehmad!$A$2:$A$412,0))</f>
        <v>116</v>
      </c>
      <c r="N4958">
        <f>INDEX(lehmad!E$2:E$412,MATCH(klypsid!$B4958,lehmad!$A$2:$A$412,0))</f>
        <v>1</v>
      </c>
      <c r="O4958" t="str">
        <f>INDEX(lehmad!F$2:F$412,MATCH(klypsid!$B4958,lehmad!$A$2:$A$412,0))</f>
        <v>LANCELOT-ET</v>
      </c>
      <c r="P4958">
        <f>INDEX(lehmad!G$2:G$412,MATCH(klypsid!$B4958,lehmad!$A$2:$A$412,0))</f>
        <v>1998</v>
      </c>
      <c r="Q4958" s="2">
        <f>INDEX(lehmad!H$2:H$412,MATCH(klypsid!$B4958,lehmad!$A$2:$A$412,0))</f>
        <v>35985</v>
      </c>
      <c r="R4958">
        <f>INDEX(lehmad!I$2:I$412,MATCH(klypsid!$B4958,lehmad!$A$2:$A$412,0))</f>
        <v>126</v>
      </c>
      <c r="S4958">
        <f t="shared" si="540"/>
        <v>2</v>
      </c>
      <c r="T4958">
        <f t="shared" si="541"/>
        <v>113</v>
      </c>
      <c r="U4958">
        <f t="shared" si="542"/>
        <v>2</v>
      </c>
      <c r="V4958">
        <f t="shared" si="543"/>
        <v>0.60407132366886085</v>
      </c>
      <c r="W4958">
        <f t="shared" si="544"/>
        <v>4</v>
      </c>
      <c r="X4958">
        <f t="shared" si="545"/>
        <v>28</v>
      </c>
    </row>
    <row r="4959" spans="1:24" x14ac:dyDescent="0.25">
      <c r="A4959">
        <v>4008</v>
      </c>
      <c r="B4959" t="str">
        <f t="shared" si="539"/>
        <v>E4008</v>
      </c>
      <c r="C4959" t="s">
        <v>95</v>
      </c>
      <c r="D4959">
        <v>2</v>
      </c>
      <c r="E4959" s="2">
        <v>40101</v>
      </c>
      <c r="F4959" s="2">
        <v>40242</v>
      </c>
      <c r="G4959">
        <v>36</v>
      </c>
      <c r="H4959">
        <v>4.2</v>
      </c>
      <c r="I4959">
        <v>3.52</v>
      </c>
      <c r="J4959">
        <v>17</v>
      </c>
      <c r="K4959" t="str">
        <f>INDEX(lehmad!B$2:B$412,MATCH(klypsid!$B4959,lehmad!$A$2:$A$412,0))</f>
        <v>1.06.2006</v>
      </c>
      <c r="L4959">
        <f>INDEX(lehmad!C$2:C$412,MATCH(klypsid!$B4959,lehmad!$A$2:$A$412,0))</f>
        <v>65210</v>
      </c>
      <c r="M4959">
        <f>INDEX(lehmad!D$2:D$412,MATCH(klypsid!$B4959,lehmad!$A$2:$A$412,0))</f>
        <v>116</v>
      </c>
      <c r="N4959">
        <f>INDEX(lehmad!E$2:E$412,MATCH(klypsid!$B4959,lehmad!$A$2:$A$412,0))</f>
        <v>1</v>
      </c>
      <c r="O4959" t="str">
        <f>INDEX(lehmad!F$2:F$412,MATCH(klypsid!$B4959,lehmad!$A$2:$A$412,0))</f>
        <v>LANCELOT-ET</v>
      </c>
      <c r="P4959">
        <f>INDEX(lehmad!G$2:G$412,MATCH(klypsid!$B4959,lehmad!$A$2:$A$412,0))</f>
        <v>1998</v>
      </c>
      <c r="Q4959" s="2">
        <f>INDEX(lehmad!H$2:H$412,MATCH(klypsid!$B4959,lehmad!$A$2:$A$412,0))</f>
        <v>35985</v>
      </c>
      <c r="R4959">
        <f>INDEX(lehmad!I$2:I$412,MATCH(klypsid!$B4959,lehmad!$A$2:$A$412,0))</f>
        <v>126</v>
      </c>
      <c r="S4959">
        <f t="shared" si="540"/>
        <v>2</v>
      </c>
      <c r="T4959">
        <f t="shared" si="541"/>
        <v>141</v>
      </c>
      <c r="U4959">
        <f t="shared" si="542"/>
        <v>2</v>
      </c>
      <c r="V4959">
        <f t="shared" si="543"/>
        <v>0.44360665147561473</v>
      </c>
      <c r="W4959">
        <f t="shared" si="544"/>
        <v>5</v>
      </c>
      <c r="X4959">
        <f t="shared" si="545"/>
        <v>28</v>
      </c>
    </row>
    <row r="4960" spans="1:24" x14ac:dyDescent="0.25">
      <c r="A4960">
        <v>4008</v>
      </c>
      <c r="B4960" t="str">
        <f t="shared" si="539"/>
        <v>E4008</v>
      </c>
      <c r="C4960" t="s">
        <v>95</v>
      </c>
      <c r="D4960">
        <v>2</v>
      </c>
      <c r="E4960" s="2">
        <v>40101</v>
      </c>
      <c r="F4960" s="2">
        <v>40276</v>
      </c>
      <c r="G4960">
        <v>37.700000000000003</v>
      </c>
      <c r="H4960">
        <v>3.52</v>
      </c>
      <c r="I4960">
        <v>3.44</v>
      </c>
      <c r="J4960">
        <v>23</v>
      </c>
      <c r="K4960" t="str">
        <f>INDEX(lehmad!B$2:B$412,MATCH(klypsid!$B4960,lehmad!$A$2:$A$412,0))</f>
        <v>1.06.2006</v>
      </c>
      <c r="L4960">
        <f>INDEX(lehmad!C$2:C$412,MATCH(klypsid!$B4960,lehmad!$A$2:$A$412,0))</f>
        <v>65210</v>
      </c>
      <c r="M4960">
        <f>INDEX(lehmad!D$2:D$412,MATCH(klypsid!$B4960,lehmad!$A$2:$A$412,0))</f>
        <v>116</v>
      </c>
      <c r="N4960">
        <f>INDEX(lehmad!E$2:E$412,MATCH(klypsid!$B4960,lehmad!$A$2:$A$412,0))</f>
        <v>1</v>
      </c>
      <c r="O4960" t="str">
        <f>INDEX(lehmad!F$2:F$412,MATCH(klypsid!$B4960,lehmad!$A$2:$A$412,0))</f>
        <v>LANCELOT-ET</v>
      </c>
      <c r="P4960">
        <f>INDEX(lehmad!G$2:G$412,MATCH(klypsid!$B4960,lehmad!$A$2:$A$412,0))</f>
        <v>1998</v>
      </c>
      <c r="Q4960" s="2">
        <f>INDEX(lehmad!H$2:H$412,MATCH(klypsid!$B4960,lehmad!$A$2:$A$412,0))</f>
        <v>35985</v>
      </c>
      <c r="R4960">
        <f>INDEX(lehmad!I$2:I$412,MATCH(klypsid!$B4960,lehmad!$A$2:$A$412,0))</f>
        <v>126</v>
      </c>
      <c r="S4960">
        <f t="shared" si="540"/>
        <v>2</v>
      </c>
      <c r="T4960">
        <f t="shared" si="541"/>
        <v>175</v>
      </c>
      <c r="U4960">
        <f t="shared" si="542"/>
        <v>3</v>
      </c>
      <c r="V4960">
        <f t="shared" si="543"/>
        <v>0.87970576628228825</v>
      </c>
      <c r="W4960">
        <f t="shared" si="544"/>
        <v>6</v>
      </c>
      <c r="X4960">
        <f t="shared" si="545"/>
        <v>34</v>
      </c>
    </row>
    <row r="4961" spans="1:24" x14ac:dyDescent="0.25">
      <c r="A4961">
        <v>4008</v>
      </c>
      <c r="B4961" t="str">
        <f t="shared" si="539"/>
        <v>E4008</v>
      </c>
      <c r="C4961" t="s">
        <v>95</v>
      </c>
      <c r="D4961">
        <v>2</v>
      </c>
      <c r="E4961" s="2">
        <v>40101</v>
      </c>
      <c r="F4961" s="2">
        <v>40304</v>
      </c>
      <c r="G4961">
        <v>31.6</v>
      </c>
      <c r="H4961">
        <v>4.1500000000000004</v>
      </c>
      <c r="I4961">
        <v>3.43</v>
      </c>
      <c r="J4961">
        <v>12</v>
      </c>
      <c r="K4961" t="str">
        <f>INDEX(lehmad!B$2:B$412,MATCH(klypsid!$B4961,lehmad!$A$2:$A$412,0))</f>
        <v>1.06.2006</v>
      </c>
      <c r="L4961">
        <f>INDEX(lehmad!C$2:C$412,MATCH(klypsid!$B4961,lehmad!$A$2:$A$412,0))</f>
        <v>65210</v>
      </c>
      <c r="M4961">
        <f>INDEX(lehmad!D$2:D$412,MATCH(klypsid!$B4961,lehmad!$A$2:$A$412,0))</f>
        <v>116</v>
      </c>
      <c r="N4961">
        <f>INDEX(lehmad!E$2:E$412,MATCH(klypsid!$B4961,lehmad!$A$2:$A$412,0))</f>
        <v>1</v>
      </c>
      <c r="O4961" t="str">
        <f>INDEX(lehmad!F$2:F$412,MATCH(klypsid!$B4961,lehmad!$A$2:$A$412,0))</f>
        <v>LANCELOT-ET</v>
      </c>
      <c r="P4961">
        <f>INDEX(lehmad!G$2:G$412,MATCH(klypsid!$B4961,lehmad!$A$2:$A$412,0))</f>
        <v>1998</v>
      </c>
      <c r="Q4961" s="2">
        <f>INDEX(lehmad!H$2:H$412,MATCH(klypsid!$B4961,lehmad!$A$2:$A$412,0))</f>
        <v>35985</v>
      </c>
      <c r="R4961">
        <f>INDEX(lehmad!I$2:I$412,MATCH(klypsid!$B4961,lehmad!$A$2:$A$412,0))</f>
        <v>126</v>
      </c>
      <c r="S4961">
        <f t="shared" si="540"/>
        <v>2</v>
      </c>
      <c r="T4961">
        <f t="shared" si="541"/>
        <v>203</v>
      </c>
      <c r="U4961">
        <f t="shared" si="542"/>
        <v>3</v>
      </c>
      <c r="V4961">
        <f t="shared" si="543"/>
        <v>-5.8893689053568732E-2</v>
      </c>
      <c r="W4961">
        <f t="shared" si="544"/>
        <v>7</v>
      </c>
      <c r="X4961">
        <f t="shared" si="545"/>
        <v>28</v>
      </c>
    </row>
    <row r="4962" spans="1:24" x14ac:dyDescent="0.25">
      <c r="A4962">
        <v>4008</v>
      </c>
      <c r="B4962" t="str">
        <f t="shared" si="539"/>
        <v>E4008</v>
      </c>
      <c r="C4962" t="s">
        <v>95</v>
      </c>
      <c r="D4962">
        <v>2</v>
      </c>
      <c r="E4962" s="2">
        <v>40101</v>
      </c>
      <c r="F4962" s="2">
        <v>40336</v>
      </c>
      <c r="G4962">
        <v>30.4</v>
      </c>
      <c r="H4962">
        <v>4.21</v>
      </c>
      <c r="I4962">
        <v>3.41</v>
      </c>
      <c r="J4962">
        <v>23</v>
      </c>
      <c r="K4962" t="str">
        <f>INDEX(lehmad!B$2:B$412,MATCH(klypsid!$B4962,lehmad!$A$2:$A$412,0))</f>
        <v>1.06.2006</v>
      </c>
      <c r="L4962">
        <f>INDEX(lehmad!C$2:C$412,MATCH(klypsid!$B4962,lehmad!$A$2:$A$412,0))</f>
        <v>65210</v>
      </c>
      <c r="M4962">
        <f>INDEX(lehmad!D$2:D$412,MATCH(klypsid!$B4962,lehmad!$A$2:$A$412,0))</f>
        <v>116</v>
      </c>
      <c r="N4962">
        <f>INDEX(lehmad!E$2:E$412,MATCH(klypsid!$B4962,lehmad!$A$2:$A$412,0))</f>
        <v>1</v>
      </c>
      <c r="O4962" t="str">
        <f>INDEX(lehmad!F$2:F$412,MATCH(klypsid!$B4962,lehmad!$A$2:$A$412,0))</f>
        <v>LANCELOT-ET</v>
      </c>
      <c r="P4962">
        <f>INDEX(lehmad!G$2:G$412,MATCH(klypsid!$B4962,lehmad!$A$2:$A$412,0))</f>
        <v>1998</v>
      </c>
      <c r="Q4962" s="2">
        <f>INDEX(lehmad!H$2:H$412,MATCH(klypsid!$B4962,lehmad!$A$2:$A$412,0))</f>
        <v>35985</v>
      </c>
      <c r="R4962">
        <f>INDEX(lehmad!I$2:I$412,MATCH(klypsid!$B4962,lehmad!$A$2:$A$412,0))</f>
        <v>126</v>
      </c>
      <c r="S4962">
        <f t="shared" si="540"/>
        <v>2</v>
      </c>
      <c r="T4962">
        <f t="shared" si="541"/>
        <v>235</v>
      </c>
      <c r="U4962">
        <f t="shared" si="542"/>
        <v>3</v>
      </c>
      <c r="V4962">
        <f t="shared" si="543"/>
        <v>0.87970576628228825</v>
      </c>
      <c r="W4962">
        <f t="shared" si="544"/>
        <v>8</v>
      </c>
      <c r="X4962">
        <f t="shared" si="545"/>
        <v>32</v>
      </c>
    </row>
    <row r="4963" spans="1:24" x14ac:dyDescent="0.25">
      <c r="A4963">
        <v>4008</v>
      </c>
      <c r="B4963" t="str">
        <f t="shared" si="539"/>
        <v>E4008</v>
      </c>
      <c r="C4963" t="s">
        <v>95</v>
      </c>
      <c r="D4963">
        <v>2</v>
      </c>
      <c r="E4963" s="2">
        <v>40101</v>
      </c>
      <c r="F4963" s="2">
        <v>40371</v>
      </c>
      <c r="G4963">
        <v>29.4</v>
      </c>
      <c r="H4963">
        <v>4.59</v>
      </c>
      <c r="I4963">
        <v>3.71</v>
      </c>
      <c r="J4963">
        <v>17</v>
      </c>
      <c r="K4963" t="str">
        <f>INDEX(lehmad!B$2:B$412,MATCH(klypsid!$B4963,lehmad!$A$2:$A$412,0))</f>
        <v>1.06.2006</v>
      </c>
      <c r="L4963">
        <f>INDEX(lehmad!C$2:C$412,MATCH(klypsid!$B4963,lehmad!$A$2:$A$412,0))</f>
        <v>65210</v>
      </c>
      <c r="M4963">
        <f>INDEX(lehmad!D$2:D$412,MATCH(klypsid!$B4963,lehmad!$A$2:$A$412,0))</f>
        <v>116</v>
      </c>
      <c r="N4963">
        <f>INDEX(lehmad!E$2:E$412,MATCH(klypsid!$B4963,lehmad!$A$2:$A$412,0))</f>
        <v>1</v>
      </c>
      <c r="O4963" t="str">
        <f>INDEX(lehmad!F$2:F$412,MATCH(klypsid!$B4963,lehmad!$A$2:$A$412,0))</f>
        <v>LANCELOT-ET</v>
      </c>
      <c r="P4963">
        <f>INDEX(lehmad!G$2:G$412,MATCH(klypsid!$B4963,lehmad!$A$2:$A$412,0))</f>
        <v>1998</v>
      </c>
      <c r="Q4963" s="2">
        <f>INDEX(lehmad!H$2:H$412,MATCH(klypsid!$B4963,lehmad!$A$2:$A$412,0))</f>
        <v>35985</v>
      </c>
      <c r="R4963">
        <f>INDEX(lehmad!I$2:I$412,MATCH(klypsid!$B4963,lehmad!$A$2:$A$412,0))</f>
        <v>126</v>
      </c>
      <c r="S4963">
        <f t="shared" si="540"/>
        <v>2</v>
      </c>
      <c r="T4963">
        <f t="shared" si="541"/>
        <v>270</v>
      </c>
      <c r="U4963">
        <f t="shared" si="542"/>
        <v>3</v>
      </c>
      <c r="V4963">
        <f t="shared" si="543"/>
        <v>0.44360665147561473</v>
      </c>
      <c r="W4963">
        <f t="shared" si="544"/>
        <v>9</v>
      </c>
      <c r="X4963">
        <f t="shared" si="545"/>
        <v>35</v>
      </c>
    </row>
    <row r="4964" spans="1:24" x14ac:dyDescent="0.25">
      <c r="A4964">
        <v>4008</v>
      </c>
      <c r="B4964" t="str">
        <f t="shared" si="539"/>
        <v>E4008</v>
      </c>
      <c r="C4964" t="s">
        <v>95</v>
      </c>
      <c r="D4964">
        <v>2</v>
      </c>
      <c r="E4964" s="2">
        <v>40101</v>
      </c>
      <c r="F4964" s="2">
        <v>40396</v>
      </c>
      <c r="G4964">
        <v>30</v>
      </c>
      <c r="H4964">
        <v>3.89</v>
      </c>
      <c r="I4964">
        <v>3.47</v>
      </c>
      <c r="J4964">
        <v>24</v>
      </c>
      <c r="K4964" t="str">
        <f>INDEX(lehmad!B$2:B$412,MATCH(klypsid!$B4964,lehmad!$A$2:$A$412,0))</f>
        <v>1.06.2006</v>
      </c>
      <c r="L4964">
        <f>INDEX(lehmad!C$2:C$412,MATCH(klypsid!$B4964,lehmad!$A$2:$A$412,0))</f>
        <v>65210</v>
      </c>
      <c r="M4964">
        <f>INDEX(lehmad!D$2:D$412,MATCH(klypsid!$B4964,lehmad!$A$2:$A$412,0))</f>
        <v>116</v>
      </c>
      <c r="N4964">
        <f>INDEX(lehmad!E$2:E$412,MATCH(klypsid!$B4964,lehmad!$A$2:$A$412,0))</f>
        <v>1</v>
      </c>
      <c r="O4964" t="str">
        <f>INDEX(lehmad!F$2:F$412,MATCH(klypsid!$B4964,lehmad!$A$2:$A$412,0))</f>
        <v>LANCELOT-ET</v>
      </c>
      <c r="P4964">
        <f>INDEX(lehmad!G$2:G$412,MATCH(klypsid!$B4964,lehmad!$A$2:$A$412,0))</f>
        <v>1998</v>
      </c>
      <c r="Q4964" s="2">
        <f>INDEX(lehmad!H$2:H$412,MATCH(klypsid!$B4964,lehmad!$A$2:$A$412,0))</f>
        <v>35985</v>
      </c>
      <c r="R4964">
        <f>INDEX(lehmad!I$2:I$412,MATCH(klypsid!$B4964,lehmad!$A$2:$A$412,0))</f>
        <v>126</v>
      </c>
      <c r="S4964">
        <f t="shared" si="540"/>
        <v>2</v>
      </c>
      <c r="T4964">
        <f t="shared" si="541"/>
        <v>295</v>
      </c>
      <c r="U4964">
        <f t="shared" si="542"/>
        <v>3</v>
      </c>
      <c r="V4964">
        <f t="shared" si="543"/>
        <v>0.94110631094643127</v>
      </c>
      <c r="W4964">
        <f t="shared" si="544"/>
        <v>10</v>
      </c>
      <c r="X4964">
        <f t="shared" si="545"/>
        <v>25</v>
      </c>
    </row>
    <row r="4965" spans="1:24" x14ac:dyDescent="0.25">
      <c r="A4965">
        <v>4008</v>
      </c>
      <c r="B4965" t="str">
        <f t="shared" si="539"/>
        <v>E4008</v>
      </c>
      <c r="C4965" t="s">
        <v>95</v>
      </c>
      <c r="D4965">
        <v>3</v>
      </c>
      <c r="E4965" s="2">
        <v>40469</v>
      </c>
      <c r="F4965" s="2">
        <v>40493</v>
      </c>
      <c r="G4965">
        <v>41.4</v>
      </c>
      <c r="H4965">
        <v>4.5199999999999996</v>
      </c>
      <c r="I4965">
        <v>3.47</v>
      </c>
      <c r="J4965">
        <v>53</v>
      </c>
      <c r="K4965" t="str">
        <f>INDEX(lehmad!B$2:B$412,MATCH(klypsid!$B4965,lehmad!$A$2:$A$412,0))</f>
        <v>1.06.2006</v>
      </c>
      <c r="L4965">
        <f>INDEX(lehmad!C$2:C$412,MATCH(klypsid!$B4965,lehmad!$A$2:$A$412,0))</f>
        <v>65210</v>
      </c>
      <c r="M4965">
        <f>INDEX(lehmad!D$2:D$412,MATCH(klypsid!$B4965,lehmad!$A$2:$A$412,0))</f>
        <v>116</v>
      </c>
      <c r="N4965">
        <f>INDEX(lehmad!E$2:E$412,MATCH(klypsid!$B4965,lehmad!$A$2:$A$412,0))</f>
        <v>1</v>
      </c>
      <c r="O4965" t="str">
        <f>INDEX(lehmad!F$2:F$412,MATCH(klypsid!$B4965,lehmad!$A$2:$A$412,0))</f>
        <v>LANCELOT-ET</v>
      </c>
      <c r="P4965">
        <f>INDEX(lehmad!G$2:G$412,MATCH(klypsid!$B4965,lehmad!$A$2:$A$412,0))</f>
        <v>1998</v>
      </c>
      <c r="Q4965" s="2">
        <f>INDEX(lehmad!H$2:H$412,MATCH(klypsid!$B4965,lehmad!$A$2:$A$412,0))</f>
        <v>35985</v>
      </c>
      <c r="R4965">
        <f>INDEX(lehmad!I$2:I$412,MATCH(klypsid!$B4965,lehmad!$A$2:$A$412,0))</f>
        <v>126</v>
      </c>
      <c r="S4965">
        <f t="shared" si="540"/>
        <v>3</v>
      </c>
      <c r="T4965">
        <f t="shared" si="541"/>
        <v>24</v>
      </c>
      <c r="U4965">
        <f t="shared" si="542"/>
        <v>1</v>
      </c>
      <c r="V4965">
        <f t="shared" si="543"/>
        <v>2.0840642647884744</v>
      </c>
      <c r="W4965">
        <f t="shared" si="544"/>
        <v>1</v>
      </c>
      <c r="X4965">
        <f t="shared" si="545"/>
        <v>24</v>
      </c>
    </row>
    <row r="4966" spans="1:24" x14ac:dyDescent="0.25">
      <c r="A4966">
        <v>4008</v>
      </c>
      <c r="B4966" t="str">
        <f t="shared" si="539"/>
        <v>E4008</v>
      </c>
      <c r="C4966" t="s">
        <v>95</v>
      </c>
      <c r="D4966">
        <v>3</v>
      </c>
      <c r="E4966" s="2">
        <v>40469</v>
      </c>
      <c r="F4966" s="2">
        <v>40521</v>
      </c>
      <c r="G4966">
        <v>44.2</v>
      </c>
      <c r="H4966">
        <v>3.93</v>
      </c>
      <c r="I4966">
        <v>3.3</v>
      </c>
      <c r="J4966">
        <v>24</v>
      </c>
      <c r="K4966" t="str">
        <f>INDEX(lehmad!B$2:B$412,MATCH(klypsid!$B4966,lehmad!$A$2:$A$412,0))</f>
        <v>1.06.2006</v>
      </c>
      <c r="L4966">
        <f>INDEX(lehmad!C$2:C$412,MATCH(klypsid!$B4966,lehmad!$A$2:$A$412,0))</f>
        <v>65210</v>
      </c>
      <c r="M4966">
        <f>INDEX(lehmad!D$2:D$412,MATCH(klypsid!$B4966,lehmad!$A$2:$A$412,0))</f>
        <v>116</v>
      </c>
      <c r="N4966">
        <f>INDEX(lehmad!E$2:E$412,MATCH(klypsid!$B4966,lehmad!$A$2:$A$412,0))</f>
        <v>1</v>
      </c>
      <c r="O4966" t="str">
        <f>INDEX(lehmad!F$2:F$412,MATCH(klypsid!$B4966,lehmad!$A$2:$A$412,0))</f>
        <v>LANCELOT-ET</v>
      </c>
      <c r="P4966">
        <f>INDEX(lehmad!G$2:G$412,MATCH(klypsid!$B4966,lehmad!$A$2:$A$412,0))</f>
        <v>1998</v>
      </c>
      <c r="Q4966" s="2">
        <f>INDEX(lehmad!H$2:H$412,MATCH(klypsid!$B4966,lehmad!$A$2:$A$412,0))</f>
        <v>35985</v>
      </c>
      <c r="R4966">
        <f>INDEX(lehmad!I$2:I$412,MATCH(klypsid!$B4966,lehmad!$A$2:$A$412,0))</f>
        <v>126</v>
      </c>
      <c r="S4966">
        <f t="shared" si="540"/>
        <v>3</v>
      </c>
      <c r="T4966">
        <f t="shared" si="541"/>
        <v>52</v>
      </c>
      <c r="U4966">
        <f t="shared" si="542"/>
        <v>1</v>
      </c>
      <c r="V4966">
        <f t="shared" si="543"/>
        <v>0.94110631094643127</v>
      </c>
      <c r="W4966">
        <f t="shared" si="544"/>
        <v>2</v>
      </c>
      <c r="X4966">
        <f t="shared" si="545"/>
        <v>28</v>
      </c>
    </row>
    <row r="4967" spans="1:24" x14ac:dyDescent="0.25">
      <c r="A4967">
        <v>4008</v>
      </c>
      <c r="B4967" t="str">
        <f t="shared" si="539"/>
        <v>E4008</v>
      </c>
      <c r="C4967" t="s">
        <v>95</v>
      </c>
      <c r="D4967">
        <v>3</v>
      </c>
      <c r="E4967" s="2">
        <v>40469</v>
      </c>
      <c r="F4967" s="2">
        <v>40556</v>
      </c>
      <c r="G4967">
        <v>40.4</v>
      </c>
      <c r="H4967">
        <v>4.0599999999999996</v>
      </c>
      <c r="I4967">
        <v>3.44</v>
      </c>
      <c r="J4967">
        <v>22</v>
      </c>
      <c r="K4967" t="str">
        <f>INDEX(lehmad!B$2:B$412,MATCH(klypsid!$B4967,lehmad!$A$2:$A$412,0))</f>
        <v>1.06.2006</v>
      </c>
      <c r="L4967">
        <f>INDEX(lehmad!C$2:C$412,MATCH(klypsid!$B4967,lehmad!$A$2:$A$412,0))</f>
        <v>65210</v>
      </c>
      <c r="M4967">
        <f>INDEX(lehmad!D$2:D$412,MATCH(klypsid!$B4967,lehmad!$A$2:$A$412,0))</f>
        <v>116</v>
      </c>
      <c r="N4967">
        <f>INDEX(lehmad!E$2:E$412,MATCH(klypsid!$B4967,lehmad!$A$2:$A$412,0))</f>
        <v>1</v>
      </c>
      <c r="O4967" t="str">
        <f>INDEX(lehmad!F$2:F$412,MATCH(klypsid!$B4967,lehmad!$A$2:$A$412,0))</f>
        <v>LANCELOT-ET</v>
      </c>
      <c r="P4967">
        <f>INDEX(lehmad!G$2:G$412,MATCH(klypsid!$B4967,lehmad!$A$2:$A$412,0))</f>
        <v>1998</v>
      </c>
      <c r="Q4967" s="2">
        <f>INDEX(lehmad!H$2:H$412,MATCH(klypsid!$B4967,lehmad!$A$2:$A$412,0))</f>
        <v>35985</v>
      </c>
      <c r="R4967">
        <f>INDEX(lehmad!I$2:I$412,MATCH(klypsid!$B4967,lehmad!$A$2:$A$412,0))</f>
        <v>126</v>
      </c>
      <c r="S4967">
        <f t="shared" si="540"/>
        <v>3</v>
      </c>
      <c r="T4967">
        <f t="shared" si="541"/>
        <v>87</v>
      </c>
      <c r="U4967">
        <f t="shared" si="542"/>
        <v>2</v>
      </c>
      <c r="V4967">
        <f t="shared" si="543"/>
        <v>0.8155754288625725</v>
      </c>
      <c r="W4967">
        <f t="shared" si="544"/>
        <v>3</v>
      </c>
      <c r="X4967">
        <f t="shared" si="545"/>
        <v>35</v>
      </c>
    </row>
    <row r="4968" spans="1:24" x14ac:dyDescent="0.25">
      <c r="A4968">
        <v>4010</v>
      </c>
      <c r="B4968" t="str">
        <f t="shared" si="539"/>
        <v>E4010</v>
      </c>
      <c r="C4968" t="s">
        <v>107</v>
      </c>
      <c r="D4968">
        <v>1</v>
      </c>
      <c r="E4968" s="2">
        <v>39564</v>
      </c>
      <c r="F4968" s="2">
        <v>39572</v>
      </c>
      <c r="G4968">
        <v>25.8</v>
      </c>
      <c r="H4968">
        <v>5.39</v>
      </c>
      <c r="I4968">
        <v>3.65</v>
      </c>
      <c r="J4968">
        <v>65</v>
      </c>
      <c r="K4968" t="str">
        <f>INDEX(lehmad!B$2:B$412,MATCH(klypsid!$B4968,lehmad!$A$2:$A$412,0))</f>
        <v>2.06.2006</v>
      </c>
      <c r="L4968">
        <f>INDEX(lehmad!C$2:C$412,MATCH(klypsid!$B4968,lehmad!$A$2:$A$412,0))</f>
        <v>65210</v>
      </c>
      <c r="M4968">
        <f>INDEX(lehmad!D$2:D$412,MATCH(klypsid!$B4968,lehmad!$A$2:$A$412,0))</f>
        <v>107</v>
      </c>
      <c r="N4968">
        <f>INDEX(lehmad!E$2:E$412,MATCH(klypsid!$B4968,lehmad!$A$2:$A$412,0))</f>
        <v>1</v>
      </c>
      <c r="O4968" t="str">
        <f>INDEX(lehmad!F$2:F$412,MATCH(klypsid!$B4968,lehmad!$A$2:$A$412,0))</f>
        <v>LANCELOT-ET</v>
      </c>
      <c r="P4968">
        <f>INDEX(lehmad!G$2:G$412,MATCH(klypsid!$B4968,lehmad!$A$2:$A$412,0))</f>
        <v>1998</v>
      </c>
      <c r="Q4968" s="2">
        <f>INDEX(lehmad!H$2:H$412,MATCH(klypsid!$B4968,lehmad!$A$2:$A$412,0))</f>
        <v>35985</v>
      </c>
      <c r="R4968">
        <f>INDEX(lehmad!I$2:I$412,MATCH(klypsid!$B4968,lehmad!$A$2:$A$412,0))</f>
        <v>126</v>
      </c>
      <c r="S4968">
        <f t="shared" si="540"/>
        <v>1</v>
      </c>
      <c r="T4968">
        <f t="shared" si="541"/>
        <v>8</v>
      </c>
      <c r="U4968">
        <f t="shared" si="542"/>
        <v>1</v>
      </c>
      <c r="V4968">
        <f t="shared" si="543"/>
        <v>2.37851162325373</v>
      </c>
      <c r="W4968">
        <f t="shared" si="544"/>
        <v>1</v>
      </c>
      <c r="X4968">
        <f t="shared" si="545"/>
        <v>8</v>
      </c>
    </row>
    <row r="4969" spans="1:24" x14ac:dyDescent="0.25">
      <c r="A4969">
        <v>4010</v>
      </c>
      <c r="B4969" t="str">
        <f t="shared" si="539"/>
        <v>E4010</v>
      </c>
      <c r="C4969" t="s">
        <v>107</v>
      </c>
      <c r="D4969">
        <v>1</v>
      </c>
      <c r="E4969" s="2">
        <v>39564</v>
      </c>
      <c r="F4969" s="2">
        <v>39600</v>
      </c>
      <c r="G4969">
        <v>35.4</v>
      </c>
      <c r="H4969">
        <v>3.62</v>
      </c>
      <c r="I4969">
        <v>3.06</v>
      </c>
      <c r="J4969">
        <v>14</v>
      </c>
      <c r="K4969" t="str">
        <f>INDEX(lehmad!B$2:B$412,MATCH(klypsid!$B4969,lehmad!$A$2:$A$412,0))</f>
        <v>2.06.2006</v>
      </c>
      <c r="L4969">
        <f>INDEX(lehmad!C$2:C$412,MATCH(klypsid!$B4969,lehmad!$A$2:$A$412,0))</f>
        <v>65210</v>
      </c>
      <c r="M4969">
        <f>INDEX(lehmad!D$2:D$412,MATCH(klypsid!$B4969,lehmad!$A$2:$A$412,0))</f>
        <v>107</v>
      </c>
      <c r="N4969">
        <f>INDEX(lehmad!E$2:E$412,MATCH(klypsid!$B4969,lehmad!$A$2:$A$412,0))</f>
        <v>1</v>
      </c>
      <c r="O4969" t="str">
        <f>INDEX(lehmad!F$2:F$412,MATCH(klypsid!$B4969,lehmad!$A$2:$A$412,0))</f>
        <v>LANCELOT-ET</v>
      </c>
      <c r="P4969">
        <f>INDEX(lehmad!G$2:G$412,MATCH(klypsid!$B4969,lehmad!$A$2:$A$412,0))</f>
        <v>1998</v>
      </c>
      <c r="Q4969" s="2">
        <f>INDEX(lehmad!H$2:H$412,MATCH(klypsid!$B4969,lehmad!$A$2:$A$412,0))</f>
        <v>35985</v>
      </c>
      <c r="R4969">
        <f>INDEX(lehmad!I$2:I$412,MATCH(klypsid!$B4969,lehmad!$A$2:$A$412,0))</f>
        <v>126</v>
      </c>
      <c r="S4969">
        <f t="shared" si="540"/>
        <v>1</v>
      </c>
      <c r="T4969">
        <f t="shared" si="541"/>
        <v>36</v>
      </c>
      <c r="U4969">
        <f t="shared" si="542"/>
        <v>1</v>
      </c>
      <c r="V4969">
        <f t="shared" si="543"/>
        <v>0.16349873228287937</v>
      </c>
      <c r="W4969">
        <f t="shared" si="544"/>
        <v>2</v>
      </c>
      <c r="X4969">
        <f t="shared" si="545"/>
        <v>28</v>
      </c>
    </row>
    <row r="4970" spans="1:24" x14ac:dyDescent="0.25">
      <c r="A4970">
        <v>4010</v>
      </c>
      <c r="B4970" t="str">
        <f t="shared" si="539"/>
        <v>E4010</v>
      </c>
      <c r="C4970" t="s">
        <v>107</v>
      </c>
      <c r="D4970">
        <v>1</v>
      </c>
      <c r="E4970" s="2">
        <v>39564</v>
      </c>
      <c r="F4970" s="2">
        <v>39631</v>
      </c>
      <c r="G4970">
        <v>38.1</v>
      </c>
      <c r="H4970">
        <v>4.13</v>
      </c>
      <c r="I4970">
        <v>2.97</v>
      </c>
      <c r="J4970">
        <v>14</v>
      </c>
      <c r="K4970" t="str">
        <f>INDEX(lehmad!B$2:B$412,MATCH(klypsid!$B4970,lehmad!$A$2:$A$412,0))</f>
        <v>2.06.2006</v>
      </c>
      <c r="L4970">
        <f>INDEX(lehmad!C$2:C$412,MATCH(klypsid!$B4970,lehmad!$A$2:$A$412,0))</f>
        <v>65210</v>
      </c>
      <c r="M4970">
        <f>INDEX(lehmad!D$2:D$412,MATCH(klypsid!$B4970,lehmad!$A$2:$A$412,0))</f>
        <v>107</v>
      </c>
      <c r="N4970">
        <f>INDEX(lehmad!E$2:E$412,MATCH(klypsid!$B4970,lehmad!$A$2:$A$412,0))</f>
        <v>1</v>
      </c>
      <c r="O4970" t="str">
        <f>INDEX(lehmad!F$2:F$412,MATCH(klypsid!$B4970,lehmad!$A$2:$A$412,0))</f>
        <v>LANCELOT-ET</v>
      </c>
      <c r="P4970">
        <f>INDEX(lehmad!G$2:G$412,MATCH(klypsid!$B4970,lehmad!$A$2:$A$412,0))</f>
        <v>1998</v>
      </c>
      <c r="Q4970" s="2">
        <f>INDEX(lehmad!H$2:H$412,MATCH(klypsid!$B4970,lehmad!$A$2:$A$412,0))</f>
        <v>35985</v>
      </c>
      <c r="R4970">
        <f>INDEX(lehmad!I$2:I$412,MATCH(klypsid!$B4970,lehmad!$A$2:$A$412,0))</f>
        <v>126</v>
      </c>
      <c r="S4970">
        <f t="shared" si="540"/>
        <v>1</v>
      </c>
      <c r="T4970">
        <f t="shared" si="541"/>
        <v>67</v>
      </c>
      <c r="U4970">
        <f t="shared" si="542"/>
        <v>2</v>
      </c>
      <c r="V4970">
        <f t="shared" si="543"/>
        <v>0.16349873228287937</v>
      </c>
      <c r="W4970">
        <f t="shared" si="544"/>
        <v>3</v>
      </c>
      <c r="X4970">
        <f t="shared" si="545"/>
        <v>31</v>
      </c>
    </row>
    <row r="4971" spans="1:24" x14ac:dyDescent="0.25">
      <c r="A4971">
        <v>4010</v>
      </c>
      <c r="B4971" t="str">
        <f t="shared" si="539"/>
        <v>E4010</v>
      </c>
      <c r="C4971" t="s">
        <v>107</v>
      </c>
      <c r="D4971">
        <v>1</v>
      </c>
      <c r="E4971" s="2">
        <v>39564</v>
      </c>
      <c r="F4971" s="2">
        <v>39663</v>
      </c>
      <c r="G4971">
        <v>38.299999999999997</v>
      </c>
      <c r="H4971">
        <v>5.14</v>
      </c>
      <c r="I4971">
        <v>3.14</v>
      </c>
      <c r="J4971">
        <v>33</v>
      </c>
      <c r="K4971" t="str">
        <f>INDEX(lehmad!B$2:B$412,MATCH(klypsid!$B4971,lehmad!$A$2:$A$412,0))</f>
        <v>2.06.2006</v>
      </c>
      <c r="L4971">
        <f>INDEX(lehmad!C$2:C$412,MATCH(klypsid!$B4971,lehmad!$A$2:$A$412,0))</f>
        <v>65210</v>
      </c>
      <c r="M4971">
        <f>INDEX(lehmad!D$2:D$412,MATCH(klypsid!$B4971,lehmad!$A$2:$A$412,0))</f>
        <v>107</v>
      </c>
      <c r="N4971">
        <f>INDEX(lehmad!E$2:E$412,MATCH(klypsid!$B4971,lehmad!$A$2:$A$412,0))</f>
        <v>1</v>
      </c>
      <c r="O4971" t="str">
        <f>INDEX(lehmad!F$2:F$412,MATCH(klypsid!$B4971,lehmad!$A$2:$A$412,0))</f>
        <v>LANCELOT-ET</v>
      </c>
      <c r="P4971">
        <f>INDEX(lehmad!G$2:G$412,MATCH(klypsid!$B4971,lehmad!$A$2:$A$412,0))</f>
        <v>1998</v>
      </c>
      <c r="Q4971" s="2">
        <f>INDEX(lehmad!H$2:H$412,MATCH(klypsid!$B4971,lehmad!$A$2:$A$412,0))</f>
        <v>35985</v>
      </c>
      <c r="R4971">
        <f>INDEX(lehmad!I$2:I$412,MATCH(klypsid!$B4971,lehmad!$A$2:$A$412,0))</f>
        <v>126</v>
      </c>
      <c r="S4971">
        <f t="shared" si="540"/>
        <v>1</v>
      </c>
      <c r="T4971">
        <f t="shared" si="541"/>
        <v>99</v>
      </c>
      <c r="U4971">
        <f t="shared" si="542"/>
        <v>2</v>
      </c>
      <c r="V4971">
        <f t="shared" si="543"/>
        <v>1.4005379295837288</v>
      </c>
      <c r="W4971">
        <f t="shared" si="544"/>
        <v>4</v>
      </c>
      <c r="X4971">
        <f t="shared" si="545"/>
        <v>32</v>
      </c>
    </row>
    <row r="4972" spans="1:24" x14ac:dyDescent="0.25">
      <c r="A4972">
        <v>4010</v>
      </c>
      <c r="B4972" t="str">
        <f t="shared" si="539"/>
        <v>E4010</v>
      </c>
      <c r="C4972" t="s">
        <v>107</v>
      </c>
      <c r="D4972">
        <v>1</v>
      </c>
      <c r="E4972" s="2">
        <v>39564</v>
      </c>
      <c r="F4972" s="2">
        <v>39693</v>
      </c>
      <c r="G4972">
        <v>38</v>
      </c>
      <c r="H4972">
        <v>2.5099999999999998</v>
      </c>
      <c r="I4972">
        <v>3.18</v>
      </c>
      <c r="J4972">
        <v>58</v>
      </c>
      <c r="K4972" t="str">
        <f>INDEX(lehmad!B$2:B$412,MATCH(klypsid!$B4972,lehmad!$A$2:$A$412,0))</f>
        <v>2.06.2006</v>
      </c>
      <c r="L4972">
        <f>INDEX(lehmad!C$2:C$412,MATCH(klypsid!$B4972,lehmad!$A$2:$A$412,0))</f>
        <v>65210</v>
      </c>
      <c r="M4972">
        <f>INDEX(lehmad!D$2:D$412,MATCH(klypsid!$B4972,lehmad!$A$2:$A$412,0))</f>
        <v>107</v>
      </c>
      <c r="N4972">
        <f>INDEX(lehmad!E$2:E$412,MATCH(klypsid!$B4972,lehmad!$A$2:$A$412,0))</f>
        <v>1</v>
      </c>
      <c r="O4972" t="str">
        <f>INDEX(lehmad!F$2:F$412,MATCH(klypsid!$B4972,lehmad!$A$2:$A$412,0))</f>
        <v>LANCELOT-ET</v>
      </c>
      <c r="P4972">
        <f>INDEX(lehmad!G$2:G$412,MATCH(klypsid!$B4972,lehmad!$A$2:$A$412,0))</f>
        <v>1998</v>
      </c>
      <c r="Q4972" s="2">
        <f>INDEX(lehmad!H$2:H$412,MATCH(klypsid!$B4972,lehmad!$A$2:$A$412,0))</f>
        <v>35985</v>
      </c>
      <c r="R4972">
        <f>INDEX(lehmad!I$2:I$412,MATCH(klypsid!$B4972,lehmad!$A$2:$A$412,0))</f>
        <v>126</v>
      </c>
      <c r="S4972">
        <f t="shared" si="540"/>
        <v>1</v>
      </c>
      <c r="T4972">
        <f t="shared" si="541"/>
        <v>129</v>
      </c>
      <c r="U4972">
        <f t="shared" si="542"/>
        <v>2</v>
      </c>
      <c r="V4972">
        <f t="shared" si="543"/>
        <v>2.2141248053528475</v>
      </c>
      <c r="W4972">
        <f t="shared" si="544"/>
        <v>5</v>
      </c>
      <c r="X4972">
        <f t="shared" si="545"/>
        <v>30</v>
      </c>
    </row>
    <row r="4973" spans="1:24" x14ac:dyDescent="0.25">
      <c r="A4973">
        <v>4010</v>
      </c>
      <c r="B4973" t="str">
        <f t="shared" si="539"/>
        <v>E4010</v>
      </c>
      <c r="C4973" t="s">
        <v>107</v>
      </c>
      <c r="D4973">
        <v>1</v>
      </c>
      <c r="E4973" s="2">
        <v>39564</v>
      </c>
      <c r="F4973" s="2">
        <v>39722</v>
      </c>
      <c r="G4973">
        <v>35.799999999999997</v>
      </c>
      <c r="H4973">
        <v>3.92</v>
      </c>
      <c r="I4973">
        <v>3.39</v>
      </c>
      <c r="J4973">
        <v>19</v>
      </c>
      <c r="K4973" t="str">
        <f>INDEX(lehmad!B$2:B$412,MATCH(klypsid!$B4973,lehmad!$A$2:$A$412,0))</f>
        <v>2.06.2006</v>
      </c>
      <c r="L4973">
        <f>INDEX(lehmad!C$2:C$412,MATCH(klypsid!$B4973,lehmad!$A$2:$A$412,0))</f>
        <v>65210</v>
      </c>
      <c r="M4973">
        <f>INDEX(lehmad!D$2:D$412,MATCH(klypsid!$B4973,lehmad!$A$2:$A$412,0))</f>
        <v>107</v>
      </c>
      <c r="N4973">
        <f>INDEX(lehmad!E$2:E$412,MATCH(klypsid!$B4973,lehmad!$A$2:$A$412,0))</f>
        <v>1</v>
      </c>
      <c r="O4973" t="str">
        <f>INDEX(lehmad!F$2:F$412,MATCH(klypsid!$B4973,lehmad!$A$2:$A$412,0))</f>
        <v>LANCELOT-ET</v>
      </c>
      <c r="P4973">
        <f>INDEX(lehmad!G$2:G$412,MATCH(klypsid!$B4973,lehmad!$A$2:$A$412,0))</f>
        <v>1998</v>
      </c>
      <c r="Q4973" s="2">
        <f>INDEX(lehmad!H$2:H$412,MATCH(klypsid!$B4973,lehmad!$A$2:$A$412,0))</f>
        <v>35985</v>
      </c>
      <c r="R4973">
        <f>INDEX(lehmad!I$2:I$412,MATCH(klypsid!$B4973,lehmad!$A$2:$A$412,0))</f>
        <v>126</v>
      </c>
      <c r="S4973">
        <f t="shared" si="540"/>
        <v>1</v>
      </c>
      <c r="T4973">
        <f t="shared" si="541"/>
        <v>158</v>
      </c>
      <c r="U4973">
        <f t="shared" si="542"/>
        <v>3</v>
      </c>
      <c r="V4973">
        <f t="shared" si="543"/>
        <v>0.60407132366886085</v>
      </c>
      <c r="W4973">
        <f t="shared" si="544"/>
        <v>6</v>
      </c>
      <c r="X4973">
        <f t="shared" si="545"/>
        <v>29</v>
      </c>
    </row>
    <row r="4974" spans="1:24" x14ac:dyDescent="0.25">
      <c r="A4974">
        <v>4010</v>
      </c>
      <c r="B4974" t="str">
        <f t="shared" si="539"/>
        <v>E4010</v>
      </c>
      <c r="C4974" t="s">
        <v>107</v>
      </c>
      <c r="D4974">
        <v>1</v>
      </c>
      <c r="E4974" s="2">
        <v>39564</v>
      </c>
      <c r="F4974" s="2">
        <v>39754</v>
      </c>
      <c r="G4974">
        <v>33.200000000000003</v>
      </c>
      <c r="H4974">
        <v>3.64</v>
      </c>
      <c r="I4974">
        <v>3.35</v>
      </c>
      <c r="J4974">
        <v>34</v>
      </c>
      <c r="K4974" t="str">
        <f>INDEX(lehmad!B$2:B$412,MATCH(klypsid!$B4974,lehmad!$A$2:$A$412,0))</f>
        <v>2.06.2006</v>
      </c>
      <c r="L4974">
        <f>INDEX(lehmad!C$2:C$412,MATCH(klypsid!$B4974,lehmad!$A$2:$A$412,0))</f>
        <v>65210</v>
      </c>
      <c r="M4974">
        <f>INDEX(lehmad!D$2:D$412,MATCH(klypsid!$B4974,lehmad!$A$2:$A$412,0))</f>
        <v>107</v>
      </c>
      <c r="N4974">
        <f>INDEX(lehmad!E$2:E$412,MATCH(klypsid!$B4974,lehmad!$A$2:$A$412,0))</f>
        <v>1</v>
      </c>
      <c r="O4974" t="str">
        <f>INDEX(lehmad!F$2:F$412,MATCH(klypsid!$B4974,lehmad!$A$2:$A$412,0))</f>
        <v>LANCELOT-ET</v>
      </c>
      <c r="P4974">
        <f>INDEX(lehmad!G$2:G$412,MATCH(klypsid!$B4974,lehmad!$A$2:$A$412,0))</f>
        <v>1998</v>
      </c>
      <c r="Q4974" s="2">
        <f>INDEX(lehmad!H$2:H$412,MATCH(klypsid!$B4974,lehmad!$A$2:$A$412,0))</f>
        <v>35985</v>
      </c>
      <c r="R4974">
        <f>INDEX(lehmad!I$2:I$412,MATCH(klypsid!$B4974,lehmad!$A$2:$A$412,0))</f>
        <v>126</v>
      </c>
      <c r="S4974">
        <f t="shared" si="540"/>
        <v>1</v>
      </c>
      <c r="T4974">
        <f t="shared" si="541"/>
        <v>190</v>
      </c>
      <c r="U4974">
        <f t="shared" si="542"/>
        <v>3</v>
      </c>
      <c r="V4974">
        <f t="shared" si="543"/>
        <v>1.443606651475615</v>
      </c>
      <c r="W4974">
        <f t="shared" si="544"/>
        <v>7</v>
      </c>
      <c r="X4974">
        <f t="shared" si="545"/>
        <v>32</v>
      </c>
    </row>
    <row r="4975" spans="1:24" x14ac:dyDescent="0.25">
      <c r="A4975">
        <v>4010</v>
      </c>
      <c r="B4975" t="str">
        <f t="shared" si="539"/>
        <v>E4010</v>
      </c>
      <c r="C4975" t="s">
        <v>107</v>
      </c>
      <c r="D4975">
        <v>1</v>
      </c>
      <c r="E4975" s="2">
        <v>39564</v>
      </c>
      <c r="F4975" s="2">
        <v>39783</v>
      </c>
      <c r="G4975">
        <v>32.6</v>
      </c>
      <c r="H4975">
        <v>3.29</v>
      </c>
      <c r="I4975">
        <v>3.45</v>
      </c>
      <c r="J4975">
        <v>58</v>
      </c>
      <c r="K4975" t="str">
        <f>INDEX(lehmad!B$2:B$412,MATCH(klypsid!$B4975,lehmad!$A$2:$A$412,0))</f>
        <v>2.06.2006</v>
      </c>
      <c r="L4975">
        <f>INDEX(lehmad!C$2:C$412,MATCH(klypsid!$B4975,lehmad!$A$2:$A$412,0))</f>
        <v>65210</v>
      </c>
      <c r="M4975">
        <f>INDEX(lehmad!D$2:D$412,MATCH(klypsid!$B4975,lehmad!$A$2:$A$412,0))</f>
        <v>107</v>
      </c>
      <c r="N4975">
        <f>INDEX(lehmad!E$2:E$412,MATCH(klypsid!$B4975,lehmad!$A$2:$A$412,0))</f>
        <v>1</v>
      </c>
      <c r="O4975" t="str">
        <f>INDEX(lehmad!F$2:F$412,MATCH(klypsid!$B4975,lehmad!$A$2:$A$412,0))</f>
        <v>LANCELOT-ET</v>
      </c>
      <c r="P4975">
        <f>INDEX(lehmad!G$2:G$412,MATCH(klypsid!$B4975,lehmad!$A$2:$A$412,0))</f>
        <v>1998</v>
      </c>
      <c r="Q4975" s="2">
        <f>INDEX(lehmad!H$2:H$412,MATCH(klypsid!$B4975,lehmad!$A$2:$A$412,0))</f>
        <v>35985</v>
      </c>
      <c r="R4975">
        <f>INDEX(lehmad!I$2:I$412,MATCH(klypsid!$B4975,lehmad!$A$2:$A$412,0))</f>
        <v>126</v>
      </c>
      <c r="S4975">
        <f t="shared" si="540"/>
        <v>1</v>
      </c>
      <c r="T4975">
        <f t="shared" si="541"/>
        <v>219</v>
      </c>
      <c r="U4975">
        <f t="shared" si="542"/>
        <v>3</v>
      </c>
      <c r="V4975">
        <f t="shared" si="543"/>
        <v>2.2141248053528475</v>
      </c>
      <c r="W4975">
        <f t="shared" si="544"/>
        <v>8</v>
      </c>
      <c r="X4975">
        <f t="shared" si="545"/>
        <v>29</v>
      </c>
    </row>
    <row r="4976" spans="1:24" x14ac:dyDescent="0.25">
      <c r="A4976">
        <v>4011</v>
      </c>
      <c r="B4976" t="str">
        <f t="shared" si="539"/>
        <v>E4011</v>
      </c>
      <c r="C4976" t="s">
        <v>171</v>
      </c>
      <c r="D4976">
        <v>1</v>
      </c>
      <c r="E4976" s="2">
        <v>39602</v>
      </c>
      <c r="F4976" s="2">
        <v>39631</v>
      </c>
      <c r="G4976">
        <v>41.7</v>
      </c>
      <c r="H4976">
        <v>3.53</v>
      </c>
      <c r="I4976">
        <v>2.92</v>
      </c>
      <c r="J4976">
        <v>35</v>
      </c>
      <c r="K4976" t="str">
        <f>INDEX(lehmad!B$2:B$412,MATCH(klypsid!$B4976,lehmad!$A$2:$A$412,0))</f>
        <v>2.06.2006</v>
      </c>
      <c r="L4976">
        <f>INDEX(lehmad!C$2:C$412,MATCH(klypsid!$B4976,lehmad!$A$2:$A$412,0))</f>
        <v>65210</v>
      </c>
      <c r="M4976">
        <f>INDEX(lehmad!D$2:D$412,MATCH(klypsid!$B4976,lehmad!$A$2:$A$412,0))</f>
        <v>121</v>
      </c>
      <c r="N4976">
        <f>INDEX(lehmad!E$2:E$412,MATCH(klypsid!$B4976,lehmad!$A$2:$A$412,0))</f>
        <v>1</v>
      </c>
      <c r="O4976" t="str">
        <f>INDEX(lehmad!F$2:F$412,MATCH(klypsid!$B4976,lehmad!$A$2:$A$412,0))</f>
        <v>LANCELOT-ET</v>
      </c>
      <c r="P4976">
        <f>INDEX(lehmad!G$2:G$412,MATCH(klypsid!$B4976,lehmad!$A$2:$A$412,0))</f>
        <v>1998</v>
      </c>
      <c r="Q4976" s="2">
        <f>INDEX(lehmad!H$2:H$412,MATCH(klypsid!$B4976,lehmad!$A$2:$A$412,0))</f>
        <v>35985</v>
      </c>
      <c r="R4976">
        <f>INDEX(lehmad!I$2:I$412,MATCH(klypsid!$B4976,lehmad!$A$2:$A$412,0))</f>
        <v>126</v>
      </c>
      <c r="S4976">
        <f t="shared" si="540"/>
        <v>1</v>
      </c>
      <c r="T4976">
        <f t="shared" si="541"/>
        <v>29</v>
      </c>
      <c r="U4976">
        <f t="shared" si="542"/>
        <v>1</v>
      </c>
      <c r="V4976">
        <f t="shared" si="543"/>
        <v>1.4854268271702415</v>
      </c>
      <c r="W4976">
        <f t="shared" si="544"/>
        <v>1</v>
      </c>
      <c r="X4976">
        <f t="shared" si="545"/>
        <v>29</v>
      </c>
    </row>
    <row r="4977" spans="1:24" x14ac:dyDescent="0.25">
      <c r="A4977">
        <v>4011</v>
      </c>
      <c r="B4977" t="str">
        <f t="shared" si="539"/>
        <v>E4011</v>
      </c>
      <c r="C4977" t="s">
        <v>171</v>
      </c>
      <c r="D4977">
        <v>1</v>
      </c>
      <c r="E4977" s="2">
        <v>39602</v>
      </c>
      <c r="F4977" s="2">
        <v>39663</v>
      </c>
      <c r="G4977">
        <v>45.9</v>
      </c>
      <c r="H4977">
        <v>4.0199999999999996</v>
      </c>
      <c r="I4977">
        <v>2.75</v>
      </c>
      <c r="J4977">
        <v>132</v>
      </c>
      <c r="K4977" t="str">
        <f>INDEX(lehmad!B$2:B$412,MATCH(klypsid!$B4977,lehmad!$A$2:$A$412,0))</f>
        <v>2.06.2006</v>
      </c>
      <c r="L4977">
        <f>INDEX(lehmad!C$2:C$412,MATCH(klypsid!$B4977,lehmad!$A$2:$A$412,0))</f>
        <v>65210</v>
      </c>
      <c r="M4977">
        <f>INDEX(lehmad!D$2:D$412,MATCH(klypsid!$B4977,lehmad!$A$2:$A$412,0))</f>
        <v>121</v>
      </c>
      <c r="N4977">
        <f>INDEX(lehmad!E$2:E$412,MATCH(klypsid!$B4977,lehmad!$A$2:$A$412,0))</f>
        <v>1</v>
      </c>
      <c r="O4977" t="str">
        <f>INDEX(lehmad!F$2:F$412,MATCH(klypsid!$B4977,lehmad!$A$2:$A$412,0))</f>
        <v>LANCELOT-ET</v>
      </c>
      <c r="P4977">
        <f>INDEX(lehmad!G$2:G$412,MATCH(klypsid!$B4977,lehmad!$A$2:$A$412,0))</f>
        <v>1998</v>
      </c>
      <c r="Q4977" s="2">
        <f>INDEX(lehmad!H$2:H$412,MATCH(klypsid!$B4977,lehmad!$A$2:$A$412,0))</f>
        <v>35985</v>
      </c>
      <c r="R4977">
        <f>INDEX(lehmad!I$2:I$412,MATCH(klypsid!$B4977,lehmad!$A$2:$A$412,0))</f>
        <v>126</v>
      </c>
      <c r="S4977">
        <f t="shared" si="540"/>
        <v>1</v>
      </c>
      <c r="T4977">
        <f t="shared" si="541"/>
        <v>61</v>
      </c>
      <c r="U4977">
        <f t="shared" si="542"/>
        <v>2</v>
      </c>
      <c r="V4977">
        <f t="shared" si="543"/>
        <v>3.400537929583729</v>
      </c>
      <c r="W4977">
        <f t="shared" si="544"/>
        <v>2</v>
      </c>
      <c r="X4977">
        <f t="shared" si="545"/>
        <v>32</v>
      </c>
    </row>
    <row r="4978" spans="1:24" x14ac:dyDescent="0.25">
      <c r="A4978">
        <v>4011</v>
      </c>
      <c r="B4978" t="str">
        <f t="shared" si="539"/>
        <v>E4011</v>
      </c>
      <c r="C4978" t="s">
        <v>171</v>
      </c>
      <c r="D4978">
        <v>1</v>
      </c>
      <c r="E4978" s="2">
        <v>39602</v>
      </c>
      <c r="F4978" s="2">
        <v>39693</v>
      </c>
      <c r="G4978">
        <v>45.4</v>
      </c>
      <c r="H4978">
        <v>2.9</v>
      </c>
      <c r="I4978">
        <v>3.03</v>
      </c>
      <c r="J4978">
        <v>38</v>
      </c>
      <c r="K4978" t="str">
        <f>INDEX(lehmad!B$2:B$412,MATCH(klypsid!$B4978,lehmad!$A$2:$A$412,0))</f>
        <v>2.06.2006</v>
      </c>
      <c r="L4978">
        <f>INDEX(lehmad!C$2:C$412,MATCH(klypsid!$B4978,lehmad!$A$2:$A$412,0))</f>
        <v>65210</v>
      </c>
      <c r="M4978">
        <f>INDEX(lehmad!D$2:D$412,MATCH(klypsid!$B4978,lehmad!$A$2:$A$412,0))</f>
        <v>121</v>
      </c>
      <c r="N4978">
        <f>INDEX(lehmad!E$2:E$412,MATCH(klypsid!$B4978,lehmad!$A$2:$A$412,0))</f>
        <v>1</v>
      </c>
      <c r="O4978" t="str">
        <f>INDEX(lehmad!F$2:F$412,MATCH(klypsid!$B4978,lehmad!$A$2:$A$412,0))</f>
        <v>LANCELOT-ET</v>
      </c>
      <c r="P4978">
        <f>INDEX(lehmad!G$2:G$412,MATCH(klypsid!$B4978,lehmad!$A$2:$A$412,0))</f>
        <v>1998</v>
      </c>
      <c r="Q4978" s="2">
        <f>INDEX(lehmad!H$2:H$412,MATCH(klypsid!$B4978,lehmad!$A$2:$A$412,0))</f>
        <v>35985</v>
      </c>
      <c r="R4978">
        <f>INDEX(lehmad!I$2:I$412,MATCH(klypsid!$B4978,lehmad!$A$2:$A$412,0))</f>
        <v>126</v>
      </c>
      <c r="S4978">
        <f t="shared" si="540"/>
        <v>1</v>
      </c>
      <c r="T4978">
        <f t="shared" si="541"/>
        <v>91</v>
      </c>
      <c r="U4978">
        <f t="shared" si="542"/>
        <v>2</v>
      </c>
      <c r="V4978">
        <f t="shared" si="543"/>
        <v>1.6040713236688608</v>
      </c>
      <c r="W4978">
        <f t="shared" si="544"/>
        <v>3</v>
      </c>
      <c r="X4978">
        <f t="shared" si="545"/>
        <v>30</v>
      </c>
    </row>
    <row r="4979" spans="1:24" x14ac:dyDescent="0.25">
      <c r="A4979">
        <v>4011</v>
      </c>
      <c r="B4979" t="str">
        <f t="shared" si="539"/>
        <v>E4011</v>
      </c>
      <c r="C4979" t="s">
        <v>171</v>
      </c>
      <c r="D4979">
        <v>1</v>
      </c>
      <c r="E4979" s="2">
        <v>39602</v>
      </c>
      <c r="F4979" s="2">
        <v>39722</v>
      </c>
      <c r="G4979">
        <v>44.7</v>
      </c>
      <c r="H4979">
        <v>3.69</v>
      </c>
      <c r="I4979">
        <v>3.16</v>
      </c>
      <c r="J4979">
        <v>97</v>
      </c>
      <c r="K4979" t="str">
        <f>INDEX(lehmad!B$2:B$412,MATCH(klypsid!$B4979,lehmad!$A$2:$A$412,0))</f>
        <v>2.06.2006</v>
      </c>
      <c r="L4979">
        <f>INDEX(lehmad!C$2:C$412,MATCH(klypsid!$B4979,lehmad!$A$2:$A$412,0))</f>
        <v>65210</v>
      </c>
      <c r="M4979">
        <f>INDEX(lehmad!D$2:D$412,MATCH(klypsid!$B4979,lehmad!$A$2:$A$412,0))</f>
        <v>121</v>
      </c>
      <c r="N4979">
        <f>INDEX(lehmad!E$2:E$412,MATCH(klypsid!$B4979,lehmad!$A$2:$A$412,0))</f>
        <v>1</v>
      </c>
      <c r="O4979" t="str">
        <f>INDEX(lehmad!F$2:F$412,MATCH(klypsid!$B4979,lehmad!$A$2:$A$412,0))</f>
        <v>LANCELOT-ET</v>
      </c>
      <c r="P4979">
        <f>INDEX(lehmad!G$2:G$412,MATCH(klypsid!$B4979,lehmad!$A$2:$A$412,0))</f>
        <v>1998</v>
      </c>
      <c r="Q4979" s="2">
        <f>INDEX(lehmad!H$2:H$412,MATCH(klypsid!$B4979,lehmad!$A$2:$A$412,0))</f>
        <v>35985</v>
      </c>
      <c r="R4979">
        <f>INDEX(lehmad!I$2:I$412,MATCH(klypsid!$B4979,lehmad!$A$2:$A$412,0))</f>
        <v>126</v>
      </c>
      <c r="S4979">
        <f t="shared" si="540"/>
        <v>1</v>
      </c>
      <c r="T4979">
        <f t="shared" si="541"/>
        <v>120</v>
      </c>
      <c r="U4979">
        <f t="shared" si="542"/>
        <v>2</v>
      </c>
      <c r="V4979">
        <f t="shared" si="543"/>
        <v>2.956056652412403</v>
      </c>
      <c r="W4979">
        <f t="shared" si="544"/>
        <v>4</v>
      </c>
      <c r="X4979">
        <f t="shared" si="545"/>
        <v>29</v>
      </c>
    </row>
    <row r="4980" spans="1:24" x14ac:dyDescent="0.25">
      <c r="A4980">
        <v>4011</v>
      </c>
      <c r="B4980" t="str">
        <f t="shared" si="539"/>
        <v>E4011</v>
      </c>
      <c r="C4980" t="s">
        <v>171</v>
      </c>
      <c r="D4980">
        <v>1</v>
      </c>
      <c r="E4980" s="2">
        <v>39602</v>
      </c>
      <c r="F4980" s="2">
        <v>39754</v>
      </c>
      <c r="G4980">
        <v>42</v>
      </c>
      <c r="H4980">
        <v>3.63</v>
      </c>
      <c r="I4980">
        <v>2.9</v>
      </c>
      <c r="J4980">
        <v>1250</v>
      </c>
      <c r="K4980" t="str">
        <f>INDEX(lehmad!B$2:B$412,MATCH(klypsid!$B4980,lehmad!$A$2:$A$412,0))</f>
        <v>2.06.2006</v>
      </c>
      <c r="L4980">
        <f>INDEX(lehmad!C$2:C$412,MATCH(klypsid!$B4980,lehmad!$A$2:$A$412,0))</f>
        <v>65210</v>
      </c>
      <c r="M4980">
        <f>INDEX(lehmad!D$2:D$412,MATCH(klypsid!$B4980,lehmad!$A$2:$A$412,0))</f>
        <v>121</v>
      </c>
      <c r="N4980">
        <f>INDEX(lehmad!E$2:E$412,MATCH(klypsid!$B4980,lehmad!$A$2:$A$412,0))</f>
        <v>1</v>
      </c>
      <c r="O4980" t="str">
        <f>INDEX(lehmad!F$2:F$412,MATCH(klypsid!$B4980,lehmad!$A$2:$A$412,0))</f>
        <v>LANCELOT-ET</v>
      </c>
      <c r="P4980">
        <f>INDEX(lehmad!G$2:G$412,MATCH(klypsid!$B4980,lehmad!$A$2:$A$412,0))</f>
        <v>1998</v>
      </c>
      <c r="Q4980" s="2">
        <f>INDEX(lehmad!H$2:H$412,MATCH(klypsid!$B4980,lehmad!$A$2:$A$412,0))</f>
        <v>35985</v>
      </c>
      <c r="R4980">
        <f>INDEX(lehmad!I$2:I$412,MATCH(klypsid!$B4980,lehmad!$A$2:$A$412,0))</f>
        <v>126</v>
      </c>
      <c r="S4980">
        <f t="shared" si="540"/>
        <v>1</v>
      </c>
      <c r="T4980">
        <f t="shared" si="541"/>
        <v>152</v>
      </c>
      <c r="U4980">
        <f t="shared" si="542"/>
        <v>3</v>
      </c>
      <c r="V4980">
        <f t="shared" si="543"/>
        <v>6.6438561897747253</v>
      </c>
      <c r="W4980">
        <f t="shared" si="544"/>
        <v>5</v>
      </c>
      <c r="X4980">
        <f t="shared" si="545"/>
        <v>32</v>
      </c>
    </row>
    <row r="4981" spans="1:24" x14ac:dyDescent="0.25">
      <c r="A4981">
        <v>4011</v>
      </c>
      <c r="B4981" t="str">
        <f t="shared" si="539"/>
        <v>E4011</v>
      </c>
      <c r="C4981" t="s">
        <v>171</v>
      </c>
      <c r="D4981">
        <v>1</v>
      </c>
      <c r="E4981" s="2">
        <v>39602</v>
      </c>
      <c r="F4981" s="2">
        <v>39783</v>
      </c>
      <c r="G4981">
        <v>42.6</v>
      </c>
      <c r="H4981">
        <v>3.52</v>
      </c>
      <c r="I4981">
        <v>3.31</v>
      </c>
      <c r="J4981">
        <v>71</v>
      </c>
      <c r="K4981" t="str">
        <f>INDEX(lehmad!B$2:B$412,MATCH(klypsid!$B4981,lehmad!$A$2:$A$412,0))</f>
        <v>2.06.2006</v>
      </c>
      <c r="L4981">
        <f>INDEX(lehmad!C$2:C$412,MATCH(klypsid!$B4981,lehmad!$A$2:$A$412,0))</f>
        <v>65210</v>
      </c>
      <c r="M4981">
        <f>INDEX(lehmad!D$2:D$412,MATCH(klypsid!$B4981,lehmad!$A$2:$A$412,0))</f>
        <v>121</v>
      </c>
      <c r="N4981">
        <f>INDEX(lehmad!E$2:E$412,MATCH(klypsid!$B4981,lehmad!$A$2:$A$412,0))</f>
        <v>1</v>
      </c>
      <c r="O4981" t="str">
        <f>INDEX(lehmad!F$2:F$412,MATCH(klypsid!$B4981,lehmad!$A$2:$A$412,0))</f>
        <v>LANCELOT-ET</v>
      </c>
      <c r="P4981">
        <f>INDEX(lehmad!G$2:G$412,MATCH(klypsid!$B4981,lehmad!$A$2:$A$412,0))</f>
        <v>1998</v>
      </c>
      <c r="Q4981" s="2">
        <f>INDEX(lehmad!H$2:H$412,MATCH(klypsid!$B4981,lehmad!$A$2:$A$412,0))</f>
        <v>35985</v>
      </c>
      <c r="R4981">
        <f>INDEX(lehmad!I$2:I$412,MATCH(klypsid!$B4981,lehmad!$A$2:$A$412,0))</f>
        <v>126</v>
      </c>
      <c r="S4981">
        <f t="shared" si="540"/>
        <v>1</v>
      </c>
      <c r="T4981">
        <f t="shared" si="541"/>
        <v>181</v>
      </c>
      <c r="U4981">
        <f t="shared" si="542"/>
        <v>3</v>
      </c>
      <c r="V4981">
        <f t="shared" si="543"/>
        <v>2.5058909297299574</v>
      </c>
      <c r="W4981">
        <f t="shared" si="544"/>
        <v>6</v>
      </c>
      <c r="X4981">
        <f t="shared" si="545"/>
        <v>29</v>
      </c>
    </row>
    <row r="4982" spans="1:24" x14ac:dyDescent="0.25">
      <c r="A4982">
        <v>4011</v>
      </c>
      <c r="B4982" t="str">
        <f t="shared" si="539"/>
        <v>E4011</v>
      </c>
      <c r="C4982" t="s">
        <v>171</v>
      </c>
      <c r="D4982">
        <v>1</v>
      </c>
      <c r="E4982" s="2">
        <v>39602</v>
      </c>
      <c r="F4982" s="2">
        <v>39817</v>
      </c>
      <c r="G4982">
        <v>37.299999999999997</v>
      </c>
      <c r="H4982">
        <v>3.91</v>
      </c>
      <c r="I4982">
        <v>3.29</v>
      </c>
      <c r="J4982">
        <v>73</v>
      </c>
      <c r="K4982" t="str">
        <f>INDEX(lehmad!B$2:B$412,MATCH(klypsid!$B4982,lehmad!$A$2:$A$412,0))</f>
        <v>2.06.2006</v>
      </c>
      <c r="L4982">
        <f>INDEX(lehmad!C$2:C$412,MATCH(klypsid!$B4982,lehmad!$A$2:$A$412,0))</f>
        <v>65210</v>
      </c>
      <c r="M4982">
        <f>INDEX(lehmad!D$2:D$412,MATCH(klypsid!$B4982,lehmad!$A$2:$A$412,0))</f>
        <v>121</v>
      </c>
      <c r="N4982">
        <f>INDEX(lehmad!E$2:E$412,MATCH(klypsid!$B4982,lehmad!$A$2:$A$412,0))</f>
        <v>1</v>
      </c>
      <c r="O4982" t="str">
        <f>INDEX(lehmad!F$2:F$412,MATCH(klypsid!$B4982,lehmad!$A$2:$A$412,0))</f>
        <v>LANCELOT-ET</v>
      </c>
      <c r="P4982">
        <f>INDEX(lehmad!G$2:G$412,MATCH(klypsid!$B4982,lehmad!$A$2:$A$412,0))</f>
        <v>1998</v>
      </c>
      <c r="Q4982" s="2">
        <f>INDEX(lehmad!H$2:H$412,MATCH(klypsid!$B4982,lehmad!$A$2:$A$412,0))</f>
        <v>35985</v>
      </c>
      <c r="R4982">
        <f>INDEX(lehmad!I$2:I$412,MATCH(klypsid!$B4982,lehmad!$A$2:$A$412,0))</f>
        <v>126</v>
      </c>
      <c r="S4982">
        <f t="shared" si="540"/>
        <v>1</v>
      </c>
      <c r="T4982">
        <f t="shared" si="541"/>
        <v>215</v>
      </c>
      <c r="U4982">
        <f t="shared" si="542"/>
        <v>3</v>
      </c>
      <c r="V4982">
        <f t="shared" si="543"/>
        <v>2.5459683691052923</v>
      </c>
      <c r="W4982">
        <f t="shared" si="544"/>
        <v>7</v>
      </c>
      <c r="X4982">
        <f t="shared" si="545"/>
        <v>34</v>
      </c>
    </row>
    <row r="4983" spans="1:24" x14ac:dyDescent="0.25">
      <c r="A4983">
        <v>4011</v>
      </c>
      <c r="B4983" t="str">
        <f t="shared" si="539"/>
        <v>E4011</v>
      </c>
      <c r="C4983" t="s">
        <v>171</v>
      </c>
      <c r="D4983">
        <v>1</v>
      </c>
      <c r="E4983" s="2">
        <v>39602</v>
      </c>
      <c r="F4983" s="2">
        <v>39845</v>
      </c>
      <c r="G4983">
        <v>37.1</v>
      </c>
      <c r="H4983">
        <v>3.49</v>
      </c>
      <c r="I4983">
        <v>3.24</v>
      </c>
      <c r="J4983">
        <v>97</v>
      </c>
      <c r="K4983" t="str">
        <f>INDEX(lehmad!B$2:B$412,MATCH(klypsid!$B4983,lehmad!$A$2:$A$412,0))</f>
        <v>2.06.2006</v>
      </c>
      <c r="L4983">
        <f>INDEX(lehmad!C$2:C$412,MATCH(klypsid!$B4983,lehmad!$A$2:$A$412,0))</f>
        <v>65210</v>
      </c>
      <c r="M4983">
        <f>INDEX(lehmad!D$2:D$412,MATCH(klypsid!$B4983,lehmad!$A$2:$A$412,0))</f>
        <v>121</v>
      </c>
      <c r="N4983">
        <f>INDEX(lehmad!E$2:E$412,MATCH(klypsid!$B4983,lehmad!$A$2:$A$412,0))</f>
        <v>1</v>
      </c>
      <c r="O4983" t="str">
        <f>INDEX(lehmad!F$2:F$412,MATCH(klypsid!$B4983,lehmad!$A$2:$A$412,0))</f>
        <v>LANCELOT-ET</v>
      </c>
      <c r="P4983">
        <f>INDEX(lehmad!G$2:G$412,MATCH(klypsid!$B4983,lehmad!$A$2:$A$412,0))</f>
        <v>1998</v>
      </c>
      <c r="Q4983" s="2">
        <f>INDEX(lehmad!H$2:H$412,MATCH(klypsid!$B4983,lehmad!$A$2:$A$412,0))</f>
        <v>35985</v>
      </c>
      <c r="R4983">
        <f>INDEX(lehmad!I$2:I$412,MATCH(klypsid!$B4983,lehmad!$A$2:$A$412,0))</f>
        <v>126</v>
      </c>
      <c r="S4983">
        <f t="shared" si="540"/>
        <v>1</v>
      </c>
      <c r="T4983">
        <f t="shared" si="541"/>
        <v>243</v>
      </c>
      <c r="U4983">
        <f t="shared" si="542"/>
        <v>3</v>
      </c>
      <c r="V4983">
        <f t="shared" si="543"/>
        <v>2.956056652412403</v>
      </c>
      <c r="W4983">
        <f t="shared" si="544"/>
        <v>8</v>
      </c>
      <c r="X4983">
        <f t="shared" si="545"/>
        <v>28</v>
      </c>
    </row>
    <row r="4984" spans="1:24" x14ac:dyDescent="0.25">
      <c r="A4984">
        <v>4011</v>
      </c>
      <c r="B4984" t="str">
        <f t="shared" si="539"/>
        <v>E4011</v>
      </c>
      <c r="C4984" t="s">
        <v>171</v>
      </c>
      <c r="D4984">
        <v>1</v>
      </c>
      <c r="E4984" s="2">
        <v>39602</v>
      </c>
      <c r="F4984" s="2">
        <v>39875</v>
      </c>
      <c r="G4984">
        <v>37</v>
      </c>
      <c r="H4984">
        <v>3.58</v>
      </c>
      <c r="I4984">
        <v>3.29</v>
      </c>
      <c r="J4984">
        <v>103</v>
      </c>
      <c r="K4984" t="str">
        <f>INDEX(lehmad!B$2:B$412,MATCH(klypsid!$B4984,lehmad!$A$2:$A$412,0))</f>
        <v>2.06.2006</v>
      </c>
      <c r="L4984">
        <f>INDEX(lehmad!C$2:C$412,MATCH(klypsid!$B4984,lehmad!$A$2:$A$412,0))</f>
        <v>65210</v>
      </c>
      <c r="M4984">
        <f>INDEX(lehmad!D$2:D$412,MATCH(klypsid!$B4984,lehmad!$A$2:$A$412,0))</f>
        <v>121</v>
      </c>
      <c r="N4984">
        <f>INDEX(lehmad!E$2:E$412,MATCH(klypsid!$B4984,lehmad!$A$2:$A$412,0))</f>
        <v>1</v>
      </c>
      <c r="O4984" t="str">
        <f>INDEX(lehmad!F$2:F$412,MATCH(klypsid!$B4984,lehmad!$A$2:$A$412,0))</f>
        <v>LANCELOT-ET</v>
      </c>
      <c r="P4984">
        <f>INDEX(lehmad!G$2:G$412,MATCH(klypsid!$B4984,lehmad!$A$2:$A$412,0))</f>
        <v>1998</v>
      </c>
      <c r="Q4984" s="2">
        <f>INDEX(lehmad!H$2:H$412,MATCH(klypsid!$B4984,lehmad!$A$2:$A$412,0))</f>
        <v>35985</v>
      </c>
      <c r="R4984">
        <f>INDEX(lehmad!I$2:I$412,MATCH(klypsid!$B4984,lehmad!$A$2:$A$412,0))</f>
        <v>126</v>
      </c>
      <c r="S4984">
        <f t="shared" si="540"/>
        <v>1</v>
      </c>
      <c r="T4984">
        <f t="shared" si="541"/>
        <v>273</v>
      </c>
      <c r="U4984">
        <f t="shared" si="542"/>
        <v>3</v>
      </c>
      <c r="V4984">
        <f t="shared" si="543"/>
        <v>3.0426443374084937</v>
      </c>
      <c r="W4984">
        <f t="shared" si="544"/>
        <v>9</v>
      </c>
      <c r="X4984">
        <f t="shared" si="545"/>
        <v>30</v>
      </c>
    </row>
    <row r="4985" spans="1:24" x14ac:dyDescent="0.25">
      <c r="A4985">
        <v>4011</v>
      </c>
      <c r="B4985" t="str">
        <f t="shared" si="539"/>
        <v>E4011</v>
      </c>
      <c r="C4985" t="s">
        <v>171</v>
      </c>
      <c r="D4985">
        <v>1</v>
      </c>
      <c r="E4985" s="2">
        <v>39602</v>
      </c>
      <c r="F4985" s="2">
        <v>39908</v>
      </c>
      <c r="G4985">
        <v>35.9</v>
      </c>
      <c r="H4985">
        <v>3.49</v>
      </c>
      <c r="I4985">
        <v>3.24</v>
      </c>
      <c r="J4985">
        <v>83</v>
      </c>
      <c r="K4985" t="str">
        <f>INDEX(lehmad!B$2:B$412,MATCH(klypsid!$B4985,lehmad!$A$2:$A$412,0))</f>
        <v>2.06.2006</v>
      </c>
      <c r="L4985">
        <f>INDEX(lehmad!C$2:C$412,MATCH(klypsid!$B4985,lehmad!$A$2:$A$412,0))</f>
        <v>65210</v>
      </c>
      <c r="M4985">
        <f>INDEX(lehmad!D$2:D$412,MATCH(klypsid!$B4985,lehmad!$A$2:$A$412,0))</f>
        <v>121</v>
      </c>
      <c r="N4985">
        <f>INDEX(lehmad!E$2:E$412,MATCH(klypsid!$B4985,lehmad!$A$2:$A$412,0))</f>
        <v>1</v>
      </c>
      <c r="O4985" t="str">
        <f>INDEX(lehmad!F$2:F$412,MATCH(klypsid!$B4985,lehmad!$A$2:$A$412,0))</f>
        <v>LANCELOT-ET</v>
      </c>
      <c r="P4985">
        <f>INDEX(lehmad!G$2:G$412,MATCH(klypsid!$B4985,lehmad!$A$2:$A$412,0))</f>
        <v>1998</v>
      </c>
      <c r="Q4985" s="2">
        <f>INDEX(lehmad!H$2:H$412,MATCH(klypsid!$B4985,lehmad!$A$2:$A$412,0))</f>
        <v>35985</v>
      </c>
      <c r="R4985">
        <f>INDEX(lehmad!I$2:I$412,MATCH(klypsid!$B4985,lehmad!$A$2:$A$412,0))</f>
        <v>126</v>
      </c>
      <c r="S4985">
        <f t="shared" si="540"/>
        <v>1</v>
      </c>
      <c r="T4985">
        <f t="shared" si="541"/>
        <v>306</v>
      </c>
      <c r="U4985">
        <f t="shared" si="542"/>
        <v>3</v>
      </c>
      <c r="V4985">
        <f t="shared" si="543"/>
        <v>2.7311832415722002</v>
      </c>
      <c r="W4985">
        <f t="shared" si="544"/>
        <v>10</v>
      </c>
      <c r="X4985">
        <f t="shared" si="545"/>
        <v>33</v>
      </c>
    </row>
    <row r="4986" spans="1:24" x14ac:dyDescent="0.25">
      <c r="A4986">
        <v>4011</v>
      </c>
      <c r="B4986" t="str">
        <f t="shared" si="539"/>
        <v>E4011</v>
      </c>
      <c r="C4986" t="s">
        <v>171</v>
      </c>
      <c r="D4986">
        <v>1</v>
      </c>
      <c r="E4986" s="2">
        <v>39602</v>
      </c>
      <c r="F4986" s="2">
        <v>39944</v>
      </c>
      <c r="G4986">
        <v>34.799999999999997</v>
      </c>
      <c r="H4986">
        <v>3.53</v>
      </c>
      <c r="I4986">
        <v>3.45</v>
      </c>
      <c r="J4986">
        <v>48</v>
      </c>
      <c r="K4986" t="str">
        <f>INDEX(lehmad!B$2:B$412,MATCH(klypsid!$B4986,lehmad!$A$2:$A$412,0))</f>
        <v>2.06.2006</v>
      </c>
      <c r="L4986">
        <f>INDEX(lehmad!C$2:C$412,MATCH(klypsid!$B4986,lehmad!$A$2:$A$412,0))</f>
        <v>65210</v>
      </c>
      <c r="M4986">
        <f>INDEX(lehmad!D$2:D$412,MATCH(klypsid!$B4986,lehmad!$A$2:$A$412,0))</f>
        <v>121</v>
      </c>
      <c r="N4986">
        <f>INDEX(lehmad!E$2:E$412,MATCH(klypsid!$B4986,lehmad!$A$2:$A$412,0))</f>
        <v>1</v>
      </c>
      <c r="O4986" t="str">
        <f>INDEX(lehmad!F$2:F$412,MATCH(klypsid!$B4986,lehmad!$A$2:$A$412,0))</f>
        <v>LANCELOT-ET</v>
      </c>
      <c r="P4986">
        <f>INDEX(lehmad!G$2:G$412,MATCH(klypsid!$B4986,lehmad!$A$2:$A$412,0))</f>
        <v>1998</v>
      </c>
      <c r="Q4986" s="2">
        <f>INDEX(lehmad!H$2:H$412,MATCH(klypsid!$B4986,lehmad!$A$2:$A$412,0))</f>
        <v>35985</v>
      </c>
      <c r="R4986">
        <f>INDEX(lehmad!I$2:I$412,MATCH(klypsid!$B4986,lehmad!$A$2:$A$412,0))</f>
        <v>126</v>
      </c>
      <c r="S4986">
        <f t="shared" si="540"/>
        <v>1</v>
      </c>
      <c r="T4986">
        <f t="shared" si="541"/>
        <v>342</v>
      </c>
      <c r="U4986">
        <f t="shared" si="542"/>
        <v>3</v>
      </c>
      <c r="V4986">
        <f t="shared" si="543"/>
        <v>1.9411063109464315</v>
      </c>
      <c r="W4986">
        <f t="shared" si="544"/>
        <v>11</v>
      </c>
      <c r="X4986">
        <f t="shared" si="545"/>
        <v>36</v>
      </c>
    </row>
    <row r="4987" spans="1:24" x14ac:dyDescent="0.25">
      <c r="A4987">
        <v>4011</v>
      </c>
      <c r="B4987" t="str">
        <f t="shared" si="539"/>
        <v>E4011</v>
      </c>
      <c r="C4987" t="s">
        <v>171</v>
      </c>
      <c r="D4987">
        <v>1</v>
      </c>
      <c r="E4987" s="2">
        <v>39602</v>
      </c>
      <c r="F4987" s="2">
        <v>39972</v>
      </c>
      <c r="G4987">
        <v>33.299999999999997</v>
      </c>
      <c r="H4987">
        <v>3.46</v>
      </c>
      <c r="I4987">
        <v>3.54</v>
      </c>
      <c r="J4987">
        <v>110</v>
      </c>
      <c r="K4987" t="str">
        <f>INDEX(lehmad!B$2:B$412,MATCH(klypsid!$B4987,lehmad!$A$2:$A$412,0))</f>
        <v>2.06.2006</v>
      </c>
      <c r="L4987">
        <f>INDEX(lehmad!C$2:C$412,MATCH(klypsid!$B4987,lehmad!$A$2:$A$412,0))</f>
        <v>65210</v>
      </c>
      <c r="M4987">
        <f>INDEX(lehmad!D$2:D$412,MATCH(klypsid!$B4987,lehmad!$A$2:$A$412,0))</f>
        <v>121</v>
      </c>
      <c r="N4987">
        <f>INDEX(lehmad!E$2:E$412,MATCH(klypsid!$B4987,lehmad!$A$2:$A$412,0))</f>
        <v>1</v>
      </c>
      <c r="O4987" t="str">
        <f>INDEX(lehmad!F$2:F$412,MATCH(klypsid!$B4987,lehmad!$A$2:$A$412,0))</f>
        <v>LANCELOT-ET</v>
      </c>
      <c r="P4987">
        <f>INDEX(lehmad!G$2:G$412,MATCH(klypsid!$B4987,lehmad!$A$2:$A$412,0))</f>
        <v>1998</v>
      </c>
      <c r="Q4987" s="2">
        <f>INDEX(lehmad!H$2:H$412,MATCH(klypsid!$B4987,lehmad!$A$2:$A$412,0))</f>
        <v>35985</v>
      </c>
      <c r="R4987">
        <f>INDEX(lehmad!I$2:I$412,MATCH(klypsid!$B4987,lehmad!$A$2:$A$412,0))</f>
        <v>126</v>
      </c>
      <c r="S4987">
        <f t="shared" si="540"/>
        <v>1</v>
      </c>
      <c r="T4987">
        <f t="shared" si="541"/>
        <v>370</v>
      </c>
      <c r="U4987">
        <f t="shared" si="542"/>
        <v>3</v>
      </c>
      <c r="V4987">
        <f t="shared" si="543"/>
        <v>3.1375035237499351</v>
      </c>
      <c r="W4987">
        <f t="shared" si="544"/>
        <v>12</v>
      </c>
      <c r="X4987">
        <f t="shared" si="545"/>
        <v>28</v>
      </c>
    </row>
    <row r="4988" spans="1:24" x14ac:dyDescent="0.25">
      <c r="A4988">
        <v>4011</v>
      </c>
      <c r="B4988" t="str">
        <f t="shared" si="539"/>
        <v>E4011</v>
      </c>
      <c r="C4988" t="s">
        <v>171</v>
      </c>
      <c r="D4988">
        <v>1</v>
      </c>
      <c r="E4988" s="2">
        <v>39602</v>
      </c>
      <c r="F4988" s="2">
        <v>40007</v>
      </c>
      <c r="G4988">
        <v>30.8</v>
      </c>
      <c r="H4988">
        <v>1.96</v>
      </c>
      <c r="I4988">
        <v>3.65</v>
      </c>
      <c r="J4988">
        <v>200</v>
      </c>
      <c r="K4988" t="str">
        <f>INDEX(lehmad!B$2:B$412,MATCH(klypsid!$B4988,lehmad!$A$2:$A$412,0))</f>
        <v>2.06.2006</v>
      </c>
      <c r="L4988">
        <f>INDEX(lehmad!C$2:C$412,MATCH(klypsid!$B4988,lehmad!$A$2:$A$412,0))</f>
        <v>65210</v>
      </c>
      <c r="M4988">
        <f>INDEX(lehmad!D$2:D$412,MATCH(klypsid!$B4988,lehmad!$A$2:$A$412,0))</f>
        <v>121</v>
      </c>
      <c r="N4988">
        <f>INDEX(lehmad!E$2:E$412,MATCH(klypsid!$B4988,lehmad!$A$2:$A$412,0))</f>
        <v>1</v>
      </c>
      <c r="O4988" t="str">
        <f>INDEX(lehmad!F$2:F$412,MATCH(klypsid!$B4988,lehmad!$A$2:$A$412,0))</f>
        <v>LANCELOT-ET</v>
      </c>
      <c r="P4988">
        <f>INDEX(lehmad!G$2:G$412,MATCH(klypsid!$B4988,lehmad!$A$2:$A$412,0))</f>
        <v>1998</v>
      </c>
      <c r="Q4988" s="2">
        <f>INDEX(lehmad!H$2:H$412,MATCH(klypsid!$B4988,lehmad!$A$2:$A$412,0))</f>
        <v>35985</v>
      </c>
      <c r="R4988">
        <f>INDEX(lehmad!I$2:I$412,MATCH(klypsid!$B4988,lehmad!$A$2:$A$412,0))</f>
        <v>126</v>
      </c>
      <c r="S4988">
        <f t="shared" si="540"/>
        <v>1</v>
      </c>
      <c r="T4988">
        <f t="shared" si="541"/>
        <v>405</v>
      </c>
      <c r="U4988">
        <f t="shared" si="542"/>
        <v>3</v>
      </c>
      <c r="V4988">
        <f t="shared" si="543"/>
        <v>4</v>
      </c>
      <c r="W4988">
        <f t="shared" si="544"/>
        <v>13</v>
      </c>
      <c r="X4988">
        <f t="shared" si="545"/>
        <v>35</v>
      </c>
    </row>
    <row r="4989" spans="1:24" x14ac:dyDescent="0.25">
      <c r="A4989">
        <v>4011</v>
      </c>
      <c r="B4989" t="str">
        <f t="shared" si="539"/>
        <v>E4011</v>
      </c>
      <c r="C4989" t="s">
        <v>171</v>
      </c>
      <c r="D4989">
        <v>1</v>
      </c>
      <c r="E4989" s="2">
        <v>39602</v>
      </c>
      <c r="F4989" s="2">
        <v>40037</v>
      </c>
      <c r="G4989">
        <v>30</v>
      </c>
      <c r="H4989">
        <v>3.45</v>
      </c>
      <c r="I4989">
        <v>3.43</v>
      </c>
      <c r="J4989">
        <v>169</v>
      </c>
      <c r="K4989" t="str">
        <f>INDEX(lehmad!B$2:B$412,MATCH(klypsid!$B4989,lehmad!$A$2:$A$412,0))</f>
        <v>2.06.2006</v>
      </c>
      <c r="L4989">
        <f>INDEX(lehmad!C$2:C$412,MATCH(klypsid!$B4989,lehmad!$A$2:$A$412,0))</f>
        <v>65210</v>
      </c>
      <c r="M4989">
        <f>INDEX(lehmad!D$2:D$412,MATCH(klypsid!$B4989,lehmad!$A$2:$A$412,0))</f>
        <v>121</v>
      </c>
      <c r="N4989">
        <f>INDEX(lehmad!E$2:E$412,MATCH(klypsid!$B4989,lehmad!$A$2:$A$412,0))</f>
        <v>1</v>
      </c>
      <c r="O4989" t="str">
        <f>INDEX(lehmad!F$2:F$412,MATCH(klypsid!$B4989,lehmad!$A$2:$A$412,0))</f>
        <v>LANCELOT-ET</v>
      </c>
      <c r="P4989">
        <f>INDEX(lehmad!G$2:G$412,MATCH(klypsid!$B4989,lehmad!$A$2:$A$412,0))</f>
        <v>1998</v>
      </c>
      <c r="Q4989" s="2">
        <f>INDEX(lehmad!H$2:H$412,MATCH(klypsid!$B4989,lehmad!$A$2:$A$412,0))</f>
        <v>35985</v>
      </c>
      <c r="R4989">
        <f>INDEX(lehmad!I$2:I$412,MATCH(klypsid!$B4989,lehmad!$A$2:$A$412,0))</f>
        <v>126</v>
      </c>
      <c r="S4989">
        <f t="shared" si="540"/>
        <v>1</v>
      </c>
      <c r="T4989">
        <f t="shared" si="541"/>
        <v>435</v>
      </c>
      <c r="U4989">
        <f t="shared" si="542"/>
        <v>3</v>
      </c>
      <c r="V4989">
        <f t="shared" si="543"/>
        <v>3.7570232465074596</v>
      </c>
      <c r="W4989">
        <f t="shared" si="544"/>
        <v>14</v>
      </c>
      <c r="X4989">
        <f t="shared" si="545"/>
        <v>30</v>
      </c>
    </row>
    <row r="4990" spans="1:24" x14ac:dyDescent="0.25">
      <c r="A4990">
        <v>4011</v>
      </c>
      <c r="B4990" t="str">
        <f t="shared" si="539"/>
        <v>E4011</v>
      </c>
      <c r="C4990" t="s">
        <v>171</v>
      </c>
      <c r="D4990">
        <v>1</v>
      </c>
      <c r="E4990" s="2">
        <v>39602</v>
      </c>
      <c r="F4990" s="2">
        <v>40066</v>
      </c>
      <c r="G4990">
        <v>32.299999999999997</v>
      </c>
      <c r="H4990">
        <v>3.5</v>
      </c>
      <c r="I4990">
        <v>3.43</v>
      </c>
      <c r="J4990">
        <v>92</v>
      </c>
      <c r="K4990" t="str">
        <f>INDEX(lehmad!B$2:B$412,MATCH(klypsid!$B4990,lehmad!$A$2:$A$412,0))</f>
        <v>2.06.2006</v>
      </c>
      <c r="L4990">
        <f>INDEX(lehmad!C$2:C$412,MATCH(klypsid!$B4990,lehmad!$A$2:$A$412,0))</f>
        <v>65210</v>
      </c>
      <c r="M4990">
        <f>INDEX(lehmad!D$2:D$412,MATCH(klypsid!$B4990,lehmad!$A$2:$A$412,0))</f>
        <v>121</v>
      </c>
      <c r="N4990">
        <f>INDEX(lehmad!E$2:E$412,MATCH(klypsid!$B4990,lehmad!$A$2:$A$412,0))</f>
        <v>1</v>
      </c>
      <c r="O4990" t="str">
        <f>INDEX(lehmad!F$2:F$412,MATCH(klypsid!$B4990,lehmad!$A$2:$A$412,0))</f>
        <v>LANCELOT-ET</v>
      </c>
      <c r="P4990">
        <f>INDEX(lehmad!G$2:G$412,MATCH(klypsid!$B4990,lehmad!$A$2:$A$412,0))</f>
        <v>1998</v>
      </c>
      <c r="Q4990" s="2">
        <f>INDEX(lehmad!H$2:H$412,MATCH(klypsid!$B4990,lehmad!$A$2:$A$412,0))</f>
        <v>35985</v>
      </c>
      <c r="R4990">
        <f>INDEX(lehmad!I$2:I$412,MATCH(klypsid!$B4990,lehmad!$A$2:$A$412,0))</f>
        <v>126</v>
      </c>
      <c r="S4990">
        <f t="shared" si="540"/>
        <v>1</v>
      </c>
      <c r="T4990">
        <f t="shared" si="541"/>
        <v>464</v>
      </c>
      <c r="U4990">
        <f t="shared" si="542"/>
        <v>3</v>
      </c>
      <c r="V4990">
        <f t="shared" si="543"/>
        <v>2.8797057662822882</v>
      </c>
      <c r="W4990">
        <f t="shared" si="544"/>
        <v>15</v>
      </c>
      <c r="X4990">
        <f t="shared" si="545"/>
        <v>29</v>
      </c>
    </row>
    <row r="4991" spans="1:24" x14ac:dyDescent="0.25">
      <c r="A4991">
        <v>4011</v>
      </c>
      <c r="B4991" t="str">
        <f t="shared" si="539"/>
        <v>E4011</v>
      </c>
      <c r="C4991" t="s">
        <v>171</v>
      </c>
      <c r="D4991">
        <v>1</v>
      </c>
      <c r="E4991" s="2">
        <v>39602</v>
      </c>
      <c r="F4991" s="2">
        <v>40094</v>
      </c>
      <c r="G4991">
        <v>30.2</v>
      </c>
      <c r="H4991">
        <v>3.39</v>
      </c>
      <c r="I4991">
        <v>3.38</v>
      </c>
      <c r="J4991">
        <v>43</v>
      </c>
      <c r="K4991" t="str">
        <f>INDEX(lehmad!B$2:B$412,MATCH(klypsid!$B4991,lehmad!$A$2:$A$412,0))</f>
        <v>2.06.2006</v>
      </c>
      <c r="L4991">
        <f>INDEX(lehmad!C$2:C$412,MATCH(klypsid!$B4991,lehmad!$A$2:$A$412,0))</f>
        <v>65210</v>
      </c>
      <c r="M4991">
        <f>INDEX(lehmad!D$2:D$412,MATCH(klypsid!$B4991,lehmad!$A$2:$A$412,0))</f>
        <v>121</v>
      </c>
      <c r="N4991">
        <f>INDEX(lehmad!E$2:E$412,MATCH(klypsid!$B4991,lehmad!$A$2:$A$412,0))</f>
        <v>1</v>
      </c>
      <c r="O4991" t="str">
        <f>INDEX(lehmad!F$2:F$412,MATCH(klypsid!$B4991,lehmad!$A$2:$A$412,0))</f>
        <v>LANCELOT-ET</v>
      </c>
      <c r="P4991">
        <f>INDEX(lehmad!G$2:G$412,MATCH(klypsid!$B4991,lehmad!$A$2:$A$412,0))</f>
        <v>1998</v>
      </c>
      <c r="Q4991" s="2">
        <f>INDEX(lehmad!H$2:H$412,MATCH(klypsid!$B4991,lehmad!$A$2:$A$412,0))</f>
        <v>35985</v>
      </c>
      <c r="R4991">
        <f>INDEX(lehmad!I$2:I$412,MATCH(klypsid!$B4991,lehmad!$A$2:$A$412,0))</f>
        <v>126</v>
      </c>
      <c r="S4991">
        <f t="shared" si="540"/>
        <v>1</v>
      </c>
      <c r="T4991">
        <f t="shared" si="541"/>
        <v>492</v>
      </c>
      <c r="U4991">
        <f t="shared" si="542"/>
        <v>3</v>
      </c>
      <c r="V4991">
        <f t="shared" si="543"/>
        <v>1.7824085649273731</v>
      </c>
      <c r="W4991">
        <f t="shared" si="544"/>
        <v>16</v>
      </c>
      <c r="X4991">
        <f t="shared" si="545"/>
        <v>28</v>
      </c>
    </row>
    <row r="4992" spans="1:24" x14ac:dyDescent="0.25">
      <c r="A4992">
        <v>4011</v>
      </c>
      <c r="B4992" t="str">
        <f t="shared" si="539"/>
        <v>E4011</v>
      </c>
      <c r="C4992" t="s">
        <v>171</v>
      </c>
      <c r="D4992">
        <v>1</v>
      </c>
      <c r="E4992" s="2">
        <v>39602</v>
      </c>
      <c r="F4992" s="2">
        <v>40125</v>
      </c>
      <c r="G4992">
        <v>26</v>
      </c>
      <c r="H4992">
        <v>3.08</v>
      </c>
      <c r="I4992">
        <v>4.03</v>
      </c>
      <c r="J4992">
        <v>107</v>
      </c>
      <c r="K4992" t="str">
        <f>INDEX(lehmad!B$2:B$412,MATCH(klypsid!$B4992,lehmad!$A$2:$A$412,0))</f>
        <v>2.06.2006</v>
      </c>
      <c r="L4992">
        <f>INDEX(lehmad!C$2:C$412,MATCH(klypsid!$B4992,lehmad!$A$2:$A$412,0))</f>
        <v>65210</v>
      </c>
      <c r="M4992">
        <f>INDEX(lehmad!D$2:D$412,MATCH(klypsid!$B4992,lehmad!$A$2:$A$412,0))</f>
        <v>121</v>
      </c>
      <c r="N4992">
        <f>INDEX(lehmad!E$2:E$412,MATCH(klypsid!$B4992,lehmad!$A$2:$A$412,0))</f>
        <v>1</v>
      </c>
      <c r="O4992" t="str">
        <f>INDEX(lehmad!F$2:F$412,MATCH(klypsid!$B4992,lehmad!$A$2:$A$412,0))</f>
        <v>LANCELOT-ET</v>
      </c>
      <c r="P4992">
        <f>INDEX(lehmad!G$2:G$412,MATCH(klypsid!$B4992,lehmad!$A$2:$A$412,0))</f>
        <v>1998</v>
      </c>
      <c r="Q4992" s="2">
        <f>INDEX(lehmad!H$2:H$412,MATCH(klypsid!$B4992,lehmad!$A$2:$A$412,0))</f>
        <v>35985</v>
      </c>
      <c r="R4992">
        <f>INDEX(lehmad!I$2:I$412,MATCH(klypsid!$B4992,lehmad!$A$2:$A$412,0))</f>
        <v>126</v>
      </c>
      <c r="S4992">
        <f t="shared" si="540"/>
        <v>1</v>
      </c>
      <c r="T4992">
        <f t="shared" si="541"/>
        <v>523</v>
      </c>
      <c r="U4992">
        <f t="shared" si="542"/>
        <v>3</v>
      </c>
      <c r="V4992">
        <f t="shared" si="543"/>
        <v>3.0976107966264221</v>
      </c>
      <c r="W4992">
        <f t="shared" si="544"/>
        <v>17</v>
      </c>
      <c r="X4992">
        <f t="shared" si="545"/>
        <v>31</v>
      </c>
    </row>
    <row r="4993" spans="1:24" x14ac:dyDescent="0.25">
      <c r="A4993">
        <v>4011</v>
      </c>
      <c r="B4993" t="str">
        <f t="shared" si="539"/>
        <v>E4011</v>
      </c>
      <c r="C4993" t="s">
        <v>171</v>
      </c>
      <c r="D4993">
        <v>1</v>
      </c>
      <c r="E4993" s="2">
        <v>39602</v>
      </c>
      <c r="F4993" s="2">
        <v>40153</v>
      </c>
      <c r="G4993">
        <v>29.5</v>
      </c>
      <c r="H4993">
        <v>3.51</v>
      </c>
      <c r="I4993">
        <v>3.55</v>
      </c>
      <c r="J4993">
        <v>66</v>
      </c>
      <c r="K4993" t="str">
        <f>INDEX(lehmad!B$2:B$412,MATCH(klypsid!$B4993,lehmad!$A$2:$A$412,0))</f>
        <v>2.06.2006</v>
      </c>
      <c r="L4993">
        <f>INDEX(lehmad!C$2:C$412,MATCH(klypsid!$B4993,lehmad!$A$2:$A$412,0))</f>
        <v>65210</v>
      </c>
      <c r="M4993">
        <f>INDEX(lehmad!D$2:D$412,MATCH(klypsid!$B4993,lehmad!$A$2:$A$412,0))</f>
        <v>121</v>
      </c>
      <c r="N4993">
        <f>INDEX(lehmad!E$2:E$412,MATCH(klypsid!$B4993,lehmad!$A$2:$A$412,0))</f>
        <v>1</v>
      </c>
      <c r="O4993" t="str">
        <f>INDEX(lehmad!F$2:F$412,MATCH(klypsid!$B4993,lehmad!$A$2:$A$412,0))</f>
        <v>LANCELOT-ET</v>
      </c>
      <c r="P4993">
        <f>INDEX(lehmad!G$2:G$412,MATCH(klypsid!$B4993,lehmad!$A$2:$A$412,0))</f>
        <v>1998</v>
      </c>
      <c r="Q4993" s="2">
        <f>INDEX(lehmad!H$2:H$412,MATCH(klypsid!$B4993,lehmad!$A$2:$A$412,0))</f>
        <v>35985</v>
      </c>
      <c r="R4993">
        <f>INDEX(lehmad!I$2:I$412,MATCH(klypsid!$B4993,lehmad!$A$2:$A$412,0))</f>
        <v>126</v>
      </c>
      <c r="S4993">
        <f t="shared" si="540"/>
        <v>1</v>
      </c>
      <c r="T4993">
        <f t="shared" si="541"/>
        <v>551</v>
      </c>
      <c r="U4993">
        <f t="shared" si="542"/>
        <v>3</v>
      </c>
      <c r="V4993">
        <f t="shared" si="543"/>
        <v>2.400537929583729</v>
      </c>
      <c r="W4993">
        <f t="shared" si="544"/>
        <v>18</v>
      </c>
      <c r="X4993">
        <f t="shared" si="545"/>
        <v>28</v>
      </c>
    </row>
    <row r="4994" spans="1:24" x14ac:dyDescent="0.25">
      <c r="A4994">
        <v>4011</v>
      </c>
      <c r="B4994" t="str">
        <f t="shared" ref="B4994:B5057" si="546">"E"&amp;A4994</f>
        <v>E4011</v>
      </c>
      <c r="C4994" t="s">
        <v>171</v>
      </c>
      <c r="D4994">
        <v>1</v>
      </c>
      <c r="E4994" s="2">
        <v>39602</v>
      </c>
      <c r="F4994" s="2">
        <v>40186</v>
      </c>
      <c r="G4994">
        <v>29.5</v>
      </c>
      <c r="H4994">
        <v>4.09</v>
      </c>
      <c r="I4994">
        <v>3.55</v>
      </c>
      <c r="J4994">
        <v>145</v>
      </c>
      <c r="K4994" t="str">
        <f>INDEX(lehmad!B$2:B$412,MATCH(klypsid!$B4994,lehmad!$A$2:$A$412,0))</f>
        <v>2.06.2006</v>
      </c>
      <c r="L4994">
        <f>INDEX(lehmad!C$2:C$412,MATCH(klypsid!$B4994,lehmad!$A$2:$A$412,0))</f>
        <v>65210</v>
      </c>
      <c r="M4994">
        <f>INDEX(lehmad!D$2:D$412,MATCH(klypsid!$B4994,lehmad!$A$2:$A$412,0))</f>
        <v>121</v>
      </c>
      <c r="N4994">
        <f>INDEX(lehmad!E$2:E$412,MATCH(klypsid!$B4994,lehmad!$A$2:$A$412,0))</f>
        <v>1</v>
      </c>
      <c r="O4994" t="str">
        <f>INDEX(lehmad!F$2:F$412,MATCH(klypsid!$B4994,lehmad!$A$2:$A$412,0))</f>
        <v>LANCELOT-ET</v>
      </c>
      <c r="P4994">
        <f>INDEX(lehmad!G$2:G$412,MATCH(klypsid!$B4994,lehmad!$A$2:$A$412,0))</f>
        <v>1998</v>
      </c>
      <c r="Q4994" s="2">
        <f>INDEX(lehmad!H$2:H$412,MATCH(klypsid!$B4994,lehmad!$A$2:$A$412,0))</f>
        <v>35985</v>
      </c>
      <c r="R4994">
        <f>INDEX(lehmad!I$2:I$412,MATCH(klypsid!$B4994,lehmad!$A$2:$A$412,0))</f>
        <v>126</v>
      </c>
      <c r="S4994">
        <f t="shared" ref="S4994:S5057" si="547">IF(D4994&lt;=3,D4994,4)</f>
        <v>1</v>
      </c>
      <c r="T4994">
        <f t="shared" ref="T4994:T5057" si="548">F4994-E4994</f>
        <v>584</v>
      </c>
      <c r="U4994">
        <f t="shared" ref="U4994:U5057" si="549">IF(T4994&lt;=60, 1, IF(T4994&lt;=150,2,3))</f>
        <v>3</v>
      </c>
      <c r="V4994">
        <f t="shared" si="543"/>
        <v>3.5360529002402097</v>
      </c>
      <c r="W4994">
        <f t="shared" si="544"/>
        <v>19</v>
      </c>
      <c r="X4994">
        <f t="shared" si="545"/>
        <v>33</v>
      </c>
    </row>
    <row r="4995" spans="1:24" x14ac:dyDescent="0.25">
      <c r="A4995">
        <v>4011</v>
      </c>
      <c r="B4995" t="str">
        <f t="shared" si="546"/>
        <v>E4011</v>
      </c>
      <c r="C4995" t="s">
        <v>171</v>
      </c>
      <c r="D4995">
        <v>1</v>
      </c>
      <c r="E4995" s="2">
        <v>39602</v>
      </c>
      <c r="F4995" s="2">
        <v>40214</v>
      </c>
      <c r="G4995">
        <v>28.5</v>
      </c>
      <c r="H4995">
        <v>3.95</v>
      </c>
      <c r="I4995">
        <v>3.52</v>
      </c>
      <c r="J4995">
        <v>176</v>
      </c>
      <c r="K4995" t="str">
        <f>INDEX(lehmad!B$2:B$412,MATCH(klypsid!$B4995,lehmad!$A$2:$A$412,0))</f>
        <v>2.06.2006</v>
      </c>
      <c r="L4995">
        <f>INDEX(lehmad!C$2:C$412,MATCH(klypsid!$B4995,lehmad!$A$2:$A$412,0))</f>
        <v>65210</v>
      </c>
      <c r="M4995">
        <f>INDEX(lehmad!D$2:D$412,MATCH(klypsid!$B4995,lehmad!$A$2:$A$412,0))</f>
        <v>121</v>
      </c>
      <c r="N4995">
        <f>INDEX(lehmad!E$2:E$412,MATCH(klypsid!$B4995,lehmad!$A$2:$A$412,0))</f>
        <v>1</v>
      </c>
      <c r="O4995" t="str">
        <f>INDEX(lehmad!F$2:F$412,MATCH(klypsid!$B4995,lehmad!$A$2:$A$412,0))</f>
        <v>LANCELOT-ET</v>
      </c>
      <c r="P4995">
        <f>INDEX(lehmad!G$2:G$412,MATCH(klypsid!$B4995,lehmad!$A$2:$A$412,0))</f>
        <v>1998</v>
      </c>
      <c r="Q4995" s="2">
        <f>INDEX(lehmad!H$2:H$412,MATCH(klypsid!$B4995,lehmad!$A$2:$A$412,0))</f>
        <v>35985</v>
      </c>
      <c r="R4995">
        <f>INDEX(lehmad!I$2:I$412,MATCH(klypsid!$B4995,lehmad!$A$2:$A$412,0))</f>
        <v>126</v>
      </c>
      <c r="S4995">
        <f t="shared" si="547"/>
        <v>1</v>
      </c>
      <c r="T4995">
        <f t="shared" si="548"/>
        <v>612</v>
      </c>
      <c r="U4995">
        <f t="shared" si="549"/>
        <v>3</v>
      </c>
      <c r="V4995">
        <f t="shared" ref="V4995:V5058" si="550">LOG(J4995/100,2)+3</f>
        <v>3.8155754288625725</v>
      </c>
      <c r="W4995">
        <f t="shared" ref="W4995:W5058" si="551">IF(A4995&lt;&gt;A4994, 1, IF(D4995&lt;&gt;D4994, 1, W4994+1))</f>
        <v>20</v>
      </c>
      <c r="X4995">
        <f t="shared" ref="X4995:X5058" si="552">IF(AND(A4995=A4994,D4995=D4994), F4995-F4994, F4995-E4995)</f>
        <v>28</v>
      </c>
    </row>
    <row r="4996" spans="1:24" x14ac:dyDescent="0.25">
      <c r="A4996">
        <v>4011</v>
      </c>
      <c r="B4996" t="str">
        <f t="shared" si="546"/>
        <v>E4011</v>
      </c>
      <c r="C4996" t="s">
        <v>171</v>
      </c>
      <c r="D4996">
        <v>1</v>
      </c>
      <c r="E4996" s="2">
        <v>39602</v>
      </c>
      <c r="F4996" s="2">
        <v>40242</v>
      </c>
      <c r="G4996">
        <v>24.9</v>
      </c>
      <c r="H4996">
        <v>3.58</v>
      </c>
      <c r="I4996">
        <v>3.55</v>
      </c>
      <c r="J4996">
        <v>67</v>
      </c>
      <c r="K4996" t="str">
        <f>INDEX(lehmad!B$2:B$412,MATCH(klypsid!$B4996,lehmad!$A$2:$A$412,0))</f>
        <v>2.06.2006</v>
      </c>
      <c r="L4996">
        <f>INDEX(lehmad!C$2:C$412,MATCH(klypsid!$B4996,lehmad!$A$2:$A$412,0))</f>
        <v>65210</v>
      </c>
      <c r="M4996">
        <f>INDEX(lehmad!D$2:D$412,MATCH(klypsid!$B4996,lehmad!$A$2:$A$412,0))</f>
        <v>121</v>
      </c>
      <c r="N4996">
        <f>INDEX(lehmad!E$2:E$412,MATCH(klypsid!$B4996,lehmad!$A$2:$A$412,0))</f>
        <v>1</v>
      </c>
      <c r="O4996" t="str">
        <f>INDEX(lehmad!F$2:F$412,MATCH(klypsid!$B4996,lehmad!$A$2:$A$412,0))</f>
        <v>LANCELOT-ET</v>
      </c>
      <c r="P4996">
        <f>INDEX(lehmad!G$2:G$412,MATCH(klypsid!$B4996,lehmad!$A$2:$A$412,0))</f>
        <v>1998</v>
      </c>
      <c r="Q4996" s="2">
        <f>INDEX(lehmad!H$2:H$412,MATCH(klypsid!$B4996,lehmad!$A$2:$A$412,0))</f>
        <v>35985</v>
      </c>
      <c r="R4996">
        <f>INDEX(lehmad!I$2:I$412,MATCH(klypsid!$B4996,lehmad!$A$2:$A$412,0))</f>
        <v>126</v>
      </c>
      <c r="S4996">
        <f t="shared" si="547"/>
        <v>1</v>
      </c>
      <c r="T4996">
        <f t="shared" si="548"/>
        <v>640</v>
      </c>
      <c r="U4996">
        <f t="shared" si="549"/>
        <v>3</v>
      </c>
      <c r="V4996">
        <f t="shared" si="550"/>
        <v>2.4222330006830477</v>
      </c>
      <c r="W4996">
        <f t="shared" si="551"/>
        <v>21</v>
      </c>
      <c r="X4996">
        <f t="shared" si="552"/>
        <v>28</v>
      </c>
    </row>
    <row r="4997" spans="1:24" x14ac:dyDescent="0.25">
      <c r="A4997">
        <v>4011</v>
      </c>
      <c r="B4997" t="str">
        <f t="shared" si="546"/>
        <v>E4011</v>
      </c>
      <c r="C4997" t="s">
        <v>171</v>
      </c>
      <c r="D4997">
        <v>1</v>
      </c>
      <c r="E4997" s="2">
        <v>39602</v>
      </c>
      <c r="F4997" s="2">
        <v>40276</v>
      </c>
      <c r="G4997">
        <v>27.7</v>
      </c>
      <c r="H4997">
        <v>3.72</v>
      </c>
      <c r="I4997">
        <v>3.53</v>
      </c>
      <c r="J4997">
        <v>73</v>
      </c>
      <c r="K4997" t="str">
        <f>INDEX(lehmad!B$2:B$412,MATCH(klypsid!$B4997,lehmad!$A$2:$A$412,0))</f>
        <v>2.06.2006</v>
      </c>
      <c r="L4997">
        <f>INDEX(lehmad!C$2:C$412,MATCH(klypsid!$B4997,lehmad!$A$2:$A$412,0))</f>
        <v>65210</v>
      </c>
      <c r="M4997">
        <f>INDEX(lehmad!D$2:D$412,MATCH(klypsid!$B4997,lehmad!$A$2:$A$412,0))</f>
        <v>121</v>
      </c>
      <c r="N4997">
        <f>INDEX(lehmad!E$2:E$412,MATCH(klypsid!$B4997,lehmad!$A$2:$A$412,0))</f>
        <v>1</v>
      </c>
      <c r="O4997" t="str">
        <f>INDEX(lehmad!F$2:F$412,MATCH(klypsid!$B4997,lehmad!$A$2:$A$412,0))</f>
        <v>LANCELOT-ET</v>
      </c>
      <c r="P4997">
        <f>INDEX(lehmad!G$2:G$412,MATCH(klypsid!$B4997,lehmad!$A$2:$A$412,0))</f>
        <v>1998</v>
      </c>
      <c r="Q4997" s="2">
        <f>INDEX(lehmad!H$2:H$412,MATCH(klypsid!$B4997,lehmad!$A$2:$A$412,0))</f>
        <v>35985</v>
      </c>
      <c r="R4997">
        <f>INDEX(lehmad!I$2:I$412,MATCH(klypsid!$B4997,lehmad!$A$2:$A$412,0))</f>
        <v>126</v>
      </c>
      <c r="S4997">
        <f t="shared" si="547"/>
        <v>1</v>
      </c>
      <c r="T4997">
        <f t="shared" si="548"/>
        <v>674</v>
      </c>
      <c r="U4997">
        <f t="shared" si="549"/>
        <v>3</v>
      </c>
      <c r="V4997">
        <f t="shared" si="550"/>
        <v>2.5459683691052923</v>
      </c>
      <c r="W4997">
        <f t="shared" si="551"/>
        <v>22</v>
      </c>
      <c r="X4997">
        <f t="shared" si="552"/>
        <v>34</v>
      </c>
    </row>
    <row r="4998" spans="1:24" x14ac:dyDescent="0.25">
      <c r="A4998">
        <v>4011</v>
      </c>
      <c r="B4998" t="str">
        <f t="shared" si="546"/>
        <v>E4011</v>
      </c>
      <c r="C4998" t="s">
        <v>171</v>
      </c>
      <c r="D4998">
        <v>1</v>
      </c>
      <c r="E4998" s="2">
        <v>39602</v>
      </c>
      <c r="F4998" s="2">
        <v>40304</v>
      </c>
      <c r="G4998">
        <v>24.4</v>
      </c>
      <c r="H4998">
        <v>4</v>
      </c>
      <c r="I4998">
        <v>3.57</v>
      </c>
      <c r="J4998">
        <v>81</v>
      </c>
      <c r="K4998" t="str">
        <f>INDEX(lehmad!B$2:B$412,MATCH(klypsid!$B4998,lehmad!$A$2:$A$412,0))</f>
        <v>2.06.2006</v>
      </c>
      <c r="L4998">
        <f>INDEX(lehmad!C$2:C$412,MATCH(klypsid!$B4998,lehmad!$A$2:$A$412,0))</f>
        <v>65210</v>
      </c>
      <c r="M4998">
        <f>INDEX(lehmad!D$2:D$412,MATCH(klypsid!$B4998,lehmad!$A$2:$A$412,0))</f>
        <v>121</v>
      </c>
      <c r="N4998">
        <f>INDEX(lehmad!E$2:E$412,MATCH(klypsid!$B4998,lehmad!$A$2:$A$412,0))</f>
        <v>1</v>
      </c>
      <c r="O4998" t="str">
        <f>INDEX(lehmad!F$2:F$412,MATCH(klypsid!$B4998,lehmad!$A$2:$A$412,0))</f>
        <v>LANCELOT-ET</v>
      </c>
      <c r="P4998">
        <f>INDEX(lehmad!G$2:G$412,MATCH(klypsid!$B4998,lehmad!$A$2:$A$412,0))</f>
        <v>1998</v>
      </c>
      <c r="Q4998" s="2">
        <f>INDEX(lehmad!H$2:H$412,MATCH(klypsid!$B4998,lehmad!$A$2:$A$412,0))</f>
        <v>35985</v>
      </c>
      <c r="R4998">
        <f>INDEX(lehmad!I$2:I$412,MATCH(klypsid!$B4998,lehmad!$A$2:$A$412,0))</f>
        <v>126</v>
      </c>
      <c r="S4998">
        <f t="shared" si="547"/>
        <v>1</v>
      </c>
      <c r="T4998">
        <f t="shared" si="548"/>
        <v>702</v>
      </c>
      <c r="U4998">
        <f t="shared" si="549"/>
        <v>3</v>
      </c>
      <c r="V4998">
        <f t="shared" si="550"/>
        <v>2.6959938131098999</v>
      </c>
      <c r="W4998">
        <f t="shared" si="551"/>
        <v>23</v>
      </c>
      <c r="X4998">
        <f t="shared" si="552"/>
        <v>28</v>
      </c>
    </row>
    <row r="4999" spans="1:24" x14ac:dyDescent="0.25">
      <c r="A4999">
        <v>4011</v>
      </c>
      <c r="B4999" t="str">
        <f t="shared" si="546"/>
        <v>E4011</v>
      </c>
      <c r="C4999" t="s">
        <v>171</v>
      </c>
      <c r="D4999">
        <v>1</v>
      </c>
      <c r="E4999" s="2">
        <v>39602</v>
      </c>
      <c r="F4999" s="2">
        <v>40336</v>
      </c>
      <c r="G4999">
        <v>23</v>
      </c>
      <c r="H4999">
        <v>3.96</v>
      </c>
      <c r="I4999">
        <v>3.4</v>
      </c>
      <c r="J4999">
        <v>69</v>
      </c>
      <c r="K4999" t="str">
        <f>INDEX(lehmad!B$2:B$412,MATCH(klypsid!$B4999,lehmad!$A$2:$A$412,0))</f>
        <v>2.06.2006</v>
      </c>
      <c r="L4999">
        <f>INDEX(lehmad!C$2:C$412,MATCH(klypsid!$B4999,lehmad!$A$2:$A$412,0))</f>
        <v>65210</v>
      </c>
      <c r="M4999">
        <f>INDEX(lehmad!D$2:D$412,MATCH(klypsid!$B4999,lehmad!$A$2:$A$412,0))</f>
        <v>121</v>
      </c>
      <c r="N4999">
        <f>INDEX(lehmad!E$2:E$412,MATCH(klypsid!$B4999,lehmad!$A$2:$A$412,0))</f>
        <v>1</v>
      </c>
      <c r="O4999" t="str">
        <f>INDEX(lehmad!F$2:F$412,MATCH(klypsid!$B4999,lehmad!$A$2:$A$412,0))</f>
        <v>LANCELOT-ET</v>
      </c>
      <c r="P4999">
        <f>INDEX(lehmad!G$2:G$412,MATCH(klypsid!$B4999,lehmad!$A$2:$A$412,0))</f>
        <v>1998</v>
      </c>
      <c r="Q4999" s="2">
        <f>INDEX(lehmad!H$2:H$412,MATCH(klypsid!$B4999,lehmad!$A$2:$A$412,0))</f>
        <v>35985</v>
      </c>
      <c r="R4999">
        <f>INDEX(lehmad!I$2:I$412,MATCH(klypsid!$B4999,lehmad!$A$2:$A$412,0))</f>
        <v>126</v>
      </c>
      <c r="S4999">
        <f t="shared" si="547"/>
        <v>1</v>
      </c>
      <c r="T4999">
        <f t="shared" si="548"/>
        <v>734</v>
      </c>
      <c r="U4999">
        <f t="shared" si="549"/>
        <v>3</v>
      </c>
      <c r="V4999">
        <f t="shared" si="550"/>
        <v>2.4646682670034443</v>
      </c>
      <c r="W4999">
        <f t="shared" si="551"/>
        <v>24</v>
      </c>
      <c r="X4999">
        <f t="shared" si="552"/>
        <v>32</v>
      </c>
    </row>
    <row r="5000" spans="1:24" x14ac:dyDescent="0.25">
      <c r="A5000">
        <v>4011</v>
      </c>
      <c r="B5000" t="str">
        <f t="shared" si="546"/>
        <v>E4011</v>
      </c>
      <c r="C5000" t="s">
        <v>171</v>
      </c>
      <c r="D5000">
        <v>1</v>
      </c>
      <c r="E5000" s="2">
        <v>39602</v>
      </c>
      <c r="F5000" s="2">
        <v>40371</v>
      </c>
      <c r="G5000">
        <v>23.8</v>
      </c>
      <c r="H5000">
        <v>3.8</v>
      </c>
      <c r="I5000">
        <v>3.48</v>
      </c>
      <c r="J5000">
        <v>309</v>
      </c>
      <c r="K5000" t="str">
        <f>INDEX(lehmad!B$2:B$412,MATCH(klypsid!$B5000,lehmad!$A$2:$A$412,0))</f>
        <v>2.06.2006</v>
      </c>
      <c r="L5000">
        <f>INDEX(lehmad!C$2:C$412,MATCH(klypsid!$B5000,lehmad!$A$2:$A$412,0))</f>
        <v>65210</v>
      </c>
      <c r="M5000">
        <f>INDEX(lehmad!D$2:D$412,MATCH(klypsid!$B5000,lehmad!$A$2:$A$412,0))</f>
        <v>121</v>
      </c>
      <c r="N5000">
        <f>INDEX(lehmad!E$2:E$412,MATCH(klypsid!$B5000,lehmad!$A$2:$A$412,0))</f>
        <v>1</v>
      </c>
      <c r="O5000" t="str">
        <f>INDEX(lehmad!F$2:F$412,MATCH(klypsid!$B5000,lehmad!$A$2:$A$412,0))</f>
        <v>LANCELOT-ET</v>
      </c>
      <c r="P5000">
        <f>INDEX(lehmad!G$2:G$412,MATCH(klypsid!$B5000,lehmad!$A$2:$A$412,0))</f>
        <v>1998</v>
      </c>
      <c r="Q5000" s="2">
        <f>INDEX(lehmad!H$2:H$412,MATCH(klypsid!$B5000,lehmad!$A$2:$A$412,0))</f>
        <v>35985</v>
      </c>
      <c r="R5000">
        <f>INDEX(lehmad!I$2:I$412,MATCH(klypsid!$B5000,lehmad!$A$2:$A$412,0))</f>
        <v>126</v>
      </c>
      <c r="S5000">
        <f t="shared" si="547"/>
        <v>1</v>
      </c>
      <c r="T5000">
        <f t="shared" si="548"/>
        <v>769</v>
      </c>
      <c r="U5000">
        <f t="shared" si="549"/>
        <v>3</v>
      </c>
      <c r="V5000">
        <f t="shared" si="550"/>
        <v>4.6276068381296493</v>
      </c>
      <c r="W5000">
        <f t="shared" si="551"/>
        <v>25</v>
      </c>
      <c r="X5000">
        <f t="shared" si="552"/>
        <v>35</v>
      </c>
    </row>
    <row r="5001" spans="1:24" x14ac:dyDescent="0.25">
      <c r="A5001">
        <v>4011</v>
      </c>
      <c r="B5001" t="str">
        <f t="shared" si="546"/>
        <v>E4011</v>
      </c>
      <c r="C5001" t="s">
        <v>171</v>
      </c>
      <c r="D5001">
        <v>1</v>
      </c>
      <c r="E5001" s="2">
        <v>39602</v>
      </c>
      <c r="F5001" s="2">
        <v>40396</v>
      </c>
      <c r="G5001">
        <v>24.3</v>
      </c>
      <c r="H5001">
        <v>3.53</v>
      </c>
      <c r="I5001">
        <v>3.29</v>
      </c>
      <c r="J5001">
        <v>70</v>
      </c>
      <c r="K5001" t="str">
        <f>INDEX(lehmad!B$2:B$412,MATCH(klypsid!$B5001,lehmad!$A$2:$A$412,0))</f>
        <v>2.06.2006</v>
      </c>
      <c r="L5001">
        <f>INDEX(lehmad!C$2:C$412,MATCH(klypsid!$B5001,lehmad!$A$2:$A$412,0))</f>
        <v>65210</v>
      </c>
      <c r="M5001">
        <f>INDEX(lehmad!D$2:D$412,MATCH(klypsid!$B5001,lehmad!$A$2:$A$412,0))</f>
        <v>121</v>
      </c>
      <c r="N5001">
        <f>INDEX(lehmad!E$2:E$412,MATCH(klypsid!$B5001,lehmad!$A$2:$A$412,0))</f>
        <v>1</v>
      </c>
      <c r="O5001" t="str">
        <f>INDEX(lehmad!F$2:F$412,MATCH(klypsid!$B5001,lehmad!$A$2:$A$412,0))</f>
        <v>LANCELOT-ET</v>
      </c>
      <c r="P5001">
        <f>INDEX(lehmad!G$2:G$412,MATCH(klypsid!$B5001,lehmad!$A$2:$A$412,0))</f>
        <v>1998</v>
      </c>
      <c r="Q5001" s="2">
        <f>INDEX(lehmad!H$2:H$412,MATCH(klypsid!$B5001,lehmad!$A$2:$A$412,0))</f>
        <v>35985</v>
      </c>
      <c r="R5001">
        <f>INDEX(lehmad!I$2:I$412,MATCH(klypsid!$B5001,lehmad!$A$2:$A$412,0))</f>
        <v>126</v>
      </c>
      <c r="S5001">
        <f t="shared" si="547"/>
        <v>1</v>
      </c>
      <c r="T5001">
        <f t="shared" si="548"/>
        <v>794</v>
      </c>
      <c r="U5001">
        <f t="shared" si="549"/>
        <v>3</v>
      </c>
      <c r="V5001">
        <f t="shared" si="550"/>
        <v>2.4854268271702415</v>
      </c>
      <c r="W5001">
        <f t="shared" si="551"/>
        <v>26</v>
      </c>
      <c r="X5001">
        <f t="shared" si="552"/>
        <v>25</v>
      </c>
    </row>
    <row r="5002" spans="1:24" x14ac:dyDescent="0.25">
      <c r="A5002">
        <v>4011</v>
      </c>
      <c r="B5002" t="str">
        <f t="shared" si="546"/>
        <v>E4011</v>
      </c>
      <c r="C5002" t="s">
        <v>171</v>
      </c>
      <c r="D5002">
        <v>1</v>
      </c>
      <c r="E5002" s="2">
        <v>39602</v>
      </c>
      <c r="F5002" s="2">
        <v>40434</v>
      </c>
      <c r="G5002">
        <v>20.7</v>
      </c>
      <c r="H5002">
        <v>4</v>
      </c>
      <c r="I5002">
        <v>3.65</v>
      </c>
      <c r="J5002">
        <v>114</v>
      </c>
      <c r="K5002" t="str">
        <f>INDEX(lehmad!B$2:B$412,MATCH(klypsid!$B5002,lehmad!$A$2:$A$412,0))</f>
        <v>2.06.2006</v>
      </c>
      <c r="L5002">
        <f>INDEX(lehmad!C$2:C$412,MATCH(klypsid!$B5002,lehmad!$A$2:$A$412,0))</f>
        <v>65210</v>
      </c>
      <c r="M5002">
        <f>INDEX(lehmad!D$2:D$412,MATCH(klypsid!$B5002,lehmad!$A$2:$A$412,0))</f>
        <v>121</v>
      </c>
      <c r="N5002">
        <f>INDEX(lehmad!E$2:E$412,MATCH(klypsid!$B5002,lehmad!$A$2:$A$412,0))</f>
        <v>1</v>
      </c>
      <c r="O5002" t="str">
        <f>INDEX(lehmad!F$2:F$412,MATCH(klypsid!$B5002,lehmad!$A$2:$A$412,0))</f>
        <v>LANCELOT-ET</v>
      </c>
      <c r="P5002">
        <f>INDEX(lehmad!G$2:G$412,MATCH(klypsid!$B5002,lehmad!$A$2:$A$412,0))</f>
        <v>1998</v>
      </c>
      <c r="Q5002" s="2">
        <f>INDEX(lehmad!H$2:H$412,MATCH(klypsid!$B5002,lehmad!$A$2:$A$412,0))</f>
        <v>35985</v>
      </c>
      <c r="R5002">
        <f>INDEX(lehmad!I$2:I$412,MATCH(klypsid!$B5002,lehmad!$A$2:$A$412,0))</f>
        <v>126</v>
      </c>
      <c r="S5002">
        <f t="shared" si="547"/>
        <v>1</v>
      </c>
      <c r="T5002">
        <f t="shared" si="548"/>
        <v>832</v>
      </c>
      <c r="U5002">
        <f t="shared" si="549"/>
        <v>3</v>
      </c>
      <c r="V5002">
        <f t="shared" si="550"/>
        <v>3.1890338243900169</v>
      </c>
      <c r="W5002">
        <f t="shared" si="551"/>
        <v>27</v>
      </c>
      <c r="X5002">
        <f t="shared" si="552"/>
        <v>38</v>
      </c>
    </row>
    <row r="5003" spans="1:24" x14ac:dyDescent="0.25">
      <c r="A5003">
        <v>4011</v>
      </c>
      <c r="B5003" t="str">
        <f t="shared" si="546"/>
        <v>E4011</v>
      </c>
      <c r="C5003" t="s">
        <v>171</v>
      </c>
      <c r="D5003">
        <v>1</v>
      </c>
      <c r="E5003" s="2">
        <v>39602</v>
      </c>
      <c r="F5003" s="2">
        <v>40462</v>
      </c>
      <c r="G5003">
        <v>19.7</v>
      </c>
      <c r="H5003">
        <v>3.96</v>
      </c>
      <c r="I5003">
        <v>3.63</v>
      </c>
      <c r="J5003">
        <v>123</v>
      </c>
      <c r="K5003" t="str">
        <f>INDEX(lehmad!B$2:B$412,MATCH(klypsid!$B5003,lehmad!$A$2:$A$412,0))</f>
        <v>2.06.2006</v>
      </c>
      <c r="L5003">
        <f>INDEX(lehmad!C$2:C$412,MATCH(klypsid!$B5003,lehmad!$A$2:$A$412,0))</f>
        <v>65210</v>
      </c>
      <c r="M5003">
        <f>INDEX(lehmad!D$2:D$412,MATCH(klypsid!$B5003,lehmad!$A$2:$A$412,0))</f>
        <v>121</v>
      </c>
      <c r="N5003">
        <f>INDEX(lehmad!E$2:E$412,MATCH(klypsid!$B5003,lehmad!$A$2:$A$412,0))</f>
        <v>1</v>
      </c>
      <c r="O5003" t="str">
        <f>INDEX(lehmad!F$2:F$412,MATCH(klypsid!$B5003,lehmad!$A$2:$A$412,0))</f>
        <v>LANCELOT-ET</v>
      </c>
      <c r="P5003">
        <f>INDEX(lehmad!G$2:G$412,MATCH(klypsid!$B5003,lehmad!$A$2:$A$412,0))</f>
        <v>1998</v>
      </c>
      <c r="Q5003" s="2">
        <f>INDEX(lehmad!H$2:H$412,MATCH(klypsid!$B5003,lehmad!$A$2:$A$412,0))</f>
        <v>35985</v>
      </c>
      <c r="R5003">
        <f>INDEX(lehmad!I$2:I$412,MATCH(klypsid!$B5003,lehmad!$A$2:$A$412,0))</f>
        <v>126</v>
      </c>
      <c r="S5003">
        <f t="shared" si="547"/>
        <v>1</v>
      </c>
      <c r="T5003">
        <f t="shared" si="548"/>
        <v>860</v>
      </c>
      <c r="U5003">
        <f t="shared" si="549"/>
        <v>3</v>
      </c>
      <c r="V5003">
        <f t="shared" si="550"/>
        <v>3.2986583155645151</v>
      </c>
      <c r="W5003">
        <f t="shared" si="551"/>
        <v>28</v>
      </c>
      <c r="X5003">
        <f t="shared" si="552"/>
        <v>28</v>
      </c>
    </row>
    <row r="5004" spans="1:24" x14ac:dyDescent="0.25">
      <c r="A5004">
        <v>4011</v>
      </c>
      <c r="B5004" t="str">
        <f t="shared" si="546"/>
        <v>E4011</v>
      </c>
      <c r="C5004" t="s">
        <v>171</v>
      </c>
      <c r="D5004">
        <v>1</v>
      </c>
      <c r="E5004" s="2">
        <v>39602</v>
      </c>
      <c r="F5004" s="2">
        <v>40493</v>
      </c>
      <c r="G5004">
        <v>15.1</v>
      </c>
      <c r="H5004">
        <v>4.3899999999999997</v>
      </c>
      <c r="I5004">
        <v>3.67</v>
      </c>
      <c r="J5004">
        <v>147</v>
      </c>
      <c r="K5004" t="str">
        <f>INDEX(lehmad!B$2:B$412,MATCH(klypsid!$B5004,lehmad!$A$2:$A$412,0))</f>
        <v>2.06.2006</v>
      </c>
      <c r="L5004">
        <f>INDEX(lehmad!C$2:C$412,MATCH(klypsid!$B5004,lehmad!$A$2:$A$412,0))</f>
        <v>65210</v>
      </c>
      <c r="M5004">
        <f>INDEX(lehmad!D$2:D$412,MATCH(klypsid!$B5004,lehmad!$A$2:$A$412,0))</f>
        <v>121</v>
      </c>
      <c r="N5004">
        <f>INDEX(lehmad!E$2:E$412,MATCH(klypsid!$B5004,lehmad!$A$2:$A$412,0))</f>
        <v>1</v>
      </c>
      <c r="O5004" t="str">
        <f>INDEX(lehmad!F$2:F$412,MATCH(klypsid!$B5004,lehmad!$A$2:$A$412,0))</f>
        <v>LANCELOT-ET</v>
      </c>
      <c r="P5004">
        <f>INDEX(lehmad!G$2:G$412,MATCH(klypsid!$B5004,lehmad!$A$2:$A$412,0))</f>
        <v>1998</v>
      </c>
      <c r="Q5004" s="2">
        <f>INDEX(lehmad!H$2:H$412,MATCH(klypsid!$B5004,lehmad!$A$2:$A$412,0))</f>
        <v>35985</v>
      </c>
      <c r="R5004">
        <f>INDEX(lehmad!I$2:I$412,MATCH(klypsid!$B5004,lehmad!$A$2:$A$412,0))</f>
        <v>126</v>
      </c>
      <c r="S5004">
        <f t="shared" si="547"/>
        <v>1</v>
      </c>
      <c r="T5004">
        <f t="shared" si="548"/>
        <v>891</v>
      </c>
      <c r="U5004">
        <f t="shared" si="549"/>
        <v>3</v>
      </c>
      <c r="V5004">
        <f t="shared" si="550"/>
        <v>3.5558161550616396</v>
      </c>
      <c r="W5004">
        <f t="shared" si="551"/>
        <v>29</v>
      </c>
      <c r="X5004">
        <f t="shared" si="552"/>
        <v>31</v>
      </c>
    </row>
    <row r="5005" spans="1:24" x14ac:dyDescent="0.25">
      <c r="A5005">
        <v>4012</v>
      </c>
      <c r="B5005" t="str">
        <f t="shared" si="546"/>
        <v>E4012</v>
      </c>
      <c r="C5005" t="s">
        <v>88</v>
      </c>
      <c r="D5005">
        <v>1</v>
      </c>
      <c r="E5005" s="2">
        <v>39586</v>
      </c>
      <c r="F5005" s="2">
        <v>39600</v>
      </c>
      <c r="G5005">
        <v>36.200000000000003</v>
      </c>
      <c r="H5005">
        <v>4.03</v>
      </c>
      <c r="I5005">
        <v>3.12</v>
      </c>
      <c r="J5005">
        <v>24</v>
      </c>
      <c r="K5005" t="str">
        <f>INDEX(lehmad!B$2:B$412,MATCH(klypsid!$B5005,lehmad!$A$2:$A$412,0))</f>
        <v>4.06.2006</v>
      </c>
      <c r="L5005">
        <f>INDEX(lehmad!C$2:C$412,MATCH(klypsid!$B5005,lehmad!$A$2:$A$412,0))</f>
        <v>65210</v>
      </c>
      <c r="M5005">
        <f>INDEX(lehmad!D$2:D$412,MATCH(klypsid!$B5005,lehmad!$A$2:$A$412,0))</f>
        <v>106</v>
      </c>
      <c r="N5005">
        <f>INDEX(lehmad!E$2:E$412,MATCH(klypsid!$B5005,lehmad!$A$2:$A$412,0))</f>
        <v>1</v>
      </c>
      <c r="O5005" t="str">
        <f>INDEX(lehmad!F$2:F$412,MATCH(klypsid!$B5005,lehmad!$A$2:$A$412,0))</f>
        <v>LANCELOT-ET</v>
      </c>
      <c r="P5005">
        <f>INDEX(lehmad!G$2:G$412,MATCH(klypsid!$B5005,lehmad!$A$2:$A$412,0))</f>
        <v>1998</v>
      </c>
      <c r="Q5005" s="2">
        <f>INDEX(lehmad!H$2:H$412,MATCH(klypsid!$B5005,lehmad!$A$2:$A$412,0))</f>
        <v>35985</v>
      </c>
      <c r="R5005">
        <f>INDEX(lehmad!I$2:I$412,MATCH(klypsid!$B5005,lehmad!$A$2:$A$412,0))</f>
        <v>126</v>
      </c>
      <c r="S5005">
        <f t="shared" si="547"/>
        <v>1</v>
      </c>
      <c r="T5005">
        <f t="shared" si="548"/>
        <v>14</v>
      </c>
      <c r="U5005">
        <f t="shared" si="549"/>
        <v>1</v>
      </c>
      <c r="V5005">
        <f t="shared" si="550"/>
        <v>0.94110631094643127</v>
      </c>
      <c r="W5005">
        <f t="shared" si="551"/>
        <v>1</v>
      </c>
      <c r="X5005">
        <f t="shared" si="552"/>
        <v>14</v>
      </c>
    </row>
    <row r="5006" spans="1:24" x14ac:dyDescent="0.25">
      <c r="A5006">
        <v>4012</v>
      </c>
      <c r="B5006" t="str">
        <f t="shared" si="546"/>
        <v>E4012</v>
      </c>
      <c r="C5006" t="s">
        <v>88</v>
      </c>
      <c r="D5006">
        <v>1</v>
      </c>
      <c r="E5006" s="2">
        <v>39586</v>
      </c>
      <c r="F5006" s="2">
        <v>39631</v>
      </c>
      <c r="G5006">
        <v>35.299999999999997</v>
      </c>
      <c r="H5006">
        <v>3.94</v>
      </c>
      <c r="I5006">
        <v>3.24</v>
      </c>
      <c r="J5006">
        <v>13</v>
      </c>
      <c r="K5006" t="str">
        <f>INDEX(lehmad!B$2:B$412,MATCH(klypsid!$B5006,lehmad!$A$2:$A$412,0))</f>
        <v>4.06.2006</v>
      </c>
      <c r="L5006">
        <f>INDEX(lehmad!C$2:C$412,MATCH(klypsid!$B5006,lehmad!$A$2:$A$412,0))</f>
        <v>65210</v>
      </c>
      <c r="M5006">
        <f>INDEX(lehmad!D$2:D$412,MATCH(klypsid!$B5006,lehmad!$A$2:$A$412,0))</f>
        <v>106</v>
      </c>
      <c r="N5006">
        <f>INDEX(lehmad!E$2:E$412,MATCH(klypsid!$B5006,lehmad!$A$2:$A$412,0))</f>
        <v>1</v>
      </c>
      <c r="O5006" t="str">
        <f>INDEX(lehmad!F$2:F$412,MATCH(klypsid!$B5006,lehmad!$A$2:$A$412,0))</f>
        <v>LANCELOT-ET</v>
      </c>
      <c r="P5006">
        <f>INDEX(lehmad!G$2:G$412,MATCH(klypsid!$B5006,lehmad!$A$2:$A$412,0))</f>
        <v>1998</v>
      </c>
      <c r="Q5006" s="2">
        <f>INDEX(lehmad!H$2:H$412,MATCH(klypsid!$B5006,lehmad!$A$2:$A$412,0))</f>
        <v>35985</v>
      </c>
      <c r="R5006">
        <f>INDEX(lehmad!I$2:I$412,MATCH(klypsid!$B5006,lehmad!$A$2:$A$412,0))</f>
        <v>126</v>
      </c>
      <c r="S5006">
        <f t="shared" si="547"/>
        <v>1</v>
      </c>
      <c r="T5006">
        <f t="shared" si="548"/>
        <v>45</v>
      </c>
      <c r="U5006">
        <f t="shared" si="549"/>
        <v>1</v>
      </c>
      <c r="V5006">
        <f t="shared" si="550"/>
        <v>5.6583528366367375E-2</v>
      </c>
      <c r="W5006">
        <f t="shared" si="551"/>
        <v>2</v>
      </c>
      <c r="X5006">
        <f t="shared" si="552"/>
        <v>31</v>
      </c>
    </row>
    <row r="5007" spans="1:24" x14ac:dyDescent="0.25">
      <c r="A5007">
        <v>4012</v>
      </c>
      <c r="B5007" t="str">
        <f t="shared" si="546"/>
        <v>E4012</v>
      </c>
      <c r="C5007" t="s">
        <v>88</v>
      </c>
      <c r="D5007">
        <v>1</v>
      </c>
      <c r="E5007" s="2">
        <v>39586</v>
      </c>
      <c r="F5007" s="2">
        <v>39663</v>
      </c>
      <c r="G5007">
        <v>36</v>
      </c>
      <c r="H5007">
        <v>4.38</v>
      </c>
      <c r="I5007">
        <v>3.14</v>
      </c>
      <c r="J5007">
        <v>8</v>
      </c>
      <c r="K5007" t="str">
        <f>INDEX(lehmad!B$2:B$412,MATCH(klypsid!$B5007,lehmad!$A$2:$A$412,0))</f>
        <v>4.06.2006</v>
      </c>
      <c r="L5007">
        <f>INDEX(lehmad!C$2:C$412,MATCH(klypsid!$B5007,lehmad!$A$2:$A$412,0))</f>
        <v>65210</v>
      </c>
      <c r="M5007">
        <f>INDEX(lehmad!D$2:D$412,MATCH(klypsid!$B5007,lehmad!$A$2:$A$412,0))</f>
        <v>106</v>
      </c>
      <c r="N5007">
        <f>INDEX(lehmad!E$2:E$412,MATCH(klypsid!$B5007,lehmad!$A$2:$A$412,0))</f>
        <v>1</v>
      </c>
      <c r="O5007" t="str">
        <f>INDEX(lehmad!F$2:F$412,MATCH(klypsid!$B5007,lehmad!$A$2:$A$412,0))</f>
        <v>LANCELOT-ET</v>
      </c>
      <c r="P5007">
        <f>INDEX(lehmad!G$2:G$412,MATCH(klypsid!$B5007,lehmad!$A$2:$A$412,0))</f>
        <v>1998</v>
      </c>
      <c r="Q5007" s="2">
        <f>INDEX(lehmad!H$2:H$412,MATCH(klypsid!$B5007,lehmad!$A$2:$A$412,0))</f>
        <v>35985</v>
      </c>
      <c r="R5007">
        <f>INDEX(lehmad!I$2:I$412,MATCH(klypsid!$B5007,lehmad!$A$2:$A$412,0))</f>
        <v>126</v>
      </c>
      <c r="S5007">
        <f t="shared" si="547"/>
        <v>1</v>
      </c>
      <c r="T5007">
        <f t="shared" si="548"/>
        <v>77</v>
      </c>
      <c r="U5007">
        <f t="shared" si="549"/>
        <v>2</v>
      </c>
      <c r="V5007">
        <f t="shared" si="550"/>
        <v>-0.64385618977472525</v>
      </c>
      <c r="W5007">
        <f t="shared" si="551"/>
        <v>3</v>
      </c>
      <c r="X5007">
        <f t="shared" si="552"/>
        <v>32</v>
      </c>
    </row>
    <row r="5008" spans="1:24" x14ac:dyDescent="0.25">
      <c r="A5008">
        <v>4012</v>
      </c>
      <c r="B5008" t="str">
        <f t="shared" si="546"/>
        <v>E4012</v>
      </c>
      <c r="C5008" t="s">
        <v>88</v>
      </c>
      <c r="D5008">
        <v>1</v>
      </c>
      <c r="E5008" s="2">
        <v>39586</v>
      </c>
      <c r="F5008" s="2">
        <v>39693</v>
      </c>
      <c r="G5008">
        <v>35.200000000000003</v>
      </c>
      <c r="H5008">
        <v>3.45</v>
      </c>
      <c r="I5008">
        <v>3.21</v>
      </c>
      <c r="J5008">
        <v>22</v>
      </c>
      <c r="K5008" t="str">
        <f>INDEX(lehmad!B$2:B$412,MATCH(klypsid!$B5008,lehmad!$A$2:$A$412,0))</f>
        <v>4.06.2006</v>
      </c>
      <c r="L5008">
        <f>INDEX(lehmad!C$2:C$412,MATCH(klypsid!$B5008,lehmad!$A$2:$A$412,0))</f>
        <v>65210</v>
      </c>
      <c r="M5008">
        <f>INDEX(lehmad!D$2:D$412,MATCH(klypsid!$B5008,lehmad!$A$2:$A$412,0))</f>
        <v>106</v>
      </c>
      <c r="N5008">
        <f>INDEX(lehmad!E$2:E$412,MATCH(klypsid!$B5008,lehmad!$A$2:$A$412,0))</f>
        <v>1</v>
      </c>
      <c r="O5008" t="str">
        <f>INDEX(lehmad!F$2:F$412,MATCH(klypsid!$B5008,lehmad!$A$2:$A$412,0))</f>
        <v>LANCELOT-ET</v>
      </c>
      <c r="P5008">
        <f>INDEX(lehmad!G$2:G$412,MATCH(klypsid!$B5008,lehmad!$A$2:$A$412,0))</f>
        <v>1998</v>
      </c>
      <c r="Q5008" s="2">
        <f>INDEX(lehmad!H$2:H$412,MATCH(klypsid!$B5008,lehmad!$A$2:$A$412,0))</f>
        <v>35985</v>
      </c>
      <c r="R5008">
        <f>INDEX(lehmad!I$2:I$412,MATCH(klypsid!$B5008,lehmad!$A$2:$A$412,0))</f>
        <v>126</v>
      </c>
      <c r="S5008">
        <f t="shared" si="547"/>
        <v>1</v>
      </c>
      <c r="T5008">
        <f t="shared" si="548"/>
        <v>107</v>
      </c>
      <c r="U5008">
        <f t="shared" si="549"/>
        <v>2</v>
      </c>
      <c r="V5008">
        <f t="shared" si="550"/>
        <v>0.8155754288625725</v>
      </c>
      <c r="W5008">
        <f t="shared" si="551"/>
        <v>4</v>
      </c>
      <c r="X5008">
        <f t="shared" si="552"/>
        <v>30</v>
      </c>
    </row>
    <row r="5009" spans="1:24" x14ac:dyDescent="0.25">
      <c r="A5009">
        <v>4012</v>
      </c>
      <c r="B5009" t="str">
        <f t="shared" si="546"/>
        <v>E4012</v>
      </c>
      <c r="C5009" t="s">
        <v>88</v>
      </c>
      <c r="D5009">
        <v>1</v>
      </c>
      <c r="E5009" s="2">
        <v>39586</v>
      </c>
      <c r="F5009" s="2">
        <v>39722</v>
      </c>
      <c r="G5009">
        <v>34.9</v>
      </c>
      <c r="H5009">
        <v>4</v>
      </c>
      <c r="I5009">
        <v>3.32</v>
      </c>
      <c r="J5009">
        <v>19</v>
      </c>
      <c r="K5009" t="str">
        <f>INDEX(lehmad!B$2:B$412,MATCH(klypsid!$B5009,lehmad!$A$2:$A$412,0))</f>
        <v>4.06.2006</v>
      </c>
      <c r="L5009">
        <f>INDEX(lehmad!C$2:C$412,MATCH(klypsid!$B5009,lehmad!$A$2:$A$412,0))</f>
        <v>65210</v>
      </c>
      <c r="M5009">
        <f>INDEX(lehmad!D$2:D$412,MATCH(klypsid!$B5009,lehmad!$A$2:$A$412,0))</f>
        <v>106</v>
      </c>
      <c r="N5009">
        <f>INDEX(lehmad!E$2:E$412,MATCH(klypsid!$B5009,lehmad!$A$2:$A$412,0))</f>
        <v>1</v>
      </c>
      <c r="O5009" t="str">
        <f>INDEX(lehmad!F$2:F$412,MATCH(klypsid!$B5009,lehmad!$A$2:$A$412,0))</f>
        <v>LANCELOT-ET</v>
      </c>
      <c r="P5009">
        <f>INDEX(lehmad!G$2:G$412,MATCH(klypsid!$B5009,lehmad!$A$2:$A$412,0))</f>
        <v>1998</v>
      </c>
      <c r="Q5009" s="2">
        <f>INDEX(lehmad!H$2:H$412,MATCH(klypsid!$B5009,lehmad!$A$2:$A$412,0))</f>
        <v>35985</v>
      </c>
      <c r="R5009">
        <f>INDEX(lehmad!I$2:I$412,MATCH(klypsid!$B5009,lehmad!$A$2:$A$412,0))</f>
        <v>126</v>
      </c>
      <c r="S5009">
        <f t="shared" si="547"/>
        <v>1</v>
      </c>
      <c r="T5009">
        <f t="shared" si="548"/>
        <v>136</v>
      </c>
      <c r="U5009">
        <f t="shared" si="549"/>
        <v>2</v>
      </c>
      <c r="V5009">
        <f t="shared" si="550"/>
        <v>0.60407132366886085</v>
      </c>
      <c r="W5009">
        <f t="shared" si="551"/>
        <v>5</v>
      </c>
      <c r="X5009">
        <f t="shared" si="552"/>
        <v>29</v>
      </c>
    </row>
    <row r="5010" spans="1:24" x14ac:dyDescent="0.25">
      <c r="A5010">
        <v>4012</v>
      </c>
      <c r="B5010" t="str">
        <f t="shared" si="546"/>
        <v>E4012</v>
      </c>
      <c r="C5010" t="s">
        <v>88</v>
      </c>
      <c r="D5010">
        <v>1</v>
      </c>
      <c r="E5010" s="2">
        <v>39586</v>
      </c>
      <c r="F5010" s="2">
        <v>39754</v>
      </c>
      <c r="G5010">
        <v>26.9</v>
      </c>
      <c r="H5010">
        <v>4.12</v>
      </c>
      <c r="I5010">
        <v>3.21</v>
      </c>
      <c r="J5010">
        <v>24</v>
      </c>
      <c r="K5010" t="str">
        <f>INDEX(lehmad!B$2:B$412,MATCH(klypsid!$B5010,lehmad!$A$2:$A$412,0))</f>
        <v>4.06.2006</v>
      </c>
      <c r="L5010">
        <f>INDEX(lehmad!C$2:C$412,MATCH(klypsid!$B5010,lehmad!$A$2:$A$412,0))</f>
        <v>65210</v>
      </c>
      <c r="M5010">
        <f>INDEX(lehmad!D$2:D$412,MATCH(klypsid!$B5010,lehmad!$A$2:$A$412,0))</f>
        <v>106</v>
      </c>
      <c r="N5010">
        <f>INDEX(lehmad!E$2:E$412,MATCH(klypsid!$B5010,lehmad!$A$2:$A$412,0))</f>
        <v>1</v>
      </c>
      <c r="O5010" t="str">
        <f>INDEX(lehmad!F$2:F$412,MATCH(klypsid!$B5010,lehmad!$A$2:$A$412,0))</f>
        <v>LANCELOT-ET</v>
      </c>
      <c r="P5010">
        <f>INDEX(lehmad!G$2:G$412,MATCH(klypsid!$B5010,lehmad!$A$2:$A$412,0))</f>
        <v>1998</v>
      </c>
      <c r="Q5010" s="2">
        <f>INDEX(lehmad!H$2:H$412,MATCH(klypsid!$B5010,lehmad!$A$2:$A$412,0))</f>
        <v>35985</v>
      </c>
      <c r="R5010">
        <f>INDEX(lehmad!I$2:I$412,MATCH(klypsid!$B5010,lehmad!$A$2:$A$412,0))</f>
        <v>126</v>
      </c>
      <c r="S5010">
        <f t="shared" si="547"/>
        <v>1</v>
      </c>
      <c r="T5010">
        <f t="shared" si="548"/>
        <v>168</v>
      </c>
      <c r="U5010">
        <f t="shared" si="549"/>
        <v>3</v>
      </c>
      <c r="V5010">
        <f t="shared" si="550"/>
        <v>0.94110631094643127</v>
      </c>
      <c r="W5010">
        <f t="shared" si="551"/>
        <v>6</v>
      </c>
      <c r="X5010">
        <f t="shared" si="552"/>
        <v>32</v>
      </c>
    </row>
    <row r="5011" spans="1:24" x14ac:dyDescent="0.25">
      <c r="A5011">
        <v>4012</v>
      </c>
      <c r="B5011" t="str">
        <f t="shared" si="546"/>
        <v>E4012</v>
      </c>
      <c r="C5011" t="s">
        <v>88</v>
      </c>
      <c r="D5011">
        <v>1</v>
      </c>
      <c r="E5011" s="2">
        <v>39586</v>
      </c>
      <c r="F5011" s="2">
        <v>39783</v>
      </c>
      <c r="G5011">
        <v>32.6</v>
      </c>
      <c r="H5011">
        <v>4.12</v>
      </c>
      <c r="I5011">
        <v>3.33</v>
      </c>
      <c r="J5011">
        <v>26</v>
      </c>
      <c r="K5011" t="str">
        <f>INDEX(lehmad!B$2:B$412,MATCH(klypsid!$B5011,lehmad!$A$2:$A$412,0))</f>
        <v>4.06.2006</v>
      </c>
      <c r="L5011">
        <f>INDEX(lehmad!C$2:C$412,MATCH(klypsid!$B5011,lehmad!$A$2:$A$412,0))</f>
        <v>65210</v>
      </c>
      <c r="M5011">
        <f>INDEX(lehmad!D$2:D$412,MATCH(klypsid!$B5011,lehmad!$A$2:$A$412,0))</f>
        <v>106</v>
      </c>
      <c r="N5011">
        <f>INDEX(lehmad!E$2:E$412,MATCH(klypsid!$B5011,lehmad!$A$2:$A$412,0))</f>
        <v>1</v>
      </c>
      <c r="O5011" t="str">
        <f>INDEX(lehmad!F$2:F$412,MATCH(klypsid!$B5011,lehmad!$A$2:$A$412,0))</f>
        <v>LANCELOT-ET</v>
      </c>
      <c r="P5011">
        <f>INDEX(lehmad!G$2:G$412,MATCH(klypsid!$B5011,lehmad!$A$2:$A$412,0))</f>
        <v>1998</v>
      </c>
      <c r="Q5011" s="2">
        <f>INDEX(lehmad!H$2:H$412,MATCH(klypsid!$B5011,lehmad!$A$2:$A$412,0))</f>
        <v>35985</v>
      </c>
      <c r="R5011">
        <f>INDEX(lehmad!I$2:I$412,MATCH(klypsid!$B5011,lehmad!$A$2:$A$412,0))</f>
        <v>126</v>
      </c>
      <c r="S5011">
        <f t="shared" si="547"/>
        <v>1</v>
      </c>
      <c r="T5011">
        <f t="shared" si="548"/>
        <v>197</v>
      </c>
      <c r="U5011">
        <f t="shared" si="549"/>
        <v>3</v>
      </c>
      <c r="V5011">
        <f t="shared" si="550"/>
        <v>1.0565835283663676</v>
      </c>
      <c r="W5011">
        <f t="shared" si="551"/>
        <v>7</v>
      </c>
      <c r="X5011">
        <f t="shared" si="552"/>
        <v>29</v>
      </c>
    </row>
    <row r="5012" spans="1:24" x14ac:dyDescent="0.25">
      <c r="A5012">
        <v>4012</v>
      </c>
      <c r="B5012" t="str">
        <f t="shared" si="546"/>
        <v>E4012</v>
      </c>
      <c r="C5012" t="s">
        <v>88</v>
      </c>
      <c r="D5012">
        <v>1</v>
      </c>
      <c r="E5012" s="2">
        <v>39586</v>
      </c>
      <c r="F5012" s="2">
        <v>39817</v>
      </c>
      <c r="G5012">
        <v>29.4</v>
      </c>
      <c r="H5012">
        <v>3.66</v>
      </c>
      <c r="I5012">
        <v>3.26</v>
      </c>
      <c r="J5012">
        <v>47</v>
      </c>
      <c r="K5012" t="str">
        <f>INDEX(lehmad!B$2:B$412,MATCH(klypsid!$B5012,lehmad!$A$2:$A$412,0))</f>
        <v>4.06.2006</v>
      </c>
      <c r="L5012">
        <f>INDEX(lehmad!C$2:C$412,MATCH(klypsid!$B5012,lehmad!$A$2:$A$412,0))</f>
        <v>65210</v>
      </c>
      <c r="M5012">
        <f>INDEX(lehmad!D$2:D$412,MATCH(klypsid!$B5012,lehmad!$A$2:$A$412,0))</f>
        <v>106</v>
      </c>
      <c r="N5012">
        <f>INDEX(lehmad!E$2:E$412,MATCH(klypsid!$B5012,lehmad!$A$2:$A$412,0))</f>
        <v>1</v>
      </c>
      <c r="O5012" t="str">
        <f>INDEX(lehmad!F$2:F$412,MATCH(klypsid!$B5012,lehmad!$A$2:$A$412,0))</f>
        <v>LANCELOT-ET</v>
      </c>
      <c r="P5012">
        <f>INDEX(lehmad!G$2:G$412,MATCH(klypsid!$B5012,lehmad!$A$2:$A$412,0))</f>
        <v>1998</v>
      </c>
      <c r="Q5012" s="2">
        <f>INDEX(lehmad!H$2:H$412,MATCH(klypsid!$B5012,lehmad!$A$2:$A$412,0))</f>
        <v>35985</v>
      </c>
      <c r="R5012">
        <f>INDEX(lehmad!I$2:I$412,MATCH(klypsid!$B5012,lehmad!$A$2:$A$412,0))</f>
        <v>126</v>
      </c>
      <c r="S5012">
        <f t="shared" si="547"/>
        <v>1</v>
      </c>
      <c r="T5012">
        <f t="shared" si="548"/>
        <v>231</v>
      </c>
      <c r="U5012">
        <f t="shared" si="549"/>
        <v>3</v>
      </c>
      <c r="V5012">
        <f t="shared" si="550"/>
        <v>1.9107326619029126</v>
      </c>
      <c r="W5012">
        <f t="shared" si="551"/>
        <v>8</v>
      </c>
      <c r="X5012">
        <f t="shared" si="552"/>
        <v>34</v>
      </c>
    </row>
    <row r="5013" spans="1:24" x14ac:dyDescent="0.25">
      <c r="A5013">
        <v>4012</v>
      </c>
      <c r="B5013" t="str">
        <f t="shared" si="546"/>
        <v>E4012</v>
      </c>
      <c r="C5013" t="s">
        <v>88</v>
      </c>
      <c r="D5013">
        <v>1</v>
      </c>
      <c r="E5013" s="2">
        <v>39586</v>
      </c>
      <c r="F5013" s="2">
        <v>39845</v>
      </c>
      <c r="G5013">
        <v>29.8</v>
      </c>
      <c r="H5013">
        <v>3.67</v>
      </c>
      <c r="I5013">
        <v>3.38</v>
      </c>
      <c r="J5013">
        <v>27</v>
      </c>
      <c r="K5013" t="str">
        <f>INDEX(lehmad!B$2:B$412,MATCH(klypsid!$B5013,lehmad!$A$2:$A$412,0))</f>
        <v>4.06.2006</v>
      </c>
      <c r="L5013">
        <f>INDEX(lehmad!C$2:C$412,MATCH(klypsid!$B5013,lehmad!$A$2:$A$412,0))</f>
        <v>65210</v>
      </c>
      <c r="M5013">
        <f>INDEX(lehmad!D$2:D$412,MATCH(klypsid!$B5013,lehmad!$A$2:$A$412,0))</f>
        <v>106</v>
      </c>
      <c r="N5013">
        <f>INDEX(lehmad!E$2:E$412,MATCH(klypsid!$B5013,lehmad!$A$2:$A$412,0))</f>
        <v>1</v>
      </c>
      <c r="O5013" t="str">
        <f>INDEX(lehmad!F$2:F$412,MATCH(klypsid!$B5013,lehmad!$A$2:$A$412,0))</f>
        <v>LANCELOT-ET</v>
      </c>
      <c r="P5013">
        <f>INDEX(lehmad!G$2:G$412,MATCH(klypsid!$B5013,lehmad!$A$2:$A$412,0))</f>
        <v>1998</v>
      </c>
      <c r="Q5013" s="2">
        <f>INDEX(lehmad!H$2:H$412,MATCH(klypsid!$B5013,lehmad!$A$2:$A$412,0))</f>
        <v>35985</v>
      </c>
      <c r="R5013">
        <f>INDEX(lehmad!I$2:I$412,MATCH(klypsid!$B5013,lehmad!$A$2:$A$412,0))</f>
        <v>126</v>
      </c>
      <c r="S5013">
        <f t="shared" si="547"/>
        <v>1</v>
      </c>
      <c r="T5013">
        <f t="shared" si="548"/>
        <v>259</v>
      </c>
      <c r="U5013">
        <f t="shared" si="549"/>
        <v>3</v>
      </c>
      <c r="V5013">
        <f t="shared" si="550"/>
        <v>1.1110313123887439</v>
      </c>
      <c r="W5013">
        <f t="shared" si="551"/>
        <v>9</v>
      </c>
      <c r="X5013">
        <f t="shared" si="552"/>
        <v>28</v>
      </c>
    </row>
    <row r="5014" spans="1:24" x14ac:dyDescent="0.25">
      <c r="A5014">
        <v>4012</v>
      </c>
      <c r="B5014" t="str">
        <f t="shared" si="546"/>
        <v>E4012</v>
      </c>
      <c r="C5014" t="s">
        <v>88</v>
      </c>
      <c r="D5014">
        <v>1</v>
      </c>
      <c r="E5014" s="2">
        <v>39586</v>
      </c>
      <c r="F5014" s="2">
        <v>39875</v>
      </c>
      <c r="G5014">
        <v>24.9</v>
      </c>
      <c r="H5014">
        <v>4.33</v>
      </c>
      <c r="I5014">
        <v>3.29</v>
      </c>
      <c r="J5014">
        <v>39</v>
      </c>
      <c r="K5014" t="str">
        <f>INDEX(lehmad!B$2:B$412,MATCH(klypsid!$B5014,lehmad!$A$2:$A$412,0))</f>
        <v>4.06.2006</v>
      </c>
      <c r="L5014">
        <f>INDEX(lehmad!C$2:C$412,MATCH(klypsid!$B5014,lehmad!$A$2:$A$412,0))</f>
        <v>65210</v>
      </c>
      <c r="M5014">
        <f>INDEX(lehmad!D$2:D$412,MATCH(klypsid!$B5014,lehmad!$A$2:$A$412,0))</f>
        <v>106</v>
      </c>
      <c r="N5014">
        <f>INDEX(lehmad!E$2:E$412,MATCH(klypsid!$B5014,lehmad!$A$2:$A$412,0))</f>
        <v>1</v>
      </c>
      <c r="O5014" t="str">
        <f>INDEX(lehmad!F$2:F$412,MATCH(klypsid!$B5014,lehmad!$A$2:$A$412,0))</f>
        <v>LANCELOT-ET</v>
      </c>
      <c r="P5014">
        <f>INDEX(lehmad!G$2:G$412,MATCH(klypsid!$B5014,lehmad!$A$2:$A$412,0))</f>
        <v>1998</v>
      </c>
      <c r="Q5014" s="2">
        <f>INDEX(lehmad!H$2:H$412,MATCH(klypsid!$B5014,lehmad!$A$2:$A$412,0))</f>
        <v>35985</v>
      </c>
      <c r="R5014">
        <f>INDEX(lehmad!I$2:I$412,MATCH(klypsid!$B5014,lehmad!$A$2:$A$412,0))</f>
        <v>126</v>
      </c>
      <c r="S5014">
        <f t="shared" si="547"/>
        <v>1</v>
      </c>
      <c r="T5014">
        <f t="shared" si="548"/>
        <v>289</v>
      </c>
      <c r="U5014">
        <f t="shared" si="549"/>
        <v>3</v>
      </c>
      <c r="V5014">
        <f t="shared" si="550"/>
        <v>1.6415460290875237</v>
      </c>
      <c r="W5014">
        <f t="shared" si="551"/>
        <v>10</v>
      </c>
      <c r="X5014">
        <f t="shared" si="552"/>
        <v>30</v>
      </c>
    </row>
    <row r="5015" spans="1:24" x14ac:dyDescent="0.25">
      <c r="A5015">
        <v>4012</v>
      </c>
      <c r="B5015" t="str">
        <f t="shared" si="546"/>
        <v>E4012</v>
      </c>
      <c r="C5015" t="s">
        <v>88</v>
      </c>
      <c r="D5015">
        <v>2</v>
      </c>
      <c r="E5015" s="2">
        <v>39953</v>
      </c>
      <c r="F5015" s="2">
        <v>39972</v>
      </c>
      <c r="G5015">
        <v>49.4</v>
      </c>
      <c r="H5015">
        <v>4.1100000000000003</v>
      </c>
      <c r="I5015">
        <v>3.11</v>
      </c>
      <c r="J5015">
        <v>21</v>
      </c>
      <c r="K5015" t="str">
        <f>INDEX(lehmad!B$2:B$412,MATCH(klypsid!$B5015,lehmad!$A$2:$A$412,0))</f>
        <v>4.06.2006</v>
      </c>
      <c r="L5015">
        <f>INDEX(lehmad!C$2:C$412,MATCH(klypsid!$B5015,lehmad!$A$2:$A$412,0))</f>
        <v>65210</v>
      </c>
      <c r="M5015">
        <f>INDEX(lehmad!D$2:D$412,MATCH(klypsid!$B5015,lehmad!$A$2:$A$412,0))</f>
        <v>106</v>
      </c>
      <c r="N5015">
        <f>INDEX(lehmad!E$2:E$412,MATCH(klypsid!$B5015,lehmad!$A$2:$A$412,0))</f>
        <v>1</v>
      </c>
      <c r="O5015" t="str">
        <f>INDEX(lehmad!F$2:F$412,MATCH(klypsid!$B5015,lehmad!$A$2:$A$412,0))</f>
        <v>LANCELOT-ET</v>
      </c>
      <c r="P5015">
        <f>INDEX(lehmad!G$2:G$412,MATCH(klypsid!$B5015,lehmad!$A$2:$A$412,0))</f>
        <v>1998</v>
      </c>
      <c r="Q5015" s="2">
        <f>INDEX(lehmad!H$2:H$412,MATCH(klypsid!$B5015,lehmad!$A$2:$A$412,0))</f>
        <v>35985</v>
      </c>
      <c r="R5015">
        <f>INDEX(lehmad!I$2:I$412,MATCH(klypsid!$B5015,lehmad!$A$2:$A$412,0))</f>
        <v>126</v>
      </c>
      <c r="S5015">
        <f t="shared" si="547"/>
        <v>2</v>
      </c>
      <c r="T5015">
        <f t="shared" si="548"/>
        <v>19</v>
      </c>
      <c r="U5015">
        <f t="shared" si="549"/>
        <v>1</v>
      </c>
      <c r="V5015">
        <f t="shared" si="550"/>
        <v>0.74846123300403544</v>
      </c>
      <c r="W5015">
        <f t="shared" si="551"/>
        <v>1</v>
      </c>
      <c r="X5015">
        <f t="shared" si="552"/>
        <v>19</v>
      </c>
    </row>
    <row r="5016" spans="1:24" x14ac:dyDescent="0.25">
      <c r="A5016">
        <v>4012</v>
      </c>
      <c r="B5016" t="str">
        <f t="shared" si="546"/>
        <v>E4012</v>
      </c>
      <c r="C5016" t="s">
        <v>88</v>
      </c>
      <c r="D5016">
        <v>2</v>
      </c>
      <c r="E5016" s="2">
        <v>39953</v>
      </c>
      <c r="F5016" s="2">
        <v>40007</v>
      </c>
      <c r="G5016">
        <v>44.1</v>
      </c>
      <c r="H5016">
        <v>3.23</v>
      </c>
      <c r="I5016">
        <v>3.05</v>
      </c>
      <c r="J5016">
        <v>39</v>
      </c>
      <c r="K5016" t="str">
        <f>INDEX(lehmad!B$2:B$412,MATCH(klypsid!$B5016,lehmad!$A$2:$A$412,0))</f>
        <v>4.06.2006</v>
      </c>
      <c r="L5016">
        <f>INDEX(lehmad!C$2:C$412,MATCH(klypsid!$B5016,lehmad!$A$2:$A$412,0))</f>
        <v>65210</v>
      </c>
      <c r="M5016">
        <f>INDEX(lehmad!D$2:D$412,MATCH(klypsid!$B5016,lehmad!$A$2:$A$412,0))</f>
        <v>106</v>
      </c>
      <c r="N5016">
        <f>INDEX(lehmad!E$2:E$412,MATCH(klypsid!$B5016,lehmad!$A$2:$A$412,0))</f>
        <v>1</v>
      </c>
      <c r="O5016" t="str">
        <f>INDEX(lehmad!F$2:F$412,MATCH(klypsid!$B5016,lehmad!$A$2:$A$412,0))</f>
        <v>LANCELOT-ET</v>
      </c>
      <c r="P5016">
        <f>INDEX(lehmad!G$2:G$412,MATCH(klypsid!$B5016,lehmad!$A$2:$A$412,0))</f>
        <v>1998</v>
      </c>
      <c r="Q5016" s="2">
        <f>INDEX(lehmad!H$2:H$412,MATCH(klypsid!$B5016,lehmad!$A$2:$A$412,0))</f>
        <v>35985</v>
      </c>
      <c r="R5016">
        <f>INDEX(lehmad!I$2:I$412,MATCH(klypsid!$B5016,lehmad!$A$2:$A$412,0))</f>
        <v>126</v>
      </c>
      <c r="S5016">
        <f t="shared" si="547"/>
        <v>2</v>
      </c>
      <c r="T5016">
        <f t="shared" si="548"/>
        <v>54</v>
      </c>
      <c r="U5016">
        <f t="shared" si="549"/>
        <v>1</v>
      </c>
      <c r="V5016">
        <f t="shared" si="550"/>
        <v>1.6415460290875237</v>
      </c>
      <c r="W5016">
        <f t="shared" si="551"/>
        <v>2</v>
      </c>
      <c r="X5016">
        <f t="shared" si="552"/>
        <v>35</v>
      </c>
    </row>
    <row r="5017" spans="1:24" x14ac:dyDescent="0.25">
      <c r="A5017">
        <v>4012</v>
      </c>
      <c r="B5017" t="str">
        <f t="shared" si="546"/>
        <v>E4012</v>
      </c>
      <c r="C5017" t="s">
        <v>88</v>
      </c>
      <c r="D5017">
        <v>2</v>
      </c>
      <c r="E5017" s="2">
        <v>39953</v>
      </c>
      <c r="F5017" s="2">
        <v>40037</v>
      </c>
      <c r="G5017">
        <v>33.299999999999997</v>
      </c>
      <c r="H5017">
        <v>4.0999999999999996</v>
      </c>
      <c r="I5017">
        <v>3.17</v>
      </c>
      <c r="J5017">
        <v>406</v>
      </c>
      <c r="K5017" t="str">
        <f>INDEX(lehmad!B$2:B$412,MATCH(klypsid!$B5017,lehmad!$A$2:$A$412,0))</f>
        <v>4.06.2006</v>
      </c>
      <c r="L5017">
        <f>INDEX(lehmad!C$2:C$412,MATCH(klypsid!$B5017,lehmad!$A$2:$A$412,0))</f>
        <v>65210</v>
      </c>
      <c r="M5017">
        <f>INDEX(lehmad!D$2:D$412,MATCH(klypsid!$B5017,lehmad!$A$2:$A$412,0))</f>
        <v>106</v>
      </c>
      <c r="N5017">
        <f>INDEX(lehmad!E$2:E$412,MATCH(klypsid!$B5017,lehmad!$A$2:$A$412,0))</f>
        <v>1</v>
      </c>
      <c r="O5017" t="str">
        <f>INDEX(lehmad!F$2:F$412,MATCH(klypsid!$B5017,lehmad!$A$2:$A$412,0))</f>
        <v>LANCELOT-ET</v>
      </c>
      <c r="P5017">
        <f>INDEX(lehmad!G$2:G$412,MATCH(klypsid!$B5017,lehmad!$A$2:$A$412,0))</f>
        <v>1998</v>
      </c>
      <c r="Q5017" s="2">
        <f>INDEX(lehmad!H$2:H$412,MATCH(klypsid!$B5017,lehmad!$A$2:$A$412,0))</f>
        <v>35985</v>
      </c>
      <c r="R5017">
        <f>INDEX(lehmad!I$2:I$412,MATCH(klypsid!$B5017,lehmad!$A$2:$A$412,0))</f>
        <v>126</v>
      </c>
      <c r="S5017">
        <f t="shared" si="547"/>
        <v>2</v>
      </c>
      <c r="T5017">
        <f t="shared" si="548"/>
        <v>84</v>
      </c>
      <c r="U5017">
        <f t="shared" si="549"/>
        <v>2</v>
      </c>
      <c r="V5017">
        <f t="shared" si="550"/>
        <v>5.0214797274104512</v>
      </c>
      <c r="W5017">
        <f t="shared" si="551"/>
        <v>3</v>
      </c>
      <c r="X5017">
        <f t="shared" si="552"/>
        <v>30</v>
      </c>
    </row>
    <row r="5018" spans="1:24" x14ac:dyDescent="0.25">
      <c r="A5018">
        <v>4012</v>
      </c>
      <c r="B5018" t="str">
        <f t="shared" si="546"/>
        <v>E4012</v>
      </c>
      <c r="C5018" t="s">
        <v>88</v>
      </c>
      <c r="D5018">
        <v>2</v>
      </c>
      <c r="E5018" s="2">
        <v>39953</v>
      </c>
      <c r="F5018" s="2">
        <v>40066</v>
      </c>
      <c r="G5018">
        <v>39.9</v>
      </c>
      <c r="H5018">
        <v>3.42</v>
      </c>
      <c r="I5018">
        <v>3.25</v>
      </c>
      <c r="J5018">
        <v>41</v>
      </c>
      <c r="K5018" t="str">
        <f>INDEX(lehmad!B$2:B$412,MATCH(klypsid!$B5018,lehmad!$A$2:$A$412,0))</f>
        <v>4.06.2006</v>
      </c>
      <c r="L5018">
        <f>INDEX(lehmad!C$2:C$412,MATCH(klypsid!$B5018,lehmad!$A$2:$A$412,0))</f>
        <v>65210</v>
      </c>
      <c r="M5018">
        <f>INDEX(lehmad!D$2:D$412,MATCH(klypsid!$B5018,lehmad!$A$2:$A$412,0))</f>
        <v>106</v>
      </c>
      <c r="N5018">
        <f>INDEX(lehmad!E$2:E$412,MATCH(klypsid!$B5018,lehmad!$A$2:$A$412,0))</f>
        <v>1</v>
      </c>
      <c r="O5018" t="str">
        <f>INDEX(lehmad!F$2:F$412,MATCH(klypsid!$B5018,lehmad!$A$2:$A$412,0))</f>
        <v>LANCELOT-ET</v>
      </c>
      <c r="P5018">
        <f>INDEX(lehmad!G$2:G$412,MATCH(klypsid!$B5018,lehmad!$A$2:$A$412,0))</f>
        <v>1998</v>
      </c>
      <c r="Q5018" s="2">
        <f>INDEX(lehmad!H$2:H$412,MATCH(klypsid!$B5018,lehmad!$A$2:$A$412,0))</f>
        <v>35985</v>
      </c>
      <c r="R5018">
        <f>INDEX(lehmad!I$2:I$412,MATCH(klypsid!$B5018,lehmad!$A$2:$A$412,0))</f>
        <v>126</v>
      </c>
      <c r="S5018">
        <f t="shared" si="547"/>
        <v>2</v>
      </c>
      <c r="T5018">
        <f t="shared" si="548"/>
        <v>113</v>
      </c>
      <c r="U5018">
        <f t="shared" si="549"/>
        <v>2</v>
      </c>
      <c r="V5018">
        <f t="shared" si="550"/>
        <v>1.7136958148433588</v>
      </c>
      <c r="W5018">
        <f t="shared" si="551"/>
        <v>4</v>
      </c>
      <c r="X5018">
        <f t="shared" si="552"/>
        <v>29</v>
      </c>
    </row>
    <row r="5019" spans="1:24" x14ac:dyDescent="0.25">
      <c r="A5019">
        <v>4012</v>
      </c>
      <c r="B5019" t="str">
        <f t="shared" si="546"/>
        <v>E4012</v>
      </c>
      <c r="C5019" t="s">
        <v>88</v>
      </c>
      <c r="D5019">
        <v>2</v>
      </c>
      <c r="E5019" s="2">
        <v>39953</v>
      </c>
      <c r="F5019" s="2">
        <v>40094</v>
      </c>
      <c r="G5019">
        <v>36</v>
      </c>
      <c r="H5019">
        <v>5.24</v>
      </c>
      <c r="I5019">
        <v>3.36</v>
      </c>
      <c r="J5019">
        <v>576</v>
      </c>
      <c r="K5019" t="str">
        <f>INDEX(lehmad!B$2:B$412,MATCH(klypsid!$B5019,lehmad!$A$2:$A$412,0))</f>
        <v>4.06.2006</v>
      </c>
      <c r="L5019">
        <f>INDEX(lehmad!C$2:C$412,MATCH(klypsid!$B5019,lehmad!$A$2:$A$412,0))</f>
        <v>65210</v>
      </c>
      <c r="M5019">
        <f>INDEX(lehmad!D$2:D$412,MATCH(klypsid!$B5019,lehmad!$A$2:$A$412,0))</f>
        <v>106</v>
      </c>
      <c r="N5019">
        <f>INDEX(lehmad!E$2:E$412,MATCH(klypsid!$B5019,lehmad!$A$2:$A$412,0))</f>
        <v>1</v>
      </c>
      <c r="O5019" t="str">
        <f>INDEX(lehmad!F$2:F$412,MATCH(klypsid!$B5019,lehmad!$A$2:$A$412,0))</f>
        <v>LANCELOT-ET</v>
      </c>
      <c r="P5019">
        <f>INDEX(lehmad!G$2:G$412,MATCH(klypsid!$B5019,lehmad!$A$2:$A$412,0))</f>
        <v>1998</v>
      </c>
      <c r="Q5019" s="2">
        <f>INDEX(lehmad!H$2:H$412,MATCH(klypsid!$B5019,lehmad!$A$2:$A$412,0))</f>
        <v>35985</v>
      </c>
      <c r="R5019">
        <f>INDEX(lehmad!I$2:I$412,MATCH(klypsid!$B5019,lehmad!$A$2:$A$412,0))</f>
        <v>126</v>
      </c>
      <c r="S5019">
        <f t="shared" si="547"/>
        <v>2</v>
      </c>
      <c r="T5019">
        <f t="shared" si="548"/>
        <v>141</v>
      </c>
      <c r="U5019">
        <f t="shared" si="549"/>
        <v>2</v>
      </c>
      <c r="V5019">
        <f t="shared" si="550"/>
        <v>5.5260688116675878</v>
      </c>
      <c r="W5019">
        <f t="shared" si="551"/>
        <v>5</v>
      </c>
      <c r="X5019">
        <f t="shared" si="552"/>
        <v>28</v>
      </c>
    </row>
    <row r="5020" spans="1:24" x14ac:dyDescent="0.25">
      <c r="A5020">
        <v>4012</v>
      </c>
      <c r="B5020" t="str">
        <f t="shared" si="546"/>
        <v>E4012</v>
      </c>
      <c r="C5020" t="s">
        <v>88</v>
      </c>
      <c r="D5020">
        <v>2</v>
      </c>
      <c r="E5020" s="2">
        <v>39953</v>
      </c>
      <c r="F5020" s="2">
        <v>40125</v>
      </c>
      <c r="G5020">
        <v>32.4</v>
      </c>
      <c r="H5020">
        <v>4.3</v>
      </c>
      <c r="I5020">
        <v>3.87</v>
      </c>
      <c r="J5020">
        <v>39</v>
      </c>
      <c r="K5020" t="str">
        <f>INDEX(lehmad!B$2:B$412,MATCH(klypsid!$B5020,lehmad!$A$2:$A$412,0))</f>
        <v>4.06.2006</v>
      </c>
      <c r="L5020">
        <f>INDEX(lehmad!C$2:C$412,MATCH(klypsid!$B5020,lehmad!$A$2:$A$412,0))</f>
        <v>65210</v>
      </c>
      <c r="M5020">
        <f>INDEX(lehmad!D$2:D$412,MATCH(klypsid!$B5020,lehmad!$A$2:$A$412,0))</f>
        <v>106</v>
      </c>
      <c r="N5020">
        <f>INDEX(lehmad!E$2:E$412,MATCH(klypsid!$B5020,lehmad!$A$2:$A$412,0))</f>
        <v>1</v>
      </c>
      <c r="O5020" t="str">
        <f>INDEX(lehmad!F$2:F$412,MATCH(klypsid!$B5020,lehmad!$A$2:$A$412,0))</f>
        <v>LANCELOT-ET</v>
      </c>
      <c r="P5020">
        <f>INDEX(lehmad!G$2:G$412,MATCH(klypsid!$B5020,lehmad!$A$2:$A$412,0))</f>
        <v>1998</v>
      </c>
      <c r="Q5020" s="2">
        <f>INDEX(lehmad!H$2:H$412,MATCH(klypsid!$B5020,lehmad!$A$2:$A$412,0))</f>
        <v>35985</v>
      </c>
      <c r="R5020">
        <f>INDEX(lehmad!I$2:I$412,MATCH(klypsid!$B5020,lehmad!$A$2:$A$412,0))</f>
        <v>126</v>
      </c>
      <c r="S5020">
        <f t="shared" si="547"/>
        <v>2</v>
      </c>
      <c r="T5020">
        <f t="shared" si="548"/>
        <v>172</v>
      </c>
      <c r="U5020">
        <f t="shared" si="549"/>
        <v>3</v>
      </c>
      <c r="V5020">
        <f t="shared" si="550"/>
        <v>1.6415460290875237</v>
      </c>
      <c r="W5020">
        <f t="shared" si="551"/>
        <v>6</v>
      </c>
      <c r="X5020">
        <f t="shared" si="552"/>
        <v>31</v>
      </c>
    </row>
    <row r="5021" spans="1:24" x14ac:dyDescent="0.25">
      <c r="A5021">
        <v>4012</v>
      </c>
      <c r="B5021" t="str">
        <f t="shared" si="546"/>
        <v>E4012</v>
      </c>
      <c r="C5021" t="s">
        <v>88</v>
      </c>
      <c r="D5021">
        <v>2</v>
      </c>
      <c r="E5021" s="2">
        <v>39953</v>
      </c>
      <c r="F5021" s="2">
        <v>40153</v>
      </c>
      <c r="G5021">
        <v>32.4</v>
      </c>
      <c r="H5021">
        <v>4.07</v>
      </c>
      <c r="I5021">
        <v>3.55</v>
      </c>
      <c r="J5021">
        <v>27</v>
      </c>
      <c r="K5021" t="str">
        <f>INDEX(lehmad!B$2:B$412,MATCH(klypsid!$B5021,lehmad!$A$2:$A$412,0))</f>
        <v>4.06.2006</v>
      </c>
      <c r="L5021">
        <f>INDEX(lehmad!C$2:C$412,MATCH(klypsid!$B5021,lehmad!$A$2:$A$412,0))</f>
        <v>65210</v>
      </c>
      <c r="M5021">
        <f>INDEX(lehmad!D$2:D$412,MATCH(klypsid!$B5021,lehmad!$A$2:$A$412,0))</f>
        <v>106</v>
      </c>
      <c r="N5021">
        <f>INDEX(lehmad!E$2:E$412,MATCH(klypsid!$B5021,lehmad!$A$2:$A$412,0))</f>
        <v>1</v>
      </c>
      <c r="O5021" t="str">
        <f>INDEX(lehmad!F$2:F$412,MATCH(klypsid!$B5021,lehmad!$A$2:$A$412,0))</f>
        <v>LANCELOT-ET</v>
      </c>
      <c r="P5021">
        <f>INDEX(lehmad!G$2:G$412,MATCH(klypsid!$B5021,lehmad!$A$2:$A$412,0))</f>
        <v>1998</v>
      </c>
      <c r="Q5021" s="2">
        <f>INDEX(lehmad!H$2:H$412,MATCH(klypsid!$B5021,lehmad!$A$2:$A$412,0))</f>
        <v>35985</v>
      </c>
      <c r="R5021">
        <f>INDEX(lehmad!I$2:I$412,MATCH(klypsid!$B5021,lehmad!$A$2:$A$412,0))</f>
        <v>126</v>
      </c>
      <c r="S5021">
        <f t="shared" si="547"/>
        <v>2</v>
      </c>
      <c r="T5021">
        <f t="shared" si="548"/>
        <v>200</v>
      </c>
      <c r="U5021">
        <f t="shared" si="549"/>
        <v>3</v>
      </c>
      <c r="V5021">
        <f t="shared" si="550"/>
        <v>1.1110313123887439</v>
      </c>
      <c r="W5021">
        <f t="shared" si="551"/>
        <v>7</v>
      </c>
      <c r="X5021">
        <f t="shared" si="552"/>
        <v>28</v>
      </c>
    </row>
    <row r="5022" spans="1:24" x14ac:dyDescent="0.25">
      <c r="A5022">
        <v>4012</v>
      </c>
      <c r="B5022" t="str">
        <f t="shared" si="546"/>
        <v>E4012</v>
      </c>
      <c r="C5022" t="s">
        <v>88</v>
      </c>
      <c r="D5022">
        <v>2</v>
      </c>
      <c r="E5022" s="2">
        <v>39953</v>
      </c>
      <c r="F5022" s="2">
        <v>40186</v>
      </c>
      <c r="G5022">
        <v>30.6</v>
      </c>
      <c r="H5022">
        <v>4.4400000000000004</v>
      </c>
      <c r="I5022">
        <v>3.45</v>
      </c>
      <c r="J5022">
        <v>24</v>
      </c>
      <c r="K5022" t="str">
        <f>INDEX(lehmad!B$2:B$412,MATCH(klypsid!$B5022,lehmad!$A$2:$A$412,0))</f>
        <v>4.06.2006</v>
      </c>
      <c r="L5022">
        <f>INDEX(lehmad!C$2:C$412,MATCH(klypsid!$B5022,lehmad!$A$2:$A$412,0))</f>
        <v>65210</v>
      </c>
      <c r="M5022">
        <f>INDEX(lehmad!D$2:D$412,MATCH(klypsid!$B5022,lehmad!$A$2:$A$412,0))</f>
        <v>106</v>
      </c>
      <c r="N5022">
        <f>INDEX(lehmad!E$2:E$412,MATCH(klypsid!$B5022,lehmad!$A$2:$A$412,0))</f>
        <v>1</v>
      </c>
      <c r="O5022" t="str">
        <f>INDEX(lehmad!F$2:F$412,MATCH(klypsid!$B5022,lehmad!$A$2:$A$412,0))</f>
        <v>LANCELOT-ET</v>
      </c>
      <c r="P5022">
        <f>INDEX(lehmad!G$2:G$412,MATCH(klypsid!$B5022,lehmad!$A$2:$A$412,0))</f>
        <v>1998</v>
      </c>
      <c r="Q5022" s="2">
        <f>INDEX(lehmad!H$2:H$412,MATCH(klypsid!$B5022,lehmad!$A$2:$A$412,0))</f>
        <v>35985</v>
      </c>
      <c r="R5022">
        <f>INDEX(lehmad!I$2:I$412,MATCH(klypsid!$B5022,lehmad!$A$2:$A$412,0))</f>
        <v>126</v>
      </c>
      <c r="S5022">
        <f t="shared" si="547"/>
        <v>2</v>
      </c>
      <c r="T5022">
        <f t="shared" si="548"/>
        <v>233</v>
      </c>
      <c r="U5022">
        <f t="shared" si="549"/>
        <v>3</v>
      </c>
      <c r="V5022">
        <f t="shared" si="550"/>
        <v>0.94110631094643127</v>
      </c>
      <c r="W5022">
        <f t="shared" si="551"/>
        <v>8</v>
      </c>
      <c r="X5022">
        <f t="shared" si="552"/>
        <v>33</v>
      </c>
    </row>
    <row r="5023" spans="1:24" x14ac:dyDescent="0.25">
      <c r="A5023">
        <v>4012</v>
      </c>
      <c r="B5023" t="str">
        <f t="shared" si="546"/>
        <v>E4012</v>
      </c>
      <c r="C5023" t="s">
        <v>88</v>
      </c>
      <c r="D5023">
        <v>2</v>
      </c>
      <c r="E5023" s="2">
        <v>39953</v>
      </c>
      <c r="F5023" s="2">
        <v>40214</v>
      </c>
      <c r="G5023">
        <v>30.1</v>
      </c>
      <c r="H5023">
        <v>4.63</v>
      </c>
      <c r="I5023">
        <v>3.49</v>
      </c>
      <c r="J5023">
        <v>42</v>
      </c>
      <c r="K5023" t="str">
        <f>INDEX(lehmad!B$2:B$412,MATCH(klypsid!$B5023,lehmad!$A$2:$A$412,0))</f>
        <v>4.06.2006</v>
      </c>
      <c r="L5023">
        <f>INDEX(lehmad!C$2:C$412,MATCH(klypsid!$B5023,lehmad!$A$2:$A$412,0))</f>
        <v>65210</v>
      </c>
      <c r="M5023">
        <f>INDEX(lehmad!D$2:D$412,MATCH(klypsid!$B5023,lehmad!$A$2:$A$412,0))</f>
        <v>106</v>
      </c>
      <c r="N5023">
        <f>INDEX(lehmad!E$2:E$412,MATCH(klypsid!$B5023,lehmad!$A$2:$A$412,0))</f>
        <v>1</v>
      </c>
      <c r="O5023" t="str">
        <f>INDEX(lehmad!F$2:F$412,MATCH(klypsid!$B5023,lehmad!$A$2:$A$412,0))</f>
        <v>LANCELOT-ET</v>
      </c>
      <c r="P5023">
        <f>INDEX(lehmad!G$2:G$412,MATCH(klypsid!$B5023,lehmad!$A$2:$A$412,0))</f>
        <v>1998</v>
      </c>
      <c r="Q5023" s="2">
        <f>INDEX(lehmad!H$2:H$412,MATCH(klypsid!$B5023,lehmad!$A$2:$A$412,0))</f>
        <v>35985</v>
      </c>
      <c r="R5023">
        <f>INDEX(lehmad!I$2:I$412,MATCH(klypsid!$B5023,lehmad!$A$2:$A$412,0))</f>
        <v>126</v>
      </c>
      <c r="S5023">
        <f t="shared" si="547"/>
        <v>2</v>
      </c>
      <c r="T5023">
        <f t="shared" si="548"/>
        <v>261</v>
      </c>
      <c r="U5023">
        <f t="shared" si="549"/>
        <v>3</v>
      </c>
      <c r="V5023">
        <f t="shared" si="550"/>
        <v>1.7484612330040357</v>
      </c>
      <c r="W5023">
        <f t="shared" si="551"/>
        <v>9</v>
      </c>
      <c r="X5023">
        <f t="shared" si="552"/>
        <v>28</v>
      </c>
    </row>
    <row r="5024" spans="1:24" x14ac:dyDescent="0.25">
      <c r="A5024">
        <v>4012</v>
      </c>
      <c r="B5024" t="str">
        <f t="shared" si="546"/>
        <v>E4012</v>
      </c>
      <c r="C5024" t="s">
        <v>88</v>
      </c>
      <c r="D5024">
        <v>2</v>
      </c>
      <c r="E5024" s="2">
        <v>39953</v>
      </c>
      <c r="F5024" s="2">
        <v>40242</v>
      </c>
      <c r="G5024">
        <v>22.5</v>
      </c>
      <c r="H5024">
        <v>5.53</v>
      </c>
      <c r="I5024">
        <v>3.55</v>
      </c>
      <c r="J5024">
        <v>56</v>
      </c>
      <c r="K5024" t="str">
        <f>INDEX(lehmad!B$2:B$412,MATCH(klypsid!$B5024,lehmad!$A$2:$A$412,0))</f>
        <v>4.06.2006</v>
      </c>
      <c r="L5024">
        <f>INDEX(lehmad!C$2:C$412,MATCH(klypsid!$B5024,lehmad!$A$2:$A$412,0))</f>
        <v>65210</v>
      </c>
      <c r="M5024">
        <f>INDEX(lehmad!D$2:D$412,MATCH(klypsid!$B5024,lehmad!$A$2:$A$412,0))</f>
        <v>106</v>
      </c>
      <c r="N5024">
        <f>INDEX(lehmad!E$2:E$412,MATCH(klypsid!$B5024,lehmad!$A$2:$A$412,0))</f>
        <v>1</v>
      </c>
      <c r="O5024" t="str">
        <f>INDEX(lehmad!F$2:F$412,MATCH(klypsid!$B5024,lehmad!$A$2:$A$412,0))</f>
        <v>LANCELOT-ET</v>
      </c>
      <c r="P5024">
        <f>INDEX(lehmad!G$2:G$412,MATCH(klypsid!$B5024,lehmad!$A$2:$A$412,0))</f>
        <v>1998</v>
      </c>
      <c r="Q5024" s="2">
        <f>INDEX(lehmad!H$2:H$412,MATCH(klypsid!$B5024,lehmad!$A$2:$A$412,0))</f>
        <v>35985</v>
      </c>
      <c r="R5024">
        <f>INDEX(lehmad!I$2:I$412,MATCH(klypsid!$B5024,lehmad!$A$2:$A$412,0))</f>
        <v>126</v>
      </c>
      <c r="S5024">
        <f t="shared" si="547"/>
        <v>2</v>
      </c>
      <c r="T5024">
        <f t="shared" si="548"/>
        <v>289</v>
      </c>
      <c r="U5024">
        <f t="shared" si="549"/>
        <v>3</v>
      </c>
      <c r="V5024">
        <f t="shared" si="550"/>
        <v>2.1634987322828794</v>
      </c>
      <c r="W5024">
        <f t="shared" si="551"/>
        <v>10</v>
      </c>
      <c r="X5024">
        <f t="shared" si="552"/>
        <v>28</v>
      </c>
    </row>
    <row r="5025" spans="1:24" x14ac:dyDescent="0.25">
      <c r="A5025">
        <v>4012</v>
      </c>
      <c r="B5025" t="str">
        <f t="shared" si="546"/>
        <v>E4012</v>
      </c>
      <c r="C5025" t="s">
        <v>88</v>
      </c>
      <c r="D5025">
        <v>3</v>
      </c>
      <c r="E5025" s="2">
        <v>40317</v>
      </c>
      <c r="F5025" s="2">
        <v>40336</v>
      </c>
      <c r="G5025">
        <v>29.5</v>
      </c>
      <c r="H5025">
        <v>4.09</v>
      </c>
      <c r="I5025">
        <v>3.01</v>
      </c>
      <c r="J5025">
        <v>104</v>
      </c>
      <c r="K5025" t="str">
        <f>INDEX(lehmad!B$2:B$412,MATCH(klypsid!$B5025,lehmad!$A$2:$A$412,0))</f>
        <v>4.06.2006</v>
      </c>
      <c r="L5025">
        <f>INDEX(lehmad!C$2:C$412,MATCH(klypsid!$B5025,lehmad!$A$2:$A$412,0))</f>
        <v>65210</v>
      </c>
      <c r="M5025">
        <f>INDEX(lehmad!D$2:D$412,MATCH(klypsid!$B5025,lehmad!$A$2:$A$412,0))</f>
        <v>106</v>
      </c>
      <c r="N5025">
        <f>INDEX(lehmad!E$2:E$412,MATCH(klypsid!$B5025,lehmad!$A$2:$A$412,0))</f>
        <v>1</v>
      </c>
      <c r="O5025" t="str">
        <f>INDEX(lehmad!F$2:F$412,MATCH(klypsid!$B5025,lehmad!$A$2:$A$412,0))</f>
        <v>LANCELOT-ET</v>
      </c>
      <c r="P5025">
        <f>INDEX(lehmad!G$2:G$412,MATCH(klypsid!$B5025,lehmad!$A$2:$A$412,0))</f>
        <v>1998</v>
      </c>
      <c r="Q5025" s="2">
        <f>INDEX(lehmad!H$2:H$412,MATCH(klypsid!$B5025,lehmad!$A$2:$A$412,0))</f>
        <v>35985</v>
      </c>
      <c r="R5025">
        <f>INDEX(lehmad!I$2:I$412,MATCH(klypsid!$B5025,lehmad!$A$2:$A$412,0))</f>
        <v>126</v>
      </c>
      <c r="S5025">
        <f t="shared" si="547"/>
        <v>3</v>
      </c>
      <c r="T5025">
        <f t="shared" si="548"/>
        <v>19</v>
      </c>
      <c r="U5025">
        <f t="shared" si="549"/>
        <v>1</v>
      </c>
      <c r="V5025">
        <f t="shared" si="550"/>
        <v>3.0565835283663674</v>
      </c>
      <c r="W5025">
        <f t="shared" si="551"/>
        <v>1</v>
      </c>
      <c r="X5025">
        <f t="shared" si="552"/>
        <v>19</v>
      </c>
    </row>
    <row r="5026" spans="1:24" x14ac:dyDescent="0.25">
      <c r="A5026">
        <v>4012</v>
      </c>
      <c r="B5026" t="str">
        <f t="shared" si="546"/>
        <v>E4012</v>
      </c>
      <c r="C5026" t="s">
        <v>88</v>
      </c>
      <c r="D5026">
        <v>3</v>
      </c>
      <c r="E5026" s="2">
        <v>40317</v>
      </c>
      <c r="F5026" s="2">
        <v>40371</v>
      </c>
      <c r="G5026">
        <v>37.799999999999997</v>
      </c>
      <c r="H5026">
        <v>3.85</v>
      </c>
      <c r="I5026">
        <v>2.88</v>
      </c>
      <c r="J5026">
        <v>283</v>
      </c>
      <c r="K5026" t="str">
        <f>INDEX(lehmad!B$2:B$412,MATCH(klypsid!$B5026,lehmad!$A$2:$A$412,0))</f>
        <v>4.06.2006</v>
      </c>
      <c r="L5026">
        <f>INDEX(lehmad!C$2:C$412,MATCH(klypsid!$B5026,lehmad!$A$2:$A$412,0))</f>
        <v>65210</v>
      </c>
      <c r="M5026">
        <f>INDEX(lehmad!D$2:D$412,MATCH(klypsid!$B5026,lehmad!$A$2:$A$412,0))</f>
        <v>106</v>
      </c>
      <c r="N5026">
        <f>INDEX(lehmad!E$2:E$412,MATCH(klypsid!$B5026,lehmad!$A$2:$A$412,0))</f>
        <v>1</v>
      </c>
      <c r="O5026" t="str">
        <f>INDEX(lehmad!F$2:F$412,MATCH(klypsid!$B5026,lehmad!$A$2:$A$412,0))</f>
        <v>LANCELOT-ET</v>
      </c>
      <c r="P5026">
        <f>INDEX(lehmad!G$2:G$412,MATCH(klypsid!$B5026,lehmad!$A$2:$A$412,0))</f>
        <v>1998</v>
      </c>
      <c r="Q5026" s="2">
        <f>INDEX(lehmad!H$2:H$412,MATCH(klypsid!$B5026,lehmad!$A$2:$A$412,0))</f>
        <v>35985</v>
      </c>
      <c r="R5026">
        <f>INDEX(lehmad!I$2:I$412,MATCH(klypsid!$B5026,lehmad!$A$2:$A$412,0))</f>
        <v>126</v>
      </c>
      <c r="S5026">
        <f t="shared" si="547"/>
        <v>3</v>
      </c>
      <c r="T5026">
        <f t="shared" si="548"/>
        <v>54</v>
      </c>
      <c r="U5026">
        <f t="shared" si="549"/>
        <v>1</v>
      </c>
      <c r="V5026">
        <f t="shared" si="550"/>
        <v>4.500802053057158</v>
      </c>
      <c r="W5026">
        <f t="shared" si="551"/>
        <v>2</v>
      </c>
      <c r="X5026">
        <f t="shared" si="552"/>
        <v>35</v>
      </c>
    </row>
    <row r="5027" spans="1:24" x14ac:dyDescent="0.25">
      <c r="A5027">
        <v>4012</v>
      </c>
      <c r="B5027" t="str">
        <f t="shared" si="546"/>
        <v>E4012</v>
      </c>
      <c r="C5027" t="s">
        <v>88</v>
      </c>
      <c r="D5027">
        <v>3</v>
      </c>
      <c r="E5027" s="2">
        <v>40317</v>
      </c>
      <c r="F5027" s="2">
        <v>40396</v>
      </c>
      <c r="G5027">
        <v>39.299999999999997</v>
      </c>
      <c r="H5027">
        <v>3.55</v>
      </c>
      <c r="I5027">
        <v>2.94</v>
      </c>
      <c r="J5027">
        <v>465</v>
      </c>
      <c r="K5027" t="str">
        <f>INDEX(lehmad!B$2:B$412,MATCH(klypsid!$B5027,lehmad!$A$2:$A$412,0))</f>
        <v>4.06.2006</v>
      </c>
      <c r="L5027">
        <f>INDEX(lehmad!C$2:C$412,MATCH(klypsid!$B5027,lehmad!$A$2:$A$412,0))</f>
        <v>65210</v>
      </c>
      <c r="M5027">
        <f>INDEX(lehmad!D$2:D$412,MATCH(klypsid!$B5027,lehmad!$A$2:$A$412,0))</f>
        <v>106</v>
      </c>
      <c r="N5027">
        <f>INDEX(lehmad!E$2:E$412,MATCH(klypsid!$B5027,lehmad!$A$2:$A$412,0))</f>
        <v>1</v>
      </c>
      <c r="O5027" t="str">
        <f>INDEX(lehmad!F$2:F$412,MATCH(klypsid!$B5027,lehmad!$A$2:$A$412,0))</f>
        <v>LANCELOT-ET</v>
      </c>
      <c r="P5027">
        <f>INDEX(lehmad!G$2:G$412,MATCH(klypsid!$B5027,lehmad!$A$2:$A$412,0))</f>
        <v>1998</v>
      </c>
      <c r="Q5027" s="2">
        <f>INDEX(lehmad!H$2:H$412,MATCH(klypsid!$B5027,lehmad!$A$2:$A$412,0))</f>
        <v>35985</v>
      </c>
      <c r="R5027">
        <f>INDEX(lehmad!I$2:I$412,MATCH(klypsid!$B5027,lehmad!$A$2:$A$412,0))</f>
        <v>126</v>
      </c>
      <c r="S5027">
        <f t="shared" si="547"/>
        <v>3</v>
      </c>
      <c r="T5027">
        <f t="shared" si="548"/>
        <v>79</v>
      </c>
      <c r="U5027">
        <f t="shared" si="549"/>
        <v>2</v>
      </c>
      <c r="V5027">
        <f t="shared" si="550"/>
        <v>5.2172307162206693</v>
      </c>
      <c r="W5027">
        <f t="shared" si="551"/>
        <v>3</v>
      </c>
      <c r="X5027">
        <f t="shared" si="552"/>
        <v>25</v>
      </c>
    </row>
    <row r="5028" spans="1:24" x14ac:dyDescent="0.25">
      <c r="A5028">
        <v>4012</v>
      </c>
      <c r="B5028" t="str">
        <f t="shared" si="546"/>
        <v>E4012</v>
      </c>
      <c r="C5028" t="s">
        <v>88</v>
      </c>
      <c r="D5028">
        <v>3</v>
      </c>
      <c r="E5028" s="2">
        <v>40317</v>
      </c>
      <c r="F5028" s="2">
        <v>40434</v>
      </c>
      <c r="G5028">
        <v>34</v>
      </c>
      <c r="H5028">
        <v>3.92</v>
      </c>
      <c r="I5028">
        <v>3.36</v>
      </c>
      <c r="J5028">
        <v>176</v>
      </c>
      <c r="K5028" t="str">
        <f>INDEX(lehmad!B$2:B$412,MATCH(klypsid!$B5028,lehmad!$A$2:$A$412,0))</f>
        <v>4.06.2006</v>
      </c>
      <c r="L5028">
        <f>INDEX(lehmad!C$2:C$412,MATCH(klypsid!$B5028,lehmad!$A$2:$A$412,0))</f>
        <v>65210</v>
      </c>
      <c r="M5028">
        <f>INDEX(lehmad!D$2:D$412,MATCH(klypsid!$B5028,lehmad!$A$2:$A$412,0))</f>
        <v>106</v>
      </c>
      <c r="N5028">
        <f>INDEX(lehmad!E$2:E$412,MATCH(klypsid!$B5028,lehmad!$A$2:$A$412,0))</f>
        <v>1</v>
      </c>
      <c r="O5028" t="str">
        <f>INDEX(lehmad!F$2:F$412,MATCH(klypsid!$B5028,lehmad!$A$2:$A$412,0))</f>
        <v>LANCELOT-ET</v>
      </c>
      <c r="P5028">
        <f>INDEX(lehmad!G$2:G$412,MATCH(klypsid!$B5028,lehmad!$A$2:$A$412,0))</f>
        <v>1998</v>
      </c>
      <c r="Q5028" s="2">
        <f>INDEX(lehmad!H$2:H$412,MATCH(klypsid!$B5028,lehmad!$A$2:$A$412,0))</f>
        <v>35985</v>
      </c>
      <c r="R5028">
        <f>INDEX(lehmad!I$2:I$412,MATCH(klypsid!$B5028,lehmad!$A$2:$A$412,0))</f>
        <v>126</v>
      </c>
      <c r="S5028">
        <f t="shared" si="547"/>
        <v>3</v>
      </c>
      <c r="T5028">
        <f t="shared" si="548"/>
        <v>117</v>
      </c>
      <c r="U5028">
        <f t="shared" si="549"/>
        <v>2</v>
      </c>
      <c r="V5028">
        <f t="shared" si="550"/>
        <v>3.8155754288625725</v>
      </c>
      <c r="W5028">
        <f t="shared" si="551"/>
        <v>4</v>
      </c>
      <c r="X5028">
        <f t="shared" si="552"/>
        <v>38</v>
      </c>
    </row>
    <row r="5029" spans="1:24" x14ac:dyDescent="0.25">
      <c r="A5029">
        <v>4012</v>
      </c>
      <c r="B5029" t="str">
        <f t="shared" si="546"/>
        <v>E4012</v>
      </c>
      <c r="C5029" t="s">
        <v>88</v>
      </c>
      <c r="D5029">
        <v>3</v>
      </c>
      <c r="E5029" s="2">
        <v>40317</v>
      </c>
      <c r="F5029" s="2">
        <v>40462</v>
      </c>
      <c r="G5029">
        <v>32.9</v>
      </c>
      <c r="H5029">
        <v>3.92</v>
      </c>
      <c r="I5029">
        <v>3.68</v>
      </c>
      <c r="J5029">
        <v>98</v>
      </c>
      <c r="K5029" t="str">
        <f>INDEX(lehmad!B$2:B$412,MATCH(klypsid!$B5029,lehmad!$A$2:$A$412,0))</f>
        <v>4.06.2006</v>
      </c>
      <c r="L5029">
        <f>INDEX(lehmad!C$2:C$412,MATCH(klypsid!$B5029,lehmad!$A$2:$A$412,0))</f>
        <v>65210</v>
      </c>
      <c r="M5029">
        <f>INDEX(lehmad!D$2:D$412,MATCH(klypsid!$B5029,lehmad!$A$2:$A$412,0))</f>
        <v>106</v>
      </c>
      <c r="N5029">
        <f>INDEX(lehmad!E$2:E$412,MATCH(klypsid!$B5029,lehmad!$A$2:$A$412,0))</f>
        <v>1</v>
      </c>
      <c r="O5029" t="str">
        <f>INDEX(lehmad!F$2:F$412,MATCH(klypsid!$B5029,lehmad!$A$2:$A$412,0))</f>
        <v>LANCELOT-ET</v>
      </c>
      <c r="P5029">
        <f>INDEX(lehmad!G$2:G$412,MATCH(klypsid!$B5029,lehmad!$A$2:$A$412,0))</f>
        <v>1998</v>
      </c>
      <c r="Q5029" s="2">
        <f>INDEX(lehmad!H$2:H$412,MATCH(klypsid!$B5029,lehmad!$A$2:$A$412,0))</f>
        <v>35985</v>
      </c>
      <c r="R5029">
        <f>INDEX(lehmad!I$2:I$412,MATCH(klypsid!$B5029,lehmad!$A$2:$A$412,0))</f>
        <v>126</v>
      </c>
      <c r="S5029">
        <f t="shared" si="547"/>
        <v>3</v>
      </c>
      <c r="T5029">
        <f t="shared" si="548"/>
        <v>145</v>
      </c>
      <c r="U5029">
        <f t="shared" si="549"/>
        <v>2</v>
      </c>
      <c r="V5029">
        <f t="shared" si="550"/>
        <v>2.9708536543404835</v>
      </c>
      <c r="W5029">
        <f t="shared" si="551"/>
        <v>5</v>
      </c>
      <c r="X5029">
        <f t="shared" si="552"/>
        <v>28</v>
      </c>
    </row>
    <row r="5030" spans="1:24" x14ac:dyDescent="0.25">
      <c r="A5030">
        <v>4012</v>
      </c>
      <c r="B5030" t="str">
        <f t="shared" si="546"/>
        <v>E4012</v>
      </c>
      <c r="C5030" t="s">
        <v>88</v>
      </c>
      <c r="D5030">
        <v>3</v>
      </c>
      <c r="E5030" s="2">
        <v>40317</v>
      </c>
      <c r="F5030" s="2">
        <v>40493</v>
      </c>
      <c r="G5030">
        <v>30.4</v>
      </c>
      <c r="H5030">
        <v>4.1399999999999997</v>
      </c>
      <c r="I5030">
        <v>3.43</v>
      </c>
      <c r="J5030">
        <v>393</v>
      </c>
      <c r="K5030" t="str">
        <f>INDEX(lehmad!B$2:B$412,MATCH(klypsid!$B5030,lehmad!$A$2:$A$412,0))</f>
        <v>4.06.2006</v>
      </c>
      <c r="L5030">
        <f>INDEX(lehmad!C$2:C$412,MATCH(klypsid!$B5030,lehmad!$A$2:$A$412,0))</f>
        <v>65210</v>
      </c>
      <c r="M5030">
        <f>INDEX(lehmad!D$2:D$412,MATCH(klypsid!$B5030,lehmad!$A$2:$A$412,0))</f>
        <v>106</v>
      </c>
      <c r="N5030">
        <f>INDEX(lehmad!E$2:E$412,MATCH(klypsid!$B5030,lehmad!$A$2:$A$412,0))</f>
        <v>1</v>
      </c>
      <c r="O5030" t="str">
        <f>INDEX(lehmad!F$2:F$412,MATCH(klypsid!$B5030,lehmad!$A$2:$A$412,0))</f>
        <v>LANCELOT-ET</v>
      </c>
      <c r="P5030">
        <f>INDEX(lehmad!G$2:G$412,MATCH(klypsid!$B5030,lehmad!$A$2:$A$412,0))</f>
        <v>1998</v>
      </c>
      <c r="Q5030" s="2">
        <f>INDEX(lehmad!H$2:H$412,MATCH(klypsid!$B5030,lehmad!$A$2:$A$412,0))</f>
        <v>35985</v>
      </c>
      <c r="R5030">
        <f>INDEX(lehmad!I$2:I$412,MATCH(klypsid!$B5030,lehmad!$A$2:$A$412,0))</f>
        <v>126</v>
      </c>
      <c r="S5030">
        <f t="shared" si="547"/>
        <v>3</v>
      </c>
      <c r="T5030">
        <f t="shared" si="548"/>
        <v>176</v>
      </c>
      <c r="U5030">
        <f t="shared" si="549"/>
        <v>3</v>
      </c>
      <c r="V5030">
        <f t="shared" si="550"/>
        <v>4.9745293124838819</v>
      </c>
      <c r="W5030">
        <f t="shared" si="551"/>
        <v>6</v>
      </c>
      <c r="X5030">
        <f t="shared" si="552"/>
        <v>31</v>
      </c>
    </row>
    <row r="5031" spans="1:24" x14ac:dyDescent="0.25">
      <c r="A5031">
        <v>4012</v>
      </c>
      <c r="B5031" t="str">
        <f t="shared" si="546"/>
        <v>E4012</v>
      </c>
      <c r="C5031" t="s">
        <v>88</v>
      </c>
      <c r="D5031">
        <v>3</v>
      </c>
      <c r="E5031" s="2">
        <v>40317</v>
      </c>
      <c r="F5031" s="2">
        <v>40521</v>
      </c>
      <c r="G5031">
        <v>31.8</v>
      </c>
      <c r="H5031">
        <v>4.62</v>
      </c>
      <c r="I5031">
        <v>3.52</v>
      </c>
      <c r="J5031">
        <v>78</v>
      </c>
      <c r="K5031" t="str">
        <f>INDEX(lehmad!B$2:B$412,MATCH(klypsid!$B5031,lehmad!$A$2:$A$412,0))</f>
        <v>4.06.2006</v>
      </c>
      <c r="L5031">
        <f>INDEX(lehmad!C$2:C$412,MATCH(klypsid!$B5031,lehmad!$A$2:$A$412,0))</f>
        <v>65210</v>
      </c>
      <c r="M5031">
        <f>INDEX(lehmad!D$2:D$412,MATCH(klypsid!$B5031,lehmad!$A$2:$A$412,0))</f>
        <v>106</v>
      </c>
      <c r="N5031">
        <f>INDEX(lehmad!E$2:E$412,MATCH(klypsid!$B5031,lehmad!$A$2:$A$412,0))</f>
        <v>1</v>
      </c>
      <c r="O5031" t="str">
        <f>INDEX(lehmad!F$2:F$412,MATCH(klypsid!$B5031,lehmad!$A$2:$A$412,0))</f>
        <v>LANCELOT-ET</v>
      </c>
      <c r="P5031">
        <f>INDEX(lehmad!G$2:G$412,MATCH(klypsid!$B5031,lehmad!$A$2:$A$412,0))</f>
        <v>1998</v>
      </c>
      <c r="Q5031" s="2">
        <f>INDEX(lehmad!H$2:H$412,MATCH(klypsid!$B5031,lehmad!$A$2:$A$412,0))</f>
        <v>35985</v>
      </c>
      <c r="R5031">
        <f>INDEX(lehmad!I$2:I$412,MATCH(klypsid!$B5031,lehmad!$A$2:$A$412,0))</f>
        <v>126</v>
      </c>
      <c r="S5031">
        <f t="shared" si="547"/>
        <v>3</v>
      </c>
      <c r="T5031">
        <f t="shared" si="548"/>
        <v>204</v>
      </c>
      <c r="U5031">
        <f t="shared" si="549"/>
        <v>3</v>
      </c>
      <c r="V5031">
        <f t="shared" si="550"/>
        <v>2.6415460290875235</v>
      </c>
      <c r="W5031">
        <f t="shared" si="551"/>
        <v>7</v>
      </c>
      <c r="X5031">
        <f t="shared" si="552"/>
        <v>28</v>
      </c>
    </row>
    <row r="5032" spans="1:24" x14ac:dyDescent="0.25">
      <c r="A5032">
        <v>4012</v>
      </c>
      <c r="B5032" t="str">
        <f t="shared" si="546"/>
        <v>E4012</v>
      </c>
      <c r="C5032" t="s">
        <v>88</v>
      </c>
      <c r="D5032">
        <v>3</v>
      </c>
      <c r="E5032" s="2">
        <v>40317</v>
      </c>
      <c r="F5032" s="2">
        <v>40556</v>
      </c>
      <c r="G5032">
        <v>29.9</v>
      </c>
      <c r="H5032">
        <v>3.63</v>
      </c>
      <c r="I5032">
        <v>3.45</v>
      </c>
      <c r="J5032">
        <v>108</v>
      </c>
      <c r="K5032" t="str">
        <f>INDEX(lehmad!B$2:B$412,MATCH(klypsid!$B5032,lehmad!$A$2:$A$412,0))</f>
        <v>4.06.2006</v>
      </c>
      <c r="L5032">
        <f>INDEX(lehmad!C$2:C$412,MATCH(klypsid!$B5032,lehmad!$A$2:$A$412,0))</f>
        <v>65210</v>
      </c>
      <c r="M5032">
        <f>INDEX(lehmad!D$2:D$412,MATCH(klypsid!$B5032,lehmad!$A$2:$A$412,0))</f>
        <v>106</v>
      </c>
      <c r="N5032">
        <f>INDEX(lehmad!E$2:E$412,MATCH(klypsid!$B5032,lehmad!$A$2:$A$412,0))</f>
        <v>1</v>
      </c>
      <c r="O5032" t="str">
        <f>INDEX(lehmad!F$2:F$412,MATCH(klypsid!$B5032,lehmad!$A$2:$A$412,0))</f>
        <v>LANCELOT-ET</v>
      </c>
      <c r="P5032">
        <f>INDEX(lehmad!G$2:G$412,MATCH(klypsid!$B5032,lehmad!$A$2:$A$412,0))</f>
        <v>1998</v>
      </c>
      <c r="Q5032" s="2">
        <f>INDEX(lehmad!H$2:H$412,MATCH(klypsid!$B5032,lehmad!$A$2:$A$412,0))</f>
        <v>35985</v>
      </c>
      <c r="R5032">
        <f>INDEX(lehmad!I$2:I$412,MATCH(klypsid!$B5032,lehmad!$A$2:$A$412,0))</f>
        <v>126</v>
      </c>
      <c r="S5032">
        <f t="shared" si="547"/>
        <v>3</v>
      </c>
      <c r="T5032">
        <f t="shared" si="548"/>
        <v>239</v>
      </c>
      <c r="U5032">
        <f t="shared" si="549"/>
        <v>3</v>
      </c>
      <c r="V5032">
        <f t="shared" si="550"/>
        <v>3.1110313123887439</v>
      </c>
      <c r="W5032">
        <f t="shared" si="551"/>
        <v>8</v>
      </c>
      <c r="X5032">
        <f t="shared" si="552"/>
        <v>35</v>
      </c>
    </row>
    <row r="5033" spans="1:24" x14ac:dyDescent="0.25">
      <c r="A5033">
        <v>4013</v>
      </c>
      <c r="B5033" t="str">
        <f t="shared" si="546"/>
        <v>E4013</v>
      </c>
      <c r="C5033" t="s">
        <v>162</v>
      </c>
      <c r="D5033">
        <v>1</v>
      </c>
      <c r="E5033" s="2">
        <v>39564</v>
      </c>
      <c r="F5033" s="2">
        <v>39572</v>
      </c>
      <c r="G5033">
        <v>32.700000000000003</v>
      </c>
      <c r="H5033">
        <v>6.13</v>
      </c>
      <c r="I5033">
        <v>3.84</v>
      </c>
      <c r="J5033">
        <v>1200</v>
      </c>
      <c r="K5033" t="str">
        <f>INDEX(lehmad!B$2:B$412,MATCH(klypsid!$B5033,lehmad!$A$2:$A$412,0))</f>
        <v>5.06.2006</v>
      </c>
      <c r="L5033">
        <f>INDEX(lehmad!C$2:C$412,MATCH(klypsid!$B5033,lehmad!$A$2:$A$412,0))</f>
        <v>65642</v>
      </c>
      <c r="M5033">
        <f>INDEX(lehmad!D$2:D$412,MATCH(klypsid!$B5033,lehmad!$A$2:$A$412,0))</f>
        <v>108</v>
      </c>
      <c r="N5033">
        <f>INDEX(lehmad!E$2:E$412,MATCH(klypsid!$B5033,lehmad!$A$2:$A$412,0))</f>
        <v>1</v>
      </c>
      <c r="O5033" t="str">
        <f>INDEX(lehmad!F$2:F$412,MATCH(klypsid!$B5033,lehmad!$A$2:$A$412,0))</f>
        <v>RAMOS</v>
      </c>
      <c r="P5033">
        <f>INDEX(lehmad!G$2:G$412,MATCH(klypsid!$B5033,lehmad!$A$2:$A$412,0))</f>
        <v>1997</v>
      </c>
      <c r="Q5033" s="2">
        <f>INDEX(lehmad!H$2:H$412,MATCH(klypsid!$B5033,lehmad!$A$2:$A$412,0))</f>
        <v>35607</v>
      </c>
      <c r="R5033">
        <f>INDEX(lehmad!I$2:I$412,MATCH(klypsid!$B5033,lehmad!$A$2:$A$412,0))</f>
        <v>113</v>
      </c>
      <c r="S5033">
        <f t="shared" si="547"/>
        <v>1</v>
      </c>
      <c r="T5033">
        <f t="shared" si="548"/>
        <v>8</v>
      </c>
      <c r="U5033">
        <f t="shared" si="549"/>
        <v>1</v>
      </c>
      <c r="V5033">
        <f t="shared" si="550"/>
        <v>6.5849625007211561</v>
      </c>
      <c r="W5033">
        <f t="shared" si="551"/>
        <v>1</v>
      </c>
      <c r="X5033">
        <f t="shared" si="552"/>
        <v>8</v>
      </c>
    </row>
    <row r="5034" spans="1:24" x14ac:dyDescent="0.25">
      <c r="A5034">
        <v>4013</v>
      </c>
      <c r="B5034" t="str">
        <f t="shared" si="546"/>
        <v>E4013</v>
      </c>
      <c r="C5034" t="s">
        <v>162</v>
      </c>
      <c r="D5034">
        <v>1</v>
      </c>
      <c r="E5034" s="2">
        <v>39564</v>
      </c>
      <c r="F5034" s="2">
        <v>39600</v>
      </c>
      <c r="G5034">
        <v>47.3</v>
      </c>
      <c r="H5034">
        <v>2.69</v>
      </c>
      <c r="I5034">
        <v>3.01</v>
      </c>
      <c r="J5034">
        <v>767</v>
      </c>
      <c r="K5034" t="str">
        <f>INDEX(lehmad!B$2:B$412,MATCH(klypsid!$B5034,lehmad!$A$2:$A$412,0))</f>
        <v>5.06.2006</v>
      </c>
      <c r="L5034">
        <f>INDEX(lehmad!C$2:C$412,MATCH(klypsid!$B5034,lehmad!$A$2:$A$412,0))</f>
        <v>65642</v>
      </c>
      <c r="M5034">
        <f>INDEX(lehmad!D$2:D$412,MATCH(klypsid!$B5034,lehmad!$A$2:$A$412,0))</f>
        <v>108</v>
      </c>
      <c r="N5034">
        <f>INDEX(lehmad!E$2:E$412,MATCH(klypsid!$B5034,lehmad!$A$2:$A$412,0))</f>
        <v>1</v>
      </c>
      <c r="O5034" t="str">
        <f>INDEX(lehmad!F$2:F$412,MATCH(klypsid!$B5034,lehmad!$A$2:$A$412,0))</f>
        <v>RAMOS</v>
      </c>
      <c r="P5034">
        <f>INDEX(lehmad!G$2:G$412,MATCH(klypsid!$B5034,lehmad!$A$2:$A$412,0))</f>
        <v>1997</v>
      </c>
      <c r="Q5034" s="2">
        <f>INDEX(lehmad!H$2:H$412,MATCH(klypsid!$B5034,lehmad!$A$2:$A$412,0))</f>
        <v>35607</v>
      </c>
      <c r="R5034">
        <f>INDEX(lehmad!I$2:I$412,MATCH(klypsid!$B5034,lehmad!$A$2:$A$412,0))</f>
        <v>113</v>
      </c>
      <c r="S5034">
        <f t="shared" si="547"/>
        <v>1</v>
      </c>
      <c r="T5034">
        <f t="shared" si="548"/>
        <v>36</v>
      </c>
      <c r="U5034">
        <f t="shared" si="549"/>
        <v>1</v>
      </c>
      <c r="V5034">
        <f t="shared" si="550"/>
        <v>5.9392265777282081</v>
      </c>
      <c r="W5034">
        <f t="shared" si="551"/>
        <v>2</v>
      </c>
      <c r="X5034">
        <f t="shared" si="552"/>
        <v>28</v>
      </c>
    </row>
    <row r="5035" spans="1:24" x14ac:dyDescent="0.25">
      <c r="A5035">
        <v>4013</v>
      </c>
      <c r="B5035" t="str">
        <f t="shared" si="546"/>
        <v>E4013</v>
      </c>
      <c r="C5035" t="s">
        <v>162</v>
      </c>
      <c r="D5035">
        <v>1</v>
      </c>
      <c r="E5035" s="2">
        <v>39564</v>
      </c>
      <c r="F5035" s="2">
        <v>39631</v>
      </c>
      <c r="G5035">
        <v>49.8</v>
      </c>
      <c r="H5035">
        <v>3.04</v>
      </c>
      <c r="I5035">
        <v>2.98</v>
      </c>
      <c r="J5035">
        <v>1775</v>
      </c>
      <c r="K5035" t="str">
        <f>INDEX(lehmad!B$2:B$412,MATCH(klypsid!$B5035,lehmad!$A$2:$A$412,0))</f>
        <v>5.06.2006</v>
      </c>
      <c r="L5035">
        <f>INDEX(lehmad!C$2:C$412,MATCH(klypsid!$B5035,lehmad!$A$2:$A$412,0))</f>
        <v>65642</v>
      </c>
      <c r="M5035">
        <f>INDEX(lehmad!D$2:D$412,MATCH(klypsid!$B5035,lehmad!$A$2:$A$412,0))</f>
        <v>108</v>
      </c>
      <c r="N5035">
        <f>INDEX(lehmad!E$2:E$412,MATCH(klypsid!$B5035,lehmad!$A$2:$A$412,0))</f>
        <v>1</v>
      </c>
      <c r="O5035" t="str">
        <f>INDEX(lehmad!F$2:F$412,MATCH(klypsid!$B5035,lehmad!$A$2:$A$412,0))</f>
        <v>RAMOS</v>
      </c>
      <c r="P5035">
        <f>INDEX(lehmad!G$2:G$412,MATCH(klypsid!$B5035,lehmad!$A$2:$A$412,0))</f>
        <v>1997</v>
      </c>
      <c r="Q5035" s="2">
        <f>INDEX(lehmad!H$2:H$412,MATCH(klypsid!$B5035,lehmad!$A$2:$A$412,0))</f>
        <v>35607</v>
      </c>
      <c r="R5035">
        <f>INDEX(lehmad!I$2:I$412,MATCH(klypsid!$B5035,lehmad!$A$2:$A$412,0))</f>
        <v>113</v>
      </c>
      <c r="S5035">
        <f t="shared" si="547"/>
        <v>1</v>
      </c>
      <c r="T5035">
        <f t="shared" si="548"/>
        <v>67</v>
      </c>
      <c r="U5035">
        <f t="shared" si="549"/>
        <v>2</v>
      </c>
      <c r="V5035">
        <f t="shared" si="550"/>
        <v>7.1497471195046822</v>
      </c>
      <c r="W5035">
        <f t="shared" si="551"/>
        <v>3</v>
      </c>
      <c r="X5035">
        <f t="shared" si="552"/>
        <v>31</v>
      </c>
    </row>
    <row r="5036" spans="1:24" x14ac:dyDescent="0.25">
      <c r="A5036">
        <v>4013</v>
      </c>
      <c r="B5036" t="str">
        <f t="shared" si="546"/>
        <v>E4013</v>
      </c>
      <c r="C5036" t="s">
        <v>162</v>
      </c>
      <c r="D5036">
        <v>1</v>
      </c>
      <c r="E5036" s="2">
        <v>39564</v>
      </c>
      <c r="F5036" s="2">
        <v>39663</v>
      </c>
      <c r="G5036">
        <v>45.1</v>
      </c>
      <c r="H5036">
        <v>3.38</v>
      </c>
      <c r="I5036">
        <v>3.1</v>
      </c>
      <c r="J5036">
        <v>982</v>
      </c>
      <c r="K5036" t="str">
        <f>INDEX(lehmad!B$2:B$412,MATCH(klypsid!$B5036,lehmad!$A$2:$A$412,0))</f>
        <v>5.06.2006</v>
      </c>
      <c r="L5036">
        <f>INDEX(lehmad!C$2:C$412,MATCH(klypsid!$B5036,lehmad!$A$2:$A$412,0))</f>
        <v>65642</v>
      </c>
      <c r="M5036">
        <f>INDEX(lehmad!D$2:D$412,MATCH(klypsid!$B5036,lehmad!$A$2:$A$412,0))</f>
        <v>108</v>
      </c>
      <c r="N5036">
        <f>INDEX(lehmad!E$2:E$412,MATCH(klypsid!$B5036,lehmad!$A$2:$A$412,0))</f>
        <v>1</v>
      </c>
      <c r="O5036" t="str">
        <f>INDEX(lehmad!F$2:F$412,MATCH(klypsid!$B5036,lehmad!$A$2:$A$412,0))</f>
        <v>RAMOS</v>
      </c>
      <c r="P5036">
        <f>INDEX(lehmad!G$2:G$412,MATCH(klypsid!$B5036,lehmad!$A$2:$A$412,0))</f>
        <v>1997</v>
      </c>
      <c r="Q5036" s="2">
        <f>INDEX(lehmad!H$2:H$412,MATCH(klypsid!$B5036,lehmad!$A$2:$A$412,0))</f>
        <v>35607</v>
      </c>
      <c r="R5036">
        <f>INDEX(lehmad!I$2:I$412,MATCH(klypsid!$B5036,lehmad!$A$2:$A$412,0))</f>
        <v>113</v>
      </c>
      <c r="S5036">
        <f t="shared" si="547"/>
        <v>1</v>
      </c>
      <c r="T5036">
        <f t="shared" si="548"/>
        <v>99</v>
      </c>
      <c r="U5036">
        <f t="shared" si="549"/>
        <v>2</v>
      </c>
      <c r="V5036">
        <f t="shared" si="550"/>
        <v>6.2957230245399689</v>
      </c>
      <c r="W5036">
        <f t="shared" si="551"/>
        <v>4</v>
      </c>
      <c r="X5036">
        <f t="shared" si="552"/>
        <v>32</v>
      </c>
    </row>
    <row r="5037" spans="1:24" x14ac:dyDescent="0.25">
      <c r="A5037">
        <v>4013</v>
      </c>
      <c r="B5037" t="str">
        <f t="shared" si="546"/>
        <v>E4013</v>
      </c>
      <c r="C5037" t="s">
        <v>162</v>
      </c>
      <c r="D5037">
        <v>1</v>
      </c>
      <c r="E5037" s="2">
        <v>39564</v>
      </c>
      <c r="F5037" s="2">
        <v>39693</v>
      </c>
      <c r="G5037">
        <v>38.799999999999997</v>
      </c>
      <c r="H5037">
        <v>1.72</v>
      </c>
      <c r="I5037">
        <v>3.06</v>
      </c>
      <c r="J5037">
        <v>4013</v>
      </c>
      <c r="K5037" t="str">
        <f>INDEX(lehmad!B$2:B$412,MATCH(klypsid!$B5037,lehmad!$A$2:$A$412,0))</f>
        <v>5.06.2006</v>
      </c>
      <c r="L5037">
        <f>INDEX(lehmad!C$2:C$412,MATCH(klypsid!$B5037,lehmad!$A$2:$A$412,0))</f>
        <v>65642</v>
      </c>
      <c r="M5037">
        <f>INDEX(lehmad!D$2:D$412,MATCH(klypsid!$B5037,lehmad!$A$2:$A$412,0))</f>
        <v>108</v>
      </c>
      <c r="N5037">
        <f>INDEX(lehmad!E$2:E$412,MATCH(klypsid!$B5037,lehmad!$A$2:$A$412,0))</f>
        <v>1</v>
      </c>
      <c r="O5037" t="str">
        <f>INDEX(lehmad!F$2:F$412,MATCH(klypsid!$B5037,lehmad!$A$2:$A$412,0))</f>
        <v>RAMOS</v>
      </c>
      <c r="P5037">
        <f>INDEX(lehmad!G$2:G$412,MATCH(klypsid!$B5037,lehmad!$A$2:$A$412,0))</f>
        <v>1997</v>
      </c>
      <c r="Q5037" s="2">
        <f>INDEX(lehmad!H$2:H$412,MATCH(klypsid!$B5037,lehmad!$A$2:$A$412,0))</f>
        <v>35607</v>
      </c>
      <c r="R5037">
        <f>INDEX(lehmad!I$2:I$412,MATCH(klypsid!$B5037,lehmad!$A$2:$A$412,0))</f>
        <v>113</v>
      </c>
      <c r="S5037">
        <f t="shared" si="547"/>
        <v>1</v>
      </c>
      <c r="T5037">
        <f t="shared" si="548"/>
        <v>129</v>
      </c>
      <c r="U5037">
        <f t="shared" si="549"/>
        <v>2</v>
      </c>
      <c r="V5037">
        <f t="shared" si="550"/>
        <v>8.3266092510052694</v>
      </c>
      <c r="W5037">
        <f t="shared" si="551"/>
        <v>5</v>
      </c>
      <c r="X5037">
        <f t="shared" si="552"/>
        <v>30</v>
      </c>
    </row>
    <row r="5038" spans="1:24" x14ac:dyDescent="0.25">
      <c r="A5038">
        <v>4013</v>
      </c>
      <c r="B5038" t="str">
        <f t="shared" si="546"/>
        <v>E4013</v>
      </c>
      <c r="C5038" t="s">
        <v>162</v>
      </c>
      <c r="D5038">
        <v>1</v>
      </c>
      <c r="E5038" s="2">
        <v>39564</v>
      </c>
      <c r="F5038" s="2">
        <v>39722</v>
      </c>
      <c r="G5038">
        <v>28.1</v>
      </c>
      <c r="H5038">
        <v>4.12</v>
      </c>
      <c r="I5038">
        <v>3.86</v>
      </c>
      <c r="J5038">
        <v>2902</v>
      </c>
      <c r="K5038" t="str">
        <f>INDEX(lehmad!B$2:B$412,MATCH(klypsid!$B5038,lehmad!$A$2:$A$412,0))</f>
        <v>5.06.2006</v>
      </c>
      <c r="L5038">
        <f>INDEX(lehmad!C$2:C$412,MATCH(klypsid!$B5038,lehmad!$A$2:$A$412,0))</f>
        <v>65642</v>
      </c>
      <c r="M5038">
        <f>INDEX(lehmad!D$2:D$412,MATCH(klypsid!$B5038,lehmad!$A$2:$A$412,0))</f>
        <v>108</v>
      </c>
      <c r="N5038">
        <f>INDEX(lehmad!E$2:E$412,MATCH(klypsid!$B5038,lehmad!$A$2:$A$412,0))</f>
        <v>1</v>
      </c>
      <c r="O5038" t="str">
        <f>INDEX(lehmad!F$2:F$412,MATCH(klypsid!$B5038,lehmad!$A$2:$A$412,0))</f>
        <v>RAMOS</v>
      </c>
      <c r="P5038">
        <f>INDEX(lehmad!G$2:G$412,MATCH(klypsid!$B5038,lehmad!$A$2:$A$412,0))</f>
        <v>1997</v>
      </c>
      <c r="Q5038" s="2">
        <f>INDEX(lehmad!H$2:H$412,MATCH(klypsid!$B5038,lehmad!$A$2:$A$412,0))</f>
        <v>35607</v>
      </c>
      <c r="R5038">
        <f>INDEX(lehmad!I$2:I$412,MATCH(klypsid!$B5038,lehmad!$A$2:$A$412,0))</f>
        <v>113</v>
      </c>
      <c r="S5038">
        <f t="shared" si="547"/>
        <v>1</v>
      </c>
      <c r="T5038">
        <f t="shared" si="548"/>
        <v>158</v>
      </c>
      <c r="U5038">
        <f t="shared" si="549"/>
        <v>3</v>
      </c>
      <c r="V5038">
        <f t="shared" si="550"/>
        <v>7.85897561429202</v>
      </c>
      <c r="W5038">
        <f t="shared" si="551"/>
        <v>6</v>
      </c>
      <c r="X5038">
        <f t="shared" si="552"/>
        <v>29</v>
      </c>
    </row>
    <row r="5039" spans="1:24" x14ac:dyDescent="0.25">
      <c r="A5039">
        <v>4013</v>
      </c>
      <c r="B5039" t="str">
        <f t="shared" si="546"/>
        <v>E4013</v>
      </c>
      <c r="C5039" t="s">
        <v>162</v>
      </c>
      <c r="D5039">
        <v>1</v>
      </c>
      <c r="E5039" s="2">
        <v>39564</v>
      </c>
      <c r="F5039" s="2">
        <v>39754</v>
      </c>
      <c r="G5039">
        <v>30.5</v>
      </c>
      <c r="H5039">
        <v>2.29</v>
      </c>
      <c r="I5039">
        <v>3.35</v>
      </c>
      <c r="J5039">
        <v>74</v>
      </c>
      <c r="K5039" t="str">
        <f>INDEX(lehmad!B$2:B$412,MATCH(klypsid!$B5039,lehmad!$A$2:$A$412,0))</f>
        <v>5.06.2006</v>
      </c>
      <c r="L5039">
        <f>INDEX(lehmad!C$2:C$412,MATCH(klypsid!$B5039,lehmad!$A$2:$A$412,0))</f>
        <v>65642</v>
      </c>
      <c r="M5039">
        <f>INDEX(lehmad!D$2:D$412,MATCH(klypsid!$B5039,lehmad!$A$2:$A$412,0))</f>
        <v>108</v>
      </c>
      <c r="N5039">
        <f>INDEX(lehmad!E$2:E$412,MATCH(klypsid!$B5039,lehmad!$A$2:$A$412,0))</f>
        <v>1</v>
      </c>
      <c r="O5039" t="str">
        <f>INDEX(lehmad!F$2:F$412,MATCH(klypsid!$B5039,lehmad!$A$2:$A$412,0))</f>
        <v>RAMOS</v>
      </c>
      <c r="P5039">
        <f>INDEX(lehmad!G$2:G$412,MATCH(klypsid!$B5039,lehmad!$A$2:$A$412,0))</f>
        <v>1997</v>
      </c>
      <c r="Q5039" s="2">
        <f>INDEX(lehmad!H$2:H$412,MATCH(klypsid!$B5039,lehmad!$A$2:$A$412,0))</f>
        <v>35607</v>
      </c>
      <c r="R5039">
        <f>INDEX(lehmad!I$2:I$412,MATCH(klypsid!$B5039,lehmad!$A$2:$A$412,0))</f>
        <v>113</v>
      </c>
      <c r="S5039">
        <f t="shared" si="547"/>
        <v>1</v>
      </c>
      <c r="T5039">
        <f t="shared" si="548"/>
        <v>190</v>
      </c>
      <c r="U5039">
        <f t="shared" si="549"/>
        <v>3</v>
      </c>
      <c r="V5039">
        <f t="shared" si="550"/>
        <v>2.5655971758542249</v>
      </c>
      <c r="W5039">
        <f t="shared" si="551"/>
        <v>7</v>
      </c>
      <c r="X5039">
        <f t="shared" si="552"/>
        <v>32</v>
      </c>
    </row>
    <row r="5040" spans="1:24" x14ac:dyDescent="0.25">
      <c r="A5040">
        <v>4013</v>
      </c>
      <c r="B5040" t="str">
        <f t="shared" si="546"/>
        <v>E4013</v>
      </c>
      <c r="C5040" t="s">
        <v>162</v>
      </c>
      <c r="D5040">
        <v>1</v>
      </c>
      <c r="E5040" s="2">
        <v>39564</v>
      </c>
      <c r="F5040" s="2">
        <v>39783</v>
      </c>
      <c r="G5040">
        <v>32.6</v>
      </c>
      <c r="H5040">
        <v>3.22</v>
      </c>
      <c r="I5040">
        <v>2.96</v>
      </c>
      <c r="J5040">
        <v>296</v>
      </c>
      <c r="K5040" t="str">
        <f>INDEX(lehmad!B$2:B$412,MATCH(klypsid!$B5040,lehmad!$A$2:$A$412,0))</f>
        <v>5.06.2006</v>
      </c>
      <c r="L5040">
        <f>INDEX(lehmad!C$2:C$412,MATCH(klypsid!$B5040,lehmad!$A$2:$A$412,0))</f>
        <v>65642</v>
      </c>
      <c r="M5040">
        <f>INDEX(lehmad!D$2:D$412,MATCH(klypsid!$B5040,lehmad!$A$2:$A$412,0))</f>
        <v>108</v>
      </c>
      <c r="N5040">
        <f>INDEX(lehmad!E$2:E$412,MATCH(klypsid!$B5040,lehmad!$A$2:$A$412,0))</f>
        <v>1</v>
      </c>
      <c r="O5040" t="str">
        <f>INDEX(lehmad!F$2:F$412,MATCH(klypsid!$B5040,lehmad!$A$2:$A$412,0))</f>
        <v>RAMOS</v>
      </c>
      <c r="P5040">
        <f>INDEX(lehmad!G$2:G$412,MATCH(klypsid!$B5040,lehmad!$A$2:$A$412,0))</f>
        <v>1997</v>
      </c>
      <c r="Q5040" s="2">
        <f>INDEX(lehmad!H$2:H$412,MATCH(klypsid!$B5040,lehmad!$A$2:$A$412,0))</f>
        <v>35607</v>
      </c>
      <c r="R5040">
        <f>INDEX(lehmad!I$2:I$412,MATCH(klypsid!$B5040,lehmad!$A$2:$A$412,0))</f>
        <v>113</v>
      </c>
      <c r="S5040">
        <f t="shared" si="547"/>
        <v>1</v>
      </c>
      <c r="T5040">
        <f t="shared" si="548"/>
        <v>219</v>
      </c>
      <c r="U5040">
        <f t="shared" si="549"/>
        <v>3</v>
      </c>
      <c r="V5040">
        <f t="shared" si="550"/>
        <v>4.5655971758542249</v>
      </c>
      <c r="W5040">
        <f t="shared" si="551"/>
        <v>8</v>
      </c>
      <c r="X5040">
        <f t="shared" si="552"/>
        <v>29</v>
      </c>
    </row>
    <row r="5041" spans="1:24" x14ac:dyDescent="0.25">
      <c r="A5041">
        <v>4013</v>
      </c>
      <c r="B5041" t="str">
        <f t="shared" si="546"/>
        <v>E4013</v>
      </c>
      <c r="C5041" t="s">
        <v>162</v>
      </c>
      <c r="D5041">
        <v>1</v>
      </c>
      <c r="E5041" s="2">
        <v>39564</v>
      </c>
      <c r="F5041" s="2">
        <v>39817</v>
      </c>
      <c r="G5041">
        <v>36.700000000000003</v>
      </c>
      <c r="H5041">
        <v>2.39</v>
      </c>
      <c r="I5041">
        <v>3.03</v>
      </c>
      <c r="J5041">
        <v>68</v>
      </c>
      <c r="K5041" t="str">
        <f>INDEX(lehmad!B$2:B$412,MATCH(klypsid!$B5041,lehmad!$A$2:$A$412,0))</f>
        <v>5.06.2006</v>
      </c>
      <c r="L5041">
        <f>INDEX(lehmad!C$2:C$412,MATCH(klypsid!$B5041,lehmad!$A$2:$A$412,0))</f>
        <v>65642</v>
      </c>
      <c r="M5041">
        <f>INDEX(lehmad!D$2:D$412,MATCH(klypsid!$B5041,lehmad!$A$2:$A$412,0))</f>
        <v>108</v>
      </c>
      <c r="N5041">
        <f>INDEX(lehmad!E$2:E$412,MATCH(klypsid!$B5041,lehmad!$A$2:$A$412,0))</f>
        <v>1</v>
      </c>
      <c r="O5041" t="str">
        <f>INDEX(lehmad!F$2:F$412,MATCH(klypsid!$B5041,lehmad!$A$2:$A$412,0))</f>
        <v>RAMOS</v>
      </c>
      <c r="P5041">
        <f>INDEX(lehmad!G$2:G$412,MATCH(klypsid!$B5041,lehmad!$A$2:$A$412,0))</f>
        <v>1997</v>
      </c>
      <c r="Q5041" s="2">
        <f>INDEX(lehmad!H$2:H$412,MATCH(klypsid!$B5041,lehmad!$A$2:$A$412,0))</f>
        <v>35607</v>
      </c>
      <c r="R5041">
        <f>INDEX(lehmad!I$2:I$412,MATCH(klypsid!$B5041,lehmad!$A$2:$A$412,0))</f>
        <v>113</v>
      </c>
      <c r="S5041">
        <f t="shared" si="547"/>
        <v>1</v>
      </c>
      <c r="T5041">
        <f t="shared" si="548"/>
        <v>253</v>
      </c>
      <c r="U5041">
        <f t="shared" si="549"/>
        <v>3</v>
      </c>
      <c r="V5041">
        <f t="shared" si="550"/>
        <v>2.4436066514756147</v>
      </c>
      <c r="W5041">
        <f t="shared" si="551"/>
        <v>9</v>
      </c>
      <c r="X5041">
        <f t="shared" si="552"/>
        <v>34</v>
      </c>
    </row>
    <row r="5042" spans="1:24" x14ac:dyDescent="0.25">
      <c r="A5042">
        <v>4013</v>
      </c>
      <c r="B5042" t="str">
        <f t="shared" si="546"/>
        <v>E4013</v>
      </c>
      <c r="C5042" t="s">
        <v>162</v>
      </c>
      <c r="D5042">
        <v>1</v>
      </c>
      <c r="E5042" s="2">
        <v>39564</v>
      </c>
      <c r="F5042" s="2">
        <v>39845</v>
      </c>
      <c r="G5042">
        <v>32.799999999999997</v>
      </c>
      <c r="H5042">
        <v>2.79</v>
      </c>
      <c r="I5042">
        <v>3.09</v>
      </c>
      <c r="J5042">
        <v>111</v>
      </c>
      <c r="K5042" t="str">
        <f>INDEX(lehmad!B$2:B$412,MATCH(klypsid!$B5042,lehmad!$A$2:$A$412,0))</f>
        <v>5.06.2006</v>
      </c>
      <c r="L5042">
        <f>INDEX(lehmad!C$2:C$412,MATCH(klypsid!$B5042,lehmad!$A$2:$A$412,0))</f>
        <v>65642</v>
      </c>
      <c r="M5042">
        <f>INDEX(lehmad!D$2:D$412,MATCH(klypsid!$B5042,lehmad!$A$2:$A$412,0))</f>
        <v>108</v>
      </c>
      <c r="N5042">
        <f>INDEX(lehmad!E$2:E$412,MATCH(klypsid!$B5042,lehmad!$A$2:$A$412,0))</f>
        <v>1</v>
      </c>
      <c r="O5042" t="str">
        <f>INDEX(lehmad!F$2:F$412,MATCH(klypsid!$B5042,lehmad!$A$2:$A$412,0))</f>
        <v>RAMOS</v>
      </c>
      <c r="P5042">
        <f>INDEX(lehmad!G$2:G$412,MATCH(klypsid!$B5042,lehmad!$A$2:$A$412,0))</f>
        <v>1997</v>
      </c>
      <c r="Q5042" s="2">
        <f>INDEX(lehmad!H$2:H$412,MATCH(klypsid!$B5042,lehmad!$A$2:$A$412,0))</f>
        <v>35607</v>
      </c>
      <c r="R5042">
        <f>INDEX(lehmad!I$2:I$412,MATCH(klypsid!$B5042,lehmad!$A$2:$A$412,0))</f>
        <v>113</v>
      </c>
      <c r="S5042">
        <f t="shared" si="547"/>
        <v>1</v>
      </c>
      <c r="T5042">
        <f t="shared" si="548"/>
        <v>281</v>
      </c>
      <c r="U5042">
        <f t="shared" si="549"/>
        <v>3</v>
      </c>
      <c r="V5042">
        <f t="shared" si="550"/>
        <v>3.1505596765753814</v>
      </c>
      <c r="W5042">
        <f t="shared" si="551"/>
        <v>10</v>
      </c>
      <c r="X5042">
        <f t="shared" si="552"/>
        <v>28</v>
      </c>
    </row>
    <row r="5043" spans="1:24" x14ac:dyDescent="0.25">
      <c r="A5043">
        <v>4013</v>
      </c>
      <c r="B5043" t="str">
        <f t="shared" si="546"/>
        <v>E4013</v>
      </c>
      <c r="C5043" t="s">
        <v>162</v>
      </c>
      <c r="D5043">
        <v>1</v>
      </c>
      <c r="E5043" s="2">
        <v>39564</v>
      </c>
      <c r="F5043" s="2">
        <v>39875</v>
      </c>
      <c r="G5043">
        <v>32.299999999999997</v>
      </c>
      <c r="H5043">
        <v>3.21</v>
      </c>
      <c r="I5043">
        <v>3.04</v>
      </c>
      <c r="J5043">
        <v>359</v>
      </c>
      <c r="K5043" t="str">
        <f>INDEX(lehmad!B$2:B$412,MATCH(klypsid!$B5043,lehmad!$A$2:$A$412,0))</f>
        <v>5.06.2006</v>
      </c>
      <c r="L5043">
        <f>INDEX(lehmad!C$2:C$412,MATCH(klypsid!$B5043,lehmad!$A$2:$A$412,0))</f>
        <v>65642</v>
      </c>
      <c r="M5043">
        <f>INDEX(lehmad!D$2:D$412,MATCH(klypsid!$B5043,lehmad!$A$2:$A$412,0))</f>
        <v>108</v>
      </c>
      <c r="N5043">
        <f>INDEX(lehmad!E$2:E$412,MATCH(klypsid!$B5043,lehmad!$A$2:$A$412,0))</f>
        <v>1</v>
      </c>
      <c r="O5043" t="str">
        <f>INDEX(lehmad!F$2:F$412,MATCH(klypsid!$B5043,lehmad!$A$2:$A$412,0))</f>
        <v>RAMOS</v>
      </c>
      <c r="P5043">
        <f>INDEX(lehmad!G$2:G$412,MATCH(klypsid!$B5043,lehmad!$A$2:$A$412,0))</f>
        <v>1997</v>
      </c>
      <c r="Q5043" s="2">
        <f>INDEX(lehmad!H$2:H$412,MATCH(klypsid!$B5043,lehmad!$A$2:$A$412,0))</f>
        <v>35607</v>
      </c>
      <c r="R5043">
        <f>INDEX(lehmad!I$2:I$412,MATCH(klypsid!$B5043,lehmad!$A$2:$A$412,0))</f>
        <v>113</v>
      </c>
      <c r="S5043">
        <f t="shared" si="547"/>
        <v>1</v>
      </c>
      <c r="T5043">
        <f t="shared" si="548"/>
        <v>311</v>
      </c>
      <c r="U5043">
        <f t="shared" si="549"/>
        <v>3</v>
      </c>
      <c r="V5043">
        <f t="shared" si="550"/>
        <v>4.8439838440483269</v>
      </c>
      <c r="W5043">
        <f t="shared" si="551"/>
        <v>11</v>
      </c>
      <c r="X5043">
        <f t="shared" si="552"/>
        <v>30</v>
      </c>
    </row>
    <row r="5044" spans="1:24" x14ac:dyDescent="0.25">
      <c r="A5044">
        <v>4013</v>
      </c>
      <c r="B5044" t="str">
        <f t="shared" si="546"/>
        <v>E4013</v>
      </c>
      <c r="C5044" t="s">
        <v>162</v>
      </c>
      <c r="D5044">
        <v>1</v>
      </c>
      <c r="E5044" s="2">
        <v>39564</v>
      </c>
      <c r="F5044" s="2">
        <v>39908</v>
      </c>
      <c r="G5044">
        <v>30.5</v>
      </c>
      <c r="H5044">
        <v>3.48</v>
      </c>
      <c r="I5044">
        <v>3.01</v>
      </c>
      <c r="J5044">
        <v>888</v>
      </c>
      <c r="K5044" t="str">
        <f>INDEX(lehmad!B$2:B$412,MATCH(klypsid!$B5044,lehmad!$A$2:$A$412,0))</f>
        <v>5.06.2006</v>
      </c>
      <c r="L5044">
        <f>INDEX(lehmad!C$2:C$412,MATCH(klypsid!$B5044,lehmad!$A$2:$A$412,0))</f>
        <v>65642</v>
      </c>
      <c r="M5044">
        <f>INDEX(lehmad!D$2:D$412,MATCH(klypsid!$B5044,lehmad!$A$2:$A$412,0))</f>
        <v>108</v>
      </c>
      <c r="N5044">
        <f>INDEX(lehmad!E$2:E$412,MATCH(klypsid!$B5044,lehmad!$A$2:$A$412,0))</f>
        <v>1</v>
      </c>
      <c r="O5044" t="str">
        <f>INDEX(lehmad!F$2:F$412,MATCH(klypsid!$B5044,lehmad!$A$2:$A$412,0))</f>
        <v>RAMOS</v>
      </c>
      <c r="P5044">
        <f>INDEX(lehmad!G$2:G$412,MATCH(klypsid!$B5044,lehmad!$A$2:$A$412,0))</f>
        <v>1997</v>
      </c>
      <c r="Q5044" s="2">
        <f>INDEX(lehmad!H$2:H$412,MATCH(klypsid!$B5044,lehmad!$A$2:$A$412,0))</f>
        <v>35607</v>
      </c>
      <c r="R5044">
        <f>INDEX(lehmad!I$2:I$412,MATCH(klypsid!$B5044,lehmad!$A$2:$A$412,0))</f>
        <v>113</v>
      </c>
      <c r="S5044">
        <f t="shared" si="547"/>
        <v>1</v>
      </c>
      <c r="T5044">
        <f t="shared" si="548"/>
        <v>344</v>
      </c>
      <c r="U5044">
        <f t="shared" si="549"/>
        <v>3</v>
      </c>
      <c r="V5044">
        <f t="shared" si="550"/>
        <v>6.1505596765753818</v>
      </c>
      <c r="W5044">
        <f t="shared" si="551"/>
        <v>12</v>
      </c>
      <c r="X5044">
        <f t="shared" si="552"/>
        <v>33</v>
      </c>
    </row>
    <row r="5045" spans="1:24" x14ac:dyDescent="0.25">
      <c r="A5045">
        <v>4013</v>
      </c>
      <c r="B5045" t="str">
        <f t="shared" si="546"/>
        <v>E4013</v>
      </c>
      <c r="C5045" t="s">
        <v>162</v>
      </c>
      <c r="D5045">
        <v>1</v>
      </c>
      <c r="E5045" s="2">
        <v>39564</v>
      </c>
      <c r="F5045" s="2">
        <v>39944</v>
      </c>
      <c r="G5045">
        <v>30.6</v>
      </c>
      <c r="H5045">
        <v>3.57</v>
      </c>
      <c r="I5045">
        <v>3.25</v>
      </c>
      <c r="J5045">
        <v>215</v>
      </c>
      <c r="K5045" t="str">
        <f>INDEX(lehmad!B$2:B$412,MATCH(klypsid!$B5045,lehmad!$A$2:$A$412,0))</f>
        <v>5.06.2006</v>
      </c>
      <c r="L5045">
        <f>INDEX(lehmad!C$2:C$412,MATCH(klypsid!$B5045,lehmad!$A$2:$A$412,0))</f>
        <v>65642</v>
      </c>
      <c r="M5045">
        <f>INDEX(lehmad!D$2:D$412,MATCH(klypsid!$B5045,lehmad!$A$2:$A$412,0))</f>
        <v>108</v>
      </c>
      <c r="N5045">
        <f>INDEX(lehmad!E$2:E$412,MATCH(klypsid!$B5045,lehmad!$A$2:$A$412,0))</f>
        <v>1</v>
      </c>
      <c r="O5045" t="str">
        <f>INDEX(lehmad!F$2:F$412,MATCH(klypsid!$B5045,lehmad!$A$2:$A$412,0))</f>
        <v>RAMOS</v>
      </c>
      <c r="P5045">
        <f>INDEX(lehmad!G$2:G$412,MATCH(klypsid!$B5045,lehmad!$A$2:$A$412,0))</f>
        <v>1997</v>
      </c>
      <c r="Q5045" s="2">
        <f>INDEX(lehmad!H$2:H$412,MATCH(klypsid!$B5045,lehmad!$A$2:$A$412,0))</f>
        <v>35607</v>
      </c>
      <c r="R5045">
        <f>INDEX(lehmad!I$2:I$412,MATCH(klypsid!$B5045,lehmad!$A$2:$A$412,0))</f>
        <v>113</v>
      </c>
      <c r="S5045">
        <f t="shared" si="547"/>
        <v>1</v>
      </c>
      <c r="T5045">
        <f t="shared" si="548"/>
        <v>380</v>
      </c>
      <c r="U5045">
        <f t="shared" si="549"/>
        <v>3</v>
      </c>
      <c r="V5045">
        <f t="shared" si="550"/>
        <v>4.1043366598147362</v>
      </c>
      <c r="W5045">
        <f t="shared" si="551"/>
        <v>13</v>
      </c>
      <c r="X5045">
        <f t="shared" si="552"/>
        <v>36</v>
      </c>
    </row>
    <row r="5046" spans="1:24" x14ac:dyDescent="0.25">
      <c r="A5046">
        <v>4013</v>
      </c>
      <c r="B5046" t="str">
        <f t="shared" si="546"/>
        <v>E4013</v>
      </c>
      <c r="C5046" t="s">
        <v>162</v>
      </c>
      <c r="D5046">
        <v>1</v>
      </c>
      <c r="E5046" s="2">
        <v>39564</v>
      </c>
      <c r="F5046" s="2">
        <v>39972</v>
      </c>
      <c r="G5046">
        <v>24</v>
      </c>
      <c r="H5046">
        <v>3.48</v>
      </c>
      <c r="I5046">
        <v>2.98</v>
      </c>
      <c r="J5046">
        <v>496</v>
      </c>
      <c r="K5046" t="str">
        <f>INDEX(lehmad!B$2:B$412,MATCH(klypsid!$B5046,lehmad!$A$2:$A$412,0))</f>
        <v>5.06.2006</v>
      </c>
      <c r="L5046">
        <f>INDEX(lehmad!C$2:C$412,MATCH(klypsid!$B5046,lehmad!$A$2:$A$412,0))</f>
        <v>65642</v>
      </c>
      <c r="M5046">
        <f>INDEX(lehmad!D$2:D$412,MATCH(klypsid!$B5046,lehmad!$A$2:$A$412,0))</f>
        <v>108</v>
      </c>
      <c r="N5046">
        <f>INDEX(lehmad!E$2:E$412,MATCH(klypsid!$B5046,lehmad!$A$2:$A$412,0))</f>
        <v>1</v>
      </c>
      <c r="O5046" t="str">
        <f>INDEX(lehmad!F$2:F$412,MATCH(klypsid!$B5046,lehmad!$A$2:$A$412,0))</f>
        <v>RAMOS</v>
      </c>
      <c r="P5046">
        <f>INDEX(lehmad!G$2:G$412,MATCH(klypsid!$B5046,lehmad!$A$2:$A$412,0))</f>
        <v>1997</v>
      </c>
      <c r="Q5046" s="2">
        <f>INDEX(lehmad!H$2:H$412,MATCH(klypsid!$B5046,lehmad!$A$2:$A$412,0))</f>
        <v>35607</v>
      </c>
      <c r="R5046">
        <f>INDEX(lehmad!I$2:I$412,MATCH(klypsid!$B5046,lehmad!$A$2:$A$412,0))</f>
        <v>113</v>
      </c>
      <c r="S5046">
        <f t="shared" si="547"/>
        <v>1</v>
      </c>
      <c r="T5046">
        <f t="shared" si="548"/>
        <v>408</v>
      </c>
      <c r="U5046">
        <f t="shared" si="549"/>
        <v>3</v>
      </c>
      <c r="V5046">
        <f t="shared" si="550"/>
        <v>5.3103401206121505</v>
      </c>
      <c r="W5046">
        <f t="shared" si="551"/>
        <v>14</v>
      </c>
      <c r="X5046">
        <f t="shared" si="552"/>
        <v>28</v>
      </c>
    </row>
    <row r="5047" spans="1:24" x14ac:dyDescent="0.25">
      <c r="A5047">
        <v>4013</v>
      </c>
      <c r="B5047" t="str">
        <f t="shared" si="546"/>
        <v>E4013</v>
      </c>
      <c r="C5047" t="s">
        <v>162</v>
      </c>
      <c r="D5047">
        <v>2</v>
      </c>
      <c r="E5047" s="2">
        <v>40034</v>
      </c>
      <c r="F5047" s="2">
        <v>40066</v>
      </c>
      <c r="G5047">
        <v>42</v>
      </c>
      <c r="H5047">
        <v>2.38</v>
      </c>
      <c r="I5047">
        <v>3.04</v>
      </c>
      <c r="J5047">
        <v>1811</v>
      </c>
      <c r="K5047" t="str">
        <f>INDEX(lehmad!B$2:B$412,MATCH(klypsid!$B5047,lehmad!$A$2:$A$412,0))</f>
        <v>5.06.2006</v>
      </c>
      <c r="L5047">
        <f>INDEX(lehmad!C$2:C$412,MATCH(klypsid!$B5047,lehmad!$A$2:$A$412,0))</f>
        <v>65642</v>
      </c>
      <c r="M5047">
        <f>INDEX(lehmad!D$2:D$412,MATCH(klypsid!$B5047,lehmad!$A$2:$A$412,0))</f>
        <v>108</v>
      </c>
      <c r="N5047">
        <f>INDEX(lehmad!E$2:E$412,MATCH(klypsid!$B5047,lehmad!$A$2:$A$412,0))</f>
        <v>1</v>
      </c>
      <c r="O5047" t="str">
        <f>INDEX(lehmad!F$2:F$412,MATCH(klypsid!$B5047,lehmad!$A$2:$A$412,0))</f>
        <v>RAMOS</v>
      </c>
      <c r="P5047">
        <f>INDEX(lehmad!G$2:G$412,MATCH(klypsid!$B5047,lehmad!$A$2:$A$412,0))</f>
        <v>1997</v>
      </c>
      <c r="Q5047" s="2">
        <f>INDEX(lehmad!H$2:H$412,MATCH(klypsid!$B5047,lehmad!$A$2:$A$412,0))</f>
        <v>35607</v>
      </c>
      <c r="R5047">
        <f>INDEX(lehmad!I$2:I$412,MATCH(klypsid!$B5047,lehmad!$A$2:$A$412,0))</f>
        <v>113</v>
      </c>
      <c r="S5047">
        <f t="shared" si="547"/>
        <v>2</v>
      </c>
      <c r="T5047">
        <f t="shared" si="548"/>
        <v>32</v>
      </c>
      <c r="U5047">
        <f t="shared" si="549"/>
        <v>1</v>
      </c>
      <c r="V5047">
        <f t="shared" si="550"/>
        <v>7.1787146411754437</v>
      </c>
      <c r="W5047">
        <f t="shared" si="551"/>
        <v>1</v>
      </c>
      <c r="X5047">
        <f t="shared" si="552"/>
        <v>32</v>
      </c>
    </row>
    <row r="5048" spans="1:24" x14ac:dyDescent="0.25">
      <c r="A5048">
        <v>4013</v>
      </c>
      <c r="B5048" t="str">
        <f t="shared" si="546"/>
        <v>E4013</v>
      </c>
      <c r="C5048" t="s">
        <v>162</v>
      </c>
      <c r="D5048">
        <v>2</v>
      </c>
      <c r="E5048" s="2">
        <v>40034</v>
      </c>
      <c r="F5048" s="2">
        <v>40094</v>
      </c>
      <c r="G5048">
        <v>59.2</v>
      </c>
      <c r="H5048">
        <v>2.67</v>
      </c>
      <c r="I5048">
        <v>3.03</v>
      </c>
      <c r="J5048">
        <v>39</v>
      </c>
      <c r="K5048" t="str">
        <f>INDEX(lehmad!B$2:B$412,MATCH(klypsid!$B5048,lehmad!$A$2:$A$412,0))</f>
        <v>5.06.2006</v>
      </c>
      <c r="L5048">
        <f>INDEX(lehmad!C$2:C$412,MATCH(klypsid!$B5048,lehmad!$A$2:$A$412,0))</f>
        <v>65642</v>
      </c>
      <c r="M5048">
        <f>INDEX(lehmad!D$2:D$412,MATCH(klypsid!$B5048,lehmad!$A$2:$A$412,0))</f>
        <v>108</v>
      </c>
      <c r="N5048">
        <f>INDEX(lehmad!E$2:E$412,MATCH(klypsid!$B5048,lehmad!$A$2:$A$412,0))</f>
        <v>1</v>
      </c>
      <c r="O5048" t="str">
        <f>INDEX(lehmad!F$2:F$412,MATCH(klypsid!$B5048,lehmad!$A$2:$A$412,0))</f>
        <v>RAMOS</v>
      </c>
      <c r="P5048">
        <f>INDEX(lehmad!G$2:G$412,MATCH(klypsid!$B5048,lehmad!$A$2:$A$412,0))</f>
        <v>1997</v>
      </c>
      <c r="Q5048" s="2">
        <f>INDEX(lehmad!H$2:H$412,MATCH(klypsid!$B5048,lehmad!$A$2:$A$412,0))</f>
        <v>35607</v>
      </c>
      <c r="R5048">
        <f>INDEX(lehmad!I$2:I$412,MATCH(klypsid!$B5048,lehmad!$A$2:$A$412,0))</f>
        <v>113</v>
      </c>
      <c r="S5048">
        <f t="shared" si="547"/>
        <v>2</v>
      </c>
      <c r="T5048">
        <f t="shared" si="548"/>
        <v>60</v>
      </c>
      <c r="U5048">
        <f t="shared" si="549"/>
        <v>1</v>
      </c>
      <c r="V5048">
        <f t="shared" si="550"/>
        <v>1.6415460290875237</v>
      </c>
      <c r="W5048">
        <f t="shared" si="551"/>
        <v>2</v>
      </c>
      <c r="X5048">
        <f t="shared" si="552"/>
        <v>28</v>
      </c>
    </row>
    <row r="5049" spans="1:24" x14ac:dyDescent="0.25">
      <c r="A5049">
        <v>4013</v>
      </c>
      <c r="B5049" t="str">
        <f t="shared" si="546"/>
        <v>E4013</v>
      </c>
      <c r="C5049" t="s">
        <v>162</v>
      </c>
      <c r="D5049">
        <v>2</v>
      </c>
      <c r="E5049" s="2">
        <v>40034</v>
      </c>
      <c r="F5049" s="2">
        <v>40125</v>
      </c>
      <c r="G5049">
        <v>42.2</v>
      </c>
      <c r="H5049">
        <v>2.69</v>
      </c>
      <c r="I5049">
        <v>3.38</v>
      </c>
      <c r="J5049">
        <v>504</v>
      </c>
      <c r="K5049" t="str">
        <f>INDEX(lehmad!B$2:B$412,MATCH(klypsid!$B5049,lehmad!$A$2:$A$412,0))</f>
        <v>5.06.2006</v>
      </c>
      <c r="L5049">
        <f>INDEX(lehmad!C$2:C$412,MATCH(klypsid!$B5049,lehmad!$A$2:$A$412,0))</f>
        <v>65642</v>
      </c>
      <c r="M5049">
        <f>INDEX(lehmad!D$2:D$412,MATCH(klypsid!$B5049,lehmad!$A$2:$A$412,0))</f>
        <v>108</v>
      </c>
      <c r="N5049">
        <f>INDEX(lehmad!E$2:E$412,MATCH(klypsid!$B5049,lehmad!$A$2:$A$412,0))</f>
        <v>1</v>
      </c>
      <c r="O5049" t="str">
        <f>INDEX(lehmad!F$2:F$412,MATCH(klypsid!$B5049,lehmad!$A$2:$A$412,0))</f>
        <v>RAMOS</v>
      </c>
      <c r="P5049">
        <f>INDEX(lehmad!G$2:G$412,MATCH(klypsid!$B5049,lehmad!$A$2:$A$412,0))</f>
        <v>1997</v>
      </c>
      <c r="Q5049" s="2">
        <f>INDEX(lehmad!H$2:H$412,MATCH(klypsid!$B5049,lehmad!$A$2:$A$412,0))</f>
        <v>35607</v>
      </c>
      <c r="R5049">
        <f>INDEX(lehmad!I$2:I$412,MATCH(klypsid!$B5049,lehmad!$A$2:$A$412,0))</f>
        <v>113</v>
      </c>
      <c r="S5049">
        <f t="shared" si="547"/>
        <v>2</v>
      </c>
      <c r="T5049">
        <f t="shared" si="548"/>
        <v>91</v>
      </c>
      <c r="U5049">
        <f t="shared" si="549"/>
        <v>2</v>
      </c>
      <c r="V5049">
        <f t="shared" si="550"/>
        <v>5.3334237337251924</v>
      </c>
      <c r="W5049">
        <f t="shared" si="551"/>
        <v>3</v>
      </c>
      <c r="X5049">
        <f t="shared" si="552"/>
        <v>31</v>
      </c>
    </row>
    <row r="5050" spans="1:24" x14ac:dyDescent="0.25">
      <c r="A5050">
        <v>4013</v>
      </c>
      <c r="B5050" t="str">
        <f t="shared" si="546"/>
        <v>E4013</v>
      </c>
      <c r="C5050" t="s">
        <v>162</v>
      </c>
      <c r="D5050">
        <v>2</v>
      </c>
      <c r="E5050" s="2">
        <v>40034</v>
      </c>
      <c r="F5050" s="2">
        <v>40153</v>
      </c>
      <c r="G5050">
        <v>38.6</v>
      </c>
      <c r="H5050">
        <v>2.66</v>
      </c>
      <c r="I5050">
        <v>3.11</v>
      </c>
      <c r="J5050">
        <v>334</v>
      </c>
      <c r="K5050" t="str">
        <f>INDEX(lehmad!B$2:B$412,MATCH(klypsid!$B5050,lehmad!$A$2:$A$412,0))</f>
        <v>5.06.2006</v>
      </c>
      <c r="L5050">
        <f>INDEX(lehmad!C$2:C$412,MATCH(klypsid!$B5050,lehmad!$A$2:$A$412,0))</f>
        <v>65642</v>
      </c>
      <c r="M5050">
        <f>INDEX(lehmad!D$2:D$412,MATCH(klypsid!$B5050,lehmad!$A$2:$A$412,0))</f>
        <v>108</v>
      </c>
      <c r="N5050">
        <f>INDEX(lehmad!E$2:E$412,MATCH(klypsid!$B5050,lehmad!$A$2:$A$412,0))</f>
        <v>1</v>
      </c>
      <c r="O5050" t="str">
        <f>INDEX(lehmad!F$2:F$412,MATCH(klypsid!$B5050,lehmad!$A$2:$A$412,0))</f>
        <v>RAMOS</v>
      </c>
      <c r="P5050">
        <f>INDEX(lehmad!G$2:G$412,MATCH(klypsid!$B5050,lehmad!$A$2:$A$412,0))</f>
        <v>1997</v>
      </c>
      <c r="Q5050" s="2">
        <f>INDEX(lehmad!H$2:H$412,MATCH(klypsid!$B5050,lehmad!$A$2:$A$412,0))</f>
        <v>35607</v>
      </c>
      <c r="R5050">
        <f>INDEX(lehmad!I$2:I$412,MATCH(klypsid!$B5050,lehmad!$A$2:$A$412,0))</f>
        <v>113</v>
      </c>
      <c r="S5050">
        <f t="shared" si="547"/>
        <v>2</v>
      </c>
      <c r="T5050">
        <f t="shared" si="548"/>
        <v>119</v>
      </c>
      <c r="U5050">
        <f t="shared" si="549"/>
        <v>2</v>
      </c>
      <c r="V5050">
        <f t="shared" si="550"/>
        <v>4.7398481026993275</v>
      </c>
      <c r="W5050">
        <f t="shared" si="551"/>
        <v>4</v>
      </c>
      <c r="X5050">
        <f t="shared" si="552"/>
        <v>28</v>
      </c>
    </row>
    <row r="5051" spans="1:24" x14ac:dyDescent="0.25">
      <c r="A5051">
        <v>4013</v>
      </c>
      <c r="B5051" t="str">
        <f t="shared" si="546"/>
        <v>E4013</v>
      </c>
      <c r="C5051" t="s">
        <v>162</v>
      </c>
      <c r="D5051">
        <v>2</v>
      </c>
      <c r="E5051" s="2">
        <v>40034</v>
      </c>
      <c r="F5051" s="2">
        <v>40186</v>
      </c>
      <c r="G5051">
        <v>37.4</v>
      </c>
      <c r="H5051">
        <v>2.52</v>
      </c>
      <c r="I5051">
        <v>3.27</v>
      </c>
      <c r="J5051">
        <v>375</v>
      </c>
      <c r="K5051" t="str">
        <f>INDEX(lehmad!B$2:B$412,MATCH(klypsid!$B5051,lehmad!$A$2:$A$412,0))</f>
        <v>5.06.2006</v>
      </c>
      <c r="L5051">
        <f>INDEX(lehmad!C$2:C$412,MATCH(klypsid!$B5051,lehmad!$A$2:$A$412,0))</f>
        <v>65642</v>
      </c>
      <c r="M5051">
        <f>INDEX(lehmad!D$2:D$412,MATCH(klypsid!$B5051,lehmad!$A$2:$A$412,0))</f>
        <v>108</v>
      </c>
      <c r="N5051">
        <f>INDEX(lehmad!E$2:E$412,MATCH(klypsid!$B5051,lehmad!$A$2:$A$412,0))</f>
        <v>1</v>
      </c>
      <c r="O5051" t="str">
        <f>INDEX(lehmad!F$2:F$412,MATCH(klypsid!$B5051,lehmad!$A$2:$A$412,0))</f>
        <v>RAMOS</v>
      </c>
      <c r="P5051">
        <f>INDEX(lehmad!G$2:G$412,MATCH(klypsid!$B5051,lehmad!$A$2:$A$412,0))</f>
        <v>1997</v>
      </c>
      <c r="Q5051" s="2">
        <f>INDEX(lehmad!H$2:H$412,MATCH(klypsid!$B5051,lehmad!$A$2:$A$412,0))</f>
        <v>35607</v>
      </c>
      <c r="R5051">
        <f>INDEX(lehmad!I$2:I$412,MATCH(klypsid!$B5051,lehmad!$A$2:$A$412,0))</f>
        <v>113</v>
      </c>
      <c r="S5051">
        <f t="shared" si="547"/>
        <v>2</v>
      </c>
      <c r="T5051">
        <f t="shared" si="548"/>
        <v>152</v>
      </c>
      <c r="U5051">
        <f t="shared" si="549"/>
        <v>3</v>
      </c>
      <c r="V5051">
        <f t="shared" si="550"/>
        <v>4.9068905956085187</v>
      </c>
      <c r="W5051">
        <f t="shared" si="551"/>
        <v>5</v>
      </c>
      <c r="X5051">
        <f t="shared" si="552"/>
        <v>33</v>
      </c>
    </row>
    <row r="5052" spans="1:24" x14ac:dyDescent="0.25">
      <c r="A5052">
        <v>4013</v>
      </c>
      <c r="B5052" t="str">
        <f t="shared" si="546"/>
        <v>E4013</v>
      </c>
      <c r="C5052" t="s">
        <v>162</v>
      </c>
      <c r="D5052">
        <v>2</v>
      </c>
      <c r="E5052" s="2">
        <v>40034</v>
      </c>
      <c r="F5052" s="2">
        <v>40214</v>
      </c>
      <c r="G5052">
        <v>27</v>
      </c>
      <c r="H5052">
        <v>3.68</v>
      </c>
      <c r="I5052">
        <v>3.07</v>
      </c>
      <c r="J5052">
        <v>8680</v>
      </c>
      <c r="K5052" t="str">
        <f>INDEX(lehmad!B$2:B$412,MATCH(klypsid!$B5052,lehmad!$A$2:$A$412,0))</f>
        <v>5.06.2006</v>
      </c>
      <c r="L5052">
        <f>INDEX(lehmad!C$2:C$412,MATCH(klypsid!$B5052,lehmad!$A$2:$A$412,0))</f>
        <v>65642</v>
      </c>
      <c r="M5052">
        <f>INDEX(lehmad!D$2:D$412,MATCH(klypsid!$B5052,lehmad!$A$2:$A$412,0))</f>
        <v>108</v>
      </c>
      <c r="N5052">
        <f>INDEX(lehmad!E$2:E$412,MATCH(klypsid!$B5052,lehmad!$A$2:$A$412,0))</f>
        <v>1</v>
      </c>
      <c r="O5052" t="str">
        <f>INDEX(lehmad!F$2:F$412,MATCH(klypsid!$B5052,lehmad!$A$2:$A$412,0))</f>
        <v>RAMOS</v>
      </c>
      <c r="P5052">
        <f>INDEX(lehmad!G$2:G$412,MATCH(klypsid!$B5052,lehmad!$A$2:$A$412,0))</f>
        <v>1997</v>
      </c>
      <c r="Q5052" s="2">
        <f>INDEX(lehmad!H$2:H$412,MATCH(klypsid!$B5052,lehmad!$A$2:$A$412,0))</f>
        <v>35607</v>
      </c>
      <c r="R5052">
        <f>INDEX(lehmad!I$2:I$412,MATCH(klypsid!$B5052,lehmad!$A$2:$A$412,0))</f>
        <v>113</v>
      </c>
      <c r="S5052">
        <f t="shared" si="547"/>
        <v>2</v>
      </c>
      <c r="T5052">
        <f t="shared" si="548"/>
        <v>180</v>
      </c>
      <c r="U5052">
        <f t="shared" si="549"/>
        <v>3</v>
      </c>
      <c r="V5052">
        <f t="shared" si="550"/>
        <v>9.4396231375571169</v>
      </c>
      <c r="W5052">
        <f t="shared" si="551"/>
        <v>6</v>
      </c>
      <c r="X5052">
        <f t="shared" si="552"/>
        <v>28</v>
      </c>
    </row>
    <row r="5053" spans="1:24" x14ac:dyDescent="0.25">
      <c r="A5053">
        <v>4013</v>
      </c>
      <c r="B5053" t="str">
        <f t="shared" si="546"/>
        <v>E4013</v>
      </c>
      <c r="C5053" t="s">
        <v>162</v>
      </c>
      <c r="D5053">
        <v>2</v>
      </c>
      <c r="E5053" s="2">
        <v>40034</v>
      </c>
      <c r="F5053" s="2">
        <v>40242</v>
      </c>
      <c r="G5053">
        <v>28.3</v>
      </c>
      <c r="H5053">
        <v>3.21</v>
      </c>
      <c r="I5053">
        <v>3.32</v>
      </c>
      <c r="J5053">
        <v>189</v>
      </c>
      <c r="K5053" t="str">
        <f>INDEX(lehmad!B$2:B$412,MATCH(klypsid!$B5053,lehmad!$A$2:$A$412,0))</f>
        <v>5.06.2006</v>
      </c>
      <c r="L5053">
        <f>INDEX(lehmad!C$2:C$412,MATCH(klypsid!$B5053,lehmad!$A$2:$A$412,0))</f>
        <v>65642</v>
      </c>
      <c r="M5053">
        <f>INDEX(lehmad!D$2:D$412,MATCH(klypsid!$B5053,lehmad!$A$2:$A$412,0))</f>
        <v>108</v>
      </c>
      <c r="N5053">
        <f>INDEX(lehmad!E$2:E$412,MATCH(klypsid!$B5053,lehmad!$A$2:$A$412,0))</f>
        <v>1</v>
      </c>
      <c r="O5053" t="str">
        <f>INDEX(lehmad!F$2:F$412,MATCH(klypsid!$B5053,lehmad!$A$2:$A$412,0))</f>
        <v>RAMOS</v>
      </c>
      <c r="P5053">
        <f>INDEX(lehmad!G$2:G$412,MATCH(klypsid!$B5053,lehmad!$A$2:$A$412,0))</f>
        <v>1997</v>
      </c>
      <c r="Q5053" s="2">
        <f>INDEX(lehmad!H$2:H$412,MATCH(klypsid!$B5053,lehmad!$A$2:$A$412,0))</f>
        <v>35607</v>
      </c>
      <c r="R5053">
        <f>INDEX(lehmad!I$2:I$412,MATCH(klypsid!$B5053,lehmad!$A$2:$A$412,0))</f>
        <v>113</v>
      </c>
      <c r="S5053">
        <f t="shared" si="547"/>
        <v>2</v>
      </c>
      <c r="T5053">
        <f t="shared" si="548"/>
        <v>208</v>
      </c>
      <c r="U5053">
        <f t="shared" si="549"/>
        <v>3</v>
      </c>
      <c r="V5053">
        <f t="shared" si="550"/>
        <v>3.918386234446348</v>
      </c>
      <c r="W5053">
        <f t="shared" si="551"/>
        <v>7</v>
      </c>
      <c r="X5053">
        <f t="shared" si="552"/>
        <v>28</v>
      </c>
    </row>
    <row r="5054" spans="1:24" x14ac:dyDescent="0.25">
      <c r="A5054">
        <v>4013</v>
      </c>
      <c r="B5054" t="str">
        <f t="shared" si="546"/>
        <v>E4013</v>
      </c>
      <c r="C5054" t="s">
        <v>162</v>
      </c>
      <c r="D5054">
        <v>2</v>
      </c>
      <c r="E5054" s="2">
        <v>40034</v>
      </c>
      <c r="F5054" s="2">
        <v>40276</v>
      </c>
      <c r="G5054">
        <v>34</v>
      </c>
      <c r="H5054">
        <v>3</v>
      </c>
      <c r="I5054">
        <v>3.16</v>
      </c>
      <c r="J5054">
        <v>220</v>
      </c>
      <c r="K5054" t="str">
        <f>INDEX(lehmad!B$2:B$412,MATCH(klypsid!$B5054,lehmad!$A$2:$A$412,0))</f>
        <v>5.06.2006</v>
      </c>
      <c r="L5054">
        <f>INDEX(lehmad!C$2:C$412,MATCH(klypsid!$B5054,lehmad!$A$2:$A$412,0))</f>
        <v>65642</v>
      </c>
      <c r="M5054">
        <f>INDEX(lehmad!D$2:D$412,MATCH(klypsid!$B5054,lehmad!$A$2:$A$412,0))</f>
        <v>108</v>
      </c>
      <c r="N5054">
        <f>INDEX(lehmad!E$2:E$412,MATCH(klypsid!$B5054,lehmad!$A$2:$A$412,0))</f>
        <v>1</v>
      </c>
      <c r="O5054" t="str">
        <f>INDEX(lehmad!F$2:F$412,MATCH(klypsid!$B5054,lehmad!$A$2:$A$412,0))</f>
        <v>RAMOS</v>
      </c>
      <c r="P5054">
        <f>INDEX(lehmad!G$2:G$412,MATCH(klypsid!$B5054,lehmad!$A$2:$A$412,0))</f>
        <v>1997</v>
      </c>
      <c r="Q5054" s="2">
        <f>INDEX(lehmad!H$2:H$412,MATCH(klypsid!$B5054,lehmad!$A$2:$A$412,0))</f>
        <v>35607</v>
      </c>
      <c r="R5054">
        <f>INDEX(lehmad!I$2:I$412,MATCH(klypsid!$B5054,lehmad!$A$2:$A$412,0))</f>
        <v>113</v>
      </c>
      <c r="S5054">
        <f t="shared" si="547"/>
        <v>2</v>
      </c>
      <c r="T5054">
        <f t="shared" si="548"/>
        <v>242</v>
      </c>
      <c r="U5054">
        <f t="shared" si="549"/>
        <v>3</v>
      </c>
      <c r="V5054">
        <f t="shared" si="550"/>
        <v>4.1375035237499347</v>
      </c>
      <c r="W5054">
        <f t="shared" si="551"/>
        <v>8</v>
      </c>
      <c r="X5054">
        <f t="shared" si="552"/>
        <v>34</v>
      </c>
    </row>
    <row r="5055" spans="1:24" x14ac:dyDescent="0.25">
      <c r="A5055">
        <v>4013</v>
      </c>
      <c r="B5055" t="str">
        <f t="shared" si="546"/>
        <v>E4013</v>
      </c>
      <c r="C5055" t="s">
        <v>162</v>
      </c>
      <c r="D5055">
        <v>2</v>
      </c>
      <c r="E5055" s="2">
        <v>40034</v>
      </c>
      <c r="F5055" s="2">
        <v>40304</v>
      </c>
      <c r="G5055">
        <v>28.3</v>
      </c>
      <c r="H5055">
        <v>3.9</v>
      </c>
      <c r="I5055">
        <v>3.14</v>
      </c>
      <c r="J5055">
        <v>122</v>
      </c>
      <c r="K5055" t="str">
        <f>INDEX(lehmad!B$2:B$412,MATCH(klypsid!$B5055,lehmad!$A$2:$A$412,0))</f>
        <v>5.06.2006</v>
      </c>
      <c r="L5055">
        <f>INDEX(lehmad!C$2:C$412,MATCH(klypsid!$B5055,lehmad!$A$2:$A$412,0))</f>
        <v>65642</v>
      </c>
      <c r="M5055">
        <f>INDEX(lehmad!D$2:D$412,MATCH(klypsid!$B5055,lehmad!$A$2:$A$412,0))</f>
        <v>108</v>
      </c>
      <c r="N5055">
        <f>INDEX(lehmad!E$2:E$412,MATCH(klypsid!$B5055,lehmad!$A$2:$A$412,0))</f>
        <v>1</v>
      </c>
      <c r="O5055" t="str">
        <f>INDEX(lehmad!F$2:F$412,MATCH(klypsid!$B5055,lehmad!$A$2:$A$412,0))</f>
        <v>RAMOS</v>
      </c>
      <c r="P5055">
        <f>INDEX(lehmad!G$2:G$412,MATCH(klypsid!$B5055,lehmad!$A$2:$A$412,0))</f>
        <v>1997</v>
      </c>
      <c r="Q5055" s="2">
        <f>INDEX(lehmad!H$2:H$412,MATCH(klypsid!$B5055,lehmad!$A$2:$A$412,0))</f>
        <v>35607</v>
      </c>
      <c r="R5055">
        <f>INDEX(lehmad!I$2:I$412,MATCH(klypsid!$B5055,lehmad!$A$2:$A$412,0))</f>
        <v>113</v>
      </c>
      <c r="S5055">
        <f t="shared" si="547"/>
        <v>2</v>
      </c>
      <c r="T5055">
        <f t="shared" si="548"/>
        <v>270</v>
      </c>
      <c r="U5055">
        <f t="shared" si="549"/>
        <v>3</v>
      </c>
      <c r="V5055">
        <f t="shared" si="550"/>
        <v>3.2868811477881614</v>
      </c>
      <c r="W5055">
        <f t="shared" si="551"/>
        <v>9</v>
      </c>
      <c r="X5055">
        <f t="shared" si="552"/>
        <v>28</v>
      </c>
    </row>
    <row r="5056" spans="1:24" x14ac:dyDescent="0.25">
      <c r="A5056">
        <v>4013</v>
      </c>
      <c r="B5056" t="str">
        <f t="shared" si="546"/>
        <v>E4013</v>
      </c>
      <c r="C5056" t="s">
        <v>162</v>
      </c>
      <c r="D5056">
        <v>2</v>
      </c>
      <c r="E5056" s="2">
        <v>40034</v>
      </c>
      <c r="F5056" s="2">
        <v>40336</v>
      </c>
      <c r="G5056">
        <v>29.4</v>
      </c>
      <c r="H5056">
        <v>3.58</v>
      </c>
      <c r="I5056">
        <v>3.04</v>
      </c>
      <c r="J5056">
        <v>94</v>
      </c>
      <c r="K5056" t="str">
        <f>INDEX(lehmad!B$2:B$412,MATCH(klypsid!$B5056,lehmad!$A$2:$A$412,0))</f>
        <v>5.06.2006</v>
      </c>
      <c r="L5056">
        <f>INDEX(lehmad!C$2:C$412,MATCH(klypsid!$B5056,lehmad!$A$2:$A$412,0))</f>
        <v>65642</v>
      </c>
      <c r="M5056">
        <f>INDEX(lehmad!D$2:D$412,MATCH(klypsid!$B5056,lehmad!$A$2:$A$412,0))</f>
        <v>108</v>
      </c>
      <c r="N5056">
        <f>INDEX(lehmad!E$2:E$412,MATCH(klypsid!$B5056,lehmad!$A$2:$A$412,0))</f>
        <v>1</v>
      </c>
      <c r="O5056" t="str">
        <f>INDEX(lehmad!F$2:F$412,MATCH(klypsid!$B5056,lehmad!$A$2:$A$412,0))</f>
        <v>RAMOS</v>
      </c>
      <c r="P5056">
        <f>INDEX(lehmad!G$2:G$412,MATCH(klypsid!$B5056,lehmad!$A$2:$A$412,0))</f>
        <v>1997</v>
      </c>
      <c r="Q5056" s="2">
        <f>INDEX(lehmad!H$2:H$412,MATCH(klypsid!$B5056,lehmad!$A$2:$A$412,0))</f>
        <v>35607</v>
      </c>
      <c r="R5056">
        <f>INDEX(lehmad!I$2:I$412,MATCH(klypsid!$B5056,lehmad!$A$2:$A$412,0))</f>
        <v>113</v>
      </c>
      <c r="S5056">
        <f t="shared" si="547"/>
        <v>2</v>
      </c>
      <c r="T5056">
        <f t="shared" si="548"/>
        <v>302</v>
      </c>
      <c r="U5056">
        <f t="shared" si="549"/>
        <v>3</v>
      </c>
      <c r="V5056">
        <f t="shared" si="550"/>
        <v>2.9107326619029128</v>
      </c>
      <c r="W5056">
        <f t="shared" si="551"/>
        <v>10</v>
      </c>
      <c r="X5056">
        <f t="shared" si="552"/>
        <v>32</v>
      </c>
    </row>
    <row r="5057" spans="1:24" x14ac:dyDescent="0.25">
      <c r="A5057">
        <v>4013</v>
      </c>
      <c r="B5057" t="str">
        <f t="shared" si="546"/>
        <v>E4013</v>
      </c>
      <c r="C5057" t="s">
        <v>162</v>
      </c>
      <c r="D5057">
        <v>3</v>
      </c>
      <c r="E5057" s="2">
        <v>40394</v>
      </c>
      <c r="F5057" s="2">
        <v>40434</v>
      </c>
      <c r="G5057">
        <v>52.3</v>
      </c>
      <c r="H5057">
        <v>2.61</v>
      </c>
      <c r="I5057">
        <v>2.78</v>
      </c>
      <c r="J5057">
        <v>441</v>
      </c>
      <c r="K5057" t="str">
        <f>INDEX(lehmad!B$2:B$412,MATCH(klypsid!$B5057,lehmad!$A$2:$A$412,0))</f>
        <v>5.06.2006</v>
      </c>
      <c r="L5057">
        <f>INDEX(lehmad!C$2:C$412,MATCH(klypsid!$B5057,lehmad!$A$2:$A$412,0))</f>
        <v>65642</v>
      </c>
      <c r="M5057">
        <f>INDEX(lehmad!D$2:D$412,MATCH(klypsid!$B5057,lehmad!$A$2:$A$412,0))</f>
        <v>108</v>
      </c>
      <c r="N5057">
        <f>INDEX(lehmad!E$2:E$412,MATCH(klypsid!$B5057,lehmad!$A$2:$A$412,0))</f>
        <v>1</v>
      </c>
      <c r="O5057" t="str">
        <f>INDEX(lehmad!F$2:F$412,MATCH(klypsid!$B5057,lehmad!$A$2:$A$412,0))</f>
        <v>RAMOS</v>
      </c>
      <c r="P5057">
        <f>INDEX(lehmad!G$2:G$412,MATCH(klypsid!$B5057,lehmad!$A$2:$A$412,0))</f>
        <v>1997</v>
      </c>
      <c r="Q5057" s="2">
        <f>INDEX(lehmad!H$2:H$412,MATCH(klypsid!$B5057,lehmad!$A$2:$A$412,0))</f>
        <v>35607</v>
      </c>
      <c r="R5057">
        <f>INDEX(lehmad!I$2:I$412,MATCH(klypsid!$B5057,lehmad!$A$2:$A$412,0))</f>
        <v>113</v>
      </c>
      <c r="S5057">
        <f t="shared" si="547"/>
        <v>3</v>
      </c>
      <c r="T5057">
        <f t="shared" si="548"/>
        <v>40</v>
      </c>
      <c r="U5057">
        <f t="shared" si="549"/>
        <v>1</v>
      </c>
      <c r="V5057">
        <f t="shared" si="550"/>
        <v>5.1407786557827961</v>
      </c>
      <c r="W5057">
        <f t="shared" si="551"/>
        <v>1</v>
      </c>
      <c r="X5057">
        <f t="shared" si="552"/>
        <v>40</v>
      </c>
    </row>
    <row r="5058" spans="1:24" x14ac:dyDescent="0.25">
      <c r="A5058">
        <v>4013</v>
      </c>
      <c r="B5058" t="str">
        <f t="shared" ref="B5058:B5121" si="553">"E"&amp;A5058</f>
        <v>E4013</v>
      </c>
      <c r="C5058" t="s">
        <v>162</v>
      </c>
      <c r="D5058">
        <v>3</v>
      </c>
      <c r="E5058" s="2">
        <v>40394</v>
      </c>
      <c r="F5058" s="2">
        <v>40462</v>
      </c>
      <c r="G5058">
        <v>48.3</v>
      </c>
      <c r="H5058">
        <v>3.19</v>
      </c>
      <c r="I5058">
        <v>3.23</v>
      </c>
      <c r="J5058">
        <v>672</v>
      </c>
      <c r="K5058" t="str">
        <f>INDEX(lehmad!B$2:B$412,MATCH(klypsid!$B5058,lehmad!$A$2:$A$412,0))</f>
        <v>5.06.2006</v>
      </c>
      <c r="L5058">
        <f>INDEX(lehmad!C$2:C$412,MATCH(klypsid!$B5058,lehmad!$A$2:$A$412,0))</f>
        <v>65642</v>
      </c>
      <c r="M5058">
        <f>INDEX(lehmad!D$2:D$412,MATCH(klypsid!$B5058,lehmad!$A$2:$A$412,0))</f>
        <v>108</v>
      </c>
      <c r="N5058">
        <f>INDEX(lehmad!E$2:E$412,MATCH(klypsid!$B5058,lehmad!$A$2:$A$412,0))</f>
        <v>1</v>
      </c>
      <c r="O5058" t="str">
        <f>INDEX(lehmad!F$2:F$412,MATCH(klypsid!$B5058,lehmad!$A$2:$A$412,0))</f>
        <v>RAMOS</v>
      </c>
      <c r="P5058">
        <f>INDEX(lehmad!G$2:G$412,MATCH(klypsid!$B5058,lehmad!$A$2:$A$412,0))</f>
        <v>1997</v>
      </c>
      <c r="Q5058" s="2">
        <f>INDEX(lehmad!H$2:H$412,MATCH(klypsid!$B5058,lehmad!$A$2:$A$412,0))</f>
        <v>35607</v>
      </c>
      <c r="R5058">
        <f>INDEX(lehmad!I$2:I$412,MATCH(klypsid!$B5058,lehmad!$A$2:$A$412,0))</f>
        <v>113</v>
      </c>
      <c r="S5058">
        <f t="shared" ref="S5058:S5121" si="554">IF(D5058&lt;=3,D5058,4)</f>
        <v>3</v>
      </c>
      <c r="T5058">
        <f t="shared" ref="T5058:T5121" si="555">F5058-E5058</f>
        <v>68</v>
      </c>
      <c r="U5058">
        <f t="shared" ref="U5058:U5121" si="556">IF(T5058&lt;=60, 1, IF(T5058&lt;=150,2,3))</f>
        <v>2</v>
      </c>
      <c r="V5058">
        <f t="shared" si="550"/>
        <v>5.7484612330040363</v>
      </c>
      <c r="W5058">
        <f t="shared" si="551"/>
        <v>2</v>
      </c>
      <c r="X5058">
        <f t="shared" si="552"/>
        <v>28</v>
      </c>
    </row>
    <row r="5059" spans="1:24" x14ac:dyDescent="0.25">
      <c r="A5059">
        <v>4013</v>
      </c>
      <c r="B5059" t="str">
        <f t="shared" si="553"/>
        <v>E4013</v>
      </c>
      <c r="C5059" t="s">
        <v>162</v>
      </c>
      <c r="D5059">
        <v>3</v>
      </c>
      <c r="E5059" s="2">
        <v>40394</v>
      </c>
      <c r="F5059" s="2">
        <v>40493</v>
      </c>
      <c r="G5059">
        <v>44.2</v>
      </c>
      <c r="H5059">
        <v>2.38</v>
      </c>
      <c r="I5059">
        <v>3.1</v>
      </c>
      <c r="J5059">
        <v>266</v>
      </c>
      <c r="K5059" t="str">
        <f>INDEX(lehmad!B$2:B$412,MATCH(klypsid!$B5059,lehmad!$A$2:$A$412,0))</f>
        <v>5.06.2006</v>
      </c>
      <c r="L5059">
        <f>INDEX(lehmad!C$2:C$412,MATCH(klypsid!$B5059,lehmad!$A$2:$A$412,0))</f>
        <v>65642</v>
      </c>
      <c r="M5059">
        <f>INDEX(lehmad!D$2:D$412,MATCH(klypsid!$B5059,lehmad!$A$2:$A$412,0))</f>
        <v>108</v>
      </c>
      <c r="N5059">
        <f>INDEX(lehmad!E$2:E$412,MATCH(klypsid!$B5059,lehmad!$A$2:$A$412,0))</f>
        <v>1</v>
      </c>
      <c r="O5059" t="str">
        <f>INDEX(lehmad!F$2:F$412,MATCH(klypsid!$B5059,lehmad!$A$2:$A$412,0))</f>
        <v>RAMOS</v>
      </c>
      <c r="P5059">
        <f>INDEX(lehmad!G$2:G$412,MATCH(klypsid!$B5059,lehmad!$A$2:$A$412,0))</f>
        <v>1997</v>
      </c>
      <c r="Q5059" s="2">
        <f>INDEX(lehmad!H$2:H$412,MATCH(klypsid!$B5059,lehmad!$A$2:$A$412,0))</f>
        <v>35607</v>
      </c>
      <c r="R5059">
        <f>INDEX(lehmad!I$2:I$412,MATCH(klypsid!$B5059,lehmad!$A$2:$A$412,0))</f>
        <v>113</v>
      </c>
      <c r="S5059">
        <f t="shared" si="554"/>
        <v>3</v>
      </c>
      <c r="T5059">
        <f t="shared" si="555"/>
        <v>99</v>
      </c>
      <c r="U5059">
        <f t="shared" si="556"/>
        <v>2</v>
      </c>
      <c r="V5059">
        <f t="shared" ref="V5059:V5122" si="557">LOG(J5059/100,2)+3</f>
        <v>4.4114262457264655</v>
      </c>
      <c r="W5059">
        <f t="shared" ref="W5059:W5122" si="558">IF(A5059&lt;&gt;A5058, 1, IF(D5059&lt;&gt;D5058, 1, W5058+1))</f>
        <v>3</v>
      </c>
      <c r="X5059">
        <f t="shared" ref="X5059:X5122" si="559">IF(AND(A5059=A5058,D5059=D5058), F5059-F5058, F5059-E5059)</f>
        <v>31</v>
      </c>
    </row>
    <row r="5060" spans="1:24" x14ac:dyDescent="0.25">
      <c r="A5060">
        <v>4013</v>
      </c>
      <c r="B5060" t="str">
        <f t="shared" si="553"/>
        <v>E4013</v>
      </c>
      <c r="C5060" t="s">
        <v>162</v>
      </c>
      <c r="D5060">
        <v>3</v>
      </c>
      <c r="E5060" s="2">
        <v>40394</v>
      </c>
      <c r="F5060" s="2">
        <v>40521</v>
      </c>
      <c r="G5060">
        <v>41.8</v>
      </c>
      <c r="H5060">
        <v>3.02</v>
      </c>
      <c r="I5060">
        <v>2.99</v>
      </c>
      <c r="J5060">
        <v>87</v>
      </c>
      <c r="K5060" t="str">
        <f>INDEX(lehmad!B$2:B$412,MATCH(klypsid!$B5060,lehmad!$A$2:$A$412,0))</f>
        <v>5.06.2006</v>
      </c>
      <c r="L5060">
        <f>INDEX(lehmad!C$2:C$412,MATCH(klypsid!$B5060,lehmad!$A$2:$A$412,0))</f>
        <v>65642</v>
      </c>
      <c r="M5060">
        <f>INDEX(lehmad!D$2:D$412,MATCH(klypsid!$B5060,lehmad!$A$2:$A$412,0))</f>
        <v>108</v>
      </c>
      <c r="N5060">
        <f>INDEX(lehmad!E$2:E$412,MATCH(klypsid!$B5060,lehmad!$A$2:$A$412,0))</f>
        <v>1</v>
      </c>
      <c r="O5060" t="str">
        <f>INDEX(lehmad!F$2:F$412,MATCH(klypsid!$B5060,lehmad!$A$2:$A$412,0))</f>
        <v>RAMOS</v>
      </c>
      <c r="P5060">
        <f>INDEX(lehmad!G$2:G$412,MATCH(klypsid!$B5060,lehmad!$A$2:$A$412,0))</f>
        <v>1997</v>
      </c>
      <c r="Q5060" s="2">
        <f>INDEX(lehmad!H$2:H$412,MATCH(klypsid!$B5060,lehmad!$A$2:$A$412,0))</f>
        <v>35607</v>
      </c>
      <c r="R5060">
        <f>INDEX(lehmad!I$2:I$412,MATCH(klypsid!$B5060,lehmad!$A$2:$A$412,0))</f>
        <v>113</v>
      </c>
      <c r="S5060">
        <f t="shared" si="554"/>
        <v>3</v>
      </c>
      <c r="T5060">
        <f t="shared" si="555"/>
        <v>127</v>
      </c>
      <c r="U5060">
        <f t="shared" si="556"/>
        <v>2</v>
      </c>
      <c r="V5060">
        <f t="shared" si="557"/>
        <v>2.7990873060740036</v>
      </c>
      <c r="W5060">
        <f t="shared" si="558"/>
        <v>4</v>
      </c>
      <c r="X5060">
        <f t="shared" si="559"/>
        <v>28</v>
      </c>
    </row>
    <row r="5061" spans="1:24" x14ac:dyDescent="0.25">
      <c r="A5061">
        <v>4013</v>
      </c>
      <c r="B5061" t="str">
        <f t="shared" si="553"/>
        <v>E4013</v>
      </c>
      <c r="C5061" t="s">
        <v>162</v>
      </c>
      <c r="D5061">
        <v>3</v>
      </c>
      <c r="E5061" s="2">
        <v>40394</v>
      </c>
      <c r="F5061" s="2">
        <v>40556</v>
      </c>
      <c r="G5061">
        <v>44.3</v>
      </c>
      <c r="H5061">
        <v>3.13</v>
      </c>
      <c r="I5061">
        <v>2.89</v>
      </c>
      <c r="J5061">
        <v>197</v>
      </c>
      <c r="K5061" t="str">
        <f>INDEX(lehmad!B$2:B$412,MATCH(klypsid!$B5061,lehmad!$A$2:$A$412,0))</f>
        <v>5.06.2006</v>
      </c>
      <c r="L5061">
        <f>INDEX(lehmad!C$2:C$412,MATCH(klypsid!$B5061,lehmad!$A$2:$A$412,0))</f>
        <v>65642</v>
      </c>
      <c r="M5061">
        <f>INDEX(lehmad!D$2:D$412,MATCH(klypsid!$B5061,lehmad!$A$2:$A$412,0))</f>
        <v>108</v>
      </c>
      <c r="N5061">
        <f>INDEX(lehmad!E$2:E$412,MATCH(klypsid!$B5061,lehmad!$A$2:$A$412,0))</f>
        <v>1</v>
      </c>
      <c r="O5061" t="str">
        <f>INDEX(lehmad!F$2:F$412,MATCH(klypsid!$B5061,lehmad!$A$2:$A$412,0))</f>
        <v>RAMOS</v>
      </c>
      <c r="P5061">
        <f>INDEX(lehmad!G$2:G$412,MATCH(klypsid!$B5061,lehmad!$A$2:$A$412,0))</f>
        <v>1997</v>
      </c>
      <c r="Q5061" s="2">
        <f>INDEX(lehmad!H$2:H$412,MATCH(klypsid!$B5061,lehmad!$A$2:$A$412,0))</f>
        <v>35607</v>
      </c>
      <c r="R5061">
        <f>INDEX(lehmad!I$2:I$412,MATCH(klypsid!$B5061,lehmad!$A$2:$A$412,0))</f>
        <v>113</v>
      </c>
      <c r="S5061">
        <f t="shared" si="554"/>
        <v>3</v>
      </c>
      <c r="T5061">
        <f t="shared" si="555"/>
        <v>162</v>
      </c>
      <c r="U5061">
        <f t="shared" si="556"/>
        <v>3</v>
      </c>
      <c r="V5061">
        <f t="shared" si="557"/>
        <v>3.9781956296816516</v>
      </c>
      <c r="W5061">
        <f t="shared" si="558"/>
        <v>5</v>
      </c>
      <c r="X5061">
        <f t="shared" si="559"/>
        <v>35</v>
      </c>
    </row>
    <row r="5062" spans="1:24" x14ac:dyDescent="0.25">
      <c r="A5062">
        <v>4015</v>
      </c>
      <c r="B5062" t="str">
        <f t="shared" si="553"/>
        <v>E4015</v>
      </c>
      <c r="C5062" t="s">
        <v>172</v>
      </c>
      <c r="D5062">
        <v>1</v>
      </c>
      <c r="E5062" s="2">
        <v>39635</v>
      </c>
      <c r="F5062" s="2">
        <v>39663</v>
      </c>
      <c r="G5062">
        <v>39</v>
      </c>
      <c r="H5062">
        <v>3.24</v>
      </c>
      <c r="I5062">
        <v>2.69</v>
      </c>
      <c r="J5062">
        <v>8</v>
      </c>
      <c r="K5062" t="str">
        <f>INDEX(lehmad!B$2:B$412,MATCH(klypsid!$B5062,lehmad!$A$2:$A$412,0))</f>
        <v>8.06.2006</v>
      </c>
      <c r="L5062">
        <f>INDEX(lehmad!C$2:C$412,MATCH(klypsid!$B5062,lehmad!$A$2:$A$412,0))</f>
        <v>56172</v>
      </c>
      <c r="M5062">
        <f>INDEX(lehmad!D$2:D$412,MATCH(klypsid!$B5062,lehmad!$A$2:$A$412,0))</f>
        <v>114</v>
      </c>
      <c r="N5062">
        <f>INDEX(lehmad!E$2:E$412,MATCH(klypsid!$B5062,lehmad!$A$2:$A$412,0))</f>
        <v>1</v>
      </c>
      <c r="O5062" t="str">
        <f>INDEX(lehmad!F$2:F$412,MATCH(klypsid!$B5062,lehmad!$A$2:$A$412,0))</f>
        <v>DYNASTY-ET</v>
      </c>
      <c r="P5062">
        <f>INDEX(lehmad!G$2:G$412,MATCH(klypsid!$B5062,lehmad!$A$2:$A$412,0))</f>
        <v>2002</v>
      </c>
      <c r="Q5062" s="2">
        <f>INDEX(lehmad!H$2:H$412,MATCH(klypsid!$B5062,lehmad!$A$2:$A$412,0))</f>
        <v>36044</v>
      </c>
      <c r="R5062">
        <f>INDEX(lehmad!I$2:I$412,MATCH(klypsid!$B5062,lehmad!$A$2:$A$412,0))</f>
        <v>124</v>
      </c>
      <c r="S5062">
        <f t="shared" si="554"/>
        <v>1</v>
      </c>
      <c r="T5062">
        <f t="shared" si="555"/>
        <v>28</v>
      </c>
      <c r="U5062">
        <f t="shared" si="556"/>
        <v>1</v>
      </c>
      <c r="V5062">
        <f t="shared" si="557"/>
        <v>-0.64385618977472525</v>
      </c>
      <c r="W5062">
        <f t="shared" si="558"/>
        <v>1</v>
      </c>
      <c r="X5062">
        <f t="shared" si="559"/>
        <v>28</v>
      </c>
    </row>
    <row r="5063" spans="1:24" x14ac:dyDescent="0.25">
      <c r="A5063">
        <v>4015</v>
      </c>
      <c r="B5063" t="str">
        <f t="shared" si="553"/>
        <v>E4015</v>
      </c>
      <c r="C5063" t="s">
        <v>172</v>
      </c>
      <c r="D5063">
        <v>1</v>
      </c>
      <c r="E5063" s="2">
        <v>39635</v>
      </c>
      <c r="F5063" s="2">
        <v>39693</v>
      </c>
      <c r="G5063">
        <v>35.9</v>
      </c>
      <c r="H5063">
        <v>3.7</v>
      </c>
      <c r="I5063">
        <v>2.4300000000000002</v>
      </c>
      <c r="J5063">
        <v>11</v>
      </c>
      <c r="K5063" t="str">
        <f>INDEX(lehmad!B$2:B$412,MATCH(klypsid!$B5063,lehmad!$A$2:$A$412,0))</f>
        <v>8.06.2006</v>
      </c>
      <c r="L5063">
        <f>INDEX(lehmad!C$2:C$412,MATCH(klypsid!$B5063,lehmad!$A$2:$A$412,0))</f>
        <v>56172</v>
      </c>
      <c r="M5063">
        <f>INDEX(lehmad!D$2:D$412,MATCH(klypsid!$B5063,lehmad!$A$2:$A$412,0))</f>
        <v>114</v>
      </c>
      <c r="N5063">
        <f>INDEX(lehmad!E$2:E$412,MATCH(klypsid!$B5063,lehmad!$A$2:$A$412,0))</f>
        <v>1</v>
      </c>
      <c r="O5063" t="str">
        <f>INDEX(lehmad!F$2:F$412,MATCH(klypsid!$B5063,lehmad!$A$2:$A$412,0))</f>
        <v>DYNASTY-ET</v>
      </c>
      <c r="P5063">
        <f>INDEX(lehmad!G$2:G$412,MATCH(klypsid!$B5063,lehmad!$A$2:$A$412,0))</f>
        <v>2002</v>
      </c>
      <c r="Q5063" s="2">
        <f>INDEX(lehmad!H$2:H$412,MATCH(klypsid!$B5063,lehmad!$A$2:$A$412,0))</f>
        <v>36044</v>
      </c>
      <c r="R5063">
        <f>INDEX(lehmad!I$2:I$412,MATCH(klypsid!$B5063,lehmad!$A$2:$A$412,0))</f>
        <v>124</v>
      </c>
      <c r="S5063">
        <f t="shared" si="554"/>
        <v>1</v>
      </c>
      <c r="T5063">
        <f t="shared" si="555"/>
        <v>58</v>
      </c>
      <c r="U5063">
        <f t="shared" si="556"/>
        <v>1</v>
      </c>
      <c r="V5063">
        <f t="shared" si="557"/>
        <v>-0.1844245711374275</v>
      </c>
      <c r="W5063">
        <f t="shared" si="558"/>
        <v>2</v>
      </c>
      <c r="X5063">
        <f t="shared" si="559"/>
        <v>30</v>
      </c>
    </row>
    <row r="5064" spans="1:24" x14ac:dyDescent="0.25">
      <c r="A5064">
        <v>4015</v>
      </c>
      <c r="B5064" t="str">
        <f t="shared" si="553"/>
        <v>E4015</v>
      </c>
      <c r="C5064" t="s">
        <v>172</v>
      </c>
      <c r="D5064">
        <v>1</v>
      </c>
      <c r="E5064" s="2">
        <v>39635</v>
      </c>
      <c r="F5064" s="2">
        <v>39722</v>
      </c>
      <c r="G5064">
        <v>30.4</v>
      </c>
      <c r="H5064">
        <v>3.7</v>
      </c>
      <c r="I5064">
        <v>2.5</v>
      </c>
      <c r="J5064">
        <v>17</v>
      </c>
      <c r="K5064" t="str">
        <f>INDEX(lehmad!B$2:B$412,MATCH(klypsid!$B5064,lehmad!$A$2:$A$412,0))</f>
        <v>8.06.2006</v>
      </c>
      <c r="L5064">
        <f>INDEX(lehmad!C$2:C$412,MATCH(klypsid!$B5064,lehmad!$A$2:$A$412,0))</f>
        <v>56172</v>
      </c>
      <c r="M5064">
        <f>INDEX(lehmad!D$2:D$412,MATCH(klypsid!$B5064,lehmad!$A$2:$A$412,0))</f>
        <v>114</v>
      </c>
      <c r="N5064">
        <f>INDEX(lehmad!E$2:E$412,MATCH(klypsid!$B5064,lehmad!$A$2:$A$412,0))</f>
        <v>1</v>
      </c>
      <c r="O5064" t="str">
        <f>INDEX(lehmad!F$2:F$412,MATCH(klypsid!$B5064,lehmad!$A$2:$A$412,0))</f>
        <v>DYNASTY-ET</v>
      </c>
      <c r="P5064">
        <f>INDEX(lehmad!G$2:G$412,MATCH(klypsid!$B5064,lehmad!$A$2:$A$412,0))</f>
        <v>2002</v>
      </c>
      <c r="Q5064" s="2">
        <f>INDEX(lehmad!H$2:H$412,MATCH(klypsid!$B5064,lehmad!$A$2:$A$412,0))</f>
        <v>36044</v>
      </c>
      <c r="R5064">
        <f>INDEX(lehmad!I$2:I$412,MATCH(klypsid!$B5064,lehmad!$A$2:$A$412,0))</f>
        <v>124</v>
      </c>
      <c r="S5064">
        <f t="shared" si="554"/>
        <v>1</v>
      </c>
      <c r="T5064">
        <f t="shared" si="555"/>
        <v>87</v>
      </c>
      <c r="U5064">
        <f t="shared" si="556"/>
        <v>2</v>
      </c>
      <c r="V5064">
        <f t="shared" si="557"/>
        <v>0.44360665147561473</v>
      </c>
      <c r="W5064">
        <f t="shared" si="558"/>
        <v>3</v>
      </c>
      <c r="X5064">
        <f t="shared" si="559"/>
        <v>29</v>
      </c>
    </row>
    <row r="5065" spans="1:24" x14ac:dyDescent="0.25">
      <c r="A5065">
        <v>4015</v>
      </c>
      <c r="B5065" t="str">
        <f t="shared" si="553"/>
        <v>E4015</v>
      </c>
      <c r="C5065" t="s">
        <v>172</v>
      </c>
      <c r="D5065">
        <v>1</v>
      </c>
      <c r="E5065" s="2">
        <v>39635</v>
      </c>
      <c r="F5065" s="2">
        <v>39754</v>
      </c>
      <c r="G5065">
        <v>36.4</v>
      </c>
      <c r="H5065">
        <v>3.87</v>
      </c>
      <c r="I5065">
        <v>2.88</v>
      </c>
      <c r="J5065">
        <v>25</v>
      </c>
      <c r="K5065" t="str">
        <f>INDEX(lehmad!B$2:B$412,MATCH(klypsid!$B5065,lehmad!$A$2:$A$412,0))</f>
        <v>8.06.2006</v>
      </c>
      <c r="L5065">
        <f>INDEX(lehmad!C$2:C$412,MATCH(klypsid!$B5065,lehmad!$A$2:$A$412,0))</f>
        <v>56172</v>
      </c>
      <c r="M5065">
        <f>INDEX(lehmad!D$2:D$412,MATCH(klypsid!$B5065,lehmad!$A$2:$A$412,0))</f>
        <v>114</v>
      </c>
      <c r="N5065">
        <f>INDEX(lehmad!E$2:E$412,MATCH(klypsid!$B5065,lehmad!$A$2:$A$412,0))</f>
        <v>1</v>
      </c>
      <c r="O5065" t="str">
        <f>INDEX(lehmad!F$2:F$412,MATCH(klypsid!$B5065,lehmad!$A$2:$A$412,0))</f>
        <v>DYNASTY-ET</v>
      </c>
      <c r="P5065">
        <f>INDEX(lehmad!G$2:G$412,MATCH(klypsid!$B5065,lehmad!$A$2:$A$412,0))</f>
        <v>2002</v>
      </c>
      <c r="Q5065" s="2">
        <f>INDEX(lehmad!H$2:H$412,MATCH(klypsid!$B5065,lehmad!$A$2:$A$412,0))</f>
        <v>36044</v>
      </c>
      <c r="R5065">
        <f>INDEX(lehmad!I$2:I$412,MATCH(klypsid!$B5065,lehmad!$A$2:$A$412,0))</f>
        <v>124</v>
      </c>
      <c r="S5065">
        <f t="shared" si="554"/>
        <v>1</v>
      </c>
      <c r="T5065">
        <f t="shared" si="555"/>
        <v>119</v>
      </c>
      <c r="U5065">
        <f t="shared" si="556"/>
        <v>2</v>
      </c>
      <c r="V5065">
        <f t="shared" si="557"/>
        <v>1</v>
      </c>
      <c r="W5065">
        <f t="shared" si="558"/>
        <v>4</v>
      </c>
      <c r="X5065">
        <f t="shared" si="559"/>
        <v>32</v>
      </c>
    </row>
    <row r="5066" spans="1:24" x14ac:dyDescent="0.25">
      <c r="A5066">
        <v>4015</v>
      </c>
      <c r="B5066" t="str">
        <f t="shared" si="553"/>
        <v>E4015</v>
      </c>
      <c r="C5066" t="s">
        <v>172</v>
      </c>
      <c r="D5066">
        <v>1</v>
      </c>
      <c r="E5066" s="2">
        <v>39635</v>
      </c>
      <c r="F5066" s="2">
        <v>39783</v>
      </c>
      <c r="G5066">
        <v>36.9</v>
      </c>
      <c r="H5066">
        <v>3.75</v>
      </c>
      <c r="I5066">
        <v>2.98</v>
      </c>
      <c r="J5066">
        <v>16</v>
      </c>
      <c r="K5066" t="str">
        <f>INDEX(lehmad!B$2:B$412,MATCH(klypsid!$B5066,lehmad!$A$2:$A$412,0))</f>
        <v>8.06.2006</v>
      </c>
      <c r="L5066">
        <f>INDEX(lehmad!C$2:C$412,MATCH(klypsid!$B5066,lehmad!$A$2:$A$412,0))</f>
        <v>56172</v>
      </c>
      <c r="M5066">
        <f>INDEX(lehmad!D$2:D$412,MATCH(klypsid!$B5066,lehmad!$A$2:$A$412,0))</f>
        <v>114</v>
      </c>
      <c r="N5066">
        <f>INDEX(lehmad!E$2:E$412,MATCH(klypsid!$B5066,lehmad!$A$2:$A$412,0))</f>
        <v>1</v>
      </c>
      <c r="O5066" t="str">
        <f>INDEX(lehmad!F$2:F$412,MATCH(klypsid!$B5066,lehmad!$A$2:$A$412,0))</f>
        <v>DYNASTY-ET</v>
      </c>
      <c r="P5066">
        <f>INDEX(lehmad!G$2:G$412,MATCH(klypsid!$B5066,lehmad!$A$2:$A$412,0))</f>
        <v>2002</v>
      </c>
      <c r="Q5066" s="2">
        <f>INDEX(lehmad!H$2:H$412,MATCH(klypsid!$B5066,lehmad!$A$2:$A$412,0))</f>
        <v>36044</v>
      </c>
      <c r="R5066">
        <f>INDEX(lehmad!I$2:I$412,MATCH(klypsid!$B5066,lehmad!$A$2:$A$412,0))</f>
        <v>124</v>
      </c>
      <c r="S5066">
        <f t="shared" si="554"/>
        <v>1</v>
      </c>
      <c r="T5066">
        <f t="shared" si="555"/>
        <v>148</v>
      </c>
      <c r="U5066">
        <f t="shared" si="556"/>
        <v>2</v>
      </c>
      <c r="V5066">
        <f t="shared" si="557"/>
        <v>0.35614381022527519</v>
      </c>
      <c r="W5066">
        <f t="shared" si="558"/>
        <v>5</v>
      </c>
      <c r="X5066">
        <f t="shared" si="559"/>
        <v>29</v>
      </c>
    </row>
    <row r="5067" spans="1:24" x14ac:dyDescent="0.25">
      <c r="A5067">
        <v>4015</v>
      </c>
      <c r="B5067" t="str">
        <f t="shared" si="553"/>
        <v>E4015</v>
      </c>
      <c r="C5067" t="s">
        <v>172</v>
      </c>
      <c r="D5067">
        <v>1</v>
      </c>
      <c r="E5067" s="2">
        <v>39635</v>
      </c>
      <c r="F5067" s="2">
        <v>39817</v>
      </c>
      <c r="G5067">
        <v>41.2</v>
      </c>
      <c r="H5067">
        <v>3.91</v>
      </c>
      <c r="I5067">
        <v>2.93</v>
      </c>
      <c r="J5067">
        <v>21</v>
      </c>
      <c r="K5067" t="str">
        <f>INDEX(lehmad!B$2:B$412,MATCH(klypsid!$B5067,lehmad!$A$2:$A$412,0))</f>
        <v>8.06.2006</v>
      </c>
      <c r="L5067">
        <f>INDEX(lehmad!C$2:C$412,MATCH(klypsid!$B5067,lehmad!$A$2:$A$412,0))</f>
        <v>56172</v>
      </c>
      <c r="M5067">
        <f>INDEX(lehmad!D$2:D$412,MATCH(klypsid!$B5067,lehmad!$A$2:$A$412,0))</f>
        <v>114</v>
      </c>
      <c r="N5067">
        <f>INDEX(lehmad!E$2:E$412,MATCH(klypsid!$B5067,lehmad!$A$2:$A$412,0))</f>
        <v>1</v>
      </c>
      <c r="O5067" t="str">
        <f>INDEX(lehmad!F$2:F$412,MATCH(klypsid!$B5067,lehmad!$A$2:$A$412,0))</f>
        <v>DYNASTY-ET</v>
      </c>
      <c r="P5067">
        <f>INDEX(lehmad!G$2:G$412,MATCH(klypsid!$B5067,lehmad!$A$2:$A$412,0))</f>
        <v>2002</v>
      </c>
      <c r="Q5067" s="2">
        <f>INDEX(lehmad!H$2:H$412,MATCH(klypsid!$B5067,lehmad!$A$2:$A$412,0))</f>
        <v>36044</v>
      </c>
      <c r="R5067">
        <f>INDEX(lehmad!I$2:I$412,MATCH(klypsid!$B5067,lehmad!$A$2:$A$412,0))</f>
        <v>124</v>
      </c>
      <c r="S5067">
        <f t="shared" si="554"/>
        <v>1</v>
      </c>
      <c r="T5067">
        <f t="shared" si="555"/>
        <v>182</v>
      </c>
      <c r="U5067">
        <f t="shared" si="556"/>
        <v>3</v>
      </c>
      <c r="V5067">
        <f t="shared" si="557"/>
        <v>0.74846123300403544</v>
      </c>
      <c r="W5067">
        <f t="shared" si="558"/>
        <v>6</v>
      </c>
      <c r="X5067">
        <f t="shared" si="559"/>
        <v>34</v>
      </c>
    </row>
    <row r="5068" spans="1:24" x14ac:dyDescent="0.25">
      <c r="A5068">
        <v>4015</v>
      </c>
      <c r="B5068" t="str">
        <f t="shared" si="553"/>
        <v>E4015</v>
      </c>
      <c r="C5068" t="s">
        <v>172</v>
      </c>
      <c r="D5068">
        <v>1</v>
      </c>
      <c r="E5068" s="2">
        <v>39635</v>
      </c>
      <c r="F5068" s="2">
        <v>39845</v>
      </c>
      <c r="G5068">
        <v>40.700000000000003</v>
      </c>
      <c r="H5068">
        <v>3.64</v>
      </c>
      <c r="I5068">
        <v>3.07</v>
      </c>
      <c r="J5068">
        <v>21</v>
      </c>
      <c r="K5068" t="str">
        <f>INDEX(lehmad!B$2:B$412,MATCH(klypsid!$B5068,lehmad!$A$2:$A$412,0))</f>
        <v>8.06.2006</v>
      </c>
      <c r="L5068">
        <f>INDEX(lehmad!C$2:C$412,MATCH(klypsid!$B5068,lehmad!$A$2:$A$412,0))</f>
        <v>56172</v>
      </c>
      <c r="M5068">
        <f>INDEX(lehmad!D$2:D$412,MATCH(klypsid!$B5068,lehmad!$A$2:$A$412,0))</f>
        <v>114</v>
      </c>
      <c r="N5068">
        <f>INDEX(lehmad!E$2:E$412,MATCH(klypsid!$B5068,lehmad!$A$2:$A$412,0))</f>
        <v>1</v>
      </c>
      <c r="O5068" t="str">
        <f>INDEX(lehmad!F$2:F$412,MATCH(klypsid!$B5068,lehmad!$A$2:$A$412,0))</f>
        <v>DYNASTY-ET</v>
      </c>
      <c r="P5068">
        <f>INDEX(lehmad!G$2:G$412,MATCH(klypsid!$B5068,lehmad!$A$2:$A$412,0))</f>
        <v>2002</v>
      </c>
      <c r="Q5068" s="2">
        <f>INDEX(lehmad!H$2:H$412,MATCH(klypsid!$B5068,lehmad!$A$2:$A$412,0))</f>
        <v>36044</v>
      </c>
      <c r="R5068">
        <f>INDEX(lehmad!I$2:I$412,MATCH(klypsid!$B5068,lehmad!$A$2:$A$412,0))</f>
        <v>124</v>
      </c>
      <c r="S5068">
        <f t="shared" si="554"/>
        <v>1</v>
      </c>
      <c r="T5068">
        <f t="shared" si="555"/>
        <v>210</v>
      </c>
      <c r="U5068">
        <f t="shared" si="556"/>
        <v>3</v>
      </c>
      <c r="V5068">
        <f t="shared" si="557"/>
        <v>0.74846123300403544</v>
      </c>
      <c r="W5068">
        <f t="shared" si="558"/>
        <v>7</v>
      </c>
      <c r="X5068">
        <f t="shared" si="559"/>
        <v>28</v>
      </c>
    </row>
    <row r="5069" spans="1:24" x14ac:dyDescent="0.25">
      <c r="A5069">
        <v>4015</v>
      </c>
      <c r="B5069" t="str">
        <f t="shared" si="553"/>
        <v>E4015</v>
      </c>
      <c r="C5069" t="s">
        <v>172</v>
      </c>
      <c r="D5069">
        <v>1</v>
      </c>
      <c r="E5069" s="2">
        <v>39635</v>
      </c>
      <c r="F5069" s="2">
        <v>39875</v>
      </c>
      <c r="G5069">
        <v>39.799999999999997</v>
      </c>
      <c r="H5069">
        <v>4.1100000000000003</v>
      </c>
      <c r="I5069">
        <v>3.12</v>
      </c>
      <c r="J5069">
        <v>23</v>
      </c>
      <c r="K5069" t="str">
        <f>INDEX(lehmad!B$2:B$412,MATCH(klypsid!$B5069,lehmad!$A$2:$A$412,0))</f>
        <v>8.06.2006</v>
      </c>
      <c r="L5069">
        <f>INDEX(lehmad!C$2:C$412,MATCH(klypsid!$B5069,lehmad!$A$2:$A$412,0))</f>
        <v>56172</v>
      </c>
      <c r="M5069">
        <f>INDEX(lehmad!D$2:D$412,MATCH(klypsid!$B5069,lehmad!$A$2:$A$412,0))</f>
        <v>114</v>
      </c>
      <c r="N5069">
        <f>INDEX(lehmad!E$2:E$412,MATCH(klypsid!$B5069,lehmad!$A$2:$A$412,0))</f>
        <v>1</v>
      </c>
      <c r="O5069" t="str">
        <f>INDEX(lehmad!F$2:F$412,MATCH(klypsid!$B5069,lehmad!$A$2:$A$412,0))</f>
        <v>DYNASTY-ET</v>
      </c>
      <c r="P5069">
        <f>INDEX(lehmad!G$2:G$412,MATCH(klypsid!$B5069,lehmad!$A$2:$A$412,0))</f>
        <v>2002</v>
      </c>
      <c r="Q5069" s="2">
        <f>INDEX(lehmad!H$2:H$412,MATCH(klypsid!$B5069,lehmad!$A$2:$A$412,0))</f>
        <v>36044</v>
      </c>
      <c r="R5069">
        <f>INDEX(lehmad!I$2:I$412,MATCH(klypsid!$B5069,lehmad!$A$2:$A$412,0))</f>
        <v>124</v>
      </c>
      <c r="S5069">
        <f t="shared" si="554"/>
        <v>1</v>
      </c>
      <c r="T5069">
        <f t="shared" si="555"/>
        <v>240</v>
      </c>
      <c r="U5069">
        <f t="shared" si="556"/>
        <v>3</v>
      </c>
      <c r="V5069">
        <f t="shared" si="557"/>
        <v>0.87970576628228825</v>
      </c>
      <c r="W5069">
        <f t="shared" si="558"/>
        <v>8</v>
      </c>
      <c r="X5069">
        <f t="shared" si="559"/>
        <v>30</v>
      </c>
    </row>
    <row r="5070" spans="1:24" x14ac:dyDescent="0.25">
      <c r="A5070">
        <v>4015</v>
      </c>
      <c r="B5070" t="str">
        <f t="shared" si="553"/>
        <v>E4015</v>
      </c>
      <c r="C5070" t="s">
        <v>172</v>
      </c>
      <c r="D5070">
        <v>1</v>
      </c>
      <c r="E5070" s="2">
        <v>39635</v>
      </c>
      <c r="F5070" s="2">
        <v>39908</v>
      </c>
      <c r="G5070">
        <v>32.200000000000003</v>
      </c>
      <c r="H5070">
        <v>4.1100000000000003</v>
      </c>
      <c r="I5070">
        <v>3.37</v>
      </c>
      <c r="J5070">
        <v>38</v>
      </c>
      <c r="K5070" t="str">
        <f>INDEX(lehmad!B$2:B$412,MATCH(klypsid!$B5070,lehmad!$A$2:$A$412,0))</f>
        <v>8.06.2006</v>
      </c>
      <c r="L5070">
        <f>INDEX(lehmad!C$2:C$412,MATCH(klypsid!$B5070,lehmad!$A$2:$A$412,0))</f>
        <v>56172</v>
      </c>
      <c r="M5070">
        <f>INDEX(lehmad!D$2:D$412,MATCH(klypsid!$B5070,lehmad!$A$2:$A$412,0))</f>
        <v>114</v>
      </c>
      <c r="N5070">
        <f>INDEX(lehmad!E$2:E$412,MATCH(klypsid!$B5070,lehmad!$A$2:$A$412,0))</f>
        <v>1</v>
      </c>
      <c r="O5070" t="str">
        <f>INDEX(lehmad!F$2:F$412,MATCH(klypsid!$B5070,lehmad!$A$2:$A$412,0))</f>
        <v>DYNASTY-ET</v>
      </c>
      <c r="P5070">
        <f>INDEX(lehmad!G$2:G$412,MATCH(klypsid!$B5070,lehmad!$A$2:$A$412,0))</f>
        <v>2002</v>
      </c>
      <c r="Q5070" s="2">
        <f>INDEX(lehmad!H$2:H$412,MATCH(klypsid!$B5070,lehmad!$A$2:$A$412,0))</f>
        <v>36044</v>
      </c>
      <c r="R5070">
        <f>INDEX(lehmad!I$2:I$412,MATCH(klypsid!$B5070,lehmad!$A$2:$A$412,0))</f>
        <v>124</v>
      </c>
      <c r="S5070">
        <f t="shared" si="554"/>
        <v>1</v>
      </c>
      <c r="T5070">
        <f t="shared" si="555"/>
        <v>273</v>
      </c>
      <c r="U5070">
        <f t="shared" si="556"/>
        <v>3</v>
      </c>
      <c r="V5070">
        <f t="shared" si="557"/>
        <v>1.6040713236688608</v>
      </c>
      <c r="W5070">
        <f t="shared" si="558"/>
        <v>9</v>
      </c>
      <c r="X5070">
        <f t="shared" si="559"/>
        <v>33</v>
      </c>
    </row>
    <row r="5071" spans="1:24" x14ac:dyDescent="0.25">
      <c r="A5071">
        <v>4015</v>
      </c>
      <c r="B5071" t="str">
        <f t="shared" si="553"/>
        <v>E4015</v>
      </c>
      <c r="C5071" t="s">
        <v>172</v>
      </c>
      <c r="D5071">
        <v>1</v>
      </c>
      <c r="E5071" s="2">
        <v>39635</v>
      </c>
      <c r="F5071" s="2">
        <v>39944</v>
      </c>
      <c r="G5071">
        <v>32.799999999999997</v>
      </c>
      <c r="H5071">
        <v>4.41</v>
      </c>
      <c r="I5071">
        <v>3.62</v>
      </c>
      <c r="J5071">
        <v>41</v>
      </c>
      <c r="K5071" t="str">
        <f>INDEX(lehmad!B$2:B$412,MATCH(klypsid!$B5071,lehmad!$A$2:$A$412,0))</f>
        <v>8.06.2006</v>
      </c>
      <c r="L5071">
        <f>INDEX(lehmad!C$2:C$412,MATCH(klypsid!$B5071,lehmad!$A$2:$A$412,0))</f>
        <v>56172</v>
      </c>
      <c r="M5071">
        <f>INDEX(lehmad!D$2:D$412,MATCH(klypsid!$B5071,lehmad!$A$2:$A$412,0))</f>
        <v>114</v>
      </c>
      <c r="N5071">
        <f>INDEX(lehmad!E$2:E$412,MATCH(klypsid!$B5071,lehmad!$A$2:$A$412,0))</f>
        <v>1</v>
      </c>
      <c r="O5071" t="str">
        <f>INDEX(lehmad!F$2:F$412,MATCH(klypsid!$B5071,lehmad!$A$2:$A$412,0))</f>
        <v>DYNASTY-ET</v>
      </c>
      <c r="P5071">
        <f>INDEX(lehmad!G$2:G$412,MATCH(klypsid!$B5071,lehmad!$A$2:$A$412,0))</f>
        <v>2002</v>
      </c>
      <c r="Q5071" s="2">
        <f>INDEX(lehmad!H$2:H$412,MATCH(klypsid!$B5071,lehmad!$A$2:$A$412,0))</f>
        <v>36044</v>
      </c>
      <c r="R5071">
        <f>INDEX(lehmad!I$2:I$412,MATCH(klypsid!$B5071,lehmad!$A$2:$A$412,0))</f>
        <v>124</v>
      </c>
      <c r="S5071">
        <f t="shared" si="554"/>
        <v>1</v>
      </c>
      <c r="T5071">
        <f t="shared" si="555"/>
        <v>309</v>
      </c>
      <c r="U5071">
        <f t="shared" si="556"/>
        <v>3</v>
      </c>
      <c r="V5071">
        <f t="shared" si="557"/>
        <v>1.7136958148433588</v>
      </c>
      <c r="W5071">
        <f t="shared" si="558"/>
        <v>10</v>
      </c>
      <c r="X5071">
        <f t="shared" si="559"/>
        <v>36</v>
      </c>
    </row>
    <row r="5072" spans="1:24" x14ac:dyDescent="0.25">
      <c r="A5072">
        <v>4015</v>
      </c>
      <c r="B5072" t="str">
        <f t="shared" si="553"/>
        <v>E4015</v>
      </c>
      <c r="C5072" t="s">
        <v>172</v>
      </c>
      <c r="D5072">
        <v>1</v>
      </c>
      <c r="E5072" s="2">
        <v>39635</v>
      </c>
      <c r="F5072" s="2">
        <v>39972</v>
      </c>
      <c r="G5072">
        <v>31.2</v>
      </c>
      <c r="H5072">
        <v>4.1900000000000004</v>
      </c>
      <c r="I5072">
        <v>3.7</v>
      </c>
      <c r="J5072">
        <v>144</v>
      </c>
      <c r="K5072" t="str">
        <f>INDEX(lehmad!B$2:B$412,MATCH(klypsid!$B5072,lehmad!$A$2:$A$412,0))</f>
        <v>8.06.2006</v>
      </c>
      <c r="L5072">
        <f>INDEX(lehmad!C$2:C$412,MATCH(klypsid!$B5072,lehmad!$A$2:$A$412,0))</f>
        <v>56172</v>
      </c>
      <c r="M5072">
        <f>INDEX(lehmad!D$2:D$412,MATCH(klypsid!$B5072,lehmad!$A$2:$A$412,0))</f>
        <v>114</v>
      </c>
      <c r="N5072">
        <f>INDEX(lehmad!E$2:E$412,MATCH(klypsid!$B5072,lehmad!$A$2:$A$412,0))</f>
        <v>1</v>
      </c>
      <c r="O5072" t="str">
        <f>INDEX(lehmad!F$2:F$412,MATCH(klypsid!$B5072,lehmad!$A$2:$A$412,0))</f>
        <v>DYNASTY-ET</v>
      </c>
      <c r="P5072">
        <f>INDEX(lehmad!G$2:G$412,MATCH(klypsid!$B5072,lehmad!$A$2:$A$412,0))</f>
        <v>2002</v>
      </c>
      <c r="Q5072" s="2">
        <f>INDEX(lehmad!H$2:H$412,MATCH(klypsid!$B5072,lehmad!$A$2:$A$412,0))</f>
        <v>36044</v>
      </c>
      <c r="R5072">
        <f>INDEX(lehmad!I$2:I$412,MATCH(klypsid!$B5072,lehmad!$A$2:$A$412,0))</f>
        <v>124</v>
      </c>
      <c r="S5072">
        <f t="shared" si="554"/>
        <v>1</v>
      </c>
      <c r="T5072">
        <f t="shared" si="555"/>
        <v>337</v>
      </c>
      <c r="U5072">
        <f t="shared" si="556"/>
        <v>3</v>
      </c>
      <c r="V5072">
        <f t="shared" si="557"/>
        <v>3.5260688116675878</v>
      </c>
      <c r="W5072">
        <f t="shared" si="558"/>
        <v>11</v>
      </c>
      <c r="X5072">
        <f t="shared" si="559"/>
        <v>28</v>
      </c>
    </row>
    <row r="5073" spans="1:24" x14ac:dyDescent="0.25">
      <c r="A5073">
        <v>4015</v>
      </c>
      <c r="B5073" t="str">
        <f t="shared" si="553"/>
        <v>E4015</v>
      </c>
      <c r="C5073" t="s">
        <v>172</v>
      </c>
      <c r="D5073">
        <v>1</v>
      </c>
      <c r="E5073" s="2">
        <v>39635</v>
      </c>
      <c r="F5073" s="2">
        <v>40007</v>
      </c>
      <c r="G5073">
        <v>30.9</v>
      </c>
      <c r="H5073">
        <v>2.4700000000000002</v>
      </c>
      <c r="I5073">
        <v>3.76</v>
      </c>
      <c r="J5073">
        <v>53</v>
      </c>
      <c r="K5073" t="str">
        <f>INDEX(lehmad!B$2:B$412,MATCH(klypsid!$B5073,lehmad!$A$2:$A$412,0))</f>
        <v>8.06.2006</v>
      </c>
      <c r="L5073">
        <f>INDEX(lehmad!C$2:C$412,MATCH(klypsid!$B5073,lehmad!$A$2:$A$412,0))</f>
        <v>56172</v>
      </c>
      <c r="M5073">
        <f>INDEX(lehmad!D$2:D$412,MATCH(klypsid!$B5073,lehmad!$A$2:$A$412,0))</f>
        <v>114</v>
      </c>
      <c r="N5073">
        <f>INDEX(lehmad!E$2:E$412,MATCH(klypsid!$B5073,lehmad!$A$2:$A$412,0))</f>
        <v>1</v>
      </c>
      <c r="O5073" t="str">
        <f>INDEX(lehmad!F$2:F$412,MATCH(klypsid!$B5073,lehmad!$A$2:$A$412,0))</f>
        <v>DYNASTY-ET</v>
      </c>
      <c r="P5073">
        <f>INDEX(lehmad!G$2:G$412,MATCH(klypsid!$B5073,lehmad!$A$2:$A$412,0))</f>
        <v>2002</v>
      </c>
      <c r="Q5073" s="2">
        <f>INDEX(lehmad!H$2:H$412,MATCH(klypsid!$B5073,lehmad!$A$2:$A$412,0))</f>
        <v>36044</v>
      </c>
      <c r="R5073">
        <f>INDEX(lehmad!I$2:I$412,MATCH(klypsid!$B5073,lehmad!$A$2:$A$412,0))</f>
        <v>124</v>
      </c>
      <c r="S5073">
        <f t="shared" si="554"/>
        <v>1</v>
      </c>
      <c r="T5073">
        <f t="shared" si="555"/>
        <v>372</v>
      </c>
      <c r="U5073">
        <f t="shared" si="556"/>
        <v>3</v>
      </c>
      <c r="V5073">
        <f t="shared" si="557"/>
        <v>2.0840642647884744</v>
      </c>
      <c r="W5073">
        <f t="shared" si="558"/>
        <v>12</v>
      </c>
      <c r="X5073">
        <f t="shared" si="559"/>
        <v>35</v>
      </c>
    </row>
    <row r="5074" spans="1:24" x14ac:dyDescent="0.25">
      <c r="A5074">
        <v>4015</v>
      </c>
      <c r="B5074" t="str">
        <f t="shared" si="553"/>
        <v>E4015</v>
      </c>
      <c r="C5074" t="s">
        <v>172</v>
      </c>
      <c r="D5074">
        <v>1</v>
      </c>
      <c r="E5074" s="2">
        <v>39635</v>
      </c>
      <c r="F5074" s="2">
        <v>40037</v>
      </c>
      <c r="G5074">
        <v>30.1</v>
      </c>
      <c r="H5074">
        <v>3.68</v>
      </c>
      <c r="I5074">
        <v>3.53</v>
      </c>
      <c r="J5074">
        <v>60</v>
      </c>
      <c r="K5074" t="str">
        <f>INDEX(lehmad!B$2:B$412,MATCH(klypsid!$B5074,lehmad!$A$2:$A$412,0))</f>
        <v>8.06.2006</v>
      </c>
      <c r="L5074">
        <f>INDEX(lehmad!C$2:C$412,MATCH(klypsid!$B5074,lehmad!$A$2:$A$412,0))</f>
        <v>56172</v>
      </c>
      <c r="M5074">
        <f>INDEX(lehmad!D$2:D$412,MATCH(klypsid!$B5074,lehmad!$A$2:$A$412,0))</f>
        <v>114</v>
      </c>
      <c r="N5074">
        <f>INDEX(lehmad!E$2:E$412,MATCH(klypsid!$B5074,lehmad!$A$2:$A$412,0))</f>
        <v>1</v>
      </c>
      <c r="O5074" t="str">
        <f>INDEX(lehmad!F$2:F$412,MATCH(klypsid!$B5074,lehmad!$A$2:$A$412,0))</f>
        <v>DYNASTY-ET</v>
      </c>
      <c r="P5074">
        <f>INDEX(lehmad!G$2:G$412,MATCH(klypsid!$B5074,lehmad!$A$2:$A$412,0))</f>
        <v>2002</v>
      </c>
      <c r="Q5074" s="2">
        <f>INDEX(lehmad!H$2:H$412,MATCH(klypsid!$B5074,lehmad!$A$2:$A$412,0))</f>
        <v>36044</v>
      </c>
      <c r="R5074">
        <f>INDEX(lehmad!I$2:I$412,MATCH(klypsid!$B5074,lehmad!$A$2:$A$412,0))</f>
        <v>124</v>
      </c>
      <c r="S5074">
        <f t="shared" si="554"/>
        <v>1</v>
      </c>
      <c r="T5074">
        <f t="shared" si="555"/>
        <v>402</v>
      </c>
      <c r="U5074">
        <f t="shared" si="556"/>
        <v>3</v>
      </c>
      <c r="V5074">
        <f t="shared" si="557"/>
        <v>2.2630344058337939</v>
      </c>
      <c r="W5074">
        <f t="shared" si="558"/>
        <v>13</v>
      </c>
      <c r="X5074">
        <f t="shared" si="559"/>
        <v>30</v>
      </c>
    </row>
    <row r="5075" spans="1:24" x14ac:dyDescent="0.25">
      <c r="A5075">
        <v>4015</v>
      </c>
      <c r="B5075" t="str">
        <f t="shared" si="553"/>
        <v>E4015</v>
      </c>
      <c r="C5075" t="s">
        <v>172</v>
      </c>
      <c r="D5075">
        <v>1</v>
      </c>
      <c r="E5075" s="2">
        <v>39635</v>
      </c>
      <c r="F5075" s="2">
        <v>40066</v>
      </c>
      <c r="G5075">
        <v>23.6</v>
      </c>
      <c r="H5075">
        <v>4.93</v>
      </c>
      <c r="I5075">
        <v>3.69</v>
      </c>
      <c r="J5075">
        <v>105</v>
      </c>
      <c r="K5075" t="str">
        <f>INDEX(lehmad!B$2:B$412,MATCH(klypsid!$B5075,lehmad!$A$2:$A$412,0))</f>
        <v>8.06.2006</v>
      </c>
      <c r="L5075">
        <f>INDEX(lehmad!C$2:C$412,MATCH(klypsid!$B5075,lehmad!$A$2:$A$412,0))</f>
        <v>56172</v>
      </c>
      <c r="M5075">
        <f>INDEX(lehmad!D$2:D$412,MATCH(klypsid!$B5075,lehmad!$A$2:$A$412,0))</f>
        <v>114</v>
      </c>
      <c r="N5075">
        <f>INDEX(lehmad!E$2:E$412,MATCH(klypsid!$B5075,lehmad!$A$2:$A$412,0))</f>
        <v>1</v>
      </c>
      <c r="O5075" t="str">
        <f>INDEX(lehmad!F$2:F$412,MATCH(klypsid!$B5075,lehmad!$A$2:$A$412,0))</f>
        <v>DYNASTY-ET</v>
      </c>
      <c r="P5075">
        <f>INDEX(lehmad!G$2:G$412,MATCH(klypsid!$B5075,lehmad!$A$2:$A$412,0))</f>
        <v>2002</v>
      </c>
      <c r="Q5075" s="2">
        <f>INDEX(lehmad!H$2:H$412,MATCH(klypsid!$B5075,lehmad!$A$2:$A$412,0))</f>
        <v>36044</v>
      </c>
      <c r="R5075">
        <f>INDEX(lehmad!I$2:I$412,MATCH(klypsid!$B5075,lehmad!$A$2:$A$412,0))</f>
        <v>124</v>
      </c>
      <c r="S5075">
        <f t="shared" si="554"/>
        <v>1</v>
      </c>
      <c r="T5075">
        <f t="shared" si="555"/>
        <v>431</v>
      </c>
      <c r="U5075">
        <f t="shared" si="556"/>
        <v>3</v>
      </c>
      <c r="V5075">
        <f t="shared" si="557"/>
        <v>3.0703893278913981</v>
      </c>
      <c r="W5075">
        <f t="shared" si="558"/>
        <v>14</v>
      </c>
      <c r="X5075">
        <f t="shared" si="559"/>
        <v>29</v>
      </c>
    </row>
    <row r="5076" spans="1:24" x14ac:dyDescent="0.25">
      <c r="A5076">
        <v>4015</v>
      </c>
      <c r="B5076" t="str">
        <f t="shared" si="553"/>
        <v>E4015</v>
      </c>
      <c r="C5076" t="s">
        <v>172</v>
      </c>
      <c r="D5076">
        <v>1</v>
      </c>
      <c r="E5076" s="2">
        <v>39635</v>
      </c>
      <c r="F5076" s="2">
        <v>40094</v>
      </c>
      <c r="G5076">
        <v>21</v>
      </c>
      <c r="H5076">
        <v>5.04</v>
      </c>
      <c r="I5076">
        <v>3.85</v>
      </c>
      <c r="J5076">
        <v>144</v>
      </c>
      <c r="K5076" t="str">
        <f>INDEX(lehmad!B$2:B$412,MATCH(klypsid!$B5076,lehmad!$A$2:$A$412,0))</f>
        <v>8.06.2006</v>
      </c>
      <c r="L5076">
        <f>INDEX(lehmad!C$2:C$412,MATCH(klypsid!$B5076,lehmad!$A$2:$A$412,0))</f>
        <v>56172</v>
      </c>
      <c r="M5076">
        <f>INDEX(lehmad!D$2:D$412,MATCH(klypsid!$B5076,lehmad!$A$2:$A$412,0))</f>
        <v>114</v>
      </c>
      <c r="N5076">
        <f>INDEX(lehmad!E$2:E$412,MATCH(klypsid!$B5076,lehmad!$A$2:$A$412,0))</f>
        <v>1</v>
      </c>
      <c r="O5076" t="str">
        <f>INDEX(lehmad!F$2:F$412,MATCH(klypsid!$B5076,lehmad!$A$2:$A$412,0))</f>
        <v>DYNASTY-ET</v>
      </c>
      <c r="P5076">
        <f>INDEX(lehmad!G$2:G$412,MATCH(klypsid!$B5076,lehmad!$A$2:$A$412,0))</f>
        <v>2002</v>
      </c>
      <c r="Q5076" s="2">
        <f>INDEX(lehmad!H$2:H$412,MATCH(klypsid!$B5076,lehmad!$A$2:$A$412,0))</f>
        <v>36044</v>
      </c>
      <c r="R5076">
        <f>INDEX(lehmad!I$2:I$412,MATCH(klypsid!$B5076,lehmad!$A$2:$A$412,0))</f>
        <v>124</v>
      </c>
      <c r="S5076">
        <f t="shared" si="554"/>
        <v>1</v>
      </c>
      <c r="T5076">
        <f t="shared" si="555"/>
        <v>459</v>
      </c>
      <c r="U5076">
        <f t="shared" si="556"/>
        <v>3</v>
      </c>
      <c r="V5076">
        <f t="shared" si="557"/>
        <v>3.5260688116675878</v>
      </c>
      <c r="W5076">
        <f t="shared" si="558"/>
        <v>15</v>
      </c>
      <c r="X5076">
        <f t="shared" si="559"/>
        <v>28</v>
      </c>
    </row>
    <row r="5077" spans="1:24" x14ac:dyDescent="0.25">
      <c r="A5077">
        <v>4015</v>
      </c>
      <c r="B5077" t="str">
        <f t="shared" si="553"/>
        <v>E4015</v>
      </c>
      <c r="C5077" t="s">
        <v>172</v>
      </c>
      <c r="D5077">
        <v>2</v>
      </c>
      <c r="E5077" s="2">
        <v>40153</v>
      </c>
      <c r="F5077" s="2">
        <v>40186</v>
      </c>
      <c r="G5077">
        <v>44.4</v>
      </c>
      <c r="H5077">
        <v>3.48</v>
      </c>
      <c r="I5077">
        <v>2.69</v>
      </c>
      <c r="J5077">
        <v>15</v>
      </c>
      <c r="K5077" t="str">
        <f>INDEX(lehmad!B$2:B$412,MATCH(klypsid!$B5077,lehmad!$A$2:$A$412,0))</f>
        <v>8.06.2006</v>
      </c>
      <c r="L5077">
        <f>INDEX(lehmad!C$2:C$412,MATCH(klypsid!$B5077,lehmad!$A$2:$A$412,0))</f>
        <v>56172</v>
      </c>
      <c r="M5077">
        <f>INDEX(lehmad!D$2:D$412,MATCH(klypsid!$B5077,lehmad!$A$2:$A$412,0))</f>
        <v>114</v>
      </c>
      <c r="N5077">
        <f>INDEX(lehmad!E$2:E$412,MATCH(klypsid!$B5077,lehmad!$A$2:$A$412,0))</f>
        <v>1</v>
      </c>
      <c r="O5077" t="str">
        <f>INDEX(lehmad!F$2:F$412,MATCH(klypsid!$B5077,lehmad!$A$2:$A$412,0))</f>
        <v>DYNASTY-ET</v>
      </c>
      <c r="P5077">
        <f>INDEX(lehmad!G$2:G$412,MATCH(klypsid!$B5077,lehmad!$A$2:$A$412,0))</f>
        <v>2002</v>
      </c>
      <c r="Q5077" s="2">
        <f>INDEX(lehmad!H$2:H$412,MATCH(klypsid!$B5077,lehmad!$A$2:$A$412,0))</f>
        <v>36044</v>
      </c>
      <c r="R5077">
        <f>INDEX(lehmad!I$2:I$412,MATCH(klypsid!$B5077,lehmad!$A$2:$A$412,0))</f>
        <v>124</v>
      </c>
      <c r="S5077">
        <f t="shared" si="554"/>
        <v>2</v>
      </c>
      <c r="T5077">
        <f t="shared" si="555"/>
        <v>33</v>
      </c>
      <c r="U5077">
        <f t="shared" si="556"/>
        <v>1</v>
      </c>
      <c r="V5077">
        <f t="shared" si="557"/>
        <v>0.26303440583379389</v>
      </c>
      <c r="W5077">
        <f t="shared" si="558"/>
        <v>1</v>
      </c>
      <c r="X5077">
        <f t="shared" si="559"/>
        <v>33</v>
      </c>
    </row>
    <row r="5078" spans="1:24" x14ac:dyDescent="0.25">
      <c r="A5078">
        <v>4015</v>
      </c>
      <c r="B5078" t="str">
        <f t="shared" si="553"/>
        <v>E4015</v>
      </c>
      <c r="C5078" t="s">
        <v>172</v>
      </c>
      <c r="D5078">
        <v>2</v>
      </c>
      <c r="E5078" s="2">
        <v>40153</v>
      </c>
      <c r="F5078" s="2">
        <v>40214</v>
      </c>
      <c r="G5078">
        <v>37.5</v>
      </c>
      <c r="H5078">
        <v>3.63</v>
      </c>
      <c r="I5078">
        <v>2.92</v>
      </c>
      <c r="J5078">
        <v>19</v>
      </c>
      <c r="K5078" t="str">
        <f>INDEX(lehmad!B$2:B$412,MATCH(klypsid!$B5078,lehmad!$A$2:$A$412,0))</f>
        <v>8.06.2006</v>
      </c>
      <c r="L5078">
        <f>INDEX(lehmad!C$2:C$412,MATCH(klypsid!$B5078,lehmad!$A$2:$A$412,0))</f>
        <v>56172</v>
      </c>
      <c r="M5078">
        <f>INDEX(lehmad!D$2:D$412,MATCH(klypsid!$B5078,lehmad!$A$2:$A$412,0))</f>
        <v>114</v>
      </c>
      <c r="N5078">
        <f>INDEX(lehmad!E$2:E$412,MATCH(klypsid!$B5078,lehmad!$A$2:$A$412,0))</f>
        <v>1</v>
      </c>
      <c r="O5078" t="str">
        <f>INDEX(lehmad!F$2:F$412,MATCH(klypsid!$B5078,lehmad!$A$2:$A$412,0))</f>
        <v>DYNASTY-ET</v>
      </c>
      <c r="P5078">
        <f>INDEX(lehmad!G$2:G$412,MATCH(klypsid!$B5078,lehmad!$A$2:$A$412,0))</f>
        <v>2002</v>
      </c>
      <c r="Q5078" s="2">
        <f>INDEX(lehmad!H$2:H$412,MATCH(klypsid!$B5078,lehmad!$A$2:$A$412,0))</f>
        <v>36044</v>
      </c>
      <c r="R5078">
        <f>INDEX(lehmad!I$2:I$412,MATCH(klypsid!$B5078,lehmad!$A$2:$A$412,0))</f>
        <v>124</v>
      </c>
      <c r="S5078">
        <f t="shared" si="554"/>
        <v>2</v>
      </c>
      <c r="T5078">
        <f t="shared" si="555"/>
        <v>61</v>
      </c>
      <c r="U5078">
        <f t="shared" si="556"/>
        <v>2</v>
      </c>
      <c r="V5078">
        <f t="shared" si="557"/>
        <v>0.60407132366886085</v>
      </c>
      <c r="W5078">
        <f t="shared" si="558"/>
        <v>2</v>
      </c>
      <c r="X5078">
        <f t="shared" si="559"/>
        <v>28</v>
      </c>
    </row>
    <row r="5079" spans="1:24" x14ac:dyDescent="0.25">
      <c r="A5079">
        <v>4015</v>
      </c>
      <c r="B5079" t="str">
        <f t="shared" si="553"/>
        <v>E4015</v>
      </c>
      <c r="C5079" t="s">
        <v>172</v>
      </c>
      <c r="D5079">
        <v>2</v>
      </c>
      <c r="E5079" s="2">
        <v>40153</v>
      </c>
      <c r="F5079" s="2">
        <v>40242</v>
      </c>
      <c r="G5079">
        <v>44.5</v>
      </c>
      <c r="H5079">
        <v>3.76</v>
      </c>
      <c r="I5079">
        <v>2.73</v>
      </c>
      <c r="J5079">
        <v>10</v>
      </c>
      <c r="K5079" t="str">
        <f>INDEX(lehmad!B$2:B$412,MATCH(klypsid!$B5079,lehmad!$A$2:$A$412,0))</f>
        <v>8.06.2006</v>
      </c>
      <c r="L5079">
        <f>INDEX(lehmad!C$2:C$412,MATCH(klypsid!$B5079,lehmad!$A$2:$A$412,0))</f>
        <v>56172</v>
      </c>
      <c r="M5079">
        <f>INDEX(lehmad!D$2:D$412,MATCH(klypsid!$B5079,lehmad!$A$2:$A$412,0))</f>
        <v>114</v>
      </c>
      <c r="N5079">
        <f>INDEX(lehmad!E$2:E$412,MATCH(klypsid!$B5079,lehmad!$A$2:$A$412,0))</f>
        <v>1</v>
      </c>
      <c r="O5079" t="str">
        <f>INDEX(lehmad!F$2:F$412,MATCH(klypsid!$B5079,lehmad!$A$2:$A$412,0))</f>
        <v>DYNASTY-ET</v>
      </c>
      <c r="P5079">
        <f>INDEX(lehmad!G$2:G$412,MATCH(klypsid!$B5079,lehmad!$A$2:$A$412,0))</f>
        <v>2002</v>
      </c>
      <c r="Q5079" s="2">
        <f>INDEX(lehmad!H$2:H$412,MATCH(klypsid!$B5079,lehmad!$A$2:$A$412,0))</f>
        <v>36044</v>
      </c>
      <c r="R5079">
        <f>INDEX(lehmad!I$2:I$412,MATCH(klypsid!$B5079,lehmad!$A$2:$A$412,0))</f>
        <v>124</v>
      </c>
      <c r="S5079">
        <f t="shared" si="554"/>
        <v>2</v>
      </c>
      <c r="T5079">
        <f t="shared" si="555"/>
        <v>89</v>
      </c>
      <c r="U5079">
        <f t="shared" si="556"/>
        <v>2</v>
      </c>
      <c r="V5079">
        <f t="shared" si="557"/>
        <v>-0.32192809488736218</v>
      </c>
      <c r="W5079">
        <f t="shared" si="558"/>
        <v>3</v>
      </c>
      <c r="X5079">
        <f t="shared" si="559"/>
        <v>28</v>
      </c>
    </row>
    <row r="5080" spans="1:24" x14ac:dyDescent="0.25">
      <c r="A5080">
        <v>4015</v>
      </c>
      <c r="B5080" t="str">
        <f t="shared" si="553"/>
        <v>E4015</v>
      </c>
      <c r="C5080" t="s">
        <v>172</v>
      </c>
      <c r="D5080">
        <v>2</v>
      </c>
      <c r="E5080" s="2">
        <v>40153</v>
      </c>
      <c r="F5080" s="2">
        <v>40276</v>
      </c>
      <c r="G5080">
        <v>49.7</v>
      </c>
      <c r="H5080">
        <v>3.83</v>
      </c>
      <c r="I5080">
        <v>2.88</v>
      </c>
      <c r="J5080">
        <v>17</v>
      </c>
      <c r="K5080" t="str">
        <f>INDEX(lehmad!B$2:B$412,MATCH(klypsid!$B5080,lehmad!$A$2:$A$412,0))</f>
        <v>8.06.2006</v>
      </c>
      <c r="L5080">
        <f>INDEX(lehmad!C$2:C$412,MATCH(klypsid!$B5080,lehmad!$A$2:$A$412,0))</f>
        <v>56172</v>
      </c>
      <c r="M5080">
        <f>INDEX(lehmad!D$2:D$412,MATCH(klypsid!$B5080,lehmad!$A$2:$A$412,0))</f>
        <v>114</v>
      </c>
      <c r="N5080">
        <f>INDEX(lehmad!E$2:E$412,MATCH(klypsid!$B5080,lehmad!$A$2:$A$412,0))</f>
        <v>1</v>
      </c>
      <c r="O5080" t="str">
        <f>INDEX(lehmad!F$2:F$412,MATCH(klypsid!$B5080,lehmad!$A$2:$A$412,0))</f>
        <v>DYNASTY-ET</v>
      </c>
      <c r="P5080">
        <f>INDEX(lehmad!G$2:G$412,MATCH(klypsid!$B5080,lehmad!$A$2:$A$412,0))</f>
        <v>2002</v>
      </c>
      <c r="Q5080" s="2">
        <f>INDEX(lehmad!H$2:H$412,MATCH(klypsid!$B5080,lehmad!$A$2:$A$412,0))</f>
        <v>36044</v>
      </c>
      <c r="R5080">
        <f>INDEX(lehmad!I$2:I$412,MATCH(klypsid!$B5080,lehmad!$A$2:$A$412,0))</f>
        <v>124</v>
      </c>
      <c r="S5080">
        <f t="shared" si="554"/>
        <v>2</v>
      </c>
      <c r="T5080">
        <f t="shared" si="555"/>
        <v>123</v>
      </c>
      <c r="U5080">
        <f t="shared" si="556"/>
        <v>2</v>
      </c>
      <c r="V5080">
        <f t="shared" si="557"/>
        <v>0.44360665147561473</v>
      </c>
      <c r="W5080">
        <f t="shared" si="558"/>
        <v>4</v>
      </c>
      <c r="X5080">
        <f t="shared" si="559"/>
        <v>34</v>
      </c>
    </row>
    <row r="5081" spans="1:24" x14ac:dyDescent="0.25">
      <c r="A5081">
        <v>4015</v>
      </c>
      <c r="B5081" t="str">
        <f t="shared" si="553"/>
        <v>E4015</v>
      </c>
      <c r="C5081" t="s">
        <v>172</v>
      </c>
      <c r="D5081">
        <v>2</v>
      </c>
      <c r="E5081" s="2">
        <v>40153</v>
      </c>
      <c r="F5081" s="2">
        <v>40304</v>
      </c>
      <c r="G5081">
        <v>41.8</v>
      </c>
      <c r="H5081">
        <v>4.04</v>
      </c>
      <c r="I5081">
        <v>2.98</v>
      </c>
      <c r="J5081">
        <v>30</v>
      </c>
      <c r="K5081" t="str">
        <f>INDEX(lehmad!B$2:B$412,MATCH(klypsid!$B5081,lehmad!$A$2:$A$412,0))</f>
        <v>8.06.2006</v>
      </c>
      <c r="L5081">
        <f>INDEX(lehmad!C$2:C$412,MATCH(klypsid!$B5081,lehmad!$A$2:$A$412,0))</f>
        <v>56172</v>
      </c>
      <c r="M5081">
        <f>INDEX(lehmad!D$2:D$412,MATCH(klypsid!$B5081,lehmad!$A$2:$A$412,0))</f>
        <v>114</v>
      </c>
      <c r="N5081">
        <f>INDEX(lehmad!E$2:E$412,MATCH(klypsid!$B5081,lehmad!$A$2:$A$412,0))</f>
        <v>1</v>
      </c>
      <c r="O5081" t="str">
        <f>INDEX(lehmad!F$2:F$412,MATCH(klypsid!$B5081,lehmad!$A$2:$A$412,0))</f>
        <v>DYNASTY-ET</v>
      </c>
      <c r="P5081">
        <f>INDEX(lehmad!G$2:G$412,MATCH(klypsid!$B5081,lehmad!$A$2:$A$412,0))</f>
        <v>2002</v>
      </c>
      <c r="Q5081" s="2">
        <f>INDEX(lehmad!H$2:H$412,MATCH(klypsid!$B5081,lehmad!$A$2:$A$412,0))</f>
        <v>36044</v>
      </c>
      <c r="R5081">
        <f>INDEX(lehmad!I$2:I$412,MATCH(klypsid!$B5081,lehmad!$A$2:$A$412,0))</f>
        <v>124</v>
      </c>
      <c r="S5081">
        <f t="shared" si="554"/>
        <v>2</v>
      </c>
      <c r="T5081">
        <f t="shared" si="555"/>
        <v>151</v>
      </c>
      <c r="U5081">
        <f t="shared" si="556"/>
        <v>3</v>
      </c>
      <c r="V5081">
        <f t="shared" si="557"/>
        <v>1.2630344058337937</v>
      </c>
      <c r="W5081">
        <f t="shared" si="558"/>
        <v>5</v>
      </c>
      <c r="X5081">
        <f t="shared" si="559"/>
        <v>28</v>
      </c>
    </row>
    <row r="5082" spans="1:24" x14ac:dyDescent="0.25">
      <c r="A5082">
        <v>4015</v>
      </c>
      <c r="B5082" t="str">
        <f t="shared" si="553"/>
        <v>E4015</v>
      </c>
      <c r="C5082" t="s">
        <v>172</v>
      </c>
      <c r="D5082">
        <v>2</v>
      </c>
      <c r="E5082" s="2">
        <v>40153</v>
      </c>
      <c r="F5082" s="2">
        <v>40336</v>
      </c>
      <c r="G5082">
        <v>39.5</v>
      </c>
      <c r="H5082">
        <v>4.16</v>
      </c>
      <c r="I5082">
        <v>2.83</v>
      </c>
      <c r="J5082">
        <v>27</v>
      </c>
      <c r="K5082" t="str">
        <f>INDEX(lehmad!B$2:B$412,MATCH(klypsid!$B5082,lehmad!$A$2:$A$412,0))</f>
        <v>8.06.2006</v>
      </c>
      <c r="L5082">
        <f>INDEX(lehmad!C$2:C$412,MATCH(klypsid!$B5082,lehmad!$A$2:$A$412,0))</f>
        <v>56172</v>
      </c>
      <c r="M5082">
        <f>INDEX(lehmad!D$2:D$412,MATCH(klypsid!$B5082,lehmad!$A$2:$A$412,0))</f>
        <v>114</v>
      </c>
      <c r="N5082">
        <f>INDEX(lehmad!E$2:E$412,MATCH(klypsid!$B5082,lehmad!$A$2:$A$412,0))</f>
        <v>1</v>
      </c>
      <c r="O5082" t="str">
        <f>INDEX(lehmad!F$2:F$412,MATCH(klypsid!$B5082,lehmad!$A$2:$A$412,0))</f>
        <v>DYNASTY-ET</v>
      </c>
      <c r="P5082">
        <f>INDEX(lehmad!G$2:G$412,MATCH(klypsid!$B5082,lehmad!$A$2:$A$412,0))</f>
        <v>2002</v>
      </c>
      <c r="Q5082" s="2">
        <f>INDEX(lehmad!H$2:H$412,MATCH(klypsid!$B5082,lehmad!$A$2:$A$412,0))</f>
        <v>36044</v>
      </c>
      <c r="R5082">
        <f>INDEX(lehmad!I$2:I$412,MATCH(klypsid!$B5082,lehmad!$A$2:$A$412,0))</f>
        <v>124</v>
      </c>
      <c r="S5082">
        <f t="shared" si="554"/>
        <v>2</v>
      </c>
      <c r="T5082">
        <f t="shared" si="555"/>
        <v>183</v>
      </c>
      <c r="U5082">
        <f t="shared" si="556"/>
        <v>3</v>
      </c>
      <c r="V5082">
        <f t="shared" si="557"/>
        <v>1.1110313123887439</v>
      </c>
      <c r="W5082">
        <f t="shared" si="558"/>
        <v>6</v>
      </c>
      <c r="X5082">
        <f t="shared" si="559"/>
        <v>32</v>
      </c>
    </row>
    <row r="5083" spans="1:24" x14ac:dyDescent="0.25">
      <c r="A5083">
        <v>4015</v>
      </c>
      <c r="B5083" t="str">
        <f t="shared" si="553"/>
        <v>E4015</v>
      </c>
      <c r="C5083" t="s">
        <v>172</v>
      </c>
      <c r="D5083">
        <v>2</v>
      </c>
      <c r="E5083" s="2">
        <v>40153</v>
      </c>
      <c r="F5083" s="2">
        <v>40371</v>
      </c>
      <c r="G5083">
        <v>44.4</v>
      </c>
      <c r="H5083">
        <v>4.6399999999999997</v>
      </c>
      <c r="I5083">
        <v>2.83</v>
      </c>
      <c r="J5083">
        <v>44</v>
      </c>
      <c r="K5083" t="str">
        <f>INDEX(lehmad!B$2:B$412,MATCH(klypsid!$B5083,lehmad!$A$2:$A$412,0))</f>
        <v>8.06.2006</v>
      </c>
      <c r="L5083">
        <f>INDEX(lehmad!C$2:C$412,MATCH(klypsid!$B5083,lehmad!$A$2:$A$412,0))</f>
        <v>56172</v>
      </c>
      <c r="M5083">
        <f>INDEX(lehmad!D$2:D$412,MATCH(klypsid!$B5083,lehmad!$A$2:$A$412,0))</f>
        <v>114</v>
      </c>
      <c r="N5083">
        <f>INDEX(lehmad!E$2:E$412,MATCH(klypsid!$B5083,lehmad!$A$2:$A$412,0))</f>
        <v>1</v>
      </c>
      <c r="O5083" t="str">
        <f>INDEX(lehmad!F$2:F$412,MATCH(klypsid!$B5083,lehmad!$A$2:$A$412,0))</f>
        <v>DYNASTY-ET</v>
      </c>
      <c r="P5083">
        <f>INDEX(lehmad!G$2:G$412,MATCH(klypsid!$B5083,lehmad!$A$2:$A$412,0))</f>
        <v>2002</v>
      </c>
      <c r="Q5083" s="2">
        <f>INDEX(lehmad!H$2:H$412,MATCH(klypsid!$B5083,lehmad!$A$2:$A$412,0))</f>
        <v>36044</v>
      </c>
      <c r="R5083">
        <f>INDEX(lehmad!I$2:I$412,MATCH(klypsid!$B5083,lehmad!$A$2:$A$412,0))</f>
        <v>124</v>
      </c>
      <c r="S5083">
        <f t="shared" si="554"/>
        <v>2</v>
      </c>
      <c r="T5083">
        <f t="shared" si="555"/>
        <v>218</v>
      </c>
      <c r="U5083">
        <f t="shared" si="556"/>
        <v>3</v>
      </c>
      <c r="V5083">
        <f t="shared" si="557"/>
        <v>1.8155754288625725</v>
      </c>
      <c r="W5083">
        <f t="shared" si="558"/>
        <v>7</v>
      </c>
      <c r="X5083">
        <f t="shared" si="559"/>
        <v>35</v>
      </c>
    </row>
    <row r="5084" spans="1:24" x14ac:dyDescent="0.25">
      <c r="A5084">
        <v>4015</v>
      </c>
      <c r="B5084" t="str">
        <f t="shared" si="553"/>
        <v>E4015</v>
      </c>
      <c r="C5084" t="s">
        <v>172</v>
      </c>
      <c r="D5084">
        <v>2</v>
      </c>
      <c r="E5084" s="2">
        <v>40153</v>
      </c>
      <c r="F5084" s="2">
        <v>40396</v>
      </c>
      <c r="G5084">
        <v>42.9</v>
      </c>
      <c r="H5084">
        <v>3.75</v>
      </c>
      <c r="I5084">
        <v>2.98</v>
      </c>
      <c r="J5084">
        <v>28</v>
      </c>
      <c r="K5084" t="str">
        <f>INDEX(lehmad!B$2:B$412,MATCH(klypsid!$B5084,lehmad!$A$2:$A$412,0))</f>
        <v>8.06.2006</v>
      </c>
      <c r="L5084">
        <f>INDEX(lehmad!C$2:C$412,MATCH(klypsid!$B5084,lehmad!$A$2:$A$412,0))</f>
        <v>56172</v>
      </c>
      <c r="M5084">
        <f>INDEX(lehmad!D$2:D$412,MATCH(klypsid!$B5084,lehmad!$A$2:$A$412,0))</f>
        <v>114</v>
      </c>
      <c r="N5084">
        <f>INDEX(lehmad!E$2:E$412,MATCH(klypsid!$B5084,lehmad!$A$2:$A$412,0))</f>
        <v>1</v>
      </c>
      <c r="O5084" t="str">
        <f>INDEX(lehmad!F$2:F$412,MATCH(klypsid!$B5084,lehmad!$A$2:$A$412,0))</f>
        <v>DYNASTY-ET</v>
      </c>
      <c r="P5084">
        <f>INDEX(lehmad!G$2:G$412,MATCH(klypsid!$B5084,lehmad!$A$2:$A$412,0))</f>
        <v>2002</v>
      </c>
      <c r="Q5084" s="2">
        <f>INDEX(lehmad!H$2:H$412,MATCH(klypsid!$B5084,lehmad!$A$2:$A$412,0))</f>
        <v>36044</v>
      </c>
      <c r="R5084">
        <f>INDEX(lehmad!I$2:I$412,MATCH(klypsid!$B5084,lehmad!$A$2:$A$412,0))</f>
        <v>124</v>
      </c>
      <c r="S5084">
        <f t="shared" si="554"/>
        <v>2</v>
      </c>
      <c r="T5084">
        <f t="shared" si="555"/>
        <v>243</v>
      </c>
      <c r="U5084">
        <f t="shared" si="556"/>
        <v>3</v>
      </c>
      <c r="V5084">
        <f t="shared" si="557"/>
        <v>1.1634987322828796</v>
      </c>
      <c r="W5084">
        <f t="shared" si="558"/>
        <v>8</v>
      </c>
      <c r="X5084">
        <f t="shared" si="559"/>
        <v>25</v>
      </c>
    </row>
    <row r="5085" spans="1:24" x14ac:dyDescent="0.25">
      <c r="A5085">
        <v>4015</v>
      </c>
      <c r="B5085" t="str">
        <f t="shared" si="553"/>
        <v>E4015</v>
      </c>
      <c r="C5085" t="s">
        <v>172</v>
      </c>
      <c r="D5085">
        <v>2</v>
      </c>
      <c r="E5085" s="2">
        <v>40153</v>
      </c>
      <c r="F5085" s="2">
        <v>40434</v>
      </c>
      <c r="G5085">
        <v>35.799999999999997</v>
      </c>
      <c r="H5085">
        <v>4.13</v>
      </c>
      <c r="I5085">
        <v>3.5</v>
      </c>
      <c r="J5085">
        <v>36</v>
      </c>
      <c r="K5085" t="str">
        <f>INDEX(lehmad!B$2:B$412,MATCH(klypsid!$B5085,lehmad!$A$2:$A$412,0))</f>
        <v>8.06.2006</v>
      </c>
      <c r="L5085">
        <f>INDEX(lehmad!C$2:C$412,MATCH(klypsid!$B5085,lehmad!$A$2:$A$412,0))</f>
        <v>56172</v>
      </c>
      <c r="M5085">
        <f>INDEX(lehmad!D$2:D$412,MATCH(klypsid!$B5085,lehmad!$A$2:$A$412,0))</f>
        <v>114</v>
      </c>
      <c r="N5085">
        <f>INDEX(lehmad!E$2:E$412,MATCH(klypsid!$B5085,lehmad!$A$2:$A$412,0))</f>
        <v>1</v>
      </c>
      <c r="O5085" t="str">
        <f>INDEX(lehmad!F$2:F$412,MATCH(klypsid!$B5085,lehmad!$A$2:$A$412,0))</f>
        <v>DYNASTY-ET</v>
      </c>
      <c r="P5085">
        <f>INDEX(lehmad!G$2:G$412,MATCH(klypsid!$B5085,lehmad!$A$2:$A$412,0))</f>
        <v>2002</v>
      </c>
      <c r="Q5085" s="2">
        <f>INDEX(lehmad!H$2:H$412,MATCH(klypsid!$B5085,lehmad!$A$2:$A$412,0))</f>
        <v>36044</v>
      </c>
      <c r="R5085">
        <f>INDEX(lehmad!I$2:I$412,MATCH(klypsid!$B5085,lehmad!$A$2:$A$412,0))</f>
        <v>124</v>
      </c>
      <c r="S5085">
        <f t="shared" si="554"/>
        <v>2</v>
      </c>
      <c r="T5085">
        <f t="shared" si="555"/>
        <v>281</v>
      </c>
      <c r="U5085">
        <f t="shared" si="556"/>
        <v>3</v>
      </c>
      <c r="V5085">
        <f t="shared" si="557"/>
        <v>1.5260688116675876</v>
      </c>
      <c r="W5085">
        <f t="shared" si="558"/>
        <v>9</v>
      </c>
      <c r="X5085">
        <f t="shared" si="559"/>
        <v>38</v>
      </c>
    </row>
    <row r="5086" spans="1:24" x14ac:dyDescent="0.25">
      <c r="A5086">
        <v>4015</v>
      </c>
      <c r="B5086" t="str">
        <f t="shared" si="553"/>
        <v>E4015</v>
      </c>
      <c r="C5086" t="s">
        <v>172</v>
      </c>
      <c r="D5086">
        <v>2</v>
      </c>
      <c r="E5086" s="2">
        <v>40153</v>
      </c>
      <c r="F5086" s="2">
        <v>40462</v>
      </c>
      <c r="G5086">
        <v>43.2</v>
      </c>
      <c r="H5086">
        <v>4.59</v>
      </c>
      <c r="I5086">
        <v>3.67</v>
      </c>
      <c r="J5086">
        <v>1075</v>
      </c>
      <c r="K5086" t="str">
        <f>INDEX(lehmad!B$2:B$412,MATCH(klypsid!$B5086,lehmad!$A$2:$A$412,0))</f>
        <v>8.06.2006</v>
      </c>
      <c r="L5086">
        <f>INDEX(lehmad!C$2:C$412,MATCH(klypsid!$B5086,lehmad!$A$2:$A$412,0))</f>
        <v>56172</v>
      </c>
      <c r="M5086">
        <f>INDEX(lehmad!D$2:D$412,MATCH(klypsid!$B5086,lehmad!$A$2:$A$412,0))</f>
        <v>114</v>
      </c>
      <c r="N5086">
        <f>INDEX(lehmad!E$2:E$412,MATCH(klypsid!$B5086,lehmad!$A$2:$A$412,0))</f>
        <v>1</v>
      </c>
      <c r="O5086" t="str">
        <f>INDEX(lehmad!F$2:F$412,MATCH(klypsid!$B5086,lehmad!$A$2:$A$412,0))</f>
        <v>DYNASTY-ET</v>
      </c>
      <c r="P5086">
        <f>INDEX(lehmad!G$2:G$412,MATCH(klypsid!$B5086,lehmad!$A$2:$A$412,0))</f>
        <v>2002</v>
      </c>
      <c r="Q5086" s="2">
        <f>INDEX(lehmad!H$2:H$412,MATCH(klypsid!$B5086,lehmad!$A$2:$A$412,0))</f>
        <v>36044</v>
      </c>
      <c r="R5086">
        <f>INDEX(lehmad!I$2:I$412,MATCH(klypsid!$B5086,lehmad!$A$2:$A$412,0))</f>
        <v>124</v>
      </c>
      <c r="S5086">
        <f t="shared" si="554"/>
        <v>2</v>
      </c>
      <c r="T5086">
        <f t="shared" si="555"/>
        <v>309</v>
      </c>
      <c r="U5086">
        <f t="shared" si="556"/>
        <v>3</v>
      </c>
      <c r="V5086">
        <f t="shared" si="557"/>
        <v>6.4262647547020979</v>
      </c>
      <c r="W5086">
        <f t="shared" si="558"/>
        <v>10</v>
      </c>
      <c r="X5086">
        <f t="shared" si="559"/>
        <v>28</v>
      </c>
    </row>
    <row r="5087" spans="1:24" x14ac:dyDescent="0.25">
      <c r="A5087">
        <v>4015</v>
      </c>
      <c r="B5087" t="str">
        <f t="shared" si="553"/>
        <v>E4015</v>
      </c>
      <c r="C5087" t="s">
        <v>172</v>
      </c>
      <c r="D5087">
        <v>2</v>
      </c>
      <c r="E5087" s="2">
        <v>40153</v>
      </c>
      <c r="F5087" s="2">
        <v>40493</v>
      </c>
      <c r="G5087">
        <v>28.9</v>
      </c>
      <c r="H5087">
        <v>3.8</v>
      </c>
      <c r="I5087">
        <v>3.68</v>
      </c>
      <c r="J5087">
        <v>767</v>
      </c>
      <c r="K5087" t="str">
        <f>INDEX(lehmad!B$2:B$412,MATCH(klypsid!$B5087,lehmad!$A$2:$A$412,0))</f>
        <v>8.06.2006</v>
      </c>
      <c r="L5087">
        <f>INDEX(lehmad!C$2:C$412,MATCH(klypsid!$B5087,lehmad!$A$2:$A$412,0))</f>
        <v>56172</v>
      </c>
      <c r="M5087">
        <f>INDEX(lehmad!D$2:D$412,MATCH(klypsid!$B5087,lehmad!$A$2:$A$412,0))</f>
        <v>114</v>
      </c>
      <c r="N5087">
        <f>INDEX(lehmad!E$2:E$412,MATCH(klypsid!$B5087,lehmad!$A$2:$A$412,0))</f>
        <v>1</v>
      </c>
      <c r="O5087" t="str">
        <f>INDEX(lehmad!F$2:F$412,MATCH(klypsid!$B5087,lehmad!$A$2:$A$412,0))</f>
        <v>DYNASTY-ET</v>
      </c>
      <c r="P5087">
        <f>INDEX(lehmad!G$2:G$412,MATCH(klypsid!$B5087,lehmad!$A$2:$A$412,0))</f>
        <v>2002</v>
      </c>
      <c r="Q5087" s="2">
        <f>INDEX(lehmad!H$2:H$412,MATCH(klypsid!$B5087,lehmad!$A$2:$A$412,0))</f>
        <v>36044</v>
      </c>
      <c r="R5087">
        <f>INDEX(lehmad!I$2:I$412,MATCH(klypsid!$B5087,lehmad!$A$2:$A$412,0))</f>
        <v>124</v>
      </c>
      <c r="S5087">
        <f t="shared" si="554"/>
        <v>2</v>
      </c>
      <c r="T5087">
        <f t="shared" si="555"/>
        <v>340</v>
      </c>
      <c r="U5087">
        <f t="shared" si="556"/>
        <v>3</v>
      </c>
      <c r="V5087">
        <f t="shared" si="557"/>
        <v>5.9392265777282081</v>
      </c>
      <c r="W5087">
        <f t="shared" si="558"/>
        <v>11</v>
      </c>
      <c r="X5087">
        <f t="shared" si="559"/>
        <v>31</v>
      </c>
    </row>
    <row r="5088" spans="1:24" x14ac:dyDescent="0.25">
      <c r="A5088">
        <v>4015</v>
      </c>
      <c r="B5088" t="str">
        <f t="shared" si="553"/>
        <v>E4015</v>
      </c>
      <c r="C5088" t="s">
        <v>172</v>
      </c>
      <c r="D5088">
        <v>2</v>
      </c>
      <c r="E5088" s="2">
        <v>40153</v>
      </c>
      <c r="F5088" s="2">
        <v>40521</v>
      </c>
      <c r="G5088">
        <v>31.7</v>
      </c>
      <c r="H5088">
        <v>4.87</v>
      </c>
      <c r="I5088">
        <v>3.94</v>
      </c>
      <c r="J5088">
        <v>190</v>
      </c>
      <c r="K5088" t="str">
        <f>INDEX(lehmad!B$2:B$412,MATCH(klypsid!$B5088,lehmad!$A$2:$A$412,0))</f>
        <v>8.06.2006</v>
      </c>
      <c r="L5088">
        <f>INDEX(lehmad!C$2:C$412,MATCH(klypsid!$B5088,lehmad!$A$2:$A$412,0))</f>
        <v>56172</v>
      </c>
      <c r="M5088">
        <f>INDEX(lehmad!D$2:D$412,MATCH(klypsid!$B5088,lehmad!$A$2:$A$412,0))</f>
        <v>114</v>
      </c>
      <c r="N5088">
        <f>INDEX(lehmad!E$2:E$412,MATCH(klypsid!$B5088,lehmad!$A$2:$A$412,0))</f>
        <v>1</v>
      </c>
      <c r="O5088" t="str">
        <f>INDEX(lehmad!F$2:F$412,MATCH(klypsid!$B5088,lehmad!$A$2:$A$412,0))</f>
        <v>DYNASTY-ET</v>
      </c>
      <c r="P5088">
        <f>INDEX(lehmad!G$2:G$412,MATCH(klypsid!$B5088,lehmad!$A$2:$A$412,0))</f>
        <v>2002</v>
      </c>
      <c r="Q5088" s="2">
        <f>INDEX(lehmad!H$2:H$412,MATCH(klypsid!$B5088,lehmad!$A$2:$A$412,0))</f>
        <v>36044</v>
      </c>
      <c r="R5088">
        <f>INDEX(lehmad!I$2:I$412,MATCH(klypsid!$B5088,lehmad!$A$2:$A$412,0))</f>
        <v>124</v>
      </c>
      <c r="S5088">
        <f t="shared" si="554"/>
        <v>2</v>
      </c>
      <c r="T5088">
        <f t="shared" si="555"/>
        <v>368</v>
      </c>
      <c r="U5088">
        <f t="shared" si="556"/>
        <v>3</v>
      </c>
      <c r="V5088">
        <f t="shared" si="557"/>
        <v>3.925999418556223</v>
      </c>
      <c r="W5088">
        <f t="shared" si="558"/>
        <v>12</v>
      </c>
      <c r="X5088">
        <f t="shared" si="559"/>
        <v>28</v>
      </c>
    </row>
    <row r="5089" spans="1:24" x14ac:dyDescent="0.25">
      <c r="A5089">
        <v>4015</v>
      </c>
      <c r="B5089" t="str">
        <f t="shared" si="553"/>
        <v>E4015</v>
      </c>
      <c r="C5089" t="s">
        <v>172</v>
      </c>
      <c r="D5089">
        <v>2</v>
      </c>
      <c r="E5089" s="2">
        <v>40153</v>
      </c>
      <c r="F5089" s="2">
        <v>40556</v>
      </c>
      <c r="G5089">
        <v>30.6</v>
      </c>
      <c r="H5089">
        <v>5.03</v>
      </c>
      <c r="I5089">
        <v>4.13</v>
      </c>
      <c r="J5089">
        <v>61</v>
      </c>
      <c r="K5089" t="str">
        <f>INDEX(lehmad!B$2:B$412,MATCH(klypsid!$B5089,lehmad!$A$2:$A$412,0))</f>
        <v>8.06.2006</v>
      </c>
      <c r="L5089">
        <f>INDEX(lehmad!C$2:C$412,MATCH(klypsid!$B5089,lehmad!$A$2:$A$412,0))</f>
        <v>56172</v>
      </c>
      <c r="M5089">
        <f>INDEX(lehmad!D$2:D$412,MATCH(klypsid!$B5089,lehmad!$A$2:$A$412,0))</f>
        <v>114</v>
      </c>
      <c r="N5089">
        <f>INDEX(lehmad!E$2:E$412,MATCH(klypsid!$B5089,lehmad!$A$2:$A$412,0))</f>
        <v>1</v>
      </c>
      <c r="O5089" t="str">
        <f>INDEX(lehmad!F$2:F$412,MATCH(klypsid!$B5089,lehmad!$A$2:$A$412,0))</f>
        <v>DYNASTY-ET</v>
      </c>
      <c r="P5089">
        <f>INDEX(lehmad!G$2:G$412,MATCH(klypsid!$B5089,lehmad!$A$2:$A$412,0))</f>
        <v>2002</v>
      </c>
      <c r="Q5089" s="2">
        <f>INDEX(lehmad!H$2:H$412,MATCH(klypsid!$B5089,lehmad!$A$2:$A$412,0))</f>
        <v>36044</v>
      </c>
      <c r="R5089">
        <f>INDEX(lehmad!I$2:I$412,MATCH(klypsid!$B5089,lehmad!$A$2:$A$412,0))</f>
        <v>124</v>
      </c>
      <c r="S5089">
        <f t="shared" si="554"/>
        <v>2</v>
      </c>
      <c r="T5089">
        <f t="shared" si="555"/>
        <v>403</v>
      </c>
      <c r="U5089">
        <f t="shared" si="556"/>
        <v>3</v>
      </c>
      <c r="V5089">
        <f t="shared" si="557"/>
        <v>2.2868811477881614</v>
      </c>
      <c r="W5089">
        <f t="shared" si="558"/>
        <v>13</v>
      </c>
      <c r="X5089">
        <f t="shared" si="559"/>
        <v>35</v>
      </c>
    </row>
    <row r="5090" spans="1:24" x14ac:dyDescent="0.25">
      <c r="A5090">
        <v>4016</v>
      </c>
      <c r="B5090" t="str">
        <f t="shared" si="553"/>
        <v>E4016</v>
      </c>
      <c r="C5090" t="s">
        <v>174</v>
      </c>
      <c r="D5090">
        <v>1</v>
      </c>
      <c r="E5090" s="2">
        <v>39589</v>
      </c>
      <c r="F5090" s="2">
        <v>39600</v>
      </c>
      <c r="G5090">
        <v>40.299999999999997</v>
      </c>
      <c r="H5090">
        <v>5.18</v>
      </c>
      <c r="I5090">
        <v>3.34</v>
      </c>
      <c r="J5090">
        <v>47</v>
      </c>
      <c r="K5090" t="str">
        <f>INDEX(lehmad!B$2:B$412,MATCH(klypsid!$B5090,lehmad!$A$2:$A$412,0))</f>
        <v>8.06.2006</v>
      </c>
      <c r="L5090">
        <f>INDEX(lehmad!C$2:C$412,MATCH(klypsid!$B5090,lehmad!$A$2:$A$412,0))</f>
        <v>65210</v>
      </c>
      <c r="M5090">
        <f>INDEX(lehmad!D$2:D$412,MATCH(klypsid!$B5090,lehmad!$A$2:$A$412,0))</f>
        <v>126</v>
      </c>
      <c r="N5090">
        <f>INDEX(lehmad!E$2:E$412,MATCH(klypsid!$B5090,lehmad!$A$2:$A$412,0))</f>
        <v>1</v>
      </c>
      <c r="O5090" t="str">
        <f>INDEX(lehmad!F$2:F$412,MATCH(klypsid!$B5090,lehmad!$A$2:$A$412,0))</f>
        <v>LANCELOT-ET</v>
      </c>
      <c r="P5090">
        <f>INDEX(lehmad!G$2:G$412,MATCH(klypsid!$B5090,lehmad!$A$2:$A$412,0))</f>
        <v>1998</v>
      </c>
      <c r="Q5090" s="2">
        <f>INDEX(lehmad!H$2:H$412,MATCH(klypsid!$B5090,lehmad!$A$2:$A$412,0))</f>
        <v>35985</v>
      </c>
      <c r="R5090">
        <f>INDEX(lehmad!I$2:I$412,MATCH(klypsid!$B5090,lehmad!$A$2:$A$412,0))</f>
        <v>126</v>
      </c>
      <c r="S5090">
        <f t="shared" si="554"/>
        <v>1</v>
      </c>
      <c r="T5090">
        <f t="shared" si="555"/>
        <v>11</v>
      </c>
      <c r="U5090">
        <f t="shared" si="556"/>
        <v>1</v>
      </c>
      <c r="V5090">
        <f t="shared" si="557"/>
        <v>1.9107326619029126</v>
      </c>
      <c r="W5090">
        <f t="shared" si="558"/>
        <v>1</v>
      </c>
      <c r="X5090">
        <f t="shared" si="559"/>
        <v>11</v>
      </c>
    </row>
    <row r="5091" spans="1:24" x14ac:dyDescent="0.25">
      <c r="A5091">
        <v>4016</v>
      </c>
      <c r="B5091" t="str">
        <f t="shared" si="553"/>
        <v>E4016</v>
      </c>
      <c r="C5091" t="s">
        <v>174</v>
      </c>
      <c r="D5091">
        <v>1</v>
      </c>
      <c r="E5091" s="2">
        <v>39589</v>
      </c>
      <c r="F5091" s="2">
        <v>39631</v>
      </c>
      <c r="G5091">
        <v>48</v>
      </c>
      <c r="H5091">
        <v>3.83</v>
      </c>
      <c r="I5091">
        <v>3.09</v>
      </c>
      <c r="J5091">
        <v>90</v>
      </c>
      <c r="K5091" t="str">
        <f>INDEX(lehmad!B$2:B$412,MATCH(klypsid!$B5091,lehmad!$A$2:$A$412,0))</f>
        <v>8.06.2006</v>
      </c>
      <c r="L5091">
        <f>INDEX(lehmad!C$2:C$412,MATCH(klypsid!$B5091,lehmad!$A$2:$A$412,0))</f>
        <v>65210</v>
      </c>
      <c r="M5091">
        <f>INDEX(lehmad!D$2:D$412,MATCH(klypsid!$B5091,lehmad!$A$2:$A$412,0))</f>
        <v>126</v>
      </c>
      <c r="N5091">
        <f>INDEX(lehmad!E$2:E$412,MATCH(klypsid!$B5091,lehmad!$A$2:$A$412,0))</f>
        <v>1</v>
      </c>
      <c r="O5091" t="str">
        <f>INDEX(lehmad!F$2:F$412,MATCH(klypsid!$B5091,lehmad!$A$2:$A$412,0))</f>
        <v>LANCELOT-ET</v>
      </c>
      <c r="P5091">
        <f>INDEX(lehmad!G$2:G$412,MATCH(klypsid!$B5091,lehmad!$A$2:$A$412,0))</f>
        <v>1998</v>
      </c>
      <c r="Q5091" s="2">
        <f>INDEX(lehmad!H$2:H$412,MATCH(klypsid!$B5091,lehmad!$A$2:$A$412,0))</f>
        <v>35985</v>
      </c>
      <c r="R5091">
        <f>INDEX(lehmad!I$2:I$412,MATCH(klypsid!$B5091,lehmad!$A$2:$A$412,0))</f>
        <v>126</v>
      </c>
      <c r="S5091">
        <f t="shared" si="554"/>
        <v>1</v>
      </c>
      <c r="T5091">
        <f t="shared" si="555"/>
        <v>42</v>
      </c>
      <c r="U5091">
        <f t="shared" si="556"/>
        <v>1</v>
      </c>
      <c r="V5091">
        <f t="shared" si="557"/>
        <v>2.84799690655495</v>
      </c>
      <c r="W5091">
        <f t="shared" si="558"/>
        <v>2</v>
      </c>
      <c r="X5091">
        <f t="shared" si="559"/>
        <v>31</v>
      </c>
    </row>
    <row r="5092" spans="1:24" x14ac:dyDescent="0.25">
      <c r="A5092">
        <v>4016</v>
      </c>
      <c r="B5092" t="str">
        <f t="shared" si="553"/>
        <v>E4016</v>
      </c>
      <c r="C5092" t="s">
        <v>174</v>
      </c>
      <c r="D5092">
        <v>1</v>
      </c>
      <c r="E5092" s="2">
        <v>39589</v>
      </c>
      <c r="F5092" s="2">
        <v>39663</v>
      </c>
      <c r="G5092">
        <v>46.2</v>
      </c>
      <c r="H5092">
        <v>5.16</v>
      </c>
      <c r="I5092">
        <v>3.15</v>
      </c>
      <c r="J5092">
        <v>30</v>
      </c>
      <c r="K5092" t="str">
        <f>INDEX(lehmad!B$2:B$412,MATCH(klypsid!$B5092,lehmad!$A$2:$A$412,0))</f>
        <v>8.06.2006</v>
      </c>
      <c r="L5092">
        <f>INDEX(lehmad!C$2:C$412,MATCH(klypsid!$B5092,lehmad!$A$2:$A$412,0))</f>
        <v>65210</v>
      </c>
      <c r="M5092">
        <f>INDEX(lehmad!D$2:D$412,MATCH(klypsid!$B5092,lehmad!$A$2:$A$412,0))</f>
        <v>126</v>
      </c>
      <c r="N5092">
        <f>INDEX(lehmad!E$2:E$412,MATCH(klypsid!$B5092,lehmad!$A$2:$A$412,0))</f>
        <v>1</v>
      </c>
      <c r="O5092" t="str">
        <f>INDEX(lehmad!F$2:F$412,MATCH(klypsid!$B5092,lehmad!$A$2:$A$412,0))</f>
        <v>LANCELOT-ET</v>
      </c>
      <c r="P5092">
        <f>INDEX(lehmad!G$2:G$412,MATCH(klypsid!$B5092,lehmad!$A$2:$A$412,0))</f>
        <v>1998</v>
      </c>
      <c r="Q5092" s="2">
        <f>INDEX(lehmad!H$2:H$412,MATCH(klypsid!$B5092,lehmad!$A$2:$A$412,0))</f>
        <v>35985</v>
      </c>
      <c r="R5092">
        <f>INDEX(lehmad!I$2:I$412,MATCH(klypsid!$B5092,lehmad!$A$2:$A$412,0))</f>
        <v>126</v>
      </c>
      <c r="S5092">
        <f t="shared" si="554"/>
        <v>1</v>
      </c>
      <c r="T5092">
        <f t="shared" si="555"/>
        <v>74</v>
      </c>
      <c r="U5092">
        <f t="shared" si="556"/>
        <v>2</v>
      </c>
      <c r="V5092">
        <f t="shared" si="557"/>
        <v>1.2630344058337937</v>
      </c>
      <c r="W5092">
        <f t="shared" si="558"/>
        <v>3</v>
      </c>
      <c r="X5092">
        <f t="shared" si="559"/>
        <v>32</v>
      </c>
    </row>
    <row r="5093" spans="1:24" x14ac:dyDescent="0.25">
      <c r="A5093">
        <v>4016</v>
      </c>
      <c r="B5093" t="str">
        <f t="shared" si="553"/>
        <v>E4016</v>
      </c>
      <c r="C5093" t="s">
        <v>174</v>
      </c>
      <c r="D5093">
        <v>1</v>
      </c>
      <c r="E5093" s="2">
        <v>39589</v>
      </c>
      <c r="F5093" s="2">
        <v>39693</v>
      </c>
      <c r="G5093">
        <v>46.1</v>
      </c>
      <c r="H5093">
        <v>3.86</v>
      </c>
      <c r="I5093">
        <v>3.32</v>
      </c>
      <c r="J5093">
        <v>74</v>
      </c>
      <c r="K5093" t="str">
        <f>INDEX(lehmad!B$2:B$412,MATCH(klypsid!$B5093,lehmad!$A$2:$A$412,0))</f>
        <v>8.06.2006</v>
      </c>
      <c r="L5093">
        <f>INDEX(lehmad!C$2:C$412,MATCH(klypsid!$B5093,lehmad!$A$2:$A$412,0))</f>
        <v>65210</v>
      </c>
      <c r="M5093">
        <f>INDEX(lehmad!D$2:D$412,MATCH(klypsid!$B5093,lehmad!$A$2:$A$412,0))</f>
        <v>126</v>
      </c>
      <c r="N5093">
        <f>INDEX(lehmad!E$2:E$412,MATCH(klypsid!$B5093,lehmad!$A$2:$A$412,0))</f>
        <v>1</v>
      </c>
      <c r="O5093" t="str">
        <f>INDEX(lehmad!F$2:F$412,MATCH(klypsid!$B5093,lehmad!$A$2:$A$412,0))</f>
        <v>LANCELOT-ET</v>
      </c>
      <c r="P5093">
        <f>INDEX(lehmad!G$2:G$412,MATCH(klypsid!$B5093,lehmad!$A$2:$A$412,0))</f>
        <v>1998</v>
      </c>
      <c r="Q5093" s="2">
        <f>INDEX(lehmad!H$2:H$412,MATCH(klypsid!$B5093,lehmad!$A$2:$A$412,0))</f>
        <v>35985</v>
      </c>
      <c r="R5093">
        <f>INDEX(lehmad!I$2:I$412,MATCH(klypsid!$B5093,lehmad!$A$2:$A$412,0))</f>
        <v>126</v>
      </c>
      <c r="S5093">
        <f t="shared" si="554"/>
        <v>1</v>
      </c>
      <c r="T5093">
        <f t="shared" si="555"/>
        <v>104</v>
      </c>
      <c r="U5093">
        <f t="shared" si="556"/>
        <v>2</v>
      </c>
      <c r="V5093">
        <f t="shared" si="557"/>
        <v>2.5655971758542249</v>
      </c>
      <c r="W5093">
        <f t="shared" si="558"/>
        <v>4</v>
      </c>
      <c r="X5093">
        <f t="shared" si="559"/>
        <v>30</v>
      </c>
    </row>
    <row r="5094" spans="1:24" x14ac:dyDescent="0.25">
      <c r="A5094">
        <v>4016</v>
      </c>
      <c r="B5094" t="str">
        <f t="shared" si="553"/>
        <v>E4016</v>
      </c>
      <c r="C5094" t="s">
        <v>174</v>
      </c>
      <c r="D5094">
        <v>1</v>
      </c>
      <c r="E5094" s="2">
        <v>39589</v>
      </c>
      <c r="F5094" s="2">
        <v>39722</v>
      </c>
      <c r="G5094">
        <v>48.9</v>
      </c>
      <c r="H5094">
        <v>2.95</v>
      </c>
      <c r="I5094">
        <v>3.46</v>
      </c>
      <c r="J5094">
        <v>50</v>
      </c>
      <c r="K5094" t="str">
        <f>INDEX(lehmad!B$2:B$412,MATCH(klypsid!$B5094,lehmad!$A$2:$A$412,0))</f>
        <v>8.06.2006</v>
      </c>
      <c r="L5094">
        <f>INDEX(lehmad!C$2:C$412,MATCH(klypsid!$B5094,lehmad!$A$2:$A$412,0))</f>
        <v>65210</v>
      </c>
      <c r="M5094">
        <f>INDEX(lehmad!D$2:D$412,MATCH(klypsid!$B5094,lehmad!$A$2:$A$412,0))</f>
        <v>126</v>
      </c>
      <c r="N5094">
        <f>INDEX(lehmad!E$2:E$412,MATCH(klypsid!$B5094,lehmad!$A$2:$A$412,0))</f>
        <v>1</v>
      </c>
      <c r="O5094" t="str">
        <f>INDEX(lehmad!F$2:F$412,MATCH(klypsid!$B5094,lehmad!$A$2:$A$412,0))</f>
        <v>LANCELOT-ET</v>
      </c>
      <c r="P5094">
        <f>INDEX(lehmad!G$2:G$412,MATCH(klypsid!$B5094,lehmad!$A$2:$A$412,0))</f>
        <v>1998</v>
      </c>
      <c r="Q5094" s="2">
        <f>INDEX(lehmad!H$2:H$412,MATCH(klypsid!$B5094,lehmad!$A$2:$A$412,0))</f>
        <v>35985</v>
      </c>
      <c r="R5094">
        <f>INDEX(lehmad!I$2:I$412,MATCH(klypsid!$B5094,lehmad!$A$2:$A$412,0))</f>
        <v>126</v>
      </c>
      <c r="S5094">
        <f t="shared" si="554"/>
        <v>1</v>
      </c>
      <c r="T5094">
        <f t="shared" si="555"/>
        <v>133</v>
      </c>
      <c r="U5094">
        <f t="shared" si="556"/>
        <v>2</v>
      </c>
      <c r="V5094">
        <f t="shared" si="557"/>
        <v>2</v>
      </c>
      <c r="W5094">
        <f t="shared" si="558"/>
        <v>5</v>
      </c>
      <c r="X5094">
        <f t="shared" si="559"/>
        <v>29</v>
      </c>
    </row>
    <row r="5095" spans="1:24" x14ac:dyDescent="0.25">
      <c r="A5095">
        <v>4016</v>
      </c>
      <c r="B5095" t="str">
        <f t="shared" si="553"/>
        <v>E4016</v>
      </c>
      <c r="C5095" t="s">
        <v>174</v>
      </c>
      <c r="D5095">
        <v>1</v>
      </c>
      <c r="E5095" s="2">
        <v>39589</v>
      </c>
      <c r="F5095" s="2">
        <v>39754</v>
      </c>
      <c r="G5095">
        <v>28.3</v>
      </c>
      <c r="H5095">
        <v>3.13</v>
      </c>
      <c r="I5095">
        <v>3.52</v>
      </c>
      <c r="J5095">
        <v>1303</v>
      </c>
      <c r="K5095" t="str">
        <f>INDEX(lehmad!B$2:B$412,MATCH(klypsid!$B5095,lehmad!$A$2:$A$412,0))</f>
        <v>8.06.2006</v>
      </c>
      <c r="L5095">
        <f>INDEX(lehmad!C$2:C$412,MATCH(klypsid!$B5095,lehmad!$A$2:$A$412,0))</f>
        <v>65210</v>
      </c>
      <c r="M5095">
        <f>INDEX(lehmad!D$2:D$412,MATCH(klypsid!$B5095,lehmad!$A$2:$A$412,0))</f>
        <v>126</v>
      </c>
      <c r="N5095">
        <f>INDEX(lehmad!E$2:E$412,MATCH(klypsid!$B5095,lehmad!$A$2:$A$412,0))</f>
        <v>1</v>
      </c>
      <c r="O5095" t="str">
        <f>INDEX(lehmad!F$2:F$412,MATCH(klypsid!$B5095,lehmad!$A$2:$A$412,0))</f>
        <v>LANCELOT-ET</v>
      </c>
      <c r="P5095">
        <f>INDEX(lehmad!G$2:G$412,MATCH(klypsid!$B5095,lehmad!$A$2:$A$412,0))</f>
        <v>1998</v>
      </c>
      <c r="Q5095" s="2">
        <f>INDEX(lehmad!H$2:H$412,MATCH(klypsid!$B5095,lehmad!$A$2:$A$412,0))</f>
        <v>35985</v>
      </c>
      <c r="R5095">
        <f>INDEX(lehmad!I$2:I$412,MATCH(klypsid!$B5095,lehmad!$A$2:$A$412,0))</f>
        <v>126</v>
      </c>
      <c r="S5095">
        <f t="shared" si="554"/>
        <v>1</v>
      </c>
      <c r="T5095">
        <f t="shared" si="555"/>
        <v>165</v>
      </c>
      <c r="U5095">
        <f t="shared" si="556"/>
        <v>3</v>
      </c>
      <c r="V5095">
        <f t="shared" si="557"/>
        <v>6.7037651787934101</v>
      </c>
      <c r="W5095">
        <f t="shared" si="558"/>
        <v>6</v>
      </c>
      <c r="X5095">
        <f t="shared" si="559"/>
        <v>32</v>
      </c>
    </row>
    <row r="5096" spans="1:24" x14ac:dyDescent="0.25">
      <c r="A5096">
        <v>4016</v>
      </c>
      <c r="B5096" t="str">
        <f t="shared" si="553"/>
        <v>E4016</v>
      </c>
      <c r="C5096" t="s">
        <v>174</v>
      </c>
      <c r="D5096">
        <v>1</v>
      </c>
      <c r="E5096" s="2">
        <v>39589</v>
      </c>
      <c r="F5096" s="2">
        <v>39783</v>
      </c>
      <c r="G5096">
        <v>41.8</v>
      </c>
      <c r="H5096">
        <v>3.73</v>
      </c>
      <c r="I5096">
        <v>3.57</v>
      </c>
      <c r="J5096">
        <v>50</v>
      </c>
      <c r="K5096" t="str">
        <f>INDEX(lehmad!B$2:B$412,MATCH(klypsid!$B5096,lehmad!$A$2:$A$412,0))</f>
        <v>8.06.2006</v>
      </c>
      <c r="L5096">
        <f>INDEX(lehmad!C$2:C$412,MATCH(klypsid!$B5096,lehmad!$A$2:$A$412,0))</f>
        <v>65210</v>
      </c>
      <c r="M5096">
        <f>INDEX(lehmad!D$2:D$412,MATCH(klypsid!$B5096,lehmad!$A$2:$A$412,0))</f>
        <v>126</v>
      </c>
      <c r="N5096">
        <f>INDEX(lehmad!E$2:E$412,MATCH(klypsid!$B5096,lehmad!$A$2:$A$412,0))</f>
        <v>1</v>
      </c>
      <c r="O5096" t="str">
        <f>INDEX(lehmad!F$2:F$412,MATCH(klypsid!$B5096,lehmad!$A$2:$A$412,0))</f>
        <v>LANCELOT-ET</v>
      </c>
      <c r="P5096">
        <f>INDEX(lehmad!G$2:G$412,MATCH(klypsid!$B5096,lehmad!$A$2:$A$412,0))</f>
        <v>1998</v>
      </c>
      <c r="Q5096" s="2">
        <f>INDEX(lehmad!H$2:H$412,MATCH(klypsid!$B5096,lehmad!$A$2:$A$412,0))</f>
        <v>35985</v>
      </c>
      <c r="R5096">
        <f>INDEX(lehmad!I$2:I$412,MATCH(klypsid!$B5096,lehmad!$A$2:$A$412,0))</f>
        <v>126</v>
      </c>
      <c r="S5096">
        <f t="shared" si="554"/>
        <v>1</v>
      </c>
      <c r="T5096">
        <f t="shared" si="555"/>
        <v>194</v>
      </c>
      <c r="U5096">
        <f t="shared" si="556"/>
        <v>3</v>
      </c>
      <c r="V5096">
        <f t="shared" si="557"/>
        <v>2</v>
      </c>
      <c r="W5096">
        <f t="shared" si="558"/>
        <v>7</v>
      </c>
      <c r="X5096">
        <f t="shared" si="559"/>
        <v>29</v>
      </c>
    </row>
    <row r="5097" spans="1:24" x14ac:dyDescent="0.25">
      <c r="A5097">
        <v>4016</v>
      </c>
      <c r="B5097" t="str">
        <f t="shared" si="553"/>
        <v>E4016</v>
      </c>
      <c r="C5097" t="s">
        <v>174</v>
      </c>
      <c r="D5097">
        <v>1</v>
      </c>
      <c r="E5097" s="2">
        <v>39589</v>
      </c>
      <c r="F5097" s="2">
        <v>39817</v>
      </c>
      <c r="G5097">
        <v>40.200000000000003</v>
      </c>
      <c r="H5097">
        <v>3.57</v>
      </c>
      <c r="I5097">
        <v>3.61</v>
      </c>
      <c r="J5097">
        <v>67</v>
      </c>
      <c r="K5097" t="str">
        <f>INDEX(lehmad!B$2:B$412,MATCH(klypsid!$B5097,lehmad!$A$2:$A$412,0))</f>
        <v>8.06.2006</v>
      </c>
      <c r="L5097">
        <f>INDEX(lehmad!C$2:C$412,MATCH(klypsid!$B5097,lehmad!$A$2:$A$412,0))</f>
        <v>65210</v>
      </c>
      <c r="M5097">
        <f>INDEX(lehmad!D$2:D$412,MATCH(klypsid!$B5097,lehmad!$A$2:$A$412,0))</f>
        <v>126</v>
      </c>
      <c r="N5097">
        <f>INDEX(lehmad!E$2:E$412,MATCH(klypsid!$B5097,lehmad!$A$2:$A$412,0))</f>
        <v>1</v>
      </c>
      <c r="O5097" t="str">
        <f>INDEX(lehmad!F$2:F$412,MATCH(klypsid!$B5097,lehmad!$A$2:$A$412,0))</f>
        <v>LANCELOT-ET</v>
      </c>
      <c r="P5097">
        <f>INDEX(lehmad!G$2:G$412,MATCH(klypsid!$B5097,lehmad!$A$2:$A$412,0))</f>
        <v>1998</v>
      </c>
      <c r="Q5097" s="2">
        <f>INDEX(lehmad!H$2:H$412,MATCH(klypsid!$B5097,lehmad!$A$2:$A$412,0))</f>
        <v>35985</v>
      </c>
      <c r="R5097">
        <f>INDEX(lehmad!I$2:I$412,MATCH(klypsid!$B5097,lehmad!$A$2:$A$412,0))</f>
        <v>126</v>
      </c>
      <c r="S5097">
        <f t="shared" si="554"/>
        <v>1</v>
      </c>
      <c r="T5097">
        <f t="shared" si="555"/>
        <v>228</v>
      </c>
      <c r="U5097">
        <f t="shared" si="556"/>
        <v>3</v>
      </c>
      <c r="V5097">
        <f t="shared" si="557"/>
        <v>2.4222330006830477</v>
      </c>
      <c r="W5097">
        <f t="shared" si="558"/>
        <v>8</v>
      </c>
      <c r="X5097">
        <f t="shared" si="559"/>
        <v>34</v>
      </c>
    </row>
    <row r="5098" spans="1:24" x14ac:dyDescent="0.25">
      <c r="A5098">
        <v>4016</v>
      </c>
      <c r="B5098" t="str">
        <f t="shared" si="553"/>
        <v>E4016</v>
      </c>
      <c r="C5098" t="s">
        <v>174</v>
      </c>
      <c r="D5098">
        <v>1</v>
      </c>
      <c r="E5098" s="2">
        <v>39589</v>
      </c>
      <c r="F5098" s="2">
        <v>39845</v>
      </c>
      <c r="G5098">
        <v>36.299999999999997</v>
      </c>
      <c r="H5098">
        <v>3.82</v>
      </c>
      <c r="I5098">
        <v>3.74</v>
      </c>
      <c r="J5098">
        <v>59</v>
      </c>
      <c r="K5098" t="str">
        <f>INDEX(lehmad!B$2:B$412,MATCH(klypsid!$B5098,lehmad!$A$2:$A$412,0))</f>
        <v>8.06.2006</v>
      </c>
      <c r="L5098">
        <f>INDEX(lehmad!C$2:C$412,MATCH(klypsid!$B5098,lehmad!$A$2:$A$412,0))</f>
        <v>65210</v>
      </c>
      <c r="M5098">
        <f>INDEX(lehmad!D$2:D$412,MATCH(klypsid!$B5098,lehmad!$A$2:$A$412,0))</f>
        <v>126</v>
      </c>
      <c r="N5098">
        <f>INDEX(lehmad!E$2:E$412,MATCH(klypsid!$B5098,lehmad!$A$2:$A$412,0))</f>
        <v>1</v>
      </c>
      <c r="O5098" t="str">
        <f>INDEX(lehmad!F$2:F$412,MATCH(klypsid!$B5098,lehmad!$A$2:$A$412,0))</f>
        <v>LANCELOT-ET</v>
      </c>
      <c r="P5098">
        <f>INDEX(lehmad!G$2:G$412,MATCH(klypsid!$B5098,lehmad!$A$2:$A$412,0))</f>
        <v>1998</v>
      </c>
      <c r="Q5098" s="2">
        <f>INDEX(lehmad!H$2:H$412,MATCH(klypsid!$B5098,lehmad!$A$2:$A$412,0))</f>
        <v>35985</v>
      </c>
      <c r="R5098">
        <f>INDEX(lehmad!I$2:I$412,MATCH(klypsid!$B5098,lehmad!$A$2:$A$412,0))</f>
        <v>126</v>
      </c>
      <c r="S5098">
        <f t="shared" si="554"/>
        <v>1</v>
      </c>
      <c r="T5098">
        <f t="shared" si="555"/>
        <v>256</v>
      </c>
      <c r="U5098">
        <f t="shared" si="556"/>
        <v>3</v>
      </c>
      <c r="V5098">
        <f t="shared" si="557"/>
        <v>2.2387868595871163</v>
      </c>
      <c r="W5098">
        <f t="shared" si="558"/>
        <v>9</v>
      </c>
      <c r="X5098">
        <f t="shared" si="559"/>
        <v>28</v>
      </c>
    </row>
    <row r="5099" spans="1:24" x14ac:dyDescent="0.25">
      <c r="A5099">
        <v>4016</v>
      </c>
      <c r="B5099" t="str">
        <f t="shared" si="553"/>
        <v>E4016</v>
      </c>
      <c r="C5099" t="s">
        <v>174</v>
      </c>
      <c r="D5099">
        <v>1</v>
      </c>
      <c r="E5099" s="2">
        <v>39589</v>
      </c>
      <c r="F5099" s="2">
        <v>39875</v>
      </c>
      <c r="G5099">
        <v>28.4</v>
      </c>
      <c r="H5099">
        <v>4.6100000000000003</v>
      </c>
      <c r="I5099">
        <v>3.62</v>
      </c>
      <c r="J5099">
        <v>48</v>
      </c>
      <c r="K5099" t="str">
        <f>INDEX(lehmad!B$2:B$412,MATCH(klypsid!$B5099,lehmad!$A$2:$A$412,0))</f>
        <v>8.06.2006</v>
      </c>
      <c r="L5099">
        <f>INDEX(lehmad!C$2:C$412,MATCH(klypsid!$B5099,lehmad!$A$2:$A$412,0))</f>
        <v>65210</v>
      </c>
      <c r="M5099">
        <f>INDEX(lehmad!D$2:D$412,MATCH(klypsid!$B5099,lehmad!$A$2:$A$412,0))</f>
        <v>126</v>
      </c>
      <c r="N5099">
        <f>INDEX(lehmad!E$2:E$412,MATCH(klypsid!$B5099,lehmad!$A$2:$A$412,0))</f>
        <v>1</v>
      </c>
      <c r="O5099" t="str">
        <f>INDEX(lehmad!F$2:F$412,MATCH(klypsid!$B5099,lehmad!$A$2:$A$412,0))</f>
        <v>LANCELOT-ET</v>
      </c>
      <c r="P5099">
        <f>INDEX(lehmad!G$2:G$412,MATCH(klypsid!$B5099,lehmad!$A$2:$A$412,0))</f>
        <v>1998</v>
      </c>
      <c r="Q5099" s="2">
        <f>INDEX(lehmad!H$2:H$412,MATCH(klypsid!$B5099,lehmad!$A$2:$A$412,0))</f>
        <v>35985</v>
      </c>
      <c r="R5099">
        <f>INDEX(lehmad!I$2:I$412,MATCH(klypsid!$B5099,lehmad!$A$2:$A$412,0))</f>
        <v>126</v>
      </c>
      <c r="S5099">
        <f t="shared" si="554"/>
        <v>1</v>
      </c>
      <c r="T5099">
        <f t="shared" si="555"/>
        <v>286</v>
      </c>
      <c r="U5099">
        <f t="shared" si="556"/>
        <v>3</v>
      </c>
      <c r="V5099">
        <f t="shared" si="557"/>
        <v>1.9411063109464315</v>
      </c>
      <c r="W5099">
        <f t="shared" si="558"/>
        <v>10</v>
      </c>
      <c r="X5099">
        <f t="shared" si="559"/>
        <v>30</v>
      </c>
    </row>
    <row r="5100" spans="1:24" x14ac:dyDescent="0.25">
      <c r="A5100">
        <v>4016</v>
      </c>
      <c r="B5100" t="str">
        <f t="shared" si="553"/>
        <v>E4016</v>
      </c>
      <c r="C5100" t="s">
        <v>174</v>
      </c>
      <c r="D5100">
        <v>1</v>
      </c>
      <c r="E5100" s="2">
        <v>39589</v>
      </c>
      <c r="F5100" s="2">
        <v>39908</v>
      </c>
      <c r="G5100">
        <v>37.1</v>
      </c>
      <c r="H5100">
        <v>4.32</v>
      </c>
      <c r="I5100">
        <v>3.31</v>
      </c>
      <c r="J5100">
        <v>33</v>
      </c>
      <c r="K5100" t="str">
        <f>INDEX(lehmad!B$2:B$412,MATCH(klypsid!$B5100,lehmad!$A$2:$A$412,0))</f>
        <v>8.06.2006</v>
      </c>
      <c r="L5100">
        <f>INDEX(lehmad!C$2:C$412,MATCH(klypsid!$B5100,lehmad!$A$2:$A$412,0))</f>
        <v>65210</v>
      </c>
      <c r="M5100">
        <f>INDEX(lehmad!D$2:D$412,MATCH(klypsid!$B5100,lehmad!$A$2:$A$412,0))</f>
        <v>126</v>
      </c>
      <c r="N5100">
        <f>INDEX(lehmad!E$2:E$412,MATCH(klypsid!$B5100,lehmad!$A$2:$A$412,0))</f>
        <v>1</v>
      </c>
      <c r="O5100" t="str">
        <f>INDEX(lehmad!F$2:F$412,MATCH(klypsid!$B5100,lehmad!$A$2:$A$412,0))</f>
        <v>LANCELOT-ET</v>
      </c>
      <c r="P5100">
        <f>INDEX(lehmad!G$2:G$412,MATCH(klypsid!$B5100,lehmad!$A$2:$A$412,0))</f>
        <v>1998</v>
      </c>
      <c r="Q5100" s="2">
        <f>INDEX(lehmad!H$2:H$412,MATCH(klypsid!$B5100,lehmad!$A$2:$A$412,0))</f>
        <v>35985</v>
      </c>
      <c r="R5100">
        <f>INDEX(lehmad!I$2:I$412,MATCH(klypsid!$B5100,lehmad!$A$2:$A$412,0))</f>
        <v>126</v>
      </c>
      <c r="S5100">
        <f t="shared" si="554"/>
        <v>1</v>
      </c>
      <c r="T5100">
        <f t="shared" si="555"/>
        <v>319</v>
      </c>
      <c r="U5100">
        <f t="shared" si="556"/>
        <v>3</v>
      </c>
      <c r="V5100">
        <f t="shared" si="557"/>
        <v>1.4005379295837288</v>
      </c>
      <c r="W5100">
        <f t="shared" si="558"/>
        <v>11</v>
      </c>
      <c r="X5100">
        <f t="shared" si="559"/>
        <v>33</v>
      </c>
    </row>
    <row r="5101" spans="1:24" x14ac:dyDescent="0.25">
      <c r="A5101">
        <v>4016</v>
      </c>
      <c r="B5101" t="str">
        <f t="shared" si="553"/>
        <v>E4016</v>
      </c>
      <c r="C5101" t="s">
        <v>174</v>
      </c>
      <c r="D5101">
        <v>1</v>
      </c>
      <c r="E5101" s="2">
        <v>39589</v>
      </c>
      <c r="F5101" s="2">
        <v>39944</v>
      </c>
      <c r="G5101">
        <v>35.6</v>
      </c>
      <c r="H5101">
        <v>4.2</v>
      </c>
      <c r="I5101">
        <v>3.44</v>
      </c>
      <c r="J5101">
        <v>35</v>
      </c>
      <c r="K5101" t="str">
        <f>INDEX(lehmad!B$2:B$412,MATCH(klypsid!$B5101,lehmad!$A$2:$A$412,0))</f>
        <v>8.06.2006</v>
      </c>
      <c r="L5101">
        <f>INDEX(lehmad!C$2:C$412,MATCH(klypsid!$B5101,lehmad!$A$2:$A$412,0))</f>
        <v>65210</v>
      </c>
      <c r="M5101">
        <f>INDEX(lehmad!D$2:D$412,MATCH(klypsid!$B5101,lehmad!$A$2:$A$412,0))</f>
        <v>126</v>
      </c>
      <c r="N5101">
        <f>INDEX(lehmad!E$2:E$412,MATCH(klypsid!$B5101,lehmad!$A$2:$A$412,0))</f>
        <v>1</v>
      </c>
      <c r="O5101" t="str">
        <f>INDEX(lehmad!F$2:F$412,MATCH(klypsid!$B5101,lehmad!$A$2:$A$412,0))</f>
        <v>LANCELOT-ET</v>
      </c>
      <c r="P5101">
        <f>INDEX(lehmad!G$2:G$412,MATCH(klypsid!$B5101,lehmad!$A$2:$A$412,0))</f>
        <v>1998</v>
      </c>
      <c r="Q5101" s="2">
        <f>INDEX(lehmad!H$2:H$412,MATCH(klypsid!$B5101,lehmad!$A$2:$A$412,0))</f>
        <v>35985</v>
      </c>
      <c r="R5101">
        <f>INDEX(lehmad!I$2:I$412,MATCH(klypsid!$B5101,lehmad!$A$2:$A$412,0))</f>
        <v>126</v>
      </c>
      <c r="S5101">
        <f t="shared" si="554"/>
        <v>1</v>
      </c>
      <c r="T5101">
        <f t="shared" si="555"/>
        <v>355</v>
      </c>
      <c r="U5101">
        <f t="shared" si="556"/>
        <v>3</v>
      </c>
      <c r="V5101">
        <f t="shared" si="557"/>
        <v>1.4854268271702415</v>
      </c>
      <c r="W5101">
        <f t="shared" si="558"/>
        <v>12</v>
      </c>
      <c r="X5101">
        <f t="shared" si="559"/>
        <v>36</v>
      </c>
    </row>
    <row r="5102" spans="1:24" x14ac:dyDescent="0.25">
      <c r="A5102">
        <v>4016</v>
      </c>
      <c r="B5102" t="str">
        <f t="shared" si="553"/>
        <v>E4016</v>
      </c>
      <c r="C5102" t="s">
        <v>174</v>
      </c>
      <c r="D5102">
        <v>1</v>
      </c>
      <c r="E5102" s="2">
        <v>39589</v>
      </c>
      <c r="F5102" s="2">
        <v>39972</v>
      </c>
      <c r="G5102">
        <v>32.5</v>
      </c>
      <c r="H5102">
        <v>3.65</v>
      </c>
      <c r="I5102">
        <v>3.52</v>
      </c>
      <c r="J5102">
        <v>56</v>
      </c>
      <c r="K5102" t="str">
        <f>INDEX(lehmad!B$2:B$412,MATCH(klypsid!$B5102,lehmad!$A$2:$A$412,0))</f>
        <v>8.06.2006</v>
      </c>
      <c r="L5102">
        <f>INDEX(lehmad!C$2:C$412,MATCH(klypsid!$B5102,lehmad!$A$2:$A$412,0))</f>
        <v>65210</v>
      </c>
      <c r="M5102">
        <f>INDEX(lehmad!D$2:D$412,MATCH(klypsid!$B5102,lehmad!$A$2:$A$412,0))</f>
        <v>126</v>
      </c>
      <c r="N5102">
        <f>INDEX(lehmad!E$2:E$412,MATCH(klypsid!$B5102,lehmad!$A$2:$A$412,0))</f>
        <v>1</v>
      </c>
      <c r="O5102" t="str">
        <f>INDEX(lehmad!F$2:F$412,MATCH(klypsid!$B5102,lehmad!$A$2:$A$412,0))</f>
        <v>LANCELOT-ET</v>
      </c>
      <c r="P5102">
        <f>INDEX(lehmad!G$2:G$412,MATCH(klypsid!$B5102,lehmad!$A$2:$A$412,0))</f>
        <v>1998</v>
      </c>
      <c r="Q5102" s="2">
        <f>INDEX(lehmad!H$2:H$412,MATCH(klypsid!$B5102,lehmad!$A$2:$A$412,0))</f>
        <v>35985</v>
      </c>
      <c r="R5102">
        <f>INDEX(lehmad!I$2:I$412,MATCH(klypsid!$B5102,lehmad!$A$2:$A$412,0))</f>
        <v>126</v>
      </c>
      <c r="S5102">
        <f t="shared" si="554"/>
        <v>1</v>
      </c>
      <c r="T5102">
        <f t="shared" si="555"/>
        <v>383</v>
      </c>
      <c r="U5102">
        <f t="shared" si="556"/>
        <v>3</v>
      </c>
      <c r="V5102">
        <f t="shared" si="557"/>
        <v>2.1634987322828794</v>
      </c>
      <c r="W5102">
        <f t="shared" si="558"/>
        <v>13</v>
      </c>
      <c r="X5102">
        <f t="shared" si="559"/>
        <v>28</v>
      </c>
    </row>
    <row r="5103" spans="1:24" x14ac:dyDescent="0.25">
      <c r="A5103">
        <v>4016</v>
      </c>
      <c r="B5103" t="str">
        <f t="shared" si="553"/>
        <v>E4016</v>
      </c>
      <c r="C5103" t="s">
        <v>174</v>
      </c>
      <c r="D5103">
        <v>1</v>
      </c>
      <c r="E5103" s="2">
        <v>39589</v>
      </c>
      <c r="F5103" s="2">
        <v>40007</v>
      </c>
      <c r="G5103">
        <v>25.7</v>
      </c>
      <c r="H5103">
        <v>4.3099999999999996</v>
      </c>
      <c r="I5103">
        <v>3.6</v>
      </c>
      <c r="J5103">
        <v>79</v>
      </c>
      <c r="K5103" t="str">
        <f>INDEX(lehmad!B$2:B$412,MATCH(klypsid!$B5103,lehmad!$A$2:$A$412,0))</f>
        <v>8.06.2006</v>
      </c>
      <c r="L5103">
        <f>INDEX(lehmad!C$2:C$412,MATCH(klypsid!$B5103,lehmad!$A$2:$A$412,0))</f>
        <v>65210</v>
      </c>
      <c r="M5103">
        <f>INDEX(lehmad!D$2:D$412,MATCH(klypsid!$B5103,lehmad!$A$2:$A$412,0))</f>
        <v>126</v>
      </c>
      <c r="N5103">
        <f>INDEX(lehmad!E$2:E$412,MATCH(klypsid!$B5103,lehmad!$A$2:$A$412,0))</f>
        <v>1</v>
      </c>
      <c r="O5103" t="str">
        <f>INDEX(lehmad!F$2:F$412,MATCH(klypsid!$B5103,lehmad!$A$2:$A$412,0))</f>
        <v>LANCELOT-ET</v>
      </c>
      <c r="P5103">
        <f>INDEX(lehmad!G$2:G$412,MATCH(klypsid!$B5103,lehmad!$A$2:$A$412,0))</f>
        <v>1998</v>
      </c>
      <c r="Q5103" s="2">
        <f>INDEX(lehmad!H$2:H$412,MATCH(klypsid!$B5103,lehmad!$A$2:$A$412,0))</f>
        <v>35985</v>
      </c>
      <c r="R5103">
        <f>INDEX(lehmad!I$2:I$412,MATCH(klypsid!$B5103,lehmad!$A$2:$A$412,0))</f>
        <v>126</v>
      </c>
      <c r="S5103">
        <f t="shared" si="554"/>
        <v>1</v>
      </c>
      <c r="T5103">
        <f t="shared" si="555"/>
        <v>418</v>
      </c>
      <c r="U5103">
        <f t="shared" si="556"/>
        <v>3</v>
      </c>
      <c r="V5103">
        <f t="shared" si="557"/>
        <v>2.6599245584023783</v>
      </c>
      <c r="W5103">
        <f t="shared" si="558"/>
        <v>14</v>
      </c>
      <c r="X5103">
        <f t="shared" si="559"/>
        <v>35</v>
      </c>
    </row>
    <row r="5104" spans="1:24" x14ac:dyDescent="0.25">
      <c r="A5104">
        <v>4016</v>
      </c>
      <c r="B5104" t="str">
        <f t="shared" si="553"/>
        <v>E4016</v>
      </c>
      <c r="C5104" t="s">
        <v>174</v>
      </c>
      <c r="D5104">
        <v>2</v>
      </c>
      <c r="E5104" s="2">
        <v>40063</v>
      </c>
      <c r="F5104" s="2">
        <v>40094</v>
      </c>
      <c r="G5104">
        <v>45.2</v>
      </c>
      <c r="H5104">
        <v>4.97</v>
      </c>
      <c r="I5104">
        <v>3.29</v>
      </c>
      <c r="J5104">
        <v>20</v>
      </c>
      <c r="K5104" t="str">
        <f>INDEX(lehmad!B$2:B$412,MATCH(klypsid!$B5104,lehmad!$A$2:$A$412,0))</f>
        <v>8.06.2006</v>
      </c>
      <c r="L5104">
        <f>INDEX(lehmad!C$2:C$412,MATCH(klypsid!$B5104,lehmad!$A$2:$A$412,0))</f>
        <v>65210</v>
      </c>
      <c r="M5104">
        <f>INDEX(lehmad!D$2:D$412,MATCH(klypsid!$B5104,lehmad!$A$2:$A$412,0))</f>
        <v>126</v>
      </c>
      <c r="N5104">
        <f>INDEX(lehmad!E$2:E$412,MATCH(klypsid!$B5104,lehmad!$A$2:$A$412,0))</f>
        <v>1</v>
      </c>
      <c r="O5104" t="str">
        <f>INDEX(lehmad!F$2:F$412,MATCH(klypsid!$B5104,lehmad!$A$2:$A$412,0))</f>
        <v>LANCELOT-ET</v>
      </c>
      <c r="P5104">
        <f>INDEX(lehmad!G$2:G$412,MATCH(klypsid!$B5104,lehmad!$A$2:$A$412,0))</f>
        <v>1998</v>
      </c>
      <c r="Q5104" s="2">
        <f>INDEX(lehmad!H$2:H$412,MATCH(klypsid!$B5104,lehmad!$A$2:$A$412,0))</f>
        <v>35985</v>
      </c>
      <c r="R5104">
        <f>INDEX(lehmad!I$2:I$412,MATCH(klypsid!$B5104,lehmad!$A$2:$A$412,0))</f>
        <v>126</v>
      </c>
      <c r="S5104">
        <f t="shared" si="554"/>
        <v>2</v>
      </c>
      <c r="T5104">
        <f t="shared" si="555"/>
        <v>31</v>
      </c>
      <c r="U5104">
        <f t="shared" si="556"/>
        <v>1</v>
      </c>
      <c r="V5104">
        <f t="shared" si="557"/>
        <v>0.67807190511263782</v>
      </c>
      <c r="W5104">
        <f t="shared" si="558"/>
        <v>1</v>
      </c>
      <c r="X5104">
        <f t="shared" si="559"/>
        <v>31</v>
      </c>
    </row>
    <row r="5105" spans="1:24" x14ac:dyDescent="0.25">
      <c r="A5105">
        <v>4016</v>
      </c>
      <c r="B5105" t="str">
        <f t="shared" si="553"/>
        <v>E4016</v>
      </c>
      <c r="C5105" t="s">
        <v>174</v>
      </c>
      <c r="D5105">
        <v>2</v>
      </c>
      <c r="E5105" s="2">
        <v>40063</v>
      </c>
      <c r="F5105" s="2">
        <v>40125</v>
      </c>
      <c r="G5105">
        <v>52.9</v>
      </c>
      <c r="H5105">
        <v>4.3499999999999996</v>
      </c>
      <c r="I5105">
        <v>3.34</v>
      </c>
      <c r="J5105">
        <v>28</v>
      </c>
      <c r="K5105" t="str">
        <f>INDEX(lehmad!B$2:B$412,MATCH(klypsid!$B5105,lehmad!$A$2:$A$412,0))</f>
        <v>8.06.2006</v>
      </c>
      <c r="L5105">
        <f>INDEX(lehmad!C$2:C$412,MATCH(klypsid!$B5105,lehmad!$A$2:$A$412,0))</f>
        <v>65210</v>
      </c>
      <c r="M5105">
        <f>INDEX(lehmad!D$2:D$412,MATCH(klypsid!$B5105,lehmad!$A$2:$A$412,0))</f>
        <v>126</v>
      </c>
      <c r="N5105">
        <f>INDEX(lehmad!E$2:E$412,MATCH(klypsid!$B5105,lehmad!$A$2:$A$412,0))</f>
        <v>1</v>
      </c>
      <c r="O5105" t="str">
        <f>INDEX(lehmad!F$2:F$412,MATCH(klypsid!$B5105,lehmad!$A$2:$A$412,0))</f>
        <v>LANCELOT-ET</v>
      </c>
      <c r="P5105">
        <f>INDEX(lehmad!G$2:G$412,MATCH(klypsid!$B5105,lehmad!$A$2:$A$412,0))</f>
        <v>1998</v>
      </c>
      <c r="Q5105" s="2">
        <f>INDEX(lehmad!H$2:H$412,MATCH(klypsid!$B5105,lehmad!$A$2:$A$412,0))</f>
        <v>35985</v>
      </c>
      <c r="R5105">
        <f>INDEX(lehmad!I$2:I$412,MATCH(klypsid!$B5105,lehmad!$A$2:$A$412,0))</f>
        <v>126</v>
      </c>
      <c r="S5105">
        <f t="shared" si="554"/>
        <v>2</v>
      </c>
      <c r="T5105">
        <f t="shared" si="555"/>
        <v>62</v>
      </c>
      <c r="U5105">
        <f t="shared" si="556"/>
        <v>2</v>
      </c>
      <c r="V5105">
        <f t="shared" si="557"/>
        <v>1.1634987322828796</v>
      </c>
      <c r="W5105">
        <f t="shared" si="558"/>
        <v>2</v>
      </c>
      <c r="X5105">
        <f t="shared" si="559"/>
        <v>31</v>
      </c>
    </row>
    <row r="5106" spans="1:24" x14ac:dyDescent="0.25">
      <c r="A5106">
        <v>4016</v>
      </c>
      <c r="B5106" t="str">
        <f t="shared" si="553"/>
        <v>E4016</v>
      </c>
      <c r="C5106" t="s">
        <v>174</v>
      </c>
      <c r="D5106">
        <v>2</v>
      </c>
      <c r="E5106" s="2">
        <v>40063</v>
      </c>
      <c r="F5106" s="2">
        <v>40153</v>
      </c>
      <c r="G5106">
        <v>42.5</v>
      </c>
      <c r="H5106">
        <v>4.13</v>
      </c>
      <c r="I5106">
        <v>3.42</v>
      </c>
      <c r="J5106">
        <v>94</v>
      </c>
      <c r="K5106" t="str">
        <f>INDEX(lehmad!B$2:B$412,MATCH(klypsid!$B5106,lehmad!$A$2:$A$412,0))</f>
        <v>8.06.2006</v>
      </c>
      <c r="L5106">
        <f>INDEX(lehmad!C$2:C$412,MATCH(klypsid!$B5106,lehmad!$A$2:$A$412,0))</f>
        <v>65210</v>
      </c>
      <c r="M5106">
        <f>INDEX(lehmad!D$2:D$412,MATCH(klypsid!$B5106,lehmad!$A$2:$A$412,0))</f>
        <v>126</v>
      </c>
      <c r="N5106">
        <f>INDEX(lehmad!E$2:E$412,MATCH(klypsid!$B5106,lehmad!$A$2:$A$412,0))</f>
        <v>1</v>
      </c>
      <c r="O5106" t="str">
        <f>INDEX(lehmad!F$2:F$412,MATCH(klypsid!$B5106,lehmad!$A$2:$A$412,0))</f>
        <v>LANCELOT-ET</v>
      </c>
      <c r="P5106">
        <f>INDEX(lehmad!G$2:G$412,MATCH(klypsid!$B5106,lehmad!$A$2:$A$412,0))</f>
        <v>1998</v>
      </c>
      <c r="Q5106" s="2">
        <f>INDEX(lehmad!H$2:H$412,MATCH(klypsid!$B5106,lehmad!$A$2:$A$412,0))</f>
        <v>35985</v>
      </c>
      <c r="R5106">
        <f>INDEX(lehmad!I$2:I$412,MATCH(klypsid!$B5106,lehmad!$A$2:$A$412,0))</f>
        <v>126</v>
      </c>
      <c r="S5106">
        <f t="shared" si="554"/>
        <v>2</v>
      </c>
      <c r="T5106">
        <f t="shared" si="555"/>
        <v>90</v>
      </c>
      <c r="U5106">
        <f t="shared" si="556"/>
        <v>2</v>
      </c>
      <c r="V5106">
        <f t="shared" si="557"/>
        <v>2.9107326619029128</v>
      </c>
      <c r="W5106">
        <f t="shared" si="558"/>
        <v>3</v>
      </c>
      <c r="X5106">
        <f t="shared" si="559"/>
        <v>28</v>
      </c>
    </row>
    <row r="5107" spans="1:24" x14ac:dyDescent="0.25">
      <c r="A5107">
        <v>4016</v>
      </c>
      <c r="B5107" t="str">
        <f t="shared" si="553"/>
        <v>E4016</v>
      </c>
      <c r="C5107" t="s">
        <v>174</v>
      </c>
      <c r="D5107">
        <v>2</v>
      </c>
      <c r="E5107" s="2">
        <v>40063</v>
      </c>
      <c r="F5107" s="2">
        <v>40186</v>
      </c>
      <c r="G5107">
        <v>39.5</v>
      </c>
      <c r="H5107">
        <v>5.15</v>
      </c>
      <c r="I5107">
        <v>3.4</v>
      </c>
      <c r="J5107">
        <v>33</v>
      </c>
      <c r="K5107" t="str">
        <f>INDEX(lehmad!B$2:B$412,MATCH(klypsid!$B5107,lehmad!$A$2:$A$412,0))</f>
        <v>8.06.2006</v>
      </c>
      <c r="L5107">
        <f>INDEX(lehmad!C$2:C$412,MATCH(klypsid!$B5107,lehmad!$A$2:$A$412,0))</f>
        <v>65210</v>
      </c>
      <c r="M5107">
        <f>INDEX(lehmad!D$2:D$412,MATCH(klypsid!$B5107,lehmad!$A$2:$A$412,0))</f>
        <v>126</v>
      </c>
      <c r="N5107">
        <f>INDEX(lehmad!E$2:E$412,MATCH(klypsid!$B5107,lehmad!$A$2:$A$412,0))</f>
        <v>1</v>
      </c>
      <c r="O5107" t="str">
        <f>INDEX(lehmad!F$2:F$412,MATCH(klypsid!$B5107,lehmad!$A$2:$A$412,0))</f>
        <v>LANCELOT-ET</v>
      </c>
      <c r="P5107">
        <f>INDEX(lehmad!G$2:G$412,MATCH(klypsid!$B5107,lehmad!$A$2:$A$412,0))</f>
        <v>1998</v>
      </c>
      <c r="Q5107" s="2">
        <f>INDEX(lehmad!H$2:H$412,MATCH(klypsid!$B5107,lehmad!$A$2:$A$412,0))</f>
        <v>35985</v>
      </c>
      <c r="R5107">
        <f>INDEX(lehmad!I$2:I$412,MATCH(klypsid!$B5107,lehmad!$A$2:$A$412,0))</f>
        <v>126</v>
      </c>
      <c r="S5107">
        <f t="shared" si="554"/>
        <v>2</v>
      </c>
      <c r="T5107">
        <f t="shared" si="555"/>
        <v>123</v>
      </c>
      <c r="U5107">
        <f t="shared" si="556"/>
        <v>2</v>
      </c>
      <c r="V5107">
        <f t="shared" si="557"/>
        <v>1.4005379295837288</v>
      </c>
      <c r="W5107">
        <f t="shared" si="558"/>
        <v>4</v>
      </c>
      <c r="X5107">
        <f t="shared" si="559"/>
        <v>33</v>
      </c>
    </row>
    <row r="5108" spans="1:24" x14ac:dyDescent="0.25">
      <c r="A5108">
        <v>4016</v>
      </c>
      <c r="B5108" t="str">
        <f t="shared" si="553"/>
        <v>E4016</v>
      </c>
      <c r="C5108" t="s">
        <v>174</v>
      </c>
      <c r="D5108">
        <v>2</v>
      </c>
      <c r="E5108" s="2">
        <v>40063</v>
      </c>
      <c r="F5108" s="2">
        <v>40214</v>
      </c>
      <c r="G5108">
        <v>36</v>
      </c>
      <c r="H5108">
        <v>6.31</v>
      </c>
      <c r="I5108">
        <v>3.56</v>
      </c>
      <c r="J5108">
        <v>131</v>
      </c>
      <c r="K5108" t="str">
        <f>INDEX(lehmad!B$2:B$412,MATCH(klypsid!$B5108,lehmad!$A$2:$A$412,0))</f>
        <v>8.06.2006</v>
      </c>
      <c r="L5108">
        <f>INDEX(lehmad!C$2:C$412,MATCH(klypsid!$B5108,lehmad!$A$2:$A$412,0))</f>
        <v>65210</v>
      </c>
      <c r="M5108">
        <f>INDEX(lehmad!D$2:D$412,MATCH(klypsid!$B5108,lehmad!$A$2:$A$412,0))</f>
        <v>126</v>
      </c>
      <c r="N5108">
        <f>INDEX(lehmad!E$2:E$412,MATCH(klypsid!$B5108,lehmad!$A$2:$A$412,0))</f>
        <v>1</v>
      </c>
      <c r="O5108" t="str">
        <f>INDEX(lehmad!F$2:F$412,MATCH(klypsid!$B5108,lehmad!$A$2:$A$412,0))</f>
        <v>LANCELOT-ET</v>
      </c>
      <c r="P5108">
        <f>INDEX(lehmad!G$2:G$412,MATCH(klypsid!$B5108,lehmad!$A$2:$A$412,0))</f>
        <v>1998</v>
      </c>
      <c r="Q5108" s="2">
        <f>INDEX(lehmad!H$2:H$412,MATCH(klypsid!$B5108,lehmad!$A$2:$A$412,0))</f>
        <v>35985</v>
      </c>
      <c r="R5108">
        <f>INDEX(lehmad!I$2:I$412,MATCH(klypsid!$B5108,lehmad!$A$2:$A$412,0))</f>
        <v>126</v>
      </c>
      <c r="S5108">
        <f t="shared" si="554"/>
        <v>2</v>
      </c>
      <c r="T5108">
        <f t="shared" si="555"/>
        <v>151</v>
      </c>
      <c r="U5108">
        <f t="shared" si="556"/>
        <v>3</v>
      </c>
      <c r="V5108">
        <f t="shared" si="557"/>
        <v>3.3895668117627258</v>
      </c>
      <c r="W5108">
        <f t="shared" si="558"/>
        <v>5</v>
      </c>
      <c r="X5108">
        <f t="shared" si="559"/>
        <v>28</v>
      </c>
    </row>
    <row r="5109" spans="1:24" x14ac:dyDescent="0.25">
      <c r="A5109">
        <v>4016</v>
      </c>
      <c r="B5109" t="str">
        <f t="shared" si="553"/>
        <v>E4016</v>
      </c>
      <c r="C5109" t="s">
        <v>174</v>
      </c>
      <c r="D5109">
        <v>2</v>
      </c>
      <c r="E5109" s="2">
        <v>40063</v>
      </c>
      <c r="F5109" s="2">
        <v>40242</v>
      </c>
      <c r="G5109">
        <v>29.7</v>
      </c>
      <c r="H5109">
        <v>5.7</v>
      </c>
      <c r="I5109">
        <v>3.78</v>
      </c>
      <c r="J5109">
        <v>65</v>
      </c>
      <c r="K5109" t="str">
        <f>INDEX(lehmad!B$2:B$412,MATCH(klypsid!$B5109,lehmad!$A$2:$A$412,0))</f>
        <v>8.06.2006</v>
      </c>
      <c r="L5109">
        <f>INDEX(lehmad!C$2:C$412,MATCH(klypsid!$B5109,lehmad!$A$2:$A$412,0))</f>
        <v>65210</v>
      </c>
      <c r="M5109">
        <f>INDEX(lehmad!D$2:D$412,MATCH(klypsid!$B5109,lehmad!$A$2:$A$412,0))</f>
        <v>126</v>
      </c>
      <c r="N5109">
        <f>INDEX(lehmad!E$2:E$412,MATCH(klypsid!$B5109,lehmad!$A$2:$A$412,0))</f>
        <v>1</v>
      </c>
      <c r="O5109" t="str">
        <f>INDEX(lehmad!F$2:F$412,MATCH(klypsid!$B5109,lehmad!$A$2:$A$412,0))</f>
        <v>LANCELOT-ET</v>
      </c>
      <c r="P5109">
        <f>INDEX(lehmad!G$2:G$412,MATCH(klypsid!$B5109,lehmad!$A$2:$A$412,0))</f>
        <v>1998</v>
      </c>
      <c r="Q5109" s="2">
        <f>INDEX(lehmad!H$2:H$412,MATCH(klypsid!$B5109,lehmad!$A$2:$A$412,0))</f>
        <v>35985</v>
      </c>
      <c r="R5109">
        <f>INDEX(lehmad!I$2:I$412,MATCH(klypsid!$B5109,lehmad!$A$2:$A$412,0))</f>
        <v>126</v>
      </c>
      <c r="S5109">
        <f t="shared" si="554"/>
        <v>2</v>
      </c>
      <c r="T5109">
        <f t="shared" si="555"/>
        <v>179</v>
      </c>
      <c r="U5109">
        <f t="shared" si="556"/>
        <v>3</v>
      </c>
      <c r="V5109">
        <f t="shared" si="557"/>
        <v>2.37851162325373</v>
      </c>
      <c r="W5109">
        <f t="shared" si="558"/>
        <v>6</v>
      </c>
      <c r="X5109">
        <f t="shared" si="559"/>
        <v>28</v>
      </c>
    </row>
    <row r="5110" spans="1:24" x14ac:dyDescent="0.25">
      <c r="A5110">
        <v>4016</v>
      </c>
      <c r="B5110" t="str">
        <f t="shared" si="553"/>
        <v>E4016</v>
      </c>
      <c r="C5110" t="s">
        <v>174</v>
      </c>
      <c r="D5110">
        <v>2</v>
      </c>
      <c r="E5110" s="2">
        <v>40063</v>
      </c>
      <c r="F5110" s="2">
        <v>40276</v>
      </c>
      <c r="G5110">
        <v>28.6</v>
      </c>
      <c r="H5110">
        <v>4.9800000000000004</v>
      </c>
      <c r="I5110">
        <v>3.62</v>
      </c>
      <c r="J5110">
        <v>53</v>
      </c>
      <c r="K5110" t="str">
        <f>INDEX(lehmad!B$2:B$412,MATCH(klypsid!$B5110,lehmad!$A$2:$A$412,0))</f>
        <v>8.06.2006</v>
      </c>
      <c r="L5110">
        <f>INDEX(lehmad!C$2:C$412,MATCH(klypsid!$B5110,lehmad!$A$2:$A$412,0))</f>
        <v>65210</v>
      </c>
      <c r="M5110">
        <f>INDEX(lehmad!D$2:D$412,MATCH(klypsid!$B5110,lehmad!$A$2:$A$412,0))</f>
        <v>126</v>
      </c>
      <c r="N5110">
        <f>INDEX(lehmad!E$2:E$412,MATCH(klypsid!$B5110,lehmad!$A$2:$A$412,0))</f>
        <v>1</v>
      </c>
      <c r="O5110" t="str">
        <f>INDEX(lehmad!F$2:F$412,MATCH(klypsid!$B5110,lehmad!$A$2:$A$412,0))</f>
        <v>LANCELOT-ET</v>
      </c>
      <c r="P5110">
        <f>INDEX(lehmad!G$2:G$412,MATCH(klypsid!$B5110,lehmad!$A$2:$A$412,0))</f>
        <v>1998</v>
      </c>
      <c r="Q5110" s="2">
        <f>INDEX(lehmad!H$2:H$412,MATCH(klypsid!$B5110,lehmad!$A$2:$A$412,0))</f>
        <v>35985</v>
      </c>
      <c r="R5110">
        <f>INDEX(lehmad!I$2:I$412,MATCH(klypsid!$B5110,lehmad!$A$2:$A$412,0))</f>
        <v>126</v>
      </c>
      <c r="S5110">
        <f t="shared" si="554"/>
        <v>2</v>
      </c>
      <c r="T5110">
        <f t="shared" si="555"/>
        <v>213</v>
      </c>
      <c r="U5110">
        <f t="shared" si="556"/>
        <v>3</v>
      </c>
      <c r="V5110">
        <f t="shared" si="557"/>
        <v>2.0840642647884744</v>
      </c>
      <c r="W5110">
        <f t="shared" si="558"/>
        <v>7</v>
      </c>
      <c r="X5110">
        <f t="shared" si="559"/>
        <v>34</v>
      </c>
    </row>
    <row r="5111" spans="1:24" x14ac:dyDescent="0.25">
      <c r="A5111">
        <v>4016</v>
      </c>
      <c r="B5111" t="str">
        <f t="shared" si="553"/>
        <v>E4016</v>
      </c>
      <c r="C5111" t="s">
        <v>174</v>
      </c>
      <c r="D5111">
        <v>2</v>
      </c>
      <c r="E5111" s="2">
        <v>40063</v>
      </c>
      <c r="F5111" s="2">
        <v>40304</v>
      </c>
      <c r="G5111">
        <v>27.7</v>
      </c>
      <c r="H5111">
        <v>4.62</v>
      </c>
      <c r="I5111">
        <v>3.53</v>
      </c>
      <c r="J5111">
        <v>54</v>
      </c>
      <c r="K5111" t="str">
        <f>INDEX(lehmad!B$2:B$412,MATCH(klypsid!$B5111,lehmad!$A$2:$A$412,0))</f>
        <v>8.06.2006</v>
      </c>
      <c r="L5111">
        <f>INDEX(lehmad!C$2:C$412,MATCH(klypsid!$B5111,lehmad!$A$2:$A$412,0))</f>
        <v>65210</v>
      </c>
      <c r="M5111">
        <f>INDEX(lehmad!D$2:D$412,MATCH(klypsid!$B5111,lehmad!$A$2:$A$412,0))</f>
        <v>126</v>
      </c>
      <c r="N5111">
        <f>INDEX(lehmad!E$2:E$412,MATCH(klypsid!$B5111,lehmad!$A$2:$A$412,0))</f>
        <v>1</v>
      </c>
      <c r="O5111" t="str">
        <f>INDEX(lehmad!F$2:F$412,MATCH(klypsid!$B5111,lehmad!$A$2:$A$412,0))</f>
        <v>LANCELOT-ET</v>
      </c>
      <c r="P5111">
        <f>INDEX(lehmad!G$2:G$412,MATCH(klypsid!$B5111,lehmad!$A$2:$A$412,0))</f>
        <v>1998</v>
      </c>
      <c r="Q5111" s="2">
        <f>INDEX(lehmad!H$2:H$412,MATCH(klypsid!$B5111,lehmad!$A$2:$A$412,0))</f>
        <v>35985</v>
      </c>
      <c r="R5111">
        <f>INDEX(lehmad!I$2:I$412,MATCH(klypsid!$B5111,lehmad!$A$2:$A$412,0))</f>
        <v>126</v>
      </c>
      <c r="S5111">
        <f t="shared" si="554"/>
        <v>2</v>
      </c>
      <c r="T5111">
        <f t="shared" si="555"/>
        <v>241</v>
      </c>
      <c r="U5111">
        <f t="shared" si="556"/>
        <v>3</v>
      </c>
      <c r="V5111">
        <f t="shared" si="557"/>
        <v>2.1110313123887439</v>
      </c>
      <c r="W5111">
        <f t="shared" si="558"/>
        <v>8</v>
      </c>
      <c r="X5111">
        <f t="shared" si="559"/>
        <v>28</v>
      </c>
    </row>
    <row r="5112" spans="1:24" x14ac:dyDescent="0.25">
      <c r="A5112">
        <v>4016</v>
      </c>
      <c r="B5112" t="str">
        <f t="shared" si="553"/>
        <v>E4016</v>
      </c>
      <c r="C5112" t="s">
        <v>174</v>
      </c>
      <c r="D5112">
        <v>2</v>
      </c>
      <c r="E5112" s="2">
        <v>40063</v>
      </c>
      <c r="F5112" s="2">
        <v>40336</v>
      </c>
      <c r="G5112">
        <v>23.7</v>
      </c>
      <c r="H5112">
        <v>5.04</v>
      </c>
      <c r="I5112">
        <v>3.62</v>
      </c>
      <c r="J5112">
        <v>278</v>
      </c>
      <c r="K5112" t="str">
        <f>INDEX(lehmad!B$2:B$412,MATCH(klypsid!$B5112,lehmad!$A$2:$A$412,0))</f>
        <v>8.06.2006</v>
      </c>
      <c r="L5112">
        <f>INDEX(lehmad!C$2:C$412,MATCH(klypsid!$B5112,lehmad!$A$2:$A$412,0))</f>
        <v>65210</v>
      </c>
      <c r="M5112">
        <f>INDEX(lehmad!D$2:D$412,MATCH(klypsid!$B5112,lehmad!$A$2:$A$412,0))</f>
        <v>126</v>
      </c>
      <c r="N5112">
        <f>INDEX(lehmad!E$2:E$412,MATCH(klypsid!$B5112,lehmad!$A$2:$A$412,0))</f>
        <v>1</v>
      </c>
      <c r="O5112" t="str">
        <f>INDEX(lehmad!F$2:F$412,MATCH(klypsid!$B5112,lehmad!$A$2:$A$412,0))</f>
        <v>LANCELOT-ET</v>
      </c>
      <c r="P5112">
        <f>INDEX(lehmad!G$2:G$412,MATCH(klypsid!$B5112,lehmad!$A$2:$A$412,0))</f>
        <v>1998</v>
      </c>
      <c r="Q5112" s="2">
        <f>INDEX(lehmad!H$2:H$412,MATCH(klypsid!$B5112,lehmad!$A$2:$A$412,0))</f>
        <v>35985</v>
      </c>
      <c r="R5112">
        <f>INDEX(lehmad!I$2:I$412,MATCH(klypsid!$B5112,lehmad!$A$2:$A$412,0))</f>
        <v>126</v>
      </c>
      <c r="S5112">
        <f t="shared" si="554"/>
        <v>2</v>
      </c>
      <c r="T5112">
        <f t="shared" si="555"/>
        <v>273</v>
      </c>
      <c r="U5112">
        <f t="shared" si="556"/>
        <v>3</v>
      </c>
      <c r="V5112">
        <f t="shared" si="557"/>
        <v>4.4750848829487824</v>
      </c>
      <c r="W5112">
        <f t="shared" si="558"/>
        <v>9</v>
      </c>
      <c r="X5112">
        <f t="shared" si="559"/>
        <v>32</v>
      </c>
    </row>
    <row r="5113" spans="1:24" x14ac:dyDescent="0.25">
      <c r="A5113">
        <v>4016</v>
      </c>
      <c r="B5113" t="str">
        <f t="shared" si="553"/>
        <v>E4016</v>
      </c>
      <c r="C5113" t="s">
        <v>174</v>
      </c>
      <c r="D5113">
        <v>2</v>
      </c>
      <c r="E5113" s="2">
        <v>40063</v>
      </c>
      <c r="F5113" s="2">
        <v>40371</v>
      </c>
      <c r="G5113">
        <v>16.7</v>
      </c>
      <c r="H5113">
        <v>5.0199999999999996</v>
      </c>
      <c r="I5113">
        <v>3.46</v>
      </c>
      <c r="J5113">
        <v>210</v>
      </c>
      <c r="K5113" t="str">
        <f>INDEX(lehmad!B$2:B$412,MATCH(klypsid!$B5113,lehmad!$A$2:$A$412,0))</f>
        <v>8.06.2006</v>
      </c>
      <c r="L5113">
        <f>INDEX(lehmad!C$2:C$412,MATCH(klypsid!$B5113,lehmad!$A$2:$A$412,0))</f>
        <v>65210</v>
      </c>
      <c r="M5113">
        <f>INDEX(lehmad!D$2:D$412,MATCH(klypsid!$B5113,lehmad!$A$2:$A$412,0))</f>
        <v>126</v>
      </c>
      <c r="N5113">
        <f>INDEX(lehmad!E$2:E$412,MATCH(klypsid!$B5113,lehmad!$A$2:$A$412,0))</f>
        <v>1</v>
      </c>
      <c r="O5113" t="str">
        <f>INDEX(lehmad!F$2:F$412,MATCH(klypsid!$B5113,lehmad!$A$2:$A$412,0))</f>
        <v>LANCELOT-ET</v>
      </c>
      <c r="P5113">
        <f>INDEX(lehmad!G$2:G$412,MATCH(klypsid!$B5113,lehmad!$A$2:$A$412,0))</f>
        <v>1998</v>
      </c>
      <c r="Q5113" s="2">
        <f>INDEX(lehmad!H$2:H$412,MATCH(klypsid!$B5113,lehmad!$A$2:$A$412,0))</f>
        <v>35985</v>
      </c>
      <c r="R5113">
        <f>INDEX(lehmad!I$2:I$412,MATCH(klypsid!$B5113,lehmad!$A$2:$A$412,0))</f>
        <v>126</v>
      </c>
      <c r="S5113">
        <f t="shared" si="554"/>
        <v>2</v>
      </c>
      <c r="T5113">
        <f t="shared" si="555"/>
        <v>308</v>
      </c>
      <c r="U5113">
        <f t="shared" si="556"/>
        <v>3</v>
      </c>
      <c r="V5113">
        <f t="shared" si="557"/>
        <v>4.0703893278913981</v>
      </c>
      <c r="W5113">
        <f t="shared" si="558"/>
        <v>10</v>
      </c>
      <c r="X5113">
        <f t="shared" si="559"/>
        <v>35</v>
      </c>
    </row>
    <row r="5114" spans="1:24" x14ac:dyDescent="0.25">
      <c r="A5114">
        <v>4016</v>
      </c>
      <c r="B5114" t="str">
        <f t="shared" si="553"/>
        <v>E4016</v>
      </c>
      <c r="C5114" t="s">
        <v>174</v>
      </c>
      <c r="D5114">
        <v>2</v>
      </c>
      <c r="E5114" s="2">
        <v>40063</v>
      </c>
      <c r="F5114" s="2">
        <v>40396</v>
      </c>
      <c r="G5114">
        <v>29</v>
      </c>
      <c r="H5114">
        <v>3.43</v>
      </c>
      <c r="I5114">
        <v>3.31</v>
      </c>
      <c r="J5114">
        <v>88</v>
      </c>
      <c r="K5114" t="str">
        <f>INDEX(lehmad!B$2:B$412,MATCH(klypsid!$B5114,lehmad!$A$2:$A$412,0))</f>
        <v>8.06.2006</v>
      </c>
      <c r="L5114">
        <f>INDEX(lehmad!C$2:C$412,MATCH(klypsid!$B5114,lehmad!$A$2:$A$412,0))</f>
        <v>65210</v>
      </c>
      <c r="M5114">
        <f>INDEX(lehmad!D$2:D$412,MATCH(klypsid!$B5114,lehmad!$A$2:$A$412,0))</f>
        <v>126</v>
      </c>
      <c r="N5114">
        <f>INDEX(lehmad!E$2:E$412,MATCH(klypsid!$B5114,lehmad!$A$2:$A$412,0))</f>
        <v>1</v>
      </c>
      <c r="O5114" t="str">
        <f>INDEX(lehmad!F$2:F$412,MATCH(klypsid!$B5114,lehmad!$A$2:$A$412,0))</f>
        <v>LANCELOT-ET</v>
      </c>
      <c r="P5114">
        <f>INDEX(lehmad!G$2:G$412,MATCH(klypsid!$B5114,lehmad!$A$2:$A$412,0))</f>
        <v>1998</v>
      </c>
      <c r="Q5114" s="2">
        <f>INDEX(lehmad!H$2:H$412,MATCH(klypsid!$B5114,lehmad!$A$2:$A$412,0))</f>
        <v>35985</v>
      </c>
      <c r="R5114">
        <f>INDEX(lehmad!I$2:I$412,MATCH(klypsid!$B5114,lehmad!$A$2:$A$412,0))</f>
        <v>126</v>
      </c>
      <c r="S5114">
        <f t="shared" si="554"/>
        <v>2</v>
      </c>
      <c r="T5114">
        <f t="shared" si="555"/>
        <v>333</v>
      </c>
      <c r="U5114">
        <f t="shared" si="556"/>
        <v>3</v>
      </c>
      <c r="V5114">
        <f t="shared" si="557"/>
        <v>2.8155754288625725</v>
      </c>
      <c r="W5114">
        <f t="shared" si="558"/>
        <v>11</v>
      </c>
      <c r="X5114">
        <f t="shared" si="559"/>
        <v>25</v>
      </c>
    </row>
    <row r="5115" spans="1:24" x14ac:dyDescent="0.25">
      <c r="A5115">
        <v>4016</v>
      </c>
      <c r="B5115" t="str">
        <f t="shared" si="553"/>
        <v>E4016</v>
      </c>
      <c r="C5115" t="s">
        <v>174</v>
      </c>
      <c r="D5115">
        <v>2</v>
      </c>
      <c r="E5115" s="2">
        <v>40063</v>
      </c>
      <c r="F5115" s="2">
        <v>40434</v>
      </c>
      <c r="G5115">
        <v>23.2</v>
      </c>
      <c r="H5115">
        <v>5.59</v>
      </c>
      <c r="I5115">
        <v>3.95</v>
      </c>
      <c r="J5115">
        <v>168</v>
      </c>
      <c r="K5115" t="str">
        <f>INDEX(lehmad!B$2:B$412,MATCH(klypsid!$B5115,lehmad!$A$2:$A$412,0))</f>
        <v>8.06.2006</v>
      </c>
      <c r="L5115">
        <f>INDEX(lehmad!C$2:C$412,MATCH(klypsid!$B5115,lehmad!$A$2:$A$412,0))</f>
        <v>65210</v>
      </c>
      <c r="M5115">
        <f>INDEX(lehmad!D$2:D$412,MATCH(klypsid!$B5115,lehmad!$A$2:$A$412,0))</f>
        <v>126</v>
      </c>
      <c r="N5115">
        <f>INDEX(lehmad!E$2:E$412,MATCH(klypsid!$B5115,lehmad!$A$2:$A$412,0))</f>
        <v>1</v>
      </c>
      <c r="O5115" t="str">
        <f>INDEX(lehmad!F$2:F$412,MATCH(klypsid!$B5115,lehmad!$A$2:$A$412,0))</f>
        <v>LANCELOT-ET</v>
      </c>
      <c r="P5115">
        <f>INDEX(lehmad!G$2:G$412,MATCH(klypsid!$B5115,lehmad!$A$2:$A$412,0))</f>
        <v>1998</v>
      </c>
      <c r="Q5115" s="2">
        <f>INDEX(lehmad!H$2:H$412,MATCH(klypsid!$B5115,lehmad!$A$2:$A$412,0))</f>
        <v>35985</v>
      </c>
      <c r="R5115">
        <f>INDEX(lehmad!I$2:I$412,MATCH(klypsid!$B5115,lehmad!$A$2:$A$412,0))</f>
        <v>126</v>
      </c>
      <c r="S5115">
        <f t="shared" si="554"/>
        <v>2</v>
      </c>
      <c r="T5115">
        <f t="shared" si="555"/>
        <v>371</v>
      </c>
      <c r="U5115">
        <f t="shared" si="556"/>
        <v>3</v>
      </c>
      <c r="V5115">
        <f t="shared" si="557"/>
        <v>3.7484612330040354</v>
      </c>
      <c r="W5115">
        <f t="shared" si="558"/>
        <v>12</v>
      </c>
      <c r="X5115">
        <f t="shared" si="559"/>
        <v>38</v>
      </c>
    </row>
    <row r="5116" spans="1:24" x14ac:dyDescent="0.25">
      <c r="A5116">
        <v>4016</v>
      </c>
      <c r="B5116" t="str">
        <f t="shared" si="553"/>
        <v>E4016</v>
      </c>
      <c r="C5116" t="s">
        <v>174</v>
      </c>
      <c r="D5116">
        <v>2</v>
      </c>
      <c r="E5116" s="2">
        <v>40063</v>
      </c>
      <c r="F5116" s="2">
        <v>40462</v>
      </c>
      <c r="G5116">
        <v>18.600000000000001</v>
      </c>
      <c r="H5116">
        <v>4.37</v>
      </c>
      <c r="I5116">
        <v>3.92</v>
      </c>
      <c r="J5116">
        <v>142</v>
      </c>
      <c r="K5116" t="str">
        <f>INDEX(lehmad!B$2:B$412,MATCH(klypsid!$B5116,lehmad!$A$2:$A$412,0))</f>
        <v>8.06.2006</v>
      </c>
      <c r="L5116">
        <f>INDEX(lehmad!C$2:C$412,MATCH(klypsid!$B5116,lehmad!$A$2:$A$412,0))</f>
        <v>65210</v>
      </c>
      <c r="M5116">
        <f>INDEX(lehmad!D$2:D$412,MATCH(klypsid!$B5116,lehmad!$A$2:$A$412,0))</f>
        <v>126</v>
      </c>
      <c r="N5116">
        <f>INDEX(lehmad!E$2:E$412,MATCH(klypsid!$B5116,lehmad!$A$2:$A$412,0))</f>
        <v>1</v>
      </c>
      <c r="O5116" t="str">
        <f>INDEX(lehmad!F$2:F$412,MATCH(klypsid!$B5116,lehmad!$A$2:$A$412,0))</f>
        <v>LANCELOT-ET</v>
      </c>
      <c r="P5116">
        <f>INDEX(lehmad!G$2:G$412,MATCH(klypsid!$B5116,lehmad!$A$2:$A$412,0))</f>
        <v>1998</v>
      </c>
      <c r="Q5116" s="2">
        <f>INDEX(lehmad!H$2:H$412,MATCH(klypsid!$B5116,lehmad!$A$2:$A$412,0))</f>
        <v>35985</v>
      </c>
      <c r="R5116">
        <f>INDEX(lehmad!I$2:I$412,MATCH(klypsid!$B5116,lehmad!$A$2:$A$412,0))</f>
        <v>126</v>
      </c>
      <c r="S5116">
        <f t="shared" si="554"/>
        <v>2</v>
      </c>
      <c r="T5116">
        <f t="shared" si="555"/>
        <v>399</v>
      </c>
      <c r="U5116">
        <f t="shared" si="556"/>
        <v>3</v>
      </c>
      <c r="V5116">
        <f t="shared" si="557"/>
        <v>3.5058909297299574</v>
      </c>
      <c r="W5116">
        <f t="shared" si="558"/>
        <v>13</v>
      </c>
      <c r="X5116">
        <f t="shared" si="559"/>
        <v>28</v>
      </c>
    </row>
    <row r="5117" spans="1:24" x14ac:dyDescent="0.25">
      <c r="A5117">
        <v>4016</v>
      </c>
      <c r="B5117" t="str">
        <f t="shared" si="553"/>
        <v>E4016</v>
      </c>
      <c r="C5117" t="s">
        <v>174</v>
      </c>
      <c r="D5117">
        <v>2</v>
      </c>
      <c r="E5117" s="2">
        <v>40063</v>
      </c>
      <c r="F5117" s="2">
        <v>40493</v>
      </c>
      <c r="G5117">
        <v>17.2</v>
      </c>
      <c r="H5117">
        <v>5</v>
      </c>
      <c r="I5117">
        <v>3.86</v>
      </c>
      <c r="J5117">
        <v>196</v>
      </c>
      <c r="K5117" t="str">
        <f>INDEX(lehmad!B$2:B$412,MATCH(klypsid!$B5117,lehmad!$A$2:$A$412,0))</f>
        <v>8.06.2006</v>
      </c>
      <c r="L5117">
        <f>INDEX(lehmad!C$2:C$412,MATCH(klypsid!$B5117,lehmad!$A$2:$A$412,0))</f>
        <v>65210</v>
      </c>
      <c r="M5117">
        <f>INDEX(lehmad!D$2:D$412,MATCH(klypsid!$B5117,lehmad!$A$2:$A$412,0))</f>
        <v>126</v>
      </c>
      <c r="N5117">
        <f>INDEX(lehmad!E$2:E$412,MATCH(klypsid!$B5117,lehmad!$A$2:$A$412,0))</f>
        <v>1</v>
      </c>
      <c r="O5117" t="str">
        <f>INDEX(lehmad!F$2:F$412,MATCH(klypsid!$B5117,lehmad!$A$2:$A$412,0))</f>
        <v>LANCELOT-ET</v>
      </c>
      <c r="P5117">
        <f>INDEX(lehmad!G$2:G$412,MATCH(klypsid!$B5117,lehmad!$A$2:$A$412,0))</f>
        <v>1998</v>
      </c>
      <c r="Q5117" s="2">
        <f>INDEX(lehmad!H$2:H$412,MATCH(klypsid!$B5117,lehmad!$A$2:$A$412,0))</f>
        <v>35985</v>
      </c>
      <c r="R5117">
        <f>INDEX(lehmad!I$2:I$412,MATCH(klypsid!$B5117,lehmad!$A$2:$A$412,0))</f>
        <v>126</v>
      </c>
      <c r="S5117">
        <f t="shared" si="554"/>
        <v>2</v>
      </c>
      <c r="T5117">
        <f t="shared" si="555"/>
        <v>430</v>
      </c>
      <c r="U5117">
        <f t="shared" si="556"/>
        <v>3</v>
      </c>
      <c r="V5117">
        <f t="shared" si="557"/>
        <v>3.9708536543404835</v>
      </c>
      <c r="W5117">
        <f t="shared" si="558"/>
        <v>14</v>
      </c>
      <c r="X5117">
        <f t="shared" si="559"/>
        <v>31</v>
      </c>
    </row>
    <row r="5118" spans="1:24" x14ac:dyDescent="0.25">
      <c r="A5118">
        <v>4016</v>
      </c>
      <c r="B5118" t="str">
        <f t="shared" si="553"/>
        <v>E4016</v>
      </c>
      <c r="C5118" t="s">
        <v>174</v>
      </c>
      <c r="D5118">
        <v>2</v>
      </c>
      <c r="E5118" s="2">
        <v>40063</v>
      </c>
      <c r="F5118" s="2">
        <v>40521</v>
      </c>
      <c r="G5118">
        <v>16.3</v>
      </c>
      <c r="H5118">
        <v>5.4</v>
      </c>
      <c r="I5118">
        <v>3.78</v>
      </c>
      <c r="J5118">
        <v>138</v>
      </c>
      <c r="K5118" t="str">
        <f>INDEX(lehmad!B$2:B$412,MATCH(klypsid!$B5118,lehmad!$A$2:$A$412,0))</f>
        <v>8.06.2006</v>
      </c>
      <c r="L5118">
        <f>INDEX(lehmad!C$2:C$412,MATCH(klypsid!$B5118,lehmad!$A$2:$A$412,0))</f>
        <v>65210</v>
      </c>
      <c r="M5118">
        <f>INDEX(lehmad!D$2:D$412,MATCH(klypsid!$B5118,lehmad!$A$2:$A$412,0))</f>
        <v>126</v>
      </c>
      <c r="N5118">
        <f>INDEX(lehmad!E$2:E$412,MATCH(klypsid!$B5118,lehmad!$A$2:$A$412,0))</f>
        <v>1</v>
      </c>
      <c r="O5118" t="str">
        <f>INDEX(lehmad!F$2:F$412,MATCH(klypsid!$B5118,lehmad!$A$2:$A$412,0))</f>
        <v>LANCELOT-ET</v>
      </c>
      <c r="P5118">
        <f>INDEX(lehmad!G$2:G$412,MATCH(klypsid!$B5118,lehmad!$A$2:$A$412,0))</f>
        <v>1998</v>
      </c>
      <c r="Q5118" s="2">
        <f>INDEX(lehmad!H$2:H$412,MATCH(klypsid!$B5118,lehmad!$A$2:$A$412,0))</f>
        <v>35985</v>
      </c>
      <c r="R5118">
        <f>INDEX(lehmad!I$2:I$412,MATCH(klypsid!$B5118,lehmad!$A$2:$A$412,0))</f>
        <v>126</v>
      </c>
      <c r="S5118">
        <f t="shared" si="554"/>
        <v>2</v>
      </c>
      <c r="T5118">
        <f t="shared" si="555"/>
        <v>458</v>
      </c>
      <c r="U5118">
        <f t="shared" si="556"/>
        <v>3</v>
      </c>
      <c r="V5118">
        <f t="shared" si="557"/>
        <v>3.4646682670034443</v>
      </c>
      <c r="W5118">
        <f t="shared" si="558"/>
        <v>15</v>
      </c>
      <c r="X5118">
        <f t="shared" si="559"/>
        <v>28</v>
      </c>
    </row>
    <row r="5119" spans="1:24" x14ac:dyDescent="0.25">
      <c r="A5119">
        <v>4016</v>
      </c>
      <c r="B5119" t="str">
        <f t="shared" si="553"/>
        <v>E4016</v>
      </c>
      <c r="C5119" t="s">
        <v>174</v>
      </c>
      <c r="D5119">
        <v>2</v>
      </c>
      <c r="E5119" s="2">
        <v>40063</v>
      </c>
      <c r="F5119" s="2">
        <v>40556</v>
      </c>
      <c r="G5119">
        <v>16.399999999999999</v>
      </c>
      <c r="H5119">
        <v>4.4400000000000004</v>
      </c>
      <c r="I5119">
        <v>3.53</v>
      </c>
      <c r="J5119">
        <v>120</v>
      </c>
      <c r="K5119" t="str">
        <f>INDEX(lehmad!B$2:B$412,MATCH(klypsid!$B5119,lehmad!$A$2:$A$412,0))</f>
        <v>8.06.2006</v>
      </c>
      <c r="L5119">
        <f>INDEX(lehmad!C$2:C$412,MATCH(klypsid!$B5119,lehmad!$A$2:$A$412,0))</f>
        <v>65210</v>
      </c>
      <c r="M5119">
        <f>INDEX(lehmad!D$2:D$412,MATCH(klypsid!$B5119,lehmad!$A$2:$A$412,0))</f>
        <v>126</v>
      </c>
      <c r="N5119">
        <f>INDEX(lehmad!E$2:E$412,MATCH(klypsid!$B5119,lehmad!$A$2:$A$412,0))</f>
        <v>1</v>
      </c>
      <c r="O5119" t="str">
        <f>INDEX(lehmad!F$2:F$412,MATCH(klypsid!$B5119,lehmad!$A$2:$A$412,0))</f>
        <v>LANCELOT-ET</v>
      </c>
      <c r="P5119">
        <f>INDEX(lehmad!G$2:G$412,MATCH(klypsid!$B5119,lehmad!$A$2:$A$412,0))</f>
        <v>1998</v>
      </c>
      <c r="Q5119" s="2">
        <f>INDEX(lehmad!H$2:H$412,MATCH(klypsid!$B5119,lehmad!$A$2:$A$412,0))</f>
        <v>35985</v>
      </c>
      <c r="R5119">
        <f>INDEX(lehmad!I$2:I$412,MATCH(klypsid!$B5119,lehmad!$A$2:$A$412,0))</f>
        <v>126</v>
      </c>
      <c r="S5119">
        <f t="shared" si="554"/>
        <v>2</v>
      </c>
      <c r="T5119">
        <f t="shared" si="555"/>
        <v>493</v>
      </c>
      <c r="U5119">
        <f t="shared" si="556"/>
        <v>3</v>
      </c>
      <c r="V5119">
        <f t="shared" si="557"/>
        <v>3.2630344058337939</v>
      </c>
      <c r="W5119">
        <f t="shared" si="558"/>
        <v>16</v>
      </c>
      <c r="X5119">
        <f t="shared" si="559"/>
        <v>35</v>
      </c>
    </row>
    <row r="5120" spans="1:24" x14ac:dyDescent="0.25">
      <c r="A5120">
        <v>4018</v>
      </c>
      <c r="B5120" t="str">
        <f t="shared" si="553"/>
        <v>E4018</v>
      </c>
      <c r="C5120" t="s">
        <v>42</v>
      </c>
      <c r="D5120">
        <v>1</v>
      </c>
      <c r="E5120" s="2">
        <v>39613</v>
      </c>
      <c r="F5120" s="2">
        <v>39631</v>
      </c>
      <c r="G5120">
        <v>36.1</v>
      </c>
      <c r="H5120">
        <v>4.33</v>
      </c>
      <c r="I5120">
        <v>3.31</v>
      </c>
      <c r="J5120">
        <v>69</v>
      </c>
      <c r="K5120" t="str">
        <f>INDEX(lehmad!B$2:B$412,MATCH(klypsid!$B5120,lehmad!$A$2:$A$412,0))</f>
        <v>9.06.2006</v>
      </c>
      <c r="L5120">
        <f>INDEX(lehmad!C$2:C$412,MATCH(klypsid!$B5120,lehmad!$A$2:$A$412,0))</f>
        <v>56172</v>
      </c>
      <c r="M5120">
        <f>INDEX(lehmad!D$2:D$412,MATCH(klypsid!$B5120,lehmad!$A$2:$A$412,0))</f>
        <v>105</v>
      </c>
      <c r="N5120">
        <f>INDEX(lehmad!E$2:E$412,MATCH(klypsid!$B5120,lehmad!$A$2:$A$412,0))</f>
        <v>1</v>
      </c>
      <c r="O5120" t="str">
        <f>INDEX(lehmad!F$2:F$412,MATCH(klypsid!$B5120,lehmad!$A$2:$A$412,0))</f>
        <v>DYNASTY-ET</v>
      </c>
      <c r="P5120">
        <f>INDEX(lehmad!G$2:G$412,MATCH(klypsid!$B5120,lehmad!$A$2:$A$412,0))</f>
        <v>2002</v>
      </c>
      <c r="Q5120" s="2">
        <f>INDEX(lehmad!H$2:H$412,MATCH(klypsid!$B5120,lehmad!$A$2:$A$412,0))</f>
        <v>36044</v>
      </c>
      <c r="R5120">
        <f>INDEX(lehmad!I$2:I$412,MATCH(klypsid!$B5120,lehmad!$A$2:$A$412,0))</f>
        <v>124</v>
      </c>
      <c r="S5120">
        <f t="shared" si="554"/>
        <v>1</v>
      </c>
      <c r="T5120">
        <f t="shared" si="555"/>
        <v>18</v>
      </c>
      <c r="U5120">
        <f t="shared" si="556"/>
        <v>1</v>
      </c>
      <c r="V5120">
        <f t="shared" si="557"/>
        <v>2.4646682670034443</v>
      </c>
      <c r="W5120">
        <f t="shared" si="558"/>
        <v>1</v>
      </c>
      <c r="X5120">
        <f t="shared" si="559"/>
        <v>18</v>
      </c>
    </row>
    <row r="5121" spans="1:24" x14ac:dyDescent="0.25">
      <c r="A5121">
        <v>4018</v>
      </c>
      <c r="B5121" t="str">
        <f t="shared" si="553"/>
        <v>E4018</v>
      </c>
      <c r="C5121" t="s">
        <v>42</v>
      </c>
      <c r="D5121">
        <v>1</v>
      </c>
      <c r="E5121" s="2">
        <v>39613</v>
      </c>
      <c r="F5121" s="2">
        <v>39663</v>
      </c>
      <c r="G5121">
        <v>39.200000000000003</v>
      </c>
      <c r="H5121">
        <v>3.65</v>
      </c>
      <c r="I5121">
        <v>2.7</v>
      </c>
      <c r="J5121">
        <v>95</v>
      </c>
      <c r="K5121" t="str">
        <f>INDEX(lehmad!B$2:B$412,MATCH(klypsid!$B5121,lehmad!$A$2:$A$412,0))</f>
        <v>9.06.2006</v>
      </c>
      <c r="L5121">
        <f>INDEX(lehmad!C$2:C$412,MATCH(klypsid!$B5121,lehmad!$A$2:$A$412,0))</f>
        <v>56172</v>
      </c>
      <c r="M5121">
        <f>INDEX(lehmad!D$2:D$412,MATCH(klypsid!$B5121,lehmad!$A$2:$A$412,0))</f>
        <v>105</v>
      </c>
      <c r="N5121">
        <f>INDEX(lehmad!E$2:E$412,MATCH(klypsid!$B5121,lehmad!$A$2:$A$412,0))</f>
        <v>1</v>
      </c>
      <c r="O5121" t="str">
        <f>INDEX(lehmad!F$2:F$412,MATCH(klypsid!$B5121,lehmad!$A$2:$A$412,0))</f>
        <v>DYNASTY-ET</v>
      </c>
      <c r="P5121">
        <f>INDEX(lehmad!G$2:G$412,MATCH(klypsid!$B5121,lehmad!$A$2:$A$412,0))</f>
        <v>2002</v>
      </c>
      <c r="Q5121" s="2">
        <f>INDEX(lehmad!H$2:H$412,MATCH(klypsid!$B5121,lehmad!$A$2:$A$412,0))</f>
        <v>36044</v>
      </c>
      <c r="R5121">
        <f>INDEX(lehmad!I$2:I$412,MATCH(klypsid!$B5121,lehmad!$A$2:$A$412,0))</f>
        <v>124</v>
      </c>
      <c r="S5121">
        <f t="shared" si="554"/>
        <v>1</v>
      </c>
      <c r="T5121">
        <f t="shared" si="555"/>
        <v>50</v>
      </c>
      <c r="U5121">
        <f t="shared" si="556"/>
        <v>1</v>
      </c>
      <c r="V5121">
        <f t="shared" si="557"/>
        <v>2.925999418556223</v>
      </c>
      <c r="W5121">
        <f t="shared" si="558"/>
        <v>2</v>
      </c>
      <c r="X5121">
        <f t="shared" si="559"/>
        <v>32</v>
      </c>
    </row>
    <row r="5122" spans="1:24" x14ac:dyDescent="0.25">
      <c r="A5122">
        <v>4018</v>
      </c>
      <c r="B5122" t="str">
        <f t="shared" ref="B5122:B5185" si="560">"E"&amp;A5122</f>
        <v>E4018</v>
      </c>
      <c r="C5122" t="s">
        <v>42</v>
      </c>
      <c r="D5122">
        <v>1</v>
      </c>
      <c r="E5122" s="2">
        <v>39613</v>
      </c>
      <c r="F5122" s="2">
        <v>39693</v>
      </c>
      <c r="G5122">
        <v>39.299999999999997</v>
      </c>
      <c r="H5122">
        <v>3.6</v>
      </c>
      <c r="I5122">
        <v>3.28</v>
      </c>
      <c r="J5122">
        <v>30</v>
      </c>
      <c r="K5122" t="str">
        <f>INDEX(lehmad!B$2:B$412,MATCH(klypsid!$B5122,lehmad!$A$2:$A$412,0))</f>
        <v>9.06.2006</v>
      </c>
      <c r="L5122">
        <f>INDEX(lehmad!C$2:C$412,MATCH(klypsid!$B5122,lehmad!$A$2:$A$412,0))</f>
        <v>56172</v>
      </c>
      <c r="M5122">
        <f>INDEX(lehmad!D$2:D$412,MATCH(klypsid!$B5122,lehmad!$A$2:$A$412,0))</f>
        <v>105</v>
      </c>
      <c r="N5122">
        <f>INDEX(lehmad!E$2:E$412,MATCH(klypsid!$B5122,lehmad!$A$2:$A$412,0))</f>
        <v>1</v>
      </c>
      <c r="O5122" t="str">
        <f>INDEX(lehmad!F$2:F$412,MATCH(klypsid!$B5122,lehmad!$A$2:$A$412,0))</f>
        <v>DYNASTY-ET</v>
      </c>
      <c r="P5122">
        <f>INDEX(lehmad!G$2:G$412,MATCH(klypsid!$B5122,lehmad!$A$2:$A$412,0))</f>
        <v>2002</v>
      </c>
      <c r="Q5122" s="2">
        <f>INDEX(lehmad!H$2:H$412,MATCH(klypsid!$B5122,lehmad!$A$2:$A$412,0))</f>
        <v>36044</v>
      </c>
      <c r="R5122">
        <f>INDEX(lehmad!I$2:I$412,MATCH(klypsid!$B5122,lehmad!$A$2:$A$412,0))</f>
        <v>124</v>
      </c>
      <c r="S5122">
        <f t="shared" ref="S5122:S5185" si="561">IF(D5122&lt;=3,D5122,4)</f>
        <v>1</v>
      </c>
      <c r="T5122">
        <f t="shared" ref="T5122:T5185" si="562">F5122-E5122</f>
        <v>80</v>
      </c>
      <c r="U5122">
        <f t="shared" ref="U5122:U5185" si="563">IF(T5122&lt;=60, 1, IF(T5122&lt;=150,2,3))</f>
        <v>2</v>
      </c>
      <c r="V5122">
        <f t="shared" si="557"/>
        <v>1.2630344058337937</v>
      </c>
      <c r="W5122">
        <f t="shared" si="558"/>
        <v>3</v>
      </c>
      <c r="X5122">
        <f t="shared" si="559"/>
        <v>30</v>
      </c>
    </row>
    <row r="5123" spans="1:24" x14ac:dyDescent="0.25">
      <c r="A5123">
        <v>4018</v>
      </c>
      <c r="B5123" t="str">
        <f t="shared" si="560"/>
        <v>E4018</v>
      </c>
      <c r="C5123" t="s">
        <v>42</v>
      </c>
      <c r="D5123">
        <v>1</v>
      </c>
      <c r="E5123" s="2">
        <v>39613</v>
      </c>
      <c r="F5123" s="2">
        <v>39722</v>
      </c>
      <c r="G5123">
        <v>32.4</v>
      </c>
      <c r="H5123">
        <v>4.74</v>
      </c>
      <c r="I5123">
        <v>3.06</v>
      </c>
      <c r="J5123">
        <v>73</v>
      </c>
      <c r="K5123" t="str">
        <f>INDEX(lehmad!B$2:B$412,MATCH(klypsid!$B5123,lehmad!$A$2:$A$412,0))</f>
        <v>9.06.2006</v>
      </c>
      <c r="L5123">
        <f>INDEX(lehmad!C$2:C$412,MATCH(klypsid!$B5123,lehmad!$A$2:$A$412,0))</f>
        <v>56172</v>
      </c>
      <c r="M5123">
        <f>INDEX(lehmad!D$2:D$412,MATCH(klypsid!$B5123,lehmad!$A$2:$A$412,0))</f>
        <v>105</v>
      </c>
      <c r="N5123">
        <f>INDEX(lehmad!E$2:E$412,MATCH(klypsid!$B5123,lehmad!$A$2:$A$412,0))</f>
        <v>1</v>
      </c>
      <c r="O5123" t="str">
        <f>INDEX(lehmad!F$2:F$412,MATCH(klypsid!$B5123,lehmad!$A$2:$A$412,0))</f>
        <v>DYNASTY-ET</v>
      </c>
      <c r="P5123">
        <f>INDEX(lehmad!G$2:G$412,MATCH(klypsid!$B5123,lehmad!$A$2:$A$412,0))</f>
        <v>2002</v>
      </c>
      <c r="Q5123" s="2">
        <f>INDEX(lehmad!H$2:H$412,MATCH(klypsid!$B5123,lehmad!$A$2:$A$412,0))</f>
        <v>36044</v>
      </c>
      <c r="R5123">
        <f>INDEX(lehmad!I$2:I$412,MATCH(klypsid!$B5123,lehmad!$A$2:$A$412,0))</f>
        <v>124</v>
      </c>
      <c r="S5123">
        <f t="shared" si="561"/>
        <v>1</v>
      </c>
      <c r="T5123">
        <f t="shared" si="562"/>
        <v>109</v>
      </c>
      <c r="U5123">
        <f t="shared" si="563"/>
        <v>2</v>
      </c>
      <c r="V5123">
        <f t="shared" ref="V5123:V5186" si="564">LOG(J5123/100,2)+3</f>
        <v>2.5459683691052923</v>
      </c>
      <c r="W5123">
        <f t="shared" ref="W5123:W5186" si="565">IF(A5123&lt;&gt;A5122, 1, IF(D5123&lt;&gt;D5122, 1, W5122+1))</f>
        <v>4</v>
      </c>
      <c r="X5123">
        <f t="shared" ref="X5123:X5186" si="566">IF(AND(A5123=A5122,D5123=D5122), F5123-F5122, F5123-E5123)</f>
        <v>29</v>
      </c>
    </row>
    <row r="5124" spans="1:24" x14ac:dyDescent="0.25">
      <c r="A5124">
        <v>4018</v>
      </c>
      <c r="B5124" t="str">
        <f t="shared" si="560"/>
        <v>E4018</v>
      </c>
      <c r="C5124" t="s">
        <v>42</v>
      </c>
      <c r="D5124">
        <v>1</v>
      </c>
      <c r="E5124" s="2">
        <v>39613</v>
      </c>
      <c r="F5124" s="2">
        <v>39754</v>
      </c>
      <c r="G5124">
        <v>35.200000000000003</v>
      </c>
      <c r="H5124">
        <v>4.28</v>
      </c>
      <c r="I5124">
        <v>3.3</v>
      </c>
      <c r="J5124">
        <v>48</v>
      </c>
      <c r="K5124" t="str">
        <f>INDEX(lehmad!B$2:B$412,MATCH(klypsid!$B5124,lehmad!$A$2:$A$412,0))</f>
        <v>9.06.2006</v>
      </c>
      <c r="L5124">
        <f>INDEX(lehmad!C$2:C$412,MATCH(klypsid!$B5124,lehmad!$A$2:$A$412,0))</f>
        <v>56172</v>
      </c>
      <c r="M5124">
        <f>INDEX(lehmad!D$2:D$412,MATCH(klypsid!$B5124,lehmad!$A$2:$A$412,0))</f>
        <v>105</v>
      </c>
      <c r="N5124">
        <f>INDEX(lehmad!E$2:E$412,MATCH(klypsid!$B5124,lehmad!$A$2:$A$412,0))</f>
        <v>1</v>
      </c>
      <c r="O5124" t="str">
        <f>INDEX(lehmad!F$2:F$412,MATCH(klypsid!$B5124,lehmad!$A$2:$A$412,0))</f>
        <v>DYNASTY-ET</v>
      </c>
      <c r="P5124">
        <f>INDEX(lehmad!G$2:G$412,MATCH(klypsid!$B5124,lehmad!$A$2:$A$412,0))</f>
        <v>2002</v>
      </c>
      <c r="Q5124" s="2">
        <f>INDEX(lehmad!H$2:H$412,MATCH(klypsid!$B5124,lehmad!$A$2:$A$412,0))</f>
        <v>36044</v>
      </c>
      <c r="R5124">
        <f>INDEX(lehmad!I$2:I$412,MATCH(klypsid!$B5124,lehmad!$A$2:$A$412,0))</f>
        <v>124</v>
      </c>
      <c r="S5124">
        <f t="shared" si="561"/>
        <v>1</v>
      </c>
      <c r="T5124">
        <f t="shared" si="562"/>
        <v>141</v>
      </c>
      <c r="U5124">
        <f t="shared" si="563"/>
        <v>2</v>
      </c>
      <c r="V5124">
        <f t="shared" si="564"/>
        <v>1.9411063109464315</v>
      </c>
      <c r="W5124">
        <f t="shared" si="565"/>
        <v>5</v>
      </c>
      <c r="X5124">
        <f t="shared" si="566"/>
        <v>32</v>
      </c>
    </row>
    <row r="5125" spans="1:24" x14ac:dyDescent="0.25">
      <c r="A5125">
        <v>4018</v>
      </c>
      <c r="B5125" t="str">
        <f t="shared" si="560"/>
        <v>E4018</v>
      </c>
      <c r="C5125" t="s">
        <v>42</v>
      </c>
      <c r="D5125">
        <v>1</v>
      </c>
      <c r="E5125" s="2">
        <v>39613</v>
      </c>
      <c r="F5125" s="2">
        <v>39783</v>
      </c>
      <c r="G5125">
        <v>33.4</v>
      </c>
      <c r="H5125">
        <v>4.28</v>
      </c>
      <c r="I5125">
        <v>3.44</v>
      </c>
      <c r="J5125">
        <v>43</v>
      </c>
      <c r="K5125" t="str">
        <f>INDEX(lehmad!B$2:B$412,MATCH(klypsid!$B5125,lehmad!$A$2:$A$412,0))</f>
        <v>9.06.2006</v>
      </c>
      <c r="L5125">
        <f>INDEX(lehmad!C$2:C$412,MATCH(klypsid!$B5125,lehmad!$A$2:$A$412,0))</f>
        <v>56172</v>
      </c>
      <c r="M5125">
        <f>INDEX(lehmad!D$2:D$412,MATCH(klypsid!$B5125,lehmad!$A$2:$A$412,0))</f>
        <v>105</v>
      </c>
      <c r="N5125">
        <f>INDEX(lehmad!E$2:E$412,MATCH(klypsid!$B5125,lehmad!$A$2:$A$412,0))</f>
        <v>1</v>
      </c>
      <c r="O5125" t="str">
        <f>INDEX(lehmad!F$2:F$412,MATCH(klypsid!$B5125,lehmad!$A$2:$A$412,0))</f>
        <v>DYNASTY-ET</v>
      </c>
      <c r="P5125">
        <f>INDEX(lehmad!G$2:G$412,MATCH(klypsid!$B5125,lehmad!$A$2:$A$412,0))</f>
        <v>2002</v>
      </c>
      <c r="Q5125" s="2">
        <f>INDEX(lehmad!H$2:H$412,MATCH(klypsid!$B5125,lehmad!$A$2:$A$412,0))</f>
        <v>36044</v>
      </c>
      <c r="R5125">
        <f>INDEX(lehmad!I$2:I$412,MATCH(klypsid!$B5125,lehmad!$A$2:$A$412,0))</f>
        <v>124</v>
      </c>
      <c r="S5125">
        <f t="shared" si="561"/>
        <v>1</v>
      </c>
      <c r="T5125">
        <f t="shared" si="562"/>
        <v>170</v>
      </c>
      <c r="U5125">
        <f t="shared" si="563"/>
        <v>3</v>
      </c>
      <c r="V5125">
        <f t="shared" si="564"/>
        <v>1.7824085649273731</v>
      </c>
      <c r="W5125">
        <f t="shared" si="565"/>
        <v>6</v>
      </c>
      <c r="X5125">
        <f t="shared" si="566"/>
        <v>29</v>
      </c>
    </row>
    <row r="5126" spans="1:24" x14ac:dyDescent="0.25">
      <c r="A5126">
        <v>4018</v>
      </c>
      <c r="B5126" t="str">
        <f t="shared" si="560"/>
        <v>E4018</v>
      </c>
      <c r="C5126" t="s">
        <v>42</v>
      </c>
      <c r="D5126">
        <v>1</v>
      </c>
      <c r="E5126" s="2">
        <v>39613</v>
      </c>
      <c r="F5126" s="2">
        <v>39817</v>
      </c>
      <c r="G5126">
        <v>33.299999999999997</v>
      </c>
      <c r="H5126">
        <v>4.38</v>
      </c>
      <c r="I5126">
        <v>3.51</v>
      </c>
      <c r="J5126">
        <v>43</v>
      </c>
      <c r="K5126" t="str">
        <f>INDEX(lehmad!B$2:B$412,MATCH(klypsid!$B5126,lehmad!$A$2:$A$412,0))</f>
        <v>9.06.2006</v>
      </c>
      <c r="L5126">
        <f>INDEX(lehmad!C$2:C$412,MATCH(klypsid!$B5126,lehmad!$A$2:$A$412,0))</f>
        <v>56172</v>
      </c>
      <c r="M5126">
        <f>INDEX(lehmad!D$2:D$412,MATCH(klypsid!$B5126,lehmad!$A$2:$A$412,0))</f>
        <v>105</v>
      </c>
      <c r="N5126">
        <f>INDEX(lehmad!E$2:E$412,MATCH(klypsid!$B5126,lehmad!$A$2:$A$412,0))</f>
        <v>1</v>
      </c>
      <c r="O5126" t="str">
        <f>INDEX(lehmad!F$2:F$412,MATCH(klypsid!$B5126,lehmad!$A$2:$A$412,0))</f>
        <v>DYNASTY-ET</v>
      </c>
      <c r="P5126">
        <f>INDEX(lehmad!G$2:G$412,MATCH(klypsid!$B5126,lehmad!$A$2:$A$412,0))</f>
        <v>2002</v>
      </c>
      <c r="Q5126" s="2">
        <f>INDEX(lehmad!H$2:H$412,MATCH(klypsid!$B5126,lehmad!$A$2:$A$412,0))</f>
        <v>36044</v>
      </c>
      <c r="R5126">
        <f>INDEX(lehmad!I$2:I$412,MATCH(klypsid!$B5126,lehmad!$A$2:$A$412,0))</f>
        <v>124</v>
      </c>
      <c r="S5126">
        <f t="shared" si="561"/>
        <v>1</v>
      </c>
      <c r="T5126">
        <f t="shared" si="562"/>
        <v>204</v>
      </c>
      <c r="U5126">
        <f t="shared" si="563"/>
        <v>3</v>
      </c>
      <c r="V5126">
        <f t="shared" si="564"/>
        <v>1.7824085649273731</v>
      </c>
      <c r="W5126">
        <f t="shared" si="565"/>
        <v>7</v>
      </c>
      <c r="X5126">
        <f t="shared" si="566"/>
        <v>34</v>
      </c>
    </row>
    <row r="5127" spans="1:24" x14ac:dyDescent="0.25">
      <c r="A5127">
        <v>4018</v>
      </c>
      <c r="B5127" t="str">
        <f t="shared" si="560"/>
        <v>E4018</v>
      </c>
      <c r="C5127" t="s">
        <v>42</v>
      </c>
      <c r="D5127">
        <v>1</v>
      </c>
      <c r="E5127" s="2">
        <v>39613</v>
      </c>
      <c r="F5127" s="2">
        <v>39845</v>
      </c>
      <c r="G5127">
        <v>30.4</v>
      </c>
      <c r="H5127">
        <v>4.1399999999999997</v>
      </c>
      <c r="I5127">
        <v>3.68</v>
      </c>
      <c r="J5127">
        <v>44</v>
      </c>
      <c r="K5127" t="str">
        <f>INDEX(lehmad!B$2:B$412,MATCH(klypsid!$B5127,lehmad!$A$2:$A$412,0))</f>
        <v>9.06.2006</v>
      </c>
      <c r="L5127">
        <f>INDEX(lehmad!C$2:C$412,MATCH(klypsid!$B5127,lehmad!$A$2:$A$412,0))</f>
        <v>56172</v>
      </c>
      <c r="M5127">
        <f>INDEX(lehmad!D$2:D$412,MATCH(klypsid!$B5127,lehmad!$A$2:$A$412,0))</f>
        <v>105</v>
      </c>
      <c r="N5127">
        <f>INDEX(lehmad!E$2:E$412,MATCH(klypsid!$B5127,lehmad!$A$2:$A$412,0))</f>
        <v>1</v>
      </c>
      <c r="O5127" t="str">
        <f>INDEX(lehmad!F$2:F$412,MATCH(klypsid!$B5127,lehmad!$A$2:$A$412,0))</f>
        <v>DYNASTY-ET</v>
      </c>
      <c r="P5127">
        <f>INDEX(lehmad!G$2:G$412,MATCH(klypsid!$B5127,lehmad!$A$2:$A$412,0))</f>
        <v>2002</v>
      </c>
      <c r="Q5127" s="2">
        <f>INDEX(lehmad!H$2:H$412,MATCH(klypsid!$B5127,lehmad!$A$2:$A$412,0))</f>
        <v>36044</v>
      </c>
      <c r="R5127">
        <f>INDEX(lehmad!I$2:I$412,MATCH(klypsid!$B5127,lehmad!$A$2:$A$412,0))</f>
        <v>124</v>
      </c>
      <c r="S5127">
        <f t="shared" si="561"/>
        <v>1</v>
      </c>
      <c r="T5127">
        <f t="shared" si="562"/>
        <v>232</v>
      </c>
      <c r="U5127">
        <f t="shared" si="563"/>
        <v>3</v>
      </c>
      <c r="V5127">
        <f t="shared" si="564"/>
        <v>1.8155754288625725</v>
      </c>
      <c r="W5127">
        <f t="shared" si="565"/>
        <v>8</v>
      </c>
      <c r="X5127">
        <f t="shared" si="566"/>
        <v>28</v>
      </c>
    </row>
    <row r="5128" spans="1:24" x14ac:dyDescent="0.25">
      <c r="A5128">
        <v>4018</v>
      </c>
      <c r="B5128" t="str">
        <f t="shared" si="560"/>
        <v>E4018</v>
      </c>
      <c r="C5128" t="s">
        <v>42</v>
      </c>
      <c r="D5128">
        <v>1</v>
      </c>
      <c r="E5128" s="2">
        <v>39613</v>
      </c>
      <c r="F5128" s="2">
        <v>39875</v>
      </c>
      <c r="G5128">
        <v>31.5</v>
      </c>
      <c r="H5128">
        <v>4.57</v>
      </c>
      <c r="I5128">
        <v>3.56</v>
      </c>
      <c r="J5128">
        <v>61</v>
      </c>
      <c r="K5128" t="str">
        <f>INDEX(lehmad!B$2:B$412,MATCH(klypsid!$B5128,lehmad!$A$2:$A$412,0))</f>
        <v>9.06.2006</v>
      </c>
      <c r="L5128">
        <f>INDEX(lehmad!C$2:C$412,MATCH(klypsid!$B5128,lehmad!$A$2:$A$412,0))</f>
        <v>56172</v>
      </c>
      <c r="M5128">
        <f>INDEX(lehmad!D$2:D$412,MATCH(klypsid!$B5128,lehmad!$A$2:$A$412,0))</f>
        <v>105</v>
      </c>
      <c r="N5128">
        <f>INDEX(lehmad!E$2:E$412,MATCH(klypsid!$B5128,lehmad!$A$2:$A$412,0))</f>
        <v>1</v>
      </c>
      <c r="O5128" t="str">
        <f>INDEX(lehmad!F$2:F$412,MATCH(klypsid!$B5128,lehmad!$A$2:$A$412,0))</f>
        <v>DYNASTY-ET</v>
      </c>
      <c r="P5128">
        <f>INDEX(lehmad!G$2:G$412,MATCH(klypsid!$B5128,lehmad!$A$2:$A$412,0))</f>
        <v>2002</v>
      </c>
      <c r="Q5128" s="2">
        <f>INDEX(lehmad!H$2:H$412,MATCH(klypsid!$B5128,lehmad!$A$2:$A$412,0))</f>
        <v>36044</v>
      </c>
      <c r="R5128">
        <f>INDEX(lehmad!I$2:I$412,MATCH(klypsid!$B5128,lehmad!$A$2:$A$412,0))</f>
        <v>124</v>
      </c>
      <c r="S5128">
        <f t="shared" si="561"/>
        <v>1</v>
      </c>
      <c r="T5128">
        <f t="shared" si="562"/>
        <v>262</v>
      </c>
      <c r="U5128">
        <f t="shared" si="563"/>
        <v>3</v>
      </c>
      <c r="V5128">
        <f t="shared" si="564"/>
        <v>2.2868811477881614</v>
      </c>
      <c r="W5128">
        <f t="shared" si="565"/>
        <v>9</v>
      </c>
      <c r="X5128">
        <f t="shared" si="566"/>
        <v>30</v>
      </c>
    </row>
    <row r="5129" spans="1:24" x14ac:dyDescent="0.25">
      <c r="A5129">
        <v>4018</v>
      </c>
      <c r="B5129" t="str">
        <f t="shared" si="560"/>
        <v>E4018</v>
      </c>
      <c r="C5129" t="s">
        <v>42</v>
      </c>
      <c r="D5129">
        <v>1</v>
      </c>
      <c r="E5129" s="2">
        <v>39613</v>
      </c>
      <c r="F5129" s="2">
        <v>39908</v>
      </c>
      <c r="G5129">
        <v>25.1</v>
      </c>
      <c r="H5129">
        <v>4.75</v>
      </c>
      <c r="I5129">
        <v>3.36</v>
      </c>
      <c r="J5129">
        <v>50</v>
      </c>
      <c r="K5129" t="str">
        <f>INDEX(lehmad!B$2:B$412,MATCH(klypsid!$B5129,lehmad!$A$2:$A$412,0))</f>
        <v>9.06.2006</v>
      </c>
      <c r="L5129">
        <f>INDEX(lehmad!C$2:C$412,MATCH(klypsid!$B5129,lehmad!$A$2:$A$412,0))</f>
        <v>56172</v>
      </c>
      <c r="M5129">
        <f>INDEX(lehmad!D$2:D$412,MATCH(klypsid!$B5129,lehmad!$A$2:$A$412,0))</f>
        <v>105</v>
      </c>
      <c r="N5129">
        <f>INDEX(lehmad!E$2:E$412,MATCH(klypsid!$B5129,lehmad!$A$2:$A$412,0))</f>
        <v>1</v>
      </c>
      <c r="O5129" t="str">
        <f>INDEX(lehmad!F$2:F$412,MATCH(klypsid!$B5129,lehmad!$A$2:$A$412,0))</f>
        <v>DYNASTY-ET</v>
      </c>
      <c r="P5129">
        <f>INDEX(lehmad!G$2:G$412,MATCH(klypsid!$B5129,lehmad!$A$2:$A$412,0))</f>
        <v>2002</v>
      </c>
      <c r="Q5129" s="2">
        <f>INDEX(lehmad!H$2:H$412,MATCH(klypsid!$B5129,lehmad!$A$2:$A$412,0))</f>
        <v>36044</v>
      </c>
      <c r="R5129">
        <f>INDEX(lehmad!I$2:I$412,MATCH(klypsid!$B5129,lehmad!$A$2:$A$412,0))</f>
        <v>124</v>
      </c>
      <c r="S5129">
        <f t="shared" si="561"/>
        <v>1</v>
      </c>
      <c r="T5129">
        <f t="shared" si="562"/>
        <v>295</v>
      </c>
      <c r="U5129">
        <f t="shared" si="563"/>
        <v>3</v>
      </c>
      <c r="V5129">
        <f t="shared" si="564"/>
        <v>2</v>
      </c>
      <c r="W5129">
        <f t="shared" si="565"/>
        <v>10</v>
      </c>
      <c r="X5129">
        <f t="shared" si="566"/>
        <v>33</v>
      </c>
    </row>
    <row r="5130" spans="1:24" x14ac:dyDescent="0.25">
      <c r="A5130">
        <v>4018</v>
      </c>
      <c r="B5130" t="str">
        <f t="shared" si="560"/>
        <v>E4018</v>
      </c>
      <c r="C5130" t="s">
        <v>42</v>
      </c>
      <c r="D5130">
        <v>2</v>
      </c>
      <c r="E5130" s="2">
        <v>40000</v>
      </c>
      <c r="F5130" s="2">
        <v>40037</v>
      </c>
      <c r="G5130">
        <v>41.2</v>
      </c>
      <c r="H5130">
        <v>3.58</v>
      </c>
      <c r="I5130">
        <v>2.95</v>
      </c>
      <c r="J5130">
        <v>482</v>
      </c>
      <c r="K5130" t="str">
        <f>INDEX(lehmad!B$2:B$412,MATCH(klypsid!$B5130,lehmad!$A$2:$A$412,0))</f>
        <v>9.06.2006</v>
      </c>
      <c r="L5130">
        <f>INDEX(lehmad!C$2:C$412,MATCH(klypsid!$B5130,lehmad!$A$2:$A$412,0))</f>
        <v>56172</v>
      </c>
      <c r="M5130">
        <f>INDEX(lehmad!D$2:D$412,MATCH(klypsid!$B5130,lehmad!$A$2:$A$412,0))</f>
        <v>105</v>
      </c>
      <c r="N5130">
        <f>INDEX(lehmad!E$2:E$412,MATCH(klypsid!$B5130,lehmad!$A$2:$A$412,0))</f>
        <v>1</v>
      </c>
      <c r="O5130" t="str">
        <f>INDEX(lehmad!F$2:F$412,MATCH(klypsid!$B5130,lehmad!$A$2:$A$412,0))</f>
        <v>DYNASTY-ET</v>
      </c>
      <c r="P5130">
        <f>INDEX(lehmad!G$2:G$412,MATCH(klypsid!$B5130,lehmad!$A$2:$A$412,0))</f>
        <v>2002</v>
      </c>
      <c r="Q5130" s="2">
        <f>INDEX(lehmad!H$2:H$412,MATCH(klypsid!$B5130,lehmad!$A$2:$A$412,0))</f>
        <v>36044</v>
      </c>
      <c r="R5130">
        <f>INDEX(lehmad!I$2:I$412,MATCH(klypsid!$B5130,lehmad!$A$2:$A$412,0))</f>
        <v>124</v>
      </c>
      <c r="S5130">
        <f t="shared" si="561"/>
        <v>2</v>
      </c>
      <c r="T5130">
        <f t="shared" si="562"/>
        <v>37</v>
      </c>
      <c r="U5130">
        <f t="shared" si="563"/>
        <v>1</v>
      </c>
      <c r="V5130">
        <f t="shared" si="564"/>
        <v>5.2690331464552376</v>
      </c>
      <c r="W5130">
        <f t="shared" si="565"/>
        <v>1</v>
      </c>
      <c r="X5130">
        <f t="shared" si="566"/>
        <v>37</v>
      </c>
    </row>
    <row r="5131" spans="1:24" x14ac:dyDescent="0.25">
      <c r="A5131">
        <v>4018</v>
      </c>
      <c r="B5131" t="str">
        <f t="shared" si="560"/>
        <v>E4018</v>
      </c>
      <c r="C5131" t="s">
        <v>42</v>
      </c>
      <c r="D5131">
        <v>2</v>
      </c>
      <c r="E5131" s="2">
        <v>40000</v>
      </c>
      <c r="F5131" s="2">
        <v>40066</v>
      </c>
      <c r="G5131">
        <v>41.1</v>
      </c>
      <c r="H5131">
        <v>3.93</v>
      </c>
      <c r="I5131">
        <v>2.93</v>
      </c>
      <c r="J5131">
        <v>48</v>
      </c>
      <c r="K5131" t="str">
        <f>INDEX(lehmad!B$2:B$412,MATCH(klypsid!$B5131,lehmad!$A$2:$A$412,0))</f>
        <v>9.06.2006</v>
      </c>
      <c r="L5131">
        <f>INDEX(lehmad!C$2:C$412,MATCH(klypsid!$B5131,lehmad!$A$2:$A$412,0))</f>
        <v>56172</v>
      </c>
      <c r="M5131">
        <f>INDEX(lehmad!D$2:D$412,MATCH(klypsid!$B5131,lehmad!$A$2:$A$412,0))</f>
        <v>105</v>
      </c>
      <c r="N5131">
        <f>INDEX(lehmad!E$2:E$412,MATCH(klypsid!$B5131,lehmad!$A$2:$A$412,0))</f>
        <v>1</v>
      </c>
      <c r="O5131" t="str">
        <f>INDEX(lehmad!F$2:F$412,MATCH(klypsid!$B5131,lehmad!$A$2:$A$412,0))</f>
        <v>DYNASTY-ET</v>
      </c>
      <c r="P5131">
        <f>INDEX(lehmad!G$2:G$412,MATCH(klypsid!$B5131,lehmad!$A$2:$A$412,0))</f>
        <v>2002</v>
      </c>
      <c r="Q5131" s="2">
        <f>INDEX(lehmad!H$2:H$412,MATCH(klypsid!$B5131,lehmad!$A$2:$A$412,0))</f>
        <v>36044</v>
      </c>
      <c r="R5131">
        <f>INDEX(lehmad!I$2:I$412,MATCH(klypsid!$B5131,lehmad!$A$2:$A$412,0))</f>
        <v>124</v>
      </c>
      <c r="S5131">
        <f t="shared" si="561"/>
        <v>2</v>
      </c>
      <c r="T5131">
        <f t="shared" si="562"/>
        <v>66</v>
      </c>
      <c r="U5131">
        <f t="shared" si="563"/>
        <v>2</v>
      </c>
      <c r="V5131">
        <f t="shared" si="564"/>
        <v>1.9411063109464315</v>
      </c>
      <c r="W5131">
        <f t="shared" si="565"/>
        <v>2</v>
      </c>
      <c r="X5131">
        <f t="shared" si="566"/>
        <v>29</v>
      </c>
    </row>
    <row r="5132" spans="1:24" x14ac:dyDescent="0.25">
      <c r="A5132">
        <v>4018</v>
      </c>
      <c r="B5132" t="str">
        <f t="shared" si="560"/>
        <v>E4018</v>
      </c>
      <c r="C5132" t="s">
        <v>42</v>
      </c>
      <c r="D5132">
        <v>2</v>
      </c>
      <c r="E5132" s="2">
        <v>40000</v>
      </c>
      <c r="F5132" s="2">
        <v>40094</v>
      </c>
      <c r="G5132">
        <v>44.2</v>
      </c>
      <c r="H5132">
        <v>3.85</v>
      </c>
      <c r="I5132">
        <v>3.24</v>
      </c>
      <c r="J5132">
        <v>41</v>
      </c>
      <c r="K5132" t="str">
        <f>INDEX(lehmad!B$2:B$412,MATCH(klypsid!$B5132,lehmad!$A$2:$A$412,0))</f>
        <v>9.06.2006</v>
      </c>
      <c r="L5132">
        <f>INDEX(lehmad!C$2:C$412,MATCH(klypsid!$B5132,lehmad!$A$2:$A$412,0))</f>
        <v>56172</v>
      </c>
      <c r="M5132">
        <f>INDEX(lehmad!D$2:D$412,MATCH(klypsid!$B5132,lehmad!$A$2:$A$412,0))</f>
        <v>105</v>
      </c>
      <c r="N5132">
        <f>INDEX(lehmad!E$2:E$412,MATCH(klypsid!$B5132,lehmad!$A$2:$A$412,0))</f>
        <v>1</v>
      </c>
      <c r="O5132" t="str">
        <f>INDEX(lehmad!F$2:F$412,MATCH(klypsid!$B5132,lehmad!$A$2:$A$412,0))</f>
        <v>DYNASTY-ET</v>
      </c>
      <c r="P5132">
        <f>INDEX(lehmad!G$2:G$412,MATCH(klypsid!$B5132,lehmad!$A$2:$A$412,0))</f>
        <v>2002</v>
      </c>
      <c r="Q5132" s="2">
        <f>INDEX(lehmad!H$2:H$412,MATCH(klypsid!$B5132,lehmad!$A$2:$A$412,0))</f>
        <v>36044</v>
      </c>
      <c r="R5132">
        <f>INDEX(lehmad!I$2:I$412,MATCH(klypsid!$B5132,lehmad!$A$2:$A$412,0))</f>
        <v>124</v>
      </c>
      <c r="S5132">
        <f t="shared" si="561"/>
        <v>2</v>
      </c>
      <c r="T5132">
        <f t="shared" si="562"/>
        <v>94</v>
      </c>
      <c r="U5132">
        <f t="shared" si="563"/>
        <v>2</v>
      </c>
      <c r="V5132">
        <f t="shared" si="564"/>
        <v>1.7136958148433588</v>
      </c>
      <c r="W5132">
        <f t="shared" si="565"/>
        <v>3</v>
      </c>
      <c r="X5132">
        <f t="shared" si="566"/>
        <v>28</v>
      </c>
    </row>
    <row r="5133" spans="1:24" x14ac:dyDescent="0.25">
      <c r="A5133">
        <v>4018</v>
      </c>
      <c r="B5133" t="str">
        <f t="shared" si="560"/>
        <v>E4018</v>
      </c>
      <c r="C5133" t="s">
        <v>42</v>
      </c>
      <c r="D5133">
        <v>2</v>
      </c>
      <c r="E5133" s="2">
        <v>40000</v>
      </c>
      <c r="F5133" s="2">
        <v>40125</v>
      </c>
      <c r="G5133">
        <v>40.9</v>
      </c>
      <c r="H5133">
        <v>4.1100000000000003</v>
      </c>
      <c r="I5133">
        <v>3.41</v>
      </c>
      <c r="J5133">
        <v>187</v>
      </c>
      <c r="K5133" t="str">
        <f>INDEX(lehmad!B$2:B$412,MATCH(klypsid!$B5133,lehmad!$A$2:$A$412,0))</f>
        <v>9.06.2006</v>
      </c>
      <c r="L5133">
        <f>INDEX(lehmad!C$2:C$412,MATCH(klypsid!$B5133,lehmad!$A$2:$A$412,0))</f>
        <v>56172</v>
      </c>
      <c r="M5133">
        <f>INDEX(lehmad!D$2:D$412,MATCH(klypsid!$B5133,lehmad!$A$2:$A$412,0))</f>
        <v>105</v>
      </c>
      <c r="N5133">
        <f>INDEX(lehmad!E$2:E$412,MATCH(klypsid!$B5133,lehmad!$A$2:$A$412,0))</f>
        <v>1</v>
      </c>
      <c r="O5133" t="str">
        <f>INDEX(lehmad!F$2:F$412,MATCH(klypsid!$B5133,lehmad!$A$2:$A$412,0))</f>
        <v>DYNASTY-ET</v>
      </c>
      <c r="P5133">
        <f>INDEX(lehmad!G$2:G$412,MATCH(klypsid!$B5133,lehmad!$A$2:$A$412,0))</f>
        <v>2002</v>
      </c>
      <c r="Q5133" s="2">
        <f>INDEX(lehmad!H$2:H$412,MATCH(klypsid!$B5133,lehmad!$A$2:$A$412,0))</f>
        <v>36044</v>
      </c>
      <c r="R5133">
        <f>INDEX(lehmad!I$2:I$412,MATCH(klypsid!$B5133,lehmad!$A$2:$A$412,0))</f>
        <v>124</v>
      </c>
      <c r="S5133">
        <f t="shared" si="561"/>
        <v>2</v>
      </c>
      <c r="T5133">
        <f t="shared" si="562"/>
        <v>125</v>
      </c>
      <c r="U5133">
        <f t="shared" si="563"/>
        <v>2</v>
      </c>
      <c r="V5133">
        <f t="shared" si="564"/>
        <v>3.903038270112912</v>
      </c>
      <c r="W5133">
        <f t="shared" si="565"/>
        <v>4</v>
      </c>
      <c r="X5133">
        <f t="shared" si="566"/>
        <v>31</v>
      </c>
    </row>
    <row r="5134" spans="1:24" x14ac:dyDescent="0.25">
      <c r="A5134">
        <v>4018</v>
      </c>
      <c r="B5134" t="str">
        <f t="shared" si="560"/>
        <v>E4018</v>
      </c>
      <c r="C5134" t="s">
        <v>42</v>
      </c>
      <c r="D5134">
        <v>2</v>
      </c>
      <c r="E5134" s="2">
        <v>40000</v>
      </c>
      <c r="F5134" s="2">
        <v>40153</v>
      </c>
      <c r="G5134">
        <v>38</v>
      </c>
      <c r="H5134">
        <v>4.37</v>
      </c>
      <c r="I5134">
        <v>3.41</v>
      </c>
      <c r="J5134">
        <v>49</v>
      </c>
      <c r="K5134" t="str">
        <f>INDEX(lehmad!B$2:B$412,MATCH(klypsid!$B5134,lehmad!$A$2:$A$412,0))</f>
        <v>9.06.2006</v>
      </c>
      <c r="L5134">
        <f>INDEX(lehmad!C$2:C$412,MATCH(klypsid!$B5134,lehmad!$A$2:$A$412,0))</f>
        <v>56172</v>
      </c>
      <c r="M5134">
        <f>INDEX(lehmad!D$2:D$412,MATCH(klypsid!$B5134,lehmad!$A$2:$A$412,0))</f>
        <v>105</v>
      </c>
      <c r="N5134">
        <f>INDEX(lehmad!E$2:E$412,MATCH(klypsid!$B5134,lehmad!$A$2:$A$412,0))</f>
        <v>1</v>
      </c>
      <c r="O5134" t="str">
        <f>INDEX(lehmad!F$2:F$412,MATCH(klypsid!$B5134,lehmad!$A$2:$A$412,0))</f>
        <v>DYNASTY-ET</v>
      </c>
      <c r="P5134">
        <f>INDEX(lehmad!G$2:G$412,MATCH(klypsid!$B5134,lehmad!$A$2:$A$412,0))</f>
        <v>2002</v>
      </c>
      <c r="Q5134" s="2">
        <f>INDEX(lehmad!H$2:H$412,MATCH(klypsid!$B5134,lehmad!$A$2:$A$412,0))</f>
        <v>36044</v>
      </c>
      <c r="R5134">
        <f>INDEX(lehmad!I$2:I$412,MATCH(klypsid!$B5134,lehmad!$A$2:$A$412,0))</f>
        <v>124</v>
      </c>
      <c r="S5134">
        <f t="shared" si="561"/>
        <v>2</v>
      </c>
      <c r="T5134">
        <f t="shared" si="562"/>
        <v>153</v>
      </c>
      <c r="U5134">
        <f t="shared" si="563"/>
        <v>3</v>
      </c>
      <c r="V5134">
        <f t="shared" si="564"/>
        <v>1.9708536543404835</v>
      </c>
      <c r="W5134">
        <f t="shared" si="565"/>
        <v>5</v>
      </c>
      <c r="X5134">
        <f t="shared" si="566"/>
        <v>28</v>
      </c>
    </row>
    <row r="5135" spans="1:24" x14ac:dyDescent="0.25">
      <c r="A5135">
        <v>4018</v>
      </c>
      <c r="B5135" t="str">
        <f t="shared" si="560"/>
        <v>E4018</v>
      </c>
      <c r="C5135" t="s">
        <v>42</v>
      </c>
      <c r="D5135">
        <v>2</v>
      </c>
      <c r="E5135" s="2">
        <v>40000</v>
      </c>
      <c r="F5135" s="2">
        <v>40186</v>
      </c>
      <c r="G5135">
        <v>33.1</v>
      </c>
      <c r="H5135">
        <v>4.95</v>
      </c>
      <c r="I5135">
        <v>3.49</v>
      </c>
      <c r="J5135">
        <v>69</v>
      </c>
      <c r="K5135" t="str">
        <f>INDEX(lehmad!B$2:B$412,MATCH(klypsid!$B5135,lehmad!$A$2:$A$412,0))</f>
        <v>9.06.2006</v>
      </c>
      <c r="L5135">
        <f>INDEX(lehmad!C$2:C$412,MATCH(klypsid!$B5135,lehmad!$A$2:$A$412,0))</f>
        <v>56172</v>
      </c>
      <c r="M5135">
        <f>INDEX(lehmad!D$2:D$412,MATCH(klypsid!$B5135,lehmad!$A$2:$A$412,0))</f>
        <v>105</v>
      </c>
      <c r="N5135">
        <f>INDEX(lehmad!E$2:E$412,MATCH(klypsid!$B5135,lehmad!$A$2:$A$412,0))</f>
        <v>1</v>
      </c>
      <c r="O5135" t="str">
        <f>INDEX(lehmad!F$2:F$412,MATCH(klypsid!$B5135,lehmad!$A$2:$A$412,0))</f>
        <v>DYNASTY-ET</v>
      </c>
      <c r="P5135">
        <f>INDEX(lehmad!G$2:G$412,MATCH(klypsid!$B5135,lehmad!$A$2:$A$412,0))</f>
        <v>2002</v>
      </c>
      <c r="Q5135" s="2">
        <f>INDEX(lehmad!H$2:H$412,MATCH(klypsid!$B5135,lehmad!$A$2:$A$412,0))</f>
        <v>36044</v>
      </c>
      <c r="R5135">
        <f>INDEX(lehmad!I$2:I$412,MATCH(klypsid!$B5135,lehmad!$A$2:$A$412,0))</f>
        <v>124</v>
      </c>
      <c r="S5135">
        <f t="shared" si="561"/>
        <v>2</v>
      </c>
      <c r="T5135">
        <f t="shared" si="562"/>
        <v>186</v>
      </c>
      <c r="U5135">
        <f t="shared" si="563"/>
        <v>3</v>
      </c>
      <c r="V5135">
        <f t="shared" si="564"/>
        <v>2.4646682670034443</v>
      </c>
      <c r="W5135">
        <f t="shared" si="565"/>
        <v>6</v>
      </c>
      <c r="X5135">
        <f t="shared" si="566"/>
        <v>33</v>
      </c>
    </row>
    <row r="5136" spans="1:24" x14ac:dyDescent="0.25">
      <c r="A5136">
        <v>4018</v>
      </c>
      <c r="B5136" t="str">
        <f t="shared" si="560"/>
        <v>E4018</v>
      </c>
      <c r="C5136" t="s">
        <v>42</v>
      </c>
      <c r="D5136">
        <v>2</v>
      </c>
      <c r="E5136" s="2">
        <v>40000</v>
      </c>
      <c r="F5136" s="2">
        <v>40214</v>
      </c>
      <c r="G5136">
        <v>30.1</v>
      </c>
      <c r="H5136">
        <v>5.84</v>
      </c>
      <c r="I5136">
        <v>3.47</v>
      </c>
      <c r="J5136">
        <v>773</v>
      </c>
      <c r="K5136" t="str">
        <f>INDEX(lehmad!B$2:B$412,MATCH(klypsid!$B5136,lehmad!$A$2:$A$412,0))</f>
        <v>9.06.2006</v>
      </c>
      <c r="L5136">
        <f>INDEX(lehmad!C$2:C$412,MATCH(klypsid!$B5136,lehmad!$A$2:$A$412,0))</f>
        <v>56172</v>
      </c>
      <c r="M5136">
        <f>INDEX(lehmad!D$2:D$412,MATCH(klypsid!$B5136,lehmad!$A$2:$A$412,0))</f>
        <v>105</v>
      </c>
      <c r="N5136">
        <f>INDEX(lehmad!E$2:E$412,MATCH(klypsid!$B5136,lehmad!$A$2:$A$412,0))</f>
        <v>1</v>
      </c>
      <c r="O5136" t="str">
        <f>INDEX(lehmad!F$2:F$412,MATCH(klypsid!$B5136,lehmad!$A$2:$A$412,0))</f>
        <v>DYNASTY-ET</v>
      </c>
      <c r="P5136">
        <f>INDEX(lehmad!G$2:G$412,MATCH(klypsid!$B5136,lehmad!$A$2:$A$412,0))</f>
        <v>2002</v>
      </c>
      <c r="Q5136" s="2">
        <f>INDEX(lehmad!H$2:H$412,MATCH(klypsid!$B5136,lehmad!$A$2:$A$412,0))</f>
        <v>36044</v>
      </c>
      <c r="R5136">
        <f>INDEX(lehmad!I$2:I$412,MATCH(klypsid!$B5136,lehmad!$A$2:$A$412,0))</f>
        <v>124</v>
      </c>
      <c r="S5136">
        <f t="shared" si="561"/>
        <v>2</v>
      </c>
      <c r="T5136">
        <f t="shared" si="562"/>
        <v>214</v>
      </c>
      <c r="U5136">
        <f t="shared" si="563"/>
        <v>3</v>
      </c>
      <c r="V5136">
        <f t="shared" si="564"/>
        <v>5.950468414150123</v>
      </c>
      <c r="W5136">
        <f t="shared" si="565"/>
        <v>7</v>
      </c>
      <c r="X5136">
        <f t="shared" si="566"/>
        <v>28</v>
      </c>
    </row>
    <row r="5137" spans="1:24" x14ac:dyDescent="0.25">
      <c r="A5137">
        <v>4018</v>
      </c>
      <c r="B5137" t="str">
        <f t="shared" si="560"/>
        <v>E4018</v>
      </c>
      <c r="C5137" t="s">
        <v>42</v>
      </c>
      <c r="D5137">
        <v>2</v>
      </c>
      <c r="E5137" s="2">
        <v>40000</v>
      </c>
      <c r="F5137" s="2">
        <v>40242</v>
      </c>
      <c r="G5137">
        <v>31.9</v>
      </c>
      <c r="H5137">
        <v>4.9800000000000004</v>
      </c>
      <c r="I5137">
        <v>3.58</v>
      </c>
      <c r="J5137">
        <v>24</v>
      </c>
      <c r="K5137" t="str">
        <f>INDEX(lehmad!B$2:B$412,MATCH(klypsid!$B5137,lehmad!$A$2:$A$412,0))</f>
        <v>9.06.2006</v>
      </c>
      <c r="L5137">
        <f>INDEX(lehmad!C$2:C$412,MATCH(klypsid!$B5137,lehmad!$A$2:$A$412,0))</f>
        <v>56172</v>
      </c>
      <c r="M5137">
        <f>INDEX(lehmad!D$2:D$412,MATCH(klypsid!$B5137,lehmad!$A$2:$A$412,0))</f>
        <v>105</v>
      </c>
      <c r="N5137">
        <f>INDEX(lehmad!E$2:E$412,MATCH(klypsid!$B5137,lehmad!$A$2:$A$412,0))</f>
        <v>1</v>
      </c>
      <c r="O5137" t="str">
        <f>INDEX(lehmad!F$2:F$412,MATCH(klypsid!$B5137,lehmad!$A$2:$A$412,0))</f>
        <v>DYNASTY-ET</v>
      </c>
      <c r="P5137">
        <f>INDEX(lehmad!G$2:G$412,MATCH(klypsid!$B5137,lehmad!$A$2:$A$412,0))</f>
        <v>2002</v>
      </c>
      <c r="Q5137" s="2">
        <f>INDEX(lehmad!H$2:H$412,MATCH(klypsid!$B5137,lehmad!$A$2:$A$412,0))</f>
        <v>36044</v>
      </c>
      <c r="R5137">
        <f>INDEX(lehmad!I$2:I$412,MATCH(klypsid!$B5137,lehmad!$A$2:$A$412,0))</f>
        <v>124</v>
      </c>
      <c r="S5137">
        <f t="shared" si="561"/>
        <v>2</v>
      </c>
      <c r="T5137">
        <f t="shared" si="562"/>
        <v>242</v>
      </c>
      <c r="U5137">
        <f t="shared" si="563"/>
        <v>3</v>
      </c>
      <c r="V5137">
        <f t="shared" si="564"/>
        <v>0.94110631094643127</v>
      </c>
      <c r="W5137">
        <f t="shared" si="565"/>
        <v>8</v>
      </c>
      <c r="X5137">
        <f t="shared" si="566"/>
        <v>28</v>
      </c>
    </row>
    <row r="5138" spans="1:24" x14ac:dyDescent="0.25">
      <c r="A5138">
        <v>4018</v>
      </c>
      <c r="B5138" t="str">
        <f t="shared" si="560"/>
        <v>E4018</v>
      </c>
      <c r="C5138" t="s">
        <v>42</v>
      </c>
      <c r="D5138">
        <v>2</v>
      </c>
      <c r="E5138" s="2">
        <v>40000</v>
      </c>
      <c r="F5138" s="2">
        <v>40276</v>
      </c>
      <c r="G5138">
        <v>30.1</v>
      </c>
      <c r="H5138">
        <v>5.82</v>
      </c>
      <c r="I5138">
        <v>3.75</v>
      </c>
      <c r="J5138">
        <v>21</v>
      </c>
      <c r="K5138" t="str">
        <f>INDEX(lehmad!B$2:B$412,MATCH(klypsid!$B5138,lehmad!$A$2:$A$412,0))</f>
        <v>9.06.2006</v>
      </c>
      <c r="L5138">
        <f>INDEX(lehmad!C$2:C$412,MATCH(klypsid!$B5138,lehmad!$A$2:$A$412,0))</f>
        <v>56172</v>
      </c>
      <c r="M5138">
        <f>INDEX(lehmad!D$2:D$412,MATCH(klypsid!$B5138,lehmad!$A$2:$A$412,0))</f>
        <v>105</v>
      </c>
      <c r="N5138">
        <f>INDEX(lehmad!E$2:E$412,MATCH(klypsid!$B5138,lehmad!$A$2:$A$412,0))</f>
        <v>1</v>
      </c>
      <c r="O5138" t="str">
        <f>INDEX(lehmad!F$2:F$412,MATCH(klypsid!$B5138,lehmad!$A$2:$A$412,0))</f>
        <v>DYNASTY-ET</v>
      </c>
      <c r="P5138">
        <f>INDEX(lehmad!G$2:G$412,MATCH(klypsid!$B5138,lehmad!$A$2:$A$412,0))</f>
        <v>2002</v>
      </c>
      <c r="Q5138" s="2">
        <f>INDEX(lehmad!H$2:H$412,MATCH(klypsid!$B5138,lehmad!$A$2:$A$412,0))</f>
        <v>36044</v>
      </c>
      <c r="R5138">
        <f>INDEX(lehmad!I$2:I$412,MATCH(klypsid!$B5138,lehmad!$A$2:$A$412,0))</f>
        <v>124</v>
      </c>
      <c r="S5138">
        <f t="shared" si="561"/>
        <v>2</v>
      </c>
      <c r="T5138">
        <f t="shared" si="562"/>
        <v>276</v>
      </c>
      <c r="U5138">
        <f t="shared" si="563"/>
        <v>3</v>
      </c>
      <c r="V5138">
        <f t="shared" si="564"/>
        <v>0.74846123300403544</v>
      </c>
      <c r="W5138">
        <f t="shared" si="565"/>
        <v>9</v>
      </c>
      <c r="X5138">
        <f t="shared" si="566"/>
        <v>34</v>
      </c>
    </row>
    <row r="5139" spans="1:24" x14ac:dyDescent="0.25">
      <c r="A5139">
        <v>4018</v>
      </c>
      <c r="B5139" t="str">
        <f t="shared" si="560"/>
        <v>E4018</v>
      </c>
      <c r="C5139" t="s">
        <v>42</v>
      </c>
      <c r="D5139">
        <v>2</v>
      </c>
      <c r="E5139" s="2">
        <v>40000</v>
      </c>
      <c r="F5139" s="2">
        <v>40304</v>
      </c>
      <c r="G5139">
        <v>21.2</v>
      </c>
      <c r="H5139">
        <v>4.96</v>
      </c>
      <c r="I5139">
        <v>3.73</v>
      </c>
      <c r="J5139">
        <v>18</v>
      </c>
      <c r="K5139" t="str">
        <f>INDEX(lehmad!B$2:B$412,MATCH(klypsid!$B5139,lehmad!$A$2:$A$412,0))</f>
        <v>9.06.2006</v>
      </c>
      <c r="L5139">
        <f>INDEX(lehmad!C$2:C$412,MATCH(klypsid!$B5139,lehmad!$A$2:$A$412,0))</f>
        <v>56172</v>
      </c>
      <c r="M5139">
        <f>INDEX(lehmad!D$2:D$412,MATCH(klypsid!$B5139,lehmad!$A$2:$A$412,0))</f>
        <v>105</v>
      </c>
      <c r="N5139">
        <f>INDEX(lehmad!E$2:E$412,MATCH(klypsid!$B5139,lehmad!$A$2:$A$412,0))</f>
        <v>1</v>
      </c>
      <c r="O5139" t="str">
        <f>INDEX(lehmad!F$2:F$412,MATCH(klypsid!$B5139,lehmad!$A$2:$A$412,0))</f>
        <v>DYNASTY-ET</v>
      </c>
      <c r="P5139">
        <f>INDEX(lehmad!G$2:G$412,MATCH(klypsid!$B5139,lehmad!$A$2:$A$412,0))</f>
        <v>2002</v>
      </c>
      <c r="Q5139" s="2">
        <f>INDEX(lehmad!H$2:H$412,MATCH(klypsid!$B5139,lehmad!$A$2:$A$412,0))</f>
        <v>36044</v>
      </c>
      <c r="R5139">
        <f>INDEX(lehmad!I$2:I$412,MATCH(klypsid!$B5139,lehmad!$A$2:$A$412,0))</f>
        <v>124</v>
      </c>
      <c r="S5139">
        <f t="shared" si="561"/>
        <v>2</v>
      </c>
      <c r="T5139">
        <f t="shared" si="562"/>
        <v>304</v>
      </c>
      <c r="U5139">
        <f t="shared" si="563"/>
        <v>3</v>
      </c>
      <c r="V5139">
        <f t="shared" si="564"/>
        <v>0.52606881166758779</v>
      </c>
      <c r="W5139">
        <f t="shared" si="565"/>
        <v>10</v>
      </c>
      <c r="X5139">
        <f t="shared" si="566"/>
        <v>28</v>
      </c>
    </row>
    <row r="5140" spans="1:24" x14ac:dyDescent="0.25">
      <c r="A5140">
        <v>4018</v>
      </c>
      <c r="B5140" t="str">
        <f t="shared" si="560"/>
        <v>E4018</v>
      </c>
      <c r="C5140" t="s">
        <v>42</v>
      </c>
      <c r="D5140">
        <v>3</v>
      </c>
      <c r="E5140" s="2">
        <v>40383</v>
      </c>
      <c r="F5140" s="2">
        <v>40396</v>
      </c>
      <c r="G5140">
        <v>41.5</v>
      </c>
      <c r="H5140">
        <v>3.7</v>
      </c>
      <c r="I5140">
        <v>3.14</v>
      </c>
      <c r="J5140">
        <v>64</v>
      </c>
      <c r="K5140" t="str">
        <f>INDEX(lehmad!B$2:B$412,MATCH(klypsid!$B5140,lehmad!$A$2:$A$412,0))</f>
        <v>9.06.2006</v>
      </c>
      <c r="L5140">
        <f>INDEX(lehmad!C$2:C$412,MATCH(klypsid!$B5140,lehmad!$A$2:$A$412,0))</f>
        <v>56172</v>
      </c>
      <c r="M5140">
        <f>INDEX(lehmad!D$2:D$412,MATCH(klypsid!$B5140,lehmad!$A$2:$A$412,0))</f>
        <v>105</v>
      </c>
      <c r="N5140">
        <f>INDEX(lehmad!E$2:E$412,MATCH(klypsid!$B5140,lehmad!$A$2:$A$412,0))</f>
        <v>1</v>
      </c>
      <c r="O5140" t="str">
        <f>INDEX(lehmad!F$2:F$412,MATCH(klypsid!$B5140,lehmad!$A$2:$A$412,0))</f>
        <v>DYNASTY-ET</v>
      </c>
      <c r="P5140">
        <f>INDEX(lehmad!G$2:G$412,MATCH(klypsid!$B5140,lehmad!$A$2:$A$412,0))</f>
        <v>2002</v>
      </c>
      <c r="Q5140" s="2">
        <f>INDEX(lehmad!H$2:H$412,MATCH(klypsid!$B5140,lehmad!$A$2:$A$412,0))</f>
        <v>36044</v>
      </c>
      <c r="R5140">
        <f>INDEX(lehmad!I$2:I$412,MATCH(klypsid!$B5140,lehmad!$A$2:$A$412,0))</f>
        <v>124</v>
      </c>
      <c r="S5140">
        <f t="shared" si="561"/>
        <v>3</v>
      </c>
      <c r="T5140">
        <f t="shared" si="562"/>
        <v>13</v>
      </c>
      <c r="U5140">
        <f t="shared" si="563"/>
        <v>1</v>
      </c>
      <c r="V5140">
        <f t="shared" si="564"/>
        <v>2.3561438102252752</v>
      </c>
      <c r="W5140">
        <f t="shared" si="565"/>
        <v>1</v>
      </c>
      <c r="X5140">
        <f t="shared" si="566"/>
        <v>13</v>
      </c>
    </row>
    <row r="5141" spans="1:24" x14ac:dyDescent="0.25">
      <c r="A5141">
        <v>4018</v>
      </c>
      <c r="B5141" t="str">
        <f t="shared" si="560"/>
        <v>E4018</v>
      </c>
      <c r="C5141" t="s">
        <v>42</v>
      </c>
      <c r="D5141">
        <v>3</v>
      </c>
      <c r="E5141" s="2">
        <v>40383</v>
      </c>
      <c r="F5141" s="2">
        <v>40434</v>
      </c>
      <c r="G5141">
        <v>40.200000000000003</v>
      </c>
      <c r="H5141">
        <v>3.63</v>
      </c>
      <c r="I5141">
        <v>2.93</v>
      </c>
      <c r="J5141">
        <v>36</v>
      </c>
      <c r="K5141" t="str">
        <f>INDEX(lehmad!B$2:B$412,MATCH(klypsid!$B5141,lehmad!$A$2:$A$412,0))</f>
        <v>9.06.2006</v>
      </c>
      <c r="L5141">
        <f>INDEX(lehmad!C$2:C$412,MATCH(klypsid!$B5141,lehmad!$A$2:$A$412,0))</f>
        <v>56172</v>
      </c>
      <c r="M5141">
        <f>INDEX(lehmad!D$2:D$412,MATCH(klypsid!$B5141,lehmad!$A$2:$A$412,0))</f>
        <v>105</v>
      </c>
      <c r="N5141">
        <f>INDEX(lehmad!E$2:E$412,MATCH(klypsid!$B5141,lehmad!$A$2:$A$412,0))</f>
        <v>1</v>
      </c>
      <c r="O5141" t="str">
        <f>INDEX(lehmad!F$2:F$412,MATCH(klypsid!$B5141,lehmad!$A$2:$A$412,0))</f>
        <v>DYNASTY-ET</v>
      </c>
      <c r="P5141">
        <f>INDEX(lehmad!G$2:G$412,MATCH(klypsid!$B5141,lehmad!$A$2:$A$412,0))</f>
        <v>2002</v>
      </c>
      <c r="Q5141" s="2">
        <f>INDEX(lehmad!H$2:H$412,MATCH(klypsid!$B5141,lehmad!$A$2:$A$412,0))</f>
        <v>36044</v>
      </c>
      <c r="R5141">
        <f>INDEX(lehmad!I$2:I$412,MATCH(klypsid!$B5141,lehmad!$A$2:$A$412,0))</f>
        <v>124</v>
      </c>
      <c r="S5141">
        <f t="shared" si="561"/>
        <v>3</v>
      </c>
      <c r="T5141">
        <f t="shared" si="562"/>
        <v>51</v>
      </c>
      <c r="U5141">
        <f t="shared" si="563"/>
        <v>1</v>
      </c>
      <c r="V5141">
        <f t="shared" si="564"/>
        <v>1.5260688116675876</v>
      </c>
      <c r="W5141">
        <f t="shared" si="565"/>
        <v>2</v>
      </c>
      <c r="X5141">
        <f t="shared" si="566"/>
        <v>38</v>
      </c>
    </row>
    <row r="5142" spans="1:24" x14ac:dyDescent="0.25">
      <c r="A5142">
        <v>4018</v>
      </c>
      <c r="B5142" t="str">
        <f t="shared" si="560"/>
        <v>E4018</v>
      </c>
      <c r="C5142" t="s">
        <v>42</v>
      </c>
      <c r="D5142">
        <v>3</v>
      </c>
      <c r="E5142" s="2">
        <v>40383</v>
      </c>
      <c r="F5142" s="2">
        <v>40462</v>
      </c>
      <c r="G5142">
        <v>40.1</v>
      </c>
      <c r="H5142">
        <v>3.99</v>
      </c>
      <c r="I5142">
        <v>3.15</v>
      </c>
      <c r="J5142">
        <v>18</v>
      </c>
      <c r="K5142" t="str">
        <f>INDEX(lehmad!B$2:B$412,MATCH(klypsid!$B5142,lehmad!$A$2:$A$412,0))</f>
        <v>9.06.2006</v>
      </c>
      <c r="L5142">
        <f>INDEX(lehmad!C$2:C$412,MATCH(klypsid!$B5142,lehmad!$A$2:$A$412,0))</f>
        <v>56172</v>
      </c>
      <c r="M5142">
        <f>INDEX(lehmad!D$2:D$412,MATCH(klypsid!$B5142,lehmad!$A$2:$A$412,0))</f>
        <v>105</v>
      </c>
      <c r="N5142">
        <f>INDEX(lehmad!E$2:E$412,MATCH(klypsid!$B5142,lehmad!$A$2:$A$412,0))</f>
        <v>1</v>
      </c>
      <c r="O5142" t="str">
        <f>INDEX(lehmad!F$2:F$412,MATCH(klypsid!$B5142,lehmad!$A$2:$A$412,0))</f>
        <v>DYNASTY-ET</v>
      </c>
      <c r="P5142">
        <f>INDEX(lehmad!G$2:G$412,MATCH(klypsid!$B5142,lehmad!$A$2:$A$412,0))</f>
        <v>2002</v>
      </c>
      <c r="Q5142" s="2">
        <f>INDEX(lehmad!H$2:H$412,MATCH(klypsid!$B5142,lehmad!$A$2:$A$412,0))</f>
        <v>36044</v>
      </c>
      <c r="R5142">
        <f>INDEX(lehmad!I$2:I$412,MATCH(klypsid!$B5142,lehmad!$A$2:$A$412,0))</f>
        <v>124</v>
      </c>
      <c r="S5142">
        <f t="shared" si="561"/>
        <v>3</v>
      </c>
      <c r="T5142">
        <f t="shared" si="562"/>
        <v>79</v>
      </c>
      <c r="U5142">
        <f t="shared" si="563"/>
        <v>2</v>
      </c>
      <c r="V5142">
        <f t="shared" si="564"/>
        <v>0.52606881166758779</v>
      </c>
      <c r="W5142">
        <f t="shared" si="565"/>
        <v>3</v>
      </c>
      <c r="X5142">
        <f t="shared" si="566"/>
        <v>28</v>
      </c>
    </row>
    <row r="5143" spans="1:24" x14ac:dyDescent="0.25">
      <c r="A5143">
        <v>4018</v>
      </c>
      <c r="B5143" t="str">
        <f t="shared" si="560"/>
        <v>E4018</v>
      </c>
      <c r="C5143" t="s">
        <v>42</v>
      </c>
      <c r="D5143">
        <v>3</v>
      </c>
      <c r="E5143" s="2">
        <v>40383</v>
      </c>
      <c r="F5143" s="2">
        <v>40493</v>
      </c>
      <c r="G5143">
        <v>35.799999999999997</v>
      </c>
      <c r="H5143">
        <v>4.5599999999999996</v>
      </c>
      <c r="I5143">
        <v>3.05</v>
      </c>
      <c r="J5143">
        <v>20</v>
      </c>
      <c r="K5143" t="str">
        <f>INDEX(lehmad!B$2:B$412,MATCH(klypsid!$B5143,lehmad!$A$2:$A$412,0))</f>
        <v>9.06.2006</v>
      </c>
      <c r="L5143">
        <f>INDEX(lehmad!C$2:C$412,MATCH(klypsid!$B5143,lehmad!$A$2:$A$412,0))</f>
        <v>56172</v>
      </c>
      <c r="M5143">
        <f>INDEX(lehmad!D$2:D$412,MATCH(klypsid!$B5143,lehmad!$A$2:$A$412,0))</f>
        <v>105</v>
      </c>
      <c r="N5143">
        <f>INDEX(lehmad!E$2:E$412,MATCH(klypsid!$B5143,lehmad!$A$2:$A$412,0))</f>
        <v>1</v>
      </c>
      <c r="O5143" t="str">
        <f>INDEX(lehmad!F$2:F$412,MATCH(klypsid!$B5143,lehmad!$A$2:$A$412,0))</f>
        <v>DYNASTY-ET</v>
      </c>
      <c r="P5143">
        <f>INDEX(lehmad!G$2:G$412,MATCH(klypsid!$B5143,lehmad!$A$2:$A$412,0))</f>
        <v>2002</v>
      </c>
      <c r="Q5143" s="2">
        <f>INDEX(lehmad!H$2:H$412,MATCH(klypsid!$B5143,lehmad!$A$2:$A$412,0))</f>
        <v>36044</v>
      </c>
      <c r="R5143">
        <f>INDEX(lehmad!I$2:I$412,MATCH(klypsid!$B5143,lehmad!$A$2:$A$412,0))</f>
        <v>124</v>
      </c>
      <c r="S5143">
        <f t="shared" si="561"/>
        <v>3</v>
      </c>
      <c r="T5143">
        <f t="shared" si="562"/>
        <v>110</v>
      </c>
      <c r="U5143">
        <f t="shared" si="563"/>
        <v>2</v>
      </c>
      <c r="V5143">
        <f t="shared" si="564"/>
        <v>0.67807190511263782</v>
      </c>
      <c r="W5143">
        <f t="shared" si="565"/>
        <v>4</v>
      </c>
      <c r="X5143">
        <f t="shared" si="566"/>
        <v>31</v>
      </c>
    </row>
    <row r="5144" spans="1:24" x14ac:dyDescent="0.25">
      <c r="A5144">
        <v>4018</v>
      </c>
      <c r="B5144" t="str">
        <f t="shared" si="560"/>
        <v>E4018</v>
      </c>
      <c r="C5144" t="s">
        <v>42</v>
      </c>
      <c r="D5144">
        <v>3</v>
      </c>
      <c r="E5144" s="2">
        <v>40383</v>
      </c>
      <c r="F5144" s="2">
        <v>40521</v>
      </c>
      <c r="G5144">
        <v>32.4</v>
      </c>
      <c r="H5144">
        <v>4.74</v>
      </c>
      <c r="I5144">
        <v>3.18</v>
      </c>
      <c r="J5144">
        <v>55</v>
      </c>
      <c r="K5144" t="str">
        <f>INDEX(lehmad!B$2:B$412,MATCH(klypsid!$B5144,lehmad!$A$2:$A$412,0))</f>
        <v>9.06.2006</v>
      </c>
      <c r="L5144">
        <f>INDEX(lehmad!C$2:C$412,MATCH(klypsid!$B5144,lehmad!$A$2:$A$412,0))</f>
        <v>56172</v>
      </c>
      <c r="M5144">
        <f>INDEX(lehmad!D$2:D$412,MATCH(klypsid!$B5144,lehmad!$A$2:$A$412,0))</f>
        <v>105</v>
      </c>
      <c r="N5144">
        <f>INDEX(lehmad!E$2:E$412,MATCH(klypsid!$B5144,lehmad!$A$2:$A$412,0))</f>
        <v>1</v>
      </c>
      <c r="O5144" t="str">
        <f>INDEX(lehmad!F$2:F$412,MATCH(klypsid!$B5144,lehmad!$A$2:$A$412,0))</f>
        <v>DYNASTY-ET</v>
      </c>
      <c r="P5144">
        <f>INDEX(lehmad!G$2:G$412,MATCH(klypsid!$B5144,lehmad!$A$2:$A$412,0))</f>
        <v>2002</v>
      </c>
      <c r="Q5144" s="2">
        <f>INDEX(lehmad!H$2:H$412,MATCH(klypsid!$B5144,lehmad!$A$2:$A$412,0))</f>
        <v>36044</v>
      </c>
      <c r="R5144">
        <f>INDEX(lehmad!I$2:I$412,MATCH(klypsid!$B5144,lehmad!$A$2:$A$412,0))</f>
        <v>124</v>
      </c>
      <c r="S5144">
        <f t="shared" si="561"/>
        <v>3</v>
      </c>
      <c r="T5144">
        <f t="shared" si="562"/>
        <v>138</v>
      </c>
      <c r="U5144">
        <f t="shared" si="563"/>
        <v>2</v>
      </c>
      <c r="V5144">
        <f t="shared" si="564"/>
        <v>2.1375035237499347</v>
      </c>
      <c r="W5144">
        <f t="shared" si="565"/>
        <v>5</v>
      </c>
      <c r="X5144">
        <f t="shared" si="566"/>
        <v>28</v>
      </c>
    </row>
    <row r="5145" spans="1:24" x14ac:dyDescent="0.25">
      <c r="A5145">
        <v>4018</v>
      </c>
      <c r="B5145" t="str">
        <f t="shared" si="560"/>
        <v>E4018</v>
      </c>
      <c r="C5145" t="s">
        <v>42</v>
      </c>
      <c r="D5145">
        <v>3</v>
      </c>
      <c r="E5145" s="2">
        <v>40383</v>
      </c>
      <c r="F5145" s="2">
        <v>40556</v>
      </c>
      <c r="G5145">
        <v>32.9</v>
      </c>
      <c r="H5145">
        <v>5.05</v>
      </c>
      <c r="I5145">
        <v>3.36</v>
      </c>
      <c r="J5145">
        <v>67</v>
      </c>
      <c r="K5145" t="str">
        <f>INDEX(lehmad!B$2:B$412,MATCH(klypsid!$B5145,lehmad!$A$2:$A$412,0))</f>
        <v>9.06.2006</v>
      </c>
      <c r="L5145">
        <f>INDEX(lehmad!C$2:C$412,MATCH(klypsid!$B5145,lehmad!$A$2:$A$412,0))</f>
        <v>56172</v>
      </c>
      <c r="M5145">
        <f>INDEX(lehmad!D$2:D$412,MATCH(klypsid!$B5145,lehmad!$A$2:$A$412,0))</f>
        <v>105</v>
      </c>
      <c r="N5145">
        <f>INDEX(lehmad!E$2:E$412,MATCH(klypsid!$B5145,lehmad!$A$2:$A$412,0))</f>
        <v>1</v>
      </c>
      <c r="O5145" t="str">
        <f>INDEX(lehmad!F$2:F$412,MATCH(klypsid!$B5145,lehmad!$A$2:$A$412,0))</f>
        <v>DYNASTY-ET</v>
      </c>
      <c r="P5145">
        <f>INDEX(lehmad!G$2:G$412,MATCH(klypsid!$B5145,lehmad!$A$2:$A$412,0))</f>
        <v>2002</v>
      </c>
      <c r="Q5145" s="2">
        <f>INDEX(lehmad!H$2:H$412,MATCH(klypsid!$B5145,lehmad!$A$2:$A$412,0))</f>
        <v>36044</v>
      </c>
      <c r="R5145">
        <f>INDEX(lehmad!I$2:I$412,MATCH(klypsid!$B5145,lehmad!$A$2:$A$412,0))</f>
        <v>124</v>
      </c>
      <c r="S5145">
        <f t="shared" si="561"/>
        <v>3</v>
      </c>
      <c r="T5145">
        <f t="shared" si="562"/>
        <v>173</v>
      </c>
      <c r="U5145">
        <f t="shared" si="563"/>
        <v>3</v>
      </c>
      <c r="V5145">
        <f t="shared" si="564"/>
        <v>2.4222330006830477</v>
      </c>
      <c r="W5145">
        <f t="shared" si="565"/>
        <v>6</v>
      </c>
      <c r="X5145">
        <f t="shared" si="566"/>
        <v>35</v>
      </c>
    </row>
    <row r="5146" spans="1:24" x14ac:dyDescent="0.25">
      <c r="A5146">
        <v>4019</v>
      </c>
      <c r="B5146" t="str">
        <f t="shared" si="560"/>
        <v>E4019</v>
      </c>
      <c r="C5146" t="s">
        <v>175</v>
      </c>
      <c r="D5146">
        <v>1</v>
      </c>
      <c r="E5146" s="2">
        <v>39599</v>
      </c>
      <c r="F5146" s="2">
        <v>39631</v>
      </c>
      <c r="G5146">
        <v>43</v>
      </c>
      <c r="H5146">
        <v>3.23</v>
      </c>
      <c r="I5146">
        <v>3</v>
      </c>
      <c r="J5146">
        <v>40</v>
      </c>
      <c r="K5146" t="str">
        <f>INDEX(lehmad!B$2:B$412,MATCH(klypsid!$B5146,lehmad!$A$2:$A$412,0))</f>
        <v>10.06.2006</v>
      </c>
      <c r="L5146">
        <f>INDEX(lehmad!C$2:C$412,MATCH(klypsid!$B5146,lehmad!$A$2:$A$412,0))</f>
        <v>65210</v>
      </c>
      <c r="M5146">
        <f>INDEX(lehmad!D$2:D$412,MATCH(klypsid!$B5146,lehmad!$A$2:$A$412,0))</f>
        <v>111</v>
      </c>
      <c r="N5146">
        <f>INDEX(lehmad!E$2:E$412,MATCH(klypsid!$B5146,lehmad!$A$2:$A$412,0))</f>
        <v>1</v>
      </c>
      <c r="O5146" t="str">
        <f>INDEX(lehmad!F$2:F$412,MATCH(klypsid!$B5146,lehmad!$A$2:$A$412,0))</f>
        <v>LANCELOT-ET</v>
      </c>
      <c r="P5146">
        <f>INDEX(lehmad!G$2:G$412,MATCH(klypsid!$B5146,lehmad!$A$2:$A$412,0))</f>
        <v>1998</v>
      </c>
      <c r="Q5146" s="2">
        <f>INDEX(lehmad!H$2:H$412,MATCH(klypsid!$B5146,lehmad!$A$2:$A$412,0))</f>
        <v>35985</v>
      </c>
      <c r="R5146">
        <f>INDEX(lehmad!I$2:I$412,MATCH(klypsid!$B5146,lehmad!$A$2:$A$412,0))</f>
        <v>126</v>
      </c>
      <c r="S5146">
        <f t="shared" si="561"/>
        <v>1</v>
      </c>
      <c r="T5146">
        <f t="shared" si="562"/>
        <v>32</v>
      </c>
      <c r="U5146">
        <f t="shared" si="563"/>
        <v>1</v>
      </c>
      <c r="V5146">
        <f t="shared" si="564"/>
        <v>1.6780719051126378</v>
      </c>
      <c r="W5146">
        <f t="shared" si="565"/>
        <v>1</v>
      </c>
      <c r="X5146">
        <f t="shared" si="566"/>
        <v>32</v>
      </c>
    </row>
    <row r="5147" spans="1:24" x14ac:dyDescent="0.25">
      <c r="A5147">
        <v>4019</v>
      </c>
      <c r="B5147" t="str">
        <f t="shared" si="560"/>
        <v>E4019</v>
      </c>
      <c r="C5147" t="s">
        <v>175</v>
      </c>
      <c r="D5147">
        <v>1</v>
      </c>
      <c r="E5147" s="2">
        <v>39599</v>
      </c>
      <c r="F5147" s="2">
        <v>39663</v>
      </c>
      <c r="G5147">
        <v>45.3</v>
      </c>
      <c r="H5147">
        <v>4.03</v>
      </c>
      <c r="I5147">
        <v>3.03</v>
      </c>
      <c r="J5147">
        <v>15</v>
      </c>
      <c r="K5147" t="str">
        <f>INDEX(lehmad!B$2:B$412,MATCH(klypsid!$B5147,lehmad!$A$2:$A$412,0))</f>
        <v>10.06.2006</v>
      </c>
      <c r="L5147">
        <f>INDEX(lehmad!C$2:C$412,MATCH(klypsid!$B5147,lehmad!$A$2:$A$412,0))</f>
        <v>65210</v>
      </c>
      <c r="M5147">
        <f>INDEX(lehmad!D$2:D$412,MATCH(klypsid!$B5147,lehmad!$A$2:$A$412,0))</f>
        <v>111</v>
      </c>
      <c r="N5147">
        <f>INDEX(lehmad!E$2:E$412,MATCH(klypsid!$B5147,lehmad!$A$2:$A$412,0))</f>
        <v>1</v>
      </c>
      <c r="O5147" t="str">
        <f>INDEX(lehmad!F$2:F$412,MATCH(klypsid!$B5147,lehmad!$A$2:$A$412,0))</f>
        <v>LANCELOT-ET</v>
      </c>
      <c r="P5147">
        <f>INDEX(lehmad!G$2:G$412,MATCH(klypsid!$B5147,lehmad!$A$2:$A$412,0))</f>
        <v>1998</v>
      </c>
      <c r="Q5147" s="2">
        <f>INDEX(lehmad!H$2:H$412,MATCH(klypsid!$B5147,lehmad!$A$2:$A$412,0))</f>
        <v>35985</v>
      </c>
      <c r="R5147">
        <f>INDEX(lehmad!I$2:I$412,MATCH(klypsid!$B5147,lehmad!$A$2:$A$412,0))</f>
        <v>126</v>
      </c>
      <c r="S5147">
        <f t="shared" si="561"/>
        <v>1</v>
      </c>
      <c r="T5147">
        <f t="shared" si="562"/>
        <v>64</v>
      </c>
      <c r="U5147">
        <f t="shared" si="563"/>
        <v>2</v>
      </c>
      <c r="V5147">
        <f t="shared" si="564"/>
        <v>0.26303440583379389</v>
      </c>
      <c r="W5147">
        <f t="shared" si="565"/>
        <v>2</v>
      </c>
      <c r="X5147">
        <f t="shared" si="566"/>
        <v>32</v>
      </c>
    </row>
    <row r="5148" spans="1:24" x14ac:dyDescent="0.25">
      <c r="A5148">
        <v>4019</v>
      </c>
      <c r="B5148" t="str">
        <f t="shared" si="560"/>
        <v>E4019</v>
      </c>
      <c r="C5148" t="s">
        <v>175</v>
      </c>
      <c r="D5148">
        <v>1</v>
      </c>
      <c r="E5148" s="2">
        <v>39599</v>
      </c>
      <c r="F5148" s="2">
        <v>39693</v>
      </c>
      <c r="G5148">
        <v>40.799999999999997</v>
      </c>
      <c r="H5148">
        <v>3.7</v>
      </c>
      <c r="I5148">
        <v>3.19</v>
      </c>
      <c r="J5148">
        <v>16</v>
      </c>
      <c r="K5148" t="str">
        <f>INDEX(lehmad!B$2:B$412,MATCH(klypsid!$B5148,lehmad!$A$2:$A$412,0))</f>
        <v>10.06.2006</v>
      </c>
      <c r="L5148">
        <f>INDEX(lehmad!C$2:C$412,MATCH(klypsid!$B5148,lehmad!$A$2:$A$412,0))</f>
        <v>65210</v>
      </c>
      <c r="M5148">
        <f>INDEX(lehmad!D$2:D$412,MATCH(klypsid!$B5148,lehmad!$A$2:$A$412,0))</f>
        <v>111</v>
      </c>
      <c r="N5148">
        <f>INDEX(lehmad!E$2:E$412,MATCH(klypsid!$B5148,lehmad!$A$2:$A$412,0))</f>
        <v>1</v>
      </c>
      <c r="O5148" t="str">
        <f>INDEX(lehmad!F$2:F$412,MATCH(klypsid!$B5148,lehmad!$A$2:$A$412,0))</f>
        <v>LANCELOT-ET</v>
      </c>
      <c r="P5148">
        <f>INDEX(lehmad!G$2:G$412,MATCH(klypsid!$B5148,lehmad!$A$2:$A$412,0))</f>
        <v>1998</v>
      </c>
      <c r="Q5148" s="2">
        <f>INDEX(lehmad!H$2:H$412,MATCH(klypsid!$B5148,lehmad!$A$2:$A$412,0))</f>
        <v>35985</v>
      </c>
      <c r="R5148">
        <f>INDEX(lehmad!I$2:I$412,MATCH(klypsid!$B5148,lehmad!$A$2:$A$412,0))</f>
        <v>126</v>
      </c>
      <c r="S5148">
        <f t="shared" si="561"/>
        <v>1</v>
      </c>
      <c r="T5148">
        <f t="shared" si="562"/>
        <v>94</v>
      </c>
      <c r="U5148">
        <f t="shared" si="563"/>
        <v>2</v>
      </c>
      <c r="V5148">
        <f t="shared" si="564"/>
        <v>0.35614381022527519</v>
      </c>
      <c r="W5148">
        <f t="shared" si="565"/>
        <v>3</v>
      </c>
      <c r="X5148">
        <f t="shared" si="566"/>
        <v>30</v>
      </c>
    </row>
    <row r="5149" spans="1:24" x14ac:dyDescent="0.25">
      <c r="A5149">
        <v>4019</v>
      </c>
      <c r="B5149" t="str">
        <f t="shared" si="560"/>
        <v>E4019</v>
      </c>
      <c r="C5149" t="s">
        <v>175</v>
      </c>
      <c r="D5149">
        <v>1</v>
      </c>
      <c r="E5149" s="2">
        <v>39599</v>
      </c>
      <c r="F5149" s="2">
        <v>39722</v>
      </c>
      <c r="G5149">
        <v>32.700000000000003</v>
      </c>
      <c r="H5149">
        <v>4.67</v>
      </c>
      <c r="I5149">
        <v>3.3</v>
      </c>
      <c r="J5149">
        <v>16</v>
      </c>
      <c r="K5149" t="str">
        <f>INDEX(lehmad!B$2:B$412,MATCH(klypsid!$B5149,lehmad!$A$2:$A$412,0))</f>
        <v>10.06.2006</v>
      </c>
      <c r="L5149">
        <f>INDEX(lehmad!C$2:C$412,MATCH(klypsid!$B5149,lehmad!$A$2:$A$412,0))</f>
        <v>65210</v>
      </c>
      <c r="M5149">
        <f>INDEX(lehmad!D$2:D$412,MATCH(klypsid!$B5149,lehmad!$A$2:$A$412,0))</f>
        <v>111</v>
      </c>
      <c r="N5149">
        <f>INDEX(lehmad!E$2:E$412,MATCH(klypsid!$B5149,lehmad!$A$2:$A$412,0))</f>
        <v>1</v>
      </c>
      <c r="O5149" t="str">
        <f>INDEX(lehmad!F$2:F$412,MATCH(klypsid!$B5149,lehmad!$A$2:$A$412,0))</f>
        <v>LANCELOT-ET</v>
      </c>
      <c r="P5149">
        <f>INDEX(lehmad!G$2:G$412,MATCH(klypsid!$B5149,lehmad!$A$2:$A$412,0))</f>
        <v>1998</v>
      </c>
      <c r="Q5149" s="2">
        <f>INDEX(lehmad!H$2:H$412,MATCH(klypsid!$B5149,lehmad!$A$2:$A$412,0))</f>
        <v>35985</v>
      </c>
      <c r="R5149">
        <f>INDEX(lehmad!I$2:I$412,MATCH(klypsid!$B5149,lehmad!$A$2:$A$412,0))</f>
        <v>126</v>
      </c>
      <c r="S5149">
        <f t="shared" si="561"/>
        <v>1</v>
      </c>
      <c r="T5149">
        <f t="shared" si="562"/>
        <v>123</v>
      </c>
      <c r="U5149">
        <f t="shared" si="563"/>
        <v>2</v>
      </c>
      <c r="V5149">
        <f t="shared" si="564"/>
        <v>0.35614381022527519</v>
      </c>
      <c r="W5149">
        <f t="shared" si="565"/>
        <v>4</v>
      </c>
      <c r="X5149">
        <f t="shared" si="566"/>
        <v>29</v>
      </c>
    </row>
    <row r="5150" spans="1:24" x14ac:dyDescent="0.25">
      <c r="A5150">
        <v>4019</v>
      </c>
      <c r="B5150" t="str">
        <f t="shared" si="560"/>
        <v>E4019</v>
      </c>
      <c r="C5150" t="s">
        <v>175</v>
      </c>
      <c r="D5150">
        <v>1</v>
      </c>
      <c r="E5150" s="2">
        <v>39599</v>
      </c>
      <c r="F5150" s="2">
        <v>39754</v>
      </c>
      <c r="G5150">
        <v>38.799999999999997</v>
      </c>
      <c r="H5150">
        <v>4.4800000000000004</v>
      </c>
      <c r="I5150">
        <v>3.36</v>
      </c>
      <c r="J5150">
        <v>28</v>
      </c>
      <c r="K5150" t="str">
        <f>INDEX(lehmad!B$2:B$412,MATCH(klypsid!$B5150,lehmad!$A$2:$A$412,0))</f>
        <v>10.06.2006</v>
      </c>
      <c r="L5150">
        <f>INDEX(lehmad!C$2:C$412,MATCH(klypsid!$B5150,lehmad!$A$2:$A$412,0))</f>
        <v>65210</v>
      </c>
      <c r="M5150">
        <f>INDEX(lehmad!D$2:D$412,MATCH(klypsid!$B5150,lehmad!$A$2:$A$412,0))</f>
        <v>111</v>
      </c>
      <c r="N5150">
        <f>INDEX(lehmad!E$2:E$412,MATCH(klypsid!$B5150,lehmad!$A$2:$A$412,0))</f>
        <v>1</v>
      </c>
      <c r="O5150" t="str">
        <f>INDEX(lehmad!F$2:F$412,MATCH(klypsid!$B5150,lehmad!$A$2:$A$412,0))</f>
        <v>LANCELOT-ET</v>
      </c>
      <c r="P5150">
        <f>INDEX(lehmad!G$2:G$412,MATCH(klypsid!$B5150,lehmad!$A$2:$A$412,0))</f>
        <v>1998</v>
      </c>
      <c r="Q5150" s="2">
        <f>INDEX(lehmad!H$2:H$412,MATCH(klypsid!$B5150,lehmad!$A$2:$A$412,0))</f>
        <v>35985</v>
      </c>
      <c r="R5150">
        <f>INDEX(lehmad!I$2:I$412,MATCH(klypsid!$B5150,lehmad!$A$2:$A$412,0))</f>
        <v>126</v>
      </c>
      <c r="S5150">
        <f t="shared" si="561"/>
        <v>1</v>
      </c>
      <c r="T5150">
        <f t="shared" si="562"/>
        <v>155</v>
      </c>
      <c r="U5150">
        <f t="shared" si="563"/>
        <v>3</v>
      </c>
      <c r="V5150">
        <f t="shared" si="564"/>
        <v>1.1634987322828796</v>
      </c>
      <c r="W5150">
        <f t="shared" si="565"/>
        <v>5</v>
      </c>
      <c r="X5150">
        <f t="shared" si="566"/>
        <v>32</v>
      </c>
    </row>
    <row r="5151" spans="1:24" x14ac:dyDescent="0.25">
      <c r="A5151">
        <v>4019</v>
      </c>
      <c r="B5151" t="str">
        <f t="shared" si="560"/>
        <v>E4019</v>
      </c>
      <c r="C5151" t="s">
        <v>175</v>
      </c>
      <c r="D5151">
        <v>1</v>
      </c>
      <c r="E5151" s="2">
        <v>39599</v>
      </c>
      <c r="F5151" s="2">
        <v>39783</v>
      </c>
      <c r="G5151">
        <v>35.5</v>
      </c>
      <c r="H5151">
        <v>3.86</v>
      </c>
      <c r="I5151">
        <v>3.63</v>
      </c>
      <c r="J5151">
        <v>30</v>
      </c>
      <c r="K5151" t="str">
        <f>INDEX(lehmad!B$2:B$412,MATCH(klypsid!$B5151,lehmad!$A$2:$A$412,0))</f>
        <v>10.06.2006</v>
      </c>
      <c r="L5151">
        <f>INDEX(lehmad!C$2:C$412,MATCH(klypsid!$B5151,lehmad!$A$2:$A$412,0))</f>
        <v>65210</v>
      </c>
      <c r="M5151">
        <f>INDEX(lehmad!D$2:D$412,MATCH(klypsid!$B5151,lehmad!$A$2:$A$412,0))</f>
        <v>111</v>
      </c>
      <c r="N5151">
        <f>INDEX(lehmad!E$2:E$412,MATCH(klypsid!$B5151,lehmad!$A$2:$A$412,0))</f>
        <v>1</v>
      </c>
      <c r="O5151" t="str">
        <f>INDEX(lehmad!F$2:F$412,MATCH(klypsid!$B5151,lehmad!$A$2:$A$412,0))</f>
        <v>LANCELOT-ET</v>
      </c>
      <c r="P5151">
        <f>INDEX(lehmad!G$2:G$412,MATCH(klypsid!$B5151,lehmad!$A$2:$A$412,0))</f>
        <v>1998</v>
      </c>
      <c r="Q5151" s="2">
        <f>INDEX(lehmad!H$2:H$412,MATCH(klypsid!$B5151,lehmad!$A$2:$A$412,0))</f>
        <v>35985</v>
      </c>
      <c r="R5151">
        <f>INDEX(lehmad!I$2:I$412,MATCH(klypsid!$B5151,lehmad!$A$2:$A$412,0))</f>
        <v>126</v>
      </c>
      <c r="S5151">
        <f t="shared" si="561"/>
        <v>1</v>
      </c>
      <c r="T5151">
        <f t="shared" si="562"/>
        <v>184</v>
      </c>
      <c r="U5151">
        <f t="shared" si="563"/>
        <v>3</v>
      </c>
      <c r="V5151">
        <f t="shared" si="564"/>
        <v>1.2630344058337937</v>
      </c>
      <c r="W5151">
        <f t="shared" si="565"/>
        <v>6</v>
      </c>
      <c r="X5151">
        <f t="shared" si="566"/>
        <v>29</v>
      </c>
    </row>
    <row r="5152" spans="1:24" x14ac:dyDescent="0.25">
      <c r="A5152">
        <v>4019</v>
      </c>
      <c r="B5152" t="str">
        <f t="shared" si="560"/>
        <v>E4019</v>
      </c>
      <c r="C5152" t="s">
        <v>175</v>
      </c>
      <c r="D5152">
        <v>1</v>
      </c>
      <c r="E5152" s="2">
        <v>39599</v>
      </c>
      <c r="F5152" s="2">
        <v>39817</v>
      </c>
      <c r="G5152">
        <v>31.5</v>
      </c>
      <c r="H5152">
        <v>3.92</v>
      </c>
      <c r="I5152">
        <v>3.73</v>
      </c>
      <c r="J5152">
        <v>24</v>
      </c>
      <c r="K5152" t="str">
        <f>INDEX(lehmad!B$2:B$412,MATCH(klypsid!$B5152,lehmad!$A$2:$A$412,0))</f>
        <v>10.06.2006</v>
      </c>
      <c r="L5152">
        <f>INDEX(lehmad!C$2:C$412,MATCH(klypsid!$B5152,lehmad!$A$2:$A$412,0))</f>
        <v>65210</v>
      </c>
      <c r="M5152">
        <f>INDEX(lehmad!D$2:D$412,MATCH(klypsid!$B5152,lehmad!$A$2:$A$412,0))</f>
        <v>111</v>
      </c>
      <c r="N5152">
        <f>INDEX(lehmad!E$2:E$412,MATCH(klypsid!$B5152,lehmad!$A$2:$A$412,0))</f>
        <v>1</v>
      </c>
      <c r="O5152" t="str">
        <f>INDEX(lehmad!F$2:F$412,MATCH(klypsid!$B5152,lehmad!$A$2:$A$412,0))</f>
        <v>LANCELOT-ET</v>
      </c>
      <c r="P5152">
        <f>INDEX(lehmad!G$2:G$412,MATCH(klypsid!$B5152,lehmad!$A$2:$A$412,0))</f>
        <v>1998</v>
      </c>
      <c r="Q5152" s="2">
        <f>INDEX(lehmad!H$2:H$412,MATCH(klypsid!$B5152,lehmad!$A$2:$A$412,0))</f>
        <v>35985</v>
      </c>
      <c r="R5152">
        <f>INDEX(lehmad!I$2:I$412,MATCH(klypsid!$B5152,lehmad!$A$2:$A$412,0))</f>
        <v>126</v>
      </c>
      <c r="S5152">
        <f t="shared" si="561"/>
        <v>1</v>
      </c>
      <c r="T5152">
        <f t="shared" si="562"/>
        <v>218</v>
      </c>
      <c r="U5152">
        <f t="shared" si="563"/>
        <v>3</v>
      </c>
      <c r="V5152">
        <f t="shared" si="564"/>
        <v>0.94110631094643127</v>
      </c>
      <c r="W5152">
        <f t="shared" si="565"/>
        <v>7</v>
      </c>
      <c r="X5152">
        <f t="shared" si="566"/>
        <v>34</v>
      </c>
    </row>
    <row r="5153" spans="1:24" x14ac:dyDescent="0.25">
      <c r="A5153">
        <v>4019</v>
      </c>
      <c r="B5153" t="str">
        <f t="shared" si="560"/>
        <v>E4019</v>
      </c>
      <c r="C5153" t="s">
        <v>175</v>
      </c>
      <c r="D5153">
        <v>1</v>
      </c>
      <c r="E5153" s="2">
        <v>39599</v>
      </c>
      <c r="F5153" s="2">
        <v>39845</v>
      </c>
      <c r="G5153">
        <v>32.799999999999997</v>
      </c>
      <c r="H5153">
        <v>3.94</v>
      </c>
      <c r="I5153">
        <v>3.71</v>
      </c>
      <c r="J5153">
        <v>44</v>
      </c>
      <c r="K5153" t="str">
        <f>INDEX(lehmad!B$2:B$412,MATCH(klypsid!$B5153,lehmad!$A$2:$A$412,0))</f>
        <v>10.06.2006</v>
      </c>
      <c r="L5153">
        <f>INDEX(lehmad!C$2:C$412,MATCH(klypsid!$B5153,lehmad!$A$2:$A$412,0))</f>
        <v>65210</v>
      </c>
      <c r="M5153">
        <f>INDEX(lehmad!D$2:D$412,MATCH(klypsid!$B5153,lehmad!$A$2:$A$412,0))</f>
        <v>111</v>
      </c>
      <c r="N5153">
        <f>INDEX(lehmad!E$2:E$412,MATCH(klypsid!$B5153,lehmad!$A$2:$A$412,0))</f>
        <v>1</v>
      </c>
      <c r="O5153" t="str">
        <f>INDEX(lehmad!F$2:F$412,MATCH(klypsid!$B5153,lehmad!$A$2:$A$412,0))</f>
        <v>LANCELOT-ET</v>
      </c>
      <c r="P5153">
        <f>INDEX(lehmad!G$2:G$412,MATCH(klypsid!$B5153,lehmad!$A$2:$A$412,0))</f>
        <v>1998</v>
      </c>
      <c r="Q5153" s="2">
        <f>INDEX(lehmad!H$2:H$412,MATCH(klypsid!$B5153,lehmad!$A$2:$A$412,0))</f>
        <v>35985</v>
      </c>
      <c r="R5153">
        <f>INDEX(lehmad!I$2:I$412,MATCH(klypsid!$B5153,lehmad!$A$2:$A$412,0))</f>
        <v>126</v>
      </c>
      <c r="S5153">
        <f t="shared" si="561"/>
        <v>1</v>
      </c>
      <c r="T5153">
        <f t="shared" si="562"/>
        <v>246</v>
      </c>
      <c r="U5153">
        <f t="shared" si="563"/>
        <v>3</v>
      </c>
      <c r="V5153">
        <f t="shared" si="564"/>
        <v>1.8155754288625725</v>
      </c>
      <c r="W5153">
        <f t="shared" si="565"/>
        <v>8</v>
      </c>
      <c r="X5153">
        <f t="shared" si="566"/>
        <v>28</v>
      </c>
    </row>
    <row r="5154" spans="1:24" x14ac:dyDescent="0.25">
      <c r="A5154">
        <v>4019</v>
      </c>
      <c r="B5154" t="str">
        <f t="shared" si="560"/>
        <v>E4019</v>
      </c>
      <c r="C5154" t="s">
        <v>175</v>
      </c>
      <c r="D5154">
        <v>1</v>
      </c>
      <c r="E5154" s="2">
        <v>39599</v>
      </c>
      <c r="F5154" s="2">
        <v>39875</v>
      </c>
      <c r="G5154">
        <v>27</v>
      </c>
      <c r="H5154">
        <v>4.32</v>
      </c>
      <c r="I5154">
        <v>3.83</v>
      </c>
      <c r="J5154">
        <v>56</v>
      </c>
      <c r="K5154" t="str">
        <f>INDEX(lehmad!B$2:B$412,MATCH(klypsid!$B5154,lehmad!$A$2:$A$412,0))</f>
        <v>10.06.2006</v>
      </c>
      <c r="L5154">
        <f>INDEX(lehmad!C$2:C$412,MATCH(klypsid!$B5154,lehmad!$A$2:$A$412,0))</f>
        <v>65210</v>
      </c>
      <c r="M5154">
        <f>INDEX(lehmad!D$2:D$412,MATCH(klypsid!$B5154,lehmad!$A$2:$A$412,0))</f>
        <v>111</v>
      </c>
      <c r="N5154">
        <f>INDEX(lehmad!E$2:E$412,MATCH(klypsid!$B5154,lehmad!$A$2:$A$412,0))</f>
        <v>1</v>
      </c>
      <c r="O5154" t="str">
        <f>INDEX(lehmad!F$2:F$412,MATCH(klypsid!$B5154,lehmad!$A$2:$A$412,0))</f>
        <v>LANCELOT-ET</v>
      </c>
      <c r="P5154">
        <f>INDEX(lehmad!G$2:G$412,MATCH(klypsid!$B5154,lehmad!$A$2:$A$412,0))</f>
        <v>1998</v>
      </c>
      <c r="Q5154" s="2">
        <f>INDEX(lehmad!H$2:H$412,MATCH(klypsid!$B5154,lehmad!$A$2:$A$412,0))</f>
        <v>35985</v>
      </c>
      <c r="R5154">
        <f>INDEX(lehmad!I$2:I$412,MATCH(klypsid!$B5154,lehmad!$A$2:$A$412,0))</f>
        <v>126</v>
      </c>
      <c r="S5154">
        <f t="shared" si="561"/>
        <v>1</v>
      </c>
      <c r="T5154">
        <f t="shared" si="562"/>
        <v>276</v>
      </c>
      <c r="U5154">
        <f t="shared" si="563"/>
        <v>3</v>
      </c>
      <c r="V5154">
        <f t="shared" si="564"/>
        <v>2.1634987322828794</v>
      </c>
      <c r="W5154">
        <f t="shared" si="565"/>
        <v>9</v>
      </c>
      <c r="X5154">
        <f t="shared" si="566"/>
        <v>30</v>
      </c>
    </row>
    <row r="5155" spans="1:24" x14ac:dyDescent="0.25">
      <c r="A5155">
        <v>4019</v>
      </c>
      <c r="B5155" t="str">
        <f t="shared" si="560"/>
        <v>E4019</v>
      </c>
      <c r="C5155" t="s">
        <v>175</v>
      </c>
      <c r="D5155">
        <v>1</v>
      </c>
      <c r="E5155" s="2">
        <v>39599</v>
      </c>
      <c r="F5155" s="2">
        <v>39908</v>
      </c>
      <c r="G5155">
        <v>27.5</v>
      </c>
      <c r="H5155">
        <v>4.05</v>
      </c>
      <c r="I5155">
        <v>3.67</v>
      </c>
      <c r="J5155">
        <v>39</v>
      </c>
      <c r="K5155" t="str">
        <f>INDEX(lehmad!B$2:B$412,MATCH(klypsid!$B5155,lehmad!$A$2:$A$412,0))</f>
        <v>10.06.2006</v>
      </c>
      <c r="L5155">
        <f>INDEX(lehmad!C$2:C$412,MATCH(klypsid!$B5155,lehmad!$A$2:$A$412,0))</f>
        <v>65210</v>
      </c>
      <c r="M5155">
        <f>INDEX(lehmad!D$2:D$412,MATCH(klypsid!$B5155,lehmad!$A$2:$A$412,0))</f>
        <v>111</v>
      </c>
      <c r="N5155">
        <f>INDEX(lehmad!E$2:E$412,MATCH(klypsid!$B5155,lehmad!$A$2:$A$412,0))</f>
        <v>1</v>
      </c>
      <c r="O5155" t="str">
        <f>INDEX(lehmad!F$2:F$412,MATCH(klypsid!$B5155,lehmad!$A$2:$A$412,0))</f>
        <v>LANCELOT-ET</v>
      </c>
      <c r="P5155">
        <f>INDEX(lehmad!G$2:G$412,MATCH(klypsid!$B5155,lehmad!$A$2:$A$412,0))</f>
        <v>1998</v>
      </c>
      <c r="Q5155" s="2">
        <f>INDEX(lehmad!H$2:H$412,MATCH(klypsid!$B5155,lehmad!$A$2:$A$412,0))</f>
        <v>35985</v>
      </c>
      <c r="R5155">
        <f>INDEX(lehmad!I$2:I$412,MATCH(klypsid!$B5155,lehmad!$A$2:$A$412,0))</f>
        <v>126</v>
      </c>
      <c r="S5155">
        <f t="shared" si="561"/>
        <v>1</v>
      </c>
      <c r="T5155">
        <f t="shared" si="562"/>
        <v>309</v>
      </c>
      <c r="U5155">
        <f t="shared" si="563"/>
        <v>3</v>
      </c>
      <c r="V5155">
        <f t="shared" si="564"/>
        <v>1.6415460290875237</v>
      </c>
      <c r="W5155">
        <f t="shared" si="565"/>
        <v>10</v>
      </c>
      <c r="X5155">
        <f t="shared" si="566"/>
        <v>33</v>
      </c>
    </row>
    <row r="5156" spans="1:24" x14ac:dyDescent="0.25">
      <c r="A5156">
        <v>4019</v>
      </c>
      <c r="B5156" t="str">
        <f t="shared" si="560"/>
        <v>E4019</v>
      </c>
      <c r="C5156" t="s">
        <v>175</v>
      </c>
      <c r="D5156">
        <v>1</v>
      </c>
      <c r="E5156" s="2">
        <v>39599</v>
      </c>
      <c r="F5156" s="2">
        <v>39944</v>
      </c>
      <c r="G5156">
        <v>24.8</v>
      </c>
      <c r="H5156">
        <v>4.29</v>
      </c>
      <c r="I5156">
        <v>3.91</v>
      </c>
      <c r="J5156">
        <v>36</v>
      </c>
      <c r="K5156" t="str">
        <f>INDEX(lehmad!B$2:B$412,MATCH(klypsid!$B5156,lehmad!$A$2:$A$412,0))</f>
        <v>10.06.2006</v>
      </c>
      <c r="L5156">
        <f>INDEX(lehmad!C$2:C$412,MATCH(klypsid!$B5156,lehmad!$A$2:$A$412,0))</f>
        <v>65210</v>
      </c>
      <c r="M5156">
        <f>INDEX(lehmad!D$2:D$412,MATCH(klypsid!$B5156,lehmad!$A$2:$A$412,0))</f>
        <v>111</v>
      </c>
      <c r="N5156">
        <f>INDEX(lehmad!E$2:E$412,MATCH(klypsid!$B5156,lehmad!$A$2:$A$412,0))</f>
        <v>1</v>
      </c>
      <c r="O5156" t="str">
        <f>INDEX(lehmad!F$2:F$412,MATCH(klypsid!$B5156,lehmad!$A$2:$A$412,0))</f>
        <v>LANCELOT-ET</v>
      </c>
      <c r="P5156">
        <f>INDEX(lehmad!G$2:G$412,MATCH(klypsid!$B5156,lehmad!$A$2:$A$412,0))</f>
        <v>1998</v>
      </c>
      <c r="Q5156" s="2">
        <f>INDEX(lehmad!H$2:H$412,MATCH(klypsid!$B5156,lehmad!$A$2:$A$412,0))</f>
        <v>35985</v>
      </c>
      <c r="R5156">
        <f>INDEX(lehmad!I$2:I$412,MATCH(klypsid!$B5156,lehmad!$A$2:$A$412,0))</f>
        <v>126</v>
      </c>
      <c r="S5156">
        <f t="shared" si="561"/>
        <v>1</v>
      </c>
      <c r="T5156">
        <f t="shared" si="562"/>
        <v>345</v>
      </c>
      <c r="U5156">
        <f t="shared" si="563"/>
        <v>3</v>
      </c>
      <c r="V5156">
        <f t="shared" si="564"/>
        <v>1.5260688116675876</v>
      </c>
      <c r="W5156">
        <f t="shared" si="565"/>
        <v>11</v>
      </c>
      <c r="X5156">
        <f t="shared" si="566"/>
        <v>36</v>
      </c>
    </row>
    <row r="5157" spans="1:24" x14ac:dyDescent="0.25">
      <c r="A5157">
        <v>4019</v>
      </c>
      <c r="B5157" t="str">
        <f t="shared" si="560"/>
        <v>E4019</v>
      </c>
      <c r="C5157" t="s">
        <v>175</v>
      </c>
      <c r="D5157">
        <v>1</v>
      </c>
      <c r="E5157" s="2">
        <v>39599</v>
      </c>
      <c r="F5157" s="2">
        <v>39972</v>
      </c>
      <c r="G5157">
        <v>21</v>
      </c>
      <c r="H5157">
        <v>4.78</v>
      </c>
      <c r="I5157">
        <v>3.86</v>
      </c>
      <c r="J5157">
        <v>59</v>
      </c>
      <c r="K5157" t="str">
        <f>INDEX(lehmad!B$2:B$412,MATCH(klypsid!$B5157,lehmad!$A$2:$A$412,0))</f>
        <v>10.06.2006</v>
      </c>
      <c r="L5157">
        <f>INDEX(lehmad!C$2:C$412,MATCH(klypsid!$B5157,lehmad!$A$2:$A$412,0))</f>
        <v>65210</v>
      </c>
      <c r="M5157">
        <f>INDEX(lehmad!D$2:D$412,MATCH(klypsid!$B5157,lehmad!$A$2:$A$412,0))</f>
        <v>111</v>
      </c>
      <c r="N5157">
        <f>INDEX(lehmad!E$2:E$412,MATCH(klypsid!$B5157,lehmad!$A$2:$A$412,0))</f>
        <v>1</v>
      </c>
      <c r="O5157" t="str">
        <f>INDEX(lehmad!F$2:F$412,MATCH(klypsid!$B5157,lehmad!$A$2:$A$412,0))</f>
        <v>LANCELOT-ET</v>
      </c>
      <c r="P5157">
        <f>INDEX(lehmad!G$2:G$412,MATCH(klypsid!$B5157,lehmad!$A$2:$A$412,0))</f>
        <v>1998</v>
      </c>
      <c r="Q5157" s="2">
        <f>INDEX(lehmad!H$2:H$412,MATCH(klypsid!$B5157,lehmad!$A$2:$A$412,0))</f>
        <v>35985</v>
      </c>
      <c r="R5157">
        <f>INDEX(lehmad!I$2:I$412,MATCH(klypsid!$B5157,lehmad!$A$2:$A$412,0))</f>
        <v>126</v>
      </c>
      <c r="S5157">
        <f t="shared" si="561"/>
        <v>1</v>
      </c>
      <c r="T5157">
        <f t="shared" si="562"/>
        <v>373</v>
      </c>
      <c r="U5157">
        <f t="shared" si="563"/>
        <v>3</v>
      </c>
      <c r="V5157">
        <f t="shared" si="564"/>
        <v>2.2387868595871163</v>
      </c>
      <c r="W5157">
        <f t="shared" si="565"/>
        <v>12</v>
      </c>
      <c r="X5157">
        <f t="shared" si="566"/>
        <v>28</v>
      </c>
    </row>
    <row r="5158" spans="1:24" x14ac:dyDescent="0.25">
      <c r="A5158">
        <v>4019</v>
      </c>
      <c r="B5158" t="str">
        <f t="shared" si="560"/>
        <v>E4019</v>
      </c>
      <c r="C5158" t="s">
        <v>175</v>
      </c>
      <c r="D5158">
        <v>2</v>
      </c>
      <c r="E5158" s="2">
        <v>40044</v>
      </c>
      <c r="F5158" s="2">
        <v>40066</v>
      </c>
      <c r="G5158">
        <v>44.4</v>
      </c>
      <c r="H5158">
        <v>4.08</v>
      </c>
      <c r="I5158">
        <v>3.14</v>
      </c>
      <c r="J5158">
        <v>37</v>
      </c>
      <c r="K5158" t="str">
        <f>INDEX(lehmad!B$2:B$412,MATCH(klypsid!$B5158,lehmad!$A$2:$A$412,0))</f>
        <v>10.06.2006</v>
      </c>
      <c r="L5158">
        <f>INDEX(lehmad!C$2:C$412,MATCH(klypsid!$B5158,lehmad!$A$2:$A$412,0))</f>
        <v>65210</v>
      </c>
      <c r="M5158">
        <f>INDEX(lehmad!D$2:D$412,MATCH(klypsid!$B5158,lehmad!$A$2:$A$412,0))</f>
        <v>111</v>
      </c>
      <c r="N5158">
        <f>INDEX(lehmad!E$2:E$412,MATCH(klypsid!$B5158,lehmad!$A$2:$A$412,0))</f>
        <v>1</v>
      </c>
      <c r="O5158" t="str">
        <f>INDEX(lehmad!F$2:F$412,MATCH(klypsid!$B5158,lehmad!$A$2:$A$412,0))</f>
        <v>LANCELOT-ET</v>
      </c>
      <c r="P5158">
        <f>INDEX(lehmad!G$2:G$412,MATCH(klypsid!$B5158,lehmad!$A$2:$A$412,0))</f>
        <v>1998</v>
      </c>
      <c r="Q5158" s="2">
        <f>INDEX(lehmad!H$2:H$412,MATCH(klypsid!$B5158,lehmad!$A$2:$A$412,0))</f>
        <v>35985</v>
      </c>
      <c r="R5158">
        <f>INDEX(lehmad!I$2:I$412,MATCH(klypsid!$B5158,lehmad!$A$2:$A$412,0))</f>
        <v>126</v>
      </c>
      <c r="S5158">
        <f t="shared" si="561"/>
        <v>2</v>
      </c>
      <c r="T5158">
        <f t="shared" si="562"/>
        <v>22</v>
      </c>
      <c r="U5158">
        <f t="shared" si="563"/>
        <v>1</v>
      </c>
      <c r="V5158">
        <f t="shared" si="564"/>
        <v>1.5655971758542251</v>
      </c>
      <c r="W5158">
        <f t="shared" si="565"/>
        <v>1</v>
      </c>
      <c r="X5158">
        <f t="shared" si="566"/>
        <v>22</v>
      </c>
    </row>
    <row r="5159" spans="1:24" x14ac:dyDescent="0.25">
      <c r="A5159">
        <v>4019</v>
      </c>
      <c r="B5159" t="str">
        <f t="shared" si="560"/>
        <v>E4019</v>
      </c>
      <c r="C5159" t="s">
        <v>175</v>
      </c>
      <c r="D5159">
        <v>2</v>
      </c>
      <c r="E5159" s="2">
        <v>40044</v>
      </c>
      <c r="F5159" s="2">
        <v>40094</v>
      </c>
      <c r="G5159">
        <v>41</v>
      </c>
      <c r="H5159">
        <v>3.63</v>
      </c>
      <c r="I5159">
        <v>3.42</v>
      </c>
      <c r="J5159">
        <v>58</v>
      </c>
      <c r="K5159" t="str">
        <f>INDEX(lehmad!B$2:B$412,MATCH(klypsid!$B5159,lehmad!$A$2:$A$412,0))</f>
        <v>10.06.2006</v>
      </c>
      <c r="L5159">
        <f>INDEX(lehmad!C$2:C$412,MATCH(klypsid!$B5159,lehmad!$A$2:$A$412,0))</f>
        <v>65210</v>
      </c>
      <c r="M5159">
        <f>INDEX(lehmad!D$2:D$412,MATCH(klypsid!$B5159,lehmad!$A$2:$A$412,0))</f>
        <v>111</v>
      </c>
      <c r="N5159">
        <f>INDEX(lehmad!E$2:E$412,MATCH(klypsid!$B5159,lehmad!$A$2:$A$412,0))</f>
        <v>1</v>
      </c>
      <c r="O5159" t="str">
        <f>INDEX(lehmad!F$2:F$412,MATCH(klypsid!$B5159,lehmad!$A$2:$A$412,0))</f>
        <v>LANCELOT-ET</v>
      </c>
      <c r="P5159">
        <f>INDEX(lehmad!G$2:G$412,MATCH(klypsid!$B5159,lehmad!$A$2:$A$412,0))</f>
        <v>1998</v>
      </c>
      <c r="Q5159" s="2">
        <f>INDEX(lehmad!H$2:H$412,MATCH(klypsid!$B5159,lehmad!$A$2:$A$412,0))</f>
        <v>35985</v>
      </c>
      <c r="R5159">
        <f>INDEX(lehmad!I$2:I$412,MATCH(klypsid!$B5159,lehmad!$A$2:$A$412,0))</f>
        <v>126</v>
      </c>
      <c r="S5159">
        <f t="shared" si="561"/>
        <v>2</v>
      </c>
      <c r="T5159">
        <f t="shared" si="562"/>
        <v>50</v>
      </c>
      <c r="U5159">
        <f t="shared" si="563"/>
        <v>1</v>
      </c>
      <c r="V5159">
        <f t="shared" si="564"/>
        <v>2.2141248053528475</v>
      </c>
      <c r="W5159">
        <f t="shared" si="565"/>
        <v>2</v>
      </c>
      <c r="X5159">
        <f t="shared" si="566"/>
        <v>28</v>
      </c>
    </row>
    <row r="5160" spans="1:24" x14ac:dyDescent="0.25">
      <c r="A5160">
        <v>4019</v>
      </c>
      <c r="B5160" t="str">
        <f t="shared" si="560"/>
        <v>E4019</v>
      </c>
      <c r="C5160" t="s">
        <v>175</v>
      </c>
      <c r="D5160">
        <v>2</v>
      </c>
      <c r="E5160" s="2">
        <v>40044</v>
      </c>
      <c r="F5160" s="2">
        <v>40125</v>
      </c>
      <c r="G5160">
        <v>37.1</v>
      </c>
      <c r="H5160">
        <v>4.3499999999999996</v>
      </c>
      <c r="I5160">
        <v>3.72</v>
      </c>
      <c r="J5160">
        <v>216</v>
      </c>
      <c r="K5160" t="str">
        <f>INDEX(lehmad!B$2:B$412,MATCH(klypsid!$B5160,lehmad!$A$2:$A$412,0))</f>
        <v>10.06.2006</v>
      </c>
      <c r="L5160">
        <f>INDEX(lehmad!C$2:C$412,MATCH(klypsid!$B5160,lehmad!$A$2:$A$412,0))</f>
        <v>65210</v>
      </c>
      <c r="M5160">
        <f>INDEX(lehmad!D$2:D$412,MATCH(klypsid!$B5160,lehmad!$A$2:$A$412,0))</f>
        <v>111</v>
      </c>
      <c r="N5160">
        <f>INDEX(lehmad!E$2:E$412,MATCH(klypsid!$B5160,lehmad!$A$2:$A$412,0))</f>
        <v>1</v>
      </c>
      <c r="O5160" t="str">
        <f>INDEX(lehmad!F$2:F$412,MATCH(klypsid!$B5160,lehmad!$A$2:$A$412,0))</f>
        <v>LANCELOT-ET</v>
      </c>
      <c r="P5160">
        <f>INDEX(lehmad!G$2:G$412,MATCH(klypsid!$B5160,lehmad!$A$2:$A$412,0))</f>
        <v>1998</v>
      </c>
      <c r="Q5160" s="2">
        <f>INDEX(lehmad!H$2:H$412,MATCH(klypsid!$B5160,lehmad!$A$2:$A$412,0))</f>
        <v>35985</v>
      </c>
      <c r="R5160">
        <f>INDEX(lehmad!I$2:I$412,MATCH(klypsid!$B5160,lehmad!$A$2:$A$412,0))</f>
        <v>126</v>
      </c>
      <c r="S5160">
        <f t="shared" si="561"/>
        <v>2</v>
      </c>
      <c r="T5160">
        <f t="shared" si="562"/>
        <v>81</v>
      </c>
      <c r="U5160">
        <f t="shared" si="563"/>
        <v>2</v>
      </c>
      <c r="V5160">
        <f t="shared" si="564"/>
        <v>4.1110313123887439</v>
      </c>
      <c r="W5160">
        <f t="shared" si="565"/>
        <v>3</v>
      </c>
      <c r="X5160">
        <f t="shared" si="566"/>
        <v>31</v>
      </c>
    </row>
    <row r="5161" spans="1:24" x14ac:dyDescent="0.25">
      <c r="A5161">
        <v>4019</v>
      </c>
      <c r="B5161" t="str">
        <f t="shared" si="560"/>
        <v>E4019</v>
      </c>
      <c r="C5161" t="s">
        <v>175</v>
      </c>
      <c r="D5161">
        <v>2</v>
      </c>
      <c r="E5161" s="2">
        <v>40044</v>
      </c>
      <c r="F5161" s="2">
        <v>40153</v>
      </c>
      <c r="G5161">
        <v>33.700000000000003</v>
      </c>
      <c r="H5161">
        <v>5.24</v>
      </c>
      <c r="I5161">
        <v>3.35</v>
      </c>
      <c r="J5161">
        <v>92</v>
      </c>
      <c r="K5161" t="str">
        <f>INDEX(lehmad!B$2:B$412,MATCH(klypsid!$B5161,lehmad!$A$2:$A$412,0))</f>
        <v>10.06.2006</v>
      </c>
      <c r="L5161">
        <f>INDEX(lehmad!C$2:C$412,MATCH(klypsid!$B5161,lehmad!$A$2:$A$412,0))</f>
        <v>65210</v>
      </c>
      <c r="M5161">
        <f>INDEX(lehmad!D$2:D$412,MATCH(klypsid!$B5161,lehmad!$A$2:$A$412,0))</f>
        <v>111</v>
      </c>
      <c r="N5161">
        <f>INDEX(lehmad!E$2:E$412,MATCH(klypsid!$B5161,lehmad!$A$2:$A$412,0))</f>
        <v>1</v>
      </c>
      <c r="O5161" t="str">
        <f>INDEX(lehmad!F$2:F$412,MATCH(klypsid!$B5161,lehmad!$A$2:$A$412,0))</f>
        <v>LANCELOT-ET</v>
      </c>
      <c r="P5161">
        <f>INDEX(lehmad!G$2:G$412,MATCH(klypsid!$B5161,lehmad!$A$2:$A$412,0))</f>
        <v>1998</v>
      </c>
      <c r="Q5161" s="2">
        <f>INDEX(lehmad!H$2:H$412,MATCH(klypsid!$B5161,lehmad!$A$2:$A$412,0))</f>
        <v>35985</v>
      </c>
      <c r="R5161">
        <f>INDEX(lehmad!I$2:I$412,MATCH(klypsid!$B5161,lehmad!$A$2:$A$412,0))</f>
        <v>126</v>
      </c>
      <c r="S5161">
        <f t="shared" si="561"/>
        <v>2</v>
      </c>
      <c r="T5161">
        <f t="shared" si="562"/>
        <v>109</v>
      </c>
      <c r="U5161">
        <f t="shared" si="563"/>
        <v>2</v>
      </c>
      <c r="V5161">
        <f t="shared" si="564"/>
        <v>2.8797057662822882</v>
      </c>
      <c r="W5161">
        <f t="shared" si="565"/>
        <v>4</v>
      </c>
      <c r="X5161">
        <f t="shared" si="566"/>
        <v>28</v>
      </c>
    </row>
    <row r="5162" spans="1:24" x14ac:dyDescent="0.25">
      <c r="A5162">
        <v>4019</v>
      </c>
      <c r="B5162" t="str">
        <f t="shared" si="560"/>
        <v>E4019</v>
      </c>
      <c r="C5162" t="s">
        <v>175</v>
      </c>
      <c r="D5162">
        <v>2</v>
      </c>
      <c r="E5162" s="2">
        <v>40044</v>
      </c>
      <c r="F5162" s="2">
        <v>40186</v>
      </c>
      <c r="G5162">
        <v>31.5</v>
      </c>
      <c r="H5162">
        <v>4.4000000000000004</v>
      </c>
      <c r="I5162">
        <v>3.52</v>
      </c>
      <c r="J5162">
        <v>55</v>
      </c>
      <c r="K5162" t="str">
        <f>INDEX(lehmad!B$2:B$412,MATCH(klypsid!$B5162,lehmad!$A$2:$A$412,0))</f>
        <v>10.06.2006</v>
      </c>
      <c r="L5162">
        <f>INDEX(lehmad!C$2:C$412,MATCH(klypsid!$B5162,lehmad!$A$2:$A$412,0))</f>
        <v>65210</v>
      </c>
      <c r="M5162">
        <f>INDEX(lehmad!D$2:D$412,MATCH(klypsid!$B5162,lehmad!$A$2:$A$412,0))</f>
        <v>111</v>
      </c>
      <c r="N5162">
        <f>INDEX(lehmad!E$2:E$412,MATCH(klypsid!$B5162,lehmad!$A$2:$A$412,0))</f>
        <v>1</v>
      </c>
      <c r="O5162" t="str">
        <f>INDEX(lehmad!F$2:F$412,MATCH(klypsid!$B5162,lehmad!$A$2:$A$412,0))</f>
        <v>LANCELOT-ET</v>
      </c>
      <c r="P5162">
        <f>INDEX(lehmad!G$2:G$412,MATCH(klypsid!$B5162,lehmad!$A$2:$A$412,0))</f>
        <v>1998</v>
      </c>
      <c r="Q5162" s="2">
        <f>INDEX(lehmad!H$2:H$412,MATCH(klypsid!$B5162,lehmad!$A$2:$A$412,0))</f>
        <v>35985</v>
      </c>
      <c r="R5162">
        <f>INDEX(lehmad!I$2:I$412,MATCH(klypsid!$B5162,lehmad!$A$2:$A$412,0))</f>
        <v>126</v>
      </c>
      <c r="S5162">
        <f t="shared" si="561"/>
        <v>2</v>
      </c>
      <c r="T5162">
        <f t="shared" si="562"/>
        <v>142</v>
      </c>
      <c r="U5162">
        <f t="shared" si="563"/>
        <v>2</v>
      </c>
      <c r="V5162">
        <f t="shared" si="564"/>
        <v>2.1375035237499347</v>
      </c>
      <c r="W5162">
        <f t="shared" si="565"/>
        <v>5</v>
      </c>
      <c r="X5162">
        <f t="shared" si="566"/>
        <v>33</v>
      </c>
    </row>
    <row r="5163" spans="1:24" x14ac:dyDescent="0.25">
      <c r="A5163">
        <v>4019</v>
      </c>
      <c r="B5163" t="str">
        <f t="shared" si="560"/>
        <v>E4019</v>
      </c>
      <c r="C5163" t="s">
        <v>175</v>
      </c>
      <c r="D5163">
        <v>2</v>
      </c>
      <c r="E5163" s="2">
        <v>40044</v>
      </c>
      <c r="F5163" s="2">
        <v>40214</v>
      </c>
      <c r="G5163">
        <v>28.3</v>
      </c>
      <c r="H5163">
        <v>4.72</v>
      </c>
      <c r="I5163">
        <v>3.59</v>
      </c>
      <c r="J5163">
        <v>68</v>
      </c>
      <c r="K5163" t="str">
        <f>INDEX(lehmad!B$2:B$412,MATCH(klypsid!$B5163,lehmad!$A$2:$A$412,0))</f>
        <v>10.06.2006</v>
      </c>
      <c r="L5163">
        <f>INDEX(lehmad!C$2:C$412,MATCH(klypsid!$B5163,lehmad!$A$2:$A$412,0))</f>
        <v>65210</v>
      </c>
      <c r="M5163">
        <f>INDEX(lehmad!D$2:D$412,MATCH(klypsid!$B5163,lehmad!$A$2:$A$412,0))</f>
        <v>111</v>
      </c>
      <c r="N5163">
        <f>INDEX(lehmad!E$2:E$412,MATCH(klypsid!$B5163,lehmad!$A$2:$A$412,0))</f>
        <v>1</v>
      </c>
      <c r="O5163" t="str">
        <f>INDEX(lehmad!F$2:F$412,MATCH(klypsid!$B5163,lehmad!$A$2:$A$412,0))</f>
        <v>LANCELOT-ET</v>
      </c>
      <c r="P5163">
        <f>INDEX(lehmad!G$2:G$412,MATCH(klypsid!$B5163,lehmad!$A$2:$A$412,0))</f>
        <v>1998</v>
      </c>
      <c r="Q5163" s="2">
        <f>INDEX(lehmad!H$2:H$412,MATCH(klypsid!$B5163,lehmad!$A$2:$A$412,0))</f>
        <v>35985</v>
      </c>
      <c r="R5163">
        <f>INDEX(lehmad!I$2:I$412,MATCH(klypsid!$B5163,lehmad!$A$2:$A$412,0))</f>
        <v>126</v>
      </c>
      <c r="S5163">
        <f t="shared" si="561"/>
        <v>2</v>
      </c>
      <c r="T5163">
        <f t="shared" si="562"/>
        <v>170</v>
      </c>
      <c r="U5163">
        <f t="shared" si="563"/>
        <v>3</v>
      </c>
      <c r="V5163">
        <f t="shared" si="564"/>
        <v>2.4436066514756147</v>
      </c>
      <c r="W5163">
        <f t="shared" si="565"/>
        <v>6</v>
      </c>
      <c r="X5163">
        <f t="shared" si="566"/>
        <v>28</v>
      </c>
    </row>
    <row r="5164" spans="1:24" x14ac:dyDescent="0.25">
      <c r="A5164">
        <v>4019</v>
      </c>
      <c r="B5164" t="str">
        <f t="shared" si="560"/>
        <v>E4019</v>
      </c>
      <c r="C5164" t="s">
        <v>175</v>
      </c>
      <c r="D5164">
        <v>2</v>
      </c>
      <c r="E5164" s="2">
        <v>40044</v>
      </c>
      <c r="F5164" s="2">
        <v>40242</v>
      </c>
      <c r="G5164">
        <v>26.6</v>
      </c>
      <c r="H5164">
        <v>4.55</v>
      </c>
      <c r="I5164">
        <v>3.77</v>
      </c>
      <c r="J5164">
        <v>91</v>
      </c>
      <c r="K5164" t="str">
        <f>INDEX(lehmad!B$2:B$412,MATCH(klypsid!$B5164,lehmad!$A$2:$A$412,0))</f>
        <v>10.06.2006</v>
      </c>
      <c r="L5164">
        <f>INDEX(lehmad!C$2:C$412,MATCH(klypsid!$B5164,lehmad!$A$2:$A$412,0))</f>
        <v>65210</v>
      </c>
      <c r="M5164">
        <f>INDEX(lehmad!D$2:D$412,MATCH(klypsid!$B5164,lehmad!$A$2:$A$412,0))</f>
        <v>111</v>
      </c>
      <c r="N5164">
        <f>INDEX(lehmad!E$2:E$412,MATCH(klypsid!$B5164,lehmad!$A$2:$A$412,0))</f>
        <v>1</v>
      </c>
      <c r="O5164" t="str">
        <f>INDEX(lehmad!F$2:F$412,MATCH(klypsid!$B5164,lehmad!$A$2:$A$412,0))</f>
        <v>LANCELOT-ET</v>
      </c>
      <c r="P5164">
        <f>INDEX(lehmad!G$2:G$412,MATCH(klypsid!$B5164,lehmad!$A$2:$A$412,0))</f>
        <v>1998</v>
      </c>
      <c r="Q5164" s="2">
        <f>INDEX(lehmad!H$2:H$412,MATCH(klypsid!$B5164,lehmad!$A$2:$A$412,0))</f>
        <v>35985</v>
      </c>
      <c r="R5164">
        <f>INDEX(lehmad!I$2:I$412,MATCH(klypsid!$B5164,lehmad!$A$2:$A$412,0))</f>
        <v>126</v>
      </c>
      <c r="S5164">
        <f t="shared" si="561"/>
        <v>2</v>
      </c>
      <c r="T5164">
        <f t="shared" si="562"/>
        <v>198</v>
      </c>
      <c r="U5164">
        <f t="shared" si="563"/>
        <v>3</v>
      </c>
      <c r="V5164">
        <f t="shared" si="564"/>
        <v>2.8639384504239715</v>
      </c>
      <c r="W5164">
        <f t="shared" si="565"/>
        <v>7</v>
      </c>
      <c r="X5164">
        <f t="shared" si="566"/>
        <v>28</v>
      </c>
    </row>
    <row r="5165" spans="1:24" x14ac:dyDescent="0.25">
      <c r="A5165">
        <v>4019</v>
      </c>
      <c r="B5165" t="str">
        <f t="shared" si="560"/>
        <v>E4019</v>
      </c>
      <c r="C5165" t="s">
        <v>175</v>
      </c>
      <c r="D5165">
        <v>2</v>
      </c>
      <c r="E5165" s="2">
        <v>40044</v>
      </c>
      <c r="F5165" s="2">
        <v>40276</v>
      </c>
      <c r="G5165">
        <v>25</v>
      </c>
      <c r="H5165">
        <v>4.6900000000000004</v>
      </c>
      <c r="I5165">
        <v>3.67</v>
      </c>
      <c r="J5165">
        <v>77</v>
      </c>
      <c r="K5165" t="str">
        <f>INDEX(lehmad!B$2:B$412,MATCH(klypsid!$B5165,lehmad!$A$2:$A$412,0))</f>
        <v>10.06.2006</v>
      </c>
      <c r="L5165">
        <f>INDEX(lehmad!C$2:C$412,MATCH(klypsid!$B5165,lehmad!$A$2:$A$412,0))</f>
        <v>65210</v>
      </c>
      <c r="M5165">
        <f>INDEX(lehmad!D$2:D$412,MATCH(klypsid!$B5165,lehmad!$A$2:$A$412,0))</f>
        <v>111</v>
      </c>
      <c r="N5165">
        <f>INDEX(lehmad!E$2:E$412,MATCH(klypsid!$B5165,lehmad!$A$2:$A$412,0))</f>
        <v>1</v>
      </c>
      <c r="O5165" t="str">
        <f>INDEX(lehmad!F$2:F$412,MATCH(klypsid!$B5165,lehmad!$A$2:$A$412,0))</f>
        <v>LANCELOT-ET</v>
      </c>
      <c r="P5165">
        <f>INDEX(lehmad!G$2:G$412,MATCH(klypsid!$B5165,lehmad!$A$2:$A$412,0))</f>
        <v>1998</v>
      </c>
      <c r="Q5165" s="2">
        <f>INDEX(lehmad!H$2:H$412,MATCH(klypsid!$B5165,lehmad!$A$2:$A$412,0))</f>
        <v>35985</v>
      </c>
      <c r="R5165">
        <f>INDEX(lehmad!I$2:I$412,MATCH(klypsid!$B5165,lehmad!$A$2:$A$412,0))</f>
        <v>126</v>
      </c>
      <c r="S5165">
        <f t="shared" si="561"/>
        <v>2</v>
      </c>
      <c r="T5165">
        <f t="shared" si="562"/>
        <v>232</v>
      </c>
      <c r="U5165">
        <f t="shared" si="563"/>
        <v>3</v>
      </c>
      <c r="V5165">
        <f t="shared" si="564"/>
        <v>2.6229303509201767</v>
      </c>
      <c r="W5165">
        <f t="shared" si="565"/>
        <v>8</v>
      </c>
      <c r="X5165">
        <f t="shared" si="566"/>
        <v>34</v>
      </c>
    </row>
    <row r="5166" spans="1:24" x14ac:dyDescent="0.25">
      <c r="A5166">
        <v>4019</v>
      </c>
      <c r="B5166" t="str">
        <f t="shared" si="560"/>
        <v>E4019</v>
      </c>
      <c r="C5166" t="s">
        <v>175</v>
      </c>
      <c r="D5166">
        <v>2</v>
      </c>
      <c r="E5166" s="2">
        <v>40044</v>
      </c>
      <c r="F5166" s="2">
        <v>40304</v>
      </c>
      <c r="G5166">
        <v>23.5</v>
      </c>
      <c r="H5166">
        <v>4.63</v>
      </c>
      <c r="I5166">
        <v>3.65</v>
      </c>
      <c r="J5166">
        <v>52</v>
      </c>
      <c r="K5166" t="str">
        <f>INDEX(lehmad!B$2:B$412,MATCH(klypsid!$B5166,lehmad!$A$2:$A$412,0))</f>
        <v>10.06.2006</v>
      </c>
      <c r="L5166">
        <f>INDEX(lehmad!C$2:C$412,MATCH(klypsid!$B5166,lehmad!$A$2:$A$412,0))</f>
        <v>65210</v>
      </c>
      <c r="M5166">
        <f>INDEX(lehmad!D$2:D$412,MATCH(klypsid!$B5166,lehmad!$A$2:$A$412,0))</f>
        <v>111</v>
      </c>
      <c r="N5166">
        <f>INDEX(lehmad!E$2:E$412,MATCH(klypsid!$B5166,lehmad!$A$2:$A$412,0))</f>
        <v>1</v>
      </c>
      <c r="O5166" t="str">
        <f>INDEX(lehmad!F$2:F$412,MATCH(klypsid!$B5166,lehmad!$A$2:$A$412,0))</f>
        <v>LANCELOT-ET</v>
      </c>
      <c r="P5166">
        <f>INDEX(lehmad!G$2:G$412,MATCH(klypsid!$B5166,lehmad!$A$2:$A$412,0))</f>
        <v>1998</v>
      </c>
      <c r="Q5166" s="2">
        <f>INDEX(lehmad!H$2:H$412,MATCH(klypsid!$B5166,lehmad!$A$2:$A$412,0))</f>
        <v>35985</v>
      </c>
      <c r="R5166">
        <f>INDEX(lehmad!I$2:I$412,MATCH(klypsid!$B5166,lehmad!$A$2:$A$412,0))</f>
        <v>126</v>
      </c>
      <c r="S5166">
        <f t="shared" si="561"/>
        <v>2</v>
      </c>
      <c r="T5166">
        <f t="shared" si="562"/>
        <v>260</v>
      </c>
      <c r="U5166">
        <f t="shared" si="563"/>
        <v>3</v>
      </c>
      <c r="V5166">
        <f t="shared" si="564"/>
        <v>2.0565835283663674</v>
      </c>
      <c r="W5166">
        <f t="shared" si="565"/>
        <v>9</v>
      </c>
      <c r="X5166">
        <f t="shared" si="566"/>
        <v>28</v>
      </c>
    </row>
    <row r="5167" spans="1:24" x14ac:dyDescent="0.25">
      <c r="A5167">
        <v>4019</v>
      </c>
      <c r="B5167" t="str">
        <f t="shared" si="560"/>
        <v>E4019</v>
      </c>
      <c r="C5167" t="s">
        <v>175</v>
      </c>
      <c r="D5167">
        <v>2</v>
      </c>
      <c r="E5167" s="2">
        <v>40044</v>
      </c>
      <c r="F5167" s="2">
        <v>40336</v>
      </c>
      <c r="G5167">
        <v>20.7</v>
      </c>
      <c r="H5167">
        <v>4.33</v>
      </c>
      <c r="I5167">
        <v>3.64</v>
      </c>
      <c r="J5167">
        <v>51</v>
      </c>
      <c r="K5167" t="str">
        <f>INDEX(lehmad!B$2:B$412,MATCH(klypsid!$B5167,lehmad!$A$2:$A$412,0))</f>
        <v>10.06.2006</v>
      </c>
      <c r="L5167">
        <f>INDEX(lehmad!C$2:C$412,MATCH(klypsid!$B5167,lehmad!$A$2:$A$412,0))</f>
        <v>65210</v>
      </c>
      <c r="M5167">
        <f>INDEX(lehmad!D$2:D$412,MATCH(klypsid!$B5167,lehmad!$A$2:$A$412,0))</f>
        <v>111</v>
      </c>
      <c r="N5167">
        <f>INDEX(lehmad!E$2:E$412,MATCH(klypsid!$B5167,lehmad!$A$2:$A$412,0))</f>
        <v>1</v>
      </c>
      <c r="O5167" t="str">
        <f>INDEX(lehmad!F$2:F$412,MATCH(klypsid!$B5167,lehmad!$A$2:$A$412,0))</f>
        <v>LANCELOT-ET</v>
      </c>
      <c r="P5167">
        <f>INDEX(lehmad!G$2:G$412,MATCH(klypsid!$B5167,lehmad!$A$2:$A$412,0))</f>
        <v>1998</v>
      </c>
      <c r="Q5167" s="2">
        <f>INDEX(lehmad!H$2:H$412,MATCH(klypsid!$B5167,lehmad!$A$2:$A$412,0))</f>
        <v>35985</v>
      </c>
      <c r="R5167">
        <f>INDEX(lehmad!I$2:I$412,MATCH(klypsid!$B5167,lehmad!$A$2:$A$412,0))</f>
        <v>126</v>
      </c>
      <c r="S5167">
        <f t="shared" si="561"/>
        <v>2</v>
      </c>
      <c r="T5167">
        <f t="shared" si="562"/>
        <v>292</v>
      </c>
      <c r="U5167">
        <f t="shared" si="563"/>
        <v>3</v>
      </c>
      <c r="V5167">
        <f t="shared" si="564"/>
        <v>2.0285691521967708</v>
      </c>
      <c r="W5167">
        <f t="shared" si="565"/>
        <v>10</v>
      </c>
      <c r="X5167">
        <f t="shared" si="566"/>
        <v>32</v>
      </c>
    </row>
    <row r="5168" spans="1:24" x14ac:dyDescent="0.25">
      <c r="A5168">
        <v>4019</v>
      </c>
      <c r="B5168" t="str">
        <f t="shared" si="560"/>
        <v>E4019</v>
      </c>
      <c r="C5168" t="s">
        <v>175</v>
      </c>
      <c r="D5168">
        <v>2</v>
      </c>
      <c r="E5168" s="2">
        <v>40044</v>
      </c>
      <c r="F5168" s="2">
        <v>40371</v>
      </c>
      <c r="G5168">
        <v>19.3</v>
      </c>
      <c r="H5168">
        <v>4.55</v>
      </c>
      <c r="I5168">
        <v>3.6</v>
      </c>
      <c r="J5168">
        <v>47</v>
      </c>
      <c r="K5168" t="str">
        <f>INDEX(lehmad!B$2:B$412,MATCH(klypsid!$B5168,lehmad!$A$2:$A$412,0))</f>
        <v>10.06.2006</v>
      </c>
      <c r="L5168">
        <f>INDEX(lehmad!C$2:C$412,MATCH(klypsid!$B5168,lehmad!$A$2:$A$412,0))</f>
        <v>65210</v>
      </c>
      <c r="M5168">
        <f>INDEX(lehmad!D$2:D$412,MATCH(klypsid!$B5168,lehmad!$A$2:$A$412,0))</f>
        <v>111</v>
      </c>
      <c r="N5168">
        <f>INDEX(lehmad!E$2:E$412,MATCH(klypsid!$B5168,lehmad!$A$2:$A$412,0))</f>
        <v>1</v>
      </c>
      <c r="O5168" t="str">
        <f>INDEX(lehmad!F$2:F$412,MATCH(klypsid!$B5168,lehmad!$A$2:$A$412,0))</f>
        <v>LANCELOT-ET</v>
      </c>
      <c r="P5168">
        <f>INDEX(lehmad!G$2:G$412,MATCH(klypsid!$B5168,lehmad!$A$2:$A$412,0))</f>
        <v>1998</v>
      </c>
      <c r="Q5168" s="2">
        <f>INDEX(lehmad!H$2:H$412,MATCH(klypsid!$B5168,lehmad!$A$2:$A$412,0))</f>
        <v>35985</v>
      </c>
      <c r="R5168">
        <f>INDEX(lehmad!I$2:I$412,MATCH(klypsid!$B5168,lehmad!$A$2:$A$412,0))</f>
        <v>126</v>
      </c>
      <c r="S5168">
        <f t="shared" si="561"/>
        <v>2</v>
      </c>
      <c r="T5168">
        <f t="shared" si="562"/>
        <v>327</v>
      </c>
      <c r="U5168">
        <f t="shared" si="563"/>
        <v>3</v>
      </c>
      <c r="V5168">
        <f t="shared" si="564"/>
        <v>1.9107326619029126</v>
      </c>
      <c r="W5168">
        <f t="shared" si="565"/>
        <v>11</v>
      </c>
      <c r="X5168">
        <f t="shared" si="566"/>
        <v>35</v>
      </c>
    </row>
    <row r="5169" spans="1:24" x14ac:dyDescent="0.25">
      <c r="A5169">
        <v>4019</v>
      </c>
      <c r="B5169" t="str">
        <f t="shared" si="560"/>
        <v>E4019</v>
      </c>
      <c r="C5169" t="s">
        <v>175</v>
      </c>
      <c r="D5169">
        <v>2</v>
      </c>
      <c r="E5169" s="2">
        <v>40044</v>
      </c>
      <c r="F5169" s="2">
        <v>40396</v>
      </c>
      <c r="G5169">
        <v>18.3</v>
      </c>
      <c r="H5169">
        <v>4.2</v>
      </c>
      <c r="I5169">
        <v>3.68</v>
      </c>
      <c r="J5169">
        <v>94</v>
      </c>
      <c r="K5169" t="str">
        <f>INDEX(lehmad!B$2:B$412,MATCH(klypsid!$B5169,lehmad!$A$2:$A$412,0))</f>
        <v>10.06.2006</v>
      </c>
      <c r="L5169">
        <f>INDEX(lehmad!C$2:C$412,MATCH(klypsid!$B5169,lehmad!$A$2:$A$412,0))</f>
        <v>65210</v>
      </c>
      <c r="M5169">
        <f>INDEX(lehmad!D$2:D$412,MATCH(klypsid!$B5169,lehmad!$A$2:$A$412,0))</f>
        <v>111</v>
      </c>
      <c r="N5169">
        <f>INDEX(lehmad!E$2:E$412,MATCH(klypsid!$B5169,lehmad!$A$2:$A$412,0))</f>
        <v>1</v>
      </c>
      <c r="O5169" t="str">
        <f>INDEX(lehmad!F$2:F$412,MATCH(klypsid!$B5169,lehmad!$A$2:$A$412,0))</f>
        <v>LANCELOT-ET</v>
      </c>
      <c r="P5169">
        <f>INDEX(lehmad!G$2:G$412,MATCH(klypsid!$B5169,lehmad!$A$2:$A$412,0))</f>
        <v>1998</v>
      </c>
      <c r="Q5169" s="2">
        <f>INDEX(lehmad!H$2:H$412,MATCH(klypsid!$B5169,lehmad!$A$2:$A$412,0))</f>
        <v>35985</v>
      </c>
      <c r="R5169">
        <f>INDEX(lehmad!I$2:I$412,MATCH(klypsid!$B5169,lehmad!$A$2:$A$412,0))</f>
        <v>126</v>
      </c>
      <c r="S5169">
        <f t="shared" si="561"/>
        <v>2</v>
      </c>
      <c r="T5169">
        <f t="shared" si="562"/>
        <v>352</v>
      </c>
      <c r="U5169">
        <f t="shared" si="563"/>
        <v>3</v>
      </c>
      <c r="V5169">
        <f t="shared" si="564"/>
        <v>2.9107326619029128</v>
      </c>
      <c r="W5169">
        <f t="shared" si="565"/>
        <v>12</v>
      </c>
      <c r="X5169">
        <f t="shared" si="566"/>
        <v>25</v>
      </c>
    </row>
    <row r="5170" spans="1:24" x14ac:dyDescent="0.25">
      <c r="A5170">
        <v>4019</v>
      </c>
      <c r="B5170" t="str">
        <f t="shared" si="560"/>
        <v>E4019</v>
      </c>
      <c r="C5170" t="s">
        <v>175</v>
      </c>
      <c r="D5170">
        <v>3</v>
      </c>
      <c r="E5170" s="2">
        <v>40471</v>
      </c>
      <c r="F5170" s="2">
        <v>40493</v>
      </c>
      <c r="G5170">
        <v>28.2</v>
      </c>
      <c r="H5170">
        <v>5.0999999999999996</v>
      </c>
      <c r="I5170">
        <v>2.89</v>
      </c>
      <c r="J5170">
        <v>1385</v>
      </c>
      <c r="K5170" t="str">
        <f>INDEX(lehmad!B$2:B$412,MATCH(klypsid!$B5170,lehmad!$A$2:$A$412,0))</f>
        <v>10.06.2006</v>
      </c>
      <c r="L5170">
        <f>INDEX(lehmad!C$2:C$412,MATCH(klypsid!$B5170,lehmad!$A$2:$A$412,0))</f>
        <v>65210</v>
      </c>
      <c r="M5170">
        <f>INDEX(lehmad!D$2:D$412,MATCH(klypsid!$B5170,lehmad!$A$2:$A$412,0))</f>
        <v>111</v>
      </c>
      <c r="N5170">
        <f>INDEX(lehmad!E$2:E$412,MATCH(klypsid!$B5170,lehmad!$A$2:$A$412,0))</f>
        <v>1</v>
      </c>
      <c r="O5170" t="str">
        <f>INDEX(lehmad!F$2:F$412,MATCH(klypsid!$B5170,lehmad!$A$2:$A$412,0))</f>
        <v>LANCELOT-ET</v>
      </c>
      <c r="P5170">
        <f>INDEX(lehmad!G$2:G$412,MATCH(klypsid!$B5170,lehmad!$A$2:$A$412,0))</f>
        <v>1998</v>
      </c>
      <c r="Q5170" s="2">
        <f>INDEX(lehmad!H$2:H$412,MATCH(klypsid!$B5170,lehmad!$A$2:$A$412,0))</f>
        <v>35985</v>
      </c>
      <c r="R5170">
        <f>INDEX(lehmad!I$2:I$412,MATCH(klypsid!$B5170,lehmad!$A$2:$A$412,0))</f>
        <v>126</v>
      </c>
      <c r="S5170">
        <f t="shared" si="561"/>
        <v>3</v>
      </c>
      <c r="T5170">
        <f t="shared" si="562"/>
        <v>22</v>
      </c>
      <c r="U5170">
        <f t="shared" si="563"/>
        <v>1</v>
      </c>
      <c r="V5170">
        <f t="shared" si="564"/>
        <v>6.7918140711618262</v>
      </c>
      <c r="W5170">
        <f t="shared" si="565"/>
        <v>1</v>
      </c>
      <c r="X5170">
        <f t="shared" si="566"/>
        <v>22</v>
      </c>
    </row>
    <row r="5171" spans="1:24" x14ac:dyDescent="0.25">
      <c r="A5171">
        <v>4019</v>
      </c>
      <c r="B5171" t="str">
        <f t="shared" si="560"/>
        <v>E4019</v>
      </c>
      <c r="C5171" t="s">
        <v>175</v>
      </c>
      <c r="D5171">
        <v>3</v>
      </c>
      <c r="E5171" s="2">
        <v>40471</v>
      </c>
      <c r="F5171" s="2">
        <v>40521</v>
      </c>
      <c r="G5171">
        <v>44.3</v>
      </c>
      <c r="H5171">
        <v>5.49</v>
      </c>
      <c r="I5171">
        <v>3.19</v>
      </c>
      <c r="J5171">
        <v>23</v>
      </c>
      <c r="K5171" t="str">
        <f>INDEX(lehmad!B$2:B$412,MATCH(klypsid!$B5171,lehmad!$A$2:$A$412,0))</f>
        <v>10.06.2006</v>
      </c>
      <c r="L5171">
        <f>INDEX(lehmad!C$2:C$412,MATCH(klypsid!$B5171,lehmad!$A$2:$A$412,0))</f>
        <v>65210</v>
      </c>
      <c r="M5171">
        <f>INDEX(lehmad!D$2:D$412,MATCH(klypsid!$B5171,lehmad!$A$2:$A$412,0))</f>
        <v>111</v>
      </c>
      <c r="N5171">
        <f>INDEX(lehmad!E$2:E$412,MATCH(klypsid!$B5171,lehmad!$A$2:$A$412,0))</f>
        <v>1</v>
      </c>
      <c r="O5171" t="str">
        <f>INDEX(lehmad!F$2:F$412,MATCH(klypsid!$B5171,lehmad!$A$2:$A$412,0))</f>
        <v>LANCELOT-ET</v>
      </c>
      <c r="P5171">
        <f>INDEX(lehmad!G$2:G$412,MATCH(klypsid!$B5171,lehmad!$A$2:$A$412,0))</f>
        <v>1998</v>
      </c>
      <c r="Q5171" s="2">
        <f>INDEX(lehmad!H$2:H$412,MATCH(klypsid!$B5171,lehmad!$A$2:$A$412,0))</f>
        <v>35985</v>
      </c>
      <c r="R5171">
        <f>INDEX(lehmad!I$2:I$412,MATCH(klypsid!$B5171,lehmad!$A$2:$A$412,0))</f>
        <v>126</v>
      </c>
      <c r="S5171">
        <f t="shared" si="561"/>
        <v>3</v>
      </c>
      <c r="T5171">
        <f t="shared" si="562"/>
        <v>50</v>
      </c>
      <c r="U5171">
        <f t="shared" si="563"/>
        <v>1</v>
      </c>
      <c r="V5171">
        <f t="shared" si="564"/>
        <v>0.87970576628228825</v>
      </c>
      <c r="W5171">
        <f t="shared" si="565"/>
        <v>2</v>
      </c>
      <c r="X5171">
        <f t="shared" si="566"/>
        <v>28</v>
      </c>
    </row>
    <row r="5172" spans="1:24" x14ac:dyDescent="0.25">
      <c r="A5172">
        <v>4019</v>
      </c>
      <c r="B5172" t="str">
        <f t="shared" si="560"/>
        <v>E4019</v>
      </c>
      <c r="C5172" t="s">
        <v>175</v>
      </c>
      <c r="D5172">
        <v>3</v>
      </c>
      <c r="E5172" s="2">
        <v>40471</v>
      </c>
      <c r="F5172" s="2">
        <v>40556</v>
      </c>
      <c r="G5172">
        <v>42.7</v>
      </c>
      <c r="H5172">
        <v>5.51</v>
      </c>
      <c r="I5172">
        <v>3.37</v>
      </c>
      <c r="J5172">
        <v>21</v>
      </c>
      <c r="K5172" t="str">
        <f>INDEX(lehmad!B$2:B$412,MATCH(klypsid!$B5172,lehmad!$A$2:$A$412,0))</f>
        <v>10.06.2006</v>
      </c>
      <c r="L5172">
        <f>INDEX(lehmad!C$2:C$412,MATCH(klypsid!$B5172,lehmad!$A$2:$A$412,0))</f>
        <v>65210</v>
      </c>
      <c r="M5172">
        <f>INDEX(lehmad!D$2:D$412,MATCH(klypsid!$B5172,lehmad!$A$2:$A$412,0))</f>
        <v>111</v>
      </c>
      <c r="N5172">
        <f>INDEX(lehmad!E$2:E$412,MATCH(klypsid!$B5172,lehmad!$A$2:$A$412,0))</f>
        <v>1</v>
      </c>
      <c r="O5172" t="str">
        <f>INDEX(lehmad!F$2:F$412,MATCH(klypsid!$B5172,lehmad!$A$2:$A$412,0))</f>
        <v>LANCELOT-ET</v>
      </c>
      <c r="P5172">
        <f>INDEX(lehmad!G$2:G$412,MATCH(klypsid!$B5172,lehmad!$A$2:$A$412,0))</f>
        <v>1998</v>
      </c>
      <c r="Q5172" s="2">
        <f>INDEX(lehmad!H$2:H$412,MATCH(klypsid!$B5172,lehmad!$A$2:$A$412,0))</f>
        <v>35985</v>
      </c>
      <c r="R5172">
        <f>INDEX(lehmad!I$2:I$412,MATCH(klypsid!$B5172,lehmad!$A$2:$A$412,0))</f>
        <v>126</v>
      </c>
      <c r="S5172">
        <f t="shared" si="561"/>
        <v>3</v>
      </c>
      <c r="T5172">
        <f t="shared" si="562"/>
        <v>85</v>
      </c>
      <c r="U5172">
        <f t="shared" si="563"/>
        <v>2</v>
      </c>
      <c r="V5172">
        <f t="shared" si="564"/>
        <v>0.74846123300403544</v>
      </c>
      <c r="W5172">
        <f t="shared" si="565"/>
        <v>3</v>
      </c>
      <c r="X5172">
        <f t="shared" si="566"/>
        <v>35</v>
      </c>
    </row>
    <row r="5173" spans="1:24" x14ac:dyDescent="0.25">
      <c r="A5173">
        <v>4020</v>
      </c>
      <c r="B5173" t="str">
        <f t="shared" si="560"/>
        <v>E4020</v>
      </c>
      <c r="C5173" t="s">
        <v>176</v>
      </c>
      <c r="D5173">
        <v>1</v>
      </c>
      <c r="E5173" s="2">
        <v>39583</v>
      </c>
      <c r="F5173" s="2">
        <v>39600</v>
      </c>
      <c r="G5173">
        <v>39.299999999999997</v>
      </c>
      <c r="H5173">
        <v>4.25</v>
      </c>
      <c r="I5173">
        <v>3.02</v>
      </c>
      <c r="J5173">
        <v>122</v>
      </c>
      <c r="K5173" t="str">
        <f>INDEX(lehmad!B$2:B$412,MATCH(klypsid!$B5173,lehmad!$A$2:$A$412,0))</f>
        <v>10.06.2006</v>
      </c>
      <c r="L5173">
        <f>INDEX(lehmad!C$2:C$412,MATCH(klypsid!$B5173,lehmad!$A$2:$A$412,0))</f>
        <v>65210</v>
      </c>
      <c r="M5173">
        <f>INDEX(lehmad!D$2:D$412,MATCH(klypsid!$B5173,lehmad!$A$2:$A$412,0))</f>
        <v>110</v>
      </c>
      <c r="N5173">
        <f>INDEX(lehmad!E$2:E$412,MATCH(klypsid!$B5173,lehmad!$A$2:$A$412,0))</f>
        <v>0.73699999999999999</v>
      </c>
      <c r="O5173" t="str">
        <f>INDEX(lehmad!F$2:F$412,MATCH(klypsid!$B5173,lehmad!$A$2:$A$412,0))</f>
        <v>LANCELOT-ET</v>
      </c>
      <c r="P5173">
        <f>INDEX(lehmad!G$2:G$412,MATCH(klypsid!$B5173,lehmad!$A$2:$A$412,0))</f>
        <v>1998</v>
      </c>
      <c r="Q5173" s="2">
        <f>INDEX(lehmad!H$2:H$412,MATCH(klypsid!$B5173,lehmad!$A$2:$A$412,0))</f>
        <v>35985</v>
      </c>
      <c r="R5173">
        <f>INDEX(lehmad!I$2:I$412,MATCH(klypsid!$B5173,lehmad!$A$2:$A$412,0))</f>
        <v>126</v>
      </c>
      <c r="S5173">
        <f t="shared" si="561"/>
        <v>1</v>
      </c>
      <c r="T5173">
        <f t="shared" si="562"/>
        <v>17</v>
      </c>
      <c r="U5173">
        <f t="shared" si="563"/>
        <v>1</v>
      </c>
      <c r="V5173">
        <f t="shared" si="564"/>
        <v>3.2868811477881614</v>
      </c>
      <c r="W5173">
        <f t="shared" si="565"/>
        <v>1</v>
      </c>
      <c r="X5173">
        <f t="shared" si="566"/>
        <v>17</v>
      </c>
    </row>
    <row r="5174" spans="1:24" x14ac:dyDescent="0.25">
      <c r="A5174">
        <v>4020</v>
      </c>
      <c r="B5174" t="str">
        <f t="shared" si="560"/>
        <v>E4020</v>
      </c>
      <c r="C5174" t="s">
        <v>176</v>
      </c>
      <c r="D5174">
        <v>1</v>
      </c>
      <c r="E5174" s="2">
        <v>39583</v>
      </c>
      <c r="F5174" s="2">
        <v>39631</v>
      </c>
      <c r="G5174">
        <v>45.1</v>
      </c>
      <c r="H5174">
        <v>3.87</v>
      </c>
      <c r="I5174">
        <v>3.01</v>
      </c>
      <c r="J5174">
        <v>14</v>
      </c>
      <c r="K5174" t="str">
        <f>INDEX(lehmad!B$2:B$412,MATCH(klypsid!$B5174,lehmad!$A$2:$A$412,0))</f>
        <v>10.06.2006</v>
      </c>
      <c r="L5174">
        <f>INDEX(lehmad!C$2:C$412,MATCH(klypsid!$B5174,lehmad!$A$2:$A$412,0))</f>
        <v>65210</v>
      </c>
      <c r="M5174">
        <f>INDEX(lehmad!D$2:D$412,MATCH(klypsid!$B5174,lehmad!$A$2:$A$412,0))</f>
        <v>110</v>
      </c>
      <c r="N5174">
        <f>INDEX(lehmad!E$2:E$412,MATCH(klypsid!$B5174,lehmad!$A$2:$A$412,0))</f>
        <v>0.73699999999999999</v>
      </c>
      <c r="O5174" t="str">
        <f>INDEX(lehmad!F$2:F$412,MATCH(klypsid!$B5174,lehmad!$A$2:$A$412,0))</f>
        <v>LANCELOT-ET</v>
      </c>
      <c r="P5174">
        <f>INDEX(lehmad!G$2:G$412,MATCH(klypsid!$B5174,lehmad!$A$2:$A$412,0))</f>
        <v>1998</v>
      </c>
      <c r="Q5174" s="2">
        <f>INDEX(lehmad!H$2:H$412,MATCH(klypsid!$B5174,lehmad!$A$2:$A$412,0))</f>
        <v>35985</v>
      </c>
      <c r="R5174">
        <f>INDEX(lehmad!I$2:I$412,MATCH(klypsid!$B5174,lehmad!$A$2:$A$412,0))</f>
        <v>126</v>
      </c>
      <c r="S5174">
        <f t="shared" si="561"/>
        <v>1</v>
      </c>
      <c r="T5174">
        <f t="shared" si="562"/>
        <v>48</v>
      </c>
      <c r="U5174">
        <f t="shared" si="563"/>
        <v>1</v>
      </c>
      <c r="V5174">
        <f t="shared" si="564"/>
        <v>0.16349873228287937</v>
      </c>
      <c r="W5174">
        <f t="shared" si="565"/>
        <v>2</v>
      </c>
      <c r="X5174">
        <f t="shared" si="566"/>
        <v>31</v>
      </c>
    </row>
    <row r="5175" spans="1:24" x14ac:dyDescent="0.25">
      <c r="A5175">
        <v>4020</v>
      </c>
      <c r="B5175" t="str">
        <f t="shared" si="560"/>
        <v>E4020</v>
      </c>
      <c r="C5175" t="s">
        <v>176</v>
      </c>
      <c r="D5175">
        <v>1</v>
      </c>
      <c r="E5175" s="2">
        <v>39583</v>
      </c>
      <c r="F5175" s="2">
        <v>39663</v>
      </c>
      <c r="G5175">
        <v>44.2</v>
      </c>
      <c r="H5175">
        <v>4.22</v>
      </c>
      <c r="I5175">
        <v>2.93</v>
      </c>
      <c r="J5175">
        <v>20</v>
      </c>
      <c r="K5175" t="str">
        <f>INDEX(lehmad!B$2:B$412,MATCH(klypsid!$B5175,lehmad!$A$2:$A$412,0))</f>
        <v>10.06.2006</v>
      </c>
      <c r="L5175">
        <f>INDEX(lehmad!C$2:C$412,MATCH(klypsid!$B5175,lehmad!$A$2:$A$412,0))</f>
        <v>65210</v>
      </c>
      <c r="M5175">
        <f>INDEX(lehmad!D$2:D$412,MATCH(klypsid!$B5175,lehmad!$A$2:$A$412,0))</f>
        <v>110</v>
      </c>
      <c r="N5175">
        <f>INDEX(lehmad!E$2:E$412,MATCH(klypsid!$B5175,lehmad!$A$2:$A$412,0))</f>
        <v>0.73699999999999999</v>
      </c>
      <c r="O5175" t="str">
        <f>INDEX(lehmad!F$2:F$412,MATCH(klypsid!$B5175,lehmad!$A$2:$A$412,0))</f>
        <v>LANCELOT-ET</v>
      </c>
      <c r="P5175">
        <f>INDEX(lehmad!G$2:G$412,MATCH(klypsid!$B5175,lehmad!$A$2:$A$412,0))</f>
        <v>1998</v>
      </c>
      <c r="Q5175" s="2">
        <f>INDEX(lehmad!H$2:H$412,MATCH(klypsid!$B5175,lehmad!$A$2:$A$412,0))</f>
        <v>35985</v>
      </c>
      <c r="R5175">
        <f>INDEX(lehmad!I$2:I$412,MATCH(klypsid!$B5175,lehmad!$A$2:$A$412,0))</f>
        <v>126</v>
      </c>
      <c r="S5175">
        <f t="shared" si="561"/>
        <v>1</v>
      </c>
      <c r="T5175">
        <f t="shared" si="562"/>
        <v>80</v>
      </c>
      <c r="U5175">
        <f t="shared" si="563"/>
        <v>2</v>
      </c>
      <c r="V5175">
        <f t="shared" si="564"/>
        <v>0.67807190511263782</v>
      </c>
      <c r="W5175">
        <f t="shared" si="565"/>
        <v>3</v>
      </c>
      <c r="X5175">
        <f t="shared" si="566"/>
        <v>32</v>
      </c>
    </row>
    <row r="5176" spans="1:24" x14ac:dyDescent="0.25">
      <c r="A5176">
        <v>4020</v>
      </c>
      <c r="B5176" t="str">
        <f t="shared" si="560"/>
        <v>E4020</v>
      </c>
      <c r="C5176" t="s">
        <v>176</v>
      </c>
      <c r="D5176">
        <v>1</v>
      </c>
      <c r="E5176" s="2">
        <v>39583</v>
      </c>
      <c r="F5176" s="2">
        <v>39693</v>
      </c>
      <c r="G5176">
        <v>41.3</v>
      </c>
      <c r="H5176">
        <v>4.22</v>
      </c>
      <c r="I5176">
        <v>3.19</v>
      </c>
      <c r="J5176">
        <v>25</v>
      </c>
      <c r="K5176" t="str">
        <f>INDEX(lehmad!B$2:B$412,MATCH(klypsid!$B5176,lehmad!$A$2:$A$412,0))</f>
        <v>10.06.2006</v>
      </c>
      <c r="L5176">
        <f>INDEX(lehmad!C$2:C$412,MATCH(klypsid!$B5176,lehmad!$A$2:$A$412,0))</f>
        <v>65210</v>
      </c>
      <c r="M5176">
        <f>INDEX(lehmad!D$2:D$412,MATCH(klypsid!$B5176,lehmad!$A$2:$A$412,0))</f>
        <v>110</v>
      </c>
      <c r="N5176">
        <f>INDEX(lehmad!E$2:E$412,MATCH(klypsid!$B5176,lehmad!$A$2:$A$412,0))</f>
        <v>0.73699999999999999</v>
      </c>
      <c r="O5176" t="str">
        <f>INDEX(lehmad!F$2:F$412,MATCH(klypsid!$B5176,lehmad!$A$2:$A$412,0))</f>
        <v>LANCELOT-ET</v>
      </c>
      <c r="P5176">
        <f>INDEX(lehmad!G$2:G$412,MATCH(klypsid!$B5176,lehmad!$A$2:$A$412,0))</f>
        <v>1998</v>
      </c>
      <c r="Q5176" s="2">
        <f>INDEX(lehmad!H$2:H$412,MATCH(klypsid!$B5176,lehmad!$A$2:$A$412,0))</f>
        <v>35985</v>
      </c>
      <c r="R5176">
        <f>INDEX(lehmad!I$2:I$412,MATCH(klypsid!$B5176,lehmad!$A$2:$A$412,0))</f>
        <v>126</v>
      </c>
      <c r="S5176">
        <f t="shared" si="561"/>
        <v>1</v>
      </c>
      <c r="T5176">
        <f t="shared" si="562"/>
        <v>110</v>
      </c>
      <c r="U5176">
        <f t="shared" si="563"/>
        <v>2</v>
      </c>
      <c r="V5176">
        <f t="shared" si="564"/>
        <v>1</v>
      </c>
      <c r="W5176">
        <f t="shared" si="565"/>
        <v>4</v>
      </c>
      <c r="X5176">
        <f t="shared" si="566"/>
        <v>30</v>
      </c>
    </row>
    <row r="5177" spans="1:24" x14ac:dyDescent="0.25">
      <c r="A5177">
        <v>4020</v>
      </c>
      <c r="B5177" t="str">
        <f t="shared" si="560"/>
        <v>E4020</v>
      </c>
      <c r="C5177" t="s">
        <v>176</v>
      </c>
      <c r="D5177">
        <v>1</v>
      </c>
      <c r="E5177" s="2">
        <v>39583</v>
      </c>
      <c r="F5177" s="2">
        <v>39722</v>
      </c>
      <c r="G5177">
        <v>45.1</v>
      </c>
      <c r="H5177">
        <v>3.83</v>
      </c>
      <c r="I5177">
        <v>3.17</v>
      </c>
      <c r="J5177">
        <v>28</v>
      </c>
      <c r="K5177" t="str">
        <f>INDEX(lehmad!B$2:B$412,MATCH(klypsid!$B5177,lehmad!$A$2:$A$412,0))</f>
        <v>10.06.2006</v>
      </c>
      <c r="L5177">
        <f>INDEX(lehmad!C$2:C$412,MATCH(klypsid!$B5177,lehmad!$A$2:$A$412,0))</f>
        <v>65210</v>
      </c>
      <c r="M5177">
        <f>INDEX(lehmad!D$2:D$412,MATCH(klypsid!$B5177,lehmad!$A$2:$A$412,0))</f>
        <v>110</v>
      </c>
      <c r="N5177">
        <f>INDEX(lehmad!E$2:E$412,MATCH(klypsid!$B5177,lehmad!$A$2:$A$412,0))</f>
        <v>0.73699999999999999</v>
      </c>
      <c r="O5177" t="str">
        <f>INDEX(lehmad!F$2:F$412,MATCH(klypsid!$B5177,lehmad!$A$2:$A$412,0))</f>
        <v>LANCELOT-ET</v>
      </c>
      <c r="P5177">
        <f>INDEX(lehmad!G$2:G$412,MATCH(klypsid!$B5177,lehmad!$A$2:$A$412,0))</f>
        <v>1998</v>
      </c>
      <c r="Q5177" s="2">
        <f>INDEX(lehmad!H$2:H$412,MATCH(klypsid!$B5177,lehmad!$A$2:$A$412,0))</f>
        <v>35985</v>
      </c>
      <c r="R5177">
        <f>INDEX(lehmad!I$2:I$412,MATCH(klypsid!$B5177,lehmad!$A$2:$A$412,0))</f>
        <v>126</v>
      </c>
      <c r="S5177">
        <f t="shared" si="561"/>
        <v>1</v>
      </c>
      <c r="T5177">
        <f t="shared" si="562"/>
        <v>139</v>
      </c>
      <c r="U5177">
        <f t="shared" si="563"/>
        <v>2</v>
      </c>
      <c r="V5177">
        <f t="shared" si="564"/>
        <v>1.1634987322828796</v>
      </c>
      <c r="W5177">
        <f t="shared" si="565"/>
        <v>5</v>
      </c>
      <c r="X5177">
        <f t="shared" si="566"/>
        <v>29</v>
      </c>
    </row>
    <row r="5178" spans="1:24" x14ac:dyDescent="0.25">
      <c r="A5178">
        <v>4020</v>
      </c>
      <c r="B5178" t="str">
        <f t="shared" si="560"/>
        <v>E4020</v>
      </c>
      <c r="C5178" t="s">
        <v>176</v>
      </c>
      <c r="D5178">
        <v>1</v>
      </c>
      <c r="E5178" s="2">
        <v>39583</v>
      </c>
      <c r="F5178" s="2">
        <v>39754</v>
      </c>
      <c r="G5178">
        <v>42.9</v>
      </c>
      <c r="H5178">
        <v>3.87</v>
      </c>
      <c r="I5178">
        <v>3.23</v>
      </c>
      <c r="J5178">
        <v>280</v>
      </c>
      <c r="K5178" t="str">
        <f>INDEX(lehmad!B$2:B$412,MATCH(klypsid!$B5178,lehmad!$A$2:$A$412,0))</f>
        <v>10.06.2006</v>
      </c>
      <c r="L5178">
        <f>INDEX(lehmad!C$2:C$412,MATCH(klypsid!$B5178,lehmad!$A$2:$A$412,0))</f>
        <v>65210</v>
      </c>
      <c r="M5178">
        <f>INDEX(lehmad!D$2:D$412,MATCH(klypsid!$B5178,lehmad!$A$2:$A$412,0))</f>
        <v>110</v>
      </c>
      <c r="N5178">
        <f>INDEX(lehmad!E$2:E$412,MATCH(klypsid!$B5178,lehmad!$A$2:$A$412,0))</f>
        <v>0.73699999999999999</v>
      </c>
      <c r="O5178" t="str">
        <f>INDEX(lehmad!F$2:F$412,MATCH(klypsid!$B5178,lehmad!$A$2:$A$412,0))</f>
        <v>LANCELOT-ET</v>
      </c>
      <c r="P5178">
        <f>INDEX(lehmad!G$2:G$412,MATCH(klypsid!$B5178,lehmad!$A$2:$A$412,0))</f>
        <v>1998</v>
      </c>
      <c r="Q5178" s="2">
        <f>INDEX(lehmad!H$2:H$412,MATCH(klypsid!$B5178,lehmad!$A$2:$A$412,0))</f>
        <v>35985</v>
      </c>
      <c r="R5178">
        <f>INDEX(lehmad!I$2:I$412,MATCH(klypsid!$B5178,lehmad!$A$2:$A$412,0))</f>
        <v>126</v>
      </c>
      <c r="S5178">
        <f t="shared" si="561"/>
        <v>1</v>
      </c>
      <c r="T5178">
        <f t="shared" si="562"/>
        <v>171</v>
      </c>
      <c r="U5178">
        <f t="shared" si="563"/>
        <v>3</v>
      </c>
      <c r="V5178">
        <f t="shared" si="564"/>
        <v>4.485426827170242</v>
      </c>
      <c r="W5178">
        <f t="shared" si="565"/>
        <v>6</v>
      </c>
      <c r="X5178">
        <f t="shared" si="566"/>
        <v>32</v>
      </c>
    </row>
    <row r="5179" spans="1:24" x14ac:dyDescent="0.25">
      <c r="A5179">
        <v>4020</v>
      </c>
      <c r="B5179" t="str">
        <f t="shared" si="560"/>
        <v>E4020</v>
      </c>
      <c r="C5179" t="s">
        <v>176</v>
      </c>
      <c r="D5179">
        <v>1</v>
      </c>
      <c r="E5179" s="2">
        <v>39583</v>
      </c>
      <c r="F5179" s="2">
        <v>39783</v>
      </c>
      <c r="G5179">
        <v>36.700000000000003</v>
      </c>
      <c r="H5179">
        <v>3.35</v>
      </c>
      <c r="I5179">
        <v>3.47</v>
      </c>
      <c r="J5179">
        <v>219</v>
      </c>
      <c r="K5179" t="str">
        <f>INDEX(lehmad!B$2:B$412,MATCH(klypsid!$B5179,lehmad!$A$2:$A$412,0))</f>
        <v>10.06.2006</v>
      </c>
      <c r="L5179">
        <f>INDEX(lehmad!C$2:C$412,MATCH(klypsid!$B5179,lehmad!$A$2:$A$412,0))</f>
        <v>65210</v>
      </c>
      <c r="M5179">
        <f>INDEX(lehmad!D$2:D$412,MATCH(klypsid!$B5179,lehmad!$A$2:$A$412,0))</f>
        <v>110</v>
      </c>
      <c r="N5179">
        <f>INDEX(lehmad!E$2:E$412,MATCH(klypsid!$B5179,lehmad!$A$2:$A$412,0))</f>
        <v>0.73699999999999999</v>
      </c>
      <c r="O5179" t="str">
        <f>INDEX(lehmad!F$2:F$412,MATCH(klypsid!$B5179,lehmad!$A$2:$A$412,0))</f>
        <v>LANCELOT-ET</v>
      </c>
      <c r="P5179">
        <f>INDEX(lehmad!G$2:G$412,MATCH(klypsid!$B5179,lehmad!$A$2:$A$412,0))</f>
        <v>1998</v>
      </c>
      <c r="Q5179" s="2">
        <f>INDEX(lehmad!H$2:H$412,MATCH(klypsid!$B5179,lehmad!$A$2:$A$412,0))</f>
        <v>35985</v>
      </c>
      <c r="R5179">
        <f>INDEX(lehmad!I$2:I$412,MATCH(klypsid!$B5179,lehmad!$A$2:$A$412,0))</f>
        <v>126</v>
      </c>
      <c r="S5179">
        <f t="shared" si="561"/>
        <v>1</v>
      </c>
      <c r="T5179">
        <f t="shared" si="562"/>
        <v>200</v>
      </c>
      <c r="U5179">
        <f t="shared" si="563"/>
        <v>3</v>
      </c>
      <c r="V5179">
        <f t="shared" si="564"/>
        <v>4.1309308698264484</v>
      </c>
      <c r="W5179">
        <f t="shared" si="565"/>
        <v>7</v>
      </c>
      <c r="X5179">
        <f t="shared" si="566"/>
        <v>29</v>
      </c>
    </row>
    <row r="5180" spans="1:24" x14ac:dyDescent="0.25">
      <c r="A5180">
        <v>4020</v>
      </c>
      <c r="B5180" t="str">
        <f t="shared" si="560"/>
        <v>E4020</v>
      </c>
      <c r="C5180" t="s">
        <v>176</v>
      </c>
      <c r="D5180">
        <v>1</v>
      </c>
      <c r="E5180" s="2">
        <v>39583</v>
      </c>
      <c r="F5180" s="2">
        <v>39817</v>
      </c>
      <c r="G5180">
        <v>34.200000000000003</v>
      </c>
      <c r="H5180">
        <v>3.73</v>
      </c>
      <c r="I5180">
        <v>3.12</v>
      </c>
      <c r="J5180">
        <v>98</v>
      </c>
      <c r="K5180" t="str">
        <f>INDEX(lehmad!B$2:B$412,MATCH(klypsid!$B5180,lehmad!$A$2:$A$412,0))</f>
        <v>10.06.2006</v>
      </c>
      <c r="L5180">
        <f>INDEX(lehmad!C$2:C$412,MATCH(klypsid!$B5180,lehmad!$A$2:$A$412,0))</f>
        <v>65210</v>
      </c>
      <c r="M5180">
        <f>INDEX(lehmad!D$2:D$412,MATCH(klypsid!$B5180,lehmad!$A$2:$A$412,0))</f>
        <v>110</v>
      </c>
      <c r="N5180">
        <f>INDEX(lehmad!E$2:E$412,MATCH(klypsid!$B5180,lehmad!$A$2:$A$412,0))</f>
        <v>0.73699999999999999</v>
      </c>
      <c r="O5180" t="str">
        <f>INDEX(lehmad!F$2:F$412,MATCH(klypsid!$B5180,lehmad!$A$2:$A$412,0))</f>
        <v>LANCELOT-ET</v>
      </c>
      <c r="P5180">
        <f>INDEX(lehmad!G$2:G$412,MATCH(klypsid!$B5180,lehmad!$A$2:$A$412,0))</f>
        <v>1998</v>
      </c>
      <c r="Q5180" s="2">
        <f>INDEX(lehmad!H$2:H$412,MATCH(klypsid!$B5180,lehmad!$A$2:$A$412,0))</f>
        <v>35985</v>
      </c>
      <c r="R5180">
        <f>INDEX(lehmad!I$2:I$412,MATCH(klypsid!$B5180,lehmad!$A$2:$A$412,0))</f>
        <v>126</v>
      </c>
      <c r="S5180">
        <f t="shared" si="561"/>
        <v>1</v>
      </c>
      <c r="T5180">
        <f t="shared" si="562"/>
        <v>234</v>
      </c>
      <c r="U5180">
        <f t="shared" si="563"/>
        <v>3</v>
      </c>
      <c r="V5180">
        <f t="shared" si="564"/>
        <v>2.9708536543404835</v>
      </c>
      <c r="W5180">
        <f t="shared" si="565"/>
        <v>8</v>
      </c>
      <c r="X5180">
        <f t="shared" si="566"/>
        <v>34</v>
      </c>
    </row>
    <row r="5181" spans="1:24" x14ac:dyDescent="0.25">
      <c r="A5181">
        <v>4020</v>
      </c>
      <c r="B5181" t="str">
        <f t="shared" si="560"/>
        <v>E4020</v>
      </c>
      <c r="C5181" t="s">
        <v>176</v>
      </c>
      <c r="D5181">
        <v>1</v>
      </c>
      <c r="E5181" s="2">
        <v>39583</v>
      </c>
      <c r="F5181" s="2">
        <v>39845</v>
      </c>
      <c r="G5181">
        <v>31.5</v>
      </c>
      <c r="H5181">
        <v>3.81</v>
      </c>
      <c r="I5181">
        <v>3.32</v>
      </c>
      <c r="J5181">
        <v>57</v>
      </c>
      <c r="K5181" t="str">
        <f>INDEX(lehmad!B$2:B$412,MATCH(klypsid!$B5181,lehmad!$A$2:$A$412,0))</f>
        <v>10.06.2006</v>
      </c>
      <c r="L5181">
        <f>INDEX(lehmad!C$2:C$412,MATCH(klypsid!$B5181,lehmad!$A$2:$A$412,0))</f>
        <v>65210</v>
      </c>
      <c r="M5181">
        <f>INDEX(lehmad!D$2:D$412,MATCH(klypsid!$B5181,lehmad!$A$2:$A$412,0))</f>
        <v>110</v>
      </c>
      <c r="N5181">
        <f>INDEX(lehmad!E$2:E$412,MATCH(klypsid!$B5181,lehmad!$A$2:$A$412,0))</f>
        <v>0.73699999999999999</v>
      </c>
      <c r="O5181" t="str">
        <f>INDEX(lehmad!F$2:F$412,MATCH(klypsid!$B5181,lehmad!$A$2:$A$412,0))</f>
        <v>LANCELOT-ET</v>
      </c>
      <c r="P5181">
        <f>INDEX(lehmad!G$2:G$412,MATCH(klypsid!$B5181,lehmad!$A$2:$A$412,0))</f>
        <v>1998</v>
      </c>
      <c r="Q5181" s="2">
        <f>INDEX(lehmad!H$2:H$412,MATCH(klypsid!$B5181,lehmad!$A$2:$A$412,0))</f>
        <v>35985</v>
      </c>
      <c r="R5181">
        <f>INDEX(lehmad!I$2:I$412,MATCH(klypsid!$B5181,lehmad!$A$2:$A$412,0))</f>
        <v>126</v>
      </c>
      <c r="S5181">
        <f t="shared" si="561"/>
        <v>1</v>
      </c>
      <c r="T5181">
        <f t="shared" si="562"/>
        <v>262</v>
      </c>
      <c r="U5181">
        <f t="shared" si="563"/>
        <v>3</v>
      </c>
      <c r="V5181">
        <f t="shared" si="564"/>
        <v>2.1890338243900169</v>
      </c>
      <c r="W5181">
        <f t="shared" si="565"/>
        <v>9</v>
      </c>
      <c r="X5181">
        <f t="shared" si="566"/>
        <v>28</v>
      </c>
    </row>
    <row r="5182" spans="1:24" x14ac:dyDescent="0.25">
      <c r="A5182">
        <v>4020</v>
      </c>
      <c r="B5182" t="str">
        <f t="shared" si="560"/>
        <v>E4020</v>
      </c>
      <c r="C5182" t="s">
        <v>176</v>
      </c>
      <c r="D5182">
        <v>1</v>
      </c>
      <c r="E5182" s="2">
        <v>39583</v>
      </c>
      <c r="F5182" s="2">
        <v>39875</v>
      </c>
      <c r="G5182">
        <v>32.4</v>
      </c>
      <c r="H5182">
        <v>4.04</v>
      </c>
      <c r="I5182">
        <v>3.17</v>
      </c>
      <c r="J5182">
        <v>65</v>
      </c>
      <c r="K5182" t="str">
        <f>INDEX(lehmad!B$2:B$412,MATCH(klypsid!$B5182,lehmad!$A$2:$A$412,0))</f>
        <v>10.06.2006</v>
      </c>
      <c r="L5182">
        <f>INDEX(lehmad!C$2:C$412,MATCH(klypsid!$B5182,lehmad!$A$2:$A$412,0))</f>
        <v>65210</v>
      </c>
      <c r="M5182">
        <f>INDEX(lehmad!D$2:D$412,MATCH(klypsid!$B5182,lehmad!$A$2:$A$412,0))</f>
        <v>110</v>
      </c>
      <c r="N5182">
        <f>INDEX(lehmad!E$2:E$412,MATCH(klypsid!$B5182,lehmad!$A$2:$A$412,0))</f>
        <v>0.73699999999999999</v>
      </c>
      <c r="O5182" t="str">
        <f>INDEX(lehmad!F$2:F$412,MATCH(klypsid!$B5182,lehmad!$A$2:$A$412,0))</f>
        <v>LANCELOT-ET</v>
      </c>
      <c r="P5182">
        <f>INDEX(lehmad!G$2:G$412,MATCH(klypsid!$B5182,lehmad!$A$2:$A$412,0))</f>
        <v>1998</v>
      </c>
      <c r="Q5182" s="2">
        <f>INDEX(lehmad!H$2:H$412,MATCH(klypsid!$B5182,lehmad!$A$2:$A$412,0))</f>
        <v>35985</v>
      </c>
      <c r="R5182">
        <f>INDEX(lehmad!I$2:I$412,MATCH(klypsid!$B5182,lehmad!$A$2:$A$412,0))</f>
        <v>126</v>
      </c>
      <c r="S5182">
        <f t="shared" si="561"/>
        <v>1</v>
      </c>
      <c r="T5182">
        <f t="shared" si="562"/>
        <v>292</v>
      </c>
      <c r="U5182">
        <f t="shared" si="563"/>
        <v>3</v>
      </c>
      <c r="V5182">
        <f t="shared" si="564"/>
        <v>2.37851162325373</v>
      </c>
      <c r="W5182">
        <f t="shared" si="565"/>
        <v>10</v>
      </c>
      <c r="X5182">
        <f t="shared" si="566"/>
        <v>30</v>
      </c>
    </row>
    <row r="5183" spans="1:24" x14ac:dyDescent="0.25">
      <c r="A5183">
        <v>4020</v>
      </c>
      <c r="B5183" t="str">
        <f t="shared" si="560"/>
        <v>E4020</v>
      </c>
      <c r="C5183" t="s">
        <v>176</v>
      </c>
      <c r="D5183">
        <v>1</v>
      </c>
      <c r="E5183" s="2">
        <v>39583</v>
      </c>
      <c r="F5183" s="2">
        <v>39908</v>
      </c>
      <c r="G5183">
        <v>23.8</v>
      </c>
      <c r="H5183">
        <v>4.1399999999999997</v>
      </c>
      <c r="I5183">
        <v>3.38</v>
      </c>
      <c r="J5183">
        <v>60</v>
      </c>
      <c r="K5183" t="str">
        <f>INDEX(lehmad!B$2:B$412,MATCH(klypsid!$B5183,lehmad!$A$2:$A$412,0))</f>
        <v>10.06.2006</v>
      </c>
      <c r="L5183">
        <f>INDEX(lehmad!C$2:C$412,MATCH(klypsid!$B5183,lehmad!$A$2:$A$412,0))</f>
        <v>65210</v>
      </c>
      <c r="M5183">
        <f>INDEX(lehmad!D$2:D$412,MATCH(klypsid!$B5183,lehmad!$A$2:$A$412,0))</f>
        <v>110</v>
      </c>
      <c r="N5183">
        <f>INDEX(lehmad!E$2:E$412,MATCH(klypsid!$B5183,lehmad!$A$2:$A$412,0))</f>
        <v>0.73699999999999999</v>
      </c>
      <c r="O5183" t="str">
        <f>INDEX(lehmad!F$2:F$412,MATCH(klypsid!$B5183,lehmad!$A$2:$A$412,0))</f>
        <v>LANCELOT-ET</v>
      </c>
      <c r="P5183">
        <f>INDEX(lehmad!G$2:G$412,MATCH(klypsid!$B5183,lehmad!$A$2:$A$412,0))</f>
        <v>1998</v>
      </c>
      <c r="Q5183" s="2">
        <f>INDEX(lehmad!H$2:H$412,MATCH(klypsid!$B5183,lehmad!$A$2:$A$412,0))</f>
        <v>35985</v>
      </c>
      <c r="R5183">
        <f>INDEX(lehmad!I$2:I$412,MATCH(klypsid!$B5183,lehmad!$A$2:$A$412,0))</f>
        <v>126</v>
      </c>
      <c r="S5183">
        <f t="shared" si="561"/>
        <v>1</v>
      </c>
      <c r="T5183">
        <f t="shared" si="562"/>
        <v>325</v>
      </c>
      <c r="U5183">
        <f t="shared" si="563"/>
        <v>3</v>
      </c>
      <c r="V5183">
        <f t="shared" si="564"/>
        <v>2.2630344058337939</v>
      </c>
      <c r="W5183">
        <f t="shared" si="565"/>
        <v>11</v>
      </c>
      <c r="X5183">
        <f t="shared" si="566"/>
        <v>33</v>
      </c>
    </row>
    <row r="5184" spans="1:24" x14ac:dyDescent="0.25">
      <c r="A5184">
        <v>4020</v>
      </c>
      <c r="B5184" t="str">
        <f t="shared" si="560"/>
        <v>E4020</v>
      </c>
      <c r="C5184" t="s">
        <v>176</v>
      </c>
      <c r="D5184">
        <v>2</v>
      </c>
      <c r="E5184" s="2">
        <v>39984</v>
      </c>
      <c r="F5184" s="2">
        <v>40007</v>
      </c>
      <c r="G5184">
        <v>30.7</v>
      </c>
      <c r="H5184">
        <v>4.0599999999999996</v>
      </c>
      <c r="I5184">
        <v>3.52</v>
      </c>
      <c r="J5184">
        <v>1328</v>
      </c>
      <c r="K5184" t="str">
        <f>INDEX(lehmad!B$2:B$412,MATCH(klypsid!$B5184,lehmad!$A$2:$A$412,0))</f>
        <v>10.06.2006</v>
      </c>
      <c r="L5184">
        <f>INDEX(lehmad!C$2:C$412,MATCH(klypsid!$B5184,lehmad!$A$2:$A$412,0))</f>
        <v>65210</v>
      </c>
      <c r="M5184">
        <f>INDEX(lehmad!D$2:D$412,MATCH(klypsid!$B5184,lehmad!$A$2:$A$412,0))</f>
        <v>110</v>
      </c>
      <c r="N5184">
        <f>INDEX(lehmad!E$2:E$412,MATCH(klypsid!$B5184,lehmad!$A$2:$A$412,0))</f>
        <v>0.73699999999999999</v>
      </c>
      <c r="O5184" t="str">
        <f>INDEX(lehmad!F$2:F$412,MATCH(klypsid!$B5184,lehmad!$A$2:$A$412,0))</f>
        <v>LANCELOT-ET</v>
      </c>
      <c r="P5184">
        <f>INDEX(lehmad!G$2:G$412,MATCH(klypsid!$B5184,lehmad!$A$2:$A$412,0))</f>
        <v>1998</v>
      </c>
      <c r="Q5184" s="2">
        <f>INDEX(lehmad!H$2:H$412,MATCH(klypsid!$B5184,lehmad!$A$2:$A$412,0))</f>
        <v>35985</v>
      </c>
      <c r="R5184">
        <f>INDEX(lehmad!I$2:I$412,MATCH(klypsid!$B5184,lehmad!$A$2:$A$412,0))</f>
        <v>126</v>
      </c>
      <c r="S5184">
        <f t="shared" si="561"/>
        <v>2</v>
      </c>
      <c r="T5184">
        <f t="shared" si="562"/>
        <v>23</v>
      </c>
      <c r="U5184">
        <f t="shared" si="563"/>
        <v>1</v>
      </c>
      <c r="V5184">
        <f t="shared" si="564"/>
        <v>6.7311832415722002</v>
      </c>
      <c r="W5184">
        <f t="shared" si="565"/>
        <v>1</v>
      </c>
      <c r="X5184">
        <f t="shared" si="566"/>
        <v>23</v>
      </c>
    </row>
    <row r="5185" spans="1:24" x14ac:dyDescent="0.25">
      <c r="A5185">
        <v>4020</v>
      </c>
      <c r="B5185" t="str">
        <f t="shared" si="560"/>
        <v>E4020</v>
      </c>
      <c r="C5185" t="s">
        <v>176</v>
      </c>
      <c r="D5185">
        <v>2</v>
      </c>
      <c r="E5185" s="2">
        <v>39984</v>
      </c>
      <c r="F5185" s="2">
        <v>40037</v>
      </c>
      <c r="G5185">
        <v>39.6</v>
      </c>
      <c r="H5185">
        <v>3.85</v>
      </c>
      <c r="I5185">
        <v>3.2</v>
      </c>
      <c r="J5185">
        <v>1031</v>
      </c>
      <c r="K5185" t="str">
        <f>INDEX(lehmad!B$2:B$412,MATCH(klypsid!$B5185,lehmad!$A$2:$A$412,0))</f>
        <v>10.06.2006</v>
      </c>
      <c r="L5185">
        <f>INDEX(lehmad!C$2:C$412,MATCH(klypsid!$B5185,lehmad!$A$2:$A$412,0))</f>
        <v>65210</v>
      </c>
      <c r="M5185">
        <f>INDEX(lehmad!D$2:D$412,MATCH(klypsid!$B5185,lehmad!$A$2:$A$412,0))</f>
        <v>110</v>
      </c>
      <c r="N5185">
        <f>INDEX(lehmad!E$2:E$412,MATCH(klypsid!$B5185,lehmad!$A$2:$A$412,0))</f>
        <v>0.73699999999999999</v>
      </c>
      <c r="O5185" t="str">
        <f>INDEX(lehmad!F$2:F$412,MATCH(klypsid!$B5185,lehmad!$A$2:$A$412,0))</f>
        <v>LANCELOT-ET</v>
      </c>
      <c r="P5185">
        <f>INDEX(lehmad!G$2:G$412,MATCH(klypsid!$B5185,lehmad!$A$2:$A$412,0))</f>
        <v>1998</v>
      </c>
      <c r="Q5185" s="2">
        <f>INDEX(lehmad!H$2:H$412,MATCH(klypsid!$B5185,lehmad!$A$2:$A$412,0))</f>
        <v>35985</v>
      </c>
      <c r="R5185">
        <f>INDEX(lehmad!I$2:I$412,MATCH(klypsid!$B5185,lehmad!$A$2:$A$412,0))</f>
        <v>126</v>
      </c>
      <c r="S5185">
        <f t="shared" si="561"/>
        <v>2</v>
      </c>
      <c r="T5185">
        <f t="shared" si="562"/>
        <v>53</v>
      </c>
      <c r="U5185">
        <f t="shared" si="563"/>
        <v>1</v>
      </c>
      <c r="V5185">
        <f t="shared" si="564"/>
        <v>6.365972427593384</v>
      </c>
      <c r="W5185">
        <f t="shared" si="565"/>
        <v>2</v>
      </c>
      <c r="X5185">
        <f t="shared" si="566"/>
        <v>30</v>
      </c>
    </row>
    <row r="5186" spans="1:24" x14ac:dyDescent="0.25">
      <c r="A5186">
        <v>4020</v>
      </c>
      <c r="B5186" t="str">
        <f t="shared" ref="B5186:B5249" si="567">"E"&amp;A5186</f>
        <v>E4020</v>
      </c>
      <c r="C5186" t="s">
        <v>176</v>
      </c>
      <c r="D5186">
        <v>2</v>
      </c>
      <c r="E5186" s="2">
        <v>39984</v>
      </c>
      <c r="F5186" s="2">
        <v>40066</v>
      </c>
      <c r="G5186">
        <v>37.5</v>
      </c>
      <c r="H5186">
        <v>3.86</v>
      </c>
      <c r="I5186">
        <v>3.18</v>
      </c>
      <c r="J5186">
        <v>248</v>
      </c>
      <c r="K5186" t="str">
        <f>INDEX(lehmad!B$2:B$412,MATCH(klypsid!$B5186,lehmad!$A$2:$A$412,0))</f>
        <v>10.06.2006</v>
      </c>
      <c r="L5186">
        <f>INDEX(lehmad!C$2:C$412,MATCH(klypsid!$B5186,lehmad!$A$2:$A$412,0))</f>
        <v>65210</v>
      </c>
      <c r="M5186">
        <f>INDEX(lehmad!D$2:D$412,MATCH(klypsid!$B5186,lehmad!$A$2:$A$412,0))</f>
        <v>110</v>
      </c>
      <c r="N5186">
        <f>INDEX(lehmad!E$2:E$412,MATCH(klypsid!$B5186,lehmad!$A$2:$A$412,0))</f>
        <v>0.73699999999999999</v>
      </c>
      <c r="O5186" t="str">
        <f>INDEX(lehmad!F$2:F$412,MATCH(klypsid!$B5186,lehmad!$A$2:$A$412,0))</f>
        <v>LANCELOT-ET</v>
      </c>
      <c r="P5186">
        <f>INDEX(lehmad!G$2:G$412,MATCH(klypsid!$B5186,lehmad!$A$2:$A$412,0))</f>
        <v>1998</v>
      </c>
      <c r="Q5186" s="2">
        <f>INDEX(lehmad!H$2:H$412,MATCH(klypsid!$B5186,lehmad!$A$2:$A$412,0))</f>
        <v>35985</v>
      </c>
      <c r="R5186">
        <f>INDEX(lehmad!I$2:I$412,MATCH(klypsid!$B5186,lehmad!$A$2:$A$412,0))</f>
        <v>126</v>
      </c>
      <c r="S5186">
        <f t="shared" ref="S5186:S5249" si="568">IF(D5186&lt;=3,D5186,4)</f>
        <v>2</v>
      </c>
      <c r="T5186">
        <f t="shared" ref="T5186:T5249" si="569">F5186-E5186</f>
        <v>82</v>
      </c>
      <c r="U5186">
        <f t="shared" ref="U5186:U5249" si="570">IF(T5186&lt;=60, 1, IF(T5186&lt;=150,2,3))</f>
        <v>2</v>
      </c>
      <c r="V5186">
        <f t="shared" si="564"/>
        <v>4.3103401206121505</v>
      </c>
      <c r="W5186">
        <f t="shared" si="565"/>
        <v>3</v>
      </c>
      <c r="X5186">
        <f t="shared" si="566"/>
        <v>29</v>
      </c>
    </row>
    <row r="5187" spans="1:24" x14ac:dyDescent="0.25">
      <c r="A5187">
        <v>4020</v>
      </c>
      <c r="B5187" t="str">
        <f t="shared" si="567"/>
        <v>E4020</v>
      </c>
      <c r="C5187" t="s">
        <v>176</v>
      </c>
      <c r="D5187">
        <v>2</v>
      </c>
      <c r="E5187" s="2">
        <v>39984</v>
      </c>
      <c r="F5187" s="2">
        <v>40094</v>
      </c>
      <c r="G5187">
        <v>44.6</v>
      </c>
      <c r="H5187">
        <v>2.76</v>
      </c>
      <c r="I5187">
        <v>3.19</v>
      </c>
      <c r="J5187">
        <v>80</v>
      </c>
      <c r="K5187" t="str">
        <f>INDEX(lehmad!B$2:B$412,MATCH(klypsid!$B5187,lehmad!$A$2:$A$412,0))</f>
        <v>10.06.2006</v>
      </c>
      <c r="L5187">
        <f>INDEX(lehmad!C$2:C$412,MATCH(klypsid!$B5187,lehmad!$A$2:$A$412,0))</f>
        <v>65210</v>
      </c>
      <c r="M5187">
        <f>INDEX(lehmad!D$2:D$412,MATCH(klypsid!$B5187,lehmad!$A$2:$A$412,0))</f>
        <v>110</v>
      </c>
      <c r="N5187">
        <f>INDEX(lehmad!E$2:E$412,MATCH(klypsid!$B5187,lehmad!$A$2:$A$412,0))</f>
        <v>0.73699999999999999</v>
      </c>
      <c r="O5187" t="str">
        <f>INDEX(lehmad!F$2:F$412,MATCH(klypsid!$B5187,lehmad!$A$2:$A$412,0))</f>
        <v>LANCELOT-ET</v>
      </c>
      <c r="P5187">
        <f>INDEX(lehmad!G$2:G$412,MATCH(klypsid!$B5187,lehmad!$A$2:$A$412,0))</f>
        <v>1998</v>
      </c>
      <c r="Q5187" s="2">
        <f>INDEX(lehmad!H$2:H$412,MATCH(klypsid!$B5187,lehmad!$A$2:$A$412,0))</f>
        <v>35985</v>
      </c>
      <c r="R5187">
        <f>INDEX(lehmad!I$2:I$412,MATCH(klypsid!$B5187,lehmad!$A$2:$A$412,0))</f>
        <v>126</v>
      </c>
      <c r="S5187">
        <f t="shared" si="568"/>
        <v>2</v>
      </c>
      <c r="T5187">
        <f t="shared" si="569"/>
        <v>110</v>
      </c>
      <c r="U5187">
        <f t="shared" si="570"/>
        <v>2</v>
      </c>
      <c r="V5187">
        <f t="shared" ref="V5187:V5250" si="571">LOG(J5187/100,2)+3</f>
        <v>2.6780719051126378</v>
      </c>
      <c r="W5187">
        <f t="shared" ref="W5187:W5250" si="572">IF(A5187&lt;&gt;A5186, 1, IF(D5187&lt;&gt;D5186, 1, W5186+1))</f>
        <v>4</v>
      </c>
      <c r="X5187">
        <f t="shared" ref="X5187:X5250" si="573">IF(AND(A5187=A5186,D5187=D5186), F5187-F5186, F5187-E5187)</f>
        <v>28</v>
      </c>
    </row>
    <row r="5188" spans="1:24" x14ac:dyDescent="0.25">
      <c r="A5188">
        <v>4020</v>
      </c>
      <c r="B5188" t="str">
        <f t="shared" si="567"/>
        <v>E4020</v>
      </c>
      <c r="C5188" t="s">
        <v>176</v>
      </c>
      <c r="D5188">
        <v>2</v>
      </c>
      <c r="E5188" s="2">
        <v>39984</v>
      </c>
      <c r="F5188" s="2">
        <v>40125</v>
      </c>
      <c r="G5188">
        <v>33.9</v>
      </c>
      <c r="H5188">
        <v>3.79</v>
      </c>
      <c r="I5188">
        <v>3.48</v>
      </c>
      <c r="J5188">
        <v>110</v>
      </c>
      <c r="K5188" t="str">
        <f>INDEX(lehmad!B$2:B$412,MATCH(klypsid!$B5188,lehmad!$A$2:$A$412,0))</f>
        <v>10.06.2006</v>
      </c>
      <c r="L5188">
        <f>INDEX(lehmad!C$2:C$412,MATCH(klypsid!$B5188,lehmad!$A$2:$A$412,0))</f>
        <v>65210</v>
      </c>
      <c r="M5188">
        <f>INDEX(lehmad!D$2:D$412,MATCH(klypsid!$B5188,lehmad!$A$2:$A$412,0))</f>
        <v>110</v>
      </c>
      <c r="N5188">
        <f>INDEX(lehmad!E$2:E$412,MATCH(klypsid!$B5188,lehmad!$A$2:$A$412,0))</f>
        <v>0.73699999999999999</v>
      </c>
      <c r="O5188" t="str">
        <f>INDEX(lehmad!F$2:F$412,MATCH(klypsid!$B5188,lehmad!$A$2:$A$412,0))</f>
        <v>LANCELOT-ET</v>
      </c>
      <c r="P5188">
        <f>INDEX(lehmad!G$2:G$412,MATCH(klypsid!$B5188,lehmad!$A$2:$A$412,0))</f>
        <v>1998</v>
      </c>
      <c r="Q5188" s="2">
        <f>INDEX(lehmad!H$2:H$412,MATCH(klypsid!$B5188,lehmad!$A$2:$A$412,0))</f>
        <v>35985</v>
      </c>
      <c r="R5188">
        <f>INDEX(lehmad!I$2:I$412,MATCH(klypsid!$B5188,lehmad!$A$2:$A$412,0))</f>
        <v>126</v>
      </c>
      <c r="S5188">
        <f t="shared" si="568"/>
        <v>2</v>
      </c>
      <c r="T5188">
        <f t="shared" si="569"/>
        <v>141</v>
      </c>
      <c r="U5188">
        <f t="shared" si="570"/>
        <v>2</v>
      </c>
      <c r="V5188">
        <f t="shared" si="571"/>
        <v>3.1375035237499351</v>
      </c>
      <c r="W5188">
        <f t="shared" si="572"/>
        <v>5</v>
      </c>
      <c r="X5188">
        <f t="shared" si="573"/>
        <v>31</v>
      </c>
    </row>
    <row r="5189" spans="1:24" x14ac:dyDescent="0.25">
      <c r="A5189">
        <v>4020</v>
      </c>
      <c r="B5189" t="str">
        <f t="shared" si="567"/>
        <v>E4020</v>
      </c>
      <c r="C5189" t="s">
        <v>176</v>
      </c>
      <c r="D5189">
        <v>2</v>
      </c>
      <c r="E5189" s="2">
        <v>39984</v>
      </c>
      <c r="F5189" s="2">
        <v>40153</v>
      </c>
      <c r="G5189">
        <v>35.5</v>
      </c>
      <c r="H5189">
        <v>4.3600000000000003</v>
      </c>
      <c r="I5189">
        <v>3.39</v>
      </c>
      <c r="J5189">
        <v>368</v>
      </c>
      <c r="K5189" t="str">
        <f>INDEX(lehmad!B$2:B$412,MATCH(klypsid!$B5189,lehmad!$A$2:$A$412,0))</f>
        <v>10.06.2006</v>
      </c>
      <c r="L5189">
        <f>INDEX(lehmad!C$2:C$412,MATCH(klypsid!$B5189,lehmad!$A$2:$A$412,0))</f>
        <v>65210</v>
      </c>
      <c r="M5189">
        <f>INDEX(lehmad!D$2:D$412,MATCH(klypsid!$B5189,lehmad!$A$2:$A$412,0))</f>
        <v>110</v>
      </c>
      <c r="N5189">
        <f>INDEX(lehmad!E$2:E$412,MATCH(klypsid!$B5189,lehmad!$A$2:$A$412,0))</f>
        <v>0.73699999999999999</v>
      </c>
      <c r="O5189" t="str">
        <f>INDEX(lehmad!F$2:F$412,MATCH(klypsid!$B5189,lehmad!$A$2:$A$412,0))</f>
        <v>LANCELOT-ET</v>
      </c>
      <c r="P5189">
        <f>INDEX(lehmad!G$2:G$412,MATCH(klypsid!$B5189,lehmad!$A$2:$A$412,0))</f>
        <v>1998</v>
      </c>
      <c r="Q5189" s="2">
        <f>INDEX(lehmad!H$2:H$412,MATCH(klypsid!$B5189,lehmad!$A$2:$A$412,0))</f>
        <v>35985</v>
      </c>
      <c r="R5189">
        <f>INDEX(lehmad!I$2:I$412,MATCH(klypsid!$B5189,lehmad!$A$2:$A$412,0))</f>
        <v>126</v>
      </c>
      <c r="S5189">
        <f t="shared" si="568"/>
        <v>2</v>
      </c>
      <c r="T5189">
        <f t="shared" si="569"/>
        <v>169</v>
      </c>
      <c r="U5189">
        <f t="shared" si="570"/>
        <v>3</v>
      </c>
      <c r="V5189">
        <f t="shared" si="571"/>
        <v>4.8797057662822887</v>
      </c>
      <c r="W5189">
        <f t="shared" si="572"/>
        <v>6</v>
      </c>
      <c r="X5189">
        <f t="shared" si="573"/>
        <v>28</v>
      </c>
    </row>
    <row r="5190" spans="1:24" x14ac:dyDescent="0.25">
      <c r="A5190">
        <v>4020</v>
      </c>
      <c r="B5190" t="str">
        <f t="shared" si="567"/>
        <v>E4020</v>
      </c>
      <c r="C5190" t="s">
        <v>176</v>
      </c>
      <c r="D5190">
        <v>2</v>
      </c>
      <c r="E5190" s="2">
        <v>39984</v>
      </c>
      <c r="F5190" s="2">
        <v>40186</v>
      </c>
      <c r="G5190">
        <v>28.8</v>
      </c>
      <c r="H5190">
        <v>4.4400000000000004</v>
      </c>
      <c r="I5190">
        <v>3.42</v>
      </c>
      <c r="J5190">
        <v>548</v>
      </c>
      <c r="K5190" t="str">
        <f>INDEX(lehmad!B$2:B$412,MATCH(klypsid!$B5190,lehmad!$A$2:$A$412,0))</f>
        <v>10.06.2006</v>
      </c>
      <c r="L5190">
        <f>INDEX(lehmad!C$2:C$412,MATCH(klypsid!$B5190,lehmad!$A$2:$A$412,0))</f>
        <v>65210</v>
      </c>
      <c r="M5190">
        <f>INDEX(lehmad!D$2:D$412,MATCH(klypsid!$B5190,lehmad!$A$2:$A$412,0))</f>
        <v>110</v>
      </c>
      <c r="N5190">
        <f>INDEX(lehmad!E$2:E$412,MATCH(klypsid!$B5190,lehmad!$A$2:$A$412,0))</f>
        <v>0.73699999999999999</v>
      </c>
      <c r="O5190" t="str">
        <f>INDEX(lehmad!F$2:F$412,MATCH(klypsid!$B5190,lehmad!$A$2:$A$412,0))</f>
        <v>LANCELOT-ET</v>
      </c>
      <c r="P5190">
        <f>INDEX(lehmad!G$2:G$412,MATCH(klypsid!$B5190,lehmad!$A$2:$A$412,0))</f>
        <v>1998</v>
      </c>
      <c r="Q5190" s="2">
        <f>INDEX(lehmad!H$2:H$412,MATCH(klypsid!$B5190,lehmad!$A$2:$A$412,0))</f>
        <v>35985</v>
      </c>
      <c r="R5190">
        <f>INDEX(lehmad!I$2:I$412,MATCH(klypsid!$B5190,lehmad!$A$2:$A$412,0))</f>
        <v>126</v>
      </c>
      <c r="S5190">
        <f t="shared" si="568"/>
        <v>2</v>
      </c>
      <c r="T5190">
        <f t="shared" si="569"/>
        <v>202</v>
      </c>
      <c r="U5190">
        <f t="shared" si="570"/>
        <v>3</v>
      </c>
      <c r="V5190">
        <f t="shared" si="571"/>
        <v>5.454175893185802</v>
      </c>
      <c r="W5190">
        <f t="shared" si="572"/>
        <v>7</v>
      </c>
      <c r="X5190">
        <f t="shared" si="573"/>
        <v>33</v>
      </c>
    </row>
    <row r="5191" spans="1:24" x14ac:dyDescent="0.25">
      <c r="A5191">
        <v>4020</v>
      </c>
      <c r="B5191" t="str">
        <f t="shared" si="567"/>
        <v>E4020</v>
      </c>
      <c r="C5191" t="s">
        <v>176</v>
      </c>
      <c r="D5191">
        <v>2</v>
      </c>
      <c r="E5191" s="2">
        <v>39984</v>
      </c>
      <c r="F5191" s="2">
        <v>40214</v>
      </c>
      <c r="G5191">
        <v>26.9</v>
      </c>
      <c r="H5191">
        <v>4.2</v>
      </c>
      <c r="I5191">
        <v>3.37</v>
      </c>
      <c r="J5191">
        <v>159</v>
      </c>
      <c r="K5191" t="str">
        <f>INDEX(lehmad!B$2:B$412,MATCH(klypsid!$B5191,lehmad!$A$2:$A$412,0))</f>
        <v>10.06.2006</v>
      </c>
      <c r="L5191">
        <f>INDEX(lehmad!C$2:C$412,MATCH(klypsid!$B5191,lehmad!$A$2:$A$412,0))</f>
        <v>65210</v>
      </c>
      <c r="M5191">
        <f>INDEX(lehmad!D$2:D$412,MATCH(klypsid!$B5191,lehmad!$A$2:$A$412,0))</f>
        <v>110</v>
      </c>
      <c r="N5191">
        <f>INDEX(lehmad!E$2:E$412,MATCH(klypsid!$B5191,lehmad!$A$2:$A$412,0))</f>
        <v>0.73699999999999999</v>
      </c>
      <c r="O5191" t="str">
        <f>INDEX(lehmad!F$2:F$412,MATCH(klypsid!$B5191,lehmad!$A$2:$A$412,0))</f>
        <v>LANCELOT-ET</v>
      </c>
      <c r="P5191">
        <f>INDEX(lehmad!G$2:G$412,MATCH(klypsid!$B5191,lehmad!$A$2:$A$412,0))</f>
        <v>1998</v>
      </c>
      <c r="Q5191" s="2">
        <f>INDEX(lehmad!H$2:H$412,MATCH(klypsid!$B5191,lehmad!$A$2:$A$412,0))</f>
        <v>35985</v>
      </c>
      <c r="R5191">
        <f>INDEX(lehmad!I$2:I$412,MATCH(klypsid!$B5191,lehmad!$A$2:$A$412,0))</f>
        <v>126</v>
      </c>
      <c r="S5191">
        <f t="shared" si="568"/>
        <v>2</v>
      </c>
      <c r="T5191">
        <f t="shared" si="569"/>
        <v>230</v>
      </c>
      <c r="U5191">
        <f t="shared" si="570"/>
        <v>3</v>
      </c>
      <c r="V5191">
        <f t="shared" si="571"/>
        <v>3.6690267655096309</v>
      </c>
      <c r="W5191">
        <f t="shared" si="572"/>
        <v>8</v>
      </c>
      <c r="X5191">
        <f t="shared" si="573"/>
        <v>28</v>
      </c>
    </row>
    <row r="5192" spans="1:24" x14ac:dyDescent="0.25">
      <c r="A5192">
        <v>4020</v>
      </c>
      <c r="B5192" t="str">
        <f t="shared" si="567"/>
        <v>E4020</v>
      </c>
      <c r="C5192" t="s">
        <v>176</v>
      </c>
      <c r="D5192">
        <v>2</v>
      </c>
      <c r="E5192" s="2">
        <v>39984</v>
      </c>
      <c r="F5192" s="2">
        <v>40242</v>
      </c>
      <c r="G5192">
        <v>28.9</v>
      </c>
      <c r="H5192">
        <v>4.57</v>
      </c>
      <c r="I5192">
        <v>3.47</v>
      </c>
      <c r="J5192">
        <v>172</v>
      </c>
      <c r="K5192" t="str">
        <f>INDEX(lehmad!B$2:B$412,MATCH(klypsid!$B5192,lehmad!$A$2:$A$412,0))</f>
        <v>10.06.2006</v>
      </c>
      <c r="L5192">
        <f>INDEX(lehmad!C$2:C$412,MATCH(klypsid!$B5192,lehmad!$A$2:$A$412,0))</f>
        <v>65210</v>
      </c>
      <c r="M5192">
        <f>INDEX(lehmad!D$2:D$412,MATCH(klypsid!$B5192,lehmad!$A$2:$A$412,0))</f>
        <v>110</v>
      </c>
      <c r="N5192">
        <f>INDEX(lehmad!E$2:E$412,MATCH(klypsid!$B5192,lehmad!$A$2:$A$412,0))</f>
        <v>0.73699999999999999</v>
      </c>
      <c r="O5192" t="str">
        <f>INDEX(lehmad!F$2:F$412,MATCH(klypsid!$B5192,lehmad!$A$2:$A$412,0))</f>
        <v>LANCELOT-ET</v>
      </c>
      <c r="P5192">
        <f>INDEX(lehmad!G$2:G$412,MATCH(klypsid!$B5192,lehmad!$A$2:$A$412,0))</f>
        <v>1998</v>
      </c>
      <c r="Q5192" s="2">
        <f>INDEX(lehmad!H$2:H$412,MATCH(klypsid!$B5192,lehmad!$A$2:$A$412,0))</f>
        <v>35985</v>
      </c>
      <c r="R5192">
        <f>INDEX(lehmad!I$2:I$412,MATCH(klypsid!$B5192,lehmad!$A$2:$A$412,0))</f>
        <v>126</v>
      </c>
      <c r="S5192">
        <f t="shared" si="568"/>
        <v>2</v>
      </c>
      <c r="T5192">
        <f t="shared" si="569"/>
        <v>258</v>
      </c>
      <c r="U5192">
        <f t="shared" si="570"/>
        <v>3</v>
      </c>
      <c r="V5192">
        <f t="shared" si="571"/>
        <v>3.7824085649273735</v>
      </c>
      <c r="W5192">
        <f t="shared" si="572"/>
        <v>9</v>
      </c>
      <c r="X5192">
        <f t="shared" si="573"/>
        <v>28</v>
      </c>
    </row>
    <row r="5193" spans="1:24" x14ac:dyDescent="0.25">
      <c r="A5193">
        <v>4020</v>
      </c>
      <c r="B5193" t="str">
        <f t="shared" si="567"/>
        <v>E4020</v>
      </c>
      <c r="C5193" t="s">
        <v>176</v>
      </c>
      <c r="D5193">
        <v>2</v>
      </c>
      <c r="E5193" s="2">
        <v>39984</v>
      </c>
      <c r="F5193" s="2">
        <v>40276</v>
      </c>
      <c r="G5193">
        <v>22.6</v>
      </c>
      <c r="H5193">
        <v>4.97</v>
      </c>
      <c r="I5193">
        <v>3.76</v>
      </c>
      <c r="J5193">
        <v>450</v>
      </c>
      <c r="K5193" t="str">
        <f>INDEX(lehmad!B$2:B$412,MATCH(klypsid!$B5193,lehmad!$A$2:$A$412,0))</f>
        <v>10.06.2006</v>
      </c>
      <c r="L5193">
        <f>INDEX(lehmad!C$2:C$412,MATCH(klypsid!$B5193,lehmad!$A$2:$A$412,0))</f>
        <v>65210</v>
      </c>
      <c r="M5193">
        <f>INDEX(lehmad!D$2:D$412,MATCH(klypsid!$B5193,lehmad!$A$2:$A$412,0))</f>
        <v>110</v>
      </c>
      <c r="N5193">
        <f>INDEX(lehmad!E$2:E$412,MATCH(klypsid!$B5193,lehmad!$A$2:$A$412,0))</f>
        <v>0.73699999999999999</v>
      </c>
      <c r="O5193" t="str">
        <f>INDEX(lehmad!F$2:F$412,MATCH(klypsid!$B5193,lehmad!$A$2:$A$412,0))</f>
        <v>LANCELOT-ET</v>
      </c>
      <c r="P5193">
        <f>INDEX(lehmad!G$2:G$412,MATCH(klypsid!$B5193,lehmad!$A$2:$A$412,0))</f>
        <v>1998</v>
      </c>
      <c r="Q5193" s="2">
        <f>INDEX(lehmad!H$2:H$412,MATCH(klypsid!$B5193,lehmad!$A$2:$A$412,0))</f>
        <v>35985</v>
      </c>
      <c r="R5193">
        <f>INDEX(lehmad!I$2:I$412,MATCH(klypsid!$B5193,lehmad!$A$2:$A$412,0))</f>
        <v>126</v>
      </c>
      <c r="S5193">
        <f t="shared" si="568"/>
        <v>2</v>
      </c>
      <c r="T5193">
        <f t="shared" si="569"/>
        <v>292</v>
      </c>
      <c r="U5193">
        <f t="shared" si="570"/>
        <v>3</v>
      </c>
      <c r="V5193">
        <f t="shared" si="571"/>
        <v>5.1699250014423122</v>
      </c>
      <c r="W5193">
        <f t="shared" si="572"/>
        <v>10</v>
      </c>
      <c r="X5193">
        <f t="shared" si="573"/>
        <v>34</v>
      </c>
    </row>
    <row r="5194" spans="1:24" x14ac:dyDescent="0.25">
      <c r="A5194">
        <v>4020</v>
      </c>
      <c r="B5194" t="str">
        <f t="shared" si="567"/>
        <v>E4020</v>
      </c>
      <c r="C5194" t="s">
        <v>176</v>
      </c>
      <c r="D5194">
        <v>2</v>
      </c>
      <c r="E5194" s="2">
        <v>39984</v>
      </c>
      <c r="F5194" s="2">
        <v>40304</v>
      </c>
      <c r="G5194">
        <v>13.8</v>
      </c>
      <c r="H5194">
        <v>4.74</v>
      </c>
      <c r="I5194">
        <v>4.13</v>
      </c>
      <c r="J5194">
        <v>99</v>
      </c>
      <c r="K5194" t="str">
        <f>INDEX(lehmad!B$2:B$412,MATCH(klypsid!$B5194,lehmad!$A$2:$A$412,0))</f>
        <v>10.06.2006</v>
      </c>
      <c r="L5194">
        <f>INDEX(lehmad!C$2:C$412,MATCH(klypsid!$B5194,lehmad!$A$2:$A$412,0))</f>
        <v>65210</v>
      </c>
      <c r="M5194">
        <f>INDEX(lehmad!D$2:D$412,MATCH(klypsid!$B5194,lehmad!$A$2:$A$412,0))</f>
        <v>110</v>
      </c>
      <c r="N5194">
        <f>INDEX(lehmad!E$2:E$412,MATCH(klypsid!$B5194,lehmad!$A$2:$A$412,0))</f>
        <v>0.73699999999999999</v>
      </c>
      <c r="O5194" t="str">
        <f>INDEX(lehmad!F$2:F$412,MATCH(klypsid!$B5194,lehmad!$A$2:$A$412,0))</f>
        <v>LANCELOT-ET</v>
      </c>
      <c r="P5194">
        <f>INDEX(lehmad!G$2:G$412,MATCH(klypsid!$B5194,lehmad!$A$2:$A$412,0))</f>
        <v>1998</v>
      </c>
      <c r="Q5194" s="2">
        <f>INDEX(lehmad!H$2:H$412,MATCH(klypsid!$B5194,lehmad!$A$2:$A$412,0))</f>
        <v>35985</v>
      </c>
      <c r="R5194">
        <f>INDEX(lehmad!I$2:I$412,MATCH(klypsid!$B5194,lehmad!$A$2:$A$412,0))</f>
        <v>126</v>
      </c>
      <c r="S5194">
        <f t="shared" si="568"/>
        <v>2</v>
      </c>
      <c r="T5194">
        <f t="shared" si="569"/>
        <v>320</v>
      </c>
      <c r="U5194">
        <f t="shared" si="570"/>
        <v>3</v>
      </c>
      <c r="V5194">
        <f t="shared" si="571"/>
        <v>2.9855004303048851</v>
      </c>
      <c r="W5194">
        <f t="shared" si="572"/>
        <v>11</v>
      </c>
      <c r="X5194">
        <f t="shared" si="573"/>
        <v>28</v>
      </c>
    </row>
    <row r="5195" spans="1:24" x14ac:dyDescent="0.25">
      <c r="A5195">
        <v>4020</v>
      </c>
      <c r="B5195" t="str">
        <f t="shared" si="567"/>
        <v>E4020</v>
      </c>
      <c r="C5195" t="s">
        <v>176</v>
      </c>
      <c r="D5195">
        <v>3</v>
      </c>
      <c r="E5195" s="2">
        <v>40335</v>
      </c>
      <c r="F5195" s="2">
        <v>40371</v>
      </c>
      <c r="G5195">
        <v>45</v>
      </c>
      <c r="H5195">
        <v>3.73</v>
      </c>
      <c r="I5195">
        <v>3.1</v>
      </c>
      <c r="J5195">
        <v>11</v>
      </c>
      <c r="K5195" t="str">
        <f>INDEX(lehmad!B$2:B$412,MATCH(klypsid!$B5195,lehmad!$A$2:$A$412,0))</f>
        <v>10.06.2006</v>
      </c>
      <c r="L5195">
        <f>INDEX(lehmad!C$2:C$412,MATCH(klypsid!$B5195,lehmad!$A$2:$A$412,0))</f>
        <v>65210</v>
      </c>
      <c r="M5195">
        <f>INDEX(lehmad!D$2:D$412,MATCH(klypsid!$B5195,lehmad!$A$2:$A$412,0))</f>
        <v>110</v>
      </c>
      <c r="N5195">
        <f>INDEX(lehmad!E$2:E$412,MATCH(klypsid!$B5195,lehmad!$A$2:$A$412,0))</f>
        <v>0.73699999999999999</v>
      </c>
      <c r="O5195" t="str">
        <f>INDEX(lehmad!F$2:F$412,MATCH(klypsid!$B5195,lehmad!$A$2:$A$412,0))</f>
        <v>LANCELOT-ET</v>
      </c>
      <c r="P5195">
        <f>INDEX(lehmad!G$2:G$412,MATCH(klypsid!$B5195,lehmad!$A$2:$A$412,0))</f>
        <v>1998</v>
      </c>
      <c r="Q5195" s="2">
        <f>INDEX(lehmad!H$2:H$412,MATCH(klypsid!$B5195,lehmad!$A$2:$A$412,0))</f>
        <v>35985</v>
      </c>
      <c r="R5195">
        <f>INDEX(lehmad!I$2:I$412,MATCH(klypsid!$B5195,lehmad!$A$2:$A$412,0))</f>
        <v>126</v>
      </c>
      <c r="S5195">
        <f t="shared" si="568"/>
        <v>3</v>
      </c>
      <c r="T5195">
        <f t="shared" si="569"/>
        <v>36</v>
      </c>
      <c r="U5195">
        <f t="shared" si="570"/>
        <v>1</v>
      </c>
      <c r="V5195">
        <f t="shared" si="571"/>
        <v>-0.1844245711374275</v>
      </c>
      <c r="W5195">
        <f t="shared" si="572"/>
        <v>1</v>
      </c>
      <c r="X5195">
        <f t="shared" si="573"/>
        <v>36</v>
      </c>
    </row>
    <row r="5196" spans="1:24" x14ac:dyDescent="0.25">
      <c r="A5196">
        <v>4020</v>
      </c>
      <c r="B5196" t="str">
        <f t="shared" si="567"/>
        <v>E4020</v>
      </c>
      <c r="C5196" t="s">
        <v>176</v>
      </c>
      <c r="D5196">
        <v>3</v>
      </c>
      <c r="E5196" s="2">
        <v>40335</v>
      </c>
      <c r="F5196" s="2">
        <v>40396</v>
      </c>
      <c r="G5196">
        <v>41.7</v>
      </c>
      <c r="H5196">
        <v>3</v>
      </c>
      <c r="I5196">
        <v>3.01</v>
      </c>
      <c r="J5196">
        <v>24</v>
      </c>
      <c r="K5196" t="str">
        <f>INDEX(lehmad!B$2:B$412,MATCH(klypsid!$B5196,lehmad!$A$2:$A$412,0))</f>
        <v>10.06.2006</v>
      </c>
      <c r="L5196">
        <f>INDEX(lehmad!C$2:C$412,MATCH(klypsid!$B5196,lehmad!$A$2:$A$412,0))</f>
        <v>65210</v>
      </c>
      <c r="M5196">
        <f>INDEX(lehmad!D$2:D$412,MATCH(klypsid!$B5196,lehmad!$A$2:$A$412,0))</f>
        <v>110</v>
      </c>
      <c r="N5196">
        <f>INDEX(lehmad!E$2:E$412,MATCH(klypsid!$B5196,lehmad!$A$2:$A$412,0))</f>
        <v>0.73699999999999999</v>
      </c>
      <c r="O5196" t="str">
        <f>INDEX(lehmad!F$2:F$412,MATCH(klypsid!$B5196,lehmad!$A$2:$A$412,0))</f>
        <v>LANCELOT-ET</v>
      </c>
      <c r="P5196">
        <f>INDEX(lehmad!G$2:G$412,MATCH(klypsid!$B5196,lehmad!$A$2:$A$412,0))</f>
        <v>1998</v>
      </c>
      <c r="Q5196" s="2">
        <f>INDEX(lehmad!H$2:H$412,MATCH(klypsid!$B5196,lehmad!$A$2:$A$412,0))</f>
        <v>35985</v>
      </c>
      <c r="R5196">
        <f>INDEX(lehmad!I$2:I$412,MATCH(klypsid!$B5196,lehmad!$A$2:$A$412,0))</f>
        <v>126</v>
      </c>
      <c r="S5196">
        <f t="shared" si="568"/>
        <v>3</v>
      </c>
      <c r="T5196">
        <f t="shared" si="569"/>
        <v>61</v>
      </c>
      <c r="U5196">
        <f t="shared" si="570"/>
        <v>2</v>
      </c>
      <c r="V5196">
        <f t="shared" si="571"/>
        <v>0.94110631094643127</v>
      </c>
      <c r="W5196">
        <f t="shared" si="572"/>
        <v>2</v>
      </c>
      <c r="X5196">
        <f t="shared" si="573"/>
        <v>25</v>
      </c>
    </row>
    <row r="5197" spans="1:24" x14ac:dyDescent="0.25">
      <c r="A5197">
        <v>4020</v>
      </c>
      <c r="B5197" t="str">
        <f t="shared" si="567"/>
        <v>E4020</v>
      </c>
      <c r="C5197" t="s">
        <v>176</v>
      </c>
      <c r="D5197">
        <v>3</v>
      </c>
      <c r="E5197" s="2">
        <v>40335</v>
      </c>
      <c r="F5197" s="2">
        <v>40434</v>
      </c>
      <c r="G5197">
        <v>46.8</v>
      </c>
      <c r="H5197">
        <v>3.37</v>
      </c>
      <c r="I5197">
        <v>3.21</v>
      </c>
      <c r="J5197">
        <v>14</v>
      </c>
      <c r="K5197" t="str">
        <f>INDEX(lehmad!B$2:B$412,MATCH(klypsid!$B5197,lehmad!$A$2:$A$412,0))</f>
        <v>10.06.2006</v>
      </c>
      <c r="L5197">
        <f>INDEX(lehmad!C$2:C$412,MATCH(klypsid!$B5197,lehmad!$A$2:$A$412,0))</f>
        <v>65210</v>
      </c>
      <c r="M5197">
        <f>INDEX(lehmad!D$2:D$412,MATCH(klypsid!$B5197,lehmad!$A$2:$A$412,0))</f>
        <v>110</v>
      </c>
      <c r="N5197">
        <f>INDEX(lehmad!E$2:E$412,MATCH(klypsid!$B5197,lehmad!$A$2:$A$412,0))</f>
        <v>0.73699999999999999</v>
      </c>
      <c r="O5197" t="str">
        <f>INDEX(lehmad!F$2:F$412,MATCH(klypsid!$B5197,lehmad!$A$2:$A$412,0))</f>
        <v>LANCELOT-ET</v>
      </c>
      <c r="P5197">
        <f>INDEX(lehmad!G$2:G$412,MATCH(klypsid!$B5197,lehmad!$A$2:$A$412,0))</f>
        <v>1998</v>
      </c>
      <c r="Q5197" s="2">
        <f>INDEX(lehmad!H$2:H$412,MATCH(klypsid!$B5197,lehmad!$A$2:$A$412,0))</f>
        <v>35985</v>
      </c>
      <c r="R5197">
        <f>INDEX(lehmad!I$2:I$412,MATCH(klypsid!$B5197,lehmad!$A$2:$A$412,0))</f>
        <v>126</v>
      </c>
      <c r="S5197">
        <f t="shared" si="568"/>
        <v>3</v>
      </c>
      <c r="T5197">
        <f t="shared" si="569"/>
        <v>99</v>
      </c>
      <c r="U5197">
        <f t="shared" si="570"/>
        <v>2</v>
      </c>
      <c r="V5197">
        <f t="shared" si="571"/>
        <v>0.16349873228287937</v>
      </c>
      <c r="W5197">
        <f t="shared" si="572"/>
        <v>3</v>
      </c>
      <c r="X5197">
        <f t="shared" si="573"/>
        <v>38</v>
      </c>
    </row>
    <row r="5198" spans="1:24" x14ac:dyDescent="0.25">
      <c r="A5198">
        <v>4020</v>
      </c>
      <c r="B5198" t="str">
        <f t="shared" si="567"/>
        <v>E4020</v>
      </c>
      <c r="C5198" t="s">
        <v>176</v>
      </c>
      <c r="D5198">
        <v>3</v>
      </c>
      <c r="E5198" s="2">
        <v>40335</v>
      </c>
      <c r="F5198" s="2">
        <v>40462</v>
      </c>
      <c r="G5198">
        <v>40</v>
      </c>
      <c r="H5198">
        <v>4.3600000000000003</v>
      </c>
      <c r="I5198">
        <v>3.51</v>
      </c>
      <c r="J5198">
        <v>67</v>
      </c>
      <c r="K5198" t="str">
        <f>INDEX(lehmad!B$2:B$412,MATCH(klypsid!$B5198,lehmad!$A$2:$A$412,0))</f>
        <v>10.06.2006</v>
      </c>
      <c r="L5198">
        <f>INDEX(lehmad!C$2:C$412,MATCH(klypsid!$B5198,lehmad!$A$2:$A$412,0))</f>
        <v>65210</v>
      </c>
      <c r="M5198">
        <f>INDEX(lehmad!D$2:D$412,MATCH(klypsid!$B5198,lehmad!$A$2:$A$412,0))</f>
        <v>110</v>
      </c>
      <c r="N5198">
        <f>INDEX(lehmad!E$2:E$412,MATCH(klypsid!$B5198,lehmad!$A$2:$A$412,0))</f>
        <v>0.73699999999999999</v>
      </c>
      <c r="O5198" t="str">
        <f>INDEX(lehmad!F$2:F$412,MATCH(klypsid!$B5198,lehmad!$A$2:$A$412,0))</f>
        <v>LANCELOT-ET</v>
      </c>
      <c r="P5198">
        <f>INDEX(lehmad!G$2:G$412,MATCH(klypsid!$B5198,lehmad!$A$2:$A$412,0))</f>
        <v>1998</v>
      </c>
      <c r="Q5198" s="2">
        <f>INDEX(lehmad!H$2:H$412,MATCH(klypsid!$B5198,lehmad!$A$2:$A$412,0))</f>
        <v>35985</v>
      </c>
      <c r="R5198">
        <f>INDEX(lehmad!I$2:I$412,MATCH(klypsid!$B5198,lehmad!$A$2:$A$412,0))</f>
        <v>126</v>
      </c>
      <c r="S5198">
        <f t="shared" si="568"/>
        <v>3</v>
      </c>
      <c r="T5198">
        <f t="shared" si="569"/>
        <v>127</v>
      </c>
      <c r="U5198">
        <f t="shared" si="570"/>
        <v>2</v>
      </c>
      <c r="V5198">
        <f t="shared" si="571"/>
        <v>2.4222330006830477</v>
      </c>
      <c r="W5198">
        <f t="shared" si="572"/>
        <v>4</v>
      </c>
      <c r="X5198">
        <f t="shared" si="573"/>
        <v>28</v>
      </c>
    </row>
    <row r="5199" spans="1:24" x14ac:dyDescent="0.25">
      <c r="A5199">
        <v>4020</v>
      </c>
      <c r="B5199" t="str">
        <f t="shared" si="567"/>
        <v>E4020</v>
      </c>
      <c r="C5199" t="s">
        <v>176</v>
      </c>
      <c r="D5199">
        <v>3</v>
      </c>
      <c r="E5199" s="2">
        <v>40335</v>
      </c>
      <c r="F5199" s="2">
        <v>40493</v>
      </c>
      <c r="G5199">
        <v>31.9</v>
      </c>
      <c r="H5199">
        <v>4.28</v>
      </c>
      <c r="I5199">
        <v>3.58</v>
      </c>
      <c r="J5199">
        <v>424</v>
      </c>
      <c r="K5199" t="str">
        <f>INDEX(lehmad!B$2:B$412,MATCH(klypsid!$B5199,lehmad!$A$2:$A$412,0))</f>
        <v>10.06.2006</v>
      </c>
      <c r="L5199">
        <f>INDEX(lehmad!C$2:C$412,MATCH(klypsid!$B5199,lehmad!$A$2:$A$412,0))</f>
        <v>65210</v>
      </c>
      <c r="M5199">
        <f>INDEX(lehmad!D$2:D$412,MATCH(klypsid!$B5199,lehmad!$A$2:$A$412,0))</f>
        <v>110</v>
      </c>
      <c r="N5199">
        <f>INDEX(lehmad!E$2:E$412,MATCH(klypsid!$B5199,lehmad!$A$2:$A$412,0))</f>
        <v>0.73699999999999999</v>
      </c>
      <c r="O5199" t="str">
        <f>INDEX(lehmad!F$2:F$412,MATCH(klypsid!$B5199,lehmad!$A$2:$A$412,0))</f>
        <v>LANCELOT-ET</v>
      </c>
      <c r="P5199">
        <f>INDEX(lehmad!G$2:G$412,MATCH(klypsid!$B5199,lehmad!$A$2:$A$412,0))</f>
        <v>1998</v>
      </c>
      <c r="Q5199" s="2">
        <f>INDEX(lehmad!H$2:H$412,MATCH(klypsid!$B5199,lehmad!$A$2:$A$412,0))</f>
        <v>35985</v>
      </c>
      <c r="R5199">
        <f>INDEX(lehmad!I$2:I$412,MATCH(klypsid!$B5199,lehmad!$A$2:$A$412,0))</f>
        <v>126</v>
      </c>
      <c r="S5199">
        <f t="shared" si="568"/>
        <v>3</v>
      </c>
      <c r="T5199">
        <f t="shared" si="569"/>
        <v>158</v>
      </c>
      <c r="U5199">
        <f t="shared" si="570"/>
        <v>3</v>
      </c>
      <c r="V5199">
        <f t="shared" si="571"/>
        <v>5.0840642647884744</v>
      </c>
      <c r="W5199">
        <f t="shared" si="572"/>
        <v>5</v>
      </c>
      <c r="X5199">
        <f t="shared" si="573"/>
        <v>31</v>
      </c>
    </row>
    <row r="5200" spans="1:24" x14ac:dyDescent="0.25">
      <c r="A5200">
        <v>4020</v>
      </c>
      <c r="B5200" t="str">
        <f t="shared" si="567"/>
        <v>E4020</v>
      </c>
      <c r="C5200" t="s">
        <v>176</v>
      </c>
      <c r="D5200">
        <v>3</v>
      </c>
      <c r="E5200" s="2">
        <v>40335</v>
      </c>
      <c r="F5200" s="2">
        <v>40521</v>
      </c>
      <c r="G5200">
        <v>29.5</v>
      </c>
      <c r="H5200">
        <v>4.62</v>
      </c>
      <c r="I5200">
        <v>3.75</v>
      </c>
      <c r="J5200">
        <v>242</v>
      </c>
      <c r="K5200" t="str">
        <f>INDEX(lehmad!B$2:B$412,MATCH(klypsid!$B5200,lehmad!$A$2:$A$412,0))</f>
        <v>10.06.2006</v>
      </c>
      <c r="L5200">
        <f>INDEX(lehmad!C$2:C$412,MATCH(klypsid!$B5200,lehmad!$A$2:$A$412,0))</f>
        <v>65210</v>
      </c>
      <c r="M5200">
        <f>INDEX(lehmad!D$2:D$412,MATCH(klypsid!$B5200,lehmad!$A$2:$A$412,0))</f>
        <v>110</v>
      </c>
      <c r="N5200">
        <f>INDEX(lehmad!E$2:E$412,MATCH(klypsid!$B5200,lehmad!$A$2:$A$412,0))</f>
        <v>0.73699999999999999</v>
      </c>
      <c r="O5200" t="str">
        <f>INDEX(lehmad!F$2:F$412,MATCH(klypsid!$B5200,lehmad!$A$2:$A$412,0))</f>
        <v>LANCELOT-ET</v>
      </c>
      <c r="P5200">
        <f>INDEX(lehmad!G$2:G$412,MATCH(klypsid!$B5200,lehmad!$A$2:$A$412,0))</f>
        <v>1998</v>
      </c>
      <c r="Q5200" s="2">
        <f>INDEX(lehmad!H$2:H$412,MATCH(klypsid!$B5200,lehmad!$A$2:$A$412,0))</f>
        <v>35985</v>
      </c>
      <c r="R5200">
        <f>INDEX(lehmad!I$2:I$412,MATCH(klypsid!$B5200,lehmad!$A$2:$A$412,0))</f>
        <v>126</v>
      </c>
      <c r="S5200">
        <f t="shared" si="568"/>
        <v>3</v>
      </c>
      <c r="T5200">
        <f t="shared" si="569"/>
        <v>186</v>
      </c>
      <c r="U5200">
        <f t="shared" si="570"/>
        <v>3</v>
      </c>
      <c r="V5200">
        <f t="shared" si="571"/>
        <v>4.2750070474998694</v>
      </c>
      <c r="W5200">
        <f t="shared" si="572"/>
        <v>6</v>
      </c>
      <c r="X5200">
        <f t="shared" si="573"/>
        <v>28</v>
      </c>
    </row>
    <row r="5201" spans="1:24" x14ac:dyDescent="0.25">
      <c r="A5201">
        <v>4020</v>
      </c>
      <c r="B5201" t="str">
        <f t="shared" si="567"/>
        <v>E4020</v>
      </c>
      <c r="C5201" t="s">
        <v>176</v>
      </c>
      <c r="D5201">
        <v>3</v>
      </c>
      <c r="E5201" s="2">
        <v>40335</v>
      </c>
      <c r="F5201" s="2">
        <v>40556</v>
      </c>
      <c r="G5201">
        <v>26.9</v>
      </c>
      <c r="H5201">
        <v>4.2300000000000004</v>
      </c>
      <c r="I5201">
        <v>4.04</v>
      </c>
      <c r="J5201">
        <v>327</v>
      </c>
      <c r="K5201" t="str">
        <f>INDEX(lehmad!B$2:B$412,MATCH(klypsid!$B5201,lehmad!$A$2:$A$412,0))</f>
        <v>10.06.2006</v>
      </c>
      <c r="L5201">
        <f>INDEX(lehmad!C$2:C$412,MATCH(klypsid!$B5201,lehmad!$A$2:$A$412,0))</f>
        <v>65210</v>
      </c>
      <c r="M5201">
        <f>INDEX(lehmad!D$2:D$412,MATCH(klypsid!$B5201,lehmad!$A$2:$A$412,0))</f>
        <v>110</v>
      </c>
      <c r="N5201">
        <f>INDEX(lehmad!E$2:E$412,MATCH(klypsid!$B5201,lehmad!$A$2:$A$412,0))</f>
        <v>0.73699999999999999</v>
      </c>
      <c r="O5201" t="str">
        <f>INDEX(lehmad!F$2:F$412,MATCH(klypsid!$B5201,lehmad!$A$2:$A$412,0))</f>
        <v>LANCELOT-ET</v>
      </c>
      <c r="P5201">
        <f>INDEX(lehmad!G$2:G$412,MATCH(klypsid!$B5201,lehmad!$A$2:$A$412,0))</f>
        <v>1998</v>
      </c>
      <c r="Q5201" s="2">
        <f>INDEX(lehmad!H$2:H$412,MATCH(klypsid!$B5201,lehmad!$A$2:$A$412,0))</f>
        <v>35985</v>
      </c>
      <c r="R5201">
        <f>INDEX(lehmad!I$2:I$412,MATCH(klypsid!$B5201,lehmad!$A$2:$A$412,0))</f>
        <v>126</v>
      </c>
      <c r="S5201">
        <f t="shared" si="568"/>
        <v>3</v>
      </c>
      <c r="T5201">
        <f t="shared" si="569"/>
        <v>221</v>
      </c>
      <c r="U5201">
        <f t="shared" si="570"/>
        <v>3</v>
      </c>
      <c r="V5201">
        <f t="shared" si="571"/>
        <v>4.7092906357233577</v>
      </c>
      <c r="W5201">
        <f t="shared" si="572"/>
        <v>7</v>
      </c>
      <c r="X5201">
        <f t="shared" si="573"/>
        <v>35</v>
      </c>
    </row>
    <row r="5202" spans="1:24" x14ac:dyDescent="0.25">
      <c r="A5202">
        <v>4021</v>
      </c>
      <c r="B5202" t="str">
        <f t="shared" si="567"/>
        <v>E4021</v>
      </c>
      <c r="C5202" t="s">
        <v>61</v>
      </c>
      <c r="D5202">
        <v>1</v>
      </c>
      <c r="E5202" s="2">
        <v>39627</v>
      </c>
      <c r="F5202" s="2">
        <v>39663</v>
      </c>
      <c r="G5202">
        <v>39.799999999999997</v>
      </c>
      <c r="H5202">
        <v>3.91</v>
      </c>
      <c r="I5202">
        <v>3.14</v>
      </c>
      <c r="J5202">
        <v>133</v>
      </c>
      <c r="K5202" t="str">
        <f>INDEX(lehmad!B$2:B$412,MATCH(klypsid!$B5202,lehmad!$A$2:$A$412,0))</f>
        <v>10.06.2006</v>
      </c>
      <c r="L5202">
        <f>INDEX(lehmad!C$2:C$412,MATCH(klypsid!$B5202,lehmad!$A$2:$A$412,0))</f>
        <v>56172</v>
      </c>
      <c r="M5202">
        <f>INDEX(lehmad!D$2:D$412,MATCH(klypsid!$B5202,lehmad!$A$2:$A$412,0))</f>
        <v>107</v>
      </c>
      <c r="N5202">
        <f>INDEX(lehmad!E$2:E$412,MATCH(klypsid!$B5202,lehmad!$A$2:$A$412,0))</f>
        <v>0.78900000000000003</v>
      </c>
      <c r="O5202" t="str">
        <f>INDEX(lehmad!F$2:F$412,MATCH(klypsid!$B5202,lehmad!$A$2:$A$412,0))</f>
        <v>DYNASTY-ET</v>
      </c>
      <c r="P5202">
        <f>INDEX(lehmad!G$2:G$412,MATCH(klypsid!$B5202,lehmad!$A$2:$A$412,0))</f>
        <v>2002</v>
      </c>
      <c r="Q5202" s="2">
        <f>INDEX(lehmad!H$2:H$412,MATCH(klypsid!$B5202,lehmad!$A$2:$A$412,0))</f>
        <v>36044</v>
      </c>
      <c r="R5202">
        <f>INDEX(lehmad!I$2:I$412,MATCH(klypsid!$B5202,lehmad!$A$2:$A$412,0))</f>
        <v>124</v>
      </c>
      <c r="S5202">
        <f t="shared" si="568"/>
        <v>1</v>
      </c>
      <c r="T5202">
        <f t="shared" si="569"/>
        <v>36</v>
      </c>
      <c r="U5202">
        <f t="shared" si="570"/>
        <v>1</v>
      </c>
      <c r="V5202">
        <f t="shared" si="571"/>
        <v>3.411426245726465</v>
      </c>
      <c r="W5202">
        <f t="shared" si="572"/>
        <v>1</v>
      </c>
      <c r="X5202">
        <f t="shared" si="573"/>
        <v>36</v>
      </c>
    </row>
    <row r="5203" spans="1:24" x14ac:dyDescent="0.25">
      <c r="A5203">
        <v>4021</v>
      </c>
      <c r="B5203" t="str">
        <f t="shared" si="567"/>
        <v>E4021</v>
      </c>
      <c r="C5203" t="s">
        <v>61</v>
      </c>
      <c r="D5203">
        <v>1</v>
      </c>
      <c r="E5203" s="2">
        <v>39627</v>
      </c>
      <c r="F5203" s="2">
        <v>39693</v>
      </c>
      <c r="G5203">
        <v>43.4</v>
      </c>
      <c r="H5203">
        <v>3.75</v>
      </c>
      <c r="I5203">
        <v>3.12</v>
      </c>
      <c r="J5203">
        <v>60</v>
      </c>
      <c r="K5203" t="str">
        <f>INDEX(lehmad!B$2:B$412,MATCH(klypsid!$B5203,lehmad!$A$2:$A$412,0))</f>
        <v>10.06.2006</v>
      </c>
      <c r="L5203">
        <f>INDEX(lehmad!C$2:C$412,MATCH(klypsid!$B5203,lehmad!$A$2:$A$412,0))</f>
        <v>56172</v>
      </c>
      <c r="M5203">
        <f>INDEX(lehmad!D$2:D$412,MATCH(klypsid!$B5203,lehmad!$A$2:$A$412,0))</f>
        <v>107</v>
      </c>
      <c r="N5203">
        <f>INDEX(lehmad!E$2:E$412,MATCH(klypsid!$B5203,lehmad!$A$2:$A$412,0))</f>
        <v>0.78900000000000003</v>
      </c>
      <c r="O5203" t="str">
        <f>INDEX(lehmad!F$2:F$412,MATCH(klypsid!$B5203,lehmad!$A$2:$A$412,0))</f>
        <v>DYNASTY-ET</v>
      </c>
      <c r="P5203">
        <f>INDEX(lehmad!G$2:G$412,MATCH(klypsid!$B5203,lehmad!$A$2:$A$412,0))</f>
        <v>2002</v>
      </c>
      <c r="Q5203" s="2">
        <f>INDEX(lehmad!H$2:H$412,MATCH(klypsid!$B5203,lehmad!$A$2:$A$412,0))</f>
        <v>36044</v>
      </c>
      <c r="R5203">
        <f>INDEX(lehmad!I$2:I$412,MATCH(klypsid!$B5203,lehmad!$A$2:$A$412,0))</f>
        <v>124</v>
      </c>
      <c r="S5203">
        <f t="shared" si="568"/>
        <v>1</v>
      </c>
      <c r="T5203">
        <f t="shared" si="569"/>
        <v>66</v>
      </c>
      <c r="U5203">
        <f t="shared" si="570"/>
        <v>2</v>
      </c>
      <c r="V5203">
        <f t="shared" si="571"/>
        <v>2.2630344058337939</v>
      </c>
      <c r="W5203">
        <f t="shared" si="572"/>
        <v>2</v>
      </c>
      <c r="X5203">
        <f t="shared" si="573"/>
        <v>30</v>
      </c>
    </row>
    <row r="5204" spans="1:24" x14ac:dyDescent="0.25">
      <c r="A5204">
        <v>4021</v>
      </c>
      <c r="B5204" t="str">
        <f t="shared" si="567"/>
        <v>E4021</v>
      </c>
      <c r="C5204" t="s">
        <v>61</v>
      </c>
      <c r="D5204">
        <v>1</v>
      </c>
      <c r="E5204" s="2">
        <v>39627</v>
      </c>
      <c r="F5204" s="2">
        <v>39722</v>
      </c>
      <c r="G5204">
        <v>43</v>
      </c>
      <c r="H5204">
        <v>3.39</v>
      </c>
      <c r="I5204">
        <v>3.24</v>
      </c>
      <c r="J5204">
        <v>57</v>
      </c>
      <c r="K5204" t="str">
        <f>INDEX(lehmad!B$2:B$412,MATCH(klypsid!$B5204,lehmad!$A$2:$A$412,0))</f>
        <v>10.06.2006</v>
      </c>
      <c r="L5204">
        <f>INDEX(lehmad!C$2:C$412,MATCH(klypsid!$B5204,lehmad!$A$2:$A$412,0))</f>
        <v>56172</v>
      </c>
      <c r="M5204">
        <f>INDEX(lehmad!D$2:D$412,MATCH(klypsid!$B5204,lehmad!$A$2:$A$412,0))</f>
        <v>107</v>
      </c>
      <c r="N5204">
        <f>INDEX(lehmad!E$2:E$412,MATCH(klypsid!$B5204,lehmad!$A$2:$A$412,0))</f>
        <v>0.78900000000000003</v>
      </c>
      <c r="O5204" t="str">
        <f>INDEX(lehmad!F$2:F$412,MATCH(klypsid!$B5204,lehmad!$A$2:$A$412,0))</f>
        <v>DYNASTY-ET</v>
      </c>
      <c r="P5204">
        <f>INDEX(lehmad!G$2:G$412,MATCH(klypsid!$B5204,lehmad!$A$2:$A$412,0))</f>
        <v>2002</v>
      </c>
      <c r="Q5204" s="2">
        <f>INDEX(lehmad!H$2:H$412,MATCH(klypsid!$B5204,lehmad!$A$2:$A$412,0))</f>
        <v>36044</v>
      </c>
      <c r="R5204">
        <f>INDEX(lehmad!I$2:I$412,MATCH(klypsid!$B5204,lehmad!$A$2:$A$412,0))</f>
        <v>124</v>
      </c>
      <c r="S5204">
        <f t="shared" si="568"/>
        <v>1</v>
      </c>
      <c r="T5204">
        <f t="shared" si="569"/>
        <v>95</v>
      </c>
      <c r="U5204">
        <f t="shared" si="570"/>
        <v>2</v>
      </c>
      <c r="V5204">
        <f t="shared" si="571"/>
        <v>2.1890338243900169</v>
      </c>
      <c r="W5204">
        <f t="shared" si="572"/>
        <v>3</v>
      </c>
      <c r="X5204">
        <f t="shared" si="573"/>
        <v>29</v>
      </c>
    </row>
    <row r="5205" spans="1:24" x14ac:dyDescent="0.25">
      <c r="A5205">
        <v>4021</v>
      </c>
      <c r="B5205" t="str">
        <f t="shared" si="567"/>
        <v>E4021</v>
      </c>
      <c r="C5205" t="s">
        <v>61</v>
      </c>
      <c r="D5205">
        <v>1</v>
      </c>
      <c r="E5205" s="2">
        <v>39627</v>
      </c>
      <c r="F5205" s="2">
        <v>39754</v>
      </c>
      <c r="G5205">
        <v>41.4</v>
      </c>
      <c r="H5205">
        <v>3.75</v>
      </c>
      <c r="I5205">
        <v>3.33</v>
      </c>
      <c r="J5205">
        <v>41</v>
      </c>
      <c r="K5205" t="str">
        <f>INDEX(lehmad!B$2:B$412,MATCH(klypsid!$B5205,lehmad!$A$2:$A$412,0))</f>
        <v>10.06.2006</v>
      </c>
      <c r="L5205">
        <f>INDEX(lehmad!C$2:C$412,MATCH(klypsid!$B5205,lehmad!$A$2:$A$412,0))</f>
        <v>56172</v>
      </c>
      <c r="M5205">
        <f>INDEX(lehmad!D$2:D$412,MATCH(klypsid!$B5205,lehmad!$A$2:$A$412,0))</f>
        <v>107</v>
      </c>
      <c r="N5205">
        <f>INDEX(lehmad!E$2:E$412,MATCH(klypsid!$B5205,lehmad!$A$2:$A$412,0))</f>
        <v>0.78900000000000003</v>
      </c>
      <c r="O5205" t="str">
        <f>INDEX(lehmad!F$2:F$412,MATCH(klypsid!$B5205,lehmad!$A$2:$A$412,0))</f>
        <v>DYNASTY-ET</v>
      </c>
      <c r="P5205">
        <f>INDEX(lehmad!G$2:G$412,MATCH(klypsid!$B5205,lehmad!$A$2:$A$412,0))</f>
        <v>2002</v>
      </c>
      <c r="Q5205" s="2">
        <f>INDEX(lehmad!H$2:H$412,MATCH(klypsid!$B5205,lehmad!$A$2:$A$412,0))</f>
        <v>36044</v>
      </c>
      <c r="R5205">
        <f>INDEX(lehmad!I$2:I$412,MATCH(klypsid!$B5205,lehmad!$A$2:$A$412,0))</f>
        <v>124</v>
      </c>
      <c r="S5205">
        <f t="shared" si="568"/>
        <v>1</v>
      </c>
      <c r="T5205">
        <f t="shared" si="569"/>
        <v>127</v>
      </c>
      <c r="U5205">
        <f t="shared" si="570"/>
        <v>2</v>
      </c>
      <c r="V5205">
        <f t="shared" si="571"/>
        <v>1.7136958148433588</v>
      </c>
      <c r="W5205">
        <f t="shared" si="572"/>
        <v>4</v>
      </c>
      <c r="X5205">
        <f t="shared" si="573"/>
        <v>32</v>
      </c>
    </row>
    <row r="5206" spans="1:24" x14ac:dyDescent="0.25">
      <c r="A5206">
        <v>4021</v>
      </c>
      <c r="B5206" t="str">
        <f t="shared" si="567"/>
        <v>E4021</v>
      </c>
      <c r="C5206" t="s">
        <v>61</v>
      </c>
      <c r="D5206">
        <v>1</v>
      </c>
      <c r="E5206" s="2">
        <v>39627</v>
      </c>
      <c r="F5206" s="2">
        <v>39783</v>
      </c>
      <c r="G5206">
        <v>40.9</v>
      </c>
      <c r="H5206">
        <v>3.76</v>
      </c>
      <c r="I5206">
        <v>3.29</v>
      </c>
      <c r="J5206">
        <v>21</v>
      </c>
      <c r="K5206" t="str">
        <f>INDEX(lehmad!B$2:B$412,MATCH(klypsid!$B5206,lehmad!$A$2:$A$412,0))</f>
        <v>10.06.2006</v>
      </c>
      <c r="L5206">
        <f>INDEX(lehmad!C$2:C$412,MATCH(klypsid!$B5206,lehmad!$A$2:$A$412,0))</f>
        <v>56172</v>
      </c>
      <c r="M5206">
        <f>INDEX(lehmad!D$2:D$412,MATCH(klypsid!$B5206,lehmad!$A$2:$A$412,0))</f>
        <v>107</v>
      </c>
      <c r="N5206">
        <f>INDEX(lehmad!E$2:E$412,MATCH(klypsid!$B5206,lehmad!$A$2:$A$412,0))</f>
        <v>0.78900000000000003</v>
      </c>
      <c r="O5206" t="str">
        <f>INDEX(lehmad!F$2:F$412,MATCH(klypsid!$B5206,lehmad!$A$2:$A$412,0))</f>
        <v>DYNASTY-ET</v>
      </c>
      <c r="P5206">
        <f>INDEX(lehmad!G$2:G$412,MATCH(klypsid!$B5206,lehmad!$A$2:$A$412,0))</f>
        <v>2002</v>
      </c>
      <c r="Q5206" s="2">
        <f>INDEX(lehmad!H$2:H$412,MATCH(klypsid!$B5206,lehmad!$A$2:$A$412,0))</f>
        <v>36044</v>
      </c>
      <c r="R5206">
        <f>INDEX(lehmad!I$2:I$412,MATCH(klypsid!$B5206,lehmad!$A$2:$A$412,0))</f>
        <v>124</v>
      </c>
      <c r="S5206">
        <f t="shared" si="568"/>
        <v>1</v>
      </c>
      <c r="T5206">
        <f t="shared" si="569"/>
        <v>156</v>
      </c>
      <c r="U5206">
        <f t="shared" si="570"/>
        <v>3</v>
      </c>
      <c r="V5206">
        <f t="shared" si="571"/>
        <v>0.74846123300403544</v>
      </c>
      <c r="W5206">
        <f t="shared" si="572"/>
        <v>5</v>
      </c>
      <c r="X5206">
        <f t="shared" si="573"/>
        <v>29</v>
      </c>
    </row>
    <row r="5207" spans="1:24" x14ac:dyDescent="0.25">
      <c r="A5207">
        <v>4021</v>
      </c>
      <c r="B5207" t="str">
        <f t="shared" si="567"/>
        <v>E4021</v>
      </c>
      <c r="C5207" t="s">
        <v>61</v>
      </c>
      <c r="D5207">
        <v>1</v>
      </c>
      <c r="E5207" s="2">
        <v>39627</v>
      </c>
      <c r="F5207" s="2">
        <v>39817</v>
      </c>
      <c r="G5207">
        <v>40</v>
      </c>
      <c r="H5207">
        <v>3.56</v>
      </c>
      <c r="I5207">
        <v>3.31</v>
      </c>
      <c r="J5207">
        <v>22</v>
      </c>
      <c r="K5207" t="str">
        <f>INDEX(lehmad!B$2:B$412,MATCH(klypsid!$B5207,lehmad!$A$2:$A$412,0))</f>
        <v>10.06.2006</v>
      </c>
      <c r="L5207">
        <f>INDEX(lehmad!C$2:C$412,MATCH(klypsid!$B5207,lehmad!$A$2:$A$412,0))</f>
        <v>56172</v>
      </c>
      <c r="M5207">
        <f>INDEX(lehmad!D$2:D$412,MATCH(klypsid!$B5207,lehmad!$A$2:$A$412,0))</f>
        <v>107</v>
      </c>
      <c r="N5207">
        <f>INDEX(lehmad!E$2:E$412,MATCH(klypsid!$B5207,lehmad!$A$2:$A$412,0))</f>
        <v>0.78900000000000003</v>
      </c>
      <c r="O5207" t="str">
        <f>INDEX(lehmad!F$2:F$412,MATCH(klypsid!$B5207,lehmad!$A$2:$A$412,0))</f>
        <v>DYNASTY-ET</v>
      </c>
      <c r="P5207">
        <f>INDEX(lehmad!G$2:G$412,MATCH(klypsid!$B5207,lehmad!$A$2:$A$412,0))</f>
        <v>2002</v>
      </c>
      <c r="Q5207" s="2">
        <f>INDEX(lehmad!H$2:H$412,MATCH(klypsid!$B5207,lehmad!$A$2:$A$412,0))</f>
        <v>36044</v>
      </c>
      <c r="R5207">
        <f>INDEX(lehmad!I$2:I$412,MATCH(klypsid!$B5207,lehmad!$A$2:$A$412,0))</f>
        <v>124</v>
      </c>
      <c r="S5207">
        <f t="shared" si="568"/>
        <v>1</v>
      </c>
      <c r="T5207">
        <f t="shared" si="569"/>
        <v>190</v>
      </c>
      <c r="U5207">
        <f t="shared" si="570"/>
        <v>3</v>
      </c>
      <c r="V5207">
        <f t="shared" si="571"/>
        <v>0.8155754288625725</v>
      </c>
      <c r="W5207">
        <f t="shared" si="572"/>
        <v>6</v>
      </c>
      <c r="X5207">
        <f t="shared" si="573"/>
        <v>34</v>
      </c>
    </row>
    <row r="5208" spans="1:24" x14ac:dyDescent="0.25">
      <c r="A5208">
        <v>4021</v>
      </c>
      <c r="B5208" t="str">
        <f t="shared" si="567"/>
        <v>E4021</v>
      </c>
      <c r="C5208" t="s">
        <v>61</v>
      </c>
      <c r="D5208">
        <v>1</v>
      </c>
      <c r="E5208" s="2">
        <v>39627</v>
      </c>
      <c r="F5208" s="2">
        <v>39845</v>
      </c>
      <c r="G5208">
        <v>30</v>
      </c>
      <c r="H5208">
        <v>4.07</v>
      </c>
      <c r="I5208">
        <v>4.04</v>
      </c>
      <c r="J5208">
        <v>2991</v>
      </c>
      <c r="K5208" t="str">
        <f>INDEX(lehmad!B$2:B$412,MATCH(klypsid!$B5208,lehmad!$A$2:$A$412,0))</f>
        <v>10.06.2006</v>
      </c>
      <c r="L5208">
        <f>INDEX(lehmad!C$2:C$412,MATCH(klypsid!$B5208,lehmad!$A$2:$A$412,0))</f>
        <v>56172</v>
      </c>
      <c r="M5208">
        <f>INDEX(lehmad!D$2:D$412,MATCH(klypsid!$B5208,lehmad!$A$2:$A$412,0))</f>
        <v>107</v>
      </c>
      <c r="N5208">
        <f>INDEX(lehmad!E$2:E$412,MATCH(klypsid!$B5208,lehmad!$A$2:$A$412,0))</f>
        <v>0.78900000000000003</v>
      </c>
      <c r="O5208" t="str">
        <f>INDEX(lehmad!F$2:F$412,MATCH(klypsid!$B5208,lehmad!$A$2:$A$412,0))</f>
        <v>DYNASTY-ET</v>
      </c>
      <c r="P5208">
        <f>INDEX(lehmad!G$2:G$412,MATCH(klypsid!$B5208,lehmad!$A$2:$A$412,0))</f>
        <v>2002</v>
      </c>
      <c r="Q5208" s="2">
        <f>INDEX(lehmad!H$2:H$412,MATCH(klypsid!$B5208,lehmad!$A$2:$A$412,0))</f>
        <v>36044</v>
      </c>
      <c r="R5208">
        <f>INDEX(lehmad!I$2:I$412,MATCH(klypsid!$B5208,lehmad!$A$2:$A$412,0))</f>
        <v>124</v>
      </c>
      <c r="S5208">
        <f t="shared" si="568"/>
        <v>1</v>
      </c>
      <c r="T5208">
        <f t="shared" si="569"/>
        <v>218</v>
      </c>
      <c r="U5208">
        <f t="shared" si="570"/>
        <v>3</v>
      </c>
      <c r="V5208">
        <f t="shared" si="571"/>
        <v>7.9025560053446275</v>
      </c>
      <c r="W5208">
        <f t="shared" si="572"/>
        <v>7</v>
      </c>
      <c r="X5208">
        <f t="shared" si="573"/>
        <v>28</v>
      </c>
    </row>
    <row r="5209" spans="1:24" x14ac:dyDescent="0.25">
      <c r="A5209">
        <v>4021</v>
      </c>
      <c r="B5209" t="str">
        <f t="shared" si="567"/>
        <v>E4021</v>
      </c>
      <c r="C5209" t="s">
        <v>61</v>
      </c>
      <c r="D5209">
        <v>1</v>
      </c>
      <c r="E5209" s="2">
        <v>39627</v>
      </c>
      <c r="F5209" s="2">
        <v>39875</v>
      </c>
      <c r="G5209">
        <v>27</v>
      </c>
      <c r="H5209">
        <v>4.13</v>
      </c>
      <c r="I5209">
        <v>3.62</v>
      </c>
      <c r="J5209">
        <v>733</v>
      </c>
      <c r="K5209" t="str">
        <f>INDEX(lehmad!B$2:B$412,MATCH(klypsid!$B5209,lehmad!$A$2:$A$412,0))</f>
        <v>10.06.2006</v>
      </c>
      <c r="L5209">
        <f>INDEX(lehmad!C$2:C$412,MATCH(klypsid!$B5209,lehmad!$A$2:$A$412,0))</f>
        <v>56172</v>
      </c>
      <c r="M5209">
        <f>INDEX(lehmad!D$2:D$412,MATCH(klypsid!$B5209,lehmad!$A$2:$A$412,0))</f>
        <v>107</v>
      </c>
      <c r="N5209">
        <f>INDEX(lehmad!E$2:E$412,MATCH(klypsid!$B5209,lehmad!$A$2:$A$412,0))</f>
        <v>0.78900000000000003</v>
      </c>
      <c r="O5209" t="str">
        <f>INDEX(lehmad!F$2:F$412,MATCH(klypsid!$B5209,lehmad!$A$2:$A$412,0))</f>
        <v>DYNASTY-ET</v>
      </c>
      <c r="P5209">
        <f>INDEX(lehmad!G$2:G$412,MATCH(klypsid!$B5209,lehmad!$A$2:$A$412,0))</f>
        <v>2002</v>
      </c>
      <c r="Q5209" s="2">
        <f>INDEX(lehmad!H$2:H$412,MATCH(klypsid!$B5209,lehmad!$A$2:$A$412,0))</f>
        <v>36044</v>
      </c>
      <c r="R5209">
        <f>INDEX(lehmad!I$2:I$412,MATCH(klypsid!$B5209,lehmad!$A$2:$A$412,0))</f>
        <v>124</v>
      </c>
      <c r="S5209">
        <f t="shared" si="568"/>
        <v>1</v>
      </c>
      <c r="T5209">
        <f t="shared" si="569"/>
        <v>248</v>
      </c>
      <c r="U5209">
        <f t="shared" si="570"/>
        <v>3</v>
      </c>
      <c r="V5209">
        <f t="shared" si="571"/>
        <v>5.8738131983590876</v>
      </c>
      <c r="W5209">
        <f t="shared" si="572"/>
        <v>8</v>
      </c>
      <c r="X5209">
        <f t="shared" si="573"/>
        <v>30</v>
      </c>
    </row>
    <row r="5210" spans="1:24" x14ac:dyDescent="0.25">
      <c r="A5210">
        <v>4021</v>
      </c>
      <c r="B5210" t="str">
        <f t="shared" si="567"/>
        <v>E4021</v>
      </c>
      <c r="C5210" t="s">
        <v>61</v>
      </c>
      <c r="D5210">
        <v>1</v>
      </c>
      <c r="E5210" s="2">
        <v>39627</v>
      </c>
      <c r="F5210" s="2">
        <v>39908</v>
      </c>
      <c r="G5210">
        <v>19.100000000000001</v>
      </c>
      <c r="H5210">
        <v>5.87</v>
      </c>
      <c r="I5210">
        <v>3.78</v>
      </c>
      <c r="J5210">
        <v>234</v>
      </c>
      <c r="K5210" t="str">
        <f>INDEX(lehmad!B$2:B$412,MATCH(klypsid!$B5210,lehmad!$A$2:$A$412,0))</f>
        <v>10.06.2006</v>
      </c>
      <c r="L5210">
        <f>INDEX(lehmad!C$2:C$412,MATCH(klypsid!$B5210,lehmad!$A$2:$A$412,0))</f>
        <v>56172</v>
      </c>
      <c r="M5210">
        <f>INDEX(lehmad!D$2:D$412,MATCH(klypsid!$B5210,lehmad!$A$2:$A$412,0))</f>
        <v>107</v>
      </c>
      <c r="N5210">
        <f>INDEX(lehmad!E$2:E$412,MATCH(klypsid!$B5210,lehmad!$A$2:$A$412,0))</f>
        <v>0.78900000000000003</v>
      </c>
      <c r="O5210" t="str">
        <f>INDEX(lehmad!F$2:F$412,MATCH(klypsid!$B5210,lehmad!$A$2:$A$412,0))</f>
        <v>DYNASTY-ET</v>
      </c>
      <c r="P5210">
        <f>INDEX(lehmad!G$2:G$412,MATCH(klypsid!$B5210,lehmad!$A$2:$A$412,0))</f>
        <v>2002</v>
      </c>
      <c r="Q5210" s="2">
        <f>INDEX(lehmad!H$2:H$412,MATCH(klypsid!$B5210,lehmad!$A$2:$A$412,0))</f>
        <v>36044</v>
      </c>
      <c r="R5210">
        <f>INDEX(lehmad!I$2:I$412,MATCH(klypsid!$B5210,lehmad!$A$2:$A$412,0))</f>
        <v>124</v>
      </c>
      <c r="S5210">
        <f t="shared" si="568"/>
        <v>1</v>
      </c>
      <c r="T5210">
        <f t="shared" si="569"/>
        <v>281</v>
      </c>
      <c r="U5210">
        <f t="shared" si="570"/>
        <v>3</v>
      </c>
      <c r="V5210">
        <f t="shared" si="571"/>
        <v>4.2265085298086795</v>
      </c>
      <c r="W5210">
        <f t="shared" si="572"/>
        <v>9</v>
      </c>
      <c r="X5210">
        <f t="shared" si="573"/>
        <v>33</v>
      </c>
    </row>
    <row r="5211" spans="1:24" x14ac:dyDescent="0.25">
      <c r="A5211">
        <v>4024</v>
      </c>
      <c r="B5211" t="str">
        <f t="shared" si="567"/>
        <v>E4024</v>
      </c>
      <c r="C5211" t="s">
        <v>178</v>
      </c>
      <c r="D5211">
        <v>1</v>
      </c>
      <c r="E5211" s="2">
        <v>39627</v>
      </c>
      <c r="F5211" s="2">
        <v>39663</v>
      </c>
      <c r="G5211">
        <v>30.1</v>
      </c>
      <c r="H5211">
        <v>4.2699999999999996</v>
      </c>
      <c r="I5211">
        <v>3.03</v>
      </c>
      <c r="J5211">
        <v>427</v>
      </c>
      <c r="K5211" t="str">
        <f>INDEX(lehmad!B$2:B$412,MATCH(klypsid!$B5211,lehmad!$A$2:$A$412,0))</f>
        <v>14.06.2006</v>
      </c>
      <c r="L5211">
        <f>INDEX(lehmad!C$2:C$412,MATCH(klypsid!$B5211,lehmad!$A$2:$A$412,0))</f>
        <v>65642</v>
      </c>
      <c r="M5211">
        <f>INDEX(lehmad!D$2:D$412,MATCH(klypsid!$B5211,lehmad!$A$2:$A$412,0))</f>
        <v>102</v>
      </c>
      <c r="N5211">
        <f>INDEX(lehmad!E$2:E$412,MATCH(klypsid!$B5211,lehmad!$A$2:$A$412,0))</f>
        <v>1</v>
      </c>
      <c r="O5211" t="str">
        <f>INDEX(lehmad!F$2:F$412,MATCH(klypsid!$B5211,lehmad!$A$2:$A$412,0))</f>
        <v>RAMOS</v>
      </c>
      <c r="P5211">
        <f>INDEX(lehmad!G$2:G$412,MATCH(klypsid!$B5211,lehmad!$A$2:$A$412,0))</f>
        <v>1997</v>
      </c>
      <c r="Q5211" s="2">
        <f>INDEX(lehmad!H$2:H$412,MATCH(klypsid!$B5211,lehmad!$A$2:$A$412,0))</f>
        <v>35607</v>
      </c>
      <c r="R5211">
        <f>INDEX(lehmad!I$2:I$412,MATCH(klypsid!$B5211,lehmad!$A$2:$A$412,0))</f>
        <v>113</v>
      </c>
      <c r="S5211">
        <f t="shared" si="568"/>
        <v>1</v>
      </c>
      <c r="T5211">
        <f t="shared" si="569"/>
        <v>36</v>
      </c>
      <c r="U5211">
        <f t="shared" si="570"/>
        <v>1</v>
      </c>
      <c r="V5211">
        <f t="shared" si="571"/>
        <v>5.0942360698457652</v>
      </c>
      <c r="W5211">
        <f t="shared" si="572"/>
        <v>1</v>
      </c>
      <c r="X5211">
        <f t="shared" si="573"/>
        <v>36</v>
      </c>
    </row>
    <row r="5212" spans="1:24" x14ac:dyDescent="0.25">
      <c r="A5212">
        <v>4024</v>
      </c>
      <c r="B5212" t="str">
        <f t="shared" si="567"/>
        <v>E4024</v>
      </c>
      <c r="C5212" t="s">
        <v>178</v>
      </c>
      <c r="D5212">
        <v>1</v>
      </c>
      <c r="E5212" s="2">
        <v>39627</v>
      </c>
      <c r="F5212" s="2">
        <v>39693</v>
      </c>
      <c r="G5212">
        <v>31.5</v>
      </c>
      <c r="H5212">
        <v>4.3899999999999997</v>
      </c>
      <c r="I5212">
        <v>3.08</v>
      </c>
      <c r="J5212">
        <v>39</v>
      </c>
      <c r="K5212" t="str">
        <f>INDEX(lehmad!B$2:B$412,MATCH(klypsid!$B5212,lehmad!$A$2:$A$412,0))</f>
        <v>14.06.2006</v>
      </c>
      <c r="L5212">
        <f>INDEX(lehmad!C$2:C$412,MATCH(klypsid!$B5212,lehmad!$A$2:$A$412,0))</f>
        <v>65642</v>
      </c>
      <c r="M5212">
        <f>INDEX(lehmad!D$2:D$412,MATCH(klypsid!$B5212,lehmad!$A$2:$A$412,0))</f>
        <v>102</v>
      </c>
      <c r="N5212">
        <f>INDEX(lehmad!E$2:E$412,MATCH(klypsid!$B5212,lehmad!$A$2:$A$412,0))</f>
        <v>1</v>
      </c>
      <c r="O5212" t="str">
        <f>INDEX(lehmad!F$2:F$412,MATCH(klypsid!$B5212,lehmad!$A$2:$A$412,0))</f>
        <v>RAMOS</v>
      </c>
      <c r="P5212">
        <f>INDEX(lehmad!G$2:G$412,MATCH(klypsid!$B5212,lehmad!$A$2:$A$412,0))</f>
        <v>1997</v>
      </c>
      <c r="Q5212" s="2">
        <f>INDEX(lehmad!H$2:H$412,MATCH(klypsid!$B5212,lehmad!$A$2:$A$412,0))</f>
        <v>35607</v>
      </c>
      <c r="R5212">
        <f>INDEX(lehmad!I$2:I$412,MATCH(klypsid!$B5212,lehmad!$A$2:$A$412,0))</f>
        <v>113</v>
      </c>
      <c r="S5212">
        <f t="shared" si="568"/>
        <v>1</v>
      </c>
      <c r="T5212">
        <f t="shared" si="569"/>
        <v>66</v>
      </c>
      <c r="U5212">
        <f t="shared" si="570"/>
        <v>2</v>
      </c>
      <c r="V5212">
        <f t="shared" si="571"/>
        <v>1.6415460290875237</v>
      </c>
      <c r="W5212">
        <f t="shared" si="572"/>
        <v>2</v>
      </c>
      <c r="X5212">
        <f t="shared" si="573"/>
        <v>30</v>
      </c>
    </row>
    <row r="5213" spans="1:24" x14ac:dyDescent="0.25">
      <c r="A5213">
        <v>4024</v>
      </c>
      <c r="B5213" t="str">
        <f t="shared" si="567"/>
        <v>E4024</v>
      </c>
      <c r="C5213" t="s">
        <v>178</v>
      </c>
      <c r="D5213">
        <v>1</v>
      </c>
      <c r="E5213" s="2">
        <v>39627</v>
      </c>
      <c r="F5213" s="2">
        <v>39722</v>
      </c>
      <c r="G5213">
        <v>30.4</v>
      </c>
      <c r="H5213">
        <v>3.83</v>
      </c>
      <c r="I5213">
        <v>3.47</v>
      </c>
      <c r="J5213">
        <v>29</v>
      </c>
      <c r="K5213" t="str">
        <f>INDEX(lehmad!B$2:B$412,MATCH(klypsid!$B5213,lehmad!$A$2:$A$412,0))</f>
        <v>14.06.2006</v>
      </c>
      <c r="L5213">
        <f>INDEX(lehmad!C$2:C$412,MATCH(klypsid!$B5213,lehmad!$A$2:$A$412,0))</f>
        <v>65642</v>
      </c>
      <c r="M5213">
        <f>INDEX(lehmad!D$2:D$412,MATCH(klypsid!$B5213,lehmad!$A$2:$A$412,0))</f>
        <v>102</v>
      </c>
      <c r="N5213">
        <f>INDEX(lehmad!E$2:E$412,MATCH(klypsid!$B5213,lehmad!$A$2:$A$412,0))</f>
        <v>1</v>
      </c>
      <c r="O5213" t="str">
        <f>INDEX(lehmad!F$2:F$412,MATCH(klypsid!$B5213,lehmad!$A$2:$A$412,0))</f>
        <v>RAMOS</v>
      </c>
      <c r="P5213">
        <f>INDEX(lehmad!G$2:G$412,MATCH(klypsid!$B5213,lehmad!$A$2:$A$412,0))</f>
        <v>1997</v>
      </c>
      <c r="Q5213" s="2">
        <f>INDEX(lehmad!H$2:H$412,MATCH(klypsid!$B5213,lehmad!$A$2:$A$412,0))</f>
        <v>35607</v>
      </c>
      <c r="R5213">
        <f>INDEX(lehmad!I$2:I$412,MATCH(klypsid!$B5213,lehmad!$A$2:$A$412,0))</f>
        <v>113</v>
      </c>
      <c r="S5213">
        <f t="shared" si="568"/>
        <v>1</v>
      </c>
      <c r="T5213">
        <f t="shared" si="569"/>
        <v>95</v>
      </c>
      <c r="U5213">
        <f t="shared" si="570"/>
        <v>2</v>
      </c>
      <c r="V5213">
        <f t="shared" si="571"/>
        <v>1.2141248053528473</v>
      </c>
      <c r="W5213">
        <f t="shared" si="572"/>
        <v>3</v>
      </c>
      <c r="X5213">
        <f t="shared" si="573"/>
        <v>29</v>
      </c>
    </row>
    <row r="5214" spans="1:24" x14ac:dyDescent="0.25">
      <c r="A5214">
        <v>4024</v>
      </c>
      <c r="B5214" t="str">
        <f t="shared" si="567"/>
        <v>E4024</v>
      </c>
      <c r="C5214" t="s">
        <v>178</v>
      </c>
      <c r="D5214">
        <v>1</v>
      </c>
      <c r="E5214" s="2">
        <v>39627</v>
      </c>
      <c r="F5214" s="2">
        <v>39754</v>
      </c>
      <c r="G5214">
        <v>29.6</v>
      </c>
      <c r="H5214">
        <v>4.33</v>
      </c>
      <c r="I5214">
        <v>3.64</v>
      </c>
      <c r="J5214">
        <v>20</v>
      </c>
      <c r="K5214" t="str">
        <f>INDEX(lehmad!B$2:B$412,MATCH(klypsid!$B5214,lehmad!$A$2:$A$412,0))</f>
        <v>14.06.2006</v>
      </c>
      <c r="L5214">
        <f>INDEX(lehmad!C$2:C$412,MATCH(klypsid!$B5214,lehmad!$A$2:$A$412,0))</f>
        <v>65642</v>
      </c>
      <c r="M5214">
        <f>INDEX(lehmad!D$2:D$412,MATCH(klypsid!$B5214,lehmad!$A$2:$A$412,0))</f>
        <v>102</v>
      </c>
      <c r="N5214">
        <f>INDEX(lehmad!E$2:E$412,MATCH(klypsid!$B5214,lehmad!$A$2:$A$412,0))</f>
        <v>1</v>
      </c>
      <c r="O5214" t="str">
        <f>INDEX(lehmad!F$2:F$412,MATCH(klypsid!$B5214,lehmad!$A$2:$A$412,0))</f>
        <v>RAMOS</v>
      </c>
      <c r="P5214">
        <f>INDEX(lehmad!G$2:G$412,MATCH(klypsid!$B5214,lehmad!$A$2:$A$412,0))</f>
        <v>1997</v>
      </c>
      <c r="Q5214" s="2">
        <f>INDEX(lehmad!H$2:H$412,MATCH(klypsid!$B5214,lehmad!$A$2:$A$412,0))</f>
        <v>35607</v>
      </c>
      <c r="R5214">
        <f>INDEX(lehmad!I$2:I$412,MATCH(klypsid!$B5214,lehmad!$A$2:$A$412,0))</f>
        <v>113</v>
      </c>
      <c r="S5214">
        <f t="shared" si="568"/>
        <v>1</v>
      </c>
      <c r="T5214">
        <f t="shared" si="569"/>
        <v>127</v>
      </c>
      <c r="U5214">
        <f t="shared" si="570"/>
        <v>2</v>
      </c>
      <c r="V5214">
        <f t="shared" si="571"/>
        <v>0.67807190511263782</v>
      </c>
      <c r="W5214">
        <f t="shared" si="572"/>
        <v>4</v>
      </c>
      <c r="X5214">
        <f t="shared" si="573"/>
        <v>32</v>
      </c>
    </row>
    <row r="5215" spans="1:24" x14ac:dyDescent="0.25">
      <c r="A5215">
        <v>4024</v>
      </c>
      <c r="B5215" t="str">
        <f t="shared" si="567"/>
        <v>E4024</v>
      </c>
      <c r="C5215" t="s">
        <v>178</v>
      </c>
      <c r="D5215">
        <v>1</v>
      </c>
      <c r="E5215" s="2">
        <v>39627</v>
      </c>
      <c r="F5215" s="2">
        <v>39783</v>
      </c>
      <c r="G5215">
        <v>30</v>
      </c>
      <c r="H5215">
        <v>4.0999999999999996</v>
      </c>
      <c r="I5215">
        <v>3.58</v>
      </c>
      <c r="J5215">
        <v>32</v>
      </c>
      <c r="K5215" t="str">
        <f>INDEX(lehmad!B$2:B$412,MATCH(klypsid!$B5215,lehmad!$A$2:$A$412,0))</f>
        <v>14.06.2006</v>
      </c>
      <c r="L5215">
        <f>INDEX(lehmad!C$2:C$412,MATCH(klypsid!$B5215,lehmad!$A$2:$A$412,0))</f>
        <v>65642</v>
      </c>
      <c r="M5215">
        <f>INDEX(lehmad!D$2:D$412,MATCH(klypsid!$B5215,lehmad!$A$2:$A$412,0))</f>
        <v>102</v>
      </c>
      <c r="N5215">
        <f>INDEX(lehmad!E$2:E$412,MATCH(klypsid!$B5215,lehmad!$A$2:$A$412,0))</f>
        <v>1</v>
      </c>
      <c r="O5215" t="str">
        <f>INDEX(lehmad!F$2:F$412,MATCH(klypsid!$B5215,lehmad!$A$2:$A$412,0))</f>
        <v>RAMOS</v>
      </c>
      <c r="P5215">
        <f>INDEX(lehmad!G$2:G$412,MATCH(klypsid!$B5215,lehmad!$A$2:$A$412,0))</f>
        <v>1997</v>
      </c>
      <c r="Q5215" s="2">
        <f>INDEX(lehmad!H$2:H$412,MATCH(klypsid!$B5215,lehmad!$A$2:$A$412,0))</f>
        <v>35607</v>
      </c>
      <c r="R5215">
        <f>INDEX(lehmad!I$2:I$412,MATCH(klypsid!$B5215,lehmad!$A$2:$A$412,0))</f>
        <v>113</v>
      </c>
      <c r="S5215">
        <f t="shared" si="568"/>
        <v>1</v>
      </c>
      <c r="T5215">
        <f t="shared" si="569"/>
        <v>156</v>
      </c>
      <c r="U5215">
        <f t="shared" si="570"/>
        <v>3</v>
      </c>
      <c r="V5215">
        <f t="shared" si="571"/>
        <v>1.3561438102252752</v>
      </c>
      <c r="W5215">
        <f t="shared" si="572"/>
        <v>5</v>
      </c>
      <c r="X5215">
        <f t="shared" si="573"/>
        <v>29</v>
      </c>
    </row>
    <row r="5216" spans="1:24" x14ac:dyDescent="0.25">
      <c r="A5216">
        <v>4024</v>
      </c>
      <c r="B5216" t="str">
        <f t="shared" si="567"/>
        <v>E4024</v>
      </c>
      <c r="C5216" t="s">
        <v>178</v>
      </c>
      <c r="D5216">
        <v>1</v>
      </c>
      <c r="E5216" s="2">
        <v>39627</v>
      </c>
      <c r="F5216" s="2">
        <v>39817</v>
      </c>
      <c r="G5216">
        <v>28.8</v>
      </c>
      <c r="H5216">
        <v>3.85</v>
      </c>
      <c r="I5216">
        <v>3.64</v>
      </c>
      <c r="J5216">
        <v>44</v>
      </c>
      <c r="K5216" t="str">
        <f>INDEX(lehmad!B$2:B$412,MATCH(klypsid!$B5216,lehmad!$A$2:$A$412,0))</f>
        <v>14.06.2006</v>
      </c>
      <c r="L5216">
        <f>INDEX(lehmad!C$2:C$412,MATCH(klypsid!$B5216,lehmad!$A$2:$A$412,0))</f>
        <v>65642</v>
      </c>
      <c r="M5216">
        <f>INDEX(lehmad!D$2:D$412,MATCH(klypsid!$B5216,lehmad!$A$2:$A$412,0))</f>
        <v>102</v>
      </c>
      <c r="N5216">
        <f>INDEX(lehmad!E$2:E$412,MATCH(klypsid!$B5216,lehmad!$A$2:$A$412,0))</f>
        <v>1</v>
      </c>
      <c r="O5216" t="str">
        <f>INDEX(lehmad!F$2:F$412,MATCH(klypsid!$B5216,lehmad!$A$2:$A$412,0))</f>
        <v>RAMOS</v>
      </c>
      <c r="P5216">
        <f>INDEX(lehmad!G$2:G$412,MATCH(klypsid!$B5216,lehmad!$A$2:$A$412,0))</f>
        <v>1997</v>
      </c>
      <c r="Q5216" s="2">
        <f>INDEX(lehmad!H$2:H$412,MATCH(klypsid!$B5216,lehmad!$A$2:$A$412,0))</f>
        <v>35607</v>
      </c>
      <c r="R5216">
        <f>INDEX(lehmad!I$2:I$412,MATCH(klypsid!$B5216,lehmad!$A$2:$A$412,0))</f>
        <v>113</v>
      </c>
      <c r="S5216">
        <f t="shared" si="568"/>
        <v>1</v>
      </c>
      <c r="T5216">
        <f t="shared" si="569"/>
        <v>190</v>
      </c>
      <c r="U5216">
        <f t="shared" si="570"/>
        <v>3</v>
      </c>
      <c r="V5216">
        <f t="shared" si="571"/>
        <v>1.8155754288625725</v>
      </c>
      <c r="W5216">
        <f t="shared" si="572"/>
        <v>6</v>
      </c>
      <c r="X5216">
        <f t="shared" si="573"/>
        <v>34</v>
      </c>
    </row>
    <row r="5217" spans="1:24" x14ac:dyDescent="0.25">
      <c r="A5217">
        <v>4024</v>
      </c>
      <c r="B5217" t="str">
        <f t="shared" si="567"/>
        <v>E4024</v>
      </c>
      <c r="C5217" t="s">
        <v>178</v>
      </c>
      <c r="D5217">
        <v>1</v>
      </c>
      <c r="E5217" s="2">
        <v>39627</v>
      </c>
      <c r="F5217" s="2">
        <v>39845</v>
      </c>
      <c r="G5217">
        <v>27</v>
      </c>
      <c r="H5217">
        <v>4.93</v>
      </c>
      <c r="I5217">
        <v>3.4</v>
      </c>
      <c r="J5217">
        <v>3617</v>
      </c>
      <c r="K5217" t="str">
        <f>INDEX(lehmad!B$2:B$412,MATCH(klypsid!$B5217,lehmad!$A$2:$A$412,0))</f>
        <v>14.06.2006</v>
      </c>
      <c r="L5217">
        <f>INDEX(lehmad!C$2:C$412,MATCH(klypsid!$B5217,lehmad!$A$2:$A$412,0))</f>
        <v>65642</v>
      </c>
      <c r="M5217">
        <f>INDEX(lehmad!D$2:D$412,MATCH(klypsid!$B5217,lehmad!$A$2:$A$412,0))</f>
        <v>102</v>
      </c>
      <c r="N5217">
        <f>INDEX(lehmad!E$2:E$412,MATCH(klypsid!$B5217,lehmad!$A$2:$A$412,0))</f>
        <v>1</v>
      </c>
      <c r="O5217" t="str">
        <f>INDEX(lehmad!F$2:F$412,MATCH(klypsid!$B5217,lehmad!$A$2:$A$412,0))</f>
        <v>RAMOS</v>
      </c>
      <c r="P5217">
        <f>INDEX(lehmad!G$2:G$412,MATCH(klypsid!$B5217,lehmad!$A$2:$A$412,0))</f>
        <v>1997</v>
      </c>
      <c r="Q5217" s="2">
        <f>INDEX(lehmad!H$2:H$412,MATCH(klypsid!$B5217,lehmad!$A$2:$A$412,0))</f>
        <v>35607</v>
      </c>
      <c r="R5217">
        <f>INDEX(lehmad!I$2:I$412,MATCH(klypsid!$B5217,lehmad!$A$2:$A$412,0))</f>
        <v>113</v>
      </c>
      <c r="S5217">
        <f t="shared" si="568"/>
        <v>1</v>
      </c>
      <c r="T5217">
        <f t="shared" si="569"/>
        <v>218</v>
      </c>
      <c r="U5217">
        <f t="shared" si="570"/>
        <v>3</v>
      </c>
      <c r="V5217">
        <f t="shared" si="571"/>
        <v>8.1767216928810491</v>
      </c>
      <c r="W5217">
        <f t="shared" si="572"/>
        <v>7</v>
      </c>
      <c r="X5217">
        <f t="shared" si="573"/>
        <v>28</v>
      </c>
    </row>
    <row r="5218" spans="1:24" x14ac:dyDescent="0.25">
      <c r="A5218">
        <v>4024</v>
      </c>
      <c r="B5218" t="str">
        <f t="shared" si="567"/>
        <v>E4024</v>
      </c>
      <c r="C5218" t="s">
        <v>178</v>
      </c>
      <c r="D5218">
        <v>1</v>
      </c>
      <c r="E5218" s="2">
        <v>39627</v>
      </c>
      <c r="F5218" s="2">
        <v>39875</v>
      </c>
      <c r="G5218">
        <v>28.8</v>
      </c>
      <c r="H5218">
        <v>4.18</v>
      </c>
      <c r="I5218">
        <v>3.72</v>
      </c>
      <c r="J5218">
        <v>542</v>
      </c>
      <c r="K5218" t="str">
        <f>INDEX(lehmad!B$2:B$412,MATCH(klypsid!$B5218,lehmad!$A$2:$A$412,0))</f>
        <v>14.06.2006</v>
      </c>
      <c r="L5218">
        <f>INDEX(lehmad!C$2:C$412,MATCH(klypsid!$B5218,lehmad!$A$2:$A$412,0))</f>
        <v>65642</v>
      </c>
      <c r="M5218">
        <f>INDEX(lehmad!D$2:D$412,MATCH(klypsid!$B5218,lehmad!$A$2:$A$412,0))</f>
        <v>102</v>
      </c>
      <c r="N5218">
        <f>INDEX(lehmad!E$2:E$412,MATCH(klypsid!$B5218,lehmad!$A$2:$A$412,0))</f>
        <v>1</v>
      </c>
      <c r="O5218" t="str">
        <f>INDEX(lehmad!F$2:F$412,MATCH(klypsid!$B5218,lehmad!$A$2:$A$412,0))</f>
        <v>RAMOS</v>
      </c>
      <c r="P5218">
        <f>INDEX(lehmad!G$2:G$412,MATCH(klypsid!$B5218,lehmad!$A$2:$A$412,0))</f>
        <v>1997</v>
      </c>
      <c r="Q5218" s="2">
        <f>INDEX(lehmad!H$2:H$412,MATCH(klypsid!$B5218,lehmad!$A$2:$A$412,0))</f>
        <v>35607</v>
      </c>
      <c r="R5218">
        <f>INDEX(lehmad!I$2:I$412,MATCH(klypsid!$B5218,lehmad!$A$2:$A$412,0))</f>
        <v>113</v>
      </c>
      <c r="S5218">
        <f t="shared" si="568"/>
        <v>1</v>
      </c>
      <c r="T5218">
        <f t="shared" si="569"/>
        <v>248</v>
      </c>
      <c r="U5218">
        <f t="shared" si="570"/>
        <v>3</v>
      </c>
      <c r="V5218">
        <f t="shared" si="571"/>
        <v>5.4382928515791473</v>
      </c>
      <c r="W5218">
        <f t="shared" si="572"/>
        <v>8</v>
      </c>
      <c r="X5218">
        <f t="shared" si="573"/>
        <v>30</v>
      </c>
    </row>
    <row r="5219" spans="1:24" x14ac:dyDescent="0.25">
      <c r="A5219">
        <v>4024</v>
      </c>
      <c r="B5219" t="str">
        <f t="shared" si="567"/>
        <v>E4024</v>
      </c>
      <c r="C5219" t="s">
        <v>178</v>
      </c>
      <c r="D5219">
        <v>1</v>
      </c>
      <c r="E5219" s="2">
        <v>39627</v>
      </c>
      <c r="F5219" s="2">
        <v>39908</v>
      </c>
      <c r="G5219">
        <v>26.2</v>
      </c>
      <c r="H5219">
        <v>5.83</v>
      </c>
      <c r="I5219">
        <v>3.52</v>
      </c>
      <c r="J5219">
        <v>288</v>
      </c>
      <c r="K5219" t="str">
        <f>INDEX(lehmad!B$2:B$412,MATCH(klypsid!$B5219,lehmad!$A$2:$A$412,0))</f>
        <v>14.06.2006</v>
      </c>
      <c r="L5219">
        <f>INDEX(lehmad!C$2:C$412,MATCH(klypsid!$B5219,lehmad!$A$2:$A$412,0))</f>
        <v>65642</v>
      </c>
      <c r="M5219">
        <f>INDEX(lehmad!D$2:D$412,MATCH(klypsid!$B5219,lehmad!$A$2:$A$412,0))</f>
        <v>102</v>
      </c>
      <c r="N5219">
        <f>INDEX(lehmad!E$2:E$412,MATCH(klypsid!$B5219,lehmad!$A$2:$A$412,0))</f>
        <v>1</v>
      </c>
      <c r="O5219" t="str">
        <f>INDEX(lehmad!F$2:F$412,MATCH(klypsid!$B5219,lehmad!$A$2:$A$412,0))</f>
        <v>RAMOS</v>
      </c>
      <c r="P5219">
        <f>INDEX(lehmad!G$2:G$412,MATCH(klypsid!$B5219,lehmad!$A$2:$A$412,0))</f>
        <v>1997</v>
      </c>
      <c r="Q5219" s="2">
        <f>INDEX(lehmad!H$2:H$412,MATCH(klypsid!$B5219,lehmad!$A$2:$A$412,0))</f>
        <v>35607</v>
      </c>
      <c r="R5219">
        <f>INDEX(lehmad!I$2:I$412,MATCH(klypsid!$B5219,lehmad!$A$2:$A$412,0))</f>
        <v>113</v>
      </c>
      <c r="S5219">
        <f t="shared" si="568"/>
        <v>1</v>
      </c>
      <c r="T5219">
        <f t="shared" si="569"/>
        <v>281</v>
      </c>
      <c r="U5219">
        <f t="shared" si="570"/>
        <v>3</v>
      </c>
      <c r="V5219">
        <f t="shared" si="571"/>
        <v>4.5260688116675878</v>
      </c>
      <c r="W5219">
        <f t="shared" si="572"/>
        <v>9</v>
      </c>
      <c r="X5219">
        <f t="shared" si="573"/>
        <v>33</v>
      </c>
    </row>
    <row r="5220" spans="1:24" x14ac:dyDescent="0.25">
      <c r="A5220">
        <v>4024</v>
      </c>
      <c r="B5220" t="str">
        <f t="shared" si="567"/>
        <v>E4024</v>
      </c>
      <c r="C5220" t="s">
        <v>178</v>
      </c>
      <c r="D5220">
        <v>1</v>
      </c>
      <c r="E5220" s="2">
        <v>39627</v>
      </c>
      <c r="F5220" s="2">
        <v>39944</v>
      </c>
      <c r="G5220">
        <v>22.1</v>
      </c>
      <c r="H5220">
        <v>4.6100000000000003</v>
      </c>
      <c r="I5220">
        <v>3.54</v>
      </c>
      <c r="J5220">
        <v>491</v>
      </c>
      <c r="K5220" t="str">
        <f>INDEX(lehmad!B$2:B$412,MATCH(klypsid!$B5220,lehmad!$A$2:$A$412,0))</f>
        <v>14.06.2006</v>
      </c>
      <c r="L5220">
        <f>INDEX(lehmad!C$2:C$412,MATCH(klypsid!$B5220,lehmad!$A$2:$A$412,0))</f>
        <v>65642</v>
      </c>
      <c r="M5220">
        <f>INDEX(lehmad!D$2:D$412,MATCH(klypsid!$B5220,lehmad!$A$2:$A$412,0))</f>
        <v>102</v>
      </c>
      <c r="N5220">
        <f>INDEX(lehmad!E$2:E$412,MATCH(klypsid!$B5220,lehmad!$A$2:$A$412,0))</f>
        <v>1</v>
      </c>
      <c r="O5220" t="str">
        <f>INDEX(lehmad!F$2:F$412,MATCH(klypsid!$B5220,lehmad!$A$2:$A$412,0))</f>
        <v>RAMOS</v>
      </c>
      <c r="P5220">
        <f>INDEX(lehmad!G$2:G$412,MATCH(klypsid!$B5220,lehmad!$A$2:$A$412,0))</f>
        <v>1997</v>
      </c>
      <c r="Q5220" s="2">
        <f>INDEX(lehmad!H$2:H$412,MATCH(klypsid!$B5220,lehmad!$A$2:$A$412,0))</f>
        <v>35607</v>
      </c>
      <c r="R5220">
        <f>INDEX(lehmad!I$2:I$412,MATCH(klypsid!$B5220,lehmad!$A$2:$A$412,0))</f>
        <v>113</v>
      </c>
      <c r="S5220">
        <f t="shared" si="568"/>
        <v>1</v>
      </c>
      <c r="T5220">
        <f t="shared" si="569"/>
        <v>317</v>
      </c>
      <c r="U5220">
        <f t="shared" si="570"/>
        <v>3</v>
      </c>
      <c r="V5220">
        <f t="shared" si="571"/>
        <v>5.2957230245399689</v>
      </c>
      <c r="W5220">
        <f t="shared" si="572"/>
        <v>10</v>
      </c>
      <c r="X5220">
        <f t="shared" si="573"/>
        <v>36</v>
      </c>
    </row>
    <row r="5221" spans="1:24" x14ac:dyDescent="0.25">
      <c r="A5221">
        <v>4024</v>
      </c>
      <c r="B5221" t="str">
        <f t="shared" si="567"/>
        <v>E4024</v>
      </c>
      <c r="C5221" t="s">
        <v>178</v>
      </c>
      <c r="D5221">
        <v>2</v>
      </c>
      <c r="E5221" s="2">
        <v>40017</v>
      </c>
      <c r="F5221" s="2">
        <v>40038</v>
      </c>
      <c r="G5221">
        <v>45.1</v>
      </c>
      <c r="H5221">
        <v>4.18</v>
      </c>
      <c r="I5221">
        <v>2.79</v>
      </c>
      <c r="J5221">
        <v>107</v>
      </c>
      <c r="K5221" t="str">
        <f>INDEX(lehmad!B$2:B$412,MATCH(klypsid!$B5221,lehmad!$A$2:$A$412,0))</f>
        <v>14.06.2006</v>
      </c>
      <c r="L5221">
        <f>INDEX(lehmad!C$2:C$412,MATCH(klypsid!$B5221,lehmad!$A$2:$A$412,0))</f>
        <v>65642</v>
      </c>
      <c r="M5221">
        <f>INDEX(lehmad!D$2:D$412,MATCH(klypsid!$B5221,lehmad!$A$2:$A$412,0))</f>
        <v>102</v>
      </c>
      <c r="N5221">
        <f>INDEX(lehmad!E$2:E$412,MATCH(klypsid!$B5221,lehmad!$A$2:$A$412,0))</f>
        <v>1</v>
      </c>
      <c r="O5221" t="str">
        <f>INDEX(lehmad!F$2:F$412,MATCH(klypsid!$B5221,lehmad!$A$2:$A$412,0))</f>
        <v>RAMOS</v>
      </c>
      <c r="P5221">
        <f>INDEX(lehmad!G$2:G$412,MATCH(klypsid!$B5221,lehmad!$A$2:$A$412,0))</f>
        <v>1997</v>
      </c>
      <c r="Q5221" s="2">
        <f>INDEX(lehmad!H$2:H$412,MATCH(klypsid!$B5221,lehmad!$A$2:$A$412,0))</f>
        <v>35607</v>
      </c>
      <c r="R5221">
        <f>INDEX(lehmad!I$2:I$412,MATCH(klypsid!$B5221,lehmad!$A$2:$A$412,0))</f>
        <v>113</v>
      </c>
      <c r="S5221">
        <f t="shared" si="568"/>
        <v>2</v>
      </c>
      <c r="T5221">
        <f t="shared" si="569"/>
        <v>21</v>
      </c>
      <c r="U5221">
        <f t="shared" si="570"/>
        <v>1</v>
      </c>
      <c r="V5221">
        <f t="shared" si="571"/>
        <v>3.0976107966264221</v>
      </c>
      <c r="W5221">
        <f t="shared" si="572"/>
        <v>1</v>
      </c>
      <c r="X5221">
        <f t="shared" si="573"/>
        <v>21</v>
      </c>
    </row>
    <row r="5222" spans="1:24" x14ac:dyDescent="0.25">
      <c r="A5222">
        <v>4024</v>
      </c>
      <c r="B5222" t="str">
        <f t="shared" si="567"/>
        <v>E4024</v>
      </c>
      <c r="C5222" t="s">
        <v>178</v>
      </c>
      <c r="D5222">
        <v>2</v>
      </c>
      <c r="E5222" s="2">
        <v>40017</v>
      </c>
      <c r="F5222" s="2">
        <v>40066</v>
      </c>
      <c r="G5222">
        <v>30.1</v>
      </c>
      <c r="H5222">
        <v>4.1500000000000004</v>
      </c>
      <c r="I5222">
        <v>3.26</v>
      </c>
      <c r="J5222">
        <v>87</v>
      </c>
      <c r="K5222" t="str">
        <f>INDEX(lehmad!B$2:B$412,MATCH(klypsid!$B5222,lehmad!$A$2:$A$412,0))</f>
        <v>14.06.2006</v>
      </c>
      <c r="L5222">
        <f>INDEX(lehmad!C$2:C$412,MATCH(klypsid!$B5222,lehmad!$A$2:$A$412,0))</f>
        <v>65642</v>
      </c>
      <c r="M5222">
        <f>INDEX(lehmad!D$2:D$412,MATCH(klypsid!$B5222,lehmad!$A$2:$A$412,0))</f>
        <v>102</v>
      </c>
      <c r="N5222">
        <f>INDEX(lehmad!E$2:E$412,MATCH(klypsid!$B5222,lehmad!$A$2:$A$412,0))</f>
        <v>1</v>
      </c>
      <c r="O5222" t="str">
        <f>INDEX(lehmad!F$2:F$412,MATCH(klypsid!$B5222,lehmad!$A$2:$A$412,0))</f>
        <v>RAMOS</v>
      </c>
      <c r="P5222">
        <f>INDEX(lehmad!G$2:G$412,MATCH(klypsid!$B5222,lehmad!$A$2:$A$412,0))</f>
        <v>1997</v>
      </c>
      <c r="Q5222" s="2">
        <f>INDEX(lehmad!H$2:H$412,MATCH(klypsid!$B5222,lehmad!$A$2:$A$412,0))</f>
        <v>35607</v>
      </c>
      <c r="R5222">
        <f>INDEX(lehmad!I$2:I$412,MATCH(klypsid!$B5222,lehmad!$A$2:$A$412,0))</f>
        <v>113</v>
      </c>
      <c r="S5222">
        <f t="shared" si="568"/>
        <v>2</v>
      </c>
      <c r="T5222">
        <f t="shared" si="569"/>
        <v>49</v>
      </c>
      <c r="U5222">
        <f t="shared" si="570"/>
        <v>1</v>
      </c>
      <c r="V5222">
        <f t="shared" si="571"/>
        <v>2.7990873060740036</v>
      </c>
      <c r="W5222">
        <f t="shared" si="572"/>
        <v>2</v>
      </c>
      <c r="X5222">
        <f t="shared" si="573"/>
        <v>28</v>
      </c>
    </row>
    <row r="5223" spans="1:24" x14ac:dyDescent="0.25">
      <c r="A5223">
        <v>4024</v>
      </c>
      <c r="B5223" t="str">
        <f t="shared" si="567"/>
        <v>E4024</v>
      </c>
      <c r="C5223" t="s">
        <v>178</v>
      </c>
      <c r="D5223">
        <v>2</v>
      </c>
      <c r="E5223" s="2">
        <v>40017</v>
      </c>
      <c r="F5223" s="2">
        <v>40094</v>
      </c>
      <c r="G5223">
        <v>35.4</v>
      </c>
      <c r="H5223">
        <v>4.7</v>
      </c>
      <c r="I5223">
        <v>3.26</v>
      </c>
      <c r="J5223">
        <v>30</v>
      </c>
      <c r="K5223" t="str">
        <f>INDEX(lehmad!B$2:B$412,MATCH(klypsid!$B5223,lehmad!$A$2:$A$412,0))</f>
        <v>14.06.2006</v>
      </c>
      <c r="L5223">
        <f>INDEX(lehmad!C$2:C$412,MATCH(klypsid!$B5223,lehmad!$A$2:$A$412,0))</f>
        <v>65642</v>
      </c>
      <c r="M5223">
        <f>INDEX(lehmad!D$2:D$412,MATCH(klypsid!$B5223,lehmad!$A$2:$A$412,0))</f>
        <v>102</v>
      </c>
      <c r="N5223">
        <f>INDEX(lehmad!E$2:E$412,MATCH(klypsid!$B5223,lehmad!$A$2:$A$412,0))</f>
        <v>1</v>
      </c>
      <c r="O5223" t="str">
        <f>INDEX(lehmad!F$2:F$412,MATCH(klypsid!$B5223,lehmad!$A$2:$A$412,0))</f>
        <v>RAMOS</v>
      </c>
      <c r="P5223">
        <f>INDEX(lehmad!G$2:G$412,MATCH(klypsid!$B5223,lehmad!$A$2:$A$412,0))</f>
        <v>1997</v>
      </c>
      <c r="Q5223" s="2">
        <f>INDEX(lehmad!H$2:H$412,MATCH(klypsid!$B5223,lehmad!$A$2:$A$412,0))</f>
        <v>35607</v>
      </c>
      <c r="R5223">
        <f>INDEX(lehmad!I$2:I$412,MATCH(klypsid!$B5223,lehmad!$A$2:$A$412,0))</f>
        <v>113</v>
      </c>
      <c r="S5223">
        <f t="shared" si="568"/>
        <v>2</v>
      </c>
      <c r="T5223">
        <f t="shared" si="569"/>
        <v>77</v>
      </c>
      <c r="U5223">
        <f t="shared" si="570"/>
        <v>2</v>
      </c>
      <c r="V5223">
        <f t="shared" si="571"/>
        <v>1.2630344058337937</v>
      </c>
      <c r="W5223">
        <f t="shared" si="572"/>
        <v>3</v>
      </c>
      <c r="X5223">
        <f t="shared" si="573"/>
        <v>28</v>
      </c>
    </row>
    <row r="5224" spans="1:24" x14ac:dyDescent="0.25">
      <c r="A5224">
        <v>4024</v>
      </c>
      <c r="B5224" t="str">
        <f t="shared" si="567"/>
        <v>E4024</v>
      </c>
      <c r="C5224" t="s">
        <v>178</v>
      </c>
      <c r="D5224">
        <v>2</v>
      </c>
      <c r="E5224" s="2">
        <v>40017</v>
      </c>
      <c r="F5224" s="2">
        <v>40125</v>
      </c>
      <c r="G5224">
        <v>33.9</v>
      </c>
      <c r="H5224">
        <v>4.46</v>
      </c>
      <c r="I5224">
        <v>3.55</v>
      </c>
      <c r="J5224">
        <v>35</v>
      </c>
      <c r="K5224" t="str">
        <f>INDEX(lehmad!B$2:B$412,MATCH(klypsid!$B5224,lehmad!$A$2:$A$412,0))</f>
        <v>14.06.2006</v>
      </c>
      <c r="L5224">
        <f>INDEX(lehmad!C$2:C$412,MATCH(klypsid!$B5224,lehmad!$A$2:$A$412,0))</f>
        <v>65642</v>
      </c>
      <c r="M5224">
        <f>INDEX(lehmad!D$2:D$412,MATCH(klypsid!$B5224,lehmad!$A$2:$A$412,0))</f>
        <v>102</v>
      </c>
      <c r="N5224">
        <f>INDEX(lehmad!E$2:E$412,MATCH(klypsid!$B5224,lehmad!$A$2:$A$412,0))</f>
        <v>1</v>
      </c>
      <c r="O5224" t="str">
        <f>INDEX(lehmad!F$2:F$412,MATCH(klypsid!$B5224,lehmad!$A$2:$A$412,0))</f>
        <v>RAMOS</v>
      </c>
      <c r="P5224">
        <f>INDEX(lehmad!G$2:G$412,MATCH(klypsid!$B5224,lehmad!$A$2:$A$412,0))</f>
        <v>1997</v>
      </c>
      <c r="Q5224" s="2">
        <f>INDEX(lehmad!H$2:H$412,MATCH(klypsid!$B5224,lehmad!$A$2:$A$412,0))</f>
        <v>35607</v>
      </c>
      <c r="R5224">
        <f>INDEX(lehmad!I$2:I$412,MATCH(klypsid!$B5224,lehmad!$A$2:$A$412,0))</f>
        <v>113</v>
      </c>
      <c r="S5224">
        <f t="shared" si="568"/>
        <v>2</v>
      </c>
      <c r="T5224">
        <f t="shared" si="569"/>
        <v>108</v>
      </c>
      <c r="U5224">
        <f t="shared" si="570"/>
        <v>2</v>
      </c>
      <c r="V5224">
        <f t="shared" si="571"/>
        <v>1.4854268271702415</v>
      </c>
      <c r="W5224">
        <f t="shared" si="572"/>
        <v>4</v>
      </c>
      <c r="X5224">
        <f t="shared" si="573"/>
        <v>31</v>
      </c>
    </row>
    <row r="5225" spans="1:24" x14ac:dyDescent="0.25">
      <c r="A5225">
        <v>4024</v>
      </c>
      <c r="B5225" t="str">
        <f t="shared" si="567"/>
        <v>E4024</v>
      </c>
      <c r="C5225" t="s">
        <v>178</v>
      </c>
      <c r="D5225">
        <v>2</v>
      </c>
      <c r="E5225" s="2">
        <v>40017</v>
      </c>
      <c r="F5225" s="2">
        <v>40153</v>
      </c>
      <c r="G5225">
        <v>31.1</v>
      </c>
      <c r="H5225">
        <v>4.33</v>
      </c>
      <c r="I5225">
        <v>3.42</v>
      </c>
      <c r="J5225">
        <v>59</v>
      </c>
      <c r="K5225" t="str">
        <f>INDEX(lehmad!B$2:B$412,MATCH(klypsid!$B5225,lehmad!$A$2:$A$412,0))</f>
        <v>14.06.2006</v>
      </c>
      <c r="L5225">
        <f>INDEX(lehmad!C$2:C$412,MATCH(klypsid!$B5225,lehmad!$A$2:$A$412,0))</f>
        <v>65642</v>
      </c>
      <c r="M5225">
        <f>INDEX(lehmad!D$2:D$412,MATCH(klypsid!$B5225,lehmad!$A$2:$A$412,0))</f>
        <v>102</v>
      </c>
      <c r="N5225">
        <f>INDEX(lehmad!E$2:E$412,MATCH(klypsid!$B5225,lehmad!$A$2:$A$412,0))</f>
        <v>1</v>
      </c>
      <c r="O5225" t="str">
        <f>INDEX(lehmad!F$2:F$412,MATCH(klypsid!$B5225,lehmad!$A$2:$A$412,0))</f>
        <v>RAMOS</v>
      </c>
      <c r="P5225">
        <f>INDEX(lehmad!G$2:G$412,MATCH(klypsid!$B5225,lehmad!$A$2:$A$412,0))</f>
        <v>1997</v>
      </c>
      <c r="Q5225" s="2">
        <f>INDEX(lehmad!H$2:H$412,MATCH(klypsid!$B5225,lehmad!$A$2:$A$412,0))</f>
        <v>35607</v>
      </c>
      <c r="R5225">
        <f>INDEX(lehmad!I$2:I$412,MATCH(klypsid!$B5225,lehmad!$A$2:$A$412,0))</f>
        <v>113</v>
      </c>
      <c r="S5225">
        <f t="shared" si="568"/>
        <v>2</v>
      </c>
      <c r="T5225">
        <f t="shared" si="569"/>
        <v>136</v>
      </c>
      <c r="U5225">
        <f t="shared" si="570"/>
        <v>2</v>
      </c>
      <c r="V5225">
        <f t="shared" si="571"/>
        <v>2.2387868595871163</v>
      </c>
      <c r="W5225">
        <f t="shared" si="572"/>
        <v>5</v>
      </c>
      <c r="X5225">
        <f t="shared" si="573"/>
        <v>28</v>
      </c>
    </row>
    <row r="5226" spans="1:24" x14ac:dyDescent="0.25">
      <c r="A5226">
        <v>4024</v>
      </c>
      <c r="B5226" t="str">
        <f t="shared" si="567"/>
        <v>E4024</v>
      </c>
      <c r="C5226" t="s">
        <v>178</v>
      </c>
      <c r="D5226">
        <v>2</v>
      </c>
      <c r="E5226" s="2">
        <v>40017</v>
      </c>
      <c r="F5226" s="2">
        <v>40186</v>
      </c>
      <c r="G5226">
        <v>33</v>
      </c>
      <c r="H5226">
        <v>4.5</v>
      </c>
      <c r="I5226">
        <v>3.51</v>
      </c>
      <c r="J5226">
        <v>59</v>
      </c>
      <c r="K5226" t="str">
        <f>INDEX(lehmad!B$2:B$412,MATCH(klypsid!$B5226,lehmad!$A$2:$A$412,0))</f>
        <v>14.06.2006</v>
      </c>
      <c r="L5226">
        <f>INDEX(lehmad!C$2:C$412,MATCH(klypsid!$B5226,lehmad!$A$2:$A$412,0))</f>
        <v>65642</v>
      </c>
      <c r="M5226">
        <f>INDEX(lehmad!D$2:D$412,MATCH(klypsid!$B5226,lehmad!$A$2:$A$412,0))</f>
        <v>102</v>
      </c>
      <c r="N5226">
        <f>INDEX(lehmad!E$2:E$412,MATCH(klypsid!$B5226,lehmad!$A$2:$A$412,0))</f>
        <v>1</v>
      </c>
      <c r="O5226" t="str">
        <f>INDEX(lehmad!F$2:F$412,MATCH(klypsid!$B5226,lehmad!$A$2:$A$412,0))</f>
        <v>RAMOS</v>
      </c>
      <c r="P5226">
        <f>INDEX(lehmad!G$2:G$412,MATCH(klypsid!$B5226,lehmad!$A$2:$A$412,0))</f>
        <v>1997</v>
      </c>
      <c r="Q5226" s="2">
        <f>INDEX(lehmad!H$2:H$412,MATCH(klypsid!$B5226,lehmad!$A$2:$A$412,0))</f>
        <v>35607</v>
      </c>
      <c r="R5226">
        <f>INDEX(lehmad!I$2:I$412,MATCH(klypsid!$B5226,lehmad!$A$2:$A$412,0))</f>
        <v>113</v>
      </c>
      <c r="S5226">
        <f t="shared" si="568"/>
        <v>2</v>
      </c>
      <c r="T5226">
        <f t="shared" si="569"/>
        <v>169</v>
      </c>
      <c r="U5226">
        <f t="shared" si="570"/>
        <v>3</v>
      </c>
      <c r="V5226">
        <f t="shared" si="571"/>
        <v>2.2387868595871163</v>
      </c>
      <c r="W5226">
        <f t="shared" si="572"/>
        <v>6</v>
      </c>
      <c r="X5226">
        <f t="shared" si="573"/>
        <v>33</v>
      </c>
    </row>
    <row r="5227" spans="1:24" x14ac:dyDescent="0.25">
      <c r="A5227">
        <v>4024</v>
      </c>
      <c r="B5227" t="str">
        <f t="shared" si="567"/>
        <v>E4024</v>
      </c>
      <c r="C5227" t="s">
        <v>178</v>
      </c>
      <c r="D5227">
        <v>2</v>
      </c>
      <c r="E5227" s="2">
        <v>40017</v>
      </c>
      <c r="F5227" s="2">
        <v>40214</v>
      </c>
      <c r="G5227">
        <v>29.9</v>
      </c>
      <c r="H5227">
        <v>4.2</v>
      </c>
      <c r="I5227">
        <v>3.43</v>
      </c>
      <c r="J5227">
        <v>40</v>
      </c>
      <c r="K5227" t="str">
        <f>INDEX(lehmad!B$2:B$412,MATCH(klypsid!$B5227,lehmad!$A$2:$A$412,0))</f>
        <v>14.06.2006</v>
      </c>
      <c r="L5227">
        <f>INDEX(lehmad!C$2:C$412,MATCH(klypsid!$B5227,lehmad!$A$2:$A$412,0))</f>
        <v>65642</v>
      </c>
      <c r="M5227">
        <f>INDEX(lehmad!D$2:D$412,MATCH(klypsid!$B5227,lehmad!$A$2:$A$412,0))</f>
        <v>102</v>
      </c>
      <c r="N5227">
        <f>INDEX(lehmad!E$2:E$412,MATCH(klypsid!$B5227,lehmad!$A$2:$A$412,0))</f>
        <v>1</v>
      </c>
      <c r="O5227" t="str">
        <f>INDEX(lehmad!F$2:F$412,MATCH(klypsid!$B5227,lehmad!$A$2:$A$412,0))</f>
        <v>RAMOS</v>
      </c>
      <c r="P5227">
        <f>INDEX(lehmad!G$2:G$412,MATCH(klypsid!$B5227,lehmad!$A$2:$A$412,0))</f>
        <v>1997</v>
      </c>
      <c r="Q5227" s="2">
        <f>INDEX(lehmad!H$2:H$412,MATCH(klypsid!$B5227,lehmad!$A$2:$A$412,0))</f>
        <v>35607</v>
      </c>
      <c r="R5227">
        <f>INDEX(lehmad!I$2:I$412,MATCH(klypsid!$B5227,lehmad!$A$2:$A$412,0))</f>
        <v>113</v>
      </c>
      <c r="S5227">
        <f t="shared" si="568"/>
        <v>2</v>
      </c>
      <c r="T5227">
        <f t="shared" si="569"/>
        <v>197</v>
      </c>
      <c r="U5227">
        <f t="shared" si="570"/>
        <v>3</v>
      </c>
      <c r="V5227">
        <f t="shared" si="571"/>
        <v>1.6780719051126378</v>
      </c>
      <c r="W5227">
        <f t="shared" si="572"/>
        <v>7</v>
      </c>
      <c r="X5227">
        <f t="shared" si="573"/>
        <v>28</v>
      </c>
    </row>
    <row r="5228" spans="1:24" x14ac:dyDescent="0.25">
      <c r="A5228">
        <v>4024</v>
      </c>
      <c r="B5228" t="str">
        <f t="shared" si="567"/>
        <v>E4024</v>
      </c>
      <c r="C5228" t="s">
        <v>178</v>
      </c>
      <c r="D5228">
        <v>2</v>
      </c>
      <c r="E5228" s="2">
        <v>40017</v>
      </c>
      <c r="F5228" s="2">
        <v>40242</v>
      </c>
      <c r="G5228">
        <v>27.1</v>
      </c>
      <c r="H5228">
        <v>4.4000000000000004</v>
      </c>
      <c r="I5228">
        <v>3.51</v>
      </c>
      <c r="J5228">
        <v>24</v>
      </c>
      <c r="K5228" t="str">
        <f>INDEX(lehmad!B$2:B$412,MATCH(klypsid!$B5228,lehmad!$A$2:$A$412,0))</f>
        <v>14.06.2006</v>
      </c>
      <c r="L5228">
        <f>INDEX(lehmad!C$2:C$412,MATCH(klypsid!$B5228,lehmad!$A$2:$A$412,0))</f>
        <v>65642</v>
      </c>
      <c r="M5228">
        <f>INDEX(lehmad!D$2:D$412,MATCH(klypsid!$B5228,lehmad!$A$2:$A$412,0))</f>
        <v>102</v>
      </c>
      <c r="N5228">
        <f>INDEX(lehmad!E$2:E$412,MATCH(klypsid!$B5228,lehmad!$A$2:$A$412,0))</f>
        <v>1</v>
      </c>
      <c r="O5228" t="str">
        <f>INDEX(lehmad!F$2:F$412,MATCH(klypsid!$B5228,lehmad!$A$2:$A$412,0))</f>
        <v>RAMOS</v>
      </c>
      <c r="P5228">
        <f>INDEX(lehmad!G$2:G$412,MATCH(klypsid!$B5228,lehmad!$A$2:$A$412,0))</f>
        <v>1997</v>
      </c>
      <c r="Q5228" s="2">
        <f>INDEX(lehmad!H$2:H$412,MATCH(klypsid!$B5228,lehmad!$A$2:$A$412,0))</f>
        <v>35607</v>
      </c>
      <c r="R5228">
        <f>INDEX(lehmad!I$2:I$412,MATCH(klypsid!$B5228,lehmad!$A$2:$A$412,0))</f>
        <v>113</v>
      </c>
      <c r="S5228">
        <f t="shared" si="568"/>
        <v>2</v>
      </c>
      <c r="T5228">
        <f t="shared" si="569"/>
        <v>225</v>
      </c>
      <c r="U5228">
        <f t="shared" si="570"/>
        <v>3</v>
      </c>
      <c r="V5228">
        <f t="shared" si="571"/>
        <v>0.94110631094643127</v>
      </c>
      <c r="W5228">
        <f t="shared" si="572"/>
        <v>8</v>
      </c>
      <c r="X5228">
        <f t="shared" si="573"/>
        <v>28</v>
      </c>
    </row>
    <row r="5229" spans="1:24" x14ac:dyDescent="0.25">
      <c r="A5229">
        <v>4024</v>
      </c>
      <c r="B5229" t="str">
        <f t="shared" si="567"/>
        <v>E4024</v>
      </c>
      <c r="C5229" t="s">
        <v>178</v>
      </c>
      <c r="D5229">
        <v>2</v>
      </c>
      <c r="E5229" s="2">
        <v>40017</v>
      </c>
      <c r="F5229" s="2">
        <v>40276</v>
      </c>
      <c r="G5229">
        <v>28.1</v>
      </c>
      <c r="H5229">
        <v>4.49</v>
      </c>
      <c r="I5229">
        <v>3.52</v>
      </c>
      <c r="J5229">
        <v>52</v>
      </c>
      <c r="K5229" t="str">
        <f>INDEX(lehmad!B$2:B$412,MATCH(klypsid!$B5229,lehmad!$A$2:$A$412,0))</f>
        <v>14.06.2006</v>
      </c>
      <c r="L5229">
        <f>INDEX(lehmad!C$2:C$412,MATCH(klypsid!$B5229,lehmad!$A$2:$A$412,0))</f>
        <v>65642</v>
      </c>
      <c r="M5229">
        <f>INDEX(lehmad!D$2:D$412,MATCH(klypsid!$B5229,lehmad!$A$2:$A$412,0))</f>
        <v>102</v>
      </c>
      <c r="N5229">
        <f>INDEX(lehmad!E$2:E$412,MATCH(klypsid!$B5229,lehmad!$A$2:$A$412,0))</f>
        <v>1</v>
      </c>
      <c r="O5229" t="str">
        <f>INDEX(lehmad!F$2:F$412,MATCH(klypsid!$B5229,lehmad!$A$2:$A$412,0))</f>
        <v>RAMOS</v>
      </c>
      <c r="P5229">
        <f>INDEX(lehmad!G$2:G$412,MATCH(klypsid!$B5229,lehmad!$A$2:$A$412,0))</f>
        <v>1997</v>
      </c>
      <c r="Q5229" s="2">
        <f>INDEX(lehmad!H$2:H$412,MATCH(klypsid!$B5229,lehmad!$A$2:$A$412,0))</f>
        <v>35607</v>
      </c>
      <c r="R5229">
        <f>INDEX(lehmad!I$2:I$412,MATCH(klypsid!$B5229,lehmad!$A$2:$A$412,0))</f>
        <v>113</v>
      </c>
      <c r="S5229">
        <f t="shared" si="568"/>
        <v>2</v>
      </c>
      <c r="T5229">
        <f t="shared" si="569"/>
        <v>259</v>
      </c>
      <c r="U5229">
        <f t="shared" si="570"/>
        <v>3</v>
      </c>
      <c r="V5229">
        <f t="shared" si="571"/>
        <v>2.0565835283663674</v>
      </c>
      <c r="W5229">
        <f t="shared" si="572"/>
        <v>9</v>
      </c>
      <c r="X5229">
        <f t="shared" si="573"/>
        <v>34</v>
      </c>
    </row>
    <row r="5230" spans="1:24" x14ac:dyDescent="0.25">
      <c r="A5230">
        <v>4024</v>
      </c>
      <c r="B5230" t="str">
        <f t="shared" si="567"/>
        <v>E4024</v>
      </c>
      <c r="C5230" t="s">
        <v>178</v>
      </c>
      <c r="D5230">
        <v>2</v>
      </c>
      <c r="E5230" s="2">
        <v>40017</v>
      </c>
      <c r="F5230" s="2">
        <v>40304</v>
      </c>
      <c r="G5230">
        <v>27.3</v>
      </c>
      <c r="H5230">
        <v>4</v>
      </c>
      <c r="I5230">
        <v>3.46</v>
      </c>
      <c r="J5230">
        <v>31</v>
      </c>
      <c r="K5230" t="str">
        <f>INDEX(lehmad!B$2:B$412,MATCH(klypsid!$B5230,lehmad!$A$2:$A$412,0))</f>
        <v>14.06.2006</v>
      </c>
      <c r="L5230">
        <f>INDEX(lehmad!C$2:C$412,MATCH(klypsid!$B5230,lehmad!$A$2:$A$412,0))</f>
        <v>65642</v>
      </c>
      <c r="M5230">
        <f>INDEX(lehmad!D$2:D$412,MATCH(klypsid!$B5230,lehmad!$A$2:$A$412,0))</f>
        <v>102</v>
      </c>
      <c r="N5230">
        <f>INDEX(lehmad!E$2:E$412,MATCH(klypsid!$B5230,lehmad!$A$2:$A$412,0))</f>
        <v>1</v>
      </c>
      <c r="O5230" t="str">
        <f>INDEX(lehmad!F$2:F$412,MATCH(klypsid!$B5230,lehmad!$A$2:$A$412,0))</f>
        <v>RAMOS</v>
      </c>
      <c r="P5230">
        <f>INDEX(lehmad!G$2:G$412,MATCH(klypsid!$B5230,lehmad!$A$2:$A$412,0))</f>
        <v>1997</v>
      </c>
      <c r="Q5230" s="2">
        <f>INDEX(lehmad!H$2:H$412,MATCH(klypsid!$B5230,lehmad!$A$2:$A$412,0))</f>
        <v>35607</v>
      </c>
      <c r="R5230">
        <f>INDEX(lehmad!I$2:I$412,MATCH(klypsid!$B5230,lehmad!$A$2:$A$412,0))</f>
        <v>113</v>
      </c>
      <c r="S5230">
        <f t="shared" si="568"/>
        <v>2</v>
      </c>
      <c r="T5230">
        <f t="shared" si="569"/>
        <v>287</v>
      </c>
      <c r="U5230">
        <f t="shared" si="570"/>
        <v>3</v>
      </c>
      <c r="V5230">
        <f t="shared" si="571"/>
        <v>1.3103401206121505</v>
      </c>
      <c r="W5230">
        <f t="shared" si="572"/>
        <v>10</v>
      </c>
      <c r="X5230">
        <f t="shared" si="573"/>
        <v>28</v>
      </c>
    </row>
    <row r="5231" spans="1:24" x14ac:dyDescent="0.25">
      <c r="A5231">
        <v>4024</v>
      </c>
      <c r="B5231" t="str">
        <f t="shared" si="567"/>
        <v>E4024</v>
      </c>
      <c r="C5231" t="s">
        <v>178</v>
      </c>
      <c r="D5231">
        <v>2</v>
      </c>
      <c r="E5231" s="2">
        <v>40017</v>
      </c>
      <c r="F5231" s="2">
        <v>40336</v>
      </c>
      <c r="G5231">
        <v>25.5</v>
      </c>
      <c r="H5231">
        <v>4.2300000000000004</v>
      </c>
      <c r="I5231">
        <v>3.31</v>
      </c>
      <c r="J5231">
        <v>57</v>
      </c>
      <c r="K5231" t="str">
        <f>INDEX(lehmad!B$2:B$412,MATCH(klypsid!$B5231,lehmad!$A$2:$A$412,0))</f>
        <v>14.06.2006</v>
      </c>
      <c r="L5231">
        <f>INDEX(lehmad!C$2:C$412,MATCH(klypsid!$B5231,lehmad!$A$2:$A$412,0))</f>
        <v>65642</v>
      </c>
      <c r="M5231">
        <f>INDEX(lehmad!D$2:D$412,MATCH(klypsid!$B5231,lehmad!$A$2:$A$412,0))</f>
        <v>102</v>
      </c>
      <c r="N5231">
        <f>INDEX(lehmad!E$2:E$412,MATCH(klypsid!$B5231,lehmad!$A$2:$A$412,0))</f>
        <v>1</v>
      </c>
      <c r="O5231" t="str">
        <f>INDEX(lehmad!F$2:F$412,MATCH(klypsid!$B5231,lehmad!$A$2:$A$412,0))</f>
        <v>RAMOS</v>
      </c>
      <c r="P5231">
        <f>INDEX(lehmad!G$2:G$412,MATCH(klypsid!$B5231,lehmad!$A$2:$A$412,0))</f>
        <v>1997</v>
      </c>
      <c r="Q5231" s="2">
        <f>INDEX(lehmad!H$2:H$412,MATCH(klypsid!$B5231,lehmad!$A$2:$A$412,0))</f>
        <v>35607</v>
      </c>
      <c r="R5231">
        <f>INDEX(lehmad!I$2:I$412,MATCH(klypsid!$B5231,lehmad!$A$2:$A$412,0))</f>
        <v>113</v>
      </c>
      <c r="S5231">
        <f t="shared" si="568"/>
        <v>2</v>
      </c>
      <c r="T5231">
        <f t="shared" si="569"/>
        <v>319</v>
      </c>
      <c r="U5231">
        <f t="shared" si="570"/>
        <v>3</v>
      </c>
      <c r="V5231">
        <f t="shared" si="571"/>
        <v>2.1890338243900169</v>
      </c>
      <c r="W5231">
        <f t="shared" si="572"/>
        <v>11</v>
      </c>
      <c r="X5231">
        <f t="shared" si="573"/>
        <v>32</v>
      </c>
    </row>
    <row r="5232" spans="1:24" x14ac:dyDescent="0.25">
      <c r="A5232">
        <v>4024</v>
      </c>
      <c r="B5232" t="str">
        <f t="shared" si="567"/>
        <v>E4024</v>
      </c>
      <c r="C5232" t="s">
        <v>178</v>
      </c>
      <c r="D5232">
        <v>2</v>
      </c>
      <c r="E5232" s="2">
        <v>40017</v>
      </c>
      <c r="F5232" s="2">
        <v>40371</v>
      </c>
      <c r="G5232">
        <v>25.5</v>
      </c>
      <c r="H5232">
        <v>4.1399999999999997</v>
      </c>
      <c r="I5232">
        <v>3.37</v>
      </c>
      <c r="J5232">
        <v>33</v>
      </c>
      <c r="K5232" t="str">
        <f>INDEX(lehmad!B$2:B$412,MATCH(klypsid!$B5232,lehmad!$A$2:$A$412,0))</f>
        <v>14.06.2006</v>
      </c>
      <c r="L5232">
        <f>INDEX(lehmad!C$2:C$412,MATCH(klypsid!$B5232,lehmad!$A$2:$A$412,0))</f>
        <v>65642</v>
      </c>
      <c r="M5232">
        <f>INDEX(lehmad!D$2:D$412,MATCH(klypsid!$B5232,lehmad!$A$2:$A$412,0))</f>
        <v>102</v>
      </c>
      <c r="N5232">
        <f>INDEX(lehmad!E$2:E$412,MATCH(klypsid!$B5232,lehmad!$A$2:$A$412,0))</f>
        <v>1</v>
      </c>
      <c r="O5232" t="str">
        <f>INDEX(lehmad!F$2:F$412,MATCH(klypsid!$B5232,lehmad!$A$2:$A$412,0))</f>
        <v>RAMOS</v>
      </c>
      <c r="P5232">
        <f>INDEX(lehmad!G$2:G$412,MATCH(klypsid!$B5232,lehmad!$A$2:$A$412,0))</f>
        <v>1997</v>
      </c>
      <c r="Q5232" s="2">
        <f>INDEX(lehmad!H$2:H$412,MATCH(klypsid!$B5232,lehmad!$A$2:$A$412,0))</f>
        <v>35607</v>
      </c>
      <c r="R5232">
        <f>INDEX(lehmad!I$2:I$412,MATCH(klypsid!$B5232,lehmad!$A$2:$A$412,0))</f>
        <v>113</v>
      </c>
      <c r="S5232">
        <f t="shared" si="568"/>
        <v>2</v>
      </c>
      <c r="T5232">
        <f t="shared" si="569"/>
        <v>354</v>
      </c>
      <c r="U5232">
        <f t="shared" si="570"/>
        <v>3</v>
      </c>
      <c r="V5232">
        <f t="shared" si="571"/>
        <v>1.4005379295837288</v>
      </c>
      <c r="W5232">
        <f t="shared" si="572"/>
        <v>12</v>
      </c>
      <c r="X5232">
        <f t="shared" si="573"/>
        <v>35</v>
      </c>
    </row>
    <row r="5233" spans="1:24" x14ac:dyDescent="0.25">
      <c r="A5233">
        <v>4024</v>
      </c>
      <c r="B5233" t="str">
        <f t="shared" si="567"/>
        <v>E4024</v>
      </c>
      <c r="C5233" t="s">
        <v>178</v>
      </c>
      <c r="D5233">
        <v>3</v>
      </c>
      <c r="E5233" s="2">
        <v>40448</v>
      </c>
      <c r="F5233" s="2">
        <v>40462</v>
      </c>
      <c r="G5233">
        <v>42.5</v>
      </c>
      <c r="H5233">
        <v>4.05</v>
      </c>
      <c r="I5233">
        <v>3.26</v>
      </c>
      <c r="J5233">
        <v>16</v>
      </c>
      <c r="K5233" t="str">
        <f>INDEX(lehmad!B$2:B$412,MATCH(klypsid!$B5233,lehmad!$A$2:$A$412,0))</f>
        <v>14.06.2006</v>
      </c>
      <c r="L5233">
        <f>INDEX(lehmad!C$2:C$412,MATCH(klypsid!$B5233,lehmad!$A$2:$A$412,0))</f>
        <v>65642</v>
      </c>
      <c r="M5233">
        <f>INDEX(lehmad!D$2:D$412,MATCH(klypsid!$B5233,lehmad!$A$2:$A$412,0))</f>
        <v>102</v>
      </c>
      <c r="N5233">
        <f>INDEX(lehmad!E$2:E$412,MATCH(klypsid!$B5233,lehmad!$A$2:$A$412,0))</f>
        <v>1</v>
      </c>
      <c r="O5233" t="str">
        <f>INDEX(lehmad!F$2:F$412,MATCH(klypsid!$B5233,lehmad!$A$2:$A$412,0))</f>
        <v>RAMOS</v>
      </c>
      <c r="P5233">
        <f>INDEX(lehmad!G$2:G$412,MATCH(klypsid!$B5233,lehmad!$A$2:$A$412,0))</f>
        <v>1997</v>
      </c>
      <c r="Q5233" s="2">
        <f>INDEX(lehmad!H$2:H$412,MATCH(klypsid!$B5233,lehmad!$A$2:$A$412,0))</f>
        <v>35607</v>
      </c>
      <c r="R5233">
        <f>INDEX(lehmad!I$2:I$412,MATCH(klypsid!$B5233,lehmad!$A$2:$A$412,0))</f>
        <v>113</v>
      </c>
      <c r="S5233">
        <f t="shared" si="568"/>
        <v>3</v>
      </c>
      <c r="T5233">
        <f t="shared" si="569"/>
        <v>14</v>
      </c>
      <c r="U5233">
        <f t="shared" si="570"/>
        <v>1</v>
      </c>
      <c r="V5233">
        <f t="shared" si="571"/>
        <v>0.35614381022527519</v>
      </c>
      <c r="W5233">
        <f t="shared" si="572"/>
        <v>1</v>
      </c>
      <c r="X5233">
        <f t="shared" si="573"/>
        <v>14</v>
      </c>
    </row>
    <row r="5234" spans="1:24" x14ac:dyDescent="0.25">
      <c r="A5234">
        <v>4024</v>
      </c>
      <c r="B5234" t="str">
        <f t="shared" si="567"/>
        <v>E4024</v>
      </c>
      <c r="C5234" t="s">
        <v>178</v>
      </c>
      <c r="D5234">
        <v>3</v>
      </c>
      <c r="E5234" s="2">
        <v>40448</v>
      </c>
      <c r="F5234" s="2">
        <v>40493</v>
      </c>
      <c r="G5234">
        <v>45</v>
      </c>
      <c r="H5234">
        <v>4.66</v>
      </c>
      <c r="I5234">
        <v>3.08</v>
      </c>
      <c r="J5234">
        <v>12</v>
      </c>
      <c r="K5234" t="str">
        <f>INDEX(lehmad!B$2:B$412,MATCH(klypsid!$B5234,lehmad!$A$2:$A$412,0))</f>
        <v>14.06.2006</v>
      </c>
      <c r="L5234">
        <f>INDEX(lehmad!C$2:C$412,MATCH(klypsid!$B5234,lehmad!$A$2:$A$412,0))</f>
        <v>65642</v>
      </c>
      <c r="M5234">
        <f>INDEX(lehmad!D$2:D$412,MATCH(klypsid!$B5234,lehmad!$A$2:$A$412,0))</f>
        <v>102</v>
      </c>
      <c r="N5234">
        <f>INDEX(lehmad!E$2:E$412,MATCH(klypsid!$B5234,lehmad!$A$2:$A$412,0))</f>
        <v>1</v>
      </c>
      <c r="O5234" t="str">
        <f>INDEX(lehmad!F$2:F$412,MATCH(klypsid!$B5234,lehmad!$A$2:$A$412,0))</f>
        <v>RAMOS</v>
      </c>
      <c r="P5234">
        <f>INDEX(lehmad!G$2:G$412,MATCH(klypsid!$B5234,lehmad!$A$2:$A$412,0))</f>
        <v>1997</v>
      </c>
      <c r="Q5234" s="2">
        <f>INDEX(lehmad!H$2:H$412,MATCH(klypsid!$B5234,lehmad!$A$2:$A$412,0))</f>
        <v>35607</v>
      </c>
      <c r="R5234">
        <f>INDEX(lehmad!I$2:I$412,MATCH(klypsid!$B5234,lehmad!$A$2:$A$412,0))</f>
        <v>113</v>
      </c>
      <c r="S5234">
        <f t="shared" si="568"/>
        <v>3</v>
      </c>
      <c r="T5234">
        <f t="shared" si="569"/>
        <v>45</v>
      </c>
      <c r="U5234">
        <f t="shared" si="570"/>
        <v>1</v>
      </c>
      <c r="V5234">
        <f t="shared" si="571"/>
        <v>-5.8893689053568732E-2</v>
      </c>
      <c r="W5234">
        <f t="shared" si="572"/>
        <v>2</v>
      </c>
      <c r="X5234">
        <f t="shared" si="573"/>
        <v>31</v>
      </c>
    </row>
    <row r="5235" spans="1:24" x14ac:dyDescent="0.25">
      <c r="A5235">
        <v>4024</v>
      </c>
      <c r="B5235" t="str">
        <f t="shared" si="567"/>
        <v>E4024</v>
      </c>
      <c r="C5235" t="s">
        <v>178</v>
      </c>
      <c r="D5235">
        <v>3</v>
      </c>
      <c r="E5235" s="2">
        <v>40448</v>
      </c>
      <c r="F5235" s="2">
        <v>40521</v>
      </c>
      <c r="G5235">
        <v>32.5</v>
      </c>
      <c r="H5235">
        <v>4.4000000000000004</v>
      </c>
      <c r="I5235">
        <v>3.11</v>
      </c>
      <c r="J5235">
        <v>19</v>
      </c>
      <c r="K5235" t="str">
        <f>INDEX(lehmad!B$2:B$412,MATCH(klypsid!$B5235,lehmad!$A$2:$A$412,0))</f>
        <v>14.06.2006</v>
      </c>
      <c r="L5235">
        <f>INDEX(lehmad!C$2:C$412,MATCH(klypsid!$B5235,lehmad!$A$2:$A$412,0))</f>
        <v>65642</v>
      </c>
      <c r="M5235">
        <f>INDEX(lehmad!D$2:D$412,MATCH(klypsid!$B5235,lehmad!$A$2:$A$412,0))</f>
        <v>102</v>
      </c>
      <c r="N5235">
        <f>INDEX(lehmad!E$2:E$412,MATCH(klypsid!$B5235,lehmad!$A$2:$A$412,0))</f>
        <v>1</v>
      </c>
      <c r="O5235" t="str">
        <f>INDEX(lehmad!F$2:F$412,MATCH(klypsid!$B5235,lehmad!$A$2:$A$412,0))</f>
        <v>RAMOS</v>
      </c>
      <c r="P5235">
        <f>INDEX(lehmad!G$2:G$412,MATCH(klypsid!$B5235,lehmad!$A$2:$A$412,0))</f>
        <v>1997</v>
      </c>
      <c r="Q5235" s="2">
        <f>INDEX(lehmad!H$2:H$412,MATCH(klypsid!$B5235,lehmad!$A$2:$A$412,0))</f>
        <v>35607</v>
      </c>
      <c r="R5235">
        <f>INDEX(lehmad!I$2:I$412,MATCH(klypsid!$B5235,lehmad!$A$2:$A$412,0))</f>
        <v>113</v>
      </c>
      <c r="S5235">
        <f t="shared" si="568"/>
        <v>3</v>
      </c>
      <c r="T5235">
        <f t="shared" si="569"/>
        <v>73</v>
      </c>
      <c r="U5235">
        <f t="shared" si="570"/>
        <v>2</v>
      </c>
      <c r="V5235">
        <f t="shared" si="571"/>
        <v>0.60407132366886085</v>
      </c>
      <c r="W5235">
        <f t="shared" si="572"/>
        <v>3</v>
      </c>
      <c r="X5235">
        <f t="shared" si="573"/>
        <v>28</v>
      </c>
    </row>
    <row r="5236" spans="1:24" x14ac:dyDescent="0.25">
      <c r="A5236">
        <v>4024</v>
      </c>
      <c r="B5236" t="str">
        <f t="shared" si="567"/>
        <v>E4024</v>
      </c>
      <c r="C5236" t="s">
        <v>178</v>
      </c>
      <c r="D5236">
        <v>3</v>
      </c>
      <c r="E5236" s="2">
        <v>40448</v>
      </c>
      <c r="F5236" s="2">
        <v>40556</v>
      </c>
      <c r="G5236">
        <v>34.799999999999997</v>
      </c>
      <c r="H5236">
        <v>3.64</v>
      </c>
      <c r="I5236">
        <v>3.26</v>
      </c>
      <c r="J5236">
        <v>14</v>
      </c>
      <c r="K5236" t="str">
        <f>INDEX(lehmad!B$2:B$412,MATCH(klypsid!$B5236,lehmad!$A$2:$A$412,0))</f>
        <v>14.06.2006</v>
      </c>
      <c r="L5236">
        <f>INDEX(lehmad!C$2:C$412,MATCH(klypsid!$B5236,lehmad!$A$2:$A$412,0))</f>
        <v>65642</v>
      </c>
      <c r="M5236">
        <f>INDEX(lehmad!D$2:D$412,MATCH(klypsid!$B5236,lehmad!$A$2:$A$412,0))</f>
        <v>102</v>
      </c>
      <c r="N5236">
        <f>INDEX(lehmad!E$2:E$412,MATCH(klypsid!$B5236,lehmad!$A$2:$A$412,0))</f>
        <v>1</v>
      </c>
      <c r="O5236" t="str">
        <f>INDEX(lehmad!F$2:F$412,MATCH(klypsid!$B5236,lehmad!$A$2:$A$412,0))</f>
        <v>RAMOS</v>
      </c>
      <c r="P5236">
        <f>INDEX(lehmad!G$2:G$412,MATCH(klypsid!$B5236,lehmad!$A$2:$A$412,0))</f>
        <v>1997</v>
      </c>
      <c r="Q5236" s="2">
        <f>INDEX(lehmad!H$2:H$412,MATCH(klypsid!$B5236,lehmad!$A$2:$A$412,0))</f>
        <v>35607</v>
      </c>
      <c r="R5236">
        <f>INDEX(lehmad!I$2:I$412,MATCH(klypsid!$B5236,lehmad!$A$2:$A$412,0))</f>
        <v>113</v>
      </c>
      <c r="S5236">
        <f t="shared" si="568"/>
        <v>3</v>
      </c>
      <c r="T5236">
        <f t="shared" si="569"/>
        <v>108</v>
      </c>
      <c r="U5236">
        <f t="shared" si="570"/>
        <v>2</v>
      </c>
      <c r="V5236">
        <f t="shared" si="571"/>
        <v>0.16349873228287937</v>
      </c>
      <c r="W5236">
        <f t="shared" si="572"/>
        <v>4</v>
      </c>
      <c r="X5236">
        <f t="shared" si="573"/>
        <v>35</v>
      </c>
    </row>
    <row r="5237" spans="1:24" x14ac:dyDescent="0.25">
      <c r="A5237">
        <v>4025</v>
      </c>
      <c r="B5237" t="str">
        <f t="shared" si="567"/>
        <v>E4025</v>
      </c>
      <c r="C5237" t="s">
        <v>178</v>
      </c>
      <c r="D5237">
        <v>1</v>
      </c>
      <c r="E5237" s="2">
        <v>39598</v>
      </c>
      <c r="F5237" s="2">
        <v>39631</v>
      </c>
      <c r="G5237">
        <v>35.4</v>
      </c>
      <c r="H5237">
        <v>3.06</v>
      </c>
      <c r="I5237">
        <v>2.84</v>
      </c>
      <c r="J5237">
        <v>52</v>
      </c>
      <c r="K5237" t="str">
        <f>INDEX(lehmad!B$2:B$412,MATCH(klypsid!$B5237,lehmad!$A$2:$A$412,0))</f>
        <v>14.06.2006</v>
      </c>
      <c r="L5237">
        <f>INDEX(lehmad!C$2:C$412,MATCH(klypsid!$B5237,lehmad!$A$2:$A$412,0))</f>
        <v>65642</v>
      </c>
      <c r="M5237">
        <f>INDEX(lehmad!D$2:D$412,MATCH(klypsid!$B5237,lehmad!$A$2:$A$412,0))</f>
        <v>108</v>
      </c>
      <c r="N5237">
        <f>INDEX(lehmad!E$2:E$412,MATCH(klypsid!$B5237,lehmad!$A$2:$A$412,0))</f>
        <v>1</v>
      </c>
      <c r="O5237" t="str">
        <f>INDEX(lehmad!F$2:F$412,MATCH(klypsid!$B5237,lehmad!$A$2:$A$412,0))</f>
        <v>RAMOS</v>
      </c>
      <c r="P5237">
        <f>INDEX(lehmad!G$2:G$412,MATCH(klypsid!$B5237,lehmad!$A$2:$A$412,0))</f>
        <v>1997</v>
      </c>
      <c r="Q5237" s="2">
        <f>INDEX(lehmad!H$2:H$412,MATCH(klypsid!$B5237,lehmad!$A$2:$A$412,0))</f>
        <v>35607</v>
      </c>
      <c r="R5237">
        <f>INDEX(lehmad!I$2:I$412,MATCH(klypsid!$B5237,lehmad!$A$2:$A$412,0))</f>
        <v>113</v>
      </c>
      <c r="S5237">
        <f t="shared" si="568"/>
        <v>1</v>
      </c>
      <c r="T5237">
        <f t="shared" si="569"/>
        <v>33</v>
      </c>
      <c r="U5237">
        <f t="shared" si="570"/>
        <v>1</v>
      </c>
      <c r="V5237">
        <f t="shared" si="571"/>
        <v>2.0565835283663674</v>
      </c>
      <c r="W5237">
        <f t="shared" si="572"/>
        <v>1</v>
      </c>
      <c r="X5237">
        <f t="shared" si="573"/>
        <v>33</v>
      </c>
    </row>
    <row r="5238" spans="1:24" x14ac:dyDescent="0.25">
      <c r="A5238">
        <v>4025</v>
      </c>
      <c r="B5238" t="str">
        <f t="shared" si="567"/>
        <v>E4025</v>
      </c>
      <c r="C5238" t="s">
        <v>178</v>
      </c>
      <c r="D5238">
        <v>1</v>
      </c>
      <c r="E5238" s="2">
        <v>39598</v>
      </c>
      <c r="F5238" s="2">
        <v>39663</v>
      </c>
      <c r="G5238">
        <v>39.9</v>
      </c>
      <c r="H5238">
        <v>4.5999999999999996</v>
      </c>
      <c r="I5238">
        <v>2.89</v>
      </c>
      <c r="J5238">
        <v>34</v>
      </c>
      <c r="K5238" t="str">
        <f>INDEX(lehmad!B$2:B$412,MATCH(klypsid!$B5238,lehmad!$A$2:$A$412,0))</f>
        <v>14.06.2006</v>
      </c>
      <c r="L5238">
        <f>INDEX(lehmad!C$2:C$412,MATCH(klypsid!$B5238,lehmad!$A$2:$A$412,0))</f>
        <v>65642</v>
      </c>
      <c r="M5238">
        <f>INDEX(lehmad!D$2:D$412,MATCH(klypsid!$B5238,lehmad!$A$2:$A$412,0))</f>
        <v>108</v>
      </c>
      <c r="N5238">
        <f>INDEX(lehmad!E$2:E$412,MATCH(klypsid!$B5238,lehmad!$A$2:$A$412,0))</f>
        <v>1</v>
      </c>
      <c r="O5238" t="str">
        <f>INDEX(lehmad!F$2:F$412,MATCH(klypsid!$B5238,lehmad!$A$2:$A$412,0))</f>
        <v>RAMOS</v>
      </c>
      <c r="P5238">
        <f>INDEX(lehmad!G$2:G$412,MATCH(klypsid!$B5238,lehmad!$A$2:$A$412,0))</f>
        <v>1997</v>
      </c>
      <c r="Q5238" s="2">
        <f>INDEX(lehmad!H$2:H$412,MATCH(klypsid!$B5238,lehmad!$A$2:$A$412,0))</f>
        <v>35607</v>
      </c>
      <c r="R5238">
        <f>INDEX(lehmad!I$2:I$412,MATCH(klypsid!$B5238,lehmad!$A$2:$A$412,0))</f>
        <v>113</v>
      </c>
      <c r="S5238">
        <f t="shared" si="568"/>
        <v>1</v>
      </c>
      <c r="T5238">
        <f t="shared" si="569"/>
        <v>65</v>
      </c>
      <c r="U5238">
        <f t="shared" si="570"/>
        <v>2</v>
      </c>
      <c r="V5238">
        <f t="shared" si="571"/>
        <v>1.443606651475615</v>
      </c>
      <c r="W5238">
        <f t="shared" si="572"/>
        <v>2</v>
      </c>
      <c r="X5238">
        <f t="shared" si="573"/>
        <v>32</v>
      </c>
    </row>
    <row r="5239" spans="1:24" x14ac:dyDescent="0.25">
      <c r="A5239">
        <v>4025</v>
      </c>
      <c r="B5239" t="str">
        <f t="shared" si="567"/>
        <v>E4025</v>
      </c>
      <c r="C5239" t="s">
        <v>178</v>
      </c>
      <c r="D5239">
        <v>1</v>
      </c>
      <c r="E5239" s="2">
        <v>39598</v>
      </c>
      <c r="F5239" s="2">
        <v>39693</v>
      </c>
      <c r="G5239">
        <v>38</v>
      </c>
      <c r="H5239">
        <v>3.97</v>
      </c>
      <c r="I5239">
        <v>2.94</v>
      </c>
      <c r="J5239">
        <v>31</v>
      </c>
      <c r="K5239" t="str">
        <f>INDEX(lehmad!B$2:B$412,MATCH(klypsid!$B5239,lehmad!$A$2:$A$412,0))</f>
        <v>14.06.2006</v>
      </c>
      <c r="L5239">
        <f>INDEX(lehmad!C$2:C$412,MATCH(klypsid!$B5239,lehmad!$A$2:$A$412,0))</f>
        <v>65642</v>
      </c>
      <c r="M5239">
        <f>INDEX(lehmad!D$2:D$412,MATCH(klypsid!$B5239,lehmad!$A$2:$A$412,0))</f>
        <v>108</v>
      </c>
      <c r="N5239">
        <f>INDEX(lehmad!E$2:E$412,MATCH(klypsid!$B5239,lehmad!$A$2:$A$412,0))</f>
        <v>1</v>
      </c>
      <c r="O5239" t="str">
        <f>INDEX(lehmad!F$2:F$412,MATCH(klypsid!$B5239,lehmad!$A$2:$A$412,0))</f>
        <v>RAMOS</v>
      </c>
      <c r="P5239">
        <f>INDEX(lehmad!G$2:G$412,MATCH(klypsid!$B5239,lehmad!$A$2:$A$412,0))</f>
        <v>1997</v>
      </c>
      <c r="Q5239" s="2">
        <f>INDEX(lehmad!H$2:H$412,MATCH(klypsid!$B5239,lehmad!$A$2:$A$412,0))</f>
        <v>35607</v>
      </c>
      <c r="R5239">
        <f>INDEX(lehmad!I$2:I$412,MATCH(klypsid!$B5239,lehmad!$A$2:$A$412,0))</f>
        <v>113</v>
      </c>
      <c r="S5239">
        <f t="shared" si="568"/>
        <v>1</v>
      </c>
      <c r="T5239">
        <f t="shared" si="569"/>
        <v>95</v>
      </c>
      <c r="U5239">
        <f t="shared" si="570"/>
        <v>2</v>
      </c>
      <c r="V5239">
        <f t="shared" si="571"/>
        <v>1.3103401206121505</v>
      </c>
      <c r="W5239">
        <f t="shared" si="572"/>
        <v>3</v>
      </c>
      <c r="X5239">
        <f t="shared" si="573"/>
        <v>30</v>
      </c>
    </row>
    <row r="5240" spans="1:24" x14ac:dyDescent="0.25">
      <c r="A5240">
        <v>4025</v>
      </c>
      <c r="B5240" t="str">
        <f t="shared" si="567"/>
        <v>E4025</v>
      </c>
      <c r="C5240" t="s">
        <v>178</v>
      </c>
      <c r="D5240">
        <v>1</v>
      </c>
      <c r="E5240" s="2">
        <v>39598</v>
      </c>
      <c r="F5240" s="2">
        <v>39722</v>
      </c>
      <c r="G5240">
        <v>36.299999999999997</v>
      </c>
      <c r="H5240">
        <v>4.3600000000000003</v>
      </c>
      <c r="I5240">
        <v>3.16</v>
      </c>
      <c r="J5240">
        <v>32</v>
      </c>
      <c r="K5240" t="str">
        <f>INDEX(lehmad!B$2:B$412,MATCH(klypsid!$B5240,lehmad!$A$2:$A$412,0))</f>
        <v>14.06.2006</v>
      </c>
      <c r="L5240">
        <f>INDEX(lehmad!C$2:C$412,MATCH(klypsid!$B5240,lehmad!$A$2:$A$412,0))</f>
        <v>65642</v>
      </c>
      <c r="M5240">
        <f>INDEX(lehmad!D$2:D$412,MATCH(klypsid!$B5240,lehmad!$A$2:$A$412,0))</f>
        <v>108</v>
      </c>
      <c r="N5240">
        <f>INDEX(lehmad!E$2:E$412,MATCH(klypsid!$B5240,lehmad!$A$2:$A$412,0))</f>
        <v>1</v>
      </c>
      <c r="O5240" t="str">
        <f>INDEX(lehmad!F$2:F$412,MATCH(klypsid!$B5240,lehmad!$A$2:$A$412,0))</f>
        <v>RAMOS</v>
      </c>
      <c r="P5240">
        <f>INDEX(lehmad!G$2:G$412,MATCH(klypsid!$B5240,lehmad!$A$2:$A$412,0))</f>
        <v>1997</v>
      </c>
      <c r="Q5240" s="2">
        <f>INDEX(lehmad!H$2:H$412,MATCH(klypsid!$B5240,lehmad!$A$2:$A$412,0))</f>
        <v>35607</v>
      </c>
      <c r="R5240">
        <f>INDEX(lehmad!I$2:I$412,MATCH(klypsid!$B5240,lehmad!$A$2:$A$412,0))</f>
        <v>113</v>
      </c>
      <c r="S5240">
        <f t="shared" si="568"/>
        <v>1</v>
      </c>
      <c r="T5240">
        <f t="shared" si="569"/>
        <v>124</v>
      </c>
      <c r="U5240">
        <f t="shared" si="570"/>
        <v>2</v>
      </c>
      <c r="V5240">
        <f t="shared" si="571"/>
        <v>1.3561438102252752</v>
      </c>
      <c r="W5240">
        <f t="shared" si="572"/>
        <v>4</v>
      </c>
      <c r="X5240">
        <f t="shared" si="573"/>
        <v>29</v>
      </c>
    </row>
    <row r="5241" spans="1:24" x14ac:dyDescent="0.25">
      <c r="A5241">
        <v>4025</v>
      </c>
      <c r="B5241" t="str">
        <f t="shared" si="567"/>
        <v>E4025</v>
      </c>
      <c r="C5241" t="s">
        <v>178</v>
      </c>
      <c r="D5241">
        <v>1</v>
      </c>
      <c r="E5241" s="2">
        <v>39598</v>
      </c>
      <c r="F5241" s="2">
        <v>39754</v>
      </c>
      <c r="G5241">
        <v>35.4</v>
      </c>
      <c r="H5241">
        <v>4.17</v>
      </c>
      <c r="I5241">
        <v>3.38</v>
      </c>
      <c r="J5241">
        <v>34</v>
      </c>
      <c r="K5241" t="str">
        <f>INDEX(lehmad!B$2:B$412,MATCH(klypsid!$B5241,lehmad!$A$2:$A$412,0))</f>
        <v>14.06.2006</v>
      </c>
      <c r="L5241">
        <f>INDEX(lehmad!C$2:C$412,MATCH(klypsid!$B5241,lehmad!$A$2:$A$412,0))</f>
        <v>65642</v>
      </c>
      <c r="M5241">
        <f>INDEX(lehmad!D$2:D$412,MATCH(klypsid!$B5241,lehmad!$A$2:$A$412,0))</f>
        <v>108</v>
      </c>
      <c r="N5241">
        <f>INDEX(lehmad!E$2:E$412,MATCH(klypsid!$B5241,lehmad!$A$2:$A$412,0))</f>
        <v>1</v>
      </c>
      <c r="O5241" t="str">
        <f>INDEX(lehmad!F$2:F$412,MATCH(klypsid!$B5241,lehmad!$A$2:$A$412,0))</f>
        <v>RAMOS</v>
      </c>
      <c r="P5241">
        <f>INDEX(lehmad!G$2:G$412,MATCH(klypsid!$B5241,lehmad!$A$2:$A$412,0))</f>
        <v>1997</v>
      </c>
      <c r="Q5241" s="2">
        <f>INDEX(lehmad!H$2:H$412,MATCH(klypsid!$B5241,lehmad!$A$2:$A$412,0))</f>
        <v>35607</v>
      </c>
      <c r="R5241">
        <f>INDEX(lehmad!I$2:I$412,MATCH(klypsid!$B5241,lehmad!$A$2:$A$412,0))</f>
        <v>113</v>
      </c>
      <c r="S5241">
        <f t="shared" si="568"/>
        <v>1</v>
      </c>
      <c r="T5241">
        <f t="shared" si="569"/>
        <v>156</v>
      </c>
      <c r="U5241">
        <f t="shared" si="570"/>
        <v>3</v>
      </c>
      <c r="V5241">
        <f t="shared" si="571"/>
        <v>1.443606651475615</v>
      </c>
      <c r="W5241">
        <f t="shared" si="572"/>
        <v>5</v>
      </c>
      <c r="X5241">
        <f t="shared" si="573"/>
        <v>32</v>
      </c>
    </row>
    <row r="5242" spans="1:24" x14ac:dyDescent="0.25">
      <c r="A5242">
        <v>4025</v>
      </c>
      <c r="B5242" t="str">
        <f t="shared" si="567"/>
        <v>E4025</v>
      </c>
      <c r="C5242" t="s">
        <v>178</v>
      </c>
      <c r="D5242">
        <v>1</v>
      </c>
      <c r="E5242" s="2">
        <v>39598</v>
      </c>
      <c r="F5242" s="2">
        <v>39783</v>
      </c>
      <c r="G5242">
        <v>32.9</v>
      </c>
      <c r="H5242">
        <v>4.37</v>
      </c>
      <c r="I5242">
        <v>3.44</v>
      </c>
      <c r="J5242">
        <v>40</v>
      </c>
      <c r="K5242" t="str">
        <f>INDEX(lehmad!B$2:B$412,MATCH(klypsid!$B5242,lehmad!$A$2:$A$412,0))</f>
        <v>14.06.2006</v>
      </c>
      <c r="L5242">
        <f>INDEX(lehmad!C$2:C$412,MATCH(klypsid!$B5242,lehmad!$A$2:$A$412,0))</f>
        <v>65642</v>
      </c>
      <c r="M5242">
        <f>INDEX(lehmad!D$2:D$412,MATCH(klypsid!$B5242,lehmad!$A$2:$A$412,0))</f>
        <v>108</v>
      </c>
      <c r="N5242">
        <f>INDEX(lehmad!E$2:E$412,MATCH(klypsid!$B5242,lehmad!$A$2:$A$412,0))</f>
        <v>1</v>
      </c>
      <c r="O5242" t="str">
        <f>INDEX(lehmad!F$2:F$412,MATCH(klypsid!$B5242,lehmad!$A$2:$A$412,0))</f>
        <v>RAMOS</v>
      </c>
      <c r="P5242">
        <f>INDEX(lehmad!G$2:G$412,MATCH(klypsid!$B5242,lehmad!$A$2:$A$412,0))</f>
        <v>1997</v>
      </c>
      <c r="Q5242" s="2">
        <f>INDEX(lehmad!H$2:H$412,MATCH(klypsid!$B5242,lehmad!$A$2:$A$412,0))</f>
        <v>35607</v>
      </c>
      <c r="R5242">
        <f>INDEX(lehmad!I$2:I$412,MATCH(klypsid!$B5242,lehmad!$A$2:$A$412,0))</f>
        <v>113</v>
      </c>
      <c r="S5242">
        <f t="shared" si="568"/>
        <v>1</v>
      </c>
      <c r="T5242">
        <f t="shared" si="569"/>
        <v>185</v>
      </c>
      <c r="U5242">
        <f t="shared" si="570"/>
        <v>3</v>
      </c>
      <c r="V5242">
        <f t="shared" si="571"/>
        <v>1.6780719051126378</v>
      </c>
      <c r="W5242">
        <f t="shared" si="572"/>
        <v>6</v>
      </c>
      <c r="X5242">
        <f t="shared" si="573"/>
        <v>29</v>
      </c>
    </row>
    <row r="5243" spans="1:24" x14ac:dyDescent="0.25">
      <c r="A5243">
        <v>4025</v>
      </c>
      <c r="B5243" t="str">
        <f t="shared" si="567"/>
        <v>E4025</v>
      </c>
      <c r="C5243" t="s">
        <v>178</v>
      </c>
      <c r="D5243">
        <v>1</v>
      </c>
      <c r="E5243" s="2">
        <v>39598</v>
      </c>
      <c r="F5243" s="2">
        <v>39817</v>
      </c>
      <c r="G5243">
        <v>31.6</v>
      </c>
      <c r="H5243">
        <v>4.2300000000000004</v>
      </c>
      <c r="I5243">
        <v>3.4</v>
      </c>
      <c r="J5243">
        <v>69</v>
      </c>
      <c r="K5243" t="str">
        <f>INDEX(lehmad!B$2:B$412,MATCH(klypsid!$B5243,lehmad!$A$2:$A$412,0))</f>
        <v>14.06.2006</v>
      </c>
      <c r="L5243">
        <f>INDEX(lehmad!C$2:C$412,MATCH(klypsid!$B5243,lehmad!$A$2:$A$412,0))</f>
        <v>65642</v>
      </c>
      <c r="M5243">
        <f>INDEX(lehmad!D$2:D$412,MATCH(klypsid!$B5243,lehmad!$A$2:$A$412,0))</f>
        <v>108</v>
      </c>
      <c r="N5243">
        <f>INDEX(lehmad!E$2:E$412,MATCH(klypsid!$B5243,lehmad!$A$2:$A$412,0))</f>
        <v>1</v>
      </c>
      <c r="O5243" t="str">
        <f>INDEX(lehmad!F$2:F$412,MATCH(klypsid!$B5243,lehmad!$A$2:$A$412,0))</f>
        <v>RAMOS</v>
      </c>
      <c r="P5243">
        <f>INDEX(lehmad!G$2:G$412,MATCH(klypsid!$B5243,lehmad!$A$2:$A$412,0))</f>
        <v>1997</v>
      </c>
      <c r="Q5243" s="2">
        <f>INDEX(lehmad!H$2:H$412,MATCH(klypsid!$B5243,lehmad!$A$2:$A$412,0))</f>
        <v>35607</v>
      </c>
      <c r="R5243">
        <f>INDEX(lehmad!I$2:I$412,MATCH(klypsid!$B5243,lehmad!$A$2:$A$412,0))</f>
        <v>113</v>
      </c>
      <c r="S5243">
        <f t="shared" si="568"/>
        <v>1</v>
      </c>
      <c r="T5243">
        <f t="shared" si="569"/>
        <v>219</v>
      </c>
      <c r="U5243">
        <f t="shared" si="570"/>
        <v>3</v>
      </c>
      <c r="V5243">
        <f t="shared" si="571"/>
        <v>2.4646682670034443</v>
      </c>
      <c r="W5243">
        <f t="shared" si="572"/>
        <v>7</v>
      </c>
      <c r="X5243">
        <f t="shared" si="573"/>
        <v>34</v>
      </c>
    </row>
    <row r="5244" spans="1:24" x14ac:dyDescent="0.25">
      <c r="A5244">
        <v>4025</v>
      </c>
      <c r="B5244" t="str">
        <f t="shared" si="567"/>
        <v>E4025</v>
      </c>
      <c r="C5244" t="s">
        <v>178</v>
      </c>
      <c r="D5244">
        <v>1</v>
      </c>
      <c r="E5244" s="2">
        <v>39598</v>
      </c>
      <c r="F5244" s="2">
        <v>39845</v>
      </c>
      <c r="G5244">
        <v>30.2</v>
      </c>
      <c r="H5244">
        <v>4.2300000000000004</v>
      </c>
      <c r="I5244">
        <v>3.27</v>
      </c>
      <c r="J5244">
        <v>33</v>
      </c>
      <c r="K5244" t="str">
        <f>INDEX(lehmad!B$2:B$412,MATCH(klypsid!$B5244,lehmad!$A$2:$A$412,0))</f>
        <v>14.06.2006</v>
      </c>
      <c r="L5244">
        <f>INDEX(lehmad!C$2:C$412,MATCH(klypsid!$B5244,lehmad!$A$2:$A$412,0))</f>
        <v>65642</v>
      </c>
      <c r="M5244">
        <f>INDEX(lehmad!D$2:D$412,MATCH(klypsid!$B5244,lehmad!$A$2:$A$412,0))</f>
        <v>108</v>
      </c>
      <c r="N5244">
        <f>INDEX(lehmad!E$2:E$412,MATCH(klypsid!$B5244,lehmad!$A$2:$A$412,0))</f>
        <v>1</v>
      </c>
      <c r="O5244" t="str">
        <f>INDEX(lehmad!F$2:F$412,MATCH(klypsid!$B5244,lehmad!$A$2:$A$412,0))</f>
        <v>RAMOS</v>
      </c>
      <c r="P5244">
        <f>INDEX(lehmad!G$2:G$412,MATCH(klypsid!$B5244,lehmad!$A$2:$A$412,0))</f>
        <v>1997</v>
      </c>
      <c r="Q5244" s="2">
        <f>INDEX(lehmad!H$2:H$412,MATCH(klypsid!$B5244,lehmad!$A$2:$A$412,0))</f>
        <v>35607</v>
      </c>
      <c r="R5244">
        <f>INDEX(lehmad!I$2:I$412,MATCH(klypsid!$B5244,lehmad!$A$2:$A$412,0))</f>
        <v>113</v>
      </c>
      <c r="S5244">
        <f t="shared" si="568"/>
        <v>1</v>
      </c>
      <c r="T5244">
        <f t="shared" si="569"/>
        <v>247</v>
      </c>
      <c r="U5244">
        <f t="shared" si="570"/>
        <v>3</v>
      </c>
      <c r="V5244">
        <f t="shared" si="571"/>
        <v>1.4005379295837288</v>
      </c>
      <c r="W5244">
        <f t="shared" si="572"/>
        <v>8</v>
      </c>
      <c r="X5244">
        <f t="shared" si="573"/>
        <v>28</v>
      </c>
    </row>
    <row r="5245" spans="1:24" x14ac:dyDescent="0.25">
      <c r="A5245">
        <v>4025</v>
      </c>
      <c r="B5245" t="str">
        <f t="shared" si="567"/>
        <v>E4025</v>
      </c>
      <c r="C5245" t="s">
        <v>178</v>
      </c>
      <c r="D5245">
        <v>1</v>
      </c>
      <c r="E5245" s="2">
        <v>39598</v>
      </c>
      <c r="F5245" s="2">
        <v>39875</v>
      </c>
      <c r="G5245">
        <v>28.3</v>
      </c>
      <c r="H5245">
        <v>4.34</v>
      </c>
      <c r="I5245">
        <v>3.32</v>
      </c>
      <c r="J5245">
        <v>41</v>
      </c>
      <c r="K5245" t="str">
        <f>INDEX(lehmad!B$2:B$412,MATCH(klypsid!$B5245,lehmad!$A$2:$A$412,0))</f>
        <v>14.06.2006</v>
      </c>
      <c r="L5245">
        <f>INDEX(lehmad!C$2:C$412,MATCH(klypsid!$B5245,lehmad!$A$2:$A$412,0))</f>
        <v>65642</v>
      </c>
      <c r="M5245">
        <f>INDEX(lehmad!D$2:D$412,MATCH(klypsid!$B5245,lehmad!$A$2:$A$412,0))</f>
        <v>108</v>
      </c>
      <c r="N5245">
        <f>INDEX(lehmad!E$2:E$412,MATCH(klypsid!$B5245,lehmad!$A$2:$A$412,0))</f>
        <v>1</v>
      </c>
      <c r="O5245" t="str">
        <f>INDEX(lehmad!F$2:F$412,MATCH(klypsid!$B5245,lehmad!$A$2:$A$412,0))</f>
        <v>RAMOS</v>
      </c>
      <c r="P5245">
        <f>INDEX(lehmad!G$2:G$412,MATCH(klypsid!$B5245,lehmad!$A$2:$A$412,0))</f>
        <v>1997</v>
      </c>
      <c r="Q5245" s="2">
        <f>INDEX(lehmad!H$2:H$412,MATCH(klypsid!$B5245,lehmad!$A$2:$A$412,0))</f>
        <v>35607</v>
      </c>
      <c r="R5245">
        <f>INDEX(lehmad!I$2:I$412,MATCH(klypsid!$B5245,lehmad!$A$2:$A$412,0))</f>
        <v>113</v>
      </c>
      <c r="S5245">
        <f t="shared" si="568"/>
        <v>1</v>
      </c>
      <c r="T5245">
        <f t="shared" si="569"/>
        <v>277</v>
      </c>
      <c r="U5245">
        <f t="shared" si="570"/>
        <v>3</v>
      </c>
      <c r="V5245">
        <f t="shared" si="571"/>
        <v>1.7136958148433588</v>
      </c>
      <c r="W5245">
        <f t="shared" si="572"/>
        <v>9</v>
      </c>
      <c r="X5245">
        <f t="shared" si="573"/>
        <v>30</v>
      </c>
    </row>
    <row r="5246" spans="1:24" x14ac:dyDescent="0.25">
      <c r="A5246">
        <v>4025</v>
      </c>
      <c r="B5246" t="str">
        <f t="shared" si="567"/>
        <v>E4025</v>
      </c>
      <c r="C5246" t="s">
        <v>178</v>
      </c>
      <c r="D5246">
        <v>2</v>
      </c>
      <c r="E5246" s="2">
        <v>39969</v>
      </c>
      <c r="F5246" s="2">
        <v>40007</v>
      </c>
      <c r="G5246">
        <v>50.3</v>
      </c>
      <c r="H5246">
        <v>3.24</v>
      </c>
      <c r="I5246">
        <v>2.74</v>
      </c>
      <c r="J5246">
        <v>42</v>
      </c>
      <c r="K5246" t="str">
        <f>INDEX(lehmad!B$2:B$412,MATCH(klypsid!$B5246,lehmad!$A$2:$A$412,0))</f>
        <v>14.06.2006</v>
      </c>
      <c r="L5246">
        <f>INDEX(lehmad!C$2:C$412,MATCH(klypsid!$B5246,lehmad!$A$2:$A$412,0))</f>
        <v>65642</v>
      </c>
      <c r="M5246">
        <f>INDEX(lehmad!D$2:D$412,MATCH(klypsid!$B5246,lehmad!$A$2:$A$412,0))</f>
        <v>108</v>
      </c>
      <c r="N5246">
        <f>INDEX(lehmad!E$2:E$412,MATCH(klypsid!$B5246,lehmad!$A$2:$A$412,0))</f>
        <v>1</v>
      </c>
      <c r="O5246" t="str">
        <f>INDEX(lehmad!F$2:F$412,MATCH(klypsid!$B5246,lehmad!$A$2:$A$412,0))</f>
        <v>RAMOS</v>
      </c>
      <c r="P5246">
        <f>INDEX(lehmad!G$2:G$412,MATCH(klypsid!$B5246,lehmad!$A$2:$A$412,0))</f>
        <v>1997</v>
      </c>
      <c r="Q5246" s="2">
        <f>INDEX(lehmad!H$2:H$412,MATCH(klypsid!$B5246,lehmad!$A$2:$A$412,0))</f>
        <v>35607</v>
      </c>
      <c r="R5246">
        <f>INDEX(lehmad!I$2:I$412,MATCH(klypsid!$B5246,lehmad!$A$2:$A$412,0))</f>
        <v>113</v>
      </c>
      <c r="S5246">
        <f t="shared" si="568"/>
        <v>2</v>
      </c>
      <c r="T5246">
        <f t="shared" si="569"/>
        <v>38</v>
      </c>
      <c r="U5246">
        <f t="shared" si="570"/>
        <v>1</v>
      </c>
      <c r="V5246">
        <f t="shared" si="571"/>
        <v>1.7484612330040357</v>
      </c>
      <c r="W5246">
        <f t="shared" si="572"/>
        <v>1</v>
      </c>
      <c r="X5246">
        <f t="shared" si="573"/>
        <v>38</v>
      </c>
    </row>
    <row r="5247" spans="1:24" x14ac:dyDescent="0.25">
      <c r="A5247">
        <v>4025</v>
      </c>
      <c r="B5247" t="str">
        <f t="shared" si="567"/>
        <v>E4025</v>
      </c>
      <c r="C5247" t="s">
        <v>178</v>
      </c>
      <c r="D5247">
        <v>2</v>
      </c>
      <c r="E5247" s="2">
        <v>39969</v>
      </c>
      <c r="F5247" s="2">
        <v>40037</v>
      </c>
      <c r="G5247">
        <v>47</v>
      </c>
      <c r="H5247">
        <v>3.3</v>
      </c>
      <c r="I5247">
        <v>2.8</v>
      </c>
      <c r="J5247">
        <v>60</v>
      </c>
      <c r="K5247" t="str">
        <f>INDEX(lehmad!B$2:B$412,MATCH(klypsid!$B5247,lehmad!$A$2:$A$412,0))</f>
        <v>14.06.2006</v>
      </c>
      <c r="L5247">
        <f>INDEX(lehmad!C$2:C$412,MATCH(klypsid!$B5247,lehmad!$A$2:$A$412,0))</f>
        <v>65642</v>
      </c>
      <c r="M5247">
        <f>INDEX(lehmad!D$2:D$412,MATCH(klypsid!$B5247,lehmad!$A$2:$A$412,0))</f>
        <v>108</v>
      </c>
      <c r="N5247">
        <f>INDEX(lehmad!E$2:E$412,MATCH(klypsid!$B5247,lehmad!$A$2:$A$412,0))</f>
        <v>1</v>
      </c>
      <c r="O5247" t="str">
        <f>INDEX(lehmad!F$2:F$412,MATCH(klypsid!$B5247,lehmad!$A$2:$A$412,0))</f>
        <v>RAMOS</v>
      </c>
      <c r="P5247">
        <f>INDEX(lehmad!G$2:G$412,MATCH(klypsid!$B5247,lehmad!$A$2:$A$412,0))</f>
        <v>1997</v>
      </c>
      <c r="Q5247" s="2">
        <f>INDEX(lehmad!H$2:H$412,MATCH(klypsid!$B5247,lehmad!$A$2:$A$412,0))</f>
        <v>35607</v>
      </c>
      <c r="R5247">
        <f>INDEX(lehmad!I$2:I$412,MATCH(klypsid!$B5247,lehmad!$A$2:$A$412,0))</f>
        <v>113</v>
      </c>
      <c r="S5247">
        <f t="shared" si="568"/>
        <v>2</v>
      </c>
      <c r="T5247">
        <f t="shared" si="569"/>
        <v>68</v>
      </c>
      <c r="U5247">
        <f t="shared" si="570"/>
        <v>2</v>
      </c>
      <c r="V5247">
        <f t="shared" si="571"/>
        <v>2.2630344058337939</v>
      </c>
      <c r="W5247">
        <f t="shared" si="572"/>
        <v>2</v>
      </c>
      <c r="X5247">
        <f t="shared" si="573"/>
        <v>30</v>
      </c>
    </row>
    <row r="5248" spans="1:24" x14ac:dyDescent="0.25">
      <c r="A5248">
        <v>4025</v>
      </c>
      <c r="B5248" t="str">
        <f t="shared" si="567"/>
        <v>E4025</v>
      </c>
      <c r="C5248" t="s">
        <v>178</v>
      </c>
      <c r="D5248">
        <v>2</v>
      </c>
      <c r="E5248" s="2">
        <v>39969</v>
      </c>
      <c r="F5248" s="2">
        <v>40066</v>
      </c>
      <c r="G5248">
        <v>45</v>
      </c>
      <c r="H5248">
        <v>3.54</v>
      </c>
      <c r="I5248">
        <v>2.89</v>
      </c>
      <c r="J5248">
        <v>22</v>
      </c>
      <c r="K5248" t="str">
        <f>INDEX(lehmad!B$2:B$412,MATCH(klypsid!$B5248,lehmad!$A$2:$A$412,0))</f>
        <v>14.06.2006</v>
      </c>
      <c r="L5248">
        <f>INDEX(lehmad!C$2:C$412,MATCH(klypsid!$B5248,lehmad!$A$2:$A$412,0))</f>
        <v>65642</v>
      </c>
      <c r="M5248">
        <f>INDEX(lehmad!D$2:D$412,MATCH(klypsid!$B5248,lehmad!$A$2:$A$412,0))</f>
        <v>108</v>
      </c>
      <c r="N5248">
        <f>INDEX(lehmad!E$2:E$412,MATCH(klypsid!$B5248,lehmad!$A$2:$A$412,0))</f>
        <v>1</v>
      </c>
      <c r="O5248" t="str">
        <f>INDEX(lehmad!F$2:F$412,MATCH(klypsid!$B5248,lehmad!$A$2:$A$412,0))</f>
        <v>RAMOS</v>
      </c>
      <c r="P5248">
        <f>INDEX(lehmad!G$2:G$412,MATCH(klypsid!$B5248,lehmad!$A$2:$A$412,0))</f>
        <v>1997</v>
      </c>
      <c r="Q5248" s="2">
        <f>INDEX(lehmad!H$2:H$412,MATCH(klypsid!$B5248,lehmad!$A$2:$A$412,0))</f>
        <v>35607</v>
      </c>
      <c r="R5248">
        <f>INDEX(lehmad!I$2:I$412,MATCH(klypsid!$B5248,lehmad!$A$2:$A$412,0))</f>
        <v>113</v>
      </c>
      <c r="S5248">
        <f t="shared" si="568"/>
        <v>2</v>
      </c>
      <c r="T5248">
        <f t="shared" si="569"/>
        <v>97</v>
      </c>
      <c r="U5248">
        <f t="shared" si="570"/>
        <v>2</v>
      </c>
      <c r="V5248">
        <f t="shared" si="571"/>
        <v>0.8155754288625725</v>
      </c>
      <c r="W5248">
        <f t="shared" si="572"/>
        <v>3</v>
      </c>
      <c r="X5248">
        <f t="shared" si="573"/>
        <v>29</v>
      </c>
    </row>
    <row r="5249" spans="1:24" x14ac:dyDescent="0.25">
      <c r="A5249">
        <v>4025</v>
      </c>
      <c r="B5249" t="str">
        <f t="shared" si="567"/>
        <v>E4025</v>
      </c>
      <c r="C5249" t="s">
        <v>178</v>
      </c>
      <c r="D5249">
        <v>2</v>
      </c>
      <c r="E5249" s="2">
        <v>39969</v>
      </c>
      <c r="F5249" s="2">
        <v>40094</v>
      </c>
      <c r="G5249">
        <v>41.3</v>
      </c>
      <c r="H5249">
        <v>3.78</v>
      </c>
      <c r="I5249">
        <v>3.24</v>
      </c>
      <c r="J5249">
        <v>37</v>
      </c>
      <c r="K5249" t="str">
        <f>INDEX(lehmad!B$2:B$412,MATCH(klypsid!$B5249,lehmad!$A$2:$A$412,0))</f>
        <v>14.06.2006</v>
      </c>
      <c r="L5249">
        <f>INDEX(lehmad!C$2:C$412,MATCH(klypsid!$B5249,lehmad!$A$2:$A$412,0))</f>
        <v>65642</v>
      </c>
      <c r="M5249">
        <f>INDEX(lehmad!D$2:D$412,MATCH(klypsid!$B5249,lehmad!$A$2:$A$412,0))</f>
        <v>108</v>
      </c>
      <c r="N5249">
        <f>INDEX(lehmad!E$2:E$412,MATCH(klypsid!$B5249,lehmad!$A$2:$A$412,0))</f>
        <v>1</v>
      </c>
      <c r="O5249" t="str">
        <f>INDEX(lehmad!F$2:F$412,MATCH(klypsid!$B5249,lehmad!$A$2:$A$412,0))</f>
        <v>RAMOS</v>
      </c>
      <c r="P5249">
        <f>INDEX(lehmad!G$2:G$412,MATCH(klypsid!$B5249,lehmad!$A$2:$A$412,0))</f>
        <v>1997</v>
      </c>
      <c r="Q5249" s="2">
        <f>INDEX(lehmad!H$2:H$412,MATCH(klypsid!$B5249,lehmad!$A$2:$A$412,0))</f>
        <v>35607</v>
      </c>
      <c r="R5249">
        <f>INDEX(lehmad!I$2:I$412,MATCH(klypsid!$B5249,lehmad!$A$2:$A$412,0))</f>
        <v>113</v>
      </c>
      <c r="S5249">
        <f t="shared" si="568"/>
        <v>2</v>
      </c>
      <c r="T5249">
        <f t="shared" si="569"/>
        <v>125</v>
      </c>
      <c r="U5249">
        <f t="shared" si="570"/>
        <v>2</v>
      </c>
      <c r="V5249">
        <f t="shared" si="571"/>
        <v>1.5655971758542251</v>
      </c>
      <c r="W5249">
        <f t="shared" si="572"/>
        <v>4</v>
      </c>
      <c r="X5249">
        <f t="shared" si="573"/>
        <v>28</v>
      </c>
    </row>
    <row r="5250" spans="1:24" x14ac:dyDescent="0.25">
      <c r="A5250">
        <v>4025</v>
      </c>
      <c r="B5250" t="str">
        <f t="shared" ref="B5250:B5313" si="574">"E"&amp;A5250</f>
        <v>E4025</v>
      </c>
      <c r="C5250" t="s">
        <v>178</v>
      </c>
      <c r="D5250">
        <v>2</v>
      </c>
      <c r="E5250" s="2">
        <v>39969</v>
      </c>
      <c r="F5250" s="2">
        <v>40125</v>
      </c>
      <c r="G5250">
        <v>38.799999999999997</v>
      </c>
      <c r="H5250">
        <v>4.5199999999999996</v>
      </c>
      <c r="I5250">
        <v>3.43</v>
      </c>
      <c r="J5250">
        <v>56</v>
      </c>
      <c r="K5250" t="str">
        <f>INDEX(lehmad!B$2:B$412,MATCH(klypsid!$B5250,lehmad!$A$2:$A$412,0))</f>
        <v>14.06.2006</v>
      </c>
      <c r="L5250">
        <f>INDEX(lehmad!C$2:C$412,MATCH(klypsid!$B5250,lehmad!$A$2:$A$412,0))</f>
        <v>65642</v>
      </c>
      <c r="M5250">
        <f>INDEX(lehmad!D$2:D$412,MATCH(klypsid!$B5250,lehmad!$A$2:$A$412,0))</f>
        <v>108</v>
      </c>
      <c r="N5250">
        <f>INDEX(lehmad!E$2:E$412,MATCH(klypsid!$B5250,lehmad!$A$2:$A$412,0))</f>
        <v>1</v>
      </c>
      <c r="O5250" t="str">
        <f>INDEX(lehmad!F$2:F$412,MATCH(klypsid!$B5250,lehmad!$A$2:$A$412,0))</f>
        <v>RAMOS</v>
      </c>
      <c r="P5250">
        <f>INDEX(lehmad!G$2:G$412,MATCH(klypsid!$B5250,lehmad!$A$2:$A$412,0))</f>
        <v>1997</v>
      </c>
      <c r="Q5250" s="2">
        <f>INDEX(lehmad!H$2:H$412,MATCH(klypsid!$B5250,lehmad!$A$2:$A$412,0))</f>
        <v>35607</v>
      </c>
      <c r="R5250">
        <f>INDEX(lehmad!I$2:I$412,MATCH(klypsid!$B5250,lehmad!$A$2:$A$412,0))</f>
        <v>113</v>
      </c>
      <c r="S5250">
        <f t="shared" ref="S5250:S5313" si="575">IF(D5250&lt;=3,D5250,4)</f>
        <v>2</v>
      </c>
      <c r="T5250">
        <f t="shared" ref="T5250:T5313" si="576">F5250-E5250</f>
        <v>156</v>
      </c>
      <c r="U5250">
        <f t="shared" ref="U5250:U5313" si="577">IF(T5250&lt;=60, 1, IF(T5250&lt;=150,2,3))</f>
        <v>3</v>
      </c>
      <c r="V5250">
        <f t="shared" si="571"/>
        <v>2.1634987322828794</v>
      </c>
      <c r="W5250">
        <f t="shared" si="572"/>
        <v>5</v>
      </c>
      <c r="X5250">
        <f t="shared" si="573"/>
        <v>31</v>
      </c>
    </row>
    <row r="5251" spans="1:24" x14ac:dyDescent="0.25">
      <c r="A5251">
        <v>4025</v>
      </c>
      <c r="B5251" t="str">
        <f t="shared" si="574"/>
        <v>E4025</v>
      </c>
      <c r="C5251" t="s">
        <v>178</v>
      </c>
      <c r="D5251">
        <v>2</v>
      </c>
      <c r="E5251" s="2">
        <v>39969</v>
      </c>
      <c r="F5251" s="2">
        <v>40153</v>
      </c>
      <c r="G5251">
        <v>36.799999999999997</v>
      </c>
      <c r="H5251">
        <v>4.66</v>
      </c>
      <c r="I5251">
        <v>3.5</v>
      </c>
      <c r="J5251">
        <v>52</v>
      </c>
      <c r="K5251" t="str">
        <f>INDEX(lehmad!B$2:B$412,MATCH(klypsid!$B5251,lehmad!$A$2:$A$412,0))</f>
        <v>14.06.2006</v>
      </c>
      <c r="L5251">
        <f>INDEX(lehmad!C$2:C$412,MATCH(klypsid!$B5251,lehmad!$A$2:$A$412,0))</f>
        <v>65642</v>
      </c>
      <c r="M5251">
        <f>INDEX(lehmad!D$2:D$412,MATCH(klypsid!$B5251,lehmad!$A$2:$A$412,0))</f>
        <v>108</v>
      </c>
      <c r="N5251">
        <f>INDEX(lehmad!E$2:E$412,MATCH(klypsid!$B5251,lehmad!$A$2:$A$412,0))</f>
        <v>1</v>
      </c>
      <c r="O5251" t="str">
        <f>INDEX(lehmad!F$2:F$412,MATCH(klypsid!$B5251,lehmad!$A$2:$A$412,0))</f>
        <v>RAMOS</v>
      </c>
      <c r="P5251">
        <f>INDEX(lehmad!G$2:G$412,MATCH(klypsid!$B5251,lehmad!$A$2:$A$412,0))</f>
        <v>1997</v>
      </c>
      <c r="Q5251" s="2">
        <f>INDEX(lehmad!H$2:H$412,MATCH(klypsid!$B5251,lehmad!$A$2:$A$412,0))</f>
        <v>35607</v>
      </c>
      <c r="R5251">
        <f>INDEX(lehmad!I$2:I$412,MATCH(klypsid!$B5251,lehmad!$A$2:$A$412,0))</f>
        <v>113</v>
      </c>
      <c r="S5251">
        <f t="shared" si="575"/>
        <v>2</v>
      </c>
      <c r="T5251">
        <f t="shared" si="576"/>
        <v>184</v>
      </c>
      <c r="U5251">
        <f t="shared" si="577"/>
        <v>3</v>
      </c>
      <c r="V5251">
        <f t="shared" ref="V5251:V5314" si="578">LOG(J5251/100,2)+3</f>
        <v>2.0565835283663674</v>
      </c>
      <c r="W5251">
        <f t="shared" ref="W5251:W5314" si="579">IF(A5251&lt;&gt;A5250, 1, IF(D5251&lt;&gt;D5250, 1, W5250+1))</f>
        <v>6</v>
      </c>
      <c r="X5251">
        <f t="shared" ref="X5251:X5314" si="580">IF(AND(A5251=A5250,D5251=D5250), F5251-F5250, F5251-E5251)</f>
        <v>28</v>
      </c>
    </row>
    <row r="5252" spans="1:24" x14ac:dyDescent="0.25">
      <c r="A5252">
        <v>4025</v>
      </c>
      <c r="B5252" t="str">
        <f t="shared" si="574"/>
        <v>E4025</v>
      </c>
      <c r="C5252" t="s">
        <v>178</v>
      </c>
      <c r="D5252">
        <v>2</v>
      </c>
      <c r="E5252" s="2">
        <v>39969</v>
      </c>
      <c r="F5252" s="2">
        <v>40186</v>
      </c>
      <c r="G5252">
        <v>33.4</v>
      </c>
      <c r="H5252">
        <v>5.29</v>
      </c>
      <c r="I5252">
        <v>3.44</v>
      </c>
      <c r="J5252">
        <v>46</v>
      </c>
      <c r="K5252" t="str">
        <f>INDEX(lehmad!B$2:B$412,MATCH(klypsid!$B5252,lehmad!$A$2:$A$412,0))</f>
        <v>14.06.2006</v>
      </c>
      <c r="L5252">
        <f>INDEX(lehmad!C$2:C$412,MATCH(klypsid!$B5252,lehmad!$A$2:$A$412,0))</f>
        <v>65642</v>
      </c>
      <c r="M5252">
        <f>INDEX(lehmad!D$2:D$412,MATCH(klypsid!$B5252,lehmad!$A$2:$A$412,0))</f>
        <v>108</v>
      </c>
      <c r="N5252">
        <f>INDEX(lehmad!E$2:E$412,MATCH(klypsid!$B5252,lehmad!$A$2:$A$412,0))</f>
        <v>1</v>
      </c>
      <c r="O5252" t="str">
        <f>INDEX(lehmad!F$2:F$412,MATCH(klypsid!$B5252,lehmad!$A$2:$A$412,0))</f>
        <v>RAMOS</v>
      </c>
      <c r="P5252">
        <f>INDEX(lehmad!G$2:G$412,MATCH(klypsid!$B5252,lehmad!$A$2:$A$412,0))</f>
        <v>1997</v>
      </c>
      <c r="Q5252" s="2">
        <f>INDEX(lehmad!H$2:H$412,MATCH(klypsid!$B5252,lehmad!$A$2:$A$412,0))</f>
        <v>35607</v>
      </c>
      <c r="R5252">
        <f>INDEX(lehmad!I$2:I$412,MATCH(klypsid!$B5252,lehmad!$A$2:$A$412,0))</f>
        <v>113</v>
      </c>
      <c r="S5252">
        <f t="shared" si="575"/>
        <v>2</v>
      </c>
      <c r="T5252">
        <f t="shared" si="576"/>
        <v>217</v>
      </c>
      <c r="U5252">
        <f t="shared" si="577"/>
        <v>3</v>
      </c>
      <c r="V5252">
        <f t="shared" si="578"/>
        <v>1.8797057662822882</v>
      </c>
      <c r="W5252">
        <f t="shared" si="579"/>
        <v>7</v>
      </c>
      <c r="X5252">
        <f t="shared" si="580"/>
        <v>33</v>
      </c>
    </row>
    <row r="5253" spans="1:24" x14ac:dyDescent="0.25">
      <c r="A5253">
        <v>4025</v>
      </c>
      <c r="B5253" t="str">
        <f t="shared" si="574"/>
        <v>E4025</v>
      </c>
      <c r="C5253" t="s">
        <v>178</v>
      </c>
      <c r="D5253">
        <v>2</v>
      </c>
      <c r="E5253" s="2">
        <v>39969</v>
      </c>
      <c r="F5253" s="2">
        <v>40214</v>
      </c>
      <c r="G5253">
        <v>31.3</v>
      </c>
      <c r="H5253">
        <v>5.1100000000000003</v>
      </c>
      <c r="I5253">
        <v>3.24</v>
      </c>
      <c r="J5253">
        <v>55</v>
      </c>
      <c r="K5253" t="str">
        <f>INDEX(lehmad!B$2:B$412,MATCH(klypsid!$B5253,lehmad!$A$2:$A$412,0))</f>
        <v>14.06.2006</v>
      </c>
      <c r="L5253">
        <f>INDEX(lehmad!C$2:C$412,MATCH(klypsid!$B5253,lehmad!$A$2:$A$412,0))</f>
        <v>65642</v>
      </c>
      <c r="M5253">
        <f>INDEX(lehmad!D$2:D$412,MATCH(klypsid!$B5253,lehmad!$A$2:$A$412,0))</f>
        <v>108</v>
      </c>
      <c r="N5253">
        <f>INDEX(lehmad!E$2:E$412,MATCH(klypsid!$B5253,lehmad!$A$2:$A$412,0))</f>
        <v>1</v>
      </c>
      <c r="O5253" t="str">
        <f>INDEX(lehmad!F$2:F$412,MATCH(klypsid!$B5253,lehmad!$A$2:$A$412,0))</f>
        <v>RAMOS</v>
      </c>
      <c r="P5253">
        <f>INDEX(lehmad!G$2:G$412,MATCH(klypsid!$B5253,lehmad!$A$2:$A$412,0))</f>
        <v>1997</v>
      </c>
      <c r="Q5253" s="2">
        <f>INDEX(lehmad!H$2:H$412,MATCH(klypsid!$B5253,lehmad!$A$2:$A$412,0))</f>
        <v>35607</v>
      </c>
      <c r="R5253">
        <f>INDEX(lehmad!I$2:I$412,MATCH(klypsid!$B5253,lehmad!$A$2:$A$412,0))</f>
        <v>113</v>
      </c>
      <c r="S5253">
        <f t="shared" si="575"/>
        <v>2</v>
      </c>
      <c r="T5253">
        <f t="shared" si="576"/>
        <v>245</v>
      </c>
      <c r="U5253">
        <f t="shared" si="577"/>
        <v>3</v>
      </c>
      <c r="V5253">
        <f t="shared" si="578"/>
        <v>2.1375035237499347</v>
      </c>
      <c r="W5253">
        <f t="shared" si="579"/>
        <v>8</v>
      </c>
      <c r="X5253">
        <f t="shared" si="580"/>
        <v>28</v>
      </c>
    </row>
    <row r="5254" spans="1:24" x14ac:dyDescent="0.25">
      <c r="A5254">
        <v>4025</v>
      </c>
      <c r="B5254" t="str">
        <f t="shared" si="574"/>
        <v>E4025</v>
      </c>
      <c r="C5254" t="s">
        <v>178</v>
      </c>
      <c r="D5254">
        <v>2</v>
      </c>
      <c r="E5254" s="2">
        <v>39969</v>
      </c>
      <c r="F5254" s="2">
        <v>40242</v>
      </c>
      <c r="G5254">
        <v>32.200000000000003</v>
      </c>
      <c r="H5254">
        <v>4.91</v>
      </c>
      <c r="I5254">
        <v>3.26</v>
      </c>
      <c r="J5254">
        <v>36</v>
      </c>
      <c r="K5254" t="str">
        <f>INDEX(lehmad!B$2:B$412,MATCH(klypsid!$B5254,lehmad!$A$2:$A$412,0))</f>
        <v>14.06.2006</v>
      </c>
      <c r="L5254">
        <f>INDEX(lehmad!C$2:C$412,MATCH(klypsid!$B5254,lehmad!$A$2:$A$412,0))</f>
        <v>65642</v>
      </c>
      <c r="M5254">
        <f>INDEX(lehmad!D$2:D$412,MATCH(klypsid!$B5254,lehmad!$A$2:$A$412,0))</f>
        <v>108</v>
      </c>
      <c r="N5254">
        <f>INDEX(lehmad!E$2:E$412,MATCH(klypsid!$B5254,lehmad!$A$2:$A$412,0))</f>
        <v>1</v>
      </c>
      <c r="O5254" t="str">
        <f>INDEX(lehmad!F$2:F$412,MATCH(klypsid!$B5254,lehmad!$A$2:$A$412,0))</f>
        <v>RAMOS</v>
      </c>
      <c r="P5254">
        <f>INDEX(lehmad!G$2:G$412,MATCH(klypsid!$B5254,lehmad!$A$2:$A$412,0))</f>
        <v>1997</v>
      </c>
      <c r="Q5254" s="2">
        <f>INDEX(lehmad!H$2:H$412,MATCH(klypsid!$B5254,lehmad!$A$2:$A$412,0))</f>
        <v>35607</v>
      </c>
      <c r="R5254">
        <f>INDEX(lehmad!I$2:I$412,MATCH(klypsid!$B5254,lehmad!$A$2:$A$412,0))</f>
        <v>113</v>
      </c>
      <c r="S5254">
        <f t="shared" si="575"/>
        <v>2</v>
      </c>
      <c r="T5254">
        <f t="shared" si="576"/>
        <v>273</v>
      </c>
      <c r="U5254">
        <f t="shared" si="577"/>
        <v>3</v>
      </c>
      <c r="V5254">
        <f t="shared" si="578"/>
        <v>1.5260688116675876</v>
      </c>
      <c r="W5254">
        <f t="shared" si="579"/>
        <v>9</v>
      </c>
      <c r="X5254">
        <f t="shared" si="580"/>
        <v>28</v>
      </c>
    </row>
    <row r="5255" spans="1:24" x14ac:dyDescent="0.25">
      <c r="A5255">
        <v>4025</v>
      </c>
      <c r="B5255" t="str">
        <f t="shared" si="574"/>
        <v>E4025</v>
      </c>
      <c r="C5255" t="s">
        <v>178</v>
      </c>
      <c r="D5255">
        <v>2</v>
      </c>
      <c r="E5255" s="2">
        <v>39969</v>
      </c>
      <c r="F5255" s="2">
        <v>40276</v>
      </c>
      <c r="G5255">
        <v>29.8</v>
      </c>
      <c r="H5255">
        <v>5</v>
      </c>
      <c r="I5255">
        <v>3.34</v>
      </c>
      <c r="J5255">
        <v>112</v>
      </c>
      <c r="K5255" t="str">
        <f>INDEX(lehmad!B$2:B$412,MATCH(klypsid!$B5255,lehmad!$A$2:$A$412,0))</f>
        <v>14.06.2006</v>
      </c>
      <c r="L5255">
        <f>INDEX(lehmad!C$2:C$412,MATCH(klypsid!$B5255,lehmad!$A$2:$A$412,0))</f>
        <v>65642</v>
      </c>
      <c r="M5255">
        <f>INDEX(lehmad!D$2:D$412,MATCH(klypsid!$B5255,lehmad!$A$2:$A$412,0))</f>
        <v>108</v>
      </c>
      <c r="N5255">
        <f>INDEX(lehmad!E$2:E$412,MATCH(klypsid!$B5255,lehmad!$A$2:$A$412,0))</f>
        <v>1</v>
      </c>
      <c r="O5255" t="str">
        <f>INDEX(lehmad!F$2:F$412,MATCH(klypsid!$B5255,lehmad!$A$2:$A$412,0))</f>
        <v>RAMOS</v>
      </c>
      <c r="P5255">
        <f>INDEX(lehmad!G$2:G$412,MATCH(klypsid!$B5255,lehmad!$A$2:$A$412,0))</f>
        <v>1997</v>
      </c>
      <c r="Q5255" s="2">
        <f>INDEX(lehmad!H$2:H$412,MATCH(klypsid!$B5255,lehmad!$A$2:$A$412,0))</f>
        <v>35607</v>
      </c>
      <c r="R5255">
        <f>INDEX(lehmad!I$2:I$412,MATCH(klypsid!$B5255,lehmad!$A$2:$A$412,0))</f>
        <v>113</v>
      </c>
      <c r="S5255">
        <f t="shared" si="575"/>
        <v>2</v>
      </c>
      <c r="T5255">
        <f t="shared" si="576"/>
        <v>307</v>
      </c>
      <c r="U5255">
        <f t="shared" si="577"/>
        <v>3</v>
      </c>
      <c r="V5255">
        <f t="shared" si="578"/>
        <v>3.1634987322828794</v>
      </c>
      <c r="W5255">
        <f t="shared" si="579"/>
        <v>10</v>
      </c>
      <c r="X5255">
        <f t="shared" si="580"/>
        <v>34</v>
      </c>
    </row>
    <row r="5256" spans="1:24" x14ac:dyDescent="0.25">
      <c r="A5256">
        <v>4025</v>
      </c>
      <c r="B5256" t="str">
        <f t="shared" si="574"/>
        <v>E4025</v>
      </c>
      <c r="C5256" t="s">
        <v>178</v>
      </c>
      <c r="D5256">
        <v>2</v>
      </c>
      <c r="E5256" s="2">
        <v>39969</v>
      </c>
      <c r="F5256" s="2">
        <v>40304</v>
      </c>
      <c r="G5256">
        <v>26.6</v>
      </c>
      <c r="H5256">
        <v>4.72</v>
      </c>
      <c r="I5256">
        <v>3.21</v>
      </c>
      <c r="J5256">
        <v>44</v>
      </c>
      <c r="K5256" t="str">
        <f>INDEX(lehmad!B$2:B$412,MATCH(klypsid!$B5256,lehmad!$A$2:$A$412,0))</f>
        <v>14.06.2006</v>
      </c>
      <c r="L5256">
        <f>INDEX(lehmad!C$2:C$412,MATCH(klypsid!$B5256,lehmad!$A$2:$A$412,0))</f>
        <v>65642</v>
      </c>
      <c r="M5256">
        <f>INDEX(lehmad!D$2:D$412,MATCH(klypsid!$B5256,lehmad!$A$2:$A$412,0))</f>
        <v>108</v>
      </c>
      <c r="N5256">
        <f>INDEX(lehmad!E$2:E$412,MATCH(klypsid!$B5256,lehmad!$A$2:$A$412,0))</f>
        <v>1</v>
      </c>
      <c r="O5256" t="str">
        <f>INDEX(lehmad!F$2:F$412,MATCH(klypsid!$B5256,lehmad!$A$2:$A$412,0))</f>
        <v>RAMOS</v>
      </c>
      <c r="P5256">
        <f>INDEX(lehmad!G$2:G$412,MATCH(klypsid!$B5256,lehmad!$A$2:$A$412,0))</f>
        <v>1997</v>
      </c>
      <c r="Q5256" s="2">
        <f>INDEX(lehmad!H$2:H$412,MATCH(klypsid!$B5256,lehmad!$A$2:$A$412,0))</f>
        <v>35607</v>
      </c>
      <c r="R5256">
        <f>INDEX(lehmad!I$2:I$412,MATCH(klypsid!$B5256,lehmad!$A$2:$A$412,0))</f>
        <v>113</v>
      </c>
      <c r="S5256">
        <f t="shared" si="575"/>
        <v>2</v>
      </c>
      <c r="T5256">
        <f t="shared" si="576"/>
        <v>335</v>
      </c>
      <c r="U5256">
        <f t="shared" si="577"/>
        <v>3</v>
      </c>
      <c r="V5256">
        <f t="shared" si="578"/>
        <v>1.8155754288625725</v>
      </c>
      <c r="W5256">
        <f t="shared" si="579"/>
        <v>11</v>
      </c>
      <c r="X5256">
        <f t="shared" si="580"/>
        <v>28</v>
      </c>
    </row>
    <row r="5257" spans="1:24" x14ac:dyDescent="0.25">
      <c r="A5257">
        <v>4025</v>
      </c>
      <c r="B5257" t="str">
        <f t="shared" si="574"/>
        <v>E4025</v>
      </c>
      <c r="C5257" t="s">
        <v>178</v>
      </c>
      <c r="D5257">
        <v>3</v>
      </c>
      <c r="E5257" s="2">
        <v>40363</v>
      </c>
      <c r="F5257" s="2">
        <v>40371</v>
      </c>
      <c r="G5257">
        <v>39.299999999999997</v>
      </c>
      <c r="H5257">
        <v>4.8</v>
      </c>
      <c r="I5257">
        <v>3.34</v>
      </c>
      <c r="J5257">
        <v>759</v>
      </c>
      <c r="K5257" t="str">
        <f>INDEX(lehmad!B$2:B$412,MATCH(klypsid!$B5257,lehmad!$A$2:$A$412,0))</f>
        <v>14.06.2006</v>
      </c>
      <c r="L5257">
        <f>INDEX(lehmad!C$2:C$412,MATCH(klypsid!$B5257,lehmad!$A$2:$A$412,0))</f>
        <v>65642</v>
      </c>
      <c r="M5257">
        <f>INDEX(lehmad!D$2:D$412,MATCH(klypsid!$B5257,lehmad!$A$2:$A$412,0))</f>
        <v>108</v>
      </c>
      <c r="N5257">
        <f>INDEX(lehmad!E$2:E$412,MATCH(klypsid!$B5257,lehmad!$A$2:$A$412,0))</f>
        <v>1</v>
      </c>
      <c r="O5257" t="str">
        <f>INDEX(lehmad!F$2:F$412,MATCH(klypsid!$B5257,lehmad!$A$2:$A$412,0))</f>
        <v>RAMOS</v>
      </c>
      <c r="P5257">
        <f>INDEX(lehmad!G$2:G$412,MATCH(klypsid!$B5257,lehmad!$A$2:$A$412,0))</f>
        <v>1997</v>
      </c>
      <c r="Q5257" s="2">
        <f>INDEX(lehmad!H$2:H$412,MATCH(klypsid!$B5257,lehmad!$A$2:$A$412,0))</f>
        <v>35607</v>
      </c>
      <c r="R5257">
        <f>INDEX(lehmad!I$2:I$412,MATCH(klypsid!$B5257,lehmad!$A$2:$A$412,0))</f>
        <v>113</v>
      </c>
      <c r="S5257">
        <f t="shared" si="575"/>
        <v>3</v>
      </c>
      <c r="T5257">
        <f t="shared" si="576"/>
        <v>8</v>
      </c>
      <c r="U5257">
        <f t="shared" si="577"/>
        <v>1</v>
      </c>
      <c r="V5257">
        <f t="shared" si="578"/>
        <v>5.9240998856407412</v>
      </c>
      <c r="W5257">
        <f t="shared" si="579"/>
        <v>1</v>
      </c>
      <c r="X5257">
        <f t="shared" si="580"/>
        <v>8</v>
      </c>
    </row>
    <row r="5258" spans="1:24" x14ac:dyDescent="0.25">
      <c r="A5258">
        <v>4025</v>
      </c>
      <c r="B5258" t="str">
        <f t="shared" si="574"/>
        <v>E4025</v>
      </c>
      <c r="C5258" t="s">
        <v>178</v>
      </c>
      <c r="D5258">
        <v>3</v>
      </c>
      <c r="E5258" s="2">
        <v>40363</v>
      </c>
      <c r="F5258" s="2">
        <v>40396</v>
      </c>
      <c r="G5258">
        <v>42.9</v>
      </c>
      <c r="H5258">
        <v>3.52</v>
      </c>
      <c r="I5258">
        <v>2.85</v>
      </c>
      <c r="J5258">
        <v>101</v>
      </c>
      <c r="K5258" t="str">
        <f>INDEX(lehmad!B$2:B$412,MATCH(klypsid!$B5258,lehmad!$A$2:$A$412,0))</f>
        <v>14.06.2006</v>
      </c>
      <c r="L5258">
        <f>INDEX(lehmad!C$2:C$412,MATCH(klypsid!$B5258,lehmad!$A$2:$A$412,0))</f>
        <v>65642</v>
      </c>
      <c r="M5258">
        <f>INDEX(lehmad!D$2:D$412,MATCH(klypsid!$B5258,lehmad!$A$2:$A$412,0))</f>
        <v>108</v>
      </c>
      <c r="N5258">
        <f>INDEX(lehmad!E$2:E$412,MATCH(klypsid!$B5258,lehmad!$A$2:$A$412,0))</f>
        <v>1</v>
      </c>
      <c r="O5258" t="str">
        <f>INDEX(lehmad!F$2:F$412,MATCH(klypsid!$B5258,lehmad!$A$2:$A$412,0))</f>
        <v>RAMOS</v>
      </c>
      <c r="P5258">
        <f>INDEX(lehmad!G$2:G$412,MATCH(klypsid!$B5258,lehmad!$A$2:$A$412,0))</f>
        <v>1997</v>
      </c>
      <c r="Q5258" s="2">
        <f>INDEX(lehmad!H$2:H$412,MATCH(klypsid!$B5258,lehmad!$A$2:$A$412,0))</f>
        <v>35607</v>
      </c>
      <c r="R5258">
        <f>INDEX(lehmad!I$2:I$412,MATCH(klypsid!$B5258,lehmad!$A$2:$A$412,0))</f>
        <v>113</v>
      </c>
      <c r="S5258">
        <f t="shared" si="575"/>
        <v>3</v>
      </c>
      <c r="T5258">
        <f t="shared" si="576"/>
        <v>33</v>
      </c>
      <c r="U5258">
        <f t="shared" si="577"/>
        <v>1</v>
      </c>
      <c r="V5258">
        <f t="shared" si="578"/>
        <v>3.0143552929770703</v>
      </c>
      <c r="W5258">
        <f t="shared" si="579"/>
        <v>2</v>
      </c>
      <c r="X5258">
        <f t="shared" si="580"/>
        <v>25</v>
      </c>
    </row>
    <row r="5259" spans="1:24" x14ac:dyDescent="0.25">
      <c r="A5259">
        <v>4025</v>
      </c>
      <c r="B5259" t="str">
        <f t="shared" si="574"/>
        <v>E4025</v>
      </c>
      <c r="C5259" t="s">
        <v>178</v>
      </c>
      <c r="D5259">
        <v>3</v>
      </c>
      <c r="E5259" s="2">
        <v>40363</v>
      </c>
      <c r="F5259" s="2">
        <v>40434</v>
      </c>
      <c r="G5259">
        <v>17.7</v>
      </c>
      <c r="H5259">
        <v>4.91</v>
      </c>
      <c r="I5259">
        <v>3.08</v>
      </c>
      <c r="J5259">
        <v>41</v>
      </c>
      <c r="K5259" t="str">
        <f>INDEX(lehmad!B$2:B$412,MATCH(klypsid!$B5259,lehmad!$A$2:$A$412,0))</f>
        <v>14.06.2006</v>
      </c>
      <c r="L5259">
        <f>INDEX(lehmad!C$2:C$412,MATCH(klypsid!$B5259,lehmad!$A$2:$A$412,0))</f>
        <v>65642</v>
      </c>
      <c r="M5259">
        <f>INDEX(lehmad!D$2:D$412,MATCH(klypsid!$B5259,lehmad!$A$2:$A$412,0))</f>
        <v>108</v>
      </c>
      <c r="N5259">
        <f>INDEX(lehmad!E$2:E$412,MATCH(klypsid!$B5259,lehmad!$A$2:$A$412,0))</f>
        <v>1</v>
      </c>
      <c r="O5259" t="str">
        <f>INDEX(lehmad!F$2:F$412,MATCH(klypsid!$B5259,lehmad!$A$2:$A$412,0))</f>
        <v>RAMOS</v>
      </c>
      <c r="P5259">
        <f>INDEX(lehmad!G$2:G$412,MATCH(klypsid!$B5259,lehmad!$A$2:$A$412,0))</f>
        <v>1997</v>
      </c>
      <c r="Q5259" s="2">
        <f>INDEX(lehmad!H$2:H$412,MATCH(klypsid!$B5259,lehmad!$A$2:$A$412,0))</f>
        <v>35607</v>
      </c>
      <c r="R5259">
        <f>INDEX(lehmad!I$2:I$412,MATCH(klypsid!$B5259,lehmad!$A$2:$A$412,0))</f>
        <v>113</v>
      </c>
      <c r="S5259">
        <f t="shared" si="575"/>
        <v>3</v>
      </c>
      <c r="T5259">
        <f t="shared" si="576"/>
        <v>71</v>
      </c>
      <c r="U5259">
        <f t="shared" si="577"/>
        <v>2</v>
      </c>
      <c r="V5259">
        <f t="shared" si="578"/>
        <v>1.7136958148433588</v>
      </c>
      <c r="W5259">
        <f t="shared" si="579"/>
        <v>3</v>
      </c>
      <c r="X5259">
        <f t="shared" si="580"/>
        <v>38</v>
      </c>
    </row>
    <row r="5260" spans="1:24" x14ac:dyDescent="0.25">
      <c r="A5260">
        <v>4025</v>
      </c>
      <c r="B5260" t="str">
        <f t="shared" si="574"/>
        <v>E4025</v>
      </c>
      <c r="C5260" t="s">
        <v>178</v>
      </c>
      <c r="D5260">
        <v>3</v>
      </c>
      <c r="E5260" s="2">
        <v>40363</v>
      </c>
      <c r="F5260" s="2">
        <v>40462</v>
      </c>
      <c r="G5260">
        <v>38.5</v>
      </c>
      <c r="H5260">
        <v>4.42</v>
      </c>
      <c r="I5260">
        <v>3.54</v>
      </c>
      <c r="J5260">
        <v>160</v>
      </c>
      <c r="K5260" t="str">
        <f>INDEX(lehmad!B$2:B$412,MATCH(klypsid!$B5260,lehmad!$A$2:$A$412,0))</f>
        <v>14.06.2006</v>
      </c>
      <c r="L5260">
        <f>INDEX(lehmad!C$2:C$412,MATCH(klypsid!$B5260,lehmad!$A$2:$A$412,0))</f>
        <v>65642</v>
      </c>
      <c r="M5260">
        <f>INDEX(lehmad!D$2:D$412,MATCH(klypsid!$B5260,lehmad!$A$2:$A$412,0))</f>
        <v>108</v>
      </c>
      <c r="N5260">
        <f>INDEX(lehmad!E$2:E$412,MATCH(klypsid!$B5260,lehmad!$A$2:$A$412,0))</f>
        <v>1</v>
      </c>
      <c r="O5260" t="str">
        <f>INDEX(lehmad!F$2:F$412,MATCH(klypsid!$B5260,lehmad!$A$2:$A$412,0))</f>
        <v>RAMOS</v>
      </c>
      <c r="P5260">
        <f>INDEX(lehmad!G$2:G$412,MATCH(klypsid!$B5260,lehmad!$A$2:$A$412,0))</f>
        <v>1997</v>
      </c>
      <c r="Q5260" s="2">
        <f>INDEX(lehmad!H$2:H$412,MATCH(klypsid!$B5260,lehmad!$A$2:$A$412,0))</f>
        <v>35607</v>
      </c>
      <c r="R5260">
        <f>INDEX(lehmad!I$2:I$412,MATCH(klypsid!$B5260,lehmad!$A$2:$A$412,0))</f>
        <v>113</v>
      </c>
      <c r="S5260">
        <f t="shared" si="575"/>
        <v>3</v>
      </c>
      <c r="T5260">
        <f t="shared" si="576"/>
        <v>99</v>
      </c>
      <c r="U5260">
        <f t="shared" si="577"/>
        <v>2</v>
      </c>
      <c r="V5260">
        <f t="shared" si="578"/>
        <v>3.6780719051126378</v>
      </c>
      <c r="W5260">
        <f t="shared" si="579"/>
        <v>4</v>
      </c>
      <c r="X5260">
        <f t="shared" si="580"/>
        <v>28</v>
      </c>
    </row>
    <row r="5261" spans="1:24" x14ac:dyDescent="0.25">
      <c r="A5261">
        <v>4025</v>
      </c>
      <c r="B5261" t="str">
        <f t="shared" si="574"/>
        <v>E4025</v>
      </c>
      <c r="C5261" t="s">
        <v>178</v>
      </c>
      <c r="D5261">
        <v>3</v>
      </c>
      <c r="E5261" s="2">
        <v>40363</v>
      </c>
      <c r="F5261" s="2">
        <v>40493</v>
      </c>
      <c r="G5261">
        <v>37.700000000000003</v>
      </c>
      <c r="H5261">
        <v>4.7</v>
      </c>
      <c r="I5261">
        <v>3.38</v>
      </c>
      <c r="J5261">
        <v>63</v>
      </c>
      <c r="K5261" t="str">
        <f>INDEX(lehmad!B$2:B$412,MATCH(klypsid!$B5261,lehmad!$A$2:$A$412,0))</f>
        <v>14.06.2006</v>
      </c>
      <c r="L5261">
        <f>INDEX(lehmad!C$2:C$412,MATCH(klypsid!$B5261,lehmad!$A$2:$A$412,0))</f>
        <v>65642</v>
      </c>
      <c r="M5261">
        <f>INDEX(lehmad!D$2:D$412,MATCH(klypsid!$B5261,lehmad!$A$2:$A$412,0))</f>
        <v>108</v>
      </c>
      <c r="N5261">
        <f>INDEX(lehmad!E$2:E$412,MATCH(klypsid!$B5261,lehmad!$A$2:$A$412,0))</f>
        <v>1</v>
      </c>
      <c r="O5261" t="str">
        <f>INDEX(lehmad!F$2:F$412,MATCH(klypsid!$B5261,lehmad!$A$2:$A$412,0))</f>
        <v>RAMOS</v>
      </c>
      <c r="P5261">
        <f>INDEX(lehmad!G$2:G$412,MATCH(klypsid!$B5261,lehmad!$A$2:$A$412,0))</f>
        <v>1997</v>
      </c>
      <c r="Q5261" s="2">
        <f>INDEX(lehmad!H$2:H$412,MATCH(klypsid!$B5261,lehmad!$A$2:$A$412,0))</f>
        <v>35607</v>
      </c>
      <c r="R5261">
        <f>INDEX(lehmad!I$2:I$412,MATCH(klypsid!$B5261,lehmad!$A$2:$A$412,0))</f>
        <v>113</v>
      </c>
      <c r="S5261">
        <f t="shared" si="575"/>
        <v>3</v>
      </c>
      <c r="T5261">
        <f t="shared" si="576"/>
        <v>130</v>
      </c>
      <c r="U5261">
        <f t="shared" si="577"/>
        <v>2</v>
      </c>
      <c r="V5261">
        <f t="shared" si="578"/>
        <v>2.3334237337251915</v>
      </c>
      <c r="W5261">
        <f t="shared" si="579"/>
        <v>5</v>
      </c>
      <c r="X5261">
        <f t="shared" si="580"/>
        <v>31</v>
      </c>
    </row>
    <row r="5262" spans="1:24" x14ac:dyDescent="0.25">
      <c r="A5262">
        <v>4025</v>
      </c>
      <c r="B5262" t="str">
        <f t="shared" si="574"/>
        <v>E4025</v>
      </c>
      <c r="C5262" t="s">
        <v>178</v>
      </c>
      <c r="D5262">
        <v>3</v>
      </c>
      <c r="E5262" s="2">
        <v>40363</v>
      </c>
      <c r="F5262" s="2">
        <v>40521</v>
      </c>
      <c r="G5262">
        <v>41</v>
      </c>
      <c r="H5262">
        <v>4.5999999999999996</v>
      </c>
      <c r="I5262">
        <v>3.25</v>
      </c>
      <c r="J5262">
        <v>43</v>
      </c>
      <c r="K5262" t="str">
        <f>INDEX(lehmad!B$2:B$412,MATCH(klypsid!$B5262,lehmad!$A$2:$A$412,0))</f>
        <v>14.06.2006</v>
      </c>
      <c r="L5262">
        <f>INDEX(lehmad!C$2:C$412,MATCH(klypsid!$B5262,lehmad!$A$2:$A$412,0))</f>
        <v>65642</v>
      </c>
      <c r="M5262">
        <f>INDEX(lehmad!D$2:D$412,MATCH(klypsid!$B5262,lehmad!$A$2:$A$412,0))</f>
        <v>108</v>
      </c>
      <c r="N5262">
        <f>INDEX(lehmad!E$2:E$412,MATCH(klypsid!$B5262,lehmad!$A$2:$A$412,0))</f>
        <v>1</v>
      </c>
      <c r="O5262" t="str">
        <f>INDEX(lehmad!F$2:F$412,MATCH(klypsid!$B5262,lehmad!$A$2:$A$412,0))</f>
        <v>RAMOS</v>
      </c>
      <c r="P5262">
        <f>INDEX(lehmad!G$2:G$412,MATCH(klypsid!$B5262,lehmad!$A$2:$A$412,0))</f>
        <v>1997</v>
      </c>
      <c r="Q5262" s="2">
        <f>INDEX(lehmad!H$2:H$412,MATCH(klypsid!$B5262,lehmad!$A$2:$A$412,0))</f>
        <v>35607</v>
      </c>
      <c r="R5262">
        <f>INDEX(lehmad!I$2:I$412,MATCH(klypsid!$B5262,lehmad!$A$2:$A$412,0))</f>
        <v>113</v>
      </c>
      <c r="S5262">
        <f t="shared" si="575"/>
        <v>3</v>
      </c>
      <c r="T5262">
        <f t="shared" si="576"/>
        <v>158</v>
      </c>
      <c r="U5262">
        <f t="shared" si="577"/>
        <v>3</v>
      </c>
      <c r="V5262">
        <f t="shared" si="578"/>
        <v>1.7824085649273731</v>
      </c>
      <c r="W5262">
        <f t="shared" si="579"/>
        <v>6</v>
      </c>
      <c r="X5262">
        <f t="shared" si="580"/>
        <v>28</v>
      </c>
    </row>
    <row r="5263" spans="1:24" x14ac:dyDescent="0.25">
      <c r="A5263">
        <v>4025</v>
      </c>
      <c r="B5263" t="str">
        <f t="shared" si="574"/>
        <v>E4025</v>
      </c>
      <c r="C5263" t="s">
        <v>178</v>
      </c>
      <c r="D5263">
        <v>3</v>
      </c>
      <c r="E5263" s="2">
        <v>40363</v>
      </c>
      <c r="F5263" s="2">
        <v>40556</v>
      </c>
      <c r="G5263">
        <v>39</v>
      </c>
      <c r="H5263">
        <v>4.57</v>
      </c>
      <c r="I5263">
        <v>3.25</v>
      </c>
      <c r="J5263">
        <v>45</v>
      </c>
      <c r="K5263" t="str">
        <f>INDEX(lehmad!B$2:B$412,MATCH(klypsid!$B5263,lehmad!$A$2:$A$412,0))</f>
        <v>14.06.2006</v>
      </c>
      <c r="L5263">
        <f>INDEX(lehmad!C$2:C$412,MATCH(klypsid!$B5263,lehmad!$A$2:$A$412,0))</f>
        <v>65642</v>
      </c>
      <c r="M5263">
        <f>INDEX(lehmad!D$2:D$412,MATCH(klypsid!$B5263,lehmad!$A$2:$A$412,0))</f>
        <v>108</v>
      </c>
      <c r="N5263">
        <f>INDEX(lehmad!E$2:E$412,MATCH(klypsid!$B5263,lehmad!$A$2:$A$412,0))</f>
        <v>1</v>
      </c>
      <c r="O5263" t="str">
        <f>INDEX(lehmad!F$2:F$412,MATCH(klypsid!$B5263,lehmad!$A$2:$A$412,0))</f>
        <v>RAMOS</v>
      </c>
      <c r="P5263">
        <f>INDEX(lehmad!G$2:G$412,MATCH(klypsid!$B5263,lehmad!$A$2:$A$412,0))</f>
        <v>1997</v>
      </c>
      <c r="Q5263" s="2">
        <f>INDEX(lehmad!H$2:H$412,MATCH(klypsid!$B5263,lehmad!$A$2:$A$412,0))</f>
        <v>35607</v>
      </c>
      <c r="R5263">
        <f>INDEX(lehmad!I$2:I$412,MATCH(klypsid!$B5263,lehmad!$A$2:$A$412,0))</f>
        <v>113</v>
      </c>
      <c r="S5263">
        <f t="shared" si="575"/>
        <v>3</v>
      </c>
      <c r="T5263">
        <f t="shared" si="576"/>
        <v>193</v>
      </c>
      <c r="U5263">
        <f t="shared" si="577"/>
        <v>3</v>
      </c>
      <c r="V5263">
        <f t="shared" si="578"/>
        <v>1.84799690655495</v>
      </c>
      <c r="W5263">
        <f t="shared" si="579"/>
        <v>7</v>
      </c>
      <c r="X5263">
        <f t="shared" si="580"/>
        <v>35</v>
      </c>
    </row>
    <row r="5264" spans="1:24" x14ac:dyDescent="0.25">
      <c r="A5264">
        <v>4026</v>
      </c>
      <c r="B5264" t="str">
        <f t="shared" si="574"/>
        <v>E4026</v>
      </c>
      <c r="C5264" t="s">
        <v>154</v>
      </c>
      <c r="D5264">
        <v>1</v>
      </c>
      <c r="E5264" s="2">
        <v>39572</v>
      </c>
      <c r="F5264" s="2">
        <v>39600</v>
      </c>
      <c r="G5264">
        <v>23.5</v>
      </c>
      <c r="H5264">
        <v>4.8600000000000003</v>
      </c>
      <c r="I5264">
        <v>2.94</v>
      </c>
      <c r="J5264">
        <v>189</v>
      </c>
      <c r="K5264" t="str">
        <f>INDEX(lehmad!B$2:B$412,MATCH(klypsid!$B5264,lehmad!$A$2:$A$412,0))</f>
        <v>14.06.2006</v>
      </c>
      <c r="L5264">
        <f>INDEX(lehmad!C$2:C$412,MATCH(klypsid!$B5264,lehmad!$A$2:$A$412,0))</f>
        <v>56172</v>
      </c>
      <c r="M5264">
        <f>INDEX(lehmad!D$2:D$412,MATCH(klypsid!$B5264,lehmad!$A$2:$A$412,0))</f>
        <v>100</v>
      </c>
      <c r="N5264">
        <f>INDEX(lehmad!E$2:E$412,MATCH(klypsid!$B5264,lehmad!$A$2:$A$412,0))</f>
        <v>1</v>
      </c>
      <c r="O5264" t="str">
        <f>INDEX(lehmad!F$2:F$412,MATCH(klypsid!$B5264,lehmad!$A$2:$A$412,0))</f>
        <v>DYNASTY-ET</v>
      </c>
      <c r="P5264">
        <f>INDEX(lehmad!G$2:G$412,MATCH(klypsid!$B5264,lehmad!$A$2:$A$412,0))</f>
        <v>2002</v>
      </c>
      <c r="Q5264" s="2">
        <f>INDEX(lehmad!H$2:H$412,MATCH(klypsid!$B5264,lehmad!$A$2:$A$412,0))</f>
        <v>36044</v>
      </c>
      <c r="R5264">
        <f>INDEX(lehmad!I$2:I$412,MATCH(klypsid!$B5264,lehmad!$A$2:$A$412,0))</f>
        <v>124</v>
      </c>
      <c r="S5264">
        <f t="shared" si="575"/>
        <v>1</v>
      </c>
      <c r="T5264">
        <f t="shared" si="576"/>
        <v>28</v>
      </c>
      <c r="U5264">
        <f t="shared" si="577"/>
        <v>1</v>
      </c>
      <c r="V5264">
        <f t="shared" si="578"/>
        <v>3.918386234446348</v>
      </c>
      <c r="W5264">
        <f t="shared" si="579"/>
        <v>1</v>
      </c>
      <c r="X5264">
        <f t="shared" si="580"/>
        <v>28</v>
      </c>
    </row>
    <row r="5265" spans="1:24" x14ac:dyDescent="0.25">
      <c r="A5265">
        <v>4026</v>
      </c>
      <c r="B5265" t="str">
        <f t="shared" si="574"/>
        <v>E4026</v>
      </c>
      <c r="C5265" t="s">
        <v>154</v>
      </c>
      <c r="D5265">
        <v>1</v>
      </c>
      <c r="E5265" s="2">
        <v>39572</v>
      </c>
      <c r="F5265" s="2">
        <v>39631</v>
      </c>
      <c r="G5265">
        <v>27.2</v>
      </c>
      <c r="H5265">
        <v>3.82</v>
      </c>
      <c r="I5265">
        <v>2.79</v>
      </c>
      <c r="J5265">
        <v>75</v>
      </c>
      <c r="K5265" t="str">
        <f>INDEX(lehmad!B$2:B$412,MATCH(klypsid!$B5265,lehmad!$A$2:$A$412,0))</f>
        <v>14.06.2006</v>
      </c>
      <c r="L5265">
        <f>INDEX(lehmad!C$2:C$412,MATCH(klypsid!$B5265,lehmad!$A$2:$A$412,0))</f>
        <v>56172</v>
      </c>
      <c r="M5265">
        <f>INDEX(lehmad!D$2:D$412,MATCH(klypsid!$B5265,lehmad!$A$2:$A$412,0))</f>
        <v>100</v>
      </c>
      <c r="N5265">
        <f>INDEX(lehmad!E$2:E$412,MATCH(klypsid!$B5265,lehmad!$A$2:$A$412,0))</f>
        <v>1</v>
      </c>
      <c r="O5265" t="str">
        <f>INDEX(lehmad!F$2:F$412,MATCH(klypsid!$B5265,lehmad!$A$2:$A$412,0))</f>
        <v>DYNASTY-ET</v>
      </c>
      <c r="P5265">
        <f>INDEX(lehmad!G$2:G$412,MATCH(klypsid!$B5265,lehmad!$A$2:$A$412,0))</f>
        <v>2002</v>
      </c>
      <c r="Q5265" s="2">
        <f>INDEX(lehmad!H$2:H$412,MATCH(klypsid!$B5265,lehmad!$A$2:$A$412,0))</f>
        <v>36044</v>
      </c>
      <c r="R5265">
        <f>INDEX(lehmad!I$2:I$412,MATCH(klypsid!$B5265,lehmad!$A$2:$A$412,0))</f>
        <v>124</v>
      </c>
      <c r="S5265">
        <f t="shared" si="575"/>
        <v>1</v>
      </c>
      <c r="T5265">
        <f t="shared" si="576"/>
        <v>59</v>
      </c>
      <c r="U5265">
        <f t="shared" si="577"/>
        <v>1</v>
      </c>
      <c r="V5265">
        <f t="shared" si="578"/>
        <v>2.5849625007211561</v>
      </c>
      <c r="W5265">
        <f t="shared" si="579"/>
        <v>2</v>
      </c>
      <c r="X5265">
        <f t="shared" si="580"/>
        <v>31</v>
      </c>
    </row>
    <row r="5266" spans="1:24" x14ac:dyDescent="0.25">
      <c r="A5266">
        <v>4026</v>
      </c>
      <c r="B5266" t="str">
        <f t="shared" si="574"/>
        <v>E4026</v>
      </c>
      <c r="C5266" t="s">
        <v>154</v>
      </c>
      <c r="D5266">
        <v>1</v>
      </c>
      <c r="E5266" s="2">
        <v>39572</v>
      </c>
      <c r="F5266" s="2">
        <v>39663</v>
      </c>
      <c r="G5266">
        <v>32.9</v>
      </c>
      <c r="H5266">
        <v>3.41</v>
      </c>
      <c r="I5266">
        <v>3.29</v>
      </c>
      <c r="J5266">
        <v>161</v>
      </c>
      <c r="K5266" t="str">
        <f>INDEX(lehmad!B$2:B$412,MATCH(klypsid!$B5266,lehmad!$A$2:$A$412,0))</f>
        <v>14.06.2006</v>
      </c>
      <c r="L5266">
        <f>INDEX(lehmad!C$2:C$412,MATCH(klypsid!$B5266,lehmad!$A$2:$A$412,0))</f>
        <v>56172</v>
      </c>
      <c r="M5266">
        <f>INDEX(lehmad!D$2:D$412,MATCH(klypsid!$B5266,lehmad!$A$2:$A$412,0))</f>
        <v>100</v>
      </c>
      <c r="N5266">
        <f>INDEX(lehmad!E$2:E$412,MATCH(klypsid!$B5266,lehmad!$A$2:$A$412,0))</f>
        <v>1</v>
      </c>
      <c r="O5266" t="str">
        <f>INDEX(lehmad!F$2:F$412,MATCH(klypsid!$B5266,lehmad!$A$2:$A$412,0))</f>
        <v>DYNASTY-ET</v>
      </c>
      <c r="P5266">
        <f>INDEX(lehmad!G$2:G$412,MATCH(klypsid!$B5266,lehmad!$A$2:$A$412,0))</f>
        <v>2002</v>
      </c>
      <c r="Q5266" s="2">
        <f>INDEX(lehmad!H$2:H$412,MATCH(klypsid!$B5266,lehmad!$A$2:$A$412,0))</f>
        <v>36044</v>
      </c>
      <c r="R5266">
        <f>INDEX(lehmad!I$2:I$412,MATCH(klypsid!$B5266,lehmad!$A$2:$A$412,0))</f>
        <v>124</v>
      </c>
      <c r="S5266">
        <f t="shared" si="575"/>
        <v>1</v>
      </c>
      <c r="T5266">
        <f t="shared" si="576"/>
        <v>91</v>
      </c>
      <c r="U5266">
        <f t="shared" si="577"/>
        <v>2</v>
      </c>
      <c r="V5266">
        <f t="shared" si="578"/>
        <v>3.6870606883398924</v>
      </c>
      <c r="W5266">
        <f t="shared" si="579"/>
        <v>3</v>
      </c>
      <c r="X5266">
        <f t="shared" si="580"/>
        <v>32</v>
      </c>
    </row>
    <row r="5267" spans="1:24" x14ac:dyDescent="0.25">
      <c r="A5267">
        <v>4026</v>
      </c>
      <c r="B5267" t="str">
        <f t="shared" si="574"/>
        <v>E4026</v>
      </c>
      <c r="C5267" t="s">
        <v>154</v>
      </c>
      <c r="D5267">
        <v>1</v>
      </c>
      <c r="E5267" s="2">
        <v>39572</v>
      </c>
      <c r="F5267" s="2">
        <v>39693</v>
      </c>
      <c r="G5267">
        <v>26.8</v>
      </c>
      <c r="H5267">
        <v>3.49</v>
      </c>
      <c r="I5267">
        <v>3.54</v>
      </c>
      <c r="J5267">
        <v>76</v>
      </c>
      <c r="K5267" t="str">
        <f>INDEX(lehmad!B$2:B$412,MATCH(klypsid!$B5267,lehmad!$A$2:$A$412,0))</f>
        <v>14.06.2006</v>
      </c>
      <c r="L5267">
        <f>INDEX(lehmad!C$2:C$412,MATCH(klypsid!$B5267,lehmad!$A$2:$A$412,0))</f>
        <v>56172</v>
      </c>
      <c r="M5267">
        <f>INDEX(lehmad!D$2:D$412,MATCH(klypsid!$B5267,lehmad!$A$2:$A$412,0))</f>
        <v>100</v>
      </c>
      <c r="N5267">
        <f>INDEX(lehmad!E$2:E$412,MATCH(klypsid!$B5267,lehmad!$A$2:$A$412,0))</f>
        <v>1</v>
      </c>
      <c r="O5267" t="str">
        <f>INDEX(lehmad!F$2:F$412,MATCH(klypsid!$B5267,lehmad!$A$2:$A$412,0))</f>
        <v>DYNASTY-ET</v>
      </c>
      <c r="P5267">
        <f>INDEX(lehmad!G$2:G$412,MATCH(klypsid!$B5267,lehmad!$A$2:$A$412,0))</f>
        <v>2002</v>
      </c>
      <c r="Q5267" s="2">
        <f>INDEX(lehmad!H$2:H$412,MATCH(klypsid!$B5267,lehmad!$A$2:$A$412,0))</f>
        <v>36044</v>
      </c>
      <c r="R5267">
        <f>INDEX(lehmad!I$2:I$412,MATCH(klypsid!$B5267,lehmad!$A$2:$A$412,0))</f>
        <v>124</v>
      </c>
      <c r="S5267">
        <f t="shared" si="575"/>
        <v>1</v>
      </c>
      <c r="T5267">
        <f t="shared" si="576"/>
        <v>121</v>
      </c>
      <c r="U5267">
        <f t="shared" si="577"/>
        <v>2</v>
      </c>
      <c r="V5267">
        <f t="shared" si="578"/>
        <v>2.6040713236688608</v>
      </c>
      <c r="W5267">
        <f t="shared" si="579"/>
        <v>4</v>
      </c>
      <c r="X5267">
        <f t="shared" si="580"/>
        <v>30</v>
      </c>
    </row>
    <row r="5268" spans="1:24" x14ac:dyDescent="0.25">
      <c r="A5268">
        <v>4026</v>
      </c>
      <c r="B5268" t="str">
        <f t="shared" si="574"/>
        <v>E4026</v>
      </c>
      <c r="C5268" t="s">
        <v>154</v>
      </c>
      <c r="D5268">
        <v>1</v>
      </c>
      <c r="E5268" s="2">
        <v>39572</v>
      </c>
      <c r="F5268" s="2">
        <v>39722</v>
      </c>
      <c r="G5268">
        <v>34.700000000000003</v>
      </c>
      <c r="H5268">
        <v>4.07</v>
      </c>
      <c r="I5268">
        <v>3.64</v>
      </c>
      <c r="J5268">
        <v>63</v>
      </c>
      <c r="K5268" t="str">
        <f>INDEX(lehmad!B$2:B$412,MATCH(klypsid!$B5268,lehmad!$A$2:$A$412,0))</f>
        <v>14.06.2006</v>
      </c>
      <c r="L5268">
        <f>INDEX(lehmad!C$2:C$412,MATCH(klypsid!$B5268,lehmad!$A$2:$A$412,0))</f>
        <v>56172</v>
      </c>
      <c r="M5268">
        <f>INDEX(lehmad!D$2:D$412,MATCH(klypsid!$B5268,lehmad!$A$2:$A$412,0))</f>
        <v>100</v>
      </c>
      <c r="N5268">
        <f>INDEX(lehmad!E$2:E$412,MATCH(klypsid!$B5268,lehmad!$A$2:$A$412,0))</f>
        <v>1</v>
      </c>
      <c r="O5268" t="str">
        <f>INDEX(lehmad!F$2:F$412,MATCH(klypsid!$B5268,lehmad!$A$2:$A$412,0))</f>
        <v>DYNASTY-ET</v>
      </c>
      <c r="P5268">
        <f>INDEX(lehmad!G$2:G$412,MATCH(klypsid!$B5268,lehmad!$A$2:$A$412,0))</f>
        <v>2002</v>
      </c>
      <c r="Q5268" s="2">
        <f>INDEX(lehmad!H$2:H$412,MATCH(klypsid!$B5268,lehmad!$A$2:$A$412,0))</f>
        <v>36044</v>
      </c>
      <c r="R5268">
        <f>INDEX(lehmad!I$2:I$412,MATCH(klypsid!$B5268,lehmad!$A$2:$A$412,0))</f>
        <v>124</v>
      </c>
      <c r="S5268">
        <f t="shared" si="575"/>
        <v>1</v>
      </c>
      <c r="T5268">
        <f t="shared" si="576"/>
        <v>150</v>
      </c>
      <c r="U5268">
        <f t="shared" si="577"/>
        <v>2</v>
      </c>
      <c r="V5268">
        <f t="shared" si="578"/>
        <v>2.3334237337251915</v>
      </c>
      <c r="W5268">
        <f t="shared" si="579"/>
        <v>5</v>
      </c>
      <c r="X5268">
        <f t="shared" si="580"/>
        <v>29</v>
      </c>
    </row>
    <row r="5269" spans="1:24" x14ac:dyDescent="0.25">
      <c r="A5269">
        <v>4026</v>
      </c>
      <c r="B5269" t="str">
        <f t="shared" si="574"/>
        <v>E4026</v>
      </c>
      <c r="C5269" t="s">
        <v>154</v>
      </c>
      <c r="D5269">
        <v>1</v>
      </c>
      <c r="E5269" s="2">
        <v>39572</v>
      </c>
      <c r="F5269" s="2">
        <v>39754</v>
      </c>
      <c r="G5269">
        <v>33.799999999999997</v>
      </c>
      <c r="H5269">
        <v>3.84</v>
      </c>
      <c r="I5269">
        <v>3.78</v>
      </c>
      <c r="J5269">
        <v>410</v>
      </c>
      <c r="K5269" t="str">
        <f>INDEX(lehmad!B$2:B$412,MATCH(klypsid!$B5269,lehmad!$A$2:$A$412,0))</f>
        <v>14.06.2006</v>
      </c>
      <c r="L5269">
        <f>INDEX(lehmad!C$2:C$412,MATCH(klypsid!$B5269,lehmad!$A$2:$A$412,0))</f>
        <v>56172</v>
      </c>
      <c r="M5269">
        <f>INDEX(lehmad!D$2:D$412,MATCH(klypsid!$B5269,lehmad!$A$2:$A$412,0))</f>
        <v>100</v>
      </c>
      <c r="N5269">
        <f>INDEX(lehmad!E$2:E$412,MATCH(klypsid!$B5269,lehmad!$A$2:$A$412,0))</f>
        <v>1</v>
      </c>
      <c r="O5269" t="str">
        <f>INDEX(lehmad!F$2:F$412,MATCH(klypsid!$B5269,lehmad!$A$2:$A$412,0))</f>
        <v>DYNASTY-ET</v>
      </c>
      <c r="P5269">
        <f>INDEX(lehmad!G$2:G$412,MATCH(klypsid!$B5269,lehmad!$A$2:$A$412,0))</f>
        <v>2002</v>
      </c>
      <c r="Q5269" s="2">
        <f>INDEX(lehmad!H$2:H$412,MATCH(klypsid!$B5269,lehmad!$A$2:$A$412,0))</f>
        <v>36044</v>
      </c>
      <c r="R5269">
        <f>INDEX(lehmad!I$2:I$412,MATCH(klypsid!$B5269,lehmad!$A$2:$A$412,0))</f>
        <v>124</v>
      </c>
      <c r="S5269">
        <f t="shared" si="575"/>
        <v>1</v>
      </c>
      <c r="T5269">
        <f t="shared" si="576"/>
        <v>182</v>
      </c>
      <c r="U5269">
        <f t="shared" si="577"/>
        <v>3</v>
      </c>
      <c r="V5269">
        <f t="shared" si="578"/>
        <v>5.0356239097307212</v>
      </c>
      <c r="W5269">
        <f t="shared" si="579"/>
        <v>6</v>
      </c>
      <c r="X5269">
        <f t="shared" si="580"/>
        <v>32</v>
      </c>
    </row>
    <row r="5270" spans="1:24" x14ac:dyDescent="0.25">
      <c r="A5270">
        <v>4026</v>
      </c>
      <c r="B5270" t="str">
        <f t="shared" si="574"/>
        <v>E4026</v>
      </c>
      <c r="C5270" t="s">
        <v>154</v>
      </c>
      <c r="D5270">
        <v>1</v>
      </c>
      <c r="E5270" s="2">
        <v>39572</v>
      </c>
      <c r="F5270" s="2">
        <v>39783</v>
      </c>
      <c r="G5270">
        <v>32.200000000000003</v>
      </c>
      <c r="H5270">
        <v>4.1500000000000004</v>
      </c>
      <c r="I5270">
        <v>3.81</v>
      </c>
      <c r="J5270">
        <v>672</v>
      </c>
      <c r="K5270" t="str">
        <f>INDEX(lehmad!B$2:B$412,MATCH(klypsid!$B5270,lehmad!$A$2:$A$412,0))</f>
        <v>14.06.2006</v>
      </c>
      <c r="L5270">
        <f>INDEX(lehmad!C$2:C$412,MATCH(klypsid!$B5270,lehmad!$A$2:$A$412,0))</f>
        <v>56172</v>
      </c>
      <c r="M5270">
        <f>INDEX(lehmad!D$2:D$412,MATCH(klypsid!$B5270,lehmad!$A$2:$A$412,0))</f>
        <v>100</v>
      </c>
      <c r="N5270">
        <f>INDEX(lehmad!E$2:E$412,MATCH(klypsid!$B5270,lehmad!$A$2:$A$412,0))</f>
        <v>1</v>
      </c>
      <c r="O5270" t="str">
        <f>INDEX(lehmad!F$2:F$412,MATCH(klypsid!$B5270,lehmad!$A$2:$A$412,0))</f>
        <v>DYNASTY-ET</v>
      </c>
      <c r="P5270">
        <f>INDEX(lehmad!G$2:G$412,MATCH(klypsid!$B5270,lehmad!$A$2:$A$412,0))</f>
        <v>2002</v>
      </c>
      <c r="Q5270" s="2">
        <f>INDEX(lehmad!H$2:H$412,MATCH(klypsid!$B5270,lehmad!$A$2:$A$412,0))</f>
        <v>36044</v>
      </c>
      <c r="R5270">
        <f>INDEX(lehmad!I$2:I$412,MATCH(klypsid!$B5270,lehmad!$A$2:$A$412,0))</f>
        <v>124</v>
      </c>
      <c r="S5270">
        <f t="shared" si="575"/>
        <v>1</v>
      </c>
      <c r="T5270">
        <f t="shared" si="576"/>
        <v>211</v>
      </c>
      <c r="U5270">
        <f t="shared" si="577"/>
        <v>3</v>
      </c>
      <c r="V5270">
        <f t="shared" si="578"/>
        <v>5.7484612330040363</v>
      </c>
      <c r="W5270">
        <f t="shared" si="579"/>
        <v>7</v>
      </c>
      <c r="X5270">
        <f t="shared" si="580"/>
        <v>29</v>
      </c>
    </row>
    <row r="5271" spans="1:24" x14ac:dyDescent="0.25">
      <c r="A5271">
        <v>4026</v>
      </c>
      <c r="B5271" t="str">
        <f t="shared" si="574"/>
        <v>E4026</v>
      </c>
      <c r="C5271" t="s">
        <v>154</v>
      </c>
      <c r="D5271">
        <v>1</v>
      </c>
      <c r="E5271" s="2">
        <v>39572</v>
      </c>
      <c r="F5271" s="2">
        <v>39817</v>
      </c>
      <c r="G5271">
        <v>28.4</v>
      </c>
      <c r="H5271">
        <v>3.89</v>
      </c>
      <c r="I5271">
        <v>3.85</v>
      </c>
      <c r="J5271">
        <v>192</v>
      </c>
      <c r="K5271" t="str">
        <f>INDEX(lehmad!B$2:B$412,MATCH(klypsid!$B5271,lehmad!$A$2:$A$412,0))</f>
        <v>14.06.2006</v>
      </c>
      <c r="L5271">
        <f>INDEX(lehmad!C$2:C$412,MATCH(klypsid!$B5271,lehmad!$A$2:$A$412,0))</f>
        <v>56172</v>
      </c>
      <c r="M5271">
        <f>INDEX(lehmad!D$2:D$412,MATCH(klypsid!$B5271,lehmad!$A$2:$A$412,0))</f>
        <v>100</v>
      </c>
      <c r="N5271">
        <f>INDEX(lehmad!E$2:E$412,MATCH(klypsid!$B5271,lehmad!$A$2:$A$412,0))</f>
        <v>1</v>
      </c>
      <c r="O5271" t="str">
        <f>INDEX(lehmad!F$2:F$412,MATCH(klypsid!$B5271,lehmad!$A$2:$A$412,0))</f>
        <v>DYNASTY-ET</v>
      </c>
      <c r="P5271">
        <f>INDEX(lehmad!G$2:G$412,MATCH(klypsid!$B5271,lehmad!$A$2:$A$412,0))</f>
        <v>2002</v>
      </c>
      <c r="Q5271" s="2">
        <f>INDEX(lehmad!H$2:H$412,MATCH(klypsid!$B5271,lehmad!$A$2:$A$412,0))</f>
        <v>36044</v>
      </c>
      <c r="R5271">
        <f>INDEX(lehmad!I$2:I$412,MATCH(klypsid!$B5271,lehmad!$A$2:$A$412,0))</f>
        <v>124</v>
      </c>
      <c r="S5271">
        <f t="shared" si="575"/>
        <v>1</v>
      </c>
      <c r="T5271">
        <f t="shared" si="576"/>
        <v>245</v>
      </c>
      <c r="U5271">
        <f t="shared" si="577"/>
        <v>3</v>
      </c>
      <c r="V5271">
        <f t="shared" si="578"/>
        <v>3.9411063109464317</v>
      </c>
      <c r="W5271">
        <f t="shared" si="579"/>
        <v>8</v>
      </c>
      <c r="X5271">
        <f t="shared" si="580"/>
        <v>34</v>
      </c>
    </row>
    <row r="5272" spans="1:24" x14ac:dyDescent="0.25">
      <c r="A5272">
        <v>4026</v>
      </c>
      <c r="B5272" t="str">
        <f t="shared" si="574"/>
        <v>E4026</v>
      </c>
      <c r="C5272" t="s">
        <v>154</v>
      </c>
      <c r="D5272">
        <v>1</v>
      </c>
      <c r="E5272" s="2">
        <v>39572</v>
      </c>
      <c r="F5272" s="2">
        <v>39845</v>
      </c>
      <c r="G5272">
        <v>26.5</v>
      </c>
      <c r="H5272">
        <v>4.2300000000000004</v>
      </c>
      <c r="I5272">
        <v>3.82</v>
      </c>
      <c r="J5272">
        <v>64</v>
      </c>
      <c r="K5272" t="str">
        <f>INDEX(lehmad!B$2:B$412,MATCH(klypsid!$B5272,lehmad!$A$2:$A$412,0))</f>
        <v>14.06.2006</v>
      </c>
      <c r="L5272">
        <f>INDEX(lehmad!C$2:C$412,MATCH(klypsid!$B5272,lehmad!$A$2:$A$412,0))</f>
        <v>56172</v>
      </c>
      <c r="M5272">
        <f>INDEX(lehmad!D$2:D$412,MATCH(klypsid!$B5272,lehmad!$A$2:$A$412,0))</f>
        <v>100</v>
      </c>
      <c r="N5272">
        <f>INDEX(lehmad!E$2:E$412,MATCH(klypsid!$B5272,lehmad!$A$2:$A$412,0))</f>
        <v>1</v>
      </c>
      <c r="O5272" t="str">
        <f>INDEX(lehmad!F$2:F$412,MATCH(klypsid!$B5272,lehmad!$A$2:$A$412,0))</f>
        <v>DYNASTY-ET</v>
      </c>
      <c r="P5272">
        <f>INDEX(lehmad!G$2:G$412,MATCH(klypsid!$B5272,lehmad!$A$2:$A$412,0))</f>
        <v>2002</v>
      </c>
      <c r="Q5272" s="2">
        <f>INDEX(lehmad!H$2:H$412,MATCH(klypsid!$B5272,lehmad!$A$2:$A$412,0))</f>
        <v>36044</v>
      </c>
      <c r="R5272">
        <f>INDEX(lehmad!I$2:I$412,MATCH(klypsid!$B5272,lehmad!$A$2:$A$412,0))</f>
        <v>124</v>
      </c>
      <c r="S5272">
        <f t="shared" si="575"/>
        <v>1</v>
      </c>
      <c r="T5272">
        <f t="shared" si="576"/>
        <v>273</v>
      </c>
      <c r="U5272">
        <f t="shared" si="577"/>
        <v>3</v>
      </c>
      <c r="V5272">
        <f t="shared" si="578"/>
        <v>2.3561438102252752</v>
      </c>
      <c r="W5272">
        <f t="shared" si="579"/>
        <v>9</v>
      </c>
      <c r="X5272">
        <f t="shared" si="580"/>
        <v>28</v>
      </c>
    </row>
    <row r="5273" spans="1:24" x14ac:dyDescent="0.25">
      <c r="A5273">
        <v>4026</v>
      </c>
      <c r="B5273" t="str">
        <f t="shared" si="574"/>
        <v>E4026</v>
      </c>
      <c r="C5273" t="s">
        <v>154</v>
      </c>
      <c r="D5273">
        <v>1</v>
      </c>
      <c r="E5273" s="2">
        <v>39572</v>
      </c>
      <c r="F5273" s="2">
        <v>39875</v>
      </c>
      <c r="G5273">
        <v>21.4</v>
      </c>
      <c r="H5273">
        <v>5.77</v>
      </c>
      <c r="I5273">
        <v>3.68</v>
      </c>
      <c r="J5273">
        <v>449</v>
      </c>
      <c r="K5273" t="str">
        <f>INDEX(lehmad!B$2:B$412,MATCH(klypsid!$B5273,lehmad!$A$2:$A$412,0))</f>
        <v>14.06.2006</v>
      </c>
      <c r="L5273">
        <f>INDEX(lehmad!C$2:C$412,MATCH(klypsid!$B5273,lehmad!$A$2:$A$412,0))</f>
        <v>56172</v>
      </c>
      <c r="M5273">
        <f>INDEX(lehmad!D$2:D$412,MATCH(klypsid!$B5273,lehmad!$A$2:$A$412,0))</f>
        <v>100</v>
      </c>
      <c r="N5273">
        <f>INDEX(lehmad!E$2:E$412,MATCH(klypsid!$B5273,lehmad!$A$2:$A$412,0))</f>
        <v>1</v>
      </c>
      <c r="O5273" t="str">
        <f>INDEX(lehmad!F$2:F$412,MATCH(klypsid!$B5273,lehmad!$A$2:$A$412,0))</f>
        <v>DYNASTY-ET</v>
      </c>
      <c r="P5273">
        <f>INDEX(lehmad!G$2:G$412,MATCH(klypsid!$B5273,lehmad!$A$2:$A$412,0))</f>
        <v>2002</v>
      </c>
      <c r="Q5273" s="2">
        <f>INDEX(lehmad!H$2:H$412,MATCH(klypsid!$B5273,lehmad!$A$2:$A$412,0))</f>
        <v>36044</v>
      </c>
      <c r="R5273">
        <f>INDEX(lehmad!I$2:I$412,MATCH(klypsid!$B5273,lehmad!$A$2:$A$412,0))</f>
        <v>124</v>
      </c>
      <c r="S5273">
        <f t="shared" si="575"/>
        <v>1</v>
      </c>
      <c r="T5273">
        <f t="shared" si="576"/>
        <v>303</v>
      </c>
      <c r="U5273">
        <f t="shared" si="577"/>
        <v>3</v>
      </c>
      <c r="V5273">
        <f t="shared" si="578"/>
        <v>5.1667154449664228</v>
      </c>
      <c r="W5273">
        <f t="shared" si="579"/>
        <v>10</v>
      </c>
      <c r="X5273">
        <f t="shared" si="580"/>
        <v>30</v>
      </c>
    </row>
    <row r="5274" spans="1:24" x14ac:dyDescent="0.25">
      <c r="A5274">
        <v>4026</v>
      </c>
      <c r="B5274" t="str">
        <f t="shared" si="574"/>
        <v>E4026</v>
      </c>
      <c r="C5274" t="s">
        <v>154</v>
      </c>
      <c r="D5274">
        <v>2</v>
      </c>
      <c r="E5274" s="2">
        <v>39946</v>
      </c>
      <c r="F5274" s="2">
        <v>39972</v>
      </c>
      <c r="G5274">
        <v>52.2</v>
      </c>
      <c r="H5274">
        <v>4.38</v>
      </c>
      <c r="I5274">
        <v>2.91</v>
      </c>
      <c r="J5274">
        <v>49</v>
      </c>
      <c r="K5274" t="str">
        <f>INDEX(lehmad!B$2:B$412,MATCH(klypsid!$B5274,lehmad!$A$2:$A$412,0))</f>
        <v>14.06.2006</v>
      </c>
      <c r="L5274">
        <f>INDEX(lehmad!C$2:C$412,MATCH(klypsid!$B5274,lehmad!$A$2:$A$412,0))</f>
        <v>56172</v>
      </c>
      <c r="M5274">
        <f>INDEX(lehmad!D$2:D$412,MATCH(klypsid!$B5274,lehmad!$A$2:$A$412,0))</f>
        <v>100</v>
      </c>
      <c r="N5274">
        <f>INDEX(lehmad!E$2:E$412,MATCH(klypsid!$B5274,lehmad!$A$2:$A$412,0))</f>
        <v>1</v>
      </c>
      <c r="O5274" t="str">
        <f>INDEX(lehmad!F$2:F$412,MATCH(klypsid!$B5274,lehmad!$A$2:$A$412,0))</f>
        <v>DYNASTY-ET</v>
      </c>
      <c r="P5274">
        <f>INDEX(lehmad!G$2:G$412,MATCH(klypsid!$B5274,lehmad!$A$2:$A$412,0))</f>
        <v>2002</v>
      </c>
      <c r="Q5274" s="2">
        <f>INDEX(lehmad!H$2:H$412,MATCH(klypsid!$B5274,lehmad!$A$2:$A$412,0))</f>
        <v>36044</v>
      </c>
      <c r="R5274">
        <f>INDEX(lehmad!I$2:I$412,MATCH(klypsid!$B5274,lehmad!$A$2:$A$412,0))</f>
        <v>124</v>
      </c>
      <c r="S5274">
        <f t="shared" si="575"/>
        <v>2</v>
      </c>
      <c r="T5274">
        <f t="shared" si="576"/>
        <v>26</v>
      </c>
      <c r="U5274">
        <f t="shared" si="577"/>
        <v>1</v>
      </c>
      <c r="V5274">
        <f t="shared" si="578"/>
        <v>1.9708536543404835</v>
      </c>
      <c r="W5274">
        <f t="shared" si="579"/>
        <v>1</v>
      </c>
      <c r="X5274">
        <f t="shared" si="580"/>
        <v>26</v>
      </c>
    </row>
    <row r="5275" spans="1:24" x14ac:dyDescent="0.25">
      <c r="A5275">
        <v>4026</v>
      </c>
      <c r="B5275" t="str">
        <f t="shared" si="574"/>
        <v>E4026</v>
      </c>
      <c r="C5275" t="s">
        <v>154</v>
      </c>
      <c r="D5275">
        <v>2</v>
      </c>
      <c r="E5275" s="2">
        <v>39946</v>
      </c>
      <c r="F5275" s="2">
        <v>40007</v>
      </c>
      <c r="G5275">
        <v>34.299999999999997</v>
      </c>
      <c r="H5275">
        <v>3.56</v>
      </c>
      <c r="I5275">
        <v>2.75</v>
      </c>
      <c r="J5275">
        <v>70</v>
      </c>
      <c r="K5275" t="str">
        <f>INDEX(lehmad!B$2:B$412,MATCH(klypsid!$B5275,lehmad!$A$2:$A$412,0))</f>
        <v>14.06.2006</v>
      </c>
      <c r="L5275">
        <f>INDEX(lehmad!C$2:C$412,MATCH(klypsid!$B5275,lehmad!$A$2:$A$412,0))</f>
        <v>56172</v>
      </c>
      <c r="M5275">
        <f>INDEX(lehmad!D$2:D$412,MATCH(klypsid!$B5275,lehmad!$A$2:$A$412,0))</f>
        <v>100</v>
      </c>
      <c r="N5275">
        <f>INDEX(lehmad!E$2:E$412,MATCH(klypsid!$B5275,lehmad!$A$2:$A$412,0))</f>
        <v>1</v>
      </c>
      <c r="O5275" t="str">
        <f>INDEX(lehmad!F$2:F$412,MATCH(klypsid!$B5275,lehmad!$A$2:$A$412,0))</f>
        <v>DYNASTY-ET</v>
      </c>
      <c r="P5275">
        <f>INDEX(lehmad!G$2:G$412,MATCH(klypsid!$B5275,lehmad!$A$2:$A$412,0))</f>
        <v>2002</v>
      </c>
      <c r="Q5275" s="2">
        <f>INDEX(lehmad!H$2:H$412,MATCH(klypsid!$B5275,lehmad!$A$2:$A$412,0))</f>
        <v>36044</v>
      </c>
      <c r="R5275">
        <f>INDEX(lehmad!I$2:I$412,MATCH(klypsid!$B5275,lehmad!$A$2:$A$412,0))</f>
        <v>124</v>
      </c>
      <c r="S5275">
        <f t="shared" si="575"/>
        <v>2</v>
      </c>
      <c r="T5275">
        <f t="shared" si="576"/>
        <v>61</v>
      </c>
      <c r="U5275">
        <f t="shared" si="577"/>
        <v>2</v>
      </c>
      <c r="V5275">
        <f t="shared" si="578"/>
        <v>2.4854268271702415</v>
      </c>
      <c r="W5275">
        <f t="shared" si="579"/>
        <v>2</v>
      </c>
      <c r="X5275">
        <f t="shared" si="580"/>
        <v>35</v>
      </c>
    </row>
    <row r="5276" spans="1:24" x14ac:dyDescent="0.25">
      <c r="A5276">
        <v>4026</v>
      </c>
      <c r="B5276" t="str">
        <f t="shared" si="574"/>
        <v>E4026</v>
      </c>
      <c r="C5276" t="s">
        <v>154</v>
      </c>
      <c r="D5276">
        <v>2</v>
      </c>
      <c r="E5276" s="2">
        <v>39946</v>
      </c>
      <c r="F5276" s="2">
        <v>40037</v>
      </c>
      <c r="G5276">
        <v>30.1</v>
      </c>
      <c r="H5276">
        <v>3.88</v>
      </c>
      <c r="I5276">
        <v>2.89</v>
      </c>
      <c r="J5276">
        <v>658</v>
      </c>
      <c r="K5276" t="str">
        <f>INDEX(lehmad!B$2:B$412,MATCH(klypsid!$B5276,lehmad!$A$2:$A$412,0))</f>
        <v>14.06.2006</v>
      </c>
      <c r="L5276">
        <f>INDEX(lehmad!C$2:C$412,MATCH(klypsid!$B5276,lehmad!$A$2:$A$412,0))</f>
        <v>56172</v>
      </c>
      <c r="M5276">
        <f>INDEX(lehmad!D$2:D$412,MATCH(klypsid!$B5276,lehmad!$A$2:$A$412,0))</f>
        <v>100</v>
      </c>
      <c r="N5276">
        <f>INDEX(lehmad!E$2:E$412,MATCH(klypsid!$B5276,lehmad!$A$2:$A$412,0))</f>
        <v>1</v>
      </c>
      <c r="O5276" t="str">
        <f>INDEX(lehmad!F$2:F$412,MATCH(klypsid!$B5276,lehmad!$A$2:$A$412,0))</f>
        <v>DYNASTY-ET</v>
      </c>
      <c r="P5276">
        <f>INDEX(lehmad!G$2:G$412,MATCH(klypsid!$B5276,lehmad!$A$2:$A$412,0))</f>
        <v>2002</v>
      </c>
      <c r="Q5276" s="2">
        <f>INDEX(lehmad!H$2:H$412,MATCH(klypsid!$B5276,lehmad!$A$2:$A$412,0))</f>
        <v>36044</v>
      </c>
      <c r="R5276">
        <f>INDEX(lehmad!I$2:I$412,MATCH(klypsid!$B5276,lehmad!$A$2:$A$412,0))</f>
        <v>124</v>
      </c>
      <c r="S5276">
        <f t="shared" si="575"/>
        <v>2</v>
      </c>
      <c r="T5276">
        <f t="shared" si="576"/>
        <v>91</v>
      </c>
      <c r="U5276">
        <f t="shared" si="577"/>
        <v>2</v>
      </c>
      <c r="V5276">
        <f t="shared" si="578"/>
        <v>5.718087583960517</v>
      </c>
      <c r="W5276">
        <f t="shared" si="579"/>
        <v>3</v>
      </c>
      <c r="X5276">
        <f t="shared" si="580"/>
        <v>30</v>
      </c>
    </row>
    <row r="5277" spans="1:24" x14ac:dyDescent="0.25">
      <c r="A5277">
        <v>4026</v>
      </c>
      <c r="B5277" t="str">
        <f t="shared" si="574"/>
        <v>E4026</v>
      </c>
      <c r="C5277" t="s">
        <v>154</v>
      </c>
      <c r="D5277">
        <v>2</v>
      </c>
      <c r="E5277" s="2">
        <v>39946</v>
      </c>
      <c r="F5277" s="2">
        <v>40066</v>
      </c>
      <c r="G5277">
        <v>39</v>
      </c>
      <c r="H5277">
        <v>4.41</v>
      </c>
      <c r="I5277">
        <v>3.18</v>
      </c>
      <c r="J5277">
        <v>79</v>
      </c>
      <c r="K5277" t="str">
        <f>INDEX(lehmad!B$2:B$412,MATCH(klypsid!$B5277,lehmad!$A$2:$A$412,0))</f>
        <v>14.06.2006</v>
      </c>
      <c r="L5277">
        <f>INDEX(lehmad!C$2:C$412,MATCH(klypsid!$B5277,lehmad!$A$2:$A$412,0))</f>
        <v>56172</v>
      </c>
      <c r="M5277">
        <f>INDEX(lehmad!D$2:D$412,MATCH(klypsid!$B5277,lehmad!$A$2:$A$412,0))</f>
        <v>100</v>
      </c>
      <c r="N5277">
        <f>INDEX(lehmad!E$2:E$412,MATCH(klypsid!$B5277,lehmad!$A$2:$A$412,0))</f>
        <v>1</v>
      </c>
      <c r="O5277" t="str">
        <f>INDEX(lehmad!F$2:F$412,MATCH(klypsid!$B5277,lehmad!$A$2:$A$412,0))</f>
        <v>DYNASTY-ET</v>
      </c>
      <c r="P5277">
        <f>INDEX(lehmad!G$2:G$412,MATCH(klypsid!$B5277,lehmad!$A$2:$A$412,0))</f>
        <v>2002</v>
      </c>
      <c r="Q5277" s="2">
        <f>INDEX(lehmad!H$2:H$412,MATCH(klypsid!$B5277,lehmad!$A$2:$A$412,0))</f>
        <v>36044</v>
      </c>
      <c r="R5277">
        <f>INDEX(lehmad!I$2:I$412,MATCH(klypsid!$B5277,lehmad!$A$2:$A$412,0))</f>
        <v>124</v>
      </c>
      <c r="S5277">
        <f t="shared" si="575"/>
        <v>2</v>
      </c>
      <c r="T5277">
        <f t="shared" si="576"/>
        <v>120</v>
      </c>
      <c r="U5277">
        <f t="shared" si="577"/>
        <v>2</v>
      </c>
      <c r="V5277">
        <f t="shared" si="578"/>
        <v>2.6599245584023783</v>
      </c>
      <c r="W5277">
        <f t="shared" si="579"/>
        <v>4</v>
      </c>
      <c r="X5277">
        <f t="shared" si="580"/>
        <v>29</v>
      </c>
    </row>
    <row r="5278" spans="1:24" x14ac:dyDescent="0.25">
      <c r="A5278">
        <v>4026</v>
      </c>
      <c r="B5278" t="str">
        <f t="shared" si="574"/>
        <v>E4026</v>
      </c>
      <c r="C5278" t="s">
        <v>154</v>
      </c>
      <c r="D5278">
        <v>2</v>
      </c>
      <c r="E5278" s="2">
        <v>39946</v>
      </c>
      <c r="F5278" s="2">
        <v>40094</v>
      </c>
      <c r="G5278">
        <v>37.9</v>
      </c>
      <c r="H5278">
        <v>3.91</v>
      </c>
      <c r="I5278">
        <v>3.44</v>
      </c>
      <c r="J5278">
        <v>167</v>
      </c>
      <c r="K5278" t="str">
        <f>INDEX(lehmad!B$2:B$412,MATCH(klypsid!$B5278,lehmad!$A$2:$A$412,0))</f>
        <v>14.06.2006</v>
      </c>
      <c r="L5278">
        <f>INDEX(lehmad!C$2:C$412,MATCH(klypsid!$B5278,lehmad!$A$2:$A$412,0))</f>
        <v>56172</v>
      </c>
      <c r="M5278">
        <f>INDEX(lehmad!D$2:D$412,MATCH(klypsid!$B5278,lehmad!$A$2:$A$412,0))</f>
        <v>100</v>
      </c>
      <c r="N5278">
        <f>INDEX(lehmad!E$2:E$412,MATCH(klypsid!$B5278,lehmad!$A$2:$A$412,0))</f>
        <v>1</v>
      </c>
      <c r="O5278" t="str">
        <f>INDEX(lehmad!F$2:F$412,MATCH(klypsid!$B5278,lehmad!$A$2:$A$412,0))</f>
        <v>DYNASTY-ET</v>
      </c>
      <c r="P5278">
        <f>INDEX(lehmad!G$2:G$412,MATCH(klypsid!$B5278,lehmad!$A$2:$A$412,0))</f>
        <v>2002</v>
      </c>
      <c r="Q5278" s="2">
        <f>INDEX(lehmad!H$2:H$412,MATCH(klypsid!$B5278,lehmad!$A$2:$A$412,0))</f>
        <v>36044</v>
      </c>
      <c r="R5278">
        <f>INDEX(lehmad!I$2:I$412,MATCH(klypsid!$B5278,lehmad!$A$2:$A$412,0))</f>
        <v>124</v>
      </c>
      <c r="S5278">
        <f t="shared" si="575"/>
        <v>2</v>
      </c>
      <c r="T5278">
        <f t="shared" si="576"/>
        <v>148</v>
      </c>
      <c r="U5278">
        <f t="shared" si="577"/>
        <v>2</v>
      </c>
      <c r="V5278">
        <f t="shared" si="578"/>
        <v>3.7398481026993275</v>
      </c>
      <c r="W5278">
        <f t="shared" si="579"/>
        <v>5</v>
      </c>
      <c r="X5278">
        <f t="shared" si="580"/>
        <v>28</v>
      </c>
    </row>
    <row r="5279" spans="1:24" x14ac:dyDescent="0.25">
      <c r="A5279">
        <v>4026</v>
      </c>
      <c r="B5279" t="str">
        <f t="shared" si="574"/>
        <v>E4026</v>
      </c>
      <c r="C5279" t="s">
        <v>154</v>
      </c>
      <c r="D5279">
        <v>2</v>
      </c>
      <c r="E5279" s="2">
        <v>39946</v>
      </c>
      <c r="F5279" s="2">
        <v>40125</v>
      </c>
      <c r="G5279">
        <v>36.1</v>
      </c>
      <c r="H5279">
        <v>3.71</v>
      </c>
      <c r="I5279">
        <v>3.7</v>
      </c>
      <c r="J5279">
        <v>142</v>
      </c>
      <c r="K5279" t="str">
        <f>INDEX(lehmad!B$2:B$412,MATCH(klypsid!$B5279,lehmad!$A$2:$A$412,0))</f>
        <v>14.06.2006</v>
      </c>
      <c r="L5279">
        <f>INDEX(lehmad!C$2:C$412,MATCH(klypsid!$B5279,lehmad!$A$2:$A$412,0))</f>
        <v>56172</v>
      </c>
      <c r="M5279">
        <f>INDEX(lehmad!D$2:D$412,MATCH(klypsid!$B5279,lehmad!$A$2:$A$412,0))</f>
        <v>100</v>
      </c>
      <c r="N5279">
        <f>INDEX(lehmad!E$2:E$412,MATCH(klypsid!$B5279,lehmad!$A$2:$A$412,0))</f>
        <v>1</v>
      </c>
      <c r="O5279" t="str">
        <f>INDEX(lehmad!F$2:F$412,MATCH(klypsid!$B5279,lehmad!$A$2:$A$412,0))</f>
        <v>DYNASTY-ET</v>
      </c>
      <c r="P5279">
        <f>INDEX(lehmad!G$2:G$412,MATCH(klypsid!$B5279,lehmad!$A$2:$A$412,0))</f>
        <v>2002</v>
      </c>
      <c r="Q5279" s="2">
        <f>INDEX(lehmad!H$2:H$412,MATCH(klypsid!$B5279,lehmad!$A$2:$A$412,0))</f>
        <v>36044</v>
      </c>
      <c r="R5279">
        <f>INDEX(lehmad!I$2:I$412,MATCH(klypsid!$B5279,lehmad!$A$2:$A$412,0))</f>
        <v>124</v>
      </c>
      <c r="S5279">
        <f t="shared" si="575"/>
        <v>2</v>
      </c>
      <c r="T5279">
        <f t="shared" si="576"/>
        <v>179</v>
      </c>
      <c r="U5279">
        <f t="shared" si="577"/>
        <v>3</v>
      </c>
      <c r="V5279">
        <f t="shared" si="578"/>
        <v>3.5058909297299574</v>
      </c>
      <c r="W5279">
        <f t="shared" si="579"/>
        <v>6</v>
      </c>
      <c r="X5279">
        <f t="shared" si="580"/>
        <v>31</v>
      </c>
    </row>
    <row r="5280" spans="1:24" x14ac:dyDescent="0.25">
      <c r="A5280">
        <v>4026</v>
      </c>
      <c r="B5280" t="str">
        <f t="shared" si="574"/>
        <v>E4026</v>
      </c>
      <c r="C5280" t="s">
        <v>154</v>
      </c>
      <c r="D5280">
        <v>2</v>
      </c>
      <c r="E5280" s="2">
        <v>39946</v>
      </c>
      <c r="F5280" s="2">
        <v>40153</v>
      </c>
      <c r="G5280">
        <v>30.7</v>
      </c>
      <c r="H5280">
        <v>4.5199999999999996</v>
      </c>
      <c r="I5280">
        <v>3.6</v>
      </c>
      <c r="J5280">
        <v>78</v>
      </c>
      <c r="K5280" t="str">
        <f>INDEX(lehmad!B$2:B$412,MATCH(klypsid!$B5280,lehmad!$A$2:$A$412,0))</f>
        <v>14.06.2006</v>
      </c>
      <c r="L5280">
        <f>INDEX(lehmad!C$2:C$412,MATCH(klypsid!$B5280,lehmad!$A$2:$A$412,0))</f>
        <v>56172</v>
      </c>
      <c r="M5280">
        <f>INDEX(lehmad!D$2:D$412,MATCH(klypsid!$B5280,lehmad!$A$2:$A$412,0))</f>
        <v>100</v>
      </c>
      <c r="N5280">
        <f>INDEX(lehmad!E$2:E$412,MATCH(klypsid!$B5280,lehmad!$A$2:$A$412,0))</f>
        <v>1</v>
      </c>
      <c r="O5280" t="str">
        <f>INDEX(lehmad!F$2:F$412,MATCH(klypsid!$B5280,lehmad!$A$2:$A$412,0))</f>
        <v>DYNASTY-ET</v>
      </c>
      <c r="P5280">
        <f>INDEX(lehmad!G$2:G$412,MATCH(klypsid!$B5280,lehmad!$A$2:$A$412,0))</f>
        <v>2002</v>
      </c>
      <c r="Q5280" s="2">
        <f>INDEX(lehmad!H$2:H$412,MATCH(klypsid!$B5280,lehmad!$A$2:$A$412,0))</f>
        <v>36044</v>
      </c>
      <c r="R5280">
        <f>INDEX(lehmad!I$2:I$412,MATCH(klypsid!$B5280,lehmad!$A$2:$A$412,0))</f>
        <v>124</v>
      </c>
      <c r="S5280">
        <f t="shared" si="575"/>
        <v>2</v>
      </c>
      <c r="T5280">
        <f t="shared" si="576"/>
        <v>207</v>
      </c>
      <c r="U5280">
        <f t="shared" si="577"/>
        <v>3</v>
      </c>
      <c r="V5280">
        <f t="shared" si="578"/>
        <v>2.6415460290875235</v>
      </c>
      <c r="W5280">
        <f t="shared" si="579"/>
        <v>7</v>
      </c>
      <c r="X5280">
        <f t="shared" si="580"/>
        <v>28</v>
      </c>
    </row>
    <row r="5281" spans="1:24" x14ac:dyDescent="0.25">
      <c r="A5281">
        <v>4026</v>
      </c>
      <c r="B5281" t="str">
        <f t="shared" si="574"/>
        <v>E4026</v>
      </c>
      <c r="C5281" t="s">
        <v>154</v>
      </c>
      <c r="D5281">
        <v>2</v>
      </c>
      <c r="E5281" s="2">
        <v>39946</v>
      </c>
      <c r="F5281" s="2">
        <v>40186</v>
      </c>
      <c r="G5281">
        <v>23.9</v>
      </c>
      <c r="H5281">
        <v>4.59</v>
      </c>
      <c r="I5281">
        <v>3.92</v>
      </c>
      <c r="J5281">
        <v>37</v>
      </c>
      <c r="K5281" t="str">
        <f>INDEX(lehmad!B$2:B$412,MATCH(klypsid!$B5281,lehmad!$A$2:$A$412,0))</f>
        <v>14.06.2006</v>
      </c>
      <c r="L5281">
        <f>INDEX(lehmad!C$2:C$412,MATCH(klypsid!$B5281,lehmad!$A$2:$A$412,0))</f>
        <v>56172</v>
      </c>
      <c r="M5281">
        <f>INDEX(lehmad!D$2:D$412,MATCH(klypsid!$B5281,lehmad!$A$2:$A$412,0))</f>
        <v>100</v>
      </c>
      <c r="N5281">
        <f>INDEX(lehmad!E$2:E$412,MATCH(klypsid!$B5281,lehmad!$A$2:$A$412,0))</f>
        <v>1</v>
      </c>
      <c r="O5281" t="str">
        <f>INDEX(lehmad!F$2:F$412,MATCH(klypsid!$B5281,lehmad!$A$2:$A$412,0))</f>
        <v>DYNASTY-ET</v>
      </c>
      <c r="P5281">
        <f>INDEX(lehmad!G$2:G$412,MATCH(klypsid!$B5281,lehmad!$A$2:$A$412,0))</f>
        <v>2002</v>
      </c>
      <c r="Q5281" s="2">
        <f>INDEX(lehmad!H$2:H$412,MATCH(klypsid!$B5281,lehmad!$A$2:$A$412,0))</f>
        <v>36044</v>
      </c>
      <c r="R5281">
        <f>INDEX(lehmad!I$2:I$412,MATCH(klypsid!$B5281,lehmad!$A$2:$A$412,0))</f>
        <v>124</v>
      </c>
      <c r="S5281">
        <f t="shared" si="575"/>
        <v>2</v>
      </c>
      <c r="T5281">
        <f t="shared" si="576"/>
        <v>240</v>
      </c>
      <c r="U5281">
        <f t="shared" si="577"/>
        <v>3</v>
      </c>
      <c r="V5281">
        <f t="shared" si="578"/>
        <v>1.5655971758542251</v>
      </c>
      <c r="W5281">
        <f t="shared" si="579"/>
        <v>8</v>
      </c>
      <c r="X5281">
        <f t="shared" si="580"/>
        <v>33</v>
      </c>
    </row>
    <row r="5282" spans="1:24" x14ac:dyDescent="0.25">
      <c r="A5282">
        <v>4026</v>
      </c>
      <c r="B5282" t="str">
        <f t="shared" si="574"/>
        <v>E4026</v>
      </c>
      <c r="C5282" t="s">
        <v>154</v>
      </c>
      <c r="D5282">
        <v>2</v>
      </c>
      <c r="E5282" s="2">
        <v>39946</v>
      </c>
      <c r="F5282" s="2">
        <v>40214</v>
      </c>
      <c r="G5282">
        <v>24.4</v>
      </c>
      <c r="H5282">
        <v>4.5199999999999996</v>
      </c>
      <c r="I5282">
        <v>3.95</v>
      </c>
      <c r="J5282">
        <v>92</v>
      </c>
      <c r="K5282" t="str">
        <f>INDEX(lehmad!B$2:B$412,MATCH(klypsid!$B5282,lehmad!$A$2:$A$412,0))</f>
        <v>14.06.2006</v>
      </c>
      <c r="L5282">
        <f>INDEX(lehmad!C$2:C$412,MATCH(klypsid!$B5282,lehmad!$A$2:$A$412,0))</f>
        <v>56172</v>
      </c>
      <c r="M5282">
        <f>INDEX(lehmad!D$2:D$412,MATCH(klypsid!$B5282,lehmad!$A$2:$A$412,0))</f>
        <v>100</v>
      </c>
      <c r="N5282">
        <f>INDEX(lehmad!E$2:E$412,MATCH(klypsid!$B5282,lehmad!$A$2:$A$412,0))</f>
        <v>1</v>
      </c>
      <c r="O5282" t="str">
        <f>INDEX(lehmad!F$2:F$412,MATCH(klypsid!$B5282,lehmad!$A$2:$A$412,0))</f>
        <v>DYNASTY-ET</v>
      </c>
      <c r="P5282">
        <f>INDEX(lehmad!G$2:G$412,MATCH(klypsid!$B5282,lehmad!$A$2:$A$412,0))</f>
        <v>2002</v>
      </c>
      <c r="Q5282" s="2">
        <f>INDEX(lehmad!H$2:H$412,MATCH(klypsid!$B5282,lehmad!$A$2:$A$412,0))</f>
        <v>36044</v>
      </c>
      <c r="R5282">
        <f>INDEX(lehmad!I$2:I$412,MATCH(klypsid!$B5282,lehmad!$A$2:$A$412,0))</f>
        <v>124</v>
      </c>
      <c r="S5282">
        <f t="shared" si="575"/>
        <v>2</v>
      </c>
      <c r="T5282">
        <f t="shared" si="576"/>
        <v>268</v>
      </c>
      <c r="U5282">
        <f t="shared" si="577"/>
        <v>3</v>
      </c>
      <c r="V5282">
        <f t="shared" si="578"/>
        <v>2.8797057662822882</v>
      </c>
      <c r="W5282">
        <f t="shared" si="579"/>
        <v>9</v>
      </c>
      <c r="X5282">
        <f t="shared" si="580"/>
        <v>28</v>
      </c>
    </row>
    <row r="5283" spans="1:24" x14ac:dyDescent="0.25">
      <c r="A5283">
        <v>4026</v>
      </c>
      <c r="B5283" t="str">
        <f t="shared" si="574"/>
        <v>E4026</v>
      </c>
      <c r="C5283" t="s">
        <v>154</v>
      </c>
      <c r="D5283">
        <v>2</v>
      </c>
      <c r="E5283" s="2">
        <v>39946</v>
      </c>
      <c r="F5283" s="2">
        <v>40242</v>
      </c>
      <c r="G5283">
        <v>23.1</v>
      </c>
      <c r="H5283">
        <v>4.95</v>
      </c>
      <c r="I5283">
        <v>3.82</v>
      </c>
      <c r="J5283">
        <v>69</v>
      </c>
      <c r="K5283" t="str">
        <f>INDEX(lehmad!B$2:B$412,MATCH(klypsid!$B5283,lehmad!$A$2:$A$412,0))</f>
        <v>14.06.2006</v>
      </c>
      <c r="L5283">
        <f>INDEX(lehmad!C$2:C$412,MATCH(klypsid!$B5283,lehmad!$A$2:$A$412,0))</f>
        <v>56172</v>
      </c>
      <c r="M5283">
        <f>INDEX(lehmad!D$2:D$412,MATCH(klypsid!$B5283,lehmad!$A$2:$A$412,0))</f>
        <v>100</v>
      </c>
      <c r="N5283">
        <f>INDEX(lehmad!E$2:E$412,MATCH(klypsid!$B5283,lehmad!$A$2:$A$412,0))</f>
        <v>1</v>
      </c>
      <c r="O5283" t="str">
        <f>INDEX(lehmad!F$2:F$412,MATCH(klypsid!$B5283,lehmad!$A$2:$A$412,0))</f>
        <v>DYNASTY-ET</v>
      </c>
      <c r="P5283">
        <f>INDEX(lehmad!G$2:G$412,MATCH(klypsid!$B5283,lehmad!$A$2:$A$412,0))</f>
        <v>2002</v>
      </c>
      <c r="Q5283" s="2">
        <f>INDEX(lehmad!H$2:H$412,MATCH(klypsid!$B5283,lehmad!$A$2:$A$412,0))</f>
        <v>36044</v>
      </c>
      <c r="R5283">
        <f>INDEX(lehmad!I$2:I$412,MATCH(klypsid!$B5283,lehmad!$A$2:$A$412,0))</f>
        <v>124</v>
      </c>
      <c r="S5283">
        <f t="shared" si="575"/>
        <v>2</v>
      </c>
      <c r="T5283">
        <f t="shared" si="576"/>
        <v>296</v>
      </c>
      <c r="U5283">
        <f t="shared" si="577"/>
        <v>3</v>
      </c>
      <c r="V5283">
        <f t="shared" si="578"/>
        <v>2.4646682670034443</v>
      </c>
      <c r="W5283">
        <f t="shared" si="579"/>
        <v>10</v>
      </c>
      <c r="X5283">
        <f t="shared" si="580"/>
        <v>28</v>
      </c>
    </row>
    <row r="5284" spans="1:24" x14ac:dyDescent="0.25">
      <c r="A5284">
        <v>4026</v>
      </c>
      <c r="B5284" t="str">
        <f t="shared" si="574"/>
        <v>E4026</v>
      </c>
      <c r="C5284" t="s">
        <v>154</v>
      </c>
      <c r="D5284">
        <v>2</v>
      </c>
      <c r="E5284" s="2">
        <v>39946</v>
      </c>
      <c r="F5284" s="2">
        <v>40276</v>
      </c>
      <c r="G5284">
        <v>23.3</v>
      </c>
      <c r="H5284">
        <v>4.55</v>
      </c>
      <c r="I5284">
        <v>3.62</v>
      </c>
      <c r="J5284">
        <v>65</v>
      </c>
      <c r="K5284" t="str">
        <f>INDEX(lehmad!B$2:B$412,MATCH(klypsid!$B5284,lehmad!$A$2:$A$412,0))</f>
        <v>14.06.2006</v>
      </c>
      <c r="L5284">
        <f>INDEX(lehmad!C$2:C$412,MATCH(klypsid!$B5284,lehmad!$A$2:$A$412,0))</f>
        <v>56172</v>
      </c>
      <c r="M5284">
        <f>INDEX(lehmad!D$2:D$412,MATCH(klypsid!$B5284,lehmad!$A$2:$A$412,0))</f>
        <v>100</v>
      </c>
      <c r="N5284">
        <f>INDEX(lehmad!E$2:E$412,MATCH(klypsid!$B5284,lehmad!$A$2:$A$412,0))</f>
        <v>1</v>
      </c>
      <c r="O5284" t="str">
        <f>INDEX(lehmad!F$2:F$412,MATCH(klypsid!$B5284,lehmad!$A$2:$A$412,0))</f>
        <v>DYNASTY-ET</v>
      </c>
      <c r="P5284">
        <f>INDEX(lehmad!G$2:G$412,MATCH(klypsid!$B5284,lehmad!$A$2:$A$412,0))</f>
        <v>2002</v>
      </c>
      <c r="Q5284" s="2">
        <f>INDEX(lehmad!H$2:H$412,MATCH(klypsid!$B5284,lehmad!$A$2:$A$412,0))</f>
        <v>36044</v>
      </c>
      <c r="R5284">
        <f>INDEX(lehmad!I$2:I$412,MATCH(klypsid!$B5284,lehmad!$A$2:$A$412,0))</f>
        <v>124</v>
      </c>
      <c r="S5284">
        <f t="shared" si="575"/>
        <v>2</v>
      </c>
      <c r="T5284">
        <f t="shared" si="576"/>
        <v>330</v>
      </c>
      <c r="U5284">
        <f t="shared" si="577"/>
        <v>3</v>
      </c>
      <c r="V5284">
        <f t="shared" si="578"/>
        <v>2.37851162325373</v>
      </c>
      <c r="W5284">
        <f t="shared" si="579"/>
        <v>11</v>
      </c>
      <c r="X5284">
        <f t="shared" si="580"/>
        <v>34</v>
      </c>
    </row>
    <row r="5285" spans="1:24" x14ac:dyDescent="0.25">
      <c r="A5285">
        <v>4026</v>
      </c>
      <c r="B5285" t="str">
        <f t="shared" si="574"/>
        <v>E4026</v>
      </c>
      <c r="C5285" t="s">
        <v>154</v>
      </c>
      <c r="D5285">
        <v>2</v>
      </c>
      <c r="E5285" s="2">
        <v>39946</v>
      </c>
      <c r="F5285" s="2">
        <v>40304</v>
      </c>
      <c r="G5285">
        <v>23.4</v>
      </c>
      <c r="H5285">
        <v>4.1100000000000003</v>
      </c>
      <c r="I5285">
        <v>3.81</v>
      </c>
      <c r="J5285">
        <v>72</v>
      </c>
      <c r="K5285" t="str">
        <f>INDEX(lehmad!B$2:B$412,MATCH(klypsid!$B5285,lehmad!$A$2:$A$412,0))</f>
        <v>14.06.2006</v>
      </c>
      <c r="L5285">
        <f>INDEX(lehmad!C$2:C$412,MATCH(klypsid!$B5285,lehmad!$A$2:$A$412,0))</f>
        <v>56172</v>
      </c>
      <c r="M5285">
        <f>INDEX(lehmad!D$2:D$412,MATCH(klypsid!$B5285,lehmad!$A$2:$A$412,0))</f>
        <v>100</v>
      </c>
      <c r="N5285">
        <f>INDEX(lehmad!E$2:E$412,MATCH(klypsid!$B5285,lehmad!$A$2:$A$412,0))</f>
        <v>1</v>
      </c>
      <c r="O5285" t="str">
        <f>INDEX(lehmad!F$2:F$412,MATCH(klypsid!$B5285,lehmad!$A$2:$A$412,0))</f>
        <v>DYNASTY-ET</v>
      </c>
      <c r="P5285">
        <f>INDEX(lehmad!G$2:G$412,MATCH(klypsid!$B5285,lehmad!$A$2:$A$412,0))</f>
        <v>2002</v>
      </c>
      <c r="Q5285" s="2">
        <f>INDEX(lehmad!H$2:H$412,MATCH(klypsid!$B5285,lehmad!$A$2:$A$412,0))</f>
        <v>36044</v>
      </c>
      <c r="R5285">
        <f>INDEX(lehmad!I$2:I$412,MATCH(klypsid!$B5285,lehmad!$A$2:$A$412,0))</f>
        <v>124</v>
      </c>
      <c r="S5285">
        <f t="shared" si="575"/>
        <v>2</v>
      </c>
      <c r="T5285">
        <f t="shared" si="576"/>
        <v>358</v>
      </c>
      <c r="U5285">
        <f t="shared" si="577"/>
        <v>3</v>
      </c>
      <c r="V5285">
        <f t="shared" si="578"/>
        <v>2.5260688116675878</v>
      </c>
      <c r="W5285">
        <f t="shared" si="579"/>
        <v>12</v>
      </c>
      <c r="X5285">
        <f t="shared" si="580"/>
        <v>28</v>
      </c>
    </row>
    <row r="5286" spans="1:24" x14ac:dyDescent="0.25">
      <c r="A5286">
        <v>4026</v>
      </c>
      <c r="B5286" t="str">
        <f t="shared" si="574"/>
        <v>E4026</v>
      </c>
      <c r="C5286" t="s">
        <v>154</v>
      </c>
      <c r="D5286">
        <v>2</v>
      </c>
      <c r="E5286" s="2">
        <v>39946</v>
      </c>
      <c r="F5286" s="2">
        <v>40336</v>
      </c>
      <c r="G5286">
        <v>21.4</v>
      </c>
      <c r="H5286">
        <v>4.5599999999999996</v>
      </c>
      <c r="I5286">
        <v>3.73</v>
      </c>
      <c r="J5286">
        <v>54</v>
      </c>
      <c r="K5286" t="str">
        <f>INDEX(lehmad!B$2:B$412,MATCH(klypsid!$B5286,lehmad!$A$2:$A$412,0))</f>
        <v>14.06.2006</v>
      </c>
      <c r="L5286">
        <f>INDEX(lehmad!C$2:C$412,MATCH(klypsid!$B5286,lehmad!$A$2:$A$412,0))</f>
        <v>56172</v>
      </c>
      <c r="M5286">
        <f>INDEX(lehmad!D$2:D$412,MATCH(klypsid!$B5286,lehmad!$A$2:$A$412,0))</f>
        <v>100</v>
      </c>
      <c r="N5286">
        <f>INDEX(lehmad!E$2:E$412,MATCH(klypsid!$B5286,lehmad!$A$2:$A$412,0))</f>
        <v>1</v>
      </c>
      <c r="O5286" t="str">
        <f>INDEX(lehmad!F$2:F$412,MATCH(klypsid!$B5286,lehmad!$A$2:$A$412,0))</f>
        <v>DYNASTY-ET</v>
      </c>
      <c r="P5286">
        <f>INDEX(lehmad!G$2:G$412,MATCH(klypsid!$B5286,lehmad!$A$2:$A$412,0))</f>
        <v>2002</v>
      </c>
      <c r="Q5286" s="2">
        <f>INDEX(lehmad!H$2:H$412,MATCH(klypsid!$B5286,lehmad!$A$2:$A$412,0))</f>
        <v>36044</v>
      </c>
      <c r="R5286">
        <f>INDEX(lehmad!I$2:I$412,MATCH(klypsid!$B5286,lehmad!$A$2:$A$412,0))</f>
        <v>124</v>
      </c>
      <c r="S5286">
        <f t="shared" si="575"/>
        <v>2</v>
      </c>
      <c r="T5286">
        <f t="shared" si="576"/>
        <v>390</v>
      </c>
      <c r="U5286">
        <f t="shared" si="577"/>
        <v>3</v>
      </c>
      <c r="V5286">
        <f t="shared" si="578"/>
        <v>2.1110313123887439</v>
      </c>
      <c r="W5286">
        <f t="shared" si="579"/>
        <v>13</v>
      </c>
      <c r="X5286">
        <f t="shared" si="580"/>
        <v>32</v>
      </c>
    </row>
    <row r="5287" spans="1:24" x14ac:dyDescent="0.25">
      <c r="A5287">
        <v>4026</v>
      </c>
      <c r="B5287" t="str">
        <f t="shared" si="574"/>
        <v>E4026</v>
      </c>
      <c r="C5287" t="s">
        <v>154</v>
      </c>
      <c r="D5287">
        <v>2</v>
      </c>
      <c r="E5287" s="2">
        <v>39946</v>
      </c>
      <c r="F5287" s="2">
        <v>40371</v>
      </c>
      <c r="G5287">
        <v>19.899999999999999</v>
      </c>
      <c r="H5287">
        <v>4.2300000000000004</v>
      </c>
      <c r="I5287">
        <v>3.83</v>
      </c>
      <c r="J5287">
        <v>91</v>
      </c>
      <c r="K5287" t="str">
        <f>INDEX(lehmad!B$2:B$412,MATCH(klypsid!$B5287,lehmad!$A$2:$A$412,0))</f>
        <v>14.06.2006</v>
      </c>
      <c r="L5287">
        <f>INDEX(lehmad!C$2:C$412,MATCH(klypsid!$B5287,lehmad!$A$2:$A$412,0))</f>
        <v>56172</v>
      </c>
      <c r="M5287">
        <f>INDEX(lehmad!D$2:D$412,MATCH(klypsid!$B5287,lehmad!$A$2:$A$412,0))</f>
        <v>100</v>
      </c>
      <c r="N5287">
        <f>INDEX(lehmad!E$2:E$412,MATCH(klypsid!$B5287,lehmad!$A$2:$A$412,0))</f>
        <v>1</v>
      </c>
      <c r="O5287" t="str">
        <f>INDEX(lehmad!F$2:F$412,MATCH(klypsid!$B5287,lehmad!$A$2:$A$412,0))</f>
        <v>DYNASTY-ET</v>
      </c>
      <c r="P5287">
        <f>INDEX(lehmad!G$2:G$412,MATCH(klypsid!$B5287,lehmad!$A$2:$A$412,0))</f>
        <v>2002</v>
      </c>
      <c r="Q5287" s="2">
        <f>INDEX(lehmad!H$2:H$412,MATCH(klypsid!$B5287,lehmad!$A$2:$A$412,0))</f>
        <v>36044</v>
      </c>
      <c r="R5287">
        <f>INDEX(lehmad!I$2:I$412,MATCH(klypsid!$B5287,lehmad!$A$2:$A$412,0))</f>
        <v>124</v>
      </c>
      <c r="S5287">
        <f t="shared" si="575"/>
        <v>2</v>
      </c>
      <c r="T5287">
        <f t="shared" si="576"/>
        <v>425</v>
      </c>
      <c r="U5287">
        <f t="shared" si="577"/>
        <v>3</v>
      </c>
      <c r="V5287">
        <f t="shared" si="578"/>
        <v>2.8639384504239715</v>
      </c>
      <c r="W5287">
        <f t="shared" si="579"/>
        <v>14</v>
      </c>
      <c r="X5287">
        <f t="shared" si="580"/>
        <v>35</v>
      </c>
    </row>
    <row r="5288" spans="1:24" x14ac:dyDescent="0.25">
      <c r="A5288">
        <v>4026</v>
      </c>
      <c r="B5288" t="str">
        <f t="shared" si="574"/>
        <v>E4026</v>
      </c>
      <c r="C5288" t="s">
        <v>154</v>
      </c>
      <c r="D5288">
        <v>2</v>
      </c>
      <c r="E5288" s="2">
        <v>39946</v>
      </c>
      <c r="F5288" s="2">
        <v>40396</v>
      </c>
      <c r="G5288">
        <v>19.100000000000001</v>
      </c>
      <c r="H5288">
        <v>3.91</v>
      </c>
      <c r="I5288">
        <v>3.85</v>
      </c>
      <c r="J5288">
        <v>166</v>
      </c>
      <c r="K5288" t="str">
        <f>INDEX(lehmad!B$2:B$412,MATCH(klypsid!$B5288,lehmad!$A$2:$A$412,0))</f>
        <v>14.06.2006</v>
      </c>
      <c r="L5288">
        <f>INDEX(lehmad!C$2:C$412,MATCH(klypsid!$B5288,lehmad!$A$2:$A$412,0))</f>
        <v>56172</v>
      </c>
      <c r="M5288">
        <f>INDEX(lehmad!D$2:D$412,MATCH(klypsid!$B5288,lehmad!$A$2:$A$412,0))</f>
        <v>100</v>
      </c>
      <c r="N5288">
        <f>INDEX(lehmad!E$2:E$412,MATCH(klypsid!$B5288,lehmad!$A$2:$A$412,0))</f>
        <v>1</v>
      </c>
      <c r="O5288" t="str">
        <f>INDEX(lehmad!F$2:F$412,MATCH(klypsid!$B5288,lehmad!$A$2:$A$412,0))</f>
        <v>DYNASTY-ET</v>
      </c>
      <c r="P5288">
        <f>INDEX(lehmad!G$2:G$412,MATCH(klypsid!$B5288,lehmad!$A$2:$A$412,0))</f>
        <v>2002</v>
      </c>
      <c r="Q5288" s="2">
        <f>INDEX(lehmad!H$2:H$412,MATCH(klypsid!$B5288,lehmad!$A$2:$A$412,0))</f>
        <v>36044</v>
      </c>
      <c r="R5288">
        <f>INDEX(lehmad!I$2:I$412,MATCH(klypsid!$B5288,lehmad!$A$2:$A$412,0))</f>
        <v>124</v>
      </c>
      <c r="S5288">
        <f t="shared" si="575"/>
        <v>2</v>
      </c>
      <c r="T5288">
        <f t="shared" si="576"/>
        <v>450</v>
      </c>
      <c r="U5288">
        <f t="shared" si="577"/>
        <v>3</v>
      </c>
      <c r="V5288">
        <f t="shared" si="578"/>
        <v>3.7311832415722002</v>
      </c>
      <c r="W5288">
        <f t="shared" si="579"/>
        <v>15</v>
      </c>
      <c r="X5288">
        <f t="shared" si="580"/>
        <v>25</v>
      </c>
    </row>
    <row r="5289" spans="1:24" x14ac:dyDescent="0.25">
      <c r="A5289">
        <v>4030</v>
      </c>
      <c r="B5289" t="str">
        <f t="shared" si="574"/>
        <v>E4030</v>
      </c>
      <c r="C5289" t="s">
        <v>99</v>
      </c>
      <c r="D5289">
        <v>1</v>
      </c>
      <c r="E5289" s="2">
        <v>39572</v>
      </c>
      <c r="F5289" s="2">
        <v>39600</v>
      </c>
      <c r="G5289">
        <v>31.4</v>
      </c>
      <c r="H5289">
        <v>4.41</v>
      </c>
      <c r="I5289">
        <v>3.36</v>
      </c>
      <c r="J5289">
        <v>83</v>
      </c>
      <c r="K5289" t="str">
        <f>INDEX(lehmad!B$2:B$412,MATCH(klypsid!$B5289,lehmad!$A$2:$A$412,0))</f>
        <v>15.06.2006</v>
      </c>
      <c r="L5289">
        <f>INDEX(lehmad!C$2:C$412,MATCH(klypsid!$B5289,lehmad!$A$2:$A$412,0))</f>
        <v>56172</v>
      </c>
      <c r="M5289">
        <f>INDEX(lehmad!D$2:D$412,MATCH(klypsid!$B5289,lehmad!$A$2:$A$412,0))</f>
        <v>89</v>
      </c>
      <c r="N5289">
        <f>INDEX(lehmad!E$2:E$412,MATCH(klypsid!$B5289,lehmad!$A$2:$A$412,0))</f>
        <v>0.92200000000000004</v>
      </c>
      <c r="O5289" t="str">
        <f>INDEX(lehmad!F$2:F$412,MATCH(klypsid!$B5289,lehmad!$A$2:$A$412,0))</f>
        <v>DYNASTY-ET</v>
      </c>
      <c r="P5289">
        <f>INDEX(lehmad!G$2:G$412,MATCH(klypsid!$B5289,lehmad!$A$2:$A$412,0))</f>
        <v>2002</v>
      </c>
      <c r="Q5289" s="2">
        <f>INDEX(lehmad!H$2:H$412,MATCH(klypsid!$B5289,lehmad!$A$2:$A$412,0))</f>
        <v>36044</v>
      </c>
      <c r="R5289">
        <f>INDEX(lehmad!I$2:I$412,MATCH(klypsid!$B5289,lehmad!$A$2:$A$412,0))</f>
        <v>124</v>
      </c>
      <c r="S5289">
        <f t="shared" si="575"/>
        <v>1</v>
      </c>
      <c r="T5289">
        <f t="shared" si="576"/>
        <v>28</v>
      </c>
      <c r="U5289">
        <f t="shared" si="577"/>
        <v>1</v>
      </c>
      <c r="V5289">
        <f t="shared" si="578"/>
        <v>2.7311832415722002</v>
      </c>
      <c r="W5289">
        <f t="shared" si="579"/>
        <v>1</v>
      </c>
      <c r="X5289">
        <f t="shared" si="580"/>
        <v>28</v>
      </c>
    </row>
    <row r="5290" spans="1:24" x14ac:dyDescent="0.25">
      <c r="A5290">
        <v>4030</v>
      </c>
      <c r="B5290" t="str">
        <f t="shared" si="574"/>
        <v>E4030</v>
      </c>
      <c r="C5290" t="s">
        <v>99</v>
      </c>
      <c r="D5290">
        <v>1</v>
      </c>
      <c r="E5290" s="2">
        <v>39572</v>
      </c>
      <c r="F5290" s="2">
        <v>39631</v>
      </c>
      <c r="G5290">
        <v>36.700000000000003</v>
      </c>
      <c r="H5290">
        <v>2.73</v>
      </c>
      <c r="I5290">
        <v>3.21</v>
      </c>
      <c r="J5290">
        <v>5</v>
      </c>
      <c r="K5290" t="str">
        <f>INDEX(lehmad!B$2:B$412,MATCH(klypsid!$B5290,lehmad!$A$2:$A$412,0))</f>
        <v>15.06.2006</v>
      </c>
      <c r="L5290">
        <f>INDEX(lehmad!C$2:C$412,MATCH(klypsid!$B5290,lehmad!$A$2:$A$412,0))</f>
        <v>56172</v>
      </c>
      <c r="M5290">
        <f>INDEX(lehmad!D$2:D$412,MATCH(klypsid!$B5290,lehmad!$A$2:$A$412,0))</f>
        <v>89</v>
      </c>
      <c r="N5290">
        <f>INDEX(lehmad!E$2:E$412,MATCH(klypsid!$B5290,lehmad!$A$2:$A$412,0))</f>
        <v>0.92200000000000004</v>
      </c>
      <c r="O5290" t="str">
        <f>INDEX(lehmad!F$2:F$412,MATCH(klypsid!$B5290,lehmad!$A$2:$A$412,0))</f>
        <v>DYNASTY-ET</v>
      </c>
      <c r="P5290">
        <f>INDEX(lehmad!G$2:G$412,MATCH(klypsid!$B5290,lehmad!$A$2:$A$412,0))</f>
        <v>2002</v>
      </c>
      <c r="Q5290" s="2">
        <f>INDEX(lehmad!H$2:H$412,MATCH(klypsid!$B5290,lehmad!$A$2:$A$412,0))</f>
        <v>36044</v>
      </c>
      <c r="R5290">
        <f>INDEX(lehmad!I$2:I$412,MATCH(klypsid!$B5290,lehmad!$A$2:$A$412,0))</f>
        <v>124</v>
      </c>
      <c r="S5290">
        <f t="shared" si="575"/>
        <v>1</v>
      </c>
      <c r="T5290">
        <f t="shared" si="576"/>
        <v>59</v>
      </c>
      <c r="U5290">
        <f t="shared" si="577"/>
        <v>1</v>
      </c>
      <c r="V5290">
        <f t="shared" si="578"/>
        <v>-1.3219280948873626</v>
      </c>
      <c r="W5290">
        <f t="shared" si="579"/>
        <v>2</v>
      </c>
      <c r="X5290">
        <f t="shared" si="580"/>
        <v>31</v>
      </c>
    </row>
    <row r="5291" spans="1:24" x14ac:dyDescent="0.25">
      <c r="A5291">
        <v>4030</v>
      </c>
      <c r="B5291" t="str">
        <f t="shared" si="574"/>
        <v>E4030</v>
      </c>
      <c r="C5291" t="s">
        <v>99</v>
      </c>
      <c r="D5291">
        <v>1</v>
      </c>
      <c r="E5291" s="2">
        <v>39572</v>
      </c>
      <c r="F5291" s="2">
        <v>39663</v>
      </c>
      <c r="G5291">
        <v>33.5</v>
      </c>
      <c r="H5291">
        <v>4.66</v>
      </c>
      <c r="I5291">
        <v>3.18</v>
      </c>
      <c r="J5291">
        <v>32</v>
      </c>
      <c r="K5291" t="str">
        <f>INDEX(lehmad!B$2:B$412,MATCH(klypsid!$B5291,lehmad!$A$2:$A$412,0))</f>
        <v>15.06.2006</v>
      </c>
      <c r="L5291">
        <f>INDEX(lehmad!C$2:C$412,MATCH(klypsid!$B5291,lehmad!$A$2:$A$412,0))</f>
        <v>56172</v>
      </c>
      <c r="M5291">
        <f>INDEX(lehmad!D$2:D$412,MATCH(klypsid!$B5291,lehmad!$A$2:$A$412,0))</f>
        <v>89</v>
      </c>
      <c r="N5291">
        <f>INDEX(lehmad!E$2:E$412,MATCH(klypsid!$B5291,lehmad!$A$2:$A$412,0))</f>
        <v>0.92200000000000004</v>
      </c>
      <c r="O5291" t="str">
        <f>INDEX(lehmad!F$2:F$412,MATCH(klypsid!$B5291,lehmad!$A$2:$A$412,0))</f>
        <v>DYNASTY-ET</v>
      </c>
      <c r="P5291">
        <f>INDEX(lehmad!G$2:G$412,MATCH(klypsid!$B5291,lehmad!$A$2:$A$412,0))</f>
        <v>2002</v>
      </c>
      <c r="Q5291" s="2">
        <f>INDEX(lehmad!H$2:H$412,MATCH(klypsid!$B5291,lehmad!$A$2:$A$412,0))</f>
        <v>36044</v>
      </c>
      <c r="R5291">
        <f>INDEX(lehmad!I$2:I$412,MATCH(klypsid!$B5291,lehmad!$A$2:$A$412,0))</f>
        <v>124</v>
      </c>
      <c r="S5291">
        <f t="shared" si="575"/>
        <v>1</v>
      </c>
      <c r="T5291">
        <f t="shared" si="576"/>
        <v>91</v>
      </c>
      <c r="U5291">
        <f t="shared" si="577"/>
        <v>2</v>
      </c>
      <c r="V5291">
        <f t="shared" si="578"/>
        <v>1.3561438102252752</v>
      </c>
      <c r="W5291">
        <f t="shared" si="579"/>
        <v>3</v>
      </c>
      <c r="X5291">
        <f t="shared" si="580"/>
        <v>32</v>
      </c>
    </row>
    <row r="5292" spans="1:24" x14ac:dyDescent="0.25">
      <c r="A5292">
        <v>4030</v>
      </c>
      <c r="B5292" t="str">
        <f t="shared" si="574"/>
        <v>E4030</v>
      </c>
      <c r="C5292" t="s">
        <v>99</v>
      </c>
      <c r="D5292">
        <v>1</v>
      </c>
      <c r="E5292" s="2">
        <v>39572</v>
      </c>
      <c r="F5292" s="2">
        <v>39693</v>
      </c>
      <c r="G5292">
        <v>37</v>
      </c>
      <c r="H5292">
        <v>3.21</v>
      </c>
      <c r="I5292">
        <v>3.25</v>
      </c>
      <c r="J5292">
        <v>24</v>
      </c>
      <c r="K5292" t="str">
        <f>INDEX(lehmad!B$2:B$412,MATCH(klypsid!$B5292,lehmad!$A$2:$A$412,0))</f>
        <v>15.06.2006</v>
      </c>
      <c r="L5292">
        <f>INDEX(lehmad!C$2:C$412,MATCH(klypsid!$B5292,lehmad!$A$2:$A$412,0))</f>
        <v>56172</v>
      </c>
      <c r="M5292">
        <f>INDEX(lehmad!D$2:D$412,MATCH(klypsid!$B5292,lehmad!$A$2:$A$412,0))</f>
        <v>89</v>
      </c>
      <c r="N5292">
        <f>INDEX(lehmad!E$2:E$412,MATCH(klypsid!$B5292,lehmad!$A$2:$A$412,0))</f>
        <v>0.92200000000000004</v>
      </c>
      <c r="O5292" t="str">
        <f>INDEX(lehmad!F$2:F$412,MATCH(klypsid!$B5292,lehmad!$A$2:$A$412,0))</f>
        <v>DYNASTY-ET</v>
      </c>
      <c r="P5292">
        <f>INDEX(lehmad!G$2:G$412,MATCH(klypsid!$B5292,lehmad!$A$2:$A$412,0))</f>
        <v>2002</v>
      </c>
      <c r="Q5292" s="2">
        <f>INDEX(lehmad!H$2:H$412,MATCH(klypsid!$B5292,lehmad!$A$2:$A$412,0))</f>
        <v>36044</v>
      </c>
      <c r="R5292">
        <f>INDEX(lehmad!I$2:I$412,MATCH(klypsid!$B5292,lehmad!$A$2:$A$412,0))</f>
        <v>124</v>
      </c>
      <c r="S5292">
        <f t="shared" si="575"/>
        <v>1</v>
      </c>
      <c r="T5292">
        <f t="shared" si="576"/>
        <v>121</v>
      </c>
      <c r="U5292">
        <f t="shared" si="577"/>
        <v>2</v>
      </c>
      <c r="V5292">
        <f t="shared" si="578"/>
        <v>0.94110631094643127</v>
      </c>
      <c r="W5292">
        <f t="shared" si="579"/>
        <v>4</v>
      </c>
      <c r="X5292">
        <f t="shared" si="580"/>
        <v>30</v>
      </c>
    </row>
    <row r="5293" spans="1:24" x14ac:dyDescent="0.25">
      <c r="A5293">
        <v>4030</v>
      </c>
      <c r="B5293" t="str">
        <f t="shared" si="574"/>
        <v>E4030</v>
      </c>
      <c r="C5293" t="s">
        <v>99</v>
      </c>
      <c r="D5293">
        <v>1</v>
      </c>
      <c r="E5293" s="2">
        <v>39572</v>
      </c>
      <c r="F5293" s="2">
        <v>39722</v>
      </c>
      <c r="G5293">
        <v>48</v>
      </c>
      <c r="H5293">
        <v>3.57</v>
      </c>
      <c r="I5293">
        <v>3.13</v>
      </c>
      <c r="J5293">
        <v>1613</v>
      </c>
      <c r="K5293" t="str">
        <f>INDEX(lehmad!B$2:B$412,MATCH(klypsid!$B5293,lehmad!$A$2:$A$412,0))</f>
        <v>15.06.2006</v>
      </c>
      <c r="L5293">
        <f>INDEX(lehmad!C$2:C$412,MATCH(klypsid!$B5293,lehmad!$A$2:$A$412,0))</f>
        <v>56172</v>
      </c>
      <c r="M5293">
        <f>INDEX(lehmad!D$2:D$412,MATCH(klypsid!$B5293,lehmad!$A$2:$A$412,0))</f>
        <v>89</v>
      </c>
      <c r="N5293">
        <f>INDEX(lehmad!E$2:E$412,MATCH(klypsid!$B5293,lehmad!$A$2:$A$412,0))</f>
        <v>0.92200000000000004</v>
      </c>
      <c r="O5293" t="str">
        <f>INDEX(lehmad!F$2:F$412,MATCH(klypsid!$B5293,lehmad!$A$2:$A$412,0))</f>
        <v>DYNASTY-ET</v>
      </c>
      <c r="P5293">
        <f>INDEX(lehmad!G$2:G$412,MATCH(klypsid!$B5293,lehmad!$A$2:$A$412,0))</f>
        <v>2002</v>
      </c>
      <c r="Q5293" s="2">
        <f>INDEX(lehmad!H$2:H$412,MATCH(klypsid!$B5293,lehmad!$A$2:$A$412,0))</f>
        <v>36044</v>
      </c>
      <c r="R5293">
        <f>INDEX(lehmad!I$2:I$412,MATCH(klypsid!$B5293,lehmad!$A$2:$A$412,0))</f>
        <v>124</v>
      </c>
      <c r="S5293">
        <f t="shared" si="575"/>
        <v>1</v>
      </c>
      <c r="T5293">
        <f t="shared" si="576"/>
        <v>150</v>
      </c>
      <c r="U5293">
        <f t="shared" si="577"/>
        <v>2</v>
      </c>
      <c r="V5293">
        <f t="shared" si="578"/>
        <v>7.0116745333809183</v>
      </c>
      <c r="W5293">
        <f t="shared" si="579"/>
        <v>5</v>
      </c>
      <c r="X5293">
        <f t="shared" si="580"/>
        <v>29</v>
      </c>
    </row>
    <row r="5294" spans="1:24" x14ac:dyDescent="0.25">
      <c r="A5294">
        <v>4030</v>
      </c>
      <c r="B5294" t="str">
        <f t="shared" si="574"/>
        <v>E4030</v>
      </c>
      <c r="C5294" t="s">
        <v>99</v>
      </c>
      <c r="D5294">
        <v>1</v>
      </c>
      <c r="E5294" s="2">
        <v>39572</v>
      </c>
      <c r="F5294" s="2">
        <v>39754</v>
      </c>
      <c r="G5294">
        <v>32.299999999999997</v>
      </c>
      <c r="H5294">
        <v>3.76</v>
      </c>
      <c r="I5294">
        <v>3.25</v>
      </c>
      <c r="J5294">
        <v>20</v>
      </c>
      <c r="K5294" t="str">
        <f>INDEX(lehmad!B$2:B$412,MATCH(klypsid!$B5294,lehmad!$A$2:$A$412,0))</f>
        <v>15.06.2006</v>
      </c>
      <c r="L5294">
        <f>INDEX(lehmad!C$2:C$412,MATCH(klypsid!$B5294,lehmad!$A$2:$A$412,0))</f>
        <v>56172</v>
      </c>
      <c r="M5294">
        <f>INDEX(lehmad!D$2:D$412,MATCH(klypsid!$B5294,lehmad!$A$2:$A$412,0))</f>
        <v>89</v>
      </c>
      <c r="N5294">
        <f>INDEX(lehmad!E$2:E$412,MATCH(klypsid!$B5294,lehmad!$A$2:$A$412,0))</f>
        <v>0.92200000000000004</v>
      </c>
      <c r="O5294" t="str">
        <f>INDEX(lehmad!F$2:F$412,MATCH(klypsid!$B5294,lehmad!$A$2:$A$412,0))</f>
        <v>DYNASTY-ET</v>
      </c>
      <c r="P5294">
        <f>INDEX(lehmad!G$2:G$412,MATCH(klypsid!$B5294,lehmad!$A$2:$A$412,0))</f>
        <v>2002</v>
      </c>
      <c r="Q5294" s="2">
        <f>INDEX(lehmad!H$2:H$412,MATCH(klypsid!$B5294,lehmad!$A$2:$A$412,0))</f>
        <v>36044</v>
      </c>
      <c r="R5294">
        <f>INDEX(lehmad!I$2:I$412,MATCH(klypsid!$B5294,lehmad!$A$2:$A$412,0))</f>
        <v>124</v>
      </c>
      <c r="S5294">
        <f t="shared" si="575"/>
        <v>1</v>
      </c>
      <c r="T5294">
        <f t="shared" si="576"/>
        <v>182</v>
      </c>
      <c r="U5294">
        <f t="shared" si="577"/>
        <v>3</v>
      </c>
      <c r="V5294">
        <f t="shared" si="578"/>
        <v>0.67807190511263782</v>
      </c>
      <c r="W5294">
        <f t="shared" si="579"/>
        <v>6</v>
      </c>
      <c r="X5294">
        <f t="shared" si="580"/>
        <v>32</v>
      </c>
    </row>
    <row r="5295" spans="1:24" x14ac:dyDescent="0.25">
      <c r="A5295">
        <v>4030</v>
      </c>
      <c r="B5295" t="str">
        <f t="shared" si="574"/>
        <v>E4030</v>
      </c>
      <c r="C5295" t="s">
        <v>99</v>
      </c>
      <c r="D5295">
        <v>1</v>
      </c>
      <c r="E5295" s="2">
        <v>39572</v>
      </c>
      <c r="F5295" s="2">
        <v>39783</v>
      </c>
      <c r="G5295">
        <v>30.8</v>
      </c>
      <c r="H5295">
        <v>3.52</v>
      </c>
      <c r="I5295">
        <v>3.24</v>
      </c>
      <c r="J5295">
        <v>34</v>
      </c>
      <c r="K5295" t="str">
        <f>INDEX(lehmad!B$2:B$412,MATCH(klypsid!$B5295,lehmad!$A$2:$A$412,0))</f>
        <v>15.06.2006</v>
      </c>
      <c r="L5295">
        <f>INDEX(lehmad!C$2:C$412,MATCH(klypsid!$B5295,lehmad!$A$2:$A$412,0))</f>
        <v>56172</v>
      </c>
      <c r="M5295">
        <f>INDEX(lehmad!D$2:D$412,MATCH(klypsid!$B5295,lehmad!$A$2:$A$412,0))</f>
        <v>89</v>
      </c>
      <c r="N5295">
        <f>INDEX(lehmad!E$2:E$412,MATCH(klypsid!$B5295,lehmad!$A$2:$A$412,0))</f>
        <v>0.92200000000000004</v>
      </c>
      <c r="O5295" t="str">
        <f>INDEX(lehmad!F$2:F$412,MATCH(klypsid!$B5295,lehmad!$A$2:$A$412,0))</f>
        <v>DYNASTY-ET</v>
      </c>
      <c r="P5295">
        <f>INDEX(lehmad!G$2:G$412,MATCH(klypsid!$B5295,lehmad!$A$2:$A$412,0))</f>
        <v>2002</v>
      </c>
      <c r="Q5295" s="2">
        <f>INDEX(lehmad!H$2:H$412,MATCH(klypsid!$B5295,lehmad!$A$2:$A$412,0))</f>
        <v>36044</v>
      </c>
      <c r="R5295">
        <f>INDEX(lehmad!I$2:I$412,MATCH(klypsid!$B5295,lehmad!$A$2:$A$412,0))</f>
        <v>124</v>
      </c>
      <c r="S5295">
        <f t="shared" si="575"/>
        <v>1</v>
      </c>
      <c r="T5295">
        <f t="shared" si="576"/>
        <v>211</v>
      </c>
      <c r="U5295">
        <f t="shared" si="577"/>
        <v>3</v>
      </c>
      <c r="V5295">
        <f t="shared" si="578"/>
        <v>1.443606651475615</v>
      </c>
      <c r="W5295">
        <f t="shared" si="579"/>
        <v>7</v>
      </c>
      <c r="X5295">
        <f t="shared" si="580"/>
        <v>29</v>
      </c>
    </row>
    <row r="5296" spans="1:24" x14ac:dyDescent="0.25">
      <c r="A5296">
        <v>4030</v>
      </c>
      <c r="B5296" t="str">
        <f t="shared" si="574"/>
        <v>E4030</v>
      </c>
      <c r="C5296" t="s">
        <v>99</v>
      </c>
      <c r="D5296">
        <v>1</v>
      </c>
      <c r="E5296" s="2">
        <v>39572</v>
      </c>
      <c r="F5296" s="2">
        <v>39817</v>
      </c>
      <c r="G5296">
        <v>28.8</v>
      </c>
      <c r="H5296">
        <v>3.47</v>
      </c>
      <c r="I5296">
        <v>3.71</v>
      </c>
      <c r="J5296">
        <v>205</v>
      </c>
      <c r="K5296" t="str">
        <f>INDEX(lehmad!B$2:B$412,MATCH(klypsid!$B5296,lehmad!$A$2:$A$412,0))</f>
        <v>15.06.2006</v>
      </c>
      <c r="L5296">
        <f>INDEX(lehmad!C$2:C$412,MATCH(klypsid!$B5296,lehmad!$A$2:$A$412,0))</f>
        <v>56172</v>
      </c>
      <c r="M5296">
        <f>INDEX(lehmad!D$2:D$412,MATCH(klypsid!$B5296,lehmad!$A$2:$A$412,0))</f>
        <v>89</v>
      </c>
      <c r="N5296">
        <f>INDEX(lehmad!E$2:E$412,MATCH(klypsid!$B5296,lehmad!$A$2:$A$412,0))</f>
        <v>0.92200000000000004</v>
      </c>
      <c r="O5296" t="str">
        <f>INDEX(lehmad!F$2:F$412,MATCH(klypsid!$B5296,lehmad!$A$2:$A$412,0))</f>
        <v>DYNASTY-ET</v>
      </c>
      <c r="P5296">
        <f>INDEX(lehmad!G$2:G$412,MATCH(klypsid!$B5296,lehmad!$A$2:$A$412,0))</f>
        <v>2002</v>
      </c>
      <c r="Q5296" s="2">
        <f>INDEX(lehmad!H$2:H$412,MATCH(klypsid!$B5296,lehmad!$A$2:$A$412,0))</f>
        <v>36044</v>
      </c>
      <c r="R5296">
        <f>INDEX(lehmad!I$2:I$412,MATCH(klypsid!$B5296,lehmad!$A$2:$A$412,0))</f>
        <v>124</v>
      </c>
      <c r="S5296">
        <f t="shared" si="575"/>
        <v>1</v>
      </c>
      <c r="T5296">
        <f t="shared" si="576"/>
        <v>245</v>
      </c>
      <c r="U5296">
        <f t="shared" si="577"/>
        <v>3</v>
      </c>
      <c r="V5296">
        <f t="shared" si="578"/>
        <v>4.0356239097307212</v>
      </c>
      <c r="W5296">
        <f t="shared" si="579"/>
        <v>8</v>
      </c>
      <c r="X5296">
        <f t="shared" si="580"/>
        <v>34</v>
      </c>
    </row>
    <row r="5297" spans="1:24" x14ac:dyDescent="0.25">
      <c r="A5297">
        <v>4030</v>
      </c>
      <c r="B5297" t="str">
        <f t="shared" si="574"/>
        <v>E4030</v>
      </c>
      <c r="C5297" t="s">
        <v>99</v>
      </c>
      <c r="D5297">
        <v>1</v>
      </c>
      <c r="E5297" s="2">
        <v>39572</v>
      </c>
      <c r="F5297" s="2">
        <v>39845</v>
      </c>
      <c r="G5297">
        <v>22.5</v>
      </c>
      <c r="H5297">
        <v>3.63</v>
      </c>
      <c r="I5297">
        <v>3.4</v>
      </c>
      <c r="J5297">
        <v>1727</v>
      </c>
      <c r="K5297" t="str">
        <f>INDEX(lehmad!B$2:B$412,MATCH(klypsid!$B5297,lehmad!$A$2:$A$412,0))</f>
        <v>15.06.2006</v>
      </c>
      <c r="L5297">
        <f>INDEX(lehmad!C$2:C$412,MATCH(klypsid!$B5297,lehmad!$A$2:$A$412,0))</f>
        <v>56172</v>
      </c>
      <c r="M5297">
        <f>INDEX(lehmad!D$2:D$412,MATCH(klypsid!$B5297,lehmad!$A$2:$A$412,0))</f>
        <v>89</v>
      </c>
      <c r="N5297">
        <f>INDEX(lehmad!E$2:E$412,MATCH(klypsid!$B5297,lehmad!$A$2:$A$412,0))</f>
        <v>0.92200000000000004</v>
      </c>
      <c r="O5297" t="str">
        <f>INDEX(lehmad!F$2:F$412,MATCH(klypsid!$B5297,lehmad!$A$2:$A$412,0))</f>
        <v>DYNASTY-ET</v>
      </c>
      <c r="P5297">
        <f>INDEX(lehmad!G$2:G$412,MATCH(klypsid!$B5297,lehmad!$A$2:$A$412,0))</f>
        <v>2002</v>
      </c>
      <c r="Q5297" s="2">
        <f>INDEX(lehmad!H$2:H$412,MATCH(klypsid!$B5297,lehmad!$A$2:$A$412,0))</f>
        <v>36044</v>
      </c>
      <c r="R5297">
        <f>INDEX(lehmad!I$2:I$412,MATCH(klypsid!$B5297,lehmad!$A$2:$A$412,0))</f>
        <v>124</v>
      </c>
      <c r="S5297">
        <f t="shared" si="575"/>
        <v>1</v>
      </c>
      <c r="T5297">
        <f t="shared" si="576"/>
        <v>273</v>
      </c>
      <c r="U5297">
        <f t="shared" si="577"/>
        <v>3</v>
      </c>
      <c r="V5297">
        <f t="shared" si="578"/>
        <v>7.1101961777541991</v>
      </c>
      <c r="W5297">
        <f t="shared" si="579"/>
        <v>9</v>
      </c>
      <c r="X5297">
        <f t="shared" si="580"/>
        <v>28</v>
      </c>
    </row>
    <row r="5298" spans="1:24" x14ac:dyDescent="0.25">
      <c r="A5298">
        <v>4030</v>
      </c>
      <c r="B5298" t="str">
        <f t="shared" si="574"/>
        <v>E4030</v>
      </c>
      <c r="C5298" t="s">
        <v>99</v>
      </c>
      <c r="D5298">
        <v>2</v>
      </c>
      <c r="E5298" s="2">
        <v>39937</v>
      </c>
      <c r="F5298" s="2">
        <v>39972</v>
      </c>
      <c r="G5298">
        <v>51.5</v>
      </c>
      <c r="H5298">
        <v>3.38</v>
      </c>
      <c r="I5298">
        <v>3.13</v>
      </c>
      <c r="J5298">
        <v>46</v>
      </c>
      <c r="K5298" t="str">
        <f>INDEX(lehmad!B$2:B$412,MATCH(klypsid!$B5298,lehmad!$A$2:$A$412,0))</f>
        <v>15.06.2006</v>
      </c>
      <c r="L5298">
        <f>INDEX(lehmad!C$2:C$412,MATCH(klypsid!$B5298,lehmad!$A$2:$A$412,0))</f>
        <v>56172</v>
      </c>
      <c r="M5298">
        <f>INDEX(lehmad!D$2:D$412,MATCH(klypsid!$B5298,lehmad!$A$2:$A$412,0))</f>
        <v>89</v>
      </c>
      <c r="N5298">
        <f>INDEX(lehmad!E$2:E$412,MATCH(klypsid!$B5298,lehmad!$A$2:$A$412,0))</f>
        <v>0.92200000000000004</v>
      </c>
      <c r="O5298" t="str">
        <f>INDEX(lehmad!F$2:F$412,MATCH(klypsid!$B5298,lehmad!$A$2:$A$412,0))</f>
        <v>DYNASTY-ET</v>
      </c>
      <c r="P5298">
        <f>INDEX(lehmad!G$2:G$412,MATCH(klypsid!$B5298,lehmad!$A$2:$A$412,0))</f>
        <v>2002</v>
      </c>
      <c r="Q5298" s="2">
        <f>INDEX(lehmad!H$2:H$412,MATCH(klypsid!$B5298,lehmad!$A$2:$A$412,0))</f>
        <v>36044</v>
      </c>
      <c r="R5298">
        <f>INDEX(lehmad!I$2:I$412,MATCH(klypsid!$B5298,lehmad!$A$2:$A$412,0))</f>
        <v>124</v>
      </c>
      <c r="S5298">
        <f t="shared" si="575"/>
        <v>2</v>
      </c>
      <c r="T5298">
        <f t="shared" si="576"/>
        <v>35</v>
      </c>
      <c r="U5298">
        <f t="shared" si="577"/>
        <v>1</v>
      </c>
      <c r="V5298">
        <f t="shared" si="578"/>
        <v>1.8797057662822882</v>
      </c>
      <c r="W5298">
        <f t="shared" si="579"/>
        <v>1</v>
      </c>
      <c r="X5298">
        <f t="shared" si="580"/>
        <v>35</v>
      </c>
    </row>
    <row r="5299" spans="1:24" x14ac:dyDescent="0.25">
      <c r="A5299">
        <v>4030</v>
      </c>
      <c r="B5299" t="str">
        <f t="shared" si="574"/>
        <v>E4030</v>
      </c>
      <c r="C5299" t="s">
        <v>99</v>
      </c>
      <c r="D5299">
        <v>2</v>
      </c>
      <c r="E5299" s="2">
        <v>39937</v>
      </c>
      <c r="F5299" s="2">
        <v>40007</v>
      </c>
      <c r="G5299">
        <v>22.2</v>
      </c>
      <c r="H5299">
        <v>4.18</v>
      </c>
      <c r="I5299">
        <v>4.1500000000000004</v>
      </c>
      <c r="J5299">
        <v>4410</v>
      </c>
      <c r="K5299" t="str">
        <f>INDEX(lehmad!B$2:B$412,MATCH(klypsid!$B5299,lehmad!$A$2:$A$412,0))</f>
        <v>15.06.2006</v>
      </c>
      <c r="L5299">
        <f>INDEX(lehmad!C$2:C$412,MATCH(klypsid!$B5299,lehmad!$A$2:$A$412,0))</f>
        <v>56172</v>
      </c>
      <c r="M5299">
        <f>INDEX(lehmad!D$2:D$412,MATCH(klypsid!$B5299,lehmad!$A$2:$A$412,0))</f>
        <v>89</v>
      </c>
      <c r="N5299">
        <f>INDEX(lehmad!E$2:E$412,MATCH(klypsid!$B5299,lehmad!$A$2:$A$412,0))</f>
        <v>0.92200000000000004</v>
      </c>
      <c r="O5299" t="str">
        <f>INDEX(lehmad!F$2:F$412,MATCH(klypsid!$B5299,lehmad!$A$2:$A$412,0))</f>
        <v>DYNASTY-ET</v>
      </c>
      <c r="P5299">
        <f>INDEX(lehmad!G$2:G$412,MATCH(klypsid!$B5299,lehmad!$A$2:$A$412,0))</f>
        <v>2002</v>
      </c>
      <c r="Q5299" s="2">
        <f>INDEX(lehmad!H$2:H$412,MATCH(klypsid!$B5299,lehmad!$A$2:$A$412,0))</f>
        <v>36044</v>
      </c>
      <c r="R5299">
        <f>INDEX(lehmad!I$2:I$412,MATCH(klypsid!$B5299,lehmad!$A$2:$A$412,0))</f>
        <v>124</v>
      </c>
      <c r="S5299">
        <f t="shared" si="575"/>
        <v>2</v>
      </c>
      <c r="T5299">
        <f t="shared" si="576"/>
        <v>70</v>
      </c>
      <c r="U5299">
        <f t="shared" si="577"/>
        <v>2</v>
      </c>
      <c r="V5299">
        <f t="shared" si="578"/>
        <v>8.4627067506701579</v>
      </c>
      <c r="W5299">
        <f t="shared" si="579"/>
        <v>2</v>
      </c>
      <c r="X5299">
        <f t="shared" si="580"/>
        <v>35</v>
      </c>
    </row>
    <row r="5300" spans="1:24" x14ac:dyDescent="0.25">
      <c r="A5300">
        <v>4030</v>
      </c>
      <c r="B5300" t="str">
        <f t="shared" si="574"/>
        <v>E4030</v>
      </c>
      <c r="C5300" t="s">
        <v>99</v>
      </c>
      <c r="D5300">
        <v>2</v>
      </c>
      <c r="E5300" s="2">
        <v>39937</v>
      </c>
      <c r="F5300" s="2">
        <v>40037</v>
      </c>
      <c r="G5300">
        <v>30.5</v>
      </c>
      <c r="H5300">
        <v>3.96</v>
      </c>
      <c r="I5300">
        <v>3.31</v>
      </c>
      <c r="J5300">
        <v>44</v>
      </c>
      <c r="K5300" t="str">
        <f>INDEX(lehmad!B$2:B$412,MATCH(klypsid!$B5300,lehmad!$A$2:$A$412,0))</f>
        <v>15.06.2006</v>
      </c>
      <c r="L5300">
        <f>INDEX(lehmad!C$2:C$412,MATCH(klypsid!$B5300,lehmad!$A$2:$A$412,0))</f>
        <v>56172</v>
      </c>
      <c r="M5300">
        <f>INDEX(lehmad!D$2:D$412,MATCH(klypsid!$B5300,lehmad!$A$2:$A$412,0))</f>
        <v>89</v>
      </c>
      <c r="N5300">
        <f>INDEX(lehmad!E$2:E$412,MATCH(klypsid!$B5300,lehmad!$A$2:$A$412,0))</f>
        <v>0.92200000000000004</v>
      </c>
      <c r="O5300" t="str">
        <f>INDEX(lehmad!F$2:F$412,MATCH(klypsid!$B5300,lehmad!$A$2:$A$412,0))</f>
        <v>DYNASTY-ET</v>
      </c>
      <c r="P5300">
        <f>INDEX(lehmad!G$2:G$412,MATCH(klypsid!$B5300,lehmad!$A$2:$A$412,0))</f>
        <v>2002</v>
      </c>
      <c r="Q5300" s="2">
        <f>INDEX(lehmad!H$2:H$412,MATCH(klypsid!$B5300,lehmad!$A$2:$A$412,0))</f>
        <v>36044</v>
      </c>
      <c r="R5300">
        <f>INDEX(lehmad!I$2:I$412,MATCH(klypsid!$B5300,lehmad!$A$2:$A$412,0))</f>
        <v>124</v>
      </c>
      <c r="S5300">
        <f t="shared" si="575"/>
        <v>2</v>
      </c>
      <c r="T5300">
        <f t="shared" si="576"/>
        <v>100</v>
      </c>
      <c r="U5300">
        <f t="shared" si="577"/>
        <v>2</v>
      </c>
      <c r="V5300">
        <f t="shared" si="578"/>
        <v>1.8155754288625725</v>
      </c>
      <c r="W5300">
        <f t="shared" si="579"/>
        <v>3</v>
      </c>
      <c r="X5300">
        <f t="shared" si="580"/>
        <v>30</v>
      </c>
    </row>
    <row r="5301" spans="1:24" x14ac:dyDescent="0.25">
      <c r="A5301">
        <v>4030</v>
      </c>
      <c r="B5301" t="str">
        <f t="shared" si="574"/>
        <v>E4030</v>
      </c>
      <c r="C5301" t="s">
        <v>99</v>
      </c>
      <c r="D5301">
        <v>2</v>
      </c>
      <c r="E5301" s="2">
        <v>39937</v>
      </c>
      <c r="F5301" s="2">
        <v>40066</v>
      </c>
      <c r="G5301">
        <v>32.5</v>
      </c>
      <c r="H5301">
        <v>3.32</v>
      </c>
      <c r="I5301">
        <v>3.17</v>
      </c>
      <c r="J5301">
        <v>74</v>
      </c>
      <c r="K5301" t="str">
        <f>INDEX(lehmad!B$2:B$412,MATCH(klypsid!$B5301,lehmad!$A$2:$A$412,0))</f>
        <v>15.06.2006</v>
      </c>
      <c r="L5301">
        <f>INDEX(lehmad!C$2:C$412,MATCH(klypsid!$B5301,lehmad!$A$2:$A$412,0))</f>
        <v>56172</v>
      </c>
      <c r="M5301">
        <f>INDEX(lehmad!D$2:D$412,MATCH(klypsid!$B5301,lehmad!$A$2:$A$412,0))</f>
        <v>89</v>
      </c>
      <c r="N5301">
        <f>INDEX(lehmad!E$2:E$412,MATCH(klypsid!$B5301,lehmad!$A$2:$A$412,0))</f>
        <v>0.92200000000000004</v>
      </c>
      <c r="O5301" t="str">
        <f>INDEX(lehmad!F$2:F$412,MATCH(klypsid!$B5301,lehmad!$A$2:$A$412,0))</f>
        <v>DYNASTY-ET</v>
      </c>
      <c r="P5301">
        <f>INDEX(lehmad!G$2:G$412,MATCH(klypsid!$B5301,lehmad!$A$2:$A$412,0))</f>
        <v>2002</v>
      </c>
      <c r="Q5301" s="2">
        <f>INDEX(lehmad!H$2:H$412,MATCH(klypsid!$B5301,lehmad!$A$2:$A$412,0))</f>
        <v>36044</v>
      </c>
      <c r="R5301">
        <f>INDEX(lehmad!I$2:I$412,MATCH(klypsid!$B5301,lehmad!$A$2:$A$412,0))</f>
        <v>124</v>
      </c>
      <c r="S5301">
        <f t="shared" si="575"/>
        <v>2</v>
      </c>
      <c r="T5301">
        <f t="shared" si="576"/>
        <v>129</v>
      </c>
      <c r="U5301">
        <f t="shared" si="577"/>
        <v>2</v>
      </c>
      <c r="V5301">
        <f t="shared" si="578"/>
        <v>2.5655971758542249</v>
      </c>
      <c r="W5301">
        <f t="shared" si="579"/>
        <v>4</v>
      </c>
      <c r="X5301">
        <f t="shared" si="580"/>
        <v>29</v>
      </c>
    </row>
    <row r="5302" spans="1:24" x14ac:dyDescent="0.25">
      <c r="A5302">
        <v>4030</v>
      </c>
      <c r="B5302" t="str">
        <f t="shared" si="574"/>
        <v>E4030</v>
      </c>
      <c r="C5302" t="s">
        <v>99</v>
      </c>
      <c r="D5302">
        <v>2</v>
      </c>
      <c r="E5302" s="2">
        <v>39937</v>
      </c>
      <c r="F5302" s="2">
        <v>40094</v>
      </c>
      <c r="G5302">
        <v>31.3</v>
      </c>
      <c r="H5302">
        <v>3.59</v>
      </c>
      <c r="I5302">
        <v>3.23</v>
      </c>
      <c r="J5302">
        <v>26</v>
      </c>
      <c r="K5302" t="str">
        <f>INDEX(lehmad!B$2:B$412,MATCH(klypsid!$B5302,lehmad!$A$2:$A$412,0))</f>
        <v>15.06.2006</v>
      </c>
      <c r="L5302">
        <f>INDEX(lehmad!C$2:C$412,MATCH(klypsid!$B5302,lehmad!$A$2:$A$412,0))</f>
        <v>56172</v>
      </c>
      <c r="M5302">
        <f>INDEX(lehmad!D$2:D$412,MATCH(klypsid!$B5302,lehmad!$A$2:$A$412,0))</f>
        <v>89</v>
      </c>
      <c r="N5302">
        <f>INDEX(lehmad!E$2:E$412,MATCH(klypsid!$B5302,lehmad!$A$2:$A$412,0))</f>
        <v>0.92200000000000004</v>
      </c>
      <c r="O5302" t="str">
        <f>INDEX(lehmad!F$2:F$412,MATCH(klypsid!$B5302,lehmad!$A$2:$A$412,0))</f>
        <v>DYNASTY-ET</v>
      </c>
      <c r="P5302">
        <f>INDEX(lehmad!G$2:G$412,MATCH(klypsid!$B5302,lehmad!$A$2:$A$412,0))</f>
        <v>2002</v>
      </c>
      <c r="Q5302" s="2">
        <f>INDEX(lehmad!H$2:H$412,MATCH(klypsid!$B5302,lehmad!$A$2:$A$412,0))</f>
        <v>36044</v>
      </c>
      <c r="R5302">
        <f>INDEX(lehmad!I$2:I$412,MATCH(klypsid!$B5302,lehmad!$A$2:$A$412,0))</f>
        <v>124</v>
      </c>
      <c r="S5302">
        <f t="shared" si="575"/>
        <v>2</v>
      </c>
      <c r="T5302">
        <f t="shared" si="576"/>
        <v>157</v>
      </c>
      <c r="U5302">
        <f t="shared" si="577"/>
        <v>3</v>
      </c>
      <c r="V5302">
        <f t="shared" si="578"/>
        <v>1.0565835283663676</v>
      </c>
      <c r="W5302">
        <f t="shared" si="579"/>
        <v>5</v>
      </c>
      <c r="X5302">
        <f t="shared" si="580"/>
        <v>28</v>
      </c>
    </row>
    <row r="5303" spans="1:24" x14ac:dyDescent="0.25">
      <c r="A5303">
        <v>4030</v>
      </c>
      <c r="B5303" t="str">
        <f t="shared" si="574"/>
        <v>E4030</v>
      </c>
      <c r="C5303" t="s">
        <v>99</v>
      </c>
      <c r="D5303">
        <v>2</v>
      </c>
      <c r="E5303" s="2">
        <v>39937</v>
      </c>
      <c r="F5303" s="2">
        <v>40125</v>
      </c>
      <c r="G5303">
        <v>22.6</v>
      </c>
      <c r="H5303">
        <v>4</v>
      </c>
      <c r="I5303">
        <v>3.79</v>
      </c>
      <c r="J5303">
        <v>551</v>
      </c>
      <c r="K5303" t="str">
        <f>INDEX(lehmad!B$2:B$412,MATCH(klypsid!$B5303,lehmad!$A$2:$A$412,0))</f>
        <v>15.06.2006</v>
      </c>
      <c r="L5303">
        <f>INDEX(lehmad!C$2:C$412,MATCH(klypsid!$B5303,lehmad!$A$2:$A$412,0))</f>
        <v>56172</v>
      </c>
      <c r="M5303">
        <f>INDEX(lehmad!D$2:D$412,MATCH(klypsid!$B5303,lehmad!$A$2:$A$412,0))</f>
        <v>89</v>
      </c>
      <c r="N5303">
        <f>INDEX(lehmad!E$2:E$412,MATCH(klypsid!$B5303,lehmad!$A$2:$A$412,0))</f>
        <v>0.92200000000000004</v>
      </c>
      <c r="O5303" t="str">
        <f>INDEX(lehmad!F$2:F$412,MATCH(klypsid!$B5303,lehmad!$A$2:$A$412,0))</f>
        <v>DYNASTY-ET</v>
      </c>
      <c r="P5303">
        <f>INDEX(lehmad!G$2:G$412,MATCH(klypsid!$B5303,lehmad!$A$2:$A$412,0))</f>
        <v>2002</v>
      </c>
      <c r="Q5303" s="2">
        <f>INDEX(lehmad!H$2:H$412,MATCH(klypsid!$B5303,lehmad!$A$2:$A$412,0))</f>
        <v>36044</v>
      </c>
      <c r="R5303">
        <f>INDEX(lehmad!I$2:I$412,MATCH(klypsid!$B5303,lehmad!$A$2:$A$412,0))</f>
        <v>124</v>
      </c>
      <c r="S5303">
        <f t="shared" si="575"/>
        <v>2</v>
      </c>
      <c r="T5303">
        <f t="shared" si="576"/>
        <v>188</v>
      </c>
      <c r="U5303">
        <f t="shared" si="577"/>
        <v>3</v>
      </c>
      <c r="V5303">
        <f t="shared" si="578"/>
        <v>5.4620523187964327</v>
      </c>
      <c r="W5303">
        <f t="shared" si="579"/>
        <v>6</v>
      </c>
      <c r="X5303">
        <f t="shared" si="580"/>
        <v>31</v>
      </c>
    </row>
    <row r="5304" spans="1:24" x14ac:dyDescent="0.25">
      <c r="A5304">
        <v>4030</v>
      </c>
      <c r="B5304" t="str">
        <f t="shared" si="574"/>
        <v>E4030</v>
      </c>
      <c r="C5304" t="s">
        <v>99</v>
      </c>
      <c r="D5304">
        <v>2</v>
      </c>
      <c r="E5304" s="2">
        <v>39937</v>
      </c>
      <c r="F5304" s="2">
        <v>40153</v>
      </c>
      <c r="G5304">
        <v>22.1</v>
      </c>
      <c r="H5304">
        <v>3.93</v>
      </c>
      <c r="I5304">
        <v>3.37</v>
      </c>
      <c r="J5304">
        <v>48</v>
      </c>
      <c r="K5304" t="str">
        <f>INDEX(lehmad!B$2:B$412,MATCH(klypsid!$B5304,lehmad!$A$2:$A$412,0))</f>
        <v>15.06.2006</v>
      </c>
      <c r="L5304">
        <f>INDEX(lehmad!C$2:C$412,MATCH(klypsid!$B5304,lehmad!$A$2:$A$412,0))</f>
        <v>56172</v>
      </c>
      <c r="M5304">
        <f>INDEX(lehmad!D$2:D$412,MATCH(klypsid!$B5304,lehmad!$A$2:$A$412,0))</f>
        <v>89</v>
      </c>
      <c r="N5304">
        <f>INDEX(lehmad!E$2:E$412,MATCH(klypsid!$B5304,lehmad!$A$2:$A$412,0))</f>
        <v>0.92200000000000004</v>
      </c>
      <c r="O5304" t="str">
        <f>INDEX(lehmad!F$2:F$412,MATCH(klypsid!$B5304,lehmad!$A$2:$A$412,0))</f>
        <v>DYNASTY-ET</v>
      </c>
      <c r="P5304">
        <f>INDEX(lehmad!G$2:G$412,MATCH(klypsid!$B5304,lehmad!$A$2:$A$412,0))</f>
        <v>2002</v>
      </c>
      <c r="Q5304" s="2">
        <f>INDEX(lehmad!H$2:H$412,MATCH(klypsid!$B5304,lehmad!$A$2:$A$412,0))</f>
        <v>36044</v>
      </c>
      <c r="R5304">
        <f>INDEX(lehmad!I$2:I$412,MATCH(klypsid!$B5304,lehmad!$A$2:$A$412,0))</f>
        <v>124</v>
      </c>
      <c r="S5304">
        <f t="shared" si="575"/>
        <v>2</v>
      </c>
      <c r="T5304">
        <f t="shared" si="576"/>
        <v>216</v>
      </c>
      <c r="U5304">
        <f t="shared" si="577"/>
        <v>3</v>
      </c>
      <c r="V5304">
        <f t="shared" si="578"/>
        <v>1.9411063109464315</v>
      </c>
      <c r="W5304">
        <f t="shared" si="579"/>
        <v>7</v>
      </c>
      <c r="X5304">
        <f t="shared" si="580"/>
        <v>28</v>
      </c>
    </row>
    <row r="5305" spans="1:24" x14ac:dyDescent="0.25">
      <c r="A5305">
        <v>4030</v>
      </c>
      <c r="B5305" t="str">
        <f t="shared" si="574"/>
        <v>E4030</v>
      </c>
      <c r="C5305" t="s">
        <v>99</v>
      </c>
      <c r="D5305">
        <v>2</v>
      </c>
      <c r="E5305" s="2">
        <v>39937</v>
      </c>
      <c r="F5305" s="2">
        <v>40186</v>
      </c>
      <c r="G5305">
        <v>22.8</v>
      </c>
      <c r="H5305">
        <v>3.73</v>
      </c>
      <c r="I5305">
        <v>3.26</v>
      </c>
      <c r="J5305">
        <v>37</v>
      </c>
      <c r="K5305" t="str">
        <f>INDEX(lehmad!B$2:B$412,MATCH(klypsid!$B5305,lehmad!$A$2:$A$412,0))</f>
        <v>15.06.2006</v>
      </c>
      <c r="L5305">
        <f>INDEX(lehmad!C$2:C$412,MATCH(klypsid!$B5305,lehmad!$A$2:$A$412,0))</f>
        <v>56172</v>
      </c>
      <c r="M5305">
        <f>INDEX(lehmad!D$2:D$412,MATCH(klypsid!$B5305,lehmad!$A$2:$A$412,0))</f>
        <v>89</v>
      </c>
      <c r="N5305">
        <f>INDEX(lehmad!E$2:E$412,MATCH(klypsid!$B5305,lehmad!$A$2:$A$412,0))</f>
        <v>0.92200000000000004</v>
      </c>
      <c r="O5305" t="str">
        <f>INDEX(lehmad!F$2:F$412,MATCH(klypsid!$B5305,lehmad!$A$2:$A$412,0))</f>
        <v>DYNASTY-ET</v>
      </c>
      <c r="P5305">
        <f>INDEX(lehmad!G$2:G$412,MATCH(klypsid!$B5305,lehmad!$A$2:$A$412,0))</f>
        <v>2002</v>
      </c>
      <c r="Q5305" s="2">
        <f>INDEX(lehmad!H$2:H$412,MATCH(klypsid!$B5305,lehmad!$A$2:$A$412,0))</f>
        <v>36044</v>
      </c>
      <c r="R5305">
        <f>INDEX(lehmad!I$2:I$412,MATCH(klypsid!$B5305,lehmad!$A$2:$A$412,0))</f>
        <v>124</v>
      </c>
      <c r="S5305">
        <f t="shared" si="575"/>
        <v>2</v>
      </c>
      <c r="T5305">
        <f t="shared" si="576"/>
        <v>249</v>
      </c>
      <c r="U5305">
        <f t="shared" si="577"/>
        <v>3</v>
      </c>
      <c r="V5305">
        <f t="shared" si="578"/>
        <v>1.5655971758542251</v>
      </c>
      <c r="W5305">
        <f t="shared" si="579"/>
        <v>8</v>
      </c>
      <c r="X5305">
        <f t="shared" si="580"/>
        <v>33</v>
      </c>
    </row>
    <row r="5306" spans="1:24" x14ac:dyDescent="0.25">
      <c r="A5306">
        <v>4030</v>
      </c>
      <c r="B5306" t="str">
        <f t="shared" si="574"/>
        <v>E4030</v>
      </c>
      <c r="C5306" t="s">
        <v>99</v>
      </c>
      <c r="D5306">
        <v>2</v>
      </c>
      <c r="E5306" s="2">
        <v>39937</v>
      </c>
      <c r="F5306" s="2">
        <v>40214</v>
      </c>
      <c r="G5306">
        <v>21.5</v>
      </c>
      <c r="H5306">
        <v>3.63</v>
      </c>
      <c r="I5306">
        <v>3.27</v>
      </c>
      <c r="J5306">
        <v>21</v>
      </c>
      <c r="K5306" t="str">
        <f>INDEX(lehmad!B$2:B$412,MATCH(klypsid!$B5306,lehmad!$A$2:$A$412,0))</f>
        <v>15.06.2006</v>
      </c>
      <c r="L5306">
        <f>INDEX(lehmad!C$2:C$412,MATCH(klypsid!$B5306,lehmad!$A$2:$A$412,0))</f>
        <v>56172</v>
      </c>
      <c r="M5306">
        <f>INDEX(lehmad!D$2:D$412,MATCH(klypsid!$B5306,lehmad!$A$2:$A$412,0))</f>
        <v>89</v>
      </c>
      <c r="N5306">
        <f>INDEX(lehmad!E$2:E$412,MATCH(klypsid!$B5306,lehmad!$A$2:$A$412,0))</f>
        <v>0.92200000000000004</v>
      </c>
      <c r="O5306" t="str">
        <f>INDEX(lehmad!F$2:F$412,MATCH(klypsid!$B5306,lehmad!$A$2:$A$412,0))</f>
        <v>DYNASTY-ET</v>
      </c>
      <c r="P5306">
        <f>INDEX(lehmad!G$2:G$412,MATCH(klypsid!$B5306,lehmad!$A$2:$A$412,0))</f>
        <v>2002</v>
      </c>
      <c r="Q5306" s="2">
        <f>INDEX(lehmad!H$2:H$412,MATCH(klypsid!$B5306,lehmad!$A$2:$A$412,0))</f>
        <v>36044</v>
      </c>
      <c r="R5306">
        <f>INDEX(lehmad!I$2:I$412,MATCH(klypsid!$B5306,lehmad!$A$2:$A$412,0))</f>
        <v>124</v>
      </c>
      <c r="S5306">
        <f t="shared" si="575"/>
        <v>2</v>
      </c>
      <c r="T5306">
        <f t="shared" si="576"/>
        <v>277</v>
      </c>
      <c r="U5306">
        <f t="shared" si="577"/>
        <v>3</v>
      </c>
      <c r="V5306">
        <f t="shared" si="578"/>
        <v>0.74846123300403544</v>
      </c>
      <c r="W5306">
        <f t="shared" si="579"/>
        <v>9</v>
      </c>
      <c r="X5306">
        <f t="shared" si="580"/>
        <v>28</v>
      </c>
    </row>
    <row r="5307" spans="1:24" x14ac:dyDescent="0.25">
      <c r="A5307">
        <v>4030</v>
      </c>
      <c r="B5307" t="str">
        <f t="shared" si="574"/>
        <v>E4030</v>
      </c>
      <c r="C5307" t="s">
        <v>99</v>
      </c>
      <c r="D5307">
        <v>2</v>
      </c>
      <c r="E5307" s="2">
        <v>39937</v>
      </c>
      <c r="F5307" s="2">
        <v>40242</v>
      </c>
      <c r="G5307">
        <v>18.5</v>
      </c>
      <c r="H5307">
        <v>4.3899999999999997</v>
      </c>
      <c r="I5307">
        <v>3.35</v>
      </c>
      <c r="J5307">
        <v>28</v>
      </c>
      <c r="K5307" t="str">
        <f>INDEX(lehmad!B$2:B$412,MATCH(klypsid!$B5307,lehmad!$A$2:$A$412,0))</f>
        <v>15.06.2006</v>
      </c>
      <c r="L5307">
        <f>INDEX(lehmad!C$2:C$412,MATCH(klypsid!$B5307,lehmad!$A$2:$A$412,0))</f>
        <v>56172</v>
      </c>
      <c r="M5307">
        <f>INDEX(lehmad!D$2:D$412,MATCH(klypsid!$B5307,lehmad!$A$2:$A$412,0))</f>
        <v>89</v>
      </c>
      <c r="N5307">
        <f>INDEX(lehmad!E$2:E$412,MATCH(klypsid!$B5307,lehmad!$A$2:$A$412,0))</f>
        <v>0.92200000000000004</v>
      </c>
      <c r="O5307" t="str">
        <f>INDEX(lehmad!F$2:F$412,MATCH(klypsid!$B5307,lehmad!$A$2:$A$412,0))</f>
        <v>DYNASTY-ET</v>
      </c>
      <c r="P5307">
        <f>INDEX(lehmad!G$2:G$412,MATCH(klypsid!$B5307,lehmad!$A$2:$A$412,0))</f>
        <v>2002</v>
      </c>
      <c r="Q5307" s="2">
        <f>INDEX(lehmad!H$2:H$412,MATCH(klypsid!$B5307,lehmad!$A$2:$A$412,0))</f>
        <v>36044</v>
      </c>
      <c r="R5307">
        <f>INDEX(lehmad!I$2:I$412,MATCH(klypsid!$B5307,lehmad!$A$2:$A$412,0))</f>
        <v>124</v>
      </c>
      <c r="S5307">
        <f t="shared" si="575"/>
        <v>2</v>
      </c>
      <c r="T5307">
        <f t="shared" si="576"/>
        <v>305</v>
      </c>
      <c r="U5307">
        <f t="shared" si="577"/>
        <v>3</v>
      </c>
      <c r="V5307">
        <f t="shared" si="578"/>
        <v>1.1634987322828796</v>
      </c>
      <c r="W5307">
        <f t="shared" si="579"/>
        <v>10</v>
      </c>
      <c r="X5307">
        <f t="shared" si="580"/>
        <v>28</v>
      </c>
    </row>
    <row r="5308" spans="1:24" x14ac:dyDescent="0.25">
      <c r="A5308">
        <v>4030</v>
      </c>
      <c r="B5308" t="str">
        <f t="shared" si="574"/>
        <v>E4030</v>
      </c>
      <c r="C5308" t="s">
        <v>99</v>
      </c>
      <c r="D5308">
        <v>3</v>
      </c>
      <c r="E5308" s="2">
        <v>40344</v>
      </c>
      <c r="F5308" s="2">
        <v>40371</v>
      </c>
      <c r="G5308">
        <v>47.2</v>
      </c>
      <c r="H5308">
        <v>3.34</v>
      </c>
      <c r="I5308">
        <v>3.16</v>
      </c>
      <c r="J5308">
        <v>2263</v>
      </c>
      <c r="K5308" t="str">
        <f>INDEX(lehmad!B$2:B$412,MATCH(klypsid!$B5308,lehmad!$A$2:$A$412,0))</f>
        <v>15.06.2006</v>
      </c>
      <c r="L5308">
        <f>INDEX(lehmad!C$2:C$412,MATCH(klypsid!$B5308,lehmad!$A$2:$A$412,0))</f>
        <v>56172</v>
      </c>
      <c r="M5308">
        <f>INDEX(lehmad!D$2:D$412,MATCH(klypsid!$B5308,lehmad!$A$2:$A$412,0))</f>
        <v>89</v>
      </c>
      <c r="N5308">
        <f>INDEX(lehmad!E$2:E$412,MATCH(klypsid!$B5308,lehmad!$A$2:$A$412,0))</f>
        <v>0.92200000000000004</v>
      </c>
      <c r="O5308" t="str">
        <f>INDEX(lehmad!F$2:F$412,MATCH(klypsid!$B5308,lehmad!$A$2:$A$412,0))</f>
        <v>DYNASTY-ET</v>
      </c>
      <c r="P5308">
        <f>INDEX(lehmad!G$2:G$412,MATCH(klypsid!$B5308,lehmad!$A$2:$A$412,0))</f>
        <v>2002</v>
      </c>
      <c r="Q5308" s="2">
        <f>INDEX(lehmad!H$2:H$412,MATCH(klypsid!$B5308,lehmad!$A$2:$A$412,0))</f>
        <v>36044</v>
      </c>
      <c r="R5308">
        <f>INDEX(lehmad!I$2:I$412,MATCH(klypsid!$B5308,lehmad!$A$2:$A$412,0))</f>
        <v>124</v>
      </c>
      <c r="S5308">
        <f t="shared" si="575"/>
        <v>3</v>
      </c>
      <c r="T5308">
        <f t="shared" si="576"/>
        <v>27</v>
      </c>
      <c r="U5308">
        <f t="shared" si="577"/>
        <v>1</v>
      </c>
      <c r="V5308">
        <f t="shared" si="578"/>
        <v>7.5001646794921673</v>
      </c>
      <c r="W5308">
        <f t="shared" si="579"/>
        <v>1</v>
      </c>
      <c r="X5308">
        <f t="shared" si="580"/>
        <v>27</v>
      </c>
    </row>
    <row r="5309" spans="1:24" x14ac:dyDescent="0.25">
      <c r="A5309">
        <v>4030</v>
      </c>
      <c r="B5309" t="str">
        <f t="shared" si="574"/>
        <v>E4030</v>
      </c>
      <c r="C5309" t="s">
        <v>99</v>
      </c>
      <c r="D5309">
        <v>3</v>
      </c>
      <c r="E5309" s="2">
        <v>40344</v>
      </c>
      <c r="F5309" s="2">
        <v>40396</v>
      </c>
      <c r="G5309">
        <v>50.9</v>
      </c>
      <c r="H5309">
        <v>2.83</v>
      </c>
      <c r="I5309">
        <v>3.08</v>
      </c>
      <c r="J5309">
        <v>670</v>
      </c>
      <c r="K5309" t="str">
        <f>INDEX(lehmad!B$2:B$412,MATCH(klypsid!$B5309,lehmad!$A$2:$A$412,0))</f>
        <v>15.06.2006</v>
      </c>
      <c r="L5309">
        <f>INDEX(lehmad!C$2:C$412,MATCH(klypsid!$B5309,lehmad!$A$2:$A$412,0))</f>
        <v>56172</v>
      </c>
      <c r="M5309">
        <f>INDEX(lehmad!D$2:D$412,MATCH(klypsid!$B5309,lehmad!$A$2:$A$412,0))</f>
        <v>89</v>
      </c>
      <c r="N5309">
        <f>INDEX(lehmad!E$2:E$412,MATCH(klypsid!$B5309,lehmad!$A$2:$A$412,0))</f>
        <v>0.92200000000000004</v>
      </c>
      <c r="O5309" t="str">
        <f>INDEX(lehmad!F$2:F$412,MATCH(klypsid!$B5309,lehmad!$A$2:$A$412,0))</f>
        <v>DYNASTY-ET</v>
      </c>
      <c r="P5309">
        <f>INDEX(lehmad!G$2:G$412,MATCH(klypsid!$B5309,lehmad!$A$2:$A$412,0))</f>
        <v>2002</v>
      </c>
      <c r="Q5309" s="2">
        <f>INDEX(lehmad!H$2:H$412,MATCH(klypsid!$B5309,lehmad!$A$2:$A$412,0))</f>
        <v>36044</v>
      </c>
      <c r="R5309">
        <f>INDEX(lehmad!I$2:I$412,MATCH(klypsid!$B5309,lehmad!$A$2:$A$412,0))</f>
        <v>124</v>
      </c>
      <c r="S5309">
        <f t="shared" si="575"/>
        <v>3</v>
      </c>
      <c r="T5309">
        <f t="shared" si="576"/>
        <v>52</v>
      </c>
      <c r="U5309">
        <f t="shared" si="577"/>
        <v>1</v>
      </c>
      <c r="V5309">
        <f t="shared" si="578"/>
        <v>5.7441610955704103</v>
      </c>
      <c r="W5309">
        <f t="shared" si="579"/>
        <v>2</v>
      </c>
      <c r="X5309">
        <f t="shared" si="580"/>
        <v>25</v>
      </c>
    </row>
    <row r="5310" spans="1:24" x14ac:dyDescent="0.25">
      <c r="A5310">
        <v>4030</v>
      </c>
      <c r="B5310" t="str">
        <f t="shared" si="574"/>
        <v>E4030</v>
      </c>
      <c r="C5310" t="s">
        <v>99</v>
      </c>
      <c r="D5310">
        <v>3</v>
      </c>
      <c r="E5310" s="2">
        <v>40344</v>
      </c>
      <c r="F5310" s="2">
        <v>40434</v>
      </c>
      <c r="G5310">
        <v>53</v>
      </c>
      <c r="H5310">
        <v>3.64</v>
      </c>
      <c r="I5310">
        <v>3.17</v>
      </c>
      <c r="J5310">
        <v>700</v>
      </c>
      <c r="K5310" t="str">
        <f>INDEX(lehmad!B$2:B$412,MATCH(klypsid!$B5310,lehmad!$A$2:$A$412,0))</f>
        <v>15.06.2006</v>
      </c>
      <c r="L5310">
        <f>INDEX(lehmad!C$2:C$412,MATCH(klypsid!$B5310,lehmad!$A$2:$A$412,0))</f>
        <v>56172</v>
      </c>
      <c r="M5310">
        <f>INDEX(lehmad!D$2:D$412,MATCH(klypsid!$B5310,lehmad!$A$2:$A$412,0))</f>
        <v>89</v>
      </c>
      <c r="N5310">
        <f>INDEX(lehmad!E$2:E$412,MATCH(klypsid!$B5310,lehmad!$A$2:$A$412,0))</f>
        <v>0.92200000000000004</v>
      </c>
      <c r="O5310" t="str">
        <f>INDEX(lehmad!F$2:F$412,MATCH(klypsid!$B5310,lehmad!$A$2:$A$412,0))</f>
        <v>DYNASTY-ET</v>
      </c>
      <c r="P5310">
        <f>INDEX(lehmad!G$2:G$412,MATCH(klypsid!$B5310,lehmad!$A$2:$A$412,0))</f>
        <v>2002</v>
      </c>
      <c r="Q5310" s="2">
        <f>INDEX(lehmad!H$2:H$412,MATCH(klypsid!$B5310,lehmad!$A$2:$A$412,0))</f>
        <v>36044</v>
      </c>
      <c r="R5310">
        <f>INDEX(lehmad!I$2:I$412,MATCH(klypsid!$B5310,lehmad!$A$2:$A$412,0))</f>
        <v>124</v>
      </c>
      <c r="S5310">
        <f t="shared" si="575"/>
        <v>3</v>
      </c>
      <c r="T5310">
        <f t="shared" si="576"/>
        <v>90</v>
      </c>
      <c r="U5310">
        <f t="shared" si="577"/>
        <v>2</v>
      </c>
      <c r="V5310">
        <f t="shared" si="578"/>
        <v>5.8073549220576037</v>
      </c>
      <c r="W5310">
        <f t="shared" si="579"/>
        <v>3</v>
      </c>
      <c r="X5310">
        <f t="shared" si="580"/>
        <v>38</v>
      </c>
    </row>
    <row r="5311" spans="1:24" x14ac:dyDescent="0.25">
      <c r="A5311">
        <v>4030</v>
      </c>
      <c r="B5311" t="str">
        <f t="shared" si="574"/>
        <v>E4030</v>
      </c>
      <c r="C5311" t="s">
        <v>99</v>
      </c>
      <c r="D5311">
        <v>3</v>
      </c>
      <c r="E5311" s="2">
        <v>40344</v>
      </c>
      <c r="F5311" s="2">
        <v>40462</v>
      </c>
      <c r="G5311">
        <v>34.4</v>
      </c>
      <c r="H5311">
        <v>3.49</v>
      </c>
      <c r="I5311">
        <v>3.07</v>
      </c>
      <c r="J5311">
        <v>164</v>
      </c>
      <c r="K5311" t="str">
        <f>INDEX(lehmad!B$2:B$412,MATCH(klypsid!$B5311,lehmad!$A$2:$A$412,0))</f>
        <v>15.06.2006</v>
      </c>
      <c r="L5311">
        <f>INDEX(lehmad!C$2:C$412,MATCH(klypsid!$B5311,lehmad!$A$2:$A$412,0))</f>
        <v>56172</v>
      </c>
      <c r="M5311">
        <f>INDEX(lehmad!D$2:D$412,MATCH(klypsid!$B5311,lehmad!$A$2:$A$412,0))</f>
        <v>89</v>
      </c>
      <c r="N5311">
        <f>INDEX(lehmad!E$2:E$412,MATCH(klypsid!$B5311,lehmad!$A$2:$A$412,0))</f>
        <v>0.92200000000000004</v>
      </c>
      <c r="O5311" t="str">
        <f>INDEX(lehmad!F$2:F$412,MATCH(klypsid!$B5311,lehmad!$A$2:$A$412,0))</f>
        <v>DYNASTY-ET</v>
      </c>
      <c r="P5311">
        <f>INDEX(lehmad!G$2:G$412,MATCH(klypsid!$B5311,lehmad!$A$2:$A$412,0))</f>
        <v>2002</v>
      </c>
      <c r="Q5311" s="2">
        <f>INDEX(lehmad!H$2:H$412,MATCH(klypsid!$B5311,lehmad!$A$2:$A$412,0))</f>
        <v>36044</v>
      </c>
      <c r="R5311">
        <f>INDEX(lehmad!I$2:I$412,MATCH(klypsid!$B5311,lehmad!$A$2:$A$412,0))</f>
        <v>124</v>
      </c>
      <c r="S5311">
        <f t="shared" si="575"/>
        <v>3</v>
      </c>
      <c r="T5311">
        <f t="shared" si="576"/>
        <v>118</v>
      </c>
      <c r="U5311">
        <f t="shared" si="577"/>
        <v>2</v>
      </c>
      <c r="V5311">
        <f t="shared" si="578"/>
        <v>3.713695814843359</v>
      </c>
      <c r="W5311">
        <f t="shared" si="579"/>
        <v>4</v>
      </c>
      <c r="X5311">
        <f t="shared" si="580"/>
        <v>28</v>
      </c>
    </row>
    <row r="5312" spans="1:24" x14ac:dyDescent="0.25">
      <c r="A5312">
        <v>4030</v>
      </c>
      <c r="B5312" t="str">
        <f t="shared" si="574"/>
        <v>E4030</v>
      </c>
      <c r="C5312" t="s">
        <v>99</v>
      </c>
      <c r="D5312">
        <v>3</v>
      </c>
      <c r="E5312" s="2">
        <v>40344</v>
      </c>
      <c r="F5312" s="2">
        <v>40493</v>
      </c>
      <c r="G5312">
        <v>44.3</v>
      </c>
      <c r="H5312">
        <v>3.47</v>
      </c>
      <c r="I5312">
        <v>3.13</v>
      </c>
      <c r="J5312">
        <v>813</v>
      </c>
      <c r="K5312" t="str">
        <f>INDEX(lehmad!B$2:B$412,MATCH(klypsid!$B5312,lehmad!$A$2:$A$412,0))</f>
        <v>15.06.2006</v>
      </c>
      <c r="L5312">
        <f>INDEX(lehmad!C$2:C$412,MATCH(klypsid!$B5312,lehmad!$A$2:$A$412,0))</f>
        <v>56172</v>
      </c>
      <c r="M5312">
        <f>INDEX(lehmad!D$2:D$412,MATCH(klypsid!$B5312,lehmad!$A$2:$A$412,0))</f>
        <v>89</v>
      </c>
      <c r="N5312">
        <f>INDEX(lehmad!E$2:E$412,MATCH(klypsid!$B5312,lehmad!$A$2:$A$412,0))</f>
        <v>0.92200000000000004</v>
      </c>
      <c r="O5312" t="str">
        <f>INDEX(lehmad!F$2:F$412,MATCH(klypsid!$B5312,lehmad!$A$2:$A$412,0))</f>
        <v>DYNASTY-ET</v>
      </c>
      <c r="P5312">
        <f>INDEX(lehmad!G$2:G$412,MATCH(klypsid!$B5312,lehmad!$A$2:$A$412,0))</f>
        <v>2002</v>
      </c>
      <c r="Q5312" s="2">
        <f>INDEX(lehmad!H$2:H$412,MATCH(klypsid!$B5312,lehmad!$A$2:$A$412,0))</f>
        <v>36044</v>
      </c>
      <c r="R5312">
        <f>INDEX(lehmad!I$2:I$412,MATCH(klypsid!$B5312,lehmad!$A$2:$A$412,0))</f>
        <v>124</v>
      </c>
      <c r="S5312">
        <f t="shared" si="575"/>
        <v>3</v>
      </c>
      <c r="T5312">
        <f t="shared" si="576"/>
        <v>149</v>
      </c>
      <c r="U5312">
        <f t="shared" si="577"/>
        <v>2</v>
      </c>
      <c r="V5312">
        <f t="shared" si="578"/>
        <v>6.0232553523003034</v>
      </c>
      <c r="W5312">
        <f t="shared" si="579"/>
        <v>5</v>
      </c>
      <c r="X5312">
        <f t="shared" si="580"/>
        <v>31</v>
      </c>
    </row>
    <row r="5313" spans="1:24" x14ac:dyDescent="0.25">
      <c r="A5313">
        <v>4030</v>
      </c>
      <c r="B5313" t="str">
        <f t="shared" si="574"/>
        <v>E4030</v>
      </c>
      <c r="C5313" t="s">
        <v>99</v>
      </c>
      <c r="D5313">
        <v>3</v>
      </c>
      <c r="E5313" s="2">
        <v>40344</v>
      </c>
      <c r="F5313" s="2">
        <v>40521</v>
      </c>
      <c r="G5313">
        <v>40.299999999999997</v>
      </c>
      <c r="H5313">
        <v>3.88</v>
      </c>
      <c r="I5313">
        <v>3.17</v>
      </c>
      <c r="J5313">
        <v>432</v>
      </c>
      <c r="K5313" t="str">
        <f>INDEX(lehmad!B$2:B$412,MATCH(klypsid!$B5313,lehmad!$A$2:$A$412,0))</f>
        <v>15.06.2006</v>
      </c>
      <c r="L5313">
        <f>INDEX(lehmad!C$2:C$412,MATCH(klypsid!$B5313,lehmad!$A$2:$A$412,0))</f>
        <v>56172</v>
      </c>
      <c r="M5313">
        <f>INDEX(lehmad!D$2:D$412,MATCH(klypsid!$B5313,lehmad!$A$2:$A$412,0))</f>
        <v>89</v>
      </c>
      <c r="N5313">
        <f>INDEX(lehmad!E$2:E$412,MATCH(klypsid!$B5313,lehmad!$A$2:$A$412,0))</f>
        <v>0.92200000000000004</v>
      </c>
      <c r="O5313" t="str">
        <f>INDEX(lehmad!F$2:F$412,MATCH(klypsid!$B5313,lehmad!$A$2:$A$412,0))</f>
        <v>DYNASTY-ET</v>
      </c>
      <c r="P5313">
        <f>INDEX(lehmad!G$2:G$412,MATCH(klypsid!$B5313,lehmad!$A$2:$A$412,0))</f>
        <v>2002</v>
      </c>
      <c r="Q5313" s="2">
        <f>INDEX(lehmad!H$2:H$412,MATCH(klypsid!$B5313,lehmad!$A$2:$A$412,0))</f>
        <v>36044</v>
      </c>
      <c r="R5313">
        <f>INDEX(lehmad!I$2:I$412,MATCH(klypsid!$B5313,lehmad!$A$2:$A$412,0))</f>
        <v>124</v>
      </c>
      <c r="S5313">
        <f t="shared" si="575"/>
        <v>3</v>
      </c>
      <c r="T5313">
        <f t="shared" si="576"/>
        <v>177</v>
      </c>
      <c r="U5313">
        <f t="shared" si="577"/>
        <v>3</v>
      </c>
      <c r="V5313">
        <f t="shared" si="578"/>
        <v>5.1110313123887439</v>
      </c>
      <c r="W5313">
        <f t="shared" si="579"/>
        <v>6</v>
      </c>
      <c r="X5313">
        <f t="shared" si="580"/>
        <v>28</v>
      </c>
    </row>
    <row r="5314" spans="1:24" x14ac:dyDescent="0.25">
      <c r="A5314">
        <v>4030</v>
      </c>
      <c r="B5314" t="str">
        <f t="shared" ref="B5314:B5377" si="581">"E"&amp;A5314</f>
        <v>E4030</v>
      </c>
      <c r="C5314" t="s">
        <v>99</v>
      </c>
      <c r="D5314">
        <v>3</v>
      </c>
      <c r="E5314" s="2">
        <v>40344</v>
      </c>
      <c r="F5314" s="2">
        <v>40556</v>
      </c>
      <c r="G5314">
        <v>37.700000000000003</v>
      </c>
      <c r="H5314">
        <v>3.48</v>
      </c>
      <c r="I5314">
        <v>3.15</v>
      </c>
      <c r="J5314">
        <v>1252</v>
      </c>
      <c r="K5314" t="str">
        <f>INDEX(lehmad!B$2:B$412,MATCH(klypsid!$B5314,lehmad!$A$2:$A$412,0))</f>
        <v>15.06.2006</v>
      </c>
      <c r="L5314">
        <f>INDEX(lehmad!C$2:C$412,MATCH(klypsid!$B5314,lehmad!$A$2:$A$412,0))</f>
        <v>56172</v>
      </c>
      <c r="M5314">
        <f>INDEX(lehmad!D$2:D$412,MATCH(klypsid!$B5314,lehmad!$A$2:$A$412,0))</f>
        <v>89</v>
      </c>
      <c r="N5314">
        <f>INDEX(lehmad!E$2:E$412,MATCH(klypsid!$B5314,lehmad!$A$2:$A$412,0))</f>
        <v>0.92200000000000004</v>
      </c>
      <c r="O5314" t="str">
        <f>INDEX(lehmad!F$2:F$412,MATCH(klypsid!$B5314,lehmad!$A$2:$A$412,0))</f>
        <v>DYNASTY-ET</v>
      </c>
      <c r="P5314">
        <f>INDEX(lehmad!G$2:G$412,MATCH(klypsid!$B5314,lehmad!$A$2:$A$412,0))</f>
        <v>2002</v>
      </c>
      <c r="Q5314" s="2">
        <f>INDEX(lehmad!H$2:H$412,MATCH(klypsid!$B5314,lehmad!$A$2:$A$412,0))</f>
        <v>36044</v>
      </c>
      <c r="R5314">
        <f>INDEX(lehmad!I$2:I$412,MATCH(klypsid!$B5314,lehmad!$A$2:$A$412,0))</f>
        <v>124</v>
      </c>
      <c r="S5314">
        <f t="shared" ref="S5314:S5377" si="582">IF(D5314&lt;=3,D5314,4)</f>
        <v>3</v>
      </c>
      <c r="T5314">
        <f t="shared" ref="T5314:T5377" si="583">F5314-E5314</f>
        <v>212</v>
      </c>
      <c r="U5314">
        <f t="shared" ref="U5314:U5377" si="584">IF(T5314&lt;=60, 1, IF(T5314&lt;=150,2,3))</f>
        <v>3</v>
      </c>
      <c r="V5314">
        <f t="shared" si="578"/>
        <v>6.6461626571578938</v>
      </c>
      <c r="W5314">
        <f t="shared" si="579"/>
        <v>7</v>
      </c>
      <c r="X5314">
        <f t="shared" si="580"/>
        <v>35</v>
      </c>
    </row>
    <row r="5315" spans="1:24" x14ac:dyDescent="0.25">
      <c r="A5315">
        <v>4031</v>
      </c>
      <c r="B5315" t="str">
        <f t="shared" si="581"/>
        <v>E4031</v>
      </c>
      <c r="C5315" t="s">
        <v>179</v>
      </c>
      <c r="D5315">
        <v>1</v>
      </c>
      <c r="E5315" s="2">
        <v>39465</v>
      </c>
      <c r="F5315" s="2">
        <v>39481</v>
      </c>
      <c r="G5315">
        <v>21.3</v>
      </c>
      <c r="H5315">
        <v>3.94</v>
      </c>
      <c r="I5315">
        <v>3.72</v>
      </c>
      <c r="J5315">
        <v>28</v>
      </c>
      <c r="K5315" t="str">
        <f>INDEX(lehmad!B$2:B$412,MATCH(klypsid!$B5315,lehmad!$A$2:$A$412,0))</f>
        <v>15.06.2006</v>
      </c>
      <c r="L5315">
        <f>INDEX(lehmad!C$2:C$412,MATCH(klypsid!$B5315,lehmad!$A$2:$A$412,0))</f>
        <v>56172</v>
      </c>
      <c r="M5315" t="str">
        <f>INDEX(lehmad!D$2:D$412,MATCH(klypsid!$B5315,lehmad!$A$2:$A$412,0))</f>
        <v/>
      </c>
      <c r="N5315">
        <f>INDEX(lehmad!E$2:E$412,MATCH(klypsid!$B5315,lehmad!$A$2:$A$412,0))</f>
        <v>1</v>
      </c>
      <c r="O5315" t="str">
        <f>INDEX(lehmad!F$2:F$412,MATCH(klypsid!$B5315,lehmad!$A$2:$A$412,0))</f>
        <v>DYNASTY-ET</v>
      </c>
      <c r="P5315">
        <f>INDEX(lehmad!G$2:G$412,MATCH(klypsid!$B5315,lehmad!$A$2:$A$412,0))</f>
        <v>2002</v>
      </c>
      <c r="Q5315" s="2">
        <f>INDEX(lehmad!H$2:H$412,MATCH(klypsid!$B5315,lehmad!$A$2:$A$412,0))</f>
        <v>36044</v>
      </c>
      <c r="R5315">
        <f>INDEX(lehmad!I$2:I$412,MATCH(klypsid!$B5315,lehmad!$A$2:$A$412,0))</f>
        <v>124</v>
      </c>
      <c r="S5315">
        <f t="shared" si="582"/>
        <v>1</v>
      </c>
      <c r="T5315">
        <f t="shared" si="583"/>
        <v>16</v>
      </c>
      <c r="U5315">
        <f t="shared" si="584"/>
        <v>1</v>
      </c>
      <c r="V5315">
        <f t="shared" ref="V5315:V5378" si="585">LOG(J5315/100,2)+3</f>
        <v>1.1634987322828796</v>
      </c>
      <c r="W5315">
        <f t="shared" ref="W5315:W5378" si="586">IF(A5315&lt;&gt;A5314, 1, IF(D5315&lt;&gt;D5314, 1, W5314+1))</f>
        <v>1</v>
      </c>
      <c r="X5315">
        <f t="shared" ref="X5315:X5378" si="587">IF(AND(A5315=A5314,D5315=D5314), F5315-F5314, F5315-E5315)</f>
        <v>16</v>
      </c>
    </row>
    <row r="5316" spans="1:24" x14ac:dyDescent="0.25">
      <c r="A5316">
        <v>4031</v>
      </c>
      <c r="B5316" t="str">
        <f t="shared" si="581"/>
        <v>E4031</v>
      </c>
      <c r="C5316" t="s">
        <v>179</v>
      </c>
      <c r="D5316">
        <v>1</v>
      </c>
      <c r="E5316" s="2">
        <v>39465</v>
      </c>
      <c r="F5316" s="2">
        <v>39509</v>
      </c>
      <c r="G5316">
        <v>22.6</v>
      </c>
      <c r="H5316">
        <v>3.57</v>
      </c>
      <c r="I5316">
        <v>3.23</v>
      </c>
      <c r="J5316">
        <v>34</v>
      </c>
      <c r="K5316" t="str">
        <f>INDEX(lehmad!B$2:B$412,MATCH(klypsid!$B5316,lehmad!$A$2:$A$412,0))</f>
        <v>15.06.2006</v>
      </c>
      <c r="L5316">
        <f>INDEX(lehmad!C$2:C$412,MATCH(klypsid!$B5316,lehmad!$A$2:$A$412,0))</f>
        <v>56172</v>
      </c>
      <c r="M5316" t="str">
        <f>INDEX(lehmad!D$2:D$412,MATCH(klypsid!$B5316,lehmad!$A$2:$A$412,0))</f>
        <v/>
      </c>
      <c r="N5316">
        <f>INDEX(lehmad!E$2:E$412,MATCH(klypsid!$B5316,lehmad!$A$2:$A$412,0))</f>
        <v>1</v>
      </c>
      <c r="O5316" t="str">
        <f>INDEX(lehmad!F$2:F$412,MATCH(klypsid!$B5316,lehmad!$A$2:$A$412,0))</f>
        <v>DYNASTY-ET</v>
      </c>
      <c r="P5316">
        <f>INDEX(lehmad!G$2:G$412,MATCH(klypsid!$B5316,lehmad!$A$2:$A$412,0))</f>
        <v>2002</v>
      </c>
      <c r="Q5316" s="2">
        <f>INDEX(lehmad!H$2:H$412,MATCH(klypsid!$B5316,lehmad!$A$2:$A$412,0))</f>
        <v>36044</v>
      </c>
      <c r="R5316">
        <f>INDEX(lehmad!I$2:I$412,MATCH(klypsid!$B5316,lehmad!$A$2:$A$412,0))</f>
        <v>124</v>
      </c>
      <c r="S5316">
        <f t="shared" si="582"/>
        <v>1</v>
      </c>
      <c r="T5316">
        <f t="shared" si="583"/>
        <v>44</v>
      </c>
      <c r="U5316">
        <f t="shared" si="584"/>
        <v>1</v>
      </c>
      <c r="V5316">
        <f t="shared" si="585"/>
        <v>1.443606651475615</v>
      </c>
      <c r="W5316">
        <f t="shared" si="586"/>
        <v>2</v>
      </c>
      <c r="X5316">
        <f t="shared" si="587"/>
        <v>28</v>
      </c>
    </row>
    <row r="5317" spans="1:24" x14ac:dyDescent="0.25">
      <c r="A5317">
        <v>4031</v>
      </c>
      <c r="B5317" t="str">
        <f t="shared" si="581"/>
        <v>E4031</v>
      </c>
      <c r="C5317" t="s">
        <v>179</v>
      </c>
      <c r="D5317">
        <v>1</v>
      </c>
      <c r="E5317" s="2">
        <v>39465</v>
      </c>
      <c r="F5317" s="2">
        <v>39539</v>
      </c>
      <c r="G5317">
        <v>25.1</v>
      </c>
      <c r="H5317">
        <v>4.07</v>
      </c>
      <c r="I5317">
        <v>3.24</v>
      </c>
      <c r="J5317">
        <v>26</v>
      </c>
      <c r="K5317" t="str">
        <f>INDEX(lehmad!B$2:B$412,MATCH(klypsid!$B5317,lehmad!$A$2:$A$412,0))</f>
        <v>15.06.2006</v>
      </c>
      <c r="L5317">
        <f>INDEX(lehmad!C$2:C$412,MATCH(klypsid!$B5317,lehmad!$A$2:$A$412,0))</f>
        <v>56172</v>
      </c>
      <c r="M5317" t="str">
        <f>INDEX(lehmad!D$2:D$412,MATCH(klypsid!$B5317,lehmad!$A$2:$A$412,0))</f>
        <v/>
      </c>
      <c r="N5317">
        <f>INDEX(lehmad!E$2:E$412,MATCH(klypsid!$B5317,lehmad!$A$2:$A$412,0))</f>
        <v>1</v>
      </c>
      <c r="O5317" t="str">
        <f>INDEX(lehmad!F$2:F$412,MATCH(klypsid!$B5317,lehmad!$A$2:$A$412,0))</f>
        <v>DYNASTY-ET</v>
      </c>
      <c r="P5317">
        <f>INDEX(lehmad!G$2:G$412,MATCH(klypsid!$B5317,lehmad!$A$2:$A$412,0))</f>
        <v>2002</v>
      </c>
      <c r="Q5317" s="2">
        <f>INDEX(lehmad!H$2:H$412,MATCH(klypsid!$B5317,lehmad!$A$2:$A$412,0))</f>
        <v>36044</v>
      </c>
      <c r="R5317">
        <f>INDEX(lehmad!I$2:I$412,MATCH(klypsid!$B5317,lehmad!$A$2:$A$412,0))</f>
        <v>124</v>
      </c>
      <c r="S5317">
        <f t="shared" si="582"/>
        <v>1</v>
      </c>
      <c r="T5317">
        <f t="shared" si="583"/>
        <v>74</v>
      </c>
      <c r="U5317">
        <f t="shared" si="584"/>
        <v>2</v>
      </c>
      <c r="V5317">
        <f t="shared" si="585"/>
        <v>1.0565835283663676</v>
      </c>
      <c r="W5317">
        <f t="shared" si="586"/>
        <v>3</v>
      </c>
      <c r="X5317">
        <f t="shared" si="587"/>
        <v>30</v>
      </c>
    </row>
    <row r="5318" spans="1:24" x14ac:dyDescent="0.25">
      <c r="A5318">
        <v>4031</v>
      </c>
      <c r="B5318" t="str">
        <f t="shared" si="581"/>
        <v>E4031</v>
      </c>
      <c r="C5318" t="s">
        <v>179</v>
      </c>
      <c r="D5318">
        <v>1</v>
      </c>
      <c r="E5318" s="2">
        <v>39465</v>
      </c>
      <c r="F5318" s="2">
        <v>39572</v>
      </c>
      <c r="G5318">
        <v>26.6</v>
      </c>
      <c r="H5318">
        <v>3.83</v>
      </c>
      <c r="I5318">
        <v>3.61</v>
      </c>
      <c r="J5318">
        <v>123</v>
      </c>
      <c r="K5318" t="str">
        <f>INDEX(lehmad!B$2:B$412,MATCH(klypsid!$B5318,lehmad!$A$2:$A$412,0))</f>
        <v>15.06.2006</v>
      </c>
      <c r="L5318">
        <f>INDEX(lehmad!C$2:C$412,MATCH(klypsid!$B5318,lehmad!$A$2:$A$412,0))</f>
        <v>56172</v>
      </c>
      <c r="M5318" t="str">
        <f>INDEX(lehmad!D$2:D$412,MATCH(klypsid!$B5318,lehmad!$A$2:$A$412,0))</f>
        <v/>
      </c>
      <c r="N5318">
        <f>INDEX(lehmad!E$2:E$412,MATCH(klypsid!$B5318,lehmad!$A$2:$A$412,0))</f>
        <v>1</v>
      </c>
      <c r="O5318" t="str">
        <f>INDEX(lehmad!F$2:F$412,MATCH(klypsid!$B5318,lehmad!$A$2:$A$412,0))</f>
        <v>DYNASTY-ET</v>
      </c>
      <c r="P5318">
        <f>INDEX(lehmad!G$2:G$412,MATCH(klypsid!$B5318,lehmad!$A$2:$A$412,0))</f>
        <v>2002</v>
      </c>
      <c r="Q5318" s="2">
        <f>INDEX(lehmad!H$2:H$412,MATCH(klypsid!$B5318,lehmad!$A$2:$A$412,0))</f>
        <v>36044</v>
      </c>
      <c r="R5318">
        <f>INDEX(lehmad!I$2:I$412,MATCH(klypsid!$B5318,lehmad!$A$2:$A$412,0))</f>
        <v>124</v>
      </c>
      <c r="S5318">
        <f t="shared" si="582"/>
        <v>1</v>
      </c>
      <c r="T5318">
        <f t="shared" si="583"/>
        <v>107</v>
      </c>
      <c r="U5318">
        <f t="shared" si="584"/>
        <v>2</v>
      </c>
      <c r="V5318">
        <f t="shared" si="585"/>
        <v>3.2986583155645151</v>
      </c>
      <c r="W5318">
        <f t="shared" si="586"/>
        <v>4</v>
      </c>
      <c r="X5318">
        <f t="shared" si="587"/>
        <v>33</v>
      </c>
    </row>
    <row r="5319" spans="1:24" x14ac:dyDescent="0.25">
      <c r="A5319">
        <v>4031</v>
      </c>
      <c r="B5319" t="str">
        <f t="shared" si="581"/>
        <v>E4031</v>
      </c>
      <c r="C5319" t="s">
        <v>179</v>
      </c>
      <c r="D5319">
        <v>1</v>
      </c>
      <c r="E5319" s="2">
        <v>39465</v>
      </c>
      <c r="F5319" s="2">
        <v>39600</v>
      </c>
      <c r="G5319">
        <v>27.2</v>
      </c>
      <c r="H5319">
        <v>3.21</v>
      </c>
      <c r="I5319">
        <v>3.48</v>
      </c>
      <c r="J5319">
        <v>41</v>
      </c>
      <c r="K5319" t="str">
        <f>INDEX(lehmad!B$2:B$412,MATCH(klypsid!$B5319,lehmad!$A$2:$A$412,0))</f>
        <v>15.06.2006</v>
      </c>
      <c r="L5319">
        <f>INDEX(lehmad!C$2:C$412,MATCH(klypsid!$B5319,lehmad!$A$2:$A$412,0))</f>
        <v>56172</v>
      </c>
      <c r="M5319" t="str">
        <f>INDEX(lehmad!D$2:D$412,MATCH(klypsid!$B5319,lehmad!$A$2:$A$412,0))</f>
        <v/>
      </c>
      <c r="N5319">
        <f>INDEX(lehmad!E$2:E$412,MATCH(klypsid!$B5319,lehmad!$A$2:$A$412,0))</f>
        <v>1</v>
      </c>
      <c r="O5319" t="str">
        <f>INDEX(lehmad!F$2:F$412,MATCH(klypsid!$B5319,lehmad!$A$2:$A$412,0))</f>
        <v>DYNASTY-ET</v>
      </c>
      <c r="P5319">
        <f>INDEX(lehmad!G$2:G$412,MATCH(klypsid!$B5319,lehmad!$A$2:$A$412,0))</f>
        <v>2002</v>
      </c>
      <c r="Q5319" s="2">
        <f>INDEX(lehmad!H$2:H$412,MATCH(klypsid!$B5319,lehmad!$A$2:$A$412,0))</f>
        <v>36044</v>
      </c>
      <c r="R5319">
        <f>INDEX(lehmad!I$2:I$412,MATCH(klypsid!$B5319,lehmad!$A$2:$A$412,0))</f>
        <v>124</v>
      </c>
      <c r="S5319">
        <f t="shared" si="582"/>
        <v>1</v>
      </c>
      <c r="T5319">
        <f t="shared" si="583"/>
        <v>135</v>
      </c>
      <c r="U5319">
        <f t="shared" si="584"/>
        <v>2</v>
      </c>
      <c r="V5319">
        <f t="shared" si="585"/>
        <v>1.7136958148433588</v>
      </c>
      <c r="W5319">
        <f t="shared" si="586"/>
        <v>5</v>
      </c>
      <c r="X5319">
        <f t="shared" si="587"/>
        <v>28</v>
      </c>
    </row>
    <row r="5320" spans="1:24" x14ac:dyDescent="0.25">
      <c r="A5320">
        <v>4031</v>
      </c>
      <c r="B5320" t="str">
        <f t="shared" si="581"/>
        <v>E4031</v>
      </c>
      <c r="C5320" t="s">
        <v>179</v>
      </c>
      <c r="D5320">
        <v>1</v>
      </c>
      <c r="E5320" s="2">
        <v>39465</v>
      </c>
      <c r="F5320" s="2">
        <v>39631</v>
      </c>
      <c r="G5320">
        <v>27</v>
      </c>
      <c r="H5320">
        <v>3.45</v>
      </c>
      <c r="I5320">
        <v>3.43</v>
      </c>
      <c r="J5320">
        <v>28</v>
      </c>
      <c r="K5320" t="str">
        <f>INDEX(lehmad!B$2:B$412,MATCH(klypsid!$B5320,lehmad!$A$2:$A$412,0))</f>
        <v>15.06.2006</v>
      </c>
      <c r="L5320">
        <f>INDEX(lehmad!C$2:C$412,MATCH(klypsid!$B5320,lehmad!$A$2:$A$412,0))</f>
        <v>56172</v>
      </c>
      <c r="M5320" t="str">
        <f>INDEX(lehmad!D$2:D$412,MATCH(klypsid!$B5320,lehmad!$A$2:$A$412,0))</f>
        <v/>
      </c>
      <c r="N5320">
        <f>INDEX(lehmad!E$2:E$412,MATCH(klypsid!$B5320,lehmad!$A$2:$A$412,0))</f>
        <v>1</v>
      </c>
      <c r="O5320" t="str">
        <f>INDEX(lehmad!F$2:F$412,MATCH(klypsid!$B5320,lehmad!$A$2:$A$412,0))</f>
        <v>DYNASTY-ET</v>
      </c>
      <c r="P5320">
        <f>INDEX(lehmad!G$2:G$412,MATCH(klypsid!$B5320,lehmad!$A$2:$A$412,0))</f>
        <v>2002</v>
      </c>
      <c r="Q5320" s="2">
        <f>INDEX(lehmad!H$2:H$412,MATCH(klypsid!$B5320,lehmad!$A$2:$A$412,0))</f>
        <v>36044</v>
      </c>
      <c r="R5320">
        <f>INDEX(lehmad!I$2:I$412,MATCH(klypsid!$B5320,lehmad!$A$2:$A$412,0))</f>
        <v>124</v>
      </c>
      <c r="S5320">
        <f t="shared" si="582"/>
        <v>1</v>
      </c>
      <c r="T5320">
        <f t="shared" si="583"/>
        <v>166</v>
      </c>
      <c r="U5320">
        <f t="shared" si="584"/>
        <v>3</v>
      </c>
      <c r="V5320">
        <f t="shared" si="585"/>
        <v>1.1634987322828796</v>
      </c>
      <c r="W5320">
        <f t="shared" si="586"/>
        <v>6</v>
      </c>
      <c r="X5320">
        <f t="shared" si="587"/>
        <v>31</v>
      </c>
    </row>
    <row r="5321" spans="1:24" x14ac:dyDescent="0.25">
      <c r="A5321">
        <v>4031</v>
      </c>
      <c r="B5321" t="str">
        <f t="shared" si="581"/>
        <v>E4031</v>
      </c>
      <c r="C5321" t="s">
        <v>179</v>
      </c>
      <c r="D5321">
        <v>1</v>
      </c>
      <c r="E5321" s="2">
        <v>39465</v>
      </c>
      <c r="F5321" s="2">
        <v>39663</v>
      </c>
      <c r="G5321">
        <v>22.7</v>
      </c>
      <c r="H5321">
        <v>4.25</v>
      </c>
      <c r="I5321">
        <v>3.56</v>
      </c>
      <c r="J5321">
        <v>54</v>
      </c>
      <c r="K5321" t="str">
        <f>INDEX(lehmad!B$2:B$412,MATCH(klypsid!$B5321,lehmad!$A$2:$A$412,0))</f>
        <v>15.06.2006</v>
      </c>
      <c r="L5321">
        <f>INDEX(lehmad!C$2:C$412,MATCH(klypsid!$B5321,lehmad!$A$2:$A$412,0))</f>
        <v>56172</v>
      </c>
      <c r="M5321" t="str">
        <f>INDEX(lehmad!D$2:D$412,MATCH(klypsid!$B5321,lehmad!$A$2:$A$412,0))</f>
        <v/>
      </c>
      <c r="N5321">
        <f>INDEX(lehmad!E$2:E$412,MATCH(klypsid!$B5321,lehmad!$A$2:$A$412,0))</f>
        <v>1</v>
      </c>
      <c r="O5321" t="str">
        <f>INDEX(lehmad!F$2:F$412,MATCH(klypsid!$B5321,lehmad!$A$2:$A$412,0))</f>
        <v>DYNASTY-ET</v>
      </c>
      <c r="P5321">
        <f>INDEX(lehmad!G$2:G$412,MATCH(klypsid!$B5321,lehmad!$A$2:$A$412,0))</f>
        <v>2002</v>
      </c>
      <c r="Q5321" s="2">
        <f>INDEX(lehmad!H$2:H$412,MATCH(klypsid!$B5321,lehmad!$A$2:$A$412,0))</f>
        <v>36044</v>
      </c>
      <c r="R5321">
        <f>INDEX(lehmad!I$2:I$412,MATCH(klypsid!$B5321,lehmad!$A$2:$A$412,0))</f>
        <v>124</v>
      </c>
      <c r="S5321">
        <f t="shared" si="582"/>
        <v>1</v>
      </c>
      <c r="T5321">
        <f t="shared" si="583"/>
        <v>198</v>
      </c>
      <c r="U5321">
        <f t="shared" si="584"/>
        <v>3</v>
      </c>
      <c r="V5321">
        <f t="shared" si="585"/>
        <v>2.1110313123887439</v>
      </c>
      <c r="W5321">
        <f t="shared" si="586"/>
        <v>7</v>
      </c>
      <c r="X5321">
        <f t="shared" si="587"/>
        <v>32</v>
      </c>
    </row>
    <row r="5322" spans="1:24" x14ac:dyDescent="0.25">
      <c r="A5322">
        <v>4031</v>
      </c>
      <c r="B5322" t="str">
        <f t="shared" si="581"/>
        <v>E4031</v>
      </c>
      <c r="C5322" t="s">
        <v>179</v>
      </c>
      <c r="D5322">
        <v>1</v>
      </c>
      <c r="E5322" s="2">
        <v>39465</v>
      </c>
      <c r="F5322" s="2">
        <v>39693</v>
      </c>
      <c r="G5322">
        <v>23</v>
      </c>
      <c r="H5322">
        <v>4.51</v>
      </c>
      <c r="I5322">
        <v>3.6</v>
      </c>
      <c r="J5322">
        <v>50</v>
      </c>
      <c r="K5322" t="str">
        <f>INDEX(lehmad!B$2:B$412,MATCH(klypsid!$B5322,lehmad!$A$2:$A$412,0))</f>
        <v>15.06.2006</v>
      </c>
      <c r="L5322">
        <f>INDEX(lehmad!C$2:C$412,MATCH(klypsid!$B5322,lehmad!$A$2:$A$412,0))</f>
        <v>56172</v>
      </c>
      <c r="M5322" t="str">
        <f>INDEX(lehmad!D$2:D$412,MATCH(klypsid!$B5322,lehmad!$A$2:$A$412,0))</f>
        <v/>
      </c>
      <c r="N5322">
        <f>INDEX(lehmad!E$2:E$412,MATCH(klypsid!$B5322,lehmad!$A$2:$A$412,0))</f>
        <v>1</v>
      </c>
      <c r="O5322" t="str">
        <f>INDEX(lehmad!F$2:F$412,MATCH(klypsid!$B5322,lehmad!$A$2:$A$412,0))</f>
        <v>DYNASTY-ET</v>
      </c>
      <c r="P5322">
        <f>INDEX(lehmad!G$2:G$412,MATCH(klypsid!$B5322,lehmad!$A$2:$A$412,0))</f>
        <v>2002</v>
      </c>
      <c r="Q5322" s="2">
        <f>INDEX(lehmad!H$2:H$412,MATCH(klypsid!$B5322,lehmad!$A$2:$A$412,0))</f>
        <v>36044</v>
      </c>
      <c r="R5322">
        <f>INDEX(lehmad!I$2:I$412,MATCH(klypsid!$B5322,lehmad!$A$2:$A$412,0))</f>
        <v>124</v>
      </c>
      <c r="S5322">
        <f t="shared" si="582"/>
        <v>1</v>
      </c>
      <c r="T5322">
        <f t="shared" si="583"/>
        <v>228</v>
      </c>
      <c r="U5322">
        <f t="shared" si="584"/>
        <v>3</v>
      </c>
      <c r="V5322">
        <f t="shared" si="585"/>
        <v>2</v>
      </c>
      <c r="W5322">
        <f t="shared" si="586"/>
        <v>8</v>
      </c>
      <c r="X5322">
        <f t="shared" si="587"/>
        <v>30</v>
      </c>
    </row>
    <row r="5323" spans="1:24" x14ac:dyDescent="0.25">
      <c r="A5323">
        <v>4031</v>
      </c>
      <c r="B5323" t="str">
        <f t="shared" si="581"/>
        <v>E4031</v>
      </c>
      <c r="C5323" t="s">
        <v>179</v>
      </c>
      <c r="D5323">
        <v>1</v>
      </c>
      <c r="E5323" s="2">
        <v>39465</v>
      </c>
      <c r="F5323" s="2">
        <v>39722</v>
      </c>
      <c r="G5323">
        <v>17.7</v>
      </c>
      <c r="H5323">
        <v>4.59</v>
      </c>
      <c r="I5323">
        <v>3.55</v>
      </c>
      <c r="J5323">
        <v>52</v>
      </c>
      <c r="K5323" t="str">
        <f>INDEX(lehmad!B$2:B$412,MATCH(klypsid!$B5323,lehmad!$A$2:$A$412,0))</f>
        <v>15.06.2006</v>
      </c>
      <c r="L5323">
        <f>INDEX(lehmad!C$2:C$412,MATCH(klypsid!$B5323,lehmad!$A$2:$A$412,0))</f>
        <v>56172</v>
      </c>
      <c r="M5323" t="str">
        <f>INDEX(lehmad!D$2:D$412,MATCH(klypsid!$B5323,lehmad!$A$2:$A$412,0))</f>
        <v/>
      </c>
      <c r="N5323">
        <f>INDEX(lehmad!E$2:E$412,MATCH(klypsid!$B5323,lehmad!$A$2:$A$412,0))</f>
        <v>1</v>
      </c>
      <c r="O5323" t="str">
        <f>INDEX(lehmad!F$2:F$412,MATCH(klypsid!$B5323,lehmad!$A$2:$A$412,0))</f>
        <v>DYNASTY-ET</v>
      </c>
      <c r="P5323">
        <f>INDEX(lehmad!G$2:G$412,MATCH(klypsid!$B5323,lehmad!$A$2:$A$412,0))</f>
        <v>2002</v>
      </c>
      <c r="Q5323" s="2">
        <f>INDEX(lehmad!H$2:H$412,MATCH(klypsid!$B5323,lehmad!$A$2:$A$412,0))</f>
        <v>36044</v>
      </c>
      <c r="R5323">
        <f>INDEX(lehmad!I$2:I$412,MATCH(klypsid!$B5323,lehmad!$A$2:$A$412,0))</f>
        <v>124</v>
      </c>
      <c r="S5323">
        <f t="shared" si="582"/>
        <v>1</v>
      </c>
      <c r="T5323">
        <f t="shared" si="583"/>
        <v>257</v>
      </c>
      <c r="U5323">
        <f t="shared" si="584"/>
        <v>3</v>
      </c>
      <c r="V5323">
        <f t="shared" si="585"/>
        <v>2.0565835283663674</v>
      </c>
      <c r="W5323">
        <f t="shared" si="586"/>
        <v>9</v>
      </c>
      <c r="X5323">
        <f t="shared" si="587"/>
        <v>29</v>
      </c>
    </row>
    <row r="5324" spans="1:24" x14ac:dyDescent="0.25">
      <c r="A5324">
        <v>4032</v>
      </c>
      <c r="B5324" t="str">
        <f t="shared" si="581"/>
        <v>E4032</v>
      </c>
      <c r="C5324" t="s">
        <v>89</v>
      </c>
      <c r="D5324">
        <v>1</v>
      </c>
      <c r="E5324" s="2">
        <v>39584</v>
      </c>
      <c r="F5324" s="2">
        <v>39600</v>
      </c>
      <c r="G5324">
        <v>47.3</v>
      </c>
      <c r="H5324">
        <v>4.3899999999999997</v>
      </c>
      <c r="I5324">
        <v>2.9</v>
      </c>
      <c r="J5324">
        <v>233</v>
      </c>
      <c r="K5324" t="str">
        <f>INDEX(lehmad!B$2:B$412,MATCH(klypsid!$B5324,lehmad!$A$2:$A$412,0))</f>
        <v>18.06.2006</v>
      </c>
      <c r="L5324">
        <f>INDEX(lehmad!C$2:C$412,MATCH(klypsid!$B5324,lehmad!$A$2:$A$412,0))</f>
        <v>56172</v>
      </c>
      <c r="M5324">
        <f>INDEX(lehmad!D$2:D$412,MATCH(klypsid!$B5324,lehmad!$A$2:$A$412,0))</f>
        <v>135</v>
      </c>
      <c r="N5324">
        <f>INDEX(lehmad!E$2:E$412,MATCH(klypsid!$B5324,lehmad!$A$2:$A$412,0))</f>
        <v>1</v>
      </c>
      <c r="O5324" t="str">
        <f>INDEX(lehmad!F$2:F$412,MATCH(klypsid!$B5324,lehmad!$A$2:$A$412,0))</f>
        <v>DYNASTY-ET</v>
      </c>
      <c r="P5324">
        <f>INDEX(lehmad!G$2:G$412,MATCH(klypsid!$B5324,lehmad!$A$2:$A$412,0))</f>
        <v>2002</v>
      </c>
      <c r="Q5324" s="2">
        <f>INDEX(lehmad!H$2:H$412,MATCH(klypsid!$B5324,lehmad!$A$2:$A$412,0))</f>
        <v>36044</v>
      </c>
      <c r="R5324">
        <f>INDEX(lehmad!I$2:I$412,MATCH(klypsid!$B5324,lehmad!$A$2:$A$412,0))</f>
        <v>124</v>
      </c>
      <c r="S5324">
        <f t="shared" si="582"/>
        <v>1</v>
      </c>
      <c r="T5324">
        <f t="shared" si="583"/>
        <v>16</v>
      </c>
      <c r="U5324">
        <f t="shared" si="584"/>
        <v>1</v>
      </c>
      <c r="V5324">
        <f t="shared" si="585"/>
        <v>4.2203299548795554</v>
      </c>
      <c r="W5324">
        <f t="shared" si="586"/>
        <v>1</v>
      </c>
      <c r="X5324">
        <f t="shared" si="587"/>
        <v>16</v>
      </c>
    </row>
    <row r="5325" spans="1:24" x14ac:dyDescent="0.25">
      <c r="A5325">
        <v>4032</v>
      </c>
      <c r="B5325" t="str">
        <f t="shared" si="581"/>
        <v>E4032</v>
      </c>
      <c r="C5325" t="s">
        <v>89</v>
      </c>
      <c r="D5325">
        <v>1</v>
      </c>
      <c r="E5325" s="2">
        <v>39584</v>
      </c>
      <c r="F5325" s="2">
        <v>39631</v>
      </c>
      <c r="G5325">
        <v>56.7</v>
      </c>
      <c r="H5325">
        <v>2.63</v>
      </c>
      <c r="I5325">
        <v>2.85</v>
      </c>
      <c r="J5325">
        <v>124</v>
      </c>
      <c r="K5325" t="str">
        <f>INDEX(lehmad!B$2:B$412,MATCH(klypsid!$B5325,lehmad!$A$2:$A$412,0))</f>
        <v>18.06.2006</v>
      </c>
      <c r="L5325">
        <f>INDEX(lehmad!C$2:C$412,MATCH(klypsid!$B5325,lehmad!$A$2:$A$412,0))</f>
        <v>56172</v>
      </c>
      <c r="M5325">
        <f>INDEX(lehmad!D$2:D$412,MATCH(klypsid!$B5325,lehmad!$A$2:$A$412,0))</f>
        <v>135</v>
      </c>
      <c r="N5325">
        <f>INDEX(lehmad!E$2:E$412,MATCH(klypsid!$B5325,lehmad!$A$2:$A$412,0))</f>
        <v>1</v>
      </c>
      <c r="O5325" t="str">
        <f>INDEX(lehmad!F$2:F$412,MATCH(klypsid!$B5325,lehmad!$A$2:$A$412,0))</f>
        <v>DYNASTY-ET</v>
      </c>
      <c r="P5325">
        <f>INDEX(lehmad!G$2:G$412,MATCH(klypsid!$B5325,lehmad!$A$2:$A$412,0))</f>
        <v>2002</v>
      </c>
      <c r="Q5325" s="2">
        <f>INDEX(lehmad!H$2:H$412,MATCH(klypsid!$B5325,lehmad!$A$2:$A$412,0))</f>
        <v>36044</v>
      </c>
      <c r="R5325">
        <f>INDEX(lehmad!I$2:I$412,MATCH(klypsid!$B5325,lehmad!$A$2:$A$412,0))</f>
        <v>124</v>
      </c>
      <c r="S5325">
        <f t="shared" si="582"/>
        <v>1</v>
      </c>
      <c r="T5325">
        <f t="shared" si="583"/>
        <v>47</v>
      </c>
      <c r="U5325">
        <f t="shared" si="584"/>
        <v>1</v>
      </c>
      <c r="V5325">
        <f t="shared" si="585"/>
        <v>3.3103401206121505</v>
      </c>
      <c r="W5325">
        <f t="shared" si="586"/>
        <v>2</v>
      </c>
      <c r="X5325">
        <f t="shared" si="587"/>
        <v>31</v>
      </c>
    </row>
    <row r="5326" spans="1:24" x14ac:dyDescent="0.25">
      <c r="A5326">
        <v>4032</v>
      </c>
      <c r="B5326" t="str">
        <f t="shared" si="581"/>
        <v>E4032</v>
      </c>
      <c r="C5326" t="s">
        <v>89</v>
      </c>
      <c r="D5326">
        <v>1</v>
      </c>
      <c r="E5326" s="2">
        <v>39584</v>
      </c>
      <c r="F5326" s="2">
        <v>39663</v>
      </c>
      <c r="G5326">
        <v>49.3</v>
      </c>
      <c r="H5326">
        <v>4.55</v>
      </c>
      <c r="I5326">
        <v>2.94</v>
      </c>
      <c r="J5326">
        <v>124</v>
      </c>
      <c r="K5326" t="str">
        <f>INDEX(lehmad!B$2:B$412,MATCH(klypsid!$B5326,lehmad!$A$2:$A$412,0))</f>
        <v>18.06.2006</v>
      </c>
      <c r="L5326">
        <f>INDEX(lehmad!C$2:C$412,MATCH(klypsid!$B5326,lehmad!$A$2:$A$412,0))</f>
        <v>56172</v>
      </c>
      <c r="M5326">
        <f>INDEX(lehmad!D$2:D$412,MATCH(klypsid!$B5326,lehmad!$A$2:$A$412,0))</f>
        <v>135</v>
      </c>
      <c r="N5326">
        <f>INDEX(lehmad!E$2:E$412,MATCH(klypsid!$B5326,lehmad!$A$2:$A$412,0))</f>
        <v>1</v>
      </c>
      <c r="O5326" t="str">
        <f>INDEX(lehmad!F$2:F$412,MATCH(klypsid!$B5326,lehmad!$A$2:$A$412,0))</f>
        <v>DYNASTY-ET</v>
      </c>
      <c r="P5326">
        <f>INDEX(lehmad!G$2:G$412,MATCH(klypsid!$B5326,lehmad!$A$2:$A$412,0))</f>
        <v>2002</v>
      </c>
      <c r="Q5326" s="2">
        <f>INDEX(lehmad!H$2:H$412,MATCH(klypsid!$B5326,lehmad!$A$2:$A$412,0))</f>
        <v>36044</v>
      </c>
      <c r="R5326">
        <f>INDEX(lehmad!I$2:I$412,MATCH(klypsid!$B5326,lehmad!$A$2:$A$412,0))</f>
        <v>124</v>
      </c>
      <c r="S5326">
        <f t="shared" si="582"/>
        <v>1</v>
      </c>
      <c r="T5326">
        <f t="shared" si="583"/>
        <v>79</v>
      </c>
      <c r="U5326">
        <f t="shared" si="584"/>
        <v>2</v>
      </c>
      <c r="V5326">
        <f t="shared" si="585"/>
        <v>3.3103401206121505</v>
      </c>
      <c r="W5326">
        <f t="shared" si="586"/>
        <v>3</v>
      </c>
      <c r="X5326">
        <f t="shared" si="587"/>
        <v>32</v>
      </c>
    </row>
    <row r="5327" spans="1:24" x14ac:dyDescent="0.25">
      <c r="A5327">
        <v>4032</v>
      </c>
      <c r="B5327" t="str">
        <f t="shared" si="581"/>
        <v>E4032</v>
      </c>
      <c r="C5327" t="s">
        <v>89</v>
      </c>
      <c r="D5327">
        <v>1</v>
      </c>
      <c r="E5327" s="2">
        <v>39584</v>
      </c>
      <c r="F5327" s="2">
        <v>39693</v>
      </c>
      <c r="G5327">
        <v>48.7</v>
      </c>
      <c r="H5327">
        <v>3.46</v>
      </c>
      <c r="I5327">
        <v>3.14</v>
      </c>
      <c r="J5327">
        <v>142</v>
      </c>
      <c r="K5327" t="str">
        <f>INDEX(lehmad!B$2:B$412,MATCH(klypsid!$B5327,lehmad!$A$2:$A$412,0))</f>
        <v>18.06.2006</v>
      </c>
      <c r="L5327">
        <f>INDEX(lehmad!C$2:C$412,MATCH(klypsid!$B5327,lehmad!$A$2:$A$412,0))</f>
        <v>56172</v>
      </c>
      <c r="M5327">
        <f>INDEX(lehmad!D$2:D$412,MATCH(klypsid!$B5327,lehmad!$A$2:$A$412,0))</f>
        <v>135</v>
      </c>
      <c r="N5327">
        <f>INDEX(lehmad!E$2:E$412,MATCH(klypsid!$B5327,lehmad!$A$2:$A$412,0))</f>
        <v>1</v>
      </c>
      <c r="O5327" t="str">
        <f>INDEX(lehmad!F$2:F$412,MATCH(klypsid!$B5327,lehmad!$A$2:$A$412,0))</f>
        <v>DYNASTY-ET</v>
      </c>
      <c r="P5327">
        <f>INDEX(lehmad!G$2:G$412,MATCH(klypsid!$B5327,lehmad!$A$2:$A$412,0))</f>
        <v>2002</v>
      </c>
      <c r="Q5327" s="2">
        <f>INDEX(lehmad!H$2:H$412,MATCH(klypsid!$B5327,lehmad!$A$2:$A$412,0))</f>
        <v>36044</v>
      </c>
      <c r="R5327">
        <f>INDEX(lehmad!I$2:I$412,MATCH(klypsid!$B5327,lehmad!$A$2:$A$412,0))</f>
        <v>124</v>
      </c>
      <c r="S5327">
        <f t="shared" si="582"/>
        <v>1</v>
      </c>
      <c r="T5327">
        <f t="shared" si="583"/>
        <v>109</v>
      </c>
      <c r="U5327">
        <f t="shared" si="584"/>
        <v>2</v>
      </c>
      <c r="V5327">
        <f t="shared" si="585"/>
        <v>3.5058909297299574</v>
      </c>
      <c r="W5327">
        <f t="shared" si="586"/>
        <v>4</v>
      </c>
      <c r="X5327">
        <f t="shared" si="587"/>
        <v>30</v>
      </c>
    </row>
    <row r="5328" spans="1:24" x14ac:dyDescent="0.25">
      <c r="A5328">
        <v>4032</v>
      </c>
      <c r="B5328" t="str">
        <f t="shared" si="581"/>
        <v>E4032</v>
      </c>
      <c r="C5328" t="s">
        <v>89</v>
      </c>
      <c r="D5328">
        <v>1</v>
      </c>
      <c r="E5328" s="2">
        <v>39584</v>
      </c>
      <c r="F5328" s="2">
        <v>39722</v>
      </c>
      <c r="G5328">
        <v>52.4</v>
      </c>
      <c r="H5328">
        <v>4.05</v>
      </c>
      <c r="I5328">
        <v>3.37</v>
      </c>
      <c r="J5328">
        <v>105</v>
      </c>
      <c r="K5328" t="str">
        <f>INDEX(lehmad!B$2:B$412,MATCH(klypsid!$B5328,lehmad!$A$2:$A$412,0))</f>
        <v>18.06.2006</v>
      </c>
      <c r="L5328">
        <f>INDEX(lehmad!C$2:C$412,MATCH(klypsid!$B5328,lehmad!$A$2:$A$412,0))</f>
        <v>56172</v>
      </c>
      <c r="M5328">
        <f>INDEX(lehmad!D$2:D$412,MATCH(klypsid!$B5328,lehmad!$A$2:$A$412,0))</f>
        <v>135</v>
      </c>
      <c r="N5328">
        <f>INDEX(lehmad!E$2:E$412,MATCH(klypsid!$B5328,lehmad!$A$2:$A$412,0))</f>
        <v>1</v>
      </c>
      <c r="O5328" t="str">
        <f>INDEX(lehmad!F$2:F$412,MATCH(klypsid!$B5328,lehmad!$A$2:$A$412,0))</f>
        <v>DYNASTY-ET</v>
      </c>
      <c r="P5328">
        <f>INDEX(lehmad!G$2:G$412,MATCH(klypsid!$B5328,lehmad!$A$2:$A$412,0))</f>
        <v>2002</v>
      </c>
      <c r="Q5328" s="2">
        <f>INDEX(lehmad!H$2:H$412,MATCH(klypsid!$B5328,lehmad!$A$2:$A$412,0))</f>
        <v>36044</v>
      </c>
      <c r="R5328">
        <f>INDEX(lehmad!I$2:I$412,MATCH(klypsid!$B5328,lehmad!$A$2:$A$412,0))</f>
        <v>124</v>
      </c>
      <c r="S5328">
        <f t="shared" si="582"/>
        <v>1</v>
      </c>
      <c r="T5328">
        <f t="shared" si="583"/>
        <v>138</v>
      </c>
      <c r="U5328">
        <f t="shared" si="584"/>
        <v>2</v>
      </c>
      <c r="V5328">
        <f t="shared" si="585"/>
        <v>3.0703893278913981</v>
      </c>
      <c r="W5328">
        <f t="shared" si="586"/>
        <v>5</v>
      </c>
      <c r="X5328">
        <f t="shared" si="587"/>
        <v>29</v>
      </c>
    </row>
    <row r="5329" spans="1:24" x14ac:dyDescent="0.25">
      <c r="A5329">
        <v>4032</v>
      </c>
      <c r="B5329" t="str">
        <f t="shared" si="581"/>
        <v>E4032</v>
      </c>
      <c r="C5329" t="s">
        <v>89</v>
      </c>
      <c r="D5329">
        <v>1</v>
      </c>
      <c r="E5329" s="2">
        <v>39584</v>
      </c>
      <c r="F5329" s="2">
        <v>39754</v>
      </c>
      <c r="G5329">
        <v>46.1</v>
      </c>
      <c r="H5329">
        <v>3.98</v>
      </c>
      <c r="I5329">
        <v>3.32</v>
      </c>
      <c r="J5329">
        <v>107</v>
      </c>
      <c r="K5329" t="str">
        <f>INDEX(lehmad!B$2:B$412,MATCH(klypsid!$B5329,lehmad!$A$2:$A$412,0))</f>
        <v>18.06.2006</v>
      </c>
      <c r="L5329">
        <f>INDEX(lehmad!C$2:C$412,MATCH(klypsid!$B5329,lehmad!$A$2:$A$412,0))</f>
        <v>56172</v>
      </c>
      <c r="M5329">
        <f>INDEX(lehmad!D$2:D$412,MATCH(klypsid!$B5329,lehmad!$A$2:$A$412,0))</f>
        <v>135</v>
      </c>
      <c r="N5329">
        <f>INDEX(lehmad!E$2:E$412,MATCH(klypsid!$B5329,lehmad!$A$2:$A$412,0))</f>
        <v>1</v>
      </c>
      <c r="O5329" t="str">
        <f>INDEX(lehmad!F$2:F$412,MATCH(klypsid!$B5329,lehmad!$A$2:$A$412,0))</f>
        <v>DYNASTY-ET</v>
      </c>
      <c r="P5329">
        <f>INDEX(lehmad!G$2:G$412,MATCH(klypsid!$B5329,lehmad!$A$2:$A$412,0))</f>
        <v>2002</v>
      </c>
      <c r="Q5329" s="2">
        <f>INDEX(lehmad!H$2:H$412,MATCH(klypsid!$B5329,lehmad!$A$2:$A$412,0))</f>
        <v>36044</v>
      </c>
      <c r="R5329">
        <f>INDEX(lehmad!I$2:I$412,MATCH(klypsid!$B5329,lehmad!$A$2:$A$412,0))</f>
        <v>124</v>
      </c>
      <c r="S5329">
        <f t="shared" si="582"/>
        <v>1</v>
      </c>
      <c r="T5329">
        <f t="shared" si="583"/>
        <v>170</v>
      </c>
      <c r="U5329">
        <f t="shared" si="584"/>
        <v>3</v>
      </c>
      <c r="V5329">
        <f t="shared" si="585"/>
        <v>3.0976107966264221</v>
      </c>
      <c r="W5329">
        <f t="shared" si="586"/>
        <v>6</v>
      </c>
      <c r="X5329">
        <f t="shared" si="587"/>
        <v>32</v>
      </c>
    </row>
    <row r="5330" spans="1:24" x14ac:dyDescent="0.25">
      <c r="A5330">
        <v>4032</v>
      </c>
      <c r="B5330" t="str">
        <f t="shared" si="581"/>
        <v>E4032</v>
      </c>
      <c r="C5330" t="s">
        <v>89</v>
      </c>
      <c r="D5330">
        <v>1</v>
      </c>
      <c r="E5330" s="2">
        <v>39584</v>
      </c>
      <c r="F5330" s="2">
        <v>39783</v>
      </c>
      <c r="G5330">
        <v>49.8</v>
      </c>
      <c r="H5330">
        <v>4.49</v>
      </c>
      <c r="I5330">
        <v>3.68</v>
      </c>
      <c r="J5330">
        <v>239</v>
      </c>
      <c r="K5330" t="str">
        <f>INDEX(lehmad!B$2:B$412,MATCH(klypsid!$B5330,lehmad!$A$2:$A$412,0))</f>
        <v>18.06.2006</v>
      </c>
      <c r="L5330">
        <f>INDEX(lehmad!C$2:C$412,MATCH(klypsid!$B5330,lehmad!$A$2:$A$412,0))</f>
        <v>56172</v>
      </c>
      <c r="M5330">
        <f>INDEX(lehmad!D$2:D$412,MATCH(klypsid!$B5330,lehmad!$A$2:$A$412,0))</f>
        <v>135</v>
      </c>
      <c r="N5330">
        <f>INDEX(lehmad!E$2:E$412,MATCH(klypsid!$B5330,lehmad!$A$2:$A$412,0))</f>
        <v>1</v>
      </c>
      <c r="O5330" t="str">
        <f>INDEX(lehmad!F$2:F$412,MATCH(klypsid!$B5330,lehmad!$A$2:$A$412,0))</f>
        <v>DYNASTY-ET</v>
      </c>
      <c r="P5330">
        <f>INDEX(lehmad!G$2:G$412,MATCH(klypsid!$B5330,lehmad!$A$2:$A$412,0))</f>
        <v>2002</v>
      </c>
      <c r="Q5330" s="2">
        <f>INDEX(lehmad!H$2:H$412,MATCH(klypsid!$B5330,lehmad!$A$2:$A$412,0))</f>
        <v>36044</v>
      </c>
      <c r="R5330">
        <f>INDEX(lehmad!I$2:I$412,MATCH(klypsid!$B5330,lehmad!$A$2:$A$412,0))</f>
        <v>124</v>
      </c>
      <c r="S5330">
        <f t="shared" si="582"/>
        <v>1</v>
      </c>
      <c r="T5330">
        <f t="shared" si="583"/>
        <v>199</v>
      </c>
      <c r="U5330">
        <f t="shared" si="584"/>
        <v>3</v>
      </c>
      <c r="V5330">
        <f t="shared" si="585"/>
        <v>4.2570106182060243</v>
      </c>
      <c r="W5330">
        <f t="shared" si="586"/>
        <v>7</v>
      </c>
      <c r="X5330">
        <f t="shared" si="587"/>
        <v>29</v>
      </c>
    </row>
    <row r="5331" spans="1:24" x14ac:dyDescent="0.25">
      <c r="A5331">
        <v>4032</v>
      </c>
      <c r="B5331" t="str">
        <f t="shared" si="581"/>
        <v>E4032</v>
      </c>
      <c r="C5331" t="s">
        <v>89</v>
      </c>
      <c r="D5331">
        <v>1</v>
      </c>
      <c r="E5331" s="2">
        <v>39584</v>
      </c>
      <c r="F5331" s="2">
        <v>39817</v>
      </c>
      <c r="G5331">
        <v>43.3</v>
      </c>
      <c r="H5331">
        <v>3.84</v>
      </c>
      <c r="I5331">
        <v>3.69</v>
      </c>
      <c r="J5331">
        <v>59</v>
      </c>
      <c r="K5331" t="str">
        <f>INDEX(lehmad!B$2:B$412,MATCH(klypsid!$B5331,lehmad!$A$2:$A$412,0))</f>
        <v>18.06.2006</v>
      </c>
      <c r="L5331">
        <f>INDEX(lehmad!C$2:C$412,MATCH(klypsid!$B5331,lehmad!$A$2:$A$412,0))</f>
        <v>56172</v>
      </c>
      <c r="M5331">
        <f>INDEX(lehmad!D$2:D$412,MATCH(klypsid!$B5331,lehmad!$A$2:$A$412,0))</f>
        <v>135</v>
      </c>
      <c r="N5331">
        <f>INDEX(lehmad!E$2:E$412,MATCH(klypsid!$B5331,lehmad!$A$2:$A$412,0))</f>
        <v>1</v>
      </c>
      <c r="O5331" t="str">
        <f>INDEX(lehmad!F$2:F$412,MATCH(klypsid!$B5331,lehmad!$A$2:$A$412,0))</f>
        <v>DYNASTY-ET</v>
      </c>
      <c r="P5331">
        <f>INDEX(lehmad!G$2:G$412,MATCH(klypsid!$B5331,lehmad!$A$2:$A$412,0))</f>
        <v>2002</v>
      </c>
      <c r="Q5331" s="2">
        <f>INDEX(lehmad!H$2:H$412,MATCH(klypsid!$B5331,lehmad!$A$2:$A$412,0))</f>
        <v>36044</v>
      </c>
      <c r="R5331">
        <f>INDEX(lehmad!I$2:I$412,MATCH(klypsid!$B5331,lehmad!$A$2:$A$412,0))</f>
        <v>124</v>
      </c>
      <c r="S5331">
        <f t="shared" si="582"/>
        <v>1</v>
      </c>
      <c r="T5331">
        <f t="shared" si="583"/>
        <v>233</v>
      </c>
      <c r="U5331">
        <f t="shared" si="584"/>
        <v>3</v>
      </c>
      <c r="V5331">
        <f t="shared" si="585"/>
        <v>2.2387868595871163</v>
      </c>
      <c r="W5331">
        <f t="shared" si="586"/>
        <v>8</v>
      </c>
      <c r="X5331">
        <f t="shared" si="587"/>
        <v>34</v>
      </c>
    </row>
    <row r="5332" spans="1:24" x14ac:dyDescent="0.25">
      <c r="A5332">
        <v>4032</v>
      </c>
      <c r="B5332" t="str">
        <f t="shared" si="581"/>
        <v>E4032</v>
      </c>
      <c r="C5332" t="s">
        <v>89</v>
      </c>
      <c r="D5332">
        <v>1</v>
      </c>
      <c r="E5332" s="2">
        <v>39584</v>
      </c>
      <c r="F5332" s="2">
        <v>39845</v>
      </c>
      <c r="G5332">
        <v>34.6</v>
      </c>
      <c r="H5332">
        <v>4.25</v>
      </c>
      <c r="I5332">
        <v>3.98</v>
      </c>
      <c r="J5332">
        <v>217</v>
      </c>
      <c r="K5332" t="str">
        <f>INDEX(lehmad!B$2:B$412,MATCH(klypsid!$B5332,lehmad!$A$2:$A$412,0))</f>
        <v>18.06.2006</v>
      </c>
      <c r="L5332">
        <f>INDEX(lehmad!C$2:C$412,MATCH(klypsid!$B5332,lehmad!$A$2:$A$412,0))</f>
        <v>56172</v>
      </c>
      <c r="M5332">
        <f>INDEX(lehmad!D$2:D$412,MATCH(klypsid!$B5332,lehmad!$A$2:$A$412,0))</f>
        <v>135</v>
      </c>
      <c r="N5332">
        <f>INDEX(lehmad!E$2:E$412,MATCH(klypsid!$B5332,lehmad!$A$2:$A$412,0))</f>
        <v>1</v>
      </c>
      <c r="O5332" t="str">
        <f>INDEX(lehmad!F$2:F$412,MATCH(klypsid!$B5332,lehmad!$A$2:$A$412,0))</f>
        <v>DYNASTY-ET</v>
      </c>
      <c r="P5332">
        <f>INDEX(lehmad!G$2:G$412,MATCH(klypsid!$B5332,lehmad!$A$2:$A$412,0))</f>
        <v>2002</v>
      </c>
      <c r="Q5332" s="2">
        <f>INDEX(lehmad!H$2:H$412,MATCH(klypsid!$B5332,lehmad!$A$2:$A$412,0))</f>
        <v>36044</v>
      </c>
      <c r="R5332">
        <f>INDEX(lehmad!I$2:I$412,MATCH(klypsid!$B5332,lehmad!$A$2:$A$412,0))</f>
        <v>124</v>
      </c>
      <c r="S5332">
        <f t="shared" si="582"/>
        <v>1</v>
      </c>
      <c r="T5332">
        <f t="shared" si="583"/>
        <v>261</v>
      </c>
      <c r="U5332">
        <f t="shared" si="584"/>
        <v>3</v>
      </c>
      <c r="V5332">
        <f t="shared" si="585"/>
        <v>4.1176950426697543</v>
      </c>
      <c r="W5332">
        <f t="shared" si="586"/>
        <v>9</v>
      </c>
      <c r="X5332">
        <f t="shared" si="587"/>
        <v>28</v>
      </c>
    </row>
    <row r="5333" spans="1:24" x14ac:dyDescent="0.25">
      <c r="A5333">
        <v>4032</v>
      </c>
      <c r="B5333" t="str">
        <f t="shared" si="581"/>
        <v>E4032</v>
      </c>
      <c r="C5333" t="s">
        <v>89</v>
      </c>
      <c r="D5333">
        <v>1</v>
      </c>
      <c r="E5333" s="2">
        <v>39584</v>
      </c>
      <c r="F5333" s="2">
        <v>39875</v>
      </c>
      <c r="G5333">
        <v>40.799999999999997</v>
      </c>
      <c r="H5333">
        <v>4.3099999999999996</v>
      </c>
      <c r="I5333">
        <v>3.86</v>
      </c>
      <c r="J5333">
        <v>142</v>
      </c>
      <c r="K5333" t="str">
        <f>INDEX(lehmad!B$2:B$412,MATCH(klypsid!$B5333,lehmad!$A$2:$A$412,0))</f>
        <v>18.06.2006</v>
      </c>
      <c r="L5333">
        <f>INDEX(lehmad!C$2:C$412,MATCH(klypsid!$B5333,lehmad!$A$2:$A$412,0))</f>
        <v>56172</v>
      </c>
      <c r="M5333">
        <f>INDEX(lehmad!D$2:D$412,MATCH(klypsid!$B5333,lehmad!$A$2:$A$412,0))</f>
        <v>135</v>
      </c>
      <c r="N5333">
        <f>INDEX(lehmad!E$2:E$412,MATCH(klypsid!$B5333,lehmad!$A$2:$A$412,0))</f>
        <v>1</v>
      </c>
      <c r="O5333" t="str">
        <f>INDEX(lehmad!F$2:F$412,MATCH(klypsid!$B5333,lehmad!$A$2:$A$412,0))</f>
        <v>DYNASTY-ET</v>
      </c>
      <c r="P5333">
        <f>INDEX(lehmad!G$2:G$412,MATCH(klypsid!$B5333,lehmad!$A$2:$A$412,0))</f>
        <v>2002</v>
      </c>
      <c r="Q5333" s="2">
        <f>INDEX(lehmad!H$2:H$412,MATCH(klypsid!$B5333,lehmad!$A$2:$A$412,0))</f>
        <v>36044</v>
      </c>
      <c r="R5333">
        <f>INDEX(lehmad!I$2:I$412,MATCH(klypsid!$B5333,lehmad!$A$2:$A$412,0))</f>
        <v>124</v>
      </c>
      <c r="S5333">
        <f t="shared" si="582"/>
        <v>1</v>
      </c>
      <c r="T5333">
        <f t="shared" si="583"/>
        <v>291</v>
      </c>
      <c r="U5333">
        <f t="shared" si="584"/>
        <v>3</v>
      </c>
      <c r="V5333">
        <f t="shared" si="585"/>
        <v>3.5058909297299574</v>
      </c>
      <c r="W5333">
        <f t="shared" si="586"/>
        <v>10</v>
      </c>
      <c r="X5333">
        <f t="shared" si="587"/>
        <v>30</v>
      </c>
    </row>
    <row r="5334" spans="1:24" x14ac:dyDescent="0.25">
      <c r="A5334">
        <v>4032</v>
      </c>
      <c r="B5334" t="str">
        <f t="shared" si="581"/>
        <v>E4032</v>
      </c>
      <c r="C5334" t="s">
        <v>89</v>
      </c>
      <c r="D5334">
        <v>1</v>
      </c>
      <c r="E5334" s="2">
        <v>39584</v>
      </c>
      <c r="F5334" s="2">
        <v>39908</v>
      </c>
      <c r="G5334">
        <v>37.9</v>
      </c>
      <c r="H5334">
        <v>4.74</v>
      </c>
      <c r="I5334">
        <v>3.6</v>
      </c>
      <c r="J5334">
        <v>58</v>
      </c>
      <c r="K5334" t="str">
        <f>INDEX(lehmad!B$2:B$412,MATCH(klypsid!$B5334,lehmad!$A$2:$A$412,0))</f>
        <v>18.06.2006</v>
      </c>
      <c r="L5334">
        <f>INDEX(lehmad!C$2:C$412,MATCH(klypsid!$B5334,lehmad!$A$2:$A$412,0))</f>
        <v>56172</v>
      </c>
      <c r="M5334">
        <f>INDEX(lehmad!D$2:D$412,MATCH(klypsid!$B5334,lehmad!$A$2:$A$412,0))</f>
        <v>135</v>
      </c>
      <c r="N5334">
        <f>INDEX(lehmad!E$2:E$412,MATCH(klypsid!$B5334,lehmad!$A$2:$A$412,0))</f>
        <v>1</v>
      </c>
      <c r="O5334" t="str">
        <f>INDEX(lehmad!F$2:F$412,MATCH(klypsid!$B5334,lehmad!$A$2:$A$412,0))</f>
        <v>DYNASTY-ET</v>
      </c>
      <c r="P5334">
        <f>INDEX(lehmad!G$2:G$412,MATCH(klypsid!$B5334,lehmad!$A$2:$A$412,0))</f>
        <v>2002</v>
      </c>
      <c r="Q5334" s="2">
        <f>INDEX(lehmad!H$2:H$412,MATCH(klypsid!$B5334,lehmad!$A$2:$A$412,0))</f>
        <v>36044</v>
      </c>
      <c r="R5334">
        <f>INDEX(lehmad!I$2:I$412,MATCH(klypsid!$B5334,lehmad!$A$2:$A$412,0))</f>
        <v>124</v>
      </c>
      <c r="S5334">
        <f t="shared" si="582"/>
        <v>1</v>
      </c>
      <c r="T5334">
        <f t="shared" si="583"/>
        <v>324</v>
      </c>
      <c r="U5334">
        <f t="shared" si="584"/>
        <v>3</v>
      </c>
      <c r="V5334">
        <f t="shared" si="585"/>
        <v>2.2141248053528475</v>
      </c>
      <c r="W5334">
        <f t="shared" si="586"/>
        <v>11</v>
      </c>
      <c r="X5334">
        <f t="shared" si="587"/>
        <v>33</v>
      </c>
    </row>
    <row r="5335" spans="1:24" x14ac:dyDescent="0.25">
      <c r="A5335">
        <v>4032</v>
      </c>
      <c r="B5335" t="str">
        <f t="shared" si="581"/>
        <v>E4032</v>
      </c>
      <c r="C5335" t="s">
        <v>89</v>
      </c>
      <c r="D5335">
        <v>1</v>
      </c>
      <c r="E5335" s="2">
        <v>39584</v>
      </c>
      <c r="F5335" s="2">
        <v>39944</v>
      </c>
      <c r="G5335">
        <v>27.5</v>
      </c>
      <c r="H5335">
        <v>4.5599999999999996</v>
      </c>
      <c r="I5335">
        <v>3.85</v>
      </c>
      <c r="J5335">
        <v>59</v>
      </c>
      <c r="K5335" t="str">
        <f>INDEX(lehmad!B$2:B$412,MATCH(klypsid!$B5335,lehmad!$A$2:$A$412,0))</f>
        <v>18.06.2006</v>
      </c>
      <c r="L5335">
        <f>INDEX(lehmad!C$2:C$412,MATCH(klypsid!$B5335,lehmad!$A$2:$A$412,0))</f>
        <v>56172</v>
      </c>
      <c r="M5335">
        <f>INDEX(lehmad!D$2:D$412,MATCH(klypsid!$B5335,lehmad!$A$2:$A$412,0))</f>
        <v>135</v>
      </c>
      <c r="N5335">
        <f>INDEX(lehmad!E$2:E$412,MATCH(klypsid!$B5335,lehmad!$A$2:$A$412,0))</f>
        <v>1</v>
      </c>
      <c r="O5335" t="str">
        <f>INDEX(lehmad!F$2:F$412,MATCH(klypsid!$B5335,lehmad!$A$2:$A$412,0))</f>
        <v>DYNASTY-ET</v>
      </c>
      <c r="P5335">
        <f>INDEX(lehmad!G$2:G$412,MATCH(klypsid!$B5335,lehmad!$A$2:$A$412,0))</f>
        <v>2002</v>
      </c>
      <c r="Q5335" s="2">
        <f>INDEX(lehmad!H$2:H$412,MATCH(klypsid!$B5335,lehmad!$A$2:$A$412,0))</f>
        <v>36044</v>
      </c>
      <c r="R5335">
        <f>INDEX(lehmad!I$2:I$412,MATCH(klypsid!$B5335,lehmad!$A$2:$A$412,0))</f>
        <v>124</v>
      </c>
      <c r="S5335">
        <f t="shared" si="582"/>
        <v>1</v>
      </c>
      <c r="T5335">
        <f t="shared" si="583"/>
        <v>360</v>
      </c>
      <c r="U5335">
        <f t="shared" si="584"/>
        <v>3</v>
      </c>
      <c r="V5335">
        <f t="shared" si="585"/>
        <v>2.2387868595871163</v>
      </c>
      <c r="W5335">
        <f t="shared" si="586"/>
        <v>12</v>
      </c>
      <c r="X5335">
        <f t="shared" si="587"/>
        <v>36</v>
      </c>
    </row>
    <row r="5336" spans="1:24" x14ac:dyDescent="0.25">
      <c r="A5336">
        <v>4032</v>
      </c>
      <c r="B5336" t="str">
        <f t="shared" si="581"/>
        <v>E4032</v>
      </c>
      <c r="C5336" t="s">
        <v>89</v>
      </c>
      <c r="D5336">
        <v>2</v>
      </c>
      <c r="E5336" s="2">
        <v>40009</v>
      </c>
      <c r="F5336" s="2">
        <v>40037</v>
      </c>
      <c r="G5336">
        <v>61.7</v>
      </c>
      <c r="H5336">
        <v>2.62</v>
      </c>
      <c r="I5336">
        <v>3</v>
      </c>
      <c r="J5336">
        <v>19</v>
      </c>
      <c r="K5336" t="str">
        <f>INDEX(lehmad!B$2:B$412,MATCH(klypsid!$B5336,lehmad!$A$2:$A$412,0))</f>
        <v>18.06.2006</v>
      </c>
      <c r="L5336">
        <f>INDEX(lehmad!C$2:C$412,MATCH(klypsid!$B5336,lehmad!$A$2:$A$412,0))</f>
        <v>56172</v>
      </c>
      <c r="M5336">
        <f>INDEX(lehmad!D$2:D$412,MATCH(klypsid!$B5336,lehmad!$A$2:$A$412,0))</f>
        <v>135</v>
      </c>
      <c r="N5336">
        <f>INDEX(lehmad!E$2:E$412,MATCH(klypsid!$B5336,lehmad!$A$2:$A$412,0))</f>
        <v>1</v>
      </c>
      <c r="O5336" t="str">
        <f>INDEX(lehmad!F$2:F$412,MATCH(klypsid!$B5336,lehmad!$A$2:$A$412,0))</f>
        <v>DYNASTY-ET</v>
      </c>
      <c r="P5336">
        <f>INDEX(lehmad!G$2:G$412,MATCH(klypsid!$B5336,lehmad!$A$2:$A$412,0))</f>
        <v>2002</v>
      </c>
      <c r="Q5336" s="2">
        <f>INDEX(lehmad!H$2:H$412,MATCH(klypsid!$B5336,lehmad!$A$2:$A$412,0))</f>
        <v>36044</v>
      </c>
      <c r="R5336">
        <f>INDEX(lehmad!I$2:I$412,MATCH(klypsid!$B5336,lehmad!$A$2:$A$412,0))</f>
        <v>124</v>
      </c>
      <c r="S5336">
        <f t="shared" si="582"/>
        <v>2</v>
      </c>
      <c r="T5336">
        <f t="shared" si="583"/>
        <v>28</v>
      </c>
      <c r="U5336">
        <f t="shared" si="584"/>
        <v>1</v>
      </c>
      <c r="V5336">
        <f t="shared" si="585"/>
        <v>0.60407132366886085</v>
      </c>
      <c r="W5336">
        <f t="shared" si="586"/>
        <v>1</v>
      </c>
      <c r="X5336">
        <f t="shared" si="587"/>
        <v>28</v>
      </c>
    </row>
    <row r="5337" spans="1:24" x14ac:dyDescent="0.25">
      <c r="A5337">
        <v>4032</v>
      </c>
      <c r="B5337" t="str">
        <f t="shared" si="581"/>
        <v>E4032</v>
      </c>
      <c r="C5337" t="s">
        <v>89</v>
      </c>
      <c r="D5337">
        <v>2</v>
      </c>
      <c r="E5337" s="2">
        <v>40009</v>
      </c>
      <c r="F5337" s="2">
        <v>40066</v>
      </c>
      <c r="G5337">
        <v>52.5</v>
      </c>
      <c r="H5337">
        <v>3.66</v>
      </c>
      <c r="I5337">
        <v>2.98</v>
      </c>
      <c r="J5337">
        <v>211</v>
      </c>
      <c r="K5337" t="str">
        <f>INDEX(lehmad!B$2:B$412,MATCH(klypsid!$B5337,lehmad!$A$2:$A$412,0))</f>
        <v>18.06.2006</v>
      </c>
      <c r="L5337">
        <f>INDEX(lehmad!C$2:C$412,MATCH(klypsid!$B5337,lehmad!$A$2:$A$412,0))</f>
        <v>56172</v>
      </c>
      <c r="M5337">
        <f>INDEX(lehmad!D$2:D$412,MATCH(klypsid!$B5337,lehmad!$A$2:$A$412,0))</f>
        <v>135</v>
      </c>
      <c r="N5337">
        <f>INDEX(lehmad!E$2:E$412,MATCH(klypsid!$B5337,lehmad!$A$2:$A$412,0))</f>
        <v>1</v>
      </c>
      <c r="O5337" t="str">
        <f>INDEX(lehmad!F$2:F$412,MATCH(klypsid!$B5337,lehmad!$A$2:$A$412,0))</f>
        <v>DYNASTY-ET</v>
      </c>
      <c r="P5337">
        <f>INDEX(lehmad!G$2:G$412,MATCH(klypsid!$B5337,lehmad!$A$2:$A$412,0))</f>
        <v>2002</v>
      </c>
      <c r="Q5337" s="2">
        <f>INDEX(lehmad!H$2:H$412,MATCH(klypsid!$B5337,lehmad!$A$2:$A$412,0))</f>
        <v>36044</v>
      </c>
      <c r="R5337">
        <f>INDEX(lehmad!I$2:I$412,MATCH(klypsid!$B5337,lehmad!$A$2:$A$412,0))</f>
        <v>124</v>
      </c>
      <c r="S5337">
        <f t="shared" si="582"/>
        <v>2</v>
      </c>
      <c r="T5337">
        <f t="shared" si="583"/>
        <v>57</v>
      </c>
      <c r="U5337">
        <f t="shared" si="584"/>
        <v>1</v>
      </c>
      <c r="V5337">
        <f t="shared" si="585"/>
        <v>4.0772429989324603</v>
      </c>
      <c r="W5337">
        <f t="shared" si="586"/>
        <v>2</v>
      </c>
      <c r="X5337">
        <f t="shared" si="587"/>
        <v>29</v>
      </c>
    </row>
    <row r="5338" spans="1:24" x14ac:dyDescent="0.25">
      <c r="A5338">
        <v>4032</v>
      </c>
      <c r="B5338" t="str">
        <f t="shared" si="581"/>
        <v>E4032</v>
      </c>
      <c r="C5338" t="s">
        <v>89</v>
      </c>
      <c r="D5338">
        <v>2</v>
      </c>
      <c r="E5338" s="2">
        <v>40009</v>
      </c>
      <c r="F5338" s="2">
        <v>40094</v>
      </c>
      <c r="G5338">
        <v>47.1</v>
      </c>
      <c r="H5338">
        <v>3.52</v>
      </c>
      <c r="I5338">
        <v>3.51</v>
      </c>
      <c r="J5338">
        <v>78</v>
      </c>
      <c r="K5338" t="str">
        <f>INDEX(lehmad!B$2:B$412,MATCH(klypsid!$B5338,lehmad!$A$2:$A$412,0))</f>
        <v>18.06.2006</v>
      </c>
      <c r="L5338">
        <f>INDEX(lehmad!C$2:C$412,MATCH(klypsid!$B5338,lehmad!$A$2:$A$412,0))</f>
        <v>56172</v>
      </c>
      <c r="M5338">
        <f>INDEX(lehmad!D$2:D$412,MATCH(klypsid!$B5338,lehmad!$A$2:$A$412,0))</f>
        <v>135</v>
      </c>
      <c r="N5338">
        <f>INDEX(lehmad!E$2:E$412,MATCH(klypsid!$B5338,lehmad!$A$2:$A$412,0))</f>
        <v>1</v>
      </c>
      <c r="O5338" t="str">
        <f>INDEX(lehmad!F$2:F$412,MATCH(klypsid!$B5338,lehmad!$A$2:$A$412,0))</f>
        <v>DYNASTY-ET</v>
      </c>
      <c r="P5338">
        <f>INDEX(lehmad!G$2:G$412,MATCH(klypsid!$B5338,lehmad!$A$2:$A$412,0))</f>
        <v>2002</v>
      </c>
      <c r="Q5338" s="2">
        <f>INDEX(lehmad!H$2:H$412,MATCH(klypsid!$B5338,lehmad!$A$2:$A$412,0))</f>
        <v>36044</v>
      </c>
      <c r="R5338">
        <f>INDEX(lehmad!I$2:I$412,MATCH(klypsid!$B5338,lehmad!$A$2:$A$412,0))</f>
        <v>124</v>
      </c>
      <c r="S5338">
        <f t="shared" si="582"/>
        <v>2</v>
      </c>
      <c r="T5338">
        <f t="shared" si="583"/>
        <v>85</v>
      </c>
      <c r="U5338">
        <f t="shared" si="584"/>
        <v>2</v>
      </c>
      <c r="V5338">
        <f t="shared" si="585"/>
        <v>2.6415460290875235</v>
      </c>
      <c r="W5338">
        <f t="shared" si="586"/>
        <v>3</v>
      </c>
      <c r="X5338">
        <f t="shared" si="587"/>
        <v>28</v>
      </c>
    </row>
    <row r="5339" spans="1:24" x14ac:dyDescent="0.25">
      <c r="A5339">
        <v>4032</v>
      </c>
      <c r="B5339" t="str">
        <f t="shared" si="581"/>
        <v>E4032</v>
      </c>
      <c r="C5339" t="s">
        <v>89</v>
      </c>
      <c r="D5339">
        <v>2</v>
      </c>
      <c r="E5339" s="2">
        <v>40009</v>
      </c>
      <c r="F5339" s="2">
        <v>40125</v>
      </c>
      <c r="G5339">
        <v>35.5</v>
      </c>
      <c r="H5339">
        <v>4.12</v>
      </c>
      <c r="I5339">
        <v>4</v>
      </c>
      <c r="J5339">
        <v>582</v>
      </c>
      <c r="K5339" t="str">
        <f>INDEX(lehmad!B$2:B$412,MATCH(klypsid!$B5339,lehmad!$A$2:$A$412,0))</f>
        <v>18.06.2006</v>
      </c>
      <c r="L5339">
        <f>INDEX(lehmad!C$2:C$412,MATCH(klypsid!$B5339,lehmad!$A$2:$A$412,0))</f>
        <v>56172</v>
      </c>
      <c r="M5339">
        <f>INDEX(lehmad!D$2:D$412,MATCH(klypsid!$B5339,lehmad!$A$2:$A$412,0))</f>
        <v>135</v>
      </c>
      <c r="N5339">
        <f>INDEX(lehmad!E$2:E$412,MATCH(klypsid!$B5339,lehmad!$A$2:$A$412,0))</f>
        <v>1</v>
      </c>
      <c r="O5339" t="str">
        <f>INDEX(lehmad!F$2:F$412,MATCH(klypsid!$B5339,lehmad!$A$2:$A$412,0))</f>
        <v>DYNASTY-ET</v>
      </c>
      <c r="P5339">
        <f>INDEX(lehmad!G$2:G$412,MATCH(klypsid!$B5339,lehmad!$A$2:$A$412,0))</f>
        <v>2002</v>
      </c>
      <c r="Q5339" s="2">
        <f>INDEX(lehmad!H$2:H$412,MATCH(klypsid!$B5339,lehmad!$A$2:$A$412,0))</f>
        <v>36044</v>
      </c>
      <c r="R5339">
        <f>INDEX(lehmad!I$2:I$412,MATCH(klypsid!$B5339,lehmad!$A$2:$A$412,0))</f>
        <v>124</v>
      </c>
      <c r="S5339">
        <f t="shared" si="582"/>
        <v>2</v>
      </c>
      <c r="T5339">
        <f t="shared" si="583"/>
        <v>116</v>
      </c>
      <c r="U5339">
        <f t="shared" si="584"/>
        <v>2</v>
      </c>
      <c r="V5339">
        <f t="shared" si="585"/>
        <v>5.5410191531335595</v>
      </c>
      <c r="W5339">
        <f t="shared" si="586"/>
        <v>4</v>
      </c>
      <c r="X5339">
        <f t="shared" si="587"/>
        <v>31</v>
      </c>
    </row>
    <row r="5340" spans="1:24" x14ac:dyDescent="0.25">
      <c r="A5340">
        <v>4032</v>
      </c>
      <c r="B5340" t="str">
        <f t="shared" si="581"/>
        <v>E4032</v>
      </c>
      <c r="C5340" t="s">
        <v>89</v>
      </c>
      <c r="D5340">
        <v>2</v>
      </c>
      <c r="E5340" s="2">
        <v>40009</v>
      </c>
      <c r="F5340" s="2">
        <v>40153</v>
      </c>
      <c r="G5340">
        <v>38.299999999999997</v>
      </c>
      <c r="H5340">
        <v>4.2300000000000004</v>
      </c>
      <c r="I5340">
        <v>3.66</v>
      </c>
      <c r="J5340">
        <v>115</v>
      </c>
      <c r="K5340" t="str">
        <f>INDEX(lehmad!B$2:B$412,MATCH(klypsid!$B5340,lehmad!$A$2:$A$412,0))</f>
        <v>18.06.2006</v>
      </c>
      <c r="L5340">
        <f>INDEX(lehmad!C$2:C$412,MATCH(klypsid!$B5340,lehmad!$A$2:$A$412,0))</f>
        <v>56172</v>
      </c>
      <c r="M5340">
        <f>INDEX(lehmad!D$2:D$412,MATCH(klypsid!$B5340,lehmad!$A$2:$A$412,0))</f>
        <v>135</v>
      </c>
      <c r="N5340">
        <f>INDEX(lehmad!E$2:E$412,MATCH(klypsid!$B5340,lehmad!$A$2:$A$412,0))</f>
        <v>1</v>
      </c>
      <c r="O5340" t="str">
        <f>INDEX(lehmad!F$2:F$412,MATCH(klypsid!$B5340,lehmad!$A$2:$A$412,0))</f>
        <v>DYNASTY-ET</v>
      </c>
      <c r="P5340">
        <f>INDEX(lehmad!G$2:G$412,MATCH(klypsid!$B5340,lehmad!$A$2:$A$412,0))</f>
        <v>2002</v>
      </c>
      <c r="Q5340" s="2">
        <f>INDEX(lehmad!H$2:H$412,MATCH(klypsid!$B5340,lehmad!$A$2:$A$412,0))</f>
        <v>36044</v>
      </c>
      <c r="R5340">
        <f>INDEX(lehmad!I$2:I$412,MATCH(klypsid!$B5340,lehmad!$A$2:$A$412,0))</f>
        <v>124</v>
      </c>
      <c r="S5340">
        <f t="shared" si="582"/>
        <v>2</v>
      </c>
      <c r="T5340">
        <f t="shared" si="583"/>
        <v>144</v>
      </c>
      <c r="U5340">
        <f t="shared" si="584"/>
        <v>2</v>
      </c>
      <c r="V5340">
        <f t="shared" si="585"/>
        <v>3.2016338611696504</v>
      </c>
      <c r="W5340">
        <f t="shared" si="586"/>
        <v>5</v>
      </c>
      <c r="X5340">
        <f t="shared" si="587"/>
        <v>28</v>
      </c>
    </row>
    <row r="5341" spans="1:24" x14ac:dyDescent="0.25">
      <c r="A5341">
        <v>4032</v>
      </c>
      <c r="B5341" t="str">
        <f t="shared" si="581"/>
        <v>E4032</v>
      </c>
      <c r="C5341" t="s">
        <v>89</v>
      </c>
      <c r="D5341">
        <v>2</v>
      </c>
      <c r="E5341" s="2">
        <v>40009</v>
      </c>
      <c r="F5341" s="2">
        <v>40186</v>
      </c>
      <c r="G5341">
        <v>37</v>
      </c>
      <c r="H5341">
        <v>4.7300000000000004</v>
      </c>
      <c r="I5341">
        <v>3.83</v>
      </c>
      <c r="J5341">
        <v>62</v>
      </c>
      <c r="K5341" t="str">
        <f>INDEX(lehmad!B$2:B$412,MATCH(klypsid!$B5341,lehmad!$A$2:$A$412,0))</f>
        <v>18.06.2006</v>
      </c>
      <c r="L5341">
        <f>INDEX(lehmad!C$2:C$412,MATCH(klypsid!$B5341,lehmad!$A$2:$A$412,0))</f>
        <v>56172</v>
      </c>
      <c r="M5341">
        <f>INDEX(lehmad!D$2:D$412,MATCH(klypsid!$B5341,lehmad!$A$2:$A$412,0))</f>
        <v>135</v>
      </c>
      <c r="N5341">
        <f>INDEX(lehmad!E$2:E$412,MATCH(klypsid!$B5341,lehmad!$A$2:$A$412,0))</f>
        <v>1</v>
      </c>
      <c r="O5341" t="str">
        <f>INDEX(lehmad!F$2:F$412,MATCH(klypsid!$B5341,lehmad!$A$2:$A$412,0))</f>
        <v>DYNASTY-ET</v>
      </c>
      <c r="P5341">
        <f>INDEX(lehmad!G$2:G$412,MATCH(klypsid!$B5341,lehmad!$A$2:$A$412,0))</f>
        <v>2002</v>
      </c>
      <c r="Q5341" s="2">
        <f>INDEX(lehmad!H$2:H$412,MATCH(klypsid!$B5341,lehmad!$A$2:$A$412,0))</f>
        <v>36044</v>
      </c>
      <c r="R5341">
        <f>INDEX(lehmad!I$2:I$412,MATCH(klypsid!$B5341,lehmad!$A$2:$A$412,0))</f>
        <v>124</v>
      </c>
      <c r="S5341">
        <f t="shared" si="582"/>
        <v>2</v>
      </c>
      <c r="T5341">
        <f t="shared" si="583"/>
        <v>177</v>
      </c>
      <c r="U5341">
        <f t="shared" si="584"/>
        <v>3</v>
      </c>
      <c r="V5341">
        <f t="shared" si="585"/>
        <v>2.3103401206121505</v>
      </c>
      <c r="W5341">
        <f t="shared" si="586"/>
        <v>6</v>
      </c>
      <c r="X5341">
        <f t="shared" si="587"/>
        <v>33</v>
      </c>
    </row>
    <row r="5342" spans="1:24" x14ac:dyDescent="0.25">
      <c r="A5342">
        <v>4032</v>
      </c>
      <c r="B5342" t="str">
        <f t="shared" si="581"/>
        <v>E4032</v>
      </c>
      <c r="C5342" t="s">
        <v>89</v>
      </c>
      <c r="D5342">
        <v>2</v>
      </c>
      <c r="E5342" s="2">
        <v>40009</v>
      </c>
      <c r="F5342" s="2">
        <v>40214</v>
      </c>
      <c r="G5342">
        <v>33.1</v>
      </c>
      <c r="H5342">
        <v>4.87</v>
      </c>
      <c r="I5342">
        <v>3.66</v>
      </c>
      <c r="J5342">
        <v>239</v>
      </c>
      <c r="K5342" t="str">
        <f>INDEX(lehmad!B$2:B$412,MATCH(klypsid!$B5342,lehmad!$A$2:$A$412,0))</f>
        <v>18.06.2006</v>
      </c>
      <c r="L5342">
        <f>INDEX(lehmad!C$2:C$412,MATCH(klypsid!$B5342,lehmad!$A$2:$A$412,0))</f>
        <v>56172</v>
      </c>
      <c r="M5342">
        <f>INDEX(lehmad!D$2:D$412,MATCH(klypsid!$B5342,lehmad!$A$2:$A$412,0))</f>
        <v>135</v>
      </c>
      <c r="N5342">
        <f>INDEX(lehmad!E$2:E$412,MATCH(klypsid!$B5342,lehmad!$A$2:$A$412,0))</f>
        <v>1</v>
      </c>
      <c r="O5342" t="str">
        <f>INDEX(lehmad!F$2:F$412,MATCH(klypsid!$B5342,lehmad!$A$2:$A$412,0))</f>
        <v>DYNASTY-ET</v>
      </c>
      <c r="P5342">
        <f>INDEX(lehmad!G$2:G$412,MATCH(klypsid!$B5342,lehmad!$A$2:$A$412,0))</f>
        <v>2002</v>
      </c>
      <c r="Q5342" s="2">
        <f>INDEX(lehmad!H$2:H$412,MATCH(klypsid!$B5342,lehmad!$A$2:$A$412,0))</f>
        <v>36044</v>
      </c>
      <c r="R5342">
        <f>INDEX(lehmad!I$2:I$412,MATCH(klypsid!$B5342,lehmad!$A$2:$A$412,0))</f>
        <v>124</v>
      </c>
      <c r="S5342">
        <f t="shared" si="582"/>
        <v>2</v>
      </c>
      <c r="T5342">
        <f t="shared" si="583"/>
        <v>205</v>
      </c>
      <c r="U5342">
        <f t="shared" si="584"/>
        <v>3</v>
      </c>
      <c r="V5342">
        <f t="shared" si="585"/>
        <v>4.2570106182060243</v>
      </c>
      <c r="W5342">
        <f t="shared" si="586"/>
        <v>7</v>
      </c>
      <c r="X5342">
        <f t="shared" si="587"/>
        <v>28</v>
      </c>
    </row>
    <row r="5343" spans="1:24" x14ac:dyDescent="0.25">
      <c r="A5343">
        <v>4032</v>
      </c>
      <c r="B5343" t="str">
        <f t="shared" si="581"/>
        <v>E4032</v>
      </c>
      <c r="C5343" t="s">
        <v>89</v>
      </c>
      <c r="D5343">
        <v>2</v>
      </c>
      <c r="E5343" s="2">
        <v>40009</v>
      </c>
      <c r="F5343" s="2">
        <v>40242</v>
      </c>
      <c r="G5343">
        <v>32.9</v>
      </c>
      <c r="H5343">
        <v>4.63</v>
      </c>
      <c r="I5343">
        <v>3.64</v>
      </c>
      <c r="J5343">
        <v>196</v>
      </c>
      <c r="K5343" t="str">
        <f>INDEX(lehmad!B$2:B$412,MATCH(klypsid!$B5343,lehmad!$A$2:$A$412,0))</f>
        <v>18.06.2006</v>
      </c>
      <c r="L5343">
        <f>INDEX(lehmad!C$2:C$412,MATCH(klypsid!$B5343,lehmad!$A$2:$A$412,0))</f>
        <v>56172</v>
      </c>
      <c r="M5343">
        <f>INDEX(lehmad!D$2:D$412,MATCH(klypsid!$B5343,lehmad!$A$2:$A$412,0))</f>
        <v>135</v>
      </c>
      <c r="N5343">
        <f>INDEX(lehmad!E$2:E$412,MATCH(klypsid!$B5343,lehmad!$A$2:$A$412,0))</f>
        <v>1</v>
      </c>
      <c r="O5343" t="str">
        <f>INDEX(lehmad!F$2:F$412,MATCH(klypsid!$B5343,lehmad!$A$2:$A$412,0))</f>
        <v>DYNASTY-ET</v>
      </c>
      <c r="P5343">
        <f>INDEX(lehmad!G$2:G$412,MATCH(klypsid!$B5343,lehmad!$A$2:$A$412,0))</f>
        <v>2002</v>
      </c>
      <c r="Q5343" s="2">
        <f>INDEX(lehmad!H$2:H$412,MATCH(klypsid!$B5343,lehmad!$A$2:$A$412,0))</f>
        <v>36044</v>
      </c>
      <c r="R5343">
        <f>INDEX(lehmad!I$2:I$412,MATCH(klypsid!$B5343,lehmad!$A$2:$A$412,0))</f>
        <v>124</v>
      </c>
      <c r="S5343">
        <f t="shared" si="582"/>
        <v>2</v>
      </c>
      <c r="T5343">
        <f t="shared" si="583"/>
        <v>233</v>
      </c>
      <c r="U5343">
        <f t="shared" si="584"/>
        <v>3</v>
      </c>
      <c r="V5343">
        <f t="shared" si="585"/>
        <v>3.9708536543404835</v>
      </c>
      <c r="W5343">
        <f t="shared" si="586"/>
        <v>8</v>
      </c>
      <c r="X5343">
        <f t="shared" si="587"/>
        <v>28</v>
      </c>
    </row>
    <row r="5344" spans="1:24" x14ac:dyDescent="0.25">
      <c r="A5344">
        <v>4032</v>
      </c>
      <c r="B5344" t="str">
        <f t="shared" si="581"/>
        <v>E4032</v>
      </c>
      <c r="C5344" t="s">
        <v>89</v>
      </c>
      <c r="D5344">
        <v>2</v>
      </c>
      <c r="E5344" s="2">
        <v>40009</v>
      </c>
      <c r="F5344" s="2">
        <v>40276</v>
      </c>
      <c r="G5344">
        <v>37.299999999999997</v>
      </c>
      <c r="H5344">
        <v>5.31</v>
      </c>
      <c r="I5344">
        <v>3.81</v>
      </c>
      <c r="J5344">
        <v>242</v>
      </c>
      <c r="K5344" t="str">
        <f>INDEX(lehmad!B$2:B$412,MATCH(klypsid!$B5344,lehmad!$A$2:$A$412,0))</f>
        <v>18.06.2006</v>
      </c>
      <c r="L5344">
        <f>INDEX(lehmad!C$2:C$412,MATCH(klypsid!$B5344,lehmad!$A$2:$A$412,0))</f>
        <v>56172</v>
      </c>
      <c r="M5344">
        <f>INDEX(lehmad!D$2:D$412,MATCH(klypsid!$B5344,lehmad!$A$2:$A$412,0))</f>
        <v>135</v>
      </c>
      <c r="N5344">
        <f>INDEX(lehmad!E$2:E$412,MATCH(klypsid!$B5344,lehmad!$A$2:$A$412,0))</f>
        <v>1</v>
      </c>
      <c r="O5344" t="str">
        <f>INDEX(lehmad!F$2:F$412,MATCH(klypsid!$B5344,lehmad!$A$2:$A$412,0))</f>
        <v>DYNASTY-ET</v>
      </c>
      <c r="P5344">
        <f>INDEX(lehmad!G$2:G$412,MATCH(klypsid!$B5344,lehmad!$A$2:$A$412,0))</f>
        <v>2002</v>
      </c>
      <c r="Q5344" s="2">
        <f>INDEX(lehmad!H$2:H$412,MATCH(klypsid!$B5344,lehmad!$A$2:$A$412,0))</f>
        <v>36044</v>
      </c>
      <c r="R5344">
        <f>INDEX(lehmad!I$2:I$412,MATCH(klypsid!$B5344,lehmad!$A$2:$A$412,0))</f>
        <v>124</v>
      </c>
      <c r="S5344">
        <f t="shared" si="582"/>
        <v>2</v>
      </c>
      <c r="T5344">
        <f t="shared" si="583"/>
        <v>267</v>
      </c>
      <c r="U5344">
        <f t="shared" si="584"/>
        <v>3</v>
      </c>
      <c r="V5344">
        <f t="shared" si="585"/>
        <v>4.2750070474998694</v>
      </c>
      <c r="W5344">
        <f t="shared" si="586"/>
        <v>9</v>
      </c>
      <c r="X5344">
        <f t="shared" si="587"/>
        <v>34</v>
      </c>
    </row>
    <row r="5345" spans="1:24" x14ac:dyDescent="0.25">
      <c r="A5345">
        <v>4032</v>
      </c>
      <c r="B5345" t="str">
        <f t="shared" si="581"/>
        <v>E4032</v>
      </c>
      <c r="C5345" t="s">
        <v>89</v>
      </c>
      <c r="D5345">
        <v>2</v>
      </c>
      <c r="E5345" s="2">
        <v>40009</v>
      </c>
      <c r="F5345" s="2">
        <v>40304</v>
      </c>
      <c r="G5345">
        <v>18</v>
      </c>
      <c r="H5345">
        <v>5.0999999999999996</v>
      </c>
      <c r="I5345">
        <v>3.72</v>
      </c>
      <c r="J5345">
        <v>557</v>
      </c>
      <c r="K5345" t="str">
        <f>INDEX(lehmad!B$2:B$412,MATCH(klypsid!$B5345,lehmad!$A$2:$A$412,0))</f>
        <v>18.06.2006</v>
      </c>
      <c r="L5345">
        <f>INDEX(lehmad!C$2:C$412,MATCH(klypsid!$B5345,lehmad!$A$2:$A$412,0))</f>
        <v>56172</v>
      </c>
      <c r="M5345">
        <f>INDEX(lehmad!D$2:D$412,MATCH(klypsid!$B5345,lehmad!$A$2:$A$412,0))</f>
        <v>135</v>
      </c>
      <c r="N5345">
        <f>INDEX(lehmad!E$2:E$412,MATCH(klypsid!$B5345,lehmad!$A$2:$A$412,0))</f>
        <v>1</v>
      </c>
      <c r="O5345" t="str">
        <f>INDEX(lehmad!F$2:F$412,MATCH(klypsid!$B5345,lehmad!$A$2:$A$412,0))</f>
        <v>DYNASTY-ET</v>
      </c>
      <c r="P5345">
        <f>INDEX(lehmad!G$2:G$412,MATCH(klypsid!$B5345,lehmad!$A$2:$A$412,0))</f>
        <v>2002</v>
      </c>
      <c r="Q5345" s="2">
        <f>INDEX(lehmad!H$2:H$412,MATCH(klypsid!$B5345,lehmad!$A$2:$A$412,0))</f>
        <v>36044</v>
      </c>
      <c r="R5345">
        <f>INDEX(lehmad!I$2:I$412,MATCH(klypsid!$B5345,lehmad!$A$2:$A$412,0))</f>
        <v>124</v>
      </c>
      <c r="S5345">
        <f t="shared" si="582"/>
        <v>2</v>
      </c>
      <c r="T5345">
        <f t="shared" si="583"/>
        <v>295</v>
      </c>
      <c r="U5345">
        <f t="shared" si="584"/>
        <v>3</v>
      </c>
      <c r="V5345">
        <f t="shared" si="585"/>
        <v>5.4776773275653072</v>
      </c>
      <c r="W5345">
        <f t="shared" si="586"/>
        <v>10</v>
      </c>
      <c r="X5345">
        <f t="shared" si="587"/>
        <v>28</v>
      </c>
    </row>
    <row r="5346" spans="1:24" x14ac:dyDescent="0.25">
      <c r="A5346">
        <v>4032</v>
      </c>
      <c r="B5346" t="str">
        <f t="shared" si="581"/>
        <v>E4032</v>
      </c>
      <c r="C5346" t="s">
        <v>89</v>
      </c>
      <c r="D5346">
        <v>3</v>
      </c>
      <c r="E5346" s="2">
        <v>40366</v>
      </c>
      <c r="F5346" s="2">
        <v>40396</v>
      </c>
      <c r="G5346">
        <v>42.4</v>
      </c>
      <c r="H5346">
        <v>3.33</v>
      </c>
      <c r="I5346">
        <v>2.9</v>
      </c>
      <c r="J5346">
        <v>127</v>
      </c>
      <c r="K5346" t="str">
        <f>INDEX(lehmad!B$2:B$412,MATCH(klypsid!$B5346,lehmad!$A$2:$A$412,0))</f>
        <v>18.06.2006</v>
      </c>
      <c r="L5346">
        <f>INDEX(lehmad!C$2:C$412,MATCH(klypsid!$B5346,lehmad!$A$2:$A$412,0))</f>
        <v>56172</v>
      </c>
      <c r="M5346">
        <f>INDEX(lehmad!D$2:D$412,MATCH(klypsid!$B5346,lehmad!$A$2:$A$412,0))</f>
        <v>135</v>
      </c>
      <c r="N5346">
        <f>INDEX(lehmad!E$2:E$412,MATCH(klypsid!$B5346,lehmad!$A$2:$A$412,0))</f>
        <v>1</v>
      </c>
      <c r="O5346" t="str">
        <f>INDEX(lehmad!F$2:F$412,MATCH(klypsid!$B5346,lehmad!$A$2:$A$412,0))</f>
        <v>DYNASTY-ET</v>
      </c>
      <c r="P5346">
        <f>INDEX(lehmad!G$2:G$412,MATCH(klypsid!$B5346,lehmad!$A$2:$A$412,0))</f>
        <v>2002</v>
      </c>
      <c r="Q5346" s="2">
        <f>INDEX(lehmad!H$2:H$412,MATCH(klypsid!$B5346,lehmad!$A$2:$A$412,0))</f>
        <v>36044</v>
      </c>
      <c r="R5346">
        <f>INDEX(lehmad!I$2:I$412,MATCH(klypsid!$B5346,lehmad!$A$2:$A$412,0))</f>
        <v>124</v>
      </c>
      <c r="S5346">
        <f t="shared" si="582"/>
        <v>3</v>
      </c>
      <c r="T5346">
        <f t="shared" si="583"/>
        <v>30</v>
      </c>
      <c r="U5346">
        <f t="shared" si="584"/>
        <v>1</v>
      </c>
      <c r="V5346">
        <f t="shared" si="585"/>
        <v>3.3448284969974411</v>
      </c>
      <c r="W5346">
        <f t="shared" si="586"/>
        <v>1</v>
      </c>
      <c r="X5346">
        <f t="shared" si="587"/>
        <v>30</v>
      </c>
    </row>
    <row r="5347" spans="1:24" x14ac:dyDescent="0.25">
      <c r="A5347">
        <v>4032</v>
      </c>
      <c r="B5347" t="str">
        <f t="shared" si="581"/>
        <v>E4032</v>
      </c>
      <c r="C5347" t="s">
        <v>89</v>
      </c>
      <c r="D5347">
        <v>3</v>
      </c>
      <c r="E5347" s="2">
        <v>40366</v>
      </c>
      <c r="F5347" s="2">
        <v>40434</v>
      </c>
      <c r="G5347">
        <v>35.9</v>
      </c>
      <c r="H5347">
        <v>4.5999999999999996</v>
      </c>
      <c r="I5347">
        <v>3.57</v>
      </c>
      <c r="J5347">
        <v>748</v>
      </c>
      <c r="K5347" t="str">
        <f>INDEX(lehmad!B$2:B$412,MATCH(klypsid!$B5347,lehmad!$A$2:$A$412,0))</f>
        <v>18.06.2006</v>
      </c>
      <c r="L5347">
        <f>INDEX(lehmad!C$2:C$412,MATCH(klypsid!$B5347,lehmad!$A$2:$A$412,0))</f>
        <v>56172</v>
      </c>
      <c r="M5347">
        <f>INDEX(lehmad!D$2:D$412,MATCH(klypsid!$B5347,lehmad!$A$2:$A$412,0))</f>
        <v>135</v>
      </c>
      <c r="N5347">
        <f>INDEX(lehmad!E$2:E$412,MATCH(klypsid!$B5347,lehmad!$A$2:$A$412,0))</f>
        <v>1</v>
      </c>
      <c r="O5347" t="str">
        <f>INDEX(lehmad!F$2:F$412,MATCH(klypsid!$B5347,lehmad!$A$2:$A$412,0))</f>
        <v>DYNASTY-ET</v>
      </c>
      <c r="P5347">
        <f>INDEX(lehmad!G$2:G$412,MATCH(klypsid!$B5347,lehmad!$A$2:$A$412,0))</f>
        <v>2002</v>
      </c>
      <c r="Q5347" s="2">
        <f>INDEX(lehmad!H$2:H$412,MATCH(klypsid!$B5347,lehmad!$A$2:$A$412,0))</f>
        <v>36044</v>
      </c>
      <c r="R5347">
        <f>INDEX(lehmad!I$2:I$412,MATCH(klypsid!$B5347,lehmad!$A$2:$A$412,0))</f>
        <v>124</v>
      </c>
      <c r="S5347">
        <f t="shared" si="582"/>
        <v>3</v>
      </c>
      <c r="T5347">
        <f t="shared" si="583"/>
        <v>68</v>
      </c>
      <c r="U5347">
        <f t="shared" si="584"/>
        <v>2</v>
      </c>
      <c r="V5347">
        <f t="shared" si="585"/>
        <v>5.903038270112912</v>
      </c>
      <c r="W5347">
        <f t="shared" si="586"/>
        <v>2</v>
      </c>
      <c r="X5347">
        <f t="shared" si="587"/>
        <v>38</v>
      </c>
    </row>
    <row r="5348" spans="1:24" x14ac:dyDescent="0.25">
      <c r="A5348">
        <v>4032</v>
      </c>
      <c r="B5348" t="str">
        <f t="shared" si="581"/>
        <v>E4032</v>
      </c>
      <c r="C5348" t="s">
        <v>89</v>
      </c>
      <c r="D5348">
        <v>3</v>
      </c>
      <c r="E5348" s="2">
        <v>40366</v>
      </c>
      <c r="F5348" s="2">
        <v>40493</v>
      </c>
      <c r="G5348">
        <v>28.1</v>
      </c>
      <c r="H5348">
        <v>5.63</v>
      </c>
      <c r="I5348">
        <v>3.34</v>
      </c>
      <c r="J5348">
        <v>136</v>
      </c>
      <c r="K5348" t="str">
        <f>INDEX(lehmad!B$2:B$412,MATCH(klypsid!$B5348,lehmad!$A$2:$A$412,0))</f>
        <v>18.06.2006</v>
      </c>
      <c r="L5348">
        <f>INDEX(lehmad!C$2:C$412,MATCH(klypsid!$B5348,lehmad!$A$2:$A$412,0))</f>
        <v>56172</v>
      </c>
      <c r="M5348">
        <f>INDEX(lehmad!D$2:D$412,MATCH(klypsid!$B5348,lehmad!$A$2:$A$412,0))</f>
        <v>135</v>
      </c>
      <c r="N5348">
        <f>INDEX(lehmad!E$2:E$412,MATCH(klypsid!$B5348,lehmad!$A$2:$A$412,0))</f>
        <v>1</v>
      </c>
      <c r="O5348" t="str">
        <f>INDEX(lehmad!F$2:F$412,MATCH(klypsid!$B5348,lehmad!$A$2:$A$412,0))</f>
        <v>DYNASTY-ET</v>
      </c>
      <c r="P5348">
        <f>INDEX(lehmad!G$2:G$412,MATCH(klypsid!$B5348,lehmad!$A$2:$A$412,0))</f>
        <v>2002</v>
      </c>
      <c r="Q5348" s="2">
        <f>INDEX(lehmad!H$2:H$412,MATCH(klypsid!$B5348,lehmad!$A$2:$A$412,0))</f>
        <v>36044</v>
      </c>
      <c r="R5348">
        <f>INDEX(lehmad!I$2:I$412,MATCH(klypsid!$B5348,lehmad!$A$2:$A$412,0))</f>
        <v>124</v>
      </c>
      <c r="S5348">
        <f t="shared" si="582"/>
        <v>3</v>
      </c>
      <c r="T5348">
        <f t="shared" si="583"/>
        <v>127</v>
      </c>
      <c r="U5348">
        <f t="shared" si="584"/>
        <v>2</v>
      </c>
      <c r="V5348">
        <f t="shared" si="585"/>
        <v>3.4436066514756147</v>
      </c>
      <c r="W5348">
        <f t="shared" si="586"/>
        <v>3</v>
      </c>
      <c r="X5348">
        <f t="shared" si="587"/>
        <v>59</v>
      </c>
    </row>
    <row r="5349" spans="1:24" x14ac:dyDescent="0.25">
      <c r="A5349">
        <v>4032</v>
      </c>
      <c r="B5349" t="str">
        <f t="shared" si="581"/>
        <v>E4032</v>
      </c>
      <c r="C5349" t="s">
        <v>89</v>
      </c>
      <c r="D5349">
        <v>3</v>
      </c>
      <c r="E5349" s="2">
        <v>40366</v>
      </c>
      <c r="F5349" s="2">
        <v>40521</v>
      </c>
      <c r="G5349">
        <v>32.9</v>
      </c>
      <c r="H5349">
        <v>4.84</v>
      </c>
      <c r="I5349">
        <v>3.66</v>
      </c>
      <c r="J5349">
        <v>693</v>
      </c>
      <c r="K5349" t="str">
        <f>INDEX(lehmad!B$2:B$412,MATCH(klypsid!$B5349,lehmad!$A$2:$A$412,0))</f>
        <v>18.06.2006</v>
      </c>
      <c r="L5349">
        <f>INDEX(lehmad!C$2:C$412,MATCH(klypsid!$B5349,lehmad!$A$2:$A$412,0))</f>
        <v>56172</v>
      </c>
      <c r="M5349">
        <f>INDEX(lehmad!D$2:D$412,MATCH(klypsid!$B5349,lehmad!$A$2:$A$412,0))</f>
        <v>135</v>
      </c>
      <c r="N5349">
        <f>INDEX(lehmad!E$2:E$412,MATCH(klypsid!$B5349,lehmad!$A$2:$A$412,0))</f>
        <v>1</v>
      </c>
      <c r="O5349" t="str">
        <f>INDEX(lehmad!F$2:F$412,MATCH(klypsid!$B5349,lehmad!$A$2:$A$412,0))</f>
        <v>DYNASTY-ET</v>
      </c>
      <c r="P5349">
        <f>INDEX(lehmad!G$2:G$412,MATCH(klypsid!$B5349,lehmad!$A$2:$A$412,0))</f>
        <v>2002</v>
      </c>
      <c r="Q5349" s="2">
        <f>INDEX(lehmad!H$2:H$412,MATCH(klypsid!$B5349,lehmad!$A$2:$A$412,0))</f>
        <v>36044</v>
      </c>
      <c r="R5349">
        <f>INDEX(lehmad!I$2:I$412,MATCH(klypsid!$B5349,lehmad!$A$2:$A$412,0))</f>
        <v>124</v>
      </c>
      <c r="S5349">
        <f t="shared" si="582"/>
        <v>3</v>
      </c>
      <c r="T5349">
        <f t="shared" si="583"/>
        <v>155</v>
      </c>
      <c r="U5349">
        <f t="shared" si="584"/>
        <v>3</v>
      </c>
      <c r="V5349">
        <f t="shared" si="585"/>
        <v>5.7928553523624888</v>
      </c>
      <c r="W5349">
        <f t="shared" si="586"/>
        <v>4</v>
      </c>
      <c r="X5349">
        <f t="shared" si="587"/>
        <v>28</v>
      </c>
    </row>
    <row r="5350" spans="1:24" x14ac:dyDescent="0.25">
      <c r="A5350">
        <v>4032</v>
      </c>
      <c r="B5350" t="str">
        <f t="shared" si="581"/>
        <v>E4032</v>
      </c>
      <c r="C5350" t="s">
        <v>89</v>
      </c>
      <c r="D5350">
        <v>3</v>
      </c>
      <c r="E5350" s="2">
        <v>40366</v>
      </c>
      <c r="F5350" s="2">
        <v>40556</v>
      </c>
      <c r="G5350">
        <v>34.6</v>
      </c>
      <c r="H5350">
        <v>4.68</v>
      </c>
      <c r="I5350">
        <v>3.63</v>
      </c>
      <c r="J5350">
        <v>296</v>
      </c>
      <c r="K5350" t="str">
        <f>INDEX(lehmad!B$2:B$412,MATCH(klypsid!$B5350,lehmad!$A$2:$A$412,0))</f>
        <v>18.06.2006</v>
      </c>
      <c r="L5350">
        <f>INDEX(lehmad!C$2:C$412,MATCH(klypsid!$B5350,lehmad!$A$2:$A$412,0))</f>
        <v>56172</v>
      </c>
      <c r="M5350">
        <f>INDEX(lehmad!D$2:D$412,MATCH(klypsid!$B5350,lehmad!$A$2:$A$412,0))</f>
        <v>135</v>
      </c>
      <c r="N5350">
        <f>INDEX(lehmad!E$2:E$412,MATCH(klypsid!$B5350,lehmad!$A$2:$A$412,0))</f>
        <v>1</v>
      </c>
      <c r="O5350" t="str">
        <f>INDEX(lehmad!F$2:F$412,MATCH(klypsid!$B5350,lehmad!$A$2:$A$412,0))</f>
        <v>DYNASTY-ET</v>
      </c>
      <c r="P5350">
        <f>INDEX(lehmad!G$2:G$412,MATCH(klypsid!$B5350,lehmad!$A$2:$A$412,0))</f>
        <v>2002</v>
      </c>
      <c r="Q5350" s="2">
        <f>INDEX(lehmad!H$2:H$412,MATCH(klypsid!$B5350,lehmad!$A$2:$A$412,0))</f>
        <v>36044</v>
      </c>
      <c r="R5350">
        <f>INDEX(lehmad!I$2:I$412,MATCH(klypsid!$B5350,lehmad!$A$2:$A$412,0))</f>
        <v>124</v>
      </c>
      <c r="S5350">
        <f t="shared" si="582"/>
        <v>3</v>
      </c>
      <c r="T5350">
        <f t="shared" si="583"/>
        <v>190</v>
      </c>
      <c r="U5350">
        <f t="shared" si="584"/>
        <v>3</v>
      </c>
      <c r="V5350">
        <f t="shared" si="585"/>
        <v>4.5655971758542249</v>
      </c>
      <c r="W5350">
        <f t="shared" si="586"/>
        <v>5</v>
      </c>
      <c r="X5350">
        <f t="shared" si="587"/>
        <v>35</v>
      </c>
    </row>
    <row r="5351" spans="1:24" x14ac:dyDescent="0.25">
      <c r="A5351">
        <v>4033</v>
      </c>
      <c r="B5351" t="str">
        <f t="shared" si="581"/>
        <v>E4033</v>
      </c>
      <c r="C5351" t="s">
        <v>78</v>
      </c>
      <c r="D5351">
        <v>1</v>
      </c>
      <c r="E5351" s="2">
        <v>39616</v>
      </c>
      <c r="F5351" s="2">
        <v>39631</v>
      </c>
      <c r="G5351">
        <v>35.299999999999997</v>
      </c>
      <c r="H5351">
        <v>5.07</v>
      </c>
      <c r="I5351">
        <v>3.36</v>
      </c>
      <c r="J5351">
        <v>290</v>
      </c>
      <c r="K5351" t="str">
        <f>INDEX(lehmad!B$2:B$412,MATCH(klypsid!$B5351,lehmad!$A$2:$A$412,0))</f>
        <v>19.06.2006</v>
      </c>
      <c r="L5351">
        <f>INDEX(lehmad!C$2:C$412,MATCH(klypsid!$B5351,lehmad!$A$2:$A$412,0))</f>
        <v>56172</v>
      </c>
      <c r="M5351">
        <f>INDEX(lehmad!D$2:D$412,MATCH(klypsid!$B5351,lehmad!$A$2:$A$412,0))</f>
        <v>111</v>
      </c>
      <c r="N5351">
        <f>INDEX(lehmad!E$2:E$412,MATCH(klypsid!$B5351,lehmad!$A$2:$A$412,0))</f>
        <v>1</v>
      </c>
      <c r="O5351" t="str">
        <f>INDEX(lehmad!F$2:F$412,MATCH(klypsid!$B5351,lehmad!$A$2:$A$412,0))</f>
        <v>DYNASTY-ET</v>
      </c>
      <c r="P5351">
        <f>INDEX(lehmad!G$2:G$412,MATCH(klypsid!$B5351,lehmad!$A$2:$A$412,0))</f>
        <v>2002</v>
      </c>
      <c r="Q5351" s="2">
        <f>INDEX(lehmad!H$2:H$412,MATCH(klypsid!$B5351,lehmad!$A$2:$A$412,0))</f>
        <v>36044</v>
      </c>
      <c r="R5351">
        <f>INDEX(lehmad!I$2:I$412,MATCH(klypsid!$B5351,lehmad!$A$2:$A$412,0))</f>
        <v>124</v>
      </c>
      <c r="S5351">
        <f t="shared" si="582"/>
        <v>1</v>
      </c>
      <c r="T5351">
        <f t="shared" si="583"/>
        <v>15</v>
      </c>
      <c r="U5351">
        <f t="shared" si="584"/>
        <v>1</v>
      </c>
      <c r="V5351">
        <f t="shared" si="585"/>
        <v>4.5360529002402092</v>
      </c>
      <c r="W5351">
        <f t="shared" si="586"/>
        <v>1</v>
      </c>
      <c r="X5351">
        <f t="shared" si="587"/>
        <v>15</v>
      </c>
    </row>
    <row r="5352" spans="1:24" x14ac:dyDescent="0.25">
      <c r="A5352">
        <v>4033</v>
      </c>
      <c r="B5352" t="str">
        <f t="shared" si="581"/>
        <v>E4033</v>
      </c>
      <c r="C5352" t="s">
        <v>78</v>
      </c>
      <c r="D5352">
        <v>1</v>
      </c>
      <c r="E5352" s="2">
        <v>39616</v>
      </c>
      <c r="F5352" s="2">
        <v>39663</v>
      </c>
      <c r="G5352">
        <v>42.5</v>
      </c>
      <c r="H5352">
        <v>3.88</v>
      </c>
      <c r="I5352">
        <v>2.99</v>
      </c>
      <c r="J5352">
        <v>18</v>
      </c>
      <c r="K5352" t="str">
        <f>INDEX(lehmad!B$2:B$412,MATCH(klypsid!$B5352,lehmad!$A$2:$A$412,0))</f>
        <v>19.06.2006</v>
      </c>
      <c r="L5352">
        <f>INDEX(lehmad!C$2:C$412,MATCH(klypsid!$B5352,lehmad!$A$2:$A$412,0))</f>
        <v>56172</v>
      </c>
      <c r="M5352">
        <f>INDEX(lehmad!D$2:D$412,MATCH(klypsid!$B5352,lehmad!$A$2:$A$412,0))</f>
        <v>111</v>
      </c>
      <c r="N5352">
        <f>INDEX(lehmad!E$2:E$412,MATCH(klypsid!$B5352,lehmad!$A$2:$A$412,0))</f>
        <v>1</v>
      </c>
      <c r="O5352" t="str">
        <f>INDEX(lehmad!F$2:F$412,MATCH(klypsid!$B5352,lehmad!$A$2:$A$412,0))</f>
        <v>DYNASTY-ET</v>
      </c>
      <c r="P5352">
        <f>INDEX(lehmad!G$2:G$412,MATCH(klypsid!$B5352,lehmad!$A$2:$A$412,0))</f>
        <v>2002</v>
      </c>
      <c r="Q5352" s="2">
        <f>INDEX(lehmad!H$2:H$412,MATCH(klypsid!$B5352,lehmad!$A$2:$A$412,0))</f>
        <v>36044</v>
      </c>
      <c r="R5352">
        <f>INDEX(lehmad!I$2:I$412,MATCH(klypsid!$B5352,lehmad!$A$2:$A$412,0))</f>
        <v>124</v>
      </c>
      <c r="S5352">
        <f t="shared" si="582"/>
        <v>1</v>
      </c>
      <c r="T5352">
        <f t="shared" si="583"/>
        <v>47</v>
      </c>
      <c r="U5352">
        <f t="shared" si="584"/>
        <v>1</v>
      </c>
      <c r="V5352">
        <f t="shared" si="585"/>
        <v>0.52606881166758779</v>
      </c>
      <c r="W5352">
        <f t="shared" si="586"/>
        <v>2</v>
      </c>
      <c r="X5352">
        <f t="shared" si="587"/>
        <v>32</v>
      </c>
    </row>
    <row r="5353" spans="1:24" x14ac:dyDescent="0.25">
      <c r="A5353">
        <v>4033</v>
      </c>
      <c r="B5353" t="str">
        <f t="shared" si="581"/>
        <v>E4033</v>
      </c>
      <c r="C5353" t="s">
        <v>78</v>
      </c>
      <c r="D5353">
        <v>1</v>
      </c>
      <c r="E5353" s="2">
        <v>39616</v>
      </c>
      <c r="F5353" s="2">
        <v>39693</v>
      </c>
      <c r="G5353">
        <v>39.9</v>
      </c>
      <c r="H5353">
        <v>3.79</v>
      </c>
      <c r="I5353">
        <v>3.22</v>
      </c>
      <c r="J5353">
        <v>256</v>
      </c>
      <c r="K5353" t="str">
        <f>INDEX(lehmad!B$2:B$412,MATCH(klypsid!$B5353,lehmad!$A$2:$A$412,0))</f>
        <v>19.06.2006</v>
      </c>
      <c r="L5353">
        <f>INDEX(lehmad!C$2:C$412,MATCH(klypsid!$B5353,lehmad!$A$2:$A$412,0))</f>
        <v>56172</v>
      </c>
      <c r="M5353">
        <f>INDEX(lehmad!D$2:D$412,MATCH(klypsid!$B5353,lehmad!$A$2:$A$412,0))</f>
        <v>111</v>
      </c>
      <c r="N5353">
        <f>INDEX(lehmad!E$2:E$412,MATCH(klypsid!$B5353,lehmad!$A$2:$A$412,0))</f>
        <v>1</v>
      </c>
      <c r="O5353" t="str">
        <f>INDEX(lehmad!F$2:F$412,MATCH(klypsid!$B5353,lehmad!$A$2:$A$412,0))</f>
        <v>DYNASTY-ET</v>
      </c>
      <c r="P5353">
        <f>INDEX(lehmad!G$2:G$412,MATCH(klypsid!$B5353,lehmad!$A$2:$A$412,0))</f>
        <v>2002</v>
      </c>
      <c r="Q5353" s="2">
        <f>INDEX(lehmad!H$2:H$412,MATCH(klypsid!$B5353,lehmad!$A$2:$A$412,0))</f>
        <v>36044</v>
      </c>
      <c r="R5353">
        <f>INDEX(lehmad!I$2:I$412,MATCH(klypsid!$B5353,lehmad!$A$2:$A$412,0))</f>
        <v>124</v>
      </c>
      <c r="S5353">
        <f t="shared" si="582"/>
        <v>1</v>
      </c>
      <c r="T5353">
        <f t="shared" si="583"/>
        <v>77</v>
      </c>
      <c r="U5353">
        <f t="shared" si="584"/>
        <v>2</v>
      </c>
      <c r="V5353">
        <f t="shared" si="585"/>
        <v>4.3561438102252756</v>
      </c>
      <c r="W5353">
        <f t="shared" si="586"/>
        <v>3</v>
      </c>
      <c r="X5353">
        <f t="shared" si="587"/>
        <v>30</v>
      </c>
    </row>
    <row r="5354" spans="1:24" x14ac:dyDescent="0.25">
      <c r="A5354">
        <v>4033</v>
      </c>
      <c r="B5354" t="str">
        <f t="shared" si="581"/>
        <v>E4033</v>
      </c>
      <c r="C5354" t="s">
        <v>78</v>
      </c>
      <c r="D5354">
        <v>1</v>
      </c>
      <c r="E5354" s="2">
        <v>39616</v>
      </c>
      <c r="F5354" s="2">
        <v>39722</v>
      </c>
      <c r="G5354">
        <v>39.4</v>
      </c>
      <c r="H5354">
        <v>5.13</v>
      </c>
      <c r="I5354">
        <v>3.46</v>
      </c>
      <c r="J5354">
        <v>396</v>
      </c>
      <c r="K5354" t="str">
        <f>INDEX(lehmad!B$2:B$412,MATCH(klypsid!$B5354,lehmad!$A$2:$A$412,0))</f>
        <v>19.06.2006</v>
      </c>
      <c r="L5354">
        <f>INDEX(lehmad!C$2:C$412,MATCH(klypsid!$B5354,lehmad!$A$2:$A$412,0))</f>
        <v>56172</v>
      </c>
      <c r="M5354">
        <f>INDEX(lehmad!D$2:D$412,MATCH(klypsid!$B5354,lehmad!$A$2:$A$412,0))</f>
        <v>111</v>
      </c>
      <c r="N5354">
        <f>INDEX(lehmad!E$2:E$412,MATCH(klypsid!$B5354,lehmad!$A$2:$A$412,0))</f>
        <v>1</v>
      </c>
      <c r="O5354" t="str">
        <f>INDEX(lehmad!F$2:F$412,MATCH(klypsid!$B5354,lehmad!$A$2:$A$412,0))</f>
        <v>DYNASTY-ET</v>
      </c>
      <c r="P5354">
        <f>INDEX(lehmad!G$2:G$412,MATCH(klypsid!$B5354,lehmad!$A$2:$A$412,0))</f>
        <v>2002</v>
      </c>
      <c r="Q5354" s="2">
        <f>INDEX(lehmad!H$2:H$412,MATCH(klypsid!$B5354,lehmad!$A$2:$A$412,0))</f>
        <v>36044</v>
      </c>
      <c r="R5354">
        <f>INDEX(lehmad!I$2:I$412,MATCH(klypsid!$B5354,lehmad!$A$2:$A$412,0))</f>
        <v>124</v>
      </c>
      <c r="S5354">
        <f t="shared" si="582"/>
        <v>1</v>
      </c>
      <c r="T5354">
        <f t="shared" si="583"/>
        <v>106</v>
      </c>
      <c r="U5354">
        <f t="shared" si="584"/>
        <v>2</v>
      </c>
      <c r="V5354">
        <f t="shared" si="585"/>
        <v>4.9855004303048851</v>
      </c>
      <c r="W5354">
        <f t="shared" si="586"/>
        <v>4</v>
      </c>
      <c r="X5354">
        <f t="shared" si="587"/>
        <v>29</v>
      </c>
    </row>
    <row r="5355" spans="1:24" x14ac:dyDescent="0.25">
      <c r="A5355">
        <v>4033</v>
      </c>
      <c r="B5355" t="str">
        <f t="shared" si="581"/>
        <v>E4033</v>
      </c>
      <c r="C5355" t="s">
        <v>78</v>
      </c>
      <c r="D5355">
        <v>1</v>
      </c>
      <c r="E5355" s="2">
        <v>39616</v>
      </c>
      <c r="F5355" s="2">
        <v>39754</v>
      </c>
      <c r="G5355">
        <v>39.700000000000003</v>
      </c>
      <c r="H5355">
        <v>4.1399999999999997</v>
      </c>
      <c r="I5355">
        <v>3.45</v>
      </c>
      <c r="J5355">
        <v>179</v>
      </c>
      <c r="K5355" t="str">
        <f>INDEX(lehmad!B$2:B$412,MATCH(klypsid!$B5355,lehmad!$A$2:$A$412,0))</f>
        <v>19.06.2006</v>
      </c>
      <c r="L5355">
        <f>INDEX(lehmad!C$2:C$412,MATCH(klypsid!$B5355,lehmad!$A$2:$A$412,0))</f>
        <v>56172</v>
      </c>
      <c r="M5355">
        <f>INDEX(lehmad!D$2:D$412,MATCH(klypsid!$B5355,lehmad!$A$2:$A$412,0))</f>
        <v>111</v>
      </c>
      <c r="N5355">
        <f>INDEX(lehmad!E$2:E$412,MATCH(klypsid!$B5355,lehmad!$A$2:$A$412,0))</f>
        <v>1</v>
      </c>
      <c r="O5355" t="str">
        <f>INDEX(lehmad!F$2:F$412,MATCH(klypsid!$B5355,lehmad!$A$2:$A$412,0))</f>
        <v>DYNASTY-ET</v>
      </c>
      <c r="P5355">
        <f>INDEX(lehmad!G$2:G$412,MATCH(klypsid!$B5355,lehmad!$A$2:$A$412,0))</f>
        <v>2002</v>
      </c>
      <c r="Q5355" s="2">
        <f>INDEX(lehmad!H$2:H$412,MATCH(klypsid!$B5355,lehmad!$A$2:$A$412,0))</f>
        <v>36044</v>
      </c>
      <c r="R5355">
        <f>INDEX(lehmad!I$2:I$412,MATCH(klypsid!$B5355,lehmad!$A$2:$A$412,0))</f>
        <v>124</v>
      </c>
      <c r="S5355">
        <f t="shared" si="582"/>
        <v>1</v>
      </c>
      <c r="T5355">
        <f t="shared" si="583"/>
        <v>138</v>
      </c>
      <c r="U5355">
        <f t="shared" si="584"/>
        <v>2</v>
      </c>
      <c r="V5355">
        <f t="shared" si="585"/>
        <v>3.839959587489532</v>
      </c>
      <c r="W5355">
        <f t="shared" si="586"/>
        <v>5</v>
      </c>
      <c r="X5355">
        <f t="shared" si="587"/>
        <v>32</v>
      </c>
    </row>
    <row r="5356" spans="1:24" x14ac:dyDescent="0.25">
      <c r="A5356">
        <v>4033</v>
      </c>
      <c r="B5356" t="str">
        <f t="shared" si="581"/>
        <v>E4033</v>
      </c>
      <c r="C5356" t="s">
        <v>78</v>
      </c>
      <c r="D5356">
        <v>1</v>
      </c>
      <c r="E5356" s="2">
        <v>39616</v>
      </c>
      <c r="F5356" s="2">
        <v>39783</v>
      </c>
      <c r="G5356">
        <v>28.6</v>
      </c>
      <c r="H5356">
        <v>6.35</v>
      </c>
      <c r="I5356">
        <v>3.57</v>
      </c>
      <c r="J5356">
        <v>695</v>
      </c>
      <c r="K5356" t="str">
        <f>INDEX(lehmad!B$2:B$412,MATCH(klypsid!$B5356,lehmad!$A$2:$A$412,0))</f>
        <v>19.06.2006</v>
      </c>
      <c r="L5356">
        <f>INDEX(lehmad!C$2:C$412,MATCH(klypsid!$B5356,lehmad!$A$2:$A$412,0))</f>
        <v>56172</v>
      </c>
      <c r="M5356">
        <f>INDEX(lehmad!D$2:D$412,MATCH(klypsid!$B5356,lehmad!$A$2:$A$412,0))</f>
        <v>111</v>
      </c>
      <c r="N5356">
        <f>INDEX(lehmad!E$2:E$412,MATCH(klypsid!$B5356,lehmad!$A$2:$A$412,0))</f>
        <v>1</v>
      </c>
      <c r="O5356" t="str">
        <f>INDEX(lehmad!F$2:F$412,MATCH(klypsid!$B5356,lehmad!$A$2:$A$412,0))</f>
        <v>DYNASTY-ET</v>
      </c>
      <c r="P5356">
        <f>INDEX(lehmad!G$2:G$412,MATCH(klypsid!$B5356,lehmad!$A$2:$A$412,0))</f>
        <v>2002</v>
      </c>
      <c r="Q5356" s="2">
        <f>INDEX(lehmad!H$2:H$412,MATCH(klypsid!$B5356,lehmad!$A$2:$A$412,0))</f>
        <v>36044</v>
      </c>
      <c r="R5356">
        <f>INDEX(lehmad!I$2:I$412,MATCH(klypsid!$B5356,lehmad!$A$2:$A$412,0))</f>
        <v>124</v>
      </c>
      <c r="S5356">
        <f t="shared" si="582"/>
        <v>1</v>
      </c>
      <c r="T5356">
        <f t="shared" si="583"/>
        <v>167</v>
      </c>
      <c r="U5356">
        <f t="shared" si="584"/>
        <v>3</v>
      </c>
      <c r="V5356">
        <f t="shared" si="585"/>
        <v>5.797012977836145</v>
      </c>
      <c r="W5356">
        <f t="shared" si="586"/>
        <v>6</v>
      </c>
      <c r="X5356">
        <f t="shared" si="587"/>
        <v>29</v>
      </c>
    </row>
    <row r="5357" spans="1:24" x14ac:dyDescent="0.25">
      <c r="A5357">
        <v>4033</v>
      </c>
      <c r="B5357" t="str">
        <f t="shared" si="581"/>
        <v>E4033</v>
      </c>
      <c r="C5357" t="s">
        <v>78</v>
      </c>
      <c r="D5357">
        <v>1</v>
      </c>
      <c r="E5357" s="2">
        <v>39616</v>
      </c>
      <c r="F5357" s="2">
        <v>39817</v>
      </c>
      <c r="G5357">
        <v>36</v>
      </c>
      <c r="H5357">
        <v>3.85</v>
      </c>
      <c r="I5357">
        <v>3.68</v>
      </c>
      <c r="J5357">
        <v>252</v>
      </c>
      <c r="K5357" t="str">
        <f>INDEX(lehmad!B$2:B$412,MATCH(klypsid!$B5357,lehmad!$A$2:$A$412,0))</f>
        <v>19.06.2006</v>
      </c>
      <c r="L5357">
        <f>INDEX(lehmad!C$2:C$412,MATCH(klypsid!$B5357,lehmad!$A$2:$A$412,0))</f>
        <v>56172</v>
      </c>
      <c r="M5357">
        <f>INDEX(lehmad!D$2:D$412,MATCH(klypsid!$B5357,lehmad!$A$2:$A$412,0))</f>
        <v>111</v>
      </c>
      <c r="N5357">
        <f>INDEX(lehmad!E$2:E$412,MATCH(klypsid!$B5357,lehmad!$A$2:$A$412,0))</f>
        <v>1</v>
      </c>
      <c r="O5357" t="str">
        <f>INDEX(lehmad!F$2:F$412,MATCH(klypsid!$B5357,lehmad!$A$2:$A$412,0))</f>
        <v>DYNASTY-ET</v>
      </c>
      <c r="P5357">
        <f>INDEX(lehmad!G$2:G$412,MATCH(klypsid!$B5357,lehmad!$A$2:$A$412,0))</f>
        <v>2002</v>
      </c>
      <c r="Q5357" s="2">
        <f>INDEX(lehmad!H$2:H$412,MATCH(klypsid!$B5357,lehmad!$A$2:$A$412,0))</f>
        <v>36044</v>
      </c>
      <c r="R5357">
        <f>INDEX(lehmad!I$2:I$412,MATCH(klypsid!$B5357,lehmad!$A$2:$A$412,0))</f>
        <v>124</v>
      </c>
      <c r="S5357">
        <f t="shared" si="582"/>
        <v>1</v>
      </c>
      <c r="T5357">
        <f t="shared" si="583"/>
        <v>201</v>
      </c>
      <c r="U5357">
        <f t="shared" si="584"/>
        <v>3</v>
      </c>
      <c r="V5357">
        <f t="shared" si="585"/>
        <v>4.3334237337251915</v>
      </c>
      <c r="W5357">
        <f t="shared" si="586"/>
        <v>7</v>
      </c>
      <c r="X5357">
        <f t="shared" si="587"/>
        <v>34</v>
      </c>
    </row>
    <row r="5358" spans="1:24" x14ac:dyDescent="0.25">
      <c r="A5358">
        <v>4033</v>
      </c>
      <c r="B5358" t="str">
        <f t="shared" si="581"/>
        <v>E4033</v>
      </c>
      <c r="C5358" t="s">
        <v>78</v>
      </c>
      <c r="D5358">
        <v>1</v>
      </c>
      <c r="E5358" s="2">
        <v>39616</v>
      </c>
      <c r="F5358" s="2">
        <v>39845</v>
      </c>
      <c r="G5358">
        <v>29.5</v>
      </c>
      <c r="H5358">
        <v>4.12</v>
      </c>
      <c r="I5358">
        <v>3.8</v>
      </c>
      <c r="J5358">
        <v>405</v>
      </c>
      <c r="K5358" t="str">
        <f>INDEX(lehmad!B$2:B$412,MATCH(klypsid!$B5358,lehmad!$A$2:$A$412,0))</f>
        <v>19.06.2006</v>
      </c>
      <c r="L5358">
        <f>INDEX(lehmad!C$2:C$412,MATCH(klypsid!$B5358,lehmad!$A$2:$A$412,0))</f>
        <v>56172</v>
      </c>
      <c r="M5358">
        <f>INDEX(lehmad!D$2:D$412,MATCH(klypsid!$B5358,lehmad!$A$2:$A$412,0))</f>
        <v>111</v>
      </c>
      <c r="N5358">
        <f>INDEX(lehmad!E$2:E$412,MATCH(klypsid!$B5358,lehmad!$A$2:$A$412,0))</f>
        <v>1</v>
      </c>
      <c r="O5358" t="str">
        <f>INDEX(lehmad!F$2:F$412,MATCH(klypsid!$B5358,lehmad!$A$2:$A$412,0))</f>
        <v>DYNASTY-ET</v>
      </c>
      <c r="P5358">
        <f>INDEX(lehmad!G$2:G$412,MATCH(klypsid!$B5358,lehmad!$A$2:$A$412,0))</f>
        <v>2002</v>
      </c>
      <c r="Q5358" s="2">
        <f>INDEX(lehmad!H$2:H$412,MATCH(klypsid!$B5358,lehmad!$A$2:$A$412,0))</f>
        <v>36044</v>
      </c>
      <c r="R5358">
        <f>INDEX(lehmad!I$2:I$412,MATCH(klypsid!$B5358,lehmad!$A$2:$A$412,0))</f>
        <v>124</v>
      </c>
      <c r="S5358">
        <f t="shared" si="582"/>
        <v>1</v>
      </c>
      <c r="T5358">
        <f t="shared" si="583"/>
        <v>229</v>
      </c>
      <c r="U5358">
        <f t="shared" si="584"/>
        <v>3</v>
      </c>
      <c r="V5358">
        <f t="shared" si="585"/>
        <v>5.0179219079972626</v>
      </c>
      <c r="W5358">
        <f t="shared" si="586"/>
        <v>8</v>
      </c>
      <c r="X5358">
        <f t="shared" si="587"/>
        <v>28</v>
      </c>
    </row>
    <row r="5359" spans="1:24" x14ac:dyDescent="0.25">
      <c r="A5359">
        <v>4033</v>
      </c>
      <c r="B5359" t="str">
        <f t="shared" si="581"/>
        <v>E4033</v>
      </c>
      <c r="C5359" t="s">
        <v>78</v>
      </c>
      <c r="D5359">
        <v>1</v>
      </c>
      <c r="E5359" s="2">
        <v>39616</v>
      </c>
      <c r="F5359" s="2">
        <v>39875</v>
      </c>
      <c r="G5359">
        <v>28.9</v>
      </c>
      <c r="H5359">
        <v>4.13</v>
      </c>
      <c r="I5359">
        <v>3.86</v>
      </c>
      <c r="J5359">
        <v>293</v>
      </c>
      <c r="K5359" t="str">
        <f>INDEX(lehmad!B$2:B$412,MATCH(klypsid!$B5359,lehmad!$A$2:$A$412,0))</f>
        <v>19.06.2006</v>
      </c>
      <c r="L5359">
        <f>INDEX(lehmad!C$2:C$412,MATCH(klypsid!$B5359,lehmad!$A$2:$A$412,0))</f>
        <v>56172</v>
      </c>
      <c r="M5359">
        <f>INDEX(lehmad!D$2:D$412,MATCH(klypsid!$B5359,lehmad!$A$2:$A$412,0))</f>
        <v>111</v>
      </c>
      <c r="N5359">
        <f>INDEX(lehmad!E$2:E$412,MATCH(klypsid!$B5359,lehmad!$A$2:$A$412,0))</f>
        <v>1</v>
      </c>
      <c r="O5359" t="str">
        <f>INDEX(lehmad!F$2:F$412,MATCH(klypsid!$B5359,lehmad!$A$2:$A$412,0))</f>
        <v>DYNASTY-ET</v>
      </c>
      <c r="P5359">
        <f>INDEX(lehmad!G$2:G$412,MATCH(klypsid!$B5359,lehmad!$A$2:$A$412,0))</f>
        <v>2002</v>
      </c>
      <c r="Q5359" s="2">
        <f>INDEX(lehmad!H$2:H$412,MATCH(klypsid!$B5359,lehmad!$A$2:$A$412,0))</f>
        <v>36044</v>
      </c>
      <c r="R5359">
        <f>INDEX(lehmad!I$2:I$412,MATCH(klypsid!$B5359,lehmad!$A$2:$A$412,0))</f>
        <v>124</v>
      </c>
      <c r="S5359">
        <f t="shared" si="582"/>
        <v>1</v>
      </c>
      <c r="T5359">
        <f t="shared" si="583"/>
        <v>259</v>
      </c>
      <c r="U5359">
        <f t="shared" si="584"/>
        <v>3</v>
      </c>
      <c r="V5359">
        <f t="shared" si="585"/>
        <v>4.5509006646475232</v>
      </c>
      <c r="W5359">
        <f t="shared" si="586"/>
        <v>9</v>
      </c>
      <c r="X5359">
        <f t="shared" si="587"/>
        <v>30</v>
      </c>
    </row>
    <row r="5360" spans="1:24" x14ac:dyDescent="0.25">
      <c r="A5360">
        <v>4033</v>
      </c>
      <c r="B5360" t="str">
        <f t="shared" si="581"/>
        <v>E4033</v>
      </c>
      <c r="C5360" t="s">
        <v>78</v>
      </c>
      <c r="D5360">
        <v>1</v>
      </c>
      <c r="E5360" s="2">
        <v>39616</v>
      </c>
      <c r="F5360" s="2">
        <v>39908</v>
      </c>
      <c r="G5360">
        <v>29.6</v>
      </c>
      <c r="H5360">
        <v>4.3099999999999996</v>
      </c>
      <c r="I5360">
        <v>3.67</v>
      </c>
      <c r="J5360">
        <v>378</v>
      </c>
      <c r="K5360" t="str">
        <f>INDEX(lehmad!B$2:B$412,MATCH(klypsid!$B5360,lehmad!$A$2:$A$412,0))</f>
        <v>19.06.2006</v>
      </c>
      <c r="L5360">
        <f>INDEX(lehmad!C$2:C$412,MATCH(klypsid!$B5360,lehmad!$A$2:$A$412,0))</f>
        <v>56172</v>
      </c>
      <c r="M5360">
        <f>INDEX(lehmad!D$2:D$412,MATCH(klypsid!$B5360,lehmad!$A$2:$A$412,0))</f>
        <v>111</v>
      </c>
      <c r="N5360">
        <f>INDEX(lehmad!E$2:E$412,MATCH(klypsid!$B5360,lehmad!$A$2:$A$412,0))</f>
        <v>1</v>
      </c>
      <c r="O5360" t="str">
        <f>INDEX(lehmad!F$2:F$412,MATCH(klypsid!$B5360,lehmad!$A$2:$A$412,0))</f>
        <v>DYNASTY-ET</v>
      </c>
      <c r="P5360">
        <f>INDEX(lehmad!G$2:G$412,MATCH(klypsid!$B5360,lehmad!$A$2:$A$412,0))</f>
        <v>2002</v>
      </c>
      <c r="Q5360" s="2">
        <f>INDEX(lehmad!H$2:H$412,MATCH(klypsid!$B5360,lehmad!$A$2:$A$412,0))</f>
        <v>36044</v>
      </c>
      <c r="R5360">
        <f>INDEX(lehmad!I$2:I$412,MATCH(klypsid!$B5360,lehmad!$A$2:$A$412,0))</f>
        <v>124</v>
      </c>
      <c r="S5360">
        <f t="shared" si="582"/>
        <v>1</v>
      </c>
      <c r="T5360">
        <f t="shared" si="583"/>
        <v>292</v>
      </c>
      <c r="U5360">
        <f t="shared" si="584"/>
        <v>3</v>
      </c>
      <c r="V5360">
        <f t="shared" si="585"/>
        <v>4.9183862344463476</v>
      </c>
      <c r="W5360">
        <f t="shared" si="586"/>
        <v>10</v>
      </c>
      <c r="X5360">
        <f t="shared" si="587"/>
        <v>33</v>
      </c>
    </row>
    <row r="5361" spans="1:24" x14ac:dyDescent="0.25">
      <c r="A5361">
        <v>4033</v>
      </c>
      <c r="B5361" t="str">
        <f t="shared" si="581"/>
        <v>E4033</v>
      </c>
      <c r="C5361" t="s">
        <v>78</v>
      </c>
      <c r="D5361">
        <v>1</v>
      </c>
      <c r="E5361" s="2">
        <v>39616</v>
      </c>
      <c r="F5361" s="2">
        <v>39944</v>
      </c>
      <c r="G5361">
        <v>28.8</v>
      </c>
      <c r="H5361">
        <v>4.75</v>
      </c>
      <c r="I5361">
        <v>3.93</v>
      </c>
      <c r="J5361">
        <v>417</v>
      </c>
      <c r="K5361" t="str">
        <f>INDEX(lehmad!B$2:B$412,MATCH(klypsid!$B5361,lehmad!$A$2:$A$412,0))</f>
        <v>19.06.2006</v>
      </c>
      <c r="L5361">
        <f>INDEX(lehmad!C$2:C$412,MATCH(klypsid!$B5361,lehmad!$A$2:$A$412,0))</f>
        <v>56172</v>
      </c>
      <c r="M5361">
        <f>INDEX(lehmad!D$2:D$412,MATCH(klypsid!$B5361,lehmad!$A$2:$A$412,0))</f>
        <v>111</v>
      </c>
      <c r="N5361">
        <f>INDEX(lehmad!E$2:E$412,MATCH(klypsid!$B5361,lehmad!$A$2:$A$412,0))</f>
        <v>1</v>
      </c>
      <c r="O5361" t="str">
        <f>INDEX(lehmad!F$2:F$412,MATCH(klypsid!$B5361,lehmad!$A$2:$A$412,0))</f>
        <v>DYNASTY-ET</v>
      </c>
      <c r="P5361">
        <f>INDEX(lehmad!G$2:G$412,MATCH(klypsid!$B5361,lehmad!$A$2:$A$412,0))</f>
        <v>2002</v>
      </c>
      <c r="Q5361" s="2">
        <f>INDEX(lehmad!H$2:H$412,MATCH(klypsid!$B5361,lehmad!$A$2:$A$412,0))</f>
        <v>36044</v>
      </c>
      <c r="R5361">
        <f>INDEX(lehmad!I$2:I$412,MATCH(klypsid!$B5361,lehmad!$A$2:$A$412,0))</f>
        <v>124</v>
      </c>
      <c r="S5361">
        <f t="shared" si="582"/>
        <v>1</v>
      </c>
      <c r="T5361">
        <f t="shared" si="583"/>
        <v>328</v>
      </c>
      <c r="U5361">
        <f t="shared" si="584"/>
        <v>3</v>
      </c>
      <c r="V5361">
        <f t="shared" si="585"/>
        <v>5.0600473836699393</v>
      </c>
      <c r="W5361">
        <f t="shared" si="586"/>
        <v>11</v>
      </c>
      <c r="X5361">
        <f t="shared" si="587"/>
        <v>36</v>
      </c>
    </row>
    <row r="5362" spans="1:24" x14ac:dyDescent="0.25">
      <c r="A5362">
        <v>4033</v>
      </c>
      <c r="B5362" t="str">
        <f t="shared" si="581"/>
        <v>E4033</v>
      </c>
      <c r="C5362" t="s">
        <v>78</v>
      </c>
      <c r="D5362">
        <v>1</v>
      </c>
      <c r="E5362" s="2">
        <v>39616</v>
      </c>
      <c r="F5362" s="2">
        <v>39972</v>
      </c>
      <c r="G5362">
        <v>26.3</v>
      </c>
      <c r="H5362">
        <v>4.03</v>
      </c>
      <c r="I5362">
        <v>3.81</v>
      </c>
      <c r="J5362">
        <v>369</v>
      </c>
      <c r="K5362" t="str">
        <f>INDEX(lehmad!B$2:B$412,MATCH(klypsid!$B5362,lehmad!$A$2:$A$412,0))</f>
        <v>19.06.2006</v>
      </c>
      <c r="L5362">
        <f>INDEX(lehmad!C$2:C$412,MATCH(klypsid!$B5362,lehmad!$A$2:$A$412,0))</f>
        <v>56172</v>
      </c>
      <c r="M5362">
        <f>INDEX(lehmad!D$2:D$412,MATCH(klypsid!$B5362,lehmad!$A$2:$A$412,0))</f>
        <v>111</v>
      </c>
      <c r="N5362">
        <f>INDEX(lehmad!E$2:E$412,MATCH(klypsid!$B5362,lehmad!$A$2:$A$412,0))</f>
        <v>1</v>
      </c>
      <c r="O5362" t="str">
        <f>INDEX(lehmad!F$2:F$412,MATCH(klypsid!$B5362,lehmad!$A$2:$A$412,0))</f>
        <v>DYNASTY-ET</v>
      </c>
      <c r="P5362">
        <f>INDEX(lehmad!G$2:G$412,MATCH(klypsid!$B5362,lehmad!$A$2:$A$412,0))</f>
        <v>2002</v>
      </c>
      <c r="Q5362" s="2">
        <f>INDEX(lehmad!H$2:H$412,MATCH(klypsid!$B5362,lehmad!$A$2:$A$412,0))</f>
        <v>36044</v>
      </c>
      <c r="R5362">
        <f>INDEX(lehmad!I$2:I$412,MATCH(klypsid!$B5362,lehmad!$A$2:$A$412,0))</f>
        <v>124</v>
      </c>
      <c r="S5362">
        <f t="shared" si="582"/>
        <v>1</v>
      </c>
      <c r="T5362">
        <f t="shared" si="583"/>
        <v>356</v>
      </c>
      <c r="U5362">
        <f t="shared" si="584"/>
        <v>3</v>
      </c>
      <c r="V5362">
        <f t="shared" si="585"/>
        <v>4.8836208162856716</v>
      </c>
      <c r="W5362">
        <f t="shared" si="586"/>
        <v>12</v>
      </c>
      <c r="X5362">
        <f t="shared" si="587"/>
        <v>28</v>
      </c>
    </row>
    <row r="5363" spans="1:24" x14ac:dyDescent="0.25">
      <c r="A5363">
        <v>4033</v>
      </c>
      <c r="B5363" t="str">
        <f t="shared" si="581"/>
        <v>E4033</v>
      </c>
      <c r="C5363" t="s">
        <v>78</v>
      </c>
      <c r="D5363">
        <v>1</v>
      </c>
      <c r="E5363" s="2">
        <v>39616</v>
      </c>
      <c r="F5363" s="2">
        <v>40007</v>
      </c>
      <c r="G5363">
        <v>22.5</v>
      </c>
      <c r="H5363">
        <v>4.29</v>
      </c>
      <c r="I5363">
        <v>3.77</v>
      </c>
      <c r="J5363">
        <v>374</v>
      </c>
      <c r="K5363" t="str">
        <f>INDEX(lehmad!B$2:B$412,MATCH(klypsid!$B5363,lehmad!$A$2:$A$412,0))</f>
        <v>19.06.2006</v>
      </c>
      <c r="L5363">
        <f>INDEX(lehmad!C$2:C$412,MATCH(klypsid!$B5363,lehmad!$A$2:$A$412,0))</f>
        <v>56172</v>
      </c>
      <c r="M5363">
        <f>INDEX(lehmad!D$2:D$412,MATCH(klypsid!$B5363,lehmad!$A$2:$A$412,0))</f>
        <v>111</v>
      </c>
      <c r="N5363">
        <f>INDEX(lehmad!E$2:E$412,MATCH(klypsid!$B5363,lehmad!$A$2:$A$412,0))</f>
        <v>1</v>
      </c>
      <c r="O5363" t="str">
        <f>INDEX(lehmad!F$2:F$412,MATCH(klypsid!$B5363,lehmad!$A$2:$A$412,0))</f>
        <v>DYNASTY-ET</v>
      </c>
      <c r="P5363">
        <f>INDEX(lehmad!G$2:G$412,MATCH(klypsid!$B5363,lehmad!$A$2:$A$412,0))</f>
        <v>2002</v>
      </c>
      <c r="Q5363" s="2">
        <f>INDEX(lehmad!H$2:H$412,MATCH(klypsid!$B5363,lehmad!$A$2:$A$412,0))</f>
        <v>36044</v>
      </c>
      <c r="R5363">
        <f>INDEX(lehmad!I$2:I$412,MATCH(klypsid!$B5363,lehmad!$A$2:$A$412,0))</f>
        <v>124</v>
      </c>
      <c r="S5363">
        <f t="shared" si="582"/>
        <v>1</v>
      </c>
      <c r="T5363">
        <f t="shared" si="583"/>
        <v>391</v>
      </c>
      <c r="U5363">
        <f t="shared" si="584"/>
        <v>3</v>
      </c>
      <c r="V5363">
        <f t="shared" si="585"/>
        <v>4.903038270112912</v>
      </c>
      <c r="W5363">
        <f t="shared" si="586"/>
        <v>13</v>
      </c>
      <c r="X5363">
        <f t="shared" si="587"/>
        <v>35</v>
      </c>
    </row>
    <row r="5364" spans="1:24" x14ac:dyDescent="0.25">
      <c r="A5364">
        <v>4035</v>
      </c>
      <c r="B5364" t="str">
        <f t="shared" si="581"/>
        <v>E4035</v>
      </c>
      <c r="C5364" t="s">
        <v>172</v>
      </c>
      <c r="D5364">
        <v>1</v>
      </c>
      <c r="E5364" s="2">
        <v>39584</v>
      </c>
      <c r="F5364" s="2">
        <v>39600</v>
      </c>
      <c r="G5364">
        <v>36.6</v>
      </c>
      <c r="H5364">
        <v>3.93</v>
      </c>
      <c r="I5364">
        <v>3.2</v>
      </c>
      <c r="J5364">
        <v>28</v>
      </c>
      <c r="K5364" t="str">
        <f>INDEX(lehmad!B$2:B$412,MATCH(klypsid!$B5364,lehmad!$A$2:$A$412,0))</f>
        <v>19.06.2006</v>
      </c>
      <c r="L5364">
        <f>INDEX(lehmad!C$2:C$412,MATCH(klypsid!$B5364,lehmad!$A$2:$A$412,0))</f>
        <v>65210</v>
      </c>
      <c r="M5364">
        <f>INDEX(lehmad!D$2:D$412,MATCH(klypsid!$B5364,lehmad!$A$2:$A$412,0))</f>
        <v>132</v>
      </c>
      <c r="N5364">
        <f>INDEX(lehmad!E$2:E$412,MATCH(klypsid!$B5364,lehmad!$A$2:$A$412,0))</f>
        <v>1</v>
      </c>
      <c r="O5364" t="str">
        <f>INDEX(lehmad!F$2:F$412,MATCH(klypsid!$B5364,lehmad!$A$2:$A$412,0))</f>
        <v>LANCELOT-ET</v>
      </c>
      <c r="P5364">
        <f>INDEX(lehmad!G$2:G$412,MATCH(klypsid!$B5364,lehmad!$A$2:$A$412,0))</f>
        <v>1998</v>
      </c>
      <c r="Q5364" s="2">
        <f>INDEX(lehmad!H$2:H$412,MATCH(klypsid!$B5364,lehmad!$A$2:$A$412,0))</f>
        <v>35985</v>
      </c>
      <c r="R5364">
        <f>INDEX(lehmad!I$2:I$412,MATCH(klypsid!$B5364,lehmad!$A$2:$A$412,0))</f>
        <v>126</v>
      </c>
      <c r="S5364">
        <f t="shared" si="582"/>
        <v>1</v>
      </c>
      <c r="T5364">
        <f t="shared" si="583"/>
        <v>16</v>
      </c>
      <c r="U5364">
        <f t="shared" si="584"/>
        <v>1</v>
      </c>
      <c r="V5364">
        <f t="shared" si="585"/>
        <v>1.1634987322828796</v>
      </c>
      <c r="W5364">
        <f t="shared" si="586"/>
        <v>1</v>
      </c>
      <c r="X5364">
        <f t="shared" si="587"/>
        <v>16</v>
      </c>
    </row>
    <row r="5365" spans="1:24" x14ac:dyDescent="0.25">
      <c r="A5365">
        <v>4035</v>
      </c>
      <c r="B5365" t="str">
        <f t="shared" si="581"/>
        <v>E4035</v>
      </c>
      <c r="C5365" t="s">
        <v>172</v>
      </c>
      <c r="D5365">
        <v>1</v>
      </c>
      <c r="E5365" s="2">
        <v>39584</v>
      </c>
      <c r="F5365" s="2">
        <v>39631</v>
      </c>
      <c r="G5365">
        <v>51.2</v>
      </c>
      <c r="H5365">
        <v>1.91</v>
      </c>
      <c r="I5365">
        <v>3.11</v>
      </c>
      <c r="J5365">
        <v>6</v>
      </c>
      <c r="K5365" t="str">
        <f>INDEX(lehmad!B$2:B$412,MATCH(klypsid!$B5365,lehmad!$A$2:$A$412,0))</f>
        <v>19.06.2006</v>
      </c>
      <c r="L5365">
        <f>INDEX(lehmad!C$2:C$412,MATCH(klypsid!$B5365,lehmad!$A$2:$A$412,0))</f>
        <v>65210</v>
      </c>
      <c r="M5365">
        <f>INDEX(lehmad!D$2:D$412,MATCH(klypsid!$B5365,lehmad!$A$2:$A$412,0))</f>
        <v>132</v>
      </c>
      <c r="N5365">
        <f>INDEX(lehmad!E$2:E$412,MATCH(klypsid!$B5365,lehmad!$A$2:$A$412,0))</f>
        <v>1</v>
      </c>
      <c r="O5365" t="str">
        <f>INDEX(lehmad!F$2:F$412,MATCH(klypsid!$B5365,lehmad!$A$2:$A$412,0))</f>
        <v>LANCELOT-ET</v>
      </c>
      <c r="P5365">
        <f>INDEX(lehmad!G$2:G$412,MATCH(klypsid!$B5365,lehmad!$A$2:$A$412,0))</f>
        <v>1998</v>
      </c>
      <c r="Q5365" s="2">
        <f>INDEX(lehmad!H$2:H$412,MATCH(klypsid!$B5365,lehmad!$A$2:$A$412,0))</f>
        <v>35985</v>
      </c>
      <c r="R5365">
        <f>INDEX(lehmad!I$2:I$412,MATCH(klypsid!$B5365,lehmad!$A$2:$A$412,0))</f>
        <v>126</v>
      </c>
      <c r="S5365">
        <f t="shared" si="582"/>
        <v>1</v>
      </c>
      <c r="T5365">
        <f t="shared" si="583"/>
        <v>47</v>
      </c>
      <c r="U5365">
        <f t="shared" si="584"/>
        <v>1</v>
      </c>
      <c r="V5365">
        <f t="shared" si="585"/>
        <v>-1.0588936890535683</v>
      </c>
      <c r="W5365">
        <f t="shared" si="586"/>
        <v>2</v>
      </c>
      <c r="X5365">
        <f t="shared" si="587"/>
        <v>31</v>
      </c>
    </row>
    <row r="5366" spans="1:24" x14ac:dyDescent="0.25">
      <c r="A5366">
        <v>4035</v>
      </c>
      <c r="B5366" t="str">
        <f t="shared" si="581"/>
        <v>E4035</v>
      </c>
      <c r="C5366" t="s">
        <v>172</v>
      </c>
      <c r="D5366">
        <v>1</v>
      </c>
      <c r="E5366" s="2">
        <v>39584</v>
      </c>
      <c r="F5366" s="2">
        <v>39663</v>
      </c>
      <c r="G5366">
        <v>48.6</v>
      </c>
      <c r="H5366">
        <v>4.46</v>
      </c>
      <c r="I5366">
        <v>2.93</v>
      </c>
      <c r="J5366">
        <v>28</v>
      </c>
      <c r="K5366" t="str">
        <f>INDEX(lehmad!B$2:B$412,MATCH(klypsid!$B5366,lehmad!$A$2:$A$412,0))</f>
        <v>19.06.2006</v>
      </c>
      <c r="L5366">
        <f>INDEX(lehmad!C$2:C$412,MATCH(klypsid!$B5366,lehmad!$A$2:$A$412,0))</f>
        <v>65210</v>
      </c>
      <c r="M5366">
        <f>INDEX(lehmad!D$2:D$412,MATCH(klypsid!$B5366,lehmad!$A$2:$A$412,0))</f>
        <v>132</v>
      </c>
      <c r="N5366">
        <f>INDEX(lehmad!E$2:E$412,MATCH(klypsid!$B5366,lehmad!$A$2:$A$412,0))</f>
        <v>1</v>
      </c>
      <c r="O5366" t="str">
        <f>INDEX(lehmad!F$2:F$412,MATCH(klypsid!$B5366,lehmad!$A$2:$A$412,0))</f>
        <v>LANCELOT-ET</v>
      </c>
      <c r="P5366">
        <f>INDEX(lehmad!G$2:G$412,MATCH(klypsid!$B5366,lehmad!$A$2:$A$412,0))</f>
        <v>1998</v>
      </c>
      <c r="Q5366" s="2">
        <f>INDEX(lehmad!H$2:H$412,MATCH(klypsid!$B5366,lehmad!$A$2:$A$412,0))</f>
        <v>35985</v>
      </c>
      <c r="R5366">
        <f>INDEX(lehmad!I$2:I$412,MATCH(klypsid!$B5366,lehmad!$A$2:$A$412,0))</f>
        <v>126</v>
      </c>
      <c r="S5366">
        <f t="shared" si="582"/>
        <v>1</v>
      </c>
      <c r="T5366">
        <f t="shared" si="583"/>
        <v>79</v>
      </c>
      <c r="U5366">
        <f t="shared" si="584"/>
        <v>2</v>
      </c>
      <c r="V5366">
        <f t="shared" si="585"/>
        <v>1.1634987322828796</v>
      </c>
      <c r="W5366">
        <f t="shared" si="586"/>
        <v>3</v>
      </c>
      <c r="X5366">
        <f t="shared" si="587"/>
        <v>32</v>
      </c>
    </row>
    <row r="5367" spans="1:24" x14ac:dyDescent="0.25">
      <c r="A5367">
        <v>4035</v>
      </c>
      <c r="B5367" t="str">
        <f t="shared" si="581"/>
        <v>E4035</v>
      </c>
      <c r="C5367" t="s">
        <v>172</v>
      </c>
      <c r="D5367">
        <v>1</v>
      </c>
      <c r="E5367" s="2">
        <v>39584</v>
      </c>
      <c r="F5367" s="2">
        <v>39693</v>
      </c>
      <c r="G5367">
        <v>46.6</v>
      </c>
      <c r="H5367">
        <v>3.22</v>
      </c>
      <c r="I5367">
        <v>3.2</v>
      </c>
      <c r="J5367">
        <v>12</v>
      </c>
      <c r="K5367" t="str">
        <f>INDEX(lehmad!B$2:B$412,MATCH(klypsid!$B5367,lehmad!$A$2:$A$412,0))</f>
        <v>19.06.2006</v>
      </c>
      <c r="L5367">
        <f>INDEX(lehmad!C$2:C$412,MATCH(klypsid!$B5367,lehmad!$A$2:$A$412,0))</f>
        <v>65210</v>
      </c>
      <c r="M5367">
        <f>INDEX(lehmad!D$2:D$412,MATCH(klypsid!$B5367,lehmad!$A$2:$A$412,0))</f>
        <v>132</v>
      </c>
      <c r="N5367">
        <f>INDEX(lehmad!E$2:E$412,MATCH(klypsid!$B5367,lehmad!$A$2:$A$412,0))</f>
        <v>1</v>
      </c>
      <c r="O5367" t="str">
        <f>INDEX(lehmad!F$2:F$412,MATCH(klypsid!$B5367,lehmad!$A$2:$A$412,0))</f>
        <v>LANCELOT-ET</v>
      </c>
      <c r="P5367">
        <f>INDEX(lehmad!G$2:G$412,MATCH(klypsid!$B5367,lehmad!$A$2:$A$412,0))</f>
        <v>1998</v>
      </c>
      <c r="Q5367" s="2">
        <f>INDEX(lehmad!H$2:H$412,MATCH(klypsid!$B5367,lehmad!$A$2:$A$412,0))</f>
        <v>35985</v>
      </c>
      <c r="R5367">
        <f>INDEX(lehmad!I$2:I$412,MATCH(klypsid!$B5367,lehmad!$A$2:$A$412,0))</f>
        <v>126</v>
      </c>
      <c r="S5367">
        <f t="shared" si="582"/>
        <v>1</v>
      </c>
      <c r="T5367">
        <f t="shared" si="583"/>
        <v>109</v>
      </c>
      <c r="U5367">
        <f t="shared" si="584"/>
        <v>2</v>
      </c>
      <c r="V5367">
        <f t="shared" si="585"/>
        <v>-5.8893689053568732E-2</v>
      </c>
      <c r="W5367">
        <f t="shared" si="586"/>
        <v>4</v>
      </c>
      <c r="X5367">
        <f t="shared" si="587"/>
        <v>30</v>
      </c>
    </row>
    <row r="5368" spans="1:24" x14ac:dyDescent="0.25">
      <c r="A5368">
        <v>4035</v>
      </c>
      <c r="B5368" t="str">
        <f t="shared" si="581"/>
        <v>E4035</v>
      </c>
      <c r="C5368" t="s">
        <v>172</v>
      </c>
      <c r="D5368">
        <v>1</v>
      </c>
      <c r="E5368" s="2">
        <v>39584</v>
      </c>
      <c r="F5368" s="2">
        <v>39722</v>
      </c>
      <c r="G5368">
        <v>47.7</v>
      </c>
      <c r="H5368">
        <v>3.7</v>
      </c>
      <c r="I5368">
        <v>3.42</v>
      </c>
      <c r="J5368">
        <v>33</v>
      </c>
      <c r="K5368" t="str">
        <f>INDEX(lehmad!B$2:B$412,MATCH(klypsid!$B5368,lehmad!$A$2:$A$412,0))</f>
        <v>19.06.2006</v>
      </c>
      <c r="L5368">
        <f>INDEX(lehmad!C$2:C$412,MATCH(klypsid!$B5368,lehmad!$A$2:$A$412,0))</f>
        <v>65210</v>
      </c>
      <c r="M5368">
        <f>INDEX(lehmad!D$2:D$412,MATCH(klypsid!$B5368,lehmad!$A$2:$A$412,0))</f>
        <v>132</v>
      </c>
      <c r="N5368">
        <f>INDEX(lehmad!E$2:E$412,MATCH(klypsid!$B5368,lehmad!$A$2:$A$412,0))</f>
        <v>1</v>
      </c>
      <c r="O5368" t="str">
        <f>INDEX(lehmad!F$2:F$412,MATCH(klypsid!$B5368,lehmad!$A$2:$A$412,0))</f>
        <v>LANCELOT-ET</v>
      </c>
      <c r="P5368">
        <f>INDEX(lehmad!G$2:G$412,MATCH(klypsid!$B5368,lehmad!$A$2:$A$412,0))</f>
        <v>1998</v>
      </c>
      <c r="Q5368" s="2">
        <f>INDEX(lehmad!H$2:H$412,MATCH(klypsid!$B5368,lehmad!$A$2:$A$412,0))</f>
        <v>35985</v>
      </c>
      <c r="R5368">
        <f>INDEX(lehmad!I$2:I$412,MATCH(klypsid!$B5368,lehmad!$A$2:$A$412,0))</f>
        <v>126</v>
      </c>
      <c r="S5368">
        <f t="shared" si="582"/>
        <v>1</v>
      </c>
      <c r="T5368">
        <f t="shared" si="583"/>
        <v>138</v>
      </c>
      <c r="U5368">
        <f t="shared" si="584"/>
        <v>2</v>
      </c>
      <c r="V5368">
        <f t="shared" si="585"/>
        <v>1.4005379295837288</v>
      </c>
      <c r="W5368">
        <f t="shared" si="586"/>
        <v>5</v>
      </c>
      <c r="X5368">
        <f t="shared" si="587"/>
        <v>29</v>
      </c>
    </row>
    <row r="5369" spans="1:24" x14ac:dyDescent="0.25">
      <c r="A5369">
        <v>4035</v>
      </c>
      <c r="B5369" t="str">
        <f t="shared" si="581"/>
        <v>E4035</v>
      </c>
      <c r="C5369" t="s">
        <v>172</v>
      </c>
      <c r="D5369">
        <v>1</v>
      </c>
      <c r="E5369" s="2">
        <v>39584</v>
      </c>
      <c r="F5369" s="2">
        <v>39754</v>
      </c>
      <c r="G5369">
        <v>40.799999999999997</v>
      </c>
      <c r="H5369">
        <v>2.94</v>
      </c>
      <c r="I5369">
        <v>3.82</v>
      </c>
      <c r="J5369">
        <v>31</v>
      </c>
      <c r="K5369" t="str">
        <f>INDEX(lehmad!B$2:B$412,MATCH(klypsid!$B5369,lehmad!$A$2:$A$412,0))</f>
        <v>19.06.2006</v>
      </c>
      <c r="L5369">
        <f>INDEX(lehmad!C$2:C$412,MATCH(klypsid!$B5369,lehmad!$A$2:$A$412,0))</f>
        <v>65210</v>
      </c>
      <c r="M5369">
        <f>INDEX(lehmad!D$2:D$412,MATCH(klypsid!$B5369,lehmad!$A$2:$A$412,0))</f>
        <v>132</v>
      </c>
      <c r="N5369">
        <f>INDEX(lehmad!E$2:E$412,MATCH(klypsid!$B5369,lehmad!$A$2:$A$412,0))</f>
        <v>1</v>
      </c>
      <c r="O5369" t="str">
        <f>INDEX(lehmad!F$2:F$412,MATCH(klypsid!$B5369,lehmad!$A$2:$A$412,0))</f>
        <v>LANCELOT-ET</v>
      </c>
      <c r="P5369">
        <f>INDEX(lehmad!G$2:G$412,MATCH(klypsid!$B5369,lehmad!$A$2:$A$412,0))</f>
        <v>1998</v>
      </c>
      <c r="Q5369" s="2">
        <f>INDEX(lehmad!H$2:H$412,MATCH(klypsid!$B5369,lehmad!$A$2:$A$412,0))</f>
        <v>35985</v>
      </c>
      <c r="R5369">
        <f>INDEX(lehmad!I$2:I$412,MATCH(klypsid!$B5369,lehmad!$A$2:$A$412,0))</f>
        <v>126</v>
      </c>
      <c r="S5369">
        <f t="shared" si="582"/>
        <v>1</v>
      </c>
      <c r="T5369">
        <f t="shared" si="583"/>
        <v>170</v>
      </c>
      <c r="U5369">
        <f t="shared" si="584"/>
        <v>3</v>
      </c>
      <c r="V5369">
        <f t="shared" si="585"/>
        <v>1.3103401206121505</v>
      </c>
      <c r="W5369">
        <f t="shared" si="586"/>
        <v>6</v>
      </c>
      <c r="X5369">
        <f t="shared" si="587"/>
        <v>32</v>
      </c>
    </row>
    <row r="5370" spans="1:24" x14ac:dyDescent="0.25">
      <c r="A5370">
        <v>4035</v>
      </c>
      <c r="B5370" t="str">
        <f t="shared" si="581"/>
        <v>E4035</v>
      </c>
      <c r="C5370" t="s">
        <v>172</v>
      </c>
      <c r="D5370">
        <v>1</v>
      </c>
      <c r="E5370" s="2">
        <v>39584</v>
      </c>
      <c r="F5370" s="2">
        <v>39783</v>
      </c>
      <c r="G5370">
        <v>32.5</v>
      </c>
      <c r="H5370">
        <v>3.5</v>
      </c>
      <c r="I5370">
        <v>4.4800000000000004</v>
      </c>
      <c r="J5370">
        <v>71</v>
      </c>
      <c r="K5370" t="str">
        <f>INDEX(lehmad!B$2:B$412,MATCH(klypsid!$B5370,lehmad!$A$2:$A$412,0))</f>
        <v>19.06.2006</v>
      </c>
      <c r="L5370">
        <f>INDEX(lehmad!C$2:C$412,MATCH(klypsid!$B5370,lehmad!$A$2:$A$412,0))</f>
        <v>65210</v>
      </c>
      <c r="M5370">
        <f>INDEX(lehmad!D$2:D$412,MATCH(klypsid!$B5370,lehmad!$A$2:$A$412,0))</f>
        <v>132</v>
      </c>
      <c r="N5370">
        <f>INDEX(lehmad!E$2:E$412,MATCH(klypsid!$B5370,lehmad!$A$2:$A$412,0))</f>
        <v>1</v>
      </c>
      <c r="O5370" t="str">
        <f>INDEX(lehmad!F$2:F$412,MATCH(klypsid!$B5370,lehmad!$A$2:$A$412,0))</f>
        <v>LANCELOT-ET</v>
      </c>
      <c r="P5370">
        <f>INDEX(lehmad!G$2:G$412,MATCH(klypsid!$B5370,lehmad!$A$2:$A$412,0))</f>
        <v>1998</v>
      </c>
      <c r="Q5370" s="2">
        <f>INDEX(lehmad!H$2:H$412,MATCH(klypsid!$B5370,lehmad!$A$2:$A$412,0))</f>
        <v>35985</v>
      </c>
      <c r="R5370">
        <f>INDEX(lehmad!I$2:I$412,MATCH(klypsid!$B5370,lehmad!$A$2:$A$412,0))</f>
        <v>126</v>
      </c>
      <c r="S5370">
        <f t="shared" si="582"/>
        <v>1</v>
      </c>
      <c r="T5370">
        <f t="shared" si="583"/>
        <v>199</v>
      </c>
      <c r="U5370">
        <f t="shared" si="584"/>
        <v>3</v>
      </c>
      <c r="V5370">
        <f t="shared" si="585"/>
        <v>2.5058909297299574</v>
      </c>
      <c r="W5370">
        <f t="shared" si="586"/>
        <v>7</v>
      </c>
      <c r="X5370">
        <f t="shared" si="587"/>
        <v>29</v>
      </c>
    </row>
    <row r="5371" spans="1:24" x14ac:dyDescent="0.25">
      <c r="A5371">
        <v>4035</v>
      </c>
      <c r="B5371" t="str">
        <f t="shared" si="581"/>
        <v>E4035</v>
      </c>
      <c r="C5371" t="s">
        <v>172</v>
      </c>
      <c r="D5371">
        <v>1</v>
      </c>
      <c r="E5371" s="2">
        <v>39584</v>
      </c>
      <c r="F5371" s="2">
        <v>39817</v>
      </c>
      <c r="G5371">
        <v>35.799999999999997</v>
      </c>
      <c r="H5371">
        <v>4.1100000000000003</v>
      </c>
      <c r="I5371">
        <v>3.46</v>
      </c>
      <c r="J5371">
        <v>28</v>
      </c>
      <c r="K5371" t="str">
        <f>INDEX(lehmad!B$2:B$412,MATCH(klypsid!$B5371,lehmad!$A$2:$A$412,0))</f>
        <v>19.06.2006</v>
      </c>
      <c r="L5371">
        <f>INDEX(lehmad!C$2:C$412,MATCH(klypsid!$B5371,lehmad!$A$2:$A$412,0))</f>
        <v>65210</v>
      </c>
      <c r="M5371">
        <f>INDEX(lehmad!D$2:D$412,MATCH(klypsid!$B5371,lehmad!$A$2:$A$412,0))</f>
        <v>132</v>
      </c>
      <c r="N5371">
        <f>INDEX(lehmad!E$2:E$412,MATCH(klypsid!$B5371,lehmad!$A$2:$A$412,0))</f>
        <v>1</v>
      </c>
      <c r="O5371" t="str">
        <f>INDEX(lehmad!F$2:F$412,MATCH(klypsid!$B5371,lehmad!$A$2:$A$412,0))</f>
        <v>LANCELOT-ET</v>
      </c>
      <c r="P5371">
        <f>INDEX(lehmad!G$2:G$412,MATCH(klypsid!$B5371,lehmad!$A$2:$A$412,0))</f>
        <v>1998</v>
      </c>
      <c r="Q5371" s="2">
        <f>INDEX(lehmad!H$2:H$412,MATCH(klypsid!$B5371,lehmad!$A$2:$A$412,0))</f>
        <v>35985</v>
      </c>
      <c r="R5371">
        <f>INDEX(lehmad!I$2:I$412,MATCH(klypsid!$B5371,lehmad!$A$2:$A$412,0))</f>
        <v>126</v>
      </c>
      <c r="S5371">
        <f t="shared" si="582"/>
        <v>1</v>
      </c>
      <c r="T5371">
        <f t="shared" si="583"/>
        <v>233</v>
      </c>
      <c r="U5371">
        <f t="shared" si="584"/>
        <v>3</v>
      </c>
      <c r="V5371">
        <f t="shared" si="585"/>
        <v>1.1634987322828796</v>
      </c>
      <c r="W5371">
        <f t="shared" si="586"/>
        <v>8</v>
      </c>
      <c r="X5371">
        <f t="shared" si="587"/>
        <v>34</v>
      </c>
    </row>
    <row r="5372" spans="1:24" x14ac:dyDescent="0.25">
      <c r="A5372">
        <v>4035</v>
      </c>
      <c r="B5372" t="str">
        <f t="shared" si="581"/>
        <v>E4035</v>
      </c>
      <c r="C5372" t="s">
        <v>172</v>
      </c>
      <c r="D5372">
        <v>1</v>
      </c>
      <c r="E5372" s="2">
        <v>39584</v>
      </c>
      <c r="F5372" s="2">
        <v>39845</v>
      </c>
      <c r="G5372">
        <v>36</v>
      </c>
      <c r="H5372">
        <v>3.85</v>
      </c>
      <c r="I5372">
        <v>3.62</v>
      </c>
      <c r="J5372">
        <v>35</v>
      </c>
      <c r="K5372" t="str">
        <f>INDEX(lehmad!B$2:B$412,MATCH(klypsid!$B5372,lehmad!$A$2:$A$412,0))</f>
        <v>19.06.2006</v>
      </c>
      <c r="L5372">
        <f>INDEX(lehmad!C$2:C$412,MATCH(klypsid!$B5372,lehmad!$A$2:$A$412,0))</f>
        <v>65210</v>
      </c>
      <c r="M5372">
        <f>INDEX(lehmad!D$2:D$412,MATCH(klypsid!$B5372,lehmad!$A$2:$A$412,0))</f>
        <v>132</v>
      </c>
      <c r="N5372">
        <f>INDEX(lehmad!E$2:E$412,MATCH(klypsid!$B5372,lehmad!$A$2:$A$412,0))</f>
        <v>1</v>
      </c>
      <c r="O5372" t="str">
        <f>INDEX(lehmad!F$2:F$412,MATCH(klypsid!$B5372,lehmad!$A$2:$A$412,0))</f>
        <v>LANCELOT-ET</v>
      </c>
      <c r="P5372">
        <f>INDEX(lehmad!G$2:G$412,MATCH(klypsid!$B5372,lehmad!$A$2:$A$412,0))</f>
        <v>1998</v>
      </c>
      <c r="Q5372" s="2">
        <f>INDEX(lehmad!H$2:H$412,MATCH(klypsid!$B5372,lehmad!$A$2:$A$412,0))</f>
        <v>35985</v>
      </c>
      <c r="R5372">
        <f>INDEX(lehmad!I$2:I$412,MATCH(klypsid!$B5372,lehmad!$A$2:$A$412,0))</f>
        <v>126</v>
      </c>
      <c r="S5372">
        <f t="shared" si="582"/>
        <v>1</v>
      </c>
      <c r="T5372">
        <f t="shared" si="583"/>
        <v>261</v>
      </c>
      <c r="U5372">
        <f t="shared" si="584"/>
        <v>3</v>
      </c>
      <c r="V5372">
        <f t="shared" si="585"/>
        <v>1.4854268271702415</v>
      </c>
      <c r="W5372">
        <f t="shared" si="586"/>
        <v>9</v>
      </c>
      <c r="X5372">
        <f t="shared" si="587"/>
        <v>28</v>
      </c>
    </row>
    <row r="5373" spans="1:24" x14ac:dyDescent="0.25">
      <c r="A5373">
        <v>4035</v>
      </c>
      <c r="B5373" t="str">
        <f t="shared" si="581"/>
        <v>E4035</v>
      </c>
      <c r="C5373" t="s">
        <v>172</v>
      </c>
      <c r="D5373">
        <v>1</v>
      </c>
      <c r="E5373" s="2">
        <v>39584</v>
      </c>
      <c r="F5373" s="2">
        <v>39875</v>
      </c>
      <c r="G5373">
        <v>36.799999999999997</v>
      </c>
      <c r="H5373">
        <v>4.0199999999999996</v>
      </c>
      <c r="I5373">
        <v>3.58</v>
      </c>
      <c r="J5373">
        <v>25</v>
      </c>
      <c r="K5373" t="str">
        <f>INDEX(lehmad!B$2:B$412,MATCH(klypsid!$B5373,lehmad!$A$2:$A$412,0))</f>
        <v>19.06.2006</v>
      </c>
      <c r="L5373">
        <f>INDEX(lehmad!C$2:C$412,MATCH(klypsid!$B5373,lehmad!$A$2:$A$412,0))</f>
        <v>65210</v>
      </c>
      <c r="M5373">
        <f>INDEX(lehmad!D$2:D$412,MATCH(klypsid!$B5373,lehmad!$A$2:$A$412,0))</f>
        <v>132</v>
      </c>
      <c r="N5373">
        <f>INDEX(lehmad!E$2:E$412,MATCH(klypsid!$B5373,lehmad!$A$2:$A$412,0))</f>
        <v>1</v>
      </c>
      <c r="O5373" t="str">
        <f>INDEX(lehmad!F$2:F$412,MATCH(klypsid!$B5373,lehmad!$A$2:$A$412,0))</f>
        <v>LANCELOT-ET</v>
      </c>
      <c r="P5373">
        <f>INDEX(lehmad!G$2:G$412,MATCH(klypsid!$B5373,lehmad!$A$2:$A$412,0))</f>
        <v>1998</v>
      </c>
      <c r="Q5373" s="2">
        <f>INDEX(lehmad!H$2:H$412,MATCH(klypsid!$B5373,lehmad!$A$2:$A$412,0))</f>
        <v>35985</v>
      </c>
      <c r="R5373">
        <f>INDEX(lehmad!I$2:I$412,MATCH(klypsid!$B5373,lehmad!$A$2:$A$412,0))</f>
        <v>126</v>
      </c>
      <c r="S5373">
        <f t="shared" si="582"/>
        <v>1</v>
      </c>
      <c r="T5373">
        <f t="shared" si="583"/>
        <v>291</v>
      </c>
      <c r="U5373">
        <f t="shared" si="584"/>
        <v>3</v>
      </c>
      <c r="V5373">
        <f t="shared" si="585"/>
        <v>1</v>
      </c>
      <c r="W5373">
        <f t="shared" si="586"/>
        <v>10</v>
      </c>
      <c r="X5373">
        <f t="shared" si="587"/>
        <v>30</v>
      </c>
    </row>
    <row r="5374" spans="1:24" x14ac:dyDescent="0.25">
      <c r="A5374">
        <v>4035</v>
      </c>
      <c r="B5374" t="str">
        <f t="shared" si="581"/>
        <v>E4035</v>
      </c>
      <c r="C5374" t="s">
        <v>172</v>
      </c>
      <c r="D5374">
        <v>1</v>
      </c>
      <c r="E5374" s="2">
        <v>39584</v>
      </c>
      <c r="F5374" s="2">
        <v>39908</v>
      </c>
      <c r="G5374">
        <v>28</v>
      </c>
      <c r="H5374">
        <v>4.46</v>
      </c>
      <c r="I5374">
        <v>3.3</v>
      </c>
      <c r="J5374">
        <v>43</v>
      </c>
      <c r="K5374" t="str">
        <f>INDEX(lehmad!B$2:B$412,MATCH(klypsid!$B5374,lehmad!$A$2:$A$412,0))</f>
        <v>19.06.2006</v>
      </c>
      <c r="L5374">
        <f>INDEX(lehmad!C$2:C$412,MATCH(klypsid!$B5374,lehmad!$A$2:$A$412,0))</f>
        <v>65210</v>
      </c>
      <c r="M5374">
        <f>INDEX(lehmad!D$2:D$412,MATCH(klypsid!$B5374,lehmad!$A$2:$A$412,0))</f>
        <v>132</v>
      </c>
      <c r="N5374">
        <f>INDEX(lehmad!E$2:E$412,MATCH(klypsid!$B5374,lehmad!$A$2:$A$412,0))</f>
        <v>1</v>
      </c>
      <c r="O5374" t="str">
        <f>INDEX(lehmad!F$2:F$412,MATCH(klypsid!$B5374,lehmad!$A$2:$A$412,0))</f>
        <v>LANCELOT-ET</v>
      </c>
      <c r="P5374">
        <f>INDEX(lehmad!G$2:G$412,MATCH(klypsid!$B5374,lehmad!$A$2:$A$412,0))</f>
        <v>1998</v>
      </c>
      <c r="Q5374" s="2">
        <f>INDEX(lehmad!H$2:H$412,MATCH(klypsid!$B5374,lehmad!$A$2:$A$412,0))</f>
        <v>35985</v>
      </c>
      <c r="R5374">
        <f>INDEX(lehmad!I$2:I$412,MATCH(klypsid!$B5374,lehmad!$A$2:$A$412,0))</f>
        <v>126</v>
      </c>
      <c r="S5374">
        <f t="shared" si="582"/>
        <v>1</v>
      </c>
      <c r="T5374">
        <f t="shared" si="583"/>
        <v>324</v>
      </c>
      <c r="U5374">
        <f t="shared" si="584"/>
        <v>3</v>
      </c>
      <c r="V5374">
        <f t="shared" si="585"/>
        <v>1.7824085649273731</v>
      </c>
      <c r="W5374">
        <f t="shared" si="586"/>
        <v>11</v>
      </c>
      <c r="X5374">
        <f t="shared" si="587"/>
        <v>33</v>
      </c>
    </row>
    <row r="5375" spans="1:24" x14ac:dyDescent="0.25">
      <c r="A5375">
        <v>4035</v>
      </c>
      <c r="B5375" t="str">
        <f t="shared" si="581"/>
        <v>E4035</v>
      </c>
      <c r="C5375" t="s">
        <v>172</v>
      </c>
      <c r="D5375">
        <v>2</v>
      </c>
      <c r="E5375" s="2">
        <v>39987</v>
      </c>
      <c r="F5375" s="2">
        <v>40007</v>
      </c>
      <c r="G5375">
        <v>51</v>
      </c>
      <c r="H5375">
        <v>3.68</v>
      </c>
      <c r="I5375">
        <v>3.42</v>
      </c>
      <c r="J5375">
        <v>49</v>
      </c>
      <c r="K5375" t="str">
        <f>INDEX(lehmad!B$2:B$412,MATCH(klypsid!$B5375,lehmad!$A$2:$A$412,0))</f>
        <v>19.06.2006</v>
      </c>
      <c r="L5375">
        <f>INDEX(lehmad!C$2:C$412,MATCH(klypsid!$B5375,lehmad!$A$2:$A$412,0))</f>
        <v>65210</v>
      </c>
      <c r="M5375">
        <f>INDEX(lehmad!D$2:D$412,MATCH(klypsid!$B5375,lehmad!$A$2:$A$412,0))</f>
        <v>132</v>
      </c>
      <c r="N5375">
        <f>INDEX(lehmad!E$2:E$412,MATCH(klypsid!$B5375,lehmad!$A$2:$A$412,0))</f>
        <v>1</v>
      </c>
      <c r="O5375" t="str">
        <f>INDEX(lehmad!F$2:F$412,MATCH(klypsid!$B5375,lehmad!$A$2:$A$412,0))</f>
        <v>LANCELOT-ET</v>
      </c>
      <c r="P5375">
        <f>INDEX(lehmad!G$2:G$412,MATCH(klypsid!$B5375,lehmad!$A$2:$A$412,0))</f>
        <v>1998</v>
      </c>
      <c r="Q5375" s="2">
        <f>INDEX(lehmad!H$2:H$412,MATCH(klypsid!$B5375,lehmad!$A$2:$A$412,0))</f>
        <v>35985</v>
      </c>
      <c r="R5375">
        <f>INDEX(lehmad!I$2:I$412,MATCH(klypsid!$B5375,lehmad!$A$2:$A$412,0))</f>
        <v>126</v>
      </c>
      <c r="S5375">
        <f t="shared" si="582"/>
        <v>2</v>
      </c>
      <c r="T5375">
        <f t="shared" si="583"/>
        <v>20</v>
      </c>
      <c r="U5375">
        <f t="shared" si="584"/>
        <v>1</v>
      </c>
      <c r="V5375">
        <f t="shared" si="585"/>
        <v>1.9708536543404835</v>
      </c>
      <c r="W5375">
        <f t="shared" si="586"/>
        <v>1</v>
      </c>
      <c r="X5375">
        <f t="shared" si="587"/>
        <v>20</v>
      </c>
    </row>
    <row r="5376" spans="1:24" x14ac:dyDescent="0.25">
      <c r="A5376">
        <v>4035</v>
      </c>
      <c r="B5376" t="str">
        <f t="shared" si="581"/>
        <v>E4035</v>
      </c>
      <c r="C5376" t="s">
        <v>172</v>
      </c>
      <c r="D5376">
        <v>2</v>
      </c>
      <c r="E5376" s="2">
        <v>39987</v>
      </c>
      <c r="F5376" s="2">
        <v>40037</v>
      </c>
      <c r="G5376">
        <v>51.6</v>
      </c>
      <c r="H5376">
        <v>4.3</v>
      </c>
      <c r="I5376">
        <v>3.03</v>
      </c>
      <c r="J5376">
        <v>228</v>
      </c>
      <c r="K5376" t="str">
        <f>INDEX(lehmad!B$2:B$412,MATCH(klypsid!$B5376,lehmad!$A$2:$A$412,0))</f>
        <v>19.06.2006</v>
      </c>
      <c r="L5376">
        <f>INDEX(lehmad!C$2:C$412,MATCH(klypsid!$B5376,lehmad!$A$2:$A$412,0))</f>
        <v>65210</v>
      </c>
      <c r="M5376">
        <f>INDEX(lehmad!D$2:D$412,MATCH(klypsid!$B5376,lehmad!$A$2:$A$412,0))</f>
        <v>132</v>
      </c>
      <c r="N5376">
        <f>INDEX(lehmad!E$2:E$412,MATCH(klypsid!$B5376,lehmad!$A$2:$A$412,0))</f>
        <v>1</v>
      </c>
      <c r="O5376" t="str">
        <f>INDEX(lehmad!F$2:F$412,MATCH(klypsid!$B5376,lehmad!$A$2:$A$412,0))</f>
        <v>LANCELOT-ET</v>
      </c>
      <c r="P5376">
        <f>INDEX(lehmad!G$2:G$412,MATCH(klypsid!$B5376,lehmad!$A$2:$A$412,0))</f>
        <v>1998</v>
      </c>
      <c r="Q5376" s="2">
        <f>INDEX(lehmad!H$2:H$412,MATCH(klypsid!$B5376,lehmad!$A$2:$A$412,0))</f>
        <v>35985</v>
      </c>
      <c r="R5376">
        <f>INDEX(lehmad!I$2:I$412,MATCH(klypsid!$B5376,lehmad!$A$2:$A$412,0))</f>
        <v>126</v>
      </c>
      <c r="S5376">
        <f t="shared" si="582"/>
        <v>2</v>
      </c>
      <c r="T5376">
        <f t="shared" si="583"/>
        <v>50</v>
      </c>
      <c r="U5376">
        <f t="shared" si="584"/>
        <v>1</v>
      </c>
      <c r="V5376">
        <f t="shared" si="585"/>
        <v>4.1890338243900169</v>
      </c>
      <c r="W5376">
        <f t="shared" si="586"/>
        <v>2</v>
      </c>
      <c r="X5376">
        <f t="shared" si="587"/>
        <v>30</v>
      </c>
    </row>
    <row r="5377" spans="1:24" x14ac:dyDescent="0.25">
      <c r="A5377">
        <v>4035</v>
      </c>
      <c r="B5377" t="str">
        <f t="shared" si="581"/>
        <v>E4035</v>
      </c>
      <c r="C5377" t="s">
        <v>172</v>
      </c>
      <c r="D5377">
        <v>2</v>
      </c>
      <c r="E5377" s="2">
        <v>39987</v>
      </c>
      <c r="F5377" s="2">
        <v>40066</v>
      </c>
      <c r="G5377">
        <v>51.2</v>
      </c>
      <c r="H5377">
        <v>3.58</v>
      </c>
      <c r="I5377">
        <v>3.17</v>
      </c>
      <c r="J5377">
        <v>15</v>
      </c>
      <c r="K5377" t="str">
        <f>INDEX(lehmad!B$2:B$412,MATCH(klypsid!$B5377,lehmad!$A$2:$A$412,0))</f>
        <v>19.06.2006</v>
      </c>
      <c r="L5377">
        <f>INDEX(lehmad!C$2:C$412,MATCH(klypsid!$B5377,lehmad!$A$2:$A$412,0))</f>
        <v>65210</v>
      </c>
      <c r="M5377">
        <f>INDEX(lehmad!D$2:D$412,MATCH(klypsid!$B5377,lehmad!$A$2:$A$412,0))</f>
        <v>132</v>
      </c>
      <c r="N5377">
        <f>INDEX(lehmad!E$2:E$412,MATCH(klypsid!$B5377,lehmad!$A$2:$A$412,0))</f>
        <v>1</v>
      </c>
      <c r="O5377" t="str">
        <f>INDEX(lehmad!F$2:F$412,MATCH(klypsid!$B5377,lehmad!$A$2:$A$412,0))</f>
        <v>LANCELOT-ET</v>
      </c>
      <c r="P5377">
        <f>INDEX(lehmad!G$2:G$412,MATCH(klypsid!$B5377,lehmad!$A$2:$A$412,0))</f>
        <v>1998</v>
      </c>
      <c r="Q5377" s="2">
        <f>INDEX(lehmad!H$2:H$412,MATCH(klypsid!$B5377,lehmad!$A$2:$A$412,0))</f>
        <v>35985</v>
      </c>
      <c r="R5377">
        <f>INDEX(lehmad!I$2:I$412,MATCH(klypsid!$B5377,lehmad!$A$2:$A$412,0))</f>
        <v>126</v>
      </c>
      <c r="S5377">
        <f t="shared" si="582"/>
        <v>2</v>
      </c>
      <c r="T5377">
        <f t="shared" si="583"/>
        <v>79</v>
      </c>
      <c r="U5377">
        <f t="shared" si="584"/>
        <v>2</v>
      </c>
      <c r="V5377">
        <f t="shared" si="585"/>
        <v>0.26303440583379389</v>
      </c>
      <c r="W5377">
        <f t="shared" si="586"/>
        <v>3</v>
      </c>
      <c r="X5377">
        <f t="shared" si="587"/>
        <v>29</v>
      </c>
    </row>
    <row r="5378" spans="1:24" x14ac:dyDescent="0.25">
      <c r="A5378">
        <v>4035</v>
      </c>
      <c r="B5378" t="str">
        <f t="shared" ref="B5378:B5441" si="588">"E"&amp;A5378</f>
        <v>E4035</v>
      </c>
      <c r="C5378" t="s">
        <v>172</v>
      </c>
      <c r="D5378">
        <v>2</v>
      </c>
      <c r="E5378" s="2">
        <v>39987</v>
      </c>
      <c r="F5378" s="2">
        <v>40094</v>
      </c>
      <c r="G5378">
        <v>50.3</v>
      </c>
      <c r="H5378">
        <v>3.49</v>
      </c>
      <c r="I5378">
        <v>3.44</v>
      </c>
      <c r="J5378">
        <v>23</v>
      </c>
      <c r="K5378" t="str">
        <f>INDEX(lehmad!B$2:B$412,MATCH(klypsid!$B5378,lehmad!$A$2:$A$412,0))</f>
        <v>19.06.2006</v>
      </c>
      <c r="L5378">
        <f>INDEX(lehmad!C$2:C$412,MATCH(klypsid!$B5378,lehmad!$A$2:$A$412,0))</f>
        <v>65210</v>
      </c>
      <c r="M5378">
        <f>INDEX(lehmad!D$2:D$412,MATCH(klypsid!$B5378,lehmad!$A$2:$A$412,0))</f>
        <v>132</v>
      </c>
      <c r="N5378">
        <f>INDEX(lehmad!E$2:E$412,MATCH(klypsid!$B5378,lehmad!$A$2:$A$412,0))</f>
        <v>1</v>
      </c>
      <c r="O5378" t="str">
        <f>INDEX(lehmad!F$2:F$412,MATCH(klypsid!$B5378,lehmad!$A$2:$A$412,0))</f>
        <v>LANCELOT-ET</v>
      </c>
      <c r="P5378">
        <f>INDEX(lehmad!G$2:G$412,MATCH(klypsid!$B5378,lehmad!$A$2:$A$412,0))</f>
        <v>1998</v>
      </c>
      <c r="Q5378" s="2">
        <f>INDEX(lehmad!H$2:H$412,MATCH(klypsid!$B5378,lehmad!$A$2:$A$412,0))</f>
        <v>35985</v>
      </c>
      <c r="R5378">
        <f>INDEX(lehmad!I$2:I$412,MATCH(klypsid!$B5378,lehmad!$A$2:$A$412,0))</f>
        <v>126</v>
      </c>
      <c r="S5378">
        <f t="shared" ref="S5378:S5441" si="589">IF(D5378&lt;=3,D5378,4)</f>
        <v>2</v>
      </c>
      <c r="T5378">
        <f t="shared" ref="T5378:T5441" si="590">F5378-E5378</f>
        <v>107</v>
      </c>
      <c r="U5378">
        <f t="shared" ref="U5378:U5441" si="591">IF(T5378&lt;=60, 1, IF(T5378&lt;=150,2,3))</f>
        <v>2</v>
      </c>
      <c r="V5378">
        <f t="shared" si="585"/>
        <v>0.87970576628228825</v>
      </c>
      <c r="W5378">
        <f t="shared" si="586"/>
        <v>4</v>
      </c>
      <c r="X5378">
        <f t="shared" si="587"/>
        <v>28</v>
      </c>
    </row>
    <row r="5379" spans="1:24" x14ac:dyDescent="0.25">
      <c r="A5379">
        <v>4035</v>
      </c>
      <c r="B5379" t="str">
        <f t="shared" si="588"/>
        <v>E4035</v>
      </c>
      <c r="C5379" t="s">
        <v>172</v>
      </c>
      <c r="D5379">
        <v>2</v>
      </c>
      <c r="E5379" s="2">
        <v>39987</v>
      </c>
      <c r="F5379" s="2">
        <v>40125</v>
      </c>
      <c r="G5379">
        <v>42.3</v>
      </c>
      <c r="H5379">
        <v>3.64</v>
      </c>
      <c r="I5379">
        <v>3.82</v>
      </c>
      <c r="J5379">
        <v>41</v>
      </c>
      <c r="K5379" t="str">
        <f>INDEX(lehmad!B$2:B$412,MATCH(klypsid!$B5379,lehmad!$A$2:$A$412,0))</f>
        <v>19.06.2006</v>
      </c>
      <c r="L5379">
        <f>INDEX(lehmad!C$2:C$412,MATCH(klypsid!$B5379,lehmad!$A$2:$A$412,0))</f>
        <v>65210</v>
      </c>
      <c r="M5379">
        <f>INDEX(lehmad!D$2:D$412,MATCH(klypsid!$B5379,lehmad!$A$2:$A$412,0))</f>
        <v>132</v>
      </c>
      <c r="N5379">
        <f>INDEX(lehmad!E$2:E$412,MATCH(klypsid!$B5379,lehmad!$A$2:$A$412,0))</f>
        <v>1</v>
      </c>
      <c r="O5379" t="str">
        <f>INDEX(lehmad!F$2:F$412,MATCH(klypsid!$B5379,lehmad!$A$2:$A$412,0))</f>
        <v>LANCELOT-ET</v>
      </c>
      <c r="P5379">
        <f>INDEX(lehmad!G$2:G$412,MATCH(klypsid!$B5379,lehmad!$A$2:$A$412,0))</f>
        <v>1998</v>
      </c>
      <c r="Q5379" s="2">
        <f>INDEX(lehmad!H$2:H$412,MATCH(klypsid!$B5379,lehmad!$A$2:$A$412,0))</f>
        <v>35985</v>
      </c>
      <c r="R5379">
        <f>INDEX(lehmad!I$2:I$412,MATCH(klypsid!$B5379,lehmad!$A$2:$A$412,0))</f>
        <v>126</v>
      </c>
      <c r="S5379">
        <f t="shared" si="589"/>
        <v>2</v>
      </c>
      <c r="T5379">
        <f t="shared" si="590"/>
        <v>138</v>
      </c>
      <c r="U5379">
        <f t="shared" si="591"/>
        <v>2</v>
      </c>
      <c r="V5379">
        <f t="shared" ref="V5379:V5442" si="592">LOG(J5379/100,2)+3</f>
        <v>1.7136958148433588</v>
      </c>
      <c r="W5379">
        <f t="shared" ref="W5379:W5442" si="593">IF(A5379&lt;&gt;A5378, 1, IF(D5379&lt;&gt;D5378, 1, W5378+1))</f>
        <v>5</v>
      </c>
      <c r="X5379">
        <f t="shared" ref="X5379:X5442" si="594">IF(AND(A5379=A5378,D5379=D5378), F5379-F5378, F5379-E5379)</f>
        <v>31</v>
      </c>
    </row>
    <row r="5380" spans="1:24" x14ac:dyDescent="0.25">
      <c r="A5380">
        <v>4035</v>
      </c>
      <c r="B5380" t="str">
        <f t="shared" si="588"/>
        <v>E4035</v>
      </c>
      <c r="C5380" t="s">
        <v>172</v>
      </c>
      <c r="D5380">
        <v>2</v>
      </c>
      <c r="E5380" s="2">
        <v>39987</v>
      </c>
      <c r="F5380" s="2">
        <v>40153</v>
      </c>
      <c r="G5380">
        <v>43.5</v>
      </c>
      <c r="H5380">
        <v>3.87</v>
      </c>
      <c r="I5380">
        <v>3.68</v>
      </c>
      <c r="J5380">
        <v>33</v>
      </c>
      <c r="K5380" t="str">
        <f>INDEX(lehmad!B$2:B$412,MATCH(klypsid!$B5380,lehmad!$A$2:$A$412,0))</f>
        <v>19.06.2006</v>
      </c>
      <c r="L5380">
        <f>INDEX(lehmad!C$2:C$412,MATCH(klypsid!$B5380,lehmad!$A$2:$A$412,0))</f>
        <v>65210</v>
      </c>
      <c r="M5380">
        <f>INDEX(lehmad!D$2:D$412,MATCH(klypsid!$B5380,lehmad!$A$2:$A$412,0))</f>
        <v>132</v>
      </c>
      <c r="N5380">
        <f>INDEX(lehmad!E$2:E$412,MATCH(klypsid!$B5380,lehmad!$A$2:$A$412,0))</f>
        <v>1</v>
      </c>
      <c r="O5380" t="str">
        <f>INDEX(lehmad!F$2:F$412,MATCH(klypsid!$B5380,lehmad!$A$2:$A$412,0))</f>
        <v>LANCELOT-ET</v>
      </c>
      <c r="P5380">
        <f>INDEX(lehmad!G$2:G$412,MATCH(klypsid!$B5380,lehmad!$A$2:$A$412,0))</f>
        <v>1998</v>
      </c>
      <c r="Q5380" s="2">
        <f>INDEX(lehmad!H$2:H$412,MATCH(klypsid!$B5380,lehmad!$A$2:$A$412,0))</f>
        <v>35985</v>
      </c>
      <c r="R5380">
        <f>INDEX(lehmad!I$2:I$412,MATCH(klypsid!$B5380,lehmad!$A$2:$A$412,0))</f>
        <v>126</v>
      </c>
      <c r="S5380">
        <f t="shared" si="589"/>
        <v>2</v>
      </c>
      <c r="T5380">
        <f t="shared" si="590"/>
        <v>166</v>
      </c>
      <c r="U5380">
        <f t="shared" si="591"/>
        <v>3</v>
      </c>
      <c r="V5380">
        <f t="shared" si="592"/>
        <v>1.4005379295837288</v>
      </c>
      <c r="W5380">
        <f t="shared" si="593"/>
        <v>6</v>
      </c>
      <c r="X5380">
        <f t="shared" si="594"/>
        <v>28</v>
      </c>
    </row>
    <row r="5381" spans="1:24" x14ac:dyDescent="0.25">
      <c r="A5381">
        <v>4035</v>
      </c>
      <c r="B5381" t="str">
        <f t="shared" si="588"/>
        <v>E4035</v>
      </c>
      <c r="C5381" t="s">
        <v>172</v>
      </c>
      <c r="D5381">
        <v>2</v>
      </c>
      <c r="E5381" s="2">
        <v>39987</v>
      </c>
      <c r="F5381" s="2">
        <v>40186</v>
      </c>
      <c r="G5381">
        <v>33.299999999999997</v>
      </c>
      <c r="H5381">
        <v>4.82</v>
      </c>
      <c r="I5381">
        <v>3.94</v>
      </c>
      <c r="J5381">
        <v>76</v>
      </c>
      <c r="K5381" t="str">
        <f>INDEX(lehmad!B$2:B$412,MATCH(klypsid!$B5381,lehmad!$A$2:$A$412,0))</f>
        <v>19.06.2006</v>
      </c>
      <c r="L5381">
        <f>INDEX(lehmad!C$2:C$412,MATCH(klypsid!$B5381,lehmad!$A$2:$A$412,0))</f>
        <v>65210</v>
      </c>
      <c r="M5381">
        <f>INDEX(lehmad!D$2:D$412,MATCH(klypsid!$B5381,lehmad!$A$2:$A$412,0))</f>
        <v>132</v>
      </c>
      <c r="N5381">
        <f>INDEX(lehmad!E$2:E$412,MATCH(klypsid!$B5381,lehmad!$A$2:$A$412,0))</f>
        <v>1</v>
      </c>
      <c r="O5381" t="str">
        <f>INDEX(lehmad!F$2:F$412,MATCH(klypsid!$B5381,lehmad!$A$2:$A$412,0))</f>
        <v>LANCELOT-ET</v>
      </c>
      <c r="P5381">
        <f>INDEX(lehmad!G$2:G$412,MATCH(klypsid!$B5381,lehmad!$A$2:$A$412,0))</f>
        <v>1998</v>
      </c>
      <c r="Q5381" s="2">
        <f>INDEX(lehmad!H$2:H$412,MATCH(klypsid!$B5381,lehmad!$A$2:$A$412,0))</f>
        <v>35985</v>
      </c>
      <c r="R5381">
        <f>INDEX(lehmad!I$2:I$412,MATCH(klypsid!$B5381,lehmad!$A$2:$A$412,0))</f>
        <v>126</v>
      </c>
      <c r="S5381">
        <f t="shared" si="589"/>
        <v>2</v>
      </c>
      <c r="T5381">
        <f t="shared" si="590"/>
        <v>199</v>
      </c>
      <c r="U5381">
        <f t="shared" si="591"/>
        <v>3</v>
      </c>
      <c r="V5381">
        <f t="shared" si="592"/>
        <v>2.6040713236688608</v>
      </c>
      <c r="W5381">
        <f t="shared" si="593"/>
        <v>7</v>
      </c>
      <c r="X5381">
        <f t="shared" si="594"/>
        <v>33</v>
      </c>
    </row>
    <row r="5382" spans="1:24" x14ac:dyDescent="0.25">
      <c r="A5382">
        <v>4035</v>
      </c>
      <c r="B5382" t="str">
        <f t="shared" si="588"/>
        <v>E4035</v>
      </c>
      <c r="C5382" t="s">
        <v>172</v>
      </c>
      <c r="D5382">
        <v>2</v>
      </c>
      <c r="E5382" s="2">
        <v>39987</v>
      </c>
      <c r="F5382" s="2">
        <v>40214</v>
      </c>
      <c r="G5382">
        <v>33.4</v>
      </c>
      <c r="H5382">
        <v>5.13</v>
      </c>
      <c r="I5382">
        <v>3.86</v>
      </c>
      <c r="J5382">
        <v>46</v>
      </c>
      <c r="K5382" t="str">
        <f>INDEX(lehmad!B$2:B$412,MATCH(klypsid!$B5382,lehmad!$A$2:$A$412,0))</f>
        <v>19.06.2006</v>
      </c>
      <c r="L5382">
        <f>INDEX(lehmad!C$2:C$412,MATCH(klypsid!$B5382,lehmad!$A$2:$A$412,0))</f>
        <v>65210</v>
      </c>
      <c r="M5382">
        <f>INDEX(lehmad!D$2:D$412,MATCH(klypsid!$B5382,lehmad!$A$2:$A$412,0))</f>
        <v>132</v>
      </c>
      <c r="N5382">
        <f>INDEX(lehmad!E$2:E$412,MATCH(klypsid!$B5382,lehmad!$A$2:$A$412,0))</f>
        <v>1</v>
      </c>
      <c r="O5382" t="str">
        <f>INDEX(lehmad!F$2:F$412,MATCH(klypsid!$B5382,lehmad!$A$2:$A$412,0))</f>
        <v>LANCELOT-ET</v>
      </c>
      <c r="P5382">
        <f>INDEX(lehmad!G$2:G$412,MATCH(klypsid!$B5382,lehmad!$A$2:$A$412,0))</f>
        <v>1998</v>
      </c>
      <c r="Q5382" s="2">
        <f>INDEX(lehmad!H$2:H$412,MATCH(klypsid!$B5382,lehmad!$A$2:$A$412,0))</f>
        <v>35985</v>
      </c>
      <c r="R5382">
        <f>INDEX(lehmad!I$2:I$412,MATCH(klypsid!$B5382,lehmad!$A$2:$A$412,0))</f>
        <v>126</v>
      </c>
      <c r="S5382">
        <f t="shared" si="589"/>
        <v>2</v>
      </c>
      <c r="T5382">
        <f t="shared" si="590"/>
        <v>227</v>
      </c>
      <c r="U5382">
        <f t="shared" si="591"/>
        <v>3</v>
      </c>
      <c r="V5382">
        <f t="shared" si="592"/>
        <v>1.8797057662822882</v>
      </c>
      <c r="W5382">
        <f t="shared" si="593"/>
        <v>8</v>
      </c>
      <c r="X5382">
        <f t="shared" si="594"/>
        <v>28</v>
      </c>
    </row>
    <row r="5383" spans="1:24" x14ac:dyDescent="0.25">
      <c r="A5383">
        <v>4035</v>
      </c>
      <c r="B5383" t="str">
        <f t="shared" si="588"/>
        <v>E4035</v>
      </c>
      <c r="C5383" t="s">
        <v>172</v>
      </c>
      <c r="D5383">
        <v>2</v>
      </c>
      <c r="E5383" s="2">
        <v>39987</v>
      </c>
      <c r="F5383" s="2">
        <v>40242</v>
      </c>
      <c r="G5383">
        <v>34.1</v>
      </c>
      <c r="H5383">
        <v>4.83</v>
      </c>
      <c r="I5383">
        <v>3.79</v>
      </c>
      <c r="J5383">
        <v>68</v>
      </c>
      <c r="K5383" t="str">
        <f>INDEX(lehmad!B$2:B$412,MATCH(klypsid!$B5383,lehmad!$A$2:$A$412,0))</f>
        <v>19.06.2006</v>
      </c>
      <c r="L5383">
        <f>INDEX(lehmad!C$2:C$412,MATCH(klypsid!$B5383,lehmad!$A$2:$A$412,0))</f>
        <v>65210</v>
      </c>
      <c r="M5383">
        <f>INDEX(lehmad!D$2:D$412,MATCH(klypsid!$B5383,lehmad!$A$2:$A$412,0))</f>
        <v>132</v>
      </c>
      <c r="N5383">
        <f>INDEX(lehmad!E$2:E$412,MATCH(klypsid!$B5383,lehmad!$A$2:$A$412,0))</f>
        <v>1</v>
      </c>
      <c r="O5383" t="str">
        <f>INDEX(lehmad!F$2:F$412,MATCH(klypsid!$B5383,lehmad!$A$2:$A$412,0))</f>
        <v>LANCELOT-ET</v>
      </c>
      <c r="P5383">
        <f>INDEX(lehmad!G$2:G$412,MATCH(klypsid!$B5383,lehmad!$A$2:$A$412,0))</f>
        <v>1998</v>
      </c>
      <c r="Q5383" s="2">
        <f>INDEX(lehmad!H$2:H$412,MATCH(klypsid!$B5383,lehmad!$A$2:$A$412,0))</f>
        <v>35985</v>
      </c>
      <c r="R5383">
        <f>INDEX(lehmad!I$2:I$412,MATCH(klypsid!$B5383,lehmad!$A$2:$A$412,0))</f>
        <v>126</v>
      </c>
      <c r="S5383">
        <f t="shared" si="589"/>
        <v>2</v>
      </c>
      <c r="T5383">
        <f t="shared" si="590"/>
        <v>255</v>
      </c>
      <c r="U5383">
        <f t="shared" si="591"/>
        <v>3</v>
      </c>
      <c r="V5383">
        <f t="shared" si="592"/>
        <v>2.4436066514756147</v>
      </c>
      <c r="W5383">
        <f t="shared" si="593"/>
        <v>9</v>
      </c>
      <c r="X5383">
        <f t="shared" si="594"/>
        <v>28</v>
      </c>
    </row>
    <row r="5384" spans="1:24" x14ac:dyDescent="0.25">
      <c r="A5384">
        <v>4035</v>
      </c>
      <c r="B5384" t="str">
        <f t="shared" si="588"/>
        <v>E4035</v>
      </c>
      <c r="C5384" t="s">
        <v>172</v>
      </c>
      <c r="D5384">
        <v>2</v>
      </c>
      <c r="E5384" s="2">
        <v>39987</v>
      </c>
      <c r="F5384" s="2">
        <v>40276</v>
      </c>
      <c r="G5384">
        <v>29.5</v>
      </c>
      <c r="H5384">
        <v>5.59</v>
      </c>
      <c r="I5384">
        <v>3.69</v>
      </c>
      <c r="J5384">
        <v>27</v>
      </c>
      <c r="K5384" t="str">
        <f>INDEX(lehmad!B$2:B$412,MATCH(klypsid!$B5384,lehmad!$A$2:$A$412,0))</f>
        <v>19.06.2006</v>
      </c>
      <c r="L5384">
        <f>INDEX(lehmad!C$2:C$412,MATCH(klypsid!$B5384,lehmad!$A$2:$A$412,0))</f>
        <v>65210</v>
      </c>
      <c r="M5384">
        <f>INDEX(lehmad!D$2:D$412,MATCH(klypsid!$B5384,lehmad!$A$2:$A$412,0))</f>
        <v>132</v>
      </c>
      <c r="N5384">
        <f>INDEX(lehmad!E$2:E$412,MATCH(klypsid!$B5384,lehmad!$A$2:$A$412,0))</f>
        <v>1</v>
      </c>
      <c r="O5384" t="str">
        <f>INDEX(lehmad!F$2:F$412,MATCH(klypsid!$B5384,lehmad!$A$2:$A$412,0))</f>
        <v>LANCELOT-ET</v>
      </c>
      <c r="P5384">
        <f>INDEX(lehmad!G$2:G$412,MATCH(klypsid!$B5384,lehmad!$A$2:$A$412,0))</f>
        <v>1998</v>
      </c>
      <c r="Q5384" s="2">
        <f>INDEX(lehmad!H$2:H$412,MATCH(klypsid!$B5384,lehmad!$A$2:$A$412,0))</f>
        <v>35985</v>
      </c>
      <c r="R5384">
        <f>INDEX(lehmad!I$2:I$412,MATCH(klypsid!$B5384,lehmad!$A$2:$A$412,0))</f>
        <v>126</v>
      </c>
      <c r="S5384">
        <f t="shared" si="589"/>
        <v>2</v>
      </c>
      <c r="T5384">
        <f t="shared" si="590"/>
        <v>289</v>
      </c>
      <c r="U5384">
        <f t="shared" si="591"/>
        <v>3</v>
      </c>
      <c r="V5384">
        <f t="shared" si="592"/>
        <v>1.1110313123887439</v>
      </c>
      <c r="W5384">
        <f t="shared" si="593"/>
        <v>10</v>
      </c>
      <c r="X5384">
        <f t="shared" si="594"/>
        <v>34</v>
      </c>
    </row>
    <row r="5385" spans="1:24" x14ac:dyDescent="0.25">
      <c r="A5385">
        <v>4035</v>
      </c>
      <c r="B5385" t="str">
        <f t="shared" si="588"/>
        <v>E4035</v>
      </c>
      <c r="C5385" t="s">
        <v>172</v>
      </c>
      <c r="D5385">
        <v>2</v>
      </c>
      <c r="E5385" s="2">
        <v>39987</v>
      </c>
      <c r="F5385" s="2">
        <v>40304</v>
      </c>
      <c r="G5385">
        <v>29.2</v>
      </c>
      <c r="H5385">
        <v>5.19</v>
      </c>
      <c r="I5385">
        <v>3.66</v>
      </c>
      <c r="J5385">
        <v>42</v>
      </c>
      <c r="K5385" t="str">
        <f>INDEX(lehmad!B$2:B$412,MATCH(klypsid!$B5385,lehmad!$A$2:$A$412,0))</f>
        <v>19.06.2006</v>
      </c>
      <c r="L5385">
        <f>INDEX(lehmad!C$2:C$412,MATCH(klypsid!$B5385,lehmad!$A$2:$A$412,0))</f>
        <v>65210</v>
      </c>
      <c r="M5385">
        <f>INDEX(lehmad!D$2:D$412,MATCH(klypsid!$B5385,lehmad!$A$2:$A$412,0))</f>
        <v>132</v>
      </c>
      <c r="N5385">
        <f>INDEX(lehmad!E$2:E$412,MATCH(klypsid!$B5385,lehmad!$A$2:$A$412,0))</f>
        <v>1</v>
      </c>
      <c r="O5385" t="str">
        <f>INDEX(lehmad!F$2:F$412,MATCH(klypsid!$B5385,lehmad!$A$2:$A$412,0))</f>
        <v>LANCELOT-ET</v>
      </c>
      <c r="P5385">
        <f>INDEX(lehmad!G$2:G$412,MATCH(klypsid!$B5385,lehmad!$A$2:$A$412,0))</f>
        <v>1998</v>
      </c>
      <c r="Q5385" s="2">
        <f>INDEX(lehmad!H$2:H$412,MATCH(klypsid!$B5385,lehmad!$A$2:$A$412,0))</f>
        <v>35985</v>
      </c>
      <c r="R5385">
        <f>INDEX(lehmad!I$2:I$412,MATCH(klypsid!$B5385,lehmad!$A$2:$A$412,0))</f>
        <v>126</v>
      </c>
      <c r="S5385">
        <f t="shared" si="589"/>
        <v>2</v>
      </c>
      <c r="T5385">
        <f t="shared" si="590"/>
        <v>317</v>
      </c>
      <c r="U5385">
        <f t="shared" si="591"/>
        <v>3</v>
      </c>
      <c r="V5385">
        <f t="shared" si="592"/>
        <v>1.7484612330040357</v>
      </c>
      <c r="W5385">
        <f t="shared" si="593"/>
        <v>11</v>
      </c>
      <c r="X5385">
        <f t="shared" si="594"/>
        <v>28</v>
      </c>
    </row>
    <row r="5386" spans="1:24" x14ac:dyDescent="0.25">
      <c r="A5386">
        <v>4035</v>
      </c>
      <c r="B5386" t="str">
        <f t="shared" si="588"/>
        <v>E4035</v>
      </c>
      <c r="C5386" t="s">
        <v>172</v>
      </c>
      <c r="D5386">
        <v>3</v>
      </c>
      <c r="E5386" s="2">
        <v>40354</v>
      </c>
      <c r="F5386" s="2">
        <v>40371</v>
      </c>
      <c r="G5386">
        <v>44.3</v>
      </c>
      <c r="H5386">
        <v>4.12</v>
      </c>
      <c r="I5386">
        <v>3.16</v>
      </c>
      <c r="J5386">
        <v>21</v>
      </c>
      <c r="K5386" t="str">
        <f>INDEX(lehmad!B$2:B$412,MATCH(klypsid!$B5386,lehmad!$A$2:$A$412,0))</f>
        <v>19.06.2006</v>
      </c>
      <c r="L5386">
        <f>INDEX(lehmad!C$2:C$412,MATCH(klypsid!$B5386,lehmad!$A$2:$A$412,0))</f>
        <v>65210</v>
      </c>
      <c r="M5386">
        <f>INDEX(lehmad!D$2:D$412,MATCH(klypsid!$B5386,lehmad!$A$2:$A$412,0))</f>
        <v>132</v>
      </c>
      <c r="N5386">
        <f>INDEX(lehmad!E$2:E$412,MATCH(klypsid!$B5386,lehmad!$A$2:$A$412,0))</f>
        <v>1</v>
      </c>
      <c r="O5386" t="str">
        <f>INDEX(lehmad!F$2:F$412,MATCH(klypsid!$B5386,lehmad!$A$2:$A$412,0))</f>
        <v>LANCELOT-ET</v>
      </c>
      <c r="P5386">
        <f>INDEX(lehmad!G$2:G$412,MATCH(klypsid!$B5386,lehmad!$A$2:$A$412,0))</f>
        <v>1998</v>
      </c>
      <c r="Q5386" s="2">
        <f>INDEX(lehmad!H$2:H$412,MATCH(klypsid!$B5386,lehmad!$A$2:$A$412,0))</f>
        <v>35985</v>
      </c>
      <c r="R5386">
        <f>INDEX(lehmad!I$2:I$412,MATCH(klypsid!$B5386,lehmad!$A$2:$A$412,0))</f>
        <v>126</v>
      </c>
      <c r="S5386">
        <f t="shared" si="589"/>
        <v>3</v>
      </c>
      <c r="T5386">
        <f t="shared" si="590"/>
        <v>17</v>
      </c>
      <c r="U5386">
        <f t="shared" si="591"/>
        <v>1</v>
      </c>
      <c r="V5386">
        <f t="shared" si="592"/>
        <v>0.74846123300403544</v>
      </c>
      <c r="W5386">
        <f t="shared" si="593"/>
        <v>1</v>
      </c>
      <c r="X5386">
        <f t="shared" si="594"/>
        <v>17</v>
      </c>
    </row>
    <row r="5387" spans="1:24" x14ac:dyDescent="0.25">
      <c r="A5387">
        <v>4035</v>
      </c>
      <c r="B5387" t="str">
        <f t="shared" si="588"/>
        <v>E4035</v>
      </c>
      <c r="C5387" t="s">
        <v>172</v>
      </c>
      <c r="D5387">
        <v>3</v>
      </c>
      <c r="E5387" s="2">
        <v>40354</v>
      </c>
      <c r="F5387" s="2">
        <v>40396</v>
      </c>
      <c r="G5387">
        <v>54.2</v>
      </c>
      <c r="H5387">
        <v>2.63</v>
      </c>
      <c r="I5387">
        <v>2.97</v>
      </c>
      <c r="J5387">
        <v>22</v>
      </c>
      <c r="K5387" t="str">
        <f>INDEX(lehmad!B$2:B$412,MATCH(klypsid!$B5387,lehmad!$A$2:$A$412,0))</f>
        <v>19.06.2006</v>
      </c>
      <c r="L5387">
        <f>INDEX(lehmad!C$2:C$412,MATCH(klypsid!$B5387,lehmad!$A$2:$A$412,0))</f>
        <v>65210</v>
      </c>
      <c r="M5387">
        <f>INDEX(lehmad!D$2:D$412,MATCH(klypsid!$B5387,lehmad!$A$2:$A$412,0))</f>
        <v>132</v>
      </c>
      <c r="N5387">
        <f>INDEX(lehmad!E$2:E$412,MATCH(klypsid!$B5387,lehmad!$A$2:$A$412,0))</f>
        <v>1</v>
      </c>
      <c r="O5387" t="str">
        <f>INDEX(lehmad!F$2:F$412,MATCH(klypsid!$B5387,lehmad!$A$2:$A$412,0))</f>
        <v>LANCELOT-ET</v>
      </c>
      <c r="P5387">
        <f>INDEX(lehmad!G$2:G$412,MATCH(klypsid!$B5387,lehmad!$A$2:$A$412,0))</f>
        <v>1998</v>
      </c>
      <c r="Q5387" s="2">
        <f>INDEX(lehmad!H$2:H$412,MATCH(klypsid!$B5387,lehmad!$A$2:$A$412,0))</f>
        <v>35985</v>
      </c>
      <c r="R5387">
        <f>INDEX(lehmad!I$2:I$412,MATCH(klypsid!$B5387,lehmad!$A$2:$A$412,0))</f>
        <v>126</v>
      </c>
      <c r="S5387">
        <f t="shared" si="589"/>
        <v>3</v>
      </c>
      <c r="T5387">
        <f t="shared" si="590"/>
        <v>42</v>
      </c>
      <c r="U5387">
        <f t="shared" si="591"/>
        <v>1</v>
      </c>
      <c r="V5387">
        <f t="shared" si="592"/>
        <v>0.8155754288625725</v>
      </c>
      <c r="W5387">
        <f t="shared" si="593"/>
        <v>2</v>
      </c>
      <c r="X5387">
        <f t="shared" si="594"/>
        <v>25</v>
      </c>
    </row>
    <row r="5388" spans="1:24" x14ac:dyDescent="0.25">
      <c r="A5388">
        <v>4035</v>
      </c>
      <c r="B5388" t="str">
        <f t="shared" si="588"/>
        <v>E4035</v>
      </c>
      <c r="C5388" t="s">
        <v>172</v>
      </c>
      <c r="D5388">
        <v>3</v>
      </c>
      <c r="E5388" s="2">
        <v>40354</v>
      </c>
      <c r="F5388" s="2">
        <v>40434</v>
      </c>
      <c r="G5388">
        <v>53.1</v>
      </c>
      <c r="H5388">
        <v>3.8</v>
      </c>
      <c r="I5388">
        <v>3.31</v>
      </c>
      <c r="J5388">
        <v>34</v>
      </c>
      <c r="K5388" t="str">
        <f>INDEX(lehmad!B$2:B$412,MATCH(klypsid!$B5388,lehmad!$A$2:$A$412,0))</f>
        <v>19.06.2006</v>
      </c>
      <c r="L5388">
        <f>INDEX(lehmad!C$2:C$412,MATCH(klypsid!$B5388,lehmad!$A$2:$A$412,0))</f>
        <v>65210</v>
      </c>
      <c r="M5388">
        <f>INDEX(lehmad!D$2:D$412,MATCH(klypsid!$B5388,lehmad!$A$2:$A$412,0))</f>
        <v>132</v>
      </c>
      <c r="N5388">
        <f>INDEX(lehmad!E$2:E$412,MATCH(klypsid!$B5388,lehmad!$A$2:$A$412,0))</f>
        <v>1</v>
      </c>
      <c r="O5388" t="str">
        <f>INDEX(lehmad!F$2:F$412,MATCH(klypsid!$B5388,lehmad!$A$2:$A$412,0))</f>
        <v>LANCELOT-ET</v>
      </c>
      <c r="P5388">
        <f>INDEX(lehmad!G$2:G$412,MATCH(klypsid!$B5388,lehmad!$A$2:$A$412,0))</f>
        <v>1998</v>
      </c>
      <c r="Q5388" s="2">
        <f>INDEX(lehmad!H$2:H$412,MATCH(klypsid!$B5388,lehmad!$A$2:$A$412,0))</f>
        <v>35985</v>
      </c>
      <c r="R5388">
        <f>INDEX(lehmad!I$2:I$412,MATCH(klypsid!$B5388,lehmad!$A$2:$A$412,0))</f>
        <v>126</v>
      </c>
      <c r="S5388">
        <f t="shared" si="589"/>
        <v>3</v>
      </c>
      <c r="T5388">
        <f t="shared" si="590"/>
        <v>80</v>
      </c>
      <c r="U5388">
        <f t="shared" si="591"/>
        <v>2</v>
      </c>
      <c r="V5388">
        <f t="shared" si="592"/>
        <v>1.443606651475615</v>
      </c>
      <c r="W5388">
        <f t="shared" si="593"/>
        <v>3</v>
      </c>
      <c r="X5388">
        <f t="shared" si="594"/>
        <v>38</v>
      </c>
    </row>
    <row r="5389" spans="1:24" x14ac:dyDescent="0.25">
      <c r="A5389">
        <v>4035</v>
      </c>
      <c r="B5389" t="str">
        <f t="shared" si="588"/>
        <v>E4035</v>
      </c>
      <c r="C5389" t="s">
        <v>172</v>
      </c>
      <c r="D5389">
        <v>3</v>
      </c>
      <c r="E5389" s="2">
        <v>40354</v>
      </c>
      <c r="F5389" s="2">
        <v>40462</v>
      </c>
      <c r="G5389">
        <v>47.9</v>
      </c>
      <c r="H5389">
        <v>4.24</v>
      </c>
      <c r="I5389">
        <v>3.78</v>
      </c>
      <c r="J5389">
        <v>14</v>
      </c>
      <c r="K5389" t="str">
        <f>INDEX(lehmad!B$2:B$412,MATCH(klypsid!$B5389,lehmad!$A$2:$A$412,0))</f>
        <v>19.06.2006</v>
      </c>
      <c r="L5389">
        <f>INDEX(lehmad!C$2:C$412,MATCH(klypsid!$B5389,lehmad!$A$2:$A$412,0))</f>
        <v>65210</v>
      </c>
      <c r="M5389">
        <f>INDEX(lehmad!D$2:D$412,MATCH(klypsid!$B5389,lehmad!$A$2:$A$412,0))</f>
        <v>132</v>
      </c>
      <c r="N5389">
        <f>INDEX(lehmad!E$2:E$412,MATCH(klypsid!$B5389,lehmad!$A$2:$A$412,0))</f>
        <v>1</v>
      </c>
      <c r="O5389" t="str">
        <f>INDEX(lehmad!F$2:F$412,MATCH(klypsid!$B5389,lehmad!$A$2:$A$412,0))</f>
        <v>LANCELOT-ET</v>
      </c>
      <c r="P5389">
        <f>INDEX(lehmad!G$2:G$412,MATCH(klypsid!$B5389,lehmad!$A$2:$A$412,0))</f>
        <v>1998</v>
      </c>
      <c r="Q5389" s="2">
        <f>INDEX(lehmad!H$2:H$412,MATCH(klypsid!$B5389,lehmad!$A$2:$A$412,0))</f>
        <v>35985</v>
      </c>
      <c r="R5389">
        <f>INDEX(lehmad!I$2:I$412,MATCH(klypsid!$B5389,lehmad!$A$2:$A$412,0))</f>
        <v>126</v>
      </c>
      <c r="S5389">
        <f t="shared" si="589"/>
        <v>3</v>
      </c>
      <c r="T5389">
        <f t="shared" si="590"/>
        <v>108</v>
      </c>
      <c r="U5389">
        <f t="shared" si="591"/>
        <v>2</v>
      </c>
      <c r="V5389">
        <f t="shared" si="592"/>
        <v>0.16349873228287937</v>
      </c>
      <c r="W5389">
        <f t="shared" si="593"/>
        <v>4</v>
      </c>
      <c r="X5389">
        <f t="shared" si="594"/>
        <v>28</v>
      </c>
    </row>
    <row r="5390" spans="1:24" x14ac:dyDescent="0.25">
      <c r="A5390">
        <v>4035</v>
      </c>
      <c r="B5390" t="str">
        <f t="shared" si="588"/>
        <v>E4035</v>
      </c>
      <c r="C5390" t="s">
        <v>172</v>
      </c>
      <c r="D5390">
        <v>3</v>
      </c>
      <c r="E5390" s="2">
        <v>40354</v>
      </c>
      <c r="F5390" s="2">
        <v>40493</v>
      </c>
      <c r="G5390">
        <v>35.9</v>
      </c>
      <c r="H5390">
        <v>4.84</v>
      </c>
      <c r="I5390">
        <v>3.89</v>
      </c>
      <c r="J5390">
        <v>27</v>
      </c>
      <c r="K5390" t="str">
        <f>INDEX(lehmad!B$2:B$412,MATCH(klypsid!$B5390,lehmad!$A$2:$A$412,0))</f>
        <v>19.06.2006</v>
      </c>
      <c r="L5390">
        <f>INDEX(lehmad!C$2:C$412,MATCH(klypsid!$B5390,lehmad!$A$2:$A$412,0))</f>
        <v>65210</v>
      </c>
      <c r="M5390">
        <f>INDEX(lehmad!D$2:D$412,MATCH(klypsid!$B5390,lehmad!$A$2:$A$412,0))</f>
        <v>132</v>
      </c>
      <c r="N5390">
        <f>INDEX(lehmad!E$2:E$412,MATCH(klypsid!$B5390,lehmad!$A$2:$A$412,0))</f>
        <v>1</v>
      </c>
      <c r="O5390" t="str">
        <f>INDEX(lehmad!F$2:F$412,MATCH(klypsid!$B5390,lehmad!$A$2:$A$412,0))</f>
        <v>LANCELOT-ET</v>
      </c>
      <c r="P5390">
        <f>INDEX(lehmad!G$2:G$412,MATCH(klypsid!$B5390,lehmad!$A$2:$A$412,0))</f>
        <v>1998</v>
      </c>
      <c r="Q5390" s="2">
        <f>INDEX(lehmad!H$2:H$412,MATCH(klypsid!$B5390,lehmad!$A$2:$A$412,0))</f>
        <v>35985</v>
      </c>
      <c r="R5390">
        <f>INDEX(lehmad!I$2:I$412,MATCH(klypsid!$B5390,lehmad!$A$2:$A$412,0))</f>
        <v>126</v>
      </c>
      <c r="S5390">
        <f t="shared" si="589"/>
        <v>3</v>
      </c>
      <c r="T5390">
        <f t="shared" si="590"/>
        <v>139</v>
      </c>
      <c r="U5390">
        <f t="shared" si="591"/>
        <v>2</v>
      </c>
      <c r="V5390">
        <f t="shared" si="592"/>
        <v>1.1110313123887439</v>
      </c>
      <c r="W5390">
        <f t="shared" si="593"/>
        <v>5</v>
      </c>
      <c r="X5390">
        <f t="shared" si="594"/>
        <v>31</v>
      </c>
    </row>
    <row r="5391" spans="1:24" x14ac:dyDescent="0.25">
      <c r="A5391">
        <v>4035</v>
      </c>
      <c r="B5391" t="str">
        <f t="shared" si="588"/>
        <v>E4035</v>
      </c>
      <c r="C5391" t="s">
        <v>172</v>
      </c>
      <c r="D5391">
        <v>3</v>
      </c>
      <c r="E5391" s="2">
        <v>40354</v>
      </c>
      <c r="F5391" s="2">
        <v>40521</v>
      </c>
      <c r="G5391">
        <v>33.1</v>
      </c>
      <c r="H5391">
        <v>5.72</v>
      </c>
      <c r="I5391">
        <v>4</v>
      </c>
      <c r="J5391">
        <v>27</v>
      </c>
      <c r="K5391" t="str">
        <f>INDEX(lehmad!B$2:B$412,MATCH(klypsid!$B5391,lehmad!$A$2:$A$412,0))</f>
        <v>19.06.2006</v>
      </c>
      <c r="L5391">
        <f>INDEX(lehmad!C$2:C$412,MATCH(klypsid!$B5391,lehmad!$A$2:$A$412,0))</f>
        <v>65210</v>
      </c>
      <c r="M5391">
        <f>INDEX(lehmad!D$2:D$412,MATCH(klypsid!$B5391,lehmad!$A$2:$A$412,0))</f>
        <v>132</v>
      </c>
      <c r="N5391">
        <f>INDEX(lehmad!E$2:E$412,MATCH(klypsid!$B5391,lehmad!$A$2:$A$412,0))</f>
        <v>1</v>
      </c>
      <c r="O5391" t="str">
        <f>INDEX(lehmad!F$2:F$412,MATCH(klypsid!$B5391,lehmad!$A$2:$A$412,0))</f>
        <v>LANCELOT-ET</v>
      </c>
      <c r="P5391">
        <f>INDEX(lehmad!G$2:G$412,MATCH(klypsid!$B5391,lehmad!$A$2:$A$412,0))</f>
        <v>1998</v>
      </c>
      <c r="Q5391" s="2">
        <f>INDEX(lehmad!H$2:H$412,MATCH(klypsid!$B5391,lehmad!$A$2:$A$412,0))</f>
        <v>35985</v>
      </c>
      <c r="R5391">
        <f>INDEX(lehmad!I$2:I$412,MATCH(klypsid!$B5391,lehmad!$A$2:$A$412,0))</f>
        <v>126</v>
      </c>
      <c r="S5391">
        <f t="shared" si="589"/>
        <v>3</v>
      </c>
      <c r="T5391">
        <f t="shared" si="590"/>
        <v>167</v>
      </c>
      <c r="U5391">
        <f t="shared" si="591"/>
        <v>3</v>
      </c>
      <c r="V5391">
        <f t="shared" si="592"/>
        <v>1.1110313123887439</v>
      </c>
      <c r="W5391">
        <f t="shared" si="593"/>
        <v>6</v>
      </c>
      <c r="X5391">
        <f t="shared" si="594"/>
        <v>28</v>
      </c>
    </row>
    <row r="5392" spans="1:24" x14ac:dyDescent="0.25">
      <c r="A5392">
        <v>4035</v>
      </c>
      <c r="B5392" t="str">
        <f t="shared" si="588"/>
        <v>E4035</v>
      </c>
      <c r="C5392" t="s">
        <v>172</v>
      </c>
      <c r="D5392">
        <v>3</v>
      </c>
      <c r="E5392" s="2">
        <v>40354</v>
      </c>
      <c r="F5392" s="2">
        <v>40556</v>
      </c>
      <c r="G5392">
        <v>35.700000000000003</v>
      </c>
      <c r="H5392">
        <v>4.8600000000000003</v>
      </c>
      <c r="I5392">
        <v>3.8</v>
      </c>
      <c r="J5392">
        <v>39</v>
      </c>
      <c r="K5392" t="str">
        <f>INDEX(lehmad!B$2:B$412,MATCH(klypsid!$B5392,lehmad!$A$2:$A$412,0))</f>
        <v>19.06.2006</v>
      </c>
      <c r="L5392">
        <f>INDEX(lehmad!C$2:C$412,MATCH(klypsid!$B5392,lehmad!$A$2:$A$412,0))</f>
        <v>65210</v>
      </c>
      <c r="M5392">
        <f>INDEX(lehmad!D$2:D$412,MATCH(klypsid!$B5392,lehmad!$A$2:$A$412,0))</f>
        <v>132</v>
      </c>
      <c r="N5392">
        <f>INDEX(lehmad!E$2:E$412,MATCH(klypsid!$B5392,lehmad!$A$2:$A$412,0))</f>
        <v>1</v>
      </c>
      <c r="O5392" t="str">
        <f>INDEX(lehmad!F$2:F$412,MATCH(klypsid!$B5392,lehmad!$A$2:$A$412,0))</f>
        <v>LANCELOT-ET</v>
      </c>
      <c r="P5392">
        <f>INDEX(lehmad!G$2:G$412,MATCH(klypsid!$B5392,lehmad!$A$2:$A$412,0))</f>
        <v>1998</v>
      </c>
      <c r="Q5392" s="2">
        <f>INDEX(lehmad!H$2:H$412,MATCH(klypsid!$B5392,lehmad!$A$2:$A$412,0))</f>
        <v>35985</v>
      </c>
      <c r="R5392">
        <f>INDEX(lehmad!I$2:I$412,MATCH(klypsid!$B5392,lehmad!$A$2:$A$412,0))</f>
        <v>126</v>
      </c>
      <c r="S5392">
        <f t="shared" si="589"/>
        <v>3</v>
      </c>
      <c r="T5392">
        <f t="shared" si="590"/>
        <v>202</v>
      </c>
      <c r="U5392">
        <f t="shared" si="591"/>
        <v>3</v>
      </c>
      <c r="V5392">
        <f t="shared" si="592"/>
        <v>1.6415460290875237</v>
      </c>
      <c r="W5392">
        <f t="shared" si="593"/>
        <v>7</v>
      </c>
      <c r="X5392">
        <f t="shared" si="594"/>
        <v>35</v>
      </c>
    </row>
    <row r="5393" spans="1:24" x14ac:dyDescent="0.25">
      <c r="A5393">
        <v>4036</v>
      </c>
      <c r="B5393" t="str">
        <f t="shared" si="588"/>
        <v>E4036</v>
      </c>
      <c r="C5393" t="s">
        <v>106</v>
      </c>
      <c r="D5393">
        <v>1</v>
      </c>
      <c r="E5393" s="2">
        <v>39572</v>
      </c>
      <c r="F5393" s="2">
        <v>39600</v>
      </c>
      <c r="G5393">
        <v>46.9</v>
      </c>
      <c r="H5393">
        <v>4.18</v>
      </c>
      <c r="I5393">
        <v>3.08</v>
      </c>
      <c r="J5393">
        <v>71</v>
      </c>
      <c r="K5393" t="str">
        <f>INDEX(lehmad!B$2:B$412,MATCH(klypsid!$B5393,lehmad!$A$2:$A$412,0))</f>
        <v>20.06.2006</v>
      </c>
      <c r="L5393">
        <f>INDEX(lehmad!C$2:C$412,MATCH(klypsid!$B5393,lehmad!$A$2:$A$412,0))</f>
        <v>56172</v>
      </c>
      <c r="M5393">
        <f>INDEX(lehmad!D$2:D$412,MATCH(klypsid!$B5393,lehmad!$A$2:$A$412,0))</f>
        <v>119</v>
      </c>
      <c r="N5393">
        <f>INDEX(lehmad!E$2:E$412,MATCH(klypsid!$B5393,lehmad!$A$2:$A$412,0))</f>
        <v>1</v>
      </c>
      <c r="O5393" t="str">
        <f>INDEX(lehmad!F$2:F$412,MATCH(klypsid!$B5393,lehmad!$A$2:$A$412,0))</f>
        <v>DYNASTY-ET</v>
      </c>
      <c r="P5393">
        <f>INDEX(lehmad!G$2:G$412,MATCH(klypsid!$B5393,lehmad!$A$2:$A$412,0))</f>
        <v>2002</v>
      </c>
      <c r="Q5393" s="2">
        <f>INDEX(lehmad!H$2:H$412,MATCH(klypsid!$B5393,lehmad!$A$2:$A$412,0))</f>
        <v>36044</v>
      </c>
      <c r="R5393">
        <f>INDEX(lehmad!I$2:I$412,MATCH(klypsid!$B5393,lehmad!$A$2:$A$412,0))</f>
        <v>124</v>
      </c>
      <c r="S5393">
        <f t="shared" si="589"/>
        <v>1</v>
      </c>
      <c r="T5393">
        <f t="shared" si="590"/>
        <v>28</v>
      </c>
      <c r="U5393">
        <f t="shared" si="591"/>
        <v>1</v>
      </c>
      <c r="V5393">
        <f t="shared" si="592"/>
        <v>2.5058909297299574</v>
      </c>
      <c r="W5393">
        <f t="shared" si="593"/>
        <v>1</v>
      </c>
      <c r="X5393">
        <f t="shared" si="594"/>
        <v>28</v>
      </c>
    </row>
    <row r="5394" spans="1:24" x14ac:dyDescent="0.25">
      <c r="A5394">
        <v>4036</v>
      </c>
      <c r="B5394" t="str">
        <f t="shared" si="588"/>
        <v>E4036</v>
      </c>
      <c r="C5394" t="s">
        <v>106</v>
      </c>
      <c r="D5394">
        <v>1</v>
      </c>
      <c r="E5394" s="2">
        <v>39572</v>
      </c>
      <c r="F5394" s="2">
        <v>39631</v>
      </c>
      <c r="G5394">
        <v>49.4</v>
      </c>
      <c r="H5394">
        <v>2.96</v>
      </c>
      <c r="I5394">
        <v>3.23</v>
      </c>
      <c r="J5394">
        <v>26</v>
      </c>
      <c r="K5394" t="str">
        <f>INDEX(lehmad!B$2:B$412,MATCH(klypsid!$B5394,lehmad!$A$2:$A$412,0))</f>
        <v>20.06.2006</v>
      </c>
      <c r="L5394">
        <f>INDEX(lehmad!C$2:C$412,MATCH(klypsid!$B5394,lehmad!$A$2:$A$412,0))</f>
        <v>56172</v>
      </c>
      <c r="M5394">
        <f>INDEX(lehmad!D$2:D$412,MATCH(klypsid!$B5394,lehmad!$A$2:$A$412,0))</f>
        <v>119</v>
      </c>
      <c r="N5394">
        <f>INDEX(lehmad!E$2:E$412,MATCH(klypsid!$B5394,lehmad!$A$2:$A$412,0))</f>
        <v>1</v>
      </c>
      <c r="O5394" t="str">
        <f>INDEX(lehmad!F$2:F$412,MATCH(klypsid!$B5394,lehmad!$A$2:$A$412,0))</f>
        <v>DYNASTY-ET</v>
      </c>
      <c r="P5394">
        <f>INDEX(lehmad!G$2:G$412,MATCH(klypsid!$B5394,lehmad!$A$2:$A$412,0))</f>
        <v>2002</v>
      </c>
      <c r="Q5394" s="2">
        <f>INDEX(lehmad!H$2:H$412,MATCH(klypsid!$B5394,lehmad!$A$2:$A$412,0))</f>
        <v>36044</v>
      </c>
      <c r="R5394">
        <f>INDEX(lehmad!I$2:I$412,MATCH(klypsid!$B5394,lehmad!$A$2:$A$412,0))</f>
        <v>124</v>
      </c>
      <c r="S5394">
        <f t="shared" si="589"/>
        <v>1</v>
      </c>
      <c r="T5394">
        <f t="shared" si="590"/>
        <v>59</v>
      </c>
      <c r="U5394">
        <f t="shared" si="591"/>
        <v>1</v>
      </c>
      <c r="V5394">
        <f t="shared" si="592"/>
        <v>1.0565835283663676</v>
      </c>
      <c r="W5394">
        <f t="shared" si="593"/>
        <v>2</v>
      </c>
      <c r="X5394">
        <f t="shared" si="594"/>
        <v>31</v>
      </c>
    </row>
    <row r="5395" spans="1:24" x14ac:dyDescent="0.25">
      <c r="A5395">
        <v>4036</v>
      </c>
      <c r="B5395" t="str">
        <f t="shared" si="588"/>
        <v>E4036</v>
      </c>
      <c r="C5395" t="s">
        <v>106</v>
      </c>
      <c r="D5395">
        <v>1</v>
      </c>
      <c r="E5395" s="2">
        <v>39572</v>
      </c>
      <c r="F5395" s="2">
        <v>39663</v>
      </c>
      <c r="G5395">
        <v>41.5</v>
      </c>
      <c r="H5395">
        <v>4.28</v>
      </c>
      <c r="I5395">
        <v>3.16</v>
      </c>
      <c r="J5395">
        <v>49</v>
      </c>
      <c r="K5395" t="str">
        <f>INDEX(lehmad!B$2:B$412,MATCH(klypsid!$B5395,lehmad!$A$2:$A$412,0))</f>
        <v>20.06.2006</v>
      </c>
      <c r="L5395">
        <f>INDEX(lehmad!C$2:C$412,MATCH(klypsid!$B5395,lehmad!$A$2:$A$412,0))</f>
        <v>56172</v>
      </c>
      <c r="M5395">
        <f>INDEX(lehmad!D$2:D$412,MATCH(klypsid!$B5395,lehmad!$A$2:$A$412,0))</f>
        <v>119</v>
      </c>
      <c r="N5395">
        <f>INDEX(lehmad!E$2:E$412,MATCH(klypsid!$B5395,lehmad!$A$2:$A$412,0))</f>
        <v>1</v>
      </c>
      <c r="O5395" t="str">
        <f>INDEX(lehmad!F$2:F$412,MATCH(klypsid!$B5395,lehmad!$A$2:$A$412,0))</f>
        <v>DYNASTY-ET</v>
      </c>
      <c r="P5395">
        <f>INDEX(lehmad!G$2:G$412,MATCH(klypsid!$B5395,lehmad!$A$2:$A$412,0))</f>
        <v>2002</v>
      </c>
      <c r="Q5395" s="2">
        <f>INDEX(lehmad!H$2:H$412,MATCH(klypsid!$B5395,lehmad!$A$2:$A$412,0))</f>
        <v>36044</v>
      </c>
      <c r="R5395">
        <f>INDEX(lehmad!I$2:I$412,MATCH(klypsid!$B5395,lehmad!$A$2:$A$412,0))</f>
        <v>124</v>
      </c>
      <c r="S5395">
        <f t="shared" si="589"/>
        <v>1</v>
      </c>
      <c r="T5395">
        <f t="shared" si="590"/>
        <v>91</v>
      </c>
      <c r="U5395">
        <f t="shared" si="591"/>
        <v>2</v>
      </c>
      <c r="V5395">
        <f t="shared" si="592"/>
        <v>1.9708536543404835</v>
      </c>
      <c r="W5395">
        <f t="shared" si="593"/>
        <v>3</v>
      </c>
      <c r="X5395">
        <f t="shared" si="594"/>
        <v>32</v>
      </c>
    </row>
    <row r="5396" spans="1:24" x14ac:dyDescent="0.25">
      <c r="A5396">
        <v>4036</v>
      </c>
      <c r="B5396" t="str">
        <f t="shared" si="588"/>
        <v>E4036</v>
      </c>
      <c r="C5396" t="s">
        <v>106</v>
      </c>
      <c r="D5396">
        <v>1</v>
      </c>
      <c r="E5396" s="2">
        <v>39572</v>
      </c>
      <c r="F5396" s="2">
        <v>39693</v>
      </c>
      <c r="G5396">
        <v>38.9</v>
      </c>
      <c r="H5396">
        <v>3.84</v>
      </c>
      <c r="I5396">
        <v>3.68</v>
      </c>
      <c r="J5396">
        <v>78</v>
      </c>
      <c r="K5396" t="str">
        <f>INDEX(lehmad!B$2:B$412,MATCH(klypsid!$B5396,lehmad!$A$2:$A$412,0))</f>
        <v>20.06.2006</v>
      </c>
      <c r="L5396">
        <f>INDEX(lehmad!C$2:C$412,MATCH(klypsid!$B5396,lehmad!$A$2:$A$412,0))</f>
        <v>56172</v>
      </c>
      <c r="M5396">
        <f>INDEX(lehmad!D$2:D$412,MATCH(klypsid!$B5396,lehmad!$A$2:$A$412,0))</f>
        <v>119</v>
      </c>
      <c r="N5396">
        <f>INDEX(lehmad!E$2:E$412,MATCH(klypsid!$B5396,lehmad!$A$2:$A$412,0))</f>
        <v>1</v>
      </c>
      <c r="O5396" t="str">
        <f>INDEX(lehmad!F$2:F$412,MATCH(klypsid!$B5396,lehmad!$A$2:$A$412,0))</f>
        <v>DYNASTY-ET</v>
      </c>
      <c r="P5396">
        <f>INDEX(lehmad!G$2:G$412,MATCH(klypsid!$B5396,lehmad!$A$2:$A$412,0))</f>
        <v>2002</v>
      </c>
      <c r="Q5396" s="2">
        <f>INDEX(lehmad!H$2:H$412,MATCH(klypsid!$B5396,lehmad!$A$2:$A$412,0))</f>
        <v>36044</v>
      </c>
      <c r="R5396">
        <f>INDEX(lehmad!I$2:I$412,MATCH(klypsid!$B5396,lehmad!$A$2:$A$412,0))</f>
        <v>124</v>
      </c>
      <c r="S5396">
        <f t="shared" si="589"/>
        <v>1</v>
      </c>
      <c r="T5396">
        <f t="shared" si="590"/>
        <v>121</v>
      </c>
      <c r="U5396">
        <f t="shared" si="591"/>
        <v>2</v>
      </c>
      <c r="V5396">
        <f t="shared" si="592"/>
        <v>2.6415460290875235</v>
      </c>
      <c r="W5396">
        <f t="shared" si="593"/>
        <v>4</v>
      </c>
      <c r="X5396">
        <f t="shared" si="594"/>
        <v>30</v>
      </c>
    </row>
    <row r="5397" spans="1:24" x14ac:dyDescent="0.25">
      <c r="A5397">
        <v>4036</v>
      </c>
      <c r="B5397" t="str">
        <f t="shared" si="588"/>
        <v>E4036</v>
      </c>
      <c r="C5397" t="s">
        <v>106</v>
      </c>
      <c r="D5397">
        <v>1</v>
      </c>
      <c r="E5397" s="2">
        <v>39572</v>
      </c>
      <c r="F5397" s="2">
        <v>39722</v>
      </c>
      <c r="G5397">
        <v>35.4</v>
      </c>
      <c r="H5397">
        <v>3.57</v>
      </c>
      <c r="I5397">
        <v>4.1900000000000004</v>
      </c>
      <c r="J5397">
        <v>114</v>
      </c>
      <c r="K5397" t="str">
        <f>INDEX(lehmad!B$2:B$412,MATCH(klypsid!$B5397,lehmad!$A$2:$A$412,0))</f>
        <v>20.06.2006</v>
      </c>
      <c r="L5397">
        <f>INDEX(lehmad!C$2:C$412,MATCH(klypsid!$B5397,lehmad!$A$2:$A$412,0))</f>
        <v>56172</v>
      </c>
      <c r="M5397">
        <f>INDEX(lehmad!D$2:D$412,MATCH(klypsid!$B5397,lehmad!$A$2:$A$412,0))</f>
        <v>119</v>
      </c>
      <c r="N5397">
        <f>INDEX(lehmad!E$2:E$412,MATCH(klypsid!$B5397,lehmad!$A$2:$A$412,0))</f>
        <v>1</v>
      </c>
      <c r="O5397" t="str">
        <f>INDEX(lehmad!F$2:F$412,MATCH(klypsid!$B5397,lehmad!$A$2:$A$412,0))</f>
        <v>DYNASTY-ET</v>
      </c>
      <c r="P5397">
        <f>INDEX(lehmad!G$2:G$412,MATCH(klypsid!$B5397,lehmad!$A$2:$A$412,0))</f>
        <v>2002</v>
      </c>
      <c r="Q5397" s="2">
        <f>INDEX(lehmad!H$2:H$412,MATCH(klypsid!$B5397,lehmad!$A$2:$A$412,0))</f>
        <v>36044</v>
      </c>
      <c r="R5397">
        <f>INDEX(lehmad!I$2:I$412,MATCH(klypsid!$B5397,lehmad!$A$2:$A$412,0))</f>
        <v>124</v>
      </c>
      <c r="S5397">
        <f t="shared" si="589"/>
        <v>1</v>
      </c>
      <c r="T5397">
        <f t="shared" si="590"/>
        <v>150</v>
      </c>
      <c r="U5397">
        <f t="shared" si="591"/>
        <v>2</v>
      </c>
      <c r="V5397">
        <f t="shared" si="592"/>
        <v>3.1890338243900169</v>
      </c>
      <c r="W5397">
        <f t="shared" si="593"/>
        <v>5</v>
      </c>
      <c r="X5397">
        <f t="shared" si="594"/>
        <v>29</v>
      </c>
    </row>
    <row r="5398" spans="1:24" x14ac:dyDescent="0.25">
      <c r="A5398">
        <v>4036</v>
      </c>
      <c r="B5398" t="str">
        <f t="shared" si="588"/>
        <v>E4036</v>
      </c>
      <c r="C5398" t="s">
        <v>106</v>
      </c>
      <c r="D5398">
        <v>1</v>
      </c>
      <c r="E5398" s="2">
        <v>39572</v>
      </c>
      <c r="F5398" s="2">
        <v>39754</v>
      </c>
      <c r="G5398">
        <v>32.1</v>
      </c>
      <c r="H5398">
        <v>3.14</v>
      </c>
      <c r="I5398">
        <v>4.2</v>
      </c>
      <c r="J5398">
        <v>64</v>
      </c>
      <c r="K5398" t="str">
        <f>INDEX(lehmad!B$2:B$412,MATCH(klypsid!$B5398,lehmad!$A$2:$A$412,0))</f>
        <v>20.06.2006</v>
      </c>
      <c r="L5398">
        <f>INDEX(lehmad!C$2:C$412,MATCH(klypsid!$B5398,lehmad!$A$2:$A$412,0))</f>
        <v>56172</v>
      </c>
      <c r="M5398">
        <f>INDEX(lehmad!D$2:D$412,MATCH(klypsid!$B5398,lehmad!$A$2:$A$412,0))</f>
        <v>119</v>
      </c>
      <c r="N5398">
        <f>INDEX(lehmad!E$2:E$412,MATCH(klypsid!$B5398,lehmad!$A$2:$A$412,0))</f>
        <v>1</v>
      </c>
      <c r="O5398" t="str">
        <f>INDEX(lehmad!F$2:F$412,MATCH(klypsid!$B5398,lehmad!$A$2:$A$412,0))</f>
        <v>DYNASTY-ET</v>
      </c>
      <c r="P5398">
        <f>INDEX(lehmad!G$2:G$412,MATCH(klypsid!$B5398,lehmad!$A$2:$A$412,0))</f>
        <v>2002</v>
      </c>
      <c r="Q5398" s="2">
        <f>INDEX(lehmad!H$2:H$412,MATCH(klypsid!$B5398,lehmad!$A$2:$A$412,0))</f>
        <v>36044</v>
      </c>
      <c r="R5398">
        <f>INDEX(lehmad!I$2:I$412,MATCH(klypsid!$B5398,lehmad!$A$2:$A$412,0))</f>
        <v>124</v>
      </c>
      <c r="S5398">
        <f t="shared" si="589"/>
        <v>1</v>
      </c>
      <c r="T5398">
        <f t="shared" si="590"/>
        <v>182</v>
      </c>
      <c r="U5398">
        <f t="shared" si="591"/>
        <v>3</v>
      </c>
      <c r="V5398">
        <f t="shared" si="592"/>
        <v>2.3561438102252752</v>
      </c>
      <c r="W5398">
        <f t="shared" si="593"/>
        <v>6</v>
      </c>
      <c r="X5398">
        <f t="shared" si="594"/>
        <v>32</v>
      </c>
    </row>
    <row r="5399" spans="1:24" x14ac:dyDescent="0.25">
      <c r="A5399">
        <v>4036</v>
      </c>
      <c r="B5399" t="str">
        <f t="shared" si="588"/>
        <v>E4036</v>
      </c>
      <c r="C5399" t="s">
        <v>106</v>
      </c>
      <c r="D5399">
        <v>1</v>
      </c>
      <c r="E5399" s="2">
        <v>39572</v>
      </c>
      <c r="F5399" s="2">
        <v>39783</v>
      </c>
      <c r="G5399">
        <v>33.299999999999997</v>
      </c>
      <c r="H5399">
        <v>4.67</v>
      </c>
      <c r="I5399">
        <v>4.08</v>
      </c>
      <c r="J5399">
        <v>36</v>
      </c>
      <c r="K5399" t="str">
        <f>INDEX(lehmad!B$2:B$412,MATCH(klypsid!$B5399,lehmad!$A$2:$A$412,0))</f>
        <v>20.06.2006</v>
      </c>
      <c r="L5399">
        <f>INDEX(lehmad!C$2:C$412,MATCH(klypsid!$B5399,lehmad!$A$2:$A$412,0))</f>
        <v>56172</v>
      </c>
      <c r="M5399">
        <f>INDEX(lehmad!D$2:D$412,MATCH(klypsid!$B5399,lehmad!$A$2:$A$412,0))</f>
        <v>119</v>
      </c>
      <c r="N5399">
        <f>INDEX(lehmad!E$2:E$412,MATCH(klypsid!$B5399,lehmad!$A$2:$A$412,0))</f>
        <v>1</v>
      </c>
      <c r="O5399" t="str">
        <f>INDEX(lehmad!F$2:F$412,MATCH(klypsid!$B5399,lehmad!$A$2:$A$412,0))</f>
        <v>DYNASTY-ET</v>
      </c>
      <c r="P5399">
        <f>INDEX(lehmad!G$2:G$412,MATCH(klypsid!$B5399,lehmad!$A$2:$A$412,0))</f>
        <v>2002</v>
      </c>
      <c r="Q5399" s="2">
        <f>INDEX(lehmad!H$2:H$412,MATCH(klypsid!$B5399,lehmad!$A$2:$A$412,0))</f>
        <v>36044</v>
      </c>
      <c r="R5399">
        <f>INDEX(lehmad!I$2:I$412,MATCH(klypsid!$B5399,lehmad!$A$2:$A$412,0))</f>
        <v>124</v>
      </c>
      <c r="S5399">
        <f t="shared" si="589"/>
        <v>1</v>
      </c>
      <c r="T5399">
        <f t="shared" si="590"/>
        <v>211</v>
      </c>
      <c r="U5399">
        <f t="shared" si="591"/>
        <v>3</v>
      </c>
      <c r="V5399">
        <f t="shared" si="592"/>
        <v>1.5260688116675876</v>
      </c>
      <c r="W5399">
        <f t="shared" si="593"/>
        <v>7</v>
      </c>
      <c r="X5399">
        <f t="shared" si="594"/>
        <v>29</v>
      </c>
    </row>
    <row r="5400" spans="1:24" x14ac:dyDescent="0.25">
      <c r="A5400">
        <v>4036</v>
      </c>
      <c r="B5400" t="str">
        <f t="shared" si="588"/>
        <v>E4036</v>
      </c>
      <c r="C5400" t="s">
        <v>106</v>
      </c>
      <c r="D5400">
        <v>1</v>
      </c>
      <c r="E5400" s="2">
        <v>39572</v>
      </c>
      <c r="F5400" s="2">
        <v>39817</v>
      </c>
      <c r="G5400">
        <v>32.1</v>
      </c>
      <c r="H5400">
        <v>4.55</v>
      </c>
      <c r="I5400">
        <v>3.88</v>
      </c>
      <c r="J5400">
        <v>181</v>
      </c>
      <c r="K5400" t="str">
        <f>INDEX(lehmad!B$2:B$412,MATCH(klypsid!$B5400,lehmad!$A$2:$A$412,0))</f>
        <v>20.06.2006</v>
      </c>
      <c r="L5400">
        <f>INDEX(lehmad!C$2:C$412,MATCH(klypsid!$B5400,lehmad!$A$2:$A$412,0))</f>
        <v>56172</v>
      </c>
      <c r="M5400">
        <f>INDEX(lehmad!D$2:D$412,MATCH(klypsid!$B5400,lehmad!$A$2:$A$412,0))</f>
        <v>119</v>
      </c>
      <c r="N5400">
        <f>INDEX(lehmad!E$2:E$412,MATCH(klypsid!$B5400,lehmad!$A$2:$A$412,0))</f>
        <v>1</v>
      </c>
      <c r="O5400" t="str">
        <f>INDEX(lehmad!F$2:F$412,MATCH(klypsid!$B5400,lehmad!$A$2:$A$412,0))</f>
        <v>DYNASTY-ET</v>
      </c>
      <c r="P5400">
        <f>INDEX(lehmad!G$2:G$412,MATCH(klypsid!$B5400,lehmad!$A$2:$A$412,0))</f>
        <v>2002</v>
      </c>
      <c r="Q5400" s="2">
        <f>INDEX(lehmad!H$2:H$412,MATCH(klypsid!$B5400,lehmad!$A$2:$A$412,0))</f>
        <v>36044</v>
      </c>
      <c r="R5400">
        <f>INDEX(lehmad!I$2:I$412,MATCH(klypsid!$B5400,lehmad!$A$2:$A$412,0))</f>
        <v>124</v>
      </c>
      <c r="S5400">
        <f t="shared" si="589"/>
        <v>1</v>
      </c>
      <c r="T5400">
        <f t="shared" si="590"/>
        <v>245</v>
      </c>
      <c r="U5400">
        <f t="shared" si="591"/>
        <v>3</v>
      </c>
      <c r="V5400">
        <f t="shared" si="592"/>
        <v>3.8559896973084808</v>
      </c>
      <c r="W5400">
        <f t="shared" si="593"/>
        <v>8</v>
      </c>
      <c r="X5400">
        <f t="shared" si="594"/>
        <v>34</v>
      </c>
    </row>
    <row r="5401" spans="1:24" x14ac:dyDescent="0.25">
      <c r="A5401">
        <v>4036</v>
      </c>
      <c r="B5401" t="str">
        <f t="shared" si="588"/>
        <v>E4036</v>
      </c>
      <c r="C5401" t="s">
        <v>106</v>
      </c>
      <c r="D5401">
        <v>1</v>
      </c>
      <c r="E5401" s="2">
        <v>39572</v>
      </c>
      <c r="F5401" s="2">
        <v>39845</v>
      </c>
      <c r="G5401">
        <v>30.7</v>
      </c>
      <c r="H5401">
        <v>4.42</v>
      </c>
      <c r="I5401">
        <v>4.2</v>
      </c>
      <c r="J5401">
        <v>42</v>
      </c>
      <c r="K5401" t="str">
        <f>INDEX(lehmad!B$2:B$412,MATCH(klypsid!$B5401,lehmad!$A$2:$A$412,0))</f>
        <v>20.06.2006</v>
      </c>
      <c r="L5401">
        <f>INDEX(lehmad!C$2:C$412,MATCH(klypsid!$B5401,lehmad!$A$2:$A$412,0))</f>
        <v>56172</v>
      </c>
      <c r="M5401">
        <f>INDEX(lehmad!D$2:D$412,MATCH(klypsid!$B5401,lehmad!$A$2:$A$412,0))</f>
        <v>119</v>
      </c>
      <c r="N5401">
        <f>INDEX(lehmad!E$2:E$412,MATCH(klypsid!$B5401,lehmad!$A$2:$A$412,0))</f>
        <v>1</v>
      </c>
      <c r="O5401" t="str">
        <f>INDEX(lehmad!F$2:F$412,MATCH(klypsid!$B5401,lehmad!$A$2:$A$412,0))</f>
        <v>DYNASTY-ET</v>
      </c>
      <c r="P5401">
        <f>INDEX(lehmad!G$2:G$412,MATCH(klypsid!$B5401,lehmad!$A$2:$A$412,0))</f>
        <v>2002</v>
      </c>
      <c r="Q5401" s="2">
        <f>INDEX(lehmad!H$2:H$412,MATCH(klypsid!$B5401,lehmad!$A$2:$A$412,0))</f>
        <v>36044</v>
      </c>
      <c r="R5401">
        <f>INDEX(lehmad!I$2:I$412,MATCH(klypsid!$B5401,lehmad!$A$2:$A$412,0))</f>
        <v>124</v>
      </c>
      <c r="S5401">
        <f t="shared" si="589"/>
        <v>1</v>
      </c>
      <c r="T5401">
        <f t="shared" si="590"/>
        <v>273</v>
      </c>
      <c r="U5401">
        <f t="shared" si="591"/>
        <v>3</v>
      </c>
      <c r="V5401">
        <f t="shared" si="592"/>
        <v>1.7484612330040357</v>
      </c>
      <c r="W5401">
        <f t="shared" si="593"/>
        <v>9</v>
      </c>
      <c r="X5401">
        <f t="shared" si="594"/>
        <v>28</v>
      </c>
    </row>
    <row r="5402" spans="1:24" x14ac:dyDescent="0.25">
      <c r="A5402">
        <v>4036</v>
      </c>
      <c r="B5402" t="str">
        <f t="shared" si="588"/>
        <v>E4036</v>
      </c>
      <c r="C5402" t="s">
        <v>106</v>
      </c>
      <c r="D5402">
        <v>1</v>
      </c>
      <c r="E5402" s="2">
        <v>39572</v>
      </c>
      <c r="F5402" s="2">
        <v>39875</v>
      </c>
      <c r="G5402">
        <v>28.6</v>
      </c>
      <c r="H5402">
        <v>4.3899999999999997</v>
      </c>
      <c r="I5402">
        <v>4.0599999999999996</v>
      </c>
      <c r="J5402">
        <v>63</v>
      </c>
      <c r="K5402" t="str">
        <f>INDEX(lehmad!B$2:B$412,MATCH(klypsid!$B5402,lehmad!$A$2:$A$412,0))</f>
        <v>20.06.2006</v>
      </c>
      <c r="L5402">
        <f>INDEX(lehmad!C$2:C$412,MATCH(klypsid!$B5402,lehmad!$A$2:$A$412,0))</f>
        <v>56172</v>
      </c>
      <c r="M5402">
        <f>INDEX(lehmad!D$2:D$412,MATCH(klypsid!$B5402,lehmad!$A$2:$A$412,0))</f>
        <v>119</v>
      </c>
      <c r="N5402">
        <f>INDEX(lehmad!E$2:E$412,MATCH(klypsid!$B5402,lehmad!$A$2:$A$412,0))</f>
        <v>1</v>
      </c>
      <c r="O5402" t="str">
        <f>INDEX(lehmad!F$2:F$412,MATCH(klypsid!$B5402,lehmad!$A$2:$A$412,0))</f>
        <v>DYNASTY-ET</v>
      </c>
      <c r="P5402">
        <f>INDEX(lehmad!G$2:G$412,MATCH(klypsid!$B5402,lehmad!$A$2:$A$412,0))</f>
        <v>2002</v>
      </c>
      <c r="Q5402" s="2">
        <f>INDEX(lehmad!H$2:H$412,MATCH(klypsid!$B5402,lehmad!$A$2:$A$412,0))</f>
        <v>36044</v>
      </c>
      <c r="R5402">
        <f>INDEX(lehmad!I$2:I$412,MATCH(klypsid!$B5402,lehmad!$A$2:$A$412,0))</f>
        <v>124</v>
      </c>
      <c r="S5402">
        <f t="shared" si="589"/>
        <v>1</v>
      </c>
      <c r="T5402">
        <f t="shared" si="590"/>
        <v>303</v>
      </c>
      <c r="U5402">
        <f t="shared" si="591"/>
        <v>3</v>
      </c>
      <c r="V5402">
        <f t="shared" si="592"/>
        <v>2.3334237337251915</v>
      </c>
      <c r="W5402">
        <f t="shared" si="593"/>
        <v>10</v>
      </c>
      <c r="X5402">
        <f t="shared" si="594"/>
        <v>30</v>
      </c>
    </row>
    <row r="5403" spans="1:24" x14ac:dyDescent="0.25">
      <c r="A5403">
        <v>4036</v>
      </c>
      <c r="B5403" t="str">
        <f t="shared" si="588"/>
        <v>E4036</v>
      </c>
      <c r="C5403" t="s">
        <v>106</v>
      </c>
      <c r="D5403">
        <v>1</v>
      </c>
      <c r="E5403" s="2">
        <v>39572</v>
      </c>
      <c r="F5403" s="2">
        <v>39908</v>
      </c>
      <c r="G5403">
        <v>30.4</v>
      </c>
      <c r="H5403">
        <v>4.41</v>
      </c>
      <c r="I5403">
        <v>3.85</v>
      </c>
      <c r="J5403">
        <v>41</v>
      </c>
      <c r="K5403" t="str">
        <f>INDEX(lehmad!B$2:B$412,MATCH(klypsid!$B5403,lehmad!$A$2:$A$412,0))</f>
        <v>20.06.2006</v>
      </c>
      <c r="L5403">
        <f>INDEX(lehmad!C$2:C$412,MATCH(klypsid!$B5403,lehmad!$A$2:$A$412,0))</f>
        <v>56172</v>
      </c>
      <c r="M5403">
        <f>INDEX(lehmad!D$2:D$412,MATCH(klypsid!$B5403,lehmad!$A$2:$A$412,0))</f>
        <v>119</v>
      </c>
      <c r="N5403">
        <f>INDEX(lehmad!E$2:E$412,MATCH(klypsid!$B5403,lehmad!$A$2:$A$412,0))</f>
        <v>1</v>
      </c>
      <c r="O5403" t="str">
        <f>INDEX(lehmad!F$2:F$412,MATCH(klypsid!$B5403,lehmad!$A$2:$A$412,0))</f>
        <v>DYNASTY-ET</v>
      </c>
      <c r="P5403">
        <f>INDEX(lehmad!G$2:G$412,MATCH(klypsid!$B5403,lehmad!$A$2:$A$412,0))</f>
        <v>2002</v>
      </c>
      <c r="Q5403" s="2">
        <f>INDEX(lehmad!H$2:H$412,MATCH(klypsid!$B5403,lehmad!$A$2:$A$412,0))</f>
        <v>36044</v>
      </c>
      <c r="R5403">
        <f>INDEX(lehmad!I$2:I$412,MATCH(klypsid!$B5403,lehmad!$A$2:$A$412,0))</f>
        <v>124</v>
      </c>
      <c r="S5403">
        <f t="shared" si="589"/>
        <v>1</v>
      </c>
      <c r="T5403">
        <f t="shared" si="590"/>
        <v>336</v>
      </c>
      <c r="U5403">
        <f t="shared" si="591"/>
        <v>3</v>
      </c>
      <c r="V5403">
        <f t="shared" si="592"/>
        <v>1.7136958148433588</v>
      </c>
      <c r="W5403">
        <f t="shared" si="593"/>
        <v>11</v>
      </c>
      <c r="X5403">
        <f t="shared" si="594"/>
        <v>33</v>
      </c>
    </row>
    <row r="5404" spans="1:24" x14ac:dyDescent="0.25">
      <c r="A5404">
        <v>4036</v>
      </c>
      <c r="B5404" t="str">
        <f t="shared" si="588"/>
        <v>E4036</v>
      </c>
      <c r="C5404" t="s">
        <v>106</v>
      </c>
      <c r="D5404">
        <v>1</v>
      </c>
      <c r="E5404" s="2">
        <v>39572</v>
      </c>
      <c r="F5404" s="2">
        <v>39944</v>
      </c>
      <c r="G5404">
        <v>20.3</v>
      </c>
      <c r="H5404">
        <v>5.81</v>
      </c>
      <c r="I5404">
        <v>4</v>
      </c>
      <c r="J5404">
        <v>62</v>
      </c>
      <c r="K5404" t="str">
        <f>INDEX(lehmad!B$2:B$412,MATCH(klypsid!$B5404,lehmad!$A$2:$A$412,0))</f>
        <v>20.06.2006</v>
      </c>
      <c r="L5404">
        <f>INDEX(lehmad!C$2:C$412,MATCH(klypsid!$B5404,lehmad!$A$2:$A$412,0))</f>
        <v>56172</v>
      </c>
      <c r="M5404">
        <f>INDEX(lehmad!D$2:D$412,MATCH(klypsid!$B5404,lehmad!$A$2:$A$412,0))</f>
        <v>119</v>
      </c>
      <c r="N5404">
        <f>INDEX(lehmad!E$2:E$412,MATCH(klypsid!$B5404,lehmad!$A$2:$A$412,0))</f>
        <v>1</v>
      </c>
      <c r="O5404" t="str">
        <f>INDEX(lehmad!F$2:F$412,MATCH(klypsid!$B5404,lehmad!$A$2:$A$412,0))</f>
        <v>DYNASTY-ET</v>
      </c>
      <c r="P5404">
        <f>INDEX(lehmad!G$2:G$412,MATCH(klypsid!$B5404,lehmad!$A$2:$A$412,0))</f>
        <v>2002</v>
      </c>
      <c r="Q5404" s="2">
        <f>INDEX(lehmad!H$2:H$412,MATCH(klypsid!$B5404,lehmad!$A$2:$A$412,0))</f>
        <v>36044</v>
      </c>
      <c r="R5404">
        <f>INDEX(lehmad!I$2:I$412,MATCH(klypsid!$B5404,lehmad!$A$2:$A$412,0))</f>
        <v>124</v>
      </c>
      <c r="S5404">
        <f t="shared" si="589"/>
        <v>1</v>
      </c>
      <c r="T5404">
        <f t="shared" si="590"/>
        <v>372</v>
      </c>
      <c r="U5404">
        <f t="shared" si="591"/>
        <v>3</v>
      </c>
      <c r="V5404">
        <f t="shared" si="592"/>
        <v>2.3103401206121505</v>
      </c>
      <c r="W5404">
        <f t="shared" si="593"/>
        <v>12</v>
      </c>
      <c r="X5404">
        <f t="shared" si="594"/>
        <v>36</v>
      </c>
    </row>
    <row r="5405" spans="1:24" x14ac:dyDescent="0.25">
      <c r="A5405">
        <v>4036</v>
      </c>
      <c r="B5405" t="str">
        <f t="shared" si="588"/>
        <v>E4036</v>
      </c>
      <c r="C5405" t="s">
        <v>106</v>
      </c>
      <c r="D5405">
        <v>1</v>
      </c>
      <c r="E5405" s="2">
        <v>39572</v>
      </c>
      <c r="F5405" s="2">
        <v>39972</v>
      </c>
      <c r="G5405">
        <v>24.4</v>
      </c>
      <c r="H5405">
        <v>4.43</v>
      </c>
      <c r="I5405">
        <v>4.21</v>
      </c>
      <c r="J5405">
        <v>50</v>
      </c>
      <c r="K5405" t="str">
        <f>INDEX(lehmad!B$2:B$412,MATCH(klypsid!$B5405,lehmad!$A$2:$A$412,0))</f>
        <v>20.06.2006</v>
      </c>
      <c r="L5405">
        <f>INDEX(lehmad!C$2:C$412,MATCH(klypsid!$B5405,lehmad!$A$2:$A$412,0))</f>
        <v>56172</v>
      </c>
      <c r="M5405">
        <f>INDEX(lehmad!D$2:D$412,MATCH(klypsid!$B5405,lehmad!$A$2:$A$412,0))</f>
        <v>119</v>
      </c>
      <c r="N5405">
        <f>INDEX(lehmad!E$2:E$412,MATCH(klypsid!$B5405,lehmad!$A$2:$A$412,0))</f>
        <v>1</v>
      </c>
      <c r="O5405" t="str">
        <f>INDEX(lehmad!F$2:F$412,MATCH(klypsid!$B5405,lehmad!$A$2:$A$412,0))</f>
        <v>DYNASTY-ET</v>
      </c>
      <c r="P5405">
        <f>INDEX(lehmad!G$2:G$412,MATCH(klypsid!$B5405,lehmad!$A$2:$A$412,0))</f>
        <v>2002</v>
      </c>
      <c r="Q5405" s="2">
        <f>INDEX(lehmad!H$2:H$412,MATCH(klypsid!$B5405,lehmad!$A$2:$A$412,0))</f>
        <v>36044</v>
      </c>
      <c r="R5405">
        <f>INDEX(lehmad!I$2:I$412,MATCH(klypsid!$B5405,lehmad!$A$2:$A$412,0))</f>
        <v>124</v>
      </c>
      <c r="S5405">
        <f t="shared" si="589"/>
        <v>1</v>
      </c>
      <c r="T5405">
        <f t="shared" si="590"/>
        <v>400</v>
      </c>
      <c r="U5405">
        <f t="shared" si="591"/>
        <v>3</v>
      </c>
      <c r="V5405">
        <f t="shared" si="592"/>
        <v>2</v>
      </c>
      <c r="W5405">
        <f t="shared" si="593"/>
        <v>13</v>
      </c>
      <c r="X5405">
        <f t="shared" si="594"/>
        <v>28</v>
      </c>
    </row>
    <row r="5406" spans="1:24" x14ac:dyDescent="0.25">
      <c r="A5406">
        <v>4036</v>
      </c>
      <c r="B5406" t="str">
        <f t="shared" si="588"/>
        <v>E4036</v>
      </c>
      <c r="C5406" t="s">
        <v>106</v>
      </c>
      <c r="D5406">
        <v>1</v>
      </c>
      <c r="E5406" s="2">
        <v>39572</v>
      </c>
      <c r="F5406" s="2">
        <v>40007</v>
      </c>
      <c r="G5406">
        <v>25</v>
      </c>
      <c r="H5406">
        <v>3.94</v>
      </c>
      <c r="I5406">
        <v>4.41</v>
      </c>
      <c r="J5406">
        <v>94</v>
      </c>
      <c r="K5406" t="str">
        <f>INDEX(lehmad!B$2:B$412,MATCH(klypsid!$B5406,lehmad!$A$2:$A$412,0))</f>
        <v>20.06.2006</v>
      </c>
      <c r="L5406">
        <f>INDEX(lehmad!C$2:C$412,MATCH(klypsid!$B5406,lehmad!$A$2:$A$412,0))</f>
        <v>56172</v>
      </c>
      <c r="M5406">
        <f>INDEX(lehmad!D$2:D$412,MATCH(klypsid!$B5406,lehmad!$A$2:$A$412,0))</f>
        <v>119</v>
      </c>
      <c r="N5406">
        <f>INDEX(lehmad!E$2:E$412,MATCH(klypsid!$B5406,lehmad!$A$2:$A$412,0))</f>
        <v>1</v>
      </c>
      <c r="O5406" t="str">
        <f>INDEX(lehmad!F$2:F$412,MATCH(klypsid!$B5406,lehmad!$A$2:$A$412,0))</f>
        <v>DYNASTY-ET</v>
      </c>
      <c r="P5406">
        <f>INDEX(lehmad!G$2:G$412,MATCH(klypsid!$B5406,lehmad!$A$2:$A$412,0))</f>
        <v>2002</v>
      </c>
      <c r="Q5406" s="2">
        <f>INDEX(lehmad!H$2:H$412,MATCH(klypsid!$B5406,lehmad!$A$2:$A$412,0))</f>
        <v>36044</v>
      </c>
      <c r="R5406">
        <f>INDEX(lehmad!I$2:I$412,MATCH(klypsid!$B5406,lehmad!$A$2:$A$412,0))</f>
        <v>124</v>
      </c>
      <c r="S5406">
        <f t="shared" si="589"/>
        <v>1</v>
      </c>
      <c r="T5406">
        <f t="shared" si="590"/>
        <v>435</v>
      </c>
      <c r="U5406">
        <f t="shared" si="591"/>
        <v>3</v>
      </c>
      <c r="V5406">
        <f t="shared" si="592"/>
        <v>2.9107326619029128</v>
      </c>
      <c r="W5406">
        <f t="shared" si="593"/>
        <v>14</v>
      </c>
      <c r="X5406">
        <f t="shared" si="594"/>
        <v>35</v>
      </c>
    </row>
    <row r="5407" spans="1:24" x14ac:dyDescent="0.25">
      <c r="A5407">
        <v>4036</v>
      </c>
      <c r="B5407" t="str">
        <f t="shared" si="588"/>
        <v>E4036</v>
      </c>
      <c r="C5407" t="s">
        <v>106</v>
      </c>
      <c r="D5407">
        <v>1</v>
      </c>
      <c r="E5407" s="2">
        <v>39572</v>
      </c>
      <c r="F5407" s="2">
        <v>40037</v>
      </c>
      <c r="G5407">
        <v>22.1</v>
      </c>
      <c r="H5407">
        <v>5.25</v>
      </c>
      <c r="I5407">
        <v>4.4000000000000004</v>
      </c>
      <c r="J5407">
        <v>141</v>
      </c>
      <c r="K5407" t="str">
        <f>INDEX(lehmad!B$2:B$412,MATCH(klypsid!$B5407,lehmad!$A$2:$A$412,0))</f>
        <v>20.06.2006</v>
      </c>
      <c r="L5407">
        <f>INDEX(lehmad!C$2:C$412,MATCH(klypsid!$B5407,lehmad!$A$2:$A$412,0))</f>
        <v>56172</v>
      </c>
      <c r="M5407">
        <f>INDEX(lehmad!D$2:D$412,MATCH(klypsid!$B5407,lehmad!$A$2:$A$412,0))</f>
        <v>119</v>
      </c>
      <c r="N5407">
        <f>INDEX(lehmad!E$2:E$412,MATCH(klypsid!$B5407,lehmad!$A$2:$A$412,0))</f>
        <v>1</v>
      </c>
      <c r="O5407" t="str">
        <f>INDEX(lehmad!F$2:F$412,MATCH(klypsid!$B5407,lehmad!$A$2:$A$412,0))</f>
        <v>DYNASTY-ET</v>
      </c>
      <c r="P5407">
        <f>INDEX(lehmad!G$2:G$412,MATCH(klypsid!$B5407,lehmad!$A$2:$A$412,0))</f>
        <v>2002</v>
      </c>
      <c r="Q5407" s="2">
        <f>INDEX(lehmad!H$2:H$412,MATCH(klypsid!$B5407,lehmad!$A$2:$A$412,0))</f>
        <v>36044</v>
      </c>
      <c r="R5407">
        <f>INDEX(lehmad!I$2:I$412,MATCH(klypsid!$B5407,lehmad!$A$2:$A$412,0))</f>
        <v>124</v>
      </c>
      <c r="S5407">
        <f t="shared" si="589"/>
        <v>1</v>
      </c>
      <c r="T5407">
        <f t="shared" si="590"/>
        <v>465</v>
      </c>
      <c r="U5407">
        <f t="shared" si="591"/>
        <v>3</v>
      </c>
      <c r="V5407">
        <f t="shared" si="592"/>
        <v>3.4956951626240689</v>
      </c>
      <c r="W5407">
        <f t="shared" si="593"/>
        <v>15</v>
      </c>
      <c r="X5407">
        <f t="shared" si="594"/>
        <v>30</v>
      </c>
    </row>
    <row r="5408" spans="1:24" x14ac:dyDescent="0.25">
      <c r="A5408">
        <v>4036</v>
      </c>
      <c r="B5408" t="str">
        <f t="shared" si="588"/>
        <v>E4036</v>
      </c>
      <c r="C5408" t="s">
        <v>106</v>
      </c>
      <c r="D5408">
        <v>1</v>
      </c>
      <c r="E5408" s="2">
        <v>39572</v>
      </c>
      <c r="F5408" s="2">
        <v>40066</v>
      </c>
      <c r="G5408">
        <v>28.7</v>
      </c>
      <c r="H5408">
        <v>5.95</v>
      </c>
      <c r="I5408">
        <v>4.24</v>
      </c>
      <c r="J5408">
        <v>71</v>
      </c>
      <c r="K5408" t="str">
        <f>INDEX(lehmad!B$2:B$412,MATCH(klypsid!$B5408,lehmad!$A$2:$A$412,0))</f>
        <v>20.06.2006</v>
      </c>
      <c r="L5408">
        <f>INDEX(lehmad!C$2:C$412,MATCH(klypsid!$B5408,lehmad!$A$2:$A$412,0))</f>
        <v>56172</v>
      </c>
      <c r="M5408">
        <f>INDEX(lehmad!D$2:D$412,MATCH(klypsid!$B5408,lehmad!$A$2:$A$412,0))</f>
        <v>119</v>
      </c>
      <c r="N5408">
        <f>INDEX(lehmad!E$2:E$412,MATCH(klypsid!$B5408,lehmad!$A$2:$A$412,0))</f>
        <v>1</v>
      </c>
      <c r="O5408" t="str">
        <f>INDEX(lehmad!F$2:F$412,MATCH(klypsid!$B5408,lehmad!$A$2:$A$412,0))</f>
        <v>DYNASTY-ET</v>
      </c>
      <c r="P5408">
        <f>INDEX(lehmad!G$2:G$412,MATCH(klypsid!$B5408,lehmad!$A$2:$A$412,0))</f>
        <v>2002</v>
      </c>
      <c r="Q5408" s="2">
        <f>INDEX(lehmad!H$2:H$412,MATCH(klypsid!$B5408,lehmad!$A$2:$A$412,0))</f>
        <v>36044</v>
      </c>
      <c r="R5408">
        <f>INDEX(lehmad!I$2:I$412,MATCH(klypsid!$B5408,lehmad!$A$2:$A$412,0))</f>
        <v>124</v>
      </c>
      <c r="S5408">
        <f t="shared" si="589"/>
        <v>1</v>
      </c>
      <c r="T5408">
        <f t="shared" si="590"/>
        <v>494</v>
      </c>
      <c r="U5408">
        <f t="shared" si="591"/>
        <v>3</v>
      </c>
      <c r="V5408">
        <f t="shared" si="592"/>
        <v>2.5058909297299574</v>
      </c>
      <c r="W5408">
        <f t="shared" si="593"/>
        <v>16</v>
      </c>
      <c r="X5408">
        <f t="shared" si="594"/>
        <v>29</v>
      </c>
    </row>
    <row r="5409" spans="1:24" x14ac:dyDescent="0.25">
      <c r="A5409">
        <v>4036</v>
      </c>
      <c r="B5409" t="str">
        <f t="shared" si="588"/>
        <v>E4036</v>
      </c>
      <c r="C5409" t="s">
        <v>106</v>
      </c>
      <c r="D5409">
        <v>1</v>
      </c>
      <c r="E5409" s="2">
        <v>39572</v>
      </c>
      <c r="F5409" s="2">
        <v>40094</v>
      </c>
      <c r="G5409">
        <v>27.8</v>
      </c>
      <c r="H5409">
        <v>4.3</v>
      </c>
      <c r="I5409">
        <v>4.41</v>
      </c>
      <c r="J5409">
        <v>61</v>
      </c>
      <c r="K5409" t="str">
        <f>INDEX(lehmad!B$2:B$412,MATCH(klypsid!$B5409,lehmad!$A$2:$A$412,0))</f>
        <v>20.06.2006</v>
      </c>
      <c r="L5409">
        <f>INDEX(lehmad!C$2:C$412,MATCH(klypsid!$B5409,lehmad!$A$2:$A$412,0))</f>
        <v>56172</v>
      </c>
      <c r="M5409">
        <f>INDEX(lehmad!D$2:D$412,MATCH(klypsid!$B5409,lehmad!$A$2:$A$412,0))</f>
        <v>119</v>
      </c>
      <c r="N5409">
        <f>INDEX(lehmad!E$2:E$412,MATCH(klypsid!$B5409,lehmad!$A$2:$A$412,0))</f>
        <v>1</v>
      </c>
      <c r="O5409" t="str">
        <f>INDEX(lehmad!F$2:F$412,MATCH(klypsid!$B5409,lehmad!$A$2:$A$412,0))</f>
        <v>DYNASTY-ET</v>
      </c>
      <c r="P5409">
        <f>INDEX(lehmad!G$2:G$412,MATCH(klypsid!$B5409,lehmad!$A$2:$A$412,0))</f>
        <v>2002</v>
      </c>
      <c r="Q5409" s="2">
        <f>INDEX(lehmad!H$2:H$412,MATCH(klypsid!$B5409,lehmad!$A$2:$A$412,0))</f>
        <v>36044</v>
      </c>
      <c r="R5409">
        <f>INDEX(lehmad!I$2:I$412,MATCH(klypsid!$B5409,lehmad!$A$2:$A$412,0))</f>
        <v>124</v>
      </c>
      <c r="S5409">
        <f t="shared" si="589"/>
        <v>1</v>
      </c>
      <c r="T5409">
        <f t="shared" si="590"/>
        <v>522</v>
      </c>
      <c r="U5409">
        <f t="shared" si="591"/>
        <v>3</v>
      </c>
      <c r="V5409">
        <f t="shared" si="592"/>
        <v>2.2868811477881614</v>
      </c>
      <c r="W5409">
        <f t="shared" si="593"/>
        <v>17</v>
      </c>
      <c r="X5409">
        <f t="shared" si="594"/>
        <v>28</v>
      </c>
    </row>
    <row r="5410" spans="1:24" x14ac:dyDescent="0.25">
      <c r="A5410">
        <v>4036</v>
      </c>
      <c r="B5410" t="str">
        <f t="shared" si="588"/>
        <v>E4036</v>
      </c>
      <c r="C5410" t="s">
        <v>106</v>
      </c>
      <c r="D5410">
        <v>1</v>
      </c>
      <c r="E5410" s="2">
        <v>39572</v>
      </c>
      <c r="F5410" s="2">
        <v>40125</v>
      </c>
      <c r="G5410">
        <v>23.8</v>
      </c>
      <c r="H5410">
        <v>5.36</v>
      </c>
      <c r="I5410">
        <v>4.5599999999999996</v>
      </c>
      <c r="J5410">
        <v>133</v>
      </c>
      <c r="K5410" t="str">
        <f>INDEX(lehmad!B$2:B$412,MATCH(klypsid!$B5410,lehmad!$A$2:$A$412,0))</f>
        <v>20.06.2006</v>
      </c>
      <c r="L5410">
        <f>INDEX(lehmad!C$2:C$412,MATCH(klypsid!$B5410,lehmad!$A$2:$A$412,0))</f>
        <v>56172</v>
      </c>
      <c r="M5410">
        <f>INDEX(lehmad!D$2:D$412,MATCH(klypsid!$B5410,lehmad!$A$2:$A$412,0))</f>
        <v>119</v>
      </c>
      <c r="N5410">
        <f>INDEX(lehmad!E$2:E$412,MATCH(klypsid!$B5410,lehmad!$A$2:$A$412,0))</f>
        <v>1</v>
      </c>
      <c r="O5410" t="str">
        <f>INDEX(lehmad!F$2:F$412,MATCH(klypsid!$B5410,lehmad!$A$2:$A$412,0))</f>
        <v>DYNASTY-ET</v>
      </c>
      <c r="P5410">
        <f>INDEX(lehmad!G$2:G$412,MATCH(klypsid!$B5410,lehmad!$A$2:$A$412,0))</f>
        <v>2002</v>
      </c>
      <c r="Q5410" s="2">
        <f>INDEX(lehmad!H$2:H$412,MATCH(klypsid!$B5410,lehmad!$A$2:$A$412,0))</f>
        <v>36044</v>
      </c>
      <c r="R5410">
        <f>INDEX(lehmad!I$2:I$412,MATCH(klypsid!$B5410,lehmad!$A$2:$A$412,0))</f>
        <v>124</v>
      </c>
      <c r="S5410">
        <f t="shared" si="589"/>
        <v>1</v>
      </c>
      <c r="T5410">
        <f t="shared" si="590"/>
        <v>553</v>
      </c>
      <c r="U5410">
        <f t="shared" si="591"/>
        <v>3</v>
      </c>
      <c r="V5410">
        <f t="shared" si="592"/>
        <v>3.411426245726465</v>
      </c>
      <c r="W5410">
        <f t="shared" si="593"/>
        <v>18</v>
      </c>
      <c r="X5410">
        <f t="shared" si="594"/>
        <v>31</v>
      </c>
    </row>
    <row r="5411" spans="1:24" x14ac:dyDescent="0.25">
      <c r="A5411">
        <v>4036</v>
      </c>
      <c r="B5411" t="str">
        <f t="shared" si="588"/>
        <v>E4036</v>
      </c>
      <c r="C5411" t="s">
        <v>106</v>
      </c>
      <c r="D5411">
        <v>1</v>
      </c>
      <c r="E5411" s="2">
        <v>39572</v>
      </c>
      <c r="F5411" s="2">
        <v>40153</v>
      </c>
      <c r="G5411">
        <v>20.399999999999999</v>
      </c>
      <c r="H5411">
        <v>5.34</v>
      </c>
      <c r="I5411">
        <v>4.5</v>
      </c>
      <c r="J5411">
        <v>85</v>
      </c>
      <c r="K5411" t="str">
        <f>INDEX(lehmad!B$2:B$412,MATCH(klypsid!$B5411,lehmad!$A$2:$A$412,0))</f>
        <v>20.06.2006</v>
      </c>
      <c r="L5411">
        <f>INDEX(lehmad!C$2:C$412,MATCH(klypsid!$B5411,lehmad!$A$2:$A$412,0))</f>
        <v>56172</v>
      </c>
      <c r="M5411">
        <f>INDEX(lehmad!D$2:D$412,MATCH(klypsid!$B5411,lehmad!$A$2:$A$412,0))</f>
        <v>119</v>
      </c>
      <c r="N5411">
        <f>INDEX(lehmad!E$2:E$412,MATCH(klypsid!$B5411,lehmad!$A$2:$A$412,0))</f>
        <v>1</v>
      </c>
      <c r="O5411" t="str">
        <f>INDEX(lehmad!F$2:F$412,MATCH(klypsid!$B5411,lehmad!$A$2:$A$412,0))</f>
        <v>DYNASTY-ET</v>
      </c>
      <c r="P5411">
        <f>INDEX(lehmad!G$2:G$412,MATCH(klypsid!$B5411,lehmad!$A$2:$A$412,0))</f>
        <v>2002</v>
      </c>
      <c r="Q5411" s="2">
        <f>INDEX(lehmad!H$2:H$412,MATCH(klypsid!$B5411,lehmad!$A$2:$A$412,0))</f>
        <v>36044</v>
      </c>
      <c r="R5411">
        <f>INDEX(lehmad!I$2:I$412,MATCH(klypsid!$B5411,lehmad!$A$2:$A$412,0))</f>
        <v>124</v>
      </c>
      <c r="S5411">
        <f t="shared" si="589"/>
        <v>1</v>
      </c>
      <c r="T5411">
        <f t="shared" si="590"/>
        <v>581</v>
      </c>
      <c r="U5411">
        <f t="shared" si="591"/>
        <v>3</v>
      </c>
      <c r="V5411">
        <f t="shared" si="592"/>
        <v>2.7655347463629769</v>
      </c>
      <c r="W5411">
        <f t="shared" si="593"/>
        <v>19</v>
      </c>
      <c r="X5411">
        <f t="shared" si="594"/>
        <v>28</v>
      </c>
    </row>
    <row r="5412" spans="1:24" x14ac:dyDescent="0.25">
      <c r="A5412">
        <v>4036</v>
      </c>
      <c r="B5412" t="str">
        <f t="shared" si="588"/>
        <v>E4036</v>
      </c>
      <c r="C5412" t="s">
        <v>106</v>
      </c>
      <c r="D5412">
        <v>1</v>
      </c>
      <c r="E5412" s="2">
        <v>39572</v>
      </c>
      <c r="F5412" s="2">
        <v>40186</v>
      </c>
      <c r="G5412">
        <v>18.2</v>
      </c>
      <c r="H5412">
        <v>5.66</v>
      </c>
      <c r="I5412">
        <v>4.32</v>
      </c>
      <c r="J5412">
        <v>135</v>
      </c>
      <c r="K5412" t="str">
        <f>INDEX(lehmad!B$2:B$412,MATCH(klypsid!$B5412,lehmad!$A$2:$A$412,0))</f>
        <v>20.06.2006</v>
      </c>
      <c r="L5412">
        <f>INDEX(lehmad!C$2:C$412,MATCH(klypsid!$B5412,lehmad!$A$2:$A$412,0))</f>
        <v>56172</v>
      </c>
      <c r="M5412">
        <f>INDEX(lehmad!D$2:D$412,MATCH(klypsid!$B5412,lehmad!$A$2:$A$412,0))</f>
        <v>119</v>
      </c>
      <c r="N5412">
        <f>INDEX(lehmad!E$2:E$412,MATCH(klypsid!$B5412,lehmad!$A$2:$A$412,0))</f>
        <v>1</v>
      </c>
      <c r="O5412" t="str">
        <f>INDEX(lehmad!F$2:F$412,MATCH(klypsid!$B5412,lehmad!$A$2:$A$412,0))</f>
        <v>DYNASTY-ET</v>
      </c>
      <c r="P5412">
        <f>INDEX(lehmad!G$2:G$412,MATCH(klypsid!$B5412,lehmad!$A$2:$A$412,0))</f>
        <v>2002</v>
      </c>
      <c r="Q5412" s="2">
        <f>INDEX(lehmad!H$2:H$412,MATCH(klypsid!$B5412,lehmad!$A$2:$A$412,0))</f>
        <v>36044</v>
      </c>
      <c r="R5412">
        <f>INDEX(lehmad!I$2:I$412,MATCH(klypsid!$B5412,lehmad!$A$2:$A$412,0))</f>
        <v>124</v>
      </c>
      <c r="S5412">
        <f t="shared" si="589"/>
        <v>1</v>
      </c>
      <c r="T5412">
        <f t="shared" si="590"/>
        <v>614</v>
      </c>
      <c r="U5412">
        <f t="shared" si="591"/>
        <v>3</v>
      </c>
      <c r="V5412">
        <f t="shared" si="592"/>
        <v>3.4329594072761065</v>
      </c>
      <c r="W5412">
        <f t="shared" si="593"/>
        <v>20</v>
      </c>
      <c r="X5412">
        <f t="shared" si="594"/>
        <v>33</v>
      </c>
    </row>
    <row r="5413" spans="1:24" x14ac:dyDescent="0.25">
      <c r="A5413">
        <v>4036</v>
      </c>
      <c r="B5413" t="str">
        <f t="shared" si="588"/>
        <v>E4036</v>
      </c>
      <c r="C5413" t="s">
        <v>106</v>
      </c>
      <c r="D5413">
        <v>1</v>
      </c>
      <c r="E5413" s="2">
        <v>39572</v>
      </c>
      <c r="F5413" s="2">
        <v>40214</v>
      </c>
      <c r="G5413">
        <v>18.899999999999999</v>
      </c>
      <c r="H5413">
        <v>6.07</v>
      </c>
      <c r="I5413">
        <v>4.25</v>
      </c>
      <c r="J5413">
        <v>84</v>
      </c>
      <c r="K5413" t="str">
        <f>INDEX(lehmad!B$2:B$412,MATCH(klypsid!$B5413,lehmad!$A$2:$A$412,0))</f>
        <v>20.06.2006</v>
      </c>
      <c r="L5413">
        <f>INDEX(lehmad!C$2:C$412,MATCH(klypsid!$B5413,lehmad!$A$2:$A$412,0))</f>
        <v>56172</v>
      </c>
      <c r="M5413">
        <f>INDEX(lehmad!D$2:D$412,MATCH(klypsid!$B5413,lehmad!$A$2:$A$412,0))</f>
        <v>119</v>
      </c>
      <c r="N5413">
        <f>INDEX(lehmad!E$2:E$412,MATCH(klypsid!$B5413,lehmad!$A$2:$A$412,0))</f>
        <v>1</v>
      </c>
      <c r="O5413" t="str">
        <f>INDEX(lehmad!F$2:F$412,MATCH(klypsid!$B5413,lehmad!$A$2:$A$412,0))</f>
        <v>DYNASTY-ET</v>
      </c>
      <c r="P5413">
        <f>INDEX(lehmad!G$2:G$412,MATCH(klypsid!$B5413,lehmad!$A$2:$A$412,0))</f>
        <v>2002</v>
      </c>
      <c r="Q5413" s="2">
        <f>INDEX(lehmad!H$2:H$412,MATCH(klypsid!$B5413,lehmad!$A$2:$A$412,0))</f>
        <v>36044</v>
      </c>
      <c r="R5413">
        <f>INDEX(lehmad!I$2:I$412,MATCH(klypsid!$B5413,lehmad!$A$2:$A$412,0))</f>
        <v>124</v>
      </c>
      <c r="S5413">
        <f t="shared" si="589"/>
        <v>1</v>
      </c>
      <c r="T5413">
        <f t="shared" si="590"/>
        <v>642</v>
      </c>
      <c r="U5413">
        <f t="shared" si="591"/>
        <v>3</v>
      </c>
      <c r="V5413">
        <f t="shared" si="592"/>
        <v>2.7484612330040354</v>
      </c>
      <c r="W5413">
        <f t="shared" si="593"/>
        <v>21</v>
      </c>
      <c r="X5413">
        <f t="shared" si="594"/>
        <v>28</v>
      </c>
    </row>
    <row r="5414" spans="1:24" x14ac:dyDescent="0.25">
      <c r="A5414">
        <v>4036</v>
      </c>
      <c r="B5414" t="str">
        <f t="shared" si="588"/>
        <v>E4036</v>
      </c>
      <c r="C5414" t="s">
        <v>106</v>
      </c>
      <c r="D5414">
        <v>1</v>
      </c>
      <c r="E5414" s="2">
        <v>39572</v>
      </c>
      <c r="F5414" s="2">
        <v>40242</v>
      </c>
      <c r="G5414">
        <v>15.6</v>
      </c>
      <c r="H5414">
        <v>4.78</v>
      </c>
      <c r="I5414">
        <v>4.0599999999999996</v>
      </c>
      <c r="J5414">
        <v>121</v>
      </c>
      <c r="K5414" t="str">
        <f>INDEX(lehmad!B$2:B$412,MATCH(klypsid!$B5414,lehmad!$A$2:$A$412,0))</f>
        <v>20.06.2006</v>
      </c>
      <c r="L5414">
        <f>INDEX(lehmad!C$2:C$412,MATCH(klypsid!$B5414,lehmad!$A$2:$A$412,0))</f>
        <v>56172</v>
      </c>
      <c r="M5414">
        <f>INDEX(lehmad!D$2:D$412,MATCH(klypsid!$B5414,lehmad!$A$2:$A$412,0))</f>
        <v>119</v>
      </c>
      <c r="N5414">
        <f>INDEX(lehmad!E$2:E$412,MATCH(klypsid!$B5414,lehmad!$A$2:$A$412,0))</f>
        <v>1</v>
      </c>
      <c r="O5414" t="str">
        <f>INDEX(lehmad!F$2:F$412,MATCH(klypsid!$B5414,lehmad!$A$2:$A$412,0))</f>
        <v>DYNASTY-ET</v>
      </c>
      <c r="P5414">
        <f>INDEX(lehmad!G$2:G$412,MATCH(klypsid!$B5414,lehmad!$A$2:$A$412,0))</f>
        <v>2002</v>
      </c>
      <c r="Q5414" s="2">
        <f>INDEX(lehmad!H$2:H$412,MATCH(klypsid!$B5414,lehmad!$A$2:$A$412,0))</f>
        <v>36044</v>
      </c>
      <c r="R5414">
        <f>INDEX(lehmad!I$2:I$412,MATCH(klypsid!$B5414,lehmad!$A$2:$A$412,0))</f>
        <v>124</v>
      </c>
      <c r="S5414">
        <f t="shared" si="589"/>
        <v>1</v>
      </c>
      <c r="T5414">
        <f t="shared" si="590"/>
        <v>670</v>
      </c>
      <c r="U5414">
        <f t="shared" si="591"/>
        <v>3</v>
      </c>
      <c r="V5414">
        <f t="shared" si="592"/>
        <v>3.2750070474998698</v>
      </c>
      <c r="W5414">
        <f t="shared" si="593"/>
        <v>22</v>
      </c>
      <c r="X5414">
        <f t="shared" si="594"/>
        <v>28</v>
      </c>
    </row>
    <row r="5415" spans="1:24" x14ac:dyDescent="0.25">
      <c r="A5415">
        <v>4037</v>
      </c>
      <c r="B5415" t="str">
        <f t="shared" si="588"/>
        <v>E4037</v>
      </c>
      <c r="C5415" t="s">
        <v>180</v>
      </c>
      <c r="D5415">
        <v>1</v>
      </c>
      <c r="E5415" s="2">
        <v>39799</v>
      </c>
      <c r="F5415" s="2">
        <v>39817</v>
      </c>
      <c r="G5415">
        <v>28</v>
      </c>
      <c r="H5415">
        <v>5.3</v>
      </c>
      <c r="I5415">
        <v>2.82</v>
      </c>
      <c r="J5415">
        <v>35</v>
      </c>
      <c r="K5415" t="str">
        <f>INDEX(lehmad!B$2:B$412,MATCH(klypsid!$B5415,lehmad!$A$2:$A$412,0))</f>
        <v>21.06.2006</v>
      </c>
      <c r="L5415">
        <f>INDEX(lehmad!C$2:C$412,MATCH(klypsid!$B5415,lehmad!$A$2:$A$412,0))</f>
        <v>56172</v>
      </c>
      <c r="M5415">
        <f>INDEX(lehmad!D$2:D$412,MATCH(klypsid!$B5415,lehmad!$A$2:$A$412,0))</f>
        <v>113</v>
      </c>
      <c r="N5415">
        <f>INDEX(lehmad!E$2:E$412,MATCH(klypsid!$B5415,lehmad!$A$2:$A$412,0))</f>
        <v>0.93799999999999994</v>
      </c>
      <c r="O5415" t="str">
        <f>INDEX(lehmad!F$2:F$412,MATCH(klypsid!$B5415,lehmad!$A$2:$A$412,0))</f>
        <v>DYNASTY-ET</v>
      </c>
      <c r="P5415">
        <f>INDEX(lehmad!G$2:G$412,MATCH(klypsid!$B5415,lehmad!$A$2:$A$412,0))</f>
        <v>2002</v>
      </c>
      <c r="Q5415" s="2">
        <f>INDEX(lehmad!H$2:H$412,MATCH(klypsid!$B5415,lehmad!$A$2:$A$412,0))</f>
        <v>36044</v>
      </c>
      <c r="R5415">
        <f>INDEX(lehmad!I$2:I$412,MATCH(klypsid!$B5415,lehmad!$A$2:$A$412,0))</f>
        <v>124</v>
      </c>
      <c r="S5415">
        <f t="shared" si="589"/>
        <v>1</v>
      </c>
      <c r="T5415">
        <f t="shared" si="590"/>
        <v>18</v>
      </c>
      <c r="U5415">
        <f t="shared" si="591"/>
        <v>1</v>
      </c>
      <c r="V5415">
        <f t="shared" si="592"/>
        <v>1.4854268271702415</v>
      </c>
      <c r="W5415">
        <f t="shared" si="593"/>
        <v>1</v>
      </c>
      <c r="X5415">
        <f t="shared" si="594"/>
        <v>18</v>
      </c>
    </row>
    <row r="5416" spans="1:24" x14ac:dyDescent="0.25">
      <c r="A5416">
        <v>4037</v>
      </c>
      <c r="B5416" t="str">
        <f t="shared" si="588"/>
        <v>E4037</v>
      </c>
      <c r="C5416" t="s">
        <v>180</v>
      </c>
      <c r="D5416">
        <v>1</v>
      </c>
      <c r="E5416" s="2">
        <v>39799</v>
      </c>
      <c r="F5416" s="2">
        <v>39845</v>
      </c>
      <c r="G5416">
        <v>49.2</v>
      </c>
      <c r="H5416">
        <v>2.79</v>
      </c>
      <c r="I5416">
        <v>2.73</v>
      </c>
      <c r="J5416">
        <v>35</v>
      </c>
      <c r="K5416" t="str">
        <f>INDEX(lehmad!B$2:B$412,MATCH(klypsid!$B5416,lehmad!$A$2:$A$412,0))</f>
        <v>21.06.2006</v>
      </c>
      <c r="L5416">
        <f>INDEX(lehmad!C$2:C$412,MATCH(klypsid!$B5416,lehmad!$A$2:$A$412,0))</f>
        <v>56172</v>
      </c>
      <c r="M5416">
        <f>INDEX(lehmad!D$2:D$412,MATCH(klypsid!$B5416,lehmad!$A$2:$A$412,0))</f>
        <v>113</v>
      </c>
      <c r="N5416">
        <f>INDEX(lehmad!E$2:E$412,MATCH(klypsid!$B5416,lehmad!$A$2:$A$412,0))</f>
        <v>0.93799999999999994</v>
      </c>
      <c r="O5416" t="str">
        <f>INDEX(lehmad!F$2:F$412,MATCH(klypsid!$B5416,lehmad!$A$2:$A$412,0))</f>
        <v>DYNASTY-ET</v>
      </c>
      <c r="P5416">
        <f>INDEX(lehmad!G$2:G$412,MATCH(klypsid!$B5416,lehmad!$A$2:$A$412,0))</f>
        <v>2002</v>
      </c>
      <c r="Q5416" s="2">
        <f>INDEX(lehmad!H$2:H$412,MATCH(klypsid!$B5416,lehmad!$A$2:$A$412,0))</f>
        <v>36044</v>
      </c>
      <c r="R5416">
        <f>INDEX(lehmad!I$2:I$412,MATCH(klypsid!$B5416,lehmad!$A$2:$A$412,0))</f>
        <v>124</v>
      </c>
      <c r="S5416">
        <f t="shared" si="589"/>
        <v>1</v>
      </c>
      <c r="T5416">
        <f t="shared" si="590"/>
        <v>46</v>
      </c>
      <c r="U5416">
        <f t="shared" si="591"/>
        <v>1</v>
      </c>
      <c r="V5416">
        <f t="shared" si="592"/>
        <v>1.4854268271702415</v>
      </c>
      <c r="W5416">
        <f t="shared" si="593"/>
        <v>2</v>
      </c>
      <c r="X5416">
        <f t="shared" si="594"/>
        <v>28</v>
      </c>
    </row>
    <row r="5417" spans="1:24" x14ac:dyDescent="0.25">
      <c r="A5417">
        <v>4037</v>
      </c>
      <c r="B5417" t="str">
        <f t="shared" si="588"/>
        <v>E4037</v>
      </c>
      <c r="C5417" t="s">
        <v>180</v>
      </c>
      <c r="D5417">
        <v>1</v>
      </c>
      <c r="E5417" s="2">
        <v>39799</v>
      </c>
      <c r="F5417" s="2">
        <v>39875</v>
      </c>
      <c r="G5417">
        <v>52.3</v>
      </c>
      <c r="H5417">
        <v>2.59</v>
      </c>
      <c r="I5417">
        <v>2.85</v>
      </c>
      <c r="J5417">
        <v>394</v>
      </c>
      <c r="K5417" t="str">
        <f>INDEX(lehmad!B$2:B$412,MATCH(klypsid!$B5417,lehmad!$A$2:$A$412,0))</f>
        <v>21.06.2006</v>
      </c>
      <c r="L5417">
        <f>INDEX(lehmad!C$2:C$412,MATCH(klypsid!$B5417,lehmad!$A$2:$A$412,0))</f>
        <v>56172</v>
      </c>
      <c r="M5417">
        <f>INDEX(lehmad!D$2:D$412,MATCH(klypsid!$B5417,lehmad!$A$2:$A$412,0))</f>
        <v>113</v>
      </c>
      <c r="N5417">
        <f>INDEX(lehmad!E$2:E$412,MATCH(klypsid!$B5417,lehmad!$A$2:$A$412,0))</f>
        <v>0.93799999999999994</v>
      </c>
      <c r="O5417" t="str">
        <f>INDEX(lehmad!F$2:F$412,MATCH(klypsid!$B5417,lehmad!$A$2:$A$412,0))</f>
        <v>DYNASTY-ET</v>
      </c>
      <c r="P5417">
        <f>INDEX(lehmad!G$2:G$412,MATCH(klypsid!$B5417,lehmad!$A$2:$A$412,0))</f>
        <v>2002</v>
      </c>
      <c r="Q5417" s="2">
        <f>INDEX(lehmad!H$2:H$412,MATCH(klypsid!$B5417,lehmad!$A$2:$A$412,0))</f>
        <v>36044</v>
      </c>
      <c r="R5417">
        <f>INDEX(lehmad!I$2:I$412,MATCH(klypsid!$B5417,lehmad!$A$2:$A$412,0))</f>
        <v>124</v>
      </c>
      <c r="S5417">
        <f t="shared" si="589"/>
        <v>1</v>
      </c>
      <c r="T5417">
        <f t="shared" si="590"/>
        <v>76</v>
      </c>
      <c r="U5417">
        <f t="shared" si="591"/>
        <v>2</v>
      </c>
      <c r="V5417">
        <f t="shared" si="592"/>
        <v>4.9781956296816521</v>
      </c>
      <c r="W5417">
        <f t="shared" si="593"/>
        <v>3</v>
      </c>
      <c r="X5417">
        <f t="shared" si="594"/>
        <v>30</v>
      </c>
    </row>
    <row r="5418" spans="1:24" x14ac:dyDescent="0.25">
      <c r="A5418">
        <v>4037</v>
      </c>
      <c r="B5418" t="str">
        <f t="shared" si="588"/>
        <v>E4037</v>
      </c>
      <c r="C5418" t="s">
        <v>180</v>
      </c>
      <c r="D5418">
        <v>1</v>
      </c>
      <c r="E5418" s="2">
        <v>39799</v>
      </c>
      <c r="F5418" s="2">
        <v>39908</v>
      </c>
      <c r="G5418">
        <v>46.5</v>
      </c>
      <c r="H5418">
        <v>2.7</v>
      </c>
      <c r="I5418">
        <v>2.8</v>
      </c>
      <c r="J5418">
        <v>29</v>
      </c>
      <c r="K5418" t="str">
        <f>INDEX(lehmad!B$2:B$412,MATCH(klypsid!$B5418,lehmad!$A$2:$A$412,0))</f>
        <v>21.06.2006</v>
      </c>
      <c r="L5418">
        <f>INDEX(lehmad!C$2:C$412,MATCH(klypsid!$B5418,lehmad!$A$2:$A$412,0))</f>
        <v>56172</v>
      </c>
      <c r="M5418">
        <f>INDEX(lehmad!D$2:D$412,MATCH(klypsid!$B5418,lehmad!$A$2:$A$412,0))</f>
        <v>113</v>
      </c>
      <c r="N5418">
        <f>INDEX(lehmad!E$2:E$412,MATCH(klypsid!$B5418,lehmad!$A$2:$A$412,0))</f>
        <v>0.93799999999999994</v>
      </c>
      <c r="O5418" t="str">
        <f>INDEX(lehmad!F$2:F$412,MATCH(klypsid!$B5418,lehmad!$A$2:$A$412,0))</f>
        <v>DYNASTY-ET</v>
      </c>
      <c r="P5418">
        <f>INDEX(lehmad!G$2:G$412,MATCH(klypsid!$B5418,lehmad!$A$2:$A$412,0))</f>
        <v>2002</v>
      </c>
      <c r="Q5418" s="2">
        <f>INDEX(lehmad!H$2:H$412,MATCH(klypsid!$B5418,lehmad!$A$2:$A$412,0))</f>
        <v>36044</v>
      </c>
      <c r="R5418">
        <f>INDEX(lehmad!I$2:I$412,MATCH(klypsid!$B5418,lehmad!$A$2:$A$412,0))</f>
        <v>124</v>
      </c>
      <c r="S5418">
        <f t="shared" si="589"/>
        <v>1</v>
      </c>
      <c r="T5418">
        <f t="shared" si="590"/>
        <v>109</v>
      </c>
      <c r="U5418">
        <f t="shared" si="591"/>
        <v>2</v>
      </c>
      <c r="V5418">
        <f t="shared" si="592"/>
        <v>1.2141248053528473</v>
      </c>
      <c r="W5418">
        <f t="shared" si="593"/>
        <v>4</v>
      </c>
      <c r="X5418">
        <f t="shared" si="594"/>
        <v>33</v>
      </c>
    </row>
    <row r="5419" spans="1:24" x14ac:dyDescent="0.25">
      <c r="A5419">
        <v>4037</v>
      </c>
      <c r="B5419" t="str">
        <f t="shared" si="588"/>
        <v>E4037</v>
      </c>
      <c r="C5419" t="s">
        <v>180</v>
      </c>
      <c r="D5419">
        <v>1</v>
      </c>
      <c r="E5419" s="2">
        <v>39799</v>
      </c>
      <c r="F5419" s="2">
        <v>39972</v>
      </c>
      <c r="G5419">
        <v>39.299999999999997</v>
      </c>
      <c r="H5419">
        <v>3</v>
      </c>
      <c r="I5419">
        <v>3.21</v>
      </c>
      <c r="J5419">
        <v>42</v>
      </c>
      <c r="K5419" t="str">
        <f>INDEX(lehmad!B$2:B$412,MATCH(klypsid!$B5419,lehmad!$A$2:$A$412,0))</f>
        <v>21.06.2006</v>
      </c>
      <c r="L5419">
        <f>INDEX(lehmad!C$2:C$412,MATCH(klypsid!$B5419,lehmad!$A$2:$A$412,0))</f>
        <v>56172</v>
      </c>
      <c r="M5419">
        <f>INDEX(lehmad!D$2:D$412,MATCH(klypsid!$B5419,lehmad!$A$2:$A$412,0))</f>
        <v>113</v>
      </c>
      <c r="N5419">
        <f>INDEX(lehmad!E$2:E$412,MATCH(klypsid!$B5419,lehmad!$A$2:$A$412,0))</f>
        <v>0.93799999999999994</v>
      </c>
      <c r="O5419" t="str">
        <f>INDEX(lehmad!F$2:F$412,MATCH(klypsid!$B5419,lehmad!$A$2:$A$412,0))</f>
        <v>DYNASTY-ET</v>
      </c>
      <c r="P5419">
        <f>INDEX(lehmad!G$2:G$412,MATCH(klypsid!$B5419,lehmad!$A$2:$A$412,0))</f>
        <v>2002</v>
      </c>
      <c r="Q5419" s="2">
        <f>INDEX(lehmad!H$2:H$412,MATCH(klypsid!$B5419,lehmad!$A$2:$A$412,0))</f>
        <v>36044</v>
      </c>
      <c r="R5419">
        <f>INDEX(lehmad!I$2:I$412,MATCH(klypsid!$B5419,lehmad!$A$2:$A$412,0))</f>
        <v>124</v>
      </c>
      <c r="S5419">
        <f t="shared" si="589"/>
        <v>1</v>
      </c>
      <c r="T5419">
        <f t="shared" si="590"/>
        <v>173</v>
      </c>
      <c r="U5419">
        <f t="shared" si="591"/>
        <v>3</v>
      </c>
      <c r="V5419">
        <f t="shared" si="592"/>
        <v>1.7484612330040357</v>
      </c>
      <c r="W5419">
        <f t="shared" si="593"/>
        <v>5</v>
      </c>
      <c r="X5419">
        <f t="shared" si="594"/>
        <v>64</v>
      </c>
    </row>
    <row r="5420" spans="1:24" x14ac:dyDescent="0.25">
      <c r="A5420">
        <v>4037</v>
      </c>
      <c r="B5420" t="str">
        <f t="shared" si="588"/>
        <v>E4037</v>
      </c>
      <c r="C5420" t="s">
        <v>180</v>
      </c>
      <c r="D5420">
        <v>1</v>
      </c>
      <c r="E5420" s="2">
        <v>39799</v>
      </c>
      <c r="F5420" s="2">
        <v>40037</v>
      </c>
      <c r="G5420">
        <v>31.4</v>
      </c>
      <c r="H5420">
        <v>1.73</v>
      </c>
      <c r="I5420">
        <v>3.61</v>
      </c>
      <c r="J5420">
        <v>61</v>
      </c>
      <c r="K5420" t="str">
        <f>INDEX(lehmad!B$2:B$412,MATCH(klypsid!$B5420,lehmad!$A$2:$A$412,0))</f>
        <v>21.06.2006</v>
      </c>
      <c r="L5420">
        <f>INDEX(lehmad!C$2:C$412,MATCH(klypsid!$B5420,lehmad!$A$2:$A$412,0))</f>
        <v>56172</v>
      </c>
      <c r="M5420">
        <f>INDEX(lehmad!D$2:D$412,MATCH(klypsid!$B5420,lehmad!$A$2:$A$412,0))</f>
        <v>113</v>
      </c>
      <c r="N5420">
        <f>INDEX(lehmad!E$2:E$412,MATCH(klypsid!$B5420,lehmad!$A$2:$A$412,0))</f>
        <v>0.93799999999999994</v>
      </c>
      <c r="O5420" t="str">
        <f>INDEX(lehmad!F$2:F$412,MATCH(klypsid!$B5420,lehmad!$A$2:$A$412,0))</f>
        <v>DYNASTY-ET</v>
      </c>
      <c r="P5420">
        <f>INDEX(lehmad!G$2:G$412,MATCH(klypsid!$B5420,lehmad!$A$2:$A$412,0))</f>
        <v>2002</v>
      </c>
      <c r="Q5420" s="2">
        <f>INDEX(lehmad!H$2:H$412,MATCH(klypsid!$B5420,lehmad!$A$2:$A$412,0))</f>
        <v>36044</v>
      </c>
      <c r="R5420">
        <f>INDEX(lehmad!I$2:I$412,MATCH(klypsid!$B5420,lehmad!$A$2:$A$412,0))</f>
        <v>124</v>
      </c>
      <c r="S5420">
        <f t="shared" si="589"/>
        <v>1</v>
      </c>
      <c r="T5420">
        <f t="shared" si="590"/>
        <v>238</v>
      </c>
      <c r="U5420">
        <f t="shared" si="591"/>
        <v>3</v>
      </c>
      <c r="V5420">
        <f t="shared" si="592"/>
        <v>2.2868811477881614</v>
      </c>
      <c r="W5420">
        <f t="shared" si="593"/>
        <v>6</v>
      </c>
      <c r="X5420">
        <f t="shared" si="594"/>
        <v>65</v>
      </c>
    </row>
    <row r="5421" spans="1:24" x14ac:dyDescent="0.25">
      <c r="A5421">
        <v>4037</v>
      </c>
      <c r="B5421" t="str">
        <f t="shared" si="588"/>
        <v>E4037</v>
      </c>
      <c r="C5421" t="s">
        <v>180</v>
      </c>
      <c r="D5421">
        <v>1</v>
      </c>
      <c r="E5421" s="2">
        <v>39799</v>
      </c>
      <c r="F5421" s="2">
        <v>40066</v>
      </c>
      <c r="G5421">
        <v>37.4</v>
      </c>
      <c r="H5421">
        <v>2.48</v>
      </c>
      <c r="I5421">
        <v>3.38</v>
      </c>
      <c r="J5421">
        <v>49</v>
      </c>
      <c r="K5421" t="str">
        <f>INDEX(lehmad!B$2:B$412,MATCH(klypsid!$B5421,lehmad!$A$2:$A$412,0))</f>
        <v>21.06.2006</v>
      </c>
      <c r="L5421">
        <f>INDEX(lehmad!C$2:C$412,MATCH(klypsid!$B5421,lehmad!$A$2:$A$412,0))</f>
        <v>56172</v>
      </c>
      <c r="M5421">
        <f>INDEX(lehmad!D$2:D$412,MATCH(klypsid!$B5421,lehmad!$A$2:$A$412,0))</f>
        <v>113</v>
      </c>
      <c r="N5421">
        <f>INDEX(lehmad!E$2:E$412,MATCH(klypsid!$B5421,lehmad!$A$2:$A$412,0))</f>
        <v>0.93799999999999994</v>
      </c>
      <c r="O5421" t="str">
        <f>INDEX(lehmad!F$2:F$412,MATCH(klypsid!$B5421,lehmad!$A$2:$A$412,0))</f>
        <v>DYNASTY-ET</v>
      </c>
      <c r="P5421">
        <f>INDEX(lehmad!G$2:G$412,MATCH(klypsid!$B5421,lehmad!$A$2:$A$412,0))</f>
        <v>2002</v>
      </c>
      <c r="Q5421" s="2">
        <f>INDEX(lehmad!H$2:H$412,MATCH(klypsid!$B5421,lehmad!$A$2:$A$412,0))</f>
        <v>36044</v>
      </c>
      <c r="R5421">
        <f>INDEX(lehmad!I$2:I$412,MATCH(klypsid!$B5421,lehmad!$A$2:$A$412,0))</f>
        <v>124</v>
      </c>
      <c r="S5421">
        <f t="shared" si="589"/>
        <v>1</v>
      </c>
      <c r="T5421">
        <f t="shared" si="590"/>
        <v>267</v>
      </c>
      <c r="U5421">
        <f t="shared" si="591"/>
        <v>3</v>
      </c>
      <c r="V5421">
        <f t="shared" si="592"/>
        <v>1.9708536543404835</v>
      </c>
      <c r="W5421">
        <f t="shared" si="593"/>
        <v>7</v>
      </c>
      <c r="X5421">
        <f t="shared" si="594"/>
        <v>29</v>
      </c>
    </row>
    <row r="5422" spans="1:24" x14ac:dyDescent="0.25">
      <c r="A5422">
        <v>4037</v>
      </c>
      <c r="B5422" t="str">
        <f t="shared" si="588"/>
        <v>E4037</v>
      </c>
      <c r="C5422" t="s">
        <v>180</v>
      </c>
      <c r="D5422">
        <v>1</v>
      </c>
      <c r="E5422" s="2">
        <v>39799</v>
      </c>
      <c r="F5422" s="2">
        <v>40094</v>
      </c>
      <c r="G5422">
        <v>35.5</v>
      </c>
      <c r="H5422">
        <v>1.91</v>
      </c>
      <c r="I5422">
        <v>3.88</v>
      </c>
      <c r="J5422">
        <v>162</v>
      </c>
      <c r="K5422" t="str">
        <f>INDEX(lehmad!B$2:B$412,MATCH(klypsid!$B5422,lehmad!$A$2:$A$412,0))</f>
        <v>21.06.2006</v>
      </c>
      <c r="L5422">
        <f>INDEX(lehmad!C$2:C$412,MATCH(klypsid!$B5422,lehmad!$A$2:$A$412,0))</f>
        <v>56172</v>
      </c>
      <c r="M5422">
        <f>INDEX(lehmad!D$2:D$412,MATCH(klypsid!$B5422,lehmad!$A$2:$A$412,0))</f>
        <v>113</v>
      </c>
      <c r="N5422">
        <f>INDEX(lehmad!E$2:E$412,MATCH(klypsid!$B5422,lehmad!$A$2:$A$412,0))</f>
        <v>0.93799999999999994</v>
      </c>
      <c r="O5422" t="str">
        <f>INDEX(lehmad!F$2:F$412,MATCH(klypsid!$B5422,lehmad!$A$2:$A$412,0))</f>
        <v>DYNASTY-ET</v>
      </c>
      <c r="P5422">
        <f>INDEX(lehmad!G$2:G$412,MATCH(klypsid!$B5422,lehmad!$A$2:$A$412,0))</f>
        <v>2002</v>
      </c>
      <c r="Q5422" s="2">
        <f>INDEX(lehmad!H$2:H$412,MATCH(klypsid!$B5422,lehmad!$A$2:$A$412,0))</f>
        <v>36044</v>
      </c>
      <c r="R5422">
        <f>INDEX(lehmad!I$2:I$412,MATCH(klypsid!$B5422,lehmad!$A$2:$A$412,0))</f>
        <v>124</v>
      </c>
      <c r="S5422">
        <f t="shared" si="589"/>
        <v>1</v>
      </c>
      <c r="T5422">
        <f t="shared" si="590"/>
        <v>295</v>
      </c>
      <c r="U5422">
        <f t="shared" si="591"/>
        <v>3</v>
      </c>
      <c r="V5422">
        <f t="shared" si="592"/>
        <v>3.6959938131098999</v>
      </c>
      <c r="W5422">
        <f t="shared" si="593"/>
        <v>8</v>
      </c>
      <c r="X5422">
        <f t="shared" si="594"/>
        <v>28</v>
      </c>
    </row>
    <row r="5423" spans="1:24" x14ac:dyDescent="0.25">
      <c r="A5423">
        <v>4037</v>
      </c>
      <c r="B5423" t="str">
        <f t="shared" si="588"/>
        <v>E4037</v>
      </c>
      <c r="C5423" t="s">
        <v>180</v>
      </c>
      <c r="D5423">
        <v>1</v>
      </c>
      <c r="E5423" s="2">
        <v>39799</v>
      </c>
      <c r="F5423" s="2">
        <v>40125</v>
      </c>
      <c r="G5423">
        <v>29.7</v>
      </c>
      <c r="H5423">
        <v>2.59</v>
      </c>
      <c r="I5423">
        <v>3.63</v>
      </c>
      <c r="J5423">
        <v>173</v>
      </c>
      <c r="K5423" t="str">
        <f>INDEX(lehmad!B$2:B$412,MATCH(klypsid!$B5423,lehmad!$A$2:$A$412,0))</f>
        <v>21.06.2006</v>
      </c>
      <c r="L5423">
        <f>INDEX(lehmad!C$2:C$412,MATCH(klypsid!$B5423,lehmad!$A$2:$A$412,0))</f>
        <v>56172</v>
      </c>
      <c r="M5423">
        <f>INDEX(lehmad!D$2:D$412,MATCH(klypsid!$B5423,lehmad!$A$2:$A$412,0))</f>
        <v>113</v>
      </c>
      <c r="N5423">
        <f>INDEX(lehmad!E$2:E$412,MATCH(klypsid!$B5423,lehmad!$A$2:$A$412,0))</f>
        <v>0.93799999999999994</v>
      </c>
      <c r="O5423" t="str">
        <f>INDEX(lehmad!F$2:F$412,MATCH(klypsid!$B5423,lehmad!$A$2:$A$412,0))</f>
        <v>DYNASTY-ET</v>
      </c>
      <c r="P5423">
        <f>INDEX(lehmad!G$2:G$412,MATCH(klypsid!$B5423,lehmad!$A$2:$A$412,0))</f>
        <v>2002</v>
      </c>
      <c r="Q5423" s="2">
        <f>INDEX(lehmad!H$2:H$412,MATCH(klypsid!$B5423,lehmad!$A$2:$A$412,0))</f>
        <v>36044</v>
      </c>
      <c r="R5423">
        <f>INDEX(lehmad!I$2:I$412,MATCH(klypsid!$B5423,lehmad!$A$2:$A$412,0))</f>
        <v>124</v>
      </c>
      <c r="S5423">
        <f t="shared" si="589"/>
        <v>1</v>
      </c>
      <c r="T5423">
        <f t="shared" si="590"/>
        <v>326</v>
      </c>
      <c r="U5423">
        <f t="shared" si="591"/>
        <v>3</v>
      </c>
      <c r="V5423">
        <f t="shared" si="592"/>
        <v>3.7907720378620002</v>
      </c>
      <c r="W5423">
        <f t="shared" si="593"/>
        <v>9</v>
      </c>
      <c r="X5423">
        <f t="shared" si="594"/>
        <v>31</v>
      </c>
    </row>
    <row r="5424" spans="1:24" x14ac:dyDescent="0.25">
      <c r="A5424">
        <v>4037</v>
      </c>
      <c r="B5424" t="str">
        <f t="shared" si="588"/>
        <v>E4037</v>
      </c>
      <c r="C5424" t="s">
        <v>180</v>
      </c>
      <c r="D5424">
        <v>1</v>
      </c>
      <c r="E5424" s="2">
        <v>39799</v>
      </c>
      <c r="F5424" s="2">
        <v>40153</v>
      </c>
      <c r="G5424">
        <v>38.5</v>
      </c>
      <c r="H5424">
        <v>2.57</v>
      </c>
      <c r="I5424">
        <v>3.39</v>
      </c>
      <c r="J5424">
        <v>62</v>
      </c>
      <c r="K5424" t="str">
        <f>INDEX(lehmad!B$2:B$412,MATCH(klypsid!$B5424,lehmad!$A$2:$A$412,0))</f>
        <v>21.06.2006</v>
      </c>
      <c r="L5424">
        <f>INDEX(lehmad!C$2:C$412,MATCH(klypsid!$B5424,lehmad!$A$2:$A$412,0))</f>
        <v>56172</v>
      </c>
      <c r="M5424">
        <f>INDEX(lehmad!D$2:D$412,MATCH(klypsid!$B5424,lehmad!$A$2:$A$412,0))</f>
        <v>113</v>
      </c>
      <c r="N5424">
        <f>INDEX(lehmad!E$2:E$412,MATCH(klypsid!$B5424,lehmad!$A$2:$A$412,0))</f>
        <v>0.93799999999999994</v>
      </c>
      <c r="O5424" t="str">
        <f>INDEX(lehmad!F$2:F$412,MATCH(klypsid!$B5424,lehmad!$A$2:$A$412,0))</f>
        <v>DYNASTY-ET</v>
      </c>
      <c r="P5424">
        <f>INDEX(lehmad!G$2:G$412,MATCH(klypsid!$B5424,lehmad!$A$2:$A$412,0))</f>
        <v>2002</v>
      </c>
      <c r="Q5424" s="2">
        <f>INDEX(lehmad!H$2:H$412,MATCH(klypsid!$B5424,lehmad!$A$2:$A$412,0))</f>
        <v>36044</v>
      </c>
      <c r="R5424">
        <f>INDEX(lehmad!I$2:I$412,MATCH(klypsid!$B5424,lehmad!$A$2:$A$412,0))</f>
        <v>124</v>
      </c>
      <c r="S5424">
        <f t="shared" si="589"/>
        <v>1</v>
      </c>
      <c r="T5424">
        <f t="shared" si="590"/>
        <v>354</v>
      </c>
      <c r="U5424">
        <f t="shared" si="591"/>
        <v>3</v>
      </c>
      <c r="V5424">
        <f t="shared" si="592"/>
        <v>2.3103401206121505</v>
      </c>
      <c r="W5424">
        <f t="shared" si="593"/>
        <v>10</v>
      </c>
      <c r="X5424">
        <f t="shared" si="594"/>
        <v>28</v>
      </c>
    </row>
    <row r="5425" spans="1:24" x14ac:dyDescent="0.25">
      <c r="A5425">
        <v>4037</v>
      </c>
      <c r="B5425" t="str">
        <f t="shared" si="588"/>
        <v>E4037</v>
      </c>
      <c r="C5425" t="s">
        <v>180</v>
      </c>
      <c r="D5425">
        <v>1</v>
      </c>
      <c r="E5425" s="2">
        <v>39799</v>
      </c>
      <c r="F5425" s="2">
        <v>40186</v>
      </c>
      <c r="G5425">
        <v>39</v>
      </c>
      <c r="H5425">
        <v>2.74</v>
      </c>
      <c r="I5425">
        <v>3.33</v>
      </c>
      <c r="J5425">
        <v>54</v>
      </c>
      <c r="K5425" t="str">
        <f>INDEX(lehmad!B$2:B$412,MATCH(klypsid!$B5425,lehmad!$A$2:$A$412,0))</f>
        <v>21.06.2006</v>
      </c>
      <c r="L5425">
        <f>INDEX(lehmad!C$2:C$412,MATCH(klypsid!$B5425,lehmad!$A$2:$A$412,0))</f>
        <v>56172</v>
      </c>
      <c r="M5425">
        <f>INDEX(lehmad!D$2:D$412,MATCH(klypsid!$B5425,lehmad!$A$2:$A$412,0))</f>
        <v>113</v>
      </c>
      <c r="N5425">
        <f>INDEX(lehmad!E$2:E$412,MATCH(klypsid!$B5425,lehmad!$A$2:$A$412,0))</f>
        <v>0.93799999999999994</v>
      </c>
      <c r="O5425" t="str">
        <f>INDEX(lehmad!F$2:F$412,MATCH(klypsid!$B5425,lehmad!$A$2:$A$412,0))</f>
        <v>DYNASTY-ET</v>
      </c>
      <c r="P5425">
        <f>INDEX(lehmad!G$2:G$412,MATCH(klypsid!$B5425,lehmad!$A$2:$A$412,0))</f>
        <v>2002</v>
      </c>
      <c r="Q5425" s="2">
        <f>INDEX(lehmad!H$2:H$412,MATCH(klypsid!$B5425,lehmad!$A$2:$A$412,0))</f>
        <v>36044</v>
      </c>
      <c r="R5425">
        <f>INDEX(lehmad!I$2:I$412,MATCH(klypsid!$B5425,lehmad!$A$2:$A$412,0))</f>
        <v>124</v>
      </c>
      <c r="S5425">
        <f t="shared" si="589"/>
        <v>1</v>
      </c>
      <c r="T5425">
        <f t="shared" si="590"/>
        <v>387</v>
      </c>
      <c r="U5425">
        <f t="shared" si="591"/>
        <v>3</v>
      </c>
      <c r="V5425">
        <f t="shared" si="592"/>
        <v>2.1110313123887439</v>
      </c>
      <c r="W5425">
        <f t="shared" si="593"/>
        <v>11</v>
      </c>
      <c r="X5425">
        <f t="shared" si="594"/>
        <v>33</v>
      </c>
    </row>
    <row r="5426" spans="1:24" x14ac:dyDescent="0.25">
      <c r="A5426">
        <v>4037</v>
      </c>
      <c r="B5426" t="str">
        <f t="shared" si="588"/>
        <v>E4037</v>
      </c>
      <c r="C5426" t="s">
        <v>180</v>
      </c>
      <c r="D5426">
        <v>1</v>
      </c>
      <c r="E5426" s="2">
        <v>39799</v>
      </c>
      <c r="F5426" s="2">
        <v>40214</v>
      </c>
      <c r="G5426">
        <v>28.5</v>
      </c>
      <c r="H5426">
        <v>3.87</v>
      </c>
      <c r="I5426">
        <v>3.43</v>
      </c>
      <c r="J5426">
        <v>55</v>
      </c>
      <c r="K5426" t="str">
        <f>INDEX(lehmad!B$2:B$412,MATCH(klypsid!$B5426,lehmad!$A$2:$A$412,0))</f>
        <v>21.06.2006</v>
      </c>
      <c r="L5426">
        <f>INDEX(lehmad!C$2:C$412,MATCH(klypsid!$B5426,lehmad!$A$2:$A$412,0))</f>
        <v>56172</v>
      </c>
      <c r="M5426">
        <f>INDEX(lehmad!D$2:D$412,MATCH(klypsid!$B5426,lehmad!$A$2:$A$412,0))</f>
        <v>113</v>
      </c>
      <c r="N5426">
        <f>INDEX(lehmad!E$2:E$412,MATCH(klypsid!$B5426,lehmad!$A$2:$A$412,0))</f>
        <v>0.93799999999999994</v>
      </c>
      <c r="O5426" t="str">
        <f>INDEX(lehmad!F$2:F$412,MATCH(klypsid!$B5426,lehmad!$A$2:$A$412,0))</f>
        <v>DYNASTY-ET</v>
      </c>
      <c r="P5426">
        <f>INDEX(lehmad!G$2:G$412,MATCH(klypsid!$B5426,lehmad!$A$2:$A$412,0))</f>
        <v>2002</v>
      </c>
      <c r="Q5426" s="2">
        <f>INDEX(lehmad!H$2:H$412,MATCH(klypsid!$B5426,lehmad!$A$2:$A$412,0))</f>
        <v>36044</v>
      </c>
      <c r="R5426">
        <f>INDEX(lehmad!I$2:I$412,MATCH(klypsid!$B5426,lehmad!$A$2:$A$412,0))</f>
        <v>124</v>
      </c>
      <c r="S5426">
        <f t="shared" si="589"/>
        <v>1</v>
      </c>
      <c r="T5426">
        <f t="shared" si="590"/>
        <v>415</v>
      </c>
      <c r="U5426">
        <f t="shared" si="591"/>
        <v>3</v>
      </c>
      <c r="V5426">
        <f t="shared" si="592"/>
        <v>2.1375035237499347</v>
      </c>
      <c r="W5426">
        <f t="shared" si="593"/>
        <v>12</v>
      </c>
      <c r="X5426">
        <f t="shared" si="594"/>
        <v>28</v>
      </c>
    </row>
    <row r="5427" spans="1:24" x14ac:dyDescent="0.25">
      <c r="A5427">
        <v>4037</v>
      </c>
      <c r="B5427" t="str">
        <f t="shared" si="588"/>
        <v>E4037</v>
      </c>
      <c r="C5427" t="s">
        <v>180</v>
      </c>
      <c r="D5427">
        <v>1</v>
      </c>
      <c r="E5427" s="2">
        <v>39799</v>
      </c>
      <c r="F5427" s="2">
        <v>40242</v>
      </c>
      <c r="G5427">
        <v>30.6</v>
      </c>
      <c r="H5427">
        <v>3.38</v>
      </c>
      <c r="I5427">
        <v>3.33</v>
      </c>
      <c r="J5427">
        <v>68</v>
      </c>
      <c r="K5427" t="str">
        <f>INDEX(lehmad!B$2:B$412,MATCH(klypsid!$B5427,lehmad!$A$2:$A$412,0))</f>
        <v>21.06.2006</v>
      </c>
      <c r="L5427">
        <f>INDEX(lehmad!C$2:C$412,MATCH(klypsid!$B5427,lehmad!$A$2:$A$412,0))</f>
        <v>56172</v>
      </c>
      <c r="M5427">
        <f>INDEX(lehmad!D$2:D$412,MATCH(klypsid!$B5427,lehmad!$A$2:$A$412,0))</f>
        <v>113</v>
      </c>
      <c r="N5427">
        <f>INDEX(lehmad!E$2:E$412,MATCH(klypsid!$B5427,lehmad!$A$2:$A$412,0))</f>
        <v>0.93799999999999994</v>
      </c>
      <c r="O5427" t="str">
        <f>INDEX(lehmad!F$2:F$412,MATCH(klypsid!$B5427,lehmad!$A$2:$A$412,0))</f>
        <v>DYNASTY-ET</v>
      </c>
      <c r="P5427">
        <f>INDEX(lehmad!G$2:G$412,MATCH(klypsid!$B5427,lehmad!$A$2:$A$412,0))</f>
        <v>2002</v>
      </c>
      <c r="Q5427" s="2">
        <f>INDEX(lehmad!H$2:H$412,MATCH(klypsid!$B5427,lehmad!$A$2:$A$412,0))</f>
        <v>36044</v>
      </c>
      <c r="R5427">
        <f>INDEX(lehmad!I$2:I$412,MATCH(klypsid!$B5427,lehmad!$A$2:$A$412,0))</f>
        <v>124</v>
      </c>
      <c r="S5427">
        <f t="shared" si="589"/>
        <v>1</v>
      </c>
      <c r="T5427">
        <f t="shared" si="590"/>
        <v>443</v>
      </c>
      <c r="U5427">
        <f t="shared" si="591"/>
        <v>3</v>
      </c>
      <c r="V5427">
        <f t="shared" si="592"/>
        <v>2.4436066514756147</v>
      </c>
      <c r="W5427">
        <f t="shared" si="593"/>
        <v>13</v>
      </c>
      <c r="X5427">
        <f t="shared" si="594"/>
        <v>28</v>
      </c>
    </row>
    <row r="5428" spans="1:24" x14ac:dyDescent="0.25">
      <c r="A5428">
        <v>4037</v>
      </c>
      <c r="B5428" t="str">
        <f t="shared" si="588"/>
        <v>E4037</v>
      </c>
      <c r="C5428" t="s">
        <v>180</v>
      </c>
      <c r="D5428">
        <v>1</v>
      </c>
      <c r="E5428" s="2">
        <v>39799</v>
      </c>
      <c r="F5428" s="2">
        <v>40276</v>
      </c>
      <c r="G5428">
        <v>30.8</v>
      </c>
      <c r="H5428">
        <v>3.58</v>
      </c>
      <c r="I5428">
        <v>3.69</v>
      </c>
      <c r="J5428">
        <v>100</v>
      </c>
      <c r="K5428" t="str">
        <f>INDEX(lehmad!B$2:B$412,MATCH(klypsid!$B5428,lehmad!$A$2:$A$412,0))</f>
        <v>21.06.2006</v>
      </c>
      <c r="L5428">
        <f>INDEX(lehmad!C$2:C$412,MATCH(klypsid!$B5428,lehmad!$A$2:$A$412,0))</f>
        <v>56172</v>
      </c>
      <c r="M5428">
        <f>INDEX(lehmad!D$2:D$412,MATCH(klypsid!$B5428,lehmad!$A$2:$A$412,0))</f>
        <v>113</v>
      </c>
      <c r="N5428">
        <f>INDEX(lehmad!E$2:E$412,MATCH(klypsid!$B5428,lehmad!$A$2:$A$412,0))</f>
        <v>0.93799999999999994</v>
      </c>
      <c r="O5428" t="str">
        <f>INDEX(lehmad!F$2:F$412,MATCH(klypsid!$B5428,lehmad!$A$2:$A$412,0))</f>
        <v>DYNASTY-ET</v>
      </c>
      <c r="P5428">
        <f>INDEX(lehmad!G$2:G$412,MATCH(klypsid!$B5428,lehmad!$A$2:$A$412,0))</f>
        <v>2002</v>
      </c>
      <c r="Q5428" s="2">
        <f>INDEX(lehmad!H$2:H$412,MATCH(klypsid!$B5428,lehmad!$A$2:$A$412,0))</f>
        <v>36044</v>
      </c>
      <c r="R5428">
        <f>INDEX(lehmad!I$2:I$412,MATCH(klypsid!$B5428,lehmad!$A$2:$A$412,0))</f>
        <v>124</v>
      </c>
      <c r="S5428">
        <f t="shared" si="589"/>
        <v>1</v>
      </c>
      <c r="T5428">
        <f t="shared" si="590"/>
        <v>477</v>
      </c>
      <c r="U5428">
        <f t="shared" si="591"/>
        <v>3</v>
      </c>
      <c r="V5428">
        <f t="shared" si="592"/>
        <v>3</v>
      </c>
      <c r="W5428">
        <f t="shared" si="593"/>
        <v>14</v>
      </c>
      <c r="X5428">
        <f t="shared" si="594"/>
        <v>34</v>
      </c>
    </row>
    <row r="5429" spans="1:24" x14ac:dyDescent="0.25">
      <c r="A5429">
        <v>4037</v>
      </c>
      <c r="B5429" t="str">
        <f t="shared" si="588"/>
        <v>E4037</v>
      </c>
      <c r="C5429" t="s">
        <v>180</v>
      </c>
      <c r="D5429">
        <v>1</v>
      </c>
      <c r="E5429" s="2">
        <v>39799</v>
      </c>
      <c r="F5429" s="2">
        <v>40304</v>
      </c>
      <c r="G5429">
        <v>31.9</v>
      </c>
      <c r="H5429">
        <v>3.73</v>
      </c>
      <c r="I5429">
        <v>3.42</v>
      </c>
      <c r="J5429">
        <v>34</v>
      </c>
      <c r="K5429" t="str">
        <f>INDEX(lehmad!B$2:B$412,MATCH(klypsid!$B5429,lehmad!$A$2:$A$412,0))</f>
        <v>21.06.2006</v>
      </c>
      <c r="L5429">
        <f>INDEX(lehmad!C$2:C$412,MATCH(klypsid!$B5429,lehmad!$A$2:$A$412,0))</f>
        <v>56172</v>
      </c>
      <c r="M5429">
        <f>INDEX(lehmad!D$2:D$412,MATCH(klypsid!$B5429,lehmad!$A$2:$A$412,0))</f>
        <v>113</v>
      </c>
      <c r="N5429">
        <f>INDEX(lehmad!E$2:E$412,MATCH(klypsid!$B5429,lehmad!$A$2:$A$412,0))</f>
        <v>0.93799999999999994</v>
      </c>
      <c r="O5429" t="str">
        <f>INDEX(lehmad!F$2:F$412,MATCH(klypsid!$B5429,lehmad!$A$2:$A$412,0))</f>
        <v>DYNASTY-ET</v>
      </c>
      <c r="P5429">
        <f>INDEX(lehmad!G$2:G$412,MATCH(klypsid!$B5429,lehmad!$A$2:$A$412,0))</f>
        <v>2002</v>
      </c>
      <c r="Q5429" s="2">
        <f>INDEX(lehmad!H$2:H$412,MATCH(klypsid!$B5429,lehmad!$A$2:$A$412,0))</f>
        <v>36044</v>
      </c>
      <c r="R5429">
        <f>INDEX(lehmad!I$2:I$412,MATCH(klypsid!$B5429,lehmad!$A$2:$A$412,0))</f>
        <v>124</v>
      </c>
      <c r="S5429">
        <f t="shared" si="589"/>
        <v>1</v>
      </c>
      <c r="T5429">
        <f t="shared" si="590"/>
        <v>505</v>
      </c>
      <c r="U5429">
        <f t="shared" si="591"/>
        <v>3</v>
      </c>
      <c r="V5429">
        <f t="shared" si="592"/>
        <v>1.443606651475615</v>
      </c>
      <c r="W5429">
        <f t="shared" si="593"/>
        <v>15</v>
      </c>
      <c r="X5429">
        <f t="shared" si="594"/>
        <v>28</v>
      </c>
    </row>
    <row r="5430" spans="1:24" x14ac:dyDescent="0.25">
      <c r="A5430">
        <v>4037</v>
      </c>
      <c r="B5430" t="str">
        <f t="shared" si="588"/>
        <v>E4037</v>
      </c>
      <c r="C5430" t="s">
        <v>180</v>
      </c>
      <c r="D5430">
        <v>1</v>
      </c>
      <c r="E5430" s="2">
        <v>39799</v>
      </c>
      <c r="F5430" s="2">
        <v>40336</v>
      </c>
      <c r="G5430">
        <v>27</v>
      </c>
      <c r="H5430">
        <v>3.34</v>
      </c>
      <c r="I5430">
        <v>3.39</v>
      </c>
      <c r="J5430">
        <v>46</v>
      </c>
      <c r="K5430" t="str">
        <f>INDEX(lehmad!B$2:B$412,MATCH(klypsid!$B5430,lehmad!$A$2:$A$412,0))</f>
        <v>21.06.2006</v>
      </c>
      <c r="L5430">
        <f>INDEX(lehmad!C$2:C$412,MATCH(klypsid!$B5430,lehmad!$A$2:$A$412,0))</f>
        <v>56172</v>
      </c>
      <c r="M5430">
        <f>INDEX(lehmad!D$2:D$412,MATCH(klypsid!$B5430,lehmad!$A$2:$A$412,0))</f>
        <v>113</v>
      </c>
      <c r="N5430">
        <f>INDEX(lehmad!E$2:E$412,MATCH(klypsid!$B5430,lehmad!$A$2:$A$412,0))</f>
        <v>0.93799999999999994</v>
      </c>
      <c r="O5430" t="str">
        <f>INDEX(lehmad!F$2:F$412,MATCH(klypsid!$B5430,lehmad!$A$2:$A$412,0))</f>
        <v>DYNASTY-ET</v>
      </c>
      <c r="P5430">
        <f>INDEX(lehmad!G$2:G$412,MATCH(klypsid!$B5430,lehmad!$A$2:$A$412,0))</f>
        <v>2002</v>
      </c>
      <c r="Q5430" s="2">
        <f>INDEX(lehmad!H$2:H$412,MATCH(klypsid!$B5430,lehmad!$A$2:$A$412,0))</f>
        <v>36044</v>
      </c>
      <c r="R5430">
        <f>INDEX(lehmad!I$2:I$412,MATCH(klypsid!$B5430,lehmad!$A$2:$A$412,0))</f>
        <v>124</v>
      </c>
      <c r="S5430">
        <f t="shared" si="589"/>
        <v>1</v>
      </c>
      <c r="T5430">
        <f t="shared" si="590"/>
        <v>537</v>
      </c>
      <c r="U5430">
        <f t="shared" si="591"/>
        <v>3</v>
      </c>
      <c r="V5430">
        <f t="shared" si="592"/>
        <v>1.8797057662822882</v>
      </c>
      <c r="W5430">
        <f t="shared" si="593"/>
        <v>16</v>
      </c>
      <c r="X5430">
        <f t="shared" si="594"/>
        <v>32</v>
      </c>
    </row>
    <row r="5431" spans="1:24" x14ac:dyDescent="0.25">
      <c r="A5431">
        <v>4037</v>
      </c>
      <c r="B5431" t="str">
        <f t="shared" si="588"/>
        <v>E4037</v>
      </c>
      <c r="C5431" t="s">
        <v>180</v>
      </c>
      <c r="D5431">
        <v>1</v>
      </c>
      <c r="E5431" s="2">
        <v>39799</v>
      </c>
      <c r="F5431" s="2">
        <v>40371</v>
      </c>
      <c r="G5431">
        <v>25.6</v>
      </c>
      <c r="H5431">
        <v>3.8</v>
      </c>
      <c r="I5431">
        <v>3.58</v>
      </c>
      <c r="J5431">
        <v>64</v>
      </c>
      <c r="K5431" t="str">
        <f>INDEX(lehmad!B$2:B$412,MATCH(klypsid!$B5431,lehmad!$A$2:$A$412,0))</f>
        <v>21.06.2006</v>
      </c>
      <c r="L5431">
        <f>INDEX(lehmad!C$2:C$412,MATCH(klypsid!$B5431,lehmad!$A$2:$A$412,0))</f>
        <v>56172</v>
      </c>
      <c r="M5431">
        <f>INDEX(lehmad!D$2:D$412,MATCH(klypsid!$B5431,lehmad!$A$2:$A$412,0))</f>
        <v>113</v>
      </c>
      <c r="N5431">
        <f>INDEX(lehmad!E$2:E$412,MATCH(klypsid!$B5431,lehmad!$A$2:$A$412,0))</f>
        <v>0.93799999999999994</v>
      </c>
      <c r="O5431" t="str">
        <f>INDEX(lehmad!F$2:F$412,MATCH(klypsid!$B5431,lehmad!$A$2:$A$412,0))</f>
        <v>DYNASTY-ET</v>
      </c>
      <c r="P5431">
        <f>INDEX(lehmad!G$2:G$412,MATCH(klypsid!$B5431,lehmad!$A$2:$A$412,0))</f>
        <v>2002</v>
      </c>
      <c r="Q5431" s="2">
        <f>INDEX(lehmad!H$2:H$412,MATCH(klypsid!$B5431,lehmad!$A$2:$A$412,0))</f>
        <v>36044</v>
      </c>
      <c r="R5431">
        <f>INDEX(lehmad!I$2:I$412,MATCH(klypsid!$B5431,lehmad!$A$2:$A$412,0))</f>
        <v>124</v>
      </c>
      <c r="S5431">
        <f t="shared" si="589"/>
        <v>1</v>
      </c>
      <c r="T5431">
        <f t="shared" si="590"/>
        <v>572</v>
      </c>
      <c r="U5431">
        <f t="shared" si="591"/>
        <v>3</v>
      </c>
      <c r="V5431">
        <f t="shared" si="592"/>
        <v>2.3561438102252752</v>
      </c>
      <c r="W5431">
        <f t="shared" si="593"/>
        <v>17</v>
      </c>
      <c r="X5431">
        <f t="shared" si="594"/>
        <v>35</v>
      </c>
    </row>
    <row r="5432" spans="1:24" x14ac:dyDescent="0.25">
      <c r="A5432">
        <v>4037</v>
      </c>
      <c r="B5432" t="str">
        <f t="shared" si="588"/>
        <v>E4037</v>
      </c>
      <c r="C5432" t="s">
        <v>180</v>
      </c>
      <c r="D5432">
        <v>1</v>
      </c>
      <c r="E5432" s="2">
        <v>39799</v>
      </c>
      <c r="F5432" s="2">
        <v>40396</v>
      </c>
      <c r="G5432">
        <v>25.8</v>
      </c>
      <c r="H5432">
        <v>2.5299999999999998</v>
      </c>
      <c r="I5432">
        <v>3.55</v>
      </c>
      <c r="J5432">
        <v>44</v>
      </c>
      <c r="K5432" t="str">
        <f>INDEX(lehmad!B$2:B$412,MATCH(klypsid!$B5432,lehmad!$A$2:$A$412,0))</f>
        <v>21.06.2006</v>
      </c>
      <c r="L5432">
        <f>INDEX(lehmad!C$2:C$412,MATCH(klypsid!$B5432,lehmad!$A$2:$A$412,0))</f>
        <v>56172</v>
      </c>
      <c r="M5432">
        <f>INDEX(lehmad!D$2:D$412,MATCH(klypsid!$B5432,lehmad!$A$2:$A$412,0))</f>
        <v>113</v>
      </c>
      <c r="N5432">
        <f>INDEX(lehmad!E$2:E$412,MATCH(klypsid!$B5432,lehmad!$A$2:$A$412,0))</f>
        <v>0.93799999999999994</v>
      </c>
      <c r="O5432" t="str">
        <f>INDEX(lehmad!F$2:F$412,MATCH(klypsid!$B5432,lehmad!$A$2:$A$412,0))</f>
        <v>DYNASTY-ET</v>
      </c>
      <c r="P5432">
        <f>INDEX(lehmad!G$2:G$412,MATCH(klypsid!$B5432,lehmad!$A$2:$A$412,0))</f>
        <v>2002</v>
      </c>
      <c r="Q5432" s="2">
        <f>INDEX(lehmad!H$2:H$412,MATCH(klypsid!$B5432,lehmad!$A$2:$A$412,0))</f>
        <v>36044</v>
      </c>
      <c r="R5432">
        <f>INDEX(lehmad!I$2:I$412,MATCH(klypsid!$B5432,lehmad!$A$2:$A$412,0))</f>
        <v>124</v>
      </c>
      <c r="S5432">
        <f t="shared" si="589"/>
        <v>1</v>
      </c>
      <c r="T5432">
        <f t="shared" si="590"/>
        <v>597</v>
      </c>
      <c r="U5432">
        <f t="shared" si="591"/>
        <v>3</v>
      </c>
      <c r="V5432">
        <f t="shared" si="592"/>
        <v>1.8155754288625725</v>
      </c>
      <c r="W5432">
        <f t="shared" si="593"/>
        <v>18</v>
      </c>
      <c r="X5432">
        <f t="shared" si="594"/>
        <v>25</v>
      </c>
    </row>
    <row r="5433" spans="1:24" x14ac:dyDescent="0.25">
      <c r="A5433">
        <v>4037</v>
      </c>
      <c r="B5433" t="str">
        <f t="shared" si="588"/>
        <v>E4037</v>
      </c>
      <c r="C5433" t="s">
        <v>180</v>
      </c>
      <c r="D5433">
        <v>1</v>
      </c>
      <c r="E5433" s="2">
        <v>39799</v>
      </c>
      <c r="F5433" s="2">
        <v>40434</v>
      </c>
      <c r="G5433">
        <v>23.4</v>
      </c>
      <c r="H5433">
        <v>3.63</v>
      </c>
      <c r="I5433">
        <v>3.71</v>
      </c>
      <c r="J5433">
        <v>62</v>
      </c>
      <c r="K5433" t="str">
        <f>INDEX(lehmad!B$2:B$412,MATCH(klypsid!$B5433,lehmad!$A$2:$A$412,0))</f>
        <v>21.06.2006</v>
      </c>
      <c r="L5433">
        <f>INDEX(lehmad!C$2:C$412,MATCH(klypsid!$B5433,lehmad!$A$2:$A$412,0))</f>
        <v>56172</v>
      </c>
      <c r="M5433">
        <f>INDEX(lehmad!D$2:D$412,MATCH(klypsid!$B5433,lehmad!$A$2:$A$412,0))</f>
        <v>113</v>
      </c>
      <c r="N5433">
        <f>INDEX(lehmad!E$2:E$412,MATCH(klypsid!$B5433,lehmad!$A$2:$A$412,0))</f>
        <v>0.93799999999999994</v>
      </c>
      <c r="O5433" t="str">
        <f>INDEX(lehmad!F$2:F$412,MATCH(klypsid!$B5433,lehmad!$A$2:$A$412,0))</f>
        <v>DYNASTY-ET</v>
      </c>
      <c r="P5433">
        <f>INDEX(lehmad!G$2:G$412,MATCH(klypsid!$B5433,lehmad!$A$2:$A$412,0))</f>
        <v>2002</v>
      </c>
      <c r="Q5433" s="2">
        <f>INDEX(lehmad!H$2:H$412,MATCH(klypsid!$B5433,lehmad!$A$2:$A$412,0))</f>
        <v>36044</v>
      </c>
      <c r="R5433">
        <f>INDEX(lehmad!I$2:I$412,MATCH(klypsid!$B5433,lehmad!$A$2:$A$412,0))</f>
        <v>124</v>
      </c>
      <c r="S5433">
        <f t="shared" si="589"/>
        <v>1</v>
      </c>
      <c r="T5433">
        <f t="shared" si="590"/>
        <v>635</v>
      </c>
      <c r="U5433">
        <f t="shared" si="591"/>
        <v>3</v>
      </c>
      <c r="V5433">
        <f t="shared" si="592"/>
        <v>2.3103401206121505</v>
      </c>
      <c r="W5433">
        <f t="shared" si="593"/>
        <v>19</v>
      </c>
      <c r="X5433">
        <f t="shared" si="594"/>
        <v>38</v>
      </c>
    </row>
    <row r="5434" spans="1:24" x14ac:dyDescent="0.25">
      <c r="A5434">
        <v>4037</v>
      </c>
      <c r="B5434" t="str">
        <f t="shared" si="588"/>
        <v>E4037</v>
      </c>
      <c r="C5434" t="s">
        <v>180</v>
      </c>
      <c r="D5434">
        <v>1</v>
      </c>
      <c r="E5434" s="2">
        <v>39799</v>
      </c>
      <c r="F5434" s="2">
        <v>40462</v>
      </c>
      <c r="G5434">
        <v>26.1</v>
      </c>
      <c r="H5434">
        <v>3.81</v>
      </c>
      <c r="I5434">
        <v>3.59</v>
      </c>
      <c r="J5434">
        <v>50</v>
      </c>
      <c r="K5434" t="str">
        <f>INDEX(lehmad!B$2:B$412,MATCH(klypsid!$B5434,lehmad!$A$2:$A$412,0))</f>
        <v>21.06.2006</v>
      </c>
      <c r="L5434">
        <f>INDEX(lehmad!C$2:C$412,MATCH(klypsid!$B5434,lehmad!$A$2:$A$412,0))</f>
        <v>56172</v>
      </c>
      <c r="M5434">
        <f>INDEX(lehmad!D$2:D$412,MATCH(klypsid!$B5434,lehmad!$A$2:$A$412,0))</f>
        <v>113</v>
      </c>
      <c r="N5434">
        <f>INDEX(lehmad!E$2:E$412,MATCH(klypsid!$B5434,lehmad!$A$2:$A$412,0))</f>
        <v>0.93799999999999994</v>
      </c>
      <c r="O5434" t="str">
        <f>INDEX(lehmad!F$2:F$412,MATCH(klypsid!$B5434,lehmad!$A$2:$A$412,0))</f>
        <v>DYNASTY-ET</v>
      </c>
      <c r="P5434">
        <f>INDEX(lehmad!G$2:G$412,MATCH(klypsid!$B5434,lehmad!$A$2:$A$412,0))</f>
        <v>2002</v>
      </c>
      <c r="Q5434" s="2">
        <f>INDEX(lehmad!H$2:H$412,MATCH(klypsid!$B5434,lehmad!$A$2:$A$412,0))</f>
        <v>36044</v>
      </c>
      <c r="R5434">
        <f>INDEX(lehmad!I$2:I$412,MATCH(klypsid!$B5434,lehmad!$A$2:$A$412,0))</f>
        <v>124</v>
      </c>
      <c r="S5434">
        <f t="shared" si="589"/>
        <v>1</v>
      </c>
      <c r="T5434">
        <f t="shared" si="590"/>
        <v>663</v>
      </c>
      <c r="U5434">
        <f t="shared" si="591"/>
        <v>3</v>
      </c>
      <c r="V5434">
        <f t="shared" si="592"/>
        <v>2</v>
      </c>
      <c r="W5434">
        <f t="shared" si="593"/>
        <v>20</v>
      </c>
      <c r="X5434">
        <f t="shared" si="594"/>
        <v>28</v>
      </c>
    </row>
    <row r="5435" spans="1:24" x14ac:dyDescent="0.25">
      <c r="A5435">
        <v>4037</v>
      </c>
      <c r="B5435" t="str">
        <f t="shared" si="588"/>
        <v>E4037</v>
      </c>
      <c r="C5435" t="s">
        <v>180</v>
      </c>
      <c r="D5435">
        <v>1</v>
      </c>
      <c r="E5435" s="2">
        <v>39799</v>
      </c>
      <c r="F5435" s="2">
        <v>40493</v>
      </c>
      <c r="G5435">
        <v>22.3</v>
      </c>
      <c r="H5435">
        <v>3.76</v>
      </c>
      <c r="I5435">
        <v>3.58</v>
      </c>
      <c r="J5435">
        <v>73</v>
      </c>
      <c r="K5435" t="str">
        <f>INDEX(lehmad!B$2:B$412,MATCH(klypsid!$B5435,lehmad!$A$2:$A$412,0))</f>
        <v>21.06.2006</v>
      </c>
      <c r="L5435">
        <f>INDEX(lehmad!C$2:C$412,MATCH(klypsid!$B5435,lehmad!$A$2:$A$412,0))</f>
        <v>56172</v>
      </c>
      <c r="M5435">
        <f>INDEX(lehmad!D$2:D$412,MATCH(klypsid!$B5435,lehmad!$A$2:$A$412,0))</f>
        <v>113</v>
      </c>
      <c r="N5435">
        <f>INDEX(lehmad!E$2:E$412,MATCH(klypsid!$B5435,lehmad!$A$2:$A$412,0))</f>
        <v>0.93799999999999994</v>
      </c>
      <c r="O5435" t="str">
        <f>INDEX(lehmad!F$2:F$412,MATCH(klypsid!$B5435,lehmad!$A$2:$A$412,0))</f>
        <v>DYNASTY-ET</v>
      </c>
      <c r="P5435">
        <f>INDEX(lehmad!G$2:G$412,MATCH(klypsid!$B5435,lehmad!$A$2:$A$412,0))</f>
        <v>2002</v>
      </c>
      <c r="Q5435" s="2">
        <f>INDEX(lehmad!H$2:H$412,MATCH(klypsid!$B5435,lehmad!$A$2:$A$412,0))</f>
        <v>36044</v>
      </c>
      <c r="R5435">
        <f>INDEX(lehmad!I$2:I$412,MATCH(klypsid!$B5435,lehmad!$A$2:$A$412,0))</f>
        <v>124</v>
      </c>
      <c r="S5435">
        <f t="shared" si="589"/>
        <v>1</v>
      </c>
      <c r="T5435">
        <f t="shared" si="590"/>
        <v>694</v>
      </c>
      <c r="U5435">
        <f t="shared" si="591"/>
        <v>3</v>
      </c>
      <c r="V5435">
        <f t="shared" si="592"/>
        <v>2.5459683691052923</v>
      </c>
      <c r="W5435">
        <f t="shared" si="593"/>
        <v>21</v>
      </c>
      <c r="X5435">
        <f t="shared" si="594"/>
        <v>31</v>
      </c>
    </row>
    <row r="5436" spans="1:24" x14ac:dyDescent="0.25">
      <c r="A5436">
        <v>4037</v>
      </c>
      <c r="B5436" t="str">
        <f t="shared" si="588"/>
        <v>E4037</v>
      </c>
      <c r="C5436" t="s">
        <v>180</v>
      </c>
      <c r="D5436">
        <v>1</v>
      </c>
      <c r="E5436" s="2">
        <v>39799</v>
      </c>
      <c r="F5436" s="2">
        <v>40521</v>
      </c>
      <c r="G5436">
        <v>21.1</v>
      </c>
      <c r="H5436">
        <v>3.28</v>
      </c>
      <c r="I5436">
        <v>3.88</v>
      </c>
      <c r="J5436">
        <v>120</v>
      </c>
      <c r="K5436" t="str">
        <f>INDEX(lehmad!B$2:B$412,MATCH(klypsid!$B5436,lehmad!$A$2:$A$412,0))</f>
        <v>21.06.2006</v>
      </c>
      <c r="L5436">
        <f>INDEX(lehmad!C$2:C$412,MATCH(klypsid!$B5436,lehmad!$A$2:$A$412,0))</f>
        <v>56172</v>
      </c>
      <c r="M5436">
        <f>INDEX(lehmad!D$2:D$412,MATCH(klypsid!$B5436,lehmad!$A$2:$A$412,0))</f>
        <v>113</v>
      </c>
      <c r="N5436">
        <f>INDEX(lehmad!E$2:E$412,MATCH(klypsid!$B5436,lehmad!$A$2:$A$412,0))</f>
        <v>0.93799999999999994</v>
      </c>
      <c r="O5436" t="str">
        <f>INDEX(lehmad!F$2:F$412,MATCH(klypsid!$B5436,lehmad!$A$2:$A$412,0))</f>
        <v>DYNASTY-ET</v>
      </c>
      <c r="P5436">
        <f>INDEX(lehmad!G$2:G$412,MATCH(klypsid!$B5436,lehmad!$A$2:$A$412,0))</f>
        <v>2002</v>
      </c>
      <c r="Q5436" s="2">
        <f>INDEX(lehmad!H$2:H$412,MATCH(klypsid!$B5436,lehmad!$A$2:$A$412,0))</f>
        <v>36044</v>
      </c>
      <c r="R5436">
        <f>INDEX(lehmad!I$2:I$412,MATCH(klypsid!$B5436,lehmad!$A$2:$A$412,0))</f>
        <v>124</v>
      </c>
      <c r="S5436">
        <f t="shared" si="589"/>
        <v>1</v>
      </c>
      <c r="T5436">
        <f t="shared" si="590"/>
        <v>722</v>
      </c>
      <c r="U5436">
        <f t="shared" si="591"/>
        <v>3</v>
      </c>
      <c r="V5436">
        <f t="shared" si="592"/>
        <v>3.2630344058337939</v>
      </c>
      <c r="W5436">
        <f t="shared" si="593"/>
        <v>22</v>
      </c>
      <c r="X5436">
        <f t="shared" si="594"/>
        <v>28</v>
      </c>
    </row>
    <row r="5437" spans="1:24" x14ac:dyDescent="0.25">
      <c r="A5437">
        <v>4037</v>
      </c>
      <c r="B5437" t="str">
        <f t="shared" si="588"/>
        <v>E4037</v>
      </c>
      <c r="C5437" t="s">
        <v>180</v>
      </c>
      <c r="D5437">
        <v>1</v>
      </c>
      <c r="E5437" s="2">
        <v>39799</v>
      </c>
      <c r="F5437" s="2">
        <v>40556</v>
      </c>
      <c r="G5437">
        <v>20</v>
      </c>
      <c r="H5437">
        <v>3.62</v>
      </c>
      <c r="I5437">
        <v>3.71</v>
      </c>
      <c r="J5437">
        <v>80</v>
      </c>
      <c r="K5437" t="str">
        <f>INDEX(lehmad!B$2:B$412,MATCH(klypsid!$B5437,lehmad!$A$2:$A$412,0))</f>
        <v>21.06.2006</v>
      </c>
      <c r="L5437">
        <f>INDEX(lehmad!C$2:C$412,MATCH(klypsid!$B5437,lehmad!$A$2:$A$412,0))</f>
        <v>56172</v>
      </c>
      <c r="M5437">
        <f>INDEX(lehmad!D$2:D$412,MATCH(klypsid!$B5437,lehmad!$A$2:$A$412,0))</f>
        <v>113</v>
      </c>
      <c r="N5437">
        <f>INDEX(lehmad!E$2:E$412,MATCH(klypsid!$B5437,lehmad!$A$2:$A$412,0))</f>
        <v>0.93799999999999994</v>
      </c>
      <c r="O5437" t="str">
        <f>INDEX(lehmad!F$2:F$412,MATCH(klypsid!$B5437,lehmad!$A$2:$A$412,0))</f>
        <v>DYNASTY-ET</v>
      </c>
      <c r="P5437">
        <f>INDEX(lehmad!G$2:G$412,MATCH(klypsid!$B5437,lehmad!$A$2:$A$412,0))</f>
        <v>2002</v>
      </c>
      <c r="Q5437" s="2">
        <f>INDEX(lehmad!H$2:H$412,MATCH(klypsid!$B5437,lehmad!$A$2:$A$412,0))</f>
        <v>36044</v>
      </c>
      <c r="R5437">
        <f>INDEX(lehmad!I$2:I$412,MATCH(klypsid!$B5437,lehmad!$A$2:$A$412,0))</f>
        <v>124</v>
      </c>
      <c r="S5437">
        <f t="shared" si="589"/>
        <v>1</v>
      </c>
      <c r="T5437">
        <f t="shared" si="590"/>
        <v>757</v>
      </c>
      <c r="U5437">
        <f t="shared" si="591"/>
        <v>3</v>
      </c>
      <c r="V5437">
        <f t="shared" si="592"/>
        <v>2.6780719051126378</v>
      </c>
      <c r="W5437">
        <f t="shared" si="593"/>
        <v>23</v>
      </c>
      <c r="X5437">
        <f t="shared" si="594"/>
        <v>35</v>
      </c>
    </row>
    <row r="5438" spans="1:24" x14ac:dyDescent="0.25">
      <c r="A5438">
        <v>4038</v>
      </c>
      <c r="B5438" t="str">
        <f t="shared" si="588"/>
        <v>E4038</v>
      </c>
      <c r="C5438" t="s">
        <v>118</v>
      </c>
      <c r="D5438">
        <v>1</v>
      </c>
      <c r="E5438" s="2">
        <v>39630</v>
      </c>
      <c r="F5438" s="2">
        <v>39663</v>
      </c>
      <c r="G5438">
        <v>31.5</v>
      </c>
      <c r="H5438">
        <v>4.66</v>
      </c>
      <c r="I5438">
        <v>2.92</v>
      </c>
      <c r="J5438">
        <v>38</v>
      </c>
      <c r="K5438" t="str">
        <f>INDEX(lehmad!B$2:B$412,MATCH(klypsid!$B5438,lehmad!$A$2:$A$412,0))</f>
        <v>22.06.2006</v>
      </c>
      <c r="L5438">
        <f>INDEX(lehmad!C$2:C$412,MATCH(klypsid!$B5438,lehmad!$A$2:$A$412,0))</f>
        <v>56172</v>
      </c>
      <c r="M5438">
        <f>INDEX(lehmad!D$2:D$412,MATCH(klypsid!$B5438,lehmad!$A$2:$A$412,0))</f>
        <v>97</v>
      </c>
      <c r="N5438">
        <f>INDEX(lehmad!E$2:E$412,MATCH(klypsid!$B5438,lehmad!$A$2:$A$412,0))</f>
        <v>0.875</v>
      </c>
      <c r="O5438" t="str">
        <f>INDEX(lehmad!F$2:F$412,MATCH(klypsid!$B5438,lehmad!$A$2:$A$412,0))</f>
        <v>DYNASTY-ET</v>
      </c>
      <c r="P5438">
        <f>INDEX(lehmad!G$2:G$412,MATCH(klypsid!$B5438,lehmad!$A$2:$A$412,0))</f>
        <v>2002</v>
      </c>
      <c r="Q5438" s="2">
        <f>INDEX(lehmad!H$2:H$412,MATCH(klypsid!$B5438,lehmad!$A$2:$A$412,0))</f>
        <v>36044</v>
      </c>
      <c r="R5438">
        <f>INDEX(lehmad!I$2:I$412,MATCH(klypsid!$B5438,lehmad!$A$2:$A$412,0))</f>
        <v>124</v>
      </c>
      <c r="S5438">
        <f t="shared" si="589"/>
        <v>1</v>
      </c>
      <c r="T5438">
        <f t="shared" si="590"/>
        <v>33</v>
      </c>
      <c r="U5438">
        <f t="shared" si="591"/>
        <v>1</v>
      </c>
      <c r="V5438">
        <f t="shared" si="592"/>
        <v>1.6040713236688608</v>
      </c>
      <c r="W5438">
        <f t="shared" si="593"/>
        <v>1</v>
      </c>
      <c r="X5438">
        <f t="shared" si="594"/>
        <v>33</v>
      </c>
    </row>
    <row r="5439" spans="1:24" x14ac:dyDescent="0.25">
      <c r="A5439">
        <v>4038</v>
      </c>
      <c r="B5439" t="str">
        <f t="shared" si="588"/>
        <v>E4038</v>
      </c>
      <c r="C5439" t="s">
        <v>118</v>
      </c>
      <c r="D5439">
        <v>1</v>
      </c>
      <c r="E5439" s="2">
        <v>39630</v>
      </c>
      <c r="F5439" s="2">
        <v>39693</v>
      </c>
      <c r="G5439">
        <v>31.8</v>
      </c>
      <c r="H5439">
        <v>4.2</v>
      </c>
      <c r="I5439">
        <v>2.98</v>
      </c>
      <c r="J5439">
        <v>14</v>
      </c>
      <c r="K5439" t="str">
        <f>INDEX(lehmad!B$2:B$412,MATCH(klypsid!$B5439,lehmad!$A$2:$A$412,0))</f>
        <v>22.06.2006</v>
      </c>
      <c r="L5439">
        <f>INDEX(lehmad!C$2:C$412,MATCH(klypsid!$B5439,lehmad!$A$2:$A$412,0))</f>
        <v>56172</v>
      </c>
      <c r="M5439">
        <f>INDEX(lehmad!D$2:D$412,MATCH(klypsid!$B5439,lehmad!$A$2:$A$412,0))</f>
        <v>97</v>
      </c>
      <c r="N5439">
        <f>INDEX(lehmad!E$2:E$412,MATCH(klypsid!$B5439,lehmad!$A$2:$A$412,0))</f>
        <v>0.875</v>
      </c>
      <c r="O5439" t="str">
        <f>INDEX(lehmad!F$2:F$412,MATCH(klypsid!$B5439,lehmad!$A$2:$A$412,0))</f>
        <v>DYNASTY-ET</v>
      </c>
      <c r="P5439">
        <f>INDEX(lehmad!G$2:G$412,MATCH(klypsid!$B5439,lehmad!$A$2:$A$412,0))</f>
        <v>2002</v>
      </c>
      <c r="Q5439" s="2">
        <f>INDEX(lehmad!H$2:H$412,MATCH(klypsid!$B5439,lehmad!$A$2:$A$412,0))</f>
        <v>36044</v>
      </c>
      <c r="R5439">
        <f>INDEX(lehmad!I$2:I$412,MATCH(klypsid!$B5439,lehmad!$A$2:$A$412,0))</f>
        <v>124</v>
      </c>
      <c r="S5439">
        <f t="shared" si="589"/>
        <v>1</v>
      </c>
      <c r="T5439">
        <f t="shared" si="590"/>
        <v>63</v>
      </c>
      <c r="U5439">
        <f t="shared" si="591"/>
        <v>2</v>
      </c>
      <c r="V5439">
        <f t="shared" si="592"/>
        <v>0.16349873228287937</v>
      </c>
      <c r="W5439">
        <f t="shared" si="593"/>
        <v>2</v>
      </c>
      <c r="X5439">
        <f t="shared" si="594"/>
        <v>30</v>
      </c>
    </row>
    <row r="5440" spans="1:24" x14ac:dyDescent="0.25">
      <c r="A5440">
        <v>4038</v>
      </c>
      <c r="B5440" t="str">
        <f t="shared" si="588"/>
        <v>E4038</v>
      </c>
      <c r="C5440" t="s">
        <v>118</v>
      </c>
      <c r="D5440">
        <v>1</v>
      </c>
      <c r="E5440" s="2">
        <v>39630</v>
      </c>
      <c r="F5440" s="2">
        <v>39722</v>
      </c>
      <c r="G5440">
        <v>32</v>
      </c>
      <c r="H5440">
        <v>2.6</v>
      </c>
      <c r="I5440">
        <v>3.31</v>
      </c>
      <c r="J5440">
        <v>10</v>
      </c>
      <c r="K5440" t="str">
        <f>INDEX(lehmad!B$2:B$412,MATCH(klypsid!$B5440,lehmad!$A$2:$A$412,0))</f>
        <v>22.06.2006</v>
      </c>
      <c r="L5440">
        <f>INDEX(lehmad!C$2:C$412,MATCH(klypsid!$B5440,lehmad!$A$2:$A$412,0))</f>
        <v>56172</v>
      </c>
      <c r="M5440">
        <f>INDEX(lehmad!D$2:D$412,MATCH(klypsid!$B5440,lehmad!$A$2:$A$412,0))</f>
        <v>97</v>
      </c>
      <c r="N5440">
        <f>INDEX(lehmad!E$2:E$412,MATCH(klypsid!$B5440,lehmad!$A$2:$A$412,0))</f>
        <v>0.875</v>
      </c>
      <c r="O5440" t="str">
        <f>INDEX(lehmad!F$2:F$412,MATCH(klypsid!$B5440,lehmad!$A$2:$A$412,0))</f>
        <v>DYNASTY-ET</v>
      </c>
      <c r="P5440">
        <f>INDEX(lehmad!G$2:G$412,MATCH(klypsid!$B5440,lehmad!$A$2:$A$412,0))</f>
        <v>2002</v>
      </c>
      <c r="Q5440" s="2">
        <f>INDEX(lehmad!H$2:H$412,MATCH(klypsid!$B5440,lehmad!$A$2:$A$412,0))</f>
        <v>36044</v>
      </c>
      <c r="R5440">
        <f>INDEX(lehmad!I$2:I$412,MATCH(klypsid!$B5440,lehmad!$A$2:$A$412,0))</f>
        <v>124</v>
      </c>
      <c r="S5440">
        <f t="shared" si="589"/>
        <v>1</v>
      </c>
      <c r="T5440">
        <f t="shared" si="590"/>
        <v>92</v>
      </c>
      <c r="U5440">
        <f t="shared" si="591"/>
        <v>2</v>
      </c>
      <c r="V5440">
        <f t="shared" si="592"/>
        <v>-0.32192809488736218</v>
      </c>
      <c r="W5440">
        <f t="shared" si="593"/>
        <v>3</v>
      </c>
      <c r="X5440">
        <f t="shared" si="594"/>
        <v>29</v>
      </c>
    </row>
    <row r="5441" spans="1:24" x14ac:dyDescent="0.25">
      <c r="A5441">
        <v>4038</v>
      </c>
      <c r="B5441" t="str">
        <f t="shared" si="588"/>
        <v>E4038</v>
      </c>
      <c r="C5441" t="s">
        <v>118</v>
      </c>
      <c r="D5441">
        <v>1</v>
      </c>
      <c r="E5441" s="2">
        <v>39630</v>
      </c>
      <c r="F5441" s="2">
        <v>39754</v>
      </c>
      <c r="G5441">
        <v>38.200000000000003</v>
      </c>
      <c r="H5441">
        <v>3.92</v>
      </c>
      <c r="I5441">
        <v>3.38</v>
      </c>
      <c r="J5441">
        <v>359</v>
      </c>
      <c r="K5441" t="str">
        <f>INDEX(lehmad!B$2:B$412,MATCH(klypsid!$B5441,lehmad!$A$2:$A$412,0))</f>
        <v>22.06.2006</v>
      </c>
      <c r="L5441">
        <f>INDEX(lehmad!C$2:C$412,MATCH(klypsid!$B5441,lehmad!$A$2:$A$412,0))</f>
        <v>56172</v>
      </c>
      <c r="M5441">
        <f>INDEX(lehmad!D$2:D$412,MATCH(klypsid!$B5441,lehmad!$A$2:$A$412,0))</f>
        <v>97</v>
      </c>
      <c r="N5441">
        <f>INDEX(lehmad!E$2:E$412,MATCH(klypsid!$B5441,lehmad!$A$2:$A$412,0))</f>
        <v>0.875</v>
      </c>
      <c r="O5441" t="str">
        <f>INDEX(lehmad!F$2:F$412,MATCH(klypsid!$B5441,lehmad!$A$2:$A$412,0))</f>
        <v>DYNASTY-ET</v>
      </c>
      <c r="P5441">
        <f>INDEX(lehmad!G$2:G$412,MATCH(klypsid!$B5441,lehmad!$A$2:$A$412,0))</f>
        <v>2002</v>
      </c>
      <c r="Q5441" s="2">
        <f>INDEX(lehmad!H$2:H$412,MATCH(klypsid!$B5441,lehmad!$A$2:$A$412,0))</f>
        <v>36044</v>
      </c>
      <c r="R5441">
        <f>INDEX(lehmad!I$2:I$412,MATCH(klypsid!$B5441,lehmad!$A$2:$A$412,0))</f>
        <v>124</v>
      </c>
      <c r="S5441">
        <f t="shared" si="589"/>
        <v>1</v>
      </c>
      <c r="T5441">
        <f t="shared" si="590"/>
        <v>124</v>
      </c>
      <c r="U5441">
        <f t="shared" si="591"/>
        <v>2</v>
      </c>
      <c r="V5441">
        <f t="shared" si="592"/>
        <v>4.8439838440483269</v>
      </c>
      <c r="W5441">
        <f t="shared" si="593"/>
        <v>4</v>
      </c>
      <c r="X5441">
        <f t="shared" si="594"/>
        <v>32</v>
      </c>
    </row>
    <row r="5442" spans="1:24" x14ac:dyDescent="0.25">
      <c r="A5442">
        <v>4038</v>
      </c>
      <c r="B5442" t="str">
        <f t="shared" ref="B5442:B5505" si="595">"E"&amp;A5442</f>
        <v>E4038</v>
      </c>
      <c r="C5442" t="s">
        <v>118</v>
      </c>
      <c r="D5442">
        <v>1</v>
      </c>
      <c r="E5442" s="2">
        <v>39630</v>
      </c>
      <c r="F5442" s="2">
        <v>39783</v>
      </c>
      <c r="G5442">
        <v>30</v>
      </c>
      <c r="H5442">
        <v>2.48</v>
      </c>
      <c r="I5442">
        <v>3.47</v>
      </c>
      <c r="J5442">
        <v>833</v>
      </c>
      <c r="K5442" t="str">
        <f>INDEX(lehmad!B$2:B$412,MATCH(klypsid!$B5442,lehmad!$A$2:$A$412,0))</f>
        <v>22.06.2006</v>
      </c>
      <c r="L5442">
        <f>INDEX(lehmad!C$2:C$412,MATCH(klypsid!$B5442,lehmad!$A$2:$A$412,0))</f>
        <v>56172</v>
      </c>
      <c r="M5442">
        <f>INDEX(lehmad!D$2:D$412,MATCH(klypsid!$B5442,lehmad!$A$2:$A$412,0))</f>
        <v>97</v>
      </c>
      <c r="N5442">
        <f>INDEX(lehmad!E$2:E$412,MATCH(klypsid!$B5442,lehmad!$A$2:$A$412,0))</f>
        <v>0.875</v>
      </c>
      <c r="O5442" t="str">
        <f>INDEX(lehmad!F$2:F$412,MATCH(klypsid!$B5442,lehmad!$A$2:$A$412,0))</f>
        <v>DYNASTY-ET</v>
      </c>
      <c r="P5442">
        <f>INDEX(lehmad!G$2:G$412,MATCH(klypsid!$B5442,lehmad!$A$2:$A$412,0))</f>
        <v>2002</v>
      </c>
      <c r="Q5442" s="2">
        <f>INDEX(lehmad!H$2:H$412,MATCH(klypsid!$B5442,lehmad!$A$2:$A$412,0))</f>
        <v>36044</v>
      </c>
      <c r="R5442">
        <f>INDEX(lehmad!I$2:I$412,MATCH(klypsid!$B5442,lehmad!$A$2:$A$412,0))</f>
        <v>124</v>
      </c>
      <c r="S5442">
        <f t="shared" ref="S5442:S5505" si="596">IF(D5442&lt;=3,D5442,4)</f>
        <v>1</v>
      </c>
      <c r="T5442">
        <f t="shared" ref="T5442:T5505" si="597">F5442-E5442</f>
        <v>153</v>
      </c>
      <c r="U5442">
        <f t="shared" ref="U5442:U5505" si="598">IF(T5442&lt;=60, 1, IF(T5442&lt;=150,2,3))</f>
        <v>3</v>
      </c>
      <c r="V5442">
        <f t="shared" si="592"/>
        <v>6.0583164955908231</v>
      </c>
      <c r="W5442">
        <f t="shared" si="593"/>
        <v>5</v>
      </c>
      <c r="X5442">
        <f t="shared" si="594"/>
        <v>29</v>
      </c>
    </row>
    <row r="5443" spans="1:24" x14ac:dyDescent="0.25">
      <c r="A5443">
        <v>4038</v>
      </c>
      <c r="B5443" t="str">
        <f t="shared" si="595"/>
        <v>E4038</v>
      </c>
      <c r="C5443" t="s">
        <v>118</v>
      </c>
      <c r="D5443">
        <v>1</v>
      </c>
      <c r="E5443" s="2">
        <v>39630</v>
      </c>
      <c r="F5443" s="2">
        <v>39817</v>
      </c>
      <c r="G5443">
        <v>35.200000000000003</v>
      </c>
      <c r="H5443">
        <v>2.66</v>
      </c>
      <c r="I5443">
        <v>3.55</v>
      </c>
      <c r="J5443">
        <v>29</v>
      </c>
      <c r="K5443" t="str">
        <f>INDEX(lehmad!B$2:B$412,MATCH(klypsid!$B5443,lehmad!$A$2:$A$412,0))</f>
        <v>22.06.2006</v>
      </c>
      <c r="L5443">
        <f>INDEX(lehmad!C$2:C$412,MATCH(klypsid!$B5443,lehmad!$A$2:$A$412,0))</f>
        <v>56172</v>
      </c>
      <c r="M5443">
        <f>INDEX(lehmad!D$2:D$412,MATCH(klypsid!$B5443,lehmad!$A$2:$A$412,0))</f>
        <v>97</v>
      </c>
      <c r="N5443">
        <f>INDEX(lehmad!E$2:E$412,MATCH(klypsid!$B5443,lehmad!$A$2:$A$412,0))</f>
        <v>0.875</v>
      </c>
      <c r="O5443" t="str">
        <f>INDEX(lehmad!F$2:F$412,MATCH(klypsid!$B5443,lehmad!$A$2:$A$412,0))</f>
        <v>DYNASTY-ET</v>
      </c>
      <c r="P5443">
        <f>INDEX(lehmad!G$2:G$412,MATCH(klypsid!$B5443,lehmad!$A$2:$A$412,0))</f>
        <v>2002</v>
      </c>
      <c r="Q5443" s="2">
        <f>INDEX(lehmad!H$2:H$412,MATCH(klypsid!$B5443,lehmad!$A$2:$A$412,0))</f>
        <v>36044</v>
      </c>
      <c r="R5443">
        <f>INDEX(lehmad!I$2:I$412,MATCH(klypsid!$B5443,lehmad!$A$2:$A$412,0))</f>
        <v>124</v>
      </c>
      <c r="S5443">
        <f t="shared" si="596"/>
        <v>1</v>
      </c>
      <c r="T5443">
        <f t="shared" si="597"/>
        <v>187</v>
      </c>
      <c r="U5443">
        <f t="shared" si="598"/>
        <v>3</v>
      </c>
      <c r="V5443">
        <f t="shared" ref="V5443:V5506" si="599">LOG(J5443/100,2)+3</f>
        <v>1.2141248053528473</v>
      </c>
      <c r="W5443">
        <f t="shared" ref="W5443:W5506" si="600">IF(A5443&lt;&gt;A5442, 1, IF(D5443&lt;&gt;D5442, 1, W5442+1))</f>
        <v>6</v>
      </c>
      <c r="X5443">
        <f t="shared" ref="X5443:X5506" si="601">IF(AND(A5443=A5442,D5443=D5442), F5443-F5442, F5443-E5443)</f>
        <v>34</v>
      </c>
    </row>
    <row r="5444" spans="1:24" x14ac:dyDescent="0.25">
      <c r="A5444">
        <v>4038</v>
      </c>
      <c r="B5444" t="str">
        <f t="shared" si="595"/>
        <v>E4038</v>
      </c>
      <c r="C5444" t="s">
        <v>118</v>
      </c>
      <c r="D5444">
        <v>1</v>
      </c>
      <c r="E5444" s="2">
        <v>39630</v>
      </c>
      <c r="F5444" s="2">
        <v>39845</v>
      </c>
      <c r="G5444">
        <v>35.5</v>
      </c>
      <c r="H5444">
        <v>3.6</v>
      </c>
      <c r="I5444">
        <v>3.27</v>
      </c>
      <c r="J5444">
        <v>28</v>
      </c>
      <c r="K5444" t="str">
        <f>INDEX(lehmad!B$2:B$412,MATCH(klypsid!$B5444,lehmad!$A$2:$A$412,0))</f>
        <v>22.06.2006</v>
      </c>
      <c r="L5444">
        <f>INDEX(lehmad!C$2:C$412,MATCH(klypsid!$B5444,lehmad!$A$2:$A$412,0))</f>
        <v>56172</v>
      </c>
      <c r="M5444">
        <f>INDEX(lehmad!D$2:D$412,MATCH(klypsid!$B5444,lehmad!$A$2:$A$412,0))</f>
        <v>97</v>
      </c>
      <c r="N5444">
        <f>INDEX(lehmad!E$2:E$412,MATCH(klypsid!$B5444,lehmad!$A$2:$A$412,0))</f>
        <v>0.875</v>
      </c>
      <c r="O5444" t="str">
        <f>INDEX(lehmad!F$2:F$412,MATCH(klypsid!$B5444,lehmad!$A$2:$A$412,0))</f>
        <v>DYNASTY-ET</v>
      </c>
      <c r="P5444">
        <f>INDEX(lehmad!G$2:G$412,MATCH(klypsid!$B5444,lehmad!$A$2:$A$412,0))</f>
        <v>2002</v>
      </c>
      <c r="Q5444" s="2">
        <f>INDEX(lehmad!H$2:H$412,MATCH(klypsid!$B5444,lehmad!$A$2:$A$412,0))</f>
        <v>36044</v>
      </c>
      <c r="R5444">
        <f>INDEX(lehmad!I$2:I$412,MATCH(klypsid!$B5444,lehmad!$A$2:$A$412,0))</f>
        <v>124</v>
      </c>
      <c r="S5444">
        <f t="shared" si="596"/>
        <v>1</v>
      </c>
      <c r="T5444">
        <f t="shared" si="597"/>
        <v>215</v>
      </c>
      <c r="U5444">
        <f t="shared" si="598"/>
        <v>3</v>
      </c>
      <c r="V5444">
        <f t="shared" si="599"/>
        <v>1.1634987322828796</v>
      </c>
      <c r="W5444">
        <f t="shared" si="600"/>
        <v>7</v>
      </c>
      <c r="X5444">
        <f t="shared" si="601"/>
        <v>28</v>
      </c>
    </row>
    <row r="5445" spans="1:24" x14ac:dyDescent="0.25">
      <c r="A5445">
        <v>4038</v>
      </c>
      <c r="B5445" t="str">
        <f t="shared" si="595"/>
        <v>E4038</v>
      </c>
      <c r="C5445" t="s">
        <v>118</v>
      </c>
      <c r="D5445">
        <v>1</v>
      </c>
      <c r="E5445" s="2">
        <v>39630</v>
      </c>
      <c r="F5445" s="2">
        <v>39875</v>
      </c>
      <c r="G5445">
        <v>30.8</v>
      </c>
      <c r="H5445">
        <v>3.61</v>
      </c>
      <c r="I5445">
        <v>3.3</v>
      </c>
      <c r="J5445">
        <v>16</v>
      </c>
      <c r="K5445" t="str">
        <f>INDEX(lehmad!B$2:B$412,MATCH(klypsid!$B5445,lehmad!$A$2:$A$412,0))</f>
        <v>22.06.2006</v>
      </c>
      <c r="L5445">
        <f>INDEX(lehmad!C$2:C$412,MATCH(klypsid!$B5445,lehmad!$A$2:$A$412,0))</f>
        <v>56172</v>
      </c>
      <c r="M5445">
        <f>INDEX(lehmad!D$2:D$412,MATCH(klypsid!$B5445,lehmad!$A$2:$A$412,0))</f>
        <v>97</v>
      </c>
      <c r="N5445">
        <f>INDEX(lehmad!E$2:E$412,MATCH(klypsid!$B5445,lehmad!$A$2:$A$412,0))</f>
        <v>0.875</v>
      </c>
      <c r="O5445" t="str">
        <f>INDEX(lehmad!F$2:F$412,MATCH(klypsid!$B5445,lehmad!$A$2:$A$412,0))</f>
        <v>DYNASTY-ET</v>
      </c>
      <c r="P5445">
        <f>INDEX(lehmad!G$2:G$412,MATCH(klypsid!$B5445,lehmad!$A$2:$A$412,0))</f>
        <v>2002</v>
      </c>
      <c r="Q5445" s="2">
        <f>INDEX(lehmad!H$2:H$412,MATCH(klypsid!$B5445,lehmad!$A$2:$A$412,0))</f>
        <v>36044</v>
      </c>
      <c r="R5445">
        <f>INDEX(lehmad!I$2:I$412,MATCH(klypsid!$B5445,lehmad!$A$2:$A$412,0))</f>
        <v>124</v>
      </c>
      <c r="S5445">
        <f t="shared" si="596"/>
        <v>1</v>
      </c>
      <c r="T5445">
        <f t="shared" si="597"/>
        <v>245</v>
      </c>
      <c r="U5445">
        <f t="shared" si="598"/>
        <v>3</v>
      </c>
      <c r="V5445">
        <f t="shared" si="599"/>
        <v>0.35614381022527519</v>
      </c>
      <c r="W5445">
        <f t="shared" si="600"/>
        <v>8</v>
      </c>
      <c r="X5445">
        <f t="shared" si="601"/>
        <v>30</v>
      </c>
    </row>
    <row r="5446" spans="1:24" x14ac:dyDescent="0.25">
      <c r="A5446">
        <v>4038</v>
      </c>
      <c r="B5446" t="str">
        <f t="shared" si="595"/>
        <v>E4038</v>
      </c>
      <c r="C5446" t="s">
        <v>118</v>
      </c>
      <c r="D5446">
        <v>1</v>
      </c>
      <c r="E5446" s="2">
        <v>39630</v>
      </c>
      <c r="F5446" s="2">
        <v>39908</v>
      </c>
      <c r="G5446">
        <v>28.9</v>
      </c>
      <c r="H5446">
        <v>3.72</v>
      </c>
      <c r="I5446">
        <v>3.25</v>
      </c>
      <c r="J5446">
        <v>32</v>
      </c>
      <c r="K5446" t="str">
        <f>INDEX(lehmad!B$2:B$412,MATCH(klypsid!$B5446,lehmad!$A$2:$A$412,0))</f>
        <v>22.06.2006</v>
      </c>
      <c r="L5446">
        <f>INDEX(lehmad!C$2:C$412,MATCH(klypsid!$B5446,lehmad!$A$2:$A$412,0))</f>
        <v>56172</v>
      </c>
      <c r="M5446">
        <f>INDEX(lehmad!D$2:D$412,MATCH(klypsid!$B5446,lehmad!$A$2:$A$412,0))</f>
        <v>97</v>
      </c>
      <c r="N5446">
        <f>INDEX(lehmad!E$2:E$412,MATCH(klypsid!$B5446,lehmad!$A$2:$A$412,0))</f>
        <v>0.875</v>
      </c>
      <c r="O5446" t="str">
        <f>INDEX(lehmad!F$2:F$412,MATCH(klypsid!$B5446,lehmad!$A$2:$A$412,0))</f>
        <v>DYNASTY-ET</v>
      </c>
      <c r="P5446">
        <f>INDEX(lehmad!G$2:G$412,MATCH(klypsid!$B5446,lehmad!$A$2:$A$412,0))</f>
        <v>2002</v>
      </c>
      <c r="Q5446" s="2">
        <f>INDEX(lehmad!H$2:H$412,MATCH(klypsid!$B5446,lehmad!$A$2:$A$412,0))</f>
        <v>36044</v>
      </c>
      <c r="R5446">
        <f>INDEX(lehmad!I$2:I$412,MATCH(klypsid!$B5446,lehmad!$A$2:$A$412,0))</f>
        <v>124</v>
      </c>
      <c r="S5446">
        <f t="shared" si="596"/>
        <v>1</v>
      </c>
      <c r="T5446">
        <f t="shared" si="597"/>
        <v>278</v>
      </c>
      <c r="U5446">
        <f t="shared" si="598"/>
        <v>3</v>
      </c>
      <c r="V5446">
        <f t="shared" si="599"/>
        <v>1.3561438102252752</v>
      </c>
      <c r="W5446">
        <f t="shared" si="600"/>
        <v>9</v>
      </c>
      <c r="X5446">
        <f t="shared" si="601"/>
        <v>33</v>
      </c>
    </row>
    <row r="5447" spans="1:24" x14ac:dyDescent="0.25">
      <c r="A5447">
        <v>4038</v>
      </c>
      <c r="B5447" t="str">
        <f t="shared" si="595"/>
        <v>E4038</v>
      </c>
      <c r="C5447" t="s">
        <v>118</v>
      </c>
      <c r="D5447">
        <v>1</v>
      </c>
      <c r="E5447" s="2">
        <v>39630</v>
      </c>
      <c r="F5447" s="2">
        <v>39944</v>
      </c>
      <c r="G5447">
        <v>22.7</v>
      </c>
      <c r="H5447">
        <v>4.0599999999999996</v>
      </c>
      <c r="I5447">
        <v>3.28</v>
      </c>
      <c r="J5447">
        <v>31</v>
      </c>
      <c r="K5447" t="str">
        <f>INDEX(lehmad!B$2:B$412,MATCH(klypsid!$B5447,lehmad!$A$2:$A$412,0))</f>
        <v>22.06.2006</v>
      </c>
      <c r="L5447">
        <f>INDEX(lehmad!C$2:C$412,MATCH(klypsid!$B5447,lehmad!$A$2:$A$412,0))</f>
        <v>56172</v>
      </c>
      <c r="M5447">
        <f>INDEX(lehmad!D$2:D$412,MATCH(klypsid!$B5447,lehmad!$A$2:$A$412,0))</f>
        <v>97</v>
      </c>
      <c r="N5447">
        <f>INDEX(lehmad!E$2:E$412,MATCH(klypsid!$B5447,lehmad!$A$2:$A$412,0))</f>
        <v>0.875</v>
      </c>
      <c r="O5447" t="str">
        <f>INDEX(lehmad!F$2:F$412,MATCH(klypsid!$B5447,lehmad!$A$2:$A$412,0))</f>
        <v>DYNASTY-ET</v>
      </c>
      <c r="P5447">
        <f>INDEX(lehmad!G$2:G$412,MATCH(klypsid!$B5447,lehmad!$A$2:$A$412,0))</f>
        <v>2002</v>
      </c>
      <c r="Q5447" s="2">
        <f>INDEX(lehmad!H$2:H$412,MATCH(klypsid!$B5447,lehmad!$A$2:$A$412,0))</f>
        <v>36044</v>
      </c>
      <c r="R5447">
        <f>INDEX(lehmad!I$2:I$412,MATCH(klypsid!$B5447,lehmad!$A$2:$A$412,0))</f>
        <v>124</v>
      </c>
      <c r="S5447">
        <f t="shared" si="596"/>
        <v>1</v>
      </c>
      <c r="T5447">
        <f t="shared" si="597"/>
        <v>314</v>
      </c>
      <c r="U5447">
        <f t="shared" si="598"/>
        <v>3</v>
      </c>
      <c r="V5447">
        <f t="shared" si="599"/>
        <v>1.3103401206121505</v>
      </c>
      <c r="W5447">
        <f t="shared" si="600"/>
        <v>10</v>
      </c>
      <c r="X5447">
        <f t="shared" si="601"/>
        <v>36</v>
      </c>
    </row>
    <row r="5448" spans="1:24" x14ac:dyDescent="0.25">
      <c r="A5448">
        <v>4038</v>
      </c>
      <c r="B5448" t="str">
        <f t="shared" si="595"/>
        <v>E4038</v>
      </c>
      <c r="C5448" t="s">
        <v>118</v>
      </c>
      <c r="D5448">
        <v>2</v>
      </c>
      <c r="E5448" s="2">
        <v>39992</v>
      </c>
      <c r="F5448" s="2">
        <v>40007</v>
      </c>
      <c r="G5448">
        <v>36.799999999999997</v>
      </c>
      <c r="H5448">
        <v>3.28</v>
      </c>
      <c r="I5448">
        <v>3.78</v>
      </c>
      <c r="J5448">
        <v>159</v>
      </c>
      <c r="K5448" t="str">
        <f>INDEX(lehmad!B$2:B$412,MATCH(klypsid!$B5448,lehmad!$A$2:$A$412,0))</f>
        <v>22.06.2006</v>
      </c>
      <c r="L5448">
        <f>INDEX(lehmad!C$2:C$412,MATCH(klypsid!$B5448,lehmad!$A$2:$A$412,0))</f>
        <v>56172</v>
      </c>
      <c r="M5448">
        <f>INDEX(lehmad!D$2:D$412,MATCH(klypsid!$B5448,lehmad!$A$2:$A$412,0))</f>
        <v>97</v>
      </c>
      <c r="N5448">
        <f>INDEX(lehmad!E$2:E$412,MATCH(klypsid!$B5448,lehmad!$A$2:$A$412,0))</f>
        <v>0.875</v>
      </c>
      <c r="O5448" t="str">
        <f>INDEX(lehmad!F$2:F$412,MATCH(klypsid!$B5448,lehmad!$A$2:$A$412,0))</f>
        <v>DYNASTY-ET</v>
      </c>
      <c r="P5448">
        <f>INDEX(lehmad!G$2:G$412,MATCH(klypsid!$B5448,lehmad!$A$2:$A$412,0))</f>
        <v>2002</v>
      </c>
      <c r="Q5448" s="2">
        <f>INDEX(lehmad!H$2:H$412,MATCH(klypsid!$B5448,lehmad!$A$2:$A$412,0))</f>
        <v>36044</v>
      </c>
      <c r="R5448">
        <f>INDEX(lehmad!I$2:I$412,MATCH(klypsid!$B5448,lehmad!$A$2:$A$412,0))</f>
        <v>124</v>
      </c>
      <c r="S5448">
        <f t="shared" si="596"/>
        <v>2</v>
      </c>
      <c r="T5448">
        <f t="shared" si="597"/>
        <v>15</v>
      </c>
      <c r="U5448">
        <f t="shared" si="598"/>
        <v>1</v>
      </c>
      <c r="V5448">
        <f t="shared" si="599"/>
        <v>3.6690267655096309</v>
      </c>
      <c r="W5448">
        <f t="shared" si="600"/>
        <v>1</v>
      </c>
      <c r="X5448">
        <f t="shared" si="601"/>
        <v>15</v>
      </c>
    </row>
    <row r="5449" spans="1:24" x14ac:dyDescent="0.25">
      <c r="A5449">
        <v>4038</v>
      </c>
      <c r="B5449" t="str">
        <f t="shared" si="595"/>
        <v>E4038</v>
      </c>
      <c r="C5449" t="s">
        <v>118</v>
      </c>
      <c r="D5449">
        <v>2</v>
      </c>
      <c r="E5449" s="2">
        <v>39992</v>
      </c>
      <c r="F5449" s="2">
        <v>40037</v>
      </c>
      <c r="G5449">
        <v>38.5</v>
      </c>
      <c r="H5449">
        <v>2.65</v>
      </c>
      <c r="I5449">
        <v>2.99</v>
      </c>
      <c r="J5449">
        <v>1843</v>
      </c>
      <c r="K5449" t="str">
        <f>INDEX(lehmad!B$2:B$412,MATCH(klypsid!$B5449,lehmad!$A$2:$A$412,0))</f>
        <v>22.06.2006</v>
      </c>
      <c r="L5449">
        <f>INDEX(lehmad!C$2:C$412,MATCH(klypsid!$B5449,lehmad!$A$2:$A$412,0))</f>
        <v>56172</v>
      </c>
      <c r="M5449">
        <f>INDEX(lehmad!D$2:D$412,MATCH(klypsid!$B5449,lehmad!$A$2:$A$412,0))</f>
        <v>97</v>
      </c>
      <c r="N5449">
        <f>INDEX(lehmad!E$2:E$412,MATCH(klypsid!$B5449,lehmad!$A$2:$A$412,0))</f>
        <v>0.875</v>
      </c>
      <c r="O5449" t="str">
        <f>INDEX(lehmad!F$2:F$412,MATCH(klypsid!$B5449,lehmad!$A$2:$A$412,0))</f>
        <v>DYNASTY-ET</v>
      </c>
      <c r="P5449">
        <f>INDEX(lehmad!G$2:G$412,MATCH(klypsid!$B5449,lehmad!$A$2:$A$412,0))</f>
        <v>2002</v>
      </c>
      <c r="Q5449" s="2">
        <f>INDEX(lehmad!H$2:H$412,MATCH(klypsid!$B5449,lehmad!$A$2:$A$412,0))</f>
        <v>36044</v>
      </c>
      <c r="R5449">
        <f>INDEX(lehmad!I$2:I$412,MATCH(klypsid!$B5449,lehmad!$A$2:$A$412,0))</f>
        <v>124</v>
      </c>
      <c r="S5449">
        <f t="shared" si="596"/>
        <v>2</v>
      </c>
      <c r="T5449">
        <f t="shared" si="597"/>
        <v>45</v>
      </c>
      <c r="U5449">
        <f t="shared" si="598"/>
        <v>1</v>
      </c>
      <c r="V5449">
        <f t="shared" si="599"/>
        <v>7.2039841658559887</v>
      </c>
      <c r="W5449">
        <f t="shared" si="600"/>
        <v>2</v>
      </c>
      <c r="X5449">
        <f t="shared" si="601"/>
        <v>30</v>
      </c>
    </row>
    <row r="5450" spans="1:24" x14ac:dyDescent="0.25">
      <c r="A5450">
        <v>4038</v>
      </c>
      <c r="B5450" t="str">
        <f t="shared" si="595"/>
        <v>E4038</v>
      </c>
      <c r="C5450" t="s">
        <v>118</v>
      </c>
      <c r="D5450">
        <v>2</v>
      </c>
      <c r="E5450" s="2">
        <v>39992</v>
      </c>
      <c r="F5450" s="2">
        <v>40066</v>
      </c>
      <c r="G5450">
        <v>43.7</v>
      </c>
      <c r="H5450">
        <v>2.83</v>
      </c>
      <c r="I5450">
        <v>3.26</v>
      </c>
      <c r="J5450">
        <v>170</v>
      </c>
      <c r="K5450" t="str">
        <f>INDEX(lehmad!B$2:B$412,MATCH(klypsid!$B5450,lehmad!$A$2:$A$412,0))</f>
        <v>22.06.2006</v>
      </c>
      <c r="L5450">
        <f>INDEX(lehmad!C$2:C$412,MATCH(klypsid!$B5450,lehmad!$A$2:$A$412,0))</f>
        <v>56172</v>
      </c>
      <c r="M5450">
        <f>INDEX(lehmad!D$2:D$412,MATCH(klypsid!$B5450,lehmad!$A$2:$A$412,0))</f>
        <v>97</v>
      </c>
      <c r="N5450">
        <f>INDEX(lehmad!E$2:E$412,MATCH(klypsid!$B5450,lehmad!$A$2:$A$412,0))</f>
        <v>0.875</v>
      </c>
      <c r="O5450" t="str">
        <f>INDEX(lehmad!F$2:F$412,MATCH(klypsid!$B5450,lehmad!$A$2:$A$412,0))</f>
        <v>DYNASTY-ET</v>
      </c>
      <c r="P5450">
        <f>INDEX(lehmad!G$2:G$412,MATCH(klypsid!$B5450,lehmad!$A$2:$A$412,0))</f>
        <v>2002</v>
      </c>
      <c r="Q5450" s="2">
        <f>INDEX(lehmad!H$2:H$412,MATCH(klypsid!$B5450,lehmad!$A$2:$A$412,0))</f>
        <v>36044</v>
      </c>
      <c r="R5450">
        <f>INDEX(lehmad!I$2:I$412,MATCH(klypsid!$B5450,lehmad!$A$2:$A$412,0))</f>
        <v>124</v>
      </c>
      <c r="S5450">
        <f t="shared" si="596"/>
        <v>2</v>
      </c>
      <c r="T5450">
        <f t="shared" si="597"/>
        <v>74</v>
      </c>
      <c r="U5450">
        <f t="shared" si="598"/>
        <v>2</v>
      </c>
      <c r="V5450">
        <f t="shared" si="599"/>
        <v>3.7655347463629769</v>
      </c>
      <c r="W5450">
        <f t="shared" si="600"/>
        <v>3</v>
      </c>
      <c r="X5450">
        <f t="shared" si="601"/>
        <v>29</v>
      </c>
    </row>
    <row r="5451" spans="1:24" x14ac:dyDescent="0.25">
      <c r="A5451">
        <v>4038</v>
      </c>
      <c r="B5451" t="str">
        <f t="shared" si="595"/>
        <v>E4038</v>
      </c>
      <c r="C5451" t="s">
        <v>118</v>
      </c>
      <c r="D5451">
        <v>2</v>
      </c>
      <c r="E5451" s="2">
        <v>39992</v>
      </c>
      <c r="F5451" s="2">
        <v>40094</v>
      </c>
      <c r="G5451">
        <v>42</v>
      </c>
      <c r="H5451">
        <v>4.37</v>
      </c>
      <c r="I5451">
        <v>3.73</v>
      </c>
      <c r="J5451">
        <v>5161</v>
      </c>
      <c r="K5451" t="str">
        <f>INDEX(lehmad!B$2:B$412,MATCH(klypsid!$B5451,lehmad!$A$2:$A$412,0))</f>
        <v>22.06.2006</v>
      </c>
      <c r="L5451">
        <f>INDEX(lehmad!C$2:C$412,MATCH(klypsid!$B5451,lehmad!$A$2:$A$412,0))</f>
        <v>56172</v>
      </c>
      <c r="M5451">
        <f>INDEX(lehmad!D$2:D$412,MATCH(klypsid!$B5451,lehmad!$A$2:$A$412,0))</f>
        <v>97</v>
      </c>
      <c r="N5451">
        <f>INDEX(lehmad!E$2:E$412,MATCH(klypsid!$B5451,lehmad!$A$2:$A$412,0))</f>
        <v>0.875</v>
      </c>
      <c r="O5451" t="str">
        <f>INDEX(lehmad!F$2:F$412,MATCH(klypsid!$B5451,lehmad!$A$2:$A$412,0))</f>
        <v>DYNASTY-ET</v>
      </c>
      <c r="P5451">
        <f>INDEX(lehmad!G$2:G$412,MATCH(klypsid!$B5451,lehmad!$A$2:$A$412,0))</f>
        <v>2002</v>
      </c>
      <c r="Q5451" s="2">
        <f>INDEX(lehmad!H$2:H$412,MATCH(klypsid!$B5451,lehmad!$A$2:$A$412,0))</f>
        <v>36044</v>
      </c>
      <c r="R5451">
        <f>INDEX(lehmad!I$2:I$412,MATCH(klypsid!$B5451,lehmad!$A$2:$A$412,0))</f>
        <v>124</v>
      </c>
      <c r="S5451">
        <f t="shared" si="596"/>
        <v>2</v>
      </c>
      <c r="T5451">
        <f t="shared" si="597"/>
        <v>102</v>
      </c>
      <c r="U5451">
        <f t="shared" si="598"/>
        <v>2</v>
      </c>
      <c r="V5451">
        <f t="shared" si="599"/>
        <v>8.6895787255093246</v>
      </c>
      <c r="W5451">
        <f t="shared" si="600"/>
        <v>4</v>
      </c>
      <c r="X5451">
        <f t="shared" si="601"/>
        <v>28</v>
      </c>
    </row>
    <row r="5452" spans="1:24" x14ac:dyDescent="0.25">
      <c r="A5452">
        <v>4038</v>
      </c>
      <c r="B5452" t="str">
        <f t="shared" si="595"/>
        <v>E4038</v>
      </c>
      <c r="C5452" t="s">
        <v>118</v>
      </c>
      <c r="D5452">
        <v>2</v>
      </c>
      <c r="E5452" s="2">
        <v>39992</v>
      </c>
      <c r="F5452" s="2">
        <v>40125</v>
      </c>
      <c r="G5452">
        <v>40.1</v>
      </c>
      <c r="H5452">
        <v>2.86</v>
      </c>
      <c r="I5452">
        <v>3.47</v>
      </c>
      <c r="J5452">
        <v>241</v>
      </c>
      <c r="K5452" t="str">
        <f>INDEX(lehmad!B$2:B$412,MATCH(klypsid!$B5452,lehmad!$A$2:$A$412,0))</f>
        <v>22.06.2006</v>
      </c>
      <c r="L5452">
        <f>INDEX(lehmad!C$2:C$412,MATCH(klypsid!$B5452,lehmad!$A$2:$A$412,0))</f>
        <v>56172</v>
      </c>
      <c r="M5452">
        <f>INDEX(lehmad!D$2:D$412,MATCH(klypsid!$B5452,lehmad!$A$2:$A$412,0))</f>
        <v>97</v>
      </c>
      <c r="N5452">
        <f>INDEX(lehmad!E$2:E$412,MATCH(klypsid!$B5452,lehmad!$A$2:$A$412,0))</f>
        <v>0.875</v>
      </c>
      <c r="O5452" t="str">
        <f>INDEX(lehmad!F$2:F$412,MATCH(klypsid!$B5452,lehmad!$A$2:$A$412,0))</f>
        <v>DYNASTY-ET</v>
      </c>
      <c r="P5452">
        <f>INDEX(lehmad!G$2:G$412,MATCH(klypsid!$B5452,lehmad!$A$2:$A$412,0))</f>
        <v>2002</v>
      </c>
      <c r="Q5452" s="2">
        <f>INDEX(lehmad!H$2:H$412,MATCH(klypsid!$B5452,lehmad!$A$2:$A$412,0))</f>
        <v>36044</v>
      </c>
      <c r="R5452">
        <f>INDEX(lehmad!I$2:I$412,MATCH(klypsid!$B5452,lehmad!$A$2:$A$412,0))</f>
        <v>124</v>
      </c>
      <c r="S5452">
        <f t="shared" si="596"/>
        <v>2</v>
      </c>
      <c r="T5452">
        <f t="shared" si="597"/>
        <v>133</v>
      </c>
      <c r="U5452">
        <f t="shared" si="598"/>
        <v>2</v>
      </c>
      <c r="V5452">
        <f t="shared" si="599"/>
        <v>4.2690331464552367</v>
      </c>
      <c r="W5452">
        <f t="shared" si="600"/>
        <v>5</v>
      </c>
      <c r="X5452">
        <f t="shared" si="601"/>
        <v>31</v>
      </c>
    </row>
    <row r="5453" spans="1:24" x14ac:dyDescent="0.25">
      <c r="A5453">
        <v>4038</v>
      </c>
      <c r="B5453" t="str">
        <f t="shared" si="595"/>
        <v>E4038</v>
      </c>
      <c r="C5453" t="s">
        <v>118</v>
      </c>
      <c r="D5453">
        <v>2</v>
      </c>
      <c r="E5453" s="2">
        <v>39992</v>
      </c>
      <c r="F5453" s="2">
        <v>40153</v>
      </c>
      <c r="G5453">
        <v>29.8</v>
      </c>
      <c r="H5453">
        <v>4.71</v>
      </c>
      <c r="I5453">
        <v>3.31</v>
      </c>
      <c r="J5453">
        <v>230</v>
      </c>
      <c r="K5453" t="str">
        <f>INDEX(lehmad!B$2:B$412,MATCH(klypsid!$B5453,lehmad!$A$2:$A$412,0))</f>
        <v>22.06.2006</v>
      </c>
      <c r="L5453">
        <f>INDEX(lehmad!C$2:C$412,MATCH(klypsid!$B5453,lehmad!$A$2:$A$412,0))</f>
        <v>56172</v>
      </c>
      <c r="M5453">
        <f>INDEX(lehmad!D$2:D$412,MATCH(klypsid!$B5453,lehmad!$A$2:$A$412,0))</f>
        <v>97</v>
      </c>
      <c r="N5453">
        <f>INDEX(lehmad!E$2:E$412,MATCH(klypsid!$B5453,lehmad!$A$2:$A$412,0))</f>
        <v>0.875</v>
      </c>
      <c r="O5453" t="str">
        <f>INDEX(lehmad!F$2:F$412,MATCH(klypsid!$B5453,lehmad!$A$2:$A$412,0))</f>
        <v>DYNASTY-ET</v>
      </c>
      <c r="P5453">
        <f>INDEX(lehmad!G$2:G$412,MATCH(klypsid!$B5453,lehmad!$A$2:$A$412,0))</f>
        <v>2002</v>
      </c>
      <c r="Q5453" s="2">
        <f>INDEX(lehmad!H$2:H$412,MATCH(klypsid!$B5453,lehmad!$A$2:$A$412,0))</f>
        <v>36044</v>
      </c>
      <c r="R5453">
        <f>INDEX(lehmad!I$2:I$412,MATCH(klypsid!$B5453,lehmad!$A$2:$A$412,0))</f>
        <v>124</v>
      </c>
      <c r="S5453">
        <f t="shared" si="596"/>
        <v>2</v>
      </c>
      <c r="T5453">
        <f t="shared" si="597"/>
        <v>161</v>
      </c>
      <c r="U5453">
        <f t="shared" si="598"/>
        <v>3</v>
      </c>
      <c r="V5453">
        <f t="shared" si="599"/>
        <v>4.2016338611696504</v>
      </c>
      <c r="W5453">
        <f t="shared" si="600"/>
        <v>6</v>
      </c>
      <c r="X5453">
        <f t="shared" si="601"/>
        <v>28</v>
      </c>
    </row>
    <row r="5454" spans="1:24" x14ac:dyDescent="0.25">
      <c r="A5454">
        <v>4038</v>
      </c>
      <c r="B5454" t="str">
        <f t="shared" si="595"/>
        <v>E4038</v>
      </c>
      <c r="C5454" t="s">
        <v>118</v>
      </c>
      <c r="D5454">
        <v>2</v>
      </c>
      <c r="E5454" s="2">
        <v>39992</v>
      </c>
      <c r="F5454" s="2">
        <v>40186</v>
      </c>
      <c r="G5454">
        <v>14.2</v>
      </c>
      <c r="H5454">
        <v>4.21</v>
      </c>
      <c r="I5454">
        <v>3.48</v>
      </c>
      <c r="J5454">
        <v>1051</v>
      </c>
      <c r="K5454" t="str">
        <f>INDEX(lehmad!B$2:B$412,MATCH(klypsid!$B5454,lehmad!$A$2:$A$412,0))</f>
        <v>22.06.2006</v>
      </c>
      <c r="L5454">
        <f>INDEX(lehmad!C$2:C$412,MATCH(klypsid!$B5454,lehmad!$A$2:$A$412,0))</f>
        <v>56172</v>
      </c>
      <c r="M5454">
        <f>INDEX(lehmad!D$2:D$412,MATCH(klypsid!$B5454,lehmad!$A$2:$A$412,0))</f>
        <v>97</v>
      </c>
      <c r="N5454">
        <f>INDEX(lehmad!E$2:E$412,MATCH(klypsid!$B5454,lehmad!$A$2:$A$412,0))</f>
        <v>0.875</v>
      </c>
      <c r="O5454" t="str">
        <f>INDEX(lehmad!F$2:F$412,MATCH(klypsid!$B5454,lehmad!$A$2:$A$412,0))</f>
        <v>DYNASTY-ET</v>
      </c>
      <c r="P5454">
        <f>INDEX(lehmad!G$2:G$412,MATCH(klypsid!$B5454,lehmad!$A$2:$A$412,0))</f>
        <v>2002</v>
      </c>
      <c r="Q5454" s="2">
        <f>INDEX(lehmad!H$2:H$412,MATCH(klypsid!$B5454,lehmad!$A$2:$A$412,0))</f>
        <v>36044</v>
      </c>
      <c r="R5454">
        <f>INDEX(lehmad!I$2:I$412,MATCH(klypsid!$B5454,lehmad!$A$2:$A$412,0))</f>
        <v>124</v>
      </c>
      <c r="S5454">
        <f t="shared" si="596"/>
        <v>2</v>
      </c>
      <c r="T5454">
        <f t="shared" si="597"/>
        <v>194</v>
      </c>
      <c r="U5454">
        <f t="shared" si="598"/>
        <v>3</v>
      </c>
      <c r="V5454">
        <f t="shared" si="599"/>
        <v>6.3936907641874541</v>
      </c>
      <c r="W5454">
        <f t="shared" si="600"/>
        <v>7</v>
      </c>
      <c r="X5454">
        <f t="shared" si="601"/>
        <v>33</v>
      </c>
    </row>
    <row r="5455" spans="1:24" x14ac:dyDescent="0.25">
      <c r="A5455">
        <v>4038</v>
      </c>
      <c r="B5455" t="str">
        <f t="shared" si="595"/>
        <v>E4038</v>
      </c>
      <c r="C5455" t="s">
        <v>118</v>
      </c>
      <c r="D5455">
        <v>2</v>
      </c>
      <c r="E5455" s="2">
        <v>39992</v>
      </c>
      <c r="F5455" s="2">
        <v>40214</v>
      </c>
      <c r="G5455">
        <v>21.4</v>
      </c>
      <c r="H5455">
        <v>4.2300000000000004</v>
      </c>
      <c r="I5455">
        <v>3.52</v>
      </c>
      <c r="J5455">
        <v>519</v>
      </c>
      <c r="K5455" t="str">
        <f>INDEX(lehmad!B$2:B$412,MATCH(klypsid!$B5455,lehmad!$A$2:$A$412,0))</f>
        <v>22.06.2006</v>
      </c>
      <c r="L5455">
        <f>INDEX(lehmad!C$2:C$412,MATCH(klypsid!$B5455,lehmad!$A$2:$A$412,0))</f>
        <v>56172</v>
      </c>
      <c r="M5455">
        <f>INDEX(lehmad!D$2:D$412,MATCH(klypsid!$B5455,lehmad!$A$2:$A$412,0))</f>
        <v>97</v>
      </c>
      <c r="N5455">
        <f>INDEX(lehmad!E$2:E$412,MATCH(klypsid!$B5455,lehmad!$A$2:$A$412,0))</f>
        <v>0.875</v>
      </c>
      <c r="O5455" t="str">
        <f>INDEX(lehmad!F$2:F$412,MATCH(klypsid!$B5455,lehmad!$A$2:$A$412,0))</f>
        <v>DYNASTY-ET</v>
      </c>
      <c r="P5455">
        <f>INDEX(lehmad!G$2:G$412,MATCH(klypsid!$B5455,lehmad!$A$2:$A$412,0))</f>
        <v>2002</v>
      </c>
      <c r="Q5455" s="2">
        <f>INDEX(lehmad!H$2:H$412,MATCH(klypsid!$B5455,lehmad!$A$2:$A$412,0))</f>
        <v>36044</v>
      </c>
      <c r="R5455">
        <f>INDEX(lehmad!I$2:I$412,MATCH(klypsid!$B5455,lehmad!$A$2:$A$412,0))</f>
        <v>124</v>
      </c>
      <c r="S5455">
        <f t="shared" si="596"/>
        <v>2</v>
      </c>
      <c r="T5455">
        <f t="shared" si="597"/>
        <v>222</v>
      </c>
      <c r="U5455">
        <f t="shared" si="598"/>
        <v>3</v>
      </c>
      <c r="V5455">
        <f t="shared" si="599"/>
        <v>5.3757345385831563</v>
      </c>
      <c r="W5455">
        <f t="shared" si="600"/>
        <v>8</v>
      </c>
      <c r="X5455">
        <f t="shared" si="601"/>
        <v>28</v>
      </c>
    </row>
    <row r="5456" spans="1:24" x14ac:dyDescent="0.25">
      <c r="A5456">
        <v>4038</v>
      </c>
      <c r="B5456" t="str">
        <f t="shared" si="595"/>
        <v>E4038</v>
      </c>
      <c r="C5456" t="s">
        <v>118</v>
      </c>
      <c r="D5456">
        <v>2</v>
      </c>
      <c r="E5456" s="2">
        <v>39992</v>
      </c>
      <c r="F5456" s="2">
        <v>40242</v>
      </c>
      <c r="G5456">
        <v>18.5</v>
      </c>
      <c r="H5456">
        <v>3.93</v>
      </c>
      <c r="I5456">
        <v>3.53</v>
      </c>
      <c r="J5456">
        <v>701</v>
      </c>
      <c r="K5456" t="str">
        <f>INDEX(lehmad!B$2:B$412,MATCH(klypsid!$B5456,lehmad!$A$2:$A$412,0))</f>
        <v>22.06.2006</v>
      </c>
      <c r="L5456">
        <f>INDEX(lehmad!C$2:C$412,MATCH(klypsid!$B5456,lehmad!$A$2:$A$412,0))</f>
        <v>56172</v>
      </c>
      <c r="M5456">
        <f>INDEX(lehmad!D$2:D$412,MATCH(klypsid!$B5456,lehmad!$A$2:$A$412,0))</f>
        <v>97</v>
      </c>
      <c r="N5456">
        <f>INDEX(lehmad!E$2:E$412,MATCH(klypsid!$B5456,lehmad!$A$2:$A$412,0))</f>
        <v>0.875</v>
      </c>
      <c r="O5456" t="str">
        <f>INDEX(lehmad!F$2:F$412,MATCH(klypsid!$B5456,lehmad!$A$2:$A$412,0))</f>
        <v>DYNASTY-ET</v>
      </c>
      <c r="P5456">
        <f>INDEX(lehmad!G$2:G$412,MATCH(klypsid!$B5456,lehmad!$A$2:$A$412,0))</f>
        <v>2002</v>
      </c>
      <c r="Q5456" s="2">
        <f>INDEX(lehmad!H$2:H$412,MATCH(klypsid!$B5456,lehmad!$A$2:$A$412,0))</f>
        <v>36044</v>
      </c>
      <c r="R5456">
        <f>INDEX(lehmad!I$2:I$412,MATCH(klypsid!$B5456,lehmad!$A$2:$A$412,0))</f>
        <v>124</v>
      </c>
      <c r="S5456">
        <f t="shared" si="596"/>
        <v>2</v>
      </c>
      <c r="T5456">
        <f t="shared" si="597"/>
        <v>250</v>
      </c>
      <c r="U5456">
        <f t="shared" si="598"/>
        <v>3</v>
      </c>
      <c r="V5456">
        <f t="shared" si="599"/>
        <v>5.8094144442358981</v>
      </c>
      <c r="W5456">
        <f t="shared" si="600"/>
        <v>9</v>
      </c>
      <c r="X5456">
        <f t="shared" si="601"/>
        <v>28</v>
      </c>
    </row>
    <row r="5457" spans="1:24" x14ac:dyDescent="0.25">
      <c r="A5457">
        <v>4038</v>
      </c>
      <c r="B5457" t="str">
        <f t="shared" si="595"/>
        <v>E4038</v>
      </c>
      <c r="C5457" t="s">
        <v>118</v>
      </c>
      <c r="D5457">
        <v>3</v>
      </c>
      <c r="E5457" s="2">
        <v>40402</v>
      </c>
      <c r="F5457" s="2">
        <v>40434</v>
      </c>
      <c r="G5457">
        <v>42.9</v>
      </c>
      <c r="H5457">
        <v>2.85</v>
      </c>
      <c r="I5457">
        <v>2.97</v>
      </c>
      <c r="J5457">
        <v>13</v>
      </c>
      <c r="K5457" t="str">
        <f>INDEX(lehmad!B$2:B$412,MATCH(klypsid!$B5457,lehmad!$A$2:$A$412,0))</f>
        <v>22.06.2006</v>
      </c>
      <c r="L5457">
        <f>INDEX(lehmad!C$2:C$412,MATCH(klypsid!$B5457,lehmad!$A$2:$A$412,0))</f>
        <v>56172</v>
      </c>
      <c r="M5457">
        <f>INDEX(lehmad!D$2:D$412,MATCH(klypsid!$B5457,lehmad!$A$2:$A$412,0))</f>
        <v>97</v>
      </c>
      <c r="N5457">
        <f>INDEX(lehmad!E$2:E$412,MATCH(klypsid!$B5457,lehmad!$A$2:$A$412,0))</f>
        <v>0.875</v>
      </c>
      <c r="O5457" t="str">
        <f>INDEX(lehmad!F$2:F$412,MATCH(klypsid!$B5457,lehmad!$A$2:$A$412,0))</f>
        <v>DYNASTY-ET</v>
      </c>
      <c r="P5457">
        <f>INDEX(lehmad!G$2:G$412,MATCH(klypsid!$B5457,lehmad!$A$2:$A$412,0))</f>
        <v>2002</v>
      </c>
      <c r="Q5457" s="2">
        <f>INDEX(lehmad!H$2:H$412,MATCH(klypsid!$B5457,lehmad!$A$2:$A$412,0))</f>
        <v>36044</v>
      </c>
      <c r="R5457">
        <f>INDEX(lehmad!I$2:I$412,MATCH(klypsid!$B5457,lehmad!$A$2:$A$412,0))</f>
        <v>124</v>
      </c>
      <c r="S5457">
        <f t="shared" si="596"/>
        <v>3</v>
      </c>
      <c r="T5457">
        <f t="shared" si="597"/>
        <v>32</v>
      </c>
      <c r="U5457">
        <f t="shared" si="598"/>
        <v>1</v>
      </c>
      <c r="V5457">
        <f t="shared" si="599"/>
        <v>5.6583528366367375E-2</v>
      </c>
      <c r="W5457">
        <f t="shared" si="600"/>
        <v>1</v>
      </c>
      <c r="X5457">
        <f t="shared" si="601"/>
        <v>32</v>
      </c>
    </row>
    <row r="5458" spans="1:24" x14ac:dyDescent="0.25">
      <c r="A5458">
        <v>4038</v>
      </c>
      <c r="B5458" t="str">
        <f t="shared" si="595"/>
        <v>E4038</v>
      </c>
      <c r="C5458" t="s">
        <v>118</v>
      </c>
      <c r="D5458">
        <v>3</v>
      </c>
      <c r="E5458" s="2">
        <v>40402</v>
      </c>
      <c r="F5458" s="2">
        <v>40462</v>
      </c>
      <c r="G5458">
        <v>47</v>
      </c>
      <c r="H5458">
        <v>3.27</v>
      </c>
      <c r="I5458">
        <v>3.07</v>
      </c>
      <c r="J5458">
        <v>13</v>
      </c>
      <c r="K5458" t="str">
        <f>INDEX(lehmad!B$2:B$412,MATCH(klypsid!$B5458,lehmad!$A$2:$A$412,0))</f>
        <v>22.06.2006</v>
      </c>
      <c r="L5458">
        <f>INDEX(lehmad!C$2:C$412,MATCH(klypsid!$B5458,lehmad!$A$2:$A$412,0))</f>
        <v>56172</v>
      </c>
      <c r="M5458">
        <f>INDEX(lehmad!D$2:D$412,MATCH(klypsid!$B5458,lehmad!$A$2:$A$412,0))</f>
        <v>97</v>
      </c>
      <c r="N5458">
        <f>INDEX(lehmad!E$2:E$412,MATCH(klypsid!$B5458,lehmad!$A$2:$A$412,0))</f>
        <v>0.875</v>
      </c>
      <c r="O5458" t="str">
        <f>INDEX(lehmad!F$2:F$412,MATCH(klypsid!$B5458,lehmad!$A$2:$A$412,0))</f>
        <v>DYNASTY-ET</v>
      </c>
      <c r="P5458">
        <f>INDEX(lehmad!G$2:G$412,MATCH(klypsid!$B5458,lehmad!$A$2:$A$412,0))</f>
        <v>2002</v>
      </c>
      <c r="Q5458" s="2">
        <f>INDEX(lehmad!H$2:H$412,MATCH(klypsid!$B5458,lehmad!$A$2:$A$412,0))</f>
        <v>36044</v>
      </c>
      <c r="R5458">
        <f>INDEX(lehmad!I$2:I$412,MATCH(klypsid!$B5458,lehmad!$A$2:$A$412,0))</f>
        <v>124</v>
      </c>
      <c r="S5458">
        <f t="shared" si="596"/>
        <v>3</v>
      </c>
      <c r="T5458">
        <f t="shared" si="597"/>
        <v>60</v>
      </c>
      <c r="U5458">
        <f t="shared" si="598"/>
        <v>1</v>
      </c>
      <c r="V5458">
        <f t="shared" si="599"/>
        <v>5.6583528366367375E-2</v>
      </c>
      <c r="W5458">
        <f t="shared" si="600"/>
        <v>2</v>
      </c>
      <c r="X5458">
        <f t="shared" si="601"/>
        <v>28</v>
      </c>
    </row>
    <row r="5459" spans="1:24" x14ac:dyDescent="0.25">
      <c r="A5459">
        <v>4038</v>
      </c>
      <c r="B5459" t="str">
        <f t="shared" si="595"/>
        <v>E4038</v>
      </c>
      <c r="C5459" t="s">
        <v>118</v>
      </c>
      <c r="D5459">
        <v>3</v>
      </c>
      <c r="E5459" s="2">
        <v>40402</v>
      </c>
      <c r="F5459" s="2">
        <v>40493</v>
      </c>
      <c r="G5459">
        <v>48</v>
      </c>
      <c r="H5459">
        <v>3.72</v>
      </c>
      <c r="I5459">
        <v>3.66</v>
      </c>
      <c r="J5459">
        <v>3026</v>
      </c>
      <c r="K5459" t="str">
        <f>INDEX(lehmad!B$2:B$412,MATCH(klypsid!$B5459,lehmad!$A$2:$A$412,0))</f>
        <v>22.06.2006</v>
      </c>
      <c r="L5459">
        <f>INDEX(lehmad!C$2:C$412,MATCH(klypsid!$B5459,lehmad!$A$2:$A$412,0))</f>
        <v>56172</v>
      </c>
      <c r="M5459">
        <f>INDEX(lehmad!D$2:D$412,MATCH(klypsid!$B5459,lehmad!$A$2:$A$412,0))</f>
        <v>97</v>
      </c>
      <c r="N5459">
        <f>INDEX(lehmad!E$2:E$412,MATCH(klypsid!$B5459,lehmad!$A$2:$A$412,0))</f>
        <v>0.875</v>
      </c>
      <c r="O5459" t="str">
        <f>INDEX(lehmad!F$2:F$412,MATCH(klypsid!$B5459,lehmad!$A$2:$A$412,0))</f>
        <v>DYNASTY-ET</v>
      </c>
      <c r="P5459">
        <f>INDEX(lehmad!G$2:G$412,MATCH(klypsid!$B5459,lehmad!$A$2:$A$412,0))</f>
        <v>2002</v>
      </c>
      <c r="Q5459" s="2">
        <f>INDEX(lehmad!H$2:H$412,MATCH(klypsid!$B5459,lehmad!$A$2:$A$412,0))</f>
        <v>36044</v>
      </c>
      <c r="R5459">
        <f>INDEX(lehmad!I$2:I$412,MATCH(klypsid!$B5459,lehmad!$A$2:$A$412,0))</f>
        <v>124</v>
      </c>
      <c r="S5459">
        <f t="shared" si="596"/>
        <v>3</v>
      </c>
      <c r="T5459">
        <f t="shared" si="597"/>
        <v>91</v>
      </c>
      <c r="U5459">
        <f t="shared" si="598"/>
        <v>2</v>
      </c>
      <c r="V5459">
        <f t="shared" si="599"/>
        <v>7.9193400824420124</v>
      </c>
      <c r="W5459">
        <f t="shared" si="600"/>
        <v>3</v>
      </c>
      <c r="X5459">
        <f t="shared" si="601"/>
        <v>31</v>
      </c>
    </row>
    <row r="5460" spans="1:24" x14ac:dyDescent="0.25">
      <c r="A5460">
        <v>4038</v>
      </c>
      <c r="B5460" t="str">
        <f t="shared" si="595"/>
        <v>E4038</v>
      </c>
      <c r="C5460" t="s">
        <v>118</v>
      </c>
      <c r="D5460">
        <v>3</v>
      </c>
      <c r="E5460" s="2">
        <v>40402</v>
      </c>
      <c r="F5460" s="2">
        <v>40521</v>
      </c>
      <c r="G5460">
        <v>35</v>
      </c>
      <c r="H5460">
        <v>3.38</v>
      </c>
      <c r="I5460">
        <v>3.45</v>
      </c>
      <c r="J5460">
        <v>134</v>
      </c>
      <c r="K5460" t="str">
        <f>INDEX(lehmad!B$2:B$412,MATCH(klypsid!$B5460,lehmad!$A$2:$A$412,0))</f>
        <v>22.06.2006</v>
      </c>
      <c r="L5460">
        <f>INDEX(lehmad!C$2:C$412,MATCH(klypsid!$B5460,lehmad!$A$2:$A$412,0))</f>
        <v>56172</v>
      </c>
      <c r="M5460">
        <f>INDEX(lehmad!D$2:D$412,MATCH(klypsid!$B5460,lehmad!$A$2:$A$412,0))</f>
        <v>97</v>
      </c>
      <c r="N5460">
        <f>INDEX(lehmad!E$2:E$412,MATCH(klypsid!$B5460,lehmad!$A$2:$A$412,0))</f>
        <v>0.875</v>
      </c>
      <c r="O5460" t="str">
        <f>INDEX(lehmad!F$2:F$412,MATCH(klypsid!$B5460,lehmad!$A$2:$A$412,0))</f>
        <v>DYNASTY-ET</v>
      </c>
      <c r="P5460">
        <f>INDEX(lehmad!G$2:G$412,MATCH(klypsid!$B5460,lehmad!$A$2:$A$412,0))</f>
        <v>2002</v>
      </c>
      <c r="Q5460" s="2">
        <f>INDEX(lehmad!H$2:H$412,MATCH(klypsid!$B5460,lehmad!$A$2:$A$412,0))</f>
        <v>36044</v>
      </c>
      <c r="R5460">
        <f>INDEX(lehmad!I$2:I$412,MATCH(klypsid!$B5460,lehmad!$A$2:$A$412,0))</f>
        <v>124</v>
      </c>
      <c r="S5460">
        <f t="shared" si="596"/>
        <v>3</v>
      </c>
      <c r="T5460">
        <f t="shared" si="597"/>
        <v>119</v>
      </c>
      <c r="U5460">
        <f t="shared" si="598"/>
        <v>2</v>
      </c>
      <c r="V5460">
        <f t="shared" si="599"/>
        <v>3.4222330006830477</v>
      </c>
      <c r="W5460">
        <f t="shared" si="600"/>
        <v>4</v>
      </c>
      <c r="X5460">
        <f t="shared" si="601"/>
        <v>28</v>
      </c>
    </row>
    <row r="5461" spans="1:24" x14ac:dyDescent="0.25">
      <c r="A5461">
        <v>4038</v>
      </c>
      <c r="B5461" t="str">
        <f t="shared" si="595"/>
        <v>E4038</v>
      </c>
      <c r="C5461" t="s">
        <v>118</v>
      </c>
      <c r="D5461">
        <v>3</v>
      </c>
      <c r="E5461" s="2">
        <v>40402</v>
      </c>
      <c r="F5461" s="2">
        <v>40556</v>
      </c>
      <c r="G5461">
        <v>35.700000000000003</v>
      </c>
      <c r="H5461">
        <v>3.65</v>
      </c>
      <c r="I5461">
        <v>3.54</v>
      </c>
      <c r="J5461">
        <v>1321</v>
      </c>
      <c r="K5461" t="str">
        <f>INDEX(lehmad!B$2:B$412,MATCH(klypsid!$B5461,lehmad!$A$2:$A$412,0))</f>
        <v>22.06.2006</v>
      </c>
      <c r="L5461">
        <f>INDEX(lehmad!C$2:C$412,MATCH(klypsid!$B5461,lehmad!$A$2:$A$412,0))</f>
        <v>56172</v>
      </c>
      <c r="M5461">
        <f>INDEX(lehmad!D$2:D$412,MATCH(klypsid!$B5461,lehmad!$A$2:$A$412,0))</f>
        <v>97</v>
      </c>
      <c r="N5461">
        <f>INDEX(lehmad!E$2:E$412,MATCH(klypsid!$B5461,lehmad!$A$2:$A$412,0))</f>
        <v>0.875</v>
      </c>
      <c r="O5461" t="str">
        <f>INDEX(lehmad!F$2:F$412,MATCH(klypsid!$B5461,lehmad!$A$2:$A$412,0))</f>
        <v>DYNASTY-ET</v>
      </c>
      <c r="P5461">
        <f>INDEX(lehmad!G$2:G$412,MATCH(klypsid!$B5461,lehmad!$A$2:$A$412,0))</f>
        <v>2002</v>
      </c>
      <c r="Q5461" s="2">
        <f>INDEX(lehmad!H$2:H$412,MATCH(klypsid!$B5461,lehmad!$A$2:$A$412,0))</f>
        <v>36044</v>
      </c>
      <c r="R5461">
        <f>INDEX(lehmad!I$2:I$412,MATCH(klypsid!$B5461,lehmad!$A$2:$A$412,0))</f>
        <v>124</v>
      </c>
      <c r="S5461">
        <f t="shared" si="596"/>
        <v>3</v>
      </c>
      <c r="T5461">
        <f t="shared" si="597"/>
        <v>154</v>
      </c>
      <c r="U5461">
        <f t="shared" si="598"/>
        <v>3</v>
      </c>
      <c r="V5461">
        <f t="shared" si="599"/>
        <v>6.7235585614721032</v>
      </c>
      <c r="W5461">
        <f t="shared" si="600"/>
        <v>5</v>
      </c>
      <c r="X5461">
        <f t="shared" si="601"/>
        <v>35</v>
      </c>
    </row>
    <row r="5462" spans="1:24" x14ac:dyDescent="0.25">
      <c r="A5462">
        <v>4039</v>
      </c>
      <c r="B5462" t="str">
        <f t="shared" si="595"/>
        <v>E4039</v>
      </c>
      <c r="C5462" t="s">
        <v>182</v>
      </c>
      <c r="D5462">
        <v>1</v>
      </c>
      <c r="E5462" s="2">
        <v>39620</v>
      </c>
      <c r="F5462" s="2">
        <v>39631</v>
      </c>
      <c r="G5462">
        <v>34.299999999999997</v>
      </c>
      <c r="H5462">
        <v>5.04</v>
      </c>
      <c r="I5462">
        <v>3.38</v>
      </c>
      <c r="J5462">
        <v>64</v>
      </c>
      <c r="K5462" t="str">
        <f>INDEX(lehmad!B$2:B$412,MATCH(klypsid!$B5462,lehmad!$A$2:$A$412,0))</f>
        <v>22.06.2006</v>
      </c>
      <c r="L5462">
        <f>INDEX(lehmad!C$2:C$412,MATCH(klypsid!$B5462,lehmad!$A$2:$A$412,0))</f>
        <v>56172</v>
      </c>
      <c r="M5462">
        <f>INDEX(lehmad!D$2:D$412,MATCH(klypsid!$B5462,lehmad!$A$2:$A$412,0))</f>
        <v>122</v>
      </c>
      <c r="N5462">
        <f>INDEX(lehmad!E$2:E$412,MATCH(klypsid!$B5462,lehmad!$A$2:$A$412,0))</f>
        <v>1</v>
      </c>
      <c r="O5462" t="str">
        <f>INDEX(lehmad!F$2:F$412,MATCH(klypsid!$B5462,lehmad!$A$2:$A$412,0))</f>
        <v>DYNASTY-ET</v>
      </c>
      <c r="P5462">
        <f>INDEX(lehmad!G$2:G$412,MATCH(klypsid!$B5462,lehmad!$A$2:$A$412,0))</f>
        <v>2002</v>
      </c>
      <c r="Q5462" s="2">
        <f>INDEX(lehmad!H$2:H$412,MATCH(klypsid!$B5462,lehmad!$A$2:$A$412,0))</f>
        <v>36044</v>
      </c>
      <c r="R5462">
        <f>INDEX(lehmad!I$2:I$412,MATCH(klypsid!$B5462,lehmad!$A$2:$A$412,0))</f>
        <v>124</v>
      </c>
      <c r="S5462">
        <f t="shared" si="596"/>
        <v>1</v>
      </c>
      <c r="T5462">
        <f t="shared" si="597"/>
        <v>11</v>
      </c>
      <c r="U5462">
        <f t="shared" si="598"/>
        <v>1</v>
      </c>
      <c r="V5462">
        <f t="shared" si="599"/>
        <v>2.3561438102252752</v>
      </c>
      <c r="W5462">
        <f t="shared" si="600"/>
        <v>1</v>
      </c>
      <c r="X5462">
        <f t="shared" si="601"/>
        <v>11</v>
      </c>
    </row>
    <row r="5463" spans="1:24" x14ac:dyDescent="0.25">
      <c r="A5463">
        <v>4039</v>
      </c>
      <c r="B5463" t="str">
        <f t="shared" si="595"/>
        <v>E4039</v>
      </c>
      <c r="C5463" t="s">
        <v>182</v>
      </c>
      <c r="D5463">
        <v>1</v>
      </c>
      <c r="E5463" s="2">
        <v>39620</v>
      </c>
      <c r="F5463" s="2">
        <v>39663</v>
      </c>
      <c r="G5463">
        <v>44.5</v>
      </c>
      <c r="H5463">
        <v>4.67</v>
      </c>
      <c r="I5463">
        <v>2.89</v>
      </c>
      <c r="J5463">
        <v>21</v>
      </c>
      <c r="K5463" t="str">
        <f>INDEX(lehmad!B$2:B$412,MATCH(klypsid!$B5463,lehmad!$A$2:$A$412,0))</f>
        <v>22.06.2006</v>
      </c>
      <c r="L5463">
        <f>INDEX(lehmad!C$2:C$412,MATCH(klypsid!$B5463,lehmad!$A$2:$A$412,0))</f>
        <v>56172</v>
      </c>
      <c r="M5463">
        <f>INDEX(lehmad!D$2:D$412,MATCH(klypsid!$B5463,lehmad!$A$2:$A$412,0))</f>
        <v>122</v>
      </c>
      <c r="N5463">
        <f>INDEX(lehmad!E$2:E$412,MATCH(klypsid!$B5463,lehmad!$A$2:$A$412,0))</f>
        <v>1</v>
      </c>
      <c r="O5463" t="str">
        <f>INDEX(lehmad!F$2:F$412,MATCH(klypsid!$B5463,lehmad!$A$2:$A$412,0))</f>
        <v>DYNASTY-ET</v>
      </c>
      <c r="P5463">
        <f>INDEX(lehmad!G$2:G$412,MATCH(klypsid!$B5463,lehmad!$A$2:$A$412,0))</f>
        <v>2002</v>
      </c>
      <c r="Q5463" s="2">
        <f>INDEX(lehmad!H$2:H$412,MATCH(klypsid!$B5463,lehmad!$A$2:$A$412,0))</f>
        <v>36044</v>
      </c>
      <c r="R5463">
        <f>INDEX(lehmad!I$2:I$412,MATCH(klypsid!$B5463,lehmad!$A$2:$A$412,0))</f>
        <v>124</v>
      </c>
      <c r="S5463">
        <f t="shared" si="596"/>
        <v>1</v>
      </c>
      <c r="T5463">
        <f t="shared" si="597"/>
        <v>43</v>
      </c>
      <c r="U5463">
        <f t="shared" si="598"/>
        <v>1</v>
      </c>
      <c r="V5463">
        <f t="shared" si="599"/>
        <v>0.74846123300403544</v>
      </c>
      <c r="W5463">
        <f t="shared" si="600"/>
        <v>2</v>
      </c>
      <c r="X5463">
        <f t="shared" si="601"/>
        <v>32</v>
      </c>
    </row>
    <row r="5464" spans="1:24" x14ac:dyDescent="0.25">
      <c r="A5464">
        <v>4039</v>
      </c>
      <c r="B5464" t="str">
        <f t="shared" si="595"/>
        <v>E4039</v>
      </c>
      <c r="C5464" t="s">
        <v>182</v>
      </c>
      <c r="D5464">
        <v>1</v>
      </c>
      <c r="E5464" s="2">
        <v>39620</v>
      </c>
      <c r="F5464" s="2">
        <v>39693</v>
      </c>
      <c r="G5464">
        <v>46.6</v>
      </c>
      <c r="H5464">
        <v>3.76</v>
      </c>
      <c r="I5464">
        <v>3.13</v>
      </c>
      <c r="J5464">
        <v>34</v>
      </c>
      <c r="K5464" t="str">
        <f>INDEX(lehmad!B$2:B$412,MATCH(klypsid!$B5464,lehmad!$A$2:$A$412,0))</f>
        <v>22.06.2006</v>
      </c>
      <c r="L5464">
        <f>INDEX(lehmad!C$2:C$412,MATCH(klypsid!$B5464,lehmad!$A$2:$A$412,0))</f>
        <v>56172</v>
      </c>
      <c r="M5464">
        <f>INDEX(lehmad!D$2:D$412,MATCH(klypsid!$B5464,lehmad!$A$2:$A$412,0))</f>
        <v>122</v>
      </c>
      <c r="N5464">
        <f>INDEX(lehmad!E$2:E$412,MATCH(klypsid!$B5464,lehmad!$A$2:$A$412,0))</f>
        <v>1</v>
      </c>
      <c r="O5464" t="str">
        <f>INDEX(lehmad!F$2:F$412,MATCH(klypsid!$B5464,lehmad!$A$2:$A$412,0))</f>
        <v>DYNASTY-ET</v>
      </c>
      <c r="P5464">
        <f>INDEX(lehmad!G$2:G$412,MATCH(klypsid!$B5464,lehmad!$A$2:$A$412,0))</f>
        <v>2002</v>
      </c>
      <c r="Q5464" s="2">
        <f>INDEX(lehmad!H$2:H$412,MATCH(klypsid!$B5464,lehmad!$A$2:$A$412,0))</f>
        <v>36044</v>
      </c>
      <c r="R5464">
        <f>INDEX(lehmad!I$2:I$412,MATCH(klypsid!$B5464,lehmad!$A$2:$A$412,0))</f>
        <v>124</v>
      </c>
      <c r="S5464">
        <f t="shared" si="596"/>
        <v>1</v>
      </c>
      <c r="T5464">
        <f t="shared" si="597"/>
        <v>73</v>
      </c>
      <c r="U5464">
        <f t="shared" si="598"/>
        <v>2</v>
      </c>
      <c r="V5464">
        <f t="shared" si="599"/>
        <v>1.443606651475615</v>
      </c>
      <c r="W5464">
        <f t="shared" si="600"/>
        <v>3</v>
      </c>
      <c r="X5464">
        <f t="shared" si="601"/>
        <v>30</v>
      </c>
    </row>
    <row r="5465" spans="1:24" x14ac:dyDescent="0.25">
      <c r="A5465">
        <v>4039</v>
      </c>
      <c r="B5465" t="str">
        <f t="shared" si="595"/>
        <v>E4039</v>
      </c>
      <c r="C5465" t="s">
        <v>182</v>
      </c>
      <c r="D5465">
        <v>1</v>
      </c>
      <c r="E5465" s="2">
        <v>39620</v>
      </c>
      <c r="F5465" s="2">
        <v>39722</v>
      </c>
      <c r="G5465">
        <v>43.7</v>
      </c>
      <c r="H5465">
        <v>4.93</v>
      </c>
      <c r="I5465">
        <v>3.38</v>
      </c>
      <c r="J5465">
        <v>16</v>
      </c>
      <c r="K5465" t="str">
        <f>INDEX(lehmad!B$2:B$412,MATCH(klypsid!$B5465,lehmad!$A$2:$A$412,0))</f>
        <v>22.06.2006</v>
      </c>
      <c r="L5465">
        <f>INDEX(lehmad!C$2:C$412,MATCH(klypsid!$B5465,lehmad!$A$2:$A$412,0))</f>
        <v>56172</v>
      </c>
      <c r="M5465">
        <f>INDEX(lehmad!D$2:D$412,MATCH(klypsid!$B5465,lehmad!$A$2:$A$412,0))</f>
        <v>122</v>
      </c>
      <c r="N5465">
        <f>INDEX(lehmad!E$2:E$412,MATCH(klypsid!$B5465,lehmad!$A$2:$A$412,0))</f>
        <v>1</v>
      </c>
      <c r="O5465" t="str">
        <f>INDEX(lehmad!F$2:F$412,MATCH(klypsid!$B5465,lehmad!$A$2:$A$412,0))</f>
        <v>DYNASTY-ET</v>
      </c>
      <c r="P5465">
        <f>INDEX(lehmad!G$2:G$412,MATCH(klypsid!$B5465,lehmad!$A$2:$A$412,0))</f>
        <v>2002</v>
      </c>
      <c r="Q5465" s="2">
        <f>INDEX(lehmad!H$2:H$412,MATCH(klypsid!$B5465,lehmad!$A$2:$A$412,0))</f>
        <v>36044</v>
      </c>
      <c r="R5465">
        <f>INDEX(lehmad!I$2:I$412,MATCH(klypsid!$B5465,lehmad!$A$2:$A$412,0))</f>
        <v>124</v>
      </c>
      <c r="S5465">
        <f t="shared" si="596"/>
        <v>1</v>
      </c>
      <c r="T5465">
        <f t="shared" si="597"/>
        <v>102</v>
      </c>
      <c r="U5465">
        <f t="shared" si="598"/>
        <v>2</v>
      </c>
      <c r="V5465">
        <f t="shared" si="599"/>
        <v>0.35614381022527519</v>
      </c>
      <c r="W5465">
        <f t="shared" si="600"/>
        <v>4</v>
      </c>
      <c r="X5465">
        <f t="shared" si="601"/>
        <v>29</v>
      </c>
    </row>
    <row r="5466" spans="1:24" x14ac:dyDescent="0.25">
      <c r="A5466">
        <v>4039</v>
      </c>
      <c r="B5466" t="str">
        <f t="shared" si="595"/>
        <v>E4039</v>
      </c>
      <c r="C5466" t="s">
        <v>182</v>
      </c>
      <c r="D5466">
        <v>1</v>
      </c>
      <c r="E5466" s="2">
        <v>39620</v>
      </c>
      <c r="F5466" s="2">
        <v>39754</v>
      </c>
      <c r="G5466">
        <v>46.3</v>
      </c>
      <c r="H5466">
        <v>5.7</v>
      </c>
      <c r="I5466">
        <v>3.16</v>
      </c>
      <c r="J5466">
        <v>28</v>
      </c>
      <c r="K5466" t="str">
        <f>INDEX(lehmad!B$2:B$412,MATCH(klypsid!$B5466,lehmad!$A$2:$A$412,0))</f>
        <v>22.06.2006</v>
      </c>
      <c r="L5466">
        <f>INDEX(lehmad!C$2:C$412,MATCH(klypsid!$B5466,lehmad!$A$2:$A$412,0))</f>
        <v>56172</v>
      </c>
      <c r="M5466">
        <f>INDEX(lehmad!D$2:D$412,MATCH(klypsid!$B5466,lehmad!$A$2:$A$412,0))</f>
        <v>122</v>
      </c>
      <c r="N5466">
        <f>INDEX(lehmad!E$2:E$412,MATCH(klypsid!$B5466,lehmad!$A$2:$A$412,0))</f>
        <v>1</v>
      </c>
      <c r="O5466" t="str">
        <f>INDEX(lehmad!F$2:F$412,MATCH(klypsid!$B5466,lehmad!$A$2:$A$412,0))</f>
        <v>DYNASTY-ET</v>
      </c>
      <c r="P5466">
        <f>INDEX(lehmad!G$2:G$412,MATCH(klypsid!$B5466,lehmad!$A$2:$A$412,0))</f>
        <v>2002</v>
      </c>
      <c r="Q5466" s="2">
        <f>INDEX(lehmad!H$2:H$412,MATCH(klypsid!$B5466,lehmad!$A$2:$A$412,0))</f>
        <v>36044</v>
      </c>
      <c r="R5466">
        <f>INDEX(lehmad!I$2:I$412,MATCH(klypsid!$B5466,lehmad!$A$2:$A$412,0))</f>
        <v>124</v>
      </c>
      <c r="S5466">
        <f t="shared" si="596"/>
        <v>1</v>
      </c>
      <c r="T5466">
        <f t="shared" si="597"/>
        <v>134</v>
      </c>
      <c r="U5466">
        <f t="shared" si="598"/>
        <v>2</v>
      </c>
      <c r="V5466">
        <f t="shared" si="599"/>
        <v>1.1634987322828796</v>
      </c>
      <c r="W5466">
        <f t="shared" si="600"/>
        <v>5</v>
      </c>
      <c r="X5466">
        <f t="shared" si="601"/>
        <v>32</v>
      </c>
    </row>
    <row r="5467" spans="1:24" x14ac:dyDescent="0.25">
      <c r="A5467">
        <v>4039</v>
      </c>
      <c r="B5467" t="str">
        <f t="shared" si="595"/>
        <v>E4039</v>
      </c>
      <c r="C5467" t="s">
        <v>182</v>
      </c>
      <c r="D5467">
        <v>1</v>
      </c>
      <c r="E5467" s="2">
        <v>39620</v>
      </c>
      <c r="F5467" s="2">
        <v>39783</v>
      </c>
      <c r="G5467">
        <v>43.5</v>
      </c>
      <c r="H5467">
        <v>4.47</v>
      </c>
      <c r="I5467">
        <v>3.46</v>
      </c>
      <c r="J5467">
        <v>23</v>
      </c>
      <c r="K5467" t="str">
        <f>INDEX(lehmad!B$2:B$412,MATCH(klypsid!$B5467,lehmad!$A$2:$A$412,0))</f>
        <v>22.06.2006</v>
      </c>
      <c r="L5467">
        <f>INDEX(lehmad!C$2:C$412,MATCH(klypsid!$B5467,lehmad!$A$2:$A$412,0))</f>
        <v>56172</v>
      </c>
      <c r="M5467">
        <f>INDEX(lehmad!D$2:D$412,MATCH(klypsid!$B5467,lehmad!$A$2:$A$412,0))</f>
        <v>122</v>
      </c>
      <c r="N5467">
        <f>INDEX(lehmad!E$2:E$412,MATCH(klypsid!$B5467,lehmad!$A$2:$A$412,0))</f>
        <v>1</v>
      </c>
      <c r="O5467" t="str">
        <f>INDEX(lehmad!F$2:F$412,MATCH(klypsid!$B5467,lehmad!$A$2:$A$412,0))</f>
        <v>DYNASTY-ET</v>
      </c>
      <c r="P5467">
        <f>INDEX(lehmad!G$2:G$412,MATCH(klypsid!$B5467,lehmad!$A$2:$A$412,0))</f>
        <v>2002</v>
      </c>
      <c r="Q5467" s="2">
        <f>INDEX(lehmad!H$2:H$412,MATCH(klypsid!$B5467,lehmad!$A$2:$A$412,0))</f>
        <v>36044</v>
      </c>
      <c r="R5467">
        <f>INDEX(lehmad!I$2:I$412,MATCH(klypsid!$B5467,lehmad!$A$2:$A$412,0))</f>
        <v>124</v>
      </c>
      <c r="S5467">
        <f t="shared" si="596"/>
        <v>1</v>
      </c>
      <c r="T5467">
        <f t="shared" si="597"/>
        <v>163</v>
      </c>
      <c r="U5467">
        <f t="shared" si="598"/>
        <v>3</v>
      </c>
      <c r="V5467">
        <f t="shared" si="599"/>
        <v>0.87970576628228825</v>
      </c>
      <c r="W5467">
        <f t="shared" si="600"/>
        <v>6</v>
      </c>
      <c r="X5467">
        <f t="shared" si="601"/>
        <v>29</v>
      </c>
    </row>
    <row r="5468" spans="1:24" x14ac:dyDescent="0.25">
      <c r="A5468">
        <v>4039</v>
      </c>
      <c r="B5468" t="str">
        <f t="shared" si="595"/>
        <v>E4039</v>
      </c>
      <c r="C5468" t="s">
        <v>182</v>
      </c>
      <c r="D5468">
        <v>1</v>
      </c>
      <c r="E5468" s="2">
        <v>39620</v>
      </c>
      <c r="F5468" s="2">
        <v>39817</v>
      </c>
      <c r="G5468">
        <v>42.5</v>
      </c>
      <c r="H5468">
        <v>3.07</v>
      </c>
      <c r="I5468">
        <v>3.72</v>
      </c>
      <c r="J5468">
        <v>121</v>
      </c>
      <c r="K5468" t="str">
        <f>INDEX(lehmad!B$2:B$412,MATCH(klypsid!$B5468,lehmad!$A$2:$A$412,0))</f>
        <v>22.06.2006</v>
      </c>
      <c r="L5468">
        <f>INDEX(lehmad!C$2:C$412,MATCH(klypsid!$B5468,lehmad!$A$2:$A$412,0))</f>
        <v>56172</v>
      </c>
      <c r="M5468">
        <f>INDEX(lehmad!D$2:D$412,MATCH(klypsid!$B5468,lehmad!$A$2:$A$412,0))</f>
        <v>122</v>
      </c>
      <c r="N5468">
        <f>INDEX(lehmad!E$2:E$412,MATCH(klypsid!$B5468,lehmad!$A$2:$A$412,0))</f>
        <v>1</v>
      </c>
      <c r="O5468" t="str">
        <f>INDEX(lehmad!F$2:F$412,MATCH(klypsid!$B5468,lehmad!$A$2:$A$412,0))</f>
        <v>DYNASTY-ET</v>
      </c>
      <c r="P5468">
        <f>INDEX(lehmad!G$2:G$412,MATCH(klypsid!$B5468,lehmad!$A$2:$A$412,0))</f>
        <v>2002</v>
      </c>
      <c r="Q5468" s="2">
        <f>INDEX(lehmad!H$2:H$412,MATCH(klypsid!$B5468,lehmad!$A$2:$A$412,0))</f>
        <v>36044</v>
      </c>
      <c r="R5468">
        <f>INDEX(lehmad!I$2:I$412,MATCH(klypsid!$B5468,lehmad!$A$2:$A$412,0))</f>
        <v>124</v>
      </c>
      <c r="S5468">
        <f t="shared" si="596"/>
        <v>1</v>
      </c>
      <c r="T5468">
        <f t="shared" si="597"/>
        <v>197</v>
      </c>
      <c r="U5468">
        <f t="shared" si="598"/>
        <v>3</v>
      </c>
      <c r="V5468">
        <f t="shared" si="599"/>
        <v>3.2750070474998698</v>
      </c>
      <c r="W5468">
        <f t="shared" si="600"/>
        <v>7</v>
      </c>
      <c r="X5468">
        <f t="shared" si="601"/>
        <v>34</v>
      </c>
    </row>
    <row r="5469" spans="1:24" x14ac:dyDescent="0.25">
      <c r="A5469">
        <v>4039</v>
      </c>
      <c r="B5469" t="str">
        <f t="shared" si="595"/>
        <v>E4039</v>
      </c>
      <c r="C5469" t="s">
        <v>182</v>
      </c>
      <c r="D5469">
        <v>1</v>
      </c>
      <c r="E5469" s="2">
        <v>39620</v>
      </c>
      <c r="F5469" s="2">
        <v>39845</v>
      </c>
      <c r="G5469">
        <v>39.1</v>
      </c>
      <c r="H5469">
        <v>4.24</v>
      </c>
      <c r="I5469">
        <v>3.65</v>
      </c>
      <c r="J5469">
        <v>194</v>
      </c>
      <c r="K5469" t="str">
        <f>INDEX(lehmad!B$2:B$412,MATCH(klypsid!$B5469,lehmad!$A$2:$A$412,0))</f>
        <v>22.06.2006</v>
      </c>
      <c r="L5469">
        <f>INDEX(lehmad!C$2:C$412,MATCH(klypsid!$B5469,lehmad!$A$2:$A$412,0))</f>
        <v>56172</v>
      </c>
      <c r="M5469">
        <f>INDEX(lehmad!D$2:D$412,MATCH(klypsid!$B5469,lehmad!$A$2:$A$412,0))</f>
        <v>122</v>
      </c>
      <c r="N5469">
        <f>INDEX(lehmad!E$2:E$412,MATCH(klypsid!$B5469,lehmad!$A$2:$A$412,0))</f>
        <v>1</v>
      </c>
      <c r="O5469" t="str">
        <f>INDEX(lehmad!F$2:F$412,MATCH(klypsid!$B5469,lehmad!$A$2:$A$412,0))</f>
        <v>DYNASTY-ET</v>
      </c>
      <c r="P5469">
        <f>INDEX(lehmad!G$2:G$412,MATCH(klypsid!$B5469,lehmad!$A$2:$A$412,0))</f>
        <v>2002</v>
      </c>
      <c r="Q5469" s="2">
        <f>INDEX(lehmad!H$2:H$412,MATCH(klypsid!$B5469,lehmad!$A$2:$A$412,0))</f>
        <v>36044</v>
      </c>
      <c r="R5469">
        <f>INDEX(lehmad!I$2:I$412,MATCH(klypsid!$B5469,lehmad!$A$2:$A$412,0))</f>
        <v>124</v>
      </c>
      <c r="S5469">
        <f t="shared" si="596"/>
        <v>1</v>
      </c>
      <c r="T5469">
        <f t="shared" si="597"/>
        <v>225</v>
      </c>
      <c r="U5469">
        <f t="shared" si="598"/>
        <v>3</v>
      </c>
      <c r="V5469">
        <f t="shared" si="599"/>
        <v>3.956056652412403</v>
      </c>
      <c r="W5469">
        <f t="shared" si="600"/>
        <v>8</v>
      </c>
      <c r="X5469">
        <f t="shared" si="601"/>
        <v>28</v>
      </c>
    </row>
    <row r="5470" spans="1:24" x14ac:dyDescent="0.25">
      <c r="A5470">
        <v>4039</v>
      </c>
      <c r="B5470" t="str">
        <f t="shared" si="595"/>
        <v>E4039</v>
      </c>
      <c r="C5470" t="s">
        <v>182</v>
      </c>
      <c r="D5470">
        <v>1</v>
      </c>
      <c r="E5470" s="2">
        <v>39620</v>
      </c>
      <c r="F5470" s="2">
        <v>39875</v>
      </c>
      <c r="G5470">
        <v>36</v>
      </c>
      <c r="H5470">
        <v>4.22</v>
      </c>
      <c r="I5470">
        <v>3.86</v>
      </c>
      <c r="J5470">
        <v>1507</v>
      </c>
      <c r="K5470" t="str">
        <f>INDEX(lehmad!B$2:B$412,MATCH(klypsid!$B5470,lehmad!$A$2:$A$412,0))</f>
        <v>22.06.2006</v>
      </c>
      <c r="L5470">
        <f>INDEX(lehmad!C$2:C$412,MATCH(klypsid!$B5470,lehmad!$A$2:$A$412,0))</f>
        <v>56172</v>
      </c>
      <c r="M5470">
        <f>INDEX(lehmad!D$2:D$412,MATCH(klypsid!$B5470,lehmad!$A$2:$A$412,0))</f>
        <v>122</v>
      </c>
      <c r="N5470">
        <f>INDEX(lehmad!E$2:E$412,MATCH(klypsid!$B5470,lehmad!$A$2:$A$412,0))</f>
        <v>1</v>
      </c>
      <c r="O5470" t="str">
        <f>INDEX(lehmad!F$2:F$412,MATCH(klypsid!$B5470,lehmad!$A$2:$A$412,0))</f>
        <v>DYNASTY-ET</v>
      </c>
      <c r="P5470">
        <f>INDEX(lehmad!G$2:G$412,MATCH(klypsid!$B5470,lehmad!$A$2:$A$412,0))</f>
        <v>2002</v>
      </c>
      <c r="Q5470" s="2">
        <f>INDEX(lehmad!H$2:H$412,MATCH(klypsid!$B5470,lehmad!$A$2:$A$412,0))</f>
        <v>36044</v>
      </c>
      <c r="R5470">
        <f>INDEX(lehmad!I$2:I$412,MATCH(klypsid!$B5470,lehmad!$A$2:$A$412,0))</f>
        <v>124</v>
      </c>
      <c r="S5470">
        <f t="shared" si="596"/>
        <v>1</v>
      </c>
      <c r="T5470">
        <f t="shared" si="597"/>
        <v>255</v>
      </c>
      <c r="U5470">
        <f t="shared" si="598"/>
        <v>3</v>
      </c>
      <c r="V5470">
        <f t="shared" si="599"/>
        <v>6.9136075118230993</v>
      </c>
      <c r="W5470">
        <f t="shared" si="600"/>
        <v>9</v>
      </c>
      <c r="X5470">
        <f t="shared" si="601"/>
        <v>30</v>
      </c>
    </row>
    <row r="5471" spans="1:24" x14ac:dyDescent="0.25">
      <c r="A5471">
        <v>4039</v>
      </c>
      <c r="B5471" t="str">
        <f t="shared" si="595"/>
        <v>E4039</v>
      </c>
      <c r="C5471" t="s">
        <v>182</v>
      </c>
      <c r="D5471">
        <v>1</v>
      </c>
      <c r="E5471" s="2">
        <v>39620</v>
      </c>
      <c r="F5471" s="2">
        <v>39908</v>
      </c>
      <c r="G5471">
        <v>34.5</v>
      </c>
      <c r="H5471">
        <v>4.2300000000000004</v>
      </c>
      <c r="I5471">
        <v>3.62</v>
      </c>
      <c r="J5471">
        <v>29</v>
      </c>
      <c r="K5471" t="str">
        <f>INDEX(lehmad!B$2:B$412,MATCH(klypsid!$B5471,lehmad!$A$2:$A$412,0))</f>
        <v>22.06.2006</v>
      </c>
      <c r="L5471">
        <f>INDEX(lehmad!C$2:C$412,MATCH(klypsid!$B5471,lehmad!$A$2:$A$412,0))</f>
        <v>56172</v>
      </c>
      <c r="M5471">
        <f>INDEX(lehmad!D$2:D$412,MATCH(klypsid!$B5471,lehmad!$A$2:$A$412,0))</f>
        <v>122</v>
      </c>
      <c r="N5471">
        <f>INDEX(lehmad!E$2:E$412,MATCH(klypsid!$B5471,lehmad!$A$2:$A$412,0))</f>
        <v>1</v>
      </c>
      <c r="O5471" t="str">
        <f>INDEX(lehmad!F$2:F$412,MATCH(klypsid!$B5471,lehmad!$A$2:$A$412,0))</f>
        <v>DYNASTY-ET</v>
      </c>
      <c r="P5471">
        <f>INDEX(lehmad!G$2:G$412,MATCH(klypsid!$B5471,lehmad!$A$2:$A$412,0))</f>
        <v>2002</v>
      </c>
      <c r="Q5471" s="2">
        <f>INDEX(lehmad!H$2:H$412,MATCH(klypsid!$B5471,lehmad!$A$2:$A$412,0))</f>
        <v>36044</v>
      </c>
      <c r="R5471">
        <f>INDEX(lehmad!I$2:I$412,MATCH(klypsid!$B5471,lehmad!$A$2:$A$412,0))</f>
        <v>124</v>
      </c>
      <c r="S5471">
        <f t="shared" si="596"/>
        <v>1</v>
      </c>
      <c r="T5471">
        <f t="shared" si="597"/>
        <v>288</v>
      </c>
      <c r="U5471">
        <f t="shared" si="598"/>
        <v>3</v>
      </c>
      <c r="V5471">
        <f t="shared" si="599"/>
        <v>1.2141248053528473</v>
      </c>
      <c r="W5471">
        <f t="shared" si="600"/>
        <v>10</v>
      </c>
      <c r="X5471">
        <f t="shared" si="601"/>
        <v>33</v>
      </c>
    </row>
    <row r="5472" spans="1:24" x14ac:dyDescent="0.25">
      <c r="A5472">
        <v>4039</v>
      </c>
      <c r="B5472" t="str">
        <f t="shared" si="595"/>
        <v>E4039</v>
      </c>
      <c r="C5472" t="s">
        <v>182</v>
      </c>
      <c r="D5472">
        <v>1</v>
      </c>
      <c r="E5472" s="2">
        <v>39620</v>
      </c>
      <c r="F5472" s="2">
        <v>39944</v>
      </c>
      <c r="G5472">
        <v>30.3</v>
      </c>
      <c r="H5472">
        <v>4.1500000000000004</v>
      </c>
      <c r="I5472">
        <v>3.92</v>
      </c>
      <c r="J5472">
        <v>749</v>
      </c>
      <c r="K5472" t="str">
        <f>INDEX(lehmad!B$2:B$412,MATCH(klypsid!$B5472,lehmad!$A$2:$A$412,0))</f>
        <v>22.06.2006</v>
      </c>
      <c r="L5472">
        <f>INDEX(lehmad!C$2:C$412,MATCH(klypsid!$B5472,lehmad!$A$2:$A$412,0))</f>
        <v>56172</v>
      </c>
      <c r="M5472">
        <f>INDEX(lehmad!D$2:D$412,MATCH(klypsid!$B5472,lehmad!$A$2:$A$412,0))</f>
        <v>122</v>
      </c>
      <c r="N5472">
        <f>INDEX(lehmad!E$2:E$412,MATCH(klypsid!$B5472,lehmad!$A$2:$A$412,0))</f>
        <v>1</v>
      </c>
      <c r="O5472" t="str">
        <f>INDEX(lehmad!F$2:F$412,MATCH(klypsid!$B5472,lehmad!$A$2:$A$412,0))</f>
        <v>DYNASTY-ET</v>
      </c>
      <c r="P5472">
        <f>INDEX(lehmad!G$2:G$412,MATCH(klypsid!$B5472,lehmad!$A$2:$A$412,0))</f>
        <v>2002</v>
      </c>
      <c r="Q5472" s="2">
        <f>INDEX(lehmad!H$2:H$412,MATCH(klypsid!$B5472,lehmad!$A$2:$A$412,0))</f>
        <v>36044</v>
      </c>
      <c r="R5472">
        <f>INDEX(lehmad!I$2:I$412,MATCH(klypsid!$B5472,lehmad!$A$2:$A$412,0))</f>
        <v>124</v>
      </c>
      <c r="S5472">
        <f t="shared" si="596"/>
        <v>1</v>
      </c>
      <c r="T5472">
        <f t="shared" si="597"/>
        <v>324</v>
      </c>
      <c r="U5472">
        <f t="shared" si="598"/>
        <v>3</v>
      </c>
      <c r="V5472">
        <f t="shared" si="599"/>
        <v>5.9049657186840268</v>
      </c>
      <c r="W5472">
        <f t="shared" si="600"/>
        <v>11</v>
      </c>
      <c r="X5472">
        <f t="shared" si="601"/>
        <v>36</v>
      </c>
    </row>
    <row r="5473" spans="1:24" x14ac:dyDescent="0.25">
      <c r="A5473">
        <v>4039</v>
      </c>
      <c r="B5473" t="str">
        <f t="shared" si="595"/>
        <v>E4039</v>
      </c>
      <c r="C5473" t="s">
        <v>182</v>
      </c>
      <c r="D5473">
        <v>1</v>
      </c>
      <c r="E5473" s="2">
        <v>39620</v>
      </c>
      <c r="F5473" s="2">
        <v>39972</v>
      </c>
      <c r="G5473">
        <v>34.5</v>
      </c>
      <c r="H5473">
        <v>3.31</v>
      </c>
      <c r="I5473">
        <v>3.64</v>
      </c>
      <c r="J5473">
        <v>542</v>
      </c>
      <c r="K5473" t="str">
        <f>INDEX(lehmad!B$2:B$412,MATCH(klypsid!$B5473,lehmad!$A$2:$A$412,0))</f>
        <v>22.06.2006</v>
      </c>
      <c r="L5473">
        <f>INDEX(lehmad!C$2:C$412,MATCH(klypsid!$B5473,lehmad!$A$2:$A$412,0))</f>
        <v>56172</v>
      </c>
      <c r="M5473">
        <f>INDEX(lehmad!D$2:D$412,MATCH(klypsid!$B5473,lehmad!$A$2:$A$412,0))</f>
        <v>122</v>
      </c>
      <c r="N5473">
        <f>INDEX(lehmad!E$2:E$412,MATCH(klypsid!$B5473,lehmad!$A$2:$A$412,0))</f>
        <v>1</v>
      </c>
      <c r="O5473" t="str">
        <f>INDEX(lehmad!F$2:F$412,MATCH(klypsid!$B5473,lehmad!$A$2:$A$412,0))</f>
        <v>DYNASTY-ET</v>
      </c>
      <c r="P5473">
        <f>INDEX(lehmad!G$2:G$412,MATCH(klypsid!$B5473,lehmad!$A$2:$A$412,0))</f>
        <v>2002</v>
      </c>
      <c r="Q5473" s="2">
        <f>INDEX(lehmad!H$2:H$412,MATCH(klypsid!$B5473,lehmad!$A$2:$A$412,0))</f>
        <v>36044</v>
      </c>
      <c r="R5473">
        <f>INDEX(lehmad!I$2:I$412,MATCH(klypsid!$B5473,lehmad!$A$2:$A$412,0))</f>
        <v>124</v>
      </c>
      <c r="S5473">
        <f t="shared" si="596"/>
        <v>1</v>
      </c>
      <c r="T5473">
        <f t="shared" si="597"/>
        <v>352</v>
      </c>
      <c r="U5473">
        <f t="shared" si="598"/>
        <v>3</v>
      </c>
      <c r="V5473">
        <f t="shared" si="599"/>
        <v>5.4382928515791473</v>
      </c>
      <c r="W5473">
        <f t="shared" si="600"/>
        <v>12</v>
      </c>
      <c r="X5473">
        <f t="shared" si="601"/>
        <v>28</v>
      </c>
    </row>
    <row r="5474" spans="1:24" x14ac:dyDescent="0.25">
      <c r="A5474">
        <v>4039</v>
      </c>
      <c r="B5474" t="str">
        <f t="shared" si="595"/>
        <v>E4039</v>
      </c>
      <c r="C5474" t="s">
        <v>182</v>
      </c>
      <c r="D5474">
        <v>1</v>
      </c>
      <c r="E5474" s="2">
        <v>39620</v>
      </c>
      <c r="F5474" s="2">
        <v>40007</v>
      </c>
      <c r="G5474">
        <v>29.1</v>
      </c>
      <c r="H5474">
        <v>2.74</v>
      </c>
      <c r="I5474">
        <v>3.95</v>
      </c>
      <c r="J5474">
        <v>670</v>
      </c>
      <c r="K5474" t="str">
        <f>INDEX(lehmad!B$2:B$412,MATCH(klypsid!$B5474,lehmad!$A$2:$A$412,0))</f>
        <v>22.06.2006</v>
      </c>
      <c r="L5474">
        <f>INDEX(lehmad!C$2:C$412,MATCH(klypsid!$B5474,lehmad!$A$2:$A$412,0))</f>
        <v>56172</v>
      </c>
      <c r="M5474">
        <f>INDEX(lehmad!D$2:D$412,MATCH(klypsid!$B5474,lehmad!$A$2:$A$412,0))</f>
        <v>122</v>
      </c>
      <c r="N5474">
        <f>INDEX(lehmad!E$2:E$412,MATCH(klypsid!$B5474,lehmad!$A$2:$A$412,0))</f>
        <v>1</v>
      </c>
      <c r="O5474" t="str">
        <f>INDEX(lehmad!F$2:F$412,MATCH(klypsid!$B5474,lehmad!$A$2:$A$412,0))</f>
        <v>DYNASTY-ET</v>
      </c>
      <c r="P5474">
        <f>INDEX(lehmad!G$2:G$412,MATCH(klypsid!$B5474,lehmad!$A$2:$A$412,0))</f>
        <v>2002</v>
      </c>
      <c r="Q5474" s="2">
        <f>INDEX(lehmad!H$2:H$412,MATCH(klypsid!$B5474,lehmad!$A$2:$A$412,0))</f>
        <v>36044</v>
      </c>
      <c r="R5474">
        <f>INDEX(lehmad!I$2:I$412,MATCH(klypsid!$B5474,lehmad!$A$2:$A$412,0))</f>
        <v>124</v>
      </c>
      <c r="S5474">
        <f t="shared" si="596"/>
        <v>1</v>
      </c>
      <c r="T5474">
        <f t="shared" si="597"/>
        <v>387</v>
      </c>
      <c r="U5474">
        <f t="shared" si="598"/>
        <v>3</v>
      </c>
      <c r="V5474">
        <f t="shared" si="599"/>
        <v>5.7441610955704103</v>
      </c>
      <c r="W5474">
        <f t="shared" si="600"/>
        <v>13</v>
      </c>
      <c r="X5474">
        <f t="shared" si="601"/>
        <v>35</v>
      </c>
    </row>
    <row r="5475" spans="1:24" x14ac:dyDescent="0.25">
      <c r="A5475">
        <v>4039</v>
      </c>
      <c r="B5475" t="str">
        <f t="shared" si="595"/>
        <v>E4039</v>
      </c>
      <c r="C5475" t="s">
        <v>182</v>
      </c>
      <c r="D5475">
        <v>1</v>
      </c>
      <c r="E5475" s="2">
        <v>39620</v>
      </c>
      <c r="F5475" s="2">
        <v>40037</v>
      </c>
      <c r="G5475">
        <v>22.9</v>
      </c>
      <c r="H5475">
        <v>4.83</v>
      </c>
      <c r="I5475">
        <v>3.66</v>
      </c>
      <c r="J5475">
        <v>131</v>
      </c>
      <c r="K5475" t="str">
        <f>INDEX(lehmad!B$2:B$412,MATCH(klypsid!$B5475,lehmad!$A$2:$A$412,0))</f>
        <v>22.06.2006</v>
      </c>
      <c r="L5475">
        <f>INDEX(lehmad!C$2:C$412,MATCH(klypsid!$B5475,lehmad!$A$2:$A$412,0))</f>
        <v>56172</v>
      </c>
      <c r="M5475">
        <f>INDEX(lehmad!D$2:D$412,MATCH(klypsid!$B5475,lehmad!$A$2:$A$412,0))</f>
        <v>122</v>
      </c>
      <c r="N5475">
        <f>INDEX(lehmad!E$2:E$412,MATCH(klypsid!$B5475,lehmad!$A$2:$A$412,0))</f>
        <v>1</v>
      </c>
      <c r="O5475" t="str">
        <f>INDEX(lehmad!F$2:F$412,MATCH(klypsid!$B5475,lehmad!$A$2:$A$412,0))</f>
        <v>DYNASTY-ET</v>
      </c>
      <c r="P5475">
        <f>INDEX(lehmad!G$2:G$412,MATCH(klypsid!$B5475,lehmad!$A$2:$A$412,0))</f>
        <v>2002</v>
      </c>
      <c r="Q5475" s="2">
        <f>INDEX(lehmad!H$2:H$412,MATCH(klypsid!$B5475,lehmad!$A$2:$A$412,0))</f>
        <v>36044</v>
      </c>
      <c r="R5475">
        <f>INDEX(lehmad!I$2:I$412,MATCH(klypsid!$B5475,lehmad!$A$2:$A$412,0))</f>
        <v>124</v>
      </c>
      <c r="S5475">
        <f t="shared" si="596"/>
        <v>1</v>
      </c>
      <c r="T5475">
        <f t="shared" si="597"/>
        <v>417</v>
      </c>
      <c r="U5475">
        <f t="shared" si="598"/>
        <v>3</v>
      </c>
      <c r="V5475">
        <f t="shared" si="599"/>
        <v>3.3895668117627258</v>
      </c>
      <c r="W5475">
        <f t="shared" si="600"/>
        <v>14</v>
      </c>
      <c r="X5475">
        <f t="shared" si="601"/>
        <v>30</v>
      </c>
    </row>
    <row r="5476" spans="1:24" x14ac:dyDescent="0.25">
      <c r="A5476">
        <v>4039</v>
      </c>
      <c r="B5476" t="str">
        <f t="shared" si="595"/>
        <v>E4039</v>
      </c>
      <c r="C5476" t="s">
        <v>182</v>
      </c>
      <c r="D5476">
        <v>1</v>
      </c>
      <c r="E5476" s="2">
        <v>39620</v>
      </c>
      <c r="F5476" s="2">
        <v>40066</v>
      </c>
      <c r="G5476">
        <v>24.6</v>
      </c>
      <c r="H5476">
        <v>5.48</v>
      </c>
      <c r="I5476">
        <v>3.79</v>
      </c>
      <c r="J5476">
        <v>488</v>
      </c>
      <c r="K5476" t="str">
        <f>INDEX(lehmad!B$2:B$412,MATCH(klypsid!$B5476,lehmad!$A$2:$A$412,0))</f>
        <v>22.06.2006</v>
      </c>
      <c r="L5476">
        <f>INDEX(lehmad!C$2:C$412,MATCH(klypsid!$B5476,lehmad!$A$2:$A$412,0))</f>
        <v>56172</v>
      </c>
      <c r="M5476">
        <f>INDEX(lehmad!D$2:D$412,MATCH(klypsid!$B5476,lehmad!$A$2:$A$412,0))</f>
        <v>122</v>
      </c>
      <c r="N5476">
        <f>INDEX(lehmad!E$2:E$412,MATCH(klypsid!$B5476,lehmad!$A$2:$A$412,0))</f>
        <v>1</v>
      </c>
      <c r="O5476" t="str">
        <f>INDEX(lehmad!F$2:F$412,MATCH(klypsid!$B5476,lehmad!$A$2:$A$412,0))</f>
        <v>DYNASTY-ET</v>
      </c>
      <c r="P5476">
        <f>INDEX(lehmad!G$2:G$412,MATCH(klypsid!$B5476,lehmad!$A$2:$A$412,0))</f>
        <v>2002</v>
      </c>
      <c r="Q5476" s="2">
        <f>INDEX(lehmad!H$2:H$412,MATCH(klypsid!$B5476,lehmad!$A$2:$A$412,0))</f>
        <v>36044</v>
      </c>
      <c r="R5476">
        <f>INDEX(lehmad!I$2:I$412,MATCH(klypsid!$B5476,lehmad!$A$2:$A$412,0))</f>
        <v>124</v>
      </c>
      <c r="S5476">
        <f t="shared" si="596"/>
        <v>1</v>
      </c>
      <c r="T5476">
        <f t="shared" si="597"/>
        <v>446</v>
      </c>
      <c r="U5476">
        <f t="shared" si="598"/>
        <v>3</v>
      </c>
      <c r="V5476">
        <f t="shared" si="599"/>
        <v>5.2868811477881614</v>
      </c>
      <c r="W5476">
        <f t="shared" si="600"/>
        <v>15</v>
      </c>
      <c r="X5476">
        <f t="shared" si="601"/>
        <v>29</v>
      </c>
    </row>
    <row r="5477" spans="1:24" x14ac:dyDescent="0.25">
      <c r="A5477">
        <v>4039</v>
      </c>
      <c r="B5477" t="str">
        <f t="shared" si="595"/>
        <v>E4039</v>
      </c>
      <c r="C5477" t="s">
        <v>182</v>
      </c>
      <c r="D5477">
        <v>2</v>
      </c>
      <c r="E5477" s="2">
        <v>40131</v>
      </c>
      <c r="F5477" s="2">
        <v>40153</v>
      </c>
      <c r="G5477">
        <v>48</v>
      </c>
      <c r="H5477">
        <v>3.88</v>
      </c>
      <c r="I5477">
        <v>3.38</v>
      </c>
      <c r="J5477">
        <v>33</v>
      </c>
      <c r="K5477" t="str">
        <f>INDEX(lehmad!B$2:B$412,MATCH(klypsid!$B5477,lehmad!$A$2:$A$412,0))</f>
        <v>22.06.2006</v>
      </c>
      <c r="L5477">
        <f>INDEX(lehmad!C$2:C$412,MATCH(klypsid!$B5477,lehmad!$A$2:$A$412,0))</f>
        <v>56172</v>
      </c>
      <c r="M5477">
        <f>INDEX(lehmad!D$2:D$412,MATCH(klypsid!$B5477,lehmad!$A$2:$A$412,0))</f>
        <v>122</v>
      </c>
      <c r="N5477">
        <f>INDEX(lehmad!E$2:E$412,MATCH(klypsid!$B5477,lehmad!$A$2:$A$412,0))</f>
        <v>1</v>
      </c>
      <c r="O5477" t="str">
        <f>INDEX(lehmad!F$2:F$412,MATCH(klypsid!$B5477,lehmad!$A$2:$A$412,0))</f>
        <v>DYNASTY-ET</v>
      </c>
      <c r="P5477">
        <f>INDEX(lehmad!G$2:G$412,MATCH(klypsid!$B5477,lehmad!$A$2:$A$412,0))</f>
        <v>2002</v>
      </c>
      <c r="Q5477" s="2">
        <f>INDEX(lehmad!H$2:H$412,MATCH(klypsid!$B5477,lehmad!$A$2:$A$412,0))</f>
        <v>36044</v>
      </c>
      <c r="R5477">
        <f>INDEX(lehmad!I$2:I$412,MATCH(klypsid!$B5477,lehmad!$A$2:$A$412,0))</f>
        <v>124</v>
      </c>
      <c r="S5477">
        <f t="shared" si="596"/>
        <v>2</v>
      </c>
      <c r="T5477">
        <f t="shared" si="597"/>
        <v>22</v>
      </c>
      <c r="U5477">
        <f t="shared" si="598"/>
        <v>1</v>
      </c>
      <c r="V5477">
        <f t="shared" si="599"/>
        <v>1.4005379295837288</v>
      </c>
      <c r="W5477">
        <f t="shared" si="600"/>
        <v>1</v>
      </c>
      <c r="X5477">
        <f t="shared" si="601"/>
        <v>22</v>
      </c>
    </row>
    <row r="5478" spans="1:24" x14ac:dyDescent="0.25">
      <c r="A5478">
        <v>4039</v>
      </c>
      <c r="B5478" t="str">
        <f t="shared" si="595"/>
        <v>E4039</v>
      </c>
      <c r="C5478" t="s">
        <v>182</v>
      </c>
      <c r="D5478">
        <v>2</v>
      </c>
      <c r="E5478" s="2">
        <v>40131</v>
      </c>
      <c r="F5478" s="2">
        <v>40186</v>
      </c>
      <c r="G5478">
        <v>46</v>
      </c>
      <c r="H5478">
        <v>4.29</v>
      </c>
      <c r="I5478">
        <v>3.11</v>
      </c>
      <c r="J5478">
        <v>73</v>
      </c>
      <c r="K5478" t="str">
        <f>INDEX(lehmad!B$2:B$412,MATCH(klypsid!$B5478,lehmad!$A$2:$A$412,0))</f>
        <v>22.06.2006</v>
      </c>
      <c r="L5478">
        <f>INDEX(lehmad!C$2:C$412,MATCH(klypsid!$B5478,lehmad!$A$2:$A$412,0))</f>
        <v>56172</v>
      </c>
      <c r="M5478">
        <f>INDEX(lehmad!D$2:D$412,MATCH(klypsid!$B5478,lehmad!$A$2:$A$412,0))</f>
        <v>122</v>
      </c>
      <c r="N5478">
        <f>INDEX(lehmad!E$2:E$412,MATCH(klypsid!$B5478,lehmad!$A$2:$A$412,0))</f>
        <v>1</v>
      </c>
      <c r="O5478" t="str">
        <f>INDEX(lehmad!F$2:F$412,MATCH(klypsid!$B5478,lehmad!$A$2:$A$412,0))</f>
        <v>DYNASTY-ET</v>
      </c>
      <c r="P5478">
        <f>INDEX(lehmad!G$2:G$412,MATCH(klypsid!$B5478,lehmad!$A$2:$A$412,0))</f>
        <v>2002</v>
      </c>
      <c r="Q5478" s="2">
        <f>INDEX(lehmad!H$2:H$412,MATCH(klypsid!$B5478,lehmad!$A$2:$A$412,0))</f>
        <v>36044</v>
      </c>
      <c r="R5478">
        <f>INDEX(lehmad!I$2:I$412,MATCH(klypsid!$B5478,lehmad!$A$2:$A$412,0))</f>
        <v>124</v>
      </c>
      <c r="S5478">
        <f t="shared" si="596"/>
        <v>2</v>
      </c>
      <c r="T5478">
        <f t="shared" si="597"/>
        <v>55</v>
      </c>
      <c r="U5478">
        <f t="shared" si="598"/>
        <v>1</v>
      </c>
      <c r="V5478">
        <f t="shared" si="599"/>
        <v>2.5459683691052923</v>
      </c>
      <c r="W5478">
        <f t="shared" si="600"/>
        <v>2</v>
      </c>
      <c r="X5478">
        <f t="shared" si="601"/>
        <v>33</v>
      </c>
    </row>
    <row r="5479" spans="1:24" x14ac:dyDescent="0.25">
      <c r="A5479">
        <v>4039</v>
      </c>
      <c r="B5479" t="str">
        <f t="shared" si="595"/>
        <v>E4039</v>
      </c>
      <c r="C5479" t="s">
        <v>182</v>
      </c>
      <c r="D5479">
        <v>2</v>
      </c>
      <c r="E5479" s="2">
        <v>40131</v>
      </c>
      <c r="F5479" s="2">
        <v>40214</v>
      </c>
      <c r="G5479">
        <v>44.7</v>
      </c>
      <c r="H5479">
        <v>4.21</v>
      </c>
      <c r="I5479">
        <v>3.15</v>
      </c>
      <c r="J5479">
        <v>18</v>
      </c>
      <c r="K5479" t="str">
        <f>INDEX(lehmad!B$2:B$412,MATCH(klypsid!$B5479,lehmad!$A$2:$A$412,0))</f>
        <v>22.06.2006</v>
      </c>
      <c r="L5479">
        <f>INDEX(lehmad!C$2:C$412,MATCH(klypsid!$B5479,lehmad!$A$2:$A$412,0))</f>
        <v>56172</v>
      </c>
      <c r="M5479">
        <f>INDEX(lehmad!D$2:D$412,MATCH(klypsid!$B5479,lehmad!$A$2:$A$412,0))</f>
        <v>122</v>
      </c>
      <c r="N5479">
        <f>INDEX(lehmad!E$2:E$412,MATCH(klypsid!$B5479,lehmad!$A$2:$A$412,0))</f>
        <v>1</v>
      </c>
      <c r="O5479" t="str">
        <f>INDEX(lehmad!F$2:F$412,MATCH(klypsid!$B5479,lehmad!$A$2:$A$412,0))</f>
        <v>DYNASTY-ET</v>
      </c>
      <c r="P5479">
        <f>INDEX(lehmad!G$2:G$412,MATCH(klypsid!$B5479,lehmad!$A$2:$A$412,0))</f>
        <v>2002</v>
      </c>
      <c r="Q5479" s="2">
        <f>INDEX(lehmad!H$2:H$412,MATCH(klypsid!$B5479,lehmad!$A$2:$A$412,0))</f>
        <v>36044</v>
      </c>
      <c r="R5479">
        <f>INDEX(lehmad!I$2:I$412,MATCH(klypsid!$B5479,lehmad!$A$2:$A$412,0))</f>
        <v>124</v>
      </c>
      <c r="S5479">
        <f t="shared" si="596"/>
        <v>2</v>
      </c>
      <c r="T5479">
        <f t="shared" si="597"/>
        <v>83</v>
      </c>
      <c r="U5479">
        <f t="shared" si="598"/>
        <v>2</v>
      </c>
      <c r="V5479">
        <f t="shared" si="599"/>
        <v>0.52606881166758779</v>
      </c>
      <c r="W5479">
        <f t="shared" si="600"/>
        <v>3</v>
      </c>
      <c r="X5479">
        <f t="shared" si="601"/>
        <v>28</v>
      </c>
    </row>
    <row r="5480" spans="1:24" x14ac:dyDescent="0.25">
      <c r="A5480">
        <v>4039</v>
      </c>
      <c r="B5480" t="str">
        <f t="shared" si="595"/>
        <v>E4039</v>
      </c>
      <c r="C5480" t="s">
        <v>182</v>
      </c>
      <c r="D5480">
        <v>2</v>
      </c>
      <c r="E5480" s="2">
        <v>40131</v>
      </c>
      <c r="F5480" s="2">
        <v>40242</v>
      </c>
      <c r="G5480">
        <v>44.3</v>
      </c>
      <c r="H5480">
        <v>3.82</v>
      </c>
      <c r="I5480">
        <v>3.3</v>
      </c>
      <c r="J5480">
        <v>26</v>
      </c>
      <c r="K5480" t="str">
        <f>INDEX(lehmad!B$2:B$412,MATCH(klypsid!$B5480,lehmad!$A$2:$A$412,0))</f>
        <v>22.06.2006</v>
      </c>
      <c r="L5480">
        <f>INDEX(lehmad!C$2:C$412,MATCH(klypsid!$B5480,lehmad!$A$2:$A$412,0))</f>
        <v>56172</v>
      </c>
      <c r="M5480">
        <f>INDEX(lehmad!D$2:D$412,MATCH(klypsid!$B5480,lehmad!$A$2:$A$412,0))</f>
        <v>122</v>
      </c>
      <c r="N5480">
        <f>INDEX(lehmad!E$2:E$412,MATCH(klypsid!$B5480,lehmad!$A$2:$A$412,0))</f>
        <v>1</v>
      </c>
      <c r="O5480" t="str">
        <f>INDEX(lehmad!F$2:F$412,MATCH(klypsid!$B5480,lehmad!$A$2:$A$412,0))</f>
        <v>DYNASTY-ET</v>
      </c>
      <c r="P5480">
        <f>INDEX(lehmad!G$2:G$412,MATCH(klypsid!$B5480,lehmad!$A$2:$A$412,0))</f>
        <v>2002</v>
      </c>
      <c r="Q5480" s="2">
        <f>INDEX(lehmad!H$2:H$412,MATCH(klypsid!$B5480,lehmad!$A$2:$A$412,0))</f>
        <v>36044</v>
      </c>
      <c r="R5480">
        <f>INDEX(lehmad!I$2:I$412,MATCH(klypsid!$B5480,lehmad!$A$2:$A$412,0))</f>
        <v>124</v>
      </c>
      <c r="S5480">
        <f t="shared" si="596"/>
        <v>2</v>
      </c>
      <c r="T5480">
        <f t="shared" si="597"/>
        <v>111</v>
      </c>
      <c r="U5480">
        <f t="shared" si="598"/>
        <v>2</v>
      </c>
      <c r="V5480">
        <f t="shared" si="599"/>
        <v>1.0565835283663676</v>
      </c>
      <c r="W5480">
        <f t="shared" si="600"/>
        <v>4</v>
      </c>
      <c r="X5480">
        <f t="shared" si="601"/>
        <v>28</v>
      </c>
    </row>
    <row r="5481" spans="1:24" x14ac:dyDescent="0.25">
      <c r="A5481">
        <v>4039</v>
      </c>
      <c r="B5481" t="str">
        <f t="shared" si="595"/>
        <v>E4039</v>
      </c>
      <c r="C5481" t="s">
        <v>182</v>
      </c>
      <c r="D5481">
        <v>2</v>
      </c>
      <c r="E5481" s="2">
        <v>40131</v>
      </c>
      <c r="F5481" s="2">
        <v>40276</v>
      </c>
      <c r="G5481">
        <v>45.5</v>
      </c>
      <c r="H5481">
        <v>4.1399999999999997</v>
      </c>
      <c r="I5481">
        <v>3.52</v>
      </c>
      <c r="J5481">
        <v>25</v>
      </c>
      <c r="K5481" t="str">
        <f>INDEX(lehmad!B$2:B$412,MATCH(klypsid!$B5481,lehmad!$A$2:$A$412,0))</f>
        <v>22.06.2006</v>
      </c>
      <c r="L5481">
        <f>INDEX(lehmad!C$2:C$412,MATCH(klypsid!$B5481,lehmad!$A$2:$A$412,0))</f>
        <v>56172</v>
      </c>
      <c r="M5481">
        <f>INDEX(lehmad!D$2:D$412,MATCH(klypsid!$B5481,lehmad!$A$2:$A$412,0))</f>
        <v>122</v>
      </c>
      <c r="N5481">
        <f>INDEX(lehmad!E$2:E$412,MATCH(klypsid!$B5481,lehmad!$A$2:$A$412,0))</f>
        <v>1</v>
      </c>
      <c r="O5481" t="str">
        <f>INDEX(lehmad!F$2:F$412,MATCH(klypsid!$B5481,lehmad!$A$2:$A$412,0))</f>
        <v>DYNASTY-ET</v>
      </c>
      <c r="P5481">
        <f>INDEX(lehmad!G$2:G$412,MATCH(klypsid!$B5481,lehmad!$A$2:$A$412,0))</f>
        <v>2002</v>
      </c>
      <c r="Q5481" s="2">
        <f>INDEX(lehmad!H$2:H$412,MATCH(klypsid!$B5481,lehmad!$A$2:$A$412,0))</f>
        <v>36044</v>
      </c>
      <c r="R5481">
        <f>INDEX(lehmad!I$2:I$412,MATCH(klypsid!$B5481,lehmad!$A$2:$A$412,0))</f>
        <v>124</v>
      </c>
      <c r="S5481">
        <f t="shared" si="596"/>
        <v>2</v>
      </c>
      <c r="T5481">
        <f t="shared" si="597"/>
        <v>145</v>
      </c>
      <c r="U5481">
        <f t="shared" si="598"/>
        <v>2</v>
      </c>
      <c r="V5481">
        <f t="shared" si="599"/>
        <v>1</v>
      </c>
      <c r="W5481">
        <f t="shared" si="600"/>
        <v>5</v>
      </c>
      <c r="X5481">
        <f t="shared" si="601"/>
        <v>34</v>
      </c>
    </row>
    <row r="5482" spans="1:24" x14ac:dyDescent="0.25">
      <c r="A5482">
        <v>4041</v>
      </c>
      <c r="B5482" t="str">
        <f t="shared" si="595"/>
        <v>E4041</v>
      </c>
      <c r="C5482" t="s">
        <v>152</v>
      </c>
      <c r="D5482">
        <v>1</v>
      </c>
      <c r="E5482" s="2">
        <v>39723</v>
      </c>
      <c r="F5482" s="2">
        <v>39754</v>
      </c>
      <c r="G5482">
        <v>36.299999999999997</v>
      </c>
      <c r="H5482">
        <v>4.57</v>
      </c>
      <c r="I5482">
        <v>2.97</v>
      </c>
      <c r="J5482">
        <v>39</v>
      </c>
      <c r="K5482" t="str">
        <f>INDEX(lehmad!B$2:B$412,MATCH(klypsid!$B5482,lehmad!$A$2:$A$412,0))</f>
        <v>23.06.2006</v>
      </c>
      <c r="L5482">
        <f>INDEX(lehmad!C$2:C$412,MATCH(klypsid!$B5482,lehmad!$A$2:$A$412,0))</f>
        <v>65642</v>
      </c>
      <c r="M5482">
        <f>INDEX(lehmad!D$2:D$412,MATCH(klypsid!$B5482,lehmad!$A$2:$A$412,0))</f>
        <v>101</v>
      </c>
      <c r="N5482">
        <f>INDEX(lehmad!E$2:E$412,MATCH(klypsid!$B5482,lehmad!$A$2:$A$412,0))</f>
        <v>1</v>
      </c>
      <c r="O5482" t="str">
        <f>INDEX(lehmad!F$2:F$412,MATCH(klypsid!$B5482,lehmad!$A$2:$A$412,0))</f>
        <v>RAMOS</v>
      </c>
      <c r="P5482">
        <f>INDEX(lehmad!G$2:G$412,MATCH(klypsid!$B5482,lehmad!$A$2:$A$412,0))</f>
        <v>1997</v>
      </c>
      <c r="Q5482" s="2">
        <f>INDEX(lehmad!H$2:H$412,MATCH(klypsid!$B5482,lehmad!$A$2:$A$412,0))</f>
        <v>35607</v>
      </c>
      <c r="R5482">
        <f>INDEX(lehmad!I$2:I$412,MATCH(klypsid!$B5482,lehmad!$A$2:$A$412,0))</f>
        <v>113</v>
      </c>
      <c r="S5482">
        <f t="shared" si="596"/>
        <v>1</v>
      </c>
      <c r="T5482">
        <f t="shared" si="597"/>
        <v>31</v>
      </c>
      <c r="U5482">
        <f t="shared" si="598"/>
        <v>1</v>
      </c>
      <c r="V5482">
        <f t="shared" si="599"/>
        <v>1.6415460290875237</v>
      </c>
      <c r="W5482">
        <f t="shared" si="600"/>
        <v>1</v>
      </c>
      <c r="X5482">
        <f t="shared" si="601"/>
        <v>31</v>
      </c>
    </row>
    <row r="5483" spans="1:24" x14ac:dyDescent="0.25">
      <c r="A5483">
        <v>4041</v>
      </c>
      <c r="B5483" t="str">
        <f t="shared" si="595"/>
        <v>E4041</v>
      </c>
      <c r="C5483" t="s">
        <v>152</v>
      </c>
      <c r="D5483">
        <v>1</v>
      </c>
      <c r="E5483" s="2">
        <v>39723</v>
      </c>
      <c r="F5483" s="2">
        <v>39783</v>
      </c>
      <c r="G5483">
        <v>35.4</v>
      </c>
      <c r="H5483">
        <v>3.73</v>
      </c>
      <c r="I5483">
        <v>3.1</v>
      </c>
      <c r="J5483">
        <v>9</v>
      </c>
      <c r="K5483" t="str">
        <f>INDEX(lehmad!B$2:B$412,MATCH(klypsid!$B5483,lehmad!$A$2:$A$412,0))</f>
        <v>23.06.2006</v>
      </c>
      <c r="L5483">
        <f>INDEX(lehmad!C$2:C$412,MATCH(klypsid!$B5483,lehmad!$A$2:$A$412,0))</f>
        <v>65642</v>
      </c>
      <c r="M5483">
        <f>INDEX(lehmad!D$2:D$412,MATCH(klypsid!$B5483,lehmad!$A$2:$A$412,0))</f>
        <v>101</v>
      </c>
      <c r="N5483">
        <f>INDEX(lehmad!E$2:E$412,MATCH(klypsid!$B5483,lehmad!$A$2:$A$412,0))</f>
        <v>1</v>
      </c>
      <c r="O5483" t="str">
        <f>INDEX(lehmad!F$2:F$412,MATCH(klypsid!$B5483,lehmad!$A$2:$A$412,0))</f>
        <v>RAMOS</v>
      </c>
      <c r="P5483">
        <f>INDEX(lehmad!G$2:G$412,MATCH(klypsid!$B5483,lehmad!$A$2:$A$412,0))</f>
        <v>1997</v>
      </c>
      <c r="Q5483" s="2">
        <f>INDEX(lehmad!H$2:H$412,MATCH(klypsid!$B5483,lehmad!$A$2:$A$412,0))</f>
        <v>35607</v>
      </c>
      <c r="R5483">
        <f>INDEX(lehmad!I$2:I$412,MATCH(klypsid!$B5483,lehmad!$A$2:$A$412,0))</f>
        <v>113</v>
      </c>
      <c r="S5483">
        <f t="shared" si="596"/>
        <v>1</v>
      </c>
      <c r="T5483">
        <f t="shared" si="597"/>
        <v>60</v>
      </c>
      <c r="U5483">
        <f t="shared" si="598"/>
        <v>1</v>
      </c>
      <c r="V5483">
        <f t="shared" si="599"/>
        <v>-0.47393118833241266</v>
      </c>
      <c r="W5483">
        <f t="shared" si="600"/>
        <v>2</v>
      </c>
      <c r="X5483">
        <f t="shared" si="601"/>
        <v>29</v>
      </c>
    </row>
    <row r="5484" spans="1:24" x14ac:dyDescent="0.25">
      <c r="A5484">
        <v>4041</v>
      </c>
      <c r="B5484" t="str">
        <f t="shared" si="595"/>
        <v>E4041</v>
      </c>
      <c r="C5484" t="s">
        <v>152</v>
      </c>
      <c r="D5484">
        <v>1</v>
      </c>
      <c r="E5484" s="2">
        <v>39723</v>
      </c>
      <c r="F5484" s="2">
        <v>39817</v>
      </c>
      <c r="G5484">
        <v>37</v>
      </c>
      <c r="H5484">
        <v>4.1500000000000004</v>
      </c>
      <c r="I5484">
        <v>3.23</v>
      </c>
      <c r="J5484">
        <v>23</v>
      </c>
      <c r="K5484" t="str">
        <f>INDEX(lehmad!B$2:B$412,MATCH(klypsid!$B5484,lehmad!$A$2:$A$412,0))</f>
        <v>23.06.2006</v>
      </c>
      <c r="L5484">
        <f>INDEX(lehmad!C$2:C$412,MATCH(klypsid!$B5484,lehmad!$A$2:$A$412,0))</f>
        <v>65642</v>
      </c>
      <c r="M5484">
        <f>INDEX(lehmad!D$2:D$412,MATCH(klypsid!$B5484,lehmad!$A$2:$A$412,0))</f>
        <v>101</v>
      </c>
      <c r="N5484">
        <f>INDEX(lehmad!E$2:E$412,MATCH(klypsid!$B5484,lehmad!$A$2:$A$412,0))</f>
        <v>1</v>
      </c>
      <c r="O5484" t="str">
        <f>INDEX(lehmad!F$2:F$412,MATCH(klypsid!$B5484,lehmad!$A$2:$A$412,0))</f>
        <v>RAMOS</v>
      </c>
      <c r="P5484">
        <f>INDEX(lehmad!G$2:G$412,MATCH(klypsid!$B5484,lehmad!$A$2:$A$412,0))</f>
        <v>1997</v>
      </c>
      <c r="Q5484" s="2">
        <f>INDEX(lehmad!H$2:H$412,MATCH(klypsid!$B5484,lehmad!$A$2:$A$412,0))</f>
        <v>35607</v>
      </c>
      <c r="R5484">
        <f>INDEX(lehmad!I$2:I$412,MATCH(klypsid!$B5484,lehmad!$A$2:$A$412,0))</f>
        <v>113</v>
      </c>
      <c r="S5484">
        <f t="shared" si="596"/>
        <v>1</v>
      </c>
      <c r="T5484">
        <f t="shared" si="597"/>
        <v>94</v>
      </c>
      <c r="U5484">
        <f t="shared" si="598"/>
        <v>2</v>
      </c>
      <c r="V5484">
        <f t="shared" si="599"/>
        <v>0.87970576628228825</v>
      </c>
      <c r="W5484">
        <f t="shared" si="600"/>
        <v>3</v>
      </c>
      <c r="X5484">
        <f t="shared" si="601"/>
        <v>34</v>
      </c>
    </row>
    <row r="5485" spans="1:24" x14ac:dyDescent="0.25">
      <c r="A5485">
        <v>4041</v>
      </c>
      <c r="B5485" t="str">
        <f t="shared" si="595"/>
        <v>E4041</v>
      </c>
      <c r="C5485" t="s">
        <v>152</v>
      </c>
      <c r="D5485">
        <v>1</v>
      </c>
      <c r="E5485" s="2">
        <v>39723</v>
      </c>
      <c r="F5485" s="2">
        <v>39845</v>
      </c>
      <c r="G5485">
        <v>35</v>
      </c>
      <c r="H5485">
        <v>3.73</v>
      </c>
      <c r="I5485">
        <v>3.31</v>
      </c>
      <c r="J5485">
        <v>18</v>
      </c>
      <c r="K5485" t="str">
        <f>INDEX(lehmad!B$2:B$412,MATCH(klypsid!$B5485,lehmad!$A$2:$A$412,0))</f>
        <v>23.06.2006</v>
      </c>
      <c r="L5485">
        <f>INDEX(lehmad!C$2:C$412,MATCH(klypsid!$B5485,lehmad!$A$2:$A$412,0))</f>
        <v>65642</v>
      </c>
      <c r="M5485">
        <f>INDEX(lehmad!D$2:D$412,MATCH(klypsid!$B5485,lehmad!$A$2:$A$412,0))</f>
        <v>101</v>
      </c>
      <c r="N5485">
        <f>INDEX(lehmad!E$2:E$412,MATCH(klypsid!$B5485,lehmad!$A$2:$A$412,0))</f>
        <v>1</v>
      </c>
      <c r="O5485" t="str">
        <f>INDEX(lehmad!F$2:F$412,MATCH(klypsid!$B5485,lehmad!$A$2:$A$412,0))</f>
        <v>RAMOS</v>
      </c>
      <c r="P5485">
        <f>INDEX(lehmad!G$2:G$412,MATCH(klypsid!$B5485,lehmad!$A$2:$A$412,0))</f>
        <v>1997</v>
      </c>
      <c r="Q5485" s="2">
        <f>INDEX(lehmad!H$2:H$412,MATCH(klypsid!$B5485,lehmad!$A$2:$A$412,0))</f>
        <v>35607</v>
      </c>
      <c r="R5485">
        <f>INDEX(lehmad!I$2:I$412,MATCH(klypsid!$B5485,lehmad!$A$2:$A$412,0))</f>
        <v>113</v>
      </c>
      <c r="S5485">
        <f t="shared" si="596"/>
        <v>1</v>
      </c>
      <c r="T5485">
        <f t="shared" si="597"/>
        <v>122</v>
      </c>
      <c r="U5485">
        <f t="shared" si="598"/>
        <v>2</v>
      </c>
      <c r="V5485">
        <f t="shared" si="599"/>
        <v>0.52606881166758779</v>
      </c>
      <c r="W5485">
        <f t="shared" si="600"/>
        <v>4</v>
      </c>
      <c r="X5485">
        <f t="shared" si="601"/>
        <v>28</v>
      </c>
    </row>
    <row r="5486" spans="1:24" x14ac:dyDescent="0.25">
      <c r="A5486">
        <v>4041</v>
      </c>
      <c r="B5486" t="str">
        <f t="shared" si="595"/>
        <v>E4041</v>
      </c>
      <c r="C5486" t="s">
        <v>152</v>
      </c>
      <c r="D5486">
        <v>1</v>
      </c>
      <c r="E5486" s="2">
        <v>39723</v>
      </c>
      <c r="F5486" s="2">
        <v>39875</v>
      </c>
      <c r="G5486">
        <v>35.700000000000003</v>
      </c>
      <c r="H5486">
        <v>4.01</v>
      </c>
      <c r="I5486">
        <v>3.41</v>
      </c>
      <c r="J5486">
        <v>20</v>
      </c>
      <c r="K5486" t="str">
        <f>INDEX(lehmad!B$2:B$412,MATCH(klypsid!$B5486,lehmad!$A$2:$A$412,0))</f>
        <v>23.06.2006</v>
      </c>
      <c r="L5486">
        <f>INDEX(lehmad!C$2:C$412,MATCH(klypsid!$B5486,lehmad!$A$2:$A$412,0))</f>
        <v>65642</v>
      </c>
      <c r="M5486">
        <f>INDEX(lehmad!D$2:D$412,MATCH(klypsid!$B5486,lehmad!$A$2:$A$412,0))</f>
        <v>101</v>
      </c>
      <c r="N5486">
        <f>INDEX(lehmad!E$2:E$412,MATCH(klypsid!$B5486,lehmad!$A$2:$A$412,0))</f>
        <v>1</v>
      </c>
      <c r="O5486" t="str">
        <f>INDEX(lehmad!F$2:F$412,MATCH(klypsid!$B5486,lehmad!$A$2:$A$412,0))</f>
        <v>RAMOS</v>
      </c>
      <c r="P5486">
        <f>INDEX(lehmad!G$2:G$412,MATCH(klypsid!$B5486,lehmad!$A$2:$A$412,0))</f>
        <v>1997</v>
      </c>
      <c r="Q5486" s="2">
        <f>INDEX(lehmad!H$2:H$412,MATCH(klypsid!$B5486,lehmad!$A$2:$A$412,0))</f>
        <v>35607</v>
      </c>
      <c r="R5486">
        <f>INDEX(lehmad!I$2:I$412,MATCH(klypsid!$B5486,lehmad!$A$2:$A$412,0))</f>
        <v>113</v>
      </c>
      <c r="S5486">
        <f t="shared" si="596"/>
        <v>1</v>
      </c>
      <c r="T5486">
        <f t="shared" si="597"/>
        <v>152</v>
      </c>
      <c r="U5486">
        <f t="shared" si="598"/>
        <v>3</v>
      </c>
      <c r="V5486">
        <f t="shared" si="599"/>
        <v>0.67807190511263782</v>
      </c>
      <c r="W5486">
        <f t="shared" si="600"/>
        <v>5</v>
      </c>
      <c r="X5486">
        <f t="shared" si="601"/>
        <v>30</v>
      </c>
    </row>
    <row r="5487" spans="1:24" x14ac:dyDescent="0.25">
      <c r="A5487">
        <v>4041</v>
      </c>
      <c r="B5487" t="str">
        <f t="shared" si="595"/>
        <v>E4041</v>
      </c>
      <c r="C5487" t="s">
        <v>152</v>
      </c>
      <c r="D5487">
        <v>1</v>
      </c>
      <c r="E5487" s="2">
        <v>39723</v>
      </c>
      <c r="F5487" s="2">
        <v>39908</v>
      </c>
      <c r="G5487">
        <v>32.6</v>
      </c>
      <c r="H5487">
        <v>4.3899999999999997</v>
      </c>
      <c r="I5487">
        <v>3.24</v>
      </c>
      <c r="J5487">
        <v>18</v>
      </c>
      <c r="K5487" t="str">
        <f>INDEX(lehmad!B$2:B$412,MATCH(klypsid!$B5487,lehmad!$A$2:$A$412,0))</f>
        <v>23.06.2006</v>
      </c>
      <c r="L5487">
        <f>INDEX(lehmad!C$2:C$412,MATCH(klypsid!$B5487,lehmad!$A$2:$A$412,0))</f>
        <v>65642</v>
      </c>
      <c r="M5487">
        <f>INDEX(lehmad!D$2:D$412,MATCH(klypsid!$B5487,lehmad!$A$2:$A$412,0))</f>
        <v>101</v>
      </c>
      <c r="N5487">
        <f>INDEX(lehmad!E$2:E$412,MATCH(klypsid!$B5487,lehmad!$A$2:$A$412,0))</f>
        <v>1</v>
      </c>
      <c r="O5487" t="str">
        <f>INDEX(lehmad!F$2:F$412,MATCH(klypsid!$B5487,lehmad!$A$2:$A$412,0))</f>
        <v>RAMOS</v>
      </c>
      <c r="P5487">
        <f>INDEX(lehmad!G$2:G$412,MATCH(klypsid!$B5487,lehmad!$A$2:$A$412,0))</f>
        <v>1997</v>
      </c>
      <c r="Q5487" s="2">
        <f>INDEX(lehmad!H$2:H$412,MATCH(klypsid!$B5487,lehmad!$A$2:$A$412,0))</f>
        <v>35607</v>
      </c>
      <c r="R5487">
        <f>INDEX(lehmad!I$2:I$412,MATCH(klypsid!$B5487,lehmad!$A$2:$A$412,0))</f>
        <v>113</v>
      </c>
      <c r="S5487">
        <f t="shared" si="596"/>
        <v>1</v>
      </c>
      <c r="T5487">
        <f t="shared" si="597"/>
        <v>185</v>
      </c>
      <c r="U5487">
        <f t="shared" si="598"/>
        <v>3</v>
      </c>
      <c r="V5487">
        <f t="shared" si="599"/>
        <v>0.52606881166758779</v>
      </c>
      <c r="W5487">
        <f t="shared" si="600"/>
        <v>6</v>
      </c>
      <c r="X5487">
        <f t="shared" si="601"/>
        <v>33</v>
      </c>
    </row>
    <row r="5488" spans="1:24" x14ac:dyDescent="0.25">
      <c r="A5488">
        <v>4041</v>
      </c>
      <c r="B5488" t="str">
        <f t="shared" si="595"/>
        <v>E4041</v>
      </c>
      <c r="C5488" t="s">
        <v>152</v>
      </c>
      <c r="D5488">
        <v>1</v>
      </c>
      <c r="E5488" s="2">
        <v>39723</v>
      </c>
      <c r="F5488" s="2">
        <v>39944</v>
      </c>
      <c r="G5488">
        <v>35.200000000000003</v>
      </c>
      <c r="H5488">
        <v>3.71</v>
      </c>
      <c r="I5488">
        <v>3.2</v>
      </c>
      <c r="J5488">
        <v>17</v>
      </c>
      <c r="K5488" t="str">
        <f>INDEX(lehmad!B$2:B$412,MATCH(klypsid!$B5488,lehmad!$A$2:$A$412,0))</f>
        <v>23.06.2006</v>
      </c>
      <c r="L5488">
        <f>INDEX(lehmad!C$2:C$412,MATCH(klypsid!$B5488,lehmad!$A$2:$A$412,0))</f>
        <v>65642</v>
      </c>
      <c r="M5488">
        <f>INDEX(lehmad!D$2:D$412,MATCH(klypsid!$B5488,lehmad!$A$2:$A$412,0))</f>
        <v>101</v>
      </c>
      <c r="N5488">
        <f>INDEX(lehmad!E$2:E$412,MATCH(klypsid!$B5488,lehmad!$A$2:$A$412,0))</f>
        <v>1</v>
      </c>
      <c r="O5488" t="str">
        <f>INDEX(lehmad!F$2:F$412,MATCH(klypsid!$B5488,lehmad!$A$2:$A$412,0))</f>
        <v>RAMOS</v>
      </c>
      <c r="P5488">
        <f>INDEX(lehmad!G$2:G$412,MATCH(klypsid!$B5488,lehmad!$A$2:$A$412,0))</f>
        <v>1997</v>
      </c>
      <c r="Q5488" s="2">
        <f>INDEX(lehmad!H$2:H$412,MATCH(klypsid!$B5488,lehmad!$A$2:$A$412,0))</f>
        <v>35607</v>
      </c>
      <c r="R5488">
        <f>INDEX(lehmad!I$2:I$412,MATCH(klypsid!$B5488,lehmad!$A$2:$A$412,0))</f>
        <v>113</v>
      </c>
      <c r="S5488">
        <f t="shared" si="596"/>
        <v>1</v>
      </c>
      <c r="T5488">
        <f t="shared" si="597"/>
        <v>221</v>
      </c>
      <c r="U5488">
        <f t="shared" si="598"/>
        <v>3</v>
      </c>
      <c r="V5488">
        <f t="shared" si="599"/>
        <v>0.44360665147561473</v>
      </c>
      <c r="W5488">
        <f t="shared" si="600"/>
        <v>7</v>
      </c>
      <c r="X5488">
        <f t="shared" si="601"/>
        <v>36</v>
      </c>
    </row>
    <row r="5489" spans="1:24" x14ac:dyDescent="0.25">
      <c r="A5489">
        <v>4041</v>
      </c>
      <c r="B5489" t="str">
        <f t="shared" si="595"/>
        <v>E4041</v>
      </c>
      <c r="C5489" t="s">
        <v>152</v>
      </c>
      <c r="D5489">
        <v>1</v>
      </c>
      <c r="E5489" s="2">
        <v>39723</v>
      </c>
      <c r="F5489" s="2">
        <v>39972</v>
      </c>
      <c r="G5489">
        <v>29.6</v>
      </c>
      <c r="H5489">
        <v>3.64</v>
      </c>
      <c r="I5489">
        <v>3.35</v>
      </c>
      <c r="J5489">
        <v>43</v>
      </c>
      <c r="K5489" t="str">
        <f>INDEX(lehmad!B$2:B$412,MATCH(klypsid!$B5489,lehmad!$A$2:$A$412,0))</f>
        <v>23.06.2006</v>
      </c>
      <c r="L5489">
        <f>INDEX(lehmad!C$2:C$412,MATCH(klypsid!$B5489,lehmad!$A$2:$A$412,0))</f>
        <v>65642</v>
      </c>
      <c r="M5489">
        <f>INDEX(lehmad!D$2:D$412,MATCH(klypsid!$B5489,lehmad!$A$2:$A$412,0))</f>
        <v>101</v>
      </c>
      <c r="N5489">
        <f>INDEX(lehmad!E$2:E$412,MATCH(klypsid!$B5489,lehmad!$A$2:$A$412,0))</f>
        <v>1</v>
      </c>
      <c r="O5489" t="str">
        <f>INDEX(lehmad!F$2:F$412,MATCH(klypsid!$B5489,lehmad!$A$2:$A$412,0))</f>
        <v>RAMOS</v>
      </c>
      <c r="P5489">
        <f>INDEX(lehmad!G$2:G$412,MATCH(klypsid!$B5489,lehmad!$A$2:$A$412,0))</f>
        <v>1997</v>
      </c>
      <c r="Q5489" s="2">
        <f>INDEX(lehmad!H$2:H$412,MATCH(klypsid!$B5489,lehmad!$A$2:$A$412,0))</f>
        <v>35607</v>
      </c>
      <c r="R5489">
        <f>INDEX(lehmad!I$2:I$412,MATCH(klypsid!$B5489,lehmad!$A$2:$A$412,0))</f>
        <v>113</v>
      </c>
      <c r="S5489">
        <f t="shared" si="596"/>
        <v>1</v>
      </c>
      <c r="T5489">
        <f t="shared" si="597"/>
        <v>249</v>
      </c>
      <c r="U5489">
        <f t="shared" si="598"/>
        <v>3</v>
      </c>
      <c r="V5489">
        <f t="shared" si="599"/>
        <v>1.7824085649273731</v>
      </c>
      <c r="W5489">
        <f t="shared" si="600"/>
        <v>8</v>
      </c>
      <c r="X5489">
        <f t="shared" si="601"/>
        <v>28</v>
      </c>
    </row>
    <row r="5490" spans="1:24" x14ac:dyDescent="0.25">
      <c r="A5490">
        <v>4041</v>
      </c>
      <c r="B5490" t="str">
        <f t="shared" si="595"/>
        <v>E4041</v>
      </c>
      <c r="C5490" t="s">
        <v>152</v>
      </c>
      <c r="D5490">
        <v>1</v>
      </c>
      <c r="E5490" s="2">
        <v>39723</v>
      </c>
      <c r="F5490" s="2">
        <v>40007</v>
      </c>
      <c r="G5490">
        <v>31.8</v>
      </c>
      <c r="H5490">
        <v>3.33</v>
      </c>
      <c r="I5490">
        <v>3.53</v>
      </c>
      <c r="J5490">
        <v>73</v>
      </c>
      <c r="K5490" t="str">
        <f>INDEX(lehmad!B$2:B$412,MATCH(klypsid!$B5490,lehmad!$A$2:$A$412,0))</f>
        <v>23.06.2006</v>
      </c>
      <c r="L5490">
        <f>INDEX(lehmad!C$2:C$412,MATCH(klypsid!$B5490,lehmad!$A$2:$A$412,0))</f>
        <v>65642</v>
      </c>
      <c r="M5490">
        <f>INDEX(lehmad!D$2:D$412,MATCH(klypsid!$B5490,lehmad!$A$2:$A$412,0))</f>
        <v>101</v>
      </c>
      <c r="N5490">
        <f>INDEX(lehmad!E$2:E$412,MATCH(klypsid!$B5490,lehmad!$A$2:$A$412,0))</f>
        <v>1</v>
      </c>
      <c r="O5490" t="str">
        <f>INDEX(lehmad!F$2:F$412,MATCH(klypsid!$B5490,lehmad!$A$2:$A$412,0))</f>
        <v>RAMOS</v>
      </c>
      <c r="P5490">
        <f>INDEX(lehmad!G$2:G$412,MATCH(klypsid!$B5490,lehmad!$A$2:$A$412,0))</f>
        <v>1997</v>
      </c>
      <c r="Q5490" s="2">
        <f>INDEX(lehmad!H$2:H$412,MATCH(klypsid!$B5490,lehmad!$A$2:$A$412,0))</f>
        <v>35607</v>
      </c>
      <c r="R5490">
        <f>INDEX(lehmad!I$2:I$412,MATCH(klypsid!$B5490,lehmad!$A$2:$A$412,0))</f>
        <v>113</v>
      </c>
      <c r="S5490">
        <f t="shared" si="596"/>
        <v>1</v>
      </c>
      <c r="T5490">
        <f t="shared" si="597"/>
        <v>284</v>
      </c>
      <c r="U5490">
        <f t="shared" si="598"/>
        <v>3</v>
      </c>
      <c r="V5490">
        <f t="shared" si="599"/>
        <v>2.5459683691052923</v>
      </c>
      <c r="W5490">
        <f t="shared" si="600"/>
        <v>9</v>
      </c>
      <c r="X5490">
        <f t="shared" si="601"/>
        <v>35</v>
      </c>
    </row>
    <row r="5491" spans="1:24" x14ac:dyDescent="0.25">
      <c r="A5491">
        <v>4041</v>
      </c>
      <c r="B5491" t="str">
        <f t="shared" si="595"/>
        <v>E4041</v>
      </c>
      <c r="C5491" t="s">
        <v>152</v>
      </c>
      <c r="D5491">
        <v>1</v>
      </c>
      <c r="E5491" s="2">
        <v>39723</v>
      </c>
      <c r="F5491" s="2">
        <v>40037</v>
      </c>
      <c r="G5491">
        <v>22.3</v>
      </c>
      <c r="H5491">
        <v>4.34</v>
      </c>
      <c r="I5491">
        <v>3.26</v>
      </c>
      <c r="J5491">
        <v>34</v>
      </c>
      <c r="K5491" t="str">
        <f>INDEX(lehmad!B$2:B$412,MATCH(klypsid!$B5491,lehmad!$A$2:$A$412,0))</f>
        <v>23.06.2006</v>
      </c>
      <c r="L5491">
        <f>INDEX(lehmad!C$2:C$412,MATCH(klypsid!$B5491,lehmad!$A$2:$A$412,0))</f>
        <v>65642</v>
      </c>
      <c r="M5491">
        <f>INDEX(lehmad!D$2:D$412,MATCH(klypsid!$B5491,lehmad!$A$2:$A$412,0))</f>
        <v>101</v>
      </c>
      <c r="N5491">
        <f>INDEX(lehmad!E$2:E$412,MATCH(klypsid!$B5491,lehmad!$A$2:$A$412,0))</f>
        <v>1</v>
      </c>
      <c r="O5491" t="str">
        <f>INDEX(lehmad!F$2:F$412,MATCH(klypsid!$B5491,lehmad!$A$2:$A$412,0))</f>
        <v>RAMOS</v>
      </c>
      <c r="P5491">
        <f>INDEX(lehmad!G$2:G$412,MATCH(klypsid!$B5491,lehmad!$A$2:$A$412,0))</f>
        <v>1997</v>
      </c>
      <c r="Q5491" s="2">
        <f>INDEX(lehmad!H$2:H$412,MATCH(klypsid!$B5491,lehmad!$A$2:$A$412,0))</f>
        <v>35607</v>
      </c>
      <c r="R5491">
        <f>INDEX(lehmad!I$2:I$412,MATCH(klypsid!$B5491,lehmad!$A$2:$A$412,0))</f>
        <v>113</v>
      </c>
      <c r="S5491">
        <f t="shared" si="596"/>
        <v>1</v>
      </c>
      <c r="T5491">
        <f t="shared" si="597"/>
        <v>314</v>
      </c>
      <c r="U5491">
        <f t="shared" si="598"/>
        <v>3</v>
      </c>
      <c r="V5491">
        <f t="shared" si="599"/>
        <v>1.443606651475615</v>
      </c>
      <c r="W5491">
        <f t="shared" si="600"/>
        <v>10</v>
      </c>
      <c r="X5491">
        <f t="shared" si="601"/>
        <v>30</v>
      </c>
    </row>
    <row r="5492" spans="1:24" x14ac:dyDescent="0.25">
      <c r="A5492">
        <v>4041</v>
      </c>
      <c r="B5492" t="str">
        <f t="shared" si="595"/>
        <v>E4041</v>
      </c>
      <c r="C5492" t="s">
        <v>152</v>
      </c>
      <c r="D5492">
        <v>1</v>
      </c>
      <c r="E5492" s="2">
        <v>39723</v>
      </c>
      <c r="F5492" s="2">
        <v>40066</v>
      </c>
      <c r="G5492">
        <v>23.5</v>
      </c>
      <c r="H5492">
        <v>4.46</v>
      </c>
      <c r="I5492">
        <v>3.48</v>
      </c>
      <c r="J5492">
        <v>36</v>
      </c>
      <c r="K5492" t="str">
        <f>INDEX(lehmad!B$2:B$412,MATCH(klypsid!$B5492,lehmad!$A$2:$A$412,0))</f>
        <v>23.06.2006</v>
      </c>
      <c r="L5492">
        <f>INDEX(lehmad!C$2:C$412,MATCH(klypsid!$B5492,lehmad!$A$2:$A$412,0))</f>
        <v>65642</v>
      </c>
      <c r="M5492">
        <f>INDEX(lehmad!D$2:D$412,MATCH(klypsid!$B5492,lehmad!$A$2:$A$412,0))</f>
        <v>101</v>
      </c>
      <c r="N5492">
        <f>INDEX(lehmad!E$2:E$412,MATCH(klypsid!$B5492,lehmad!$A$2:$A$412,0))</f>
        <v>1</v>
      </c>
      <c r="O5492" t="str">
        <f>INDEX(lehmad!F$2:F$412,MATCH(klypsid!$B5492,lehmad!$A$2:$A$412,0))</f>
        <v>RAMOS</v>
      </c>
      <c r="P5492">
        <f>INDEX(lehmad!G$2:G$412,MATCH(klypsid!$B5492,lehmad!$A$2:$A$412,0))</f>
        <v>1997</v>
      </c>
      <c r="Q5492" s="2">
        <f>INDEX(lehmad!H$2:H$412,MATCH(klypsid!$B5492,lehmad!$A$2:$A$412,0))</f>
        <v>35607</v>
      </c>
      <c r="R5492">
        <f>INDEX(lehmad!I$2:I$412,MATCH(klypsid!$B5492,lehmad!$A$2:$A$412,0))</f>
        <v>113</v>
      </c>
      <c r="S5492">
        <f t="shared" si="596"/>
        <v>1</v>
      </c>
      <c r="T5492">
        <f t="shared" si="597"/>
        <v>343</v>
      </c>
      <c r="U5492">
        <f t="shared" si="598"/>
        <v>3</v>
      </c>
      <c r="V5492">
        <f t="shared" si="599"/>
        <v>1.5260688116675876</v>
      </c>
      <c r="W5492">
        <f t="shared" si="600"/>
        <v>11</v>
      </c>
      <c r="X5492">
        <f t="shared" si="601"/>
        <v>29</v>
      </c>
    </row>
    <row r="5493" spans="1:24" x14ac:dyDescent="0.25">
      <c r="A5493">
        <v>4041</v>
      </c>
      <c r="B5493" t="str">
        <f t="shared" si="595"/>
        <v>E4041</v>
      </c>
      <c r="C5493" t="s">
        <v>152</v>
      </c>
      <c r="D5493">
        <v>2</v>
      </c>
      <c r="E5493" s="2">
        <v>40116</v>
      </c>
      <c r="F5493" s="2">
        <v>40125</v>
      </c>
      <c r="G5493">
        <v>38.6</v>
      </c>
      <c r="H5493">
        <v>4.71</v>
      </c>
      <c r="I5493">
        <v>3.88</v>
      </c>
      <c r="J5493">
        <v>71</v>
      </c>
      <c r="K5493" t="str">
        <f>INDEX(lehmad!B$2:B$412,MATCH(klypsid!$B5493,lehmad!$A$2:$A$412,0))</f>
        <v>23.06.2006</v>
      </c>
      <c r="L5493">
        <f>INDEX(lehmad!C$2:C$412,MATCH(klypsid!$B5493,lehmad!$A$2:$A$412,0))</f>
        <v>65642</v>
      </c>
      <c r="M5493">
        <f>INDEX(lehmad!D$2:D$412,MATCH(klypsid!$B5493,lehmad!$A$2:$A$412,0))</f>
        <v>101</v>
      </c>
      <c r="N5493">
        <f>INDEX(lehmad!E$2:E$412,MATCH(klypsid!$B5493,lehmad!$A$2:$A$412,0))</f>
        <v>1</v>
      </c>
      <c r="O5493" t="str">
        <f>INDEX(lehmad!F$2:F$412,MATCH(klypsid!$B5493,lehmad!$A$2:$A$412,0))</f>
        <v>RAMOS</v>
      </c>
      <c r="P5493">
        <f>INDEX(lehmad!G$2:G$412,MATCH(klypsid!$B5493,lehmad!$A$2:$A$412,0))</f>
        <v>1997</v>
      </c>
      <c r="Q5493" s="2">
        <f>INDEX(lehmad!H$2:H$412,MATCH(klypsid!$B5493,lehmad!$A$2:$A$412,0))</f>
        <v>35607</v>
      </c>
      <c r="R5493">
        <f>INDEX(lehmad!I$2:I$412,MATCH(klypsid!$B5493,lehmad!$A$2:$A$412,0))</f>
        <v>113</v>
      </c>
      <c r="S5493">
        <f t="shared" si="596"/>
        <v>2</v>
      </c>
      <c r="T5493">
        <f t="shared" si="597"/>
        <v>9</v>
      </c>
      <c r="U5493">
        <f t="shared" si="598"/>
        <v>1</v>
      </c>
      <c r="V5493">
        <f t="shared" si="599"/>
        <v>2.5058909297299574</v>
      </c>
      <c r="W5493">
        <f t="shared" si="600"/>
        <v>1</v>
      </c>
      <c r="X5493">
        <f t="shared" si="601"/>
        <v>9</v>
      </c>
    </row>
    <row r="5494" spans="1:24" x14ac:dyDescent="0.25">
      <c r="A5494">
        <v>4041</v>
      </c>
      <c r="B5494" t="str">
        <f t="shared" si="595"/>
        <v>E4041</v>
      </c>
      <c r="C5494" t="s">
        <v>152</v>
      </c>
      <c r="D5494">
        <v>2</v>
      </c>
      <c r="E5494" s="2">
        <v>40116</v>
      </c>
      <c r="F5494" s="2">
        <v>40153</v>
      </c>
      <c r="G5494">
        <v>49.3</v>
      </c>
      <c r="H5494">
        <v>3.92</v>
      </c>
      <c r="I5494">
        <v>3.02</v>
      </c>
      <c r="J5494">
        <v>100</v>
      </c>
      <c r="K5494" t="str">
        <f>INDEX(lehmad!B$2:B$412,MATCH(klypsid!$B5494,lehmad!$A$2:$A$412,0))</f>
        <v>23.06.2006</v>
      </c>
      <c r="L5494">
        <f>INDEX(lehmad!C$2:C$412,MATCH(klypsid!$B5494,lehmad!$A$2:$A$412,0))</f>
        <v>65642</v>
      </c>
      <c r="M5494">
        <f>INDEX(lehmad!D$2:D$412,MATCH(klypsid!$B5494,lehmad!$A$2:$A$412,0))</f>
        <v>101</v>
      </c>
      <c r="N5494">
        <f>INDEX(lehmad!E$2:E$412,MATCH(klypsid!$B5494,lehmad!$A$2:$A$412,0))</f>
        <v>1</v>
      </c>
      <c r="O5494" t="str">
        <f>INDEX(lehmad!F$2:F$412,MATCH(klypsid!$B5494,lehmad!$A$2:$A$412,0))</f>
        <v>RAMOS</v>
      </c>
      <c r="P5494">
        <f>INDEX(lehmad!G$2:G$412,MATCH(klypsid!$B5494,lehmad!$A$2:$A$412,0))</f>
        <v>1997</v>
      </c>
      <c r="Q5494" s="2">
        <f>INDEX(lehmad!H$2:H$412,MATCH(klypsid!$B5494,lehmad!$A$2:$A$412,0))</f>
        <v>35607</v>
      </c>
      <c r="R5494">
        <f>INDEX(lehmad!I$2:I$412,MATCH(klypsid!$B5494,lehmad!$A$2:$A$412,0))</f>
        <v>113</v>
      </c>
      <c r="S5494">
        <f t="shared" si="596"/>
        <v>2</v>
      </c>
      <c r="T5494">
        <f t="shared" si="597"/>
        <v>37</v>
      </c>
      <c r="U5494">
        <f t="shared" si="598"/>
        <v>1</v>
      </c>
      <c r="V5494">
        <f t="shared" si="599"/>
        <v>3</v>
      </c>
      <c r="W5494">
        <f t="shared" si="600"/>
        <v>2</v>
      </c>
      <c r="X5494">
        <f t="shared" si="601"/>
        <v>28</v>
      </c>
    </row>
    <row r="5495" spans="1:24" x14ac:dyDescent="0.25">
      <c r="A5495">
        <v>4041</v>
      </c>
      <c r="B5495" t="str">
        <f t="shared" si="595"/>
        <v>E4041</v>
      </c>
      <c r="C5495" t="s">
        <v>152</v>
      </c>
      <c r="D5495">
        <v>2</v>
      </c>
      <c r="E5495" s="2">
        <v>40116</v>
      </c>
      <c r="F5495" s="2">
        <v>40186</v>
      </c>
      <c r="G5495">
        <v>42.2</v>
      </c>
      <c r="H5495">
        <v>4.66</v>
      </c>
      <c r="I5495">
        <v>3.02</v>
      </c>
      <c r="J5495">
        <v>31</v>
      </c>
      <c r="K5495" t="str">
        <f>INDEX(lehmad!B$2:B$412,MATCH(klypsid!$B5495,lehmad!$A$2:$A$412,0))</f>
        <v>23.06.2006</v>
      </c>
      <c r="L5495">
        <f>INDEX(lehmad!C$2:C$412,MATCH(klypsid!$B5495,lehmad!$A$2:$A$412,0))</f>
        <v>65642</v>
      </c>
      <c r="M5495">
        <f>INDEX(lehmad!D$2:D$412,MATCH(klypsid!$B5495,lehmad!$A$2:$A$412,0))</f>
        <v>101</v>
      </c>
      <c r="N5495">
        <f>INDEX(lehmad!E$2:E$412,MATCH(klypsid!$B5495,lehmad!$A$2:$A$412,0))</f>
        <v>1</v>
      </c>
      <c r="O5495" t="str">
        <f>INDEX(lehmad!F$2:F$412,MATCH(klypsid!$B5495,lehmad!$A$2:$A$412,0))</f>
        <v>RAMOS</v>
      </c>
      <c r="P5495">
        <f>INDEX(lehmad!G$2:G$412,MATCH(klypsid!$B5495,lehmad!$A$2:$A$412,0))</f>
        <v>1997</v>
      </c>
      <c r="Q5495" s="2">
        <f>INDEX(lehmad!H$2:H$412,MATCH(klypsid!$B5495,lehmad!$A$2:$A$412,0))</f>
        <v>35607</v>
      </c>
      <c r="R5495">
        <f>INDEX(lehmad!I$2:I$412,MATCH(klypsid!$B5495,lehmad!$A$2:$A$412,0))</f>
        <v>113</v>
      </c>
      <c r="S5495">
        <f t="shared" si="596"/>
        <v>2</v>
      </c>
      <c r="T5495">
        <f t="shared" si="597"/>
        <v>70</v>
      </c>
      <c r="U5495">
        <f t="shared" si="598"/>
        <v>2</v>
      </c>
      <c r="V5495">
        <f t="shared" si="599"/>
        <v>1.3103401206121505</v>
      </c>
      <c r="W5495">
        <f t="shared" si="600"/>
        <v>3</v>
      </c>
      <c r="X5495">
        <f t="shared" si="601"/>
        <v>33</v>
      </c>
    </row>
    <row r="5496" spans="1:24" x14ac:dyDescent="0.25">
      <c r="A5496">
        <v>4041</v>
      </c>
      <c r="B5496" t="str">
        <f t="shared" si="595"/>
        <v>E4041</v>
      </c>
      <c r="C5496" t="s">
        <v>152</v>
      </c>
      <c r="D5496">
        <v>2</v>
      </c>
      <c r="E5496" s="2">
        <v>40116</v>
      </c>
      <c r="F5496" s="2">
        <v>40214</v>
      </c>
      <c r="G5496">
        <v>41.1</v>
      </c>
      <c r="H5496">
        <v>3.93</v>
      </c>
      <c r="I5496">
        <v>3.14</v>
      </c>
      <c r="J5496">
        <v>18</v>
      </c>
      <c r="K5496" t="str">
        <f>INDEX(lehmad!B$2:B$412,MATCH(klypsid!$B5496,lehmad!$A$2:$A$412,0))</f>
        <v>23.06.2006</v>
      </c>
      <c r="L5496">
        <f>INDEX(lehmad!C$2:C$412,MATCH(klypsid!$B5496,lehmad!$A$2:$A$412,0))</f>
        <v>65642</v>
      </c>
      <c r="M5496">
        <f>INDEX(lehmad!D$2:D$412,MATCH(klypsid!$B5496,lehmad!$A$2:$A$412,0))</f>
        <v>101</v>
      </c>
      <c r="N5496">
        <f>INDEX(lehmad!E$2:E$412,MATCH(klypsid!$B5496,lehmad!$A$2:$A$412,0))</f>
        <v>1</v>
      </c>
      <c r="O5496" t="str">
        <f>INDEX(lehmad!F$2:F$412,MATCH(klypsid!$B5496,lehmad!$A$2:$A$412,0))</f>
        <v>RAMOS</v>
      </c>
      <c r="P5496">
        <f>INDEX(lehmad!G$2:G$412,MATCH(klypsid!$B5496,lehmad!$A$2:$A$412,0))</f>
        <v>1997</v>
      </c>
      <c r="Q5496" s="2">
        <f>INDEX(lehmad!H$2:H$412,MATCH(klypsid!$B5496,lehmad!$A$2:$A$412,0))</f>
        <v>35607</v>
      </c>
      <c r="R5496">
        <f>INDEX(lehmad!I$2:I$412,MATCH(klypsid!$B5496,lehmad!$A$2:$A$412,0))</f>
        <v>113</v>
      </c>
      <c r="S5496">
        <f t="shared" si="596"/>
        <v>2</v>
      </c>
      <c r="T5496">
        <f t="shared" si="597"/>
        <v>98</v>
      </c>
      <c r="U5496">
        <f t="shared" si="598"/>
        <v>2</v>
      </c>
      <c r="V5496">
        <f t="shared" si="599"/>
        <v>0.52606881166758779</v>
      </c>
      <c r="W5496">
        <f t="shared" si="600"/>
        <v>4</v>
      </c>
      <c r="X5496">
        <f t="shared" si="601"/>
        <v>28</v>
      </c>
    </row>
    <row r="5497" spans="1:24" x14ac:dyDescent="0.25">
      <c r="A5497">
        <v>4041</v>
      </c>
      <c r="B5497" t="str">
        <f t="shared" si="595"/>
        <v>E4041</v>
      </c>
      <c r="C5497" t="s">
        <v>152</v>
      </c>
      <c r="D5497">
        <v>2</v>
      </c>
      <c r="E5497" s="2">
        <v>40116</v>
      </c>
      <c r="F5497" s="2">
        <v>40242</v>
      </c>
      <c r="G5497">
        <v>39.4</v>
      </c>
      <c r="H5497">
        <v>3.62</v>
      </c>
      <c r="I5497">
        <v>3.15</v>
      </c>
      <c r="J5497">
        <v>15</v>
      </c>
      <c r="K5497" t="str">
        <f>INDEX(lehmad!B$2:B$412,MATCH(klypsid!$B5497,lehmad!$A$2:$A$412,0))</f>
        <v>23.06.2006</v>
      </c>
      <c r="L5497">
        <f>INDEX(lehmad!C$2:C$412,MATCH(klypsid!$B5497,lehmad!$A$2:$A$412,0))</f>
        <v>65642</v>
      </c>
      <c r="M5497">
        <f>INDEX(lehmad!D$2:D$412,MATCH(klypsid!$B5497,lehmad!$A$2:$A$412,0))</f>
        <v>101</v>
      </c>
      <c r="N5497">
        <f>INDEX(lehmad!E$2:E$412,MATCH(klypsid!$B5497,lehmad!$A$2:$A$412,0))</f>
        <v>1</v>
      </c>
      <c r="O5497" t="str">
        <f>INDEX(lehmad!F$2:F$412,MATCH(klypsid!$B5497,lehmad!$A$2:$A$412,0))</f>
        <v>RAMOS</v>
      </c>
      <c r="P5497">
        <f>INDEX(lehmad!G$2:G$412,MATCH(klypsid!$B5497,lehmad!$A$2:$A$412,0))</f>
        <v>1997</v>
      </c>
      <c r="Q5497" s="2">
        <f>INDEX(lehmad!H$2:H$412,MATCH(klypsid!$B5497,lehmad!$A$2:$A$412,0))</f>
        <v>35607</v>
      </c>
      <c r="R5497">
        <f>INDEX(lehmad!I$2:I$412,MATCH(klypsid!$B5497,lehmad!$A$2:$A$412,0))</f>
        <v>113</v>
      </c>
      <c r="S5497">
        <f t="shared" si="596"/>
        <v>2</v>
      </c>
      <c r="T5497">
        <f t="shared" si="597"/>
        <v>126</v>
      </c>
      <c r="U5497">
        <f t="shared" si="598"/>
        <v>2</v>
      </c>
      <c r="V5497">
        <f t="shared" si="599"/>
        <v>0.26303440583379389</v>
      </c>
      <c r="W5497">
        <f t="shared" si="600"/>
        <v>5</v>
      </c>
      <c r="X5497">
        <f t="shared" si="601"/>
        <v>28</v>
      </c>
    </row>
    <row r="5498" spans="1:24" x14ac:dyDescent="0.25">
      <c r="A5498">
        <v>4041</v>
      </c>
      <c r="B5498" t="str">
        <f t="shared" si="595"/>
        <v>E4041</v>
      </c>
      <c r="C5498" t="s">
        <v>152</v>
      </c>
      <c r="D5498">
        <v>2</v>
      </c>
      <c r="E5498" s="2">
        <v>40116</v>
      </c>
      <c r="F5498" s="2">
        <v>40276</v>
      </c>
      <c r="G5498">
        <v>42</v>
      </c>
      <c r="H5498">
        <v>4.03</v>
      </c>
      <c r="I5498">
        <v>3.13</v>
      </c>
      <c r="J5498">
        <v>23</v>
      </c>
      <c r="K5498" t="str">
        <f>INDEX(lehmad!B$2:B$412,MATCH(klypsid!$B5498,lehmad!$A$2:$A$412,0))</f>
        <v>23.06.2006</v>
      </c>
      <c r="L5498">
        <f>INDEX(lehmad!C$2:C$412,MATCH(klypsid!$B5498,lehmad!$A$2:$A$412,0))</f>
        <v>65642</v>
      </c>
      <c r="M5498">
        <f>INDEX(lehmad!D$2:D$412,MATCH(klypsid!$B5498,lehmad!$A$2:$A$412,0))</f>
        <v>101</v>
      </c>
      <c r="N5498">
        <f>INDEX(lehmad!E$2:E$412,MATCH(klypsid!$B5498,lehmad!$A$2:$A$412,0))</f>
        <v>1</v>
      </c>
      <c r="O5498" t="str">
        <f>INDEX(lehmad!F$2:F$412,MATCH(klypsid!$B5498,lehmad!$A$2:$A$412,0))</f>
        <v>RAMOS</v>
      </c>
      <c r="P5498">
        <f>INDEX(lehmad!G$2:G$412,MATCH(klypsid!$B5498,lehmad!$A$2:$A$412,0))</f>
        <v>1997</v>
      </c>
      <c r="Q5498" s="2">
        <f>INDEX(lehmad!H$2:H$412,MATCH(klypsid!$B5498,lehmad!$A$2:$A$412,0))</f>
        <v>35607</v>
      </c>
      <c r="R5498">
        <f>INDEX(lehmad!I$2:I$412,MATCH(klypsid!$B5498,lehmad!$A$2:$A$412,0))</f>
        <v>113</v>
      </c>
      <c r="S5498">
        <f t="shared" si="596"/>
        <v>2</v>
      </c>
      <c r="T5498">
        <f t="shared" si="597"/>
        <v>160</v>
      </c>
      <c r="U5498">
        <f t="shared" si="598"/>
        <v>3</v>
      </c>
      <c r="V5498">
        <f t="shared" si="599"/>
        <v>0.87970576628228825</v>
      </c>
      <c r="W5498">
        <f t="shared" si="600"/>
        <v>6</v>
      </c>
      <c r="X5498">
        <f t="shared" si="601"/>
        <v>34</v>
      </c>
    </row>
    <row r="5499" spans="1:24" x14ac:dyDescent="0.25">
      <c r="A5499">
        <v>4041</v>
      </c>
      <c r="B5499" t="str">
        <f t="shared" si="595"/>
        <v>E4041</v>
      </c>
      <c r="C5499" t="s">
        <v>152</v>
      </c>
      <c r="D5499">
        <v>2</v>
      </c>
      <c r="E5499" s="2">
        <v>40116</v>
      </c>
      <c r="F5499" s="2">
        <v>40304</v>
      </c>
      <c r="G5499">
        <v>34.799999999999997</v>
      </c>
      <c r="H5499">
        <v>3.86</v>
      </c>
      <c r="I5499">
        <v>3.15</v>
      </c>
      <c r="J5499">
        <v>14</v>
      </c>
      <c r="K5499" t="str">
        <f>INDEX(lehmad!B$2:B$412,MATCH(klypsid!$B5499,lehmad!$A$2:$A$412,0))</f>
        <v>23.06.2006</v>
      </c>
      <c r="L5499">
        <f>INDEX(lehmad!C$2:C$412,MATCH(klypsid!$B5499,lehmad!$A$2:$A$412,0))</f>
        <v>65642</v>
      </c>
      <c r="M5499">
        <f>INDEX(lehmad!D$2:D$412,MATCH(klypsid!$B5499,lehmad!$A$2:$A$412,0))</f>
        <v>101</v>
      </c>
      <c r="N5499">
        <f>INDEX(lehmad!E$2:E$412,MATCH(klypsid!$B5499,lehmad!$A$2:$A$412,0))</f>
        <v>1</v>
      </c>
      <c r="O5499" t="str">
        <f>INDEX(lehmad!F$2:F$412,MATCH(klypsid!$B5499,lehmad!$A$2:$A$412,0))</f>
        <v>RAMOS</v>
      </c>
      <c r="P5499">
        <f>INDEX(lehmad!G$2:G$412,MATCH(klypsid!$B5499,lehmad!$A$2:$A$412,0))</f>
        <v>1997</v>
      </c>
      <c r="Q5499" s="2">
        <f>INDEX(lehmad!H$2:H$412,MATCH(klypsid!$B5499,lehmad!$A$2:$A$412,0))</f>
        <v>35607</v>
      </c>
      <c r="R5499">
        <f>INDEX(lehmad!I$2:I$412,MATCH(klypsid!$B5499,lehmad!$A$2:$A$412,0))</f>
        <v>113</v>
      </c>
      <c r="S5499">
        <f t="shared" si="596"/>
        <v>2</v>
      </c>
      <c r="T5499">
        <f t="shared" si="597"/>
        <v>188</v>
      </c>
      <c r="U5499">
        <f t="shared" si="598"/>
        <v>3</v>
      </c>
      <c r="V5499">
        <f t="shared" si="599"/>
        <v>0.16349873228287937</v>
      </c>
      <c r="W5499">
        <f t="shared" si="600"/>
        <v>7</v>
      </c>
      <c r="X5499">
        <f t="shared" si="601"/>
        <v>28</v>
      </c>
    </row>
    <row r="5500" spans="1:24" x14ac:dyDescent="0.25">
      <c r="A5500">
        <v>4041</v>
      </c>
      <c r="B5500" t="str">
        <f t="shared" si="595"/>
        <v>E4041</v>
      </c>
      <c r="C5500" t="s">
        <v>152</v>
      </c>
      <c r="D5500">
        <v>2</v>
      </c>
      <c r="E5500" s="2">
        <v>40116</v>
      </c>
      <c r="F5500" s="2">
        <v>40336</v>
      </c>
      <c r="G5500">
        <v>31.4</v>
      </c>
      <c r="H5500">
        <v>3.62</v>
      </c>
      <c r="I5500">
        <v>3.02</v>
      </c>
      <c r="J5500">
        <v>61</v>
      </c>
      <c r="K5500" t="str">
        <f>INDEX(lehmad!B$2:B$412,MATCH(klypsid!$B5500,lehmad!$A$2:$A$412,0))</f>
        <v>23.06.2006</v>
      </c>
      <c r="L5500">
        <f>INDEX(lehmad!C$2:C$412,MATCH(klypsid!$B5500,lehmad!$A$2:$A$412,0))</f>
        <v>65642</v>
      </c>
      <c r="M5500">
        <f>INDEX(lehmad!D$2:D$412,MATCH(klypsid!$B5500,lehmad!$A$2:$A$412,0))</f>
        <v>101</v>
      </c>
      <c r="N5500">
        <f>INDEX(lehmad!E$2:E$412,MATCH(klypsid!$B5500,lehmad!$A$2:$A$412,0))</f>
        <v>1</v>
      </c>
      <c r="O5500" t="str">
        <f>INDEX(lehmad!F$2:F$412,MATCH(klypsid!$B5500,lehmad!$A$2:$A$412,0))</f>
        <v>RAMOS</v>
      </c>
      <c r="P5500">
        <f>INDEX(lehmad!G$2:G$412,MATCH(klypsid!$B5500,lehmad!$A$2:$A$412,0))</f>
        <v>1997</v>
      </c>
      <c r="Q5500" s="2">
        <f>INDEX(lehmad!H$2:H$412,MATCH(klypsid!$B5500,lehmad!$A$2:$A$412,0))</f>
        <v>35607</v>
      </c>
      <c r="R5500">
        <f>INDEX(lehmad!I$2:I$412,MATCH(klypsid!$B5500,lehmad!$A$2:$A$412,0))</f>
        <v>113</v>
      </c>
      <c r="S5500">
        <f t="shared" si="596"/>
        <v>2</v>
      </c>
      <c r="T5500">
        <f t="shared" si="597"/>
        <v>220</v>
      </c>
      <c r="U5500">
        <f t="shared" si="598"/>
        <v>3</v>
      </c>
      <c r="V5500">
        <f t="shared" si="599"/>
        <v>2.2868811477881614</v>
      </c>
      <c r="W5500">
        <f t="shared" si="600"/>
        <v>8</v>
      </c>
      <c r="X5500">
        <f t="shared" si="601"/>
        <v>32</v>
      </c>
    </row>
    <row r="5501" spans="1:24" x14ac:dyDescent="0.25">
      <c r="A5501">
        <v>4041</v>
      </c>
      <c r="B5501" t="str">
        <f t="shared" si="595"/>
        <v>E4041</v>
      </c>
      <c r="C5501" t="s">
        <v>152</v>
      </c>
      <c r="D5501">
        <v>2</v>
      </c>
      <c r="E5501" s="2">
        <v>40116</v>
      </c>
      <c r="F5501" s="2">
        <v>40371</v>
      </c>
      <c r="G5501">
        <v>28.9</v>
      </c>
      <c r="H5501">
        <v>4.42</v>
      </c>
      <c r="I5501">
        <v>3.14</v>
      </c>
      <c r="J5501">
        <v>22</v>
      </c>
      <c r="K5501" t="str">
        <f>INDEX(lehmad!B$2:B$412,MATCH(klypsid!$B5501,lehmad!$A$2:$A$412,0))</f>
        <v>23.06.2006</v>
      </c>
      <c r="L5501">
        <f>INDEX(lehmad!C$2:C$412,MATCH(klypsid!$B5501,lehmad!$A$2:$A$412,0))</f>
        <v>65642</v>
      </c>
      <c r="M5501">
        <f>INDEX(lehmad!D$2:D$412,MATCH(klypsid!$B5501,lehmad!$A$2:$A$412,0))</f>
        <v>101</v>
      </c>
      <c r="N5501">
        <f>INDEX(lehmad!E$2:E$412,MATCH(klypsid!$B5501,lehmad!$A$2:$A$412,0))</f>
        <v>1</v>
      </c>
      <c r="O5501" t="str">
        <f>INDEX(lehmad!F$2:F$412,MATCH(klypsid!$B5501,lehmad!$A$2:$A$412,0))</f>
        <v>RAMOS</v>
      </c>
      <c r="P5501">
        <f>INDEX(lehmad!G$2:G$412,MATCH(klypsid!$B5501,lehmad!$A$2:$A$412,0))</f>
        <v>1997</v>
      </c>
      <c r="Q5501" s="2">
        <f>INDEX(lehmad!H$2:H$412,MATCH(klypsid!$B5501,lehmad!$A$2:$A$412,0))</f>
        <v>35607</v>
      </c>
      <c r="R5501">
        <f>INDEX(lehmad!I$2:I$412,MATCH(klypsid!$B5501,lehmad!$A$2:$A$412,0))</f>
        <v>113</v>
      </c>
      <c r="S5501">
        <f t="shared" si="596"/>
        <v>2</v>
      </c>
      <c r="T5501">
        <f t="shared" si="597"/>
        <v>255</v>
      </c>
      <c r="U5501">
        <f t="shared" si="598"/>
        <v>3</v>
      </c>
      <c r="V5501">
        <f t="shared" si="599"/>
        <v>0.8155754288625725</v>
      </c>
      <c r="W5501">
        <f t="shared" si="600"/>
        <v>9</v>
      </c>
      <c r="X5501">
        <f t="shared" si="601"/>
        <v>35</v>
      </c>
    </row>
    <row r="5502" spans="1:24" x14ac:dyDescent="0.25">
      <c r="A5502">
        <v>4041</v>
      </c>
      <c r="B5502" t="str">
        <f t="shared" si="595"/>
        <v>E4041</v>
      </c>
      <c r="C5502" t="s">
        <v>152</v>
      </c>
      <c r="D5502">
        <v>2</v>
      </c>
      <c r="E5502" s="2">
        <v>40116</v>
      </c>
      <c r="F5502" s="2">
        <v>40396</v>
      </c>
      <c r="G5502">
        <v>22.4</v>
      </c>
      <c r="H5502">
        <v>4.1500000000000004</v>
      </c>
      <c r="I5502">
        <v>3.09</v>
      </c>
      <c r="J5502">
        <v>108</v>
      </c>
      <c r="K5502" t="str">
        <f>INDEX(lehmad!B$2:B$412,MATCH(klypsid!$B5502,lehmad!$A$2:$A$412,0))</f>
        <v>23.06.2006</v>
      </c>
      <c r="L5502">
        <f>INDEX(lehmad!C$2:C$412,MATCH(klypsid!$B5502,lehmad!$A$2:$A$412,0))</f>
        <v>65642</v>
      </c>
      <c r="M5502">
        <f>INDEX(lehmad!D$2:D$412,MATCH(klypsid!$B5502,lehmad!$A$2:$A$412,0))</f>
        <v>101</v>
      </c>
      <c r="N5502">
        <f>INDEX(lehmad!E$2:E$412,MATCH(klypsid!$B5502,lehmad!$A$2:$A$412,0))</f>
        <v>1</v>
      </c>
      <c r="O5502" t="str">
        <f>INDEX(lehmad!F$2:F$412,MATCH(klypsid!$B5502,lehmad!$A$2:$A$412,0))</f>
        <v>RAMOS</v>
      </c>
      <c r="P5502">
        <f>INDEX(lehmad!G$2:G$412,MATCH(klypsid!$B5502,lehmad!$A$2:$A$412,0))</f>
        <v>1997</v>
      </c>
      <c r="Q5502" s="2">
        <f>INDEX(lehmad!H$2:H$412,MATCH(klypsid!$B5502,lehmad!$A$2:$A$412,0))</f>
        <v>35607</v>
      </c>
      <c r="R5502">
        <f>INDEX(lehmad!I$2:I$412,MATCH(klypsid!$B5502,lehmad!$A$2:$A$412,0))</f>
        <v>113</v>
      </c>
      <c r="S5502">
        <f t="shared" si="596"/>
        <v>2</v>
      </c>
      <c r="T5502">
        <f t="shared" si="597"/>
        <v>280</v>
      </c>
      <c r="U5502">
        <f t="shared" si="598"/>
        <v>3</v>
      </c>
      <c r="V5502">
        <f t="shared" si="599"/>
        <v>3.1110313123887439</v>
      </c>
      <c r="W5502">
        <f t="shared" si="600"/>
        <v>10</v>
      </c>
      <c r="X5502">
        <f t="shared" si="601"/>
        <v>25</v>
      </c>
    </row>
    <row r="5503" spans="1:24" x14ac:dyDescent="0.25">
      <c r="A5503">
        <v>4041</v>
      </c>
      <c r="B5503" t="str">
        <f t="shared" si="595"/>
        <v>E4041</v>
      </c>
      <c r="C5503" t="s">
        <v>152</v>
      </c>
      <c r="D5503">
        <v>3</v>
      </c>
      <c r="E5503" s="2">
        <v>40475</v>
      </c>
      <c r="F5503" s="2">
        <v>40493</v>
      </c>
      <c r="G5503">
        <v>46.9</v>
      </c>
      <c r="H5503">
        <v>5.85</v>
      </c>
      <c r="I5503">
        <v>3.03</v>
      </c>
      <c r="J5503">
        <v>70</v>
      </c>
      <c r="K5503" t="str">
        <f>INDEX(lehmad!B$2:B$412,MATCH(klypsid!$B5503,lehmad!$A$2:$A$412,0))</f>
        <v>23.06.2006</v>
      </c>
      <c r="L5503">
        <f>INDEX(lehmad!C$2:C$412,MATCH(klypsid!$B5503,lehmad!$A$2:$A$412,0))</f>
        <v>65642</v>
      </c>
      <c r="M5503">
        <f>INDEX(lehmad!D$2:D$412,MATCH(klypsid!$B5503,lehmad!$A$2:$A$412,0))</f>
        <v>101</v>
      </c>
      <c r="N5503">
        <f>INDEX(lehmad!E$2:E$412,MATCH(klypsid!$B5503,lehmad!$A$2:$A$412,0))</f>
        <v>1</v>
      </c>
      <c r="O5503" t="str">
        <f>INDEX(lehmad!F$2:F$412,MATCH(klypsid!$B5503,lehmad!$A$2:$A$412,0))</f>
        <v>RAMOS</v>
      </c>
      <c r="P5503">
        <f>INDEX(lehmad!G$2:G$412,MATCH(klypsid!$B5503,lehmad!$A$2:$A$412,0))</f>
        <v>1997</v>
      </c>
      <c r="Q5503" s="2">
        <f>INDEX(lehmad!H$2:H$412,MATCH(klypsid!$B5503,lehmad!$A$2:$A$412,0))</f>
        <v>35607</v>
      </c>
      <c r="R5503">
        <f>INDEX(lehmad!I$2:I$412,MATCH(klypsid!$B5503,lehmad!$A$2:$A$412,0))</f>
        <v>113</v>
      </c>
      <c r="S5503">
        <f t="shared" si="596"/>
        <v>3</v>
      </c>
      <c r="T5503">
        <f t="shared" si="597"/>
        <v>18</v>
      </c>
      <c r="U5503">
        <f t="shared" si="598"/>
        <v>1</v>
      </c>
      <c r="V5503">
        <f t="shared" si="599"/>
        <v>2.4854268271702415</v>
      </c>
      <c r="W5503">
        <f t="shared" si="600"/>
        <v>1</v>
      </c>
      <c r="X5503">
        <f t="shared" si="601"/>
        <v>18</v>
      </c>
    </row>
    <row r="5504" spans="1:24" x14ac:dyDescent="0.25">
      <c r="A5504">
        <v>4041</v>
      </c>
      <c r="B5504" t="str">
        <f t="shared" si="595"/>
        <v>E4041</v>
      </c>
      <c r="C5504" t="s">
        <v>152</v>
      </c>
      <c r="D5504">
        <v>3</v>
      </c>
      <c r="E5504" s="2">
        <v>40475</v>
      </c>
      <c r="F5504" s="2">
        <v>40521</v>
      </c>
      <c r="G5504">
        <v>48.7</v>
      </c>
      <c r="H5504">
        <v>3.68</v>
      </c>
      <c r="I5504">
        <v>2.81</v>
      </c>
      <c r="J5504">
        <v>17</v>
      </c>
      <c r="K5504" t="str">
        <f>INDEX(lehmad!B$2:B$412,MATCH(klypsid!$B5504,lehmad!$A$2:$A$412,0))</f>
        <v>23.06.2006</v>
      </c>
      <c r="L5504">
        <f>INDEX(lehmad!C$2:C$412,MATCH(klypsid!$B5504,lehmad!$A$2:$A$412,0))</f>
        <v>65642</v>
      </c>
      <c r="M5504">
        <f>INDEX(lehmad!D$2:D$412,MATCH(klypsid!$B5504,lehmad!$A$2:$A$412,0))</f>
        <v>101</v>
      </c>
      <c r="N5504">
        <f>INDEX(lehmad!E$2:E$412,MATCH(klypsid!$B5504,lehmad!$A$2:$A$412,0))</f>
        <v>1</v>
      </c>
      <c r="O5504" t="str">
        <f>INDEX(lehmad!F$2:F$412,MATCH(klypsid!$B5504,lehmad!$A$2:$A$412,0))</f>
        <v>RAMOS</v>
      </c>
      <c r="P5504">
        <f>INDEX(lehmad!G$2:G$412,MATCH(klypsid!$B5504,lehmad!$A$2:$A$412,0))</f>
        <v>1997</v>
      </c>
      <c r="Q5504" s="2">
        <f>INDEX(lehmad!H$2:H$412,MATCH(klypsid!$B5504,lehmad!$A$2:$A$412,0))</f>
        <v>35607</v>
      </c>
      <c r="R5504">
        <f>INDEX(lehmad!I$2:I$412,MATCH(klypsid!$B5504,lehmad!$A$2:$A$412,0))</f>
        <v>113</v>
      </c>
      <c r="S5504">
        <f t="shared" si="596"/>
        <v>3</v>
      </c>
      <c r="T5504">
        <f t="shared" si="597"/>
        <v>46</v>
      </c>
      <c r="U5504">
        <f t="shared" si="598"/>
        <v>1</v>
      </c>
      <c r="V5504">
        <f t="shared" si="599"/>
        <v>0.44360665147561473</v>
      </c>
      <c r="W5504">
        <f t="shared" si="600"/>
        <v>2</v>
      </c>
      <c r="X5504">
        <f t="shared" si="601"/>
        <v>28</v>
      </c>
    </row>
    <row r="5505" spans="1:24" x14ac:dyDescent="0.25">
      <c r="A5505">
        <v>4041</v>
      </c>
      <c r="B5505" t="str">
        <f t="shared" si="595"/>
        <v>E4041</v>
      </c>
      <c r="C5505" t="s">
        <v>152</v>
      </c>
      <c r="D5505">
        <v>3</v>
      </c>
      <c r="E5505" s="2">
        <v>40475</v>
      </c>
      <c r="F5505" s="2">
        <v>40556</v>
      </c>
      <c r="G5505">
        <v>48.1</v>
      </c>
      <c r="H5505">
        <v>4.07</v>
      </c>
      <c r="I5505">
        <v>3.11</v>
      </c>
      <c r="J5505">
        <v>46</v>
      </c>
      <c r="K5505" t="str">
        <f>INDEX(lehmad!B$2:B$412,MATCH(klypsid!$B5505,lehmad!$A$2:$A$412,0))</f>
        <v>23.06.2006</v>
      </c>
      <c r="L5505">
        <f>INDEX(lehmad!C$2:C$412,MATCH(klypsid!$B5505,lehmad!$A$2:$A$412,0))</f>
        <v>65642</v>
      </c>
      <c r="M5505">
        <f>INDEX(lehmad!D$2:D$412,MATCH(klypsid!$B5505,lehmad!$A$2:$A$412,0))</f>
        <v>101</v>
      </c>
      <c r="N5505">
        <f>INDEX(lehmad!E$2:E$412,MATCH(klypsid!$B5505,lehmad!$A$2:$A$412,0))</f>
        <v>1</v>
      </c>
      <c r="O5505" t="str">
        <f>INDEX(lehmad!F$2:F$412,MATCH(klypsid!$B5505,lehmad!$A$2:$A$412,0))</f>
        <v>RAMOS</v>
      </c>
      <c r="P5505">
        <f>INDEX(lehmad!G$2:G$412,MATCH(klypsid!$B5505,lehmad!$A$2:$A$412,0))</f>
        <v>1997</v>
      </c>
      <c r="Q5505" s="2">
        <f>INDEX(lehmad!H$2:H$412,MATCH(klypsid!$B5505,lehmad!$A$2:$A$412,0))</f>
        <v>35607</v>
      </c>
      <c r="R5505">
        <f>INDEX(lehmad!I$2:I$412,MATCH(klypsid!$B5505,lehmad!$A$2:$A$412,0))</f>
        <v>113</v>
      </c>
      <c r="S5505">
        <f t="shared" si="596"/>
        <v>3</v>
      </c>
      <c r="T5505">
        <f t="shared" si="597"/>
        <v>81</v>
      </c>
      <c r="U5505">
        <f t="shared" si="598"/>
        <v>2</v>
      </c>
      <c r="V5505">
        <f t="shared" si="599"/>
        <v>1.8797057662822882</v>
      </c>
      <c r="W5505">
        <f t="shared" si="600"/>
        <v>3</v>
      </c>
      <c r="X5505">
        <f t="shared" si="601"/>
        <v>35</v>
      </c>
    </row>
    <row r="5506" spans="1:24" x14ac:dyDescent="0.25">
      <c r="A5506">
        <v>4043</v>
      </c>
      <c r="B5506" t="str">
        <f t="shared" ref="B5506:B5569" si="602">"E"&amp;A5506</f>
        <v>E4043</v>
      </c>
      <c r="C5506" t="s">
        <v>170</v>
      </c>
      <c r="D5506">
        <v>1</v>
      </c>
      <c r="E5506" s="2">
        <v>39640</v>
      </c>
      <c r="F5506" s="2">
        <v>39663</v>
      </c>
      <c r="G5506">
        <v>36.5</v>
      </c>
      <c r="H5506">
        <v>4.1900000000000004</v>
      </c>
      <c r="I5506">
        <v>3.02</v>
      </c>
      <c r="J5506">
        <v>26</v>
      </c>
      <c r="K5506" t="str">
        <f>INDEX(lehmad!B$2:B$412,MATCH(klypsid!$B5506,lehmad!$A$2:$A$412,0))</f>
        <v>24.06.2006</v>
      </c>
      <c r="L5506">
        <f>INDEX(lehmad!C$2:C$412,MATCH(klypsid!$B5506,lehmad!$A$2:$A$412,0))</f>
        <v>65210</v>
      </c>
      <c r="M5506">
        <f>INDEX(lehmad!D$2:D$412,MATCH(klypsid!$B5506,lehmad!$A$2:$A$412,0))</f>
        <v>96</v>
      </c>
      <c r="N5506">
        <f>INDEX(lehmad!E$2:E$412,MATCH(klypsid!$B5506,lehmad!$A$2:$A$412,0))</f>
        <v>1</v>
      </c>
      <c r="O5506" t="str">
        <f>INDEX(lehmad!F$2:F$412,MATCH(klypsid!$B5506,lehmad!$A$2:$A$412,0))</f>
        <v>LANCELOT-ET</v>
      </c>
      <c r="P5506">
        <f>INDEX(lehmad!G$2:G$412,MATCH(klypsid!$B5506,lehmad!$A$2:$A$412,0))</f>
        <v>1998</v>
      </c>
      <c r="Q5506" s="2">
        <f>INDEX(lehmad!H$2:H$412,MATCH(klypsid!$B5506,lehmad!$A$2:$A$412,0))</f>
        <v>35985</v>
      </c>
      <c r="R5506">
        <f>INDEX(lehmad!I$2:I$412,MATCH(klypsid!$B5506,lehmad!$A$2:$A$412,0))</f>
        <v>126</v>
      </c>
      <c r="S5506">
        <f t="shared" ref="S5506:S5569" si="603">IF(D5506&lt;=3,D5506,4)</f>
        <v>1</v>
      </c>
      <c r="T5506">
        <f t="shared" ref="T5506:T5569" si="604">F5506-E5506</f>
        <v>23</v>
      </c>
      <c r="U5506">
        <f t="shared" ref="U5506:U5569" si="605">IF(T5506&lt;=60, 1, IF(T5506&lt;=150,2,3))</f>
        <v>1</v>
      </c>
      <c r="V5506">
        <f t="shared" si="599"/>
        <v>1.0565835283663676</v>
      </c>
      <c r="W5506">
        <f t="shared" si="600"/>
        <v>1</v>
      </c>
      <c r="X5506">
        <f t="shared" si="601"/>
        <v>23</v>
      </c>
    </row>
    <row r="5507" spans="1:24" x14ac:dyDescent="0.25">
      <c r="A5507">
        <v>4043</v>
      </c>
      <c r="B5507" t="str">
        <f t="shared" si="602"/>
        <v>E4043</v>
      </c>
      <c r="C5507" t="s">
        <v>170</v>
      </c>
      <c r="D5507">
        <v>1</v>
      </c>
      <c r="E5507" s="2">
        <v>39640</v>
      </c>
      <c r="F5507" s="2">
        <v>39693</v>
      </c>
      <c r="G5507">
        <v>41.1</v>
      </c>
      <c r="H5507">
        <v>3.55</v>
      </c>
      <c r="I5507">
        <v>2.94</v>
      </c>
      <c r="J5507">
        <v>15</v>
      </c>
      <c r="K5507" t="str">
        <f>INDEX(lehmad!B$2:B$412,MATCH(klypsid!$B5507,lehmad!$A$2:$A$412,0))</f>
        <v>24.06.2006</v>
      </c>
      <c r="L5507">
        <f>INDEX(lehmad!C$2:C$412,MATCH(klypsid!$B5507,lehmad!$A$2:$A$412,0))</f>
        <v>65210</v>
      </c>
      <c r="M5507">
        <f>INDEX(lehmad!D$2:D$412,MATCH(klypsid!$B5507,lehmad!$A$2:$A$412,0))</f>
        <v>96</v>
      </c>
      <c r="N5507">
        <f>INDEX(lehmad!E$2:E$412,MATCH(klypsid!$B5507,lehmad!$A$2:$A$412,0))</f>
        <v>1</v>
      </c>
      <c r="O5507" t="str">
        <f>INDEX(lehmad!F$2:F$412,MATCH(klypsid!$B5507,lehmad!$A$2:$A$412,0))</f>
        <v>LANCELOT-ET</v>
      </c>
      <c r="P5507">
        <f>INDEX(lehmad!G$2:G$412,MATCH(klypsid!$B5507,lehmad!$A$2:$A$412,0))</f>
        <v>1998</v>
      </c>
      <c r="Q5507" s="2">
        <f>INDEX(lehmad!H$2:H$412,MATCH(klypsid!$B5507,lehmad!$A$2:$A$412,0))</f>
        <v>35985</v>
      </c>
      <c r="R5507">
        <f>INDEX(lehmad!I$2:I$412,MATCH(klypsid!$B5507,lehmad!$A$2:$A$412,0))</f>
        <v>126</v>
      </c>
      <c r="S5507">
        <f t="shared" si="603"/>
        <v>1</v>
      </c>
      <c r="T5507">
        <f t="shared" si="604"/>
        <v>53</v>
      </c>
      <c r="U5507">
        <f t="shared" si="605"/>
        <v>1</v>
      </c>
      <c r="V5507">
        <f t="shared" ref="V5507:V5570" si="606">LOG(J5507/100,2)+3</f>
        <v>0.26303440583379389</v>
      </c>
      <c r="W5507">
        <f t="shared" ref="W5507:W5570" si="607">IF(A5507&lt;&gt;A5506, 1, IF(D5507&lt;&gt;D5506, 1, W5506+1))</f>
        <v>2</v>
      </c>
      <c r="X5507">
        <f t="shared" ref="X5507:X5570" si="608">IF(AND(A5507=A5506,D5507=D5506), F5507-F5506, F5507-E5507)</f>
        <v>30</v>
      </c>
    </row>
    <row r="5508" spans="1:24" x14ac:dyDescent="0.25">
      <c r="A5508">
        <v>4043</v>
      </c>
      <c r="B5508" t="str">
        <f t="shared" si="602"/>
        <v>E4043</v>
      </c>
      <c r="C5508" t="s">
        <v>170</v>
      </c>
      <c r="D5508">
        <v>1</v>
      </c>
      <c r="E5508" s="2">
        <v>39640</v>
      </c>
      <c r="F5508" s="2">
        <v>39722</v>
      </c>
      <c r="G5508">
        <v>39</v>
      </c>
      <c r="H5508">
        <v>4.0199999999999996</v>
      </c>
      <c r="I5508">
        <v>3.27</v>
      </c>
      <c r="J5508">
        <v>26</v>
      </c>
      <c r="K5508" t="str">
        <f>INDEX(lehmad!B$2:B$412,MATCH(klypsid!$B5508,lehmad!$A$2:$A$412,0))</f>
        <v>24.06.2006</v>
      </c>
      <c r="L5508">
        <f>INDEX(lehmad!C$2:C$412,MATCH(klypsid!$B5508,lehmad!$A$2:$A$412,0))</f>
        <v>65210</v>
      </c>
      <c r="M5508">
        <f>INDEX(lehmad!D$2:D$412,MATCH(klypsid!$B5508,lehmad!$A$2:$A$412,0))</f>
        <v>96</v>
      </c>
      <c r="N5508">
        <f>INDEX(lehmad!E$2:E$412,MATCH(klypsid!$B5508,lehmad!$A$2:$A$412,0))</f>
        <v>1</v>
      </c>
      <c r="O5508" t="str">
        <f>INDEX(lehmad!F$2:F$412,MATCH(klypsid!$B5508,lehmad!$A$2:$A$412,0))</f>
        <v>LANCELOT-ET</v>
      </c>
      <c r="P5508">
        <f>INDEX(lehmad!G$2:G$412,MATCH(klypsid!$B5508,lehmad!$A$2:$A$412,0))</f>
        <v>1998</v>
      </c>
      <c r="Q5508" s="2">
        <f>INDEX(lehmad!H$2:H$412,MATCH(klypsid!$B5508,lehmad!$A$2:$A$412,0))</f>
        <v>35985</v>
      </c>
      <c r="R5508">
        <f>INDEX(lehmad!I$2:I$412,MATCH(klypsid!$B5508,lehmad!$A$2:$A$412,0))</f>
        <v>126</v>
      </c>
      <c r="S5508">
        <f t="shared" si="603"/>
        <v>1</v>
      </c>
      <c r="T5508">
        <f t="shared" si="604"/>
        <v>82</v>
      </c>
      <c r="U5508">
        <f t="shared" si="605"/>
        <v>2</v>
      </c>
      <c r="V5508">
        <f t="shared" si="606"/>
        <v>1.0565835283663676</v>
      </c>
      <c r="W5508">
        <f t="shared" si="607"/>
        <v>3</v>
      </c>
      <c r="X5508">
        <f t="shared" si="608"/>
        <v>29</v>
      </c>
    </row>
    <row r="5509" spans="1:24" x14ac:dyDescent="0.25">
      <c r="A5509">
        <v>4043</v>
      </c>
      <c r="B5509" t="str">
        <f t="shared" si="602"/>
        <v>E4043</v>
      </c>
      <c r="C5509" t="s">
        <v>170</v>
      </c>
      <c r="D5509">
        <v>1</v>
      </c>
      <c r="E5509" s="2">
        <v>39640</v>
      </c>
      <c r="F5509" s="2">
        <v>39754</v>
      </c>
      <c r="G5509">
        <v>35.799999999999997</v>
      </c>
      <c r="H5509">
        <v>3.8</v>
      </c>
      <c r="I5509">
        <v>3.19</v>
      </c>
      <c r="J5509">
        <v>22</v>
      </c>
      <c r="K5509" t="str">
        <f>INDEX(lehmad!B$2:B$412,MATCH(klypsid!$B5509,lehmad!$A$2:$A$412,0))</f>
        <v>24.06.2006</v>
      </c>
      <c r="L5509">
        <f>INDEX(lehmad!C$2:C$412,MATCH(klypsid!$B5509,lehmad!$A$2:$A$412,0))</f>
        <v>65210</v>
      </c>
      <c r="M5509">
        <f>INDEX(lehmad!D$2:D$412,MATCH(klypsid!$B5509,lehmad!$A$2:$A$412,0))</f>
        <v>96</v>
      </c>
      <c r="N5509">
        <f>INDEX(lehmad!E$2:E$412,MATCH(klypsid!$B5509,lehmad!$A$2:$A$412,0))</f>
        <v>1</v>
      </c>
      <c r="O5509" t="str">
        <f>INDEX(lehmad!F$2:F$412,MATCH(klypsid!$B5509,lehmad!$A$2:$A$412,0))</f>
        <v>LANCELOT-ET</v>
      </c>
      <c r="P5509">
        <f>INDEX(lehmad!G$2:G$412,MATCH(klypsid!$B5509,lehmad!$A$2:$A$412,0))</f>
        <v>1998</v>
      </c>
      <c r="Q5509" s="2">
        <f>INDEX(lehmad!H$2:H$412,MATCH(klypsid!$B5509,lehmad!$A$2:$A$412,0))</f>
        <v>35985</v>
      </c>
      <c r="R5509">
        <f>INDEX(lehmad!I$2:I$412,MATCH(klypsid!$B5509,lehmad!$A$2:$A$412,0))</f>
        <v>126</v>
      </c>
      <c r="S5509">
        <f t="shared" si="603"/>
        <v>1</v>
      </c>
      <c r="T5509">
        <f t="shared" si="604"/>
        <v>114</v>
      </c>
      <c r="U5509">
        <f t="shared" si="605"/>
        <v>2</v>
      </c>
      <c r="V5509">
        <f t="shared" si="606"/>
        <v>0.8155754288625725</v>
      </c>
      <c r="W5509">
        <f t="shared" si="607"/>
        <v>4</v>
      </c>
      <c r="X5509">
        <f t="shared" si="608"/>
        <v>32</v>
      </c>
    </row>
    <row r="5510" spans="1:24" x14ac:dyDescent="0.25">
      <c r="A5510">
        <v>4043</v>
      </c>
      <c r="B5510" t="str">
        <f t="shared" si="602"/>
        <v>E4043</v>
      </c>
      <c r="C5510" t="s">
        <v>170</v>
      </c>
      <c r="D5510">
        <v>1</v>
      </c>
      <c r="E5510" s="2">
        <v>39640</v>
      </c>
      <c r="F5510" s="2">
        <v>39817</v>
      </c>
      <c r="G5510">
        <v>22.5</v>
      </c>
      <c r="H5510">
        <v>4.3</v>
      </c>
      <c r="I5510">
        <v>3.51</v>
      </c>
      <c r="J5510">
        <v>98</v>
      </c>
      <c r="K5510" t="str">
        <f>INDEX(lehmad!B$2:B$412,MATCH(klypsid!$B5510,lehmad!$A$2:$A$412,0))</f>
        <v>24.06.2006</v>
      </c>
      <c r="L5510">
        <f>INDEX(lehmad!C$2:C$412,MATCH(klypsid!$B5510,lehmad!$A$2:$A$412,0))</f>
        <v>65210</v>
      </c>
      <c r="M5510">
        <f>INDEX(lehmad!D$2:D$412,MATCH(klypsid!$B5510,lehmad!$A$2:$A$412,0))</f>
        <v>96</v>
      </c>
      <c r="N5510">
        <f>INDEX(lehmad!E$2:E$412,MATCH(klypsid!$B5510,lehmad!$A$2:$A$412,0))</f>
        <v>1</v>
      </c>
      <c r="O5510" t="str">
        <f>INDEX(lehmad!F$2:F$412,MATCH(klypsid!$B5510,lehmad!$A$2:$A$412,0))</f>
        <v>LANCELOT-ET</v>
      </c>
      <c r="P5510">
        <f>INDEX(lehmad!G$2:G$412,MATCH(klypsid!$B5510,lehmad!$A$2:$A$412,0))</f>
        <v>1998</v>
      </c>
      <c r="Q5510" s="2">
        <f>INDEX(lehmad!H$2:H$412,MATCH(klypsid!$B5510,lehmad!$A$2:$A$412,0))</f>
        <v>35985</v>
      </c>
      <c r="R5510">
        <f>INDEX(lehmad!I$2:I$412,MATCH(klypsid!$B5510,lehmad!$A$2:$A$412,0))</f>
        <v>126</v>
      </c>
      <c r="S5510">
        <f t="shared" si="603"/>
        <v>1</v>
      </c>
      <c r="T5510">
        <f t="shared" si="604"/>
        <v>177</v>
      </c>
      <c r="U5510">
        <f t="shared" si="605"/>
        <v>3</v>
      </c>
      <c r="V5510">
        <f t="shared" si="606"/>
        <v>2.9708536543404835</v>
      </c>
      <c r="W5510">
        <f t="shared" si="607"/>
        <v>5</v>
      </c>
      <c r="X5510">
        <f t="shared" si="608"/>
        <v>63</v>
      </c>
    </row>
    <row r="5511" spans="1:24" x14ac:dyDescent="0.25">
      <c r="A5511">
        <v>4043</v>
      </c>
      <c r="B5511" t="str">
        <f t="shared" si="602"/>
        <v>E4043</v>
      </c>
      <c r="C5511" t="s">
        <v>170</v>
      </c>
      <c r="D5511">
        <v>1</v>
      </c>
      <c r="E5511" s="2">
        <v>39640</v>
      </c>
      <c r="F5511" s="2">
        <v>39845</v>
      </c>
      <c r="G5511">
        <v>19.3</v>
      </c>
      <c r="H5511">
        <v>3.99</v>
      </c>
      <c r="I5511">
        <v>3.85</v>
      </c>
      <c r="J5511">
        <v>53</v>
      </c>
      <c r="K5511" t="str">
        <f>INDEX(lehmad!B$2:B$412,MATCH(klypsid!$B5511,lehmad!$A$2:$A$412,0))</f>
        <v>24.06.2006</v>
      </c>
      <c r="L5511">
        <f>INDEX(lehmad!C$2:C$412,MATCH(klypsid!$B5511,lehmad!$A$2:$A$412,0))</f>
        <v>65210</v>
      </c>
      <c r="M5511">
        <f>INDEX(lehmad!D$2:D$412,MATCH(klypsid!$B5511,lehmad!$A$2:$A$412,0))</f>
        <v>96</v>
      </c>
      <c r="N5511">
        <f>INDEX(lehmad!E$2:E$412,MATCH(klypsid!$B5511,lehmad!$A$2:$A$412,0))</f>
        <v>1</v>
      </c>
      <c r="O5511" t="str">
        <f>INDEX(lehmad!F$2:F$412,MATCH(klypsid!$B5511,lehmad!$A$2:$A$412,0))</f>
        <v>LANCELOT-ET</v>
      </c>
      <c r="P5511">
        <f>INDEX(lehmad!G$2:G$412,MATCH(klypsid!$B5511,lehmad!$A$2:$A$412,0))</f>
        <v>1998</v>
      </c>
      <c r="Q5511" s="2">
        <f>INDEX(lehmad!H$2:H$412,MATCH(klypsid!$B5511,lehmad!$A$2:$A$412,0))</f>
        <v>35985</v>
      </c>
      <c r="R5511">
        <f>INDEX(lehmad!I$2:I$412,MATCH(klypsid!$B5511,lehmad!$A$2:$A$412,0))</f>
        <v>126</v>
      </c>
      <c r="S5511">
        <f t="shared" si="603"/>
        <v>1</v>
      </c>
      <c r="T5511">
        <f t="shared" si="604"/>
        <v>205</v>
      </c>
      <c r="U5511">
        <f t="shared" si="605"/>
        <v>3</v>
      </c>
      <c r="V5511">
        <f t="shared" si="606"/>
        <v>2.0840642647884744</v>
      </c>
      <c r="W5511">
        <f t="shared" si="607"/>
        <v>6</v>
      </c>
      <c r="X5511">
        <f t="shared" si="608"/>
        <v>28</v>
      </c>
    </row>
    <row r="5512" spans="1:24" x14ac:dyDescent="0.25">
      <c r="A5512">
        <v>4043</v>
      </c>
      <c r="B5512" t="str">
        <f t="shared" si="602"/>
        <v>E4043</v>
      </c>
      <c r="C5512" t="s">
        <v>170</v>
      </c>
      <c r="D5512">
        <v>1</v>
      </c>
      <c r="E5512" s="2">
        <v>39640</v>
      </c>
      <c r="F5512" s="2">
        <v>39875</v>
      </c>
      <c r="G5512">
        <v>22.1</v>
      </c>
      <c r="H5512">
        <v>4.4800000000000004</v>
      </c>
      <c r="I5512">
        <v>3.73</v>
      </c>
      <c r="J5512">
        <v>51</v>
      </c>
      <c r="K5512" t="str">
        <f>INDEX(lehmad!B$2:B$412,MATCH(klypsid!$B5512,lehmad!$A$2:$A$412,0))</f>
        <v>24.06.2006</v>
      </c>
      <c r="L5512">
        <f>INDEX(lehmad!C$2:C$412,MATCH(klypsid!$B5512,lehmad!$A$2:$A$412,0))</f>
        <v>65210</v>
      </c>
      <c r="M5512">
        <f>INDEX(lehmad!D$2:D$412,MATCH(klypsid!$B5512,lehmad!$A$2:$A$412,0))</f>
        <v>96</v>
      </c>
      <c r="N5512">
        <f>INDEX(lehmad!E$2:E$412,MATCH(klypsid!$B5512,lehmad!$A$2:$A$412,0))</f>
        <v>1</v>
      </c>
      <c r="O5512" t="str">
        <f>INDEX(lehmad!F$2:F$412,MATCH(klypsid!$B5512,lehmad!$A$2:$A$412,0))</f>
        <v>LANCELOT-ET</v>
      </c>
      <c r="P5512">
        <f>INDEX(lehmad!G$2:G$412,MATCH(klypsid!$B5512,lehmad!$A$2:$A$412,0))</f>
        <v>1998</v>
      </c>
      <c r="Q5512" s="2">
        <f>INDEX(lehmad!H$2:H$412,MATCH(klypsid!$B5512,lehmad!$A$2:$A$412,0))</f>
        <v>35985</v>
      </c>
      <c r="R5512">
        <f>INDEX(lehmad!I$2:I$412,MATCH(klypsid!$B5512,lehmad!$A$2:$A$412,0))</f>
        <v>126</v>
      </c>
      <c r="S5512">
        <f t="shared" si="603"/>
        <v>1</v>
      </c>
      <c r="T5512">
        <f t="shared" si="604"/>
        <v>235</v>
      </c>
      <c r="U5512">
        <f t="shared" si="605"/>
        <v>3</v>
      </c>
      <c r="V5512">
        <f t="shared" si="606"/>
        <v>2.0285691521967708</v>
      </c>
      <c r="W5512">
        <f t="shared" si="607"/>
        <v>7</v>
      </c>
      <c r="X5512">
        <f t="shared" si="608"/>
        <v>30</v>
      </c>
    </row>
    <row r="5513" spans="1:24" x14ac:dyDescent="0.25">
      <c r="A5513">
        <v>4043</v>
      </c>
      <c r="B5513" t="str">
        <f t="shared" si="602"/>
        <v>E4043</v>
      </c>
      <c r="C5513" t="s">
        <v>170</v>
      </c>
      <c r="D5513">
        <v>1</v>
      </c>
      <c r="E5513" s="2">
        <v>39640</v>
      </c>
      <c r="F5513" s="2">
        <v>39908</v>
      </c>
      <c r="G5513">
        <v>22.7</v>
      </c>
      <c r="H5513">
        <v>3.74</v>
      </c>
      <c r="I5513">
        <v>3.63</v>
      </c>
      <c r="J5513">
        <v>56</v>
      </c>
      <c r="K5513" t="str">
        <f>INDEX(lehmad!B$2:B$412,MATCH(klypsid!$B5513,lehmad!$A$2:$A$412,0))</f>
        <v>24.06.2006</v>
      </c>
      <c r="L5513">
        <f>INDEX(lehmad!C$2:C$412,MATCH(klypsid!$B5513,lehmad!$A$2:$A$412,0))</f>
        <v>65210</v>
      </c>
      <c r="M5513">
        <f>INDEX(lehmad!D$2:D$412,MATCH(klypsid!$B5513,lehmad!$A$2:$A$412,0))</f>
        <v>96</v>
      </c>
      <c r="N5513">
        <f>INDEX(lehmad!E$2:E$412,MATCH(klypsid!$B5513,lehmad!$A$2:$A$412,0))</f>
        <v>1</v>
      </c>
      <c r="O5513" t="str">
        <f>INDEX(lehmad!F$2:F$412,MATCH(klypsid!$B5513,lehmad!$A$2:$A$412,0))</f>
        <v>LANCELOT-ET</v>
      </c>
      <c r="P5513">
        <f>INDEX(lehmad!G$2:G$412,MATCH(klypsid!$B5513,lehmad!$A$2:$A$412,0))</f>
        <v>1998</v>
      </c>
      <c r="Q5513" s="2">
        <f>INDEX(lehmad!H$2:H$412,MATCH(klypsid!$B5513,lehmad!$A$2:$A$412,0))</f>
        <v>35985</v>
      </c>
      <c r="R5513">
        <f>INDEX(lehmad!I$2:I$412,MATCH(klypsid!$B5513,lehmad!$A$2:$A$412,0))</f>
        <v>126</v>
      </c>
      <c r="S5513">
        <f t="shared" si="603"/>
        <v>1</v>
      </c>
      <c r="T5513">
        <f t="shared" si="604"/>
        <v>268</v>
      </c>
      <c r="U5513">
        <f t="shared" si="605"/>
        <v>3</v>
      </c>
      <c r="V5513">
        <f t="shared" si="606"/>
        <v>2.1634987322828794</v>
      </c>
      <c r="W5513">
        <f t="shared" si="607"/>
        <v>8</v>
      </c>
      <c r="X5513">
        <f t="shared" si="608"/>
        <v>33</v>
      </c>
    </row>
    <row r="5514" spans="1:24" x14ac:dyDescent="0.25">
      <c r="A5514">
        <v>4043</v>
      </c>
      <c r="B5514" t="str">
        <f t="shared" si="602"/>
        <v>E4043</v>
      </c>
      <c r="C5514" t="s">
        <v>170</v>
      </c>
      <c r="D5514">
        <v>1</v>
      </c>
      <c r="E5514" s="2">
        <v>39640</v>
      </c>
      <c r="F5514" s="2">
        <v>39944</v>
      </c>
      <c r="G5514">
        <v>18</v>
      </c>
      <c r="H5514">
        <v>7.28</v>
      </c>
      <c r="I5514">
        <v>3.89</v>
      </c>
      <c r="J5514">
        <v>182</v>
      </c>
      <c r="K5514" t="str">
        <f>INDEX(lehmad!B$2:B$412,MATCH(klypsid!$B5514,lehmad!$A$2:$A$412,0))</f>
        <v>24.06.2006</v>
      </c>
      <c r="L5514">
        <f>INDEX(lehmad!C$2:C$412,MATCH(klypsid!$B5514,lehmad!$A$2:$A$412,0))</f>
        <v>65210</v>
      </c>
      <c r="M5514">
        <f>INDEX(lehmad!D$2:D$412,MATCH(klypsid!$B5514,lehmad!$A$2:$A$412,0))</f>
        <v>96</v>
      </c>
      <c r="N5514">
        <f>INDEX(lehmad!E$2:E$412,MATCH(klypsid!$B5514,lehmad!$A$2:$A$412,0))</f>
        <v>1</v>
      </c>
      <c r="O5514" t="str">
        <f>INDEX(lehmad!F$2:F$412,MATCH(klypsid!$B5514,lehmad!$A$2:$A$412,0))</f>
        <v>LANCELOT-ET</v>
      </c>
      <c r="P5514">
        <f>INDEX(lehmad!G$2:G$412,MATCH(klypsid!$B5514,lehmad!$A$2:$A$412,0))</f>
        <v>1998</v>
      </c>
      <c r="Q5514" s="2">
        <f>INDEX(lehmad!H$2:H$412,MATCH(klypsid!$B5514,lehmad!$A$2:$A$412,0))</f>
        <v>35985</v>
      </c>
      <c r="R5514">
        <f>INDEX(lehmad!I$2:I$412,MATCH(klypsid!$B5514,lehmad!$A$2:$A$412,0))</f>
        <v>126</v>
      </c>
      <c r="S5514">
        <f t="shared" si="603"/>
        <v>1</v>
      </c>
      <c r="T5514">
        <f t="shared" si="604"/>
        <v>304</v>
      </c>
      <c r="U5514">
        <f t="shared" si="605"/>
        <v>3</v>
      </c>
      <c r="V5514">
        <f t="shared" si="606"/>
        <v>3.8639384504239715</v>
      </c>
      <c r="W5514">
        <f t="shared" si="607"/>
        <v>9</v>
      </c>
      <c r="X5514">
        <f t="shared" si="608"/>
        <v>36</v>
      </c>
    </row>
    <row r="5515" spans="1:24" x14ac:dyDescent="0.25">
      <c r="A5515">
        <v>4043</v>
      </c>
      <c r="B5515" t="str">
        <f t="shared" si="602"/>
        <v>E4043</v>
      </c>
      <c r="C5515" t="s">
        <v>170</v>
      </c>
      <c r="D5515">
        <v>1</v>
      </c>
      <c r="E5515" s="2">
        <v>39640</v>
      </c>
      <c r="F5515" s="2">
        <v>39972</v>
      </c>
      <c r="G5515">
        <v>24.3</v>
      </c>
      <c r="H5515">
        <v>5.09</v>
      </c>
      <c r="I5515">
        <v>3.66</v>
      </c>
      <c r="J5515">
        <v>65</v>
      </c>
      <c r="K5515" t="str">
        <f>INDEX(lehmad!B$2:B$412,MATCH(klypsid!$B5515,lehmad!$A$2:$A$412,0))</f>
        <v>24.06.2006</v>
      </c>
      <c r="L5515">
        <f>INDEX(lehmad!C$2:C$412,MATCH(klypsid!$B5515,lehmad!$A$2:$A$412,0))</f>
        <v>65210</v>
      </c>
      <c r="M5515">
        <f>INDEX(lehmad!D$2:D$412,MATCH(klypsid!$B5515,lehmad!$A$2:$A$412,0))</f>
        <v>96</v>
      </c>
      <c r="N5515">
        <f>INDEX(lehmad!E$2:E$412,MATCH(klypsid!$B5515,lehmad!$A$2:$A$412,0))</f>
        <v>1</v>
      </c>
      <c r="O5515" t="str">
        <f>INDEX(lehmad!F$2:F$412,MATCH(klypsid!$B5515,lehmad!$A$2:$A$412,0))</f>
        <v>LANCELOT-ET</v>
      </c>
      <c r="P5515">
        <f>INDEX(lehmad!G$2:G$412,MATCH(klypsid!$B5515,lehmad!$A$2:$A$412,0))</f>
        <v>1998</v>
      </c>
      <c r="Q5515" s="2">
        <f>INDEX(lehmad!H$2:H$412,MATCH(klypsid!$B5515,lehmad!$A$2:$A$412,0))</f>
        <v>35985</v>
      </c>
      <c r="R5515">
        <f>INDEX(lehmad!I$2:I$412,MATCH(klypsid!$B5515,lehmad!$A$2:$A$412,0))</f>
        <v>126</v>
      </c>
      <c r="S5515">
        <f t="shared" si="603"/>
        <v>1</v>
      </c>
      <c r="T5515">
        <f t="shared" si="604"/>
        <v>332</v>
      </c>
      <c r="U5515">
        <f t="shared" si="605"/>
        <v>3</v>
      </c>
      <c r="V5515">
        <f t="shared" si="606"/>
        <v>2.37851162325373</v>
      </c>
      <c r="W5515">
        <f t="shared" si="607"/>
        <v>10</v>
      </c>
      <c r="X5515">
        <f t="shared" si="608"/>
        <v>28</v>
      </c>
    </row>
    <row r="5516" spans="1:24" x14ac:dyDescent="0.25">
      <c r="A5516">
        <v>4043</v>
      </c>
      <c r="B5516" t="str">
        <f t="shared" si="602"/>
        <v>E4043</v>
      </c>
      <c r="C5516" t="s">
        <v>170</v>
      </c>
      <c r="D5516">
        <v>1</v>
      </c>
      <c r="E5516" s="2">
        <v>39640</v>
      </c>
      <c r="F5516" s="2">
        <v>40007</v>
      </c>
      <c r="G5516">
        <v>19.899999999999999</v>
      </c>
      <c r="H5516">
        <v>5.62</v>
      </c>
      <c r="I5516">
        <v>3.5</v>
      </c>
      <c r="J5516">
        <v>43</v>
      </c>
      <c r="K5516" t="str">
        <f>INDEX(lehmad!B$2:B$412,MATCH(klypsid!$B5516,lehmad!$A$2:$A$412,0))</f>
        <v>24.06.2006</v>
      </c>
      <c r="L5516">
        <f>INDEX(lehmad!C$2:C$412,MATCH(klypsid!$B5516,lehmad!$A$2:$A$412,0))</f>
        <v>65210</v>
      </c>
      <c r="M5516">
        <f>INDEX(lehmad!D$2:D$412,MATCH(klypsid!$B5516,lehmad!$A$2:$A$412,0))</f>
        <v>96</v>
      </c>
      <c r="N5516">
        <f>INDEX(lehmad!E$2:E$412,MATCH(klypsid!$B5516,lehmad!$A$2:$A$412,0))</f>
        <v>1</v>
      </c>
      <c r="O5516" t="str">
        <f>INDEX(lehmad!F$2:F$412,MATCH(klypsid!$B5516,lehmad!$A$2:$A$412,0))</f>
        <v>LANCELOT-ET</v>
      </c>
      <c r="P5516">
        <f>INDEX(lehmad!G$2:G$412,MATCH(klypsid!$B5516,lehmad!$A$2:$A$412,0))</f>
        <v>1998</v>
      </c>
      <c r="Q5516" s="2">
        <f>INDEX(lehmad!H$2:H$412,MATCH(klypsid!$B5516,lehmad!$A$2:$A$412,0))</f>
        <v>35985</v>
      </c>
      <c r="R5516">
        <f>INDEX(lehmad!I$2:I$412,MATCH(klypsid!$B5516,lehmad!$A$2:$A$412,0))</f>
        <v>126</v>
      </c>
      <c r="S5516">
        <f t="shared" si="603"/>
        <v>1</v>
      </c>
      <c r="T5516">
        <f t="shared" si="604"/>
        <v>367</v>
      </c>
      <c r="U5516">
        <f t="shared" si="605"/>
        <v>3</v>
      </c>
      <c r="V5516">
        <f t="shared" si="606"/>
        <v>1.7824085649273731</v>
      </c>
      <c r="W5516">
        <f t="shared" si="607"/>
        <v>11</v>
      </c>
      <c r="X5516">
        <f t="shared" si="608"/>
        <v>35</v>
      </c>
    </row>
    <row r="5517" spans="1:24" x14ac:dyDescent="0.25">
      <c r="A5517">
        <v>4043</v>
      </c>
      <c r="B5517" t="str">
        <f t="shared" si="602"/>
        <v>E4043</v>
      </c>
      <c r="C5517" t="s">
        <v>170</v>
      </c>
      <c r="D5517">
        <v>1</v>
      </c>
      <c r="E5517" s="2">
        <v>39640</v>
      </c>
      <c r="F5517" s="2">
        <v>40037</v>
      </c>
      <c r="G5517">
        <v>16.399999999999999</v>
      </c>
      <c r="H5517">
        <v>5.58</v>
      </c>
      <c r="I5517">
        <v>3.79</v>
      </c>
      <c r="J5517">
        <v>65</v>
      </c>
      <c r="K5517" t="str">
        <f>INDEX(lehmad!B$2:B$412,MATCH(klypsid!$B5517,lehmad!$A$2:$A$412,0))</f>
        <v>24.06.2006</v>
      </c>
      <c r="L5517">
        <f>INDEX(lehmad!C$2:C$412,MATCH(klypsid!$B5517,lehmad!$A$2:$A$412,0))</f>
        <v>65210</v>
      </c>
      <c r="M5517">
        <f>INDEX(lehmad!D$2:D$412,MATCH(klypsid!$B5517,lehmad!$A$2:$A$412,0))</f>
        <v>96</v>
      </c>
      <c r="N5517">
        <f>INDEX(lehmad!E$2:E$412,MATCH(klypsid!$B5517,lehmad!$A$2:$A$412,0))</f>
        <v>1</v>
      </c>
      <c r="O5517" t="str">
        <f>INDEX(lehmad!F$2:F$412,MATCH(klypsid!$B5517,lehmad!$A$2:$A$412,0))</f>
        <v>LANCELOT-ET</v>
      </c>
      <c r="P5517">
        <f>INDEX(lehmad!G$2:G$412,MATCH(klypsid!$B5517,lehmad!$A$2:$A$412,0))</f>
        <v>1998</v>
      </c>
      <c r="Q5517" s="2">
        <f>INDEX(lehmad!H$2:H$412,MATCH(klypsid!$B5517,lehmad!$A$2:$A$412,0))</f>
        <v>35985</v>
      </c>
      <c r="R5517">
        <f>INDEX(lehmad!I$2:I$412,MATCH(klypsid!$B5517,lehmad!$A$2:$A$412,0))</f>
        <v>126</v>
      </c>
      <c r="S5517">
        <f t="shared" si="603"/>
        <v>1</v>
      </c>
      <c r="T5517">
        <f t="shared" si="604"/>
        <v>397</v>
      </c>
      <c r="U5517">
        <f t="shared" si="605"/>
        <v>3</v>
      </c>
      <c r="V5517">
        <f t="shared" si="606"/>
        <v>2.37851162325373</v>
      </c>
      <c r="W5517">
        <f t="shared" si="607"/>
        <v>12</v>
      </c>
      <c r="X5517">
        <f t="shared" si="608"/>
        <v>30</v>
      </c>
    </row>
    <row r="5518" spans="1:24" x14ac:dyDescent="0.25">
      <c r="A5518">
        <v>4043</v>
      </c>
      <c r="B5518" t="str">
        <f t="shared" si="602"/>
        <v>E4043</v>
      </c>
      <c r="C5518" t="s">
        <v>170</v>
      </c>
      <c r="D5518">
        <v>1</v>
      </c>
      <c r="E5518" s="2">
        <v>39640</v>
      </c>
      <c r="F5518" s="2">
        <v>40066</v>
      </c>
      <c r="G5518">
        <v>14.2</v>
      </c>
      <c r="H5518">
        <v>6.77</v>
      </c>
      <c r="I5518">
        <v>4.12</v>
      </c>
      <c r="J5518">
        <v>43</v>
      </c>
      <c r="K5518" t="str">
        <f>INDEX(lehmad!B$2:B$412,MATCH(klypsid!$B5518,lehmad!$A$2:$A$412,0))</f>
        <v>24.06.2006</v>
      </c>
      <c r="L5518">
        <f>INDEX(lehmad!C$2:C$412,MATCH(klypsid!$B5518,lehmad!$A$2:$A$412,0))</f>
        <v>65210</v>
      </c>
      <c r="M5518">
        <f>INDEX(lehmad!D$2:D$412,MATCH(klypsid!$B5518,lehmad!$A$2:$A$412,0))</f>
        <v>96</v>
      </c>
      <c r="N5518">
        <f>INDEX(lehmad!E$2:E$412,MATCH(klypsid!$B5518,lehmad!$A$2:$A$412,0))</f>
        <v>1</v>
      </c>
      <c r="O5518" t="str">
        <f>INDEX(lehmad!F$2:F$412,MATCH(klypsid!$B5518,lehmad!$A$2:$A$412,0))</f>
        <v>LANCELOT-ET</v>
      </c>
      <c r="P5518">
        <f>INDEX(lehmad!G$2:G$412,MATCH(klypsid!$B5518,lehmad!$A$2:$A$412,0))</f>
        <v>1998</v>
      </c>
      <c r="Q5518" s="2">
        <f>INDEX(lehmad!H$2:H$412,MATCH(klypsid!$B5518,lehmad!$A$2:$A$412,0))</f>
        <v>35985</v>
      </c>
      <c r="R5518">
        <f>INDEX(lehmad!I$2:I$412,MATCH(klypsid!$B5518,lehmad!$A$2:$A$412,0))</f>
        <v>126</v>
      </c>
      <c r="S5518">
        <f t="shared" si="603"/>
        <v>1</v>
      </c>
      <c r="T5518">
        <f t="shared" si="604"/>
        <v>426</v>
      </c>
      <c r="U5518">
        <f t="shared" si="605"/>
        <v>3</v>
      </c>
      <c r="V5518">
        <f t="shared" si="606"/>
        <v>1.7824085649273731</v>
      </c>
      <c r="W5518">
        <f t="shared" si="607"/>
        <v>13</v>
      </c>
      <c r="X5518">
        <f t="shared" si="608"/>
        <v>29</v>
      </c>
    </row>
    <row r="5519" spans="1:24" x14ac:dyDescent="0.25">
      <c r="A5519">
        <v>4044</v>
      </c>
      <c r="B5519" t="str">
        <f t="shared" si="602"/>
        <v>E4044</v>
      </c>
      <c r="C5519" t="s">
        <v>70</v>
      </c>
      <c r="D5519">
        <v>1</v>
      </c>
      <c r="E5519" s="2">
        <v>39688</v>
      </c>
      <c r="F5519" s="2">
        <v>39722</v>
      </c>
      <c r="G5519">
        <v>40.5</v>
      </c>
      <c r="H5519">
        <v>3.8</v>
      </c>
      <c r="I5519">
        <v>3.03</v>
      </c>
      <c r="J5519">
        <v>18</v>
      </c>
      <c r="K5519" t="str">
        <f>INDEX(lehmad!B$2:B$412,MATCH(klypsid!$B5519,lehmad!$A$2:$A$412,0))</f>
        <v>24.06.2006</v>
      </c>
      <c r="L5519">
        <f>INDEX(lehmad!C$2:C$412,MATCH(klypsid!$B5519,lehmad!$A$2:$A$412,0))</f>
        <v>56172</v>
      </c>
      <c r="M5519">
        <f>INDEX(lehmad!D$2:D$412,MATCH(klypsid!$B5519,lehmad!$A$2:$A$412,0))</f>
        <v>108</v>
      </c>
      <c r="N5519">
        <f>INDEX(lehmad!E$2:E$412,MATCH(klypsid!$B5519,lehmad!$A$2:$A$412,0))</f>
        <v>0.93799999999999994</v>
      </c>
      <c r="O5519" t="str">
        <f>INDEX(lehmad!F$2:F$412,MATCH(klypsid!$B5519,lehmad!$A$2:$A$412,0))</f>
        <v>DYNASTY-ET</v>
      </c>
      <c r="P5519">
        <f>INDEX(lehmad!G$2:G$412,MATCH(klypsid!$B5519,lehmad!$A$2:$A$412,0))</f>
        <v>2002</v>
      </c>
      <c r="Q5519" s="2">
        <f>INDEX(lehmad!H$2:H$412,MATCH(klypsid!$B5519,lehmad!$A$2:$A$412,0))</f>
        <v>36044</v>
      </c>
      <c r="R5519">
        <f>INDEX(lehmad!I$2:I$412,MATCH(klypsid!$B5519,lehmad!$A$2:$A$412,0))</f>
        <v>124</v>
      </c>
      <c r="S5519">
        <f t="shared" si="603"/>
        <v>1</v>
      </c>
      <c r="T5519">
        <f t="shared" si="604"/>
        <v>34</v>
      </c>
      <c r="U5519">
        <f t="shared" si="605"/>
        <v>1</v>
      </c>
      <c r="V5519">
        <f t="shared" si="606"/>
        <v>0.52606881166758779</v>
      </c>
      <c r="W5519">
        <f t="shared" si="607"/>
        <v>1</v>
      </c>
      <c r="X5519">
        <f t="shared" si="608"/>
        <v>34</v>
      </c>
    </row>
    <row r="5520" spans="1:24" x14ac:dyDescent="0.25">
      <c r="A5520">
        <v>4044</v>
      </c>
      <c r="B5520" t="str">
        <f t="shared" si="602"/>
        <v>E4044</v>
      </c>
      <c r="C5520" t="s">
        <v>70</v>
      </c>
      <c r="D5520">
        <v>1</v>
      </c>
      <c r="E5520" s="2">
        <v>39688</v>
      </c>
      <c r="F5520" s="2">
        <v>39754</v>
      </c>
      <c r="G5520">
        <v>37.799999999999997</v>
      </c>
      <c r="H5520">
        <v>4.1100000000000003</v>
      </c>
      <c r="I5520">
        <v>3.05</v>
      </c>
      <c r="J5520">
        <v>194</v>
      </c>
      <c r="K5520" t="str">
        <f>INDEX(lehmad!B$2:B$412,MATCH(klypsid!$B5520,lehmad!$A$2:$A$412,0))</f>
        <v>24.06.2006</v>
      </c>
      <c r="L5520">
        <f>INDEX(lehmad!C$2:C$412,MATCH(klypsid!$B5520,lehmad!$A$2:$A$412,0))</f>
        <v>56172</v>
      </c>
      <c r="M5520">
        <f>INDEX(lehmad!D$2:D$412,MATCH(klypsid!$B5520,lehmad!$A$2:$A$412,0))</f>
        <v>108</v>
      </c>
      <c r="N5520">
        <f>INDEX(lehmad!E$2:E$412,MATCH(klypsid!$B5520,lehmad!$A$2:$A$412,0))</f>
        <v>0.93799999999999994</v>
      </c>
      <c r="O5520" t="str">
        <f>INDEX(lehmad!F$2:F$412,MATCH(klypsid!$B5520,lehmad!$A$2:$A$412,0))</f>
        <v>DYNASTY-ET</v>
      </c>
      <c r="P5520">
        <f>INDEX(lehmad!G$2:G$412,MATCH(klypsid!$B5520,lehmad!$A$2:$A$412,0))</f>
        <v>2002</v>
      </c>
      <c r="Q5520" s="2">
        <f>INDEX(lehmad!H$2:H$412,MATCH(klypsid!$B5520,lehmad!$A$2:$A$412,0))</f>
        <v>36044</v>
      </c>
      <c r="R5520">
        <f>INDEX(lehmad!I$2:I$412,MATCH(klypsid!$B5520,lehmad!$A$2:$A$412,0))</f>
        <v>124</v>
      </c>
      <c r="S5520">
        <f t="shared" si="603"/>
        <v>1</v>
      </c>
      <c r="T5520">
        <f t="shared" si="604"/>
        <v>66</v>
      </c>
      <c r="U5520">
        <f t="shared" si="605"/>
        <v>2</v>
      </c>
      <c r="V5520">
        <f t="shared" si="606"/>
        <v>3.956056652412403</v>
      </c>
      <c r="W5520">
        <f t="shared" si="607"/>
        <v>2</v>
      </c>
      <c r="X5520">
        <f t="shared" si="608"/>
        <v>32</v>
      </c>
    </row>
    <row r="5521" spans="1:24" x14ac:dyDescent="0.25">
      <c r="A5521">
        <v>4044</v>
      </c>
      <c r="B5521" t="str">
        <f t="shared" si="602"/>
        <v>E4044</v>
      </c>
      <c r="C5521" t="s">
        <v>70</v>
      </c>
      <c r="D5521">
        <v>1</v>
      </c>
      <c r="E5521" s="2">
        <v>39688</v>
      </c>
      <c r="F5521" s="2">
        <v>39783</v>
      </c>
      <c r="G5521">
        <v>38.1</v>
      </c>
      <c r="H5521">
        <v>3.98</v>
      </c>
      <c r="I5521">
        <v>3.2</v>
      </c>
      <c r="J5521">
        <v>30</v>
      </c>
      <c r="K5521" t="str">
        <f>INDEX(lehmad!B$2:B$412,MATCH(klypsid!$B5521,lehmad!$A$2:$A$412,0))</f>
        <v>24.06.2006</v>
      </c>
      <c r="L5521">
        <f>INDEX(lehmad!C$2:C$412,MATCH(klypsid!$B5521,lehmad!$A$2:$A$412,0))</f>
        <v>56172</v>
      </c>
      <c r="M5521">
        <f>INDEX(lehmad!D$2:D$412,MATCH(klypsid!$B5521,lehmad!$A$2:$A$412,0))</f>
        <v>108</v>
      </c>
      <c r="N5521">
        <f>INDEX(lehmad!E$2:E$412,MATCH(klypsid!$B5521,lehmad!$A$2:$A$412,0))</f>
        <v>0.93799999999999994</v>
      </c>
      <c r="O5521" t="str">
        <f>INDEX(lehmad!F$2:F$412,MATCH(klypsid!$B5521,lehmad!$A$2:$A$412,0))</f>
        <v>DYNASTY-ET</v>
      </c>
      <c r="P5521">
        <f>INDEX(lehmad!G$2:G$412,MATCH(klypsid!$B5521,lehmad!$A$2:$A$412,0))</f>
        <v>2002</v>
      </c>
      <c r="Q5521" s="2">
        <f>INDEX(lehmad!H$2:H$412,MATCH(klypsid!$B5521,lehmad!$A$2:$A$412,0))</f>
        <v>36044</v>
      </c>
      <c r="R5521">
        <f>INDEX(lehmad!I$2:I$412,MATCH(klypsid!$B5521,lehmad!$A$2:$A$412,0))</f>
        <v>124</v>
      </c>
      <c r="S5521">
        <f t="shared" si="603"/>
        <v>1</v>
      </c>
      <c r="T5521">
        <f t="shared" si="604"/>
        <v>95</v>
      </c>
      <c r="U5521">
        <f t="shared" si="605"/>
        <v>2</v>
      </c>
      <c r="V5521">
        <f t="shared" si="606"/>
        <v>1.2630344058337937</v>
      </c>
      <c r="W5521">
        <f t="shared" si="607"/>
        <v>3</v>
      </c>
      <c r="X5521">
        <f t="shared" si="608"/>
        <v>29</v>
      </c>
    </row>
    <row r="5522" spans="1:24" x14ac:dyDescent="0.25">
      <c r="A5522">
        <v>4044</v>
      </c>
      <c r="B5522" t="str">
        <f t="shared" si="602"/>
        <v>E4044</v>
      </c>
      <c r="C5522" t="s">
        <v>70</v>
      </c>
      <c r="D5522">
        <v>1</v>
      </c>
      <c r="E5522" s="2">
        <v>39688</v>
      </c>
      <c r="F5522" s="2">
        <v>39817</v>
      </c>
      <c r="G5522">
        <v>29.9</v>
      </c>
      <c r="H5522">
        <v>5.32</v>
      </c>
      <c r="I5522">
        <v>3.29</v>
      </c>
      <c r="J5522">
        <v>5473</v>
      </c>
      <c r="K5522" t="str">
        <f>INDEX(lehmad!B$2:B$412,MATCH(klypsid!$B5522,lehmad!$A$2:$A$412,0))</f>
        <v>24.06.2006</v>
      </c>
      <c r="L5522">
        <f>INDEX(lehmad!C$2:C$412,MATCH(klypsid!$B5522,lehmad!$A$2:$A$412,0))</f>
        <v>56172</v>
      </c>
      <c r="M5522">
        <f>INDEX(lehmad!D$2:D$412,MATCH(klypsid!$B5522,lehmad!$A$2:$A$412,0))</f>
        <v>108</v>
      </c>
      <c r="N5522">
        <f>INDEX(lehmad!E$2:E$412,MATCH(klypsid!$B5522,lehmad!$A$2:$A$412,0))</f>
        <v>0.93799999999999994</v>
      </c>
      <c r="O5522" t="str">
        <f>INDEX(lehmad!F$2:F$412,MATCH(klypsid!$B5522,lehmad!$A$2:$A$412,0))</f>
        <v>DYNASTY-ET</v>
      </c>
      <c r="P5522">
        <f>INDEX(lehmad!G$2:G$412,MATCH(klypsid!$B5522,lehmad!$A$2:$A$412,0))</f>
        <v>2002</v>
      </c>
      <c r="Q5522" s="2">
        <f>INDEX(lehmad!H$2:H$412,MATCH(klypsid!$B5522,lehmad!$A$2:$A$412,0))</f>
        <v>36044</v>
      </c>
      <c r="R5522">
        <f>INDEX(lehmad!I$2:I$412,MATCH(klypsid!$B5522,lehmad!$A$2:$A$412,0))</f>
        <v>124</v>
      </c>
      <c r="S5522">
        <f t="shared" si="603"/>
        <v>1</v>
      </c>
      <c r="T5522">
        <f t="shared" si="604"/>
        <v>129</v>
      </c>
      <c r="U5522">
        <f t="shared" si="605"/>
        <v>2</v>
      </c>
      <c r="V5522">
        <f t="shared" si="606"/>
        <v>8.7742599514327644</v>
      </c>
      <c r="W5522">
        <f t="shared" si="607"/>
        <v>4</v>
      </c>
      <c r="X5522">
        <f t="shared" si="608"/>
        <v>34</v>
      </c>
    </row>
    <row r="5523" spans="1:24" x14ac:dyDescent="0.25">
      <c r="A5523">
        <v>4044</v>
      </c>
      <c r="B5523" t="str">
        <f t="shared" si="602"/>
        <v>E4044</v>
      </c>
      <c r="C5523" t="s">
        <v>70</v>
      </c>
      <c r="D5523">
        <v>1</v>
      </c>
      <c r="E5523" s="2">
        <v>39688</v>
      </c>
      <c r="F5523" s="2">
        <v>39845</v>
      </c>
      <c r="G5523">
        <v>38.799999999999997</v>
      </c>
      <c r="H5523">
        <v>2.15</v>
      </c>
      <c r="I5523">
        <v>3.4</v>
      </c>
      <c r="J5523">
        <v>1391</v>
      </c>
      <c r="K5523" t="str">
        <f>INDEX(lehmad!B$2:B$412,MATCH(klypsid!$B5523,lehmad!$A$2:$A$412,0))</f>
        <v>24.06.2006</v>
      </c>
      <c r="L5523">
        <f>INDEX(lehmad!C$2:C$412,MATCH(klypsid!$B5523,lehmad!$A$2:$A$412,0))</f>
        <v>56172</v>
      </c>
      <c r="M5523">
        <f>INDEX(lehmad!D$2:D$412,MATCH(klypsid!$B5523,lehmad!$A$2:$A$412,0))</f>
        <v>108</v>
      </c>
      <c r="N5523">
        <f>INDEX(lehmad!E$2:E$412,MATCH(klypsid!$B5523,lehmad!$A$2:$A$412,0))</f>
        <v>0.93799999999999994</v>
      </c>
      <c r="O5523" t="str">
        <f>INDEX(lehmad!F$2:F$412,MATCH(klypsid!$B5523,lehmad!$A$2:$A$412,0))</f>
        <v>DYNASTY-ET</v>
      </c>
      <c r="P5523">
        <f>INDEX(lehmad!G$2:G$412,MATCH(klypsid!$B5523,lehmad!$A$2:$A$412,0))</f>
        <v>2002</v>
      </c>
      <c r="Q5523" s="2">
        <f>INDEX(lehmad!H$2:H$412,MATCH(klypsid!$B5523,lehmad!$A$2:$A$412,0))</f>
        <v>36044</v>
      </c>
      <c r="R5523">
        <f>INDEX(lehmad!I$2:I$412,MATCH(klypsid!$B5523,lehmad!$A$2:$A$412,0))</f>
        <v>124</v>
      </c>
      <c r="S5523">
        <f t="shared" si="603"/>
        <v>1</v>
      </c>
      <c r="T5523">
        <f t="shared" si="604"/>
        <v>157</v>
      </c>
      <c r="U5523">
        <f t="shared" si="605"/>
        <v>3</v>
      </c>
      <c r="V5523">
        <f t="shared" si="606"/>
        <v>6.7980505147675148</v>
      </c>
      <c r="W5523">
        <f t="shared" si="607"/>
        <v>5</v>
      </c>
      <c r="X5523">
        <f t="shared" si="608"/>
        <v>28</v>
      </c>
    </row>
    <row r="5524" spans="1:24" x14ac:dyDescent="0.25">
      <c r="A5524">
        <v>4044</v>
      </c>
      <c r="B5524" t="str">
        <f t="shared" si="602"/>
        <v>E4044</v>
      </c>
      <c r="C5524" t="s">
        <v>70</v>
      </c>
      <c r="D5524">
        <v>1</v>
      </c>
      <c r="E5524" s="2">
        <v>39688</v>
      </c>
      <c r="F5524" s="2">
        <v>39875</v>
      </c>
      <c r="G5524">
        <v>34.1</v>
      </c>
      <c r="H5524">
        <v>3.81</v>
      </c>
      <c r="I5524">
        <v>3.43</v>
      </c>
      <c r="J5524">
        <v>1201</v>
      </c>
      <c r="K5524" t="str">
        <f>INDEX(lehmad!B$2:B$412,MATCH(klypsid!$B5524,lehmad!$A$2:$A$412,0))</f>
        <v>24.06.2006</v>
      </c>
      <c r="L5524">
        <f>INDEX(lehmad!C$2:C$412,MATCH(klypsid!$B5524,lehmad!$A$2:$A$412,0))</f>
        <v>56172</v>
      </c>
      <c r="M5524">
        <f>INDEX(lehmad!D$2:D$412,MATCH(klypsid!$B5524,lehmad!$A$2:$A$412,0))</f>
        <v>108</v>
      </c>
      <c r="N5524">
        <f>INDEX(lehmad!E$2:E$412,MATCH(klypsid!$B5524,lehmad!$A$2:$A$412,0))</f>
        <v>0.93799999999999994</v>
      </c>
      <c r="O5524" t="str">
        <f>INDEX(lehmad!F$2:F$412,MATCH(klypsid!$B5524,lehmad!$A$2:$A$412,0))</f>
        <v>DYNASTY-ET</v>
      </c>
      <c r="P5524">
        <f>INDEX(lehmad!G$2:G$412,MATCH(klypsid!$B5524,lehmad!$A$2:$A$412,0))</f>
        <v>2002</v>
      </c>
      <c r="Q5524" s="2">
        <f>INDEX(lehmad!H$2:H$412,MATCH(klypsid!$B5524,lehmad!$A$2:$A$412,0))</f>
        <v>36044</v>
      </c>
      <c r="R5524">
        <f>INDEX(lehmad!I$2:I$412,MATCH(klypsid!$B5524,lehmad!$A$2:$A$412,0))</f>
        <v>124</v>
      </c>
      <c r="S5524">
        <f t="shared" si="603"/>
        <v>1</v>
      </c>
      <c r="T5524">
        <f t="shared" si="604"/>
        <v>187</v>
      </c>
      <c r="U5524">
        <f t="shared" si="605"/>
        <v>3</v>
      </c>
      <c r="V5524">
        <f t="shared" si="606"/>
        <v>6.5861642459309095</v>
      </c>
      <c r="W5524">
        <f t="shared" si="607"/>
        <v>6</v>
      </c>
      <c r="X5524">
        <f t="shared" si="608"/>
        <v>30</v>
      </c>
    </row>
    <row r="5525" spans="1:24" x14ac:dyDescent="0.25">
      <c r="A5525">
        <v>4044</v>
      </c>
      <c r="B5525" t="str">
        <f t="shared" si="602"/>
        <v>E4044</v>
      </c>
      <c r="C5525" t="s">
        <v>70</v>
      </c>
      <c r="D5525">
        <v>1</v>
      </c>
      <c r="E5525" s="2">
        <v>39688</v>
      </c>
      <c r="F5525" s="2">
        <v>39908</v>
      </c>
      <c r="G5525">
        <v>32.200000000000003</v>
      </c>
      <c r="H5525">
        <v>4.4000000000000004</v>
      </c>
      <c r="I5525">
        <v>3.29</v>
      </c>
      <c r="J5525">
        <v>749</v>
      </c>
      <c r="K5525" t="str">
        <f>INDEX(lehmad!B$2:B$412,MATCH(klypsid!$B5525,lehmad!$A$2:$A$412,0))</f>
        <v>24.06.2006</v>
      </c>
      <c r="L5525">
        <f>INDEX(lehmad!C$2:C$412,MATCH(klypsid!$B5525,lehmad!$A$2:$A$412,0))</f>
        <v>56172</v>
      </c>
      <c r="M5525">
        <f>INDEX(lehmad!D$2:D$412,MATCH(klypsid!$B5525,lehmad!$A$2:$A$412,0))</f>
        <v>108</v>
      </c>
      <c r="N5525">
        <f>INDEX(lehmad!E$2:E$412,MATCH(klypsid!$B5525,lehmad!$A$2:$A$412,0))</f>
        <v>0.93799999999999994</v>
      </c>
      <c r="O5525" t="str">
        <f>INDEX(lehmad!F$2:F$412,MATCH(klypsid!$B5525,lehmad!$A$2:$A$412,0))</f>
        <v>DYNASTY-ET</v>
      </c>
      <c r="P5525">
        <f>INDEX(lehmad!G$2:G$412,MATCH(klypsid!$B5525,lehmad!$A$2:$A$412,0))</f>
        <v>2002</v>
      </c>
      <c r="Q5525" s="2">
        <f>INDEX(lehmad!H$2:H$412,MATCH(klypsid!$B5525,lehmad!$A$2:$A$412,0))</f>
        <v>36044</v>
      </c>
      <c r="R5525">
        <f>INDEX(lehmad!I$2:I$412,MATCH(klypsid!$B5525,lehmad!$A$2:$A$412,0))</f>
        <v>124</v>
      </c>
      <c r="S5525">
        <f t="shared" si="603"/>
        <v>1</v>
      </c>
      <c r="T5525">
        <f t="shared" si="604"/>
        <v>220</v>
      </c>
      <c r="U5525">
        <f t="shared" si="605"/>
        <v>3</v>
      </c>
      <c r="V5525">
        <f t="shared" si="606"/>
        <v>5.9049657186840268</v>
      </c>
      <c r="W5525">
        <f t="shared" si="607"/>
        <v>7</v>
      </c>
      <c r="X5525">
        <f t="shared" si="608"/>
        <v>33</v>
      </c>
    </row>
    <row r="5526" spans="1:24" x14ac:dyDescent="0.25">
      <c r="A5526">
        <v>4044</v>
      </c>
      <c r="B5526" t="str">
        <f t="shared" si="602"/>
        <v>E4044</v>
      </c>
      <c r="C5526" t="s">
        <v>70</v>
      </c>
      <c r="D5526">
        <v>1</v>
      </c>
      <c r="E5526" s="2">
        <v>39688</v>
      </c>
      <c r="F5526" s="2">
        <v>39944</v>
      </c>
      <c r="G5526">
        <v>27.2</v>
      </c>
      <c r="H5526">
        <v>4.38</v>
      </c>
      <c r="I5526">
        <v>3.69</v>
      </c>
      <c r="J5526">
        <v>1324</v>
      </c>
      <c r="K5526" t="str">
        <f>INDEX(lehmad!B$2:B$412,MATCH(klypsid!$B5526,lehmad!$A$2:$A$412,0))</f>
        <v>24.06.2006</v>
      </c>
      <c r="L5526">
        <f>INDEX(lehmad!C$2:C$412,MATCH(klypsid!$B5526,lehmad!$A$2:$A$412,0))</f>
        <v>56172</v>
      </c>
      <c r="M5526">
        <f>INDEX(lehmad!D$2:D$412,MATCH(klypsid!$B5526,lehmad!$A$2:$A$412,0))</f>
        <v>108</v>
      </c>
      <c r="N5526">
        <f>INDEX(lehmad!E$2:E$412,MATCH(klypsid!$B5526,lehmad!$A$2:$A$412,0))</f>
        <v>0.93799999999999994</v>
      </c>
      <c r="O5526" t="str">
        <f>INDEX(lehmad!F$2:F$412,MATCH(klypsid!$B5526,lehmad!$A$2:$A$412,0))</f>
        <v>DYNASTY-ET</v>
      </c>
      <c r="P5526">
        <f>INDEX(lehmad!G$2:G$412,MATCH(klypsid!$B5526,lehmad!$A$2:$A$412,0))</f>
        <v>2002</v>
      </c>
      <c r="Q5526" s="2">
        <f>INDEX(lehmad!H$2:H$412,MATCH(klypsid!$B5526,lehmad!$A$2:$A$412,0))</f>
        <v>36044</v>
      </c>
      <c r="R5526">
        <f>INDEX(lehmad!I$2:I$412,MATCH(klypsid!$B5526,lehmad!$A$2:$A$412,0))</f>
        <v>124</v>
      </c>
      <c r="S5526">
        <f t="shared" si="603"/>
        <v>1</v>
      </c>
      <c r="T5526">
        <f t="shared" si="604"/>
        <v>256</v>
      </c>
      <c r="U5526">
        <f t="shared" si="605"/>
        <v>3</v>
      </c>
      <c r="V5526">
        <f t="shared" si="606"/>
        <v>6.726831217032494</v>
      </c>
      <c r="W5526">
        <f t="shared" si="607"/>
        <v>8</v>
      </c>
      <c r="X5526">
        <f t="shared" si="608"/>
        <v>36</v>
      </c>
    </row>
    <row r="5527" spans="1:24" x14ac:dyDescent="0.25">
      <c r="A5527">
        <v>4044</v>
      </c>
      <c r="B5527" t="str">
        <f t="shared" si="602"/>
        <v>E4044</v>
      </c>
      <c r="C5527" t="s">
        <v>70</v>
      </c>
      <c r="D5527">
        <v>1</v>
      </c>
      <c r="E5527" s="2">
        <v>39688</v>
      </c>
      <c r="F5527" s="2">
        <v>39972</v>
      </c>
      <c r="G5527">
        <v>30.3</v>
      </c>
      <c r="H5527">
        <v>4.0199999999999996</v>
      </c>
      <c r="I5527">
        <v>3.77</v>
      </c>
      <c r="J5527">
        <v>786</v>
      </c>
      <c r="K5527" t="str">
        <f>INDEX(lehmad!B$2:B$412,MATCH(klypsid!$B5527,lehmad!$A$2:$A$412,0))</f>
        <v>24.06.2006</v>
      </c>
      <c r="L5527">
        <f>INDEX(lehmad!C$2:C$412,MATCH(klypsid!$B5527,lehmad!$A$2:$A$412,0))</f>
        <v>56172</v>
      </c>
      <c r="M5527">
        <f>INDEX(lehmad!D$2:D$412,MATCH(klypsid!$B5527,lehmad!$A$2:$A$412,0))</f>
        <v>108</v>
      </c>
      <c r="N5527">
        <f>INDEX(lehmad!E$2:E$412,MATCH(klypsid!$B5527,lehmad!$A$2:$A$412,0))</f>
        <v>0.93799999999999994</v>
      </c>
      <c r="O5527" t="str">
        <f>INDEX(lehmad!F$2:F$412,MATCH(klypsid!$B5527,lehmad!$A$2:$A$412,0))</f>
        <v>DYNASTY-ET</v>
      </c>
      <c r="P5527">
        <f>INDEX(lehmad!G$2:G$412,MATCH(klypsid!$B5527,lehmad!$A$2:$A$412,0))</f>
        <v>2002</v>
      </c>
      <c r="Q5527" s="2">
        <f>INDEX(lehmad!H$2:H$412,MATCH(klypsid!$B5527,lehmad!$A$2:$A$412,0))</f>
        <v>36044</v>
      </c>
      <c r="R5527">
        <f>INDEX(lehmad!I$2:I$412,MATCH(klypsid!$B5527,lehmad!$A$2:$A$412,0))</f>
        <v>124</v>
      </c>
      <c r="S5527">
        <f t="shared" si="603"/>
        <v>1</v>
      </c>
      <c r="T5527">
        <f t="shared" si="604"/>
        <v>284</v>
      </c>
      <c r="U5527">
        <f t="shared" si="605"/>
        <v>3</v>
      </c>
      <c r="V5527">
        <f t="shared" si="606"/>
        <v>5.9745293124838819</v>
      </c>
      <c r="W5527">
        <f t="shared" si="607"/>
        <v>9</v>
      </c>
      <c r="X5527">
        <f t="shared" si="608"/>
        <v>28</v>
      </c>
    </row>
    <row r="5528" spans="1:24" x14ac:dyDescent="0.25">
      <c r="A5528">
        <v>4044</v>
      </c>
      <c r="B5528" t="str">
        <f t="shared" si="602"/>
        <v>E4044</v>
      </c>
      <c r="C5528" t="s">
        <v>70</v>
      </c>
      <c r="D5528">
        <v>1</v>
      </c>
      <c r="E5528" s="2">
        <v>39688</v>
      </c>
      <c r="F5528" s="2">
        <v>40007</v>
      </c>
      <c r="G5528">
        <v>26.8</v>
      </c>
      <c r="H5528">
        <v>1.98</v>
      </c>
      <c r="I5528">
        <v>3.74</v>
      </c>
      <c r="J5528">
        <v>263</v>
      </c>
      <c r="K5528" t="str">
        <f>INDEX(lehmad!B$2:B$412,MATCH(klypsid!$B5528,lehmad!$A$2:$A$412,0))</f>
        <v>24.06.2006</v>
      </c>
      <c r="L5528">
        <f>INDEX(lehmad!C$2:C$412,MATCH(klypsid!$B5528,lehmad!$A$2:$A$412,0))</f>
        <v>56172</v>
      </c>
      <c r="M5528">
        <f>INDEX(lehmad!D$2:D$412,MATCH(klypsid!$B5528,lehmad!$A$2:$A$412,0))</f>
        <v>108</v>
      </c>
      <c r="N5528">
        <f>INDEX(lehmad!E$2:E$412,MATCH(klypsid!$B5528,lehmad!$A$2:$A$412,0))</f>
        <v>0.93799999999999994</v>
      </c>
      <c r="O5528" t="str">
        <f>INDEX(lehmad!F$2:F$412,MATCH(klypsid!$B5528,lehmad!$A$2:$A$412,0))</f>
        <v>DYNASTY-ET</v>
      </c>
      <c r="P5528">
        <f>INDEX(lehmad!G$2:G$412,MATCH(klypsid!$B5528,lehmad!$A$2:$A$412,0))</f>
        <v>2002</v>
      </c>
      <c r="Q5528" s="2">
        <f>INDEX(lehmad!H$2:H$412,MATCH(klypsid!$B5528,lehmad!$A$2:$A$412,0))</f>
        <v>36044</v>
      </c>
      <c r="R5528">
        <f>INDEX(lehmad!I$2:I$412,MATCH(klypsid!$B5528,lehmad!$A$2:$A$412,0))</f>
        <v>124</v>
      </c>
      <c r="S5528">
        <f t="shared" si="603"/>
        <v>1</v>
      </c>
      <c r="T5528">
        <f t="shared" si="604"/>
        <v>319</v>
      </c>
      <c r="U5528">
        <f t="shared" si="605"/>
        <v>3</v>
      </c>
      <c r="V5528">
        <f t="shared" si="606"/>
        <v>4.3950627995175777</v>
      </c>
      <c r="W5528">
        <f t="shared" si="607"/>
        <v>10</v>
      </c>
      <c r="X5528">
        <f t="shared" si="608"/>
        <v>35</v>
      </c>
    </row>
    <row r="5529" spans="1:24" x14ac:dyDescent="0.25">
      <c r="A5529">
        <v>4044</v>
      </c>
      <c r="B5529" t="str">
        <f t="shared" si="602"/>
        <v>E4044</v>
      </c>
      <c r="C5529" t="s">
        <v>70</v>
      </c>
      <c r="D5529">
        <v>1</v>
      </c>
      <c r="E5529" s="2">
        <v>39688</v>
      </c>
      <c r="F5529" s="2">
        <v>40037</v>
      </c>
      <c r="G5529">
        <v>26</v>
      </c>
      <c r="H5529">
        <v>3.78</v>
      </c>
      <c r="I5529">
        <v>3.51</v>
      </c>
      <c r="J5529">
        <v>234</v>
      </c>
      <c r="K5529" t="str">
        <f>INDEX(lehmad!B$2:B$412,MATCH(klypsid!$B5529,lehmad!$A$2:$A$412,0))</f>
        <v>24.06.2006</v>
      </c>
      <c r="L5529">
        <f>INDEX(lehmad!C$2:C$412,MATCH(klypsid!$B5529,lehmad!$A$2:$A$412,0))</f>
        <v>56172</v>
      </c>
      <c r="M5529">
        <f>INDEX(lehmad!D$2:D$412,MATCH(klypsid!$B5529,lehmad!$A$2:$A$412,0))</f>
        <v>108</v>
      </c>
      <c r="N5529">
        <f>INDEX(lehmad!E$2:E$412,MATCH(klypsid!$B5529,lehmad!$A$2:$A$412,0))</f>
        <v>0.93799999999999994</v>
      </c>
      <c r="O5529" t="str">
        <f>INDEX(lehmad!F$2:F$412,MATCH(klypsid!$B5529,lehmad!$A$2:$A$412,0))</f>
        <v>DYNASTY-ET</v>
      </c>
      <c r="P5529">
        <f>INDEX(lehmad!G$2:G$412,MATCH(klypsid!$B5529,lehmad!$A$2:$A$412,0))</f>
        <v>2002</v>
      </c>
      <c r="Q5529" s="2">
        <f>INDEX(lehmad!H$2:H$412,MATCH(klypsid!$B5529,lehmad!$A$2:$A$412,0))</f>
        <v>36044</v>
      </c>
      <c r="R5529">
        <f>INDEX(lehmad!I$2:I$412,MATCH(klypsid!$B5529,lehmad!$A$2:$A$412,0))</f>
        <v>124</v>
      </c>
      <c r="S5529">
        <f t="shared" si="603"/>
        <v>1</v>
      </c>
      <c r="T5529">
        <f t="shared" si="604"/>
        <v>349</v>
      </c>
      <c r="U5529">
        <f t="shared" si="605"/>
        <v>3</v>
      </c>
      <c r="V5529">
        <f t="shared" si="606"/>
        <v>4.2265085298086795</v>
      </c>
      <c r="W5529">
        <f t="shared" si="607"/>
        <v>11</v>
      </c>
      <c r="X5529">
        <f t="shared" si="608"/>
        <v>30</v>
      </c>
    </row>
    <row r="5530" spans="1:24" x14ac:dyDescent="0.25">
      <c r="A5530">
        <v>4044</v>
      </c>
      <c r="B5530" t="str">
        <f t="shared" si="602"/>
        <v>E4044</v>
      </c>
      <c r="C5530" t="s">
        <v>70</v>
      </c>
      <c r="D5530">
        <v>1</v>
      </c>
      <c r="E5530" s="2">
        <v>39688</v>
      </c>
      <c r="F5530" s="2">
        <v>40066</v>
      </c>
      <c r="G5530">
        <v>21.8</v>
      </c>
      <c r="H5530">
        <v>5.57</v>
      </c>
      <c r="I5530">
        <v>3.73</v>
      </c>
      <c r="J5530">
        <v>739</v>
      </c>
      <c r="K5530" t="str">
        <f>INDEX(lehmad!B$2:B$412,MATCH(klypsid!$B5530,lehmad!$A$2:$A$412,0))</f>
        <v>24.06.2006</v>
      </c>
      <c r="L5530">
        <f>INDEX(lehmad!C$2:C$412,MATCH(klypsid!$B5530,lehmad!$A$2:$A$412,0))</f>
        <v>56172</v>
      </c>
      <c r="M5530">
        <f>INDEX(lehmad!D$2:D$412,MATCH(klypsid!$B5530,lehmad!$A$2:$A$412,0))</f>
        <v>108</v>
      </c>
      <c r="N5530">
        <f>INDEX(lehmad!E$2:E$412,MATCH(klypsid!$B5530,lehmad!$A$2:$A$412,0))</f>
        <v>0.93799999999999994</v>
      </c>
      <c r="O5530" t="str">
        <f>INDEX(lehmad!F$2:F$412,MATCH(klypsid!$B5530,lehmad!$A$2:$A$412,0))</f>
        <v>DYNASTY-ET</v>
      </c>
      <c r="P5530">
        <f>INDEX(lehmad!G$2:G$412,MATCH(klypsid!$B5530,lehmad!$A$2:$A$412,0))</f>
        <v>2002</v>
      </c>
      <c r="Q5530" s="2">
        <f>INDEX(lehmad!H$2:H$412,MATCH(klypsid!$B5530,lehmad!$A$2:$A$412,0))</f>
        <v>36044</v>
      </c>
      <c r="R5530">
        <f>INDEX(lehmad!I$2:I$412,MATCH(klypsid!$B5530,lehmad!$A$2:$A$412,0))</f>
        <v>124</v>
      </c>
      <c r="S5530">
        <f t="shared" si="603"/>
        <v>1</v>
      </c>
      <c r="T5530">
        <f t="shared" si="604"/>
        <v>378</v>
      </c>
      <c r="U5530">
        <f t="shared" si="605"/>
        <v>3</v>
      </c>
      <c r="V5530">
        <f t="shared" si="606"/>
        <v>5.8855743643714264</v>
      </c>
      <c r="W5530">
        <f t="shared" si="607"/>
        <v>12</v>
      </c>
      <c r="X5530">
        <f t="shared" si="608"/>
        <v>29</v>
      </c>
    </row>
    <row r="5531" spans="1:24" x14ac:dyDescent="0.25">
      <c r="A5531">
        <v>4044</v>
      </c>
      <c r="B5531" t="str">
        <f t="shared" si="602"/>
        <v>E4044</v>
      </c>
      <c r="C5531" t="s">
        <v>70</v>
      </c>
      <c r="D5531">
        <v>1</v>
      </c>
      <c r="E5531" s="2">
        <v>39688</v>
      </c>
      <c r="F5531" s="2">
        <v>40094</v>
      </c>
      <c r="G5531">
        <v>13.9</v>
      </c>
      <c r="H5531">
        <v>7.39</v>
      </c>
      <c r="I5531">
        <v>3.74</v>
      </c>
      <c r="J5531">
        <v>276</v>
      </c>
      <c r="K5531" t="str">
        <f>INDEX(lehmad!B$2:B$412,MATCH(klypsid!$B5531,lehmad!$A$2:$A$412,0))</f>
        <v>24.06.2006</v>
      </c>
      <c r="L5531">
        <f>INDEX(lehmad!C$2:C$412,MATCH(klypsid!$B5531,lehmad!$A$2:$A$412,0))</f>
        <v>56172</v>
      </c>
      <c r="M5531">
        <f>INDEX(lehmad!D$2:D$412,MATCH(klypsid!$B5531,lehmad!$A$2:$A$412,0))</f>
        <v>108</v>
      </c>
      <c r="N5531">
        <f>INDEX(lehmad!E$2:E$412,MATCH(klypsid!$B5531,lehmad!$A$2:$A$412,0))</f>
        <v>0.93799999999999994</v>
      </c>
      <c r="O5531" t="str">
        <f>INDEX(lehmad!F$2:F$412,MATCH(klypsid!$B5531,lehmad!$A$2:$A$412,0))</f>
        <v>DYNASTY-ET</v>
      </c>
      <c r="P5531">
        <f>INDEX(lehmad!G$2:G$412,MATCH(klypsid!$B5531,lehmad!$A$2:$A$412,0))</f>
        <v>2002</v>
      </c>
      <c r="Q5531" s="2">
        <f>INDEX(lehmad!H$2:H$412,MATCH(klypsid!$B5531,lehmad!$A$2:$A$412,0))</f>
        <v>36044</v>
      </c>
      <c r="R5531">
        <f>INDEX(lehmad!I$2:I$412,MATCH(klypsid!$B5531,lehmad!$A$2:$A$412,0))</f>
        <v>124</v>
      </c>
      <c r="S5531">
        <f t="shared" si="603"/>
        <v>1</v>
      </c>
      <c r="T5531">
        <f t="shared" si="604"/>
        <v>406</v>
      </c>
      <c r="U5531">
        <f t="shared" si="605"/>
        <v>3</v>
      </c>
      <c r="V5531">
        <f t="shared" si="606"/>
        <v>4.4646682670034439</v>
      </c>
      <c r="W5531">
        <f t="shared" si="607"/>
        <v>13</v>
      </c>
      <c r="X5531">
        <f t="shared" si="608"/>
        <v>28</v>
      </c>
    </row>
    <row r="5532" spans="1:24" x14ac:dyDescent="0.25">
      <c r="A5532">
        <v>4045</v>
      </c>
      <c r="B5532" t="str">
        <f t="shared" si="602"/>
        <v>E4045</v>
      </c>
      <c r="C5532" t="s">
        <v>118</v>
      </c>
      <c r="D5532">
        <v>1</v>
      </c>
      <c r="E5532" s="2">
        <v>39599</v>
      </c>
      <c r="F5532" s="2">
        <v>39631</v>
      </c>
      <c r="G5532">
        <v>42.5</v>
      </c>
      <c r="H5532">
        <v>3.42</v>
      </c>
      <c r="I5532">
        <v>3.2</v>
      </c>
      <c r="J5532">
        <v>71</v>
      </c>
      <c r="K5532" t="str">
        <f>INDEX(lehmad!B$2:B$412,MATCH(klypsid!$B5532,lehmad!$A$2:$A$412,0))</f>
        <v>25.06.2006</v>
      </c>
      <c r="L5532">
        <f>INDEX(lehmad!C$2:C$412,MATCH(klypsid!$B5532,lehmad!$A$2:$A$412,0))</f>
        <v>56172</v>
      </c>
      <c r="M5532">
        <f>INDEX(lehmad!D$2:D$412,MATCH(klypsid!$B5532,lehmad!$A$2:$A$412,0))</f>
        <v>119</v>
      </c>
      <c r="N5532">
        <f>INDEX(lehmad!E$2:E$412,MATCH(klypsid!$B5532,lehmad!$A$2:$A$412,0))</f>
        <v>0.875</v>
      </c>
      <c r="O5532" t="str">
        <f>INDEX(lehmad!F$2:F$412,MATCH(klypsid!$B5532,lehmad!$A$2:$A$412,0))</f>
        <v>DYNASTY-ET</v>
      </c>
      <c r="P5532">
        <f>INDEX(lehmad!G$2:G$412,MATCH(klypsid!$B5532,lehmad!$A$2:$A$412,0))</f>
        <v>2002</v>
      </c>
      <c r="Q5532" s="2">
        <f>INDEX(lehmad!H$2:H$412,MATCH(klypsid!$B5532,lehmad!$A$2:$A$412,0))</f>
        <v>36044</v>
      </c>
      <c r="R5532">
        <f>INDEX(lehmad!I$2:I$412,MATCH(klypsid!$B5532,lehmad!$A$2:$A$412,0))</f>
        <v>124</v>
      </c>
      <c r="S5532">
        <f t="shared" si="603"/>
        <v>1</v>
      </c>
      <c r="T5532">
        <f t="shared" si="604"/>
        <v>32</v>
      </c>
      <c r="U5532">
        <f t="shared" si="605"/>
        <v>1</v>
      </c>
      <c r="V5532">
        <f t="shared" si="606"/>
        <v>2.5058909297299574</v>
      </c>
      <c r="W5532">
        <f t="shared" si="607"/>
        <v>1</v>
      </c>
      <c r="X5532">
        <f t="shared" si="608"/>
        <v>32</v>
      </c>
    </row>
    <row r="5533" spans="1:24" x14ac:dyDescent="0.25">
      <c r="A5533">
        <v>4045</v>
      </c>
      <c r="B5533" t="str">
        <f t="shared" si="602"/>
        <v>E4045</v>
      </c>
      <c r="C5533" t="s">
        <v>118</v>
      </c>
      <c r="D5533">
        <v>1</v>
      </c>
      <c r="E5533" s="2">
        <v>39599</v>
      </c>
      <c r="F5533" s="2">
        <v>39663</v>
      </c>
      <c r="G5533">
        <v>45</v>
      </c>
      <c r="H5533">
        <v>5.7</v>
      </c>
      <c r="I5533">
        <v>3.05</v>
      </c>
      <c r="J5533">
        <v>3156</v>
      </c>
      <c r="K5533" t="str">
        <f>INDEX(lehmad!B$2:B$412,MATCH(klypsid!$B5533,lehmad!$A$2:$A$412,0))</f>
        <v>25.06.2006</v>
      </c>
      <c r="L5533">
        <f>INDEX(lehmad!C$2:C$412,MATCH(klypsid!$B5533,lehmad!$A$2:$A$412,0))</f>
        <v>56172</v>
      </c>
      <c r="M5533">
        <f>INDEX(lehmad!D$2:D$412,MATCH(klypsid!$B5533,lehmad!$A$2:$A$412,0))</f>
        <v>119</v>
      </c>
      <c r="N5533">
        <f>INDEX(lehmad!E$2:E$412,MATCH(klypsid!$B5533,lehmad!$A$2:$A$412,0))</f>
        <v>0.875</v>
      </c>
      <c r="O5533" t="str">
        <f>INDEX(lehmad!F$2:F$412,MATCH(klypsid!$B5533,lehmad!$A$2:$A$412,0))</f>
        <v>DYNASTY-ET</v>
      </c>
      <c r="P5533">
        <f>INDEX(lehmad!G$2:G$412,MATCH(klypsid!$B5533,lehmad!$A$2:$A$412,0))</f>
        <v>2002</v>
      </c>
      <c r="Q5533" s="2">
        <f>INDEX(lehmad!H$2:H$412,MATCH(klypsid!$B5533,lehmad!$A$2:$A$412,0))</f>
        <v>36044</v>
      </c>
      <c r="R5533">
        <f>INDEX(lehmad!I$2:I$412,MATCH(klypsid!$B5533,lehmad!$A$2:$A$412,0))</f>
        <v>124</v>
      </c>
      <c r="S5533">
        <f t="shared" si="603"/>
        <v>1</v>
      </c>
      <c r="T5533">
        <f t="shared" si="604"/>
        <v>64</v>
      </c>
      <c r="U5533">
        <f t="shared" si="605"/>
        <v>2</v>
      </c>
      <c r="V5533">
        <f t="shared" si="606"/>
        <v>7.9800253002387338</v>
      </c>
      <c r="W5533">
        <f t="shared" si="607"/>
        <v>2</v>
      </c>
      <c r="X5533">
        <f t="shared" si="608"/>
        <v>32</v>
      </c>
    </row>
    <row r="5534" spans="1:24" x14ac:dyDescent="0.25">
      <c r="A5534">
        <v>4045</v>
      </c>
      <c r="B5534" t="str">
        <f t="shared" si="602"/>
        <v>E4045</v>
      </c>
      <c r="C5534" t="s">
        <v>118</v>
      </c>
      <c r="D5534">
        <v>1</v>
      </c>
      <c r="E5534" s="2">
        <v>39599</v>
      </c>
      <c r="F5534" s="2">
        <v>39693</v>
      </c>
      <c r="G5534">
        <v>41.5</v>
      </c>
      <c r="H5534">
        <v>3.72</v>
      </c>
      <c r="I5534">
        <v>3.19</v>
      </c>
      <c r="J5534">
        <v>52</v>
      </c>
      <c r="K5534" t="str">
        <f>INDEX(lehmad!B$2:B$412,MATCH(klypsid!$B5534,lehmad!$A$2:$A$412,0))</f>
        <v>25.06.2006</v>
      </c>
      <c r="L5534">
        <f>INDEX(lehmad!C$2:C$412,MATCH(klypsid!$B5534,lehmad!$A$2:$A$412,0))</f>
        <v>56172</v>
      </c>
      <c r="M5534">
        <f>INDEX(lehmad!D$2:D$412,MATCH(klypsid!$B5534,lehmad!$A$2:$A$412,0))</f>
        <v>119</v>
      </c>
      <c r="N5534">
        <f>INDEX(lehmad!E$2:E$412,MATCH(klypsid!$B5534,lehmad!$A$2:$A$412,0))</f>
        <v>0.875</v>
      </c>
      <c r="O5534" t="str">
        <f>INDEX(lehmad!F$2:F$412,MATCH(klypsid!$B5534,lehmad!$A$2:$A$412,0))</f>
        <v>DYNASTY-ET</v>
      </c>
      <c r="P5534">
        <f>INDEX(lehmad!G$2:G$412,MATCH(klypsid!$B5534,lehmad!$A$2:$A$412,0))</f>
        <v>2002</v>
      </c>
      <c r="Q5534" s="2">
        <f>INDEX(lehmad!H$2:H$412,MATCH(klypsid!$B5534,lehmad!$A$2:$A$412,0))</f>
        <v>36044</v>
      </c>
      <c r="R5534">
        <f>INDEX(lehmad!I$2:I$412,MATCH(klypsid!$B5534,lehmad!$A$2:$A$412,0))</f>
        <v>124</v>
      </c>
      <c r="S5534">
        <f t="shared" si="603"/>
        <v>1</v>
      </c>
      <c r="T5534">
        <f t="shared" si="604"/>
        <v>94</v>
      </c>
      <c r="U5534">
        <f t="shared" si="605"/>
        <v>2</v>
      </c>
      <c r="V5534">
        <f t="shared" si="606"/>
        <v>2.0565835283663674</v>
      </c>
      <c r="W5534">
        <f t="shared" si="607"/>
        <v>3</v>
      </c>
      <c r="X5534">
        <f t="shared" si="608"/>
        <v>30</v>
      </c>
    </row>
    <row r="5535" spans="1:24" x14ac:dyDescent="0.25">
      <c r="A5535">
        <v>4045</v>
      </c>
      <c r="B5535" t="str">
        <f t="shared" si="602"/>
        <v>E4045</v>
      </c>
      <c r="C5535" t="s">
        <v>118</v>
      </c>
      <c r="D5535">
        <v>1</v>
      </c>
      <c r="E5535" s="2">
        <v>39599</v>
      </c>
      <c r="F5535" s="2">
        <v>39722</v>
      </c>
      <c r="G5535">
        <v>42.1</v>
      </c>
      <c r="H5535">
        <v>3.59</v>
      </c>
      <c r="I5535">
        <v>3.34</v>
      </c>
      <c r="J5535">
        <v>42</v>
      </c>
      <c r="K5535" t="str">
        <f>INDEX(lehmad!B$2:B$412,MATCH(klypsid!$B5535,lehmad!$A$2:$A$412,0))</f>
        <v>25.06.2006</v>
      </c>
      <c r="L5535">
        <f>INDEX(lehmad!C$2:C$412,MATCH(klypsid!$B5535,lehmad!$A$2:$A$412,0))</f>
        <v>56172</v>
      </c>
      <c r="M5535">
        <f>INDEX(lehmad!D$2:D$412,MATCH(klypsid!$B5535,lehmad!$A$2:$A$412,0))</f>
        <v>119</v>
      </c>
      <c r="N5535">
        <f>INDEX(lehmad!E$2:E$412,MATCH(klypsid!$B5535,lehmad!$A$2:$A$412,0))</f>
        <v>0.875</v>
      </c>
      <c r="O5535" t="str">
        <f>INDEX(lehmad!F$2:F$412,MATCH(klypsid!$B5535,lehmad!$A$2:$A$412,0))</f>
        <v>DYNASTY-ET</v>
      </c>
      <c r="P5535">
        <f>INDEX(lehmad!G$2:G$412,MATCH(klypsid!$B5535,lehmad!$A$2:$A$412,0))</f>
        <v>2002</v>
      </c>
      <c r="Q5535" s="2">
        <f>INDEX(lehmad!H$2:H$412,MATCH(klypsid!$B5535,lehmad!$A$2:$A$412,0))</f>
        <v>36044</v>
      </c>
      <c r="R5535">
        <f>INDEX(lehmad!I$2:I$412,MATCH(klypsid!$B5535,lehmad!$A$2:$A$412,0))</f>
        <v>124</v>
      </c>
      <c r="S5535">
        <f t="shared" si="603"/>
        <v>1</v>
      </c>
      <c r="T5535">
        <f t="shared" si="604"/>
        <v>123</v>
      </c>
      <c r="U5535">
        <f t="shared" si="605"/>
        <v>2</v>
      </c>
      <c r="V5535">
        <f t="shared" si="606"/>
        <v>1.7484612330040357</v>
      </c>
      <c r="W5535">
        <f t="shared" si="607"/>
        <v>4</v>
      </c>
      <c r="X5535">
        <f t="shared" si="608"/>
        <v>29</v>
      </c>
    </row>
    <row r="5536" spans="1:24" x14ac:dyDescent="0.25">
      <c r="A5536">
        <v>4045</v>
      </c>
      <c r="B5536" t="str">
        <f t="shared" si="602"/>
        <v>E4045</v>
      </c>
      <c r="C5536" t="s">
        <v>118</v>
      </c>
      <c r="D5536">
        <v>1</v>
      </c>
      <c r="E5536" s="2">
        <v>39599</v>
      </c>
      <c r="F5536" s="2">
        <v>39754</v>
      </c>
      <c r="G5536">
        <v>39.6</v>
      </c>
      <c r="H5536">
        <v>3.74</v>
      </c>
      <c r="I5536">
        <v>3.2</v>
      </c>
      <c r="J5536">
        <v>47</v>
      </c>
      <c r="K5536" t="str">
        <f>INDEX(lehmad!B$2:B$412,MATCH(klypsid!$B5536,lehmad!$A$2:$A$412,0))</f>
        <v>25.06.2006</v>
      </c>
      <c r="L5536">
        <f>INDEX(lehmad!C$2:C$412,MATCH(klypsid!$B5536,lehmad!$A$2:$A$412,0))</f>
        <v>56172</v>
      </c>
      <c r="M5536">
        <f>INDEX(lehmad!D$2:D$412,MATCH(klypsid!$B5536,lehmad!$A$2:$A$412,0))</f>
        <v>119</v>
      </c>
      <c r="N5536">
        <f>INDEX(lehmad!E$2:E$412,MATCH(klypsid!$B5536,lehmad!$A$2:$A$412,0))</f>
        <v>0.875</v>
      </c>
      <c r="O5536" t="str">
        <f>INDEX(lehmad!F$2:F$412,MATCH(klypsid!$B5536,lehmad!$A$2:$A$412,0))</f>
        <v>DYNASTY-ET</v>
      </c>
      <c r="P5536">
        <f>INDEX(lehmad!G$2:G$412,MATCH(klypsid!$B5536,lehmad!$A$2:$A$412,0))</f>
        <v>2002</v>
      </c>
      <c r="Q5536" s="2">
        <f>INDEX(lehmad!H$2:H$412,MATCH(klypsid!$B5536,lehmad!$A$2:$A$412,0))</f>
        <v>36044</v>
      </c>
      <c r="R5536">
        <f>INDEX(lehmad!I$2:I$412,MATCH(klypsid!$B5536,lehmad!$A$2:$A$412,0))</f>
        <v>124</v>
      </c>
      <c r="S5536">
        <f t="shared" si="603"/>
        <v>1</v>
      </c>
      <c r="T5536">
        <f t="shared" si="604"/>
        <v>155</v>
      </c>
      <c r="U5536">
        <f t="shared" si="605"/>
        <v>3</v>
      </c>
      <c r="V5536">
        <f t="shared" si="606"/>
        <v>1.9107326619029126</v>
      </c>
      <c r="W5536">
        <f t="shared" si="607"/>
        <v>5</v>
      </c>
      <c r="X5536">
        <f t="shared" si="608"/>
        <v>32</v>
      </c>
    </row>
    <row r="5537" spans="1:24" x14ac:dyDescent="0.25">
      <c r="A5537">
        <v>4045</v>
      </c>
      <c r="B5537" t="str">
        <f t="shared" si="602"/>
        <v>E4045</v>
      </c>
      <c r="C5537" t="s">
        <v>118</v>
      </c>
      <c r="D5537">
        <v>1</v>
      </c>
      <c r="E5537" s="2">
        <v>39599</v>
      </c>
      <c r="F5537" s="2">
        <v>39783</v>
      </c>
      <c r="G5537">
        <v>42.5</v>
      </c>
      <c r="H5537">
        <v>3.72</v>
      </c>
      <c r="I5537">
        <v>3.39</v>
      </c>
      <c r="J5537">
        <v>50</v>
      </c>
      <c r="K5537" t="str">
        <f>INDEX(lehmad!B$2:B$412,MATCH(klypsid!$B5537,lehmad!$A$2:$A$412,0))</f>
        <v>25.06.2006</v>
      </c>
      <c r="L5537">
        <f>INDEX(lehmad!C$2:C$412,MATCH(klypsid!$B5537,lehmad!$A$2:$A$412,0))</f>
        <v>56172</v>
      </c>
      <c r="M5537">
        <f>INDEX(lehmad!D$2:D$412,MATCH(klypsid!$B5537,lehmad!$A$2:$A$412,0))</f>
        <v>119</v>
      </c>
      <c r="N5537">
        <f>INDEX(lehmad!E$2:E$412,MATCH(klypsid!$B5537,lehmad!$A$2:$A$412,0))</f>
        <v>0.875</v>
      </c>
      <c r="O5537" t="str">
        <f>INDEX(lehmad!F$2:F$412,MATCH(klypsid!$B5537,lehmad!$A$2:$A$412,0))</f>
        <v>DYNASTY-ET</v>
      </c>
      <c r="P5537">
        <f>INDEX(lehmad!G$2:G$412,MATCH(klypsid!$B5537,lehmad!$A$2:$A$412,0))</f>
        <v>2002</v>
      </c>
      <c r="Q5537" s="2">
        <f>INDEX(lehmad!H$2:H$412,MATCH(klypsid!$B5537,lehmad!$A$2:$A$412,0))</f>
        <v>36044</v>
      </c>
      <c r="R5537">
        <f>INDEX(lehmad!I$2:I$412,MATCH(klypsid!$B5537,lehmad!$A$2:$A$412,0))</f>
        <v>124</v>
      </c>
      <c r="S5537">
        <f t="shared" si="603"/>
        <v>1</v>
      </c>
      <c r="T5537">
        <f t="shared" si="604"/>
        <v>184</v>
      </c>
      <c r="U5537">
        <f t="shared" si="605"/>
        <v>3</v>
      </c>
      <c r="V5537">
        <f t="shared" si="606"/>
        <v>2</v>
      </c>
      <c r="W5537">
        <f t="shared" si="607"/>
        <v>6</v>
      </c>
      <c r="X5537">
        <f t="shared" si="608"/>
        <v>29</v>
      </c>
    </row>
    <row r="5538" spans="1:24" x14ac:dyDescent="0.25">
      <c r="A5538">
        <v>4045</v>
      </c>
      <c r="B5538" t="str">
        <f t="shared" si="602"/>
        <v>E4045</v>
      </c>
      <c r="C5538" t="s">
        <v>118</v>
      </c>
      <c r="D5538">
        <v>1</v>
      </c>
      <c r="E5538" s="2">
        <v>39599</v>
      </c>
      <c r="F5538" s="2">
        <v>39817</v>
      </c>
      <c r="G5538">
        <v>38.4</v>
      </c>
      <c r="H5538">
        <v>3.44</v>
      </c>
      <c r="I5538">
        <v>3.6</v>
      </c>
      <c r="J5538">
        <v>59</v>
      </c>
      <c r="K5538" t="str">
        <f>INDEX(lehmad!B$2:B$412,MATCH(klypsid!$B5538,lehmad!$A$2:$A$412,0))</f>
        <v>25.06.2006</v>
      </c>
      <c r="L5538">
        <f>INDEX(lehmad!C$2:C$412,MATCH(klypsid!$B5538,lehmad!$A$2:$A$412,0))</f>
        <v>56172</v>
      </c>
      <c r="M5538">
        <f>INDEX(lehmad!D$2:D$412,MATCH(klypsid!$B5538,lehmad!$A$2:$A$412,0))</f>
        <v>119</v>
      </c>
      <c r="N5538">
        <f>INDEX(lehmad!E$2:E$412,MATCH(klypsid!$B5538,lehmad!$A$2:$A$412,0))</f>
        <v>0.875</v>
      </c>
      <c r="O5538" t="str">
        <f>INDEX(lehmad!F$2:F$412,MATCH(klypsid!$B5538,lehmad!$A$2:$A$412,0))</f>
        <v>DYNASTY-ET</v>
      </c>
      <c r="P5538">
        <f>INDEX(lehmad!G$2:G$412,MATCH(klypsid!$B5538,lehmad!$A$2:$A$412,0))</f>
        <v>2002</v>
      </c>
      <c r="Q5538" s="2">
        <f>INDEX(lehmad!H$2:H$412,MATCH(klypsid!$B5538,lehmad!$A$2:$A$412,0))</f>
        <v>36044</v>
      </c>
      <c r="R5538">
        <f>INDEX(lehmad!I$2:I$412,MATCH(klypsid!$B5538,lehmad!$A$2:$A$412,0))</f>
        <v>124</v>
      </c>
      <c r="S5538">
        <f t="shared" si="603"/>
        <v>1</v>
      </c>
      <c r="T5538">
        <f t="shared" si="604"/>
        <v>218</v>
      </c>
      <c r="U5538">
        <f t="shared" si="605"/>
        <v>3</v>
      </c>
      <c r="V5538">
        <f t="shared" si="606"/>
        <v>2.2387868595871163</v>
      </c>
      <c r="W5538">
        <f t="shared" si="607"/>
        <v>7</v>
      </c>
      <c r="X5538">
        <f t="shared" si="608"/>
        <v>34</v>
      </c>
    </row>
    <row r="5539" spans="1:24" x14ac:dyDescent="0.25">
      <c r="A5539">
        <v>4045</v>
      </c>
      <c r="B5539" t="str">
        <f t="shared" si="602"/>
        <v>E4045</v>
      </c>
      <c r="C5539" t="s">
        <v>118</v>
      </c>
      <c r="D5539">
        <v>1</v>
      </c>
      <c r="E5539" s="2">
        <v>39599</v>
      </c>
      <c r="F5539" s="2">
        <v>39845</v>
      </c>
      <c r="G5539">
        <v>35.9</v>
      </c>
      <c r="H5539">
        <v>3.98</v>
      </c>
      <c r="I5539">
        <v>3.56</v>
      </c>
      <c r="J5539">
        <v>229</v>
      </c>
      <c r="K5539" t="str">
        <f>INDEX(lehmad!B$2:B$412,MATCH(klypsid!$B5539,lehmad!$A$2:$A$412,0))</f>
        <v>25.06.2006</v>
      </c>
      <c r="L5539">
        <f>INDEX(lehmad!C$2:C$412,MATCH(klypsid!$B5539,lehmad!$A$2:$A$412,0))</f>
        <v>56172</v>
      </c>
      <c r="M5539">
        <f>INDEX(lehmad!D$2:D$412,MATCH(klypsid!$B5539,lehmad!$A$2:$A$412,0))</f>
        <v>119</v>
      </c>
      <c r="N5539">
        <f>INDEX(lehmad!E$2:E$412,MATCH(klypsid!$B5539,lehmad!$A$2:$A$412,0))</f>
        <v>0.875</v>
      </c>
      <c r="O5539" t="str">
        <f>INDEX(lehmad!F$2:F$412,MATCH(klypsid!$B5539,lehmad!$A$2:$A$412,0))</f>
        <v>DYNASTY-ET</v>
      </c>
      <c r="P5539">
        <f>INDEX(lehmad!G$2:G$412,MATCH(klypsid!$B5539,lehmad!$A$2:$A$412,0))</f>
        <v>2002</v>
      </c>
      <c r="Q5539" s="2">
        <f>INDEX(lehmad!H$2:H$412,MATCH(klypsid!$B5539,lehmad!$A$2:$A$412,0))</f>
        <v>36044</v>
      </c>
      <c r="R5539">
        <f>INDEX(lehmad!I$2:I$412,MATCH(klypsid!$B5539,lehmad!$A$2:$A$412,0))</f>
        <v>124</v>
      </c>
      <c r="S5539">
        <f t="shared" si="603"/>
        <v>1</v>
      </c>
      <c r="T5539">
        <f t="shared" si="604"/>
        <v>246</v>
      </c>
      <c r="U5539">
        <f t="shared" si="605"/>
        <v>3</v>
      </c>
      <c r="V5539">
        <f t="shared" si="606"/>
        <v>4.1953475983222193</v>
      </c>
      <c r="W5539">
        <f t="shared" si="607"/>
        <v>8</v>
      </c>
      <c r="X5539">
        <f t="shared" si="608"/>
        <v>28</v>
      </c>
    </row>
    <row r="5540" spans="1:24" x14ac:dyDescent="0.25">
      <c r="A5540">
        <v>4045</v>
      </c>
      <c r="B5540" t="str">
        <f t="shared" si="602"/>
        <v>E4045</v>
      </c>
      <c r="C5540" t="s">
        <v>118</v>
      </c>
      <c r="D5540">
        <v>1</v>
      </c>
      <c r="E5540" s="2">
        <v>39599</v>
      </c>
      <c r="F5540" s="2">
        <v>39875</v>
      </c>
      <c r="G5540">
        <v>32.200000000000003</v>
      </c>
      <c r="H5540">
        <v>4.1399999999999997</v>
      </c>
      <c r="I5540">
        <v>3.65</v>
      </c>
      <c r="J5540">
        <v>41</v>
      </c>
      <c r="K5540" t="str">
        <f>INDEX(lehmad!B$2:B$412,MATCH(klypsid!$B5540,lehmad!$A$2:$A$412,0))</f>
        <v>25.06.2006</v>
      </c>
      <c r="L5540">
        <f>INDEX(lehmad!C$2:C$412,MATCH(klypsid!$B5540,lehmad!$A$2:$A$412,0))</f>
        <v>56172</v>
      </c>
      <c r="M5540">
        <f>INDEX(lehmad!D$2:D$412,MATCH(klypsid!$B5540,lehmad!$A$2:$A$412,0))</f>
        <v>119</v>
      </c>
      <c r="N5540">
        <f>INDEX(lehmad!E$2:E$412,MATCH(klypsid!$B5540,lehmad!$A$2:$A$412,0))</f>
        <v>0.875</v>
      </c>
      <c r="O5540" t="str">
        <f>INDEX(lehmad!F$2:F$412,MATCH(klypsid!$B5540,lehmad!$A$2:$A$412,0))</f>
        <v>DYNASTY-ET</v>
      </c>
      <c r="P5540">
        <f>INDEX(lehmad!G$2:G$412,MATCH(klypsid!$B5540,lehmad!$A$2:$A$412,0))</f>
        <v>2002</v>
      </c>
      <c r="Q5540" s="2">
        <f>INDEX(lehmad!H$2:H$412,MATCH(klypsid!$B5540,lehmad!$A$2:$A$412,0))</f>
        <v>36044</v>
      </c>
      <c r="R5540">
        <f>INDEX(lehmad!I$2:I$412,MATCH(klypsid!$B5540,lehmad!$A$2:$A$412,0))</f>
        <v>124</v>
      </c>
      <c r="S5540">
        <f t="shared" si="603"/>
        <v>1</v>
      </c>
      <c r="T5540">
        <f t="shared" si="604"/>
        <v>276</v>
      </c>
      <c r="U5540">
        <f t="shared" si="605"/>
        <v>3</v>
      </c>
      <c r="V5540">
        <f t="shared" si="606"/>
        <v>1.7136958148433588</v>
      </c>
      <c r="W5540">
        <f t="shared" si="607"/>
        <v>9</v>
      </c>
      <c r="X5540">
        <f t="shared" si="608"/>
        <v>30</v>
      </c>
    </row>
    <row r="5541" spans="1:24" x14ac:dyDescent="0.25">
      <c r="A5541">
        <v>4045</v>
      </c>
      <c r="B5541" t="str">
        <f t="shared" si="602"/>
        <v>E4045</v>
      </c>
      <c r="C5541" t="s">
        <v>118</v>
      </c>
      <c r="D5541">
        <v>2</v>
      </c>
      <c r="E5541" s="2">
        <v>39964</v>
      </c>
      <c r="F5541" s="2">
        <v>39972</v>
      </c>
      <c r="G5541">
        <v>30.4</v>
      </c>
      <c r="H5541">
        <v>4.5999999999999996</v>
      </c>
      <c r="I5541">
        <v>3.93</v>
      </c>
      <c r="J5541">
        <v>39</v>
      </c>
      <c r="K5541" t="str">
        <f>INDEX(lehmad!B$2:B$412,MATCH(klypsid!$B5541,lehmad!$A$2:$A$412,0))</f>
        <v>25.06.2006</v>
      </c>
      <c r="L5541">
        <f>INDEX(lehmad!C$2:C$412,MATCH(klypsid!$B5541,lehmad!$A$2:$A$412,0))</f>
        <v>56172</v>
      </c>
      <c r="M5541">
        <f>INDEX(lehmad!D$2:D$412,MATCH(klypsid!$B5541,lehmad!$A$2:$A$412,0))</f>
        <v>119</v>
      </c>
      <c r="N5541">
        <f>INDEX(lehmad!E$2:E$412,MATCH(klypsid!$B5541,lehmad!$A$2:$A$412,0))</f>
        <v>0.875</v>
      </c>
      <c r="O5541" t="str">
        <f>INDEX(lehmad!F$2:F$412,MATCH(klypsid!$B5541,lehmad!$A$2:$A$412,0))</f>
        <v>DYNASTY-ET</v>
      </c>
      <c r="P5541">
        <f>INDEX(lehmad!G$2:G$412,MATCH(klypsid!$B5541,lehmad!$A$2:$A$412,0))</f>
        <v>2002</v>
      </c>
      <c r="Q5541" s="2">
        <f>INDEX(lehmad!H$2:H$412,MATCH(klypsid!$B5541,lehmad!$A$2:$A$412,0))</f>
        <v>36044</v>
      </c>
      <c r="R5541">
        <f>INDEX(lehmad!I$2:I$412,MATCH(klypsid!$B5541,lehmad!$A$2:$A$412,0))</f>
        <v>124</v>
      </c>
      <c r="S5541">
        <f t="shared" si="603"/>
        <v>2</v>
      </c>
      <c r="T5541">
        <f t="shared" si="604"/>
        <v>8</v>
      </c>
      <c r="U5541">
        <f t="shared" si="605"/>
        <v>1</v>
      </c>
      <c r="V5541">
        <f t="shared" si="606"/>
        <v>1.6415460290875237</v>
      </c>
      <c r="W5541">
        <f t="shared" si="607"/>
        <v>1</v>
      </c>
      <c r="X5541">
        <f t="shared" si="608"/>
        <v>8</v>
      </c>
    </row>
    <row r="5542" spans="1:24" x14ac:dyDescent="0.25">
      <c r="A5542">
        <v>4045</v>
      </c>
      <c r="B5542" t="str">
        <f t="shared" si="602"/>
        <v>E4045</v>
      </c>
      <c r="C5542" t="s">
        <v>118</v>
      </c>
      <c r="D5542">
        <v>2</v>
      </c>
      <c r="E5542" s="2">
        <v>39964</v>
      </c>
      <c r="F5542" s="2">
        <v>40007</v>
      </c>
      <c r="G5542">
        <v>49.5</v>
      </c>
      <c r="H5542">
        <v>2.6</v>
      </c>
      <c r="I5542">
        <v>3.12</v>
      </c>
      <c r="J5542">
        <v>31</v>
      </c>
      <c r="K5542" t="str">
        <f>INDEX(lehmad!B$2:B$412,MATCH(klypsid!$B5542,lehmad!$A$2:$A$412,0))</f>
        <v>25.06.2006</v>
      </c>
      <c r="L5542">
        <f>INDEX(lehmad!C$2:C$412,MATCH(klypsid!$B5542,lehmad!$A$2:$A$412,0))</f>
        <v>56172</v>
      </c>
      <c r="M5542">
        <f>INDEX(lehmad!D$2:D$412,MATCH(klypsid!$B5542,lehmad!$A$2:$A$412,0))</f>
        <v>119</v>
      </c>
      <c r="N5542">
        <f>INDEX(lehmad!E$2:E$412,MATCH(klypsid!$B5542,lehmad!$A$2:$A$412,0))</f>
        <v>0.875</v>
      </c>
      <c r="O5542" t="str">
        <f>INDEX(lehmad!F$2:F$412,MATCH(klypsid!$B5542,lehmad!$A$2:$A$412,0))</f>
        <v>DYNASTY-ET</v>
      </c>
      <c r="P5542">
        <f>INDEX(lehmad!G$2:G$412,MATCH(klypsid!$B5542,lehmad!$A$2:$A$412,0))</f>
        <v>2002</v>
      </c>
      <c r="Q5542" s="2">
        <f>INDEX(lehmad!H$2:H$412,MATCH(klypsid!$B5542,lehmad!$A$2:$A$412,0))</f>
        <v>36044</v>
      </c>
      <c r="R5542">
        <f>INDEX(lehmad!I$2:I$412,MATCH(klypsid!$B5542,lehmad!$A$2:$A$412,0))</f>
        <v>124</v>
      </c>
      <c r="S5542">
        <f t="shared" si="603"/>
        <v>2</v>
      </c>
      <c r="T5542">
        <f t="shared" si="604"/>
        <v>43</v>
      </c>
      <c r="U5542">
        <f t="shared" si="605"/>
        <v>1</v>
      </c>
      <c r="V5542">
        <f t="shared" si="606"/>
        <v>1.3103401206121505</v>
      </c>
      <c r="W5542">
        <f t="shared" si="607"/>
        <v>2</v>
      </c>
      <c r="X5542">
        <f t="shared" si="608"/>
        <v>35</v>
      </c>
    </row>
    <row r="5543" spans="1:24" x14ac:dyDescent="0.25">
      <c r="A5543">
        <v>4045</v>
      </c>
      <c r="B5543" t="str">
        <f t="shared" si="602"/>
        <v>E4045</v>
      </c>
      <c r="C5543" t="s">
        <v>118</v>
      </c>
      <c r="D5543">
        <v>2</v>
      </c>
      <c r="E5543" s="2">
        <v>39964</v>
      </c>
      <c r="F5543" s="2">
        <v>40037</v>
      </c>
      <c r="G5543">
        <v>44.8</v>
      </c>
      <c r="H5543">
        <v>2.65</v>
      </c>
      <c r="I5543">
        <v>2.94</v>
      </c>
      <c r="J5543">
        <v>848</v>
      </c>
      <c r="K5543" t="str">
        <f>INDEX(lehmad!B$2:B$412,MATCH(klypsid!$B5543,lehmad!$A$2:$A$412,0))</f>
        <v>25.06.2006</v>
      </c>
      <c r="L5543">
        <f>INDEX(lehmad!C$2:C$412,MATCH(klypsid!$B5543,lehmad!$A$2:$A$412,0))</f>
        <v>56172</v>
      </c>
      <c r="M5543">
        <f>INDEX(lehmad!D$2:D$412,MATCH(klypsid!$B5543,lehmad!$A$2:$A$412,0))</f>
        <v>119</v>
      </c>
      <c r="N5543">
        <f>INDEX(lehmad!E$2:E$412,MATCH(klypsid!$B5543,lehmad!$A$2:$A$412,0))</f>
        <v>0.875</v>
      </c>
      <c r="O5543" t="str">
        <f>INDEX(lehmad!F$2:F$412,MATCH(klypsid!$B5543,lehmad!$A$2:$A$412,0))</f>
        <v>DYNASTY-ET</v>
      </c>
      <c r="P5543">
        <f>INDEX(lehmad!G$2:G$412,MATCH(klypsid!$B5543,lehmad!$A$2:$A$412,0))</f>
        <v>2002</v>
      </c>
      <c r="Q5543" s="2">
        <f>INDEX(lehmad!H$2:H$412,MATCH(klypsid!$B5543,lehmad!$A$2:$A$412,0))</f>
        <v>36044</v>
      </c>
      <c r="R5543">
        <f>INDEX(lehmad!I$2:I$412,MATCH(klypsid!$B5543,lehmad!$A$2:$A$412,0))</f>
        <v>124</v>
      </c>
      <c r="S5543">
        <f t="shared" si="603"/>
        <v>2</v>
      </c>
      <c r="T5543">
        <f t="shared" si="604"/>
        <v>73</v>
      </c>
      <c r="U5543">
        <f t="shared" si="605"/>
        <v>2</v>
      </c>
      <c r="V5543">
        <f t="shared" si="606"/>
        <v>6.0840642647884753</v>
      </c>
      <c r="W5543">
        <f t="shared" si="607"/>
        <v>3</v>
      </c>
      <c r="X5543">
        <f t="shared" si="608"/>
        <v>30</v>
      </c>
    </row>
    <row r="5544" spans="1:24" x14ac:dyDescent="0.25">
      <c r="A5544">
        <v>4045</v>
      </c>
      <c r="B5544" t="str">
        <f t="shared" si="602"/>
        <v>E4045</v>
      </c>
      <c r="C5544" t="s">
        <v>118</v>
      </c>
      <c r="D5544">
        <v>2</v>
      </c>
      <c r="E5544" s="2">
        <v>39964</v>
      </c>
      <c r="F5544" s="2">
        <v>40066</v>
      </c>
      <c r="G5544">
        <v>50.5</v>
      </c>
      <c r="H5544">
        <v>2.96</v>
      </c>
      <c r="I5544">
        <v>3.22</v>
      </c>
      <c r="J5544">
        <v>168</v>
      </c>
      <c r="K5544" t="str">
        <f>INDEX(lehmad!B$2:B$412,MATCH(klypsid!$B5544,lehmad!$A$2:$A$412,0))</f>
        <v>25.06.2006</v>
      </c>
      <c r="L5544">
        <f>INDEX(lehmad!C$2:C$412,MATCH(klypsid!$B5544,lehmad!$A$2:$A$412,0))</f>
        <v>56172</v>
      </c>
      <c r="M5544">
        <f>INDEX(lehmad!D$2:D$412,MATCH(klypsid!$B5544,lehmad!$A$2:$A$412,0))</f>
        <v>119</v>
      </c>
      <c r="N5544">
        <f>INDEX(lehmad!E$2:E$412,MATCH(klypsid!$B5544,lehmad!$A$2:$A$412,0))</f>
        <v>0.875</v>
      </c>
      <c r="O5544" t="str">
        <f>INDEX(lehmad!F$2:F$412,MATCH(klypsid!$B5544,lehmad!$A$2:$A$412,0))</f>
        <v>DYNASTY-ET</v>
      </c>
      <c r="P5544">
        <f>INDEX(lehmad!G$2:G$412,MATCH(klypsid!$B5544,lehmad!$A$2:$A$412,0))</f>
        <v>2002</v>
      </c>
      <c r="Q5544" s="2">
        <f>INDEX(lehmad!H$2:H$412,MATCH(klypsid!$B5544,lehmad!$A$2:$A$412,0))</f>
        <v>36044</v>
      </c>
      <c r="R5544">
        <f>INDEX(lehmad!I$2:I$412,MATCH(klypsid!$B5544,lehmad!$A$2:$A$412,0))</f>
        <v>124</v>
      </c>
      <c r="S5544">
        <f t="shared" si="603"/>
        <v>2</v>
      </c>
      <c r="T5544">
        <f t="shared" si="604"/>
        <v>102</v>
      </c>
      <c r="U5544">
        <f t="shared" si="605"/>
        <v>2</v>
      </c>
      <c r="V5544">
        <f t="shared" si="606"/>
        <v>3.7484612330040354</v>
      </c>
      <c r="W5544">
        <f t="shared" si="607"/>
        <v>4</v>
      </c>
      <c r="X5544">
        <f t="shared" si="608"/>
        <v>29</v>
      </c>
    </row>
    <row r="5545" spans="1:24" x14ac:dyDescent="0.25">
      <c r="A5545">
        <v>4045</v>
      </c>
      <c r="B5545" t="str">
        <f t="shared" si="602"/>
        <v>E4045</v>
      </c>
      <c r="C5545" t="s">
        <v>118</v>
      </c>
      <c r="D5545">
        <v>2</v>
      </c>
      <c r="E5545" s="2">
        <v>39964</v>
      </c>
      <c r="F5545" s="2">
        <v>40094</v>
      </c>
      <c r="G5545">
        <v>47.5</v>
      </c>
      <c r="H5545">
        <v>3.35</v>
      </c>
      <c r="I5545">
        <v>3.54</v>
      </c>
      <c r="J5545">
        <v>115</v>
      </c>
      <c r="K5545" t="str">
        <f>INDEX(lehmad!B$2:B$412,MATCH(klypsid!$B5545,lehmad!$A$2:$A$412,0))</f>
        <v>25.06.2006</v>
      </c>
      <c r="L5545">
        <f>INDEX(lehmad!C$2:C$412,MATCH(klypsid!$B5545,lehmad!$A$2:$A$412,0))</f>
        <v>56172</v>
      </c>
      <c r="M5545">
        <f>INDEX(lehmad!D$2:D$412,MATCH(klypsid!$B5545,lehmad!$A$2:$A$412,0))</f>
        <v>119</v>
      </c>
      <c r="N5545">
        <f>INDEX(lehmad!E$2:E$412,MATCH(klypsid!$B5545,lehmad!$A$2:$A$412,0))</f>
        <v>0.875</v>
      </c>
      <c r="O5545" t="str">
        <f>INDEX(lehmad!F$2:F$412,MATCH(klypsid!$B5545,lehmad!$A$2:$A$412,0))</f>
        <v>DYNASTY-ET</v>
      </c>
      <c r="P5545">
        <f>INDEX(lehmad!G$2:G$412,MATCH(klypsid!$B5545,lehmad!$A$2:$A$412,0))</f>
        <v>2002</v>
      </c>
      <c r="Q5545" s="2">
        <f>INDEX(lehmad!H$2:H$412,MATCH(klypsid!$B5545,lehmad!$A$2:$A$412,0))</f>
        <v>36044</v>
      </c>
      <c r="R5545">
        <f>INDEX(lehmad!I$2:I$412,MATCH(klypsid!$B5545,lehmad!$A$2:$A$412,0))</f>
        <v>124</v>
      </c>
      <c r="S5545">
        <f t="shared" si="603"/>
        <v>2</v>
      </c>
      <c r="T5545">
        <f t="shared" si="604"/>
        <v>130</v>
      </c>
      <c r="U5545">
        <f t="shared" si="605"/>
        <v>2</v>
      </c>
      <c r="V5545">
        <f t="shared" si="606"/>
        <v>3.2016338611696504</v>
      </c>
      <c r="W5545">
        <f t="shared" si="607"/>
        <v>5</v>
      </c>
      <c r="X5545">
        <f t="shared" si="608"/>
        <v>28</v>
      </c>
    </row>
    <row r="5546" spans="1:24" x14ac:dyDescent="0.25">
      <c r="A5546">
        <v>4045</v>
      </c>
      <c r="B5546" t="str">
        <f t="shared" si="602"/>
        <v>E4045</v>
      </c>
      <c r="C5546" t="s">
        <v>118</v>
      </c>
      <c r="D5546">
        <v>2</v>
      </c>
      <c r="E5546" s="2">
        <v>39964</v>
      </c>
      <c r="F5546" s="2">
        <v>40125</v>
      </c>
      <c r="G5546">
        <v>46.1</v>
      </c>
      <c r="H5546">
        <v>2.9</v>
      </c>
      <c r="I5546">
        <v>3.5</v>
      </c>
      <c r="J5546">
        <v>36</v>
      </c>
      <c r="K5546" t="str">
        <f>INDEX(lehmad!B$2:B$412,MATCH(klypsid!$B5546,lehmad!$A$2:$A$412,0))</f>
        <v>25.06.2006</v>
      </c>
      <c r="L5546">
        <f>INDEX(lehmad!C$2:C$412,MATCH(klypsid!$B5546,lehmad!$A$2:$A$412,0))</f>
        <v>56172</v>
      </c>
      <c r="M5546">
        <f>INDEX(lehmad!D$2:D$412,MATCH(klypsid!$B5546,lehmad!$A$2:$A$412,0))</f>
        <v>119</v>
      </c>
      <c r="N5546">
        <f>INDEX(lehmad!E$2:E$412,MATCH(klypsid!$B5546,lehmad!$A$2:$A$412,0))</f>
        <v>0.875</v>
      </c>
      <c r="O5546" t="str">
        <f>INDEX(lehmad!F$2:F$412,MATCH(klypsid!$B5546,lehmad!$A$2:$A$412,0))</f>
        <v>DYNASTY-ET</v>
      </c>
      <c r="P5546">
        <f>INDEX(lehmad!G$2:G$412,MATCH(klypsid!$B5546,lehmad!$A$2:$A$412,0))</f>
        <v>2002</v>
      </c>
      <c r="Q5546" s="2">
        <f>INDEX(lehmad!H$2:H$412,MATCH(klypsid!$B5546,lehmad!$A$2:$A$412,0))</f>
        <v>36044</v>
      </c>
      <c r="R5546">
        <f>INDEX(lehmad!I$2:I$412,MATCH(klypsid!$B5546,lehmad!$A$2:$A$412,0))</f>
        <v>124</v>
      </c>
      <c r="S5546">
        <f t="shared" si="603"/>
        <v>2</v>
      </c>
      <c r="T5546">
        <f t="shared" si="604"/>
        <v>161</v>
      </c>
      <c r="U5546">
        <f t="shared" si="605"/>
        <v>3</v>
      </c>
      <c r="V5546">
        <f t="shared" si="606"/>
        <v>1.5260688116675876</v>
      </c>
      <c r="W5546">
        <f t="shared" si="607"/>
        <v>6</v>
      </c>
      <c r="X5546">
        <f t="shared" si="608"/>
        <v>31</v>
      </c>
    </row>
    <row r="5547" spans="1:24" x14ac:dyDescent="0.25">
      <c r="A5547">
        <v>4045</v>
      </c>
      <c r="B5547" t="str">
        <f t="shared" si="602"/>
        <v>E4045</v>
      </c>
      <c r="C5547" t="s">
        <v>118</v>
      </c>
      <c r="D5547">
        <v>2</v>
      </c>
      <c r="E5547" s="2">
        <v>39964</v>
      </c>
      <c r="F5547" s="2">
        <v>40153</v>
      </c>
      <c r="G5547">
        <v>41.3</v>
      </c>
      <c r="H5547">
        <v>4.21</v>
      </c>
      <c r="I5547">
        <v>3.56</v>
      </c>
      <c r="J5547">
        <v>45</v>
      </c>
      <c r="K5547" t="str">
        <f>INDEX(lehmad!B$2:B$412,MATCH(klypsid!$B5547,lehmad!$A$2:$A$412,0))</f>
        <v>25.06.2006</v>
      </c>
      <c r="L5547">
        <f>INDEX(lehmad!C$2:C$412,MATCH(klypsid!$B5547,lehmad!$A$2:$A$412,0))</f>
        <v>56172</v>
      </c>
      <c r="M5547">
        <f>INDEX(lehmad!D$2:D$412,MATCH(klypsid!$B5547,lehmad!$A$2:$A$412,0))</f>
        <v>119</v>
      </c>
      <c r="N5547">
        <f>INDEX(lehmad!E$2:E$412,MATCH(klypsid!$B5547,lehmad!$A$2:$A$412,0))</f>
        <v>0.875</v>
      </c>
      <c r="O5547" t="str">
        <f>INDEX(lehmad!F$2:F$412,MATCH(klypsid!$B5547,lehmad!$A$2:$A$412,0))</f>
        <v>DYNASTY-ET</v>
      </c>
      <c r="P5547">
        <f>INDEX(lehmad!G$2:G$412,MATCH(klypsid!$B5547,lehmad!$A$2:$A$412,0))</f>
        <v>2002</v>
      </c>
      <c r="Q5547" s="2">
        <f>INDEX(lehmad!H$2:H$412,MATCH(klypsid!$B5547,lehmad!$A$2:$A$412,0))</f>
        <v>36044</v>
      </c>
      <c r="R5547">
        <f>INDEX(lehmad!I$2:I$412,MATCH(klypsid!$B5547,lehmad!$A$2:$A$412,0))</f>
        <v>124</v>
      </c>
      <c r="S5547">
        <f t="shared" si="603"/>
        <v>2</v>
      </c>
      <c r="T5547">
        <f t="shared" si="604"/>
        <v>189</v>
      </c>
      <c r="U5547">
        <f t="shared" si="605"/>
        <v>3</v>
      </c>
      <c r="V5547">
        <f t="shared" si="606"/>
        <v>1.84799690655495</v>
      </c>
      <c r="W5547">
        <f t="shared" si="607"/>
        <v>7</v>
      </c>
      <c r="X5547">
        <f t="shared" si="608"/>
        <v>28</v>
      </c>
    </row>
    <row r="5548" spans="1:24" x14ac:dyDescent="0.25">
      <c r="A5548">
        <v>4045</v>
      </c>
      <c r="B5548" t="str">
        <f t="shared" si="602"/>
        <v>E4045</v>
      </c>
      <c r="C5548" t="s">
        <v>118</v>
      </c>
      <c r="D5548">
        <v>2</v>
      </c>
      <c r="E5548" s="2">
        <v>39964</v>
      </c>
      <c r="F5548" s="2">
        <v>40186</v>
      </c>
      <c r="G5548">
        <v>35.799999999999997</v>
      </c>
      <c r="H5548">
        <v>4.3600000000000003</v>
      </c>
      <c r="I5548">
        <v>3.36</v>
      </c>
      <c r="J5548">
        <v>198</v>
      </c>
      <c r="K5548" t="str">
        <f>INDEX(lehmad!B$2:B$412,MATCH(klypsid!$B5548,lehmad!$A$2:$A$412,0))</f>
        <v>25.06.2006</v>
      </c>
      <c r="L5548">
        <f>INDEX(lehmad!C$2:C$412,MATCH(klypsid!$B5548,lehmad!$A$2:$A$412,0))</f>
        <v>56172</v>
      </c>
      <c r="M5548">
        <f>INDEX(lehmad!D$2:D$412,MATCH(klypsid!$B5548,lehmad!$A$2:$A$412,0))</f>
        <v>119</v>
      </c>
      <c r="N5548">
        <f>INDEX(lehmad!E$2:E$412,MATCH(klypsid!$B5548,lehmad!$A$2:$A$412,0))</f>
        <v>0.875</v>
      </c>
      <c r="O5548" t="str">
        <f>INDEX(lehmad!F$2:F$412,MATCH(klypsid!$B5548,lehmad!$A$2:$A$412,0))</f>
        <v>DYNASTY-ET</v>
      </c>
      <c r="P5548">
        <f>INDEX(lehmad!G$2:G$412,MATCH(klypsid!$B5548,lehmad!$A$2:$A$412,0))</f>
        <v>2002</v>
      </c>
      <c r="Q5548" s="2">
        <f>INDEX(lehmad!H$2:H$412,MATCH(klypsid!$B5548,lehmad!$A$2:$A$412,0))</f>
        <v>36044</v>
      </c>
      <c r="R5548">
        <f>INDEX(lehmad!I$2:I$412,MATCH(klypsid!$B5548,lehmad!$A$2:$A$412,0))</f>
        <v>124</v>
      </c>
      <c r="S5548">
        <f t="shared" si="603"/>
        <v>2</v>
      </c>
      <c r="T5548">
        <f t="shared" si="604"/>
        <v>222</v>
      </c>
      <c r="U5548">
        <f t="shared" si="605"/>
        <v>3</v>
      </c>
      <c r="V5548">
        <f t="shared" si="606"/>
        <v>3.9855004303048851</v>
      </c>
      <c r="W5548">
        <f t="shared" si="607"/>
        <v>8</v>
      </c>
      <c r="X5548">
        <f t="shared" si="608"/>
        <v>33</v>
      </c>
    </row>
    <row r="5549" spans="1:24" x14ac:dyDescent="0.25">
      <c r="A5549">
        <v>4045</v>
      </c>
      <c r="B5549" t="str">
        <f t="shared" si="602"/>
        <v>E4045</v>
      </c>
      <c r="C5549" t="s">
        <v>118</v>
      </c>
      <c r="D5549">
        <v>2</v>
      </c>
      <c r="E5549" s="2">
        <v>39964</v>
      </c>
      <c r="F5549" s="2">
        <v>40214</v>
      </c>
      <c r="G5549">
        <v>40.299999999999997</v>
      </c>
      <c r="H5549">
        <v>4.04</v>
      </c>
      <c r="I5549">
        <v>3.39</v>
      </c>
      <c r="J5549">
        <v>221</v>
      </c>
      <c r="K5549" t="str">
        <f>INDEX(lehmad!B$2:B$412,MATCH(klypsid!$B5549,lehmad!$A$2:$A$412,0))</f>
        <v>25.06.2006</v>
      </c>
      <c r="L5549">
        <f>INDEX(lehmad!C$2:C$412,MATCH(klypsid!$B5549,lehmad!$A$2:$A$412,0))</f>
        <v>56172</v>
      </c>
      <c r="M5549">
        <f>INDEX(lehmad!D$2:D$412,MATCH(klypsid!$B5549,lehmad!$A$2:$A$412,0))</f>
        <v>119</v>
      </c>
      <c r="N5549">
        <f>INDEX(lehmad!E$2:E$412,MATCH(klypsid!$B5549,lehmad!$A$2:$A$412,0))</f>
        <v>0.875</v>
      </c>
      <c r="O5549" t="str">
        <f>INDEX(lehmad!F$2:F$412,MATCH(klypsid!$B5549,lehmad!$A$2:$A$412,0))</f>
        <v>DYNASTY-ET</v>
      </c>
      <c r="P5549">
        <f>INDEX(lehmad!G$2:G$412,MATCH(klypsid!$B5549,lehmad!$A$2:$A$412,0))</f>
        <v>2002</v>
      </c>
      <c r="Q5549" s="2">
        <f>INDEX(lehmad!H$2:H$412,MATCH(klypsid!$B5549,lehmad!$A$2:$A$412,0))</f>
        <v>36044</v>
      </c>
      <c r="R5549">
        <f>INDEX(lehmad!I$2:I$412,MATCH(klypsid!$B5549,lehmad!$A$2:$A$412,0))</f>
        <v>124</v>
      </c>
      <c r="S5549">
        <f t="shared" si="603"/>
        <v>2</v>
      </c>
      <c r="T5549">
        <f t="shared" si="604"/>
        <v>250</v>
      </c>
      <c r="U5549">
        <f t="shared" si="605"/>
        <v>3</v>
      </c>
      <c r="V5549">
        <f t="shared" si="606"/>
        <v>4.1440463696167065</v>
      </c>
      <c r="W5549">
        <f t="shared" si="607"/>
        <v>9</v>
      </c>
      <c r="X5549">
        <f t="shared" si="608"/>
        <v>28</v>
      </c>
    </row>
    <row r="5550" spans="1:24" x14ac:dyDescent="0.25">
      <c r="A5550">
        <v>4045</v>
      </c>
      <c r="B5550" t="str">
        <f t="shared" si="602"/>
        <v>E4045</v>
      </c>
      <c r="C5550" t="s">
        <v>118</v>
      </c>
      <c r="D5550">
        <v>2</v>
      </c>
      <c r="E5550" s="2">
        <v>39964</v>
      </c>
      <c r="F5550" s="2">
        <v>40242</v>
      </c>
      <c r="G5550">
        <v>32.6</v>
      </c>
      <c r="H5550">
        <v>4.13</v>
      </c>
      <c r="I5550">
        <v>3.46</v>
      </c>
      <c r="J5550">
        <v>193</v>
      </c>
      <c r="K5550" t="str">
        <f>INDEX(lehmad!B$2:B$412,MATCH(klypsid!$B5550,lehmad!$A$2:$A$412,0))</f>
        <v>25.06.2006</v>
      </c>
      <c r="L5550">
        <f>INDEX(lehmad!C$2:C$412,MATCH(klypsid!$B5550,lehmad!$A$2:$A$412,0))</f>
        <v>56172</v>
      </c>
      <c r="M5550">
        <f>INDEX(lehmad!D$2:D$412,MATCH(klypsid!$B5550,lehmad!$A$2:$A$412,0))</f>
        <v>119</v>
      </c>
      <c r="N5550">
        <f>INDEX(lehmad!E$2:E$412,MATCH(klypsid!$B5550,lehmad!$A$2:$A$412,0))</f>
        <v>0.875</v>
      </c>
      <c r="O5550" t="str">
        <f>INDEX(lehmad!F$2:F$412,MATCH(klypsid!$B5550,lehmad!$A$2:$A$412,0))</f>
        <v>DYNASTY-ET</v>
      </c>
      <c r="P5550">
        <f>INDEX(lehmad!G$2:G$412,MATCH(klypsid!$B5550,lehmad!$A$2:$A$412,0))</f>
        <v>2002</v>
      </c>
      <c r="Q5550" s="2">
        <f>INDEX(lehmad!H$2:H$412,MATCH(klypsid!$B5550,lehmad!$A$2:$A$412,0))</f>
        <v>36044</v>
      </c>
      <c r="R5550">
        <f>INDEX(lehmad!I$2:I$412,MATCH(klypsid!$B5550,lehmad!$A$2:$A$412,0))</f>
        <v>124</v>
      </c>
      <c r="S5550">
        <f t="shared" si="603"/>
        <v>2</v>
      </c>
      <c r="T5550">
        <f t="shared" si="604"/>
        <v>278</v>
      </c>
      <c r="U5550">
        <f t="shared" si="605"/>
        <v>3</v>
      </c>
      <c r="V5550">
        <f t="shared" si="606"/>
        <v>3.9486008474933558</v>
      </c>
      <c r="W5550">
        <f t="shared" si="607"/>
        <v>10</v>
      </c>
      <c r="X5550">
        <f t="shared" si="608"/>
        <v>28</v>
      </c>
    </row>
    <row r="5551" spans="1:24" x14ac:dyDescent="0.25">
      <c r="A5551">
        <v>4045</v>
      </c>
      <c r="B5551" t="str">
        <f t="shared" si="602"/>
        <v>E4045</v>
      </c>
      <c r="C5551" t="s">
        <v>118</v>
      </c>
      <c r="D5551">
        <v>3</v>
      </c>
      <c r="E5551" s="2">
        <v>40315</v>
      </c>
      <c r="F5551" s="2">
        <v>40336</v>
      </c>
      <c r="G5551">
        <v>46.6</v>
      </c>
      <c r="H5551">
        <v>3.53</v>
      </c>
      <c r="I5551">
        <v>3.21</v>
      </c>
      <c r="J5551">
        <v>37</v>
      </c>
      <c r="K5551" t="str">
        <f>INDEX(lehmad!B$2:B$412,MATCH(klypsid!$B5551,lehmad!$A$2:$A$412,0))</f>
        <v>25.06.2006</v>
      </c>
      <c r="L5551">
        <f>INDEX(lehmad!C$2:C$412,MATCH(klypsid!$B5551,lehmad!$A$2:$A$412,0))</f>
        <v>56172</v>
      </c>
      <c r="M5551">
        <f>INDEX(lehmad!D$2:D$412,MATCH(klypsid!$B5551,lehmad!$A$2:$A$412,0))</f>
        <v>119</v>
      </c>
      <c r="N5551">
        <f>INDEX(lehmad!E$2:E$412,MATCH(klypsid!$B5551,lehmad!$A$2:$A$412,0))</f>
        <v>0.875</v>
      </c>
      <c r="O5551" t="str">
        <f>INDEX(lehmad!F$2:F$412,MATCH(klypsid!$B5551,lehmad!$A$2:$A$412,0))</f>
        <v>DYNASTY-ET</v>
      </c>
      <c r="P5551">
        <f>INDEX(lehmad!G$2:G$412,MATCH(klypsid!$B5551,lehmad!$A$2:$A$412,0))</f>
        <v>2002</v>
      </c>
      <c r="Q5551" s="2">
        <f>INDEX(lehmad!H$2:H$412,MATCH(klypsid!$B5551,lehmad!$A$2:$A$412,0))</f>
        <v>36044</v>
      </c>
      <c r="R5551">
        <f>INDEX(lehmad!I$2:I$412,MATCH(klypsid!$B5551,lehmad!$A$2:$A$412,0))</f>
        <v>124</v>
      </c>
      <c r="S5551">
        <f t="shared" si="603"/>
        <v>3</v>
      </c>
      <c r="T5551">
        <f t="shared" si="604"/>
        <v>21</v>
      </c>
      <c r="U5551">
        <f t="shared" si="605"/>
        <v>1</v>
      </c>
      <c r="V5551">
        <f t="shared" si="606"/>
        <v>1.5655971758542251</v>
      </c>
      <c r="W5551">
        <f t="shared" si="607"/>
        <v>1</v>
      </c>
      <c r="X5551">
        <f t="shared" si="608"/>
        <v>21</v>
      </c>
    </row>
    <row r="5552" spans="1:24" x14ac:dyDescent="0.25">
      <c r="A5552">
        <v>4045</v>
      </c>
      <c r="B5552" t="str">
        <f t="shared" si="602"/>
        <v>E4045</v>
      </c>
      <c r="C5552" t="s">
        <v>118</v>
      </c>
      <c r="D5552">
        <v>3</v>
      </c>
      <c r="E5552" s="2">
        <v>40315</v>
      </c>
      <c r="F5552" s="2">
        <v>40371</v>
      </c>
      <c r="G5552">
        <v>47.4</v>
      </c>
      <c r="H5552">
        <v>2.69</v>
      </c>
      <c r="I5552">
        <v>2.85</v>
      </c>
      <c r="J5552">
        <v>31</v>
      </c>
      <c r="K5552" t="str">
        <f>INDEX(lehmad!B$2:B$412,MATCH(klypsid!$B5552,lehmad!$A$2:$A$412,0))</f>
        <v>25.06.2006</v>
      </c>
      <c r="L5552">
        <f>INDEX(lehmad!C$2:C$412,MATCH(klypsid!$B5552,lehmad!$A$2:$A$412,0))</f>
        <v>56172</v>
      </c>
      <c r="M5552">
        <f>INDEX(lehmad!D$2:D$412,MATCH(klypsid!$B5552,lehmad!$A$2:$A$412,0))</f>
        <v>119</v>
      </c>
      <c r="N5552">
        <f>INDEX(lehmad!E$2:E$412,MATCH(klypsid!$B5552,lehmad!$A$2:$A$412,0))</f>
        <v>0.875</v>
      </c>
      <c r="O5552" t="str">
        <f>INDEX(lehmad!F$2:F$412,MATCH(klypsid!$B5552,lehmad!$A$2:$A$412,0))</f>
        <v>DYNASTY-ET</v>
      </c>
      <c r="P5552">
        <f>INDEX(lehmad!G$2:G$412,MATCH(klypsid!$B5552,lehmad!$A$2:$A$412,0))</f>
        <v>2002</v>
      </c>
      <c r="Q5552" s="2">
        <f>INDEX(lehmad!H$2:H$412,MATCH(klypsid!$B5552,lehmad!$A$2:$A$412,0))</f>
        <v>36044</v>
      </c>
      <c r="R5552">
        <f>INDEX(lehmad!I$2:I$412,MATCH(klypsid!$B5552,lehmad!$A$2:$A$412,0))</f>
        <v>124</v>
      </c>
      <c r="S5552">
        <f t="shared" si="603"/>
        <v>3</v>
      </c>
      <c r="T5552">
        <f t="shared" si="604"/>
        <v>56</v>
      </c>
      <c r="U5552">
        <f t="shared" si="605"/>
        <v>1</v>
      </c>
      <c r="V5552">
        <f t="shared" si="606"/>
        <v>1.3103401206121505</v>
      </c>
      <c r="W5552">
        <f t="shared" si="607"/>
        <v>2</v>
      </c>
      <c r="X5552">
        <f t="shared" si="608"/>
        <v>35</v>
      </c>
    </row>
    <row r="5553" spans="1:24" x14ac:dyDescent="0.25">
      <c r="A5553">
        <v>4045</v>
      </c>
      <c r="B5553" t="str">
        <f t="shared" si="602"/>
        <v>E4045</v>
      </c>
      <c r="C5553" t="s">
        <v>118</v>
      </c>
      <c r="D5553">
        <v>3</v>
      </c>
      <c r="E5553" s="2">
        <v>40315</v>
      </c>
      <c r="F5553" s="2">
        <v>40396</v>
      </c>
      <c r="G5553">
        <v>53.3</v>
      </c>
      <c r="H5553">
        <v>3.36</v>
      </c>
      <c r="I5553">
        <v>2.84</v>
      </c>
      <c r="J5553">
        <v>187</v>
      </c>
      <c r="K5553" t="str">
        <f>INDEX(lehmad!B$2:B$412,MATCH(klypsid!$B5553,lehmad!$A$2:$A$412,0))</f>
        <v>25.06.2006</v>
      </c>
      <c r="L5553">
        <f>INDEX(lehmad!C$2:C$412,MATCH(klypsid!$B5553,lehmad!$A$2:$A$412,0))</f>
        <v>56172</v>
      </c>
      <c r="M5553">
        <f>INDEX(lehmad!D$2:D$412,MATCH(klypsid!$B5553,lehmad!$A$2:$A$412,0))</f>
        <v>119</v>
      </c>
      <c r="N5553">
        <f>INDEX(lehmad!E$2:E$412,MATCH(klypsid!$B5553,lehmad!$A$2:$A$412,0))</f>
        <v>0.875</v>
      </c>
      <c r="O5553" t="str">
        <f>INDEX(lehmad!F$2:F$412,MATCH(klypsid!$B5553,lehmad!$A$2:$A$412,0))</f>
        <v>DYNASTY-ET</v>
      </c>
      <c r="P5553">
        <f>INDEX(lehmad!G$2:G$412,MATCH(klypsid!$B5553,lehmad!$A$2:$A$412,0))</f>
        <v>2002</v>
      </c>
      <c r="Q5553" s="2">
        <f>INDEX(lehmad!H$2:H$412,MATCH(klypsid!$B5553,lehmad!$A$2:$A$412,0))</f>
        <v>36044</v>
      </c>
      <c r="R5553">
        <f>INDEX(lehmad!I$2:I$412,MATCH(klypsid!$B5553,lehmad!$A$2:$A$412,0))</f>
        <v>124</v>
      </c>
      <c r="S5553">
        <f t="shared" si="603"/>
        <v>3</v>
      </c>
      <c r="T5553">
        <f t="shared" si="604"/>
        <v>81</v>
      </c>
      <c r="U5553">
        <f t="shared" si="605"/>
        <v>2</v>
      </c>
      <c r="V5553">
        <f t="shared" si="606"/>
        <v>3.903038270112912</v>
      </c>
      <c r="W5553">
        <f t="shared" si="607"/>
        <v>3</v>
      </c>
      <c r="X5553">
        <f t="shared" si="608"/>
        <v>25</v>
      </c>
    </row>
    <row r="5554" spans="1:24" x14ac:dyDescent="0.25">
      <c r="A5554">
        <v>4045</v>
      </c>
      <c r="B5554" t="str">
        <f t="shared" si="602"/>
        <v>E4045</v>
      </c>
      <c r="C5554" t="s">
        <v>118</v>
      </c>
      <c r="D5554">
        <v>3</v>
      </c>
      <c r="E5554" s="2">
        <v>40315</v>
      </c>
      <c r="F5554" s="2">
        <v>40434</v>
      </c>
      <c r="G5554">
        <v>47</v>
      </c>
      <c r="H5554">
        <v>4.67</v>
      </c>
      <c r="I5554">
        <v>3.21</v>
      </c>
      <c r="J5554">
        <v>7674</v>
      </c>
      <c r="K5554" t="str">
        <f>INDEX(lehmad!B$2:B$412,MATCH(klypsid!$B5554,lehmad!$A$2:$A$412,0))</f>
        <v>25.06.2006</v>
      </c>
      <c r="L5554">
        <f>INDEX(lehmad!C$2:C$412,MATCH(klypsid!$B5554,lehmad!$A$2:$A$412,0))</f>
        <v>56172</v>
      </c>
      <c r="M5554">
        <f>INDEX(lehmad!D$2:D$412,MATCH(klypsid!$B5554,lehmad!$A$2:$A$412,0))</f>
        <v>119</v>
      </c>
      <c r="N5554">
        <f>INDEX(lehmad!E$2:E$412,MATCH(klypsid!$B5554,lehmad!$A$2:$A$412,0))</f>
        <v>0.875</v>
      </c>
      <c r="O5554" t="str">
        <f>INDEX(lehmad!F$2:F$412,MATCH(klypsid!$B5554,lehmad!$A$2:$A$412,0))</f>
        <v>DYNASTY-ET</v>
      </c>
      <c r="P5554">
        <f>INDEX(lehmad!G$2:G$412,MATCH(klypsid!$B5554,lehmad!$A$2:$A$412,0))</f>
        <v>2002</v>
      </c>
      <c r="Q5554" s="2">
        <f>INDEX(lehmad!H$2:H$412,MATCH(klypsid!$B5554,lehmad!$A$2:$A$412,0))</f>
        <v>36044</v>
      </c>
      <c r="R5554">
        <f>INDEX(lehmad!I$2:I$412,MATCH(klypsid!$B5554,lehmad!$A$2:$A$412,0))</f>
        <v>124</v>
      </c>
      <c r="S5554">
        <f t="shared" si="603"/>
        <v>3</v>
      </c>
      <c r="T5554">
        <f t="shared" si="604"/>
        <v>119</v>
      </c>
      <c r="U5554">
        <f t="shared" si="605"/>
        <v>2</v>
      </c>
      <c r="V5554">
        <f t="shared" si="606"/>
        <v>9.2619068598280698</v>
      </c>
      <c r="W5554">
        <f t="shared" si="607"/>
        <v>4</v>
      </c>
      <c r="X5554">
        <f t="shared" si="608"/>
        <v>38</v>
      </c>
    </row>
    <row r="5555" spans="1:24" x14ac:dyDescent="0.25">
      <c r="A5555">
        <v>4045</v>
      </c>
      <c r="B5555" t="str">
        <f t="shared" si="602"/>
        <v>E4045</v>
      </c>
      <c r="C5555" t="s">
        <v>118</v>
      </c>
      <c r="D5555">
        <v>3</v>
      </c>
      <c r="E5555" s="2">
        <v>40315</v>
      </c>
      <c r="F5555" s="2">
        <v>40462</v>
      </c>
      <c r="G5555">
        <v>46.6</v>
      </c>
      <c r="H5555">
        <v>4.25</v>
      </c>
      <c r="I5555">
        <v>3.85</v>
      </c>
      <c r="J5555">
        <v>4866</v>
      </c>
      <c r="K5555" t="str">
        <f>INDEX(lehmad!B$2:B$412,MATCH(klypsid!$B5555,lehmad!$A$2:$A$412,0))</f>
        <v>25.06.2006</v>
      </c>
      <c r="L5555">
        <f>INDEX(lehmad!C$2:C$412,MATCH(klypsid!$B5555,lehmad!$A$2:$A$412,0))</f>
        <v>56172</v>
      </c>
      <c r="M5555">
        <f>INDEX(lehmad!D$2:D$412,MATCH(klypsid!$B5555,lehmad!$A$2:$A$412,0))</f>
        <v>119</v>
      </c>
      <c r="N5555">
        <f>INDEX(lehmad!E$2:E$412,MATCH(klypsid!$B5555,lehmad!$A$2:$A$412,0))</f>
        <v>0.875</v>
      </c>
      <c r="O5555" t="str">
        <f>INDEX(lehmad!F$2:F$412,MATCH(klypsid!$B5555,lehmad!$A$2:$A$412,0))</f>
        <v>DYNASTY-ET</v>
      </c>
      <c r="P5555">
        <f>INDEX(lehmad!G$2:G$412,MATCH(klypsid!$B5555,lehmad!$A$2:$A$412,0))</f>
        <v>2002</v>
      </c>
      <c r="Q5555" s="2">
        <f>INDEX(lehmad!H$2:H$412,MATCH(klypsid!$B5555,lehmad!$A$2:$A$412,0))</f>
        <v>36044</v>
      </c>
      <c r="R5555">
        <f>INDEX(lehmad!I$2:I$412,MATCH(klypsid!$B5555,lehmad!$A$2:$A$412,0))</f>
        <v>124</v>
      </c>
      <c r="S5555">
        <f t="shared" si="603"/>
        <v>3</v>
      </c>
      <c r="T5555">
        <f t="shared" si="604"/>
        <v>147</v>
      </c>
      <c r="U5555">
        <f t="shared" si="605"/>
        <v>2</v>
      </c>
      <c r="V5555">
        <f t="shared" si="606"/>
        <v>8.6046644151637039</v>
      </c>
      <c r="W5555">
        <f t="shared" si="607"/>
        <v>5</v>
      </c>
      <c r="X5555">
        <f t="shared" si="608"/>
        <v>28</v>
      </c>
    </row>
    <row r="5556" spans="1:24" x14ac:dyDescent="0.25">
      <c r="A5556">
        <v>4045</v>
      </c>
      <c r="B5556" t="str">
        <f t="shared" si="602"/>
        <v>E4045</v>
      </c>
      <c r="C5556" t="s">
        <v>118</v>
      </c>
      <c r="D5556">
        <v>3</v>
      </c>
      <c r="E5556" s="2">
        <v>40315</v>
      </c>
      <c r="F5556" s="2">
        <v>40493</v>
      </c>
      <c r="G5556">
        <v>36</v>
      </c>
      <c r="H5556">
        <v>3.73</v>
      </c>
      <c r="I5556">
        <v>3.63</v>
      </c>
      <c r="J5556">
        <v>2424</v>
      </c>
      <c r="K5556" t="str">
        <f>INDEX(lehmad!B$2:B$412,MATCH(klypsid!$B5556,lehmad!$A$2:$A$412,0))</f>
        <v>25.06.2006</v>
      </c>
      <c r="L5556">
        <f>INDEX(lehmad!C$2:C$412,MATCH(klypsid!$B5556,lehmad!$A$2:$A$412,0))</f>
        <v>56172</v>
      </c>
      <c r="M5556">
        <f>INDEX(lehmad!D$2:D$412,MATCH(klypsid!$B5556,lehmad!$A$2:$A$412,0))</f>
        <v>119</v>
      </c>
      <c r="N5556">
        <f>INDEX(lehmad!E$2:E$412,MATCH(klypsid!$B5556,lehmad!$A$2:$A$412,0))</f>
        <v>0.875</v>
      </c>
      <c r="O5556" t="str">
        <f>INDEX(lehmad!F$2:F$412,MATCH(klypsid!$B5556,lehmad!$A$2:$A$412,0))</f>
        <v>DYNASTY-ET</v>
      </c>
      <c r="P5556">
        <f>INDEX(lehmad!G$2:G$412,MATCH(klypsid!$B5556,lehmad!$A$2:$A$412,0))</f>
        <v>2002</v>
      </c>
      <c r="Q5556" s="2">
        <f>INDEX(lehmad!H$2:H$412,MATCH(klypsid!$B5556,lehmad!$A$2:$A$412,0))</f>
        <v>36044</v>
      </c>
      <c r="R5556">
        <f>INDEX(lehmad!I$2:I$412,MATCH(klypsid!$B5556,lehmad!$A$2:$A$412,0))</f>
        <v>124</v>
      </c>
      <c r="S5556">
        <f t="shared" si="603"/>
        <v>3</v>
      </c>
      <c r="T5556">
        <f t="shared" si="604"/>
        <v>178</v>
      </c>
      <c r="U5556">
        <f t="shared" si="605"/>
        <v>3</v>
      </c>
      <c r="V5556">
        <f t="shared" si="606"/>
        <v>7.5993177936982264</v>
      </c>
      <c r="W5556">
        <f t="shared" si="607"/>
        <v>6</v>
      </c>
      <c r="X5556">
        <f t="shared" si="608"/>
        <v>31</v>
      </c>
    </row>
    <row r="5557" spans="1:24" x14ac:dyDescent="0.25">
      <c r="A5557">
        <v>4045</v>
      </c>
      <c r="B5557" t="str">
        <f t="shared" si="602"/>
        <v>E4045</v>
      </c>
      <c r="C5557" t="s">
        <v>118</v>
      </c>
      <c r="D5557">
        <v>3</v>
      </c>
      <c r="E5557" s="2">
        <v>40315</v>
      </c>
      <c r="F5557" s="2">
        <v>40521</v>
      </c>
      <c r="G5557">
        <v>44.2</v>
      </c>
      <c r="H5557">
        <v>4.25</v>
      </c>
      <c r="I5557">
        <v>3.49</v>
      </c>
      <c r="J5557">
        <v>737</v>
      </c>
      <c r="K5557" t="str">
        <f>INDEX(lehmad!B$2:B$412,MATCH(klypsid!$B5557,lehmad!$A$2:$A$412,0))</f>
        <v>25.06.2006</v>
      </c>
      <c r="L5557">
        <f>INDEX(lehmad!C$2:C$412,MATCH(klypsid!$B5557,lehmad!$A$2:$A$412,0))</f>
        <v>56172</v>
      </c>
      <c r="M5557">
        <f>INDEX(lehmad!D$2:D$412,MATCH(klypsid!$B5557,lehmad!$A$2:$A$412,0))</f>
        <v>119</v>
      </c>
      <c r="N5557">
        <f>INDEX(lehmad!E$2:E$412,MATCH(klypsid!$B5557,lehmad!$A$2:$A$412,0))</f>
        <v>0.875</v>
      </c>
      <c r="O5557" t="str">
        <f>INDEX(lehmad!F$2:F$412,MATCH(klypsid!$B5557,lehmad!$A$2:$A$412,0))</f>
        <v>DYNASTY-ET</v>
      </c>
      <c r="P5557">
        <f>INDEX(lehmad!G$2:G$412,MATCH(klypsid!$B5557,lehmad!$A$2:$A$412,0))</f>
        <v>2002</v>
      </c>
      <c r="Q5557" s="2">
        <f>INDEX(lehmad!H$2:H$412,MATCH(klypsid!$B5557,lehmad!$A$2:$A$412,0))</f>
        <v>36044</v>
      </c>
      <c r="R5557">
        <f>INDEX(lehmad!I$2:I$412,MATCH(klypsid!$B5557,lehmad!$A$2:$A$412,0))</f>
        <v>124</v>
      </c>
      <c r="S5557">
        <f t="shared" si="603"/>
        <v>3</v>
      </c>
      <c r="T5557">
        <f t="shared" si="604"/>
        <v>206</v>
      </c>
      <c r="U5557">
        <f t="shared" si="605"/>
        <v>3</v>
      </c>
      <c r="V5557">
        <f t="shared" si="606"/>
        <v>5.881664619320345</v>
      </c>
      <c r="W5557">
        <f t="shared" si="607"/>
        <v>7</v>
      </c>
      <c r="X5557">
        <f t="shared" si="608"/>
        <v>28</v>
      </c>
    </row>
    <row r="5558" spans="1:24" x14ac:dyDescent="0.25">
      <c r="A5558">
        <v>4045</v>
      </c>
      <c r="B5558" t="str">
        <f t="shared" si="602"/>
        <v>E4045</v>
      </c>
      <c r="C5558" t="s">
        <v>118</v>
      </c>
      <c r="D5558">
        <v>3</v>
      </c>
      <c r="E5558" s="2">
        <v>40315</v>
      </c>
      <c r="F5558" s="2">
        <v>40556</v>
      </c>
      <c r="G5558">
        <v>39.700000000000003</v>
      </c>
      <c r="H5558">
        <v>4.22</v>
      </c>
      <c r="I5558">
        <v>3.78</v>
      </c>
      <c r="J5558">
        <v>678</v>
      </c>
      <c r="K5558" t="str">
        <f>INDEX(lehmad!B$2:B$412,MATCH(klypsid!$B5558,lehmad!$A$2:$A$412,0))</f>
        <v>25.06.2006</v>
      </c>
      <c r="L5558">
        <f>INDEX(lehmad!C$2:C$412,MATCH(klypsid!$B5558,lehmad!$A$2:$A$412,0))</f>
        <v>56172</v>
      </c>
      <c r="M5558">
        <f>INDEX(lehmad!D$2:D$412,MATCH(klypsid!$B5558,lehmad!$A$2:$A$412,0))</f>
        <v>119</v>
      </c>
      <c r="N5558">
        <f>INDEX(lehmad!E$2:E$412,MATCH(klypsid!$B5558,lehmad!$A$2:$A$412,0))</f>
        <v>0.875</v>
      </c>
      <c r="O5558" t="str">
        <f>INDEX(lehmad!F$2:F$412,MATCH(klypsid!$B5558,lehmad!$A$2:$A$412,0))</f>
        <v>DYNASTY-ET</v>
      </c>
      <c r="P5558">
        <f>INDEX(lehmad!G$2:G$412,MATCH(klypsid!$B5558,lehmad!$A$2:$A$412,0))</f>
        <v>2002</v>
      </c>
      <c r="Q5558" s="2">
        <f>INDEX(lehmad!H$2:H$412,MATCH(klypsid!$B5558,lehmad!$A$2:$A$412,0))</f>
        <v>36044</v>
      </c>
      <c r="R5558">
        <f>INDEX(lehmad!I$2:I$412,MATCH(klypsid!$B5558,lehmad!$A$2:$A$412,0))</f>
        <v>124</v>
      </c>
      <c r="S5558">
        <f t="shared" si="603"/>
        <v>3</v>
      </c>
      <c r="T5558">
        <f t="shared" si="604"/>
        <v>241</v>
      </c>
      <c r="U5558">
        <f t="shared" si="605"/>
        <v>3</v>
      </c>
      <c r="V5558">
        <f t="shared" si="606"/>
        <v>5.7612852733616187</v>
      </c>
      <c r="W5558">
        <f t="shared" si="607"/>
        <v>8</v>
      </c>
      <c r="X5558">
        <f t="shared" si="608"/>
        <v>35</v>
      </c>
    </row>
    <row r="5559" spans="1:24" x14ac:dyDescent="0.25">
      <c r="A5559">
        <v>4046</v>
      </c>
      <c r="B5559" t="str">
        <f t="shared" si="602"/>
        <v>E4046</v>
      </c>
      <c r="C5559" t="s">
        <v>184</v>
      </c>
      <c r="D5559">
        <v>1</v>
      </c>
      <c r="E5559" s="2">
        <v>39692</v>
      </c>
      <c r="F5559" s="2">
        <v>39722</v>
      </c>
      <c r="G5559">
        <v>31.8</v>
      </c>
      <c r="H5559">
        <v>4.18</v>
      </c>
      <c r="I5559">
        <v>3.18</v>
      </c>
      <c r="J5559">
        <v>104</v>
      </c>
      <c r="K5559" t="str">
        <f>INDEX(lehmad!B$2:B$412,MATCH(klypsid!$B5559,lehmad!$A$2:$A$412,0))</f>
        <v>25.06.2006</v>
      </c>
      <c r="L5559">
        <f>INDEX(lehmad!C$2:C$412,MATCH(klypsid!$B5559,lehmad!$A$2:$A$412,0))</f>
        <v>56172</v>
      </c>
      <c r="M5559">
        <f>INDEX(lehmad!D$2:D$412,MATCH(klypsid!$B5559,lehmad!$A$2:$A$412,0))</f>
        <v>111</v>
      </c>
      <c r="N5559">
        <f>INDEX(lehmad!E$2:E$412,MATCH(klypsid!$B5559,lehmad!$A$2:$A$412,0))</f>
        <v>0.93799999999999994</v>
      </c>
      <c r="O5559" t="str">
        <f>INDEX(lehmad!F$2:F$412,MATCH(klypsid!$B5559,lehmad!$A$2:$A$412,0))</f>
        <v>DYNASTY-ET</v>
      </c>
      <c r="P5559">
        <f>INDEX(lehmad!G$2:G$412,MATCH(klypsid!$B5559,lehmad!$A$2:$A$412,0))</f>
        <v>2002</v>
      </c>
      <c r="Q5559" s="2">
        <f>INDEX(lehmad!H$2:H$412,MATCH(klypsid!$B5559,lehmad!$A$2:$A$412,0))</f>
        <v>36044</v>
      </c>
      <c r="R5559">
        <f>INDEX(lehmad!I$2:I$412,MATCH(klypsid!$B5559,lehmad!$A$2:$A$412,0))</f>
        <v>124</v>
      </c>
      <c r="S5559">
        <f t="shared" si="603"/>
        <v>1</v>
      </c>
      <c r="T5559">
        <f t="shared" si="604"/>
        <v>30</v>
      </c>
      <c r="U5559">
        <f t="shared" si="605"/>
        <v>1</v>
      </c>
      <c r="V5559">
        <f t="shared" si="606"/>
        <v>3.0565835283663674</v>
      </c>
      <c r="W5559">
        <f t="shared" si="607"/>
        <v>1</v>
      </c>
      <c r="X5559">
        <f t="shared" si="608"/>
        <v>30</v>
      </c>
    </row>
    <row r="5560" spans="1:24" x14ac:dyDescent="0.25">
      <c r="A5560">
        <v>4046</v>
      </c>
      <c r="B5560" t="str">
        <f t="shared" si="602"/>
        <v>E4046</v>
      </c>
      <c r="C5560" t="s">
        <v>184</v>
      </c>
      <c r="D5560">
        <v>1</v>
      </c>
      <c r="E5560" s="2">
        <v>39692</v>
      </c>
      <c r="F5560" s="2">
        <v>39754</v>
      </c>
      <c r="G5560">
        <v>35.6</v>
      </c>
      <c r="H5560">
        <v>4.79</v>
      </c>
      <c r="I5560">
        <v>3.37</v>
      </c>
      <c r="J5560">
        <v>116</v>
      </c>
      <c r="K5560" t="str">
        <f>INDEX(lehmad!B$2:B$412,MATCH(klypsid!$B5560,lehmad!$A$2:$A$412,0))</f>
        <v>25.06.2006</v>
      </c>
      <c r="L5560">
        <f>INDEX(lehmad!C$2:C$412,MATCH(klypsid!$B5560,lehmad!$A$2:$A$412,0))</f>
        <v>56172</v>
      </c>
      <c r="M5560">
        <f>INDEX(lehmad!D$2:D$412,MATCH(klypsid!$B5560,lehmad!$A$2:$A$412,0))</f>
        <v>111</v>
      </c>
      <c r="N5560">
        <f>INDEX(lehmad!E$2:E$412,MATCH(klypsid!$B5560,lehmad!$A$2:$A$412,0))</f>
        <v>0.93799999999999994</v>
      </c>
      <c r="O5560" t="str">
        <f>INDEX(lehmad!F$2:F$412,MATCH(klypsid!$B5560,lehmad!$A$2:$A$412,0))</f>
        <v>DYNASTY-ET</v>
      </c>
      <c r="P5560">
        <f>INDEX(lehmad!G$2:G$412,MATCH(klypsid!$B5560,lehmad!$A$2:$A$412,0))</f>
        <v>2002</v>
      </c>
      <c r="Q5560" s="2">
        <f>INDEX(lehmad!H$2:H$412,MATCH(klypsid!$B5560,lehmad!$A$2:$A$412,0))</f>
        <v>36044</v>
      </c>
      <c r="R5560">
        <f>INDEX(lehmad!I$2:I$412,MATCH(klypsid!$B5560,lehmad!$A$2:$A$412,0))</f>
        <v>124</v>
      </c>
      <c r="S5560">
        <f t="shared" si="603"/>
        <v>1</v>
      </c>
      <c r="T5560">
        <f t="shared" si="604"/>
        <v>62</v>
      </c>
      <c r="U5560">
        <f t="shared" si="605"/>
        <v>2</v>
      </c>
      <c r="V5560">
        <f t="shared" si="606"/>
        <v>3.2141248053528475</v>
      </c>
      <c r="W5560">
        <f t="shared" si="607"/>
        <v>2</v>
      </c>
      <c r="X5560">
        <f t="shared" si="608"/>
        <v>32</v>
      </c>
    </row>
    <row r="5561" spans="1:24" x14ac:dyDescent="0.25">
      <c r="A5561">
        <v>4046</v>
      </c>
      <c r="B5561" t="str">
        <f t="shared" si="602"/>
        <v>E4046</v>
      </c>
      <c r="C5561" t="s">
        <v>184</v>
      </c>
      <c r="D5561">
        <v>1</v>
      </c>
      <c r="E5561" s="2">
        <v>39692</v>
      </c>
      <c r="F5561" s="2">
        <v>39783</v>
      </c>
      <c r="G5561">
        <v>35.5</v>
      </c>
      <c r="H5561">
        <v>4.3499999999999996</v>
      </c>
      <c r="I5561">
        <v>3.59</v>
      </c>
      <c r="J5561">
        <v>157</v>
      </c>
      <c r="K5561" t="str">
        <f>INDEX(lehmad!B$2:B$412,MATCH(klypsid!$B5561,lehmad!$A$2:$A$412,0))</f>
        <v>25.06.2006</v>
      </c>
      <c r="L5561">
        <f>INDEX(lehmad!C$2:C$412,MATCH(klypsid!$B5561,lehmad!$A$2:$A$412,0))</f>
        <v>56172</v>
      </c>
      <c r="M5561">
        <f>INDEX(lehmad!D$2:D$412,MATCH(klypsid!$B5561,lehmad!$A$2:$A$412,0))</f>
        <v>111</v>
      </c>
      <c r="N5561">
        <f>INDEX(lehmad!E$2:E$412,MATCH(klypsid!$B5561,lehmad!$A$2:$A$412,0))</f>
        <v>0.93799999999999994</v>
      </c>
      <c r="O5561" t="str">
        <f>INDEX(lehmad!F$2:F$412,MATCH(klypsid!$B5561,lehmad!$A$2:$A$412,0))</f>
        <v>DYNASTY-ET</v>
      </c>
      <c r="P5561">
        <f>INDEX(lehmad!G$2:G$412,MATCH(klypsid!$B5561,lehmad!$A$2:$A$412,0))</f>
        <v>2002</v>
      </c>
      <c r="Q5561" s="2">
        <f>INDEX(lehmad!H$2:H$412,MATCH(klypsid!$B5561,lehmad!$A$2:$A$412,0))</f>
        <v>36044</v>
      </c>
      <c r="R5561">
        <f>INDEX(lehmad!I$2:I$412,MATCH(klypsid!$B5561,lehmad!$A$2:$A$412,0))</f>
        <v>124</v>
      </c>
      <c r="S5561">
        <f t="shared" si="603"/>
        <v>1</v>
      </c>
      <c r="T5561">
        <f t="shared" si="604"/>
        <v>91</v>
      </c>
      <c r="U5561">
        <f t="shared" si="605"/>
        <v>2</v>
      </c>
      <c r="V5561">
        <f t="shared" si="606"/>
        <v>3.6507645591169022</v>
      </c>
      <c r="W5561">
        <f t="shared" si="607"/>
        <v>3</v>
      </c>
      <c r="X5561">
        <f t="shared" si="608"/>
        <v>29</v>
      </c>
    </row>
    <row r="5562" spans="1:24" x14ac:dyDescent="0.25">
      <c r="A5562">
        <v>4046</v>
      </c>
      <c r="B5562" t="str">
        <f t="shared" si="602"/>
        <v>E4046</v>
      </c>
      <c r="C5562" t="s">
        <v>184</v>
      </c>
      <c r="D5562">
        <v>1</v>
      </c>
      <c r="E5562" s="2">
        <v>39692</v>
      </c>
      <c r="F5562" s="2">
        <v>39817</v>
      </c>
      <c r="G5562">
        <v>36.6</v>
      </c>
      <c r="H5562">
        <v>4.22</v>
      </c>
      <c r="I5562">
        <v>3.6</v>
      </c>
      <c r="J5562">
        <v>194</v>
      </c>
      <c r="K5562" t="str">
        <f>INDEX(lehmad!B$2:B$412,MATCH(klypsid!$B5562,lehmad!$A$2:$A$412,0))</f>
        <v>25.06.2006</v>
      </c>
      <c r="L5562">
        <f>INDEX(lehmad!C$2:C$412,MATCH(klypsid!$B5562,lehmad!$A$2:$A$412,0))</f>
        <v>56172</v>
      </c>
      <c r="M5562">
        <f>INDEX(lehmad!D$2:D$412,MATCH(klypsid!$B5562,lehmad!$A$2:$A$412,0))</f>
        <v>111</v>
      </c>
      <c r="N5562">
        <f>INDEX(lehmad!E$2:E$412,MATCH(klypsid!$B5562,lehmad!$A$2:$A$412,0))</f>
        <v>0.93799999999999994</v>
      </c>
      <c r="O5562" t="str">
        <f>INDEX(lehmad!F$2:F$412,MATCH(klypsid!$B5562,lehmad!$A$2:$A$412,0))</f>
        <v>DYNASTY-ET</v>
      </c>
      <c r="P5562">
        <f>INDEX(lehmad!G$2:G$412,MATCH(klypsid!$B5562,lehmad!$A$2:$A$412,0))</f>
        <v>2002</v>
      </c>
      <c r="Q5562" s="2">
        <f>INDEX(lehmad!H$2:H$412,MATCH(klypsid!$B5562,lehmad!$A$2:$A$412,0))</f>
        <v>36044</v>
      </c>
      <c r="R5562">
        <f>INDEX(lehmad!I$2:I$412,MATCH(klypsid!$B5562,lehmad!$A$2:$A$412,0))</f>
        <v>124</v>
      </c>
      <c r="S5562">
        <f t="shared" si="603"/>
        <v>1</v>
      </c>
      <c r="T5562">
        <f t="shared" si="604"/>
        <v>125</v>
      </c>
      <c r="U5562">
        <f t="shared" si="605"/>
        <v>2</v>
      </c>
      <c r="V5562">
        <f t="shared" si="606"/>
        <v>3.956056652412403</v>
      </c>
      <c r="W5562">
        <f t="shared" si="607"/>
        <v>4</v>
      </c>
      <c r="X5562">
        <f t="shared" si="608"/>
        <v>34</v>
      </c>
    </row>
    <row r="5563" spans="1:24" x14ac:dyDescent="0.25">
      <c r="A5563">
        <v>4046</v>
      </c>
      <c r="B5563" t="str">
        <f t="shared" si="602"/>
        <v>E4046</v>
      </c>
      <c r="C5563" t="s">
        <v>184</v>
      </c>
      <c r="D5563">
        <v>1</v>
      </c>
      <c r="E5563" s="2">
        <v>39692</v>
      </c>
      <c r="F5563" s="2">
        <v>39845</v>
      </c>
      <c r="G5563">
        <v>37.799999999999997</v>
      </c>
      <c r="H5563">
        <v>3.64</v>
      </c>
      <c r="I5563">
        <v>3.58</v>
      </c>
      <c r="J5563">
        <v>142</v>
      </c>
      <c r="K5563" t="str">
        <f>INDEX(lehmad!B$2:B$412,MATCH(klypsid!$B5563,lehmad!$A$2:$A$412,0))</f>
        <v>25.06.2006</v>
      </c>
      <c r="L5563">
        <f>INDEX(lehmad!C$2:C$412,MATCH(klypsid!$B5563,lehmad!$A$2:$A$412,0))</f>
        <v>56172</v>
      </c>
      <c r="M5563">
        <f>INDEX(lehmad!D$2:D$412,MATCH(klypsid!$B5563,lehmad!$A$2:$A$412,0))</f>
        <v>111</v>
      </c>
      <c r="N5563">
        <f>INDEX(lehmad!E$2:E$412,MATCH(klypsid!$B5563,lehmad!$A$2:$A$412,0))</f>
        <v>0.93799999999999994</v>
      </c>
      <c r="O5563" t="str">
        <f>INDEX(lehmad!F$2:F$412,MATCH(klypsid!$B5563,lehmad!$A$2:$A$412,0))</f>
        <v>DYNASTY-ET</v>
      </c>
      <c r="P5563">
        <f>INDEX(lehmad!G$2:G$412,MATCH(klypsid!$B5563,lehmad!$A$2:$A$412,0))</f>
        <v>2002</v>
      </c>
      <c r="Q5563" s="2">
        <f>INDEX(lehmad!H$2:H$412,MATCH(klypsid!$B5563,lehmad!$A$2:$A$412,0))</f>
        <v>36044</v>
      </c>
      <c r="R5563">
        <f>INDEX(lehmad!I$2:I$412,MATCH(klypsid!$B5563,lehmad!$A$2:$A$412,0))</f>
        <v>124</v>
      </c>
      <c r="S5563">
        <f t="shared" si="603"/>
        <v>1</v>
      </c>
      <c r="T5563">
        <f t="shared" si="604"/>
        <v>153</v>
      </c>
      <c r="U5563">
        <f t="shared" si="605"/>
        <v>3</v>
      </c>
      <c r="V5563">
        <f t="shared" si="606"/>
        <v>3.5058909297299574</v>
      </c>
      <c r="W5563">
        <f t="shared" si="607"/>
        <v>5</v>
      </c>
      <c r="X5563">
        <f t="shared" si="608"/>
        <v>28</v>
      </c>
    </row>
    <row r="5564" spans="1:24" x14ac:dyDescent="0.25">
      <c r="A5564">
        <v>4046</v>
      </c>
      <c r="B5564" t="str">
        <f t="shared" si="602"/>
        <v>E4046</v>
      </c>
      <c r="C5564" t="s">
        <v>184</v>
      </c>
      <c r="D5564">
        <v>1</v>
      </c>
      <c r="E5564" s="2">
        <v>39692</v>
      </c>
      <c r="F5564" s="2">
        <v>39875</v>
      </c>
      <c r="G5564">
        <v>31.7</v>
      </c>
      <c r="H5564">
        <v>4.47</v>
      </c>
      <c r="I5564">
        <v>3.69</v>
      </c>
      <c r="J5564">
        <v>153</v>
      </c>
      <c r="K5564" t="str">
        <f>INDEX(lehmad!B$2:B$412,MATCH(klypsid!$B5564,lehmad!$A$2:$A$412,0))</f>
        <v>25.06.2006</v>
      </c>
      <c r="L5564">
        <f>INDEX(lehmad!C$2:C$412,MATCH(klypsid!$B5564,lehmad!$A$2:$A$412,0))</f>
        <v>56172</v>
      </c>
      <c r="M5564">
        <f>INDEX(lehmad!D$2:D$412,MATCH(klypsid!$B5564,lehmad!$A$2:$A$412,0))</f>
        <v>111</v>
      </c>
      <c r="N5564">
        <f>INDEX(lehmad!E$2:E$412,MATCH(klypsid!$B5564,lehmad!$A$2:$A$412,0))</f>
        <v>0.93799999999999994</v>
      </c>
      <c r="O5564" t="str">
        <f>INDEX(lehmad!F$2:F$412,MATCH(klypsid!$B5564,lehmad!$A$2:$A$412,0))</f>
        <v>DYNASTY-ET</v>
      </c>
      <c r="P5564">
        <f>INDEX(lehmad!G$2:G$412,MATCH(klypsid!$B5564,lehmad!$A$2:$A$412,0))</f>
        <v>2002</v>
      </c>
      <c r="Q5564" s="2">
        <f>INDEX(lehmad!H$2:H$412,MATCH(klypsid!$B5564,lehmad!$A$2:$A$412,0))</f>
        <v>36044</v>
      </c>
      <c r="R5564">
        <f>INDEX(lehmad!I$2:I$412,MATCH(klypsid!$B5564,lehmad!$A$2:$A$412,0))</f>
        <v>124</v>
      </c>
      <c r="S5564">
        <f t="shared" si="603"/>
        <v>1</v>
      </c>
      <c r="T5564">
        <f t="shared" si="604"/>
        <v>183</v>
      </c>
      <c r="U5564">
        <f t="shared" si="605"/>
        <v>3</v>
      </c>
      <c r="V5564">
        <f t="shared" si="606"/>
        <v>3.6135316529179269</v>
      </c>
      <c r="W5564">
        <f t="shared" si="607"/>
        <v>6</v>
      </c>
      <c r="X5564">
        <f t="shared" si="608"/>
        <v>30</v>
      </c>
    </row>
    <row r="5565" spans="1:24" x14ac:dyDescent="0.25">
      <c r="A5565">
        <v>4046</v>
      </c>
      <c r="B5565" t="str">
        <f t="shared" si="602"/>
        <v>E4046</v>
      </c>
      <c r="C5565" t="s">
        <v>184</v>
      </c>
      <c r="D5565">
        <v>1</v>
      </c>
      <c r="E5565" s="2">
        <v>39692</v>
      </c>
      <c r="F5565" s="2">
        <v>39908</v>
      </c>
      <c r="G5565">
        <v>29.3</v>
      </c>
      <c r="H5565">
        <v>4.55</v>
      </c>
      <c r="I5565">
        <v>3.29</v>
      </c>
      <c r="J5565">
        <v>228</v>
      </c>
      <c r="K5565" t="str">
        <f>INDEX(lehmad!B$2:B$412,MATCH(klypsid!$B5565,lehmad!$A$2:$A$412,0))</f>
        <v>25.06.2006</v>
      </c>
      <c r="L5565">
        <f>INDEX(lehmad!C$2:C$412,MATCH(klypsid!$B5565,lehmad!$A$2:$A$412,0))</f>
        <v>56172</v>
      </c>
      <c r="M5565">
        <f>INDEX(lehmad!D$2:D$412,MATCH(klypsid!$B5565,lehmad!$A$2:$A$412,0))</f>
        <v>111</v>
      </c>
      <c r="N5565">
        <f>INDEX(lehmad!E$2:E$412,MATCH(klypsid!$B5565,lehmad!$A$2:$A$412,0))</f>
        <v>0.93799999999999994</v>
      </c>
      <c r="O5565" t="str">
        <f>INDEX(lehmad!F$2:F$412,MATCH(klypsid!$B5565,lehmad!$A$2:$A$412,0))</f>
        <v>DYNASTY-ET</v>
      </c>
      <c r="P5565">
        <f>INDEX(lehmad!G$2:G$412,MATCH(klypsid!$B5565,lehmad!$A$2:$A$412,0))</f>
        <v>2002</v>
      </c>
      <c r="Q5565" s="2">
        <f>INDEX(lehmad!H$2:H$412,MATCH(klypsid!$B5565,lehmad!$A$2:$A$412,0))</f>
        <v>36044</v>
      </c>
      <c r="R5565">
        <f>INDEX(lehmad!I$2:I$412,MATCH(klypsid!$B5565,lehmad!$A$2:$A$412,0))</f>
        <v>124</v>
      </c>
      <c r="S5565">
        <f t="shared" si="603"/>
        <v>1</v>
      </c>
      <c r="T5565">
        <f t="shared" si="604"/>
        <v>216</v>
      </c>
      <c r="U5565">
        <f t="shared" si="605"/>
        <v>3</v>
      </c>
      <c r="V5565">
        <f t="shared" si="606"/>
        <v>4.1890338243900169</v>
      </c>
      <c r="W5565">
        <f t="shared" si="607"/>
        <v>7</v>
      </c>
      <c r="X5565">
        <f t="shared" si="608"/>
        <v>33</v>
      </c>
    </row>
    <row r="5566" spans="1:24" x14ac:dyDescent="0.25">
      <c r="A5566">
        <v>4046</v>
      </c>
      <c r="B5566" t="str">
        <f t="shared" si="602"/>
        <v>E4046</v>
      </c>
      <c r="C5566" t="s">
        <v>184</v>
      </c>
      <c r="D5566">
        <v>1</v>
      </c>
      <c r="E5566" s="2">
        <v>39692</v>
      </c>
      <c r="F5566" s="2">
        <v>39944</v>
      </c>
      <c r="G5566">
        <v>27.9</v>
      </c>
      <c r="H5566">
        <v>4.2</v>
      </c>
      <c r="I5566">
        <v>3.66</v>
      </c>
      <c r="J5566">
        <v>189</v>
      </c>
      <c r="K5566" t="str">
        <f>INDEX(lehmad!B$2:B$412,MATCH(klypsid!$B5566,lehmad!$A$2:$A$412,0))</f>
        <v>25.06.2006</v>
      </c>
      <c r="L5566">
        <f>INDEX(lehmad!C$2:C$412,MATCH(klypsid!$B5566,lehmad!$A$2:$A$412,0))</f>
        <v>56172</v>
      </c>
      <c r="M5566">
        <f>INDEX(lehmad!D$2:D$412,MATCH(klypsid!$B5566,lehmad!$A$2:$A$412,0))</f>
        <v>111</v>
      </c>
      <c r="N5566">
        <f>INDEX(lehmad!E$2:E$412,MATCH(klypsid!$B5566,lehmad!$A$2:$A$412,0))</f>
        <v>0.93799999999999994</v>
      </c>
      <c r="O5566" t="str">
        <f>INDEX(lehmad!F$2:F$412,MATCH(klypsid!$B5566,lehmad!$A$2:$A$412,0))</f>
        <v>DYNASTY-ET</v>
      </c>
      <c r="P5566">
        <f>INDEX(lehmad!G$2:G$412,MATCH(klypsid!$B5566,lehmad!$A$2:$A$412,0))</f>
        <v>2002</v>
      </c>
      <c r="Q5566" s="2">
        <f>INDEX(lehmad!H$2:H$412,MATCH(klypsid!$B5566,lehmad!$A$2:$A$412,0))</f>
        <v>36044</v>
      </c>
      <c r="R5566">
        <f>INDEX(lehmad!I$2:I$412,MATCH(klypsid!$B5566,lehmad!$A$2:$A$412,0))</f>
        <v>124</v>
      </c>
      <c r="S5566">
        <f t="shared" si="603"/>
        <v>1</v>
      </c>
      <c r="T5566">
        <f t="shared" si="604"/>
        <v>252</v>
      </c>
      <c r="U5566">
        <f t="shared" si="605"/>
        <v>3</v>
      </c>
      <c r="V5566">
        <f t="shared" si="606"/>
        <v>3.918386234446348</v>
      </c>
      <c r="W5566">
        <f t="shared" si="607"/>
        <v>8</v>
      </c>
      <c r="X5566">
        <f t="shared" si="608"/>
        <v>36</v>
      </c>
    </row>
    <row r="5567" spans="1:24" x14ac:dyDescent="0.25">
      <c r="A5567">
        <v>4046</v>
      </c>
      <c r="B5567" t="str">
        <f t="shared" si="602"/>
        <v>E4046</v>
      </c>
      <c r="C5567" t="s">
        <v>184</v>
      </c>
      <c r="D5567">
        <v>1</v>
      </c>
      <c r="E5567" s="2">
        <v>39692</v>
      </c>
      <c r="F5567" s="2">
        <v>39972</v>
      </c>
      <c r="G5567">
        <v>29.9</v>
      </c>
      <c r="H5567">
        <v>3.85</v>
      </c>
      <c r="I5567">
        <v>3.69</v>
      </c>
      <c r="J5567">
        <v>351</v>
      </c>
      <c r="K5567" t="str">
        <f>INDEX(lehmad!B$2:B$412,MATCH(klypsid!$B5567,lehmad!$A$2:$A$412,0))</f>
        <v>25.06.2006</v>
      </c>
      <c r="L5567">
        <f>INDEX(lehmad!C$2:C$412,MATCH(klypsid!$B5567,lehmad!$A$2:$A$412,0))</f>
        <v>56172</v>
      </c>
      <c r="M5567">
        <f>INDEX(lehmad!D$2:D$412,MATCH(klypsid!$B5567,lehmad!$A$2:$A$412,0))</f>
        <v>111</v>
      </c>
      <c r="N5567">
        <f>INDEX(lehmad!E$2:E$412,MATCH(klypsid!$B5567,lehmad!$A$2:$A$412,0))</f>
        <v>0.93799999999999994</v>
      </c>
      <c r="O5567" t="str">
        <f>INDEX(lehmad!F$2:F$412,MATCH(klypsid!$B5567,lehmad!$A$2:$A$412,0))</f>
        <v>DYNASTY-ET</v>
      </c>
      <c r="P5567">
        <f>INDEX(lehmad!G$2:G$412,MATCH(klypsid!$B5567,lehmad!$A$2:$A$412,0))</f>
        <v>2002</v>
      </c>
      <c r="Q5567" s="2">
        <f>INDEX(lehmad!H$2:H$412,MATCH(klypsid!$B5567,lehmad!$A$2:$A$412,0))</f>
        <v>36044</v>
      </c>
      <c r="R5567">
        <f>INDEX(lehmad!I$2:I$412,MATCH(klypsid!$B5567,lehmad!$A$2:$A$412,0))</f>
        <v>124</v>
      </c>
      <c r="S5567">
        <f t="shared" si="603"/>
        <v>1</v>
      </c>
      <c r="T5567">
        <f t="shared" si="604"/>
        <v>280</v>
      </c>
      <c r="U5567">
        <f t="shared" si="605"/>
        <v>3</v>
      </c>
      <c r="V5567">
        <f t="shared" si="606"/>
        <v>4.8114710305298356</v>
      </c>
      <c r="W5567">
        <f t="shared" si="607"/>
        <v>9</v>
      </c>
      <c r="X5567">
        <f t="shared" si="608"/>
        <v>28</v>
      </c>
    </row>
    <row r="5568" spans="1:24" x14ac:dyDescent="0.25">
      <c r="A5568">
        <v>4046</v>
      </c>
      <c r="B5568" t="str">
        <f t="shared" si="602"/>
        <v>E4046</v>
      </c>
      <c r="C5568" t="s">
        <v>184</v>
      </c>
      <c r="D5568">
        <v>1</v>
      </c>
      <c r="E5568" s="2">
        <v>39692</v>
      </c>
      <c r="F5568" s="2">
        <v>40007</v>
      </c>
      <c r="G5568">
        <v>20.9</v>
      </c>
      <c r="H5568">
        <v>5.34</v>
      </c>
      <c r="I5568">
        <v>3.75</v>
      </c>
      <c r="J5568">
        <v>522</v>
      </c>
      <c r="K5568" t="str">
        <f>INDEX(lehmad!B$2:B$412,MATCH(klypsid!$B5568,lehmad!$A$2:$A$412,0))</f>
        <v>25.06.2006</v>
      </c>
      <c r="L5568">
        <f>INDEX(lehmad!C$2:C$412,MATCH(klypsid!$B5568,lehmad!$A$2:$A$412,0))</f>
        <v>56172</v>
      </c>
      <c r="M5568">
        <f>INDEX(lehmad!D$2:D$412,MATCH(klypsid!$B5568,lehmad!$A$2:$A$412,0))</f>
        <v>111</v>
      </c>
      <c r="N5568">
        <f>INDEX(lehmad!E$2:E$412,MATCH(klypsid!$B5568,lehmad!$A$2:$A$412,0))</f>
        <v>0.93799999999999994</v>
      </c>
      <c r="O5568" t="str">
        <f>INDEX(lehmad!F$2:F$412,MATCH(klypsid!$B5568,lehmad!$A$2:$A$412,0))</f>
        <v>DYNASTY-ET</v>
      </c>
      <c r="P5568">
        <f>INDEX(lehmad!G$2:G$412,MATCH(klypsid!$B5568,lehmad!$A$2:$A$412,0))</f>
        <v>2002</v>
      </c>
      <c r="Q5568" s="2">
        <f>INDEX(lehmad!H$2:H$412,MATCH(klypsid!$B5568,lehmad!$A$2:$A$412,0))</f>
        <v>36044</v>
      </c>
      <c r="R5568">
        <f>INDEX(lehmad!I$2:I$412,MATCH(klypsid!$B5568,lehmad!$A$2:$A$412,0))</f>
        <v>124</v>
      </c>
      <c r="S5568">
        <f t="shared" si="603"/>
        <v>1</v>
      </c>
      <c r="T5568">
        <f t="shared" si="604"/>
        <v>315</v>
      </c>
      <c r="U5568">
        <f t="shared" si="605"/>
        <v>3</v>
      </c>
      <c r="V5568">
        <f t="shared" si="606"/>
        <v>5.3840498067951597</v>
      </c>
      <c r="W5568">
        <f t="shared" si="607"/>
        <v>10</v>
      </c>
      <c r="X5568">
        <f t="shared" si="608"/>
        <v>35</v>
      </c>
    </row>
    <row r="5569" spans="1:24" x14ac:dyDescent="0.25">
      <c r="A5569">
        <v>4046</v>
      </c>
      <c r="B5569" t="str">
        <f t="shared" si="602"/>
        <v>E4046</v>
      </c>
      <c r="C5569" t="s">
        <v>184</v>
      </c>
      <c r="D5569">
        <v>2</v>
      </c>
      <c r="E5569" s="2">
        <v>40073</v>
      </c>
      <c r="F5569" s="2">
        <v>40094</v>
      </c>
      <c r="G5569">
        <v>39</v>
      </c>
      <c r="H5569">
        <v>4.63</v>
      </c>
      <c r="I5569">
        <v>3.84</v>
      </c>
      <c r="J5569">
        <v>351</v>
      </c>
      <c r="K5569" t="str">
        <f>INDEX(lehmad!B$2:B$412,MATCH(klypsid!$B5569,lehmad!$A$2:$A$412,0))</f>
        <v>25.06.2006</v>
      </c>
      <c r="L5569">
        <f>INDEX(lehmad!C$2:C$412,MATCH(klypsid!$B5569,lehmad!$A$2:$A$412,0))</f>
        <v>56172</v>
      </c>
      <c r="M5569">
        <f>INDEX(lehmad!D$2:D$412,MATCH(klypsid!$B5569,lehmad!$A$2:$A$412,0))</f>
        <v>111</v>
      </c>
      <c r="N5569">
        <f>INDEX(lehmad!E$2:E$412,MATCH(klypsid!$B5569,lehmad!$A$2:$A$412,0))</f>
        <v>0.93799999999999994</v>
      </c>
      <c r="O5569" t="str">
        <f>INDEX(lehmad!F$2:F$412,MATCH(klypsid!$B5569,lehmad!$A$2:$A$412,0))</f>
        <v>DYNASTY-ET</v>
      </c>
      <c r="P5569">
        <f>INDEX(lehmad!G$2:G$412,MATCH(klypsid!$B5569,lehmad!$A$2:$A$412,0))</f>
        <v>2002</v>
      </c>
      <c r="Q5569" s="2">
        <f>INDEX(lehmad!H$2:H$412,MATCH(klypsid!$B5569,lehmad!$A$2:$A$412,0))</f>
        <v>36044</v>
      </c>
      <c r="R5569">
        <f>INDEX(lehmad!I$2:I$412,MATCH(klypsid!$B5569,lehmad!$A$2:$A$412,0))</f>
        <v>124</v>
      </c>
      <c r="S5569">
        <f t="shared" si="603"/>
        <v>2</v>
      </c>
      <c r="T5569">
        <f t="shared" si="604"/>
        <v>21</v>
      </c>
      <c r="U5569">
        <f t="shared" si="605"/>
        <v>1</v>
      </c>
      <c r="V5569">
        <f t="shared" si="606"/>
        <v>4.8114710305298356</v>
      </c>
      <c r="W5569">
        <f t="shared" si="607"/>
        <v>1</v>
      </c>
      <c r="X5569">
        <f t="shared" si="608"/>
        <v>21</v>
      </c>
    </row>
    <row r="5570" spans="1:24" x14ac:dyDescent="0.25">
      <c r="A5570">
        <v>4046</v>
      </c>
      <c r="B5570" t="str">
        <f t="shared" ref="B5570:B5633" si="609">"E"&amp;A5570</f>
        <v>E4046</v>
      </c>
      <c r="C5570" t="s">
        <v>184</v>
      </c>
      <c r="D5570">
        <v>2</v>
      </c>
      <c r="E5570" s="2">
        <v>40073</v>
      </c>
      <c r="F5570" s="2">
        <v>40125</v>
      </c>
      <c r="G5570">
        <v>40.6</v>
      </c>
      <c r="H5570">
        <v>2.86</v>
      </c>
      <c r="I5570">
        <v>3.61</v>
      </c>
      <c r="J5570">
        <v>28</v>
      </c>
      <c r="K5570" t="str">
        <f>INDEX(lehmad!B$2:B$412,MATCH(klypsid!$B5570,lehmad!$A$2:$A$412,0))</f>
        <v>25.06.2006</v>
      </c>
      <c r="L5570">
        <f>INDEX(lehmad!C$2:C$412,MATCH(klypsid!$B5570,lehmad!$A$2:$A$412,0))</f>
        <v>56172</v>
      </c>
      <c r="M5570">
        <f>INDEX(lehmad!D$2:D$412,MATCH(klypsid!$B5570,lehmad!$A$2:$A$412,0))</f>
        <v>111</v>
      </c>
      <c r="N5570">
        <f>INDEX(lehmad!E$2:E$412,MATCH(klypsid!$B5570,lehmad!$A$2:$A$412,0))</f>
        <v>0.93799999999999994</v>
      </c>
      <c r="O5570" t="str">
        <f>INDEX(lehmad!F$2:F$412,MATCH(klypsid!$B5570,lehmad!$A$2:$A$412,0))</f>
        <v>DYNASTY-ET</v>
      </c>
      <c r="P5570">
        <f>INDEX(lehmad!G$2:G$412,MATCH(klypsid!$B5570,lehmad!$A$2:$A$412,0))</f>
        <v>2002</v>
      </c>
      <c r="Q5570" s="2">
        <f>INDEX(lehmad!H$2:H$412,MATCH(klypsid!$B5570,lehmad!$A$2:$A$412,0))</f>
        <v>36044</v>
      </c>
      <c r="R5570">
        <f>INDEX(lehmad!I$2:I$412,MATCH(klypsid!$B5570,lehmad!$A$2:$A$412,0))</f>
        <v>124</v>
      </c>
      <c r="S5570">
        <f t="shared" ref="S5570:S5633" si="610">IF(D5570&lt;=3,D5570,4)</f>
        <v>2</v>
      </c>
      <c r="T5570">
        <f t="shared" ref="T5570:T5633" si="611">F5570-E5570</f>
        <v>52</v>
      </c>
      <c r="U5570">
        <f t="shared" ref="U5570:U5633" si="612">IF(T5570&lt;=60, 1, IF(T5570&lt;=150,2,3))</f>
        <v>1</v>
      </c>
      <c r="V5570">
        <f t="shared" si="606"/>
        <v>1.1634987322828796</v>
      </c>
      <c r="W5570">
        <f t="shared" si="607"/>
        <v>2</v>
      </c>
      <c r="X5570">
        <f t="shared" si="608"/>
        <v>31</v>
      </c>
    </row>
    <row r="5571" spans="1:24" x14ac:dyDescent="0.25">
      <c r="A5571">
        <v>4046</v>
      </c>
      <c r="B5571" t="str">
        <f t="shared" si="609"/>
        <v>E4046</v>
      </c>
      <c r="C5571" t="s">
        <v>184</v>
      </c>
      <c r="D5571">
        <v>2</v>
      </c>
      <c r="E5571" s="2">
        <v>40073</v>
      </c>
      <c r="F5571" s="2">
        <v>40153</v>
      </c>
      <c r="G5571">
        <v>40</v>
      </c>
      <c r="H5571">
        <v>3.3</v>
      </c>
      <c r="I5571">
        <v>3.64</v>
      </c>
      <c r="J5571">
        <v>19</v>
      </c>
      <c r="K5571" t="str">
        <f>INDEX(lehmad!B$2:B$412,MATCH(klypsid!$B5571,lehmad!$A$2:$A$412,0))</f>
        <v>25.06.2006</v>
      </c>
      <c r="L5571">
        <f>INDEX(lehmad!C$2:C$412,MATCH(klypsid!$B5571,lehmad!$A$2:$A$412,0))</f>
        <v>56172</v>
      </c>
      <c r="M5571">
        <f>INDEX(lehmad!D$2:D$412,MATCH(klypsid!$B5571,lehmad!$A$2:$A$412,0))</f>
        <v>111</v>
      </c>
      <c r="N5571">
        <f>INDEX(lehmad!E$2:E$412,MATCH(klypsid!$B5571,lehmad!$A$2:$A$412,0))</f>
        <v>0.93799999999999994</v>
      </c>
      <c r="O5571" t="str">
        <f>INDEX(lehmad!F$2:F$412,MATCH(klypsid!$B5571,lehmad!$A$2:$A$412,0))</f>
        <v>DYNASTY-ET</v>
      </c>
      <c r="P5571">
        <f>INDEX(lehmad!G$2:G$412,MATCH(klypsid!$B5571,lehmad!$A$2:$A$412,0))</f>
        <v>2002</v>
      </c>
      <c r="Q5571" s="2">
        <f>INDEX(lehmad!H$2:H$412,MATCH(klypsid!$B5571,lehmad!$A$2:$A$412,0))</f>
        <v>36044</v>
      </c>
      <c r="R5571">
        <f>INDEX(lehmad!I$2:I$412,MATCH(klypsid!$B5571,lehmad!$A$2:$A$412,0))</f>
        <v>124</v>
      </c>
      <c r="S5571">
        <f t="shared" si="610"/>
        <v>2</v>
      </c>
      <c r="T5571">
        <f t="shared" si="611"/>
        <v>80</v>
      </c>
      <c r="U5571">
        <f t="shared" si="612"/>
        <v>2</v>
      </c>
      <c r="V5571">
        <f t="shared" ref="V5571:V5634" si="613">LOG(J5571/100,2)+3</f>
        <v>0.60407132366886085</v>
      </c>
      <c r="W5571">
        <f t="shared" ref="W5571:W5634" si="614">IF(A5571&lt;&gt;A5570, 1, IF(D5571&lt;&gt;D5570, 1, W5570+1))</f>
        <v>3</v>
      </c>
      <c r="X5571">
        <f t="shared" ref="X5571:X5634" si="615">IF(AND(A5571=A5570,D5571=D5570), F5571-F5570, F5571-E5571)</f>
        <v>28</v>
      </c>
    </row>
    <row r="5572" spans="1:24" x14ac:dyDescent="0.25">
      <c r="A5572">
        <v>4046</v>
      </c>
      <c r="B5572" t="str">
        <f t="shared" si="609"/>
        <v>E4046</v>
      </c>
      <c r="C5572" t="s">
        <v>184</v>
      </c>
      <c r="D5572">
        <v>2</v>
      </c>
      <c r="E5572" s="2">
        <v>40073</v>
      </c>
      <c r="F5572" s="2">
        <v>40186</v>
      </c>
      <c r="G5572">
        <v>38.799999999999997</v>
      </c>
      <c r="H5572">
        <v>4.08</v>
      </c>
      <c r="I5572">
        <v>3.58</v>
      </c>
      <c r="J5572">
        <v>68</v>
      </c>
      <c r="K5572" t="str">
        <f>INDEX(lehmad!B$2:B$412,MATCH(klypsid!$B5572,lehmad!$A$2:$A$412,0))</f>
        <v>25.06.2006</v>
      </c>
      <c r="L5572">
        <f>INDEX(lehmad!C$2:C$412,MATCH(klypsid!$B5572,lehmad!$A$2:$A$412,0))</f>
        <v>56172</v>
      </c>
      <c r="M5572">
        <f>INDEX(lehmad!D$2:D$412,MATCH(klypsid!$B5572,lehmad!$A$2:$A$412,0))</f>
        <v>111</v>
      </c>
      <c r="N5572">
        <f>INDEX(lehmad!E$2:E$412,MATCH(klypsid!$B5572,lehmad!$A$2:$A$412,0))</f>
        <v>0.93799999999999994</v>
      </c>
      <c r="O5572" t="str">
        <f>INDEX(lehmad!F$2:F$412,MATCH(klypsid!$B5572,lehmad!$A$2:$A$412,0))</f>
        <v>DYNASTY-ET</v>
      </c>
      <c r="P5572">
        <f>INDEX(lehmad!G$2:G$412,MATCH(klypsid!$B5572,lehmad!$A$2:$A$412,0))</f>
        <v>2002</v>
      </c>
      <c r="Q5572" s="2">
        <f>INDEX(lehmad!H$2:H$412,MATCH(klypsid!$B5572,lehmad!$A$2:$A$412,0))</f>
        <v>36044</v>
      </c>
      <c r="R5572">
        <f>INDEX(lehmad!I$2:I$412,MATCH(klypsid!$B5572,lehmad!$A$2:$A$412,0))</f>
        <v>124</v>
      </c>
      <c r="S5572">
        <f t="shared" si="610"/>
        <v>2</v>
      </c>
      <c r="T5572">
        <f t="shared" si="611"/>
        <v>113</v>
      </c>
      <c r="U5572">
        <f t="shared" si="612"/>
        <v>2</v>
      </c>
      <c r="V5572">
        <f t="shared" si="613"/>
        <v>2.4436066514756147</v>
      </c>
      <c r="W5572">
        <f t="shared" si="614"/>
        <v>4</v>
      </c>
      <c r="X5572">
        <f t="shared" si="615"/>
        <v>33</v>
      </c>
    </row>
    <row r="5573" spans="1:24" x14ac:dyDescent="0.25">
      <c r="A5573">
        <v>4046</v>
      </c>
      <c r="B5573" t="str">
        <f t="shared" si="609"/>
        <v>E4046</v>
      </c>
      <c r="C5573" t="s">
        <v>184</v>
      </c>
      <c r="D5573">
        <v>2</v>
      </c>
      <c r="E5573" s="2">
        <v>40073</v>
      </c>
      <c r="F5573" s="2">
        <v>40214</v>
      </c>
      <c r="G5573">
        <v>38.299999999999997</v>
      </c>
      <c r="H5573">
        <v>4.59</v>
      </c>
      <c r="I5573">
        <v>3.72</v>
      </c>
      <c r="J5573">
        <v>48</v>
      </c>
      <c r="K5573" t="str">
        <f>INDEX(lehmad!B$2:B$412,MATCH(klypsid!$B5573,lehmad!$A$2:$A$412,0))</f>
        <v>25.06.2006</v>
      </c>
      <c r="L5573">
        <f>INDEX(lehmad!C$2:C$412,MATCH(klypsid!$B5573,lehmad!$A$2:$A$412,0))</f>
        <v>56172</v>
      </c>
      <c r="M5573">
        <f>INDEX(lehmad!D$2:D$412,MATCH(klypsid!$B5573,lehmad!$A$2:$A$412,0))</f>
        <v>111</v>
      </c>
      <c r="N5573">
        <f>INDEX(lehmad!E$2:E$412,MATCH(klypsid!$B5573,lehmad!$A$2:$A$412,0))</f>
        <v>0.93799999999999994</v>
      </c>
      <c r="O5573" t="str">
        <f>INDEX(lehmad!F$2:F$412,MATCH(klypsid!$B5573,lehmad!$A$2:$A$412,0))</f>
        <v>DYNASTY-ET</v>
      </c>
      <c r="P5573">
        <f>INDEX(lehmad!G$2:G$412,MATCH(klypsid!$B5573,lehmad!$A$2:$A$412,0))</f>
        <v>2002</v>
      </c>
      <c r="Q5573" s="2">
        <f>INDEX(lehmad!H$2:H$412,MATCH(klypsid!$B5573,lehmad!$A$2:$A$412,0))</f>
        <v>36044</v>
      </c>
      <c r="R5573">
        <f>INDEX(lehmad!I$2:I$412,MATCH(klypsid!$B5573,lehmad!$A$2:$A$412,0))</f>
        <v>124</v>
      </c>
      <c r="S5573">
        <f t="shared" si="610"/>
        <v>2</v>
      </c>
      <c r="T5573">
        <f t="shared" si="611"/>
        <v>141</v>
      </c>
      <c r="U5573">
        <f t="shared" si="612"/>
        <v>2</v>
      </c>
      <c r="V5573">
        <f t="shared" si="613"/>
        <v>1.9411063109464315</v>
      </c>
      <c r="W5573">
        <f t="shared" si="614"/>
        <v>5</v>
      </c>
      <c r="X5573">
        <f t="shared" si="615"/>
        <v>28</v>
      </c>
    </row>
    <row r="5574" spans="1:24" x14ac:dyDescent="0.25">
      <c r="A5574">
        <v>4046</v>
      </c>
      <c r="B5574" t="str">
        <f t="shared" si="609"/>
        <v>E4046</v>
      </c>
      <c r="C5574" t="s">
        <v>184</v>
      </c>
      <c r="D5574">
        <v>2</v>
      </c>
      <c r="E5574" s="2">
        <v>40073</v>
      </c>
      <c r="F5574" s="2">
        <v>40242</v>
      </c>
      <c r="G5574">
        <v>32.5</v>
      </c>
      <c r="H5574">
        <v>4.01</v>
      </c>
      <c r="I5574">
        <v>3.74</v>
      </c>
      <c r="J5574">
        <v>147</v>
      </c>
      <c r="K5574" t="str">
        <f>INDEX(lehmad!B$2:B$412,MATCH(klypsid!$B5574,lehmad!$A$2:$A$412,0))</f>
        <v>25.06.2006</v>
      </c>
      <c r="L5574">
        <f>INDEX(lehmad!C$2:C$412,MATCH(klypsid!$B5574,lehmad!$A$2:$A$412,0))</f>
        <v>56172</v>
      </c>
      <c r="M5574">
        <f>INDEX(lehmad!D$2:D$412,MATCH(klypsid!$B5574,lehmad!$A$2:$A$412,0))</f>
        <v>111</v>
      </c>
      <c r="N5574">
        <f>INDEX(lehmad!E$2:E$412,MATCH(klypsid!$B5574,lehmad!$A$2:$A$412,0))</f>
        <v>0.93799999999999994</v>
      </c>
      <c r="O5574" t="str">
        <f>INDEX(lehmad!F$2:F$412,MATCH(klypsid!$B5574,lehmad!$A$2:$A$412,0))</f>
        <v>DYNASTY-ET</v>
      </c>
      <c r="P5574">
        <f>INDEX(lehmad!G$2:G$412,MATCH(klypsid!$B5574,lehmad!$A$2:$A$412,0))</f>
        <v>2002</v>
      </c>
      <c r="Q5574" s="2">
        <f>INDEX(lehmad!H$2:H$412,MATCH(klypsid!$B5574,lehmad!$A$2:$A$412,0))</f>
        <v>36044</v>
      </c>
      <c r="R5574">
        <f>INDEX(lehmad!I$2:I$412,MATCH(klypsid!$B5574,lehmad!$A$2:$A$412,0))</f>
        <v>124</v>
      </c>
      <c r="S5574">
        <f t="shared" si="610"/>
        <v>2</v>
      </c>
      <c r="T5574">
        <f t="shared" si="611"/>
        <v>169</v>
      </c>
      <c r="U5574">
        <f t="shared" si="612"/>
        <v>3</v>
      </c>
      <c r="V5574">
        <f t="shared" si="613"/>
        <v>3.5558161550616396</v>
      </c>
      <c r="W5574">
        <f t="shared" si="614"/>
        <v>6</v>
      </c>
      <c r="X5574">
        <f t="shared" si="615"/>
        <v>28</v>
      </c>
    </row>
    <row r="5575" spans="1:24" x14ac:dyDescent="0.25">
      <c r="A5575">
        <v>4046</v>
      </c>
      <c r="B5575" t="str">
        <f t="shared" si="609"/>
        <v>E4046</v>
      </c>
      <c r="C5575" t="s">
        <v>184</v>
      </c>
      <c r="D5575">
        <v>2</v>
      </c>
      <c r="E5575" s="2">
        <v>40073</v>
      </c>
      <c r="F5575" s="2">
        <v>40276</v>
      </c>
      <c r="G5575">
        <v>34.799999999999997</v>
      </c>
      <c r="H5575">
        <v>4.3099999999999996</v>
      </c>
      <c r="I5575">
        <v>3.74</v>
      </c>
      <c r="J5575">
        <v>535</v>
      </c>
      <c r="K5575" t="str">
        <f>INDEX(lehmad!B$2:B$412,MATCH(klypsid!$B5575,lehmad!$A$2:$A$412,0))</f>
        <v>25.06.2006</v>
      </c>
      <c r="L5575">
        <f>INDEX(lehmad!C$2:C$412,MATCH(klypsid!$B5575,lehmad!$A$2:$A$412,0))</f>
        <v>56172</v>
      </c>
      <c r="M5575">
        <f>INDEX(lehmad!D$2:D$412,MATCH(klypsid!$B5575,lehmad!$A$2:$A$412,0))</f>
        <v>111</v>
      </c>
      <c r="N5575">
        <f>INDEX(lehmad!E$2:E$412,MATCH(klypsid!$B5575,lehmad!$A$2:$A$412,0))</f>
        <v>0.93799999999999994</v>
      </c>
      <c r="O5575" t="str">
        <f>INDEX(lehmad!F$2:F$412,MATCH(klypsid!$B5575,lehmad!$A$2:$A$412,0))</f>
        <v>DYNASTY-ET</v>
      </c>
      <c r="P5575">
        <f>INDEX(lehmad!G$2:G$412,MATCH(klypsid!$B5575,lehmad!$A$2:$A$412,0))</f>
        <v>2002</v>
      </c>
      <c r="Q5575" s="2">
        <f>INDEX(lehmad!H$2:H$412,MATCH(klypsid!$B5575,lehmad!$A$2:$A$412,0))</f>
        <v>36044</v>
      </c>
      <c r="R5575">
        <f>INDEX(lehmad!I$2:I$412,MATCH(klypsid!$B5575,lehmad!$A$2:$A$412,0))</f>
        <v>124</v>
      </c>
      <c r="S5575">
        <f t="shared" si="610"/>
        <v>2</v>
      </c>
      <c r="T5575">
        <f t="shared" si="611"/>
        <v>203</v>
      </c>
      <c r="U5575">
        <f t="shared" si="612"/>
        <v>3</v>
      </c>
      <c r="V5575">
        <f t="shared" si="613"/>
        <v>5.4195388915137848</v>
      </c>
      <c r="W5575">
        <f t="shared" si="614"/>
        <v>7</v>
      </c>
      <c r="X5575">
        <f t="shared" si="615"/>
        <v>34</v>
      </c>
    </row>
    <row r="5576" spans="1:24" x14ac:dyDescent="0.25">
      <c r="A5576">
        <v>4046</v>
      </c>
      <c r="B5576" t="str">
        <f t="shared" si="609"/>
        <v>E4046</v>
      </c>
      <c r="C5576" t="s">
        <v>184</v>
      </c>
      <c r="D5576">
        <v>2</v>
      </c>
      <c r="E5576" s="2">
        <v>40073</v>
      </c>
      <c r="F5576" s="2">
        <v>40304</v>
      </c>
      <c r="G5576">
        <v>34.299999999999997</v>
      </c>
      <c r="H5576">
        <v>4.99</v>
      </c>
      <c r="I5576">
        <v>3.67</v>
      </c>
      <c r="J5576">
        <v>99</v>
      </c>
      <c r="K5576" t="str">
        <f>INDEX(lehmad!B$2:B$412,MATCH(klypsid!$B5576,lehmad!$A$2:$A$412,0))</f>
        <v>25.06.2006</v>
      </c>
      <c r="L5576">
        <f>INDEX(lehmad!C$2:C$412,MATCH(klypsid!$B5576,lehmad!$A$2:$A$412,0))</f>
        <v>56172</v>
      </c>
      <c r="M5576">
        <f>INDEX(lehmad!D$2:D$412,MATCH(klypsid!$B5576,lehmad!$A$2:$A$412,0))</f>
        <v>111</v>
      </c>
      <c r="N5576">
        <f>INDEX(lehmad!E$2:E$412,MATCH(klypsid!$B5576,lehmad!$A$2:$A$412,0))</f>
        <v>0.93799999999999994</v>
      </c>
      <c r="O5576" t="str">
        <f>INDEX(lehmad!F$2:F$412,MATCH(klypsid!$B5576,lehmad!$A$2:$A$412,0))</f>
        <v>DYNASTY-ET</v>
      </c>
      <c r="P5576">
        <f>INDEX(lehmad!G$2:G$412,MATCH(klypsid!$B5576,lehmad!$A$2:$A$412,0))</f>
        <v>2002</v>
      </c>
      <c r="Q5576" s="2">
        <f>INDEX(lehmad!H$2:H$412,MATCH(klypsid!$B5576,lehmad!$A$2:$A$412,0))</f>
        <v>36044</v>
      </c>
      <c r="R5576">
        <f>INDEX(lehmad!I$2:I$412,MATCH(klypsid!$B5576,lehmad!$A$2:$A$412,0))</f>
        <v>124</v>
      </c>
      <c r="S5576">
        <f t="shared" si="610"/>
        <v>2</v>
      </c>
      <c r="T5576">
        <f t="shared" si="611"/>
        <v>231</v>
      </c>
      <c r="U5576">
        <f t="shared" si="612"/>
        <v>3</v>
      </c>
      <c r="V5576">
        <f t="shared" si="613"/>
        <v>2.9855004303048851</v>
      </c>
      <c r="W5576">
        <f t="shared" si="614"/>
        <v>8</v>
      </c>
      <c r="X5576">
        <f t="shared" si="615"/>
        <v>28</v>
      </c>
    </row>
    <row r="5577" spans="1:24" x14ac:dyDescent="0.25">
      <c r="A5577">
        <v>4046</v>
      </c>
      <c r="B5577" t="str">
        <f t="shared" si="609"/>
        <v>E4046</v>
      </c>
      <c r="C5577" t="s">
        <v>184</v>
      </c>
      <c r="D5577">
        <v>2</v>
      </c>
      <c r="E5577" s="2">
        <v>40073</v>
      </c>
      <c r="F5577" s="2">
        <v>40336</v>
      </c>
      <c r="G5577">
        <v>30.3</v>
      </c>
      <c r="H5577">
        <v>5.01</v>
      </c>
      <c r="I5577">
        <v>3.64</v>
      </c>
      <c r="J5577">
        <v>477</v>
      </c>
      <c r="K5577" t="str">
        <f>INDEX(lehmad!B$2:B$412,MATCH(klypsid!$B5577,lehmad!$A$2:$A$412,0))</f>
        <v>25.06.2006</v>
      </c>
      <c r="L5577">
        <f>INDEX(lehmad!C$2:C$412,MATCH(klypsid!$B5577,lehmad!$A$2:$A$412,0))</f>
        <v>56172</v>
      </c>
      <c r="M5577">
        <f>INDEX(lehmad!D$2:D$412,MATCH(klypsid!$B5577,lehmad!$A$2:$A$412,0))</f>
        <v>111</v>
      </c>
      <c r="N5577">
        <f>INDEX(lehmad!E$2:E$412,MATCH(klypsid!$B5577,lehmad!$A$2:$A$412,0))</f>
        <v>0.93799999999999994</v>
      </c>
      <c r="O5577" t="str">
        <f>INDEX(lehmad!F$2:F$412,MATCH(klypsid!$B5577,lehmad!$A$2:$A$412,0))</f>
        <v>DYNASTY-ET</v>
      </c>
      <c r="P5577">
        <f>INDEX(lehmad!G$2:G$412,MATCH(klypsid!$B5577,lehmad!$A$2:$A$412,0))</f>
        <v>2002</v>
      </c>
      <c r="Q5577" s="2">
        <f>INDEX(lehmad!H$2:H$412,MATCH(klypsid!$B5577,lehmad!$A$2:$A$412,0))</f>
        <v>36044</v>
      </c>
      <c r="R5577">
        <f>INDEX(lehmad!I$2:I$412,MATCH(klypsid!$B5577,lehmad!$A$2:$A$412,0))</f>
        <v>124</v>
      </c>
      <c r="S5577">
        <f t="shared" si="610"/>
        <v>2</v>
      </c>
      <c r="T5577">
        <f t="shared" si="611"/>
        <v>263</v>
      </c>
      <c r="U5577">
        <f t="shared" si="612"/>
        <v>3</v>
      </c>
      <c r="V5577">
        <f t="shared" si="613"/>
        <v>5.2539892662307865</v>
      </c>
      <c r="W5577">
        <f t="shared" si="614"/>
        <v>9</v>
      </c>
      <c r="X5577">
        <f t="shared" si="615"/>
        <v>32</v>
      </c>
    </row>
    <row r="5578" spans="1:24" x14ac:dyDescent="0.25">
      <c r="A5578">
        <v>4046</v>
      </c>
      <c r="B5578" t="str">
        <f t="shared" si="609"/>
        <v>E4046</v>
      </c>
      <c r="C5578" t="s">
        <v>184</v>
      </c>
      <c r="D5578">
        <v>2</v>
      </c>
      <c r="E5578" s="2">
        <v>40073</v>
      </c>
      <c r="F5578" s="2">
        <v>40371</v>
      </c>
      <c r="G5578">
        <v>27.4</v>
      </c>
      <c r="H5578">
        <v>4.72</v>
      </c>
      <c r="I5578">
        <v>3.54</v>
      </c>
      <c r="J5578">
        <v>3029</v>
      </c>
      <c r="K5578" t="str">
        <f>INDEX(lehmad!B$2:B$412,MATCH(klypsid!$B5578,lehmad!$A$2:$A$412,0))</f>
        <v>25.06.2006</v>
      </c>
      <c r="L5578">
        <f>INDEX(lehmad!C$2:C$412,MATCH(klypsid!$B5578,lehmad!$A$2:$A$412,0))</f>
        <v>56172</v>
      </c>
      <c r="M5578">
        <f>INDEX(lehmad!D$2:D$412,MATCH(klypsid!$B5578,lehmad!$A$2:$A$412,0))</f>
        <v>111</v>
      </c>
      <c r="N5578">
        <f>INDEX(lehmad!E$2:E$412,MATCH(klypsid!$B5578,lehmad!$A$2:$A$412,0))</f>
        <v>0.93799999999999994</v>
      </c>
      <c r="O5578" t="str">
        <f>INDEX(lehmad!F$2:F$412,MATCH(klypsid!$B5578,lehmad!$A$2:$A$412,0))</f>
        <v>DYNASTY-ET</v>
      </c>
      <c r="P5578">
        <f>INDEX(lehmad!G$2:G$412,MATCH(klypsid!$B5578,lehmad!$A$2:$A$412,0))</f>
        <v>2002</v>
      </c>
      <c r="Q5578" s="2">
        <f>INDEX(lehmad!H$2:H$412,MATCH(klypsid!$B5578,lehmad!$A$2:$A$412,0))</f>
        <v>36044</v>
      </c>
      <c r="R5578">
        <f>INDEX(lehmad!I$2:I$412,MATCH(klypsid!$B5578,lehmad!$A$2:$A$412,0))</f>
        <v>124</v>
      </c>
      <c r="S5578">
        <f t="shared" si="610"/>
        <v>2</v>
      </c>
      <c r="T5578">
        <f t="shared" si="611"/>
        <v>298</v>
      </c>
      <c r="U5578">
        <f t="shared" si="612"/>
        <v>3</v>
      </c>
      <c r="V5578">
        <f t="shared" si="613"/>
        <v>7.920769673020648</v>
      </c>
      <c r="W5578">
        <f t="shared" si="614"/>
        <v>10</v>
      </c>
      <c r="X5578">
        <f t="shared" si="615"/>
        <v>35</v>
      </c>
    </row>
    <row r="5579" spans="1:24" x14ac:dyDescent="0.25">
      <c r="A5579">
        <v>4046</v>
      </c>
      <c r="B5579" t="str">
        <f t="shared" si="609"/>
        <v>E4046</v>
      </c>
      <c r="C5579" t="s">
        <v>184</v>
      </c>
      <c r="D5579">
        <v>2</v>
      </c>
      <c r="E5579" s="2">
        <v>40073</v>
      </c>
      <c r="F5579" s="2">
        <v>40396</v>
      </c>
      <c r="G5579">
        <v>31.5</v>
      </c>
      <c r="H5579">
        <v>4.79</v>
      </c>
      <c r="I5579">
        <v>3.64</v>
      </c>
      <c r="J5579">
        <v>464</v>
      </c>
      <c r="K5579" t="str">
        <f>INDEX(lehmad!B$2:B$412,MATCH(klypsid!$B5579,lehmad!$A$2:$A$412,0))</f>
        <v>25.06.2006</v>
      </c>
      <c r="L5579">
        <f>INDEX(lehmad!C$2:C$412,MATCH(klypsid!$B5579,lehmad!$A$2:$A$412,0))</f>
        <v>56172</v>
      </c>
      <c r="M5579">
        <f>INDEX(lehmad!D$2:D$412,MATCH(klypsid!$B5579,lehmad!$A$2:$A$412,0))</f>
        <v>111</v>
      </c>
      <c r="N5579">
        <f>INDEX(lehmad!E$2:E$412,MATCH(klypsid!$B5579,lehmad!$A$2:$A$412,0))</f>
        <v>0.93799999999999994</v>
      </c>
      <c r="O5579" t="str">
        <f>INDEX(lehmad!F$2:F$412,MATCH(klypsid!$B5579,lehmad!$A$2:$A$412,0))</f>
        <v>DYNASTY-ET</v>
      </c>
      <c r="P5579">
        <f>INDEX(lehmad!G$2:G$412,MATCH(klypsid!$B5579,lehmad!$A$2:$A$412,0))</f>
        <v>2002</v>
      </c>
      <c r="Q5579" s="2">
        <f>INDEX(lehmad!H$2:H$412,MATCH(klypsid!$B5579,lehmad!$A$2:$A$412,0))</f>
        <v>36044</v>
      </c>
      <c r="R5579">
        <f>INDEX(lehmad!I$2:I$412,MATCH(klypsid!$B5579,lehmad!$A$2:$A$412,0))</f>
        <v>124</v>
      </c>
      <c r="S5579">
        <f t="shared" si="610"/>
        <v>2</v>
      </c>
      <c r="T5579">
        <f t="shared" si="611"/>
        <v>323</v>
      </c>
      <c r="U5579">
        <f t="shared" si="612"/>
        <v>3</v>
      </c>
      <c r="V5579">
        <f t="shared" si="613"/>
        <v>5.2141248053528475</v>
      </c>
      <c r="W5579">
        <f t="shared" si="614"/>
        <v>11</v>
      </c>
      <c r="X5579">
        <f t="shared" si="615"/>
        <v>25</v>
      </c>
    </row>
    <row r="5580" spans="1:24" x14ac:dyDescent="0.25">
      <c r="A5580">
        <v>4046</v>
      </c>
      <c r="B5580" t="str">
        <f t="shared" si="609"/>
        <v>E4046</v>
      </c>
      <c r="C5580" t="s">
        <v>184</v>
      </c>
      <c r="D5580">
        <v>2</v>
      </c>
      <c r="E5580" s="2">
        <v>40073</v>
      </c>
      <c r="F5580" s="2">
        <v>40434</v>
      </c>
      <c r="G5580">
        <v>25.8</v>
      </c>
      <c r="H5580">
        <v>4.84</v>
      </c>
      <c r="I5580">
        <v>3.99</v>
      </c>
      <c r="J5580">
        <v>1169</v>
      </c>
      <c r="K5580" t="str">
        <f>INDEX(lehmad!B$2:B$412,MATCH(klypsid!$B5580,lehmad!$A$2:$A$412,0))</f>
        <v>25.06.2006</v>
      </c>
      <c r="L5580">
        <f>INDEX(lehmad!C$2:C$412,MATCH(klypsid!$B5580,lehmad!$A$2:$A$412,0))</f>
        <v>56172</v>
      </c>
      <c r="M5580">
        <f>INDEX(lehmad!D$2:D$412,MATCH(klypsid!$B5580,lehmad!$A$2:$A$412,0))</f>
        <v>111</v>
      </c>
      <c r="N5580">
        <f>INDEX(lehmad!E$2:E$412,MATCH(klypsid!$B5580,lehmad!$A$2:$A$412,0))</f>
        <v>0.93799999999999994</v>
      </c>
      <c r="O5580" t="str">
        <f>INDEX(lehmad!F$2:F$412,MATCH(klypsid!$B5580,lehmad!$A$2:$A$412,0))</f>
        <v>DYNASTY-ET</v>
      </c>
      <c r="P5580">
        <f>INDEX(lehmad!G$2:G$412,MATCH(klypsid!$B5580,lehmad!$A$2:$A$412,0))</f>
        <v>2002</v>
      </c>
      <c r="Q5580" s="2">
        <f>INDEX(lehmad!H$2:H$412,MATCH(klypsid!$B5580,lehmad!$A$2:$A$412,0))</f>
        <v>36044</v>
      </c>
      <c r="R5580">
        <f>INDEX(lehmad!I$2:I$412,MATCH(klypsid!$B5580,lehmad!$A$2:$A$412,0))</f>
        <v>124</v>
      </c>
      <c r="S5580">
        <f t="shared" si="610"/>
        <v>2</v>
      </c>
      <c r="T5580">
        <f t="shared" si="611"/>
        <v>361</v>
      </c>
      <c r="U5580">
        <f t="shared" si="612"/>
        <v>3</v>
      </c>
      <c r="V5580">
        <f t="shared" si="613"/>
        <v>6.5472030247569322</v>
      </c>
      <c r="W5580">
        <f t="shared" si="614"/>
        <v>12</v>
      </c>
      <c r="X5580">
        <f t="shared" si="615"/>
        <v>38</v>
      </c>
    </row>
    <row r="5581" spans="1:24" x14ac:dyDescent="0.25">
      <c r="A5581">
        <v>4046</v>
      </c>
      <c r="B5581" t="str">
        <f t="shared" si="609"/>
        <v>E4046</v>
      </c>
      <c r="C5581" t="s">
        <v>184</v>
      </c>
      <c r="D5581">
        <v>3</v>
      </c>
      <c r="E5581" s="2">
        <v>40510</v>
      </c>
      <c r="F5581" s="2">
        <v>40521</v>
      </c>
      <c r="G5581">
        <v>53.1</v>
      </c>
      <c r="H5581">
        <v>5.26</v>
      </c>
      <c r="I5581">
        <v>3.64</v>
      </c>
      <c r="J5581">
        <v>18</v>
      </c>
      <c r="K5581" t="str">
        <f>INDEX(lehmad!B$2:B$412,MATCH(klypsid!$B5581,lehmad!$A$2:$A$412,0))</f>
        <v>25.06.2006</v>
      </c>
      <c r="L5581">
        <f>INDEX(lehmad!C$2:C$412,MATCH(klypsid!$B5581,lehmad!$A$2:$A$412,0))</f>
        <v>56172</v>
      </c>
      <c r="M5581">
        <f>INDEX(lehmad!D$2:D$412,MATCH(klypsid!$B5581,lehmad!$A$2:$A$412,0))</f>
        <v>111</v>
      </c>
      <c r="N5581">
        <f>INDEX(lehmad!E$2:E$412,MATCH(klypsid!$B5581,lehmad!$A$2:$A$412,0))</f>
        <v>0.93799999999999994</v>
      </c>
      <c r="O5581" t="str">
        <f>INDEX(lehmad!F$2:F$412,MATCH(klypsid!$B5581,lehmad!$A$2:$A$412,0))</f>
        <v>DYNASTY-ET</v>
      </c>
      <c r="P5581">
        <f>INDEX(lehmad!G$2:G$412,MATCH(klypsid!$B5581,lehmad!$A$2:$A$412,0))</f>
        <v>2002</v>
      </c>
      <c r="Q5581" s="2">
        <f>INDEX(lehmad!H$2:H$412,MATCH(klypsid!$B5581,lehmad!$A$2:$A$412,0))</f>
        <v>36044</v>
      </c>
      <c r="R5581">
        <f>INDEX(lehmad!I$2:I$412,MATCH(klypsid!$B5581,lehmad!$A$2:$A$412,0))</f>
        <v>124</v>
      </c>
      <c r="S5581">
        <f t="shared" si="610"/>
        <v>3</v>
      </c>
      <c r="T5581">
        <f t="shared" si="611"/>
        <v>11</v>
      </c>
      <c r="U5581">
        <f t="shared" si="612"/>
        <v>1</v>
      </c>
      <c r="V5581">
        <f t="shared" si="613"/>
        <v>0.52606881166758779</v>
      </c>
      <c r="W5581">
        <f t="shared" si="614"/>
        <v>1</v>
      </c>
      <c r="X5581">
        <f t="shared" si="615"/>
        <v>11</v>
      </c>
    </row>
    <row r="5582" spans="1:24" x14ac:dyDescent="0.25">
      <c r="A5582">
        <v>4046</v>
      </c>
      <c r="B5582" t="str">
        <f t="shared" si="609"/>
        <v>E4046</v>
      </c>
      <c r="C5582" t="s">
        <v>184</v>
      </c>
      <c r="D5582">
        <v>3</v>
      </c>
      <c r="E5582" s="2">
        <v>40510</v>
      </c>
      <c r="F5582" s="2">
        <v>40556</v>
      </c>
      <c r="G5582">
        <v>41.8</v>
      </c>
      <c r="H5582">
        <v>3.65</v>
      </c>
      <c r="I5582">
        <v>3.05</v>
      </c>
      <c r="J5582">
        <v>37</v>
      </c>
      <c r="K5582" t="str">
        <f>INDEX(lehmad!B$2:B$412,MATCH(klypsid!$B5582,lehmad!$A$2:$A$412,0))</f>
        <v>25.06.2006</v>
      </c>
      <c r="L5582">
        <f>INDEX(lehmad!C$2:C$412,MATCH(klypsid!$B5582,lehmad!$A$2:$A$412,0))</f>
        <v>56172</v>
      </c>
      <c r="M5582">
        <f>INDEX(lehmad!D$2:D$412,MATCH(klypsid!$B5582,lehmad!$A$2:$A$412,0))</f>
        <v>111</v>
      </c>
      <c r="N5582">
        <f>INDEX(lehmad!E$2:E$412,MATCH(klypsid!$B5582,lehmad!$A$2:$A$412,0))</f>
        <v>0.93799999999999994</v>
      </c>
      <c r="O5582" t="str">
        <f>INDEX(lehmad!F$2:F$412,MATCH(klypsid!$B5582,lehmad!$A$2:$A$412,0))</f>
        <v>DYNASTY-ET</v>
      </c>
      <c r="P5582">
        <f>INDEX(lehmad!G$2:G$412,MATCH(klypsid!$B5582,lehmad!$A$2:$A$412,0))</f>
        <v>2002</v>
      </c>
      <c r="Q5582" s="2">
        <f>INDEX(lehmad!H$2:H$412,MATCH(klypsid!$B5582,lehmad!$A$2:$A$412,0))</f>
        <v>36044</v>
      </c>
      <c r="R5582">
        <f>INDEX(lehmad!I$2:I$412,MATCH(klypsid!$B5582,lehmad!$A$2:$A$412,0))</f>
        <v>124</v>
      </c>
      <c r="S5582">
        <f t="shared" si="610"/>
        <v>3</v>
      </c>
      <c r="T5582">
        <f t="shared" si="611"/>
        <v>46</v>
      </c>
      <c r="U5582">
        <f t="shared" si="612"/>
        <v>1</v>
      </c>
      <c r="V5582">
        <f t="shared" si="613"/>
        <v>1.5655971758542251</v>
      </c>
      <c r="W5582">
        <f t="shared" si="614"/>
        <v>2</v>
      </c>
      <c r="X5582">
        <f t="shared" si="615"/>
        <v>35</v>
      </c>
    </row>
    <row r="5583" spans="1:24" x14ac:dyDescent="0.25">
      <c r="A5583">
        <v>4052</v>
      </c>
      <c r="B5583" t="str">
        <f t="shared" si="609"/>
        <v>E4052</v>
      </c>
      <c r="C5583" t="s">
        <v>100</v>
      </c>
      <c r="D5583">
        <v>1</v>
      </c>
      <c r="E5583" s="2">
        <v>39688</v>
      </c>
      <c r="F5583" s="2">
        <v>39722</v>
      </c>
      <c r="G5583">
        <v>41.3</v>
      </c>
      <c r="H5583">
        <v>4.2300000000000004</v>
      </c>
      <c r="I5583">
        <v>3.15</v>
      </c>
      <c r="J5583">
        <v>73</v>
      </c>
      <c r="K5583" t="str">
        <f>INDEX(lehmad!B$2:B$412,MATCH(klypsid!$B5583,lehmad!$A$2:$A$412,0))</f>
        <v>29.06.2006</v>
      </c>
      <c r="L5583">
        <f>INDEX(lehmad!C$2:C$412,MATCH(klypsid!$B5583,lehmad!$A$2:$A$412,0))</f>
        <v>65210</v>
      </c>
      <c r="M5583">
        <f>INDEX(lehmad!D$2:D$412,MATCH(klypsid!$B5583,lehmad!$A$2:$A$412,0))</f>
        <v>115</v>
      </c>
      <c r="N5583">
        <f>INDEX(lehmad!E$2:E$412,MATCH(klypsid!$B5583,lehmad!$A$2:$A$412,0))</f>
        <v>1</v>
      </c>
      <c r="O5583" t="str">
        <f>INDEX(lehmad!F$2:F$412,MATCH(klypsid!$B5583,lehmad!$A$2:$A$412,0))</f>
        <v>LANCELOT-ET</v>
      </c>
      <c r="P5583">
        <f>INDEX(lehmad!G$2:G$412,MATCH(klypsid!$B5583,lehmad!$A$2:$A$412,0))</f>
        <v>1998</v>
      </c>
      <c r="Q5583" s="2">
        <f>INDEX(lehmad!H$2:H$412,MATCH(klypsid!$B5583,lehmad!$A$2:$A$412,0))</f>
        <v>35985</v>
      </c>
      <c r="R5583">
        <f>INDEX(lehmad!I$2:I$412,MATCH(klypsid!$B5583,lehmad!$A$2:$A$412,0))</f>
        <v>126</v>
      </c>
      <c r="S5583">
        <f t="shared" si="610"/>
        <v>1</v>
      </c>
      <c r="T5583">
        <f t="shared" si="611"/>
        <v>34</v>
      </c>
      <c r="U5583">
        <f t="shared" si="612"/>
        <v>1</v>
      </c>
      <c r="V5583">
        <f t="shared" si="613"/>
        <v>2.5459683691052923</v>
      </c>
      <c r="W5583">
        <f t="shared" si="614"/>
        <v>1</v>
      </c>
      <c r="X5583">
        <f t="shared" si="615"/>
        <v>34</v>
      </c>
    </row>
    <row r="5584" spans="1:24" x14ac:dyDescent="0.25">
      <c r="A5584">
        <v>4052</v>
      </c>
      <c r="B5584" t="str">
        <f t="shared" si="609"/>
        <v>E4052</v>
      </c>
      <c r="C5584" t="s">
        <v>100</v>
      </c>
      <c r="D5584">
        <v>1</v>
      </c>
      <c r="E5584" s="2">
        <v>39688</v>
      </c>
      <c r="F5584" s="2">
        <v>39754</v>
      </c>
      <c r="G5584">
        <v>38.9</v>
      </c>
      <c r="H5584">
        <v>5.3</v>
      </c>
      <c r="I5584">
        <v>2.86</v>
      </c>
      <c r="J5584">
        <v>151</v>
      </c>
      <c r="K5584" t="str">
        <f>INDEX(lehmad!B$2:B$412,MATCH(klypsid!$B5584,lehmad!$A$2:$A$412,0))</f>
        <v>29.06.2006</v>
      </c>
      <c r="L5584">
        <f>INDEX(lehmad!C$2:C$412,MATCH(klypsid!$B5584,lehmad!$A$2:$A$412,0))</f>
        <v>65210</v>
      </c>
      <c r="M5584">
        <f>INDEX(lehmad!D$2:D$412,MATCH(klypsid!$B5584,lehmad!$A$2:$A$412,0))</f>
        <v>115</v>
      </c>
      <c r="N5584">
        <f>INDEX(lehmad!E$2:E$412,MATCH(klypsid!$B5584,lehmad!$A$2:$A$412,0))</f>
        <v>1</v>
      </c>
      <c r="O5584" t="str">
        <f>INDEX(lehmad!F$2:F$412,MATCH(klypsid!$B5584,lehmad!$A$2:$A$412,0))</f>
        <v>LANCELOT-ET</v>
      </c>
      <c r="P5584">
        <f>INDEX(lehmad!G$2:G$412,MATCH(klypsid!$B5584,lehmad!$A$2:$A$412,0))</f>
        <v>1998</v>
      </c>
      <c r="Q5584" s="2">
        <f>INDEX(lehmad!H$2:H$412,MATCH(klypsid!$B5584,lehmad!$A$2:$A$412,0))</f>
        <v>35985</v>
      </c>
      <c r="R5584">
        <f>INDEX(lehmad!I$2:I$412,MATCH(klypsid!$B5584,lehmad!$A$2:$A$412,0))</f>
        <v>126</v>
      </c>
      <c r="S5584">
        <f t="shared" si="610"/>
        <v>1</v>
      </c>
      <c r="T5584">
        <f t="shared" si="611"/>
        <v>66</v>
      </c>
      <c r="U5584">
        <f t="shared" si="612"/>
        <v>2</v>
      </c>
      <c r="V5584">
        <f t="shared" si="613"/>
        <v>3.5945485495503542</v>
      </c>
      <c r="W5584">
        <f t="shared" si="614"/>
        <v>2</v>
      </c>
      <c r="X5584">
        <f t="shared" si="615"/>
        <v>32</v>
      </c>
    </row>
    <row r="5585" spans="1:24" x14ac:dyDescent="0.25">
      <c r="A5585">
        <v>4052</v>
      </c>
      <c r="B5585" t="str">
        <f t="shared" si="609"/>
        <v>E4052</v>
      </c>
      <c r="C5585" t="s">
        <v>100</v>
      </c>
      <c r="D5585">
        <v>1</v>
      </c>
      <c r="E5585" s="2">
        <v>39688</v>
      </c>
      <c r="F5585" s="2">
        <v>39783</v>
      </c>
      <c r="G5585">
        <v>36.799999999999997</v>
      </c>
      <c r="H5585">
        <v>4.42</v>
      </c>
      <c r="I5585">
        <v>3.32</v>
      </c>
      <c r="J5585">
        <v>26</v>
      </c>
      <c r="K5585" t="str">
        <f>INDEX(lehmad!B$2:B$412,MATCH(klypsid!$B5585,lehmad!$A$2:$A$412,0))</f>
        <v>29.06.2006</v>
      </c>
      <c r="L5585">
        <f>INDEX(lehmad!C$2:C$412,MATCH(klypsid!$B5585,lehmad!$A$2:$A$412,0))</f>
        <v>65210</v>
      </c>
      <c r="M5585">
        <f>INDEX(lehmad!D$2:D$412,MATCH(klypsid!$B5585,lehmad!$A$2:$A$412,0))</f>
        <v>115</v>
      </c>
      <c r="N5585">
        <f>INDEX(lehmad!E$2:E$412,MATCH(klypsid!$B5585,lehmad!$A$2:$A$412,0))</f>
        <v>1</v>
      </c>
      <c r="O5585" t="str">
        <f>INDEX(lehmad!F$2:F$412,MATCH(klypsid!$B5585,lehmad!$A$2:$A$412,0))</f>
        <v>LANCELOT-ET</v>
      </c>
      <c r="P5585">
        <f>INDEX(lehmad!G$2:G$412,MATCH(klypsid!$B5585,lehmad!$A$2:$A$412,0))</f>
        <v>1998</v>
      </c>
      <c r="Q5585" s="2">
        <f>INDEX(lehmad!H$2:H$412,MATCH(klypsid!$B5585,lehmad!$A$2:$A$412,0))</f>
        <v>35985</v>
      </c>
      <c r="R5585">
        <f>INDEX(lehmad!I$2:I$412,MATCH(klypsid!$B5585,lehmad!$A$2:$A$412,0))</f>
        <v>126</v>
      </c>
      <c r="S5585">
        <f t="shared" si="610"/>
        <v>1</v>
      </c>
      <c r="T5585">
        <f t="shared" si="611"/>
        <v>95</v>
      </c>
      <c r="U5585">
        <f t="shared" si="612"/>
        <v>2</v>
      </c>
      <c r="V5585">
        <f t="shared" si="613"/>
        <v>1.0565835283663676</v>
      </c>
      <c r="W5585">
        <f t="shared" si="614"/>
        <v>3</v>
      </c>
      <c r="X5585">
        <f t="shared" si="615"/>
        <v>29</v>
      </c>
    </row>
    <row r="5586" spans="1:24" x14ac:dyDescent="0.25">
      <c r="A5586">
        <v>4052</v>
      </c>
      <c r="B5586" t="str">
        <f t="shared" si="609"/>
        <v>E4052</v>
      </c>
      <c r="C5586" t="s">
        <v>100</v>
      </c>
      <c r="D5586">
        <v>1</v>
      </c>
      <c r="E5586" s="2">
        <v>39688</v>
      </c>
      <c r="F5586" s="2">
        <v>39817</v>
      </c>
      <c r="G5586">
        <v>36.4</v>
      </c>
      <c r="H5586">
        <v>3.96</v>
      </c>
      <c r="I5586">
        <v>3.33</v>
      </c>
      <c r="J5586">
        <v>30</v>
      </c>
      <c r="K5586" t="str">
        <f>INDEX(lehmad!B$2:B$412,MATCH(klypsid!$B5586,lehmad!$A$2:$A$412,0))</f>
        <v>29.06.2006</v>
      </c>
      <c r="L5586">
        <f>INDEX(lehmad!C$2:C$412,MATCH(klypsid!$B5586,lehmad!$A$2:$A$412,0))</f>
        <v>65210</v>
      </c>
      <c r="M5586">
        <f>INDEX(lehmad!D$2:D$412,MATCH(klypsid!$B5586,lehmad!$A$2:$A$412,0))</f>
        <v>115</v>
      </c>
      <c r="N5586">
        <f>INDEX(lehmad!E$2:E$412,MATCH(klypsid!$B5586,lehmad!$A$2:$A$412,0))</f>
        <v>1</v>
      </c>
      <c r="O5586" t="str">
        <f>INDEX(lehmad!F$2:F$412,MATCH(klypsid!$B5586,lehmad!$A$2:$A$412,0))</f>
        <v>LANCELOT-ET</v>
      </c>
      <c r="P5586">
        <f>INDEX(lehmad!G$2:G$412,MATCH(klypsid!$B5586,lehmad!$A$2:$A$412,0))</f>
        <v>1998</v>
      </c>
      <c r="Q5586" s="2">
        <f>INDEX(lehmad!H$2:H$412,MATCH(klypsid!$B5586,lehmad!$A$2:$A$412,0))</f>
        <v>35985</v>
      </c>
      <c r="R5586">
        <f>INDEX(lehmad!I$2:I$412,MATCH(klypsid!$B5586,lehmad!$A$2:$A$412,0))</f>
        <v>126</v>
      </c>
      <c r="S5586">
        <f t="shared" si="610"/>
        <v>1</v>
      </c>
      <c r="T5586">
        <f t="shared" si="611"/>
        <v>129</v>
      </c>
      <c r="U5586">
        <f t="shared" si="612"/>
        <v>2</v>
      </c>
      <c r="V5586">
        <f t="shared" si="613"/>
        <v>1.2630344058337937</v>
      </c>
      <c r="W5586">
        <f t="shared" si="614"/>
        <v>4</v>
      </c>
      <c r="X5586">
        <f t="shared" si="615"/>
        <v>34</v>
      </c>
    </row>
    <row r="5587" spans="1:24" x14ac:dyDescent="0.25">
      <c r="A5587">
        <v>4052</v>
      </c>
      <c r="B5587" t="str">
        <f t="shared" si="609"/>
        <v>E4052</v>
      </c>
      <c r="C5587" t="s">
        <v>100</v>
      </c>
      <c r="D5587">
        <v>1</v>
      </c>
      <c r="E5587" s="2">
        <v>39688</v>
      </c>
      <c r="F5587" s="2">
        <v>39845</v>
      </c>
      <c r="G5587">
        <v>36</v>
      </c>
      <c r="H5587">
        <v>4.0999999999999996</v>
      </c>
      <c r="I5587">
        <v>3.5</v>
      </c>
      <c r="J5587">
        <v>165</v>
      </c>
      <c r="K5587" t="str">
        <f>INDEX(lehmad!B$2:B$412,MATCH(klypsid!$B5587,lehmad!$A$2:$A$412,0))</f>
        <v>29.06.2006</v>
      </c>
      <c r="L5587">
        <f>INDEX(lehmad!C$2:C$412,MATCH(klypsid!$B5587,lehmad!$A$2:$A$412,0))</f>
        <v>65210</v>
      </c>
      <c r="M5587">
        <f>INDEX(lehmad!D$2:D$412,MATCH(klypsid!$B5587,lehmad!$A$2:$A$412,0))</f>
        <v>115</v>
      </c>
      <c r="N5587">
        <f>INDEX(lehmad!E$2:E$412,MATCH(klypsid!$B5587,lehmad!$A$2:$A$412,0))</f>
        <v>1</v>
      </c>
      <c r="O5587" t="str">
        <f>INDEX(lehmad!F$2:F$412,MATCH(klypsid!$B5587,lehmad!$A$2:$A$412,0))</f>
        <v>LANCELOT-ET</v>
      </c>
      <c r="P5587">
        <f>INDEX(lehmad!G$2:G$412,MATCH(klypsid!$B5587,lehmad!$A$2:$A$412,0))</f>
        <v>1998</v>
      </c>
      <c r="Q5587" s="2">
        <f>INDEX(lehmad!H$2:H$412,MATCH(klypsid!$B5587,lehmad!$A$2:$A$412,0))</f>
        <v>35985</v>
      </c>
      <c r="R5587">
        <f>INDEX(lehmad!I$2:I$412,MATCH(klypsid!$B5587,lehmad!$A$2:$A$412,0))</f>
        <v>126</v>
      </c>
      <c r="S5587">
        <f t="shared" si="610"/>
        <v>1</v>
      </c>
      <c r="T5587">
        <f t="shared" si="611"/>
        <v>157</v>
      </c>
      <c r="U5587">
        <f t="shared" si="612"/>
        <v>3</v>
      </c>
      <c r="V5587">
        <f t="shared" si="613"/>
        <v>3.7224660244710908</v>
      </c>
      <c r="W5587">
        <f t="shared" si="614"/>
        <v>5</v>
      </c>
      <c r="X5587">
        <f t="shared" si="615"/>
        <v>28</v>
      </c>
    </row>
    <row r="5588" spans="1:24" x14ac:dyDescent="0.25">
      <c r="A5588">
        <v>4052</v>
      </c>
      <c r="B5588" t="str">
        <f t="shared" si="609"/>
        <v>E4052</v>
      </c>
      <c r="C5588" t="s">
        <v>100</v>
      </c>
      <c r="D5588">
        <v>1</v>
      </c>
      <c r="E5588" s="2">
        <v>39688</v>
      </c>
      <c r="F5588" s="2">
        <v>39875</v>
      </c>
      <c r="G5588">
        <v>33.700000000000003</v>
      </c>
      <c r="H5588">
        <v>4.76</v>
      </c>
      <c r="I5588">
        <v>3.52</v>
      </c>
      <c r="J5588">
        <v>39</v>
      </c>
      <c r="K5588" t="str">
        <f>INDEX(lehmad!B$2:B$412,MATCH(klypsid!$B5588,lehmad!$A$2:$A$412,0))</f>
        <v>29.06.2006</v>
      </c>
      <c r="L5588">
        <f>INDEX(lehmad!C$2:C$412,MATCH(klypsid!$B5588,lehmad!$A$2:$A$412,0))</f>
        <v>65210</v>
      </c>
      <c r="M5588">
        <f>INDEX(lehmad!D$2:D$412,MATCH(klypsid!$B5588,lehmad!$A$2:$A$412,0))</f>
        <v>115</v>
      </c>
      <c r="N5588">
        <f>INDEX(lehmad!E$2:E$412,MATCH(klypsid!$B5588,lehmad!$A$2:$A$412,0))</f>
        <v>1</v>
      </c>
      <c r="O5588" t="str">
        <f>INDEX(lehmad!F$2:F$412,MATCH(klypsid!$B5588,lehmad!$A$2:$A$412,0))</f>
        <v>LANCELOT-ET</v>
      </c>
      <c r="P5588">
        <f>INDEX(lehmad!G$2:G$412,MATCH(klypsid!$B5588,lehmad!$A$2:$A$412,0))</f>
        <v>1998</v>
      </c>
      <c r="Q5588" s="2">
        <f>INDEX(lehmad!H$2:H$412,MATCH(klypsid!$B5588,lehmad!$A$2:$A$412,0))</f>
        <v>35985</v>
      </c>
      <c r="R5588">
        <f>INDEX(lehmad!I$2:I$412,MATCH(klypsid!$B5588,lehmad!$A$2:$A$412,0))</f>
        <v>126</v>
      </c>
      <c r="S5588">
        <f t="shared" si="610"/>
        <v>1</v>
      </c>
      <c r="T5588">
        <f t="shared" si="611"/>
        <v>187</v>
      </c>
      <c r="U5588">
        <f t="shared" si="612"/>
        <v>3</v>
      </c>
      <c r="V5588">
        <f t="shared" si="613"/>
        <v>1.6415460290875237</v>
      </c>
      <c r="W5588">
        <f t="shared" si="614"/>
        <v>6</v>
      </c>
      <c r="X5588">
        <f t="shared" si="615"/>
        <v>30</v>
      </c>
    </row>
    <row r="5589" spans="1:24" x14ac:dyDescent="0.25">
      <c r="A5589">
        <v>4052</v>
      </c>
      <c r="B5589" t="str">
        <f t="shared" si="609"/>
        <v>E4052</v>
      </c>
      <c r="C5589" t="s">
        <v>100</v>
      </c>
      <c r="D5589">
        <v>1</v>
      </c>
      <c r="E5589" s="2">
        <v>39688</v>
      </c>
      <c r="F5589" s="2">
        <v>39908</v>
      </c>
      <c r="G5589">
        <v>31</v>
      </c>
      <c r="H5589">
        <v>4.9000000000000004</v>
      </c>
      <c r="I5589">
        <v>3.5</v>
      </c>
      <c r="J5589">
        <v>40</v>
      </c>
      <c r="K5589" t="str">
        <f>INDEX(lehmad!B$2:B$412,MATCH(klypsid!$B5589,lehmad!$A$2:$A$412,0))</f>
        <v>29.06.2006</v>
      </c>
      <c r="L5589">
        <f>INDEX(lehmad!C$2:C$412,MATCH(klypsid!$B5589,lehmad!$A$2:$A$412,0))</f>
        <v>65210</v>
      </c>
      <c r="M5589">
        <f>INDEX(lehmad!D$2:D$412,MATCH(klypsid!$B5589,lehmad!$A$2:$A$412,0))</f>
        <v>115</v>
      </c>
      <c r="N5589">
        <f>INDEX(lehmad!E$2:E$412,MATCH(klypsid!$B5589,lehmad!$A$2:$A$412,0))</f>
        <v>1</v>
      </c>
      <c r="O5589" t="str">
        <f>INDEX(lehmad!F$2:F$412,MATCH(klypsid!$B5589,lehmad!$A$2:$A$412,0))</f>
        <v>LANCELOT-ET</v>
      </c>
      <c r="P5589">
        <f>INDEX(lehmad!G$2:G$412,MATCH(klypsid!$B5589,lehmad!$A$2:$A$412,0))</f>
        <v>1998</v>
      </c>
      <c r="Q5589" s="2">
        <f>INDEX(lehmad!H$2:H$412,MATCH(klypsid!$B5589,lehmad!$A$2:$A$412,0))</f>
        <v>35985</v>
      </c>
      <c r="R5589">
        <f>INDEX(lehmad!I$2:I$412,MATCH(klypsid!$B5589,lehmad!$A$2:$A$412,0))</f>
        <v>126</v>
      </c>
      <c r="S5589">
        <f t="shared" si="610"/>
        <v>1</v>
      </c>
      <c r="T5589">
        <f t="shared" si="611"/>
        <v>220</v>
      </c>
      <c r="U5589">
        <f t="shared" si="612"/>
        <v>3</v>
      </c>
      <c r="V5589">
        <f t="shared" si="613"/>
        <v>1.6780719051126378</v>
      </c>
      <c r="W5589">
        <f t="shared" si="614"/>
        <v>7</v>
      </c>
      <c r="X5589">
        <f t="shared" si="615"/>
        <v>33</v>
      </c>
    </row>
    <row r="5590" spans="1:24" x14ac:dyDescent="0.25">
      <c r="A5590">
        <v>4052</v>
      </c>
      <c r="B5590" t="str">
        <f t="shared" si="609"/>
        <v>E4052</v>
      </c>
      <c r="C5590" t="s">
        <v>100</v>
      </c>
      <c r="D5590">
        <v>1</v>
      </c>
      <c r="E5590" s="2">
        <v>39688</v>
      </c>
      <c r="F5590" s="2">
        <v>39944</v>
      </c>
      <c r="G5590">
        <v>29.1</v>
      </c>
      <c r="H5590">
        <v>4.2</v>
      </c>
      <c r="I5590">
        <v>3.54</v>
      </c>
      <c r="J5590">
        <v>58</v>
      </c>
      <c r="K5590" t="str">
        <f>INDEX(lehmad!B$2:B$412,MATCH(klypsid!$B5590,lehmad!$A$2:$A$412,0))</f>
        <v>29.06.2006</v>
      </c>
      <c r="L5590">
        <f>INDEX(lehmad!C$2:C$412,MATCH(klypsid!$B5590,lehmad!$A$2:$A$412,0))</f>
        <v>65210</v>
      </c>
      <c r="M5590">
        <f>INDEX(lehmad!D$2:D$412,MATCH(klypsid!$B5590,lehmad!$A$2:$A$412,0))</f>
        <v>115</v>
      </c>
      <c r="N5590">
        <f>INDEX(lehmad!E$2:E$412,MATCH(klypsid!$B5590,lehmad!$A$2:$A$412,0))</f>
        <v>1</v>
      </c>
      <c r="O5590" t="str">
        <f>INDEX(lehmad!F$2:F$412,MATCH(klypsid!$B5590,lehmad!$A$2:$A$412,0))</f>
        <v>LANCELOT-ET</v>
      </c>
      <c r="P5590">
        <f>INDEX(lehmad!G$2:G$412,MATCH(klypsid!$B5590,lehmad!$A$2:$A$412,0))</f>
        <v>1998</v>
      </c>
      <c r="Q5590" s="2">
        <f>INDEX(lehmad!H$2:H$412,MATCH(klypsid!$B5590,lehmad!$A$2:$A$412,0))</f>
        <v>35985</v>
      </c>
      <c r="R5590">
        <f>INDEX(lehmad!I$2:I$412,MATCH(klypsid!$B5590,lehmad!$A$2:$A$412,0))</f>
        <v>126</v>
      </c>
      <c r="S5590">
        <f t="shared" si="610"/>
        <v>1</v>
      </c>
      <c r="T5590">
        <f t="shared" si="611"/>
        <v>256</v>
      </c>
      <c r="U5590">
        <f t="shared" si="612"/>
        <v>3</v>
      </c>
      <c r="V5590">
        <f t="shared" si="613"/>
        <v>2.2141248053528475</v>
      </c>
      <c r="W5590">
        <f t="shared" si="614"/>
        <v>8</v>
      </c>
      <c r="X5590">
        <f t="shared" si="615"/>
        <v>36</v>
      </c>
    </row>
    <row r="5591" spans="1:24" x14ac:dyDescent="0.25">
      <c r="A5591">
        <v>4052</v>
      </c>
      <c r="B5591" t="str">
        <f t="shared" si="609"/>
        <v>E4052</v>
      </c>
      <c r="C5591" t="s">
        <v>100</v>
      </c>
      <c r="D5591">
        <v>1</v>
      </c>
      <c r="E5591" s="2">
        <v>39688</v>
      </c>
      <c r="F5591" s="2">
        <v>39972</v>
      </c>
      <c r="G5591">
        <v>31.5</v>
      </c>
      <c r="H5591">
        <v>3.81</v>
      </c>
      <c r="I5591">
        <v>3.56</v>
      </c>
      <c r="J5591">
        <v>63</v>
      </c>
      <c r="K5591" t="str">
        <f>INDEX(lehmad!B$2:B$412,MATCH(klypsid!$B5591,lehmad!$A$2:$A$412,0))</f>
        <v>29.06.2006</v>
      </c>
      <c r="L5591">
        <f>INDEX(lehmad!C$2:C$412,MATCH(klypsid!$B5591,lehmad!$A$2:$A$412,0))</f>
        <v>65210</v>
      </c>
      <c r="M5591">
        <f>INDEX(lehmad!D$2:D$412,MATCH(klypsid!$B5591,lehmad!$A$2:$A$412,0))</f>
        <v>115</v>
      </c>
      <c r="N5591">
        <f>INDEX(lehmad!E$2:E$412,MATCH(klypsid!$B5591,lehmad!$A$2:$A$412,0))</f>
        <v>1</v>
      </c>
      <c r="O5591" t="str">
        <f>INDEX(lehmad!F$2:F$412,MATCH(klypsid!$B5591,lehmad!$A$2:$A$412,0))</f>
        <v>LANCELOT-ET</v>
      </c>
      <c r="P5591">
        <f>INDEX(lehmad!G$2:G$412,MATCH(klypsid!$B5591,lehmad!$A$2:$A$412,0))</f>
        <v>1998</v>
      </c>
      <c r="Q5591" s="2">
        <f>INDEX(lehmad!H$2:H$412,MATCH(klypsid!$B5591,lehmad!$A$2:$A$412,0))</f>
        <v>35985</v>
      </c>
      <c r="R5591">
        <f>INDEX(lehmad!I$2:I$412,MATCH(klypsid!$B5591,lehmad!$A$2:$A$412,0))</f>
        <v>126</v>
      </c>
      <c r="S5591">
        <f t="shared" si="610"/>
        <v>1</v>
      </c>
      <c r="T5591">
        <f t="shared" si="611"/>
        <v>284</v>
      </c>
      <c r="U5591">
        <f t="shared" si="612"/>
        <v>3</v>
      </c>
      <c r="V5591">
        <f t="shared" si="613"/>
        <v>2.3334237337251915</v>
      </c>
      <c r="W5591">
        <f t="shared" si="614"/>
        <v>9</v>
      </c>
      <c r="X5591">
        <f t="shared" si="615"/>
        <v>28</v>
      </c>
    </row>
    <row r="5592" spans="1:24" x14ac:dyDescent="0.25">
      <c r="A5592">
        <v>4052</v>
      </c>
      <c r="B5592" t="str">
        <f t="shared" si="609"/>
        <v>E4052</v>
      </c>
      <c r="C5592" t="s">
        <v>100</v>
      </c>
      <c r="D5592">
        <v>1</v>
      </c>
      <c r="E5592" s="2">
        <v>39688</v>
      </c>
      <c r="F5592" s="2">
        <v>40007</v>
      </c>
      <c r="G5592">
        <v>33.4</v>
      </c>
      <c r="H5592">
        <v>3.56</v>
      </c>
      <c r="I5592">
        <v>3.77</v>
      </c>
      <c r="J5592">
        <v>34</v>
      </c>
      <c r="K5592" t="str">
        <f>INDEX(lehmad!B$2:B$412,MATCH(klypsid!$B5592,lehmad!$A$2:$A$412,0))</f>
        <v>29.06.2006</v>
      </c>
      <c r="L5592">
        <f>INDEX(lehmad!C$2:C$412,MATCH(klypsid!$B5592,lehmad!$A$2:$A$412,0))</f>
        <v>65210</v>
      </c>
      <c r="M5592">
        <f>INDEX(lehmad!D$2:D$412,MATCH(klypsid!$B5592,lehmad!$A$2:$A$412,0))</f>
        <v>115</v>
      </c>
      <c r="N5592">
        <f>INDEX(lehmad!E$2:E$412,MATCH(klypsid!$B5592,lehmad!$A$2:$A$412,0))</f>
        <v>1</v>
      </c>
      <c r="O5592" t="str">
        <f>INDEX(lehmad!F$2:F$412,MATCH(klypsid!$B5592,lehmad!$A$2:$A$412,0))</f>
        <v>LANCELOT-ET</v>
      </c>
      <c r="P5592">
        <f>INDEX(lehmad!G$2:G$412,MATCH(klypsid!$B5592,lehmad!$A$2:$A$412,0))</f>
        <v>1998</v>
      </c>
      <c r="Q5592" s="2">
        <f>INDEX(lehmad!H$2:H$412,MATCH(klypsid!$B5592,lehmad!$A$2:$A$412,0))</f>
        <v>35985</v>
      </c>
      <c r="R5592">
        <f>INDEX(lehmad!I$2:I$412,MATCH(klypsid!$B5592,lehmad!$A$2:$A$412,0))</f>
        <v>126</v>
      </c>
      <c r="S5592">
        <f t="shared" si="610"/>
        <v>1</v>
      </c>
      <c r="T5592">
        <f t="shared" si="611"/>
        <v>319</v>
      </c>
      <c r="U5592">
        <f t="shared" si="612"/>
        <v>3</v>
      </c>
      <c r="V5592">
        <f t="shared" si="613"/>
        <v>1.443606651475615</v>
      </c>
      <c r="W5592">
        <f t="shared" si="614"/>
        <v>10</v>
      </c>
      <c r="X5592">
        <f t="shared" si="615"/>
        <v>35</v>
      </c>
    </row>
    <row r="5593" spans="1:24" x14ac:dyDescent="0.25">
      <c r="A5593">
        <v>4052</v>
      </c>
      <c r="B5593" t="str">
        <f t="shared" si="609"/>
        <v>E4052</v>
      </c>
      <c r="C5593" t="s">
        <v>100</v>
      </c>
      <c r="D5593">
        <v>1</v>
      </c>
      <c r="E5593" s="2">
        <v>39688</v>
      </c>
      <c r="F5593" s="2">
        <v>40037</v>
      </c>
      <c r="G5593">
        <v>29</v>
      </c>
      <c r="H5593">
        <v>4.26</v>
      </c>
      <c r="I5593">
        <v>3.8</v>
      </c>
      <c r="J5593">
        <v>59</v>
      </c>
      <c r="K5593" t="str">
        <f>INDEX(lehmad!B$2:B$412,MATCH(klypsid!$B5593,lehmad!$A$2:$A$412,0))</f>
        <v>29.06.2006</v>
      </c>
      <c r="L5593">
        <f>INDEX(lehmad!C$2:C$412,MATCH(klypsid!$B5593,lehmad!$A$2:$A$412,0))</f>
        <v>65210</v>
      </c>
      <c r="M5593">
        <f>INDEX(lehmad!D$2:D$412,MATCH(klypsid!$B5593,lehmad!$A$2:$A$412,0))</f>
        <v>115</v>
      </c>
      <c r="N5593">
        <f>INDEX(lehmad!E$2:E$412,MATCH(klypsid!$B5593,lehmad!$A$2:$A$412,0))</f>
        <v>1</v>
      </c>
      <c r="O5593" t="str">
        <f>INDEX(lehmad!F$2:F$412,MATCH(klypsid!$B5593,lehmad!$A$2:$A$412,0))</f>
        <v>LANCELOT-ET</v>
      </c>
      <c r="P5593">
        <f>INDEX(lehmad!G$2:G$412,MATCH(klypsid!$B5593,lehmad!$A$2:$A$412,0))</f>
        <v>1998</v>
      </c>
      <c r="Q5593" s="2">
        <f>INDEX(lehmad!H$2:H$412,MATCH(klypsid!$B5593,lehmad!$A$2:$A$412,0))</f>
        <v>35985</v>
      </c>
      <c r="R5593">
        <f>INDEX(lehmad!I$2:I$412,MATCH(klypsid!$B5593,lehmad!$A$2:$A$412,0))</f>
        <v>126</v>
      </c>
      <c r="S5593">
        <f t="shared" si="610"/>
        <v>1</v>
      </c>
      <c r="T5593">
        <f t="shared" si="611"/>
        <v>349</v>
      </c>
      <c r="U5593">
        <f t="shared" si="612"/>
        <v>3</v>
      </c>
      <c r="V5593">
        <f t="shared" si="613"/>
        <v>2.2387868595871163</v>
      </c>
      <c r="W5593">
        <f t="shared" si="614"/>
        <v>11</v>
      </c>
      <c r="X5593">
        <f t="shared" si="615"/>
        <v>30</v>
      </c>
    </row>
    <row r="5594" spans="1:24" x14ac:dyDescent="0.25">
      <c r="A5594">
        <v>4052</v>
      </c>
      <c r="B5594" t="str">
        <f t="shared" si="609"/>
        <v>E4052</v>
      </c>
      <c r="C5594" t="s">
        <v>100</v>
      </c>
      <c r="D5594">
        <v>1</v>
      </c>
      <c r="E5594" s="2">
        <v>39688</v>
      </c>
      <c r="F5594" s="2">
        <v>40066</v>
      </c>
      <c r="G5594">
        <v>27.3</v>
      </c>
      <c r="H5594">
        <v>5.23</v>
      </c>
      <c r="I5594">
        <v>4.01</v>
      </c>
      <c r="J5594">
        <v>45</v>
      </c>
      <c r="K5594" t="str">
        <f>INDEX(lehmad!B$2:B$412,MATCH(klypsid!$B5594,lehmad!$A$2:$A$412,0))</f>
        <v>29.06.2006</v>
      </c>
      <c r="L5594">
        <f>INDEX(lehmad!C$2:C$412,MATCH(klypsid!$B5594,lehmad!$A$2:$A$412,0))</f>
        <v>65210</v>
      </c>
      <c r="M5594">
        <f>INDEX(lehmad!D$2:D$412,MATCH(klypsid!$B5594,lehmad!$A$2:$A$412,0))</f>
        <v>115</v>
      </c>
      <c r="N5594">
        <f>INDEX(lehmad!E$2:E$412,MATCH(klypsid!$B5594,lehmad!$A$2:$A$412,0))</f>
        <v>1</v>
      </c>
      <c r="O5594" t="str">
        <f>INDEX(lehmad!F$2:F$412,MATCH(klypsid!$B5594,lehmad!$A$2:$A$412,0))</f>
        <v>LANCELOT-ET</v>
      </c>
      <c r="P5594">
        <f>INDEX(lehmad!G$2:G$412,MATCH(klypsid!$B5594,lehmad!$A$2:$A$412,0))</f>
        <v>1998</v>
      </c>
      <c r="Q5594" s="2">
        <f>INDEX(lehmad!H$2:H$412,MATCH(klypsid!$B5594,lehmad!$A$2:$A$412,0))</f>
        <v>35985</v>
      </c>
      <c r="R5594">
        <f>INDEX(lehmad!I$2:I$412,MATCH(klypsid!$B5594,lehmad!$A$2:$A$412,0))</f>
        <v>126</v>
      </c>
      <c r="S5594">
        <f t="shared" si="610"/>
        <v>1</v>
      </c>
      <c r="T5594">
        <f t="shared" si="611"/>
        <v>378</v>
      </c>
      <c r="U5594">
        <f t="shared" si="612"/>
        <v>3</v>
      </c>
      <c r="V5594">
        <f t="shared" si="613"/>
        <v>1.84799690655495</v>
      </c>
      <c r="W5594">
        <f t="shared" si="614"/>
        <v>12</v>
      </c>
      <c r="X5594">
        <f t="shared" si="615"/>
        <v>29</v>
      </c>
    </row>
    <row r="5595" spans="1:24" x14ac:dyDescent="0.25">
      <c r="A5595">
        <v>4052</v>
      </c>
      <c r="B5595" t="str">
        <f t="shared" si="609"/>
        <v>E4052</v>
      </c>
      <c r="C5595" t="s">
        <v>100</v>
      </c>
      <c r="D5595">
        <v>1</v>
      </c>
      <c r="E5595" s="2">
        <v>39688</v>
      </c>
      <c r="F5595" s="2">
        <v>40094</v>
      </c>
      <c r="G5595">
        <v>26.5</v>
      </c>
      <c r="H5595">
        <v>5.6</v>
      </c>
      <c r="I5595">
        <v>4.28</v>
      </c>
      <c r="J5595">
        <v>40</v>
      </c>
      <c r="K5595" t="str">
        <f>INDEX(lehmad!B$2:B$412,MATCH(klypsid!$B5595,lehmad!$A$2:$A$412,0))</f>
        <v>29.06.2006</v>
      </c>
      <c r="L5595">
        <f>INDEX(lehmad!C$2:C$412,MATCH(klypsid!$B5595,lehmad!$A$2:$A$412,0))</f>
        <v>65210</v>
      </c>
      <c r="M5595">
        <f>INDEX(lehmad!D$2:D$412,MATCH(klypsid!$B5595,lehmad!$A$2:$A$412,0))</f>
        <v>115</v>
      </c>
      <c r="N5595">
        <f>INDEX(lehmad!E$2:E$412,MATCH(klypsid!$B5595,lehmad!$A$2:$A$412,0))</f>
        <v>1</v>
      </c>
      <c r="O5595" t="str">
        <f>INDEX(lehmad!F$2:F$412,MATCH(klypsid!$B5595,lehmad!$A$2:$A$412,0))</f>
        <v>LANCELOT-ET</v>
      </c>
      <c r="P5595">
        <f>INDEX(lehmad!G$2:G$412,MATCH(klypsid!$B5595,lehmad!$A$2:$A$412,0))</f>
        <v>1998</v>
      </c>
      <c r="Q5595" s="2">
        <f>INDEX(lehmad!H$2:H$412,MATCH(klypsid!$B5595,lehmad!$A$2:$A$412,0))</f>
        <v>35985</v>
      </c>
      <c r="R5595">
        <f>INDEX(lehmad!I$2:I$412,MATCH(klypsid!$B5595,lehmad!$A$2:$A$412,0))</f>
        <v>126</v>
      </c>
      <c r="S5595">
        <f t="shared" si="610"/>
        <v>1</v>
      </c>
      <c r="T5595">
        <f t="shared" si="611"/>
        <v>406</v>
      </c>
      <c r="U5595">
        <f t="shared" si="612"/>
        <v>3</v>
      </c>
      <c r="V5595">
        <f t="shared" si="613"/>
        <v>1.6780719051126378</v>
      </c>
      <c r="W5595">
        <f t="shared" si="614"/>
        <v>13</v>
      </c>
      <c r="X5595">
        <f t="shared" si="615"/>
        <v>28</v>
      </c>
    </row>
    <row r="5596" spans="1:24" x14ac:dyDescent="0.25">
      <c r="A5596">
        <v>4052</v>
      </c>
      <c r="B5596" t="str">
        <f t="shared" si="609"/>
        <v>E4052</v>
      </c>
      <c r="C5596" t="s">
        <v>100</v>
      </c>
      <c r="D5596">
        <v>1</v>
      </c>
      <c r="E5596" s="2">
        <v>39688</v>
      </c>
      <c r="F5596" s="2">
        <v>40125</v>
      </c>
      <c r="G5596">
        <v>24.4</v>
      </c>
      <c r="H5596">
        <v>5.66</v>
      </c>
      <c r="I5596">
        <v>4.3600000000000003</v>
      </c>
      <c r="J5596">
        <v>56</v>
      </c>
      <c r="K5596" t="str">
        <f>INDEX(lehmad!B$2:B$412,MATCH(klypsid!$B5596,lehmad!$A$2:$A$412,0))</f>
        <v>29.06.2006</v>
      </c>
      <c r="L5596">
        <f>INDEX(lehmad!C$2:C$412,MATCH(klypsid!$B5596,lehmad!$A$2:$A$412,0))</f>
        <v>65210</v>
      </c>
      <c r="M5596">
        <f>INDEX(lehmad!D$2:D$412,MATCH(klypsid!$B5596,lehmad!$A$2:$A$412,0))</f>
        <v>115</v>
      </c>
      <c r="N5596">
        <f>INDEX(lehmad!E$2:E$412,MATCH(klypsid!$B5596,lehmad!$A$2:$A$412,0))</f>
        <v>1</v>
      </c>
      <c r="O5596" t="str">
        <f>INDEX(lehmad!F$2:F$412,MATCH(klypsid!$B5596,lehmad!$A$2:$A$412,0))</f>
        <v>LANCELOT-ET</v>
      </c>
      <c r="P5596">
        <f>INDEX(lehmad!G$2:G$412,MATCH(klypsid!$B5596,lehmad!$A$2:$A$412,0))</f>
        <v>1998</v>
      </c>
      <c r="Q5596" s="2">
        <f>INDEX(lehmad!H$2:H$412,MATCH(klypsid!$B5596,lehmad!$A$2:$A$412,0))</f>
        <v>35985</v>
      </c>
      <c r="R5596">
        <f>INDEX(lehmad!I$2:I$412,MATCH(klypsid!$B5596,lehmad!$A$2:$A$412,0))</f>
        <v>126</v>
      </c>
      <c r="S5596">
        <f t="shared" si="610"/>
        <v>1</v>
      </c>
      <c r="T5596">
        <f t="shared" si="611"/>
        <v>437</v>
      </c>
      <c r="U5596">
        <f t="shared" si="612"/>
        <v>3</v>
      </c>
      <c r="V5596">
        <f t="shared" si="613"/>
        <v>2.1634987322828794</v>
      </c>
      <c r="W5596">
        <f t="shared" si="614"/>
        <v>14</v>
      </c>
      <c r="X5596">
        <f t="shared" si="615"/>
        <v>31</v>
      </c>
    </row>
    <row r="5597" spans="1:24" x14ac:dyDescent="0.25">
      <c r="A5597">
        <v>4052</v>
      </c>
      <c r="B5597" t="str">
        <f t="shared" si="609"/>
        <v>E4052</v>
      </c>
      <c r="C5597" t="s">
        <v>100</v>
      </c>
      <c r="D5597">
        <v>2</v>
      </c>
      <c r="E5597" s="2">
        <v>40215</v>
      </c>
      <c r="F5597" s="2">
        <v>40242</v>
      </c>
      <c r="G5597">
        <v>43</v>
      </c>
      <c r="H5597">
        <v>4.18</v>
      </c>
      <c r="I5597">
        <v>3.23</v>
      </c>
      <c r="J5597">
        <v>248</v>
      </c>
      <c r="K5597" t="str">
        <f>INDEX(lehmad!B$2:B$412,MATCH(klypsid!$B5597,lehmad!$A$2:$A$412,0))</f>
        <v>29.06.2006</v>
      </c>
      <c r="L5597">
        <f>INDEX(lehmad!C$2:C$412,MATCH(klypsid!$B5597,lehmad!$A$2:$A$412,0))</f>
        <v>65210</v>
      </c>
      <c r="M5597">
        <f>INDEX(lehmad!D$2:D$412,MATCH(klypsid!$B5597,lehmad!$A$2:$A$412,0))</f>
        <v>115</v>
      </c>
      <c r="N5597">
        <f>INDEX(lehmad!E$2:E$412,MATCH(klypsid!$B5597,lehmad!$A$2:$A$412,0))</f>
        <v>1</v>
      </c>
      <c r="O5597" t="str">
        <f>INDEX(lehmad!F$2:F$412,MATCH(klypsid!$B5597,lehmad!$A$2:$A$412,0))</f>
        <v>LANCELOT-ET</v>
      </c>
      <c r="P5597">
        <f>INDEX(lehmad!G$2:G$412,MATCH(klypsid!$B5597,lehmad!$A$2:$A$412,0))</f>
        <v>1998</v>
      </c>
      <c r="Q5597" s="2">
        <f>INDEX(lehmad!H$2:H$412,MATCH(klypsid!$B5597,lehmad!$A$2:$A$412,0))</f>
        <v>35985</v>
      </c>
      <c r="R5597">
        <f>INDEX(lehmad!I$2:I$412,MATCH(klypsid!$B5597,lehmad!$A$2:$A$412,0))</f>
        <v>126</v>
      </c>
      <c r="S5597">
        <f t="shared" si="610"/>
        <v>2</v>
      </c>
      <c r="T5597">
        <f t="shared" si="611"/>
        <v>27</v>
      </c>
      <c r="U5597">
        <f t="shared" si="612"/>
        <v>1</v>
      </c>
      <c r="V5597">
        <f t="shared" si="613"/>
        <v>4.3103401206121505</v>
      </c>
      <c r="W5597">
        <f t="shared" si="614"/>
        <v>1</v>
      </c>
      <c r="X5597">
        <f t="shared" si="615"/>
        <v>27</v>
      </c>
    </row>
    <row r="5598" spans="1:24" x14ac:dyDescent="0.25">
      <c r="A5598">
        <v>4052</v>
      </c>
      <c r="B5598" t="str">
        <f t="shared" si="609"/>
        <v>E4052</v>
      </c>
      <c r="C5598" t="s">
        <v>100</v>
      </c>
      <c r="D5598">
        <v>2</v>
      </c>
      <c r="E5598" s="2">
        <v>40215</v>
      </c>
      <c r="F5598" s="2">
        <v>40276</v>
      </c>
      <c r="G5598">
        <v>41.6</v>
      </c>
      <c r="H5598">
        <v>4.3499999999999996</v>
      </c>
      <c r="I5598">
        <v>3.2</v>
      </c>
      <c r="J5598">
        <v>3685</v>
      </c>
      <c r="K5598" t="str">
        <f>INDEX(lehmad!B$2:B$412,MATCH(klypsid!$B5598,lehmad!$A$2:$A$412,0))</f>
        <v>29.06.2006</v>
      </c>
      <c r="L5598">
        <f>INDEX(lehmad!C$2:C$412,MATCH(klypsid!$B5598,lehmad!$A$2:$A$412,0))</f>
        <v>65210</v>
      </c>
      <c r="M5598">
        <f>INDEX(lehmad!D$2:D$412,MATCH(klypsid!$B5598,lehmad!$A$2:$A$412,0))</f>
        <v>115</v>
      </c>
      <c r="N5598">
        <f>INDEX(lehmad!E$2:E$412,MATCH(klypsid!$B5598,lehmad!$A$2:$A$412,0))</f>
        <v>1</v>
      </c>
      <c r="O5598" t="str">
        <f>INDEX(lehmad!F$2:F$412,MATCH(klypsid!$B5598,lehmad!$A$2:$A$412,0))</f>
        <v>LANCELOT-ET</v>
      </c>
      <c r="P5598">
        <f>INDEX(lehmad!G$2:G$412,MATCH(klypsid!$B5598,lehmad!$A$2:$A$412,0))</f>
        <v>1998</v>
      </c>
      <c r="Q5598" s="2">
        <f>INDEX(lehmad!H$2:H$412,MATCH(klypsid!$B5598,lehmad!$A$2:$A$412,0))</f>
        <v>35985</v>
      </c>
      <c r="R5598">
        <f>INDEX(lehmad!I$2:I$412,MATCH(klypsid!$B5598,lehmad!$A$2:$A$412,0))</f>
        <v>126</v>
      </c>
      <c r="S5598">
        <f t="shared" si="610"/>
        <v>2</v>
      </c>
      <c r="T5598">
        <f t="shared" si="611"/>
        <v>61</v>
      </c>
      <c r="U5598">
        <f t="shared" si="612"/>
        <v>2</v>
      </c>
      <c r="V5598">
        <f t="shared" si="613"/>
        <v>8.2035927142077085</v>
      </c>
      <c r="W5598">
        <f t="shared" si="614"/>
        <v>2</v>
      </c>
      <c r="X5598">
        <f t="shared" si="615"/>
        <v>34</v>
      </c>
    </row>
    <row r="5599" spans="1:24" x14ac:dyDescent="0.25">
      <c r="A5599">
        <v>4052</v>
      </c>
      <c r="B5599" t="str">
        <f t="shared" si="609"/>
        <v>E4052</v>
      </c>
      <c r="C5599" t="s">
        <v>100</v>
      </c>
      <c r="D5599">
        <v>2</v>
      </c>
      <c r="E5599" s="2">
        <v>40215</v>
      </c>
      <c r="F5599" s="2">
        <v>40304</v>
      </c>
      <c r="G5599">
        <v>38.799999999999997</v>
      </c>
      <c r="H5599">
        <v>4.25</v>
      </c>
      <c r="I5599">
        <v>3.3</v>
      </c>
      <c r="J5599">
        <v>638</v>
      </c>
      <c r="K5599" t="str">
        <f>INDEX(lehmad!B$2:B$412,MATCH(klypsid!$B5599,lehmad!$A$2:$A$412,0))</f>
        <v>29.06.2006</v>
      </c>
      <c r="L5599">
        <f>INDEX(lehmad!C$2:C$412,MATCH(klypsid!$B5599,lehmad!$A$2:$A$412,0))</f>
        <v>65210</v>
      </c>
      <c r="M5599">
        <f>INDEX(lehmad!D$2:D$412,MATCH(klypsid!$B5599,lehmad!$A$2:$A$412,0))</f>
        <v>115</v>
      </c>
      <c r="N5599">
        <f>INDEX(lehmad!E$2:E$412,MATCH(klypsid!$B5599,lehmad!$A$2:$A$412,0))</f>
        <v>1</v>
      </c>
      <c r="O5599" t="str">
        <f>INDEX(lehmad!F$2:F$412,MATCH(klypsid!$B5599,lehmad!$A$2:$A$412,0))</f>
        <v>LANCELOT-ET</v>
      </c>
      <c r="P5599">
        <f>INDEX(lehmad!G$2:G$412,MATCH(klypsid!$B5599,lehmad!$A$2:$A$412,0))</f>
        <v>1998</v>
      </c>
      <c r="Q5599" s="2">
        <f>INDEX(lehmad!H$2:H$412,MATCH(klypsid!$B5599,lehmad!$A$2:$A$412,0))</f>
        <v>35985</v>
      </c>
      <c r="R5599">
        <f>INDEX(lehmad!I$2:I$412,MATCH(klypsid!$B5599,lehmad!$A$2:$A$412,0))</f>
        <v>126</v>
      </c>
      <c r="S5599">
        <f t="shared" si="610"/>
        <v>2</v>
      </c>
      <c r="T5599">
        <f t="shared" si="611"/>
        <v>89</v>
      </c>
      <c r="U5599">
        <f t="shared" si="612"/>
        <v>2</v>
      </c>
      <c r="V5599">
        <f t="shared" si="613"/>
        <v>5.6735564239901448</v>
      </c>
      <c r="W5599">
        <f t="shared" si="614"/>
        <v>3</v>
      </c>
      <c r="X5599">
        <f t="shared" si="615"/>
        <v>28</v>
      </c>
    </row>
    <row r="5600" spans="1:24" x14ac:dyDescent="0.25">
      <c r="A5600">
        <v>4052</v>
      </c>
      <c r="B5600" t="str">
        <f t="shared" si="609"/>
        <v>E4052</v>
      </c>
      <c r="C5600" t="s">
        <v>100</v>
      </c>
      <c r="D5600">
        <v>2</v>
      </c>
      <c r="E5600" s="2">
        <v>40215</v>
      </c>
      <c r="F5600" s="2">
        <v>40336</v>
      </c>
      <c r="G5600">
        <v>40.6</v>
      </c>
      <c r="H5600">
        <v>4.1500000000000004</v>
      </c>
      <c r="I5600">
        <v>3.25</v>
      </c>
      <c r="J5600">
        <v>1603</v>
      </c>
      <c r="K5600" t="str">
        <f>INDEX(lehmad!B$2:B$412,MATCH(klypsid!$B5600,lehmad!$A$2:$A$412,0))</f>
        <v>29.06.2006</v>
      </c>
      <c r="L5600">
        <f>INDEX(lehmad!C$2:C$412,MATCH(klypsid!$B5600,lehmad!$A$2:$A$412,0))</f>
        <v>65210</v>
      </c>
      <c r="M5600">
        <f>INDEX(lehmad!D$2:D$412,MATCH(klypsid!$B5600,lehmad!$A$2:$A$412,0))</f>
        <v>115</v>
      </c>
      <c r="N5600">
        <f>INDEX(lehmad!E$2:E$412,MATCH(klypsid!$B5600,lehmad!$A$2:$A$412,0))</f>
        <v>1</v>
      </c>
      <c r="O5600" t="str">
        <f>INDEX(lehmad!F$2:F$412,MATCH(klypsid!$B5600,lehmad!$A$2:$A$412,0))</f>
        <v>LANCELOT-ET</v>
      </c>
      <c r="P5600">
        <f>INDEX(lehmad!G$2:G$412,MATCH(klypsid!$B5600,lehmad!$A$2:$A$412,0))</f>
        <v>1998</v>
      </c>
      <c r="Q5600" s="2">
        <f>INDEX(lehmad!H$2:H$412,MATCH(klypsid!$B5600,lehmad!$A$2:$A$412,0))</f>
        <v>35985</v>
      </c>
      <c r="R5600">
        <f>INDEX(lehmad!I$2:I$412,MATCH(klypsid!$B5600,lehmad!$A$2:$A$412,0))</f>
        <v>126</v>
      </c>
      <c r="S5600">
        <f t="shared" si="610"/>
        <v>2</v>
      </c>
      <c r="T5600">
        <f t="shared" si="611"/>
        <v>121</v>
      </c>
      <c r="U5600">
        <f t="shared" si="612"/>
        <v>2</v>
      </c>
      <c r="V5600">
        <f t="shared" si="613"/>
        <v>7.0027025203798239</v>
      </c>
      <c r="W5600">
        <f t="shared" si="614"/>
        <v>4</v>
      </c>
      <c r="X5600">
        <f t="shared" si="615"/>
        <v>32</v>
      </c>
    </row>
    <row r="5601" spans="1:24" x14ac:dyDescent="0.25">
      <c r="A5601">
        <v>4052</v>
      </c>
      <c r="B5601" t="str">
        <f t="shared" si="609"/>
        <v>E4052</v>
      </c>
      <c r="C5601" t="s">
        <v>100</v>
      </c>
      <c r="D5601">
        <v>2</v>
      </c>
      <c r="E5601" s="2">
        <v>40215</v>
      </c>
      <c r="F5601" s="2">
        <v>40371</v>
      </c>
      <c r="G5601">
        <v>34.299999999999997</v>
      </c>
      <c r="H5601">
        <v>4.2</v>
      </c>
      <c r="I5601">
        <v>3.29</v>
      </c>
      <c r="J5601">
        <v>2073</v>
      </c>
      <c r="K5601" t="str">
        <f>INDEX(lehmad!B$2:B$412,MATCH(klypsid!$B5601,lehmad!$A$2:$A$412,0))</f>
        <v>29.06.2006</v>
      </c>
      <c r="L5601">
        <f>INDEX(lehmad!C$2:C$412,MATCH(klypsid!$B5601,lehmad!$A$2:$A$412,0))</f>
        <v>65210</v>
      </c>
      <c r="M5601">
        <f>INDEX(lehmad!D$2:D$412,MATCH(klypsid!$B5601,lehmad!$A$2:$A$412,0))</f>
        <v>115</v>
      </c>
      <c r="N5601">
        <f>INDEX(lehmad!E$2:E$412,MATCH(klypsid!$B5601,lehmad!$A$2:$A$412,0))</f>
        <v>1</v>
      </c>
      <c r="O5601" t="str">
        <f>INDEX(lehmad!F$2:F$412,MATCH(klypsid!$B5601,lehmad!$A$2:$A$412,0))</f>
        <v>LANCELOT-ET</v>
      </c>
      <c r="P5601">
        <f>INDEX(lehmad!G$2:G$412,MATCH(klypsid!$B5601,lehmad!$A$2:$A$412,0))</f>
        <v>1998</v>
      </c>
      <c r="Q5601" s="2">
        <f>INDEX(lehmad!H$2:H$412,MATCH(klypsid!$B5601,lehmad!$A$2:$A$412,0))</f>
        <v>35985</v>
      </c>
      <c r="R5601">
        <f>INDEX(lehmad!I$2:I$412,MATCH(klypsid!$B5601,lehmad!$A$2:$A$412,0))</f>
        <v>126</v>
      </c>
      <c r="S5601">
        <f t="shared" si="610"/>
        <v>2</v>
      </c>
      <c r="T5601">
        <f t="shared" si="611"/>
        <v>156</v>
      </c>
      <c r="U5601">
        <f t="shared" si="612"/>
        <v>3</v>
      </c>
      <c r="V5601">
        <f t="shared" si="613"/>
        <v>7.3736482113346904</v>
      </c>
      <c r="W5601">
        <f t="shared" si="614"/>
        <v>5</v>
      </c>
      <c r="X5601">
        <f t="shared" si="615"/>
        <v>35</v>
      </c>
    </row>
    <row r="5602" spans="1:24" x14ac:dyDescent="0.25">
      <c r="A5602">
        <v>4052</v>
      </c>
      <c r="B5602" t="str">
        <f t="shared" si="609"/>
        <v>E4052</v>
      </c>
      <c r="C5602" t="s">
        <v>100</v>
      </c>
      <c r="D5602">
        <v>2</v>
      </c>
      <c r="E5602" s="2">
        <v>40215</v>
      </c>
      <c r="F5602" s="2">
        <v>40396</v>
      </c>
      <c r="G5602">
        <v>34.9</v>
      </c>
      <c r="H5602">
        <v>3.69</v>
      </c>
      <c r="I5602">
        <v>3.17</v>
      </c>
      <c r="J5602">
        <v>2464</v>
      </c>
      <c r="K5602" t="str">
        <f>INDEX(lehmad!B$2:B$412,MATCH(klypsid!$B5602,lehmad!$A$2:$A$412,0))</f>
        <v>29.06.2006</v>
      </c>
      <c r="L5602">
        <f>INDEX(lehmad!C$2:C$412,MATCH(klypsid!$B5602,lehmad!$A$2:$A$412,0))</f>
        <v>65210</v>
      </c>
      <c r="M5602">
        <f>INDEX(lehmad!D$2:D$412,MATCH(klypsid!$B5602,lehmad!$A$2:$A$412,0))</f>
        <v>115</v>
      </c>
      <c r="N5602">
        <f>INDEX(lehmad!E$2:E$412,MATCH(klypsid!$B5602,lehmad!$A$2:$A$412,0))</f>
        <v>1</v>
      </c>
      <c r="O5602" t="str">
        <f>INDEX(lehmad!F$2:F$412,MATCH(klypsid!$B5602,lehmad!$A$2:$A$412,0))</f>
        <v>LANCELOT-ET</v>
      </c>
      <c r="P5602">
        <f>INDEX(lehmad!G$2:G$412,MATCH(klypsid!$B5602,lehmad!$A$2:$A$412,0))</f>
        <v>1998</v>
      </c>
      <c r="Q5602" s="2">
        <f>INDEX(lehmad!H$2:H$412,MATCH(klypsid!$B5602,lehmad!$A$2:$A$412,0))</f>
        <v>35985</v>
      </c>
      <c r="R5602">
        <f>INDEX(lehmad!I$2:I$412,MATCH(klypsid!$B5602,lehmad!$A$2:$A$412,0))</f>
        <v>126</v>
      </c>
      <c r="S5602">
        <f t="shared" si="610"/>
        <v>2</v>
      </c>
      <c r="T5602">
        <f t="shared" si="611"/>
        <v>181</v>
      </c>
      <c r="U5602">
        <f t="shared" si="612"/>
        <v>3</v>
      </c>
      <c r="V5602">
        <f t="shared" si="613"/>
        <v>7.6229303509201767</v>
      </c>
      <c r="W5602">
        <f t="shared" si="614"/>
        <v>6</v>
      </c>
      <c r="X5602">
        <f t="shared" si="615"/>
        <v>25</v>
      </c>
    </row>
    <row r="5603" spans="1:24" x14ac:dyDescent="0.25">
      <c r="A5603">
        <v>4052</v>
      </c>
      <c r="B5603" t="str">
        <f t="shared" si="609"/>
        <v>E4052</v>
      </c>
      <c r="C5603" t="s">
        <v>100</v>
      </c>
      <c r="D5603">
        <v>2</v>
      </c>
      <c r="E5603" s="2">
        <v>40215</v>
      </c>
      <c r="F5603" s="2">
        <v>40434</v>
      </c>
      <c r="G5603">
        <v>28.2</v>
      </c>
      <c r="H5603">
        <v>4.59</v>
      </c>
      <c r="I5603">
        <v>3.64</v>
      </c>
      <c r="J5603">
        <v>402</v>
      </c>
      <c r="K5603" t="str">
        <f>INDEX(lehmad!B$2:B$412,MATCH(klypsid!$B5603,lehmad!$A$2:$A$412,0))</f>
        <v>29.06.2006</v>
      </c>
      <c r="L5603">
        <f>INDEX(lehmad!C$2:C$412,MATCH(klypsid!$B5603,lehmad!$A$2:$A$412,0))</f>
        <v>65210</v>
      </c>
      <c r="M5603">
        <f>INDEX(lehmad!D$2:D$412,MATCH(klypsid!$B5603,lehmad!$A$2:$A$412,0))</f>
        <v>115</v>
      </c>
      <c r="N5603">
        <f>INDEX(lehmad!E$2:E$412,MATCH(klypsid!$B5603,lehmad!$A$2:$A$412,0))</f>
        <v>1</v>
      </c>
      <c r="O5603" t="str">
        <f>INDEX(lehmad!F$2:F$412,MATCH(klypsid!$B5603,lehmad!$A$2:$A$412,0))</f>
        <v>LANCELOT-ET</v>
      </c>
      <c r="P5603">
        <f>INDEX(lehmad!G$2:G$412,MATCH(klypsid!$B5603,lehmad!$A$2:$A$412,0))</f>
        <v>1998</v>
      </c>
      <c r="Q5603" s="2">
        <f>INDEX(lehmad!H$2:H$412,MATCH(klypsid!$B5603,lehmad!$A$2:$A$412,0))</f>
        <v>35985</v>
      </c>
      <c r="R5603">
        <f>INDEX(lehmad!I$2:I$412,MATCH(klypsid!$B5603,lehmad!$A$2:$A$412,0))</f>
        <v>126</v>
      </c>
      <c r="S5603">
        <f t="shared" si="610"/>
        <v>2</v>
      </c>
      <c r="T5603">
        <f t="shared" si="611"/>
        <v>219</v>
      </c>
      <c r="U5603">
        <f t="shared" si="612"/>
        <v>3</v>
      </c>
      <c r="V5603">
        <f t="shared" si="613"/>
        <v>5.0071955014042038</v>
      </c>
      <c r="W5603">
        <f t="shared" si="614"/>
        <v>7</v>
      </c>
      <c r="X5603">
        <f t="shared" si="615"/>
        <v>38</v>
      </c>
    </row>
    <row r="5604" spans="1:24" x14ac:dyDescent="0.25">
      <c r="A5604">
        <v>4052</v>
      </c>
      <c r="B5604" t="str">
        <f t="shared" si="609"/>
        <v>E4052</v>
      </c>
      <c r="C5604" t="s">
        <v>100</v>
      </c>
      <c r="D5604">
        <v>2</v>
      </c>
      <c r="E5604" s="2">
        <v>40215</v>
      </c>
      <c r="F5604" s="2">
        <v>40462</v>
      </c>
      <c r="G5604">
        <v>25.4</v>
      </c>
      <c r="H5604">
        <v>5.23</v>
      </c>
      <c r="I5604">
        <v>3.87</v>
      </c>
      <c r="J5604">
        <v>994</v>
      </c>
      <c r="K5604" t="str">
        <f>INDEX(lehmad!B$2:B$412,MATCH(klypsid!$B5604,lehmad!$A$2:$A$412,0))</f>
        <v>29.06.2006</v>
      </c>
      <c r="L5604">
        <f>INDEX(lehmad!C$2:C$412,MATCH(klypsid!$B5604,lehmad!$A$2:$A$412,0))</f>
        <v>65210</v>
      </c>
      <c r="M5604">
        <f>INDEX(lehmad!D$2:D$412,MATCH(klypsid!$B5604,lehmad!$A$2:$A$412,0))</f>
        <v>115</v>
      </c>
      <c r="N5604">
        <f>INDEX(lehmad!E$2:E$412,MATCH(klypsid!$B5604,lehmad!$A$2:$A$412,0))</f>
        <v>1</v>
      </c>
      <c r="O5604" t="str">
        <f>INDEX(lehmad!F$2:F$412,MATCH(klypsid!$B5604,lehmad!$A$2:$A$412,0))</f>
        <v>LANCELOT-ET</v>
      </c>
      <c r="P5604">
        <f>INDEX(lehmad!G$2:G$412,MATCH(klypsid!$B5604,lehmad!$A$2:$A$412,0))</f>
        <v>1998</v>
      </c>
      <c r="Q5604" s="2">
        <f>INDEX(lehmad!H$2:H$412,MATCH(klypsid!$B5604,lehmad!$A$2:$A$412,0))</f>
        <v>35985</v>
      </c>
      <c r="R5604">
        <f>INDEX(lehmad!I$2:I$412,MATCH(klypsid!$B5604,lehmad!$A$2:$A$412,0))</f>
        <v>126</v>
      </c>
      <c r="S5604">
        <f t="shared" si="610"/>
        <v>2</v>
      </c>
      <c r="T5604">
        <f t="shared" si="611"/>
        <v>247</v>
      </c>
      <c r="U5604">
        <f t="shared" si="612"/>
        <v>3</v>
      </c>
      <c r="V5604">
        <f t="shared" si="613"/>
        <v>6.3132458517875616</v>
      </c>
      <c r="W5604">
        <f t="shared" si="614"/>
        <v>8</v>
      </c>
      <c r="X5604">
        <f t="shared" si="615"/>
        <v>28</v>
      </c>
    </row>
    <row r="5605" spans="1:24" x14ac:dyDescent="0.25">
      <c r="A5605">
        <v>4052</v>
      </c>
      <c r="B5605" t="str">
        <f t="shared" si="609"/>
        <v>E4052</v>
      </c>
      <c r="C5605" t="s">
        <v>100</v>
      </c>
      <c r="D5605">
        <v>3</v>
      </c>
      <c r="E5605" s="2">
        <v>40548</v>
      </c>
      <c r="F5605" s="2">
        <v>40556</v>
      </c>
      <c r="G5605">
        <v>42.8</v>
      </c>
      <c r="H5605">
        <v>4.62</v>
      </c>
      <c r="I5605">
        <v>3.94</v>
      </c>
      <c r="J5605">
        <v>153</v>
      </c>
      <c r="K5605" t="str">
        <f>INDEX(lehmad!B$2:B$412,MATCH(klypsid!$B5605,lehmad!$A$2:$A$412,0))</f>
        <v>29.06.2006</v>
      </c>
      <c r="L5605">
        <f>INDEX(lehmad!C$2:C$412,MATCH(klypsid!$B5605,lehmad!$A$2:$A$412,0))</f>
        <v>65210</v>
      </c>
      <c r="M5605">
        <f>INDEX(lehmad!D$2:D$412,MATCH(klypsid!$B5605,lehmad!$A$2:$A$412,0))</f>
        <v>115</v>
      </c>
      <c r="N5605">
        <f>INDEX(lehmad!E$2:E$412,MATCH(klypsid!$B5605,lehmad!$A$2:$A$412,0))</f>
        <v>1</v>
      </c>
      <c r="O5605" t="str">
        <f>INDEX(lehmad!F$2:F$412,MATCH(klypsid!$B5605,lehmad!$A$2:$A$412,0))</f>
        <v>LANCELOT-ET</v>
      </c>
      <c r="P5605">
        <f>INDEX(lehmad!G$2:G$412,MATCH(klypsid!$B5605,lehmad!$A$2:$A$412,0))</f>
        <v>1998</v>
      </c>
      <c r="Q5605" s="2">
        <f>INDEX(lehmad!H$2:H$412,MATCH(klypsid!$B5605,lehmad!$A$2:$A$412,0))</f>
        <v>35985</v>
      </c>
      <c r="R5605">
        <f>INDEX(lehmad!I$2:I$412,MATCH(klypsid!$B5605,lehmad!$A$2:$A$412,0))</f>
        <v>126</v>
      </c>
      <c r="S5605">
        <f t="shared" si="610"/>
        <v>3</v>
      </c>
      <c r="T5605">
        <f t="shared" si="611"/>
        <v>8</v>
      </c>
      <c r="U5605">
        <f t="shared" si="612"/>
        <v>1</v>
      </c>
      <c r="V5605">
        <f t="shared" si="613"/>
        <v>3.6135316529179269</v>
      </c>
      <c r="W5605">
        <f t="shared" si="614"/>
        <v>1</v>
      </c>
      <c r="X5605">
        <f t="shared" si="615"/>
        <v>8</v>
      </c>
    </row>
    <row r="5606" spans="1:24" x14ac:dyDescent="0.25">
      <c r="A5606">
        <v>4053</v>
      </c>
      <c r="B5606" t="str">
        <f t="shared" si="609"/>
        <v>E4053</v>
      </c>
      <c r="C5606" t="s">
        <v>185</v>
      </c>
      <c r="D5606">
        <v>1</v>
      </c>
      <c r="E5606" s="2">
        <v>39783</v>
      </c>
      <c r="F5606" s="2">
        <v>39817</v>
      </c>
      <c r="G5606">
        <v>42</v>
      </c>
      <c r="H5606">
        <v>5.96</v>
      </c>
      <c r="I5606">
        <v>3.27</v>
      </c>
      <c r="J5606">
        <v>1691</v>
      </c>
      <c r="K5606" t="str">
        <f>INDEX(lehmad!B$2:B$412,MATCH(klypsid!$B5606,lehmad!$A$2:$A$412,0))</f>
        <v>29.06.2006</v>
      </c>
      <c r="L5606">
        <f>INDEX(lehmad!C$2:C$412,MATCH(klypsid!$B5606,lehmad!$A$2:$A$412,0))</f>
        <v>56172</v>
      </c>
      <c r="M5606">
        <f>INDEX(lehmad!D$2:D$412,MATCH(klypsid!$B5606,lehmad!$A$2:$A$412,0))</f>
        <v>121</v>
      </c>
      <c r="N5606">
        <f>INDEX(lehmad!E$2:E$412,MATCH(klypsid!$B5606,lehmad!$A$2:$A$412,0))</f>
        <v>0.92200000000000004</v>
      </c>
      <c r="O5606" t="str">
        <f>INDEX(lehmad!F$2:F$412,MATCH(klypsid!$B5606,lehmad!$A$2:$A$412,0))</f>
        <v>DYNASTY-ET</v>
      </c>
      <c r="P5606">
        <f>INDEX(lehmad!G$2:G$412,MATCH(klypsid!$B5606,lehmad!$A$2:$A$412,0))</f>
        <v>2002</v>
      </c>
      <c r="Q5606" s="2">
        <f>INDEX(lehmad!H$2:H$412,MATCH(klypsid!$B5606,lehmad!$A$2:$A$412,0))</f>
        <v>36044</v>
      </c>
      <c r="R5606">
        <f>INDEX(lehmad!I$2:I$412,MATCH(klypsid!$B5606,lehmad!$A$2:$A$412,0))</f>
        <v>124</v>
      </c>
      <c r="S5606">
        <f t="shared" si="610"/>
        <v>1</v>
      </c>
      <c r="T5606">
        <f t="shared" si="611"/>
        <v>34</v>
      </c>
      <c r="U5606">
        <f t="shared" si="612"/>
        <v>1</v>
      </c>
      <c r="V5606">
        <f t="shared" si="613"/>
        <v>7.0798047546352585</v>
      </c>
      <c r="W5606">
        <f t="shared" si="614"/>
        <v>1</v>
      </c>
      <c r="X5606">
        <f t="shared" si="615"/>
        <v>34</v>
      </c>
    </row>
    <row r="5607" spans="1:24" x14ac:dyDescent="0.25">
      <c r="A5607">
        <v>4053</v>
      </c>
      <c r="B5607" t="str">
        <f t="shared" si="609"/>
        <v>E4053</v>
      </c>
      <c r="C5607" t="s">
        <v>185</v>
      </c>
      <c r="D5607">
        <v>1</v>
      </c>
      <c r="E5607" s="2">
        <v>39783</v>
      </c>
      <c r="F5607" s="2">
        <v>39845</v>
      </c>
      <c r="G5607">
        <v>40.9</v>
      </c>
      <c r="H5607">
        <v>4.26</v>
      </c>
      <c r="I5607">
        <v>3</v>
      </c>
      <c r="J5607">
        <v>1413</v>
      </c>
      <c r="K5607" t="str">
        <f>INDEX(lehmad!B$2:B$412,MATCH(klypsid!$B5607,lehmad!$A$2:$A$412,0))</f>
        <v>29.06.2006</v>
      </c>
      <c r="L5607">
        <f>INDEX(lehmad!C$2:C$412,MATCH(klypsid!$B5607,lehmad!$A$2:$A$412,0))</f>
        <v>56172</v>
      </c>
      <c r="M5607">
        <f>INDEX(lehmad!D$2:D$412,MATCH(klypsid!$B5607,lehmad!$A$2:$A$412,0))</f>
        <v>121</v>
      </c>
      <c r="N5607">
        <f>INDEX(lehmad!E$2:E$412,MATCH(klypsid!$B5607,lehmad!$A$2:$A$412,0))</f>
        <v>0.92200000000000004</v>
      </c>
      <c r="O5607" t="str">
        <f>INDEX(lehmad!F$2:F$412,MATCH(klypsid!$B5607,lehmad!$A$2:$A$412,0))</f>
        <v>DYNASTY-ET</v>
      </c>
      <c r="P5607">
        <f>INDEX(lehmad!G$2:G$412,MATCH(klypsid!$B5607,lehmad!$A$2:$A$412,0))</f>
        <v>2002</v>
      </c>
      <c r="Q5607" s="2">
        <f>INDEX(lehmad!H$2:H$412,MATCH(klypsid!$B5607,lehmad!$A$2:$A$412,0))</f>
        <v>36044</v>
      </c>
      <c r="R5607">
        <f>INDEX(lehmad!I$2:I$412,MATCH(klypsid!$B5607,lehmad!$A$2:$A$412,0))</f>
        <v>124</v>
      </c>
      <c r="S5607">
        <f t="shared" si="610"/>
        <v>1</v>
      </c>
      <c r="T5607">
        <f t="shared" si="611"/>
        <v>62</v>
      </c>
      <c r="U5607">
        <f t="shared" si="612"/>
        <v>2</v>
      </c>
      <c r="V5607">
        <f t="shared" si="613"/>
        <v>6.8206895605592148</v>
      </c>
      <c r="W5607">
        <f t="shared" si="614"/>
        <v>2</v>
      </c>
      <c r="X5607">
        <f t="shared" si="615"/>
        <v>28</v>
      </c>
    </row>
    <row r="5608" spans="1:24" x14ac:dyDescent="0.25">
      <c r="A5608">
        <v>4053</v>
      </c>
      <c r="B5608" t="str">
        <f t="shared" si="609"/>
        <v>E4053</v>
      </c>
      <c r="C5608" t="s">
        <v>185</v>
      </c>
      <c r="D5608">
        <v>1</v>
      </c>
      <c r="E5608" s="2">
        <v>39783</v>
      </c>
      <c r="F5608" s="2">
        <v>39875</v>
      </c>
      <c r="G5608">
        <v>40.5</v>
      </c>
      <c r="H5608">
        <v>4.13</v>
      </c>
      <c r="I5608">
        <v>3.29</v>
      </c>
      <c r="J5608">
        <v>1189</v>
      </c>
      <c r="K5608" t="str">
        <f>INDEX(lehmad!B$2:B$412,MATCH(klypsid!$B5608,lehmad!$A$2:$A$412,0))</f>
        <v>29.06.2006</v>
      </c>
      <c r="L5608">
        <f>INDEX(lehmad!C$2:C$412,MATCH(klypsid!$B5608,lehmad!$A$2:$A$412,0))</f>
        <v>56172</v>
      </c>
      <c r="M5608">
        <f>INDEX(lehmad!D$2:D$412,MATCH(klypsid!$B5608,lehmad!$A$2:$A$412,0))</f>
        <v>121</v>
      </c>
      <c r="N5608">
        <f>INDEX(lehmad!E$2:E$412,MATCH(klypsid!$B5608,lehmad!$A$2:$A$412,0))</f>
        <v>0.92200000000000004</v>
      </c>
      <c r="O5608" t="str">
        <f>INDEX(lehmad!F$2:F$412,MATCH(klypsid!$B5608,lehmad!$A$2:$A$412,0))</f>
        <v>DYNASTY-ET</v>
      </c>
      <c r="P5608">
        <f>INDEX(lehmad!G$2:G$412,MATCH(klypsid!$B5608,lehmad!$A$2:$A$412,0))</f>
        <v>2002</v>
      </c>
      <c r="Q5608" s="2">
        <f>INDEX(lehmad!H$2:H$412,MATCH(klypsid!$B5608,lehmad!$A$2:$A$412,0))</f>
        <v>36044</v>
      </c>
      <c r="R5608">
        <f>INDEX(lehmad!I$2:I$412,MATCH(klypsid!$B5608,lehmad!$A$2:$A$412,0))</f>
        <v>124</v>
      </c>
      <c r="S5608">
        <f t="shared" si="610"/>
        <v>1</v>
      </c>
      <c r="T5608">
        <f t="shared" si="611"/>
        <v>92</v>
      </c>
      <c r="U5608">
        <f t="shared" si="612"/>
        <v>2</v>
      </c>
      <c r="V5608">
        <f t="shared" si="613"/>
        <v>6.5716768099709313</v>
      </c>
      <c r="W5608">
        <f t="shared" si="614"/>
        <v>3</v>
      </c>
      <c r="X5608">
        <f t="shared" si="615"/>
        <v>30</v>
      </c>
    </row>
    <row r="5609" spans="1:24" x14ac:dyDescent="0.25">
      <c r="A5609">
        <v>4053</v>
      </c>
      <c r="B5609" t="str">
        <f t="shared" si="609"/>
        <v>E4053</v>
      </c>
      <c r="C5609" t="s">
        <v>185</v>
      </c>
      <c r="D5609">
        <v>1</v>
      </c>
      <c r="E5609" s="2">
        <v>39783</v>
      </c>
      <c r="F5609" s="2">
        <v>39908</v>
      </c>
      <c r="G5609">
        <v>37.700000000000003</v>
      </c>
      <c r="H5609">
        <v>4.13</v>
      </c>
      <c r="I5609">
        <v>3.48</v>
      </c>
      <c r="J5609">
        <v>1669</v>
      </c>
      <c r="K5609" t="str">
        <f>INDEX(lehmad!B$2:B$412,MATCH(klypsid!$B5609,lehmad!$A$2:$A$412,0))</f>
        <v>29.06.2006</v>
      </c>
      <c r="L5609">
        <f>INDEX(lehmad!C$2:C$412,MATCH(klypsid!$B5609,lehmad!$A$2:$A$412,0))</f>
        <v>56172</v>
      </c>
      <c r="M5609">
        <f>INDEX(lehmad!D$2:D$412,MATCH(klypsid!$B5609,lehmad!$A$2:$A$412,0))</f>
        <v>121</v>
      </c>
      <c r="N5609">
        <f>INDEX(lehmad!E$2:E$412,MATCH(klypsid!$B5609,lehmad!$A$2:$A$412,0))</f>
        <v>0.92200000000000004</v>
      </c>
      <c r="O5609" t="str">
        <f>INDEX(lehmad!F$2:F$412,MATCH(klypsid!$B5609,lehmad!$A$2:$A$412,0))</f>
        <v>DYNASTY-ET</v>
      </c>
      <c r="P5609">
        <f>INDEX(lehmad!G$2:G$412,MATCH(klypsid!$B5609,lehmad!$A$2:$A$412,0))</f>
        <v>2002</v>
      </c>
      <c r="Q5609" s="2">
        <f>INDEX(lehmad!H$2:H$412,MATCH(klypsid!$B5609,lehmad!$A$2:$A$412,0))</f>
        <v>36044</v>
      </c>
      <c r="R5609">
        <f>INDEX(lehmad!I$2:I$412,MATCH(klypsid!$B5609,lehmad!$A$2:$A$412,0))</f>
        <v>124</v>
      </c>
      <c r="S5609">
        <f t="shared" si="610"/>
        <v>1</v>
      </c>
      <c r="T5609">
        <f t="shared" si="611"/>
        <v>125</v>
      </c>
      <c r="U5609">
        <f t="shared" si="612"/>
        <v>2</v>
      </c>
      <c r="V5609">
        <f t="shared" si="613"/>
        <v>7.0609120495878743</v>
      </c>
      <c r="W5609">
        <f t="shared" si="614"/>
        <v>4</v>
      </c>
      <c r="X5609">
        <f t="shared" si="615"/>
        <v>33</v>
      </c>
    </row>
    <row r="5610" spans="1:24" x14ac:dyDescent="0.25">
      <c r="A5610">
        <v>4053</v>
      </c>
      <c r="B5610" t="str">
        <f t="shared" si="609"/>
        <v>E4053</v>
      </c>
      <c r="C5610" t="s">
        <v>185</v>
      </c>
      <c r="D5610">
        <v>1</v>
      </c>
      <c r="E5610" s="2">
        <v>39783</v>
      </c>
      <c r="F5610" s="2">
        <v>39944</v>
      </c>
      <c r="G5610">
        <v>36.1</v>
      </c>
      <c r="H5610">
        <v>3.78</v>
      </c>
      <c r="I5610">
        <v>3.53</v>
      </c>
      <c r="J5610">
        <v>1935</v>
      </c>
      <c r="K5610" t="str">
        <f>INDEX(lehmad!B$2:B$412,MATCH(klypsid!$B5610,lehmad!$A$2:$A$412,0))</f>
        <v>29.06.2006</v>
      </c>
      <c r="L5610">
        <f>INDEX(lehmad!C$2:C$412,MATCH(klypsid!$B5610,lehmad!$A$2:$A$412,0))</f>
        <v>56172</v>
      </c>
      <c r="M5610">
        <f>INDEX(lehmad!D$2:D$412,MATCH(klypsid!$B5610,lehmad!$A$2:$A$412,0))</f>
        <v>121</v>
      </c>
      <c r="N5610">
        <f>INDEX(lehmad!E$2:E$412,MATCH(klypsid!$B5610,lehmad!$A$2:$A$412,0))</f>
        <v>0.92200000000000004</v>
      </c>
      <c r="O5610" t="str">
        <f>INDEX(lehmad!F$2:F$412,MATCH(klypsid!$B5610,lehmad!$A$2:$A$412,0))</f>
        <v>DYNASTY-ET</v>
      </c>
      <c r="P5610">
        <f>INDEX(lehmad!G$2:G$412,MATCH(klypsid!$B5610,lehmad!$A$2:$A$412,0))</f>
        <v>2002</v>
      </c>
      <c r="Q5610" s="2">
        <f>INDEX(lehmad!H$2:H$412,MATCH(klypsid!$B5610,lehmad!$A$2:$A$412,0))</f>
        <v>36044</v>
      </c>
      <c r="R5610">
        <f>INDEX(lehmad!I$2:I$412,MATCH(klypsid!$B5610,lehmad!$A$2:$A$412,0))</f>
        <v>124</v>
      </c>
      <c r="S5610">
        <f t="shared" si="610"/>
        <v>1</v>
      </c>
      <c r="T5610">
        <f t="shared" si="611"/>
        <v>161</v>
      </c>
      <c r="U5610">
        <f t="shared" si="612"/>
        <v>3</v>
      </c>
      <c r="V5610">
        <f t="shared" si="613"/>
        <v>7.2742616612570483</v>
      </c>
      <c r="W5610">
        <f t="shared" si="614"/>
        <v>5</v>
      </c>
      <c r="X5610">
        <f t="shared" si="615"/>
        <v>36</v>
      </c>
    </row>
    <row r="5611" spans="1:24" x14ac:dyDescent="0.25">
      <c r="A5611">
        <v>4053</v>
      </c>
      <c r="B5611" t="str">
        <f t="shared" si="609"/>
        <v>E4053</v>
      </c>
      <c r="C5611" t="s">
        <v>185</v>
      </c>
      <c r="D5611">
        <v>1</v>
      </c>
      <c r="E5611" s="2">
        <v>39783</v>
      </c>
      <c r="F5611" s="2">
        <v>39972</v>
      </c>
      <c r="G5611">
        <v>35.200000000000003</v>
      </c>
      <c r="H5611">
        <v>4.03</v>
      </c>
      <c r="I5611">
        <v>3.68</v>
      </c>
      <c r="J5611">
        <v>3671</v>
      </c>
      <c r="K5611" t="str">
        <f>INDEX(lehmad!B$2:B$412,MATCH(klypsid!$B5611,lehmad!$A$2:$A$412,0))</f>
        <v>29.06.2006</v>
      </c>
      <c r="L5611">
        <f>INDEX(lehmad!C$2:C$412,MATCH(klypsid!$B5611,lehmad!$A$2:$A$412,0))</f>
        <v>56172</v>
      </c>
      <c r="M5611">
        <f>INDEX(lehmad!D$2:D$412,MATCH(klypsid!$B5611,lehmad!$A$2:$A$412,0))</f>
        <v>121</v>
      </c>
      <c r="N5611">
        <f>INDEX(lehmad!E$2:E$412,MATCH(klypsid!$B5611,lehmad!$A$2:$A$412,0))</f>
        <v>0.92200000000000004</v>
      </c>
      <c r="O5611" t="str">
        <f>INDEX(lehmad!F$2:F$412,MATCH(klypsid!$B5611,lehmad!$A$2:$A$412,0))</f>
        <v>DYNASTY-ET</v>
      </c>
      <c r="P5611">
        <f>INDEX(lehmad!G$2:G$412,MATCH(klypsid!$B5611,lehmad!$A$2:$A$412,0))</f>
        <v>2002</v>
      </c>
      <c r="Q5611" s="2">
        <f>INDEX(lehmad!H$2:H$412,MATCH(klypsid!$B5611,lehmad!$A$2:$A$412,0))</f>
        <v>36044</v>
      </c>
      <c r="R5611">
        <f>INDEX(lehmad!I$2:I$412,MATCH(klypsid!$B5611,lehmad!$A$2:$A$412,0))</f>
        <v>124</v>
      </c>
      <c r="S5611">
        <f t="shared" si="610"/>
        <v>1</v>
      </c>
      <c r="T5611">
        <f t="shared" si="611"/>
        <v>189</v>
      </c>
      <c r="U5611">
        <f t="shared" si="612"/>
        <v>3</v>
      </c>
      <c r="V5611">
        <f t="shared" si="613"/>
        <v>8.1981012093248218</v>
      </c>
      <c r="W5611">
        <f t="shared" si="614"/>
        <v>6</v>
      </c>
      <c r="X5611">
        <f t="shared" si="615"/>
        <v>28</v>
      </c>
    </row>
    <row r="5612" spans="1:24" x14ac:dyDescent="0.25">
      <c r="A5612">
        <v>4053</v>
      </c>
      <c r="B5612" t="str">
        <f t="shared" si="609"/>
        <v>E4053</v>
      </c>
      <c r="C5612" t="s">
        <v>185</v>
      </c>
      <c r="D5612">
        <v>1</v>
      </c>
      <c r="E5612" s="2">
        <v>39783</v>
      </c>
      <c r="F5612" s="2">
        <v>40007</v>
      </c>
      <c r="G5612">
        <v>36.1</v>
      </c>
      <c r="H5612">
        <v>3.72</v>
      </c>
      <c r="I5612">
        <v>3.9</v>
      </c>
      <c r="J5612">
        <v>1543</v>
      </c>
      <c r="K5612" t="str">
        <f>INDEX(lehmad!B$2:B$412,MATCH(klypsid!$B5612,lehmad!$A$2:$A$412,0))</f>
        <v>29.06.2006</v>
      </c>
      <c r="L5612">
        <f>INDEX(lehmad!C$2:C$412,MATCH(klypsid!$B5612,lehmad!$A$2:$A$412,0))</f>
        <v>56172</v>
      </c>
      <c r="M5612">
        <f>INDEX(lehmad!D$2:D$412,MATCH(klypsid!$B5612,lehmad!$A$2:$A$412,0))</f>
        <v>121</v>
      </c>
      <c r="N5612">
        <f>INDEX(lehmad!E$2:E$412,MATCH(klypsid!$B5612,lehmad!$A$2:$A$412,0))</f>
        <v>0.92200000000000004</v>
      </c>
      <c r="O5612" t="str">
        <f>INDEX(lehmad!F$2:F$412,MATCH(klypsid!$B5612,lehmad!$A$2:$A$412,0))</f>
        <v>DYNASTY-ET</v>
      </c>
      <c r="P5612">
        <f>INDEX(lehmad!G$2:G$412,MATCH(klypsid!$B5612,lehmad!$A$2:$A$412,0))</f>
        <v>2002</v>
      </c>
      <c r="Q5612" s="2">
        <f>INDEX(lehmad!H$2:H$412,MATCH(klypsid!$B5612,lehmad!$A$2:$A$412,0))</f>
        <v>36044</v>
      </c>
      <c r="R5612">
        <f>INDEX(lehmad!I$2:I$412,MATCH(klypsid!$B5612,lehmad!$A$2:$A$412,0))</f>
        <v>124</v>
      </c>
      <c r="S5612">
        <f t="shared" si="610"/>
        <v>1</v>
      </c>
      <c r="T5612">
        <f t="shared" si="611"/>
        <v>224</v>
      </c>
      <c r="U5612">
        <f t="shared" si="612"/>
        <v>3</v>
      </c>
      <c r="V5612">
        <f t="shared" si="613"/>
        <v>6.9476661567960107</v>
      </c>
      <c r="W5612">
        <f t="shared" si="614"/>
        <v>7</v>
      </c>
      <c r="X5612">
        <f t="shared" si="615"/>
        <v>35</v>
      </c>
    </row>
    <row r="5613" spans="1:24" x14ac:dyDescent="0.25">
      <c r="A5613">
        <v>4053</v>
      </c>
      <c r="B5613" t="str">
        <f t="shared" si="609"/>
        <v>E4053</v>
      </c>
      <c r="C5613" t="s">
        <v>185</v>
      </c>
      <c r="D5613">
        <v>1</v>
      </c>
      <c r="E5613" s="2">
        <v>39783</v>
      </c>
      <c r="F5613" s="2">
        <v>40037</v>
      </c>
      <c r="G5613">
        <v>32.1</v>
      </c>
      <c r="H5613">
        <v>3.67</v>
      </c>
      <c r="I5613">
        <v>3.88</v>
      </c>
      <c r="J5613">
        <v>640</v>
      </c>
      <c r="K5613" t="str">
        <f>INDEX(lehmad!B$2:B$412,MATCH(klypsid!$B5613,lehmad!$A$2:$A$412,0))</f>
        <v>29.06.2006</v>
      </c>
      <c r="L5613">
        <f>INDEX(lehmad!C$2:C$412,MATCH(klypsid!$B5613,lehmad!$A$2:$A$412,0))</f>
        <v>56172</v>
      </c>
      <c r="M5613">
        <f>INDEX(lehmad!D$2:D$412,MATCH(klypsid!$B5613,lehmad!$A$2:$A$412,0))</f>
        <v>121</v>
      </c>
      <c r="N5613">
        <f>INDEX(lehmad!E$2:E$412,MATCH(klypsid!$B5613,lehmad!$A$2:$A$412,0))</f>
        <v>0.92200000000000004</v>
      </c>
      <c r="O5613" t="str">
        <f>INDEX(lehmad!F$2:F$412,MATCH(klypsid!$B5613,lehmad!$A$2:$A$412,0))</f>
        <v>DYNASTY-ET</v>
      </c>
      <c r="P5613">
        <f>INDEX(lehmad!G$2:G$412,MATCH(klypsid!$B5613,lehmad!$A$2:$A$412,0))</f>
        <v>2002</v>
      </c>
      <c r="Q5613" s="2">
        <f>INDEX(lehmad!H$2:H$412,MATCH(klypsid!$B5613,lehmad!$A$2:$A$412,0))</f>
        <v>36044</v>
      </c>
      <c r="R5613">
        <f>INDEX(lehmad!I$2:I$412,MATCH(klypsid!$B5613,lehmad!$A$2:$A$412,0))</f>
        <v>124</v>
      </c>
      <c r="S5613">
        <f t="shared" si="610"/>
        <v>1</v>
      </c>
      <c r="T5613">
        <f t="shared" si="611"/>
        <v>254</v>
      </c>
      <c r="U5613">
        <f t="shared" si="612"/>
        <v>3</v>
      </c>
      <c r="V5613">
        <f t="shared" si="613"/>
        <v>5.6780719051126383</v>
      </c>
      <c r="W5613">
        <f t="shared" si="614"/>
        <v>8</v>
      </c>
      <c r="X5613">
        <f t="shared" si="615"/>
        <v>30</v>
      </c>
    </row>
    <row r="5614" spans="1:24" x14ac:dyDescent="0.25">
      <c r="A5614">
        <v>4053</v>
      </c>
      <c r="B5614" t="str">
        <f t="shared" si="609"/>
        <v>E4053</v>
      </c>
      <c r="C5614" t="s">
        <v>185</v>
      </c>
      <c r="D5614">
        <v>1</v>
      </c>
      <c r="E5614" s="2">
        <v>39783</v>
      </c>
      <c r="F5614" s="2">
        <v>40066</v>
      </c>
      <c r="G5614">
        <v>31.2</v>
      </c>
      <c r="H5614">
        <v>4.49</v>
      </c>
      <c r="I5614">
        <v>4.07</v>
      </c>
      <c r="J5614">
        <v>1161</v>
      </c>
      <c r="K5614" t="str">
        <f>INDEX(lehmad!B$2:B$412,MATCH(klypsid!$B5614,lehmad!$A$2:$A$412,0))</f>
        <v>29.06.2006</v>
      </c>
      <c r="L5614">
        <f>INDEX(lehmad!C$2:C$412,MATCH(klypsid!$B5614,lehmad!$A$2:$A$412,0))</f>
        <v>56172</v>
      </c>
      <c r="M5614">
        <f>INDEX(lehmad!D$2:D$412,MATCH(klypsid!$B5614,lehmad!$A$2:$A$412,0))</f>
        <v>121</v>
      </c>
      <c r="N5614">
        <f>INDEX(lehmad!E$2:E$412,MATCH(klypsid!$B5614,lehmad!$A$2:$A$412,0))</f>
        <v>0.92200000000000004</v>
      </c>
      <c r="O5614" t="str">
        <f>INDEX(lehmad!F$2:F$412,MATCH(klypsid!$B5614,lehmad!$A$2:$A$412,0))</f>
        <v>DYNASTY-ET</v>
      </c>
      <c r="P5614">
        <f>INDEX(lehmad!G$2:G$412,MATCH(klypsid!$B5614,lehmad!$A$2:$A$412,0))</f>
        <v>2002</v>
      </c>
      <c r="Q5614" s="2">
        <f>INDEX(lehmad!H$2:H$412,MATCH(klypsid!$B5614,lehmad!$A$2:$A$412,0))</f>
        <v>36044</v>
      </c>
      <c r="R5614">
        <f>INDEX(lehmad!I$2:I$412,MATCH(klypsid!$B5614,lehmad!$A$2:$A$412,0))</f>
        <v>124</v>
      </c>
      <c r="S5614">
        <f t="shared" si="610"/>
        <v>1</v>
      </c>
      <c r="T5614">
        <f t="shared" si="611"/>
        <v>283</v>
      </c>
      <c r="U5614">
        <f t="shared" si="612"/>
        <v>3</v>
      </c>
      <c r="V5614">
        <f t="shared" si="613"/>
        <v>6.5372960670908418</v>
      </c>
      <c r="W5614">
        <f t="shared" si="614"/>
        <v>9</v>
      </c>
      <c r="X5614">
        <f t="shared" si="615"/>
        <v>29</v>
      </c>
    </row>
    <row r="5615" spans="1:24" x14ac:dyDescent="0.25">
      <c r="A5615">
        <v>4053</v>
      </c>
      <c r="B5615" t="str">
        <f t="shared" si="609"/>
        <v>E4053</v>
      </c>
      <c r="C5615" t="s">
        <v>185</v>
      </c>
      <c r="D5615">
        <v>1</v>
      </c>
      <c r="E5615" s="2">
        <v>39783</v>
      </c>
      <c r="F5615" s="2">
        <v>40094</v>
      </c>
      <c r="G5615">
        <v>30.8</v>
      </c>
      <c r="H5615">
        <v>3.82</v>
      </c>
      <c r="I5615">
        <v>4.13</v>
      </c>
      <c r="J5615">
        <v>628</v>
      </c>
      <c r="K5615" t="str">
        <f>INDEX(lehmad!B$2:B$412,MATCH(klypsid!$B5615,lehmad!$A$2:$A$412,0))</f>
        <v>29.06.2006</v>
      </c>
      <c r="L5615">
        <f>INDEX(lehmad!C$2:C$412,MATCH(klypsid!$B5615,lehmad!$A$2:$A$412,0))</f>
        <v>56172</v>
      </c>
      <c r="M5615">
        <f>INDEX(lehmad!D$2:D$412,MATCH(klypsid!$B5615,lehmad!$A$2:$A$412,0))</f>
        <v>121</v>
      </c>
      <c r="N5615">
        <f>INDEX(lehmad!E$2:E$412,MATCH(klypsid!$B5615,lehmad!$A$2:$A$412,0))</f>
        <v>0.92200000000000004</v>
      </c>
      <c r="O5615" t="str">
        <f>INDEX(lehmad!F$2:F$412,MATCH(klypsid!$B5615,lehmad!$A$2:$A$412,0))</f>
        <v>DYNASTY-ET</v>
      </c>
      <c r="P5615">
        <f>INDEX(lehmad!G$2:G$412,MATCH(klypsid!$B5615,lehmad!$A$2:$A$412,0))</f>
        <v>2002</v>
      </c>
      <c r="Q5615" s="2">
        <f>INDEX(lehmad!H$2:H$412,MATCH(klypsid!$B5615,lehmad!$A$2:$A$412,0))</f>
        <v>36044</v>
      </c>
      <c r="R5615">
        <f>INDEX(lehmad!I$2:I$412,MATCH(klypsid!$B5615,lehmad!$A$2:$A$412,0))</f>
        <v>124</v>
      </c>
      <c r="S5615">
        <f t="shared" si="610"/>
        <v>1</v>
      </c>
      <c r="T5615">
        <f t="shared" si="611"/>
        <v>311</v>
      </c>
      <c r="U5615">
        <f t="shared" si="612"/>
        <v>3</v>
      </c>
      <c r="V5615">
        <f t="shared" si="613"/>
        <v>5.6507645591169027</v>
      </c>
      <c r="W5615">
        <f t="shared" si="614"/>
        <v>10</v>
      </c>
      <c r="X5615">
        <f t="shared" si="615"/>
        <v>28</v>
      </c>
    </row>
    <row r="5616" spans="1:24" x14ac:dyDescent="0.25">
      <c r="A5616">
        <v>4053</v>
      </c>
      <c r="B5616" t="str">
        <f t="shared" si="609"/>
        <v>E4053</v>
      </c>
      <c r="C5616" t="s">
        <v>185</v>
      </c>
      <c r="D5616">
        <v>1</v>
      </c>
      <c r="E5616" s="2">
        <v>39783</v>
      </c>
      <c r="F5616" s="2">
        <v>40125</v>
      </c>
      <c r="G5616">
        <v>33.4</v>
      </c>
      <c r="H5616">
        <v>4.2</v>
      </c>
      <c r="I5616">
        <v>3.99</v>
      </c>
      <c r="J5616">
        <v>407</v>
      </c>
      <c r="K5616" t="str">
        <f>INDEX(lehmad!B$2:B$412,MATCH(klypsid!$B5616,lehmad!$A$2:$A$412,0))</f>
        <v>29.06.2006</v>
      </c>
      <c r="L5616">
        <f>INDEX(lehmad!C$2:C$412,MATCH(klypsid!$B5616,lehmad!$A$2:$A$412,0))</f>
        <v>56172</v>
      </c>
      <c r="M5616">
        <f>INDEX(lehmad!D$2:D$412,MATCH(klypsid!$B5616,lehmad!$A$2:$A$412,0))</f>
        <v>121</v>
      </c>
      <c r="N5616">
        <f>INDEX(lehmad!E$2:E$412,MATCH(klypsid!$B5616,lehmad!$A$2:$A$412,0))</f>
        <v>0.92200000000000004</v>
      </c>
      <c r="O5616" t="str">
        <f>INDEX(lehmad!F$2:F$412,MATCH(klypsid!$B5616,lehmad!$A$2:$A$412,0))</f>
        <v>DYNASTY-ET</v>
      </c>
      <c r="P5616">
        <f>INDEX(lehmad!G$2:G$412,MATCH(klypsid!$B5616,lehmad!$A$2:$A$412,0))</f>
        <v>2002</v>
      </c>
      <c r="Q5616" s="2">
        <f>INDEX(lehmad!H$2:H$412,MATCH(klypsid!$B5616,lehmad!$A$2:$A$412,0))</f>
        <v>36044</v>
      </c>
      <c r="R5616">
        <f>INDEX(lehmad!I$2:I$412,MATCH(klypsid!$B5616,lehmad!$A$2:$A$412,0))</f>
        <v>124</v>
      </c>
      <c r="S5616">
        <f t="shared" si="610"/>
        <v>1</v>
      </c>
      <c r="T5616">
        <f t="shared" si="611"/>
        <v>342</v>
      </c>
      <c r="U5616">
        <f t="shared" si="612"/>
        <v>3</v>
      </c>
      <c r="V5616">
        <f t="shared" si="613"/>
        <v>5.0250287944915222</v>
      </c>
      <c r="W5616">
        <f t="shared" si="614"/>
        <v>11</v>
      </c>
      <c r="X5616">
        <f t="shared" si="615"/>
        <v>31</v>
      </c>
    </row>
    <row r="5617" spans="1:24" x14ac:dyDescent="0.25">
      <c r="A5617">
        <v>4053</v>
      </c>
      <c r="B5617" t="str">
        <f t="shared" si="609"/>
        <v>E4053</v>
      </c>
      <c r="C5617" t="s">
        <v>185</v>
      </c>
      <c r="D5617">
        <v>1</v>
      </c>
      <c r="E5617" s="2">
        <v>39783</v>
      </c>
      <c r="F5617" s="2">
        <v>40153</v>
      </c>
      <c r="G5617">
        <v>33.299999999999997</v>
      </c>
      <c r="H5617">
        <v>4.67</v>
      </c>
      <c r="I5617">
        <v>4</v>
      </c>
      <c r="J5617">
        <v>378</v>
      </c>
      <c r="K5617" t="str">
        <f>INDEX(lehmad!B$2:B$412,MATCH(klypsid!$B5617,lehmad!$A$2:$A$412,0))</f>
        <v>29.06.2006</v>
      </c>
      <c r="L5617">
        <f>INDEX(lehmad!C$2:C$412,MATCH(klypsid!$B5617,lehmad!$A$2:$A$412,0))</f>
        <v>56172</v>
      </c>
      <c r="M5617">
        <f>INDEX(lehmad!D$2:D$412,MATCH(klypsid!$B5617,lehmad!$A$2:$A$412,0))</f>
        <v>121</v>
      </c>
      <c r="N5617">
        <f>INDEX(lehmad!E$2:E$412,MATCH(klypsid!$B5617,lehmad!$A$2:$A$412,0))</f>
        <v>0.92200000000000004</v>
      </c>
      <c r="O5617" t="str">
        <f>INDEX(lehmad!F$2:F$412,MATCH(klypsid!$B5617,lehmad!$A$2:$A$412,0))</f>
        <v>DYNASTY-ET</v>
      </c>
      <c r="P5617">
        <f>INDEX(lehmad!G$2:G$412,MATCH(klypsid!$B5617,lehmad!$A$2:$A$412,0))</f>
        <v>2002</v>
      </c>
      <c r="Q5617" s="2">
        <f>INDEX(lehmad!H$2:H$412,MATCH(klypsid!$B5617,lehmad!$A$2:$A$412,0))</f>
        <v>36044</v>
      </c>
      <c r="R5617">
        <f>INDEX(lehmad!I$2:I$412,MATCH(klypsid!$B5617,lehmad!$A$2:$A$412,0))</f>
        <v>124</v>
      </c>
      <c r="S5617">
        <f t="shared" si="610"/>
        <v>1</v>
      </c>
      <c r="T5617">
        <f t="shared" si="611"/>
        <v>370</v>
      </c>
      <c r="U5617">
        <f t="shared" si="612"/>
        <v>3</v>
      </c>
      <c r="V5617">
        <f t="shared" si="613"/>
        <v>4.9183862344463476</v>
      </c>
      <c r="W5617">
        <f t="shared" si="614"/>
        <v>12</v>
      </c>
      <c r="X5617">
        <f t="shared" si="615"/>
        <v>28</v>
      </c>
    </row>
    <row r="5618" spans="1:24" x14ac:dyDescent="0.25">
      <c r="A5618">
        <v>4053</v>
      </c>
      <c r="B5618" t="str">
        <f t="shared" si="609"/>
        <v>E4053</v>
      </c>
      <c r="C5618" t="s">
        <v>185</v>
      </c>
      <c r="D5618">
        <v>1</v>
      </c>
      <c r="E5618" s="2">
        <v>39783</v>
      </c>
      <c r="F5618" s="2">
        <v>40186</v>
      </c>
      <c r="G5618">
        <v>18</v>
      </c>
      <c r="H5618">
        <v>4.9400000000000004</v>
      </c>
      <c r="I5618">
        <v>4.24</v>
      </c>
      <c r="J5618">
        <v>136</v>
      </c>
      <c r="K5618" t="str">
        <f>INDEX(lehmad!B$2:B$412,MATCH(klypsid!$B5618,lehmad!$A$2:$A$412,0))</f>
        <v>29.06.2006</v>
      </c>
      <c r="L5618">
        <f>INDEX(lehmad!C$2:C$412,MATCH(klypsid!$B5618,lehmad!$A$2:$A$412,0))</f>
        <v>56172</v>
      </c>
      <c r="M5618">
        <f>INDEX(lehmad!D$2:D$412,MATCH(klypsid!$B5618,lehmad!$A$2:$A$412,0))</f>
        <v>121</v>
      </c>
      <c r="N5618">
        <f>INDEX(lehmad!E$2:E$412,MATCH(klypsid!$B5618,lehmad!$A$2:$A$412,0))</f>
        <v>0.92200000000000004</v>
      </c>
      <c r="O5618" t="str">
        <f>INDEX(lehmad!F$2:F$412,MATCH(klypsid!$B5618,lehmad!$A$2:$A$412,0))</f>
        <v>DYNASTY-ET</v>
      </c>
      <c r="P5618">
        <f>INDEX(lehmad!G$2:G$412,MATCH(klypsid!$B5618,lehmad!$A$2:$A$412,0))</f>
        <v>2002</v>
      </c>
      <c r="Q5618" s="2">
        <f>INDEX(lehmad!H$2:H$412,MATCH(klypsid!$B5618,lehmad!$A$2:$A$412,0))</f>
        <v>36044</v>
      </c>
      <c r="R5618">
        <f>INDEX(lehmad!I$2:I$412,MATCH(klypsid!$B5618,lehmad!$A$2:$A$412,0))</f>
        <v>124</v>
      </c>
      <c r="S5618">
        <f t="shared" si="610"/>
        <v>1</v>
      </c>
      <c r="T5618">
        <f t="shared" si="611"/>
        <v>403</v>
      </c>
      <c r="U5618">
        <f t="shared" si="612"/>
        <v>3</v>
      </c>
      <c r="V5618">
        <f t="shared" si="613"/>
        <v>3.4436066514756147</v>
      </c>
      <c r="W5618">
        <f t="shared" si="614"/>
        <v>13</v>
      </c>
      <c r="X5618">
        <f t="shared" si="615"/>
        <v>33</v>
      </c>
    </row>
    <row r="5619" spans="1:24" x14ac:dyDescent="0.25">
      <c r="A5619">
        <v>4053</v>
      </c>
      <c r="B5619" t="str">
        <f t="shared" si="609"/>
        <v>E4053</v>
      </c>
      <c r="C5619" t="s">
        <v>185</v>
      </c>
      <c r="D5619">
        <v>1</v>
      </c>
      <c r="E5619" s="2">
        <v>39783</v>
      </c>
      <c r="F5619" s="2">
        <v>40214</v>
      </c>
      <c r="G5619">
        <v>23.4</v>
      </c>
      <c r="H5619">
        <v>5.0199999999999996</v>
      </c>
      <c r="I5619">
        <v>4.21</v>
      </c>
      <c r="J5619">
        <v>226</v>
      </c>
      <c r="K5619" t="str">
        <f>INDEX(lehmad!B$2:B$412,MATCH(klypsid!$B5619,lehmad!$A$2:$A$412,0))</f>
        <v>29.06.2006</v>
      </c>
      <c r="L5619">
        <f>INDEX(lehmad!C$2:C$412,MATCH(klypsid!$B5619,lehmad!$A$2:$A$412,0))</f>
        <v>56172</v>
      </c>
      <c r="M5619">
        <f>INDEX(lehmad!D$2:D$412,MATCH(klypsid!$B5619,lehmad!$A$2:$A$412,0))</f>
        <v>121</v>
      </c>
      <c r="N5619">
        <f>INDEX(lehmad!E$2:E$412,MATCH(klypsid!$B5619,lehmad!$A$2:$A$412,0))</f>
        <v>0.92200000000000004</v>
      </c>
      <c r="O5619" t="str">
        <f>INDEX(lehmad!F$2:F$412,MATCH(klypsid!$B5619,lehmad!$A$2:$A$412,0))</f>
        <v>DYNASTY-ET</v>
      </c>
      <c r="P5619">
        <f>INDEX(lehmad!G$2:G$412,MATCH(klypsid!$B5619,lehmad!$A$2:$A$412,0))</f>
        <v>2002</v>
      </c>
      <c r="Q5619" s="2">
        <f>INDEX(lehmad!H$2:H$412,MATCH(klypsid!$B5619,lehmad!$A$2:$A$412,0))</f>
        <v>36044</v>
      </c>
      <c r="R5619">
        <f>INDEX(lehmad!I$2:I$412,MATCH(klypsid!$B5619,lehmad!$A$2:$A$412,0))</f>
        <v>124</v>
      </c>
      <c r="S5619">
        <f t="shared" si="610"/>
        <v>1</v>
      </c>
      <c r="T5619">
        <f t="shared" si="611"/>
        <v>431</v>
      </c>
      <c r="U5619">
        <f t="shared" si="612"/>
        <v>3</v>
      </c>
      <c r="V5619">
        <f t="shared" si="613"/>
        <v>4.1763227726404626</v>
      </c>
      <c r="W5619">
        <f t="shared" si="614"/>
        <v>14</v>
      </c>
      <c r="X5619">
        <f t="shared" si="615"/>
        <v>28</v>
      </c>
    </row>
    <row r="5620" spans="1:24" x14ac:dyDescent="0.25">
      <c r="A5620">
        <v>4053</v>
      </c>
      <c r="B5620" t="str">
        <f t="shared" si="609"/>
        <v>E4053</v>
      </c>
      <c r="C5620" t="s">
        <v>185</v>
      </c>
      <c r="D5620">
        <v>1</v>
      </c>
      <c r="E5620" s="2">
        <v>39783</v>
      </c>
      <c r="F5620" s="2">
        <v>40242</v>
      </c>
      <c r="G5620">
        <v>22.2</v>
      </c>
      <c r="H5620">
        <v>4.9400000000000004</v>
      </c>
      <c r="I5620">
        <v>4.1100000000000003</v>
      </c>
      <c r="J5620">
        <v>110</v>
      </c>
      <c r="K5620" t="str">
        <f>INDEX(lehmad!B$2:B$412,MATCH(klypsid!$B5620,lehmad!$A$2:$A$412,0))</f>
        <v>29.06.2006</v>
      </c>
      <c r="L5620">
        <f>INDEX(lehmad!C$2:C$412,MATCH(klypsid!$B5620,lehmad!$A$2:$A$412,0))</f>
        <v>56172</v>
      </c>
      <c r="M5620">
        <f>INDEX(lehmad!D$2:D$412,MATCH(klypsid!$B5620,lehmad!$A$2:$A$412,0))</f>
        <v>121</v>
      </c>
      <c r="N5620">
        <f>INDEX(lehmad!E$2:E$412,MATCH(klypsid!$B5620,lehmad!$A$2:$A$412,0))</f>
        <v>0.92200000000000004</v>
      </c>
      <c r="O5620" t="str">
        <f>INDEX(lehmad!F$2:F$412,MATCH(klypsid!$B5620,lehmad!$A$2:$A$412,0))</f>
        <v>DYNASTY-ET</v>
      </c>
      <c r="P5620">
        <f>INDEX(lehmad!G$2:G$412,MATCH(klypsid!$B5620,lehmad!$A$2:$A$412,0))</f>
        <v>2002</v>
      </c>
      <c r="Q5620" s="2">
        <f>INDEX(lehmad!H$2:H$412,MATCH(klypsid!$B5620,lehmad!$A$2:$A$412,0))</f>
        <v>36044</v>
      </c>
      <c r="R5620">
        <f>INDEX(lehmad!I$2:I$412,MATCH(klypsid!$B5620,lehmad!$A$2:$A$412,0))</f>
        <v>124</v>
      </c>
      <c r="S5620">
        <f t="shared" si="610"/>
        <v>1</v>
      </c>
      <c r="T5620">
        <f t="shared" si="611"/>
        <v>459</v>
      </c>
      <c r="U5620">
        <f t="shared" si="612"/>
        <v>3</v>
      </c>
      <c r="V5620">
        <f t="shared" si="613"/>
        <v>3.1375035237499351</v>
      </c>
      <c r="W5620">
        <f t="shared" si="614"/>
        <v>15</v>
      </c>
      <c r="X5620">
        <f t="shared" si="615"/>
        <v>28</v>
      </c>
    </row>
    <row r="5621" spans="1:24" x14ac:dyDescent="0.25">
      <c r="A5621">
        <v>4053</v>
      </c>
      <c r="B5621" t="str">
        <f t="shared" si="609"/>
        <v>E4053</v>
      </c>
      <c r="C5621" t="s">
        <v>185</v>
      </c>
      <c r="D5621">
        <v>2</v>
      </c>
      <c r="E5621" s="2">
        <v>40314</v>
      </c>
      <c r="F5621" s="2">
        <v>40336</v>
      </c>
      <c r="G5621">
        <v>53.9</v>
      </c>
      <c r="H5621">
        <v>3.33</v>
      </c>
      <c r="I5621">
        <v>2.84</v>
      </c>
      <c r="J5621">
        <v>40</v>
      </c>
      <c r="K5621" t="str">
        <f>INDEX(lehmad!B$2:B$412,MATCH(klypsid!$B5621,lehmad!$A$2:$A$412,0))</f>
        <v>29.06.2006</v>
      </c>
      <c r="L5621">
        <f>INDEX(lehmad!C$2:C$412,MATCH(klypsid!$B5621,lehmad!$A$2:$A$412,0))</f>
        <v>56172</v>
      </c>
      <c r="M5621">
        <f>INDEX(lehmad!D$2:D$412,MATCH(klypsid!$B5621,lehmad!$A$2:$A$412,0))</f>
        <v>121</v>
      </c>
      <c r="N5621">
        <f>INDEX(lehmad!E$2:E$412,MATCH(klypsid!$B5621,lehmad!$A$2:$A$412,0))</f>
        <v>0.92200000000000004</v>
      </c>
      <c r="O5621" t="str">
        <f>INDEX(lehmad!F$2:F$412,MATCH(klypsid!$B5621,lehmad!$A$2:$A$412,0))</f>
        <v>DYNASTY-ET</v>
      </c>
      <c r="P5621">
        <f>INDEX(lehmad!G$2:G$412,MATCH(klypsid!$B5621,lehmad!$A$2:$A$412,0))</f>
        <v>2002</v>
      </c>
      <c r="Q5621" s="2">
        <f>INDEX(lehmad!H$2:H$412,MATCH(klypsid!$B5621,lehmad!$A$2:$A$412,0))</f>
        <v>36044</v>
      </c>
      <c r="R5621">
        <f>INDEX(lehmad!I$2:I$412,MATCH(klypsid!$B5621,lehmad!$A$2:$A$412,0))</f>
        <v>124</v>
      </c>
      <c r="S5621">
        <f t="shared" si="610"/>
        <v>2</v>
      </c>
      <c r="T5621">
        <f t="shared" si="611"/>
        <v>22</v>
      </c>
      <c r="U5621">
        <f t="shared" si="612"/>
        <v>1</v>
      </c>
      <c r="V5621">
        <f t="shared" si="613"/>
        <v>1.6780719051126378</v>
      </c>
      <c r="W5621">
        <f t="shared" si="614"/>
        <v>1</v>
      </c>
      <c r="X5621">
        <f t="shared" si="615"/>
        <v>22</v>
      </c>
    </row>
    <row r="5622" spans="1:24" x14ac:dyDescent="0.25">
      <c r="A5622">
        <v>4053</v>
      </c>
      <c r="B5622" t="str">
        <f t="shared" si="609"/>
        <v>E4053</v>
      </c>
      <c r="C5622" t="s">
        <v>185</v>
      </c>
      <c r="D5622">
        <v>2</v>
      </c>
      <c r="E5622" s="2">
        <v>40314</v>
      </c>
      <c r="F5622" s="2">
        <v>40371</v>
      </c>
      <c r="G5622">
        <v>49.9</v>
      </c>
      <c r="H5622">
        <v>3.27</v>
      </c>
      <c r="I5622">
        <v>2.54</v>
      </c>
      <c r="J5622">
        <v>20</v>
      </c>
      <c r="K5622" t="str">
        <f>INDEX(lehmad!B$2:B$412,MATCH(klypsid!$B5622,lehmad!$A$2:$A$412,0))</f>
        <v>29.06.2006</v>
      </c>
      <c r="L5622">
        <f>INDEX(lehmad!C$2:C$412,MATCH(klypsid!$B5622,lehmad!$A$2:$A$412,0))</f>
        <v>56172</v>
      </c>
      <c r="M5622">
        <f>INDEX(lehmad!D$2:D$412,MATCH(klypsid!$B5622,lehmad!$A$2:$A$412,0))</f>
        <v>121</v>
      </c>
      <c r="N5622">
        <f>INDEX(lehmad!E$2:E$412,MATCH(klypsid!$B5622,lehmad!$A$2:$A$412,0))</f>
        <v>0.92200000000000004</v>
      </c>
      <c r="O5622" t="str">
        <f>INDEX(lehmad!F$2:F$412,MATCH(klypsid!$B5622,lehmad!$A$2:$A$412,0))</f>
        <v>DYNASTY-ET</v>
      </c>
      <c r="P5622">
        <f>INDEX(lehmad!G$2:G$412,MATCH(klypsid!$B5622,lehmad!$A$2:$A$412,0))</f>
        <v>2002</v>
      </c>
      <c r="Q5622" s="2">
        <f>INDEX(lehmad!H$2:H$412,MATCH(klypsid!$B5622,lehmad!$A$2:$A$412,0))</f>
        <v>36044</v>
      </c>
      <c r="R5622">
        <f>INDEX(lehmad!I$2:I$412,MATCH(klypsid!$B5622,lehmad!$A$2:$A$412,0))</f>
        <v>124</v>
      </c>
      <c r="S5622">
        <f t="shared" si="610"/>
        <v>2</v>
      </c>
      <c r="T5622">
        <f t="shared" si="611"/>
        <v>57</v>
      </c>
      <c r="U5622">
        <f t="shared" si="612"/>
        <v>1</v>
      </c>
      <c r="V5622">
        <f t="shared" si="613"/>
        <v>0.67807190511263782</v>
      </c>
      <c r="W5622">
        <f t="shared" si="614"/>
        <v>2</v>
      </c>
      <c r="X5622">
        <f t="shared" si="615"/>
        <v>35</v>
      </c>
    </row>
    <row r="5623" spans="1:24" x14ac:dyDescent="0.25">
      <c r="A5623">
        <v>4053</v>
      </c>
      <c r="B5623" t="str">
        <f t="shared" si="609"/>
        <v>E4053</v>
      </c>
      <c r="C5623" t="s">
        <v>185</v>
      </c>
      <c r="D5623">
        <v>2</v>
      </c>
      <c r="E5623" s="2">
        <v>40314</v>
      </c>
      <c r="F5623" s="2">
        <v>40396</v>
      </c>
      <c r="G5623">
        <v>52.8</v>
      </c>
      <c r="H5623">
        <v>3.38</v>
      </c>
      <c r="I5623">
        <v>2.78</v>
      </c>
      <c r="J5623">
        <v>19</v>
      </c>
      <c r="K5623" t="str">
        <f>INDEX(lehmad!B$2:B$412,MATCH(klypsid!$B5623,lehmad!$A$2:$A$412,0))</f>
        <v>29.06.2006</v>
      </c>
      <c r="L5623">
        <f>INDEX(lehmad!C$2:C$412,MATCH(klypsid!$B5623,lehmad!$A$2:$A$412,0))</f>
        <v>56172</v>
      </c>
      <c r="M5623">
        <f>INDEX(lehmad!D$2:D$412,MATCH(klypsid!$B5623,lehmad!$A$2:$A$412,0))</f>
        <v>121</v>
      </c>
      <c r="N5623">
        <f>INDEX(lehmad!E$2:E$412,MATCH(klypsid!$B5623,lehmad!$A$2:$A$412,0))</f>
        <v>0.92200000000000004</v>
      </c>
      <c r="O5623" t="str">
        <f>INDEX(lehmad!F$2:F$412,MATCH(klypsid!$B5623,lehmad!$A$2:$A$412,0))</f>
        <v>DYNASTY-ET</v>
      </c>
      <c r="P5623">
        <f>INDEX(lehmad!G$2:G$412,MATCH(klypsid!$B5623,lehmad!$A$2:$A$412,0))</f>
        <v>2002</v>
      </c>
      <c r="Q5623" s="2">
        <f>INDEX(lehmad!H$2:H$412,MATCH(klypsid!$B5623,lehmad!$A$2:$A$412,0))</f>
        <v>36044</v>
      </c>
      <c r="R5623">
        <f>INDEX(lehmad!I$2:I$412,MATCH(klypsid!$B5623,lehmad!$A$2:$A$412,0))</f>
        <v>124</v>
      </c>
      <c r="S5623">
        <f t="shared" si="610"/>
        <v>2</v>
      </c>
      <c r="T5623">
        <f t="shared" si="611"/>
        <v>82</v>
      </c>
      <c r="U5623">
        <f t="shared" si="612"/>
        <v>2</v>
      </c>
      <c r="V5623">
        <f t="shared" si="613"/>
        <v>0.60407132366886085</v>
      </c>
      <c r="W5623">
        <f t="shared" si="614"/>
        <v>3</v>
      </c>
      <c r="X5623">
        <f t="shared" si="615"/>
        <v>25</v>
      </c>
    </row>
    <row r="5624" spans="1:24" x14ac:dyDescent="0.25">
      <c r="A5624">
        <v>4053</v>
      </c>
      <c r="B5624" t="str">
        <f t="shared" si="609"/>
        <v>E4053</v>
      </c>
      <c r="C5624" t="s">
        <v>185</v>
      </c>
      <c r="D5624">
        <v>2</v>
      </c>
      <c r="E5624" s="2">
        <v>40314</v>
      </c>
      <c r="F5624" s="2">
        <v>40434</v>
      </c>
      <c r="G5624">
        <v>49.1</v>
      </c>
      <c r="H5624">
        <v>4.03</v>
      </c>
      <c r="I5624">
        <v>3.25</v>
      </c>
      <c r="J5624">
        <v>13</v>
      </c>
      <c r="K5624" t="str">
        <f>INDEX(lehmad!B$2:B$412,MATCH(klypsid!$B5624,lehmad!$A$2:$A$412,0))</f>
        <v>29.06.2006</v>
      </c>
      <c r="L5624">
        <f>INDEX(lehmad!C$2:C$412,MATCH(klypsid!$B5624,lehmad!$A$2:$A$412,0))</f>
        <v>56172</v>
      </c>
      <c r="M5624">
        <f>INDEX(lehmad!D$2:D$412,MATCH(klypsid!$B5624,lehmad!$A$2:$A$412,0))</f>
        <v>121</v>
      </c>
      <c r="N5624">
        <f>INDEX(lehmad!E$2:E$412,MATCH(klypsid!$B5624,lehmad!$A$2:$A$412,0))</f>
        <v>0.92200000000000004</v>
      </c>
      <c r="O5624" t="str">
        <f>INDEX(lehmad!F$2:F$412,MATCH(klypsid!$B5624,lehmad!$A$2:$A$412,0))</f>
        <v>DYNASTY-ET</v>
      </c>
      <c r="P5624">
        <f>INDEX(lehmad!G$2:G$412,MATCH(klypsid!$B5624,lehmad!$A$2:$A$412,0))</f>
        <v>2002</v>
      </c>
      <c r="Q5624" s="2">
        <f>INDEX(lehmad!H$2:H$412,MATCH(klypsid!$B5624,lehmad!$A$2:$A$412,0))</f>
        <v>36044</v>
      </c>
      <c r="R5624">
        <f>INDEX(lehmad!I$2:I$412,MATCH(klypsid!$B5624,lehmad!$A$2:$A$412,0))</f>
        <v>124</v>
      </c>
      <c r="S5624">
        <f t="shared" si="610"/>
        <v>2</v>
      </c>
      <c r="T5624">
        <f t="shared" si="611"/>
        <v>120</v>
      </c>
      <c r="U5624">
        <f t="shared" si="612"/>
        <v>2</v>
      </c>
      <c r="V5624">
        <f t="shared" si="613"/>
        <v>5.6583528366367375E-2</v>
      </c>
      <c r="W5624">
        <f t="shared" si="614"/>
        <v>4</v>
      </c>
      <c r="X5624">
        <f t="shared" si="615"/>
        <v>38</v>
      </c>
    </row>
    <row r="5625" spans="1:24" x14ac:dyDescent="0.25">
      <c r="A5625">
        <v>4053</v>
      </c>
      <c r="B5625" t="str">
        <f t="shared" si="609"/>
        <v>E4053</v>
      </c>
      <c r="C5625" t="s">
        <v>185</v>
      </c>
      <c r="D5625">
        <v>2</v>
      </c>
      <c r="E5625" s="2">
        <v>40314</v>
      </c>
      <c r="F5625" s="2">
        <v>40462</v>
      </c>
      <c r="G5625">
        <v>52.8</v>
      </c>
      <c r="H5625">
        <v>4.2699999999999996</v>
      </c>
      <c r="I5625">
        <v>3.44</v>
      </c>
      <c r="J5625">
        <v>32</v>
      </c>
      <c r="K5625" t="str">
        <f>INDEX(lehmad!B$2:B$412,MATCH(klypsid!$B5625,lehmad!$A$2:$A$412,0))</f>
        <v>29.06.2006</v>
      </c>
      <c r="L5625">
        <f>INDEX(lehmad!C$2:C$412,MATCH(klypsid!$B5625,lehmad!$A$2:$A$412,0))</f>
        <v>56172</v>
      </c>
      <c r="M5625">
        <f>INDEX(lehmad!D$2:D$412,MATCH(klypsid!$B5625,lehmad!$A$2:$A$412,0))</f>
        <v>121</v>
      </c>
      <c r="N5625">
        <f>INDEX(lehmad!E$2:E$412,MATCH(klypsid!$B5625,lehmad!$A$2:$A$412,0))</f>
        <v>0.92200000000000004</v>
      </c>
      <c r="O5625" t="str">
        <f>INDEX(lehmad!F$2:F$412,MATCH(klypsid!$B5625,lehmad!$A$2:$A$412,0))</f>
        <v>DYNASTY-ET</v>
      </c>
      <c r="P5625">
        <f>INDEX(lehmad!G$2:G$412,MATCH(klypsid!$B5625,lehmad!$A$2:$A$412,0))</f>
        <v>2002</v>
      </c>
      <c r="Q5625" s="2">
        <f>INDEX(lehmad!H$2:H$412,MATCH(klypsid!$B5625,lehmad!$A$2:$A$412,0))</f>
        <v>36044</v>
      </c>
      <c r="R5625">
        <f>INDEX(lehmad!I$2:I$412,MATCH(klypsid!$B5625,lehmad!$A$2:$A$412,0))</f>
        <v>124</v>
      </c>
      <c r="S5625">
        <f t="shared" si="610"/>
        <v>2</v>
      </c>
      <c r="T5625">
        <f t="shared" si="611"/>
        <v>148</v>
      </c>
      <c r="U5625">
        <f t="shared" si="612"/>
        <v>2</v>
      </c>
      <c r="V5625">
        <f t="shared" si="613"/>
        <v>1.3561438102252752</v>
      </c>
      <c r="W5625">
        <f t="shared" si="614"/>
        <v>5</v>
      </c>
      <c r="X5625">
        <f t="shared" si="615"/>
        <v>28</v>
      </c>
    </row>
    <row r="5626" spans="1:24" x14ac:dyDescent="0.25">
      <c r="A5626">
        <v>4053</v>
      </c>
      <c r="B5626" t="str">
        <f t="shared" si="609"/>
        <v>E4053</v>
      </c>
      <c r="C5626" t="s">
        <v>185</v>
      </c>
      <c r="D5626">
        <v>2</v>
      </c>
      <c r="E5626" s="2">
        <v>40314</v>
      </c>
      <c r="F5626" s="2">
        <v>40493</v>
      </c>
      <c r="G5626">
        <v>48.6</v>
      </c>
      <c r="H5626">
        <v>4.38</v>
      </c>
      <c r="I5626">
        <v>3.41</v>
      </c>
      <c r="J5626">
        <v>14</v>
      </c>
      <c r="K5626" t="str">
        <f>INDEX(lehmad!B$2:B$412,MATCH(klypsid!$B5626,lehmad!$A$2:$A$412,0))</f>
        <v>29.06.2006</v>
      </c>
      <c r="L5626">
        <f>INDEX(lehmad!C$2:C$412,MATCH(klypsid!$B5626,lehmad!$A$2:$A$412,0))</f>
        <v>56172</v>
      </c>
      <c r="M5626">
        <f>INDEX(lehmad!D$2:D$412,MATCH(klypsid!$B5626,lehmad!$A$2:$A$412,0))</f>
        <v>121</v>
      </c>
      <c r="N5626">
        <f>INDEX(lehmad!E$2:E$412,MATCH(klypsid!$B5626,lehmad!$A$2:$A$412,0))</f>
        <v>0.92200000000000004</v>
      </c>
      <c r="O5626" t="str">
        <f>INDEX(lehmad!F$2:F$412,MATCH(klypsid!$B5626,lehmad!$A$2:$A$412,0))</f>
        <v>DYNASTY-ET</v>
      </c>
      <c r="P5626">
        <f>INDEX(lehmad!G$2:G$412,MATCH(klypsid!$B5626,lehmad!$A$2:$A$412,0))</f>
        <v>2002</v>
      </c>
      <c r="Q5626" s="2">
        <f>INDEX(lehmad!H$2:H$412,MATCH(klypsid!$B5626,lehmad!$A$2:$A$412,0))</f>
        <v>36044</v>
      </c>
      <c r="R5626">
        <f>INDEX(lehmad!I$2:I$412,MATCH(klypsid!$B5626,lehmad!$A$2:$A$412,0))</f>
        <v>124</v>
      </c>
      <c r="S5626">
        <f t="shared" si="610"/>
        <v>2</v>
      </c>
      <c r="T5626">
        <f t="shared" si="611"/>
        <v>179</v>
      </c>
      <c r="U5626">
        <f t="shared" si="612"/>
        <v>3</v>
      </c>
      <c r="V5626">
        <f t="shared" si="613"/>
        <v>0.16349873228287937</v>
      </c>
      <c r="W5626">
        <f t="shared" si="614"/>
        <v>6</v>
      </c>
      <c r="X5626">
        <f t="shared" si="615"/>
        <v>31</v>
      </c>
    </row>
    <row r="5627" spans="1:24" x14ac:dyDescent="0.25">
      <c r="A5627">
        <v>4053</v>
      </c>
      <c r="B5627" t="str">
        <f t="shared" si="609"/>
        <v>E4053</v>
      </c>
      <c r="C5627" t="s">
        <v>185</v>
      </c>
      <c r="D5627">
        <v>2</v>
      </c>
      <c r="E5627" s="2">
        <v>40314</v>
      </c>
      <c r="F5627" s="2">
        <v>40521</v>
      </c>
      <c r="G5627">
        <v>47.4</v>
      </c>
      <c r="H5627">
        <v>4.01</v>
      </c>
      <c r="I5627">
        <v>3.84</v>
      </c>
      <c r="J5627">
        <v>31</v>
      </c>
      <c r="K5627" t="str">
        <f>INDEX(lehmad!B$2:B$412,MATCH(klypsid!$B5627,lehmad!$A$2:$A$412,0))</f>
        <v>29.06.2006</v>
      </c>
      <c r="L5627">
        <f>INDEX(lehmad!C$2:C$412,MATCH(klypsid!$B5627,lehmad!$A$2:$A$412,0))</f>
        <v>56172</v>
      </c>
      <c r="M5627">
        <f>INDEX(lehmad!D$2:D$412,MATCH(klypsid!$B5627,lehmad!$A$2:$A$412,0))</f>
        <v>121</v>
      </c>
      <c r="N5627">
        <f>INDEX(lehmad!E$2:E$412,MATCH(klypsid!$B5627,lehmad!$A$2:$A$412,0))</f>
        <v>0.92200000000000004</v>
      </c>
      <c r="O5627" t="str">
        <f>INDEX(lehmad!F$2:F$412,MATCH(klypsid!$B5627,lehmad!$A$2:$A$412,0))</f>
        <v>DYNASTY-ET</v>
      </c>
      <c r="P5627">
        <f>INDEX(lehmad!G$2:G$412,MATCH(klypsid!$B5627,lehmad!$A$2:$A$412,0))</f>
        <v>2002</v>
      </c>
      <c r="Q5627" s="2">
        <f>INDEX(lehmad!H$2:H$412,MATCH(klypsid!$B5627,lehmad!$A$2:$A$412,0))</f>
        <v>36044</v>
      </c>
      <c r="R5627">
        <f>INDEX(lehmad!I$2:I$412,MATCH(klypsid!$B5627,lehmad!$A$2:$A$412,0))</f>
        <v>124</v>
      </c>
      <c r="S5627">
        <f t="shared" si="610"/>
        <v>2</v>
      </c>
      <c r="T5627">
        <f t="shared" si="611"/>
        <v>207</v>
      </c>
      <c r="U5627">
        <f t="shared" si="612"/>
        <v>3</v>
      </c>
      <c r="V5627">
        <f t="shared" si="613"/>
        <v>1.3103401206121505</v>
      </c>
      <c r="W5627">
        <f t="shared" si="614"/>
        <v>7</v>
      </c>
      <c r="X5627">
        <f t="shared" si="615"/>
        <v>28</v>
      </c>
    </row>
    <row r="5628" spans="1:24" x14ac:dyDescent="0.25">
      <c r="A5628">
        <v>4053</v>
      </c>
      <c r="B5628" t="str">
        <f t="shared" si="609"/>
        <v>E4053</v>
      </c>
      <c r="C5628" t="s">
        <v>185</v>
      </c>
      <c r="D5628">
        <v>2</v>
      </c>
      <c r="E5628" s="2">
        <v>40314</v>
      </c>
      <c r="F5628" s="2">
        <v>40556</v>
      </c>
      <c r="G5628">
        <v>44.9</v>
      </c>
      <c r="H5628">
        <v>5.1100000000000003</v>
      </c>
      <c r="I5628">
        <v>3.78</v>
      </c>
      <c r="J5628">
        <v>50</v>
      </c>
      <c r="K5628" t="str">
        <f>INDEX(lehmad!B$2:B$412,MATCH(klypsid!$B5628,lehmad!$A$2:$A$412,0))</f>
        <v>29.06.2006</v>
      </c>
      <c r="L5628">
        <f>INDEX(lehmad!C$2:C$412,MATCH(klypsid!$B5628,lehmad!$A$2:$A$412,0))</f>
        <v>56172</v>
      </c>
      <c r="M5628">
        <f>INDEX(lehmad!D$2:D$412,MATCH(klypsid!$B5628,lehmad!$A$2:$A$412,0))</f>
        <v>121</v>
      </c>
      <c r="N5628">
        <f>INDEX(lehmad!E$2:E$412,MATCH(klypsid!$B5628,lehmad!$A$2:$A$412,0))</f>
        <v>0.92200000000000004</v>
      </c>
      <c r="O5628" t="str">
        <f>INDEX(lehmad!F$2:F$412,MATCH(klypsid!$B5628,lehmad!$A$2:$A$412,0))</f>
        <v>DYNASTY-ET</v>
      </c>
      <c r="P5628">
        <f>INDEX(lehmad!G$2:G$412,MATCH(klypsid!$B5628,lehmad!$A$2:$A$412,0))</f>
        <v>2002</v>
      </c>
      <c r="Q5628" s="2">
        <f>INDEX(lehmad!H$2:H$412,MATCH(klypsid!$B5628,lehmad!$A$2:$A$412,0))</f>
        <v>36044</v>
      </c>
      <c r="R5628">
        <f>INDEX(lehmad!I$2:I$412,MATCH(klypsid!$B5628,lehmad!$A$2:$A$412,0))</f>
        <v>124</v>
      </c>
      <c r="S5628">
        <f t="shared" si="610"/>
        <v>2</v>
      </c>
      <c r="T5628">
        <f t="shared" si="611"/>
        <v>242</v>
      </c>
      <c r="U5628">
        <f t="shared" si="612"/>
        <v>3</v>
      </c>
      <c r="V5628">
        <f t="shared" si="613"/>
        <v>2</v>
      </c>
      <c r="W5628">
        <f t="shared" si="614"/>
        <v>8</v>
      </c>
      <c r="X5628">
        <f t="shared" si="615"/>
        <v>35</v>
      </c>
    </row>
    <row r="5629" spans="1:24" x14ac:dyDescent="0.25">
      <c r="A5629">
        <v>4057</v>
      </c>
      <c r="B5629" t="str">
        <f t="shared" si="609"/>
        <v>E4057</v>
      </c>
      <c r="C5629" t="s">
        <v>37</v>
      </c>
      <c r="D5629">
        <v>1</v>
      </c>
      <c r="E5629" s="2">
        <v>39639</v>
      </c>
      <c r="F5629" s="2">
        <v>39663</v>
      </c>
      <c r="G5629">
        <v>36.1</v>
      </c>
      <c r="H5629">
        <v>4.1900000000000004</v>
      </c>
      <c r="I5629">
        <v>3.07</v>
      </c>
      <c r="J5629">
        <v>494</v>
      </c>
      <c r="K5629" t="str">
        <f>INDEX(lehmad!B$2:B$412,MATCH(klypsid!$B5629,lehmad!$A$2:$A$412,0))</f>
        <v>1.07.2006</v>
      </c>
      <c r="L5629">
        <f>INDEX(lehmad!C$2:C$412,MATCH(klypsid!$B5629,lehmad!$A$2:$A$412,0))</f>
        <v>65210</v>
      </c>
      <c r="M5629">
        <f>INDEX(lehmad!D$2:D$412,MATCH(klypsid!$B5629,lehmad!$A$2:$A$412,0))</f>
        <v>115</v>
      </c>
      <c r="N5629">
        <f>INDEX(lehmad!E$2:E$412,MATCH(klypsid!$B5629,lehmad!$A$2:$A$412,0))</f>
        <v>1</v>
      </c>
      <c r="O5629" t="str">
        <f>INDEX(lehmad!F$2:F$412,MATCH(klypsid!$B5629,lehmad!$A$2:$A$412,0))</f>
        <v>LANCELOT-ET</v>
      </c>
      <c r="P5629">
        <f>INDEX(lehmad!G$2:G$412,MATCH(klypsid!$B5629,lehmad!$A$2:$A$412,0))</f>
        <v>1998</v>
      </c>
      <c r="Q5629" s="2">
        <f>INDEX(lehmad!H$2:H$412,MATCH(klypsid!$B5629,lehmad!$A$2:$A$412,0))</f>
        <v>35985</v>
      </c>
      <c r="R5629">
        <f>INDEX(lehmad!I$2:I$412,MATCH(klypsid!$B5629,lehmad!$A$2:$A$412,0))</f>
        <v>126</v>
      </c>
      <c r="S5629">
        <f t="shared" si="610"/>
        <v>1</v>
      </c>
      <c r="T5629">
        <f t="shared" si="611"/>
        <v>24</v>
      </c>
      <c r="U5629">
        <f t="shared" si="612"/>
        <v>1</v>
      </c>
      <c r="V5629">
        <f t="shared" si="613"/>
        <v>5.3045110418099526</v>
      </c>
      <c r="W5629">
        <f t="shared" si="614"/>
        <v>1</v>
      </c>
      <c r="X5629">
        <f t="shared" si="615"/>
        <v>24</v>
      </c>
    </row>
    <row r="5630" spans="1:24" x14ac:dyDescent="0.25">
      <c r="A5630">
        <v>4057</v>
      </c>
      <c r="B5630" t="str">
        <f t="shared" si="609"/>
        <v>E4057</v>
      </c>
      <c r="C5630" t="s">
        <v>37</v>
      </c>
      <c r="D5630">
        <v>1</v>
      </c>
      <c r="E5630" s="2">
        <v>39639</v>
      </c>
      <c r="F5630" s="2">
        <v>39693</v>
      </c>
      <c r="G5630">
        <v>38</v>
      </c>
      <c r="H5630">
        <v>3.67</v>
      </c>
      <c r="I5630">
        <v>3</v>
      </c>
      <c r="J5630">
        <v>187</v>
      </c>
      <c r="K5630" t="str">
        <f>INDEX(lehmad!B$2:B$412,MATCH(klypsid!$B5630,lehmad!$A$2:$A$412,0))</f>
        <v>1.07.2006</v>
      </c>
      <c r="L5630">
        <f>INDEX(lehmad!C$2:C$412,MATCH(klypsid!$B5630,lehmad!$A$2:$A$412,0))</f>
        <v>65210</v>
      </c>
      <c r="M5630">
        <f>INDEX(lehmad!D$2:D$412,MATCH(klypsid!$B5630,lehmad!$A$2:$A$412,0))</f>
        <v>115</v>
      </c>
      <c r="N5630">
        <f>INDEX(lehmad!E$2:E$412,MATCH(klypsid!$B5630,lehmad!$A$2:$A$412,0))</f>
        <v>1</v>
      </c>
      <c r="O5630" t="str">
        <f>INDEX(lehmad!F$2:F$412,MATCH(klypsid!$B5630,lehmad!$A$2:$A$412,0))</f>
        <v>LANCELOT-ET</v>
      </c>
      <c r="P5630">
        <f>INDEX(lehmad!G$2:G$412,MATCH(klypsid!$B5630,lehmad!$A$2:$A$412,0))</f>
        <v>1998</v>
      </c>
      <c r="Q5630" s="2">
        <f>INDEX(lehmad!H$2:H$412,MATCH(klypsid!$B5630,lehmad!$A$2:$A$412,0))</f>
        <v>35985</v>
      </c>
      <c r="R5630">
        <f>INDEX(lehmad!I$2:I$412,MATCH(klypsid!$B5630,lehmad!$A$2:$A$412,0))</f>
        <v>126</v>
      </c>
      <c r="S5630">
        <f t="shared" si="610"/>
        <v>1</v>
      </c>
      <c r="T5630">
        <f t="shared" si="611"/>
        <v>54</v>
      </c>
      <c r="U5630">
        <f t="shared" si="612"/>
        <v>1</v>
      </c>
      <c r="V5630">
        <f t="shared" si="613"/>
        <v>3.903038270112912</v>
      </c>
      <c r="W5630">
        <f t="shared" si="614"/>
        <v>2</v>
      </c>
      <c r="X5630">
        <f t="shared" si="615"/>
        <v>30</v>
      </c>
    </row>
    <row r="5631" spans="1:24" x14ac:dyDescent="0.25">
      <c r="A5631">
        <v>4057</v>
      </c>
      <c r="B5631" t="str">
        <f t="shared" si="609"/>
        <v>E4057</v>
      </c>
      <c r="C5631" t="s">
        <v>37</v>
      </c>
      <c r="D5631">
        <v>1</v>
      </c>
      <c r="E5631" s="2">
        <v>39639</v>
      </c>
      <c r="F5631" s="2">
        <v>39722</v>
      </c>
      <c r="G5631">
        <v>37.1</v>
      </c>
      <c r="H5631">
        <v>3.99</v>
      </c>
      <c r="I5631">
        <v>3.3</v>
      </c>
      <c r="J5631">
        <v>136</v>
      </c>
      <c r="K5631" t="str">
        <f>INDEX(lehmad!B$2:B$412,MATCH(klypsid!$B5631,lehmad!$A$2:$A$412,0))</f>
        <v>1.07.2006</v>
      </c>
      <c r="L5631">
        <f>INDEX(lehmad!C$2:C$412,MATCH(klypsid!$B5631,lehmad!$A$2:$A$412,0))</f>
        <v>65210</v>
      </c>
      <c r="M5631">
        <f>INDEX(lehmad!D$2:D$412,MATCH(klypsid!$B5631,lehmad!$A$2:$A$412,0))</f>
        <v>115</v>
      </c>
      <c r="N5631">
        <f>INDEX(lehmad!E$2:E$412,MATCH(klypsid!$B5631,lehmad!$A$2:$A$412,0))</f>
        <v>1</v>
      </c>
      <c r="O5631" t="str">
        <f>INDEX(lehmad!F$2:F$412,MATCH(klypsid!$B5631,lehmad!$A$2:$A$412,0))</f>
        <v>LANCELOT-ET</v>
      </c>
      <c r="P5631">
        <f>INDEX(lehmad!G$2:G$412,MATCH(klypsid!$B5631,lehmad!$A$2:$A$412,0))</f>
        <v>1998</v>
      </c>
      <c r="Q5631" s="2">
        <f>INDEX(lehmad!H$2:H$412,MATCH(klypsid!$B5631,lehmad!$A$2:$A$412,0))</f>
        <v>35985</v>
      </c>
      <c r="R5631">
        <f>INDEX(lehmad!I$2:I$412,MATCH(klypsid!$B5631,lehmad!$A$2:$A$412,0))</f>
        <v>126</v>
      </c>
      <c r="S5631">
        <f t="shared" si="610"/>
        <v>1</v>
      </c>
      <c r="T5631">
        <f t="shared" si="611"/>
        <v>83</v>
      </c>
      <c r="U5631">
        <f t="shared" si="612"/>
        <v>2</v>
      </c>
      <c r="V5631">
        <f t="shared" si="613"/>
        <v>3.4436066514756147</v>
      </c>
      <c r="W5631">
        <f t="shared" si="614"/>
        <v>3</v>
      </c>
      <c r="X5631">
        <f t="shared" si="615"/>
        <v>29</v>
      </c>
    </row>
    <row r="5632" spans="1:24" x14ac:dyDescent="0.25">
      <c r="A5632">
        <v>4057</v>
      </c>
      <c r="B5632" t="str">
        <f t="shared" si="609"/>
        <v>E4057</v>
      </c>
      <c r="C5632" t="s">
        <v>37</v>
      </c>
      <c r="D5632">
        <v>1</v>
      </c>
      <c r="E5632" s="2">
        <v>39639</v>
      </c>
      <c r="F5632" s="2">
        <v>39754</v>
      </c>
      <c r="G5632">
        <v>36</v>
      </c>
      <c r="H5632">
        <v>4.32</v>
      </c>
      <c r="I5632">
        <v>3.39</v>
      </c>
      <c r="J5632">
        <v>182</v>
      </c>
      <c r="K5632" t="str">
        <f>INDEX(lehmad!B$2:B$412,MATCH(klypsid!$B5632,lehmad!$A$2:$A$412,0))</f>
        <v>1.07.2006</v>
      </c>
      <c r="L5632">
        <f>INDEX(lehmad!C$2:C$412,MATCH(klypsid!$B5632,lehmad!$A$2:$A$412,0))</f>
        <v>65210</v>
      </c>
      <c r="M5632">
        <f>INDEX(lehmad!D$2:D$412,MATCH(klypsid!$B5632,lehmad!$A$2:$A$412,0))</f>
        <v>115</v>
      </c>
      <c r="N5632">
        <f>INDEX(lehmad!E$2:E$412,MATCH(klypsid!$B5632,lehmad!$A$2:$A$412,0))</f>
        <v>1</v>
      </c>
      <c r="O5632" t="str">
        <f>INDEX(lehmad!F$2:F$412,MATCH(klypsid!$B5632,lehmad!$A$2:$A$412,0))</f>
        <v>LANCELOT-ET</v>
      </c>
      <c r="P5632">
        <f>INDEX(lehmad!G$2:G$412,MATCH(klypsid!$B5632,lehmad!$A$2:$A$412,0))</f>
        <v>1998</v>
      </c>
      <c r="Q5632" s="2">
        <f>INDEX(lehmad!H$2:H$412,MATCH(klypsid!$B5632,lehmad!$A$2:$A$412,0))</f>
        <v>35985</v>
      </c>
      <c r="R5632">
        <f>INDEX(lehmad!I$2:I$412,MATCH(klypsid!$B5632,lehmad!$A$2:$A$412,0))</f>
        <v>126</v>
      </c>
      <c r="S5632">
        <f t="shared" si="610"/>
        <v>1</v>
      </c>
      <c r="T5632">
        <f t="shared" si="611"/>
        <v>115</v>
      </c>
      <c r="U5632">
        <f t="shared" si="612"/>
        <v>2</v>
      </c>
      <c r="V5632">
        <f t="shared" si="613"/>
        <v>3.8639384504239715</v>
      </c>
      <c r="W5632">
        <f t="shared" si="614"/>
        <v>4</v>
      </c>
      <c r="X5632">
        <f t="shared" si="615"/>
        <v>32</v>
      </c>
    </row>
    <row r="5633" spans="1:24" x14ac:dyDescent="0.25">
      <c r="A5633">
        <v>4057</v>
      </c>
      <c r="B5633" t="str">
        <f t="shared" si="609"/>
        <v>E4057</v>
      </c>
      <c r="C5633" t="s">
        <v>37</v>
      </c>
      <c r="D5633">
        <v>1</v>
      </c>
      <c r="E5633" s="2">
        <v>39639</v>
      </c>
      <c r="F5633" s="2">
        <v>39783</v>
      </c>
      <c r="G5633">
        <v>37.4</v>
      </c>
      <c r="H5633">
        <v>4.24</v>
      </c>
      <c r="I5633">
        <v>3.42</v>
      </c>
      <c r="J5633">
        <v>64</v>
      </c>
      <c r="K5633" t="str">
        <f>INDEX(lehmad!B$2:B$412,MATCH(klypsid!$B5633,lehmad!$A$2:$A$412,0))</f>
        <v>1.07.2006</v>
      </c>
      <c r="L5633">
        <f>INDEX(lehmad!C$2:C$412,MATCH(klypsid!$B5633,lehmad!$A$2:$A$412,0))</f>
        <v>65210</v>
      </c>
      <c r="M5633">
        <f>INDEX(lehmad!D$2:D$412,MATCH(klypsid!$B5633,lehmad!$A$2:$A$412,0))</f>
        <v>115</v>
      </c>
      <c r="N5633">
        <f>INDEX(lehmad!E$2:E$412,MATCH(klypsid!$B5633,lehmad!$A$2:$A$412,0))</f>
        <v>1</v>
      </c>
      <c r="O5633" t="str">
        <f>INDEX(lehmad!F$2:F$412,MATCH(klypsid!$B5633,lehmad!$A$2:$A$412,0))</f>
        <v>LANCELOT-ET</v>
      </c>
      <c r="P5633">
        <f>INDEX(lehmad!G$2:G$412,MATCH(klypsid!$B5633,lehmad!$A$2:$A$412,0))</f>
        <v>1998</v>
      </c>
      <c r="Q5633" s="2">
        <f>INDEX(lehmad!H$2:H$412,MATCH(klypsid!$B5633,lehmad!$A$2:$A$412,0))</f>
        <v>35985</v>
      </c>
      <c r="R5633">
        <f>INDEX(lehmad!I$2:I$412,MATCH(klypsid!$B5633,lehmad!$A$2:$A$412,0))</f>
        <v>126</v>
      </c>
      <c r="S5633">
        <f t="shared" si="610"/>
        <v>1</v>
      </c>
      <c r="T5633">
        <f t="shared" si="611"/>
        <v>144</v>
      </c>
      <c r="U5633">
        <f t="shared" si="612"/>
        <v>2</v>
      </c>
      <c r="V5633">
        <f t="shared" si="613"/>
        <v>2.3561438102252752</v>
      </c>
      <c r="W5633">
        <f t="shared" si="614"/>
        <v>5</v>
      </c>
      <c r="X5633">
        <f t="shared" si="615"/>
        <v>29</v>
      </c>
    </row>
    <row r="5634" spans="1:24" x14ac:dyDescent="0.25">
      <c r="A5634">
        <v>4057</v>
      </c>
      <c r="B5634" t="str">
        <f t="shared" ref="B5634:B5697" si="616">"E"&amp;A5634</f>
        <v>E4057</v>
      </c>
      <c r="C5634" t="s">
        <v>37</v>
      </c>
      <c r="D5634">
        <v>1</v>
      </c>
      <c r="E5634" s="2">
        <v>39639</v>
      </c>
      <c r="F5634" s="2">
        <v>39817</v>
      </c>
      <c r="G5634">
        <v>31.5</v>
      </c>
      <c r="H5634">
        <v>4.25</v>
      </c>
      <c r="I5634">
        <v>3.71</v>
      </c>
      <c r="J5634">
        <v>113</v>
      </c>
      <c r="K5634" t="str">
        <f>INDEX(lehmad!B$2:B$412,MATCH(klypsid!$B5634,lehmad!$A$2:$A$412,0))</f>
        <v>1.07.2006</v>
      </c>
      <c r="L5634">
        <f>INDEX(lehmad!C$2:C$412,MATCH(klypsid!$B5634,lehmad!$A$2:$A$412,0))</f>
        <v>65210</v>
      </c>
      <c r="M5634">
        <f>INDEX(lehmad!D$2:D$412,MATCH(klypsid!$B5634,lehmad!$A$2:$A$412,0))</f>
        <v>115</v>
      </c>
      <c r="N5634">
        <f>INDEX(lehmad!E$2:E$412,MATCH(klypsid!$B5634,lehmad!$A$2:$A$412,0))</f>
        <v>1</v>
      </c>
      <c r="O5634" t="str">
        <f>INDEX(lehmad!F$2:F$412,MATCH(klypsid!$B5634,lehmad!$A$2:$A$412,0))</f>
        <v>LANCELOT-ET</v>
      </c>
      <c r="P5634">
        <f>INDEX(lehmad!G$2:G$412,MATCH(klypsid!$B5634,lehmad!$A$2:$A$412,0))</f>
        <v>1998</v>
      </c>
      <c r="Q5634" s="2">
        <f>INDEX(lehmad!H$2:H$412,MATCH(klypsid!$B5634,lehmad!$A$2:$A$412,0))</f>
        <v>35985</v>
      </c>
      <c r="R5634">
        <f>INDEX(lehmad!I$2:I$412,MATCH(klypsid!$B5634,lehmad!$A$2:$A$412,0))</f>
        <v>126</v>
      </c>
      <c r="S5634">
        <f t="shared" ref="S5634:S5697" si="617">IF(D5634&lt;=3,D5634,4)</f>
        <v>1</v>
      </c>
      <c r="T5634">
        <f t="shared" ref="T5634:T5697" si="618">F5634-E5634</f>
        <v>178</v>
      </c>
      <c r="U5634">
        <f t="shared" ref="U5634:U5697" si="619">IF(T5634&lt;=60, 1, IF(T5634&lt;=150,2,3))</f>
        <v>3</v>
      </c>
      <c r="V5634">
        <f t="shared" si="613"/>
        <v>3.176322772640463</v>
      </c>
      <c r="W5634">
        <f t="shared" si="614"/>
        <v>6</v>
      </c>
      <c r="X5634">
        <f t="shared" si="615"/>
        <v>34</v>
      </c>
    </row>
    <row r="5635" spans="1:24" x14ac:dyDescent="0.25">
      <c r="A5635">
        <v>4057</v>
      </c>
      <c r="B5635" t="str">
        <f t="shared" si="616"/>
        <v>E4057</v>
      </c>
      <c r="C5635" t="s">
        <v>37</v>
      </c>
      <c r="D5635">
        <v>1</v>
      </c>
      <c r="E5635" s="2">
        <v>39639</v>
      </c>
      <c r="F5635" s="2">
        <v>39845</v>
      </c>
      <c r="G5635">
        <v>30.2</v>
      </c>
      <c r="H5635">
        <v>4.6900000000000004</v>
      </c>
      <c r="I5635">
        <v>3.95</v>
      </c>
      <c r="J5635">
        <v>329</v>
      </c>
      <c r="K5635" t="str">
        <f>INDEX(lehmad!B$2:B$412,MATCH(klypsid!$B5635,lehmad!$A$2:$A$412,0))</f>
        <v>1.07.2006</v>
      </c>
      <c r="L5635">
        <f>INDEX(lehmad!C$2:C$412,MATCH(klypsid!$B5635,lehmad!$A$2:$A$412,0))</f>
        <v>65210</v>
      </c>
      <c r="M5635">
        <f>INDEX(lehmad!D$2:D$412,MATCH(klypsid!$B5635,lehmad!$A$2:$A$412,0))</f>
        <v>115</v>
      </c>
      <c r="N5635">
        <f>INDEX(lehmad!E$2:E$412,MATCH(klypsid!$B5635,lehmad!$A$2:$A$412,0))</f>
        <v>1</v>
      </c>
      <c r="O5635" t="str">
        <f>INDEX(lehmad!F$2:F$412,MATCH(klypsid!$B5635,lehmad!$A$2:$A$412,0))</f>
        <v>LANCELOT-ET</v>
      </c>
      <c r="P5635">
        <f>INDEX(lehmad!G$2:G$412,MATCH(klypsid!$B5635,lehmad!$A$2:$A$412,0))</f>
        <v>1998</v>
      </c>
      <c r="Q5635" s="2">
        <f>INDEX(lehmad!H$2:H$412,MATCH(klypsid!$B5635,lehmad!$A$2:$A$412,0))</f>
        <v>35985</v>
      </c>
      <c r="R5635">
        <f>INDEX(lehmad!I$2:I$412,MATCH(klypsid!$B5635,lehmad!$A$2:$A$412,0))</f>
        <v>126</v>
      </c>
      <c r="S5635">
        <f t="shared" si="617"/>
        <v>1</v>
      </c>
      <c r="T5635">
        <f t="shared" si="618"/>
        <v>206</v>
      </c>
      <c r="U5635">
        <f t="shared" si="619"/>
        <v>3</v>
      </c>
      <c r="V5635">
        <f t="shared" ref="V5635:V5698" si="620">LOG(J5635/100,2)+3</f>
        <v>4.718087583960517</v>
      </c>
      <c r="W5635">
        <f t="shared" ref="W5635:W5698" si="621">IF(A5635&lt;&gt;A5634, 1, IF(D5635&lt;&gt;D5634, 1, W5634+1))</f>
        <v>7</v>
      </c>
      <c r="X5635">
        <f t="shared" ref="X5635:X5698" si="622">IF(AND(A5635=A5634,D5635=D5634), F5635-F5634, F5635-E5635)</f>
        <v>28</v>
      </c>
    </row>
    <row r="5636" spans="1:24" x14ac:dyDescent="0.25">
      <c r="A5636">
        <v>4057</v>
      </c>
      <c r="B5636" t="str">
        <f t="shared" si="616"/>
        <v>E4057</v>
      </c>
      <c r="C5636" t="s">
        <v>37</v>
      </c>
      <c r="D5636">
        <v>1</v>
      </c>
      <c r="E5636" s="2">
        <v>39639</v>
      </c>
      <c r="F5636" s="2">
        <v>39875</v>
      </c>
      <c r="G5636">
        <v>21.9</v>
      </c>
      <c r="H5636">
        <v>5.33</v>
      </c>
      <c r="I5636">
        <v>3.83</v>
      </c>
      <c r="J5636">
        <v>85</v>
      </c>
      <c r="K5636" t="str">
        <f>INDEX(lehmad!B$2:B$412,MATCH(klypsid!$B5636,lehmad!$A$2:$A$412,0))</f>
        <v>1.07.2006</v>
      </c>
      <c r="L5636">
        <f>INDEX(lehmad!C$2:C$412,MATCH(klypsid!$B5636,lehmad!$A$2:$A$412,0))</f>
        <v>65210</v>
      </c>
      <c r="M5636">
        <f>INDEX(lehmad!D$2:D$412,MATCH(klypsid!$B5636,lehmad!$A$2:$A$412,0))</f>
        <v>115</v>
      </c>
      <c r="N5636">
        <f>INDEX(lehmad!E$2:E$412,MATCH(klypsid!$B5636,lehmad!$A$2:$A$412,0))</f>
        <v>1</v>
      </c>
      <c r="O5636" t="str">
        <f>INDEX(lehmad!F$2:F$412,MATCH(klypsid!$B5636,lehmad!$A$2:$A$412,0))</f>
        <v>LANCELOT-ET</v>
      </c>
      <c r="P5636">
        <f>INDEX(lehmad!G$2:G$412,MATCH(klypsid!$B5636,lehmad!$A$2:$A$412,0))</f>
        <v>1998</v>
      </c>
      <c r="Q5636" s="2">
        <f>INDEX(lehmad!H$2:H$412,MATCH(klypsid!$B5636,lehmad!$A$2:$A$412,0))</f>
        <v>35985</v>
      </c>
      <c r="R5636">
        <f>INDEX(lehmad!I$2:I$412,MATCH(klypsid!$B5636,lehmad!$A$2:$A$412,0))</f>
        <v>126</v>
      </c>
      <c r="S5636">
        <f t="shared" si="617"/>
        <v>1</v>
      </c>
      <c r="T5636">
        <f t="shared" si="618"/>
        <v>236</v>
      </c>
      <c r="U5636">
        <f t="shared" si="619"/>
        <v>3</v>
      </c>
      <c r="V5636">
        <f t="shared" si="620"/>
        <v>2.7655347463629769</v>
      </c>
      <c r="W5636">
        <f t="shared" si="621"/>
        <v>8</v>
      </c>
      <c r="X5636">
        <f t="shared" si="622"/>
        <v>30</v>
      </c>
    </row>
    <row r="5637" spans="1:24" x14ac:dyDescent="0.25">
      <c r="A5637">
        <v>4057</v>
      </c>
      <c r="B5637" t="str">
        <f t="shared" si="616"/>
        <v>E4057</v>
      </c>
      <c r="C5637" t="s">
        <v>37</v>
      </c>
      <c r="D5637">
        <v>1</v>
      </c>
      <c r="E5637" s="2">
        <v>39639</v>
      </c>
      <c r="F5637" s="2">
        <v>39908</v>
      </c>
      <c r="G5637">
        <v>26.7</v>
      </c>
      <c r="H5637">
        <v>4.43</v>
      </c>
      <c r="I5637">
        <v>3.51</v>
      </c>
      <c r="J5637">
        <v>81</v>
      </c>
      <c r="K5637" t="str">
        <f>INDEX(lehmad!B$2:B$412,MATCH(klypsid!$B5637,lehmad!$A$2:$A$412,0))</f>
        <v>1.07.2006</v>
      </c>
      <c r="L5637">
        <f>INDEX(lehmad!C$2:C$412,MATCH(klypsid!$B5637,lehmad!$A$2:$A$412,0))</f>
        <v>65210</v>
      </c>
      <c r="M5637">
        <f>INDEX(lehmad!D$2:D$412,MATCH(klypsid!$B5637,lehmad!$A$2:$A$412,0))</f>
        <v>115</v>
      </c>
      <c r="N5637">
        <f>INDEX(lehmad!E$2:E$412,MATCH(klypsid!$B5637,lehmad!$A$2:$A$412,0))</f>
        <v>1</v>
      </c>
      <c r="O5637" t="str">
        <f>INDEX(lehmad!F$2:F$412,MATCH(klypsid!$B5637,lehmad!$A$2:$A$412,0))</f>
        <v>LANCELOT-ET</v>
      </c>
      <c r="P5637">
        <f>INDEX(lehmad!G$2:G$412,MATCH(klypsid!$B5637,lehmad!$A$2:$A$412,0))</f>
        <v>1998</v>
      </c>
      <c r="Q5637" s="2">
        <f>INDEX(lehmad!H$2:H$412,MATCH(klypsid!$B5637,lehmad!$A$2:$A$412,0))</f>
        <v>35985</v>
      </c>
      <c r="R5637">
        <f>INDEX(lehmad!I$2:I$412,MATCH(klypsid!$B5637,lehmad!$A$2:$A$412,0))</f>
        <v>126</v>
      </c>
      <c r="S5637">
        <f t="shared" si="617"/>
        <v>1</v>
      </c>
      <c r="T5637">
        <f t="shared" si="618"/>
        <v>269</v>
      </c>
      <c r="U5637">
        <f t="shared" si="619"/>
        <v>3</v>
      </c>
      <c r="V5637">
        <f t="shared" si="620"/>
        <v>2.6959938131098999</v>
      </c>
      <c r="W5637">
        <f t="shared" si="621"/>
        <v>9</v>
      </c>
      <c r="X5637">
        <f t="shared" si="622"/>
        <v>33</v>
      </c>
    </row>
    <row r="5638" spans="1:24" x14ac:dyDescent="0.25">
      <c r="A5638">
        <v>4057</v>
      </c>
      <c r="B5638" t="str">
        <f t="shared" si="616"/>
        <v>E4057</v>
      </c>
      <c r="C5638" t="s">
        <v>37</v>
      </c>
      <c r="D5638">
        <v>1</v>
      </c>
      <c r="E5638" s="2">
        <v>39639</v>
      </c>
      <c r="F5638" s="2">
        <v>39944</v>
      </c>
      <c r="G5638">
        <v>22.3</v>
      </c>
      <c r="H5638">
        <v>5.23</v>
      </c>
      <c r="I5638">
        <v>3.55</v>
      </c>
      <c r="J5638">
        <v>77</v>
      </c>
      <c r="K5638" t="str">
        <f>INDEX(lehmad!B$2:B$412,MATCH(klypsid!$B5638,lehmad!$A$2:$A$412,0))</f>
        <v>1.07.2006</v>
      </c>
      <c r="L5638">
        <f>INDEX(lehmad!C$2:C$412,MATCH(klypsid!$B5638,lehmad!$A$2:$A$412,0))</f>
        <v>65210</v>
      </c>
      <c r="M5638">
        <f>INDEX(lehmad!D$2:D$412,MATCH(klypsid!$B5638,lehmad!$A$2:$A$412,0))</f>
        <v>115</v>
      </c>
      <c r="N5638">
        <f>INDEX(lehmad!E$2:E$412,MATCH(klypsid!$B5638,lehmad!$A$2:$A$412,0))</f>
        <v>1</v>
      </c>
      <c r="O5638" t="str">
        <f>INDEX(lehmad!F$2:F$412,MATCH(klypsid!$B5638,lehmad!$A$2:$A$412,0))</f>
        <v>LANCELOT-ET</v>
      </c>
      <c r="P5638">
        <f>INDEX(lehmad!G$2:G$412,MATCH(klypsid!$B5638,lehmad!$A$2:$A$412,0))</f>
        <v>1998</v>
      </c>
      <c r="Q5638" s="2">
        <f>INDEX(lehmad!H$2:H$412,MATCH(klypsid!$B5638,lehmad!$A$2:$A$412,0))</f>
        <v>35985</v>
      </c>
      <c r="R5638">
        <f>INDEX(lehmad!I$2:I$412,MATCH(klypsid!$B5638,lehmad!$A$2:$A$412,0))</f>
        <v>126</v>
      </c>
      <c r="S5638">
        <f t="shared" si="617"/>
        <v>1</v>
      </c>
      <c r="T5638">
        <f t="shared" si="618"/>
        <v>305</v>
      </c>
      <c r="U5638">
        <f t="shared" si="619"/>
        <v>3</v>
      </c>
      <c r="V5638">
        <f t="shared" si="620"/>
        <v>2.6229303509201767</v>
      </c>
      <c r="W5638">
        <f t="shared" si="621"/>
        <v>10</v>
      </c>
      <c r="X5638">
        <f t="shared" si="622"/>
        <v>36</v>
      </c>
    </row>
    <row r="5639" spans="1:24" x14ac:dyDescent="0.25">
      <c r="A5639">
        <v>4059</v>
      </c>
      <c r="B5639" t="str">
        <f t="shared" si="616"/>
        <v>E4059</v>
      </c>
      <c r="C5639" t="s">
        <v>186</v>
      </c>
      <c r="D5639">
        <v>1</v>
      </c>
      <c r="E5639" s="2">
        <v>39815</v>
      </c>
      <c r="F5639" s="2">
        <v>39845</v>
      </c>
      <c r="G5639">
        <v>46.1</v>
      </c>
      <c r="H5639">
        <v>2.92</v>
      </c>
      <c r="I5639">
        <v>2.85</v>
      </c>
      <c r="J5639">
        <v>40</v>
      </c>
      <c r="K5639" t="str">
        <f>INDEX(lehmad!B$2:B$412,MATCH(klypsid!$B5639,lehmad!$A$2:$A$412,0))</f>
        <v>2.07.2006</v>
      </c>
      <c r="L5639">
        <f>INDEX(lehmad!C$2:C$412,MATCH(klypsid!$B5639,lehmad!$A$2:$A$412,0))</f>
        <v>56172</v>
      </c>
      <c r="M5639">
        <f>INDEX(lehmad!D$2:D$412,MATCH(klypsid!$B5639,lehmad!$A$2:$A$412,0))</f>
        <v>90</v>
      </c>
      <c r="N5639">
        <f>INDEX(lehmad!E$2:E$412,MATCH(klypsid!$B5639,lehmad!$A$2:$A$412,0))</f>
        <v>0.90700000000000003</v>
      </c>
      <c r="O5639" t="str">
        <f>INDEX(lehmad!F$2:F$412,MATCH(klypsid!$B5639,lehmad!$A$2:$A$412,0))</f>
        <v>DYNASTY-ET</v>
      </c>
      <c r="P5639">
        <f>INDEX(lehmad!G$2:G$412,MATCH(klypsid!$B5639,lehmad!$A$2:$A$412,0))</f>
        <v>2002</v>
      </c>
      <c r="Q5639" s="2">
        <f>INDEX(lehmad!H$2:H$412,MATCH(klypsid!$B5639,lehmad!$A$2:$A$412,0))</f>
        <v>36044</v>
      </c>
      <c r="R5639">
        <f>INDEX(lehmad!I$2:I$412,MATCH(klypsid!$B5639,lehmad!$A$2:$A$412,0))</f>
        <v>124</v>
      </c>
      <c r="S5639">
        <f t="shared" si="617"/>
        <v>1</v>
      </c>
      <c r="T5639">
        <f t="shared" si="618"/>
        <v>30</v>
      </c>
      <c r="U5639">
        <f t="shared" si="619"/>
        <v>1</v>
      </c>
      <c r="V5639">
        <f t="shared" si="620"/>
        <v>1.6780719051126378</v>
      </c>
      <c r="W5639">
        <f t="shared" si="621"/>
        <v>1</v>
      </c>
      <c r="X5639">
        <f t="shared" si="622"/>
        <v>30</v>
      </c>
    </row>
    <row r="5640" spans="1:24" x14ac:dyDescent="0.25">
      <c r="A5640">
        <v>4059</v>
      </c>
      <c r="B5640" t="str">
        <f t="shared" si="616"/>
        <v>E4059</v>
      </c>
      <c r="C5640" t="s">
        <v>186</v>
      </c>
      <c r="D5640">
        <v>1</v>
      </c>
      <c r="E5640" s="2">
        <v>39815</v>
      </c>
      <c r="F5640" s="2">
        <v>39875</v>
      </c>
      <c r="G5640">
        <v>44.1</v>
      </c>
      <c r="H5640">
        <v>2.73</v>
      </c>
      <c r="I5640">
        <v>3.01</v>
      </c>
      <c r="J5640">
        <v>29</v>
      </c>
      <c r="K5640" t="str">
        <f>INDEX(lehmad!B$2:B$412,MATCH(klypsid!$B5640,lehmad!$A$2:$A$412,0))</f>
        <v>2.07.2006</v>
      </c>
      <c r="L5640">
        <f>INDEX(lehmad!C$2:C$412,MATCH(klypsid!$B5640,lehmad!$A$2:$A$412,0))</f>
        <v>56172</v>
      </c>
      <c r="M5640">
        <f>INDEX(lehmad!D$2:D$412,MATCH(klypsid!$B5640,lehmad!$A$2:$A$412,0))</f>
        <v>90</v>
      </c>
      <c r="N5640">
        <f>INDEX(lehmad!E$2:E$412,MATCH(klypsid!$B5640,lehmad!$A$2:$A$412,0))</f>
        <v>0.90700000000000003</v>
      </c>
      <c r="O5640" t="str">
        <f>INDEX(lehmad!F$2:F$412,MATCH(klypsid!$B5640,lehmad!$A$2:$A$412,0))</f>
        <v>DYNASTY-ET</v>
      </c>
      <c r="P5640">
        <f>INDEX(lehmad!G$2:G$412,MATCH(klypsid!$B5640,lehmad!$A$2:$A$412,0))</f>
        <v>2002</v>
      </c>
      <c r="Q5640" s="2">
        <f>INDEX(lehmad!H$2:H$412,MATCH(klypsid!$B5640,lehmad!$A$2:$A$412,0))</f>
        <v>36044</v>
      </c>
      <c r="R5640">
        <f>INDEX(lehmad!I$2:I$412,MATCH(klypsid!$B5640,lehmad!$A$2:$A$412,0))</f>
        <v>124</v>
      </c>
      <c r="S5640">
        <f t="shared" si="617"/>
        <v>1</v>
      </c>
      <c r="T5640">
        <f t="shared" si="618"/>
        <v>60</v>
      </c>
      <c r="U5640">
        <f t="shared" si="619"/>
        <v>1</v>
      </c>
      <c r="V5640">
        <f t="shared" si="620"/>
        <v>1.2141248053528473</v>
      </c>
      <c r="W5640">
        <f t="shared" si="621"/>
        <v>2</v>
      </c>
      <c r="X5640">
        <f t="shared" si="622"/>
        <v>30</v>
      </c>
    </row>
    <row r="5641" spans="1:24" x14ac:dyDescent="0.25">
      <c r="A5641">
        <v>4059</v>
      </c>
      <c r="B5641" t="str">
        <f t="shared" si="616"/>
        <v>E4059</v>
      </c>
      <c r="C5641" t="s">
        <v>186</v>
      </c>
      <c r="D5641">
        <v>1</v>
      </c>
      <c r="E5641" s="2">
        <v>39815</v>
      </c>
      <c r="F5641" s="2">
        <v>39908</v>
      </c>
      <c r="G5641">
        <v>40.4</v>
      </c>
      <c r="H5641">
        <v>2.79</v>
      </c>
      <c r="I5641">
        <v>2.79</v>
      </c>
      <c r="J5641">
        <v>34</v>
      </c>
      <c r="K5641" t="str">
        <f>INDEX(lehmad!B$2:B$412,MATCH(klypsid!$B5641,lehmad!$A$2:$A$412,0))</f>
        <v>2.07.2006</v>
      </c>
      <c r="L5641">
        <f>INDEX(lehmad!C$2:C$412,MATCH(klypsid!$B5641,lehmad!$A$2:$A$412,0))</f>
        <v>56172</v>
      </c>
      <c r="M5641">
        <f>INDEX(lehmad!D$2:D$412,MATCH(klypsid!$B5641,lehmad!$A$2:$A$412,0))</f>
        <v>90</v>
      </c>
      <c r="N5641">
        <f>INDEX(lehmad!E$2:E$412,MATCH(klypsid!$B5641,lehmad!$A$2:$A$412,0))</f>
        <v>0.90700000000000003</v>
      </c>
      <c r="O5641" t="str">
        <f>INDEX(lehmad!F$2:F$412,MATCH(klypsid!$B5641,lehmad!$A$2:$A$412,0))</f>
        <v>DYNASTY-ET</v>
      </c>
      <c r="P5641">
        <f>INDEX(lehmad!G$2:G$412,MATCH(klypsid!$B5641,lehmad!$A$2:$A$412,0))</f>
        <v>2002</v>
      </c>
      <c r="Q5641" s="2">
        <f>INDEX(lehmad!H$2:H$412,MATCH(klypsid!$B5641,lehmad!$A$2:$A$412,0))</f>
        <v>36044</v>
      </c>
      <c r="R5641">
        <f>INDEX(lehmad!I$2:I$412,MATCH(klypsid!$B5641,lehmad!$A$2:$A$412,0))</f>
        <v>124</v>
      </c>
      <c r="S5641">
        <f t="shared" si="617"/>
        <v>1</v>
      </c>
      <c r="T5641">
        <f t="shared" si="618"/>
        <v>93</v>
      </c>
      <c r="U5641">
        <f t="shared" si="619"/>
        <v>2</v>
      </c>
      <c r="V5641">
        <f t="shared" si="620"/>
        <v>1.443606651475615</v>
      </c>
      <c r="W5641">
        <f t="shared" si="621"/>
        <v>3</v>
      </c>
      <c r="X5641">
        <f t="shared" si="622"/>
        <v>33</v>
      </c>
    </row>
    <row r="5642" spans="1:24" x14ac:dyDescent="0.25">
      <c r="A5642">
        <v>4059</v>
      </c>
      <c r="B5642" t="str">
        <f t="shared" si="616"/>
        <v>E4059</v>
      </c>
      <c r="C5642" t="s">
        <v>186</v>
      </c>
      <c r="D5642">
        <v>1</v>
      </c>
      <c r="E5642" s="2">
        <v>39815</v>
      </c>
      <c r="F5642" s="2">
        <v>39944</v>
      </c>
      <c r="G5642">
        <v>39</v>
      </c>
      <c r="H5642">
        <v>2.96</v>
      </c>
      <c r="I5642">
        <v>2.83</v>
      </c>
      <c r="J5642">
        <v>46</v>
      </c>
      <c r="K5642" t="str">
        <f>INDEX(lehmad!B$2:B$412,MATCH(klypsid!$B5642,lehmad!$A$2:$A$412,0))</f>
        <v>2.07.2006</v>
      </c>
      <c r="L5642">
        <f>INDEX(lehmad!C$2:C$412,MATCH(klypsid!$B5642,lehmad!$A$2:$A$412,0))</f>
        <v>56172</v>
      </c>
      <c r="M5642">
        <f>INDEX(lehmad!D$2:D$412,MATCH(klypsid!$B5642,lehmad!$A$2:$A$412,0))</f>
        <v>90</v>
      </c>
      <c r="N5642">
        <f>INDEX(lehmad!E$2:E$412,MATCH(klypsid!$B5642,lehmad!$A$2:$A$412,0))</f>
        <v>0.90700000000000003</v>
      </c>
      <c r="O5642" t="str">
        <f>INDEX(lehmad!F$2:F$412,MATCH(klypsid!$B5642,lehmad!$A$2:$A$412,0))</f>
        <v>DYNASTY-ET</v>
      </c>
      <c r="P5642">
        <f>INDEX(lehmad!G$2:G$412,MATCH(klypsid!$B5642,lehmad!$A$2:$A$412,0))</f>
        <v>2002</v>
      </c>
      <c r="Q5642" s="2">
        <f>INDEX(lehmad!H$2:H$412,MATCH(klypsid!$B5642,lehmad!$A$2:$A$412,0))</f>
        <v>36044</v>
      </c>
      <c r="R5642">
        <f>INDEX(lehmad!I$2:I$412,MATCH(klypsid!$B5642,lehmad!$A$2:$A$412,0))</f>
        <v>124</v>
      </c>
      <c r="S5642">
        <f t="shared" si="617"/>
        <v>1</v>
      </c>
      <c r="T5642">
        <f t="shared" si="618"/>
        <v>129</v>
      </c>
      <c r="U5642">
        <f t="shared" si="619"/>
        <v>2</v>
      </c>
      <c r="V5642">
        <f t="shared" si="620"/>
        <v>1.8797057662822882</v>
      </c>
      <c r="W5642">
        <f t="shared" si="621"/>
        <v>4</v>
      </c>
      <c r="X5642">
        <f t="shared" si="622"/>
        <v>36</v>
      </c>
    </row>
    <row r="5643" spans="1:24" x14ac:dyDescent="0.25">
      <c r="A5643">
        <v>4059</v>
      </c>
      <c r="B5643" t="str">
        <f t="shared" si="616"/>
        <v>E4059</v>
      </c>
      <c r="C5643" t="s">
        <v>186</v>
      </c>
      <c r="D5643">
        <v>1</v>
      </c>
      <c r="E5643" s="2">
        <v>39815</v>
      </c>
      <c r="F5643" s="2">
        <v>39972</v>
      </c>
      <c r="G5643">
        <v>33.5</v>
      </c>
      <c r="H5643">
        <v>2.67</v>
      </c>
      <c r="I5643">
        <v>3.22</v>
      </c>
      <c r="J5643">
        <v>72</v>
      </c>
      <c r="K5643" t="str">
        <f>INDEX(lehmad!B$2:B$412,MATCH(klypsid!$B5643,lehmad!$A$2:$A$412,0))</f>
        <v>2.07.2006</v>
      </c>
      <c r="L5643">
        <f>INDEX(lehmad!C$2:C$412,MATCH(klypsid!$B5643,lehmad!$A$2:$A$412,0))</f>
        <v>56172</v>
      </c>
      <c r="M5643">
        <f>INDEX(lehmad!D$2:D$412,MATCH(klypsid!$B5643,lehmad!$A$2:$A$412,0))</f>
        <v>90</v>
      </c>
      <c r="N5643">
        <f>INDEX(lehmad!E$2:E$412,MATCH(klypsid!$B5643,lehmad!$A$2:$A$412,0))</f>
        <v>0.90700000000000003</v>
      </c>
      <c r="O5643" t="str">
        <f>INDEX(lehmad!F$2:F$412,MATCH(klypsid!$B5643,lehmad!$A$2:$A$412,0))</f>
        <v>DYNASTY-ET</v>
      </c>
      <c r="P5643">
        <f>INDEX(lehmad!G$2:G$412,MATCH(klypsid!$B5643,lehmad!$A$2:$A$412,0))</f>
        <v>2002</v>
      </c>
      <c r="Q5643" s="2">
        <f>INDEX(lehmad!H$2:H$412,MATCH(klypsid!$B5643,lehmad!$A$2:$A$412,0))</f>
        <v>36044</v>
      </c>
      <c r="R5643">
        <f>INDEX(lehmad!I$2:I$412,MATCH(klypsid!$B5643,lehmad!$A$2:$A$412,0))</f>
        <v>124</v>
      </c>
      <c r="S5643">
        <f t="shared" si="617"/>
        <v>1</v>
      </c>
      <c r="T5643">
        <f t="shared" si="618"/>
        <v>157</v>
      </c>
      <c r="U5643">
        <f t="shared" si="619"/>
        <v>3</v>
      </c>
      <c r="V5643">
        <f t="shared" si="620"/>
        <v>2.5260688116675878</v>
      </c>
      <c r="W5643">
        <f t="shared" si="621"/>
        <v>5</v>
      </c>
      <c r="X5643">
        <f t="shared" si="622"/>
        <v>28</v>
      </c>
    </row>
    <row r="5644" spans="1:24" x14ac:dyDescent="0.25">
      <c r="A5644">
        <v>4059</v>
      </c>
      <c r="B5644" t="str">
        <f t="shared" si="616"/>
        <v>E4059</v>
      </c>
      <c r="C5644" t="s">
        <v>186</v>
      </c>
      <c r="D5644">
        <v>1</v>
      </c>
      <c r="E5644" s="2">
        <v>39815</v>
      </c>
      <c r="F5644" s="2">
        <v>40007</v>
      </c>
      <c r="G5644">
        <v>29.4</v>
      </c>
      <c r="H5644">
        <v>2.76</v>
      </c>
      <c r="I5644">
        <v>3.2</v>
      </c>
      <c r="J5644">
        <v>34</v>
      </c>
      <c r="K5644" t="str">
        <f>INDEX(lehmad!B$2:B$412,MATCH(klypsid!$B5644,lehmad!$A$2:$A$412,0))</f>
        <v>2.07.2006</v>
      </c>
      <c r="L5644">
        <f>INDEX(lehmad!C$2:C$412,MATCH(klypsid!$B5644,lehmad!$A$2:$A$412,0))</f>
        <v>56172</v>
      </c>
      <c r="M5644">
        <f>INDEX(lehmad!D$2:D$412,MATCH(klypsid!$B5644,lehmad!$A$2:$A$412,0))</f>
        <v>90</v>
      </c>
      <c r="N5644">
        <f>INDEX(lehmad!E$2:E$412,MATCH(klypsid!$B5644,lehmad!$A$2:$A$412,0))</f>
        <v>0.90700000000000003</v>
      </c>
      <c r="O5644" t="str">
        <f>INDEX(lehmad!F$2:F$412,MATCH(klypsid!$B5644,lehmad!$A$2:$A$412,0))</f>
        <v>DYNASTY-ET</v>
      </c>
      <c r="P5644">
        <f>INDEX(lehmad!G$2:G$412,MATCH(klypsid!$B5644,lehmad!$A$2:$A$412,0))</f>
        <v>2002</v>
      </c>
      <c r="Q5644" s="2">
        <f>INDEX(lehmad!H$2:H$412,MATCH(klypsid!$B5644,lehmad!$A$2:$A$412,0))</f>
        <v>36044</v>
      </c>
      <c r="R5644">
        <f>INDEX(lehmad!I$2:I$412,MATCH(klypsid!$B5644,lehmad!$A$2:$A$412,0))</f>
        <v>124</v>
      </c>
      <c r="S5644">
        <f t="shared" si="617"/>
        <v>1</v>
      </c>
      <c r="T5644">
        <f t="shared" si="618"/>
        <v>192</v>
      </c>
      <c r="U5644">
        <f t="shared" si="619"/>
        <v>3</v>
      </c>
      <c r="V5644">
        <f t="shared" si="620"/>
        <v>1.443606651475615</v>
      </c>
      <c r="W5644">
        <f t="shared" si="621"/>
        <v>6</v>
      </c>
      <c r="X5644">
        <f t="shared" si="622"/>
        <v>35</v>
      </c>
    </row>
    <row r="5645" spans="1:24" x14ac:dyDescent="0.25">
      <c r="A5645">
        <v>4059</v>
      </c>
      <c r="B5645" t="str">
        <f t="shared" si="616"/>
        <v>E4059</v>
      </c>
      <c r="C5645" t="s">
        <v>186</v>
      </c>
      <c r="D5645">
        <v>1</v>
      </c>
      <c r="E5645" s="2">
        <v>39815</v>
      </c>
      <c r="F5645" s="2">
        <v>40037</v>
      </c>
      <c r="G5645">
        <v>27.3</v>
      </c>
      <c r="H5645">
        <v>3.02</v>
      </c>
      <c r="I5645">
        <v>3.12</v>
      </c>
      <c r="J5645">
        <v>38</v>
      </c>
      <c r="K5645" t="str">
        <f>INDEX(lehmad!B$2:B$412,MATCH(klypsid!$B5645,lehmad!$A$2:$A$412,0))</f>
        <v>2.07.2006</v>
      </c>
      <c r="L5645">
        <f>INDEX(lehmad!C$2:C$412,MATCH(klypsid!$B5645,lehmad!$A$2:$A$412,0))</f>
        <v>56172</v>
      </c>
      <c r="M5645">
        <f>INDEX(lehmad!D$2:D$412,MATCH(klypsid!$B5645,lehmad!$A$2:$A$412,0))</f>
        <v>90</v>
      </c>
      <c r="N5645">
        <f>INDEX(lehmad!E$2:E$412,MATCH(klypsid!$B5645,lehmad!$A$2:$A$412,0))</f>
        <v>0.90700000000000003</v>
      </c>
      <c r="O5645" t="str">
        <f>INDEX(lehmad!F$2:F$412,MATCH(klypsid!$B5645,lehmad!$A$2:$A$412,0))</f>
        <v>DYNASTY-ET</v>
      </c>
      <c r="P5645">
        <f>INDEX(lehmad!G$2:G$412,MATCH(klypsid!$B5645,lehmad!$A$2:$A$412,0))</f>
        <v>2002</v>
      </c>
      <c r="Q5645" s="2">
        <f>INDEX(lehmad!H$2:H$412,MATCH(klypsid!$B5645,lehmad!$A$2:$A$412,0))</f>
        <v>36044</v>
      </c>
      <c r="R5645">
        <f>INDEX(lehmad!I$2:I$412,MATCH(klypsid!$B5645,lehmad!$A$2:$A$412,0))</f>
        <v>124</v>
      </c>
      <c r="S5645">
        <f t="shared" si="617"/>
        <v>1</v>
      </c>
      <c r="T5645">
        <f t="shared" si="618"/>
        <v>222</v>
      </c>
      <c r="U5645">
        <f t="shared" si="619"/>
        <v>3</v>
      </c>
      <c r="V5645">
        <f t="shared" si="620"/>
        <v>1.6040713236688608</v>
      </c>
      <c r="W5645">
        <f t="shared" si="621"/>
        <v>7</v>
      </c>
      <c r="X5645">
        <f t="shared" si="622"/>
        <v>30</v>
      </c>
    </row>
    <row r="5646" spans="1:24" x14ac:dyDescent="0.25">
      <c r="A5646">
        <v>4059</v>
      </c>
      <c r="B5646" t="str">
        <f t="shared" si="616"/>
        <v>E4059</v>
      </c>
      <c r="C5646" t="s">
        <v>186</v>
      </c>
      <c r="D5646">
        <v>1</v>
      </c>
      <c r="E5646" s="2">
        <v>39815</v>
      </c>
      <c r="F5646" s="2">
        <v>40066</v>
      </c>
      <c r="G5646">
        <v>41.3</v>
      </c>
      <c r="H5646">
        <v>3.26</v>
      </c>
      <c r="I5646">
        <v>2.87</v>
      </c>
      <c r="J5646">
        <v>82</v>
      </c>
      <c r="K5646" t="str">
        <f>INDEX(lehmad!B$2:B$412,MATCH(klypsid!$B5646,lehmad!$A$2:$A$412,0))</f>
        <v>2.07.2006</v>
      </c>
      <c r="L5646">
        <f>INDEX(lehmad!C$2:C$412,MATCH(klypsid!$B5646,lehmad!$A$2:$A$412,0))</f>
        <v>56172</v>
      </c>
      <c r="M5646">
        <f>INDEX(lehmad!D$2:D$412,MATCH(klypsid!$B5646,lehmad!$A$2:$A$412,0))</f>
        <v>90</v>
      </c>
      <c r="N5646">
        <f>INDEX(lehmad!E$2:E$412,MATCH(klypsid!$B5646,lehmad!$A$2:$A$412,0))</f>
        <v>0.90700000000000003</v>
      </c>
      <c r="O5646" t="str">
        <f>INDEX(lehmad!F$2:F$412,MATCH(klypsid!$B5646,lehmad!$A$2:$A$412,0))</f>
        <v>DYNASTY-ET</v>
      </c>
      <c r="P5646">
        <f>INDEX(lehmad!G$2:G$412,MATCH(klypsid!$B5646,lehmad!$A$2:$A$412,0))</f>
        <v>2002</v>
      </c>
      <c r="Q5646" s="2">
        <f>INDEX(lehmad!H$2:H$412,MATCH(klypsid!$B5646,lehmad!$A$2:$A$412,0))</f>
        <v>36044</v>
      </c>
      <c r="R5646">
        <f>INDEX(lehmad!I$2:I$412,MATCH(klypsid!$B5646,lehmad!$A$2:$A$412,0))</f>
        <v>124</v>
      </c>
      <c r="S5646">
        <f t="shared" si="617"/>
        <v>1</v>
      </c>
      <c r="T5646">
        <f t="shared" si="618"/>
        <v>251</v>
      </c>
      <c r="U5646">
        <f t="shared" si="619"/>
        <v>3</v>
      </c>
      <c r="V5646">
        <f t="shared" si="620"/>
        <v>2.713695814843359</v>
      </c>
      <c r="W5646">
        <f t="shared" si="621"/>
        <v>8</v>
      </c>
      <c r="X5646">
        <f t="shared" si="622"/>
        <v>29</v>
      </c>
    </row>
    <row r="5647" spans="1:24" x14ac:dyDescent="0.25">
      <c r="A5647">
        <v>4059</v>
      </c>
      <c r="B5647" t="str">
        <f t="shared" si="616"/>
        <v>E4059</v>
      </c>
      <c r="C5647" t="s">
        <v>186</v>
      </c>
      <c r="D5647">
        <v>1</v>
      </c>
      <c r="E5647" s="2">
        <v>39815</v>
      </c>
      <c r="F5647" s="2">
        <v>40094</v>
      </c>
      <c r="G5647">
        <v>28</v>
      </c>
      <c r="H5647">
        <v>2.54</v>
      </c>
      <c r="I5647">
        <v>2.87</v>
      </c>
      <c r="J5647">
        <v>67</v>
      </c>
      <c r="K5647" t="str">
        <f>INDEX(lehmad!B$2:B$412,MATCH(klypsid!$B5647,lehmad!$A$2:$A$412,0))</f>
        <v>2.07.2006</v>
      </c>
      <c r="L5647">
        <f>INDEX(lehmad!C$2:C$412,MATCH(klypsid!$B5647,lehmad!$A$2:$A$412,0))</f>
        <v>56172</v>
      </c>
      <c r="M5647">
        <f>INDEX(lehmad!D$2:D$412,MATCH(klypsid!$B5647,lehmad!$A$2:$A$412,0))</f>
        <v>90</v>
      </c>
      <c r="N5647">
        <f>INDEX(lehmad!E$2:E$412,MATCH(klypsid!$B5647,lehmad!$A$2:$A$412,0))</f>
        <v>0.90700000000000003</v>
      </c>
      <c r="O5647" t="str">
        <f>INDEX(lehmad!F$2:F$412,MATCH(klypsid!$B5647,lehmad!$A$2:$A$412,0))</f>
        <v>DYNASTY-ET</v>
      </c>
      <c r="P5647">
        <f>INDEX(lehmad!G$2:G$412,MATCH(klypsid!$B5647,lehmad!$A$2:$A$412,0))</f>
        <v>2002</v>
      </c>
      <c r="Q5647" s="2">
        <f>INDEX(lehmad!H$2:H$412,MATCH(klypsid!$B5647,lehmad!$A$2:$A$412,0))</f>
        <v>36044</v>
      </c>
      <c r="R5647">
        <f>INDEX(lehmad!I$2:I$412,MATCH(klypsid!$B5647,lehmad!$A$2:$A$412,0))</f>
        <v>124</v>
      </c>
      <c r="S5647">
        <f t="shared" si="617"/>
        <v>1</v>
      </c>
      <c r="T5647">
        <f t="shared" si="618"/>
        <v>279</v>
      </c>
      <c r="U5647">
        <f t="shared" si="619"/>
        <v>3</v>
      </c>
      <c r="V5647">
        <f t="shared" si="620"/>
        <v>2.4222330006830477</v>
      </c>
      <c r="W5647">
        <f t="shared" si="621"/>
        <v>9</v>
      </c>
      <c r="X5647">
        <f t="shared" si="622"/>
        <v>28</v>
      </c>
    </row>
    <row r="5648" spans="1:24" x14ac:dyDescent="0.25">
      <c r="A5648">
        <v>4059</v>
      </c>
      <c r="B5648" t="str">
        <f t="shared" si="616"/>
        <v>E4059</v>
      </c>
      <c r="C5648" t="s">
        <v>186</v>
      </c>
      <c r="D5648">
        <v>1</v>
      </c>
      <c r="E5648" s="2">
        <v>39815</v>
      </c>
      <c r="F5648" s="2">
        <v>40125</v>
      </c>
      <c r="G5648">
        <v>26.3</v>
      </c>
      <c r="H5648">
        <v>2.76</v>
      </c>
      <c r="I5648">
        <v>3.06</v>
      </c>
      <c r="J5648">
        <v>49</v>
      </c>
      <c r="K5648" t="str">
        <f>INDEX(lehmad!B$2:B$412,MATCH(klypsid!$B5648,lehmad!$A$2:$A$412,0))</f>
        <v>2.07.2006</v>
      </c>
      <c r="L5648">
        <f>INDEX(lehmad!C$2:C$412,MATCH(klypsid!$B5648,lehmad!$A$2:$A$412,0))</f>
        <v>56172</v>
      </c>
      <c r="M5648">
        <f>INDEX(lehmad!D$2:D$412,MATCH(klypsid!$B5648,lehmad!$A$2:$A$412,0))</f>
        <v>90</v>
      </c>
      <c r="N5648">
        <f>INDEX(lehmad!E$2:E$412,MATCH(klypsid!$B5648,lehmad!$A$2:$A$412,0))</f>
        <v>0.90700000000000003</v>
      </c>
      <c r="O5648" t="str">
        <f>INDEX(lehmad!F$2:F$412,MATCH(klypsid!$B5648,lehmad!$A$2:$A$412,0))</f>
        <v>DYNASTY-ET</v>
      </c>
      <c r="P5648">
        <f>INDEX(lehmad!G$2:G$412,MATCH(klypsid!$B5648,lehmad!$A$2:$A$412,0))</f>
        <v>2002</v>
      </c>
      <c r="Q5648" s="2">
        <f>INDEX(lehmad!H$2:H$412,MATCH(klypsid!$B5648,lehmad!$A$2:$A$412,0))</f>
        <v>36044</v>
      </c>
      <c r="R5648">
        <f>INDEX(lehmad!I$2:I$412,MATCH(klypsid!$B5648,lehmad!$A$2:$A$412,0))</f>
        <v>124</v>
      </c>
      <c r="S5648">
        <f t="shared" si="617"/>
        <v>1</v>
      </c>
      <c r="T5648">
        <f t="shared" si="618"/>
        <v>310</v>
      </c>
      <c r="U5648">
        <f t="shared" si="619"/>
        <v>3</v>
      </c>
      <c r="V5648">
        <f t="shared" si="620"/>
        <v>1.9708536543404835</v>
      </c>
      <c r="W5648">
        <f t="shared" si="621"/>
        <v>10</v>
      </c>
      <c r="X5648">
        <f t="shared" si="622"/>
        <v>31</v>
      </c>
    </row>
    <row r="5649" spans="1:24" x14ac:dyDescent="0.25">
      <c r="A5649">
        <v>4059</v>
      </c>
      <c r="B5649" t="str">
        <f t="shared" si="616"/>
        <v>E4059</v>
      </c>
      <c r="C5649" t="s">
        <v>186</v>
      </c>
      <c r="D5649">
        <v>1</v>
      </c>
      <c r="E5649" s="2">
        <v>39815</v>
      </c>
      <c r="F5649" s="2">
        <v>40153</v>
      </c>
      <c r="G5649">
        <v>25.5</v>
      </c>
      <c r="H5649">
        <v>2.95</v>
      </c>
      <c r="I5649">
        <v>2.94</v>
      </c>
      <c r="J5649">
        <v>56</v>
      </c>
      <c r="K5649" t="str">
        <f>INDEX(lehmad!B$2:B$412,MATCH(klypsid!$B5649,lehmad!$A$2:$A$412,0))</f>
        <v>2.07.2006</v>
      </c>
      <c r="L5649">
        <f>INDEX(lehmad!C$2:C$412,MATCH(klypsid!$B5649,lehmad!$A$2:$A$412,0))</f>
        <v>56172</v>
      </c>
      <c r="M5649">
        <f>INDEX(lehmad!D$2:D$412,MATCH(klypsid!$B5649,lehmad!$A$2:$A$412,0))</f>
        <v>90</v>
      </c>
      <c r="N5649">
        <f>INDEX(lehmad!E$2:E$412,MATCH(klypsid!$B5649,lehmad!$A$2:$A$412,0))</f>
        <v>0.90700000000000003</v>
      </c>
      <c r="O5649" t="str">
        <f>INDEX(lehmad!F$2:F$412,MATCH(klypsid!$B5649,lehmad!$A$2:$A$412,0))</f>
        <v>DYNASTY-ET</v>
      </c>
      <c r="P5649">
        <f>INDEX(lehmad!G$2:G$412,MATCH(klypsid!$B5649,lehmad!$A$2:$A$412,0))</f>
        <v>2002</v>
      </c>
      <c r="Q5649" s="2">
        <f>INDEX(lehmad!H$2:H$412,MATCH(klypsid!$B5649,lehmad!$A$2:$A$412,0))</f>
        <v>36044</v>
      </c>
      <c r="R5649">
        <f>INDEX(lehmad!I$2:I$412,MATCH(klypsid!$B5649,lehmad!$A$2:$A$412,0))</f>
        <v>124</v>
      </c>
      <c r="S5649">
        <f t="shared" si="617"/>
        <v>1</v>
      </c>
      <c r="T5649">
        <f t="shared" si="618"/>
        <v>338</v>
      </c>
      <c r="U5649">
        <f t="shared" si="619"/>
        <v>3</v>
      </c>
      <c r="V5649">
        <f t="shared" si="620"/>
        <v>2.1634987322828794</v>
      </c>
      <c r="W5649">
        <f t="shared" si="621"/>
        <v>11</v>
      </c>
      <c r="X5649">
        <f t="shared" si="622"/>
        <v>28</v>
      </c>
    </row>
    <row r="5650" spans="1:24" x14ac:dyDescent="0.25">
      <c r="A5650">
        <v>4059</v>
      </c>
      <c r="B5650" t="str">
        <f t="shared" si="616"/>
        <v>E4059</v>
      </c>
      <c r="C5650" t="s">
        <v>186</v>
      </c>
      <c r="D5650">
        <v>1</v>
      </c>
      <c r="E5650" s="2">
        <v>39815</v>
      </c>
      <c r="F5650" s="2">
        <v>40186</v>
      </c>
      <c r="G5650">
        <v>25.2</v>
      </c>
      <c r="H5650">
        <v>2.97</v>
      </c>
      <c r="I5650">
        <v>2.91</v>
      </c>
      <c r="J5650">
        <v>65</v>
      </c>
      <c r="K5650" t="str">
        <f>INDEX(lehmad!B$2:B$412,MATCH(klypsid!$B5650,lehmad!$A$2:$A$412,0))</f>
        <v>2.07.2006</v>
      </c>
      <c r="L5650">
        <f>INDEX(lehmad!C$2:C$412,MATCH(klypsid!$B5650,lehmad!$A$2:$A$412,0))</f>
        <v>56172</v>
      </c>
      <c r="M5650">
        <f>INDEX(lehmad!D$2:D$412,MATCH(klypsid!$B5650,lehmad!$A$2:$A$412,0))</f>
        <v>90</v>
      </c>
      <c r="N5650">
        <f>INDEX(lehmad!E$2:E$412,MATCH(klypsid!$B5650,lehmad!$A$2:$A$412,0))</f>
        <v>0.90700000000000003</v>
      </c>
      <c r="O5650" t="str">
        <f>INDEX(lehmad!F$2:F$412,MATCH(klypsid!$B5650,lehmad!$A$2:$A$412,0))</f>
        <v>DYNASTY-ET</v>
      </c>
      <c r="P5650">
        <f>INDEX(lehmad!G$2:G$412,MATCH(klypsid!$B5650,lehmad!$A$2:$A$412,0))</f>
        <v>2002</v>
      </c>
      <c r="Q5650" s="2">
        <f>INDEX(lehmad!H$2:H$412,MATCH(klypsid!$B5650,lehmad!$A$2:$A$412,0))</f>
        <v>36044</v>
      </c>
      <c r="R5650">
        <f>INDEX(lehmad!I$2:I$412,MATCH(klypsid!$B5650,lehmad!$A$2:$A$412,0))</f>
        <v>124</v>
      </c>
      <c r="S5650">
        <f t="shared" si="617"/>
        <v>1</v>
      </c>
      <c r="T5650">
        <f t="shared" si="618"/>
        <v>371</v>
      </c>
      <c r="U5650">
        <f t="shared" si="619"/>
        <v>3</v>
      </c>
      <c r="V5650">
        <f t="shared" si="620"/>
        <v>2.37851162325373</v>
      </c>
      <c r="W5650">
        <f t="shared" si="621"/>
        <v>12</v>
      </c>
      <c r="X5650">
        <f t="shared" si="622"/>
        <v>33</v>
      </c>
    </row>
    <row r="5651" spans="1:24" x14ac:dyDescent="0.25">
      <c r="A5651">
        <v>4059</v>
      </c>
      <c r="B5651" t="str">
        <f t="shared" si="616"/>
        <v>E4059</v>
      </c>
      <c r="C5651" t="s">
        <v>186</v>
      </c>
      <c r="D5651">
        <v>1</v>
      </c>
      <c r="E5651" s="2">
        <v>39815</v>
      </c>
      <c r="F5651" s="2">
        <v>40214</v>
      </c>
      <c r="G5651">
        <v>22.2</v>
      </c>
      <c r="H5651">
        <v>3.76</v>
      </c>
      <c r="I5651">
        <v>2.9</v>
      </c>
      <c r="J5651">
        <v>50</v>
      </c>
      <c r="K5651" t="str">
        <f>INDEX(lehmad!B$2:B$412,MATCH(klypsid!$B5651,lehmad!$A$2:$A$412,0))</f>
        <v>2.07.2006</v>
      </c>
      <c r="L5651">
        <f>INDEX(lehmad!C$2:C$412,MATCH(klypsid!$B5651,lehmad!$A$2:$A$412,0))</f>
        <v>56172</v>
      </c>
      <c r="M5651">
        <f>INDEX(lehmad!D$2:D$412,MATCH(klypsid!$B5651,lehmad!$A$2:$A$412,0))</f>
        <v>90</v>
      </c>
      <c r="N5651">
        <f>INDEX(lehmad!E$2:E$412,MATCH(klypsid!$B5651,lehmad!$A$2:$A$412,0))</f>
        <v>0.90700000000000003</v>
      </c>
      <c r="O5651" t="str">
        <f>INDEX(lehmad!F$2:F$412,MATCH(klypsid!$B5651,lehmad!$A$2:$A$412,0))</f>
        <v>DYNASTY-ET</v>
      </c>
      <c r="P5651">
        <f>INDEX(lehmad!G$2:G$412,MATCH(klypsid!$B5651,lehmad!$A$2:$A$412,0))</f>
        <v>2002</v>
      </c>
      <c r="Q5651" s="2">
        <f>INDEX(lehmad!H$2:H$412,MATCH(klypsid!$B5651,lehmad!$A$2:$A$412,0))</f>
        <v>36044</v>
      </c>
      <c r="R5651">
        <f>INDEX(lehmad!I$2:I$412,MATCH(klypsid!$B5651,lehmad!$A$2:$A$412,0))</f>
        <v>124</v>
      </c>
      <c r="S5651">
        <f t="shared" si="617"/>
        <v>1</v>
      </c>
      <c r="T5651">
        <f t="shared" si="618"/>
        <v>399</v>
      </c>
      <c r="U5651">
        <f t="shared" si="619"/>
        <v>3</v>
      </c>
      <c r="V5651">
        <f t="shared" si="620"/>
        <v>2</v>
      </c>
      <c r="W5651">
        <f t="shared" si="621"/>
        <v>13</v>
      </c>
      <c r="X5651">
        <f t="shared" si="622"/>
        <v>28</v>
      </c>
    </row>
    <row r="5652" spans="1:24" x14ac:dyDescent="0.25">
      <c r="A5652">
        <v>4059</v>
      </c>
      <c r="B5652" t="str">
        <f t="shared" si="616"/>
        <v>E4059</v>
      </c>
      <c r="C5652" t="s">
        <v>186</v>
      </c>
      <c r="D5652">
        <v>2</v>
      </c>
      <c r="E5652" s="2">
        <v>40302</v>
      </c>
      <c r="F5652" s="2">
        <v>40336</v>
      </c>
      <c r="G5652">
        <v>24.5</v>
      </c>
      <c r="H5652">
        <v>2.92</v>
      </c>
      <c r="I5652">
        <v>2.65</v>
      </c>
      <c r="J5652">
        <v>42</v>
      </c>
      <c r="K5652" t="str">
        <f>INDEX(lehmad!B$2:B$412,MATCH(klypsid!$B5652,lehmad!$A$2:$A$412,0))</f>
        <v>2.07.2006</v>
      </c>
      <c r="L5652">
        <f>INDEX(lehmad!C$2:C$412,MATCH(klypsid!$B5652,lehmad!$A$2:$A$412,0))</f>
        <v>56172</v>
      </c>
      <c r="M5652">
        <f>INDEX(lehmad!D$2:D$412,MATCH(klypsid!$B5652,lehmad!$A$2:$A$412,0))</f>
        <v>90</v>
      </c>
      <c r="N5652">
        <f>INDEX(lehmad!E$2:E$412,MATCH(klypsid!$B5652,lehmad!$A$2:$A$412,0))</f>
        <v>0.90700000000000003</v>
      </c>
      <c r="O5652" t="str">
        <f>INDEX(lehmad!F$2:F$412,MATCH(klypsid!$B5652,lehmad!$A$2:$A$412,0))</f>
        <v>DYNASTY-ET</v>
      </c>
      <c r="P5652">
        <f>INDEX(lehmad!G$2:G$412,MATCH(klypsid!$B5652,lehmad!$A$2:$A$412,0))</f>
        <v>2002</v>
      </c>
      <c r="Q5652" s="2">
        <f>INDEX(lehmad!H$2:H$412,MATCH(klypsid!$B5652,lehmad!$A$2:$A$412,0))</f>
        <v>36044</v>
      </c>
      <c r="R5652">
        <f>INDEX(lehmad!I$2:I$412,MATCH(klypsid!$B5652,lehmad!$A$2:$A$412,0))</f>
        <v>124</v>
      </c>
      <c r="S5652">
        <f t="shared" si="617"/>
        <v>2</v>
      </c>
      <c r="T5652">
        <f t="shared" si="618"/>
        <v>34</v>
      </c>
      <c r="U5652">
        <f t="shared" si="619"/>
        <v>1</v>
      </c>
      <c r="V5652">
        <f t="shared" si="620"/>
        <v>1.7484612330040357</v>
      </c>
      <c r="W5652">
        <f t="shared" si="621"/>
        <v>1</v>
      </c>
      <c r="X5652">
        <f t="shared" si="622"/>
        <v>34</v>
      </c>
    </row>
    <row r="5653" spans="1:24" x14ac:dyDescent="0.25">
      <c r="A5653">
        <v>4059</v>
      </c>
      <c r="B5653" t="str">
        <f t="shared" si="616"/>
        <v>E4059</v>
      </c>
      <c r="C5653" t="s">
        <v>186</v>
      </c>
      <c r="D5653">
        <v>2</v>
      </c>
      <c r="E5653" s="2">
        <v>40302</v>
      </c>
      <c r="F5653" s="2">
        <v>40371</v>
      </c>
      <c r="G5653">
        <v>31.6</v>
      </c>
      <c r="H5653">
        <v>2.73</v>
      </c>
      <c r="I5653">
        <v>2.57</v>
      </c>
      <c r="J5653">
        <v>20</v>
      </c>
      <c r="K5653" t="str">
        <f>INDEX(lehmad!B$2:B$412,MATCH(klypsid!$B5653,lehmad!$A$2:$A$412,0))</f>
        <v>2.07.2006</v>
      </c>
      <c r="L5653">
        <f>INDEX(lehmad!C$2:C$412,MATCH(klypsid!$B5653,lehmad!$A$2:$A$412,0))</f>
        <v>56172</v>
      </c>
      <c r="M5653">
        <f>INDEX(lehmad!D$2:D$412,MATCH(klypsid!$B5653,lehmad!$A$2:$A$412,0))</f>
        <v>90</v>
      </c>
      <c r="N5653">
        <f>INDEX(lehmad!E$2:E$412,MATCH(klypsid!$B5653,lehmad!$A$2:$A$412,0))</f>
        <v>0.90700000000000003</v>
      </c>
      <c r="O5653" t="str">
        <f>INDEX(lehmad!F$2:F$412,MATCH(klypsid!$B5653,lehmad!$A$2:$A$412,0))</f>
        <v>DYNASTY-ET</v>
      </c>
      <c r="P5653">
        <f>INDEX(lehmad!G$2:G$412,MATCH(klypsid!$B5653,lehmad!$A$2:$A$412,0))</f>
        <v>2002</v>
      </c>
      <c r="Q5653" s="2">
        <f>INDEX(lehmad!H$2:H$412,MATCH(klypsid!$B5653,lehmad!$A$2:$A$412,0))</f>
        <v>36044</v>
      </c>
      <c r="R5653">
        <f>INDEX(lehmad!I$2:I$412,MATCH(klypsid!$B5653,lehmad!$A$2:$A$412,0))</f>
        <v>124</v>
      </c>
      <c r="S5653">
        <f t="shared" si="617"/>
        <v>2</v>
      </c>
      <c r="T5653">
        <f t="shared" si="618"/>
        <v>69</v>
      </c>
      <c r="U5653">
        <f t="shared" si="619"/>
        <v>2</v>
      </c>
      <c r="V5653">
        <f t="shared" si="620"/>
        <v>0.67807190511263782</v>
      </c>
      <c r="W5653">
        <f t="shared" si="621"/>
        <v>2</v>
      </c>
      <c r="X5653">
        <f t="shared" si="622"/>
        <v>35</v>
      </c>
    </row>
    <row r="5654" spans="1:24" x14ac:dyDescent="0.25">
      <c r="A5654">
        <v>4059</v>
      </c>
      <c r="B5654" t="str">
        <f t="shared" si="616"/>
        <v>E4059</v>
      </c>
      <c r="C5654" t="s">
        <v>186</v>
      </c>
      <c r="D5654">
        <v>2</v>
      </c>
      <c r="E5654" s="2">
        <v>40302</v>
      </c>
      <c r="F5654" s="2">
        <v>40396</v>
      </c>
      <c r="G5654">
        <v>34.9</v>
      </c>
      <c r="H5654">
        <v>2.99</v>
      </c>
      <c r="I5654">
        <v>2.67</v>
      </c>
      <c r="J5654">
        <v>16</v>
      </c>
      <c r="K5654" t="str">
        <f>INDEX(lehmad!B$2:B$412,MATCH(klypsid!$B5654,lehmad!$A$2:$A$412,0))</f>
        <v>2.07.2006</v>
      </c>
      <c r="L5654">
        <f>INDEX(lehmad!C$2:C$412,MATCH(klypsid!$B5654,lehmad!$A$2:$A$412,0))</f>
        <v>56172</v>
      </c>
      <c r="M5654">
        <f>INDEX(lehmad!D$2:D$412,MATCH(klypsid!$B5654,lehmad!$A$2:$A$412,0))</f>
        <v>90</v>
      </c>
      <c r="N5654">
        <f>INDEX(lehmad!E$2:E$412,MATCH(klypsid!$B5654,lehmad!$A$2:$A$412,0))</f>
        <v>0.90700000000000003</v>
      </c>
      <c r="O5654" t="str">
        <f>INDEX(lehmad!F$2:F$412,MATCH(klypsid!$B5654,lehmad!$A$2:$A$412,0))</f>
        <v>DYNASTY-ET</v>
      </c>
      <c r="P5654">
        <f>INDEX(lehmad!G$2:G$412,MATCH(klypsid!$B5654,lehmad!$A$2:$A$412,0))</f>
        <v>2002</v>
      </c>
      <c r="Q5654" s="2">
        <f>INDEX(lehmad!H$2:H$412,MATCH(klypsid!$B5654,lehmad!$A$2:$A$412,0))</f>
        <v>36044</v>
      </c>
      <c r="R5654">
        <f>INDEX(lehmad!I$2:I$412,MATCH(klypsid!$B5654,lehmad!$A$2:$A$412,0))</f>
        <v>124</v>
      </c>
      <c r="S5654">
        <f t="shared" si="617"/>
        <v>2</v>
      </c>
      <c r="T5654">
        <f t="shared" si="618"/>
        <v>94</v>
      </c>
      <c r="U5654">
        <f t="shared" si="619"/>
        <v>2</v>
      </c>
      <c r="V5654">
        <f t="shared" si="620"/>
        <v>0.35614381022527519</v>
      </c>
      <c r="W5654">
        <f t="shared" si="621"/>
        <v>3</v>
      </c>
      <c r="X5654">
        <f t="shared" si="622"/>
        <v>25</v>
      </c>
    </row>
    <row r="5655" spans="1:24" x14ac:dyDescent="0.25">
      <c r="A5655">
        <v>4059</v>
      </c>
      <c r="B5655" t="str">
        <f t="shared" si="616"/>
        <v>E4059</v>
      </c>
      <c r="C5655" t="s">
        <v>186</v>
      </c>
      <c r="D5655">
        <v>2</v>
      </c>
      <c r="E5655" s="2">
        <v>40302</v>
      </c>
      <c r="F5655" s="2">
        <v>40434</v>
      </c>
      <c r="G5655">
        <v>34.799999999999997</v>
      </c>
      <c r="H5655">
        <v>2.4700000000000002</v>
      </c>
      <c r="I5655">
        <v>2.77</v>
      </c>
      <c r="J5655">
        <v>12</v>
      </c>
      <c r="K5655" t="str">
        <f>INDEX(lehmad!B$2:B$412,MATCH(klypsid!$B5655,lehmad!$A$2:$A$412,0))</f>
        <v>2.07.2006</v>
      </c>
      <c r="L5655">
        <f>INDEX(lehmad!C$2:C$412,MATCH(klypsid!$B5655,lehmad!$A$2:$A$412,0))</f>
        <v>56172</v>
      </c>
      <c r="M5655">
        <f>INDEX(lehmad!D$2:D$412,MATCH(klypsid!$B5655,lehmad!$A$2:$A$412,0))</f>
        <v>90</v>
      </c>
      <c r="N5655">
        <f>INDEX(lehmad!E$2:E$412,MATCH(klypsid!$B5655,lehmad!$A$2:$A$412,0))</f>
        <v>0.90700000000000003</v>
      </c>
      <c r="O5655" t="str">
        <f>INDEX(lehmad!F$2:F$412,MATCH(klypsid!$B5655,lehmad!$A$2:$A$412,0))</f>
        <v>DYNASTY-ET</v>
      </c>
      <c r="P5655">
        <f>INDEX(lehmad!G$2:G$412,MATCH(klypsid!$B5655,lehmad!$A$2:$A$412,0))</f>
        <v>2002</v>
      </c>
      <c r="Q5655" s="2">
        <f>INDEX(lehmad!H$2:H$412,MATCH(klypsid!$B5655,lehmad!$A$2:$A$412,0))</f>
        <v>36044</v>
      </c>
      <c r="R5655">
        <f>INDEX(lehmad!I$2:I$412,MATCH(klypsid!$B5655,lehmad!$A$2:$A$412,0))</f>
        <v>124</v>
      </c>
      <c r="S5655">
        <f t="shared" si="617"/>
        <v>2</v>
      </c>
      <c r="T5655">
        <f t="shared" si="618"/>
        <v>132</v>
      </c>
      <c r="U5655">
        <f t="shared" si="619"/>
        <v>2</v>
      </c>
      <c r="V5655">
        <f t="shared" si="620"/>
        <v>-5.8893689053568732E-2</v>
      </c>
      <c r="W5655">
        <f t="shared" si="621"/>
        <v>4</v>
      </c>
      <c r="X5655">
        <f t="shared" si="622"/>
        <v>38</v>
      </c>
    </row>
    <row r="5656" spans="1:24" x14ac:dyDescent="0.25">
      <c r="A5656">
        <v>4059</v>
      </c>
      <c r="B5656" t="str">
        <f t="shared" si="616"/>
        <v>E4059</v>
      </c>
      <c r="C5656" t="s">
        <v>186</v>
      </c>
      <c r="D5656">
        <v>2</v>
      </c>
      <c r="E5656" s="2">
        <v>40302</v>
      </c>
      <c r="F5656" s="2">
        <v>40462</v>
      </c>
      <c r="G5656">
        <v>31.6</v>
      </c>
      <c r="H5656">
        <v>3.1</v>
      </c>
      <c r="I5656">
        <v>2.97</v>
      </c>
      <c r="J5656">
        <v>19</v>
      </c>
      <c r="K5656" t="str">
        <f>INDEX(lehmad!B$2:B$412,MATCH(klypsid!$B5656,lehmad!$A$2:$A$412,0))</f>
        <v>2.07.2006</v>
      </c>
      <c r="L5656">
        <f>INDEX(lehmad!C$2:C$412,MATCH(klypsid!$B5656,lehmad!$A$2:$A$412,0))</f>
        <v>56172</v>
      </c>
      <c r="M5656">
        <f>INDEX(lehmad!D$2:D$412,MATCH(klypsid!$B5656,lehmad!$A$2:$A$412,0))</f>
        <v>90</v>
      </c>
      <c r="N5656">
        <f>INDEX(lehmad!E$2:E$412,MATCH(klypsid!$B5656,lehmad!$A$2:$A$412,0))</f>
        <v>0.90700000000000003</v>
      </c>
      <c r="O5656" t="str">
        <f>INDEX(lehmad!F$2:F$412,MATCH(klypsid!$B5656,lehmad!$A$2:$A$412,0))</f>
        <v>DYNASTY-ET</v>
      </c>
      <c r="P5656">
        <f>INDEX(lehmad!G$2:G$412,MATCH(klypsid!$B5656,lehmad!$A$2:$A$412,0))</f>
        <v>2002</v>
      </c>
      <c r="Q5656" s="2">
        <f>INDEX(lehmad!H$2:H$412,MATCH(klypsid!$B5656,lehmad!$A$2:$A$412,0))</f>
        <v>36044</v>
      </c>
      <c r="R5656">
        <f>INDEX(lehmad!I$2:I$412,MATCH(klypsid!$B5656,lehmad!$A$2:$A$412,0))</f>
        <v>124</v>
      </c>
      <c r="S5656">
        <f t="shared" si="617"/>
        <v>2</v>
      </c>
      <c r="T5656">
        <f t="shared" si="618"/>
        <v>160</v>
      </c>
      <c r="U5656">
        <f t="shared" si="619"/>
        <v>3</v>
      </c>
      <c r="V5656">
        <f t="shared" si="620"/>
        <v>0.60407132366886085</v>
      </c>
      <c r="W5656">
        <f t="shared" si="621"/>
        <v>5</v>
      </c>
      <c r="X5656">
        <f t="shared" si="622"/>
        <v>28</v>
      </c>
    </row>
    <row r="5657" spans="1:24" x14ac:dyDescent="0.25">
      <c r="A5657">
        <v>4059</v>
      </c>
      <c r="B5657" t="str">
        <f t="shared" si="616"/>
        <v>E4059</v>
      </c>
      <c r="C5657" t="s">
        <v>186</v>
      </c>
      <c r="D5657">
        <v>2</v>
      </c>
      <c r="E5657" s="2">
        <v>40302</v>
      </c>
      <c r="F5657" s="2">
        <v>40493</v>
      </c>
      <c r="G5657">
        <v>33.5</v>
      </c>
      <c r="H5657">
        <v>3.01</v>
      </c>
      <c r="I5657">
        <v>2.93</v>
      </c>
      <c r="J5657">
        <v>16</v>
      </c>
      <c r="K5657" t="str">
        <f>INDEX(lehmad!B$2:B$412,MATCH(klypsid!$B5657,lehmad!$A$2:$A$412,0))</f>
        <v>2.07.2006</v>
      </c>
      <c r="L5657">
        <f>INDEX(lehmad!C$2:C$412,MATCH(klypsid!$B5657,lehmad!$A$2:$A$412,0))</f>
        <v>56172</v>
      </c>
      <c r="M5657">
        <f>INDEX(lehmad!D$2:D$412,MATCH(klypsid!$B5657,lehmad!$A$2:$A$412,0))</f>
        <v>90</v>
      </c>
      <c r="N5657">
        <f>INDEX(lehmad!E$2:E$412,MATCH(klypsid!$B5657,lehmad!$A$2:$A$412,0))</f>
        <v>0.90700000000000003</v>
      </c>
      <c r="O5657" t="str">
        <f>INDEX(lehmad!F$2:F$412,MATCH(klypsid!$B5657,lehmad!$A$2:$A$412,0))</f>
        <v>DYNASTY-ET</v>
      </c>
      <c r="P5657">
        <f>INDEX(lehmad!G$2:G$412,MATCH(klypsid!$B5657,lehmad!$A$2:$A$412,0))</f>
        <v>2002</v>
      </c>
      <c r="Q5657" s="2">
        <f>INDEX(lehmad!H$2:H$412,MATCH(klypsid!$B5657,lehmad!$A$2:$A$412,0))</f>
        <v>36044</v>
      </c>
      <c r="R5657">
        <f>INDEX(lehmad!I$2:I$412,MATCH(klypsid!$B5657,lehmad!$A$2:$A$412,0))</f>
        <v>124</v>
      </c>
      <c r="S5657">
        <f t="shared" si="617"/>
        <v>2</v>
      </c>
      <c r="T5657">
        <f t="shared" si="618"/>
        <v>191</v>
      </c>
      <c r="U5657">
        <f t="shared" si="619"/>
        <v>3</v>
      </c>
      <c r="V5657">
        <f t="shared" si="620"/>
        <v>0.35614381022527519</v>
      </c>
      <c r="W5657">
        <f t="shared" si="621"/>
        <v>6</v>
      </c>
      <c r="X5657">
        <f t="shared" si="622"/>
        <v>31</v>
      </c>
    </row>
    <row r="5658" spans="1:24" x14ac:dyDescent="0.25">
      <c r="A5658">
        <v>4059</v>
      </c>
      <c r="B5658" t="str">
        <f t="shared" si="616"/>
        <v>E4059</v>
      </c>
      <c r="C5658" t="s">
        <v>186</v>
      </c>
      <c r="D5658">
        <v>2</v>
      </c>
      <c r="E5658" s="2">
        <v>40302</v>
      </c>
      <c r="F5658" s="2">
        <v>40521</v>
      </c>
      <c r="G5658">
        <v>28.7</v>
      </c>
      <c r="H5658">
        <v>3.33</v>
      </c>
      <c r="I5658">
        <v>2.92</v>
      </c>
      <c r="J5658">
        <v>20</v>
      </c>
      <c r="K5658" t="str">
        <f>INDEX(lehmad!B$2:B$412,MATCH(klypsid!$B5658,lehmad!$A$2:$A$412,0))</f>
        <v>2.07.2006</v>
      </c>
      <c r="L5658">
        <f>INDEX(lehmad!C$2:C$412,MATCH(klypsid!$B5658,lehmad!$A$2:$A$412,0))</f>
        <v>56172</v>
      </c>
      <c r="M5658">
        <f>INDEX(lehmad!D$2:D$412,MATCH(klypsid!$B5658,lehmad!$A$2:$A$412,0))</f>
        <v>90</v>
      </c>
      <c r="N5658">
        <f>INDEX(lehmad!E$2:E$412,MATCH(klypsid!$B5658,lehmad!$A$2:$A$412,0))</f>
        <v>0.90700000000000003</v>
      </c>
      <c r="O5658" t="str">
        <f>INDEX(lehmad!F$2:F$412,MATCH(klypsid!$B5658,lehmad!$A$2:$A$412,0))</f>
        <v>DYNASTY-ET</v>
      </c>
      <c r="P5658">
        <f>INDEX(lehmad!G$2:G$412,MATCH(klypsid!$B5658,lehmad!$A$2:$A$412,0))</f>
        <v>2002</v>
      </c>
      <c r="Q5658" s="2">
        <f>INDEX(lehmad!H$2:H$412,MATCH(klypsid!$B5658,lehmad!$A$2:$A$412,0))</f>
        <v>36044</v>
      </c>
      <c r="R5658">
        <f>INDEX(lehmad!I$2:I$412,MATCH(klypsid!$B5658,lehmad!$A$2:$A$412,0))</f>
        <v>124</v>
      </c>
      <c r="S5658">
        <f t="shared" si="617"/>
        <v>2</v>
      </c>
      <c r="T5658">
        <f t="shared" si="618"/>
        <v>219</v>
      </c>
      <c r="U5658">
        <f t="shared" si="619"/>
        <v>3</v>
      </c>
      <c r="V5658">
        <f t="shared" si="620"/>
        <v>0.67807190511263782</v>
      </c>
      <c r="W5658">
        <f t="shared" si="621"/>
        <v>7</v>
      </c>
      <c r="X5658">
        <f t="shared" si="622"/>
        <v>28</v>
      </c>
    </row>
    <row r="5659" spans="1:24" x14ac:dyDescent="0.25">
      <c r="A5659">
        <v>4059</v>
      </c>
      <c r="B5659" t="str">
        <f t="shared" si="616"/>
        <v>E4059</v>
      </c>
      <c r="C5659" t="s">
        <v>186</v>
      </c>
      <c r="D5659">
        <v>2</v>
      </c>
      <c r="E5659" s="2">
        <v>40302</v>
      </c>
      <c r="F5659" s="2">
        <v>40556</v>
      </c>
      <c r="G5659">
        <v>29.7</v>
      </c>
      <c r="H5659">
        <v>3.01</v>
      </c>
      <c r="I5659">
        <v>2.95</v>
      </c>
      <c r="J5659">
        <v>28</v>
      </c>
      <c r="K5659" t="str">
        <f>INDEX(lehmad!B$2:B$412,MATCH(klypsid!$B5659,lehmad!$A$2:$A$412,0))</f>
        <v>2.07.2006</v>
      </c>
      <c r="L5659">
        <f>INDEX(lehmad!C$2:C$412,MATCH(klypsid!$B5659,lehmad!$A$2:$A$412,0))</f>
        <v>56172</v>
      </c>
      <c r="M5659">
        <f>INDEX(lehmad!D$2:D$412,MATCH(klypsid!$B5659,lehmad!$A$2:$A$412,0))</f>
        <v>90</v>
      </c>
      <c r="N5659">
        <f>INDEX(lehmad!E$2:E$412,MATCH(klypsid!$B5659,lehmad!$A$2:$A$412,0))</f>
        <v>0.90700000000000003</v>
      </c>
      <c r="O5659" t="str">
        <f>INDEX(lehmad!F$2:F$412,MATCH(klypsid!$B5659,lehmad!$A$2:$A$412,0))</f>
        <v>DYNASTY-ET</v>
      </c>
      <c r="P5659">
        <f>INDEX(lehmad!G$2:G$412,MATCH(klypsid!$B5659,lehmad!$A$2:$A$412,0))</f>
        <v>2002</v>
      </c>
      <c r="Q5659" s="2">
        <f>INDEX(lehmad!H$2:H$412,MATCH(klypsid!$B5659,lehmad!$A$2:$A$412,0))</f>
        <v>36044</v>
      </c>
      <c r="R5659">
        <f>INDEX(lehmad!I$2:I$412,MATCH(klypsid!$B5659,lehmad!$A$2:$A$412,0))</f>
        <v>124</v>
      </c>
      <c r="S5659">
        <f t="shared" si="617"/>
        <v>2</v>
      </c>
      <c r="T5659">
        <f t="shared" si="618"/>
        <v>254</v>
      </c>
      <c r="U5659">
        <f t="shared" si="619"/>
        <v>3</v>
      </c>
      <c r="V5659">
        <f t="shared" si="620"/>
        <v>1.1634987322828796</v>
      </c>
      <c r="W5659">
        <f t="shared" si="621"/>
        <v>8</v>
      </c>
      <c r="X5659">
        <f t="shared" si="622"/>
        <v>35</v>
      </c>
    </row>
    <row r="5660" spans="1:24" x14ac:dyDescent="0.25">
      <c r="A5660">
        <v>4060</v>
      </c>
      <c r="B5660" t="str">
        <f t="shared" si="616"/>
        <v>E4060</v>
      </c>
      <c r="C5660" t="s">
        <v>73</v>
      </c>
      <c r="D5660">
        <v>1</v>
      </c>
      <c r="E5660" s="2">
        <v>39719</v>
      </c>
      <c r="F5660" s="2">
        <v>39754</v>
      </c>
      <c r="G5660">
        <v>45.8</v>
      </c>
      <c r="H5660">
        <v>3.37</v>
      </c>
      <c r="I5660">
        <v>2.82</v>
      </c>
      <c r="J5660">
        <v>52</v>
      </c>
      <c r="K5660" t="str">
        <f>INDEX(lehmad!B$2:B$412,MATCH(klypsid!$B5660,lehmad!$A$2:$A$412,0))</f>
        <v>3.07.2006</v>
      </c>
      <c r="L5660">
        <f>INDEX(lehmad!C$2:C$412,MATCH(klypsid!$B5660,lehmad!$A$2:$A$412,0))</f>
        <v>65210</v>
      </c>
      <c r="M5660">
        <f>INDEX(lehmad!D$2:D$412,MATCH(klypsid!$B5660,lehmad!$A$2:$A$412,0))</f>
        <v>124</v>
      </c>
      <c r="N5660">
        <f>INDEX(lehmad!E$2:E$412,MATCH(klypsid!$B5660,lehmad!$A$2:$A$412,0))</f>
        <v>1</v>
      </c>
      <c r="O5660" t="str">
        <f>INDEX(lehmad!F$2:F$412,MATCH(klypsid!$B5660,lehmad!$A$2:$A$412,0))</f>
        <v>LANCELOT-ET</v>
      </c>
      <c r="P5660">
        <f>INDEX(lehmad!G$2:G$412,MATCH(klypsid!$B5660,lehmad!$A$2:$A$412,0))</f>
        <v>1998</v>
      </c>
      <c r="Q5660" s="2">
        <f>INDEX(lehmad!H$2:H$412,MATCH(klypsid!$B5660,lehmad!$A$2:$A$412,0))</f>
        <v>35985</v>
      </c>
      <c r="R5660">
        <f>INDEX(lehmad!I$2:I$412,MATCH(klypsid!$B5660,lehmad!$A$2:$A$412,0))</f>
        <v>126</v>
      </c>
      <c r="S5660">
        <f t="shared" si="617"/>
        <v>1</v>
      </c>
      <c r="T5660">
        <f t="shared" si="618"/>
        <v>35</v>
      </c>
      <c r="U5660">
        <f t="shared" si="619"/>
        <v>1</v>
      </c>
      <c r="V5660">
        <f t="shared" si="620"/>
        <v>2.0565835283663674</v>
      </c>
      <c r="W5660">
        <f t="shared" si="621"/>
        <v>1</v>
      </c>
      <c r="X5660">
        <f t="shared" si="622"/>
        <v>35</v>
      </c>
    </row>
    <row r="5661" spans="1:24" x14ac:dyDescent="0.25">
      <c r="A5661">
        <v>4060</v>
      </c>
      <c r="B5661" t="str">
        <f t="shared" si="616"/>
        <v>E4060</v>
      </c>
      <c r="C5661" t="s">
        <v>73</v>
      </c>
      <c r="D5661">
        <v>1</v>
      </c>
      <c r="E5661" s="2">
        <v>39719</v>
      </c>
      <c r="F5661" s="2">
        <v>39783</v>
      </c>
      <c r="G5661">
        <v>50.1</v>
      </c>
      <c r="H5661">
        <v>4.21</v>
      </c>
      <c r="I5661">
        <v>2.96</v>
      </c>
      <c r="J5661">
        <v>30</v>
      </c>
      <c r="K5661" t="str">
        <f>INDEX(lehmad!B$2:B$412,MATCH(klypsid!$B5661,lehmad!$A$2:$A$412,0))</f>
        <v>3.07.2006</v>
      </c>
      <c r="L5661">
        <f>INDEX(lehmad!C$2:C$412,MATCH(klypsid!$B5661,lehmad!$A$2:$A$412,0))</f>
        <v>65210</v>
      </c>
      <c r="M5661">
        <f>INDEX(lehmad!D$2:D$412,MATCH(klypsid!$B5661,lehmad!$A$2:$A$412,0))</f>
        <v>124</v>
      </c>
      <c r="N5661">
        <f>INDEX(lehmad!E$2:E$412,MATCH(klypsid!$B5661,lehmad!$A$2:$A$412,0))</f>
        <v>1</v>
      </c>
      <c r="O5661" t="str">
        <f>INDEX(lehmad!F$2:F$412,MATCH(klypsid!$B5661,lehmad!$A$2:$A$412,0))</f>
        <v>LANCELOT-ET</v>
      </c>
      <c r="P5661">
        <f>INDEX(lehmad!G$2:G$412,MATCH(klypsid!$B5661,lehmad!$A$2:$A$412,0))</f>
        <v>1998</v>
      </c>
      <c r="Q5661" s="2">
        <f>INDEX(lehmad!H$2:H$412,MATCH(klypsid!$B5661,lehmad!$A$2:$A$412,0))</f>
        <v>35985</v>
      </c>
      <c r="R5661">
        <f>INDEX(lehmad!I$2:I$412,MATCH(klypsid!$B5661,lehmad!$A$2:$A$412,0))</f>
        <v>126</v>
      </c>
      <c r="S5661">
        <f t="shared" si="617"/>
        <v>1</v>
      </c>
      <c r="T5661">
        <f t="shared" si="618"/>
        <v>64</v>
      </c>
      <c r="U5661">
        <f t="shared" si="619"/>
        <v>2</v>
      </c>
      <c r="V5661">
        <f t="shared" si="620"/>
        <v>1.2630344058337937</v>
      </c>
      <c r="W5661">
        <f t="shared" si="621"/>
        <v>2</v>
      </c>
      <c r="X5661">
        <f t="shared" si="622"/>
        <v>29</v>
      </c>
    </row>
    <row r="5662" spans="1:24" x14ac:dyDescent="0.25">
      <c r="A5662">
        <v>4060</v>
      </c>
      <c r="B5662" t="str">
        <f t="shared" si="616"/>
        <v>E4060</v>
      </c>
      <c r="C5662" t="s">
        <v>73</v>
      </c>
      <c r="D5662">
        <v>1</v>
      </c>
      <c r="E5662" s="2">
        <v>39719</v>
      </c>
      <c r="F5662" s="2">
        <v>39817</v>
      </c>
      <c r="G5662">
        <v>42.3</v>
      </c>
      <c r="H5662">
        <v>3.56</v>
      </c>
      <c r="I5662">
        <v>3.09</v>
      </c>
      <c r="J5662">
        <v>50</v>
      </c>
      <c r="K5662" t="str">
        <f>INDEX(lehmad!B$2:B$412,MATCH(klypsid!$B5662,lehmad!$A$2:$A$412,0))</f>
        <v>3.07.2006</v>
      </c>
      <c r="L5662">
        <f>INDEX(lehmad!C$2:C$412,MATCH(klypsid!$B5662,lehmad!$A$2:$A$412,0))</f>
        <v>65210</v>
      </c>
      <c r="M5662">
        <f>INDEX(lehmad!D$2:D$412,MATCH(klypsid!$B5662,lehmad!$A$2:$A$412,0))</f>
        <v>124</v>
      </c>
      <c r="N5662">
        <f>INDEX(lehmad!E$2:E$412,MATCH(klypsid!$B5662,lehmad!$A$2:$A$412,0))</f>
        <v>1</v>
      </c>
      <c r="O5662" t="str">
        <f>INDEX(lehmad!F$2:F$412,MATCH(klypsid!$B5662,lehmad!$A$2:$A$412,0))</f>
        <v>LANCELOT-ET</v>
      </c>
      <c r="P5662">
        <f>INDEX(lehmad!G$2:G$412,MATCH(klypsid!$B5662,lehmad!$A$2:$A$412,0))</f>
        <v>1998</v>
      </c>
      <c r="Q5662" s="2">
        <f>INDEX(lehmad!H$2:H$412,MATCH(klypsid!$B5662,lehmad!$A$2:$A$412,0))</f>
        <v>35985</v>
      </c>
      <c r="R5662">
        <f>INDEX(lehmad!I$2:I$412,MATCH(klypsid!$B5662,lehmad!$A$2:$A$412,0))</f>
        <v>126</v>
      </c>
      <c r="S5662">
        <f t="shared" si="617"/>
        <v>1</v>
      </c>
      <c r="T5662">
        <f t="shared" si="618"/>
        <v>98</v>
      </c>
      <c r="U5662">
        <f t="shared" si="619"/>
        <v>2</v>
      </c>
      <c r="V5662">
        <f t="shared" si="620"/>
        <v>2</v>
      </c>
      <c r="W5662">
        <f t="shared" si="621"/>
        <v>3</v>
      </c>
      <c r="X5662">
        <f t="shared" si="622"/>
        <v>34</v>
      </c>
    </row>
    <row r="5663" spans="1:24" x14ac:dyDescent="0.25">
      <c r="A5663">
        <v>4060</v>
      </c>
      <c r="B5663" t="str">
        <f t="shared" si="616"/>
        <v>E4060</v>
      </c>
      <c r="C5663" t="s">
        <v>73</v>
      </c>
      <c r="D5663">
        <v>1</v>
      </c>
      <c r="E5663" s="2">
        <v>39719</v>
      </c>
      <c r="F5663" s="2">
        <v>39845</v>
      </c>
      <c r="G5663">
        <v>42.7</v>
      </c>
      <c r="H5663">
        <v>3.85</v>
      </c>
      <c r="I5663">
        <v>3.26</v>
      </c>
      <c r="J5663">
        <v>361</v>
      </c>
      <c r="K5663" t="str">
        <f>INDEX(lehmad!B$2:B$412,MATCH(klypsid!$B5663,lehmad!$A$2:$A$412,0))</f>
        <v>3.07.2006</v>
      </c>
      <c r="L5663">
        <f>INDEX(lehmad!C$2:C$412,MATCH(klypsid!$B5663,lehmad!$A$2:$A$412,0))</f>
        <v>65210</v>
      </c>
      <c r="M5663">
        <f>INDEX(lehmad!D$2:D$412,MATCH(klypsid!$B5663,lehmad!$A$2:$A$412,0))</f>
        <v>124</v>
      </c>
      <c r="N5663">
        <f>INDEX(lehmad!E$2:E$412,MATCH(klypsid!$B5663,lehmad!$A$2:$A$412,0))</f>
        <v>1</v>
      </c>
      <c r="O5663" t="str">
        <f>INDEX(lehmad!F$2:F$412,MATCH(klypsid!$B5663,lehmad!$A$2:$A$412,0))</f>
        <v>LANCELOT-ET</v>
      </c>
      <c r="P5663">
        <f>INDEX(lehmad!G$2:G$412,MATCH(klypsid!$B5663,lehmad!$A$2:$A$412,0))</f>
        <v>1998</v>
      </c>
      <c r="Q5663" s="2">
        <f>INDEX(lehmad!H$2:H$412,MATCH(klypsid!$B5663,lehmad!$A$2:$A$412,0))</f>
        <v>35985</v>
      </c>
      <c r="R5663">
        <f>INDEX(lehmad!I$2:I$412,MATCH(klypsid!$B5663,lehmad!$A$2:$A$412,0))</f>
        <v>126</v>
      </c>
      <c r="S5663">
        <f t="shared" si="617"/>
        <v>1</v>
      </c>
      <c r="T5663">
        <f t="shared" si="618"/>
        <v>126</v>
      </c>
      <c r="U5663">
        <f t="shared" si="619"/>
        <v>2</v>
      </c>
      <c r="V5663">
        <f t="shared" si="620"/>
        <v>4.8519988371124469</v>
      </c>
      <c r="W5663">
        <f t="shared" si="621"/>
        <v>4</v>
      </c>
      <c r="X5663">
        <f t="shared" si="622"/>
        <v>28</v>
      </c>
    </row>
    <row r="5664" spans="1:24" x14ac:dyDescent="0.25">
      <c r="A5664">
        <v>4060</v>
      </c>
      <c r="B5664" t="str">
        <f t="shared" si="616"/>
        <v>E4060</v>
      </c>
      <c r="C5664" t="s">
        <v>73</v>
      </c>
      <c r="D5664">
        <v>1</v>
      </c>
      <c r="E5664" s="2">
        <v>39719</v>
      </c>
      <c r="F5664" s="2">
        <v>39875</v>
      </c>
      <c r="G5664">
        <v>40.700000000000003</v>
      </c>
      <c r="H5664">
        <v>3.88</v>
      </c>
      <c r="I5664">
        <v>3.41</v>
      </c>
      <c r="J5664">
        <v>32</v>
      </c>
      <c r="K5664" t="str">
        <f>INDEX(lehmad!B$2:B$412,MATCH(klypsid!$B5664,lehmad!$A$2:$A$412,0))</f>
        <v>3.07.2006</v>
      </c>
      <c r="L5664">
        <f>INDEX(lehmad!C$2:C$412,MATCH(klypsid!$B5664,lehmad!$A$2:$A$412,0))</f>
        <v>65210</v>
      </c>
      <c r="M5664">
        <f>INDEX(lehmad!D$2:D$412,MATCH(klypsid!$B5664,lehmad!$A$2:$A$412,0))</f>
        <v>124</v>
      </c>
      <c r="N5664">
        <f>INDEX(lehmad!E$2:E$412,MATCH(klypsid!$B5664,lehmad!$A$2:$A$412,0))</f>
        <v>1</v>
      </c>
      <c r="O5664" t="str">
        <f>INDEX(lehmad!F$2:F$412,MATCH(klypsid!$B5664,lehmad!$A$2:$A$412,0))</f>
        <v>LANCELOT-ET</v>
      </c>
      <c r="P5664">
        <f>INDEX(lehmad!G$2:G$412,MATCH(klypsid!$B5664,lehmad!$A$2:$A$412,0))</f>
        <v>1998</v>
      </c>
      <c r="Q5664" s="2">
        <f>INDEX(lehmad!H$2:H$412,MATCH(klypsid!$B5664,lehmad!$A$2:$A$412,0))</f>
        <v>35985</v>
      </c>
      <c r="R5664">
        <f>INDEX(lehmad!I$2:I$412,MATCH(klypsid!$B5664,lehmad!$A$2:$A$412,0))</f>
        <v>126</v>
      </c>
      <c r="S5664">
        <f t="shared" si="617"/>
        <v>1</v>
      </c>
      <c r="T5664">
        <f t="shared" si="618"/>
        <v>156</v>
      </c>
      <c r="U5664">
        <f t="shared" si="619"/>
        <v>3</v>
      </c>
      <c r="V5664">
        <f t="shared" si="620"/>
        <v>1.3561438102252752</v>
      </c>
      <c r="W5664">
        <f t="shared" si="621"/>
        <v>5</v>
      </c>
      <c r="X5664">
        <f t="shared" si="622"/>
        <v>30</v>
      </c>
    </row>
    <row r="5665" spans="1:24" x14ac:dyDescent="0.25">
      <c r="A5665">
        <v>4060</v>
      </c>
      <c r="B5665" t="str">
        <f t="shared" si="616"/>
        <v>E4060</v>
      </c>
      <c r="C5665" t="s">
        <v>73</v>
      </c>
      <c r="D5665">
        <v>1</v>
      </c>
      <c r="E5665" s="2">
        <v>39719</v>
      </c>
      <c r="F5665" s="2">
        <v>39908</v>
      </c>
      <c r="G5665">
        <v>36.200000000000003</v>
      </c>
      <c r="H5665">
        <v>3.74</v>
      </c>
      <c r="I5665">
        <v>3.26</v>
      </c>
      <c r="J5665">
        <v>32</v>
      </c>
      <c r="K5665" t="str">
        <f>INDEX(lehmad!B$2:B$412,MATCH(klypsid!$B5665,lehmad!$A$2:$A$412,0))</f>
        <v>3.07.2006</v>
      </c>
      <c r="L5665">
        <f>INDEX(lehmad!C$2:C$412,MATCH(klypsid!$B5665,lehmad!$A$2:$A$412,0))</f>
        <v>65210</v>
      </c>
      <c r="M5665">
        <f>INDEX(lehmad!D$2:D$412,MATCH(klypsid!$B5665,lehmad!$A$2:$A$412,0))</f>
        <v>124</v>
      </c>
      <c r="N5665">
        <f>INDEX(lehmad!E$2:E$412,MATCH(klypsid!$B5665,lehmad!$A$2:$A$412,0))</f>
        <v>1</v>
      </c>
      <c r="O5665" t="str">
        <f>INDEX(lehmad!F$2:F$412,MATCH(klypsid!$B5665,lehmad!$A$2:$A$412,0))</f>
        <v>LANCELOT-ET</v>
      </c>
      <c r="P5665">
        <f>INDEX(lehmad!G$2:G$412,MATCH(klypsid!$B5665,lehmad!$A$2:$A$412,0))</f>
        <v>1998</v>
      </c>
      <c r="Q5665" s="2">
        <f>INDEX(lehmad!H$2:H$412,MATCH(klypsid!$B5665,lehmad!$A$2:$A$412,0))</f>
        <v>35985</v>
      </c>
      <c r="R5665">
        <f>INDEX(lehmad!I$2:I$412,MATCH(klypsid!$B5665,lehmad!$A$2:$A$412,0))</f>
        <v>126</v>
      </c>
      <c r="S5665">
        <f t="shared" si="617"/>
        <v>1</v>
      </c>
      <c r="T5665">
        <f t="shared" si="618"/>
        <v>189</v>
      </c>
      <c r="U5665">
        <f t="shared" si="619"/>
        <v>3</v>
      </c>
      <c r="V5665">
        <f t="shared" si="620"/>
        <v>1.3561438102252752</v>
      </c>
      <c r="W5665">
        <f t="shared" si="621"/>
        <v>6</v>
      </c>
      <c r="X5665">
        <f t="shared" si="622"/>
        <v>33</v>
      </c>
    </row>
    <row r="5666" spans="1:24" x14ac:dyDescent="0.25">
      <c r="A5666">
        <v>4060</v>
      </c>
      <c r="B5666" t="str">
        <f t="shared" si="616"/>
        <v>E4060</v>
      </c>
      <c r="C5666" t="s">
        <v>73</v>
      </c>
      <c r="D5666">
        <v>1</v>
      </c>
      <c r="E5666" s="2">
        <v>39719</v>
      </c>
      <c r="F5666" s="2">
        <v>39944</v>
      </c>
      <c r="G5666">
        <v>35.799999999999997</v>
      </c>
      <c r="H5666">
        <v>3.66</v>
      </c>
      <c r="I5666">
        <v>3.27</v>
      </c>
      <c r="J5666">
        <v>50</v>
      </c>
      <c r="K5666" t="str">
        <f>INDEX(lehmad!B$2:B$412,MATCH(klypsid!$B5666,lehmad!$A$2:$A$412,0))</f>
        <v>3.07.2006</v>
      </c>
      <c r="L5666">
        <f>INDEX(lehmad!C$2:C$412,MATCH(klypsid!$B5666,lehmad!$A$2:$A$412,0))</f>
        <v>65210</v>
      </c>
      <c r="M5666">
        <f>INDEX(lehmad!D$2:D$412,MATCH(klypsid!$B5666,lehmad!$A$2:$A$412,0))</f>
        <v>124</v>
      </c>
      <c r="N5666">
        <f>INDEX(lehmad!E$2:E$412,MATCH(klypsid!$B5666,lehmad!$A$2:$A$412,0))</f>
        <v>1</v>
      </c>
      <c r="O5666" t="str">
        <f>INDEX(lehmad!F$2:F$412,MATCH(klypsid!$B5666,lehmad!$A$2:$A$412,0))</f>
        <v>LANCELOT-ET</v>
      </c>
      <c r="P5666">
        <f>INDEX(lehmad!G$2:G$412,MATCH(klypsid!$B5666,lehmad!$A$2:$A$412,0))</f>
        <v>1998</v>
      </c>
      <c r="Q5666" s="2">
        <f>INDEX(lehmad!H$2:H$412,MATCH(klypsid!$B5666,lehmad!$A$2:$A$412,0))</f>
        <v>35985</v>
      </c>
      <c r="R5666">
        <f>INDEX(lehmad!I$2:I$412,MATCH(klypsid!$B5666,lehmad!$A$2:$A$412,0))</f>
        <v>126</v>
      </c>
      <c r="S5666">
        <f t="shared" si="617"/>
        <v>1</v>
      </c>
      <c r="T5666">
        <f t="shared" si="618"/>
        <v>225</v>
      </c>
      <c r="U5666">
        <f t="shared" si="619"/>
        <v>3</v>
      </c>
      <c r="V5666">
        <f t="shared" si="620"/>
        <v>2</v>
      </c>
      <c r="W5666">
        <f t="shared" si="621"/>
        <v>7</v>
      </c>
      <c r="X5666">
        <f t="shared" si="622"/>
        <v>36</v>
      </c>
    </row>
    <row r="5667" spans="1:24" x14ac:dyDescent="0.25">
      <c r="A5667">
        <v>4060</v>
      </c>
      <c r="B5667" t="str">
        <f t="shared" si="616"/>
        <v>E4060</v>
      </c>
      <c r="C5667" t="s">
        <v>73</v>
      </c>
      <c r="D5667">
        <v>1</v>
      </c>
      <c r="E5667" s="2">
        <v>39719</v>
      </c>
      <c r="F5667" s="2">
        <v>39972</v>
      </c>
      <c r="G5667">
        <v>34.4</v>
      </c>
      <c r="H5667">
        <v>3.48</v>
      </c>
      <c r="I5667">
        <v>3.28</v>
      </c>
      <c r="J5667">
        <v>40</v>
      </c>
      <c r="K5667" t="str">
        <f>INDEX(lehmad!B$2:B$412,MATCH(klypsid!$B5667,lehmad!$A$2:$A$412,0))</f>
        <v>3.07.2006</v>
      </c>
      <c r="L5667">
        <f>INDEX(lehmad!C$2:C$412,MATCH(klypsid!$B5667,lehmad!$A$2:$A$412,0))</f>
        <v>65210</v>
      </c>
      <c r="M5667">
        <f>INDEX(lehmad!D$2:D$412,MATCH(klypsid!$B5667,lehmad!$A$2:$A$412,0))</f>
        <v>124</v>
      </c>
      <c r="N5667">
        <f>INDEX(lehmad!E$2:E$412,MATCH(klypsid!$B5667,lehmad!$A$2:$A$412,0))</f>
        <v>1</v>
      </c>
      <c r="O5667" t="str">
        <f>INDEX(lehmad!F$2:F$412,MATCH(klypsid!$B5667,lehmad!$A$2:$A$412,0))</f>
        <v>LANCELOT-ET</v>
      </c>
      <c r="P5667">
        <f>INDEX(lehmad!G$2:G$412,MATCH(klypsid!$B5667,lehmad!$A$2:$A$412,0))</f>
        <v>1998</v>
      </c>
      <c r="Q5667" s="2">
        <f>INDEX(lehmad!H$2:H$412,MATCH(klypsid!$B5667,lehmad!$A$2:$A$412,0))</f>
        <v>35985</v>
      </c>
      <c r="R5667">
        <f>INDEX(lehmad!I$2:I$412,MATCH(klypsid!$B5667,lehmad!$A$2:$A$412,0))</f>
        <v>126</v>
      </c>
      <c r="S5667">
        <f t="shared" si="617"/>
        <v>1</v>
      </c>
      <c r="T5667">
        <f t="shared" si="618"/>
        <v>253</v>
      </c>
      <c r="U5667">
        <f t="shared" si="619"/>
        <v>3</v>
      </c>
      <c r="V5667">
        <f t="shared" si="620"/>
        <v>1.6780719051126378</v>
      </c>
      <c r="W5667">
        <f t="shared" si="621"/>
        <v>8</v>
      </c>
      <c r="X5667">
        <f t="shared" si="622"/>
        <v>28</v>
      </c>
    </row>
    <row r="5668" spans="1:24" x14ac:dyDescent="0.25">
      <c r="A5668">
        <v>4060</v>
      </c>
      <c r="B5668" t="str">
        <f t="shared" si="616"/>
        <v>E4060</v>
      </c>
      <c r="C5668" t="s">
        <v>73</v>
      </c>
      <c r="D5668">
        <v>1</v>
      </c>
      <c r="E5668" s="2">
        <v>39719</v>
      </c>
      <c r="F5668" s="2">
        <v>40007</v>
      </c>
      <c r="G5668">
        <v>33.5</v>
      </c>
      <c r="H5668">
        <v>3.64</v>
      </c>
      <c r="I5668">
        <v>3.36</v>
      </c>
      <c r="J5668">
        <v>49</v>
      </c>
      <c r="K5668" t="str">
        <f>INDEX(lehmad!B$2:B$412,MATCH(klypsid!$B5668,lehmad!$A$2:$A$412,0))</f>
        <v>3.07.2006</v>
      </c>
      <c r="L5668">
        <f>INDEX(lehmad!C$2:C$412,MATCH(klypsid!$B5668,lehmad!$A$2:$A$412,0))</f>
        <v>65210</v>
      </c>
      <c r="M5668">
        <f>INDEX(lehmad!D$2:D$412,MATCH(klypsid!$B5668,lehmad!$A$2:$A$412,0))</f>
        <v>124</v>
      </c>
      <c r="N5668">
        <f>INDEX(lehmad!E$2:E$412,MATCH(klypsid!$B5668,lehmad!$A$2:$A$412,0))</f>
        <v>1</v>
      </c>
      <c r="O5668" t="str">
        <f>INDEX(lehmad!F$2:F$412,MATCH(klypsid!$B5668,lehmad!$A$2:$A$412,0))</f>
        <v>LANCELOT-ET</v>
      </c>
      <c r="P5668">
        <f>INDEX(lehmad!G$2:G$412,MATCH(klypsid!$B5668,lehmad!$A$2:$A$412,0))</f>
        <v>1998</v>
      </c>
      <c r="Q5668" s="2">
        <f>INDEX(lehmad!H$2:H$412,MATCH(klypsid!$B5668,lehmad!$A$2:$A$412,0))</f>
        <v>35985</v>
      </c>
      <c r="R5668">
        <f>INDEX(lehmad!I$2:I$412,MATCH(klypsid!$B5668,lehmad!$A$2:$A$412,0))</f>
        <v>126</v>
      </c>
      <c r="S5668">
        <f t="shared" si="617"/>
        <v>1</v>
      </c>
      <c r="T5668">
        <f t="shared" si="618"/>
        <v>288</v>
      </c>
      <c r="U5668">
        <f t="shared" si="619"/>
        <v>3</v>
      </c>
      <c r="V5668">
        <f t="shared" si="620"/>
        <v>1.9708536543404835</v>
      </c>
      <c r="W5668">
        <f t="shared" si="621"/>
        <v>9</v>
      </c>
      <c r="X5668">
        <f t="shared" si="622"/>
        <v>35</v>
      </c>
    </row>
    <row r="5669" spans="1:24" x14ac:dyDescent="0.25">
      <c r="A5669">
        <v>4060</v>
      </c>
      <c r="B5669" t="str">
        <f t="shared" si="616"/>
        <v>E4060</v>
      </c>
      <c r="C5669" t="s">
        <v>73</v>
      </c>
      <c r="D5669">
        <v>1</v>
      </c>
      <c r="E5669" s="2">
        <v>39719</v>
      </c>
      <c r="F5669" s="2">
        <v>40037</v>
      </c>
      <c r="G5669">
        <v>25.1</v>
      </c>
      <c r="H5669">
        <v>3.94</v>
      </c>
      <c r="I5669">
        <v>3.38</v>
      </c>
      <c r="J5669">
        <v>47</v>
      </c>
      <c r="K5669" t="str">
        <f>INDEX(lehmad!B$2:B$412,MATCH(klypsid!$B5669,lehmad!$A$2:$A$412,0))</f>
        <v>3.07.2006</v>
      </c>
      <c r="L5669">
        <f>INDEX(lehmad!C$2:C$412,MATCH(klypsid!$B5669,lehmad!$A$2:$A$412,0))</f>
        <v>65210</v>
      </c>
      <c r="M5669">
        <f>INDEX(lehmad!D$2:D$412,MATCH(klypsid!$B5669,lehmad!$A$2:$A$412,0))</f>
        <v>124</v>
      </c>
      <c r="N5669">
        <f>INDEX(lehmad!E$2:E$412,MATCH(klypsid!$B5669,lehmad!$A$2:$A$412,0))</f>
        <v>1</v>
      </c>
      <c r="O5669" t="str">
        <f>INDEX(lehmad!F$2:F$412,MATCH(klypsid!$B5669,lehmad!$A$2:$A$412,0))</f>
        <v>LANCELOT-ET</v>
      </c>
      <c r="P5669">
        <f>INDEX(lehmad!G$2:G$412,MATCH(klypsid!$B5669,lehmad!$A$2:$A$412,0))</f>
        <v>1998</v>
      </c>
      <c r="Q5669" s="2">
        <f>INDEX(lehmad!H$2:H$412,MATCH(klypsid!$B5669,lehmad!$A$2:$A$412,0))</f>
        <v>35985</v>
      </c>
      <c r="R5669">
        <f>INDEX(lehmad!I$2:I$412,MATCH(klypsid!$B5669,lehmad!$A$2:$A$412,0))</f>
        <v>126</v>
      </c>
      <c r="S5669">
        <f t="shared" si="617"/>
        <v>1</v>
      </c>
      <c r="T5669">
        <f t="shared" si="618"/>
        <v>318</v>
      </c>
      <c r="U5669">
        <f t="shared" si="619"/>
        <v>3</v>
      </c>
      <c r="V5669">
        <f t="shared" si="620"/>
        <v>1.9107326619029126</v>
      </c>
      <c r="W5669">
        <f t="shared" si="621"/>
        <v>10</v>
      </c>
      <c r="X5669">
        <f t="shared" si="622"/>
        <v>30</v>
      </c>
    </row>
    <row r="5670" spans="1:24" x14ac:dyDescent="0.25">
      <c r="A5670">
        <v>4060</v>
      </c>
      <c r="B5670" t="str">
        <f t="shared" si="616"/>
        <v>E4060</v>
      </c>
      <c r="C5670" t="s">
        <v>73</v>
      </c>
      <c r="D5670">
        <v>2</v>
      </c>
      <c r="E5670" s="2">
        <v>40104</v>
      </c>
      <c r="F5670" s="2">
        <v>40125</v>
      </c>
      <c r="G5670">
        <v>52</v>
      </c>
      <c r="H5670">
        <v>3.64</v>
      </c>
      <c r="I5670">
        <v>3.43</v>
      </c>
      <c r="J5670">
        <v>51</v>
      </c>
      <c r="K5670" t="str">
        <f>INDEX(lehmad!B$2:B$412,MATCH(klypsid!$B5670,lehmad!$A$2:$A$412,0))</f>
        <v>3.07.2006</v>
      </c>
      <c r="L5670">
        <f>INDEX(lehmad!C$2:C$412,MATCH(klypsid!$B5670,lehmad!$A$2:$A$412,0))</f>
        <v>65210</v>
      </c>
      <c r="M5670">
        <f>INDEX(lehmad!D$2:D$412,MATCH(klypsid!$B5670,lehmad!$A$2:$A$412,0))</f>
        <v>124</v>
      </c>
      <c r="N5670">
        <f>INDEX(lehmad!E$2:E$412,MATCH(klypsid!$B5670,lehmad!$A$2:$A$412,0))</f>
        <v>1</v>
      </c>
      <c r="O5670" t="str">
        <f>INDEX(lehmad!F$2:F$412,MATCH(klypsid!$B5670,lehmad!$A$2:$A$412,0))</f>
        <v>LANCELOT-ET</v>
      </c>
      <c r="P5670">
        <f>INDEX(lehmad!G$2:G$412,MATCH(klypsid!$B5670,lehmad!$A$2:$A$412,0))</f>
        <v>1998</v>
      </c>
      <c r="Q5670" s="2">
        <f>INDEX(lehmad!H$2:H$412,MATCH(klypsid!$B5670,lehmad!$A$2:$A$412,0))</f>
        <v>35985</v>
      </c>
      <c r="R5670">
        <f>INDEX(lehmad!I$2:I$412,MATCH(klypsid!$B5670,lehmad!$A$2:$A$412,0))</f>
        <v>126</v>
      </c>
      <c r="S5670">
        <f t="shared" si="617"/>
        <v>2</v>
      </c>
      <c r="T5670">
        <f t="shared" si="618"/>
        <v>21</v>
      </c>
      <c r="U5670">
        <f t="shared" si="619"/>
        <v>1</v>
      </c>
      <c r="V5670">
        <f t="shared" si="620"/>
        <v>2.0285691521967708</v>
      </c>
      <c r="W5670">
        <f t="shared" si="621"/>
        <v>1</v>
      </c>
      <c r="X5670">
        <f t="shared" si="622"/>
        <v>21</v>
      </c>
    </row>
    <row r="5671" spans="1:24" x14ac:dyDescent="0.25">
      <c r="A5671">
        <v>4060</v>
      </c>
      <c r="B5671" t="str">
        <f t="shared" si="616"/>
        <v>E4060</v>
      </c>
      <c r="C5671" t="s">
        <v>73</v>
      </c>
      <c r="D5671">
        <v>2</v>
      </c>
      <c r="E5671" s="2">
        <v>40104</v>
      </c>
      <c r="F5671" s="2">
        <v>40153</v>
      </c>
      <c r="G5671">
        <v>51.7</v>
      </c>
      <c r="H5671">
        <v>3.54</v>
      </c>
      <c r="I5671">
        <v>3.11</v>
      </c>
      <c r="J5671">
        <v>44</v>
      </c>
      <c r="K5671" t="str">
        <f>INDEX(lehmad!B$2:B$412,MATCH(klypsid!$B5671,lehmad!$A$2:$A$412,0))</f>
        <v>3.07.2006</v>
      </c>
      <c r="L5671">
        <f>INDEX(lehmad!C$2:C$412,MATCH(klypsid!$B5671,lehmad!$A$2:$A$412,0))</f>
        <v>65210</v>
      </c>
      <c r="M5671">
        <f>INDEX(lehmad!D$2:D$412,MATCH(klypsid!$B5671,lehmad!$A$2:$A$412,0))</f>
        <v>124</v>
      </c>
      <c r="N5671">
        <f>INDEX(lehmad!E$2:E$412,MATCH(klypsid!$B5671,lehmad!$A$2:$A$412,0))</f>
        <v>1</v>
      </c>
      <c r="O5671" t="str">
        <f>INDEX(lehmad!F$2:F$412,MATCH(klypsid!$B5671,lehmad!$A$2:$A$412,0))</f>
        <v>LANCELOT-ET</v>
      </c>
      <c r="P5671">
        <f>INDEX(lehmad!G$2:G$412,MATCH(klypsid!$B5671,lehmad!$A$2:$A$412,0))</f>
        <v>1998</v>
      </c>
      <c r="Q5671" s="2">
        <f>INDEX(lehmad!H$2:H$412,MATCH(klypsid!$B5671,lehmad!$A$2:$A$412,0))</f>
        <v>35985</v>
      </c>
      <c r="R5671">
        <f>INDEX(lehmad!I$2:I$412,MATCH(klypsid!$B5671,lehmad!$A$2:$A$412,0))</f>
        <v>126</v>
      </c>
      <c r="S5671">
        <f t="shared" si="617"/>
        <v>2</v>
      </c>
      <c r="T5671">
        <f t="shared" si="618"/>
        <v>49</v>
      </c>
      <c r="U5671">
        <f t="shared" si="619"/>
        <v>1</v>
      </c>
      <c r="V5671">
        <f t="shared" si="620"/>
        <v>1.8155754288625725</v>
      </c>
      <c r="W5671">
        <f t="shared" si="621"/>
        <v>2</v>
      </c>
      <c r="X5671">
        <f t="shared" si="622"/>
        <v>28</v>
      </c>
    </row>
    <row r="5672" spans="1:24" x14ac:dyDescent="0.25">
      <c r="A5672">
        <v>4060</v>
      </c>
      <c r="B5672" t="str">
        <f t="shared" si="616"/>
        <v>E4060</v>
      </c>
      <c r="C5672" t="s">
        <v>73</v>
      </c>
      <c r="D5672">
        <v>2</v>
      </c>
      <c r="E5672" s="2">
        <v>40104</v>
      </c>
      <c r="F5672" s="2">
        <v>40186</v>
      </c>
      <c r="G5672">
        <v>47.9</v>
      </c>
      <c r="H5672">
        <v>4.22</v>
      </c>
      <c r="I5672">
        <v>3.23</v>
      </c>
      <c r="J5672">
        <v>26</v>
      </c>
      <c r="K5672" t="str">
        <f>INDEX(lehmad!B$2:B$412,MATCH(klypsid!$B5672,lehmad!$A$2:$A$412,0))</f>
        <v>3.07.2006</v>
      </c>
      <c r="L5672">
        <f>INDEX(lehmad!C$2:C$412,MATCH(klypsid!$B5672,lehmad!$A$2:$A$412,0))</f>
        <v>65210</v>
      </c>
      <c r="M5672">
        <f>INDEX(lehmad!D$2:D$412,MATCH(klypsid!$B5672,lehmad!$A$2:$A$412,0))</f>
        <v>124</v>
      </c>
      <c r="N5672">
        <f>INDEX(lehmad!E$2:E$412,MATCH(klypsid!$B5672,lehmad!$A$2:$A$412,0))</f>
        <v>1</v>
      </c>
      <c r="O5672" t="str">
        <f>INDEX(lehmad!F$2:F$412,MATCH(klypsid!$B5672,lehmad!$A$2:$A$412,0))</f>
        <v>LANCELOT-ET</v>
      </c>
      <c r="P5672">
        <f>INDEX(lehmad!G$2:G$412,MATCH(klypsid!$B5672,lehmad!$A$2:$A$412,0))</f>
        <v>1998</v>
      </c>
      <c r="Q5672" s="2">
        <f>INDEX(lehmad!H$2:H$412,MATCH(klypsid!$B5672,lehmad!$A$2:$A$412,0))</f>
        <v>35985</v>
      </c>
      <c r="R5672">
        <f>INDEX(lehmad!I$2:I$412,MATCH(klypsid!$B5672,lehmad!$A$2:$A$412,0))</f>
        <v>126</v>
      </c>
      <c r="S5672">
        <f t="shared" si="617"/>
        <v>2</v>
      </c>
      <c r="T5672">
        <f t="shared" si="618"/>
        <v>82</v>
      </c>
      <c r="U5672">
        <f t="shared" si="619"/>
        <v>2</v>
      </c>
      <c r="V5672">
        <f t="shared" si="620"/>
        <v>1.0565835283663676</v>
      </c>
      <c r="W5672">
        <f t="shared" si="621"/>
        <v>3</v>
      </c>
      <c r="X5672">
        <f t="shared" si="622"/>
        <v>33</v>
      </c>
    </row>
    <row r="5673" spans="1:24" x14ac:dyDescent="0.25">
      <c r="A5673">
        <v>4060</v>
      </c>
      <c r="B5673" t="str">
        <f t="shared" si="616"/>
        <v>E4060</v>
      </c>
      <c r="C5673" t="s">
        <v>73</v>
      </c>
      <c r="D5673">
        <v>2</v>
      </c>
      <c r="E5673" s="2">
        <v>40104</v>
      </c>
      <c r="F5673" s="2">
        <v>40214</v>
      </c>
      <c r="G5673">
        <v>43.4</v>
      </c>
      <c r="H5673">
        <v>3.92</v>
      </c>
      <c r="I5673">
        <v>3.32</v>
      </c>
      <c r="J5673">
        <v>40</v>
      </c>
      <c r="K5673" t="str">
        <f>INDEX(lehmad!B$2:B$412,MATCH(klypsid!$B5673,lehmad!$A$2:$A$412,0))</f>
        <v>3.07.2006</v>
      </c>
      <c r="L5673">
        <f>INDEX(lehmad!C$2:C$412,MATCH(klypsid!$B5673,lehmad!$A$2:$A$412,0))</f>
        <v>65210</v>
      </c>
      <c r="M5673">
        <f>INDEX(lehmad!D$2:D$412,MATCH(klypsid!$B5673,lehmad!$A$2:$A$412,0))</f>
        <v>124</v>
      </c>
      <c r="N5673">
        <f>INDEX(lehmad!E$2:E$412,MATCH(klypsid!$B5673,lehmad!$A$2:$A$412,0))</f>
        <v>1</v>
      </c>
      <c r="O5673" t="str">
        <f>INDEX(lehmad!F$2:F$412,MATCH(klypsid!$B5673,lehmad!$A$2:$A$412,0))</f>
        <v>LANCELOT-ET</v>
      </c>
      <c r="P5673">
        <f>INDEX(lehmad!G$2:G$412,MATCH(klypsid!$B5673,lehmad!$A$2:$A$412,0))</f>
        <v>1998</v>
      </c>
      <c r="Q5673" s="2">
        <f>INDEX(lehmad!H$2:H$412,MATCH(klypsid!$B5673,lehmad!$A$2:$A$412,0))</f>
        <v>35985</v>
      </c>
      <c r="R5673">
        <f>INDEX(lehmad!I$2:I$412,MATCH(klypsid!$B5673,lehmad!$A$2:$A$412,0))</f>
        <v>126</v>
      </c>
      <c r="S5673">
        <f t="shared" si="617"/>
        <v>2</v>
      </c>
      <c r="T5673">
        <f t="shared" si="618"/>
        <v>110</v>
      </c>
      <c r="U5673">
        <f t="shared" si="619"/>
        <v>2</v>
      </c>
      <c r="V5673">
        <f t="shared" si="620"/>
        <v>1.6780719051126378</v>
      </c>
      <c r="W5673">
        <f t="shared" si="621"/>
        <v>4</v>
      </c>
      <c r="X5673">
        <f t="shared" si="622"/>
        <v>28</v>
      </c>
    </row>
    <row r="5674" spans="1:24" x14ac:dyDescent="0.25">
      <c r="A5674">
        <v>4060</v>
      </c>
      <c r="B5674" t="str">
        <f t="shared" si="616"/>
        <v>E4060</v>
      </c>
      <c r="C5674" t="s">
        <v>73</v>
      </c>
      <c r="D5674">
        <v>2</v>
      </c>
      <c r="E5674" s="2">
        <v>40104</v>
      </c>
      <c r="F5674" s="2">
        <v>40242</v>
      </c>
      <c r="G5674">
        <v>36.700000000000003</v>
      </c>
      <c r="H5674">
        <v>4.0599999999999996</v>
      </c>
      <c r="I5674">
        <v>3.29</v>
      </c>
      <c r="J5674">
        <v>30</v>
      </c>
      <c r="K5674" t="str">
        <f>INDEX(lehmad!B$2:B$412,MATCH(klypsid!$B5674,lehmad!$A$2:$A$412,0))</f>
        <v>3.07.2006</v>
      </c>
      <c r="L5674">
        <f>INDEX(lehmad!C$2:C$412,MATCH(klypsid!$B5674,lehmad!$A$2:$A$412,0))</f>
        <v>65210</v>
      </c>
      <c r="M5674">
        <f>INDEX(lehmad!D$2:D$412,MATCH(klypsid!$B5674,lehmad!$A$2:$A$412,0))</f>
        <v>124</v>
      </c>
      <c r="N5674">
        <f>INDEX(lehmad!E$2:E$412,MATCH(klypsid!$B5674,lehmad!$A$2:$A$412,0))</f>
        <v>1</v>
      </c>
      <c r="O5674" t="str">
        <f>INDEX(lehmad!F$2:F$412,MATCH(klypsid!$B5674,lehmad!$A$2:$A$412,0))</f>
        <v>LANCELOT-ET</v>
      </c>
      <c r="P5674">
        <f>INDEX(lehmad!G$2:G$412,MATCH(klypsid!$B5674,lehmad!$A$2:$A$412,0))</f>
        <v>1998</v>
      </c>
      <c r="Q5674" s="2">
        <f>INDEX(lehmad!H$2:H$412,MATCH(klypsid!$B5674,lehmad!$A$2:$A$412,0))</f>
        <v>35985</v>
      </c>
      <c r="R5674">
        <f>INDEX(lehmad!I$2:I$412,MATCH(klypsid!$B5674,lehmad!$A$2:$A$412,0))</f>
        <v>126</v>
      </c>
      <c r="S5674">
        <f t="shared" si="617"/>
        <v>2</v>
      </c>
      <c r="T5674">
        <f t="shared" si="618"/>
        <v>138</v>
      </c>
      <c r="U5674">
        <f t="shared" si="619"/>
        <v>2</v>
      </c>
      <c r="V5674">
        <f t="shared" si="620"/>
        <v>1.2630344058337937</v>
      </c>
      <c r="W5674">
        <f t="shared" si="621"/>
        <v>5</v>
      </c>
      <c r="X5674">
        <f t="shared" si="622"/>
        <v>28</v>
      </c>
    </row>
    <row r="5675" spans="1:24" x14ac:dyDescent="0.25">
      <c r="A5675">
        <v>4060</v>
      </c>
      <c r="B5675" t="str">
        <f t="shared" si="616"/>
        <v>E4060</v>
      </c>
      <c r="C5675" t="s">
        <v>73</v>
      </c>
      <c r="D5675">
        <v>2</v>
      </c>
      <c r="E5675" s="2">
        <v>40104</v>
      </c>
      <c r="F5675" s="2">
        <v>40276</v>
      </c>
      <c r="G5675">
        <v>33.700000000000003</v>
      </c>
      <c r="H5675">
        <v>4.12</v>
      </c>
      <c r="I5675">
        <v>3.37</v>
      </c>
      <c r="J5675">
        <v>47</v>
      </c>
      <c r="K5675" t="str">
        <f>INDEX(lehmad!B$2:B$412,MATCH(klypsid!$B5675,lehmad!$A$2:$A$412,0))</f>
        <v>3.07.2006</v>
      </c>
      <c r="L5675">
        <f>INDEX(lehmad!C$2:C$412,MATCH(klypsid!$B5675,lehmad!$A$2:$A$412,0))</f>
        <v>65210</v>
      </c>
      <c r="M5675">
        <f>INDEX(lehmad!D$2:D$412,MATCH(klypsid!$B5675,lehmad!$A$2:$A$412,0))</f>
        <v>124</v>
      </c>
      <c r="N5675">
        <f>INDEX(lehmad!E$2:E$412,MATCH(klypsid!$B5675,lehmad!$A$2:$A$412,0))</f>
        <v>1</v>
      </c>
      <c r="O5675" t="str">
        <f>INDEX(lehmad!F$2:F$412,MATCH(klypsid!$B5675,lehmad!$A$2:$A$412,0))</f>
        <v>LANCELOT-ET</v>
      </c>
      <c r="P5675">
        <f>INDEX(lehmad!G$2:G$412,MATCH(klypsid!$B5675,lehmad!$A$2:$A$412,0))</f>
        <v>1998</v>
      </c>
      <c r="Q5675" s="2">
        <f>INDEX(lehmad!H$2:H$412,MATCH(klypsid!$B5675,lehmad!$A$2:$A$412,0))</f>
        <v>35985</v>
      </c>
      <c r="R5675">
        <f>INDEX(lehmad!I$2:I$412,MATCH(klypsid!$B5675,lehmad!$A$2:$A$412,0))</f>
        <v>126</v>
      </c>
      <c r="S5675">
        <f t="shared" si="617"/>
        <v>2</v>
      </c>
      <c r="T5675">
        <f t="shared" si="618"/>
        <v>172</v>
      </c>
      <c r="U5675">
        <f t="shared" si="619"/>
        <v>3</v>
      </c>
      <c r="V5675">
        <f t="shared" si="620"/>
        <v>1.9107326619029126</v>
      </c>
      <c r="W5675">
        <f t="shared" si="621"/>
        <v>6</v>
      </c>
      <c r="X5675">
        <f t="shared" si="622"/>
        <v>34</v>
      </c>
    </row>
    <row r="5676" spans="1:24" x14ac:dyDescent="0.25">
      <c r="A5676">
        <v>4060</v>
      </c>
      <c r="B5676" t="str">
        <f t="shared" si="616"/>
        <v>E4060</v>
      </c>
      <c r="C5676" t="s">
        <v>73</v>
      </c>
      <c r="D5676">
        <v>2</v>
      </c>
      <c r="E5676" s="2">
        <v>40104</v>
      </c>
      <c r="F5676" s="2">
        <v>40304</v>
      </c>
      <c r="G5676">
        <v>35.700000000000003</v>
      </c>
      <c r="H5676">
        <v>3.69</v>
      </c>
      <c r="I5676">
        <v>3.26</v>
      </c>
      <c r="J5676">
        <v>43</v>
      </c>
      <c r="K5676" t="str">
        <f>INDEX(lehmad!B$2:B$412,MATCH(klypsid!$B5676,lehmad!$A$2:$A$412,0))</f>
        <v>3.07.2006</v>
      </c>
      <c r="L5676">
        <f>INDEX(lehmad!C$2:C$412,MATCH(klypsid!$B5676,lehmad!$A$2:$A$412,0))</f>
        <v>65210</v>
      </c>
      <c r="M5676">
        <f>INDEX(lehmad!D$2:D$412,MATCH(klypsid!$B5676,lehmad!$A$2:$A$412,0))</f>
        <v>124</v>
      </c>
      <c r="N5676">
        <f>INDEX(lehmad!E$2:E$412,MATCH(klypsid!$B5676,lehmad!$A$2:$A$412,0))</f>
        <v>1</v>
      </c>
      <c r="O5676" t="str">
        <f>INDEX(lehmad!F$2:F$412,MATCH(klypsid!$B5676,lehmad!$A$2:$A$412,0))</f>
        <v>LANCELOT-ET</v>
      </c>
      <c r="P5676">
        <f>INDEX(lehmad!G$2:G$412,MATCH(klypsid!$B5676,lehmad!$A$2:$A$412,0))</f>
        <v>1998</v>
      </c>
      <c r="Q5676" s="2">
        <f>INDEX(lehmad!H$2:H$412,MATCH(klypsid!$B5676,lehmad!$A$2:$A$412,0))</f>
        <v>35985</v>
      </c>
      <c r="R5676">
        <f>INDEX(lehmad!I$2:I$412,MATCH(klypsid!$B5676,lehmad!$A$2:$A$412,0))</f>
        <v>126</v>
      </c>
      <c r="S5676">
        <f t="shared" si="617"/>
        <v>2</v>
      </c>
      <c r="T5676">
        <f t="shared" si="618"/>
        <v>200</v>
      </c>
      <c r="U5676">
        <f t="shared" si="619"/>
        <v>3</v>
      </c>
      <c r="V5676">
        <f t="shared" si="620"/>
        <v>1.7824085649273731</v>
      </c>
      <c r="W5676">
        <f t="shared" si="621"/>
        <v>7</v>
      </c>
      <c r="X5676">
        <f t="shared" si="622"/>
        <v>28</v>
      </c>
    </row>
    <row r="5677" spans="1:24" x14ac:dyDescent="0.25">
      <c r="A5677">
        <v>4060</v>
      </c>
      <c r="B5677" t="str">
        <f t="shared" si="616"/>
        <v>E4060</v>
      </c>
      <c r="C5677" t="s">
        <v>73</v>
      </c>
      <c r="D5677">
        <v>2</v>
      </c>
      <c r="E5677" s="2">
        <v>40104</v>
      </c>
      <c r="F5677" s="2">
        <v>40336</v>
      </c>
      <c r="G5677">
        <v>32.200000000000003</v>
      </c>
      <c r="H5677">
        <v>3.78</v>
      </c>
      <c r="I5677">
        <v>3.17</v>
      </c>
      <c r="J5677">
        <v>42</v>
      </c>
      <c r="K5677" t="str">
        <f>INDEX(lehmad!B$2:B$412,MATCH(klypsid!$B5677,lehmad!$A$2:$A$412,0))</f>
        <v>3.07.2006</v>
      </c>
      <c r="L5677">
        <f>INDEX(lehmad!C$2:C$412,MATCH(klypsid!$B5677,lehmad!$A$2:$A$412,0))</f>
        <v>65210</v>
      </c>
      <c r="M5677">
        <f>INDEX(lehmad!D$2:D$412,MATCH(klypsid!$B5677,lehmad!$A$2:$A$412,0))</f>
        <v>124</v>
      </c>
      <c r="N5677">
        <f>INDEX(lehmad!E$2:E$412,MATCH(klypsid!$B5677,lehmad!$A$2:$A$412,0))</f>
        <v>1</v>
      </c>
      <c r="O5677" t="str">
        <f>INDEX(lehmad!F$2:F$412,MATCH(klypsid!$B5677,lehmad!$A$2:$A$412,0))</f>
        <v>LANCELOT-ET</v>
      </c>
      <c r="P5677">
        <f>INDEX(lehmad!G$2:G$412,MATCH(klypsid!$B5677,lehmad!$A$2:$A$412,0))</f>
        <v>1998</v>
      </c>
      <c r="Q5677" s="2">
        <f>INDEX(lehmad!H$2:H$412,MATCH(klypsid!$B5677,lehmad!$A$2:$A$412,0))</f>
        <v>35985</v>
      </c>
      <c r="R5677">
        <f>INDEX(lehmad!I$2:I$412,MATCH(klypsid!$B5677,lehmad!$A$2:$A$412,0))</f>
        <v>126</v>
      </c>
      <c r="S5677">
        <f t="shared" si="617"/>
        <v>2</v>
      </c>
      <c r="T5677">
        <f t="shared" si="618"/>
        <v>232</v>
      </c>
      <c r="U5677">
        <f t="shared" si="619"/>
        <v>3</v>
      </c>
      <c r="V5677">
        <f t="shared" si="620"/>
        <v>1.7484612330040357</v>
      </c>
      <c r="W5677">
        <f t="shared" si="621"/>
        <v>8</v>
      </c>
      <c r="X5677">
        <f t="shared" si="622"/>
        <v>32</v>
      </c>
    </row>
    <row r="5678" spans="1:24" x14ac:dyDescent="0.25">
      <c r="A5678">
        <v>4060</v>
      </c>
      <c r="B5678" t="str">
        <f t="shared" si="616"/>
        <v>E4060</v>
      </c>
      <c r="C5678" t="s">
        <v>73</v>
      </c>
      <c r="D5678">
        <v>2</v>
      </c>
      <c r="E5678" s="2">
        <v>40104</v>
      </c>
      <c r="F5678" s="2">
        <v>40371</v>
      </c>
      <c r="G5678">
        <v>31.7</v>
      </c>
      <c r="H5678">
        <v>4.04</v>
      </c>
      <c r="I5678">
        <v>3.51</v>
      </c>
      <c r="J5678">
        <v>54</v>
      </c>
      <c r="K5678" t="str">
        <f>INDEX(lehmad!B$2:B$412,MATCH(klypsid!$B5678,lehmad!$A$2:$A$412,0))</f>
        <v>3.07.2006</v>
      </c>
      <c r="L5678">
        <f>INDEX(lehmad!C$2:C$412,MATCH(klypsid!$B5678,lehmad!$A$2:$A$412,0))</f>
        <v>65210</v>
      </c>
      <c r="M5678">
        <f>INDEX(lehmad!D$2:D$412,MATCH(klypsid!$B5678,lehmad!$A$2:$A$412,0))</f>
        <v>124</v>
      </c>
      <c r="N5678">
        <f>INDEX(lehmad!E$2:E$412,MATCH(klypsid!$B5678,lehmad!$A$2:$A$412,0))</f>
        <v>1</v>
      </c>
      <c r="O5678" t="str">
        <f>INDEX(lehmad!F$2:F$412,MATCH(klypsid!$B5678,lehmad!$A$2:$A$412,0))</f>
        <v>LANCELOT-ET</v>
      </c>
      <c r="P5678">
        <f>INDEX(lehmad!G$2:G$412,MATCH(klypsid!$B5678,lehmad!$A$2:$A$412,0))</f>
        <v>1998</v>
      </c>
      <c r="Q5678" s="2">
        <f>INDEX(lehmad!H$2:H$412,MATCH(klypsid!$B5678,lehmad!$A$2:$A$412,0))</f>
        <v>35985</v>
      </c>
      <c r="R5678">
        <f>INDEX(lehmad!I$2:I$412,MATCH(klypsid!$B5678,lehmad!$A$2:$A$412,0))</f>
        <v>126</v>
      </c>
      <c r="S5678">
        <f t="shared" si="617"/>
        <v>2</v>
      </c>
      <c r="T5678">
        <f t="shared" si="618"/>
        <v>267</v>
      </c>
      <c r="U5678">
        <f t="shared" si="619"/>
        <v>3</v>
      </c>
      <c r="V5678">
        <f t="shared" si="620"/>
        <v>2.1110313123887439</v>
      </c>
      <c r="W5678">
        <f t="shared" si="621"/>
        <v>9</v>
      </c>
      <c r="X5678">
        <f t="shared" si="622"/>
        <v>35</v>
      </c>
    </row>
    <row r="5679" spans="1:24" x14ac:dyDescent="0.25">
      <c r="A5679">
        <v>4060</v>
      </c>
      <c r="B5679" t="str">
        <f t="shared" si="616"/>
        <v>E4060</v>
      </c>
      <c r="C5679" t="s">
        <v>73</v>
      </c>
      <c r="D5679">
        <v>2</v>
      </c>
      <c r="E5679" s="2">
        <v>40104</v>
      </c>
      <c r="F5679" s="2">
        <v>40396</v>
      </c>
      <c r="G5679">
        <v>29.2</v>
      </c>
      <c r="H5679">
        <v>4.08</v>
      </c>
      <c r="I5679">
        <v>3.37</v>
      </c>
      <c r="J5679">
        <v>79</v>
      </c>
      <c r="K5679" t="str">
        <f>INDEX(lehmad!B$2:B$412,MATCH(klypsid!$B5679,lehmad!$A$2:$A$412,0))</f>
        <v>3.07.2006</v>
      </c>
      <c r="L5679">
        <f>INDEX(lehmad!C$2:C$412,MATCH(klypsid!$B5679,lehmad!$A$2:$A$412,0))</f>
        <v>65210</v>
      </c>
      <c r="M5679">
        <f>INDEX(lehmad!D$2:D$412,MATCH(klypsid!$B5679,lehmad!$A$2:$A$412,0))</f>
        <v>124</v>
      </c>
      <c r="N5679">
        <f>INDEX(lehmad!E$2:E$412,MATCH(klypsid!$B5679,lehmad!$A$2:$A$412,0))</f>
        <v>1</v>
      </c>
      <c r="O5679" t="str">
        <f>INDEX(lehmad!F$2:F$412,MATCH(klypsid!$B5679,lehmad!$A$2:$A$412,0))</f>
        <v>LANCELOT-ET</v>
      </c>
      <c r="P5679">
        <f>INDEX(lehmad!G$2:G$412,MATCH(klypsid!$B5679,lehmad!$A$2:$A$412,0))</f>
        <v>1998</v>
      </c>
      <c r="Q5679" s="2">
        <f>INDEX(lehmad!H$2:H$412,MATCH(klypsid!$B5679,lehmad!$A$2:$A$412,0))</f>
        <v>35985</v>
      </c>
      <c r="R5679">
        <f>INDEX(lehmad!I$2:I$412,MATCH(klypsid!$B5679,lehmad!$A$2:$A$412,0))</f>
        <v>126</v>
      </c>
      <c r="S5679">
        <f t="shared" si="617"/>
        <v>2</v>
      </c>
      <c r="T5679">
        <f t="shared" si="618"/>
        <v>292</v>
      </c>
      <c r="U5679">
        <f t="shared" si="619"/>
        <v>3</v>
      </c>
      <c r="V5679">
        <f t="shared" si="620"/>
        <v>2.6599245584023783</v>
      </c>
      <c r="W5679">
        <f t="shared" si="621"/>
        <v>10</v>
      </c>
      <c r="X5679">
        <f t="shared" si="622"/>
        <v>25</v>
      </c>
    </row>
    <row r="5680" spans="1:24" x14ac:dyDescent="0.25">
      <c r="A5680">
        <v>4060</v>
      </c>
      <c r="B5680" t="str">
        <f t="shared" si="616"/>
        <v>E4060</v>
      </c>
      <c r="C5680" t="s">
        <v>73</v>
      </c>
      <c r="D5680">
        <v>3</v>
      </c>
      <c r="E5680" s="2">
        <v>40455</v>
      </c>
      <c r="F5680" s="2">
        <v>40462</v>
      </c>
      <c r="G5680">
        <v>39</v>
      </c>
      <c r="H5680">
        <v>4.46</v>
      </c>
      <c r="I5680">
        <v>4.3899999999999997</v>
      </c>
      <c r="J5680">
        <v>37</v>
      </c>
      <c r="K5680" t="str">
        <f>INDEX(lehmad!B$2:B$412,MATCH(klypsid!$B5680,lehmad!$A$2:$A$412,0))</f>
        <v>3.07.2006</v>
      </c>
      <c r="L5680">
        <f>INDEX(lehmad!C$2:C$412,MATCH(klypsid!$B5680,lehmad!$A$2:$A$412,0))</f>
        <v>65210</v>
      </c>
      <c r="M5680">
        <f>INDEX(lehmad!D$2:D$412,MATCH(klypsid!$B5680,lehmad!$A$2:$A$412,0))</f>
        <v>124</v>
      </c>
      <c r="N5680">
        <f>INDEX(lehmad!E$2:E$412,MATCH(klypsid!$B5680,lehmad!$A$2:$A$412,0))</f>
        <v>1</v>
      </c>
      <c r="O5680" t="str">
        <f>INDEX(lehmad!F$2:F$412,MATCH(klypsid!$B5680,lehmad!$A$2:$A$412,0))</f>
        <v>LANCELOT-ET</v>
      </c>
      <c r="P5680">
        <f>INDEX(lehmad!G$2:G$412,MATCH(klypsid!$B5680,lehmad!$A$2:$A$412,0))</f>
        <v>1998</v>
      </c>
      <c r="Q5680" s="2">
        <f>INDEX(lehmad!H$2:H$412,MATCH(klypsid!$B5680,lehmad!$A$2:$A$412,0))</f>
        <v>35985</v>
      </c>
      <c r="R5680">
        <f>INDEX(lehmad!I$2:I$412,MATCH(klypsid!$B5680,lehmad!$A$2:$A$412,0))</f>
        <v>126</v>
      </c>
      <c r="S5680">
        <f t="shared" si="617"/>
        <v>3</v>
      </c>
      <c r="T5680">
        <f t="shared" si="618"/>
        <v>7</v>
      </c>
      <c r="U5680">
        <f t="shared" si="619"/>
        <v>1</v>
      </c>
      <c r="V5680">
        <f t="shared" si="620"/>
        <v>1.5655971758542251</v>
      </c>
      <c r="W5680">
        <f t="shared" si="621"/>
        <v>1</v>
      </c>
      <c r="X5680">
        <f t="shared" si="622"/>
        <v>7</v>
      </c>
    </row>
    <row r="5681" spans="1:24" x14ac:dyDescent="0.25">
      <c r="A5681">
        <v>4060</v>
      </c>
      <c r="B5681" t="str">
        <f t="shared" si="616"/>
        <v>E4060</v>
      </c>
      <c r="C5681" t="s">
        <v>73</v>
      </c>
      <c r="D5681">
        <v>3</v>
      </c>
      <c r="E5681" s="2">
        <v>40455</v>
      </c>
      <c r="F5681" s="2">
        <v>40493</v>
      </c>
      <c r="G5681">
        <v>53.7</v>
      </c>
      <c r="H5681">
        <v>4.29</v>
      </c>
      <c r="I5681">
        <v>3.03</v>
      </c>
      <c r="J5681">
        <v>8</v>
      </c>
      <c r="K5681" t="str">
        <f>INDEX(lehmad!B$2:B$412,MATCH(klypsid!$B5681,lehmad!$A$2:$A$412,0))</f>
        <v>3.07.2006</v>
      </c>
      <c r="L5681">
        <f>INDEX(lehmad!C$2:C$412,MATCH(klypsid!$B5681,lehmad!$A$2:$A$412,0))</f>
        <v>65210</v>
      </c>
      <c r="M5681">
        <f>INDEX(lehmad!D$2:D$412,MATCH(klypsid!$B5681,lehmad!$A$2:$A$412,0))</f>
        <v>124</v>
      </c>
      <c r="N5681">
        <f>INDEX(lehmad!E$2:E$412,MATCH(klypsid!$B5681,lehmad!$A$2:$A$412,0))</f>
        <v>1</v>
      </c>
      <c r="O5681" t="str">
        <f>INDEX(lehmad!F$2:F$412,MATCH(klypsid!$B5681,lehmad!$A$2:$A$412,0))</f>
        <v>LANCELOT-ET</v>
      </c>
      <c r="P5681">
        <f>INDEX(lehmad!G$2:G$412,MATCH(klypsid!$B5681,lehmad!$A$2:$A$412,0))</f>
        <v>1998</v>
      </c>
      <c r="Q5681" s="2">
        <f>INDEX(lehmad!H$2:H$412,MATCH(klypsid!$B5681,lehmad!$A$2:$A$412,0))</f>
        <v>35985</v>
      </c>
      <c r="R5681">
        <f>INDEX(lehmad!I$2:I$412,MATCH(klypsid!$B5681,lehmad!$A$2:$A$412,0))</f>
        <v>126</v>
      </c>
      <c r="S5681">
        <f t="shared" si="617"/>
        <v>3</v>
      </c>
      <c r="T5681">
        <f t="shared" si="618"/>
        <v>38</v>
      </c>
      <c r="U5681">
        <f t="shared" si="619"/>
        <v>1</v>
      </c>
      <c r="V5681">
        <f t="shared" si="620"/>
        <v>-0.64385618977472525</v>
      </c>
      <c r="W5681">
        <f t="shared" si="621"/>
        <v>2</v>
      </c>
      <c r="X5681">
        <f t="shared" si="622"/>
        <v>31</v>
      </c>
    </row>
    <row r="5682" spans="1:24" x14ac:dyDescent="0.25">
      <c r="A5682">
        <v>4060</v>
      </c>
      <c r="B5682" t="str">
        <f t="shared" si="616"/>
        <v>E4060</v>
      </c>
      <c r="C5682" t="s">
        <v>73</v>
      </c>
      <c r="D5682">
        <v>3</v>
      </c>
      <c r="E5682" s="2">
        <v>40455</v>
      </c>
      <c r="F5682" s="2">
        <v>40521</v>
      </c>
      <c r="G5682">
        <v>50.1</v>
      </c>
      <c r="H5682">
        <v>3.4</v>
      </c>
      <c r="I5682">
        <v>3.17</v>
      </c>
      <c r="J5682">
        <v>10</v>
      </c>
      <c r="K5682" t="str">
        <f>INDEX(lehmad!B$2:B$412,MATCH(klypsid!$B5682,lehmad!$A$2:$A$412,0))</f>
        <v>3.07.2006</v>
      </c>
      <c r="L5682">
        <f>INDEX(lehmad!C$2:C$412,MATCH(klypsid!$B5682,lehmad!$A$2:$A$412,0))</f>
        <v>65210</v>
      </c>
      <c r="M5682">
        <f>INDEX(lehmad!D$2:D$412,MATCH(klypsid!$B5682,lehmad!$A$2:$A$412,0))</f>
        <v>124</v>
      </c>
      <c r="N5682">
        <f>INDEX(lehmad!E$2:E$412,MATCH(klypsid!$B5682,lehmad!$A$2:$A$412,0))</f>
        <v>1</v>
      </c>
      <c r="O5682" t="str">
        <f>INDEX(lehmad!F$2:F$412,MATCH(klypsid!$B5682,lehmad!$A$2:$A$412,0))</f>
        <v>LANCELOT-ET</v>
      </c>
      <c r="P5682">
        <f>INDEX(lehmad!G$2:G$412,MATCH(klypsid!$B5682,lehmad!$A$2:$A$412,0))</f>
        <v>1998</v>
      </c>
      <c r="Q5682" s="2">
        <f>INDEX(lehmad!H$2:H$412,MATCH(klypsid!$B5682,lehmad!$A$2:$A$412,0))</f>
        <v>35985</v>
      </c>
      <c r="R5682">
        <f>INDEX(lehmad!I$2:I$412,MATCH(klypsid!$B5682,lehmad!$A$2:$A$412,0))</f>
        <v>126</v>
      </c>
      <c r="S5682">
        <f t="shared" si="617"/>
        <v>3</v>
      </c>
      <c r="T5682">
        <f t="shared" si="618"/>
        <v>66</v>
      </c>
      <c r="U5682">
        <f t="shared" si="619"/>
        <v>2</v>
      </c>
      <c r="V5682">
        <f t="shared" si="620"/>
        <v>-0.32192809488736218</v>
      </c>
      <c r="W5682">
        <f t="shared" si="621"/>
        <v>3</v>
      </c>
      <c r="X5682">
        <f t="shared" si="622"/>
        <v>28</v>
      </c>
    </row>
    <row r="5683" spans="1:24" x14ac:dyDescent="0.25">
      <c r="A5683">
        <v>4060</v>
      </c>
      <c r="B5683" t="str">
        <f t="shared" si="616"/>
        <v>E4060</v>
      </c>
      <c r="C5683" t="s">
        <v>73</v>
      </c>
      <c r="D5683">
        <v>3</v>
      </c>
      <c r="E5683" s="2">
        <v>40455</v>
      </c>
      <c r="F5683" s="2">
        <v>40556</v>
      </c>
      <c r="G5683">
        <v>42.9</v>
      </c>
      <c r="H5683">
        <v>4.57</v>
      </c>
      <c r="I5683">
        <v>3.15</v>
      </c>
      <c r="J5683">
        <v>12</v>
      </c>
      <c r="K5683" t="str">
        <f>INDEX(lehmad!B$2:B$412,MATCH(klypsid!$B5683,lehmad!$A$2:$A$412,0))</f>
        <v>3.07.2006</v>
      </c>
      <c r="L5683">
        <f>INDEX(lehmad!C$2:C$412,MATCH(klypsid!$B5683,lehmad!$A$2:$A$412,0))</f>
        <v>65210</v>
      </c>
      <c r="M5683">
        <f>INDEX(lehmad!D$2:D$412,MATCH(klypsid!$B5683,lehmad!$A$2:$A$412,0))</f>
        <v>124</v>
      </c>
      <c r="N5683">
        <f>INDEX(lehmad!E$2:E$412,MATCH(klypsid!$B5683,lehmad!$A$2:$A$412,0))</f>
        <v>1</v>
      </c>
      <c r="O5683" t="str">
        <f>INDEX(lehmad!F$2:F$412,MATCH(klypsid!$B5683,lehmad!$A$2:$A$412,0))</f>
        <v>LANCELOT-ET</v>
      </c>
      <c r="P5683">
        <f>INDEX(lehmad!G$2:G$412,MATCH(klypsid!$B5683,lehmad!$A$2:$A$412,0))</f>
        <v>1998</v>
      </c>
      <c r="Q5683" s="2">
        <f>INDEX(lehmad!H$2:H$412,MATCH(klypsid!$B5683,lehmad!$A$2:$A$412,0))</f>
        <v>35985</v>
      </c>
      <c r="R5683">
        <f>INDEX(lehmad!I$2:I$412,MATCH(klypsid!$B5683,lehmad!$A$2:$A$412,0))</f>
        <v>126</v>
      </c>
      <c r="S5683">
        <f t="shared" si="617"/>
        <v>3</v>
      </c>
      <c r="T5683">
        <f t="shared" si="618"/>
        <v>101</v>
      </c>
      <c r="U5683">
        <f t="shared" si="619"/>
        <v>2</v>
      </c>
      <c r="V5683">
        <f t="shared" si="620"/>
        <v>-5.8893689053568732E-2</v>
      </c>
      <c r="W5683">
        <f t="shared" si="621"/>
        <v>4</v>
      </c>
      <c r="X5683">
        <f t="shared" si="622"/>
        <v>35</v>
      </c>
    </row>
    <row r="5684" spans="1:24" x14ac:dyDescent="0.25">
      <c r="A5684">
        <v>4067</v>
      </c>
      <c r="B5684" t="str">
        <f t="shared" si="616"/>
        <v>E4067</v>
      </c>
      <c r="C5684" t="s">
        <v>110</v>
      </c>
      <c r="D5684">
        <v>1</v>
      </c>
      <c r="E5684" s="2">
        <v>39687</v>
      </c>
      <c r="F5684" s="2">
        <v>39722</v>
      </c>
      <c r="G5684">
        <v>41</v>
      </c>
      <c r="H5684">
        <v>3.6</v>
      </c>
      <c r="I5684">
        <v>3.16</v>
      </c>
      <c r="J5684">
        <v>27</v>
      </c>
      <c r="K5684" t="str">
        <f>INDEX(lehmad!B$2:B$412,MATCH(klypsid!$B5684,lehmad!$A$2:$A$412,0))</f>
        <v>6.07.2006</v>
      </c>
      <c r="L5684">
        <f>INDEX(lehmad!C$2:C$412,MATCH(klypsid!$B5684,lehmad!$A$2:$A$412,0))</f>
        <v>65210</v>
      </c>
      <c r="M5684">
        <f>INDEX(lehmad!D$2:D$412,MATCH(klypsid!$B5684,lehmad!$A$2:$A$412,0))</f>
        <v>115</v>
      </c>
      <c r="N5684">
        <f>INDEX(lehmad!E$2:E$412,MATCH(klypsid!$B5684,lehmad!$A$2:$A$412,0))</f>
        <v>0.93799999999999994</v>
      </c>
      <c r="O5684" t="str">
        <f>INDEX(lehmad!F$2:F$412,MATCH(klypsid!$B5684,lehmad!$A$2:$A$412,0))</f>
        <v>LANCELOT-ET</v>
      </c>
      <c r="P5684">
        <f>INDEX(lehmad!G$2:G$412,MATCH(klypsid!$B5684,lehmad!$A$2:$A$412,0))</f>
        <v>1998</v>
      </c>
      <c r="Q5684" s="2">
        <f>INDEX(lehmad!H$2:H$412,MATCH(klypsid!$B5684,lehmad!$A$2:$A$412,0))</f>
        <v>35985</v>
      </c>
      <c r="R5684">
        <f>INDEX(lehmad!I$2:I$412,MATCH(klypsid!$B5684,lehmad!$A$2:$A$412,0))</f>
        <v>126</v>
      </c>
      <c r="S5684">
        <f t="shared" si="617"/>
        <v>1</v>
      </c>
      <c r="T5684">
        <f t="shared" si="618"/>
        <v>35</v>
      </c>
      <c r="U5684">
        <f t="shared" si="619"/>
        <v>1</v>
      </c>
      <c r="V5684">
        <f t="shared" si="620"/>
        <v>1.1110313123887439</v>
      </c>
      <c r="W5684">
        <f t="shared" si="621"/>
        <v>1</v>
      </c>
      <c r="X5684">
        <f t="shared" si="622"/>
        <v>35</v>
      </c>
    </row>
    <row r="5685" spans="1:24" x14ac:dyDescent="0.25">
      <c r="A5685">
        <v>4067</v>
      </c>
      <c r="B5685" t="str">
        <f t="shared" si="616"/>
        <v>E4067</v>
      </c>
      <c r="C5685" t="s">
        <v>110</v>
      </c>
      <c r="D5685">
        <v>1</v>
      </c>
      <c r="E5685" s="2">
        <v>39687</v>
      </c>
      <c r="F5685" s="2">
        <v>39754</v>
      </c>
      <c r="G5685">
        <v>40.5</v>
      </c>
      <c r="H5685">
        <v>3.65</v>
      </c>
      <c r="I5685">
        <v>3.03</v>
      </c>
      <c r="J5685">
        <v>29</v>
      </c>
      <c r="K5685" t="str">
        <f>INDEX(lehmad!B$2:B$412,MATCH(klypsid!$B5685,lehmad!$A$2:$A$412,0))</f>
        <v>6.07.2006</v>
      </c>
      <c r="L5685">
        <f>INDEX(lehmad!C$2:C$412,MATCH(klypsid!$B5685,lehmad!$A$2:$A$412,0))</f>
        <v>65210</v>
      </c>
      <c r="M5685">
        <f>INDEX(lehmad!D$2:D$412,MATCH(klypsid!$B5685,lehmad!$A$2:$A$412,0))</f>
        <v>115</v>
      </c>
      <c r="N5685">
        <f>INDEX(lehmad!E$2:E$412,MATCH(klypsid!$B5685,lehmad!$A$2:$A$412,0))</f>
        <v>0.93799999999999994</v>
      </c>
      <c r="O5685" t="str">
        <f>INDEX(lehmad!F$2:F$412,MATCH(klypsid!$B5685,lehmad!$A$2:$A$412,0))</f>
        <v>LANCELOT-ET</v>
      </c>
      <c r="P5685">
        <f>INDEX(lehmad!G$2:G$412,MATCH(klypsid!$B5685,lehmad!$A$2:$A$412,0))</f>
        <v>1998</v>
      </c>
      <c r="Q5685" s="2">
        <f>INDEX(lehmad!H$2:H$412,MATCH(klypsid!$B5685,lehmad!$A$2:$A$412,0))</f>
        <v>35985</v>
      </c>
      <c r="R5685">
        <f>INDEX(lehmad!I$2:I$412,MATCH(klypsid!$B5685,lehmad!$A$2:$A$412,0))</f>
        <v>126</v>
      </c>
      <c r="S5685">
        <f t="shared" si="617"/>
        <v>1</v>
      </c>
      <c r="T5685">
        <f t="shared" si="618"/>
        <v>67</v>
      </c>
      <c r="U5685">
        <f t="shared" si="619"/>
        <v>2</v>
      </c>
      <c r="V5685">
        <f t="shared" si="620"/>
        <v>1.2141248053528473</v>
      </c>
      <c r="W5685">
        <f t="shared" si="621"/>
        <v>2</v>
      </c>
      <c r="X5685">
        <f t="shared" si="622"/>
        <v>32</v>
      </c>
    </row>
    <row r="5686" spans="1:24" x14ac:dyDescent="0.25">
      <c r="A5686">
        <v>4067</v>
      </c>
      <c r="B5686" t="str">
        <f t="shared" si="616"/>
        <v>E4067</v>
      </c>
      <c r="C5686" t="s">
        <v>110</v>
      </c>
      <c r="D5686">
        <v>1</v>
      </c>
      <c r="E5686" s="2">
        <v>39687</v>
      </c>
      <c r="F5686" s="2">
        <v>39783</v>
      </c>
      <c r="G5686">
        <v>44</v>
      </c>
      <c r="H5686">
        <v>3.6</v>
      </c>
      <c r="I5686">
        <v>3.07</v>
      </c>
      <c r="J5686">
        <v>35</v>
      </c>
      <c r="K5686" t="str">
        <f>INDEX(lehmad!B$2:B$412,MATCH(klypsid!$B5686,lehmad!$A$2:$A$412,0))</f>
        <v>6.07.2006</v>
      </c>
      <c r="L5686">
        <f>INDEX(lehmad!C$2:C$412,MATCH(klypsid!$B5686,lehmad!$A$2:$A$412,0))</f>
        <v>65210</v>
      </c>
      <c r="M5686">
        <f>INDEX(lehmad!D$2:D$412,MATCH(klypsid!$B5686,lehmad!$A$2:$A$412,0))</f>
        <v>115</v>
      </c>
      <c r="N5686">
        <f>INDEX(lehmad!E$2:E$412,MATCH(klypsid!$B5686,lehmad!$A$2:$A$412,0))</f>
        <v>0.93799999999999994</v>
      </c>
      <c r="O5686" t="str">
        <f>INDEX(lehmad!F$2:F$412,MATCH(klypsid!$B5686,lehmad!$A$2:$A$412,0))</f>
        <v>LANCELOT-ET</v>
      </c>
      <c r="P5686">
        <f>INDEX(lehmad!G$2:G$412,MATCH(klypsid!$B5686,lehmad!$A$2:$A$412,0))</f>
        <v>1998</v>
      </c>
      <c r="Q5686" s="2">
        <f>INDEX(lehmad!H$2:H$412,MATCH(klypsid!$B5686,lehmad!$A$2:$A$412,0))</f>
        <v>35985</v>
      </c>
      <c r="R5686">
        <f>INDEX(lehmad!I$2:I$412,MATCH(klypsid!$B5686,lehmad!$A$2:$A$412,0))</f>
        <v>126</v>
      </c>
      <c r="S5686">
        <f t="shared" si="617"/>
        <v>1</v>
      </c>
      <c r="T5686">
        <f t="shared" si="618"/>
        <v>96</v>
      </c>
      <c r="U5686">
        <f t="shared" si="619"/>
        <v>2</v>
      </c>
      <c r="V5686">
        <f t="shared" si="620"/>
        <v>1.4854268271702415</v>
      </c>
      <c r="W5686">
        <f t="shared" si="621"/>
        <v>3</v>
      </c>
      <c r="X5686">
        <f t="shared" si="622"/>
        <v>29</v>
      </c>
    </row>
    <row r="5687" spans="1:24" x14ac:dyDescent="0.25">
      <c r="A5687">
        <v>4067</v>
      </c>
      <c r="B5687" t="str">
        <f t="shared" si="616"/>
        <v>E4067</v>
      </c>
      <c r="C5687" t="s">
        <v>110</v>
      </c>
      <c r="D5687">
        <v>1</v>
      </c>
      <c r="E5687" s="2">
        <v>39687</v>
      </c>
      <c r="F5687" s="2">
        <v>39817</v>
      </c>
      <c r="G5687">
        <v>41.7</v>
      </c>
      <c r="H5687">
        <v>3.35</v>
      </c>
      <c r="I5687">
        <v>2.97</v>
      </c>
      <c r="J5687">
        <v>28</v>
      </c>
      <c r="K5687" t="str">
        <f>INDEX(lehmad!B$2:B$412,MATCH(klypsid!$B5687,lehmad!$A$2:$A$412,0))</f>
        <v>6.07.2006</v>
      </c>
      <c r="L5687">
        <f>INDEX(lehmad!C$2:C$412,MATCH(klypsid!$B5687,lehmad!$A$2:$A$412,0))</f>
        <v>65210</v>
      </c>
      <c r="M5687">
        <f>INDEX(lehmad!D$2:D$412,MATCH(klypsid!$B5687,lehmad!$A$2:$A$412,0))</f>
        <v>115</v>
      </c>
      <c r="N5687">
        <f>INDEX(lehmad!E$2:E$412,MATCH(klypsid!$B5687,lehmad!$A$2:$A$412,0))</f>
        <v>0.93799999999999994</v>
      </c>
      <c r="O5687" t="str">
        <f>INDEX(lehmad!F$2:F$412,MATCH(klypsid!$B5687,lehmad!$A$2:$A$412,0))</f>
        <v>LANCELOT-ET</v>
      </c>
      <c r="P5687">
        <f>INDEX(lehmad!G$2:G$412,MATCH(klypsid!$B5687,lehmad!$A$2:$A$412,0))</f>
        <v>1998</v>
      </c>
      <c r="Q5687" s="2">
        <f>INDEX(lehmad!H$2:H$412,MATCH(klypsid!$B5687,lehmad!$A$2:$A$412,0))</f>
        <v>35985</v>
      </c>
      <c r="R5687">
        <f>INDEX(lehmad!I$2:I$412,MATCH(klypsid!$B5687,lehmad!$A$2:$A$412,0))</f>
        <v>126</v>
      </c>
      <c r="S5687">
        <f t="shared" si="617"/>
        <v>1</v>
      </c>
      <c r="T5687">
        <f t="shared" si="618"/>
        <v>130</v>
      </c>
      <c r="U5687">
        <f t="shared" si="619"/>
        <v>2</v>
      </c>
      <c r="V5687">
        <f t="shared" si="620"/>
        <v>1.1634987322828796</v>
      </c>
      <c r="W5687">
        <f t="shared" si="621"/>
        <v>4</v>
      </c>
      <c r="X5687">
        <f t="shared" si="622"/>
        <v>34</v>
      </c>
    </row>
    <row r="5688" spans="1:24" x14ac:dyDescent="0.25">
      <c r="A5688">
        <v>4067</v>
      </c>
      <c r="B5688" t="str">
        <f t="shared" si="616"/>
        <v>E4067</v>
      </c>
      <c r="C5688" t="s">
        <v>110</v>
      </c>
      <c r="D5688">
        <v>1</v>
      </c>
      <c r="E5688" s="2">
        <v>39687</v>
      </c>
      <c r="F5688" s="2">
        <v>39845</v>
      </c>
      <c r="G5688">
        <v>41.3</v>
      </c>
      <c r="H5688">
        <v>3.32</v>
      </c>
      <c r="I5688">
        <v>3.03</v>
      </c>
      <c r="J5688">
        <v>25</v>
      </c>
      <c r="K5688" t="str">
        <f>INDEX(lehmad!B$2:B$412,MATCH(klypsid!$B5688,lehmad!$A$2:$A$412,0))</f>
        <v>6.07.2006</v>
      </c>
      <c r="L5688">
        <f>INDEX(lehmad!C$2:C$412,MATCH(klypsid!$B5688,lehmad!$A$2:$A$412,0))</f>
        <v>65210</v>
      </c>
      <c r="M5688">
        <f>INDEX(lehmad!D$2:D$412,MATCH(klypsid!$B5688,lehmad!$A$2:$A$412,0))</f>
        <v>115</v>
      </c>
      <c r="N5688">
        <f>INDEX(lehmad!E$2:E$412,MATCH(klypsid!$B5688,lehmad!$A$2:$A$412,0))</f>
        <v>0.93799999999999994</v>
      </c>
      <c r="O5688" t="str">
        <f>INDEX(lehmad!F$2:F$412,MATCH(klypsid!$B5688,lehmad!$A$2:$A$412,0))</f>
        <v>LANCELOT-ET</v>
      </c>
      <c r="P5688">
        <f>INDEX(lehmad!G$2:G$412,MATCH(klypsid!$B5688,lehmad!$A$2:$A$412,0))</f>
        <v>1998</v>
      </c>
      <c r="Q5688" s="2">
        <f>INDEX(lehmad!H$2:H$412,MATCH(klypsid!$B5688,lehmad!$A$2:$A$412,0))</f>
        <v>35985</v>
      </c>
      <c r="R5688">
        <f>INDEX(lehmad!I$2:I$412,MATCH(klypsid!$B5688,lehmad!$A$2:$A$412,0))</f>
        <v>126</v>
      </c>
      <c r="S5688">
        <f t="shared" si="617"/>
        <v>1</v>
      </c>
      <c r="T5688">
        <f t="shared" si="618"/>
        <v>158</v>
      </c>
      <c r="U5688">
        <f t="shared" si="619"/>
        <v>3</v>
      </c>
      <c r="V5688">
        <f t="shared" si="620"/>
        <v>1</v>
      </c>
      <c r="W5688">
        <f t="shared" si="621"/>
        <v>5</v>
      </c>
      <c r="X5688">
        <f t="shared" si="622"/>
        <v>28</v>
      </c>
    </row>
    <row r="5689" spans="1:24" x14ac:dyDescent="0.25">
      <c r="A5689">
        <v>4067</v>
      </c>
      <c r="B5689" t="str">
        <f t="shared" si="616"/>
        <v>E4067</v>
      </c>
      <c r="C5689" t="s">
        <v>110</v>
      </c>
      <c r="D5689">
        <v>1</v>
      </c>
      <c r="E5689" s="2">
        <v>39687</v>
      </c>
      <c r="F5689" s="2">
        <v>39875</v>
      </c>
      <c r="G5689">
        <v>38.9</v>
      </c>
      <c r="H5689">
        <v>3.53</v>
      </c>
      <c r="I5689">
        <v>3.13</v>
      </c>
      <c r="J5689">
        <v>11</v>
      </c>
      <c r="K5689" t="str">
        <f>INDEX(lehmad!B$2:B$412,MATCH(klypsid!$B5689,lehmad!$A$2:$A$412,0))</f>
        <v>6.07.2006</v>
      </c>
      <c r="L5689">
        <f>INDEX(lehmad!C$2:C$412,MATCH(klypsid!$B5689,lehmad!$A$2:$A$412,0))</f>
        <v>65210</v>
      </c>
      <c r="M5689">
        <f>INDEX(lehmad!D$2:D$412,MATCH(klypsid!$B5689,lehmad!$A$2:$A$412,0))</f>
        <v>115</v>
      </c>
      <c r="N5689">
        <f>INDEX(lehmad!E$2:E$412,MATCH(klypsid!$B5689,lehmad!$A$2:$A$412,0))</f>
        <v>0.93799999999999994</v>
      </c>
      <c r="O5689" t="str">
        <f>INDEX(lehmad!F$2:F$412,MATCH(klypsid!$B5689,lehmad!$A$2:$A$412,0))</f>
        <v>LANCELOT-ET</v>
      </c>
      <c r="P5689">
        <f>INDEX(lehmad!G$2:G$412,MATCH(klypsid!$B5689,lehmad!$A$2:$A$412,0))</f>
        <v>1998</v>
      </c>
      <c r="Q5689" s="2">
        <f>INDEX(lehmad!H$2:H$412,MATCH(klypsid!$B5689,lehmad!$A$2:$A$412,0))</f>
        <v>35985</v>
      </c>
      <c r="R5689">
        <f>INDEX(lehmad!I$2:I$412,MATCH(klypsid!$B5689,lehmad!$A$2:$A$412,0))</f>
        <v>126</v>
      </c>
      <c r="S5689">
        <f t="shared" si="617"/>
        <v>1</v>
      </c>
      <c r="T5689">
        <f t="shared" si="618"/>
        <v>188</v>
      </c>
      <c r="U5689">
        <f t="shared" si="619"/>
        <v>3</v>
      </c>
      <c r="V5689">
        <f t="shared" si="620"/>
        <v>-0.1844245711374275</v>
      </c>
      <c r="W5689">
        <f t="shared" si="621"/>
        <v>6</v>
      </c>
      <c r="X5689">
        <f t="shared" si="622"/>
        <v>30</v>
      </c>
    </row>
    <row r="5690" spans="1:24" x14ac:dyDescent="0.25">
      <c r="A5690">
        <v>4067</v>
      </c>
      <c r="B5690" t="str">
        <f t="shared" si="616"/>
        <v>E4067</v>
      </c>
      <c r="C5690" t="s">
        <v>110</v>
      </c>
      <c r="D5690">
        <v>1</v>
      </c>
      <c r="E5690" s="2">
        <v>39687</v>
      </c>
      <c r="F5690" s="2">
        <v>39908</v>
      </c>
      <c r="G5690">
        <v>30.9</v>
      </c>
      <c r="H5690">
        <v>3.28</v>
      </c>
      <c r="I5690">
        <v>3.22</v>
      </c>
      <c r="J5690">
        <v>43</v>
      </c>
      <c r="K5690" t="str">
        <f>INDEX(lehmad!B$2:B$412,MATCH(klypsid!$B5690,lehmad!$A$2:$A$412,0))</f>
        <v>6.07.2006</v>
      </c>
      <c r="L5690">
        <f>INDEX(lehmad!C$2:C$412,MATCH(klypsid!$B5690,lehmad!$A$2:$A$412,0))</f>
        <v>65210</v>
      </c>
      <c r="M5690">
        <f>INDEX(lehmad!D$2:D$412,MATCH(klypsid!$B5690,lehmad!$A$2:$A$412,0))</f>
        <v>115</v>
      </c>
      <c r="N5690">
        <f>INDEX(lehmad!E$2:E$412,MATCH(klypsid!$B5690,lehmad!$A$2:$A$412,0))</f>
        <v>0.93799999999999994</v>
      </c>
      <c r="O5690" t="str">
        <f>INDEX(lehmad!F$2:F$412,MATCH(klypsid!$B5690,lehmad!$A$2:$A$412,0))</f>
        <v>LANCELOT-ET</v>
      </c>
      <c r="P5690">
        <f>INDEX(lehmad!G$2:G$412,MATCH(klypsid!$B5690,lehmad!$A$2:$A$412,0))</f>
        <v>1998</v>
      </c>
      <c r="Q5690" s="2">
        <f>INDEX(lehmad!H$2:H$412,MATCH(klypsid!$B5690,lehmad!$A$2:$A$412,0))</f>
        <v>35985</v>
      </c>
      <c r="R5690">
        <f>INDEX(lehmad!I$2:I$412,MATCH(klypsid!$B5690,lehmad!$A$2:$A$412,0))</f>
        <v>126</v>
      </c>
      <c r="S5690">
        <f t="shared" si="617"/>
        <v>1</v>
      </c>
      <c r="T5690">
        <f t="shared" si="618"/>
        <v>221</v>
      </c>
      <c r="U5690">
        <f t="shared" si="619"/>
        <v>3</v>
      </c>
      <c r="V5690">
        <f t="shared" si="620"/>
        <v>1.7824085649273731</v>
      </c>
      <c r="W5690">
        <f t="shared" si="621"/>
        <v>7</v>
      </c>
      <c r="X5690">
        <f t="shared" si="622"/>
        <v>33</v>
      </c>
    </row>
    <row r="5691" spans="1:24" x14ac:dyDescent="0.25">
      <c r="A5691">
        <v>4067</v>
      </c>
      <c r="B5691" t="str">
        <f t="shared" si="616"/>
        <v>E4067</v>
      </c>
      <c r="C5691" t="s">
        <v>110</v>
      </c>
      <c r="D5691">
        <v>1</v>
      </c>
      <c r="E5691" s="2">
        <v>39687</v>
      </c>
      <c r="F5691" s="2">
        <v>39944</v>
      </c>
      <c r="G5691">
        <v>34.1</v>
      </c>
      <c r="H5691">
        <v>3.84</v>
      </c>
      <c r="I5691">
        <v>3.3</v>
      </c>
      <c r="J5691">
        <v>49</v>
      </c>
      <c r="K5691" t="str">
        <f>INDEX(lehmad!B$2:B$412,MATCH(klypsid!$B5691,lehmad!$A$2:$A$412,0))</f>
        <v>6.07.2006</v>
      </c>
      <c r="L5691">
        <f>INDEX(lehmad!C$2:C$412,MATCH(klypsid!$B5691,lehmad!$A$2:$A$412,0))</f>
        <v>65210</v>
      </c>
      <c r="M5691">
        <f>INDEX(lehmad!D$2:D$412,MATCH(klypsid!$B5691,lehmad!$A$2:$A$412,0))</f>
        <v>115</v>
      </c>
      <c r="N5691">
        <f>INDEX(lehmad!E$2:E$412,MATCH(klypsid!$B5691,lehmad!$A$2:$A$412,0))</f>
        <v>0.93799999999999994</v>
      </c>
      <c r="O5691" t="str">
        <f>INDEX(lehmad!F$2:F$412,MATCH(klypsid!$B5691,lehmad!$A$2:$A$412,0))</f>
        <v>LANCELOT-ET</v>
      </c>
      <c r="P5691">
        <f>INDEX(lehmad!G$2:G$412,MATCH(klypsid!$B5691,lehmad!$A$2:$A$412,0))</f>
        <v>1998</v>
      </c>
      <c r="Q5691" s="2">
        <f>INDEX(lehmad!H$2:H$412,MATCH(klypsid!$B5691,lehmad!$A$2:$A$412,0))</f>
        <v>35985</v>
      </c>
      <c r="R5691">
        <f>INDEX(lehmad!I$2:I$412,MATCH(klypsid!$B5691,lehmad!$A$2:$A$412,0))</f>
        <v>126</v>
      </c>
      <c r="S5691">
        <f t="shared" si="617"/>
        <v>1</v>
      </c>
      <c r="T5691">
        <f t="shared" si="618"/>
        <v>257</v>
      </c>
      <c r="U5691">
        <f t="shared" si="619"/>
        <v>3</v>
      </c>
      <c r="V5691">
        <f t="shared" si="620"/>
        <v>1.9708536543404835</v>
      </c>
      <c r="W5691">
        <f t="shared" si="621"/>
        <v>8</v>
      </c>
      <c r="X5691">
        <f t="shared" si="622"/>
        <v>36</v>
      </c>
    </row>
    <row r="5692" spans="1:24" x14ac:dyDescent="0.25">
      <c r="A5692">
        <v>4067</v>
      </c>
      <c r="B5692" t="str">
        <f t="shared" si="616"/>
        <v>E4067</v>
      </c>
      <c r="C5692" t="s">
        <v>110</v>
      </c>
      <c r="D5692">
        <v>1</v>
      </c>
      <c r="E5692" s="2">
        <v>39687</v>
      </c>
      <c r="F5692" s="2">
        <v>39972</v>
      </c>
      <c r="G5692">
        <v>30.6</v>
      </c>
      <c r="H5692">
        <v>3.06</v>
      </c>
      <c r="I5692">
        <v>3.28</v>
      </c>
      <c r="J5692">
        <v>83</v>
      </c>
      <c r="K5692" t="str">
        <f>INDEX(lehmad!B$2:B$412,MATCH(klypsid!$B5692,lehmad!$A$2:$A$412,0))</f>
        <v>6.07.2006</v>
      </c>
      <c r="L5692">
        <f>INDEX(lehmad!C$2:C$412,MATCH(klypsid!$B5692,lehmad!$A$2:$A$412,0))</f>
        <v>65210</v>
      </c>
      <c r="M5692">
        <f>INDEX(lehmad!D$2:D$412,MATCH(klypsid!$B5692,lehmad!$A$2:$A$412,0))</f>
        <v>115</v>
      </c>
      <c r="N5692">
        <f>INDEX(lehmad!E$2:E$412,MATCH(klypsid!$B5692,lehmad!$A$2:$A$412,0))</f>
        <v>0.93799999999999994</v>
      </c>
      <c r="O5692" t="str">
        <f>INDEX(lehmad!F$2:F$412,MATCH(klypsid!$B5692,lehmad!$A$2:$A$412,0))</f>
        <v>LANCELOT-ET</v>
      </c>
      <c r="P5692">
        <f>INDEX(lehmad!G$2:G$412,MATCH(klypsid!$B5692,lehmad!$A$2:$A$412,0))</f>
        <v>1998</v>
      </c>
      <c r="Q5692" s="2">
        <f>INDEX(lehmad!H$2:H$412,MATCH(klypsid!$B5692,lehmad!$A$2:$A$412,0))</f>
        <v>35985</v>
      </c>
      <c r="R5692">
        <f>INDEX(lehmad!I$2:I$412,MATCH(klypsid!$B5692,lehmad!$A$2:$A$412,0))</f>
        <v>126</v>
      </c>
      <c r="S5692">
        <f t="shared" si="617"/>
        <v>1</v>
      </c>
      <c r="T5692">
        <f t="shared" si="618"/>
        <v>285</v>
      </c>
      <c r="U5692">
        <f t="shared" si="619"/>
        <v>3</v>
      </c>
      <c r="V5692">
        <f t="shared" si="620"/>
        <v>2.7311832415722002</v>
      </c>
      <c r="W5692">
        <f t="shared" si="621"/>
        <v>9</v>
      </c>
      <c r="X5692">
        <f t="shared" si="622"/>
        <v>28</v>
      </c>
    </row>
    <row r="5693" spans="1:24" x14ac:dyDescent="0.25">
      <c r="A5693">
        <v>4067</v>
      </c>
      <c r="B5693" t="str">
        <f t="shared" si="616"/>
        <v>E4067</v>
      </c>
      <c r="C5693" t="s">
        <v>110</v>
      </c>
      <c r="D5693">
        <v>1</v>
      </c>
      <c r="E5693" s="2">
        <v>39687</v>
      </c>
      <c r="F5693" s="2">
        <v>40007</v>
      </c>
      <c r="G5693">
        <v>35.4</v>
      </c>
      <c r="H5693">
        <v>2.16</v>
      </c>
      <c r="I5693">
        <v>3.4</v>
      </c>
      <c r="J5693">
        <v>24</v>
      </c>
      <c r="K5693" t="str">
        <f>INDEX(lehmad!B$2:B$412,MATCH(klypsid!$B5693,lehmad!$A$2:$A$412,0))</f>
        <v>6.07.2006</v>
      </c>
      <c r="L5693">
        <f>INDEX(lehmad!C$2:C$412,MATCH(klypsid!$B5693,lehmad!$A$2:$A$412,0))</f>
        <v>65210</v>
      </c>
      <c r="M5693">
        <f>INDEX(lehmad!D$2:D$412,MATCH(klypsid!$B5693,lehmad!$A$2:$A$412,0))</f>
        <v>115</v>
      </c>
      <c r="N5693">
        <f>INDEX(lehmad!E$2:E$412,MATCH(klypsid!$B5693,lehmad!$A$2:$A$412,0))</f>
        <v>0.93799999999999994</v>
      </c>
      <c r="O5693" t="str">
        <f>INDEX(lehmad!F$2:F$412,MATCH(klypsid!$B5693,lehmad!$A$2:$A$412,0))</f>
        <v>LANCELOT-ET</v>
      </c>
      <c r="P5693">
        <f>INDEX(lehmad!G$2:G$412,MATCH(klypsid!$B5693,lehmad!$A$2:$A$412,0))</f>
        <v>1998</v>
      </c>
      <c r="Q5693" s="2">
        <f>INDEX(lehmad!H$2:H$412,MATCH(klypsid!$B5693,lehmad!$A$2:$A$412,0))</f>
        <v>35985</v>
      </c>
      <c r="R5693">
        <f>INDEX(lehmad!I$2:I$412,MATCH(klypsid!$B5693,lehmad!$A$2:$A$412,0))</f>
        <v>126</v>
      </c>
      <c r="S5693">
        <f t="shared" si="617"/>
        <v>1</v>
      </c>
      <c r="T5693">
        <f t="shared" si="618"/>
        <v>320</v>
      </c>
      <c r="U5693">
        <f t="shared" si="619"/>
        <v>3</v>
      </c>
      <c r="V5693">
        <f t="shared" si="620"/>
        <v>0.94110631094643127</v>
      </c>
      <c r="W5693">
        <f t="shared" si="621"/>
        <v>10</v>
      </c>
      <c r="X5693">
        <f t="shared" si="622"/>
        <v>35</v>
      </c>
    </row>
    <row r="5694" spans="1:24" x14ac:dyDescent="0.25">
      <c r="A5694">
        <v>4067</v>
      </c>
      <c r="B5694" t="str">
        <f t="shared" si="616"/>
        <v>E4067</v>
      </c>
      <c r="C5694" t="s">
        <v>110</v>
      </c>
      <c r="D5694">
        <v>1</v>
      </c>
      <c r="E5694" s="2">
        <v>39687</v>
      </c>
      <c r="F5694" s="2">
        <v>40037</v>
      </c>
      <c r="G5694">
        <v>30.2</v>
      </c>
      <c r="H5694">
        <v>3.04</v>
      </c>
      <c r="I5694">
        <v>3.13</v>
      </c>
      <c r="J5694">
        <v>39</v>
      </c>
      <c r="K5694" t="str">
        <f>INDEX(lehmad!B$2:B$412,MATCH(klypsid!$B5694,lehmad!$A$2:$A$412,0))</f>
        <v>6.07.2006</v>
      </c>
      <c r="L5694">
        <f>INDEX(lehmad!C$2:C$412,MATCH(klypsid!$B5694,lehmad!$A$2:$A$412,0))</f>
        <v>65210</v>
      </c>
      <c r="M5694">
        <f>INDEX(lehmad!D$2:D$412,MATCH(klypsid!$B5694,lehmad!$A$2:$A$412,0))</f>
        <v>115</v>
      </c>
      <c r="N5694">
        <f>INDEX(lehmad!E$2:E$412,MATCH(klypsid!$B5694,lehmad!$A$2:$A$412,0))</f>
        <v>0.93799999999999994</v>
      </c>
      <c r="O5694" t="str">
        <f>INDEX(lehmad!F$2:F$412,MATCH(klypsid!$B5694,lehmad!$A$2:$A$412,0))</f>
        <v>LANCELOT-ET</v>
      </c>
      <c r="P5694">
        <f>INDEX(lehmad!G$2:G$412,MATCH(klypsid!$B5694,lehmad!$A$2:$A$412,0))</f>
        <v>1998</v>
      </c>
      <c r="Q5694" s="2">
        <f>INDEX(lehmad!H$2:H$412,MATCH(klypsid!$B5694,lehmad!$A$2:$A$412,0))</f>
        <v>35985</v>
      </c>
      <c r="R5694">
        <f>INDEX(lehmad!I$2:I$412,MATCH(klypsid!$B5694,lehmad!$A$2:$A$412,0))</f>
        <v>126</v>
      </c>
      <c r="S5694">
        <f t="shared" si="617"/>
        <v>1</v>
      </c>
      <c r="T5694">
        <f t="shared" si="618"/>
        <v>350</v>
      </c>
      <c r="U5694">
        <f t="shared" si="619"/>
        <v>3</v>
      </c>
      <c r="V5694">
        <f t="shared" si="620"/>
        <v>1.6415460290875237</v>
      </c>
      <c r="W5694">
        <f t="shared" si="621"/>
        <v>11</v>
      </c>
      <c r="X5694">
        <f t="shared" si="622"/>
        <v>30</v>
      </c>
    </row>
    <row r="5695" spans="1:24" x14ac:dyDescent="0.25">
      <c r="A5695">
        <v>4067</v>
      </c>
      <c r="B5695" t="str">
        <f t="shared" si="616"/>
        <v>E4067</v>
      </c>
      <c r="C5695" t="s">
        <v>110</v>
      </c>
      <c r="D5695">
        <v>1</v>
      </c>
      <c r="E5695" s="2">
        <v>39687</v>
      </c>
      <c r="F5695" s="2">
        <v>40066</v>
      </c>
      <c r="G5695">
        <v>28.6</v>
      </c>
      <c r="H5695">
        <v>3.41</v>
      </c>
      <c r="I5695">
        <v>3.32</v>
      </c>
      <c r="J5695">
        <v>28</v>
      </c>
      <c r="K5695" t="str">
        <f>INDEX(lehmad!B$2:B$412,MATCH(klypsid!$B5695,lehmad!$A$2:$A$412,0))</f>
        <v>6.07.2006</v>
      </c>
      <c r="L5695">
        <f>INDEX(lehmad!C$2:C$412,MATCH(klypsid!$B5695,lehmad!$A$2:$A$412,0))</f>
        <v>65210</v>
      </c>
      <c r="M5695">
        <f>INDEX(lehmad!D$2:D$412,MATCH(klypsid!$B5695,lehmad!$A$2:$A$412,0))</f>
        <v>115</v>
      </c>
      <c r="N5695">
        <f>INDEX(lehmad!E$2:E$412,MATCH(klypsid!$B5695,lehmad!$A$2:$A$412,0))</f>
        <v>0.93799999999999994</v>
      </c>
      <c r="O5695" t="str">
        <f>INDEX(lehmad!F$2:F$412,MATCH(klypsid!$B5695,lehmad!$A$2:$A$412,0))</f>
        <v>LANCELOT-ET</v>
      </c>
      <c r="P5695">
        <f>INDEX(lehmad!G$2:G$412,MATCH(klypsid!$B5695,lehmad!$A$2:$A$412,0))</f>
        <v>1998</v>
      </c>
      <c r="Q5695" s="2">
        <f>INDEX(lehmad!H$2:H$412,MATCH(klypsid!$B5695,lehmad!$A$2:$A$412,0))</f>
        <v>35985</v>
      </c>
      <c r="R5695">
        <f>INDEX(lehmad!I$2:I$412,MATCH(klypsid!$B5695,lehmad!$A$2:$A$412,0))</f>
        <v>126</v>
      </c>
      <c r="S5695">
        <f t="shared" si="617"/>
        <v>1</v>
      </c>
      <c r="T5695">
        <f t="shared" si="618"/>
        <v>379</v>
      </c>
      <c r="U5695">
        <f t="shared" si="619"/>
        <v>3</v>
      </c>
      <c r="V5695">
        <f t="shared" si="620"/>
        <v>1.1634987322828796</v>
      </c>
      <c r="W5695">
        <f t="shared" si="621"/>
        <v>12</v>
      </c>
      <c r="X5695">
        <f t="shared" si="622"/>
        <v>29</v>
      </c>
    </row>
    <row r="5696" spans="1:24" x14ac:dyDescent="0.25">
      <c r="A5696">
        <v>4067</v>
      </c>
      <c r="B5696" t="str">
        <f t="shared" si="616"/>
        <v>E4067</v>
      </c>
      <c r="C5696" t="s">
        <v>110</v>
      </c>
      <c r="D5696">
        <v>1</v>
      </c>
      <c r="E5696" s="2">
        <v>39687</v>
      </c>
      <c r="F5696" s="2">
        <v>40094</v>
      </c>
      <c r="G5696">
        <v>28.1</v>
      </c>
      <c r="H5696">
        <v>3.49</v>
      </c>
      <c r="I5696">
        <v>3.49</v>
      </c>
      <c r="J5696">
        <v>24</v>
      </c>
      <c r="K5696" t="str">
        <f>INDEX(lehmad!B$2:B$412,MATCH(klypsid!$B5696,lehmad!$A$2:$A$412,0))</f>
        <v>6.07.2006</v>
      </c>
      <c r="L5696">
        <f>INDEX(lehmad!C$2:C$412,MATCH(klypsid!$B5696,lehmad!$A$2:$A$412,0))</f>
        <v>65210</v>
      </c>
      <c r="M5696">
        <f>INDEX(lehmad!D$2:D$412,MATCH(klypsid!$B5696,lehmad!$A$2:$A$412,0))</f>
        <v>115</v>
      </c>
      <c r="N5696">
        <f>INDEX(lehmad!E$2:E$412,MATCH(klypsid!$B5696,lehmad!$A$2:$A$412,0))</f>
        <v>0.93799999999999994</v>
      </c>
      <c r="O5696" t="str">
        <f>INDEX(lehmad!F$2:F$412,MATCH(klypsid!$B5696,lehmad!$A$2:$A$412,0))</f>
        <v>LANCELOT-ET</v>
      </c>
      <c r="P5696">
        <f>INDEX(lehmad!G$2:G$412,MATCH(klypsid!$B5696,lehmad!$A$2:$A$412,0))</f>
        <v>1998</v>
      </c>
      <c r="Q5696" s="2">
        <f>INDEX(lehmad!H$2:H$412,MATCH(klypsid!$B5696,lehmad!$A$2:$A$412,0))</f>
        <v>35985</v>
      </c>
      <c r="R5696">
        <f>INDEX(lehmad!I$2:I$412,MATCH(klypsid!$B5696,lehmad!$A$2:$A$412,0))</f>
        <v>126</v>
      </c>
      <c r="S5696">
        <f t="shared" si="617"/>
        <v>1</v>
      </c>
      <c r="T5696">
        <f t="shared" si="618"/>
        <v>407</v>
      </c>
      <c r="U5696">
        <f t="shared" si="619"/>
        <v>3</v>
      </c>
      <c r="V5696">
        <f t="shared" si="620"/>
        <v>0.94110631094643127</v>
      </c>
      <c r="W5696">
        <f t="shared" si="621"/>
        <v>13</v>
      </c>
      <c r="X5696">
        <f t="shared" si="622"/>
        <v>28</v>
      </c>
    </row>
    <row r="5697" spans="1:24" x14ac:dyDescent="0.25">
      <c r="A5697">
        <v>4067</v>
      </c>
      <c r="B5697" t="str">
        <f t="shared" si="616"/>
        <v>E4067</v>
      </c>
      <c r="C5697" t="s">
        <v>110</v>
      </c>
      <c r="D5697">
        <v>1</v>
      </c>
      <c r="E5697" s="2">
        <v>39687</v>
      </c>
      <c r="F5697" s="2">
        <v>40125</v>
      </c>
      <c r="G5697">
        <v>30</v>
      </c>
      <c r="H5697">
        <v>3.8</v>
      </c>
      <c r="I5697">
        <v>3.52</v>
      </c>
      <c r="J5697">
        <v>53</v>
      </c>
      <c r="K5697" t="str">
        <f>INDEX(lehmad!B$2:B$412,MATCH(klypsid!$B5697,lehmad!$A$2:$A$412,0))</f>
        <v>6.07.2006</v>
      </c>
      <c r="L5697">
        <f>INDEX(lehmad!C$2:C$412,MATCH(klypsid!$B5697,lehmad!$A$2:$A$412,0))</f>
        <v>65210</v>
      </c>
      <c r="M5697">
        <f>INDEX(lehmad!D$2:D$412,MATCH(klypsid!$B5697,lehmad!$A$2:$A$412,0))</f>
        <v>115</v>
      </c>
      <c r="N5697">
        <f>INDEX(lehmad!E$2:E$412,MATCH(klypsid!$B5697,lehmad!$A$2:$A$412,0))</f>
        <v>0.93799999999999994</v>
      </c>
      <c r="O5697" t="str">
        <f>INDEX(lehmad!F$2:F$412,MATCH(klypsid!$B5697,lehmad!$A$2:$A$412,0))</f>
        <v>LANCELOT-ET</v>
      </c>
      <c r="P5697">
        <f>INDEX(lehmad!G$2:G$412,MATCH(klypsid!$B5697,lehmad!$A$2:$A$412,0))</f>
        <v>1998</v>
      </c>
      <c r="Q5697" s="2">
        <f>INDEX(lehmad!H$2:H$412,MATCH(klypsid!$B5697,lehmad!$A$2:$A$412,0))</f>
        <v>35985</v>
      </c>
      <c r="R5697">
        <f>INDEX(lehmad!I$2:I$412,MATCH(klypsid!$B5697,lehmad!$A$2:$A$412,0))</f>
        <v>126</v>
      </c>
      <c r="S5697">
        <f t="shared" si="617"/>
        <v>1</v>
      </c>
      <c r="T5697">
        <f t="shared" si="618"/>
        <v>438</v>
      </c>
      <c r="U5697">
        <f t="shared" si="619"/>
        <v>3</v>
      </c>
      <c r="V5697">
        <f t="shared" si="620"/>
        <v>2.0840642647884744</v>
      </c>
      <c r="W5697">
        <f t="shared" si="621"/>
        <v>14</v>
      </c>
      <c r="X5697">
        <f t="shared" si="622"/>
        <v>31</v>
      </c>
    </row>
    <row r="5698" spans="1:24" x14ac:dyDescent="0.25">
      <c r="A5698">
        <v>4067</v>
      </c>
      <c r="B5698" t="str">
        <f t="shared" ref="B5698:B5761" si="623">"E"&amp;A5698</f>
        <v>E4067</v>
      </c>
      <c r="C5698" t="s">
        <v>110</v>
      </c>
      <c r="D5698">
        <v>1</v>
      </c>
      <c r="E5698" s="2">
        <v>39687</v>
      </c>
      <c r="F5698" s="2">
        <v>40153</v>
      </c>
      <c r="G5698">
        <v>25.4</v>
      </c>
      <c r="H5698">
        <v>3.56</v>
      </c>
      <c r="I5698">
        <v>3.41</v>
      </c>
      <c r="J5698">
        <v>44</v>
      </c>
      <c r="K5698" t="str">
        <f>INDEX(lehmad!B$2:B$412,MATCH(klypsid!$B5698,lehmad!$A$2:$A$412,0))</f>
        <v>6.07.2006</v>
      </c>
      <c r="L5698">
        <f>INDEX(lehmad!C$2:C$412,MATCH(klypsid!$B5698,lehmad!$A$2:$A$412,0))</f>
        <v>65210</v>
      </c>
      <c r="M5698">
        <f>INDEX(lehmad!D$2:D$412,MATCH(klypsid!$B5698,lehmad!$A$2:$A$412,0))</f>
        <v>115</v>
      </c>
      <c r="N5698">
        <f>INDEX(lehmad!E$2:E$412,MATCH(klypsid!$B5698,lehmad!$A$2:$A$412,0))</f>
        <v>0.93799999999999994</v>
      </c>
      <c r="O5698" t="str">
        <f>INDEX(lehmad!F$2:F$412,MATCH(klypsid!$B5698,lehmad!$A$2:$A$412,0))</f>
        <v>LANCELOT-ET</v>
      </c>
      <c r="P5698">
        <f>INDEX(lehmad!G$2:G$412,MATCH(klypsid!$B5698,lehmad!$A$2:$A$412,0))</f>
        <v>1998</v>
      </c>
      <c r="Q5698" s="2">
        <f>INDEX(lehmad!H$2:H$412,MATCH(klypsid!$B5698,lehmad!$A$2:$A$412,0))</f>
        <v>35985</v>
      </c>
      <c r="R5698">
        <f>INDEX(lehmad!I$2:I$412,MATCH(klypsid!$B5698,lehmad!$A$2:$A$412,0))</f>
        <v>126</v>
      </c>
      <c r="S5698">
        <f t="shared" ref="S5698:S5761" si="624">IF(D5698&lt;=3,D5698,4)</f>
        <v>1</v>
      </c>
      <c r="T5698">
        <f t="shared" ref="T5698:T5761" si="625">F5698-E5698</f>
        <v>466</v>
      </c>
      <c r="U5698">
        <f t="shared" ref="U5698:U5761" si="626">IF(T5698&lt;=60, 1, IF(T5698&lt;=150,2,3))</f>
        <v>3</v>
      </c>
      <c r="V5698">
        <f t="shared" si="620"/>
        <v>1.8155754288625725</v>
      </c>
      <c r="W5698">
        <f t="shared" si="621"/>
        <v>15</v>
      </c>
      <c r="X5698">
        <f t="shared" si="622"/>
        <v>28</v>
      </c>
    </row>
    <row r="5699" spans="1:24" x14ac:dyDescent="0.25">
      <c r="A5699">
        <v>4067</v>
      </c>
      <c r="B5699" t="str">
        <f t="shared" si="623"/>
        <v>E4067</v>
      </c>
      <c r="C5699" t="s">
        <v>110</v>
      </c>
      <c r="D5699">
        <v>1</v>
      </c>
      <c r="E5699" s="2">
        <v>39687</v>
      </c>
      <c r="F5699" s="2">
        <v>40186</v>
      </c>
      <c r="G5699">
        <v>23.4</v>
      </c>
      <c r="H5699">
        <v>3.99</v>
      </c>
      <c r="I5699">
        <v>3.41</v>
      </c>
      <c r="J5699">
        <v>32</v>
      </c>
      <c r="K5699" t="str">
        <f>INDEX(lehmad!B$2:B$412,MATCH(klypsid!$B5699,lehmad!$A$2:$A$412,0))</f>
        <v>6.07.2006</v>
      </c>
      <c r="L5699">
        <f>INDEX(lehmad!C$2:C$412,MATCH(klypsid!$B5699,lehmad!$A$2:$A$412,0))</f>
        <v>65210</v>
      </c>
      <c r="M5699">
        <f>INDEX(lehmad!D$2:D$412,MATCH(klypsid!$B5699,lehmad!$A$2:$A$412,0))</f>
        <v>115</v>
      </c>
      <c r="N5699">
        <f>INDEX(lehmad!E$2:E$412,MATCH(klypsid!$B5699,lehmad!$A$2:$A$412,0))</f>
        <v>0.93799999999999994</v>
      </c>
      <c r="O5699" t="str">
        <f>INDEX(lehmad!F$2:F$412,MATCH(klypsid!$B5699,lehmad!$A$2:$A$412,0))</f>
        <v>LANCELOT-ET</v>
      </c>
      <c r="P5699">
        <f>INDEX(lehmad!G$2:G$412,MATCH(klypsid!$B5699,lehmad!$A$2:$A$412,0))</f>
        <v>1998</v>
      </c>
      <c r="Q5699" s="2">
        <f>INDEX(lehmad!H$2:H$412,MATCH(klypsid!$B5699,lehmad!$A$2:$A$412,0))</f>
        <v>35985</v>
      </c>
      <c r="R5699">
        <f>INDEX(lehmad!I$2:I$412,MATCH(klypsid!$B5699,lehmad!$A$2:$A$412,0))</f>
        <v>126</v>
      </c>
      <c r="S5699">
        <f t="shared" si="624"/>
        <v>1</v>
      </c>
      <c r="T5699">
        <f t="shared" si="625"/>
        <v>499</v>
      </c>
      <c r="U5699">
        <f t="shared" si="626"/>
        <v>3</v>
      </c>
      <c r="V5699">
        <f t="shared" ref="V5699:V5762" si="627">LOG(J5699/100,2)+3</f>
        <v>1.3561438102252752</v>
      </c>
      <c r="W5699">
        <f t="shared" ref="W5699:W5762" si="628">IF(A5699&lt;&gt;A5698, 1, IF(D5699&lt;&gt;D5698, 1, W5698+1))</f>
        <v>16</v>
      </c>
      <c r="X5699">
        <f t="shared" ref="X5699:X5762" si="629">IF(AND(A5699=A5698,D5699=D5698), F5699-F5698, F5699-E5699)</f>
        <v>33</v>
      </c>
    </row>
    <row r="5700" spans="1:24" x14ac:dyDescent="0.25">
      <c r="A5700">
        <v>4067</v>
      </c>
      <c r="B5700" t="str">
        <f t="shared" si="623"/>
        <v>E4067</v>
      </c>
      <c r="C5700" t="s">
        <v>110</v>
      </c>
      <c r="D5700">
        <v>2</v>
      </c>
      <c r="E5700" s="2">
        <v>40246</v>
      </c>
      <c r="F5700" s="2">
        <v>40276</v>
      </c>
      <c r="G5700">
        <v>53</v>
      </c>
      <c r="H5700">
        <v>3.67</v>
      </c>
      <c r="I5700">
        <v>3.11</v>
      </c>
      <c r="J5700">
        <v>18</v>
      </c>
      <c r="K5700" t="str">
        <f>INDEX(lehmad!B$2:B$412,MATCH(klypsid!$B5700,lehmad!$A$2:$A$412,0))</f>
        <v>6.07.2006</v>
      </c>
      <c r="L5700">
        <f>INDEX(lehmad!C$2:C$412,MATCH(klypsid!$B5700,lehmad!$A$2:$A$412,0))</f>
        <v>65210</v>
      </c>
      <c r="M5700">
        <f>INDEX(lehmad!D$2:D$412,MATCH(klypsid!$B5700,lehmad!$A$2:$A$412,0))</f>
        <v>115</v>
      </c>
      <c r="N5700">
        <f>INDEX(lehmad!E$2:E$412,MATCH(klypsid!$B5700,lehmad!$A$2:$A$412,0))</f>
        <v>0.93799999999999994</v>
      </c>
      <c r="O5700" t="str">
        <f>INDEX(lehmad!F$2:F$412,MATCH(klypsid!$B5700,lehmad!$A$2:$A$412,0))</f>
        <v>LANCELOT-ET</v>
      </c>
      <c r="P5700">
        <f>INDEX(lehmad!G$2:G$412,MATCH(klypsid!$B5700,lehmad!$A$2:$A$412,0))</f>
        <v>1998</v>
      </c>
      <c r="Q5700" s="2">
        <f>INDEX(lehmad!H$2:H$412,MATCH(klypsid!$B5700,lehmad!$A$2:$A$412,0))</f>
        <v>35985</v>
      </c>
      <c r="R5700">
        <f>INDEX(lehmad!I$2:I$412,MATCH(klypsid!$B5700,lehmad!$A$2:$A$412,0))</f>
        <v>126</v>
      </c>
      <c r="S5700">
        <f t="shared" si="624"/>
        <v>2</v>
      </c>
      <c r="T5700">
        <f t="shared" si="625"/>
        <v>30</v>
      </c>
      <c r="U5700">
        <f t="shared" si="626"/>
        <v>1</v>
      </c>
      <c r="V5700">
        <f t="shared" si="627"/>
        <v>0.52606881166758779</v>
      </c>
      <c r="W5700">
        <f t="shared" si="628"/>
        <v>1</v>
      </c>
      <c r="X5700">
        <f t="shared" si="629"/>
        <v>30</v>
      </c>
    </row>
    <row r="5701" spans="1:24" x14ac:dyDescent="0.25">
      <c r="A5701">
        <v>4067</v>
      </c>
      <c r="B5701" t="str">
        <f t="shared" si="623"/>
        <v>E4067</v>
      </c>
      <c r="C5701" t="s">
        <v>110</v>
      </c>
      <c r="D5701">
        <v>2</v>
      </c>
      <c r="E5701" s="2">
        <v>40246</v>
      </c>
      <c r="F5701" s="2">
        <v>40304</v>
      </c>
      <c r="G5701">
        <v>52.2</v>
      </c>
      <c r="H5701">
        <v>3.28</v>
      </c>
      <c r="I5701">
        <v>2.89</v>
      </c>
      <c r="J5701">
        <v>9</v>
      </c>
      <c r="K5701" t="str">
        <f>INDEX(lehmad!B$2:B$412,MATCH(klypsid!$B5701,lehmad!$A$2:$A$412,0))</f>
        <v>6.07.2006</v>
      </c>
      <c r="L5701">
        <f>INDEX(lehmad!C$2:C$412,MATCH(klypsid!$B5701,lehmad!$A$2:$A$412,0))</f>
        <v>65210</v>
      </c>
      <c r="M5701">
        <f>INDEX(lehmad!D$2:D$412,MATCH(klypsid!$B5701,lehmad!$A$2:$A$412,0))</f>
        <v>115</v>
      </c>
      <c r="N5701">
        <f>INDEX(lehmad!E$2:E$412,MATCH(klypsid!$B5701,lehmad!$A$2:$A$412,0))</f>
        <v>0.93799999999999994</v>
      </c>
      <c r="O5701" t="str">
        <f>INDEX(lehmad!F$2:F$412,MATCH(klypsid!$B5701,lehmad!$A$2:$A$412,0))</f>
        <v>LANCELOT-ET</v>
      </c>
      <c r="P5701">
        <f>INDEX(lehmad!G$2:G$412,MATCH(klypsid!$B5701,lehmad!$A$2:$A$412,0))</f>
        <v>1998</v>
      </c>
      <c r="Q5701" s="2">
        <f>INDEX(lehmad!H$2:H$412,MATCH(klypsid!$B5701,lehmad!$A$2:$A$412,0))</f>
        <v>35985</v>
      </c>
      <c r="R5701">
        <f>INDEX(lehmad!I$2:I$412,MATCH(klypsid!$B5701,lehmad!$A$2:$A$412,0))</f>
        <v>126</v>
      </c>
      <c r="S5701">
        <f t="shared" si="624"/>
        <v>2</v>
      </c>
      <c r="T5701">
        <f t="shared" si="625"/>
        <v>58</v>
      </c>
      <c r="U5701">
        <f t="shared" si="626"/>
        <v>1</v>
      </c>
      <c r="V5701">
        <f t="shared" si="627"/>
        <v>-0.47393118833241266</v>
      </c>
      <c r="W5701">
        <f t="shared" si="628"/>
        <v>2</v>
      </c>
      <c r="X5701">
        <f t="shared" si="629"/>
        <v>28</v>
      </c>
    </row>
    <row r="5702" spans="1:24" x14ac:dyDescent="0.25">
      <c r="A5702">
        <v>4067</v>
      </c>
      <c r="B5702" t="str">
        <f t="shared" si="623"/>
        <v>E4067</v>
      </c>
      <c r="C5702" t="s">
        <v>110</v>
      </c>
      <c r="D5702">
        <v>2</v>
      </c>
      <c r="E5702" s="2">
        <v>40246</v>
      </c>
      <c r="F5702" s="2">
        <v>40336</v>
      </c>
      <c r="G5702">
        <v>50.5</v>
      </c>
      <c r="H5702">
        <v>3.29</v>
      </c>
      <c r="I5702">
        <v>2.76</v>
      </c>
      <c r="J5702">
        <v>11</v>
      </c>
      <c r="K5702" t="str">
        <f>INDEX(lehmad!B$2:B$412,MATCH(klypsid!$B5702,lehmad!$A$2:$A$412,0))</f>
        <v>6.07.2006</v>
      </c>
      <c r="L5702">
        <f>INDEX(lehmad!C$2:C$412,MATCH(klypsid!$B5702,lehmad!$A$2:$A$412,0))</f>
        <v>65210</v>
      </c>
      <c r="M5702">
        <f>INDEX(lehmad!D$2:D$412,MATCH(klypsid!$B5702,lehmad!$A$2:$A$412,0))</f>
        <v>115</v>
      </c>
      <c r="N5702">
        <f>INDEX(lehmad!E$2:E$412,MATCH(klypsid!$B5702,lehmad!$A$2:$A$412,0))</f>
        <v>0.93799999999999994</v>
      </c>
      <c r="O5702" t="str">
        <f>INDEX(lehmad!F$2:F$412,MATCH(klypsid!$B5702,lehmad!$A$2:$A$412,0))</f>
        <v>LANCELOT-ET</v>
      </c>
      <c r="P5702">
        <f>INDEX(lehmad!G$2:G$412,MATCH(klypsid!$B5702,lehmad!$A$2:$A$412,0))</f>
        <v>1998</v>
      </c>
      <c r="Q5702" s="2">
        <f>INDEX(lehmad!H$2:H$412,MATCH(klypsid!$B5702,lehmad!$A$2:$A$412,0))</f>
        <v>35985</v>
      </c>
      <c r="R5702">
        <f>INDEX(lehmad!I$2:I$412,MATCH(klypsid!$B5702,lehmad!$A$2:$A$412,0))</f>
        <v>126</v>
      </c>
      <c r="S5702">
        <f t="shared" si="624"/>
        <v>2</v>
      </c>
      <c r="T5702">
        <f t="shared" si="625"/>
        <v>90</v>
      </c>
      <c r="U5702">
        <f t="shared" si="626"/>
        <v>2</v>
      </c>
      <c r="V5702">
        <f t="shared" si="627"/>
        <v>-0.1844245711374275</v>
      </c>
      <c r="W5702">
        <f t="shared" si="628"/>
        <v>3</v>
      </c>
      <c r="X5702">
        <f t="shared" si="629"/>
        <v>32</v>
      </c>
    </row>
    <row r="5703" spans="1:24" x14ac:dyDescent="0.25">
      <c r="A5703">
        <v>4067</v>
      </c>
      <c r="B5703" t="str">
        <f t="shared" si="623"/>
        <v>E4067</v>
      </c>
      <c r="C5703" t="s">
        <v>110</v>
      </c>
      <c r="D5703">
        <v>2</v>
      </c>
      <c r="E5703" s="2">
        <v>40246</v>
      </c>
      <c r="F5703" s="2">
        <v>40371</v>
      </c>
      <c r="G5703">
        <v>40.1</v>
      </c>
      <c r="H5703">
        <v>3.19</v>
      </c>
      <c r="I5703">
        <v>2.83</v>
      </c>
      <c r="J5703">
        <v>11</v>
      </c>
      <c r="K5703" t="str">
        <f>INDEX(lehmad!B$2:B$412,MATCH(klypsid!$B5703,lehmad!$A$2:$A$412,0))</f>
        <v>6.07.2006</v>
      </c>
      <c r="L5703">
        <f>INDEX(lehmad!C$2:C$412,MATCH(klypsid!$B5703,lehmad!$A$2:$A$412,0))</f>
        <v>65210</v>
      </c>
      <c r="M5703">
        <f>INDEX(lehmad!D$2:D$412,MATCH(klypsid!$B5703,lehmad!$A$2:$A$412,0))</f>
        <v>115</v>
      </c>
      <c r="N5703">
        <f>INDEX(lehmad!E$2:E$412,MATCH(klypsid!$B5703,lehmad!$A$2:$A$412,0))</f>
        <v>0.93799999999999994</v>
      </c>
      <c r="O5703" t="str">
        <f>INDEX(lehmad!F$2:F$412,MATCH(klypsid!$B5703,lehmad!$A$2:$A$412,0))</f>
        <v>LANCELOT-ET</v>
      </c>
      <c r="P5703">
        <f>INDEX(lehmad!G$2:G$412,MATCH(klypsid!$B5703,lehmad!$A$2:$A$412,0))</f>
        <v>1998</v>
      </c>
      <c r="Q5703" s="2">
        <f>INDEX(lehmad!H$2:H$412,MATCH(klypsid!$B5703,lehmad!$A$2:$A$412,0))</f>
        <v>35985</v>
      </c>
      <c r="R5703">
        <f>INDEX(lehmad!I$2:I$412,MATCH(klypsid!$B5703,lehmad!$A$2:$A$412,0))</f>
        <v>126</v>
      </c>
      <c r="S5703">
        <f t="shared" si="624"/>
        <v>2</v>
      </c>
      <c r="T5703">
        <f t="shared" si="625"/>
        <v>125</v>
      </c>
      <c r="U5703">
        <f t="shared" si="626"/>
        <v>2</v>
      </c>
      <c r="V5703">
        <f t="shared" si="627"/>
        <v>-0.1844245711374275</v>
      </c>
      <c r="W5703">
        <f t="shared" si="628"/>
        <v>4</v>
      </c>
      <c r="X5703">
        <f t="shared" si="629"/>
        <v>35</v>
      </c>
    </row>
    <row r="5704" spans="1:24" x14ac:dyDescent="0.25">
      <c r="A5704">
        <v>4067</v>
      </c>
      <c r="B5704" t="str">
        <f t="shared" si="623"/>
        <v>E4067</v>
      </c>
      <c r="C5704" t="s">
        <v>110</v>
      </c>
      <c r="D5704">
        <v>2</v>
      </c>
      <c r="E5704" s="2">
        <v>40246</v>
      </c>
      <c r="F5704" s="2">
        <v>40396</v>
      </c>
      <c r="G5704">
        <v>43</v>
      </c>
      <c r="H5704">
        <v>3.14</v>
      </c>
      <c r="I5704">
        <v>2.93</v>
      </c>
      <c r="J5704">
        <v>21</v>
      </c>
      <c r="K5704" t="str">
        <f>INDEX(lehmad!B$2:B$412,MATCH(klypsid!$B5704,lehmad!$A$2:$A$412,0))</f>
        <v>6.07.2006</v>
      </c>
      <c r="L5704">
        <f>INDEX(lehmad!C$2:C$412,MATCH(klypsid!$B5704,lehmad!$A$2:$A$412,0))</f>
        <v>65210</v>
      </c>
      <c r="M5704">
        <f>INDEX(lehmad!D$2:D$412,MATCH(klypsid!$B5704,lehmad!$A$2:$A$412,0))</f>
        <v>115</v>
      </c>
      <c r="N5704">
        <f>INDEX(lehmad!E$2:E$412,MATCH(klypsid!$B5704,lehmad!$A$2:$A$412,0))</f>
        <v>0.93799999999999994</v>
      </c>
      <c r="O5704" t="str">
        <f>INDEX(lehmad!F$2:F$412,MATCH(klypsid!$B5704,lehmad!$A$2:$A$412,0))</f>
        <v>LANCELOT-ET</v>
      </c>
      <c r="P5704">
        <f>INDEX(lehmad!G$2:G$412,MATCH(klypsid!$B5704,lehmad!$A$2:$A$412,0))</f>
        <v>1998</v>
      </c>
      <c r="Q5704" s="2">
        <f>INDEX(lehmad!H$2:H$412,MATCH(klypsid!$B5704,lehmad!$A$2:$A$412,0))</f>
        <v>35985</v>
      </c>
      <c r="R5704">
        <f>INDEX(lehmad!I$2:I$412,MATCH(klypsid!$B5704,lehmad!$A$2:$A$412,0))</f>
        <v>126</v>
      </c>
      <c r="S5704">
        <f t="shared" si="624"/>
        <v>2</v>
      </c>
      <c r="T5704">
        <f t="shared" si="625"/>
        <v>150</v>
      </c>
      <c r="U5704">
        <f t="shared" si="626"/>
        <v>2</v>
      </c>
      <c r="V5704">
        <f t="shared" si="627"/>
        <v>0.74846123300403544</v>
      </c>
      <c r="W5704">
        <f t="shared" si="628"/>
        <v>5</v>
      </c>
      <c r="X5704">
        <f t="shared" si="629"/>
        <v>25</v>
      </c>
    </row>
    <row r="5705" spans="1:24" x14ac:dyDescent="0.25">
      <c r="A5705">
        <v>4067</v>
      </c>
      <c r="B5705" t="str">
        <f t="shared" si="623"/>
        <v>E4067</v>
      </c>
      <c r="C5705" t="s">
        <v>110</v>
      </c>
      <c r="D5705">
        <v>2</v>
      </c>
      <c r="E5705" s="2">
        <v>40246</v>
      </c>
      <c r="F5705" s="2">
        <v>40434</v>
      </c>
      <c r="G5705">
        <v>38.200000000000003</v>
      </c>
      <c r="H5705">
        <v>3.32</v>
      </c>
      <c r="I5705">
        <v>3.14</v>
      </c>
      <c r="J5705">
        <v>27</v>
      </c>
      <c r="K5705" t="str">
        <f>INDEX(lehmad!B$2:B$412,MATCH(klypsid!$B5705,lehmad!$A$2:$A$412,0))</f>
        <v>6.07.2006</v>
      </c>
      <c r="L5705">
        <f>INDEX(lehmad!C$2:C$412,MATCH(klypsid!$B5705,lehmad!$A$2:$A$412,0))</f>
        <v>65210</v>
      </c>
      <c r="M5705">
        <f>INDEX(lehmad!D$2:D$412,MATCH(klypsid!$B5705,lehmad!$A$2:$A$412,0))</f>
        <v>115</v>
      </c>
      <c r="N5705">
        <f>INDEX(lehmad!E$2:E$412,MATCH(klypsid!$B5705,lehmad!$A$2:$A$412,0))</f>
        <v>0.93799999999999994</v>
      </c>
      <c r="O5705" t="str">
        <f>INDEX(lehmad!F$2:F$412,MATCH(klypsid!$B5705,lehmad!$A$2:$A$412,0))</f>
        <v>LANCELOT-ET</v>
      </c>
      <c r="P5705">
        <f>INDEX(lehmad!G$2:G$412,MATCH(klypsid!$B5705,lehmad!$A$2:$A$412,0))</f>
        <v>1998</v>
      </c>
      <c r="Q5705" s="2">
        <f>INDEX(lehmad!H$2:H$412,MATCH(klypsid!$B5705,lehmad!$A$2:$A$412,0))</f>
        <v>35985</v>
      </c>
      <c r="R5705">
        <f>INDEX(lehmad!I$2:I$412,MATCH(klypsid!$B5705,lehmad!$A$2:$A$412,0))</f>
        <v>126</v>
      </c>
      <c r="S5705">
        <f t="shared" si="624"/>
        <v>2</v>
      </c>
      <c r="T5705">
        <f t="shared" si="625"/>
        <v>188</v>
      </c>
      <c r="U5705">
        <f t="shared" si="626"/>
        <v>3</v>
      </c>
      <c r="V5705">
        <f t="shared" si="627"/>
        <v>1.1110313123887439</v>
      </c>
      <c r="W5705">
        <f t="shared" si="628"/>
        <v>6</v>
      </c>
      <c r="X5705">
        <f t="shared" si="629"/>
        <v>38</v>
      </c>
    </row>
    <row r="5706" spans="1:24" x14ac:dyDescent="0.25">
      <c r="A5706">
        <v>4067</v>
      </c>
      <c r="B5706" t="str">
        <f t="shared" si="623"/>
        <v>E4067</v>
      </c>
      <c r="C5706" t="s">
        <v>110</v>
      </c>
      <c r="D5706">
        <v>2</v>
      </c>
      <c r="E5706" s="2">
        <v>40246</v>
      </c>
      <c r="F5706" s="2">
        <v>40462</v>
      </c>
      <c r="G5706">
        <v>38.5</v>
      </c>
      <c r="H5706">
        <v>3.6</v>
      </c>
      <c r="I5706">
        <v>3.32</v>
      </c>
      <c r="J5706">
        <v>14</v>
      </c>
      <c r="K5706" t="str">
        <f>INDEX(lehmad!B$2:B$412,MATCH(klypsid!$B5706,lehmad!$A$2:$A$412,0))</f>
        <v>6.07.2006</v>
      </c>
      <c r="L5706">
        <f>INDEX(lehmad!C$2:C$412,MATCH(klypsid!$B5706,lehmad!$A$2:$A$412,0))</f>
        <v>65210</v>
      </c>
      <c r="M5706">
        <f>INDEX(lehmad!D$2:D$412,MATCH(klypsid!$B5706,lehmad!$A$2:$A$412,0))</f>
        <v>115</v>
      </c>
      <c r="N5706">
        <f>INDEX(lehmad!E$2:E$412,MATCH(klypsid!$B5706,lehmad!$A$2:$A$412,0))</f>
        <v>0.93799999999999994</v>
      </c>
      <c r="O5706" t="str">
        <f>INDEX(lehmad!F$2:F$412,MATCH(klypsid!$B5706,lehmad!$A$2:$A$412,0))</f>
        <v>LANCELOT-ET</v>
      </c>
      <c r="P5706">
        <f>INDEX(lehmad!G$2:G$412,MATCH(klypsid!$B5706,lehmad!$A$2:$A$412,0))</f>
        <v>1998</v>
      </c>
      <c r="Q5706" s="2">
        <f>INDEX(lehmad!H$2:H$412,MATCH(klypsid!$B5706,lehmad!$A$2:$A$412,0))</f>
        <v>35985</v>
      </c>
      <c r="R5706">
        <f>INDEX(lehmad!I$2:I$412,MATCH(klypsid!$B5706,lehmad!$A$2:$A$412,0))</f>
        <v>126</v>
      </c>
      <c r="S5706">
        <f t="shared" si="624"/>
        <v>2</v>
      </c>
      <c r="T5706">
        <f t="shared" si="625"/>
        <v>216</v>
      </c>
      <c r="U5706">
        <f t="shared" si="626"/>
        <v>3</v>
      </c>
      <c r="V5706">
        <f t="shared" si="627"/>
        <v>0.16349873228287937</v>
      </c>
      <c r="W5706">
        <f t="shared" si="628"/>
        <v>7</v>
      </c>
      <c r="X5706">
        <f t="shared" si="629"/>
        <v>28</v>
      </c>
    </row>
    <row r="5707" spans="1:24" x14ac:dyDescent="0.25">
      <c r="A5707">
        <v>4067</v>
      </c>
      <c r="B5707" t="str">
        <f t="shared" si="623"/>
        <v>E4067</v>
      </c>
      <c r="C5707" t="s">
        <v>110</v>
      </c>
      <c r="D5707">
        <v>2</v>
      </c>
      <c r="E5707" s="2">
        <v>40246</v>
      </c>
      <c r="F5707" s="2">
        <v>40493</v>
      </c>
      <c r="G5707">
        <v>32.799999999999997</v>
      </c>
      <c r="H5707">
        <v>3.79</v>
      </c>
      <c r="I5707">
        <v>3.41</v>
      </c>
      <c r="J5707">
        <v>15</v>
      </c>
      <c r="K5707" t="str">
        <f>INDEX(lehmad!B$2:B$412,MATCH(klypsid!$B5707,lehmad!$A$2:$A$412,0))</f>
        <v>6.07.2006</v>
      </c>
      <c r="L5707">
        <f>INDEX(lehmad!C$2:C$412,MATCH(klypsid!$B5707,lehmad!$A$2:$A$412,0))</f>
        <v>65210</v>
      </c>
      <c r="M5707">
        <f>INDEX(lehmad!D$2:D$412,MATCH(klypsid!$B5707,lehmad!$A$2:$A$412,0))</f>
        <v>115</v>
      </c>
      <c r="N5707">
        <f>INDEX(lehmad!E$2:E$412,MATCH(klypsid!$B5707,lehmad!$A$2:$A$412,0))</f>
        <v>0.93799999999999994</v>
      </c>
      <c r="O5707" t="str">
        <f>INDEX(lehmad!F$2:F$412,MATCH(klypsid!$B5707,lehmad!$A$2:$A$412,0))</f>
        <v>LANCELOT-ET</v>
      </c>
      <c r="P5707">
        <f>INDEX(lehmad!G$2:G$412,MATCH(klypsid!$B5707,lehmad!$A$2:$A$412,0))</f>
        <v>1998</v>
      </c>
      <c r="Q5707" s="2">
        <f>INDEX(lehmad!H$2:H$412,MATCH(klypsid!$B5707,lehmad!$A$2:$A$412,0))</f>
        <v>35985</v>
      </c>
      <c r="R5707">
        <f>INDEX(lehmad!I$2:I$412,MATCH(klypsid!$B5707,lehmad!$A$2:$A$412,0))</f>
        <v>126</v>
      </c>
      <c r="S5707">
        <f t="shared" si="624"/>
        <v>2</v>
      </c>
      <c r="T5707">
        <f t="shared" si="625"/>
        <v>247</v>
      </c>
      <c r="U5707">
        <f t="shared" si="626"/>
        <v>3</v>
      </c>
      <c r="V5707">
        <f t="shared" si="627"/>
        <v>0.26303440583379389</v>
      </c>
      <c r="W5707">
        <f t="shared" si="628"/>
        <v>8</v>
      </c>
      <c r="X5707">
        <f t="shared" si="629"/>
        <v>31</v>
      </c>
    </row>
    <row r="5708" spans="1:24" x14ac:dyDescent="0.25">
      <c r="A5708">
        <v>4067</v>
      </c>
      <c r="B5708" t="str">
        <f t="shared" si="623"/>
        <v>E4067</v>
      </c>
      <c r="C5708" t="s">
        <v>110</v>
      </c>
      <c r="D5708">
        <v>2</v>
      </c>
      <c r="E5708" s="2">
        <v>40246</v>
      </c>
      <c r="F5708" s="2">
        <v>40521</v>
      </c>
      <c r="G5708">
        <v>30.9</v>
      </c>
      <c r="H5708">
        <v>4.09</v>
      </c>
      <c r="I5708">
        <v>3.68</v>
      </c>
      <c r="J5708">
        <v>106</v>
      </c>
      <c r="K5708" t="str">
        <f>INDEX(lehmad!B$2:B$412,MATCH(klypsid!$B5708,lehmad!$A$2:$A$412,0))</f>
        <v>6.07.2006</v>
      </c>
      <c r="L5708">
        <f>INDEX(lehmad!C$2:C$412,MATCH(klypsid!$B5708,lehmad!$A$2:$A$412,0))</f>
        <v>65210</v>
      </c>
      <c r="M5708">
        <f>INDEX(lehmad!D$2:D$412,MATCH(klypsid!$B5708,lehmad!$A$2:$A$412,0))</f>
        <v>115</v>
      </c>
      <c r="N5708">
        <f>INDEX(lehmad!E$2:E$412,MATCH(klypsid!$B5708,lehmad!$A$2:$A$412,0))</f>
        <v>0.93799999999999994</v>
      </c>
      <c r="O5708" t="str">
        <f>INDEX(lehmad!F$2:F$412,MATCH(klypsid!$B5708,lehmad!$A$2:$A$412,0))</f>
        <v>LANCELOT-ET</v>
      </c>
      <c r="P5708">
        <f>INDEX(lehmad!G$2:G$412,MATCH(klypsid!$B5708,lehmad!$A$2:$A$412,0))</f>
        <v>1998</v>
      </c>
      <c r="Q5708" s="2">
        <f>INDEX(lehmad!H$2:H$412,MATCH(klypsid!$B5708,lehmad!$A$2:$A$412,0))</f>
        <v>35985</v>
      </c>
      <c r="R5708">
        <f>INDEX(lehmad!I$2:I$412,MATCH(klypsid!$B5708,lehmad!$A$2:$A$412,0))</f>
        <v>126</v>
      </c>
      <c r="S5708">
        <f t="shared" si="624"/>
        <v>2</v>
      </c>
      <c r="T5708">
        <f t="shared" si="625"/>
        <v>275</v>
      </c>
      <c r="U5708">
        <f t="shared" si="626"/>
        <v>3</v>
      </c>
      <c r="V5708">
        <f t="shared" si="627"/>
        <v>3.0840642647884744</v>
      </c>
      <c r="W5708">
        <f t="shared" si="628"/>
        <v>9</v>
      </c>
      <c r="X5708">
        <f t="shared" si="629"/>
        <v>28</v>
      </c>
    </row>
    <row r="5709" spans="1:24" x14ac:dyDescent="0.25">
      <c r="A5709">
        <v>4067</v>
      </c>
      <c r="B5709" t="str">
        <f t="shared" si="623"/>
        <v>E4067</v>
      </c>
      <c r="C5709" t="s">
        <v>110</v>
      </c>
      <c r="D5709">
        <v>2</v>
      </c>
      <c r="E5709" s="2">
        <v>40246</v>
      </c>
      <c r="F5709" s="2">
        <v>40556</v>
      </c>
      <c r="G5709">
        <v>29.6</v>
      </c>
      <c r="H5709">
        <v>3.77</v>
      </c>
      <c r="I5709">
        <v>3.51</v>
      </c>
      <c r="J5709">
        <v>33</v>
      </c>
      <c r="K5709" t="str">
        <f>INDEX(lehmad!B$2:B$412,MATCH(klypsid!$B5709,lehmad!$A$2:$A$412,0))</f>
        <v>6.07.2006</v>
      </c>
      <c r="L5709">
        <f>INDEX(lehmad!C$2:C$412,MATCH(klypsid!$B5709,lehmad!$A$2:$A$412,0))</f>
        <v>65210</v>
      </c>
      <c r="M5709">
        <f>INDEX(lehmad!D$2:D$412,MATCH(klypsid!$B5709,lehmad!$A$2:$A$412,0))</f>
        <v>115</v>
      </c>
      <c r="N5709">
        <f>INDEX(lehmad!E$2:E$412,MATCH(klypsid!$B5709,lehmad!$A$2:$A$412,0))</f>
        <v>0.93799999999999994</v>
      </c>
      <c r="O5709" t="str">
        <f>INDEX(lehmad!F$2:F$412,MATCH(klypsid!$B5709,lehmad!$A$2:$A$412,0))</f>
        <v>LANCELOT-ET</v>
      </c>
      <c r="P5709">
        <f>INDEX(lehmad!G$2:G$412,MATCH(klypsid!$B5709,lehmad!$A$2:$A$412,0))</f>
        <v>1998</v>
      </c>
      <c r="Q5709" s="2">
        <f>INDEX(lehmad!H$2:H$412,MATCH(klypsid!$B5709,lehmad!$A$2:$A$412,0))</f>
        <v>35985</v>
      </c>
      <c r="R5709">
        <f>INDEX(lehmad!I$2:I$412,MATCH(klypsid!$B5709,lehmad!$A$2:$A$412,0))</f>
        <v>126</v>
      </c>
      <c r="S5709">
        <f t="shared" si="624"/>
        <v>2</v>
      </c>
      <c r="T5709">
        <f t="shared" si="625"/>
        <v>310</v>
      </c>
      <c r="U5709">
        <f t="shared" si="626"/>
        <v>3</v>
      </c>
      <c r="V5709">
        <f t="shared" si="627"/>
        <v>1.4005379295837288</v>
      </c>
      <c r="W5709">
        <f t="shared" si="628"/>
        <v>10</v>
      </c>
      <c r="X5709">
        <f t="shared" si="629"/>
        <v>35</v>
      </c>
    </row>
    <row r="5710" spans="1:24" x14ac:dyDescent="0.25">
      <c r="A5710">
        <v>4068</v>
      </c>
      <c r="B5710" t="str">
        <f t="shared" si="623"/>
        <v>E4068</v>
      </c>
      <c r="C5710" t="s">
        <v>78</v>
      </c>
      <c r="D5710">
        <v>1</v>
      </c>
      <c r="E5710" s="2">
        <v>39627</v>
      </c>
      <c r="F5710" s="2">
        <v>39663</v>
      </c>
      <c r="G5710">
        <v>40.299999999999997</v>
      </c>
      <c r="H5710">
        <v>3.75</v>
      </c>
      <c r="I5710">
        <v>3.23</v>
      </c>
      <c r="J5710">
        <v>38</v>
      </c>
      <c r="K5710" t="str">
        <f>INDEX(lehmad!B$2:B$412,MATCH(klypsid!$B5710,lehmad!$A$2:$A$412,0))</f>
        <v>7.07.2006</v>
      </c>
      <c r="L5710">
        <f>INDEX(lehmad!C$2:C$412,MATCH(klypsid!$B5710,lehmad!$A$2:$A$412,0))</f>
        <v>65210</v>
      </c>
      <c r="M5710">
        <f>INDEX(lehmad!D$2:D$412,MATCH(klypsid!$B5710,lehmad!$A$2:$A$412,0))</f>
        <v>116</v>
      </c>
      <c r="N5710">
        <f>INDEX(lehmad!E$2:E$412,MATCH(klypsid!$B5710,lehmad!$A$2:$A$412,0))</f>
        <v>1</v>
      </c>
      <c r="O5710" t="str">
        <f>INDEX(lehmad!F$2:F$412,MATCH(klypsid!$B5710,lehmad!$A$2:$A$412,0))</f>
        <v>LANCELOT-ET</v>
      </c>
      <c r="P5710">
        <f>INDEX(lehmad!G$2:G$412,MATCH(klypsid!$B5710,lehmad!$A$2:$A$412,0))</f>
        <v>1998</v>
      </c>
      <c r="Q5710" s="2">
        <f>INDEX(lehmad!H$2:H$412,MATCH(klypsid!$B5710,lehmad!$A$2:$A$412,0))</f>
        <v>35985</v>
      </c>
      <c r="R5710">
        <f>INDEX(lehmad!I$2:I$412,MATCH(klypsid!$B5710,lehmad!$A$2:$A$412,0))</f>
        <v>126</v>
      </c>
      <c r="S5710">
        <f t="shared" si="624"/>
        <v>1</v>
      </c>
      <c r="T5710">
        <f t="shared" si="625"/>
        <v>36</v>
      </c>
      <c r="U5710">
        <f t="shared" si="626"/>
        <v>1</v>
      </c>
      <c r="V5710">
        <f t="shared" si="627"/>
        <v>1.6040713236688608</v>
      </c>
      <c r="W5710">
        <f t="shared" si="628"/>
        <v>1</v>
      </c>
      <c r="X5710">
        <f t="shared" si="629"/>
        <v>36</v>
      </c>
    </row>
    <row r="5711" spans="1:24" x14ac:dyDescent="0.25">
      <c r="A5711">
        <v>4068</v>
      </c>
      <c r="B5711" t="str">
        <f t="shared" si="623"/>
        <v>E4068</v>
      </c>
      <c r="C5711" t="s">
        <v>78</v>
      </c>
      <c r="D5711">
        <v>1</v>
      </c>
      <c r="E5711" s="2">
        <v>39627</v>
      </c>
      <c r="F5711" s="2">
        <v>39693</v>
      </c>
      <c r="G5711">
        <v>38.6</v>
      </c>
      <c r="H5711">
        <v>4.5</v>
      </c>
      <c r="I5711">
        <v>3</v>
      </c>
      <c r="J5711">
        <v>11</v>
      </c>
      <c r="K5711" t="str">
        <f>INDEX(lehmad!B$2:B$412,MATCH(klypsid!$B5711,lehmad!$A$2:$A$412,0))</f>
        <v>7.07.2006</v>
      </c>
      <c r="L5711">
        <f>INDEX(lehmad!C$2:C$412,MATCH(klypsid!$B5711,lehmad!$A$2:$A$412,0))</f>
        <v>65210</v>
      </c>
      <c r="M5711">
        <f>INDEX(lehmad!D$2:D$412,MATCH(klypsid!$B5711,lehmad!$A$2:$A$412,0))</f>
        <v>116</v>
      </c>
      <c r="N5711">
        <f>INDEX(lehmad!E$2:E$412,MATCH(klypsid!$B5711,lehmad!$A$2:$A$412,0))</f>
        <v>1</v>
      </c>
      <c r="O5711" t="str">
        <f>INDEX(lehmad!F$2:F$412,MATCH(klypsid!$B5711,lehmad!$A$2:$A$412,0))</f>
        <v>LANCELOT-ET</v>
      </c>
      <c r="P5711">
        <f>INDEX(lehmad!G$2:G$412,MATCH(klypsid!$B5711,lehmad!$A$2:$A$412,0))</f>
        <v>1998</v>
      </c>
      <c r="Q5711" s="2">
        <f>INDEX(lehmad!H$2:H$412,MATCH(klypsid!$B5711,lehmad!$A$2:$A$412,0))</f>
        <v>35985</v>
      </c>
      <c r="R5711">
        <f>INDEX(lehmad!I$2:I$412,MATCH(klypsid!$B5711,lehmad!$A$2:$A$412,0))</f>
        <v>126</v>
      </c>
      <c r="S5711">
        <f t="shared" si="624"/>
        <v>1</v>
      </c>
      <c r="T5711">
        <f t="shared" si="625"/>
        <v>66</v>
      </c>
      <c r="U5711">
        <f t="shared" si="626"/>
        <v>2</v>
      </c>
      <c r="V5711">
        <f t="shared" si="627"/>
        <v>-0.1844245711374275</v>
      </c>
      <c r="W5711">
        <f t="shared" si="628"/>
        <v>2</v>
      </c>
      <c r="X5711">
        <f t="shared" si="629"/>
        <v>30</v>
      </c>
    </row>
    <row r="5712" spans="1:24" x14ac:dyDescent="0.25">
      <c r="A5712">
        <v>4068</v>
      </c>
      <c r="B5712" t="str">
        <f t="shared" si="623"/>
        <v>E4068</v>
      </c>
      <c r="C5712" t="s">
        <v>78</v>
      </c>
      <c r="D5712">
        <v>1</v>
      </c>
      <c r="E5712" s="2">
        <v>39627</v>
      </c>
      <c r="F5712" s="2">
        <v>39722</v>
      </c>
      <c r="G5712">
        <v>38.799999999999997</v>
      </c>
      <c r="H5712">
        <v>5.64</v>
      </c>
      <c r="I5712">
        <v>3.14</v>
      </c>
      <c r="J5712">
        <v>24</v>
      </c>
      <c r="K5712" t="str">
        <f>INDEX(lehmad!B$2:B$412,MATCH(klypsid!$B5712,lehmad!$A$2:$A$412,0))</f>
        <v>7.07.2006</v>
      </c>
      <c r="L5712">
        <f>INDEX(lehmad!C$2:C$412,MATCH(klypsid!$B5712,lehmad!$A$2:$A$412,0))</f>
        <v>65210</v>
      </c>
      <c r="M5712">
        <f>INDEX(lehmad!D$2:D$412,MATCH(klypsid!$B5712,lehmad!$A$2:$A$412,0))</f>
        <v>116</v>
      </c>
      <c r="N5712">
        <f>INDEX(lehmad!E$2:E$412,MATCH(klypsid!$B5712,lehmad!$A$2:$A$412,0))</f>
        <v>1</v>
      </c>
      <c r="O5712" t="str">
        <f>INDEX(lehmad!F$2:F$412,MATCH(klypsid!$B5712,lehmad!$A$2:$A$412,0))</f>
        <v>LANCELOT-ET</v>
      </c>
      <c r="P5712">
        <f>INDEX(lehmad!G$2:G$412,MATCH(klypsid!$B5712,lehmad!$A$2:$A$412,0))</f>
        <v>1998</v>
      </c>
      <c r="Q5712" s="2">
        <f>INDEX(lehmad!H$2:H$412,MATCH(klypsid!$B5712,lehmad!$A$2:$A$412,0))</f>
        <v>35985</v>
      </c>
      <c r="R5712">
        <f>INDEX(lehmad!I$2:I$412,MATCH(klypsid!$B5712,lehmad!$A$2:$A$412,0))</f>
        <v>126</v>
      </c>
      <c r="S5712">
        <f t="shared" si="624"/>
        <v>1</v>
      </c>
      <c r="T5712">
        <f t="shared" si="625"/>
        <v>95</v>
      </c>
      <c r="U5712">
        <f t="shared" si="626"/>
        <v>2</v>
      </c>
      <c r="V5712">
        <f t="shared" si="627"/>
        <v>0.94110631094643127</v>
      </c>
      <c r="W5712">
        <f t="shared" si="628"/>
        <v>3</v>
      </c>
      <c r="X5712">
        <f t="shared" si="629"/>
        <v>29</v>
      </c>
    </row>
    <row r="5713" spans="1:24" x14ac:dyDescent="0.25">
      <c r="A5713">
        <v>4068</v>
      </c>
      <c r="B5713" t="str">
        <f t="shared" si="623"/>
        <v>E4068</v>
      </c>
      <c r="C5713" t="s">
        <v>78</v>
      </c>
      <c r="D5713">
        <v>1</v>
      </c>
      <c r="E5713" s="2">
        <v>39627</v>
      </c>
      <c r="F5713" s="2">
        <v>39754</v>
      </c>
      <c r="G5713">
        <v>38.799999999999997</v>
      </c>
      <c r="H5713">
        <v>4.7699999999999996</v>
      </c>
      <c r="I5713">
        <v>3.24</v>
      </c>
      <c r="J5713">
        <v>30</v>
      </c>
      <c r="K5713" t="str">
        <f>INDEX(lehmad!B$2:B$412,MATCH(klypsid!$B5713,lehmad!$A$2:$A$412,0))</f>
        <v>7.07.2006</v>
      </c>
      <c r="L5713">
        <f>INDEX(lehmad!C$2:C$412,MATCH(klypsid!$B5713,lehmad!$A$2:$A$412,0))</f>
        <v>65210</v>
      </c>
      <c r="M5713">
        <f>INDEX(lehmad!D$2:D$412,MATCH(klypsid!$B5713,lehmad!$A$2:$A$412,0))</f>
        <v>116</v>
      </c>
      <c r="N5713">
        <f>INDEX(lehmad!E$2:E$412,MATCH(klypsid!$B5713,lehmad!$A$2:$A$412,0))</f>
        <v>1</v>
      </c>
      <c r="O5713" t="str">
        <f>INDEX(lehmad!F$2:F$412,MATCH(klypsid!$B5713,lehmad!$A$2:$A$412,0))</f>
        <v>LANCELOT-ET</v>
      </c>
      <c r="P5713">
        <f>INDEX(lehmad!G$2:G$412,MATCH(klypsid!$B5713,lehmad!$A$2:$A$412,0))</f>
        <v>1998</v>
      </c>
      <c r="Q5713" s="2">
        <f>INDEX(lehmad!H$2:H$412,MATCH(klypsid!$B5713,lehmad!$A$2:$A$412,0))</f>
        <v>35985</v>
      </c>
      <c r="R5713">
        <f>INDEX(lehmad!I$2:I$412,MATCH(klypsid!$B5713,lehmad!$A$2:$A$412,0))</f>
        <v>126</v>
      </c>
      <c r="S5713">
        <f t="shared" si="624"/>
        <v>1</v>
      </c>
      <c r="T5713">
        <f t="shared" si="625"/>
        <v>127</v>
      </c>
      <c r="U5713">
        <f t="shared" si="626"/>
        <v>2</v>
      </c>
      <c r="V5713">
        <f t="shared" si="627"/>
        <v>1.2630344058337937</v>
      </c>
      <c r="W5713">
        <f t="shared" si="628"/>
        <v>4</v>
      </c>
      <c r="X5713">
        <f t="shared" si="629"/>
        <v>32</v>
      </c>
    </row>
    <row r="5714" spans="1:24" x14ac:dyDescent="0.25">
      <c r="A5714">
        <v>4068</v>
      </c>
      <c r="B5714" t="str">
        <f t="shared" si="623"/>
        <v>E4068</v>
      </c>
      <c r="C5714" t="s">
        <v>78</v>
      </c>
      <c r="D5714">
        <v>1</v>
      </c>
      <c r="E5714" s="2">
        <v>39627</v>
      </c>
      <c r="F5714" s="2">
        <v>39783</v>
      </c>
      <c r="G5714">
        <v>38.200000000000003</v>
      </c>
      <c r="H5714">
        <v>4.78</v>
      </c>
      <c r="I5714">
        <v>3.51</v>
      </c>
      <c r="J5714">
        <v>18</v>
      </c>
      <c r="K5714" t="str">
        <f>INDEX(lehmad!B$2:B$412,MATCH(klypsid!$B5714,lehmad!$A$2:$A$412,0))</f>
        <v>7.07.2006</v>
      </c>
      <c r="L5714">
        <f>INDEX(lehmad!C$2:C$412,MATCH(klypsid!$B5714,lehmad!$A$2:$A$412,0))</f>
        <v>65210</v>
      </c>
      <c r="M5714">
        <f>INDEX(lehmad!D$2:D$412,MATCH(klypsid!$B5714,lehmad!$A$2:$A$412,0))</f>
        <v>116</v>
      </c>
      <c r="N5714">
        <f>INDEX(lehmad!E$2:E$412,MATCH(klypsid!$B5714,lehmad!$A$2:$A$412,0))</f>
        <v>1</v>
      </c>
      <c r="O5714" t="str">
        <f>INDEX(lehmad!F$2:F$412,MATCH(klypsid!$B5714,lehmad!$A$2:$A$412,0))</f>
        <v>LANCELOT-ET</v>
      </c>
      <c r="P5714">
        <f>INDEX(lehmad!G$2:G$412,MATCH(klypsid!$B5714,lehmad!$A$2:$A$412,0))</f>
        <v>1998</v>
      </c>
      <c r="Q5714" s="2">
        <f>INDEX(lehmad!H$2:H$412,MATCH(klypsid!$B5714,lehmad!$A$2:$A$412,0))</f>
        <v>35985</v>
      </c>
      <c r="R5714">
        <f>INDEX(lehmad!I$2:I$412,MATCH(klypsid!$B5714,lehmad!$A$2:$A$412,0))</f>
        <v>126</v>
      </c>
      <c r="S5714">
        <f t="shared" si="624"/>
        <v>1</v>
      </c>
      <c r="T5714">
        <f t="shared" si="625"/>
        <v>156</v>
      </c>
      <c r="U5714">
        <f t="shared" si="626"/>
        <v>3</v>
      </c>
      <c r="V5714">
        <f t="shared" si="627"/>
        <v>0.52606881166758779</v>
      </c>
      <c r="W5714">
        <f t="shared" si="628"/>
        <v>5</v>
      </c>
      <c r="X5714">
        <f t="shared" si="629"/>
        <v>29</v>
      </c>
    </row>
    <row r="5715" spans="1:24" x14ac:dyDescent="0.25">
      <c r="A5715">
        <v>4068</v>
      </c>
      <c r="B5715" t="str">
        <f t="shared" si="623"/>
        <v>E4068</v>
      </c>
      <c r="C5715" t="s">
        <v>78</v>
      </c>
      <c r="D5715">
        <v>1</v>
      </c>
      <c r="E5715" s="2">
        <v>39627</v>
      </c>
      <c r="F5715" s="2">
        <v>39817</v>
      </c>
      <c r="G5715">
        <v>31.8</v>
      </c>
      <c r="H5715">
        <v>4.57</v>
      </c>
      <c r="I5715">
        <v>3.55</v>
      </c>
      <c r="J5715">
        <v>28</v>
      </c>
      <c r="K5715" t="str">
        <f>INDEX(lehmad!B$2:B$412,MATCH(klypsid!$B5715,lehmad!$A$2:$A$412,0))</f>
        <v>7.07.2006</v>
      </c>
      <c r="L5715">
        <f>INDEX(lehmad!C$2:C$412,MATCH(klypsid!$B5715,lehmad!$A$2:$A$412,0))</f>
        <v>65210</v>
      </c>
      <c r="M5715">
        <f>INDEX(lehmad!D$2:D$412,MATCH(klypsid!$B5715,lehmad!$A$2:$A$412,0))</f>
        <v>116</v>
      </c>
      <c r="N5715">
        <f>INDEX(lehmad!E$2:E$412,MATCH(klypsid!$B5715,lehmad!$A$2:$A$412,0))</f>
        <v>1</v>
      </c>
      <c r="O5715" t="str">
        <f>INDEX(lehmad!F$2:F$412,MATCH(klypsid!$B5715,lehmad!$A$2:$A$412,0))</f>
        <v>LANCELOT-ET</v>
      </c>
      <c r="P5715">
        <f>INDEX(lehmad!G$2:G$412,MATCH(klypsid!$B5715,lehmad!$A$2:$A$412,0))</f>
        <v>1998</v>
      </c>
      <c r="Q5715" s="2">
        <f>INDEX(lehmad!H$2:H$412,MATCH(klypsid!$B5715,lehmad!$A$2:$A$412,0))</f>
        <v>35985</v>
      </c>
      <c r="R5715">
        <f>INDEX(lehmad!I$2:I$412,MATCH(klypsid!$B5715,lehmad!$A$2:$A$412,0))</f>
        <v>126</v>
      </c>
      <c r="S5715">
        <f t="shared" si="624"/>
        <v>1</v>
      </c>
      <c r="T5715">
        <f t="shared" si="625"/>
        <v>190</v>
      </c>
      <c r="U5715">
        <f t="shared" si="626"/>
        <v>3</v>
      </c>
      <c r="V5715">
        <f t="shared" si="627"/>
        <v>1.1634987322828796</v>
      </c>
      <c r="W5715">
        <f t="shared" si="628"/>
        <v>6</v>
      </c>
      <c r="X5715">
        <f t="shared" si="629"/>
        <v>34</v>
      </c>
    </row>
    <row r="5716" spans="1:24" x14ac:dyDescent="0.25">
      <c r="A5716">
        <v>4068</v>
      </c>
      <c r="B5716" t="str">
        <f t="shared" si="623"/>
        <v>E4068</v>
      </c>
      <c r="C5716" t="s">
        <v>78</v>
      </c>
      <c r="D5716">
        <v>1</v>
      </c>
      <c r="E5716" s="2">
        <v>39627</v>
      </c>
      <c r="F5716" s="2">
        <v>39845</v>
      </c>
      <c r="G5716">
        <v>31.3</v>
      </c>
      <c r="H5716">
        <v>5.0199999999999996</v>
      </c>
      <c r="I5716">
        <v>3.69</v>
      </c>
      <c r="J5716">
        <v>33</v>
      </c>
      <c r="K5716" t="str">
        <f>INDEX(lehmad!B$2:B$412,MATCH(klypsid!$B5716,lehmad!$A$2:$A$412,0))</f>
        <v>7.07.2006</v>
      </c>
      <c r="L5716">
        <f>INDEX(lehmad!C$2:C$412,MATCH(klypsid!$B5716,lehmad!$A$2:$A$412,0))</f>
        <v>65210</v>
      </c>
      <c r="M5716">
        <f>INDEX(lehmad!D$2:D$412,MATCH(klypsid!$B5716,lehmad!$A$2:$A$412,0))</f>
        <v>116</v>
      </c>
      <c r="N5716">
        <f>INDEX(lehmad!E$2:E$412,MATCH(klypsid!$B5716,lehmad!$A$2:$A$412,0))</f>
        <v>1</v>
      </c>
      <c r="O5716" t="str">
        <f>INDEX(lehmad!F$2:F$412,MATCH(klypsid!$B5716,lehmad!$A$2:$A$412,0))</f>
        <v>LANCELOT-ET</v>
      </c>
      <c r="P5716">
        <f>INDEX(lehmad!G$2:G$412,MATCH(klypsid!$B5716,lehmad!$A$2:$A$412,0))</f>
        <v>1998</v>
      </c>
      <c r="Q5716" s="2">
        <f>INDEX(lehmad!H$2:H$412,MATCH(klypsid!$B5716,lehmad!$A$2:$A$412,0))</f>
        <v>35985</v>
      </c>
      <c r="R5716">
        <f>INDEX(lehmad!I$2:I$412,MATCH(klypsid!$B5716,lehmad!$A$2:$A$412,0))</f>
        <v>126</v>
      </c>
      <c r="S5716">
        <f t="shared" si="624"/>
        <v>1</v>
      </c>
      <c r="T5716">
        <f t="shared" si="625"/>
        <v>218</v>
      </c>
      <c r="U5716">
        <f t="shared" si="626"/>
        <v>3</v>
      </c>
      <c r="V5716">
        <f t="shared" si="627"/>
        <v>1.4005379295837288</v>
      </c>
      <c r="W5716">
        <f t="shared" si="628"/>
        <v>7</v>
      </c>
      <c r="X5716">
        <f t="shared" si="629"/>
        <v>28</v>
      </c>
    </row>
    <row r="5717" spans="1:24" x14ac:dyDescent="0.25">
      <c r="A5717">
        <v>4068</v>
      </c>
      <c r="B5717" t="str">
        <f t="shared" si="623"/>
        <v>E4068</v>
      </c>
      <c r="C5717" t="s">
        <v>78</v>
      </c>
      <c r="D5717">
        <v>1</v>
      </c>
      <c r="E5717" s="2">
        <v>39627</v>
      </c>
      <c r="F5717" s="2">
        <v>39875</v>
      </c>
      <c r="G5717">
        <v>27.9</v>
      </c>
      <c r="H5717">
        <v>4.5199999999999996</v>
      </c>
      <c r="I5717">
        <v>3.63</v>
      </c>
      <c r="J5717">
        <v>32</v>
      </c>
      <c r="K5717" t="str">
        <f>INDEX(lehmad!B$2:B$412,MATCH(klypsid!$B5717,lehmad!$A$2:$A$412,0))</f>
        <v>7.07.2006</v>
      </c>
      <c r="L5717">
        <f>INDEX(lehmad!C$2:C$412,MATCH(klypsid!$B5717,lehmad!$A$2:$A$412,0))</f>
        <v>65210</v>
      </c>
      <c r="M5717">
        <f>INDEX(lehmad!D$2:D$412,MATCH(klypsid!$B5717,lehmad!$A$2:$A$412,0))</f>
        <v>116</v>
      </c>
      <c r="N5717">
        <f>INDEX(lehmad!E$2:E$412,MATCH(klypsid!$B5717,lehmad!$A$2:$A$412,0))</f>
        <v>1</v>
      </c>
      <c r="O5717" t="str">
        <f>INDEX(lehmad!F$2:F$412,MATCH(klypsid!$B5717,lehmad!$A$2:$A$412,0))</f>
        <v>LANCELOT-ET</v>
      </c>
      <c r="P5717">
        <f>INDEX(lehmad!G$2:G$412,MATCH(klypsid!$B5717,lehmad!$A$2:$A$412,0))</f>
        <v>1998</v>
      </c>
      <c r="Q5717" s="2">
        <f>INDEX(lehmad!H$2:H$412,MATCH(klypsid!$B5717,lehmad!$A$2:$A$412,0))</f>
        <v>35985</v>
      </c>
      <c r="R5717">
        <f>INDEX(lehmad!I$2:I$412,MATCH(klypsid!$B5717,lehmad!$A$2:$A$412,0))</f>
        <v>126</v>
      </c>
      <c r="S5717">
        <f t="shared" si="624"/>
        <v>1</v>
      </c>
      <c r="T5717">
        <f t="shared" si="625"/>
        <v>248</v>
      </c>
      <c r="U5717">
        <f t="shared" si="626"/>
        <v>3</v>
      </c>
      <c r="V5717">
        <f t="shared" si="627"/>
        <v>1.3561438102252752</v>
      </c>
      <c r="W5717">
        <f t="shared" si="628"/>
        <v>8</v>
      </c>
      <c r="X5717">
        <f t="shared" si="629"/>
        <v>30</v>
      </c>
    </row>
    <row r="5718" spans="1:24" x14ac:dyDescent="0.25">
      <c r="A5718">
        <v>4068</v>
      </c>
      <c r="B5718" t="str">
        <f t="shared" si="623"/>
        <v>E4068</v>
      </c>
      <c r="C5718" t="s">
        <v>78</v>
      </c>
      <c r="D5718">
        <v>1</v>
      </c>
      <c r="E5718" s="2">
        <v>39627</v>
      </c>
      <c r="F5718" s="2">
        <v>39908</v>
      </c>
      <c r="G5718">
        <v>29.8</v>
      </c>
      <c r="H5718">
        <v>4.76</v>
      </c>
      <c r="I5718">
        <v>3.43</v>
      </c>
      <c r="J5718">
        <v>45</v>
      </c>
      <c r="K5718" t="str">
        <f>INDEX(lehmad!B$2:B$412,MATCH(klypsid!$B5718,lehmad!$A$2:$A$412,0))</f>
        <v>7.07.2006</v>
      </c>
      <c r="L5718">
        <f>INDEX(lehmad!C$2:C$412,MATCH(klypsid!$B5718,lehmad!$A$2:$A$412,0))</f>
        <v>65210</v>
      </c>
      <c r="M5718">
        <f>INDEX(lehmad!D$2:D$412,MATCH(klypsid!$B5718,lehmad!$A$2:$A$412,0))</f>
        <v>116</v>
      </c>
      <c r="N5718">
        <f>INDEX(lehmad!E$2:E$412,MATCH(klypsid!$B5718,lehmad!$A$2:$A$412,0))</f>
        <v>1</v>
      </c>
      <c r="O5718" t="str">
        <f>INDEX(lehmad!F$2:F$412,MATCH(klypsid!$B5718,lehmad!$A$2:$A$412,0))</f>
        <v>LANCELOT-ET</v>
      </c>
      <c r="P5718">
        <f>INDEX(lehmad!G$2:G$412,MATCH(klypsid!$B5718,lehmad!$A$2:$A$412,0))</f>
        <v>1998</v>
      </c>
      <c r="Q5718" s="2">
        <f>INDEX(lehmad!H$2:H$412,MATCH(klypsid!$B5718,lehmad!$A$2:$A$412,0))</f>
        <v>35985</v>
      </c>
      <c r="R5718">
        <f>INDEX(lehmad!I$2:I$412,MATCH(klypsid!$B5718,lehmad!$A$2:$A$412,0))</f>
        <v>126</v>
      </c>
      <c r="S5718">
        <f t="shared" si="624"/>
        <v>1</v>
      </c>
      <c r="T5718">
        <f t="shared" si="625"/>
        <v>281</v>
      </c>
      <c r="U5718">
        <f t="shared" si="626"/>
        <v>3</v>
      </c>
      <c r="V5718">
        <f t="shared" si="627"/>
        <v>1.84799690655495</v>
      </c>
      <c r="W5718">
        <f t="shared" si="628"/>
        <v>9</v>
      </c>
      <c r="X5718">
        <f t="shared" si="629"/>
        <v>33</v>
      </c>
    </row>
    <row r="5719" spans="1:24" x14ac:dyDescent="0.25">
      <c r="A5719">
        <v>4068</v>
      </c>
      <c r="B5719" t="str">
        <f t="shared" si="623"/>
        <v>E4068</v>
      </c>
      <c r="C5719" t="s">
        <v>78</v>
      </c>
      <c r="D5719">
        <v>1</v>
      </c>
      <c r="E5719" s="2">
        <v>39627</v>
      </c>
      <c r="F5719" s="2">
        <v>39944</v>
      </c>
      <c r="G5719">
        <v>27.9</v>
      </c>
      <c r="H5719">
        <v>4.75</v>
      </c>
      <c r="I5719">
        <v>3.62</v>
      </c>
      <c r="J5719">
        <v>28</v>
      </c>
      <c r="K5719" t="str">
        <f>INDEX(lehmad!B$2:B$412,MATCH(klypsid!$B5719,lehmad!$A$2:$A$412,0))</f>
        <v>7.07.2006</v>
      </c>
      <c r="L5719">
        <f>INDEX(lehmad!C$2:C$412,MATCH(klypsid!$B5719,lehmad!$A$2:$A$412,0))</f>
        <v>65210</v>
      </c>
      <c r="M5719">
        <f>INDEX(lehmad!D$2:D$412,MATCH(klypsid!$B5719,lehmad!$A$2:$A$412,0))</f>
        <v>116</v>
      </c>
      <c r="N5719">
        <f>INDEX(lehmad!E$2:E$412,MATCH(klypsid!$B5719,lehmad!$A$2:$A$412,0))</f>
        <v>1</v>
      </c>
      <c r="O5719" t="str">
        <f>INDEX(lehmad!F$2:F$412,MATCH(klypsid!$B5719,lehmad!$A$2:$A$412,0))</f>
        <v>LANCELOT-ET</v>
      </c>
      <c r="P5719">
        <f>INDEX(lehmad!G$2:G$412,MATCH(klypsid!$B5719,lehmad!$A$2:$A$412,0))</f>
        <v>1998</v>
      </c>
      <c r="Q5719" s="2">
        <f>INDEX(lehmad!H$2:H$412,MATCH(klypsid!$B5719,lehmad!$A$2:$A$412,0))</f>
        <v>35985</v>
      </c>
      <c r="R5719">
        <f>INDEX(lehmad!I$2:I$412,MATCH(klypsid!$B5719,lehmad!$A$2:$A$412,0))</f>
        <v>126</v>
      </c>
      <c r="S5719">
        <f t="shared" si="624"/>
        <v>1</v>
      </c>
      <c r="T5719">
        <f t="shared" si="625"/>
        <v>317</v>
      </c>
      <c r="U5719">
        <f t="shared" si="626"/>
        <v>3</v>
      </c>
      <c r="V5719">
        <f t="shared" si="627"/>
        <v>1.1634987322828796</v>
      </c>
      <c r="W5719">
        <f t="shared" si="628"/>
        <v>10</v>
      </c>
      <c r="X5719">
        <f t="shared" si="629"/>
        <v>36</v>
      </c>
    </row>
    <row r="5720" spans="1:24" x14ac:dyDescent="0.25">
      <c r="A5720">
        <v>4068</v>
      </c>
      <c r="B5720" t="str">
        <f t="shared" si="623"/>
        <v>E4068</v>
      </c>
      <c r="C5720" t="s">
        <v>78</v>
      </c>
      <c r="D5720">
        <v>1</v>
      </c>
      <c r="E5720" s="2">
        <v>39627</v>
      </c>
      <c r="F5720" s="2">
        <v>39972</v>
      </c>
      <c r="G5720">
        <v>19.600000000000001</v>
      </c>
      <c r="H5720">
        <v>5.83</v>
      </c>
      <c r="I5720">
        <v>3.6</v>
      </c>
      <c r="J5720">
        <v>54</v>
      </c>
      <c r="K5720" t="str">
        <f>INDEX(lehmad!B$2:B$412,MATCH(klypsid!$B5720,lehmad!$A$2:$A$412,0))</f>
        <v>7.07.2006</v>
      </c>
      <c r="L5720">
        <f>INDEX(lehmad!C$2:C$412,MATCH(klypsid!$B5720,lehmad!$A$2:$A$412,0))</f>
        <v>65210</v>
      </c>
      <c r="M5720">
        <f>INDEX(lehmad!D$2:D$412,MATCH(klypsid!$B5720,lehmad!$A$2:$A$412,0))</f>
        <v>116</v>
      </c>
      <c r="N5720">
        <f>INDEX(lehmad!E$2:E$412,MATCH(klypsid!$B5720,lehmad!$A$2:$A$412,0))</f>
        <v>1</v>
      </c>
      <c r="O5720" t="str">
        <f>INDEX(lehmad!F$2:F$412,MATCH(klypsid!$B5720,lehmad!$A$2:$A$412,0))</f>
        <v>LANCELOT-ET</v>
      </c>
      <c r="P5720">
        <f>INDEX(lehmad!G$2:G$412,MATCH(klypsid!$B5720,lehmad!$A$2:$A$412,0))</f>
        <v>1998</v>
      </c>
      <c r="Q5720" s="2">
        <f>INDEX(lehmad!H$2:H$412,MATCH(klypsid!$B5720,lehmad!$A$2:$A$412,0))</f>
        <v>35985</v>
      </c>
      <c r="R5720">
        <f>INDEX(lehmad!I$2:I$412,MATCH(klypsid!$B5720,lehmad!$A$2:$A$412,0))</f>
        <v>126</v>
      </c>
      <c r="S5720">
        <f t="shared" si="624"/>
        <v>1</v>
      </c>
      <c r="T5720">
        <f t="shared" si="625"/>
        <v>345</v>
      </c>
      <c r="U5720">
        <f t="shared" si="626"/>
        <v>3</v>
      </c>
      <c r="V5720">
        <f t="shared" si="627"/>
        <v>2.1110313123887439</v>
      </c>
      <c r="W5720">
        <f t="shared" si="628"/>
        <v>11</v>
      </c>
      <c r="X5720">
        <f t="shared" si="629"/>
        <v>28</v>
      </c>
    </row>
    <row r="5721" spans="1:24" x14ac:dyDescent="0.25">
      <c r="A5721">
        <v>4068</v>
      </c>
      <c r="B5721" t="str">
        <f t="shared" si="623"/>
        <v>E4068</v>
      </c>
      <c r="C5721" t="s">
        <v>78</v>
      </c>
      <c r="D5721">
        <v>2</v>
      </c>
      <c r="E5721" s="2">
        <v>40045</v>
      </c>
      <c r="F5721" s="2">
        <v>40066</v>
      </c>
      <c r="G5721">
        <v>41.1</v>
      </c>
      <c r="H5721">
        <v>5.0999999999999996</v>
      </c>
      <c r="I5721">
        <v>3.22</v>
      </c>
      <c r="J5721">
        <v>75</v>
      </c>
      <c r="K5721" t="str">
        <f>INDEX(lehmad!B$2:B$412,MATCH(klypsid!$B5721,lehmad!$A$2:$A$412,0))</f>
        <v>7.07.2006</v>
      </c>
      <c r="L5721">
        <f>INDEX(lehmad!C$2:C$412,MATCH(klypsid!$B5721,lehmad!$A$2:$A$412,0))</f>
        <v>65210</v>
      </c>
      <c r="M5721">
        <f>INDEX(lehmad!D$2:D$412,MATCH(klypsid!$B5721,lehmad!$A$2:$A$412,0))</f>
        <v>116</v>
      </c>
      <c r="N5721">
        <f>INDEX(lehmad!E$2:E$412,MATCH(klypsid!$B5721,lehmad!$A$2:$A$412,0))</f>
        <v>1</v>
      </c>
      <c r="O5721" t="str">
        <f>INDEX(lehmad!F$2:F$412,MATCH(klypsid!$B5721,lehmad!$A$2:$A$412,0))</f>
        <v>LANCELOT-ET</v>
      </c>
      <c r="P5721">
        <f>INDEX(lehmad!G$2:G$412,MATCH(klypsid!$B5721,lehmad!$A$2:$A$412,0))</f>
        <v>1998</v>
      </c>
      <c r="Q5721" s="2">
        <f>INDEX(lehmad!H$2:H$412,MATCH(klypsid!$B5721,lehmad!$A$2:$A$412,0))</f>
        <v>35985</v>
      </c>
      <c r="R5721">
        <f>INDEX(lehmad!I$2:I$412,MATCH(klypsid!$B5721,lehmad!$A$2:$A$412,0))</f>
        <v>126</v>
      </c>
      <c r="S5721">
        <f t="shared" si="624"/>
        <v>2</v>
      </c>
      <c r="T5721">
        <f t="shared" si="625"/>
        <v>21</v>
      </c>
      <c r="U5721">
        <f t="shared" si="626"/>
        <v>1</v>
      </c>
      <c r="V5721">
        <f t="shared" si="627"/>
        <v>2.5849625007211561</v>
      </c>
      <c r="W5721">
        <f t="shared" si="628"/>
        <v>1</v>
      </c>
      <c r="X5721">
        <f t="shared" si="629"/>
        <v>21</v>
      </c>
    </row>
    <row r="5722" spans="1:24" x14ac:dyDescent="0.25">
      <c r="A5722">
        <v>4068</v>
      </c>
      <c r="B5722" t="str">
        <f t="shared" si="623"/>
        <v>E4068</v>
      </c>
      <c r="C5722" t="s">
        <v>78</v>
      </c>
      <c r="D5722">
        <v>2</v>
      </c>
      <c r="E5722" s="2">
        <v>40045</v>
      </c>
      <c r="F5722" s="2">
        <v>40094</v>
      </c>
      <c r="G5722">
        <v>39.5</v>
      </c>
      <c r="H5722">
        <v>4.29</v>
      </c>
      <c r="I5722">
        <v>3.16</v>
      </c>
      <c r="J5722">
        <v>293</v>
      </c>
      <c r="K5722" t="str">
        <f>INDEX(lehmad!B$2:B$412,MATCH(klypsid!$B5722,lehmad!$A$2:$A$412,0))</f>
        <v>7.07.2006</v>
      </c>
      <c r="L5722">
        <f>INDEX(lehmad!C$2:C$412,MATCH(klypsid!$B5722,lehmad!$A$2:$A$412,0))</f>
        <v>65210</v>
      </c>
      <c r="M5722">
        <f>INDEX(lehmad!D$2:D$412,MATCH(klypsid!$B5722,lehmad!$A$2:$A$412,0))</f>
        <v>116</v>
      </c>
      <c r="N5722">
        <f>INDEX(lehmad!E$2:E$412,MATCH(klypsid!$B5722,lehmad!$A$2:$A$412,0))</f>
        <v>1</v>
      </c>
      <c r="O5722" t="str">
        <f>INDEX(lehmad!F$2:F$412,MATCH(klypsid!$B5722,lehmad!$A$2:$A$412,0))</f>
        <v>LANCELOT-ET</v>
      </c>
      <c r="P5722">
        <f>INDEX(lehmad!G$2:G$412,MATCH(klypsid!$B5722,lehmad!$A$2:$A$412,0))</f>
        <v>1998</v>
      </c>
      <c r="Q5722" s="2">
        <f>INDEX(lehmad!H$2:H$412,MATCH(klypsid!$B5722,lehmad!$A$2:$A$412,0))</f>
        <v>35985</v>
      </c>
      <c r="R5722">
        <f>INDEX(lehmad!I$2:I$412,MATCH(klypsid!$B5722,lehmad!$A$2:$A$412,0))</f>
        <v>126</v>
      </c>
      <c r="S5722">
        <f t="shared" si="624"/>
        <v>2</v>
      </c>
      <c r="T5722">
        <f t="shared" si="625"/>
        <v>49</v>
      </c>
      <c r="U5722">
        <f t="shared" si="626"/>
        <v>1</v>
      </c>
      <c r="V5722">
        <f t="shared" si="627"/>
        <v>4.5509006646475232</v>
      </c>
      <c r="W5722">
        <f t="shared" si="628"/>
        <v>2</v>
      </c>
      <c r="X5722">
        <f t="shared" si="629"/>
        <v>28</v>
      </c>
    </row>
    <row r="5723" spans="1:24" x14ac:dyDescent="0.25">
      <c r="A5723">
        <v>4068</v>
      </c>
      <c r="B5723" t="str">
        <f t="shared" si="623"/>
        <v>E4068</v>
      </c>
      <c r="C5723" t="s">
        <v>78</v>
      </c>
      <c r="D5723">
        <v>2</v>
      </c>
      <c r="E5723" s="2">
        <v>40045</v>
      </c>
      <c r="F5723" s="2">
        <v>40125</v>
      </c>
      <c r="G5723">
        <v>42.2</v>
      </c>
      <c r="H5723">
        <v>5.41</v>
      </c>
      <c r="I5723">
        <v>3.65</v>
      </c>
      <c r="J5723">
        <v>22</v>
      </c>
      <c r="K5723" t="str">
        <f>INDEX(lehmad!B$2:B$412,MATCH(klypsid!$B5723,lehmad!$A$2:$A$412,0))</f>
        <v>7.07.2006</v>
      </c>
      <c r="L5723">
        <f>INDEX(lehmad!C$2:C$412,MATCH(klypsid!$B5723,lehmad!$A$2:$A$412,0))</f>
        <v>65210</v>
      </c>
      <c r="M5723">
        <f>INDEX(lehmad!D$2:D$412,MATCH(klypsid!$B5723,lehmad!$A$2:$A$412,0))</f>
        <v>116</v>
      </c>
      <c r="N5723">
        <f>INDEX(lehmad!E$2:E$412,MATCH(klypsid!$B5723,lehmad!$A$2:$A$412,0))</f>
        <v>1</v>
      </c>
      <c r="O5723" t="str">
        <f>INDEX(lehmad!F$2:F$412,MATCH(klypsid!$B5723,lehmad!$A$2:$A$412,0))</f>
        <v>LANCELOT-ET</v>
      </c>
      <c r="P5723">
        <f>INDEX(lehmad!G$2:G$412,MATCH(klypsid!$B5723,lehmad!$A$2:$A$412,0))</f>
        <v>1998</v>
      </c>
      <c r="Q5723" s="2">
        <f>INDEX(lehmad!H$2:H$412,MATCH(klypsid!$B5723,lehmad!$A$2:$A$412,0))</f>
        <v>35985</v>
      </c>
      <c r="R5723">
        <f>INDEX(lehmad!I$2:I$412,MATCH(klypsid!$B5723,lehmad!$A$2:$A$412,0))</f>
        <v>126</v>
      </c>
      <c r="S5723">
        <f t="shared" si="624"/>
        <v>2</v>
      </c>
      <c r="T5723">
        <f t="shared" si="625"/>
        <v>80</v>
      </c>
      <c r="U5723">
        <f t="shared" si="626"/>
        <v>2</v>
      </c>
      <c r="V5723">
        <f t="shared" si="627"/>
        <v>0.8155754288625725</v>
      </c>
      <c r="W5723">
        <f t="shared" si="628"/>
        <v>3</v>
      </c>
      <c r="X5723">
        <f t="shared" si="629"/>
        <v>31</v>
      </c>
    </row>
    <row r="5724" spans="1:24" x14ac:dyDescent="0.25">
      <c r="A5724">
        <v>4068</v>
      </c>
      <c r="B5724" t="str">
        <f t="shared" si="623"/>
        <v>E4068</v>
      </c>
      <c r="C5724" t="s">
        <v>78</v>
      </c>
      <c r="D5724">
        <v>2</v>
      </c>
      <c r="E5724" s="2">
        <v>40045</v>
      </c>
      <c r="F5724" s="2">
        <v>40153</v>
      </c>
      <c r="G5724">
        <v>33.9</v>
      </c>
      <c r="H5724">
        <v>5.32</v>
      </c>
      <c r="I5724">
        <v>3.48</v>
      </c>
      <c r="J5724">
        <v>23</v>
      </c>
      <c r="K5724" t="str">
        <f>INDEX(lehmad!B$2:B$412,MATCH(klypsid!$B5724,lehmad!$A$2:$A$412,0))</f>
        <v>7.07.2006</v>
      </c>
      <c r="L5724">
        <f>INDEX(lehmad!C$2:C$412,MATCH(klypsid!$B5724,lehmad!$A$2:$A$412,0))</f>
        <v>65210</v>
      </c>
      <c r="M5724">
        <f>INDEX(lehmad!D$2:D$412,MATCH(klypsid!$B5724,lehmad!$A$2:$A$412,0))</f>
        <v>116</v>
      </c>
      <c r="N5724">
        <f>INDEX(lehmad!E$2:E$412,MATCH(klypsid!$B5724,lehmad!$A$2:$A$412,0))</f>
        <v>1</v>
      </c>
      <c r="O5724" t="str">
        <f>INDEX(lehmad!F$2:F$412,MATCH(klypsid!$B5724,lehmad!$A$2:$A$412,0))</f>
        <v>LANCELOT-ET</v>
      </c>
      <c r="P5724">
        <f>INDEX(lehmad!G$2:G$412,MATCH(klypsid!$B5724,lehmad!$A$2:$A$412,0))</f>
        <v>1998</v>
      </c>
      <c r="Q5724" s="2">
        <f>INDEX(lehmad!H$2:H$412,MATCH(klypsid!$B5724,lehmad!$A$2:$A$412,0))</f>
        <v>35985</v>
      </c>
      <c r="R5724">
        <f>INDEX(lehmad!I$2:I$412,MATCH(klypsid!$B5724,lehmad!$A$2:$A$412,0))</f>
        <v>126</v>
      </c>
      <c r="S5724">
        <f t="shared" si="624"/>
        <v>2</v>
      </c>
      <c r="T5724">
        <f t="shared" si="625"/>
        <v>108</v>
      </c>
      <c r="U5724">
        <f t="shared" si="626"/>
        <v>2</v>
      </c>
      <c r="V5724">
        <f t="shared" si="627"/>
        <v>0.87970576628228825</v>
      </c>
      <c r="W5724">
        <f t="shared" si="628"/>
        <v>4</v>
      </c>
      <c r="X5724">
        <f t="shared" si="629"/>
        <v>28</v>
      </c>
    </row>
    <row r="5725" spans="1:24" x14ac:dyDescent="0.25">
      <c r="A5725">
        <v>4068</v>
      </c>
      <c r="B5725" t="str">
        <f t="shared" si="623"/>
        <v>E4068</v>
      </c>
      <c r="C5725" t="s">
        <v>78</v>
      </c>
      <c r="D5725">
        <v>2</v>
      </c>
      <c r="E5725" s="2">
        <v>40045</v>
      </c>
      <c r="F5725" s="2">
        <v>40186</v>
      </c>
      <c r="G5725">
        <v>30.4</v>
      </c>
      <c r="H5725">
        <v>5.56</v>
      </c>
      <c r="I5725">
        <v>3.34</v>
      </c>
      <c r="J5725">
        <v>65</v>
      </c>
      <c r="K5725" t="str">
        <f>INDEX(lehmad!B$2:B$412,MATCH(klypsid!$B5725,lehmad!$A$2:$A$412,0))</f>
        <v>7.07.2006</v>
      </c>
      <c r="L5725">
        <f>INDEX(lehmad!C$2:C$412,MATCH(klypsid!$B5725,lehmad!$A$2:$A$412,0))</f>
        <v>65210</v>
      </c>
      <c r="M5725">
        <f>INDEX(lehmad!D$2:D$412,MATCH(klypsid!$B5725,lehmad!$A$2:$A$412,0))</f>
        <v>116</v>
      </c>
      <c r="N5725">
        <f>INDEX(lehmad!E$2:E$412,MATCH(klypsid!$B5725,lehmad!$A$2:$A$412,0))</f>
        <v>1</v>
      </c>
      <c r="O5725" t="str">
        <f>INDEX(lehmad!F$2:F$412,MATCH(klypsid!$B5725,lehmad!$A$2:$A$412,0))</f>
        <v>LANCELOT-ET</v>
      </c>
      <c r="P5725">
        <f>INDEX(lehmad!G$2:G$412,MATCH(klypsid!$B5725,lehmad!$A$2:$A$412,0))</f>
        <v>1998</v>
      </c>
      <c r="Q5725" s="2">
        <f>INDEX(lehmad!H$2:H$412,MATCH(klypsid!$B5725,lehmad!$A$2:$A$412,0))</f>
        <v>35985</v>
      </c>
      <c r="R5725">
        <f>INDEX(lehmad!I$2:I$412,MATCH(klypsid!$B5725,lehmad!$A$2:$A$412,0))</f>
        <v>126</v>
      </c>
      <c r="S5725">
        <f t="shared" si="624"/>
        <v>2</v>
      </c>
      <c r="T5725">
        <f t="shared" si="625"/>
        <v>141</v>
      </c>
      <c r="U5725">
        <f t="shared" si="626"/>
        <v>2</v>
      </c>
      <c r="V5725">
        <f t="shared" si="627"/>
        <v>2.37851162325373</v>
      </c>
      <c r="W5725">
        <f t="shared" si="628"/>
        <v>5</v>
      </c>
      <c r="X5725">
        <f t="shared" si="629"/>
        <v>33</v>
      </c>
    </row>
    <row r="5726" spans="1:24" x14ac:dyDescent="0.25">
      <c r="A5726">
        <v>4068</v>
      </c>
      <c r="B5726" t="str">
        <f t="shared" si="623"/>
        <v>E4068</v>
      </c>
      <c r="C5726" t="s">
        <v>78</v>
      </c>
      <c r="D5726">
        <v>2</v>
      </c>
      <c r="E5726" s="2">
        <v>40045</v>
      </c>
      <c r="F5726" s="2">
        <v>40214</v>
      </c>
      <c r="G5726">
        <v>29.6</v>
      </c>
      <c r="H5726">
        <v>5.04</v>
      </c>
      <c r="I5726">
        <v>3.6</v>
      </c>
      <c r="J5726">
        <v>17</v>
      </c>
      <c r="K5726" t="str">
        <f>INDEX(lehmad!B$2:B$412,MATCH(klypsid!$B5726,lehmad!$A$2:$A$412,0))</f>
        <v>7.07.2006</v>
      </c>
      <c r="L5726">
        <f>INDEX(lehmad!C$2:C$412,MATCH(klypsid!$B5726,lehmad!$A$2:$A$412,0))</f>
        <v>65210</v>
      </c>
      <c r="M5726">
        <f>INDEX(lehmad!D$2:D$412,MATCH(klypsid!$B5726,lehmad!$A$2:$A$412,0))</f>
        <v>116</v>
      </c>
      <c r="N5726">
        <f>INDEX(lehmad!E$2:E$412,MATCH(klypsid!$B5726,lehmad!$A$2:$A$412,0))</f>
        <v>1</v>
      </c>
      <c r="O5726" t="str">
        <f>INDEX(lehmad!F$2:F$412,MATCH(klypsid!$B5726,lehmad!$A$2:$A$412,0))</f>
        <v>LANCELOT-ET</v>
      </c>
      <c r="P5726">
        <f>INDEX(lehmad!G$2:G$412,MATCH(klypsid!$B5726,lehmad!$A$2:$A$412,0))</f>
        <v>1998</v>
      </c>
      <c r="Q5726" s="2">
        <f>INDEX(lehmad!H$2:H$412,MATCH(klypsid!$B5726,lehmad!$A$2:$A$412,0))</f>
        <v>35985</v>
      </c>
      <c r="R5726">
        <f>INDEX(lehmad!I$2:I$412,MATCH(klypsid!$B5726,lehmad!$A$2:$A$412,0))</f>
        <v>126</v>
      </c>
      <c r="S5726">
        <f t="shared" si="624"/>
        <v>2</v>
      </c>
      <c r="T5726">
        <f t="shared" si="625"/>
        <v>169</v>
      </c>
      <c r="U5726">
        <f t="shared" si="626"/>
        <v>3</v>
      </c>
      <c r="V5726">
        <f t="shared" si="627"/>
        <v>0.44360665147561473</v>
      </c>
      <c r="W5726">
        <f t="shared" si="628"/>
        <v>6</v>
      </c>
      <c r="X5726">
        <f t="shared" si="629"/>
        <v>28</v>
      </c>
    </row>
    <row r="5727" spans="1:24" x14ac:dyDescent="0.25">
      <c r="A5727">
        <v>4068</v>
      </c>
      <c r="B5727" t="str">
        <f t="shared" si="623"/>
        <v>E4068</v>
      </c>
      <c r="C5727" t="s">
        <v>78</v>
      </c>
      <c r="D5727">
        <v>2</v>
      </c>
      <c r="E5727" s="2">
        <v>40045</v>
      </c>
      <c r="F5727" s="2">
        <v>40242</v>
      </c>
      <c r="G5727">
        <v>24.3</v>
      </c>
      <c r="H5727">
        <v>5.33</v>
      </c>
      <c r="I5727">
        <v>3.65</v>
      </c>
      <c r="J5727">
        <v>43</v>
      </c>
      <c r="K5727" t="str">
        <f>INDEX(lehmad!B$2:B$412,MATCH(klypsid!$B5727,lehmad!$A$2:$A$412,0))</f>
        <v>7.07.2006</v>
      </c>
      <c r="L5727">
        <f>INDEX(lehmad!C$2:C$412,MATCH(klypsid!$B5727,lehmad!$A$2:$A$412,0))</f>
        <v>65210</v>
      </c>
      <c r="M5727">
        <f>INDEX(lehmad!D$2:D$412,MATCH(klypsid!$B5727,lehmad!$A$2:$A$412,0))</f>
        <v>116</v>
      </c>
      <c r="N5727">
        <f>INDEX(lehmad!E$2:E$412,MATCH(klypsid!$B5727,lehmad!$A$2:$A$412,0))</f>
        <v>1</v>
      </c>
      <c r="O5727" t="str">
        <f>INDEX(lehmad!F$2:F$412,MATCH(klypsid!$B5727,lehmad!$A$2:$A$412,0))</f>
        <v>LANCELOT-ET</v>
      </c>
      <c r="P5727">
        <f>INDEX(lehmad!G$2:G$412,MATCH(klypsid!$B5727,lehmad!$A$2:$A$412,0))</f>
        <v>1998</v>
      </c>
      <c r="Q5727" s="2">
        <f>INDEX(lehmad!H$2:H$412,MATCH(klypsid!$B5727,lehmad!$A$2:$A$412,0))</f>
        <v>35985</v>
      </c>
      <c r="R5727">
        <f>INDEX(lehmad!I$2:I$412,MATCH(klypsid!$B5727,lehmad!$A$2:$A$412,0))</f>
        <v>126</v>
      </c>
      <c r="S5727">
        <f t="shared" si="624"/>
        <v>2</v>
      </c>
      <c r="T5727">
        <f t="shared" si="625"/>
        <v>197</v>
      </c>
      <c r="U5727">
        <f t="shared" si="626"/>
        <v>3</v>
      </c>
      <c r="V5727">
        <f t="shared" si="627"/>
        <v>1.7824085649273731</v>
      </c>
      <c r="W5727">
        <f t="shared" si="628"/>
        <v>7</v>
      </c>
      <c r="X5727">
        <f t="shared" si="629"/>
        <v>28</v>
      </c>
    </row>
    <row r="5728" spans="1:24" x14ac:dyDescent="0.25">
      <c r="A5728">
        <v>4068</v>
      </c>
      <c r="B5728" t="str">
        <f t="shared" si="623"/>
        <v>E4068</v>
      </c>
      <c r="C5728" t="s">
        <v>78</v>
      </c>
      <c r="D5728">
        <v>2</v>
      </c>
      <c r="E5728" s="2">
        <v>40045</v>
      </c>
      <c r="F5728" s="2">
        <v>40276</v>
      </c>
      <c r="G5728">
        <v>23.3</v>
      </c>
      <c r="H5728">
        <v>6.12</v>
      </c>
      <c r="I5728">
        <v>3.71</v>
      </c>
      <c r="J5728">
        <v>57</v>
      </c>
      <c r="K5728" t="str">
        <f>INDEX(lehmad!B$2:B$412,MATCH(klypsid!$B5728,lehmad!$A$2:$A$412,0))</f>
        <v>7.07.2006</v>
      </c>
      <c r="L5728">
        <f>INDEX(lehmad!C$2:C$412,MATCH(klypsid!$B5728,lehmad!$A$2:$A$412,0))</f>
        <v>65210</v>
      </c>
      <c r="M5728">
        <f>INDEX(lehmad!D$2:D$412,MATCH(klypsid!$B5728,lehmad!$A$2:$A$412,0))</f>
        <v>116</v>
      </c>
      <c r="N5728">
        <f>INDEX(lehmad!E$2:E$412,MATCH(klypsid!$B5728,lehmad!$A$2:$A$412,0))</f>
        <v>1</v>
      </c>
      <c r="O5728" t="str">
        <f>INDEX(lehmad!F$2:F$412,MATCH(klypsid!$B5728,lehmad!$A$2:$A$412,0))</f>
        <v>LANCELOT-ET</v>
      </c>
      <c r="P5728">
        <f>INDEX(lehmad!G$2:G$412,MATCH(klypsid!$B5728,lehmad!$A$2:$A$412,0))</f>
        <v>1998</v>
      </c>
      <c r="Q5728" s="2">
        <f>INDEX(lehmad!H$2:H$412,MATCH(klypsid!$B5728,lehmad!$A$2:$A$412,0))</f>
        <v>35985</v>
      </c>
      <c r="R5728">
        <f>INDEX(lehmad!I$2:I$412,MATCH(klypsid!$B5728,lehmad!$A$2:$A$412,0))</f>
        <v>126</v>
      </c>
      <c r="S5728">
        <f t="shared" si="624"/>
        <v>2</v>
      </c>
      <c r="T5728">
        <f t="shared" si="625"/>
        <v>231</v>
      </c>
      <c r="U5728">
        <f t="shared" si="626"/>
        <v>3</v>
      </c>
      <c r="V5728">
        <f t="shared" si="627"/>
        <v>2.1890338243900169</v>
      </c>
      <c r="W5728">
        <f t="shared" si="628"/>
        <v>8</v>
      </c>
      <c r="X5728">
        <f t="shared" si="629"/>
        <v>34</v>
      </c>
    </row>
    <row r="5729" spans="1:24" x14ac:dyDescent="0.25">
      <c r="A5729">
        <v>4068</v>
      </c>
      <c r="B5729" t="str">
        <f t="shared" si="623"/>
        <v>E4068</v>
      </c>
      <c r="C5729" t="s">
        <v>78</v>
      </c>
      <c r="D5729">
        <v>2</v>
      </c>
      <c r="E5729" s="2">
        <v>40045</v>
      </c>
      <c r="F5729" s="2">
        <v>40304</v>
      </c>
      <c r="G5729">
        <v>22.8</v>
      </c>
      <c r="H5729">
        <v>5.55</v>
      </c>
      <c r="I5729">
        <v>3.44</v>
      </c>
      <c r="J5729">
        <v>42</v>
      </c>
      <c r="K5729" t="str">
        <f>INDEX(lehmad!B$2:B$412,MATCH(klypsid!$B5729,lehmad!$A$2:$A$412,0))</f>
        <v>7.07.2006</v>
      </c>
      <c r="L5729">
        <f>INDEX(lehmad!C$2:C$412,MATCH(klypsid!$B5729,lehmad!$A$2:$A$412,0))</f>
        <v>65210</v>
      </c>
      <c r="M5729">
        <f>INDEX(lehmad!D$2:D$412,MATCH(klypsid!$B5729,lehmad!$A$2:$A$412,0))</f>
        <v>116</v>
      </c>
      <c r="N5729">
        <f>INDEX(lehmad!E$2:E$412,MATCH(klypsid!$B5729,lehmad!$A$2:$A$412,0))</f>
        <v>1</v>
      </c>
      <c r="O5729" t="str">
        <f>INDEX(lehmad!F$2:F$412,MATCH(klypsid!$B5729,lehmad!$A$2:$A$412,0))</f>
        <v>LANCELOT-ET</v>
      </c>
      <c r="P5729">
        <f>INDEX(lehmad!G$2:G$412,MATCH(klypsid!$B5729,lehmad!$A$2:$A$412,0))</f>
        <v>1998</v>
      </c>
      <c r="Q5729" s="2">
        <f>INDEX(lehmad!H$2:H$412,MATCH(klypsid!$B5729,lehmad!$A$2:$A$412,0))</f>
        <v>35985</v>
      </c>
      <c r="R5729">
        <f>INDEX(lehmad!I$2:I$412,MATCH(klypsid!$B5729,lehmad!$A$2:$A$412,0))</f>
        <v>126</v>
      </c>
      <c r="S5729">
        <f t="shared" si="624"/>
        <v>2</v>
      </c>
      <c r="T5729">
        <f t="shared" si="625"/>
        <v>259</v>
      </c>
      <c r="U5729">
        <f t="shared" si="626"/>
        <v>3</v>
      </c>
      <c r="V5729">
        <f t="shared" si="627"/>
        <v>1.7484612330040357</v>
      </c>
      <c r="W5729">
        <f t="shared" si="628"/>
        <v>9</v>
      </c>
      <c r="X5729">
        <f t="shared" si="629"/>
        <v>28</v>
      </c>
    </row>
    <row r="5730" spans="1:24" x14ac:dyDescent="0.25">
      <c r="A5730">
        <v>4068</v>
      </c>
      <c r="B5730" t="str">
        <f t="shared" si="623"/>
        <v>E4068</v>
      </c>
      <c r="C5730" t="s">
        <v>78</v>
      </c>
      <c r="D5730">
        <v>2</v>
      </c>
      <c r="E5730" s="2">
        <v>40045</v>
      </c>
      <c r="F5730" s="2">
        <v>40336</v>
      </c>
      <c r="G5730">
        <v>21.4</v>
      </c>
      <c r="H5730">
        <v>4.92</v>
      </c>
      <c r="I5730">
        <v>3.38</v>
      </c>
      <c r="J5730">
        <v>64</v>
      </c>
      <c r="K5730" t="str">
        <f>INDEX(lehmad!B$2:B$412,MATCH(klypsid!$B5730,lehmad!$A$2:$A$412,0))</f>
        <v>7.07.2006</v>
      </c>
      <c r="L5730">
        <f>INDEX(lehmad!C$2:C$412,MATCH(klypsid!$B5730,lehmad!$A$2:$A$412,0))</f>
        <v>65210</v>
      </c>
      <c r="M5730">
        <f>INDEX(lehmad!D$2:D$412,MATCH(klypsid!$B5730,lehmad!$A$2:$A$412,0))</f>
        <v>116</v>
      </c>
      <c r="N5730">
        <f>INDEX(lehmad!E$2:E$412,MATCH(klypsid!$B5730,lehmad!$A$2:$A$412,0))</f>
        <v>1</v>
      </c>
      <c r="O5730" t="str">
        <f>INDEX(lehmad!F$2:F$412,MATCH(klypsid!$B5730,lehmad!$A$2:$A$412,0))</f>
        <v>LANCELOT-ET</v>
      </c>
      <c r="P5730">
        <f>INDEX(lehmad!G$2:G$412,MATCH(klypsid!$B5730,lehmad!$A$2:$A$412,0))</f>
        <v>1998</v>
      </c>
      <c r="Q5730" s="2">
        <f>INDEX(lehmad!H$2:H$412,MATCH(klypsid!$B5730,lehmad!$A$2:$A$412,0))</f>
        <v>35985</v>
      </c>
      <c r="R5730">
        <f>INDEX(lehmad!I$2:I$412,MATCH(klypsid!$B5730,lehmad!$A$2:$A$412,0))</f>
        <v>126</v>
      </c>
      <c r="S5730">
        <f t="shared" si="624"/>
        <v>2</v>
      </c>
      <c r="T5730">
        <f t="shared" si="625"/>
        <v>291</v>
      </c>
      <c r="U5730">
        <f t="shared" si="626"/>
        <v>3</v>
      </c>
      <c r="V5730">
        <f t="shared" si="627"/>
        <v>2.3561438102252752</v>
      </c>
      <c r="W5730">
        <f t="shared" si="628"/>
        <v>10</v>
      </c>
      <c r="X5730">
        <f t="shared" si="629"/>
        <v>32</v>
      </c>
    </row>
    <row r="5731" spans="1:24" x14ac:dyDescent="0.25">
      <c r="A5731">
        <v>4068</v>
      </c>
      <c r="B5731" t="str">
        <f t="shared" si="623"/>
        <v>E4068</v>
      </c>
      <c r="C5731" t="s">
        <v>78</v>
      </c>
      <c r="D5731">
        <v>2</v>
      </c>
      <c r="E5731" s="2">
        <v>40045</v>
      </c>
      <c r="F5731" s="2">
        <v>40371</v>
      </c>
      <c r="G5731">
        <v>20.7</v>
      </c>
      <c r="H5731">
        <v>5.42</v>
      </c>
      <c r="I5731">
        <v>3.49</v>
      </c>
      <c r="J5731">
        <v>83</v>
      </c>
      <c r="K5731" t="str">
        <f>INDEX(lehmad!B$2:B$412,MATCH(klypsid!$B5731,lehmad!$A$2:$A$412,0))</f>
        <v>7.07.2006</v>
      </c>
      <c r="L5731">
        <f>INDEX(lehmad!C$2:C$412,MATCH(klypsid!$B5731,lehmad!$A$2:$A$412,0))</f>
        <v>65210</v>
      </c>
      <c r="M5731">
        <f>INDEX(lehmad!D$2:D$412,MATCH(klypsid!$B5731,lehmad!$A$2:$A$412,0))</f>
        <v>116</v>
      </c>
      <c r="N5731">
        <f>INDEX(lehmad!E$2:E$412,MATCH(klypsid!$B5731,lehmad!$A$2:$A$412,0))</f>
        <v>1</v>
      </c>
      <c r="O5731" t="str">
        <f>INDEX(lehmad!F$2:F$412,MATCH(klypsid!$B5731,lehmad!$A$2:$A$412,0))</f>
        <v>LANCELOT-ET</v>
      </c>
      <c r="P5731">
        <f>INDEX(lehmad!G$2:G$412,MATCH(klypsid!$B5731,lehmad!$A$2:$A$412,0))</f>
        <v>1998</v>
      </c>
      <c r="Q5731" s="2">
        <f>INDEX(lehmad!H$2:H$412,MATCH(klypsid!$B5731,lehmad!$A$2:$A$412,0))</f>
        <v>35985</v>
      </c>
      <c r="R5731">
        <f>INDEX(lehmad!I$2:I$412,MATCH(klypsid!$B5731,lehmad!$A$2:$A$412,0))</f>
        <v>126</v>
      </c>
      <c r="S5731">
        <f t="shared" si="624"/>
        <v>2</v>
      </c>
      <c r="T5731">
        <f t="shared" si="625"/>
        <v>326</v>
      </c>
      <c r="U5731">
        <f t="shared" si="626"/>
        <v>3</v>
      </c>
      <c r="V5731">
        <f t="shared" si="627"/>
        <v>2.7311832415722002</v>
      </c>
      <c r="W5731">
        <f t="shared" si="628"/>
        <v>11</v>
      </c>
      <c r="X5731">
        <f t="shared" si="629"/>
        <v>35</v>
      </c>
    </row>
    <row r="5732" spans="1:24" x14ac:dyDescent="0.25">
      <c r="A5732">
        <v>4068</v>
      </c>
      <c r="B5732" t="str">
        <f t="shared" si="623"/>
        <v>E4068</v>
      </c>
      <c r="C5732" t="s">
        <v>78</v>
      </c>
      <c r="D5732">
        <v>2</v>
      </c>
      <c r="E5732" s="2">
        <v>40045</v>
      </c>
      <c r="F5732" s="2">
        <v>40396</v>
      </c>
      <c r="G5732">
        <v>23.7</v>
      </c>
      <c r="H5732">
        <v>5.63</v>
      </c>
      <c r="I5732">
        <v>3.7</v>
      </c>
      <c r="J5732">
        <v>240</v>
      </c>
      <c r="K5732" t="str">
        <f>INDEX(lehmad!B$2:B$412,MATCH(klypsid!$B5732,lehmad!$A$2:$A$412,0))</f>
        <v>7.07.2006</v>
      </c>
      <c r="L5732">
        <f>INDEX(lehmad!C$2:C$412,MATCH(klypsid!$B5732,lehmad!$A$2:$A$412,0))</f>
        <v>65210</v>
      </c>
      <c r="M5732">
        <f>INDEX(lehmad!D$2:D$412,MATCH(klypsid!$B5732,lehmad!$A$2:$A$412,0))</f>
        <v>116</v>
      </c>
      <c r="N5732">
        <f>INDEX(lehmad!E$2:E$412,MATCH(klypsid!$B5732,lehmad!$A$2:$A$412,0))</f>
        <v>1</v>
      </c>
      <c r="O5732" t="str">
        <f>INDEX(lehmad!F$2:F$412,MATCH(klypsid!$B5732,lehmad!$A$2:$A$412,0))</f>
        <v>LANCELOT-ET</v>
      </c>
      <c r="P5732">
        <f>INDEX(lehmad!G$2:G$412,MATCH(klypsid!$B5732,lehmad!$A$2:$A$412,0))</f>
        <v>1998</v>
      </c>
      <c r="Q5732" s="2">
        <f>INDEX(lehmad!H$2:H$412,MATCH(klypsid!$B5732,lehmad!$A$2:$A$412,0))</f>
        <v>35985</v>
      </c>
      <c r="R5732">
        <f>INDEX(lehmad!I$2:I$412,MATCH(klypsid!$B5732,lehmad!$A$2:$A$412,0))</f>
        <v>126</v>
      </c>
      <c r="S5732">
        <f t="shared" si="624"/>
        <v>2</v>
      </c>
      <c r="T5732">
        <f t="shared" si="625"/>
        <v>351</v>
      </c>
      <c r="U5732">
        <f t="shared" si="626"/>
        <v>3</v>
      </c>
      <c r="V5732">
        <f t="shared" si="627"/>
        <v>4.2630344058337934</v>
      </c>
      <c r="W5732">
        <f t="shared" si="628"/>
        <v>12</v>
      </c>
      <c r="X5732">
        <f t="shared" si="629"/>
        <v>25</v>
      </c>
    </row>
    <row r="5733" spans="1:24" x14ac:dyDescent="0.25">
      <c r="A5733">
        <v>4068</v>
      </c>
      <c r="B5733" t="str">
        <f t="shared" si="623"/>
        <v>E4068</v>
      </c>
      <c r="C5733" t="s">
        <v>78</v>
      </c>
      <c r="D5733">
        <v>3</v>
      </c>
      <c r="E5733" s="2">
        <v>40475</v>
      </c>
      <c r="F5733" s="2">
        <v>40493</v>
      </c>
      <c r="G5733">
        <v>34.5</v>
      </c>
      <c r="H5733">
        <v>7.12</v>
      </c>
      <c r="I5733">
        <v>3.25</v>
      </c>
      <c r="J5733">
        <v>27</v>
      </c>
      <c r="K5733" t="str">
        <f>INDEX(lehmad!B$2:B$412,MATCH(klypsid!$B5733,lehmad!$A$2:$A$412,0))</f>
        <v>7.07.2006</v>
      </c>
      <c r="L5733">
        <f>INDEX(lehmad!C$2:C$412,MATCH(klypsid!$B5733,lehmad!$A$2:$A$412,0))</f>
        <v>65210</v>
      </c>
      <c r="M5733">
        <f>INDEX(lehmad!D$2:D$412,MATCH(klypsid!$B5733,lehmad!$A$2:$A$412,0))</f>
        <v>116</v>
      </c>
      <c r="N5733">
        <f>INDEX(lehmad!E$2:E$412,MATCH(klypsid!$B5733,lehmad!$A$2:$A$412,0))</f>
        <v>1</v>
      </c>
      <c r="O5733" t="str">
        <f>INDEX(lehmad!F$2:F$412,MATCH(klypsid!$B5733,lehmad!$A$2:$A$412,0))</f>
        <v>LANCELOT-ET</v>
      </c>
      <c r="P5733">
        <f>INDEX(lehmad!G$2:G$412,MATCH(klypsid!$B5733,lehmad!$A$2:$A$412,0))</f>
        <v>1998</v>
      </c>
      <c r="Q5733" s="2">
        <f>INDEX(lehmad!H$2:H$412,MATCH(klypsid!$B5733,lehmad!$A$2:$A$412,0))</f>
        <v>35985</v>
      </c>
      <c r="R5733">
        <f>INDEX(lehmad!I$2:I$412,MATCH(klypsid!$B5733,lehmad!$A$2:$A$412,0))</f>
        <v>126</v>
      </c>
      <c r="S5733">
        <f t="shared" si="624"/>
        <v>3</v>
      </c>
      <c r="T5733">
        <f t="shared" si="625"/>
        <v>18</v>
      </c>
      <c r="U5733">
        <f t="shared" si="626"/>
        <v>1</v>
      </c>
      <c r="V5733">
        <f t="shared" si="627"/>
        <v>1.1110313123887439</v>
      </c>
      <c r="W5733">
        <f t="shared" si="628"/>
        <v>1</v>
      </c>
      <c r="X5733">
        <f t="shared" si="629"/>
        <v>18</v>
      </c>
    </row>
    <row r="5734" spans="1:24" x14ac:dyDescent="0.25">
      <c r="A5734">
        <v>4068</v>
      </c>
      <c r="B5734" t="str">
        <f t="shared" si="623"/>
        <v>E4068</v>
      </c>
      <c r="C5734" t="s">
        <v>78</v>
      </c>
      <c r="D5734">
        <v>3</v>
      </c>
      <c r="E5734" s="2">
        <v>40475</v>
      </c>
      <c r="F5734" s="2">
        <v>40521</v>
      </c>
      <c r="G5734">
        <v>44.1</v>
      </c>
      <c r="H5734">
        <v>4.8600000000000003</v>
      </c>
      <c r="I5734">
        <v>3.11</v>
      </c>
      <c r="J5734">
        <v>18</v>
      </c>
      <c r="K5734" t="str">
        <f>INDEX(lehmad!B$2:B$412,MATCH(klypsid!$B5734,lehmad!$A$2:$A$412,0))</f>
        <v>7.07.2006</v>
      </c>
      <c r="L5734">
        <f>INDEX(lehmad!C$2:C$412,MATCH(klypsid!$B5734,lehmad!$A$2:$A$412,0))</f>
        <v>65210</v>
      </c>
      <c r="M5734">
        <f>INDEX(lehmad!D$2:D$412,MATCH(klypsid!$B5734,lehmad!$A$2:$A$412,0))</f>
        <v>116</v>
      </c>
      <c r="N5734">
        <f>INDEX(lehmad!E$2:E$412,MATCH(klypsid!$B5734,lehmad!$A$2:$A$412,0))</f>
        <v>1</v>
      </c>
      <c r="O5734" t="str">
        <f>INDEX(lehmad!F$2:F$412,MATCH(klypsid!$B5734,lehmad!$A$2:$A$412,0))</f>
        <v>LANCELOT-ET</v>
      </c>
      <c r="P5734">
        <f>INDEX(lehmad!G$2:G$412,MATCH(klypsid!$B5734,lehmad!$A$2:$A$412,0))</f>
        <v>1998</v>
      </c>
      <c r="Q5734" s="2">
        <f>INDEX(lehmad!H$2:H$412,MATCH(klypsid!$B5734,lehmad!$A$2:$A$412,0))</f>
        <v>35985</v>
      </c>
      <c r="R5734">
        <f>INDEX(lehmad!I$2:I$412,MATCH(klypsid!$B5734,lehmad!$A$2:$A$412,0))</f>
        <v>126</v>
      </c>
      <c r="S5734">
        <f t="shared" si="624"/>
        <v>3</v>
      </c>
      <c r="T5734">
        <f t="shared" si="625"/>
        <v>46</v>
      </c>
      <c r="U5734">
        <f t="shared" si="626"/>
        <v>1</v>
      </c>
      <c r="V5734">
        <f t="shared" si="627"/>
        <v>0.52606881166758779</v>
      </c>
      <c r="W5734">
        <f t="shared" si="628"/>
        <v>2</v>
      </c>
      <c r="X5734">
        <f t="shared" si="629"/>
        <v>28</v>
      </c>
    </row>
    <row r="5735" spans="1:24" x14ac:dyDescent="0.25">
      <c r="A5735">
        <v>4068</v>
      </c>
      <c r="B5735" t="str">
        <f t="shared" si="623"/>
        <v>E4068</v>
      </c>
      <c r="C5735" t="s">
        <v>78</v>
      </c>
      <c r="D5735">
        <v>3</v>
      </c>
      <c r="E5735" s="2">
        <v>40475</v>
      </c>
      <c r="F5735" s="2">
        <v>40556</v>
      </c>
      <c r="G5735">
        <v>37.1</v>
      </c>
      <c r="H5735">
        <v>4.9000000000000004</v>
      </c>
      <c r="I5735">
        <v>2.88</v>
      </c>
      <c r="J5735">
        <v>23</v>
      </c>
      <c r="K5735" t="str">
        <f>INDEX(lehmad!B$2:B$412,MATCH(klypsid!$B5735,lehmad!$A$2:$A$412,0))</f>
        <v>7.07.2006</v>
      </c>
      <c r="L5735">
        <f>INDEX(lehmad!C$2:C$412,MATCH(klypsid!$B5735,lehmad!$A$2:$A$412,0))</f>
        <v>65210</v>
      </c>
      <c r="M5735">
        <f>INDEX(lehmad!D$2:D$412,MATCH(klypsid!$B5735,lehmad!$A$2:$A$412,0))</f>
        <v>116</v>
      </c>
      <c r="N5735">
        <f>INDEX(lehmad!E$2:E$412,MATCH(klypsid!$B5735,lehmad!$A$2:$A$412,0))</f>
        <v>1</v>
      </c>
      <c r="O5735" t="str">
        <f>INDEX(lehmad!F$2:F$412,MATCH(klypsid!$B5735,lehmad!$A$2:$A$412,0))</f>
        <v>LANCELOT-ET</v>
      </c>
      <c r="P5735">
        <f>INDEX(lehmad!G$2:G$412,MATCH(klypsid!$B5735,lehmad!$A$2:$A$412,0))</f>
        <v>1998</v>
      </c>
      <c r="Q5735" s="2">
        <f>INDEX(lehmad!H$2:H$412,MATCH(klypsid!$B5735,lehmad!$A$2:$A$412,0))</f>
        <v>35985</v>
      </c>
      <c r="R5735">
        <f>INDEX(lehmad!I$2:I$412,MATCH(klypsid!$B5735,lehmad!$A$2:$A$412,0))</f>
        <v>126</v>
      </c>
      <c r="S5735">
        <f t="shared" si="624"/>
        <v>3</v>
      </c>
      <c r="T5735">
        <f t="shared" si="625"/>
        <v>81</v>
      </c>
      <c r="U5735">
        <f t="shared" si="626"/>
        <v>2</v>
      </c>
      <c r="V5735">
        <f t="shared" si="627"/>
        <v>0.87970576628228825</v>
      </c>
      <c r="W5735">
        <f t="shared" si="628"/>
        <v>3</v>
      </c>
      <c r="X5735">
        <f t="shared" si="629"/>
        <v>35</v>
      </c>
    </row>
    <row r="5736" spans="1:24" x14ac:dyDescent="0.25">
      <c r="A5736">
        <v>4069</v>
      </c>
      <c r="B5736" t="str">
        <f t="shared" si="623"/>
        <v>E4069</v>
      </c>
      <c r="C5736" t="s">
        <v>188</v>
      </c>
      <c r="D5736">
        <v>1</v>
      </c>
      <c r="E5736" s="2">
        <v>39622</v>
      </c>
      <c r="F5736" s="2">
        <v>39631</v>
      </c>
      <c r="G5736">
        <v>32.6</v>
      </c>
      <c r="H5736">
        <v>4.7</v>
      </c>
      <c r="I5736">
        <v>3.49</v>
      </c>
      <c r="J5736">
        <v>62</v>
      </c>
      <c r="K5736" t="str">
        <f>INDEX(lehmad!B$2:B$412,MATCH(klypsid!$B5736,lehmad!$A$2:$A$412,0))</f>
        <v>7.07.2006</v>
      </c>
      <c r="L5736">
        <f>INDEX(lehmad!C$2:C$412,MATCH(klypsid!$B5736,lehmad!$A$2:$A$412,0))</f>
        <v>65210</v>
      </c>
      <c r="M5736">
        <f>INDEX(lehmad!D$2:D$412,MATCH(klypsid!$B5736,lehmad!$A$2:$A$412,0))</f>
        <v>121</v>
      </c>
      <c r="N5736">
        <f>INDEX(lehmad!E$2:E$412,MATCH(klypsid!$B5736,lehmad!$A$2:$A$412,0))</f>
        <v>1</v>
      </c>
      <c r="O5736" t="str">
        <f>INDEX(lehmad!F$2:F$412,MATCH(klypsid!$B5736,lehmad!$A$2:$A$412,0))</f>
        <v>LANCELOT-ET</v>
      </c>
      <c r="P5736">
        <f>INDEX(lehmad!G$2:G$412,MATCH(klypsid!$B5736,lehmad!$A$2:$A$412,0))</f>
        <v>1998</v>
      </c>
      <c r="Q5736" s="2">
        <f>INDEX(lehmad!H$2:H$412,MATCH(klypsid!$B5736,lehmad!$A$2:$A$412,0))</f>
        <v>35985</v>
      </c>
      <c r="R5736">
        <f>INDEX(lehmad!I$2:I$412,MATCH(klypsid!$B5736,lehmad!$A$2:$A$412,0))</f>
        <v>126</v>
      </c>
      <c r="S5736">
        <f t="shared" si="624"/>
        <v>1</v>
      </c>
      <c r="T5736">
        <f t="shared" si="625"/>
        <v>9</v>
      </c>
      <c r="U5736">
        <f t="shared" si="626"/>
        <v>1</v>
      </c>
      <c r="V5736">
        <f t="shared" si="627"/>
        <v>2.3103401206121505</v>
      </c>
      <c r="W5736">
        <f t="shared" si="628"/>
        <v>1</v>
      </c>
      <c r="X5736">
        <f t="shared" si="629"/>
        <v>9</v>
      </c>
    </row>
    <row r="5737" spans="1:24" x14ac:dyDescent="0.25">
      <c r="A5737">
        <v>4069</v>
      </c>
      <c r="B5737" t="str">
        <f t="shared" si="623"/>
        <v>E4069</v>
      </c>
      <c r="C5737" t="s">
        <v>188</v>
      </c>
      <c r="D5737">
        <v>1</v>
      </c>
      <c r="E5737" s="2">
        <v>39622</v>
      </c>
      <c r="F5737" s="2">
        <v>39663</v>
      </c>
      <c r="G5737">
        <v>40</v>
      </c>
      <c r="H5737">
        <v>4.1100000000000003</v>
      </c>
      <c r="I5737">
        <v>2.99</v>
      </c>
      <c r="J5737">
        <v>46</v>
      </c>
      <c r="K5737" t="str">
        <f>INDEX(lehmad!B$2:B$412,MATCH(klypsid!$B5737,lehmad!$A$2:$A$412,0))</f>
        <v>7.07.2006</v>
      </c>
      <c r="L5737">
        <f>INDEX(lehmad!C$2:C$412,MATCH(klypsid!$B5737,lehmad!$A$2:$A$412,0))</f>
        <v>65210</v>
      </c>
      <c r="M5737">
        <f>INDEX(lehmad!D$2:D$412,MATCH(klypsid!$B5737,lehmad!$A$2:$A$412,0))</f>
        <v>121</v>
      </c>
      <c r="N5737">
        <f>INDEX(lehmad!E$2:E$412,MATCH(klypsid!$B5737,lehmad!$A$2:$A$412,0))</f>
        <v>1</v>
      </c>
      <c r="O5737" t="str">
        <f>INDEX(lehmad!F$2:F$412,MATCH(klypsid!$B5737,lehmad!$A$2:$A$412,0))</f>
        <v>LANCELOT-ET</v>
      </c>
      <c r="P5737">
        <f>INDEX(lehmad!G$2:G$412,MATCH(klypsid!$B5737,lehmad!$A$2:$A$412,0))</f>
        <v>1998</v>
      </c>
      <c r="Q5737" s="2">
        <f>INDEX(lehmad!H$2:H$412,MATCH(klypsid!$B5737,lehmad!$A$2:$A$412,0))</f>
        <v>35985</v>
      </c>
      <c r="R5737">
        <f>INDEX(lehmad!I$2:I$412,MATCH(klypsid!$B5737,lehmad!$A$2:$A$412,0))</f>
        <v>126</v>
      </c>
      <c r="S5737">
        <f t="shared" si="624"/>
        <v>1</v>
      </c>
      <c r="T5737">
        <f t="shared" si="625"/>
        <v>41</v>
      </c>
      <c r="U5737">
        <f t="shared" si="626"/>
        <v>1</v>
      </c>
      <c r="V5737">
        <f t="shared" si="627"/>
        <v>1.8797057662822882</v>
      </c>
      <c r="W5737">
        <f t="shared" si="628"/>
        <v>2</v>
      </c>
      <c r="X5737">
        <f t="shared" si="629"/>
        <v>32</v>
      </c>
    </row>
    <row r="5738" spans="1:24" x14ac:dyDescent="0.25">
      <c r="A5738">
        <v>4069</v>
      </c>
      <c r="B5738" t="str">
        <f t="shared" si="623"/>
        <v>E4069</v>
      </c>
      <c r="C5738" t="s">
        <v>188</v>
      </c>
      <c r="D5738">
        <v>1</v>
      </c>
      <c r="E5738" s="2">
        <v>39622</v>
      </c>
      <c r="F5738" s="2">
        <v>39693</v>
      </c>
      <c r="G5738">
        <v>44.1</v>
      </c>
      <c r="H5738">
        <v>3.26</v>
      </c>
      <c r="I5738">
        <v>3.06</v>
      </c>
      <c r="J5738">
        <v>101</v>
      </c>
      <c r="K5738" t="str">
        <f>INDEX(lehmad!B$2:B$412,MATCH(klypsid!$B5738,lehmad!$A$2:$A$412,0))</f>
        <v>7.07.2006</v>
      </c>
      <c r="L5738">
        <f>INDEX(lehmad!C$2:C$412,MATCH(klypsid!$B5738,lehmad!$A$2:$A$412,0))</f>
        <v>65210</v>
      </c>
      <c r="M5738">
        <f>INDEX(lehmad!D$2:D$412,MATCH(klypsid!$B5738,lehmad!$A$2:$A$412,0))</f>
        <v>121</v>
      </c>
      <c r="N5738">
        <f>INDEX(lehmad!E$2:E$412,MATCH(klypsid!$B5738,lehmad!$A$2:$A$412,0))</f>
        <v>1</v>
      </c>
      <c r="O5738" t="str">
        <f>INDEX(lehmad!F$2:F$412,MATCH(klypsid!$B5738,lehmad!$A$2:$A$412,0))</f>
        <v>LANCELOT-ET</v>
      </c>
      <c r="P5738">
        <f>INDEX(lehmad!G$2:G$412,MATCH(klypsid!$B5738,lehmad!$A$2:$A$412,0))</f>
        <v>1998</v>
      </c>
      <c r="Q5738" s="2">
        <f>INDEX(lehmad!H$2:H$412,MATCH(klypsid!$B5738,lehmad!$A$2:$A$412,0))</f>
        <v>35985</v>
      </c>
      <c r="R5738">
        <f>INDEX(lehmad!I$2:I$412,MATCH(klypsid!$B5738,lehmad!$A$2:$A$412,0))</f>
        <v>126</v>
      </c>
      <c r="S5738">
        <f t="shared" si="624"/>
        <v>1</v>
      </c>
      <c r="T5738">
        <f t="shared" si="625"/>
        <v>71</v>
      </c>
      <c r="U5738">
        <f t="shared" si="626"/>
        <v>2</v>
      </c>
      <c r="V5738">
        <f t="shared" si="627"/>
        <v>3.0143552929770703</v>
      </c>
      <c r="W5738">
        <f t="shared" si="628"/>
        <v>3</v>
      </c>
      <c r="X5738">
        <f t="shared" si="629"/>
        <v>30</v>
      </c>
    </row>
    <row r="5739" spans="1:24" x14ac:dyDescent="0.25">
      <c r="A5739">
        <v>4069</v>
      </c>
      <c r="B5739" t="str">
        <f t="shared" si="623"/>
        <v>E4069</v>
      </c>
      <c r="C5739" t="s">
        <v>188</v>
      </c>
      <c r="D5739">
        <v>1</v>
      </c>
      <c r="E5739" s="2">
        <v>39622</v>
      </c>
      <c r="F5739" s="2">
        <v>39722</v>
      </c>
      <c r="G5739">
        <v>39.799999999999997</v>
      </c>
      <c r="H5739">
        <v>2.72</v>
      </c>
      <c r="I5739">
        <v>3.52</v>
      </c>
      <c r="J5739">
        <v>121</v>
      </c>
      <c r="K5739" t="str">
        <f>INDEX(lehmad!B$2:B$412,MATCH(klypsid!$B5739,lehmad!$A$2:$A$412,0))</f>
        <v>7.07.2006</v>
      </c>
      <c r="L5739">
        <f>INDEX(lehmad!C$2:C$412,MATCH(klypsid!$B5739,lehmad!$A$2:$A$412,0))</f>
        <v>65210</v>
      </c>
      <c r="M5739">
        <f>INDEX(lehmad!D$2:D$412,MATCH(klypsid!$B5739,lehmad!$A$2:$A$412,0))</f>
        <v>121</v>
      </c>
      <c r="N5739">
        <f>INDEX(lehmad!E$2:E$412,MATCH(klypsid!$B5739,lehmad!$A$2:$A$412,0))</f>
        <v>1</v>
      </c>
      <c r="O5739" t="str">
        <f>INDEX(lehmad!F$2:F$412,MATCH(klypsid!$B5739,lehmad!$A$2:$A$412,0))</f>
        <v>LANCELOT-ET</v>
      </c>
      <c r="P5739">
        <f>INDEX(lehmad!G$2:G$412,MATCH(klypsid!$B5739,lehmad!$A$2:$A$412,0))</f>
        <v>1998</v>
      </c>
      <c r="Q5739" s="2">
        <f>INDEX(lehmad!H$2:H$412,MATCH(klypsid!$B5739,lehmad!$A$2:$A$412,0))</f>
        <v>35985</v>
      </c>
      <c r="R5739">
        <f>INDEX(lehmad!I$2:I$412,MATCH(klypsid!$B5739,lehmad!$A$2:$A$412,0))</f>
        <v>126</v>
      </c>
      <c r="S5739">
        <f t="shared" si="624"/>
        <v>1</v>
      </c>
      <c r="T5739">
        <f t="shared" si="625"/>
        <v>100</v>
      </c>
      <c r="U5739">
        <f t="shared" si="626"/>
        <v>2</v>
      </c>
      <c r="V5739">
        <f t="shared" si="627"/>
        <v>3.2750070474998698</v>
      </c>
      <c r="W5739">
        <f t="shared" si="628"/>
        <v>4</v>
      </c>
      <c r="X5739">
        <f t="shared" si="629"/>
        <v>29</v>
      </c>
    </row>
    <row r="5740" spans="1:24" x14ac:dyDescent="0.25">
      <c r="A5740">
        <v>4069</v>
      </c>
      <c r="B5740" t="str">
        <f t="shared" si="623"/>
        <v>E4069</v>
      </c>
      <c r="C5740" t="s">
        <v>188</v>
      </c>
      <c r="D5740">
        <v>1</v>
      </c>
      <c r="E5740" s="2">
        <v>39622</v>
      </c>
      <c r="F5740" s="2">
        <v>39754</v>
      </c>
      <c r="G5740">
        <v>39.9</v>
      </c>
      <c r="H5740">
        <v>2.98</v>
      </c>
      <c r="I5740">
        <v>3.45</v>
      </c>
      <c r="J5740">
        <v>173</v>
      </c>
      <c r="K5740" t="str">
        <f>INDEX(lehmad!B$2:B$412,MATCH(klypsid!$B5740,lehmad!$A$2:$A$412,0))</f>
        <v>7.07.2006</v>
      </c>
      <c r="L5740">
        <f>INDEX(lehmad!C$2:C$412,MATCH(klypsid!$B5740,lehmad!$A$2:$A$412,0))</f>
        <v>65210</v>
      </c>
      <c r="M5740">
        <f>INDEX(lehmad!D$2:D$412,MATCH(klypsid!$B5740,lehmad!$A$2:$A$412,0))</f>
        <v>121</v>
      </c>
      <c r="N5740">
        <f>INDEX(lehmad!E$2:E$412,MATCH(klypsid!$B5740,lehmad!$A$2:$A$412,0))</f>
        <v>1</v>
      </c>
      <c r="O5740" t="str">
        <f>INDEX(lehmad!F$2:F$412,MATCH(klypsid!$B5740,lehmad!$A$2:$A$412,0))</f>
        <v>LANCELOT-ET</v>
      </c>
      <c r="P5740">
        <f>INDEX(lehmad!G$2:G$412,MATCH(klypsid!$B5740,lehmad!$A$2:$A$412,0))</f>
        <v>1998</v>
      </c>
      <c r="Q5740" s="2">
        <f>INDEX(lehmad!H$2:H$412,MATCH(klypsid!$B5740,lehmad!$A$2:$A$412,0))</f>
        <v>35985</v>
      </c>
      <c r="R5740">
        <f>INDEX(lehmad!I$2:I$412,MATCH(klypsid!$B5740,lehmad!$A$2:$A$412,0))</f>
        <v>126</v>
      </c>
      <c r="S5740">
        <f t="shared" si="624"/>
        <v>1</v>
      </c>
      <c r="T5740">
        <f t="shared" si="625"/>
        <v>132</v>
      </c>
      <c r="U5740">
        <f t="shared" si="626"/>
        <v>2</v>
      </c>
      <c r="V5740">
        <f t="shared" si="627"/>
        <v>3.7907720378620002</v>
      </c>
      <c r="W5740">
        <f t="shared" si="628"/>
        <v>5</v>
      </c>
      <c r="X5740">
        <f t="shared" si="629"/>
        <v>32</v>
      </c>
    </row>
    <row r="5741" spans="1:24" x14ac:dyDescent="0.25">
      <c r="A5741">
        <v>4069</v>
      </c>
      <c r="B5741" t="str">
        <f t="shared" si="623"/>
        <v>E4069</v>
      </c>
      <c r="C5741" t="s">
        <v>188</v>
      </c>
      <c r="D5741">
        <v>1</v>
      </c>
      <c r="E5741" s="2">
        <v>39622</v>
      </c>
      <c r="F5741" s="2">
        <v>39783</v>
      </c>
      <c r="G5741">
        <v>34.9</v>
      </c>
      <c r="H5741">
        <v>2.42</v>
      </c>
      <c r="I5741">
        <v>3.77</v>
      </c>
      <c r="J5741">
        <v>172</v>
      </c>
      <c r="K5741" t="str">
        <f>INDEX(lehmad!B$2:B$412,MATCH(klypsid!$B5741,lehmad!$A$2:$A$412,0))</f>
        <v>7.07.2006</v>
      </c>
      <c r="L5741">
        <f>INDEX(lehmad!C$2:C$412,MATCH(klypsid!$B5741,lehmad!$A$2:$A$412,0))</f>
        <v>65210</v>
      </c>
      <c r="M5741">
        <f>INDEX(lehmad!D$2:D$412,MATCH(klypsid!$B5741,lehmad!$A$2:$A$412,0))</f>
        <v>121</v>
      </c>
      <c r="N5741">
        <f>INDEX(lehmad!E$2:E$412,MATCH(klypsid!$B5741,lehmad!$A$2:$A$412,0))</f>
        <v>1</v>
      </c>
      <c r="O5741" t="str">
        <f>INDEX(lehmad!F$2:F$412,MATCH(klypsid!$B5741,lehmad!$A$2:$A$412,0))</f>
        <v>LANCELOT-ET</v>
      </c>
      <c r="P5741">
        <f>INDEX(lehmad!G$2:G$412,MATCH(klypsid!$B5741,lehmad!$A$2:$A$412,0))</f>
        <v>1998</v>
      </c>
      <c r="Q5741" s="2">
        <f>INDEX(lehmad!H$2:H$412,MATCH(klypsid!$B5741,lehmad!$A$2:$A$412,0))</f>
        <v>35985</v>
      </c>
      <c r="R5741">
        <f>INDEX(lehmad!I$2:I$412,MATCH(klypsid!$B5741,lehmad!$A$2:$A$412,0))</f>
        <v>126</v>
      </c>
      <c r="S5741">
        <f t="shared" si="624"/>
        <v>1</v>
      </c>
      <c r="T5741">
        <f t="shared" si="625"/>
        <v>161</v>
      </c>
      <c r="U5741">
        <f t="shared" si="626"/>
        <v>3</v>
      </c>
      <c r="V5741">
        <f t="shared" si="627"/>
        <v>3.7824085649273735</v>
      </c>
      <c r="W5741">
        <f t="shared" si="628"/>
        <v>6</v>
      </c>
      <c r="X5741">
        <f t="shared" si="629"/>
        <v>29</v>
      </c>
    </row>
    <row r="5742" spans="1:24" x14ac:dyDescent="0.25">
      <c r="A5742">
        <v>4069</v>
      </c>
      <c r="B5742" t="str">
        <f t="shared" si="623"/>
        <v>E4069</v>
      </c>
      <c r="C5742" t="s">
        <v>188</v>
      </c>
      <c r="D5742">
        <v>1</v>
      </c>
      <c r="E5742" s="2">
        <v>39622</v>
      </c>
      <c r="F5742" s="2">
        <v>39817</v>
      </c>
      <c r="G5742">
        <v>32.9</v>
      </c>
      <c r="H5742">
        <v>2.59</v>
      </c>
      <c r="I5742">
        <v>3.69</v>
      </c>
      <c r="J5742">
        <v>159</v>
      </c>
      <c r="K5742" t="str">
        <f>INDEX(lehmad!B$2:B$412,MATCH(klypsid!$B5742,lehmad!$A$2:$A$412,0))</f>
        <v>7.07.2006</v>
      </c>
      <c r="L5742">
        <f>INDEX(lehmad!C$2:C$412,MATCH(klypsid!$B5742,lehmad!$A$2:$A$412,0))</f>
        <v>65210</v>
      </c>
      <c r="M5742">
        <f>INDEX(lehmad!D$2:D$412,MATCH(klypsid!$B5742,lehmad!$A$2:$A$412,0))</f>
        <v>121</v>
      </c>
      <c r="N5742">
        <f>INDEX(lehmad!E$2:E$412,MATCH(klypsid!$B5742,lehmad!$A$2:$A$412,0))</f>
        <v>1</v>
      </c>
      <c r="O5742" t="str">
        <f>INDEX(lehmad!F$2:F$412,MATCH(klypsid!$B5742,lehmad!$A$2:$A$412,0))</f>
        <v>LANCELOT-ET</v>
      </c>
      <c r="P5742">
        <f>INDEX(lehmad!G$2:G$412,MATCH(klypsid!$B5742,lehmad!$A$2:$A$412,0))</f>
        <v>1998</v>
      </c>
      <c r="Q5742" s="2">
        <f>INDEX(lehmad!H$2:H$412,MATCH(klypsid!$B5742,lehmad!$A$2:$A$412,0))</f>
        <v>35985</v>
      </c>
      <c r="R5742">
        <f>INDEX(lehmad!I$2:I$412,MATCH(klypsid!$B5742,lehmad!$A$2:$A$412,0))</f>
        <v>126</v>
      </c>
      <c r="S5742">
        <f t="shared" si="624"/>
        <v>1</v>
      </c>
      <c r="T5742">
        <f t="shared" si="625"/>
        <v>195</v>
      </c>
      <c r="U5742">
        <f t="shared" si="626"/>
        <v>3</v>
      </c>
      <c r="V5742">
        <f t="shared" si="627"/>
        <v>3.6690267655096309</v>
      </c>
      <c r="W5742">
        <f t="shared" si="628"/>
        <v>7</v>
      </c>
      <c r="X5742">
        <f t="shared" si="629"/>
        <v>34</v>
      </c>
    </row>
    <row r="5743" spans="1:24" x14ac:dyDescent="0.25">
      <c r="A5743">
        <v>4069</v>
      </c>
      <c r="B5743" t="str">
        <f t="shared" si="623"/>
        <v>E4069</v>
      </c>
      <c r="C5743" t="s">
        <v>188</v>
      </c>
      <c r="D5743">
        <v>1</v>
      </c>
      <c r="E5743" s="2">
        <v>39622</v>
      </c>
      <c r="F5743" s="2">
        <v>39845</v>
      </c>
      <c r="G5743">
        <v>31.2</v>
      </c>
      <c r="H5743">
        <v>2.71</v>
      </c>
      <c r="I5743">
        <v>3.62</v>
      </c>
      <c r="J5743">
        <v>112</v>
      </c>
      <c r="K5743" t="str">
        <f>INDEX(lehmad!B$2:B$412,MATCH(klypsid!$B5743,lehmad!$A$2:$A$412,0))</f>
        <v>7.07.2006</v>
      </c>
      <c r="L5743">
        <f>INDEX(lehmad!C$2:C$412,MATCH(klypsid!$B5743,lehmad!$A$2:$A$412,0))</f>
        <v>65210</v>
      </c>
      <c r="M5743">
        <f>INDEX(lehmad!D$2:D$412,MATCH(klypsid!$B5743,lehmad!$A$2:$A$412,0))</f>
        <v>121</v>
      </c>
      <c r="N5743">
        <f>INDEX(lehmad!E$2:E$412,MATCH(klypsid!$B5743,lehmad!$A$2:$A$412,0))</f>
        <v>1</v>
      </c>
      <c r="O5743" t="str">
        <f>INDEX(lehmad!F$2:F$412,MATCH(klypsid!$B5743,lehmad!$A$2:$A$412,0))</f>
        <v>LANCELOT-ET</v>
      </c>
      <c r="P5743">
        <f>INDEX(lehmad!G$2:G$412,MATCH(klypsid!$B5743,lehmad!$A$2:$A$412,0))</f>
        <v>1998</v>
      </c>
      <c r="Q5743" s="2">
        <f>INDEX(lehmad!H$2:H$412,MATCH(klypsid!$B5743,lehmad!$A$2:$A$412,0))</f>
        <v>35985</v>
      </c>
      <c r="R5743">
        <f>INDEX(lehmad!I$2:I$412,MATCH(klypsid!$B5743,lehmad!$A$2:$A$412,0))</f>
        <v>126</v>
      </c>
      <c r="S5743">
        <f t="shared" si="624"/>
        <v>1</v>
      </c>
      <c r="T5743">
        <f t="shared" si="625"/>
        <v>223</v>
      </c>
      <c r="U5743">
        <f t="shared" si="626"/>
        <v>3</v>
      </c>
      <c r="V5743">
        <f t="shared" si="627"/>
        <v>3.1634987322828794</v>
      </c>
      <c r="W5743">
        <f t="shared" si="628"/>
        <v>8</v>
      </c>
      <c r="X5743">
        <f t="shared" si="629"/>
        <v>28</v>
      </c>
    </row>
    <row r="5744" spans="1:24" x14ac:dyDescent="0.25">
      <c r="A5744">
        <v>4069</v>
      </c>
      <c r="B5744" t="str">
        <f t="shared" si="623"/>
        <v>E4069</v>
      </c>
      <c r="C5744" t="s">
        <v>188</v>
      </c>
      <c r="D5744">
        <v>1</v>
      </c>
      <c r="E5744" s="2">
        <v>39622</v>
      </c>
      <c r="F5744" s="2">
        <v>39875</v>
      </c>
      <c r="G5744">
        <v>32.6</v>
      </c>
      <c r="H5744">
        <v>2.84</v>
      </c>
      <c r="I5744">
        <v>3.46</v>
      </c>
      <c r="J5744">
        <v>79</v>
      </c>
      <c r="K5744" t="str">
        <f>INDEX(lehmad!B$2:B$412,MATCH(klypsid!$B5744,lehmad!$A$2:$A$412,0))</f>
        <v>7.07.2006</v>
      </c>
      <c r="L5744">
        <f>INDEX(lehmad!C$2:C$412,MATCH(klypsid!$B5744,lehmad!$A$2:$A$412,0))</f>
        <v>65210</v>
      </c>
      <c r="M5744">
        <f>INDEX(lehmad!D$2:D$412,MATCH(klypsid!$B5744,lehmad!$A$2:$A$412,0))</f>
        <v>121</v>
      </c>
      <c r="N5744">
        <f>INDEX(lehmad!E$2:E$412,MATCH(klypsid!$B5744,lehmad!$A$2:$A$412,0))</f>
        <v>1</v>
      </c>
      <c r="O5744" t="str">
        <f>INDEX(lehmad!F$2:F$412,MATCH(klypsid!$B5744,lehmad!$A$2:$A$412,0))</f>
        <v>LANCELOT-ET</v>
      </c>
      <c r="P5744">
        <f>INDEX(lehmad!G$2:G$412,MATCH(klypsid!$B5744,lehmad!$A$2:$A$412,0))</f>
        <v>1998</v>
      </c>
      <c r="Q5744" s="2">
        <f>INDEX(lehmad!H$2:H$412,MATCH(klypsid!$B5744,lehmad!$A$2:$A$412,0))</f>
        <v>35985</v>
      </c>
      <c r="R5744">
        <f>INDEX(lehmad!I$2:I$412,MATCH(klypsid!$B5744,lehmad!$A$2:$A$412,0))</f>
        <v>126</v>
      </c>
      <c r="S5744">
        <f t="shared" si="624"/>
        <v>1</v>
      </c>
      <c r="T5744">
        <f t="shared" si="625"/>
        <v>253</v>
      </c>
      <c r="U5744">
        <f t="shared" si="626"/>
        <v>3</v>
      </c>
      <c r="V5744">
        <f t="shared" si="627"/>
        <v>2.6599245584023783</v>
      </c>
      <c r="W5744">
        <f t="shared" si="628"/>
        <v>9</v>
      </c>
      <c r="X5744">
        <f t="shared" si="629"/>
        <v>30</v>
      </c>
    </row>
    <row r="5745" spans="1:24" x14ac:dyDescent="0.25">
      <c r="A5745">
        <v>4069</v>
      </c>
      <c r="B5745" t="str">
        <f t="shared" si="623"/>
        <v>E4069</v>
      </c>
      <c r="C5745" t="s">
        <v>188</v>
      </c>
      <c r="D5745">
        <v>1</v>
      </c>
      <c r="E5745" s="2">
        <v>39622</v>
      </c>
      <c r="F5745" s="2">
        <v>39908</v>
      </c>
      <c r="G5745">
        <v>22.8</v>
      </c>
      <c r="H5745">
        <v>3.39</v>
      </c>
      <c r="I5745">
        <v>3.29</v>
      </c>
      <c r="J5745">
        <v>60</v>
      </c>
      <c r="K5745" t="str">
        <f>INDEX(lehmad!B$2:B$412,MATCH(klypsid!$B5745,lehmad!$A$2:$A$412,0))</f>
        <v>7.07.2006</v>
      </c>
      <c r="L5745">
        <f>INDEX(lehmad!C$2:C$412,MATCH(klypsid!$B5745,lehmad!$A$2:$A$412,0))</f>
        <v>65210</v>
      </c>
      <c r="M5745">
        <f>INDEX(lehmad!D$2:D$412,MATCH(klypsid!$B5745,lehmad!$A$2:$A$412,0))</f>
        <v>121</v>
      </c>
      <c r="N5745">
        <f>INDEX(lehmad!E$2:E$412,MATCH(klypsid!$B5745,lehmad!$A$2:$A$412,0))</f>
        <v>1</v>
      </c>
      <c r="O5745" t="str">
        <f>INDEX(lehmad!F$2:F$412,MATCH(klypsid!$B5745,lehmad!$A$2:$A$412,0))</f>
        <v>LANCELOT-ET</v>
      </c>
      <c r="P5745">
        <f>INDEX(lehmad!G$2:G$412,MATCH(klypsid!$B5745,lehmad!$A$2:$A$412,0))</f>
        <v>1998</v>
      </c>
      <c r="Q5745" s="2">
        <f>INDEX(lehmad!H$2:H$412,MATCH(klypsid!$B5745,lehmad!$A$2:$A$412,0))</f>
        <v>35985</v>
      </c>
      <c r="R5745">
        <f>INDEX(lehmad!I$2:I$412,MATCH(klypsid!$B5745,lehmad!$A$2:$A$412,0))</f>
        <v>126</v>
      </c>
      <c r="S5745">
        <f t="shared" si="624"/>
        <v>1</v>
      </c>
      <c r="T5745">
        <f t="shared" si="625"/>
        <v>286</v>
      </c>
      <c r="U5745">
        <f t="shared" si="626"/>
        <v>3</v>
      </c>
      <c r="V5745">
        <f t="shared" si="627"/>
        <v>2.2630344058337939</v>
      </c>
      <c r="W5745">
        <f t="shared" si="628"/>
        <v>10</v>
      </c>
      <c r="X5745">
        <f t="shared" si="629"/>
        <v>33</v>
      </c>
    </row>
    <row r="5746" spans="1:24" x14ac:dyDescent="0.25">
      <c r="A5746">
        <v>4069</v>
      </c>
      <c r="B5746" t="str">
        <f t="shared" si="623"/>
        <v>E4069</v>
      </c>
      <c r="C5746" t="s">
        <v>188</v>
      </c>
      <c r="D5746">
        <v>2</v>
      </c>
      <c r="E5746" s="2">
        <v>39983</v>
      </c>
      <c r="F5746" s="2">
        <v>40007</v>
      </c>
      <c r="G5746">
        <v>54.1</v>
      </c>
      <c r="H5746">
        <v>3.43</v>
      </c>
      <c r="I5746">
        <v>3.15</v>
      </c>
      <c r="J5746">
        <v>30</v>
      </c>
      <c r="K5746" t="str">
        <f>INDEX(lehmad!B$2:B$412,MATCH(klypsid!$B5746,lehmad!$A$2:$A$412,0))</f>
        <v>7.07.2006</v>
      </c>
      <c r="L5746">
        <f>INDEX(lehmad!C$2:C$412,MATCH(klypsid!$B5746,lehmad!$A$2:$A$412,0))</f>
        <v>65210</v>
      </c>
      <c r="M5746">
        <f>INDEX(lehmad!D$2:D$412,MATCH(klypsid!$B5746,lehmad!$A$2:$A$412,0))</f>
        <v>121</v>
      </c>
      <c r="N5746">
        <f>INDEX(lehmad!E$2:E$412,MATCH(klypsid!$B5746,lehmad!$A$2:$A$412,0))</f>
        <v>1</v>
      </c>
      <c r="O5746" t="str">
        <f>INDEX(lehmad!F$2:F$412,MATCH(klypsid!$B5746,lehmad!$A$2:$A$412,0))</f>
        <v>LANCELOT-ET</v>
      </c>
      <c r="P5746">
        <f>INDEX(lehmad!G$2:G$412,MATCH(klypsid!$B5746,lehmad!$A$2:$A$412,0))</f>
        <v>1998</v>
      </c>
      <c r="Q5746" s="2">
        <f>INDEX(lehmad!H$2:H$412,MATCH(klypsid!$B5746,lehmad!$A$2:$A$412,0))</f>
        <v>35985</v>
      </c>
      <c r="R5746">
        <f>INDEX(lehmad!I$2:I$412,MATCH(klypsid!$B5746,lehmad!$A$2:$A$412,0))</f>
        <v>126</v>
      </c>
      <c r="S5746">
        <f t="shared" si="624"/>
        <v>2</v>
      </c>
      <c r="T5746">
        <f t="shared" si="625"/>
        <v>24</v>
      </c>
      <c r="U5746">
        <f t="shared" si="626"/>
        <v>1</v>
      </c>
      <c r="V5746">
        <f t="shared" si="627"/>
        <v>1.2630344058337937</v>
      </c>
      <c r="W5746">
        <f t="shared" si="628"/>
        <v>1</v>
      </c>
      <c r="X5746">
        <f t="shared" si="629"/>
        <v>24</v>
      </c>
    </row>
    <row r="5747" spans="1:24" x14ac:dyDescent="0.25">
      <c r="A5747">
        <v>4069</v>
      </c>
      <c r="B5747" t="str">
        <f t="shared" si="623"/>
        <v>E4069</v>
      </c>
      <c r="C5747" t="s">
        <v>188</v>
      </c>
      <c r="D5747">
        <v>2</v>
      </c>
      <c r="E5747" s="2">
        <v>39983</v>
      </c>
      <c r="F5747" s="2">
        <v>40037</v>
      </c>
      <c r="G5747">
        <v>58.3</v>
      </c>
      <c r="H5747">
        <v>1.72</v>
      </c>
      <c r="I5747">
        <v>2.92</v>
      </c>
      <c r="J5747">
        <v>44</v>
      </c>
      <c r="K5747" t="str">
        <f>INDEX(lehmad!B$2:B$412,MATCH(klypsid!$B5747,lehmad!$A$2:$A$412,0))</f>
        <v>7.07.2006</v>
      </c>
      <c r="L5747">
        <f>INDEX(lehmad!C$2:C$412,MATCH(klypsid!$B5747,lehmad!$A$2:$A$412,0))</f>
        <v>65210</v>
      </c>
      <c r="M5747">
        <f>INDEX(lehmad!D$2:D$412,MATCH(klypsid!$B5747,lehmad!$A$2:$A$412,0))</f>
        <v>121</v>
      </c>
      <c r="N5747">
        <f>INDEX(lehmad!E$2:E$412,MATCH(klypsid!$B5747,lehmad!$A$2:$A$412,0))</f>
        <v>1</v>
      </c>
      <c r="O5747" t="str">
        <f>INDEX(lehmad!F$2:F$412,MATCH(klypsid!$B5747,lehmad!$A$2:$A$412,0))</f>
        <v>LANCELOT-ET</v>
      </c>
      <c r="P5747">
        <f>INDEX(lehmad!G$2:G$412,MATCH(klypsid!$B5747,lehmad!$A$2:$A$412,0))</f>
        <v>1998</v>
      </c>
      <c r="Q5747" s="2">
        <f>INDEX(lehmad!H$2:H$412,MATCH(klypsid!$B5747,lehmad!$A$2:$A$412,0))</f>
        <v>35985</v>
      </c>
      <c r="R5747">
        <f>INDEX(lehmad!I$2:I$412,MATCH(klypsid!$B5747,lehmad!$A$2:$A$412,0))</f>
        <v>126</v>
      </c>
      <c r="S5747">
        <f t="shared" si="624"/>
        <v>2</v>
      </c>
      <c r="T5747">
        <f t="shared" si="625"/>
        <v>54</v>
      </c>
      <c r="U5747">
        <f t="shared" si="626"/>
        <v>1</v>
      </c>
      <c r="V5747">
        <f t="shared" si="627"/>
        <v>1.8155754288625725</v>
      </c>
      <c r="W5747">
        <f t="shared" si="628"/>
        <v>2</v>
      </c>
      <c r="X5747">
        <f t="shared" si="629"/>
        <v>30</v>
      </c>
    </row>
    <row r="5748" spans="1:24" x14ac:dyDescent="0.25">
      <c r="A5748">
        <v>4069</v>
      </c>
      <c r="B5748" t="str">
        <f t="shared" si="623"/>
        <v>E4069</v>
      </c>
      <c r="C5748" t="s">
        <v>188</v>
      </c>
      <c r="D5748">
        <v>2</v>
      </c>
      <c r="E5748" s="2">
        <v>39983</v>
      </c>
      <c r="F5748" s="2">
        <v>40066</v>
      </c>
      <c r="G5748">
        <v>52.4</v>
      </c>
      <c r="H5748">
        <v>3.8</v>
      </c>
      <c r="I5748">
        <v>3.13</v>
      </c>
      <c r="J5748">
        <v>21</v>
      </c>
      <c r="K5748" t="str">
        <f>INDEX(lehmad!B$2:B$412,MATCH(klypsid!$B5748,lehmad!$A$2:$A$412,0))</f>
        <v>7.07.2006</v>
      </c>
      <c r="L5748">
        <f>INDEX(lehmad!C$2:C$412,MATCH(klypsid!$B5748,lehmad!$A$2:$A$412,0))</f>
        <v>65210</v>
      </c>
      <c r="M5748">
        <f>INDEX(lehmad!D$2:D$412,MATCH(klypsid!$B5748,lehmad!$A$2:$A$412,0))</f>
        <v>121</v>
      </c>
      <c r="N5748">
        <f>INDEX(lehmad!E$2:E$412,MATCH(klypsid!$B5748,lehmad!$A$2:$A$412,0))</f>
        <v>1</v>
      </c>
      <c r="O5748" t="str">
        <f>INDEX(lehmad!F$2:F$412,MATCH(klypsid!$B5748,lehmad!$A$2:$A$412,0))</f>
        <v>LANCELOT-ET</v>
      </c>
      <c r="P5748">
        <f>INDEX(lehmad!G$2:G$412,MATCH(klypsid!$B5748,lehmad!$A$2:$A$412,0))</f>
        <v>1998</v>
      </c>
      <c r="Q5748" s="2">
        <f>INDEX(lehmad!H$2:H$412,MATCH(klypsid!$B5748,lehmad!$A$2:$A$412,0))</f>
        <v>35985</v>
      </c>
      <c r="R5748">
        <f>INDEX(lehmad!I$2:I$412,MATCH(klypsid!$B5748,lehmad!$A$2:$A$412,0))</f>
        <v>126</v>
      </c>
      <c r="S5748">
        <f t="shared" si="624"/>
        <v>2</v>
      </c>
      <c r="T5748">
        <f t="shared" si="625"/>
        <v>83</v>
      </c>
      <c r="U5748">
        <f t="shared" si="626"/>
        <v>2</v>
      </c>
      <c r="V5748">
        <f t="shared" si="627"/>
        <v>0.74846123300403544</v>
      </c>
      <c r="W5748">
        <f t="shared" si="628"/>
        <v>3</v>
      </c>
      <c r="X5748">
        <f t="shared" si="629"/>
        <v>29</v>
      </c>
    </row>
    <row r="5749" spans="1:24" x14ac:dyDescent="0.25">
      <c r="A5749">
        <v>4069</v>
      </c>
      <c r="B5749" t="str">
        <f t="shared" si="623"/>
        <v>E4069</v>
      </c>
      <c r="C5749" t="s">
        <v>188</v>
      </c>
      <c r="D5749">
        <v>2</v>
      </c>
      <c r="E5749" s="2">
        <v>39983</v>
      </c>
      <c r="F5749" s="2">
        <v>40094</v>
      </c>
      <c r="G5749">
        <v>48.1</v>
      </c>
      <c r="H5749">
        <v>2.89</v>
      </c>
      <c r="I5749">
        <v>3.31</v>
      </c>
      <c r="J5749">
        <v>17</v>
      </c>
      <c r="K5749" t="str">
        <f>INDEX(lehmad!B$2:B$412,MATCH(klypsid!$B5749,lehmad!$A$2:$A$412,0))</f>
        <v>7.07.2006</v>
      </c>
      <c r="L5749">
        <f>INDEX(lehmad!C$2:C$412,MATCH(klypsid!$B5749,lehmad!$A$2:$A$412,0))</f>
        <v>65210</v>
      </c>
      <c r="M5749">
        <f>INDEX(lehmad!D$2:D$412,MATCH(klypsid!$B5749,lehmad!$A$2:$A$412,0))</f>
        <v>121</v>
      </c>
      <c r="N5749">
        <f>INDEX(lehmad!E$2:E$412,MATCH(klypsid!$B5749,lehmad!$A$2:$A$412,0))</f>
        <v>1</v>
      </c>
      <c r="O5749" t="str">
        <f>INDEX(lehmad!F$2:F$412,MATCH(klypsid!$B5749,lehmad!$A$2:$A$412,0))</f>
        <v>LANCELOT-ET</v>
      </c>
      <c r="P5749">
        <f>INDEX(lehmad!G$2:G$412,MATCH(klypsid!$B5749,lehmad!$A$2:$A$412,0))</f>
        <v>1998</v>
      </c>
      <c r="Q5749" s="2">
        <f>INDEX(lehmad!H$2:H$412,MATCH(klypsid!$B5749,lehmad!$A$2:$A$412,0))</f>
        <v>35985</v>
      </c>
      <c r="R5749">
        <f>INDEX(lehmad!I$2:I$412,MATCH(klypsid!$B5749,lehmad!$A$2:$A$412,0))</f>
        <v>126</v>
      </c>
      <c r="S5749">
        <f t="shared" si="624"/>
        <v>2</v>
      </c>
      <c r="T5749">
        <f t="shared" si="625"/>
        <v>111</v>
      </c>
      <c r="U5749">
        <f t="shared" si="626"/>
        <v>2</v>
      </c>
      <c r="V5749">
        <f t="shared" si="627"/>
        <v>0.44360665147561473</v>
      </c>
      <c r="W5749">
        <f t="shared" si="628"/>
        <v>4</v>
      </c>
      <c r="X5749">
        <f t="shared" si="629"/>
        <v>28</v>
      </c>
    </row>
    <row r="5750" spans="1:24" x14ac:dyDescent="0.25">
      <c r="A5750">
        <v>4069</v>
      </c>
      <c r="B5750" t="str">
        <f t="shared" si="623"/>
        <v>E4069</v>
      </c>
      <c r="C5750" t="s">
        <v>188</v>
      </c>
      <c r="D5750">
        <v>2</v>
      </c>
      <c r="E5750" s="2">
        <v>39983</v>
      </c>
      <c r="F5750" s="2">
        <v>40125</v>
      </c>
      <c r="G5750">
        <v>45.2</v>
      </c>
      <c r="H5750">
        <v>2.78</v>
      </c>
      <c r="I5750">
        <v>3.48</v>
      </c>
      <c r="J5750">
        <v>29</v>
      </c>
      <c r="K5750" t="str">
        <f>INDEX(lehmad!B$2:B$412,MATCH(klypsid!$B5750,lehmad!$A$2:$A$412,0))</f>
        <v>7.07.2006</v>
      </c>
      <c r="L5750">
        <f>INDEX(lehmad!C$2:C$412,MATCH(klypsid!$B5750,lehmad!$A$2:$A$412,0))</f>
        <v>65210</v>
      </c>
      <c r="M5750">
        <f>INDEX(lehmad!D$2:D$412,MATCH(klypsid!$B5750,lehmad!$A$2:$A$412,0))</f>
        <v>121</v>
      </c>
      <c r="N5750">
        <f>INDEX(lehmad!E$2:E$412,MATCH(klypsid!$B5750,lehmad!$A$2:$A$412,0))</f>
        <v>1</v>
      </c>
      <c r="O5750" t="str">
        <f>INDEX(lehmad!F$2:F$412,MATCH(klypsid!$B5750,lehmad!$A$2:$A$412,0))</f>
        <v>LANCELOT-ET</v>
      </c>
      <c r="P5750">
        <f>INDEX(lehmad!G$2:G$412,MATCH(klypsid!$B5750,lehmad!$A$2:$A$412,0))</f>
        <v>1998</v>
      </c>
      <c r="Q5750" s="2">
        <f>INDEX(lehmad!H$2:H$412,MATCH(klypsid!$B5750,lehmad!$A$2:$A$412,0))</f>
        <v>35985</v>
      </c>
      <c r="R5750">
        <f>INDEX(lehmad!I$2:I$412,MATCH(klypsid!$B5750,lehmad!$A$2:$A$412,0))</f>
        <v>126</v>
      </c>
      <c r="S5750">
        <f t="shared" si="624"/>
        <v>2</v>
      </c>
      <c r="T5750">
        <f t="shared" si="625"/>
        <v>142</v>
      </c>
      <c r="U5750">
        <f t="shared" si="626"/>
        <v>2</v>
      </c>
      <c r="V5750">
        <f t="shared" si="627"/>
        <v>1.2141248053528473</v>
      </c>
      <c r="W5750">
        <f t="shared" si="628"/>
        <v>5</v>
      </c>
      <c r="X5750">
        <f t="shared" si="629"/>
        <v>31</v>
      </c>
    </row>
    <row r="5751" spans="1:24" x14ac:dyDescent="0.25">
      <c r="A5751">
        <v>4069</v>
      </c>
      <c r="B5751" t="str">
        <f t="shared" si="623"/>
        <v>E4069</v>
      </c>
      <c r="C5751" t="s">
        <v>188</v>
      </c>
      <c r="D5751">
        <v>2</v>
      </c>
      <c r="E5751" s="2">
        <v>39983</v>
      </c>
      <c r="F5751" s="2">
        <v>40153</v>
      </c>
      <c r="G5751">
        <v>33</v>
      </c>
      <c r="H5751">
        <v>3.15</v>
      </c>
      <c r="I5751">
        <v>3.31</v>
      </c>
      <c r="J5751">
        <v>18</v>
      </c>
      <c r="K5751" t="str">
        <f>INDEX(lehmad!B$2:B$412,MATCH(klypsid!$B5751,lehmad!$A$2:$A$412,0))</f>
        <v>7.07.2006</v>
      </c>
      <c r="L5751">
        <f>INDEX(lehmad!C$2:C$412,MATCH(klypsid!$B5751,lehmad!$A$2:$A$412,0))</f>
        <v>65210</v>
      </c>
      <c r="M5751">
        <f>INDEX(lehmad!D$2:D$412,MATCH(klypsid!$B5751,lehmad!$A$2:$A$412,0))</f>
        <v>121</v>
      </c>
      <c r="N5751">
        <f>INDEX(lehmad!E$2:E$412,MATCH(klypsid!$B5751,lehmad!$A$2:$A$412,0))</f>
        <v>1</v>
      </c>
      <c r="O5751" t="str">
        <f>INDEX(lehmad!F$2:F$412,MATCH(klypsid!$B5751,lehmad!$A$2:$A$412,0))</f>
        <v>LANCELOT-ET</v>
      </c>
      <c r="P5751">
        <f>INDEX(lehmad!G$2:G$412,MATCH(klypsid!$B5751,lehmad!$A$2:$A$412,0))</f>
        <v>1998</v>
      </c>
      <c r="Q5751" s="2">
        <f>INDEX(lehmad!H$2:H$412,MATCH(klypsid!$B5751,lehmad!$A$2:$A$412,0))</f>
        <v>35985</v>
      </c>
      <c r="R5751">
        <f>INDEX(lehmad!I$2:I$412,MATCH(klypsid!$B5751,lehmad!$A$2:$A$412,0))</f>
        <v>126</v>
      </c>
      <c r="S5751">
        <f t="shared" si="624"/>
        <v>2</v>
      </c>
      <c r="T5751">
        <f t="shared" si="625"/>
        <v>170</v>
      </c>
      <c r="U5751">
        <f t="shared" si="626"/>
        <v>3</v>
      </c>
      <c r="V5751">
        <f t="shared" si="627"/>
        <v>0.52606881166758779</v>
      </c>
      <c r="W5751">
        <f t="shared" si="628"/>
        <v>6</v>
      </c>
      <c r="X5751">
        <f t="shared" si="629"/>
        <v>28</v>
      </c>
    </row>
    <row r="5752" spans="1:24" x14ac:dyDescent="0.25">
      <c r="A5752">
        <v>4069</v>
      </c>
      <c r="B5752" t="str">
        <f t="shared" si="623"/>
        <v>E4069</v>
      </c>
      <c r="C5752" t="s">
        <v>188</v>
      </c>
      <c r="D5752">
        <v>2</v>
      </c>
      <c r="E5752" s="2">
        <v>39983</v>
      </c>
      <c r="F5752" s="2">
        <v>40186</v>
      </c>
      <c r="G5752">
        <v>36.6</v>
      </c>
      <c r="H5752">
        <v>3.52</v>
      </c>
      <c r="I5752">
        <v>3.25</v>
      </c>
      <c r="J5752">
        <v>31</v>
      </c>
      <c r="K5752" t="str">
        <f>INDEX(lehmad!B$2:B$412,MATCH(klypsid!$B5752,lehmad!$A$2:$A$412,0))</f>
        <v>7.07.2006</v>
      </c>
      <c r="L5752">
        <f>INDEX(lehmad!C$2:C$412,MATCH(klypsid!$B5752,lehmad!$A$2:$A$412,0))</f>
        <v>65210</v>
      </c>
      <c r="M5752">
        <f>INDEX(lehmad!D$2:D$412,MATCH(klypsid!$B5752,lehmad!$A$2:$A$412,0))</f>
        <v>121</v>
      </c>
      <c r="N5752">
        <f>INDEX(lehmad!E$2:E$412,MATCH(klypsid!$B5752,lehmad!$A$2:$A$412,0))</f>
        <v>1</v>
      </c>
      <c r="O5752" t="str">
        <f>INDEX(lehmad!F$2:F$412,MATCH(klypsid!$B5752,lehmad!$A$2:$A$412,0))</f>
        <v>LANCELOT-ET</v>
      </c>
      <c r="P5752">
        <f>INDEX(lehmad!G$2:G$412,MATCH(klypsid!$B5752,lehmad!$A$2:$A$412,0))</f>
        <v>1998</v>
      </c>
      <c r="Q5752" s="2">
        <f>INDEX(lehmad!H$2:H$412,MATCH(klypsid!$B5752,lehmad!$A$2:$A$412,0))</f>
        <v>35985</v>
      </c>
      <c r="R5752">
        <f>INDEX(lehmad!I$2:I$412,MATCH(klypsid!$B5752,lehmad!$A$2:$A$412,0))</f>
        <v>126</v>
      </c>
      <c r="S5752">
        <f t="shared" si="624"/>
        <v>2</v>
      </c>
      <c r="T5752">
        <f t="shared" si="625"/>
        <v>203</v>
      </c>
      <c r="U5752">
        <f t="shared" si="626"/>
        <v>3</v>
      </c>
      <c r="V5752">
        <f t="shared" si="627"/>
        <v>1.3103401206121505</v>
      </c>
      <c r="W5752">
        <f t="shared" si="628"/>
        <v>7</v>
      </c>
      <c r="X5752">
        <f t="shared" si="629"/>
        <v>33</v>
      </c>
    </row>
    <row r="5753" spans="1:24" x14ac:dyDescent="0.25">
      <c r="A5753">
        <v>4069</v>
      </c>
      <c r="B5753" t="str">
        <f t="shared" si="623"/>
        <v>E4069</v>
      </c>
      <c r="C5753" t="s">
        <v>188</v>
      </c>
      <c r="D5753">
        <v>2</v>
      </c>
      <c r="E5753" s="2">
        <v>39983</v>
      </c>
      <c r="F5753" s="2">
        <v>40214</v>
      </c>
      <c r="G5753">
        <v>32.6</v>
      </c>
      <c r="H5753">
        <v>3.56</v>
      </c>
      <c r="I5753">
        <v>3.53</v>
      </c>
      <c r="J5753">
        <v>56</v>
      </c>
      <c r="K5753" t="str">
        <f>INDEX(lehmad!B$2:B$412,MATCH(klypsid!$B5753,lehmad!$A$2:$A$412,0))</f>
        <v>7.07.2006</v>
      </c>
      <c r="L5753">
        <f>INDEX(lehmad!C$2:C$412,MATCH(klypsid!$B5753,lehmad!$A$2:$A$412,0))</f>
        <v>65210</v>
      </c>
      <c r="M5753">
        <f>INDEX(lehmad!D$2:D$412,MATCH(klypsid!$B5753,lehmad!$A$2:$A$412,0))</f>
        <v>121</v>
      </c>
      <c r="N5753">
        <f>INDEX(lehmad!E$2:E$412,MATCH(klypsid!$B5753,lehmad!$A$2:$A$412,0))</f>
        <v>1</v>
      </c>
      <c r="O5753" t="str">
        <f>INDEX(lehmad!F$2:F$412,MATCH(klypsid!$B5753,lehmad!$A$2:$A$412,0))</f>
        <v>LANCELOT-ET</v>
      </c>
      <c r="P5753">
        <f>INDEX(lehmad!G$2:G$412,MATCH(klypsid!$B5753,lehmad!$A$2:$A$412,0))</f>
        <v>1998</v>
      </c>
      <c r="Q5753" s="2">
        <f>INDEX(lehmad!H$2:H$412,MATCH(klypsid!$B5753,lehmad!$A$2:$A$412,0))</f>
        <v>35985</v>
      </c>
      <c r="R5753">
        <f>INDEX(lehmad!I$2:I$412,MATCH(klypsid!$B5753,lehmad!$A$2:$A$412,0))</f>
        <v>126</v>
      </c>
      <c r="S5753">
        <f t="shared" si="624"/>
        <v>2</v>
      </c>
      <c r="T5753">
        <f t="shared" si="625"/>
        <v>231</v>
      </c>
      <c r="U5753">
        <f t="shared" si="626"/>
        <v>3</v>
      </c>
      <c r="V5753">
        <f t="shared" si="627"/>
        <v>2.1634987322828794</v>
      </c>
      <c r="W5753">
        <f t="shared" si="628"/>
        <v>8</v>
      </c>
      <c r="X5753">
        <f t="shared" si="629"/>
        <v>28</v>
      </c>
    </row>
    <row r="5754" spans="1:24" x14ac:dyDescent="0.25">
      <c r="A5754">
        <v>4069</v>
      </c>
      <c r="B5754" t="str">
        <f t="shared" si="623"/>
        <v>E4069</v>
      </c>
      <c r="C5754" t="s">
        <v>188</v>
      </c>
      <c r="D5754">
        <v>2</v>
      </c>
      <c r="E5754" s="2">
        <v>39983</v>
      </c>
      <c r="F5754" s="2">
        <v>40242</v>
      </c>
      <c r="G5754">
        <v>36</v>
      </c>
      <c r="H5754">
        <v>3.4</v>
      </c>
      <c r="I5754">
        <v>3.45</v>
      </c>
      <c r="J5754">
        <v>49</v>
      </c>
      <c r="K5754" t="str">
        <f>INDEX(lehmad!B$2:B$412,MATCH(klypsid!$B5754,lehmad!$A$2:$A$412,0))</f>
        <v>7.07.2006</v>
      </c>
      <c r="L5754">
        <f>INDEX(lehmad!C$2:C$412,MATCH(klypsid!$B5754,lehmad!$A$2:$A$412,0))</f>
        <v>65210</v>
      </c>
      <c r="M5754">
        <f>INDEX(lehmad!D$2:D$412,MATCH(klypsid!$B5754,lehmad!$A$2:$A$412,0))</f>
        <v>121</v>
      </c>
      <c r="N5754">
        <f>INDEX(lehmad!E$2:E$412,MATCH(klypsid!$B5754,lehmad!$A$2:$A$412,0))</f>
        <v>1</v>
      </c>
      <c r="O5754" t="str">
        <f>INDEX(lehmad!F$2:F$412,MATCH(klypsid!$B5754,lehmad!$A$2:$A$412,0))</f>
        <v>LANCELOT-ET</v>
      </c>
      <c r="P5754">
        <f>INDEX(lehmad!G$2:G$412,MATCH(klypsid!$B5754,lehmad!$A$2:$A$412,0))</f>
        <v>1998</v>
      </c>
      <c r="Q5754" s="2">
        <f>INDEX(lehmad!H$2:H$412,MATCH(klypsid!$B5754,lehmad!$A$2:$A$412,0))</f>
        <v>35985</v>
      </c>
      <c r="R5754">
        <f>INDEX(lehmad!I$2:I$412,MATCH(klypsid!$B5754,lehmad!$A$2:$A$412,0))</f>
        <v>126</v>
      </c>
      <c r="S5754">
        <f t="shared" si="624"/>
        <v>2</v>
      </c>
      <c r="T5754">
        <f t="shared" si="625"/>
        <v>259</v>
      </c>
      <c r="U5754">
        <f t="shared" si="626"/>
        <v>3</v>
      </c>
      <c r="V5754">
        <f t="shared" si="627"/>
        <v>1.9708536543404835</v>
      </c>
      <c r="W5754">
        <f t="shared" si="628"/>
        <v>9</v>
      </c>
      <c r="X5754">
        <f t="shared" si="629"/>
        <v>28</v>
      </c>
    </row>
    <row r="5755" spans="1:24" x14ac:dyDescent="0.25">
      <c r="A5755">
        <v>4069</v>
      </c>
      <c r="B5755" t="str">
        <f t="shared" si="623"/>
        <v>E4069</v>
      </c>
      <c r="C5755" t="s">
        <v>188</v>
      </c>
      <c r="D5755">
        <v>2</v>
      </c>
      <c r="E5755" s="2">
        <v>39983</v>
      </c>
      <c r="F5755" s="2">
        <v>40276</v>
      </c>
      <c r="G5755">
        <v>24.1</v>
      </c>
      <c r="H5755">
        <v>4.4000000000000004</v>
      </c>
      <c r="I5755">
        <v>3.63</v>
      </c>
      <c r="J5755">
        <v>126</v>
      </c>
      <c r="K5755" t="str">
        <f>INDEX(lehmad!B$2:B$412,MATCH(klypsid!$B5755,lehmad!$A$2:$A$412,0))</f>
        <v>7.07.2006</v>
      </c>
      <c r="L5755">
        <f>INDEX(lehmad!C$2:C$412,MATCH(klypsid!$B5755,lehmad!$A$2:$A$412,0))</f>
        <v>65210</v>
      </c>
      <c r="M5755">
        <f>INDEX(lehmad!D$2:D$412,MATCH(klypsid!$B5755,lehmad!$A$2:$A$412,0))</f>
        <v>121</v>
      </c>
      <c r="N5755">
        <f>INDEX(lehmad!E$2:E$412,MATCH(klypsid!$B5755,lehmad!$A$2:$A$412,0))</f>
        <v>1</v>
      </c>
      <c r="O5755" t="str">
        <f>INDEX(lehmad!F$2:F$412,MATCH(klypsid!$B5755,lehmad!$A$2:$A$412,0))</f>
        <v>LANCELOT-ET</v>
      </c>
      <c r="P5755">
        <f>INDEX(lehmad!G$2:G$412,MATCH(klypsid!$B5755,lehmad!$A$2:$A$412,0))</f>
        <v>1998</v>
      </c>
      <c r="Q5755" s="2">
        <f>INDEX(lehmad!H$2:H$412,MATCH(klypsid!$B5755,lehmad!$A$2:$A$412,0))</f>
        <v>35985</v>
      </c>
      <c r="R5755">
        <f>INDEX(lehmad!I$2:I$412,MATCH(klypsid!$B5755,lehmad!$A$2:$A$412,0))</f>
        <v>126</v>
      </c>
      <c r="S5755">
        <f t="shared" si="624"/>
        <v>2</v>
      </c>
      <c r="T5755">
        <f t="shared" si="625"/>
        <v>293</v>
      </c>
      <c r="U5755">
        <f t="shared" si="626"/>
        <v>3</v>
      </c>
      <c r="V5755">
        <f t="shared" si="627"/>
        <v>3.333423733725192</v>
      </c>
      <c r="W5755">
        <f t="shared" si="628"/>
        <v>10</v>
      </c>
      <c r="X5755">
        <f t="shared" si="629"/>
        <v>34</v>
      </c>
    </row>
    <row r="5756" spans="1:24" x14ac:dyDescent="0.25">
      <c r="A5756">
        <v>4069</v>
      </c>
      <c r="B5756" t="str">
        <f t="shared" si="623"/>
        <v>E4069</v>
      </c>
      <c r="C5756" t="s">
        <v>188</v>
      </c>
      <c r="D5756">
        <v>3</v>
      </c>
      <c r="E5756" s="2">
        <v>40349</v>
      </c>
      <c r="F5756" s="2">
        <v>40371</v>
      </c>
      <c r="G5756">
        <v>54.3</v>
      </c>
      <c r="H5756">
        <v>2.95</v>
      </c>
      <c r="I5756">
        <v>3.09</v>
      </c>
      <c r="J5756">
        <v>14</v>
      </c>
      <c r="K5756" t="str">
        <f>INDEX(lehmad!B$2:B$412,MATCH(klypsid!$B5756,lehmad!$A$2:$A$412,0))</f>
        <v>7.07.2006</v>
      </c>
      <c r="L5756">
        <f>INDEX(lehmad!C$2:C$412,MATCH(klypsid!$B5756,lehmad!$A$2:$A$412,0))</f>
        <v>65210</v>
      </c>
      <c r="M5756">
        <f>INDEX(lehmad!D$2:D$412,MATCH(klypsid!$B5756,lehmad!$A$2:$A$412,0))</f>
        <v>121</v>
      </c>
      <c r="N5756">
        <f>INDEX(lehmad!E$2:E$412,MATCH(klypsid!$B5756,lehmad!$A$2:$A$412,0))</f>
        <v>1</v>
      </c>
      <c r="O5756" t="str">
        <f>INDEX(lehmad!F$2:F$412,MATCH(klypsid!$B5756,lehmad!$A$2:$A$412,0))</f>
        <v>LANCELOT-ET</v>
      </c>
      <c r="P5756">
        <f>INDEX(lehmad!G$2:G$412,MATCH(klypsid!$B5756,lehmad!$A$2:$A$412,0))</f>
        <v>1998</v>
      </c>
      <c r="Q5756" s="2">
        <f>INDEX(lehmad!H$2:H$412,MATCH(klypsid!$B5756,lehmad!$A$2:$A$412,0))</f>
        <v>35985</v>
      </c>
      <c r="R5756">
        <f>INDEX(lehmad!I$2:I$412,MATCH(klypsid!$B5756,lehmad!$A$2:$A$412,0))</f>
        <v>126</v>
      </c>
      <c r="S5756">
        <f t="shared" si="624"/>
        <v>3</v>
      </c>
      <c r="T5756">
        <f t="shared" si="625"/>
        <v>22</v>
      </c>
      <c r="U5756">
        <f t="shared" si="626"/>
        <v>1</v>
      </c>
      <c r="V5756">
        <f t="shared" si="627"/>
        <v>0.16349873228287937</v>
      </c>
      <c r="W5756">
        <f t="shared" si="628"/>
        <v>1</v>
      </c>
      <c r="X5756">
        <f t="shared" si="629"/>
        <v>22</v>
      </c>
    </row>
    <row r="5757" spans="1:24" x14ac:dyDescent="0.25">
      <c r="A5757">
        <v>4069</v>
      </c>
      <c r="B5757" t="str">
        <f t="shared" si="623"/>
        <v>E4069</v>
      </c>
      <c r="C5757" t="s">
        <v>188</v>
      </c>
      <c r="D5757">
        <v>3</v>
      </c>
      <c r="E5757" s="2">
        <v>40349</v>
      </c>
      <c r="F5757" s="2">
        <v>40396</v>
      </c>
      <c r="G5757">
        <v>60</v>
      </c>
      <c r="H5757">
        <v>2.42</v>
      </c>
      <c r="I5757">
        <v>2.79</v>
      </c>
      <c r="J5757">
        <v>14</v>
      </c>
      <c r="K5757" t="str">
        <f>INDEX(lehmad!B$2:B$412,MATCH(klypsid!$B5757,lehmad!$A$2:$A$412,0))</f>
        <v>7.07.2006</v>
      </c>
      <c r="L5757">
        <f>INDEX(lehmad!C$2:C$412,MATCH(klypsid!$B5757,lehmad!$A$2:$A$412,0))</f>
        <v>65210</v>
      </c>
      <c r="M5757">
        <f>INDEX(lehmad!D$2:D$412,MATCH(klypsid!$B5757,lehmad!$A$2:$A$412,0))</f>
        <v>121</v>
      </c>
      <c r="N5757">
        <f>INDEX(lehmad!E$2:E$412,MATCH(klypsid!$B5757,lehmad!$A$2:$A$412,0))</f>
        <v>1</v>
      </c>
      <c r="O5757" t="str">
        <f>INDEX(lehmad!F$2:F$412,MATCH(klypsid!$B5757,lehmad!$A$2:$A$412,0))</f>
        <v>LANCELOT-ET</v>
      </c>
      <c r="P5757">
        <f>INDEX(lehmad!G$2:G$412,MATCH(klypsid!$B5757,lehmad!$A$2:$A$412,0))</f>
        <v>1998</v>
      </c>
      <c r="Q5757" s="2">
        <f>INDEX(lehmad!H$2:H$412,MATCH(klypsid!$B5757,lehmad!$A$2:$A$412,0))</f>
        <v>35985</v>
      </c>
      <c r="R5757">
        <f>INDEX(lehmad!I$2:I$412,MATCH(klypsid!$B5757,lehmad!$A$2:$A$412,0))</f>
        <v>126</v>
      </c>
      <c r="S5757">
        <f t="shared" si="624"/>
        <v>3</v>
      </c>
      <c r="T5757">
        <f t="shared" si="625"/>
        <v>47</v>
      </c>
      <c r="U5757">
        <f t="shared" si="626"/>
        <v>1</v>
      </c>
      <c r="V5757">
        <f t="shared" si="627"/>
        <v>0.16349873228287937</v>
      </c>
      <c r="W5757">
        <f t="shared" si="628"/>
        <v>2</v>
      </c>
      <c r="X5757">
        <f t="shared" si="629"/>
        <v>25</v>
      </c>
    </row>
    <row r="5758" spans="1:24" x14ac:dyDescent="0.25">
      <c r="A5758">
        <v>4069</v>
      </c>
      <c r="B5758" t="str">
        <f t="shared" si="623"/>
        <v>E4069</v>
      </c>
      <c r="C5758" t="s">
        <v>188</v>
      </c>
      <c r="D5758">
        <v>3</v>
      </c>
      <c r="E5758" s="2">
        <v>40349</v>
      </c>
      <c r="F5758" s="2">
        <v>40434</v>
      </c>
      <c r="G5758">
        <v>46.6</v>
      </c>
      <c r="H5758">
        <v>3.1</v>
      </c>
      <c r="I5758">
        <v>3.4</v>
      </c>
      <c r="J5758">
        <v>20</v>
      </c>
      <c r="K5758" t="str">
        <f>INDEX(lehmad!B$2:B$412,MATCH(klypsid!$B5758,lehmad!$A$2:$A$412,0))</f>
        <v>7.07.2006</v>
      </c>
      <c r="L5758">
        <f>INDEX(lehmad!C$2:C$412,MATCH(klypsid!$B5758,lehmad!$A$2:$A$412,0))</f>
        <v>65210</v>
      </c>
      <c r="M5758">
        <f>INDEX(lehmad!D$2:D$412,MATCH(klypsid!$B5758,lehmad!$A$2:$A$412,0))</f>
        <v>121</v>
      </c>
      <c r="N5758">
        <f>INDEX(lehmad!E$2:E$412,MATCH(klypsid!$B5758,lehmad!$A$2:$A$412,0))</f>
        <v>1</v>
      </c>
      <c r="O5758" t="str">
        <f>INDEX(lehmad!F$2:F$412,MATCH(klypsid!$B5758,lehmad!$A$2:$A$412,0))</f>
        <v>LANCELOT-ET</v>
      </c>
      <c r="P5758">
        <f>INDEX(lehmad!G$2:G$412,MATCH(klypsid!$B5758,lehmad!$A$2:$A$412,0))</f>
        <v>1998</v>
      </c>
      <c r="Q5758" s="2">
        <f>INDEX(lehmad!H$2:H$412,MATCH(klypsid!$B5758,lehmad!$A$2:$A$412,0))</f>
        <v>35985</v>
      </c>
      <c r="R5758">
        <f>INDEX(lehmad!I$2:I$412,MATCH(klypsid!$B5758,lehmad!$A$2:$A$412,0))</f>
        <v>126</v>
      </c>
      <c r="S5758">
        <f t="shared" si="624"/>
        <v>3</v>
      </c>
      <c r="T5758">
        <f t="shared" si="625"/>
        <v>85</v>
      </c>
      <c r="U5758">
        <f t="shared" si="626"/>
        <v>2</v>
      </c>
      <c r="V5758">
        <f t="shared" si="627"/>
        <v>0.67807190511263782</v>
      </c>
      <c r="W5758">
        <f t="shared" si="628"/>
        <v>3</v>
      </c>
      <c r="X5758">
        <f t="shared" si="629"/>
        <v>38</v>
      </c>
    </row>
    <row r="5759" spans="1:24" x14ac:dyDescent="0.25">
      <c r="A5759">
        <v>4069</v>
      </c>
      <c r="B5759" t="str">
        <f t="shared" si="623"/>
        <v>E4069</v>
      </c>
      <c r="C5759" t="s">
        <v>188</v>
      </c>
      <c r="D5759">
        <v>3</v>
      </c>
      <c r="E5759" s="2">
        <v>40349</v>
      </c>
      <c r="F5759" s="2">
        <v>40462</v>
      </c>
      <c r="G5759">
        <v>55.3</v>
      </c>
      <c r="H5759">
        <v>4.96</v>
      </c>
      <c r="I5759">
        <v>3.24</v>
      </c>
      <c r="J5759">
        <v>17</v>
      </c>
      <c r="K5759" t="str">
        <f>INDEX(lehmad!B$2:B$412,MATCH(klypsid!$B5759,lehmad!$A$2:$A$412,0))</f>
        <v>7.07.2006</v>
      </c>
      <c r="L5759">
        <f>INDEX(lehmad!C$2:C$412,MATCH(klypsid!$B5759,lehmad!$A$2:$A$412,0))</f>
        <v>65210</v>
      </c>
      <c r="M5759">
        <f>INDEX(lehmad!D$2:D$412,MATCH(klypsid!$B5759,lehmad!$A$2:$A$412,0))</f>
        <v>121</v>
      </c>
      <c r="N5759">
        <f>INDEX(lehmad!E$2:E$412,MATCH(klypsid!$B5759,lehmad!$A$2:$A$412,0))</f>
        <v>1</v>
      </c>
      <c r="O5759" t="str">
        <f>INDEX(lehmad!F$2:F$412,MATCH(klypsid!$B5759,lehmad!$A$2:$A$412,0))</f>
        <v>LANCELOT-ET</v>
      </c>
      <c r="P5759">
        <f>INDEX(lehmad!G$2:G$412,MATCH(klypsid!$B5759,lehmad!$A$2:$A$412,0))</f>
        <v>1998</v>
      </c>
      <c r="Q5759" s="2">
        <f>INDEX(lehmad!H$2:H$412,MATCH(klypsid!$B5759,lehmad!$A$2:$A$412,0))</f>
        <v>35985</v>
      </c>
      <c r="R5759">
        <f>INDEX(lehmad!I$2:I$412,MATCH(klypsid!$B5759,lehmad!$A$2:$A$412,0))</f>
        <v>126</v>
      </c>
      <c r="S5759">
        <f t="shared" si="624"/>
        <v>3</v>
      </c>
      <c r="T5759">
        <f t="shared" si="625"/>
        <v>113</v>
      </c>
      <c r="U5759">
        <f t="shared" si="626"/>
        <v>2</v>
      </c>
      <c r="V5759">
        <f t="shared" si="627"/>
        <v>0.44360665147561473</v>
      </c>
      <c r="W5759">
        <f t="shared" si="628"/>
        <v>4</v>
      </c>
      <c r="X5759">
        <f t="shared" si="629"/>
        <v>28</v>
      </c>
    </row>
    <row r="5760" spans="1:24" x14ac:dyDescent="0.25">
      <c r="A5760">
        <v>4069</v>
      </c>
      <c r="B5760" t="str">
        <f t="shared" si="623"/>
        <v>E4069</v>
      </c>
      <c r="C5760" t="s">
        <v>188</v>
      </c>
      <c r="D5760">
        <v>3</v>
      </c>
      <c r="E5760" s="2">
        <v>40349</v>
      </c>
      <c r="F5760" s="2">
        <v>40493</v>
      </c>
      <c r="G5760">
        <v>51.8</v>
      </c>
      <c r="H5760">
        <v>3.44</v>
      </c>
      <c r="I5760">
        <v>3.14</v>
      </c>
      <c r="J5760">
        <v>21</v>
      </c>
      <c r="K5760" t="str">
        <f>INDEX(lehmad!B$2:B$412,MATCH(klypsid!$B5760,lehmad!$A$2:$A$412,0))</f>
        <v>7.07.2006</v>
      </c>
      <c r="L5760">
        <f>INDEX(lehmad!C$2:C$412,MATCH(klypsid!$B5760,lehmad!$A$2:$A$412,0))</f>
        <v>65210</v>
      </c>
      <c r="M5760">
        <f>INDEX(lehmad!D$2:D$412,MATCH(klypsid!$B5760,lehmad!$A$2:$A$412,0))</f>
        <v>121</v>
      </c>
      <c r="N5760">
        <f>INDEX(lehmad!E$2:E$412,MATCH(klypsid!$B5760,lehmad!$A$2:$A$412,0))</f>
        <v>1</v>
      </c>
      <c r="O5760" t="str">
        <f>INDEX(lehmad!F$2:F$412,MATCH(klypsid!$B5760,lehmad!$A$2:$A$412,0))</f>
        <v>LANCELOT-ET</v>
      </c>
      <c r="P5760">
        <f>INDEX(lehmad!G$2:G$412,MATCH(klypsid!$B5760,lehmad!$A$2:$A$412,0))</f>
        <v>1998</v>
      </c>
      <c r="Q5760" s="2">
        <f>INDEX(lehmad!H$2:H$412,MATCH(klypsid!$B5760,lehmad!$A$2:$A$412,0))</f>
        <v>35985</v>
      </c>
      <c r="R5760">
        <f>INDEX(lehmad!I$2:I$412,MATCH(klypsid!$B5760,lehmad!$A$2:$A$412,0))</f>
        <v>126</v>
      </c>
      <c r="S5760">
        <f t="shared" si="624"/>
        <v>3</v>
      </c>
      <c r="T5760">
        <f t="shared" si="625"/>
        <v>144</v>
      </c>
      <c r="U5760">
        <f t="shared" si="626"/>
        <v>2</v>
      </c>
      <c r="V5760">
        <f t="shared" si="627"/>
        <v>0.74846123300403544</v>
      </c>
      <c r="W5760">
        <f t="shared" si="628"/>
        <v>5</v>
      </c>
      <c r="X5760">
        <f t="shared" si="629"/>
        <v>31</v>
      </c>
    </row>
    <row r="5761" spans="1:24" x14ac:dyDescent="0.25">
      <c r="A5761">
        <v>4069</v>
      </c>
      <c r="B5761" t="str">
        <f t="shared" si="623"/>
        <v>E4069</v>
      </c>
      <c r="C5761" t="s">
        <v>188</v>
      </c>
      <c r="D5761">
        <v>3</v>
      </c>
      <c r="E5761" s="2">
        <v>40349</v>
      </c>
      <c r="F5761" s="2">
        <v>40521</v>
      </c>
      <c r="G5761">
        <v>49</v>
      </c>
      <c r="H5761">
        <v>3.42</v>
      </c>
      <c r="I5761">
        <v>3.33</v>
      </c>
      <c r="J5761">
        <v>24</v>
      </c>
      <c r="K5761" t="str">
        <f>INDEX(lehmad!B$2:B$412,MATCH(klypsid!$B5761,lehmad!$A$2:$A$412,0))</f>
        <v>7.07.2006</v>
      </c>
      <c r="L5761">
        <f>INDEX(lehmad!C$2:C$412,MATCH(klypsid!$B5761,lehmad!$A$2:$A$412,0))</f>
        <v>65210</v>
      </c>
      <c r="M5761">
        <f>INDEX(lehmad!D$2:D$412,MATCH(klypsid!$B5761,lehmad!$A$2:$A$412,0))</f>
        <v>121</v>
      </c>
      <c r="N5761">
        <f>INDEX(lehmad!E$2:E$412,MATCH(klypsid!$B5761,lehmad!$A$2:$A$412,0))</f>
        <v>1</v>
      </c>
      <c r="O5761" t="str">
        <f>INDEX(lehmad!F$2:F$412,MATCH(klypsid!$B5761,lehmad!$A$2:$A$412,0))</f>
        <v>LANCELOT-ET</v>
      </c>
      <c r="P5761">
        <f>INDEX(lehmad!G$2:G$412,MATCH(klypsid!$B5761,lehmad!$A$2:$A$412,0))</f>
        <v>1998</v>
      </c>
      <c r="Q5761" s="2">
        <f>INDEX(lehmad!H$2:H$412,MATCH(klypsid!$B5761,lehmad!$A$2:$A$412,0))</f>
        <v>35985</v>
      </c>
      <c r="R5761">
        <f>INDEX(lehmad!I$2:I$412,MATCH(klypsid!$B5761,lehmad!$A$2:$A$412,0))</f>
        <v>126</v>
      </c>
      <c r="S5761">
        <f t="shared" si="624"/>
        <v>3</v>
      </c>
      <c r="T5761">
        <f t="shared" si="625"/>
        <v>172</v>
      </c>
      <c r="U5761">
        <f t="shared" si="626"/>
        <v>3</v>
      </c>
      <c r="V5761">
        <f t="shared" si="627"/>
        <v>0.94110631094643127</v>
      </c>
      <c r="W5761">
        <f t="shared" si="628"/>
        <v>6</v>
      </c>
      <c r="X5761">
        <f t="shared" si="629"/>
        <v>28</v>
      </c>
    </row>
    <row r="5762" spans="1:24" x14ac:dyDescent="0.25">
      <c r="A5762">
        <v>4069</v>
      </c>
      <c r="B5762" t="str">
        <f t="shared" ref="B5762:B5825" si="630">"E"&amp;A5762</f>
        <v>E4069</v>
      </c>
      <c r="C5762" t="s">
        <v>188</v>
      </c>
      <c r="D5762">
        <v>3</v>
      </c>
      <c r="E5762" s="2">
        <v>40349</v>
      </c>
      <c r="F5762" s="2">
        <v>40556</v>
      </c>
      <c r="G5762">
        <v>42.7</v>
      </c>
      <c r="H5762">
        <v>3.65</v>
      </c>
      <c r="I5762">
        <v>3.61</v>
      </c>
      <c r="J5762">
        <v>38</v>
      </c>
      <c r="K5762" t="str">
        <f>INDEX(lehmad!B$2:B$412,MATCH(klypsid!$B5762,lehmad!$A$2:$A$412,0))</f>
        <v>7.07.2006</v>
      </c>
      <c r="L5762">
        <f>INDEX(lehmad!C$2:C$412,MATCH(klypsid!$B5762,lehmad!$A$2:$A$412,0))</f>
        <v>65210</v>
      </c>
      <c r="M5762">
        <f>INDEX(lehmad!D$2:D$412,MATCH(klypsid!$B5762,lehmad!$A$2:$A$412,0))</f>
        <v>121</v>
      </c>
      <c r="N5762">
        <f>INDEX(lehmad!E$2:E$412,MATCH(klypsid!$B5762,lehmad!$A$2:$A$412,0))</f>
        <v>1</v>
      </c>
      <c r="O5762" t="str">
        <f>INDEX(lehmad!F$2:F$412,MATCH(klypsid!$B5762,lehmad!$A$2:$A$412,0))</f>
        <v>LANCELOT-ET</v>
      </c>
      <c r="P5762">
        <f>INDEX(lehmad!G$2:G$412,MATCH(klypsid!$B5762,lehmad!$A$2:$A$412,0))</f>
        <v>1998</v>
      </c>
      <c r="Q5762" s="2">
        <f>INDEX(lehmad!H$2:H$412,MATCH(klypsid!$B5762,lehmad!$A$2:$A$412,0))</f>
        <v>35985</v>
      </c>
      <c r="R5762">
        <f>INDEX(lehmad!I$2:I$412,MATCH(klypsid!$B5762,lehmad!$A$2:$A$412,0))</f>
        <v>126</v>
      </c>
      <c r="S5762">
        <f t="shared" ref="S5762:S5825" si="631">IF(D5762&lt;=3,D5762,4)</f>
        <v>3</v>
      </c>
      <c r="T5762">
        <f t="shared" ref="T5762:T5825" si="632">F5762-E5762</f>
        <v>207</v>
      </c>
      <c r="U5762">
        <f t="shared" ref="U5762:U5825" si="633">IF(T5762&lt;=60, 1, IF(T5762&lt;=150,2,3))</f>
        <v>3</v>
      </c>
      <c r="V5762">
        <f t="shared" si="627"/>
        <v>1.6040713236688608</v>
      </c>
      <c r="W5762">
        <f t="shared" si="628"/>
        <v>7</v>
      </c>
      <c r="X5762">
        <f t="shared" si="629"/>
        <v>35</v>
      </c>
    </row>
    <row r="5763" spans="1:24" x14ac:dyDescent="0.25">
      <c r="A5763">
        <v>4074</v>
      </c>
      <c r="B5763" t="str">
        <f t="shared" si="630"/>
        <v>E4074</v>
      </c>
      <c r="C5763" t="s">
        <v>189</v>
      </c>
      <c r="D5763">
        <v>1</v>
      </c>
      <c r="E5763" s="2">
        <v>39638</v>
      </c>
      <c r="F5763" s="2">
        <v>39663</v>
      </c>
      <c r="G5763">
        <v>42.1</v>
      </c>
      <c r="H5763">
        <v>3.76</v>
      </c>
      <c r="I5763">
        <v>3.11</v>
      </c>
      <c r="J5763">
        <v>49</v>
      </c>
      <c r="K5763" t="str">
        <f>INDEX(lehmad!B$2:B$412,MATCH(klypsid!$B5763,lehmad!$A$2:$A$412,0))</f>
        <v>8.07.2006</v>
      </c>
      <c r="L5763">
        <f>INDEX(lehmad!C$2:C$412,MATCH(klypsid!$B5763,lehmad!$A$2:$A$412,0))</f>
        <v>65210</v>
      </c>
      <c r="M5763">
        <f>INDEX(lehmad!D$2:D$412,MATCH(klypsid!$B5763,lehmad!$A$2:$A$412,0))</f>
        <v>127</v>
      </c>
      <c r="N5763">
        <f>INDEX(lehmad!E$2:E$412,MATCH(klypsid!$B5763,lehmad!$A$2:$A$412,0))</f>
        <v>1</v>
      </c>
      <c r="O5763" t="str">
        <f>INDEX(lehmad!F$2:F$412,MATCH(klypsid!$B5763,lehmad!$A$2:$A$412,0))</f>
        <v>LANCELOT-ET</v>
      </c>
      <c r="P5763">
        <f>INDEX(lehmad!G$2:G$412,MATCH(klypsid!$B5763,lehmad!$A$2:$A$412,0))</f>
        <v>1998</v>
      </c>
      <c r="Q5763" s="2">
        <f>INDEX(lehmad!H$2:H$412,MATCH(klypsid!$B5763,lehmad!$A$2:$A$412,0))</f>
        <v>35985</v>
      </c>
      <c r="R5763">
        <f>INDEX(lehmad!I$2:I$412,MATCH(klypsid!$B5763,lehmad!$A$2:$A$412,0))</f>
        <v>126</v>
      </c>
      <c r="S5763">
        <f t="shared" si="631"/>
        <v>1</v>
      </c>
      <c r="T5763">
        <f t="shared" si="632"/>
        <v>25</v>
      </c>
      <c r="U5763">
        <f t="shared" si="633"/>
        <v>1</v>
      </c>
      <c r="V5763">
        <f t="shared" ref="V5763:V5826" si="634">LOG(J5763/100,2)+3</f>
        <v>1.9708536543404835</v>
      </c>
      <c r="W5763">
        <f t="shared" ref="W5763:W5826" si="635">IF(A5763&lt;&gt;A5762, 1, IF(D5763&lt;&gt;D5762, 1, W5762+1))</f>
        <v>1</v>
      </c>
      <c r="X5763">
        <f t="shared" ref="X5763:X5826" si="636">IF(AND(A5763=A5762,D5763=D5762), F5763-F5762, F5763-E5763)</f>
        <v>25</v>
      </c>
    </row>
    <row r="5764" spans="1:24" x14ac:dyDescent="0.25">
      <c r="A5764">
        <v>4074</v>
      </c>
      <c r="B5764" t="str">
        <f t="shared" si="630"/>
        <v>E4074</v>
      </c>
      <c r="C5764" t="s">
        <v>189</v>
      </c>
      <c r="D5764">
        <v>1</v>
      </c>
      <c r="E5764" s="2">
        <v>39638</v>
      </c>
      <c r="F5764" s="2">
        <v>39693</v>
      </c>
      <c r="G5764">
        <v>42.6</v>
      </c>
      <c r="H5764">
        <v>3.69</v>
      </c>
      <c r="I5764">
        <v>3.08</v>
      </c>
      <c r="J5764">
        <v>23</v>
      </c>
      <c r="K5764" t="str">
        <f>INDEX(lehmad!B$2:B$412,MATCH(klypsid!$B5764,lehmad!$A$2:$A$412,0))</f>
        <v>8.07.2006</v>
      </c>
      <c r="L5764">
        <f>INDEX(lehmad!C$2:C$412,MATCH(klypsid!$B5764,lehmad!$A$2:$A$412,0))</f>
        <v>65210</v>
      </c>
      <c r="M5764">
        <f>INDEX(lehmad!D$2:D$412,MATCH(klypsid!$B5764,lehmad!$A$2:$A$412,0))</f>
        <v>127</v>
      </c>
      <c r="N5764">
        <f>INDEX(lehmad!E$2:E$412,MATCH(klypsid!$B5764,lehmad!$A$2:$A$412,0))</f>
        <v>1</v>
      </c>
      <c r="O5764" t="str">
        <f>INDEX(lehmad!F$2:F$412,MATCH(klypsid!$B5764,lehmad!$A$2:$A$412,0))</f>
        <v>LANCELOT-ET</v>
      </c>
      <c r="P5764">
        <f>INDEX(lehmad!G$2:G$412,MATCH(klypsid!$B5764,lehmad!$A$2:$A$412,0))</f>
        <v>1998</v>
      </c>
      <c r="Q5764" s="2">
        <f>INDEX(lehmad!H$2:H$412,MATCH(klypsid!$B5764,lehmad!$A$2:$A$412,0))</f>
        <v>35985</v>
      </c>
      <c r="R5764">
        <f>INDEX(lehmad!I$2:I$412,MATCH(klypsid!$B5764,lehmad!$A$2:$A$412,0))</f>
        <v>126</v>
      </c>
      <c r="S5764">
        <f t="shared" si="631"/>
        <v>1</v>
      </c>
      <c r="T5764">
        <f t="shared" si="632"/>
        <v>55</v>
      </c>
      <c r="U5764">
        <f t="shared" si="633"/>
        <v>1</v>
      </c>
      <c r="V5764">
        <f t="shared" si="634"/>
        <v>0.87970576628228825</v>
      </c>
      <c r="W5764">
        <f t="shared" si="635"/>
        <v>2</v>
      </c>
      <c r="X5764">
        <f t="shared" si="636"/>
        <v>30</v>
      </c>
    </row>
    <row r="5765" spans="1:24" x14ac:dyDescent="0.25">
      <c r="A5765">
        <v>4074</v>
      </c>
      <c r="B5765" t="str">
        <f t="shared" si="630"/>
        <v>E4074</v>
      </c>
      <c r="C5765" t="s">
        <v>189</v>
      </c>
      <c r="D5765">
        <v>1</v>
      </c>
      <c r="E5765" s="2">
        <v>39638</v>
      </c>
      <c r="F5765" s="2">
        <v>39722</v>
      </c>
      <c r="G5765">
        <v>42.4</v>
      </c>
      <c r="H5765">
        <v>4.54</v>
      </c>
      <c r="I5765">
        <v>3.22</v>
      </c>
      <c r="J5765">
        <v>11</v>
      </c>
      <c r="K5765" t="str">
        <f>INDEX(lehmad!B$2:B$412,MATCH(klypsid!$B5765,lehmad!$A$2:$A$412,0))</f>
        <v>8.07.2006</v>
      </c>
      <c r="L5765">
        <f>INDEX(lehmad!C$2:C$412,MATCH(klypsid!$B5765,lehmad!$A$2:$A$412,0))</f>
        <v>65210</v>
      </c>
      <c r="M5765">
        <f>INDEX(lehmad!D$2:D$412,MATCH(klypsid!$B5765,lehmad!$A$2:$A$412,0))</f>
        <v>127</v>
      </c>
      <c r="N5765">
        <f>INDEX(lehmad!E$2:E$412,MATCH(klypsid!$B5765,lehmad!$A$2:$A$412,0))</f>
        <v>1</v>
      </c>
      <c r="O5765" t="str">
        <f>INDEX(lehmad!F$2:F$412,MATCH(klypsid!$B5765,lehmad!$A$2:$A$412,0))</f>
        <v>LANCELOT-ET</v>
      </c>
      <c r="P5765">
        <f>INDEX(lehmad!G$2:G$412,MATCH(klypsid!$B5765,lehmad!$A$2:$A$412,0))</f>
        <v>1998</v>
      </c>
      <c r="Q5765" s="2">
        <f>INDEX(lehmad!H$2:H$412,MATCH(klypsid!$B5765,lehmad!$A$2:$A$412,0))</f>
        <v>35985</v>
      </c>
      <c r="R5765">
        <f>INDEX(lehmad!I$2:I$412,MATCH(klypsid!$B5765,lehmad!$A$2:$A$412,0))</f>
        <v>126</v>
      </c>
      <c r="S5765">
        <f t="shared" si="631"/>
        <v>1</v>
      </c>
      <c r="T5765">
        <f t="shared" si="632"/>
        <v>84</v>
      </c>
      <c r="U5765">
        <f t="shared" si="633"/>
        <v>2</v>
      </c>
      <c r="V5765">
        <f t="shared" si="634"/>
        <v>-0.1844245711374275</v>
      </c>
      <c r="W5765">
        <f t="shared" si="635"/>
        <v>3</v>
      </c>
      <c r="X5765">
        <f t="shared" si="636"/>
        <v>29</v>
      </c>
    </row>
    <row r="5766" spans="1:24" x14ac:dyDescent="0.25">
      <c r="A5766">
        <v>4074</v>
      </c>
      <c r="B5766" t="str">
        <f t="shared" si="630"/>
        <v>E4074</v>
      </c>
      <c r="C5766" t="s">
        <v>189</v>
      </c>
      <c r="D5766">
        <v>1</v>
      </c>
      <c r="E5766" s="2">
        <v>39638</v>
      </c>
      <c r="F5766" s="2">
        <v>39754</v>
      </c>
      <c r="G5766">
        <v>43.5</v>
      </c>
      <c r="H5766">
        <v>4.34</v>
      </c>
      <c r="I5766">
        <v>3.33</v>
      </c>
      <c r="J5766">
        <v>14</v>
      </c>
      <c r="K5766" t="str">
        <f>INDEX(lehmad!B$2:B$412,MATCH(klypsid!$B5766,lehmad!$A$2:$A$412,0))</f>
        <v>8.07.2006</v>
      </c>
      <c r="L5766">
        <f>INDEX(lehmad!C$2:C$412,MATCH(klypsid!$B5766,lehmad!$A$2:$A$412,0))</f>
        <v>65210</v>
      </c>
      <c r="M5766">
        <f>INDEX(lehmad!D$2:D$412,MATCH(klypsid!$B5766,lehmad!$A$2:$A$412,0))</f>
        <v>127</v>
      </c>
      <c r="N5766">
        <f>INDEX(lehmad!E$2:E$412,MATCH(klypsid!$B5766,lehmad!$A$2:$A$412,0))</f>
        <v>1</v>
      </c>
      <c r="O5766" t="str">
        <f>INDEX(lehmad!F$2:F$412,MATCH(klypsid!$B5766,lehmad!$A$2:$A$412,0))</f>
        <v>LANCELOT-ET</v>
      </c>
      <c r="P5766">
        <f>INDEX(lehmad!G$2:G$412,MATCH(klypsid!$B5766,lehmad!$A$2:$A$412,0))</f>
        <v>1998</v>
      </c>
      <c r="Q5766" s="2">
        <f>INDEX(lehmad!H$2:H$412,MATCH(klypsid!$B5766,lehmad!$A$2:$A$412,0))</f>
        <v>35985</v>
      </c>
      <c r="R5766">
        <f>INDEX(lehmad!I$2:I$412,MATCH(klypsid!$B5766,lehmad!$A$2:$A$412,0))</f>
        <v>126</v>
      </c>
      <c r="S5766">
        <f t="shared" si="631"/>
        <v>1</v>
      </c>
      <c r="T5766">
        <f t="shared" si="632"/>
        <v>116</v>
      </c>
      <c r="U5766">
        <f t="shared" si="633"/>
        <v>2</v>
      </c>
      <c r="V5766">
        <f t="shared" si="634"/>
        <v>0.16349873228287937</v>
      </c>
      <c r="W5766">
        <f t="shared" si="635"/>
        <v>4</v>
      </c>
      <c r="X5766">
        <f t="shared" si="636"/>
        <v>32</v>
      </c>
    </row>
    <row r="5767" spans="1:24" x14ac:dyDescent="0.25">
      <c r="A5767">
        <v>4074</v>
      </c>
      <c r="B5767" t="str">
        <f t="shared" si="630"/>
        <v>E4074</v>
      </c>
      <c r="C5767" t="s">
        <v>189</v>
      </c>
      <c r="D5767">
        <v>1</v>
      </c>
      <c r="E5767" s="2">
        <v>39638</v>
      </c>
      <c r="F5767" s="2">
        <v>39783</v>
      </c>
      <c r="G5767">
        <v>37.5</v>
      </c>
      <c r="H5767">
        <v>3.69</v>
      </c>
      <c r="I5767">
        <v>3.44</v>
      </c>
      <c r="J5767">
        <v>21</v>
      </c>
      <c r="K5767" t="str">
        <f>INDEX(lehmad!B$2:B$412,MATCH(klypsid!$B5767,lehmad!$A$2:$A$412,0))</f>
        <v>8.07.2006</v>
      </c>
      <c r="L5767">
        <f>INDEX(lehmad!C$2:C$412,MATCH(klypsid!$B5767,lehmad!$A$2:$A$412,0))</f>
        <v>65210</v>
      </c>
      <c r="M5767">
        <f>INDEX(lehmad!D$2:D$412,MATCH(klypsid!$B5767,lehmad!$A$2:$A$412,0))</f>
        <v>127</v>
      </c>
      <c r="N5767">
        <f>INDEX(lehmad!E$2:E$412,MATCH(klypsid!$B5767,lehmad!$A$2:$A$412,0))</f>
        <v>1</v>
      </c>
      <c r="O5767" t="str">
        <f>INDEX(lehmad!F$2:F$412,MATCH(klypsid!$B5767,lehmad!$A$2:$A$412,0))</f>
        <v>LANCELOT-ET</v>
      </c>
      <c r="P5767">
        <f>INDEX(lehmad!G$2:G$412,MATCH(klypsid!$B5767,lehmad!$A$2:$A$412,0))</f>
        <v>1998</v>
      </c>
      <c r="Q5767" s="2">
        <f>INDEX(lehmad!H$2:H$412,MATCH(klypsid!$B5767,lehmad!$A$2:$A$412,0))</f>
        <v>35985</v>
      </c>
      <c r="R5767">
        <f>INDEX(lehmad!I$2:I$412,MATCH(klypsid!$B5767,lehmad!$A$2:$A$412,0))</f>
        <v>126</v>
      </c>
      <c r="S5767">
        <f t="shared" si="631"/>
        <v>1</v>
      </c>
      <c r="T5767">
        <f t="shared" si="632"/>
        <v>145</v>
      </c>
      <c r="U5767">
        <f t="shared" si="633"/>
        <v>2</v>
      </c>
      <c r="V5767">
        <f t="shared" si="634"/>
        <v>0.74846123300403544</v>
      </c>
      <c r="W5767">
        <f t="shared" si="635"/>
        <v>5</v>
      </c>
      <c r="X5767">
        <f t="shared" si="636"/>
        <v>29</v>
      </c>
    </row>
    <row r="5768" spans="1:24" x14ac:dyDescent="0.25">
      <c r="A5768">
        <v>4074</v>
      </c>
      <c r="B5768" t="str">
        <f t="shared" si="630"/>
        <v>E4074</v>
      </c>
      <c r="C5768" t="s">
        <v>189</v>
      </c>
      <c r="D5768">
        <v>1</v>
      </c>
      <c r="E5768" s="2">
        <v>39638</v>
      </c>
      <c r="F5768" s="2">
        <v>39817</v>
      </c>
      <c r="G5768">
        <v>35.700000000000003</v>
      </c>
      <c r="H5768">
        <v>3.59</v>
      </c>
      <c r="I5768">
        <v>3.55</v>
      </c>
      <c r="J5768">
        <v>18</v>
      </c>
      <c r="K5768" t="str">
        <f>INDEX(lehmad!B$2:B$412,MATCH(klypsid!$B5768,lehmad!$A$2:$A$412,0))</f>
        <v>8.07.2006</v>
      </c>
      <c r="L5768">
        <f>INDEX(lehmad!C$2:C$412,MATCH(klypsid!$B5768,lehmad!$A$2:$A$412,0))</f>
        <v>65210</v>
      </c>
      <c r="M5768">
        <f>INDEX(lehmad!D$2:D$412,MATCH(klypsid!$B5768,lehmad!$A$2:$A$412,0))</f>
        <v>127</v>
      </c>
      <c r="N5768">
        <f>INDEX(lehmad!E$2:E$412,MATCH(klypsid!$B5768,lehmad!$A$2:$A$412,0))</f>
        <v>1</v>
      </c>
      <c r="O5768" t="str">
        <f>INDEX(lehmad!F$2:F$412,MATCH(klypsid!$B5768,lehmad!$A$2:$A$412,0))</f>
        <v>LANCELOT-ET</v>
      </c>
      <c r="P5768">
        <f>INDEX(lehmad!G$2:G$412,MATCH(klypsid!$B5768,lehmad!$A$2:$A$412,0))</f>
        <v>1998</v>
      </c>
      <c r="Q5768" s="2">
        <f>INDEX(lehmad!H$2:H$412,MATCH(klypsid!$B5768,lehmad!$A$2:$A$412,0))</f>
        <v>35985</v>
      </c>
      <c r="R5768">
        <f>INDEX(lehmad!I$2:I$412,MATCH(klypsid!$B5768,lehmad!$A$2:$A$412,0))</f>
        <v>126</v>
      </c>
      <c r="S5768">
        <f t="shared" si="631"/>
        <v>1</v>
      </c>
      <c r="T5768">
        <f t="shared" si="632"/>
        <v>179</v>
      </c>
      <c r="U5768">
        <f t="shared" si="633"/>
        <v>3</v>
      </c>
      <c r="V5768">
        <f t="shared" si="634"/>
        <v>0.52606881166758779</v>
      </c>
      <c r="W5768">
        <f t="shared" si="635"/>
        <v>6</v>
      </c>
      <c r="X5768">
        <f t="shared" si="636"/>
        <v>34</v>
      </c>
    </row>
    <row r="5769" spans="1:24" x14ac:dyDescent="0.25">
      <c r="A5769">
        <v>4074</v>
      </c>
      <c r="B5769" t="str">
        <f t="shared" si="630"/>
        <v>E4074</v>
      </c>
      <c r="C5769" t="s">
        <v>189</v>
      </c>
      <c r="D5769">
        <v>1</v>
      </c>
      <c r="E5769" s="2">
        <v>39638</v>
      </c>
      <c r="F5769" s="2">
        <v>39845</v>
      </c>
      <c r="G5769">
        <v>37.9</v>
      </c>
      <c r="H5769">
        <v>4.16</v>
      </c>
      <c r="I5769">
        <v>3.43</v>
      </c>
      <c r="J5769">
        <v>23</v>
      </c>
      <c r="K5769" t="str">
        <f>INDEX(lehmad!B$2:B$412,MATCH(klypsid!$B5769,lehmad!$A$2:$A$412,0))</f>
        <v>8.07.2006</v>
      </c>
      <c r="L5769">
        <f>INDEX(lehmad!C$2:C$412,MATCH(klypsid!$B5769,lehmad!$A$2:$A$412,0))</f>
        <v>65210</v>
      </c>
      <c r="M5769">
        <f>INDEX(lehmad!D$2:D$412,MATCH(klypsid!$B5769,lehmad!$A$2:$A$412,0))</f>
        <v>127</v>
      </c>
      <c r="N5769">
        <f>INDEX(lehmad!E$2:E$412,MATCH(klypsid!$B5769,lehmad!$A$2:$A$412,0))</f>
        <v>1</v>
      </c>
      <c r="O5769" t="str">
        <f>INDEX(lehmad!F$2:F$412,MATCH(klypsid!$B5769,lehmad!$A$2:$A$412,0))</f>
        <v>LANCELOT-ET</v>
      </c>
      <c r="P5769">
        <f>INDEX(lehmad!G$2:G$412,MATCH(klypsid!$B5769,lehmad!$A$2:$A$412,0))</f>
        <v>1998</v>
      </c>
      <c r="Q5769" s="2">
        <f>INDEX(lehmad!H$2:H$412,MATCH(klypsid!$B5769,lehmad!$A$2:$A$412,0))</f>
        <v>35985</v>
      </c>
      <c r="R5769">
        <f>INDEX(lehmad!I$2:I$412,MATCH(klypsid!$B5769,lehmad!$A$2:$A$412,0))</f>
        <v>126</v>
      </c>
      <c r="S5769">
        <f t="shared" si="631"/>
        <v>1</v>
      </c>
      <c r="T5769">
        <f t="shared" si="632"/>
        <v>207</v>
      </c>
      <c r="U5769">
        <f t="shared" si="633"/>
        <v>3</v>
      </c>
      <c r="V5769">
        <f t="shared" si="634"/>
        <v>0.87970576628228825</v>
      </c>
      <c r="W5769">
        <f t="shared" si="635"/>
        <v>7</v>
      </c>
      <c r="X5769">
        <f t="shared" si="636"/>
        <v>28</v>
      </c>
    </row>
    <row r="5770" spans="1:24" x14ac:dyDescent="0.25">
      <c r="A5770">
        <v>4074</v>
      </c>
      <c r="B5770" t="str">
        <f t="shared" si="630"/>
        <v>E4074</v>
      </c>
      <c r="C5770" t="s">
        <v>189</v>
      </c>
      <c r="D5770">
        <v>1</v>
      </c>
      <c r="E5770" s="2">
        <v>39638</v>
      </c>
      <c r="F5770" s="2">
        <v>39875</v>
      </c>
      <c r="G5770">
        <v>35.4</v>
      </c>
      <c r="H5770">
        <v>3.71</v>
      </c>
      <c r="I5770">
        <v>3.56</v>
      </c>
      <c r="J5770">
        <v>30</v>
      </c>
      <c r="K5770" t="str">
        <f>INDEX(lehmad!B$2:B$412,MATCH(klypsid!$B5770,lehmad!$A$2:$A$412,0))</f>
        <v>8.07.2006</v>
      </c>
      <c r="L5770">
        <f>INDEX(lehmad!C$2:C$412,MATCH(klypsid!$B5770,lehmad!$A$2:$A$412,0))</f>
        <v>65210</v>
      </c>
      <c r="M5770">
        <f>INDEX(lehmad!D$2:D$412,MATCH(klypsid!$B5770,lehmad!$A$2:$A$412,0))</f>
        <v>127</v>
      </c>
      <c r="N5770">
        <f>INDEX(lehmad!E$2:E$412,MATCH(klypsid!$B5770,lehmad!$A$2:$A$412,0))</f>
        <v>1</v>
      </c>
      <c r="O5770" t="str">
        <f>INDEX(lehmad!F$2:F$412,MATCH(klypsid!$B5770,lehmad!$A$2:$A$412,0))</f>
        <v>LANCELOT-ET</v>
      </c>
      <c r="P5770">
        <f>INDEX(lehmad!G$2:G$412,MATCH(klypsid!$B5770,lehmad!$A$2:$A$412,0))</f>
        <v>1998</v>
      </c>
      <c r="Q5770" s="2">
        <f>INDEX(lehmad!H$2:H$412,MATCH(klypsid!$B5770,lehmad!$A$2:$A$412,0))</f>
        <v>35985</v>
      </c>
      <c r="R5770">
        <f>INDEX(lehmad!I$2:I$412,MATCH(klypsid!$B5770,lehmad!$A$2:$A$412,0))</f>
        <v>126</v>
      </c>
      <c r="S5770">
        <f t="shared" si="631"/>
        <v>1</v>
      </c>
      <c r="T5770">
        <f t="shared" si="632"/>
        <v>237</v>
      </c>
      <c r="U5770">
        <f t="shared" si="633"/>
        <v>3</v>
      </c>
      <c r="V5770">
        <f t="shared" si="634"/>
        <v>1.2630344058337937</v>
      </c>
      <c r="W5770">
        <f t="shared" si="635"/>
        <v>8</v>
      </c>
      <c r="X5770">
        <f t="shared" si="636"/>
        <v>30</v>
      </c>
    </row>
    <row r="5771" spans="1:24" x14ac:dyDescent="0.25">
      <c r="A5771">
        <v>4074</v>
      </c>
      <c r="B5771" t="str">
        <f t="shared" si="630"/>
        <v>E4074</v>
      </c>
      <c r="C5771" t="s">
        <v>189</v>
      </c>
      <c r="D5771">
        <v>1</v>
      </c>
      <c r="E5771" s="2">
        <v>39638</v>
      </c>
      <c r="F5771" s="2">
        <v>39908</v>
      </c>
      <c r="G5771">
        <v>29</v>
      </c>
      <c r="H5771">
        <v>4.62</v>
      </c>
      <c r="I5771">
        <v>3.56</v>
      </c>
      <c r="J5771">
        <v>39</v>
      </c>
      <c r="K5771" t="str">
        <f>INDEX(lehmad!B$2:B$412,MATCH(klypsid!$B5771,lehmad!$A$2:$A$412,0))</f>
        <v>8.07.2006</v>
      </c>
      <c r="L5771">
        <f>INDEX(lehmad!C$2:C$412,MATCH(klypsid!$B5771,lehmad!$A$2:$A$412,0))</f>
        <v>65210</v>
      </c>
      <c r="M5771">
        <f>INDEX(lehmad!D$2:D$412,MATCH(klypsid!$B5771,lehmad!$A$2:$A$412,0))</f>
        <v>127</v>
      </c>
      <c r="N5771">
        <f>INDEX(lehmad!E$2:E$412,MATCH(klypsid!$B5771,lehmad!$A$2:$A$412,0))</f>
        <v>1</v>
      </c>
      <c r="O5771" t="str">
        <f>INDEX(lehmad!F$2:F$412,MATCH(klypsid!$B5771,lehmad!$A$2:$A$412,0))</f>
        <v>LANCELOT-ET</v>
      </c>
      <c r="P5771">
        <f>INDEX(lehmad!G$2:G$412,MATCH(klypsid!$B5771,lehmad!$A$2:$A$412,0))</f>
        <v>1998</v>
      </c>
      <c r="Q5771" s="2">
        <f>INDEX(lehmad!H$2:H$412,MATCH(klypsid!$B5771,lehmad!$A$2:$A$412,0))</f>
        <v>35985</v>
      </c>
      <c r="R5771">
        <f>INDEX(lehmad!I$2:I$412,MATCH(klypsid!$B5771,lehmad!$A$2:$A$412,0))</f>
        <v>126</v>
      </c>
      <c r="S5771">
        <f t="shared" si="631"/>
        <v>1</v>
      </c>
      <c r="T5771">
        <f t="shared" si="632"/>
        <v>270</v>
      </c>
      <c r="U5771">
        <f t="shared" si="633"/>
        <v>3</v>
      </c>
      <c r="V5771">
        <f t="shared" si="634"/>
        <v>1.6415460290875237</v>
      </c>
      <c r="W5771">
        <f t="shared" si="635"/>
        <v>9</v>
      </c>
      <c r="X5771">
        <f t="shared" si="636"/>
        <v>33</v>
      </c>
    </row>
    <row r="5772" spans="1:24" x14ac:dyDescent="0.25">
      <c r="A5772">
        <v>4074</v>
      </c>
      <c r="B5772" t="str">
        <f t="shared" si="630"/>
        <v>E4074</v>
      </c>
      <c r="C5772" t="s">
        <v>189</v>
      </c>
      <c r="D5772">
        <v>1</v>
      </c>
      <c r="E5772" s="2">
        <v>39638</v>
      </c>
      <c r="F5772" s="2">
        <v>39944</v>
      </c>
      <c r="G5772">
        <v>30.9</v>
      </c>
      <c r="H5772">
        <v>3.98</v>
      </c>
      <c r="I5772">
        <v>3.71</v>
      </c>
      <c r="J5772">
        <v>37</v>
      </c>
      <c r="K5772" t="str">
        <f>INDEX(lehmad!B$2:B$412,MATCH(klypsid!$B5772,lehmad!$A$2:$A$412,0))</f>
        <v>8.07.2006</v>
      </c>
      <c r="L5772">
        <f>INDEX(lehmad!C$2:C$412,MATCH(klypsid!$B5772,lehmad!$A$2:$A$412,0))</f>
        <v>65210</v>
      </c>
      <c r="M5772">
        <f>INDEX(lehmad!D$2:D$412,MATCH(klypsid!$B5772,lehmad!$A$2:$A$412,0))</f>
        <v>127</v>
      </c>
      <c r="N5772">
        <f>INDEX(lehmad!E$2:E$412,MATCH(klypsid!$B5772,lehmad!$A$2:$A$412,0))</f>
        <v>1</v>
      </c>
      <c r="O5772" t="str">
        <f>INDEX(lehmad!F$2:F$412,MATCH(klypsid!$B5772,lehmad!$A$2:$A$412,0))</f>
        <v>LANCELOT-ET</v>
      </c>
      <c r="P5772">
        <f>INDEX(lehmad!G$2:G$412,MATCH(klypsid!$B5772,lehmad!$A$2:$A$412,0))</f>
        <v>1998</v>
      </c>
      <c r="Q5772" s="2">
        <f>INDEX(lehmad!H$2:H$412,MATCH(klypsid!$B5772,lehmad!$A$2:$A$412,0))</f>
        <v>35985</v>
      </c>
      <c r="R5772">
        <f>INDEX(lehmad!I$2:I$412,MATCH(klypsid!$B5772,lehmad!$A$2:$A$412,0))</f>
        <v>126</v>
      </c>
      <c r="S5772">
        <f t="shared" si="631"/>
        <v>1</v>
      </c>
      <c r="T5772">
        <f t="shared" si="632"/>
        <v>306</v>
      </c>
      <c r="U5772">
        <f t="shared" si="633"/>
        <v>3</v>
      </c>
      <c r="V5772">
        <f t="shared" si="634"/>
        <v>1.5655971758542251</v>
      </c>
      <c r="W5772">
        <f t="shared" si="635"/>
        <v>10</v>
      </c>
      <c r="X5772">
        <f t="shared" si="636"/>
        <v>36</v>
      </c>
    </row>
    <row r="5773" spans="1:24" x14ac:dyDescent="0.25">
      <c r="A5773">
        <v>4074</v>
      </c>
      <c r="B5773" t="str">
        <f t="shared" si="630"/>
        <v>E4074</v>
      </c>
      <c r="C5773" t="s">
        <v>189</v>
      </c>
      <c r="D5773">
        <v>1</v>
      </c>
      <c r="E5773" s="2">
        <v>39638</v>
      </c>
      <c r="F5773" s="2">
        <v>39972</v>
      </c>
      <c r="G5773">
        <v>31.7</v>
      </c>
      <c r="H5773">
        <v>4.0999999999999996</v>
      </c>
      <c r="I5773">
        <v>3.7</v>
      </c>
      <c r="J5773">
        <v>48</v>
      </c>
      <c r="K5773" t="str">
        <f>INDEX(lehmad!B$2:B$412,MATCH(klypsid!$B5773,lehmad!$A$2:$A$412,0))</f>
        <v>8.07.2006</v>
      </c>
      <c r="L5773">
        <f>INDEX(lehmad!C$2:C$412,MATCH(klypsid!$B5773,lehmad!$A$2:$A$412,0))</f>
        <v>65210</v>
      </c>
      <c r="M5773">
        <f>INDEX(lehmad!D$2:D$412,MATCH(klypsid!$B5773,lehmad!$A$2:$A$412,0))</f>
        <v>127</v>
      </c>
      <c r="N5773">
        <f>INDEX(lehmad!E$2:E$412,MATCH(klypsid!$B5773,lehmad!$A$2:$A$412,0))</f>
        <v>1</v>
      </c>
      <c r="O5773" t="str">
        <f>INDEX(lehmad!F$2:F$412,MATCH(klypsid!$B5773,lehmad!$A$2:$A$412,0))</f>
        <v>LANCELOT-ET</v>
      </c>
      <c r="P5773">
        <f>INDEX(lehmad!G$2:G$412,MATCH(klypsid!$B5773,lehmad!$A$2:$A$412,0))</f>
        <v>1998</v>
      </c>
      <c r="Q5773" s="2">
        <f>INDEX(lehmad!H$2:H$412,MATCH(klypsid!$B5773,lehmad!$A$2:$A$412,0))</f>
        <v>35985</v>
      </c>
      <c r="R5773">
        <f>INDEX(lehmad!I$2:I$412,MATCH(klypsid!$B5773,lehmad!$A$2:$A$412,0))</f>
        <v>126</v>
      </c>
      <c r="S5773">
        <f t="shared" si="631"/>
        <v>1</v>
      </c>
      <c r="T5773">
        <f t="shared" si="632"/>
        <v>334</v>
      </c>
      <c r="U5773">
        <f t="shared" si="633"/>
        <v>3</v>
      </c>
      <c r="V5773">
        <f t="shared" si="634"/>
        <v>1.9411063109464315</v>
      </c>
      <c r="W5773">
        <f t="shared" si="635"/>
        <v>11</v>
      </c>
      <c r="X5773">
        <f t="shared" si="636"/>
        <v>28</v>
      </c>
    </row>
    <row r="5774" spans="1:24" x14ac:dyDescent="0.25">
      <c r="A5774">
        <v>4074</v>
      </c>
      <c r="B5774" t="str">
        <f t="shared" si="630"/>
        <v>E4074</v>
      </c>
      <c r="C5774" t="s">
        <v>189</v>
      </c>
      <c r="D5774">
        <v>1</v>
      </c>
      <c r="E5774" s="2">
        <v>39638</v>
      </c>
      <c r="F5774" s="2">
        <v>40007</v>
      </c>
      <c r="G5774">
        <v>26.2</v>
      </c>
      <c r="H5774">
        <v>4.7</v>
      </c>
      <c r="I5774">
        <v>3.89</v>
      </c>
      <c r="J5774">
        <v>85</v>
      </c>
      <c r="K5774" t="str">
        <f>INDEX(lehmad!B$2:B$412,MATCH(klypsid!$B5774,lehmad!$A$2:$A$412,0))</f>
        <v>8.07.2006</v>
      </c>
      <c r="L5774">
        <f>INDEX(lehmad!C$2:C$412,MATCH(klypsid!$B5774,lehmad!$A$2:$A$412,0))</f>
        <v>65210</v>
      </c>
      <c r="M5774">
        <f>INDEX(lehmad!D$2:D$412,MATCH(klypsid!$B5774,lehmad!$A$2:$A$412,0))</f>
        <v>127</v>
      </c>
      <c r="N5774">
        <f>INDEX(lehmad!E$2:E$412,MATCH(klypsid!$B5774,lehmad!$A$2:$A$412,0))</f>
        <v>1</v>
      </c>
      <c r="O5774" t="str">
        <f>INDEX(lehmad!F$2:F$412,MATCH(klypsid!$B5774,lehmad!$A$2:$A$412,0))</f>
        <v>LANCELOT-ET</v>
      </c>
      <c r="P5774">
        <f>INDEX(lehmad!G$2:G$412,MATCH(klypsid!$B5774,lehmad!$A$2:$A$412,0))</f>
        <v>1998</v>
      </c>
      <c r="Q5774" s="2">
        <f>INDEX(lehmad!H$2:H$412,MATCH(klypsid!$B5774,lehmad!$A$2:$A$412,0))</f>
        <v>35985</v>
      </c>
      <c r="R5774">
        <f>INDEX(lehmad!I$2:I$412,MATCH(klypsid!$B5774,lehmad!$A$2:$A$412,0))</f>
        <v>126</v>
      </c>
      <c r="S5774">
        <f t="shared" si="631"/>
        <v>1</v>
      </c>
      <c r="T5774">
        <f t="shared" si="632"/>
        <v>369</v>
      </c>
      <c r="U5774">
        <f t="shared" si="633"/>
        <v>3</v>
      </c>
      <c r="V5774">
        <f t="shared" si="634"/>
        <v>2.7655347463629769</v>
      </c>
      <c r="W5774">
        <f t="shared" si="635"/>
        <v>12</v>
      </c>
      <c r="X5774">
        <f t="shared" si="636"/>
        <v>35</v>
      </c>
    </row>
    <row r="5775" spans="1:24" x14ac:dyDescent="0.25">
      <c r="A5775">
        <v>4074</v>
      </c>
      <c r="B5775" t="str">
        <f t="shared" si="630"/>
        <v>E4074</v>
      </c>
      <c r="C5775" t="s">
        <v>189</v>
      </c>
      <c r="D5775">
        <v>1</v>
      </c>
      <c r="E5775" s="2">
        <v>39638</v>
      </c>
      <c r="F5775" s="2">
        <v>40037</v>
      </c>
      <c r="G5775">
        <v>19.5</v>
      </c>
      <c r="H5775">
        <v>5.69</v>
      </c>
      <c r="I5775">
        <v>3.99</v>
      </c>
      <c r="J5775">
        <v>41</v>
      </c>
      <c r="K5775" t="str">
        <f>INDEX(lehmad!B$2:B$412,MATCH(klypsid!$B5775,lehmad!$A$2:$A$412,0))</f>
        <v>8.07.2006</v>
      </c>
      <c r="L5775">
        <f>INDEX(lehmad!C$2:C$412,MATCH(klypsid!$B5775,lehmad!$A$2:$A$412,0))</f>
        <v>65210</v>
      </c>
      <c r="M5775">
        <f>INDEX(lehmad!D$2:D$412,MATCH(klypsid!$B5775,lehmad!$A$2:$A$412,0))</f>
        <v>127</v>
      </c>
      <c r="N5775">
        <f>INDEX(lehmad!E$2:E$412,MATCH(klypsid!$B5775,lehmad!$A$2:$A$412,0))</f>
        <v>1</v>
      </c>
      <c r="O5775" t="str">
        <f>INDEX(lehmad!F$2:F$412,MATCH(klypsid!$B5775,lehmad!$A$2:$A$412,0))</f>
        <v>LANCELOT-ET</v>
      </c>
      <c r="P5775">
        <f>INDEX(lehmad!G$2:G$412,MATCH(klypsid!$B5775,lehmad!$A$2:$A$412,0))</f>
        <v>1998</v>
      </c>
      <c r="Q5775" s="2">
        <f>INDEX(lehmad!H$2:H$412,MATCH(klypsid!$B5775,lehmad!$A$2:$A$412,0))</f>
        <v>35985</v>
      </c>
      <c r="R5775">
        <f>INDEX(lehmad!I$2:I$412,MATCH(klypsid!$B5775,lehmad!$A$2:$A$412,0))</f>
        <v>126</v>
      </c>
      <c r="S5775">
        <f t="shared" si="631"/>
        <v>1</v>
      </c>
      <c r="T5775">
        <f t="shared" si="632"/>
        <v>399</v>
      </c>
      <c r="U5775">
        <f t="shared" si="633"/>
        <v>3</v>
      </c>
      <c r="V5775">
        <f t="shared" si="634"/>
        <v>1.7136958148433588</v>
      </c>
      <c r="W5775">
        <f t="shared" si="635"/>
        <v>13</v>
      </c>
      <c r="X5775">
        <f t="shared" si="636"/>
        <v>30</v>
      </c>
    </row>
    <row r="5776" spans="1:24" x14ac:dyDescent="0.25">
      <c r="A5776">
        <v>4074</v>
      </c>
      <c r="B5776" t="str">
        <f t="shared" si="630"/>
        <v>E4074</v>
      </c>
      <c r="C5776" t="s">
        <v>189</v>
      </c>
      <c r="D5776">
        <v>1</v>
      </c>
      <c r="E5776" s="2">
        <v>39638</v>
      </c>
      <c r="F5776" s="2">
        <v>40066</v>
      </c>
      <c r="G5776">
        <v>21.4</v>
      </c>
      <c r="H5776">
        <v>4.74</v>
      </c>
      <c r="I5776">
        <v>4.1399999999999997</v>
      </c>
      <c r="J5776">
        <v>40</v>
      </c>
      <c r="K5776" t="str">
        <f>INDEX(lehmad!B$2:B$412,MATCH(klypsid!$B5776,lehmad!$A$2:$A$412,0))</f>
        <v>8.07.2006</v>
      </c>
      <c r="L5776">
        <f>INDEX(lehmad!C$2:C$412,MATCH(klypsid!$B5776,lehmad!$A$2:$A$412,0))</f>
        <v>65210</v>
      </c>
      <c r="M5776">
        <f>INDEX(lehmad!D$2:D$412,MATCH(klypsid!$B5776,lehmad!$A$2:$A$412,0))</f>
        <v>127</v>
      </c>
      <c r="N5776">
        <f>INDEX(lehmad!E$2:E$412,MATCH(klypsid!$B5776,lehmad!$A$2:$A$412,0))</f>
        <v>1</v>
      </c>
      <c r="O5776" t="str">
        <f>INDEX(lehmad!F$2:F$412,MATCH(klypsid!$B5776,lehmad!$A$2:$A$412,0))</f>
        <v>LANCELOT-ET</v>
      </c>
      <c r="P5776">
        <f>INDEX(lehmad!G$2:G$412,MATCH(klypsid!$B5776,lehmad!$A$2:$A$412,0))</f>
        <v>1998</v>
      </c>
      <c r="Q5776" s="2">
        <f>INDEX(lehmad!H$2:H$412,MATCH(klypsid!$B5776,lehmad!$A$2:$A$412,0))</f>
        <v>35985</v>
      </c>
      <c r="R5776">
        <f>INDEX(lehmad!I$2:I$412,MATCH(klypsid!$B5776,lehmad!$A$2:$A$412,0))</f>
        <v>126</v>
      </c>
      <c r="S5776">
        <f t="shared" si="631"/>
        <v>1</v>
      </c>
      <c r="T5776">
        <f t="shared" si="632"/>
        <v>428</v>
      </c>
      <c r="U5776">
        <f t="shared" si="633"/>
        <v>3</v>
      </c>
      <c r="V5776">
        <f t="shared" si="634"/>
        <v>1.6780719051126378</v>
      </c>
      <c r="W5776">
        <f t="shared" si="635"/>
        <v>14</v>
      </c>
      <c r="X5776">
        <f t="shared" si="636"/>
        <v>29</v>
      </c>
    </row>
    <row r="5777" spans="1:24" x14ac:dyDescent="0.25">
      <c r="A5777">
        <v>4074</v>
      </c>
      <c r="B5777" t="str">
        <f t="shared" si="630"/>
        <v>E4074</v>
      </c>
      <c r="C5777" t="s">
        <v>189</v>
      </c>
      <c r="D5777">
        <v>2</v>
      </c>
      <c r="E5777" s="2">
        <v>40124</v>
      </c>
      <c r="F5777" s="2">
        <v>40153</v>
      </c>
      <c r="G5777">
        <v>57.3</v>
      </c>
      <c r="H5777">
        <v>4.17</v>
      </c>
      <c r="I5777">
        <v>3.13</v>
      </c>
      <c r="J5777">
        <v>17</v>
      </c>
      <c r="K5777" t="str">
        <f>INDEX(lehmad!B$2:B$412,MATCH(klypsid!$B5777,lehmad!$A$2:$A$412,0))</f>
        <v>8.07.2006</v>
      </c>
      <c r="L5777">
        <f>INDEX(lehmad!C$2:C$412,MATCH(klypsid!$B5777,lehmad!$A$2:$A$412,0))</f>
        <v>65210</v>
      </c>
      <c r="M5777">
        <f>INDEX(lehmad!D$2:D$412,MATCH(klypsid!$B5777,lehmad!$A$2:$A$412,0))</f>
        <v>127</v>
      </c>
      <c r="N5777">
        <f>INDEX(lehmad!E$2:E$412,MATCH(klypsid!$B5777,lehmad!$A$2:$A$412,0))</f>
        <v>1</v>
      </c>
      <c r="O5777" t="str">
        <f>INDEX(lehmad!F$2:F$412,MATCH(klypsid!$B5777,lehmad!$A$2:$A$412,0))</f>
        <v>LANCELOT-ET</v>
      </c>
      <c r="P5777">
        <f>INDEX(lehmad!G$2:G$412,MATCH(klypsid!$B5777,lehmad!$A$2:$A$412,0))</f>
        <v>1998</v>
      </c>
      <c r="Q5777" s="2">
        <f>INDEX(lehmad!H$2:H$412,MATCH(klypsid!$B5777,lehmad!$A$2:$A$412,0))</f>
        <v>35985</v>
      </c>
      <c r="R5777">
        <f>INDEX(lehmad!I$2:I$412,MATCH(klypsid!$B5777,lehmad!$A$2:$A$412,0))</f>
        <v>126</v>
      </c>
      <c r="S5777">
        <f t="shared" si="631"/>
        <v>2</v>
      </c>
      <c r="T5777">
        <f t="shared" si="632"/>
        <v>29</v>
      </c>
      <c r="U5777">
        <f t="shared" si="633"/>
        <v>1</v>
      </c>
      <c r="V5777">
        <f t="shared" si="634"/>
        <v>0.44360665147561473</v>
      </c>
      <c r="W5777">
        <f t="shared" si="635"/>
        <v>1</v>
      </c>
      <c r="X5777">
        <f t="shared" si="636"/>
        <v>29</v>
      </c>
    </row>
    <row r="5778" spans="1:24" x14ac:dyDescent="0.25">
      <c r="A5778">
        <v>4074</v>
      </c>
      <c r="B5778" t="str">
        <f t="shared" si="630"/>
        <v>E4074</v>
      </c>
      <c r="C5778" t="s">
        <v>189</v>
      </c>
      <c r="D5778">
        <v>2</v>
      </c>
      <c r="E5778" s="2">
        <v>40124</v>
      </c>
      <c r="F5778" s="2">
        <v>40186</v>
      </c>
      <c r="G5778">
        <v>52.9</v>
      </c>
      <c r="H5778">
        <v>4.0199999999999996</v>
      </c>
      <c r="I5778">
        <v>3.09</v>
      </c>
      <c r="J5778">
        <v>11</v>
      </c>
      <c r="K5778" t="str">
        <f>INDEX(lehmad!B$2:B$412,MATCH(klypsid!$B5778,lehmad!$A$2:$A$412,0))</f>
        <v>8.07.2006</v>
      </c>
      <c r="L5778">
        <f>INDEX(lehmad!C$2:C$412,MATCH(klypsid!$B5778,lehmad!$A$2:$A$412,0))</f>
        <v>65210</v>
      </c>
      <c r="M5778">
        <f>INDEX(lehmad!D$2:D$412,MATCH(klypsid!$B5778,lehmad!$A$2:$A$412,0))</f>
        <v>127</v>
      </c>
      <c r="N5778">
        <f>INDEX(lehmad!E$2:E$412,MATCH(klypsid!$B5778,lehmad!$A$2:$A$412,0))</f>
        <v>1</v>
      </c>
      <c r="O5778" t="str">
        <f>INDEX(lehmad!F$2:F$412,MATCH(klypsid!$B5778,lehmad!$A$2:$A$412,0))</f>
        <v>LANCELOT-ET</v>
      </c>
      <c r="P5778">
        <f>INDEX(lehmad!G$2:G$412,MATCH(klypsid!$B5778,lehmad!$A$2:$A$412,0))</f>
        <v>1998</v>
      </c>
      <c r="Q5778" s="2">
        <f>INDEX(lehmad!H$2:H$412,MATCH(klypsid!$B5778,lehmad!$A$2:$A$412,0))</f>
        <v>35985</v>
      </c>
      <c r="R5778">
        <f>INDEX(lehmad!I$2:I$412,MATCH(klypsid!$B5778,lehmad!$A$2:$A$412,0))</f>
        <v>126</v>
      </c>
      <c r="S5778">
        <f t="shared" si="631"/>
        <v>2</v>
      </c>
      <c r="T5778">
        <f t="shared" si="632"/>
        <v>62</v>
      </c>
      <c r="U5778">
        <f t="shared" si="633"/>
        <v>2</v>
      </c>
      <c r="V5778">
        <f t="shared" si="634"/>
        <v>-0.1844245711374275</v>
      </c>
      <c r="W5778">
        <f t="shared" si="635"/>
        <v>2</v>
      </c>
      <c r="X5778">
        <f t="shared" si="636"/>
        <v>33</v>
      </c>
    </row>
    <row r="5779" spans="1:24" x14ac:dyDescent="0.25">
      <c r="A5779">
        <v>4074</v>
      </c>
      <c r="B5779" t="str">
        <f t="shared" si="630"/>
        <v>E4074</v>
      </c>
      <c r="C5779" t="s">
        <v>189</v>
      </c>
      <c r="D5779">
        <v>2</v>
      </c>
      <c r="E5779" s="2">
        <v>40124</v>
      </c>
      <c r="F5779" s="2">
        <v>40214</v>
      </c>
      <c r="G5779">
        <v>43.5</v>
      </c>
      <c r="H5779">
        <v>4.3499999999999996</v>
      </c>
      <c r="I5779">
        <v>3.17</v>
      </c>
      <c r="J5779">
        <v>27</v>
      </c>
      <c r="K5779" t="str">
        <f>INDEX(lehmad!B$2:B$412,MATCH(klypsid!$B5779,lehmad!$A$2:$A$412,0))</f>
        <v>8.07.2006</v>
      </c>
      <c r="L5779">
        <f>INDEX(lehmad!C$2:C$412,MATCH(klypsid!$B5779,lehmad!$A$2:$A$412,0))</f>
        <v>65210</v>
      </c>
      <c r="M5779">
        <f>INDEX(lehmad!D$2:D$412,MATCH(klypsid!$B5779,lehmad!$A$2:$A$412,0))</f>
        <v>127</v>
      </c>
      <c r="N5779">
        <f>INDEX(lehmad!E$2:E$412,MATCH(klypsid!$B5779,lehmad!$A$2:$A$412,0))</f>
        <v>1</v>
      </c>
      <c r="O5779" t="str">
        <f>INDEX(lehmad!F$2:F$412,MATCH(klypsid!$B5779,lehmad!$A$2:$A$412,0))</f>
        <v>LANCELOT-ET</v>
      </c>
      <c r="P5779">
        <f>INDEX(lehmad!G$2:G$412,MATCH(klypsid!$B5779,lehmad!$A$2:$A$412,0))</f>
        <v>1998</v>
      </c>
      <c r="Q5779" s="2">
        <f>INDEX(lehmad!H$2:H$412,MATCH(klypsid!$B5779,lehmad!$A$2:$A$412,0))</f>
        <v>35985</v>
      </c>
      <c r="R5779">
        <f>INDEX(lehmad!I$2:I$412,MATCH(klypsid!$B5779,lehmad!$A$2:$A$412,0))</f>
        <v>126</v>
      </c>
      <c r="S5779">
        <f t="shared" si="631"/>
        <v>2</v>
      </c>
      <c r="T5779">
        <f t="shared" si="632"/>
        <v>90</v>
      </c>
      <c r="U5779">
        <f t="shared" si="633"/>
        <v>2</v>
      </c>
      <c r="V5779">
        <f t="shared" si="634"/>
        <v>1.1110313123887439</v>
      </c>
      <c r="W5779">
        <f t="shared" si="635"/>
        <v>3</v>
      </c>
      <c r="X5779">
        <f t="shared" si="636"/>
        <v>28</v>
      </c>
    </row>
    <row r="5780" spans="1:24" x14ac:dyDescent="0.25">
      <c r="A5780">
        <v>4074</v>
      </c>
      <c r="B5780" t="str">
        <f t="shared" si="630"/>
        <v>E4074</v>
      </c>
      <c r="C5780" t="s">
        <v>189</v>
      </c>
      <c r="D5780">
        <v>2</v>
      </c>
      <c r="E5780" s="2">
        <v>40124</v>
      </c>
      <c r="F5780" s="2">
        <v>40242</v>
      </c>
      <c r="G5780">
        <v>45</v>
      </c>
      <c r="H5780">
        <v>3.81</v>
      </c>
      <c r="I5780">
        <v>3.39</v>
      </c>
      <c r="J5780">
        <v>18</v>
      </c>
      <c r="K5780" t="str">
        <f>INDEX(lehmad!B$2:B$412,MATCH(klypsid!$B5780,lehmad!$A$2:$A$412,0))</f>
        <v>8.07.2006</v>
      </c>
      <c r="L5780">
        <f>INDEX(lehmad!C$2:C$412,MATCH(klypsid!$B5780,lehmad!$A$2:$A$412,0))</f>
        <v>65210</v>
      </c>
      <c r="M5780">
        <f>INDEX(lehmad!D$2:D$412,MATCH(klypsid!$B5780,lehmad!$A$2:$A$412,0))</f>
        <v>127</v>
      </c>
      <c r="N5780">
        <f>INDEX(lehmad!E$2:E$412,MATCH(klypsid!$B5780,lehmad!$A$2:$A$412,0))</f>
        <v>1</v>
      </c>
      <c r="O5780" t="str">
        <f>INDEX(lehmad!F$2:F$412,MATCH(klypsid!$B5780,lehmad!$A$2:$A$412,0))</f>
        <v>LANCELOT-ET</v>
      </c>
      <c r="P5780">
        <f>INDEX(lehmad!G$2:G$412,MATCH(klypsid!$B5780,lehmad!$A$2:$A$412,0))</f>
        <v>1998</v>
      </c>
      <c r="Q5780" s="2">
        <f>INDEX(lehmad!H$2:H$412,MATCH(klypsid!$B5780,lehmad!$A$2:$A$412,0))</f>
        <v>35985</v>
      </c>
      <c r="R5780">
        <f>INDEX(lehmad!I$2:I$412,MATCH(klypsid!$B5780,lehmad!$A$2:$A$412,0))</f>
        <v>126</v>
      </c>
      <c r="S5780">
        <f t="shared" si="631"/>
        <v>2</v>
      </c>
      <c r="T5780">
        <f t="shared" si="632"/>
        <v>118</v>
      </c>
      <c r="U5780">
        <f t="shared" si="633"/>
        <v>2</v>
      </c>
      <c r="V5780">
        <f t="shared" si="634"/>
        <v>0.52606881166758779</v>
      </c>
      <c r="W5780">
        <f t="shared" si="635"/>
        <v>4</v>
      </c>
      <c r="X5780">
        <f t="shared" si="636"/>
        <v>28</v>
      </c>
    </row>
    <row r="5781" spans="1:24" x14ac:dyDescent="0.25">
      <c r="A5781">
        <v>4074</v>
      </c>
      <c r="B5781" t="str">
        <f t="shared" si="630"/>
        <v>E4074</v>
      </c>
      <c r="C5781" t="s">
        <v>189</v>
      </c>
      <c r="D5781">
        <v>2</v>
      </c>
      <c r="E5781" s="2">
        <v>40124</v>
      </c>
      <c r="F5781" s="2">
        <v>40276</v>
      </c>
      <c r="G5781">
        <v>41.4</v>
      </c>
      <c r="H5781">
        <v>3.66</v>
      </c>
      <c r="I5781">
        <v>3.34</v>
      </c>
      <c r="J5781">
        <v>20</v>
      </c>
      <c r="K5781" t="str">
        <f>INDEX(lehmad!B$2:B$412,MATCH(klypsid!$B5781,lehmad!$A$2:$A$412,0))</f>
        <v>8.07.2006</v>
      </c>
      <c r="L5781">
        <f>INDEX(lehmad!C$2:C$412,MATCH(klypsid!$B5781,lehmad!$A$2:$A$412,0))</f>
        <v>65210</v>
      </c>
      <c r="M5781">
        <f>INDEX(lehmad!D$2:D$412,MATCH(klypsid!$B5781,lehmad!$A$2:$A$412,0))</f>
        <v>127</v>
      </c>
      <c r="N5781">
        <f>INDEX(lehmad!E$2:E$412,MATCH(klypsid!$B5781,lehmad!$A$2:$A$412,0))</f>
        <v>1</v>
      </c>
      <c r="O5781" t="str">
        <f>INDEX(lehmad!F$2:F$412,MATCH(klypsid!$B5781,lehmad!$A$2:$A$412,0))</f>
        <v>LANCELOT-ET</v>
      </c>
      <c r="P5781">
        <f>INDEX(lehmad!G$2:G$412,MATCH(klypsid!$B5781,lehmad!$A$2:$A$412,0))</f>
        <v>1998</v>
      </c>
      <c r="Q5781" s="2">
        <f>INDEX(lehmad!H$2:H$412,MATCH(klypsid!$B5781,lehmad!$A$2:$A$412,0))</f>
        <v>35985</v>
      </c>
      <c r="R5781">
        <f>INDEX(lehmad!I$2:I$412,MATCH(klypsid!$B5781,lehmad!$A$2:$A$412,0))</f>
        <v>126</v>
      </c>
      <c r="S5781">
        <f t="shared" si="631"/>
        <v>2</v>
      </c>
      <c r="T5781">
        <f t="shared" si="632"/>
        <v>152</v>
      </c>
      <c r="U5781">
        <f t="shared" si="633"/>
        <v>3</v>
      </c>
      <c r="V5781">
        <f t="shared" si="634"/>
        <v>0.67807190511263782</v>
      </c>
      <c r="W5781">
        <f t="shared" si="635"/>
        <v>5</v>
      </c>
      <c r="X5781">
        <f t="shared" si="636"/>
        <v>34</v>
      </c>
    </row>
    <row r="5782" spans="1:24" x14ac:dyDescent="0.25">
      <c r="A5782">
        <v>4074</v>
      </c>
      <c r="B5782" t="str">
        <f t="shared" si="630"/>
        <v>E4074</v>
      </c>
      <c r="C5782" t="s">
        <v>189</v>
      </c>
      <c r="D5782">
        <v>2</v>
      </c>
      <c r="E5782" s="2">
        <v>40124</v>
      </c>
      <c r="F5782" s="2">
        <v>40304</v>
      </c>
      <c r="G5782">
        <v>40.299999999999997</v>
      </c>
      <c r="H5782">
        <v>3.92</v>
      </c>
      <c r="I5782">
        <v>3.18</v>
      </c>
      <c r="J5782">
        <v>44</v>
      </c>
      <c r="K5782" t="str">
        <f>INDEX(lehmad!B$2:B$412,MATCH(klypsid!$B5782,lehmad!$A$2:$A$412,0))</f>
        <v>8.07.2006</v>
      </c>
      <c r="L5782">
        <f>INDEX(lehmad!C$2:C$412,MATCH(klypsid!$B5782,lehmad!$A$2:$A$412,0))</f>
        <v>65210</v>
      </c>
      <c r="M5782">
        <f>INDEX(lehmad!D$2:D$412,MATCH(klypsid!$B5782,lehmad!$A$2:$A$412,0))</f>
        <v>127</v>
      </c>
      <c r="N5782">
        <f>INDEX(lehmad!E$2:E$412,MATCH(klypsid!$B5782,lehmad!$A$2:$A$412,0))</f>
        <v>1</v>
      </c>
      <c r="O5782" t="str">
        <f>INDEX(lehmad!F$2:F$412,MATCH(klypsid!$B5782,lehmad!$A$2:$A$412,0))</f>
        <v>LANCELOT-ET</v>
      </c>
      <c r="P5782">
        <f>INDEX(lehmad!G$2:G$412,MATCH(klypsid!$B5782,lehmad!$A$2:$A$412,0))</f>
        <v>1998</v>
      </c>
      <c r="Q5782" s="2">
        <f>INDEX(lehmad!H$2:H$412,MATCH(klypsid!$B5782,lehmad!$A$2:$A$412,0))</f>
        <v>35985</v>
      </c>
      <c r="R5782">
        <f>INDEX(lehmad!I$2:I$412,MATCH(klypsid!$B5782,lehmad!$A$2:$A$412,0))</f>
        <v>126</v>
      </c>
      <c r="S5782">
        <f t="shared" si="631"/>
        <v>2</v>
      </c>
      <c r="T5782">
        <f t="shared" si="632"/>
        <v>180</v>
      </c>
      <c r="U5782">
        <f t="shared" si="633"/>
        <v>3</v>
      </c>
      <c r="V5782">
        <f t="shared" si="634"/>
        <v>1.8155754288625725</v>
      </c>
      <c r="W5782">
        <f t="shared" si="635"/>
        <v>6</v>
      </c>
      <c r="X5782">
        <f t="shared" si="636"/>
        <v>28</v>
      </c>
    </row>
    <row r="5783" spans="1:24" x14ac:dyDescent="0.25">
      <c r="A5783">
        <v>4074</v>
      </c>
      <c r="B5783" t="str">
        <f t="shared" si="630"/>
        <v>E4074</v>
      </c>
      <c r="C5783" t="s">
        <v>189</v>
      </c>
      <c r="D5783">
        <v>2</v>
      </c>
      <c r="E5783" s="2">
        <v>40124</v>
      </c>
      <c r="F5783" s="2">
        <v>40336</v>
      </c>
      <c r="G5783">
        <v>36.6</v>
      </c>
      <c r="H5783">
        <v>3.98</v>
      </c>
      <c r="I5783">
        <v>3.26</v>
      </c>
      <c r="J5783">
        <v>65</v>
      </c>
      <c r="K5783" t="str">
        <f>INDEX(lehmad!B$2:B$412,MATCH(klypsid!$B5783,lehmad!$A$2:$A$412,0))</f>
        <v>8.07.2006</v>
      </c>
      <c r="L5783">
        <f>INDEX(lehmad!C$2:C$412,MATCH(klypsid!$B5783,lehmad!$A$2:$A$412,0))</f>
        <v>65210</v>
      </c>
      <c r="M5783">
        <f>INDEX(lehmad!D$2:D$412,MATCH(klypsid!$B5783,lehmad!$A$2:$A$412,0))</f>
        <v>127</v>
      </c>
      <c r="N5783">
        <f>INDEX(lehmad!E$2:E$412,MATCH(klypsid!$B5783,lehmad!$A$2:$A$412,0))</f>
        <v>1</v>
      </c>
      <c r="O5783" t="str">
        <f>INDEX(lehmad!F$2:F$412,MATCH(klypsid!$B5783,lehmad!$A$2:$A$412,0))</f>
        <v>LANCELOT-ET</v>
      </c>
      <c r="P5783">
        <f>INDEX(lehmad!G$2:G$412,MATCH(klypsid!$B5783,lehmad!$A$2:$A$412,0))</f>
        <v>1998</v>
      </c>
      <c r="Q5783" s="2">
        <f>INDEX(lehmad!H$2:H$412,MATCH(klypsid!$B5783,lehmad!$A$2:$A$412,0))</f>
        <v>35985</v>
      </c>
      <c r="R5783">
        <f>INDEX(lehmad!I$2:I$412,MATCH(klypsid!$B5783,lehmad!$A$2:$A$412,0))</f>
        <v>126</v>
      </c>
      <c r="S5783">
        <f t="shared" si="631"/>
        <v>2</v>
      </c>
      <c r="T5783">
        <f t="shared" si="632"/>
        <v>212</v>
      </c>
      <c r="U5783">
        <f t="shared" si="633"/>
        <v>3</v>
      </c>
      <c r="V5783">
        <f t="shared" si="634"/>
        <v>2.37851162325373</v>
      </c>
      <c r="W5783">
        <f t="shared" si="635"/>
        <v>7</v>
      </c>
      <c r="X5783">
        <f t="shared" si="636"/>
        <v>32</v>
      </c>
    </row>
    <row r="5784" spans="1:24" x14ac:dyDescent="0.25">
      <c r="A5784">
        <v>4074</v>
      </c>
      <c r="B5784" t="str">
        <f t="shared" si="630"/>
        <v>E4074</v>
      </c>
      <c r="C5784" t="s">
        <v>189</v>
      </c>
      <c r="D5784">
        <v>2</v>
      </c>
      <c r="E5784" s="2">
        <v>40124</v>
      </c>
      <c r="F5784" s="2">
        <v>40371</v>
      </c>
      <c r="G5784">
        <v>31.1</v>
      </c>
      <c r="H5784">
        <v>4.79</v>
      </c>
      <c r="I5784">
        <v>3.4</v>
      </c>
      <c r="J5784">
        <v>42</v>
      </c>
      <c r="K5784" t="str">
        <f>INDEX(lehmad!B$2:B$412,MATCH(klypsid!$B5784,lehmad!$A$2:$A$412,0))</f>
        <v>8.07.2006</v>
      </c>
      <c r="L5784">
        <f>INDEX(lehmad!C$2:C$412,MATCH(klypsid!$B5784,lehmad!$A$2:$A$412,0))</f>
        <v>65210</v>
      </c>
      <c r="M5784">
        <f>INDEX(lehmad!D$2:D$412,MATCH(klypsid!$B5784,lehmad!$A$2:$A$412,0))</f>
        <v>127</v>
      </c>
      <c r="N5784">
        <f>INDEX(lehmad!E$2:E$412,MATCH(klypsid!$B5784,lehmad!$A$2:$A$412,0))</f>
        <v>1</v>
      </c>
      <c r="O5784" t="str">
        <f>INDEX(lehmad!F$2:F$412,MATCH(klypsid!$B5784,lehmad!$A$2:$A$412,0))</f>
        <v>LANCELOT-ET</v>
      </c>
      <c r="P5784">
        <f>INDEX(lehmad!G$2:G$412,MATCH(klypsid!$B5784,lehmad!$A$2:$A$412,0))</f>
        <v>1998</v>
      </c>
      <c r="Q5784" s="2">
        <f>INDEX(lehmad!H$2:H$412,MATCH(klypsid!$B5784,lehmad!$A$2:$A$412,0))</f>
        <v>35985</v>
      </c>
      <c r="R5784">
        <f>INDEX(lehmad!I$2:I$412,MATCH(klypsid!$B5784,lehmad!$A$2:$A$412,0))</f>
        <v>126</v>
      </c>
      <c r="S5784">
        <f t="shared" si="631"/>
        <v>2</v>
      </c>
      <c r="T5784">
        <f t="shared" si="632"/>
        <v>247</v>
      </c>
      <c r="U5784">
        <f t="shared" si="633"/>
        <v>3</v>
      </c>
      <c r="V5784">
        <f t="shared" si="634"/>
        <v>1.7484612330040357</v>
      </c>
      <c r="W5784">
        <f t="shared" si="635"/>
        <v>8</v>
      </c>
      <c r="X5784">
        <f t="shared" si="636"/>
        <v>35</v>
      </c>
    </row>
    <row r="5785" spans="1:24" x14ac:dyDescent="0.25">
      <c r="A5785">
        <v>4074</v>
      </c>
      <c r="B5785" t="str">
        <f t="shared" si="630"/>
        <v>E4074</v>
      </c>
      <c r="C5785" t="s">
        <v>189</v>
      </c>
      <c r="D5785">
        <v>2</v>
      </c>
      <c r="E5785" s="2">
        <v>40124</v>
      </c>
      <c r="F5785" s="2">
        <v>40396</v>
      </c>
      <c r="G5785">
        <v>32.299999999999997</v>
      </c>
      <c r="H5785">
        <v>3.82</v>
      </c>
      <c r="I5785">
        <v>3.33</v>
      </c>
      <c r="J5785">
        <v>94</v>
      </c>
      <c r="K5785" t="str">
        <f>INDEX(lehmad!B$2:B$412,MATCH(klypsid!$B5785,lehmad!$A$2:$A$412,0))</f>
        <v>8.07.2006</v>
      </c>
      <c r="L5785">
        <f>INDEX(lehmad!C$2:C$412,MATCH(klypsid!$B5785,lehmad!$A$2:$A$412,0))</f>
        <v>65210</v>
      </c>
      <c r="M5785">
        <f>INDEX(lehmad!D$2:D$412,MATCH(klypsid!$B5785,lehmad!$A$2:$A$412,0))</f>
        <v>127</v>
      </c>
      <c r="N5785">
        <f>INDEX(lehmad!E$2:E$412,MATCH(klypsid!$B5785,lehmad!$A$2:$A$412,0))</f>
        <v>1</v>
      </c>
      <c r="O5785" t="str">
        <f>INDEX(lehmad!F$2:F$412,MATCH(klypsid!$B5785,lehmad!$A$2:$A$412,0))</f>
        <v>LANCELOT-ET</v>
      </c>
      <c r="P5785">
        <f>INDEX(lehmad!G$2:G$412,MATCH(klypsid!$B5785,lehmad!$A$2:$A$412,0))</f>
        <v>1998</v>
      </c>
      <c r="Q5785" s="2">
        <f>INDEX(lehmad!H$2:H$412,MATCH(klypsid!$B5785,lehmad!$A$2:$A$412,0))</f>
        <v>35985</v>
      </c>
      <c r="R5785">
        <f>INDEX(lehmad!I$2:I$412,MATCH(klypsid!$B5785,lehmad!$A$2:$A$412,0))</f>
        <v>126</v>
      </c>
      <c r="S5785">
        <f t="shared" si="631"/>
        <v>2</v>
      </c>
      <c r="T5785">
        <f t="shared" si="632"/>
        <v>272</v>
      </c>
      <c r="U5785">
        <f t="shared" si="633"/>
        <v>3</v>
      </c>
      <c r="V5785">
        <f t="shared" si="634"/>
        <v>2.9107326619029128</v>
      </c>
      <c r="W5785">
        <f t="shared" si="635"/>
        <v>9</v>
      </c>
      <c r="X5785">
        <f t="shared" si="636"/>
        <v>25</v>
      </c>
    </row>
    <row r="5786" spans="1:24" x14ac:dyDescent="0.25">
      <c r="A5786">
        <v>4074</v>
      </c>
      <c r="B5786" t="str">
        <f t="shared" si="630"/>
        <v>E4074</v>
      </c>
      <c r="C5786" t="s">
        <v>189</v>
      </c>
      <c r="D5786">
        <v>2</v>
      </c>
      <c r="E5786" s="2">
        <v>40124</v>
      </c>
      <c r="F5786" s="2">
        <v>40434</v>
      </c>
      <c r="G5786">
        <v>25.4</v>
      </c>
      <c r="H5786">
        <v>6.11</v>
      </c>
      <c r="I5786">
        <v>4.07</v>
      </c>
      <c r="J5786">
        <v>43</v>
      </c>
      <c r="K5786" t="str">
        <f>INDEX(lehmad!B$2:B$412,MATCH(klypsid!$B5786,lehmad!$A$2:$A$412,0))</f>
        <v>8.07.2006</v>
      </c>
      <c r="L5786">
        <f>INDEX(lehmad!C$2:C$412,MATCH(klypsid!$B5786,lehmad!$A$2:$A$412,0))</f>
        <v>65210</v>
      </c>
      <c r="M5786">
        <f>INDEX(lehmad!D$2:D$412,MATCH(klypsid!$B5786,lehmad!$A$2:$A$412,0))</f>
        <v>127</v>
      </c>
      <c r="N5786">
        <f>INDEX(lehmad!E$2:E$412,MATCH(klypsid!$B5786,lehmad!$A$2:$A$412,0))</f>
        <v>1</v>
      </c>
      <c r="O5786" t="str">
        <f>INDEX(lehmad!F$2:F$412,MATCH(klypsid!$B5786,lehmad!$A$2:$A$412,0))</f>
        <v>LANCELOT-ET</v>
      </c>
      <c r="P5786">
        <f>INDEX(lehmad!G$2:G$412,MATCH(klypsid!$B5786,lehmad!$A$2:$A$412,0))</f>
        <v>1998</v>
      </c>
      <c r="Q5786" s="2">
        <f>INDEX(lehmad!H$2:H$412,MATCH(klypsid!$B5786,lehmad!$A$2:$A$412,0))</f>
        <v>35985</v>
      </c>
      <c r="R5786">
        <f>INDEX(lehmad!I$2:I$412,MATCH(klypsid!$B5786,lehmad!$A$2:$A$412,0))</f>
        <v>126</v>
      </c>
      <c r="S5786">
        <f t="shared" si="631"/>
        <v>2</v>
      </c>
      <c r="T5786">
        <f t="shared" si="632"/>
        <v>310</v>
      </c>
      <c r="U5786">
        <f t="shared" si="633"/>
        <v>3</v>
      </c>
      <c r="V5786">
        <f t="shared" si="634"/>
        <v>1.7824085649273731</v>
      </c>
      <c r="W5786">
        <f t="shared" si="635"/>
        <v>10</v>
      </c>
      <c r="X5786">
        <f t="shared" si="636"/>
        <v>38</v>
      </c>
    </row>
    <row r="5787" spans="1:24" x14ac:dyDescent="0.25">
      <c r="A5787">
        <v>4074</v>
      </c>
      <c r="B5787" t="str">
        <f t="shared" si="630"/>
        <v>E4074</v>
      </c>
      <c r="C5787" t="s">
        <v>189</v>
      </c>
      <c r="D5787">
        <v>3</v>
      </c>
      <c r="E5787" s="2">
        <v>40490</v>
      </c>
      <c r="F5787" s="2">
        <v>40521</v>
      </c>
      <c r="G5787">
        <v>49.5</v>
      </c>
      <c r="H5787">
        <v>5.15</v>
      </c>
      <c r="I5787">
        <v>3.18</v>
      </c>
      <c r="J5787">
        <v>49</v>
      </c>
      <c r="K5787" t="str">
        <f>INDEX(lehmad!B$2:B$412,MATCH(klypsid!$B5787,lehmad!$A$2:$A$412,0))</f>
        <v>8.07.2006</v>
      </c>
      <c r="L5787">
        <f>INDEX(lehmad!C$2:C$412,MATCH(klypsid!$B5787,lehmad!$A$2:$A$412,0))</f>
        <v>65210</v>
      </c>
      <c r="M5787">
        <f>INDEX(lehmad!D$2:D$412,MATCH(klypsid!$B5787,lehmad!$A$2:$A$412,0))</f>
        <v>127</v>
      </c>
      <c r="N5787">
        <f>INDEX(lehmad!E$2:E$412,MATCH(klypsid!$B5787,lehmad!$A$2:$A$412,0))</f>
        <v>1</v>
      </c>
      <c r="O5787" t="str">
        <f>INDEX(lehmad!F$2:F$412,MATCH(klypsid!$B5787,lehmad!$A$2:$A$412,0))</f>
        <v>LANCELOT-ET</v>
      </c>
      <c r="P5787">
        <f>INDEX(lehmad!G$2:G$412,MATCH(klypsid!$B5787,lehmad!$A$2:$A$412,0))</f>
        <v>1998</v>
      </c>
      <c r="Q5787" s="2">
        <f>INDEX(lehmad!H$2:H$412,MATCH(klypsid!$B5787,lehmad!$A$2:$A$412,0))</f>
        <v>35985</v>
      </c>
      <c r="R5787">
        <f>INDEX(lehmad!I$2:I$412,MATCH(klypsid!$B5787,lehmad!$A$2:$A$412,0))</f>
        <v>126</v>
      </c>
      <c r="S5787">
        <f t="shared" si="631"/>
        <v>3</v>
      </c>
      <c r="T5787">
        <f t="shared" si="632"/>
        <v>31</v>
      </c>
      <c r="U5787">
        <f t="shared" si="633"/>
        <v>1</v>
      </c>
      <c r="V5787">
        <f t="shared" si="634"/>
        <v>1.9708536543404835</v>
      </c>
      <c r="W5787">
        <f t="shared" si="635"/>
        <v>1</v>
      </c>
      <c r="X5787">
        <f t="shared" si="636"/>
        <v>31</v>
      </c>
    </row>
    <row r="5788" spans="1:24" x14ac:dyDescent="0.25">
      <c r="A5788">
        <v>4074</v>
      </c>
      <c r="B5788" t="str">
        <f t="shared" si="630"/>
        <v>E4074</v>
      </c>
      <c r="C5788" t="s">
        <v>189</v>
      </c>
      <c r="D5788">
        <v>3</v>
      </c>
      <c r="E5788" s="2">
        <v>40490</v>
      </c>
      <c r="F5788" s="2">
        <v>40556</v>
      </c>
      <c r="G5788">
        <v>46.3</v>
      </c>
      <c r="H5788">
        <v>5.14</v>
      </c>
      <c r="I5788">
        <v>3.15</v>
      </c>
      <c r="J5788">
        <v>83</v>
      </c>
      <c r="K5788" t="str">
        <f>INDEX(lehmad!B$2:B$412,MATCH(klypsid!$B5788,lehmad!$A$2:$A$412,0))</f>
        <v>8.07.2006</v>
      </c>
      <c r="L5788">
        <f>INDEX(lehmad!C$2:C$412,MATCH(klypsid!$B5788,lehmad!$A$2:$A$412,0))</f>
        <v>65210</v>
      </c>
      <c r="M5788">
        <f>INDEX(lehmad!D$2:D$412,MATCH(klypsid!$B5788,lehmad!$A$2:$A$412,0))</f>
        <v>127</v>
      </c>
      <c r="N5788">
        <f>INDEX(lehmad!E$2:E$412,MATCH(klypsid!$B5788,lehmad!$A$2:$A$412,0))</f>
        <v>1</v>
      </c>
      <c r="O5788" t="str">
        <f>INDEX(lehmad!F$2:F$412,MATCH(klypsid!$B5788,lehmad!$A$2:$A$412,0))</f>
        <v>LANCELOT-ET</v>
      </c>
      <c r="P5788">
        <f>INDEX(lehmad!G$2:G$412,MATCH(klypsid!$B5788,lehmad!$A$2:$A$412,0))</f>
        <v>1998</v>
      </c>
      <c r="Q5788" s="2">
        <f>INDEX(lehmad!H$2:H$412,MATCH(klypsid!$B5788,lehmad!$A$2:$A$412,0))</f>
        <v>35985</v>
      </c>
      <c r="R5788">
        <f>INDEX(lehmad!I$2:I$412,MATCH(klypsid!$B5788,lehmad!$A$2:$A$412,0))</f>
        <v>126</v>
      </c>
      <c r="S5788">
        <f t="shared" si="631"/>
        <v>3</v>
      </c>
      <c r="T5788">
        <f t="shared" si="632"/>
        <v>66</v>
      </c>
      <c r="U5788">
        <f t="shared" si="633"/>
        <v>2</v>
      </c>
      <c r="V5788">
        <f t="shared" si="634"/>
        <v>2.7311832415722002</v>
      </c>
      <c r="W5788">
        <f t="shared" si="635"/>
        <v>2</v>
      </c>
      <c r="X5788">
        <f t="shared" si="636"/>
        <v>35</v>
      </c>
    </row>
    <row r="5789" spans="1:24" x14ac:dyDescent="0.25">
      <c r="A5789">
        <v>4075</v>
      </c>
      <c r="B5789" t="str">
        <f t="shared" si="630"/>
        <v>E4075</v>
      </c>
      <c r="C5789" t="s">
        <v>186</v>
      </c>
      <c r="D5789">
        <v>1</v>
      </c>
      <c r="E5789" s="2">
        <v>39645</v>
      </c>
      <c r="F5789" s="2">
        <v>39663</v>
      </c>
      <c r="G5789">
        <v>36.700000000000003</v>
      </c>
      <c r="H5789">
        <v>2.9</v>
      </c>
      <c r="I5789">
        <v>3.05</v>
      </c>
      <c r="J5789">
        <v>23</v>
      </c>
      <c r="K5789" t="str">
        <f>INDEX(lehmad!B$2:B$412,MATCH(klypsid!$B5789,lehmad!$A$2:$A$412,0))</f>
        <v>8.07.2006</v>
      </c>
      <c r="L5789">
        <f>INDEX(lehmad!C$2:C$412,MATCH(klypsid!$B5789,lehmad!$A$2:$A$412,0))</f>
        <v>65210</v>
      </c>
      <c r="M5789">
        <f>INDEX(lehmad!D$2:D$412,MATCH(klypsid!$B5789,lehmad!$A$2:$A$412,0))</f>
        <v>100</v>
      </c>
      <c r="N5789">
        <f>INDEX(lehmad!E$2:E$412,MATCH(klypsid!$B5789,lehmad!$A$2:$A$412,0))</f>
        <v>1</v>
      </c>
      <c r="O5789" t="str">
        <f>INDEX(lehmad!F$2:F$412,MATCH(klypsid!$B5789,lehmad!$A$2:$A$412,0))</f>
        <v>LANCELOT-ET</v>
      </c>
      <c r="P5789">
        <f>INDEX(lehmad!G$2:G$412,MATCH(klypsid!$B5789,lehmad!$A$2:$A$412,0))</f>
        <v>1998</v>
      </c>
      <c r="Q5789" s="2">
        <f>INDEX(lehmad!H$2:H$412,MATCH(klypsid!$B5789,lehmad!$A$2:$A$412,0))</f>
        <v>35985</v>
      </c>
      <c r="R5789">
        <f>INDEX(lehmad!I$2:I$412,MATCH(klypsid!$B5789,lehmad!$A$2:$A$412,0))</f>
        <v>126</v>
      </c>
      <c r="S5789">
        <f t="shared" si="631"/>
        <v>1</v>
      </c>
      <c r="T5789">
        <f t="shared" si="632"/>
        <v>18</v>
      </c>
      <c r="U5789">
        <f t="shared" si="633"/>
        <v>1</v>
      </c>
      <c r="V5789">
        <f t="shared" si="634"/>
        <v>0.87970576628228825</v>
      </c>
      <c r="W5789">
        <f t="shared" si="635"/>
        <v>1</v>
      </c>
      <c r="X5789">
        <f t="shared" si="636"/>
        <v>18</v>
      </c>
    </row>
    <row r="5790" spans="1:24" x14ac:dyDescent="0.25">
      <c r="A5790">
        <v>4075</v>
      </c>
      <c r="B5790" t="str">
        <f t="shared" si="630"/>
        <v>E4075</v>
      </c>
      <c r="C5790" t="s">
        <v>186</v>
      </c>
      <c r="D5790">
        <v>1</v>
      </c>
      <c r="E5790" s="2">
        <v>39645</v>
      </c>
      <c r="F5790" s="2">
        <v>39693</v>
      </c>
      <c r="G5790">
        <v>41.5</v>
      </c>
      <c r="H5790">
        <v>1.93</v>
      </c>
      <c r="I5790">
        <v>3.07</v>
      </c>
      <c r="J5790">
        <v>20</v>
      </c>
      <c r="K5790" t="str">
        <f>INDEX(lehmad!B$2:B$412,MATCH(klypsid!$B5790,lehmad!$A$2:$A$412,0))</f>
        <v>8.07.2006</v>
      </c>
      <c r="L5790">
        <f>INDEX(lehmad!C$2:C$412,MATCH(klypsid!$B5790,lehmad!$A$2:$A$412,0))</f>
        <v>65210</v>
      </c>
      <c r="M5790">
        <f>INDEX(lehmad!D$2:D$412,MATCH(klypsid!$B5790,lehmad!$A$2:$A$412,0))</f>
        <v>100</v>
      </c>
      <c r="N5790">
        <f>INDEX(lehmad!E$2:E$412,MATCH(klypsid!$B5790,lehmad!$A$2:$A$412,0))</f>
        <v>1</v>
      </c>
      <c r="O5790" t="str">
        <f>INDEX(lehmad!F$2:F$412,MATCH(klypsid!$B5790,lehmad!$A$2:$A$412,0))</f>
        <v>LANCELOT-ET</v>
      </c>
      <c r="P5790">
        <f>INDEX(lehmad!G$2:G$412,MATCH(klypsid!$B5790,lehmad!$A$2:$A$412,0))</f>
        <v>1998</v>
      </c>
      <c r="Q5790" s="2">
        <f>INDEX(lehmad!H$2:H$412,MATCH(klypsid!$B5790,lehmad!$A$2:$A$412,0))</f>
        <v>35985</v>
      </c>
      <c r="R5790">
        <f>INDEX(lehmad!I$2:I$412,MATCH(klypsid!$B5790,lehmad!$A$2:$A$412,0))</f>
        <v>126</v>
      </c>
      <c r="S5790">
        <f t="shared" si="631"/>
        <v>1</v>
      </c>
      <c r="T5790">
        <f t="shared" si="632"/>
        <v>48</v>
      </c>
      <c r="U5790">
        <f t="shared" si="633"/>
        <v>1</v>
      </c>
      <c r="V5790">
        <f t="shared" si="634"/>
        <v>0.67807190511263782</v>
      </c>
      <c r="W5790">
        <f t="shared" si="635"/>
        <v>2</v>
      </c>
      <c r="X5790">
        <f t="shared" si="636"/>
        <v>30</v>
      </c>
    </row>
    <row r="5791" spans="1:24" x14ac:dyDescent="0.25">
      <c r="A5791">
        <v>4075</v>
      </c>
      <c r="B5791" t="str">
        <f t="shared" si="630"/>
        <v>E4075</v>
      </c>
      <c r="C5791" t="s">
        <v>186</v>
      </c>
      <c r="D5791">
        <v>1</v>
      </c>
      <c r="E5791" s="2">
        <v>39645</v>
      </c>
      <c r="F5791" s="2">
        <v>39722</v>
      </c>
      <c r="G5791">
        <v>38.5</v>
      </c>
      <c r="H5791">
        <v>2.68</v>
      </c>
      <c r="I5791">
        <v>3.17</v>
      </c>
      <c r="J5791">
        <v>104</v>
      </c>
      <c r="K5791" t="str">
        <f>INDEX(lehmad!B$2:B$412,MATCH(klypsid!$B5791,lehmad!$A$2:$A$412,0))</f>
        <v>8.07.2006</v>
      </c>
      <c r="L5791">
        <f>INDEX(lehmad!C$2:C$412,MATCH(klypsid!$B5791,lehmad!$A$2:$A$412,0))</f>
        <v>65210</v>
      </c>
      <c r="M5791">
        <f>INDEX(lehmad!D$2:D$412,MATCH(klypsid!$B5791,lehmad!$A$2:$A$412,0))</f>
        <v>100</v>
      </c>
      <c r="N5791">
        <f>INDEX(lehmad!E$2:E$412,MATCH(klypsid!$B5791,lehmad!$A$2:$A$412,0))</f>
        <v>1</v>
      </c>
      <c r="O5791" t="str">
        <f>INDEX(lehmad!F$2:F$412,MATCH(klypsid!$B5791,lehmad!$A$2:$A$412,0))</f>
        <v>LANCELOT-ET</v>
      </c>
      <c r="P5791">
        <f>INDEX(lehmad!G$2:G$412,MATCH(klypsid!$B5791,lehmad!$A$2:$A$412,0))</f>
        <v>1998</v>
      </c>
      <c r="Q5791" s="2">
        <f>INDEX(lehmad!H$2:H$412,MATCH(klypsid!$B5791,lehmad!$A$2:$A$412,0))</f>
        <v>35985</v>
      </c>
      <c r="R5791">
        <f>INDEX(lehmad!I$2:I$412,MATCH(klypsid!$B5791,lehmad!$A$2:$A$412,0))</f>
        <v>126</v>
      </c>
      <c r="S5791">
        <f t="shared" si="631"/>
        <v>1</v>
      </c>
      <c r="T5791">
        <f t="shared" si="632"/>
        <v>77</v>
      </c>
      <c r="U5791">
        <f t="shared" si="633"/>
        <v>2</v>
      </c>
      <c r="V5791">
        <f t="shared" si="634"/>
        <v>3.0565835283663674</v>
      </c>
      <c r="W5791">
        <f t="shared" si="635"/>
        <v>3</v>
      </c>
      <c r="X5791">
        <f t="shared" si="636"/>
        <v>29</v>
      </c>
    </row>
    <row r="5792" spans="1:24" x14ac:dyDescent="0.25">
      <c r="A5792">
        <v>4075</v>
      </c>
      <c r="B5792" t="str">
        <f t="shared" si="630"/>
        <v>E4075</v>
      </c>
      <c r="C5792" t="s">
        <v>186</v>
      </c>
      <c r="D5792">
        <v>1</v>
      </c>
      <c r="E5792" s="2">
        <v>39645</v>
      </c>
      <c r="F5792" s="2">
        <v>39754</v>
      </c>
      <c r="G5792">
        <v>34.799999999999997</v>
      </c>
      <c r="H5792">
        <v>3.23</v>
      </c>
      <c r="I5792">
        <v>3.25</v>
      </c>
      <c r="J5792">
        <v>1428</v>
      </c>
      <c r="K5792" t="str">
        <f>INDEX(lehmad!B$2:B$412,MATCH(klypsid!$B5792,lehmad!$A$2:$A$412,0))</f>
        <v>8.07.2006</v>
      </c>
      <c r="L5792">
        <f>INDEX(lehmad!C$2:C$412,MATCH(klypsid!$B5792,lehmad!$A$2:$A$412,0))</f>
        <v>65210</v>
      </c>
      <c r="M5792">
        <f>INDEX(lehmad!D$2:D$412,MATCH(klypsid!$B5792,lehmad!$A$2:$A$412,0))</f>
        <v>100</v>
      </c>
      <c r="N5792">
        <f>INDEX(lehmad!E$2:E$412,MATCH(klypsid!$B5792,lehmad!$A$2:$A$412,0))</f>
        <v>1</v>
      </c>
      <c r="O5792" t="str">
        <f>INDEX(lehmad!F$2:F$412,MATCH(klypsid!$B5792,lehmad!$A$2:$A$412,0))</f>
        <v>LANCELOT-ET</v>
      </c>
      <c r="P5792">
        <f>INDEX(lehmad!G$2:G$412,MATCH(klypsid!$B5792,lehmad!$A$2:$A$412,0))</f>
        <v>1998</v>
      </c>
      <c r="Q5792" s="2">
        <f>INDEX(lehmad!H$2:H$412,MATCH(klypsid!$B5792,lehmad!$A$2:$A$412,0))</f>
        <v>35985</v>
      </c>
      <c r="R5792">
        <f>INDEX(lehmad!I$2:I$412,MATCH(klypsid!$B5792,lehmad!$A$2:$A$412,0))</f>
        <v>126</v>
      </c>
      <c r="S5792">
        <f t="shared" si="631"/>
        <v>1</v>
      </c>
      <c r="T5792">
        <f t="shared" si="632"/>
        <v>109</v>
      </c>
      <c r="U5792">
        <f t="shared" si="633"/>
        <v>2</v>
      </c>
      <c r="V5792">
        <f t="shared" si="634"/>
        <v>6.8359240742543754</v>
      </c>
      <c r="W5792">
        <f t="shared" si="635"/>
        <v>4</v>
      </c>
      <c r="X5792">
        <f t="shared" si="636"/>
        <v>32</v>
      </c>
    </row>
    <row r="5793" spans="1:24" x14ac:dyDescent="0.25">
      <c r="A5793">
        <v>4075</v>
      </c>
      <c r="B5793" t="str">
        <f t="shared" si="630"/>
        <v>E4075</v>
      </c>
      <c r="C5793" t="s">
        <v>186</v>
      </c>
      <c r="D5793">
        <v>1</v>
      </c>
      <c r="E5793" s="2">
        <v>39645</v>
      </c>
      <c r="F5793" s="2">
        <v>39783</v>
      </c>
      <c r="G5793">
        <v>36.299999999999997</v>
      </c>
      <c r="H5793">
        <v>2.9</v>
      </c>
      <c r="I5793">
        <v>3.33</v>
      </c>
      <c r="J5793">
        <v>654</v>
      </c>
      <c r="K5793" t="str">
        <f>INDEX(lehmad!B$2:B$412,MATCH(klypsid!$B5793,lehmad!$A$2:$A$412,0))</f>
        <v>8.07.2006</v>
      </c>
      <c r="L5793">
        <f>INDEX(lehmad!C$2:C$412,MATCH(klypsid!$B5793,lehmad!$A$2:$A$412,0))</f>
        <v>65210</v>
      </c>
      <c r="M5793">
        <f>INDEX(lehmad!D$2:D$412,MATCH(klypsid!$B5793,lehmad!$A$2:$A$412,0))</f>
        <v>100</v>
      </c>
      <c r="N5793">
        <f>INDEX(lehmad!E$2:E$412,MATCH(klypsid!$B5793,lehmad!$A$2:$A$412,0))</f>
        <v>1</v>
      </c>
      <c r="O5793" t="str">
        <f>INDEX(lehmad!F$2:F$412,MATCH(klypsid!$B5793,lehmad!$A$2:$A$412,0))</f>
        <v>LANCELOT-ET</v>
      </c>
      <c r="P5793">
        <f>INDEX(lehmad!G$2:G$412,MATCH(klypsid!$B5793,lehmad!$A$2:$A$412,0))</f>
        <v>1998</v>
      </c>
      <c r="Q5793" s="2">
        <f>INDEX(lehmad!H$2:H$412,MATCH(klypsid!$B5793,lehmad!$A$2:$A$412,0))</f>
        <v>35985</v>
      </c>
      <c r="R5793">
        <f>INDEX(lehmad!I$2:I$412,MATCH(klypsid!$B5793,lehmad!$A$2:$A$412,0))</f>
        <v>126</v>
      </c>
      <c r="S5793">
        <f t="shared" si="631"/>
        <v>1</v>
      </c>
      <c r="T5793">
        <f t="shared" si="632"/>
        <v>138</v>
      </c>
      <c r="U5793">
        <f t="shared" si="633"/>
        <v>2</v>
      </c>
      <c r="V5793">
        <f t="shared" si="634"/>
        <v>5.7092906357233577</v>
      </c>
      <c r="W5793">
        <f t="shared" si="635"/>
        <v>5</v>
      </c>
      <c r="X5793">
        <f t="shared" si="636"/>
        <v>29</v>
      </c>
    </row>
    <row r="5794" spans="1:24" x14ac:dyDescent="0.25">
      <c r="A5794">
        <v>4075</v>
      </c>
      <c r="B5794" t="str">
        <f t="shared" si="630"/>
        <v>E4075</v>
      </c>
      <c r="C5794" t="s">
        <v>186</v>
      </c>
      <c r="D5794">
        <v>1</v>
      </c>
      <c r="E5794" s="2">
        <v>39645</v>
      </c>
      <c r="F5794" s="2">
        <v>39817</v>
      </c>
      <c r="G5794">
        <v>28.8</v>
      </c>
      <c r="H5794">
        <v>3.69</v>
      </c>
      <c r="I5794">
        <v>3.55</v>
      </c>
      <c r="J5794">
        <v>2396</v>
      </c>
      <c r="K5794" t="str">
        <f>INDEX(lehmad!B$2:B$412,MATCH(klypsid!$B5794,lehmad!$A$2:$A$412,0))</f>
        <v>8.07.2006</v>
      </c>
      <c r="L5794">
        <f>INDEX(lehmad!C$2:C$412,MATCH(klypsid!$B5794,lehmad!$A$2:$A$412,0))</f>
        <v>65210</v>
      </c>
      <c r="M5794">
        <f>INDEX(lehmad!D$2:D$412,MATCH(klypsid!$B5794,lehmad!$A$2:$A$412,0))</f>
        <v>100</v>
      </c>
      <c r="N5794">
        <f>INDEX(lehmad!E$2:E$412,MATCH(klypsid!$B5794,lehmad!$A$2:$A$412,0))</f>
        <v>1</v>
      </c>
      <c r="O5794" t="str">
        <f>INDEX(lehmad!F$2:F$412,MATCH(klypsid!$B5794,lehmad!$A$2:$A$412,0))</f>
        <v>LANCELOT-ET</v>
      </c>
      <c r="P5794">
        <f>INDEX(lehmad!G$2:G$412,MATCH(klypsid!$B5794,lehmad!$A$2:$A$412,0))</f>
        <v>1998</v>
      </c>
      <c r="Q5794" s="2">
        <f>INDEX(lehmad!H$2:H$412,MATCH(klypsid!$B5794,lehmad!$A$2:$A$412,0))</f>
        <v>35985</v>
      </c>
      <c r="R5794">
        <f>INDEX(lehmad!I$2:I$412,MATCH(klypsid!$B5794,lehmad!$A$2:$A$412,0))</f>
        <v>126</v>
      </c>
      <c r="S5794">
        <f t="shared" si="631"/>
        <v>1</v>
      </c>
      <c r="T5794">
        <f t="shared" si="632"/>
        <v>172</v>
      </c>
      <c r="U5794">
        <f t="shared" si="633"/>
        <v>3</v>
      </c>
      <c r="V5794">
        <f t="shared" si="634"/>
        <v>7.5825560030140613</v>
      </c>
      <c r="W5794">
        <f t="shared" si="635"/>
        <v>6</v>
      </c>
      <c r="X5794">
        <f t="shared" si="636"/>
        <v>34</v>
      </c>
    </row>
    <row r="5795" spans="1:24" x14ac:dyDescent="0.25">
      <c r="A5795">
        <v>4075</v>
      </c>
      <c r="B5795" t="str">
        <f t="shared" si="630"/>
        <v>E4075</v>
      </c>
      <c r="C5795" t="s">
        <v>186</v>
      </c>
      <c r="D5795">
        <v>1</v>
      </c>
      <c r="E5795" s="2">
        <v>39645</v>
      </c>
      <c r="F5795" s="2">
        <v>39845</v>
      </c>
      <c r="G5795">
        <v>26.3</v>
      </c>
      <c r="H5795">
        <v>3.11</v>
      </c>
      <c r="I5795">
        <v>3.56</v>
      </c>
      <c r="J5795">
        <v>1094</v>
      </c>
      <c r="K5795" t="str">
        <f>INDEX(lehmad!B$2:B$412,MATCH(klypsid!$B5795,lehmad!$A$2:$A$412,0))</f>
        <v>8.07.2006</v>
      </c>
      <c r="L5795">
        <f>INDEX(lehmad!C$2:C$412,MATCH(klypsid!$B5795,lehmad!$A$2:$A$412,0))</f>
        <v>65210</v>
      </c>
      <c r="M5795">
        <f>INDEX(lehmad!D$2:D$412,MATCH(klypsid!$B5795,lehmad!$A$2:$A$412,0))</f>
        <v>100</v>
      </c>
      <c r="N5795">
        <f>INDEX(lehmad!E$2:E$412,MATCH(klypsid!$B5795,lehmad!$A$2:$A$412,0))</f>
        <v>1</v>
      </c>
      <c r="O5795" t="str">
        <f>INDEX(lehmad!F$2:F$412,MATCH(klypsid!$B5795,lehmad!$A$2:$A$412,0))</f>
        <v>LANCELOT-ET</v>
      </c>
      <c r="P5795">
        <f>INDEX(lehmad!G$2:G$412,MATCH(klypsid!$B5795,lehmad!$A$2:$A$412,0))</f>
        <v>1998</v>
      </c>
      <c r="Q5795" s="2">
        <f>INDEX(lehmad!H$2:H$412,MATCH(klypsid!$B5795,lehmad!$A$2:$A$412,0))</f>
        <v>35985</v>
      </c>
      <c r="R5795">
        <f>INDEX(lehmad!I$2:I$412,MATCH(klypsid!$B5795,lehmad!$A$2:$A$412,0))</f>
        <v>126</v>
      </c>
      <c r="S5795">
        <f t="shared" si="631"/>
        <v>1</v>
      </c>
      <c r="T5795">
        <f t="shared" si="632"/>
        <v>200</v>
      </c>
      <c r="U5795">
        <f t="shared" si="633"/>
        <v>3</v>
      </c>
      <c r="V5795">
        <f t="shared" si="634"/>
        <v>6.4515408330178321</v>
      </c>
      <c r="W5795">
        <f t="shared" si="635"/>
        <v>7</v>
      </c>
      <c r="X5795">
        <f t="shared" si="636"/>
        <v>28</v>
      </c>
    </row>
    <row r="5796" spans="1:24" x14ac:dyDescent="0.25">
      <c r="A5796">
        <v>4075</v>
      </c>
      <c r="B5796" t="str">
        <f t="shared" si="630"/>
        <v>E4075</v>
      </c>
      <c r="C5796" t="s">
        <v>186</v>
      </c>
      <c r="D5796">
        <v>1</v>
      </c>
      <c r="E5796" s="2">
        <v>39645</v>
      </c>
      <c r="F5796" s="2">
        <v>39875</v>
      </c>
      <c r="G5796">
        <v>27.1</v>
      </c>
      <c r="H5796">
        <v>3.45</v>
      </c>
      <c r="I5796">
        <v>3.49</v>
      </c>
      <c r="J5796">
        <v>66</v>
      </c>
      <c r="K5796" t="str">
        <f>INDEX(lehmad!B$2:B$412,MATCH(klypsid!$B5796,lehmad!$A$2:$A$412,0))</f>
        <v>8.07.2006</v>
      </c>
      <c r="L5796">
        <f>INDEX(lehmad!C$2:C$412,MATCH(klypsid!$B5796,lehmad!$A$2:$A$412,0))</f>
        <v>65210</v>
      </c>
      <c r="M5796">
        <f>INDEX(lehmad!D$2:D$412,MATCH(klypsid!$B5796,lehmad!$A$2:$A$412,0))</f>
        <v>100</v>
      </c>
      <c r="N5796">
        <f>INDEX(lehmad!E$2:E$412,MATCH(klypsid!$B5796,lehmad!$A$2:$A$412,0))</f>
        <v>1</v>
      </c>
      <c r="O5796" t="str">
        <f>INDEX(lehmad!F$2:F$412,MATCH(klypsid!$B5796,lehmad!$A$2:$A$412,0))</f>
        <v>LANCELOT-ET</v>
      </c>
      <c r="P5796">
        <f>INDEX(lehmad!G$2:G$412,MATCH(klypsid!$B5796,lehmad!$A$2:$A$412,0))</f>
        <v>1998</v>
      </c>
      <c r="Q5796" s="2">
        <f>INDEX(lehmad!H$2:H$412,MATCH(klypsid!$B5796,lehmad!$A$2:$A$412,0))</f>
        <v>35985</v>
      </c>
      <c r="R5796">
        <f>INDEX(lehmad!I$2:I$412,MATCH(klypsid!$B5796,lehmad!$A$2:$A$412,0))</f>
        <v>126</v>
      </c>
      <c r="S5796">
        <f t="shared" si="631"/>
        <v>1</v>
      </c>
      <c r="T5796">
        <f t="shared" si="632"/>
        <v>230</v>
      </c>
      <c r="U5796">
        <f t="shared" si="633"/>
        <v>3</v>
      </c>
      <c r="V5796">
        <f t="shared" si="634"/>
        <v>2.400537929583729</v>
      </c>
      <c r="W5796">
        <f t="shared" si="635"/>
        <v>8</v>
      </c>
      <c r="X5796">
        <f t="shared" si="636"/>
        <v>30</v>
      </c>
    </row>
    <row r="5797" spans="1:24" x14ac:dyDescent="0.25">
      <c r="A5797">
        <v>4075</v>
      </c>
      <c r="B5797" t="str">
        <f t="shared" si="630"/>
        <v>E4075</v>
      </c>
      <c r="C5797" t="s">
        <v>186</v>
      </c>
      <c r="D5797">
        <v>1</v>
      </c>
      <c r="E5797" s="2">
        <v>39645</v>
      </c>
      <c r="F5797" s="2">
        <v>39908</v>
      </c>
      <c r="G5797">
        <v>21.8</v>
      </c>
      <c r="H5797">
        <v>3.73</v>
      </c>
      <c r="I5797">
        <v>3.41</v>
      </c>
      <c r="J5797">
        <v>39</v>
      </c>
      <c r="K5797" t="str">
        <f>INDEX(lehmad!B$2:B$412,MATCH(klypsid!$B5797,lehmad!$A$2:$A$412,0))</f>
        <v>8.07.2006</v>
      </c>
      <c r="L5797">
        <f>INDEX(lehmad!C$2:C$412,MATCH(klypsid!$B5797,lehmad!$A$2:$A$412,0))</f>
        <v>65210</v>
      </c>
      <c r="M5797">
        <f>INDEX(lehmad!D$2:D$412,MATCH(klypsid!$B5797,lehmad!$A$2:$A$412,0))</f>
        <v>100</v>
      </c>
      <c r="N5797">
        <f>INDEX(lehmad!E$2:E$412,MATCH(klypsid!$B5797,lehmad!$A$2:$A$412,0))</f>
        <v>1</v>
      </c>
      <c r="O5797" t="str">
        <f>INDEX(lehmad!F$2:F$412,MATCH(klypsid!$B5797,lehmad!$A$2:$A$412,0))</f>
        <v>LANCELOT-ET</v>
      </c>
      <c r="P5797">
        <f>INDEX(lehmad!G$2:G$412,MATCH(klypsid!$B5797,lehmad!$A$2:$A$412,0))</f>
        <v>1998</v>
      </c>
      <c r="Q5797" s="2">
        <f>INDEX(lehmad!H$2:H$412,MATCH(klypsid!$B5797,lehmad!$A$2:$A$412,0))</f>
        <v>35985</v>
      </c>
      <c r="R5797">
        <f>INDEX(lehmad!I$2:I$412,MATCH(klypsid!$B5797,lehmad!$A$2:$A$412,0))</f>
        <v>126</v>
      </c>
      <c r="S5797">
        <f t="shared" si="631"/>
        <v>1</v>
      </c>
      <c r="T5797">
        <f t="shared" si="632"/>
        <v>263</v>
      </c>
      <c r="U5797">
        <f t="shared" si="633"/>
        <v>3</v>
      </c>
      <c r="V5797">
        <f t="shared" si="634"/>
        <v>1.6415460290875237</v>
      </c>
      <c r="W5797">
        <f t="shared" si="635"/>
        <v>9</v>
      </c>
      <c r="X5797">
        <f t="shared" si="636"/>
        <v>33</v>
      </c>
    </row>
    <row r="5798" spans="1:24" x14ac:dyDescent="0.25">
      <c r="A5798">
        <v>4075</v>
      </c>
      <c r="B5798" t="str">
        <f t="shared" si="630"/>
        <v>E4075</v>
      </c>
      <c r="C5798" t="s">
        <v>186</v>
      </c>
      <c r="D5798">
        <v>2</v>
      </c>
      <c r="E5798" s="2">
        <v>39980</v>
      </c>
      <c r="F5798" s="2">
        <v>40007</v>
      </c>
      <c r="G5798">
        <v>47.5</v>
      </c>
      <c r="H5798">
        <v>3.1</v>
      </c>
      <c r="I5798">
        <v>2.96</v>
      </c>
      <c r="J5798">
        <v>29</v>
      </c>
      <c r="K5798" t="str">
        <f>INDEX(lehmad!B$2:B$412,MATCH(klypsid!$B5798,lehmad!$A$2:$A$412,0))</f>
        <v>8.07.2006</v>
      </c>
      <c r="L5798">
        <f>INDEX(lehmad!C$2:C$412,MATCH(klypsid!$B5798,lehmad!$A$2:$A$412,0))</f>
        <v>65210</v>
      </c>
      <c r="M5798">
        <f>INDEX(lehmad!D$2:D$412,MATCH(klypsid!$B5798,lehmad!$A$2:$A$412,0))</f>
        <v>100</v>
      </c>
      <c r="N5798">
        <f>INDEX(lehmad!E$2:E$412,MATCH(klypsid!$B5798,lehmad!$A$2:$A$412,0))</f>
        <v>1</v>
      </c>
      <c r="O5798" t="str">
        <f>INDEX(lehmad!F$2:F$412,MATCH(klypsid!$B5798,lehmad!$A$2:$A$412,0))</f>
        <v>LANCELOT-ET</v>
      </c>
      <c r="P5798">
        <f>INDEX(lehmad!G$2:G$412,MATCH(klypsid!$B5798,lehmad!$A$2:$A$412,0))</f>
        <v>1998</v>
      </c>
      <c r="Q5798" s="2">
        <f>INDEX(lehmad!H$2:H$412,MATCH(klypsid!$B5798,lehmad!$A$2:$A$412,0))</f>
        <v>35985</v>
      </c>
      <c r="R5798">
        <f>INDEX(lehmad!I$2:I$412,MATCH(klypsid!$B5798,lehmad!$A$2:$A$412,0))</f>
        <v>126</v>
      </c>
      <c r="S5798">
        <f t="shared" si="631"/>
        <v>2</v>
      </c>
      <c r="T5798">
        <f t="shared" si="632"/>
        <v>27</v>
      </c>
      <c r="U5798">
        <f t="shared" si="633"/>
        <v>1</v>
      </c>
      <c r="V5798">
        <f t="shared" si="634"/>
        <v>1.2141248053528473</v>
      </c>
      <c r="W5798">
        <f t="shared" si="635"/>
        <v>1</v>
      </c>
      <c r="X5798">
        <f t="shared" si="636"/>
        <v>27</v>
      </c>
    </row>
    <row r="5799" spans="1:24" x14ac:dyDescent="0.25">
      <c r="A5799">
        <v>4075</v>
      </c>
      <c r="B5799" t="str">
        <f t="shared" si="630"/>
        <v>E4075</v>
      </c>
      <c r="C5799" t="s">
        <v>186</v>
      </c>
      <c r="D5799">
        <v>2</v>
      </c>
      <c r="E5799" s="2">
        <v>39980</v>
      </c>
      <c r="F5799" s="2">
        <v>40066</v>
      </c>
      <c r="G5799">
        <v>48.4</v>
      </c>
      <c r="H5799">
        <v>2.06</v>
      </c>
      <c r="I5799">
        <v>3.22</v>
      </c>
      <c r="J5799">
        <v>22</v>
      </c>
      <c r="K5799" t="str">
        <f>INDEX(lehmad!B$2:B$412,MATCH(klypsid!$B5799,lehmad!$A$2:$A$412,0))</f>
        <v>8.07.2006</v>
      </c>
      <c r="L5799">
        <f>INDEX(lehmad!C$2:C$412,MATCH(klypsid!$B5799,lehmad!$A$2:$A$412,0))</f>
        <v>65210</v>
      </c>
      <c r="M5799">
        <f>INDEX(lehmad!D$2:D$412,MATCH(klypsid!$B5799,lehmad!$A$2:$A$412,0))</f>
        <v>100</v>
      </c>
      <c r="N5799">
        <f>INDEX(lehmad!E$2:E$412,MATCH(klypsid!$B5799,lehmad!$A$2:$A$412,0))</f>
        <v>1</v>
      </c>
      <c r="O5799" t="str">
        <f>INDEX(lehmad!F$2:F$412,MATCH(klypsid!$B5799,lehmad!$A$2:$A$412,0))</f>
        <v>LANCELOT-ET</v>
      </c>
      <c r="P5799">
        <f>INDEX(lehmad!G$2:G$412,MATCH(klypsid!$B5799,lehmad!$A$2:$A$412,0))</f>
        <v>1998</v>
      </c>
      <c r="Q5799" s="2">
        <f>INDEX(lehmad!H$2:H$412,MATCH(klypsid!$B5799,lehmad!$A$2:$A$412,0))</f>
        <v>35985</v>
      </c>
      <c r="R5799">
        <f>INDEX(lehmad!I$2:I$412,MATCH(klypsid!$B5799,lehmad!$A$2:$A$412,0))</f>
        <v>126</v>
      </c>
      <c r="S5799">
        <f t="shared" si="631"/>
        <v>2</v>
      </c>
      <c r="T5799">
        <f t="shared" si="632"/>
        <v>86</v>
      </c>
      <c r="U5799">
        <f t="shared" si="633"/>
        <v>2</v>
      </c>
      <c r="V5799">
        <f t="shared" si="634"/>
        <v>0.8155754288625725</v>
      </c>
      <c r="W5799">
        <f t="shared" si="635"/>
        <v>2</v>
      </c>
      <c r="X5799">
        <f t="shared" si="636"/>
        <v>59</v>
      </c>
    </row>
    <row r="5800" spans="1:24" x14ac:dyDescent="0.25">
      <c r="A5800">
        <v>4075</v>
      </c>
      <c r="B5800" t="str">
        <f t="shared" si="630"/>
        <v>E4075</v>
      </c>
      <c r="C5800" t="s">
        <v>186</v>
      </c>
      <c r="D5800">
        <v>2</v>
      </c>
      <c r="E5800" s="2">
        <v>39980</v>
      </c>
      <c r="F5800" s="2">
        <v>40094</v>
      </c>
      <c r="G5800">
        <v>39.9</v>
      </c>
      <c r="H5800">
        <v>4.07</v>
      </c>
      <c r="I5800">
        <v>3.39</v>
      </c>
      <c r="J5800">
        <v>25</v>
      </c>
      <c r="K5800" t="str">
        <f>INDEX(lehmad!B$2:B$412,MATCH(klypsid!$B5800,lehmad!$A$2:$A$412,0))</f>
        <v>8.07.2006</v>
      </c>
      <c r="L5800">
        <f>INDEX(lehmad!C$2:C$412,MATCH(klypsid!$B5800,lehmad!$A$2:$A$412,0))</f>
        <v>65210</v>
      </c>
      <c r="M5800">
        <f>INDEX(lehmad!D$2:D$412,MATCH(klypsid!$B5800,lehmad!$A$2:$A$412,0))</f>
        <v>100</v>
      </c>
      <c r="N5800">
        <f>INDEX(lehmad!E$2:E$412,MATCH(klypsid!$B5800,lehmad!$A$2:$A$412,0))</f>
        <v>1</v>
      </c>
      <c r="O5800" t="str">
        <f>INDEX(lehmad!F$2:F$412,MATCH(klypsid!$B5800,lehmad!$A$2:$A$412,0))</f>
        <v>LANCELOT-ET</v>
      </c>
      <c r="P5800">
        <f>INDEX(lehmad!G$2:G$412,MATCH(klypsid!$B5800,lehmad!$A$2:$A$412,0))</f>
        <v>1998</v>
      </c>
      <c r="Q5800" s="2">
        <f>INDEX(lehmad!H$2:H$412,MATCH(klypsid!$B5800,lehmad!$A$2:$A$412,0))</f>
        <v>35985</v>
      </c>
      <c r="R5800">
        <f>INDEX(lehmad!I$2:I$412,MATCH(klypsid!$B5800,lehmad!$A$2:$A$412,0))</f>
        <v>126</v>
      </c>
      <c r="S5800">
        <f t="shared" si="631"/>
        <v>2</v>
      </c>
      <c r="T5800">
        <f t="shared" si="632"/>
        <v>114</v>
      </c>
      <c r="U5800">
        <f t="shared" si="633"/>
        <v>2</v>
      </c>
      <c r="V5800">
        <f t="shared" si="634"/>
        <v>1</v>
      </c>
      <c r="W5800">
        <f t="shared" si="635"/>
        <v>3</v>
      </c>
      <c r="X5800">
        <f t="shared" si="636"/>
        <v>28</v>
      </c>
    </row>
    <row r="5801" spans="1:24" x14ac:dyDescent="0.25">
      <c r="A5801">
        <v>4075</v>
      </c>
      <c r="B5801" t="str">
        <f t="shared" si="630"/>
        <v>E4075</v>
      </c>
      <c r="C5801" t="s">
        <v>186</v>
      </c>
      <c r="D5801">
        <v>2</v>
      </c>
      <c r="E5801" s="2">
        <v>39980</v>
      </c>
      <c r="F5801" s="2">
        <v>40153</v>
      </c>
      <c r="G5801">
        <v>26.4</v>
      </c>
      <c r="H5801">
        <v>3.5</v>
      </c>
      <c r="I5801">
        <v>3.62</v>
      </c>
      <c r="J5801">
        <v>110</v>
      </c>
      <c r="K5801" t="str">
        <f>INDEX(lehmad!B$2:B$412,MATCH(klypsid!$B5801,lehmad!$A$2:$A$412,0))</f>
        <v>8.07.2006</v>
      </c>
      <c r="L5801">
        <f>INDEX(lehmad!C$2:C$412,MATCH(klypsid!$B5801,lehmad!$A$2:$A$412,0))</f>
        <v>65210</v>
      </c>
      <c r="M5801">
        <f>INDEX(lehmad!D$2:D$412,MATCH(klypsid!$B5801,lehmad!$A$2:$A$412,0))</f>
        <v>100</v>
      </c>
      <c r="N5801">
        <f>INDEX(lehmad!E$2:E$412,MATCH(klypsid!$B5801,lehmad!$A$2:$A$412,0))</f>
        <v>1</v>
      </c>
      <c r="O5801" t="str">
        <f>INDEX(lehmad!F$2:F$412,MATCH(klypsid!$B5801,lehmad!$A$2:$A$412,0))</f>
        <v>LANCELOT-ET</v>
      </c>
      <c r="P5801">
        <f>INDEX(lehmad!G$2:G$412,MATCH(klypsid!$B5801,lehmad!$A$2:$A$412,0))</f>
        <v>1998</v>
      </c>
      <c r="Q5801" s="2">
        <f>INDEX(lehmad!H$2:H$412,MATCH(klypsid!$B5801,lehmad!$A$2:$A$412,0))</f>
        <v>35985</v>
      </c>
      <c r="R5801">
        <f>INDEX(lehmad!I$2:I$412,MATCH(klypsid!$B5801,lehmad!$A$2:$A$412,0))</f>
        <v>126</v>
      </c>
      <c r="S5801">
        <f t="shared" si="631"/>
        <v>2</v>
      </c>
      <c r="T5801">
        <f t="shared" si="632"/>
        <v>173</v>
      </c>
      <c r="U5801">
        <f t="shared" si="633"/>
        <v>3</v>
      </c>
      <c r="V5801">
        <f t="shared" si="634"/>
        <v>3.1375035237499351</v>
      </c>
      <c r="W5801">
        <f t="shared" si="635"/>
        <v>4</v>
      </c>
      <c r="X5801">
        <f t="shared" si="636"/>
        <v>59</v>
      </c>
    </row>
    <row r="5802" spans="1:24" x14ac:dyDescent="0.25">
      <c r="A5802">
        <v>4075</v>
      </c>
      <c r="B5802" t="str">
        <f t="shared" si="630"/>
        <v>E4075</v>
      </c>
      <c r="C5802" t="s">
        <v>186</v>
      </c>
      <c r="D5802">
        <v>2</v>
      </c>
      <c r="E5802" s="2">
        <v>39980</v>
      </c>
      <c r="F5802" s="2">
        <v>40186</v>
      </c>
      <c r="G5802">
        <v>20.7</v>
      </c>
      <c r="H5802">
        <v>4.29</v>
      </c>
      <c r="I5802">
        <v>3.64</v>
      </c>
      <c r="J5802">
        <v>74</v>
      </c>
      <c r="K5802" t="str">
        <f>INDEX(lehmad!B$2:B$412,MATCH(klypsid!$B5802,lehmad!$A$2:$A$412,0))</f>
        <v>8.07.2006</v>
      </c>
      <c r="L5802">
        <f>INDEX(lehmad!C$2:C$412,MATCH(klypsid!$B5802,lehmad!$A$2:$A$412,0))</f>
        <v>65210</v>
      </c>
      <c r="M5802">
        <f>INDEX(lehmad!D$2:D$412,MATCH(klypsid!$B5802,lehmad!$A$2:$A$412,0))</f>
        <v>100</v>
      </c>
      <c r="N5802">
        <f>INDEX(lehmad!E$2:E$412,MATCH(klypsid!$B5802,lehmad!$A$2:$A$412,0))</f>
        <v>1</v>
      </c>
      <c r="O5802" t="str">
        <f>INDEX(lehmad!F$2:F$412,MATCH(klypsid!$B5802,lehmad!$A$2:$A$412,0))</f>
        <v>LANCELOT-ET</v>
      </c>
      <c r="P5802">
        <f>INDEX(lehmad!G$2:G$412,MATCH(klypsid!$B5802,lehmad!$A$2:$A$412,0))</f>
        <v>1998</v>
      </c>
      <c r="Q5802" s="2">
        <f>INDEX(lehmad!H$2:H$412,MATCH(klypsid!$B5802,lehmad!$A$2:$A$412,0))</f>
        <v>35985</v>
      </c>
      <c r="R5802">
        <f>INDEX(lehmad!I$2:I$412,MATCH(klypsid!$B5802,lehmad!$A$2:$A$412,0))</f>
        <v>126</v>
      </c>
      <c r="S5802">
        <f t="shared" si="631"/>
        <v>2</v>
      </c>
      <c r="T5802">
        <f t="shared" si="632"/>
        <v>206</v>
      </c>
      <c r="U5802">
        <f t="shared" si="633"/>
        <v>3</v>
      </c>
      <c r="V5802">
        <f t="shared" si="634"/>
        <v>2.5655971758542249</v>
      </c>
      <c r="W5802">
        <f t="shared" si="635"/>
        <v>5</v>
      </c>
      <c r="X5802">
        <f t="shared" si="636"/>
        <v>33</v>
      </c>
    </row>
    <row r="5803" spans="1:24" x14ac:dyDescent="0.25">
      <c r="A5803">
        <v>4075</v>
      </c>
      <c r="B5803" t="str">
        <f t="shared" si="630"/>
        <v>E4075</v>
      </c>
      <c r="C5803" t="s">
        <v>186</v>
      </c>
      <c r="D5803">
        <v>2</v>
      </c>
      <c r="E5803" s="2">
        <v>39980</v>
      </c>
      <c r="F5803" s="2">
        <v>40214</v>
      </c>
      <c r="G5803">
        <v>14.3</v>
      </c>
      <c r="H5803">
        <v>3.96</v>
      </c>
      <c r="I5803">
        <v>3.79</v>
      </c>
      <c r="J5803">
        <v>137</v>
      </c>
      <c r="K5803" t="str">
        <f>INDEX(lehmad!B$2:B$412,MATCH(klypsid!$B5803,lehmad!$A$2:$A$412,0))</f>
        <v>8.07.2006</v>
      </c>
      <c r="L5803">
        <f>INDEX(lehmad!C$2:C$412,MATCH(klypsid!$B5803,lehmad!$A$2:$A$412,0))</f>
        <v>65210</v>
      </c>
      <c r="M5803">
        <f>INDEX(lehmad!D$2:D$412,MATCH(klypsid!$B5803,lehmad!$A$2:$A$412,0))</f>
        <v>100</v>
      </c>
      <c r="N5803">
        <f>INDEX(lehmad!E$2:E$412,MATCH(klypsid!$B5803,lehmad!$A$2:$A$412,0))</f>
        <v>1</v>
      </c>
      <c r="O5803" t="str">
        <f>INDEX(lehmad!F$2:F$412,MATCH(klypsid!$B5803,lehmad!$A$2:$A$412,0))</f>
        <v>LANCELOT-ET</v>
      </c>
      <c r="P5803">
        <f>INDEX(lehmad!G$2:G$412,MATCH(klypsid!$B5803,lehmad!$A$2:$A$412,0))</f>
        <v>1998</v>
      </c>
      <c r="Q5803" s="2">
        <f>INDEX(lehmad!H$2:H$412,MATCH(klypsid!$B5803,lehmad!$A$2:$A$412,0))</f>
        <v>35985</v>
      </c>
      <c r="R5803">
        <f>INDEX(lehmad!I$2:I$412,MATCH(klypsid!$B5803,lehmad!$A$2:$A$412,0))</f>
        <v>126</v>
      </c>
      <c r="S5803">
        <f t="shared" si="631"/>
        <v>2</v>
      </c>
      <c r="T5803">
        <f t="shared" si="632"/>
        <v>234</v>
      </c>
      <c r="U5803">
        <f t="shared" si="633"/>
        <v>3</v>
      </c>
      <c r="V5803">
        <f t="shared" si="634"/>
        <v>3.454175893185802</v>
      </c>
      <c r="W5803">
        <f t="shared" si="635"/>
        <v>6</v>
      </c>
      <c r="X5803">
        <f t="shared" si="636"/>
        <v>28</v>
      </c>
    </row>
    <row r="5804" spans="1:24" x14ac:dyDescent="0.25">
      <c r="A5804">
        <v>4075</v>
      </c>
      <c r="B5804" t="str">
        <f t="shared" si="630"/>
        <v>E4075</v>
      </c>
      <c r="C5804" t="s">
        <v>186</v>
      </c>
      <c r="D5804">
        <v>3</v>
      </c>
      <c r="E5804" s="2">
        <v>40347</v>
      </c>
      <c r="F5804" s="2">
        <v>40371</v>
      </c>
      <c r="G5804">
        <v>42.1</v>
      </c>
      <c r="H5804">
        <v>4.21</v>
      </c>
      <c r="I5804">
        <v>2.81</v>
      </c>
      <c r="J5804">
        <v>55</v>
      </c>
      <c r="K5804" t="str">
        <f>INDEX(lehmad!B$2:B$412,MATCH(klypsid!$B5804,lehmad!$A$2:$A$412,0))</f>
        <v>8.07.2006</v>
      </c>
      <c r="L5804">
        <f>INDEX(lehmad!C$2:C$412,MATCH(klypsid!$B5804,lehmad!$A$2:$A$412,0))</f>
        <v>65210</v>
      </c>
      <c r="M5804">
        <f>INDEX(lehmad!D$2:D$412,MATCH(klypsid!$B5804,lehmad!$A$2:$A$412,0))</f>
        <v>100</v>
      </c>
      <c r="N5804">
        <f>INDEX(lehmad!E$2:E$412,MATCH(klypsid!$B5804,lehmad!$A$2:$A$412,0))</f>
        <v>1</v>
      </c>
      <c r="O5804" t="str">
        <f>INDEX(lehmad!F$2:F$412,MATCH(klypsid!$B5804,lehmad!$A$2:$A$412,0))</f>
        <v>LANCELOT-ET</v>
      </c>
      <c r="P5804">
        <f>INDEX(lehmad!G$2:G$412,MATCH(klypsid!$B5804,lehmad!$A$2:$A$412,0))</f>
        <v>1998</v>
      </c>
      <c r="Q5804" s="2">
        <f>INDEX(lehmad!H$2:H$412,MATCH(klypsid!$B5804,lehmad!$A$2:$A$412,0))</f>
        <v>35985</v>
      </c>
      <c r="R5804">
        <f>INDEX(lehmad!I$2:I$412,MATCH(klypsid!$B5804,lehmad!$A$2:$A$412,0))</f>
        <v>126</v>
      </c>
      <c r="S5804">
        <f t="shared" si="631"/>
        <v>3</v>
      </c>
      <c r="T5804">
        <f t="shared" si="632"/>
        <v>24</v>
      </c>
      <c r="U5804">
        <f t="shared" si="633"/>
        <v>1</v>
      </c>
      <c r="V5804">
        <f t="shared" si="634"/>
        <v>2.1375035237499347</v>
      </c>
      <c r="W5804">
        <f t="shared" si="635"/>
        <v>1</v>
      </c>
      <c r="X5804">
        <f t="shared" si="636"/>
        <v>24</v>
      </c>
    </row>
    <row r="5805" spans="1:24" x14ac:dyDescent="0.25">
      <c r="A5805">
        <v>4075</v>
      </c>
      <c r="B5805" t="str">
        <f t="shared" si="630"/>
        <v>E4075</v>
      </c>
      <c r="C5805" t="s">
        <v>186</v>
      </c>
      <c r="D5805">
        <v>3</v>
      </c>
      <c r="E5805" s="2">
        <v>40347</v>
      </c>
      <c r="F5805" s="2">
        <v>40396</v>
      </c>
      <c r="G5805">
        <v>46.1</v>
      </c>
      <c r="H5805">
        <v>2.2799999999999998</v>
      </c>
      <c r="I5805">
        <v>2.72</v>
      </c>
      <c r="J5805">
        <v>36</v>
      </c>
      <c r="K5805" t="str">
        <f>INDEX(lehmad!B$2:B$412,MATCH(klypsid!$B5805,lehmad!$A$2:$A$412,0))</f>
        <v>8.07.2006</v>
      </c>
      <c r="L5805">
        <f>INDEX(lehmad!C$2:C$412,MATCH(klypsid!$B5805,lehmad!$A$2:$A$412,0))</f>
        <v>65210</v>
      </c>
      <c r="M5805">
        <f>INDEX(lehmad!D$2:D$412,MATCH(klypsid!$B5805,lehmad!$A$2:$A$412,0))</f>
        <v>100</v>
      </c>
      <c r="N5805">
        <f>INDEX(lehmad!E$2:E$412,MATCH(klypsid!$B5805,lehmad!$A$2:$A$412,0))</f>
        <v>1</v>
      </c>
      <c r="O5805" t="str">
        <f>INDEX(lehmad!F$2:F$412,MATCH(klypsid!$B5805,lehmad!$A$2:$A$412,0))</f>
        <v>LANCELOT-ET</v>
      </c>
      <c r="P5805">
        <f>INDEX(lehmad!G$2:G$412,MATCH(klypsid!$B5805,lehmad!$A$2:$A$412,0))</f>
        <v>1998</v>
      </c>
      <c r="Q5805" s="2">
        <f>INDEX(lehmad!H$2:H$412,MATCH(klypsid!$B5805,lehmad!$A$2:$A$412,0))</f>
        <v>35985</v>
      </c>
      <c r="R5805">
        <f>INDEX(lehmad!I$2:I$412,MATCH(klypsid!$B5805,lehmad!$A$2:$A$412,0))</f>
        <v>126</v>
      </c>
      <c r="S5805">
        <f t="shared" si="631"/>
        <v>3</v>
      </c>
      <c r="T5805">
        <f t="shared" si="632"/>
        <v>49</v>
      </c>
      <c r="U5805">
        <f t="shared" si="633"/>
        <v>1</v>
      </c>
      <c r="V5805">
        <f t="shared" si="634"/>
        <v>1.5260688116675876</v>
      </c>
      <c r="W5805">
        <f t="shared" si="635"/>
        <v>2</v>
      </c>
      <c r="X5805">
        <f t="shared" si="636"/>
        <v>25</v>
      </c>
    </row>
    <row r="5806" spans="1:24" x14ac:dyDescent="0.25">
      <c r="A5806">
        <v>4075</v>
      </c>
      <c r="B5806" t="str">
        <f t="shared" si="630"/>
        <v>E4075</v>
      </c>
      <c r="C5806" t="s">
        <v>186</v>
      </c>
      <c r="D5806">
        <v>3</v>
      </c>
      <c r="E5806" s="2">
        <v>40347</v>
      </c>
      <c r="F5806" s="2">
        <v>40434</v>
      </c>
      <c r="G5806">
        <v>49.2</v>
      </c>
      <c r="H5806">
        <v>2.46</v>
      </c>
      <c r="I5806">
        <v>3.07</v>
      </c>
      <c r="J5806">
        <v>16</v>
      </c>
      <c r="K5806" t="str">
        <f>INDEX(lehmad!B$2:B$412,MATCH(klypsid!$B5806,lehmad!$A$2:$A$412,0))</f>
        <v>8.07.2006</v>
      </c>
      <c r="L5806">
        <f>INDEX(lehmad!C$2:C$412,MATCH(klypsid!$B5806,lehmad!$A$2:$A$412,0))</f>
        <v>65210</v>
      </c>
      <c r="M5806">
        <f>INDEX(lehmad!D$2:D$412,MATCH(klypsid!$B5806,lehmad!$A$2:$A$412,0))</f>
        <v>100</v>
      </c>
      <c r="N5806">
        <f>INDEX(lehmad!E$2:E$412,MATCH(klypsid!$B5806,lehmad!$A$2:$A$412,0))</f>
        <v>1</v>
      </c>
      <c r="O5806" t="str">
        <f>INDEX(lehmad!F$2:F$412,MATCH(klypsid!$B5806,lehmad!$A$2:$A$412,0))</f>
        <v>LANCELOT-ET</v>
      </c>
      <c r="P5806">
        <f>INDEX(lehmad!G$2:G$412,MATCH(klypsid!$B5806,lehmad!$A$2:$A$412,0))</f>
        <v>1998</v>
      </c>
      <c r="Q5806" s="2">
        <f>INDEX(lehmad!H$2:H$412,MATCH(klypsid!$B5806,lehmad!$A$2:$A$412,0))</f>
        <v>35985</v>
      </c>
      <c r="R5806">
        <f>INDEX(lehmad!I$2:I$412,MATCH(klypsid!$B5806,lehmad!$A$2:$A$412,0))</f>
        <v>126</v>
      </c>
      <c r="S5806">
        <f t="shared" si="631"/>
        <v>3</v>
      </c>
      <c r="T5806">
        <f t="shared" si="632"/>
        <v>87</v>
      </c>
      <c r="U5806">
        <f t="shared" si="633"/>
        <v>2</v>
      </c>
      <c r="V5806">
        <f t="shared" si="634"/>
        <v>0.35614381022527519</v>
      </c>
      <c r="W5806">
        <f t="shared" si="635"/>
        <v>3</v>
      </c>
      <c r="X5806">
        <f t="shared" si="636"/>
        <v>38</v>
      </c>
    </row>
    <row r="5807" spans="1:24" x14ac:dyDescent="0.25">
      <c r="A5807">
        <v>4075</v>
      </c>
      <c r="B5807" t="str">
        <f t="shared" si="630"/>
        <v>E4075</v>
      </c>
      <c r="C5807" t="s">
        <v>186</v>
      </c>
      <c r="D5807">
        <v>3</v>
      </c>
      <c r="E5807" s="2">
        <v>40347</v>
      </c>
      <c r="F5807" s="2">
        <v>40462</v>
      </c>
      <c r="G5807">
        <v>51.3</v>
      </c>
      <c r="H5807">
        <v>3.53</v>
      </c>
      <c r="I5807">
        <v>3.26</v>
      </c>
      <c r="J5807">
        <v>13</v>
      </c>
      <c r="K5807" t="str">
        <f>INDEX(lehmad!B$2:B$412,MATCH(klypsid!$B5807,lehmad!$A$2:$A$412,0))</f>
        <v>8.07.2006</v>
      </c>
      <c r="L5807">
        <f>INDEX(lehmad!C$2:C$412,MATCH(klypsid!$B5807,lehmad!$A$2:$A$412,0))</f>
        <v>65210</v>
      </c>
      <c r="M5807">
        <f>INDEX(lehmad!D$2:D$412,MATCH(klypsid!$B5807,lehmad!$A$2:$A$412,0))</f>
        <v>100</v>
      </c>
      <c r="N5807">
        <f>INDEX(lehmad!E$2:E$412,MATCH(klypsid!$B5807,lehmad!$A$2:$A$412,0))</f>
        <v>1</v>
      </c>
      <c r="O5807" t="str">
        <f>INDEX(lehmad!F$2:F$412,MATCH(klypsid!$B5807,lehmad!$A$2:$A$412,0))</f>
        <v>LANCELOT-ET</v>
      </c>
      <c r="P5807">
        <f>INDEX(lehmad!G$2:G$412,MATCH(klypsid!$B5807,lehmad!$A$2:$A$412,0))</f>
        <v>1998</v>
      </c>
      <c r="Q5807" s="2">
        <f>INDEX(lehmad!H$2:H$412,MATCH(klypsid!$B5807,lehmad!$A$2:$A$412,0))</f>
        <v>35985</v>
      </c>
      <c r="R5807">
        <f>INDEX(lehmad!I$2:I$412,MATCH(klypsid!$B5807,lehmad!$A$2:$A$412,0))</f>
        <v>126</v>
      </c>
      <c r="S5807">
        <f t="shared" si="631"/>
        <v>3</v>
      </c>
      <c r="T5807">
        <f t="shared" si="632"/>
        <v>115</v>
      </c>
      <c r="U5807">
        <f t="shared" si="633"/>
        <v>2</v>
      </c>
      <c r="V5807">
        <f t="shared" si="634"/>
        <v>5.6583528366367375E-2</v>
      </c>
      <c r="W5807">
        <f t="shared" si="635"/>
        <v>4</v>
      </c>
      <c r="X5807">
        <f t="shared" si="636"/>
        <v>28</v>
      </c>
    </row>
    <row r="5808" spans="1:24" x14ac:dyDescent="0.25">
      <c r="A5808">
        <v>4080</v>
      </c>
      <c r="B5808" t="str">
        <f t="shared" si="630"/>
        <v>E4080</v>
      </c>
      <c r="C5808" t="s">
        <v>100</v>
      </c>
      <c r="D5808">
        <v>1</v>
      </c>
      <c r="E5808" s="2">
        <v>39674</v>
      </c>
      <c r="F5808" s="2">
        <v>39693</v>
      </c>
      <c r="G5808">
        <v>31.3</v>
      </c>
      <c r="H5808">
        <v>4.68</v>
      </c>
      <c r="I5808">
        <v>3.04</v>
      </c>
      <c r="J5808">
        <v>32</v>
      </c>
      <c r="K5808" t="str">
        <f>INDEX(lehmad!B$2:B$412,MATCH(klypsid!$B5808,lehmad!$A$2:$A$412,0))</f>
        <v>12.07.2006</v>
      </c>
      <c r="L5808">
        <f>INDEX(lehmad!C$2:C$412,MATCH(klypsid!$B5808,lehmad!$A$2:$A$412,0))</f>
        <v>65210</v>
      </c>
      <c r="M5808">
        <f>INDEX(lehmad!D$2:D$412,MATCH(klypsid!$B5808,lehmad!$A$2:$A$412,0))</f>
        <v>117</v>
      </c>
      <c r="N5808">
        <f>INDEX(lehmad!E$2:E$412,MATCH(klypsid!$B5808,lehmad!$A$2:$A$412,0))</f>
        <v>1</v>
      </c>
      <c r="O5808" t="str">
        <f>INDEX(lehmad!F$2:F$412,MATCH(klypsid!$B5808,lehmad!$A$2:$A$412,0))</f>
        <v>LANCELOT-ET</v>
      </c>
      <c r="P5808">
        <f>INDEX(lehmad!G$2:G$412,MATCH(klypsid!$B5808,lehmad!$A$2:$A$412,0))</f>
        <v>1998</v>
      </c>
      <c r="Q5808" s="2">
        <f>INDEX(lehmad!H$2:H$412,MATCH(klypsid!$B5808,lehmad!$A$2:$A$412,0))</f>
        <v>35985</v>
      </c>
      <c r="R5808">
        <f>INDEX(lehmad!I$2:I$412,MATCH(klypsid!$B5808,lehmad!$A$2:$A$412,0))</f>
        <v>126</v>
      </c>
      <c r="S5808">
        <f t="shared" si="631"/>
        <v>1</v>
      </c>
      <c r="T5808">
        <f t="shared" si="632"/>
        <v>19</v>
      </c>
      <c r="U5808">
        <f t="shared" si="633"/>
        <v>1</v>
      </c>
      <c r="V5808">
        <f t="shared" si="634"/>
        <v>1.3561438102252752</v>
      </c>
      <c r="W5808">
        <f t="shared" si="635"/>
        <v>1</v>
      </c>
      <c r="X5808">
        <f t="shared" si="636"/>
        <v>19</v>
      </c>
    </row>
    <row r="5809" spans="1:24" x14ac:dyDescent="0.25">
      <c r="A5809">
        <v>4080</v>
      </c>
      <c r="B5809" t="str">
        <f t="shared" si="630"/>
        <v>E4080</v>
      </c>
      <c r="C5809" t="s">
        <v>100</v>
      </c>
      <c r="D5809">
        <v>1</v>
      </c>
      <c r="E5809" s="2">
        <v>39674</v>
      </c>
      <c r="F5809" s="2">
        <v>39722</v>
      </c>
      <c r="G5809">
        <v>41.2</v>
      </c>
      <c r="H5809">
        <v>3.81</v>
      </c>
      <c r="I5809">
        <v>3.09</v>
      </c>
      <c r="J5809">
        <v>53</v>
      </c>
      <c r="K5809" t="str">
        <f>INDEX(lehmad!B$2:B$412,MATCH(klypsid!$B5809,lehmad!$A$2:$A$412,0))</f>
        <v>12.07.2006</v>
      </c>
      <c r="L5809">
        <f>INDEX(lehmad!C$2:C$412,MATCH(klypsid!$B5809,lehmad!$A$2:$A$412,0))</f>
        <v>65210</v>
      </c>
      <c r="M5809">
        <f>INDEX(lehmad!D$2:D$412,MATCH(klypsid!$B5809,lehmad!$A$2:$A$412,0))</f>
        <v>117</v>
      </c>
      <c r="N5809">
        <f>INDEX(lehmad!E$2:E$412,MATCH(klypsid!$B5809,lehmad!$A$2:$A$412,0))</f>
        <v>1</v>
      </c>
      <c r="O5809" t="str">
        <f>INDEX(lehmad!F$2:F$412,MATCH(klypsid!$B5809,lehmad!$A$2:$A$412,0))</f>
        <v>LANCELOT-ET</v>
      </c>
      <c r="P5809">
        <f>INDEX(lehmad!G$2:G$412,MATCH(klypsid!$B5809,lehmad!$A$2:$A$412,0))</f>
        <v>1998</v>
      </c>
      <c r="Q5809" s="2">
        <f>INDEX(lehmad!H$2:H$412,MATCH(klypsid!$B5809,lehmad!$A$2:$A$412,0))</f>
        <v>35985</v>
      </c>
      <c r="R5809">
        <f>INDEX(lehmad!I$2:I$412,MATCH(klypsid!$B5809,lehmad!$A$2:$A$412,0))</f>
        <v>126</v>
      </c>
      <c r="S5809">
        <f t="shared" si="631"/>
        <v>1</v>
      </c>
      <c r="T5809">
        <f t="shared" si="632"/>
        <v>48</v>
      </c>
      <c r="U5809">
        <f t="shared" si="633"/>
        <v>1</v>
      </c>
      <c r="V5809">
        <f t="shared" si="634"/>
        <v>2.0840642647884744</v>
      </c>
      <c r="W5809">
        <f t="shared" si="635"/>
        <v>2</v>
      </c>
      <c r="X5809">
        <f t="shared" si="636"/>
        <v>29</v>
      </c>
    </row>
    <row r="5810" spans="1:24" x14ac:dyDescent="0.25">
      <c r="A5810">
        <v>4080</v>
      </c>
      <c r="B5810" t="str">
        <f t="shared" si="630"/>
        <v>E4080</v>
      </c>
      <c r="C5810" t="s">
        <v>100</v>
      </c>
      <c r="D5810">
        <v>1</v>
      </c>
      <c r="E5810" s="2">
        <v>39674</v>
      </c>
      <c r="F5810" s="2">
        <v>39754</v>
      </c>
      <c r="G5810">
        <v>45.3</v>
      </c>
      <c r="H5810">
        <v>4.04</v>
      </c>
      <c r="I5810">
        <v>3.3</v>
      </c>
      <c r="J5810">
        <v>32</v>
      </c>
      <c r="K5810" t="str">
        <f>INDEX(lehmad!B$2:B$412,MATCH(klypsid!$B5810,lehmad!$A$2:$A$412,0))</f>
        <v>12.07.2006</v>
      </c>
      <c r="L5810">
        <f>INDEX(lehmad!C$2:C$412,MATCH(klypsid!$B5810,lehmad!$A$2:$A$412,0))</f>
        <v>65210</v>
      </c>
      <c r="M5810">
        <f>INDEX(lehmad!D$2:D$412,MATCH(klypsid!$B5810,lehmad!$A$2:$A$412,0))</f>
        <v>117</v>
      </c>
      <c r="N5810">
        <f>INDEX(lehmad!E$2:E$412,MATCH(klypsid!$B5810,lehmad!$A$2:$A$412,0))</f>
        <v>1</v>
      </c>
      <c r="O5810" t="str">
        <f>INDEX(lehmad!F$2:F$412,MATCH(klypsid!$B5810,lehmad!$A$2:$A$412,0))</f>
        <v>LANCELOT-ET</v>
      </c>
      <c r="P5810">
        <f>INDEX(lehmad!G$2:G$412,MATCH(klypsid!$B5810,lehmad!$A$2:$A$412,0))</f>
        <v>1998</v>
      </c>
      <c r="Q5810" s="2">
        <f>INDEX(lehmad!H$2:H$412,MATCH(klypsid!$B5810,lehmad!$A$2:$A$412,0))</f>
        <v>35985</v>
      </c>
      <c r="R5810">
        <f>INDEX(lehmad!I$2:I$412,MATCH(klypsid!$B5810,lehmad!$A$2:$A$412,0))</f>
        <v>126</v>
      </c>
      <c r="S5810">
        <f t="shared" si="631"/>
        <v>1</v>
      </c>
      <c r="T5810">
        <f t="shared" si="632"/>
        <v>80</v>
      </c>
      <c r="U5810">
        <f t="shared" si="633"/>
        <v>2</v>
      </c>
      <c r="V5810">
        <f t="shared" si="634"/>
        <v>1.3561438102252752</v>
      </c>
      <c r="W5810">
        <f t="shared" si="635"/>
        <v>3</v>
      </c>
      <c r="X5810">
        <f t="shared" si="636"/>
        <v>32</v>
      </c>
    </row>
    <row r="5811" spans="1:24" x14ac:dyDescent="0.25">
      <c r="A5811">
        <v>4080</v>
      </c>
      <c r="B5811" t="str">
        <f t="shared" si="630"/>
        <v>E4080</v>
      </c>
      <c r="C5811" t="s">
        <v>100</v>
      </c>
      <c r="D5811">
        <v>1</v>
      </c>
      <c r="E5811" s="2">
        <v>39674</v>
      </c>
      <c r="F5811" s="2">
        <v>39783</v>
      </c>
      <c r="G5811">
        <v>45.3</v>
      </c>
      <c r="H5811">
        <v>4.7</v>
      </c>
      <c r="I5811">
        <v>3.3</v>
      </c>
      <c r="J5811">
        <v>53</v>
      </c>
      <c r="K5811" t="str">
        <f>INDEX(lehmad!B$2:B$412,MATCH(klypsid!$B5811,lehmad!$A$2:$A$412,0))</f>
        <v>12.07.2006</v>
      </c>
      <c r="L5811">
        <f>INDEX(lehmad!C$2:C$412,MATCH(klypsid!$B5811,lehmad!$A$2:$A$412,0))</f>
        <v>65210</v>
      </c>
      <c r="M5811">
        <f>INDEX(lehmad!D$2:D$412,MATCH(klypsid!$B5811,lehmad!$A$2:$A$412,0))</f>
        <v>117</v>
      </c>
      <c r="N5811">
        <f>INDEX(lehmad!E$2:E$412,MATCH(klypsid!$B5811,lehmad!$A$2:$A$412,0))</f>
        <v>1</v>
      </c>
      <c r="O5811" t="str">
        <f>INDEX(lehmad!F$2:F$412,MATCH(klypsid!$B5811,lehmad!$A$2:$A$412,0))</f>
        <v>LANCELOT-ET</v>
      </c>
      <c r="P5811">
        <f>INDEX(lehmad!G$2:G$412,MATCH(klypsid!$B5811,lehmad!$A$2:$A$412,0))</f>
        <v>1998</v>
      </c>
      <c r="Q5811" s="2">
        <f>INDEX(lehmad!H$2:H$412,MATCH(klypsid!$B5811,lehmad!$A$2:$A$412,0))</f>
        <v>35985</v>
      </c>
      <c r="R5811">
        <f>INDEX(lehmad!I$2:I$412,MATCH(klypsid!$B5811,lehmad!$A$2:$A$412,0))</f>
        <v>126</v>
      </c>
      <c r="S5811">
        <f t="shared" si="631"/>
        <v>1</v>
      </c>
      <c r="T5811">
        <f t="shared" si="632"/>
        <v>109</v>
      </c>
      <c r="U5811">
        <f t="shared" si="633"/>
        <v>2</v>
      </c>
      <c r="V5811">
        <f t="shared" si="634"/>
        <v>2.0840642647884744</v>
      </c>
      <c r="W5811">
        <f t="shared" si="635"/>
        <v>4</v>
      </c>
      <c r="X5811">
        <f t="shared" si="636"/>
        <v>29</v>
      </c>
    </row>
    <row r="5812" spans="1:24" x14ac:dyDescent="0.25">
      <c r="A5812">
        <v>4080</v>
      </c>
      <c r="B5812" t="str">
        <f t="shared" si="630"/>
        <v>E4080</v>
      </c>
      <c r="C5812" t="s">
        <v>100</v>
      </c>
      <c r="D5812">
        <v>1</v>
      </c>
      <c r="E5812" s="2">
        <v>39674</v>
      </c>
      <c r="F5812" s="2">
        <v>39817</v>
      </c>
      <c r="G5812">
        <v>31.4</v>
      </c>
      <c r="H5812">
        <v>3.84</v>
      </c>
      <c r="I5812">
        <v>3.11</v>
      </c>
      <c r="J5812">
        <v>39</v>
      </c>
      <c r="K5812" t="str">
        <f>INDEX(lehmad!B$2:B$412,MATCH(klypsid!$B5812,lehmad!$A$2:$A$412,0))</f>
        <v>12.07.2006</v>
      </c>
      <c r="L5812">
        <f>INDEX(lehmad!C$2:C$412,MATCH(klypsid!$B5812,lehmad!$A$2:$A$412,0))</f>
        <v>65210</v>
      </c>
      <c r="M5812">
        <f>INDEX(lehmad!D$2:D$412,MATCH(klypsid!$B5812,lehmad!$A$2:$A$412,0))</f>
        <v>117</v>
      </c>
      <c r="N5812">
        <f>INDEX(lehmad!E$2:E$412,MATCH(klypsid!$B5812,lehmad!$A$2:$A$412,0))</f>
        <v>1</v>
      </c>
      <c r="O5812" t="str">
        <f>INDEX(lehmad!F$2:F$412,MATCH(klypsid!$B5812,lehmad!$A$2:$A$412,0))</f>
        <v>LANCELOT-ET</v>
      </c>
      <c r="P5812">
        <f>INDEX(lehmad!G$2:G$412,MATCH(klypsid!$B5812,lehmad!$A$2:$A$412,0))</f>
        <v>1998</v>
      </c>
      <c r="Q5812" s="2">
        <f>INDEX(lehmad!H$2:H$412,MATCH(klypsid!$B5812,lehmad!$A$2:$A$412,0))</f>
        <v>35985</v>
      </c>
      <c r="R5812">
        <f>INDEX(lehmad!I$2:I$412,MATCH(klypsid!$B5812,lehmad!$A$2:$A$412,0))</f>
        <v>126</v>
      </c>
      <c r="S5812">
        <f t="shared" si="631"/>
        <v>1</v>
      </c>
      <c r="T5812">
        <f t="shared" si="632"/>
        <v>143</v>
      </c>
      <c r="U5812">
        <f t="shared" si="633"/>
        <v>2</v>
      </c>
      <c r="V5812">
        <f t="shared" si="634"/>
        <v>1.6415460290875237</v>
      </c>
      <c r="W5812">
        <f t="shared" si="635"/>
        <v>5</v>
      </c>
      <c r="X5812">
        <f t="shared" si="636"/>
        <v>34</v>
      </c>
    </row>
    <row r="5813" spans="1:24" x14ac:dyDescent="0.25">
      <c r="A5813">
        <v>4080</v>
      </c>
      <c r="B5813" t="str">
        <f t="shared" si="630"/>
        <v>E4080</v>
      </c>
      <c r="C5813" t="s">
        <v>100</v>
      </c>
      <c r="D5813">
        <v>1</v>
      </c>
      <c r="E5813" s="2">
        <v>39674</v>
      </c>
      <c r="F5813" s="2">
        <v>39845</v>
      </c>
      <c r="G5813">
        <v>35.700000000000003</v>
      </c>
      <c r="H5813">
        <v>3.36</v>
      </c>
      <c r="I5813">
        <v>3.2</v>
      </c>
      <c r="J5813">
        <v>1255</v>
      </c>
      <c r="K5813" t="str">
        <f>INDEX(lehmad!B$2:B$412,MATCH(klypsid!$B5813,lehmad!$A$2:$A$412,0))</f>
        <v>12.07.2006</v>
      </c>
      <c r="L5813">
        <f>INDEX(lehmad!C$2:C$412,MATCH(klypsid!$B5813,lehmad!$A$2:$A$412,0))</f>
        <v>65210</v>
      </c>
      <c r="M5813">
        <f>INDEX(lehmad!D$2:D$412,MATCH(klypsid!$B5813,lehmad!$A$2:$A$412,0))</f>
        <v>117</v>
      </c>
      <c r="N5813">
        <f>INDEX(lehmad!E$2:E$412,MATCH(klypsid!$B5813,lehmad!$A$2:$A$412,0))</f>
        <v>1</v>
      </c>
      <c r="O5813" t="str">
        <f>INDEX(lehmad!F$2:F$412,MATCH(klypsid!$B5813,lehmad!$A$2:$A$412,0))</f>
        <v>LANCELOT-ET</v>
      </c>
      <c r="P5813">
        <f>INDEX(lehmad!G$2:G$412,MATCH(klypsid!$B5813,lehmad!$A$2:$A$412,0))</f>
        <v>1998</v>
      </c>
      <c r="Q5813" s="2">
        <f>INDEX(lehmad!H$2:H$412,MATCH(klypsid!$B5813,lehmad!$A$2:$A$412,0))</f>
        <v>35985</v>
      </c>
      <c r="R5813">
        <f>INDEX(lehmad!I$2:I$412,MATCH(klypsid!$B5813,lehmad!$A$2:$A$412,0))</f>
        <v>126</v>
      </c>
      <c r="S5813">
        <f t="shared" si="631"/>
        <v>1</v>
      </c>
      <c r="T5813">
        <f t="shared" si="632"/>
        <v>171</v>
      </c>
      <c r="U5813">
        <f t="shared" si="633"/>
        <v>3</v>
      </c>
      <c r="V5813">
        <f t="shared" si="634"/>
        <v>6.6496154590634102</v>
      </c>
      <c r="W5813">
        <f t="shared" si="635"/>
        <v>6</v>
      </c>
      <c r="X5813">
        <f t="shared" si="636"/>
        <v>28</v>
      </c>
    </row>
    <row r="5814" spans="1:24" x14ac:dyDescent="0.25">
      <c r="A5814">
        <v>4080</v>
      </c>
      <c r="B5814" t="str">
        <f t="shared" si="630"/>
        <v>E4080</v>
      </c>
      <c r="C5814" t="s">
        <v>100</v>
      </c>
      <c r="D5814">
        <v>1</v>
      </c>
      <c r="E5814" s="2">
        <v>39674</v>
      </c>
      <c r="F5814" s="2">
        <v>39875</v>
      </c>
      <c r="G5814">
        <v>33.9</v>
      </c>
      <c r="H5814">
        <v>3.68</v>
      </c>
      <c r="I5814">
        <v>3.26</v>
      </c>
      <c r="J5814">
        <v>27</v>
      </c>
      <c r="K5814" t="str">
        <f>INDEX(lehmad!B$2:B$412,MATCH(klypsid!$B5814,lehmad!$A$2:$A$412,0))</f>
        <v>12.07.2006</v>
      </c>
      <c r="L5814">
        <f>INDEX(lehmad!C$2:C$412,MATCH(klypsid!$B5814,lehmad!$A$2:$A$412,0))</f>
        <v>65210</v>
      </c>
      <c r="M5814">
        <f>INDEX(lehmad!D$2:D$412,MATCH(klypsid!$B5814,lehmad!$A$2:$A$412,0))</f>
        <v>117</v>
      </c>
      <c r="N5814">
        <f>INDEX(lehmad!E$2:E$412,MATCH(klypsid!$B5814,lehmad!$A$2:$A$412,0))</f>
        <v>1</v>
      </c>
      <c r="O5814" t="str">
        <f>INDEX(lehmad!F$2:F$412,MATCH(klypsid!$B5814,lehmad!$A$2:$A$412,0))</f>
        <v>LANCELOT-ET</v>
      </c>
      <c r="P5814">
        <f>INDEX(lehmad!G$2:G$412,MATCH(klypsid!$B5814,lehmad!$A$2:$A$412,0))</f>
        <v>1998</v>
      </c>
      <c r="Q5814" s="2">
        <f>INDEX(lehmad!H$2:H$412,MATCH(klypsid!$B5814,lehmad!$A$2:$A$412,0))</f>
        <v>35985</v>
      </c>
      <c r="R5814">
        <f>INDEX(lehmad!I$2:I$412,MATCH(klypsid!$B5814,lehmad!$A$2:$A$412,0))</f>
        <v>126</v>
      </c>
      <c r="S5814">
        <f t="shared" si="631"/>
        <v>1</v>
      </c>
      <c r="T5814">
        <f t="shared" si="632"/>
        <v>201</v>
      </c>
      <c r="U5814">
        <f t="shared" si="633"/>
        <v>3</v>
      </c>
      <c r="V5814">
        <f t="shared" si="634"/>
        <v>1.1110313123887439</v>
      </c>
      <c r="W5814">
        <f t="shared" si="635"/>
        <v>7</v>
      </c>
      <c r="X5814">
        <f t="shared" si="636"/>
        <v>30</v>
      </c>
    </row>
    <row r="5815" spans="1:24" x14ac:dyDescent="0.25">
      <c r="A5815">
        <v>4080</v>
      </c>
      <c r="B5815" t="str">
        <f t="shared" si="630"/>
        <v>E4080</v>
      </c>
      <c r="C5815" t="s">
        <v>100</v>
      </c>
      <c r="D5815">
        <v>1</v>
      </c>
      <c r="E5815" s="2">
        <v>39674</v>
      </c>
      <c r="F5815" s="2">
        <v>39908</v>
      </c>
      <c r="G5815">
        <v>33.6</v>
      </c>
      <c r="H5815">
        <v>3.46</v>
      </c>
      <c r="I5815">
        <v>3.13</v>
      </c>
      <c r="J5815">
        <v>65</v>
      </c>
      <c r="K5815" t="str">
        <f>INDEX(lehmad!B$2:B$412,MATCH(klypsid!$B5815,lehmad!$A$2:$A$412,0))</f>
        <v>12.07.2006</v>
      </c>
      <c r="L5815">
        <f>INDEX(lehmad!C$2:C$412,MATCH(klypsid!$B5815,lehmad!$A$2:$A$412,0))</f>
        <v>65210</v>
      </c>
      <c r="M5815">
        <f>INDEX(lehmad!D$2:D$412,MATCH(klypsid!$B5815,lehmad!$A$2:$A$412,0))</f>
        <v>117</v>
      </c>
      <c r="N5815">
        <f>INDEX(lehmad!E$2:E$412,MATCH(klypsid!$B5815,lehmad!$A$2:$A$412,0))</f>
        <v>1</v>
      </c>
      <c r="O5815" t="str">
        <f>INDEX(lehmad!F$2:F$412,MATCH(klypsid!$B5815,lehmad!$A$2:$A$412,0))</f>
        <v>LANCELOT-ET</v>
      </c>
      <c r="P5815">
        <f>INDEX(lehmad!G$2:G$412,MATCH(klypsid!$B5815,lehmad!$A$2:$A$412,0))</f>
        <v>1998</v>
      </c>
      <c r="Q5815" s="2">
        <f>INDEX(lehmad!H$2:H$412,MATCH(klypsid!$B5815,lehmad!$A$2:$A$412,0))</f>
        <v>35985</v>
      </c>
      <c r="R5815">
        <f>INDEX(lehmad!I$2:I$412,MATCH(klypsid!$B5815,lehmad!$A$2:$A$412,0))</f>
        <v>126</v>
      </c>
      <c r="S5815">
        <f t="shared" si="631"/>
        <v>1</v>
      </c>
      <c r="T5815">
        <f t="shared" si="632"/>
        <v>234</v>
      </c>
      <c r="U5815">
        <f t="shared" si="633"/>
        <v>3</v>
      </c>
      <c r="V5815">
        <f t="shared" si="634"/>
        <v>2.37851162325373</v>
      </c>
      <c r="W5815">
        <f t="shared" si="635"/>
        <v>8</v>
      </c>
      <c r="X5815">
        <f t="shared" si="636"/>
        <v>33</v>
      </c>
    </row>
    <row r="5816" spans="1:24" x14ac:dyDescent="0.25">
      <c r="A5816">
        <v>4080</v>
      </c>
      <c r="B5816" t="str">
        <f t="shared" si="630"/>
        <v>E4080</v>
      </c>
      <c r="C5816" t="s">
        <v>100</v>
      </c>
      <c r="D5816">
        <v>1</v>
      </c>
      <c r="E5816" s="2">
        <v>39674</v>
      </c>
      <c r="F5816" s="2">
        <v>39944</v>
      </c>
      <c r="G5816">
        <v>28.9</v>
      </c>
      <c r="H5816">
        <v>3.65</v>
      </c>
      <c r="I5816">
        <v>3.3</v>
      </c>
      <c r="J5816">
        <v>25</v>
      </c>
      <c r="K5816" t="str">
        <f>INDEX(lehmad!B$2:B$412,MATCH(klypsid!$B5816,lehmad!$A$2:$A$412,0))</f>
        <v>12.07.2006</v>
      </c>
      <c r="L5816">
        <f>INDEX(lehmad!C$2:C$412,MATCH(klypsid!$B5816,lehmad!$A$2:$A$412,0))</f>
        <v>65210</v>
      </c>
      <c r="M5816">
        <f>INDEX(lehmad!D$2:D$412,MATCH(klypsid!$B5816,lehmad!$A$2:$A$412,0))</f>
        <v>117</v>
      </c>
      <c r="N5816">
        <f>INDEX(lehmad!E$2:E$412,MATCH(klypsid!$B5816,lehmad!$A$2:$A$412,0))</f>
        <v>1</v>
      </c>
      <c r="O5816" t="str">
        <f>INDEX(lehmad!F$2:F$412,MATCH(klypsid!$B5816,lehmad!$A$2:$A$412,0))</f>
        <v>LANCELOT-ET</v>
      </c>
      <c r="P5816">
        <f>INDEX(lehmad!G$2:G$412,MATCH(klypsid!$B5816,lehmad!$A$2:$A$412,0))</f>
        <v>1998</v>
      </c>
      <c r="Q5816" s="2">
        <f>INDEX(lehmad!H$2:H$412,MATCH(klypsid!$B5816,lehmad!$A$2:$A$412,0))</f>
        <v>35985</v>
      </c>
      <c r="R5816">
        <f>INDEX(lehmad!I$2:I$412,MATCH(klypsid!$B5816,lehmad!$A$2:$A$412,0))</f>
        <v>126</v>
      </c>
      <c r="S5816">
        <f t="shared" si="631"/>
        <v>1</v>
      </c>
      <c r="T5816">
        <f t="shared" si="632"/>
        <v>270</v>
      </c>
      <c r="U5816">
        <f t="shared" si="633"/>
        <v>3</v>
      </c>
      <c r="V5816">
        <f t="shared" si="634"/>
        <v>1</v>
      </c>
      <c r="W5816">
        <f t="shared" si="635"/>
        <v>9</v>
      </c>
      <c r="X5816">
        <f t="shared" si="636"/>
        <v>36</v>
      </c>
    </row>
    <row r="5817" spans="1:24" x14ac:dyDescent="0.25">
      <c r="A5817">
        <v>4080</v>
      </c>
      <c r="B5817" t="str">
        <f t="shared" si="630"/>
        <v>E4080</v>
      </c>
      <c r="C5817" t="s">
        <v>100</v>
      </c>
      <c r="D5817">
        <v>1</v>
      </c>
      <c r="E5817" s="2">
        <v>39674</v>
      </c>
      <c r="F5817" s="2">
        <v>39972</v>
      </c>
      <c r="G5817">
        <v>33.1</v>
      </c>
      <c r="H5817">
        <v>3.33</v>
      </c>
      <c r="I5817">
        <v>3.28</v>
      </c>
      <c r="J5817">
        <v>41</v>
      </c>
      <c r="K5817" t="str">
        <f>INDEX(lehmad!B$2:B$412,MATCH(klypsid!$B5817,lehmad!$A$2:$A$412,0))</f>
        <v>12.07.2006</v>
      </c>
      <c r="L5817">
        <f>INDEX(lehmad!C$2:C$412,MATCH(klypsid!$B5817,lehmad!$A$2:$A$412,0))</f>
        <v>65210</v>
      </c>
      <c r="M5817">
        <f>INDEX(lehmad!D$2:D$412,MATCH(klypsid!$B5817,lehmad!$A$2:$A$412,0))</f>
        <v>117</v>
      </c>
      <c r="N5817">
        <f>INDEX(lehmad!E$2:E$412,MATCH(klypsid!$B5817,lehmad!$A$2:$A$412,0))</f>
        <v>1</v>
      </c>
      <c r="O5817" t="str">
        <f>INDEX(lehmad!F$2:F$412,MATCH(klypsid!$B5817,lehmad!$A$2:$A$412,0))</f>
        <v>LANCELOT-ET</v>
      </c>
      <c r="P5817">
        <f>INDEX(lehmad!G$2:G$412,MATCH(klypsid!$B5817,lehmad!$A$2:$A$412,0))</f>
        <v>1998</v>
      </c>
      <c r="Q5817" s="2">
        <f>INDEX(lehmad!H$2:H$412,MATCH(klypsid!$B5817,lehmad!$A$2:$A$412,0))</f>
        <v>35985</v>
      </c>
      <c r="R5817">
        <f>INDEX(lehmad!I$2:I$412,MATCH(klypsid!$B5817,lehmad!$A$2:$A$412,0))</f>
        <v>126</v>
      </c>
      <c r="S5817">
        <f t="shared" si="631"/>
        <v>1</v>
      </c>
      <c r="T5817">
        <f t="shared" si="632"/>
        <v>298</v>
      </c>
      <c r="U5817">
        <f t="shared" si="633"/>
        <v>3</v>
      </c>
      <c r="V5817">
        <f t="shared" si="634"/>
        <v>1.7136958148433588</v>
      </c>
      <c r="W5817">
        <f t="shared" si="635"/>
        <v>10</v>
      </c>
      <c r="X5817">
        <f t="shared" si="636"/>
        <v>28</v>
      </c>
    </row>
    <row r="5818" spans="1:24" x14ac:dyDescent="0.25">
      <c r="A5818">
        <v>4080</v>
      </c>
      <c r="B5818" t="str">
        <f t="shared" si="630"/>
        <v>E4080</v>
      </c>
      <c r="C5818" t="s">
        <v>100</v>
      </c>
      <c r="D5818">
        <v>1</v>
      </c>
      <c r="E5818" s="2">
        <v>39674</v>
      </c>
      <c r="F5818" s="2">
        <v>40007</v>
      </c>
      <c r="G5818">
        <v>32.299999999999997</v>
      </c>
      <c r="H5818">
        <v>3.07</v>
      </c>
      <c r="I5818">
        <v>3.18</v>
      </c>
      <c r="J5818">
        <v>27</v>
      </c>
      <c r="K5818" t="str">
        <f>INDEX(lehmad!B$2:B$412,MATCH(klypsid!$B5818,lehmad!$A$2:$A$412,0))</f>
        <v>12.07.2006</v>
      </c>
      <c r="L5818">
        <f>INDEX(lehmad!C$2:C$412,MATCH(klypsid!$B5818,lehmad!$A$2:$A$412,0))</f>
        <v>65210</v>
      </c>
      <c r="M5818">
        <f>INDEX(lehmad!D$2:D$412,MATCH(klypsid!$B5818,lehmad!$A$2:$A$412,0))</f>
        <v>117</v>
      </c>
      <c r="N5818">
        <f>INDEX(lehmad!E$2:E$412,MATCH(klypsid!$B5818,lehmad!$A$2:$A$412,0))</f>
        <v>1</v>
      </c>
      <c r="O5818" t="str">
        <f>INDEX(lehmad!F$2:F$412,MATCH(klypsid!$B5818,lehmad!$A$2:$A$412,0))</f>
        <v>LANCELOT-ET</v>
      </c>
      <c r="P5818">
        <f>INDEX(lehmad!G$2:G$412,MATCH(klypsid!$B5818,lehmad!$A$2:$A$412,0))</f>
        <v>1998</v>
      </c>
      <c r="Q5818" s="2">
        <f>INDEX(lehmad!H$2:H$412,MATCH(klypsid!$B5818,lehmad!$A$2:$A$412,0))</f>
        <v>35985</v>
      </c>
      <c r="R5818">
        <f>INDEX(lehmad!I$2:I$412,MATCH(klypsid!$B5818,lehmad!$A$2:$A$412,0))</f>
        <v>126</v>
      </c>
      <c r="S5818">
        <f t="shared" si="631"/>
        <v>1</v>
      </c>
      <c r="T5818">
        <f t="shared" si="632"/>
        <v>333</v>
      </c>
      <c r="U5818">
        <f t="shared" si="633"/>
        <v>3</v>
      </c>
      <c r="V5818">
        <f t="shared" si="634"/>
        <v>1.1110313123887439</v>
      </c>
      <c r="W5818">
        <f t="shared" si="635"/>
        <v>11</v>
      </c>
      <c r="X5818">
        <f t="shared" si="636"/>
        <v>35</v>
      </c>
    </row>
    <row r="5819" spans="1:24" x14ac:dyDescent="0.25">
      <c r="A5819">
        <v>4080</v>
      </c>
      <c r="B5819" t="str">
        <f t="shared" si="630"/>
        <v>E4080</v>
      </c>
      <c r="C5819" t="s">
        <v>100</v>
      </c>
      <c r="D5819">
        <v>1</v>
      </c>
      <c r="E5819" s="2">
        <v>39674</v>
      </c>
      <c r="F5819" s="2">
        <v>40037</v>
      </c>
      <c r="G5819">
        <v>30.8</v>
      </c>
      <c r="H5819">
        <v>3.13</v>
      </c>
      <c r="I5819">
        <v>3.32</v>
      </c>
      <c r="J5819">
        <v>95</v>
      </c>
      <c r="K5819" t="str">
        <f>INDEX(lehmad!B$2:B$412,MATCH(klypsid!$B5819,lehmad!$A$2:$A$412,0))</f>
        <v>12.07.2006</v>
      </c>
      <c r="L5819">
        <f>INDEX(lehmad!C$2:C$412,MATCH(klypsid!$B5819,lehmad!$A$2:$A$412,0))</f>
        <v>65210</v>
      </c>
      <c r="M5819">
        <f>INDEX(lehmad!D$2:D$412,MATCH(klypsid!$B5819,lehmad!$A$2:$A$412,0))</f>
        <v>117</v>
      </c>
      <c r="N5819">
        <f>INDEX(lehmad!E$2:E$412,MATCH(klypsid!$B5819,lehmad!$A$2:$A$412,0))</f>
        <v>1</v>
      </c>
      <c r="O5819" t="str">
        <f>INDEX(lehmad!F$2:F$412,MATCH(klypsid!$B5819,lehmad!$A$2:$A$412,0))</f>
        <v>LANCELOT-ET</v>
      </c>
      <c r="P5819">
        <f>INDEX(lehmad!G$2:G$412,MATCH(klypsid!$B5819,lehmad!$A$2:$A$412,0))</f>
        <v>1998</v>
      </c>
      <c r="Q5819" s="2">
        <f>INDEX(lehmad!H$2:H$412,MATCH(klypsid!$B5819,lehmad!$A$2:$A$412,0))</f>
        <v>35985</v>
      </c>
      <c r="R5819">
        <f>INDEX(lehmad!I$2:I$412,MATCH(klypsid!$B5819,lehmad!$A$2:$A$412,0))</f>
        <v>126</v>
      </c>
      <c r="S5819">
        <f t="shared" si="631"/>
        <v>1</v>
      </c>
      <c r="T5819">
        <f t="shared" si="632"/>
        <v>363</v>
      </c>
      <c r="U5819">
        <f t="shared" si="633"/>
        <v>3</v>
      </c>
      <c r="V5819">
        <f t="shared" si="634"/>
        <v>2.925999418556223</v>
      </c>
      <c r="W5819">
        <f t="shared" si="635"/>
        <v>12</v>
      </c>
      <c r="X5819">
        <f t="shared" si="636"/>
        <v>30</v>
      </c>
    </row>
    <row r="5820" spans="1:24" x14ac:dyDescent="0.25">
      <c r="A5820">
        <v>4080</v>
      </c>
      <c r="B5820" t="str">
        <f t="shared" si="630"/>
        <v>E4080</v>
      </c>
      <c r="C5820" t="s">
        <v>100</v>
      </c>
      <c r="D5820">
        <v>1</v>
      </c>
      <c r="E5820" s="2">
        <v>39674</v>
      </c>
      <c r="F5820" s="2">
        <v>40066</v>
      </c>
      <c r="G5820">
        <v>31.7</v>
      </c>
      <c r="H5820">
        <v>3.9</v>
      </c>
      <c r="I5820">
        <v>3.51</v>
      </c>
      <c r="J5820">
        <v>34</v>
      </c>
      <c r="K5820" t="str">
        <f>INDEX(lehmad!B$2:B$412,MATCH(klypsid!$B5820,lehmad!$A$2:$A$412,0))</f>
        <v>12.07.2006</v>
      </c>
      <c r="L5820">
        <f>INDEX(lehmad!C$2:C$412,MATCH(klypsid!$B5820,lehmad!$A$2:$A$412,0))</f>
        <v>65210</v>
      </c>
      <c r="M5820">
        <f>INDEX(lehmad!D$2:D$412,MATCH(klypsid!$B5820,lehmad!$A$2:$A$412,0))</f>
        <v>117</v>
      </c>
      <c r="N5820">
        <f>INDEX(lehmad!E$2:E$412,MATCH(klypsid!$B5820,lehmad!$A$2:$A$412,0))</f>
        <v>1</v>
      </c>
      <c r="O5820" t="str">
        <f>INDEX(lehmad!F$2:F$412,MATCH(klypsid!$B5820,lehmad!$A$2:$A$412,0))</f>
        <v>LANCELOT-ET</v>
      </c>
      <c r="P5820">
        <f>INDEX(lehmad!G$2:G$412,MATCH(klypsid!$B5820,lehmad!$A$2:$A$412,0))</f>
        <v>1998</v>
      </c>
      <c r="Q5820" s="2">
        <f>INDEX(lehmad!H$2:H$412,MATCH(klypsid!$B5820,lehmad!$A$2:$A$412,0))</f>
        <v>35985</v>
      </c>
      <c r="R5820">
        <f>INDEX(lehmad!I$2:I$412,MATCH(klypsid!$B5820,lehmad!$A$2:$A$412,0))</f>
        <v>126</v>
      </c>
      <c r="S5820">
        <f t="shared" si="631"/>
        <v>1</v>
      </c>
      <c r="T5820">
        <f t="shared" si="632"/>
        <v>392</v>
      </c>
      <c r="U5820">
        <f t="shared" si="633"/>
        <v>3</v>
      </c>
      <c r="V5820">
        <f t="shared" si="634"/>
        <v>1.443606651475615</v>
      </c>
      <c r="W5820">
        <f t="shared" si="635"/>
        <v>13</v>
      </c>
      <c r="X5820">
        <f t="shared" si="636"/>
        <v>29</v>
      </c>
    </row>
    <row r="5821" spans="1:24" x14ac:dyDescent="0.25">
      <c r="A5821">
        <v>4080</v>
      </c>
      <c r="B5821" t="str">
        <f t="shared" si="630"/>
        <v>E4080</v>
      </c>
      <c r="C5821" t="s">
        <v>100</v>
      </c>
      <c r="D5821">
        <v>1</v>
      </c>
      <c r="E5821" s="2">
        <v>39674</v>
      </c>
      <c r="F5821" s="2">
        <v>40094</v>
      </c>
      <c r="G5821">
        <v>27.9</v>
      </c>
      <c r="H5821">
        <v>4.1500000000000004</v>
      </c>
      <c r="I5821">
        <v>3.76</v>
      </c>
      <c r="J5821">
        <v>42</v>
      </c>
      <c r="K5821" t="str">
        <f>INDEX(lehmad!B$2:B$412,MATCH(klypsid!$B5821,lehmad!$A$2:$A$412,0))</f>
        <v>12.07.2006</v>
      </c>
      <c r="L5821">
        <f>INDEX(lehmad!C$2:C$412,MATCH(klypsid!$B5821,lehmad!$A$2:$A$412,0))</f>
        <v>65210</v>
      </c>
      <c r="M5821">
        <f>INDEX(lehmad!D$2:D$412,MATCH(klypsid!$B5821,lehmad!$A$2:$A$412,0))</f>
        <v>117</v>
      </c>
      <c r="N5821">
        <f>INDEX(lehmad!E$2:E$412,MATCH(klypsid!$B5821,lehmad!$A$2:$A$412,0))</f>
        <v>1</v>
      </c>
      <c r="O5821" t="str">
        <f>INDEX(lehmad!F$2:F$412,MATCH(klypsid!$B5821,lehmad!$A$2:$A$412,0))</f>
        <v>LANCELOT-ET</v>
      </c>
      <c r="P5821">
        <f>INDEX(lehmad!G$2:G$412,MATCH(klypsid!$B5821,lehmad!$A$2:$A$412,0))</f>
        <v>1998</v>
      </c>
      <c r="Q5821" s="2">
        <f>INDEX(lehmad!H$2:H$412,MATCH(klypsid!$B5821,lehmad!$A$2:$A$412,0))</f>
        <v>35985</v>
      </c>
      <c r="R5821">
        <f>INDEX(lehmad!I$2:I$412,MATCH(klypsid!$B5821,lehmad!$A$2:$A$412,0))</f>
        <v>126</v>
      </c>
      <c r="S5821">
        <f t="shared" si="631"/>
        <v>1</v>
      </c>
      <c r="T5821">
        <f t="shared" si="632"/>
        <v>420</v>
      </c>
      <c r="U5821">
        <f t="shared" si="633"/>
        <v>3</v>
      </c>
      <c r="V5821">
        <f t="shared" si="634"/>
        <v>1.7484612330040357</v>
      </c>
      <c r="W5821">
        <f t="shared" si="635"/>
        <v>14</v>
      </c>
      <c r="X5821">
        <f t="shared" si="636"/>
        <v>28</v>
      </c>
    </row>
    <row r="5822" spans="1:24" x14ac:dyDescent="0.25">
      <c r="A5822">
        <v>4080</v>
      </c>
      <c r="B5822" t="str">
        <f t="shared" si="630"/>
        <v>E4080</v>
      </c>
      <c r="C5822" t="s">
        <v>100</v>
      </c>
      <c r="D5822">
        <v>1</v>
      </c>
      <c r="E5822" s="2">
        <v>39674</v>
      </c>
      <c r="F5822" s="2">
        <v>40125</v>
      </c>
      <c r="G5822">
        <v>27</v>
      </c>
      <c r="H5822">
        <v>5.04</v>
      </c>
      <c r="I5822">
        <v>3.81</v>
      </c>
      <c r="J5822">
        <v>56</v>
      </c>
      <c r="K5822" t="str">
        <f>INDEX(lehmad!B$2:B$412,MATCH(klypsid!$B5822,lehmad!$A$2:$A$412,0))</f>
        <v>12.07.2006</v>
      </c>
      <c r="L5822">
        <f>INDEX(lehmad!C$2:C$412,MATCH(klypsid!$B5822,lehmad!$A$2:$A$412,0))</f>
        <v>65210</v>
      </c>
      <c r="M5822">
        <f>INDEX(lehmad!D$2:D$412,MATCH(klypsid!$B5822,lehmad!$A$2:$A$412,0))</f>
        <v>117</v>
      </c>
      <c r="N5822">
        <f>INDEX(lehmad!E$2:E$412,MATCH(klypsid!$B5822,lehmad!$A$2:$A$412,0))</f>
        <v>1</v>
      </c>
      <c r="O5822" t="str">
        <f>INDEX(lehmad!F$2:F$412,MATCH(klypsid!$B5822,lehmad!$A$2:$A$412,0))</f>
        <v>LANCELOT-ET</v>
      </c>
      <c r="P5822">
        <f>INDEX(lehmad!G$2:G$412,MATCH(klypsid!$B5822,lehmad!$A$2:$A$412,0))</f>
        <v>1998</v>
      </c>
      <c r="Q5822" s="2">
        <f>INDEX(lehmad!H$2:H$412,MATCH(klypsid!$B5822,lehmad!$A$2:$A$412,0))</f>
        <v>35985</v>
      </c>
      <c r="R5822">
        <f>INDEX(lehmad!I$2:I$412,MATCH(klypsid!$B5822,lehmad!$A$2:$A$412,0))</f>
        <v>126</v>
      </c>
      <c r="S5822">
        <f t="shared" si="631"/>
        <v>1</v>
      </c>
      <c r="T5822">
        <f t="shared" si="632"/>
        <v>451</v>
      </c>
      <c r="U5822">
        <f t="shared" si="633"/>
        <v>3</v>
      </c>
      <c r="V5822">
        <f t="shared" si="634"/>
        <v>2.1634987322828794</v>
      </c>
      <c r="W5822">
        <f t="shared" si="635"/>
        <v>15</v>
      </c>
      <c r="X5822">
        <f t="shared" si="636"/>
        <v>31</v>
      </c>
    </row>
    <row r="5823" spans="1:24" x14ac:dyDescent="0.25">
      <c r="A5823">
        <v>4080</v>
      </c>
      <c r="B5823" t="str">
        <f t="shared" si="630"/>
        <v>E4080</v>
      </c>
      <c r="C5823" t="s">
        <v>100</v>
      </c>
      <c r="D5823">
        <v>1</v>
      </c>
      <c r="E5823" s="2">
        <v>39674</v>
      </c>
      <c r="F5823" s="2">
        <v>40153</v>
      </c>
      <c r="G5823">
        <v>24.9</v>
      </c>
      <c r="H5823">
        <v>4.25</v>
      </c>
      <c r="I5823">
        <v>3.73</v>
      </c>
      <c r="J5823">
        <v>35</v>
      </c>
      <c r="K5823" t="str">
        <f>INDEX(lehmad!B$2:B$412,MATCH(klypsid!$B5823,lehmad!$A$2:$A$412,0))</f>
        <v>12.07.2006</v>
      </c>
      <c r="L5823">
        <f>INDEX(lehmad!C$2:C$412,MATCH(klypsid!$B5823,lehmad!$A$2:$A$412,0))</f>
        <v>65210</v>
      </c>
      <c r="M5823">
        <f>INDEX(lehmad!D$2:D$412,MATCH(klypsid!$B5823,lehmad!$A$2:$A$412,0))</f>
        <v>117</v>
      </c>
      <c r="N5823">
        <f>INDEX(lehmad!E$2:E$412,MATCH(klypsid!$B5823,lehmad!$A$2:$A$412,0))</f>
        <v>1</v>
      </c>
      <c r="O5823" t="str">
        <f>INDEX(lehmad!F$2:F$412,MATCH(klypsid!$B5823,lehmad!$A$2:$A$412,0))</f>
        <v>LANCELOT-ET</v>
      </c>
      <c r="P5823">
        <f>INDEX(lehmad!G$2:G$412,MATCH(klypsid!$B5823,lehmad!$A$2:$A$412,0))</f>
        <v>1998</v>
      </c>
      <c r="Q5823" s="2">
        <f>INDEX(lehmad!H$2:H$412,MATCH(klypsid!$B5823,lehmad!$A$2:$A$412,0))</f>
        <v>35985</v>
      </c>
      <c r="R5823">
        <f>INDEX(lehmad!I$2:I$412,MATCH(klypsid!$B5823,lehmad!$A$2:$A$412,0))</f>
        <v>126</v>
      </c>
      <c r="S5823">
        <f t="shared" si="631"/>
        <v>1</v>
      </c>
      <c r="T5823">
        <f t="shared" si="632"/>
        <v>479</v>
      </c>
      <c r="U5823">
        <f t="shared" si="633"/>
        <v>3</v>
      </c>
      <c r="V5823">
        <f t="shared" si="634"/>
        <v>1.4854268271702415</v>
      </c>
      <c r="W5823">
        <f t="shared" si="635"/>
        <v>16</v>
      </c>
      <c r="X5823">
        <f t="shared" si="636"/>
        <v>28</v>
      </c>
    </row>
    <row r="5824" spans="1:24" x14ac:dyDescent="0.25">
      <c r="A5824">
        <v>4080</v>
      </c>
      <c r="B5824" t="str">
        <f t="shared" si="630"/>
        <v>E4080</v>
      </c>
      <c r="C5824" t="s">
        <v>100</v>
      </c>
      <c r="D5824">
        <v>1</v>
      </c>
      <c r="E5824" s="2">
        <v>39674</v>
      </c>
      <c r="F5824" s="2">
        <v>40186</v>
      </c>
      <c r="G5824">
        <v>22.8</v>
      </c>
      <c r="H5824">
        <v>4.63</v>
      </c>
      <c r="I5824">
        <v>3.86</v>
      </c>
      <c r="J5824">
        <v>66</v>
      </c>
      <c r="K5824" t="str">
        <f>INDEX(lehmad!B$2:B$412,MATCH(klypsid!$B5824,lehmad!$A$2:$A$412,0))</f>
        <v>12.07.2006</v>
      </c>
      <c r="L5824">
        <f>INDEX(lehmad!C$2:C$412,MATCH(klypsid!$B5824,lehmad!$A$2:$A$412,0))</f>
        <v>65210</v>
      </c>
      <c r="M5824">
        <f>INDEX(lehmad!D$2:D$412,MATCH(klypsid!$B5824,lehmad!$A$2:$A$412,0))</f>
        <v>117</v>
      </c>
      <c r="N5824">
        <f>INDEX(lehmad!E$2:E$412,MATCH(klypsid!$B5824,lehmad!$A$2:$A$412,0))</f>
        <v>1</v>
      </c>
      <c r="O5824" t="str">
        <f>INDEX(lehmad!F$2:F$412,MATCH(klypsid!$B5824,lehmad!$A$2:$A$412,0))</f>
        <v>LANCELOT-ET</v>
      </c>
      <c r="P5824">
        <f>INDEX(lehmad!G$2:G$412,MATCH(klypsid!$B5824,lehmad!$A$2:$A$412,0))</f>
        <v>1998</v>
      </c>
      <c r="Q5824" s="2">
        <f>INDEX(lehmad!H$2:H$412,MATCH(klypsid!$B5824,lehmad!$A$2:$A$412,0))</f>
        <v>35985</v>
      </c>
      <c r="R5824">
        <f>INDEX(lehmad!I$2:I$412,MATCH(klypsid!$B5824,lehmad!$A$2:$A$412,0))</f>
        <v>126</v>
      </c>
      <c r="S5824">
        <f t="shared" si="631"/>
        <v>1</v>
      </c>
      <c r="T5824">
        <f t="shared" si="632"/>
        <v>512</v>
      </c>
      <c r="U5824">
        <f t="shared" si="633"/>
        <v>3</v>
      </c>
      <c r="V5824">
        <f t="shared" si="634"/>
        <v>2.400537929583729</v>
      </c>
      <c r="W5824">
        <f t="shared" si="635"/>
        <v>17</v>
      </c>
      <c r="X5824">
        <f t="shared" si="636"/>
        <v>33</v>
      </c>
    </row>
    <row r="5825" spans="1:24" x14ac:dyDescent="0.25">
      <c r="A5825">
        <v>4080</v>
      </c>
      <c r="B5825" t="str">
        <f t="shared" si="630"/>
        <v>E4080</v>
      </c>
      <c r="C5825" t="s">
        <v>100</v>
      </c>
      <c r="D5825">
        <v>1</v>
      </c>
      <c r="E5825" s="2">
        <v>39674</v>
      </c>
      <c r="F5825" s="2">
        <v>40214</v>
      </c>
      <c r="G5825">
        <v>20.9</v>
      </c>
      <c r="H5825">
        <v>4.51</v>
      </c>
      <c r="I5825">
        <v>3.84</v>
      </c>
      <c r="J5825">
        <v>44</v>
      </c>
      <c r="K5825" t="str">
        <f>INDEX(lehmad!B$2:B$412,MATCH(klypsid!$B5825,lehmad!$A$2:$A$412,0))</f>
        <v>12.07.2006</v>
      </c>
      <c r="L5825">
        <f>INDEX(lehmad!C$2:C$412,MATCH(klypsid!$B5825,lehmad!$A$2:$A$412,0))</f>
        <v>65210</v>
      </c>
      <c r="M5825">
        <f>INDEX(lehmad!D$2:D$412,MATCH(klypsid!$B5825,lehmad!$A$2:$A$412,0))</f>
        <v>117</v>
      </c>
      <c r="N5825">
        <f>INDEX(lehmad!E$2:E$412,MATCH(klypsid!$B5825,lehmad!$A$2:$A$412,0))</f>
        <v>1</v>
      </c>
      <c r="O5825" t="str">
        <f>INDEX(lehmad!F$2:F$412,MATCH(klypsid!$B5825,lehmad!$A$2:$A$412,0))</f>
        <v>LANCELOT-ET</v>
      </c>
      <c r="P5825">
        <f>INDEX(lehmad!G$2:G$412,MATCH(klypsid!$B5825,lehmad!$A$2:$A$412,0))</f>
        <v>1998</v>
      </c>
      <c r="Q5825" s="2">
        <f>INDEX(lehmad!H$2:H$412,MATCH(klypsid!$B5825,lehmad!$A$2:$A$412,0))</f>
        <v>35985</v>
      </c>
      <c r="R5825">
        <f>INDEX(lehmad!I$2:I$412,MATCH(klypsid!$B5825,lehmad!$A$2:$A$412,0))</f>
        <v>126</v>
      </c>
      <c r="S5825">
        <f t="shared" si="631"/>
        <v>1</v>
      </c>
      <c r="T5825">
        <f t="shared" si="632"/>
        <v>540</v>
      </c>
      <c r="U5825">
        <f t="shared" si="633"/>
        <v>3</v>
      </c>
      <c r="V5825">
        <f t="shared" si="634"/>
        <v>1.8155754288625725</v>
      </c>
      <c r="W5825">
        <f t="shared" si="635"/>
        <v>18</v>
      </c>
      <c r="X5825">
        <f t="shared" si="636"/>
        <v>28</v>
      </c>
    </row>
    <row r="5826" spans="1:24" x14ac:dyDescent="0.25">
      <c r="A5826">
        <v>4080</v>
      </c>
      <c r="B5826" t="str">
        <f t="shared" ref="B5826:B5889" si="637">"E"&amp;A5826</f>
        <v>E4080</v>
      </c>
      <c r="C5826" t="s">
        <v>100</v>
      </c>
      <c r="D5826">
        <v>1</v>
      </c>
      <c r="E5826" s="2">
        <v>39674</v>
      </c>
      <c r="F5826" s="2">
        <v>40242</v>
      </c>
      <c r="G5826">
        <v>18</v>
      </c>
      <c r="H5826">
        <v>5.29</v>
      </c>
      <c r="I5826">
        <v>3.9</v>
      </c>
      <c r="J5826">
        <v>64</v>
      </c>
      <c r="K5826" t="str">
        <f>INDEX(lehmad!B$2:B$412,MATCH(klypsid!$B5826,lehmad!$A$2:$A$412,0))</f>
        <v>12.07.2006</v>
      </c>
      <c r="L5826">
        <f>INDEX(lehmad!C$2:C$412,MATCH(klypsid!$B5826,lehmad!$A$2:$A$412,0))</f>
        <v>65210</v>
      </c>
      <c r="M5826">
        <f>INDEX(lehmad!D$2:D$412,MATCH(klypsid!$B5826,lehmad!$A$2:$A$412,0))</f>
        <v>117</v>
      </c>
      <c r="N5826">
        <f>INDEX(lehmad!E$2:E$412,MATCH(klypsid!$B5826,lehmad!$A$2:$A$412,0))</f>
        <v>1</v>
      </c>
      <c r="O5826" t="str">
        <f>INDEX(lehmad!F$2:F$412,MATCH(klypsid!$B5826,lehmad!$A$2:$A$412,0))</f>
        <v>LANCELOT-ET</v>
      </c>
      <c r="P5826">
        <f>INDEX(lehmad!G$2:G$412,MATCH(klypsid!$B5826,lehmad!$A$2:$A$412,0))</f>
        <v>1998</v>
      </c>
      <c r="Q5826" s="2">
        <f>INDEX(lehmad!H$2:H$412,MATCH(klypsid!$B5826,lehmad!$A$2:$A$412,0))</f>
        <v>35985</v>
      </c>
      <c r="R5826">
        <f>INDEX(lehmad!I$2:I$412,MATCH(klypsid!$B5826,lehmad!$A$2:$A$412,0))</f>
        <v>126</v>
      </c>
      <c r="S5826">
        <f t="shared" ref="S5826:S5889" si="638">IF(D5826&lt;=3,D5826,4)</f>
        <v>1</v>
      </c>
      <c r="T5826">
        <f t="shared" ref="T5826:T5889" si="639">F5826-E5826</f>
        <v>568</v>
      </c>
      <c r="U5826">
        <f t="shared" ref="U5826:U5889" si="640">IF(T5826&lt;=60, 1, IF(T5826&lt;=150,2,3))</f>
        <v>3</v>
      </c>
      <c r="V5826">
        <f t="shared" si="634"/>
        <v>2.3561438102252752</v>
      </c>
      <c r="W5826">
        <f t="shared" si="635"/>
        <v>19</v>
      </c>
      <c r="X5826">
        <f t="shared" si="636"/>
        <v>28</v>
      </c>
    </row>
    <row r="5827" spans="1:24" x14ac:dyDescent="0.25">
      <c r="A5827">
        <v>4080</v>
      </c>
      <c r="B5827" t="str">
        <f t="shared" si="637"/>
        <v>E4080</v>
      </c>
      <c r="C5827" t="s">
        <v>100</v>
      </c>
      <c r="D5827">
        <v>1</v>
      </c>
      <c r="E5827" s="2">
        <v>39674</v>
      </c>
      <c r="F5827" s="2">
        <v>40276</v>
      </c>
      <c r="G5827">
        <v>17.600000000000001</v>
      </c>
      <c r="H5827">
        <v>3.97</v>
      </c>
      <c r="I5827">
        <v>3.75</v>
      </c>
      <c r="J5827">
        <v>96</v>
      </c>
      <c r="K5827" t="str">
        <f>INDEX(lehmad!B$2:B$412,MATCH(klypsid!$B5827,lehmad!$A$2:$A$412,0))</f>
        <v>12.07.2006</v>
      </c>
      <c r="L5827">
        <f>INDEX(lehmad!C$2:C$412,MATCH(klypsid!$B5827,lehmad!$A$2:$A$412,0))</f>
        <v>65210</v>
      </c>
      <c r="M5827">
        <f>INDEX(lehmad!D$2:D$412,MATCH(klypsid!$B5827,lehmad!$A$2:$A$412,0))</f>
        <v>117</v>
      </c>
      <c r="N5827">
        <f>INDEX(lehmad!E$2:E$412,MATCH(klypsid!$B5827,lehmad!$A$2:$A$412,0))</f>
        <v>1</v>
      </c>
      <c r="O5827" t="str">
        <f>INDEX(lehmad!F$2:F$412,MATCH(klypsid!$B5827,lehmad!$A$2:$A$412,0))</f>
        <v>LANCELOT-ET</v>
      </c>
      <c r="P5827">
        <f>INDEX(lehmad!G$2:G$412,MATCH(klypsid!$B5827,lehmad!$A$2:$A$412,0))</f>
        <v>1998</v>
      </c>
      <c r="Q5827" s="2">
        <f>INDEX(lehmad!H$2:H$412,MATCH(klypsid!$B5827,lehmad!$A$2:$A$412,0))</f>
        <v>35985</v>
      </c>
      <c r="R5827">
        <f>INDEX(lehmad!I$2:I$412,MATCH(klypsid!$B5827,lehmad!$A$2:$A$412,0))</f>
        <v>126</v>
      </c>
      <c r="S5827">
        <f t="shared" si="638"/>
        <v>1</v>
      </c>
      <c r="T5827">
        <f t="shared" si="639"/>
        <v>602</v>
      </c>
      <c r="U5827">
        <f t="shared" si="640"/>
        <v>3</v>
      </c>
      <c r="V5827">
        <f t="shared" ref="V5827:V5890" si="641">LOG(J5827/100,2)+3</f>
        <v>2.9411063109464313</v>
      </c>
      <c r="W5827">
        <f t="shared" ref="W5827:W5890" si="642">IF(A5827&lt;&gt;A5826, 1, IF(D5827&lt;&gt;D5826, 1, W5826+1))</f>
        <v>20</v>
      </c>
      <c r="X5827">
        <f t="shared" ref="X5827:X5890" si="643">IF(AND(A5827=A5826,D5827=D5826), F5827-F5826, F5827-E5827)</f>
        <v>34</v>
      </c>
    </row>
    <row r="5828" spans="1:24" x14ac:dyDescent="0.25">
      <c r="A5828">
        <v>4080</v>
      </c>
      <c r="B5828" t="str">
        <f t="shared" si="637"/>
        <v>E4080</v>
      </c>
      <c r="C5828" t="s">
        <v>100</v>
      </c>
      <c r="D5828">
        <v>1</v>
      </c>
      <c r="E5828" s="2">
        <v>39674</v>
      </c>
      <c r="F5828" s="2">
        <v>40304</v>
      </c>
      <c r="G5828">
        <v>16.5</v>
      </c>
      <c r="H5828">
        <v>4.22</v>
      </c>
      <c r="I5828">
        <v>3.69</v>
      </c>
      <c r="J5828">
        <v>53</v>
      </c>
      <c r="K5828" t="str">
        <f>INDEX(lehmad!B$2:B$412,MATCH(klypsid!$B5828,lehmad!$A$2:$A$412,0))</f>
        <v>12.07.2006</v>
      </c>
      <c r="L5828">
        <f>INDEX(lehmad!C$2:C$412,MATCH(klypsid!$B5828,lehmad!$A$2:$A$412,0))</f>
        <v>65210</v>
      </c>
      <c r="M5828">
        <f>INDEX(lehmad!D$2:D$412,MATCH(klypsid!$B5828,lehmad!$A$2:$A$412,0))</f>
        <v>117</v>
      </c>
      <c r="N5828">
        <f>INDEX(lehmad!E$2:E$412,MATCH(klypsid!$B5828,lehmad!$A$2:$A$412,0))</f>
        <v>1</v>
      </c>
      <c r="O5828" t="str">
        <f>INDEX(lehmad!F$2:F$412,MATCH(klypsid!$B5828,lehmad!$A$2:$A$412,0))</f>
        <v>LANCELOT-ET</v>
      </c>
      <c r="P5828">
        <f>INDEX(lehmad!G$2:G$412,MATCH(klypsid!$B5828,lehmad!$A$2:$A$412,0))</f>
        <v>1998</v>
      </c>
      <c r="Q5828" s="2">
        <f>INDEX(lehmad!H$2:H$412,MATCH(klypsid!$B5828,lehmad!$A$2:$A$412,0))</f>
        <v>35985</v>
      </c>
      <c r="R5828">
        <f>INDEX(lehmad!I$2:I$412,MATCH(klypsid!$B5828,lehmad!$A$2:$A$412,0))</f>
        <v>126</v>
      </c>
      <c r="S5828">
        <f t="shared" si="638"/>
        <v>1</v>
      </c>
      <c r="T5828">
        <f t="shared" si="639"/>
        <v>630</v>
      </c>
      <c r="U5828">
        <f t="shared" si="640"/>
        <v>3</v>
      </c>
      <c r="V5828">
        <f t="shared" si="641"/>
        <v>2.0840642647884744</v>
      </c>
      <c r="W5828">
        <f t="shared" si="642"/>
        <v>21</v>
      </c>
      <c r="X5828">
        <f t="shared" si="643"/>
        <v>28</v>
      </c>
    </row>
    <row r="5829" spans="1:24" x14ac:dyDescent="0.25">
      <c r="A5829">
        <v>4080</v>
      </c>
      <c r="B5829" t="str">
        <f t="shared" si="637"/>
        <v>E4080</v>
      </c>
      <c r="C5829" t="s">
        <v>100</v>
      </c>
      <c r="D5829">
        <v>1</v>
      </c>
      <c r="E5829" s="2">
        <v>39674</v>
      </c>
      <c r="F5829" s="2">
        <v>40336</v>
      </c>
      <c r="G5829">
        <v>16.399999999999999</v>
      </c>
      <c r="H5829">
        <v>3.75</v>
      </c>
      <c r="I5829">
        <v>3.42</v>
      </c>
      <c r="J5829">
        <v>66</v>
      </c>
      <c r="K5829" t="str">
        <f>INDEX(lehmad!B$2:B$412,MATCH(klypsid!$B5829,lehmad!$A$2:$A$412,0))</f>
        <v>12.07.2006</v>
      </c>
      <c r="L5829">
        <f>INDEX(lehmad!C$2:C$412,MATCH(klypsid!$B5829,lehmad!$A$2:$A$412,0))</f>
        <v>65210</v>
      </c>
      <c r="M5829">
        <f>INDEX(lehmad!D$2:D$412,MATCH(klypsid!$B5829,lehmad!$A$2:$A$412,0))</f>
        <v>117</v>
      </c>
      <c r="N5829">
        <f>INDEX(lehmad!E$2:E$412,MATCH(klypsid!$B5829,lehmad!$A$2:$A$412,0))</f>
        <v>1</v>
      </c>
      <c r="O5829" t="str">
        <f>INDEX(lehmad!F$2:F$412,MATCH(klypsid!$B5829,lehmad!$A$2:$A$412,0))</f>
        <v>LANCELOT-ET</v>
      </c>
      <c r="P5829">
        <f>INDEX(lehmad!G$2:G$412,MATCH(klypsid!$B5829,lehmad!$A$2:$A$412,0))</f>
        <v>1998</v>
      </c>
      <c r="Q5829" s="2">
        <f>INDEX(lehmad!H$2:H$412,MATCH(klypsid!$B5829,lehmad!$A$2:$A$412,0))</f>
        <v>35985</v>
      </c>
      <c r="R5829">
        <f>INDEX(lehmad!I$2:I$412,MATCH(klypsid!$B5829,lehmad!$A$2:$A$412,0))</f>
        <v>126</v>
      </c>
      <c r="S5829">
        <f t="shared" si="638"/>
        <v>1</v>
      </c>
      <c r="T5829">
        <f t="shared" si="639"/>
        <v>662</v>
      </c>
      <c r="U5829">
        <f t="shared" si="640"/>
        <v>3</v>
      </c>
      <c r="V5829">
        <f t="shared" si="641"/>
        <v>2.400537929583729</v>
      </c>
      <c r="W5829">
        <f t="shared" si="642"/>
        <v>22</v>
      </c>
      <c r="X5829">
        <f t="shared" si="643"/>
        <v>32</v>
      </c>
    </row>
    <row r="5830" spans="1:24" x14ac:dyDescent="0.25">
      <c r="A5830">
        <v>4081</v>
      </c>
      <c r="B5830" t="str">
        <f t="shared" si="637"/>
        <v>E4081</v>
      </c>
      <c r="C5830" t="s">
        <v>99</v>
      </c>
      <c r="D5830">
        <v>1</v>
      </c>
      <c r="E5830" s="2">
        <v>39681</v>
      </c>
      <c r="F5830" s="2">
        <v>39693</v>
      </c>
      <c r="G5830">
        <v>33.200000000000003</v>
      </c>
      <c r="H5830">
        <v>4.29</v>
      </c>
      <c r="I5830">
        <v>3.29</v>
      </c>
      <c r="J5830">
        <v>58</v>
      </c>
      <c r="K5830" t="str">
        <f>INDEX(lehmad!B$2:B$412,MATCH(klypsid!$B5830,lehmad!$A$2:$A$412,0))</f>
        <v>12.07.2006</v>
      </c>
      <c r="L5830">
        <f>INDEX(lehmad!C$2:C$412,MATCH(klypsid!$B5830,lehmad!$A$2:$A$412,0))</f>
        <v>65210</v>
      </c>
      <c r="M5830">
        <f>INDEX(lehmad!D$2:D$412,MATCH(klypsid!$B5830,lehmad!$A$2:$A$412,0))</f>
        <v>116</v>
      </c>
      <c r="N5830">
        <f>INDEX(lehmad!E$2:E$412,MATCH(klypsid!$B5830,lehmad!$A$2:$A$412,0))</f>
        <v>1</v>
      </c>
      <c r="O5830" t="str">
        <f>INDEX(lehmad!F$2:F$412,MATCH(klypsid!$B5830,lehmad!$A$2:$A$412,0))</f>
        <v>LANCELOT-ET</v>
      </c>
      <c r="P5830">
        <f>INDEX(lehmad!G$2:G$412,MATCH(klypsid!$B5830,lehmad!$A$2:$A$412,0))</f>
        <v>1998</v>
      </c>
      <c r="Q5830" s="2">
        <f>INDEX(lehmad!H$2:H$412,MATCH(klypsid!$B5830,lehmad!$A$2:$A$412,0))</f>
        <v>35985</v>
      </c>
      <c r="R5830">
        <f>INDEX(lehmad!I$2:I$412,MATCH(klypsid!$B5830,lehmad!$A$2:$A$412,0))</f>
        <v>126</v>
      </c>
      <c r="S5830">
        <f t="shared" si="638"/>
        <v>1</v>
      </c>
      <c r="T5830">
        <f t="shared" si="639"/>
        <v>12</v>
      </c>
      <c r="U5830">
        <f t="shared" si="640"/>
        <v>1</v>
      </c>
      <c r="V5830">
        <f t="shared" si="641"/>
        <v>2.2141248053528475</v>
      </c>
      <c r="W5830">
        <f t="shared" si="642"/>
        <v>1</v>
      </c>
      <c r="X5830">
        <f t="shared" si="643"/>
        <v>12</v>
      </c>
    </row>
    <row r="5831" spans="1:24" x14ac:dyDescent="0.25">
      <c r="A5831">
        <v>4081</v>
      </c>
      <c r="B5831" t="str">
        <f t="shared" si="637"/>
        <v>E4081</v>
      </c>
      <c r="C5831" t="s">
        <v>99</v>
      </c>
      <c r="D5831">
        <v>1</v>
      </c>
      <c r="E5831" s="2">
        <v>39681</v>
      </c>
      <c r="F5831" s="2">
        <v>39722</v>
      </c>
      <c r="G5831">
        <v>50.4</v>
      </c>
      <c r="H5831">
        <v>2.93</v>
      </c>
      <c r="I5831">
        <v>3.06</v>
      </c>
      <c r="J5831">
        <v>33</v>
      </c>
      <c r="K5831" t="str">
        <f>INDEX(lehmad!B$2:B$412,MATCH(klypsid!$B5831,lehmad!$A$2:$A$412,0))</f>
        <v>12.07.2006</v>
      </c>
      <c r="L5831">
        <f>INDEX(lehmad!C$2:C$412,MATCH(klypsid!$B5831,lehmad!$A$2:$A$412,0))</f>
        <v>65210</v>
      </c>
      <c r="M5831">
        <f>INDEX(lehmad!D$2:D$412,MATCH(klypsid!$B5831,lehmad!$A$2:$A$412,0))</f>
        <v>116</v>
      </c>
      <c r="N5831">
        <f>INDEX(lehmad!E$2:E$412,MATCH(klypsid!$B5831,lehmad!$A$2:$A$412,0))</f>
        <v>1</v>
      </c>
      <c r="O5831" t="str">
        <f>INDEX(lehmad!F$2:F$412,MATCH(klypsid!$B5831,lehmad!$A$2:$A$412,0))</f>
        <v>LANCELOT-ET</v>
      </c>
      <c r="P5831">
        <f>INDEX(lehmad!G$2:G$412,MATCH(klypsid!$B5831,lehmad!$A$2:$A$412,0))</f>
        <v>1998</v>
      </c>
      <c r="Q5831" s="2">
        <f>INDEX(lehmad!H$2:H$412,MATCH(klypsid!$B5831,lehmad!$A$2:$A$412,0))</f>
        <v>35985</v>
      </c>
      <c r="R5831">
        <f>INDEX(lehmad!I$2:I$412,MATCH(klypsid!$B5831,lehmad!$A$2:$A$412,0))</f>
        <v>126</v>
      </c>
      <c r="S5831">
        <f t="shared" si="638"/>
        <v>1</v>
      </c>
      <c r="T5831">
        <f t="shared" si="639"/>
        <v>41</v>
      </c>
      <c r="U5831">
        <f t="shared" si="640"/>
        <v>1</v>
      </c>
      <c r="V5831">
        <f t="shared" si="641"/>
        <v>1.4005379295837288</v>
      </c>
      <c r="W5831">
        <f t="shared" si="642"/>
        <v>2</v>
      </c>
      <c r="X5831">
        <f t="shared" si="643"/>
        <v>29</v>
      </c>
    </row>
    <row r="5832" spans="1:24" x14ac:dyDescent="0.25">
      <c r="A5832">
        <v>4081</v>
      </c>
      <c r="B5832" t="str">
        <f t="shared" si="637"/>
        <v>E4081</v>
      </c>
      <c r="C5832" t="s">
        <v>99</v>
      </c>
      <c r="D5832">
        <v>1</v>
      </c>
      <c r="E5832" s="2">
        <v>39681</v>
      </c>
      <c r="F5832" s="2">
        <v>39754</v>
      </c>
      <c r="G5832">
        <v>46.8</v>
      </c>
      <c r="H5832">
        <v>3.6</v>
      </c>
      <c r="I5832">
        <v>2.96</v>
      </c>
      <c r="J5832">
        <v>24</v>
      </c>
      <c r="K5832" t="str">
        <f>INDEX(lehmad!B$2:B$412,MATCH(klypsid!$B5832,lehmad!$A$2:$A$412,0))</f>
        <v>12.07.2006</v>
      </c>
      <c r="L5832">
        <f>INDEX(lehmad!C$2:C$412,MATCH(klypsid!$B5832,lehmad!$A$2:$A$412,0))</f>
        <v>65210</v>
      </c>
      <c r="M5832">
        <f>INDEX(lehmad!D$2:D$412,MATCH(klypsid!$B5832,lehmad!$A$2:$A$412,0))</f>
        <v>116</v>
      </c>
      <c r="N5832">
        <f>INDEX(lehmad!E$2:E$412,MATCH(klypsid!$B5832,lehmad!$A$2:$A$412,0))</f>
        <v>1</v>
      </c>
      <c r="O5832" t="str">
        <f>INDEX(lehmad!F$2:F$412,MATCH(klypsid!$B5832,lehmad!$A$2:$A$412,0))</f>
        <v>LANCELOT-ET</v>
      </c>
      <c r="P5832">
        <f>INDEX(lehmad!G$2:G$412,MATCH(klypsid!$B5832,lehmad!$A$2:$A$412,0))</f>
        <v>1998</v>
      </c>
      <c r="Q5832" s="2">
        <f>INDEX(lehmad!H$2:H$412,MATCH(klypsid!$B5832,lehmad!$A$2:$A$412,0))</f>
        <v>35985</v>
      </c>
      <c r="R5832">
        <f>INDEX(lehmad!I$2:I$412,MATCH(klypsid!$B5832,lehmad!$A$2:$A$412,0))</f>
        <v>126</v>
      </c>
      <c r="S5832">
        <f t="shared" si="638"/>
        <v>1</v>
      </c>
      <c r="T5832">
        <f t="shared" si="639"/>
        <v>73</v>
      </c>
      <c r="U5832">
        <f t="shared" si="640"/>
        <v>2</v>
      </c>
      <c r="V5832">
        <f t="shared" si="641"/>
        <v>0.94110631094643127</v>
      </c>
      <c r="W5832">
        <f t="shared" si="642"/>
        <v>3</v>
      </c>
      <c r="X5832">
        <f t="shared" si="643"/>
        <v>32</v>
      </c>
    </row>
    <row r="5833" spans="1:24" x14ac:dyDescent="0.25">
      <c r="A5833">
        <v>4081</v>
      </c>
      <c r="B5833" t="str">
        <f t="shared" si="637"/>
        <v>E4081</v>
      </c>
      <c r="C5833" t="s">
        <v>99</v>
      </c>
      <c r="D5833">
        <v>1</v>
      </c>
      <c r="E5833" s="2">
        <v>39681</v>
      </c>
      <c r="F5833" s="2">
        <v>39783</v>
      </c>
      <c r="G5833">
        <v>45.1</v>
      </c>
      <c r="H5833">
        <v>3.4</v>
      </c>
      <c r="I5833">
        <v>3.11</v>
      </c>
      <c r="J5833">
        <v>33</v>
      </c>
      <c r="K5833" t="str">
        <f>INDEX(lehmad!B$2:B$412,MATCH(klypsid!$B5833,lehmad!$A$2:$A$412,0))</f>
        <v>12.07.2006</v>
      </c>
      <c r="L5833">
        <f>INDEX(lehmad!C$2:C$412,MATCH(klypsid!$B5833,lehmad!$A$2:$A$412,0))</f>
        <v>65210</v>
      </c>
      <c r="M5833">
        <f>INDEX(lehmad!D$2:D$412,MATCH(klypsid!$B5833,lehmad!$A$2:$A$412,0))</f>
        <v>116</v>
      </c>
      <c r="N5833">
        <f>INDEX(lehmad!E$2:E$412,MATCH(klypsid!$B5833,lehmad!$A$2:$A$412,0))</f>
        <v>1</v>
      </c>
      <c r="O5833" t="str">
        <f>INDEX(lehmad!F$2:F$412,MATCH(klypsid!$B5833,lehmad!$A$2:$A$412,0))</f>
        <v>LANCELOT-ET</v>
      </c>
      <c r="P5833">
        <f>INDEX(lehmad!G$2:G$412,MATCH(klypsid!$B5833,lehmad!$A$2:$A$412,0))</f>
        <v>1998</v>
      </c>
      <c r="Q5833" s="2">
        <f>INDEX(lehmad!H$2:H$412,MATCH(klypsid!$B5833,lehmad!$A$2:$A$412,0))</f>
        <v>35985</v>
      </c>
      <c r="R5833">
        <f>INDEX(lehmad!I$2:I$412,MATCH(klypsid!$B5833,lehmad!$A$2:$A$412,0))</f>
        <v>126</v>
      </c>
      <c r="S5833">
        <f t="shared" si="638"/>
        <v>1</v>
      </c>
      <c r="T5833">
        <f t="shared" si="639"/>
        <v>102</v>
      </c>
      <c r="U5833">
        <f t="shared" si="640"/>
        <v>2</v>
      </c>
      <c r="V5833">
        <f t="shared" si="641"/>
        <v>1.4005379295837288</v>
      </c>
      <c r="W5833">
        <f t="shared" si="642"/>
        <v>4</v>
      </c>
      <c r="X5833">
        <f t="shared" si="643"/>
        <v>29</v>
      </c>
    </row>
    <row r="5834" spans="1:24" x14ac:dyDescent="0.25">
      <c r="A5834">
        <v>4081</v>
      </c>
      <c r="B5834" t="str">
        <f t="shared" si="637"/>
        <v>E4081</v>
      </c>
      <c r="C5834" t="s">
        <v>99</v>
      </c>
      <c r="D5834">
        <v>1</v>
      </c>
      <c r="E5834" s="2">
        <v>39681</v>
      </c>
      <c r="F5834" s="2">
        <v>39817</v>
      </c>
      <c r="G5834">
        <v>42.9</v>
      </c>
      <c r="H5834">
        <v>3.04</v>
      </c>
      <c r="I5834">
        <v>3.16</v>
      </c>
      <c r="J5834">
        <v>52</v>
      </c>
      <c r="K5834" t="str">
        <f>INDEX(lehmad!B$2:B$412,MATCH(klypsid!$B5834,lehmad!$A$2:$A$412,0))</f>
        <v>12.07.2006</v>
      </c>
      <c r="L5834">
        <f>INDEX(lehmad!C$2:C$412,MATCH(klypsid!$B5834,lehmad!$A$2:$A$412,0))</f>
        <v>65210</v>
      </c>
      <c r="M5834">
        <f>INDEX(lehmad!D$2:D$412,MATCH(klypsid!$B5834,lehmad!$A$2:$A$412,0))</f>
        <v>116</v>
      </c>
      <c r="N5834">
        <f>INDEX(lehmad!E$2:E$412,MATCH(klypsid!$B5834,lehmad!$A$2:$A$412,0))</f>
        <v>1</v>
      </c>
      <c r="O5834" t="str">
        <f>INDEX(lehmad!F$2:F$412,MATCH(klypsid!$B5834,lehmad!$A$2:$A$412,0))</f>
        <v>LANCELOT-ET</v>
      </c>
      <c r="P5834">
        <f>INDEX(lehmad!G$2:G$412,MATCH(klypsid!$B5834,lehmad!$A$2:$A$412,0))</f>
        <v>1998</v>
      </c>
      <c r="Q5834" s="2">
        <f>INDEX(lehmad!H$2:H$412,MATCH(klypsid!$B5834,lehmad!$A$2:$A$412,0))</f>
        <v>35985</v>
      </c>
      <c r="R5834">
        <f>INDEX(lehmad!I$2:I$412,MATCH(klypsid!$B5834,lehmad!$A$2:$A$412,0))</f>
        <v>126</v>
      </c>
      <c r="S5834">
        <f t="shared" si="638"/>
        <v>1</v>
      </c>
      <c r="T5834">
        <f t="shared" si="639"/>
        <v>136</v>
      </c>
      <c r="U5834">
        <f t="shared" si="640"/>
        <v>2</v>
      </c>
      <c r="V5834">
        <f t="shared" si="641"/>
        <v>2.0565835283663674</v>
      </c>
      <c r="W5834">
        <f t="shared" si="642"/>
        <v>5</v>
      </c>
      <c r="X5834">
        <f t="shared" si="643"/>
        <v>34</v>
      </c>
    </row>
    <row r="5835" spans="1:24" x14ac:dyDescent="0.25">
      <c r="A5835">
        <v>4081</v>
      </c>
      <c r="B5835" t="str">
        <f t="shared" si="637"/>
        <v>E4081</v>
      </c>
      <c r="C5835" t="s">
        <v>99</v>
      </c>
      <c r="D5835">
        <v>1</v>
      </c>
      <c r="E5835" s="2">
        <v>39681</v>
      </c>
      <c r="F5835" s="2">
        <v>39845</v>
      </c>
      <c r="G5835">
        <v>40.9</v>
      </c>
      <c r="H5835">
        <v>3.13</v>
      </c>
      <c r="I5835">
        <v>3.15</v>
      </c>
      <c r="J5835">
        <v>56</v>
      </c>
      <c r="K5835" t="str">
        <f>INDEX(lehmad!B$2:B$412,MATCH(klypsid!$B5835,lehmad!$A$2:$A$412,0))</f>
        <v>12.07.2006</v>
      </c>
      <c r="L5835">
        <f>INDEX(lehmad!C$2:C$412,MATCH(klypsid!$B5835,lehmad!$A$2:$A$412,0))</f>
        <v>65210</v>
      </c>
      <c r="M5835">
        <f>INDEX(lehmad!D$2:D$412,MATCH(klypsid!$B5835,lehmad!$A$2:$A$412,0))</f>
        <v>116</v>
      </c>
      <c r="N5835">
        <f>INDEX(lehmad!E$2:E$412,MATCH(klypsid!$B5835,lehmad!$A$2:$A$412,0))</f>
        <v>1</v>
      </c>
      <c r="O5835" t="str">
        <f>INDEX(lehmad!F$2:F$412,MATCH(klypsid!$B5835,lehmad!$A$2:$A$412,0))</f>
        <v>LANCELOT-ET</v>
      </c>
      <c r="P5835">
        <f>INDEX(lehmad!G$2:G$412,MATCH(klypsid!$B5835,lehmad!$A$2:$A$412,0))</f>
        <v>1998</v>
      </c>
      <c r="Q5835" s="2">
        <f>INDEX(lehmad!H$2:H$412,MATCH(klypsid!$B5835,lehmad!$A$2:$A$412,0))</f>
        <v>35985</v>
      </c>
      <c r="R5835">
        <f>INDEX(lehmad!I$2:I$412,MATCH(klypsid!$B5835,lehmad!$A$2:$A$412,0))</f>
        <v>126</v>
      </c>
      <c r="S5835">
        <f t="shared" si="638"/>
        <v>1</v>
      </c>
      <c r="T5835">
        <f t="shared" si="639"/>
        <v>164</v>
      </c>
      <c r="U5835">
        <f t="shared" si="640"/>
        <v>3</v>
      </c>
      <c r="V5835">
        <f t="shared" si="641"/>
        <v>2.1634987322828794</v>
      </c>
      <c r="W5835">
        <f t="shared" si="642"/>
        <v>6</v>
      </c>
      <c r="X5835">
        <f t="shared" si="643"/>
        <v>28</v>
      </c>
    </row>
    <row r="5836" spans="1:24" x14ac:dyDescent="0.25">
      <c r="A5836">
        <v>4081</v>
      </c>
      <c r="B5836" t="str">
        <f t="shared" si="637"/>
        <v>E4081</v>
      </c>
      <c r="C5836" t="s">
        <v>99</v>
      </c>
      <c r="D5836">
        <v>1</v>
      </c>
      <c r="E5836" s="2">
        <v>39681</v>
      </c>
      <c r="F5836" s="2">
        <v>39875</v>
      </c>
      <c r="G5836">
        <v>38</v>
      </c>
      <c r="H5836">
        <v>3.21</v>
      </c>
      <c r="I5836">
        <v>3.08</v>
      </c>
      <c r="J5836">
        <v>28</v>
      </c>
      <c r="K5836" t="str">
        <f>INDEX(lehmad!B$2:B$412,MATCH(klypsid!$B5836,lehmad!$A$2:$A$412,0))</f>
        <v>12.07.2006</v>
      </c>
      <c r="L5836">
        <f>INDEX(lehmad!C$2:C$412,MATCH(klypsid!$B5836,lehmad!$A$2:$A$412,0))</f>
        <v>65210</v>
      </c>
      <c r="M5836">
        <f>INDEX(lehmad!D$2:D$412,MATCH(klypsid!$B5836,lehmad!$A$2:$A$412,0))</f>
        <v>116</v>
      </c>
      <c r="N5836">
        <f>INDEX(lehmad!E$2:E$412,MATCH(klypsid!$B5836,lehmad!$A$2:$A$412,0))</f>
        <v>1</v>
      </c>
      <c r="O5836" t="str">
        <f>INDEX(lehmad!F$2:F$412,MATCH(klypsid!$B5836,lehmad!$A$2:$A$412,0))</f>
        <v>LANCELOT-ET</v>
      </c>
      <c r="P5836">
        <f>INDEX(lehmad!G$2:G$412,MATCH(klypsid!$B5836,lehmad!$A$2:$A$412,0))</f>
        <v>1998</v>
      </c>
      <c r="Q5836" s="2">
        <f>INDEX(lehmad!H$2:H$412,MATCH(klypsid!$B5836,lehmad!$A$2:$A$412,0))</f>
        <v>35985</v>
      </c>
      <c r="R5836">
        <f>INDEX(lehmad!I$2:I$412,MATCH(klypsid!$B5836,lehmad!$A$2:$A$412,0))</f>
        <v>126</v>
      </c>
      <c r="S5836">
        <f t="shared" si="638"/>
        <v>1</v>
      </c>
      <c r="T5836">
        <f t="shared" si="639"/>
        <v>194</v>
      </c>
      <c r="U5836">
        <f t="shared" si="640"/>
        <v>3</v>
      </c>
      <c r="V5836">
        <f t="shared" si="641"/>
        <v>1.1634987322828796</v>
      </c>
      <c r="W5836">
        <f t="shared" si="642"/>
        <v>7</v>
      </c>
      <c r="X5836">
        <f t="shared" si="643"/>
        <v>30</v>
      </c>
    </row>
    <row r="5837" spans="1:24" x14ac:dyDescent="0.25">
      <c r="A5837">
        <v>4081</v>
      </c>
      <c r="B5837" t="str">
        <f t="shared" si="637"/>
        <v>E4081</v>
      </c>
      <c r="C5837" t="s">
        <v>99</v>
      </c>
      <c r="D5837">
        <v>1</v>
      </c>
      <c r="E5837" s="2">
        <v>39681</v>
      </c>
      <c r="F5837" s="2">
        <v>39908</v>
      </c>
      <c r="G5837">
        <v>31.1</v>
      </c>
      <c r="H5837">
        <v>3.16</v>
      </c>
      <c r="I5837">
        <v>3.34</v>
      </c>
      <c r="J5837">
        <v>47</v>
      </c>
      <c r="K5837" t="str">
        <f>INDEX(lehmad!B$2:B$412,MATCH(klypsid!$B5837,lehmad!$A$2:$A$412,0))</f>
        <v>12.07.2006</v>
      </c>
      <c r="L5837">
        <f>INDEX(lehmad!C$2:C$412,MATCH(klypsid!$B5837,lehmad!$A$2:$A$412,0))</f>
        <v>65210</v>
      </c>
      <c r="M5837">
        <f>INDEX(lehmad!D$2:D$412,MATCH(klypsid!$B5837,lehmad!$A$2:$A$412,0))</f>
        <v>116</v>
      </c>
      <c r="N5837">
        <f>INDEX(lehmad!E$2:E$412,MATCH(klypsid!$B5837,lehmad!$A$2:$A$412,0))</f>
        <v>1</v>
      </c>
      <c r="O5837" t="str">
        <f>INDEX(lehmad!F$2:F$412,MATCH(klypsid!$B5837,lehmad!$A$2:$A$412,0))</f>
        <v>LANCELOT-ET</v>
      </c>
      <c r="P5837">
        <f>INDEX(lehmad!G$2:G$412,MATCH(klypsid!$B5837,lehmad!$A$2:$A$412,0))</f>
        <v>1998</v>
      </c>
      <c r="Q5837" s="2">
        <f>INDEX(lehmad!H$2:H$412,MATCH(klypsid!$B5837,lehmad!$A$2:$A$412,0))</f>
        <v>35985</v>
      </c>
      <c r="R5837">
        <f>INDEX(lehmad!I$2:I$412,MATCH(klypsid!$B5837,lehmad!$A$2:$A$412,0))</f>
        <v>126</v>
      </c>
      <c r="S5837">
        <f t="shared" si="638"/>
        <v>1</v>
      </c>
      <c r="T5837">
        <f t="shared" si="639"/>
        <v>227</v>
      </c>
      <c r="U5837">
        <f t="shared" si="640"/>
        <v>3</v>
      </c>
      <c r="V5837">
        <f t="shared" si="641"/>
        <v>1.9107326619029126</v>
      </c>
      <c r="W5837">
        <f t="shared" si="642"/>
        <v>8</v>
      </c>
      <c r="X5837">
        <f t="shared" si="643"/>
        <v>33</v>
      </c>
    </row>
    <row r="5838" spans="1:24" x14ac:dyDescent="0.25">
      <c r="A5838">
        <v>4081</v>
      </c>
      <c r="B5838" t="str">
        <f t="shared" si="637"/>
        <v>E4081</v>
      </c>
      <c r="C5838" t="s">
        <v>99</v>
      </c>
      <c r="D5838">
        <v>1</v>
      </c>
      <c r="E5838" s="2">
        <v>39681</v>
      </c>
      <c r="F5838" s="2">
        <v>39944</v>
      </c>
      <c r="G5838">
        <v>29</v>
      </c>
      <c r="H5838">
        <v>3.2</v>
      </c>
      <c r="I5838">
        <v>3.63</v>
      </c>
      <c r="J5838">
        <v>45</v>
      </c>
      <c r="K5838" t="str">
        <f>INDEX(lehmad!B$2:B$412,MATCH(klypsid!$B5838,lehmad!$A$2:$A$412,0))</f>
        <v>12.07.2006</v>
      </c>
      <c r="L5838">
        <f>INDEX(lehmad!C$2:C$412,MATCH(klypsid!$B5838,lehmad!$A$2:$A$412,0))</f>
        <v>65210</v>
      </c>
      <c r="M5838">
        <f>INDEX(lehmad!D$2:D$412,MATCH(klypsid!$B5838,lehmad!$A$2:$A$412,0))</f>
        <v>116</v>
      </c>
      <c r="N5838">
        <f>INDEX(lehmad!E$2:E$412,MATCH(klypsid!$B5838,lehmad!$A$2:$A$412,0))</f>
        <v>1</v>
      </c>
      <c r="O5838" t="str">
        <f>INDEX(lehmad!F$2:F$412,MATCH(klypsid!$B5838,lehmad!$A$2:$A$412,0))</f>
        <v>LANCELOT-ET</v>
      </c>
      <c r="P5838">
        <f>INDEX(lehmad!G$2:G$412,MATCH(klypsid!$B5838,lehmad!$A$2:$A$412,0))</f>
        <v>1998</v>
      </c>
      <c r="Q5838" s="2">
        <f>INDEX(lehmad!H$2:H$412,MATCH(klypsid!$B5838,lehmad!$A$2:$A$412,0))</f>
        <v>35985</v>
      </c>
      <c r="R5838">
        <f>INDEX(lehmad!I$2:I$412,MATCH(klypsid!$B5838,lehmad!$A$2:$A$412,0))</f>
        <v>126</v>
      </c>
      <c r="S5838">
        <f t="shared" si="638"/>
        <v>1</v>
      </c>
      <c r="T5838">
        <f t="shared" si="639"/>
        <v>263</v>
      </c>
      <c r="U5838">
        <f t="shared" si="640"/>
        <v>3</v>
      </c>
      <c r="V5838">
        <f t="shared" si="641"/>
        <v>1.84799690655495</v>
      </c>
      <c r="W5838">
        <f t="shared" si="642"/>
        <v>9</v>
      </c>
      <c r="X5838">
        <f t="shared" si="643"/>
        <v>36</v>
      </c>
    </row>
    <row r="5839" spans="1:24" x14ac:dyDescent="0.25">
      <c r="A5839">
        <v>4081</v>
      </c>
      <c r="B5839" t="str">
        <f t="shared" si="637"/>
        <v>E4081</v>
      </c>
      <c r="C5839" t="s">
        <v>99</v>
      </c>
      <c r="D5839">
        <v>1</v>
      </c>
      <c r="E5839" s="2">
        <v>39681</v>
      </c>
      <c r="F5839" s="2">
        <v>39972</v>
      </c>
      <c r="G5839">
        <v>21.7</v>
      </c>
      <c r="H5839">
        <v>3.9</v>
      </c>
      <c r="I5839">
        <v>3.76</v>
      </c>
      <c r="J5839">
        <v>124</v>
      </c>
      <c r="K5839" t="str">
        <f>INDEX(lehmad!B$2:B$412,MATCH(klypsid!$B5839,lehmad!$A$2:$A$412,0))</f>
        <v>12.07.2006</v>
      </c>
      <c r="L5839">
        <f>INDEX(lehmad!C$2:C$412,MATCH(klypsid!$B5839,lehmad!$A$2:$A$412,0))</f>
        <v>65210</v>
      </c>
      <c r="M5839">
        <f>INDEX(lehmad!D$2:D$412,MATCH(klypsid!$B5839,lehmad!$A$2:$A$412,0))</f>
        <v>116</v>
      </c>
      <c r="N5839">
        <f>INDEX(lehmad!E$2:E$412,MATCH(klypsid!$B5839,lehmad!$A$2:$A$412,0))</f>
        <v>1</v>
      </c>
      <c r="O5839" t="str">
        <f>INDEX(lehmad!F$2:F$412,MATCH(klypsid!$B5839,lehmad!$A$2:$A$412,0))</f>
        <v>LANCELOT-ET</v>
      </c>
      <c r="P5839">
        <f>INDEX(lehmad!G$2:G$412,MATCH(klypsid!$B5839,lehmad!$A$2:$A$412,0))</f>
        <v>1998</v>
      </c>
      <c r="Q5839" s="2">
        <f>INDEX(lehmad!H$2:H$412,MATCH(klypsid!$B5839,lehmad!$A$2:$A$412,0))</f>
        <v>35985</v>
      </c>
      <c r="R5839">
        <f>INDEX(lehmad!I$2:I$412,MATCH(klypsid!$B5839,lehmad!$A$2:$A$412,0))</f>
        <v>126</v>
      </c>
      <c r="S5839">
        <f t="shared" si="638"/>
        <v>1</v>
      </c>
      <c r="T5839">
        <f t="shared" si="639"/>
        <v>291</v>
      </c>
      <c r="U5839">
        <f t="shared" si="640"/>
        <v>3</v>
      </c>
      <c r="V5839">
        <f t="shared" si="641"/>
        <v>3.3103401206121505</v>
      </c>
      <c r="W5839">
        <f t="shared" si="642"/>
        <v>10</v>
      </c>
      <c r="X5839">
        <f t="shared" si="643"/>
        <v>28</v>
      </c>
    </row>
    <row r="5840" spans="1:24" x14ac:dyDescent="0.25">
      <c r="A5840">
        <v>4081</v>
      </c>
      <c r="B5840" t="str">
        <f t="shared" si="637"/>
        <v>E4081</v>
      </c>
      <c r="C5840" t="s">
        <v>99</v>
      </c>
      <c r="D5840">
        <v>2</v>
      </c>
      <c r="E5840" s="2">
        <v>40051</v>
      </c>
      <c r="F5840" s="2">
        <v>40066</v>
      </c>
      <c r="G5840">
        <v>47.2</v>
      </c>
      <c r="H5840">
        <v>2.82</v>
      </c>
      <c r="I5840">
        <v>3.34</v>
      </c>
      <c r="J5840">
        <v>95</v>
      </c>
      <c r="K5840" t="str">
        <f>INDEX(lehmad!B$2:B$412,MATCH(klypsid!$B5840,lehmad!$A$2:$A$412,0))</f>
        <v>12.07.2006</v>
      </c>
      <c r="L5840">
        <f>INDEX(lehmad!C$2:C$412,MATCH(klypsid!$B5840,lehmad!$A$2:$A$412,0))</f>
        <v>65210</v>
      </c>
      <c r="M5840">
        <f>INDEX(lehmad!D$2:D$412,MATCH(klypsid!$B5840,lehmad!$A$2:$A$412,0))</f>
        <v>116</v>
      </c>
      <c r="N5840">
        <f>INDEX(lehmad!E$2:E$412,MATCH(klypsid!$B5840,lehmad!$A$2:$A$412,0))</f>
        <v>1</v>
      </c>
      <c r="O5840" t="str">
        <f>INDEX(lehmad!F$2:F$412,MATCH(klypsid!$B5840,lehmad!$A$2:$A$412,0))</f>
        <v>LANCELOT-ET</v>
      </c>
      <c r="P5840">
        <f>INDEX(lehmad!G$2:G$412,MATCH(klypsid!$B5840,lehmad!$A$2:$A$412,0))</f>
        <v>1998</v>
      </c>
      <c r="Q5840" s="2">
        <f>INDEX(lehmad!H$2:H$412,MATCH(klypsid!$B5840,lehmad!$A$2:$A$412,0))</f>
        <v>35985</v>
      </c>
      <c r="R5840">
        <f>INDEX(lehmad!I$2:I$412,MATCH(klypsid!$B5840,lehmad!$A$2:$A$412,0))</f>
        <v>126</v>
      </c>
      <c r="S5840">
        <f t="shared" si="638"/>
        <v>2</v>
      </c>
      <c r="T5840">
        <f t="shared" si="639"/>
        <v>15</v>
      </c>
      <c r="U5840">
        <f t="shared" si="640"/>
        <v>1</v>
      </c>
      <c r="V5840">
        <f t="shared" si="641"/>
        <v>2.925999418556223</v>
      </c>
      <c r="W5840">
        <f t="shared" si="642"/>
        <v>1</v>
      </c>
      <c r="X5840">
        <f t="shared" si="643"/>
        <v>15</v>
      </c>
    </row>
    <row r="5841" spans="1:24" x14ac:dyDescent="0.25">
      <c r="A5841">
        <v>4081</v>
      </c>
      <c r="B5841" t="str">
        <f t="shared" si="637"/>
        <v>E4081</v>
      </c>
      <c r="C5841" t="s">
        <v>99</v>
      </c>
      <c r="D5841">
        <v>2</v>
      </c>
      <c r="E5841" s="2">
        <v>40051</v>
      </c>
      <c r="F5841" s="2">
        <v>40094</v>
      </c>
      <c r="G5841">
        <v>45.1</v>
      </c>
      <c r="H5841">
        <v>3.42</v>
      </c>
      <c r="I5841">
        <v>3.03</v>
      </c>
      <c r="J5841">
        <v>41</v>
      </c>
      <c r="K5841" t="str">
        <f>INDEX(lehmad!B$2:B$412,MATCH(klypsid!$B5841,lehmad!$A$2:$A$412,0))</f>
        <v>12.07.2006</v>
      </c>
      <c r="L5841">
        <f>INDEX(lehmad!C$2:C$412,MATCH(klypsid!$B5841,lehmad!$A$2:$A$412,0))</f>
        <v>65210</v>
      </c>
      <c r="M5841">
        <f>INDEX(lehmad!D$2:D$412,MATCH(klypsid!$B5841,lehmad!$A$2:$A$412,0))</f>
        <v>116</v>
      </c>
      <c r="N5841">
        <f>INDEX(lehmad!E$2:E$412,MATCH(klypsid!$B5841,lehmad!$A$2:$A$412,0))</f>
        <v>1</v>
      </c>
      <c r="O5841" t="str">
        <f>INDEX(lehmad!F$2:F$412,MATCH(klypsid!$B5841,lehmad!$A$2:$A$412,0))</f>
        <v>LANCELOT-ET</v>
      </c>
      <c r="P5841">
        <f>INDEX(lehmad!G$2:G$412,MATCH(klypsid!$B5841,lehmad!$A$2:$A$412,0))</f>
        <v>1998</v>
      </c>
      <c r="Q5841" s="2">
        <f>INDEX(lehmad!H$2:H$412,MATCH(klypsid!$B5841,lehmad!$A$2:$A$412,0))</f>
        <v>35985</v>
      </c>
      <c r="R5841">
        <f>INDEX(lehmad!I$2:I$412,MATCH(klypsid!$B5841,lehmad!$A$2:$A$412,0))</f>
        <v>126</v>
      </c>
      <c r="S5841">
        <f t="shared" si="638"/>
        <v>2</v>
      </c>
      <c r="T5841">
        <f t="shared" si="639"/>
        <v>43</v>
      </c>
      <c r="U5841">
        <f t="shared" si="640"/>
        <v>1</v>
      </c>
      <c r="V5841">
        <f t="shared" si="641"/>
        <v>1.7136958148433588</v>
      </c>
      <c r="W5841">
        <f t="shared" si="642"/>
        <v>2</v>
      </c>
      <c r="X5841">
        <f t="shared" si="643"/>
        <v>28</v>
      </c>
    </row>
    <row r="5842" spans="1:24" x14ac:dyDescent="0.25">
      <c r="A5842">
        <v>4081</v>
      </c>
      <c r="B5842" t="str">
        <f t="shared" si="637"/>
        <v>E4081</v>
      </c>
      <c r="C5842" t="s">
        <v>99</v>
      </c>
      <c r="D5842">
        <v>2</v>
      </c>
      <c r="E5842" s="2">
        <v>40051</v>
      </c>
      <c r="F5842" s="2">
        <v>40125</v>
      </c>
      <c r="G5842">
        <v>36.299999999999997</v>
      </c>
      <c r="H5842">
        <v>3.41</v>
      </c>
      <c r="I5842">
        <v>3.09</v>
      </c>
      <c r="J5842">
        <v>29</v>
      </c>
      <c r="K5842" t="str">
        <f>INDEX(lehmad!B$2:B$412,MATCH(klypsid!$B5842,lehmad!$A$2:$A$412,0))</f>
        <v>12.07.2006</v>
      </c>
      <c r="L5842">
        <f>INDEX(lehmad!C$2:C$412,MATCH(klypsid!$B5842,lehmad!$A$2:$A$412,0))</f>
        <v>65210</v>
      </c>
      <c r="M5842">
        <f>INDEX(lehmad!D$2:D$412,MATCH(klypsid!$B5842,lehmad!$A$2:$A$412,0))</f>
        <v>116</v>
      </c>
      <c r="N5842">
        <f>INDEX(lehmad!E$2:E$412,MATCH(klypsid!$B5842,lehmad!$A$2:$A$412,0))</f>
        <v>1</v>
      </c>
      <c r="O5842" t="str">
        <f>INDEX(lehmad!F$2:F$412,MATCH(klypsid!$B5842,lehmad!$A$2:$A$412,0))</f>
        <v>LANCELOT-ET</v>
      </c>
      <c r="P5842">
        <f>INDEX(lehmad!G$2:G$412,MATCH(klypsid!$B5842,lehmad!$A$2:$A$412,0))</f>
        <v>1998</v>
      </c>
      <c r="Q5842" s="2">
        <f>INDEX(lehmad!H$2:H$412,MATCH(klypsid!$B5842,lehmad!$A$2:$A$412,0))</f>
        <v>35985</v>
      </c>
      <c r="R5842">
        <f>INDEX(lehmad!I$2:I$412,MATCH(klypsid!$B5842,lehmad!$A$2:$A$412,0))</f>
        <v>126</v>
      </c>
      <c r="S5842">
        <f t="shared" si="638"/>
        <v>2</v>
      </c>
      <c r="T5842">
        <f t="shared" si="639"/>
        <v>74</v>
      </c>
      <c r="U5842">
        <f t="shared" si="640"/>
        <v>2</v>
      </c>
      <c r="V5842">
        <f t="shared" si="641"/>
        <v>1.2141248053528473</v>
      </c>
      <c r="W5842">
        <f t="shared" si="642"/>
        <v>3</v>
      </c>
      <c r="X5842">
        <f t="shared" si="643"/>
        <v>31</v>
      </c>
    </row>
    <row r="5843" spans="1:24" x14ac:dyDescent="0.25">
      <c r="A5843">
        <v>4081</v>
      </c>
      <c r="B5843" t="str">
        <f t="shared" si="637"/>
        <v>E4081</v>
      </c>
      <c r="C5843" t="s">
        <v>99</v>
      </c>
      <c r="D5843">
        <v>2</v>
      </c>
      <c r="E5843" s="2">
        <v>40051</v>
      </c>
      <c r="F5843" s="2">
        <v>40153</v>
      </c>
      <c r="G5843">
        <v>48.1</v>
      </c>
      <c r="H5843">
        <v>3.86</v>
      </c>
      <c r="I5843">
        <v>3.34</v>
      </c>
      <c r="J5843">
        <v>58</v>
      </c>
      <c r="K5843" t="str">
        <f>INDEX(lehmad!B$2:B$412,MATCH(klypsid!$B5843,lehmad!$A$2:$A$412,0))</f>
        <v>12.07.2006</v>
      </c>
      <c r="L5843">
        <f>INDEX(lehmad!C$2:C$412,MATCH(klypsid!$B5843,lehmad!$A$2:$A$412,0))</f>
        <v>65210</v>
      </c>
      <c r="M5843">
        <f>INDEX(lehmad!D$2:D$412,MATCH(klypsid!$B5843,lehmad!$A$2:$A$412,0))</f>
        <v>116</v>
      </c>
      <c r="N5843">
        <f>INDEX(lehmad!E$2:E$412,MATCH(klypsid!$B5843,lehmad!$A$2:$A$412,0))</f>
        <v>1</v>
      </c>
      <c r="O5843" t="str">
        <f>INDEX(lehmad!F$2:F$412,MATCH(klypsid!$B5843,lehmad!$A$2:$A$412,0))</f>
        <v>LANCELOT-ET</v>
      </c>
      <c r="P5843">
        <f>INDEX(lehmad!G$2:G$412,MATCH(klypsid!$B5843,lehmad!$A$2:$A$412,0))</f>
        <v>1998</v>
      </c>
      <c r="Q5843" s="2">
        <f>INDEX(lehmad!H$2:H$412,MATCH(klypsid!$B5843,lehmad!$A$2:$A$412,0))</f>
        <v>35985</v>
      </c>
      <c r="R5843">
        <f>INDEX(lehmad!I$2:I$412,MATCH(klypsid!$B5843,lehmad!$A$2:$A$412,0))</f>
        <v>126</v>
      </c>
      <c r="S5843">
        <f t="shared" si="638"/>
        <v>2</v>
      </c>
      <c r="T5843">
        <f t="shared" si="639"/>
        <v>102</v>
      </c>
      <c r="U5843">
        <f t="shared" si="640"/>
        <v>2</v>
      </c>
      <c r="V5843">
        <f t="shared" si="641"/>
        <v>2.2141248053528475</v>
      </c>
      <c r="W5843">
        <f t="shared" si="642"/>
        <v>4</v>
      </c>
      <c r="X5843">
        <f t="shared" si="643"/>
        <v>28</v>
      </c>
    </row>
    <row r="5844" spans="1:24" x14ac:dyDescent="0.25">
      <c r="A5844">
        <v>4092</v>
      </c>
      <c r="B5844" t="str">
        <f t="shared" si="637"/>
        <v>E4092</v>
      </c>
      <c r="C5844" t="s">
        <v>123</v>
      </c>
      <c r="D5844">
        <v>1</v>
      </c>
      <c r="E5844" s="2">
        <v>39662</v>
      </c>
      <c r="F5844" s="2">
        <v>39693</v>
      </c>
      <c r="G5844">
        <v>24.3</v>
      </c>
      <c r="H5844">
        <v>4.28</v>
      </c>
      <c r="I5844">
        <v>3.06</v>
      </c>
      <c r="J5844">
        <v>200</v>
      </c>
      <c r="K5844" t="str">
        <f>INDEX(lehmad!B$2:B$412,MATCH(klypsid!$B5844,lehmad!$A$2:$A$412,0))</f>
        <v>18.07.2006</v>
      </c>
      <c r="L5844">
        <f>INDEX(lehmad!C$2:C$412,MATCH(klypsid!$B5844,lehmad!$A$2:$A$412,0))</f>
        <v>65210</v>
      </c>
      <c r="M5844">
        <f>INDEX(lehmad!D$2:D$412,MATCH(klypsid!$B5844,lehmad!$A$2:$A$412,0))</f>
        <v>102</v>
      </c>
      <c r="N5844">
        <f>INDEX(lehmad!E$2:E$412,MATCH(klypsid!$B5844,lehmad!$A$2:$A$412,0))</f>
        <v>1</v>
      </c>
      <c r="O5844" t="str">
        <f>INDEX(lehmad!F$2:F$412,MATCH(klypsid!$B5844,lehmad!$A$2:$A$412,0))</f>
        <v>LANCELOT-ET</v>
      </c>
      <c r="P5844">
        <f>INDEX(lehmad!G$2:G$412,MATCH(klypsid!$B5844,lehmad!$A$2:$A$412,0))</f>
        <v>1998</v>
      </c>
      <c r="Q5844" s="2">
        <f>INDEX(lehmad!H$2:H$412,MATCH(klypsid!$B5844,lehmad!$A$2:$A$412,0))</f>
        <v>35985</v>
      </c>
      <c r="R5844">
        <f>INDEX(lehmad!I$2:I$412,MATCH(klypsid!$B5844,lehmad!$A$2:$A$412,0))</f>
        <v>126</v>
      </c>
      <c r="S5844">
        <f t="shared" si="638"/>
        <v>1</v>
      </c>
      <c r="T5844">
        <f t="shared" si="639"/>
        <v>31</v>
      </c>
      <c r="U5844">
        <f t="shared" si="640"/>
        <v>1</v>
      </c>
      <c r="V5844">
        <f t="shared" si="641"/>
        <v>4</v>
      </c>
      <c r="W5844">
        <f t="shared" si="642"/>
        <v>1</v>
      </c>
      <c r="X5844">
        <f t="shared" si="643"/>
        <v>31</v>
      </c>
    </row>
    <row r="5845" spans="1:24" x14ac:dyDescent="0.25">
      <c r="A5845">
        <v>4092</v>
      </c>
      <c r="B5845" t="str">
        <f t="shared" si="637"/>
        <v>E4092</v>
      </c>
      <c r="C5845" t="s">
        <v>123</v>
      </c>
      <c r="D5845">
        <v>1</v>
      </c>
      <c r="E5845" s="2">
        <v>39662</v>
      </c>
      <c r="F5845" s="2">
        <v>39722</v>
      </c>
      <c r="G5845">
        <v>27.1</v>
      </c>
      <c r="H5845">
        <v>5.03</v>
      </c>
      <c r="I5845">
        <v>3.21</v>
      </c>
      <c r="J5845">
        <v>95</v>
      </c>
      <c r="K5845" t="str">
        <f>INDEX(lehmad!B$2:B$412,MATCH(klypsid!$B5845,lehmad!$A$2:$A$412,0))</f>
        <v>18.07.2006</v>
      </c>
      <c r="L5845">
        <f>INDEX(lehmad!C$2:C$412,MATCH(klypsid!$B5845,lehmad!$A$2:$A$412,0))</f>
        <v>65210</v>
      </c>
      <c r="M5845">
        <f>INDEX(lehmad!D$2:D$412,MATCH(klypsid!$B5845,lehmad!$A$2:$A$412,0))</f>
        <v>102</v>
      </c>
      <c r="N5845">
        <f>INDEX(lehmad!E$2:E$412,MATCH(klypsid!$B5845,lehmad!$A$2:$A$412,0))</f>
        <v>1</v>
      </c>
      <c r="O5845" t="str">
        <f>INDEX(lehmad!F$2:F$412,MATCH(klypsid!$B5845,lehmad!$A$2:$A$412,0))</f>
        <v>LANCELOT-ET</v>
      </c>
      <c r="P5845">
        <f>INDEX(lehmad!G$2:G$412,MATCH(klypsid!$B5845,lehmad!$A$2:$A$412,0))</f>
        <v>1998</v>
      </c>
      <c r="Q5845" s="2">
        <f>INDEX(lehmad!H$2:H$412,MATCH(klypsid!$B5845,lehmad!$A$2:$A$412,0))</f>
        <v>35985</v>
      </c>
      <c r="R5845">
        <f>INDEX(lehmad!I$2:I$412,MATCH(klypsid!$B5845,lehmad!$A$2:$A$412,0))</f>
        <v>126</v>
      </c>
      <c r="S5845">
        <f t="shared" si="638"/>
        <v>1</v>
      </c>
      <c r="T5845">
        <f t="shared" si="639"/>
        <v>60</v>
      </c>
      <c r="U5845">
        <f t="shared" si="640"/>
        <v>1</v>
      </c>
      <c r="V5845">
        <f t="shared" si="641"/>
        <v>2.925999418556223</v>
      </c>
      <c r="W5845">
        <f t="shared" si="642"/>
        <v>2</v>
      </c>
      <c r="X5845">
        <f t="shared" si="643"/>
        <v>29</v>
      </c>
    </row>
    <row r="5846" spans="1:24" x14ac:dyDescent="0.25">
      <c r="A5846">
        <v>4092</v>
      </c>
      <c r="B5846" t="str">
        <f t="shared" si="637"/>
        <v>E4092</v>
      </c>
      <c r="C5846" t="s">
        <v>123</v>
      </c>
      <c r="D5846">
        <v>1</v>
      </c>
      <c r="E5846" s="2">
        <v>39662</v>
      </c>
      <c r="F5846" s="2">
        <v>39754</v>
      </c>
      <c r="G5846">
        <v>29.8</v>
      </c>
      <c r="H5846">
        <v>4.3</v>
      </c>
      <c r="I5846">
        <v>3.38</v>
      </c>
      <c r="J5846">
        <v>44</v>
      </c>
      <c r="K5846" t="str">
        <f>INDEX(lehmad!B$2:B$412,MATCH(klypsid!$B5846,lehmad!$A$2:$A$412,0))</f>
        <v>18.07.2006</v>
      </c>
      <c r="L5846">
        <f>INDEX(lehmad!C$2:C$412,MATCH(klypsid!$B5846,lehmad!$A$2:$A$412,0))</f>
        <v>65210</v>
      </c>
      <c r="M5846">
        <f>INDEX(lehmad!D$2:D$412,MATCH(klypsid!$B5846,lehmad!$A$2:$A$412,0))</f>
        <v>102</v>
      </c>
      <c r="N5846">
        <f>INDEX(lehmad!E$2:E$412,MATCH(klypsid!$B5846,lehmad!$A$2:$A$412,0))</f>
        <v>1</v>
      </c>
      <c r="O5846" t="str">
        <f>INDEX(lehmad!F$2:F$412,MATCH(klypsid!$B5846,lehmad!$A$2:$A$412,0))</f>
        <v>LANCELOT-ET</v>
      </c>
      <c r="P5846">
        <f>INDEX(lehmad!G$2:G$412,MATCH(klypsid!$B5846,lehmad!$A$2:$A$412,0))</f>
        <v>1998</v>
      </c>
      <c r="Q5846" s="2">
        <f>INDEX(lehmad!H$2:H$412,MATCH(klypsid!$B5846,lehmad!$A$2:$A$412,0))</f>
        <v>35985</v>
      </c>
      <c r="R5846">
        <f>INDEX(lehmad!I$2:I$412,MATCH(klypsid!$B5846,lehmad!$A$2:$A$412,0))</f>
        <v>126</v>
      </c>
      <c r="S5846">
        <f t="shared" si="638"/>
        <v>1</v>
      </c>
      <c r="T5846">
        <f t="shared" si="639"/>
        <v>92</v>
      </c>
      <c r="U5846">
        <f t="shared" si="640"/>
        <v>2</v>
      </c>
      <c r="V5846">
        <f t="shared" si="641"/>
        <v>1.8155754288625725</v>
      </c>
      <c r="W5846">
        <f t="shared" si="642"/>
        <v>3</v>
      </c>
      <c r="X5846">
        <f t="shared" si="643"/>
        <v>32</v>
      </c>
    </row>
    <row r="5847" spans="1:24" x14ac:dyDescent="0.25">
      <c r="A5847">
        <v>4092</v>
      </c>
      <c r="B5847" t="str">
        <f t="shared" si="637"/>
        <v>E4092</v>
      </c>
      <c r="C5847" t="s">
        <v>123</v>
      </c>
      <c r="D5847">
        <v>1</v>
      </c>
      <c r="E5847" s="2">
        <v>39662</v>
      </c>
      <c r="F5847" s="2">
        <v>39783</v>
      </c>
      <c r="G5847">
        <v>29.1</v>
      </c>
      <c r="H5847">
        <v>4.58</v>
      </c>
      <c r="I5847">
        <v>3.5</v>
      </c>
      <c r="J5847">
        <v>103</v>
      </c>
      <c r="K5847" t="str">
        <f>INDEX(lehmad!B$2:B$412,MATCH(klypsid!$B5847,lehmad!$A$2:$A$412,0))</f>
        <v>18.07.2006</v>
      </c>
      <c r="L5847">
        <f>INDEX(lehmad!C$2:C$412,MATCH(klypsid!$B5847,lehmad!$A$2:$A$412,0))</f>
        <v>65210</v>
      </c>
      <c r="M5847">
        <f>INDEX(lehmad!D$2:D$412,MATCH(klypsid!$B5847,lehmad!$A$2:$A$412,0))</f>
        <v>102</v>
      </c>
      <c r="N5847">
        <f>INDEX(lehmad!E$2:E$412,MATCH(klypsid!$B5847,lehmad!$A$2:$A$412,0))</f>
        <v>1</v>
      </c>
      <c r="O5847" t="str">
        <f>INDEX(lehmad!F$2:F$412,MATCH(klypsid!$B5847,lehmad!$A$2:$A$412,0))</f>
        <v>LANCELOT-ET</v>
      </c>
      <c r="P5847">
        <f>INDEX(lehmad!G$2:G$412,MATCH(klypsid!$B5847,lehmad!$A$2:$A$412,0))</f>
        <v>1998</v>
      </c>
      <c r="Q5847" s="2">
        <f>INDEX(lehmad!H$2:H$412,MATCH(klypsid!$B5847,lehmad!$A$2:$A$412,0))</f>
        <v>35985</v>
      </c>
      <c r="R5847">
        <f>INDEX(lehmad!I$2:I$412,MATCH(klypsid!$B5847,lehmad!$A$2:$A$412,0))</f>
        <v>126</v>
      </c>
      <c r="S5847">
        <f t="shared" si="638"/>
        <v>1</v>
      </c>
      <c r="T5847">
        <f t="shared" si="639"/>
        <v>121</v>
      </c>
      <c r="U5847">
        <f t="shared" si="640"/>
        <v>2</v>
      </c>
      <c r="V5847">
        <f t="shared" si="641"/>
        <v>3.0426443374084937</v>
      </c>
      <c r="W5847">
        <f t="shared" si="642"/>
        <v>4</v>
      </c>
      <c r="X5847">
        <f t="shared" si="643"/>
        <v>29</v>
      </c>
    </row>
    <row r="5848" spans="1:24" x14ac:dyDescent="0.25">
      <c r="A5848">
        <v>4092</v>
      </c>
      <c r="B5848" t="str">
        <f t="shared" si="637"/>
        <v>E4092</v>
      </c>
      <c r="C5848" t="s">
        <v>123</v>
      </c>
      <c r="D5848">
        <v>1</v>
      </c>
      <c r="E5848" s="2">
        <v>39662</v>
      </c>
      <c r="F5848" s="2">
        <v>39817</v>
      </c>
      <c r="G5848">
        <v>29.2</v>
      </c>
      <c r="H5848">
        <v>3.99</v>
      </c>
      <c r="I5848">
        <v>3.43</v>
      </c>
      <c r="J5848">
        <v>43</v>
      </c>
      <c r="K5848" t="str">
        <f>INDEX(lehmad!B$2:B$412,MATCH(klypsid!$B5848,lehmad!$A$2:$A$412,0))</f>
        <v>18.07.2006</v>
      </c>
      <c r="L5848">
        <f>INDEX(lehmad!C$2:C$412,MATCH(klypsid!$B5848,lehmad!$A$2:$A$412,0))</f>
        <v>65210</v>
      </c>
      <c r="M5848">
        <f>INDEX(lehmad!D$2:D$412,MATCH(klypsid!$B5848,lehmad!$A$2:$A$412,0))</f>
        <v>102</v>
      </c>
      <c r="N5848">
        <f>INDEX(lehmad!E$2:E$412,MATCH(klypsid!$B5848,lehmad!$A$2:$A$412,0))</f>
        <v>1</v>
      </c>
      <c r="O5848" t="str">
        <f>INDEX(lehmad!F$2:F$412,MATCH(klypsid!$B5848,lehmad!$A$2:$A$412,0))</f>
        <v>LANCELOT-ET</v>
      </c>
      <c r="P5848">
        <f>INDEX(lehmad!G$2:G$412,MATCH(klypsid!$B5848,lehmad!$A$2:$A$412,0))</f>
        <v>1998</v>
      </c>
      <c r="Q5848" s="2">
        <f>INDEX(lehmad!H$2:H$412,MATCH(klypsid!$B5848,lehmad!$A$2:$A$412,0))</f>
        <v>35985</v>
      </c>
      <c r="R5848">
        <f>INDEX(lehmad!I$2:I$412,MATCH(klypsid!$B5848,lehmad!$A$2:$A$412,0))</f>
        <v>126</v>
      </c>
      <c r="S5848">
        <f t="shared" si="638"/>
        <v>1</v>
      </c>
      <c r="T5848">
        <f t="shared" si="639"/>
        <v>155</v>
      </c>
      <c r="U5848">
        <f t="shared" si="640"/>
        <v>3</v>
      </c>
      <c r="V5848">
        <f t="shared" si="641"/>
        <v>1.7824085649273731</v>
      </c>
      <c r="W5848">
        <f t="shared" si="642"/>
        <v>5</v>
      </c>
      <c r="X5848">
        <f t="shared" si="643"/>
        <v>34</v>
      </c>
    </row>
    <row r="5849" spans="1:24" x14ac:dyDescent="0.25">
      <c r="A5849">
        <v>4092</v>
      </c>
      <c r="B5849" t="str">
        <f t="shared" si="637"/>
        <v>E4092</v>
      </c>
      <c r="C5849" t="s">
        <v>123</v>
      </c>
      <c r="D5849">
        <v>1</v>
      </c>
      <c r="E5849" s="2">
        <v>39662</v>
      </c>
      <c r="F5849" s="2">
        <v>39845</v>
      </c>
      <c r="G5849">
        <v>24.3</v>
      </c>
      <c r="H5849">
        <v>4.54</v>
      </c>
      <c r="I5849">
        <v>3.63</v>
      </c>
      <c r="J5849">
        <v>60</v>
      </c>
      <c r="K5849" t="str">
        <f>INDEX(lehmad!B$2:B$412,MATCH(klypsid!$B5849,lehmad!$A$2:$A$412,0))</f>
        <v>18.07.2006</v>
      </c>
      <c r="L5849">
        <f>INDEX(lehmad!C$2:C$412,MATCH(klypsid!$B5849,lehmad!$A$2:$A$412,0))</f>
        <v>65210</v>
      </c>
      <c r="M5849">
        <f>INDEX(lehmad!D$2:D$412,MATCH(klypsid!$B5849,lehmad!$A$2:$A$412,0))</f>
        <v>102</v>
      </c>
      <c r="N5849">
        <f>INDEX(lehmad!E$2:E$412,MATCH(klypsid!$B5849,lehmad!$A$2:$A$412,0))</f>
        <v>1</v>
      </c>
      <c r="O5849" t="str">
        <f>INDEX(lehmad!F$2:F$412,MATCH(klypsid!$B5849,lehmad!$A$2:$A$412,0))</f>
        <v>LANCELOT-ET</v>
      </c>
      <c r="P5849">
        <f>INDEX(lehmad!G$2:G$412,MATCH(klypsid!$B5849,lehmad!$A$2:$A$412,0))</f>
        <v>1998</v>
      </c>
      <c r="Q5849" s="2">
        <f>INDEX(lehmad!H$2:H$412,MATCH(klypsid!$B5849,lehmad!$A$2:$A$412,0))</f>
        <v>35985</v>
      </c>
      <c r="R5849">
        <f>INDEX(lehmad!I$2:I$412,MATCH(klypsid!$B5849,lehmad!$A$2:$A$412,0))</f>
        <v>126</v>
      </c>
      <c r="S5849">
        <f t="shared" si="638"/>
        <v>1</v>
      </c>
      <c r="T5849">
        <f t="shared" si="639"/>
        <v>183</v>
      </c>
      <c r="U5849">
        <f t="shared" si="640"/>
        <v>3</v>
      </c>
      <c r="V5849">
        <f t="shared" si="641"/>
        <v>2.2630344058337939</v>
      </c>
      <c r="W5849">
        <f t="shared" si="642"/>
        <v>6</v>
      </c>
      <c r="X5849">
        <f t="shared" si="643"/>
        <v>28</v>
      </c>
    </row>
    <row r="5850" spans="1:24" x14ac:dyDescent="0.25">
      <c r="A5850">
        <v>4092</v>
      </c>
      <c r="B5850" t="str">
        <f t="shared" si="637"/>
        <v>E4092</v>
      </c>
      <c r="C5850" t="s">
        <v>123</v>
      </c>
      <c r="D5850">
        <v>1</v>
      </c>
      <c r="E5850" s="2">
        <v>39662</v>
      </c>
      <c r="F5850" s="2">
        <v>39875</v>
      </c>
      <c r="G5850">
        <v>24.3</v>
      </c>
      <c r="H5850">
        <v>4.1500000000000004</v>
      </c>
      <c r="I5850">
        <v>3.58</v>
      </c>
      <c r="J5850">
        <v>72</v>
      </c>
      <c r="K5850" t="str">
        <f>INDEX(lehmad!B$2:B$412,MATCH(klypsid!$B5850,lehmad!$A$2:$A$412,0))</f>
        <v>18.07.2006</v>
      </c>
      <c r="L5850">
        <f>INDEX(lehmad!C$2:C$412,MATCH(klypsid!$B5850,lehmad!$A$2:$A$412,0))</f>
        <v>65210</v>
      </c>
      <c r="M5850">
        <f>INDEX(lehmad!D$2:D$412,MATCH(klypsid!$B5850,lehmad!$A$2:$A$412,0))</f>
        <v>102</v>
      </c>
      <c r="N5850">
        <f>INDEX(lehmad!E$2:E$412,MATCH(klypsid!$B5850,lehmad!$A$2:$A$412,0))</f>
        <v>1</v>
      </c>
      <c r="O5850" t="str">
        <f>INDEX(lehmad!F$2:F$412,MATCH(klypsid!$B5850,lehmad!$A$2:$A$412,0))</f>
        <v>LANCELOT-ET</v>
      </c>
      <c r="P5850">
        <f>INDEX(lehmad!G$2:G$412,MATCH(klypsid!$B5850,lehmad!$A$2:$A$412,0))</f>
        <v>1998</v>
      </c>
      <c r="Q5850" s="2">
        <f>INDEX(lehmad!H$2:H$412,MATCH(klypsid!$B5850,lehmad!$A$2:$A$412,0))</f>
        <v>35985</v>
      </c>
      <c r="R5850">
        <f>INDEX(lehmad!I$2:I$412,MATCH(klypsid!$B5850,lehmad!$A$2:$A$412,0))</f>
        <v>126</v>
      </c>
      <c r="S5850">
        <f t="shared" si="638"/>
        <v>1</v>
      </c>
      <c r="T5850">
        <f t="shared" si="639"/>
        <v>213</v>
      </c>
      <c r="U5850">
        <f t="shared" si="640"/>
        <v>3</v>
      </c>
      <c r="V5850">
        <f t="shared" si="641"/>
        <v>2.5260688116675878</v>
      </c>
      <c r="W5850">
        <f t="shared" si="642"/>
        <v>7</v>
      </c>
      <c r="X5850">
        <f t="shared" si="643"/>
        <v>30</v>
      </c>
    </row>
    <row r="5851" spans="1:24" x14ac:dyDescent="0.25">
      <c r="A5851">
        <v>4092</v>
      </c>
      <c r="B5851" t="str">
        <f t="shared" si="637"/>
        <v>E4092</v>
      </c>
      <c r="C5851" t="s">
        <v>123</v>
      </c>
      <c r="D5851">
        <v>1</v>
      </c>
      <c r="E5851" s="2">
        <v>39662</v>
      </c>
      <c r="F5851" s="2">
        <v>39908</v>
      </c>
      <c r="G5851">
        <v>25.7</v>
      </c>
      <c r="H5851">
        <v>4.2699999999999996</v>
      </c>
      <c r="I5851">
        <v>3.53</v>
      </c>
      <c r="J5851">
        <v>59</v>
      </c>
      <c r="K5851" t="str">
        <f>INDEX(lehmad!B$2:B$412,MATCH(klypsid!$B5851,lehmad!$A$2:$A$412,0))</f>
        <v>18.07.2006</v>
      </c>
      <c r="L5851">
        <f>INDEX(lehmad!C$2:C$412,MATCH(klypsid!$B5851,lehmad!$A$2:$A$412,0))</f>
        <v>65210</v>
      </c>
      <c r="M5851">
        <f>INDEX(lehmad!D$2:D$412,MATCH(klypsid!$B5851,lehmad!$A$2:$A$412,0))</f>
        <v>102</v>
      </c>
      <c r="N5851">
        <f>INDEX(lehmad!E$2:E$412,MATCH(klypsid!$B5851,lehmad!$A$2:$A$412,0))</f>
        <v>1</v>
      </c>
      <c r="O5851" t="str">
        <f>INDEX(lehmad!F$2:F$412,MATCH(klypsid!$B5851,lehmad!$A$2:$A$412,0))</f>
        <v>LANCELOT-ET</v>
      </c>
      <c r="P5851">
        <f>INDEX(lehmad!G$2:G$412,MATCH(klypsid!$B5851,lehmad!$A$2:$A$412,0))</f>
        <v>1998</v>
      </c>
      <c r="Q5851" s="2">
        <f>INDEX(lehmad!H$2:H$412,MATCH(klypsid!$B5851,lehmad!$A$2:$A$412,0))</f>
        <v>35985</v>
      </c>
      <c r="R5851">
        <f>INDEX(lehmad!I$2:I$412,MATCH(klypsid!$B5851,lehmad!$A$2:$A$412,0))</f>
        <v>126</v>
      </c>
      <c r="S5851">
        <f t="shared" si="638"/>
        <v>1</v>
      </c>
      <c r="T5851">
        <f t="shared" si="639"/>
        <v>246</v>
      </c>
      <c r="U5851">
        <f t="shared" si="640"/>
        <v>3</v>
      </c>
      <c r="V5851">
        <f t="shared" si="641"/>
        <v>2.2387868595871163</v>
      </c>
      <c r="W5851">
        <f t="shared" si="642"/>
        <v>8</v>
      </c>
      <c r="X5851">
        <f t="shared" si="643"/>
        <v>33</v>
      </c>
    </row>
    <row r="5852" spans="1:24" x14ac:dyDescent="0.25">
      <c r="A5852">
        <v>4092</v>
      </c>
      <c r="B5852" t="str">
        <f t="shared" si="637"/>
        <v>E4092</v>
      </c>
      <c r="C5852" t="s">
        <v>123</v>
      </c>
      <c r="D5852">
        <v>1</v>
      </c>
      <c r="E5852" s="2">
        <v>39662</v>
      </c>
      <c r="F5852" s="2">
        <v>39944</v>
      </c>
      <c r="G5852">
        <v>23.5</v>
      </c>
      <c r="H5852">
        <v>4.17</v>
      </c>
      <c r="I5852">
        <v>3.6</v>
      </c>
      <c r="J5852">
        <v>82</v>
      </c>
      <c r="K5852" t="str">
        <f>INDEX(lehmad!B$2:B$412,MATCH(klypsid!$B5852,lehmad!$A$2:$A$412,0))</f>
        <v>18.07.2006</v>
      </c>
      <c r="L5852">
        <f>INDEX(lehmad!C$2:C$412,MATCH(klypsid!$B5852,lehmad!$A$2:$A$412,0))</f>
        <v>65210</v>
      </c>
      <c r="M5852">
        <f>INDEX(lehmad!D$2:D$412,MATCH(klypsid!$B5852,lehmad!$A$2:$A$412,0))</f>
        <v>102</v>
      </c>
      <c r="N5852">
        <f>INDEX(lehmad!E$2:E$412,MATCH(klypsid!$B5852,lehmad!$A$2:$A$412,0))</f>
        <v>1</v>
      </c>
      <c r="O5852" t="str">
        <f>INDEX(lehmad!F$2:F$412,MATCH(klypsid!$B5852,lehmad!$A$2:$A$412,0))</f>
        <v>LANCELOT-ET</v>
      </c>
      <c r="P5852">
        <f>INDEX(lehmad!G$2:G$412,MATCH(klypsid!$B5852,lehmad!$A$2:$A$412,0))</f>
        <v>1998</v>
      </c>
      <c r="Q5852" s="2">
        <f>INDEX(lehmad!H$2:H$412,MATCH(klypsid!$B5852,lehmad!$A$2:$A$412,0))</f>
        <v>35985</v>
      </c>
      <c r="R5852">
        <f>INDEX(lehmad!I$2:I$412,MATCH(klypsid!$B5852,lehmad!$A$2:$A$412,0))</f>
        <v>126</v>
      </c>
      <c r="S5852">
        <f t="shared" si="638"/>
        <v>1</v>
      </c>
      <c r="T5852">
        <f t="shared" si="639"/>
        <v>282</v>
      </c>
      <c r="U5852">
        <f t="shared" si="640"/>
        <v>3</v>
      </c>
      <c r="V5852">
        <f t="shared" si="641"/>
        <v>2.713695814843359</v>
      </c>
      <c r="W5852">
        <f t="shared" si="642"/>
        <v>9</v>
      </c>
      <c r="X5852">
        <f t="shared" si="643"/>
        <v>36</v>
      </c>
    </row>
    <row r="5853" spans="1:24" x14ac:dyDescent="0.25">
      <c r="A5853">
        <v>4092</v>
      </c>
      <c r="B5853" t="str">
        <f t="shared" si="637"/>
        <v>E4092</v>
      </c>
      <c r="C5853" t="s">
        <v>123</v>
      </c>
      <c r="D5853">
        <v>1</v>
      </c>
      <c r="E5853" s="2">
        <v>39662</v>
      </c>
      <c r="F5853" s="2">
        <v>39972</v>
      </c>
      <c r="G5853">
        <v>25</v>
      </c>
      <c r="H5853">
        <v>4.16</v>
      </c>
      <c r="I5853">
        <v>3.7</v>
      </c>
      <c r="J5853">
        <v>47</v>
      </c>
      <c r="K5853" t="str">
        <f>INDEX(lehmad!B$2:B$412,MATCH(klypsid!$B5853,lehmad!$A$2:$A$412,0))</f>
        <v>18.07.2006</v>
      </c>
      <c r="L5853">
        <f>INDEX(lehmad!C$2:C$412,MATCH(klypsid!$B5853,lehmad!$A$2:$A$412,0))</f>
        <v>65210</v>
      </c>
      <c r="M5853">
        <f>INDEX(lehmad!D$2:D$412,MATCH(klypsid!$B5853,lehmad!$A$2:$A$412,0))</f>
        <v>102</v>
      </c>
      <c r="N5853">
        <f>INDEX(lehmad!E$2:E$412,MATCH(klypsid!$B5853,lehmad!$A$2:$A$412,0))</f>
        <v>1</v>
      </c>
      <c r="O5853" t="str">
        <f>INDEX(lehmad!F$2:F$412,MATCH(klypsid!$B5853,lehmad!$A$2:$A$412,0))</f>
        <v>LANCELOT-ET</v>
      </c>
      <c r="P5853">
        <f>INDEX(lehmad!G$2:G$412,MATCH(klypsid!$B5853,lehmad!$A$2:$A$412,0))</f>
        <v>1998</v>
      </c>
      <c r="Q5853" s="2">
        <f>INDEX(lehmad!H$2:H$412,MATCH(klypsid!$B5853,lehmad!$A$2:$A$412,0))</f>
        <v>35985</v>
      </c>
      <c r="R5853">
        <f>INDEX(lehmad!I$2:I$412,MATCH(klypsid!$B5853,lehmad!$A$2:$A$412,0))</f>
        <v>126</v>
      </c>
      <c r="S5853">
        <f t="shared" si="638"/>
        <v>1</v>
      </c>
      <c r="T5853">
        <f t="shared" si="639"/>
        <v>310</v>
      </c>
      <c r="U5853">
        <f t="shared" si="640"/>
        <v>3</v>
      </c>
      <c r="V5853">
        <f t="shared" si="641"/>
        <v>1.9107326619029126</v>
      </c>
      <c r="W5853">
        <f t="shared" si="642"/>
        <v>10</v>
      </c>
      <c r="X5853">
        <f t="shared" si="643"/>
        <v>28</v>
      </c>
    </row>
    <row r="5854" spans="1:24" x14ac:dyDescent="0.25">
      <c r="A5854">
        <v>4092</v>
      </c>
      <c r="B5854" t="str">
        <f t="shared" si="637"/>
        <v>E4092</v>
      </c>
      <c r="C5854" t="s">
        <v>123</v>
      </c>
      <c r="D5854">
        <v>1</v>
      </c>
      <c r="E5854" s="2">
        <v>39662</v>
      </c>
      <c r="F5854" s="2">
        <v>40007</v>
      </c>
      <c r="G5854">
        <v>24.6</v>
      </c>
      <c r="H5854">
        <v>4.54</v>
      </c>
      <c r="I5854">
        <v>3.79</v>
      </c>
      <c r="J5854">
        <v>49</v>
      </c>
      <c r="K5854" t="str">
        <f>INDEX(lehmad!B$2:B$412,MATCH(klypsid!$B5854,lehmad!$A$2:$A$412,0))</f>
        <v>18.07.2006</v>
      </c>
      <c r="L5854">
        <f>INDEX(lehmad!C$2:C$412,MATCH(klypsid!$B5854,lehmad!$A$2:$A$412,0))</f>
        <v>65210</v>
      </c>
      <c r="M5854">
        <f>INDEX(lehmad!D$2:D$412,MATCH(klypsid!$B5854,lehmad!$A$2:$A$412,0))</f>
        <v>102</v>
      </c>
      <c r="N5854">
        <f>INDEX(lehmad!E$2:E$412,MATCH(klypsid!$B5854,lehmad!$A$2:$A$412,0))</f>
        <v>1</v>
      </c>
      <c r="O5854" t="str">
        <f>INDEX(lehmad!F$2:F$412,MATCH(klypsid!$B5854,lehmad!$A$2:$A$412,0))</f>
        <v>LANCELOT-ET</v>
      </c>
      <c r="P5854">
        <f>INDEX(lehmad!G$2:G$412,MATCH(klypsid!$B5854,lehmad!$A$2:$A$412,0))</f>
        <v>1998</v>
      </c>
      <c r="Q5854" s="2">
        <f>INDEX(lehmad!H$2:H$412,MATCH(klypsid!$B5854,lehmad!$A$2:$A$412,0))</f>
        <v>35985</v>
      </c>
      <c r="R5854">
        <f>INDEX(lehmad!I$2:I$412,MATCH(klypsid!$B5854,lehmad!$A$2:$A$412,0))</f>
        <v>126</v>
      </c>
      <c r="S5854">
        <f t="shared" si="638"/>
        <v>1</v>
      </c>
      <c r="T5854">
        <f t="shared" si="639"/>
        <v>345</v>
      </c>
      <c r="U5854">
        <f t="shared" si="640"/>
        <v>3</v>
      </c>
      <c r="V5854">
        <f t="shared" si="641"/>
        <v>1.9708536543404835</v>
      </c>
      <c r="W5854">
        <f t="shared" si="642"/>
        <v>11</v>
      </c>
      <c r="X5854">
        <f t="shared" si="643"/>
        <v>35</v>
      </c>
    </row>
    <row r="5855" spans="1:24" x14ac:dyDescent="0.25">
      <c r="A5855">
        <v>4092</v>
      </c>
      <c r="B5855" t="str">
        <f t="shared" si="637"/>
        <v>E4092</v>
      </c>
      <c r="C5855" t="s">
        <v>123</v>
      </c>
      <c r="D5855">
        <v>1</v>
      </c>
      <c r="E5855" s="2">
        <v>39662</v>
      </c>
      <c r="F5855" s="2">
        <v>40037</v>
      </c>
      <c r="G5855">
        <v>21.9</v>
      </c>
      <c r="H5855">
        <v>4.34</v>
      </c>
      <c r="I5855">
        <v>3.84</v>
      </c>
      <c r="J5855">
        <v>34</v>
      </c>
      <c r="K5855" t="str">
        <f>INDEX(lehmad!B$2:B$412,MATCH(klypsid!$B5855,lehmad!$A$2:$A$412,0))</f>
        <v>18.07.2006</v>
      </c>
      <c r="L5855">
        <f>INDEX(lehmad!C$2:C$412,MATCH(klypsid!$B5855,lehmad!$A$2:$A$412,0))</f>
        <v>65210</v>
      </c>
      <c r="M5855">
        <f>INDEX(lehmad!D$2:D$412,MATCH(klypsid!$B5855,lehmad!$A$2:$A$412,0))</f>
        <v>102</v>
      </c>
      <c r="N5855">
        <f>INDEX(lehmad!E$2:E$412,MATCH(klypsid!$B5855,lehmad!$A$2:$A$412,0))</f>
        <v>1</v>
      </c>
      <c r="O5855" t="str">
        <f>INDEX(lehmad!F$2:F$412,MATCH(klypsid!$B5855,lehmad!$A$2:$A$412,0))</f>
        <v>LANCELOT-ET</v>
      </c>
      <c r="P5855">
        <f>INDEX(lehmad!G$2:G$412,MATCH(klypsid!$B5855,lehmad!$A$2:$A$412,0))</f>
        <v>1998</v>
      </c>
      <c r="Q5855" s="2">
        <f>INDEX(lehmad!H$2:H$412,MATCH(klypsid!$B5855,lehmad!$A$2:$A$412,0))</f>
        <v>35985</v>
      </c>
      <c r="R5855">
        <f>INDEX(lehmad!I$2:I$412,MATCH(klypsid!$B5855,lehmad!$A$2:$A$412,0))</f>
        <v>126</v>
      </c>
      <c r="S5855">
        <f t="shared" si="638"/>
        <v>1</v>
      </c>
      <c r="T5855">
        <f t="shared" si="639"/>
        <v>375</v>
      </c>
      <c r="U5855">
        <f t="shared" si="640"/>
        <v>3</v>
      </c>
      <c r="V5855">
        <f t="shared" si="641"/>
        <v>1.443606651475615</v>
      </c>
      <c r="W5855">
        <f t="shared" si="642"/>
        <v>12</v>
      </c>
      <c r="X5855">
        <f t="shared" si="643"/>
        <v>30</v>
      </c>
    </row>
    <row r="5856" spans="1:24" x14ac:dyDescent="0.25">
      <c r="A5856">
        <v>4092</v>
      </c>
      <c r="B5856" t="str">
        <f t="shared" si="637"/>
        <v>E4092</v>
      </c>
      <c r="C5856" t="s">
        <v>123</v>
      </c>
      <c r="D5856">
        <v>1</v>
      </c>
      <c r="E5856" s="2">
        <v>39662</v>
      </c>
      <c r="F5856" s="2">
        <v>40066</v>
      </c>
      <c r="G5856">
        <v>20.6</v>
      </c>
      <c r="H5856">
        <v>4.96</v>
      </c>
      <c r="I5856">
        <v>3.86</v>
      </c>
      <c r="J5856">
        <v>38</v>
      </c>
      <c r="K5856" t="str">
        <f>INDEX(lehmad!B$2:B$412,MATCH(klypsid!$B5856,lehmad!$A$2:$A$412,0))</f>
        <v>18.07.2006</v>
      </c>
      <c r="L5856">
        <f>INDEX(lehmad!C$2:C$412,MATCH(klypsid!$B5856,lehmad!$A$2:$A$412,0))</f>
        <v>65210</v>
      </c>
      <c r="M5856">
        <f>INDEX(lehmad!D$2:D$412,MATCH(klypsid!$B5856,lehmad!$A$2:$A$412,0))</f>
        <v>102</v>
      </c>
      <c r="N5856">
        <f>INDEX(lehmad!E$2:E$412,MATCH(klypsid!$B5856,lehmad!$A$2:$A$412,0))</f>
        <v>1</v>
      </c>
      <c r="O5856" t="str">
        <f>INDEX(lehmad!F$2:F$412,MATCH(klypsid!$B5856,lehmad!$A$2:$A$412,0))</f>
        <v>LANCELOT-ET</v>
      </c>
      <c r="P5856">
        <f>INDEX(lehmad!G$2:G$412,MATCH(klypsid!$B5856,lehmad!$A$2:$A$412,0))</f>
        <v>1998</v>
      </c>
      <c r="Q5856" s="2">
        <f>INDEX(lehmad!H$2:H$412,MATCH(klypsid!$B5856,lehmad!$A$2:$A$412,0))</f>
        <v>35985</v>
      </c>
      <c r="R5856">
        <f>INDEX(lehmad!I$2:I$412,MATCH(klypsid!$B5856,lehmad!$A$2:$A$412,0))</f>
        <v>126</v>
      </c>
      <c r="S5856">
        <f t="shared" si="638"/>
        <v>1</v>
      </c>
      <c r="T5856">
        <f t="shared" si="639"/>
        <v>404</v>
      </c>
      <c r="U5856">
        <f t="shared" si="640"/>
        <v>3</v>
      </c>
      <c r="V5856">
        <f t="shared" si="641"/>
        <v>1.6040713236688608</v>
      </c>
      <c r="W5856">
        <f t="shared" si="642"/>
        <v>13</v>
      </c>
      <c r="X5856">
        <f t="shared" si="643"/>
        <v>29</v>
      </c>
    </row>
    <row r="5857" spans="1:24" x14ac:dyDescent="0.25">
      <c r="A5857">
        <v>4092</v>
      </c>
      <c r="B5857" t="str">
        <f t="shared" si="637"/>
        <v>E4092</v>
      </c>
      <c r="C5857" t="s">
        <v>123</v>
      </c>
      <c r="D5857">
        <v>1</v>
      </c>
      <c r="E5857" s="2">
        <v>39662</v>
      </c>
      <c r="F5857" s="2">
        <v>40094</v>
      </c>
      <c r="G5857">
        <v>21.7</v>
      </c>
      <c r="H5857">
        <v>5.32</v>
      </c>
      <c r="I5857">
        <v>4.18</v>
      </c>
      <c r="J5857">
        <v>64</v>
      </c>
      <c r="K5857" t="str">
        <f>INDEX(lehmad!B$2:B$412,MATCH(klypsid!$B5857,lehmad!$A$2:$A$412,0))</f>
        <v>18.07.2006</v>
      </c>
      <c r="L5857">
        <f>INDEX(lehmad!C$2:C$412,MATCH(klypsid!$B5857,lehmad!$A$2:$A$412,0))</f>
        <v>65210</v>
      </c>
      <c r="M5857">
        <f>INDEX(lehmad!D$2:D$412,MATCH(klypsid!$B5857,lehmad!$A$2:$A$412,0))</f>
        <v>102</v>
      </c>
      <c r="N5857">
        <f>INDEX(lehmad!E$2:E$412,MATCH(klypsid!$B5857,lehmad!$A$2:$A$412,0))</f>
        <v>1</v>
      </c>
      <c r="O5857" t="str">
        <f>INDEX(lehmad!F$2:F$412,MATCH(klypsid!$B5857,lehmad!$A$2:$A$412,0))</f>
        <v>LANCELOT-ET</v>
      </c>
      <c r="P5857">
        <f>INDEX(lehmad!G$2:G$412,MATCH(klypsid!$B5857,lehmad!$A$2:$A$412,0))</f>
        <v>1998</v>
      </c>
      <c r="Q5857" s="2">
        <f>INDEX(lehmad!H$2:H$412,MATCH(klypsid!$B5857,lehmad!$A$2:$A$412,0))</f>
        <v>35985</v>
      </c>
      <c r="R5857">
        <f>INDEX(lehmad!I$2:I$412,MATCH(klypsid!$B5857,lehmad!$A$2:$A$412,0))</f>
        <v>126</v>
      </c>
      <c r="S5857">
        <f t="shared" si="638"/>
        <v>1</v>
      </c>
      <c r="T5857">
        <f t="shared" si="639"/>
        <v>432</v>
      </c>
      <c r="U5857">
        <f t="shared" si="640"/>
        <v>3</v>
      </c>
      <c r="V5857">
        <f t="shared" si="641"/>
        <v>2.3561438102252752</v>
      </c>
      <c r="W5857">
        <f t="shared" si="642"/>
        <v>14</v>
      </c>
      <c r="X5857">
        <f t="shared" si="643"/>
        <v>28</v>
      </c>
    </row>
    <row r="5858" spans="1:24" x14ac:dyDescent="0.25">
      <c r="A5858">
        <v>4092</v>
      </c>
      <c r="B5858" t="str">
        <f t="shared" si="637"/>
        <v>E4092</v>
      </c>
      <c r="C5858" t="s">
        <v>123</v>
      </c>
      <c r="D5858">
        <v>1</v>
      </c>
      <c r="E5858" s="2">
        <v>39662</v>
      </c>
      <c r="F5858" s="2">
        <v>40125</v>
      </c>
      <c r="G5858">
        <v>19.600000000000001</v>
      </c>
      <c r="H5858">
        <v>5.64</v>
      </c>
      <c r="I5858">
        <v>4.29</v>
      </c>
      <c r="J5858">
        <v>125</v>
      </c>
      <c r="K5858" t="str">
        <f>INDEX(lehmad!B$2:B$412,MATCH(klypsid!$B5858,lehmad!$A$2:$A$412,0))</f>
        <v>18.07.2006</v>
      </c>
      <c r="L5858">
        <f>INDEX(lehmad!C$2:C$412,MATCH(klypsid!$B5858,lehmad!$A$2:$A$412,0))</f>
        <v>65210</v>
      </c>
      <c r="M5858">
        <f>INDEX(lehmad!D$2:D$412,MATCH(klypsid!$B5858,lehmad!$A$2:$A$412,0))</f>
        <v>102</v>
      </c>
      <c r="N5858">
        <f>INDEX(lehmad!E$2:E$412,MATCH(klypsid!$B5858,lehmad!$A$2:$A$412,0))</f>
        <v>1</v>
      </c>
      <c r="O5858" t="str">
        <f>INDEX(lehmad!F$2:F$412,MATCH(klypsid!$B5858,lehmad!$A$2:$A$412,0))</f>
        <v>LANCELOT-ET</v>
      </c>
      <c r="P5858">
        <f>INDEX(lehmad!G$2:G$412,MATCH(klypsid!$B5858,lehmad!$A$2:$A$412,0))</f>
        <v>1998</v>
      </c>
      <c r="Q5858" s="2">
        <f>INDEX(lehmad!H$2:H$412,MATCH(klypsid!$B5858,lehmad!$A$2:$A$412,0))</f>
        <v>35985</v>
      </c>
      <c r="R5858">
        <f>INDEX(lehmad!I$2:I$412,MATCH(klypsid!$B5858,lehmad!$A$2:$A$412,0))</f>
        <v>126</v>
      </c>
      <c r="S5858">
        <f t="shared" si="638"/>
        <v>1</v>
      </c>
      <c r="T5858">
        <f t="shared" si="639"/>
        <v>463</v>
      </c>
      <c r="U5858">
        <f t="shared" si="640"/>
        <v>3</v>
      </c>
      <c r="V5858">
        <f t="shared" si="641"/>
        <v>3.3219280948873622</v>
      </c>
      <c r="W5858">
        <f t="shared" si="642"/>
        <v>15</v>
      </c>
      <c r="X5858">
        <f t="shared" si="643"/>
        <v>31</v>
      </c>
    </row>
    <row r="5859" spans="1:24" x14ac:dyDescent="0.25">
      <c r="A5859">
        <v>4092</v>
      </c>
      <c r="B5859" t="str">
        <f t="shared" si="637"/>
        <v>E4092</v>
      </c>
      <c r="C5859" t="s">
        <v>123</v>
      </c>
      <c r="D5859">
        <v>1</v>
      </c>
      <c r="E5859" s="2">
        <v>39662</v>
      </c>
      <c r="F5859" s="2">
        <v>40153</v>
      </c>
      <c r="G5859">
        <v>19</v>
      </c>
      <c r="H5859">
        <v>5.34</v>
      </c>
      <c r="I5859">
        <v>4.1399999999999997</v>
      </c>
      <c r="J5859">
        <v>135</v>
      </c>
      <c r="K5859" t="str">
        <f>INDEX(lehmad!B$2:B$412,MATCH(klypsid!$B5859,lehmad!$A$2:$A$412,0))</f>
        <v>18.07.2006</v>
      </c>
      <c r="L5859">
        <f>INDEX(lehmad!C$2:C$412,MATCH(klypsid!$B5859,lehmad!$A$2:$A$412,0))</f>
        <v>65210</v>
      </c>
      <c r="M5859">
        <f>INDEX(lehmad!D$2:D$412,MATCH(klypsid!$B5859,lehmad!$A$2:$A$412,0))</f>
        <v>102</v>
      </c>
      <c r="N5859">
        <f>INDEX(lehmad!E$2:E$412,MATCH(klypsid!$B5859,lehmad!$A$2:$A$412,0))</f>
        <v>1</v>
      </c>
      <c r="O5859" t="str">
        <f>INDEX(lehmad!F$2:F$412,MATCH(klypsid!$B5859,lehmad!$A$2:$A$412,0))</f>
        <v>LANCELOT-ET</v>
      </c>
      <c r="P5859">
        <f>INDEX(lehmad!G$2:G$412,MATCH(klypsid!$B5859,lehmad!$A$2:$A$412,0))</f>
        <v>1998</v>
      </c>
      <c r="Q5859" s="2">
        <f>INDEX(lehmad!H$2:H$412,MATCH(klypsid!$B5859,lehmad!$A$2:$A$412,0))</f>
        <v>35985</v>
      </c>
      <c r="R5859">
        <f>INDEX(lehmad!I$2:I$412,MATCH(klypsid!$B5859,lehmad!$A$2:$A$412,0))</f>
        <v>126</v>
      </c>
      <c r="S5859">
        <f t="shared" si="638"/>
        <v>1</v>
      </c>
      <c r="T5859">
        <f t="shared" si="639"/>
        <v>491</v>
      </c>
      <c r="U5859">
        <f t="shared" si="640"/>
        <v>3</v>
      </c>
      <c r="V5859">
        <f t="shared" si="641"/>
        <v>3.4329594072761065</v>
      </c>
      <c r="W5859">
        <f t="shared" si="642"/>
        <v>16</v>
      </c>
      <c r="X5859">
        <f t="shared" si="643"/>
        <v>28</v>
      </c>
    </row>
    <row r="5860" spans="1:24" x14ac:dyDescent="0.25">
      <c r="A5860">
        <v>4092</v>
      </c>
      <c r="B5860" t="str">
        <f t="shared" si="637"/>
        <v>E4092</v>
      </c>
      <c r="C5860" t="s">
        <v>123</v>
      </c>
      <c r="D5860">
        <v>1</v>
      </c>
      <c r="E5860" s="2">
        <v>39662</v>
      </c>
      <c r="F5860" s="2">
        <v>40186</v>
      </c>
      <c r="G5860">
        <v>18.399999999999999</v>
      </c>
      <c r="H5860">
        <v>5.24</v>
      </c>
      <c r="I5860">
        <v>4.1100000000000003</v>
      </c>
      <c r="J5860">
        <v>71</v>
      </c>
      <c r="K5860" t="str">
        <f>INDEX(lehmad!B$2:B$412,MATCH(klypsid!$B5860,lehmad!$A$2:$A$412,0))</f>
        <v>18.07.2006</v>
      </c>
      <c r="L5860">
        <f>INDEX(lehmad!C$2:C$412,MATCH(klypsid!$B5860,lehmad!$A$2:$A$412,0))</f>
        <v>65210</v>
      </c>
      <c r="M5860">
        <f>INDEX(lehmad!D$2:D$412,MATCH(klypsid!$B5860,lehmad!$A$2:$A$412,0))</f>
        <v>102</v>
      </c>
      <c r="N5860">
        <f>INDEX(lehmad!E$2:E$412,MATCH(klypsid!$B5860,lehmad!$A$2:$A$412,0))</f>
        <v>1</v>
      </c>
      <c r="O5860" t="str">
        <f>INDEX(lehmad!F$2:F$412,MATCH(klypsid!$B5860,lehmad!$A$2:$A$412,0))</f>
        <v>LANCELOT-ET</v>
      </c>
      <c r="P5860">
        <f>INDEX(lehmad!G$2:G$412,MATCH(klypsid!$B5860,lehmad!$A$2:$A$412,0))</f>
        <v>1998</v>
      </c>
      <c r="Q5860" s="2">
        <f>INDEX(lehmad!H$2:H$412,MATCH(klypsid!$B5860,lehmad!$A$2:$A$412,0))</f>
        <v>35985</v>
      </c>
      <c r="R5860">
        <f>INDEX(lehmad!I$2:I$412,MATCH(klypsid!$B5860,lehmad!$A$2:$A$412,0))</f>
        <v>126</v>
      </c>
      <c r="S5860">
        <f t="shared" si="638"/>
        <v>1</v>
      </c>
      <c r="T5860">
        <f t="shared" si="639"/>
        <v>524</v>
      </c>
      <c r="U5860">
        <f t="shared" si="640"/>
        <v>3</v>
      </c>
      <c r="V5860">
        <f t="shared" si="641"/>
        <v>2.5058909297299574</v>
      </c>
      <c r="W5860">
        <f t="shared" si="642"/>
        <v>17</v>
      </c>
      <c r="X5860">
        <f t="shared" si="643"/>
        <v>33</v>
      </c>
    </row>
    <row r="5861" spans="1:24" x14ac:dyDescent="0.25">
      <c r="A5861">
        <v>4092</v>
      </c>
      <c r="B5861" t="str">
        <f t="shared" si="637"/>
        <v>E4092</v>
      </c>
      <c r="C5861" t="s">
        <v>123</v>
      </c>
      <c r="D5861">
        <v>1</v>
      </c>
      <c r="E5861" s="2">
        <v>39662</v>
      </c>
      <c r="F5861" s="2">
        <v>40214</v>
      </c>
      <c r="G5861">
        <v>15.8</v>
      </c>
      <c r="H5861">
        <v>5.52</v>
      </c>
      <c r="I5861">
        <v>4.13</v>
      </c>
      <c r="J5861">
        <v>102</v>
      </c>
      <c r="K5861" t="str">
        <f>INDEX(lehmad!B$2:B$412,MATCH(klypsid!$B5861,lehmad!$A$2:$A$412,0))</f>
        <v>18.07.2006</v>
      </c>
      <c r="L5861">
        <f>INDEX(lehmad!C$2:C$412,MATCH(klypsid!$B5861,lehmad!$A$2:$A$412,0))</f>
        <v>65210</v>
      </c>
      <c r="M5861">
        <f>INDEX(lehmad!D$2:D$412,MATCH(klypsid!$B5861,lehmad!$A$2:$A$412,0))</f>
        <v>102</v>
      </c>
      <c r="N5861">
        <f>INDEX(lehmad!E$2:E$412,MATCH(klypsid!$B5861,lehmad!$A$2:$A$412,0))</f>
        <v>1</v>
      </c>
      <c r="O5861" t="str">
        <f>INDEX(lehmad!F$2:F$412,MATCH(klypsid!$B5861,lehmad!$A$2:$A$412,0))</f>
        <v>LANCELOT-ET</v>
      </c>
      <c r="P5861">
        <f>INDEX(lehmad!G$2:G$412,MATCH(klypsid!$B5861,lehmad!$A$2:$A$412,0))</f>
        <v>1998</v>
      </c>
      <c r="Q5861" s="2">
        <f>INDEX(lehmad!H$2:H$412,MATCH(klypsid!$B5861,lehmad!$A$2:$A$412,0))</f>
        <v>35985</v>
      </c>
      <c r="R5861">
        <f>INDEX(lehmad!I$2:I$412,MATCH(klypsid!$B5861,lehmad!$A$2:$A$412,0))</f>
        <v>126</v>
      </c>
      <c r="S5861">
        <f t="shared" si="638"/>
        <v>1</v>
      </c>
      <c r="T5861">
        <f t="shared" si="639"/>
        <v>552</v>
      </c>
      <c r="U5861">
        <f t="shared" si="640"/>
        <v>3</v>
      </c>
      <c r="V5861">
        <f t="shared" si="641"/>
        <v>3.0285691521967708</v>
      </c>
      <c r="W5861">
        <f t="shared" si="642"/>
        <v>18</v>
      </c>
      <c r="X5861">
        <f t="shared" si="643"/>
        <v>28</v>
      </c>
    </row>
    <row r="5862" spans="1:24" x14ac:dyDescent="0.25">
      <c r="A5862">
        <v>4092</v>
      </c>
      <c r="B5862" t="str">
        <f t="shared" si="637"/>
        <v>E4092</v>
      </c>
      <c r="C5862" t="s">
        <v>123</v>
      </c>
      <c r="D5862">
        <v>1</v>
      </c>
      <c r="E5862" s="2">
        <v>39662</v>
      </c>
      <c r="F5862" s="2">
        <v>40242</v>
      </c>
      <c r="G5862">
        <v>16.2</v>
      </c>
      <c r="H5862">
        <v>5.17</v>
      </c>
      <c r="I5862">
        <v>4.03</v>
      </c>
      <c r="J5862">
        <v>94</v>
      </c>
      <c r="K5862" t="str">
        <f>INDEX(lehmad!B$2:B$412,MATCH(klypsid!$B5862,lehmad!$A$2:$A$412,0))</f>
        <v>18.07.2006</v>
      </c>
      <c r="L5862">
        <f>INDEX(lehmad!C$2:C$412,MATCH(klypsid!$B5862,lehmad!$A$2:$A$412,0))</f>
        <v>65210</v>
      </c>
      <c r="M5862">
        <f>INDEX(lehmad!D$2:D$412,MATCH(klypsid!$B5862,lehmad!$A$2:$A$412,0))</f>
        <v>102</v>
      </c>
      <c r="N5862">
        <f>INDEX(lehmad!E$2:E$412,MATCH(klypsid!$B5862,lehmad!$A$2:$A$412,0))</f>
        <v>1</v>
      </c>
      <c r="O5862" t="str">
        <f>INDEX(lehmad!F$2:F$412,MATCH(klypsid!$B5862,lehmad!$A$2:$A$412,0))</f>
        <v>LANCELOT-ET</v>
      </c>
      <c r="P5862">
        <f>INDEX(lehmad!G$2:G$412,MATCH(klypsid!$B5862,lehmad!$A$2:$A$412,0))</f>
        <v>1998</v>
      </c>
      <c r="Q5862" s="2">
        <f>INDEX(lehmad!H$2:H$412,MATCH(klypsid!$B5862,lehmad!$A$2:$A$412,0))</f>
        <v>35985</v>
      </c>
      <c r="R5862">
        <f>INDEX(lehmad!I$2:I$412,MATCH(klypsid!$B5862,lehmad!$A$2:$A$412,0))</f>
        <v>126</v>
      </c>
      <c r="S5862">
        <f t="shared" si="638"/>
        <v>1</v>
      </c>
      <c r="T5862">
        <f t="shared" si="639"/>
        <v>580</v>
      </c>
      <c r="U5862">
        <f t="shared" si="640"/>
        <v>3</v>
      </c>
      <c r="V5862">
        <f t="shared" si="641"/>
        <v>2.9107326619029128</v>
      </c>
      <c r="W5862">
        <f t="shared" si="642"/>
        <v>19</v>
      </c>
      <c r="X5862">
        <f t="shared" si="643"/>
        <v>28</v>
      </c>
    </row>
    <row r="5863" spans="1:24" x14ac:dyDescent="0.25">
      <c r="A5863">
        <v>4098</v>
      </c>
      <c r="B5863" t="str">
        <f t="shared" si="637"/>
        <v>E4098</v>
      </c>
      <c r="C5863" t="s">
        <v>192</v>
      </c>
      <c r="D5863">
        <v>1</v>
      </c>
      <c r="E5863" s="2">
        <v>39749</v>
      </c>
      <c r="F5863" s="2">
        <v>39783</v>
      </c>
      <c r="G5863">
        <v>35.1</v>
      </c>
      <c r="H5863">
        <v>4.66</v>
      </c>
      <c r="I5863">
        <v>2.88</v>
      </c>
      <c r="J5863">
        <v>54</v>
      </c>
      <c r="K5863" t="str">
        <f>INDEX(lehmad!B$2:B$412,MATCH(klypsid!$B5863,lehmad!$A$2:$A$412,0))</f>
        <v>22.07.2006</v>
      </c>
      <c r="L5863">
        <f>INDEX(lehmad!C$2:C$412,MATCH(klypsid!$B5863,lehmad!$A$2:$A$412,0))</f>
        <v>65210</v>
      </c>
      <c r="M5863">
        <f>INDEX(lehmad!D$2:D$412,MATCH(klypsid!$B5863,lehmad!$A$2:$A$412,0))</f>
        <v>112</v>
      </c>
      <c r="N5863">
        <f>INDEX(lehmad!E$2:E$412,MATCH(klypsid!$B5863,lehmad!$A$2:$A$412,0))</f>
        <v>1</v>
      </c>
      <c r="O5863" t="str">
        <f>INDEX(lehmad!F$2:F$412,MATCH(klypsid!$B5863,lehmad!$A$2:$A$412,0))</f>
        <v>LANCELOT-ET</v>
      </c>
      <c r="P5863">
        <f>INDEX(lehmad!G$2:G$412,MATCH(klypsid!$B5863,lehmad!$A$2:$A$412,0))</f>
        <v>1998</v>
      </c>
      <c r="Q5863" s="2">
        <f>INDEX(lehmad!H$2:H$412,MATCH(klypsid!$B5863,lehmad!$A$2:$A$412,0))</f>
        <v>35985</v>
      </c>
      <c r="R5863">
        <f>INDEX(lehmad!I$2:I$412,MATCH(klypsid!$B5863,lehmad!$A$2:$A$412,0))</f>
        <v>126</v>
      </c>
      <c r="S5863">
        <f t="shared" si="638"/>
        <v>1</v>
      </c>
      <c r="T5863">
        <f t="shared" si="639"/>
        <v>34</v>
      </c>
      <c r="U5863">
        <f t="shared" si="640"/>
        <v>1</v>
      </c>
      <c r="V5863">
        <f t="shared" si="641"/>
        <v>2.1110313123887439</v>
      </c>
      <c r="W5863">
        <f t="shared" si="642"/>
        <v>1</v>
      </c>
      <c r="X5863">
        <f t="shared" si="643"/>
        <v>34</v>
      </c>
    </row>
    <row r="5864" spans="1:24" x14ac:dyDescent="0.25">
      <c r="A5864">
        <v>4098</v>
      </c>
      <c r="B5864" t="str">
        <f t="shared" si="637"/>
        <v>E4098</v>
      </c>
      <c r="C5864" t="s">
        <v>192</v>
      </c>
      <c r="D5864">
        <v>1</v>
      </c>
      <c r="E5864" s="2">
        <v>39749</v>
      </c>
      <c r="F5864" s="2">
        <v>39817</v>
      </c>
      <c r="G5864">
        <v>35.5</v>
      </c>
      <c r="H5864">
        <v>4.49</v>
      </c>
      <c r="I5864">
        <v>3.11</v>
      </c>
      <c r="J5864">
        <v>29</v>
      </c>
      <c r="K5864" t="str">
        <f>INDEX(lehmad!B$2:B$412,MATCH(klypsid!$B5864,lehmad!$A$2:$A$412,0))</f>
        <v>22.07.2006</v>
      </c>
      <c r="L5864">
        <f>INDEX(lehmad!C$2:C$412,MATCH(klypsid!$B5864,lehmad!$A$2:$A$412,0))</f>
        <v>65210</v>
      </c>
      <c r="M5864">
        <f>INDEX(lehmad!D$2:D$412,MATCH(klypsid!$B5864,lehmad!$A$2:$A$412,0))</f>
        <v>112</v>
      </c>
      <c r="N5864">
        <f>INDEX(lehmad!E$2:E$412,MATCH(klypsid!$B5864,lehmad!$A$2:$A$412,0))</f>
        <v>1</v>
      </c>
      <c r="O5864" t="str">
        <f>INDEX(lehmad!F$2:F$412,MATCH(klypsid!$B5864,lehmad!$A$2:$A$412,0))</f>
        <v>LANCELOT-ET</v>
      </c>
      <c r="P5864">
        <f>INDEX(lehmad!G$2:G$412,MATCH(klypsid!$B5864,lehmad!$A$2:$A$412,0))</f>
        <v>1998</v>
      </c>
      <c r="Q5864" s="2">
        <f>INDEX(lehmad!H$2:H$412,MATCH(klypsid!$B5864,lehmad!$A$2:$A$412,0))</f>
        <v>35985</v>
      </c>
      <c r="R5864">
        <f>INDEX(lehmad!I$2:I$412,MATCH(klypsid!$B5864,lehmad!$A$2:$A$412,0))</f>
        <v>126</v>
      </c>
      <c r="S5864">
        <f t="shared" si="638"/>
        <v>1</v>
      </c>
      <c r="T5864">
        <f t="shared" si="639"/>
        <v>68</v>
      </c>
      <c r="U5864">
        <f t="shared" si="640"/>
        <v>2</v>
      </c>
      <c r="V5864">
        <f t="shared" si="641"/>
        <v>1.2141248053528473</v>
      </c>
      <c r="W5864">
        <f t="shared" si="642"/>
        <v>2</v>
      </c>
      <c r="X5864">
        <f t="shared" si="643"/>
        <v>34</v>
      </c>
    </row>
    <row r="5865" spans="1:24" x14ac:dyDescent="0.25">
      <c r="A5865">
        <v>4098</v>
      </c>
      <c r="B5865" t="str">
        <f t="shared" si="637"/>
        <v>E4098</v>
      </c>
      <c r="C5865" t="s">
        <v>192</v>
      </c>
      <c r="D5865">
        <v>1</v>
      </c>
      <c r="E5865" s="2">
        <v>39749</v>
      </c>
      <c r="F5865" s="2">
        <v>39845</v>
      </c>
      <c r="G5865">
        <v>30</v>
      </c>
      <c r="H5865">
        <v>6.96</v>
      </c>
      <c r="I5865">
        <v>2.81</v>
      </c>
      <c r="J5865">
        <v>76</v>
      </c>
      <c r="K5865" t="str">
        <f>INDEX(lehmad!B$2:B$412,MATCH(klypsid!$B5865,lehmad!$A$2:$A$412,0))</f>
        <v>22.07.2006</v>
      </c>
      <c r="L5865">
        <f>INDEX(lehmad!C$2:C$412,MATCH(klypsid!$B5865,lehmad!$A$2:$A$412,0))</f>
        <v>65210</v>
      </c>
      <c r="M5865">
        <f>INDEX(lehmad!D$2:D$412,MATCH(klypsid!$B5865,lehmad!$A$2:$A$412,0))</f>
        <v>112</v>
      </c>
      <c r="N5865">
        <f>INDEX(lehmad!E$2:E$412,MATCH(klypsid!$B5865,lehmad!$A$2:$A$412,0))</f>
        <v>1</v>
      </c>
      <c r="O5865" t="str">
        <f>INDEX(lehmad!F$2:F$412,MATCH(klypsid!$B5865,lehmad!$A$2:$A$412,0))</f>
        <v>LANCELOT-ET</v>
      </c>
      <c r="P5865">
        <f>INDEX(lehmad!G$2:G$412,MATCH(klypsid!$B5865,lehmad!$A$2:$A$412,0))</f>
        <v>1998</v>
      </c>
      <c r="Q5865" s="2">
        <f>INDEX(lehmad!H$2:H$412,MATCH(klypsid!$B5865,lehmad!$A$2:$A$412,0))</f>
        <v>35985</v>
      </c>
      <c r="R5865">
        <f>INDEX(lehmad!I$2:I$412,MATCH(klypsid!$B5865,lehmad!$A$2:$A$412,0))</f>
        <v>126</v>
      </c>
      <c r="S5865">
        <f t="shared" si="638"/>
        <v>1</v>
      </c>
      <c r="T5865">
        <f t="shared" si="639"/>
        <v>96</v>
      </c>
      <c r="U5865">
        <f t="shared" si="640"/>
        <v>2</v>
      </c>
      <c r="V5865">
        <f t="shared" si="641"/>
        <v>2.6040713236688608</v>
      </c>
      <c r="W5865">
        <f t="shared" si="642"/>
        <v>3</v>
      </c>
      <c r="X5865">
        <f t="shared" si="643"/>
        <v>28</v>
      </c>
    </row>
    <row r="5866" spans="1:24" x14ac:dyDescent="0.25">
      <c r="A5866">
        <v>4100</v>
      </c>
      <c r="B5866" t="str">
        <f t="shared" si="637"/>
        <v>E4100</v>
      </c>
      <c r="C5866" t="s">
        <v>193</v>
      </c>
      <c r="D5866">
        <v>1</v>
      </c>
      <c r="E5866" s="2">
        <v>39713</v>
      </c>
      <c r="F5866" s="2">
        <v>39754</v>
      </c>
      <c r="G5866">
        <v>30.7</v>
      </c>
      <c r="H5866">
        <v>4.0599999999999996</v>
      </c>
      <c r="I5866">
        <v>3.17</v>
      </c>
      <c r="J5866">
        <v>69</v>
      </c>
      <c r="K5866" t="str">
        <f>INDEX(lehmad!B$2:B$412,MATCH(klypsid!$B5866,lehmad!$A$2:$A$412,0))</f>
        <v>23.07.2006</v>
      </c>
      <c r="L5866">
        <f>INDEX(lehmad!C$2:C$412,MATCH(klypsid!$B5866,lehmad!$A$2:$A$412,0))</f>
        <v>65210</v>
      </c>
      <c r="M5866">
        <f>INDEX(lehmad!D$2:D$412,MATCH(klypsid!$B5866,lehmad!$A$2:$A$412,0))</f>
        <v>113</v>
      </c>
      <c r="N5866">
        <f>INDEX(lehmad!E$2:E$412,MATCH(klypsid!$B5866,lehmad!$A$2:$A$412,0))</f>
        <v>1</v>
      </c>
      <c r="O5866" t="str">
        <f>INDEX(lehmad!F$2:F$412,MATCH(klypsid!$B5866,lehmad!$A$2:$A$412,0))</f>
        <v>LANCELOT-ET</v>
      </c>
      <c r="P5866">
        <f>INDEX(lehmad!G$2:G$412,MATCH(klypsid!$B5866,lehmad!$A$2:$A$412,0))</f>
        <v>1998</v>
      </c>
      <c r="Q5866" s="2">
        <f>INDEX(lehmad!H$2:H$412,MATCH(klypsid!$B5866,lehmad!$A$2:$A$412,0))</f>
        <v>35985</v>
      </c>
      <c r="R5866">
        <f>INDEX(lehmad!I$2:I$412,MATCH(klypsid!$B5866,lehmad!$A$2:$A$412,0))</f>
        <v>126</v>
      </c>
      <c r="S5866">
        <f t="shared" si="638"/>
        <v>1</v>
      </c>
      <c r="T5866">
        <f t="shared" si="639"/>
        <v>41</v>
      </c>
      <c r="U5866">
        <f t="shared" si="640"/>
        <v>1</v>
      </c>
      <c r="V5866">
        <f t="shared" si="641"/>
        <v>2.4646682670034443</v>
      </c>
      <c r="W5866">
        <f t="shared" si="642"/>
        <v>1</v>
      </c>
      <c r="X5866">
        <f t="shared" si="643"/>
        <v>41</v>
      </c>
    </row>
    <row r="5867" spans="1:24" x14ac:dyDescent="0.25">
      <c r="A5867">
        <v>4100</v>
      </c>
      <c r="B5867" t="str">
        <f t="shared" si="637"/>
        <v>E4100</v>
      </c>
      <c r="C5867" t="s">
        <v>193</v>
      </c>
      <c r="D5867">
        <v>1</v>
      </c>
      <c r="E5867" s="2">
        <v>39713</v>
      </c>
      <c r="F5867" s="2">
        <v>39783</v>
      </c>
      <c r="G5867">
        <v>32.6</v>
      </c>
      <c r="H5867">
        <v>3.55</v>
      </c>
      <c r="I5867">
        <v>3.38</v>
      </c>
      <c r="J5867">
        <v>13</v>
      </c>
      <c r="K5867" t="str">
        <f>INDEX(lehmad!B$2:B$412,MATCH(klypsid!$B5867,lehmad!$A$2:$A$412,0))</f>
        <v>23.07.2006</v>
      </c>
      <c r="L5867">
        <f>INDEX(lehmad!C$2:C$412,MATCH(klypsid!$B5867,lehmad!$A$2:$A$412,0))</f>
        <v>65210</v>
      </c>
      <c r="M5867">
        <f>INDEX(lehmad!D$2:D$412,MATCH(klypsid!$B5867,lehmad!$A$2:$A$412,0))</f>
        <v>113</v>
      </c>
      <c r="N5867">
        <f>INDEX(lehmad!E$2:E$412,MATCH(klypsid!$B5867,lehmad!$A$2:$A$412,0))</f>
        <v>1</v>
      </c>
      <c r="O5867" t="str">
        <f>INDEX(lehmad!F$2:F$412,MATCH(klypsid!$B5867,lehmad!$A$2:$A$412,0))</f>
        <v>LANCELOT-ET</v>
      </c>
      <c r="P5867">
        <f>INDEX(lehmad!G$2:G$412,MATCH(klypsid!$B5867,lehmad!$A$2:$A$412,0))</f>
        <v>1998</v>
      </c>
      <c r="Q5867" s="2">
        <f>INDEX(lehmad!H$2:H$412,MATCH(klypsid!$B5867,lehmad!$A$2:$A$412,0))</f>
        <v>35985</v>
      </c>
      <c r="R5867">
        <f>INDEX(lehmad!I$2:I$412,MATCH(klypsid!$B5867,lehmad!$A$2:$A$412,0))</f>
        <v>126</v>
      </c>
      <c r="S5867">
        <f t="shared" si="638"/>
        <v>1</v>
      </c>
      <c r="T5867">
        <f t="shared" si="639"/>
        <v>70</v>
      </c>
      <c r="U5867">
        <f t="shared" si="640"/>
        <v>2</v>
      </c>
      <c r="V5867">
        <f t="shared" si="641"/>
        <v>5.6583528366367375E-2</v>
      </c>
      <c r="W5867">
        <f t="shared" si="642"/>
        <v>2</v>
      </c>
      <c r="X5867">
        <f t="shared" si="643"/>
        <v>29</v>
      </c>
    </row>
    <row r="5868" spans="1:24" x14ac:dyDescent="0.25">
      <c r="A5868">
        <v>4100</v>
      </c>
      <c r="B5868" t="str">
        <f t="shared" si="637"/>
        <v>E4100</v>
      </c>
      <c r="C5868" t="s">
        <v>193</v>
      </c>
      <c r="D5868">
        <v>1</v>
      </c>
      <c r="E5868" s="2">
        <v>39713</v>
      </c>
      <c r="F5868" s="2">
        <v>39817</v>
      </c>
      <c r="G5868">
        <v>31</v>
      </c>
      <c r="H5868">
        <v>3.85</v>
      </c>
      <c r="I5868">
        <v>3.59</v>
      </c>
      <c r="J5868">
        <v>28</v>
      </c>
      <c r="K5868" t="str">
        <f>INDEX(lehmad!B$2:B$412,MATCH(klypsid!$B5868,lehmad!$A$2:$A$412,0))</f>
        <v>23.07.2006</v>
      </c>
      <c r="L5868">
        <f>INDEX(lehmad!C$2:C$412,MATCH(klypsid!$B5868,lehmad!$A$2:$A$412,0))</f>
        <v>65210</v>
      </c>
      <c r="M5868">
        <f>INDEX(lehmad!D$2:D$412,MATCH(klypsid!$B5868,lehmad!$A$2:$A$412,0))</f>
        <v>113</v>
      </c>
      <c r="N5868">
        <f>INDEX(lehmad!E$2:E$412,MATCH(klypsid!$B5868,lehmad!$A$2:$A$412,0))</f>
        <v>1</v>
      </c>
      <c r="O5868" t="str">
        <f>INDEX(lehmad!F$2:F$412,MATCH(klypsid!$B5868,lehmad!$A$2:$A$412,0))</f>
        <v>LANCELOT-ET</v>
      </c>
      <c r="P5868">
        <f>INDEX(lehmad!G$2:G$412,MATCH(klypsid!$B5868,lehmad!$A$2:$A$412,0))</f>
        <v>1998</v>
      </c>
      <c r="Q5868" s="2">
        <f>INDEX(lehmad!H$2:H$412,MATCH(klypsid!$B5868,lehmad!$A$2:$A$412,0))</f>
        <v>35985</v>
      </c>
      <c r="R5868">
        <f>INDEX(lehmad!I$2:I$412,MATCH(klypsid!$B5868,lehmad!$A$2:$A$412,0))</f>
        <v>126</v>
      </c>
      <c r="S5868">
        <f t="shared" si="638"/>
        <v>1</v>
      </c>
      <c r="T5868">
        <f t="shared" si="639"/>
        <v>104</v>
      </c>
      <c r="U5868">
        <f t="shared" si="640"/>
        <v>2</v>
      </c>
      <c r="V5868">
        <f t="shared" si="641"/>
        <v>1.1634987322828796</v>
      </c>
      <c r="W5868">
        <f t="shared" si="642"/>
        <v>3</v>
      </c>
      <c r="X5868">
        <f t="shared" si="643"/>
        <v>34</v>
      </c>
    </row>
    <row r="5869" spans="1:24" x14ac:dyDescent="0.25">
      <c r="A5869">
        <v>4100</v>
      </c>
      <c r="B5869" t="str">
        <f t="shared" si="637"/>
        <v>E4100</v>
      </c>
      <c r="C5869" t="s">
        <v>193</v>
      </c>
      <c r="D5869">
        <v>1</v>
      </c>
      <c r="E5869" s="2">
        <v>39713</v>
      </c>
      <c r="F5869" s="2">
        <v>39845</v>
      </c>
      <c r="G5869">
        <v>32.700000000000003</v>
      </c>
      <c r="H5869">
        <v>4.2699999999999996</v>
      </c>
      <c r="I5869">
        <v>3.68</v>
      </c>
      <c r="J5869">
        <v>21</v>
      </c>
      <c r="K5869" t="str">
        <f>INDEX(lehmad!B$2:B$412,MATCH(klypsid!$B5869,lehmad!$A$2:$A$412,0))</f>
        <v>23.07.2006</v>
      </c>
      <c r="L5869">
        <f>INDEX(lehmad!C$2:C$412,MATCH(klypsid!$B5869,lehmad!$A$2:$A$412,0))</f>
        <v>65210</v>
      </c>
      <c r="M5869">
        <f>INDEX(lehmad!D$2:D$412,MATCH(klypsid!$B5869,lehmad!$A$2:$A$412,0))</f>
        <v>113</v>
      </c>
      <c r="N5869">
        <f>INDEX(lehmad!E$2:E$412,MATCH(klypsid!$B5869,lehmad!$A$2:$A$412,0))</f>
        <v>1</v>
      </c>
      <c r="O5869" t="str">
        <f>INDEX(lehmad!F$2:F$412,MATCH(klypsid!$B5869,lehmad!$A$2:$A$412,0))</f>
        <v>LANCELOT-ET</v>
      </c>
      <c r="P5869">
        <f>INDEX(lehmad!G$2:G$412,MATCH(klypsid!$B5869,lehmad!$A$2:$A$412,0))</f>
        <v>1998</v>
      </c>
      <c r="Q5869" s="2">
        <f>INDEX(lehmad!H$2:H$412,MATCH(klypsid!$B5869,lehmad!$A$2:$A$412,0))</f>
        <v>35985</v>
      </c>
      <c r="R5869">
        <f>INDEX(lehmad!I$2:I$412,MATCH(klypsid!$B5869,lehmad!$A$2:$A$412,0))</f>
        <v>126</v>
      </c>
      <c r="S5869">
        <f t="shared" si="638"/>
        <v>1</v>
      </c>
      <c r="T5869">
        <f t="shared" si="639"/>
        <v>132</v>
      </c>
      <c r="U5869">
        <f t="shared" si="640"/>
        <v>2</v>
      </c>
      <c r="V5869">
        <f t="shared" si="641"/>
        <v>0.74846123300403544</v>
      </c>
      <c r="W5869">
        <f t="shared" si="642"/>
        <v>4</v>
      </c>
      <c r="X5869">
        <f t="shared" si="643"/>
        <v>28</v>
      </c>
    </row>
    <row r="5870" spans="1:24" x14ac:dyDescent="0.25">
      <c r="A5870">
        <v>4100</v>
      </c>
      <c r="B5870" t="str">
        <f t="shared" si="637"/>
        <v>E4100</v>
      </c>
      <c r="C5870" t="s">
        <v>193</v>
      </c>
      <c r="D5870">
        <v>1</v>
      </c>
      <c r="E5870" s="2">
        <v>39713</v>
      </c>
      <c r="F5870" s="2">
        <v>39875</v>
      </c>
      <c r="G5870">
        <v>32.6</v>
      </c>
      <c r="H5870">
        <v>3.7</v>
      </c>
      <c r="I5870">
        <v>3.24</v>
      </c>
      <c r="J5870">
        <v>124</v>
      </c>
      <c r="K5870" t="str">
        <f>INDEX(lehmad!B$2:B$412,MATCH(klypsid!$B5870,lehmad!$A$2:$A$412,0))</f>
        <v>23.07.2006</v>
      </c>
      <c r="L5870">
        <f>INDEX(lehmad!C$2:C$412,MATCH(klypsid!$B5870,lehmad!$A$2:$A$412,0))</f>
        <v>65210</v>
      </c>
      <c r="M5870">
        <f>INDEX(lehmad!D$2:D$412,MATCH(klypsid!$B5870,lehmad!$A$2:$A$412,0))</f>
        <v>113</v>
      </c>
      <c r="N5870">
        <f>INDEX(lehmad!E$2:E$412,MATCH(klypsid!$B5870,lehmad!$A$2:$A$412,0))</f>
        <v>1</v>
      </c>
      <c r="O5870" t="str">
        <f>INDEX(lehmad!F$2:F$412,MATCH(klypsid!$B5870,lehmad!$A$2:$A$412,0))</f>
        <v>LANCELOT-ET</v>
      </c>
      <c r="P5870">
        <f>INDEX(lehmad!G$2:G$412,MATCH(klypsid!$B5870,lehmad!$A$2:$A$412,0))</f>
        <v>1998</v>
      </c>
      <c r="Q5870" s="2">
        <f>INDEX(lehmad!H$2:H$412,MATCH(klypsid!$B5870,lehmad!$A$2:$A$412,0))</f>
        <v>35985</v>
      </c>
      <c r="R5870">
        <f>INDEX(lehmad!I$2:I$412,MATCH(klypsid!$B5870,lehmad!$A$2:$A$412,0))</f>
        <v>126</v>
      </c>
      <c r="S5870">
        <f t="shared" si="638"/>
        <v>1</v>
      </c>
      <c r="T5870">
        <f t="shared" si="639"/>
        <v>162</v>
      </c>
      <c r="U5870">
        <f t="shared" si="640"/>
        <v>3</v>
      </c>
      <c r="V5870">
        <f t="shared" si="641"/>
        <v>3.3103401206121505</v>
      </c>
      <c r="W5870">
        <f t="shared" si="642"/>
        <v>5</v>
      </c>
      <c r="X5870">
        <f t="shared" si="643"/>
        <v>30</v>
      </c>
    </row>
    <row r="5871" spans="1:24" x14ac:dyDescent="0.25">
      <c r="A5871">
        <v>4100</v>
      </c>
      <c r="B5871" t="str">
        <f t="shared" si="637"/>
        <v>E4100</v>
      </c>
      <c r="C5871" t="s">
        <v>193</v>
      </c>
      <c r="D5871">
        <v>1</v>
      </c>
      <c r="E5871" s="2">
        <v>39713</v>
      </c>
      <c r="F5871" s="2">
        <v>39908</v>
      </c>
      <c r="G5871">
        <v>26.2</v>
      </c>
      <c r="H5871">
        <v>4.8600000000000003</v>
      </c>
      <c r="I5871">
        <v>3.65</v>
      </c>
      <c r="J5871">
        <v>111</v>
      </c>
      <c r="K5871" t="str">
        <f>INDEX(lehmad!B$2:B$412,MATCH(klypsid!$B5871,lehmad!$A$2:$A$412,0))</f>
        <v>23.07.2006</v>
      </c>
      <c r="L5871">
        <f>INDEX(lehmad!C$2:C$412,MATCH(klypsid!$B5871,lehmad!$A$2:$A$412,0))</f>
        <v>65210</v>
      </c>
      <c r="M5871">
        <f>INDEX(lehmad!D$2:D$412,MATCH(klypsid!$B5871,lehmad!$A$2:$A$412,0))</f>
        <v>113</v>
      </c>
      <c r="N5871">
        <f>INDEX(lehmad!E$2:E$412,MATCH(klypsid!$B5871,lehmad!$A$2:$A$412,0))</f>
        <v>1</v>
      </c>
      <c r="O5871" t="str">
        <f>INDEX(lehmad!F$2:F$412,MATCH(klypsid!$B5871,lehmad!$A$2:$A$412,0))</f>
        <v>LANCELOT-ET</v>
      </c>
      <c r="P5871">
        <f>INDEX(lehmad!G$2:G$412,MATCH(klypsid!$B5871,lehmad!$A$2:$A$412,0))</f>
        <v>1998</v>
      </c>
      <c r="Q5871" s="2">
        <f>INDEX(lehmad!H$2:H$412,MATCH(klypsid!$B5871,lehmad!$A$2:$A$412,0))</f>
        <v>35985</v>
      </c>
      <c r="R5871">
        <f>INDEX(lehmad!I$2:I$412,MATCH(klypsid!$B5871,lehmad!$A$2:$A$412,0))</f>
        <v>126</v>
      </c>
      <c r="S5871">
        <f t="shared" si="638"/>
        <v>1</v>
      </c>
      <c r="T5871">
        <f t="shared" si="639"/>
        <v>195</v>
      </c>
      <c r="U5871">
        <f t="shared" si="640"/>
        <v>3</v>
      </c>
      <c r="V5871">
        <f t="shared" si="641"/>
        <v>3.1505596765753814</v>
      </c>
      <c r="W5871">
        <f t="shared" si="642"/>
        <v>6</v>
      </c>
      <c r="X5871">
        <f t="shared" si="643"/>
        <v>33</v>
      </c>
    </row>
    <row r="5872" spans="1:24" x14ac:dyDescent="0.25">
      <c r="A5872">
        <v>4100</v>
      </c>
      <c r="B5872" t="str">
        <f t="shared" si="637"/>
        <v>E4100</v>
      </c>
      <c r="C5872" t="s">
        <v>193</v>
      </c>
      <c r="D5872">
        <v>1</v>
      </c>
      <c r="E5872" s="2">
        <v>39713</v>
      </c>
      <c r="F5872" s="2">
        <v>39944</v>
      </c>
      <c r="G5872">
        <v>28.5</v>
      </c>
      <c r="H5872">
        <v>4.2300000000000004</v>
      </c>
      <c r="I5872">
        <v>3.63</v>
      </c>
      <c r="J5872">
        <v>296</v>
      </c>
      <c r="K5872" t="str">
        <f>INDEX(lehmad!B$2:B$412,MATCH(klypsid!$B5872,lehmad!$A$2:$A$412,0))</f>
        <v>23.07.2006</v>
      </c>
      <c r="L5872">
        <f>INDEX(lehmad!C$2:C$412,MATCH(klypsid!$B5872,lehmad!$A$2:$A$412,0))</f>
        <v>65210</v>
      </c>
      <c r="M5872">
        <f>INDEX(lehmad!D$2:D$412,MATCH(klypsid!$B5872,lehmad!$A$2:$A$412,0))</f>
        <v>113</v>
      </c>
      <c r="N5872">
        <f>INDEX(lehmad!E$2:E$412,MATCH(klypsid!$B5872,lehmad!$A$2:$A$412,0))</f>
        <v>1</v>
      </c>
      <c r="O5872" t="str">
        <f>INDEX(lehmad!F$2:F$412,MATCH(klypsid!$B5872,lehmad!$A$2:$A$412,0))</f>
        <v>LANCELOT-ET</v>
      </c>
      <c r="P5872">
        <f>INDEX(lehmad!G$2:G$412,MATCH(klypsid!$B5872,lehmad!$A$2:$A$412,0))</f>
        <v>1998</v>
      </c>
      <c r="Q5872" s="2">
        <f>INDEX(lehmad!H$2:H$412,MATCH(klypsid!$B5872,lehmad!$A$2:$A$412,0))</f>
        <v>35985</v>
      </c>
      <c r="R5872">
        <f>INDEX(lehmad!I$2:I$412,MATCH(klypsid!$B5872,lehmad!$A$2:$A$412,0))</f>
        <v>126</v>
      </c>
      <c r="S5872">
        <f t="shared" si="638"/>
        <v>1</v>
      </c>
      <c r="T5872">
        <f t="shared" si="639"/>
        <v>231</v>
      </c>
      <c r="U5872">
        <f t="shared" si="640"/>
        <v>3</v>
      </c>
      <c r="V5872">
        <f t="shared" si="641"/>
        <v>4.5655971758542249</v>
      </c>
      <c r="W5872">
        <f t="shared" si="642"/>
        <v>7</v>
      </c>
      <c r="X5872">
        <f t="shared" si="643"/>
        <v>36</v>
      </c>
    </row>
    <row r="5873" spans="1:24" x14ac:dyDescent="0.25">
      <c r="A5873">
        <v>4100</v>
      </c>
      <c r="B5873" t="str">
        <f t="shared" si="637"/>
        <v>E4100</v>
      </c>
      <c r="C5873" t="s">
        <v>193</v>
      </c>
      <c r="D5873">
        <v>1</v>
      </c>
      <c r="E5873" s="2">
        <v>39713</v>
      </c>
      <c r="F5873" s="2">
        <v>39972</v>
      </c>
      <c r="G5873">
        <v>27.7</v>
      </c>
      <c r="H5873">
        <v>3.6</v>
      </c>
      <c r="I5873">
        <v>3.79</v>
      </c>
      <c r="J5873">
        <v>287</v>
      </c>
      <c r="K5873" t="str">
        <f>INDEX(lehmad!B$2:B$412,MATCH(klypsid!$B5873,lehmad!$A$2:$A$412,0))</f>
        <v>23.07.2006</v>
      </c>
      <c r="L5873">
        <f>INDEX(lehmad!C$2:C$412,MATCH(klypsid!$B5873,lehmad!$A$2:$A$412,0))</f>
        <v>65210</v>
      </c>
      <c r="M5873">
        <f>INDEX(lehmad!D$2:D$412,MATCH(klypsid!$B5873,lehmad!$A$2:$A$412,0))</f>
        <v>113</v>
      </c>
      <c r="N5873">
        <f>INDEX(lehmad!E$2:E$412,MATCH(klypsid!$B5873,lehmad!$A$2:$A$412,0))</f>
        <v>1</v>
      </c>
      <c r="O5873" t="str">
        <f>INDEX(lehmad!F$2:F$412,MATCH(klypsid!$B5873,lehmad!$A$2:$A$412,0))</f>
        <v>LANCELOT-ET</v>
      </c>
      <c r="P5873">
        <f>INDEX(lehmad!G$2:G$412,MATCH(klypsid!$B5873,lehmad!$A$2:$A$412,0))</f>
        <v>1998</v>
      </c>
      <c r="Q5873" s="2">
        <f>INDEX(lehmad!H$2:H$412,MATCH(klypsid!$B5873,lehmad!$A$2:$A$412,0))</f>
        <v>35985</v>
      </c>
      <c r="R5873">
        <f>INDEX(lehmad!I$2:I$412,MATCH(klypsid!$B5873,lehmad!$A$2:$A$412,0))</f>
        <v>126</v>
      </c>
      <c r="S5873">
        <f t="shared" si="638"/>
        <v>1</v>
      </c>
      <c r="T5873">
        <f t="shared" si="639"/>
        <v>259</v>
      </c>
      <c r="U5873">
        <f t="shared" si="640"/>
        <v>3</v>
      </c>
      <c r="V5873">
        <f t="shared" si="641"/>
        <v>4.5210507369009632</v>
      </c>
      <c r="W5873">
        <f t="shared" si="642"/>
        <v>8</v>
      </c>
      <c r="X5873">
        <f t="shared" si="643"/>
        <v>28</v>
      </c>
    </row>
    <row r="5874" spans="1:24" x14ac:dyDescent="0.25">
      <c r="A5874">
        <v>4100</v>
      </c>
      <c r="B5874" t="str">
        <f t="shared" si="637"/>
        <v>E4100</v>
      </c>
      <c r="C5874" t="s">
        <v>193</v>
      </c>
      <c r="D5874">
        <v>1</v>
      </c>
      <c r="E5874" s="2">
        <v>39713</v>
      </c>
      <c r="F5874" s="2">
        <v>40007</v>
      </c>
      <c r="G5874">
        <v>26.2</v>
      </c>
      <c r="H5874">
        <v>3.22</v>
      </c>
      <c r="I5874">
        <v>3.93</v>
      </c>
      <c r="J5874">
        <v>702</v>
      </c>
      <c r="K5874" t="str">
        <f>INDEX(lehmad!B$2:B$412,MATCH(klypsid!$B5874,lehmad!$A$2:$A$412,0))</f>
        <v>23.07.2006</v>
      </c>
      <c r="L5874">
        <f>INDEX(lehmad!C$2:C$412,MATCH(klypsid!$B5874,lehmad!$A$2:$A$412,0))</f>
        <v>65210</v>
      </c>
      <c r="M5874">
        <f>INDEX(lehmad!D$2:D$412,MATCH(klypsid!$B5874,lehmad!$A$2:$A$412,0))</f>
        <v>113</v>
      </c>
      <c r="N5874">
        <f>INDEX(lehmad!E$2:E$412,MATCH(klypsid!$B5874,lehmad!$A$2:$A$412,0))</f>
        <v>1</v>
      </c>
      <c r="O5874" t="str">
        <f>INDEX(lehmad!F$2:F$412,MATCH(klypsid!$B5874,lehmad!$A$2:$A$412,0))</f>
        <v>LANCELOT-ET</v>
      </c>
      <c r="P5874">
        <f>INDEX(lehmad!G$2:G$412,MATCH(klypsid!$B5874,lehmad!$A$2:$A$412,0))</f>
        <v>1998</v>
      </c>
      <c r="Q5874" s="2">
        <f>INDEX(lehmad!H$2:H$412,MATCH(klypsid!$B5874,lehmad!$A$2:$A$412,0))</f>
        <v>35985</v>
      </c>
      <c r="R5874">
        <f>INDEX(lehmad!I$2:I$412,MATCH(klypsid!$B5874,lehmad!$A$2:$A$412,0))</f>
        <v>126</v>
      </c>
      <c r="S5874">
        <f t="shared" si="638"/>
        <v>1</v>
      </c>
      <c r="T5874">
        <f t="shared" si="639"/>
        <v>294</v>
      </c>
      <c r="U5874">
        <f t="shared" si="640"/>
        <v>3</v>
      </c>
      <c r="V5874">
        <f t="shared" si="641"/>
        <v>5.8114710305298356</v>
      </c>
      <c r="W5874">
        <f t="shared" si="642"/>
        <v>9</v>
      </c>
      <c r="X5874">
        <f t="shared" si="643"/>
        <v>35</v>
      </c>
    </row>
    <row r="5875" spans="1:24" x14ac:dyDescent="0.25">
      <c r="A5875">
        <v>4100</v>
      </c>
      <c r="B5875" t="str">
        <f t="shared" si="637"/>
        <v>E4100</v>
      </c>
      <c r="C5875" t="s">
        <v>193</v>
      </c>
      <c r="D5875">
        <v>1</v>
      </c>
      <c r="E5875" s="2">
        <v>39713</v>
      </c>
      <c r="F5875" s="2">
        <v>40037</v>
      </c>
      <c r="G5875">
        <v>21.3</v>
      </c>
      <c r="H5875">
        <v>4.72</v>
      </c>
      <c r="I5875">
        <v>3.62</v>
      </c>
      <c r="J5875">
        <v>1459</v>
      </c>
      <c r="K5875" t="str">
        <f>INDEX(lehmad!B$2:B$412,MATCH(klypsid!$B5875,lehmad!$A$2:$A$412,0))</f>
        <v>23.07.2006</v>
      </c>
      <c r="L5875">
        <f>INDEX(lehmad!C$2:C$412,MATCH(klypsid!$B5875,lehmad!$A$2:$A$412,0))</f>
        <v>65210</v>
      </c>
      <c r="M5875">
        <f>INDEX(lehmad!D$2:D$412,MATCH(klypsid!$B5875,lehmad!$A$2:$A$412,0))</f>
        <v>113</v>
      </c>
      <c r="N5875">
        <f>INDEX(lehmad!E$2:E$412,MATCH(klypsid!$B5875,lehmad!$A$2:$A$412,0))</f>
        <v>1</v>
      </c>
      <c r="O5875" t="str">
        <f>INDEX(lehmad!F$2:F$412,MATCH(klypsid!$B5875,lehmad!$A$2:$A$412,0))</f>
        <v>LANCELOT-ET</v>
      </c>
      <c r="P5875">
        <f>INDEX(lehmad!G$2:G$412,MATCH(klypsid!$B5875,lehmad!$A$2:$A$412,0))</f>
        <v>1998</v>
      </c>
      <c r="Q5875" s="2">
        <f>INDEX(lehmad!H$2:H$412,MATCH(klypsid!$B5875,lehmad!$A$2:$A$412,0))</f>
        <v>35985</v>
      </c>
      <c r="R5875">
        <f>INDEX(lehmad!I$2:I$412,MATCH(klypsid!$B5875,lehmad!$A$2:$A$412,0))</f>
        <v>126</v>
      </c>
      <c r="S5875">
        <f t="shared" si="638"/>
        <v>1</v>
      </c>
      <c r="T5875">
        <f t="shared" si="639"/>
        <v>324</v>
      </c>
      <c r="U5875">
        <f t="shared" si="640"/>
        <v>3</v>
      </c>
      <c r="V5875">
        <f t="shared" si="641"/>
        <v>6.8669079781431659</v>
      </c>
      <c r="W5875">
        <f t="shared" si="642"/>
        <v>10</v>
      </c>
      <c r="X5875">
        <f t="shared" si="643"/>
        <v>30</v>
      </c>
    </row>
    <row r="5876" spans="1:24" x14ac:dyDescent="0.25">
      <c r="A5876">
        <v>4100</v>
      </c>
      <c r="B5876" t="str">
        <f t="shared" si="637"/>
        <v>E4100</v>
      </c>
      <c r="C5876" t="s">
        <v>193</v>
      </c>
      <c r="D5876">
        <v>1</v>
      </c>
      <c r="E5876" s="2">
        <v>39713</v>
      </c>
      <c r="F5876" s="2">
        <v>40066</v>
      </c>
      <c r="G5876">
        <v>19.100000000000001</v>
      </c>
      <c r="H5876">
        <v>4.78</v>
      </c>
      <c r="I5876">
        <v>3.9</v>
      </c>
      <c r="J5876">
        <v>182</v>
      </c>
      <c r="K5876" t="str">
        <f>INDEX(lehmad!B$2:B$412,MATCH(klypsid!$B5876,lehmad!$A$2:$A$412,0))</f>
        <v>23.07.2006</v>
      </c>
      <c r="L5876">
        <f>INDEX(lehmad!C$2:C$412,MATCH(klypsid!$B5876,lehmad!$A$2:$A$412,0))</f>
        <v>65210</v>
      </c>
      <c r="M5876">
        <f>INDEX(lehmad!D$2:D$412,MATCH(klypsid!$B5876,lehmad!$A$2:$A$412,0))</f>
        <v>113</v>
      </c>
      <c r="N5876">
        <f>INDEX(lehmad!E$2:E$412,MATCH(klypsid!$B5876,lehmad!$A$2:$A$412,0))</f>
        <v>1</v>
      </c>
      <c r="O5876" t="str">
        <f>INDEX(lehmad!F$2:F$412,MATCH(klypsid!$B5876,lehmad!$A$2:$A$412,0))</f>
        <v>LANCELOT-ET</v>
      </c>
      <c r="P5876">
        <f>INDEX(lehmad!G$2:G$412,MATCH(klypsid!$B5876,lehmad!$A$2:$A$412,0))</f>
        <v>1998</v>
      </c>
      <c r="Q5876" s="2">
        <f>INDEX(lehmad!H$2:H$412,MATCH(klypsid!$B5876,lehmad!$A$2:$A$412,0))</f>
        <v>35985</v>
      </c>
      <c r="R5876">
        <f>INDEX(lehmad!I$2:I$412,MATCH(klypsid!$B5876,lehmad!$A$2:$A$412,0))</f>
        <v>126</v>
      </c>
      <c r="S5876">
        <f t="shared" si="638"/>
        <v>1</v>
      </c>
      <c r="T5876">
        <f t="shared" si="639"/>
        <v>353</v>
      </c>
      <c r="U5876">
        <f t="shared" si="640"/>
        <v>3</v>
      </c>
      <c r="V5876">
        <f t="shared" si="641"/>
        <v>3.8639384504239715</v>
      </c>
      <c r="W5876">
        <f t="shared" si="642"/>
        <v>11</v>
      </c>
      <c r="X5876">
        <f t="shared" si="643"/>
        <v>29</v>
      </c>
    </row>
    <row r="5877" spans="1:24" x14ac:dyDescent="0.25">
      <c r="A5877">
        <v>4100</v>
      </c>
      <c r="B5877" t="str">
        <f t="shared" si="637"/>
        <v>E4100</v>
      </c>
      <c r="C5877" t="s">
        <v>193</v>
      </c>
      <c r="D5877">
        <v>2</v>
      </c>
      <c r="E5877" s="2">
        <v>40122</v>
      </c>
      <c r="F5877" s="2">
        <v>40153</v>
      </c>
      <c r="G5877">
        <v>49.6</v>
      </c>
      <c r="H5877">
        <v>4.2300000000000004</v>
      </c>
      <c r="I5877">
        <v>3.17</v>
      </c>
      <c r="J5877">
        <v>25</v>
      </c>
      <c r="K5877" t="str">
        <f>INDEX(lehmad!B$2:B$412,MATCH(klypsid!$B5877,lehmad!$A$2:$A$412,0))</f>
        <v>23.07.2006</v>
      </c>
      <c r="L5877">
        <f>INDEX(lehmad!C$2:C$412,MATCH(klypsid!$B5877,lehmad!$A$2:$A$412,0))</f>
        <v>65210</v>
      </c>
      <c r="M5877">
        <f>INDEX(lehmad!D$2:D$412,MATCH(klypsid!$B5877,lehmad!$A$2:$A$412,0))</f>
        <v>113</v>
      </c>
      <c r="N5877">
        <f>INDEX(lehmad!E$2:E$412,MATCH(klypsid!$B5877,lehmad!$A$2:$A$412,0))</f>
        <v>1</v>
      </c>
      <c r="O5877" t="str">
        <f>INDEX(lehmad!F$2:F$412,MATCH(klypsid!$B5877,lehmad!$A$2:$A$412,0))</f>
        <v>LANCELOT-ET</v>
      </c>
      <c r="P5877">
        <f>INDEX(lehmad!G$2:G$412,MATCH(klypsid!$B5877,lehmad!$A$2:$A$412,0))</f>
        <v>1998</v>
      </c>
      <c r="Q5877" s="2">
        <f>INDEX(lehmad!H$2:H$412,MATCH(klypsid!$B5877,lehmad!$A$2:$A$412,0))</f>
        <v>35985</v>
      </c>
      <c r="R5877">
        <f>INDEX(lehmad!I$2:I$412,MATCH(klypsid!$B5877,lehmad!$A$2:$A$412,0))</f>
        <v>126</v>
      </c>
      <c r="S5877">
        <f t="shared" si="638"/>
        <v>2</v>
      </c>
      <c r="T5877">
        <f t="shared" si="639"/>
        <v>31</v>
      </c>
      <c r="U5877">
        <f t="shared" si="640"/>
        <v>1</v>
      </c>
      <c r="V5877">
        <f t="shared" si="641"/>
        <v>1</v>
      </c>
      <c r="W5877">
        <f t="shared" si="642"/>
        <v>1</v>
      </c>
      <c r="X5877">
        <f t="shared" si="643"/>
        <v>31</v>
      </c>
    </row>
    <row r="5878" spans="1:24" x14ac:dyDescent="0.25">
      <c r="A5878">
        <v>4100</v>
      </c>
      <c r="B5878" t="str">
        <f t="shared" si="637"/>
        <v>E4100</v>
      </c>
      <c r="C5878" t="s">
        <v>193</v>
      </c>
      <c r="D5878">
        <v>2</v>
      </c>
      <c r="E5878" s="2">
        <v>40122</v>
      </c>
      <c r="F5878" s="2">
        <v>40186</v>
      </c>
      <c r="G5878">
        <v>46.3</v>
      </c>
      <c r="H5878">
        <v>3.93</v>
      </c>
      <c r="I5878">
        <v>3.35</v>
      </c>
      <c r="J5878">
        <v>8</v>
      </c>
      <c r="K5878" t="str">
        <f>INDEX(lehmad!B$2:B$412,MATCH(klypsid!$B5878,lehmad!$A$2:$A$412,0))</f>
        <v>23.07.2006</v>
      </c>
      <c r="L5878">
        <f>INDEX(lehmad!C$2:C$412,MATCH(klypsid!$B5878,lehmad!$A$2:$A$412,0))</f>
        <v>65210</v>
      </c>
      <c r="M5878">
        <f>INDEX(lehmad!D$2:D$412,MATCH(klypsid!$B5878,lehmad!$A$2:$A$412,0))</f>
        <v>113</v>
      </c>
      <c r="N5878">
        <f>INDEX(lehmad!E$2:E$412,MATCH(klypsid!$B5878,lehmad!$A$2:$A$412,0))</f>
        <v>1</v>
      </c>
      <c r="O5878" t="str">
        <f>INDEX(lehmad!F$2:F$412,MATCH(klypsid!$B5878,lehmad!$A$2:$A$412,0))</f>
        <v>LANCELOT-ET</v>
      </c>
      <c r="P5878">
        <f>INDEX(lehmad!G$2:G$412,MATCH(klypsid!$B5878,lehmad!$A$2:$A$412,0))</f>
        <v>1998</v>
      </c>
      <c r="Q5878" s="2">
        <f>INDEX(lehmad!H$2:H$412,MATCH(klypsid!$B5878,lehmad!$A$2:$A$412,0))</f>
        <v>35985</v>
      </c>
      <c r="R5878">
        <f>INDEX(lehmad!I$2:I$412,MATCH(klypsid!$B5878,lehmad!$A$2:$A$412,0))</f>
        <v>126</v>
      </c>
      <c r="S5878">
        <f t="shared" si="638"/>
        <v>2</v>
      </c>
      <c r="T5878">
        <f t="shared" si="639"/>
        <v>64</v>
      </c>
      <c r="U5878">
        <f t="shared" si="640"/>
        <v>2</v>
      </c>
      <c r="V5878">
        <f t="shared" si="641"/>
        <v>-0.64385618977472525</v>
      </c>
      <c r="W5878">
        <f t="shared" si="642"/>
        <v>2</v>
      </c>
      <c r="X5878">
        <f t="shared" si="643"/>
        <v>33</v>
      </c>
    </row>
    <row r="5879" spans="1:24" x14ac:dyDescent="0.25">
      <c r="A5879">
        <v>4100</v>
      </c>
      <c r="B5879" t="str">
        <f t="shared" si="637"/>
        <v>E4100</v>
      </c>
      <c r="C5879" t="s">
        <v>193</v>
      </c>
      <c r="D5879">
        <v>2</v>
      </c>
      <c r="E5879" s="2">
        <v>40122</v>
      </c>
      <c r="F5879" s="2">
        <v>40214</v>
      </c>
      <c r="G5879">
        <v>45</v>
      </c>
      <c r="H5879">
        <v>3.42</v>
      </c>
      <c r="I5879">
        <v>3.43</v>
      </c>
      <c r="J5879">
        <v>13</v>
      </c>
      <c r="K5879" t="str">
        <f>INDEX(lehmad!B$2:B$412,MATCH(klypsid!$B5879,lehmad!$A$2:$A$412,0))</f>
        <v>23.07.2006</v>
      </c>
      <c r="L5879">
        <f>INDEX(lehmad!C$2:C$412,MATCH(klypsid!$B5879,lehmad!$A$2:$A$412,0))</f>
        <v>65210</v>
      </c>
      <c r="M5879">
        <f>INDEX(lehmad!D$2:D$412,MATCH(klypsid!$B5879,lehmad!$A$2:$A$412,0))</f>
        <v>113</v>
      </c>
      <c r="N5879">
        <f>INDEX(lehmad!E$2:E$412,MATCH(klypsid!$B5879,lehmad!$A$2:$A$412,0))</f>
        <v>1</v>
      </c>
      <c r="O5879" t="str">
        <f>INDEX(lehmad!F$2:F$412,MATCH(klypsid!$B5879,lehmad!$A$2:$A$412,0))</f>
        <v>LANCELOT-ET</v>
      </c>
      <c r="P5879">
        <f>INDEX(lehmad!G$2:G$412,MATCH(klypsid!$B5879,lehmad!$A$2:$A$412,0))</f>
        <v>1998</v>
      </c>
      <c r="Q5879" s="2">
        <f>INDEX(lehmad!H$2:H$412,MATCH(klypsid!$B5879,lehmad!$A$2:$A$412,0))</f>
        <v>35985</v>
      </c>
      <c r="R5879">
        <f>INDEX(lehmad!I$2:I$412,MATCH(klypsid!$B5879,lehmad!$A$2:$A$412,0))</f>
        <v>126</v>
      </c>
      <c r="S5879">
        <f t="shared" si="638"/>
        <v>2</v>
      </c>
      <c r="T5879">
        <f t="shared" si="639"/>
        <v>92</v>
      </c>
      <c r="U5879">
        <f t="shared" si="640"/>
        <v>2</v>
      </c>
      <c r="V5879">
        <f t="shared" si="641"/>
        <v>5.6583528366367375E-2</v>
      </c>
      <c r="W5879">
        <f t="shared" si="642"/>
        <v>3</v>
      </c>
      <c r="X5879">
        <f t="shared" si="643"/>
        <v>28</v>
      </c>
    </row>
    <row r="5880" spans="1:24" x14ac:dyDescent="0.25">
      <c r="A5880">
        <v>4100</v>
      </c>
      <c r="B5880" t="str">
        <f t="shared" si="637"/>
        <v>E4100</v>
      </c>
      <c r="C5880" t="s">
        <v>193</v>
      </c>
      <c r="D5880">
        <v>2</v>
      </c>
      <c r="E5880" s="2">
        <v>40122</v>
      </c>
      <c r="F5880" s="2">
        <v>40242</v>
      </c>
      <c r="G5880">
        <v>40.1</v>
      </c>
      <c r="H5880">
        <v>4.09</v>
      </c>
      <c r="I5880">
        <v>3.52</v>
      </c>
      <c r="J5880">
        <v>16</v>
      </c>
      <c r="K5880" t="str">
        <f>INDEX(lehmad!B$2:B$412,MATCH(klypsid!$B5880,lehmad!$A$2:$A$412,0))</f>
        <v>23.07.2006</v>
      </c>
      <c r="L5880">
        <f>INDEX(lehmad!C$2:C$412,MATCH(klypsid!$B5880,lehmad!$A$2:$A$412,0))</f>
        <v>65210</v>
      </c>
      <c r="M5880">
        <f>INDEX(lehmad!D$2:D$412,MATCH(klypsid!$B5880,lehmad!$A$2:$A$412,0))</f>
        <v>113</v>
      </c>
      <c r="N5880">
        <f>INDEX(lehmad!E$2:E$412,MATCH(klypsid!$B5880,lehmad!$A$2:$A$412,0))</f>
        <v>1</v>
      </c>
      <c r="O5880" t="str">
        <f>INDEX(lehmad!F$2:F$412,MATCH(klypsid!$B5880,lehmad!$A$2:$A$412,0))</f>
        <v>LANCELOT-ET</v>
      </c>
      <c r="P5880">
        <f>INDEX(lehmad!G$2:G$412,MATCH(klypsid!$B5880,lehmad!$A$2:$A$412,0))</f>
        <v>1998</v>
      </c>
      <c r="Q5880" s="2">
        <f>INDEX(lehmad!H$2:H$412,MATCH(klypsid!$B5880,lehmad!$A$2:$A$412,0))</f>
        <v>35985</v>
      </c>
      <c r="R5880">
        <f>INDEX(lehmad!I$2:I$412,MATCH(klypsid!$B5880,lehmad!$A$2:$A$412,0))</f>
        <v>126</v>
      </c>
      <c r="S5880">
        <f t="shared" si="638"/>
        <v>2</v>
      </c>
      <c r="T5880">
        <f t="shared" si="639"/>
        <v>120</v>
      </c>
      <c r="U5880">
        <f t="shared" si="640"/>
        <v>2</v>
      </c>
      <c r="V5880">
        <f t="shared" si="641"/>
        <v>0.35614381022527519</v>
      </c>
      <c r="W5880">
        <f t="shared" si="642"/>
        <v>4</v>
      </c>
      <c r="X5880">
        <f t="shared" si="643"/>
        <v>28</v>
      </c>
    </row>
    <row r="5881" spans="1:24" x14ac:dyDescent="0.25">
      <c r="A5881">
        <v>4100</v>
      </c>
      <c r="B5881" t="str">
        <f t="shared" si="637"/>
        <v>E4100</v>
      </c>
      <c r="C5881" t="s">
        <v>193</v>
      </c>
      <c r="D5881">
        <v>2</v>
      </c>
      <c r="E5881" s="2">
        <v>40122</v>
      </c>
      <c r="F5881" s="2">
        <v>40276</v>
      </c>
      <c r="G5881">
        <v>41.1</v>
      </c>
      <c r="H5881">
        <v>3.95</v>
      </c>
      <c r="I5881">
        <v>3.49</v>
      </c>
      <c r="J5881">
        <v>37</v>
      </c>
      <c r="K5881" t="str">
        <f>INDEX(lehmad!B$2:B$412,MATCH(klypsid!$B5881,lehmad!$A$2:$A$412,0))</f>
        <v>23.07.2006</v>
      </c>
      <c r="L5881">
        <f>INDEX(lehmad!C$2:C$412,MATCH(klypsid!$B5881,lehmad!$A$2:$A$412,0))</f>
        <v>65210</v>
      </c>
      <c r="M5881">
        <f>INDEX(lehmad!D$2:D$412,MATCH(klypsid!$B5881,lehmad!$A$2:$A$412,0))</f>
        <v>113</v>
      </c>
      <c r="N5881">
        <f>INDEX(lehmad!E$2:E$412,MATCH(klypsid!$B5881,lehmad!$A$2:$A$412,0))</f>
        <v>1</v>
      </c>
      <c r="O5881" t="str">
        <f>INDEX(lehmad!F$2:F$412,MATCH(klypsid!$B5881,lehmad!$A$2:$A$412,0))</f>
        <v>LANCELOT-ET</v>
      </c>
      <c r="P5881">
        <f>INDEX(lehmad!G$2:G$412,MATCH(klypsid!$B5881,lehmad!$A$2:$A$412,0))</f>
        <v>1998</v>
      </c>
      <c r="Q5881" s="2">
        <f>INDEX(lehmad!H$2:H$412,MATCH(klypsid!$B5881,lehmad!$A$2:$A$412,0))</f>
        <v>35985</v>
      </c>
      <c r="R5881">
        <f>INDEX(lehmad!I$2:I$412,MATCH(klypsid!$B5881,lehmad!$A$2:$A$412,0))</f>
        <v>126</v>
      </c>
      <c r="S5881">
        <f t="shared" si="638"/>
        <v>2</v>
      </c>
      <c r="T5881">
        <f t="shared" si="639"/>
        <v>154</v>
      </c>
      <c r="U5881">
        <f t="shared" si="640"/>
        <v>3</v>
      </c>
      <c r="V5881">
        <f t="shared" si="641"/>
        <v>1.5655971758542251</v>
      </c>
      <c r="W5881">
        <f t="shared" si="642"/>
        <v>5</v>
      </c>
      <c r="X5881">
        <f t="shared" si="643"/>
        <v>34</v>
      </c>
    </row>
    <row r="5882" spans="1:24" x14ac:dyDescent="0.25">
      <c r="A5882">
        <v>4100</v>
      </c>
      <c r="B5882" t="str">
        <f t="shared" si="637"/>
        <v>E4100</v>
      </c>
      <c r="C5882" t="s">
        <v>193</v>
      </c>
      <c r="D5882">
        <v>2</v>
      </c>
      <c r="E5882" s="2">
        <v>40122</v>
      </c>
      <c r="F5882" s="2">
        <v>40304</v>
      </c>
      <c r="G5882">
        <v>39.200000000000003</v>
      </c>
      <c r="H5882">
        <v>4.38</v>
      </c>
      <c r="I5882">
        <v>3.49</v>
      </c>
      <c r="J5882">
        <v>23</v>
      </c>
      <c r="K5882" t="str">
        <f>INDEX(lehmad!B$2:B$412,MATCH(klypsid!$B5882,lehmad!$A$2:$A$412,0))</f>
        <v>23.07.2006</v>
      </c>
      <c r="L5882">
        <f>INDEX(lehmad!C$2:C$412,MATCH(klypsid!$B5882,lehmad!$A$2:$A$412,0))</f>
        <v>65210</v>
      </c>
      <c r="M5882">
        <f>INDEX(lehmad!D$2:D$412,MATCH(klypsid!$B5882,lehmad!$A$2:$A$412,0))</f>
        <v>113</v>
      </c>
      <c r="N5882">
        <f>INDEX(lehmad!E$2:E$412,MATCH(klypsid!$B5882,lehmad!$A$2:$A$412,0))</f>
        <v>1</v>
      </c>
      <c r="O5882" t="str">
        <f>INDEX(lehmad!F$2:F$412,MATCH(klypsid!$B5882,lehmad!$A$2:$A$412,0))</f>
        <v>LANCELOT-ET</v>
      </c>
      <c r="P5882">
        <f>INDEX(lehmad!G$2:G$412,MATCH(klypsid!$B5882,lehmad!$A$2:$A$412,0))</f>
        <v>1998</v>
      </c>
      <c r="Q5882" s="2">
        <f>INDEX(lehmad!H$2:H$412,MATCH(klypsid!$B5882,lehmad!$A$2:$A$412,0))</f>
        <v>35985</v>
      </c>
      <c r="R5882">
        <f>INDEX(lehmad!I$2:I$412,MATCH(klypsid!$B5882,lehmad!$A$2:$A$412,0))</f>
        <v>126</v>
      </c>
      <c r="S5882">
        <f t="shared" si="638"/>
        <v>2</v>
      </c>
      <c r="T5882">
        <f t="shared" si="639"/>
        <v>182</v>
      </c>
      <c r="U5882">
        <f t="shared" si="640"/>
        <v>3</v>
      </c>
      <c r="V5882">
        <f t="shared" si="641"/>
        <v>0.87970576628228825</v>
      </c>
      <c r="W5882">
        <f t="shared" si="642"/>
        <v>6</v>
      </c>
      <c r="X5882">
        <f t="shared" si="643"/>
        <v>28</v>
      </c>
    </row>
    <row r="5883" spans="1:24" x14ac:dyDescent="0.25">
      <c r="A5883">
        <v>4100</v>
      </c>
      <c r="B5883" t="str">
        <f t="shared" si="637"/>
        <v>E4100</v>
      </c>
      <c r="C5883" t="s">
        <v>193</v>
      </c>
      <c r="D5883">
        <v>2</v>
      </c>
      <c r="E5883" s="2">
        <v>40122</v>
      </c>
      <c r="F5883" s="2">
        <v>40336</v>
      </c>
      <c r="G5883">
        <v>36.4</v>
      </c>
      <c r="H5883">
        <v>4.51</v>
      </c>
      <c r="I5883">
        <v>3.44</v>
      </c>
      <c r="J5883">
        <v>23</v>
      </c>
      <c r="K5883" t="str">
        <f>INDEX(lehmad!B$2:B$412,MATCH(klypsid!$B5883,lehmad!$A$2:$A$412,0))</f>
        <v>23.07.2006</v>
      </c>
      <c r="L5883">
        <f>INDEX(lehmad!C$2:C$412,MATCH(klypsid!$B5883,lehmad!$A$2:$A$412,0))</f>
        <v>65210</v>
      </c>
      <c r="M5883">
        <f>INDEX(lehmad!D$2:D$412,MATCH(klypsid!$B5883,lehmad!$A$2:$A$412,0))</f>
        <v>113</v>
      </c>
      <c r="N5883">
        <f>INDEX(lehmad!E$2:E$412,MATCH(klypsid!$B5883,lehmad!$A$2:$A$412,0))</f>
        <v>1</v>
      </c>
      <c r="O5883" t="str">
        <f>INDEX(lehmad!F$2:F$412,MATCH(klypsid!$B5883,lehmad!$A$2:$A$412,0))</f>
        <v>LANCELOT-ET</v>
      </c>
      <c r="P5883">
        <f>INDEX(lehmad!G$2:G$412,MATCH(klypsid!$B5883,lehmad!$A$2:$A$412,0))</f>
        <v>1998</v>
      </c>
      <c r="Q5883" s="2">
        <f>INDEX(lehmad!H$2:H$412,MATCH(klypsid!$B5883,lehmad!$A$2:$A$412,0))</f>
        <v>35985</v>
      </c>
      <c r="R5883">
        <f>INDEX(lehmad!I$2:I$412,MATCH(klypsid!$B5883,lehmad!$A$2:$A$412,0))</f>
        <v>126</v>
      </c>
      <c r="S5883">
        <f t="shared" si="638"/>
        <v>2</v>
      </c>
      <c r="T5883">
        <f t="shared" si="639"/>
        <v>214</v>
      </c>
      <c r="U5883">
        <f t="shared" si="640"/>
        <v>3</v>
      </c>
      <c r="V5883">
        <f t="shared" si="641"/>
        <v>0.87970576628228825</v>
      </c>
      <c r="W5883">
        <f t="shared" si="642"/>
        <v>7</v>
      </c>
      <c r="X5883">
        <f t="shared" si="643"/>
        <v>32</v>
      </c>
    </row>
    <row r="5884" spans="1:24" x14ac:dyDescent="0.25">
      <c r="A5884">
        <v>4100</v>
      </c>
      <c r="B5884" t="str">
        <f t="shared" si="637"/>
        <v>E4100</v>
      </c>
      <c r="C5884" t="s">
        <v>193</v>
      </c>
      <c r="D5884">
        <v>2</v>
      </c>
      <c r="E5884" s="2">
        <v>40122</v>
      </c>
      <c r="F5884" s="2">
        <v>40371</v>
      </c>
      <c r="G5884">
        <v>35.5</v>
      </c>
      <c r="H5884">
        <v>3.94</v>
      </c>
      <c r="I5884">
        <v>3.59</v>
      </c>
      <c r="J5884">
        <v>38</v>
      </c>
      <c r="K5884" t="str">
        <f>INDEX(lehmad!B$2:B$412,MATCH(klypsid!$B5884,lehmad!$A$2:$A$412,0))</f>
        <v>23.07.2006</v>
      </c>
      <c r="L5884">
        <f>INDEX(lehmad!C$2:C$412,MATCH(klypsid!$B5884,lehmad!$A$2:$A$412,0))</f>
        <v>65210</v>
      </c>
      <c r="M5884">
        <f>INDEX(lehmad!D$2:D$412,MATCH(klypsid!$B5884,lehmad!$A$2:$A$412,0))</f>
        <v>113</v>
      </c>
      <c r="N5884">
        <f>INDEX(lehmad!E$2:E$412,MATCH(klypsid!$B5884,lehmad!$A$2:$A$412,0))</f>
        <v>1</v>
      </c>
      <c r="O5884" t="str">
        <f>INDEX(lehmad!F$2:F$412,MATCH(klypsid!$B5884,lehmad!$A$2:$A$412,0))</f>
        <v>LANCELOT-ET</v>
      </c>
      <c r="P5884">
        <f>INDEX(lehmad!G$2:G$412,MATCH(klypsid!$B5884,lehmad!$A$2:$A$412,0))</f>
        <v>1998</v>
      </c>
      <c r="Q5884" s="2">
        <f>INDEX(lehmad!H$2:H$412,MATCH(klypsid!$B5884,lehmad!$A$2:$A$412,0))</f>
        <v>35985</v>
      </c>
      <c r="R5884">
        <f>INDEX(lehmad!I$2:I$412,MATCH(klypsid!$B5884,lehmad!$A$2:$A$412,0))</f>
        <v>126</v>
      </c>
      <c r="S5884">
        <f t="shared" si="638"/>
        <v>2</v>
      </c>
      <c r="T5884">
        <f t="shared" si="639"/>
        <v>249</v>
      </c>
      <c r="U5884">
        <f t="shared" si="640"/>
        <v>3</v>
      </c>
      <c r="V5884">
        <f t="shared" si="641"/>
        <v>1.6040713236688608</v>
      </c>
      <c r="W5884">
        <f t="shared" si="642"/>
        <v>8</v>
      </c>
      <c r="X5884">
        <f t="shared" si="643"/>
        <v>35</v>
      </c>
    </row>
    <row r="5885" spans="1:24" x14ac:dyDescent="0.25">
      <c r="A5885">
        <v>4100</v>
      </c>
      <c r="B5885" t="str">
        <f t="shared" si="637"/>
        <v>E4100</v>
      </c>
      <c r="C5885" t="s">
        <v>193</v>
      </c>
      <c r="D5885">
        <v>2</v>
      </c>
      <c r="E5885" s="2">
        <v>40122</v>
      </c>
      <c r="F5885" s="2">
        <v>40396</v>
      </c>
      <c r="G5885">
        <v>36</v>
      </c>
      <c r="H5885">
        <v>3.3</v>
      </c>
      <c r="I5885">
        <v>3.4</v>
      </c>
      <c r="J5885">
        <v>44</v>
      </c>
      <c r="K5885" t="str">
        <f>INDEX(lehmad!B$2:B$412,MATCH(klypsid!$B5885,lehmad!$A$2:$A$412,0))</f>
        <v>23.07.2006</v>
      </c>
      <c r="L5885">
        <f>INDEX(lehmad!C$2:C$412,MATCH(klypsid!$B5885,lehmad!$A$2:$A$412,0))</f>
        <v>65210</v>
      </c>
      <c r="M5885">
        <f>INDEX(lehmad!D$2:D$412,MATCH(klypsid!$B5885,lehmad!$A$2:$A$412,0))</f>
        <v>113</v>
      </c>
      <c r="N5885">
        <f>INDEX(lehmad!E$2:E$412,MATCH(klypsid!$B5885,lehmad!$A$2:$A$412,0))</f>
        <v>1</v>
      </c>
      <c r="O5885" t="str">
        <f>INDEX(lehmad!F$2:F$412,MATCH(klypsid!$B5885,lehmad!$A$2:$A$412,0))</f>
        <v>LANCELOT-ET</v>
      </c>
      <c r="P5885">
        <f>INDEX(lehmad!G$2:G$412,MATCH(klypsid!$B5885,lehmad!$A$2:$A$412,0))</f>
        <v>1998</v>
      </c>
      <c r="Q5885" s="2">
        <f>INDEX(lehmad!H$2:H$412,MATCH(klypsid!$B5885,lehmad!$A$2:$A$412,0))</f>
        <v>35985</v>
      </c>
      <c r="R5885">
        <f>INDEX(lehmad!I$2:I$412,MATCH(klypsid!$B5885,lehmad!$A$2:$A$412,0))</f>
        <v>126</v>
      </c>
      <c r="S5885">
        <f t="shared" si="638"/>
        <v>2</v>
      </c>
      <c r="T5885">
        <f t="shared" si="639"/>
        <v>274</v>
      </c>
      <c r="U5885">
        <f t="shared" si="640"/>
        <v>3</v>
      </c>
      <c r="V5885">
        <f t="shared" si="641"/>
        <v>1.8155754288625725</v>
      </c>
      <c r="W5885">
        <f t="shared" si="642"/>
        <v>9</v>
      </c>
      <c r="X5885">
        <f t="shared" si="643"/>
        <v>25</v>
      </c>
    </row>
    <row r="5886" spans="1:24" x14ac:dyDescent="0.25">
      <c r="A5886">
        <v>4100</v>
      </c>
      <c r="B5886" t="str">
        <f t="shared" si="637"/>
        <v>E4100</v>
      </c>
      <c r="C5886" t="s">
        <v>193</v>
      </c>
      <c r="D5886">
        <v>2</v>
      </c>
      <c r="E5886" s="2">
        <v>40122</v>
      </c>
      <c r="F5886" s="2">
        <v>40434</v>
      </c>
      <c r="G5886">
        <v>31.3</v>
      </c>
      <c r="H5886">
        <v>4.0199999999999996</v>
      </c>
      <c r="I5886">
        <v>3.88</v>
      </c>
      <c r="J5886">
        <v>64</v>
      </c>
      <c r="K5886" t="str">
        <f>INDEX(lehmad!B$2:B$412,MATCH(klypsid!$B5886,lehmad!$A$2:$A$412,0))</f>
        <v>23.07.2006</v>
      </c>
      <c r="L5886">
        <f>INDEX(lehmad!C$2:C$412,MATCH(klypsid!$B5886,lehmad!$A$2:$A$412,0))</f>
        <v>65210</v>
      </c>
      <c r="M5886">
        <f>INDEX(lehmad!D$2:D$412,MATCH(klypsid!$B5886,lehmad!$A$2:$A$412,0))</f>
        <v>113</v>
      </c>
      <c r="N5886">
        <f>INDEX(lehmad!E$2:E$412,MATCH(klypsid!$B5886,lehmad!$A$2:$A$412,0))</f>
        <v>1</v>
      </c>
      <c r="O5886" t="str">
        <f>INDEX(lehmad!F$2:F$412,MATCH(klypsid!$B5886,lehmad!$A$2:$A$412,0))</f>
        <v>LANCELOT-ET</v>
      </c>
      <c r="P5886">
        <f>INDEX(lehmad!G$2:G$412,MATCH(klypsid!$B5886,lehmad!$A$2:$A$412,0))</f>
        <v>1998</v>
      </c>
      <c r="Q5886" s="2">
        <f>INDEX(lehmad!H$2:H$412,MATCH(klypsid!$B5886,lehmad!$A$2:$A$412,0))</f>
        <v>35985</v>
      </c>
      <c r="R5886">
        <f>INDEX(lehmad!I$2:I$412,MATCH(klypsid!$B5886,lehmad!$A$2:$A$412,0))</f>
        <v>126</v>
      </c>
      <c r="S5886">
        <f t="shared" si="638"/>
        <v>2</v>
      </c>
      <c r="T5886">
        <f t="shared" si="639"/>
        <v>312</v>
      </c>
      <c r="U5886">
        <f t="shared" si="640"/>
        <v>3</v>
      </c>
      <c r="V5886">
        <f t="shared" si="641"/>
        <v>2.3561438102252752</v>
      </c>
      <c r="W5886">
        <f t="shared" si="642"/>
        <v>10</v>
      </c>
      <c r="X5886">
        <f t="shared" si="643"/>
        <v>38</v>
      </c>
    </row>
    <row r="5887" spans="1:24" x14ac:dyDescent="0.25">
      <c r="A5887">
        <v>4100</v>
      </c>
      <c r="B5887" t="str">
        <f t="shared" si="637"/>
        <v>E4100</v>
      </c>
      <c r="C5887" t="s">
        <v>193</v>
      </c>
      <c r="D5887">
        <v>2</v>
      </c>
      <c r="E5887" s="2">
        <v>40122</v>
      </c>
      <c r="F5887" s="2">
        <v>40462</v>
      </c>
      <c r="G5887">
        <v>26.1</v>
      </c>
      <c r="H5887">
        <v>5.14</v>
      </c>
      <c r="I5887">
        <v>4.47</v>
      </c>
      <c r="J5887">
        <v>77</v>
      </c>
      <c r="K5887" t="str">
        <f>INDEX(lehmad!B$2:B$412,MATCH(klypsid!$B5887,lehmad!$A$2:$A$412,0))</f>
        <v>23.07.2006</v>
      </c>
      <c r="L5887">
        <f>INDEX(lehmad!C$2:C$412,MATCH(klypsid!$B5887,lehmad!$A$2:$A$412,0))</f>
        <v>65210</v>
      </c>
      <c r="M5887">
        <f>INDEX(lehmad!D$2:D$412,MATCH(klypsid!$B5887,lehmad!$A$2:$A$412,0))</f>
        <v>113</v>
      </c>
      <c r="N5887">
        <f>INDEX(lehmad!E$2:E$412,MATCH(klypsid!$B5887,lehmad!$A$2:$A$412,0))</f>
        <v>1</v>
      </c>
      <c r="O5887" t="str">
        <f>INDEX(lehmad!F$2:F$412,MATCH(klypsid!$B5887,lehmad!$A$2:$A$412,0))</f>
        <v>LANCELOT-ET</v>
      </c>
      <c r="P5887">
        <f>INDEX(lehmad!G$2:G$412,MATCH(klypsid!$B5887,lehmad!$A$2:$A$412,0))</f>
        <v>1998</v>
      </c>
      <c r="Q5887" s="2">
        <f>INDEX(lehmad!H$2:H$412,MATCH(klypsid!$B5887,lehmad!$A$2:$A$412,0))</f>
        <v>35985</v>
      </c>
      <c r="R5887">
        <f>INDEX(lehmad!I$2:I$412,MATCH(klypsid!$B5887,lehmad!$A$2:$A$412,0))</f>
        <v>126</v>
      </c>
      <c r="S5887">
        <f t="shared" si="638"/>
        <v>2</v>
      </c>
      <c r="T5887">
        <f t="shared" si="639"/>
        <v>340</v>
      </c>
      <c r="U5887">
        <f t="shared" si="640"/>
        <v>3</v>
      </c>
      <c r="V5887">
        <f t="shared" si="641"/>
        <v>2.6229303509201767</v>
      </c>
      <c r="W5887">
        <f t="shared" si="642"/>
        <v>11</v>
      </c>
      <c r="X5887">
        <f t="shared" si="643"/>
        <v>28</v>
      </c>
    </row>
    <row r="5888" spans="1:24" x14ac:dyDescent="0.25">
      <c r="A5888">
        <v>4100</v>
      </c>
      <c r="B5888" t="str">
        <f t="shared" si="637"/>
        <v>E4100</v>
      </c>
      <c r="C5888" t="s">
        <v>193</v>
      </c>
      <c r="D5888">
        <v>2</v>
      </c>
      <c r="E5888" s="2">
        <v>40122</v>
      </c>
      <c r="F5888" s="2">
        <v>40493</v>
      </c>
      <c r="G5888">
        <v>21.6</v>
      </c>
      <c r="H5888">
        <v>5.39</v>
      </c>
      <c r="I5888">
        <v>4.26</v>
      </c>
      <c r="J5888">
        <v>118</v>
      </c>
      <c r="K5888" t="str">
        <f>INDEX(lehmad!B$2:B$412,MATCH(klypsid!$B5888,lehmad!$A$2:$A$412,0))</f>
        <v>23.07.2006</v>
      </c>
      <c r="L5888">
        <f>INDEX(lehmad!C$2:C$412,MATCH(klypsid!$B5888,lehmad!$A$2:$A$412,0))</f>
        <v>65210</v>
      </c>
      <c r="M5888">
        <f>INDEX(lehmad!D$2:D$412,MATCH(klypsid!$B5888,lehmad!$A$2:$A$412,0))</f>
        <v>113</v>
      </c>
      <c r="N5888">
        <f>INDEX(lehmad!E$2:E$412,MATCH(klypsid!$B5888,lehmad!$A$2:$A$412,0))</f>
        <v>1</v>
      </c>
      <c r="O5888" t="str">
        <f>INDEX(lehmad!F$2:F$412,MATCH(klypsid!$B5888,lehmad!$A$2:$A$412,0))</f>
        <v>LANCELOT-ET</v>
      </c>
      <c r="P5888">
        <f>INDEX(lehmad!G$2:G$412,MATCH(klypsid!$B5888,lehmad!$A$2:$A$412,0))</f>
        <v>1998</v>
      </c>
      <c r="Q5888" s="2">
        <f>INDEX(lehmad!H$2:H$412,MATCH(klypsid!$B5888,lehmad!$A$2:$A$412,0))</f>
        <v>35985</v>
      </c>
      <c r="R5888">
        <f>INDEX(lehmad!I$2:I$412,MATCH(klypsid!$B5888,lehmad!$A$2:$A$412,0))</f>
        <v>126</v>
      </c>
      <c r="S5888">
        <f t="shared" si="638"/>
        <v>2</v>
      </c>
      <c r="T5888">
        <f t="shared" si="639"/>
        <v>371</v>
      </c>
      <c r="U5888">
        <f t="shared" si="640"/>
        <v>3</v>
      </c>
      <c r="V5888">
        <f t="shared" si="641"/>
        <v>3.2387868595871163</v>
      </c>
      <c r="W5888">
        <f t="shared" si="642"/>
        <v>12</v>
      </c>
      <c r="X5888">
        <f t="shared" si="643"/>
        <v>31</v>
      </c>
    </row>
    <row r="5889" spans="1:24" x14ac:dyDescent="0.25">
      <c r="A5889">
        <v>4100</v>
      </c>
      <c r="B5889" t="str">
        <f t="shared" si="637"/>
        <v>E4100</v>
      </c>
      <c r="C5889" t="s">
        <v>193</v>
      </c>
      <c r="D5889">
        <v>2</v>
      </c>
      <c r="E5889" s="2">
        <v>40122</v>
      </c>
      <c r="F5889" s="2">
        <v>40521</v>
      </c>
      <c r="G5889">
        <v>19.5</v>
      </c>
      <c r="H5889">
        <v>5.68</v>
      </c>
      <c r="I5889">
        <v>4.4800000000000004</v>
      </c>
      <c r="J5889">
        <v>178</v>
      </c>
      <c r="K5889" t="str">
        <f>INDEX(lehmad!B$2:B$412,MATCH(klypsid!$B5889,lehmad!$A$2:$A$412,0))</f>
        <v>23.07.2006</v>
      </c>
      <c r="L5889">
        <f>INDEX(lehmad!C$2:C$412,MATCH(klypsid!$B5889,lehmad!$A$2:$A$412,0))</f>
        <v>65210</v>
      </c>
      <c r="M5889">
        <f>INDEX(lehmad!D$2:D$412,MATCH(klypsid!$B5889,lehmad!$A$2:$A$412,0))</f>
        <v>113</v>
      </c>
      <c r="N5889">
        <f>INDEX(lehmad!E$2:E$412,MATCH(klypsid!$B5889,lehmad!$A$2:$A$412,0))</f>
        <v>1</v>
      </c>
      <c r="O5889" t="str">
        <f>INDEX(lehmad!F$2:F$412,MATCH(klypsid!$B5889,lehmad!$A$2:$A$412,0))</f>
        <v>LANCELOT-ET</v>
      </c>
      <c r="P5889">
        <f>INDEX(lehmad!G$2:G$412,MATCH(klypsid!$B5889,lehmad!$A$2:$A$412,0))</f>
        <v>1998</v>
      </c>
      <c r="Q5889" s="2">
        <f>INDEX(lehmad!H$2:H$412,MATCH(klypsid!$B5889,lehmad!$A$2:$A$412,0))</f>
        <v>35985</v>
      </c>
      <c r="R5889">
        <f>INDEX(lehmad!I$2:I$412,MATCH(klypsid!$B5889,lehmad!$A$2:$A$412,0))</f>
        <v>126</v>
      </c>
      <c r="S5889">
        <f t="shared" si="638"/>
        <v>2</v>
      </c>
      <c r="T5889">
        <f t="shared" si="639"/>
        <v>399</v>
      </c>
      <c r="U5889">
        <f t="shared" si="640"/>
        <v>3</v>
      </c>
      <c r="V5889">
        <f t="shared" si="641"/>
        <v>3.8318772411916733</v>
      </c>
      <c r="W5889">
        <f t="shared" si="642"/>
        <v>13</v>
      </c>
      <c r="X5889">
        <f t="shared" si="643"/>
        <v>28</v>
      </c>
    </row>
    <row r="5890" spans="1:24" x14ac:dyDescent="0.25">
      <c r="A5890">
        <v>4100</v>
      </c>
      <c r="B5890" t="str">
        <f t="shared" ref="B5890:B5953" si="644">"E"&amp;A5890</f>
        <v>E4100</v>
      </c>
      <c r="C5890" t="s">
        <v>193</v>
      </c>
      <c r="D5890">
        <v>2</v>
      </c>
      <c r="E5890" s="2">
        <v>40122</v>
      </c>
      <c r="F5890" s="2">
        <v>40556</v>
      </c>
      <c r="G5890">
        <v>12.3</v>
      </c>
      <c r="H5890">
        <v>5.24</v>
      </c>
      <c r="I5890">
        <v>4.3499999999999996</v>
      </c>
      <c r="J5890">
        <v>208</v>
      </c>
      <c r="K5890" t="str">
        <f>INDEX(lehmad!B$2:B$412,MATCH(klypsid!$B5890,lehmad!$A$2:$A$412,0))</f>
        <v>23.07.2006</v>
      </c>
      <c r="L5890">
        <f>INDEX(lehmad!C$2:C$412,MATCH(klypsid!$B5890,lehmad!$A$2:$A$412,0))</f>
        <v>65210</v>
      </c>
      <c r="M5890">
        <f>INDEX(lehmad!D$2:D$412,MATCH(klypsid!$B5890,lehmad!$A$2:$A$412,0))</f>
        <v>113</v>
      </c>
      <c r="N5890">
        <f>INDEX(lehmad!E$2:E$412,MATCH(klypsid!$B5890,lehmad!$A$2:$A$412,0))</f>
        <v>1</v>
      </c>
      <c r="O5890" t="str">
        <f>INDEX(lehmad!F$2:F$412,MATCH(klypsid!$B5890,lehmad!$A$2:$A$412,0))</f>
        <v>LANCELOT-ET</v>
      </c>
      <c r="P5890">
        <f>INDEX(lehmad!G$2:G$412,MATCH(klypsid!$B5890,lehmad!$A$2:$A$412,0))</f>
        <v>1998</v>
      </c>
      <c r="Q5890" s="2">
        <f>INDEX(lehmad!H$2:H$412,MATCH(klypsid!$B5890,lehmad!$A$2:$A$412,0))</f>
        <v>35985</v>
      </c>
      <c r="R5890">
        <f>INDEX(lehmad!I$2:I$412,MATCH(klypsid!$B5890,lehmad!$A$2:$A$412,0))</f>
        <v>126</v>
      </c>
      <c r="S5890">
        <f t="shared" ref="S5890:S5953" si="645">IF(D5890&lt;=3,D5890,4)</f>
        <v>2</v>
      </c>
      <c r="T5890">
        <f t="shared" ref="T5890:T5953" si="646">F5890-E5890</f>
        <v>434</v>
      </c>
      <c r="U5890">
        <f t="shared" ref="U5890:U5953" si="647">IF(T5890&lt;=60, 1, IF(T5890&lt;=150,2,3))</f>
        <v>3</v>
      </c>
      <c r="V5890">
        <f t="shared" si="641"/>
        <v>4.0565835283663674</v>
      </c>
      <c r="W5890">
        <f t="shared" si="642"/>
        <v>14</v>
      </c>
      <c r="X5890">
        <f t="shared" si="643"/>
        <v>35</v>
      </c>
    </row>
    <row r="5891" spans="1:24" x14ac:dyDescent="0.25">
      <c r="A5891">
        <v>4101</v>
      </c>
      <c r="B5891" t="str">
        <f t="shared" si="644"/>
        <v>E4101</v>
      </c>
      <c r="C5891" t="s">
        <v>192</v>
      </c>
      <c r="D5891">
        <v>1</v>
      </c>
      <c r="E5891" s="2">
        <v>39653</v>
      </c>
      <c r="F5891" s="2">
        <v>39663</v>
      </c>
      <c r="G5891">
        <v>31.7</v>
      </c>
      <c r="H5891">
        <v>4.6399999999999997</v>
      </c>
      <c r="I5891">
        <v>3.29</v>
      </c>
      <c r="J5891">
        <v>186</v>
      </c>
      <c r="K5891" t="str">
        <f>INDEX(lehmad!B$2:B$412,MATCH(klypsid!$B5891,lehmad!$A$2:$A$412,0))</f>
        <v>23.07.2006</v>
      </c>
      <c r="L5891">
        <f>INDEX(lehmad!C$2:C$412,MATCH(klypsid!$B5891,lehmad!$A$2:$A$412,0))</f>
        <v>56172</v>
      </c>
      <c r="M5891">
        <f>INDEX(lehmad!D$2:D$412,MATCH(klypsid!$B5891,lehmad!$A$2:$A$412,0))</f>
        <v>110</v>
      </c>
      <c r="N5891">
        <f>INDEX(lehmad!E$2:E$412,MATCH(klypsid!$B5891,lehmad!$A$2:$A$412,0))</f>
        <v>1</v>
      </c>
      <c r="O5891" t="str">
        <f>INDEX(lehmad!F$2:F$412,MATCH(klypsid!$B5891,lehmad!$A$2:$A$412,0))</f>
        <v>DYNASTY-ET</v>
      </c>
      <c r="P5891">
        <f>INDEX(lehmad!G$2:G$412,MATCH(klypsid!$B5891,lehmad!$A$2:$A$412,0))</f>
        <v>2002</v>
      </c>
      <c r="Q5891" s="2">
        <f>INDEX(lehmad!H$2:H$412,MATCH(klypsid!$B5891,lehmad!$A$2:$A$412,0))</f>
        <v>36044</v>
      </c>
      <c r="R5891">
        <f>INDEX(lehmad!I$2:I$412,MATCH(klypsid!$B5891,lehmad!$A$2:$A$412,0))</f>
        <v>124</v>
      </c>
      <c r="S5891">
        <f t="shared" si="645"/>
        <v>1</v>
      </c>
      <c r="T5891">
        <f t="shared" si="646"/>
        <v>10</v>
      </c>
      <c r="U5891">
        <f t="shared" si="647"/>
        <v>1</v>
      </c>
      <c r="V5891">
        <f t="shared" ref="V5891:V5954" si="648">LOG(J5891/100,2)+3</f>
        <v>3.8953026213333066</v>
      </c>
      <c r="W5891">
        <f t="shared" ref="W5891:W5954" si="649">IF(A5891&lt;&gt;A5890, 1, IF(D5891&lt;&gt;D5890, 1, W5890+1))</f>
        <v>1</v>
      </c>
      <c r="X5891">
        <f t="shared" ref="X5891:X5954" si="650">IF(AND(A5891=A5890,D5891=D5890), F5891-F5890, F5891-E5891)</f>
        <v>10</v>
      </c>
    </row>
    <row r="5892" spans="1:24" x14ac:dyDescent="0.25">
      <c r="A5892">
        <v>4101</v>
      </c>
      <c r="B5892" t="str">
        <f t="shared" si="644"/>
        <v>E4101</v>
      </c>
      <c r="C5892" t="s">
        <v>192</v>
      </c>
      <c r="D5892">
        <v>1</v>
      </c>
      <c r="E5892" s="2">
        <v>39653</v>
      </c>
      <c r="F5892" s="2">
        <v>39693</v>
      </c>
      <c r="G5892">
        <v>39.5</v>
      </c>
      <c r="H5892">
        <v>3.74</v>
      </c>
      <c r="I5892">
        <v>3.36</v>
      </c>
      <c r="J5892">
        <v>27</v>
      </c>
      <c r="K5892" t="str">
        <f>INDEX(lehmad!B$2:B$412,MATCH(klypsid!$B5892,lehmad!$A$2:$A$412,0))</f>
        <v>23.07.2006</v>
      </c>
      <c r="L5892">
        <f>INDEX(lehmad!C$2:C$412,MATCH(klypsid!$B5892,lehmad!$A$2:$A$412,0))</f>
        <v>56172</v>
      </c>
      <c r="M5892">
        <f>INDEX(lehmad!D$2:D$412,MATCH(klypsid!$B5892,lehmad!$A$2:$A$412,0))</f>
        <v>110</v>
      </c>
      <c r="N5892">
        <f>INDEX(lehmad!E$2:E$412,MATCH(klypsid!$B5892,lehmad!$A$2:$A$412,0))</f>
        <v>1</v>
      </c>
      <c r="O5892" t="str">
        <f>INDEX(lehmad!F$2:F$412,MATCH(klypsid!$B5892,lehmad!$A$2:$A$412,0))</f>
        <v>DYNASTY-ET</v>
      </c>
      <c r="P5892">
        <f>INDEX(lehmad!G$2:G$412,MATCH(klypsid!$B5892,lehmad!$A$2:$A$412,0))</f>
        <v>2002</v>
      </c>
      <c r="Q5892" s="2">
        <f>INDEX(lehmad!H$2:H$412,MATCH(klypsid!$B5892,lehmad!$A$2:$A$412,0))</f>
        <v>36044</v>
      </c>
      <c r="R5892">
        <f>INDEX(lehmad!I$2:I$412,MATCH(klypsid!$B5892,lehmad!$A$2:$A$412,0))</f>
        <v>124</v>
      </c>
      <c r="S5892">
        <f t="shared" si="645"/>
        <v>1</v>
      </c>
      <c r="T5892">
        <f t="shared" si="646"/>
        <v>40</v>
      </c>
      <c r="U5892">
        <f t="shared" si="647"/>
        <v>1</v>
      </c>
      <c r="V5892">
        <f t="shared" si="648"/>
        <v>1.1110313123887439</v>
      </c>
      <c r="W5892">
        <f t="shared" si="649"/>
        <v>2</v>
      </c>
      <c r="X5892">
        <f t="shared" si="650"/>
        <v>30</v>
      </c>
    </row>
    <row r="5893" spans="1:24" x14ac:dyDescent="0.25">
      <c r="A5893">
        <v>4101</v>
      </c>
      <c r="B5893" t="str">
        <f t="shared" si="644"/>
        <v>E4101</v>
      </c>
      <c r="C5893" t="s">
        <v>192</v>
      </c>
      <c r="D5893">
        <v>1</v>
      </c>
      <c r="E5893" s="2">
        <v>39653</v>
      </c>
      <c r="F5893" s="2">
        <v>39722</v>
      </c>
      <c r="G5893">
        <v>39.5</v>
      </c>
      <c r="H5893">
        <v>3.5</v>
      </c>
      <c r="I5893">
        <v>3.66</v>
      </c>
      <c r="J5893">
        <v>73</v>
      </c>
      <c r="K5893" t="str">
        <f>INDEX(lehmad!B$2:B$412,MATCH(klypsid!$B5893,lehmad!$A$2:$A$412,0))</f>
        <v>23.07.2006</v>
      </c>
      <c r="L5893">
        <f>INDEX(lehmad!C$2:C$412,MATCH(klypsid!$B5893,lehmad!$A$2:$A$412,0))</f>
        <v>56172</v>
      </c>
      <c r="M5893">
        <f>INDEX(lehmad!D$2:D$412,MATCH(klypsid!$B5893,lehmad!$A$2:$A$412,0))</f>
        <v>110</v>
      </c>
      <c r="N5893">
        <f>INDEX(lehmad!E$2:E$412,MATCH(klypsid!$B5893,lehmad!$A$2:$A$412,0))</f>
        <v>1</v>
      </c>
      <c r="O5893" t="str">
        <f>INDEX(lehmad!F$2:F$412,MATCH(klypsid!$B5893,lehmad!$A$2:$A$412,0))</f>
        <v>DYNASTY-ET</v>
      </c>
      <c r="P5893">
        <f>INDEX(lehmad!G$2:G$412,MATCH(klypsid!$B5893,lehmad!$A$2:$A$412,0))</f>
        <v>2002</v>
      </c>
      <c r="Q5893" s="2">
        <f>INDEX(lehmad!H$2:H$412,MATCH(klypsid!$B5893,lehmad!$A$2:$A$412,0))</f>
        <v>36044</v>
      </c>
      <c r="R5893">
        <f>INDEX(lehmad!I$2:I$412,MATCH(klypsid!$B5893,lehmad!$A$2:$A$412,0))</f>
        <v>124</v>
      </c>
      <c r="S5893">
        <f t="shared" si="645"/>
        <v>1</v>
      </c>
      <c r="T5893">
        <f t="shared" si="646"/>
        <v>69</v>
      </c>
      <c r="U5893">
        <f t="shared" si="647"/>
        <v>2</v>
      </c>
      <c r="V5893">
        <f t="shared" si="648"/>
        <v>2.5459683691052923</v>
      </c>
      <c r="W5893">
        <f t="shared" si="649"/>
        <v>3</v>
      </c>
      <c r="X5893">
        <f t="shared" si="650"/>
        <v>29</v>
      </c>
    </row>
    <row r="5894" spans="1:24" x14ac:dyDescent="0.25">
      <c r="A5894">
        <v>4101</v>
      </c>
      <c r="B5894" t="str">
        <f t="shared" si="644"/>
        <v>E4101</v>
      </c>
      <c r="C5894" t="s">
        <v>192</v>
      </c>
      <c r="D5894">
        <v>1</v>
      </c>
      <c r="E5894" s="2">
        <v>39653</v>
      </c>
      <c r="F5894" s="2">
        <v>39754</v>
      </c>
      <c r="G5894">
        <v>37.4</v>
      </c>
      <c r="H5894">
        <v>3.94</v>
      </c>
      <c r="I5894">
        <v>3.65</v>
      </c>
      <c r="J5894">
        <v>76</v>
      </c>
      <c r="K5894" t="str">
        <f>INDEX(lehmad!B$2:B$412,MATCH(klypsid!$B5894,lehmad!$A$2:$A$412,0))</f>
        <v>23.07.2006</v>
      </c>
      <c r="L5894">
        <f>INDEX(lehmad!C$2:C$412,MATCH(klypsid!$B5894,lehmad!$A$2:$A$412,0))</f>
        <v>56172</v>
      </c>
      <c r="M5894">
        <f>INDEX(lehmad!D$2:D$412,MATCH(klypsid!$B5894,lehmad!$A$2:$A$412,0))</f>
        <v>110</v>
      </c>
      <c r="N5894">
        <f>INDEX(lehmad!E$2:E$412,MATCH(klypsid!$B5894,lehmad!$A$2:$A$412,0))</f>
        <v>1</v>
      </c>
      <c r="O5894" t="str">
        <f>INDEX(lehmad!F$2:F$412,MATCH(klypsid!$B5894,lehmad!$A$2:$A$412,0))</f>
        <v>DYNASTY-ET</v>
      </c>
      <c r="P5894">
        <f>INDEX(lehmad!G$2:G$412,MATCH(klypsid!$B5894,lehmad!$A$2:$A$412,0))</f>
        <v>2002</v>
      </c>
      <c r="Q5894" s="2">
        <f>INDEX(lehmad!H$2:H$412,MATCH(klypsid!$B5894,lehmad!$A$2:$A$412,0))</f>
        <v>36044</v>
      </c>
      <c r="R5894">
        <f>INDEX(lehmad!I$2:I$412,MATCH(klypsid!$B5894,lehmad!$A$2:$A$412,0))</f>
        <v>124</v>
      </c>
      <c r="S5894">
        <f t="shared" si="645"/>
        <v>1</v>
      </c>
      <c r="T5894">
        <f t="shared" si="646"/>
        <v>101</v>
      </c>
      <c r="U5894">
        <f t="shared" si="647"/>
        <v>2</v>
      </c>
      <c r="V5894">
        <f t="shared" si="648"/>
        <v>2.6040713236688608</v>
      </c>
      <c r="W5894">
        <f t="shared" si="649"/>
        <v>4</v>
      </c>
      <c r="X5894">
        <f t="shared" si="650"/>
        <v>32</v>
      </c>
    </row>
    <row r="5895" spans="1:24" x14ac:dyDescent="0.25">
      <c r="A5895">
        <v>4101</v>
      </c>
      <c r="B5895" t="str">
        <f t="shared" si="644"/>
        <v>E4101</v>
      </c>
      <c r="C5895" t="s">
        <v>192</v>
      </c>
      <c r="D5895">
        <v>1</v>
      </c>
      <c r="E5895" s="2">
        <v>39653</v>
      </c>
      <c r="F5895" s="2">
        <v>39783</v>
      </c>
      <c r="G5895">
        <v>35.9</v>
      </c>
      <c r="H5895">
        <v>3.92</v>
      </c>
      <c r="I5895">
        <v>3.65</v>
      </c>
      <c r="J5895">
        <v>46</v>
      </c>
      <c r="K5895" t="str">
        <f>INDEX(lehmad!B$2:B$412,MATCH(klypsid!$B5895,lehmad!$A$2:$A$412,0))</f>
        <v>23.07.2006</v>
      </c>
      <c r="L5895">
        <f>INDEX(lehmad!C$2:C$412,MATCH(klypsid!$B5895,lehmad!$A$2:$A$412,0))</f>
        <v>56172</v>
      </c>
      <c r="M5895">
        <f>INDEX(lehmad!D$2:D$412,MATCH(klypsid!$B5895,lehmad!$A$2:$A$412,0))</f>
        <v>110</v>
      </c>
      <c r="N5895">
        <f>INDEX(lehmad!E$2:E$412,MATCH(klypsid!$B5895,lehmad!$A$2:$A$412,0))</f>
        <v>1</v>
      </c>
      <c r="O5895" t="str">
        <f>INDEX(lehmad!F$2:F$412,MATCH(klypsid!$B5895,lehmad!$A$2:$A$412,0))</f>
        <v>DYNASTY-ET</v>
      </c>
      <c r="P5895">
        <f>INDEX(lehmad!G$2:G$412,MATCH(klypsid!$B5895,lehmad!$A$2:$A$412,0))</f>
        <v>2002</v>
      </c>
      <c r="Q5895" s="2">
        <f>INDEX(lehmad!H$2:H$412,MATCH(klypsid!$B5895,lehmad!$A$2:$A$412,0))</f>
        <v>36044</v>
      </c>
      <c r="R5895">
        <f>INDEX(lehmad!I$2:I$412,MATCH(klypsid!$B5895,lehmad!$A$2:$A$412,0))</f>
        <v>124</v>
      </c>
      <c r="S5895">
        <f t="shared" si="645"/>
        <v>1</v>
      </c>
      <c r="T5895">
        <f t="shared" si="646"/>
        <v>130</v>
      </c>
      <c r="U5895">
        <f t="shared" si="647"/>
        <v>2</v>
      </c>
      <c r="V5895">
        <f t="shared" si="648"/>
        <v>1.8797057662822882</v>
      </c>
      <c r="W5895">
        <f t="shared" si="649"/>
        <v>5</v>
      </c>
      <c r="X5895">
        <f t="shared" si="650"/>
        <v>29</v>
      </c>
    </row>
    <row r="5896" spans="1:24" x14ac:dyDescent="0.25">
      <c r="A5896">
        <v>4101</v>
      </c>
      <c r="B5896" t="str">
        <f t="shared" si="644"/>
        <v>E4101</v>
      </c>
      <c r="C5896" t="s">
        <v>192</v>
      </c>
      <c r="D5896">
        <v>1</v>
      </c>
      <c r="E5896" s="2">
        <v>39653</v>
      </c>
      <c r="F5896" s="2">
        <v>39817</v>
      </c>
      <c r="G5896">
        <v>33</v>
      </c>
      <c r="H5896">
        <v>3.41</v>
      </c>
      <c r="I5896">
        <v>3.62</v>
      </c>
      <c r="J5896">
        <v>60</v>
      </c>
      <c r="K5896" t="str">
        <f>INDEX(lehmad!B$2:B$412,MATCH(klypsid!$B5896,lehmad!$A$2:$A$412,0))</f>
        <v>23.07.2006</v>
      </c>
      <c r="L5896">
        <f>INDEX(lehmad!C$2:C$412,MATCH(klypsid!$B5896,lehmad!$A$2:$A$412,0))</f>
        <v>56172</v>
      </c>
      <c r="M5896">
        <f>INDEX(lehmad!D$2:D$412,MATCH(klypsid!$B5896,lehmad!$A$2:$A$412,0))</f>
        <v>110</v>
      </c>
      <c r="N5896">
        <f>INDEX(lehmad!E$2:E$412,MATCH(klypsid!$B5896,lehmad!$A$2:$A$412,0))</f>
        <v>1</v>
      </c>
      <c r="O5896" t="str">
        <f>INDEX(lehmad!F$2:F$412,MATCH(klypsid!$B5896,lehmad!$A$2:$A$412,0))</f>
        <v>DYNASTY-ET</v>
      </c>
      <c r="P5896">
        <f>INDEX(lehmad!G$2:G$412,MATCH(klypsid!$B5896,lehmad!$A$2:$A$412,0))</f>
        <v>2002</v>
      </c>
      <c r="Q5896" s="2">
        <f>INDEX(lehmad!H$2:H$412,MATCH(klypsid!$B5896,lehmad!$A$2:$A$412,0))</f>
        <v>36044</v>
      </c>
      <c r="R5896">
        <f>INDEX(lehmad!I$2:I$412,MATCH(klypsid!$B5896,lehmad!$A$2:$A$412,0))</f>
        <v>124</v>
      </c>
      <c r="S5896">
        <f t="shared" si="645"/>
        <v>1</v>
      </c>
      <c r="T5896">
        <f t="shared" si="646"/>
        <v>164</v>
      </c>
      <c r="U5896">
        <f t="shared" si="647"/>
        <v>3</v>
      </c>
      <c r="V5896">
        <f t="shared" si="648"/>
        <v>2.2630344058337939</v>
      </c>
      <c r="W5896">
        <f t="shared" si="649"/>
        <v>6</v>
      </c>
      <c r="X5896">
        <f t="shared" si="650"/>
        <v>34</v>
      </c>
    </row>
    <row r="5897" spans="1:24" x14ac:dyDescent="0.25">
      <c r="A5897">
        <v>4104</v>
      </c>
      <c r="B5897" t="str">
        <f t="shared" si="644"/>
        <v>E4104</v>
      </c>
      <c r="C5897" t="s">
        <v>67</v>
      </c>
      <c r="D5897">
        <v>1</v>
      </c>
      <c r="E5897" s="2">
        <v>39646</v>
      </c>
      <c r="F5897" s="2">
        <v>39663</v>
      </c>
      <c r="G5897">
        <v>35.700000000000003</v>
      </c>
      <c r="H5897">
        <v>4.1100000000000003</v>
      </c>
      <c r="I5897">
        <v>3.08</v>
      </c>
      <c r="J5897">
        <v>70</v>
      </c>
      <c r="K5897" t="str">
        <f>INDEX(lehmad!B$2:B$412,MATCH(klypsid!$B5897,lehmad!$A$2:$A$412,0))</f>
        <v>25.07.2006</v>
      </c>
      <c r="L5897">
        <f>INDEX(lehmad!C$2:C$412,MATCH(klypsid!$B5897,lehmad!$A$2:$A$412,0))</f>
        <v>56172</v>
      </c>
      <c r="M5897">
        <f>INDEX(lehmad!D$2:D$412,MATCH(klypsid!$B5897,lehmad!$A$2:$A$412,0))</f>
        <v>115</v>
      </c>
      <c r="N5897">
        <f>INDEX(lehmad!E$2:E$412,MATCH(klypsid!$B5897,lehmad!$A$2:$A$412,0))</f>
        <v>0.89100000000000001</v>
      </c>
      <c r="O5897" t="str">
        <f>INDEX(lehmad!F$2:F$412,MATCH(klypsid!$B5897,lehmad!$A$2:$A$412,0))</f>
        <v>DYNASTY-ET</v>
      </c>
      <c r="P5897">
        <f>INDEX(lehmad!G$2:G$412,MATCH(klypsid!$B5897,lehmad!$A$2:$A$412,0))</f>
        <v>2002</v>
      </c>
      <c r="Q5897" s="2">
        <f>INDEX(lehmad!H$2:H$412,MATCH(klypsid!$B5897,lehmad!$A$2:$A$412,0))</f>
        <v>36044</v>
      </c>
      <c r="R5897">
        <f>INDEX(lehmad!I$2:I$412,MATCH(klypsid!$B5897,lehmad!$A$2:$A$412,0))</f>
        <v>124</v>
      </c>
      <c r="S5897">
        <f t="shared" si="645"/>
        <v>1</v>
      </c>
      <c r="T5897">
        <f t="shared" si="646"/>
        <v>17</v>
      </c>
      <c r="U5897">
        <f t="shared" si="647"/>
        <v>1</v>
      </c>
      <c r="V5897">
        <f t="shared" si="648"/>
        <v>2.4854268271702415</v>
      </c>
      <c r="W5897">
        <f t="shared" si="649"/>
        <v>1</v>
      </c>
      <c r="X5897">
        <f t="shared" si="650"/>
        <v>17</v>
      </c>
    </row>
    <row r="5898" spans="1:24" x14ac:dyDescent="0.25">
      <c r="A5898">
        <v>4104</v>
      </c>
      <c r="B5898" t="str">
        <f t="shared" si="644"/>
        <v>E4104</v>
      </c>
      <c r="C5898" t="s">
        <v>67</v>
      </c>
      <c r="D5898">
        <v>1</v>
      </c>
      <c r="E5898" s="2">
        <v>39646</v>
      </c>
      <c r="F5898" s="2">
        <v>39693</v>
      </c>
      <c r="G5898">
        <v>43.2</v>
      </c>
      <c r="H5898">
        <v>3.61</v>
      </c>
      <c r="I5898">
        <v>2.96</v>
      </c>
      <c r="J5898">
        <v>45</v>
      </c>
      <c r="K5898" t="str">
        <f>INDEX(lehmad!B$2:B$412,MATCH(klypsid!$B5898,lehmad!$A$2:$A$412,0))</f>
        <v>25.07.2006</v>
      </c>
      <c r="L5898">
        <f>INDEX(lehmad!C$2:C$412,MATCH(klypsid!$B5898,lehmad!$A$2:$A$412,0))</f>
        <v>56172</v>
      </c>
      <c r="M5898">
        <f>INDEX(lehmad!D$2:D$412,MATCH(klypsid!$B5898,lehmad!$A$2:$A$412,0))</f>
        <v>115</v>
      </c>
      <c r="N5898">
        <f>INDEX(lehmad!E$2:E$412,MATCH(klypsid!$B5898,lehmad!$A$2:$A$412,0))</f>
        <v>0.89100000000000001</v>
      </c>
      <c r="O5898" t="str">
        <f>INDEX(lehmad!F$2:F$412,MATCH(klypsid!$B5898,lehmad!$A$2:$A$412,0))</f>
        <v>DYNASTY-ET</v>
      </c>
      <c r="P5898">
        <f>INDEX(lehmad!G$2:G$412,MATCH(klypsid!$B5898,lehmad!$A$2:$A$412,0))</f>
        <v>2002</v>
      </c>
      <c r="Q5898" s="2">
        <f>INDEX(lehmad!H$2:H$412,MATCH(klypsid!$B5898,lehmad!$A$2:$A$412,0))</f>
        <v>36044</v>
      </c>
      <c r="R5898">
        <f>INDEX(lehmad!I$2:I$412,MATCH(klypsid!$B5898,lehmad!$A$2:$A$412,0))</f>
        <v>124</v>
      </c>
      <c r="S5898">
        <f t="shared" si="645"/>
        <v>1</v>
      </c>
      <c r="T5898">
        <f t="shared" si="646"/>
        <v>47</v>
      </c>
      <c r="U5898">
        <f t="shared" si="647"/>
        <v>1</v>
      </c>
      <c r="V5898">
        <f t="shared" si="648"/>
        <v>1.84799690655495</v>
      </c>
      <c r="W5898">
        <f t="shared" si="649"/>
        <v>2</v>
      </c>
      <c r="X5898">
        <f t="shared" si="650"/>
        <v>30</v>
      </c>
    </row>
    <row r="5899" spans="1:24" x14ac:dyDescent="0.25">
      <c r="A5899">
        <v>4104</v>
      </c>
      <c r="B5899" t="str">
        <f t="shared" si="644"/>
        <v>E4104</v>
      </c>
      <c r="C5899" t="s">
        <v>67</v>
      </c>
      <c r="D5899">
        <v>1</v>
      </c>
      <c r="E5899" s="2">
        <v>39646</v>
      </c>
      <c r="F5899" s="2">
        <v>39722</v>
      </c>
      <c r="G5899">
        <v>49.4</v>
      </c>
      <c r="H5899">
        <v>3.46</v>
      </c>
      <c r="I5899">
        <v>3.11</v>
      </c>
      <c r="J5899">
        <v>57</v>
      </c>
      <c r="K5899" t="str">
        <f>INDEX(lehmad!B$2:B$412,MATCH(klypsid!$B5899,lehmad!$A$2:$A$412,0))</f>
        <v>25.07.2006</v>
      </c>
      <c r="L5899">
        <f>INDEX(lehmad!C$2:C$412,MATCH(klypsid!$B5899,lehmad!$A$2:$A$412,0))</f>
        <v>56172</v>
      </c>
      <c r="M5899">
        <f>INDEX(lehmad!D$2:D$412,MATCH(klypsid!$B5899,lehmad!$A$2:$A$412,0))</f>
        <v>115</v>
      </c>
      <c r="N5899">
        <f>INDEX(lehmad!E$2:E$412,MATCH(klypsid!$B5899,lehmad!$A$2:$A$412,0))</f>
        <v>0.89100000000000001</v>
      </c>
      <c r="O5899" t="str">
        <f>INDEX(lehmad!F$2:F$412,MATCH(klypsid!$B5899,lehmad!$A$2:$A$412,0))</f>
        <v>DYNASTY-ET</v>
      </c>
      <c r="P5899">
        <f>INDEX(lehmad!G$2:G$412,MATCH(klypsid!$B5899,lehmad!$A$2:$A$412,0))</f>
        <v>2002</v>
      </c>
      <c r="Q5899" s="2">
        <f>INDEX(lehmad!H$2:H$412,MATCH(klypsid!$B5899,lehmad!$A$2:$A$412,0))</f>
        <v>36044</v>
      </c>
      <c r="R5899">
        <f>INDEX(lehmad!I$2:I$412,MATCH(klypsid!$B5899,lehmad!$A$2:$A$412,0))</f>
        <v>124</v>
      </c>
      <c r="S5899">
        <f t="shared" si="645"/>
        <v>1</v>
      </c>
      <c r="T5899">
        <f t="shared" si="646"/>
        <v>76</v>
      </c>
      <c r="U5899">
        <f t="shared" si="647"/>
        <v>2</v>
      </c>
      <c r="V5899">
        <f t="shared" si="648"/>
        <v>2.1890338243900169</v>
      </c>
      <c r="W5899">
        <f t="shared" si="649"/>
        <v>3</v>
      </c>
      <c r="X5899">
        <f t="shared" si="650"/>
        <v>29</v>
      </c>
    </row>
    <row r="5900" spans="1:24" x14ac:dyDescent="0.25">
      <c r="A5900">
        <v>4104</v>
      </c>
      <c r="B5900" t="str">
        <f t="shared" si="644"/>
        <v>E4104</v>
      </c>
      <c r="C5900" t="s">
        <v>67</v>
      </c>
      <c r="D5900">
        <v>1</v>
      </c>
      <c r="E5900" s="2">
        <v>39646</v>
      </c>
      <c r="F5900" s="2">
        <v>39754</v>
      </c>
      <c r="G5900">
        <v>46.4</v>
      </c>
      <c r="H5900">
        <v>3.64</v>
      </c>
      <c r="I5900">
        <v>3.15</v>
      </c>
      <c r="J5900">
        <v>66</v>
      </c>
      <c r="K5900" t="str">
        <f>INDEX(lehmad!B$2:B$412,MATCH(klypsid!$B5900,lehmad!$A$2:$A$412,0))</f>
        <v>25.07.2006</v>
      </c>
      <c r="L5900">
        <f>INDEX(lehmad!C$2:C$412,MATCH(klypsid!$B5900,lehmad!$A$2:$A$412,0))</f>
        <v>56172</v>
      </c>
      <c r="M5900">
        <f>INDEX(lehmad!D$2:D$412,MATCH(klypsid!$B5900,lehmad!$A$2:$A$412,0))</f>
        <v>115</v>
      </c>
      <c r="N5900">
        <f>INDEX(lehmad!E$2:E$412,MATCH(klypsid!$B5900,lehmad!$A$2:$A$412,0))</f>
        <v>0.89100000000000001</v>
      </c>
      <c r="O5900" t="str">
        <f>INDEX(lehmad!F$2:F$412,MATCH(klypsid!$B5900,lehmad!$A$2:$A$412,0))</f>
        <v>DYNASTY-ET</v>
      </c>
      <c r="P5900">
        <f>INDEX(lehmad!G$2:G$412,MATCH(klypsid!$B5900,lehmad!$A$2:$A$412,0))</f>
        <v>2002</v>
      </c>
      <c r="Q5900" s="2">
        <f>INDEX(lehmad!H$2:H$412,MATCH(klypsid!$B5900,lehmad!$A$2:$A$412,0))</f>
        <v>36044</v>
      </c>
      <c r="R5900">
        <f>INDEX(lehmad!I$2:I$412,MATCH(klypsid!$B5900,lehmad!$A$2:$A$412,0))</f>
        <v>124</v>
      </c>
      <c r="S5900">
        <f t="shared" si="645"/>
        <v>1</v>
      </c>
      <c r="T5900">
        <f t="shared" si="646"/>
        <v>108</v>
      </c>
      <c r="U5900">
        <f t="shared" si="647"/>
        <v>2</v>
      </c>
      <c r="V5900">
        <f t="shared" si="648"/>
        <v>2.400537929583729</v>
      </c>
      <c r="W5900">
        <f t="shared" si="649"/>
        <v>4</v>
      </c>
      <c r="X5900">
        <f t="shared" si="650"/>
        <v>32</v>
      </c>
    </row>
    <row r="5901" spans="1:24" x14ac:dyDescent="0.25">
      <c r="A5901">
        <v>4104</v>
      </c>
      <c r="B5901" t="str">
        <f t="shared" si="644"/>
        <v>E4104</v>
      </c>
      <c r="C5901" t="s">
        <v>67</v>
      </c>
      <c r="D5901">
        <v>1</v>
      </c>
      <c r="E5901" s="2">
        <v>39646</v>
      </c>
      <c r="F5901" s="2">
        <v>39783</v>
      </c>
      <c r="G5901">
        <v>46</v>
      </c>
      <c r="H5901">
        <v>3.86</v>
      </c>
      <c r="I5901">
        <v>3.19</v>
      </c>
      <c r="J5901">
        <v>45</v>
      </c>
      <c r="K5901" t="str">
        <f>INDEX(lehmad!B$2:B$412,MATCH(klypsid!$B5901,lehmad!$A$2:$A$412,0))</f>
        <v>25.07.2006</v>
      </c>
      <c r="L5901">
        <f>INDEX(lehmad!C$2:C$412,MATCH(klypsid!$B5901,lehmad!$A$2:$A$412,0))</f>
        <v>56172</v>
      </c>
      <c r="M5901">
        <f>INDEX(lehmad!D$2:D$412,MATCH(klypsid!$B5901,lehmad!$A$2:$A$412,0))</f>
        <v>115</v>
      </c>
      <c r="N5901">
        <f>INDEX(lehmad!E$2:E$412,MATCH(klypsid!$B5901,lehmad!$A$2:$A$412,0))</f>
        <v>0.89100000000000001</v>
      </c>
      <c r="O5901" t="str">
        <f>INDEX(lehmad!F$2:F$412,MATCH(klypsid!$B5901,lehmad!$A$2:$A$412,0))</f>
        <v>DYNASTY-ET</v>
      </c>
      <c r="P5901">
        <f>INDEX(lehmad!G$2:G$412,MATCH(klypsid!$B5901,lehmad!$A$2:$A$412,0))</f>
        <v>2002</v>
      </c>
      <c r="Q5901" s="2">
        <f>INDEX(lehmad!H$2:H$412,MATCH(klypsid!$B5901,lehmad!$A$2:$A$412,0))</f>
        <v>36044</v>
      </c>
      <c r="R5901">
        <f>INDEX(lehmad!I$2:I$412,MATCH(klypsid!$B5901,lehmad!$A$2:$A$412,0))</f>
        <v>124</v>
      </c>
      <c r="S5901">
        <f t="shared" si="645"/>
        <v>1</v>
      </c>
      <c r="T5901">
        <f t="shared" si="646"/>
        <v>137</v>
      </c>
      <c r="U5901">
        <f t="shared" si="647"/>
        <v>2</v>
      </c>
      <c r="V5901">
        <f t="shared" si="648"/>
        <v>1.84799690655495</v>
      </c>
      <c r="W5901">
        <f t="shared" si="649"/>
        <v>5</v>
      </c>
      <c r="X5901">
        <f t="shared" si="650"/>
        <v>29</v>
      </c>
    </row>
    <row r="5902" spans="1:24" x14ac:dyDescent="0.25">
      <c r="A5902">
        <v>4104</v>
      </c>
      <c r="B5902" t="str">
        <f t="shared" si="644"/>
        <v>E4104</v>
      </c>
      <c r="C5902" t="s">
        <v>67</v>
      </c>
      <c r="D5902">
        <v>1</v>
      </c>
      <c r="E5902" s="2">
        <v>39646</v>
      </c>
      <c r="F5902" s="2">
        <v>39817</v>
      </c>
      <c r="G5902">
        <v>43.2</v>
      </c>
      <c r="H5902">
        <v>3.72</v>
      </c>
      <c r="I5902">
        <v>3.17</v>
      </c>
      <c r="J5902">
        <v>91</v>
      </c>
      <c r="K5902" t="str">
        <f>INDEX(lehmad!B$2:B$412,MATCH(klypsid!$B5902,lehmad!$A$2:$A$412,0))</f>
        <v>25.07.2006</v>
      </c>
      <c r="L5902">
        <f>INDEX(lehmad!C$2:C$412,MATCH(klypsid!$B5902,lehmad!$A$2:$A$412,0))</f>
        <v>56172</v>
      </c>
      <c r="M5902">
        <f>INDEX(lehmad!D$2:D$412,MATCH(klypsid!$B5902,lehmad!$A$2:$A$412,0))</f>
        <v>115</v>
      </c>
      <c r="N5902">
        <f>INDEX(lehmad!E$2:E$412,MATCH(klypsid!$B5902,lehmad!$A$2:$A$412,0))</f>
        <v>0.89100000000000001</v>
      </c>
      <c r="O5902" t="str">
        <f>INDEX(lehmad!F$2:F$412,MATCH(klypsid!$B5902,lehmad!$A$2:$A$412,0))</f>
        <v>DYNASTY-ET</v>
      </c>
      <c r="P5902">
        <f>INDEX(lehmad!G$2:G$412,MATCH(klypsid!$B5902,lehmad!$A$2:$A$412,0))</f>
        <v>2002</v>
      </c>
      <c r="Q5902" s="2">
        <f>INDEX(lehmad!H$2:H$412,MATCH(klypsid!$B5902,lehmad!$A$2:$A$412,0))</f>
        <v>36044</v>
      </c>
      <c r="R5902">
        <f>INDEX(lehmad!I$2:I$412,MATCH(klypsid!$B5902,lehmad!$A$2:$A$412,0))</f>
        <v>124</v>
      </c>
      <c r="S5902">
        <f t="shared" si="645"/>
        <v>1</v>
      </c>
      <c r="T5902">
        <f t="shared" si="646"/>
        <v>171</v>
      </c>
      <c r="U5902">
        <f t="shared" si="647"/>
        <v>3</v>
      </c>
      <c r="V5902">
        <f t="shared" si="648"/>
        <v>2.8639384504239715</v>
      </c>
      <c r="W5902">
        <f t="shared" si="649"/>
        <v>6</v>
      </c>
      <c r="X5902">
        <f t="shared" si="650"/>
        <v>34</v>
      </c>
    </row>
    <row r="5903" spans="1:24" x14ac:dyDescent="0.25">
      <c r="A5903">
        <v>4104</v>
      </c>
      <c r="B5903" t="str">
        <f t="shared" si="644"/>
        <v>E4104</v>
      </c>
      <c r="C5903" t="s">
        <v>67</v>
      </c>
      <c r="D5903">
        <v>1</v>
      </c>
      <c r="E5903" s="2">
        <v>39646</v>
      </c>
      <c r="F5903" s="2">
        <v>39845</v>
      </c>
      <c r="G5903">
        <v>46.4</v>
      </c>
      <c r="H5903">
        <v>4.03</v>
      </c>
      <c r="I5903">
        <v>3.05</v>
      </c>
      <c r="J5903">
        <v>128</v>
      </c>
      <c r="K5903" t="str">
        <f>INDEX(lehmad!B$2:B$412,MATCH(klypsid!$B5903,lehmad!$A$2:$A$412,0))</f>
        <v>25.07.2006</v>
      </c>
      <c r="L5903">
        <f>INDEX(lehmad!C$2:C$412,MATCH(klypsid!$B5903,lehmad!$A$2:$A$412,0))</f>
        <v>56172</v>
      </c>
      <c r="M5903">
        <f>INDEX(lehmad!D$2:D$412,MATCH(klypsid!$B5903,lehmad!$A$2:$A$412,0))</f>
        <v>115</v>
      </c>
      <c r="N5903">
        <f>INDEX(lehmad!E$2:E$412,MATCH(klypsid!$B5903,lehmad!$A$2:$A$412,0))</f>
        <v>0.89100000000000001</v>
      </c>
      <c r="O5903" t="str">
        <f>INDEX(lehmad!F$2:F$412,MATCH(klypsid!$B5903,lehmad!$A$2:$A$412,0))</f>
        <v>DYNASTY-ET</v>
      </c>
      <c r="P5903">
        <f>INDEX(lehmad!G$2:G$412,MATCH(klypsid!$B5903,lehmad!$A$2:$A$412,0))</f>
        <v>2002</v>
      </c>
      <c r="Q5903" s="2">
        <f>INDEX(lehmad!H$2:H$412,MATCH(klypsid!$B5903,lehmad!$A$2:$A$412,0))</f>
        <v>36044</v>
      </c>
      <c r="R5903">
        <f>INDEX(lehmad!I$2:I$412,MATCH(klypsid!$B5903,lehmad!$A$2:$A$412,0))</f>
        <v>124</v>
      </c>
      <c r="S5903">
        <f t="shared" si="645"/>
        <v>1</v>
      </c>
      <c r="T5903">
        <f t="shared" si="646"/>
        <v>199</v>
      </c>
      <c r="U5903">
        <f t="shared" si="647"/>
        <v>3</v>
      </c>
      <c r="V5903">
        <f t="shared" si="648"/>
        <v>3.3561438102252752</v>
      </c>
      <c r="W5903">
        <f t="shared" si="649"/>
        <v>7</v>
      </c>
      <c r="X5903">
        <f t="shared" si="650"/>
        <v>28</v>
      </c>
    </row>
    <row r="5904" spans="1:24" x14ac:dyDescent="0.25">
      <c r="A5904">
        <v>4104</v>
      </c>
      <c r="B5904" t="str">
        <f t="shared" si="644"/>
        <v>E4104</v>
      </c>
      <c r="C5904" t="s">
        <v>67</v>
      </c>
      <c r="D5904">
        <v>1</v>
      </c>
      <c r="E5904" s="2">
        <v>39646</v>
      </c>
      <c r="F5904" s="2">
        <v>39875</v>
      </c>
      <c r="G5904">
        <v>35.1</v>
      </c>
      <c r="H5904">
        <v>4.0199999999999996</v>
      </c>
      <c r="I5904">
        <v>3.28</v>
      </c>
      <c r="J5904">
        <v>109</v>
      </c>
      <c r="K5904" t="str">
        <f>INDEX(lehmad!B$2:B$412,MATCH(klypsid!$B5904,lehmad!$A$2:$A$412,0))</f>
        <v>25.07.2006</v>
      </c>
      <c r="L5904">
        <f>INDEX(lehmad!C$2:C$412,MATCH(klypsid!$B5904,lehmad!$A$2:$A$412,0))</f>
        <v>56172</v>
      </c>
      <c r="M5904">
        <f>INDEX(lehmad!D$2:D$412,MATCH(klypsid!$B5904,lehmad!$A$2:$A$412,0))</f>
        <v>115</v>
      </c>
      <c r="N5904">
        <f>INDEX(lehmad!E$2:E$412,MATCH(klypsid!$B5904,lehmad!$A$2:$A$412,0))</f>
        <v>0.89100000000000001</v>
      </c>
      <c r="O5904" t="str">
        <f>INDEX(lehmad!F$2:F$412,MATCH(klypsid!$B5904,lehmad!$A$2:$A$412,0))</f>
        <v>DYNASTY-ET</v>
      </c>
      <c r="P5904">
        <f>INDEX(lehmad!G$2:G$412,MATCH(klypsid!$B5904,lehmad!$A$2:$A$412,0))</f>
        <v>2002</v>
      </c>
      <c r="Q5904" s="2">
        <f>INDEX(lehmad!H$2:H$412,MATCH(klypsid!$B5904,lehmad!$A$2:$A$412,0))</f>
        <v>36044</v>
      </c>
      <c r="R5904">
        <f>INDEX(lehmad!I$2:I$412,MATCH(klypsid!$B5904,lehmad!$A$2:$A$412,0))</f>
        <v>124</v>
      </c>
      <c r="S5904">
        <f t="shared" si="645"/>
        <v>1</v>
      </c>
      <c r="T5904">
        <f t="shared" si="646"/>
        <v>229</v>
      </c>
      <c r="U5904">
        <f t="shared" si="647"/>
        <v>3</v>
      </c>
      <c r="V5904">
        <f t="shared" si="648"/>
        <v>3.1243281350022016</v>
      </c>
      <c r="W5904">
        <f t="shared" si="649"/>
        <v>8</v>
      </c>
      <c r="X5904">
        <f t="shared" si="650"/>
        <v>30</v>
      </c>
    </row>
    <row r="5905" spans="1:24" x14ac:dyDescent="0.25">
      <c r="A5905">
        <v>4104</v>
      </c>
      <c r="B5905" t="str">
        <f t="shared" si="644"/>
        <v>E4104</v>
      </c>
      <c r="C5905" t="s">
        <v>67</v>
      </c>
      <c r="D5905">
        <v>1</v>
      </c>
      <c r="E5905" s="2">
        <v>39646</v>
      </c>
      <c r="F5905" s="2">
        <v>39908</v>
      </c>
      <c r="G5905">
        <v>25.5</v>
      </c>
      <c r="H5905">
        <v>3.5</v>
      </c>
      <c r="I5905">
        <v>3.09</v>
      </c>
      <c r="J5905">
        <v>59</v>
      </c>
      <c r="K5905" t="str">
        <f>INDEX(lehmad!B$2:B$412,MATCH(klypsid!$B5905,lehmad!$A$2:$A$412,0))</f>
        <v>25.07.2006</v>
      </c>
      <c r="L5905">
        <f>INDEX(lehmad!C$2:C$412,MATCH(klypsid!$B5905,lehmad!$A$2:$A$412,0))</f>
        <v>56172</v>
      </c>
      <c r="M5905">
        <f>INDEX(lehmad!D$2:D$412,MATCH(klypsid!$B5905,lehmad!$A$2:$A$412,0))</f>
        <v>115</v>
      </c>
      <c r="N5905">
        <f>INDEX(lehmad!E$2:E$412,MATCH(klypsid!$B5905,lehmad!$A$2:$A$412,0))</f>
        <v>0.89100000000000001</v>
      </c>
      <c r="O5905" t="str">
        <f>INDEX(lehmad!F$2:F$412,MATCH(klypsid!$B5905,lehmad!$A$2:$A$412,0))</f>
        <v>DYNASTY-ET</v>
      </c>
      <c r="P5905">
        <f>INDEX(lehmad!G$2:G$412,MATCH(klypsid!$B5905,lehmad!$A$2:$A$412,0))</f>
        <v>2002</v>
      </c>
      <c r="Q5905" s="2">
        <f>INDEX(lehmad!H$2:H$412,MATCH(klypsid!$B5905,lehmad!$A$2:$A$412,0))</f>
        <v>36044</v>
      </c>
      <c r="R5905">
        <f>INDEX(lehmad!I$2:I$412,MATCH(klypsid!$B5905,lehmad!$A$2:$A$412,0))</f>
        <v>124</v>
      </c>
      <c r="S5905">
        <f t="shared" si="645"/>
        <v>1</v>
      </c>
      <c r="T5905">
        <f t="shared" si="646"/>
        <v>262</v>
      </c>
      <c r="U5905">
        <f t="shared" si="647"/>
        <v>3</v>
      </c>
      <c r="V5905">
        <f t="shared" si="648"/>
        <v>2.2387868595871163</v>
      </c>
      <c r="W5905">
        <f t="shared" si="649"/>
        <v>9</v>
      </c>
      <c r="X5905">
        <f t="shared" si="650"/>
        <v>33</v>
      </c>
    </row>
    <row r="5906" spans="1:24" x14ac:dyDescent="0.25">
      <c r="A5906">
        <v>4104</v>
      </c>
      <c r="B5906" t="str">
        <f t="shared" si="644"/>
        <v>E4104</v>
      </c>
      <c r="C5906" t="s">
        <v>67</v>
      </c>
      <c r="D5906">
        <v>2</v>
      </c>
      <c r="E5906" s="2">
        <v>39994</v>
      </c>
      <c r="F5906" s="2">
        <v>40007</v>
      </c>
      <c r="G5906">
        <v>29.8</v>
      </c>
      <c r="H5906">
        <v>2.34</v>
      </c>
      <c r="I5906">
        <v>3.3</v>
      </c>
      <c r="J5906">
        <v>6131</v>
      </c>
      <c r="K5906" t="str">
        <f>INDEX(lehmad!B$2:B$412,MATCH(klypsid!$B5906,lehmad!$A$2:$A$412,0))</f>
        <v>25.07.2006</v>
      </c>
      <c r="L5906">
        <f>INDEX(lehmad!C$2:C$412,MATCH(klypsid!$B5906,lehmad!$A$2:$A$412,0))</f>
        <v>56172</v>
      </c>
      <c r="M5906">
        <f>INDEX(lehmad!D$2:D$412,MATCH(klypsid!$B5906,lehmad!$A$2:$A$412,0))</f>
        <v>115</v>
      </c>
      <c r="N5906">
        <f>INDEX(lehmad!E$2:E$412,MATCH(klypsid!$B5906,lehmad!$A$2:$A$412,0))</f>
        <v>0.89100000000000001</v>
      </c>
      <c r="O5906" t="str">
        <f>INDEX(lehmad!F$2:F$412,MATCH(klypsid!$B5906,lehmad!$A$2:$A$412,0))</f>
        <v>DYNASTY-ET</v>
      </c>
      <c r="P5906">
        <f>INDEX(lehmad!G$2:G$412,MATCH(klypsid!$B5906,lehmad!$A$2:$A$412,0))</f>
        <v>2002</v>
      </c>
      <c r="Q5906" s="2">
        <f>INDEX(lehmad!H$2:H$412,MATCH(klypsid!$B5906,lehmad!$A$2:$A$412,0))</f>
        <v>36044</v>
      </c>
      <c r="R5906">
        <f>INDEX(lehmad!I$2:I$412,MATCH(klypsid!$B5906,lehmad!$A$2:$A$412,0))</f>
        <v>124</v>
      </c>
      <c r="S5906">
        <f t="shared" si="645"/>
        <v>2</v>
      </c>
      <c r="T5906">
        <f t="shared" si="646"/>
        <v>13</v>
      </c>
      <c r="U5906">
        <f t="shared" si="647"/>
        <v>1</v>
      </c>
      <c r="V5906">
        <f t="shared" si="648"/>
        <v>8.9380504995340431</v>
      </c>
      <c r="W5906">
        <f t="shared" si="649"/>
        <v>1</v>
      </c>
      <c r="X5906">
        <f t="shared" si="650"/>
        <v>13</v>
      </c>
    </row>
    <row r="5907" spans="1:24" x14ac:dyDescent="0.25">
      <c r="A5907">
        <v>4104</v>
      </c>
      <c r="B5907" t="str">
        <f t="shared" si="644"/>
        <v>E4104</v>
      </c>
      <c r="C5907" t="s">
        <v>67</v>
      </c>
      <c r="D5907">
        <v>2</v>
      </c>
      <c r="E5907" s="2">
        <v>39994</v>
      </c>
      <c r="F5907" s="2">
        <v>40037</v>
      </c>
      <c r="G5907">
        <v>52.3</v>
      </c>
      <c r="H5907">
        <v>2.72</v>
      </c>
      <c r="I5907">
        <v>3</v>
      </c>
      <c r="J5907">
        <v>21</v>
      </c>
      <c r="K5907" t="str">
        <f>INDEX(lehmad!B$2:B$412,MATCH(klypsid!$B5907,lehmad!$A$2:$A$412,0))</f>
        <v>25.07.2006</v>
      </c>
      <c r="L5907">
        <f>INDEX(lehmad!C$2:C$412,MATCH(klypsid!$B5907,lehmad!$A$2:$A$412,0))</f>
        <v>56172</v>
      </c>
      <c r="M5907">
        <f>INDEX(lehmad!D$2:D$412,MATCH(klypsid!$B5907,lehmad!$A$2:$A$412,0))</f>
        <v>115</v>
      </c>
      <c r="N5907">
        <f>INDEX(lehmad!E$2:E$412,MATCH(klypsid!$B5907,lehmad!$A$2:$A$412,0))</f>
        <v>0.89100000000000001</v>
      </c>
      <c r="O5907" t="str">
        <f>INDEX(lehmad!F$2:F$412,MATCH(klypsid!$B5907,lehmad!$A$2:$A$412,0))</f>
        <v>DYNASTY-ET</v>
      </c>
      <c r="P5907">
        <f>INDEX(lehmad!G$2:G$412,MATCH(klypsid!$B5907,lehmad!$A$2:$A$412,0))</f>
        <v>2002</v>
      </c>
      <c r="Q5907" s="2">
        <f>INDEX(lehmad!H$2:H$412,MATCH(klypsid!$B5907,lehmad!$A$2:$A$412,0))</f>
        <v>36044</v>
      </c>
      <c r="R5907">
        <f>INDEX(lehmad!I$2:I$412,MATCH(klypsid!$B5907,lehmad!$A$2:$A$412,0))</f>
        <v>124</v>
      </c>
      <c r="S5907">
        <f t="shared" si="645"/>
        <v>2</v>
      </c>
      <c r="T5907">
        <f t="shared" si="646"/>
        <v>43</v>
      </c>
      <c r="U5907">
        <f t="shared" si="647"/>
        <v>1</v>
      </c>
      <c r="V5907">
        <f t="shared" si="648"/>
        <v>0.74846123300403544</v>
      </c>
      <c r="W5907">
        <f t="shared" si="649"/>
        <v>2</v>
      </c>
      <c r="X5907">
        <f t="shared" si="650"/>
        <v>30</v>
      </c>
    </row>
    <row r="5908" spans="1:24" x14ac:dyDescent="0.25">
      <c r="A5908">
        <v>4104</v>
      </c>
      <c r="B5908" t="str">
        <f t="shared" si="644"/>
        <v>E4104</v>
      </c>
      <c r="C5908" t="s">
        <v>67</v>
      </c>
      <c r="D5908">
        <v>2</v>
      </c>
      <c r="E5908" s="2">
        <v>39994</v>
      </c>
      <c r="F5908" s="2">
        <v>40066</v>
      </c>
      <c r="G5908">
        <v>53.8</v>
      </c>
      <c r="H5908">
        <v>2.96</v>
      </c>
      <c r="I5908">
        <v>2.96</v>
      </c>
      <c r="J5908">
        <v>25</v>
      </c>
      <c r="K5908" t="str">
        <f>INDEX(lehmad!B$2:B$412,MATCH(klypsid!$B5908,lehmad!$A$2:$A$412,0))</f>
        <v>25.07.2006</v>
      </c>
      <c r="L5908">
        <f>INDEX(lehmad!C$2:C$412,MATCH(klypsid!$B5908,lehmad!$A$2:$A$412,0))</f>
        <v>56172</v>
      </c>
      <c r="M5908">
        <f>INDEX(lehmad!D$2:D$412,MATCH(klypsid!$B5908,lehmad!$A$2:$A$412,0))</f>
        <v>115</v>
      </c>
      <c r="N5908">
        <f>INDEX(lehmad!E$2:E$412,MATCH(klypsid!$B5908,lehmad!$A$2:$A$412,0))</f>
        <v>0.89100000000000001</v>
      </c>
      <c r="O5908" t="str">
        <f>INDEX(lehmad!F$2:F$412,MATCH(klypsid!$B5908,lehmad!$A$2:$A$412,0))</f>
        <v>DYNASTY-ET</v>
      </c>
      <c r="P5908">
        <f>INDEX(lehmad!G$2:G$412,MATCH(klypsid!$B5908,lehmad!$A$2:$A$412,0))</f>
        <v>2002</v>
      </c>
      <c r="Q5908" s="2">
        <f>INDEX(lehmad!H$2:H$412,MATCH(klypsid!$B5908,lehmad!$A$2:$A$412,0))</f>
        <v>36044</v>
      </c>
      <c r="R5908">
        <f>INDEX(lehmad!I$2:I$412,MATCH(klypsid!$B5908,lehmad!$A$2:$A$412,0))</f>
        <v>124</v>
      </c>
      <c r="S5908">
        <f t="shared" si="645"/>
        <v>2</v>
      </c>
      <c r="T5908">
        <f t="shared" si="646"/>
        <v>72</v>
      </c>
      <c r="U5908">
        <f t="shared" si="647"/>
        <v>2</v>
      </c>
      <c r="V5908">
        <f t="shared" si="648"/>
        <v>1</v>
      </c>
      <c r="W5908">
        <f t="shared" si="649"/>
        <v>3</v>
      </c>
      <c r="X5908">
        <f t="shared" si="650"/>
        <v>29</v>
      </c>
    </row>
    <row r="5909" spans="1:24" x14ac:dyDescent="0.25">
      <c r="A5909">
        <v>4104</v>
      </c>
      <c r="B5909" t="str">
        <f t="shared" si="644"/>
        <v>E4104</v>
      </c>
      <c r="C5909" t="s">
        <v>67</v>
      </c>
      <c r="D5909">
        <v>2</v>
      </c>
      <c r="E5909" s="2">
        <v>39994</v>
      </c>
      <c r="F5909" s="2">
        <v>40094</v>
      </c>
      <c r="G5909">
        <v>47.2</v>
      </c>
      <c r="H5909">
        <v>3.26</v>
      </c>
      <c r="I5909">
        <v>3.12</v>
      </c>
      <c r="J5909">
        <v>39</v>
      </c>
      <c r="K5909" t="str">
        <f>INDEX(lehmad!B$2:B$412,MATCH(klypsid!$B5909,lehmad!$A$2:$A$412,0))</f>
        <v>25.07.2006</v>
      </c>
      <c r="L5909">
        <f>INDEX(lehmad!C$2:C$412,MATCH(klypsid!$B5909,lehmad!$A$2:$A$412,0))</f>
        <v>56172</v>
      </c>
      <c r="M5909">
        <f>INDEX(lehmad!D$2:D$412,MATCH(klypsid!$B5909,lehmad!$A$2:$A$412,0))</f>
        <v>115</v>
      </c>
      <c r="N5909">
        <f>INDEX(lehmad!E$2:E$412,MATCH(klypsid!$B5909,lehmad!$A$2:$A$412,0))</f>
        <v>0.89100000000000001</v>
      </c>
      <c r="O5909" t="str">
        <f>INDEX(lehmad!F$2:F$412,MATCH(klypsid!$B5909,lehmad!$A$2:$A$412,0))</f>
        <v>DYNASTY-ET</v>
      </c>
      <c r="P5909">
        <f>INDEX(lehmad!G$2:G$412,MATCH(klypsid!$B5909,lehmad!$A$2:$A$412,0))</f>
        <v>2002</v>
      </c>
      <c r="Q5909" s="2">
        <f>INDEX(lehmad!H$2:H$412,MATCH(klypsid!$B5909,lehmad!$A$2:$A$412,0))</f>
        <v>36044</v>
      </c>
      <c r="R5909">
        <f>INDEX(lehmad!I$2:I$412,MATCH(klypsid!$B5909,lehmad!$A$2:$A$412,0))</f>
        <v>124</v>
      </c>
      <c r="S5909">
        <f t="shared" si="645"/>
        <v>2</v>
      </c>
      <c r="T5909">
        <f t="shared" si="646"/>
        <v>100</v>
      </c>
      <c r="U5909">
        <f t="shared" si="647"/>
        <v>2</v>
      </c>
      <c r="V5909">
        <f t="shared" si="648"/>
        <v>1.6415460290875237</v>
      </c>
      <c r="W5909">
        <f t="shared" si="649"/>
        <v>4</v>
      </c>
      <c r="X5909">
        <f t="shared" si="650"/>
        <v>28</v>
      </c>
    </row>
    <row r="5910" spans="1:24" x14ac:dyDescent="0.25">
      <c r="A5910">
        <v>4104</v>
      </c>
      <c r="B5910" t="str">
        <f t="shared" si="644"/>
        <v>E4104</v>
      </c>
      <c r="C5910" t="s">
        <v>67</v>
      </c>
      <c r="D5910">
        <v>2</v>
      </c>
      <c r="E5910" s="2">
        <v>39994</v>
      </c>
      <c r="F5910" s="2">
        <v>40125</v>
      </c>
      <c r="G5910">
        <v>44.1</v>
      </c>
      <c r="H5910">
        <v>3.36</v>
      </c>
      <c r="I5910">
        <v>3.26</v>
      </c>
      <c r="J5910">
        <v>42</v>
      </c>
      <c r="K5910" t="str">
        <f>INDEX(lehmad!B$2:B$412,MATCH(klypsid!$B5910,lehmad!$A$2:$A$412,0))</f>
        <v>25.07.2006</v>
      </c>
      <c r="L5910">
        <f>INDEX(lehmad!C$2:C$412,MATCH(klypsid!$B5910,lehmad!$A$2:$A$412,0))</f>
        <v>56172</v>
      </c>
      <c r="M5910">
        <f>INDEX(lehmad!D$2:D$412,MATCH(klypsid!$B5910,lehmad!$A$2:$A$412,0))</f>
        <v>115</v>
      </c>
      <c r="N5910">
        <f>INDEX(lehmad!E$2:E$412,MATCH(klypsid!$B5910,lehmad!$A$2:$A$412,0))</f>
        <v>0.89100000000000001</v>
      </c>
      <c r="O5910" t="str">
        <f>INDEX(lehmad!F$2:F$412,MATCH(klypsid!$B5910,lehmad!$A$2:$A$412,0))</f>
        <v>DYNASTY-ET</v>
      </c>
      <c r="P5910">
        <f>INDEX(lehmad!G$2:G$412,MATCH(klypsid!$B5910,lehmad!$A$2:$A$412,0))</f>
        <v>2002</v>
      </c>
      <c r="Q5910" s="2">
        <f>INDEX(lehmad!H$2:H$412,MATCH(klypsid!$B5910,lehmad!$A$2:$A$412,0))</f>
        <v>36044</v>
      </c>
      <c r="R5910">
        <f>INDEX(lehmad!I$2:I$412,MATCH(klypsid!$B5910,lehmad!$A$2:$A$412,0))</f>
        <v>124</v>
      </c>
      <c r="S5910">
        <f t="shared" si="645"/>
        <v>2</v>
      </c>
      <c r="T5910">
        <f t="shared" si="646"/>
        <v>131</v>
      </c>
      <c r="U5910">
        <f t="shared" si="647"/>
        <v>2</v>
      </c>
      <c r="V5910">
        <f t="shared" si="648"/>
        <v>1.7484612330040357</v>
      </c>
      <c r="W5910">
        <f t="shared" si="649"/>
        <v>5</v>
      </c>
      <c r="X5910">
        <f t="shared" si="650"/>
        <v>31</v>
      </c>
    </row>
    <row r="5911" spans="1:24" x14ac:dyDescent="0.25">
      <c r="A5911">
        <v>4104</v>
      </c>
      <c r="B5911" t="str">
        <f t="shared" si="644"/>
        <v>E4104</v>
      </c>
      <c r="C5911" t="s">
        <v>67</v>
      </c>
      <c r="D5911">
        <v>2</v>
      </c>
      <c r="E5911" s="2">
        <v>39994</v>
      </c>
      <c r="F5911" s="2">
        <v>40153</v>
      </c>
      <c r="G5911">
        <v>41.6</v>
      </c>
      <c r="H5911">
        <v>4.54</v>
      </c>
      <c r="I5911">
        <v>3.34</v>
      </c>
      <c r="J5911">
        <v>97</v>
      </c>
      <c r="K5911" t="str">
        <f>INDEX(lehmad!B$2:B$412,MATCH(klypsid!$B5911,lehmad!$A$2:$A$412,0))</f>
        <v>25.07.2006</v>
      </c>
      <c r="L5911">
        <f>INDEX(lehmad!C$2:C$412,MATCH(klypsid!$B5911,lehmad!$A$2:$A$412,0))</f>
        <v>56172</v>
      </c>
      <c r="M5911">
        <f>INDEX(lehmad!D$2:D$412,MATCH(klypsid!$B5911,lehmad!$A$2:$A$412,0))</f>
        <v>115</v>
      </c>
      <c r="N5911">
        <f>INDEX(lehmad!E$2:E$412,MATCH(klypsid!$B5911,lehmad!$A$2:$A$412,0))</f>
        <v>0.89100000000000001</v>
      </c>
      <c r="O5911" t="str">
        <f>INDEX(lehmad!F$2:F$412,MATCH(klypsid!$B5911,lehmad!$A$2:$A$412,0))</f>
        <v>DYNASTY-ET</v>
      </c>
      <c r="P5911">
        <f>INDEX(lehmad!G$2:G$412,MATCH(klypsid!$B5911,lehmad!$A$2:$A$412,0))</f>
        <v>2002</v>
      </c>
      <c r="Q5911" s="2">
        <f>INDEX(lehmad!H$2:H$412,MATCH(klypsid!$B5911,lehmad!$A$2:$A$412,0))</f>
        <v>36044</v>
      </c>
      <c r="R5911">
        <f>INDEX(lehmad!I$2:I$412,MATCH(klypsid!$B5911,lehmad!$A$2:$A$412,0))</f>
        <v>124</v>
      </c>
      <c r="S5911">
        <f t="shared" si="645"/>
        <v>2</v>
      </c>
      <c r="T5911">
        <f t="shared" si="646"/>
        <v>159</v>
      </c>
      <c r="U5911">
        <f t="shared" si="647"/>
        <v>3</v>
      </c>
      <c r="V5911">
        <f t="shared" si="648"/>
        <v>2.956056652412403</v>
      </c>
      <c r="W5911">
        <f t="shared" si="649"/>
        <v>6</v>
      </c>
      <c r="X5911">
        <f t="shared" si="650"/>
        <v>28</v>
      </c>
    </row>
    <row r="5912" spans="1:24" x14ac:dyDescent="0.25">
      <c r="A5912">
        <v>4104</v>
      </c>
      <c r="B5912" t="str">
        <f t="shared" si="644"/>
        <v>E4104</v>
      </c>
      <c r="C5912" t="s">
        <v>67</v>
      </c>
      <c r="D5912">
        <v>2</v>
      </c>
      <c r="E5912" s="2">
        <v>39994</v>
      </c>
      <c r="F5912" s="2">
        <v>40186</v>
      </c>
      <c r="G5912">
        <v>46.4</v>
      </c>
      <c r="H5912">
        <v>4.03</v>
      </c>
      <c r="I5912">
        <v>3.2</v>
      </c>
      <c r="J5912">
        <v>61</v>
      </c>
      <c r="K5912" t="str">
        <f>INDEX(lehmad!B$2:B$412,MATCH(klypsid!$B5912,lehmad!$A$2:$A$412,0))</f>
        <v>25.07.2006</v>
      </c>
      <c r="L5912">
        <f>INDEX(lehmad!C$2:C$412,MATCH(klypsid!$B5912,lehmad!$A$2:$A$412,0))</f>
        <v>56172</v>
      </c>
      <c r="M5912">
        <f>INDEX(lehmad!D$2:D$412,MATCH(klypsid!$B5912,lehmad!$A$2:$A$412,0))</f>
        <v>115</v>
      </c>
      <c r="N5912">
        <f>INDEX(lehmad!E$2:E$412,MATCH(klypsid!$B5912,lehmad!$A$2:$A$412,0))</f>
        <v>0.89100000000000001</v>
      </c>
      <c r="O5912" t="str">
        <f>INDEX(lehmad!F$2:F$412,MATCH(klypsid!$B5912,lehmad!$A$2:$A$412,0))</f>
        <v>DYNASTY-ET</v>
      </c>
      <c r="P5912">
        <f>INDEX(lehmad!G$2:G$412,MATCH(klypsid!$B5912,lehmad!$A$2:$A$412,0))</f>
        <v>2002</v>
      </c>
      <c r="Q5912" s="2">
        <f>INDEX(lehmad!H$2:H$412,MATCH(klypsid!$B5912,lehmad!$A$2:$A$412,0))</f>
        <v>36044</v>
      </c>
      <c r="R5912">
        <f>INDEX(lehmad!I$2:I$412,MATCH(klypsid!$B5912,lehmad!$A$2:$A$412,0))</f>
        <v>124</v>
      </c>
      <c r="S5912">
        <f t="shared" si="645"/>
        <v>2</v>
      </c>
      <c r="T5912">
        <f t="shared" si="646"/>
        <v>192</v>
      </c>
      <c r="U5912">
        <f t="shared" si="647"/>
        <v>3</v>
      </c>
      <c r="V5912">
        <f t="shared" si="648"/>
        <v>2.2868811477881614</v>
      </c>
      <c r="W5912">
        <f t="shared" si="649"/>
        <v>7</v>
      </c>
      <c r="X5912">
        <f t="shared" si="650"/>
        <v>33</v>
      </c>
    </row>
    <row r="5913" spans="1:24" x14ac:dyDescent="0.25">
      <c r="A5913">
        <v>4104</v>
      </c>
      <c r="B5913" t="str">
        <f t="shared" si="644"/>
        <v>E4104</v>
      </c>
      <c r="C5913" t="s">
        <v>67</v>
      </c>
      <c r="D5913">
        <v>2</v>
      </c>
      <c r="E5913" s="2">
        <v>39994</v>
      </c>
      <c r="F5913" s="2">
        <v>40214</v>
      </c>
      <c r="G5913">
        <v>35</v>
      </c>
      <c r="H5913">
        <v>3.93</v>
      </c>
      <c r="I5913">
        <v>3.31</v>
      </c>
      <c r="J5913">
        <v>36</v>
      </c>
      <c r="K5913" t="str">
        <f>INDEX(lehmad!B$2:B$412,MATCH(klypsid!$B5913,lehmad!$A$2:$A$412,0))</f>
        <v>25.07.2006</v>
      </c>
      <c r="L5913">
        <f>INDEX(lehmad!C$2:C$412,MATCH(klypsid!$B5913,lehmad!$A$2:$A$412,0))</f>
        <v>56172</v>
      </c>
      <c r="M5913">
        <f>INDEX(lehmad!D$2:D$412,MATCH(klypsid!$B5913,lehmad!$A$2:$A$412,0))</f>
        <v>115</v>
      </c>
      <c r="N5913">
        <f>INDEX(lehmad!E$2:E$412,MATCH(klypsid!$B5913,lehmad!$A$2:$A$412,0))</f>
        <v>0.89100000000000001</v>
      </c>
      <c r="O5913" t="str">
        <f>INDEX(lehmad!F$2:F$412,MATCH(klypsid!$B5913,lehmad!$A$2:$A$412,0))</f>
        <v>DYNASTY-ET</v>
      </c>
      <c r="P5913">
        <f>INDEX(lehmad!G$2:G$412,MATCH(klypsid!$B5913,lehmad!$A$2:$A$412,0))</f>
        <v>2002</v>
      </c>
      <c r="Q5913" s="2">
        <f>INDEX(lehmad!H$2:H$412,MATCH(klypsid!$B5913,lehmad!$A$2:$A$412,0))</f>
        <v>36044</v>
      </c>
      <c r="R5913">
        <f>INDEX(lehmad!I$2:I$412,MATCH(klypsid!$B5913,lehmad!$A$2:$A$412,0))</f>
        <v>124</v>
      </c>
      <c r="S5913">
        <f t="shared" si="645"/>
        <v>2</v>
      </c>
      <c r="T5913">
        <f t="shared" si="646"/>
        <v>220</v>
      </c>
      <c r="U5913">
        <f t="shared" si="647"/>
        <v>3</v>
      </c>
      <c r="V5913">
        <f t="shared" si="648"/>
        <v>1.5260688116675876</v>
      </c>
      <c r="W5913">
        <f t="shared" si="649"/>
        <v>8</v>
      </c>
      <c r="X5913">
        <f t="shared" si="650"/>
        <v>28</v>
      </c>
    </row>
    <row r="5914" spans="1:24" x14ac:dyDescent="0.25">
      <c r="A5914">
        <v>4104</v>
      </c>
      <c r="B5914" t="str">
        <f t="shared" si="644"/>
        <v>E4104</v>
      </c>
      <c r="C5914" t="s">
        <v>67</v>
      </c>
      <c r="D5914">
        <v>2</v>
      </c>
      <c r="E5914" s="2">
        <v>39994</v>
      </c>
      <c r="F5914" s="2">
        <v>40242</v>
      </c>
      <c r="G5914">
        <v>34.700000000000003</v>
      </c>
      <c r="H5914">
        <v>3.95</v>
      </c>
      <c r="I5914">
        <v>3.46</v>
      </c>
      <c r="J5914">
        <v>68</v>
      </c>
      <c r="K5914" t="str">
        <f>INDEX(lehmad!B$2:B$412,MATCH(klypsid!$B5914,lehmad!$A$2:$A$412,0))</f>
        <v>25.07.2006</v>
      </c>
      <c r="L5914">
        <f>INDEX(lehmad!C$2:C$412,MATCH(klypsid!$B5914,lehmad!$A$2:$A$412,0))</f>
        <v>56172</v>
      </c>
      <c r="M5914">
        <f>INDEX(lehmad!D$2:D$412,MATCH(klypsid!$B5914,lehmad!$A$2:$A$412,0))</f>
        <v>115</v>
      </c>
      <c r="N5914">
        <f>INDEX(lehmad!E$2:E$412,MATCH(klypsid!$B5914,lehmad!$A$2:$A$412,0))</f>
        <v>0.89100000000000001</v>
      </c>
      <c r="O5914" t="str">
        <f>INDEX(lehmad!F$2:F$412,MATCH(klypsid!$B5914,lehmad!$A$2:$A$412,0))</f>
        <v>DYNASTY-ET</v>
      </c>
      <c r="P5914">
        <f>INDEX(lehmad!G$2:G$412,MATCH(klypsid!$B5914,lehmad!$A$2:$A$412,0))</f>
        <v>2002</v>
      </c>
      <c r="Q5914" s="2">
        <f>INDEX(lehmad!H$2:H$412,MATCH(klypsid!$B5914,lehmad!$A$2:$A$412,0))</f>
        <v>36044</v>
      </c>
      <c r="R5914">
        <f>INDEX(lehmad!I$2:I$412,MATCH(klypsid!$B5914,lehmad!$A$2:$A$412,0))</f>
        <v>124</v>
      </c>
      <c r="S5914">
        <f t="shared" si="645"/>
        <v>2</v>
      </c>
      <c r="T5914">
        <f t="shared" si="646"/>
        <v>248</v>
      </c>
      <c r="U5914">
        <f t="shared" si="647"/>
        <v>3</v>
      </c>
      <c r="V5914">
        <f t="shared" si="648"/>
        <v>2.4436066514756147</v>
      </c>
      <c r="W5914">
        <f t="shared" si="649"/>
        <v>9</v>
      </c>
      <c r="X5914">
        <f t="shared" si="650"/>
        <v>28</v>
      </c>
    </row>
    <row r="5915" spans="1:24" x14ac:dyDescent="0.25">
      <c r="A5915">
        <v>4104</v>
      </c>
      <c r="B5915" t="str">
        <f t="shared" si="644"/>
        <v>E4104</v>
      </c>
      <c r="C5915" t="s">
        <v>67</v>
      </c>
      <c r="D5915">
        <v>2</v>
      </c>
      <c r="E5915" s="2">
        <v>39994</v>
      </c>
      <c r="F5915" s="2">
        <v>40276</v>
      </c>
      <c r="G5915">
        <v>41.1</v>
      </c>
      <c r="H5915">
        <v>3.52</v>
      </c>
      <c r="I5915">
        <v>3.62</v>
      </c>
      <c r="J5915">
        <v>44</v>
      </c>
      <c r="K5915" t="str">
        <f>INDEX(lehmad!B$2:B$412,MATCH(klypsid!$B5915,lehmad!$A$2:$A$412,0))</f>
        <v>25.07.2006</v>
      </c>
      <c r="L5915">
        <f>INDEX(lehmad!C$2:C$412,MATCH(klypsid!$B5915,lehmad!$A$2:$A$412,0))</f>
        <v>56172</v>
      </c>
      <c r="M5915">
        <f>INDEX(lehmad!D$2:D$412,MATCH(klypsid!$B5915,lehmad!$A$2:$A$412,0))</f>
        <v>115</v>
      </c>
      <c r="N5915">
        <f>INDEX(lehmad!E$2:E$412,MATCH(klypsid!$B5915,lehmad!$A$2:$A$412,0))</f>
        <v>0.89100000000000001</v>
      </c>
      <c r="O5915" t="str">
        <f>INDEX(lehmad!F$2:F$412,MATCH(klypsid!$B5915,lehmad!$A$2:$A$412,0))</f>
        <v>DYNASTY-ET</v>
      </c>
      <c r="P5915">
        <f>INDEX(lehmad!G$2:G$412,MATCH(klypsid!$B5915,lehmad!$A$2:$A$412,0))</f>
        <v>2002</v>
      </c>
      <c r="Q5915" s="2">
        <f>INDEX(lehmad!H$2:H$412,MATCH(klypsid!$B5915,lehmad!$A$2:$A$412,0))</f>
        <v>36044</v>
      </c>
      <c r="R5915">
        <f>INDEX(lehmad!I$2:I$412,MATCH(klypsid!$B5915,lehmad!$A$2:$A$412,0))</f>
        <v>124</v>
      </c>
      <c r="S5915">
        <f t="shared" si="645"/>
        <v>2</v>
      </c>
      <c r="T5915">
        <f t="shared" si="646"/>
        <v>282</v>
      </c>
      <c r="U5915">
        <f t="shared" si="647"/>
        <v>3</v>
      </c>
      <c r="V5915">
        <f t="shared" si="648"/>
        <v>1.8155754288625725</v>
      </c>
      <c r="W5915">
        <f t="shared" si="649"/>
        <v>10</v>
      </c>
      <c r="X5915">
        <f t="shared" si="650"/>
        <v>34</v>
      </c>
    </row>
    <row r="5916" spans="1:24" x14ac:dyDescent="0.25">
      <c r="A5916">
        <v>4104</v>
      </c>
      <c r="B5916" t="str">
        <f t="shared" si="644"/>
        <v>E4104</v>
      </c>
      <c r="C5916" t="s">
        <v>67</v>
      </c>
      <c r="D5916">
        <v>2</v>
      </c>
      <c r="E5916" s="2">
        <v>39994</v>
      </c>
      <c r="F5916" s="2">
        <v>40304</v>
      </c>
      <c r="G5916">
        <v>35.5</v>
      </c>
      <c r="H5916">
        <v>3.93</v>
      </c>
      <c r="I5916">
        <v>3.52</v>
      </c>
      <c r="J5916">
        <v>75</v>
      </c>
      <c r="K5916" t="str">
        <f>INDEX(lehmad!B$2:B$412,MATCH(klypsid!$B5916,lehmad!$A$2:$A$412,0))</f>
        <v>25.07.2006</v>
      </c>
      <c r="L5916">
        <f>INDEX(lehmad!C$2:C$412,MATCH(klypsid!$B5916,lehmad!$A$2:$A$412,0))</f>
        <v>56172</v>
      </c>
      <c r="M5916">
        <f>INDEX(lehmad!D$2:D$412,MATCH(klypsid!$B5916,lehmad!$A$2:$A$412,0))</f>
        <v>115</v>
      </c>
      <c r="N5916">
        <f>INDEX(lehmad!E$2:E$412,MATCH(klypsid!$B5916,lehmad!$A$2:$A$412,0))</f>
        <v>0.89100000000000001</v>
      </c>
      <c r="O5916" t="str">
        <f>INDEX(lehmad!F$2:F$412,MATCH(klypsid!$B5916,lehmad!$A$2:$A$412,0))</f>
        <v>DYNASTY-ET</v>
      </c>
      <c r="P5916">
        <f>INDEX(lehmad!G$2:G$412,MATCH(klypsid!$B5916,lehmad!$A$2:$A$412,0))</f>
        <v>2002</v>
      </c>
      <c r="Q5916" s="2">
        <f>INDEX(lehmad!H$2:H$412,MATCH(klypsid!$B5916,lehmad!$A$2:$A$412,0))</f>
        <v>36044</v>
      </c>
      <c r="R5916">
        <f>INDEX(lehmad!I$2:I$412,MATCH(klypsid!$B5916,lehmad!$A$2:$A$412,0))</f>
        <v>124</v>
      </c>
      <c r="S5916">
        <f t="shared" si="645"/>
        <v>2</v>
      </c>
      <c r="T5916">
        <f t="shared" si="646"/>
        <v>310</v>
      </c>
      <c r="U5916">
        <f t="shared" si="647"/>
        <v>3</v>
      </c>
      <c r="V5916">
        <f t="shared" si="648"/>
        <v>2.5849625007211561</v>
      </c>
      <c r="W5916">
        <f t="shared" si="649"/>
        <v>11</v>
      </c>
      <c r="X5916">
        <f t="shared" si="650"/>
        <v>28</v>
      </c>
    </row>
    <row r="5917" spans="1:24" x14ac:dyDescent="0.25">
      <c r="A5917">
        <v>4104</v>
      </c>
      <c r="B5917" t="str">
        <f t="shared" si="644"/>
        <v>E4104</v>
      </c>
      <c r="C5917" t="s">
        <v>67</v>
      </c>
      <c r="D5917">
        <v>2</v>
      </c>
      <c r="E5917" s="2">
        <v>39994</v>
      </c>
      <c r="F5917" s="2">
        <v>40336</v>
      </c>
      <c r="G5917">
        <v>14.5</v>
      </c>
      <c r="H5917">
        <v>4.84</v>
      </c>
      <c r="I5917">
        <v>3.39</v>
      </c>
      <c r="J5917">
        <v>171</v>
      </c>
      <c r="K5917" t="str">
        <f>INDEX(lehmad!B$2:B$412,MATCH(klypsid!$B5917,lehmad!$A$2:$A$412,0))</f>
        <v>25.07.2006</v>
      </c>
      <c r="L5917">
        <f>INDEX(lehmad!C$2:C$412,MATCH(klypsid!$B5917,lehmad!$A$2:$A$412,0))</f>
        <v>56172</v>
      </c>
      <c r="M5917">
        <f>INDEX(lehmad!D$2:D$412,MATCH(klypsid!$B5917,lehmad!$A$2:$A$412,0))</f>
        <v>115</v>
      </c>
      <c r="N5917">
        <f>INDEX(lehmad!E$2:E$412,MATCH(klypsid!$B5917,lehmad!$A$2:$A$412,0))</f>
        <v>0.89100000000000001</v>
      </c>
      <c r="O5917" t="str">
        <f>INDEX(lehmad!F$2:F$412,MATCH(klypsid!$B5917,lehmad!$A$2:$A$412,0))</f>
        <v>DYNASTY-ET</v>
      </c>
      <c r="P5917">
        <f>INDEX(lehmad!G$2:G$412,MATCH(klypsid!$B5917,lehmad!$A$2:$A$412,0))</f>
        <v>2002</v>
      </c>
      <c r="Q5917" s="2">
        <f>INDEX(lehmad!H$2:H$412,MATCH(klypsid!$B5917,lehmad!$A$2:$A$412,0))</f>
        <v>36044</v>
      </c>
      <c r="R5917">
        <f>INDEX(lehmad!I$2:I$412,MATCH(klypsid!$B5917,lehmad!$A$2:$A$412,0))</f>
        <v>124</v>
      </c>
      <c r="S5917">
        <f t="shared" si="645"/>
        <v>2</v>
      </c>
      <c r="T5917">
        <f t="shared" si="646"/>
        <v>342</v>
      </c>
      <c r="U5917">
        <f t="shared" si="647"/>
        <v>3</v>
      </c>
      <c r="V5917">
        <f t="shared" si="648"/>
        <v>3.773996325111173</v>
      </c>
      <c r="W5917">
        <f t="shared" si="649"/>
        <v>12</v>
      </c>
      <c r="X5917">
        <f t="shared" si="650"/>
        <v>32</v>
      </c>
    </row>
    <row r="5918" spans="1:24" x14ac:dyDescent="0.25">
      <c r="A5918">
        <v>4108</v>
      </c>
      <c r="B5918" t="str">
        <f t="shared" si="644"/>
        <v>E4108</v>
      </c>
      <c r="C5918" t="s">
        <v>195</v>
      </c>
      <c r="D5918">
        <v>1</v>
      </c>
      <c r="E5918" s="2">
        <v>39663</v>
      </c>
      <c r="F5918" s="2">
        <v>39693</v>
      </c>
      <c r="G5918">
        <v>45.7</v>
      </c>
      <c r="H5918">
        <v>4.3899999999999997</v>
      </c>
      <c r="I5918">
        <v>3.08</v>
      </c>
      <c r="J5918">
        <v>32</v>
      </c>
      <c r="K5918" t="str">
        <f>INDEX(lehmad!B$2:B$412,MATCH(klypsid!$B5918,lehmad!$A$2:$A$412,0))</f>
        <v>28.07.2006</v>
      </c>
      <c r="L5918">
        <f>INDEX(lehmad!C$2:C$412,MATCH(klypsid!$B5918,lehmad!$A$2:$A$412,0))</f>
        <v>65210</v>
      </c>
      <c r="M5918">
        <f>INDEX(lehmad!D$2:D$412,MATCH(klypsid!$B5918,lehmad!$A$2:$A$412,0))</f>
        <v>127</v>
      </c>
      <c r="N5918">
        <f>INDEX(lehmad!E$2:E$412,MATCH(klypsid!$B5918,lehmad!$A$2:$A$412,0))</f>
        <v>0.93799999999999994</v>
      </c>
      <c r="O5918" t="str">
        <f>INDEX(lehmad!F$2:F$412,MATCH(klypsid!$B5918,lehmad!$A$2:$A$412,0))</f>
        <v>LANCELOT-ET</v>
      </c>
      <c r="P5918">
        <f>INDEX(lehmad!G$2:G$412,MATCH(klypsid!$B5918,lehmad!$A$2:$A$412,0))</f>
        <v>1998</v>
      </c>
      <c r="Q5918" s="2">
        <f>INDEX(lehmad!H$2:H$412,MATCH(klypsid!$B5918,lehmad!$A$2:$A$412,0))</f>
        <v>35985</v>
      </c>
      <c r="R5918">
        <f>INDEX(lehmad!I$2:I$412,MATCH(klypsid!$B5918,lehmad!$A$2:$A$412,0))</f>
        <v>126</v>
      </c>
      <c r="S5918">
        <f t="shared" si="645"/>
        <v>1</v>
      </c>
      <c r="T5918">
        <f t="shared" si="646"/>
        <v>30</v>
      </c>
      <c r="U5918">
        <f t="shared" si="647"/>
        <v>1</v>
      </c>
      <c r="V5918">
        <f t="shared" si="648"/>
        <v>1.3561438102252752</v>
      </c>
      <c r="W5918">
        <f t="shared" si="649"/>
        <v>1</v>
      </c>
      <c r="X5918">
        <f t="shared" si="650"/>
        <v>30</v>
      </c>
    </row>
    <row r="5919" spans="1:24" x14ac:dyDescent="0.25">
      <c r="A5919">
        <v>4108</v>
      </c>
      <c r="B5919" t="str">
        <f t="shared" si="644"/>
        <v>E4108</v>
      </c>
      <c r="C5919" t="s">
        <v>195</v>
      </c>
      <c r="D5919">
        <v>1</v>
      </c>
      <c r="E5919" s="2">
        <v>39663</v>
      </c>
      <c r="F5919" s="2">
        <v>39722</v>
      </c>
      <c r="G5919">
        <v>45.7</v>
      </c>
      <c r="H5919">
        <v>2.72</v>
      </c>
      <c r="I5919">
        <v>3.17</v>
      </c>
      <c r="J5919">
        <v>57</v>
      </c>
      <c r="K5919" t="str">
        <f>INDEX(lehmad!B$2:B$412,MATCH(klypsid!$B5919,lehmad!$A$2:$A$412,0))</f>
        <v>28.07.2006</v>
      </c>
      <c r="L5919">
        <f>INDEX(lehmad!C$2:C$412,MATCH(klypsid!$B5919,lehmad!$A$2:$A$412,0))</f>
        <v>65210</v>
      </c>
      <c r="M5919">
        <f>INDEX(lehmad!D$2:D$412,MATCH(klypsid!$B5919,lehmad!$A$2:$A$412,0))</f>
        <v>127</v>
      </c>
      <c r="N5919">
        <f>INDEX(lehmad!E$2:E$412,MATCH(klypsid!$B5919,lehmad!$A$2:$A$412,0))</f>
        <v>0.93799999999999994</v>
      </c>
      <c r="O5919" t="str">
        <f>INDEX(lehmad!F$2:F$412,MATCH(klypsid!$B5919,lehmad!$A$2:$A$412,0))</f>
        <v>LANCELOT-ET</v>
      </c>
      <c r="P5919">
        <f>INDEX(lehmad!G$2:G$412,MATCH(klypsid!$B5919,lehmad!$A$2:$A$412,0))</f>
        <v>1998</v>
      </c>
      <c r="Q5919" s="2">
        <f>INDEX(lehmad!H$2:H$412,MATCH(klypsid!$B5919,lehmad!$A$2:$A$412,0))</f>
        <v>35985</v>
      </c>
      <c r="R5919">
        <f>INDEX(lehmad!I$2:I$412,MATCH(klypsid!$B5919,lehmad!$A$2:$A$412,0))</f>
        <v>126</v>
      </c>
      <c r="S5919">
        <f t="shared" si="645"/>
        <v>1</v>
      </c>
      <c r="T5919">
        <f t="shared" si="646"/>
        <v>59</v>
      </c>
      <c r="U5919">
        <f t="shared" si="647"/>
        <v>1</v>
      </c>
      <c r="V5919">
        <f t="shared" si="648"/>
        <v>2.1890338243900169</v>
      </c>
      <c r="W5919">
        <f t="shared" si="649"/>
        <v>2</v>
      </c>
      <c r="X5919">
        <f t="shared" si="650"/>
        <v>29</v>
      </c>
    </row>
    <row r="5920" spans="1:24" x14ac:dyDescent="0.25">
      <c r="A5920">
        <v>4108</v>
      </c>
      <c r="B5920" t="str">
        <f t="shared" si="644"/>
        <v>E4108</v>
      </c>
      <c r="C5920" t="s">
        <v>195</v>
      </c>
      <c r="D5920">
        <v>1</v>
      </c>
      <c r="E5920" s="2">
        <v>39663</v>
      </c>
      <c r="F5920" s="2">
        <v>39754</v>
      </c>
      <c r="G5920">
        <v>50.3</v>
      </c>
      <c r="H5920">
        <v>2.86</v>
      </c>
      <c r="I5920">
        <v>3.19</v>
      </c>
      <c r="J5920">
        <v>26</v>
      </c>
      <c r="K5920" t="str">
        <f>INDEX(lehmad!B$2:B$412,MATCH(klypsid!$B5920,lehmad!$A$2:$A$412,0))</f>
        <v>28.07.2006</v>
      </c>
      <c r="L5920">
        <f>INDEX(lehmad!C$2:C$412,MATCH(klypsid!$B5920,lehmad!$A$2:$A$412,0))</f>
        <v>65210</v>
      </c>
      <c r="M5920">
        <f>INDEX(lehmad!D$2:D$412,MATCH(klypsid!$B5920,lehmad!$A$2:$A$412,0))</f>
        <v>127</v>
      </c>
      <c r="N5920">
        <f>INDEX(lehmad!E$2:E$412,MATCH(klypsid!$B5920,lehmad!$A$2:$A$412,0))</f>
        <v>0.93799999999999994</v>
      </c>
      <c r="O5920" t="str">
        <f>INDEX(lehmad!F$2:F$412,MATCH(klypsid!$B5920,lehmad!$A$2:$A$412,0))</f>
        <v>LANCELOT-ET</v>
      </c>
      <c r="P5920">
        <f>INDEX(lehmad!G$2:G$412,MATCH(klypsid!$B5920,lehmad!$A$2:$A$412,0))</f>
        <v>1998</v>
      </c>
      <c r="Q5920" s="2">
        <f>INDEX(lehmad!H$2:H$412,MATCH(klypsid!$B5920,lehmad!$A$2:$A$412,0))</f>
        <v>35985</v>
      </c>
      <c r="R5920">
        <f>INDEX(lehmad!I$2:I$412,MATCH(klypsid!$B5920,lehmad!$A$2:$A$412,0))</f>
        <v>126</v>
      </c>
      <c r="S5920">
        <f t="shared" si="645"/>
        <v>1</v>
      </c>
      <c r="T5920">
        <f t="shared" si="646"/>
        <v>91</v>
      </c>
      <c r="U5920">
        <f t="shared" si="647"/>
        <v>2</v>
      </c>
      <c r="V5920">
        <f t="shared" si="648"/>
        <v>1.0565835283663676</v>
      </c>
      <c r="W5920">
        <f t="shared" si="649"/>
        <v>3</v>
      </c>
      <c r="X5920">
        <f t="shared" si="650"/>
        <v>32</v>
      </c>
    </row>
    <row r="5921" spans="1:24" x14ac:dyDescent="0.25">
      <c r="A5921">
        <v>4108</v>
      </c>
      <c r="B5921" t="str">
        <f t="shared" si="644"/>
        <v>E4108</v>
      </c>
      <c r="C5921" t="s">
        <v>195</v>
      </c>
      <c r="D5921">
        <v>1</v>
      </c>
      <c r="E5921" s="2">
        <v>39663</v>
      </c>
      <c r="F5921" s="2">
        <v>39783</v>
      </c>
      <c r="G5921">
        <v>50.3</v>
      </c>
      <c r="H5921">
        <v>2.27</v>
      </c>
      <c r="I5921">
        <v>3.38</v>
      </c>
      <c r="J5921">
        <v>24</v>
      </c>
      <c r="K5921" t="str">
        <f>INDEX(lehmad!B$2:B$412,MATCH(klypsid!$B5921,lehmad!$A$2:$A$412,0))</f>
        <v>28.07.2006</v>
      </c>
      <c r="L5921">
        <f>INDEX(lehmad!C$2:C$412,MATCH(klypsid!$B5921,lehmad!$A$2:$A$412,0))</f>
        <v>65210</v>
      </c>
      <c r="M5921">
        <f>INDEX(lehmad!D$2:D$412,MATCH(klypsid!$B5921,lehmad!$A$2:$A$412,0))</f>
        <v>127</v>
      </c>
      <c r="N5921">
        <f>INDEX(lehmad!E$2:E$412,MATCH(klypsid!$B5921,lehmad!$A$2:$A$412,0))</f>
        <v>0.93799999999999994</v>
      </c>
      <c r="O5921" t="str">
        <f>INDEX(lehmad!F$2:F$412,MATCH(klypsid!$B5921,lehmad!$A$2:$A$412,0))</f>
        <v>LANCELOT-ET</v>
      </c>
      <c r="P5921">
        <f>INDEX(lehmad!G$2:G$412,MATCH(klypsid!$B5921,lehmad!$A$2:$A$412,0))</f>
        <v>1998</v>
      </c>
      <c r="Q5921" s="2">
        <f>INDEX(lehmad!H$2:H$412,MATCH(klypsid!$B5921,lehmad!$A$2:$A$412,0))</f>
        <v>35985</v>
      </c>
      <c r="R5921">
        <f>INDEX(lehmad!I$2:I$412,MATCH(klypsid!$B5921,lehmad!$A$2:$A$412,0))</f>
        <v>126</v>
      </c>
      <c r="S5921">
        <f t="shared" si="645"/>
        <v>1</v>
      </c>
      <c r="T5921">
        <f t="shared" si="646"/>
        <v>120</v>
      </c>
      <c r="U5921">
        <f t="shared" si="647"/>
        <v>2</v>
      </c>
      <c r="V5921">
        <f t="shared" si="648"/>
        <v>0.94110631094643127</v>
      </c>
      <c r="W5921">
        <f t="shared" si="649"/>
        <v>4</v>
      </c>
      <c r="X5921">
        <f t="shared" si="650"/>
        <v>29</v>
      </c>
    </row>
    <row r="5922" spans="1:24" x14ac:dyDescent="0.25">
      <c r="A5922">
        <v>4108</v>
      </c>
      <c r="B5922" t="str">
        <f t="shared" si="644"/>
        <v>E4108</v>
      </c>
      <c r="C5922" t="s">
        <v>195</v>
      </c>
      <c r="D5922">
        <v>1</v>
      </c>
      <c r="E5922" s="2">
        <v>39663</v>
      </c>
      <c r="F5922" s="2">
        <v>39817</v>
      </c>
      <c r="G5922">
        <v>38.200000000000003</v>
      </c>
      <c r="H5922">
        <v>4.04</v>
      </c>
      <c r="I5922">
        <v>3.38</v>
      </c>
      <c r="J5922">
        <v>32</v>
      </c>
      <c r="K5922" t="str">
        <f>INDEX(lehmad!B$2:B$412,MATCH(klypsid!$B5922,lehmad!$A$2:$A$412,0))</f>
        <v>28.07.2006</v>
      </c>
      <c r="L5922">
        <f>INDEX(lehmad!C$2:C$412,MATCH(klypsid!$B5922,lehmad!$A$2:$A$412,0))</f>
        <v>65210</v>
      </c>
      <c r="M5922">
        <f>INDEX(lehmad!D$2:D$412,MATCH(klypsid!$B5922,lehmad!$A$2:$A$412,0))</f>
        <v>127</v>
      </c>
      <c r="N5922">
        <f>INDEX(lehmad!E$2:E$412,MATCH(klypsid!$B5922,lehmad!$A$2:$A$412,0))</f>
        <v>0.93799999999999994</v>
      </c>
      <c r="O5922" t="str">
        <f>INDEX(lehmad!F$2:F$412,MATCH(klypsid!$B5922,lehmad!$A$2:$A$412,0))</f>
        <v>LANCELOT-ET</v>
      </c>
      <c r="P5922">
        <f>INDEX(lehmad!G$2:G$412,MATCH(klypsid!$B5922,lehmad!$A$2:$A$412,0))</f>
        <v>1998</v>
      </c>
      <c r="Q5922" s="2">
        <f>INDEX(lehmad!H$2:H$412,MATCH(klypsid!$B5922,lehmad!$A$2:$A$412,0))</f>
        <v>35985</v>
      </c>
      <c r="R5922">
        <f>INDEX(lehmad!I$2:I$412,MATCH(klypsid!$B5922,lehmad!$A$2:$A$412,0))</f>
        <v>126</v>
      </c>
      <c r="S5922">
        <f t="shared" si="645"/>
        <v>1</v>
      </c>
      <c r="T5922">
        <f t="shared" si="646"/>
        <v>154</v>
      </c>
      <c r="U5922">
        <f t="shared" si="647"/>
        <v>3</v>
      </c>
      <c r="V5922">
        <f t="shared" si="648"/>
        <v>1.3561438102252752</v>
      </c>
      <c r="W5922">
        <f t="shared" si="649"/>
        <v>5</v>
      </c>
      <c r="X5922">
        <f t="shared" si="650"/>
        <v>34</v>
      </c>
    </row>
    <row r="5923" spans="1:24" x14ac:dyDescent="0.25">
      <c r="A5923">
        <v>4108</v>
      </c>
      <c r="B5923" t="str">
        <f t="shared" si="644"/>
        <v>E4108</v>
      </c>
      <c r="C5923" t="s">
        <v>195</v>
      </c>
      <c r="D5923">
        <v>1</v>
      </c>
      <c r="E5923" s="2">
        <v>39663</v>
      </c>
      <c r="F5923" s="2">
        <v>39845</v>
      </c>
      <c r="G5923">
        <v>31.9</v>
      </c>
      <c r="H5923">
        <v>3.56</v>
      </c>
      <c r="I5923">
        <v>3.71</v>
      </c>
      <c r="J5923">
        <v>55</v>
      </c>
      <c r="K5923" t="str">
        <f>INDEX(lehmad!B$2:B$412,MATCH(klypsid!$B5923,lehmad!$A$2:$A$412,0))</f>
        <v>28.07.2006</v>
      </c>
      <c r="L5923">
        <f>INDEX(lehmad!C$2:C$412,MATCH(klypsid!$B5923,lehmad!$A$2:$A$412,0))</f>
        <v>65210</v>
      </c>
      <c r="M5923">
        <f>INDEX(lehmad!D$2:D$412,MATCH(klypsid!$B5923,lehmad!$A$2:$A$412,0))</f>
        <v>127</v>
      </c>
      <c r="N5923">
        <f>INDEX(lehmad!E$2:E$412,MATCH(klypsid!$B5923,lehmad!$A$2:$A$412,0))</f>
        <v>0.93799999999999994</v>
      </c>
      <c r="O5923" t="str">
        <f>INDEX(lehmad!F$2:F$412,MATCH(klypsid!$B5923,lehmad!$A$2:$A$412,0))</f>
        <v>LANCELOT-ET</v>
      </c>
      <c r="P5923">
        <f>INDEX(lehmad!G$2:G$412,MATCH(klypsid!$B5923,lehmad!$A$2:$A$412,0))</f>
        <v>1998</v>
      </c>
      <c r="Q5923" s="2">
        <f>INDEX(lehmad!H$2:H$412,MATCH(klypsid!$B5923,lehmad!$A$2:$A$412,0))</f>
        <v>35985</v>
      </c>
      <c r="R5923">
        <f>INDEX(lehmad!I$2:I$412,MATCH(klypsid!$B5923,lehmad!$A$2:$A$412,0))</f>
        <v>126</v>
      </c>
      <c r="S5923">
        <f t="shared" si="645"/>
        <v>1</v>
      </c>
      <c r="T5923">
        <f t="shared" si="646"/>
        <v>182</v>
      </c>
      <c r="U5923">
        <f t="shared" si="647"/>
        <v>3</v>
      </c>
      <c r="V5923">
        <f t="shared" si="648"/>
        <v>2.1375035237499347</v>
      </c>
      <c r="W5923">
        <f t="shared" si="649"/>
        <v>6</v>
      </c>
      <c r="X5923">
        <f t="shared" si="650"/>
        <v>28</v>
      </c>
    </row>
    <row r="5924" spans="1:24" x14ac:dyDescent="0.25">
      <c r="A5924">
        <v>4108</v>
      </c>
      <c r="B5924" t="str">
        <f t="shared" si="644"/>
        <v>E4108</v>
      </c>
      <c r="C5924" t="s">
        <v>195</v>
      </c>
      <c r="D5924">
        <v>1</v>
      </c>
      <c r="E5924" s="2">
        <v>39663</v>
      </c>
      <c r="F5924" s="2">
        <v>39875</v>
      </c>
      <c r="G5924">
        <v>35.4</v>
      </c>
      <c r="H5924">
        <v>4.22</v>
      </c>
      <c r="I5924">
        <v>3.74</v>
      </c>
      <c r="J5924">
        <v>38</v>
      </c>
      <c r="K5924" t="str">
        <f>INDEX(lehmad!B$2:B$412,MATCH(klypsid!$B5924,lehmad!$A$2:$A$412,0))</f>
        <v>28.07.2006</v>
      </c>
      <c r="L5924">
        <f>INDEX(lehmad!C$2:C$412,MATCH(klypsid!$B5924,lehmad!$A$2:$A$412,0))</f>
        <v>65210</v>
      </c>
      <c r="M5924">
        <f>INDEX(lehmad!D$2:D$412,MATCH(klypsid!$B5924,lehmad!$A$2:$A$412,0))</f>
        <v>127</v>
      </c>
      <c r="N5924">
        <f>INDEX(lehmad!E$2:E$412,MATCH(klypsid!$B5924,lehmad!$A$2:$A$412,0))</f>
        <v>0.93799999999999994</v>
      </c>
      <c r="O5924" t="str">
        <f>INDEX(lehmad!F$2:F$412,MATCH(klypsid!$B5924,lehmad!$A$2:$A$412,0))</f>
        <v>LANCELOT-ET</v>
      </c>
      <c r="P5924">
        <f>INDEX(lehmad!G$2:G$412,MATCH(klypsid!$B5924,lehmad!$A$2:$A$412,0))</f>
        <v>1998</v>
      </c>
      <c r="Q5924" s="2">
        <f>INDEX(lehmad!H$2:H$412,MATCH(klypsid!$B5924,lehmad!$A$2:$A$412,0))</f>
        <v>35985</v>
      </c>
      <c r="R5924">
        <f>INDEX(lehmad!I$2:I$412,MATCH(klypsid!$B5924,lehmad!$A$2:$A$412,0))</f>
        <v>126</v>
      </c>
      <c r="S5924">
        <f t="shared" si="645"/>
        <v>1</v>
      </c>
      <c r="T5924">
        <f t="shared" si="646"/>
        <v>212</v>
      </c>
      <c r="U5924">
        <f t="shared" si="647"/>
        <v>3</v>
      </c>
      <c r="V5924">
        <f t="shared" si="648"/>
        <v>1.6040713236688608</v>
      </c>
      <c r="W5924">
        <f t="shared" si="649"/>
        <v>7</v>
      </c>
      <c r="X5924">
        <f t="shared" si="650"/>
        <v>30</v>
      </c>
    </row>
    <row r="5925" spans="1:24" x14ac:dyDescent="0.25">
      <c r="A5925">
        <v>4108</v>
      </c>
      <c r="B5925" t="str">
        <f t="shared" si="644"/>
        <v>E4108</v>
      </c>
      <c r="C5925" t="s">
        <v>195</v>
      </c>
      <c r="D5925">
        <v>1</v>
      </c>
      <c r="E5925" s="2">
        <v>39663</v>
      </c>
      <c r="F5925" s="2">
        <v>39908</v>
      </c>
      <c r="G5925">
        <v>27.3</v>
      </c>
      <c r="H5925">
        <v>3.88</v>
      </c>
      <c r="I5925">
        <v>3.65</v>
      </c>
      <c r="J5925">
        <v>58</v>
      </c>
      <c r="K5925" t="str">
        <f>INDEX(lehmad!B$2:B$412,MATCH(klypsid!$B5925,lehmad!$A$2:$A$412,0))</f>
        <v>28.07.2006</v>
      </c>
      <c r="L5925">
        <f>INDEX(lehmad!C$2:C$412,MATCH(klypsid!$B5925,lehmad!$A$2:$A$412,0))</f>
        <v>65210</v>
      </c>
      <c r="M5925">
        <f>INDEX(lehmad!D$2:D$412,MATCH(klypsid!$B5925,lehmad!$A$2:$A$412,0))</f>
        <v>127</v>
      </c>
      <c r="N5925">
        <f>INDEX(lehmad!E$2:E$412,MATCH(klypsid!$B5925,lehmad!$A$2:$A$412,0))</f>
        <v>0.93799999999999994</v>
      </c>
      <c r="O5925" t="str">
        <f>INDEX(lehmad!F$2:F$412,MATCH(klypsid!$B5925,lehmad!$A$2:$A$412,0))</f>
        <v>LANCELOT-ET</v>
      </c>
      <c r="P5925">
        <f>INDEX(lehmad!G$2:G$412,MATCH(klypsid!$B5925,lehmad!$A$2:$A$412,0))</f>
        <v>1998</v>
      </c>
      <c r="Q5925" s="2">
        <f>INDEX(lehmad!H$2:H$412,MATCH(klypsid!$B5925,lehmad!$A$2:$A$412,0))</f>
        <v>35985</v>
      </c>
      <c r="R5925">
        <f>INDEX(lehmad!I$2:I$412,MATCH(klypsid!$B5925,lehmad!$A$2:$A$412,0))</f>
        <v>126</v>
      </c>
      <c r="S5925">
        <f t="shared" si="645"/>
        <v>1</v>
      </c>
      <c r="T5925">
        <f t="shared" si="646"/>
        <v>245</v>
      </c>
      <c r="U5925">
        <f t="shared" si="647"/>
        <v>3</v>
      </c>
      <c r="V5925">
        <f t="shared" si="648"/>
        <v>2.2141248053528475</v>
      </c>
      <c r="W5925">
        <f t="shared" si="649"/>
        <v>8</v>
      </c>
      <c r="X5925">
        <f t="shared" si="650"/>
        <v>33</v>
      </c>
    </row>
    <row r="5926" spans="1:24" x14ac:dyDescent="0.25">
      <c r="A5926">
        <v>4108</v>
      </c>
      <c r="B5926" t="str">
        <f t="shared" si="644"/>
        <v>E4108</v>
      </c>
      <c r="C5926" t="s">
        <v>195</v>
      </c>
      <c r="D5926">
        <v>1</v>
      </c>
      <c r="E5926" s="2">
        <v>39663</v>
      </c>
      <c r="F5926" s="2">
        <v>39944</v>
      </c>
      <c r="G5926">
        <v>27.8</v>
      </c>
      <c r="H5926">
        <v>4.62</v>
      </c>
      <c r="I5926">
        <v>3.84</v>
      </c>
      <c r="J5926">
        <v>36</v>
      </c>
      <c r="K5926" t="str">
        <f>INDEX(lehmad!B$2:B$412,MATCH(klypsid!$B5926,lehmad!$A$2:$A$412,0))</f>
        <v>28.07.2006</v>
      </c>
      <c r="L5926">
        <f>INDEX(lehmad!C$2:C$412,MATCH(klypsid!$B5926,lehmad!$A$2:$A$412,0))</f>
        <v>65210</v>
      </c>
      <c r="M5926">
        <f>INDEX(lehmad!D$2:D$412,MATCH(klypsid!$B5926,lehmad!$A$2:$A$412,0))</f>
        <v>127</v>
      </c>
      <c r="N5926">
        <f>INDEX(lehmad!E$2:E$412,MATCH(klypsid!$B5926,lehmad!$A$2:$A$412,0))</f>
        <v>0.93799999999999994</v>
      </c>
      <c r="O5926" t="str">
        <f>INDEX(lehmad!F$2:F$412,MATCH(klypsid!$B5926,lehmad!$A$2:$A$412,0))</f>
        <v>LANCELOT-ET</v>
      </c>
      <c r="P5926">
        <f>INDEX(lehmad!G$2:G$412,MATCH(klypsid!$B5926,lehmad!$A$2:$A$412,0))</f>
        <v>1998</v>
      </c>
      <c r="Q5926" s="2">
        <f>INDEX(lehmad!H$2:H$412,MATCH(klypsid!$B5926,lehmad!$A$2:$A$412,0))</f>
        <v>35985</v>
      </c>
      <c r="R5926">
        <f>INDEX(lehmad!I$2:I$412,MATCH(klypsid!$B5926,lehmad!$A$2:$A$412,0))</f>
        <v>126</v>
      </c>
      <c r="S5926">
        <f t="shared" si="645"/>
        <v>1</v>
      </c>
      <c r="T5926">
        <f t="shared" si="646"/>
        <v>281</v>
      </c>
      <c r="U5926">
        <f t="shared" si="647"/>
        <v>3</v>
      </c>
      <c r="V5926">
        <f t="shared" si="648"/>
        <v>1.5260688116675876</v>
      </c>
      <c r="W5926">
        <f t="shared" si="649"/>
        <v>9</v>
      </c>
      <c r="X5926">
        <f t="shared" si="650"/>
        <v>36</v>
      </c>
    </row>
    <row r="5927" spans="1:24" x14ac:dyDescent="0.25">
      <c r="A5927">
        <v>4108</v>
      </c>
      <c r="B5927" t="str">
        <f t="shared" si="644"/>
        <v>E4108</v>
      </c>
      <c r="C5927" t="s">
        <v>195</v>
      </c>
      <c r="D5927">
        <v>1</v>
      </c>
      <c r="E5927" s="2">
        <v>39663</v>
      </c>
      <c r="F5927" s="2">
        <v>39972</v>
      </c>
      <c r="G5927">
        <v>31</v>
      </c>
      <c r="H5927">
        <v>3.43</v>
      </c>
      <c r="I5927">
        <v>4.07</v>
      </c>
      <c r="J5927">
        <v>82</v>
      </c>
      <c r="K5927" t="str">
        <f>INDEX(lehmad!B$2:B$412,MATCH(klypsid!$B5927,lehmad!$A$2:$A$412,0))</f>
        <v>28.07.2006</v>
      </c>
      <c r="L5927">
        <f>INDEX(lehmad!C$2:C$412,MATCH(klypsid!$B5927,lehmad!$A$2:$A$412,0))</f>
        <v>65210</v>
      </c>
      <c r="M5927">
        <f>INDEX(lehmad!D$2:D$412,MATCH(klypsid!$B5927,lehmad!$A$2:$A$412,0))</f>
        <v>127</v>
      </c>
      <c r="N5927">
        <f>INDEX(lehmad!E$2:E$412,MATCH(klypsid!$B5927,lehmad!$A$2:$A$412,0))</f>
        <v>0.93799999999999994</v>
      </c>
      <c r="O5927" t="str">
        <f>INDEX(lehmad!F$2:F$412,MATCH(klypsid!$B5927,lehmad!$A$2:$A$412,0))</f>
        <v>LANCELOT-ET</v>
      </c>
      <c r="P5927">
        <f>INDEX(lehmad!G$2:G$412,MATCH(klypsid!$B5927,lehmad!$A$2:$A$412,0))</f>
        <v>1998</v>
      </c>
      <c r="Q5927" s="2">
        <f>INDEX(lehmad!H$2:H$412,MATCH(klypsid!$B5927,lehmad!$A$2:$A$412,0))</f>
        <v>35985</v>
      </c>
      <c r="R5927">
        <f>INDEX(lehmad!I$2:I$412,MATCH(klypsid!$B5927,lehmad!$A$2:$A$412,0))</f>
        <v>126</v>
      </c>
      <c r="S5927">
        <f t="shared" si="645"/>
        <v>1</v>
      </c>
      <c r="T5927">
        <f t="shared" si="646"/>
        <v>309</v>
      </c>
      <c r="U5927">
        <f t="shared" si="647"/>
        <v>3</v>
      </c>
      <c r="V5927">
        <f t="shared" si="648"/>
        <v>2.713695814843359</v>
      </c>
      <c r="W5927">
        <f t="shared" si="649"/>
        <v>10</v>
      </c>
      <c r="X5927">
        <f t="shared" si="650"/>
        <v>28</v>
      </c>
    </row>
    <row r="5928" spans="1:24" x14ac:dyDescent="0.25">
      <c r="A5928">
        <v>4108</v>
      </c>
      <c r="B5928" t="str">
        <f t="shared" si="644"/>
        <v>E4108</v>
      </c>
      <c r="C5928" t="s">
        <v>195</v>
      </c>
      <c r="D5928">
        <v>1</v>
      </c>
      <c r="E5928" s="2">
        <v>39663</v>
      </c>
      <c r="F5928" s="2">
        <v>40007</v>
      </c>
      <c r="G5928">
        <v>24.4</v>
      </c>
      <c r="H5928">
        <v>1.66</v>
      </c>
      <c r="I5928">
        <v>4.0999999999999996</v>
      </c>
      <c r="J5928">
        <v>250</v>
      </c>
      <c r="K5928" t="str">
        <f>INDEX(lehmad!B$2:B$412,MATCH(klypsid!$B5928,lehmad!$A$2:$A$412,0))</f>
        <v>28.07.2006</v>
      </c>
      <c r="L5928">
        <f>INDEX(lehmad!C$2:C$412,MATCH(klypsid!$B5928,lehmad!$A$2:$A$412,0))</f>
        <v>65210</v>
      </c>
      <c r="M5928">
        <f>INDEX(lehmad!D$2:D$412,MATCH(klypsid!$B5928,lehmad!$A$2:$A$412,0))</f>
        <v>127</v>
      </c>
      <c r="N5928">
        <f>INDEX(lehmad!E$2:E$412,MATCH(klypsid!$B5928,lehmad!$A$2:$A$412,0))</f>
        <v>0.93799999999999994</v>
      </c>
      <c r="O5928" t="str">
        <f>INDEX(lehmad!F$2:F$412,MATCH(klypsid!$B5928,lehmad!$A$2:$A$412,0))</f>
        <v>LANCELOT-ET</v>
      </c>
      <c r="P5928">
        <f>INDEX(lehmad!G$2:G$412,MATCH(klypsid!$B5928,lehmad!$A$2:$A$412,0))</f>
        <v>1998</v>
      </c>
      <c r="Q5928" s="2">
        <f>INDEX(lehmad!H$2:H$412,MATCH(klypsid!$B5928,lehmad!$A$2:$A$412,0))</f>
        <v>35985</v>
      </c>
      <c r="R5928">
        <f>INDEX(lehmad!I$2:I$412,MATCH(klypsid!$B5928,lehmad!$A$2:$A$412,0))</f>
        <v>126</v>
      </c>
      <c r="S5928">
        <f t="shared" si="645"/>
        <v>1</v>
      </c>
      <c r="T5928">
        <f t="shared" si="646"/>
        <v>344</v>
      </c>
      <c r="U5928">
        <f t="shared" si="647"/>
        <v>3</v>
      </c>
      <c r="V5928">
        <f t="shared" si="648"/>
        <v>4.3219280948873626</v>
      </c>
      <c r="W5928">
        <f t="shared" si="649"/>
        <v>11</v>
      </c>
      <c r="X5928">
        <f t="shared" si="650"/>
        <v>35</v>
      </c>
    </row>
    <row r="5929" spans="1:24" x14ac:dyDescent="0.25">
      <c r="A5929">
        <v>4108</v>
      </c>
      <c r="B5929" t="str">
        <f t="shared" si="644"/>
        <v>E4108</v>
      </c>
      <c r="C5929" t="s">
        <v>195</v>
      </c>
      <c r="D5929">
        <v>1</v>
      </c>
      <c r="E5929" s="2">
        <v>39663</v>
      </c>
      <c r="F5929" s="2">
        <v>40037</v>
      </c>
      <c r="G5929">
        <v>15.7</v>
      </c>
      <c r="H5929">
        <v>2.68</v>
      </c>
      <c r="I5929">
        <v>4.26</v>
      </c>
      <c r="J5929">
        <v>179</v>
      </c>
      <c r="K5929" t="str">
        <f>INDEX(lehmad!B$2:B$412,MATCH(klypsid!$B5929,lehmad!$A$2:$A$412,0))</f>
        <v>28.07.2006</v>
      </c>
      <c r="L5929">
        <f>INDEX(lehmad!C$2:C$412,MATCH(klypsid!$B5929,lehmad!$A$2:$A$412,0))</f>
        <v>65210</v>
      </c>
      <c r="M5929">
        <f>INDEX(lehmad!D$2:D$412,MATCH(klypsid!$B5929,lehmad!$A$2:$A$412,0))</f>
        <v>127</v>
      </c>
      <c r="N5929">
        <f>INDEX(lehmad!E$2:E$412,MATCH(klypsid!$B5929,lehmad!$A$2:$A$412,0))</f>
        <v>0.93799999999999994</v>
      </c>
      <c r="O5929" t="str">
        <f>INDEX(lehmad!F$2:F$412,MATCH(klypsid!$B5929,lehmad!$A$2:$A$412,0))</f>
        <v>LANCELOT-ET</v>
      </c>
      <c r="P5929">
        <f>INDEX(lehmad!G$2:G$412,MATCH(klypsid!$B5929,lehmad!$A$2:$A$412,0))</f>
        <v>1998</v>
      </c>
      <c r="Q5929" s="2">
        <f>INDEX(lehmad!H$2:H$412,MATCH(klypsid!$B5929,lehmad!$A$2:$A$412,0))</f>
        <v>35985</v>
      </c>
      <c r="R5929">
        <f>INDEX(lehmad!I$2:I$412,MATCH(klypsid!$B5929,lehmad!$A$2:$A$412,0))</f>
        <v>126</v>
      </c>
      <c r="S5929">
        <f t="shared" si="645"/>
        <v>1</v>
      </c>
      <c r="T5929">
        <f t="shared" si="646"/>
        <v>374</v>
      </c>
      <c r="U5929">
        <f t="shared" si="647"/>
        <v>3</v>
      </c>
      <c r="V5929">
        <f t="shared" si="648"/>
        <v>3.839959587489532</v>
      </c>
      <c r="W5929">
        <f t="shared" si="649"/>
        <v>12</v>
      </c>
      <c r="X5929">
        <f t="shared" si="650"/>
        <v>30</v>
      </c>
    </row>
    <row r="5930" spans="1:24" x14ac:dyDescent="0.25">
      <c r="A5930">
        <v>4108</v>
      </c>
      <c r="B5930" t="str">
        <f t="shared" si="644"/>
        <v>E4108</v>
      </c>
      <c r="C5930" t="s">
        <v>195</v>
      </c>
      <c r="D5930">
        <v>1</v>
      </c>
      <c r="E5930" s="2">
        <v>39663</v>
      </c>
      <c r="F5930" s="2">
        <v>40066</v>
      </c>
      <c r="G5930">
        <v>15.5</v>
      </c>
      <c r="H5930">
        <v>3.92</v>
      </c>
      <c r="I5930">
        <v>4.38</v>
      </c>
      <c r="J5930">
        <v>78</v>
      </c>
      <c r="K5930" t="str">
        <f>INDEX(lehmad!B$2:B$412,MATCH(klypsid!$B5930,lehmad!$A$2:$A$412,0))</f>
        <v>28.07.2006</v>
      </c>
      <c r="L5930">
        <f>INDEX(lehmad!C$2:C$412,MATCH(klypsid!$B5930,lehmad!$A$2:$A$412,0))</f>
        <v>65210</v>
      </c>
      <c r="M5930">
        <f>INDEX(lehmad!D$2:D$412,MATCH(klypsid!$B5930,lehmad!$A$2:$A$412,0))</f>
        <v>127</v>
      </c>
      <c r="N5930">
        <f>INDEX(lehmad!E$2:E$412,MATCH(klypsid!$B5930,lehmad!$A$2:$A$412,0))</f>
        <v>0.93799999999999994</v>
      </c>
      <c r="O5930" t="str">
        <f>INDEX(lehmad!F$2:F$412,MATCH(klypsid!$B5930,lehmad!$A$2:$A$412,0))</f>
        <v>LANCELOT-ET</v>
      </c>
      <c r="P5930">
        <f>INDEX(lehmad!G$2:G$412,MATCH(klypsid!$B5930,lehmad!$A$2:$A$412,0))</f>
        <v>1998</v>
      </c>
      <c r="Q5930" s="2">
        <f>INDEX(lehmad!H$2:H$412,MATCH(klypsid!$B5930,lehmad!$A$2:$A$412,0))</f>
        <v>35985</v>
      </c>
      <c r="R5930">
        <f>INDEX(lehmad!I$2:I$412,MATCH(klypsid!$B5930,lehmad!$A$2:$A$412,0))</f>
        <v>126</v>
      </c>
      <c r="S5930">
        <f t="shared" si="645"/>
        <v>1</v>
      </c>
      <c r="T5930">
        <f t="shared" si="646"/>
        <v>403</v>
      </c>
      <c r="U5930">
        <f t="shared" si="647"/>
        <v>3</v>
      </c>
      <c r="V5930">
        <f t="shared" si="648"/>
        <v>2.6415460290875235</v>
      </c>
      <c r="W5930">
        <f t="shared" si="649"/>
        <v>13</v>
      </c>
      <c r="X5930">
        <f t="shared" si="650"/>
        <v>29</v>
      </c>
    </row>
    <row r="5931" spans="1:24" x14ac:dyDescent="0.25">
      <c r="A5931">
        <v>4108</v>
      </c>
      <c r="B5931" t="str">
        <f t="shared" si="644"/>
        <v>E4108</v>
      </c>
      <c r="C5931" t="s">
        <v>195</v>
      </c>
      <c r="D5931">
        <v>1</v>
      </c>
      <c r="E5931" s="2">
        <v>39663</v>
      </c>
      <c r="F5931" s="2">
        <v>40094</v>
      </c>
      <c r="G5931">
        <v>12.5</v>
      </c>
      <c r="H5931">
        <v>4.01</v>
      </c>
      <c r="I5931">
        <v>4.8499999999999996</v>
      </c>
      <c r="J5931">
        <v>178</v>
      </c>
      <c r="K5931" t="str">
        <f>INDEX(lehmad!B$2:B$412,MATCH(klypsid!$B5931,lehmad!$A$2:$A$412,0))</f>
        <v>28.07.2006</v>
      </c>
      <c r="L5931">
        <f>INDEX(lehmad!C$2:C$412,MATCH(klypsid!$B5931,lehmad!$A$2:$A$412,0))</f>
        <v>65210</v>
      </c>
      <c r="M5931">
        <f>INDEX(lehmad!D$2:D$412,MATCH(klypsid!$B5931,lehmad!$A$2:$A$412,0))</f>
        <v>127</v>
      </c>
      <c r="N5931">
        <f>INDEX(lehmad!E$2:E$412,MATCH(klypsid!$B5931,lehmad!$A$2:$A$412,0))</f>
        <v>0.93799999999999994</v>
      </c>
      <c r="O5931" t="str">
        <f>INDEX(lehmad!F$2:F$412,MATCH(klypsid!$B5931,lehmad!$A$2:$A$412,0))</f>
        <v>LANCELOT-ET</v>
      </c>
      <c r="P5931">
        <f>INDEX(lehmad!G$2:G$412,MATCH(klypsid!$B5931,lehmad!$A$2:$A$412,0))</f>
        <v>1998</v>
      </c>
      <c r="Q5931" s="2">
        <f>INDEX(lehmad!H$2:H$412,MATCH(klypsid!$B5931,lehmad!$A$2:$A$412,0))</f>
        <v>35985</v>
      </c>
      <c r="R5931">
        <f>INDEX(lehmad!I$2:I$412,MATCH(klypsid!$B5931,lehmad!$A$2:$A$412,0))</f>
        <v>126</v>
      </c>
      <c r="S5931">
        <f t="shared" si="645"/>
        <v>1</v>
      </c>
      <c r="T5931">
        <f t="shared" si="646"/>
        <v>431</v>
      </c>
      <c r="U5931">
        <f t="shared" si="647"/>
        <v>3</v>
      </c>
      <c r="V5931">
        <f t="shared" si="648"/>
        <v>3.8318772411916733</v>
      </c>
      <c r="W5931">
        <f t="shared" si="649"/>
        <v>14</v>
      </c>
      <c r="X5931">
        <f t="shared" si="650"/>
        <v>28</v>
      </c>
    </row>
    <row r="5932" spans="1:24" x14ac:dyDescent="0.25">
      <c r="A5932">
        <v>4108</v>
      </c>
      <c r="B5932" t="str">
        <f t="shared" si="644"/>
        <v>E4108</v>
      </c>
      <c r="C5932" t="s">
        <v>195</v>
      </c>
      <c r="D5932">
        <v>2</v>
      </c>
      <c r="E5932" s="2">
        <v>40247</v>
      </c>
      <c r="F5932" s="2">
        <v>40276</v>
      </c>
      <c r="G5932">
        <v>62.3</v>
      </c>
      <c r="H5932">
        <v>3.91</v>
      </c>
      <c r="I5932">
        <v>2.9</v>
      </c>
      <c r="J5932">
        <v>12</v>
      </c>
      <c r="K5932" t="str">
        <f>INDEX(lehmad!B$2:B$412,MATCH(klypsid!$B5932,lehmad!$A$2:$A$412,0))</f>
        <v>28.07.2006</v>
      </c>
      <c r="L5932">
        <f>INDEX(lehmad!C$2:C$412,MATCH(klypsid!$B5932,lehmad!$A$2:$A$412,0))</f>
        <v>65210</v>
      </c>
      <c r="M5932">
        <f>INDEX(lehmad!D$2:D$412,MATCH(klypsid!$B5932,lehmad!$A$2:$A$412,0))</f>
        <v>127</v>
      </c>
      <c r="N5932">
        <f>INDEX(lehmad!E$2:E$412,MATCH(klypsid!$B5932,lehmad!$A$2:$A$412,0))</f>
        <v>0.93799999999999994</v>
      </c>
      <c r="O5932" t="str">
        <f>INDEX(lehmad!F$2:F$412,MATCH(klypsid!$B5932,lehmad!$A$2:$A$412,0))</f>
        <v>LANCELOT-ET</v>
      </c>
      <c r="P5932">
        <f>INDEX(lehmad!G$2:G$412,MATCH(klypsid!$B5932,lehmad!$A$2:$A$412,0))</f>
        <v>1998</v>
      </c>
      <c r="Q5932" s="2">
        <f>INDEX(lehmad!H$2:H$412,MATCH(klypsid!$B5932,lehmad!$A$2:$A$412,0))</f>
        <v>35985</v>
      </c>
      <c r="R5932">
        <f>INDEX(lehmad!I$2:I$412,MATCH(klypsid!$B5932,lehmad!$A$2:$A$412,0))</f>
        <v>126</v>
      </c>
      <c r="S5932">
        <f t="shared" si="645"/>
        <v>2</v>
      </c>
      <c r="T5932">
        <f t="shared" si="646"/>
        <v>29</v>
      </c>
      <c r="U5932">
        <f t="shared" si="647"/>
        <v>1</v>
      </c>
      <c r="V5932">
        <f t="shared" si="648"/>
        <v>-5.8893689053568732E-2</v>
      </c>
      <c r="W5932">
        <f t="shared" si="649"/>
        <v>1</v>
      </c>
      <c r="X5932">
        <f t="shared" si="650"/>
        <v>29</v>
      </c>
    </row>
    <row r="5933" spans="1:24" x14ac:dyDescent="0.25">
      <c r="A5933">
        <v>4108</v>
      </c>
      <c r="B5933" t="str">
        <f t="shared" si="644"/>
        <v>E4108</v>
      </c>
      <c r="C5933" t="s">
        <v>195</v>
      </c>
      <c r="D5933">
        <v>2</v>
      </c>
      <c r="E5933" s="2">
        <v>40247</v>
      </c>
      <c r="F5933" s="2">
        <v>40304</v>
      </c>
      <c r="G5933">
        <v>57.4</v>
      </c>
      <c r="H5933">
        <v>3.83</v>
      </c>
      <c r="I5933">
        <v>2.91</v>
      </c>
      <c r="J5933">
        <v>16</v>
      </c>
      <c r="K5933" t="str">
        <f>INDEX(lehmad!B$2:B$412,MATCH(klypsid!$B5933,lehmad!$A$2:$A$412,0))</f>
        <v>28.07.2006</v>
      </c>
      <c r="L5933">
        <f>INDEX(lehmad!C$2:C$412,MATCH(klypsid!$B5933,lehmad!$A$2:$A$412,0))</f>
        <v>65210</v>
      </c>
      <c r="M5933">
        <f>INDEX(lehmad!D$2:D$412,MATCH(klypsid!$B5933,lehmad!$A$2:$A$412,0))</f>
        <v>127</v>
      </c>
      <c r="N5933">
        <f>INDEX(lehmad!E$2:E$412,MATCH(klypsid!$B5933,lehmad!$A$2:$A$412,0))</f>
        <v>0.93799999999999994</v>
      </c>
      <c r="O5933" t="str">
        <f>INDEX(lehmad!F$2:F$412,MATCH(klypsid!$B5933,lehmad!$A$2:$A$412,0))</f>
        <v>LANCELOT-ET</v>
      </c>
      <c r="P5933">
        <f>INDEX(lehmad!G$2:G$412,MATCH(klypsid!$B5933,lehmad!$A$2:$A$412,0))</f>
        <v>1998</v>
      </c>
      <c r="Q5933" s="2">
        <f>INDEX(lehmad!H$2:H$412,MATCH(klypsid!$B5933,lehmad!$A$2:$A$412,0))</f>
        <v>35985</v>
      </c>
      <c r="R5933">
        <f>INDEX(lehmad!I$2:I$412,MATCH(klypsid!$B5933,lehmad!$A$2:$A$412,0))</f>
        <v>126</v>
      </c>
      <c r="S5933">
        <f t="shared" si="645"/>
        <v>2</v>
      </c>
      <c r="T5933">
        <f t="shared" si="646"/>
        <v>57</v>
      </c>
      <c r="U5933">
        <f t="shared" si="647"/>
        <v>1</v>
      </c>
      <c r="V5933">
        <f t="shared" si="648"/>
        <v>0.35614381022527519</v>
      </c>
      <c r="W5933">
        <f t="shared" si="649"/>
        <v>2</v>
      </c>
      <c r="X5933">
        <f t="shared" si="650"/>
        <v>28</v>
      </c>
    </row>
    <row r="5934" spans="1:24" x14ac:dyDescent="0.25">
      <c r="A5934">
        <v>4109</v>
      </c>
      <c r="B5934" t="str">
        <f t="shared" si="644"/>
        <v>E4109</v>
      </c>
      <c r="C5934" t="s">
        <v>69</v>
      </c>
      <c r="D5934">
        <v>1</v>
      </c>
      <c r="E5934" s="2">
        <v>39687</v>
      </c>
      <c r="F5934" s="2">
        <v>39722</v>
      </c>
      <c r="G5934">
        <v>39.5</v>
      </c>
      <c r="H5934">
        <v>3.62</v>
      </c>
      <c r="I5934">
        <v>3.32</v>
      </c>
      <c r="J5934">
        <v>7</v>
      </c>
      <c r="K5934" t="str">
        <f>INDEX(lehmad!B$2:B$412,MATCH(klypsid!$B5934,lehmad!$A$2:$A$412,0))</f>
        <v>28.07.2006</v>
      </c>
      <c r="L5934">
        <f>INDEX(lehmad!C$2:C$412,MATCH(klypsid!$B5934,lehmad!$A$2:$A$412,0))</f>
        <v>65210</v>
      </c>
      <c r="M5934">
        <f>INDEX(lehmad!D$2:D$412,MATCH(klypsid!$B5934,lehmad!$A$2:$A$412,0))</f>
        <v>120</v>
      </c>
      <c r="N5934">
        <f>INDEX(lehmad!E$2:E$412,MATCH(klypsid!$B5934,lehmad!$A$2:$A$412,0))</f>
        <v>1</v>
      </c>
      <c r="O5934" t="str">
        <f>INDEX(lehmad!F$2:F$412,MATCH(klypsid!$B5934,lehmad!$A$2:$A$412,0))</f>
        <v>LANCELOT-ET</v>
      </c>
      <c r="P5934">
        <f>INDEX(lehmad!G$2:G$412,MATCH(klypsid!$B5934,lehmad!$A$2:$A$412,0))</f>
        <v>1998</v>
      </c>
      <c r="Q5934" s="2">
        <f>INDEX(lehmad!H$2:H$412,MATCH(klypsid!$B5934,lehmad!$A$2:$A$412,0))</f>
        <v>35985</v>
      </c>
      <c r="R5934">
        <f>INDEX(lehmad!I$2:I$412,MATCH(klypsid!$B5934,lehmad!$A$2:$A$412,0))</f>
        <v>126</v>
      </c>
      <c r="S5934">
        <f t="shared" si="645"/>
        <v>1</v>
      </c>
      <c r="T5934">
        <f t="shared" si="646"/>
        <v>35</v>
      </c>
      <c r="U5934">
        <f t="shared" si="647"/>
        <v>1</v>
      </c>
      <c r="V5934">
        <f t="shared" si="648"/>
        <v>-0.83650126771712063</v>
      </c>
      <c r="W5934">
        <f t="shared" si="649"/>
        <v>1</v>
      </c>
      <c r="X5934">
        <f t="shared" si="650"/>
        <v>35</v>
      </c>
    </row>
    <row r="5935" spans="1:24" x14ac:dyDescent="0.25">
      <c r="A5935">
        <v>4109</v>
      </c>
      <c r="B5935" t="str">
        <f t="shared" si="644"/>
        <v>E4109</v>
      </c>
      <c r="C5935" t="s">
        <v>69</v>
      </c>
      <c r="D5935">
        <v>1</v>
      </c>
      <c r="E5935" s="2">
        <v>39687</v>
      </c>
      <c r="F5935" s="2">
        <v>39754</v>
      </c>
      <c r="G5935">
        <v>40.700000000000003</v>
      </c>
      <c r="H5935">
        <v>3.54</v>
      </c>
      <c r="I5935">
        <v>3.2</v>
      </c>
      <c r="J5935">
        <v>12</v>
      </c>
      <c r="K5935" t="str">
        <f>INDEX(lehmad!B$2:B$412,MATCH(klypsid!$B5935,lehmad!$A$2:$A$412,0))</f>
        <v>28.07.2006</v>
      </c>
      <c r="L5935">
        <f>INDEX(lehmad!C$2:C$412,MATCH(klypsid!$B5935,lehmad!$A$2:$A$412,0))</f>
        <v>65210</v>
      </c>
      <c r="M5935">
        <f>INDEX(lehmad!D$2:D$412,MATCH(klypsid!$B5935,lehmad!$A$2:$A$412,0))</f>
        <v>120</v>
      </c>
      <c r="N5935">
        <f>INDEX(lehmad!E$2:E$412,MATCH(klypsid!$B5935,lehmad!$A$2:$A$412,0))</f>
        <v>1</v>
      </c>
      <c r="O5935" t="str">
        <f>INDEX(lehmad!F$2:F$412,MATCH(klypsid!$B5935,lehmad!$A$2:$A$412,0))</f>
        <v>LANCELOT-ET</v>
      </c>
      <c r="P5935">
        <f>INDEX(lehmad!G$2:G$412,MATCH(klypsid!$B5935,lehmad!$A$2:$A$412,0))</f>
        <v>1998</v>
      </c>
      <c r="Q5935" s="2">
        <f>INDEX(lehmad!H$2:H$412,MATCH(klypsid!$B5935,lehmad!$A$2:$A$412,0))</f>
        <v>35985</v>
      </c>
      <c r="R5935">
        <f>INDEX(lehmad!I$2:I$412,MATCH(klypsid!$B5935,lehmad!$A$2:$A$412,0))</f>
        <v>126</v>
      </c>
      <c r="S5935">
        <f t="shared" si="645"/>
        <v>1</v>
      </c>
      <c r="T5935">
        <f t="shared" si="646"/>
        <v>67</v>
      </c>
      <c r="U5935">
        <f t="shared" si="647"/>
        <v>2</v>
      </c>
      <c r="V5935">
        <f t="shared" si="648"/>
        <v>-5.8893689053568732E-2</v>
      </c>
      <c r="W5935">
        <f t="shared" si="649"/>
        <v>2</v>
      </c>
      <c r="X5935">
        <f t="shared" si="650"/>
        <v>32</v>
      </c>
    </row>
    <row r="5936" spans="1:24" x14ac:dyDescent="0.25">
      <c r="A5936">
        <v>4109</v>
      </c>
      <c r="B5936" t="str">
        <f t="shared" si="644"/>
        <v>E4109</v>
      </c>
      <c r="C5936" t="s">
        <v>69</v>
      </c>
      <c r="D5936">
        <v>1</v>
      </c>
      <c r="E5936" s="2">
        <v>39687</v>
      </c>
      <c r="F5936" s="2">
        <v>39783</v>
      </c>
      <c r="G5936">
        <v>42</v>
      </c>
      <c r="H5936">
        <v>2.67</v>
      </c>
      <c r="I5936">
        <v>3.29</v>
      </c>
      <c r="J5936">
        <v>14</v>
      </c>
      <c r="K5936" t="str">
        <f>INDEX(lehmad!B$2:B$412,MATCH(klypsid!$B5936,lehmad!$A$2:$A$412,0))</f>
        <v>28.07.2006</v>
      </c>
      <c r="L5936">
        <f>INDEX(lehmad!C$2:C$412,MATCH(klypsid!$B5936,lehmad!$A$2:$A$412,0))</f>
        <v>65210</v>
      </c>
      <c r="M5936">
        <f>INDEX(lehmad!D$2:D$412,MATCH(klypsid!$B5936,lehmad!$A$2:$A$412,0))</f>
        <v>120</v>
      </c>
      <c r="N5936">
        <f>INDEX(lehmad!E$2:E$412,MATCH(klypsid!$B5936,lehmad!$A$2:$A$412,0))</f>
        <v>1</v>
      </c>
      <c r="O5936" t="str">
        <f>INDEX(lehmad!F$2:F$412,MATCH(klypsid!$B5936,lehmad!$A$2:$A$412,0))</f>
        <v>LANCELOT-ET</v>
      </c>
      <c r="P5936">
        <f>INDEX(lehmad!G$2:G$412,MATCH(klypsid!$B5936,lehmad!$A$2:$A$412,0))</f>
        <v>1998</v>
      </c>
      <c r="Q5936" s="2">
        <f>INDEX(lehmad!H$2:H$412,MATCH(klypsid!$B5936,lehmad!$A$2:$A$412,0))</f>
        <v>35985</v>
      </c>
      <c r="R5936">
        <f>INDEX(lehmad!I$2:I$412,MATCH(klypsid!$B5936,lehmad!$A$2:$A$412,0))</f>
        <v>126</v>
      </c>
      <c r="S5936">
        <f t="shared" si="645"/>
        <v>1</v>
      </c>
      <c r="T5936">
        <f t="shared" si="646"/>
        <v>96</v>
      </c>
      <c r="U5936">
        <f t="shared" si="647"/>
        <v>2</v>
      </c>
      <c r="V5936">
        <f t="shared" si="648"/>
        <v>0.16349873228287937</v>
      </c>
      <c r="W5936">
        <f t="shared" si="649"/>
        <v>3</v>
      </c>
      <c r="X5936">
        <f t="shared" si="650"/>
        <v>29</v>
      </c>
    </row>
    <row r="5937" spans="1:24" x14ac:dyDescent="0.25">
      <c r="A5937">
        <v>4109</v>
      </c>
      <c r="B5937" t="str">
        <f t="shared" si="644"/>
        <v>E4109</v>
      </c>
      <c r="C5937" t="s">
        <v>69</v>
      </c>
      <c r="D5937">
        <v>1</v>
      </c>
      <c r="E5937" s="2">
        <v>39687</v>
      </c>
      <c r="F5937" s="2">
        <v>39817</v>
      </c>
      <c r="G5937">
        <v>43.3</v>
      </c>
      <c r="H5937">
        <v>2.93</v>
      </c>
      <c r="I5937">
        <v>3.41</v>
      </c>
      <c r="J5937">
        <v>54</v>
      </c>
      <c r="K5937" t="str">
        <f>INDEX(lehmad!B$2:B$412,MATCH(klypsid!$B5937,lehmad!$A$2:$A$412,0))</f>
        <v>28.07.2006</v>
      </c>
      <c r="L5937">
        <f>INDEX(lehmad!C$2:C$412,MATCH(klypsid!$B5937,lehmad!$A$2:$A$412,0))</f>
        <v>65210</v>
      </c>
      <c r="M5937">
        <f>INDEX(lehmad!D$2:D$412,MATCH(klypsid!$B5937,lehmad!$A$2:$A$412,0))</f>
        <v>120</v>
      </c>
      <c r="N5937">
        <f>INDEX(lehmad!E$2:E$412,MATCH(klypsid!$B5937,lehmad!$A$2:$A$412,0))</f>
        <v>1</v>
      </c>
      <c r="O5937" t="str">
        <f>INDEX(lehmad!F$2:F$412,MATCH(klypsid!$B5937,lehmad!$A$2:$A$412,0))</f>
        <v>LANCELOT-ET</v>
      </c>
      <c r="P5937">
        <f>INDEX(lehmad!G$2:G$412,MATCH(klypsid!$B5937,lehmad!$A$2:$A$412,0))</f>
        <v>1998</v>
      </c>
      <c r="Q5937" s="2">
        <f>INDEX(lehmad!H$2:H$412,MATCH(klypsid!$B5937,lehmad!$A$2:$A$412,0))</f>
        <v>35985</v>
      </c>
      <c r="R5937">
        <f>INDEX(lehmad!I$2:I$412,MATCH(klypsid!$B5937,lehmad!$A$2:$A$412,0))</f>
        <v>126</v>
      </c>
      <c r="S5937">
        <f t="shared" si="645"/>
        <v>1</v>
      </c>
      <c r="T5937">
        <f t="shared" si="646"/>
        <v>130</v>
      </c>
      <c r="U5937">
        <f t="shared" si="647"/>
        <v>2</v>
      </c>
      <c r="V5937">
        <f t="shared" si="648"/>
        <v>2.1110313123887439</v>
      </c>
      <c r="W5937">
        <f t="shared" si="649"/>
        <v>4</v>
      </c>
      <c r="X5937">
        <f t="shared" si="650"/>
        <v>34</v>
      </c>
    </row>
    <row r="5938" spans="1:24" x14ac:dyDescent="0.25">
      <c r="A5938">
        <v>4109</v>
      </c>
      <c r="B5938" t="str">
        <f t="shared" si="644"/>
        <v>E4109</v>
      </c>
      <c r="C5938" t="s">
        <v>69</v>
      </c>
      <c r="D5938">
        <v>1</v>
      </c>
      <c r="E5938" s="2">
        <v>39687</v>
      </c>
      <c r="F5938" s="2">
        <v>39845</v>
      </c>
      <c r="G5938">
        <v>39.4</v>
      </c>
      <c r="H5938">
        <v>3.58</v>
      </c>
      <c r="I5938">
        <v>3.59</v>
      </c>
      <c r="J5938">
        <v>99</v>
      </c>
      <c r="K5938" t="str">
        <f>INDEX(lehmad!B$2:B$412,MATCH(klypsid!$B5938,lehmad!$A$2:$A$412,0))</f>
        <v>28.07.2006</v>
      </c>
      <c r="L5938">
        <f>INDEX(lehmad!C$2:C$412,MATCH(klypsid!$B5938,lehmad!$A$2:$A$412,0))</f>
        <v>65210</v>
      </c>
      <c r="M5938">
        <f>INDEX(lehmad!D$2:D$412,MATCH(klypsid!$B5938,lehmad!$A$2:$A$412,0))</f>
        <v>120</v>
      </c>
      <c r="N5938">
        <f>INDEX(lehmad!E$2:E$412,MATCH(klypsid!$B5938,lehmad!$A$2:$A$412,0))</f>
        <v>1</v>
      </c>
      <c r="O5938" t="str">
        <f>INDEX(lehmad!F$2:F$412,MATCH(klypsid!$B5938,lehmad!$A$2:$A$412,0))</f>
        <v>LANCELOT-ET</v>
      </c>
      <c r="P5938">
        <f>INDEX(lehmad!G$2:G$412,MATCH(klypsid!$B5938,lehmad!$A$2:$A$412,0))</f>
        <v>1998</v>
      </c>
      <c r="Q5938" s="2">
        <f>INDEX(lehmad!H$2:H$412,MATCH(klypsid!$B5938,lehmad!$A$2:$A$412,0))</f>
        <v>35985</v>
      </c>
      <c r="R5938">
        <f>INDEX(lehmad!I$2:I$412,MATCH(klypsid!$B5938,lehmad!$A$2:$A$412,0))</f>
        <v>126</v>
      </c>
      <c r="S5938">
        <f t="shared" si="645"/>
        <v>1</v>
      </c>
      <c r="T5938">
        <f t="shared" si="646"/>
        <v>158</v>
      </c>
      <c r="U5938">
        <f t="shared" si="647"/>
        <v>3</v>
      </c>
      <c r="V5938">
        <f t="shared" si="648"/>
        <v>2.9855004303048851</v>
      </c>
      <c r="W5938">
        <f t="shared" si="649"/>
        <v>5</v>
      </c>
      <c r="X5938">
        <f t="shared" si="650"/>
        <v>28</v>
      </c>
    </row>
    <row r="5939" spans="1:24" x14ac:dyDescent="0.25">
      <c r="A5939">
        <v>4109</v>
      </c>
      <c r="B5939" t="str">
        <f t="shared" si="644"/>
        <v>E4109</v>
      </c>
      <c r="C5939" t="s">
        <v>69</v>
      </c>
      <c r="D5939">
        <v>1</v>
      </c>
      <c r="E5939" s="2">
        <v>39687</v>
      </c>
      <c r="F5939" s="2">
        <v>39875</v>
      </c>
      <c r="G5939">
        <v>36.799999999999997</v>
      </c>
      <c r="H5939">
        <v>3.49</v>
      </c>
      <c r="I5939">
        <v>3.62</v>
      </c>
      <c r="J5939">
        <v>38</v>
      </c>
      <c r="K5939" t="str">
        <f>INDEX(lehmad!B$2:B$412,MATCH(klypsid!$B5939,lehmad!$A$2:$A$412,0))</f>
        <v>28.07.2006</v>
      </c>
      <c r="L5939">
        <f>INDEX(lehmad!C$2:C$412,MATCH(klypsid!$B5939,lehmad!$A$2:$A$412,0))</f>
        <v>65210</v>
      </c>
      <c r="M5939">
        <f>INDEX(lehmad!D$2:D$412,MATCH(klypsid!$B5939,lehmad!$A$2:$A$412,0))</f>
        <v>120</v>
      </c>
      <c r="N5939">
        <f>INDEX(lehmad!E$2:E$412,MATCH(klypsid!$B5939,lehmad!$A$2:$A$412,0))</f>
        <v>1</v>
      </c>
      <c r="O5939" t="str">
        <f>INDEX(lehmad!F$2:F$412,MATCH(klypsid!$B5939,lehmad!$A$2:$A$412,0))</f>
        <v>LANCELOT-ET</v>
      </c>
      <c r="P5939">
        <f>INDEX(lehmad!G$2:G$412,MATCH(klypsid!$B5939,lehmad!$A$2:$A$412,0))</f>
        <v>1998</v>
      </c>
      <c r="Q5939" s="2">
        <f>INDEX(lehmad!H$2:H$412,MATCH(klypsid!$B5939,lehmad!$A$2:$A$412,0))</f>
        <v>35985</v>
      </c>
      <c r="R5939">
        <f>INDEX(lehmad!I$2:I$412,MATCH(klypsid!$B5939,lehmad!$A$2:$A$412,0))</f>
        <v>126</v>
      </c>
      <c r="S5939">
        <f t="shared" si="645"/>
        <v>1</v>
      </c>
      <c r="T5939">
        <f t="shared" si="646"/>
        <v>188</v>
      </c>
      <c r="U5939">
        <f t="shared" si="647"/>
        <v>3</v>
      </c>
      <c r="V5939">
        <f t="shared" si="648"/>
        <v>1.6040713236688608</v>
      </c>
      <c r="W5939">
        <f t="shared" si="649"/>
        <v>6</v>
      </c>
      <c r="X5939">
        <f t="shared" si="650"/>
        <v>30</v>
      </c>
    </row>
    <row r="5940" spans="1:24" x14ac:dyDescent="0.25">
      <c r="A5940">
        <v>4109</v>
      </c>
      <c r="B5940" t="str">
        <f t="shared" si="644"/>
        <v>E4109</v>
      </c>
      <c r="C5940" t="s">
        <v>69</v>
      </c>
      <c r="D5940">
        <v>1</v>
      </c>
      <c r="E5940" s="2">
        <v>39687</v>
      </c>
      <c r="F5940" s="2">
        <v>39908</v>
      </c>
      <c r="G5940">
        <v>31</v>
      </c>
      <c r="H5940">
        <v>3.9</v>
      </c>
      <c r="I5940">
        <v>3.49</v>
      </c>
      <c r="J5940">
        <v>54</v>
      </c>
      <c r="K5940" t="str">
        <f>INDEX(lehmad!B$2:B$412,MATCH(klypsid!$B5940,lehmad!$A$2:$A$412,0))</f>
        <v>28.07.2006</v>
      </c>
      <c r="L5940">
        <f>INDEX(lehmad!C$2:C$412,MATCH(klypsid!$B5940,lehmad!$A$2:$A$412,0))</f>
        <v>65210</v>
      </c>
      <c r="M5940">
        <f>INDEX(lehmad!D$2:D$412,MATCH(klypsid!$B5940,lehmad!$A$2:$A$412,0))</f>
        <v>120</v>
      </c>
      <c r="N5940">
        <f>INDEX(lehmad!E$2:E$412,MATCH(klypsid!$B5940,lehmad!$A$2:$A$412,0))</f>
        <v>1</v>
      </c>
      <c r="O5940" t="str">
        <f>INDEX(lehmad!F$2:F$412,MATCH(klypsid!$B5940,lehmad!$A$2:$A$412,0))</f>
        <v>LANCELOT-ET</v>
      </c>
      <c r="P5940">
        <f>INDEX(lehmad!G$2:G$412,MATCH(klypsid!$B5940,lehmad!$A$2:$A$412,0))</f>
        <v>1998</v>
      </c>
      <c r="Q5940" s="2">
        <f>INDEX(lehmad!H$2:H$412,MATCH(klypsid!$B5940,lehmad!$A$2:$A$412,0))</f>
        <v>35985</v>
      </c>
      <c r="R5940">
        <f>INDEX(lehmad!I$2:I$412,MATCH(klypsid!$B5940,lehmad!$A$2:$A$412,0))</f>
        <v>126</v>
      </c>
      <c r="S5940">
        <f t="shared" si="645"/>
        <v>1</v>
      </c>
      <c r="T5940">
        <f t="shared" si="646"/>
        <v>221</v>
      </c>
      <c r="U5940">
        <f t="shared" si="647"/>
        <v>3</v>
      </c>
      <c r="V5940">
        <f t="shared" si="648"/>
        <v>2.1110313123887439</v>
      </c>
      <c r="W5940">
        <f t="shared" si="649"/>
        <v>7</v>
      </c>
      <c r="X5940">
        <f t="shared" si="650"/>
        <v>33</v>
      </c>
    </row>
    <row r="5941" spans="1:24" x14ac:dyDescent="0.25">
      <c r="A5941">
        <v>4109</v>
      </c>
      <c r="B5941" t="str">
        <f t="shared" si="644"/>
        <v>E4109</v>
      </c>
      <c r="C5941" t="s">
        <v>69</v>
      </c>
      <c r="D5941">
        <v>1</v>
      </c>
      <c r="E5941" s="2">
        <v>39687</v>
      </c>
      <c r="F5941" s="2">
        <v>39944</v>
      </c>
      <c r="G5941">
        <v>34.799999999999997</v>
      </c>
      <c r="H5941">
        <v>3.36</v>
      </c>
      <c r="I5941">
        <v>3.58</v>
      </c>
      <c r="J5941">
        <v>58</v>
      </c>
      <c r="K5941" t="str">
        <f>INDEX(lehmad!B$2:B$412,MATCH(klypsid!$B5941,lehmad!$A$2:$A$412,0))</f>
        <v>28.07.2006</v>
      </c>
      <c r="L5941">
        <f>INDEX(lehmad!C$2:C$412,MATCH(klypsid!$B5941,lehmad!$A$2:$A$412,0))</f>
        <v>65210</v>
      </c>
      <c r="M5941">
        <f>INDEX(lehmad!D$2:D$412,MATCH(klypsid!$B5941,lehmad!$A$2:$A$412,0))</f>
        <v>120</v>
      </c>
      <c r="N5941">
        <f>INDEX(lehmad!E$2:E$412,MATCH(klypsid!$B5941,lehmad!$A$2:$A$412,0))</f>
        <v>1</v>
      </c>
      <c r="O5941" t="str">
        <f>INDEX(lehmad!F$2:F$412,MATCH(klypsid!$B5941,lehmad!$A$2:$A$412,0))</f>
        <v>LANCELOT-ET</v>
      </c>
      <c r="P5941">
        <f>INDEX(lehmad!G$2:G$412,MATCH(klypsid!$B5941,lehmad!$A$2:$A$412,0))</f>
        <v>1998</v>
      </c>
      <c r="Q5941" s="2">
        <f>INDEX(lehmad!H$2:H$412,MATCH(klypsid!$B5941,lehmad!$A$2:$A$412,0))</f>
        <v>35985</v>
      </c>
      <c r="R5941">
        <f>INDEX(lehmad!I$2:I$412,MATCH(klypsid!$B5941,lehmad!$A$2:$A$412,0))</f>
        <v>126</v>
      </c>
      <c r="S5941">
        <f t="shared" si="645"/>
        <v>1</v>
      </c>
      <c r="T5941">
        <f t="shared" si="646"/>
        <v>257</v>
      </c>
      <c r="U5941">
        <f t="shared" si="647"/>
        <v>3</v>
      </c>
      <c r="V5941">
        <f t="shared" si="648"/>
        <v>2.2141248053528475</v>
      </c>
      <c r="W5941">
        <f t="shared" si="649"/>
        <v>8</v>
      </c>
      <c r="X5941">
        <f t="shared" si="650"/>
        <v>36</v>
      </c>
    </row>
    <row r="5942" spans="1:24" x14ac:dyDescent="0.25">
      <c r="A5942">
        <v>4109</v>
      </c>
      <c r="B5942" t="str">
        <f t="shared" si="644"/>
        <v>E4109</v>
      </c>
      <c r="C5942" t="s">
        <v>69</v>
      </c>
      <c r="D5942">
        <v>1</v>
      </c>
      <c r="E5942" s="2">
        <v>39687</v>
      </c>
      <c r="F5942" s="2">
        <v>39972</v>
      </c>
      <c r="G5942">
        <v>35.4</v>
      </c>
      <c r="H5942">
        <v>3.1</v>
      </c>
      <c r="I5942">
        <v>3.64</v>
      </c>
      <c r="J5942">
        <v>36</v>
      </c>
      <c r="K5942" t="str">
        <f>INDEX(lehmad!B$2:B$412,MATCH(klypsid!$B5942,lehmad!$A$2:$A$412,0))</f>
        <v>28.07.2006</v>
      </c>
      <c r="L5942">
        <f>INDEX(lehmad!C$2:C$412,MATCH(klypsid!$B5942,lehmad!$A$2:$A$412,0))</f>
        <v>65210</v>
      </c>
      <c r="M5942">
        <f>INDEX(lehmad!D$2:D$412,MATCH(klypsid!$B5942,lehmad!$A$2:$A$412,0))</f>
        <v>120</v>
      </c>
      <c r="N5942">
        <f>INDEX(lehmad!E$2:E$412,MATCH(klypsid!$B5942,lehmad!$A$2:$A$412,0))</f>
        <v>1</v>
      </c>
      <c r="O5942" t="str">
        <f>INDEX(lehmad!F$2:F$412,MATCH(klypsid!$B5942,lehmad!$A$2:$A$412,0))</f>
        <v>LANCELOT-ET</v>
      </c>
      <c r="P5942">
        <f>INDEX(lehmad!G$2:G$412,MATCH(klypsid!$B5942,lehmad!$A$2:$A$412,0))</f>
        <v>1998</v>
      </c>
      <c r="Q5942" s="2">
        <f>INDEX(lehmad!H$2:H$412,MATCH(klypsid!$B5942,lehmad!$A$2:$A$412,0))</f>
        <v>35985</v>
      </c>
      <c r="R5942">
        <f>INDEX(lehmad!I$2:I$412,MATCH(klypsid!$B5942,lehmad!$A$2:$A$412,0))</f>
        <v>126</v>
      </c>
      <c r="S5942">
        <f t="shared" si="645"/>
        <v>1</v>
      </c>
      <c r="T5942">
        <f t="shared" si="646"/>
        <v>285</v>
      </c>
      <c r="U5942">
        <f t="shared" si="647"/>
        <v>3</v>
      </c>
      <c r="V5942">
        <f t="shared" si="648"/>
        <v>1.5260688116675876</v>
      </c>
      <c r="W5942">
        <f t="shared" si="649"/>
        <v>9</v>
      </c>
      <c r="X5942">
        <f t="shared" si="650"/>
        <v>28</v>
      </c>
    </row>
    <row r="5943" spans="1:24" x14ac:dyDescent="0.25">
      <c r="A5943">
        <v>4109</v>
      </c>
      <c r="B5943" t="str">
        <f t="shared" si="644"/>
        <v>E4109</v>
      </c>
      <c r="C5943" t="s">
        <v>69</v>
      </c>
      <c r="D5943">
        <v>1</v>
      </c>
      <c r="E5943" s="2">
        <v>39687</v>
      </c>
      <c r="F5943" s="2">
        <v>40007</v>
      </c>
      <c r="G5943">
        <v>26.3</v>
      </c>
      <c r="H5943">
        <v>2.0699999999999998</v>
      </c>
      <c r="I5943">
        <v>3.68</v>
      </c>
      <c r="J5943">
        <v>26</v>
      </c>
      <c r="K5943" t="str">
        <f>INDEX(lehmad!B$2:B$412,MATCH(klypsid!$B5943,lehmad!$A$2:$A$412,0))</f>
        <v>28.07.2006</v>
      </c>
      <c r="L5943">
        <f>INDEX(lehmad!C$2:C$412,MATCH(klypsid!$B5943,lehmad!$A$2:$A$412,0))</f>
        <v>65210</v>
      </c>
      <c r="M5943">
        <f>INDEX(lehmad!D$2:D$412,MATCH(klypsid!$B5943,lehmad!$A$2:$A$412,0))</f>
        <v>120</v>
      </c>
      <c r="N5943">
        <f>INDEX(lehmad!E$2:E$412,MATCH(klypsid!$B5943,lehmad!$A$2:$A$412,0))</f>
        <v>1</v>
      </c>
      <c r="O5943" t="str">
        <f>INDEX(lehmad!F$2:F$412,MATCH(klypsid!$B5943,lehmad!$A$2:$A$412,0))</f>
        <v>LANCELOT-ET</v>
      </c>
      <c r="P5943">
        <f>INDEX(lehmad!G$2:G$412,MATCH(klypsid!$B5943,lehmad!$A$2:$A$412,0))</f>
        <v>1998</v>
      </c>
      <c r="Q5943" s="2">
        <f>INDEX(lehmad!H$2:H$412,MATCH(klypsid!$B5943,lehmad!$A$2:$A$412,0))</f>
        <v>35985</v>
      </c>
      <c r="R5943">
        <f>INDEX(lehmad!I$2:I$412,MATCH(klypsid!$B5943,lehmad!$A$2:$A$412,0))</f>
        <v>126</v>
      </c>
      <c r="S5943">
        <f t="shared" si="645"/>
        <v>1</v>
      </c>
      <c r="T5943">
        <f t="shared" si="646"/>
        <v>320</v>
      </c>
      <c r="U5943">
        <f t="shared" si="647"/>
        <v>3</v>
      </c>
      <c r="V5943">
        <f t="shared" si="648"/>
        <v>1.0565835283663676</v>
      </c>
      <c r="W5943">
        <f t="shared" si="649"/>
        <v>10</v>
      </c>
      <c r="X5943">
        <f t="shared" si="650"/>
        <v>35</v>
      </c>
    </row>
    <row r="5944" spans="1:24" x14ac:dyDescent="0.25">
      <c r="A5944">
        <v>4109</v>
      </c>
      <c r="B5944" t="str">
        <f t="shared" si="644"/>
        <v>E4109</v>
      </c>
      <c r="C5944" t="s">
        <v>69</v>
      </c>
      <c r="D5944">
        <v>1</v>
      </c>
      <c r="E5944" s="2">
        <v>39687</v>
      </c>
      <c r="F5944" s="2">
        <v>40037</v>
      </c>
      <c r="G5944">
        <v>26.7</v>
      </c>
      <c r="H5944">
        <v>3.28</v>
      </c>
      <c r="I5944">
        <v>3.76</v>
      </c>
      <c r="J5944">
        <v>60</v>
      </c>
      <c r="K5944" t="str">
        <f>INDEX(lehmad!B$2:B$412,MATCH(klypsid!$B5944,lehmad!$A$2:$A$412,0))</f>
        <v>28.07.2006</v>
      </c>
      <c r="L5944">
        <f>INDEX(lehmad!C$2:C$412,MATCH(klypsid!$B5944,lehmad!$A$2:$A$412,0))</f>
        <v>65210</v>
      </c>
      <c r="M5944">
        <f>INDEX(lehmad!D$2:D$412,MATCH(klypsid!$B5944,lehmad!$A$2:$A$412,0))</f>
        <v>120</v>
      </c>
      <c r="N5944">
        <f>INDEX(lehmad!E$2:E$412,MATCH(klypsid!$B5944,lehmad!$A$2:$A$412,0))</f>
        <v>1</v>
      </c>
      <c r="O5944" t="str">
        <f>INDEX(lehmad!F$2:F$412,MATCH(klypsid!$B5944,lehmad!$A$2:$A$412,0))</f>
        <v>LANCELOT-ET</v>
      </c>
      <c r="P5944">
        <f>INDEX(lehmad!G$2:G$412,MATCH(klypsid!$B5944,lehmad!$A$2:$A$412,0))</f>
        <v>1998</v>
      </c>
      <c r="Q5944" s="2">
        <f>INDEX(lehmad!H$2:H$412,MATCH(klypsid!$B5944,lehmad!$A$2:$A$412,0))</f>
        <v>35985</v>
      </c>
      <c r="R5944">
        <f>INDEX(lehmad!I$2:I$412,MATCH(klypsid!$B5944,lehmad!$A$2:$A$412,0))</f>
        <v>126</v>
      </c>
      <c r="S5944">
        <f t="shared" si="645"/>
        <v>1</v>
      </c>
      <c r="T5944">
        <f t="shared" si="646"/>
        <v>350</v>
      </c>
      <c r="U5944">
        <f t="shared" si="647"/>
        <v>3</v>
      </c>
      <c r="V5944">
        <f t="shared" si="648"/>
        <v>2.2630344058337939</v>
      </c>
      <c r="W5944">
        <f t="shared" si="649"/>
        <v>11</v>
      </c>
      <c r="X5944">
        <f t="shared" si="650"/>
        <v>30</v>
      </c>
    </row>
    <row r="5945" spans="1:24" x14ac:dyDescent="0.25">
      <c r="A5945">
        <v>4109</v>
      </c>
      <c r="B5945" t="str">
        <f t="shared" si="644"/>
        <v>E4109</v>
      </c>
      <c r="C5945" t="s">
        <v>69</v>
      </c>
      <c r="D5945">
        <v>1</v>
      </c>
      <c r="E5945" s="2">
        <v>39687</v>
      </c>
      <c r="F5945" s="2">
        <v>40066</v>
      </c>
      <c r="G5945">
        <v>24.9</v>
      </c>
      <c r="H5945">
        <v>3.77</v>
      </c>
      <c r="I5945">
        <v>4.0199999999999996</v>
      </c>
      <c r="J5945">
        <v>56</v>
      </c>
      <c r="K5945" t="str">
        <f>INDEX(lehmad!B$2:B$412,MATCH(klypsid!$B5945,lehmad!$A$2:$A$412,0))</f>
        <v>28.07.2006</v>
      </c>
      <c r="L5945">
        <f>INDEX(lehmad!C$2:C$412,MATCH(klypsid!$B5945,lehmad!$A$2:$A$412,0))</f>
        <v>65210</v>
      </c>
      <c r="M5945">
        <f>INDEX(lehmad!D$2:D$412,MATCH(klypsid!$B5945,lehmad!$A$2:$A$412,0))</f>
        <v>120</v>
      </c>
      <c r="N5945">
        <f>INDEX(lehmad!E$2:E$412,MATCH(klypsid!$B5945,lehmad!$A$2:$A$412,0))</f>
        <v>1</v>
      </c>
      <c r="O5945" t="str">
        <f>INDEX(lehmad!F$2:F$412,MATCH(klypsid!$B5945,lehmad!$A$2:$A$412,0))</f>
        <v>LANCELOT-ET</v>
      </c>
      <c r="P5945">
        <f>INDEX(lehmad!G$2:G$412,MATCH(klypsid!$B5945,lehmad!$A$2:$A$412,0))</f>
        <v>1998</v>
      </c>
      <c r="Q5945" s="2">
        <f>INDEX(lehmad!H$2:H$412,MATCH(klypsid!$B5945,lehmad!$A$2:$A$412,0))</f>
        <v>35985</v>
      </c>
      <c r="R5945">
        <f>INDEX(lehmad!I$2:I$412,MATCH(klypsid!$B5945,lehmad!$A$2:$A$412,0))</f>
        <v>126</v>
      </c>
      <c r="S5945">
        <f t="shared" si="645"/>
        <v>1</v>
      </c>
      <c r="T5945">
        <f t="shared" si="646"/>
        <v>379</v>
      </c>
      <c r="U5945">
        <f t="shared" si="647"/>
        <v>3</v>
      </c>
      <c r="V5945">
        <f t="shared" si="648"/>
        <v>2.1634987322828794</v>
      </c>
      <c r="W5945">
        <f t="shared" si="649"/>
        <v>12</v>
      </c>
      <c r="X5945">
        <f t="shared" si="650"/>
        <v>29</v>
      </c>
    </row>
    <row r="5946" spans="1:24" x14ac:dyDescent="0.25">
      <c r="A5946">
        <v>4109</v>
      </c>
      <c r="B5946" t="str">
        <f t="shared" si="644"/>
        <v>E4109</v>
      </c>
      <c r="C5946" t="s">
        <v>69</v>
      </c>
      <c r="D5946">
        <v>1</v>
      </c>
      <c r="E5946" s="2">
        <v>39687</v>
      </c>
      <c r="F5946" s="2">
        <v>40094</v>
      </c>
      <c r="G5946">
        <v>6.5</v>
      </c>
      <c r="H5946">
        <v>3.93</v>
      </c>
      <c r="I5946">
        <v>4.41</v>
      </c>
      <c r="J5946">
        <v>309</v>
      </c>
      <c r="K5946" t="str">
        <f>INDEX(lehmad!B$2:B$412,MATCH(klypsid!$B5946,lehmad!$A$2:$A$412,0))</f>
        <v>28.07.2006</v>
      </c>
      <c r="L5946">
        <f>INDEX(lehmad!C$2:C$412,MATCH(klypsid!$B5946,lehmad!$A$2:$A$412,0))</f>
        <v>65210</v>
      </c>
      <c r="M5946">
        <f>INDEX(lehmad!D$2:D$412,MATCH(klypsid!$B5946,lehmad!$A$2:$A$412,0))</f>
        <v>120</v>
      </c>
      <c r="N5946">
        <f>INDEX(lehmad!E$2:E$412,MATCH(klypsid!$B5946,lehmad!$A$2:$A$412,0))</f>
        <v>1</v>
      </c>
      <c r="O5946" t="str">
        <f>INDEX(lehmad!F$2:F$412,MATCH(klypsid!$B5946,lehmad!$A$2:$A$412,0))</f>
        <v>LANCELOT-ET</v>
      </c>
      <c r="P5946">
        <f>INDEX(lehmad!G$2:G$412,MATCH(klypsid!$B5946,lehmad!$A$2:$A$412,0))</f>
        <v>1998</v>
      </c>
      <c r="Q5946" s="2">
        <f>INDEX(lehmad!H$2:H$412,MATCH(klypsid!$B5946,lehmad!$A$2:$A$412,0))</f>
        <v>35985</v>
      </c>
      <c r="R5946">
        <f>INDEX(lehmad!I$2:I$412,MATCH(klypsid!$B5946,lehmad!$A$2:$A$412,0))</f>
        <v>126</v>
      </c>
      <c r="S5946">
        <f t="shared" si="645"/>
        <v>1</v>
      </c>
      <c r="T5946">
        <f t="shared" si="646"/>
        <v>407</v>
      </c>
      <c r="U5946">
        <f t="shared" si="647"/>
        <v>3</v>
      </c>
      <c r="V5946">
        <f t="shared" si="648"/>
        <v>4.6276068381296493</v>
      </c>
      <c r="W5946">
        <f t="shared" si="649"/>
        <v>13</v>
      </c>
      <c r="X5946">
        <f t="shared" si="650"/>
        <v>28</v>
      </c>
    </row>
    <row r="5947" spans="1:24" x14ac:dyDescent="0.25">
      <c r="A5947">
        <v>4109</v>
      </c>
      <c r="B5947" t="str">
        <f t="shared" si="644"/>
        <v>E4109</v>
      </c>
      <c r="C5947" t="s">
        <v>69</v>
      </c>
      <c r="D5947">
        <v>2</v>
      </c>
      <c r="E5947" s="2">
        <v>40181</v>
      </c>
      <c r="F5947" s="2">
        <v>40214</v>
      </c>
      <c r="G5947">
        <v>53.3</v>
      </c>
      <c r="H5947">
        <v>4.22</v>
      </c>
      <c r="I5947">
        <v>2.93</v>
      </c>
      <c r="J5947">
        <v>34</v>
      </c>
      <c r="K5947" t="str">
        <f>INDEX(lehmad!B$2:B$412,MATCH(klypsid!$B5947,lehmad!$A$2:$A$412,0))</f>
        <v>28.07.2006</v>
      </c>
      <c r="L5947">
        <f>INDEX(lehmad!C$2:C$412,MATCH(klypsid!$B5947,lehmad!$A$2:$A$412,0))</f>
        <v>65210</v>
      </c>
      <c r="M5947">
        <f>INDEX(lehmad!D$2:D$412,MATCH(klypsid!$B5947,lehmad!$A$2:$A$412,0))</f>
        <v>120</v>
      </c>
      <c r="N5947">
        <f>INDEX(lehmad!E$2:E$412,MATCH(klypsid!$B5947,lehmad!$A$2:$A$412,0))</f>
        <v>1</v>
      </c>
      <c r="O5947" t="str">
        <f>INDEX(lehmad!F$2:F$412,MATCH(klypsid!$B5947,lehmad!$A$2:$A$412,0))</f>
        <v>LANCELOT-ET</v>
      </c>
      <c r="P5947">
        <f>INDEX(lehmad!G$2:G$412,MATCH(klypsid!$B5947,lehmad!$A$2:$A$412,0))</f>
        <v>1998</v>
      </c>
      <c r="Q5947" s="2">
        <f>INDEX(lehmad!H$2:H$412,MATCH(klypsid!$B5947,lehmad!$A$2:$A$412,0))</f>
        <v>35985</v>
      </c>
      <c r="R5947">
        <f>INDEX(lehmad!I$2:I$412,MATCH(klypsid!$B5947,lehmad!$A$2:$A$412,0))</f>
        <v>126</v>
      </c>
      <c r="S5947">
        <f t="shared" si="645"/>
        <v>2</v>
      </c>
      <c r="T5947">
        <f t="shared" si="646"/>
        <v>33</v>
      </c>
      <c r="U5947">
        <f t="shared" si="647"/>
        <v>1</v>
      </c>
      <c r="V5947">
        <f t="shared" si="648"/>
        <v>1.443606651475615</v>
      </c>
      <c r="W5947">
        <f t="shared" si="649"/>
        <v>1</v>
      </c>
      <c r="X5947">
        <f t="shared" si="650"/>
        <v>33</v>
      </c>
    </row>
    <row r="5948" spans="1:24" x14ac:dyDescent="0.25">
      <c r="A5948">
        <v>4109</v>
      </c>
      <c r="B5948" t="str">
        <f t="shared" si="644"/>
        <v>E4109</v>
      </c>
      <c r="C5948" t="s">
        <v>69</v>
      </c>
      <c r="D5948">
        <v>2</v>
      </c>
      <c r="E5948" s="2">
        <v>40181</v>
      </c>
      <c r="F5948" s="2">
        <v>40242</v>
      </c>
      <c r="G5948">
        <v>56</v>
      </c>
      <c r="H5948">
        <v>3.5</v>
      </c>
      <c r="I5948">
        <v>2.88</v>
      </c>
      <c r="J5948">
        <v>20</v>
      </c>
      <c r="K5948" t="str">
        <f>INDEX(lehmad!B$2:B$412,MATCH(klypsid!$B5948,lehmad!$A$2:$A$412,0))</f>
        <v>28.07.2006</v>
      </c>
      <c r="L5948">
        <f>INDEX(lehmad!C$2:C$412,MATCH(klypsid!$B5948,lehmad!$A$2:$A$412,0))</f>
        <v>65210</v>
      </c>
      <c r="M5948">
        <f>INDEX(lehmad!D$2:D$412,MATCH(klypsid!$B5948,lehmad!$A$2:$A$412,0))</f>
        <v>120</v>
      </c>
      <c r="N5948">
        <f>INDEX(lehmad!E$2:E$412,MATCH(klypsid!$B5948,lehmad!$A$2:$A$412,0))</f>
        <v>1</v>
      </c>
      <c r="O5948" t="str">
        <f>INDEX(lehmad!F$2:F$412,MATCH(klypsid!$B5948,lehmad!$A$2:$A$412,0))</f>
        <v>LANCELOT-ET</v>
      </c>
      <c r="P5948">
        <f>INDEX(lehmad!G$2:G$412,MATCH(klypsid!$B5948,lehmad!$A$2:$A$412,0))</f>
        <v>1998</v>
      </c>
      <c r="Q5948" s="2">
        <f>INDEX(lehmad!H$2:H$412,MATCH(klypsid!$B5948,lehmad!$A$2:$A$412,0))</f>
        <v>35985</v>
      </c>
      <c r="R5948">
        <f>INDEX(lehmad!I$2:I$412,MATCH(klypsid!$B5948,lehmad!$A$2:$A$412,0))</f>
        <v>126</v>
      </c>
      <c r="S5948">
        <f t="shared" si="645"/>
        <v>2</v>
      </c>
      <c r="T5948">
        <f t="shared" si="646"/>
        <v>61</v>
      </c>
      <c r="U5948">
        <f t="shared" si="647"/>
        <v>2</v>
      </c>
      <c r="V5948">
        <f t="shared" si="648"/>
        <v>0.67807190511263782</v>
      </c>
      <c r="W5948">
        <f t="shared" si="649"/>
        <v>2</v>
      </c>
      <c r="X5948">
        <f t="shared" si="650"/>
        <v>28</v>
      </c>
    </row>
    <row r="5949" spans="1:24" x14ac:dyDescent="0.25">
      <c r="A5949">
        <v>4109</v>
      </c>
      <c r="B5949" t="str">
        <f t="shared" si="644"/>
        <v>E4109</v>
      </c>
      <c r="C5949" t="s">
        <v>69</v>
      </c>
      <c r="D5949">
        <v>2</v>
      </c>
      <c r="E5949" s="2">
        <v>40181</v>
      </c>
      <c r="F5949" s="2">
        <v>40276</v>
      </c>
      <c r="G5949">
        <v>54.3</v>
      </c>
      <c r="H5949">
        <v>3.31</v>
      </c>
      <c r="I5949">
        <v>3.16</v>
      </c>
      <c r="J5949">
        <v>12</v>
      </c>
      <c r="K5949" t="str">
        <f>INDEX(lehmad!B$2:B$412,MATCH(klypsid!$B5949,lehmad!$A$2:$A$412,0))</f>
        <v>28.07.2006</v>
      </c>
      <c r="L5949">
        <f>INDEX(lehmad!C$2:C$412,MATCH(klypsid!$B5949,lehmad!$A$2:$A$412,0))</f>
        <v>65210</v>
      </c>
      <c r="M5949">
        <f>INDEX(lehmad!D$2:D$412,MATCH(klypsid!$B5949,lehmad!$A$2:$A$412,0))</f>
        <v>120</v>
      </c>
      <c r="N5949">
        <f>INDEX(lehmad!E$2:E$412,MATCH(klypsid!$B5949,lehmad!$A$2:$A$412,0))</f>
        <v>1</v>
      </c>
      <c r="O5949" t="str">
        <f>INDEX(lehmad!F$2:F$412,MATCH(klypsid!$B5949,lehmad!$A$2:$A$412,0))</f>
        <v>LANCELOT-ET</v>
      </c>
      <c r="P5949">
        <f>INDEX(lehmad!G$2:G$412,MATCH(klypsid!$B5949,lehmad!$A$2:$A$412,0))</f>
        <v>1998</v>
      </c>
      <c r="Q5949" s="2">
        <f>INDEX(lehmad!H$2:H$412,MATCH(klypsid!$B5949,lehmad!$A$2:$A$412,0))</f>
        <v>35985</v>
      </c>
      <c r="R5949">
        <f>INDEX(lehmad!I$2:I$412,MATCH(klypsid!$B5949,lehmad!$A$2:$A$412,0))</f>
        <v>126</v>
      </c>
      <c r="S5949">
        <f t="shared" si="645"/>
        <v>2</v>
      </c>
      <c r="T5949">
        <f t="shared" si="646"/>
        <v>95</v>
      </c>
      <c r="U5949">
        <f t="shared" si="647"/>
        <v>2</v>
      </c>
      <c r="V5949">
        <f t="shared" si="648"/>
        <v>-5.8893689053568732E-2</v>
      </c>
      <c r="W5949">
        <f t="shared" si="649"/>
        <v>3</v>
      </c>
      <c r="X5949">
        <f t="shared" si="650"/>
        <v>34</v>
      </c>
    </row>
    <row r="5950" spans="1:24" x14ac:dyDescent="0.25">
      <c r="A5950">
        <v>4109</v>
      </c>
      <c r="B5950" t="str">
        <f t="shared" si="644"/>
        <v>E4109</v>
      </c>
      <c r="C5950" t="s">
        <v>69</v>
      </c>
      <c r="D5950">
        <v>2</v>
      </c>
      <c r="E5950" s="2">
        <v>40181</v>
      </c>
      <c r="F5950" s="2">
        <v>40304</v>
      </c>
      <c r="G5950">
        <v>50</v>
      </c>
      <c r="H5950">
        <v>3.59</v>
      </c>
      <c r="I5950">
        <v>3.15</v>
      </c>
      <c r="J5950">
        <v>12</v>
      </c>
      <c r="K5950" t="str">
        <f>INDEX(lehmad!B$2:B$412,MATCH(klypsid!$B5950,lehmad!$A$2:$A$412,0))</f>
        <v>28.07.2006</v>
      </c>
      <c r="L5950">
        <f>INDEX(lehmad!C$2:C$412,MATCH(klypsid!$B5950,lehmad!$A$2:$A$412,0))</f>
        <v>65210</v>
      </c>
      <c r="M5950">
        <f>INDEX(lehmad!D$2:D$412,MATCH(klypsid!$B5950,lehmad!$A$2:$A$412,0))</f>
        <v>120</v>
      </c>
      <c r="N5950">
        <f>INDEX(lehmad!E$2:E$412,MATCH(klypsid!$B5950,lehmad!$A$2:$A$412,0))</f>
        <v>1</v>
      </c>
      <c r="O5950" t="str">
        <f>INDEX(lehmad!F$2:F$412,MATCH(klypsid!$B5950,lehmad!$A$2:$A$412,0))</f>
        <v>LANCELOT-ET</v>
      </c>
      <c r="P5950">
        <f>INDEX(lehmad!G$2:G$412,MATCH(klypsid!$B5950,lehmad!$A$2:$A$412,0))</f>
        <v>1998</v>
      </c>
      <c r="Q5950" s="2">
        <f>INDEX(lehmad!H$2:H$412,MATCH(klypsid!$B5950,lehmad!$A$2:$A$412,0))</f>
        <v>35985</v>
      </c>
      <c r="R5950">
        <f>INDEX(lehmad!I$2:I$412,MATCH(klypsid!$B5950,lehmad!$A$2:$A$412,0))</f>
        <v>126</v>
      </c>
      <c r="S5950">
        <f t="shared" si="645"/>
        <v>2</v>
      </c>
      <c r="T5950">
        <f t="shared" si="646"/>
        <v>123</v>
      </c>
      <c r="U5950">
        <f t="shared" si="647"/>
        <v>2</v>
      </c>
      <c r="V5950">
        <f t="shared" si="648"/>
        <v>-5.8893689053568732E-2</v>
      </c>
      <c r="W5950">
        <f t="shared" si="649"/>
        <v>4</v>
      </c>
      <c r="X5950">
        <f t="shared" si="650"/>
        <v>28</v>
      </c>
    </row>
    <row r="5951" spans="1:24" x14ac:dyDescent="0.25">
      <c r="A5951">
        <v>4109</v>
      </c>
      <c r="B5951" t="str">
        <f t="shared" si="644"/>
        <v>E4109</v>
      </c>
      <c r="C5951" t="s">
        <v>69</v>
      </c>
      <c r="D5951">
        <v>2</v>
      </c>
      <c r="E5951" s="2">
        <v>40181</v>
      </c>
      <c r="F5951" s="2">
        <v>40336</v>
      </c>
      <c r="G5951">
        <v>47</v>
      </c>
      <c r="H5951">
        <v>3.24</v>
      </c>
      <c r="I5951">
        <v>3.14</v>
      </c>
      <c r="J5951">
        <v>149</v>
      </c>
      <c r="K5951" t="str">
        <f>INDEX(lehmad!B$2:B$412,MATCH(klypsid!$B5951,lehmad!$A$2:$A$412,0))</f>
        <v>28.07.2006</v>
      </c>
      <c r="L5951">
        <f>INDEX(lehmad!C$2:C$412,MATCH(klypsid!$B5951,lehmad!$A$2:$A$412,0))</f>
        <v>65210</v>
      </c>
      <c r="M5951">
        <f>INDEX(lehmad!D$2:D$412,MATCH(klypsid!$B5951,lehmad!$A$2:$A$412,0))</f>
        <v>120</v>
      </c>
      <c r="N5951">
        <f>INDEX(lehmad!E$2:E$412,MATCH(klypsid!$B5951,lehmad!$A$2:$A$412,0))</f>
        <v>1</v>
      </c>
      <c r="O5951" t="str">
        <f>INDEX(lehmad!F$2:F$412,MATCH(klypsid!$B5951,lehmad!$A$2:$A$412,0))</f>
        <v>LANCELOT-ET</v>
      </c>
      <c r="P5951">
        <f>INDEX(lehmad!G$2:G$412,MATCH(klypsid!$B5951,lehmad!$A$2:$A$412,0))</f>
        <v>1998</v>
      </c>
      <c r="Q5951" s="2">
        <f>INDEX(lehmad!H$2:H$412,MATCH(klypsid!$B5951,lehmad!$A$2:$A$412,0))</f>
        <v>35985</v>
      </c>
      <c r="R5951">
        <f>INDEX(lehmad!I$2:I$412,MATCH(klypsid!$B5951,lehmad!$A$2:$A$412,0))</f>
        <v>126</v>
      </c>
      <c r="S5951">
        <f t="shared" si="645"/>
        <v>2</v>
      </c>
      <c r="T5951">
        <f t="shared" si="646"/>
        <v>155</v>
      </c>
      <c r="U5951">
        <f t="shared" si="647"/>
        <v>3</v>
      </c>
      <c r="V5951">
        <f t="shared" si="648"/>
        <v>3.5753123306874368</v>
      </c>
      <c r="W5951">
        <f t="shared" si="649"/>
        <v>5</v>
      </c>
      <c r="X5951">
        <f t="shared" si="650"/>
        <v>32</v>
      </c>
    </row>
    <row r="5952" spans="1:24" x14ac:dyDescent="0.25">
      <c r="A5952">
        <v>4109</v>
      </c>
      <c r="B5952" t="str">
        <f t="shared" si="644"/>
        <v>E4109</v>
      </c>
      <c r="C5952" t="s">
        <v>69</v>
      </c>
      <c r="D5952">
        <v>2</v>
      </c>
      <c r="E5952" s="2">
        <v>40181</v>
      </c>
      <c r="F5952" s="2">
        <v>40371</v>
      </c>
      <c r="G5952">
        <v>41.6</v>
      </c>
      <c r="H5952">
        <v>3.17</v>
      </c>
      <c r="I5952">
        <v>3.38</v>
      </c>
      <c r="J5952">
        <v>58</v>
      </c>
      <c r="K5952" t="str">
        <f>INDEX(lehmad!B$2:B$412,MATCH(klypsid!$B5952,lehmad!$A$2:$A$412,0))</f>
        <v>28.07.2006</v>
      </c>
      <c r="L5952">
        <f>INDEX(lehmad!C$2:C$412,MATCH(klypsid!$B5952,lehmad!$A$2:$A$412,0))</f>
        <v>65210</v>
      </c>
      <c r="M5952">
        <f>INDEX(lehmad!D$2:D$412,MATCH(klypsid!$B5952,lehmad!$A$2:$A$412,0))</f>
        <v>120</v>
      </c>
      <c r="N5952">
        <f>INDEX(lehmad!E$2:E$412,MATCH(klypsid!$B5952,lehmad!$A$2:$A$412,0))</f>
        <v>1</v>
      </c>
      <c r="O5952" t="str">
        <f>INDEX(lehmad!F$2:F$412,MATCH(klypsid!$B5952,lehmad!$A$2:$A$412,0))</f>
        <v>LANCELOT-ET</v>
      </c>
      <c r="P5952">
        <f>INDEX(lehmad!G$2:G$412,MATCH(klypsid!$B5952,lehmad!$A$2:$A$412,0))</f>
        <v>1998</v>
      </c>
      <c r="Q5952" s="2">
        <f>INDEX(lehmad!H$2:H$412,MATCH(klypsid!$B5952,lehmad!$A$2:$A$412,0))</f>
        <v>35985</v>
      </c>
      <c r="R5952">
        <f>INDEX(lehmad!I$2:I$412,MATCH(klypsid!$B5952,lehmad!$A$2:$A$412,0))</f>
        <v>126</v>
      </c>
      <c r="S5952">
        <f t="shared" si="645"/>
        <v>2</v>
      </c>
      <c r="T5952">
        <f t="shared" si="646"/>
        <v>190</v>
      </c>
      <c r="U5952">
        <f t="shared" si="647"/>
        <v>3</v>
      </c>
      <c r="V5952">
        <f t="shared" si="648"/>
        <v>2.2141248053528475</v>
      </c>
      <c r="W5952">
        <f t="shared" si="649"/>
        <v>6</v>
      </c>
      <c r="X5952">
        <f t="shared" si="650"/>
        <v>35</v>
      </c>
    </row>
    <row r="5953" spans="1:24" x14ac:dyDescent="0.25">
      <c r="A5953">
        <v>4109</v>
      </c>
      <c r="B5953" t="str">
        <f t="shared" si="644"/>
        <v>E4109</v>
      </c>
      <c r="C5953" t="s">
        <v>69</v>
      </c>
      <c r="D5953">
        <v>2</v>
      </c>
      <c r="E5953" s="2">
        <v>40181</v>
      </c>
      <c r="F5953" s="2">
        <v>40396</v>
      </c>
      <c r="G5953">
        <v>41</v>
      </c>
      <c r="H5953">
        <v>3.21</v>
      </c>
      <c r="I5953">
        <v>3.23</v>
      </c>
      <c r="J5953">
        <v>99</v>
      </c>
      <c r="K5953" t="str">
        <f>INDEX(lehmad!B$2:B$412,MATCH(klypsid!$B5953,lehmad!$A$2:$A$412,0))</f>
        <v>28.07.2006</v>
      </c>
      <c r="L5953">
        <f>INDEX(lehmad!C$2:C$412,MATCH(klypsid!$B5953,lehmad!$A$2:$A$412,0))</f>
        <v>65210</v>
      </c>
      <c r="M5953">
        <f>INDEX(lehmad!D$2:D$412,MATCH(klypsid!$B5953,lehmad!$A$2:$A$412,0))</f>
        <v>120</v>
      </c>
      <c r="N5953">
        <f>INDEX(lehmad!E$2:E$412,MATCH(klypsid!$B5953,lehmad!$A$2:$A$412,0))</f>
        <v>1</v>
      </c>
      <c r="O5953" t="str">
        <f>INDEX(lehmad!F$2:F$412,MATCH(klypsid!$B5953,lehmad!$A$2:$A$412,0))</f>
        <v>LANCELOT-ET</v>
      </c>
      <c r="P5953">
        <f>INDEX(lehmad!G$2:G$412,MATCH(klypsid!$B5953,lehmad!$A$2:$A$412,0))</f>
        <v>1998</v>
      </c>
      <c r="Q5953" s="2">
        <f>INDEX(lehmad!H$2:H$412,MATCH(klypsid!$B5953,lehmad!$A$2:$A$412,0))</f>
        <v>35985</v>
      </c>
      <c r="R5953">
        <f>INDEX(lehmad!I$2:I$412,MATCH(klypsid!$B5953,lehmad!$A$2:$A$412,0))</f>
        <v>126</v>
      </c>
      <c r="S5953">
        <f t="shared" si="645"/>
        <v>2</v>
      </c>
      <c r="T5953">
        <f t="shared" si="646"/>
        <v>215</v>
      </c>
      <c r="U5953">
        <f t="shared" si="647"/>
        <v>3</v>
      </c>
      <c r="V5953">
        <f t="shared" si="648"/>
        <v>2.9855004303048851</v>
      </c>
      <c r="W5953">
        <f t="shared" si="649"/>
        <v>7</v>
      </c>
      <c r="X5953">
        <f t="shared" si="650"/>
        <v>25</v>
      </c>
    </row>
    <row r="5954" spans="1:24" x14ac:dyDescent="0.25">
      <c r="A5954">
        <v>4109</v>
      </c>
      <c r="B5954" t="str">
        <f t="shared" ref="B5954:B6017" si="651">"E"&amp;A5954</f>
        <v>E4109</v>
      </c>
      <c r="C5954" t="s">
        <v>69</v>
      </c>
      <c r="D5954">
        <v>2</v>
      </c>
      <c r="E5954" s="2">
        <v>40181</v>
      </c>
      <c r="F5954" s="2">
        <v>40434</v>
      </c>
      <c r="G5954">
        <v>33</v>
      </c>
      <c r="H5954">
        <v>2.17</v>
      </c>
      <c r="I5954">
        <v>4.01</v>
      </c>
      <c r="J5954">
        <v>21938</v>
      </c>
      <c r="K5954" t="str">
        <f>INDEX(lehmad!B$2:B$412,MATCH(klypsid!$B5954,lehmad!$A$2:$A$412,0))</f>
        <v>28.07.2006</v>
      </c>
      <c r="L5954">
        <f>INDEX(lehmad!C$2:C$412,MATCH(klypsid!$B5954,lehmad!$A$2:$A$412,0))</f>
        <v>65210</v>
      </c>
      <c r="M5954">
        <f>INDEX(lehmad!D$2:D$412,MATCH(klypsid!$B5954,lehmad!$A$2:$A$412,0))</f>
        <v>120</v>
      </c>
      <c r="N5954">
        <f>INDEX(lehmad!E$2:E$412,MATCH(klypsid!$B5954,lehmad!$A$2:$A$412,0))</f>
        <v>1</v>
      </c>
      <c r="O5954" t="str">
        <f>INDEX(lehmad!F$2:F$412,MATCH(klypsid!$B5954,lehmad!$A$2:$A$412,0))</f>
        <v>LANCELOT-ET</v>
      </c>
      <c r="P5954">
        <f>INDEX(lehmad!G$2:G$412,MATCH(klypsid!$B5954,lehmad!$A$2:$A$412,0))</f>
        <v>1998</v>
      </c>
      <c r="Q5954" s="2">
        <f>INDEX(lehmad!H$2:H$412,MATCH(klypsid!$B5954,lehmad!$A$2:$A$412,0))</f>
        <v>35985</v>
      </c>
      <c r="R5954">
        <f>INDEX(lehmad!I$2:I$412,MATCH(klypsid!$B5954,lehmad!$A$2:$A$412,0))</f>
        <v>126</v>
      </c>
      <c r="S5954">
        <f t="shared" ref="S5954:S6017" si="652">IF(D5954&lt;=3,D5954,4)</f>
        <v>2</v>
      </c>
      <c r="T5954">
        <f t="shared" ref="T5954:T6017" si="653">F5954-E5954</f>
        <v>253</v>
      </c>
      <c r="U5954">
        <f t="shared" ref="U5954:U6017" si="654">IF(T5954&lt;=60, 1, IF(T5954&lt;=150,2,3))</f>
        <v>3</v>
      </c>
      <c r="V5954">
        <f t="shared" si="648"/>
        <v>10.77728819675546</v>
      </c>
      <c r="W5954">
        <f t="shared" si="649"/>
        <v>8</v>
      </c>
      <c r="X5954">
        <f t="shared" si="650"/>
        <v>38</v>
      </c>
    </row>
    <row r="5955" spans="1:24" x14ac:dyDescent="0.25">
      <c r="A5955">
        <v>4109</v>
      </c>
      <c r="B5955" t="str">
        <f t="shared" si="651"/>
        <v>E4109</v>
      </c>
      <c r="C5955" t="s">
        <v>69</v>
      </c>
      <c r="D5955">
        <v>2</v>
      </c>
      <c r="E5955" s="2">
        <v>40181</v>
      </c>
      <c r="F5955" s="2">
        <v>40462</v>
      </c>
      <c r="G5955">
        <v>26</v>
      </c>
      <c r="H5955">
        <v>4.5199999999999996</v>
      </c>
      <c r="I5955">
        <v>4.6399999999999997</v>
      </c>
      <c r="J5955">
        <v>401</v>
      </c>
      <c r="K5955" t="str">
        <f>INDEX(lehmad!B$2:B$412,MATCH(klypsid!$B5955,lehmad!$A$2:$A$412,0))</f>
        <v>28.07.2006</v>
      </c>
      <c r="L5955">
        <f>INDEX(lehmad!C$2:C$412,MATCH(klypsid!$B5955,lehmad!$A$2:$A$412,0))</f>
        <v>65210</v>
      </c>
      <c r="M5955">
        <f>INDEX(lehmad!D$2:D$412,MATCH(klypsid!$B5955,lehmad!$A$2:$A$412,0))</f>
        <v>120</v>
      </c>
      <c r="N5955">
        <f>INDEX(lehmad!E$2:E$412,MATCH(klypsid!$B5955,lehmad!$A$2:$A$412,0))</f>
        <v>1</v>
      </c>
      <c r="O5955" t="str">
        <f>INDEX(lehmad!F$2:F$412,MATCH(klypsid!$B5955,lehmad!$A$2:$A$412,0))</f>
        <v>LANCELOT-ET</v>
      </c>
      <c r="P5955">
        <f>INDEX(lehmad!G$2:G$412,MATCH(klypsid!$B5955,lehmad!$A$2:$A$412,0))</f>
        <v>1998</v>
      </c>
      <c r="Q5955" s="2">
        <f>INDEX(lehmad!H$2:H$412,MATCH(klypsid!$B5955,lehmad!$A$2:$A$412,0))</f>
        <v>35985</v>
      </c>
      <c r="R5955">
        <f>INDEX(lehmad!I$2:I$412,MATCH(klypsid!$B5955,lehmad!$A$2:$A$412,0))</f>
        <v>126</v>
      </c>
      <c r="S5955">
        <f t="shared" si="652"/>
        <v>2</v>
      </c>
      <c r="T5955">
        <f t="shared" si="653"/>
        <v>281</v>
      </c>
      <c r="U5955">
        <f t="shared" si="654"/>
        <v>3</v>
      </c>
      <c r="V5955">
        <f t="shared" ref="V5955:V6018" si="655">LOG(J5955/100,2)+3</f>
        <v>5.0036022366801962</v>
      </c>
      <c r="W5955">
        <f t="shared" ref="W5955:W6018" si="656">IF(A5955&lt;&gt;A5954, 1, IF(D5955&lt;&gt;D5954, 1, W5954+1))</f>
        <v>9</v>
      </c>
      <c r="X5955">
        <f t="shared" ref="X5955:X6018" si="657">IF(AND(A5955=A5954,D5955=D5954), F5955-F5954, F5955-E5955)</f>
        <v>28</v>
      </c>
    </row>
    <row r="5956" spans="1:24" x14ac:dyDescent="0.25">
      <c r="A5956">
        <v>4109</v>
      </c>
      <c r="B5956" t="str">
        <f t="shared" si="651"/>
        <v>E4109</v>
      </c>
      <c r="C5956" t="s">
        <v>69</v>
      </c>
      <c r="D5956">
        <v>3</v>
      </c>
      <c r="E5956" s="2">
        <v>40539</v>
      </c>
      <c r="F5956" s="2">
        <v>40556</v>
      </c>
      <c r="G5956">
        <v>56.5</v>
      </c>
      <c r="H5956">
        <v>3.5</v>
      </c>
      <c r="I5956">
        <v>3.46</v>
      </c>
      <c r="J5956">
        <v>18</v>
      </c>
      <c r="K5956" t="str">
        <f>INDEX(lehmad!B$2:B$412,MATCH(klypsid!$B5956,lehmad!$A$2:$A$412,0))</f>
        <v>28.07.2006</v>
      </c>
      <c r="L5956">
        <f>INDEX(lehmad!C$2:C$412,MATCH(klypsid!$B5956,lehmad!$A$2:$A$412,0))</f>
        <v>65210</v>
      </c>
      <c r="M5956">
        <f>INDEX(lehmad!D$2:D$412,MATCH(klypsid!$B5956,lehmad!$A$2:$A$412,0))</f>
        <v>120</v>
      </c>
      <c r="N5956">
        <f>INDEX(lehmad!E$2:E$412,MATCH(klypsid!$B5956,lehmad!$A$2:$A$412,0))</f>
        <v>1</v>
      </c>
      <c r="O5956" t="str">
        <f>INDEX(lehmad!F$2:F$412,MATCH(klypsid!$B5956,lehmad!$A$2:$A$412,0))</f>
        <v>LANCELOT-ET</v>
      </c>
      <c r="P5956">
        <f>INDEX(lehmad!G$2:G$412,MATCH(klypsid!$B5956,lehmad!$A$2:$A$412,0))</f>
        <v>1998</v>
      </c>
      <c r="Q5956" s="2">
        <f>INDEX(lehmad!H$2:H$412,MATCH(klypsid!$B5956,lehmad!$A$2:$A$412,0))</f>
        <v>35985</v>
      </c>
      <c r="R5956">
        <f>INDEX(lehmad!I$2:I$412,MATCH(klypsid!$B5956,lehmad!$A$2:$A$412,0))</f>
        <v>126</v>
      </c>
      <c r="S5956">
        <f t="shared" si="652"/>
        <v>3</v>
      </c>
      <c r="T5956">
        <f t="shared" si="653"/>
        <v>17</v>
      </c>
      <c r="U5956">
        <f t="shared" si="654"/>
        <v>1</v>
      </c>
      <c r="V5956">
        <f t="shared" si="655"/>
        <v>0.52606881166758779</v>
      </c>
      <c r="W5956">
        <f t="shared" si="656"/>
        <v>1</v>
      </c>
      <c r="X5956">
        <f t="shared" si="657"/>
        <v>17</v>
      </c>
    </row>
    <row r="5957" spans="1:24" x14ac:dyDescent="0.25">
      <c r="A5957">
        <v>4114</v>
      </c>
      <c r="B5957" t="str">
        <f t="shared" si="651"/>
        <v>E4114</v>
      </c>
      <c r="C5957" t="s">
        <v>76</v>
      </c>
      <c r="D5957">
        <v>1</v>
      </c>
      <c r="E5957" s="2">
        <v>39650</v>
      </c>
      <c r="F5957" s="2">
        <v>39663</v>
      </c>
      <c r="G5957">
        <v>34.799999999999997</v>
      </c>
      <c r="H5957">
        <v>5.53</v>
      </c>
      <c r="I5957">
        <v>3.18</v>
      </c>
      <c r="J5957">
        <v>739</v>
      </c>
      <c r="K5957" t="str">
        <f>INDEX(lehmad!B$2:B$412,MATCH(klypsid!$B5957,lehmad!$A$2:$A$412,0))</f>
        <v>4.08.2006</v>
      </c>
      <c r="L5957">
        <f>INDEX(lehmad!C$2:C$412,MATCH(klypsid!$B5957,lehmad!$A$2:$A$412,0))</f>
        <v>56172</v>
      </c>
      <c r="M5957">
        <f>INDEX(lehmad!D$2:D$412,MATCH(klypsid!$B5957,lehmad!$A$2:$A$412,0))</f>
        <v>111</v>
      </c>
      <c r="N5957">
        <f>INDEX(lehmad!E$2:E$412,MATCH(klypsid!$B5957,lehmad!$A$2:$A$412,0))</f>
        <v>0.93799999999999994</v>
      </c>
      <c r="O5957" t="str">
        <f>INDEX(lehmad!F$2:F$412,MATCH(klypsid!$B5957,lehmad!$A$2:$A$412,0))</f>
        <v>DYNASTY-ET</v>
      </c>
      <c r="P5957">
        <f>INDEX(lehmad!G$2:G$412,MATCH(klypsid!$B5957,lehmad!$A$2:$A$412,0))</f>
        <v>2002</v>
      </c>
      <c r="Q5957" s="2">
        <f>INDEX(lehmad!H$2:H$412,MATCH(klypsid!$B5957,lehmad!$A$2:$A$412,0))</f>
        <v>36044</v>
      </c>
      <c r="R5957">
        <f>INDEX(lehmad!I$2:I$412,MATCH(klypsid!$B5957,lehmad!$A$2:$A$412,0))</f>
        <v>124</v>
      </c>
      <c r="S5957">
        <f t="shared" si="652"/>
        <v>1</v>
      </c>
      <c r="T5957">
        <f t="shared" si="653"/>
        <v>13</v>
      </c>
      <c r="U5957">
        <f t="shared" si="654"/>
        <v>1</v>
      </c>
      <c r="V5957">
        <f t="shared" si="655"/>
        <v>5.8855743643714264</v>
      </c>
      <c r="W5957">
        <f t="shared" si="656"/>
        <v>1</v>
      </c>
      <c r="X5957">
        <f t="shared" si="657"/>
        <v>13</v>
      </c>
    </row>
    <row r="5958" spans="1:24" x14ac:dyDescent="0.25">
      <c r="A5958">
        <v>4114</v>
      </c>
      <c r="B5958" t="str">
        <f t="shared" si="651"/>
        <v>E4114</v>
      </c>
      <c r="C5958" t="s">
        <v>76</v>
      </c>
      <c r="D5958">
        <v>1</v>
      </c>
      <c r="E5958" s="2">
        <v>39650</v>
      </c>
      <c r="F5958" s="2">
        <v>39693</v>
      </c>
      <c r="G5958">
        <v>40.200000000000003</v>
      </c>
      <c r="H5958">
        <v>4.04</v>
      </c>
      <c r="I5958">
        <v>3.11</v>
      </c>
      <c r="J5958">
        <v>39</v>
      </c>
      <c r="K5958" t="str">
        <f>INDEX(lehmad!B$2:B$412,MATCH(klypsid!$B5958,lehmad!$A$2:$A$412,0))</f>
        <v>4.08.2006</v>
      </c>
      <c r="L5958">
        <f>INDEX(lehmad!C$2:C$412,MATCH(klypsid!$B5958,lehmad!$A$2:$A$412,0))</f>
        <v>56172</v>
      </c>
      <c r="M5958">
        <f>INDEX(lehmad!D$2:D$412,MATCH(klypsid!$B5958,lehmad!$A$2:$A$412,0))</f>
        <v>111</v>
      </c>
      <c r="N5958">
        <f>INDEX(lehmad!E$2:E$412,MATCH(klypsid!$B5958,lehmad!$A$2:$A$412,0))</f>
        <v>0.93799999999999994</v>
      </c>
      <c r="O5958" t="str">
        <f>INDEX(lehmad!F$2:F$412,MATCH(klypsid!$B5958,lehmad!$A$2:$A$412,0))</f>
        <v>DYNASTY-ET</v>
      </c>
      <c r="P5958">
        <f>INDEX(lehmad!G$2:G$412,MATCH(klypsid!$B5958,lehmad!$A$2:$A$412,0))</f>
        <v>2002</v>
      </c>
      <c r="Q5958" s="2">
        <f>INDEX(lehmad!H$2:H$412,MATCH(klypsid!$B5958,lehmad!$A$2:$A$412,0))</f>
        <v>36044</v>
      </c>
      <c r="R5958">
        <f>INDEX(lehmad!I$2:I$412,MATCH(klypsid!$B5958,lehmad!$A$2:$A$412,0))</f>
        <v>124</v>
      </c>
      <c r="S5958">
        <f t="shared" si="652"/>
        <v>1</v>
      </c>
      <c r="T5958">
        <f t="shared" si="653"/>
        <v>43</v>
      </c>
      <c r="U5958">
        <f t="shared" si="654"/>
        <v>1</v>
      </c>
      <c r="V5958">
        <f t="shared" si="655"/>
        <v>1.6415460290875237</v>
      </c>
      <c r="W5958">
        <f t="shared" si="656"/>
        <v>2</v>
      </c>
      <c r="X5958">
        <f t="shared" si="657"/>
        <v>30</v>
      </c>
    </row>
    <row r="5959" spans="1:24" x14ac:dyDescent="0.25">
      <c r="A5959">
        <v>4114</v>
      </c>
      <c r="B5959" t="str">
        <f t="shared" si="651"/>
        <v>E4114</v>
      </c>
      <c r="C5959" t="s">
        <v>76</v>
      </c>
      <c r="D5959">
        <v>1</v>
      </c>
      <c r="E5959" s="2">
        <v>39650</v>
      </c>
      <c r="F5959" s="2">
        <v>39722</v>
      </c>
      <c r="G5959">
        <v>45.9</v>
      </c>
      <c r="H5959">
        <v>3.37</v>
      </c>
      <c r="I5959">
        <v>3.08</v>
      </c>
      <c r="J5959">
        <v>41</v>
      </c>
      <c r="K5959" t="str">
        <f>INDEX(lehmad!B$2:B$412,MATCH(klypsid!$B5959,lehmad!$A$2:$A$412,0))</f>
        <v>4.08.2006</v>
      </c>
      <c r="L5959">
        <f>INDEX(lehmad!C$2:C$412,MATCH(klypsid!$B5959,lehmad!$A$2:$A$412,0))</f>
        <v>56172</v>
      </c>
      <c r="M5959">
        <f>INDEX(lehmad!D$2:D$412,MATCH(klypsid!$B5959,lehmad!$A$2:$A$412,0))</f>
        <v>111</v>
      </c>
      <c r="N5959">
        <f>INDEX(lehmad!E$2:E$412,MATCH(klypsid!$B5959,lehmad!$A$2:$A$412,0))</f>
        <v>0.93799999999999994</v>
      </c>
      <c r="O5959" t="str">
        <f>INDEX(lehmad!F$2:F$412,MATCH(klypsid!$B5959,lehmad!$A$2:$A$412,0))</f>
        <v>DYNASTY-ET</v>
      </c>
      <c r="P5959">
        <f>INDEX(lehmad!G$2:G$412,MATCH(klypsid!$B5959,lehmad!$A$2:$A$412,0))</f>
        <v>2002</v>
      </c>
      <c r="Q5959" s="2">
        <f>INDEX(lehmad!H$2:H$412,MATCH(klypsid!$B5959,lehmad!$A$2:$A$412,0))</f>
        <v>36044</v>
      </c>
      <c r="R5959">
        <f>INDEX(lehmad!I$2:I$412,MATCH(klypsid!$B5959,lehmad!$A$2:$A$412,0))</f>
        <v>124</v>
      </c>
      <c r="S5959">
        <f t="shared" si="652"/>
        <v>1</v>
      </c>
      <c r="T5959">
        <f t="shared" si="653"/>
        <v>72</v>
      </c>
      <c r="U5959">
        <f t="shared" si="654"/>
        <v>2</v>
      </c>
      <c r="V5959">
        <f t="shared" si="655"/>
        <v>1.7136958148433588</v>
      </c>
      <c r="W5959">
        <f t="shared" si="656"/>
        <v>3</v>
      </c>
      <c r="X5959">
        <f t="shared" si="657"/>
        <v>29</v>
      </c>
    </row>
    <row r="5960" spans="1:24" x14ac:dyDescent="0.25">
      <c r="A5960">
        <v>4114</v>
      </c>
      <c r="B5960" t="str">
        <f t="shared" si="651"/>
        <v>E4114</v>
      </c>
      <c r="C5960" t="s">
        <v>76</v>
      </c>
      <c r="D5960">
        <v>1</v>
      </c>
      <c r="E5960" s="2">
        <v>39650</v>
      </c>
      <c r="F5960" s="2">
        <v>39754</v>
      </c>
      <c r="G5960">
        <v>39.9</v>
      </c>
      <c r="H5960">
        <v>4.57</v>
      </c>
      <c r="I5960">
        <v>3.27</v>
      </c>
      <c r="J5960">
        <v>66</v>
      </c>
      <c r="K5960" t="str">
        <f>INDEX(lehmad!B$2:B$412,MATCH(klypsid!$B5960,lehmad!$A$2:$A$412,0))</f>
        <v>4.08.2006</v>
      </c>
      <c r="L5960">
        <f>INDEX(lehmad!C$2:C$412,MATCH(klypsid!$B5960,lehmad!$A$2:$A$412,0))</f>
        <v>56172</v>
      </c>
      <c r="M5960">
        <f>INDEX(lehmad!D$2:D$412,MATCH(klypsid!$B5960,lehmad!$A$2:$A$412,0))</f>
        <v>111</v>
      </c>
      <c r="N5960">
        <f>INDEX(lehmad!E$2:E$412,MATCH(klypsid!$B5960,lehmad!$A$2:$A$412,0))</f>
        <v>0.93799999999999994</v>
      </c>
      <c r="O5960" t="str">
        <f>INDEX(lehmad!F$2:F$412,MATCH(klypsid!$B5960,lehmad!$A$2:$A$412,0))</f>
        <v>DYNASTY-ET</v>
      </c>
      <c r="P5960">
        <f>INDEX(lehmad!G$2:G$412,MATCH(klypsid!$B5960,lehmad!$A$2:$A$412,0))</f>
        <v>2002</v>
      </c>
      <c r="Q5960" s="2">
        <f>INDEX(lehmad!H$2:H$412,MATCH(klypsid!$B5960,lehmad!$A$2:$A$412,0))</f>
        <v>36044</v>
      </c>
      <c r="R5960">
        <f>INDEX(lehmad!I$2:I$412,MATCH(klypsid!$B5960,lehmad!$A$2:$A$412,0))</f>
        <v>124</v>
      </c>
      <c r="S5960">
        <f t="shared" si="652"/>
        <v>1</v>
      </c>
      <c r="T5960">
        <f t="shared" si="653"/>
        <v>104</v>
      </c>
      <c r="U5960">
        <f t="shared" si="654"/>
        <v>2</v>
      </c>
      <c r="V5960">
        <f t="shared" si="655"/>
        <v>2.400537929583729</v>
      </c>
      <c r="W5960">
        <f t="shared" si="656"/>
        <v>4</v>
      </c>
      <c r="X5960">
        <f t="shared" si="657"/>
        <v>32</v>
      </c>
    </row>
    <row r="5961" spans="1:24" x14ac:dyDescent="0.25">
      <c r="A5961">
        <v>4114</v>
      </c>
      <c r="B5961" t="str">
        <f t="shared" si="651"/>
        <v>E4114</v>
      </c>
      <c r="C5961" t="s">
        <v>76</v>
      </c>
      <c r="D5961">
        <v>1</v>
      </c>
      <c r="E5961" s="2">
        <v>39650</v>
      </c>
      <c r="F5961" s="2">
        <v>39783</v>
      </c>
      <c r="G5961">
        <v>37.200000000000003</v>
      </c>
      <c r="H5961">
        <v>4.66</v>
      </c>
      <c r="I5961">
        <v>3.15</v>
      </c>
      <c r="J5961">
        <v>56</v>
      </c>
      <c r="K5961" t="str">
        <f>INDEX(lehmad!B$2:B$412,MATCH(klypsid!$B5961,lehmad!$A$2:$A$412,0))</f>
        <v>4.08.2006</v>
      </c>
      <c r="L5961">
        <f>INDEX(lehmad!C$2:C$412,MATCH(klypsid!$B5961,lehmad!$A$2:$A$412,0))</f>
        <v>56172</v>
      </c>
      <c r="M5961">
        <f>INDEX(lehmad!D$2:D$412,MATCH(klypsid!$B5961,lehmad!$A$2:$A$412,0))</f>
        <v>111</v>
      </c>
      <c r="N5961">
        <f>INDEX(lehmad!E$2:E$412,MATCH(klypsid!$B5961,lehmad!$A$2:$A$412,0))</f>
        <v>0.93799999999999994</v>
      </c>
      <c r="O5961" t="str">
        <f>INDEX(lehmad!F$2:F$412,MATCH(klypsid!$B5961,lehmad!$A$2:$A$412,0))</f>
        <v>DYNASTY-ET</v>
      </c>
      <c r="P5961">
        <f>INDEX(lehmad!G$2:G$412,MATCH(klypsid!$B5961,lehmad!$A$2:$A$412,0))</f>
        <v>2002</v>
      </c>
      <c r="Q5961" s="2">
        <f>INDEX(lehmad!H$2:H$412,MATCH(klypsid!$B5961,lehmad!$A$2:$A$412,0))</f>
        <v>36044</v>
      </c>
      <c r="R5961">
        <f>INDEX(lehmad!I$2:I$412,MATCH(klypsid!$B5961,lehmad!$A$2:$A$412,0))</f>
        <v>124</v>
      </c>
      <c r="S5961">
        <f t="shared" si="652"/>
        <v>1</v>
      </c>
      <c r="T5961">
        <f t="shared" si="653"/>
        <v>133</v>
      </c>
      <c r="U5961">
        <f t="shared" si="654"/>
        <v>2</v>
      </c>
      <c r="V5961">
        <f t="shared" si="655"/>
        <v>2.1634987322828794</v>
      </c>
      <c r="W5961">
        <f t="shared" si="656"/>
        <v>5</v>
      </c>
      <c r="X5961">
        <f t="shared" si="657"/>
        <v>29</v>
      </c>
    </row>
    <row r="5962" spans="1:24" x14ac:dyDescent="0.25">
      <c r="A5962">
        <v>4114</v>
      </c>
      <c r="B5962" t="str">
        <f t="shared" si="651"/>
        <v>E4114</v>
      </c>
      <c r="C5962" t="s">
        <v>76</v>
      </c>
      <c r="D5962">
        <v>1</v>
      </c>
      <c r="E5962" s="2">
        <v>39650</v>
      </c>
      <c r="F5962" s="2">
        <v>39817</v>
      </c>
      <c r="G5962">
        <v>41.3</v>
      </c>
      <c r="H5962">
        <v>3.92</v>
      </c>
      <c r="I5962">
        <v>3.24</v>
      </c>
      <c r="J5962">
        <v>106</v>
      </c>
      <c r="K5962" t="str">
        <f>INDEX(lehmad!B$2:B$412,MATCH(klypsid!$B5962,lehmad!$A$2:$A$412,0))</f>
        <v>4.08.2006</v>
      </c>
      <c r="L5962">
        <f>INDEX(lehmad!C$2:C$412,MATCH(klypsid!$B5962,lehmad!$A$2:$A$412,0))</f>
        <v>56172</v>
      </c>
      <c r="M5962">
        <f>INDEX(lehmad!D$2:D$412,MATCH(klypsid!$B5962,lehmad!$A$2:$A$412,0))</f>
        <v>111</v>
      </c>
      <c r="N5962">
        <f>INDEX(lehmad!E$2:E$412,MATCH(klypsid!$B5962,lehmad!$A$2:$A$412,0))</f>
        <v>0.93799999999999994</v>
      </c>
      <c r="O5962" t="str">
        <f>INDEX(lehmad!F$2:F$412,MATCH(klypsid!$B5962,lehmad!$A$2:$A$412,0))</f>
        <v>DYNASTY-ET</v>
      </c>
      <c r="P5962">
        <f>INDEX(lehmad!G$2:G$412,MATCH(klypsid!$B5962,lehmad!$A$2:$A$412,0))</f>
        <v>2002</v>
      </c>
      <c r="Q5962" s="2">
        <f>INDEX(lehmad!H$2:H$412,MATCH(klypsid!$B5962,lehmad!$A$2:$A$412,0))</f>
        <v>36044</v>
      </c>
      <c r="R5962">
        <f>INDEX(lehmad!I$2:I$412,MATCH(klypsid!$B5962,lehmad!$A$2:$A$412,0))</f>
        <v>124</v>
      </c>
      <c r="S5962">
        <f t="shared" si="652"/>
        <v>1</v>
      </c>
      <c r="T5962">
        <f t="shared" si="653"/>
        <v>167</v>
      </c>
      <c r="U5962">
        <f t="shared" si="654"/>
        <v>3</v>
      </c>
      <c r="V5962">
        <f t="shared" si="655"/>
        <v>3.0840642647884744</v>
      </c>
      <c r="W5962">
        <f t="shared" si="656"/>
        <v>6</v>
      </c>
      <c r="X5962">
        <f t="shared" si="657"/>
        <v>34</v>
      </c>
    </row>
    <row r="5963" spans="1:24" x14ac:dyDescent="0.25">
      <c r="A5963">
        <v>4114</v>
      </c>
      <c r="B5963" t="str">
        <f t="shared" si="651"/>
        <v>E4114</v>
      </c>
      <c r="C5963" t="s">
        <v>76</v>
      </c>
      <c r="D5963">
        <v>1</v>
      </c>
      <c r="E5963" s="2">
        <v>39650</v>
      </c>
      <c r="F5963" s="2">
        <v>39845</v>
      </c>
      <c r="G5963">
        <v>33.4</v>
      </c>
      <c r="H5963">
        <v>4.38</v>
      </c>
      <c r="I5963">
        <v>3.43</v>
      </c>
      <c r="J5963">
        <v>84</v>
      </c>
      <c r="K5963" t="str">
        <f>INDEX(lehmad!B$2:B$412,MATCH(klypsid!$B5963,lehmad!$A$2:$A$412,0))</f>
        <v>4.08.2006</v>
      </c>
      <c r="L5963">
        <f>INDEX(lehmad!C$2:C$412,MATCH(klypsid!$B5963,lehmad!$A$2:$A$412,0))</f>
        <v>56172</v>
      </c>
      <c r="M5963">
        <f>INDEX(lehmad!D$2:D$412,MATCH(klypsid!$B5963,lehmad!$A$2:$A$412,0))</f>
        <v>111</v>
      </c>
      <c r="N5963">
        <f>INDEX(lehmad!E$2:E$412,MATCH(klypsid!$B5963,lehmad!$A$2:$A$412,0))</f>
        <v>0.93799999999999994</v>
      </c>
      <c r="O5963" t="str">
        <f>INDEX(lehmad!F$2:F$412,MATCH(klypsid!$B5963,lehmad!$A$2:$A$412,0))</f>
        <v>DYNASTY-ET</v>
      </c>
      <c r="P5963">
        <f>INDEX(lehmad!G$2:G$412,MATCH(klypsid!$B5963,lehmad!$A$2:$A$412,0))</f>
        <v>2002</v>
      </c>
      <c r="Q5963" s="2">
        <f>INDEX(lehmad!H$2:H$412,MATCH(klypsid!$B5963,lehmad!$A$2:$A$412,0))</f>
        <v>36044</v>
      </c>
      <c r="R5963">
        <f>INDEX(lehmad!I$2:I$412,MATCH(klypsid!$B5963,lehmad!$A$2:$A$412,0))</f>
        <v>124</v>
      </c>
      <c r="S5963">
        <f t="shared" si="652"/>
        <v>1</v>
      </c>
      <c r="T5963">
        <f t="shared" si="653"/>
        <v>195</v>
      </c>
      <c r="U5963">
        <f t="shared" si="654"/>
        <v>3</v>
      </c>
      <c r="V5963">
        <f t="shared" si="655"/>
        <v>2.7484612330040354</v>
      </c>
      <c r="W5963">
        <f t="shared" si="656"/>
        <v>7</v>
      </c>
      <c r="X5963">
        <f t="shared" si="657"/>
        <v>28</v>
      </c>
    </row>
    <row r="5964" spans="1:24" x14ac:dyDescent="0.25">
      <c r="A5964">
        <v>4114</v>
      </c>
      <c r="B5964" t="str">
        <f t="shared" si="651"/>
        <v>E4114</v>
      </c>
      <c r="C5964" t="s">
        <v>76</v>
      </c>
      <c r="D5964">
        <v>1</v>
      </c>
      <c r="E5964" s="2">
        <v>39650</v>
      </c>
      <c r="F5964" s="2">
        <v>39875</v>
      </c>
      <c r="G5964">
        <v>33.1</v>
      </c>
      <c r="H5964">
        <v>3.14</v>
      </c>
      <c r="I5964">
        <v>3.2</v>
      </c>
      <c r="J5964">
        <v>26</v>
      </c>
      <c r="K5964" t="str">
        <f>INDEX(lehmad!B$2:B$412,MATCH(klypsid!$B5964,lehmad!$A$2:$A$412,0))</f>
        <v>4.08.2006</v>
      </c>
      <c r="L5964">
        <f>INDEX(lehmad!C$2:C$412,MATCH(klypsid!$B5964,lehmad!$A$2:$A$412,0))</f>
        <v>56172</v>
      </c>
      <c r="M5964">
        <f>INDEX(lehmad!D$2:D$412,MATCH(klypsid!$B5964,lehmad!$A$2:$A$412,0))</f>
        <v>111</v>
      </c>
      <c r="N5964">
        <f>INDEX(lehmad!E$2:E$412,MATCH(klypsid!$B5964,lehmad!$A$2:$A$412,0))</f>
        <v>0.93799999999999994</v>
      </c>
      <c r="O5964" t="str">
        <f>INDEX(lehmad!F$2:F$412,MATCH(klypsid!$B5964,lehmad!$A$2:$A$412,0))</f>
        <v>DYNASTY-ET</v>
      </c>
      <c r="P5964">
        <f>INDEX(lehmad!G$2:G$412,MATCH(klypsid!$B5964,lehmad!$A$2:$A$412,0))</f>
        <v>2002</v>
      </c>
      <c r="Q5964" s="2">
        <f>INDEX(lehmad!H$2:H$412,MATCH(klypsid!$B5964,lehmad!$A$2:$A$412,0))</f>
        <v>36044</v>
      </c>
      <c r="R5964">
        <f>INDEX(lehmad!I$2:I$412,MATCH(klypsid!$B5964,lehmad!$A$2:$A$412,0))</f>
        <v>124</v>
      </c>
      <c r="S5964">
        <f t="shared" si="652"/>
        <v>1</v>
      </c>
      <c r="T5964">
        <f t="shared" si="653"/>
        <v>225</v>
      </c>
      <c r="U5964">
        <f t="shared" si="654"/>
        <v>3</v>
      </c>
      <c r="V5964">
        <f t="shared" si="655"/>
        <v>1.0565835283663676</v>
      </c>
      <c r="W5964">
        <f t="shared" si="656"/>
        <v>8</v>
      </c>
      <c r="X5964">
        <f t="shared" si="657"/>
        <v>30</v>
      </c>
    </row>
    <row r="5965" spans="1:24" x14ac:dyDescent="0.25">
      <c r="A5965">
        <v>4114</v>
      </c>
      <c r="B5965" t="str">
        <f t="shared" si="651"/>
        <v>E4114</v>
      </c>
      <c r="C5965" t="s">
        <v>76</v>
      </c>
      <c r="D5965">
        <v>1</v>
      </c>
      <c r="E5965" s="2">
        <v>39650</v>
      </c>
      <c r="F5965" s="2">
        <v>39908</v>
      </c>
      <c r="G5965">
        <v>28</v>
      </c>
      <c r="H5965">
        <v>4.74</v>
      </c>
      <c r="I5965">
        <v>3.57</v>
      </c>
      <c r="J5965">
        <v>114</v>
      </c>
      <c r="K5965" t="str">
        <f>INDEX(lehmad!B$2:B$412,MATCH(klypsid!$B5965,lehmad!$A$2:$A$412,0))</f>
        <v>4.08.2006</v>
      </c>
      <c r="L5965">
        <f>INDEX(lehmad!C$2:C$412,MATCH(klypsid!$B5965,lehmad!$A$2:$A$412,0))</f>
        <v>56172</v>
      </c>
      <c r="M5965">
        <f>INDEX(lehmad!D$2:D$412,MATCH(klypsid!$B5965,lehmad!$A$2:$A$412,0))</f>
        <v>111</v>
      </c>
      <c r="N5965">
        <f>INDEX(lehmad!E$2:E$412,MATCH(klypsid!$B5965,lehmad!$A$2:$A$412,0))</f>
        <v>0.93799999999999994</v>
      </c>
      <c r="O5965" t="str">
        <f>INDEX(lehmad!F$2:F$412,MATCH(klypsid!$B5965,lehmad!$A$2:$A$412,0))</f>
        <v>DYNASTY-ET</v>
      </c>
      <c r="P5965">
        <f>INDEX(lehmad!G$2:G$412,MATCH(klypsid!$B5965,lehmad!$A$2:$A$412,0))</f>
        <v>2002</v>
      </c>
      <c r="Q5965" s="2">
        <f>INDEX(lehmad!H$2:H$412,MATCH(klypsid!$B5965,lehmad!$A$2:$A$412,0))</f>
        <v>36044</v>
      </c>
      <c r="R5965">
        <f>INDEX(lehmad!I$2:I$412,MATCH(klypsid!$B5965,lehmad!$A$2:$A$412,0))</f>
        <v>124</v>
      </c>
      <c r="S5965">
        <f t="shared" si="652"/>
        <v>1</v>
      </c>
      <c r="T5965">
        <f t="shared" si="653"/>
        <v>258</v>
      </c>
      <c r="U5965">
        <f t="shared" si="654"/>
        <v>3</v>
      </c>
      <c r="V5965">
        <f t="shared" si="655"/>
        <v>3.1890338243900169</v>
      </c>
      <c r="W5965">
        <f t="shared" si="656"/>
        <v>9</v>
      </c>
      <c r="X5965">
        <f t="shared" si="657"/>
        <v>33</v>
      </c>
    </row>
    <row r="5966" spans="1:24" x14ac:dyDescent="0.25">
      <c r="A5966">
        <v>4114</v>
      </c>
      <c r="B5966" t="str">
        <f t="shared" si="651"/>
        <v>E4114</v>
      </c>
      <c r="C5966" t="s">
        <v>76</v>
      </c>
      <c r="D5966">
        <v>1</v>
      </c>
      <c r="E5966" s="2">
        <v>39650</v>
      </c>
      <c r="F5966" s="2">
        <v>39944</v>
      </c>
      <c r="G5966">
        <v>22.6</v>
      </c>
      <c r="H5966">
        <v>5.09</v>
      </c>
      <c r="I5966">
        <v>3.43</v>
      </c>
      <c r="J5966">
        <v>142</v>
      </c>
      <c r="K5966" t="str">
        <f>INDEX(lehmad!B$2:B$412,MATCH(klypsid!$B5966,lehmad!$A$2:$A$412,0))</f>
        <v>4.08.2006</v>
      </c>
      <c r="L5966">
        <f>INDEX(lehmad!C$2:C$412,MATCH(klypsid!$B5966,lehmad!$A$2:$A$412,0))</f>
        <v>56172</v>
      </c>
      <c r="M5966">
        <f>INDEX(lehmad!D$2:D$412,MATCH(klypsid!$B5966,lehmad!$A$2:$A$412,0))</f>
        <v>111</v>
      </c>
      <c r="N5966">
        <f>INDEX(lehmad!E$2:E$412,MATCH(klypsid!$B5966,lehmad!$A$2:$A$412,0))</f>
        <v>0.93799999999999994</v>
      </c>
      <c r="O5966" t="str">
        <f>INDEX(lehmad!F$2:F$412,MATCH(klypsid!$B5966,lehmad!$A$2:$A$412,0))</f>
        <v>DYNASTY-ET</v>
      </c>
      <c r="P5966">
        <f>INDEX(lehmad!G$2:G$412,MATCH(klypsid!$B5966,lehmad!$A$2:$A$412,0))</f>
        <v>2002</v>
      </c>
      <c r="Q5966" s="2">
        <f>INDEX(lehmad!H$2:H$412,MATCH(klypsid!$B5966,lehmad!$A$2:$A$412,0))</f>
        <v>36044</v>
      </c>
      <c r="R5966">
        <f>INDEX(lehmad!I$2:I$412,MATCH(klypsid!$B5966,lehmad!$A$2:$A$412,0))</f>
        <v>124</v>
      </c>
      <c r="S5966">
        <f t="shared" si="652"/>
        <v>1</v>
      </c>
      <c r="T5966">
        <f t="shared" si="653"/>
        <v>294</v>
      </c>
      <c r="U5966">
        <f t="shared" si="654"/>
        <v>3</v>
      </c>
      <c r="V5966">
        <f t="shared" si="655"/>
        <v>3.5058909297299574</v>
      </c>
      <c r="W5966">
        <f t="shared" si="656"/>
        <v>10</v>
      </c>
      <c r="X5966">
        <f t="shared" si="657"/>
        <v>36</v>
      </c>
    </row>
    <row r="5967" spans="1:24" x14ac:dyDescent="0.25">
      <c r="A5967">
        <v>4114</v>
      </c>
      <c r="B5967" t="str">
        <f t="shared" si="651"/>
        <v>E4114</v>
      </c>
      <c r="C5967" t="s">
        <v>76</v>
      </c>
      <c r="D5967">
        <v>2</v>
      </c>
      <c r="E5967" s="2">
        <v>40018</v>
      </c>
      <c r="F5967" s="2">
        <v>40038</v>
      </c>
      <c r="G5967">
        <v>32.6</v>
      </c>
      <c r="H5967">
        <v>3.42</v>
      </c>
      <c r="I5967">
        <v>2.94</v>
      </c>
      <c r="J5967">
        <v>55</v>
      </c>
      <c r="K5967" t="str">
        <f>INDEX(lehmad!B$2:B$412,MATCH(klypsid!$B5967,lehmad!$A$2:$A$412,0))</f>
        <v>4.08.2006</v>
      </c>
      <c r="L5967">
        <f>INDEX(lehmad!C$2:C$412,MATCH(klypsid!$B5967,lehmad!$A$2:$A$412,0))</f>
        <v>56172</v>
      </c>
      <c r="M5967">
        <f>INDEX(lehmad!D$2:D$412,MATCH(klypsid!$B5967,lehmad!$A$2:$A$412,0))</f>
        <v>111</v>
      </c>
      <c r="N5967">
        <f>INDEX(lehmad!E$2:E$412,MATCH(klypsid!$B5967,lehmad!$A$2:$A$412,0))</f>
        <v>0.93799999999999994</v>
      </c>
      <c r="O5967" t="str">
        <f>INDEX(lehmad!F$2:F$412,MATCH(klypsid!$B5967,lehmad!$A$2:$A$412,0))</f>
        <v>DYNASTY-ET</v>
      </c>
      <c r="P5967">
        <f>INDEX(lehmad!G$2:G$412,MATCH(klypsid!$B5967,lehmad!$A$2:$A$412,0))</f>
        <v>2002</v>
      </c>
      <c r="Q5967" s="2">
        <f>INDEX(lehmad!H$2:H$412,MATCH(klypsid!$B5967,lehmad!$A$2:$A$412,0))</f>
        <v>36044</v>
      </c>
      <c r="R5967">
        <f>INDEX(lehmad!I$2:I$412,MATCH(klypsid!$B5967,lehmad!$A$2:$A$412,0))</f>
        <v>124</v>
      </c>
      <c r="S5967">
        <f t="shared" si="652"/>
        <v>2</v>
      </c>
      <c r="T5967">
        <f t="shared" si="653"/>
        <v>20</v>
      </c>
      <c r="U5967">
        <f t="shared" si="654"/>
        <v>1</v>
      </c>
      <c r="V5967">
        <f t="shared" si="655"/>
        <v>2.1375035237499347</v>
      </c>
      <c r="W5967">
        <f t="shared" si="656"/>
        <v>1</v>
      </c>
      <c r="X5967">
        <f t="shared" si="657"/>
        <v>20</v>
      </c>
    </row>
    <row r="5968" spans="1:24" x14ac:dyDescent="0.25">
      <c r="A5968">
        <v>4114</v>
      </c>
      <c r="B5968" t="str">
        <f t="shared" si="651"/>
        <v>E4114</v>
      </c>
      <c r="C5968" t="s">
        <v>76</v>
      </c>
      <c r="D5968">
        <v>2</v>
      </c>
      <c r="E5968" s="2">
        <v>40018</v>
      </c>
      <c r="F5968" s="2">
        <v>40066</v>
      </c>
      <c r="G5968">
        <v>54.2</v>
      </c>
      <c r="H5968">
        <v>3.39</v>
      </c>
      <c r="I5968">
        <v>3</v>
      </c>
      <c r="J5968">
        <v>39</v>
      </c>
      <c r="K5968" t="str">
        <f>INDEX(lehmad!B$2:B$412,MATCH(klypsid!$B5968,lehmad!$A$2:$A$412,0))</f>
        <v>4.08.2006</v>
      </c>
      <c r="L5968">
        <f>INDEX(lehmad!C$2:C$412,MATCH(klypsid!$B5968,lehmad!$A$2:$A$412,0))</f>
        <v>56172</v>
      </c>
      <c r="M5968">
        <f>INDEX(lehmad!D$2:D$412,MATCH(klypsid!$B5968,lehmad!$A$2:$A$412,0))</f>
        <v>111</v>
      </c>
      <c r="N5968">
        <f>INDEX(lehmad!E$2:E$412,MATCH(klypsid!$B5968,lehmad!$A$2:$A$412,0))</f>
        <v>0.93799999999999994</v>
      </c>
      <c r="O5968" t="str">
        <f>INDEX(lehmad!F$2:F$412,MATCH(klypsid!$B5968,lehmad!$A$2:$A$412,0))</f>
        <v>DYNASTY-ET</v>
      </c>
      <c r="P5968">
        <f>INDEX(lehmad!G$2:G$412,MATCH(klypsid!$B5968,lehmad!$A$2:$A$412,0))</f>
        <v>2002</v>
      </c>
      <c r="Q5968" s="2">
        <f>INDEX(lehmad!H$2:H$412,MATCH(klypsid!$B5968,lehmad!$A$2:$A$412,0))</f>
        <v>36044</v>
      </c>
      <c r="R5968">
        <f>INDEX(lehmad!I$2:I$412,MATCH(klypsid!$B5968,lehmad!$A$2:$A$412,0))</f>
        <v>124</v>
      </c>
      <c r="S5968">
        <f t="shared" si="652"/>
        <v>2</v>
      </c>
      <c r="T5968">
        <f t="shared" si="653"/>
        <v>48</v>
      </c>
      <c r="U5968">
        <f t="shared" si="654"/>
        <v>1</v>
      </c>
      <c r="V5968">
        <f t="shared" si="655"/>
        <v>1.6415460290875237</v>
      </c>
      <c r="W5968">
        <f t="shared" si="656"/>
        <v>2</v>
      </c>
      <c r="X5968">
        <f t="shared" si="657"/>
        <v>28</v>
      </c>
    </row>
    <row r="5969" spans="1:24" x14ac:dyDescent="0.25">
      <c r="A5969">
        <v>4114</v>
      </c>
      <c r="B5969" t="str">
        <f t="shared" si="651"/>
        <v>E4114</v>
      </c>
      <c r="C5969" t="s">
        <v>76</v>
      </c>
      <c r="D5969">
        <v>2</v>
      </c>
      <c r="E5969" s="2">
        <v>40018</v>
      </c>
      <c r="F5969" s="2">
        <v>40094</v>
      </c>
      <c r="G5969">
        <v>46</v>
      </c>
      <c r="H5969">
        <v>3.58</v>
      </c>
      <c r="I5969">
        <v>3.25</v>
      </c>
      <c r="J5969">
        <v>29</v>
      </c>
      <c r="K5969" t="str">
        <f>INDEX(lehmad!B$2:B$412,MATCH(klypsid!$B5969,lehmad!$A$2:$A$412,0))</f>
        <v>4.08.2006</v>
      </c>
      <c r="L5969">
        <f>INDEX(lehmad!C$2:C$412,MATCH(klypsid!$B5969,lehmad!$A$2:$A$412,0))</f>
        <v>56172</v>
      </c>
      <c r="M5969">
        <f>INDEX(lehmad!D$2:D$412,MATCH(klypsid!$B5969,lehmad!$A$2:$A$412,0))</f>
        <v>111</v>
      </c>
      <c r="N5969">
        <f>INDEX(lehmad!E$2:E$412,MATCH(klypsid!$B5969,lehmad!$A$2:$A$412,0))</f>
        <v>0.93799999999999994</v>
      </c>
      <c r="O5969" t="str">
        <f>INDEX(lehmad!F$2:F$412,MATCH(klypsid!$B5969,lehmad!$A$2:$A$412,0))</f>
        <v>DYNASTY-ET</v>
      </c>
      <c r="P5969">
        <f>INDEX(lehmad!G$2:G$412,MATCH(klypsid!$B5969,lehmad!$A$2:$A$412,0))</f>
        <v>2002</v>
      </c>
      <c r="Q5969" s="2">
        <f>INDEX(lehmad!H$2:H$412,MATCH(klypsid!$B5969,lehmad!$A$2:$A$412,0))</f>
        <v>36044</v>
      </c>
      <c r="R5969">
        <f>INDEX(lehmad!I$2:I$412,MATCH(klypsid!$B5969,lehmad!$A$2:$A$412,0))</f>
        <v>124</v>
      </c>
      <c r="S5969">
        <f t="shared" si="652"/>
        <v>2</v>
      </c>
      <c r="T5969">
        <f t="shared" si="653"/>
        <v>76</v>
      </c>
      <c r="U5969">
        <f t="shared" si="654"/>
        <v>2</v>
      </c>
      <c r="V5969">
        <f t="shared" si="655"/>
        <v>1.2141248053528473</v>
      </c>
      <c r="W5969">
        <f t="shared" si="656"/>
        <v>3</v>
      </c>
      <c r="X5969">
        <f t="shared" si="657"/>
        <v>28</v>
      </c>
    </row>
    <row r="5970" spans="1:24" x14ac:dyDescent="0.25">
      <c r="A5970">
        <v>4114</v>
      </c>
      <c r="B5970" t="str">
        <f t="shared" si="651"/>
        <v>E4114</v>
      </c>
      <c r="C5970" t="s">
        <v>76</v>
      </c>
      <c r="D5970">
        <v>2</v>
      </c>
      <c r="E5970" s="2">
        <v>40018</v>
      </c>
      <c r="F5970" s="2">
        <v>40125</v>
      </c>
      <c r="G5970">
        <v>45.9</v>
      </c>
      <c r="H5970">
        <v>3.66</v>
      </c>
      <c r="I5970">
        <v>3.3</v>
      </c>
      <c r="J5970">
        <v>69</v>
      </c>
      <c r="K5970" t="str">
        <f>INDEX(lehmad!B$2:B$412,MATCH(klypsid!$B5970,lehmad!$A$2:$A$412,0))</f>
        <v>4.08.2006</v>
      </c>
      <c r="L5970">
        <f>INDEX(lehmad!C$2:C$412,MATCH(klypsid!$B5970,lehmad!$A$2:$A$412,0))</f>
        <v>56172</v>
      </c>
      <c r="M5970">
        <f>INDEX(lehmad!D$2:D$412,MATCH(klypsid!$B5970,lehmad!$A$2:$A$412,0))</f>
        <v>111</v>
      </c>
      <c r="N5970">
        <f>INDEX(lehmad!E$2:E$412,MATCH(klypsid!$B5970,lehmad!$A$2:$A$412,0))</f>
        <v>0.93799999999999994</v>
      </c>
      <c r="O5970" t="str">
        <f>INDEX(lehmad!F$2:F$412,MATCH(klypsid!$B5970,lehmad!$A$2:$A$412,0))</f>
        <v>DYNASTY-ET</v>
      </c>
      <c r="P5970">
        <f>INDEX(lehmad!G$2:G$412,MATCH(klypsid!$B5970,lehmad!$A$2:$A$412,0))</f>
        <v>2002</v>
      </c>
      <c r="Q5970" s="2">
        <f>INDEX(lehmad!H$2:H$412,MATCH(klypsid!$B5970,lehmad!$A$2:$A$412,0))</f>
        <v>36044</v>
      </c>
      <c r="R5970">
        <f>INDEX(lehmad!I$2:I$412,MATCH(klypsid!$B5970,lehmad!$A$2:$A$412,0))</f>
        <v>124</v>
      </c>
      <c r="S5970">
        <f t="shared" si="652"/>
        <v>2</v>
      </c>
      <c r="T5970">
        <f t="shared" si="653"/>
        <v>107</v>
      </c>
      <c r="U5970">
        <f t="shared" si="654"/>
        <v>2</v>
      </c>
      <c r="V5970">
        <f t="shared" si="655"/>
        <v>2.4646682670034443</v>
      </c>
      <c r="W5970">
        <f t="shared" si="656"/>
        <v>4</v>
      </c>
      <c r="X5970">
        <f t="shared" si="657"/>
        <v>31</v>
      </c>
    </row>
    <row r="5971" spans="1:24" x14ac:dyDescent="0.25">
      <c r="A5971">
        <v>4114</v>
      </c>
      <c r="B5971" t="str">
        <f t="shared" si="651"/>
        <v>E4114</v>
      </c>
      <c r="C5971" t="s">
        <v>76</v>
      </c>
      <c r="D5971">
        <v>2</v>
      </c>
      <c r="E5971" s="2">
        <v>40018</v>
      </c>
      <c r="F5971" s="2">
        <v>40153</v>
      </c>
      <c r="G5971">
        <v>40.799999999999997</v>
      </c>
      <c r="H5971">
        <v>4.0599999999999996</v>
      </c>
      <c r="I5971">
        <v>3.35</v>
      </c>
      <c r="J5971">
        <v>57</v>
      </c>
      <c r="K5971" t="str">
        <f>INDEX(lehmad!B$2:B$412,MATCH(klypsid!$B5971,lehmad!$A$2:$A$412,0))</f>
        <v>4.08.2006</v>
      </c>
      <c r="L5971">
        <f>INDEX(lehmad!C$2:C$412,MATCH(klypsid!$B5971,lehmad!$A$2:$A$412,0))</f>
        <v>56172</v>
      </c>
      <c r="M5971">
        <f>INDEX(lehmad!D$2:D$412,MATCH(klypsid!$B5971,lehmad!$A$2:$A$412,0))</f>
        <v>111</v>
      </c>
      <c r="N5971">
        <f>INDEX(lehmad!E$2:E$412,MATCH(klypsid!$B5971,lehmad!$A$2:$A$412,0))</f>
        <v>0.93799999999999994</v>
      </c>
      <c r="O5971" t="str">
        <f>INDEX(lehmad!F$2:F$412,MATCH(klypsid!$B5971,lehmad!$A$2:$A$412,0))</f>
        <v>DYNASTY-ET</v>
      </c>
      <c r="P5971">
        <f>INDEX(lehmad!G$2:G$412,MATCH(klypsid!$B5971,lehmad!$A$2:$A$412,0))</f>
        <v>2002</v>
      </c>
      <c r="Q5971" s="2">
        <f>INDEX(lehmad!H$2:H$412,MATCH(klypsid!$B5971,lehmad!$A$2:$A$412,0))</f>
        <v>36044</v>
      </c>
      <c r="R5971">
        <f>INDEX(lehmad!I$2:I$412,MATCH(klypsid!$B5971,lehmad!$A$2:$A$412,0))</f>
        <v>124</v>
      </c>
      <c r="S5971">
        <f t="shared" si="652"/>
        <v>2</v>
      </c>
      <c r="T5971">
        <f t="shared" si="653"/>
        <v>135</v>
      </c>
      <c r="U5971">
        <f t="shared" si="654"/>
        <v>2</v>
      </c>
      <c r="V5971">
        <f t="shared" si="655"/>
        <v>2.1890338243900169</v>
      </c>
      <c r="W5971">
        <f t="shared" si="656"/>
        <v>5</v>
      </c>
      <c r="X5971">
        <f t="shared" si="657"/>
        <v>28</v>
      </c>
    </row>
    <row r="5972" spans="1:24" x14ac:dyDescent="0.25">
      <c r="A5972">
        <v>4114</v>
      </c>
      <c r="B5972" t="str">
        <f t="shared" si="651"/>
        <v>E4114</v>
      </c>
      <c r="C5972" t="s">
        <v>76</v>
      </c>
      <c r="D5972">
        <v>2</v>
      </c>
      <c r="E5972" s="2">
        <v>40018</v>
      </c>
      <c r="F5972" s="2">
        <v>40186</v>
      </c>
      <c r="G5972">
        <v>40</v>
      </c>
      <c r="H5972">
        <v>4.04</v>
      </c>
      <c r="I5972">
        <v>3.3</v>
      </c>
      <c r="J5972">
        <v>66</v>
      </c>
      <c r="K5972" t="str">
        <f>INDEX(lehmad!B$2:B$412,MATCH(klypsid!$B5972,lehmad!$A$2:$A$412,0))</f>
        <v>4.08.2006</v>
      </c>
      <c r="L5972">
        <f>INDEX(lehmad!C$2:C$412,MATCH(klypsid!$B5972,lehmad!$A$2:$A$412,0))</f>
        <v>56172</v>
      </c>
      <c r="M5972">
        <f>INDEX(lehmad!D$2:D$412,MATCH(klypsid!$B5972,lehmad!$A$2:$A$412,0))</f>
        <v>111</v>
      </c>
      <c r="N5972">
        <f>INDEX(lehmad!E$2:E$412,MATCH(klypsid!$B5972,lehmad!$A$2:$A$412,0))</f>
        <v>0.93799999999999994</v>
      </c>
      <c r="O5972" t="str">
        <f>INDEX(lehmad!F$2:F$412,MATCH(klypsid!$B5972,lehmad!$A$2:$A$412,0))</f>
        <v>DYNASTY-ET</v>
      </c>
      <c r="P5972">
        <f>INDEX(lehmad!G$2:G$412,MATCH(klypsid!$B5972,lehmad!$A$2:$A$412,0))</f>
        <v>2002</v>
      </c>
      <c r="Q5972" s="2">
        <f>INDEX(lehmad!H$2:H$412,MATCH(klypsid!$B5972,lehmad!$A$2:$A$412,0))</f>
        <v>36044</v>
      </c>
      <c r="R5972">
        <f>INDEX(lehmad!I$2:I$412,MATCH(klypsid!$B5972,lehmad!$A$2:$A$412,0))</f>
        <v>124</v>
      </c>
      <c r="S5972">
        <f t="shared" si="652"/>
        <v>2</v>
      </c>
      <c r="T5972">
        <f t="shared" si="653"/>
        <v>168</v>
      </c>
      <c r="U5972">
        <f t="shared" si="654"/>
        <v>3</v>
      </c>
      <c r="V5972">
        <f t="shared" si="655"/>
        <v>2.400537929583729</v>
      </c>
      <c r="W5972">
        <f t="shared" si="656"/>
        <v>6</v>
      </c>
      <c r="X5972">
        <f t="shared" si="657"/>
        <v>33</v>
      </c>
    </row>
    <row r="5973" spans="1:24" x14ac:dyDescent="0.25">
      <c r="A5973">
        <v>4114</v>
      </c>
      <c r="B5973" t="str">
        <f t="shared" si="651"/>
        <v>E4114</v>
      </c>
      <c r="C5973" t="s">
        <v>76</v>
      </c>
      <c r="D5973">
        <v>2</v>
      </c>
      <c r="E5973" s="2">
        <v>40018</v>
      </c>
      <c r="F5973" s="2">
        <v>40214</v>
      </c>
      <c r="G5973">
        <v>18.100000000000001</v>
      </c>
      <c r="H5973">
        <v>6.26</v>
      </c>
      <c r="I5973">
        <v>3.69</v>
      </c>
      <c r="J5973">
        <v>259</v>
      </c>
      <c r="K5973" t="str">
        <f>INDEX(lehmad!B$2:B$412,MATCH(klypsid!$B5973,lehmad!$A$2:$A$412,0))</f>
        <v>4.08.2006</v>
      </c>
      <c r="L5973">
        <f>INDEX(lehmad!C$2:C$412,MATCH(klypsid!$B5973,lehmad!$A$2:$A$412,0))</f>
        <v>56172</v>
      </c>
      <c r="M5973">
        <f>INDEX(lehmad!D$2:D$412,MATCH(klypsid!$B5973,lehmad!$A$2:$A$412,0))</f>
        <v>111</v>
      </c>
      <c r="N5973">
        <f>INDEX(lehmad!E$2:E$412,MATCH(klypsid!$B5973,lehmad!$A$2:$A$412,0))</f>
        <v>0.93799999999999994</v>
      </c>
      <c r="O5973" t="str">
        <f>INDEX(lehmad!F$2:F$412,MATCH(klypsid!$B5973,lehmad!$A$2:$A$412,0))</f>
        <v>DYNASTY-ET</v>
      </c>
      <c r="P5973">
        <f>INDEX(lehmad!G$2:G$412,MATCH(klypsid!$B5973,lehmad!$A$2:$A$412,0))</f>
        <v>2002</v>
      </c>
      <c r="Q5973" s="2">
        <f>INDEX(lehmad!H$2:H$412,MATCH(klypsid!$B5973,lehmad!$A$2:$A$412,0))</f>
        <v>36044</v>
      </c>
      <c r="R5973">
        <f>INDEX(lehmad!I$2:I$412,MATCH(klypsid!$B5973,lehmad!$A$2:$A$412,0))</f>
        <v>124</v>
      </c>
      <c r="S5973">
        <f t="shared" si="652"/>
        <v>2</v>
      </c>
      <c r="T5973">
        <f t="shared" si="653"/>
        <v>196</v>
      </c>
      <c r="U5973">
        <f t="shared" si="654"/>
        <v>3</v>
      </c>
      <c r="V5973">
        <f t="shared" si="655"/>
        <v>4.3729520979118295</v>
      </c>
      <c r="W5973">
        <f t="shared" si="656"/>
        <v>7</v>
      </c>
      <c r="X5973">
        <f t="shared" si="657"/>
        <v>28</v>
      </c>
    </row>
    <row r="5974" spans="1:24" x14ac:dyDescent="0.25">
      <c r="A5974">
        <v>4118</v>
      </c>
      <c r="B5974" t="str">
        <f t="shared" si="651"/>
        <v>E4118</v>
      </c>
      <c r="C5974" t="s">
        <v>167</v>
      </c>
      <c r="D5974">
        <v>1</v>
      </c>
      <c r="E5974" s="2">
        <v>39707</v>
      </c>
      <c r="F5974" s="2">
        <v>39722</v>
      </c>
      <c r="G5974">
        <v>33.700000000000003</v>
      </c>
      <c r="H5974">
        <v>4.9800000000000004</v>
      </c>
      <c r="I5974">
        <v>3.5</v>
      </c>
      <c r="J5974">
        <v>107</v>
      </c>
      <c r="K5974" t="str">
        <f>INDEX(lehmad!B$2:B$412,MATCH(klypsid!$B5974,lehmad!$A$2:$A$412,0))</f>
        <v>8.08.2006</v>
      </c>
      <c r="L5974">
        <f>INDEX(lehmad!C$2:C$412,MATCH(klypsid!$B5974,lehmad!$A$2:$A$412,0))</f>
        <v>56172</v>
      </c>
      <c r="M5974">
        <f>INDEX(lehmad!D$2:D$412,MATCH(klypsid!$B5974,lehmad!$A$2:$A$412,0))</f>
        <v>114</v>
      </c>
      <c r="N5974">
        <f>INDEX(lehmad!E$2:E$412,MATCH(klypsid!$B5974,lehmad!$A$2:$A$412,0))</f>
        <v>1</v>
      </c>
      <c r="O5974" t="str">
        <f>INDEX(lehmad!F$2:F$412,MATCH(klypsid!$B5974,lehmad!$A$2:$A$412,0))</f>
        <v>DYNASTY-ET</v>
      </c>
      <c r="P5974">
        <f>INDEX(lehmad!G$2:G$412,MATCH(klypsid!$B5974,lehmad!$A$2:$A$412,0))</f>
        <v>2002</v>
      </c>
      <c r="Q5974" s="2">
        <f>INDEX(lehmad!H$2:H$412,MATCH(klypsid!$B5974,lehmad!$A$2:$A$412,0))</f>
        <v>36044</v>
      </c>
      <c r="R5974">
        <f>INDEX(lehmad!I$2:I$412,MATCH(klypsid!$B5974,lehmad!$A$2:$A$412,0))</f>
        <v>124</v>
      </c>
      <c r="S5974">
        <f t="shared" si="652"/>
        <v>1</v>
      </c>
      <c r="T5974">
        <f t="shared" si="653"/>
        <v>15</v>
      </c>
      <c r="U5974">
        <f t="shared" si="654"/>
        <v>1</v>
      </c>
      <c r="V5974">
        <f t="shared" si="655"/>
        <v>3.0976107966264221</v>
      </c>
      <c r="W5974">
        <f t="shared" si="656"/>
        <v>1</v>
      </c>
      <c r="X5974">
        <f t="shared" si="657"/>
        <v>15</v>
      </c>
    </row>
    <row r="5975" spans="1:24" x14ac:dyDescent="0.25">
      <c r="A5975">
        <v>4118</v>
      </c>
      <c r="B5975" t="str">
        <f t="shared" si="651"/>
        <v>E4118</v>
      </c>
      <c r="C5975" t="s">
        <v>167</v>
      </c>
      <c r="D5975">
        <v>1</v>
      </c>
      <c r="E5975" s="2">
        <v>39707</v>
      </c>
      <c r="F5975" s="2">
        <v>39754</v>
      </c>
      <c r="G5975">
        <v>38.5</v>
      </c>
      <c r="H5975">
        <v>4.07</v>
      </c>
      <c r="I5975">
        <v>3.23</v>
      </c>
      <c r="J5975">
        <v>102</v>
      </c>
      <c r="K5975" t="str">
        <f>INDEX(lehmad!B$2:B$412,MATCH(klypsid!$B5975,lehmad!$A$2:$A$412,0))</f>
        <v>8.08.2006</v>
      </c>
      <c r="L5975">
        <f>INDEX(lehmad!C$2:C$412,MATCH(klypsid!$B5975,lehmad!$A$2:$A$412,0))</f>
        <v>56172</v>
      </c>
      <c r="M5975">
        <f>INDEX(lehmad!D$2:D$412,MATCH(klypsid!$B5975,lehmad!$A$2:$A$412,0))</f>
        <v>114</v>
      </c>
      <c r="N5975">
        <f>INDEX(lehmad!E$2:E$412,MATCH(klypsid!$B5975,lehmad!$A$2:$A$412,0))</f>
        <v>1</v>
      </c>
      <c r="O5975" t="str">
        <f>INDEX(lehmad!F$2:F$412,MATCH(klypsid!$B5975,lehmad!$A$2:$A$412,0))</f>
        <v>DYNASTY-ET</v>
      </c>
      <c r="P5975">
        <f>INDEX(lehmad!G$2:G$412,MATCH(klypsid!$B5975,lehmad!$A$2:$A$412,0))</f>
        <v>2002</v>
      </c>
      <c r="Q5975" s="2">
        <f>INDEX(lehmad!H$2:H$412,MATCH(klypsid!$B5975,lehmad!$A$2:$A$412,0))</f>
        <v>36044</v>
      </c>
      <c r="R5975">
        <f>INDEX(lehmad!I$2:I$412,MATCH(klypsid!$B5975,lehmad!$A$2:$A$412,0))</f>
        <v>124</v>
      </c>
      <c r="S5975">
        <f t="shared" si="652"/>
        <v>1</v>
      </c>
      <c r="T5975">
        <f t="shared" si="653"/>
        <v>47</v>
      </c>
      <c r="U5975">
        <f t="shared" si="654"/>
        <v>1</v>
      </c>
      <c r="V5975">
        <f t="shared" si="655"/>
        <v>3.0285691521967708</v>
      </c>
      <c r="W5975">
        <f t="shared" si="656"/>
        <v>2</v>
      </c>
      <c r="X5975">
        <f t="shared" si="657"/>
        <v>32</v>
      </c>
    </row>
    <row r="5976" spans="1:24" x14ac:dyDescent="0.25">
      <c r="A5976">
        <v>4118</v>
      </c>
      <c r="B5976" t="str">
        <f t="shared" si="651"/>
        <v>E4118</v>
      </c>
      <c r="C5976" t="s">
        <v>167</v>
      </c>
      <c r="D5976">
        <v>1</v>
      </c>
      <c r="E5976" s="2">
        <v>39707</v>
      </c>
      <c r="F5976" s="2">
        <v>39783</v>
      </c>
      <c r="G5976">
        <v>39.700000000000003</v>
      </c>
      <c r="H5976">
        <v>4.1100000000000003</v>
      </c>
      <c r="I5976">
        <v>3.49</v>
      </c>
      <c r="J5976">
        <v>130</v>
      </c>
      <c r="K5976" t="str">
        <f>INDEX(lehmad!B$2:B$412,MATCH(klypsid!$B5976,lehmad!$A$2:$A$412,0))</f>
        <v>8.08.2006</v>
      </c>
      <c r="L5976">
        <f>INDEX(lehmad!C$2:C$412,MATCH(klypsid!$B5976,lehmad!$A$2:$A$412,0))</f>
        <v>56172</v>
      </c>
      <c r="M5976">
        <f>INDEX(lehmad!D$2:D$412,MATCH(klypsid!$B5976,lehmad!$A$2:$A$412,0))</f>
        <v>114</v>
      </c>
      <c r="N5976">
        <f>INDEX(lehmad!E$2:E$412,MATCH(klypsid!$B5976,lehmad!$A$2:$A$412,0))</f>
        <v>1</v>
      </c>
      <c r="O5976" t="str">
        <f>INDEX(lehmad!F$2:F$412,MATCH(klypsid!$B5976,lehmad!$A$2:$A$412,0))</f>
        <v>DYNASTY-ET</v>
      </c>
      <c r="P5976">
        <f>INDEX(lehmad!G$2:G$412,MATCH(klypsid!$B5976,lehmad!$A$2:$A$412,0))</f>
        <v>2002</v>
      </c>
      <c r="Q5976" s="2">
        <f>INDEX(lehmad!H$2:H$412,MATCH(klypsid!$B5976,lehmad!$A$2:$A$412,0))</f>
        <v>36044</v>
      </c>
      <c r="R5976">
        <f>INDEX(lehmad!I$2:I$412,MATCH(klypsid!$B5976,lehmad!$A$2:$A$412,0))</f>
        <v>124</v>
      </c>
      <c r="S5976">
        <f t="shared" si="652"/>
        <v>1</v>
      </c>
      <c r="T5976">
        <f t="shared" si="653"/>
        <v>76</v>
      </c>
      <c r="U5976">
        <f t="shared" si="654"/>
        <v>2</v>
      </c>
      <c r="V5976">
        <f t="shared" si="655"/>
        <v>3.37851162325373</v>
      </c>
      <c r="W5976">
        <f t="shared" si="656"/>
        <v>3</v>
      </c>
      <c r="X5976">
        <f t="shared" si="657"/>
        <v>29</v>
      </c>
    </row>
    <row r="5977" spans="1:24" x14ac:dyDescent="0.25">
      <c r="A5977">
        <v>4118</v>
      </c>
      <c r="B5977" t="str">
        <f t="shared" si="651"/>
        <v>E4118</v>
      </c>
      <c r="C5977" t="s">
        <v>167</v>
      </c>
      <c r="D5977">
        <v>1</v>
      </c>
      <c r="E5977" s="2">
        <v>39707</v>
      </c>
      <c r="F5977" s="2">
        <v>39817</v>
      </c>
      <c r="G5977">
        <v>38.4</v>
      </c>
      <c r="H5977">
        <v>4.1500000000000004</v>
      </c>
      <c r="I5977">
        <v>3.38</v>
      </c>
      <c r="J5977">
        <v>35</v>
      </c>
      <c r="K5977" t="str">
        <f>INDEX(lehmad!B$2:B$412,MATCH(klypsid!$B5977,lehmad!$A$2:$A$412,0))</f>
        <v>8.08.2006</v>
      </c>
      <c r="L5977">
        <f>INDEX(lehmad!C$2:C$412,MATCH(klypsid!$B5977,lehmad!$A$2:$A$412,0))</f>
        <v>56172</v>
      </c>
      <c r="M5977">
        <f>INDEX(lehmad!D$2:D$412,MATCH(klypsid!$B5977,lehmad!$A$2:$A$412,0))</f>
        <v>114</v>
      </c>
      <c r="N5977">
        <f>INDEX(lehmad!E$2:E$412,MATCH(klypsid!$B5977,lehmad!$A$2:$A$412,0))</f>
        <v>1</v>
      </c>
      <c r="O5977" t="str">
        <f>INDEX(lehmad!F$2:F$412,MATCH(klypsid!$B5977,lehmad!$A$2:$A$412,0))</f>
        <v>DYNASTY-ET</v>
      </c>
      <c r="P5977">
        <f>INDEX(lehmad!G$2:G$412,MATCH(klypsid!$B5977,lehmad!$A$2:$A$412,0))</f>
        <v>2002</v>
      </c>
      <c r="Q5977" s="2">
        <f>INDEX(lehmad!H$2:H$412,MATCH(klypsid!$B5977,lehmad!$A$2:$A$412,0))</f>
        <v>36044</v>
      </c>
      <c r="R5977">
        <f>INDEX(lehmad!I$2:I$412,MATCH(klypsid!$B5977,lehmad!$A$2:$A$412,0))</f>
        <v>124</v>
      </c>
      <c r="S5977">
        <f t="shared" si="652"/>
        <v>1</v>
      </c>
      <c r="T5977">
        <f t="shared" si="653"/>
        <v>110</v>
      </c>
      <c r="U5977">
        <f t="shared" si="654"/>
        <v>2</v>
      </c>
      <c r="V5977">
        <f t="shared" si="655"/>
        <v>1.4854268271702415</v>
      </c>
      <c r="W5977">
        <f t="shared" si="656"/>
        <v>4</v>
      </c>
      <c r="X5977">
        <f t="shared" si="657"/>
        <v>34</v>
      </c>
    </row>
    <row r="5978" spans="1:24" x14ac:dyDescent="0.25">
      <c r="A5978">
        <v>4118</v>
      </c>
      <c r="B5978" t="str">
        <f t="shared" si="651"/>
        <v>E4118</v>
      </c>
      <c r="C5978" t="s">
        <v>167</v>
      </c>
      <c r="D5978">
        <v>1</v>
      </c>
      <c r="E5978" s="2">
        <v>39707</v>
      </c>
      <c r="F5978" s="2">
        <v>39845</v>
      </c>
      <c r="G5978">
        <v>39.700000000000003</v>
      </c>
      <c r="H5978">
        <v>3.26</v>
      </c>
      <c r="I5978">
        <v>3.58</v>
      </c>
      <c r="J5978">
        <v>105</v>
      </c>
      <c r="K5978" t="str">
        <f>INDEX(lehmad!B$2:B$412,MATCH(klypsid!$B5978,lehmad!$A$2:$A$412,0))</f>
        <v>8.08.2006</v>
      </c>
      <c r="L5978">
        <f>INDEX(lehmad!C$2:C$412,MATCH(klypsid!$B5978,lehmad!$A$2:$A$412,0))</f>
        <v>56172</v>
      </c>
      <c r="M5978">
        <f>INDEX(lehmad!D$2:D$412,MATCH(klypsid!$B5978,lehmad!$A$2:$A$412,0))</f>
        <v>114</v>
      </c>
      <c r="N5978">
        <f>INDEX(lehmad!E$2:E$412,MATCH(klypsid!$B5978,lehmad!$A$2:$A$412,0))</f>
        <v>1</v>
      </c>
      <c r="O5978" t="str">
        <f>INDEX(lehmad!F$2:F$412,MATCH(klypsid!$B5978,lehmad!$A$2:$A$412,0))</f>
        <v>DYNASTY-ET</v>
      </c>
      <c r="P5978">
        <f>INDEX(lehmad!G$2:G$412,MATCH(klypsid!$B5978,lehmad!$A$2:$A$412,0))</f>
        <v>2002</v>
      </c>
      <c r="Q5978" s="2">
        <f>INDEX(lehmad!H$2:H$412,MATCH(klypsid!$B5978,lehmad!$A$2:$A$412,0))</f>
        <v>36044</v>
      </c>
      <c r="R5978">
        <f>INDEX(lehmad!I$2:I$412,MATCH(klypsid!$B5978,lehmad!$A$2:$A$412,0))</f>
        <v>124</v>
      </c>
      <c r="S5978">
        <f t="shared" si="652"/>
        <v>1</v>
      </c>
      <c r="T5978">
        <f t="shared" si="653"/>
        <v>138</v>
      </c>
      <c r="U5978">
        <f t="shared" si="654"/>
        <v>2</v>
      </c>
      <c r="V5978">
        <f t="shared" si="655"/>
        <v>3.0703893278913981</v>
      </c>
      <c r="W5978">
        <f t="shared" si="656"/>
        <v>5</v>
      </c>
      <c r="X5978">
        <f t="shared" si="657"/>
        <v>28</v>
      </c>
    </row>
    <row r="5979" spans="1:24" x14ac:dyDescent="0.25">
      <c r="A5979">
        <v>4118</v>
      </c>
      <c r="B5979" t="str">
        <f t="shared" si="651"/>
        <v>E4118</v>
      </c>
      <c r="C5979" t="s">
        <v>167</v>
      </c>
      <c r="D5979">
        <v>1</v>
      </c>
      <c r="E5979" s="2">
        <v>39707</v>
      </c>
      <c r="F5979" s="2">
        <v>39875</v>
      </c>
      <c r="G5979">
        <v>31.1</v>
      </c>
      <c r="H5979">
        <v>4.12</v>
      </c>
      <c r="I5979">
        <v>3.82</v>
      </c>
      <c r="J5979">
        <v>115</v>
      </c>
      <c r="K5979" t="str">
        <f>INDEX(lehmad!B$2:B$412,MATCH(klypsid!$B5979,lehmad!$A$2:$A$412,0))</f>
        <v>8.08.2006</v>
      </c>
      <c r="L5979">
        <f>INDEX(lehmad!C$2:C$412,MATCH(klypsid!$B5979,lehmad!$A$2:$A$412,0))</f>
        <v>56172</v>
      </c>
      <c r="M5979">
        <f>INDEX(lehmad!D$2:D$412,MATCH(klypsid!$B5979,lehmad!$A$2:$A$412,0))</f>
        <v>114</v>
      </c>
      <c r="N5979">
        <f>INDEX(lehmad!E$2:E$412,MATCH(klypsid!$B5979,lehmad!$A$2:$A$412,0))</f>
        <v>1</v>
      </c>
      <c r="O5979" t="str">
        <f>INDEX(lehmad!F$2:F$412,MATCH(klypsid!$B5979,lehmad!$A$2:$A$412,0))</f>
        <v>DYNASTY-ET</v>
      </c>
      <c r="P5979">
        <f>INDEX(lehmad!G$2:G$412,MATCH(klypsid!$B5979,lehmad!$A$2:$A$412,0))</f>
        <v>2002</v>
      </c>
      <c r="Q5979" s="2">
        <f>INDEX(lehmad!H$2:H$412,MATCH(klypsid!$B5979,lehmad!$A$2:$A$412,0))</f>
        <v>36044</v>
      </c>
      <c r="R5979">
        <f>INDEX(lehmad!I$2:I$412,MATCH(klypsid!$B5979,lehmad!$A$2:$A$412,0))</f>
        <v>124</v>
      </c>
      <c r="S5979">
        <f t="shared" si="652"/>
        <v>1</v>
      </c>
      <c r="T5979">
        <f t="shared" si="653"/>
        <v>168</v>
      </c>
      <c r="U5979">
        <f t="shared" si="654"/>
        <v>3</v>
      </c>
      <c r="V5979">
        <f t="shared" si="655"/>
        <v>3.2016338611696504</v>
      </c>
      <c r="W5979">
        <f t="shared" si="656"/>
        <v>6</v>
      </c>
      <c r="X5979">
        <f t="shared" si="657"/>
        <v>30</v>
      </c>
    </row>
    <row r="5980" spans="1:24" x14ac:dyDescent="0.25">
      <c r="A5980">
        <v>4118</v>
      </c>
      <c r="B5980" t="str">
        <f t="shared" si="651"/>
        <v>E4118</v>
      </c>
      <c r="C5980" t="s">
        <v>167</v>
      </c>
      <c r="D5980">
        <v>1</v>
      </c>
      <c r="E5980" s="2">
        <v>39707</v>
      </c>
      <c r="F5980" s="2">
        <v>39908</v>
      </c>
      <c r="G5980">
        <v>30.2</v>
      </c>
      <c r="H5980">
        <v>4.5</v>
      </c>
      <c r="I5980">
        <v>3.63</v>
      </c>
      <c r="J5980">
        <v>178</v>
      </c>
      <c r="K5980" t="str">
        <f>INDEX(lehmad!B$2:B$412,MATCH(klypsid!$B5980,lehmad!$A$2:$A$412,0))</f>
        <v>8.08.2006</v>
      </c>
      <c r="L5980">
        <f>INDEX(lehmad!C$2:C$412,MATCH(klypsid!$B5980,lehmad!$A$2:$A$412,0))</f>
        <v>56172</v>
      </c>
      <c r="M5980">
        <f>INDEX(lehmad!D$2:D$412,MATCH(klypsid!$B5980,lehmad!$A$2:$A$412,0))</f>
        <v>114</v>
      </c>
      <c r="N5980">
        <f>INDEX(lehmad!E$2:E$412,MATCH(klypsid!$B5980,lehmad!$A$2:$A$412,0))</f>
        <v>1</v>
      </c>
      <c r="O5980" t="str">
        <f>INDEX(lehmad!F$2:F$412,MATCH(klypsid!$B5980,lehmad!$A$2:$A$412,0))</f>
        <v>DYNASTY-ET</v>
      </c>
      <c r="P5980">
        <f>INDEX(lehmad!G$2:G$412,MATCH(klypsid!$B5980,lehmad!$A$2:$A$412,0))</f>
        <v>2002</v>
      </c>
      <c r="Q5980" s="2">
        <f>INDEX(lehmad!H$2:H$412,MATCH(klypsid!$B5980,lehmad!$A$2:$A$412,0))</f>
        <v>36044</v>
      </c>
      <c r="R5980">
        <f>INDEX(lehmad!I$2:I$412,MATCH(klypsid!$B5980,lehmad!$A$2:$A$412,0))</f>
        <v>124</v>
      </c>
      <c r="S5980">
        <f t="shared" si="652"/>
        <v>1</v>
      </c>
      <c r="T5980">
        <f t="shared" si="653"/>
        <v>201</v>
      </c>
      <c r="U5980">
        <f t="shared" si="654"/>
        <v>3</v>
      </c>
      <c r="V5980">
        <f t="shared" si="655"/>
        <v>3.8318772411916733</v>
      </c>
      <c r="W5980">
        <f t="shared" si="656"/>
        <v>7</v>
      </c>
      <c r="X5980">
        <f t="shared" si="657"/>
        <v>33</v>
      </c>
    </row>
    <row r="5981" spans="1:24" x14ac:dyDescent="0.25">
      <c r="A5981">
        <v>4118</v>
      </c>
      <c r="B5981" t="str">
        <f t="shared" si="651"/>
        <v>E4118</v>
      </c>
      <c r="C5981" t="s">
        <v>167</v>
      </c>
      <c r="D5981">
        <v>1</v>
      </c>
      <c r="E5981" s="2">
        <v>39707</v>
      </c>
      <c r="F5981" s="2">
        <v>39944</v>
      </c>
      <c r="G5981">
        <v>29.4</v>
      </c>
      <c r="H5981">
        <v>4.74</v>
      </c>
      <c r="I5981">
        <v>3.97</v>
      </c>
      <c r="J5981">
        <v>223</v>
      </c>
      <c r="K5981" t="str">
        <f>INDEX(lehmad!B$2:B$412,MATCH(klypsid!$B5981,lehmad!$A$2:$A$412,0))</f>
        <v>8.08.2006</v>
      </c>
      <c r="L5981">
        <f>INDEX(lehmad!C$2:C$412,MATCH(klypsid!$B5981,lehmad!$A$2:$A$412,0))</f>
        <v>56172</v>
      </c>
      <c r="M5981">
        <f>INDEX(lehmad!D$2:D$412,MATCH(klypsid!$B5981,lehmad!$A$2:$A$412,0))</f>
        <v>114</v>
      </c>
      <c r="N5981">
        <f>INDEX(lehmad!E$2:E$412,MATCH(klypsid!$B5981,lehmad!$A$2:$A$412,0))</f>
        <v>1</v>
      </c>
      <c r="O5981" t="str">
        <f>INDEX(lehmad!F$2:F$412,MATCH(klypsid!$B5981,lehmad!$A$2:$A$412,0))</f>
        <v>DYNASTY-ET</v>
      </c>
      <c r="P5981">
        <f>INDEX(lehmad!G$2:G$412,MATCH(klypsid!$B5981,lehmad!$A$2:$A$412,0))</f>
        <v>2002</v>
      </c>
      <c r="Q5981" s="2">
        <f>INDEX(lehmad!H$2:H$412,MATCH(klypsid!$B5981,lehmad!$A$2:$A$412,0))</f>
        <v>36044</v>
      </c>
      <c r="R5981">
        <f>INDEX(lehmad!I$2:I$412,MATCH(klypsid!$B5981,lehmad!$A$2:$A$412,0))</f>
        <v>124</v>
      </c>
      <c r="S5981">
        <f t="shared" si="652"/>
        <v>1</v>
      </c>
      <c r="T5981">
        <f t="shared" si="653"/>
        <v>237</v>
      </c>
      <c r="U5981">
        <f t="shared" si="654"/>
        <v>3</v>
      </c>
      <c r="V5981">
        <f t="shared" si="655"/>
        <v>4.1570437101455804</v>
      </c>
      <c r="W5981">
        <f t="shared" si="656"/>
        <v>8</v>
      </c>
      <c r="X5981">
        <f t="shared" si="657"/>
        <v>36</v>
      </c>
    </row>
    <row r="5982" spans="1:24" x14ac:dyDescent="0.25">
      <c r="A5982">
        <v>4118</v>
      </c>
      <c r="B5982" t="str">
        <f t="shared" si="651"/>
        <v>E4118</v>
      </c>
      <c r="C5982" t="s">
        <v>167</v>
      </c>
      <c r="D5982">
        <v>1</v>
      </c>
      <c r="E5982" s="2">
        <v>39707</v>
      </c>
      <c r="F5982" s="2">
        <v>39972</v>
      </c>
      <c r="G5982">
        <v>28.2</v>
      </c>
      <c r="H5982">
        <v>3.94</v>
      </c>
      <c r="I5982">
        <v>4.03</v>
      </c>
      <c r="J5982">
        <v>132</v>
      </c>
      <c r="K5982" t="str">
        <f>INDEX(lehmad!B$2:B$412,MATCH(klypsid!$B5982,lehmad!$A$2:$A$412,0))</f>
        <v>8.08.2006</v>
      </c>
      <c r="L5982">
        <f>INDEX(lehmad!C$2:C$412,MATCH(klypsid!$B5982,lehmad!$A$2:$A$412,0))</f>
        <v>56172</v>
      </c>
      <c r="M5982">
        <f>INDEX(lehmad!D$2:D$412,MATCH(klypsid!$B5982,lehmad!$A$2:$A$412,0))</f>
        <v>114</v>
      </c>
      <c r="N5982">
        <f>INDEX(lehmad!E$2:E$412,MATCH(klypsid!$B5982,lehmad!$A$2:$A$412,0))</f>
        <v>1</v>
      </c>
      <c r="O5982" t="str">
        <f>INDEX(lehmad!F$2:F$412,MATCH(klypsid!$B5982,lehmad!$A$2:$A$412,0))</f>
        <v>DYNASTY-ET</v>
      </c>
      <c r="P5982">
        <f>INDEX(lehmad!G$2:G$412,MATCH(klypsid!$B5982,lehmad!$A$2:$A$412,0))</f>
        <v>2002</v>
      </c>
      <c r="Q5982" s="2">
        <f>INDEX(lehmad!H$2:H$412,MATCH(klypsid!$B5982,lehmad!$A$2:$A$412,0))</f>
        <v>36044</v>
      </c>
      <c r="R5982">
        <f>INDEX(lehmad!I$2:I$412,MATCH(klypsid!$B5982,lehmad!$A$2:$A$412,0))</f>
        <v>124</v>
      </c>
      <c r="S5982">
        <f t="shared" si="652"/>
        <v>1</v>
      </c>
      <c r="T5982">
        <f t="shared" si="653"/>
        <v>265</v>
      </c>
      <c r="U5982">
        <f t="shared" si="654"/>
        <v>3</v>
      </c>
      <c r="V5982">
        <f t="shared" si="655"/>
        <v>3.400537929583729</v>
      </c>
      <c r="W5982">
        <f t="shared" si="656"/>
        <v>9</v>
      </c>
      <c r="X5982">
        <f t="shared" si="657"/>
        <v>28</v>
      </c>
    </row>
    <row r="5983" spans="1:24" x14ac:dyDescent="0.25">
      <c r="A5983">
        <v>4118</v>
      </c>
      <c r="B5983" t="str">
        <f t="shared" si="651"/>
        <v>E4118</v>
      </c>
      <c r="C5983" t="s">
        <v>167</v>
      </c>
      <c r="D5983">
        <v>1</v>
      </c>
      <c r="E5983" s="2">
        <v>39707</v>
      </c>
      <c r="F5983" s="2">
        <v>40007</v>
      </c>
      <c r="G5983">
        <v>24.5</v>
      </c>
      <c r="H5983">
        <v>4.7</v>
      </c>
      <c r="I5983">
        <v>3.94</v>
      </c>
      <c r="J5983">
        <v>195</v>
      </c>
      <c r="K5983" t="str">
        <f>INDEX(lehmad!B$2:B$412,MATCH(klypsid!$B5983,lehmad!$A$2:$A$412,0))</f>
        <v>8.08.2006</v>
      </c>
      <c r="L5983">
        <f>INDEX(lehmad!C$2:C$412,MATCH(klypsid!$B5983,lehmad!$A$2:$A$412,0))</f>
        <v>56172</v>
      </c>
      <c r="M5983">
        <f>INDEX(lehmad!D$2:D$412,MATCH(klypsid!$B5983,lehmad!$A$2:$A$412,0))</f>
        <v>114</v>
      </c>
      <c r="N5983">
        <f>INDEX(lehmad!E$2:E$412,MATCH(klypsid!$B5983,lehmad!$A$2:$A$412,0))</f>
        <v>1</v>
      </c>
      <c r="O5983" t="str">
        <f>INDEX(lehmad!F$2:F$412,MATCH(klypsid!$B5983,lehmad!$A$2:$A$412,0))</f>
        <v>DYNASTY-ET</v>
      </c>
      <c r="P5983">
        <f>INDEX(lehmad!G$2:G$412,MATCH(klypsid!$B5983,lehmad!$A$2:$A$412,0))</f>
        <v>2002</v>
      </c>
      <c r="Q5983" s="2">
        <f>INDEX(lehmad!H$2:H$412,MATCH(klypsid!$B5983,lehmad!$A$2:$A$412,0))</f>
        <v>36044</v>
      </c>
      <c r="R5983">
        <f>INDEX(lehmad!I$2:I$412,MATCH(klypsid!$B5983,lehmad!$A$2:$A$412,0))</f>
        <v>124</v>
      </c>
      <c r="S5983">
        <f t="shared" si="652"/>
        <v>1</v>
      </c>
      <c r="T5983">
        <f t="shared" si="653"/>
        <v>300</v>
      </c>
      <c r="U5983">
        <f t="shared" si="654"/>
        <v>3</v>
      </c>
      <c r="V5983">
        <f t="shared" si="655"/>
        <v>3.9634741239748861</v>
      </c>
      <c r="W5983">
        <f t="shared" si="656"/>
        <v>10</v>
      </c>
      <c r="X5983">
        <f t="shared" si="657"/>
        <v>35</v>
      </c>
    </row>
    <row r="5984" spans="1:24" x14ac:dyDescent="0.25">
      <c r="A5984">
        <v>4118</v>
      </c>
      <c r="B5984" t="str">
        <f t="shared" si="651"/>
        <v>E4118</v>
      </c>
      <c r="C5984" t="s">
        <v>167</v>
      </c>
      <c r="D5984">
        <v>2</v>
      </c>
      <c r="E5984" s="2">
        <v>40068</v>
      </c>
      <c r="F5984" s="2">
        <v>40094</v>
      </c>
      <c r="G5984">
        <v>41.8</v>
      </c>
      <c r="H5984">
        <v>3.52</v>
      </c>
      <c r="I5984">
        <v>3.41</v>
      </c>
      <c r="J5984">
        <v>25</v>
      </c>
      <c r="K5984" t="str">
        <f>INDEX(lehmad!B$2:B$412,MATCH(klypsid!$B5984,lehmad!$A$2:$A$412,0))</f>
        <v>8.08.2006</v>
      </c>
      <c r="L5984">
        <f>INDEX(lehmad!C$2:C$412,MATCH(klypsid!$B5984,lehmad!$A$2:$A$412,0))</f>
        <v>56172</v>
      </c>
      <c r="M5984">
        <f>INDEX(lehmad!D$2:D$412,MATCH(klypsid!$B5984,lehmad!$A$2:$A$412,0))</f>
        <v>114</v>
      </c>
      <c r="N5984">
        <f>INDEX(lehmad!E$2:E$412,MATCH(klypsid!$B5984,lehmad!$A$2:$A$412,0))</f>
        <v>1</v>
      </c>
      <c r="O5984" t="str">
        <f>INDEX(lehmad!F$2:F$412,MATCH(klypsid!$B5984,lehmad!$A$2:$A$412,0))</f>
        <v>DYNASTY-ET</v>
      </c>
      <c r="P5984">
        <f>INDEX(lehmad!G$2:G$412,MATCH(klypsid!$B5984,lehmad!$A$2:$A$412,0))</f>
        <v>2002</v>
      </c>
      <c r="Q5984" s="2">
        <f>INDEX(lehmad!H$2:H$412,MATCH(klypsid!$B5984,lehmad!$A$2:$A$412,0))</f>
        <v>36044</v>
      </c>
      <c r="R5984">
        <f>INDEX(lehmad!I$2:I$412,MATCH(klypsid!$B5984,lehmad!$A$2:$A$412,0))</f>
        <v>124</v>
      </c>
      <c r="S5984">
        <f t="shared" si="652"/>
        <v>2</v>
      </c>
      <c r="T5984">
        <f t="shared" si="653"/>
        <v>26</v>
      </c>
      <c r="U5984">
        <f t="shared" si="654"/>
        <v>1</v>
      </c>
      <c r="V5984">
        <f t="shared" si="655"/>
        <v>1</v>
      </c>
      <c r="W5984">
        <f t="shared" si="656"/>
        <v>1</v>
      </c>
      <c r="X5984">
        <f t="shared" si="657"/>
        <v>26</v>
      </c>
    </row>
    <row r="5985" spans="1:24" x14ac:dyDescent="0.25">
      <c r="A5985">
        <v>4118</v>
      </c>
      <c r="B5985" t="str">
        <f t="shared" si="651"/>
        <v>E4118</v>
      </c>
      <c r="C5985" t="s">
        <v>167</v>
      </c>
      <c r="D5985">
        <v>2</v>
      </c>
      <c r="E5985" s="2">
        <v>40068</v>
      </c>
      <c r="F5985" s="2">
        <v>40125</v>
      </c>
      <c r="G5985">
        <v>45.8</v>
      </c>
      <c r="H5985">
        <v>3.81</v>
      </c>
      <c r="I5985">
        <v>3.63</v>
      </c>
      <c r="J5985">
        <v>13</v>
      </c>
      <c r="K5985" t="str">
        <f>INDEX(lehmad!B$2:B$412,MATCH(klypsid!$B5985,lehmad!$A$2:$A$412,0))</f>
        <v>8.08.2006</v>
      </c>
      <c r="L5985">
        <f>INDEX(lehmad!C$2:C$412,MATCH(klypsid!$B5985,lehmad!$A$2:$A$412,0))</f>
        <v>56172</v>
      </c>
      <c r="M5985">
        <f>INDEX(lehmad!D$2:D$412,MATCH(klypsid!$B5985,lehmad!$A$2:$A$412,0))</f>
        <v>114</v>
      </c>
      <c r="N5985">
        <f>INDEX(lehmad!E$2:E$412,MATCH(klypsid!$B5985,lehmad!$A$2:$A$412,0))</f>
        <v>1</v>
      </c>
      <c r="O5985" t="str">
        <f>INDEX(lehmad!F$2:F$412,MATCH(klypsid!$B5985,lehmad!$A$2:$A$412,0))</f>
        <v>DYNASTY-ET</v>
      </c>
      <c r="P5985">
        <f>INDEX(lehmad!G$2:G$412,MATCH(klypsid!$B5985,lehmad!$A$2:$A$412,0))</f>
        <v>2002</v>
      </c>
      <c r="Q5985" s="2">
        <f>INDEX(lehmad!H$2:H$412,MATCH(klypsid!$B5985,lehmad!$A$2:$A$412,0))</f>
        <v>36044</v>
      </c>
      <c r="R5985">
        <f>INDEX(lehmad!I$2:I$412,MATCH(klypsid!$B5985,lehmad!$A$2:$A$412,0))</f>
        <v>124</v>
      </c>
      <c r="S5985">
        <f t="shared" si="652"/>
        <v>2</v>
      </c>
      <c r="T5985">
        <f t="shared" si="653"/>
        <v>57</v>
      </c>
      <c r="U5985">
        <f t="shared" si="654"/>
        <v>1</v>
      </c>
      <c r="V5985">
        <f t="shared" si="655"/>
        <v>5.6583528366367375E-2</v>
      </c>
      <c r="W5985">
        <f t="shared" si="656"/>
        <v>2</v>
      </c>
      <c r="X5985">
        <f t="shared" si="657"/>
        <v>31</v>
      </c>
    </row>
    <row r="5986" spans="1:24" x14ac:dyDescent="0.25">
      <c r="A5986">
        <v>4118</v>
      </c>
      <c r="B5986" t="str">
        <f t="shared" si="651"/>
        <v>E4118</v>
      </c>
      <c r="C5986" t="s">
        <v>167</v>
      </c>
      <c r="D5986">
        <v>2</v>
      </c>
      <c r="E5986" s="2">
        <v>40068</v>
      </c>
      <c r="F5986" s="2">
        <v>40153</v>
      </c>
      <c r="G5986">
        <v>45.1</v>
      </c>
      <c r="H5986">
        <v>3.76</v>
      </c>
      <c r="I5986">
        <v>3.56</v>
      </c>
      <c r="J5986">
        <v>25</v>
      </c>
      <c r="K5986" t="str">
        <f>INDEX(lehmad!B$2:B$412,MATCH(klypsid!$B5986,lehmad!$A$2:$A$412,0))</f>
        <v>8.08.2006</v>
      </c>
      <c r="L5986">
        <f>INDEX(lehmad!C$2:C$412,MATCH(klypsid!$B5986,lehmad!$A$2:$A$412,0))</f>
        <v>56172</v>
      </c>
      <c r="M5986">
        <f>INDEX(lehmad!D$2:D$412,MATCH(klypsid!$B5986,lehmad!$A$2:$A$412,0))</f>
        <v>114</v>
      </c>
      <c r="N5986">
        <f>INDEX(lehmad!E$2:E$412,MATCH(klypsid!$B5986,lehmad!$A$2:$A$412,0))</f>
        <v>1</v>
      </c>
      <c r="O5986" t="str">
        <f>INDEX(lehmad!F$2:F$412,MATCH(klypsid!$B5986,lehmad!$A$2:$A$412,0))</f>
        <v>DYNASTY-ET</v>
      </c>
      <c r="P5986">
        <f>INDEX(lehmad!G$2:G$412,MATCH(klypsid!$B5986,lehmad!$A$2:$A$412,0))</f>
        <v>2002</v>
      </c>
      <c r="Q5986" s="2">
        <f>INDEX(lehmad!H$2:H$412,MATCH(klypsid!$B5986,lehmad!$A$2:$A$412,0))</f>
        <v>36044</v>
      </c>
      <c r="R5986">
        <f>INDEX(lehmad!I$2:I$412,MATCH(klypsid!$B5986,lehmad!$A$2:$A$412,0))</f>
        <v>124</v>
      </c>
      <c r="S5986">
        <f t="shared" si="652"/>
        <v>2</v>
      </c>
      <c r="T5986">
        <f t="shared" si="653"/>
        <v>85</v>
      </c>
      <c r="U5986">
        <f t="shared" si="654"/>
        <v>2</v>
      </c>
      <c r="V5986">
        <f t="shared" si="655"/>
        <v>1</v>
      </c>
      <c r="W5986">
        <f t="shared" si="656"/>
        <v>3</v>
      </c>
      <c r="X5986">
        <f t="shared" si="657"/>
        <v>28</v>
      </c>
    </row>
    <row r="5987" spans="1:24" x14ac:dyDescent="0.25">
      <c r="A5987">
        <v>4118</v>
      </c>
      <c r="B5987" t="str">
        <f t="shared" si="651"/>
        <v>E4118</v>
      </c>
      <c r="C5987" t="s">
        <v>167</v>
      </c>
      <c r="D5987">
        <v>2</v>
      </c>
      <c r="E5987" s="2">
        <v>40068</v>
      </c>
      <c r="F5987" s="2">
        <v>40186</v>
      </c>
      <c r="G5987">
        <v>41.3</v>
      </c>
      <c r="H5987">
        <v>3.44</v>
      </c>
      <c r="I5987">
        <v>3.52</v>
      </c>
      <c r="J5987">
        <v>42</v>
      </c>
      <c r="K5987" t="str">
        <f>INDEX(lehmad!B$2:B$412,MATCH(klypsid!$B5987,lehmad!$A$2:$A$412,0))</f>
        <v>8.08.2006</v>
      </c>
      <c r="L5987">
        <f>INDEX(lehmad!C$2:C$412,MATCH(klypsid!$B5987,lehmad!$A$2:$A$412,0))</f>
        <v>56172</v>
      </c>
      <c r="M5987">
        <f>INDEX(lehmad!D$2:D$412,MATCH(klypsid!$B5987,lehmad!$A$2:$A$412,0))</f>
        <v>114</v>
      </c>
      <c r="N5987">
        <f>INDEX(lehmad!E$2:E$412,MATCH(klypsid!$B5987,lehmad!$A$2:$A$412,0))</f>
        <v>1</v>
      </c>
      <c r="O5987" t="str">
        <f>INDEX(lehmad!F$2:F$412,MATCH(klypsid!$B5987,lehmad!$A$2:$A$412,0))</f>
        <v>DYNASTY-ET</v>
      </c>
      <c r="P5987">
        <f>INDEX(lehmad!G$2:G$412,MATCH(klypsid!$B5987,lehmad!$A$2:$A$412,0))</f>
        <v>2002</v>
      </c>
      <c r="Q5987" s="2">
        <f>INDEX(lehmad!H$2:H$412,MATCH(klypsid!$B5987,lehmad!$A$2:$A$412,0))</f>
        <v>36044</v>
      </c>
      <c r="R5987">
        <f>INDEX(lehmad!I$2:I$412,MATCH(klypsid!$B5987,lehmad!$A$2:$A$412,0))</f>
        <v>124</v>
      </c>
      <c r="S5987">
        <f t="shared" si="652"/>
        <v>2</v>
      </c>
      <c r="T5987">
        <f t="shared" si="653"/>
        <v>118</v>
      </c>
      <c r="U5987">
        <f t="shared" si="654"/>
        <v>2</v>
      </c>
      <c r="V5987">
        <f t="shared" si="655"/>
        <v>1.7484612330040357</v>
      </c>
      <c r="W5987">
        <f t="shared" si="656"/>
        <v>4</v>
      </c>
      <c r="X5987">
        <f t="shared" si="657"/>
        <v>33</v>
      </c>
    </row>
    <row r="5988" spans="1:24" x14ac:dyDescent="0.25">
      <c r="A5988">
        <v>4118</v>
      </c>
      <c r="B5988" t="str">
        <f t="shared" si="651"/>
        <v>E4118</v>
      </c>
      <c r="C5988" t="s">
        <v>167</v>
      </c>
      <c r="D5988">
        <v>2</v>
      </c>
      <c r="E5988" s="2">
        <v>40068</v>
      </c>
      <c r="F5988" s="2">
        <v>40214</v>
      </c>
      <c r="G5988">
        <v>30</v>
      </c>
      <c r="H5988">
        <v>3.61</v>
      </c>
      <c r="I5988">
        <v>3.43</v>
      </c>
      <c r="J5988">
        <v>1300</v>
      </c>
      <c r="K5988" t="str">
        <f>INDEX(lehmad!B$2:B$412,MATCH(klypsid!$B5988,lehmad!$A$2:$A$412,0))</f>
        <v>8.08.2006</v>
      </c>
      <c r="L5988">
        <f>INDEX(lehmad!C$2:C$412,MATCH(klypsid!$B5988,lehmad!$A$2:$A$412,0))</f>
        <v>56172</v>
      </c>
      <c r="M5988">
        <f>INDEX(lehmad!D$2:D$412,MATCH(klypsid!$B5988,lehmad!$A$2:$A$412,0))</f>
        <v>114</v>
      </c>
      <c r="N5988">
        <f>INDEX(lehmad!E$2:E$412,MATCH(klypsid!$B5988,lehmad!$A$2:$A$412,0))</f>
        <v>1</v>
      </c>
      <c r="O5988" t="str">
        <f>INDEX(lehmad!F$2:F$412,MATCH(klypsid!$B5988,lehmad!$A$2:$A$412,0))</f>
        <v>DYNASTY-ET</v>
      </c>
      <c r="P5988">
        <f>INDEX(lehmad!G$2:G$412,MATCH(klypsid!$B5988,lehmad!$A$2:$A$412,0))</f>
        <v>2002</v>
      </c>
      <c r="Q5988" s="2">
        <f>INDEX(lehmad!H$2:H$412,MATCH(klypsid!$B5988,lehmad!$A$2:$A$412,0))</f>
        <v>36044</v>
      </c>
      <c r="R5988">
        <f>INDEX(lehmad!I$2:I$412,MATCH(klypsid!$B5988,lehmad!$A$2:$A$412,0))</f>
        <v>124</v>
      </c>
      <c r="S5988">
        <f t="shared" si="652"/>
        <v>2</v>
      </c>
      <c r="T5988">
        <f t="shared" si="653"/>
        <v>146</v>
      </c>
      <c r="U5988">
        <f t="shared" si="654"/>
        <v>2</v>
      </c>
      <c r="V5988">
        <f t="shared" si="655"/>
        <v>6.7004397181410926</v>
      </c>
      <c r="W5988">
        <f t="shared" si="656"/>
        <v>5</v>
      </c>
      <c r="X5988">
        <f t="shared" si="657"/>
        <v>28</v>
      </c>
    </row>
    <row r="5989" spans="1:24" x14ac:dyDescent="0.25">
      <c r="A5989">
        <v>4118</v>
      </c>
      <c r="B5989" t="str">
        <f t="shared" si="651"/>
        <v>E4118</v>
      </c>
      <c r="C5989" t="s">
        <v>167</v>
      </c>
      <c r="D5989">
        <v>2</v>
      </c>
      <c r="E5989" s="2">
        <v>40068</v>
      </c>
      <c r="F5989" s="2">
        <v>40242</v>
      </c>
      <c r="G5989">
        <v>24.9</v>
      </c>
      <c r="H5989">
        <v>4.76</v>
      </c>
      <c r="I5989">
        <v>3.57</v>
      </c>
      <c r="J5989">
        <v>92</v>
      </c>
      <c r="K5989" t="str">
        <f>INDEX(lehmad!B$2:B$412,MATCH(klypsid!$B5989,lehmad!$A$2:$A$412,0))</f>
        <v>8.08.2006</v>
      </c>
      <c r="L5989">
        <f>INDEX(lehmad!C$2:C$412,MATCH(klypsid!$B5989,lehmad!$A$2:$A$412,0))</f>
        <v>56172</v>
      </c>
      <c r="M5989">
        <f>INDEX(lehmad!D$2:D$412,MATCH(klypsid!$B5989,lehmad!$A$2:$A$412,0))</f>
        <v>114</v>
      </c>
      <c r="N5989">
        <f>INDEX(lehmad!E$2:E$412,MATCH(klypsid!$B5989,lehmad!$A$2:$A$412,0))</f>
        <v>1</v>
      </c>
      <c r="O5989" t="str">
        <f>INDEX(lehmad!F$2:F$412,MATCH(klypsid!$B5989,lehmad!$A$2:$A$412,0))</f>
        <v>DYNASTY-ET</v>
      </c>
      <c r="P5989">
        <f>INDEX(lehmad!G$2:G$412,MATCH(klypsid!$B5989,lehmad!$A$2:$A$412,0))</f>
        <v>2002</v>
      </c>
      <c r="Q5989" s="2">
        <f>INDEX(lehmad!H$2:H$412,MATCH(klypsid!$B5989,lehmad!$A$2:$A$412,0))</f>
        <v>36044</v>
      </c>
      <c r="R5989">
        <f>INDEX(lehmad!I$2:I$412,MATCH(klypsid!$B5989,lehmad!$A$2:$A$412,0))</f>
        <v>124</v>
      </c>
      <c r="S5989">
        <f t="shared" si="652"/>
        <v>2</v>
      </c>
      <c r="T5989">
        <f t="shared" si="653"/>
        <v>174</v>
      </c>
      <c r="U5989">
        <f t="shared" si="654"/>
        <v>3</v>
      </c>
      <c r="V5989">
        <f t="shared" si="655"/>
        <v>2.8797057662822882</v>
      </c>
      <c r="W5989">
        <f t="shared" si="656"/>
        <v>6</v>
      </c>
      <c r="X5989">
        <f t="shared" si="657"/>
        <v>28</v>
      </c>
    </row>
    <row r="5990" spans="1:24" x14ac:dyDescent="0.25">
      <c r="A5990">
        <v>4118</v>
      </c>
      <c r="B5990" t="str">
        <f t="shared" si="651"/>
        <v>E4118</v>
      </c>
      <c r="C5990" t="s">
        <v>167</v>
      </c>
      <c r="D5990">
        <v>2</v>
      </c>
      <c r="E5990" s="2">
        <v>40068</v>
      </c>
      <c r="F5990" s="2">
        <v>40276</v>
      </c>
      <c r="G5990">
        <v>28.8</v>
      </c>
      <c r="H5990">
        <v>4.88</v>
      </c>
      <c r="I5990">
        <v>3.87</v>
      </c>
      <c r="J5990">
        <v>91</v>
      </c>
      <c r="K5990" t="str">
        <f>INDEX(lehmad!B$2:B$412,MATCH(klypsid!$B5990,lehmad!$A$2:$A$412,0))</f>
        <v>8.08.2006</v>
      </c>
      <c r="L5990">
        <f>INDEX(lehmad!C$2:C$412,MATCH(klypsid!$B5990,lehmad!$A$2:$A$412,0))</f>
        <v>56172</v>
      </c>
      <c r="M5990">
        <f>INDEX(lehmad!D$2:D$412,MATCH(klypsid!$B5990,lehmad!$A$2:$A$412,0))</f>
        <v>114</v>
      </c>
      <c r="N5990">
        <f>INDEX(lehmad!E$2:E$412,MATCH(klypsid!$B5990,lehmad!$A$2:$A$412,0))</f>
        <v>1</v>
      </c>
      <c r="O5990" t="str">
        <f>INDEX(lehmad!F$2:F$412,MATCH(klypsid!$B5990,lehmad!$A$2:$A$412,0))</f>
        <v>DYNASTY-ET</v>
      </c>
      <c r="P5990">
        <f>INDEX(lehmad!G$2:G$412,MATCH(klypsid!$B5990,lehmad!$A$2:$A$412,0))</f>
        <v>2002</v>
      </c>
      <c r="Q5990" s="2">
        <f>INDEX(lehmad!H$2:H$412,MATCH(klypsid!$B5990,lehmad!$A$2:$A$412,0))</f>
        <v>36044</v>
      </c>
      <c r="R5990">
        <f>INDEX(lehmad!I$2:I$412,MATCH(klypsid!$B5990,lehmad!$A$2:$A$412,0))</f>
        <v>124</v>
      </c>
      <c r="S5990">
        <f t="shared" si="652"/>
        <v>2</v>
      </c>
      <c r="T5990">
        <f t="shared" si="653"/>
        <v>208</v>
      </c>
      <c r="U5990">
        <f t="shared" si="654"/>
        <v>3</v>
      </c>
      <c r="V5990">
        <f t="shared" si="655"/>
        <v>2.8639384504239715</v>
      </c>
      <c r="W5990">
        <f t="shared" si="656"/>
        <v>7</v>
      </c>
      <c r="X5990">
        <f t="shared" si="657"/>
        <v>34</v>
      </c>
    </row>
    <row r="5991" spans="1:24" x14ac:dyDescent="0.25">
      <c r="A5991">
        <v>4118</v>
      </c>
      <c r="B5991" t="str">
        <f t="shared" si="651"/>
        <v>E4118</v>
      </c>
      <c r="C5991" t="s">
        <v>167</v>
      </c>
      <c r="D5991">
        <v>2</v>
      </c>
      <c r="E5991" s="2">
        <v>40068</v>
      </c>
      <c r="F5991" s="2">
        <v>40304</v>
      </c>
      <c r="G5991">
        <v>29.4</v>
      </c>
      <c r="H5991">
        <v>4.24</v>
      </c>
      <c r="I5991">
        <v>3.58</v>
      </c>
      <c r="J5991">
        <v>55</v>
      </c>
      <c r="K5991" t="str">
        <f>INDEX(lehmad!B$2:B$412,MATCH(klypsid!$B5991,lehmad!$A$2:$A$412,0))</f>
        <v>8.08.2006</v>
      </c>
      <c r="L5991">
        <f>INDEX(lehmad!C$2:C$412,MATCH(klypsid!$B5991,lehmad!$A$2:$A$412,0))</f>
        <v>56172</v>
      </c>
      <c r="M5991">
        <f>INDEX(lehmad!D$2:D$412,MATCH(klypsid!$B5991,lehmad!$A$2:$A$412,0))</f>
        <v>114</v>
      </c>
      <c r="N5991">
        <f>INDEX(lehmad!E$2:E$412,MATCH(klypsid!$B5991,lehmad!$A$2:$A$412,0))</f>
        <v>1</v>
      </c>
      <c r="O5991" t="str">
        <f>INDEX(lehmad!F$2:F$412,MATCH(klypsid!$B5991,lehmad!$A$2:$A$412,0))</f>
        <v>DYNASTY-ET</v>
      </c>
      <c r="P5991">
        <f>INDEX(lehmad!G$2:G$412,MATCH(klypsid!$B5991,lehmad!$A$2:$A$412,0))</f>
        <v>2002</v>
      </c>
      <c r="Q5991" s="2">
        <f>INDEX(lehmad!H$2:H$412,MATCH(klypsid!$B5991,lehmad!$A$2:$A$412,0))</f>
        <v>36044</v>
      </c>
      <c r="R5991">
        <f>INDEX(lehmad!I$2:I$412,MATCH(klypsid!$B5991,lehmad!$A$2:$A$412,0))</f>
        <v>124</v>
      </c>
      <c r="S5991">
        <f t="shared" si="652"/>
        <v>2</v>
      </c>
      <c r="T5991">
        <f t="shared" si="653"/>
        <v>236</v>
      </c>
      <c r="U5991">
        <f t="shared" si="654"/>
        <v>3</v>
      </c>
      <c r="V5991">
        <f t="shared" si="655"/>
        <v>2.1375035237499347</v>
      </c>
      <c r="W5991">
        <f t="shared" si="656"/>
        <v>8</v>
      </c>
      <c r="X5991">
        <f t="shared" si="657"/>
        <v>28</v>
      </c>
    </row>
    <row r="5992" spans="1:24" x14ac:dyDescent="0.25">
      <c r="A5992">
        <v>4118</v>
      </c>
      <c r="B5992" t="str">
        <f t="shared" si="651"/>
        <v>E4118</v>
      </c>
      <c r="C5992" t="s">
        <v>167</v>
      </c>
      <c r="D5992">
        <v>2</v>
      </c>
      <c r="E5992" s="2">
        <v>40068</v>
      </c>
      <c r="F5992" s="2">
        <v>40336</v>
      </c>
      <c r="G5992">
        <v>19.600000000000001</v>
      </c>
      <c r="H5992">
        <v>5.19</v>
      </c>
      <c r="I5992">
        <v>3.6</v>
      </c>
      <c r="J5992">
        <v>130</v>
      </c>
      <c r="K5992" t="str">
        <f>INDEX(lehmad!B$2:B$412,MATCH(klypsid!$B5992,lehmad!$A$2:$A$412,0))</f>
        <v>8.08.2006</v>
      </c>
      <c r="L5992">
        <f>INDEX(lehmad!C$2:C$412,MATCH(klypsid!$B5992,lehmad!$A$2:$A$412,0))</f>
        <v>56172</v>
      </c>
      <c r="M5992">
        <f>INDEX(lehmad!D$2:D$412,MATCH(klypsid!$B5992,lehmad!$A$2:$A$412,0))</f>
        <v>114</v>
      </c>
      <c r="N5992">
        <f>INDEX(lehmad!E$2:E$412,MATCH(klypsid!$B5992,lehmad!$A$2:$A$412,0))</f>
        <v>1</v>
      </c>
      <c r="O5992" t="str">
        <f>INDEX(lehmad!F$2:F$412,MATCH(klypsid!$B5992,lehmad!$A$2:$A$412,0))</f>
        <v>DYNASTY-ET</v>
      </c>
      <c r="P5992">
        <f>INDEX(lehmad!G$2:G$412,MATCH(klypsid!$B5992,lehmad!$A$2:$A$412,0))</f>
        <v>2002</v>
      </c>
      <c r="Q5992" s="2">
        <f>INDEX(lehmad!H$2:H$412,MATCH(klypsid!$B5992,lehmad!$A$2:$A$412,0))</f>
        <v>36044</v>
      </c>
      <c r="R5992">
        <f>INDEX(lehmad!I$2:I$412,MATCH(klypsid!$B5992,lehmad!$A$2:$A$412,0))</f>
        <v>124</v>
      </c>
      <c r="S5992">
        <f t="shared" si="652"/>
        <v>2</v>
      </c>
      <c r="T5992">
        <f t="shared" si="653"/>
        <v>268</v>
      </c>
      <c r="U5992">
        <f t="shared" si="654"/>
        <v>3</v>
      </c>
      <c r="V5992">
        <f t="shared" si="655"/>
        <v>3.37851162325373</v>
      </c>
      <c r="W5992">
        <f t="shared" si="656"/>
        <v>9</v>
      </c>
      <c r="X5992">
        <f t="shared" si="657"/>
        <v>32</v>
      </c>
    </row>
    <row r="5993" spans="1:24" x14ac:dyDescent="0.25">
      <c r="A5993">
        <v>4118</v>
      </c>
      <c r="B5993" t="str">
        <f t="shared" si="651"/>
        <v>E4118</v>
      </c>
      <c r="C5993" t="s">
        <v>167</v>
      </c>
      <c r="D5993">
        <v>3</v>
      </c>
      <c r="E5993" s="2">
        <v>40416</v>
      </c>
      <c r="F5993" s="2">
        <v>40434</v>
      </c>
      <c r="G5993">
        <v>44.7</v>
      </c>
      <c r="H5993">
        <v>3.11</v>
      </c>
      <c r="I5993">
        <v>3.41</v>
      </c>
      <c r="J5993">
        <v>42</v>
      </c>
      <c r="K5993" t="str">
        <f>INDEX(lehmad!B$2:B$412,MATCH(klypsid!$B5993,lehmad!$A$2:$A$412,0))</f>
        <v>8.08.2006</v>
      </c>
      <c r="L5993">
        <f>INDEX(lehmad!C$2:C$412,MATCH(klypsid!$B5993,lehmad!$A$2:$A$412,0))</f>
        <v>56172</v>
      </c>
      <c r="M5993">
        <f>INDEX(lehmad!D$2:D$412,MATCH(klypsid!$B5993,lehmad!$A$2:$A$412,0))</f>
        <v>114</v>
      </c>
      <c r="N5993">
        <f>INDEX(lehmad!E$2:E$412,MATCH(klypsid!$B5993,lehmad!$A$2:$A$412,0))</f>
        <v>1</v>
      </c>
      <c r="O5993" t="str">
        <f>INDEX(lehmad!F$2:F$412,MATCH(klypsid!$B5993,lehmad!$A$2:$A$412,0))</f>
        <v>DYNASTY-ET</v>
      </c>
      <c r="P5993">
        <f>INDEX(lehmad!G$2:G$412,MATCH(klypsid!$B5993,lehmad!$A$2:$A$412,0))</f>
        <v>2002</v>
      </c>
      <c r="Q5993" s="2">
        <f>INDEX(lehmad!H$2:H$412,MATCH(klypsid!$B5993,lehmad!$A$2:$A$412,0))</f>
        <v>36044</v>
      </c>
      <c r="R5993">
        <f>INDEX(lehmad!I$2:I$412,MATCH(klypsid!$B5993,lehmad!$A$2:$A$412,0))</f>
        <v>124</v>
      </c>
      <c r="S5993">
        <f t="shared" si="652"/>
        <v>3</v>
      </c>
      <c r="T5993">
        <f t="shared" si="653"/>
        <v>18</v>
      </c>
      <c r="U5993">
        <f t="shared" si="654"/>
        <v>1</v>
      </c>
      <c r="V5993">
        <f t="shared" si="655"/>
        <v>1.7484612330040357</v>
      </c>
      <c r="W5993">
        <f t="shared" si="656"/>
        <v>1</v>
      </c>
      <c r="X5993">
        <f t="shared" si="657"/>
        <v>18</v>
      </c>
    </row>
    <row r="5994" spans="1:24" x14ac:dyDescent="0.25">
      <c r="A5994">
        <v>4118</v>
      </c>
      <c r="B5994" t="str">
        <f t="shared" si="651"/>
        <v>E4118</v>
      </c>
      <c r="C5994" t="s">
        <v>167</v>
      </c>
      <c r="D5994">
        <v>3</v>
      </c>
      <c r="E5994" s="2">
        <v>40416</v>
      </c>
      <c r="F5994" s="2">
        <v>40462</v>
      </c>
      <c r="G5994">
        <v>45.5</v>
      </c>
      <c r="H5994">
        <v>2.94</v>
      </c>
      <c r="I5994">
        <v>3.57</v>
      </c>
      <c r="J5994">
        <v>128</v>
      </c>
      <c r="K5994" t="str">
        <f>INDEX(lehmad!B$2:B$412,MATCH(klypsid!$B5994,lehmad!$A$2:$A$412,0))</f>
        <v>8.08.2006</v>
      </c>
      <c r="L5994">
        <f>INDEX(lehmad!C$2:C$412,MATCH(klypsid!$B5994,lehmad!$A$2:$A$412,0))</f>
        <v>56172</v>
      </c>
      <c r="M5994">
        <f>INDEX(lehmad!D$2:D$412,MATCH(klypsid!$B5994,lehmad!$A$2:$A$412,0))</f>
        <v>114</v>
      </c>
      <c r="N5994">
        <f>INDEX(lehmad!E$2:E$412,MATCH(klypsid!$B5994,lehmad!$A$2:$A$412,0))</f>
        <v>1</v>
      </c>
      <c r="O5994" t="str">
        <f>INDEX(lehmad!F$2:F$412,MATCH(klypsid!$B5994,lehmad!$A$2:$A$412,0))</f>
        <v>DYNASTY-ET</v>
      </c>
      <c r="P5994">
        <f>INDEX(lehmad!G$2:G$412,MATCH(klypsid!$B5994,lehmad!$A$2:$A$412,0))</f>
        <v>2002</v>
      </c>
      <c r="Q5994" s="2">
        <f>INDEX(lehmad!H$2:H$412,MATCH(klypsid!$B5994,lehmad!$A$2:$A$412,0))</f>
        <v>36044</v>
      </c>
      <c r="R5994">
        <f>INDEX(lehmad!I$2:I$412,MATCH(klypsid!$B5994,lehmad!$A$2:$A$412,0))</f>
        <v>124</v>
      </c>
      <c r="S5994">
        <f t="shared" si="652"/>
        <v>3</v>
      </c>
      <c r="T5994">
        <f t="shared" si="653"/>
        <v>46</v>
      </c>
      <c r="U5994">
        <f t="shared" si="654"/>
        <v>1</v>
      </c>
      <c r="V5994">
        <f t="shared" si="655"/>
        <v>3.3561438102252752</v>
      </c>
      <c r="W5994">
        <f t="shared" si="656"/>
        <v>2</v>
      </c>
      <c r="X5994">
        <f t="shared" si="657"/>
        <v>28</v>
      </c>
    </row>
    <row r="5995" spans="1:24" x14ac:dyDescent="0.25">
      <c r="A5995">
        <v>4118</v>
      </c>
      <c r="B5995" t="str">
        <f t="shared" si="651"/>
        <v>E4118</v>
      </c>
      <c r="C5995" t="s">
        <v>167</v>
      </c>
      <c r="D5995">
        <v>3</v>
      </c>
      <c r="E5995" s="2">
        <v>40416</v>
      </c>
      <c r="F5995" s="2">
        <v>40493</v>
      </c>
      <c r="G5995">
        <v>40.200000000000003</v>
      </c>
      <c r="H5995">
        <v>3.69</v>
      </c>
      <c r="I5995">
        <v>3.67</v>
      </c>
      <c r="J5995">
        <v>133</v>
      </c>
      <c r="K5995" t="str">
        <f>INDEX(lehmad!B$2:B$412,MATCH(klypsid!$B5995,lehmad!$A$2:$A$412,0))</f>
        <v>8.08.2006</v>
      </c>
      <c r="L5995">
        <f>INDEX(lehmad!C$2:C$412,MATCH(klypsid!$B5995,lehmad!$A$2:$A$412,0))</f>
        <v>56172</v>
      </c>
      <c r="M5995">
        <f>INDEX(lehmad!D$2:D$412,MATCH(klypsid!$B5995,lehmad!$A$2:$A$412,0))</f>
        <v>114</v>
      </c>
      <c r="N5995">
        <f>INDEX(lehmad!E$2:E$412,MATCH(klypsid!$B5995,lehmad!$A$2:$A$412,0))</f>
        <v>1</v>
      </c>
      <c r="O5995" t="str">
        <f>INDEX(lehmad!F$2:F$412,MATCH(klypsid!$B5995,lehmad!$A$2:$A$412,0))</f>
        <v>DYNASTY-ET</v>
      </c>
      <c r="P5995">
        <f>INDEX(lehmad!G$2:G$412,MATCH(klypsid!$B5995,lehmad!$A$2:$A$412,0))</f>
        <v>2002</v>
      </c>
      <c r="Q5995" s="2">
        <f>INDEX(lehmad!H$2:H$412,MATCH(klypsid!$B5995,lehmad!$A$2:$A$412,0))</f>
        <v>36044</v>
      </c>
      <c r="R5995">
        <f>INDEX(lehmad!I$2:I$412,MATCH(klypsid!$B5995,lehmad!$A$2:$A$412,0))</f>
        <v>124</v>
      </c>
      <c r="S5995">
        <f t="shared" si="652"/>
        <v>3</v>
      </c>
      <c r="T5995">
        <f t="shared" si="653"/>
        <v>77</v>
      </c>
      <c r="U5995">
        <f t="shared" si="654"/>
        <v>2</v>
      </c>
      <c r="V5995">
        <f t="shared" si="655"/>
        <v>3.411426245726465</v>
      </c>
      <c r="W5995">
        <f t="shared" si="656"/>
        <v>3</v>
      </c>
      <c r="X5995">
        <f t="shared" si="657"/>
        <v>31</v>
      </c>
    </row>
    <row r="5996" spans="1:24" x14ac:dyDescent="0.25">
      <c r="A5996">
        <v>4118</v>
      </c>
      <c r="B5996" t="str">
        <f t="shared" si="651"/>
        <v>E4118</v>
      </c>
      <c r="C5996" t="s">
        <v>167</v>
      </c>
      <c r="D5996">
        <v>3</v>
      </c>
      <c r="E5996" s="2">
        <v>40416</v>
      </c>
      <c r="F5996" s="2">
        <v>40521</v>
      </c>
      <c r="G5996">
        <v>35.6</v>
      </c>
      <c r="H5996">
        <v>5</v>
      </c>
      <c r="I5996">
        <v>3.78</v>
      </c>
      <c r="J5996">
        <v>240</v>
      </c>
      <c r="K5996" t="str">
        <f>INDEX(lehmad!B$2:B$412,MATCH(klypsid!$B5996,lehmad!$A$2:$A$412,0))</f>
        <v>8.08.2006</v>
      </c>
      <c r="L5996">
        <f>INDEX(lehmad!C$2:C$412,MATCH(klypsid!$B5996,lehmad!$A$2:$A$412,0))</f>
        <v>56172</v>
      </c>
      <c r="M5996">
        <f>INDEX(lehmad!D$2:D$412,MATCH(klypsid!$B5996,lehmad!$A$2:$A$412,0))</f>
        <v>114</v>
      </c>
      <c r="N5996">
        <f>INDEX(lehmad!E$2:E$412,MATCH(klypsid!$B5996,lehmad!$A$2:$A$412,0))</f>
        <v>1</v>
      </c>
      <c r="O5996" t="str">
        <f>INDEX(lehmad!F$2:F$412,MATCH(klypsid!$B5996,lehmad!$A$2:$A$412,0))</f>
        <v>DYNASTY-ET</v>
      </c>
      <c r="P5996">
        <f>INDEX(lehmad!G$2:G$412,MATCH(klypsid!$B5996,lehmad!$A$2:$A$412,0))</f>
        <v>2002</v>
      </c>
      <c r="Q5996" s="2">
        <f>INDEX(lehmad!H$2:H$412,MATCH(klypsid!$B5996,lehmad!$A$2:$A$412,0))</f>
        <v>36044</v>
      </c>
      <c r="R5996">
        <f>INDEX(lehmad!I$2:I$412,MATCH(klypsid!$B5996,lehmad!$A$2:$A$412,0))</f>
        <v>124</v>
      </c>
      <c r="S5996">
        <f t="shared" si="652"/>
        <v>3</v>
      </c>
      <c r="T5996">
        <f t="shared" si="653"/>
        <v>105</v>
      </c>
      <c r="U5996">
        <f t="shared" si="654"/>
        <v>2</v>
      </c>
      <c r="V5996">
        <f t="shared" si="655"/>
        <v>4.2630344058337934</v>
      </c>
      <c r="W5996">
        <f t="shared" si="656"/>
        <v>4</v>
      </c>
      <c r="X5996">
        <f t="shared" si="657"/>
        <v>28</v>
      </c>
    </row>
    <row r="5997" spans="1:24" x14ac:dyDescent="0.25">
      <c r="A5997">
        <v>4118</v>
      </c>
      <c r="B5997" t="str">
        <f t="shared" si="651"/>
        <v>E4118</v>
      </c>
      <c r="C5997" t="s">
        <v>167</v>
      </c>
      <c r="D5997">
        <v>3</v>
      </c>
      <c r="E5997" s="2">
        <v>40416</v>
      </c>
      <c r="F5997" s="2">
        <v>40556</v>
      </c>
      <c r="G5997">
        <v>33.5</v>
      </c>
      <c r="H5997">
        <v>3.86</v>
      </c>
      <c r="I5997">
        <v>3.73</v>
      </c>
      <c r="J5997">
        <v>209</v>
      </c>
      <c r="K5997" t="str">
        <f>INDEX(lehmad!B$2:B$412,MATCH(klypsid!$B5997,lehmad!$A$2:$A$412,0))</f>
        <v>8.08.2006</v>
      </c>
      <c r="L5997">
        <f>INDEX(lehmad!C$2:C$412,MATCH(klypsid!$B5997,lehmad!$A$2:$A$412,0))</f>
        <v>56172</v>
      </c>
      <c r="M5997">
        <f>INDEX(lehmad!D$2:D$412,MATCH(klypsid!$B5997,lehmad!$A$2:$A$412,0))</f>
        <v>114</v>
      </c>
      <c r="N5997">
        <f>INDEX(lehmad!E$2:E$412,MATCH(klypsid!$B5997,lehmad!$A$2:$A$412,0))</f>
        <v>1</v>
      </c>
      <c r="O5997" t="str">
        <f>INDEX(lehmad!F$2:F$412,MATCH(klypsid!$B5997,lehmad!$A$2:$A$412,0))</f>
        <v>DYNASTY-ET</v>
      </c>
      <c r="P5997">
        <f>INDEX(lehmad!G$2:G$412,MATCH(klypsid!$B5997,lehmad!$A$2:$A$412,0))</f>
        <v>2002</v>
      </c>
      <c r="Q5997" s="2">
        <f>INDEX(lehmad!H$2:H$412,MATCH(klypsid!$B5997,lehmad!$A$2:$A$412,0))</f>
        <v>36044</v>
      </c>
      <c r="R5997">
        <f>INDEX(lehmad!I$2:I$412,MATCH(klypsid!$B5997,lehmad!$A$2:$A$412,0))</f>
        <v>124</v>
      </c>
      <c r="S5997">
        <f t="shared" si="652"/>
        <v>3</v>
      </c>
      <c r="T5997">
        <f t="shared" si="653"/>
        <v>140</v>
      </c>
      <c r="U5997">
        <f t="shared" si="654"/>
        <v>2</v>
      </c>
      <c r="V5997">
        <f t="shared" si="655"/>
        <v>4.0635029423061582</v>
      </c>
      <c r="W5997">
        <f t="shared" si="656"/>
        <v>5</v>
      </c>
      <c r="X5997">
        <f t="shared" si="657"/>
        <v>35</v>
      </c>
    </row>
    <row r="5998" spans="1:24" x14ac:dyDescent="0.25">
      <c r="A5998">
        <v>4123</v>
      </c>
      <c r="B5998" t="str">
        <f t="shared" si="651"/>
        <v>E4123</v>
      </c>
      <c r="C5998" t="s">
        <v>196</v>
      </c>
      <c r="D5998">
        <v>1</v>
      </c>
      <c r="E5998" s="2">
        <v>39694</v>
      </c>
      <c r="F5998" s="2">
        <v>39722</v>
      </c>
      <c r="G5998">
        <v>29.3</v>
      </c>
      <c r="H5998">
        <v>4.49</v>
      </c>
      <c r="I5998">
        <v>3.14</v>
      </c>
      <c r="J5998">
        <v>53</v>
      </c>
      <c r="K5998" t="str">
        <f>INDEX(lehmad!B$2:B$412,MATCH(klypsid!$B5998,lehmad!$A$2:$A$412,0))</f>
        <v>10.08.2006</v>
      </c>
      <c r="L5998">
        <f>INDEX(lehmad!C$2:C$412,MATCH(klypsid!$B5998,lehmad!$A$2:$A$412,0))</f>
        <v>65210</v>
      </c>
      <c r="M5998">
        <f>INDEX(lehmad!D$2:D$412,MATCH(klypsid!$B5998,lehmad!$A$2:$A$412,0))</f>
        <v>98</v>
      </c>
      <c r="N5998">
        <f>INDEX(lehmad!E$2:E$412,MATCH(klypsid!$B5998,lehmad!$A$2:$A$412,0))</f>
        <v>0.90700000000000003</v>
      </c>
      <c r="O5998" t="str">
        <f>INDEX(lehmad!F$2:F$412,MATCH(klypsid!$B5998,lehmad!$A$2:$A$412,0))</f>
        <v>LANCELOT-ET</v>
      </c>
      <c r="P5998">
        <f>INDEX(lehmad!G$2:G$412,MATCH(klypsid!$B5998,lehmad!$A$2:$A$412,0))</f>
        <v>1998</v>
      </c>
      <c r="Q5998" s="2">
        <f>INDEX(lehmad!H$2:H$412,MATCH(klypsid!$B5998,lehmad!$A$2:$A$412,0))</f>
        <v>35985</v>
      </c>
      <c r="R5998">
        <f>INDEX(lehmad!I$2:I$412,MATCH(klypsid!$B5998,lehmad!$A$2:$A$412,0))</f>
        <v>126</v>
      </c>
      <c r="S5998">
        <f t="shared" si="652"/>
        <v>1</v>
      </c>
      <c r="T5998">
        <f t="shared" si="653"/>
        <v>28</v>
      </c>
      <c r="U5998">
        <f t="shared" si="654"/>
        <v>1</v>
      </c>
      <c r="V5998">
        <f t="shared" si="655"/>
        <v>2.0840642647884744</v>
      </c>
      <c r="W5998">
        <f t="shared" si="656"/>
        <v>1</v>
      </c>
      <c r="X5998">
        <f t="shared" si="657"/>
        <v>28</v>
      </c>
    </row>
    <row r="5999" spans="1:24" x14ac:dyDescent="0.25">
      <c r="A5999">
        <v>4123</v>
      </c>
      <c r="B5999" t="str">
        <f t="shared" si="651"/>
        <v>E4123</v>
      </c>
      <c r="C5999" t="s">
        <v>196</v>
      </c>
      <c r="D5999">
        <v>1</v>
      </c>
      <c r="E5999" s="2">
        <v>39694</v>
      </c>
      <c r="F5999" s="2">
        <v>39754</v>
      </c>
      <c r="G5999">
        <v>34.6</v>
      </c>
      <c r="H5999">
        <v>4.59</v>
      </c>
      <c r="I5999">
        <v>3.16</v>
      </c>
      <c r="J5999">
        <v>35</v>
      </c>
      <c r="K5999" t="str">
        <f>INDEX(lehmad!B$2:B$412,MATCH(klypsid!$B5999,lehmad!$A$2:$A$412,0))</f>
        <v>10.08.2006</v>
      </c>
      <c r="L5999">
        <f>INDEX(lehmad!C$2:C$412,MATCH(klypsid!$B5999,lehmad!$A$2:$A$412,0))</f>
        <v>65210</v>
      </c>
      <c r="M5999">
        <f>INDEX(lehmad!D$2:D$412,MATCH(klypsid!$B5999,lehmad!$A$2:$A$412,0))</f>
        <v>98</v>
      </c>
      <c r="N5999">
        <f>INDEX(lehmad!E$2:E$412,MATCH(klypsid!$B5999,lehmad!$A$2:$A$412,0))</f>
        <v>0.90700000000000003</v>
      </c>
      <c r="O5999" t="str">
        <f>INDEX(lehmad!F$2:F$412,MATCH(klypsid!$B5999,lehmad!$A$2:$A$412,0))</f>
        <v>LANCELOT-ET</v>
      </c>
      <c r="P5999">
        <f>INDEX(lehmad!G$2:G$412,MATCH(klypsid!$B5999,lehmad!$A$2:$A$412,0))</f>
        <v>1998</v>
      </c>
      <c r="Q5999" s="2">
        <f>INDEX(lehmad!H$2:H$412,MATCH(klypsid!$B5999,lehmad!$A$2:$A$412,0))</f>
        <v>35985</v>
      </c>
      <c r="R5999">
        <f>INDEX(lehmad!I$2:I$412,MATCH(klypsid!$B5999,lehmad!$A$2:$A$412,0))</f>
        <v>126</v>
      </c>
      <c r="S5999">
        <f t="shared" si="652"/>
        <v>1</v>
      </c>
      <c r="T5999">
        <f t="shared" si="653"/>
        <v>60</v>
      </c>
      <c r="U5999">
        <f t="shared" si="654"/>
        <v>1</v>
      </c>
      <c r="V5999">
        <f t="shared" si="655"/>
        <v>1.4854268271702415</v>
      </c>
      <c r="W5999">
        <f t="shared" si="656"/>
        <v>2</v>
      </c>
      <c r="X5999">
        <f t="shared" si="657"/>
        <v>32</v>
      </c>
    </row>
    <row r="6000" spans="1:24" x14ac:dyDescent="0.25">
      <c r="A6000">
        <v>4123</v>
      </c>
      <c r="B6000" t="str">
        <f t="shared" si="651"/>
        <v>E4123</v>
      </c>
      <c r="C6000" t="s">
        <v>196</v>
      </c>
      <c r="D6000">
        <v>1</v>
      </c>
      <c r="E6000" s="2">
        <v>39694</v>
      </c>
      <c r="F6000" s="2">
        <v>39783</v>
      </c>
      <c r="G6000">
        <v>31.5</v>
      </c>
      <c r="H6000">
        <v>4.12</v>
      </c>
      <c r="I6000">
        <v>3.4</v>
      </c>
      <c r="J6000">
        <v>39</v>
      </c>
      <c r="K6000" t="str">
        <f>INDEX(lehmad!B$2:B$412,MATCH(klypsid!$B6000,lehmad!$A$2:$A$412,0))</f>
        <v>10.08.2006</v>
      </c>
      <c r="L6000">
        <f>INDEX(lehmad!C$2:C$412,MATCH(klypsid!$B6000,lehmad!$A$2:$A$412,0))</f>
        <v>65210</v>
      </c>
      <c r="M6000">
        <f>INDEX(lehmad!D$2:D$412,MATCH(klypsid!$B6000,lehmad!$A$2:$A$412,0))</f>
        <v>98</v>
      </c>
      <c r="N6000">
        <f>INDEX(lehmad!E$2:E$412,MATCH(klypsid!$B6000,lehmad!$A$2:$A$412,0))</f>
        <v>0.90700000000000003</v>
      </c>
      <c r="O6000" t="str">
        <f>INDEX(lehmad!F$2:F$412,MATCH(klypsid!$B6000,lehmad!$A$2:$A$412,0))</f>
        <v>LANCELOT-ET</v>
      </c>
      <c r="P6000">
        <f>INDEX(lehmad!G$2:G$412,MATCH(klypsid!$B6000,lehmad!$A$2:$A$412,0))</f>
        <v>1998</v>
      </c>
      <c r="Q6000" s="2">
        <f>INDEX(lehmad!H$2:H$412,MATCH(klypsid!$B6000,lehmad!$A$2:$A$412,0))</f>
        <v>35985</v>
      </c>
      <c r="R6000">
        <f>INDEX(lehmad!I$2:I$412,MATCH(klypsid!$B6000,lehmad!$A$2:$A$412,0))</f>
        <v>126</v>
      </c>
      <c r="S6000">
        <f t="shared" si="652"/>
        <v>1</v>
      </c>
      <c r="T6000">
        <f t="shared" si="653"/>
        <v>89</v>
      </c>
      <c r="U6000">
        <f t="shared" si="654"/>
        <v>2</v>
      </c>
      <c r="V6000">
        <f t="shared" si="655"/>
        <v>1.6415460290875237</v>
      </c>
      <c r="W6000">
        <f t="shared" si="656"/>
        <v>3</v>
      </c>
      <c r="X6000">
        <f t="shared" si="657"/>
        <v>29</v>
      </c>
    </row>
    <row r="6001" spans="1:24" x14ac:dyDescent="0.25">
      <c r="A6001">
        <v>4123</v>
      </c>
      <c r="B6001" t="str">
        <f t="shared" si="651"/>
        <v>E4123</v>
      </c>
      <c r="C6001" t="s">
        <v>196</v>
      </c>
      <c r="D6001">
        <v>1</v>
      </c>
      <c r="E6001" s="2">
        <v>39694</v>
      </c>
      <c r="F6001" s="2">
        <v>39817</v>
      </c>
      <c r="G6001">
        <v>32.799999999999997</v>
      </c>
      <c r="H6001">
        <v>4.22</v>
      </c>
      <c r="I6001">
        <v>3.38</v>
      </c>
      <c r="J6001">
        <v>44</v>
      </c>
      <c r="K6001" t="str">
        <f>INDEX(lehmad!B$2:B$412,MATCH(klypsid!$B6001,lehmad!$A$2:$A$412,0))</f>
        <v>10.08.2006</v>
      </c>
      <c r="L6001">
        <f>INDEX(lehmad!C$2:C$412,MATCH(klypsid!$B6001,lehmad!$A$2:$A$412,0))</f>
        <v>65210</v>
      </c>
      <c r="M6001">
        <f>INDEX(lehmad!D$2:D$412,MATCH(klypsid!$B6001,lehmad!$A$2:$A$412,0))</f>
        <v>98</v>
      </c>
      <c r="N6001">
        <f>INDEX(lehmad!E$2:E$412,MATCH(klypsid!$B6001,lehmad!$A$2:$A$412,0))</f>
        <v>0.90700000000000003</v>
      </c>
      <c r="O6001" t="str">
        <f>INDEX(lehmad!F$2:F$412,MATCH(klypsid!$B6001,lehmad!$A$2:$A$412,0))</f>
        <v>LANCELOT-ET</v>
      </c>
      <c r="P6001">
        <f>INDEX(lehmad!G$2:G$412,MATCH(klypsid!$B6001,lehmad!$A$2:$A$412,0))</f>
        <v>1998</v>
      </c>
      <c r="Q6001" s="2">
        <f>INDEX(lehmad!H$2:H$412,MATCH(klypsid!$B6001,lehmad!$A$2:$A$412,0))</f>
        <v>35985</v>
      </c>
      <c r="R6001">
        <f>INDEX(lehmad!I$2:I$412,MATCH(klypsid!$B6001,lehmad!$A$2:$A$412,0))</f>
        <v>126</v>
      </c>
      <c r="S6001">
        <f t="shared" si="652"/>
        <v>1</v>
      </c>
      <c r="T6001">
        <f t="shared" si="653"/>
        <v>123</v>
      </c>
      <c r="U6001">
        <f t="shared" si="654"/>
        <v>2</v>
      </c>
      <c r="V6001">
        <f t="shared" si="655"/>
        <v>1.8155754288625725</v>
      </c>
      <c r="W6001">
        <f t="shared" si="656"/>
        <v>4</v>
      </c>
      <c r="X6001">
        <f t="shared" si="657"/>
        <v>34</v>
      </c>
    </row>
    <row r="6002" spans="1:24" x14ac:dyDescent="0.25">
      <c r="A6002">
        <v>4123</v>
      </c>
      <c r="B6002" t="str">
        <f t="shared" si="651"/>
        <v>E4123</v>
      </c>
      <c r="C6002" t="s">
        <v>196</v>
      </c>
      <c r="D6002">
        <v>1</v>
      </c>
      <c r="E6002" s="2">
        <v>39694</v>
      </c>
      <c r="F6002" s="2">
        <v>39845</v>
      </c>
      <c r="G6002">
        <v>31.6</v>
      </c>
      <c r="H6002">
        <v>4.33</v>
      </c>
      <c r="I6002">
        <v>3.43</v>
      </c>
      <c r="J6002">
        <v>134</v>
      </c>
      <c r="K6002" t="str">
        <f>INDEX(lehmad!B$2:B$412,MATCH(klypsid!$B6002,lehmad!$A$2:$A$412,0))</f>
        <v>10.08.2006</v>
      </c>
      <c r="L6002">
        <f>INDEX(lehmad!C$2:C$412,MATCH(klypsid!$B6002,lehmad!$A$2:$A$412,0))</f>
        <v>65210</v>
      </c>
      <c r="M6002">
        <f>INDEX(lehmad!D$2:D$412,MATCH(klypsid!$B6002,lehmad!$A$2:$A$412,0))</f>
        <v>98</v>
      </c>
      <c r="N6002">
        <f>INDEX(lehmad!E$2:E$412,MATCH(klypsid!$B6002,lehmad!$A$2:$A$412,0))</f>
        <v>0.90700000000000003</v>
      </c>
      <c r="O6002" t="str">
        <f>INDEX(lehmad!F$2:F$412,MATCH(klypsid!$B6002,lehmad!$A$2:$A$412,0))</f>
        <v>LANCELOT-ET</v>
      </c>
      <c r="P6002">
        <f>INDEX(lehmad!G$2:G$412,MATCH(klypsid!$B6002,lehmad!$A$2:$A$412,0))</f>
        <v>1998</v>
      </c>
      <c r="Q6002" s="2">
        <f>INDEX(lehmad!H$2:H$412,MATCH(klypsid!$B6002,lehmad!$A$2:$A$412,0))</f>
        <v>35985</v>
      </c>
      <c r="R6002">
        <f>INDEX(lehmad!I$2:I$412,MATCH(klypsid!$B6002,lehmad!$A$2:$A$412,0))</f>
        <v>126</v>
      </c>
      <c r="S6002">
        <f t="shared" si="652"/>
        <v>1</v>
      </c>
      <c r="T6002">
        <f t="shared" si="653"/>
        <v>151</v>
      </c>
      <c r="U6002">
        <f t="shared" si="654"/>
        <v>3</v>
      </c>
      <c r="V6002">
        <f t="shared" si="655"/>
        <v>3.4222330006830477</v>
      </c>
      <c r="W6002">
        <f t="shared" si="656"/>
        <v>5</v>
      </c>
      <c r="X6002">
        <f t="shared" si="657"/>
        <v>28</v>
      </c>
    </row>
    <row r="6003" spans="1:24" x14ac:dyDescent="0.25">
      <c r="A6003">
        <v>4123</v>
      </c>
      <c r="B6003" t="str">
        <f t="shared" si="651"/>
        <v>E4123</v>
      </c>
      <c r="C6003" t="s">
        <v>196</v>
      </c>
      <c r="D6003">
        <v>1</v>
      </c>
      <c r="E6003" s="2">
        <v>39694</v>
      </c>
      <c r="F6003" s="2">
        <v>39875</v>
      </c>
      <c r="G6003">
        <v>29.3</v>
      </c>
      <c r="H6003">
        <v>4.67</v>
      </c>
      <c r="I6003">
        <v>3.4</v>
      </c>
      <c r="J6003">
        <v>186</v>
      </c>
      <c r="K6003" t="str">
        <f>INDEX(lehmad!B$2:B$412,MATCH(klypsid!$B6003,lehmad!$A$2:$A$412,0))</f>
        <v>10.08.2006</v>
      </c>
      <c r="L6003">
        <f>INDEX(lehmad!C$2:C$412,MATCH(klypsid!$B6003,lehmad!$A$2:$A$412,0))</f>
        <v>65210</v>
      </c>
      <c r="M6003">
        <f>INDEX(lehmad!D$2:D$412,MATCH(klypsid!$B6003,lehmad!$A$2:$A$412,0))</f>
        <v>98</v>
      </c>
      <c r="N6003">
        <f>INDEX(lehmad!E$2:E$412,MATCH(klypsid!$B6003,lehmad!$A$2:$A$412,0))</f>
        <v>0.90700000000000003</v>
      </c>
      <c r="O6003" t="str">
        <f>INDEX(lehmad!F$2:F$412,MATCH(klypsid!$B6003,lehmad!$A$2:$A$412,0))</f>
        <v>LANCELOT-ET</v>
      </c>
      <c r="P6003">
        <f>INDEX(lehmad!G$2:G$412,MATCH(klypsid!$B6003,lehmad!$A$2:$A$412,0))</f>
        <v>1998</v>
      </c>
      <c r="Q6003" s="2">
        <f>INDEX(lehmad!H$2:H$412,MATCH(klypsid!$B6003,lehmad!$A$2:$A$412,0))</f>
        <v>35985</v>
      </c>
      <c r="R6003">
        <f>INDEX(lehmad!I$2:I$412,MATCH(klypsid!$B6003,lehmad!$A$2:$A$412,0))</f>
        <v>126</v>
      </c>
      <c r="S6003">
        <f t="shared" si="652"/>
        <v>1</v>
      </c>
      <c r="T6003">
        <f t="shared" si="653"/>
        <v>181</v>
      </c>
      <c r="U6003">
        <f t="shared" si="654"/>
        <v>3</v>
      </c>
      <c r="V6003">
        <f t="shared" si="655"/>
        <v>3.8953026213333066</v>
      </c>
      <c r="W6003">
        <f t="shared" si="656"/>
        <v>6</v>
      </c>
      <c r="X6003">
        <f t="shared" si="657"/>
        <v>30</v>
      </c>
    </row>
    <row r="6004" spans="1:24" x14ac:dyDescent="0.25">
      <c r="A6004">
        <v>4123</v>
      </c>
      <c r="B6004" t="str">
        <f t="shared" si="651"/>
        <v>E4123</v>
      </c>
      <c r="C6004" t="s">
        <v>196</v>
      </c>
      <c r="D6004">
        <v>1</v>
      </c>
      <c r="E6004" s="2">
        <v>39694</v>
      </c>
      <c r="F6004" s="2">
        <v>39908</v>
      </c>
      <c r="G6004">
        <v>29.9</v>
      </c>
      <c r="H6004">
        <v>4.1500000000000004</v>
      </c>
      <c r="I6004">
        <v>3.48</v>
      </c>
      <c r="J6004">
        <v>57</v>
      </c>
      <c r="K6004" t="str">
        <f>INDEX(lehmad!B$2:B$412,MATCH(klypsid!$B6004,lehmad!$A$2:$A$412,0))</f>
        <v>10.08.2006</v>
      </c>
      <c r="L6004">
        <f>INDEX(lehmad!C$2:C$412,MATCH(klypsid!$B6004,lehmad!$A$2:$A$412,0))</f>
        <v>65210</v>
      </c>
      <c r="M6004">
        <f>INDEX(lehmad!D$2:D$412,MATCH(klypsid!$B6004,lehmad!$A$2:$A$412,0))</f>
        <v>98</v>
      </c>
      <c r="N6004">
        <f>INDEX(lehmad!E$2:E$412,MATCH(klypsid!$B6004,lehmad!$A$2:$A$412,0))</f>
        <v>0.90700000000000003</v>
      </c>
      <c r="O6004" t="str">
        <f>INDEX(lehmad!F$2:F$412,MATCH(klypsid!$B6004,lehmad!$A$2:$A$412,0))</f>
        <v>LANCELOT-ET</v>
      </c>
      <c r="P6004">
        <f>INDEX(lehmad!G$2:G$412,MATCH(klypsid!$B6004,lehmad!$A$2:$A$412,0))</f>
        <v>1998</v>
      </c>
      <c r="Q6004" s="2">
        <f>INDEX(lehmad!H$2:H$412,MATCH(klypsid!$B6004,lehmad!$A$2:$A$412,0))</f>
        <v>35985</v>
      </c>
      <c r="R6004">
        <f>INDEX(lehmad!I$2:I$412,MATCH(klypsid!$B6004,lehmad!$A$2:$A$412,0))</f>
        <v>126</v>
      </c>
      <c r="S6004">
        <f t="shared" si="652"/>
        <v>1</v>
      </c>
      <c r="T6004">
        <f t="shared" si="653"/>
        <v>214</v>
      </c>
      <c r="U6004">
        <f t="shared" si="654"/>
        <v>3</v>
      </c>
      <c r="V6004">
        <f t="shared" si="655"/>
        <v>2.1890338243900169</v>
      </c>
      <c r="W6004">
        <f t="shared" si="656"/>
        <v>7</v>
      </c>
      <c r="X6004">
        <f t="shared" si="657"/>
        <v>33</v>
      </c>
    </row>
    <row r="6005" spans="1:24" x14ac:dyDescent="0.25">
      <c r="A6005">
        <v>4123</v>
      </c>
      <c r="B6005" t="str">
        <f t="shared" si="651"/>
        <v>E4123</v>
      </c>
      <c r="C6005" t="s">
        <v>196</v>
      </c>
      <c r="D6005">
        <v>1</v>
      </c>
      <c r="E6005" s="2">
        <v>39694</v>
      </c>
      <c r="F6005" s="2">
        <v>39944</v>
      </c>
      <c r="G6005">
        <v>28</v>
      </c>
      <c r="H6005">
        <v>3.91</v>
      </c>
      <c r="I6005">
        <v>3.53</v>
      </c>
      <c r="J6005">
        <v>76</v>
      </c>
      <c r="K6005" t="str">
        <f>INDEX(lehmad!B$2:B$412,MATCH(klypsid!$B6005,lehmad!$A$2:$A$412,0))</f>
        <v>10.08.2006</v>
      </c>
      <c r="L6005">
        <f>INDEX(lehmad!C$2:C$412,MATCH(klypsid!$B6005,lehmad!$A$2:$A$412,0))</f>
        <v>65210</v>
      </c>
      <c r="M6005">
        <f>INDEX(lehmad!D$2:D$412,MATCH(klypsid!$B6005,lehmad!$A$2:$A$412,0))</f>
        <v>98</v>
      </c>
      <c r="N6005">
        <f>INDEX(lehmad!E$2:E$412,MATCH(klypsid!$B6005,lehmad!$A$2:$A$412,0))</f>
        <v>0.90700000000000003</v>
      </c>
      <c r="O6005" t="str">
        <f>INDEX(lehmad!F$2:F$412,MATCH(klypsid!$B6005,lehmad!$A$2:$A$412,0))</f>
        <v>LANCELOT-ET</v>
      </c>
      <c r="P6005">
        <f>INDEX(lehmad!G$2:G$412,MATCH(klypsid!$B6005,lehmad!$A$2:$A$412,0))</f>
        <v>1998</v>
      </c>
      <c r="Q6005" s="2">
        <f>INDEX(lehmad!H$2:H$412,MATCH(klypsid!$B6005,lehmad!$A$2:$A$412,0))</f>
        <v>35985</v>
      </c>
      <c r="R6005">
        <f>INDEX(lehmad!I$2:I$412,MATCH(klypsid!$B6005,lehmad!$A$2:$A$412,0))</f>
        <v>126</v>
      </c>
      <c r="S6005">
        <f t="shared" si="652"/>
        <v>1</v>
      </c>
      <c r="T6005">
        <f t="shared" si="653"/>
        <v>250</v>
      </c>
      <c r="U6005">
        <f t="shared" si="654"/>
        <v>3</v>
      </c>
      <c r="V6005">
        <f t="shared" si="655"/>
        <v>2.6040713236688608</v>
      </c>
      <c r="W6005">
        <f t="shared" si="656"/>
        <v>8</v>
      </c>
      <c r="X6005">
        <f t="shared" si="657"/>
        <v>36</v>
      </c>
    </row>
    <row r="6006" spans="1:24" x14ac:dyDescent="0.25">
      <c r="A6006">
        <v>4123</v>
      </c>
      <c r="B6006" t="str">
        <f t="shared" si="651"/>
        <v>E4123</v>
      </c>
      <c r="C6006" t="s">
        <v>196</v>
      </c>
      <c r="D6006">
        <v>1</v>
      </c>
      <c r="E6006" s="2">
        <v>39694</v>
      </c>
      <c r="F6006" s="2">
        <v>39972</v>
      </c>
      <c r="G6006">
        <v>26.8</v>
      </c>
      <c r="H6006">
        <v>3.3</v>
      </c>
      <c r="I6006">
        <v>3.59</v>
      </c>
      <c r="J6006">
        <v>126</v>
      </c>
      <c r="K6006" t="str">
        <f>INDEX(lehmad!B$2:B$412,MATCH(klypsid!$B6006,lehmad!$A$2:$A$412,0))</f>
        <v>10.08.2006</v>
      </c>
      <c r="L6006">
        <f>INDEX(lehmad!C$2:C$412,MATCH(klypsid!$B6006,lehmad!$A$2:$A$412,0))</f>
        <v>65210</v>
      </c>
      <c r="M6006">
        <f>INDEX(lehmad!D$2:D$412,MATCH(klypsid!$B6006,lehmad!$A$2:$A$412,0))</f>
        <v>98</v>
      </c>
      <c r="N6006">
        <f>INDEX(lehmad!E$2:E$412,MATCH(klypsid!$B6006,lehmad!$A$2:$A$412,0))</f>
        <v>0.90700000000000003</v>
      </c>
      <c r="O6006" t="str">
        <f>INDEX(lehmad!F$2:F$412,MATCH(klypsid!$B6006,lehmad!$A$2:$A$412,0))</f>
        <v>LANCELOT-ET</v>
      </c>
      <c r="P6006">
        <f>INDEX(lehmad!G$2:G$412,MATCH(klypsid!$B6006,lehmad!$A$2:$A$412,0))</f>
        <v>1998</v>
      </c>
      <c r="Q6006" s="2">
        <f>INDEX(lehmad!H$2:H$412,MATCH(klypsid!$B6006,lehmad!$A$2:$A$412,0))</f>
        <v>35985</v>
      </c>
      <c r="R6006">
        <f>INDEX(lehmad!I$2:I$412,MATCH(klypsid!$B6006,lehmad!$A$2:$A$412,0))</f>
        <v>126</v>
      </c>
      <c r="S6006">
        <f t="shared" si="652"/>
        <v>1</v>
      </c>
      <c r="T6006">
        <f t="shared" si="653"/>
        <v>278</v>
      </c>
      <c r="U6006">
        <f t="shared" si="654"/>
        <v>3</v>
      </c>
      <c r="V6006">
        <f t="shared" si="655"/>
        <v>3.333423733725192</v>
      </c>
      <c r="W6006">
        <f t="shared" si="656"/>
        <v>9</v>
      </c>
      <c r="X6006">
        <f t="shared" si="657"/>
        <v>28</v>
      </c>
    </row>
    <row r="6007" spans="1:24" x14ac:dyDescent="0.25">
      <c r="A6007">
        <v>4123</v>
      </c>
      <c r="B6007" t="str">
        <f t="shared" si="651"/>
        <v>E4123</v>
      </c>
      <c r="C6007" t="s">
        <v>196</v>
      </c>
      <c r="D6007">
        <v>1</v>
      </c>
      <c r="E6007" s="2">
        <v>39694</v>
      </c>
      <c r="F6007" s="2">
        <v>40007</v>
      </c>
      <c r="G6007">
        <v>26.8</v>
      </c>
      <c r="H6007">
        <v>3.66</v>
      </c>
      <c r="I6007">
        <v>3.49</v>
      </c>
      <c r="J6007">
        <v>71</v>
      </c>
      <c r="K6007" t="str">
        <f>INDEX(lehmad!B$2:B$412,MATCH(klypsid!$B6007,lehmad!$A$2:$A$412,0))</f>
        <v>10.08.2006</v>
      </c>
      <c r="L6007">
        <f>INDEX(lehmad!C$2:C$412,MATCH(klypsid!$B6007,lehmad!$A$2:$A$412,0))</f>
        <v>65210</v>
      </c>
      <c r="M6007">
        <f>INDEX(lehmad!D$2:D$412,MATCH(klypsid!$B6007,lehmad!$A$2:$A$412,0))</f>
        <v>98</v>
      </c>
      <c r="N6007">
        <f>INDEX(lehmad!E$2:E$412,MATCH(klypsid!$B6007,lehmad!$A$2:$A$412,0))</f>
        <v>0.90700000000000003</v>
      </c>
      <c r="O6007" t="str">
        <f>INDEX(lehmad!F$2:F$412,MATCH(klypsid!$B6007,lehmad!$A$2:$A$412,0))</f>
        <v>LANCELOT-ET</v>
      </c>
      <c r="P6007">
        <f>INDEX(lehmad!G$2:G$412,MATCH(klypsid!$B6007,lehmad!$A$2:$A$412,0))</f>
        <v>1998</v>
      </c>
      <c r="Q6007" s="2">
        <f>INDEX(lehmad!H$2:H$412,MATCH(klypsid!$B6007,lehmad!$A$2:$A$412,0))</f>
        <v>35985</v>
      </c>
      <c r="R6007">
        <f>INDEX(lehmad!I$2:I$412,MATCH(klypsid!$B6007,lehmad!$A$2:$A$412,0))</f>
        <v>126</v>
      </c>
      <c r="S6007">
        <f t="shared" si="652"/>
        <v>1</v>
      </c>
      <c r="T6007">
        <f t="shared" si="653"/>
        <v>313</v>
      </c>
      <c r="U6007">
        <f t="shared" si="654"/>
        <v>3</v>
      </c>
      <c r="V6007">
        <f t="shared" si="655"/>
        <v>2.5058909297299574</v>
      </c>
      <c r="W6007">
        <f t="shared" si="656"/>
        <v>10</v>
      </c>
      <c r="X6007">
        <f t="shared" si="657"/>
        <v>35</v>
      </c>
    </row>
    <row r="6008" spans="1:24" x14ac:dyDescent="0.25">
      <c r="A6008">
        <v>4123</v>
      </c>
      <c r="B6008" t="str">
        <f t="shared" si="651"/>
        <v>E4123</v>
      </c>
      <c r="C6008" t="s">
        <v>196</v>
      </c>
      <c r="D6008">
        <v>1</v>
      </c>
      <c r="E6008" s="2">
        <v>39694</v>
      </c>
      <c r="F6008" s="2">
        <v>40037</v>
      </c>
      <c r="G6008">
        <v>26</v>
      </c>
      <c r="H6008">
        <v>4.0999999999999996</v>
      </c>
      <c r="I6008">
        <v>3.49</v>
      </c>
      <c r="J6008">
        <v>107</v>
      </c>
      <c r="K6008" t="str">
        <f>INDEX(lehmad!B$2:B$412,MATCH(klypsid!$B6008,lehmad!$A$2:$A$412,0))</f>
        <v>10.08.2006</v>
      </c>
      <c r="L6008">
        <f>INDEX(lehmad!C$2:C$412,MATCH(klypsid!$B6008,lehmad!$A$2:$A$412,0))</f>
        <v>65210</v>
      </c>
      <c r="M6008">
        <f>INDEX(lehmad!D$2:D$412,MATCH(klypsid!$B6008,lehmad!$A$2:$A$412,0))</f>
        <v>98</v>
      </c>
      <c r="N6008">
        <f>INDEX(lehmad!E$2:E$412,MATCH(klypsid!$B6008,lehmad!$A$2:$A$412,0))</f>
        <v>0.90700000000000003</v>
      </c>
      <c r="O6008" t="str">
        <f>INDEX(lehmad!F$2:F$412,MATCH(klypsid!$B6008,lehmad!$A$2:$A$412,0))</f>
        <v>LANCELOT-ET</v>
      </c>
      <c r="P6008">
        <f>INDEX(lehmad!G$2:G$412,MATCH(klypsid!$B6008,lehmad!$A$2:$A$412,0))</f>
        <v>1998</v>
      </c>
      <c r="Q6008" s="2">
        <f>INDEX(lehmad!H$2:H$412,MATCH(klypsid!$B6008,lehmad!$A$2:$A$412,0))</f>
        <v>35985</v>
      </c>
      <c r="R6008">
        <f>INDEX(lehmad!I$2:I$412,MATCH(klypsid!$B6008,lehmad!$A$2:$A$412,0))</f>
        <v>126</v>
      </c>
      <c r="S6008">
        <f t="shared" si="652"/>
        <v>1</v>
      </c>
      <c r="T6008">
        <f t="shared" si="653"/>
        <v>343</v>
      </c>
      <c r="U6008">
        <f t="shared" si="654"/>
        <v>3</v>
      </c>
      <c r="V6008">
        <f t="shared" si="655"/>
        <v>3.0976107966264221</v>
      </c>
      <c r="W6008">
        <f t="shared" si="656"/>
        <v>11</v>
      </c>
      <c r="X6008">
        <f t="shared" si="657"/>
        <v>30</v>
      </c>
    </row>
    <row r="6009" spans="1:24" x14ac:dyDescent="0.25">
      <c r="A6009">
        <v>4123</v>
      </c>
      <c r="B6009" t="str">
        <f t="shared" si="651"/>
        <v>E4123</v>
      </c>
      <c r="C6009" t="s">
        <v>196</v>
      </c>
      <c r="D6009">
        <v>1</v>
      </c>
      <c r="E6009" s="2">
        <v>39694</v>
      </c>
      <c r="F6009" s="2">
        <v>40066</v>
      </c>
      <c r="G6009">
        <v>25.7</v>
      </c>
      <c r="H6009">
        <v>4.63</v>
      </c>
      <c r="I6009">
        <v>3.66</v>
      </c>
      <c r="J6009">
        <v>48</v>
      </c>
      <c r="K6009" t="str">
        <f>INDEX(lehmad!B$2:B$412,MATCH(klypsid!$B6009,lehmad!$A$2:$A$412,0))</f>
        <v>10.08.2006</v>
      </c>
      <c r="L6009">
        <f>INDEX(lehmad!C$2:C$412,MATCH(klypsid!$B6009,lehmad!$A$2:$A$412,0))</f>
        <v>65210</v>
      </c>
      <c r="M6009">
        <f>INDEX(lehmad!D$2:D$412,MATCH(klypsid!$B6009,lehmad!$A$2:$A$412,0))</f>
        <v>98</v>
      </c>
      <c r="N6009">
        <f>INDEX(lehmad!E$2:E$412,MATCH(klypsid!$B6009,lehmad!$A$2:$A$412,0))</f>
        <v>0.90700000000000003</v>
      </c>
      <c r="O6009" t="str">
        <f>INDEX(lehmad!F$2:F$412,MATCH(klypsid!$B6009,lehmad!$A$2:$A$412,0))</f>
        <v>LANCELOT-ET</v>
      </c>
      <c r="P6009">
        <f>INDEX(lehmad!G$2:G$412,MATCH(klypsid!$B6009,lehmad!$A$2:$A$412,0))</f>
        <v>1998</v>
      </c>
      <c r="Q6009" s="2">
        <f>INDEX(lehmad!H$2:H$412,MATCH(klypsid!$B6009,lehmad!$A$2:$A$412,0))</f>
        <v>35985</v>
      </c>
      <c r="R6009">
        <f>INDEX(lehmad!I$2:I$412,MATCH(klypsid!$B6009,lehmad!$A$2:$A$412,0))</f>
        <v>126</v>
      </c>
      <c r="S6009">
        <f t="shared" si="652"/>
        <v>1</v>
      </c>
      <c r="T6009">
        <f t="shared" si="653"/>
        <v>372</v>
      </c>
      <c r="U6009">
        <f t="shared" si="654"/>
        <v>3</v>
      </c>
      <c r="V6009">
        <f t="shared" si="655"/>
        <v>1.9411063109464315</v>
      </c>
      <c r="W6009">
        <f t="shared" si="656"/>
        <v>12</v>
      </c>
      <c r="X6009">
        <f t="shared" si="657"/>
        <v>29</v>
      </c>
    </row>
    <row r="6010" spans="1:24" x14ac:dyDescent="0.25">
      <c r="A6010">
        <v>4123</v>
      </c>
      <c r="B6010" t="str">
        <f t="shared" si="651"/>
        <v>E4123</v>
      </c>
      <c r="C6010" t="s">
        <v>196</v>
      </c>
      <c r="D6010">
        <v>1</v>
      </c>
      <c r="E6010" s="2">
        <v>39694</v>
      </c>
      <c r="F6010" s="2">
        <v>40094</v>
      </c>
      <c r="G6010">
        <v>25</v>
      </c>
      <c r="H6010">
        <v>5.46</v>
      </c>
      <c r="I6010">
        <v>3.87</v>
      </c>
      <c r="J6010">
        <v>75</v>
      </c>
      <c r="K6010" t="str">
        <f>INDEX(lehmad!B$2:B$412,MATCH(klypsid!$B6010,lehmad!$A$2:$A$412,0))</f>
        <v>10.08.2006</v>
      </c>
      <c r="L6010">
        <f>INDEX(lehmad!C$2:C$412,MATCH(klypsid!$B6010,lehmad!$A$2:$A$412,0))</f>
        <v>65210</v>
      </c>
      <c r="M6010">
        <f>INDEX(lehmad!D$2:D$412,MATCH(klypsid!$B6010,lehmad!$A$2:$A$412,0))</f>
        <v>98</v>
      </c>
      <c r="N6010">
        <f>INDEX(lehmad!E$2:E$412,MATCH(klypsid!$B6010,lehmad!$A$2:$A$412,0))</f>
        <v>0.90700000000000003</v>
      </c>
      <c r="O6010" t="str">
        <f>INDEX(lehmad!F$2:F$412,MATCH(klypsid!$B6010,lehmad!$A$2:$A$412,0))</f>
        <v>LANCELOT-ET</v>
      </c>
      <c r="P6010">
        <f>INDEX(lehmad!G$2:G$412,MATCH(klypsid!$B6010,lehmad!$A$2:$A$412,0))</f>
        <v>1998</v>
      </c>
      <c r="Q6010" s="2">
        <f>INDEX(lehmad!H$2:H$412,MATCH(klypsid!$B6010,lehmad!$A$2:$A$412,0))</f>
        <v>35985</v>
      </c>
      <c r="R6010">
        <f>INDEX(lehmad!I$2:I$412,MATCH(klypsid!$B6010,lehmad!$A$2:$A$412,0))</f>
        <v>126</v>
      </c>
      <c r="S6010">
        <f t="shared" si="652"/>
        <v>1</v>
      </c>
      <c r="T6010">
        <f t="shared" si="653"/>
        <v>400</v>
      </c>
      <c r="U6010">
        <f t="shared" si="654"/>
        <v>3</v>
      </c>
      <c r="V6010">
        <f t="shared" si="655"/>
        <v>2.5849625007211561</v>
      </c>
      <c r="W6010">
        <f t="shared" si="656"/>
        <v>13</v>
      </c>
      <c r="X6010">
        <f t="shared" si="657"/>
        <v>28</v>
      </c>
    </row>
    <row r="6011" spans="1:24" x14ac:dyDescent="0.25">
      <c r="A6011">
        <v>4123</v>
      </c>
      <c r="B6011" t="str">
        <f t="shared" si="651"/>
        <v>E4123</v>
      </c>
      <c r="C6011" t="s">
        <v>196</v>
      </c>
      <c r="D6011">
        <v>2</v>
      </c>
      <c r="E6011" s="2">
        <v>40181</v>
      </c>
      <c r="F6011" s="2">
        <v>40214</v>
      </c>
      <c r="G6011">
        <v>41.1</v>
      </c>
      <c r="H6011">
        <v>4.71</v>
      </c>
      <c r="I6011">
        <v>3.23</v>
      </c>
      <c r="J6011">
        <v>14</v>
      </c>
      <c r="K6011" t="str">
        <f>INDEX(lehmad!B$2:B$412,MATCH(klypsid!$B6011,lehmad!$A$2:$A$412,0))</f>
        <v>10.08.2006</v>
      </c>
      <c r="L6011">
        <f>INDEX(lehmad!C$2:C$412,MATCH(klypsid!$B6011,lehmad!$A$2:$A$412,0))</f>
        <v>65210</v>
      </c>
      <c r="M6011">
        <f>INDEX(lehmad!D$2:D$412,MATCH(klypsid!$B6011,lehmad!$A$2:$A$412,0))</f>
        <v>98</v>
      </c>
      <c r="N6011">
        <f>INDEX(lehmad!E$2:E$412,MATCH(klypsid!$B6011,lehmad!$A$2:$A$412,0))</f>
        <v>0.90700000000000003</v>
      </c>
      <c r="O6011" t="str">
        <f>INDEX(lehmad!F$2:F$412,MATCH(klypsid!$B6011,lehmad!$A$2:$A$412,0))</f>
        <v>LANCELOT-ET</v>
      </c>
      <c r="P6011">
        <f>INDEX(lehmad!G$2:G$412,MATCH(klypsid!$B6011,lehmad!$A$2:$A$412,0))</f>
        <v>1998</v>
      </c>
      <c r="Q6011" s="2">
        <f>INDEX(lehmad!H$2:H$412,MATCH(klypsid!$B6011,lehmad!$A$2:$A$412,0))</f>
        <v>35985</v>
      </c>
      <c r="R6011">
        <f>INDEX(lehmad!I$2:I$412,MATCH(klypsid!$B6011,lehmad!$A$2:$A$412,0))</f>
        <v>126</v>
      </c>
      <c r="S6011">
        <f t="shared" si="652"/>
        <v>2</v>
      </c>
      <c r="T6011">
        <f t="shared" si="653"/>
        <v>33</v>
      </c>
      <c r="U6011">
        <f t="shared" si="654"/>
        <v>1</v>
      </c>
      <c r="V6011">
        <f t="shared" si="655"/>
        <v>0.16349873228287937</v>
      </c>
      <c r="W6011">
        <f t="shared" si="656"/>
        <v>1</v>
      </c>
      <c r="X6011">
        <f t="shared" si="657"/>
        <v>33</v>
      </c>
    </row>
    <row r="6012" spans="1:24" x14ac:dyDescent="0.25">
      <c r="A6012">
        <v>4123</v>
      </c>
      <c r="B6012" t="str">
        <f t="shared" si="651"/>
        <v>E4123</v>
      </c>
      <c r="C6012" t="s">
        <v>196</v>
      </c>
      <c r="D6012">
        <v>2</v>
      </c>
      <c r="E6012" s="2">
        <v>40181</v>
      </c>
      <c r="F6012" s="2">
        <v>40242</v>
      </c>
      <c r="G6012">
        <v>35.700000000000003</v>
      </c>
      <c r="H6012">
        <v>4.54</v>
      </c>
      <c r="I6012">
        <v>3.09</v>
      </c>
      <c r="J6012">
        <v>29</v>
      </c>
      <c r="K6012" t="str">
        <f>INDEX(lehmad!B$2:B$412,MATCH(klypsid!$B6012,lehmad!$A$2:$A$412,0))</f>
        <v>10.08.2006</v>
      </c>
      <c r="L6012">
        <f>INDEX(lehmad!C$2:C$412,MATCH(klypsid!$B6012,lehmad!$A$2:$A$412,0))</f>
        <v>65210</v>
      </c>
      <c r="M6012">
        <f>INDEX(lehmad!D$2:D$412,MATCH(klypsid!$B6012,lehmad!$A$2:$A$412,0))</f>
        <v>98</v>
      </c>
      <c r="N6012">
        <f>INDEX(lehmad!E$2:E$412,MATCH(klypsid!$B6012,lehmad!$A$2:$A$412,0))</f>
        <v>0.90700000000000003</v>
      </c>
      <c r="O6012" t="str">
        <f>INDEX(lehmad!F$2:F$412,MATCH(klypsid!$B6012,lehmad!$A$2:$A$412,0))</f>
        <v>LANCELOT-ET</v>
      </c>
      <c r="P6012">
        <f>INDEX(lehmad!G$2:G$412,MATCH(klypsid!$B6012,lehmad!$A$2:$A$412,0))</f>
        <v>1998</v>
      </c>
      <c r="Q6012" s="2">
        <f>INDEX(lehmad!H$2:H$412,MATCH(klypsid!$B6012,lehmad!$A$2:$A$412,0))</f>
        <v>35985</v>
      </c>
      <c r="R6012">
        <f>INDEX(lehmad!I$2:I$412,MATCH(klypsid!$B6012,lehmad!$A$2:$A$412,0))</f>
        <v>126</v>
      </c>
      <c r="S6012">
        <f t="shared" si="652"/>
        <v>2</v>
      </c>
      <c r="T6012">
        <f t="shared" si="653"/>
        <v>61</v>
      </c>
      <c r="U6012">
        <f t="shared" si="654"/>
        <v>2</v>
      </c>
      <c r="V6012">
        <f t="shared" si="655"/>
        <v>1.2141248053528473</v>
      </c>
      <c r="W6012">
        <f t="shared" si="656"/>
        <v>2</v>
      </c>
      <c r="X6012">
        <f t="shared" si="657"/>
        <v>28</v>
      </c>
    </row>
    <row r="6013" spans="1:24" x14ac:dyDescent="0.25">
      <c r="A6013">
        <v>4123</v>
      </c>
      <c r="B6013" t="str">
        <f t="shared" si="651"/>
        <v>E4123</v>
      </c>
      <c r="C6013" t="s">
        <v>196</v>
      </c>
      <c r="D6013">
        <v>2</v>
      </c>
      <c r="E6013" s="2">
        <v>40181</v>
      </c>
      <c r="F6013" s="2">
        <v>40276</v>
      </c>
      <c r="G6013">
        <v>41.3</v>
      </c>
      <c r="H6013">
        <v>4.0599999999999996</v>
      </c>
      <c r="I6013">
        <v>3.29</v>
      </c>
      <c r="J6013">
        <v>38</v>
      </c>
      <c r="K6013" t="str">
        <f>INDEX(lehmad!B$2:B$412,MATCH(klypsid!$B6013,lehmad!$A$2:$A$412,0))</f>
        <v>10.08.2006</v>
      </c>
      <c r="L6013">
        <f>INDEX(lehmad!C$2:C$412,MATCH(klypsid!$B6013,lehmad!$A$2:$A$412,0))</f>
        <v>65210</v>
      </c>
      <c r="M6013">
        <f>INDEX(lehmad!D$2:D$412,MATCH(klypsid!$B6013,lehmad!$A$2:$A$412,0))</f>
        <v>98</v>
      </c>
      <c r="N6013">
        <f>INDEX(lehmad!E$2:E$412,MATCH(klypsid!$B6013,lehmad!$A$2:$A$412,0))</f>
        <v>0.90700000000000003</v>
      </c>
      <c r="O6013" t="str">
        <f>INDEX(lehmad!F$2:F$412,MATCH(klypsid!$B6013,lehmad!$A$2:$A$412,0))</f>
        <v>LANCELOT-ET</v>
      </c>
      <c r="P6013">
        <f>INDEX(lehmad!G$2:G$412,MATCH(klypsid!$B6013,lehmad!$A$2:$A$412,0))</f>
        <v>1998</v>
      </c>
      <c r="Q6013" s="2">
        <f>INDEX(lehmad!H$2:H$412,MATCH(klypsid!$B6013,lehmad!$A$2:$A$412,0))</f>
        <v>35985</v>
      </c>
      <c r="R6013">
        <f>INDEX(lehmad!I$2:I$412,MATCH(klypsid!$B6013,lehmad!$A$2:$A$412,0))</f>
        <v>126</v>
      </c>
      <c r="S6013">
        <f t="shared" si="652"/>
        <v>2</v>
      </c>
      <c r="T6013">
        <f t="shared" si="653"/>
        <v>95</v>
      </c>
      <c r="U6013">
        <f t="shared" si="654"/>
        <v>2</v>
      </c>
      <c r="V6013">
        <f t="shared" si="655"/>
        <v>1.6040713236688608</v>
      </c>
      <c r="W6013">
        <f t="shared" si="656"/>
        <v>3</v>
      </c>
      <c r="X6013">
        <f t="shared" si="657"/>
        <v>34</v>
      </c>
    </row>
    <row r="6014" spans="1:24" x14ac:dyDescent="0.25">
      <c r="A6014">
        <v>4123</v>
      </c>
      <c r="B6014" t="str">
        <f t="shared" si="651"/>
        <v>E4123</v>
      </c>
      <c r="C6014" t="s">
        <v>196</v>
      </c>
      <c r="D6014">
        <v>2</v>
      </c>
      <c r="E6014" s="2">
        <v>40181</v>
      </c>
      <c r="F6014" s="2">
        <v>40304</v>
      </c>
      <c r="G6014">
        <v>42.4</v>
      </c>
      <c r="H6014">
        <v>3.77</v>
      </c>
      <c r="I6014">
        <v>3.41</v>
      </c>
      <c r="J6014">
        <v>24</v>
      </c>
      <c r="K6014" t="str">
        <f>INDEX(lehmad!B$2:B$412,MATCH(klypsid!$B6014,lehmad!$A$2:$A$412,0))</f>
        <v>10.08.2006</v>
      </c>
      <c r="L6014">
        <f>INDEX(lehmad!C$2:C$412,MATCH(klypsid!$B6014,lehmad!$A$2:$A$412,0))</f>
        <v>65210</v>
      </c>
      <c r="M6014">
        <f>INDEX(lehmad!D$2:D$412,MATCH(klypsid!$B6014,lehmad!$A$2:$A$412,0))</f>
        <v>98</v>
      </c>
      <c r="N6014">
        <f>INDEX(lehmad!E$2:E$412,MATCH(klypsid!$B6014,lehmad!$A$2:$A$412,0))</f>
        <v>0.90700000000000003</v>
      </c>
      <c r="O6014" t="str">
        <f>INDEX(lehmad!F$2:F$412,MATCH(klypsid!$B6014,lehmad!$A$2:$A$412,0))</f>
        <v>LANCELOT-ET</v>
      </c>
      <c r="P6014">
        <f>INDEX(lehmad!G$2:G$412,MATCH(klypsid!$B6014,lehmad!$A$2:$A$412,0))</f>
        <v>1998</v>
      </c>
      <c r="Q6014" s="2">
        <f>INDEX(lehmad!H$2:H$412,MATCH(klypsid!$B6014,lehmad!$A$2:$A$412,0))</f>
        <v>35985</v>
      </c>
      <c r="R6014">
        <f>INDEX(lehmad!I$2:I$412,MATCH(klypsid!$B6014,lehmad!$A$2:$A$412,0))</f>
        <v>126</v>
      </c>
      <c r="S6014">
        <f t="shared" si="652"/>
        <v>2</v>
      </c>
      <c r="T6014">
        <f t="shared" si="653"/>
        <v>123</v>
      </c>
      <c r="U6014">
        <f t="shared" si="654"/>
        <v>2</v>
      </c>
      <c r="V6014">
        <f t="shared" si="655"/>
        <v>0.94110631094643127</v>
      </c>
      <c r="W6014">
        <f t="shared" si="656"/>
        <v>4</v>
      </c>
      <c r="X6014">
        <f t="shared" si="657"/>
        <v>28</v>
      </c>
    </row>
    <row r="6015" spans="1:24" x14ac:dyDescent="0.25">
      <c r="A6015">
        <v>4123</v>
      </c>
      <c r="B6015" t="str">
        <f t="shared" si="651"/>
        <v>E4123</v>
      </c>
      <c r="C6015" t="s">
        <v>196</v>
      </c>
      <c r="D6015">
        <v>2</v>
      </c>
      <c r="E6015" s="2">
        <v>40181</v>
      </c>
      <c r="F6015" s="2">
        <v>40336</v>
      </c>
      <c r="G6015">
        <v>33.700000000000003</v>
      </c>
      <c r="H6015">
        <v>3.87</v>
      </c>
      <c r="I6015">
        <v>3.21</v>
      </c>
      <c r="J6015">
        <v>21</v>
      </c>
      <c r="K6015" t="str">
        <f>INDEX(lehmad!B$2:B$412,MATCH(klypsid!$B6015,lehmad!$A$2:$A$412,0))</f>
        <v>10.08.2006</v>
      </c>
      <c r="L6015">
        <f>INDEX(lehmad!C$2:C$412,MATCH(klypsid!$B6015,lehmad!$A$2:$A$412,0))</f>
        <v>65210</v>
      </c>
      <c r="M6015">
        <f>INDEX(lehmad!D$2:D$412,MATCH(klypsid!$B6015,lehmad!$A$2:$A$412,0))</f>
        <v>98</v>
      </c>
      <c r="N6015">
        <f>INDEX(lehmad!E$2:E$412,MATCH(klypsid!$B6015,lehmad!$A$2:$A$412,0))</f>
        <v>0.90700000000000003</v>
      </c>
      <c r="O6015" t="str">
        <f>INDEX(lehmad!F$2:F$412,MATCH(klypsid!$B6015,lehmad!$A$2:$A$412,0))</f>
        <v>LANCELOT-ET</v>
      </c>
      <c r="P6015">
        <f>INDEX(lehmad!G$2:G$412,MATCH(klypsid!$B6015,lehmad!$A$2:$A$412,0))</f>
        <v>1998</v>
      </c>
      <c r="Q6015" s="2">
        <f>INDEX(lehmad!H$2:H$412,MATCH(klypsid!$B6015,lehmad!$A$2:$A$412,0))</f>
        <v>35985</v>
      </c>
      <c r="R6015">
        <f>INDEX(lehmad!I$2:I$412,MATCH(klypsid!$B6015,lehmad!$A$2:$A$412,0))</f>
        <v>126</v>
      </c>
      <c r="S6015">
        <f t="shared" si="652"/>
        <v>2</v>
      </c>
      <c r="T6015">
        <f t="shared" si="653"/>
        <v>155</v>
      </c>
      <c r="U6015">
        <f t="shared" si="654"/>
        <v>3</v>
      </c>
      <c r="V6015">
        <f t="shared" si="655"/>
        <v>0.74846123300403544</v>
      </c>
      <c r="W6015">
        <f t="shared" si="656"/>
        <v>5</v>
      </c>
      <c r="X6015">
        <f t="shared" si="657"/>
        <v>32</v>
      </c>
    </row>
    <row r="6016" spans="1:24" x14ac:dyDescent="0.25">
      <c r="A6016">
        <v>4123</v>
      </c>
      <c r="B6016" t="str">
        <f t="shared" si="651"/>
        <v>E4123</v>
      </c>
      <c r="C6016" t="s">
        <v>196</v>
      </c>
      <c r="D6016">
        <v>2</v>
      </c>
      <c r="E6016" s="2">
        <v>40181</v>
      </c>
      <c r="F6016" s="2">
        <v>40371</v>
      </c>
      <c r="G6016">
        <v>27.8</v>
      </c>
      <c r="H6016">
        <v>3.66</v>
      </c>
      <c r="I6016">
        <v>3.25</v>
      </c>
      <c r="J6016">
        <v>61</v>
      </c>
      <c r="K6016" t="str">
        <f>INDEX(lehmad!B$2:B$412,MATCH(klypsid!$B6016,lehmad!$A$2:$A$412,0))</f>
        <v>10.08.2006</v>
      </c>
      <c r="L6016">
        <f>INDEX(lehmad!C$2:C$412,MATCH(klypsid!$B6016,lehmad!$A$2:$A$412,0))</f>
        <v>65210</v>
      </c>
      <c r="M6016">
        <f>INDEX(lehmad!D$2:D$412,MATCH(klypsid!$B6016,lehmad!$A$2:$A$412,0))</f>
        <v>98</v>
      </c>
      <c r="N6016">
        <f>INDEX(lehmad!E$2:E$412,MATCH(klypsid!$B6016,lehmad!$A$2:$A$412,0))</f>
        <v>0.90700000000000003</v>
      </c>
      <c r="O6016" t="str">
        <f>INDEX(lehmad!F$2:F$412,MATCH(klypsid!$B6016,lehmad!$A$2:$A$412,0))</f>
        <v>LANCELOT-ET</v>
      </c>
      <c r="P6016">
        <f>INDEX(lehmad!G$2:G$412,MATCH(klypsid!$B6016,lehmad!$A$2:$A$412,0))</f>
        <v>1998</v>
      </c>
      <c r="Q6016" s="2">
        <f>INDEX(lehmad!H$2:H$412,MATCH(klypsid!$B6016,lehmad!$A$2:$A$412,0))</f>
        <v>35985</v>
      </c>
      <c r="R6016">
        <f>INDEX(lehmad!I$2:I$412,MATCH(klypsid!$B6016,lehmad!$A$2:$A$412,0))</f>
        <v>126</v>
      </c>
      <c r="S6016">
        <f t="shared" si="652"/>
        <v>2</v>
      </c>
      <c r="T6016">
        <f t="shared" si="653"/>
        <v>190</v>
      </c>
      <c r="U6016">
        <f t="shared" si="654"/>
        <v>3</v>
      </c>
      <c r="V6016">
        <f t="shared" si="655"/>
        <v>2.2868811477881614</v>
      </c>
      <c r="W6016">
        <f t="shared" si="656"/>
        <v>6</v>
      </c>
      <c r="X6016">
        <f t="shared" si="657"/>
        <v>35</v>
      </c>
    </row>
    <row r="6017" spans="1:24" x14ac:dyDescent="0.25">
      <c r="A6017">
        <v>4123</v>
      </c>
      <c r="B6017" t="str">
        <f t="shared" si="651"/>
        <v>E4123</v>
      </c>
      <c r="C6017" t="s">
        <v>196</v>
      </c>
      <c r="D6017">
        <v>2</v>
      </c>
      <c r="E6017" s="2">
        <v>40181</v>
      </c>
      <c r="F6017" s="2">
        <v>40396</v>
      </c>
      <c r="G6017">
        <v>29.1</v>
      </c>
      <c r="H6017">
        <v>2.67</v>
      </c>
      <c r="I6017">
        <v>3.23</v>
      </c>
      <c r="J6017">
        <v>23</v>
      </c>
      <c r="K6017" t="str">
        <f>INDEX(lehmad!B$2:B$412,MATCH(klypsid!$B6017,lehmad!$A$2:$A$412,0))</f>
        <v>10.08.2006</v>
      </c>
      <c r="L6017">
        <f>INDEX(lehmad!C$2:C$412,MATCH(klypsid!$B6017,lehmad!$A$2:$A$412,0))</f>
        <v>65210</v>
      </c>
      <c r="M6017">
        <f>INDEX(lehmad!D$2:D$412,MATCH(klypsid!$B6017,lehmad!$A$2:$A$412,0))</f>
        <v>98</v>
      </c>
      <c r="N6017">
        <f>INDEX(lehmad!E$2:E$412,MATCH(klypsid!$B6017,lehmad!$A$2:$A$412,0))</f>
        <v>0.90700000000000003</v>
      </c>
      <c r="O6017" t="str">
        <f>INDEX(lehmad!F$2:F$412,MATCH(klypsid!$B6017,lehmad!$A$2:$A$412,0))</f>
        <v>LANCELOT-ET</v>
      </c>
      <c r="P6017">
        <f>INDEX(lehmad!G$2:G$412,MATCH(klypsid!$B6017,lehmad!$A$2:$A$412,0))</f>
        <v>1998</v>
      </c>
      <c r="Q6017" s="2">
        <f>INDEX(lehmad!H$2:H$412,MATCH(klypsid!$B6017,lehmad!$A$2:$A$412,0))</f>
        <v>35985</v>
      </c>
      <c r="R6017">
        <f>INDEX(lehmad!I$2:I$412,MATCH(klypsid!$B6017,lehmad!$A$2:$A$412,0))</f>
        <v>126</v>
      </c>
      <c r="S6017">
        <f t="shared" si="652"/>
        <v>2</v>
      </c>
      <c r="T6017">
        <f t="shared" si="653"/>
        <v>215</v>
      </c>
      <c r="U6017">
        <f t="shared" si="654"/>
        <v>3</v>
      </c>
      <c r="V6017">
        <f t="shared" si="655"/>
        <v>0.87970576628228825</v>
      </c>
      <c r="W6017">
        <f t="shared" si="656"/>
        <v>7</v>
      </c>
      <c r="X6017">
        <f t="shared" si="657"/>
        <v>25</v>
      </c>
    </row>
    <row r="6018" spans="1:24" x14ac:dyDescent="0.25">
      <c r="A6018">
        <v>4123</v>
      </c>
      <c r="B6018" t="str">
        <f t="shared" ref="B6018:B6081" si="658">"E"&amp;A6018</f>
        <v>E4123</v>
      </c>
      <c r="C6018" t="s">
        <v>196</v>
      </c>
      <c r="D6018">
        <v>2</v>
      </c>
      <c r="E6018" s="2">
        <v>40181</v>
      </c>
      <c r="F6018" s="2">
        <v>40434</v>
      </c>
      <c r="G6018">
        <v>27.5</v>
      </c>
      <c r="H6018">
        <v>4.51</v>
      </c>
      <c r="I6018">
        <v>3.51</v>
      </c>
      <c r="J6018">
        <v>37</v>
      </c>
      <c r="K6018" t="str">
        <f>INDEX(lehmad!B$2:B$412,MATCH(klypsid!$B6018,lehmad!$A$2:$A$412,0))</f>
        <v>10.08.2006</v>
      </c>
      <c r="L6018">
        <f>INDEX(lehmad!C$2:C$412,MATCH(klypsid!$B6018,lehmad!$A$2:$A$412,0))</f>
        <v>65210</v>
      </c>
      <c r="M6018">
        <f>INDEX(lehmad!D$2:D$412,MATCH(klypsid!$B6018,lehmad!$A$2:$A$412,0))</f>
        <v>98</v>
      </c>
      <c r="N6018">
        <f>INDEX(lehmad!E$2:E$412,MATCH(klypsid!$B6018,lehmad!$A$2:$A$412,0))</f>
        <v>0.90700000000000003</v>
      </c>
      <c r="O6018" t="str">
        <f>INDEX(lehmad!F$2:F$412,MATCH(klypsid!$B6018,lehmad!$A$2:$A$412,0))</f>
        <v>LANCELOT-ET</v>
      </c>
      <c r="P6018">
        <f>INDEX(lehmad!G$2:G$412,MATCH(klypsid!$B6018,lehmad!$A$2:$A$412,0))</f>
        <v>1998</v>
      </c>
      <c r="Q6018" s="2">
        <f>INDEX(lehmad!H$2:H$412,MATCH(klypsid!$B6018,lehmad!$A$2:$A$412,0))</f>
        <v>35985</v>
      </c>
      <c r="R6018">
        <f>INDEX(lehmad!I$2:I$412,MATCH(klypsid!$B6018,lehmad!$A$2:$A$412,0))</f>
        <v>126</v>
      </c>
      <c r="S6018">
        <f t="shared" ref="S6018:S6081" si="659">IF(D6018&lt;=3,D6018,4)</f>
        <v>2</v>
      </c>
      <c r="T6018">
        <f t="shared" ref="T6018:T6081" si="660">F6018-E6018</f>
        <v>253</v>
      </c>
      <c r="U6018">
        <f t="shared" ref="U6018:U6081" si="661">IF(T6018&lt;=60, 1, IF(T6018&lt;=150,2,3))</f>
        <v>3</v>
      </c>
      <c r="V6018">
        <f t="shared" si="655"/>
        <v>1.5655971758542251</v>
      </c>
      <c r="W6018">
        <f t="shared" si="656"/>
        <v>8</v>
      </c>
      <c r="X6018">
        <f t="shared" si="657"/>
        <v>38</v>
      </c>
    </row>
    <row r="6019" spans="1:24" x14ac:dyDescent="0.25">
      <c r="A6019">
        <v>4123</v>
      </c>
      <c r="B6019" t="str">
        <f t="shared" si="658"/>
        <v>E4123</v>
      </c>
      <c r="C6019" t="s">
        <v>196</v>
      </c>
      <c r="D6019">
        <v>2</v>
      </c>
      <c r="E6019" s="2">
        <v>40181</v>
      </c>
      <c r="F6019" s="2">
        <v>40462</v>
      </c>
      <c r="G6019">
        <v>27.1</v>
      </c>
      <c r="H6019">
        <v>5</v>
      </c>
      <c r="I6019">
        <v>3.68</v>
      </c>
      <c r="J6019">
        <v>44</v>
      </c>
      <c r="K6019" t="str">
        <f>INDEX(lehmad!B$2:B$412,MATCH(klypsid!$B6019,lehmad!$A$2:$A$412,0))</f>
        <v>10.08.2006</v>
      </c>
      <c r="L6019">
        <f>INDEX(lehmad!C$2:C$412,MATCH(klypsid!$B6019,lehmad!$A$2:$A$412,0))</f>
        <v>65210</v>
      </c>
      <c r="M6019">
        <f>INDEX(lehmad!D$2:D$412,MATCH(klypsid!$B6019,lehmad!$A$2:$A$412,0))</f>
        <v>98</v>
      </c>
      <c r="N6019">
        <f>INDEX(lehmad!E$2:E$412,MATCH(klypsid!$B6019,lehmad!$A$2:$A$412,0))</f>
        <v>0.90700000000000003</v>
      </c>
      <c r="O6019" t="str">
        <f>INDEX(lehmad!F$2:F$412,MATCH(klypsid!$B6019,lehmad!$A$2:$A$412,0))</f>
        <v>LANCELOT-ET</v>
      </c>
      <c r="P6019">
        <f>INDEX(lehmad!G$2:G$412,MATCH(klypsid!$B6019,lehmad!$A$2:$A$412,0))</f>
        <v>1998</v>
      </c>
      <c r="Q6019" s="2">
        <f>INDEX(lehmad!H$2:H$412,MATCH(klypsid!$B6019,lehmad!$A$2:$A$412,0))</f>
        <v>35985</v>
      </c>
      <c r="R6019">
        <f>INDEX(lehmad!I$2:I$412,MATCH(klypsid!$B6019,lehmad!$A$2:$A$412,0))</f>
        <v>126</v>
      </c>
      <c r="S6019">
        <f t="shared" si="659"/>
        <v>2</v>
      </c>
      <c r="T6019">
        <f t="shared" si="660"/>
        <v>281</v>
      </c>
      <c r="U6019">
        <f t="shared" si="661"/>
        <v>3</v>
      </c>
      <c r="V6019">
        <f t="shared" ref="V6019:V6082" si="662">LOG(J6019/100,2)+3</f>
        <v>1.8155754288625725</v>
      </c>
      <c r="W6019">
        <f t="shared" ref="W6019:W6082" si="663">IF(A6019&lt;&gt;A6018, 1, IF(D6019&lt;&gt;D6018, 1, W6018+1))</f>
        <v>9</v>
      </c>
      <c r="X6019">
        <f t="shared" ref="X6019:X6082" si="664">IF(AND(A6019=A6018,D6019=D6018), F6019-F6018, F6019-E6019)</f>
        <v>28</v>
      </c>
    </row>
    <row r="6020" spans="1:24" x14ac:dyDescent="0.25">
      <c r="A6020">
        <v>4123</v>
      </c>
      <c r="B6020" t="str">
        <f t="shared" si="658"/>
        <v>E4123</v>
      </c>
      <c r="C6020" t="s">
        <v>196</v>
      </c>
      <c r="D6020">
        <v>2</v>
      </c>
      <c r="E6020" s="2">
        <v>40181</v>
      </c>
      <c r="F6020" s="2">
        <v>40493</v>
      </c>
      <c r="G6020">
        <v>23.7</v>
      </c>
      <c r="H6020">
        <v>5.47</v>
      </c>
      <c r="I6020">
        <v>3.72</v>
      </c>
      <c r="J6020">
        <v>84</v>
      </c>
      <c r="K6020" t="str">
        <f>INDEX(lehmad!B$2:B$412,MATCH(klypsid!$B6020,lehmad!$A$2:$A$412,0))</f>
        <v>10.08.2006</v>
      </c>
      <c r="L6020">
        <f>INDEX(lehmad!C$2:C$412,MATCH(klypsid!$B6020,lehmad!$A$2:$A$412,0))</f>
        <v>65210</v>
      </c>
      <c r="M6020">
        <f>INDEX(lehmad!D$2:D$412,MATCH(klypsid!$B6020,lehmad!$A$2:$A$412,0))</f>
        <v>98</v>
      </c>
      <c r="N6020">
        <f>INDEX(lehmad!E$2:E$412,MATCH(klypsid!$B6020,lehmad!$A$2:$A$412,0))</f>
        <v>0.90700000000000003</v>
      </c>
      <c r="O6020" t="str">
        <f>INDEX(lehmad!F$2:F$412,MATCH(klypsid!$B6020,lehmad!$A$2:$A$412,0))</f>
        <v>LANCELOT-ET</v>
      </c>
      <c r="P6020">
        <f>INDEX(lehmad!G$2:G$412,MATCH(klypsid!$B6020,lehmad!$A$2:$A$412,0))</f>
        <v>1998</v>
      </c>
      <c r="Q6020" s="2">
        <f>INDEX(lehmad!H$2:H$412,MATCH(klypsid!$B6020,lehmad!$A$2:$A$412,0))</f>
        <v>35985</v>
      </c>
      <c r="R6020">
        <f>INDEX(lehmad!I$2:I$412,MATCH(klypsid!$B6020,lehmad!$A$2:$A$412,0))</f>
        <v>126</v>
      </c>
      <c r="S6020">
        <f t="shared" si="659"/>
        <v>2</v>
      </c>
      <c r="T6020">
        <f t="shared" si="660"/>
        <v>312</v>
      </c>
      <c r="U6020">
        <f t="shared" si="661"/>
        <v>3</v>
      </c>
      <c r="V6020">
        <f t="shared" si="662"/>
        <v>2.7484612330040354</v>
      </c>
      <c r="W6020">
        <f t="shared" si="663"/>
        <v>10</v>
      </c>
      <c r="X6020">
        <f t="shared" si="664"/>
        <v>31</v>
      </c>
    </row>
    <row r="6021" spans="1:24" x14ac:dyDescent="0.25">
      <c r="A6021">
        <v>4126</v>
      </c>
      <c r="B6021" t="str">
        <f t="shared" si="658"/>
        <v>E4126</v>
      </c>
      <c r="C6021" t="s">
        <v>197</v>
      </c>
      <c r="D6021">
        <v>1</v>
      </c>
      <c r="E6021" s="2">
        <v>39706</v>
      </c>
      <c r="F6021" s="2">
        <v>39722</v>
      </c>
      <c r="G6021">
        <v>40.5</v>
      </c>
      <c r="H6021">
        <v>4</v>
      </c>
      <c r="I6021">
        <v>3.24</v>
      </c>
      <c r="J6021">
        <v>426</v>
      </c>
      <c r="K6021" t="str">
        <f>INDEX(lehmad!B$2:B$412,MATCH(klypsid!$B6021,lehmad!$A$2:$A$412,0))</f>
        <v>12.08.2006</v>
      </c>
      <c r="L6021">
        <f>INDEX(lehmad!C$2:C$412,MATCH(klypsid!$B6021,lehmad!$A$2:$A$412,0))</f>
        <v>56172</v>
      </c>
      <c r="M6021">
        <f>INDEX(lehmad!D$2:D$412,MATCH(klypsid!$B6021,lehmad!$A$2:$A$412,0))</f>
        <v>106</v>
      </c>
      <c r="N6021">
        <f>INDEX(lehmad!E$2:E$412,MATCH(klypsid!$B6021,lehmad!$A$2:$A$412,0))</f>
        <v>0.92200000000000004</v>
      </c>
      <c r="O6021" t="str">
        <f>INDEX(lehmad!F$2:F$412,MATCH(klypsid!$B6021,lehmad!$A$2:$A$412,0))</f>
        <v>DYNASTY-ET</v>
      </c>
      <c r="P6021">
        <f>INDEX(lehmad!G$2:G$412,MATCH(klypsid!$B6021,lehmad!$A$2:$A$412,0))</f>
        <v>2002</v>
      </c>
      <c r="Q6021" s="2">
        <f>INDEX(lehmad!H$2:H$412,MATCH(klypsid!$B6021,lehmad!$A$2:$A$412,0))</f>
        <v>36044</v>
      </c>
      <c r="R6021">
        <f>INDEX(lehmad!I$2:I$412,MATCH(klypsid!$B6021,lehmad!$A$2:$A$412,0))</f>
        <v>124</v>
      </c>
      <c r="S6021">
        <f t="shared" si="659"/>
        <v>1</v>
      </c>
      <c r="T6021">
        <f t="shared" si="660"/>
        <v>16</v>
      </c>
      <c r="U6021">
        <f t="shared" si="661"/>
        <v>1</v>
      </c>
      <c r="V6021">
        <f t="shared" si="662"/>
        <v>5.0908534304511139</v>
      </c>
      <c r="W6021">
        <f t="shared" si="663"/>
        <v>1</v>
      </c>
      <c r="X6021">
        <f t="shared" si="664"/>
        <v>16</v>
      </c>
    </row>
    <row r="6022" spans="1:24" x14ac:dyDescent="0.25">
      <c r="A6022">
        <v>4126</v>
      </c>
      <c r="B6022" t="str">
        <f t="shared" si="658"/>
        <v>E4126</v>
      </c>
      <c r="C6022" t="s">
        <v>197</v>
      </c>
      <c r="D6022">
        <v>1</v>
      </c>
      <c r="E6022" s="2">
        <v>39706</v>
      </c>
      <c r="F6022" s="2">
        <v>39754</v>
      </c>
      <c r="G6022">
        <v>43.7</v>
      </c>
      <c r="H6022">
        <v>3.14</v>
      </c>
      <c r="I6022">
        <v>2.74</v>
      </c>
      <c r="J6022">
        <v>68</v>
      </c>
      <c r="K6022" t="str">
        <f>INDEX(lehmad!B$2:B$412,MATCH(klypsid!$B6022,lehmad!$A$2:$A$412,0))</f>
        <v>12.08.2006</v>
      </c>
      <c r="L6022">
        <f>INDEX(lehmad!C$2:C$412,MATCH(klypsid!$B6022,lehmad!$A$2:$A$412,0))</f>
        <v>56172</v>
      </c>
      <c r="M6022">
        <f>INDEX(lehmad!D$2:D$412,MATCH(klypsid!$B6022,lehmad!$A$2:$A$412,0))</f>
        <v>106</v>
      </c>
      <c r="N6022">
        <f>INDEX(lehmad!E$2:E$412,MATCH(klypsid!$B6022,lehmad!$A$2:$A$412,0))</f>
        <v>0.92200000000000004</v>
      </c>
      <c r="O6022" t="str">
        <f>INDEX(lehmad!F$2:F$412,MATCH(klypsid!$B6022,lehmad!$A$2:$A$412,0))</f>
        <v>DYNASTY-ET</v>
      </c>
      <c r="P6022">
        <f>INDEX(lehmad!G$2:G$412,MATCH(klypsid!$B6022,lehmad!$A$2:$A$412,0))</f>
        <v>2002</v>
      </c>
      <c r="Q6022" s="2">
        <f>INDEX(lehmad!H$2:H$412,MATCH(klypsid!$B6022,lehmad!$A$2:$A$412,0))</f>
        <v>36044</v>
      </c>
      <c r="R6022">
        <f>INDEX(lehmad!I$2:I$412,MATCH(klypsid!$B6022,lehmad!$A$2:$A$412,0))</f>
        <v>124</v>
      </c>
      <c r="S6022">
        <f t="shared" si="659"/>
        <v>1</v>
      </c>
      <c r="T6022">
        <f t="shared" si="660"/>
        <v>48</v>
      </c>
      <c r="U6022">
        <f t="shared" si="661"/>
        <v>1</v>
      </c>
      <c r="V6022">
        <f t="shared" si="662"/>
        <v>2.4436066514756147</v>
      </c>
      <c r="W6022">
        <f t="shared" si="663"/>
        <v>2</v>
      </c>
      <c r="X6022">
        <f t="shared" si="664"/>
        <v>32</v>
      </c>
    </row>
    <row r="6023" spans="1:24" x14ac:dyDescent="0.25">
      <c r="A6023">
        <v>4126</v>
      </c>
      <c r="B6023" t="str">
        <f t="shared" si="658"/>
        <v>E4126</v>
      </c>
      <c r="C6023" t="s">
        <v>197</v>
      </c>
      <c r="D6023">
        <v>1</v>
      </c>
      <c r="E6023" s="2">
        <v>39706</v>
      </c>
      <c r="F6023" s="2">
        <v>39783</v>
      </c>
      <c r="G6023">
        <v>46.1</v>
      </c>
      <c r="H6023">
        <v>3.28</v>
      </c>
      <c r="I6023">
        <v>2.92</v>
      </c>
      <c r="J6023">
        <v>19</v>
      </c>
      <c r="K6023" t="str">
        <f>INDEX(lehmad!B$2:B$412,MATCH(klypsid!$B6023,lehmad!$A$2:$A$412,0))</f>
        <v>12.08.2006</v>
      </c>
      <c r="L6023">
        <f>INDEX(lehmad!C$2:C$412,MATCH(klypsid!$B6023,lehmad!$A$2:$A$412,0))</f>
        <v>56172</v>
      </c>
      <c r="M6023">
        <f>INDEX(lehmad!D$2:D$412,MATCH(klypsid!$B6023,lehmad!$A$2:$A$412,0))</f>
        <v>106</v>
      </c>
      <c r="N6023">
        <f>INDEX(lehmad!E$2:E$412,MATCH(klypsid!$B6023,lehmad!$A$2:$A$412,0))</f>
        <v>0.92200000000000004</v>
      </c>
      <c r="O6023" t="str">
        <f>INDEX(lehmad!F$2:F$412,MATCH(klypsid!$B6023,lehmad!$A$2:$A$412,0))</f>
        <v>DYNASTY-ET</v>
      </c>
      <c r="P6023">
        <f>INDEX(lehmad!G$2:G$412,MATCH(klypsid!$B6023,lehmad!$A$2:$A$412,0))</f>
        <v>2002</v>
      </c>
      <c r="Q6023" s="2">
        <f>INDEX(lehmad!H$2:H$412,MATCH(klypsid!$B6023,lehmad!$A$2:$A$412,0))</f>
        <v>36044</v>
      </c>
      <c r="R6023">
        <f>INDEX(lehmad!I$2:I$412,MATCH(klypsid!$B6023,lehmad!$A$2:$A$412,0))</f>
        <v>124</v>
      </c>
      <c r="S6023">
        <f t="shared" si="659"/>
        <v>1</v>
      </c>
      <c r="T6023">
        <f t="shared" si="660"/>
        <v>77</v>
      </c>
      <c r="U6023">
        <f t="shared" si="661"/>
        <v>2</v>
      </c>
      <c r="V6023">
        <f t="shared" si="662"/>
        <v>0.60407132366886085</v>
      </c>
      <c r="W6023">
        <f t="shared" si="663"/>
        <v>3</v>
      </c>
      <c r="X6023">
        <f t="shared" si="664"/>
        <v>29</v>
      </c>
    </row>
    <row r="6024" spans="1:24" x14ac:dyDescent="0.25">
      <c r="A6024">
        <v>4126</v>
      </c>
      <c r="B6024" t="str">
        <f t="shared" si="658"/>
        <v>E4126</v>
      </c>
      <c r="C6024" t="s">
        <v>197</v>
      </c>
      <c r="D6024">
        <v>1</v>
      </c>
      <c r="E6024" s="2">
        <v>39706</v>
      </c>
      <c r="F6024" s="2">
        <v>39817</v>
      </c>
      <c r="G6024">
        <v>44.3</v>
      </c>
      <c r="H6024">
        <v>3.15</v>
      </c>
      <c r="I6024">
        <v>3.01</v>
      </c>
      <c r="J6024">
        <v>18</v>
      </c>
      <c r="K6024" t="str">
        <f>INDEX(lehmad!B$2:B$412,MATCH(klypsid!$B6024,lehmad!$A$2:$A$412,0))</f>
        <v>12.08.2006</v>
      </c>
      <c r="L6024">
        <f>INDEX(lehmad!C$2:C$412,MATCH(klypsid!$B6024,lehmad!$A$2:$A$412,0))</f>
        <v>56172</v>
      </c>
      <c r="M6024">
        <f>INDEX(lehmad!D$2:D$412,MATCH(klypsid!$B6024,lehmad!$A$2:$A$412,0))</f>
        <v>106</v>
      </c>
      <c r="N6024">
        <f>INDEX(lehmad!E$2:E$412,MATCH(klypsid!$B6024,lehmad!$A$2:$A$412,0))</f>
        <v>0.92200000000000004</v>
      </c>
      <c r="O6024" t="str">
        <f>INDEX(lehmad!F$2:F$412,MATCH(klypsid!$B6024,lehmad!$A$2:$A$412,0))</f>
        <v>DYNASTY-ET</v>
      </c>
      <c r="P6024">
        <f>INDEX(lehmad!G$2:G$412,MATCH(klypsid!$B6024,lehmad!$A$2:$A$412,0))</f>
        <v>2002</v>
      </c>
      <c r="Q6024" s="2">
        <f>INDEX(lehmad!H$2:H$412,MATCH(klypsid!$B6024,lehmad!$A$2:$A$412,0))</f>
        <v>36044</v>
      </c>
      <c r="R6024">
        <f>INDEX(lehmad!I$2:I$412,MATCH(klypsid!$B6024,lehmad!$A$2:$A$412,0))</f>
        <v>124</v>
      </c>
      <c r="S6024">
        <f t="shared" si="659"/>
        <v>1</v>
      </c>
      <c r="T6024">
        <f t="shared" si="660"/>
        <v>111</v>
      </c>
      <c r="U6024">
        <f t="shared" si="661"/>
        <v>2</v>
      </c>
      <c r="V6024">
        <f t="shared" si="662"/>
        <v>0.52606881166758779</v>
      </c>
      <c r="W6024">
        <f t="shared" si="663"/>
        <v>4</v>
      </c>
      <c r="X6024">
        <f t="shared" si="664"/>
        <v>34</v>
      </c>
    </row>
    <row r="6025" spans="1:24" x14ac:dyDescent="0.25">
      <c r="A6025">
        <v>4126</v>
      </c>
      <c r="B6025" t="str">
        <f t="shared" si="658"/>
        <v>E4126</v>
      </c>
      <c r="C6025" t="s">
        <v>197</v>
      </c>
      <c r="D6025">
        <v>1</v>
      </c>
      <c r="E6025" s="2">
        <v>39706</v>
      </c>
      <c r="F6025" s="2">
        <v>39845</v>
      </c>
      <c r="G6025">
        <v>46.7</v>
      </c>
      <c r="H6025">
        <v>2.83</v>
      </c>
      <c r="I6025">
        <v>3.17</v>
      </c>
      <c r="J6025">
        <v>17</v>
      </c>
      <c r="K6025" t="str">
        <f>INDEX(lehmad!B$2:B$412,MATCH(klypsid!$B6025,lehmad!$A$2:$A$412,0))</f>
        <v>12.08.2006</v>
      </c>
      <c r="L6025">
        <f>INDEX(lehmad!C$2:C$412,MATCH(klypsid!$B6025,lehmad!$A$2:$A$412,0))</f>
        <v>56172</v>
      </c>
      <c r="M6025">
        <f>INDEX(lehmad!D$2:D$412,MATCH(klypsid!$B6025,lehmad!$A$2:$A$412,0))</f>
        <v>106</v>
      </c>
      <c r="N6025">
        <f>INDEX(lehmad!E$2:E$412,MATCH(klypsid!$B6025,lehmad!$A$2:$A$412,0))</f>
        <v>0.92200000000000004</v>
      </c>
      <c r="O6025" t="str">
        <f>INDEX(lehmad!F$2:F$412,MATCH(klypsid!$B6025,lehmad!$A$2:$A$412,0))</f>
        <v>DYNASTY-ET</v>
      </c>
      <c r="P6025">
        <f>INDEX(lehmad!G$2:G$412,MATCH(klypsid!$B6025,lehmad!$A$2:$A$412,0))</f>
        <v>2002</v>
      </c>
      <c r="Q6025" s="2">
        <f>INDEX(lehmad!H$2:H$412,MATCH(klypsid!$B6025,lehmad!$A$2:$A$412,0))</f>
        <v>36044</v>
      </c>
      <c r="R6025">
        <f>INDEX(lehmad!I$2:I$412,MATCH(klypsid!$B6025,lehmad!$A$2:$A$412,0))</f>
        <v>124</v>
      </c>
      <c r="S6025">
        <f t="shared" si="659"/>
        <v>1</v>
      </c>
      <c r="T6025">
        <f t="shared" si="660"/>
        <v>139</v>
      </c>
      <c r="U6025">
        <f t="shared" si="661"/>
        <v>2</v>
      </c>
      <c r="V6025">
        <f t="shared" si="662"/>
        <v>0.44360665147561473</v>
      </c>
      <c r="W6025">
        <f t="shared" si="663"/>
        <v>5</v>
      </c>
      <c r="X6025">
        <f t="shared" si="664"/>
        <v>28</v>
      </c>
    </row>
    <row r="6026" spans="1:24" x14ac:dyDescent="0.25">
      <c r="A6026">
        <v>4126</v>
      </c>
      <c r="B6026" t="str">
        <f t="shared" si="658"/>
        <v>E4126</v>
      </c>
      <c r="C6026" t="s">
        <v>197</v>
      </c>
      <c r="D6026">
        <v>1</v>
      </c>
      <c r="E6026" s="2">
        <v>39706</v>
      </c>
      <c r="F6026" s="2">
        <v>39875</v>
      </c>
      <c r="G6026">
        <v>43.7</v>
      </c>
      <c r="H6026">
        <v>3.28</v>
      </c>
      <c r="I6026">
        <v>3.14</v>
      </c>
      <c r="J6026">
        <v>10</v>
      </c>
      <c r="K6026" t="str">
        <f>INDEX(lehmad!B$2:B$412,MATCH(klypsid!$B6026,lehmad!$A$2:$A$412,0))</f>
        <v>12.08.2006</v>
      </c>
      <c r="L6026">
        <f>INDEX(lehmad!C$2:C$412,MATCH(klypsid!$B6026,lehmad!$A$2:$A$412,0))</f>
        <v>56172</v>
      </c>
      <c r="M6026">
        <f>INDEX(lehmad!D$2:D$412,MATCH(klypsid!$B6026,lehmad!$A$2:$A$412,0))</f>
        <v>106</v>
      </c>
      <c r="N6026">
        <f>INDEX(lehmad!E$2:E$412,MATCH(klypsid!$B6026,lehmad!$A$2:$A$412,0))</f>
        <v>0.92200000000000004</v>
      </c>
      <c r="O6026" t="str">
        <f>INDEX(lehmad!F$2:F$412,MATCH(klypsid!$B6026,lehmad!$A$2:$A$412,0))</f>
        <v>DYNASTY-ET</v>
      </c>
      <c r="P6026">
        <f>INDEX(lehmad!G$2:G$412,MATCH(klypsid!$B6026,lehmad!$A$2:$A$412,0))</f>
        <v>2002</v>
      </c>
      <c r="Q6026" s="2">
        <f>INDEX(lehmad!H$2:H$412,MATCH(klypsid!$B6026,lehmad!$A$2:$A$412,0))</f>
        <v>36044</v>
      </c>
      <c r="R6026">
        <f>INDEX(lehmad!I$2:I$412,MATCH(klypsid!$B6026,lehmad!$A$2:$A$412,0))</f>
        <v>124</v>
      </c>
      <c r="S6026">
        <f t="shared" si="659"/>
        <v>1</v>
      </c>
      <c r="T6026">
        <f t="shared" si="660"/>
        <v>169</v>
      </c>
      <c r="U6026">
        <f t="shared" si="661"/>
        <v>3</v>
      </c>
      <c r="V6026">
        <f t="shared" si="662"/>
        <v>-0.32192809488736218</v>
      </c>
      <c r="W6026">
        <f t="shared" si="663"/>
        <v>6</v>
      </c>
      <c r="X6026">
        <f t="shared" si="664"/>
        <v>30</v>
      </c>
    </row>
    <row r="6027" spans="1:24" x14ac:dyDescent="0.25">
      <c r="A6027">
        <v>4126</v>
      </c>
      <c r="B6027" t="str">
        <f t="shared" si="658"/>
        <v>E4126</v>
      </c>
      <c r="C6027" t="s">
        <v>197</v>
      </c>
      <c r="D6027">
        <v>1</v>
      </c>
      <c r="E6027" s="2">
        <v>39706</v>
      </c>
      <c r="F6027" s="2">
        <v>39908</v>
      </c>
      <c r="G6027">
        <v>39</v>
      </c>
      <c r="H6027">
        <v>3.62</v>
      </c>
      <c r="I6027">
        <v>3</v>
      </c>
      <c r="J6027">
        <v>102</v>
      </c>
      <c r="K6027" t="str">
        <f>INDEX(lehmad!B$2:B$412,MATCH(klypsid!$B6027,lehmad!$A$2:$A$412,0))</f>
        <v>12.08.2006</v>
      </c>
      <c r="L6027">
        <f>INDEX(lehmad!C$2:C$412,MATCH(klypsid!$B6027,lehmad!$A$2:$A$412,0))</f>
        <v>56172</v>
      </c>
      <c r="M6027">
        <f>INDEX(lehmad!D$2:D$412,MATCH(klypsid!$B6027,lehmad!$A$2:$A$412,0))</f>
        <v>106</v>
      </c>
      <c r="N6027">
        <f>INDEX(lehmad!E$2:E$412,MATCH(klypsid!$B6027,lehmad!$A$2:$A$412,0))</f>
        <v>0.92200000000000004</v>
      </c>
      <c r="O6027" t="str">
        <f>INDEX(lehmad!F$2:F$412,MATCH(klypsid!$B6027,lehmad!$A$2:$A$412,0))</f>
        <v>DYNASTY-ET</v>
      </c>
      <c r="P6027">
        <f>INDEX(lehmad!G$2:G$412,MATCH(klypsid!$B6027,lehmad!$A$2:$A$412,0))</f>
        <v>2002</v>
      </c>
      <c r="Q6027" s="2">
        <f>INDEX(lehmad!H$2:H$412,MATCH(klypsid!$B6027,lehmad!$A$2:$A$412,0))</f>
        <v>36044</v>
      </c>
      <c r="R6027">
        <f>INDEX(lehmad!I$2:I$412,MATCH(klypsid!$B6027,lehmad!$A$2:$A$412,0))</f>
        <v>124</v>
      </c>
      <c r="S6027">
        <f t="shared" si="659"/>
        <v>1</v>
      </c>
      <c r="T6027">
        <f t="shared" si="660"/>
        <v>202</v>
      </c>
      <c r="U6027">
        <f t="shared" si="661"/>
        <v>3</v>
      </c>
      <c r="V6027">
        <f t="shared" si="662"/>
        <v>3.0285691521967708</v>
      </c>
      <c r="W6027">
        <f t="shared" si="663"/>
        <v>7</v>
      </c>
      <c r="X6027">
        <f t="shared" si="664"/>
        <v>33</v>
      </c>
    </row>
    <row r="6028" spans="1:24" x14ac:dyDescent="0.25">
      <c r="A6028">
        <v>4126</v>
      </c>
      <c r="B6028" t="str">
        <f t="shared" si="658"/>
        <v>E4126</v>
      </c>
      <c r="C6028" t="s">
        <v>197</v>
      </c>
      <c r="D6028">
        <v>1</v>
      </c>
      <c r="E6028" s="2">
        <v>39706</v>
      </c>
      <c r="F6028" s="2">
        <v>39944</v>
      </c>
      <c r="G6028">
        <v>38.9</v>
      </c>
      <c r="H6028">
        <v>3.59</v>
      </c>
      <c r="I6028">
        <v>3.29</v>
      </c>
      <c r="J6028">
        <v>17</v>
      </c>
      <c r="K6028" t="str">
        <f>INDEX(lehmad!B$2:B$412,MATCH(klypsid!$B6028,lehmad!$A$2:$A$412,0))</f>
        <v>12.08.2006</v>
      </c>
      <c r="L6028">
        <f>INDEX(lehmad!C$2:C$412,MATCH(klypsid!$B6028,lehmad!$A$2:$A$412,0))</f>
        <v>56172</v>
      </c>
      <c r="M6028">
        <f>INDEX(lehmad!D$2:D$412,MATCH(klypsid!$B6028,lehmad!$A$2:$A$412,0))</f>
        <v>106</v>
      </c>
      <c r="N6028">
        <f>INDEX(lehmad!E$2:E$412,MATCH(klypsid!$B6028,lehmad!$A$2:$A$412,0))</f>
        <v>0.92200000000000004</v>
      </c>
      <c r="O6028" t="str">
        <f>INDEX(lehmad!F$2:F$412,MATCH(klypsid!$B6028,lehmad!$A$2:$A$412,0))</f>
        <v>DYNASTY-ET</v>
      </c>
      <c r="P6028">
        <f>INDEX(lehmad!G$2:G$412,MATCH(klypsid!$B6028,lehmad!$A$2:$A$412,0))</f>
        <v>2002</v>
      </c>
      <c r="Q6028" s="2">
        <f>INDEX(lehmad!H$2:H$412,MATCH(klypsid!$B6028,lehmad!$A$2:$A$412,0))</f>
        <v>36044</v>
      </c>
      <c r="R6028">
        <f>INDEX(lehmad!I$2:I$412,MATCH(klypsid!$B6028,lehmad!$A$2:$A$412,0))</f>
        <v>124</v>
      </c>
      <c r="S6028">
        <f t="shared" si="659"/>
        <v>1</v>
      </c>
      <c r="T6028">
        <f t="shared" si="660"/>
        <v>238</v>
      </c>
      <c r="U6028">
        <f t="shared" si="661"/>
        <v>3</v>
      </c>
      <c r="V6028">
        <f t="shared" si="662"/>
        <v>0.44360665147561473</v>
      </c>
      <c r="W6028">
        <f t="shared" si="663"/>
        <v>8</v>
      </c>
      <c r="X6028">
        <f t="shared" si="664"/>
        <v>36</v>
      </c>
    </row>
    <row r="6029" spans="1:24" x14ac:dyDescent="0.25">
      <c r="A6029">
        <v>4126</v>
      </c>
      <c r="B6029" t="str">
        <f t="shared" si="658"/>
        <v>E4126</v>
      </c>
      <c r="C6029" t="s">
        <v>197</v>
      </c>
      <c r="D6029">
        <v>1</v>
      </c>
      <c r="E6029" s="2">
        <v>39706</v>
      </c>
      <c r="F6029" s="2">
        <v>39972</v>
      </c>
      <c r="G6029">
        <v>32.6</v>
      </c>
      <c r="H6029">
        <v>2.94</v>
      </c>
      <c r="I6029">
        <v>3.52</v>
      </c>
      <c r="J6029">
        <v>37</v>
      </c>
      <c r="K6029" t="str">
        <f>INDEX(lehmad!B$2:B$412,MATCH(klypsid!$B6029,lehmad!$A$2:$A$412,0))</f>
        <v>12.08.2006</v>
      </c>
      <c r="L6029">
        <f>INDEX(lehmad!C$2:C$412,MATCH(klypsid!$B6029,lehmad!$A$2:$A$412,0))</f>
        <v>56172</v>
      </c>
      <c r="M6029">
        <f>INDEX(lehmad!D$2:D$412,MATCH(klypsid!$B6029,lehmad!$A$2:$A$412,0))</f>
        <v>106</v>
      </c>
      <c r="N6029">
        <f>INDEX(lehmad!E$2:E$412,MATCH(klypsid!$B6029,lehmad!$A$2:$A$412,0))</f>
        <v>0.92200000000000004</v>
      </c>
      <c r="O6029" t="str">
        <f>INDEX(lehmad!F$2:F$412,MATCH(klypsid!$B6029,lehmad!$A$2:$A$412,0))</f>
        <v>DYNASTY-ET</v>
      </c>
      <c r="P6029">
        <f>INDEX(lehmad!G$2:G$412,MATCH(klypsid!$B6029,lehmad!$A$2:$A$412,0))</f>
        <v>2002</v>
      </c>
      <c r="Q6029" s="2">
        <f>INDEX(lehmad!H$2:H$412,MATCH(klypsid!$B6029,lehmad!$A$2:$A$412,0))</f>
        <v>36044</v>
      </c>
      <c r="R6029">
        <f>INDEX(lehmad!I$2:I$412,MATCH(klypsid!$B6029,lehmad!$A$2:$A$412,0))</f>
        <v>124</v>
      </c>
      <c r="S6029">
        <f t="shared" si="659"/>
        <v>1</v>
      </c>
      <c r="T6029">
        <f t="shared" si="660"/>
        <v>266</v>
      </c>
      <c r="U6029">
        <f t="shared" si="661"/>
        <v>3</v>
      </c>
      <c r="V6029">
        <f t="shared" si="662"/>
        <v>1.5655971758542251</v>
      </c>
      <c r="W6029">
        <f t="shared" si="663"/>
        <v>9</v>
      </c>
      <c r="X6029">
        <f t="shared" si="664"/>
        <v>28</v>
      </c>
    </row>
    <row r="6030" spans="1:24" x14ac:dyDescent="0.25">
      <c r="A6030">
        <v>4126</v>
      </c>
      <c r="B6030" t="str">
        <f t="shared" si="658"/>
        <v>E4126</v>
      </c>
      <c r="C6030" t="s">
        <v>197</v>
      </c>
      <c r="D6030">
        <v>1</v>
      </c>
      <c r="E6030" s="2">
        <v>39706</v>
      </c>
      <c r="F6030" s="2">
        <v>40007</v>
      </c>
      <c r="G6030">
        <v>27.2</v>
      </c>
      <c r="H6030">
        <v>2.25</v>
      </c>
      <c r="I6030">
        <v>4.05</v>
      </c>
      <c r="J6030">
        <v>126</v>
      </c>
      <c r="K6030" t="str">
        <f>INDEX(lehmad!B$2:B$412,MATCH(klypsid!$B6030,lehmad!$A$2:$A$412,0))</f>
        <v>12.08.2006</v>
      </c>
      <c r="L6030">
        <f>INDEX(lehmad!C$2:C$412,MATCH(klypsid!$B6030,lehmad!$A$2:$A$412,0))</f>
        <v>56172</v>
      </c>
      <c r="M6030">
        <f>INDEX(lehmad!D$2:D$412,MATCH(klypsid!$B6030,lehmad!$A$2:$A$412,0))</f>
        <v>106</v>
      </c>
      <c r="N6030">
        <f>INDEX(lehmad!E$2:E$412,MATCH(klypsid!$B6030,lehmad!$A$2:$A$412,0))</f>
        <v>0.92200000000000004</v>
      </c>
      <c r="O6030" t="str">
        <f>INDEX(lehmad!F$2:F$412,MATCH(klypsid!$B6030,lehmad!$A$2:$A$412,0))</f>
        <v>DYNASTY-ET</v>
      </c>
      <c r="P6030">
        <f>INDEX(lehmad!G$2:G$412,MATCH(klypsid!$B6030,lehmad!$A$2:$A$412,0))</f>
        <v>2002</v>
      </c>
      <c r="Q6030" s="2">
        <f>INDEX(lehmad!H$2:H$412,MATCH(klypsid!$B6030,lehmad!$A$2:$A$412,0))</f>
        <v>36044</v>
      </c>
      <c r="R6030">
        <f>INDEX(lehmad!I$2:I$412,MATCH(klypsid!$B6030,lehmad!$A$2:$A$412,0))</f>
        <v>124</v>
      </c>
      <c r="S6030">
        <f t="shared" si="659"/>
        <v>1</v>
      </c>
      <c r="T6030">
        <f t="shared" si="660"/>
        <v>301</v>
      </c>
      <c r="U6030">
        <f t="shared" si="661"/>
        <v>3</v>
      </c>
      <c r="V6030">
        <f t="shared" si="662"/>
        <v>3.333423733725192</v>
      </c>
      <c r="W6030">
        <f t="shared" si="663"/>
        <v>10</v>
      </c>
      <c r="X6030">
        <f t="shared" si="664"/>
        <v>35</v>
      </c>
    </row>
    <row r="6031" spans="1:24" x14ac:dyDescent="0.25">
      <c r="A6031">
        <v>4126</v>
      </c>
      <c r="B6031" t="str">
        <f t="shared" si="658"/>
        <v>E4126</v>
      </c>
      <c r="C6031" t="s">
        <v>197</v>
      </c>
      <c r="D6031">
        <v>1</v>
      </c>
      <c r="E6031" s="2">
        <v>39706</v>
      </c>
      <c r="F6031" s="2">
        <v>40037</v>
      </c>
      <c r="G6031">
        <v>23.5</v>
      </c>
      <c r="H6031">
        <v>4.28</v>
      </c>
      <c r="I6031">
        <v>3.79</v>
      </c>
      <c r="J6031">
        <v>66</v>
      </c>
      <c r="K6031" t="str">
        <f>INDEX(lehmad!B$2:B$412,MATCH(klypsid!$B6031,lehmad!$A$2:$A$412,0))</f>
        <v>12.08.2006</v>
      </c>
      <c r="L6031">
        <f>INDEX(lehmad!C$2:C$412,MATCH(klypsid!$B6031,lehmad!$A$2:$A$412,0))</f>
        <v>56172</v>
      </c>
      <c r="M6031">
        <f>INDEX(lehmad!D$2:D$412,MATCH(klypsid!$B6031,lehmad!$A$2:$A$412,0))</f>
        <v>106</v>
      </c>
      <c r="N6031">
        <f>INDEX(lehmad!E$2:E$412,MATCH(klypsid!$B6031,lehmad!$A$2:$A$412,0))</f>
        <v>0.92200000000000004</v>
      </c>
      <c r="O6031" t="str">
        <f>INDEX(lehmad!F$2:F$412,MATCH(klypsid!$B6031,lehmad!$A$2:$A$412,0))</f>
        <v>DYNASTY-ET</v>
      </c>
      <c r="P6031">
        <f>INDEX(lehmad!G$2:G$412,MATCH(klypsid!$B6031,lehmad!$A$2:$A$412,0))</f>
        <v>2002</v>
      </c>
      <c r="Q6031" s="2">
        <f>INDEX(lehmad!H$2:H$412,MATCH(klypsid!$B6031,lehmad!$A$2:$A$412,0))</f>
        <v>36044</v>
      </c>
      <c r="R6031">
        <f>INDEX(lehmad!I$2:I$412,MATCH(klypsid!$B6031,lehmad!$A$2:$A$412,0))</f>
        <v>124</v>
      </c>
      <c r="S6031">
        <f t="shared" si="659"/>
        <v>1</v>
      </c>
      <c r="T6031">
        <f t="shared" si="660"/>
        <v>331</v>
      </c>
      <c r="U6031">
        <f t="shared" si="661"/>
        <v>3</v>
      </c>
      <c r="V6031">
        <f t="shared" si="662"/>
        <v>2.400537929583729</v>
      </c>
      <c r="W6031">
        <f t="shared" si="663"/>
        <v>11</v>
      </c>
      <c r="X6031">
        <f t="shared" si="664"/>
        <v>30</v>
      </c>
    </row>
    <row r="6032" spans="1:24" x14ac:dyDescent="0.25">
      <c r="A6032">
        <v>4126</v>
      </c>
      <c r="B6032" t="str">
        <f t="shared" si="658"/>
        <v>E4126</v>
      </c>
      <c r="C6032" t="s">
        <v>197</v>
      </c>
      <c r="D6032">
        <v>1</v>
      </c>
      <c r="E6032" s="2">
        <v>39706</v>
      </c>
      <c r="F6032" s="2">
        <v>40066</v>
      </c>
      <c r="G6032">
        <v>21</v>
      </c>
      <c r="H6032">
        <v>4.57</v>
      </c>
      <c r="I6032">
        <v>3.55</v>
      </c>
      <c r="J6032">
        <v>46</v>
      </c>
      <c r="K6032" t="str">
        <f>INDEX(lehmad!B$2:B$412,MATCH(klypsid!$B6032,lehmad!$A$2:$A$412,0))</f>
        <v>12.08.2006</v>
      </c>
      <c r="L6032">
        <f>INDEX(lehmad!C$2:C$412,MATCH(klypsid!$B6032,lehmad!$A$2:$A$412,0))</f>
        <v>56172</v>
      </c>
      <c r="M6032">
        <f>INDEX(lehmad!D$2:D$412,MATCH(klypsid!$B6032,lehmad!$A$2:$A$412,0))</f>
        <v>106</v>
      </c>
      <c r="N6032">
        <f>INDEX(lehmad!E$2:E$412,MATCH(klypsid!$B6032,lehmad!$A$2:$A$412,0))</f>
        <v>0.92200000000000004</v>
      </c>
      <c r="O6032" t="str">
        <f>INDEX(lehmad!F$2:F$412,MATCH(klypsid!$B6032,lehmad!$A$2:$A$412,0))</f>
        <v>DYNASTY-ET</v>
      </c>
      <c r="P6032">
        <f>INDEX(lehmad!G$2:G$412,MATCH(klypsid!$B6032,lehmad!$A$2:$A$412,0))</f>
        <v>2002</v>
      </c>
      <c r="Q6032" s="2">
        <f>INDEX(lehmad!H$2:H$412,MATCH(klypsid!$B6032,lehmad!$A$2:$A$412,0))</f>
        <v>36044</v>
      </c>
      <c r="R6032">
        <f>INDEX(lehmad!I$2:I$412,MATCH(klypsid!$B6032,lehmad!$A$2:$A$412,0))</f>
        <v>124</v>
      </c>
      <c r="S6032">
        <f t="shared" si="659"/>
        <v>1</v>
      </c>
      <c r="T6032">
        <f t="shared" si="660"/>
        <v>360</v>
      </c>
      <c r="U6032">
        <f t="shared" si="661"/>
        <v>3</v>
      </c>
      <c r="V6032">
        <f t="shared" si="662"/>
        <v>1.8797057662822882</v>
      </c>
      <c r="W6032">
        <f t="shared" si="663"/>
        <v>12</v>
      </c>
      <c r="X6032">
        <f t="shared" si="664"/>
        <v>29</v>
      </c>
    </row>
    <row r="6033" spans="1:24" x14ac:dyDescent="0.25">
      <c r="A6033">
        <v>4126</v>
      </c>
      <c r="B6033" t="str">
        <f t="shared" si="658"/>
        <v>E4126</v>
      </c>
      <c r="C6033" t="s">
        <v>197</v>
      </c>
      <c r="D6033">
        <v>2</v>
      </c>
      <c r="E6033" s="2">
        <v>40156</v>
      </c>
      <c r="F6033" s="2">
        <v>40186</v>
      </c>
      <c r="G6033">
        <v>44.1</v>
      </c>
      <c r="H6033">
        <v>3.14</v>
      </c>
      <c r="I6033">
        <v>2.72</v>
      </c>
      <c r="J6033">
        <v>55</v>
      </c>
      <c r="K6033" t="str">
        <f>INDEX(lehmad!B$2:B$412,MATCH(klypsid!$B6033,lehmad!$A$2:$A$412,0))</f>
        <v>12.08.2006</v>
      </c>
      <c r="L6033">
        <f>INDEX(lehmad!C$2:C$412,MATCH(klypsid!$B6033,lehmad!$A$2:$A$412,0))</f>
        <v>56172</v>
      </c>
      <c r="M6033">
        <f>INDEX(lehmad!D$2:D$412,MATCH(klypsid!$B6033,lehmad!$A$2:$A$412,0))</f>
        <v>106</v>
      </c>
      <c r="N6033">
        <f>INDEX(lehmad!E$2:E$412,MATCH(klypsid!$B6033,lehmad!$A$2:$A$412,0))</f>
        <v>0.92200000000000004</v>
      </c>
      <c r="O6033" t="str">
        <f>INDEX(lehmad!F$2:F$412,MATCH(klypsid!$B6033,lehmad!$A$2:$A$412,0))</f>
        <v>DYNASTY-ET</v>
      </c>
      <c r="P6033">
        <f>INDEX(lehmad!G$2:G$412,MATCH(klypsid!$B6033,lehmad!$A$2:$A$412,0))</f>
        <v>2002</v>
      </c>
      <c r="Q6033" s="2">
        <f>INDEX(lehmad!H$2:H$412,MATCH(klypsid!$B6033,lehmad!$A$2:$A$412,0))</f>
        <v>36044</v>
      </c>
      <c r="R6033">
        <f>INDEX(lehmad!I$2:I$412,MATCH(klypsid!$B6033,lehmad!$A$2:$A$412,0))</f>
        <v>124</v>
      </c>
      <c r="S6033">
        <f t="shared" si="659"/>
        <v>2</v>
      </c>
      <c r="T6033">
        <f t="shared" si="660"/>
        <v>30</v>
      </c>
      <c r="U6033">
        <f t="shared" si="661"/>
        <v>1</v>
      </c>
      <c r="V6033">
        <f t="shared" si="662"/>
        <v>2.1375035237499347</v>
      </c>
      <c r="W6033">
        <f t="shared" si="663"/>
        <v>1</v>
      </c>
      <c r="X6033">
        <f t="shared" si="664"/>
        <v>30</v>
      </c>
    </row>
    <row r="6034" spans="1:24" x14ac:dyDescent="0.25">
      <c r="A6034">
        <v>4126</v>
      </c>
      <c r="B6034" t="str">
        <f t="shared" si="658"/>
        <v>E4126</v>
      </c>
      <c r="C6034" t="s">
        <v>197</v>
      </c>
      <c r="D6034">
        <v>2</v>
      </c>
      <c r="E6034" s="2">
        <v>40156</v>
      </c>
      <c r="F6034" s="2">
        <v>40214</v>
      </c>
      <c r="G6034">
        <v>49.8</v>
      </c>
      <c r="H6034">
        <v>2.77</v>
      </c>
      <c r="I6034">
        <v>2.71</v>
      </c>
      <c r="J6034">
        <v>150</v>
      </c>
      <c r="K6034" t="str">
        <f>INDEX(lehmad!B$2:B$412,MATCH(klypsid!$B6034,lehmad!$A$2:$A$412,0))</f>
        <v>12.08.2006</v>
      </c>
      <c r="L6034">
        <f>INDEX(lehmad!C$2:C$412,MATCH(klypsid!$B6034,lehmad!$A$2:$A$412,0))</f>
        <v>56172</v>
      </c>
      <c r="M6034">
        <f>INDEX(lehmad!D$2:D$412,MATCH(klypsid!$B6034,lehmad!$A$2:$A$412,0))</f>
        <v>106</v>
      </c>
      <c r="N6034">
        <f>INDEX(lehmad!E$2:E$412,MATCH(klypsid!$B6034,lehmad!$A$2:$A$412,0))</f>
        <v>0.92200000000000004</v>
      </c>
      <c r="O6034" t="str">
        <f>INDEX(lehmad!F$2:F$412,MATCH(klypsid!$B6034,lehmad!$A$2:$A$412,0))</f>
        <v>DYNASTY-ET</v>
      </c>
      <c r="P6034">
        <f>INDEX(lehmad!G$2:G$412,MATCH(klypsid!$B6034,lehmad!$A$2:$A$412,0))</f>
        <v>2002</v>
      </c>
      <c r="Q6034" s="2">
        <f>INDEX(lehmad!H$2:H$412,MATCH(klypsid!$B6034,lehmad!$A$2:$A$412,0))</f>
        <v>36044</v>
      </c>
      <c r="R6034">
        <f>INDEX(lehmad!I$2:I$412,MATCH(klypsid!$B6034,lehmad!$A$2:$A$412,0))</f>
        <v>124</v>
      </c>
      <c r="S6034">
        <f t="shared" si="659"/>
        <v>2</v>
      </c>
      <c r="T6034">
        <f t="shared" si="660"/>
        <v>58</v>
      </c>
      <c r="U6034">
        <f t="shared" si="661"/>
        <v>1</v>
      </c>
      <c r="V6034">
        <f t="shared" si="662"/>
        <v>3.5849625007211561</v>
      </c>
      <c r="W6034">
        <f t="shared" si="663"/>
        <v>2</v>
      </c>
      <c r="X6034">
        <f t="shared" si="664"/>
        <v>28</v>
      </c>
    </row>
    <row r="6035" spans="1:24" x14ac:dyDescent="0.25">
      <c r="A6035">
        <v>4126</v>
      </c>
      <c r="B6035" t="str">
        <f t="shared" si="658"/>
        <v>E4126</v>
      </c>
      <c r="C6035" t="s">
        <v>197</v>
      </c>
      <c r="D6035">
        <v>2</v>
      </c>
      <c r="E6035" s="2">
        <v>40156</v>
      </c>
      <c r="F6035" s="2">
        <v>40242</v>
      </c>
      <c r="G6035">
        <v>46.5</v>
      </c>
      <c r="H6035">
        <v>2.96</v>
      </c>
      <c r="I6035">
        <v>2.85</v>
      </c>
      <c r="J6035">
        <v>87</v>
      </c>
      <c r="K6035" t="str">
        <f>INDEX(lehmad!B$2:B$412,MATCH(klypsid!$B6035,lehmad!$A$2:$A$412,0))</f>
        <v>12.08.2006</v>
      </c>
      <c r="L6035">
        <f>INDEX(lehmad!C$2:C$412,MATCH(klypsid!$B6035,lehmad!$A$2:$A$412,0))</f>
        <v>56172</v>
      </c>
      <c r="M6035">
        <f>INDEX(lehmad!D$2:D$412,MATCH(klypsid!$B6035,lehmad!$A$2:$A$412,0))</f>
        <v>106</v>
      </c>
      <c r="N6035">
        <f>INDEX(lehmad!E$2:E$412,MATCH(klypsid!$B6035,lehmad!$A$2:$A$412,0))</f>
        <v>0.92200000000000004</v>
      </c>
      <c r="O6035" t="str">
        <f>INDEX(lehmad!F$2:F$412,MATCH(klypsid!$B6035,lehmad!$A$2:$A$412,0))</f>
        <v>DYNASTY-ET</v>
      </c>
      <c r="P6035">
        <f>INDEX(lehmad!G$2:G$412,MATCH(klypsid!$B6035,lehmad!$A$2:$A$412,0))</f>
        <v>2002</v>
      </c>
      <c r="Q6035" s="2">
        <f>INDEX(lehmad!H$2:H$412,MATCH(klypsid!$B6035,lehmad!$A$2:$A$412,0))</f>
        <v>36044</v>
      </c>
      <c r="R6035">
        <f>INDEX(lehmad!I$2:I$412,MATCH(klypsid!$B6035,lehmad!$A$2:$A$412,0))</f>
        <v>124</v>
      </c>
      <c r="S6035">
        <f t="shared" si="659"/>
        <v>2</v>
      </c>
      <c r="T6035">
        <f t="shared" si="660"/>
        <v>86</v>
      </c>
      <c r="U6035">
        <f t="shared" si="661"/>
        <v>2</v>
      </c>
      <c r="V6035">
        <f t="shared" si="662"/>
        <v>2.7990873060740036</v>
      </c>
      <c r="W6035">
        <f t="shared" si="663"/>
        <v>3</v>
      </c>
      <c r="X6035">
        <f t="shared" si="664"/>
        <v>28</v>
      </c>
    </row>
    <row r="6036" spans="1:24" x14ac:dyDescent="0.25">
      <c r="A6036">
        <v>4126</v>
      </c>
      <c r="B6036" t="str">
        <f t="shared" si="658"/>
        <v>E4126</v>
      </c>
      <c r="C6036" t="s">
        <v>197</v>
      </c>
      <c r="D6036">
        <v>2</v>
      </c>
      <c r="E6036" s="2">
        <v>40156</v>
      </c>
      <c r="F6036" s="2">
        <v>40276</v>
      </c>
      <c r="G6036">
        <v>40.6</v>
      </c>
      <c r="H6036">
        <v>3.9</v>
      </c>
      <c r="I6036">
        <v>3.09</v>
      </c>
      <c r="J6036">
        <v>73</v>
      </c>
      <c r="K6036" t="str">
        <f>INDEX(lehmad!B$2:B$412,MATCH(klypsid!$B6036,lehmad!$A$2:$A$412,0))</f>
        <v>12.08.2006</v>
      </c>
      <c r="L6036">
        <f>INDEX(lehmad!C$2:C$412,MATCH(klypsid!$B6036,lehmad!$A$2:$A$412,0))</f>
        <v>56172</v>
      </c>
      <c r="M6036">
        <f>INDEX(lehmad!D$2:D$412,MATCH(klypsid!$B6036,lehmad!$A$2:$A$412,0))</f>
        <v>106</v>
      </c>
      <c r="N6036">
        <f>INDEX(lehmad!E$2:E$412,MATCH(klypsid!$B6036,lehmad!$A$2:$A$412,0))</f>
        <v>0.92200000000000004</v>
      </c>
      <c r="O6036" t="str">
        <f>INDEX(lehmad!F$2:F$412,MATCH(klypsid!$B6036,lehmad!$A$2:$A$412,0))</f>
        <v>DYNASTY-ET</v>
      </c>
      <c r="P6036">
        <f>INDEX(lehmad!G$2:G$412,MATCH(klypsid!$B6036,lehmad!$A$2:$A$412,0))</f>
        <v>2002</v>
      </c>
      <c r="Q6036" s="2">
        <f>INDEX(lehmad!H$2:H$412,MATCH(klypsid!$B6036,lehmad!$A$2:$A$412,0))</f>
        <v>36044</v>
      </c>
      <c r="R6036">
        <f>INDEX(lehmad!I$2:I$412,MATCH(klypsid!$B6036,lehmad!$A$2:$A$412,0))</f>
        <v>124</v>
      </c>
      <c r="S6036">
        <f t="shared" si="659"/>
        <v>2</v>
      </c>
      <c r="T6036">
        <f t="shared" si="660"/>
        <v>120</v>
      </c>
      <c r="U6036">
        <f t="shared" si="661"/>
        <v>2</v>
      </c>
      <c r="V6036">
        <f t="shared" si="662"/>
        <v>2.5459683691052923</v>
      </c>
      <c r="W6036">
        <f t="shared" si="663"/>
        <v>4</v>
      </c>
      <c r="X6036">
        <f t="shared" si="664"/>
        <v>34</v>
      </c>
    </row>
    <row r="6037" spans="1:24" x14ac:dyDescent="0.25">
      <c r="A6037">
        <v>4126</v>
      </c>
      <c r="B6037" t="str">
        <f t="shared" si="658"/>
        <v>E4126</v>
      </c>
      <c r="C6037" t="s">
        <v>197</v>
      </c>
      <c r="D6037">
        <v>2</v>
      </c>
      <c r="E6037" s="2">
        <v>40156</v>
      </c>
      <c r="F6037" s="2">
        <v>40304</v>
      </c>
      <c r="G6037">
        <v>30.8</v>
      </c>
      <c r="H6037">
        <v>3.62</v>
      </c>
      <c r="I6037">
        <v>2.96</v>
      </c>
      <c r="J6037">
        <v>22</v>
      </c>
      <c r="K6037" t="str">
        <f>INDEX(lehmad!B$2:B$412,MATCH(klypsid!$B6037,lehmad!$A$2:$A$412,0))</f>
        <v>12.08.2006</v>
      </c>
      <c r="L6037">
        <f>INDEX(lehmad!C$2:C$412,MATCH(klypsid!$B6037,lehmad!$A$2:$A$412,0))</f>
        <v>56172</v>
      </c>
      <c r="M6037">
        <f>INDEX(lehmad!D$2:D$412,MATCH(klypsid!$B6037,lehmad!$A$2:$A$412,0))</f>
        <v>106</v>
      </c>
      <c r="N6037">
        <f>INDEX(lehmad!E$2:E$412,MATCH(klypsid!$B6037,lehmad!$A$2:$A$412,0))</f>
        <v>0.92200000000000004</v>
      </c>
      <c r="O6037" t="str">
        <f>INDEX(lehmad!F$2:F$412,MATCH(klypsid!$B6037,lehmad!$A$2:$A$412,0))</f>
        <v>DYNASTY-ET</v>
      </c>
      <c r="P6037">
        <f>INDEX(lehmad!G$2:G$412,MATCH(klypsid!$B6037,lehmad!$A$2:$A$412,0))</f>
        <v>2002</v>
      </c>
      <c r="Q6037" s="2">
        <f>INDEX(lehmad!H$2:H$412,MATCH(klypsid!$B6037,lehmad!$A$2:$A$412,0))</f>
        <v>36044</v>
      </c>
      <c r="R6037">
        <f>INDEX(lehmad!I$2:I$412,MATCH(klypsid!$B6037,lehmad!$A$2:$A$412,0))</f>
        <v>124</v>
      </c>
      <c r="S6037">
        <f t="shared" si="659"/>
        <v>2</v>
      </c>
      <c r="T6037">
        <f t="shared" si="660"/>
        <v>148</v>
      </c>
      <c r="U6037">
        <f t="shared" si="661"/>
        <v>2</v>
      </c>
      <c r="V6037">
        <f t="shared" si="662"/>
        <v>0.8155754288625725</v>
      </c>
      <c r="W6037">
        <f t="shared" si="663"/>
        <v>5</v>
      </c>
      <c r="X6037">
        <f t="shared" si="664"/>
        <v>28</v>
      </c>
    </row>
    <row r="6038" spans="1:24" x14ac:dyDescent="0.25">
      <c r="A6038">
        <v>4126</v>
      </c>
      <c r="B6038" t="str">
        <f t="shared" si="658"/>
        <v>E4126</v>
      </c>
      <c r="C6038" t="s">
        <v>197</v>
      </c>
      <c r="D6038">
        <v>2</v>
      </c>
      <c r="E6038" s="2">
        <v>40156</v>
      </c>
      <c r="F6038" s="2">
        <v>40336</v>
      </c>
      <c r="G6038">
        <v>29.2</v>
      </c>
      <c r="H6038">
        <v>3.81</v>
      </c>
      <c r="I6038">
        <v>3.08</v>
      </c>
      <c r="J6038">
        <v>154</v>
      </c>
      <c r="K6038" t="str">
        <f>INDEX(lehmad!B$2:B$412,MATCH(klypsid!$B6038,lehmad!$A$2:$A$412,0))</f>
        <v>12.08.2006</v>
      </c>
      <c r="L6038">
        <f>INDEX(lehmad!C$2:C$412,MATCH(klypsid!$B6038,lehmad!$A$2:$A$412,0))</f>
        <v>56172</v>
      </c>
      <c r="M6038">
        <f>INDEX(lehmad!D$2:D$412,MATCH(klypsid!$B6038,lehmad!$A$2:$A$412,0))</f>
        <v>106</v>
      </c>
      <c r="N6038">
        <f>INDEX(lehmad!E$2:E$412,MATCH(klypsid!$B6038,lehmad!$A$2:$A$412,0))</f>
        <v>0.92200000000000004</v>
      </c>
      <c r="O6038" t="str">
        <f>INDEX(lehmad!F$2:F$412,MATCH(klypsid!$B6038,lehmad!$A$2:$A$412,0))</f>
        <v>DYNASTY-ET</v>
      </c>
      <c r="P6038">
        <f>INDEX(lehmad!G$2:G$412,MATCH(klypsid!$B6038,lehmad!$A$2:$A$412,0))</f>
        <v>2002</v>
      </c>
      <c r="Q6038" s="2">
        <f>INDEX(lehmad!H$2:H$412,MATCH(klypsid!$B6038,lehmad!$A$2:$A$412,0))</f>
        <v>36044</v>
      </c>
      <c r="R6038">
        <f>INDEX(lehmad!I$2:I$412,MATCH(klypsid!$B6038,lehmad!$A$2:$A$412,0))</f>
        <v>124</v>
      </c>
      <c r="S6038">
        <f t="shared" si="659"/>
        <v>2</v>
      </c>
      <c r="T6038">
        <f t="shared" si="660"/>
        <v>180</v>
      </c>
      <c r="U6038">
        <f t="shared" si="661"/>
        <v>3</v>
      </c>
      <c r="V6038">
        <f t="shared" si="662"/>
        <v>3.6229303509201767</v>
      </c>
      <c r="W6038">
        <f t="shared" si="663"/>
        <v>6</v>
      </c>
      <c r="X6038">
        <f t="shared" si="664"/>
        <v>32</v>
      </c>
    </row>
    <row r="6039" spans="1:24" x14ac:dyDescent="0.25">
      <c r="A6039">
        <v>4126</v>
      </c>
      <c r="B6039" t="str">
        <f t="shared" si="658"/>
        <v>E4126</v>
      </c>
      <c r="C6039" t="s">
        <v>197</v>
      </c>
      <c r="D6039">
        <v>2</v>
      </c>
      <c r="E6039" s="2">
        <v>40156</v>
      </c>
      <c r="F6039" s="2">
        <v>40371</v>
      </c>
      <c r="G6039">
        <v>24.9</v>
      </c>
      <c r="H6039">
        <v>3.26</v>
      </c>
      <c r="I6039">
        <v>3.17</v>
      </c>
      <c r="J6039">
        <v>75</v>
      </c>
      <c r="K6039" t="str">
        <f>INDEX(lehmad!B$2:B$412,MATCH(klypsid!$B6039,lehmad!$A$2:$A$412,0))</f>
        <v>12.08.2006</v>
      </c>
      <c r="L6039">
        <f>INDEX(lehmad!C$2:C$412,MATCH(klypsid!$B6039,lehmad!$A$2:$A$412,0))</f>
        <v>56172</v>
      </c>
      <c r="M6039">
        <f>INDEX(lehmad!D$2:D$412,MATCH(klypsid!$B6039,lehmad!$A$2:$A$412,0))</f>
        <v>106</v>
      </c>
      <c r="N6039">
        <f>INDEX(lehmad!E$2:E$412,MATCH(klypsid!$B6039,lehmad!$A$2:$A$412,0))</f>
        <v>0.92200000000000004</v>
      </c>
      <c r="O6039" t="str">
        <f>INDEX(lehmad!F$2:F$412,MATCH(klypsid!$B6039,lehmad!$A$2:$A$412,0))</f>
        <v>DYNASTY-ET</v>
      </c>
      <c r="P6039">
        <f>INDEX(lehmad!G$2:G$412,MATCH(klypsid!$B6039,lehmad!$A$2:$A$412,0))</f>
        <v>2002</v>
      </c>
      <c r="Q6039" s="2">
        <f>INDEX(lehmad!H$2:H$412,MATCH(klypsid!$B6039,lehmad!$A$2:$A$412,0))</f>
        <v>36044</v>
      </c>
      <c r="R6039">
        <f>INDEX(lehmad!I$2:I$412,MATCH(klypsid!$B6039,lehmad!$A$2:$A$412,0))</f>
        <v>124</v>
      </c>
      <c r="S6039">
        <f t="shared" si="659"/>
        <v>2</v>
      </c>
      <c r="T6039">
        <f t="shared" si="660"/>
        <v>215</v>
      </c>
      <c r="U6039">
        <f t="shared" si="661"/>
        <v>3</v>
      </c>
      <c r="V6039">
        <f t="shared" si="662"/>
        <v>2.5849625007211561</v>
      </c>
      <c r="W6039">
        <f t="shared" si="663"/>
        <v>7</v>
      </c>
      <c r="X6039">
        <f t="shared" si="664"/>
        <v>35</v>
      </c>
    </row>
    <row r="6040" spans="1:24" x14ac:dyDescent="0.25">
      <c r="A6040">
        <v>4126</v>
      </c>
      <c r="B6040" t="str">
        <f t="shared" si="658"/>
        <v>E4126</v>
      </c>
      <c r="C6040" t="s">
        <v>197</v>
      </c>
      <c r="D6040">
        <v>2</v>
      </c>
      <c r="E6040" s="2">
        <v>40156</v>
      </c>
      <c r="F6040" s="2">
        <v>40396</v>
      </c>
      <c r="G6040">
        <v>31.4</v>
      </c>
      <c r="H6040">
        <v>2.96</v>
      </c>
      <c r="I6040">
        <v>3.28</v>
      </c>
      <c r="J6040">
        <v>39</v>
      </c>
      <c r="K6040" t="str">
        <f>INDEX(lehmad!B$2:B$412,MATCH(klypsid!$B6040,lehmad!$A$2:$A$412,0))</f>
        <v>12.08.2006</v>
      </c>
      <c r="L6040">
        <f>INDEX(lehmad!C$2:C$412,MATCH(klypsid!$B6040,lehmad!$A$2:$A$412,0))</f>
        <v>56172</v>
      </c>
      <c r="M6040">
        <f>INDEX(lehmad!D$2:D$412,MATCH(klypsid!$B6040,lehmad!$A$2:$A$412,0))</f>
        <v>106</v>
      </c>
      <c r="N6040">
        <f>INDEX(lehmad!E$2:E$412,MATCH(klypsid!$B6040,lehmad!$A$2:$A$412,0))</f>
        <v>0.92200000000000004</v>
      </c>
      <c r="O6040" t="str">
        <f>INDEX(lehmad!F$2:F$412,MATCH(klypsid!$B6040,lehmad!$A$2:$A$412,0))</f>
        <v>DYNASTY-ET</v>
      </c>
      <c r="P6040">
        <f>INDEX(lehmad!G$2:G$412,MATCH(klypsid!$B6040,lehmad!$A$2:$A$412,0))</f>
        <v>2002</v>
      </c>
      <c r="Q6040" s="2">
        <f>INDEX(lehmad!H$2:H$412,MATCH(klypsid!$B6040,lehmad!$A$2:$A$412,0))</f>
        <v>36044</v>
      </c>
      <c r="R6040">
        <f>INDEX(lehmad!I$2:I$412,MATCH(klypsid!$B6040,lehmad!$A$2:$A$412,0))</f>
        <v>124</v>
      </c>
      <c r="S6040">
        <f t="shared" si="659"/>
        <v>2</v>
      </c>
      <c r="T6040">
        <f t="shared" si="660"/>
        <v>240</v>
      </c>
      <c r="U6040">
        <f t="shared" si="661"/>
        <v>3</v>
      </c>
      <c r="V6040">
        <f t="shared" si="662"/>
        <v>1.6415460290875237</v>
      </c>
      <c r="W6040">
        <f t="shared" si="663"/>
        <v>8</v>
      </c>
      <c r="X6040">
        <f t="shared" si="664"/>
        <v>25</v>
      </c>
    </row>
    <row r="6041" spans="1:24" x14ac:dyDescent="0.25">
      <c r="A6041">
        <v>4126</v>
      </c>
      <c r="B6041" t="str">
        <f t="shared" si="658"/>
        <v>E4126</v>
      </c>
      <c r="C6041" t="s">
        <v>197</v>
      </c>
      <c r="D6041">
        <v>2</v>
      </c>
      <c r="E6041" s="2">
        <v>40156</v>
      </c>
      <c r="F6041" s="2">
        <v>40434</v>
      </c>
      <c r="G6041">
        <v>25.9</v>
      </c>
      <c r="H6041">
        <v>4.3099999999999996</v>
      </c>
      <c r="I6041">
        <v>3.57</v>
      </c>
      <c r="J6041">
        <v>60</v>
      </c>
      <c r="K6041" t="str">
        <f>INDEX(lehmad!B$2:B$412,MATCH(klypsid!$B6041,lehmad!$A$2:$A$412,0))</f>
        <v>12.08.2006</v>
      </c>
      <c r="L6041">
        <f>INDEX(lehmad!C$2:C$412,MATCH(klypsid!$B6041,lehmad!$A$2:$A$412,0))</f>
        <v>56172</v>
      </c>
      <c r="M6041">
        <f>INDEX(lehmad!D$2:D$412,MATCH(klypsid!$B6041,lehmad!$A$2:$A$412,0))</f>
        <v>106</v>
      </c>
      <c r="N6041">
        <f>INDEX(lehmad!E$2:E$412,MATCH(klypsid!$B6041,lehmad!$A$2:$A$412,0))</f>
        <v>0.92200000000000004</v>
      </c>
      <c r="O6041" t="str">
        <f>INDEX(lehmad!F$2:F$412,MATCH(klypsid!$B6041,lehmad!$A$2:$A$412,0))</f>
        <v>DYNASTY-ET</v>
      </c>
      <c r="P6041">
        <f>INDEX(lehmad!G$2:G$412,MATCH(klypsid!$B6041,lehmad!$A$2:$A$412,0))</f>
        <v>2002</v>
      </c>
      <c r="Q6041" s="2">
        <f>INDEX(lehmad!H$2:H$412,MATCH(klypsid!$B6041,lehmad!$A$2:$A$412,0))</f>
        <v>36044</v>
      </c>
      <c r="R6041">
        <f>INDEX(lehmad!I$2:I$412,MATCH(klypsid!$B6041,lehmad!$A$2:$A$412,0))</f>
        <v>124</v>
      </c>
      <c r="S6041">
        <f t="shared" si="659"/>
        <v>2</v>
      </c>
      <c r="T6041">
        <f t="shared" si="660"/>
        <v>278</v>
      </c>
      <c r="U6041">
        <f t="shared" si="661"/>
        <v>3</v>
      </c>
      <c r="V6041">
        <f t="shared" si="662"/>
        <v>2.2630344058337939</v>
      </c>
      <c r="W6041">
        <f t="shared" si="663"/>
        <v>9</v>
      </c>
      <c r="X6041">
        <f t="shared" si="664"/>
        <v>38</v>
      </c>
    </row>
    <row r="6042" spans="1:24" x14ac:dyDescent="0.25">
      <c r="A6042">
        <v>4126</v>
      </c>
      <c r="B6042" t="str">
        <f t="shared" si="658"/>
        <v>E4126</v>
      </c>
      <c r="C6042" t="s">
        <v>197</v>
      </c>
      <c r="D6042">
        <v>3</v>
      </c>
      <c r="E6042" s="2">
        <v>40509</v>
      </c>
      <c r="F6042" s="2">
        <v>40521</v>
      </c>
      <c r="G6042">
        <v>45</v>
      </c>
      <c r="H6042">
        <v>5.08</v>
      </c>
      <c r="I6042">
        <v>3.23</v>
      </c>
      <c r="J6042">
        <v>1213</v>
      </c>
      <c r="K6042" t="str">
        <f>INDEX(lehmad!B$2:B$412,MATCH(klypsid!$B6042,lehmad!$A$2:$A$412,0))</f>
        <v>12.08.2006</v>
      </c>
      <c r="L6042">
        <f>INDEX(lehmad!C$2:C$412,MATCH(klypsid!$B6042,lehmad!$A$2:$A$412,0))</f>
        <v>56172</v>
      </c>
      <c r="M6042">
        <f>INDEX(lehmad!D$2:D$412,MATCH(klypsid!$B6042,lehmad!$A$2:$A$412,0))</f>
        <v>106</v>
      </c>
      <c r="N6042">
        <f>INDEX(lehmad!E$2:E$412,MATCH(klypsid!$B6042,lehmad!$A$2:$A$412,0))</f>
        <v>0.92200000000000004</v>
      </c>
      <c r="O6042" t="str">
        <f>INDEX(lehmad!F$2:F$412,MATCH(klypsid!$B6042,lehmad!$A$2:$A$412,0))</f>
        <v>DYNASTY-ET</v>
      </c>
      <c r="P6042">
        <f>INDEX(lehmad!G$2:G$412,MATCH(klypsid!$B6042,lehmad!$A$2:$A$412,0))</f>
        <v>2002</v>
      </c>
      <c r="Q6042" s="2">
        <f>INDEX(lehmad!H$2:H$412,MATCH(klypsid!$B6042,lehmad!$A$2:$A$412,0))</f>
        <v>36044</v>
      </c>
      <c r="R6042">
        <f>INDEX(lehmad!I$2:I$412,MATCH(klypsid!$B6042,lehmad!$A$2:$A$412,0))</f>
        <v>124</v>
      </c>
      <c r="S6042">
        <f t="shared" si="659"/>
        <v>3</v>
      </c>
      <c r="T6042">
        <f t="shared" si="660"/>
        <v>12</v>
      </c>
      <c r="U6042">
        <f t="shared" si="661"/>
        <v>1</v>
      </c>
      <c r="V6042">
        <f t="shared" si="662"/>
        <v>6.600507645345786</v>
      </c>
      <c r="W6042">
        <f t="shared" si="663"/>
        <v>1</v>
      </c>
      <c r="X6042">
        <f t="shared" si="664"/>
        <v>12</v>
      </c>
    </row>
    <row r="6043" spans="1:24" x14ac:dyDescent="0.25">
      <c r="A6043">
        <v>4126</v>
      </c>
      <c r="B6043" t="str">
        <f t="shared" si="658"/>
        <v>E4126</v>
      </c>
      <c r="C6043" t="s">
        <v>197</v>
      </c>
      <c r="D6043">
        <v>3</v>
      </c>
      <c r="E6043" s="2">
        <v>40509</v>
      </c>
      <c r="F6043" s="2">
        <v>40556</v>
      </c>
      <c r="G6043">
        <v>45.9</v>
      </c>
      <c r="H6043">
        <v>4.3</v>
      </c>
      <c r="I6043">
        <v>2.79</v>
      </c>
      <c r="J6043">
        <v>83</v>
      </c>
      <c r="K6043" t="str">
        <f>INDEX(lehmad!B$2:B$412,MATCH(klypsid!$B6043,lehmad!$A$2:$A$412,0))</f>
        <v>12.08.2006</v>
      </c>
      <c r="L6043">
        <f>INDEX(lehmad!C$2:C$412,MATCH(klypsid!$B6043,lehmad!$A$2:$A$412,0))</f>
        <v>56172</v>
      </c>
      <c r="M6043">
        <f>INDEX(lehmad!D$2:D$412,MATCH(klypsid!$B6043,lehmad!$A$2:$A$412,0))</f>
        <v>106</v>
      </c>
      <c r="N6043">
        <f>INDEX(lehmad!E$2:E$412,MATCH(klypsid!$B6043,lehmad!$A$2:$A$412,0))</f>
        <v>0.92200000000000004</v>
      </c>
      <c r="O6043" t="str">
        <f>INDEX(lehmad!F$2:F$412,MATCH(klypsid!$B6043,lehmad!$A$2:$A$412,0))</f>
        <v>DYNASTY-ET</v>
      </c>
      <c r="P6043">
        <f>INDEX(lehmad!G$2:G$412,MATCH(klypsid!$B6043,lehmad!$A$2:$A$412,0))</f>
        <v>2002</v>
      </c>
      <c r="Q6043" s="2">
        <f>INDEX(lehmad!H$2:H$412,MATCH(klypsid!$B6043,lehmad!$A$2:$A$412,0))</f>
        <v>36044</v>
      </c>
      <c r="R6043">
        <f>INDEX(lehmad!I$2:I$412,MATCH(klypsid!$B6043,lehmad!$A$2:$A$412,0))</f>
        <v>124</v>
      </c>
      <c r="S6043">
        <f t="shared" si="659"/>
        <v>3</v>
      </c>
      <c r="T6043">
        <f t="shared" si="660"/>
        <v>47</v>
      </c>
      <c r="U6043">
        <f t="shared" si="661"/>
        <v>1</v>
      </c>
      <c r="V6043">
        <f t="shared" si="662"/>
        <v>2.7311832415722002</v>
      </c>
      <c r="W6043">
        <f t="shared" si="663"/>
        <v>2</v>
      </c>
      <c r="X6043">
        <f t="shared" si="664"/>
        <v>35</v>
      </c>
    </row>
    <row r="6044" spans="1:24" x14ac:dyDescent="0.25">
      <c r="A6044">
        <v>4127</v>
      </c>
      <c r="B6044" t="str">
        <f t="shared" si="658"/>
        <v>E4127</v>
      </c>
      <c r="C6044" t="s">
        <v>49</v>
      </c>
      <c r="D6044">
        <v>1</v>
      </c>
      <c r="E6044" s="2">
        <v>39744</v>
      </c>
      <c r="F6044" s="2">
        <v>39754</v>
      </c>
      <c r="G6044">
        <v>27.7</v>
      </c>
      <c r="H6044">
        <v>5.23</v>
      </c>
      <c r="I6044">
        <v>3.33</v>
      </c>
      <c r="J6044">
        <v>25</v>
      </c>
      <c r="K6044" t="str">
        <f>INDEX(lehmad!B$2:B$412,MATCH(klypsid!$B6044,lehmad!$A$2:$A$412,0))</f>
        <v>12.08.2006</v>
      </c>
      <c r="L6044">
        <f>INDEX(lehmad!C$2:C$412,MATCH(klypsid!$B6044,lehmad!$A$2:$A$412,0))</f>
        <v>65210</v>
      </c>
      <c r="M6044">
        <f>INDEX(lehmad!D$2:D$412,MATCH(klypsid!$B6044,lehmad!$A$2:$A$412,0))</f>
        <v>115</v>
      </c>
      <c r="N6044">
        <f>INDEX(lehmad!E$2:E$412,MATCH(klypsid!$B6044,lehmad!$A$2:$A$412,0))</f>
        <v>0.93799999999999994</v>
      </c>
      <c r="O6044" t="str">
        <f>INDEX(lehmad!F$2:F$412,MATCH(klypsid!$B6044,lehmad!$A$2:$A$412,0))</f>
        <v>LANCELOT-ET</v>
      </c>
      <c r="P6044">
        <f>INDEX(lehmad!G$2:G$412,MATCH(klypsid!$B6044,lehmad!$A$2:$A$412,0))</f>
        <v>1998</v>
      </c>
      <c r="Q6044" s="2">
        <f>INDEX(lehmad!H$2:H$412,MATCH(klypsid!$B6044,lehmad!$A$2:$A$412,0))</f>
        <v>35985</v>
      </c>
      <c r="R6044">
        <f>INDEX(lehmad!I$2:I$412,MATCH(klypsid!$B6044,lehmad!$A$2:$A$412,0))</f>
        <v>126</v>
      </c>
      <c r="S6044">
        <f t="shared" si="659"/>
        <v>1</v>
      </c>
      <c r="T6044">
        <f t="shared" si="660"/>
        <v>10</v>
      </c>
      <c r="U6044">
        <f t="shared" si="661"/>
        <v>1</v>
      </c>
      <c r="V6044">
        <f t="shared" si="662"/>
        <v>1</v>
      </c>
      <c r="W6044">
        <f t="shared" si="663"/>
        <v>1</v>
      </c>
      <c r="X6044">
        <f t="shared" si="664"/>
        <v>10</v>
      </c>
    </row>
    <row r="6045" spans="1:24" x14ac:dyDescent="0.25">
      <c r="A6045">
        <v>4127</v>
      </c>
      <c r="B6045" t="str">
        <f t="shared" si="658"/>
        <v>E4127</v>
      </c>
      <c r="C6045" t="s">
        <v>49</v>
      </c>
      <c r="D6045">
        <v>1</v>
      </c>
      <c r="E6045" s="2">
        <v>39744</v>
      </c>
      <c r="F6045" s="2">
        <v>39783</v>
      </c>
      <c r="G6045">
        <v>40.200000000000003</v>
      </c>
      <c r="H6045">
        <v>3.55</v>
      </c>
      <c r="I6045">
        <v>3.2</v>
      </c>
      <c r="J6045">
        <v>1173</v>
      </c>
      <c r="K6045" t="str">
        <f>INDEX(lehmad!B$2:B$412,MATCH(klypsid!$B6045,lehmad!$A$2:$A$412,0))</f>
        <v>12.08.2006</v>
      </c>
      <c r="L6045">
        <f>INDEX(lehmad!C$2:C$412,MATCH(klypsid!$B6045,lehmad!$A$2:$A$412,0))</f>
        <v>65210</v>
      </c>
      <c r="M6045">
        <f>INDEX(lehmad!D$2:D$412,MATCH(klypsid!$B6045,lehmad!$A$2:$A$412,0))</f>
        <v>115</v>
      </c>
      <c r="N6045">
        <f>INDEX(lehmad!E$2:E$412,MATCH(klypsid!$B6045,lehmad!$A$2:$A$412,0))</f>
        <v>0.93799999999999994</v>
      </c>
      <c r="O6045" t="str">
        <f>INDEX(lehmad!F$2:F$412,MATCH(klypsid!$B6045,lehmad!$A$2:$A$412,0))</f>
        <v>LANCELOT-ET</v>
      </c>
      <c r="P6045">
        <f>INDEX(lehmad!G$2:G$412,MATCH(klypsid!$B6045,lehmad!$A$2:$A$412,0))</f>
        <v>1998</v>
      </c>
      <c r="Q6045" s="2">
        <f>INDEX(lehmad!H$2:H$412,MATCH(klypsid!$B6045,lehmad!$A$2:$A$412,0))</f>
        <v>35985</v>
      </c>
      <c r="R6045">
        <f>INDEX(lehmad!I$2:I$412,MATCH(klypsid!$B6045,lehmad!$A$2:$A$412,0))</f>
        <v>126</v>
      </c>
      <c r="S6045">
        <f t="shared" si="659"/>
        <v>1</v>
      </c>
      <c r="T6045">
        <f t="shared" si="660"/>
        <v>39</v>
      </c>
      <c r="U6045">
        <f t="shared" si="661"/>
        <v>1</v>
      </c>
      <c r="V6045">
        <f t="shared" si="662"/>
        <v>6.5521311082537839</v>
      </c>
      <c r="W6045">
        <f t="shared" si="663"/>
        <v>2</v>
      </c>
      <c r="X6045">
        <f t="shared" si="664"/>
        <v>29</v>
      </c>
    </row>
    <row r="6046" spans="1:24" x14ac:dyDescent="0.25">
      <c r="A6046">
        <v>4127</v>
      </c>
      <c r="B6046" t="str">
        <f t="shared" si="658"/>
        <v>E4127</v>
      </c>
      <c r="C6046" t="s">
        <v>49</v>
      </c>
      <c r="D6046">
        <v>1</v>
      </c>
      <c r="E6046" s="2">
        <v>39744</v>
      </c>
      <c r="F6046" s="2">
        <v>39817</v>
      </c>
      <c r="G6046">
        <v>42.2</v>
      </c>
      <c r="H6046">
        <v>4.3499999999999996</v>
      </c>
      <c r="I6046">
        <v>3.23</v>
      </c>
      <c r="J6046">
        <v>1675</v>
      </c>
      <c r="K6046" t="str">
        <f>INDEX(lehmad!B$2:B$412,MATCH(klypsid!$B6046,lehmad!$A$2:$A$412,0))</f>
        <v>12.08.2006</v>
      </c>
      <c r="L6046">
        <f>INDEX(lehmad!C$2:C$412,MATCH(klypsid!$B6046,lehmad!$A$2:$A$412,0))</f>
        <v>65210</v>
      </c>
      <c r="M6046">
        <f>INDEX(lehmad!D$2:D$412,MATCH(klypsid!$B6046,lehmad!$A$2:$A$412,0))</f>
        <v>115</v>
      </c>
      <c r="N6046">
        <f>INDEX(lehmad!E$2:E$412,MATCH(klypsid!$B6046,lehmad!$A$2:$A$412,0))</f>
        <v>0.93799999999999994</v>
      </c>
      <c r="O6046" t="str">
        <f>INDEX(lehmad!F$2:F$412,MATCH(klypsid!$B6046,lehmad!$A$2:$A$412,0))</f>
        <v>LANCELOT-ET</v>
      </c>
      <c r="P6046">
        <f>INDEX(lehmad!G$2:G$412,MATCH(klypsid!$B6046,lehmad!$A$2:$A$412,0))</f>
        <v>1998</v>
      </c>
      <c r="Q6046" s="2">
        <f>INDEX(lehmad!H$2:H$412,MATCH(klypsid!$B6046,lehmad!$A$2:$A$412,0))</f>
        <v>35985</v>
      </c>
      <c r="R6046">
        <f>INDEX(lehmad!I$2:I$412,MATCH(klypsid!$B6046,lehmad!$A$2:$A$412,0))</f>
        <v>126</v>
      </c>
      <c r="S6046">
        <f t="shared" si="659"/>
        <v>1</v>
      </c>
      <c r="T6046">
        <f t="shared" si="660"/>
        <v>73</v>
      </c>
      <c r="U6046">
        <f t="shared" si="661"/>
        <v>2</v>
      </c>
      <c r="V6046">
        <f t="shared" si="662"/>
        <v>7.0660891904577721</v>
      </c>
      <c r="W6046">
        <f t="shared" si="663"/>
        <v>3</v>
      </c>
      <c r="X6046">
        <f t="shared" si="664"/>
        <v>34</v>
      </c>
    </row>
    <row r="6047" spans="1:24" x14ac:dyDescent="0.25">
      <c r="A6047">
        <v>4127</v>
      </c>
      <c r="B6047" t="str">
        <f t="shared" si="658"/>
        <v>E4127</v>
      </c>
      <c r="C6047" t="s">
        <v>49</v>
      </c>
      <c r="D6047">
        <v>1</v>
      </c>
      <c r="E6047" s="2">
        <v>39744</v>
      </c>
      <c r="F6047" s="2">
        <v>39845</v>
      </c>
      <c r="G6047">
        <v>41.3</v>
      </c>
      <c r="H6047">
        <v>3.96</v>
      </c>
      <c r="I6047">
        <v>3.3</v>
      </c>
      <c r="J6047">
        <v>1264</v>
      </c>
      <c r="K6047" t="str">
        <f>INDEX(lehmad!B$2:B$412,MATCH(klypsid!$B6047,lehmad!$A$2:$A$412,0))</f>
        <v>12.08.2006</v>
      </c>
      <c r="L6047">
        <f>INDEX(lehmad!C$2:C$412,MATCH(klypsid!$B6047,lehmad!$A$2:$A$412,0))</f>
        <v>65210</v>
      </c>
      <c r="M6047">
        <f>INDEX(lehmad!D$2:D$412,MATCH(klypsid!$B6047,lehmad!$A$2:$A$412,0))</f>
        <v>115</v>
      </c>
      <c r="N6047">
        <f>INDEX(lehmad!E$2:E$412,MATCH(klypsid!$B6047,lehmad!$A$2:$A$412,0))</f>
        <v>0.93799999999999994</v>
      </c>
      <c r="O6047" t="str">
        <f>INDEX(lehmad!F$2:F$412,MATCH(klypsid!$B6047,lehmad!$A$2:$A$412,0))</f>
        <v>LANCELOT-ET</v>
      </c>
      <c r="P6047">
        <f>INDEX(lehmad!G$2:G$412,MATCH(klypsid!$B6047,lehmad!$A$2:$A$412,0))</f>
        <v>1998</v>
      </c>
      <c r="Q6047" s="2">
        <f>INDEX(lehmad!H$2:H$412,MATCH(klypsid!$B6047,lehmad!$A$2:$A$412,0))</f>
        <v>35985</v>
      </c>
      <c r="R6047">
        <f>INDEX(lehmad!I$2:I$412,MATCH(klypsid!$B6047,lehmad!$A$2:$A$412,0))</f>
        <v>126</v>
      </c>
      <c r="S6047">
        <f t="shared" si="659"/>
        <v>1</v>
      </c>
      <c r="T6047">
        <f t="shared" si="660"/>
        <v>101</v>
      </c>
      <c r="U6047">
        <f t="shared" si="661"/>
        <v>2</v>
      </c>
      <c r="V6047">
        <f t="shared" si="662"/>
        <v>6.6599245584023787</v>
      </c>
      <c r="W6047">
        <f t="shared" si="663"/>
        <v>4</v>
      </c>
      <c r="X6047">
        <f t="shared" si="664"/>
        <v>28</v>
      </c>
    </row>
    <row r="6048" spans="1:24" x14ac:dyDescent="0.25">
      <c r="A6048">
        <v>4127</v>
      </c>
      <c r="B6048" t="str">
        <f t="shared" si="658"/>
        <v>E4127</v>
      </c>
      <c r="C6048" t="s">
        <v>49</v>
      </c>
      <c r="D6048">
        <v>1</v>
      </c>
      <c r="E6048" s="2">
        <v>39744</v>
      </c>
      <c r="F6048" s="2">
        <v>39875</v>
      </c>
      <c r="G6048">
        <v>39.4</v>
      </c>
      <c r="H6048">
        <v>4.07</v>
      </c>
      <c r="I6048">
        <v>3.38</v>
      </c>
      <c r="J6048">
        <v>1298</v>
      </c>
      <c r="K6048" t="str">
        <f>INDEX(lehmad!B$2:B$412,MATCH(klypsid!$B6048,lehmad!$A$2:$A$412,0))</f>
        <v>12.08.2006</v>
      </c>
      <c r="L6048">
        <f>INDEX(lehmad!C$2:C$412,MATCH(klypsid!$B6048,lehmad!$A$2:$A$412,0))</f>
        <v>65210</v>
      </c>
      <c r="M6048">
        <f>INDEX(lehmad!D$2:D$412,MATCH(klypsid!$B6048,lehmad!$A$2:$A$412,0))</f>
        <v>115</v>
      </c>
      <c r="N6048">
        <f>INDEX(lehmad!E$2:E$412,MATCH(klypsid!$B6048,lehmad!$A$2:$A$412,0))</f>
        <v>0.93799999999999994</v>
      </c>
      <c r="O6048" t="str">
        <f>INDEX(lehmad!F$2:F$412,MATCH(klypsid!$B6048,lehmad!$A$2:$A$412,0))</f>
        <v>LANCELOT-ET</v>
      </c>
      <c r="P6048">
        <f>INDEX(lehmad!G$2:G$412,MATCH(klypsid!$B6048,lehmad!$A$2:$A$412,0))</f>
        <v>1998</v>
      </c>
      <c r="Q6048" s="2">
        <f>INDEX(lehmad!H$2:H$412,MATCH(klypsid!$B6048,lehmad!$A$2:$A$412,0))</f>
        <v>35985</v>
      </c>
      <c r="R6048">
        <f>INDEX(lehmad!I$2:I$412,MATCH(klypsid!$B6048,lehmad!$A$2:$A$412,0))</f>
        <v>126</v>
      </c>
      <c r="S6048">
        <f t="shared" si="659"/>
        <v>1</v>
      </c>
      <c r="T6048">
        <f t="shared" si="660"/>
        <v>131</v>
      </c>
      <c r="U6048">
        <f t="shared" si="661"/>
        <v>2</v>
      </c>
      <c r="V6048">
        <f t="shared" si="662"/>
        <v>6.6982184782244136</v>
      </c>
      <c r="W6048">
        <f t="shared" si="663"/>
        <v>5</v>
      </c>
      <c r="X6048">
        <f t="shared" si="664"/>
        <v>30</v>
      </c>
    </row>
    <row r="6049" spans="1:24" x14ac:dyDescent="0.25">
      <c r="A6049">
        <v>4127</v>
      </c>
      <c r="B6049" t="str">
        <f t="shared" si="658"/>
        <v>E4127</v>
      </c>
      <c r="C6049" t="s">
        <v>49</v>
      </c>
      <c r="D6049">
        <v>1</v>
      </c>
      <c r="E6049" s="2">
        <v>39744</v>
      </c>
      <c r="F6049" s="2">
        <v>39908</v>
      </c>
      <c r="G6049">
        <v>39</v>
      </c>
      <c r="H6049">
        <v>3.77</v>
      </c>
      <c r="I6049">
        <v>3.34</v>
      </c>
      <c r="J6049">
        <v>313</v>
      </c>
      <c r="K6049" t="str">
        <f>INDEX(lehmad!B$2:B$412,MATCH(klypsid!$B6049,lehmad!$A$2:$A$412,0))</f>
        <v>12.08.2006</v>
      </c>
      <c r="L6049">
        <f>INDEX(lehmad!C$2:C$412,MATCH(klypsid!$B6049,lehmad!$A$2:$A$412,0))</f>
        <v>65210</v>
      </c>
      <c r="M6049">
        <f>INDEX(lehmad!D$2:D$412,MATCH(klypsid!$B6049,lehmad!$A$2:$A$412,0))</f>
        <v>115</v>
      </c>
      <c r="N6049">
        <f>INDEX(lehmad!E$2:E$412,MATCH(klypsid!$B6049,lehmad!$A$2:$A$412,0))</f>
        <v>0.93799999999999994</v>
      </c>
      <c r="O6049" t="str">
        <f>INDEX(lehmad!F$2:F$412,MATCH(klypsid!$B6049,lehmad!$A$2:$A$412,0))</f>
        <v>LANCELOT-ET</v>
      </c>
      <c r="P6049">
        <f>INDEX(lehmad!G$2:G$412,MATCH(klypsid!$B6049,lehmad!$A$2:$A$412,0))</f>
        <v>1998</v>
      </c>
      <c r="Q6049" s="2">
        <f>INDEX(lehmad!H$2:H$412,MATCH(klypsid!$B6049,lehmad!$A$2:$A$412,0))</f>
        <v>35985</v>
      </c>
      <c r="R6049">
        <f>INDEX(lehmad!I$2:I$412,MATCH(klypsid!$B6049,lehmad!$A$2:$A$412,0))</f>
        <v>126</v>
      </c>
      <c r="S6049">
        <f t="shared" si="659"/>
        <v>1</v>
      </c>
      <c r="T6049">
        <f t="shared" si="660"/>
        <v>164</v>
      </c>
      <c r="U6049">
        <f t="shared" si="661"/>
        <v>3</v>
      </c>
      <c r="V6049">
        <f t="shared" si="662"/>
        <v>4.6461626571578938</v>
      </c>
      <c r="W6049">
        <f t="shared" si="663"/>
        <v>6</v>
      </c>
      <c r="X6049">
        <f t="shared" si="664"/>
        <v>33</v>
      </c>
    </row>
    <row r="6050" spans="1:24" x14ac:dyDescent="0.25">
      <c r="A6050">
        <v>4127</v>
      </c>
      <c r="B6050" t="str">
        <f t="shared" si="658"/>
        <v>E4127</v>
      </c>
      <c r="C6050" t="s">
        <v>49</v>
      </c>
      <c r="D6050">
        <v>1</v>
      </c>
      <c r="E6050" s="2">
        <v>39744</v>
      </c>
      <c r="F6050" s="2">
        <v>39944</v>
      </c>
      <c r="G6050">
        <v>34.700000000000003</v>
      </c>
      <c r="H6050">
        <v>4.0199999999999996</v>
      </c>
      <c r="I6050">
        <v>3.41</v>
      </c>
      <c r="J6050">
        <v>1069</v>
      </c>
      <c r="K6050" t="str">
        <f>INDEX(lehmad!B$2:B$412,MATCH(klypsid!$B6050,lehmad!$A$2:$A$412,0))</f>
        <v>12.08.2006</v>
      </c>
      <c r="L6050">
        <f>INDEX(lehmad!C$2:C$412,MATCH(klypsid!$B6050,lehmad!$A$2:$A$412,0))</f>
        <v>65210</v>
      </c>
      <c r="M6050">
        <f>INDEX(lehmad!D$2:D$412,MATCH(klypsid!$B6050,lehmad!$A$2:$A$412,0))</f>
        <v>115</v>
      </c>
      <c r="N6050">
        <f>INDEX(lehmad!E$2:E$412,MATCH(klypsid!$B6050,lehmad!$A$2:$A$412,0))</f>
        <v>0.93799999999999994</v>
      </c>
      <c r="O6050" t="str">
        <f>INDEX(lehmad!F$2:F$412,MATCH(klypsid!$B6050,lehmad!$A$2:$A$412,0))</f>
        <v>LANCELOT-ET</v>
      </c>
      <c r="P6050">
        <f>INDEX(lehmad!G$2:G$412,MATCH(klypsid!$B6050,lehmad!$A$2:$A$412,0))</f>
        <v>1998</v>
      </c>
      <c r="Q6050" s="2">
        <f>INDEX(lehmad!H$2:H$412,MATCH(klypsid!$B6050,lehmad!$A$2:$A$412,0))</f>
        <v>35985</v>
      </c>
      <c r="R6050">
        <f>INDEX(lehmad!I$2:I$412,MATCH(klypsid!$B6050,lehmad!$A$2:$A$412,0))</f>
        <v>126</v>
      </c>
      <c r="S6050">
        <f t="shared" si="659"/>
        <v>1</v>
      </c>
      <c r="T6050">
        <f t="shared" si="660"/>
        <v>200</v>
      </c>
      <c r="U6050">
        <f t="shared" si="661"/>
        <v>3</v>
      </c>
      <c r="V6050">
        <f t="shared" si="662"/>
        <v>6.4181899479457662</v>
      </c>
      <c r="W6050">
        <f t="shared" si="663"/>
        <v>7</v>
      </c>
      <c r="X6050">
        <f t="shared" si="664"/>
        <v>36</v>
      </c>
    </row>
    <row r="6051" spans="1:24" x14ac:dyDescent="0.25">
      <c r="A6051">
        <v>4127</v>
      </c>
      <c r="B6051" t="str">
        <f t="shared" si="658"/>
        <v>E4127</v>
      </c>
      <c r="C6051" t="s">
        <v>49</v>
      </c>
      <c r="D6051">
        <v>1</v>
      </c>
      <c r="E6051" s="2">
        <v>39744</v>
      </c>
      <c r="F6051" s="2">
        <v>39972</v>
      </c>
      <c r="G6051">
        <v>36.299999999999997</v>
      </c>
      <c r="H6051">
        <v>3.67</v>
      </c>
      <c r="I6051">
        <v>3.29</v>
      </c>
      <c r="J6051">
        <v>1546</v>
      </c>
      <c r="K6051" t="str">
        <f>INDEX(lehmad!B$2:B$412,MATCH(klypsid!$B6051,lehmad!$A$2:$A$412,0))</f>
        <v>12.08.2006</v>
      </c>
      <c r="L6051">
        <f>INDEX(lehmad!C$2:C$412,MATCH(klypsid!$B6051,lehmad!$A$2:$A$412,0))</f>
        <v>65210</v>
      </c>
      <c r="M6051">
        <f>INDEX(lehmad!D$2:D$412,MATCH(klypsid!$B6051,lehmad!$A$2:$A$412,0))</f>
        <v>115</v>
      </c>
      <c r="N6051">
        <f>INDEX(lehmad!E$2:E$412,MATCH(klypsid!$B6051,lehmad!$A$2:$A$412,0))</f>
        <v>0.93799999999999994</v>
      </c>
      <c r="O6051" t="str">
        <f>INDEX(lehmad!F$2:F$412,MATCH(klypsid!$B6051,lehmad!$A$2:$A$412,0))</f>
        <v>LANCELOT-ET</v>
      </c>
      <c r="P6051">
        <f>INDEX(lehmad!G$2:G$412,MATCH(klypsid!$B6051,lehmad!$A$2:$A$412,0))</f>
        <v>1998</v>
      </c>
      <c r="Q6051" s="2">
        <f>INDEX(lehmad!H$2:H$412,MATCH(klypsid!$B6051,lehmad!$A$2:$A$412,0))</f>
        <v>35985</v>
      </c>
      <c r="R6051">
        <f>INDEX(lehmad!I$2:I$412,MATCH(klypsid!$B6051,lehmad!$A$2:$A$412,0))</f>
        <v>126</v>
      </c>
      <c r="S6051">
        <f t="shared" si="659"/>
        <v>1</v>
      </c>
      <c r="T6051">
        <f t="shared" si="660"/>
        <v>228</v>
      </c>
      <c r="U6051">
        <f t="shared" si="661"/>
        <v>3</v>
      </c>
      <c r="V6051">
        <f t="shared" si="662"/>
        <v>6.950468414150123</v>
      </c>
      <c r="W6051">
        <f t="shared" si="663"/>
        <v>8</v>
      </c>
      <c r="X6051">
        <f t="shared" si="664"/>
        <v>28</v>
      </c>
    </row>
    <row r="6052" spans="1:24" x14ac:dyDescent="0.25">
      <c r="A6052">
        <v>4127</v>
      </c>
      <c r="B6052" t="str">
        <f t="shared" si="658"/>
        <v>E4127</v>
      </c>
      <c r="C6052" t="s">
        <v>49</v>
      </c>
      <c r="D6052">
        <v>1</v>
      </c>
      <c r="E6052" s="2">
        <v>39744</v>
      </c>
      <c r="F6052" s="2">
        <v>40007</v>
      </c>
      <c r="G6052">
        <v>32.1</v>
      </c>
      <c r="H6052">
        <v>4.03</v>
      </c>
      <c r="I6052">
        <v>3.51</v>
      </c>
      <c r="J6052">
        <v>1442</v>
      </c>
      <c r="K6052" t="str">
        <f>INDEX(lehmad!B$2:B$412,MATCH(klypsid!$B6052,lehmad!$A$2:$A$412,0))</f>
        <v>12.08.2006</v>
      </c>
      <c r="L6052">
        <f>INDEX(lehmad!C$2:C$412,MATCH(klypsid!$B6052,lehmad!$A$2:$A$412,0))</f>
        <v>65210</v>
      </c>
      <c r="M6052">
        <f>INDEX(lehmad!D$2:D$412,MATCH(klypsid!$B6052,lehmad!$A$2:$A$412,0))</f>
        <v>115</v>
      </c>
      <c r="N6052">
        <f>INDEX(lehmad!E$2:E$412,MATCH(klypsid!$B6052,lehmad!$A$2:$A$412,0))</f>
        <v>0.93799999999999994</v>
      </c>
      <c r="O6052" t="str">
        <f>INDEX(lehmad!F$2:F$412,MATCH(klypsid!$B6052,lehmad!$A$2:$A$412,0))</f>
        <v>LANCELOT-ET</v>
      </c>
      <c r="P6052">
        <f>INDEX(lehmad!G$2:G$412,MATCH(klypsid!$B6052,lehmad!$A$2:$A$412,0))</f>
        <v>1998</v>
      </c>
      <c r="Q6052" s="2">
        <f>INDEX(lehmad!H$2:H$412,MATCH(klypsid!$B6052,lehmad!$A$2:$A$412,0))</f>
        <v>35985</v>
      </c>
      <c r="R6052">
        <f>INDEX(lehmad!I$2:I$412,MATCH(klypsid!$B6052,lehmad!$A$2:$A$412,0))</f>
        <v>126</v>
      </c>
      <c r="S6052">
        <f t="shared" si="659"/>
        <v>1</v>
      </c>
      <c r="T6052">
        <f t="shared" si="660"/>
        <v>263</v>
      </c>
      <c r="U6052">
        <f t="shared" si="661"/>
        <v>3</v>
      </c>
      <c r="V6052">
        <f t="shared" si="662"/>
        <v>6.8499992594660979</v>
      </c>
      <c r="W6052">
        <f t="shared" si="663"/>
        <v>9</v>
      </c>
      <c r="X6052">
        <f t="shared" si="664"/>
        <v>35</v>
      </c>
    </row>
    <row r="6053" spans="1:24" x14ac:dyDescent="0.25">
      <c r="A6053">
        <v>4127</v>
      </c>
      <c r="B6053" t="str">
        <f t="shared" si="658"/>
        <v>E4127</v>
      </c>
      <c r="C6053" t="s">
        <v>49</v>
      </c>
      <c r="D6053">
        <v>1</v>
      </c>
      <c r="E6053" s="2">
        <v>39744</v>
      </c>
      <c r="F6053" s="2">
        <v>40037</v>
      </c>
      <c r="G6053">
        <v>28.7</v>
      </c>
      <c r="H6053">
        <v>3.74</v>
      </c>
      <c r="I6053">
        <v>3.4</v>
      </c>
      <c r="J6053">
        <v>95</v>
      </c>
      <c r="K6053" t="str">
        <f>INDEX(lehmad!B$2:B$412,MATCH(klypsid!$B6053,lehmad!$A$2:$A$412,0))</f>
        <v>12.08.2006</v>
      </c>
      <c r="L6053">
        <f>INDEX(lehmad!C$2:C$412,MATCH(klypsid!$B6053,lehmad!$A$2:$A$412,0))</f>
        <v>65210</v>
      </c>
      <c r="M6053">
        <f>INDEX(lehmad!D$2:D$412,MATCH(klypsid!$B6053,lehmad!$A$2:$A$412,0))</f>
        <v>115</v>
      </c>
      <c r="N6053">
        <f>INDEX(lehmad!E$2:E$412,MATCH(klypsid!$B6053,lehmad!$A$2:$A$412,0))</f>
        <v>0.93799999999999994</v>
      </c>
      <c r="O6053" t="str">
        <f>INDEX(lehmad!F$2:F$412,MATCH(klypsid!$B6053,lehmad!$A$2:$A$412,0))</f>
        <v>LANCELOT-ET</v>
      </c>
      <c r="P6053">
        <f>INDEX(lehmad!G$2:G$412,MATCH(klypsid!$B6053,lehmad!$A$2:$A$412,0))</f>
        <v>1998</v>
      </c>
      <c r="Q6053" s="2">
        <f>INDEX(lehmad!H$2:H$412,MATCH(klypsid!$B6053,lehmad!$A$2:$A$412,0))</f>
        <v>35985</v>
      </c>
      <c r="R6053">
        <f>INDEX(lehmad!I$2:I$412,MATCH(klypsid!$B6053,lehmad!$A$2:$A$412,0))</f>
        <v>126</v>
      </c>
      <c r="S6053">
        <f t="shared" si="659"/>
        <v>1</v>
      </c>
      <c r="T6053">
        <f t="shared" si="660"/>
        <v>293</v>
      </c>
      <c r="U6053">
        <f t="shared" si="661"/>
        <v>3</v>
      </c>
      <c r="V6053">
        <f t="shared" si="662"/>
        <v>2.925999418556223</v>
      </c>
      <c r="W6053">
        <f t="shared" si="663"/>
        <v>10</v>
      </c>
      <c r="X6053">
        <f t="shared" si="664"/>
        <v>30</v>
      </c>
    </row>
    <row r="6054" spans="1:24" x14ac:dyDescent="0.25">
      <c r="A6054">
        <v>4127</v>
      </c>
      <c r="B6054" t="str">
        <f t="shared" si="658"/>
        <v>E4127</v>
      </c>
      <c r="C6054" t="s">
        <v>49</v>
      </c>
      <c r="D6054">
        <v>1</v>
      </c>
      <c r="E6054" s="2">
        <v>39744</v>
      </c>
      <c r="F6054" s="2">
        <v>40066</v>
      </c>
      <c r="G6054">
        <v>27.9</v>
      </c>
      <c r="H6054">
        <v>4.25</v>
      </c>
      <c r="I6054">
        <v>3.37</v>
      </c>
      <c r="J6054">
        <v>56</v>
      </c>
      <c r="K6054" t="str">
        <f>INDEX(lehmad!B$2:B$412,MATCH(klypsid!$B6054,lehmad!$A$2:$A$412,0))</f>
        <v>12.08.2006</v>
      </c>
      <c r="L6054">
        <f>INDEX(lehmad!C$2:C$412,MATCH(klypsid!$B6054,lehmad!$A$2:$A$412,0))</f>
        <v>65210</v>
      </c>
      <c r="M6054">
        <f>INDEX(lehmad!D$2:D$412,MATCH(klypsid!$B6054,lehmad!$A$2:$A$412,0))</f>
        <v>115</v>
      </c>
      <c r="N6054">
        <f>INDEX(lehmad!E$2:E$412,MATCH(klypsid!$B6054,lehmad!$A$2:$A$412,0))</f>
        <v>0.93799999999999994</v>
      </c>
      <c r="O6054" t="str">
        <f>INDEX(lehmad!F$2:F$412,MATCH(klypsid!$B6054,lehmad!$A$2:$A$412,0))</f>
        <v>LANCELOT-ET</v>
      </c>
      <c r="P6054">
        <f>INDEX(lehmad!G$2:G$412,MATCH(klypsid!$B6054,lehmad!$A$2:$A$412,0))</f>
        <v>1998</v>
      </c>
      <c r="Q6054" s="2">
        <f>INDEX(lehmad!H$2:H$412,MATCH(klypsid!$B6054,lehmad!$A$2:$A$412,0))</f>
        <v>35985</v>
      </c>
      <c r="R6054">
        <f>INDEX(lehmad!I$2:I$412,MATCH(klypsid!$B6054,lehmad!$A$2:$A$412,0))</f>
        <v>126</v>
      </c>
      <c r="S6054">
        <f t="shared" si="659"/>
        <v>1</v>
      </c>
      <c r="T6054">
        <f t="shared" si="660"/>
        <v>322</v>
      </c>
      <c r="U6054">
        <f t="shared" si="661"/>
        <v>3</v>
      </c>
      <c r="V6054">
        <f t="shared" si="662"/>
        <v>2.1634987322828794</v>
      </c>
      <c r="W6054">
        <f t="shared" si="663"/>
        <v>11</v>
      </c>
      <c r="X6054">
        <f t="shared" si="664"/>
        <v>29</v>
      </c>
    </row>
    <row r="6055" spans="1:24" x14ac:dyDescent="0.25">
      <c r="A6055">
        <v>4127</v>
      </c>
      <c r="B6055" t="str">
        <f t="shared" si="658"/>
        <v>E4127</v>
      </c>
      <c r="C6055" t="s">
        <v>49</v>
      </c>
      <c r="D6055">
        <v>2</v>
      </c>
      <c r="E6055" s="2">
        <v>40134</v>
      </c>
      <c r="F6055" s="2">
        <v>40153</v>
      </c>
      <c r="G6055">
        <v>45.5</v>
      </c>
      <c r="H6055">
        <v>4.2699999999999996</v>
      </c>
      <c r="I6055">
        <v>3.37</v>
      </c>
      <c r="J6055">
        <v>44</v>
      </c>
      <c r="K6055" t="str">
        <f>INDEX(lehmad!B$2:B$412,MATCH(klypsid!$B6055,lehmad!$A$2:$A$412,0))</f>
        <v>12.08.2006</v>
      </c>
      <c r="L6055">
        <f>INDEX(lehmad!C$2:C$412,MATCH(klypsid!$B6055,lehmad!$A$2:$A$412,0))</f>
        <v>65210</v>
      </c>
      <c r="M6055">
        <f>INDEX(lehmad!D$2:D$412,MATCH(klypsid!$B6055,lehmad!$A$2:$A$412,0))</f>
        <v>115</v>
      </c>
      <c r="N6055">
        <f>INDEX(lehmad!E$2:E$412,MATCH(klypsid!$B6055,lehmad!$A$2:$A$412,0))</f>
        <v>0.93799999999999994</v>
      </c>
      <c r="O6055" t="str">
        <f>INDEX(lehmad!F$2:F$412,MATCH(klypsid!$B6055,lehmad!$A$2:$A$412,0))</f>
        <v>LANCELOT-ET</v>
      </c>
      <c r="P6055">
        <f>INDEX(lehmad!G$2:G$412,MATCH(klypsid!$B6055,lehmad!$A$2:$A$412,0))</f>
        <v>1998</v>
      </c>
      <c r="Q6055" s="2">
        <f>INDEX(lehmad!H$2:H$412,MATCH(klypsid!$B6055,lehmad!$A$2:$A$412,0))</f>
        <v>35985</v>
      </c>
      <c r="R6055">
        <f>INDEX(lehmad!I$2:I$412,MATCH(klypsid!$B6055,lehmad!$A$2:$A$412,0))</f>
        <v>126</v>
      </c>
      <c r="S6055">
        <f t="shared" si="659"/>
        <v>2</v>
      </c>
      <c r="T6055">
        <f t="shared" si="660"/>
        <v>19</v>
      </c>
      <c r="U6055">
        <f t="shared" si="661"/>
        <v>1</v>
      </c>
      <c r="V6055">
        <f t="shared" si="662"/>
        <v>1.8155754288625725</v>
      </c>
      <c r="W6055">
        <f t="shared" si="663"/>
        <v>1</v>
      </c>
      <c r="X6055">
        <f t="shared" si="664"/>
        <v>19</v>
      </c>
    </row>
    <row r="6056" spans="1:24" x14ac:dyDescent="0.25">
      <c r="A6056">
        <v>4127</v>
      </c>
      <c r="B6056" t="str">
        <f t="shared" si="658"/>
        <v>E4127</v>
      </c>
      <c r="C6056" t="s">
        <v>49</v>
      </c>
      <c r="D6056">
        <v>2</v>
      </c>
      <c r="E6056" s="2">
        <v>40134</v>
      </c>
      <c r="F6056" s="2">
        <v>40186</v>
      </c>
      <c r="G6056">
        <v>56.6</v>
      </c>
      <c r="H6056">
        <v>4.32</v>
      </c>
      <c r="I6056">
        <v>3.13</v>
      </c>
      <c r="J6056">
        <v>13</v>
      </c>
      <c r="K6056" t="str">
        <f>INDEX(lehmad!B$2:B$412,MATCH(klypsid!$B6056,lehmad!$A$2:$A$412,0))</f>
        <v>12.08.2006</v>
      </c>
      <c r="L6056">
        <f>INDEX(lehmad!C$2:C$412,MATCH(klypsid!$B6056,lehmad!$A$2:$A$412,0))</f>
        <v>65210</v>
      </c>
      <c r="M6056">
        <f>INDEX(lehmad!D$2:D$412,MATCH(klypsid!$B6056,lehmad!$A$2:$A$412,0))</f>
        <v>115</v>
      </c>
      <c r="N6056">
        <f>INDEX(lehmad!E$2:E$412,MATCH(klypsid!$B6056,lehmad!$A$2:$A$412,0))</f>
        <v>0.93799999999999994</v>
      </c>
      <c r="O6056" t="str">
        <f>INDEX(lehmad!F$2:F$412,MATCH(klypsid!$B6056,lehmad!$A$2:$A$412,0))</f>
        <v>LANCELOT-ET</v>
      </c>
      <c r="P6056">
        <f>INDEX(lehmad!G$2:G$412,MATCH(klypsid!$B6056,lehmad!$A$2:$A$412,0))</f>
        <v>1998</v>
      </c>
      <c r="Q6056" s="2">
        <f>INDEX(lehmad!H$2:H$412,MATCH(klypsid!$B6056,lehmad!$A$2:$A$412,0))</f>
        <v>35985</v>
      </c>
      <c r="R6056">
        <f>INDEX(lehmad!I$2:I$412,MATCH(klypsid!$B6056,lehmad!$A$2:$A$412,0))</f>
        <v>126</v>
      </c>
      <c r="S6056">
        <f t="shared" si="659"/>
        <v>2</v>
      </c>
      <c r="T6056">
        <f t="shared" si="660"/>
        <v>52</v>
      </c>
      <c r="U6056">
        <f t="shared" si="661"/>
        <v>1</v>
      </c>
      <c r="V6056">
        <f t="shared" si="662"/>
        <v>5.6583528366367375E-2</v>
      </c>
      <c r="W6056">
        <f t="shared" si="663"/>
        <v>2</v>
      </c>
      <c r="X6056">
        <f t="shared" si="664"/>
        <v>33</v>
      </c>
    </row>
    <row r="6057" spans="1:24" x14ac:dyDescent="0.25">
      <c r="A6057">
        <v>4127</v>
      </c>
      <c r="B6057" t="str">
        <f t="shared" si="658"/>
        <v>E4127</v>
      </c>
      <c r="C6057" t="s">
        <v>49</v>
      </c>
      <c r="D6057">
        <v>2</v>
      </c>
      <c r="E6057" s="2">
        <v>40134</v>
      </c>
      <c r="F6057" s="2">
        <v>40214</v>
      </c>
      <c r="G6057">
        <v>48</v>
      </c>
      <c r="H6057">
        <v>4.2699999999999996</v>
      </c>
      <c r="I6057">
        <v>3.07</v>
      </c>
      <c r="J6057">
        <v>1971</v>
      </c>
      <c r="K6057" t="str">
        <f>INDEX(lehmad!B$2:B$412,MATCH(klypsid!$B6057,lehmad!$A$2:$A$412,0))</f>
        <v>12.08.2006</v>
      </c>
      <c r="L6057">
        <f>INDEX(lehmad!C$2:C$412,MATCH(klypsid!$B6057,lehmad!$A$2:$A$412,0))</f>
        <v>65210</v>
      </c>
      <c r="M6057">
        <f>INDEX(lehmad!D$2:D$412,MATCH(klypsid!$B6057,lehmad!$A$2:$A$412,0))</f>
        <v>115</v>
      </c>
      <c r="N6057">
        <f>INDEX(lehmad!E$2:E$412,MATCH(klypsid!$B6057,lehmad!$A$2:$A$412,0))</f>
        <v>0.93799999999999994</v>
      </c>
      <c r="O6057" t="str">
        <f>INDEX(lehmad!F$2:F$412,MATCH(klypsid!$B6057,lehmad!$A$2:$A$412,0))</f>
        <v>LANCELOT-ET</v>
      </c>
      <c r="P6057">
        <f>INDEX(lehmad!G$2:G$412,MATCH(klypsid!$B6057,lehmad!$A$2:$A$412,0))</f>
        <v>1998</v>
      </c>
      <c r="Q6057" s="2">
        <f>INDEX(lehmad!H$2:H$412,MATCH(klypsid!$B6057,lehmad!$A$2:$A$412,0))</f>
        <v>35985</v>
      </c>
      <c r="R6057">
        <f>INDEX(lehmad!I$2:I$412,MATCH(klypsid!$B6057,lehmad!$A$2:$A$412,0))</f>
        <v>126</v>
      </c>
      <c r="S6057">
        <f t="shared" si="659"/>
        <v>2</v>
      </c>
      <c r="T6057">
        <f t="shared" si="660"/>
        <v>80</v>
      </c>
      <c r="U6057">
        <f t="shared" si="661"/>
        <v>2</v>
      </c>
      <c r="V6057">
        <f t="shared" si="662"/>
        <v>7.3008558712687615</v>
      </c>
      <c r="W6057">
        <f t="shared" si="663"/>
        <v>3</v>
      </c>
      <c r="X6057">
        <f t="shared" si="664"/>
        <v>28</v>
      </c>
    </row>
    <row r="6058" spans="1:24" x14ac:dyDescent="0.25">
      <c r="A6058">
        <v>4127</v>
      </c>
      <c r="B6058" t="str">
        <f t="shared" si="658"/>
        <v>E4127</v>
      </c>
      <c r="C6058" t="s">
        <v>49</v>
      </c>
      <c r="D6058">
        <v>2</v>
      </c>
      <c r="E6058" s="2">
        <v>40134</v>
      </c>
      <c r="F6058" s="2">
        <v>40242</v>
      </c>
      <c r="G6058">
        <v>49.1</v>
      </c>
      <c r="H6058">
        <v>3.99</v>
      </c>
      <c r="I6058">
        <v>3.24</v>
      </c>
      <c r="J6058">
        <v>87</v>
      </c>
      <c r="K6058" t="str">
        <f>INDEX(lehmad!B$2:B$412,MATCH(klypsid!$B6058,lehmad!$A$2:$A$412,0))</f>
        <v>12.08.2006</v>
      </c>
      <c r="L6058">
        <f>INDEX(lehmad!C$2:C$412,MATCH(klypsid!$B6058,lehmad!$A$2:$A$412,0))</f>
        <v>65210</v>
      </c>
      <c r="M6058">
        <f>INDEX(lehmad!D$2:D$412,MATCH(klypsid!$B6058,lehmad!$A$2:$A$412,0))</f>
        <v>115</v>
      </c>
      <c r="N6058">
        <f>INDEX(lehmad!E$2:E$412,MATCH(klypsid!$B6058,lehmad!$A$2:$A$412,0))</f>
        <v>0.93799999999999994</v>
      </c>
      <c r="O6058" t="str">
        <f>INDEX(lehmad!F$2:F$412,MATCH(klypsid!$B6058,lehmad!$A$2:$A$412,0))</f>
        <v>LANCELOT-ET</v>
      </c>
      <c r="P6058">
        <f>INDEX(lehmad!G$2:G$412,MATCH(klypsid!$B6058,lehmad!$A$2:$A$412,0))</f>
        <v>1998</v>
      </c>
      <c r="Q6058" s="2">
        <f>INDEX(lehmad!H$2:H$412,MATCH(klypsid!$B6058,lehmad!$A$2:$A$412,0))</f>
        <v>35985</v>
      </c>
      <c r="R6058">
        <f>INDEX(lehmad!I$2:I$412,MATCH(klypsid!$B6058,lehmad!$A$2:$A$412,0))</f>
        <v>126</v>
      </c>
      <c r="S6058">
        <f t="shared" si="659"/>
        <v>2</v>
      </c>
      <c r="T6058">
        <f t="shared" si="660"/>
        <v>108</v>
      </c>
      <c r="U6058">
        <f t="shared" si="661"/>
        <v>2</v>
      </c>
      <c r="V6058">
        <f t="shared" si="662"/>
        <v>2.7990873060740036</v>
      </c>
      <c r="W6058">
        <f t="shared" si="663"/>
        <v>4</v>
      </c>
      <c r="X6058">
        <f t="shared" si="664"/>
        <v>28</v>
      </c>
    </row>
    <row r="6059" spans="1:24" x14ac:dyDescent="0.25">
      <c r="A6059">
        <v>4127</v>
      </c>
      <c r="B6059" t="str">
        <f t="shared" si="658"/>
        <v>E4127</v>
      </c>
      <c r="C6059" t="s">
        <v>49</v>
      </c>
      <c r="D6059">
        <v>2</v>
      </c>
      <c r="E6059" s="2">
        <v>40134</v>
      </c>
      <c r="F6059" s="2">
        <v>40276</v>
      </c>
      <c r="G6059">
        <v>49</v>
      </c>
      <c r="H6059">
        <v>4.4800000000000004</v>
      </c>
      <c r="I6059">
        <v>3.28</v>
      </c>
      <c r="J6059">
        <v>620</v>
      </c>
      <c r="K6059" t="str">
        <f>INDEX(lehmad!B$2:B$412,MATCH(klypsid!$B6059,lehmad!$A$2:$A$412,0))</f>
        <v>12.08.2006</v>
      </c>
      <c r="L6059">
        <f>INDEX(lehmad!C$2:C$412,MATCH(klypsid!$B6059,lehmad!$A$2:$A$412,0))</f>
        <v>65210</v>
      </c>
      <c r="M6059">
        <f>INDEX(lehmad!D$2:D$412,MATCH(klypsid!$B6059,lehmad!$A$2:$A$412,0))</f>
        <v>115</v>
      </c>
      <c r="N6059">
        <f>INDEX(lehmad!E$2:E$412,MATCH(klypsid!$B6059,lehmad!$A$2:$A$412,0))</f>
        <v>0.93799999999999994</v>
      </c>
      <c r="O6059" t="str">
        <f>INDEX(lehmad!F$2:F$412,MATCH(klypsid!$B6059,lehmad!$A$2:$A$412,0))</f>
        <v>LANCELOT-ET</v>
      </c>
      <c r="P6059">
        <f>INDEX(lehmad!G$2:G$412,MATCH(klypsid!$B6059,lehmad!$A$2:$A$412,0))</f>
        <v>1998</v>
      </c>
      <c r="Q6059" s="2">
        <f>INDEX(lehmad!H$2:H$412,MATCH(klypsid!$B6059,lehmad!$A$2:$A$412,0))</f>
        <v>35985</v>
      </c>
      <c r="R6059">
        <f>INDEX(lehmad!I$2:I$412,MATCH(klypsid!$B6059,lehmad!$A$2:$A$412,0))</f>
        <v>126</v>
      </c>
      <c r="S6059">
        <f t="shared" si="659"/>
        <v>2</v>
      </c>
      <c r="T6059">
        <f t="shared" si="660"/>
        <v>142</v>
      </c>
      <c r="U6059">
        <f t="shared" si="661"/>
        <v>2</v>
      </c>
      <c r="V6059">
        <f t="shared" si="662"/>
        <v>5.6322682154995132</v>
      </c>
      <c r="W6059">
        <f t="shared" si="663"/>
        <v>5</v>
      </c>
      <c r="X6059">
        <f t="shared" si="664"/>
        <v>34</v>
      </c>
    </row>
    <row r="6060" spans="1:24" x14ac:dyDescent="0.25">
      <c r="A6060">
        <v>4127</v>
      </c>
      <c r="B6060" t="str">
        <f t="shared" si="658"/>
        <v>E4127</v>
      </c>
      <c r="C6060" t="s">
        <v>49</v>
      </c>
      <c r="D6060">
        <v>2</v>
      </c>
      <c r="E6060" s="2">
        <v>40134</v>
      </c>
      <c r="F6060" s="2">
        <v>40304</v>
      </c>
      <c r="G6060">
        <v>21.2</v>
      </c>
      <c r="H6060">
        <v>2.2400000000000002</v>
      </c>
      <c r="I6060">
        <v>3.72</v>
      </c>
      <c r="J6060">
        <v>199</v>
      </c>
      <c r="K6060" t="str">
        <f>INDEX(lehmad!B$2:B$412,MATCH(klypsid!$B6060,lehmad!$A$2:$A$412,0))</f>
        <v>12.08.2006</v>
      </c>
      <c r="L6060">
        <f>INDEX(lehmad!C$2:C$412,MATCH(klypsid!$B6060,lehmad!$A$2:$A$412,0))</f>
        <v>65210</v>
      </c>
      <c r="M6060">
        <f>INDEX(lehmad!D$2:D$412,MATCH(klypsid!$B6060,lehmad!$A$2:$A$412,0))</f>
        <v>115</v>
      </c>
      <c r="N6060">
        <f>INDEX(lehmad!E$2:E$412,MATCH(klypsid!$B6060,lehmad!$A$2:$A$412,0))</f>
        <v>0.93799999999999994</v>
      </c>
      <c r="O6060" t="str">
        <f>INDEX(lehmad!F$2:F$412,MATCH(klypsid!$B6060,lehmad!$A$2:$A$412,0))</f>
        <v>LANCELOT-ET</v>
      </c>
      <c r="P6060">
        <f>INDEX(lehmad!G$2:G$412,MATCH(klypsid!$B6060,lehmad!$A$2:$A$412,0))</f>
        <v>1998</v>
      </c>
      <c r="Q6060" s="2">
        <f>INDEX(lehmad!H$2:H$412,MATCH(klypsid!$B6060,lehmad!$A$2:$A$412,0))</f>
        <v>35985</v>
      </c>
      <c r="R6060">
        <f>INDEX(lehmad!I$2:I$412,MATCH(klypsid!$B6060,lehmad!$A$2:$A$412,0))</f>
        <v>126</v>
      </c>
      <c r="S6060">
        <f t="shared" si="659"/>
        <v>2</v>
      </c>
      <c r="T6060">
        <f t="shared" si="660"/>
        <v>170</v>
      </c>
      <c r="U6060">
        <f t="shared" si="661"/>
        <v>3</v>
      </c>
      <c r="V6060">
        <f t="shared" si="662"/>
        <v>3.9927684307689244</v>
      </c>
      <c r="W6060">
        <f t="shared" si="663"/>
        <v>6</v>
      </c>
      <c r="X6060">
        <f t="shared" si="664"/>
        <v>28</v>
      </c>
    </row>
    <row r="6061" spans="1:24" x14ac:dyDescent="0.25">
      <c r="A6061">
        <v>4127</v>
      </c>
      <c r="B6061" t="str">
        <f t="shared" si="658"/>
        <v>E4127</v>
      </c>
      <c r="C6061" t="s">
        <v>49</v>
      </c>
      <c r="D6061">
        <v>2</v>
      </c>
      <c r="E6061" s="2">
        <v>40134</v>
      </c>
      <c r="F6061" s="2">
        <v>40336</v>
      </c>
      <c r="G6061">
        <v>28.4</v>
      </c>
      <c r="H6061">
        <v>3.42</v>
      </c>
      <c r="I6061">
        <v>3.05</v>
      </c>
      <c r="J6061">
        <v>30</v>
      </c>
      <c r="K6061" t="str">
        <f>INDEX(lehmad!B$2:B$412,MATCH(klypsid!$B6061,lehmad!$A$2:$A$412,0))</f>
        <v>12.08.2006</v>
      </c>
      <c r="L6061">
        <f>INDEX(lehmad!C$2:C$412,MATCH(klypsid!$B6061,lehmad!$A$2:$A$412,0))</f>
        <v>65210</v>
      </c>
      <c r="M6061">
        <f>INDEX(lehmad!D$2:D$412,MATCH(klypsid!$B6061,lehmad!$A$2:$A$412,0))</f>
        <v>115</v>
      </c>
      <c r="N6061">
        <f>INDEX(lehmad!E$2:E$412,MATCH(klypsid!$B6061,lehmad!$A$2:$A$412,0))</f>
        <v>0.93799999999999994</v>
      </c>
      <c r="O6061" t="str">
        <f>INDEX(lehmad!F$2:F$412,MATCH(klypsid!$B6061,lehmad!$A$2:$A$412,0))</f>
        <v>LANCELOT-ET</v>
      </c>
      <c r="P6061">
        <f>INDEX(lehmad!G$2:G$412,MATCH(klypsid!$B6061,lehmad!$A$2:$A$412,0))</f>
        <v>1998</v>
      </c>
      <c r="Q6061" s="2">
        <f>INDEX(lehmad!H$2:H$412,MATCH(klypsid!$B6061,lehmad!$A$2:$A$412,0))</f>
        <v>35985</v>
      </c>
      <c r="R6061">
        <f>INDEX(lehmad!I$2:I$412,MATCH(klypsid!$B6061,lehmad!$A$2:$A$412,0))</f>
        <v>126</v>
      </c>
      <c r="S6061">
        <f t="shared" si="659"/>
        <v>2</v>
      </c>
      <c r="T6061">
        <f t="shared" si="660"/>
        <v>202</v>
      </c>
      <c r="U6061">
        <f t="shared" si="661"/>
        <v>3</v>
      </c>
      <c r="V6061">
        <f t="shared" si="662"/>
        <v>1.2630344058337937</v>
      </c>
      <c r="W6061">
        <f t="shared" si="663"/>
        <v>7</v>
      </c>
      <c r="X6061">
        <f t="shared" si="664"/>
        <v>32</v>
      </c>
    </row>
    <row r="6062" spans="1:24" x14ac:dyDescent="0.25">
      <c r="A6062">
        <v>4127</v>
      </c>
      <c r="B6062" t="str">
        <f t="shared" si="658"/>
        <v>E4127</v>
      </c>
      <c r="C6062" t="s">
        <v>49</v>
      </c>
      <c r="D6062">
        <v>2</v>
      </c>
      <c r="E6062" s="2">
        <v>40134</v>
      </c>
      <c r="F6062" s="2">
        <v>40371</v>
      </c>
      <c r="G6062">
        <v>25</v>
      </c>
      <c r="H6062">
        <v>3.21</v>
      </c>
      <c r="I6062">
        <v>3.21</v>
      </c>
      <c r="J6062">
        <v>10</v>
      </c>
      <c r="K6062" t="str">
        <f>INDEX(lehmad!B$2:B$412,MATCH(klypsid!$B6062,lehmad!$A$2:$A$412,0))</f>
        <v>12.08.2006</v>
      </c>
      <c r="L6062">
        <f>INDEX(lehmad!C$2:C$412,MATCH(klypsid!$B6062,lehmad!$A$2:$A$412,0))</f>
        <v>65210</v>
      </c>
      <c r="M6062">
        <f>INDEX(lehmad!D$2:D$412,MATCH(klypsid!$B6062,lehmad!$A$2:$A$412,0))</f>
        <v>115</v>
      </c>
      <c r="N6062">
        <f>INDEX(lehmad!E$2:E$412,MATCH(klypsid!$B6062,lehmad!$A$2:$A$412,0))</f>
        <v>0.93799999999999994</v>
      </c>
      <c r="O6062" t="str">
        <f>INDEX(lehmad!F$2:F$412,MATCH(klypsid!$B6062,lehmad!$A$2:$A$412,0))</f>
        <v>LANCELOT-ET</v>
      </c>
      <c r="P6062">
        <f>INDEX(lehmad!G$2:G$412,MATCH(klypsid!$B6062,lehmad!$A$2:$A$412,0))</f>
        <v>1998</v>
      </c>
      <c r="Q6062" s="2">
        <f>INDEX(lehmad!H$2:H$412,MATCH(klypsid!$B6062,lehmad!$A$2:$A$412,0))</f>
        <v>35985</v>
      </c>
      <c r="R6062">
        <f>INDEX(lehmad!I$2:I$412,MATCH(klypsid!$B6062,lehmad!$A$2:$A$412,0))</f>
        <v>126</v>
      </c>
      <c r="S6062">
        <f t="shared" si="659"/>
        <v>2</v>
      </c>
      <c r="T6062">
        <f t="shared" si="660"/>
        <v>237</v>
      </c>
      <c r="U6062">
        <f t="shared" si="661"/>
        <v>3</v>
      </c>
      <c r="V6062">
        <f t="shared" si="662"/>
        <v>-0.32192809488736218</v>
      </c>
      <c r="W6062">
        <f t="shared" si="663"/>
        <v>8</v>
      </c>
      <c r="X6062">
        <f t="shared" si="664"/>
        <v>35</v>
      </c>
    </row>
    <row r="6063" spans="1:24" x14ac:dyDescent="0.25">
      <c r="A6063">
        <v>4127</v>
      </c>
      <c r="B6063" t="str">
        <f t="shared" si="658"/>
        <v>E4127</v>
      </c>
      <c r="C6063" t="s">
        <v>49</v>
      </c>
      <c r="D6063">
        <v>2</v>
      </c>
      <c r="E6063" s="2">
        <v>40134</v>
      </c>
      <c r="F6063" s="2">
        <v>40434</v>
      </c>
      <c r="G6063">
        <v>24.1</v>
      </c>
      <c r="H6063">
        <v>2.98</v>
      </c>
      <c r="I6063">
        <v>3.72</v>
      </c>
      <c r="J6063">
        <v>23</v>
      </c>
      <c r="K6063" t="str">
        <f>INDEX(lehmad!B$2:B$412,MATCH(klypsid!$B6063,lehmad!$A$2:$A$412,0))</f>
        <v>12.08.2006</v>
      </c>
      <c r="L6063">
        <f>INDEX(lehmad!C$2:C$412,MATCH(klypsid!$B6063,lehmad!$A$2:$A$412,0))</f>
        <v>65210</v>
      </c>
      <c r="M6063">
        <f>INDEX(lehmad!D$2:D$412,MATCH(klypsid!$B6063,lehmad!$A$2:$A$412,0))</f>
        <v>115</v>
      </c>
      <c r="N6063">
        <f>INDEX(lehmad!E$2:E$412,MATCH(klypsid!$B6063,lehmad!$A$2:$A$412,0))</f>
        <v>0.93799999999999994</v>
      </c>
      <c r="O6063" t="str">
        <f>INDEX(lehmad!F$2:F$412,MATCH(klypsid!$B6063,lehmad!$A$2:$A$412,0))</f>
        <v>LANCELOT-ET</v>
      </c>
      <c r="P6063">
        <f>INDEX(lehmad!G$2:G$412,MATCH(klypsid!$B6063,lehmad!$A$2:$A$412,0))</f>
        <v>1998</v>
      </c>
      <c r="Q6063" s="2">
        <f>INDEX(lehmad!H$2:H$412,MATCH(klypsid!$B6063,lehmad!$A$2:$A$412,0))</f>
        <v>35985</v>
      </c>
      <c r="R6063">
        <f>INDEX(lehmad!I$2:I$412,MATCH(klypsid!$B6063,lehmad!$A$2:$A$412,0))</f>
        <v>126</v>
      </c>
      <c r="S6063">
        <f t="shared" si="659"/>
        <v>2</v>
      </c>
      <c r="T6063">
        <f t="shared" si="660"/>
        <v>300</v>
      </c>
      <c r="U6063">
        <f t="shared" si="661"/>
        <v>3</v>
      </c>
      <c r="V6063">
        <f t="shared" si="662"/>
        <v>0.87970576628228825</v>
      </c>
      <c r="W6063">
        <f t="shared" si="663"/>
        <v>9</v>
      </c>
      <c r="X6063">
        <f t="shared" si="664"/>
        <v>63</v>
      </c>
    </row>
    <row r="6064" spans="1:24" x14ac:dyDescent="0.25">
      <c r="A6064">
        <v>4127</v>
      </c>
      <c r="B6064" t="str">
        <f t="shared" si="658"/>
        <v>E4127</v>
      </c>
      <c r="C6064" t="s">
        <v>49</v>
      </c>
      <c r="D6064">
        <v>2</v>
      </c>
      <c r="E6064" s="2">
        <v>40134</v>
      </c>
      <c r="F6064" s="2">
        <v>40462</v>
      </c>
      <c r="G6064">
        <v>23.2</v>
      </c>
      <c r="H6064">
        <v>4.37</v>
      </c>
      <c r="I6064">
        <v>3.68</v>
      </c>
      <c r="J6064">
        <v>17</v>
      </c>
      <c r="K6064" t="str">
        <f>INDEX(lehmad!B$2:B$412,MATCH(klypsid!$B6064,lehmad!$A$2:$A$412,0))</f>
        <v>12.08.2006</v>
      </c>
      <c r="L6064">
        <f>INDEX(lehmad!C$2:C$412,MATCH(klypsid!$B6064,lehmad!$A$2:$A$412,0))</f>
        <v>65210</v>
      </c>
      <c r="M6064">
        <f>INDEX(lehmad!D$2:D$412,MATCH(klypsid!$B6064,lehmad!$A$2:$A$412,0))</f>
        <v>115</v>
      </c>
      <c r="N6064">
        <f>INDEX(lehmad!E$2:E$412,MATCH(klypsid!$B6064,lehmad!$A$2:$A$412,0))</f>
        <v>0.93799999999999994</v>
      </c>
      <c r="O6064" t="str">
        <f>INDEX(lehmad!F$2:F$412,MATCH(klypsid!$B6064,lehmad!$A$2:$A$412,0))</f>
        <v>LANCELOT-ET</v>
      </c>
      <c r="P6064">
        <f>INDEX(lehmad!G$2:G$412,MATCH(klypsid!$B6064,lehmad!$A$2:$A$412,0))</f>
        <v>1998</v>
      </c>
      <c r="Q6064" s="2">
        <f>INDEX(lehmad!H$2:H$412,MATCH(klypsid!$B6064,lehmad!$A$2:$A$412,0))</f>
        <v>35985</v>
      </c>
      <c r="R6064">
        <f>INDEX(lehmad!I$2:I$412,MATCH(klypsid!$B6064,lehmad!$A$2:$A$412,0))</f>
        <v>126</v>
      </c>
      <c r="S6064">
        <f t="shared" si="659"/>
        <v>2</v>
      </c>
      <c r="T6064">
        <f t="shared" si="660"/>
        <v>328</v>
      </c>
      <c r="U6064">
        <f t="shared" si="661"/>
        <v>3</v>
      </c>
      <c r="V6064">
        <f t="shared" si="662"/>
        <v>0.44360665147561473</v>
      </c>
      <c r="W6064">
        <f t="shared" si="663"/>
        <v>10</v>
      </c>
      <c r="X6064">
        <f t="shared" si="664"/>
        <v>28</v>
      </c>
    </row>
    <row r="6065" spans="1:24" x14ac:dyDescent="0.25">
      <c r="A6065">
        <v>4127</v>
      </c>
      <c r="B6065" t="str">
        <f t="shared" si="658"/>
        <v>E4127</v>
      </c>
      <c r="C6065" t="s">
        <v>49</v>
      </c>
      <c r="D6065">
        <v>2</v>
      </c>
      <c r="E6065" s="2">
        <v>40134</v>
      </c>
      <c r="F6065" s="2">
        <v>40493</v>
      </c>
      <c r="G6065">
        <v>21</v>
      </c>
      <c r="H6065">
        <v>4.41</v>
      </c>
      <c r="I6065">
        <v>3.94</v>
      </c>
      <c r="J6065">
        <v>1435</v>
      </c>
      <c r="K6065" t="str">
        <f>INDEX(lehmad!B$2:B$412,MATCH(klypsid!$B6065,lehmad!$A$2:$A$412,0))</f>
        <v>12.08.2006</v>
      </c>
      <c r="L6065">
        <f>INDEX(lehmad!C$2:C$412,MATCH(klypsid!$B6065,lehmad!$A$2:$A$412,0))</f>
        <v>65210</v>
      </c>
      <c r="M6065">
        <f>INDEX(lehmad!D$2:D$412,MATCH(klypsid!$B6065,lehmad!$A$2:$A$412,0))</f>
        <v>115</v>
      </c>
      <c r="N6065">
        <f>INDEX(lehmad!E$2:E$412,MATCH(klypsid!$B6065,lehmad!$A$2:$A$412,0))</f>
        <v>0.93799999999999994</v>
      </c>
      <c r="O6065" t="str">
        <f>INDEX(lehmad!F$2:F$412,MATCH(klypsid!$B6065,lehmad!$A$2:$A$412,0))</f>
        <v>LANCELOT-ET</v>
      </c>
      <c r="P6065">
        <f>INDEX(lehmad!G$2:G$412,MATCH(klypsid!$B6065,lehmad!$A$2:$A$412,0))</f>
        <v>1998</v>
      </c>
      <c r="Q6065" s="2">
        <f>INDEX(lehmad!H$2:H$412,MATCH(klypsid!$B6065,lehmad!$A$2:$A$412,0))</f>
        <v>35985</v>
      </c>
      <c r="R6065">
        <f>INDEX(lehmad!I$2:I$412,MATCH(klypsid!$B6065,lehmad!$A$2:$A$412,0))</f>
        <v>126</v>
      </c>
      <c r="S6065">
        <f t="shared" si="659"/>
        <v>2</v>
      </c>
      <c r="T6065">
        <f t="shared" si="660"/>
        <v>359</v>
      </c>
      <c r="U6065">
        <f t="shared" si="661"/>
        <v>3</v>
      </c>
      <c r="V6065">
        <f t="shared" si="662"/>
        <v>6.8429788317883258</v>
      </c>
      <c r="W6065">
        <f t="shared" si="663"/>
        <v>11</v>
      </c>
      <c r="X6065">
        <f t="shared" si="664"/>
        <v>31</v>
      </c>
    </row>
    <row r="6066" spans="1:24" x14ac:dyDescent="0.25">
      <c r="A6066">
        <v>4128</v>
      </c>
      <c r="B6066" t="str">
        <f t="shared" si="658"/>
        <v>E4128</v>
      </c>
      <c r="C6066" t="s">
        <v>199</v>
      </c>
      <c r="D6066">
        <v>1</v>
      </c>
      <c r="E6066" s="2">
        <v>39649</v>
      </c>
      <c r="F6066" s="2">
        <v>39663</v>
      </c>
      <c r="G6066">
        <v>35.5</v>
      </c>
      <c r="H6066">
        <v>6.59</v>
      </c>
      <c r="I6066">
        <v>3.14</v>
      </c>
      <c r="J6066">
        <v>193</v>
      </c>
      <c r="K6066" t="str">
        <f>INDEX(lehmad!B$2:B$412,MATCH(klypsid!$B6066,lehmad!$A$2:$A$412,0))</f>
        <v>12.08.2006</v>
      </c>
      <c r="L6066">
        <f>INDEX(lehmad!C$2:C$412,MATCH(klypsid!$B6066,lehmad!$A$2:$A$412,0))</f>
        <v>56172</v>
      </c>
      <c r="M6066">
        <f>INDEX(lehmad!D$2:D$412,MATCH(klypsid!$B6066,lehmad!$A$2:$A$412,0))</f>
        <v>94</v>
      </c>
      <c r="N6066">
        <f>INDEX(lehmad!E$2:E$412,MATCH(klypsid!$B6066,lehmad!$A$2:$A$412,0))</f>
        <v>0.875</v>
      </c>
      <c r="O6066" t="str">
        <f>INDEX(lehmad!F$2:F$412,MATCH(klypsid!$B6066,lehmad!$A$2:$A$412,0))</f>
        <v>DYNASTY-ET</v>
      </c>
      <c r="P6066">
        <f>INDEX(lehmad!G$2:G$412,MATCH(klypsid!$B6066,lehmad!$A$2:$A$412,0))</f>
        <v>2002</v>
      </c>
      <c r="Q6066" s="2">
        <f>INDEX(lehmad!H$2:H$412,MATCH(klypsid!$B6066,lehmad!$A$2:$A$412,0))</f>
        <v>36044</v>
      </c>
      <c r="R6066">
        <f>INDEX(lehmad!I$2:I$412,MATCH(klypsid!$B6066,lehmad!$A$2:$A$412,0))</f>
        <v>124</v>
      </c>
      <c r="S6066">
        <f t="shared" si="659"/>
        <v>1</v>
      </c>
      <c r="T6066">
        <f t="shared" si="660"/>
        <v>14</v>
      </c>
      <c r="U6066">
        <f t="shared" si="661"/>
        <v>1</v>
      </c>
      <c r="V6066">
        <f t="shared" si="662"/>
        <v>3.9486008474933558</v>
      </c>
      <c r="W6066">
        <f t="shared" si="663"/>
        <v>1</v>
      </c>
      <c r="X6066">
        <f t="shared" si="664"/>
        <v>14</v>
      </c>
    </row>
    <row r="6067" spans="1:24" x14ac:dyDescent="0.25">
      <c r="A6067">
        <v>4128</v>
      </c>
      <c r="B6067" t="str">
        <f t="shared" si="658"/>
        <v>E4128</v>
      </c>
      <c r="C6067" t="s">
        <v>199</v>
      </c>
      <c r="D6067">
        <v>1</v>
      </c>
      <c r="E6067" s="2">
        <v>39649</v>
      </c>
      <c r="F6067" s="2">
        <v>39693</v>
      </c>
      <c r="G6067">
        <v>35</v>
      </c>
      <c r="H6067">
        <v>4.42</v>
      </c>
      <c r="I6067">
        <v>3.01</v>
      </c>
      <c r="J6067">
        <v>19</v>
      </c>
      <c r="K6067" t="str">
        <f>INDEX(lehmad!B$2:B$412,MATCH(klypsid!$B6067,lehmad!$A$2:$A$412,0))</f>
        <v>12.08.2006</v>
      </c>
      <c r="L6067">
        <f>INDEX(lehmad!C$2:C$412,MATCH(klypsid!$B6067,lehmad!$A$2:$A$412,0))</f>
        <v>56172</v>
      </c>
      <c r="M6067">
        <f>INDEX(lehmad!D$2:D$412,MATCH(klypsid!$B6067,lehmad!$A$2:$A$412,0))</f>
        <v>94</v>
      </c>
      <c r="N6067">
        <f>INDEX(lehmad!E$2:E$412,MATCH(klypsid!$B6067,lehmad!$A$2:$A$412,0))</f>
        <v>0.875</v>
      </c>
      <c r="O6067" t="str">
        <f>INDEX(lehmad!F$2:F$412,MATCH(klypsid!$B6067,lehmad!$A$2:$A$412,0))</f>
        <v>DYNASTY-ET</v>
      </c>
      <c r="P6067">
        <f>INDEX(lehmad!G$2:G$412,MATCH(klypsid!$B6067,lehmad!$A$2:$A$412,0))</f>
        <v>2002</v>
      </c>
      <c r="Q6067" s="2">
        <f>INDEX(lehmad!H$2:H$412,MATCH(klypsid!$B6067,lehmad!$A$2:$A$412,0))</f>
        <v>36044</v>
      </c>
      <c r="R6067">
        <f>INDEX(lehmad!I$2:I$412,MATCH(klypsid!$B6067,lehmad!$A$2:$A$412,0))</f>
        <v>124</v>
      </c>
      <c r="S6067">
        <f t="shared" si="659"/>
        <v>1</v>
      </c>
      <c r="T6067">
        <f t="shared" si="660"/>
        <v>44</v>
      </c>
      <c r="U6067">
        <f t="shared" si="661"/>
        <v>1</v>
      </c>
      <c r="V6067">
        <f t="shared" si="662"/>
        <v>0.60407132366886085</v>
      </c>
      <c r="W6067">
        <f t="shared" si="663"/>
        <v>2</v>
      </c>
      <c r="X6067">
        <f t="shared" si="664"/>
        <v>30</v>
      </c>
    </row>
    <row r="6068" spans="1:24" x14ac:dyDescent="0.25">
      <c r="A6068">
        <v>4128</v>
      </c>
      <c r="B6068" t="str">
        <f t="shared" si="658"/>
        <v>E4128</v>
      </c>
      <c r="C6068" t="s">
        <v>199</v>
      </c>
      <c r="D6068">
        <v>1</v>
      </c>
      <c r="E6068" s="2">
        <v>39649</v>
      </c>
      <c r="F6068" s="2">
        <v>39722</v>
      </c>
      <c r="G6068">
        <v>37.200000000000003</v>
      </c>
      <c r="H6068">
        <v>6.08</v>
      </c>
      <c r="I6068">
        <v>3.43</v>
      </c>
      <c r="J6068">
        <v>49</v>
      </c>
      <c r="K6068" t="str">
        <f>INDEX(lehmad!B$2:B$412,MATCH(klypsid!$B6068,lehmad!$A$2:$A$412,0))</f>
        <v>12.08.2006</v>
      </c>
      <c r="L6068">
        <f>INDEX(lehmad!C$2:C$412,MATCH(klypsid!$B6068,lehmad!$A$2:$A$412,0))</f>
        <v>56172</v>
      </c>
      <c r="M6068">
        <f>INDEX(lehmad!D$2:D$412,MATCH(klypsid!$B6068,lehmad!$A$2:$A$412,0))</f>
        <v>94</v>
      </c>
      <c r="N6068">
        <f>INDEX(lehmad!E$2:E$412,MATCH(klypsid!$B6068,lehmad!$A$2:$A$412,0))</f>
        <v>0.875</v>
      </c>
      <c r="O6068" t="str">
        <f>INDEX(lehmad!F$2:F$412,MATCH(klypsid!$B6068,lehmad!$A$2:$A$412,0))</f>
        <v>DYNASTY-ET</v>
      </c>
      <c r="P6068">
        <f>INDEX(lehmad!G$2:G$412,MATCH(klypsid!$B6068,lehmad!$A$2:$A$412,0))</f>
        <v>2002</v>
      </c>
      <c r="Q6068" s="2">
        <f>INDEX(lehmad!H$2:H$412,MATCH(klypsid!$B6068,lehmad!$A$2:$A$412,0))</f>
        <v>36044</v>
      </c>
      <c r="R6068">
        <f>INDEX(lehmad!I$2:I$412,MATCH(klypsid!$B6068,lehmad!$A$2:$A$412,0))</f>
        <v>124</v>
      </c>
      <c r="S6068">
        <f t="shared" si="659"/>
        <v>1</v>
      </c>
      <c r="T6068">
        <f t="shared" si="660"/>
        <v>73</v>
      </c>
      <c r="U6068">
        <f t="shared" si="661"/>
        <v>2</v>
      </c>
      <c r="V6068">
        <f t="shared" si="662"/>
        <v>1.9708536543404835</v>
      </c>
      <c r="W6068">
        <f t="shared" si="663"/>
        <v>3</v>
      </c>
      <c r="X6068">
        <f t="shared" si="664"/>
        <v>29</v>
      </c>
    </row>
    <row r="6069" spans="1:24" x14ac:dyDescent="0.25">
      <c r="A6069">
        <v>4128</v>
      </c>
      <c r="B6069" t="str">
        <f t="shared" si="658"/>
        <v>E4128</v>
      </c>
      <c r="C6069" t="s">
        <v>199</v>
      </c>
      <c r="D6069">
        <v>1</v>
      </c>
      <c r="E6069" s="2">
        <v>39649</v>
      </c>
      <c r="F6069" s="2">
        <v>39754</v>
      </c>
      <c r="G6069">
        <v>25.2</v>
      </c>
      <c r="H6069">
        <v>4.12</v>
      </c>
      <c r="I6069">
        <v>3.86</v>
      </c>
      <c r="J6069">
        <v>495</v>
      </c>
      <c r="K6069" t="str">
        <f>INDEX(lehmad!B$2:B$412,MATCH(klypsid!$B6069,lehmad!$A$2:$A$412,0))</f>
        <v>12.08.2006</v>
      </c>
      <c r="L6069">
        <f>INDEX(lehmad!C$2:C$412,MATCH(klypsid!$B6069,lehmad!$A$2:$A$412,0))</f>
        <v>56172</v>
      </c>
      <c r="M6069">
        <f>INDEX(lehmad!D$2:D$412,MATCH(klypsid!$B6069,lehmad!$A$2:$A$412,0))</f>
        <v>94</v>
      </c>
      <c r="N6069">
        <f>INDEX(lehmad!E$2:E$412,MATCH(klypsid!$B6069,lehmad!$A$2:$A$412,0))</f>
        <v>0.875</v>
      </c>
      <c r="O6069" t="str">
        <f>INDEX(lehmad!F$2:F$412,MATCH(klypsid!$B6069,lehmad!$A$2:$A$412,0))</f>
        <v>DYNASTY-ET</v>
      </c>
      <c r="P6069">
        <f>INDEX(lehmad!G$2:G$412,MATCH(klypsid!$B6069,lehmad!$A$2:$A$412,0))</f>
        <v>2002</v>
      </c>
      <c r="Q6069" s="2">
        <f>INDEX(lehmad!H$2:H$412,MATCH(klypsid!$B6069,lehmad!$A$2:$A$412,0))</f>
        <v>36044</v>
      </c>
      <c r="R6069">
        <f>INDEX(lehmad!I$2:I$412,MATCH(klypsid!$B6069,lehmad!$A$2:$A$412,0))</f>
        <v>124</v>
      </c>
      <c r="S6069">
        <f t="shared" si="659"/>
        <v>1</v>
      </c>
      <c r="T6069">
        <f t="shared" si="660"/>
        <v>105</v>
      </c>
      <c r="U6069">
        <f t="shared" si="661"/>
        <v>2</v>
      </c>
      <c r="V6069">
        <f t="shared" si="662"/>
        <v>5.3074285251922468</v>
      </c>
      <c r="W6069">
        <f t="shared" si="663"/>
        <v>4</v>
      </c>
      <c r="X6069">
        <f t="shared" si="664"/>
        <v>32</v>
      </c>
    </row>
    <row r="6070" spans="1:24" x14ac:dyDescent="0.25">
      <c r="A6070">
        <v>4128</v>
      </c>
      <c r="B6070" t="str">
        <f t="shared" si="658"/>
        <v>E4128</v>
      </c>
      <c r="C6070" t="s">
        <v>199</v>
      </c>
      <c r="D6070">
        <v>1</v>
      </c>
      <c r="E6070" s="2">
        <v>39649</v>
      </c>
      <c r="F6070" s="2">
        <v>39783</v>
      </c>
      <c r="G6070">
        <v>26.2</v>
      </c>
      <c r="H6070">
        <v>5.95</v>
      </c>
      <c r="I6070">
        <v>3.93</v>
      </c>
      <c r="J6070">
        <v>103</v>
      </c>
      <c r="K6070" t="str">
        <f>INDEX(lehmad!B$2:B$412,MATCH(klypsid!$B6070,lehmad!$A$2:$A$412,0))</f>
        <v>12.08.2006</v>
      </c>
      <c r="L6070">
        <f>INDEX(lehmad!C$2:C$412,MATCH(klypsid!$B6070,lehmad!$A$2:$A$412,0))</f>
        <v>56172</v>
      </c>
      <c r="M6070">
        <f>INDEX(lehmad!D$2:D$412,MATCH(klypsid!$B6070,lehmad!$A$2:$A$412,0))</f>
        <v>94</v>
      </c>
      <c r="N6070">
        <f>INDEX(lehmad!E$2:E$412,MATCH(klypsid!$B6070,lehmad!$A$2:$A$412,0))</f>
        <v>0.875</v>
      </c>
      <c r="O6070" t="str">
        <f>INDEX(lehmad!F$2:F$412,MATCH(klypsid!$B6070,lehmad!$A$2:$A$412,0))</f>
        <v>DYNASTY-ET</v>
      </c>
      <c r="P6070">
        <f>INDEX(lehmad!G$2:G$412,MATCH(klypsid!$B6070,lehmad!$A$2:$A$412,0))</f>
        <v>2002</v>
      </c>
      <c r="Q6070" s="2">
        <f>INDEX(lehmad!H$2:H$412,MATCH(klypsid!$B6070,lehmad!$A$2:$A$412,0))</f>
        <v>36044</v>
      </c>
      <c r="R6070">
        <f>INDEX(lehmad!I$2:I$412,MATCH(klypsid!$B6070,lehmad!$A$2:$A$412,0))</f>
        <v>124</v>
      </c>
      <c r="S6070">
        <f t="shared" si="659"/>
        <v>1</v>
      </c>
      <c r="T6070">
        <f t="shared" si="660"/>
        <v>134</v>
      </c>
      <c r="U6070">
        <f t="shared" si="661"/>
        <v>2</v>
      </c>
      <c r="V6070">
        <f t="shared" si="662"/>
        <v>3.0426443374084937</v>
      </c>
      <c r="W6070">
        <f t="shared" si="663"/>
        <v>5</v>
      </c>
      <c r="X6070">
        <f t="shared" si="664"/>
        <v>29</v>
      </c>
    </row>
    <row r="6071" spans="1:24" x14ac:dyDescent="0.25">
      <c r="A6071">
        <v>4128</v>
      </c>
      <c r="B6071" t="str">
        <f t="shared" si="658"/>
        <v>E4128</v>
      </c>
      <c r="C6071" t="s">
        <v>199</v>
      </c>
      <c r="D6071">
        <v>1</v>
      </c>
      <c r="E6071" s="2">
        <v>39649</v>
      </c>
      <c r="F6071" s="2">
        <v>39817</v>
      </c>
      <c r="G6071">
        <v>22.2</v>
      </c>
      <c r="H6071">
        <v>4.58</v>
      </c>
      <c r="I6071">
        <v>3.94</v>
      </c>
      <c r="J6071">
        <v>101</v>
      </c>
      <c r="K6071" t="str">
        <f>INDEX(lehmad!B$2:B$412,MATCH(klypsid!$B6071,lehmad!$A$2:$A$412,0))</f>
        <v>12.08.2006</v>
      </c>
      <c r="L6071">
        <f>INDEX(lehmad!C$2:C$412,MATCH(klypsid!$B6071,lehmad!$A$2:$A$412,0))</f>
        <v>56172</v>
      </c>
      <c r="M6071">
        <f>INDEX(lehmad!D$2:D$412,MATCH(klypsid!$B6071,lehmad!$A$2:$A$412,0))</f>
        <v>94</v>
      </c>
      <c r="N6071">
        <f>INDEX(lehmad!E$2:E$412,MATCH(klypsid!$B6071,lehmad!$A$2:$A$412,0))</f>
        <v>0.875</v>
      </c>
      <c r="O6071" t="str">
        <f>INDEX(lehmad!F$2:F$412,MATCH(klypsid!$B6071,lehmad!$A$2:$A$412,0))</f>
        <v>DYNASTY-ET</v>
      </c>
      <c r="P6071">
        <f>INDEX(lehmad!G$2:G$412,MATCH(klypsid!$B6071,lehmad!$A$2:$A$412,0))</f>
        <v>2002</v>
      </c>
      <c r="Q6071" s="2">
        <f>INDEX(lehmad!H$2:H$412,MATCH(klypsid!$B6071,lehmad!$A$2:$A$412,0))</f>
        <v>36044</v>
      </c>
      <c r="R6071">
        <f>INDEX(lehmad!I$2:I$412,MATCH(klypsid!$B6071,lehmad!$A$2:$A$412,0))</f>
        <v>124</v>
      </c>
      <c r="S6071">
        <f t="shared" si="659"/>
        <v>1</v>
      </c>
      <c r="T6071">
        <f t="shared" si="660"/>
        <v>168</v>
      </c>
      <c r="U6071">
        <f t="shared" si="661"/>
        <v>3</v>
      </c>
      <c r="V6071">
        <f t="shared" si="662"/>
        <v>3.0143552929770703</v>
      </c>
      <c r="W6071">
        <f t="shared" si="663"/>
        <v>6</v>
      </c>
      <c r="X6071">
        <f t="shared" si="664"/>
        <v>34</v>
      </c>
    </row>
    <row r="6072" spans="1:24" x14ac:dyDescent="0.25">
      <c r="A6072">
        <v>4128</v>
      </c>
      <c r="B6072" t="str">
        <f t="shared" si="658"/>
        <v>E4128</v>
      </c>
      <c r="C6072" t="s">
        <v>199</v>
      </c>
      <c r="D6072">
        <v>1</v>
      </c>
      <c r="E6072" s="2">
        <v>39649</v>
      </c>
      <c r="F6072" s="2">
        <v>39845</v>
      </c>
      <c r="G6072">
        <v>18.5</v>
      </c>
      <c r="H6072">
        <v>5.13</v>
      </c>
      <c r="I6072">
        <v>4.04</v>
      </c>
      <c r="J6072">
        <v>106</v>
      </c>
      <c r="K6072" t="str">
        <f>INDEX(lehmad!B$2:B$412,MATCH(klypsid!$B6072,lehmad!$A$2:$A$412,0))</f>
        <v>12.08.2006</v>
      </c>
      <c r="L6072">
        <f>INDEX(lehmad!C$2:C$412,MATCH(klypsid!$B6072,lehmad!$A$2:$A$412,0))</f>
        <v>56172</v>
      </c>
      <c r="M6072">
        <f>INDEX(lehmad!D$2:D$412,MATCH(klypsid!$B6072,lehmad!$A$2:$A$412,0))</f>
        <v>94</v>
      </c>
      <c r="N6072">
        <f>INDEX(lehmad!E$2:E$412,MATCH(klypsid!$B6072,lehmad!$A$2:$A$412,0))</f>
        <v>0.875</v>
      </c>
      <c r="O6072" t="str">
        <f>INDEX(lehmad!F$2:F$412,MATCH(klypsid!$B6072,lehmad!$A$2:$A$412,0))</f>
        <v>DYNASTY-ET</v>
      </c>
      <c r="P6072">
        <f>INDEX(lehmad!G$2:G$412,MATCH(klypsid!$B6072,lehmad!$A$2:$A$412,0))</f>
        <v>2002</v>
      </c>
      <c r="Q6072" s="2">
        <f>INDEX(lehmad!H$2:H$412,MATCH(klypsid!$B6072,lehmad!$A$2:$A$412,0))</f>
        <v>36044</v>
      </c>
      <c r="R6072">
        <f>INDEX(lehmad!I$2:I$412,MATCH(klypsid!$B6072,lehmad!$A$2:$A$412,0))</f>
        <v>124</v>
      </c>
      <c r="S6072">
        <f t="shared" si="659"/>
        <v>1</v>
      </c>
      <c r="T6072">
        <f t="shared" si="660"/>
        <v>196</v>
      </c>
      <c r="U6072">
        <f t="shared" si="661"/>
        <v>3</v>
      </c>
      <c r="V6072">
        <f t="shared" si="662"/>
        <v>3.0840642647884744</v>
      </c>
      <c r="W6072">
        <f t="shared" si="663"/>
        <v>7</v>
      </c>
      <c r="X6072">
        <f t="shared" si="664"/>
        <v>28</v>
      </c>
    </row>
    <row r="6073" spans="1:24" x14ac:dyDescent="0.25">
      <c r="A6073">
        <v>4128</v>
      </c>
      <c r="B6073" t="str">
        <f t="shared" si="658"/>
        <v>E4128</v>
      </c>
      <c r="C6073" t="s">
        <v>199</v>
      </c>
      <c r="D6073">
        <v>1</v>
      </c>
      <c r="E6073" s="2">
        <v>39649</v>
      </c>
      <c r="F6073" s="2">
        <v>39875</v>
      </c>
      <c r="G6073">
        <v>18</v>
      </c>
      <c r="H6073">
        <v>5.73</v>
      </c>
      <c r="I6073">
        <v>4.17</v>
      </c>
      <c r="J6073">
        <v>222</v>
      </c>
      <c r="K6073" t="str">
        <f>INDEX(lehmad!B$2:B$412,MATCH(klypsid!$B6073,lehmad!$A$2:$A$412,0))</f>
        <v>12.08.2006</v>
      </c>
      <c r="L6073">
        <f>INDEX(lehmad!C$2:C$412,MATCH(klypsid!$B6073,lehmad!$A$2:$A$412,0))</f>
        <v>56172</v>
      </c>
      <c r="M6073">
        <f>INDEX(lehmad!D$2:D$412,MATCH(klypsid!$B6073,lehmad!$A$2:$A$412,0))</f>
        <v>94</v>
      </c>
      <c r="N6073">
        <f>INDEX(lehmad!E$2:E$412,MATCH(klypsid!$B6073,lehmad!$A$2:$A$412,0))</f>
        <v>0.875</v>
      </c>
      <c r="O6073" t="str">
        <f>INDEX(lehmad!F$2:F$412,MATCH(klypsid!$B6073,lehmad!$A$2:$A$412,0))</f>
        <v>DYNASTY-ET</v>
      </c>
      <c r="P6073">
        <f>INDEX(lehmad!G$2:G$412,MATCH(klypsid!$B6073,lehmad!$A$2:$A$412,0))</f>
        <v>2002</v>
      </c>
      <c r="Q6073" s="2">
        <f>INDEX(lehmad!H$2:H$412,MATCH(klypsid!$B6073,lehmad!$A$2:$A$412,0))</f>
        <v>36044</v>
      </c>
      <c r="R6073">
        <f>INDEX(lehmad!I$2:I$412,MATCH(klypsid!$B6073,lehmad!$A$2:$A$412,0))</f>
        <v>124</v>
      </c>
      <c r="S6073">
        <f t="shared" si="659"/>
        <v>1</v>
      </c>
      <c r="T6073">
        <f t="shared" si="660"/>
        <v>226</v>
      </c>
      <c r="U6073">
        <f t="shared" si="661"/>
        <v>3</v>
      </c>
      <c r="V6073">
        <f t="shared" si="662"/>
        <v>4.1505596765753818</v>
      </c>
      <c r="W6073">
        <f t="shared" si="663"/>
        <v>8</v>
      </c>
      <c r="X6073">
        <f t="shared" si="664"/>
        <v>30</v>
      </c>
    </row>
    <row r="6074" spans="1:24" x14ac:dyDescent="0.25">
      <c r="A6074">
        <v>4128</v>
      </c>
      <c r="B6074" t="str">
        <f t="shared" si="658"/>
        <v>E4128</v>
      </c>
      <c r="C6074" t="s">
        <v>199</v>
      </c>
      <c r="D6074">
        <v>1</v>
      </c>
      <c r="E6074" s="2">
        <v>39649</v>
      </c>
      <c r="F6074" s="2">
        <v>39908</v>
      </c>
      <c r="G6074">
        <v>20.5</v>
      </c>
      <c r="H6074">
        <v>4.12</v>
      </c>
      <c r="I6074">
        <v>4.05</v>
      </c>
      <c r="J6074">
        <v>76</v>
      </c>
      <c r="K6074" t="str">
        <f>INDEX(lehmad!B$2:B$412,MATCH(klypsid!$B6074,lehmad!$A$2:$A$412,0))</f>
        <v>12.08.2006</v>
      </c>
      <c r="L6074">
        <f>INDEX(lehmad!C$2:C$412,MATCH(klypsid!$B6074,lehmad!$A$2:$A$412,0))</f>
        <v>56172</v>
      </c>
      <c r="M6074">
        <f>INDEX(lehmad!D$2:D$412,MATCH(klypsid!$B6074,lehmad!$A$2:$A$412,0))</f>
        <v>94</v>
      </c>
      <c r="N6074">
        <f>INDEX(lehmad!E$2:E$412,MATCH(klypsid!$B6074,lehmad!$A$2:$A$412,0))</f>
        <v>0.875</v>
      </c>
      <c r="O6074" t="str">
        <f>INDEX(lehmad!F$2:F$412,MATCH(klypsid!$B6074,lehmad!$A$2:$A$412,0))</f>
        <v>DYNASTY-ET</v>
      </c>
      <c r="P6074">
        <f>INDEX(lehmad!G$2:G$412,MATCH(klypsid!$B6074,lehmad!$A$2:$A$412,0))</f>
        <v>2002</v>
      </c>
      <c r="Q6074" s="2">
        <f>INDEX(lehmad!H$2:H$412,MATCH(klypsid!$B6074,lehmad!$A$2:$A$412,0))</f>
        <v>36044</v>
      </c>
      <c r="R6074">
        <f>INDEX(lehmad!I$2:I$412,MATCH(klypsid!$B6074,lehmad!$A$2:$A$412,0))</f>
        <v>124</v>
      </c>
      <c r="S6074">
        <f t="shared" si="659"/>
        <v>1</v>
      </c>
      <c r="T6074">
        <f t="shared" si="660"/>
        <v>259</v>
      </c>
      <c r="U6074">
        <f t="shared" si="661"/>
        <v>3</v>
      </c>
      <c r="V6074">
        <f t="shared" si="662"/>
        <v>2.6040713236688608</v>
      </c>
      <c r="W6074">
        <f t="shared" si="663"/>
        <v>9</v>
      </c>
      <c r="X6074">
        <f t="shared" si="664"/>
        <v>33</v>
      </c>
    </row>
    <row r="6075" spans="1:24" x14ac:dyDescent="0.25">
      <c r="A6075">
        <v>4128</v>
      </c>
      <c r="B6075" t="str">
        <f t="shared" si="658"/>
        <v>E4128</v>
      </c>
      <c r="C6075" t="s">
        <v>199</v>
      </c>
      <c r="D6075">
        <v>1</v>
      </c>
      <c r="E6075" s="2">
        <v>39649</v>
      </c>
      <c r="F6075" s="2">
        <v>39944</v>
      </c>
      <c r="G6075">
        <v>15.7</v>
      </c>
      <c r="H6075">
        <v>4.78</v>
      </c>
      <c r="I6075">
        <v>4.34</v>
      </c>
      <c r="J6075">
        <v>138</v>
      </c>
      <c r="K6075" t="str">
        <f>INDEX(lehmad!B$2:B$412,MATCH(klypsid!$B6075,lehmad!$A$2:$A$412,0))</f>
        <v>12.08.2006</v>
      </c>
      <c r="L6075">
        <f>INDEX(lehmad!C$2:C$412,MATCH(klypsid!$B6075,lehmad!$A$2:$A$412,0))</f>
        <v>56172</v>
      </c>
      <c r="M6075">
        <f>INDEX(lehmad!D$2:D$412,MATCH(klypsid!$B6075,lehmad!$A$2:$A$412,0))</f>
        <v>94</v>
      </c>
      <c r="N6075">
        <f>INDEX(lehmad!E$2:E$412,MATCH(klypsid!$B6075,lehmad!$A$2:$A$412,0))</f>
        <v>0.875</v>
      </c>
      <c r="O6075" t="str">
        <f>INDEX(lehmad!F$2:F$412,MATCH(klypsid!$B6075,lehmad!$A$2:$A$412,0))</f>
        <v>DYNASTY-ET</v>
      </c>
      <c r="P6075">
        <f>INDEX(lehmad!G$2:G$412,MATCH(klypsid!$B6075,lehmad!$A$2:$A$412,0))</f>
        <v>2002</v>
      </c>
      <c r="Q6075" s="2">
        <f>INDEX(lehmad!H$2:H$412,MATCH(klypsid!$B6075,lehmad!$A$2:$A$412,0))</f>
        <v>36044</v>
      </c>
      <c r="R6075">
        <f>INDEX(lehmad!I$2:I$412,MATCH(klypsid!$B6075,lehmad!$A$2:$A$412,0))</f>
        <v>124</v>
      </c>
      <c r="S6075">
        <f t="shared" si="659"/>
        <v>1</v>
      </c>
      <c r="T6075">
        <f t="shared" si="660"/>
        <v>295</v>
      </c>
      <c r="U6075">
        <f t="shared" si="661"/>
        <v>3</v>
      </c>
      <c r="V6075">
        <f t="shared" si="662"/>
        <v>3.4646682670034443</v>
      </c>
      <c r="W6075">
        <f t="shared" si="663"/>
        <v>10</v>
      </c>
      <c r="X6075">
        <f t="shared" si="664"/>
        <v>36</v>
      </c>
    </row>
    <row r="6076" spans="1:24" x14ac:dyDescent="0.25">
      <c r="A6076">
        <v>4128</v>
      </c>
      <c r="B6076" t="str">
        <f t="shared" si="658"/>
        <v>E4128</v>
      </c>
      <c r="C6076" t="s">
        <v>199</v>
      </c>
      <c r="D6076">
        <v>1</v>
      </c>
      <c r="E6076" s="2">
        <v>39649</v>
      </c>
      <c r="F6076" s="2">
        <v>39972</v>
      </c>
      <c r="G6076">
        <v>14.8</v>
      </c>
      <c r="H6076">
        <v>6.97</v>
      </c>
      <c r="I6076">
        <v>4.29</v>
      </c>
      <c r="J6076">
        <v>233</v>
      </c>
      <c r="K6076" t="str">
        <f>INDEX(lehmad!B$2:B$412,MATCH(klypsid!$B6076,lehmad!$A$2:$A$412,0))</f>
        <v>12.08.2006</v>
      </c>
      <c r="L6076">
        <f>INDEX(lehmad!C$2:C$412,MATCH(klypsid!$B6076,lehmad!$A$2:$A$412,0))</f>
        <v>56172</v>
      </c>
      <c r="M6076">
        <f>INDEX(lehmad!D$2:D$412,MATCH(klypsid!$B6076,lehmad!$A$2:$A$412,0))</f>
        <v>94</v>
      </c>
      <c r="N6076">
        <f>INDEX(lehmad!E$2:E$412,MATCH(klypsid!$B6076,lehmad!$A$2:$A$412,0))</f>
        <v>0.875</v>
      </c>
      <c r="O6076" t="str">
        <f>INDEX(lehmad!F$2:F$412,MATCH(klypsid!$B6076,lehmad!$A$2:$A$412,0))</f>
        <v>DYNASTY-ET</v>
      </c>
      <c r="P6076">
        <f>INDEX(lehmad!G$2:G$412,MATCH(klypsid!$B6076,lehmad!$A$2:$A$412,0))</f>
        <v>2002</v>
      </c>
      <c r="Q6076" s="2">
        <f>INDEX(lehmad!H$2:H$412,MATCH(klypsid!$B6076,lehmad!$A$2:$A$412,0))</f>
        <v>36044</v>
      </c>
      <c r="R6076">
        <f>INDEX(lehmad!I$2:I$412,MATCH(klypsid!$B6076,lehmad!$A$2:$A$412,0))</f>
        <v>124</v>
      </c>
      <c r="S6076">
        <f t="shared" si="659"/>
        <v>1</v>
      </c>
      <c r="T6076">
        <f t="shared" si="660"/>
        <v>323</v>
      </c>
      <c r="U6076">
        <f t="shared" si="661"/>
        <v>3</v>
      </c>
      <c r="V6076">
        <f t="shared" si="662"/>
        <v>4.2203299548795554</v>
      </c>
      <c r="W6076">
        <f t="shared" si="663"/>
        <v>11</v>
      </c>
      <c r="X6076">
        <f t="shared" si="664"/>
        <v>28</v>
      </c>
    </row>
    <row r="6077" spans="1:24" x14ac:dyDescent="0.25">
      <c r="A6077">
        <v>4128</v>
      </c>
      <c r="B6077" t="str">
        <f t="shared" si="658"/>
        <v>E4128</v>
      </c>
      <c r="C6077" t="s">
        <v>199</v>
      </c>
      <c r="D6077">
        <v>2</v>
      </c>
      <c r="E6077" s="2">
        <v>40039</v>
      </c>
      <c r="F6077" s="2">
        <v>40066</v>
      </c>
      <c r="G6077">
        <v>41.8</v>
      </c>
      <c r="H6077">
        <v>5.94</v>
      </c>
      <c r="I6077">
        <v>3.2</v>
      </c>
      <c r="J6077">
        <v>56</v>
      </c>
      <c r="K6077" t="str">
        <f>INDEX(lehmad!B$2:B$412,MATCH(klypsid!$B6077,lehmad!$A$2:$A$412,0))</f>
        <v>12.08.2006</v>
      </c>
      <c r="L6077">
        <f>INDEX(lehmad!C$2:C$412,MATCH(klypsid!$B6077,lehmad!$A$2:$A$412,0))</f>
        <v>56172</v>
      </c>
      <c r="M6077">
        <f>INDEX(lehmad!D$2:D$412,MATCH(klypsid!$B6077,lehmad!$A$2:$A$412,0))</f>
        <v>94</v>
      </c>
      <c r="N6077">
        <f>INDEX(lehmad!E$2:E$412,MATCH(klypsid!$B6077,lehmad!$A$2:$A$412,0))</f>
        <v>0.875</v>
      </c>
      <c r="O6077" t="str">
        <f>INDEX(lehmad!F$2:F$412,MATCH(klypsid!$B6077,lehmad!$A$2:$A$412,0))</f>
        <v>DYNASTY-ET</v>
      </c>
      <c r="P6077">
        <f>INDEX(lehmad!G$2:G$412,MATCH(klypsid!$B6077,lehmad!$A$2:$A$412,0))</f>
        <v>2002</v>
      </c>
      <c r="Q6077" s="2">
        <f>INDEX(lehmad!H$2:H$412,MATCH(klypsid!$B6077,lehmad!$A$2:$A$412,0))</f>
        <v>36044</v>
      </c>
      <c r="R6077">
        <f>INDEX(lehmad!I$2:I$412,MATCH(klypsid!$B6077,lehmad!$A$2:$A$412,0))</f>
        <v>124</v>
      </c>
      <c r="S6077">
        <f t="shared" si="659"/>
        <v>2</v>
      </c>
      <c r="T6077">
        <f t="shared" si="660"/>
        <v>27</v>
      </c>
      <c r="U6077">
        <f t="shared" si="661"/>
        <v>1</v>
      </c>
      <c r="V6077">
        <f t="shared" si="662"/>
        <v>2.1634987322828794</v>
      </c>
      <c r="W6077">
        <f t="shared" si="663"/>
        <v>1</v>
      </c>
      <c r="X6077">
        <f t="shared" si="664"/>
        <v>27</v>
      </c>
    </row>
    <row r="6078" spans="1:24" x14ac:dyDescent="0.25">
      <c r="A6078">
        <v>4128</v>
      </c>
      <c r="B6078" t="str">
        <f t="shared" si="658"/>
        <v>E4128</v>
      </c>
      <c r="C6078" t="s">
        <v>199</v>
      </c>
      <c r="D6078">
        <v>2</v>
      </c>
      <c r="E6078" s="2">
        <v>40039</v>
      </c>
      <c r="F6078" s="2">
        <v>40094</v>
      </c>
      <c r="G6078">
        <v>38.799999999999997</v>
      </c>
      <c r="H6078">
        <v>3.92</v>
      </c>
      <c r="I6078">
        <v>3.45</v>
      </c>
      <c r="J6078">
        <v>41</v>
      </c>
      <c r="K6078" t="str">
        <f>INDEX(lehmad!B$2:B$412,MATCH(klypsid!$B6078,lehmad!$A$2:$A$412,0))</f>
        <v>12.08.2006</v>
      </c>
      <c r="L6078">
        <f>INDEX(lehmad!C$2:C$412,MATCH(klypsid!$B6078,lehmad!$A$2:$A$412,0))</f>
        <v>56172</v>
      </c>
      <c r="M6078">
        <f>INDEX(lehmad!D$2:D$412,MATCH(klypsid!$B6078,lehmad!$A$2:$A$412,0))</f>
        <v>94</v>
      </c>
      <c r="N6078">
        <f>INDEX(lehmad!E$2:E$412,MATCH(klypsid!$B6078,lehmad!$A$2:$A$412,0))</f>
        <v>0.875</v>
      </c>
      <c r="O6078" t="str">
        <f>INDEX(lehmad!F$2:F$412,MATCH(klypsid!$B6078,lehmad!$A$2:$A$412,0))</f>
        <v>DYNASTY-ET</v>
      </c>
      <c r="P6078">
        <f>INDEX(lehmad!G$2:G$412,MATCH(klypsid!$B6078,lehmad!$A$2:$A$412,0))</f>
        <v>2002</v>
      </c>
      <c r="Q6078" s="2">
        <f>INDEX(lehmad!H$2:H$412,MATCH(klypsid!$B6078,lehmad!$A$2:$A$412,0))</f>
        <v>36044</v>
      </c>
      <c r="R6078">
        <f>INDEX(lehmad!I$2:I$412,MATCH(klypsid!$B6078,lehmad!$A$2:$A$412,0))</f>
        <v>124</v>
      </c>
      <c r="S6078">
        <f t="shared" si="659"/>
        <v>2</v>
      </c>
      <c r="T6078">
        <f t="shared" si="660"/>
        <v>55</v>
      </c>
      <c r="U6078">
        <f t="shared" si="661"/>
        <v>1</v>
      </c>
      <c r="V6078">
        <f t="shared" si="662"/>
        <v>1.7136958148433588</v>
      </c>
      <c r="W6078">
        <f t="shared" si="663"/>
        <v>2</v>
      </c>
      <c r="X6078">
        <f t="shared" si="664"/>
        <v>28</v>
      </c>
    </row>
    <row r="6079" spans="1:24" x14ac:dyDescent="0.25">
      <c r="A6079">
        <v>4128</v>
      </c>
      <c r="B6079" t="str">
        <f t="shared" si="658"/>
        <v>E4128</v>
      </c>
      <c r="C6079" t="s">
        <v>199</v>
      </c>
      <c r="D6079">
        <v>2</v>
      </c>
      <c r="E6079" s="2">
        <v>40039</v>
      </c>
      <c r="F6079" s="2">
        <v>40125</v>
      </c>
      <c r="G6079">
        <v>34.9</v>
      </c>
      <c r="H6079">
        <v>4.6100000000000003</v>
      </c>
      <c r="I6079">
        <v>3.86</v>
      </c>
      <c r="J6079">
        <v>35</v>
      </c>
      <c r="K6079" t="str">
        <f>INDEX(lehmad!B$2:B$412,MATCH(klypsid!$B6079,lehmad!$A$2:$A$412,0))</f>
        <v>12.08.2006</v>
      </c>
      <c r="L6079">
        <f>INDEX(lehmad!C$2:C$412,MATCH(klypsid!$B6079,lehmad!$A$2:$A$412,0))</f>
        <v>56172</v>
      </c>
      <c r="M6079">
        <f>INDEX(lehmad!D$2:D$412,MATCH(klypsid!$B6079,lehmad!$A$2:$A$412,0))</f>
        <v>94</v>
      </c>
      <c r="N6079">
        <f>INDEX(lehmad!E$2:E$412,MATCH(klypsid!$B6079,lehmad!$A$2:$A$412,0))</f>
        <v>0.875</v>
      </c>
      <c r="O6079" t="str">
        <f>INDEX(lehmad!F$2:F$412,MATCH(klypsid!$B6079,lehmad!$A$2:$A$412,0))</f>
        <v>DYNASTY-ET</v>
      </c>
      <c r="P6079">
        <f>INDEX(lehmad!G$2:G$412,MATCH(klypsid!$B6079,lehmad!$A$2:$A$412,0))</f>
        <v>2002</v>
      </c>
      <c r="Q6079" s="2">
        <f>INDEX(lehmad!H$2:H$412,MATCH(klypsid!$B6079,lehmad!$A$2:$A$412,0))</f>
        <v>36044</v>
      </c>
      <c r="R6079">
        <f>INDEX(lehmad!I$2:I$412,MATCH(klypsid!$B6079,lehmad!$A$2:$A$412,0))</f>
        <v>124</v>
      </c>
      <c r="S6079">
        <f t="shared" si="659"/>
        <v>2</v>
      </c>
      <c r="T6079">
        <f t="shared" si="660"/>
        <v>86</v>
      </c>
      <c r="U6079">
        <f t="shared" si="661"/>
        <v>2</v>
      </c>
      <c r="V6079">
        <f t="shared" si="662"/>
        <v>1.4854268271702415</v>
      </c>
      <c r="W6079">
        <f t="shared" si="663"/>
        <v>3</v>
      </c>
      <c r="X6079">
        <f t="shared" si="664"/>
        <v>31</v>
      </c>
    </row>
    <row r="6080" spans="1:24" x14ac:dyDescent="0.25">
      <c r="A6080">
        <v>4128</v>
      </c>
      <c r="B6080" t="str">
        <f t="shared" si="658"/>
        <v>E4128</v>
      </c>
      <c r="C6080" t="s">
        <v>199</v>
      </c>
      <c r="D6080">
        <v>2</v>
      </c>
      <c r="E6080" s="2">
        <v>40039</v>
      </c>
      <c r="F6080" s="2">
        <v>40153</v>
      </c>
      <c r="G6080">
        <v>29.1</v>
      </c>
      <c r="H6080">
        <v>2.54</v>
      </c>
      <c r="I6080">
        <v>3.91</v>
      </c>
      <c r="J6080">
        <v>217</v>
      </c>
      <c r="K6080" t="str">
        <f>INDEX(lehmad!B$2:B$412,MATCH(klypsid!$B6080,lehmad!$A$2:$A$412,0))</f>
        <v>12.08.2006</v>
      </c>
      <c r="L6080">
        <f>INDEX(lehmad!C$2:C$412,MATCH(klypsid!$B6080,lehmad!$A$2:$A$412,0))</f>
        <v>56172</v>
      </c>
      <c r="M6080">
        <f>INDEX(lehmad!D$2:D$412,MATCH(klypsid!$B6080,lehmad!$A$2:$A$412,0))</f>
        <v>94</v>
      </c>
      <c r="N6080">
        <f>INDEX(lehmad!E$2:E$412,MATCH(klypsid!$B6080,lehmad!$A$2:$A$412,0))</f>
        <v>0.875</v>
      </c>
      <c r="O6080" t="str">
        <f>INDEX(lehmad!F$2:F$412,MATCH(klypsid!$B6080,lehmad!$A$2:$A$412,0))</f>
        <v>DYNASTY-ET</v>
      </c>
      <c r="P6080">
        <f>INDEX(lehmad!G$2:G$412,MATCH(klypsid!$B6080,lehmad!$A$2:$A$412,0))</f>
        <v>2002</v>
      </c>
      <c r="Q6080" s="2">
        <f>INDEX(lehmad!H$2:H$412,MATCH(klypsid!$B6080,lehmad!$A$2:$A$412,0))</f>
        <v>36044</v>
      </c>
      <c r="R6080">
        <f>INDEX(lehmad!I$2:I$412,MATCH(klypsid!$B6080,lehmad!$A$2:$A$412,0))</f>
        <v>124</v>
      </c>
      <c r="S6080">
        <f t="shared" si="659"/>
        <v>2</v>
      </c>
      <c r="T6080">
        <f t="shared" si="660"/>
        <v>114</v>
      </c>
      <c r="U6080">
        <f t="shared" si="661"/>
        <v>2</v>
      </c>
      <c r="V6080">
        <f t="shared" si="662"/>
        <v>4.1176950426697543</v>
      </c>
      <c r="W6080">
        <f t="shared" si="663"/>
        <v>4</v>
      </c>
      <c r="X6080">
        <f t="shared" si="664"/>
        <v>28</v>
      </c>
    </row>
    <row r="6081" spans="1:24" x14ac:dyDescent="0.25">
      <c r="A6081">
        <v>4128</v>
      </c>
      <c r="B6081" t="str">
        <f t="shared" si="658"/>
        <v>E4128</v>
      </c>
      <c r="C6081" t="s">
        <v>199</v>
      </c>
      <c r="D6081">
        <v>2</v>
      </c>
      <c r="E6081" s="2">
        <v>40039</v>
      </c>
      <c r="F6081" s="2">
        <v>40186</v>
      </c>
      <c r="G6081">
        <v>21</v>
      </c>
      <c r="H6081">
        <v>5.55</v>
      </c>
      <c r="I6081">
        <v>3.92</v>
      </c>
      <c r="J6081">
        <v>582</v>
      </c>
      <c r="K6081" t="str">
        <f>INDEX(lehmad!B$2:B$412,MATCH(klypsid!$B6081,lehmad!$A$2:$A$412,0))</f>
        <v>12.08.2006</v>
      </c>
      <c r="L6081">
        <f>INDEX(lehmad!C$2:C$412,MATCH(klypsid!$B6081,lehmad!$A$2:$A$412,0))</f>
        <v>56172</v>
      </c>
      <c r="M6081">
        <f>INDEX(lehmad!D$2:D$412,MATCH(klypsid!$B6081,lehmad!$A$2:$A$412,0))</f>
        <v>94</v>
      </c>
      <c r="N6081">
        <f>INDEX(lehmad!E$2:E$412,MATCH(klypsid!$B6081,lehmad!$A$2:$A$412,0))</f>
        <v>0.875</v>
      </c>
      <c r="O6081" t="str">
        <f>INDEX(lehmad!F$2:F$412,MATCH(klypsid!$B6081,lehmad!$A$2:$A$412,0))</f>
        <v>DYNASTY-ET</v>
      </c>
      <c r="P6081">
        <f>INDEX(lehmad!G$2:G$412,MATCH(klypsid!$B6081,lehmad!$A$2:$A$412,0))</f>
        <v>2002</v>
      </c>
      <c r="Q6081" s="2">
        <f>INDEX(lehmad!H$2:H$412,MATCH(klypsid!$B6081,lehmad!$A$2:$A$412,0))</f>
        <v>36044</v>
      </c>
      <c r="R6081">
        <f>INDEX(lehmad!I$2:I$412,MATCH(klypsid!$B6081,lehmad!$A$2:$A$412,0))</f>
        <v>124</v>
      </c>
      <c r="S6081">
        <f t="shared" si="659"/>
        <v>2</v>
      </c>
      <c r="T6081">
        <f t="shared" si="660"/>
        <v>147</v>
      </c>
      <c r="U6081">
        <f t="shared" si="661"/>
        <v>2</v>
      </c>
      <c r="V6081">
        <f t="shared" si="662"/>
        <v>5.5410191531335595</v>
      </c>
      <c r="W6081">
        <f t="shared" si="663"/>
        <v>5</v>
      </c>
      <c r="X6081">
        <f t="shared" si="664"/>
        <v>33</v>
      </c>
    </row>
    <row r="6082" spans="1:24" x14ac:dyDescent="0.25">
      <c r="A6082">
        <v>4128</v>
      </c>
      <c r="B6082" t="str">
        <f t="shared" ref="B6082:B6145" si="665">"E"&amp;A6082</f>
        <v>E4128</v>
      </c>
      <c r="C6082" t="s">
        <v>199</v>
      </c>
      <c r="D6082">
        <v>2</v>
      </c>
      <c r="E6082" s="2">
        <v>40039</v>
      </c>
      <c r="F6082" s="2">
        <v>40214</v>
      </c>
      <c r="G6082">
        <v>18.3</v>
      </c>
      <c r="H6082">
        <v>4.51</v>
      </c>
      <c r="I6082">
        <v>3.9</v>
      </c>
      <c r="J6082">
        <v>119</v>
      </c>
      <c r="K6082" t="str">
        <f>INDEX(lehmad!B$2:B$412,MATCH(klypsid!$B6082,lehmad!$A$2:$A$412,0))</f>
        <v>12.08.2006</v>
      </c>
      <c r="L6082">
        <f>INDEX(lehmad!C$2:C$412,MATCH(klypsid!$B6082,lehmad!$A$2:$A$412,0))</f>
        <v>56172</v>
      </c>
      <c r="M6082">
        <f>INDEX(lehmad!D$2:D$412,MATCH(klypsid!$B6082,lehmad!$A$2:$A$412,0))</f>
        <v>94</v>
      </c>
      <c r="N6082">
        <f>INDEX(lehmad!E$2:E$412,MATCH(klypsid!$B6082,lehmad!$A$2:$A$412,0))</f>
        <v>0.875</v>
      </c>
      <c r="O6082" t="str">
        <f>INDEX(lehmad!F$2:F$412,MATCH(klypsid!$B6082,lehmad!$A$2:$A$412,0))</f>
        <v>DYNASTY-ET</v>
      </c>
      <c r="P6082">
        <f>INDEX(lehmad!G$2:G$412,MATCH(klypsid!$B6082,lehmad!$A$2:$A$412,0))</f>
        <v>2002</v>
      </c>
      <c r="Q6082" s="2">
        <f>INDEX(lehmad!H$2:H$412,MATCH(klypsid!$B6082,lehmad!$A$2:$A$412,0))</f>
        <v>36044</v>
      </c>
      <c r="R6082">
        <f>INDEX(lehmad!I$2:I$412,MATCH(klypsid!$B6082,lehmad!$A$2:$A$412,0))</f>
        <v>124</v>
      </c>
      <c r="S6082">
        <f t="shared" ref="S6082:S6145" si="666">IF(D6082&lt;=3,D6082,4)</f>
        <v>2</v>
      </c>
      <c r="T6082">
        <f t="shared" ref="T6082:T6145" si="667">F6082-E6082</f>
        <v>175</v>
      </c>
      <c r="U6082">
        <f t="shared" ref="U6082:U6145" si="668">IF(T6082&lt;=60, 1, IF(T6082&lt;=150,2,3))</f>
        <v>3</v>
      </c>
      <c r="V6082">
        <f t="shared" si="662"/>
        <v>3.2509615735332189</v>
      </c>
      <c r="W6082">
        <f t="shared" si="663"/>
        <v>6</v>
      </c>
      <c r="X6082">
        <f t="shared" si="664"/>
        <v>28</v>
      </c>
    </row>
    <row r="6083" spans="1:24" x14ac:dyDescent="0.25">
      <c r="A6083">
        <v>4128</v>
      </c>
      <c r="B6083" t="str">
        <f t="shared" si="665"/>
        <v>E4128</v>
      </c>
      <c r="C6083" t="s">
        <v>199</v>
      </c>
      <c r="D6083">
        <v>2</v>
      </c>
      <c r="E6083" s="2">
        <v>40039</v>
      </c>
      <c r="F6083" s="2">
        <v>40242</v>
      </c>
      <c r="G6083">
        <v>13.7</v>
      </c>
      <c r="H6083">
        <v>3.63</v>
      </c>
      <c r="I6083">
        <v>3.82</v>
      </c>
      <c r="J6083">
        <v>134</v>
      </c>
      <c r="K6083" t="str">
        <f>INDEX(lehmad!B$2:B$412,MATCH(klypsid!$B6083,lehmad!$A$2:$A$412,0))</f>
        <v>12.08.2006</v>
      </c>
      <c r="L6083">
        <f>INDEX(lehmad!C$2:C$412,MATCH(klypsid!$B6083,lehmad!$A$2:$A$412,0))</f>
        <v>56172</v>
      </c>
      <c r="M6083">
        <f>INDEX(lehmad!D$2:D$412,MATCH(klypsid!$B6083,lehmad!$A$2:$A$412,0))</f>
        <v>94</v>
      </c>
      <c r="N6083">
        <f>INDEX(lehmad!E$2:E$412,MATCH(klypsid!$B6083,lehmad!$A$2:$A$412,0))</f>
        <v>0.875</v>
      </c>
      <c r="O6083" t="str">
        <f>INDEX(lehmad!F$2:F$412,MATCH(klypsid!$B6083,lehmad!$A$2:$A$412,0))</f>
        <v>DYNASTY-ET</v>
      </c>
      <c r="P6083">
        <f>INDEX(lehmad!G$2:G$412,MATCH(klypsid!$B6083,lehmad!$A$2:$A$412,0))</f>
        <v>2002</v>
      </c>
      <c r="Q6083" s="2">
        <f>INDEX(lehmad!H$2:H$412,MATCH(klypsid!$B6083,lehmad!$A$2:$A$412,0))</f>
        <v>36044</v>
      </c>
      <c r="R6083">
        <f>INDEX(lehmad!I$2:I$412,MATCH(klypsid!$B6083,lehmad!$A$2:$A$412,0))</f>
        <v>124</v>
      </c>
      <c r="S6083">
        <f t="shared" si="666"/>
        <v>2</v>
      </c>
      <c r="T6083">
        <f t="shared" si="667"/>
        <v>203</v>
      </c>
      <c r="U6083">
        <f t="shared" si="668"/>
        <v>3</v>
      </c>
      <c r="V6083">
        <f t="shared" ref="V6083:V6146" si="669">LOG(J6083/100,2)+3</f>
        <v>3.4222330006830477</v>
      </c>
      <c r="W6083">
        <f t="shared" ref="W6083:W6146" si="670">IF(A6083&lt;&gt;A6082, 1, IF(D6083&lt;&gt;D6082, 1, W6082+1))</f>
        <v>7</v>
      </c>
      <c r="X6083">
        <f t="shared" ref="X6083:X6146" si="671">IF(AND(A6083=A6082,D6083=D6082), F6083-F6082, F6083-E6083)</f>
        <v>28</v>
      </c>
    </row>
    <row r="6084" spans="1:24" x14ac:dyDescent="0.25">
      <c r="A6084">
        <v>4128</v>
      </c>
      <c r="B6084" t="str">
        <f t="shared" si="665"/>
        <v>E4128</v>
      </c>
      <c r="C6084" t="s">
        <v>199</v>
      </c>
      <c r="D6084">
        <v>2</v>
      </c>
      <c r="E6084" s="2">
        <v>40039</v>
      </c>
      <c r="F6084" s="2">
        <v>40276</v>
      </c>
      <c r="G6084">
        <v>11.7</v>
      </c>
      <c r="H6084">
        <v>4.58</v>
      </c>
      <c r="I6084">
        <v>4.17</v>
      </c>
      <c r="J6084">
        <v>209</v>
      </c>
      <c r="K6084" t="str">
        <f>INDEX(lehmad!B$2:B$412,MATCH(klypsid!$B6084,lehmad!$A$2:$A$412,0))</f>
        <v>12.08.2006</v>
      </c>
      <c r="L6084">
        <f>INDEX(lehmad!C$2:C$412,MATCH(klypsid!$B6084,lehmad!$A$2:$A$412,0))</f>
        <v>56172</v>
      </c>
      <c r="M6084">
        <f>INDEX(lehmad!D$2:D$412,MATCH(klypsid!$B6084,lehmad!$A$2:$A$412,0))</f>
        <v>94</v>
      </c>
      <c r="N6084">
        <f>INDEX(lehmad!E$2:E$412,MATCH(klypsid!$B6084,lehmad!$A$2:$A$412,0))</f>
        <v>0.875</v>
      </c>
      <c r="O6084" t="str">
        <f>INDEX(lehmad!F$2:F$412,MATCH(klypsid!$B6084,lehmad!$A$2:$A$412,0))</f>
        <v>DYNASTY-ET</v>
      </c>
      <c r="P6084">
        <f>INDEX(lehmad!G$2:G$412,MATCH(klypsid!$B6084,lehmad!$A$2:$A$412,0))</f>
        <v>2002</v>
      </c>
      <c r="Q6084" s="2">
        <f>INDEX(lehmad!H$2:H$412,MATCH(klypsid!$B6084,lehmad!$A$2:$A$412,0))</f>
        <v>36044</v>
      </c>
      <c r="R6084">
        <f>INDEX(lehmad!I$2:I$412,MATCH(klypsid!$B6084,lehmad!$A$2:$A$412,0))</f>
        <v>124</v>
      </c>
      <c r="S6084">
        <f t="shared" si="666"/>
        <v>2</v>
      </c>
      <c r="T6084">
        <f t="shared" si="667"/>
        <v>237</v>
      </c>
      <c r="U6084">
        <f t="shared" si="668"/>
        <v>3</v>
      </c>
      <c r="V6084">
        <f t="shared" si="669"/>
        <v>4.0635029423061582</v>
      </c>
      <c r="W6084">
        <f t="shared" si="670"/>
        <v>8</v>
      </c>
      <c r="X6084">
        <f t="shared" si="671"/>
        <v>34</v>
      </c>
    </row>
    <row r="6085" spans="1:24" x14ac:dyDescent="0.25">
      <c r="A6085">
        <v>4128</v>
      </c>
      <c r="B6085" t="str">
        <f t="shared" si="665"/>
        <v>E4128</v>
      </c>
      <c r="C6085" t="s">
        <v>199</v>
      </c>
      <c r="D6085">
        <v>2</v>
      </c>
      <c r="E6085" s="2">
        <v>40039</v>
      </c>
      <c r="F6085" s="2">
        <v>40304</v>
      </c>
      <c r="G6085">
        <v>9.1999999999999993</v>
      </c>
      <c r="H6085">
        <v>4.0599999999999996</v>
      </c>
      <c r="I6085">
        <v>4.29</v>
      </c>
      <c r="J6085">
        <v>291</v>
      </c>
      <c r="K6085" t="str">
        <f>INDEX(lehmad!B$2:B$412,MATCH(klypsid!$B6085,lehmad!$A$2:$A$412,0))</f>
        <v>12.08.2006</v>
      </c>
      <c r="L6085">
        <f>INDEX(lehmad!C$2:C$412,MATCH(klypsid!$B6085,lehmad!$A$2:$A$412,0))</f>
        <v>56172</v>
      </c>
      <c r="M6085">
        <f>INDEX(lehmad!D$2:D$412,MATCH(klypsid!$B6085,lehmad!$A$2:$A$412,0))</f>
        <v>94</v>
      </c>
      <c r="N6085">
        <f>INDEX(lehmad!E$2:E$412,MATCH(klypsid!$B6085,lehmad!$A$2:$A$412,0))</f>
        <v>0.875</v>
      </c>
      <c r="O6085" t="str">
        <f>INDEX(lehmad!F$2:F$412,MATCH(klypsid!$B6085,lehmad!$A$2:$A$412,0))</f>
        <v>DYNASTY-ET</v>
      </c>
      <c r="P6085">
        <f>INDEX(lehmad!G$2:G$412,MATCH(klypsid!$B6085,lehmad!$A$2:$A$412,0))</f>
        <v>2002</v>
      </c>
      <c r="Q6085" s="2">
        <f>INDEX(lehmad!H$2:H$412,MATCH(klypsid!$B6085,lehmad!$A$2:$A$412,0))</f>
        <v>36044</v>
      </c>
      <c r="R6085">
        <f>INDEX(lehmad!I$2:I$412,MATCH(klypsid!$B6085,lehmad!$A$2:$A$412,0))</f>
        <v>124</v>
      </c>
      <c r="S6085">
        <f t="shared" si="666"/>
        <v>2</v>
      </c>
      <c r="T6085">
        <f t="shared" si="667"/>
        <v>265</v>
      </c>
      <c r="U6085">
        <f t="shared" si="668"/>
        <v>3</v>
      </c>
      <c r="V6085">
        <f t="shared" si="669"/>
        <v>4.5410191531335595</v>
      </c>
      <c r="W6085">
        <f t="shared" si="670"/>
        <v>9</v>
      </c>
      <c r="X6085">
        <f t="shared" si="671"/>
        <v>28</v>
      </c>
    </row>
    <row r="6086" spans="1:24" x14ac:dyDescent="0.25">
      <c r="A6086">
        <v>4128</v>
      </c>
      <c r="B6086" t="str">
        <f t="shared" si="665"/>
        <v>E4128</v>
      </c>
      <c r="C6086" t="s">
        <v>199</v>
      </c>
      <c r="D6086">
        <v>3</v>
      </c>
      <c r="E6086" s="2">
        <v>40418</v>
      </c>
      <c r="F6086" s="2">
        <v>40434</v>
      </c>
      <c r="G6086">
        <v>42.8</v>
      </c>
      <c r="H6086">
        <v>6.35</v>
      </c>
      <c r="I6086">
        <v>3.05</v>
      </c>
      <c r="J6086">
        <v>43</v>
      </c>
      <c r="K6086" t="str">
        <f>INDEX(lehmad!B$2:B$412,MATCH(klypsid!$B6086,lehmad!$A$2:$A$412,0))</f>
        <v>12.08.2006</v>
      </c>
      <c r="L6086">
        <f>INDEX(lehmad!C$2:C$412,MATCH(klypsid!$B6086,lehmad!$A$2:$A$412,0))</f>
        <v>56172</v>
      </c>
      <c r="M6086">
        <f>INDEX(lehmad!D$2:D$412,MATCH(klypsid!$B6086,lehmad!$A$2:$A$412,0))</f>
        <v>94</v>
      </c>
      <c r="N6086">
        <f>INDEX(lehmad!E$2:E$412,MATCH(klypsid!$B6086,lehmad!$A$2:$A$412,0))</f>
        <v>0.875</v>
      </c>
      <c r="O6086" t="str">
        <f>INDEX(lehmad!F$2:F$412,MATCH(klypsid!$B6086,lehmad!$A$2:$A$412,0))</f>
        <v>DYNASTY-ET</v>
      </c>
      <c r="P6086">
        <f>INDEX(lehmad!G$2:G$412,MATCH(klypsid!$B6086,lehmad!$A$2:$A$412,0))</f>
        <v>2002</v>
      </c>
      <c r="Q6086" s="2">
        <f>INDEX(lehmad!H$2:H$412,MATCH(klypsid!$B6086,lehmad!$A$2:$A$412,0))</f>
        <v>36044</v>
      </c>
      <c r="R6086">
        <f>INDEX(lehmad!I$2:I$412,MATCH(klypsid!$B6086,lehmad!$A$2:$A$412,0))</f>
        <v>124</v>
      </c>
      <c r="S6086">
        <f t="shared" si="666"/>
        <v>3</v>
      </c>
      <c r="T6086">
        <f t="shared" si="667"/>
        <v>16</v>
      </c>
      <c r="U6086">
        <f t="shared" si="668"/>
        <v>1</v>
      </c>
      <c r="V6086">
        <f t="shared" si="669"/>
        <v>1.7824085649273731</v>
      </c>
      <c r="W6086">
        <f t="shared" si="670"/>
        <v>1</v>
      </c>
      <c r="X6086">
        <f t="shared" si="671"/>
        <v>16</v>
      </c>
    </row>
    <row r="6087" spans="1:24" x14ac:dyDescent="0.25">
      <c r="A6087">
        <v>4128</v>
      </c>
      <c r="B6087" t="str">
        <f t="shared" si="665"/>
        <v>E4128</v>
      </c>
      <c r="C6087" t="s">
        <v>199</v>
      </c>
      <c r="D6087">
        <v>3</v>
      </c>
      <c r="E6087" s="2">
        <v>40418</v>
      </c>
      <c r="F6087" s="2">
        <v>40462</v>
      </c>
      <c r="G6087">
        <v>48.2</v>
      </c>
      <c r="H6087">
        <v>3.54</v>
      </c>
      <c r="I6087">
        <v>3.29</v>
      </c>
      <c r="J6087">
        <v>22</v>
      </c>
      <c r="K6087" t="str">
        <f>INDEX(lehmad!B$2:B$412,MATCH(klypsid!$B6087,lehmad!$A$2:$A$412,0))</f>
        <v>12.08.2006</v>
      </c>
      <c r="L6087">
        <f>INDEX(lehmad!C$2:C$412,MATCH(klypsid!$B6087,lehmad!$A$2:$A$412,0))</f>
        <v>56172</v>
      </c>
      <c r="M6087">
        <f>INDEX(lehmad!D$2:D$412,MATCH(klypsid!$B6087,lehmad!$A$2:$A$412,0))</f>
        <v>94</v>
      </c>
      <c r="N6087">
        <f>INDEX(lehmad!E$2:E$412,MATCH(klypsid!$B6087,lehmad!$A$2:$A$412,0))</f>
        <v>0.875</v>
      </c>
      <c r="O6087" t="str">
        <f>INDEX(lehmad!F$2:F$412,MATCH(klypsid!$B6087,lehmad!$A$2:$A$412,0))</f>
        <v>DYNASTY-ET</v>
      </c>
      <c r="P6087">
        <f>INDEX(lehmad!G$2:G$412,MATCH(klypsid!$B6087,lehmad!$A$2:$A$412,0))</f>
        <v>2002</v>
      </c>
      <c r="Q6087" s="2">
        <f>INDEX(lehmad!H$2:H$412,MATCH(klypsid!$B6087,lehmad!$A$2:$A$412,0))</f>
        <v>36044</v>
      </c>
      <c r="R6087">
        <f>INDEX(lehmad!I$2:I$412,MATCH(klypsid!$B6087,lehmad!$A$2:$A$412,0))</f>
        <v>124</v>
      </c>
      <c r="S6087">
        <f t="shared" si="666"/>
        <v>3</v>
      </c>
      <c r="T6087">
        <f t="shared" si="667"/>
        <v>44</v>
      </c>
      <c r="U6087">
        <f t="shared" si="668"/>
        <v>1</v>
      </c>
      <c r="V6087">
        <f t="shared" si="669"/>
        <v>0.8155754288625725</v>
      </c>
      <c r="W6087">
        <f t="shared" si="670"/>
        <v>2</v>
      </c>
      <c r="X6087">
        <f t="shared" si="671"/>
        <v>28</v>
      </c>
    </row>
    <row r="6088" spans="1:24" x14ac:dyDescent="0.25">
      <c r="A6088">
        <v>4128</v>
      </c>
      <c r="B6088" t="str">
        <f t="shared" si="665"/>
        <v>E4128</v>
      </c>
      <c r="C6088" t="s">
        <v>199</v>
      </c>
      <c r="D6088">
        <v>3</v>
      </c>
      <c r="E6088" s="2">
        <v>40418</v>
      </c>
      <c r="F6088" s="2">
        <v>40493</v>
      </c>
      <c r="G6088">
        <v>18</v>
      </c>
      <c r="H6088">
        <v>4.41</v>
      </c>
      <c r="I6088">
        <v>4.1900000000000004</v>
      </c>
      <c r="J6088">
        <v>3892</v>
      </c>
      <c r="K6088" t="str">
        <f>INDEX(lehmad!B$2:B$412,MATCH(klypsid!$B6088,lehmad!$A$2:$A$412,0))</f>
        <v>12.08.2006</v>
      </c>
      <c r="L6088">
        <f>INDEX(lehmad!C$2:C$412,MATCH(klypsid!$B6088,lehmad!$A$2:$A$412,0))</f>
        <v>56172</v>
      </c>
      <c r="M6088">
        <f>INDEX(lehmad!D$2:D$412,MATCH(klypsid!$B6088,lehmad!$A$2:$A$412,0))</f>
        <v>94</v>
      </c>
      <c r="N6088">
        <f>INDEX(lehmad!E$2:E$412,MATCH(klypsid!$B6088,lehmad!$A$2:$A$412,0))</f>
        <v>0.875</v>
      </c>
      <c r="O6088" t="str">
        <f>INDEX(lehmad!F$2:F$412,MATCH(klypsid!$B6088,lehmad!$A$2:$A$412,0))</f>
        <v>DYNASTY-ET</v>
      </c>
      <c r="P6088">
        <f>INDEX(lehmad!G$2:G$412,MATCH(klypsid!$B6088,lehmad!$A$2:$A$412,0))</f>
        <v>2002</v>
      </c>
      <c r="Q6088" s="2">
        <f>INDEX(lehmad!H$2:H$412,MATCH(klypsid!$B6088,lehmad!$A$2:$A$412,0))</f>
        <v>36044</v>
      </c>
      <c r="R6088">
        <f>INDEX(lehmad!I$2:I$412,MATCH(klypsid!$B6088,lehmad!$A$2:$A$412,0))</f>
        <v>124</v>
      </c>
      <c r="S6088">
        <f t="shared" si="666"/>
        <v>3</v>
      </c>
      <c r="T6088">
        <f t="shared" si="667"/>
        <v>75</v>
      </c>
      <c r="U6088">
        <f t="shared" si="668"/>
        <v>2</v>
      </c>
      <c r="V6088">
        <f t="shared" si="669"/>
        <v>8.282439805006387</v>
      </c>
      <c r="W6088">
        <f t="shared" si="670"/>
        <v>3</v>
      </c>
      <c r="X6088">
        <f t="shared" si="671"/>
        <v>31</v>
      </c>
    </row>
    <row r="6089" spans="1:24" x14ac:dyDescent="0.25">
      <c r="A6089">
        <v>4128</v>
      </c>
      <c r="B6089" t="str">
        <f t="shared" si="665"/>
        <v>E4128</v>
      </c>
      <c r="C6089" t="s">
        <v>199</v>
      </c>
      <c r="D6089">
        <v>3</v>
      </c>
      <c r="E6089" s="2">
        <v>40418</v>
      </c>
      <c r="F6089" s="2">
        <v>40521</v>
      </c>
      <c r="G6089">
        <v>26.6</v>
      </c>
      <c r="H6089">
        <v>6.38</v>
      </c>
      <c r="I6089">
        <v>3.77</v>
      </c>
      <c r="J6089">
        <v>67</v>
      </c>
      <c r="K6089" t="str">
        <f>INDEX(lehmad!B$2:B$412,MATCH(klypsid!$B6089,lehmad!$A$2:$A$412,0))</f>
        <v>12.08.2006</v>
      </c>
      <c r="L6089">
        <f>INDEX(lehmad!C$2:C$412,MATCH(klypsid!$B6089,lehmad!$A$2:$A$412,0))</f>
        <v>56172</v>
      </c>
      <c r="M6089">
        <f>INDEX(lehmad!D$2:D$412,MATCH(klypsid!$B6089,lehmad!$A$2:$A$412,0))</f>
        <v>94</v>
      </c>
      <c r="N6089">
        <f>INDEX(lehmad!E$2:E$412,MATCH(klypsid!$B6089,lehmad!$A$2:$A$412,0))</f>
        <v>0.875</v>
      </c>
      <c r="O6089" t="str">
        <f>INDEX(lehmad!F$2:F$412,MATCH(klypsid!$B6089,lehmad!$A$2:$A$412,0))</f>
        <v>DYNASTY-ET</v>
      </c>
      <c r="P6089">
        <f>INDEX(lehmad!G$2:G$412,MATCH(klypsid!$B6089,lehmad!$A$2:$A$412,0))</f>
        <v>2002</v>
      </c>
      <c r="Q6089" s="2">
        <f>INDEX(lehmad!H$2:H$412,MATCH(klypsid!$B6089,lehmad!$A$2:$A$412,0))</f>
        <v>36044</v>
      </c>
      <c r="R6089">
        <f>INDEX(lehmad!I$2:I$412,MATCH(klypsid!$B6089,lehmad!$A$2:$A$412,0))</f>
        <v>124</v>
      </c>
      <c r="S6089">
        <f t="shared" si="666"/>
        <v>3</v>
      </c>
      <c r="T6089">
        <f t="shared" si="667"/>
        <v>103</v>
      </c>
      <c r="U6089">
        <f t="shared" si="668"/>
        <v>2</v>
      </c>
      <c r="V6089">
        <f t="shared" si="669"/>
        <v>2.4222330006830477</v>
      </c>
      <c r="W6089">
        <f t="shared" si="670"/>
        <v>4</v>
      </c>
      <c r="X6089">
        <f t="shared" si="671"/>
        <v>28</v>
      </c>
    </row>
    <row r="6090" spans="1:24" x14ac:dyDescent="0.25">
      <c r="A6090">
        <v>4128</v>
      </c>
      <c r="B6090" t="str">
        <f t="shared" si="665"/>
        <v>E4128</v>
      </c>
      <c r="C6090" t="s">
        <v>199</v>
      </c>
      <c r="D6090">
        <v>3</v>
      </c>
      <c r="E6090" s="2">
        <v>40418</v>
      </c>
      <c r="F6090" s="2">
        <v>40556</v>
      </c>
      <c r="G6090">
        <v>26.2</v>
      </c>
      <c r="H6090">
        <v>6.67</v>
      </c>
      <c r="I6090">
        <v>3.93</v>
      </c>
      <c r="J6090">
        <v>208</v>
      </c>
      <c r="K6090" t="str">
        <f>INDEX(lehmad!B$2:B$412,MATCH(klypsid!$B6090,lehmad!$A$2:$A$412,0))</f>
        <v>12.08.2006</v>
      </c>
      <c r="L6090">
        <f>INDEX(lehmad!C$2:C$412,MATCH(klypsid!$B6090,lehmad!$A$2:$A$412,0))</f>
        <v>56172</v>
      </c>
      <c r="M6090">
        <f>INDEX(lehmad!D$2:D$412,MATCH(klypsid!$B6090,lehmad!$A$2:$A$412,0))</f>
        <v>94</v>
      </c>
      <c r="N6090">
        <f>INDEX(lehmad!E$2:E$412,MATCH(klypsid!$B6090,lehmad!$A$2:$A$412,0))</f>
        <v>0.875</v>
      </c>
      <c r="O6090" t="str">
        <f>INDEX(lehmad!F$2:F$412,MATCH(klypsid!$B6090,lehmad!$A$2:$A$412,0))</f>
        <v>DYNASTY-ET</v>
      </c>
      <c r="P6090">
        <f>INDEX(lehmad!G$2:G$412,MATCH(klypsid!$B6090,lehmad!$A$2:$A$412,0))</f>
        <v>2002</v>
      </c>
      <c r="Q6090" s="2">
        <f>INDEX(lehmad!H$2:H$412,MATCH(klypsid!$B6090,lehmad!$A$2:$A$412,0))</f>
        <v>36044</v>
      </c>
      <c r="R6090">
        <f>INDEX(lehmad!I$2:I$412,MATCH(klypsid!$B6090,lehmad!$A$2:$A$412,0))</f>
        <v>124</v>
      </c>
      <c r="S6090">
        <f t="shared" si="666"/>
        <v>3</v>
      </c>
      <c r="T6090">
        <f t="shared" si="667"/>
        <v>138</v>
      </c>
      <c r="U6090">
        <f t="shared" si="668"/>
        <v>2</v>
      </c>
      <c r="V6090">
        <f t="shared" si="669"/>
        <v>4.0565835283663674</v>
      </c>
      <c r="W6090">
        <f t="shared" si="670"/>
        <v>5</v>
      </c>
      <c r="X6090">
        <f t="shared" si="671"/>
        <v>35</v>
      </c>
    </row>
    <row r="6091" spans="1:24" x14ac:dyDescent="0.25">
      <c r="A6091">
        <v>4129</v>
      </c>
      <c r="B6091" t="str">
        <f t="shared" si="665"/>
        <v>E4129</v>
      </c>
      <c r="C6091" t="s">
        <v>200</v>
      </c>
      <c r="D6091">
        <v>1</v>
      </c>
      <c r="E6091" s="2">
        <v>39666</v>
      </c>
      <c r="F6091" s="2">
        <v>39693</v>
      </c>
      <c r="G6091">
        <v>27.9</v>
      </c>
      <c r="H6091">
        <v>4.5199999999999996</v>
      </c>
      <c r="I6091">
        <v>2.87</v>
      </c>
      <c r="J6091">
        <v>69</v>
      </c>
      <c r="K6091" t="str">
        <f>INDEX(lehmad!B$2:B$412,MATCH(klypsid!$B6091,lehmad!$A$2:$A$412,0))</f>
        <v>12.08.2006</v>
      </c>
      <c r="L6091">
        <f>INDEX(lehmad!C$2:C$412,MATCH(klypsid!$B6091,lehmad!$A$2:$A$412,0))</f>
        <v>56172</v>
      </c>
      <c r="M6091">
        <f>INDEX(lehmad!D$2:D$412,MATCH(klypsid!$B6091,lehmad!$A$2:$A$412,0))</f>
        <v>115</v>
      </c>
      <c r="N6091">
        <f>INDEX(lehmad!E$2:E$412,MATCH(klypsid!$B6091,lehmad!$A$2:$A$412,0))</f>
        <v>1</v>
      </c>
      <c r="O6091" t="str">
        <f>INDEX(lehmad!F$2:F$412,MATCH(klypsid!$B6091,lehmad!$A$2:$A$412,0))</f>
        <v>DYNASTY-ET</v>
      </c>
      <c r="P6091">
        <f>INDEX(lehmad!G$2:G$412,MATCH(klypsid!$B6091,lehmad!$A$2:$A$412,0))</f>
        <v>2002</v>
      </c>
      <c r="Q6091" s="2">
        <f>INDEX(lehmad!H$2:H$412,MATCH(klypsid!$B6091,lehmad!$A$2:$A$412,0))</f>
        <v>36044</v>
      </c>
      <c r="R6091">
        <f>INDEX(lehmad!I$2:I$412,MATCH(klypsid!$B6091,lehmad!$A$2:$A$412,0))</f>
        <v>124</v>
      </c>
      <c r="S6091">
        <f t="shared" si="666"/>
        <v>1</v>
      </c>
      <c r="T6091">
        <f t="shared" si="667"/>
        <v>27</v>
      </c>
      <c r="U6091">
        <f t="shared" si="668"/>
        <v>1</v>
      </c>
      <c r="V6091">
        <f t="shared" si="669"/>
        <v>2.4646682670034443</v>
      </c>
      <c r="W6091">
        <f t="shared" si="670"/>
        <v>1</v>
      </c>
      <c r="X6091">
        <f t="shared" si="671"/>
        <v>27</v>
      </c>
    </row>
    <row r="6092" spans="1:24" x14ac:dyDescent="0.25">
      <c r="A6092">
        <v>4129</v>
      </c>
      <c r="B6092" t="str">
        <f t="shared" si="665"/>
        <v>E4129</v>
      </c>
      <c r="C6092" t="s">
        <v>200</v>
      </c>
      <c r="D6092">
        <v>1</v>
      </c>
      <c r="E6092" s="2">
        <v>39666</v>
      </c>
      <c r="F6092" s="2">
        <v>39722</v>
      </c>
      <c r="G6092">
        <v>37.4</v>
      </c>
      <c r="H6092">
        <v>3.66</v>
      </c>
      <c r="I6092">
        <v>3.16</v>
      </c>
      <c r="J6092">
        <v>29</v>
      </c>
      <c r="K6092" t="str">
        <f>INDEX(lehmad!B$2:B$412,MATCH(klypsid!$B6092,lehmad!$A$2:$A$412,0))</f>
        <v>12.08.2006</v>
      </c>
      <c r="L6092">
        <f>INDEX(lehmad!C$2:C$412,MATCH(klypsid!$B6092,lehmad!$A$2:$A$412,0))</f>
        <v>56172</v>
      </c>
      <c r="M6092">
        <f>INDEX(lehmad!D$2:D$412,MATCH(klypsid!$B6092,lehmad!$A$2:$A$412,0))</f>
        <v>115</v>
      </c>
      <c r="N6092">
        <f>INDEX(lehmad!E$2:E$412,MATCH(klypsid!$B6092,lehmad!$A$2:$A$412,0))</f>
        <v>1</v>
      </c>
      <c r="O6092" t="str">
        <f>INDEX(lehmad!F$2:F$412,MATCH(klypsid!$B6092,lehmad!$A$2:$A$412,0))</f>
        <v>DYNASTY-ET</v>
      </c>
      <c r="P6092">
        <f>INDEX(lehmad!G$2:G$412,MATCH(klypsid!$B6092,lehmad!$A$2:$A$412,0))</f>
        <v>2002</v>
      </c>
      <c r="Q6092" s="2">
        <f>INDEX(lehmad!H$2:H$412,MATCH(klypsid!$B6092,lehmad!$A$2:$A$412,0))</f>
        <v>36044</v>
      </c>
      <c r="R6092">
        <f>INDEX(lehmad!I$2:I$412,MATCH(klypsid!$B6092,lehmad!$A$2:$A$412,0))</f>
        <v>124</v>
      </c>
      <c r="S6092">
        <f t="shared" si="666"/>
        <v>1</v>
      </c>
      <c r="T6092">
        <f t="shared" si="667"/>
        <v>56</v>
      </c>
      <c r="U6092">
        <f t="shared" si="668"/>
        <v>1</v>
      </c>
      <c r="V6092">
        <f t="shared" si="669"/>
        <v>1.2141248053528473</v>
      </c>
      <c r="W6092">
        <f t="shared" si="670"/>
        <v>2</v>
      </c>
      <c r="X6092">
        <f t="shared" si="671"/>
        <v>29</v>
      </c>
    </row>
    <row r="6093" spans="1:24" x14ac:dyDescent="0.25">
      <c r="A6093">
        <v>4129</v>
      </c>
      <c r="B6093" t="str">
        <f t="shared" si="665"/>
        <v>E4129</v>
      </c>
      <c r="C6093" t="s">
        <v>200</v>
      </c>
      <c r="D6093">
        <v>1</v>
      </c>
      <c r="E6093" s="2">
        <v>39666</v>
      </c>
      <c r="F6093" s="2">
        <v>39754</v>
      </c>
      <c r="G6093">
        <v>34.200000000000003</v>
      </c>
      <c r="H6093">
        <v>4.29</v>
      </c>
      <c r="I6093">
        <v>3.25</v>
      </c>
      <c r="J6093">
        <v>34</v>
      </c>
      <c r="K6093" t="str">
        <f>INDEX(lehmad!B$2:B$412,MATCH(klypsid!$B6093,lehmad!$A$2:$A$412,0))</f>
        <v>12.08.2006</v>
      </c>
      <c r="L6093">
        <f>INDEX(lehmad!C$2:C$412,MATCH(klypsid!$B6093,lehmad!$A$2:$A$412,0))</f>
        <v>56172</v>
      </c>
      <c r="M6093">
        <f>INDEX(lehmad!D$2:D$412,MATCH(klypsid!$B6093,lehmad!$A$2:$A$412,0))</f>
        <v>115</v>
      </c>
      <c r="N6093">
        <f>INDEX(lehmad!E$2:E$412,MATCH(klypsid!$B6093,lehmad!$A$2:$A$412,0))</f>
        <v>1</v>
      </c>
      <c r="O6093" t="str">
        <f>INDEX(lehmad!F$2:F$412,MATCH(klypsid!$B6093,lehmad!$A$2:$A$412,0))</f>
        <v>DYNASTY-ET</v>
      </c>
      <c r="P6093">
        <f>INDEX(lehmad!G$2:G$412,MATCH(klypsid!$B6093,lehmad!$A$2:$A$412,0))</f>
        <v>2002</v>
      </c>
      <c r="Q6093" s="2">
        <f>INDEX(lehmad!H$2:H$412,MATCH(klypsid!$B6093,lehmad!$A$2:$A$412,0))</f>
        <v>36044</v>
      </c>
      <c r="R6093">
        <f>INDEX(lehmad!I$2:I$412,MATCH(klypsid!$B6093,lehmad!$A$2:$A$412,0))</f>
        <v>124</v>
      </c>
      <c r="S6093">
        <f t="shared" si="666"/>
        <v>1</v>
      </c>
      <c r="T6093">
        <f t="shared" si="667"/>
        <v>88</v>
      </c>
      <c r="U6093">
        <f t="shared" si="668"/>
        <v>2</v>
      </c>
      <c r="V6093">
        <f t="shared" si="669"/>
        <v>1.443606651475615</v>
      </c>
      <c r="W6093">
        <f t="shared" si="670"/>
        <v>3</v>
      </c>
      <c r="X6093">
        <f t="shared" si="671"/>
        <v>32</v>
      </c>
    </row>
    <row r="6094" spans="1:24" x14ac:dyDescent="0.25">
      <c r="A6094">
        <v>4129</v>
      </c>
      <c r="B6094" t="str">
        <f t="shared" si="665"/>
        <v>E4129</v>
      </c>
      <c r="C6094" t="s">
        <v>200</v>
      </c>
      <c r="D6094">
        <v>1</v>
      </c>
      <c r="E6094" s="2">
        <v>39666</v>
      </c>
      <c r="F6094" s="2">
        <v>39783</v>
      </c>
      <c r="G6094">
        <v>35.299999999999997</v>
      </c>
      <c r="H6094">
        <v>4.62</v>
      </c>
      <c r="I6094">
        <v>3.49</v>
      </c>
      <c r="J6094">
        <v>36</v>
      </c>
      <c r="K6094" t="str">
        <f>INDEX(lehmad!B$2:B$412,MATCH(klypsid!$B6094,lehmad!$A$2:$A$412,0))</f>
        <v>12.08.2006</v>
      </c>
      <c r="L6094">
        <f>INDEX(lehmad!C$2:C$412,MATCH(klypsid!$B6094,lehmad!$A$2:$A$412,0))</f>
        <v>56172</v>
      </c>
      <c r="M6094">
        <f>INDEX(lehmad!D$2:D$412,MATCH(klypsid!$B6094,lehmad!$A$2:$A$412,0))</f>
        <v>115</v>
      </c>
      <c r="N6094">
        <f>INDEX(lehmad!E$2:E$412,MATCH(klypsid!$B6094,lehmad!$A$2:$A$412,0))</f>
        <v>1</v>
      </c>
      <c r="O6094" t="str">
        <f>INDEX(lehmad!F$2:F$412,MATCH(klypsid!$B6094,lehmad!$A$2:$A$412,0))</f>
        <v>DYNASTY-ET</v>
      </c>
      <c r="P6094">
        <f>INDEX(lehmad!G$2:G$412,MATCH(klypsid!$B6094,lehmad!$A$2:$A$412,0))</f>
        <v>2002</v>
      </c>
      <c r="Q6094" s="2">
        <f>INDEX(lehmad!H$2:H$412,MATCH(klypsid!$B6094,lehmad!$A$2:$A$412,0))</f>
        <v>36044</v>
      </c>
      <c r="R6094">
        <f>INDEX(lehmad!I$2:I$412,MATCH(klypsid!$B6094,lehmad!$A$2:$A$412,0))</f>
        <v>124</v>
      </c>
      <c r="S6094">
        <f t="shared" si="666"/>
        <v>1</v>
      </c>
      <c r="T6094">
        <f t="shared" si="667"/>
        <v>117</v>
      </c>
      <c r="U6094">
        <f t="shared" si="668"/>
        <v>2</v>
      </c>
      <c r="V6094">
        <f t="shared" si="669"/>
        <v>1.5260688116675876</v>
      </c>
      <c r="W6094">
        <f t="shared" si="670"/>
        <v>4</v>
      </c>
      <c r="X6094">
        <f t="shared" si="671"/>
        <v>29</v>
      </c>
    </row>
    <row r="6095" spans="1:24" x14ac:dyDescent="0.25">
      <c r="A6095">
        <v>4129</v>
      </c>
      <c r="B6095" t="str">
        <f t="shared" si="665"/>
        <v>E4129</v>
      </c>
      <c r="C6095" t="s">
        <v>200</v>
      </c>
      <c r="D6095">
        <v>1</v>
      </c>
      <c r="E6095" s="2">
        <v>39666</v>
      </c>
      <c r="F6095" s="2">
        <v>39817</v>
      </c>
      <c r="G6095">
        <v>36.200000000000003</v>
      </c>
      <c r="H6095">
        <v>3.91</v>
      </c>
      <c r="I6095">
        <v>3.37</v>
      </c>
      <c r="J6095">
        <v>35</v>
      </c>
      <c r="K6095" t="str">
        <f>INDEX(lehmad!B$2:B$412,MATCH(klypsid!$B6095,lehmad!$A$2:$A$412,0))</f>
        <v>12.08.2006</v>
      </c>
      <c r="L6095">
        <f>INDEX(lehmad!C$2:C$412,MATCH(klypsid!$B6095,lehmad!$A$2:$A$412,0))</f>
        <v>56172</v>
      </c>
      <c r="M6095">
        <f>INDEX(lehmad!D$2:D$412,MATCH(klypsid!$B6095,lehmad!$A$2:$A$412,0))</f>
        <v>115</v>
      </c>
      <c r="N6095">
        <f>INDEX(lehmad!E$2:E$412,MATCH(klypsid!$B6095,lehmad!$A$2:$A$412,0))</f>
        <v>1</v>
      </c>
      <c r="O6095" t="str">
        <f>INDEX(lehmad!F$2:F$412,MATCH(klypsid!$B6095,lehmad!$A$2:$A$412,0))</f>
        <v>DYNASTY-ET</v>
      </c>
      <c r="P6095">
        <f>INDEX(lehmad!G$2:G$412,MATCH(klypsid!$B6095,lehmad!$A$2:$A$412,0))</f>
        <v>2002</v>
      </c>
      <c r="Q6095" s="2">
        <f>INDEX(lehmad!H$2:H$412,MATCH(klypsid!$B6095,lehmad!$A$2:$A$412,0))</f>
        <v>36044</v>
      </c>
      <c r="R6095">
        <f>INDEX(lehmad!I$2:I$412,MATCH(klypsid!$B6095,lehmad!$A$2:$A$412,0))</f>
        <v>124</v>
      </c>
      <c r="S6095">
        <f t="shared" si="666"/>
        <v>1</v>
      </c>
      <c r="T6095">
        <f t="shared" si="667"/>
        <v>151</v>
      </c>
      <c r="U6095">
        <f t="shared" si="668"/>
        <v>3</v>
      </c>
      <c r="V6095">
        <f t="shared" si="669"/>
        <v>1.4854268271702415</v>
      </c>
      <c r="W6095">
        <f t="shared" si="670"/>
        <v>5</v>
      </c>
      <c r="X6095">
        <f t="shared" si="671"/>
        <v>34</v>
      </c>
    </row>
    <row r="6096" spans="1:24" x14ac:dyDescent="0.25">
      <c r="A6096">
        <v>4129</v>
      </c>
      <c r="B6096" t="str">
        <f t="shared" si="665"/>
        <v>E4129</v>
      </c>
      <c r="C6096" t="s">
        <v>200</v>
      </c>
      <c r="D6096">
        <v>1</v>
      </c>
      <c r="E6096" s="2">
        <v>39666</v>
      </c>
      <c r="F6096" s="2">
        <v>39845</v>
      </c>
      <c r="G6096">
        <v>38</v>
      </c>
      <c r="H6096">
        <v>3.83</v>
      </c>
      <c r="I6096">
        <v>3.76</v>
      </c>
      <c r="J6096">
        <v>68</v>
      </c>
      <c r="K6096" t="str">
        <f>INDEX(lehmad!B$2:B$412,MATCH(klypsid!$B6096,lehmad!$A$2:$A$412,0))</f>
        <v>12.08.2006</v>
      </c>
      <c r="L6096">
        <f>INDEX(lehmad!C$2:C$412,MATCH(klypsid!$B6096,lehmad!$A$2:$A$412,0))</f>
        <v>56172</v>
      </c>
      <c r="M6096">
        <f>INDEX(lehmad!D$2:D$412,MATCH(klypsid!$B6096,lehmad!$A$2:$A$412,0))</f>
        <v>115</v>
      </c>
      <c r="N6096">
        <f>INDEX(lehmad!E$2:E$412,MATCH(klypsid!$B6096,lehmad!$A$2:$A$412,0))</f>
        <v>1</v>
      </c>
      <c r="O6096" t="str">
        <f>INDEX(lehmad!F$2:F$412,MATCH(klypsid!$B6096,lehmad!$A$2:$A$412,0))</f>
        <v>DYNASTY-ET</v>
      </c>
      <c r="P6096">
        <f>INDEX(lehmad!G$2:G$412,MATCH(klypsid!$B6096,lehmad!$A$2:$A$412,0))</f>
        <v>2002</v>
      </c>
      <c r="Q6096" s="2">
        <f>INDEX(lehmad!H$2:H$412,MATCH(klypsid!$B6096,lehmad!$A$2:$A$412,0))</f>
        <v>36044</v>
      </c>
      <c r="R6096">
        <f>INDEX(lehmad!I$2:I$412,MATCH(klypsid!$B6096,lehmad!$A$2:$A$412,0))</f>
        <v>124</v>
      </c>
      <c r="S6096">
        <f t="shared" si="666"/>
        <v>1</v>
      </c>
      <c r="T6096">
        <f t="shared" si="667"/>
        <v>179</v>
      </c>
      <c r="U6096">
        <f t="shared" si="668"/>
        <v>3</v>
      </c>
      <c r="V6096">
        <f t="shared" si="669"/>
        <v>2.4436066514756147</v>
      </c>
      <c r="W6096">
        <f t="shared" si="670"/>
        <v>6</v>
      </c>
      <c r="X6096">
        <f t="shared" si="671"/>
        <v>28</v>
      </c>
    </row>
    <row r="6097" spans="1:24" x14ac:dyDescent="0.25">
      <c r="A6097">
        <v>4129</v>
      </c>
      <c r="B6097" t="str">
        <f t="shared" si="665"/>
        <v>E4129</v>
      </c>
      <c r="C6097" t="s">
        <v>200</v>
      </c>
      <c r="D6097">
        <v>1</v>
      </c>
      <c r="E6097" s="2">
        <v>39666</v>
      </c>
      <c r="F6097" s="2">
        <v>39875</v>
      </c>
      <c r="G6097">
        <v>33.9</v>
      </c>
      <c r="H6097">
        <v>3.82</v>
      </c>
      <c r="I6097">
        <v>3.7</v>
      </c>
      <c r="J6097">
        <v>98</v>
      </c>
      <c r="K6097" t="str">
        <f>INDEX(lehmad!B$2:B$412,MATCH(klypsid!$B6097,lehmad!$A$2:$A$412,0))</f>
        <v>12.08.2006</v>
      </c>
      <c r="L6097">
        <f>INDEX(lehmad!C$2:C$412,MATCH(klypsid!$B6097,lehmad!$A$2:$A$412,0))</f>
        <v>56172</v>
      </c>
      <c r="M6097">
        <f>INDEX(lehmad!D$2:D$412,MATCH(klypsid!$B6097,lehmad!$A$2:$A$412,0))</f>
        <v>115</v>
      </c>
      <c r="N6097">
        <f>INDEX(lehmad!E$2:E$412,MATCH(klypsid!$B6097,lehmad!$A$2:$A$412,0))</f>
        <v>1</v>
      </c>
      <c r="O6097" t="str">
        <f>INDEX(lehmad!F$2:F$412,MATCH(klypsid!$B6097,lehmad!$A$2:$A$412,0))</f>
        <v>DYNASTY-ET</v>
      </c>
      <c r="P6097">
        <f>INDEX(lehmad!G$2:G$412,MATCH(klypsid!$B6097,lehmad!$A$2:$A$412,0))</f>
        <v>2002</v>
      </c>
      <c r="Q6097" s="2">
        <f>INDEX(lehmad!H$2:H$412,MATCH(klypsid!$B6097,lehmad!$A$2:$A$412,0))</f>
        <v>36044</v>
      </c>
      <c r="R6097">
        <f>INDEX(lehmad!I$2:I$412,MATCH(klypsid!$B6097,lehmad!$A$2:$A$412,0))</f>
        <v>124</v>
      </c>
      <c r="S6097">
        <f t="shared" si="666"/>
        <v>1</v>
      </c>
      <c r="T6097">
        <f t="shared" si="667"/>
        <v>209</v>
      </c>
      <c r="U6097">
        <f t="shared" si="668"/>
        <v>3</v>
      </c>
      <c r="V6097">
        <f t="shared" si="669"/>
        <v>2.9708536543404835</v>
      </c>
      <c r="W6097">
        <f t="shared" si="670"/>
        <v>7</v>
      </c>
      <c r="X6097">
        <f t="shared" si="671"/>
        <v>30</v>
      </c>
    </row>
    <row r="6098" spans="1:24" x14ac:dyDescent="0.25">
      <c r="A6098">
        <v>4129</v>
      </c>
      <c r="B6098" t="str">
        <f t="shared" si="665"/>
        <v>E4129</v>
      </c>
      <c r="C6098" t="s">
        <v>200</v>
      </c>
      <c r="D6098">
        <v>1</v>
      </c>
      <c r="E6098" s="2">
        <v>39666</v>
      </c>
      <c r="F6098" s="2">
        <v>39908</v>
      </c>
      <c r="G6098">
        <v>30</v>
      </c>
      <c r="H6098">
        <v>3.87</v>
      </c>
      <c r="I6098">
        <v>3.46</v>
      </c>
      <c r="J6098">
        <v>51</v>
      </c>
      <c r="K6098" t="str">
        <f>INDEX(lehmad!B$2:B$412,MATCH(klypsid!$B6098,lehmad!$A$2:$A$412,0))</f>
        <v>12.08.2006</v>
      </c>
      <c r="L6098">
        <f>INDEX(lehmad!C$2:C$412,MATCH(klypsid!$B6098,lehmad!$A$2:$A$412,0))</f>
        <v>56172</v>
      </c>
      <c r="M6098">
        <f>INDEX(lehmad!D$2:D$412,MATCH(klypsid!$B6098,lehmad!$A$2:$A$412,0))</f>
        <v>115</v>
      </c>
      <c r="N6098">
        <f>INDEX(lehmad!E$2:E$412,MATCH(klypsid!$B6098,lehmad!$A$2:$A$412,0))</f>
        <v>1</v>
      </c>
      <c r="O6098" t="str">
        <f>INDEX(lehmad!F$2:F$412,MATCH(klypsid!$B6098,lehmad!$A$2:$A$412,0))</f>
        <v>DYNASTY-ET</v>
      </c>
      <c r="P6098">
        <f>INDEX(lehmad!G$2:G$412,MATCH(klypsid!$B6098,lehmad!$A$2:$A$412,0))</f>
        <v>2002</v>
      </c>
      <c r="Q6098" s="2">
        <f>INDEX(lehmad!H$2:H$412,MATCH(klypsid!$B6098,lehmad!$A$2:$A$412,0))</f>
        <v>36044</v>
      </c>
      <c r="R6098">
        <f>INDEX(lehmad!I$2:I$412,MATCH(klypsid!$B6098,lehmad!$A$2:$A$412,0))</f>
        <v>124</v>
      </c>
      <c r="S6098">
        <f t="shared" si="666"/>
        <v>1</v>
      </c>
      <c r="T6098">
        <f t="shared" si="667"/>
        <v>242</v>
      </c>
      <c r="U6098">
        <f t="shared" si="668"/>
        <v>3</v>
      </c>
      <c r="V6098">
        <f t="shared" si="669"/>
        <v>2.0285691521967708</v>
      </c>
      <c r="W6098">
        <f t="shared" si="670"/>
        <v>8</v>
      </c>
      <c r="X6098">
        <f t="shared" si="671"/>
        <v>33</v>
      </c>
    </row>
    <row r="6099" spans="1:24" x14ac:dyDescent="0.25">
      <c r="A6099">
        <v>4129</v>
      </c>
      <c r="B6099" t="str">
        <f t="shared" si="665"/>
        <v>E4129</v>
      </c>
      <c r="C6099" t="s">
        <v>200</v>
      </c>
      <c r="D6099">
        <v>1</v>
      </c>
      <c r="E6099" s="2">
        <v>39666</v>
      </c>
      <c r="F6099" s="2">
        <v>39944</v>
      </c>
      <c r="G6099">
        <v>30.3</v>
      </c>
      <c r="H6099">
        <v>3.88</v>
      </c>
      <c r="I6099">
        <v>3.78</v>
      </c>
      <c r="J6099">
        <v>66</v>
      </c>
      <c r="K6099" t="str">
        <f>INDEX(lehmad!B$2:B$412,MATCH(klypsid!$B6099,lehmad!$A$2:$A$412,0))</f>
        <v>12.08.2006</v>
      </c>
      <c r="L6099">
        <f>INDEX(lehmad!C$2:C$412,MATCH(klypsid!$B6099,lehmad!$A$2:$A$412,0))</f>
        <v>56172</v>
      </c>
      <c r="M6099">
        <f>INDEX(lehmad!D$2:D$412,MATCH(klypsid!$B6099,lehmad!$A$2:$A$412,0))</f>
        <v>115</v>
      </c>
      <c r="N6099">
        <f>INDEX(lehmad!E$2:E$412,MATCH(klypsid!$B6099,lehmad!$A$2:$A$412,0))</f>
        <v>1</v>
      </c>
      <c r="O6099" t="str">
        <f>INDEX(lehmad!F$2:F$412,MATCH(klypsid!$B6099,lehmad!$A$2:$A$412,0))</f>
        <v>DYNASTY-ET</v>
      </c>
      <c r="P6099">
        <f>INDEX(lehmad!G$2:G$412,MATCH(klypsid!$B6099,lehmad!$A$2:$A$412,0))</f>
        <v>2002</v>
      </c>
      <c r="Q6099" s="2">
        <f>INDEX(lehmad!H$2:H$412,MATCH(klypsid!$B6099,lehmad!$A$2:$A$412,0))</f>
        <v>36044</v>
      </c>
      <c r="R6099">
        <f>INDEX(lehmad!I$2:I$412,MATCH(klypsid!$B6099,lehmad!$A$2:$A$412,0))</f>
        <v>124</v>
      </c>
      <c r="S6099">
        <f t="shared" si="666"/>
        <v>1</v>
      </c>
      <c r="T6099">
        <f t="shared" si="667"/>
        <v>278</v>
      </c>
      <c r="U6099">
        <f t="shared" si="668"/>
        <v>3</v>
      </c>
      <c r="V6099">
        <f t="shared" si="669"/>
        <v>2.400537929583729</v>
      </c>
      <c r="W6099">
        <f t="shared" si="670"/>
        <v>9</v>
      </c>
      <c r="X6099">
        <f t="shared" si="671"/>
        <v>36</v>
      </c>
    </row>
    <row r="6100" spans="1:24" x14ac:dyDescent="0.25">
      <c r="A6100">
        <v>4129</v>
      </c>
      <c r="B6100" t="str">
        <f t="shared" si="665"/>
        <v>E4129</v>
      </c>
      <c r="C6100" t="s">
        <v>200</v>
      </c>
      <c r="D6100">
        <v>1</v>
      </c>
      <c r="E6100" s="2">
        <v>39666</v>
      </c>
      <c r="F6100" s="2">
        <v>39972</v>
      </c>
      <c r="G6100">
        <v>30.5</v>
      </c>
      <c r="H6100">
        <v>3.01</v>
      </c>
      <c r="I6100">
        <v>3.87</v>
      </c>
      <c r="J6100">
        <v>55</v>
      </c>
      <c r="K6100" t="str">
        <f>INDEX(lehmad!B$2:B$412,MATCH(klypsid!$B6100,lehmad!$A$2:$A$412,0))</f>
        <v>12.08.2006</v>
      </c>
      <c r="L6100">
        <f>INDEX(lehmad!C$2:C$412,MATCH(klypsid!$B6100,lehmad!$A$2:$A$412,0))</f>
        <v>56172</v>
      </c>
      <c r="M6100">
        <f>INDEX(lehmad!D$2:D$412,MATCH(klypsid!$B6100,lehmad!$A$2:$A$412,0))</f>
        <v>115</v>
      </c>
      <c r="N6100">
        <f>INDEX(lehmad!E$2:E$412,MATCH(klypsid!$B6100,lehmad!$A$2:$A$412,0))</f>
        <v>1</v>
      </c>
      <c r="O6100" t="str">
        <f>INDEX(lehmad!F$2:F$412,MATCH(klypsid!$B6100,lehmad!$A$2:$A$412,0))</f>
        <v>DYNASTY-ET</v>
      </c>
      <c r="P6100">
        <f>INDEX(lehmad!G$2:G$412,MATCH(klypsid!$B6100,lehmad!$A$2:$A$412,0))</f>
        <v>2002</v>
      </c>
      <c r="Q6100" s="2">
        <f>INDEX(lehmad!H$2:H$412,MATCH(klypsid!$B6100,lehmad!$A$2:$A$412,0))</f>
        <v>36044</v>
      </c>
      <c r="R6100">
        <f>INDEX(lehmad!I$2:I$412,MATCH(klypsid!$B6100,lehmad!$A$2:$A$412,0))</f>
        <v>124</v>
      </c>
      <c r="S6100">
        <f t="shared" si="666"/>
        <v>1</v>
      </c>
      <c r="T6100">
        <f t="shared" si="667"/>
        <v>306</v>
      </c>
      <c r="U6100">
        <f t="shared" si="668"/>
        <v>3</v>
      </c>
      <c r="V6100">
        <f t="shared" si="669"/>
        <v>2.1375035237499347</v>
      </c>
      <c r="W6100">
        <f t="shared" si="670"/>
        <v>10</v>
      </c>
      <c r="X6100">
        <f t="shared" si="671"/>
        <v>28</v>
      </c>
    </row>
    <row r="6101" spans="1:24" x14ac:dyDescent="0.25">
      <c r="A6101">
        <v>4129</v>
      </c>
      <c r="B6101" t="str">
        <f t="shared" si="665"/>
        <v>E4129</v>
      </c>
      <c r="C6101" t="s">
        <v>200</v>
      </c>
      <c r="D6101">
        <v>1</v>
      </c>
      <c r="E6101" s="2">
        <v>39666</v>
      </c>
      <c r="F6101" s="2">
        <v>40007</v>
      </c>
      <c r="G6101">
        <v>24.6</v>
      </c>
      <c r="H6101">
        <v>2.0499999999999998</v>
      </c>
      <c r="I6101">
        <v>3.7</v>
      </c>
      <c r="J6101">
        <v>120</v>
      </c>
      <c r="K6101" t="str">
        <f>INDEX(lehmad!B$2:B$412,MATCH(klypsid!$B6101,lehmad!$A$2:$A$412,0))</f>
        <v>12.08.2006</v>
      </c>
      <c r="L6101">
        <f>INDEX(lehmad!C$2:C$412,MATCH(klypsid!$B6101,lehmad!$A$2:$A$412,0))</f>
        <v>56172</v>
      </c>
      <c r="M6101">
        <f>INDEX(lehmad!D$2:D$412,MATCH(klypsid!$B6101,lehmad!$A$2:$A$412,0))</f>
        <v>115</v>
      </c>
      <c r="N6101">
        <f>INDEX(lehmad!E$2:E$412,MATCH(klypsid!$B6101,lehmad!$A$2:$A$412,0))</f>
        <v>1</v>
      </c>
      <c r="O6101" t="str">
        <f>INDEX(lehmad!F$2:F$412,MATCH(klypsid!$B6101,lehmad!$A$2:$A$412,0))</f>
        <v>DYNASTY-ET</v>
      </c>
      <c r="P6101">
        <f>INDEX(lehmad!G$2:G$412,MATCH(klypsid!$B6101,lehmad!$A$2:$A$412,0))</f>
        <v>2002</v>
      </c>
      <c r="Q6101" s="2">
        <f>INDEX(lehmad!H$2:H$412,MATCH(klypsid!$B6101,lehmad!$A$2:$A$412,0))</f>
        <v>36044</v>
      </c>
      <c r="R6101">
        <f>INDEX(lehmad!I$2:I$412,MATCH(klypsid!$B6101,lehmad!$A$2:$A$412,0))</f>
        <v>124</v>
      </c>
      <c r="S6101">
        <f t="shared" si="666"/>
        <v>1</v>
      </c>
      <c r="T6101">
        <f t="shared" si="667"/>
        <v>341</v>
      </c>
      <c r="U6101">
        <f t="shared" si="668"/>
        <v>3</v>
      </c>
      <c r="V6101">
        <f t="shared" si="669"/>
        <v>3.2630344058337939</v>
      </c>
      <c r="W6101">
        <f t="shared" si="670"/>
        <v>11</v>
      </c>
      <c r="X6101">
        <f t="shared" si="671"/>
        <v>35</v>
      </c>
    </row>
    <row r="6102" spans="1:24" x14ac:dyDescent="0.25">
      <c r="A6102">
        <v>4129</v>
      </c>
      <c r="B6102" t="str">
        <f t="shared" si="665"/>
        <v>E4129</v>
      </c>
      <c r="C6102" t="s">
        <v>200</v>
      </c>
      <c r="D6102">
        <v>1</v>
      </c>
      <c r="E6102" s="2">
        <v>39666</v>
      </c>
      <c r="F6102" s="2">
        <v>40037</v>
      </c>
      <c r="G6102">
        <v>22.1</v>
      </c>
      <c r="H6102">
        <v>3.12</v>
      </c>
      <c r="I6102">
        <v>3.84</v>
      </c>
      <c r="J6102">
        <v>111</v>
      </c>
      <c r="K6102" t="str">
        <f>INDEX(lehmad!B$2:B$412,MATCH(klypsid!$B6102,lehmad!$A$2:$A$412,0))</f>
        <v>12.08.2006</v>
      </c>
      <c r="L6102">
        <f>INDEX(lehmad!C$2:C$412,MATCH(klypsid!$B6102,lehmad!$A$2:$A$412,0))</f>
        <v>56172</v>
      </c>
      <c r="M6102">
        <f>INDEX(lehmad!D$2:D$412,MATCH(klypsid!$B6102,lehmad!$A$2:$A$412,0))</f>
        <v>115</v>
      </c>
      <c r="N6102">
        <f>INDEX(lehmad!E$2:E$412,MATCH(klypsid!$B6102,lehmad!$A$2:$A$412,0))</f>
        <v>1</v>
      </c>
      <c r="O6102" t="str">
        <f>INDEX(lehmad!F$2:F$412,MATCH(klypsid!$B6102,lehmad!$A$2:$A$412,0))</f>
        <v>DYNASTY-ET</v>
      </c>
      <c r="P6102">
        <f>INDEX(lehmad!G$2:G$412,MATCH(klypsid!$B6102,lehmad!$A$2:$A$412,0))</f>
        <v>2002</v>
      </c>
      <c r="Q6102" s="2">
        <f>INDEX(lehmad!H$2:H$412,MATCH(klypsid!$B6102,lehmad!$A$2:$A$412,0))</f>
        <v>36044</v>
      </c>
      <c r="R6102">
        <f>INDEX(lehmad!I$2:I$412,MATCH(klypsid!$B6102,lehmad!$A$2:$A$412,0))</f>
        <v>124</v>
      </c>
      <c r="S6102">
        <f t="shared" si="666"/>
        <v>1</v>
      </c>
      <c r="T6102">
        <f t="shared" si="667"/>
        <v>371</v>
      </c>
      <c r="U6102">
        <f t="shared" si="668"/>
        <v>3</v>
      </c>
      <c r="V6102">
        <f t="shared" si="669"/>
        <v>3.1505596765753814</v>
      </c>
      <c r="W6102">
        <f t="shared" si="670"/>
        <v>12</v>
      </c>
      <c r="X6102">
        <f t="shared" si="671"/>
        <v>30</v>
      </c>
    </row>
    <row r="6103" spans="1:24" x14ac:dyDescent="0.25">
      <c r="A6103">
        <v>4129</v>
      </c>
      <c r="B6103" t="str">
        <f t="shared" si="665"/>
        <v>E4129</v>
      </c>
      <c r="C6103" t="s">
        <v>200</v>
      </c>
      <c r="D6103">
        <v>1</v>
      </c>
      <c r="E6103" s="2">
        <v>39666</v>
      </c>
      <c r="F6103" s="2">
        <v>40066</v>
      </c>
      <c r="G6103">
        <v>11.4</v>
      </c>
      <c r="H6103">
        <v>4.83</v>
      </c>
      <c r="I6103">
        <v>4.28</v>
      </c>
      <c r="J6103">
        <v>74</v>
      </c>
      <c r="K6103" t="str">
        <f>INDEX(lehmad!B$2:B$412,MATCH(klypsid!$B6103,lehmad!$A$2:$A$412,0))</f>
        <v>12.08.2006</v>
      </c>
      <c r="L6103">
        <f>INDEX(lehmad!C$2:C$412,MATCH(klypsid!$B6103,lehmad!$A$2:$A$412,0))</f>
        <v>56172</v>
      </c>
      <c r="M6103">
        <f>INDEX(lehmad!D$2:D$412,MATCH(klypsid!$B6103,lehmad!$A$2:$A$412,0))</f>
        <v>115</v>
      </c>
      <c r="N6103">
        <f>INDEX(lehmad!E$2:E$412,MATCH(klypsid!$B6103,lehmad!$A$2:$A$412,0))</f>
        <v>1</v>
      </c>
      <c r="O6103" t="str">
        <f>INDEX(lehmad!F$2:F$412,MATCH(klypsid!$B6103,lehmad!$A$2:$A$412,0))</f>
        <v>DYNASTY-ET</v>
      </c>
      <c r="P6103">
        <f>INDEX(lehmad!G$2:G$412,MATCH(klypsid!$B6103,lehmad!$A$2:$A$412,0))</f>
        <v>2002</v>
      </c>
      <c r="Q6103" s="2">
        <f>INDEX(lehmad!H$2:H$412,MATCH(klypsid!$B6103,lehmad!$A$2:$A$412,0))</f>
        <v>36044</v>
      </c>
      <c r="R6103">
        <f>INDEX(lehmad!I$2:I$412,MATCH(klypsid!$B6103,lehmad!$A$2:$A$412,0))</f>
        <v>124</v>
      </c>
      <c r="S6103">
        <f t="shared" si="666"/>
        <v>1</v>
      </c>
      <c r="T6103">
        <f t="shared" si="667"/>
        <v>400</v>
      </c>
      <c r="U6103">
        <f t="shared" si="668"/>
        <v>3</v>
      </c>
      <c r="V6103">
        <f t="shared" si="669"/>
        <v>2.5655971758542249</v>
      </c>
      <c r="W6103">
        <f t="shared" si="670"/>
        <v>13</v>
      </c>
      <c r="X6103">
        <f t="shared" si="671"/>
        <v>29</v>
      </c>
    </row>
    <row r="6104" spans="1:24" x14ac:dyDescent="0.25">
      <c r="A6104">
        <v>4129</v>
      </c>
      <c r="B6104" t="str">
        <f t="shared" si="665"/>
        <v>E4129</v>
      </c>
      <c r="C6104" t="s">
        <v>200</v>
      </c>
      <c r="D6104">
        <v>2</v>
      </c>
      <c r="E6104" s="2">
        <v>40121</v>
      </c>
      <c r="F6104" s="2">
        <v>40153</v>
      </c>
      <c r="G6104">
        <v>53</v>
      </c>
      <c r="H6104">
        <v>3.46</v>
      </c>
      <c r="I6104">
        <v>3.1</v>
      </c>
      <c r="J6104">
        <v>18</v>
      </c>
      <c r="K6104" t="str">
        <f>INDEX(lehmad!B$2:B$412,MATCH(klypsid!$B6104,lehmad!$A$2:$A$412,0))</f>
        <v>12.08.2006</v>
      </c>
      <c r="L6104">
        <f>INDEX(lehmad!C$2:C$412,MATCH(klypsid!$B6104,lehmad!$A$2:$A$412,0))</f>
        <v>56172</v>
      </c>
      <c r="M6104">
        <f>INDEX(lehmad!D$2:D$412,MATCH(klypsid!$B6104,lehmad!$A$2:$A$412,0))</f>
        <v>115</v>
      </c>
      <c r="N6104">
        <f>INDEX(lehmad!E$2:E$412,MATCH(klypsid!$B6104,lehmad!$A$2:$A$412,0))</f>
        <v>1</v>
      </c>
      <c r="O6104" t="str">
        <f>INDEX(lehmad!F$2:F$412,MATCH(klypsid!$B6104,lehmad!$A$2:$A$412,0))</f>
        <v>DYNASTY-ET</v>
      </c>
      <c r="P6104">
        <f>INDEX(lehmad!G$2:G$412,MATCH(klypsid!$B6104,lehmad!$A$2:$A$412,0))</f>
        <v>2002</v>
      </c>
      <c r="Q6104" s="2">
        <f>INDEX(lehmad!H$2:H$412,MATCH(klypsid!$B6104,lehmad!$A$2:$A$412,0))</f>
        <v>36044</v>
      </c>
      <c r="R6104">
        <f>INDEX(lehmad!I$2:I$412,MATCH(klypsid!$B6104,lehmad!$A$2:$A$412,0))</f>
        <v>124</v>
      </c>
      <c r="S6104">
        <f t="shared" si="666"/>
        <v>2</v>
      </c>
      <c r="T6104">
        <f t="shared" si="667"/>
        <v>32</v>
      </c>
      <c r="U6104">
        <f t="shared" si="668"/>
        <v>1</v>
      </c>
      <c r="V6104">
        <f t="shared" si="669"/>
        <v>0.52606881166758779</v>
      </c>
      <c r="W6104">
        <f t="shared" si="670"/>
        <v>1</v>
      </c>
      <c r="X6104">
        <f t="shared" si="671"/>
        <v>32</v>
      </c>
    </row>
    <row r="6105" spans="1:24" x14ac:dyDescent="0.25">
      <c r="A6105">
        <v>4129</v>
      </c>
      <c r="B6105" t="str">
        <f t="shared" si="665"/>
        <v>E4129</v>
      </c>
      <c r="C6105" t="s">
        <v>200</v>
      </c>
      <c r="D6105">
        <v>2</v>
      </c>
      <c r="E6105" s="2">
        <v>40121</v>
      </c>
      <c r="F6105" s="2">
        <v>40186</v>
      </c>
      <c r="G6105">
        <v>42.7</v>
      </c>
      <c r="H6105">
        <v>3.8</v>
      </c>
      <c r="I6105">
        <v>3.03</v>
      </c>
      <c r="J6105">
        <v>68</v>
      </c>
      <c r="K6105" t="str">
        <f>INDEX(lehmad!B$2:B$412,MATCH(klypsid!$B6105,lehmad!$A$2:$A$412,0))</f>
        <v>12.08.2006</v>
      </c>
      <c r="L6105">
        <f>INDEX(lehmad!C$2:C$412,MATCH(klypsid!$B6105,lehmad!$A$2:$A$412,0))</f>
        <v>56172</v>
      </c>
      <c r="M6105">
        <f>INDEX(lehmad!D$2:D$412,MATCH(klypsid!$B6105,lehmad!$A$2:$A$412,0))</f>
        <v>115</v>
      </c>
      <c r="N6105">
        <f>INDEX(lehmad!E$2:E$412,MATCH(klypsid!$B6105,lehmad!$A$2:$A$412,0))</f>
        <v>1</v>
      </c>
      <c r="O6105" t="str">
        <f>INDEX(lehmad!F$2:F$412,MATCH(klypsid!$B6105,lehmad!$A$2:$A$412,0))</f>
        <v>DYNASTY-ET</v>
      </c>
      <c r="P6105">
        <f>INDEX(lehmad!G$2:G$412,MATCH(klypsid!$B6105,lehmad!$A$2:$A$412,0))</f>
        <v>2002</v>
      </c>
      <c r="Q6105" s="2">
        <f>INDEX(lehmad!H$2:H$412,MATCH(klypsid!$B6105,lehmad!$A$2:$A$412,0))</f>
        <v>36044</v>
      </c>
      <c r="R6105">
        <f>INDEX(lehmad!I$2:I$412,MATCH(klypsid!$B6105,lehmad!$A$2:$A$412,0))</f>
        <v>124</v>
      </c>
      <c r="S6105">
        <f t="shared" si="666"/>
        <v>2</v>
      </c>
      <c r="T6105">
        <f t="shared" si="667"/>
        <v>65</v>
      </c>
      <c r="U6105">
        <f t="shared" si="668"/>
        <v>2</v>
      </c>
      <c r="V6105">
        <f t="shared" si="669"/>
        <v>2.4436066514756147</v>
      </c>
      <c r="W6105">
        <f t="shared" si="670"/>
        <v>2</v>
      </c>
      <c r="X6105">
        <f t="shared" si="671"/>
        <v>33</v>
      </c>
    </row>
    <row r="6106" spans="1:24" x14ac:dyDescent="0.25">
      <c r="A6106">
        <v>4129</v>
      </c>
      <c r="B6106" t="str">
        <f t="shared" si="665"/>
        <v>E4129</v>
      </c>
      <c r="C6106" t="s">
        <v>200</v>
      </c>
      <c r="D6106">
        <v>2</v>
      </c>
      <c r="E6106" s="2">
        <v>40121</v>
      </c>
      <c r="F6106" s="2">
        <v>40214</v>
      </c>
      <c r="G6106">
        <v>48</v>
      </c>
      <c r="H6106">
        <v>3.34</v>
      </c>
      <c r="I6106">
        <v>3.14</v>
      </c>
      <c r="J6106">
        <v>35</v>
      </c>
      <c r="K6106" t="str">
        <f>INDEX(lehmad!B$2:B$412,MATCH(klypsid!$B6106,lehmad!$A$2:$A$412,0))</f>
        <v>12.08.2006</v>
      </c>
      <c r="L6106">
        <f>INDEX(lehmad!C$2:C$412,MATCH(klypsid!$B6106,lehmad!$A$2:$A$412,0))</f>
        <v>56172</v>
      </c>
      <c r="M6106">
        <f>INDEX(lehmad!D$2:D$412,MATCH(klypsid!$B6106,lehmad!$A$2:$A$412,0))</f>
        <v>115</v>
      </c>
      <c r="N6106">
        <f>INDEX(lehmad!E$2:E$412,MATCH(klypsid!$B6106,lehmad!$A$2:$A$412,0))</f>
        <v>1</v>
      </c>
      <c r="O6106" t="str">
        <f>INDEX(lehmad!F$2:F$412,MATCH(klypsid!$B6106,lehmad!$A$2:$A$412,0))</f>
        <v>DYNASTY-ET</v>
      </c>
      <c r="P6106">
        <f>INDEX(lehmad!G$2:G$412,MATCH(klypsid!$B6106,lehmad!$A$2:$A$412,0))</f>
        <v>2002</v>
      </c>
      <c r="Q6106" s="2">
        <f>INDEX(lehmad!H$2:H$412,MATCH(klypsid!$B6106,lehmad!$A$2:$A$412,0))</f>
        <v>36044</v>
      </c>
      <c r="R6106">
        <f>INDEX(lehmad!I$2:I$412,MATCH(klypsid!$B6106,lehmad!$A$2:$A$412,0))</f>
        <v>124</v>
      </c>
      <c r="S6106">
        <f t="shared" si="666"/>
        <v>2</v>
      </c>
      <c r="T6106">
        <f t="shared" si="667"/>
        <v>93</v>
      </c>
      <c r="U6106">
        <f t="shared" si="668"/>
        <v>2</v>
      </c>
      <c r="V6106">
        <f t="shared" si="669"/>
        <v>1.4854268271702415</v>
      </c>
      <c r="W6106">
        <f t="shared" si="670"/>
        <v>3</v>
      </c>
      <c r="X6106">
        <f t="shared" si="671"/>
        <v>28</v>
      </c>
    </row>
    <row r="6107" spans="1:24" x14ac:dyDescent="0.25">
      <c r="A6107">
        <v>4129</v>
      </c>
      <c r="B6107" t="str">
        <f t="shared" si="665"/>
        <v>E4129</v>
      </c>
      <c r="C6107" t="s">
        <v>200</v>
      </c>
      <c r="D6107">
        <v>2</v>
      </c>
      <c r="E6107" s="2">
        <v>40121</v>
      </c>
      <c r="F6107" s="2">
        <v>40242</v>
      </c>
      <c r="G6107">
        <v>47.9</v>
      </c>
      <c r="H6107">
        <v>4.28</v>
      </c>
      <c r="I6107">
        <v>3.29</v>
      </c>
      <c r="J6107">
        <v>48</v>
      </c>
      <c r="K6107" t="str">
        <f>INDEX(lehmad!B$2:B$412,MATCH(klypsid!$B6107,lehmad!$A$2:$A$412,0))</f>
        <v>12.08.2006</v>
      </c>
      <c r="L6107">
        <f>INDEX(lehmad!C$2:C$412,MATCH(klypsid!$B6107,lehmad!$A$2:$A$412,0))</f>
        <v>56172</v>
      </c>
      <c r="M6107">
        <f>INDEX(lehmad!D$2:D$412,MATCH(klypsid!$B6107,lehmad!$A$2:$A$412,0))</f>
        <v>115</v>
      </c>
      <c r="N6107">
        <f>INDEX(lehmad!E$2:E$412,MATCH(klypsid!$B6107,lehmad!$A$2:$A$412,0))</f>
        <v>1</v>
      </c>
      <c r="O6107" t="str">
        <f>INDEX(lehmad!F$2:F$412,MATCH(klypsid!$B6107,lehmad!$A$2:$A$412,0))</f>
        <v>DYNASTY-ET</v>
      </c>
      <c r="P6107">
        <f>INDEX(lehmad!G$2:G$412,MATCH(klypsid!$B6107,lehmad!$A$2:$A$412,0))</f>
        <v>2002</v>
      </c>
      <c r="Q6107" s="2">
        <f>INDEX(lehmad!H$2:H$412,MATCH(klypsid!$B6107,lehmad!$A$2:$A$412,0))</f>
        <v>36044</v>
      </c>
      <c r="R6107">
        <f>INDEX(lehmad!I$2:I$412,MATCH(klypsid!$B6107,lehmad!$A$2:$A$412,0))</f>
        <v>124</v>
      </c>
      <c r="S6107">
        <f t="shared" si="666"/>
        <v>2</v>
      </c>
      <c r="T6107">
        <f t="shared" si="667"/>
        <v>121</v>
      </c>
      <c r="U6107">
        <f t="shared" si="668"/>
        <v>2</v>
      </c>
      <c r="V6107">
        <f t="shared" si="669"/>
        <v>1.9411063109464315</v>
      </c>
      <c r="W6107">
        <f t="shared" si="670"/>
        <v>4</v>
      </c>
      <c r="X6107">
        <f t="shared" si="671"/>
        <v>28</v>
      </c>
    </row>
    <row r="6108" spans="1:24" x14ac:dyDescent="0.25">
      <c r="A6108">
        <v>4129</v>
      </c>
      <c r="B6108" t="str">
        <f t="shared" si="665"/>
        <v>E4129</v>
      </c>
      <c r="C6108" t="s">
        <v>200</v>
      </c>
      <c r="D6108">
        <v>2</v>
      </c>
      <c r="E6108" s="2">
        <v>40121</v>
      </c>
      <c r="F6108" s="2">
        <v>40276</v>
      </c>
      <c r="G6108">
        <v>48.1</v>
      </c>
      <c r="H6108">
        <v>3.56</v>
      </c>
      <c r="I6108">
        <v>3.35</v>
      </c>
      <c r="J6108">
        <v>100</v>
      </c>
      <c r="K6108" t="str">
        <f>INDEX(lehmad!B$2:B$412,MATCH(klypsid!$B6108,lehmad!$A$2:$A$412,0))</f>
        <v>12.08.2006</v>
      </c>
      <c r="L6108">
        <f>INDEX(lehmad!C$2:C$412,MATCH(klypsid!$B6108,lehmad!$A$2:$A$412,0))</f>
        <v>56172</v>
      </c>
      <c r="M6108">
        <f>INDEX(lehmad!D$2:D$412,MATCH(klypsid!$B6108,lehmad!$A$2:$A$412,0))</f>
        <v>115</v>
      </c>
      <c r="N6108">
        <f>INDEX(lehmad!E$2:E$412,MATCH(klypsid!$B6108,lehmad!$A$2:$A$412,0))</f>
        <v>1</v>
      </c>
      <c r="O6108" t="str">
        <f>INDEX(lehmad!F$2:F$412,MATCH(klypsid!$B6108,lehmad!$A$2:$A$412,0))</f>
        <v>DYNASTY-ET</v>
      </c>
      <c r="P6108">
        <f>INDEX(lehmad!G$2:G$412,MATCH(klypsid!$B6108,lehmad!$A$2:$A$412,0))</f>
        <v>2002</v>
      </c>
      <c r="Q6108" s="2">
        <f>INDEX(lehmad!H$2:H$412,MATCH(klypsid!$B6108,lehmad!$A$2:$A$412,0))</f>
        <v>36044</v>
      </c>
      <c r="R6108">
        <f>INDEX(lehmad!I$2:I$412,MATCH(klypsid!$B6108,lehmad!$A$2:$A$412,0))</f>
        <v>124</v>
      </c>
      <c r="S6108">
        <f t="shared" si="666"/>
        <v>2</v>
      </c>
      <c r="T6108">
        <f t="shared" si="667"/>
        <v>155</v>
      </c>
      <c r="U6108">
        <f t="shared" si="668"/>
        <v>3</v>
      </c>
      <c r="V6108">
        <f t="shared" si="669"/>
        <v>3</v>
      </c>
      <c r="W6108">
        <f t="shared" si="670"/>
        <v>5</v>
      </c>
      <c r="X6108">
        <f t="shared" si="671"/>
        <v>34</v>
      </c>
    </row>
    <row r="6109" spans="1:24" x14ac:dyDescent="0.25">
      <c r="A6109">
        <v>4129</v>
      </c>
      <c r="B6109" t="str">
        <f t="shared" si="665"/>
        <v>E4129</v>
      </c>
      <c r="C6109" t="s">
        <v>200</v>
      </c>
      <c r="D6109">
        <v>2</v>
      </c>
      <c r="E6109" s="2">
        <v>40121</v>
      </c>
      <c r="F6109" s="2">
        <v>40304</v>
      </c>
      <c r="G6109">
        <v>45.4</v>
      </c>
      <c r="H6109">
        <v>3.8</v>
      </c>
      <c r="I6109">
        <v>3.35</v>
      </c>
      <c r="J6109">
        <v>36</v>
      </c>
      <c r="K6109" t="str">
        <f>INDEX(lehmad!B$2:B$412,MATCH(klypsid!$B6109,lehmad!$A$2:$A$412,0))</f>
        <v>12.08.2006</v>
      </c>
      <c r="L6109">
        <f>INDEX(lehmad!C$2:C$412,MATCH(klypsid!$B6109,lehmad!$A$2:$A$412,0))</f>
        <v>56172</v>
      </c>
      <c r="M6109">
        <f>INDEX(lehmad!D$2:D$412,MATCH(klypsid!$B6109,lehmad!$A$2:$A$412,0))</f>
        <v>115</v>
      </c>
      <c r="N6109">
        <f>INDEX(lehmad!E$2:E$412,MATCH(klypsid!$B6109,lehmad!$A$2:$A$412,0))</f>
        <v>1</v>
      </c>
      <c r="O6109" t="str">
        <f>INDEX(lehmad!F$2:F$412,MATCH(klypsid!$B6109,lehmad!$A$2:$A$412,0))</f>
        <v>DYNASTY-ET</v>
      </c>
      <c r="P6109">
        <f>INDEX(lehmad!G$2:G$412,MATCH(klypsid!$B6109,lehmad!$A$2:$A$412,0))</f>
        <v>2002</v>
      </c>
      <c r="Q6109" s="2">
        <f>INDEX(lehmad!H$2:H$412,MATCH(klypsid!$B6109,lehmad!$A$2:$A$412,0))</f>
        <v>36044</v>
      </c>
      <c r="R6109">
        <f>INDEX(lehmad!I$2:I$412,MATCH(klypsid!$B6109,lehmad!$A$2:$A$412,0))</f>
        <v>124</v>
      </c>
      <c r="S6109">
        <f t="shared" si="666"/>
        <v>2</v>
      </c>
      <c r="T6109">
        <f t="shared" si="667"/>
        <v>183</v>
      </c>
      <c r="U6109">
        <f t="shared" si="668"/>
        <v>3</v>
      </c>
      <c r="V6109">
        <f t="shared" si="669"/>
        <v>1.5260688116675876</v>
      </c>
      <c r="W6109">
        <f t="shared" si="670"/>
        <v>6</v>
      </c>
      <c r="X6109">
        <f t="shared" si="671"/>
        <v>28</v>
      </c>
    </row>
    <row r="6110" spans="1:24" x14ac:dyDescent="0.25">
      <c r="A6110">
        <v>4129</v>
      </c>
      <c r="B6110" t="str">
        <f t="shared" si="665"/>
        <v>E4129</v>
      </c>
      <c r="C6110" t="s">
        <v>200</v>
      </c>
      <c r="D6110">
        <v>2</v>
      </c>
      <c r="E6110" s="2">
        <v>40121</v>
      </c>
      <c r="F6110" s="2">
        <v>40336</v>
      </c>
      <c r="G6110">
        <v>35.4</v>
      </c>
      <c r="H6110">
        <v>4.1100000000000003</v>
      </c>
      <c r="I6110">
        <v>3.38</v>
      </c>
      <c r="J6110">
        <v>58</v>
      </c>
      <c r="K6110" t="str">
        <f>INDEX(lehmad!B$2:B$412,MATCH(klypsid!$B6110,lehmad!$A$2:$A$412,0))</f>
        <v>12.08.2006</v>
      </c>
      <c r="L6110">
        <f>INDEX(lehmad!C$2:C$412,MATCH(klypsid!$B6110,lehmad!$A$2:$A$412,0))</f>
        <v>56172</v>
      </c>
      <c r="M6110">
        <f>INDEX(lehmad!D$2:D$412,MATCH(klypsid!$B6110,lehmad!$A$2:$A$412,0))</f>
        <v>115</v>
      </c>
      <c r="N6110">
        <f>INDEX(lehmad!E$2:E$412,MATCH(klypsid!$B6110,lehmad!$A$2:$A$412,0))</f>
        <v>1</v>
      </c>
      <c r="O6110" t="str">
        <f>INDEX(lehmad!F$2:F$412,MATCH(klypsid!$B6110,lehmad!$A$2:$A$412,0))</f>
        <v>DYNASTY-ET</v>
      </c>
      <c r="P6110">
        <f>INDEX(lehmad!G$2:G$412,MATCH(klypsid!$B6110,lehmad!$A$2:$A$412,0))</f>
        <v>2002</v>
      </c>
      <c r="Q6110" s="2">
        <f>INDEX(lehmad!H$2:H$412,MATCH(klypsid!$B6110,lehmad!$A$2:$A$412,0))</f>
        <v>36044</v>
      </c>
      <c r="R6110">
        <f>INDEX(lehmad!I$2:I$412,MATCH(klypsid!$B6110,lehmad!$A$2:$A$412,0))</f>
        <v>124</v>
      </c>
      <c r="S6110">
        <f t="shared" si="666"/>
        <v>2</v>
      </c>
      <c r="T6110">
        <f t="shared" si="667"/>
        <v>215</v>
      </c>
      <c r="U6110">
        <f t="shared" si="668"/>
        <v>3</v>
      </c>
      <c r="V6110">
        <f t="shared" si="669"/>
        <v>2.2141248053528475</v>
      </c>
      <c r="W6110">
        <f t="shared" si="670"/>
        <v>7</v>
      </c>
      <c r="X6110">
        <f t="shared" si="671"/>
        <v>32</v>
      </c>
    </row>
    <row r="6111" spans="1:24" x14ac:dyDescent="0.25">
      <c r="A6111">
        <v>4129</v>
      </c>
      <c r="B6111" t="str">
        <f t="shared" si="665"/>
        <v>E4129</v>
      </c>
      <c r="C6111" t="s">
        <v>200</v>
      </c>
      <c r="D6111">
        <v>2</v>
      </c>
      <c r="E6111" s="2">
        <v>40121</v>
      </c>
      <c r="F6111" s="2">
        <v>40371</v>
      </c>
      <c r="G6111">
        <v>33.299999999999997</v>
      </c>
      <c r="H6111">
        <v>4.1500000000000004</v>
      </c>
      <c r="I6111">
        <v>3.49</v>
      </c>
      <c r="J6111">
        <v>33</v>
      </c>
      <c r="K6111" t="str">
        <f>INDEX(lehmad!B$2:B$412,MATCH(klypsid!$B6111,lehmad!$A$2:$A$412,0))</f>
        <v>12.08.2006</v>
      </c>
      <c r="L6111">
        <f>INDEX(lehmad!C$2:C$412,MATCH(klypsid!$B6111,lehmad!$A$2:$A$412,0))</f>
        <v>56172</v>
      </c>
      <c r="M6111">
        <f>INDEX(lehmad!D$2:D$412,MATCH(klypsid!$B6111,lehmad!$A$2:$A$412,0))</f>
        <v>115</v>
      </c>
      <c r="N6111">
        <f>INDEX(lehmad!E$2:E$412,MATCH(klypsid!$B6111,lehmad!$A$2:$A$412,0))</f>
        <v>1</v>
      </c>
      <c r="O6111" t="str">
        <f>INDEX(lehmad!F$2:F$412,MATCH(klypsid!$B6111,lehmad!$A$2:$A$412,0))</f>
        <v>DYNASTY-ET</v>
      </c>
      <c r="P6111">
        <f>INDEX(lehmad!G$2:G$412,MATCH(klypsid!$B6111,lehmad!$A$2:$A$412,0))</f>
        <v>2002</v>
      </c>
      <c r="Q6111" s="2">
        <f>INDEX(lehmad!H$2:H$412,MATCH(klypsid!$B6111,lehmad!$A$2:$A$412,0))</f>
        <v>36044</v>
      </c>
      <c r="R6111">
        <f>INDEX(lehmad!I$2:I$412,MATCH(klypsid!$B6111,lehmad!$A$2:$A$412,0))</f>
        <v>124</v>
      </c>
      <c r="S6111">
        <f t="shared" si="666"/>
        <v>2</v>
      </c>
      <c r="T6111">
        <f t="shared" si="667"/>
        <v>250</v>
      </c>
      <c r="U6111">
        <f t="shared" si="668"/>
        <v>3</v>
      </c>
      <c r="V6111">
        <f t="shared" si="669"/>
        <v>1.4005379295837288</v>
      </c>
      <c r="W6111">
        <f t="shared" si="670"/>
        <v>8</v>
      </c>
      <c r="X6111">
        <f t="shared" si="671"/>
        <v>35</v>
      </c>
    </row>
    <row r="6112" spans="1:24" x14ac:dyDescent="0.25">
      <c r="A6112">
        <v>4129</v>
      </c>
      <c r="B6112" t="str">
        <f t="shared" si="665"/>
        <v>E4129</v>
      </c>
      <c r="C6112" t="s">
        <v>200</v>
      </c>
      <c r="D6112">
        <v>2</v>
      </c>
      <c r="E6112" s="2">
        <v>40121</v>
      </c>
      <c r="F6112" s="2">
        <v>40396</v>
      </c>
      <c r="G6112">
        <v>35.299999999999997</v>
      </c>
      <c r="H6112">
        <v>4.33</v>
      </c>
      <c r="I6112">
        <v>3.39</v>
      </c>
      <c r="J6112">
        <v>44</v>
      </c>
      <c r="K6112" t="str">
        <f>INDEX(lehmad!B$2:B$412,MATCH(klypsid!$B6112,lehmad!$A$2:$A$412,0))</f>
        <v>12.08.2006</v>
      </c>
      <c r="L6112">
        <f>INDEX(lehmad!C$2:C$412,MATCH(klypsid!$B6112,lehmad!$A$2:$A$412,0))</f>
        <v>56172</v>
      </c>
      <c r="M6112">
        <f>INDEX(lehmad!D$2:D$412,MATCH(klypsid!$B6112,lehmad!$A$2:$A$412,0))</f>
        <v>115</v>
      </c>
      <c r="N6112">
        <f>INDEX(lehmad!E$2:E$412,MATCH(klypsid!$B6112,lehmad!$A$2:$A$412,0))</f>
        <v>1</v>
      </c>
      <c r="O6112" t="str">
        <f>INDEX(lehmad!F$2:F$412,MATCH(klypsid!$B6112,lehmad!$A$2:$A$412,0))</f>
        <v>DYNASTY-ET</v>
      </c>
      <c r="P6112">
        <f>INDEX(lehmad!G$2:G$412,MATCH(klypsid!$B6112,lehmad!$A$2:$A$412,0))</f>
        <v>2002</v>
      </c>
      <c r="Q6112" s="2">
        <f>INDEX(lehmad!H$2:H$412,MATCH(klypsid!$B6112,lehmad!$A$2:$A$412,0))</f>
        <v>36044</v>
      </c>
      <c r="R6112">
        <f>INDEX(lehmad!I$2:I$412,MATCH(klypsid!$B6112,lehmad!$A$2:$A$412,0))</f>
        <v>124</v>
      </c>
      <c r="S6112">
        <f t="shared" si="666"/>
        <v>2</v>
      </c>
      <c r="T6112">
        <f t="shared" si="667"/>
        <v>275</v>
      </c>
      <c r="U6112">
        <f t="shared" si="668"/>
        <v>3</v>
      </c>
      <c r="V6112">
        <f t="shared" si="669"/>
        <v>1.8155754288625725</v>
      </c>
      <c r="W6112">
        <f t="shared" si="670"/>
        <v>9</v>
      </c>
      <c r="X6112">
        <f t="shared" si="671"/>
        <v>25</v>
      </c>
    </row>
    <row r="6113" spans="1:24" x14ac:dyDescent="0.25">
      <c r="A6113">
        <v>4129</v>
      </c>
      <c r="B6113" t="str">
        <f t="shared" si="665"/>
        <v>E4129</v>
      </c>
      <c r="C6113" t="s">
        <v>200</v>
      </c>
      <c r="D6113">
        <v>2</v>
      </c>
      <c r="E6113" s="2">
        <v>40121</v>
      </c>
      <c r="F6113" s="2">
        <v>40434</v>
      </c>
      <c r="G6113">
        <v>29.2</v>
      </c>
      <c r="H6113">
        <v>4.3099999999999996</v>
      </c>
      <c r="I6113">
        <v>3.99</v>
      </c>
      <c r="J6113">
        <v>71</v>
      </c>
      <c r="K6113" t="str">
        <f>INDEX(lehmad!B$2:B$412,MATCH(klypsid!$B6113,lehmad!$A$2:$A$412,0))</f>
        <v>12.08.2006</v>
      </c>
      <c r="L6113">
        <f>INDEX(lehmad!C$2:C$412,MATCH(klypsid!$B6113,lehmad!$A$2:$A$412,0))</f>
        <v>56172</v>
      </c>
      <c r="M6113">
        <f>INDEX(lehmad!D$2:D$412,MATCH(klypsid!$B6113,lehmad!$A$2:$A$412,0))</f>
        <v>115</v>
      </c>
      <c r="N6113">
        <f>INDEX(lehmad!E$2:E$412,MATCH(klypsid!$B6113,lehmad!$A$2:$A$412,0))</f>
        <v>1</v>
      </c>
      <c r="O6113" t="str">
        <f>INDEX(lehmad!F$2:F$412,MATCH(klypsid!$B6113,lehmad!$A$2:$A$412,0))</f>
        <v>DYNASTY-ET</v>
      </c>
      <c r="P6113">
        <f>INDEX(lehmad!G$2:G$412,MATCH(klypsid!$B6113,lehmad!$A$2:$A$412,0))</f>
        <v>2002</v>
      </c>
      <c r="Q6113" s="2">
        <f>INDEX(lehmad!H$2:H$412,MATCH(klypsid!$B6113,lehmad!$A$2:$A$412,0))</f>
        <v>36044</v>
      </c>
      <c r="R6113">
        <f>INDEX(lehmad!I$2:I$412,MATCH(klypsid!$B6113,lehmad!$A$2:$A$412,0))</f>
        <v>124</v>
      </c>
      <c r="S6113">
        <f t="shared" si="666"/>
        <v>2</v>
      </c>
      <c r="T6113">
        <f t="shared" si="667"/>
        <v>313</v>
      </c>
      <c r="U6113">
        <f t="shared" si="668"/>
        <v>3</v>
      </c>
      <c r="V6113">
        <f t="shared" si="669"/>
        <v>2.5058909297299574</v>
      </c>
      <c r="W6113">
        <f t="shared" si="670"/>
        <v>10</v>
      </c>
      <c r="X6113">
        <f t="shared" si="671"/>
        <v>38</v>
      </c>
    </row>
    <row r="6114" spans="1:24" x14ac:dyDescent="0.25">
      <c r="A6114">
        <v>4133</v>
      </c>
      <c r="B6114" t="str">
        <f t="shared" si="665"/>
        <v>E4133</v>
      </c>
      <c r="C6114" t="s">
        <v>193</v>
      </c>
      <c r="D6114">
        <v>1</v>
      </c>
      <c r="E6114" s="2">
        <v>39704</v>
      </c>
      <c r="F6114" s="2">
        <v>39722</v>
      </c>
      <c r="G6114">
        <v>45</v>
      </c>
      <c r="H6114">
        <v>4.0999999999999996</v>
      </c>
      <c r="I6114">
        <v>3.06</v>
      </c>
      <c r="J6114">
        <v>18</v>
      </c>
      <c r="K6114" t="str">
        <f>INDEX(lehmad!B$2:B$412,MATCH(klypsid!$B6114,lehmad!$A$2:$A$412,0))</f>
        <v>14.08.2006</v>
      </c>
      <c r="L6114">
        <f>INDEX(lehmad!C$2:C$412,MATCH(klypsid!$B6114,lehmad!$A$2:$A$412,0))</f>
        <v>56172</v>
      </c>
      <c r="M6114">
        <f>INDEX(lehmad!D$2:D$412,MATCH(klypsid!$B6114,lehmad!$A$2:$A$412,0))</f>
        <v>112</v>
      </c>
      <c r="N6114">
        <f>INDEX(lehmad!E$2:E$412,MATCH(klypsid!$B6114,lehmad!$A$2:$A$412,0))</f>
        <v>1</v>
      </c>
      <c r="O6114" t="str">
        <f>INDEX(lehmad!F$2:F$412,MATCH(klypsid!$B6114,lehmad!$A$2:$A$412,0))</f>
        <v>DYNASTY-ET</v>
      </c>
      <c r="P6114">
        <f>INDEX(lehmad!G$2:G$412,MATCH(klypsid!$B6114,lehmad!$A$2:$A$412,0))</f>
        <v>2002</v>
      </c>
      <c r="Q6114" s="2">
        <f>INDEX(lehmad!H$2:H$412,MATCH(klypsid!$B6114,lehmad!$A$2:$A$412,0))</f>
        <v>36044</v>
      </c>
      <c r="R6114">
        <f>INDEX(lehmad!I$2:I$412,MATCH(klypsid!$B6114,lehmad!$A$2:$A$412,0))</f>
        <v>124</v>
      </c>
      <c r="S6114">
        <f t="shared" si="666"/>
        <v>1</v>
      </c>
      <c r="T6114">
        <f t="shared" si="667"/>
        <v>18</v>
      </c>
      <c r="U6114">
        <f t="shared" si="668"/>
        <v>1</v>
      </c>
      <c r="V6114">
        <f t="shared" si="669"/>
        <v>0.52606881166758779</v>
      </c>
      <c r="W6114">
        <f t="shared" si="670"/>
        <v>1</v>
      </c>
      <c r="X6114">
        <f t="shared" si="671"/>
        <v>18</v>
      </c>
    </row>
    <row r="6115" spans="1:24" x14ac:dyDescent="0.25">
      <c r="A6115">
        <v>4133</v>
      </c>
      <c r="B6115" t="str">
        <f t="shared" si="665"/>
        <v>E4133</v>
      </c>
      <c r="C6115" t="s">
        <v>193</v>
      </c>
      <c r="D6115">
        <v>1</v>
      </c>
      <c r="E6115" s="2">
        <v>39704</v>
      </c>
      <c r="F6115" s="2">
        <v>39754</v>
      </c>
      <c r="G6115">
        <v>42.9</v>
      </c>
      <c r="H6115">
        <v>3.01</v>
      </c>
      <c r="I6115">
        <v>2.95</v>
      </c>
      <c r="J6115">
        <v>60</v>
      </c>
      <c r="K6115" t="str">
        <f>INDEX(lehmad!B$2:B$412,MATCH(klypsid!$B6115,lehmad!$A$2:$A$412,0))</f>
        <v>14.08.2006</v>
      </c>
      <c r="L6115">
        <f>INDEX(lehmad!C$2:C$412,MATCH(klypsid!$B6115,lehmad!$A$2:$A$412,0))</f>
        <v>56172</v>
      </c>
      <c r="M6115">
        <f>INDEX(lehmad!D$2:D$412,MATCH(klypsid!$B6115,lehmad!$A$2:$A$412,0))</f>
        <v>112</v>
      </c>
      <c r="N6115">
        <f>INDEX(lehmad!E$2:E$412,MATCH(klypsid!$B6115,lehmad!$A$2:$A$412,0))</f>
        <v>1</v>
      </c>
      <c r="O6115" t="str">
        <f>INDEX(lehmad!F$2:F$412,MATCH(klypsid!$B6115,lehmad!$A$2:$A$412,0))</f>
        <v>DYNASTY-ET</v>
      </c>
      <c r="P6115">
        <f>INDEX(lehmad!G$2:G$412,MATCH(klypsid!$B6115,lehmad!$A$2:$A$412,0))</f>
        <v>2002</v>
      </c>
      <c r="Q6115" s="2">
        <f>INDEX(lehmad!H$2:H$412,MATCH(klypsid!$B6115,lehmad!$A$2:$A$412,0))</f>
        <v>36044</v>
      </c>
      <c r="R6115">
        <f>INDEX(lehmad!I$2:I$412,MATCH(klypsid!$B6115,lehmad!$A$2:$A$412,0))</f>
        <v>124</v>
      </c>
      <c r="S6115">
        <f t="shared" si="666"/>
        <v>1</v>
      </c>
      <c r="T6115">
        <f t="shared" si="667"/>
        <v>50</v>
      </c>
      <c r="U6115">
        <f t="shared" si="668"/>
        <v>1</v>
      </c>
      <c r="V6115">
        <f t="shared" si="669"/>
        <v>2.2630344058337939</v>
      </c>
      <c r="W6115">
        <f t="shared" si="670"/>
        <v>2</v>
      </c>
      <c r="X6115">
        <f t="shared" si="671"/>
        <v>32</v>
      </c>
    </row>
    <row r="6116" spans="1:24" x14ac:dyDescent="0.25">
      <c r="A6116">
        <v>4133</v>
      </c>
      <c r="B6116" t="str">
        <f t="shared" si="665"/>
        <v>E4133</v>
      </c>
      <c r="C6116" t="s">
        <v>193</v>
      </c>
      <c r="D6116">
        <v>1</v>
      </c>
      <c r="E6116" s="2">
        <v>39704</v>
      </c>
      <c r="F6116" s="2">
        <v>39783</v>
      </c>
      <c r="G6116">
        <v>44.8</v>
      </c>
      <c r="H6116">
        <v>3.22</v>
      </c>
      <c r="I6116">
        <v>3.07</v>
      </c>
      <c r="J6116">
        <v>40</v>
      </c>
      <c r="K6116" t="str">
        <f>INDEX(lehmad!B$2:B$412,MATCH(klypsid!$B6116,lehmad!$A$2:$A$412,0))</f>
        <v>14.08.2006</v>
      </c>
      <c r="L6116">
        <f>INDEX(lehmad!C$2:C$412,MATCH(klypsid!$B6116,lehmad!$A$2:$A$412,0))</f>
        <v>56172</v>
      </c>
      <c r="M6116">
        <f>INDEX(lehmad!D$2:D$412,MATCH(klypsid!$B6116,lehmad!$A$2:$A$412,0))</f>
        <v>112</v>
      </c>
      <c r="N6116">
        <f>INDEX(lehmad!E$2:E$412,MATCH(klypsid!$B6116,lehmad!$A$2:$A$412,0))</f>
        <v>1</v>
      </c>
      <c r="O6116" t="str">
        <f>INDEX(lehmad!F$2:F$412,MATCH(klypsid!$B6116,lehmad!$A$2:$A$412,0))</f>
        <v>DYNASTY-ET</v>
      </c>
      <c r="P6116">
        <f>INDEX(lehmad!G$2:G$412,MATCH(klypsid!$B6116,lehmad!$A$2:$A$412,0))</f>
        <v>2002</v>
      </c>
      <c r="Q6116" s="2">
        <f>INDEX(lehmad!H$2:H$412,MATCH(klypsid!$B6116,lehmad!$A$2:$A$412,0))</f>
        <v>36044</v>
      </c>
      <c r="R6116">
        <f>INDEX(lehmad!I$2:I$412,MATCH(klypsid!$B6116,lehmad!$A$2:$A$412,0))</f>
        <v>124</v>
      </c>
      <c r="S6116">
        <f t="shared" si="666"/>
        <v>1</v>
      </c>
      <c r="T6116">
        <f t="shared" si="667"/>
        <v>79</v>
      </c>
      <c r="U6116">
        <f t="shared" si="668"/>
        <v>2</v>
      </c>
      <c r="V6116">
        <f t="shared" si="669"/>
        <v>1.6780719051126378</v>
      </c>
      <c r="W6116">
        <f t="shared" si="670"/>
        <v>3</v>
      </c>
      <c r="X6116">
        <f t="shared" si="671"/>
        <v>29</v>
      </c>
    </row>
    <row r="6117" spans="1:24" x14ac:dyDescent="0.25">
      <c r="A6117">
        <v>4133</v>
      </c>
      <c r="B6117" t="str">
        <f t="shared" si="665"/>
        <v>E4133</v>
      </c>
      <c r="C6117" t="s">
        <v>193</v>
      </c>
      <c r="D6117">
        <v>1</v>
      </c>
      <c r="E6117" s="2">
        <v>39704</v>
      </c>
      <c r="F6117" s="2">
        <v>39817</v>
      </c>
      <c r="G6117">
        <v>44.8</v>
      </c>
      <c r="H6117">
        <v>2.74</v>
      </c>
      <c r="I6117">
        <v>3.03</v>
      </c>
      <c r="J6117">
        <v>58</v>
      </c>
      <c r="K6117" t="str">
        <f>INDEX(lehmad!B$2:B$412,MATCH(klypsid!$B6117,lehmad!$A$2:$A$412,0))</f>
        <v>14.08.2006</v>
      </c>
      <c r="L6117">
        <f>INDEX(lehmad!C$2:C$412,MATCH(klypsid!$B6117,lehmad!$A$2:$A$412,0))</f>
        <v>56172</v>
      </c>
      <c r="M6117">
        <f>INDEX(lehmad!D$2:D$412,MATCH(klypsid!$B6117,lehmad!$A$2:$A$412,0))</f>
        <v>112</v>
      </c>
      <c r="N6117">
        <f>INDEX(lehmad!E$2:E$412,MATCH(klypsid!$B6117,lehmad!$A$2:$A$412,0))</f>
        <v>1</v>
      </c>
      <c r="O6117" t="str">
        <f>INDEX(lehmad!F$2:F$412,MATCH(klypsid!$B6117,lehmad!$A$2:$A$412,0))</f>
        <v>DYNASTY-ET</v>
      </c>
      <c r="P6117">
        <f>INDEX(lehmad!G$2:G$412,MATCH(klypsid!$B6117,lehmad!$A$2:$A$412,0))</f>
        <v>2002</v>
      </c>
      <c r="Q6117" s="2">
        <f>INDEX(lehmad!H$2:H$412,MATCH(klypsid!$B6117,lehmad!$A$2:$A$412,0))</f>
        <v>36044</v>
      </c>
      <c r="R6117">
        <f>INDEX(lehmad!I$2:I$412,MATCH(klypsid!$B6117,lehmad!$A$2:$A$412,0))</f>
        <v>124</v>
      </c>
      <c r="S6117">
        <f t="shared" si="666"/>
        <v>1</v>
      </c>
      <c r="T6117">
        <f t="shared" si="667"/>
        <v>113</v>
      </c>
      <c r="U6117">
        <f t="shared" si="668"/>
        <v>2</v>
      </c>
      <c r="V6117">
        <f t="shared" si="669"/>
        <v>2.2141248053528475</v>
      </c>
      <c r="W6117">
        <f t="shared" si="670"/>
        <v>4</v>
      </c>
      <c r="X6117">
        <f t="shared" si="671"/>
        <v>34</v>
      </c>
    </row>
    <row r="6118" spans="1:24" x14ac:dyDescent="0.25">
      <c r="A6118">
        <v>4133</v>
      </c>
      <c r="B6118" t="str">
        <f t="shared" si="665"/>
        <v>E4133</v>
      </c>
      <c r="C6118" t="s">
        <v>193</v>
      </c>
      <c r="D6118">
        <v>1</v>
      </c>
      <c r="E6118" s="2">
        <v>39704</v>
      </c>
      <c r="F6118" s="2">
        <v>39845</v>
      </c>
      <c r="G6118">
        <v>44.3</v>
      </c>
      <c r="H6118">
        <v>3.06</v>
      </c>
      <c r="I6118">
        <v>2.98</v>
      </c>
      <c r="J6118">
        <v>46</v>
      </c>
      <c r="K6118" t="str">
        <f>INDEX(lehmad!B$2:B$412,MATCH(klypsid!$B6118,lehmad!$A$2:$A$412,0))</f>
        <v>14.08.2006</v>
      </c>
      <c r="L6118">
        <f>INDEX(lehmad!C$2:C$412,MATCH(klypsid!$B6118,lehmad!$A$2:$A$412,0))</f>
        <v>56172</v>
      </c>
      <c r="M6118">
        <f>INDEX(lehmad!D$2:D$412,MATCH(klypsid!$B6118,lehmad!$A$2:$A$412,0))</f>
        <v>112</v>
      </c>
      <c r="N6118">
        <f>INDEX(lehmad!E$2:E$412,MATCH(klypsid!$B6118,lehmad!$A$2:$A$412,0))</f>
        <v>1</v>
      </c>
      <c r="O6118" t="str">
        <f>INDEX(lehmad!F$2:F$412,MATCH(klypsid!$B6118,lehmad!$A$2:$A$412,0))</f>
        <v>DYNASTY-ET</v>
      </c>
      <c r="P6118">
        <f>INDEX(lehmad!G$2:G$412,MATCH(klypsid!$B6118,lehmad!$A$2:$A$412,0))</f>
        <v>2002</v>
      </c>
      <c r="Q6118" s="2">
        <f>INDEX(lehmad!H$2:H$412,MATCH(klypsid!$B6118,lehmad!$A$2:$A$412,0))</f>
        <v>36044</v>
      </c>
      <c r="R6118">
        <f>INDEX(lehmad!I$2:I$412,MATCH(klypsid!$B6118,lehmad!$A$2:$A$412,0))</f>
        <v>124</v>
      </c>
      <c r="S6118">
        <f t="shared" si="666"/>
        <v>1</v>
      </c>
      <c r="T6118">
        <f t="shared" si="667"/>
        <v>141</v>
      </c>
      <c r="U6118">
        <f t="shared" si="668"/>
        <v>2</v>
      </c>
      <c r="V6118">
        <f t="shared" si="669"/>
        <v>1.8797057662822882</v>
      </c>
      <c r="W6118">
        <f t="shared" si="670"/>
        <v>5</v>
      </c>
      <c r="X6118">
        <f t="shared" si="671"/>
        <v>28</v>
      </c>
    </row>
    <row r="6119" spans="1:24" x14ac:dyDescent="0.25">
      <c r="A6119">
        <v>4133</v>
      </c>
      <c r="B6119" t="str">
        <f t="shared" si="665"/>
        <v>E4133</v>
      </c>
      <c r="C6119" t="s">
        <v>193</v>
      </c>
      <c r="D6119">
        <v>1</v>
      </c>
      <c r="E6119" s="2">
        <v>39704</v>
      </c>
      <c r="F6119" s="2">
        <v>39875</v>
      </c>
      <c r="G6119">
        <v>31.8</v>
      </c>
      <c r="H6119">
        <v>3.65</v>
      </c>
      <c r="I6119">
        <v>2.91</v>
      </c>
      <c r="J6119">
        <v>1965</v>
      </c>
      <c r="K6119" t="str">
        <f>INDEX(lehmad!B$2:B$412,MATCH(klypsid!$B6119,lehmad!$A$2:$A$412,0))</f>
        <v>14.08.2006</v>
      </c>
      <c r="L6119">
        <f>INDEX(lehmad!C$2:C$412,MATCH(klypsid!$B6119,lehmad!$A$2:$A$412,0))</f>
        <v>56172</v>
      </c>
      <c r="M6119">
        <f>INDEX(lehmad!D$2:D$412,MATCH(klypsid!$B6119,lehmad!$A$2:$A$412,0))</f>
        <v>112</v>
      </c>
      <c r="N6119">
        <f>INDEX(lehmad!E$2:E$412,MATCH(klypsid!$B6119,lehmad!$A$2:$A$412,0))</f>
        <v>1</v>
      </c>
      <c r="O6119" t="str">
        <f>INDEX(lehmad!F$2:F$412,MATCH(klypsid!$B6119,lehmad!$A$2:$A$412,0))</f>
        <v>DYNASTY-ET</v>
      </c>
      <c r="P6119">
        <f>INDEX(lehmad!G$2:G$412,MATCH(klypsid!$B6119,lehmad!$A$2:$A$412,0))</f>
        <v>2002</v>
      </c>
      <c r="Q6119" s="2">
        <f>INDEX(lehmad!H$2:H$412,MATCH(klypsid!$B6119,lehmad!$A$2:$A$412,0))</f>
        <v>36044</v>
      </c>
      <c r="R6119">
        <f>INDEX(lehmad!I$2:I$412,MATCH(klypsid!$B6119,lehmad!$A$2:$A$412,0))</f>
        <v>124</v>
      </c>
      <c r="S6119">
        <f t="shared" si="666"/>
        <v>1</v>
      </c>
      <c r="T6119">
        <f t="shared" si="667"/>
        <v>171</v>
      </c>
      <c r="U6119">
        <f t="shared" si="668"/>
        <v>3</v>
      </c>
      <c r="V6119">
        <f t="shared" si="669"/>
        <v>7.2964574073712445</v>
      </c>
      <c r="W6119">
        <f t="shared" si="670"/>
        <v>6</v>
      </c>
      <c r="X6119">
        <f t="shared" si="671"/>
        <v>30</v>
      </c>
    </row>
    <row r="6120" spans="1:24" x14ac:dyDescent="0.25">
      <c r="A6120">
        <v>4133</v>
      </c>
      <c r="B6120" t="str">
        <f t="shared" si="665"/>
        <v>E4133</v>
      </c>
      <c r="C6120" t="s">
        <v>193</v>
      </c>
      <c r="D6120">
        <v>1</v>
      </c>
      <c r="E6120" s="2">
        <v>39704</v>
      </c>
      <c r="F6120" s="2">
        <v>39908</v>
      </c>
      <c r="G6120">
        <v>35.9</v>
      </c>
      <c r="H6120">
        <v>3.13</v>
      </c>
      <c r="I6120">
        <v>2.92</v>
      </c>
      <c r="J6120">
        <v>68</v>
      </c>
      <c r="K6120" t="str">
        <f>INDEX(lehmad!B$2:B$412,MATCH(klypsid!$B6120,lehmad!$A$2:$A$412,0))</f>
        <v>14.08.2006</v>
      </c>
      <c r="L6120">
        <f>INDEX(lehmad!C$2:C$412,MATCH(klypsid!$B6120,lehmad!$A$2:$A$412,0))</f>
        <v>56172</v>
      </c>
      <c r="M6120">
        <f>INDEX(lehmad!D$2:D$412,MATCH(klypsid!$B6120,lehmad!$A$2:$A$412,0))</f>
        <v>112</v>
      </c>
      <c r="N6120">
        <f>INDEX(lehmad!E$2:E$412,MATCH(klypsid!$B6120,lehmad!$A$2:$A$412,0))</f>
        <v>1</v>
      </c>
      <c r="O6120" t="str">
        <f>INDEX(lehmad!F$2:F$412,MATCH(klypsid!$B6120,lehmad!$A$2:$A$412,0))</f>
        <v>DYNASTY-ET</v>
      </c>
      <c r="P6120">
        <f>INDEX(lehmad!G$2:G$412,MATCH(klypsid!$B6120,lehmad!$A$2:$A$412,0))</f>
        <v>2002</v>
      </c>
      <c r="Q6120" s="2">
        <f>INDEX(lehmad!H$2:H$412,MATCH(klypsid!$B6120,lehmad!$A$2:$A$412,0))</f>
        <v>36044</v>
      </c>
      <c r="R6120">
        <f>INDEX(lehmad!I$2:I$412,MATCH(klypsid!$B6120,lehmad!$A$2:$A$412,0))</f>
        <v>124</v>
      </c>
      <c r="S6120">
        <f t="shared" si="666"/>
        <v>1</v>
      </c>
      <c r="T6120">
        <f t="shared" si="667"/>
        <v>204</v>
      </c>
      <c r="U6120">
        <f t="shared" si="668"/>
        <v>3</v>
      </c>
      <c r="V6120">
        <f t="shared" si="669"/>
        <v>2.4436066514756147</v>
      </c>
      <c r="W6120">
        <f t="shared" si="670"/>
        <v>7</v>
      </c>
      <c r="X6120">
        <f t="shared" si="671"/>
        <v>33</v>
      </c>
    </row>
    <row r="6121" spans="1:24" x14ac:dyDescent="0.25">
      <c r="A6121">
        <v>4133</v>
      </c>
      <c r="B6121" t="str">
        <f t="shared" si="665"/>
        <v>E4133</v>
      </c>
      <c r="C6121" t="s">
        <v>193</v>
      </c>
      <c r="D6121">
        <v>1</v>
      </c>
      <c r="E6121" s="2">
        <v>39704</v>
      </c>
      <c r="F6121" s="2">
        <v>39944</v>
      </c>
      <c r="G6121">
        <v>37.1</v>
      </c>
      <c r="H6121">
        <v>3.04</v>
      </c>
      <c r="I6121">
        <v>3.02</v>
      </c>
      <c r="J6121">
        <v>62</v>
      </c>
      <c r="K6121" t="str">
        <f>INDEX(lehmad!B$2:B$412,MATCH(klypsid!$B6121,lehmad!$A$2:$A$412,0))</f>
        <v>14.08.2006</v>
      </c>
      <c r="L6121">
        <f>INDEX(lehmad!C$2:C$412,MATCH(klypsid!$B6121,lehmad!$A$2:$A$412,0))</f>
        <v>56172</v>
      </c>
      <c r="M6121">
        <f>INDEX(lehmad!D$2:D$412,MATCH(klypsid!$B6121,lehmad!$A$2:$A$412,0))</f>
        <v>112</v>
      </c>
      <c r="N6121">
        <f>INDEX(lehmad!E$2:E$412,MATCH(klypsid!$B6121,lehmad!$A$2:$A$412,0))</f>
        <v>1</v>
      </c>
      <c r="O6121" t="str">
        <f>INDEX(lehmad!F$2:F$412,MATCH(klypsid!$B6121,lehmad!$A$2:$A$412,0))</f>
        <v>DYNASTY-ET</v>
      </c>
      <c r="P6121">
        <f>INDEX(lehmad!G$2:G$412,MATCH(klypsid!$B6121,lehmad!$A$2:$A$412,0))</f>
        <v>2002</v>
      </c>
      <c r="Q6121" s="2">
        <f>INDEX(lehmad!H$2:H$412,MATCH(klypsid!$B6121,lehmad!$A$2:$A$412,0))</f>
        <v>36044</v>
      </c>
      <c r="R6121">
        <f>INDEX(lehmad!I$2:I$412,MATCH(klypsid!$B6121,lehmad!$A$2:$A$412,0))</f>
        <v>124</v>
      </c>
      <c r="S6121">
        <f t="shared" si="666"/>
        <v>1</v>
      </c>
      <c r="T6121">
        <f t="shared" si="667"/>
        <v>240</v>
      </c>
      <c r="U6121">
        <f t="shared" si="668"/>
        <v>3</v>
      </c>
      <c r="V6121">
        <f t="shared" si="669"/>
        <v>2.3103401206121505</v>
      </c>
      <c r="W6121">
        <f t="shared" si="670"/>
        <v>8</v>
      </c>
      <c r="X6121">
        <f t="shared" si="671"/>
        <v>36</v>
      </c>
    </row>
    <row r="6122" spans="1:24" x14ac:dyDescent="0.25">
      <c r="A6122">
        <v>4133</v>
      </c>
      <c r="B6122" t="str">
        <f t="shared" si="665"/>
        <v>E4133</v>
      </c>
      <c r="C6122" t="s">
        <v>193</v>
      </c>
      <c r="D6122">
        <v>1</v>
      </c>
      <c r="E6122" s="2">
        <v>39704</v>
      </c>
      <c r="F6122" s="2">
        <v>39972</v>
      </c>
      <c r="G6122">
        <v>35.6</v>
      </c>
      <c r="H6122">
        <v>2.67</v>
      </c>
      <c r="I6122">
        <v>3.17</v>
      </c>
      <c r="J6122">
        <v>92</v>
      </c>
      <c r="K6122" t="str">
        <f>INDEX(lehmad!B$2:B$412,MATCH(klypsid!$B6122,lehmad!$A$2:$A$412,0))</f>
        <v>14.08.2006</v>
      </c>
      <c r="L6122">
        <f>INDEX(lehmad!C$2:C$412,MATCH(klypsid!$B6122,lehmad!$A$2:$A$412,0))</f>
        <v>56172</v>
      </c>
      <c r="M6122">
        <f>INDEX(lehmad!D$2:D$412,MATCH(klypsid!$B6122,lehmad!$A$2:$A$412,0))</f>
        <v>112</v>
      </c>
      <c r="N6122">
        <f>INDEX(lehmad!E$2:E$412,MATCH(klypsid!$B6122,lehmad!$A$2:$A$412,0))</f>
        <v>1</v>
      </c>
      <c r="O6122" t="str">
        <f>INDEX(lehmad!F$2:F$412,MATCH(klypsid!$B6122,lehmad!$A$2:$A$412,0))</f>
        <v>DYNASTY-ET</v>
      </c>
      <c r="P6122">
        <f>INDEX(lehmad!G$2:G$412,MATCH(klypsid!$B6122,lehmad!$A$2:$A$412,0))</f>
        <v>2002</v>
      </c>
      <c r="Q6122" s="2">
        <f>INDEX(lehmad!H$2:H$412,MATCH(klypsid!$B6122,lehmad!$A$2:$A$412,0))</f>
        <v>36044</v>
      </c>
      <c r="R6122">
        <f>INDEX(lehmad!I$2:I$412,MATCH(klypsid!$B6122,lehmad!$A$2:$A$412,0))</f>
        <v>124</v>
      </c>
      <c r="S6122">
        <f t="shared" si="666"/>
        <v>1</v>
      </c>
      <c r="T6122">
        <f t="shared" si="667"/>
        <v>268</v>
      </c>
      <c r="U6122">
        <f t="shared" si="668"/>
        <v>3</v>
      </c>
      <c r="V6122">
        <f t="shared" si="669"/>
        <v>2.8797057662822882</v>
      </c>
      <c r="W6122">
        <f t="shared" si="670"/>
        <v>9</v>
      </c>
      <c r="X6122">
        <f t="shared" si="671"/>
        <v>28</v>
      </c>
    </row>
    <row r="6123" spans="1:24" x14ac:dyDescent="0.25">
      <c r="A6123">
        <v>4133</v>
      </c>
      <c r="B6123" t="str">
        <f t="shared" si="665"/>
        <v>E4133</v>
      </c>
      <c r="C6123" t="s">
        <v>193</v>
      </c>
      <c r="D6123">
        <v>1</v>
      </c>
      <c r="E6123" s="2">
        <v>39704</v>
      </c>
      <c r="F6123" s="2">
        <v>40007</v>
      </c>
      <c r="G6123">
        <v>31.5</v>
      </c>
      <c r="H6123">
        <v>3.14</v>
      </c>
      <c r="I6123">
        <v>3.29</v>
      </c>
      <c r="J6123">
        <v>43</v>
      </c>
      <c r="K6123" t="str">
        <f>INDEX(lehmad!B$2:B$412,MATCH(klypsid!$B6123,lehmad!$A$2:$A$412,0))</f>
        <v>14.08.2006</v>
      </c>
      <c r="L6123">
        <f>INDEX(lehmad!C$2:C$412,MATCH(klypsid!$B6123,lehmad!$A$2:$A$412,0))</f>
        <v>56172</v>
      </c>
      <c r="M6123">
        <f>INDEX(lehmad!D$2:D$412,MATCH(klypsid!$B6123,lehmad!$A$2:$A$412,0))</f>
        <v>112</v>
      </c>
      <c r="N6123">
        <f>INDEX(lehmad!E$2:E$412,MATCH(klypsid!$B6123,lehmad!$A$2:$A$412,0))</f>
        <v>1</v>
      </c>
      <c r="O6123" t="str">
        <f>INDEX(lehmad!F$2:F$412,MATCH(klypsid!$B6123,lehmad!$A$2:$A$412,0))</f>
        <v>DYNASTY-ET</v>
      </c>
      <c r="P6123">
        <f>INDEX(lehmad!G$2:G$412,MATCH(klypsid!$B6123,lehmad!$A$2:$A$412,0))</f>
        <v>2002</v>
      </c>
      <c r="Q6123" s="2">
        <f>INDEX(lehmad!H$2:H$412,MATCH(klypsid!$B6123,lehmad!$A$2:$A$412,0))</f>
        <v>36044</v>
      </c>
      <c r="R6123">
        <f>INDEX(lehmad!I$2:I$412,MATCH(klypsid!$B6123,lehmad!$A$2:$A$412,0))</f>
        <v>124</v>
      </c>
      <c r="S6123">
        <f t="shared" si="666"/>
        <v>1</v>
      </c>
      <c r="T6123">
        <f t="shared" si="667"/>
        <v>303</v>
      </c>
      <c r="U6123">
        <f t="shared" si="668"/>
        <v>3</v>
      </c>
      <c r="V6123">
        <f t="shared" si="669"/>
        <v>1.7824085649273731</v>
      </c>
      <c r="W6123">
        <f t="shared" si="670"/>
        <v>10</v>
      </c>
      <c r="X6123">
        <f t="shared" si="671"/>
        <v>35</v>
      </c>
    </row>
    <row r="6124" spans="1:24" x14ac:dyDescent="0.25">
      <c r="A6124">
        <v>4133</v>
      </c>
      <c r="B6124" t="str">
        <f t="shared" si="665"/>
        <v>E4133</v>
      </c>
      <c r="C6124" t="s">
        <v>193</v>
      </c>
      <c r="D6124">
        <v>1</v>
      </c>
      <c r="E6124" s="2">
        <v>39704</v>
      </c>
      <c r="F6124" s="2">
        <v>40037</v>
      </c>
      <c r="G6124">
        <v>25.4</v>
      </c>
      <c r="H6124">
        <v>3.77</v>
      </c>
      <c r="I6124">
        <v>3.2</v>
      </c>
      <c r="J6124">
        <v>63</v>
      </c>
      <c r="K6124" t="str">
        <f>INDEX(lehmad!B$2:B$412,MATCH(klypsid!$B6124,lehmad!$A$2:$A$412,0))</f>
        <v>14.08.2006</v>
      </c>
      <c r="L6124">
        <f>INDEX(lehmad!C$2:C$412,MATCH(klypsid!$B6124,lehmad!$A$2:$A$412,0))</f>
        <v>56172</v>
      </c>
      <c r="M6124">
        <f>INDEX(lehmad!D$2:D$412,MATCH(klypsid!$B6124,lehmad!$A$2:$A$412,0))</f>
        <v>112</v>
      </c>
      <c r="N6124">
        <f>INDEX(lehmad!E$2:E$412,MATCH(klypsid!$B6124,lehmad!$A$2:$A$412,0))</f>
        <v>1</v>
      </c>
      <c r="O6124" t="str">
        <f>INDEX(lehmad!F$2:F$412,MATCH(klypsid!$B6124,lehmad!$A$2:$A$412,0))</f>
        <v>DYNASTY-ET</v>
      </c>
      <c r="P6124">
        <f>INDEX(lehmad!G$2:G$412,MATCH(klypsid!$B6124,lehmad!$A$2:$A$412,0))</f>
        <v>2002</v>
      </c>
      <c r="Q6124" s="2">
        <f>INDEX(lehmad!H$2:H$412,MATCH(klypsid!$B6124,lehmad!$A$2:$A$412,0))</f>
        <v>36044</v>
      </c>
      <c r="R6124">
        <f>INDEX(lehmad!I$2:I$412,MATCH(klypsid!$B6124,lehmad!$A$2:$A$412,0))</f>
        <v>124</v>
      </c>
      <c r="S6124">
        <f t="shared" si="666"/>
        <v>1</v>
      </c>
      <c r="T6124">
        <f t="shared" si="667"/>
        <v>333</v>
      </c>
      <c r="U6124">
        <f t="shared" si="668"/>
        <v>3</v>
      </c>
      <c r="V6124">
        <f t="shared" si="669"/>
        <v>2.3334237337251915</v>
      </c>
      <c r="W6124">
        <f t="shared" si="670"/>
        <v>11</v>
      </c>
      <c r="X6124">
        <f t="shared" si="671"/>
        <v>30</v>
      </c>
    </row>
    <row r="6125" spans="1:24" x14ac:dyDescent="0.25">
      <c r="A6125">
        <v>4133</v>
      </c>
      <c r="B6125" t="str">
        <f t="shared" si="665"/>
        <v>E4133</v>
      </c>
      <c r="C6125" t="s">
        <v>193</v>
      </c>
      <c r="D6125">
        <v>2</v>
      </c>
      <c r="E6125" s="2">
        <v>40099</v>
      </c>
      <c r="F6125" s="2">
        <v>40125</v>
      </c>
      <c r="G6125">
        <v>50.6</v>
      </c>
      <c r="H6125">
        <v>3.95</v>
      </c>
      <c r="I6125">
        <v>2.99</v>
      </c>
      <c r="J6125">
        <v>18</v>
      </c>
      <c r="K6125" t="str">
        <f>INDEX(lehmad!B$2:B$412,MATCH(klypsid!$B6125,lehmad!$A$2:$A$412,0))</f>
        <v>14.08.2006</v>
      </c>
      <c r="L6125">
        <f>INDEX(lehmad!C$2:C$412,MATCH(klypsid!$B6125,lehmad!$A$2:$A$412,0))</f>
        <v>56172</v>
      </c>
      <c r="M6125">
        <f>INDEX(lehmad!D$2:D$412,MATCH(klypsid!$B6125,lehmad!$A$2:$A$412,0))</f>
        <v>112</v>
      </c>
      <c r="N6125">
        <f>INDEX(lehmad!E$2:E$412,MATCH(klypsid!$B6125,lehmad!$A$2:$A$412,0))</f>
        <v>1</v>
      </c>
      <c r="O6125" t="str">
        <f>INDEX(lehmad!F$2:F$412,MATCH(klypsid!$B6125,lehmad!$A$2:$A$412,0))</f>
        <v>DYNASTY-ET</v>
      </c>
      <c r="P6125">
        <f>INDEX(lehmad!G$2:G$412,MATCH(klypsid!$B6125,lehmad!$A$2:$A$412,0))</f>
        <v>2002</v>
      </c>
      <c r="Q6125" s="2">
        <f>INDEX(lehmad!H$2:H$412,MATCH(klypsid!$B6125,lehmad!$A$2:$A$412,0))</f>
        <v>36044</v>
      </c>
      <c r="R6125">
        <f>INDEX(lehmad!I$2:I$412,MATCH(klypsid!$B6125,lehmad!$A$2:$A$412,0))</f>
        <v>124</v>
      </c>
      <c r="S6125">
        <f t="shared" si="666"/>
        <v>2</v>
      </c>
      <c r="T6125">
        <f t="shared" si="667"/>
        <v>26</v>
      </c>
      <c r="U6125">
        <f t="shared" si="668"/>
        <v>1</v>
      </c>
      <c r="V6125">
        <f t="shared" si="669"/>
        <v>0.52606881166758779</v>
      </c>
      <c r="W6125">
        <f t="shared" si="670"/>
        <v>1</v>
      </c>
      <c r="X6125">
        <f t="shared" si="671"/>
        <v>26</v>
      </c>
    </row>
    <row r="6126" spans="1:24" x14ac:dyDescent="0.25">
      <c r="A6126">
        <v>4133</v>
      </c>
      <c r="B6126" t="str">
        <f t="shared" si="665"/>
        <v>E4133</v>
      </c>
      <c r="C6126" t="s">
        <v>193</v>
      </c>
      <c r="D6126">
        <v>2</v>
      </c>
      <c r="E6126" s="2">
        <v>40099</v>
      </c>
      <c r="F6126" s="2">
        <v>40153</v>
      </c>
      <c r="G6126">
        <v>48.2</v>
      </c>
      <c r="H6126">
        <v>3.27</v>
      </c>
      <c r="I6126">
        <v>2.94</v>
      </c>
      <c r="J6126">
        <v>19</v>
      </c>
      <c r="K6126" t="str">
        <f>INDEX(lehmad!B$2:B$412,MATCH(klypsid!$B6126,lehmad!$A$2:$A$412,0))</f>
        <v>14.08.2006</v>
      </c>
      <c r="L6126">
        <f>INDEX(lehmad!C$2:C$412,MATCH(klypsid!$B6126,lehmad!$A$2:$A$412,0))</f>
        <v>56172</v>
      </c>
      <c r="M6126">
        <f>INDEX(lehmad!D$2:D$412,MATCH(klypsid!$B6126,lehmad!$A$2:$A$412,0))</f>
        <v>112</v>
      </c>
      <c r="N6126">
        <f>INDEX(lehmad!E$2:E$412,MATCH(klypsid!$B6126,lehmad!$A$2:$A$412,0))</f>
        <v>1</v>
      </c>
      <c r="O6126" t="str">
        <f>INDEX(lehmad!F$2:F$412,MATCH(klypsid!$B6126,lehmad!$A$2:$A$412,0))</f>
        <v>DYNASTY-ET</v>
      </c>
      <c r="P6126">
        <f>INDEX(lehmad!G$2:G$412,MATCH(klypsid!$B6126,lehmad!$A$2:$A$412,0))</f>
        <v>2002</v>
      </c>
      <c r="Q6126" s="2">
        <f>INDEX(lehmad!H$2:H$412,MATCH(klypsid!$B6126,lehmad!$A$2:$A$412,0))</f>
        <v>36044</v>
      </c>
      <c r="R6126">
        <f>INDEX(lehmad!I$2:I$412,MATCH(klypsid!$B6126,lehmad!$A$2:$A$412,0))</f>
        <v>124</v>
      </c>
      <c r="S6126">
        <f t="shared" si="666"/>
        <v>2</v>
      </c>
      <c r="T6126">
        <f t="shared" si="667"/>
        <v>54</v>
      </c>
      <c r="U6126">
        <f t="shared" si="668"/>
        <v>1</v>
      </c>
      <c r="V6126">
        <f t="shared" si="669"/>
        <v>0.60407132366886085</v>
      </c>
      <c r="W6126">
        <f t="shared" si="670"/>
        <v>2</v>
      </c>
      <c r="X6126">
        <f t="shared" si="671"/>
        <v>28</v>
      </c>
    </row>
    <row r="6127" spans="1:24" x14ac:dyDescent="0.25">
      <c r="A6127">
        <v>4133</v>
      </c>
      <c r="B6127" t="str">
        <f t="shared" si="665"/>
        <v>E4133</v>
      </c>
      <c r="C6127" t="s">
        <v>193</v>
      </c>
      <c r="D6127">
        <v>2</v>
      </c>
      <c r="E6127" s="2">
        <v>40099</v>
      </c>
      <c r="F6127" s="2">
        <v>40186</v>
      </c>
      <c r="G6127">
        <v>49.8</v>
      </c>
      <c r="H6127">
        <v>2.5299999999999998</v>
      </c>
      <c r="I6127">
        <v>2.91</v>
      </c>
      <c r="J6127">
        <v>14</v>
      </c>
      <c r="K6127" t="str">
        <f>INDEX(lehmad!B$2:B$412,MATCH(klypsid!$B6127,lehmad!$A$2:$A$412,0))</f>
        <v>14.08.2006</v>
      </c>
      <c r="L6127">
        <f>INDEX(lehmad!C$2:C$412,MATCH(klypsid!$B6127,lehmad!$A$2:$A$412,0))</f>
        <v>56172</v>
      </c>
      <c r="M6127">
        <f>INDEX(lehmad!D$2:D$412,MATCH(klypsid!$B6127,lehmad!$A$2:$A$412,0))</f>
        <v>112</v>
      </c>
      <c r="N6127">
        <f>INDEX(lehmad!E$2:E$412,MATCH(klypsid!$B6127,lehmad!$A$2:$A$412,0))</f>
        <v>1</v>
      </c>
      <c r="O6127" t="str">
        <f>INDEX(lehmad!F$2:F$412,MATCH(klypsid!$B6127,lehmad!$A$2:$A$412,0))</f>
        <v>DYNASTY-ET</v>
      </c>
      <c r="P6127">
        <f>INDEX(lehmad!G$2:G$412,MATCH(klypsid!$B6127,lehmad!$A$2:$A$412,0))</f>
        <v>2002</v>
      </c>
      <c r="Q6127" s="2">
        <f>INDEX(lehmad!H$2:H$412,MATCH(klypsid!$B6127,lehmad!$A$2:$A$412,0))</f>
        <v>36044</v>
      </c>
      <c r="R6127">
        <f>INDEX(lehmad!I$2:I$412,MATCH(klypsid!$B6127,lehmad!$A$2:$A$412,0))</f>
        <v>124</v>
      </c>
      <c r="S6127">
        <f t="shared" si="666"/>
        <v>2</v>
      </c>
      <c r="T6127">
        <f t="shared" si="667"/>
        <v>87</v>
      </c>
      <c r="U6127">
        <f t="shared" si="668"/>
        <v>2</v>
      </c>
      <c r="V6127">
        <f t="shared" si="669"/>
        <v>0.16349873228287937</v>
      </c>
      <c r="W6127">
        <f t="shared" si="670"/>
        <v>3</v>
      </c>
      <c r="X6127">
        <f t="shared" si="671"/>
        <v>33</v>
      </c>
    </row>
    <row r="6128" spans="1:24" x14ac:dyDescent="0.25">
      <c r="A6128">
        <v>4133</v>
      </c>
      <c r="B6128" t="str">
        <f t="shared" si="665"/>
        <v>E4133</v>
      </c>
      <c r="C6128" t="s">
        <v>193</v>
      </c>
      <c r="D6128">
        <v>2</v>
      </c>
      <c r="E6128" s="2">
        <v>40099</v>
      </c>
      <c r="F6128" s="2">
        <v>40214</v>
      </c>
      <c r="G6128">
        <v>48.4</v>
      </c>
      <c r="H6128">
        <v>2.21</v>
      </c>
      <c r="I6128">
        <v>2.87</v>
      </c>
      <c r="J6128">
        <v>22</v>
      </c>
      <c r="K6128" t="str">
        <f>INDEX(lehmad!B$2:B$412,MATCH(klypsid!$B6128,lehmad!$A$2:$A$412,0))</f>
        <v>14.08.2006</v>
      </c>
      <c r="L6128">
        <f>INDEX(lehmad!C$2:C$412,MATCH(klypsid!$B6128,lehmad!$A$2:$A$412,0))</f>
        <v>56172</v>
      </c>
      <c r="M6128">
        <f>INDEX(lehmad!D$2:D$412,MATCH(klypsid!$B6128,lehmad!$A$2:$A$412,0))</f>
        <v>112</v>
      </c>
      <c r="N6128">
        <f>INDEX(lehmad!E$2:E$412,MATCH(klypsid!$B6128,lehmad!$A$2:$A$412,0))</f>
        <v>1</v>
      </c>
      <c r="O6128" t="str">
        <f>INDEX(lehmad!F$2:F$412,MATCH(klypsid!$B6128,lehmad!$A$2:$A$412,0))</f>
        <v>DYNASTY-ET</v>
      </c>
      <c r="P6128">
        <f>INDEX(lehmad!G$2:G$412,MATCH(klypsid!$B6128,lehmad!$A$2:$A$412,0))</f>
        <v>2002</v>
      </c>
      <c r="Q6128" s="2">
        <f>INDEX(lehmad!H$2:H$412,MATCH(klypsid!$B6128,lehmad!$A$2:$A$412,0))</f>
        <v>36044</v>
      </c>
      <c r="R6128">
        <f>INDEX(lehmad!I$2:I$412,MATCH(klypsid!$B6128,lehmad!$A$2:$A$412,0))</f>
        <v>124</v>
      </c>
      <c r="S6128">
        <f t="shared" si="666"/>
        <v>2</v>
      </c>
      <c r="T6128">
        <f t="shared" si="667"/>
        <v>115</v>
      </c>
      <c r="U6128">
        <f t="shared" si="668"/>
        <v>2</v>
      </c>
      <c r="V6128">
        <f t="shared" si="669"/>
        <v>0.8155754288625725</v>
      </c>
      <c r="W6128">
        <f t="shared" si="670"/>
        <v>4</v>
      </c>
      <c r="X6128">
        <f t="shared" si="671"/>
        <v>28</v>
      </c>
    </row>
    <row r="6129" spans="1:24" x14ac:dyDescent="0.25">
      <c r="A6129">
        <v>4133</v>
      </c>
      <c r="B6129" t="str">
        <f t="shared" si="665"/>
        <v>E4133</v>
      </c>
      <c r="C6129" t="s">
        <v>193</v>
      </c>
      <c r="D6129">
        <v>2</v>
      </c>
      <c r="E6129" s="2">
        <v>40099</v>
      </c>
      <c r="F6129" s="2">
        <v>40242</v>
      </c>
      <c r="G6129">
        <v>45.2</v>
      </c>
      <c r="H6129">
        <v>3.29</v>
      </c>
      <c r="I6129">
        <v>2.87</v>
      </c>
      <c r="J6129">
        <v>43</v>
      </c>
      <c r="K6129" t="str">
        <f>INDEX(lehmad!B$2:B$412,MATCH(klypsid!$B6129,lehmad!$A$2:$A$412,0))</f>
        <v>14.08.2006</v>
      </c>
      <c r="L6129">
        <f>INDEX(lehmad!C$2:C$412,MATCH(klypsid!$B6129,lehmad!$A$2:$A$412,0))</f>
        <v>56172</v>
      </c>
      <c r="M6129">
        <f>INDEX(lehmad!D$2:D$412,MATCH(klypsid!$B6129,lehmad!$A$2:$A$412,0))</f>
        <v>112</v>
      </c>
      <c r="N6129">
        <f>INDEX(lehmad!E$2:E$412,MATCH(klypsid!$B6129,lehmad!$A$2:$A$412,0))</f>
        <v>1</v>
      </c>
      <c r="O6129" t="str">
        <f>INDEX(lehmad!F$2:F$412,MATCH(klypsid!$B6129,lehmad!$A$2:$A$412,0))</f>
        <v>DYNASTY-ET</v>
      </c>
      <c r="P6129">
        <f>INDEX(lehmad!G$2:G$412,MATCH(klypsid!$B6129,lehmad!$A$2:$A$412,0))</f>
        <v>2002</v>
      </c>
      <c r="Q6129" s="2">
        <f>INDEX(lehmad!H$2:H$412,MATCH(klypsid!$B6129,lehmad!$A$2:$A$412,0))</f>
        <v>36044</v>
      </c>
      <c r="R6129">
        <f>INDEX(lehmad!I$2:I$412,MATCH(klypsid!$B6129,lehmad!$A$2:$A$412,0))</f>
        <v>124</v>
      </c>
      <c r="S6129">
        <f t="shared" si="666"/>
        <v>2</v>
      </c>
      <c r="T6129">
        <f t="shared" si="667"/>
        <v>143</v>
      </c>
      <c r="U6129">
        <f t="shared" si="668"/>
        <v>2</v>
      </c>
      <c r="V6129">
        <f t="shared" si="669"/>
        <v>1.7824085649273731</v>
      </c>
      <c r="W6129">
        <f t="shared" si="670"/>
        <v>5</v>
      </c>
      <c r="X6129">
        <f t="shared" si="671"/>
        <v>28</v>
      </c>
    </row>
    <row r="6130" spans="1:24" x14ac:dyDescent="0.25">
      <c r="A6130">
        <v>4133</v>
      </c>
      <c r="B6130" t="str">
        <f t="shared" si="665"/>
        <v>E4133</v>
      </c>
      <c r="C6130" t="s">
        <v>193</v>
      </c>
      <c r="D6130">
        <v>2</v>
      </c>
      <c r="E6130" s="2">
        <v>40099</v>
      </c>
      <c r="F6130" s="2">
        <v>40276</v>
      </c>
      <c r="G6130">
        <v>44.2</v>
      </c>
      <c r="H6130">
        <v>3.62</v>
      </c>
      <c r="I6130">
        <v>2.92</v>
      </c>
      <c r="J6130">
        <v>34</v>
      </c>
      <c r="K6130" t="str">
        <f>INDEX(lehmad!B$2:B$412,MATCH(klypsid!$B6130,lehmad!$A$2:$A$412,0))</f>
        <v>14.08.2006</v>
      </c>
      <c r="L6130">
        <f>INDEX(lehmad!C$2:C$412,MATCH(klypsid!$B6130,lehmad!$A$2:$A$412,0))</f>
        <v>56172</v>
      </c>
      <c r="M6130">
        <f>INDEX(lehmad!D$2:D$412,MATCH(klypsid!$B6130,lehmad!$A$2:$A$412,0))</f>
        <v>112</v>
      </c>
      <c r="N6130">
        <f>INDEX(lehmad!E$2:E$412,MATCH(klypsid!$B6130,lehmad!$A$2:$A$412,0))</f>
        <v>1</v>
      </c>
      <c r="O6130" t="str">
        <f>INDEX(lehmad!F$2:F$412,MATCH(klypsid!$B6130,lehmad!$A$2:$A$412,0))</f>
        <v>DYNASTY-ET</v>
      </c>
      <c r="P6130">
        <f>INDEX(lehmad!G$2:G$412,MATCH(klypsid!$B6130,lehmad!$A$2:$A$412,0))</f>
        <v>2002</v>
      </c>
      <c r="Q6130" s="2">
        <f>INDEX(lehmad!H$2:H$412,MATCH(klypsid!$B6130,lehmad!$A$2:$A$412,0))</f>
        <v>36044</v>
      </c>
      <c r="R6130">
        <f>INDEX(lehmad!I$2:I$412,MATCH(klypsid!$B6130,lehmad!$A$2:$A$412,0))</f>
        <v>124</v>
      </c>
      <c r="S6130">
        <f t="shared" si="666"/>
        <v>2</v>
      </c>
      <c r="T6130">
        <f t="shared" si="667"/>
        <v>177</v>
      </c>
      <c r="U6130">
        <f t="shared" si="668"/>
        <v>3</v>
      </c>
      <c r="V6130">
        <f t="shared" si="669"/>
        <v>1.443606651475615</v>
      </c>
      <c r="W6130">
        <f t="shared" si="670"/>
        <v>6</v>
      </c>
      <c r="X6130">
        <f t="shared" si="671"/>
        <v>34</v>
      </c>
    </row>
    <row r="6131" spans="1:24" x14ac:dyDescent="0.25">
      <c r="A6131">
        <v>4133</v>
      </c>
      <c r="B6131" t="str">
        <f t="shared" si="665"/>
        <v>E4133</v>
      </c>
      <c r="C6131" t="s">
        <v>193</v>
      </c>
      <c r="D6131">
        <v>2</v>
      </c>
      <c r="E6131" s="2">
        <v>40099</v>
      </c>
      <c r="F6131" s="2">
        <v>40304</v>
      </c>
      <c r="G6131">
        <v>36.9</v>
      </c>
      <c r="H6131">
        <v>3.33</v>
      </c>
      <c r="I6131">
        <v>2.98</v>
      </c>
      <c r="J6131">
        <v>39</v>
      </c>
      <c r="K6131" t="str">
        <f>INDEX(lehmad!B$2:B$412,MATCH(klypsid!$B6131,lehmad!$A$2:$A$412,0))</f>
        <v>14.08.2006</v>
      </c>
      <c r="L6131">
        <f>INDEX(lehmad!C$2:C$412,MATCH(klypsid!$B6131,lehmad!$A$2:$A$412,0))</f>
        <v>56172</v>
      </c>
      <c r="M6131">
        <f>INDEX(lehmad!D$2:D$412,MATCH(klypsid!$B6131,lehmad!$A$2:$A$412,0))</f>
        <v>112</v>
      </c>
      <c r="N6131">
        <f>INDEX(lehmad!E$2:E$412,MATCH(klypsid!$B6131,lehmad!$A$2:$A$412,0))</f>
        <v>1</v>
      </c>
      <c r="O6131" t="str">
        <f>INDEX(lehmad!F$2:F$412,MATCH(klypsid!$B6131,lehmad!$A$2:$A$412,0))</f>
        <v>DYNASTY-ET</v>
      </c>
      <c r="P6131">
        <f>INDEX(lehmad!G$2:G$412,MATCH(klypsid!$B6131,lehmad!$A$2:$A$412,0))</f>
        <v>2002</v>
      </c>
      <c r="Q6131" s="2">
        <f>INDEX(lehmad!H$2:H$412,MATCH(klypsid!$B6131,lehmad!$A$2:$A$412,0))</f>
        <v>36044</v>
      </c>
      <c r="R6131">
        <f>INDEX(lehmad!I$2:I$412,MATCH(klypsid!$B6131,lehmad!$A$2:$A$412,0))</f>
        <v>124</v>
      </c>
      <c r="S6131">
        <f t="shared" si="666"/>
        <v>2</v>
      </c>
      <c r="T6131">
        <f t="shared" si="667"/>
        <v>205</v>
      </c>
      <c r="U6131">
        <f t="shared" si="668"/>
        <v>3</v>
      </c>
      <c r="V6131">
        <f t="shared" si="669"/>
        <v>1.6415460290875237</v>
      </c>
      <c r="W6131">
        <f t="shared" si="670"/>
        <v>7</v>
      </c>
      <c r="X6131">
        <f t="shared" si="671"/>
        <v>28</v>
      </c>
    </row>
    <row r="6132" spans="1:24" x14ac:dyDescent="0.25">
      <c r="A6132">
        <v>4133</v>
      </c>
      <c r="B6132" t="str">
        <f t="shared" si="665"/>
        <v>E4133</v>
      </c>
      <c r="C6132" t="s">
        <v>193</v>
      </c>
      <c r="D6132">
        <v>2</v>
      </c>
      <c r="E6132" s="2">
        <v>40099</v>
      </c>
      <c r="F6132" s="2">
        <v>40336</v>
      </c>
      <c r="G6132">
        <v>33.700000000000003</v>
      </c>
      <c r="H6132">
        <v>3.62</v>
      </c>
      <c r="I6132">
        <v>2.96</v>
      </c>
      <c r="J6132">
        <v>61</v>
      </c>
      <c r="K6132" t="str">
        <f>INDEX(lehmad!B$2:B$412,MATCH(klypsid!$B6132,lehmad!$A$2:$A$412,0))</f>
        <v>14.08.2006</v>
      </c>
      <c r="L6132">
        <f>INDEX(lehmad!C$2:C$412,MATCH(klypsid!$B6132,lehmad!$A$2:$A$412,0))</f>
        <v>56172</v>
      </c>
      <c r="M6132">
        <f>INDEX(lehmad!D$2:D$412,MATCH(klypsid!$B6132,lehmad!$A$2:$A$412,0))</f>
        <v>112</v>
      </c>
      <c r="N6132">
        <f>INDEX(lehmad!E$2:E$412,MATCH(klypsid!$B6132,lehmad!$A$2:$A$412,0))</f>
        <v>1</v>
      </c>
      <c r="O6132" t="str">
        <f>INDEX(lehmad!F$2:F$412,MATCH(klypsid!$B6132,lehmad!$A$2:$A$412,0))</f>
        <v>DYNASTY-ET</v>
      </c>
      <c r="P6132">
        <f>INDEX(lehmad!G$2:G$412,MATCH(klypsid!$B6132,lehmad!$A$2:$A$412,0))</f>
        <v>2002</v>
      </c>
      <c r="Q6132" s="2">
        <f>INDEX(lehmad!H$2:H$412,MATCH(klypsid!$B6132,lehmad!$A$2:$A$412,0))</f>
        <v>36044</v>
      </c>
      <c r="R6132">
        <f>INDEX(lehmad!I$2:I$412,MATCH(klypsid!$B6132,lehmad!$A$2:$A$412,0))</f>
        <v>124</v>
      </c>
      <c r="S6132">
        <f t="shared" si="666"/>
        <v>2</v>
      </c>
      <c r="T6132">
        <f t="shared" si="667"/>
        <v>237</v>
      </c>
      <c r="U6132">
        <f t="shared" si="668"/>
        <v>3</v>
      </c>
      <c r="V6132">
        <f t="shared" si="669"/>
        <v>2.2868811477881614</v>
      </c>
      <c r="W6132">
        <f t="shared" si="670"/>
        <v>8</v>
      </c>
      <c r="X6132">
        <f t="shared" si="671"/>
        <v>32</v>
      </c>
    </row>
    <row r="6133" spans="1:24" x14ac:dyDescent="0.25">
      <c r="A6133">
        <v>4133</v>
      </c>
      <c r="B6133" t="str">
        <f t="shared" si="665"/>
        <v>E4133</v>
      </c>
      <c r="C6133" t="s">
        <v>193</v>
      </c>
      <c r="D6133">
        <v>2</v>
      </c>
      <c r="E6133" s="2">
        <v>40099</v>
      </c>
      <c r="F6133" s="2">
        <v>40371</v>
      </c>
      <c r="G6133">
        <v>30.4</v>
      </c>
      <c r="H6133">
        <v>3.86</v>
      </c>
      <c r="I6133">
        <v>3.09</v>
      </c>
      <c r="J6133">
        <v>122</v>
      </c>
      <c r="K6133" t="str">
        <f>INDEX(lehmad!B$2:B$412,MATCH(klypsid!$B6133,lehmad!$A$2:$A$412,0))</f>
        <v>14.08.2006</v>
      </c>
      <c r="L6133">
        <f>INDEX(lehmad!C$2:C$412,MATCH(klypsid!$B6133,lehmad!$A$2:$A$412,0))</f>
        <v>56172</v>
      </c>
      <c r="M6133">
        <f>INDEX(lehmad!D$2:D$412,MATCH(klypsid!$B6133,lehmad!$A$2:$A$412,0))</f>
        <v>112</v>
      </c>
      <c r="N6133">
        <f>INDEX(lehmad!E$2:E$412,MATCH(klypsid!$B6133,lehmad!$A$2:$A$412,0))</f>
        <v>1</v>
      </c>
      <c r="O6133" t="str">
        <f>INDEX(lehmad!F$2:F$412,MATCH(klypsid!$B6133,lehmad!$A$2:$A$412,0))</f>
        <v>DYNASTY-ET</v>
      </c>
      <c r="P6133">
        <f>INDEX(lehmad!G$2:G$412,MATCH(klypsid!$B6133,lehmad!$A$2:$A$412,0))</f>
        <v>2002</v>
      </c>
      <c r="Q6133" s="2">
        <f>INDEX(lehmad!H$2:H$412,MATCH(klypsid!$B6133,lehmad!$A$2:$A$412,0))</f>
        <v>36044</v>
      </c>
      <c r="R6133">
        <f>INDEX(lehmad!I$2:I$412,MATCH(klypsid!$B6133,lehmad!$A$2:$A$412,0))</f>
        <v>124</v>
      </c>
      <c r="S6133">
        <f t="shared" si="666"/>
        <v>2</v>
      </c>
      <c r="T6133">
        <f t="shared" si="667"/>
        <v>272</v>
      </c>
      <c r="U6133">
        <f t="shared" si="668"/>
        <v>3</v>
      </c>
      <c r="V6133">
        <f t="shared" si="669"/>
        <v>3.2868811477881614</v>
      </c>
      <c r="W6133">
        <f t="shared" si="670"/>
        <v>9</v>
      </c>
      <c r="X6133">
        <f t="shared" si="671"/>
        <v>35</v>
      </c>
    </row>
    <row r="6134" spans="1:24" x14ac:dyDescent="0.25">
      <c r="A6134">
        <v>4133</v>
      </c>
      <c r="B6134" t="str">
        <f t="shared" si="665"/>
        <v>E4133</v>
      </c>
      <c r="C6134" t="s">
        <v>193</v>
      </c>
      <c r="D6134">
        <v>2</v>
      </c>
      <c r="E6134" s="2">
        <v>40099</v>
      </c>
      <c r="F6134" s="2">
        <v>40396</v>
      </c>
      <c r="G6134">
        <v>33.299999999999997</v>
      </c>
      <c r="H6134">
        <v>2.94</v>
      </c>
      <c r="I6134">
        <v>3.05</v>
      </c>
      <c r="J6134">
        <v>117</v>
      </c>
      <c r="K6134" t="str">
        <f>INDEX(lehmad!B$2:B$412,MATCH(klypsid!$B6134,lehmad!$A$2:$A$412,0))</f>
        <v>14.08.2006</v>
      </c>
      <c r="L6134">
        <f>INDEX(lehmad!C$2:C$412,MATCH(klypsid!$B6134,lehmad!$A$2:$A$412,0))</f>
        <v>56172</v>
      </c>
      <c r="M6134">
        <f>INDEX(lehmad!D$2:D$412,MATCH(klypsid!$B6134,lehmad!$A$2:$A$412,0))</f>
        <v>112</v>
      </c>
      <c r="N6134">
        <f>INDEX(lehmad!E$2:E$412,MATCH(klypsid!$B6134,lehmad!$A$2:$A$412,0))</f>
        <v>1</v>
      </c>
      <c r="O6134" t="str">
        <f>INDEX(lehmad!F$2:F$412,MATCH(klypsid!$B6134,lehmad!$A$2:$A$412,0))</f>
        <v>DYNASTY-ET</v>
      </c>
      <c r="P6134">
        <f>INDEX(lehmad!G$2:G$412,MATCH(klypsid!$B6134,lehmad!$A$2:$A$412,0))</f>
        <v>2002</v>
      </c>
      <c r="Q6134" s="2">
        <f>INDEX(lehmad!H$2:H$412,MATCH(klypsid!$B6134,lehmad!$A$2:$A$412,0))</f>
        <v>36044</v>
      </c>
      <c r="R6134">
        <f>INDEX(lehmad!I$2:I$412,MATCH(klypsid!$B6134,lehmad!$A$2:$A$412,0))</f>
        <v>124</v>
      </c>
      <c r="S6134">
        <f t="shared" si="666"/>
        <v>2</v>
      </c>
      <c r="T6134">
        <f t="shared" si="667"/>
        <v>297</v>
      </c>
      <c r="U6134">
        <f t="shared" si="668"/>
        <v>3</v>
      </c>
      <c r="V6134">
        <f t="shared" si="669"/>
        <v>3.2265085298086795</v>
      </c>
      <c r="W6134">
        <f t="shared" si="670"/>
        <v>10</v>
      </c>
      <c r="X6134">
        <f t="shared" si="671"/>
        <v>25</v>
      </c>
    </row>
    <row r="6135" spans="1:24" x14ac:dyDescent="0.25">
      <c r="A6135">
        <v>4133</v>
      </c>
      <c r="B6135" t="str">
        <f t="shared" si="665"/>
        <v>E4133</v>
      </c>
      <c r="C6135" t="s">
        <v>193</v>
      </c>
      <c r="D6135">
        <v>3</v>
      </c>
      <c r="E6135" s="2">
        <v>40487</v>
      </c>
      <c r="F6135" s="2">
        <v>40521</v>
      </c>
      <c r="G6135">
        <v>56.5</v>
      </c>
      <c r="H6135">
        <v>3.62</v>
      </c>
      <c r="I6135">
        <v>2.5499999999999998</v>
      </c>
      <c r="J6135">
        <v>61</v>
      </c>
      <c r="K6135" t="str">
        <f>INDEX(lehmad!B$2:B$412,MATCH(klypsid!$B6135,lehmad!$A$2:$A$412,0))</f>
        <v>14.08.2006</v>
      </c>
      <c r="L6135">
        <f>INDEX(lehmad!C$2:C$412,MATCH(klypsid!$B6135,lehmad!$A$2:$A$412,0))</f>
        <v>56172</v>
      </c>
      <c r="M6135">
        <f>INDEX(lehmad!D$2:D$412,MATCH(klypsid!$B6135,lehmad!$A$2:$A$412,0))</f>
        <v>112</v>
      </c>
      <c r="N6135">
        <f>INDEX(lehmad!E$2:E$412,MATCH(klypsid!$B6135,lehmad!$A$2:$A$412,0))</f>
        <v>1</v>
      </c>
      <c r="O6135" t="str">
        <f>INDEX(lehmad!F$2:F$412,MATCH(klypsid!$B6135,lehmad!$A$2:$A$412,0))</f>
        <v>DYNASTY-ET</v>
      </c>
      <c r="P6135">
        <f>INDEX(lehmad!G$2:G$412,MATCH(klypsid!$B6135,lehmad!$A$2:$A$412,0))</f>
        <v>2002</v>
      </c>
      <c r="Q6135" s="2">
        <f>INDEX(lehmad!H$2:H$412,MATCH(klypsid!$B6135,lehmad!$A$2:$A$412,0))</f>
        <v>36044</v>
      </c>
      <c r="R6135">
        <f>INDEX(lehmad!I$2:I$412,MATCH(klypsid!$B6135,lehmad!$A$2:$A$412,0))</f>
        <v>124</v>
      </c>
      <c r="S6135">
        <f t="shared" si="666"/>
        <v>3</v>
      </c>
      <c r="T6135">
        <f t="shared" si="667"/>
        <v>34</v>
      </c>
      <c r="U6135">
        <f t="shared" si="668"/>
        <v>1</v>
      </c>
      <c r="V6135">
        <f t="shared" si="669"/>
        <v>2.2868811477881614</v>
      </c>
      <c r="W6135">
        <f t="shared" si="670"/>
        <v>1</v>
      </c>
      <c r="X6135">
        <f t="shared" si="671"/>
        <v>34</v>
      </c>
    </row>
    <row r="6136" spans="1:24" x14ac:dyDescent="0.25">
      <c r="A6136">
        <v>4133</v>
      </c>
      <c r="B6136" t="str">
        <f t="shared" si="665"/>
        <v>E4133</v>
      </c>
      <c r="C6136" t="s">
        <v>193</v>
      </c>
      <c r="D6136">
        <v>3</v>
      </c>
      <c r="E6136" s="2">
        <v>40487</v>
      </c>
      <c r="F6136" s="2">
        <v>40556</v>
      </c>
      <c r="G6136">
        <v>45</v>
      </c>
      <c r="H6136">
        <v>3.7</v>
      </c>
      <c r="I6136">
        <v>2.92</v>
      </c>
      <c r="J6136">
        <v>258</v>
      </c>
      <c r="K6136" t="str">
        <f>INDEX(lehmad!B$2:B$412,MATCH(klypsid!$B6136,lehmad!$A$2:$A$412,0))</f>
        <v>14.08.2006</v>
      </c>
      <c r="L6136">
        <f>INDEX(lehmad!C$2:C$412,MATCH(klypsid!$B6136,lehmad!$A$2:$A$412,0))</f>
        <v>56172</v>
      </c>
      <c r="M6136">
        <f>INDEX(lehmad!D$2:D$412,MATCH(klypsid!$B6136,lehmad!$A$2:$A$412,0))</f>
        <v>112</v>
      </c>
      <c r="N6136">
        <f>INDEX(lehmad!E$2:E$412,MATCH(klypsid!$B6136,lehmad!$A$2:$A$412,0))</f>
        <v>1</v>
      </c>
      <c r="O6136" t="str">
        <f>INDEX(lehmad!F$2:F$412,MATCH(klypsid!$B6136,lehmad!$A$2:$A$412,0))</f>
        <v>DYNASTY-ET</v>
      </c>
      <c r="P6136">
        <f>INDEX(lehmad!G$2:G$412,MATCH(klypsid!$B6136,lehmad!$A$2:$A$412,0))</f>
        <v>2002</v>
      </c>
      <c r="Q6136" s="2">
        <f>INDEX(lehmad!H$2:H$412,MATCH(klypsid!$B6136,lehmad!$A$2:$A$412,0))</f>
        <v>36044</v>
      </c>
      <c r="R6136">
        <f>INDEX(lehmad!I$2:I$412,MATCH(klypsid!$B6136,lehmad!$A$2:$A$412,0))</f>
        <v>124</v>
      </c>
      <c r="S6136">
        <f t="shared" si="666"/>
        <v>3</v>
      </c>
      <c r="T6136">
        <f t="shared" si="667"/>
        <v>69</v>
      </c>
      <c r="U6136">
        <f t="shared" si="668"/>
        <v>2</v>
      </c>
      <c r="V6136">
        <f t="shared" si="669"/>
        <v>4.3673710656485296</v>
      </c>
      <c r="W6136">
        <f t="shared" si="670"/>
        <v>2</v>
      </c>
      <c r="X6136">
        <f t="shared" si="671"/>
        <v>35</v>
      </c>
    </row>
    <row r="6137" spans="1:24" x14ac:dyDescent="0.25">
      <c r="A6137">
        <v>4142</v>
      </c>
      <c r="B6137" t="str">
        <f t="shared" si="665"/>
        <v>E4142</v>
      </c>
      <c r="C6137" t="s">
        <v>188</v>
      </c>
      <c r="D6137">
        <v>1</v>
      </c>
      <c r="E6137" s="2">
        <v>39709</v>
      </c>
      <c r="F6137" s="2">
        <v>39722</v>
      </c>
      <c r="G6137">
        <v>38.6</v>
      </c>
      <c r="H6137">
        <v>5.1100000000000003</v>
      </c>
      <c r="I6137">
        <v>3.36</v>
      </c>
      <c r="J6137">
        <v>50</v>
      </c>
      <c r="K6137" t="str">
        <f>INDEX(lehmad!B$2:B$412,MATCH(klypsid!$B6137,lehmad!$A$2:$A$412,0))</f>
        <v>18.08.2006</v>
      </c>
      <c r="L6137">
        <f>INDEX(lehmad!C$2:C$412,MATCH(klypsid!$B6137,lehmad!$A$2:$A$412,0))</f>
        <v>65210</v>
      </c>
      <c r="M6137">
        <f>INDEX(lehmad!D$2:D$412,MATCH(klypsid!$B6137,lehmad!$A$2:$A$412,0))</f>
        <v>118</v>
      </c>
      <c r="N6137">
        <f>INDEX(lehmad!E$2:E$412,MATCH(klypsid!$B6137,lehmad!$A$2:$A$412,0))</f>
        <v>1</v>
      </c>
      <c r="O6137" t="str">
        <f>INDEX(lehmad!F$2:F$412,MATCH(klypsid!$B6137,lehmad!$A$2:$A$412,0))</f>
        <v>LANCELOT-ET</v>
      </c>
      <c r="P6137">
        <f>INDEX(lehmad!G$2:G$412,MATCH(klypsid!$B6137,lehmad!$A$2:$A$412,0))</f>
        <v>1998</v>
      </c>
      <c r="Q6137" s="2">
        <f>INDEX(lehmad!H$2:H$412,MATCH(klypsid!$B6137,lehmad!$A$2:$A$412,0))</f>
        <v>35985</v>
      </c>
      <c r="R6137">
        <f>INDEX(lehmad!I$2:I$412,MATCH(klypsid!$B6137,lehmad!$A$2:$A$412,0))</f>
        <v>126</v>
      </c>
      <c r="S6137">
        <f t="shared" si="666"/>
        <v>1</v>
      </c>
      <c r="T6137">
        <f t="shared" si="667"/>
        <v>13</v>
      </c>
      <c r="U6137">
        <f t="shared" si="668"/>
        <v>1</v>
      </c>
      <c r="V6137">
        <f t="shared" si="669"/>
        <v>2</v>
      </c>
      <c r="W6137">
        <f t="shared" si="670"/>
        <v>1</v>
      </c>
      <c r="X6137">
        <f t="shared" si="671"/>
        <v>13</v>
      </c>
    </row>
    <row r="6138" spans="1:24" x14ac:dyDescent="0.25">
      <c r="A6138">
        <v>4142</v>
      </c>
      <c r="B6138" t="str">
        <f t="shared" si="665"/>
        <v>E4142</v>
      </c>
      <c r="C6138" t="s">
        <v>188</v>
      </c>
      <c r="D6138">
        <v>1</v>
      </c>
      <c r="E6138" s="2">
        <v>39709</v>
      </c>
      <c r="F6138" s="2">
        <v>39754</v>
      </c>
      <c r="G6138">
        <v>43.1</v>
      </c>
      <c r="H6138">
        <v>4.17</v>
      </c>
      <c r="I6138">
        <v>3.24</v>
      </c>
      <c r="J6138">
        <v>54</v>
      </c>
      <c r="K6138" t="str">
        <f>INDEX(lehmad!B$2:B$412,MATCH(klypsid!$B6138,lehmad!$A$2:$A$412,0))</f>
        <v>18.08.2006</v>
      </c>
      <c r="L6138">
        <f>INDEX(lehmad!C$2:C$412,MATCH(klypsid!$B6138,lehmad!$A$2:$A$412,0))</f>
        <v>65210</v>
      </c>
      <c r="M6138">
        <f>INDEX(lehmad!D$2:D$412,MATCH(klypsid!$B6138,lehmad!$A$2:$A$412,0))</f>
        <v>118</v>
      </c>
      <c r="N6138">
        <f>INDEX(lehmad!E$2:E$412,MATCH(klypsid!$B6138,lehmad!$A$2:$A$412,0))</f>
        <v>1</v>
      </c>
      <c r="O6138" t="str">
        <f>INDEX(lehmad!F$2:F$412,MATCH(klypsid!$B6138,lehmad!$A$2:$A$412,0))</f>
        <v>LANCELOT-ET</v>
      </c>
      <c r="P6138">
        <f>INDEX(lehmad!G$2:G$412,MATCH(klypsid!$B6138,lehmad!$A$2:$A$412,0))</f>
        <v>1998</v>
      </c>
      <c r="Q6138" s="2">
        <f>INDEX(lehmad!H$2:H$412,MATCH(klypsid!$B6138,lehmad!$A$2:$A$412,0))</f>
        <v>35985</v>
      </c>
      <c r="R6138">
        <f>INDEX(lehmad!I$2:I$412,MATCH(klypsid!$B6138,lehmad!$A$2:$A$412,0))</f>
        <v>126</v>
      </c>
      <c r="S6138">
        <f t="shared" si="666"/>
        <v>1</v>
      </c>
      <c r="T6138">
        <f t="shared" si="667"/>
        <v>45</v>
      </c>
      <c r="U6138">
        <f t="shared" si="668"/>
        <v>1</v>
      </c>
      <c r="V6138">
        <f t="shared" si="669"/>
        <v>2.1110313123887439</v>
      </c>
      <c r="W6138">
        <f t="shared" si="670"/>
        <v>2</v>
      </c>
      <c r="X6138">
        <f t="shared" si="671"/>
        <v>32</v>
      </c>
    </row>
    <row r="6139" spans="1:24" x14ac:dyDescent="0.25">
      <c r="A6139">
        <v>4142</v>
      </c>
      <c r="B6139" t="str">
        <f t="shared" si="665"/>
        <v>E4142</v>
      </c>
      <c r="C6139" t="s">
        <v>188</v>
      </c>
      <c r="D6139">
        <v>1</v>
      </c>
      <c r="E6139" s="2">
        <v>39709</v>
      </c>
      <c r="F6139" s="2">
        <v>39783</v>
      </c>
      <c r="G6139">
        <v>38.9</v>
      </c>
      <c r="H6139">
        <v>4.28</v>
      </c>
      <c r="I6139">
        <v>3.37</v>
      </c>
      <c r="J6139">
        <v>173</v>
      </c>
      <c r="K6139" t="str">
        <f>INDEX(lehmad!B$2:B$412,MATCH(klypsid!$B6139,lehmad!$A$2:$A$412,0))</f>
        <v>18.08.2006</v>
      </c>
      <c r="L6139">
        <f>INDEX(lehmad!C$2:C$412,MATCH(klypsid!$B6139,lehmad!$A$2:$A$412,0))</f>
        <v>65210</v>
      </c>
      <c r="M6139">
        <f>INDEX(lehmad!D$2:D$412,MATCH(klypsid!$B6139,lehmad!$A$2:$A$412,0))</f>
        <v>118</v>
      </c>
      <c r="N6139">
        <f>INDEX(lehmad!E$2:E$412,MATCH(klypsid!$B6139,lehmad!$A$2:$A$412,0))</f>
        <v>1</v>
      </c>
      <c r="O6139" t="str">
        <f>INDEX(lehmad!F$2:F$412,MATCH(klypsid!$B6139,lehmad!$A$2:$A$412,0))</f>
        <v>LANCELOT-ET</v>
      </c>
      <c r="P6139">
        <f>INDEX(lehmad!G$2:G$412,MATCH(klypsid!$B6139,lehmad!$A$2:$A$412,0))</f>
        <v>1998</v>
      </c>
      <c r="Q6139" s="2">
        <f>INDEX(lehmad!H$2:H$412,MATCH(klypsid!$B6139,lehmad!$A$2:$A$412,0))</f>
        <v>35985</v>
      </c>
      <c r="R6139">
        <f>INDEX(lehmad!I$2:I$412,MATCH(klypsid!$B6139,lehmad!$A$2:$A$412,0))</f>
        <v>126</v>
      </c>
      <c r="S6139">
        <f t="shared" si="666"/>
        <v>1</v>
      </c>
      <c r="T6139">
        <f t="shared" si="667"/>
        <v>74</v>
      </c>
      <c r="U6139">
        <f t="shared" si="668"/>
        <v>2</v>
      </c>
      <c r="V6139">
        <f t="shared" si="669"/>
        <v>3.7907720378620002</v>
      </c>
      <c r="W6139">
        <f t="shared" si="670"/>
        <v>3</v>
      </c>
      <c r="X6139">
        <f t="shared" si="671"/>
        <v>29</v>
      </c>
    </row>
    <row r="6140" spans="1:24" x14ac:dyDescent="0.25">
      <c r="A6140">
        <v>4142</v>
      </c>
      <c r="B6140" t="str">
        <f t="shared" si="665"/>
        <v>E4142</v>
      </c>
      <c r="C6140" t="s">
        <v>188</v>
      </c>
      <c r="D6140">
        <v>1</v>
      </c>
      <c r="E6140" s="2">
        <v>39709</v>
      </c>
      <c r="F6140" s="2">
        <v>39817</v>
      </c>
      <c r="G6140">
        <v>35.200000000000003</v>
      </c>
      <c r="H6140">
        <v>4.26</v>
      </c>
      <c r="I6140">
        <v>3.31</v>
      </c>
      <c r="J6140">
        <v>58</v>
      </c>
      <c r="K6140" t="str">
        <f>INDEX(lehmad!B$2:B$412,MATCH(klypsid!$B6140,lehmad!$A$2:$A$412,0))</f>
        <v>18.08.2006</v>
      </c>
      <c r="L6140">
        <f>INDEX(lehmad!C$2:C$412,MATCH(klypsid!$B6140,lehmad!$A$2:$A$412,0))</f>
        <v>65210</v>
      </c>
      <c r="M6140">
        <f>INDEX(lehmad!D$2:D$412,MATCH(klypsid!$B6140,lehmad!$A$2:$A$412,0))</f>
        <v>118</v>
      </c>
      <c r="N6140">
        <f>INDEX(lehmad!E$2:E$412,MATCH(klypsid!$B6140,lehmad!$A$2:$A$412,0))</f>
        <v>1</v>
      </c>
      <c r="O6140" t="str">
        <f>INDEX(lehmad!F$2:F$412,MATCH(klypsid!$B6140,lehmad!$A$2:$A$412,0))</f>
        <v>LANCELOT-ET</v>
      </c>
      <c r="P6140">
        <f>INDEX(lehmad!G$2:G$412,MATCH(klypsid!$B6140,lehmad!$A$2:$A$412,0))</f>
        <v>1998</v>
      </c>
      <c r="Q6140" s="2">
        <f>INDEX(lehmad!H$2:H$412,MATCH(klypsid!$B6140,lehmad!$A$2:$A$412,0))</f>
        <v>35985</v>
      </c>
      <c r="R6140">
        <f>INDEX(lehmad!I$2:I$412,MATCH(klypsid!$B6140,lehmad!$A$2:$A$412,0))</f>
        <v>126</v>
      </c>
      <c r="S6140">
        <f t="shared" si="666"/>
        <v>1</v>
      </c>
      <c r="T6140">
        <f t="shared" si="667"/>
        <v>108</v>
      </c>
      <c r="U6140">
        <f t="shared" si="668"/>
        <v>2</v>
      </c>
      <c r="V6140">
        <f t="shared" si="669"/>
        <v>2.2141248053528475</v>
      </c>
      <c r="W6140">
        <f t="shared" si="670"/>
        <v>4</v>
      </c>
      <c r="X6140">
        <f t="shared" si="671"/>
        <v>34</v>
      </c>
    </row>
    <row r="6141" spans="1:24" x14ac:dyDescent="0.25">
      <c r="A6141">
        <v>4142</v>
      </c>
      <c r="B6141" t="str">
        <f t="shared" si="665"/>
        <v>E4142</v>
      </c>
      <c r="C6141" t="s">
        <v>188</v>
      </c>
      <c r="D6141">
        <v>1</v>
      </c>
      <c r="E6141" s="2">
        <v>39709</v>
      </c>
      <c r="F6141" s="2">
        <v>39845</v>
      </c>
      <c r="G6141">
        <v>35.200000000000003</v>
      </c>
      <c r="H6141">
        <v>3.7</v>
      </c>
      <c r="I6141">
        <v>3.51</v>
      </c>
      <c r="J6141">
        <v>75</v>
      </c>
      <c r="K6141" t="str">
        <f>INDEX(lehmad!B$2:B$412,MATCH(klypsid!$B6141,lehmad!$A$2:$A$412,0))</f>
        <v>18.08.2006</v>
      </c>
      <c r="L6141">
        <f>INDEX(lehmad!C$2:C$412,MATCH(klypsid!$B6141,lehmad!$A$2:$A$412,0))</f>
        <v>65210</v>
      </c>
      <c r="M6141">
        <f>INDEX(lehmad!D$2:D$412,MATCH(klypsid!$B6141,lehmad!$A$2:$A$412,0))</f>
        <v>118</v>
      </c>
      <c r="N6141">
        <f>INDEX(lehmad!E$2:E$412,MATCH(klypsid!$B6141,lehmad!$A$2:$A$412,0))</f>
        <v>1</v>
      </c>
      <c r="O6141" t="str">
        <f>INDEX(lehmad!F$2:F$412,MATCH(klypsid!$B6141,lehmad!$A$2:$A$412,0))</f>
        <v>LANCELOT-ET</v>
      </c>
      <c r="P6141">
        <f>INDEX(lehmad!G$2:G$412,MATCH(klypsid!$B6141,lehmad!$A$2:$A$412,0))</f>
        <v>1998</v>
      </c>
      <c r="Q6141" s="2">
        <f>INDEX(lehmad!H$2:H$412,MATCH(klypsid!$B6141,lehmad!$A$2:$A$412,0))</f>
        <v>35985</v>
      </c>
      <c r="R6141">
        <f>INDEX(lehmad!I$2:I$412,MATCH(klypsid!$B6141,lehmad!$A$2:$A$412,0))</f>
        <v>126</v>
      </c>
      <c r="S6141">
        <f t="shared" si="666"/>
        <v>1</v>
      </c>
      <c r="T6141">
        <f t="shared" si="667"/>
        <v>136</v>
      </c>
      <c r="U6141">
        <f t="shared" si="668"/>
        <v>2</v>
      </c>
      <c r="V6141">
        <f t="shared" si="669"/>
        <v>2.5849625007211561</v>
      </c>
      <c r="W6141">
        <f t="shared" si="670"/>
        <v>5</v>
      </c>
      <c r="X6141">
        <f t="shared" si="671"/>
        <v>28</v>
      </c>
    </row>
    <row r="6142" spans="1:24" x14ac:dyDescent="0.25">
      <c r="A6142">
        <v>4142</v>
      </c>
      <c r="B6142" t="str">
        <f t="shared" si="665"/>
        <v>E4142</v>
      </c>
      <c r="C6142" t="s">
        <v>188</v>
      </c>
      <c r="D6142">
        <v>1</v>
      </c>
      <c r="E6142" s="2">
        <v>39709</v>
      </c>
      <c r="F6142" s="2">
        <v>39875</v>
      </c>
      <c r="G6142">
        <v>32.299999999999997</v>
      </c>
      <c r="H6142">
        <v>3.94</v>
      </c>
      <c r="I6142">
        <v>3.58</v>
      </c>
      <c r="J6142">
        <v>89</v>
      </c>
      <c r="K6142" t="str">
        <f>INDEX(lehmad!B$2:B$412,MATCH(klypsid!$B6142,lehmad!$A$2:$A$412,0))</f>
        <v>18.08.2006</v>
      </c>
      <c r="L6142">
        <f>INDEX(lehmad!C$2:C$412,MATCH(klypsid!$B6142,lehmad!$A$2:$A$412,0))</f>
        <v>65210</v>
      </c>
      <c r="M6142">
        <f>INDEX(lehmad!D$2:D$412,MATCH(klypsid!$B6142,lehmad!$A$2:$A$412,0))</f>
        <v>118</v>
      </c>
      <c r="N6142">
        <f>INDEX(lehmad!E$2:E$412,MATCH(klypsid!$B6142,lehmad!$A$2:$A$412,0))</f>
        <v>1</v>
      </c>
      <c r="O6142" t="str">
        <f>INDEX(lehmad!F$2:F$412,MATCH(klypsid!$B6142,lehmad!$A$2:$A$412,0))</f>
        <v>LANCELOT-ET</v>
      </c>
      <c r="P6142">
        <f>INDEX(lehmad!G$2:G$412,MATCH(klypsid!$B6142,lehmad!$A$2:$A$412,0))</f>
        <v>1998</v>
      </c>
      <c r="Q6142" s="2">
        <f>INDEX(lehmad!H$2:H$412,MATCH(klypsid!$B6142,lehmad!$A$2:$A$412,0))</f>
        <v>35985</v>
      </c>
      <c r="R6142">
        <f>INDEX(lehmad!I$2:I$412,MATCH(klypsid!$B6142,lehmad!$A$2:$A$412,0))</f>
        <v>126</v>
      </c>
      <c r="S6142">
        <f t="shared" si="666"/>
        <v>1</v>
      </c>
      <c r="T6142">
        <f t="shared" si="667"/>
        <v>166</v>
      </c>
      <c r="U6142">
        <f t="shared" si="668"/>
        <v>3</v>
      </c>
      <c r="V6142">
        <f t="shared" si="669"/>
        <v>2.8318772411916733</v>
      </c>
      <c r="W6142">
        <f t="shared" si="670"/>
        <v>6</v>
      </c>
      <c r="X6142">
        <f t="shared" si="671"/>
        <v>30</v>
      </c>
    </row>
    <row r="6143" spans="1:24" x14ac:dyDescent="0.25">
      <c r="A6143">
        <v>4142</v>
      </c>
      <c r="B6143" t="str">
        <f t="shared" si="665"/>
        <v>E4142</v>
      </c>
      <c r="C6143" t="s">
        <v>188</v>
      </c>
      <c r="D6143">
        <v>1</v>
      </c>
      <c r="E6143" s="2">
        <v>39709</v>
      </c>
      <c r="F6143" s="2">
        <v>39908</v>
      </c>
      <c r="G6143">
        <v>19.8</v>
      </c>
      <c r="H6143">
        <v>4.9800000000000004</v>
      </c>
      <c r="I6143">
        <v>3.6</v>
      </c>
      <c r="J6143">
        <v>73</v>
      </c>
      <c r="K6143" t="str">
        <f>INDEX(lehmad!B$2:B$412,MATCH(klypsid!$B6143,lehmad!$A$2:$A$412,0))</f>
        <v>18.08.2006</v>
      </c>
      <c r="L6143">
        <f>INDEX(lehmad!C$2:C$412,MATCH(klypsid!$B6143,lehmad!$A$2:$A$412,0))</f>
        <v>65210</v>
      </c>
      <c r="M6143">
        <f>INDEX(lehmad!D$2:D$412,MATCH(klypsid!$B6143,lehmad!$A$2:$A$412,0))</f>
        <v>118</v>
      </c>
      <c r="N6143">
        <f>INDEX(lehmad!E$2:E$412,MATCH(klypsid!$B6143,lehmad!$A$2:$A$412,0))</f>
        <v>1</v>
      </c>
      <c r="O6143" t="str">
        <f>INDEX(lehmad!F$2:F$412,MATCH(klypsid!$B6143,lehmad!$A$2:$A$412,0))</f>
        <v>LANCELOT-ET</v>
      </c>
      <c r="P6143">
        <f>INDEX(lehmad!G$2:G$412,MATCH(klypsid!$B6143,lehmad!$A$2:$A$412,0))</f>
        <v>1998</v>
      </c>
      <c r="Q6143" s="2">
        <f>INDEX(lehmad!H$2:H$412,MATCH(klypsid!$B6143,lehmad!$A$2:$A$412,0))</f>
        <v>35985</v>
      </c>
      <c r="R6143">
        <f>INDEX(lehmad!I$2:I$412,MATCH(klypsid!$B6143,lehmad!$A$2:$A$412,0))</f>
        <v>126</v>
      </c>
      <c r="S6143">
        <f t="shared" si="666"/>
        <v>1</v>
      </c>
      <c r="T6143">
        <f t="shared" si="667"/>
        <v>199</v>
      </c>
      <c r="U6143">
        <f t="shared" si="668"/>
        <v>3</v>
      </c>
      <c r="V6143">
        <f t="shared" si="669"/>
        <v>2.5459683691052923</v>
      </c>
      <c r="W6143">
        <f t="shared" si="670"/>
        <v>7</v>
      </c>
      <c r="X6143">
        <f t="shared" si="671"/>
        <v>33</v>
      </c>
    </row>
    <row r="6144" spans="1:24" x14ac:dyDescent="0.25">
      <c r="A6144">
        <v>4144</v>
      </c>
      <c r="B6144" t="str">
        <f t="shared" si="665"/>
        <v>E4144</v>
      </c>
      <c r="C6144" t="s">
        <v>91</v>
      </c>
      <c r="D6144">
        <v>1</v>
      </c>
      <c r="E6144" s="2">
        <v>39702</v>
      </c>
      <c r="F6144" s="2">
        <v>39722</v>
      </c>
      <c r="G6144">
        <v>35.1</v>
      </c>
      <c r="H6144">
        <v>4.2</v>
      </c>
      <c r="I6144">
        <v>3.34</v>
      </c>
      <c r="J6144">
        <v>41</v>
      </c>
      <c r="K6144" t="str">
        <f>INDEX(lehmad!B$2:B$412,MATCH(klypsid!$B6144,lehmad!$A$2:$A$412,0))</f>
        <v>20.08.2006</v>
      </c>
      <c r="L6144">
        <f>INDEX(lehmad!C$2:C$412,MATCH(klypsid!$B6144,lehmad!$A$2:$A$412,0))</f>
        <v>65210</v>
      </c>
      <c r="M6144">
        <f>INDEX(lehmad!D$2:D$412,MATCH(klypsid!$B6144,lehmad!$A$2:$A$412,0))</f>
        <v>122</v>
      </c>
      <c r="N6144">
        <f>INDEX(lehmad!E$2:E$412,MATCH(klypsid!$B6144,lehmad!$A$2:$A$412,0))</f>
        <v>1</v>
      </c>
      <c r="O6144" t="str">
        <f>INDEX(lehmad!F$2:F$412,MATCH(klypsid!$B6144,lehmad!$A$2:$A$412,0))</f>
        <v>LANCELOT-ET</v>
      </c>
      <c r="P6144">
        <f>INDEX(lehmad!G$2:G$412,MATCH(klypsid!$B6144,lehmad!$A$2:$A$412,0))</f>
        <v>1998</v>
      </c>
      <c r="Q6144" s="2">
        <f>INDEX(lehmad!H$2:H$412,MATCH(klypsid!$B6144,lehmad!$A$2:$A$412,0))</f>
        <v>35985</v>
      </c>
      <c r="R6144">
        <f>INDEX(lehmad!I$2:I$412,MATCH(klypsid!$B6144,lehmad!$A$2:$A$412,0))</f>
        <v>126</v>
      </c>
      <c r="S6144">
        <f t="shared" si="666"/>
        <v>1</v>
      </c>
      <c r="T6144">
        <f t="shared" si="667"/>
        <v>20</v>
      </c>
      <c r="U6144">
        <f t="shared" si="668"/>
        <v>1</v>
      </c>
      <c r="V6144">
        <f t="shared" si="669"/>
        <v>1.7136958148433588</v>
      </c>
      <c r="W6144">
        <f t="shared" si="670"/>
        <v>1</v>
      </c>
      <c r="X6144">
        <f t="shared" si="671"/>
        <v>20</v>
      </c>
    </row>
    <row r="6145" spans="1:24" x14ac:dyDescent="0.25">
      <c r="A6145">
        <v>4144</v>
      </c>
      <c r="B6145" t="str">
        <f t="shared" si="665"/>
        <v>E4144</v>
      </c>
      <c r="C6145" t="s">
        <v>91</v>
      </c>
      <c r="D6145">
        <v>1</v>
      </c>
      <c r="E6145" s="2">
        <v>39702</v>
      </c>
      <c r="F6145" s="2">
        <v>39754</v>
      </c>
      <c r="G6145">
        <v>38.9</v>
      </c>
      <c r="H6145">
        <v>4.42</v>
      </c>
      <c r="I6145">
        <v>3.22</v>
      </c>
      <c r="J6145">
        <v>24</v>
      </c>
      <c r="K6145" t="str">
        <f>INDEX(lehmad!B$2:B$412,MATCH(klypsid!$B6145,lehmad!$A$2:$A$412,0))</f>
        <v>20.08.2006</v>
      </c>
      <c r="L6145">
        <f>INDEX(lehmad!C$2:C$412,MATCH(klypsid!$B6145,lehmad!$A$2:$A$412,0))</f>
        <v>65210</v>
      </c>
      <c r="M6145">
        <f>INDEX(lehmad!D$2:D$412,MATCH(klypsid!$B6145,lehmad!$A$2:$A$412,0))</f>
        <v>122</v>
      </c>
      <c r="N6145">
        <f>INDEX(lehmad!E$2:E$412,MATCH(klypsid!$B6145,lehmad!$A$2:$A$412,0))</f>
        <v>1</v>
      </c>
      <c r="O6145" t="str">
        <f>INDEX(lehmad!F$2:F$412,MATCH(klypsid!$B6145,lehmad!$A$2:$A$412,0))</f>
        <v>LANCELOT-ET</v>
      </c>
      <c r="P6145">
        <f>INDEX(lehmad!G$2:G$412,MATCH(klypsid!$B6145,lehmad!$A$2:$A$412,0))</f>
        <v>1998</v>
      </c>
      <c r="Q6145" s="2">
        <f>INDEX(lehmad!H$2:H$412,MATCH(klypsid!$B6145,lehmad!$A$2:$A$412,0))</f>
        <v>35985</v>
      </c>
      <c r="R6145">
        <f>INDEX(lehmad!I$2:I$412,MATCH(klypsid!$B6145,lehmad!$A$2:$A$412,0))</f>
        <v>126</v>
      </c>
      <c r="S6145">
        <f t="shared" si="666"/>
        <v>1</v>
      </c>
      <c r="T6145">
        <f t="shared" si="667"/>
        <v>52</v>
      </c>
      <c r="U6145">
        <f t="shared" si="668"/>
        <v>1</v>
      </c>
      <c r="V6145">
        <f t="shared" si="669"/>
        <v>0.94110631094643127</v>
      </c>
      <c r="W6145">
        <f t="shared" si="670"/>
        <v>2</v>
      </c>
      <c r="X6145">
        <f t="shared" si="671"/>
        <v>32</v>
      </c>
    </row>
    <row r="6146" spans="1:24" x14ac:dyDescent="0.25">
      <c r="A6146">
        <v>4144</v>
      </c>
      <c r="B6146" t="str">
        <f t="shared" ref="B6146:B6209" si="672">"E"&amp;A6146</f>
        <v>E4144</v>
      </c>
      <c r="C6146" t="s">
        <v>91</v>
      </c>
      <c r="D6146">
        <v>1</v>
      </c>
      <c r="E6146" s="2">
        <v>39702</v>
      </c>
      <c r="F6146" s="2">
        <v>39783</v>
      </c>
      <c r="G6146">
        <v>41.9</v>
      </c>
      <c r="H6146">
        <v>4.1399999999999997</v>
      </c>
      <c r="I6146">
        <v>3.43</v>
      </c>
      <c r="J6146">
        <v>17</v>
      </c>
      <c r="K6146" t="str">
        <f>INDEX(lehmad!B$2:B$412,MATCH(klypsid!$B6146,lehmad!$A$2:$A$412,0))</f>
        <v>20.08.2006</v>
      </c>
      <c r="L6146">
        <f>INDEX(lehmad!C$2:C$412,MATCH(klypsid!$B6146,lehmad!$A$2:$A$412,0))</f>
        <v>65210</v>
      </c>
      <c r="M6146">
        <f>INDEX(lehmad!D$2:D$412,MATCH(klypsid!$B6146,lehmad!$A$2:$A$412,0))</f>
        <v>122</v>
      </c>
      <c r="N6146">
        <f>INDEX(lehmad!E$2:E$412,MATCH(klypsid!$B6146,lehmad!$A$2:$A$412,0))</f>
        <v>1</v>
      </c>
      <c r="O6146" t="str">
        <f>INDEX(lehmad!F$2:F$412,MATCH(klypsid!$B6146,lehmad!$A$2:$A$412,0))</f>
        <v>LANCELOT-ET</v>
      </c>
      <c r="P6146">
        <f>INDEX(lehmad!G$2:G$412,MATCH(klypsid!$B6146,lehmad!$A$2:$A$412,0))</f>
        <v>1998</v>
      </c>
      <c r="Q6146" s="2">
        <f>INDEX(lehmad!H$2:H$412,MATCH(klypsid!$B6146,lehmad!$A$2:$A$412,0))</f>
        <v>35985</v>
      </c>
      <c r="R6146">
        <f>INDEX(lehmad!I$2:I$412,MATCH(klypsid!$B6146,lehmad!$A$2:$A$412,0))</f>
        <v>126</v>
      </c>
      <c r="S6146">
        <f t="shared" ref="S6146:S6209" si="673">IF(D6146&lt;=3,D6146,4)</f>
        <v>1</v>
      </c>
      <c r="T6146">
        <f t="shared" ref="T6146:T6209" si="674">F6146-E6146</f>
        <v>81</v>
      </c>
      <c r="U6146">
        <f t="shared" ref="U6146:U6209" si="675">IF(T6146&lt;=60, 1, IF(T6146&lt;=150,2,3))</f>
        <v>2</v>
      </c>
      <c r="V6146">
        <f t="shared" si="669"/>
        <v>0.44360665147561473</v>
      </c>
      <c r="W6146">
        <f t="shared" si="670"/>
        <v>3</v>
      </c>
      <c r="X6146">
        <f t="shared" si="671"/>
        <v>29</v>
      </c>
    </row>
    <row r="6147" spans="1:24" x14ac:dyDescent="0.25">
      <c r="A6147">
        <v>4144</v>
      </c>
      <c r="B6147" t="str">
        <f t="shared" si="672"/>
        <v>E4144</v>
      </c>
      <c r="C6147" t="s">
        <v>91</v>
      </c>
      <c r="D6147">
        <v>1</v>
      </c>
      <c r="E6147" s="2">
        <v>39702</v>
      </c>
      <c r="F6147" s="2">
        <v>39817</v>
      </c>
      <c r="G6147">
        <v>39.5</v>
      </c>
      <c r="H6147">
        <v>4.16</v>
      </c>
      <c r="I6147">
        <v>3.41</v>
      </c>
      <c r="J6147">
        <v>15</v>
      </c>
      <c r="K6147" t="str">
        <f>INDEX(lehmad!B$2:B$412,MATCH(klypsid!$B6147,lehmad!$A$2:$A$412,0))</f>
        <v>20.08.2006</v>
      </c>
      <c r="L6147">
        <f>INDEX(lehmad!C$2:C$412,MATCH(klypsid!$B6147,lehmad!$A$2:$A$412,0))</f>
        <v>65210</v>
      </c>
      <c r="M6147">
        <f>INDEX(lehmad!D$2:D$412,MATCH(klypsid!$B6147,lehmad!$A$2:$A$412,0))</f>
        <v>122</v>
      </c>
      <c r="N6147">
        <f>INDEX(lehmad!E$2:E$412,MATCH(klypsid!$B6147,lehmad!$A$2:$A$412,0))</f>
        <v>1</v>
      </c>
      <c r="O6147" t="str">
        <f>INDEX(lehmad!F$2:F$412,MATCH(klypsid!$B6147,lehmad!$A$2:$A$412,0))</f>
        <v>LANCELOT-ET</v>
      </c>
      <c r="P6147">
        <f>INDEX(lehmad!G$2:G$412,MATCH(klypsid!$B6147,lehmad!$A$2:$A$412,0))</f>
        <v>1998</v>
      </c>
      <c r="Q6147" s="2">
        <f>INDEX(lehmad!H$2:H$412,MATCH(klypsid!$B6147,lehmad!$A$2:$A$412,0))</f>
        <v>35985</v>
      </c>
      <c r="R6147">
        <f>INDEX(lehmad!I$2:I$412,MATCH(klypsid!$B6147,lehmad!$A$2:$A$412,0))</f>
        <v>126</v>
      </c>
      <c r="S6147">
        <f t="shared" si="673"/>
        <v>1</v>
      </c>
      <c r="T6147">
        <f t="shared" si="674"/>
        <v>115</v>
      </c>
      <c r="U6147">
        <f t="shared" si="675"/>
        <v>2</v>
      </c>
      <c r="V6147">
        <f t="shared" ref="V6147:V6210" si="676">LOG(J6147/100,2)+3</f>
        <v>0.26303440583379389</v>
      </c>
      <c r="W6147">
        <f t="shared" ref="W6147:W6210" si="677">IF(A6147&lt;&gt;A6146, 1, IF(D6147&lt;&gt;D6146, 1, W6146+1))</f>
        <v>4</v>
      </c>
      <c r="X6147">
        <f t="shared" ref="X6147:X6210" si="678">IF(AND(A6147=A6146,D6147=D6146), F6147-F6146, F6147-E6147)</f>
        <v>34</v>
      </c>
    </row>
    <row r="6148" spans="1:24" x14ac:dyDescent="0.25">
      <c r="A6148">
        <v>4144</v>
      </c>
      <c r="B6148" t="str">
        <f t="shared" si="672"/>
        <v>E4144</v>
      </c>
      <c r="C6148" t="s">
        <v>91</v>
      </c>
      <c r="D6148">
        <v>1</v>
      </c>
      <c r="E6148" s="2">
        <v>39702</v>
      </c>
      <c r="F6148" s="2">
        <v>39845</v>
      </c>
      <c r="G6148">
        <v>38.5</v>
      </c>
      <c r="H6148">
        <v>4.08</v>
      </c>
      <c r="I6148">
        <v>3.57</v>
      </c>
      <c r="J6148">
        <v>14</v>
      </c>
      <c r="K6148" t="str">
        <f>INDEX(lehmad!B$2:B$412,MATCH(klypsid!$B6148,lehmad!$A$2:$A$412,0))</f>
        <v>20.08.2006</v>
      </c>
      <c r="L6148">
        <f>INDEX(lehmad!C$2:C$412,MATCH(klypsid!$B6148,lehmad!$A$2:$A$412,0))</f>
        <v>65210</v>
      </c>
      <c r="M6148">
        <f>INDEX(lehmad!D$2:D$412,MATCH(klypsid!$B6148,lehmad!$A$2:$A$412,0))</f>
        <v>122</v>
      </c>
      <c r="N6148">
        <f>INDEX(lehmad!E$2:E$412,MATCH(klypsid!$B6148,lehmad!$A$2:$A$412,0))</f>
        <v>1</v>
      </c>
      <c r="O6148" t="str">
        <f>INDEX(lehmad!F$2:F$412,MATCH(klypsid!$B6148,lehmad!$A$2:$A$412,0))</f>
        <v>LANCELOT-ET</v>
      </c>
      <c r="P6148">
        <f>INDEX(lehmad!G$2:G$412,MATCH(klypsid!$B6148,lehmad!$A$2:$A$412,0))</f>
        <v>1998</v>
      </c>
      <c r="Q6148" s="2">
        <f>INDEX(lehmad!H$2:H$412,MATCH(klypsid!$B6148,lehmad!$A$2:$A$412,0))</f>
        <v>35985</v>
      </c>
      <c r="R6148">
        <f>INDEX(lehmad!I$2:I$412,MATCH(klypsid!$B6148,lehmad!$A$2:$A$412,0))</f>
        <v>126</v>
      </c>
      <c r="S6148">
        <f t="shared" si="673"/>
        <v>1</v>
      </c>
      <c r="T6148">
        <f t="shared" si="674"/>
        <v>143</v>
      </c>
      <c r="U6148">
        <f t="shared" si="675"/>
        <v>2</v>
      </c>
      <c r="V6148">
        <f t="shared" si="676"/>
        <v>0.16349873228287937</v>
      </c>
      <c r="W6148">
        <f t="shared" si="677"/>
        <v>5</v>
      </c>
      <c r="X6148">
        <f t="shared" si="678"/>
        <v>28</v>
      </c>
    </row>
    <row r="6149" spans="1:24" x14ac:dyDescent="0.25">
      <c r="A6149">
        <v>4144</v>
      </c>
      <c r="B6149" t="str">
        <f t="shared" si="672"/>
        <v>E4144</v>
      </c>
      <c r="C6149" t="s">
        <v>91</v>
      </c>
      <c r="D6149">
        <v>1</v>
      </c>
      <c r="E6149" s="2">
        <v>39702</v>
      </c>
      <c r="F6149" s="2">
        <v>39875</v>
      </c>
      <c r="G6149">
        <v>34.5</v>
      </c>
      <c r="H6149">
        <v>4.08</v>
      </c>
      <c r="I6149">
        <v>3.66</v>
      </c>
      <c r="J6149">
        <v>27</v>
      </c>
      <c r="K6149" t="str">
        <f>INDEX(lehmad!B$2:B$412,MATCH(klypsid!$B6149,lehmad!$A$2:$A$412,0))</f>
        <v>20.08.2006</v>
      </c>
      <c r="L6149">
        <f>INDEX(lehmad!C$2:C$412,MATCH(klypsid!$B6149,lehmad!$A$2:$A$412,0))</f>
        <v>65210</v>
      </c>
      <c r="M6149">
        <f>INDEX(lehmad!D$2:D$412,MATCH(klypsid!$B6149,lehmad!$A$2:$A$412,0))</f>
        <v>122</v>
      </c>
      <c r="N6149">
        <f>INDEX(lehmad!E$2:E$412,MATCH(klypsid!$B6149,lehmad!$A$2:$A$412,0))</f>
        <v>1</v>
      </c>
      <c r="O6149" t="str">
        <f>INDEX(lehmad!F$2:F$412,MATCH(klypsid!$B6149,lehmad!$A$2:$A$412,0))</f>
        <v>LANCELOT-ET</v>
      </c>
      <c r="P6149">
        <f>INDEX(lehmad!G$2:G$412,MATCH(klypsid!$B6149,lehmad!$A$2:$A$412,0))</f>
        <v>1998</v>
      </c>
      <c r="Q6149" s="2">
        <f>INDEX(lehmad!H$2:H$412,MATCH(klypsid!$B6149,lehmad!$A$2:$A$412,0))</f>
        <v>35985</v>
      </c>
      <c r="R6149">
        <f>INDEX(lehmad!I$2:I$412,MATCH(klypsid!$B6149,lehmad!$A$2:$A$412,0))</f>
        <v>126</v>
      </c>
      <c r="S6149">
        <f t="shared" si="673"/>
        <v>1</v>
      </c>
      <c r="T6149">
        <f t="shared" si="674"/>
        <v>173</v>
      </c>
      <c r="U6149">
        <f t="shared" si="675"/>
        <v>3</v>
      </c>
      <c r="V6149">
        <f t="shared" si="676"/>
        <v>1.1110313123887439</v>
      </c>
      <c r="W6149">
        <f t="shared" si="677"/>
        <v>6</v>
      </c>
      <c r="X6149">
        <f t="shared" si="678"/>
        <v>30</v>
      </c>
    </row>
    <row r="6150" spans="1:24" x14ac:dyDescent="0.25">
      <c r="A6150">
        <v>4144</v>
      </c>
      <c r="B6150" t="str">
        <f t="shared" si="672"/>
        <v>E4144</v>
      </c>
      <c r="C6150" t="s">
        <v>91</v>
      </c>
      <c r="D6150">
        <v>1</v>
      </c>
      <c r="E6150" s="2">
        <v>39702</v>
      </c>
      <c r="F6150" s="2">
        <v>39908</v>
      </c>
      <c r="G6150">
        <v>32</v>
      </c>
      <c r="H6150">
        <v>4.12</v>
      </c>
      <c r="I6150">
        <v>3.47</v>
      </c>
      <c r="J6150">
        <v>22</v>
      </c>
      <c r="K6150" t="str">
        <f>INDEX(lehmad!B$2:B$412,MATCH(klypsid!$B6150,lehmad!$A$2:$A$412,0))</f>
        <v>20.08.2006</v>
      </c>
      <c r="L6150">
        <f>INDEX(lehmad!C$2:C$412,MATCH(klypsid!$B6150,lehmad!$A$2:$A$412,0))</f>
        <v>65210</v>
      </c>
      <c r="M6150">
        <f>INDEX(lehmad!D$2:D$412,MATCH(klypsid!$B6150,lehmad!$A$2:$A$412,0))</f>
        <v>122</v>
      </c>
      <c r="N6150">
        <f>INDEX(lehmad!E$2:E$412,MATCH(klypsid!$B6150,lehmad!$A$2:$A$412,0))</f>
        <v>1</v>
      </c>
      <c r="O6150" t="str">
        <f>INDEX(lehmad!F$2:F$412,MATCH(klypsid!$B6150,lehmad!$A$2:$A$412,0))</f>
        <v>LANCELOT-ET</v>
      </c>
      <c r="P6150">
        <f>INDEX(lehmad!G$2:G$412,MATCH(klypsid!$B6150,lehmad!$A$2:$A$412,0))</f>
        <v>1998</v>
      </c>
      <c r="Q6150" s="2">
        <f>INDEX(lehmad!H$2:H$412,MATCH(klypsid!$B6150,lehmad!$A$2:$A$412,0))</f>
        <v>35985</v>
      </c>
      <c r="R6150">
        <f>INDEX(lehmad!I$2:I$412,MATCH(klypsid!$B6150,lehmad!$A$2:$A$412,0))</f>
        <v>126</v>
      </c>
      <c r="S6150">
        <f t="shared" si="673"/>
        <v>1</v>
      </c>
      <c r="T6150">
        <f t="shared" si="674"/>
        <v>206</v>
      </c>
      <c r="U6150">
        <f t="shared" si="675"/>
        <v>3</v>
      </c>
      <c r="V6150">
        <f t="shared" si="676"/>
        <v>0.8155754288625725</v>
      </c>
      <c r="W6150">
        <f t="shared" si="677"/>
        <v>7</v>
      </c>
      <c r="X6150">
        <f t="shared" si="678"/>
        <v>33</v>
      </c>
    </row>
    <row r="6151" spans="1:24" x14ac:dyDescent="0.25">
      <c r="A6151">
        <v>4144</v>
      </c>
      <c r="B6151" t="str">
        <f t="shared" si="672"/>
        <v>E4144</v>
      </c>
      <c r="C6151" t="s">
        <v>91</v>
      </c>
      <c r="D6151">
        <v>1</v>
      </c>
      <c r="E6151" s="2">
        <v>39702</v>
      </c>
      <c r="F6151" s="2">
        <v>39944</v>
      </c>
      <c r="G6151">
        <v>32</v>
      </c>
      <c r="H6151">
        <v>4.0599999999999996</v>
      </c>
      <c r="I6151">
        <v>3.68</v>
      </c>
      <c r="J6151">
        <v>10</v>
      </c>
      <c r="K6151" t="str">
        <f>INDEX(lehmad!B$2:B$412,MATCH(klypsid!$B6151,lehmad!$A$2:$A$412,0))</f>
        <v>20.08.2006</v>
      </c>
      <c r="L6151">
        <f>INDEX(lehmad!C$2:C$412,MATCH(klypsid!$B6151,lehmad!$A$2:$A$412,0))</f>
        <v>65210</v>
      </c>
      <c r="M6151">
        <f>INDEX(lehmad!D$2:D$412,MATCH(klypsid!$B6151,lehmad!$A$2:$A$412,0))</f>
        <v>122</v>
      </c>
      <c r="N6151">
        <f>INDEX(lehmad!E$2:E$412,MATCH(klypsid!$B6151,lehmad!$A$2:$A$412,0))</f>
        <v>1</v>
      </c>
      <c r="O6151" t="str">
        <f>INDEX(lehmad!F$2:F$412,MATCH(klypsid!$B6151,lehmad!$A$2:$A$412,0))</f>
        <v>LANCELOT-ET</v>
      </c>
      <c r="P6151">
        <f>INDEX(lehmad!G$2:G$412,MATCH(klypsid!$B6151,lehmad!$A$2:$A$412,0))</f>
        <v>1998</v>
      </c>
      <c r="Q6151" s="2">
        <f>INDEX(lehmad!H$2:H$412,MATCH(klypsid!$B6151,lehmad!$A$2:$A$412,0))</f>
        <v>35985</v>
      </c>
      <c r="R6151">
        <f>INDEX(lehmad!I$2:I$412,MATCH(klypsid!$B6151,lehmad!$A$2:$A$412,0))</f>
        <v>126</v>
      </c>
      <c r="S6151">
        <f t="shared" si="673"/>
        <v>1</v>
      </c>
      <c r="T6151">
        <f t="shared" si="674"/>
        <v>242</v>
      </c>
      <c r="U6151">
        <f t="shared" si="675"/>
        <v>3</v>
      </c>
      <c r="V6151">
        <f t="shared" si="676"/>
        <v>-0.32192809488736218</v>
      </c>
      <c r="W6151">
        <f t="shared" si="677"/>
        <v>8</v>
      </c>
      <c r="X6151">
        <f t="shared" si="678"/>
        <v>36</v>
      </c>
    </row>
    <row r="6152" spans="1:24" x14ac:dyDescent="0.25">
      <c r="A6152">
        <v>4144</v>
      </c>
      <c r="B6152" t="str">
        <f t="shared" si="672"/>
        <v>E4144</v>
      </c>
      <c r="C6152" t="s">
        <v>91</v>
      </c>
      <c r="D6152">
        <v>1</v>
      </c>
      <c r="E6152" s="2">
        <v>39702</v>
      </c>
      <c r="F6152" s="2">
        <v>39972</v>
      </c>
      <c r="G6152">
        <v>25.2</v>
      </c>
      <c r="H6152">
        <v>4.49</v>
      </c>
      <c r="I6152">
        <v>3.52</v>
      </c>
      <c r="J6152">
        <v>33</v>
      </c>
      <c r="K6152" t="str">
        <f>INDEX(lehmad!B$2:B$412,MATCH(klypsid!$B6152,lehmad!$A$2:$A$412,0))</f>
        <v>20.08.2006</v>
      </c>
      <c r="L6152">
        <f>INDEX(lehmad!C$2:C$412,MATCH(klypsid!$B6152,lehmad!$A$2:$A$412,0))</f>
        <v>65210</v>
      </c>
      <c r="M6152">
        <f>INDEX(lehmad!D$2:D$412,MATCH(klypsid!$B6152,lehmad!$A$2:$A$412,0))</f>
        <v>122</v>
      </c>
      <c r="N6152">
        <f>INDEX(lehmad!E$2:E$412,MATCH(klypsid!$B6152,lehmad!$A$2:$A$412,0))</f>
        <v>1</v>
      </c>
      <c r="O6152" t="str">
        <f>INDEX(lehmad!F$2:F$412,MATCH(klypsid!$B6152,lehmad!$A$2:$A$412,0))</f>
        <v>LANCELOT-ET</v>
      </c>
      <c r="P6152">
        <f>INDEX(lehmad!G$2:G$412,MATCH(klypsid!$B6152,lehmad!$A$2:$A$412,0))</f>
        <v>1998</v>
      </c>
      <c r="Q6152" s="2">
        <f>INDEX(lehmad!H$2:H$412,MATCH(klypsid!$B6152,lehmad!$A$2:$A$412,0))</f>
        <v>35985</v>
      </c>
      <c r="R6152">
        <f>INDEX(lehmad!I$2:I$412,MATCH(klypsid!$B6152,lehmad!$A$2:$A$412,0))</f>
        <v>126</v>
      </c>
      <c r="S6152">
        <f t="shared" si="673"/>
        <v>1</v>
      </c>
      <c r="T6152">
        <f t="shared" si="674"/>
        <v>270</v>
      </c>
      <c r="U6152">
        <f t="shared" si="675"/>
        <v>3</v>
      </c>
      <c r="V6152">
        <f t="shared" si="676"/>
        <v>1.4005379295837288</v>
      </c>
      <c r="W6152">
        <f t="shared" si="677"/>
        <v>9</v>
      </c>
      <c r="X6152">
        <f t="shared" si="678"/>
        <v>28</v>
      </c>
    </row>
    <row r="6153" spans="1:24" x14ac:dyDescent="0.25">
      <c r="A6153">
        <v>4144</v>
      </c>
      <c r="B6153" t="str">
        <f t="shared" si="672"/>
        <v>E4144</v>
      </c>
      <c r="C6153" t="s">
        <v>91</v>
      </c>
      <c r="D6153">
        <v>2</v>
      </c>
      <c r="E6153" s="2">
        <v>40045</v>
      </c>
      <c r="F6153" s="2">
        <v>40066</v>
      </c>
      <c r="G6153">
        <v>43.6</v>
      </c>
      <c r="H6153">
        <v>3.38</v>
      </c>
      <c r="I6153">
        <v>3.52</v>
      </c>
      <c r="J6153">
        <v>15</v>
      </c>
      <c r="K6153" t="str">
        <f>INDEX(lehmad!B$2:B$412,MATCH(klypsid!$B6153,lehmad!$A$2:$A$412,0))</f>
        <v>20.08.2006</v>
      </c>
      <c r="L6153">
        <f>INDEX(lehmad!C$2:C$412,MATCH(klypsid!$B6153,lehmad!$A$2:$A$412,0))</f>
        <v>65210</v>
      </c>
      <c r="M6153">
        <f>INDEX(lehmad!D$2:D$412,MATCH(klypsid!$B6153,lehmad!$A$2:$A$412,0))</f>
        <v>122</v>
      </c>
      <c r="N6153">
        <f>INDEX(lehmad!E$2:E$412,MATCH(klypsid!$B6153,lehmad!$A$2:$A$412,0))</f>
        <v>1</v>
      </c>
      <c r="O6153" t="str">
        <f>INDEX(lehmad!F$2:F$412,MATCH(klypsid!$B6153,lehmad!$A$2:$A$412,0))</f>
        <v>LANCELOT-ET</v>
      </c>
      <c r="P6153">
        <f>INDEX(lehmad!G$2:G$412,MATCH(klypsid!$B6153,lehmad!$A$2:$A$412,0))</f>
        <v>1998</v>
      </c>
      <c r="Q6153" s="2">
        <f>INDEX(lehmad!H$2:H$412,MATCH(klypsid!$B6153,lehmad!$A$2:$A$412,0))</f>
        <v>35985</v>
      </c>
      <c r="R6153">
        <f>INDEX(lehmad!I$2:I$412,MATCH(klypsid!$B6153,lehmad!$A$2:$A$412,0))</f>
        <v>126</v>
      </c>
      <c r="S6153">
        <f t="shared" si="673"/>
        <v>2</v>
      </c>
      <c r="T6153">
        <f t="shared" si="674"/>
        <v>21</v>
      </c>
      <c r="U6153">
        <f t="shared" si="675"/>
        <v>1</v>
      </c>
      <c r="V6153">
        <f t="shared" si="676"/>
        <v>0.26303440583379389</v>
      </c>
      <c r="W6153">
        <f t="shared" si="677"/>
        <v>1</v>
      </c>
      <c r="X6153">
        <f t="shared" si="678"/>
        <v>21</v>
      </c>
    </row>
    <row r="6154" spans="1:24" x14ac:dyDescent="0.25">
      <c r="A6154">
        <v>4144</v>
      </c>
      <c r="B6154" t="str">
        <f t="shared" si="672"/>
        <v>E4144</v>
      </c>
      <c r="C6154" t="s">
        <v>91</v>
      </c>
      <c r="D6154">
        <v>2</v>
      </c>
      <c r="E6154" s="2">
        <v>40045</v>
      </c>
      <c r="F6154" s="2">
        <v>40094</v>
      </c>
      <c r="G6154">
        <v>41.9</v>
      </c>
      <c r="H6154">
        <v>4.26</v>
      </c>
      <c r="I6154">
        <v>3.5</v>
      </c>
      <c r="J6154">
        <v>20</v>
      </c>
      <c r="K6154" t="str">
        <f>INDEX(lehmad!B$2:B$412,MATCH(klypsid!$B6154,lehmad!$A$2:$A$412,0))</f>
        <v>20.08.2006</v>
      </c>
      <c r="L6154">
        <f>INDEX(lehmad!C$2:C$412,MATCH(klypsid!$B6154,lehmad!$A$2:$A$412,0))</f>
        <v>65210</v>
      </c>
      <c r="M6154">
        <f>INDEX(lehmad!D$2:D$412,MATCH(klypsid!$B6154,lehmad!$A$2:$A$412,0))</f>
        <v>122</v>
      </c>
      <c r="N6154">
        <f>INDEX(lehmad!E$2:E$412,MATCH(klypsid!$B6154,lehmad!$A$2:$A$412,0))</f>
        <v>1</v>
      </c>
      <c r="O6154" t="str">
        <f>INDEX(lehmad!F$2:F$412,MATCH(klypsid!$B6154,lehmad!$A$2:$A$412,0))</f>
        <v>LANCELOT-ET</v>
      </c>
      <c r="P6154">
        <f>INDEX(lehmad!G$2:G$412,MATCH(klypsid!$B6154,lehmad!$A$2:$A$412,0))</f>
        <v>1998</v>
      </c>
      <c r="Q6154" s="2">
        <f>INDEX(lehmad!H$2:H$412,MATCH(klypsid!$B6154,lehmad!$A$2:$A$412,0))</f>
        <v>35985</v>
      </c>
      <c r="R6154">
        <f>INDEX(lehmad!I$2:I$412,MATCH(klypsid!$B6154,lehmad!$A$2:$A$412,0))</f>
        <v>126</v>
      </c>
      <c r="S6154">
        <f t="shared" si="673"/>
        <v>2</v>
      </c>
      <c r="T6154">
        <f t="shared" si="674"/>
        <v>49</v>
      </c>
      <c r="U6154">
        <f t="shared" si="675"/>
        <v>1</v>
      </c>
      <c r="V6154">
        <f t="shared" si="676"/>
        <v>0.67807190511263782</v>
      </c>
      <c r="W6154">
        <f t="shared" si="677"/>
        <v>2</v>
      </c>
      <c r="X6154">
        <f t="shared" si="678"/>
        <v>28</v>
      </c>
    </row>
    <row r="6155" spans="1:24" x14ac:dyDescent="0.25">
      <c r="A6155">
        <v>4144</v>
      </c>
      <c r="B6155" t="str">
        <f t="shared" si="672"/>
        <v>E4144</v>
      </c>
      <c r="C6155" t="s">
        <v>91</v>
      </c>
      <c r="D6155">
        <v>2</v>
      </c>
      <c r="E6155" s="2">
        <v>40045</v>
      </c>
      <c r="F6155" s="2">
        <v>40125</v>
      </c>
      <c r="G6155">
        <v>38</v>
      </c>
      <c r="H6155">
        <v>4.16</v>
      </c>
      <c r="I6155">
        <v>3.75</v>
      </c>
      <c r="J6155">
        <v>18</v>
      </c>
      <c r="K6155" t="str">
        <f>INDEX(lehmad!B$2:B$412,MATCH(klypsid!$B6155,lehmad!$A$2:$A$412,0))</f>
        <v>20.08.2006</v>
      </c>
      <c r="L6155">
        <f>INDEX(lehmad!C$2:C$412,MATCH(klypsid!$B6155,lehmad!$A$2:$A$412,0))</f>
        <v>65210</v>
      </c>
      <c r="M6155">
        <f>INDEX(lehmad!D$2:D$412,MATCH(klypsid!$B6155,lehmad!$A$2:$A$412,0))</f>
        <v>122</v>
      </c>
      <c r="N6155">
        <f>INDEX(lehmad!E$2:E$412,MATCH(klypsid!$B6155,lehmad!$A$2:$A$412,0))</f>
        <v>1</v>
      </c>
      <c r="O6155" t="str">
        <f>INDEX(lehmad!F$2:F$412,MATCH(klypsid!$B6155,lehmad!$A$2:$A$412,0))</f>
        <v>LANCELOT-ET</v>
      </c>
      <c r="P6155">
        <f>INDEX(lehmad!G$2:G$412,MATCH(klypsid!$B6155,lehmad!$A$2:$A$412,0))</f>
        <v>1998</v>
      </c>
      <c r="Q6155" s="2">
        <f>INDEX(lehmad!H$2:H$412,MATCH(klypsid!$B6155,lehmad!$A$2:$A$412,0))</f>
        <v>35985</v>
      </c>
      <c r="R6155">
        <f>INDEX(lehmad!I$2:I$412,MATCH(klypsid!$B6155,lehmad!$A$2:$A$412,0))</f>
        <v>126</v>
      </c>
      <c r="S6155">
        <f t="shared" si="673"/>
        <v>2</v>
      </c>
      <c r="T6155">
        <f t="shared" si="674"/>
        <v>80</v>
      </c>
      <c r="U6155">
        <f t="shared" si="675"/>
        <v>2</v>
      </c>
      <c r="V6155">
        <f t="shared" si="676"/>
        <v>0.52606881166758779</v>
      </c>
      <c r="W6155">
        <f t="shared" si="677"/>
        <v>3</v>
      </c>
      <c r="X6155">
        <f t="shared" si="678"/>
        <v>31</v>
      </c>
    </row>
    <row r="6156" spans="1:24" x14ac:dyDescent="0.25">
      <c r="A6156">
        <v>4144</v>
      </c>
      <c r="B6156" t="str">
        <f t="shared" si="672"/>
        <v>E4144</v>
      </c>
      <c r="C6156" t="s">
        <v>91</v>
      </c>
      <c r="D6156">
        <v>2</v>
      </c>
      <c r="E6156" s="2">
        <v>40045</v>
      </c>
      <c r="F6156" s="2">
        <v>40153</v>
      </c>
      <c r="G6156">
        <v>38.9</v>
      </c>
      <c r="H6156">
        <v>3.93</v>
      </c>
      <c r="I6156">
        <v>3.71</v>
      </c>
      <c r="J6156">
        <v>26</v>
      </c>
      <c r="K6156" t="str">
        <f>INDEX(lehmad!B$2:B$412,MATCH(klypsid!$B6156,lehmad!$A$2:$A$412,0))</f>
        <v>20.08.2006</v>
      </c>
      <c r="L6156">
        <f>INDEX(lehmad!C$2:C$412,MATCH(klypsid!$B6156,lehmad!$A$2:$A$412,0))</f>
        <v>65210</v>
      </c>
      <c r="M6156">
        <f>INDEX(lehmad!D$2:D$412,MATCH(klypsid!$B6156,lehmad!$A$2:$A$412,0))</f>
        <v>122</v>
      </c>
      <c r="N6156">
        <f>INDEX(lehmad!E$2:E$412,MATCH(klypsid!$B6156,lehmad!$A$2:$A$412,0))</f>
        <v>1</v>
      </c>
      <c r="O6156" t="str">
        <f>INDEX(lehmad!F$2:F$412,MATCH(klypsid!$B6156,lehmad!$A$2:$A$412,0))</f>
        <v>LANCELOT-ET</v>
      </c>
      <c r="P6156">
        <f>INDEX(lehmad!G$2:G$412,MATCH(klypsid!$B6156,lehmad!$A$2:$A$412,0))</f>
        <v>1998</v>
      </c>
      <c r="Q6156" s="2">
        <f>INDEX(lehmad!H$2:H$412,MATCH(klypsid!$B6156,lehmad!$A$2:$A$412,0))</f>
        <v>35985</v>
      </c>
      <c r="R6156">
        <f>INDEX(lehmad!I$2:I$412,MATCH(klypsid!$B6156,lehmad!$A$2:$A$412,0))</f>
        <v>126</v>
      </c>
      <c r="S6156">
        <f t="shared" si="673"/>
        <v>2</v>
      </c>
      <c r="T6156">
        <f t="shared" si="674"/>
        <v>108</v>
      </c>
      <c r="U6156">
        <f t="shared" si="675"/>
        <v>2</v>
      </c>
      <c r="V6156">
        <f t="shared" si="676"/>
        <v>1.0565835283663676</v>
      </c>
      <c r="W6156">
        <f t="shared" si="677"/>
        <v>4</v>
      </c>
      <c r="X6156">
        <f t="shared" si="678"/>
        <v>28</v>
      </c>
    </row>
    <row r="6157" spans="1:24" x14ac:dyDescent="0.25">
      <c r="A6157">
        <v>4144</v>
      </c>
      <c r="B6157" t="str">
        <f t="shared" si="672"/>
        <v>E4144</v>
      </c>
      <c r="C6157" t="s">
        <v>91</v>
      </c>
      <c r="D6157">
        <v>2</v>
      </c>
      <c r="E6157" s="2">
        <v>40045</v>
      </c>
      <c r="F6157" s="2">
        <v>40186</v>
      </c>
      <c r="G6157">
        <v>40</v>
      </c>
      <c r="H6157">
        <v>4.53</v>
      </c>
      <c r="I6157">
        <v>3.67</v>
      </c>
      <c r="J6157">
        <v>23</v>
      </c>
      <c r="K6157" t="str">
        <f>INDEX(lehmad!B$2:B$412,MATCH(klypsid!$B6157,lehmad!$A$2:$A$412,0))</f>
        <v>20.08.2006</v>
      </c>
      <c r="L6157">
        <f>INDEX(lehmad!C$2:C$412,MATCH(klypsid!$B6157,lehmad!$A$2:$A$412,0))</f>
        <v>65210</v>
      </c>
      <c r="M6157">
        <f>INDEX(lehmad!D$2:D$412,MATCH(klypsid!$B6157,lehmad!$A$2:$A$412,0))</f>
        <v>122</v>
      </c>
      <c r="N6157">
        <f>INDEX(lehmad!E$2:E$412,MATCH(klypsid!$B6157,lehmad!$A$2:$A$412,0))</f>
        <v>1</v>
      </c>
      <c r="O6157" t="str">
        <f>INDEX(lehmad!F$2:F$412,MATCH(klypsid!$B6157,lehmad!$A$2:$A$412,0))</f>
        <v>LANCELOT-ET</v>
      </c>
      <c r="P6157">
        <f>INDEX(lehmad!G$2:G$412,MATCH(klypsid!$B6157,lehmad!$A$2:$A$412,0))</f>
        <v>1998</v>
      </c>
      <c r="Q6157" s="2">
        <f>INDEX(lehmad!H$2:H$412,MATCH(klypsid!$B6157,lehmad!$A$2:$A$412,0))</f>
        <v>35985</v>
      </c>
      <c r="R6157">
        <f>INDEX(lehmad!I$2:I$412,MATCH(klypsid!$B6157,lehmad!$A$2:$A$412,0))</f>
        <v>126</v>
      </c>
      <c r="S6157">
        <f t="shared" si="673"/>
        <v>2</v>
      </c>
      <c r="T6157">
        <f t="shared" si="674"/>
        <v>141</v>
      </c>
      <c r="U6157">
        <f t="shared" si="675"/>
        <v>2</v>
      </c>
      <c r="V6157">
        <f t="shared" si="676"/>
        <v>0.87970576628228825</v>
      </c>
      <c r="W6157">
        <f t="shared" si="677"/>
        <v>5</v>
      </c>
      <c r="X6157">
        <f t="shared" si="678"/>
        <v>33</v>
      </c>
    </row>
    <row r="6158" spans="1:24" x14ac:dyDescent="0.25">
      <c r="A6158">
        <v>4144</v>
      </c>
      <c r="B6158" t="str">
        <f t="shared" si="672"/>
        <v>E4144</v>
      </c>
      <c r="C6158" t="s">
        <v>91</v>
      </c>
      <c r="D6158">
        <v>2</v>
      </c>
      <c r="E6158" s="2">
        <v>40045</v>
      </c>
      <c r="F6158" s="2">
        <v>40214</v>
      </c>
      <c r="G6158">
        <v>39.4</v>
      </c>
      <c r="H6158">
        <v>4.3499999999999996</v>
      </c>
      <c r="I6158">
        <v>3.7</v>
      </c>
      <c r="J6158">
        <v>13</v>
      </c>
      <c r="K6158" t="str">
        <f>INDEX(lehmad!B$2:B$412,MATCH(klypsid!$B6158,lehmad!$A$2:$A$412,0))</f>
        <v>20.08.2006</v>
      </c>
      <c r="L6158">
        <f>INDEX(lehmad!C$2:C$412,MATCH(klypsid!$B6158,lehmad!$A$2:$A$412,0))</f>
        <v>65210</v>
      </c>
      <c r="M6158">
        <f>INDEX(lehmad!D$2:D$412,MATCH(klypsid!$B6158,lehmad!$A$2:$A$412,0))</f>
        <v>122</v>
      </c>
      <c r="N6158">
        <f>INDEX(lehmad!E$2:E$412,MATCH(klypsid!$B6158,lehmad!$A$2:$A$412,0))</f>
        <v>1</v>
      </c>
      <c r="O6158" t="str">
        <f>INDEX(lehmad!F$2:F$412,MATCH(klypsid!$B6158,lehmad!$A$2:$A$412,0))</f>
        <v>LANCELOT-ET</v>
      </c>
      <c r="P6158">
        <f>INDEX(lehmad!G$2:G$412,MATCH(klypsid!$B6158,lehmad!$A$2:$A$412,0))</f>
        <v>1998</v>
      </c>
      <c r="Q6158" s="2">
        <f>INDEX(lehmad!H$2:H$412,MATCH(klypsid!$B6158,lehmad!$A$2:$A$412,0))</f>
        <v>35985</v>
      </c>
      <c r="R6158">
        <f>INDEX(lehmad!I$2:I$412,MATCH(klypsid!$B6158,lehmad!$A$2:$A$412,0))</f>
        <v>126</v>
      </c>
      <c r="S6158">
        <f t="shared" si="673"/>
        <v>2</v>
      </c>
      <c r="T6158">
        <f t="shared" si="674"/>
        <v>169</v>
      </c>
      <c r="U6158">
        <f t="shared" si="675"/>
        <v>3</v>
      </c>
      <c r="V6158">
        <f t="shared" si="676"/>
        <v>5.6583528366367375E-2</v>
      </c>
      <c r="W6158">
        <f t="shared" si="677"/>
        <v>6</v>
      </c>
      <c r="X6158">
        <f t="shared" si="678"/>
        <v>28</v>
      </c>
    </row>
    <row r="6159" spans="1:24" x14ac:dyDescent="0.25">
      <c r="A6159">
        <v>4144</v>
      </c>
      <c r="B6159" t="str">
        <f t="shared" si="672"/>
        <v>E4144</v>
      </c>
      <c r="C6159" t="s">
        <v>91</v>
      </c>
      <c r="D6159">
        <v>2</v>
      </c>
      <c r="E6159" s="2">
        <v>40045</v>
      </c>
      <c r="F6159" s="2">
        <v>40242</v>
      </c>
      <c r="G6159">
        <v>25.9</v>
      </c>
      <c r="H6159">
        <v>5.07</v>
      </c>
      <c r="I6159">
        <v>3.67</v>
      </c>
      <c r="J6159">
        <v>22</v>
      </c>
      <c r="K6159" t="str">
        <f>INDEX(lehmad!B$2:B$412,MATCH(klypsid!$B6159,lehmad!$A$2:$A$412,0))</f>
        <v>20.08.2006</v>
      </c>
      <c r="L6159">
        <f>INDEX(lehmad!C$2:C$412,MATCH(klypsid!$B6159,lehmad!$A$2:$A$412,0))</f>
        <v>65210</v>
      </c>
      <c r="M6159">
        <f>INDEX(lehmad!D$2:D$412,MATCH(klypsid!$B6159,lehmad!$A$2:$A$412,0))</f>
        <v>122</v>
      </c>
      <c r="N6159">
        <f>INDEX(lehmad!E$2:E$412,MATCH(klypsid!$B6159,lehmad!$A$2:$A$412,0))</f>
        <v>1</v>
      </c>
      <c r="O6159" t="str">
        <f>INDEX(lehmad!F$2:F$412,MATCH(klypsid!$B6159,lehmad!$A$2:$A$412,0))</f>
        <v>LANCELOT-ET</v>
      </c>
      <c r="P6159">
        <f>INDEX(lehmad!G$2:G$412,MATCH(klypsid!$B6159,lehmad!$A$2:$A$412,0))</f>
        <v>1998</v>
      </c>
      <c r="Q6159" s="2">
        <f>INDEX(lehmad!H$2:H$412,MATCH(klypsid!$B6159,lehmad!$A$2:$A$412,0))</f>
        <v>35985</v>
      </c>
      <c r="R6159">
        <f>INDEX(lehmad!I$2:I$412,MATCH(klypsid!$B6159,lehmad!$A$2:$A$412,0))</f>
        <v>126</v>
      </c>
      <c r="S6159">
        <f t="shared" si="673"/>
        <v>2</v>
      </c>
      <c r="T6159">
        <f t="shared" si="674"/>
        <v>197</v>
      </c>
      <c r="U6159">
        <f t="shared" si="675"/>
        <v>3</v>
      </c>
      <c r="V6159">
        <f t="shared" si="676"/>
        <v>0.8155754288625725</v>
      </c>
      <c r="W6159">
        <f t="shared" si="677"/>
        <v>7</v>
      </c>
      <c r="X6159">
        <f t="shared" si="678"/>
        <v>28</v>
      </c>
    </row>
    <row r="6160" spans="1:24" x14ac:dyDescent="0.25">
      <c r="A6160">
        <v>4144</v>
      </c>
      <c r="B6160" t="str">
        <f t="shared" si="672"/>
        <v>E4144</v>
      </c>
      <c r="C6160" t="s">
        <v>91</v>
      </c>
      <c r="D6160">
        <v>2</v>
      </c>
      <c r="E6160" s="2">
        <v>40045</v>
      </c>
      <c r="F6160" s="2">
        <v>40276</v>
      </c>
      <c r="G6160">
        <v>31.4</v>
      </c>
      <c r="H6160">
        <v>4.71</v>
      </c>
      <c r="I6160">
        <v>3.52</v>
      </c>
      <c r="J6160">
        <v>22</v>
      </c>
      <c r="K6160" t="str">
        <f>INDEX(lehmad!B$2:B$412,MATCH(klypsid!$B6160,lehmad!$A$2:$A$412,0))</f>
        <v>20.08.2006</v>
      </c>
      <c r="L6160">
        <f>INDEX(lehmad!C$2:C$412,MATCH(klypsid!$B6160,lehmad!$A$2:$A$412,0))</f>
        <v>65210</v>
      </c>
      <c r="M6160">
        <f>INDEX(lehmad!D$2:D$412,MATCH(klypsid!$B6160,lehmad!$A$2:$A$412,0))</f>
        <v>122</v>
      </c>
      <c r="N6160">
        <f>INDEX(lehmad!E$2:E$412,MATCH(klypsid!$B6160,lehmad!$A$2:$A$412,0))</f>
        <v>1</v>
      </c>
      <c r="O6160" t="str">
        <f>INDEX(lehmad!F$2:F$412,MATCH(klypsid!$B6160,lehmad!$A$2:$A$412,0))</f>
        <v>LANCELOT-ET</v>
      </c>
      <c r="P6160">
        <f>INDEX(lehmad!G$2:G$412,MATCH(klypsid!$B6160,lehmad!$A$2:$A$412,0))</f>
        <v>1998</v>
      </c>
      <c r="Q6160" s="2">
        <f>INDEX(lehmad!H$2:H$412,MATCH(klypsid!$B6160,lehmad!$A$2:$A$412,0))</f>
        <v>35985</v>
      </c>
      <c r="R6160">
        <f>INDEX(lehmad!I$2:I$412,MATCH(klypsid!$B6160,lehmad!$A$2:$A$412,0))</f>
        <v>126</v>
      </c>
      <c r="S6160">
        <f t="shared" si="673"/>
        <v>2</v>
      </c>
      <c r="T6160">
        <f t="shared" si="674"/>
        <v>231</v>
      </c>
      <c r="U6160">
        <f t="shared" si="675"/>
        <v>3</v>
      </c>
      <c r="V6160">
        <f t="shared" si="676"/>
        <v>0.8155754288625725</v>
      </c>
      <c r="W6160">
        <f t="shared" si="677"/>
        <v>8</v>
      </c>
      <c r="X6160">
        <f t="shared" si="678"/>
        <v>34</v>
      </c>
    </row>
    <row r="6161" spans="1:24" x14ac:dyDescent="0.25">
      <c r="A6161">
        <v>4144</v>
      </c>
      <c r="B6161" t="str">
        <f t="shared" si="672"/>
        <v>E4144</v>
      </c>
      <c r="C6161" t="s">
        <v>91</v>
      </c>
      <c r="D6161">
        <v>2</v>
      </c>
      <c r="E6161" s="2">
        <v>40045</v>
      </c>
      <c r="F6161" s="2">
        <v>40304</v>
      </c>
      <c r="G6161">
        <v>29.1</v>
      </c>
      <c r="H6161">
        <v>4.33</v>
      </c>
      <c r="I6161">
        <v>3.47</v>
      </c>
      <c r="J6161">
        <v>17</v>
      </c>
      <c r="K6161" t="str">
        <f>INDEX(lehmad!B$2:B$412,MATCH(klypsid!$B6161,lehmad!$A$2:$A$412,0))</f>
        <v>20.08.2006</v>
      </c>
      <c r="L6161">
        <f>INDEX(lehmad!C$2:C$412,MATCH(klypsid!$B6161,lehmad!$A$2:$A$412,0))</f>
        <v>65210</v>
      </c>
      <c r="M6161">
        <f>INDEX(lehmad!D$2:D$412,MATCH(klypsid!$B6161,lehmad!$A$2:$A$412,0))</f>
        <v>122</v>
      </c>
      <c r="N6161">
        <f>INDEX(lehmad!E$2:E$412,MATCH(klypsid!$B6161,lehmad!$A$2:$A$412,0))</f>
        <v>1</v>
      </c>
      <c r="O6161" t="str">
        <f>INDEX(lehmad!F$2:F$412,MATCH(klypsid!$B6161,lehmad!$A$2:$A$412,0))</f>
        <v>LANCELOT-ET</v>
      </c>
      <c r="P6161">
        <f>INDEX(lehmad!G$2:G$412,MATCH(klypsid!$B6161,lehmad!$A$2:$A$412,0))</f>
        <v>1998</v>
      </c>
      <c r="Q6161" s="2">
        <f>INDEX(lehmad!H$2:H$412,MATCH(klypsid!$B6161,lehmad!$A$2:$A$412,0))</f>
        <v>35985</v>
      </c>
      <c r="R6161">
        <f>INDEX(lehmad!I$2:I$412,MATCH(klypsid!$B6161,lehmad!$A$2:$A$412,0))</f>
        <v>126</v>
      </c>
      <c r="S6161">
        <f t="shared" si="673"/>
        <v>2</v>
      </c>
      <c r="T6161">
        <f t="shared" si="674"/>
        <v>259</v>
      </c>
      <c r="U6161">
        <f t="shared" si="675"/>
        <v>3</v>
      </c>
      <c r="V6161">
        <f t="shared" si="676"/>
        <v>0.44360665147561473</v>
      </c>
      <c r="W6161">
        <f t="shared" si="677"/>
        <v>9</v>
      </c>
      <c r="X6161">
        <f t="shared" si="678"/>
        <v>28</v>
      </c>
    </row>
    <row r="6162" spans="1:24" x14ac:dyDescent="0.25">
      <c r="A6162">
        <v>4144</v>
      </c>
      <c r="B6162" t="str">
        <f t="shared" si="672"/>
        <v>E4144</v>
      </c>
      <c r="C6162" t="s">
        <v>91</v>
      </c>
      <c r="D6162">
        <v>2</v>
      </c>
      <c r="E6162" s="2">
        <v>40045</v>
      </c>
      <c r="F6162" s="2">
        <v>40336</v>
      </c>
      <c r="G6162">
        <v>28.5</v>
      </c>
      <c r="H6162">
        <v>4.79</v>
      </c>
      <c r="I6162">
        <v>3.54</v>
      </c>
      <c r="J6162">
        <v>17</v>
      </c>
      <c r="K6162" t="str">
        <f>INDEX(lehmad!B$2:B$412,MATCH(klypsid!$B6162,lehmad!$A$2:$A$412,0))</f>
        <v>20.08.2006</v>
      </c>
      <c r="L6162">
        <f>INDEX(lehmad!C$2:C$412,MATCH(klypsid!$B6162,lehmad!$A$2:$A$412,0))</f>
        <v>65210</v>
      </c>
      <c r="M6162">
        <f>INDEX(lehmad!D$2:D$412,MATCH(klypsid!$B6162,lehmad!$A$2:$A$412,0))</f>
        <v>122</v>
      </c>
      <c r="N6162">
        <f>INDEX(lehmad!E$2:E$412,MATCH(klypsid!$B6162,lehmad!$A$2:$A$412,0))</f>
        <v>1</v>
      </c>
      <c r="O6162" t="str">
        <f>INDEX(lehmad!F$2:F$412,MATCH(klypsid!$B6162,lehmad!$A$2:$A$412,0))</f>
        <v>LANCELOT-ET</v>
      </c>
      <c r="P6162">
        <f>INDEX(lehmad!G$2:G$412,MATCH(klypsid!$B6162,lehmad!$A$2:$A$412,0))</f>
        <v>1998</v>
      </c>
      <c r="Q6162" s="2">
        <f>INDEX(lehmad!H$2:H$412,MATCH(klypsid!$B6162,lehmad!$A$2:$A$412,0))</f>
        <v>35985</v>
      </c>
      <c r="R6162">
        <f>INDEX(lehmad!I$2:I$412,MATCH(klypsid!$B6162,lehmad!$A$2:$A$412,0))</f>
        <v>126</v>
      </c>
      <c r="S6162">
        <f t="shared" si="673"/>
        <v>2</v>
      </c>
      <c r="T6162">
        <f t="shared" si="674"/>
        <v>291</v>
      </c>
      <c r="U6162">
        <f t="shared" si="675"/>
        <v>3</v>
      </c>
      <c r="V6162">
        <f t="shared" si="676"/>
        <v>0.44360665147561473</v>
      </c>
      <c r="W6162">
        <f t="shared" si="677"/>
        <v>10</v>
      </c>
      <c r="X6162">
        <f t="shared" si="678"/>
        <v>32</v>
      </c>
    </row>
    <row r="6163" spans="1:24" x14ac:dyDescent="0.25">
      <c r="A6163">
        <v>4144</v>
      </c>
      <c r="B6163" t="str">
        <f t="shared" si="672"/>
        <v>E4144</v>
      </c>
      <c r="C6163" t="s">
        <v>91</v>
      </c>
      <c r="D6163">
        <v>3</v>
      </c>
      <c r="E6163" s="2">
        <v>40412</v>
      </c>
      <c r="F6163" s="2">
        <v>40434</v>
      </c>
      <c r="G6163">
        <v>45.2</v>
      </c>
      <c r="H6163">
        <v>3.59</v>
      </c>
      <c r="I6163">
        <v>3.47</v>
      </c>
      <c r="J6163">
        <v>14</v>
      </c>
      <c r="K6163" t="str">
        <f>INDEX(lehmad!B$2:B$412,MATCH(klypsid!$B6163,lehmad!$A$2:$A$412,0))</f>
        <v>20.08.2006</v>
      </c>
      <c r="L6163">
        <f>INDEX(lehmad!C$2:C$412,MATCH(klypsid!$B6163,lehmad!$A$2:$A$412,0))</f>
        <v>65210</v>
      </c>
      <c r="M6163">
        <f>INDEX(lehmad!D$2:D$412,MATCH(klypsid!$B6163,lehmad!$A$2:$A$412,0))</f>
        <v>122</v>
      </c>
      <c r="N6163">
        <f>INDEX(lehmad!E$2:E$412,MATCH(klypsid!$B6163,lehmad!$A$2:$A$412,0))</f>
        <v>1</v>
      </c>
      <c r="O6163" t="str">
        <f>INDEX(lehmad!F$2:F$412,MATCH(klypsid!$B6163,lehmad!$A$2:$A$412,0))</f>
        <v>LANCELOT-ET</v>
      </c>
      <c r="P6163">
        <f>INDEX(lehmad!G$2:G$412,MATCH(klypsid!$B6163,lehmad!$A$2:$A$412,0))</f>
        <v>1998</v>
      </c>
      <c r="Q6163" s="2">
        <f>INDEX(lehmad!H$2:H$412,MATCH(klypsid!$B6163,lehmad!$A$2:$A$412,0))</f>
        <v>35985</v>
      </c>
      <c r="R6163">
        <f>INDEX(lehmad!I$2:I$412,MATCH(klypsid!$B6163,lehmad!$A$2:$A$412,0))</f>
        <v>126</v>
      </c>
      <c r="S6163">
        <f t="shared" si="673"/>
        <v>3</v>
      </c>
      <c r="T6163">
        <f t="shared" si="674"/>
        <v>22</v>
      </c>
      <c r="U6163">
        <f t="shared" si="675"/>
        <v>1</v>
      </c>
      <c r="V6163">
        <f t="shared" si="676"/>
        <v>0.16349873228287937</v>
      </c>
      <c r="W6163">
        <f t="shared" si="677"/>
        <v>1</v>
      </c>
      <c r="X6163">
        <f t="shared" si="678"/>
        <v>22</v>
      </c>
    </row>
    <row r="6164" spans="1:24" x14ac:dyDescent="0.25">
      <c r="A6164">
        <v>4144</v>
      </c>
      <c r="B6164" t="str">
        <f t="shared" si="672"/>
        <v>E4144</v>
      </c>
      <c r="C6164" t="s">
        <v>91</v>
      </c>
      <c r="D6164">
        <v>3</v>
      </c>
      <c r="E6164" s="2">
        <v>40412</v>
      </c>
      <c r="F6164" s="2">
        <v>40462</v>
      </c>
      <c r="G6164">
        <v>46.4</v>
      </c>
      <c r="H6164">
        <v>3.42</v>
      </c>
      <c r="I6164">
        <v>3.24</v>
      </c>
      <c r="J6164">
        <v>134</v>
      </c>
      <c r="K6164" t="str">
        <f>INDEX(lehmad!B$2:B$412,MATCH(klypsid!$B6164,lehmad!$A$2:$A$412,0))</f>
        <v>20.08.2006</v>
      </c>
      <c r="L6164">
        <f>INDEX(lehmad!C$2:C$412,MATCH(klypsid!$B6164,lehmad!$A$2:$A$412,0))</f>
        <v>65210</v>
      </c>
      <c r="M6164">
        <f>INDEX(lehmad!D$2:D$412,MATCH(klypsid!$B6164,lehmad!$A$2:$A$412,0))</f>
        <v>122</v>
      </c>
      <c r="N6164">
        <f>INDEX(lehmad!E$2:E$412,MATCH(klypsid!$B6164,lehmad!$A$2:$A$412,0))</f>
        <v>1</v>
      </c>
      <c r="O6164" t="str">
        <f>INDEX(lehmad!F$2:F$412,MATCH(klypsid!$B6164,lehmad!$A$2:$A$412,0))</f>
        <v>LANCELOT-ET</v>
      </c>
      <c r="P6164">
        <f>INDEX(lehmad!G$2:G$412,MATCH(klypsid!$B6164,lehmad!$A$2:$A$412,0))</f>
        <v>1998</v>
      </c>
      <c r="Q6164" s="2">
        <f>INDEX(lehmad!H$2:H$412,MATCH(klypsid!$B6164,lehmad!$A$2:$A$412,0))</f>
        <v>35985</v>
      </c>
      <c r="R6164">
        <f>INDEX(lehmad!I$2:I$412,MATCH(klypsid!$B6164,lehmad!$A$2:$A$412,0))</f>
        <v>126</v>
      </c>
      <c r="S6164">
        <f t="shared" si="673"/>
        <v>3</v>
      </c>
      <c r="T6164">
        <f t="shared" si="674"/>
        <v>50</v>
      </c>
      <c r="U6164">
        <f t="shared" si="675"/>
        <v>1</v>
      </c>
      <c r="V6164">
        <f t="shared" si="676"/>
        <v>3.4222330006830477</v>
      </c>
      <c r="W6164">
        <f t="shared" si="677"/>
        <v>2</v>
      </c>
      <c r="X6164">
        <f t="shared" si="678"/>
        <v>28</v>
      </c>
    </row>
    <row r="6165" spans="1:24" x14ac:dyDescent="0.25">
      <c r="A6165">
        <v>4144</v>
      </c>
      <c r="B6165" t="str">
        <f t="shared" si="672"/>
        <v>E4144</v>
      </c>
      <c r="C6165" t="s">
        <v>91</v>
      </c>
      <c r="D6165">
        <v>3</v>
      </c>
      <c r="E6165" s="2">
        <v>40412</v>
      </c>
      <c r="F6165" s="2">
        <v>40493</v>
      </c>
      <c r="G6165">
        <v>40.799999999999997</v>
      </c>
      <c r="H6165">
        <v>3.98</v>
      </c>
      <c r="I6165">
        <v>3.45</v>
      </c>
      <c r="J6165">
        <v>30</v>
      </c>
      <c r="K6165" t="str">
        <f>INDEX(lehmad!B$2:B$412,MATCH(klypsid!$B6165,lehmad!$A$2:$A$412,0))</f>
        <v>20.08.2006</v>
      </c>
      <c r="L6165">
        <f>INDEX(lehmad!C$2:C$412,MATCH(klypsid!$B6165,lehmad!$A$2:$A$412,0))</f>
        <v>65210</v>
      </c>
      <c r="M6165">
        <f>INDEX(lehmad!D$2:D$412,MATCH(klypsid!$B6165,lehmad!$A$2:$A$412,0))</f>
        <v>122</v>
      </c>
      <c r="N6165">
        <f>INDEX(lehmad!E$2:E$412,MATCH(klypsid!$B6165,lehmad!$A$2:$A$412,0))</f>
        <v>1</v>
      </c>
      <c r="O6165" t="str">
        <f>INDEX(lehmad!F$2:F$412,MATCH(klypsid!$B6165,lehmad!$A$2:$A$412,0))</f>
        <v>LANCELOT-ET</v>
      </c>
      <c r="P6165">
        <f>INDEX(lehmad!G$2:G$412,MATCH(klypsid!$B6165,lehmad!$A$2:$A$412,0))</f>
        <v>1998</v>
      </c>
      <c r="Q6165" s="2">
        <f>INDEX(lehmad!H$2:H$412,MATCH(klypsid!$B6165,lehmad!$A$2:$A$412,0))</f>
        <v>35985</v>
      </c>
      <c r="R6165">
        <f>INDEX(lehmad!I$2:I$412,MATCH(klypsid!$B6165,lehmad!$A$2:$A$412,0))</f>
        <v>126</v>
      </c>
      <c r="S6165">
        <f t="shared" si="673"/>
        <v>3</v>
      </c>
      <c r="T6165">
        <f t="shared" si="674"/>
        <v>81</v>
      </c>
      <c r="U6165">
        <f t="shared" si="675"/>
        <v>2</v>
      </c>
      <c r="V6165">
        <f t="shared" si="676"/>
        <v>1.2630344058337937</v>
      </c>
      <c r="W6165">
        <f t="shared" si="677"/>
        <v>3</v>
      </c>
      <c r="X6165">
        <f t="shared" si="678"/>
        <v>31</v>
      </c>
    </row>
    <row r="6166" spans="1:24" x14ac:dyDescent="0.25">
      <c r="A6166">
        <v>4144</v>
      </c>
      <c r="B6166" t="str">
        <f t="shared" si="672"/>
        <v>E4144</v>
      </c>
      <c r="C6166" t="s">
        <v>91</v>
      </c>
      <c r="D6166">
        <v>3</v>
      </c>
      <c r="E6166" s="2">
        <v>40412</v>
      </c>
      <c r="F6166" s="2">
        <v>40521</v>
      </c>
      <c r="G6166">
        <v>38.200000000000003</v>
      </c>
      <c r="H6166">
        <v>4.8600000000000003</v>
      </c>
      <c r="I6166">
        <v>3.63</v>
      </c>
      <c r="J6166">
        <v>13</v>
      </c>
      <c r="K6166" t="str">
        <f>INDEX(lehmad!B$2:B$412,MATCH(klypsid!$B6166,lehmad!$A$2:$A$412,0))</f>
        <v>20.08.2006</v>
      </c>
      <c r="L6166">
        <f>INDEX(lehmad!C$2:C$412,MATCH(klypsid!$B6166,lehmad!$A$2:$A$412,0))</f>
        <v>65210</v>
      </c>
      <c r="M6166">
        <f>INDEX(lehmad!D$2:D$412,MATCH(klypsid!$B6166,lehmad!$A$2:$A$412,0))</f>
        <v>122</v>
      </c>
      <c r="N6166">
        <f>INDEX(lehmad!E$2:E$412,MATCH(klypsid!$B6166,lehmad!$A$2:$A$412,0))</f>
        <v>1</v>
      </c>
      <c r="O6166" t="str">
        <f>INDEX(lehmad!F$2:F$412,MATCH(klypsid!$B6166,lehmad!$A$2:$A$412,0))</f>
        <v>LANCELOT-ET</v>
      </c>
      <c r="P6166">
        <f>INDEX(lehmad!G$2:G$412,MATCH(klypsid!$B6166,lehmad!$A$2:$A$412,0))</f>
        <v>1998</v>
      </c>
      <c r="Q6166" s="2">
        <f>INDEX(lehmad!H$2:H$412,MATCH(klypsid!$B6166,lehmad!$A$2:$A$412,0))</f>
        <v>35985</v>
      </c>
      <c r="R6166">
        <f>INDEX(lehmad!I$2:I$412,MATCH(klypsid!$B6166,lehmad!$A$2:$A$412,0))</f>
        <v>126</v>
      </c>
      <c r="S6166">
        <f t="shared" si="673"/>
        <v>3</v>
      </c>
      <c r="T6166">
        <f t="shared" si="674"/>
        <v>109</v>
      </c>
      <c r="U6166">
        <f t="shared" si="675"/>
        <v>2</v>
      </c>
      <c r="V6166">
        <f t="shared" si="676"/>
        <v>5.6583528366367375E-2</v>
      </c>
      <c r="W6166">
        <f t="shared" si="677"/>
        <v>4</v>
      </c>
      <c r="X6166">
        <f t="shared" si="678"/>
        <v>28</v>
      </c>
    </row>
    <row r="6167" spans="1:24" x14ac:dyDescent="0.25">
      <c r="A6167">
        <v>4144</v>
      </c>
      <c r="B6167" t="str">
        <f t="shared" si="672"/>
        <v>E4144</v>
      </c>
      <c r="C6167" t="s">
        <v>91</v>
      </c>
      <c r="D6167">
        <v>3</v>
      </c>
      <c r="E6167" s="2">
        <v>40412</v>
      </c>
      <c r="F6167" s="2">
        <v>40556</v>
      </c>
      <c r="G6167">
        <v>38.299999999999997</v>
      </c>
      <c r="H6167">
        <v>4.2300000000000004</v>
      </c>
      <c r="I6167">
        <v>3.53</v>
      </c>
      <c r="J6167">
        <v>18</v>
      </c>
      <c r="K6167" t="str">
        <f>INDEX(lehmad!B$2:B$412,MATCH(klypsid!$B6167,lehmad!$A$2:$A$412,0))</f>
        <v>20.08.2006</v>
      </c>
      <c r="L6167">
        <f>INDEX(lehmad!C$2:C$412,MATCH(klypsid!$B6167,lehmad!$A$2:$A$412,0))</f>
        <v>65210</v>
      </c>
      <c r="M6167">
        <f>INDEX(lehmad!D$2:D$412,MATCH(klypsid!$B6167,lehmad!$A$2:$A$412,0))</f>
        <v>122</v>
      </c>
      <c r="N6167">
        <f>INDEX(lehmad!E$2:E$412,MATCH(klypsid!$B6167,lehmad!$A$2:$A$412,0))</f>
        <v>1</v>
      </c>
      <c r="O6167" t="str">
        <f>INDEX(lehmad!F$2:F$412,MATCH(klypsid!$B6167,lehmad!$A$2:$A$412,0))</f>
        <v>LANCELOT-ET</v>
      </c>
      <c r="P6167">
        <f>INDEX(lehmad!G$2:G$412,MATCH(klypsid!$B6167,lehmad!$A$2:$A$412,0))</f>
        <v>1998</v>
      </c>
      <c r="Q6167" s="2">
        <f>INDEX(lehmad!H$2:H$412,MATCH(klypsid!$B6167,lehmad!$A$2:$A$412,0))</f>
        <v>35985</v>
      </c>
      <c r="R6167">
        <f>INDEX(lehmad!I$2:I$412,MATCH(klypsid!$B6167,lehmad!$A$2:$A$412,0))</f>
        <v>126</v>
      </c>
      <c r="S6167">
        <f t="shared" si="673"/>
        <v>3</v>
      </c>
      <c r="T6167">
        <f t="shared" si="674"/>
        <v>144</v>
      </c>
      <c r="U6167">
        <f t="shared" si="675"/>
        <v>2</v>
      </c>
      <c r="V6167">
        <f t="shared" si="676"/>
        <v>0.52606881166758779</v>
      </c>
      <c r="W6167">
        <f t="shared" si="677"/>
        <v>5</v>
      </c>
      <c r="X6167">
        <f t="shared" si="678"/>
        <v>35</v>
      </c>
    </row>
    <row r="6168" spans="1:24" x14ac:dyDescent="0.25">
      <c r="A6168">
        <v>4151</v>
      </c>
      <c r="B6168" t="str">
        <f t="shared" si="672"/>
        <v>E4151</v>
      </c>
      <c r="C6168" t="s">
        <v>112</v>
      </c>
      <c r="D6168">
        <v>1</v>
      </c>
      <c r="E6168" s="2">
        <v>39694</v>
      </c>
      <c r="F6168" s="2">
        <v>39722</v>
      </c>
      <c r="G6168">
        <v>41</v>
      </c>
      <c r="H6168">
        <v>3.97</v>
      </c>
      <c r="I6168">
        <v>3.22</v>
      </c>
      <c r="J6168">
        <v>423</v>
      </c>
      <c r="K6168" t="str">
        <f>INDEX(lehmad!B$2:B$412,MATCH(klypsid!$B6168,lehmad!$A$2:$A$412,0))</f>
        <v>27.08.2006</v>
      </c>
      <c r="L6168">
        <f>INDEX(lehmad!C$2:C$412,MATCH(klypsid!$B6168,lehmad!$A$2:$A$412,0))</f>
        <v>56172</v>
      </c>
      <c r="M6168">
        <f>INDEX(lehmad!D$2:D$412,MATCH(klypsid!$B6168,lehmad!$A$2:$A$412,0))</f>
        <v>116</v>
      </c>
      <c r="N6168">
        <f>INDEX(lehmad!E$2:E$412,MATCH(klypsid!$B6168,lehmad!$A$2:$A$412,0))</f>
        <v>1</v>
      </c>
      <c r="O6168" t="str">
        <f>INDEX(lehmad!F$2:F$412,MATCH(klypsid!$B6168,lehmad!$A$2:$A$412,0))</f>
        <v>DYNASTY-ET</v>
      </c>
      <c r="P6168">
        <f>INDEX(lehmad!G$2:G$412,MATCH(klypsid!$B6168,lehmad!$A$2:$A$412,0))</f>
        <v>2002</v>
      </c>
      <c r="Q6168" s="2">
        <f>INDEX(lehmad!H$2:H$412,MATCH(klypsid!$B6168,lehmad!$A$2:$A$412,0))</f>
        <v>36044</v>
      </c>
      <c r="R6168">
        <f>INDEX(lehmad!I$2:I$412,MATCH(klypsid!$B6168,lehmad!$A$2:$A$412,0))</f>
        <v>124</v>
      </c>
      <c r="S6168">
        <f t="shared" si="673"/>
        <v>1</v>
      </c>
      <c r="T6168">
        <f t="shared" si="674"/>
        <v>28</v>
      </c>
      <c r="U6168">
        <f t="shared" si="675"/>
        <v>1</v>
      </c>
      <c r="V6168">
        <f t="shared" si="676"/>
        <v>5.0806576633452245</v>
      </c>
      <c r="W6168">
        <f t="shared" si="677"/>
        <v>1</v>
      </c>
      <c r="X6168">
        <f t="shared" si="678"/>
        <v>28</v>
      </c>
    </row>
    <row r="6169" spans="1:24" x14ac:dyDescent="0.25">
      <c r="A6169">
        <v>4151</v>
      </c>
      <c r="B6169" t="str">
        <f t="shared" si="672"/>
        <v>E4151</v>
      </c>
      <c r="C6169" t="s">
        <v>112</v>
      </c>
      <c r="D6169">
        <v>1</v>
      </c>
      <c r="E6169" s="2">
        <v>39694</v>
      </c>
      <c r="F6169" s="2">
        <v>39754</v>
      </c>
      <c r="G6169">
        <v>43.9</v>
      </c>
      <c r="H6169">
        <v>4.24</v>
      </c>
      <c r="I6169">
        <v>3.25</v>
      </c>
      <c r="J6169">
        <v>673</v>
      </c>
      <c r="K6169" t="str">
        <f>INDEX(lehmad!B$2:B$412,MATCH(klypsid!$B6169,lehmad!$A$2:$A$412,0))</f>
        <v>27.08.2006</v>
      </c>
      <c r="L6169">
        <f>INDEX(lehmad!C$2:C$412,MATCH(klypsid!$B6169,lehmad!$A$2:$A$412,0))</f>
        <v>56172</v>
      </c>
      <c r="M6169">
        <f>INDEX(lehmad!D$2:D$412,MATCH(klypsid!$B6169,lehmad!$A$2:$A$412,0))</f>
        <v>116</v>
      </c>
      <c r="N6169">
        <f>INDEX(lehmad!E$2:E$412,MATCH(klypsid!$B6169,lehmad!$A$2:$A$412,0))</f>
        <v>1</v>
      </c>
      <c r="O6169" t="str">
        <f>INDEX(lehmad!F$2:F$412,MATCH(klypsid!$B6169,lehmad!$A$2:$A$412,0))</f>
        <v>DYNASTY-ET</v>
      </c>
      <c r="P6169">
        <f>INDEX(lehmad!G$2:G$412,MATCH(klypsid!$B6169,lehmad!$A$2:$A$412,0))</f>
        <v>2002</v>
      </c>
      <c r="Q6169" s="2">
        <f>INDEX(lehmad!H$2:H$412,MATCH(klypsid!$B6169,lehmad!$A$2:$A$412,0))</f>
        <v>36044</v>
      </c>
      <c r="R6169">
        <f>INDEX(lehmad!I$2:I$412,MATCH(klypsid!$B6169,lehmad!$A$2:$A$412,0))</f>
        <v>124</v>
      </c>
      <c r="S6169">
        <f t="shared" si="673"/>
        <v>1</v>
      </c>
      <c r="T6169">
        <f t="shared" si="674"/>
        <v>60</v>
      </c>
      <c r="U6169">
        <f t="shared" si="675"/>
        <v>1</v>
      </c>
      <c r="V6169">
        <f t="shared" si="676"/>
        <v>5.7506065048355932</v>
      </c>
      <c r="W6169">
        <f t="shared" si="677"/>
        <v>2</v>
      </c>
      <c r="X6169">
        <f t="shared" si="678"/>
        <v>32</v>
      </c>
    </row>
    <row r="6170" spans="1:24" x14ac:dyDescent="0.25">
      <c r="A6170">
        <v>4151</v>
      </c>
      <c r="B6170" t="str">
        <f t="shared" si="672"/>
        <v>E4151</v>
      </c>
      <c r="C6170" t="s">
        <v>112</v>
      </c>
      <c r="D6170">
        <v>1</v>
      </c>
      <c r="E6170" s="2">
        <v>39694</v>
      </c>
      <c r="F6170" s="2">
        <v>39783</v>
      </c>
      <c r="G6170">
        <v>39</v>
      </c>
      <c r="H6170">
        <v>4.6900000000000004</v>
      </c>
      <c r="I6170">
        <v>3.57</v>
      </c>
      <c r="J6170">
        <v>3324</v>
      </c>
      <c r="K6170" t="str">
        <f>INDEX(lehmad!B$2:B$412,MATCH(klypsid!$B6170,lehmad!$A$2:$A$412,0))</f>
        <v>27.08.2006</v>
      </c>
      <c r="L6170">
        <f>INDEX(lehmad!C$2:C$412,MATCH(klypsid!$B6170,lehmad!$A$2:$A$412,0))</f>
        <v>56172</v>
      </c>
      <c r="M6170">
        <f>INDEX(lehmad!D$2:D$412,MATCH(klypsid!$B6170,lehmad!$A$2:$A$412,0))</f>
        <v>116</v>
      </c>
      <c r="N6170">
        <f>INDEX(lehmad!E$2:E$412,MATCH(klypsid!$B6170,lehmad!$A$2:$A$412,0))</f>
        <v>1</v>
      </c>
      <c r="O6170" t="str">
        <f>INDEX(lehmad!F$2:F$412,MATCH(klypsid!$B6170,lehmad!$A$2:$A$412,0))</f>
        <v>DYNASTY-ET</v>
      </c>
      <c r="P6170">
        <f>INDEX(lehmad!G$2:G$412,MATCH(klypsid!$B6170,lehmad!$A$2:$A$412,0))</f>
        <v>2002</v>
      </c>
      <c r="Q6170" s="2">
        <f>INDEX(lehmad!H$2:H$412,MATCH(klypsid!$B6170,lehmad!$A$2:$A$412,0))</f>
        <v>36044</v>
      </c>
      <c r="R6170">
        <f>INDEX(lehmad!I$2:I$412,MATCH(klypsid!$B6170,lehmad!$A$2:$A$412,0))</f>
        <v>124</v>
      </c>
      <c r="S6170">
        <f t="shared" si="673"/>
        <v>1</v>
      </c>
      <c r="T6170">
        <f t="shared" si="674"/>
        <v>89</v>
      </c>
      <c r="U6170">
        <f t="shared" si="675"/>
        <v>2</v>
      </c>
      <c r="V6170">
        <f t="shared" si="676"/>
        <v>8.0548484769956197</v>
      </c>
      <c r="W6170">
        <f t="shared" si="677"/>
        <v>3</v>
      </c>
      <c r="X6170">
        <f t="shared" si="678"/>
        <v>29</v>
      </c>
    </row>
    <row r="6171" spans="1:24" x14ac:dyDescent="0.25">
      <c r="A6171">
        <v>4151</v>
      </c>
      <c r="B6171" t="str">
        <f t="shared" si="672"/>
        <v>E4151</v>
      </c>
      <c r="C6171" t="s">
        <v>112</v>
      </c>
      <c r="D6171">
        <v>1</v>
      </c>
      <c r="E6171" s="2">
        <v>39694</v>
      </c>
      <c r="F6171" s="2">
        <v>39817</v>
      </c>
      <c r="G6171">
        <v>39.6</v>
      </c>
      <c r="H6171">
        <v>4.42</v>
      </c>
      <c r="I6171">
        <v>3.53</v>
      </c>
      <c r="J6171">
        <v>118</v>
      </c>
      <c r="K6171" t="str">
        <f>INDEX(lehmad!B$2:B$412,MATCH(klypsid!$B6171,lehmad!$A$2:$A$412,0))</f>
        <v>27.08.2006</v>
      </c>
      <c r="L6171">
        <f>INDEX(lehmad!C$2:C$412,MATCH(klypsid!$B6171,lehmad!$A$2:$A$412,0))</f>
        <v>56172</v>
      </c>
      <c r="M6171">
        <f>INDEX(lehmad!D$2:D$412,MATCH(klypsid!$B6171,lehmad!$A$2:$A$412,0))</f>
        <v>116</v>
      </c>
      <c r="N6171">
        <f>INDEX(lehmad!E$2:E$412,MATCH(klypsid!$B6171,lehmad!$A$2:$A$412,0))</f>
        <v>1</v>
      </c>
      <c r="O6171" t="str">
        <f>INDEX(lehmad!F$2:F$412,MATCH(klypsid!$B6171,lehmad!$A$2:$A$412,0))</f>
        <v>DYNASTY-ET</v>
      </c>
      <c r="P6171">
        <f>INDEX(lehmad!G$2:G$412,MATCH(klypsid!$B6171,lehmad!$A$2:$A$412,0))</f>
        <v>2002</v>
      </c>
      <c r="Q6171" s="2">
        <f>INDEX(lehmad!H$2:H$412,MATCH(klypsid!$B6171,lehmad!$A$2:$A$412,0))</f>
        <v>36044</v>
      </c>
      <c r="R6171">
        <f>INDEX(lehmad!I$2:I$412,MATCH(klypsid!$B6171,lehmad!$A$2:$A$412,0))</f>
        <v>124</v>
      </c>
      <c r="S6171">
        <f t="shared" si="673"/>
        <v>1</v>
      </c>
      <c r="T6171">
        <f t="shared" si="674"/>
        <v>123</v>
      </c>
      <c r="U6171">
        <f t="shared" si="675"/>
        <v>2</v>
      </c>
      <c r="V6171">
        <f t="shared" si="676"/>
        <v>3.2387868595871163</v>
      </c>
      <c r="W6171">
        <f t="shared" si="677"/>
        <v>4</v>
      </c>
      <c r="X6171">
        <f t="shared" si="678"/>
        <v>34</v>
      </c>
    </row>
    <row r="6172" spans="1:24" x14ac:dyDescent="0.25">
      <c r="A6172">
        <v>4151</v>
      </c>
      <c r="B6172" t="str">
        <f t="shared" si="672"/>
        <v>E4151</v>
      </c>
      <c r="C6172" t="s">
        <v>112</v>
      </c>
      <c r="D6172">
        <v>1</v>
      </c>
      <c r="E6172" s="2">
        <v>39694</v>
      </c>
      <c r="F6172" s="2">
        <v>39845</v>
      </c>
      <c r="G6172">
        <v>37.1</v>
      </c>
      <c r="H6172">
        <v>4.5599999999999996</v>
      </c>
      <c r="I6172">
        <v>3.68</v>
      </c>
      <c r="J6172">
        <v>449</v>
      </c>
      <c r="K6172" t="str">
        <f>INDEX(lehmad!B$2:B$412,MATCH(klypsid!$B6172,lehmad!$A$2:$A$412,0))</f>
        <v>27.08.2006</v>
      </c>
      <c r="L6172">
        <f>INDEX(lehmad!C$2:C$412,MATCH(klypsid!$B6172,lehmad!$A$2:$A$412,0))</f>
        <v>56172</v>
      </c>
      <c r="M6172">
        <f>INDEX(lehmad!D$2:D$412,MATCH(klypsid!$B6172,lehmad!$A$2:$A$412,0))</f>
        <v>116</v>
      </c>
      <c r="N6172">
        <f>INDEX(lehmad!E$2:E$412,MATCH(klypsid!$B6172,lehmad!$A$2:$A$412,0))</f>
        <v>1</v>
      </c>
      <c r="O6172" t="str">
        <f>INDEX(lehmad!F$2:F$412,MATCH(klypsid!$B6172,lehmad!$A$2:$A$412,0))</f>
        <v>DYNASTY-ET</v>
      </c>
      <c r="P6172">
        <f>INDEX(lehmad!G$2:G$412,MATCH(klypsid!$B6172,lehmad!$A$2:$A$412,0))</f>
        <v>2002</v>
      </c>
      <c r="Q6172" s="2">
        <f>INDEX(lehmad!H$2:H$412,MATCH(klypsid!$B6172,lehmad!$A$2:$A$412,0))</f>
        <v>36044</v>
      </c>
      <c r="R6172">
        <f>INDEX(lehmad!I$2:I$412,MATCH(klypsid!$B6172,lehmad!$A$2:$A$412,0))</f>
        <v>124</v>
      </c>
      <c r="S6172">
        <f t="shared" si="673"/>
        <v>1</v>
      </c>
      <c r="T6172">
        <f t="shared" si="674"/>
        <v>151</v>
      </c>
      <c r="U6172">
        <f t="shared" si="675"/>
        <v>3</v>
      </c>
      <c r="V6172">
        <f t="shared" si="676"/>
        <v>5.1667154449664228</v>
      </c>
      <c r="W6172">
        <f t="shared" si="677"/>
        <v>5</v>
      </c>
      <c r="X6172">
        <f t="shared" si="678"/>
        <v>28</v>
      </c>
    </row>
    <row r="6173" spans="1:24" x14ac:dyDescent="0.25">
      <c r="A6173">
        <v>4151</v>
      </c>
      <c r="B6173" t="str">
        <f t="shared" si="672"/>
        <v>E4151</v>
      </c>
      <c r="C6173" t="s">
        <v>112</v>
      </c>
      <c r="D6173">
        <v>1</v>
      </c>
      <c r="E6173" s="2">
        <v>39694</v>
      </c>
      <c r="F6173" s="2">
        <v>39875</v>
      </c>
      <c r="G6173">
        <v>27.1</v>
      </c>
      <c r="H6173">
        <v>4.4800000000000004</v>
      </c>
      <c r="I6173">
        <v>3.55</v>
      </c>
      <c r="J6173">
        <v>134</v>
      </c>
      <c r="K6173" t="str">
        <f>INDEX(lehmad!B$2:B$412,MATCH(klypsid!$B6173,lehmad!$A$2:$A$412,0))</f>
        <v>27.08.2006</v>
      </c>
      <c r="L6173">
        <f>INDEX(lehmad!C$2:C$412,MATCH(klypsid!$B6173,lehmad!$A$2:$A$412,0))</f>
        <v>56172</v>
      </c>
      <c r="M6173">
        <f>INDEX(lehmad!D$2:D$412,MATCH(klypsid!$B6173,lehmad!$A$2:$A$412,0))</f>
        <v>116</v>
      </c>
      <c r="N6173">
        <f>INDEX(lehmad!E$2:E$412,MATCH(klypsid!$B6173,lehmad!$A$2:$A$412,0))</f>
        <v>1</v>
      </c>
      <c r="O6173" t="str">
        <f>INDEX(lehmad!F$2:F$412,MATCH(klypsid!$B6173,lehmad!$A$2:$A$412,0))</f>
        <v>DYNASTY-ET</v>
      </c>
      <c r="P6173">
        <f>INDEX(lehmad!G$2:G$412,MATCH(klypsid!$B6173,lehmad!$A$2:$A$412,0))</f>
        <v>2002</v>
      </c>
      <c r="Q6173" s="2">
        <f>INDEX(lehmad!H$2:H$412,MATCH(klypsid!$B6173,lehmad!$A$2:$A$412,0))</f>
        <v>36044</v>
      </c>
      <c r="R6173">
        <f>INDEX(lehmad!I$2:I$412,MATCH(klypsid!$B6173,lehmad!$A$2:$A$412,0))</f>
        <v>124</v>
      </c>
      <c r="S6173">
        <f t="shared" si="673"/>
        <v>1</v>
      </c>
      <c r="T6173">
        <f t="shared" si="674"/>
        <v>181</v>
      </c>
      <c r="U6173">
        <f t="shared" si="675"/>
        <v>3</v>
      </c>
      <c r="V6173">
        <f t="shared" si="676"/>
        <v>3.4222330006830477</v>
      </c>
      <c r="W6173">
        <f t="shared" si="677"/>
        <v>6</v>
      </c>
      <c r="X6173">
        <f t="shared" si="678"/>
        <v>30</v>
      </c>
    </row>
    <row r="6174" spans="1:24" x14ac:dyDescent="0.25">
      <c r="A6174">
        <v>4151</v>
      </c>
      <c r="B6174" t="str">
        <f t="shared" si="672"/>
        <v>E4151</v>
      </c>
      <c r="C6174" t="s">
        <v>112</v>
      </c>
      <c r="D6174">
        <v>1</v>
      </c>
      <c r="E6174" s="2">
        <v>39694</v>
      </c>
      <c r="F6174" s="2">
        <v>39908</v>
      </c>
      <c r="G6174">
        <v>29.7</v>
      </c>
      <c r="H6174">
        <v>4.3099999999999996</v>
      </c>
      <c r="I6174">
        <v>3.43</v>
      </c>
      <c r="J6174">
        <v>84</v>
      </c>
      <c r="K6174" t="str">
        <f>INDEX(lehmad!B$2:B$412,MATCH(klypsid!$B6174,lehmad!$A$2:$A$412,0))</f>
        <v>27.08.2006</v>
      </c>
      <c r="L6174">
        <f>INDEX(lehmad!C$2:C$412,MATCH(klypsid!$B6174,lehmad!$A$2:$A$412,0))</f>
        <v>56172</v>
      </c>
      <c r="M6174">
        <f>INDEX(lehmad!D$2:D$412,MATCH(klypsid!$B6174,lehmad!$A$2:$A$412,0))</f>
        <v>116</v>
      </c>
      <c r="N6174">
        <f>INDEX(lehmad!E$2:E$412,MATCH(klypsid!$B6174,lehmad!$A$2:$A$412,0))</f>
        <v>1</v>
      </c>
      <c r="O6174" t="str">
        <f>INDEX(lehmad!F$2:F$412,MATCH(klypsid!$B6174,lehmad!$A$2:$A$412,0))</f>
        <v>DYNASTY-ET</v>
      </c>
      <c r="P6174">
        <f>INDEX(lehmad!G$2:G$412,MATCH(klypsid!$B6174,lehmad!$A$2:$A$412,0))</f>
        <v>2002</v>
      </c>
      <c r="Q6174" s="2">
        <f>INDEX(lehmad!H$2:H$412,MATCH(klypsid!$B6174,lehmad!$A$2:$A$412,0))</f>
        <v>36044</v>
      </c>
      <c r="R6174">
        <f>INDEX(lehmad!I$2:I$412,MATCH(klypsid!$B6174,lehmad!$A$2:$A$412,0))</f>
        <v>124</v>
      </c>
      <c r="S6174">
        <f t="shared" si="673"/>
        <v>1</v>
      </c>
      <c r="T6174">
        <f t="shared" si="674"/>
        <v>214</v>
      </c>
      <c r="U6174">
        <f t="shared" si="675"/>
        <v>3</v>
      </c>
      <c r="V6174">
        <f t="shared" si="676"/>
        <v>2.7484612330040354</v>
      </c>
      <c r="W6174">
        <f t="shared" si="677"/>
        <v>7</v>
      </c>
      <c r="X6174">
        <f t="shared" si="678"/>
        <v>33</v>
      </c>
    </row>
    <row r="6175" spans="1:24" x14ac:dyDescent="0.25">
      <c r="A6175">
        <v>4151</v>
      </c>
      <c r="B6175" t="str">
        <f t="shared" si="672"/>
        <v>E4151</v>
      </c>
      <c r="C6175" t="s">
        <v>112</v>
      </c>
      <c r="D6175">
        <v>1</v>
      </c>
      <c r="E6175" s="2">
        <v>39694</v>
      </c>
      <c r="F6175" s="2">
        <v>39944</v>
      </c>
      <c r="G6175">
        <v>27.6</v>
      </c>
      <c r="H6175">
        <v>4.42</v>
      </c>
      <c r="I6175">
        <v>3.54</v>
      </c>
      <c r="J6175">
        <v>156</v>
      </c>
      <c r="K6175" t="str">
        <f>INDEX(lehmad!B$2:B$412,MATCH(klypsid!$B6175,lehmad!$A$2:$A$412,0))</f>
        <v>27.08.2006</v>
      </c>
      <c r="L6175">
        <f>INDEX(lehmad!C$2:C$412,MATCH(klypsid!$B6175,lehmad!$A$2:$A$412,0))</f>
        <v>56172</v>
      </c>
      <c r="M6175">
        <f>INDEX(lehmad!D$2:D$412,MATCH(klypsid!$B6175,lehmad!$A$2:$A$412,0))</f>
        <v>116</v>
      </c>
      <c r="N6175">
        <f>INDEX(lehmad!E$2:E$412,MATCH(klypsid!$B6175,lehmad!$A$2:$A$412,0))</f>
        <v>1</v>
      </c>
      <c r="O6175" t="str">
        <f>INDEX(lehmad!F$2:F$412,MATCH(klypsid!$B6175,lehmad!$A$2:$A$412,0))</f>
        <v>DYNASTY-ET</v>
      </c>
      <c r="P6175">
        <f>INDEX(lehmad!G$2:G$412,MATCH(klypsid!$B6175,lehmad!$A$2:$A$412,0))</f>
        <v>2002</v>
      </c>
      <c r="Q6175" s="2">
        <f>INDEX(lehmad!H$2:H$412,MATCH(klypsid!$B6175,lehmad!$A$2:$A$412,0))</f>
        <v>36044</v>
      </c>
      <c r="R6175">
        <f>INDEX(lehmad!I$2:I$412,MATCH(klypsid!$B6175,lehmad!$A$2:$A$412,0))</f>
        <v>124</v>
      </c>
      <c r="S6175">
        <f t="shared" si="673"/>
        <v>1</v>
      </c>
      <c r="T6175">
        <f t="shared" si="674"/>
        <v>250</v>
      </c>
      <c r="U6175">
        <f t="shared" si="675"/>
        <v>3</v>
      </c>
      <c r="V6175">
        <f t="shared" si="676"/>
        <v>3.6415460290875239</v>
      </c>
      <c r="W6175">
        <f t="shared" si="677"/>
        <v>8</v>
      </c>
      <c r="X6175">
        <f t="shared" si="678"/>
        <v>36</v>
      </c>
    </row>
    <row r="6176" spans="1:24" x14ac:dyDescent="0.25">
      <c r="A6176">
        <v>4151</v>
      </c>
      <c r="B6176" t="str">
        <f t="shared" si="672"/>
        <v>E4151</v>
      </c>
      <c r="C6176" t="s">
        <v>112</v>
      </c>
      <c r="D6176">
        <v>1</v>
      </c>
      <c r="E6176" s="2">
        <v>39694</v>
      </c>
      <c r="F6176" s="2">
        <v>39972</v>
      </c>
      <c r="G6176">
        <v>27.4</v>
      </c>
      <c r="H6176">
        <v>4.08</v>
      </c>
      <c r="I6176">
        <v>3.67</v>
      </c>
      <c r="J6176">
        <v>167</v>
      </c>
      <c r="K6176" t="str">
        <f>INDEX(lehmad!B$2:B$412,MATCH(klypsid!$B6176,lehmad!$A$2:$A$412,0))</f>
        <v>27.08.2006</v>
      </c>
      <c r="L6176">
        <f>INDEX(lehmad!C$2:C$412,MATCH(klypsid!$B6176,lehmad!$A$2:$A$412,0))</f>
        <v>56172</v>
      </c>
      <c r="M6176">
        <f>INDEX(lehmad!D$2:D$412,MATCH(klypsid!$B6176,lehmad!$A$2:$A$412,0))</f>
        <v>116</v>
      </c>
      <c r="N6176">
        <f>INDEX(lehmad!E$2:E$412,MATCH(klypsid!$B6176,lehmad!$A$2:$A$412,0))</f>
        <v>1</v>
      </c>
      <c r="O6176" t="str">
        <f>INDEX(lehmad!F$2:F$412,MATCH(klypsid!$B6176,lehmad!$A$2:$A$412,0))</f>
        <v>DYNASTY-ET</v>
      </c>
      <c r="P6176">
        <f>INDEX(lehmad!G$2:G$412,MATCH(klypsid!$B6176,lehmad!$A$2:$A$412,0))</f>
        <v>2002</v>
      </c>
      <c r="Q6176" s="2">
        <f>INDEX(lehmad!H$2:H$412,MATCH(klypsid!$B6176,lehmad!$A$2:$A$412,0))</f>
        <v>36044</v>
      </c>
      <c r="R6176">
        <f>INDEX(lehmad!I$2:I$412,MATCH(klypsid!$B6176,lehmad!$A$2:$A$412,0))</f>
        <v>124</v>
      </c>
      <c r="S6176">
        <f t="shared" si="673"/>
        <v>1</v>
      </c>
      <c r="T6176">
        <f t="shared" si="674"/>
        <v>278</v>
      </c>
      <c r="U6176">
        <f t="shared" si="675"/>
        <v>3</v>
      </c>
      <c r="V6176">
        <f t="shared" si="676"/>
        <v>3.7398481026993275</v>
      </c>
      <c r="W6176">
        <f t="shared" si="677"/>
        <v>9</v>
      </c>
      <c r="X6176">
        <f t="shared" si="678"/>
        <v>28</v>
      </c>
    </row>
    <row r="6177" spans="1:24" x14ac:dyDescent="0.25">
      <c r="A6177">
        <v>4151</v>
      </c>
      <c r="B6177" t="str">
        <f t="shared" si="672"/>
        <v>E4151</v>
      </c>
      <c r="C6177" t="s">
        <v>112</v>
      </c>
      <c r="D6177">
        <v>2</v>
      </c>
      <c r="E6177" s="2">
        <v>40082</v>
      </c>
      <c r="F6177" s="2">
        <v>40094</v>
      </c>
      <c r="G6177">
        <v>35.6</v>
      </c>
      <c r="H6177">
        <v>3.83</v>
      </c>
      <c r="I6177">
        <v>3.42</v>
      </c>
      <c r="J6177">
        <v>18</v>
      </c>
      <c r="K6177" t="str">
        <f>INDEX(lehmad!B$2:B$412,MATCH(klypsid!$B6177,lehmad!$A$2:$A$412,0))</f>
        <v>27.08.2006</v>
      </c>
      <c r="L6177">
        <f>INDEX(lehmad!C$2:C$412,MATCH(klypsid!$B6177,lehmad!$A$2:$A$412,0))</f>
        <v>56172</v>
      </c>
      <c r="M6177">
        <f>INDEX(lehmad!D$2:D$412,MATCH(klypsid!$B6177,lehmad!$A$2:$A$412,0))</f>
        <v>116</v>
      </c>
      <c r="N6177">
        <f>INDEX(lehmad!E$2:E$412,MATCH(klypsid!$B6177,lehmad!$A$2:$A$412,0))</f>
        <v>1</v>
      </c>
      <c r="O6177" t="str">
        <f>INDEX(lehmad!F$2:F$412,MATCH(klypsid!$B6177,lehmad!$A$2:$A$412,0))</f>
        <v>DYNASTY-ET</v>
      </c>
      <c r="P6177">
        <f>INDEX(lehmad!G$2:G$412,MATCH(klypsid!$B6177,lehmad!$A$2:$A$412,0))</f>
        <v>2002</v>
      </c>
      <c r="Q6177" s="2">
        <f>INDEX(lehmad!H$2:H$412,MATCH(klypsid!$B6177,lehmad!$A$2:$A$412,0))</f>
        <v>36044</v>
      </c>
      <c r="R6177">
        <f>INDEX(lehmad!I$2:I$412,MATCH(klypsid!$B6177,lehmad!$A$2:$A$412,0))</f>
        <v>124</v>
      </c>
      <c r="S6177">
        <f t="shared" si="673"/>
        <v>2</v>
      </c>
      <c r="T6177">
        <f t="shared" si="674"/>
        <v>12</v>
      </c>
      <c r="U6177">
        <f t="shared" si="675"/>
        <v>1</v>
      </c>
      <c r="V6177">
        <f t="shared" si="676"/>
        <v>0.52606881166758779</v>
      </c>
      <c r="W6177">
        <f t="shared" si="677"/>
        <v>1</v>
      </c>
      <c r="X6177">
        <f t="shared" si="678"/>
        <v>12</v>
      </c>
    </row>
    <row r="6178" spans="1:24" x14ac:dyDescent="0.25">
      <c r="A6178">
        <v>4151</v>
      </c>
      <c r="B6178" t="str">
        <f t="shared" si="672"/>
        <v>E4151</v>
      </c>
      <c r="C6178" t="s">
        <v>112</v>
      </c>
      <c r="D6178">
        <v>2</v>
      </c>
      <c r="E6178" s="2">
        <v>40082</v>
      </c>
      <c r="F6178" s="2">
        <v>40125</v>
      </c>
      <c r="G6178">
        <v>48.3</v>
      </c>
      <c r="H6178">
        <v>3.27</v>
      </c>
      <c r="I6178">
        <v>3.41</v>
      </c>
      <c r="J6178">
        <v>43</v>
      </c>
      <c r="K6178" t="str">
        <f>INDEX(lehmad!B$2:B$412,MATCH(klypsid!$B6178,lehmad!$A$2:$A$412,0))</f>
        <v>27.08.2006</v>
      </c>
      <c r="L6178">
        <f>INDEX(lehmad!C$2:C$412,MATCH(klypsid!$B6178,lehmad!$A$2:$A$412,0))</f>
        <v>56172</v>
      </c>
      <c r="M6178">
        <f>INDEX(lehmad!D$2:D$412,MATCH(klypsid!$B6178,lehmad!$A$2:$A$412,0))</f>
        <v>116</v>
      </c>
      <c r="N6178">
        <f>INDEX(lehmad!E$2:E$412,MATCH(klypsid!$B6178,lehmad!$A$2:$A$412,0))</f>
        <v>1</v>
      </c>
      <c r="O6178" t="str">
        <f>INDEX(lehmad!F$2:F$412,MATCH(klypsid!$B6178,lehmad!$A$2:$A$412,0))</f>
        <v>DYNASTY-ET</v>
      </c>
      <c r="P6178">
        <f>INDEX(lehmad!G$2:G$412,MATCH(klypsid!$B6178,lehmad!$A$2:$A$412,0))</f>
        <v>2002</v>
      </c>
      <c r="Q6178" s="2">
        <f>INDEX(lehmad!H$2:H$412,MATCH(klypsid!$B6178,lehmad!$A$2:$A$412,0))</f>
        <v>36044</v>
      </c>
      <c r="R6178">
        <f>INDEX(lehmad!I$2:I$412,MATCH(klypsid!$B6178,lehmad!$A$2:$A$412,0))</f>
        <v>124</v>
      </c>
      <c r="S6178">
        <f t="shared" si="673"/>
        <v>2</v>
      </c>
      <c r="T6178">
        <f t="shared" si="674"/>
        <v>43</v>
      </c>
      <c r="U6178">
        <f t="shared" si="675"/>
        <v>1</v>
      </c>
      <c r="V6178">
        <f t="shared" si="676"/>
        <v>1.7824085649273731</v>
      </c>
      <c r="W6178">
        <f t="shared" si="677"/>
        <v>2</v>
      </c>
      <c r="X6178">
        <f t="shared" si="678"/>
        <v>31</v>
      </c>
    </row>
    <row r="6179" spans="1:24" x14ac:dyDescent="0.25">
      <c r="A6179">
        <v>4151</v>
      </c>
      <c r="B6179" t="str">
        <f t="shared" si="672"/>
        <v>E4151</v>
      </c>
      <c r="C6179" t="s">
        <v>112</v>
      </c>
      <c r="D6179">
        <v>2</v>
      </c>
      <c r="E6179" s="2">
        <v>40082</v>
      </c>
      <c r="F6179" s="2">
        <v>40153</v>
      </c>
      <c r="G6179">
        <v>44.3</v>
      </c>
      <c r="H6179">
        <v>3.66</v>
      </c>
      <c r="I6179">
        <v>3.34</v>
      </c>
      <c r="J6179">
        <v>17</v>
      </c>
      <c r="K6179" t="str">
        <f>INDEX(lehmad!B$2:B$412,MATCH(klypsid!$B6179,lehmad!$A$2:$A$412,0))</f>
        <v>27.08.2006</v>
      </c>
      <c r="L6179">
        <f>INDEX(lehmad!C$2:C$412,MATCH(klypsid!$B6179,lehmad!$A$2:$A$412,0))</f>
        <v>56172</v>
      </c>
      <c r="M6179">
        <f>INDEX(lehmad!D$2:D$412,MATCH(klypsid!$B6179,lehmad!$A$2:$A$412,0))</f>
        <v>116</v>
      </c>
      <c r="N6179">
        <f>INDEX(lehmad!E$2:E$412,MATCH(klypsid!$B6179,lehmad!$A$2:$A$412,0))</f>
        <v>1</v>
      </c>
      <c r="O6179" t="str">
        <f>INDEX(lehmad!F$2:F$412,MATCH(klypsid!$B6179,lehmad!$A$2:$A$412,0))</f>
        <v>DYNASTY-ET</v>
      </c>
      <c r="P6179">
        <f>INDEX(lehmad!G$2:G$412,MATCH(klypsid!$B6179,lehmad!$A$2:$A$412,0))</f>
        <v>2002</v>
      </c>
      <c r="Q6179" s="2">
        <f>INDEX(lehmad!H$2:H$412,MATCH(klypsid!$B6179,lehmad!$A$2:$A$412,0))</f>
        <v>36044</v>
      </c>
      <c r="R6179">
        <f>INDEX(lehmad!I$2:I$412,MATCH(klypsid!$B6179,lehmad!$A$2:$A$412,0))</f>
        <v>124</v>
      </c>
      <c r="S6179">
        <f t="shared" si="673"/>
        <v>2</v>
      </c>
      <c r="T6179">
        <f t="shared" si="674"/>
        <v>71</v>
      </c>
      <c r="U6179">
        <f t="shared" si="675"/>
        <v>2</v>
      </c>
      <c r="V6179">
        <f t="shared" si="676"/>
        <v>0.44360665147561473</v>
      </c>
      <c r="W6179">
        <f t="shared" si="677"/>
        <v>3</v>
      </c>
      <c r="X6179">
        <f t="shared" si="678"/>
        <v>28</v>
      </c>
    </row>
    <row r="6180" spans="1:24" x14ac:dyDescent="0.25">
      <c r="A6180">
        <v>4151</v>
      </c>
      <c r="B6180" t="str">
        <f t="shared" si="672"/>
        <v>E4151</v>
      </c>
      <c r="C6180" t="s">
        <v>112</v>
      </c>
      <c r="D6180">
        <v>2</v>
      </c>
      <c r="E6180" s="2">
        <v>40082</v>
      </c>
      <c r="F6180" s="2">
        <v>40186</v>
      </c>
      <c r="G6180">
        <v>41.6</v>
      </c>
      <c r="H6180">
        <v>2.98</v>
      </c>
      <c r="I6180">
        <v>3.4</v>
      </c>
      <c r="J6180">
        <v>60</v>
      </c>
      <c r="K6180" t="str">
        <f>INDEX(lehmad!B$2:B$412,MATCH(klypsid!$B6180,lehmad!$A$2:$A$412,0))</f>
        <v>27.08.2006</v>
      </c>
      <c r="L6180">
        <f>INDEX(lehmad!C$2:C$412,MATCH(klypsid!$B6180,lehmad!$A$2:$A$412,0))</f>
        <v>56172</v>
      </c>
      <c r="M6180">
        <f>INDEX(lehmad!D$2:D$412,MATCH(klypsid!$B6180,lehmad!$A$2:$A$412,0))</f>
        <v>116</v>
      </c>
      <c r="N6180">
        <f>INDEX(lehmad!E$2:E$412,MATCH(klypsid!$B6180,lehmad!$A$2:$A$412,0))</f>
        <v>1</v>
      </c>
      <c r="O6180" t="str">
        <f>INDEX(lehmad!F$2:F$412,MATCH(klypsid!$B6180,lehmad!$A$2:$A$412,0))</f>
        <v>DYNASTY-ET</v>
      </c>
      <c r="P6180">
        <f>INDEX(lehmad!G$2:G$412,MATCH(klypsid!$B6180,lehmad!$A$2:$A$412,0))</f>
        <v>2002</v>
      </c>
      <c r="Q6180" s="2">
        <f>INDEX(lehmad!H$2:H$412,MATCH(klypsid!$B6180,lehmad!$A$2:$A$412,0))</f>
        <v>36044</v>
      </c>
      <c r="R6180">
        <f>INDEX(lehmad!I$2:I$412,MATCH(klypsid!$B6180,lehmad!$A$2:$A$412,0))</f>
        <v>124</v>
      </c>
      <c r="S6180">
        <f t="shared" si="673"/>
        <v>2</v>
      </c>
      <c r="T6180">
        <f t="shared" si="674"/>
        <v>104</v>
      </c>
      <c r="U6180">
        <f t="shared" si="675"/>
        <v>2</v>
      </c>
      <c r="V6180">
        <f t="shared" si="676"/>
        <v>2.2630344058337939</v>
      </c>
      <c r="W6180">
        <f t="shared" si="677"/>
        <v>4</v>
      </c>
      <c r="X6180">
        <f t="shared" si="678"/>
        <v>33</v>
      </c>
    </row>
    <row r="6181" spans="1:24" x14ac:dyDescent="0.25">
      <c r="A6181">
        <v>4151</v>
      </c>
      <c r="B6181" t="str">
        <f t="shared" si="672"/>
        <v>E4151</v>
      </c>
      <c r="C6181" t="s">
        <v>112</v>
      </c>
      <c r="D6181">
        <v>2</v>
      </c>
      <c r="E6181" s="2">
        <v>40082</v>
      </c>
      <c r="F6181" s="2">
        <v>40214</v>
      </c>
      <c r="G6181">
        <v>40.1</v>
      </c>
      <c r="H6181">
        <v>4.22</v>
      </c>
      <c r="I6181">
        <v>3.57</v>
      </c>
      <c r="J6181">
        <v>58</v>
      </c>
      <c r="K6181" t="str">
        <f>INDEX(lehmad!B$2:B$412,MATCH(klypsid!$B6181,lehmad!$A$2:$A$412,0))</f>
        <v>27.08.2006</v>
      </c>
      <c r="L6181">
        <f>INDEX(lehmad!C$2:C$412,MATCH(klypsid!$B6181,lehmad!$A$2:$A$412,0))</f>
        <v>56172</v>
      </c>
      <c r="M6181">
        <f>INDEX(lehmad!D$2:D$412,MATCH(klypsid!$B6181,lehmad!$A$2:$A$412,0))</f>
        <v>116</v>
      </c>
      <c r="N6181">
        <f>INDEX(lehmad!E$2:E$412,MATCH(klypsid!$B6181,lehmad!$A$2:$A$412,0))</f>
        <v>1</v>
      </c>
      <c r="O6181" t="str">
        <f>INDEX(lehmad!F$2:F$412,MATCH(klypsid!$B6181,lehmad!$A$2:$A$412,0))</f>
        <v>DYNASTY-ET</v>
      </c>
      <c r="P6181">
        <f>INDEX(lehmad!G$2:G$412,MATCH(klypsid!$B6181,lehmad!$A$2:$A$412,0))</f>
        <v>2002</v>
      </c>
      <c r="Q6181" s="2">
        <f>INDEX(lehmad!H$2:H$412,MATCH(klypsid!$B6181,lehmad!$A$2:$A$412,0))</f>
        <v>36044</v>
      </c>
      <c r="R6181">
        <f>INDEX(lehmad!I$2:I$412,MATCH(klypsid!$B6181,lehmad!$A$2:$A$412,0))</f>
        <v>124</v>
      </c>
      <c r="S6181">
        <f t="shared" si="673"/>
        <v>2</v>
      </c>
      <c r="T6181">
        <f t="shared" si="674"/>
        <v>132</v>
      </c>
      <c r="U6181">
        <f t="shared" si="675"/>
        <v>2</v>
      </c>
      <c r="V6181">
        <f t="shared" si="676"/>
        <v>2.2141248053528475</v>
      </c>
      <c r="W6181">
        <f t="shared" si="677"/>
        <v>5</v>
      </c>
      <c r="X6181">
        <f t="shared" si="678"/>
        <v>28</v>
      </c>
    </row>
    <row r="6182" spans="1:24" x14ac:dyDescent="0.25">
      <c r="A6182">
        <v>4151</v>
      </c>
      <c r="B6182" t="str">
        <f t="shared" si="672"/>
        <v>E4151</v>
      </c>
      <c r="C6182" t="s">
        <v>112</v>
      </c>
      <c r="D6182">
        <v>2</v>
      </c>
      <c r="E6182" s="2">
        <v>40082</v>
      </c>
      <c r="F6182" s="2">
        <v>40242</v>
      </c>
      <c r="G6182">
        <v>37.700000000000003</v>
      </c>
      <c r="H6182">
        <v>4.5</v>
      </c>
      <c r="I6182">
        <v>3.58</v>
      </c>
      <c r="J6182">
        <v>30</v>
      </c>
      <c r="K6182" t="str">
        <f>INDEX(lehmad!B$2:B$412,MATCH(klypsid!$B6182,lehmad!$A$2:$A$412,0))</f>
        <v>27.08.2006</v>
      </c>
      <c r="L6182">
        <f>INDEX(lehmad!C$2:C$412,MATCH(klypsid!$B6182,lehmad!$A$2:$A$412,0))</f>
        <v>56172</v>
      </c>
      <c r="M6182">
        <f>INDEX(lehmad!D$2:D$412,MATCH(klypsid!$B6182,lehmad!$A$2:$A$412,0))</f>
        <v>116</v>
      </c>
      <c r="N6182">
        <f>INDEX(lehmad!E$2:E$412,MATCH(klypsid!$B6182,lehmad!$A$2:$A$412,0))</f>
        <v>1</v>
      </c>
      <c r="O6182" t="str">
        <f>INDEX(lehmad!F$2:F$412,MATCH(klypsid!$B6182,lehmad!$A$2:$A$412,0))</f>
        <v>DYNASTY-ET</v>
      </c>
      <c r="P6182">
        <f>INDEX(lehmad!G$2:G$412,MATCH(klypsid!$B6182,lehmad!$A$2:$A$412,0))</f>
        <v>2002</v>
      </c>
      <c r="Q6182" s="2">
        <f>INDEX(lehmad!H$2:H$412,MATCH(klypsid!$B6182,lehmad!$A$2:$A$412,0))</f>
        <v>36044</v>
      </c>
      <c r="R6182">
        <f>INDEX(lehmad!I$2:I$412,MATCH(klypsid!$B6182,lehmad!$A$2:$A$412,0))</f>
        <v>124</v>
      </c>
      <c r="S6182">
        <f t="shared" si="673"/>
        <v>2</v>
      </c>
      <c r="T6182">
        <f t="shared" si="674"/>
        <v>160</v>
      </c>
      <c r="U6182">
        <f t="shared" si="675"/>
        <v>3</v>
      </c>
      <c r="V6182">
        <f t="shared" si="676"/>
        <v>1.2630344058337937</v>
      </c>
      <c r="W6182">
        <f t="shared" si="677"/>
        <v>6</v>
      </c>
      <c r="X6182">
        <f t="shared" si="678"/>
        <v>28</v>
      </c>
    </row>
    <row r="6183" spans="1:24" x14ac:dyDescent="0.25">
      <c r="A6183">
        <v>4151</v>
      </c>
      <c r="B6183" t="str">
        <f t="shared" si="672"/>
        <v>E4151</v>
      </c>
      <c r="C6183" t="s">
        <v>112</v>
      </c>
      <c r="D6183">
        <v>2</v>
      </c>
      <c r="E6183" s="2">
        <v>40082</v>
      </c>
      <c r="F6183" s="2">
        <v>40276</v>
      </c>
      <c r="G6183">
        <v>35.299999999999997</v>
      </c>
      <c r="H6183">
        <v>4.34</v>
      </c>
      <c r="I6183">
        <v>3.58</v>
      </c>
      <c r="J6183">
        <v>19</v>
      </c>
      <c r="K6183" t="str">
        <f>INDEX(lehmad!B$2:B$412,MATCH(klypsid!$B6183,lehmad!$A$2:$A$412,0))</f>
        <v>27.08.2006</v>
      </c>
      <c r="L6183">
        <f>INDEX(lehmad!C$2:C$412,MATCH(klypsid!$B6183,lehmad!$A$2:$A$412,0))</f>
        <v>56172</v>
      </c>
      <c r="M6183">
        <f>INDEX(lehmad!D$2:D$412,MATCH(klypsid!$B6183,lehmad!$A$2:$A$412,0))</f>
        <v>116</v>
      </c>
      <c r="N6183">
        <f>INDEX(lehmad!E$2:E$412,MATCH(klypsid!$B6183,lehmad!$A$2:$A$412,0))</f>
        <v>1</v>
      </c>
      <c r="O6183" t="str">
        <f>INDEX(lehmad!F$2:F$412,MATCH(klypsid!$B6183,lehmad!$A$2:$A$412,0))</f>
        <v>DYNASTY-ET</v>
      </c>
      <c r="P6183">
        <f>INDEX(lehmad!G$2:G$412,MATCH(klypsid!$B6183,lehmad!$A$2:$A$412,0))</f>
        <v>2002</v>
      </c>
      <c r="Q6183" s="2">
        <f>INDEX(lehmad!H$2:H$412,MATCH(klypsid!$B6183,lehmad!$A$2:$A$412,0))</f>
        <v>36044</v>
      </c>
      <c r="R6183">
        <f>INDEX(lehmad!I$2:I$412,MATCH(klypsid!$B6183,lehmad!$A$2:$A$412,0))</f>
        <v>124</v>
      </c>
      <c r="S6183">
        <f t="shared" si="673"/>
        <v>2</v>
      </c>
      <c r="T6183">
        <f t="shared" si="674"/>
        <v>194</v>
      </c>
      <c r="U6183">
        <f t="shared" si="675"/>
        <v>3</v>
      </c>
      <c r="V6183">
        <f t="shared" si="676"/>
        <v>0.60407132366886085</v>
      </c>
      <c r="W6183">
        <f t="shared" si="677"/>
        <v>7</v>
      </c>
      <c r="X6183">
        <f t="shared" si="678"/>
        <v>34</v>
      </c>
    </row>
    <row r="6184" spans="1:24" x14ac:dyDescent="0.25">
      <c r="A6184">
        <v>4151</v>
      </c>
      <c r="B6184" t="str">
        <f t="shared" si="672"/>
        <v>E4151</v>
      </c>
      <c r="C6184" t="s">
        <v>112</v>
      </c>
      <c r="D6184">
        <v>2</v>
      </c>
      <c r="E6184" s="2">
        <v>40082</v>
      </c>
      <c r="F6184" s="2">
        <v>40304</v>
      </c>
      <c r="G6184">
        <v>37.5</v>
      </c>
      <c r="H6184">
        <v>4.4800000000000004</v>
      </c>
      <c r="I6184">
        <v>3.63</v>
      </c>
      <c r="J6184">
        <v>17</v>
      </c>
      <c r="K6184" t="str">
        <f>INDEX(lehmad!B$2:B$412,MATCH(klypsid!$B6184,lehmad!$A$2:$A$412,0))</f>
        <v>27.08.2006</v>
      </c>
      <c r="L6184">
        <f>INDEX(lehmad!C$2:C$412,MATCH(klypsid!$B6184,lehmad!$A$2:$A$412,0))</f>
        <v>56172</v>
      </c>
      <c r="M6184">
        <f>INDEX(lehmad!D$2:D$412,MATCH(klypsid!$B6184,lehmad!$A$2:$A$412,0))</f>
        <v>116</v>
      </c>
      <c r="N6184">
        <f>INDEX(lehmad!E$2:E$412,MATCH(klypsid!$B6184,lehmad!$A$2:$A$412,0))</f>
        <v>1</v>
      </c>
      <c r="O6184" t="str">
        <f>INDEX(lehmad!F$2:F$412,MATCH(klypsid!$B6184,lehmad!$A$2:$A$412,0))</f>
        <v>DYNASTY-ET</v>
      </c>
      <c r="P6184">
        <f>INDEX(lehmad!G$2:G$412,MATCH(klypsid!$B6184,lehmad!$A$2:$A$412,0))</f>
        <v>2002</v>
      </c>
      <c r="Q6184" s="2">
        <f>INDEX(lehmad!H$2:H$412,MATCH(klypsid!$B6184,lehmad!$A$2:$A$412,0))</f>
        <v>36044</v>
      </c>
      <c r="R6184">
        <f>INDEX(lehmad!I$2:I$412,MATCH(klypsid!$B6184,lehmad!$A$2:$A$412,0))</f>
        <v>124</v>
      </c>
      <c r="S6184">
        <f t="shared" si="673"/>
        <v>2</v>
      </c>
      <c r="T6184">
        <f t="shared" si="674"/>
        <v>222</v>
      </c>
      <c r="U6184">
        <f t="shared" si="675"/>
        <v>3</v>
      </c>
      <c r="V6184">
        <f t="shared" si="676"/>
        <v>0.44360665147561473</v>
      </c>
      <c r="W6184">
        <f t="shared" si="677"/>
        <v>8</v>
      </c>
      <c r="X6184">
        <f t="shared" si="678"/>
        <v>28</v>
      </c>
    </row>
    <row r="6185" spans="1:24" x14ac:dyDescent="0.25">
      <c r="A6185">
        <v>4151</v>
      </c>
      <c r="B6185" t="str">
        <f t="shared" si="672"/>
        <v>E4151</v>
      </c>
      <c r="C6185" t="s">
        <v>112</v>
      </c>
      <c r="D6185">
        <v>2</v>
      </c>
      <c r="E6185" s="2">
        <v>40082</v>
      </c>
      <c r="F6185" s="2">
        <v>40336</v>
      </c>
      <c r="G6185">
        <v>32.700000000000003</v>
      </c>
      <c r="H6185">
        <v>5.38</v>
      </c>
      <c r="I6185">
        <v>3.57</v>
      </c>
      <c r="J6185">
        <v>22</v>
      </c>
      <c r="K6185" t="str">
        <f>INDEX(lehmad!B$2:B$412,MATCH(klypsid!$B6185,lehmad!$A$2:$A$412,0))</f>
        <v>27.08.2006</v>
      </c>
      <c r="L6185">
        <f>INDEX(lehmad!C$2:C$412,MATCH(klypsid!$B6185,lehmad!$A$2:$A$412,0))</f>
        <v>56172</v>
      </c>
      <c r="M6185">
        <f>INDEX(lehmad!D$2:D$412,MATCH(klypsid!$B6185,lehmad!$A$2:$A$412,0))</f>
        <v>116</v>
      </c>
      <c r="N6185">
        <f>INDEX(lehmad!E$2:E$412,MATCH(klypsid!$B6185,lehmad!$A$2:$A$412,0))</f>
        <v>1</v>
      </c>
      <c r="O6185" t="str">
        <f>INDEX(lehmad!F$2:F$412,MATCH(klypsid!$B6185,lehmad!$A$2:$A$412,0))</f>
        <v>DYNASTY-ET</v>
      </c>
      <c r="P6185">
        <f>INDEX(lehmad!G$2:G$412,MATCH(klypsid!$B6185,lehmad!$A$2:$A$412,0))</f>
        <v>2002</v>
      </c>
      <c r="Q6185" s="2">
        <f>INDEX(lehmad!H$2:H$412,MATCH(klypsid!$B6185,lehmad!$A$2:$A$412,0))</f>
        <v>36044</v>
      </c>
      <c r="R6185">
        <f>INDEX(lehmad!I$2:I$412,MATCH(klypsid!$B6185,lehmad!$A$2:$A$412,0))</f>
        <v>124</v>
      </c>
      <c r="S6185">
        <f t="shared" si="673"/>
        <v>2</v>
      </c>
      <c r="T6185">
        <f t="shared" si="674"/>
        <v>254</v>
      </c>
      <c r="U6185">
        <f t="shared" si="675"/>
        <v>3</v>
      </c>
      <c r="V6185">
        <f t="shared" si="676"/>
        <v>0.8155754288625725</v>
      </c>
      <c r="W6185">
        <f t="shared" si="677"/>
        <v>9</v>
      </c>
      <c r="X6185">
        <f t="shared" si="678"/>
        <v>32</v>
      </c>
    </row>
    <row r="6186" spans="1:24" x14ac:dyDescent="0.25">
      <c r="A6186">
        <v>4151</v>
      </c>
      <c r="B6186" t="str">
        <f t="shared" si="672"/>
        <v>E4151</v>
      </c>
      <c r="C6186" t="s">
        <v>112</v>
      </c>
      <c r="D6186">
        <v>2</v>
      </c>
      <c r="E6186" s="2">
        <v>40082</v>
      </c>
      <c r="F6186" s="2">
        <v>40371</v>
      </c>
      <c r="G6186">
        <v>26.2</v>
      </c>
      <c r="H6186">
        <v>5.19</v>
      </c>
      <c r="I6186">
        <v>3.55</v>
      </c>
      <c r="J6186">
        <v>25</v>
      </c>
      <c r="K6186" t="str">
        <f>INDEX(lehmad!B$2:B$412,MATCH(klypsid!$B6186,lehmad!$A$2:$A$412,0))</f>
        <v>27.08.2006</v>
      </c>
      <c r="L6186">
        <f>INDEX(lehmad!C$2:C$412,MATCH(klypsid!$B6186,lehmad!$A$2:$A$412,0))</f>
        <v>56172</v>
      </c>
      <c r="M6186">
        <f>INDEX(lehmad!D$2:D$412,MATCH(klypsid!$B6186,lehmad!$A$2:$A$412,0))</f>
        <v>116</v>
      </c>
      <c r="N6186">
        <f>INDEX(lehmad!E$2:E$412,MATCH(klypsid!$B6186,lehmad!$A$2:$A$412,0))</f>
        <v>1</v>
      </c>
      <c r="O6186" t="str">
        <f>INDEX(lehmad!F$2:F$412,MATCH(klypsid!$B6186,lehmad!$A$2:$A$412,0))</f>
        <v>DYNASTY-ET</v>
      </c>
      <c r="P6186">
        <f>INDEX(lehmad!G$2:G$412,MATCH(klypsid!$B6186,lehmad!$A$2:$A$412,0))</f>
        <v>2002</v>
      </c>
      <c r="Q6186" s="2">
        <f>INDEX(lehmad!H$2:H$412,MATCH(klypsid!$B6186,lehmad!$A$2:$A$412,0))</f>
        <v>36044</v>
      </c>
      <c r="R6186">
        <f>INDEX(lehmad!I$2:I$412,MATCH(klypsid!$B6186,lehmad!$A$2:$A$412,0))</f>
        <v>124</v>
      </c>
      <c r="S6186">
        <f t="shared" si="673"/>
        <v>2</v>
      </c>
      <c r="T6186">
        <f t="shared" si="674"/>
        <v>289</v>
      </c>
      <c r="U6186">
        <f t="shared" si="675"/>
        <v>3</v>
      </c>
      <c r="V6186">
        <f t="shared" si="676"/>
        <v>1</v>
      </c>
      <c r="W6186">
        <f t="shared" si="677"/>
        <v>10</v>
      </c>
      <c r="X6186">
        <f t="shared" si="678"/>
        <v>35</v>
      </c>
    </row>
    <row r="6187" spans="1:24" x14ac:dyDescent="0.25">
      <c r="A6187">
        <v>4151</v>
      </c>
      <c r="B6187" t="str">
        <f t="shared" si="672"/>
        <v>E4151</v>
      </c>
      <c r="C6187" t="s">
        <v>112</v>
      </c>
      <c r="D6187">
        <v>2</v>
      </c>
      <c r="E6187" s="2">
        <v>40082</v>
      </c>
      <c r="F6187" s="2">
        <v>40396</v>
      </c>
      <c r="G6187">
        <v>26.4</v>
      </c>
      <c r="H6187">
        <v>4.37</v>
      </c>
      <c r="I6187">
        <v>3.54</v>
      </c>
      <c r="J6187">
        <v>54</v>
      </c>
      <c r="K6187" t="str">
        <f>INDEX(lehmad!B$2:B$412,MATCH(klypsid!$B6187,lehmad!$A$2:$A$412,0))</f>
        <v>27.08.2006</v>
      </c>
      <c r="L6187">
        <f>INDEX(lehmad!C$2:C$412,MATCH(klypsid!$B6187,lehmad!$A$2:$A$412,0))</f>
        <v>56172</v>
      </c>
      <c r="M6187">
        <f>INDEX(lehmad!D$2:D$412,MATCH(klypsid!$B6187,lehmad!$A$2:$A$412,0))</f>
        <v>116</v>
      </c>
      <c r="N6187">
        <f>INDEX(lehmad!E$2:E$412,MATCH(klypsid!$B6187,lehmad!$A$2:$A$412,0))</f>
        <v>1</v>
      </c>
      <c r="O6187" t="str">
        <f>INDEX(lehmad!F$2:F$412,MATCH(klypsid!$B6187,lehmad!$A$2:$A$412,0))</f>
        <v>DYNASTY-ET</v>
      </c>
      <c r="P6187">
        <f>INDEX(lehmad!G$2:G$412,MATCH(klypsid!$B6187,lehmad!$A$2:$A$412,0))</f>
        <v>2002</v>
      </c>
      <c r="Q6187" s="2">
        <f>INDEX(lehmad!H$2:H$412,MATCH(klypsid!$B6187,lehmad!$A$2:$A$412,0))</f>
        <v>36044</v>
      </c>
      <c r="R6187">
        <f>INDEX(lehmad!I$2:I$412,MATCH(klypsid!$B6187,lehmad!$A$2:$A$412,0))</f>
        <v>124</v>
      </c>
      <c r="S6187">
        <f t="shared" si="673"/>
        <v>2</v>
      </c>
      <c r="T6187">
        <f t="shared" si="674"/>
        <v>314</v>
      </c>
      <c r="U6187">
        <f t="shared" si="675"/>
        <v>3</v>
      </c>
      <c r="V6187">
        <f t="shared" si="676"/>
        <v>2.1110313123887439</v>
      </c>
      <c r="W6187">
        <f t="shared" si="677"/>
        <v>11</v>
      </c>
      <c r="X6187">
        <f t="shared" si="678"/>
        <v>25</v>
      </c>
    </row>
    <row r="6188" spans="1:24" x14ac:dyDescent="0.25">
      <c r="A6188">
        <v>4151</v>
      </c>
      <c r="B6188" t="str">
        <f t="shared" si="672"/>
        <v>E4151</v>
      </c>
      <c r="C6188" t="s">
        <v>112</v>
      </c>
      <c r="D6188">
        <v>2</v>
      </c>
      <c r="E6188" s="2">
        <v>40082</v>
      </c>
      <c r="F6188" s="2">
        <v>40434</v>
      </c>
      <c r="G6188">
        <v>24.7</v>
      </c>
      <c r="H6188">
        <v>4.5599999999999996</v>
      </c>
      <c r="I6188">
        <v>4.09</v>
      </c>
      <c r="J6188">
        <v>258</v>
      </c>
      <c r="K6188" t="str">
        <f>INDEX(lehmad!B$2:B$412,MATCH(klypsid!$B6188,lehmad!$A$2:$A$412,0))</f>
        <v>27.08.2006</v>
      </c>
      <c r="L6188">
        <f>INDEX(lehmad!C$2:C$412,MATCH(klypsid!$B6188,lehmad!$A$2:$A$412,0))</f>
        <v>56172</v>
      </c>
      <c r="M6188">
        <f>INDEX(lehmad!D$2:D$412,MATCH(klypsid!$B6188,lehmad!$A$2:$A$412,0))</f>
        <v>116</v>
      </c>
      <c r="N6188">
        <f>INDEX(lehmad!E$2:E$412,MATCH(klypsid!$B6188,lehmad!$A$2:$A$412,0))</f>
        <v>1</v>
      </c>
      <c r="O6188" t="str">
        <f>INDEX(lehmad!F$2:F$412,MATCH(klypsid!$B6188,lehmad!$A$2:$A$412,0))</f>
        <v>DYNASTY-ET</v>
      </c>
      <c r="P6188">
        <f>INDEX(lehmad!G$2:G$412,MATCH(klypsid!$B6188,lehmad!$A$2:$A$412,0))</f>
        <v>2002</v>
      </c>
      <c r="Q6188" s="2">
        <f>INDEX(lehmad!H$2:H$412,MATCH(klypsid!$B6188,lehmad!$A$2:$A$412,0))</f>
        <v>36044</v>
      </c>
      <c r="R6188">
        <f>INDEX(lehmad!I$2:I$412,MATCH(klypsid!$B6188,lehmad!$A$2:$A$412,0))</f>
        <v>124</v>
      </c>
      <c r="S6188">
        <f t="shared" si="673"/>
        <v>2</v>
      </c>
      <c r="T6188">
        <f t="shared" si="674"/>
        <v>352</v>
      </c>
      <c r="U6188">
        <f t="shared" si="675"/>
        <v>3</v>
      </c>
      <c r="V6188">
        <f t="shared" si="676"/>
        <v>4.3673710656485296</v>
      </c>
      <c r="W6188">
        <f t="shared" si="677"/>
        <v>12</v>
      </c>
      <c r="X6188">
        <f t="shared" si="678"/>
        <v>38</v>
      </c>
    </row>
    <row r="6189" spans="1:24" x14ac:dyDescent="0.25">
      <c r="A6189">
        <v>4151</v>
      </c>
      <c r="B6189" t="str">
        <f t="shared" si="672"/>
        <v>E4151</v>
      </c>
      <c r="C6189" t="s">
        <v>112</v>
      </c>
      <c r="D6189">
        <v>2</v>
      </c>
      <c r="E6189" s="2">
        <v>40082</v>
      </c>
      <c r="F6189" s="2">
        <v>40462</v>
      </c>
      <c r="G6189">
        <v>24.7</v>
      </c>
      <c r="H6189">
        <v>4.49</v>
      </c>
      <c r="I6189">
        <v>4.3499999999999996</v>
      </c>
      <c r="J6189">
        <v>20</v>
      </c>
      <c r="K6189" t="str">
        <f>INDEX(lehmad!B$2:B$412,MATCH(klypsid!$B6189,lehmad!$A$2:$A$412,0))</f>
        <v>27.08.2006</v>
      </c>
      <c r="L6189">
        <f>INDEX(lehmad!C$2:C$412,MATCH(klypsid!$B6189,lehmad!$A$2:$A$412,0))</f>
        <v>56172</v>
      </c>
      <c r="M6189">
        <f>INDEX(lehmad!D$2:D$412,MATCH(klypsid!$B6189,lehmad!$A$2:$A$412,0))</f>
        <v>116</v>
      </c>
      <c r="N6189">
        <f>INDEX(lehmad!E$2:E$412,MATCH(klypsid!$B6189,lehmad!$A$2:$A$412,0))</f>
        <v>1</v>
      </c>
      <c r="O6189" t="str">
        <f>INDEX(lehmad!F$2:F$412,MATCH(klypsid!$B6189,lehmad!$A$2:$A$412,0))</f>
        <v>DYNASTY-ET</v>
      </c>
      <c r="P6189">
        <f>INDEX(lehmad!G$2:G$412,MATCH(klypsid!$B6189,lehmad!$A$2:$A$412,0))</f>
        <v>2002</v>
      </c>
      <c r="Q6189" s="2">
        <f>INDEX(lehmad!H$2:H$412,MATCH(klypsid!$B6189,lehmad!$A$2:$A$412,0))</f>
        <v>36044</v>
      </c>
      <c r="R6189">
        <f>INDEX(lehmad!I$2:I$412,MATCH(klypsid!$B6189,lehmad!$A$2:$A$412,0))</f>
        <v>124</v>
      </c>
      <c r="S6189">
        <f t="shared" si="673"/>
        <v>2</v>
      </c>
      <c r="T6189">
        <f t="shared" si="674"/>
        <v>380</v>
      </c>
      <c r="U6189">
        <f t="shared" si="675"/>
        <v>3</v>
      </c>
      <c r="V6189">
        <f t="shared" si="676"/>
        <v>0.67807190511263782</v>
      </c>
      <c r="W6189">
        <f t="shared" si="677"/>
        <v>13</v>
      </c>
      <c r="X6189">
        <f t="shared" si="678"/>
        <v>28</v>
      </c>
    </row>
    <row r="6190" spans="1:24" x14ac:dyDescent="0.25">
      <c r="A6190">
        <v>4151</v>
      </c>
      <c r="B6190" t="str">
        <f t="shared" si="672"/>
        <v>E4151</v>
      </c>
      <c r="C6190" t="s">
        <v>112</v>
      </c>
      <c r="D6190">
        <v>2</v>
      </c>
      <c r="E6190" s="2">
        <v>40082</v>
      </c>
      <c r="F6190" s="2">
        <v>40493</v>
      </c>
      <c r="G6190">
        <v>19.7</v>
      </c>
      <c r="H6190">
        <v>5.62</v>
      </c>
      <c r="I6190">
        <v>4.3099999999999996</v>
      </c>
      <c r="J6190">
        <v>41</v>
      </c>
      <c r="K6190" t="str">
        <f>INDEX(lehmad!B$2:B$412,MATCH(klypsid!$B6190,lehmad!$A$2:$A$412,0))</f>
        <v>27.08.2006</v>
      </c>
      <c r="L6190">
        <f>INDEX(lehmad!C$2:C$412,MATCH(klypsid!$B6190,lehmad!$A$2:$A$412,0))</f>
        <v>56172</v>
      </c>
      <c r="M6190">
        <f>INDEX(lehmad!D$2:D$412,MATCH(klypsid!$B6190,lehmad!$A$2:$A$412,0))</f>
        <v>116</v>
      </c>
      <c r="N6190">
        <f>INDEX(lehmad!E$2:E$412,MATCH(klypsid!$B6190,lehmad!$A$2:$A$412,0))</f>
        <v>1</v>
      </c>
      <c r="O6190" t="str">
        <f>INDEX(lehmad!F$2:F$412,MATCH(klypsid!$B6190,lehmad!$A$2:$A$412,0))</f>
        <v>DYNASTY-ET</v>
      </c>
      <c r="P6190">
        <f>INDEX(lehmad!G$2:G$412,MATCH(klypsid!$B6190,lehmad!$A$2:$A$412,0))</f>
        <v>2002</v>
      </c>
      <c r="Q6190" s="2">
        <f>INDEX(lehmad!H$2:H$412,MATCH(klypsid!$B6190,lehmad!$A$2:$A$412,0))</f>
        <v>36044</v>
      </c>
      <c r="R6190">
        <f>INDEX(lehmad!I$2:I$412,MATCH(klypsid!$B6190,lehmad!$A$2:$A$412,0))</f>
        <v>124</v>
      </c>
      <c r="S6190">
        <f t="shared" si="673"/>
        <v>2</v>
      </c>
      <c r="T6190">
        <f t="shared" si="674"/>
        <v>411</v>
      </c>
      <c r="U6190">
        <f t="shared" si="675"/>
        <v>3</v>
      </c>
      <c r="V6190">
        <f t="shared" si="676"/>
        <v>1.7136958148433588</v>
      </c>
      <c r="W6190">
        <f t="shared" si="677"/>
        <v>14</v>
      </c>
      <c r="X6190">
        <f t="shared" si="678"/>
        <v>31</v>
      </c>
    </row>
    <row r="6191" spans="1:24" x14ac:dyDescent="0.25">
      <c r="A6191">
        <v>4153</v>
      </c>
      <c r="B6191" t="str">
        <f t="shared" si="672"/>
        <v>E4153</v>
      </c>
      <c r="C6191" t="s">
        <v>84</v>
      </c>
      <c r="D6191">
        <v>1</v>
      </c>
      <c r="E6191" s="2">
        <v>39749</v>
      </c>
      <c r="F6191" s="2">
        <v>39783</v>
      </c>
      <c r="G6191">
        <v>43.2</v>
      </c>
      <c r="H6191">
        <v>4.5</v>
      </c>
      <c r="I6191">
        <v>2.99</v>
      </c>
      <c r="J6191">
        <v>14</v>
      </c>
      <c r="K6191" t="str">
        <f>INDEX(lehmad!B$2:B$412,MATCH(klypsid!$B6191,lehmad!$A$2:$A$412,0))</f>
        <v>28.08.2006</v>
      </c>
      <c r="L6191">
        <f>INDEX(lehmad!C$2:C$412,MATCH(klypsid!$B6191,lehmad!$A$2:$A$412,0))</f>
        <v>65210</v>
      </c>
      <c r="M6191">
        <f>INDEX(lehmad!D$2:D$412,MATCH(klypsid!$B6191,lehmad!$A$2:$A$412,0))</f>
        <v>116</v>
      </c>
      <c r="N6191">
        <f>INDEX(lehmad!E$2:E$412,MATCH(klypsid!$B6191,lehmad!$A$2:$A$412,0))</f>
        <v>1</v>
      </c>
      <c r="O6191" t="str">
        <f>INDEX(lehmad!F$2:F$412,MATCH(klypsid!$B6191,lehmad!$A$2:$A$412,0))</f>
        <v>LANCELOT-ET</v>
      </c>
      <c r="P6191">
        <f>INDEX(lehmad!G$2:G$412,MATCH(klypsid!$B6191,lehmad!$A$2:$A$412,0))</f>
        <v>1998</v>
      </c>
      <c r="Q6191" s="2">
        <f>INDEX(lehmad!H$2:H$412,MATCH(klypsid!$B6191,lehmad!$A$2:$A$412,0))</f>
        <v>35985</v>
      </c>
      <c r="R6191">
        <f>INDEX(lehmad!I$2:I$412,MATCH(klypsid!$B6191,lehmad!$A$2:$A$412,0))</f>
        <v>126</v>
      </c>
      <c r="S6191">
        <f t="shared" si="673"/>
        <v>1</v>
      </c>
      <c r="T6191">
        <f t="shared" si="674"/>
        <v>34</v>
      </c>
      <c r="U6191">
        <f t="shared" si="675"/>
        <v>1</v>
      </c>
      <c r="V6191">
        <f t="shared" si="676"/>
        <v>0.16349873228287937</v>
      </c>
      <c r="W6191">
        <f t="shared" si="677"/>
        <v>1</v>
      </c>
      <c r="X6191">
        <f t="shared" si="678"/>
        <v>34</v>
      </c>
    </row>
    <row r="6192" spans="1:24" x14ac:dyDescent="0.25">
      <c r="A6192">
        <v>4153</v>
      </c>
      <c r="B6192" t="str">
        <f t="shared" si="672"/>
        <v>E4153</v>
      </c>
      <c r="C6192" t="s">
        <v>84</v>
      </c>
      <c r="D6192">
        <v>1</v>
      </c>
      <c r="E6192" s="2">
        <v>39749</v>
      </c>
      <c r="F6192" s="2">
        <v>39817</v>
      </c>
      <c r="G6192">
        <v>44.2</v>
      </c>
      <c r="H6192">
        <v>3.11</v>
      </c>
      <c r="I6192">
        <v>3.21</v>
      </c>
      <c r="J6192">
        <v>38</v>
      </c>
      <c r="K6192" t="str">
        <f>INDEX(lehmad!B$2:B$412,MATCH(klypsid!$B6192,lehmad!$A$2:$A$412,0))</f>
        <v>28.08.2006</v>
      </c>
      <c r="L6192">
        <f>INDEX(lehmad!C$2:C$412,MATCH(klypsid!$B6192,lehmad!$A$2:$A$412,0))</f>
        <v>65210</v>
      </c>
      <c r="M6192">
        <f>INDEX(lehmad!D$2:D$412,MATCH(klypsid!$B6192,lehmad!$A$2:$A$412,0))</f>
        <v>116</v>
      </c>
      <c r="N6192">
        <f>INDEX(lehmad!E$2:E$412,MATCH(klypsid!$B6192,lehmad!$A$2:$A$412,0))</f>
        <v>1</v>
      </c>
      <c r="O6192" t="str">
        <f>INDEX(lehmad!F$2:F$412,MATCH(klypsid!$B6192,lehmad!$A$2:$A$412,0))</f>
        <v>LANCELOT-ET</v>
      </c>
      <c r="P6192">
        <f>INDEX(lehmad!G$2:G$412,MATCH(klypsid!$B6192,lehmad!$A$2:$A$412,0))</f>
        <v>1998</v>
      </c>
      <c r="Q6192" s="2">
        <f>INDEX(lehmad!H$2:H$412,MATCH(klypsid!$B6192,lehmad!$A$2:$A$412,0))</f>
        <v>35985</v>
      </c>
      <c r="R6192">
        <f>INDEX(lehmad!I$2:I$412,MATCH(klypsid!$B6192,lehmad!$A$2:$A$412,0))</f>
        <v>126</v>
      </c>
      <c r="S6192">
        <f t="shared" si="673"/>
        <v>1</v>
      </c>
      <c r="T6192">
        <f t="shared" si="674"/>
        <v>68</v>
      </c>
      <c r="U6192">
        <f t="shared" si="675"/>
        <v>2</v>
      </c>
      <c r="V6192">
        <f t="shared" si="676"/>
        <v>1.6040713236688608</v>
      </c>
      <c r="W6192">
        <f t="shared" si="677"/>
        <v>2</v>
      </c>
      <c r="X6192">
        <f t="shared" si="678"/>
        <v>34</v>
      </c>
    </row>
    <row r="6193" spans="1:24" x14ac:dyDescent="0.25">
      <c r="A6193">
        <v>4153</v>
      </c>
      <c r="B6193" t="str">
        <f t="shared" si="672"/>
        <v>E4153</v>
      </c>
      <c r="C6193" t="s">
        <v>84</v>
      </c>
      <c r="D6193">
        <v>1</v>
      </c>
      <c r="E6193" s="2">
        <v>39749</v>
      </c>
      <c r="F6193" s="2">
        <v>39845</v>
      </c>
      <c r="G6193">
        <v>46.1</v>
      </c>
      <c r="H6193">
        <v>3.08</v>
      </c>
      <c r="I6193">
        <v>3.28</v>
      </c>
      <c r="J6193">
        <v>29</v>
      </c>
      <c r="K6193" t="str">
        <f>INDEX(lehmad!B$2:B$412,MATCH(klypsid!$B6193,lehmad!$A$2:$A$412,0))</f>
        <v>28.08.2006</v>
      </c>
      <c r="L6193">
        <f>INDEX(lehmad!C$2:C$412,MATCH(klypsid!$B6193,lehmad!$A$2:$A$412,0))</f>
        <v>65210</v>
      </c>
      <c r="M6193">
        <f>INDEX(lehmad!D$2:D$412,MATCH(klypsid!$B6193,lehmad!$A$2:$A$412,0))</f>
        <v>116</v>
      </c>
      <c r="N6193">
        <f>INDEX(lehmad!E$2:E$412,MATCH(klypsid!$B6193,lehmad!$A$2:$A$412,0))</f>
        <v>1</v>
      </c>
      <c r="O6193" t="str">
        <f>INDEX(lehmad!F$2:F$412,MATCH(klypsid!$B6193,lehmad!$A$2:$A$412,0))</f>
        <v>LANCELOT-ET</v>
      </c>
      <c r="P6193">
        <f>INDEX(lehmad!G$2:G$412,MATCH(klypsid!$B6193,lehmad!$A$2:$A$412,0))</f>
        <v>1998</v>
      </c>
      <c r="Q6193" s="2">
        <f>INDEX(lehmad!H$2:H$412,MATCH(klypsid!$B6193,lehmad!$A$2:$A$412,0))</f>
        <v>35985</v>
      </c>
      <c r="R6193">
        <f>INDEX(lehmad!I$2:I$412,MATCH(klypsid!$B6193,lehmad!$A$2:$A$412,0))</f>
        <v>126</v>
      </c>
      <c r="S6193">
        <f t="shared" si="673"/>
        <v>1</v>
      </c>
      <c r="T6193">
        <f t="shared" si="674"/>
        <v>96</v>
      </c>
      <c r="U6193">
        <f t="shared" si="675"/>
        <v>2</v>
      </c>
      <c r="V6193">
        <f t="shared" si="676"/>
        <v>1.2141248053528473</v>
      </c>
      <c r="W6193">
        <f t="shared" si="677"/>
        <v>3</v>
      </c>
      <c r="X6193">
        <f t="shared" si="678"/>
        <v>28</v>
      </c>
    </row>
    <row r="6194" spans="1:24" x14ac:dyDescent="0.25">
      <c r="A6194">
        <v>4153</v>
      </c>
      <c r="B6194" t="str">
        <f t="shared" si="672"/>
        <v>E4153</v>
      </c>
      <c r="C6194" t="s">
        <v>84</v>
      </c>
      <c r="D6194">
        <v>1</v>
      </c>
      <c r="E6194" s="2">
        <v>39749</v>
      </c>
      <c r="F6194" s="2">
        <v>39875</v>
      </c>
      <c r="G6194">
        <v>47.2</v>
      </c>
      <c r="H6194">
        <v>3.25</v>
      </c>
      <c r="I6194">
        <v>3.36</v>
      </c>
      <c r="J6194">
        <v>12</v>
      </c>
      <c r="K6194" t="str">
        <f>INDEX(lehmad!B$2:B$412,MATCH(klypsid!$B6194,lehmad!$A$2:$A$412,0))</f>
        <v>28.08.2006</v>
      </c>
      <c r="L6194">
        <f>INDEX(lehmad!C$2:C$412,MATCH(klypsid!$B6194,lehmad!$A$2:$A$412,0))</f>
        <v>65210</v>
      </c>
      <c r="M6194">
        <f>INDEX(lehmad!D$2:D$412,MATCH(klypsid!$B6194,lehmad!$A$2:$A$412,0))</f>
        <v>116</v>
      </c>
      <c r="N6194">
        <f>INDEX(lehmad!E$2:E$412,MATCH(klypsid!$B6194,lehmad!$A$2:$A$412,0))</f>
        <v>1</v>
      </c>
      <c r="O6194" t="str">
        <f>INDEX(lehmad!F$2:F$412,MATCH(klypsid!$B6194,lehmad!$A$2:$A$412,0))</f>
        <v>LANCELOT-ET</v>
      </c>
      <c r="P6194">
        <f>INDEX(lehmad!G$2:G$412,MATCH(klypsid!$B6194,lehmad!$A$2:$A$412,0))</f>
        <v>1998</v>
      </c>
      <c r="Q6194" s="2">
        <f>INDEX(lehmad!H$2:H$412,MATCH(klypsid!$B6194,lehmad!$A$2:$A$412,0))</f>
        <v>35985</v>
      </c>
      <c r="R6194">
        <f>INDEX(lehmad!I$2:I$412,MATCH(klypsid!$B6194,lehmad!$A$2:$A$412,0))</f>
        <v>126</v>
      </c>
      <c r="S6194">
        <f t="shared" si="673"/>
        <v>1</v>
      </c>
      <c r="T6194">
        <f t="shared" si="674"/>
        <v>126</v>
      </c>
      <c r="U6194">
        <f t="shared" si="675"/>
        <v>2</v>
      </c>
      <c r="V6194">
        <f t="shared" si="676"/>
        <v>-5.8893689053568732E-2</v>
      </c>
      <c r="W6194">
        <f t="shared" si="677"/>
        <v>4</v>
      </c>
      <c r="X6194">
        <f t="shared" si="678"/>
        <v>30</v>
      </c>
    </row>
    <row r="6195" spans="1:24" x14ac:dyDescent="0.25">
      <c r="A6195">
        <v>4153</v>
      </c>
      <c r="B6195" t="str">
        <f t="shared" si="672"/>
        <v>E4153</v>
      </c>
      <c r="C6195" t="s">
        <v>84</v>
      </c>
      <c r="D6195">
        <v>1</v>
      </c>
      <c r="E6195" s="2">
        <v>39749</v>
      </c>
      <c r="F6195" s="2">
        <v>39908</v>
      </c>
      <c r="G6195">
        <v>46.6</v>
      </c>
      <c r="H6195">
        <v>2.66</v>
      </c>
      <c r="I6195">
        <v>3.09</v>
      </c>
      <c r="J6195">
        <v>23</v>
      </c>
      <c r="K6195" t="str">
        <f>INDEX(lehmad!B$2:B$412,MATCH(klypsid!$B6195,lehmad!$A$2:$A$412,0))</f>
        <v>28.08.2006</v>
      </c>
      <c r="L6195">
        <f>INDEX(lehmad!C$2:C$412,MATCH(klypsid!$B6195,lehmad!$A$2:$A$412,0))</f>
        <v>65210</v>
      </c>
      <c r="M6195">
        <f>INDEX(lehmad!D$2:D$412,MATCH(klypsid!$B6195,lehmad!$A$2:$A$412,0))</f>
        <v>116</v>
      </c>
      <c r="N6195">
        <f>INDEX(lehmad!E$2:E$412,MATCH(klypsid!$B6195,lehmad!$A$2:$A$412,0))</f>
        <v>1</v>
      </c>
      <c r="O6195" t="str">
        <f>INDEX(lehmad!F$2:F$412,MATCH(klypsid!$B6195,lehmad!$A$2:$A$412,0))</f>
        <v>LANCELOT-ET</v>
      </c>
      <c r="P6195">
        <f>INDEX(lehmad!G$2:G$412,MATCH(klypsid!$B6195,lehmad!$A$2:$A$412,0))</f>
        <v>1998</v>
      </c>
      <c r="Q6195" s="2">
        <f>INDEX(lehmad!H$2:H$412,MATCH(klypsid!$B6195,lehmad!$A$2:$A$412,0))</f>
        <v>35985</v>
      </c>
      <c r="R6195">
        <f>INDEX(lehmad!I$2:I$412,MATCH(klypsid!$B6195,lehmad!$A$2:$A$412,0))</f>
        <v>126</v>
      </c>
      <c r="S6195">
        <f t="shared" si="673"/>
        <v>1</v>
      </c>
      <c r="T6195">
        <f t="shared" si="674"/>
        <v>159</v>
      </c>
      <c r="U6195">
        <f t="shared" si="675"/>
        <v>3</v>
      </c>
      <c r="V6195">
        <f t="shared" si="676"/>
        <v>0.87970576628228825</v>
      </c>
      <c r="W6195">
        <f t="shared" si="677"/>
        <v>5</v>
      </c>
      <c r="X6195">
        <f t="shared" si="678"/>
        <v>33</v>
      </c>
    </row>
    <row r="6196" spans="1:24" x14ac:dyDescent="0.25">
      <c r="A6196">
        <v>4153</v>
      </c>
      <c r="B6196" t="str">
        <f t="shared" si="672"/>
        <v>E4153</v>
      </c>
      <c r="C6196" t="s">
        <v>84</v>
      </c>
      <c r="D6196">
        <v>1</v>
      </c>
      <c r="E6196" s="2">
        <v>39749</v>
      </c>
      <c r="F6196" s="2">
        <v>39944</v>
      </c>
      <c r="G6196">
        <v>37.299999999999997</v>
      </c>
      <c r="H6196">
        <v>4.38</v>
      </c>
      <c r="I6196">
        <v>3.22</v>
      </c>
      <c r="J6196">
        <v>31</v>
      </c>
      <c r="K6196" t="str">
        <f>INDEX(lehmad!B$2:B$412,MATCH(klypsid!$B6196,lehmad!$A$2:$A$412,0))</f>
        <v>28.08.2006</v>
      </c>
      <c r="L6196">
        <f>INDEX(lehmad!C$2:C$412,MATCH(klypsid!$B6196,lehmad!$A$2:$A$412,0))</f>
        <v>65210</v>
      </c>
      <c r="M6196">
        <f>INDEX(lehmad!D$2:D$412,MATCH(klypsid!$B6196,lehmad!$A$2:$A$412,0))</f>
        <v>116</v>
      </c>
      <c r="N6196">
        <f>INDEX(lehmad!E$2:E$412,MATCH(klypsid!$B6196,lehmad!$A$2:$A$412,0))</f>
        <v>1</v>
      </c>
      <c r="O6196" t="str">
        <f>INDEX(lehmad!F$2:F$412,MATCH(klypsid!$B6196,lehmad!$A$2:$A$412,0))</f>
        <v>LANCELOT-ET</v>
      </c>
      <c r="P6196">
        <f>INDEX(lehmad!G$2:G$412,MATCH(klypsid!$B6196,lehmad!$A$2:$A$412,0))</f>
        <v>1998</v>
      </c>
      <c r="Q6196" s="2">
        <f>INDEX(lehmad!H$2:H$412,MATCH(klypsid!$B6196,lehmad!$A$2:$A$412,0))</f>
        <v>35985</v>
      </c>
      <c r="R6196">
        <f>INDEX(lehmad!I$2:I$412,MATCH(klypsid!$B6196,lehmad!$A$2:$A$412,0))</f>
        <v>126</v>
      </c>
      <c r="S6196">
        <f t="shared" si="673"/>
        <v>1</v>
      </c>
      <c r="T6196">
        <f t="shared" si="674"/>
        <v>195</v>
      </c>
      <c r="U6196">
        <f t="shared" si="675"/>
        <v>3</v>
      </c>
      <c r="V6196">
        <f t="shared" si="676"/>
        <v>1.3103401206121505</v>
      </c>
      <c r="W6196">
        <f t="shared" si="677"/>
        <v>6</v>
      </c>
      <c r="X6196">
        <f t="shared" si="678"/>
        <v>36</v>
      </c>
    </row>
    <row r="6197" spans="1:24" x14ac:dyDescent="0.25">
      <c r="A6197">
        <v>4153</v>
      </c>
      <c r="B6197" t="str">
        <f t="shared" si="672"/>
        <v>E4153</v>
      </c>
      <c r="C6197" t="s">
        <v>84</v>
      </c>
      <c r="D6197">
        <v>1</v>
      </c>
      <c r="E6197" s="2">
        <v>39749</v>
      </c>
      <c r="F6197" s="2">
        <v>39972</v>
      </c>
      <c r="G6197">
        <v>31.2</v>
      </c>
      <c r="H6197">
        <v>2.1</v>
      </c>
      <c r="I6197">
        <v>3.54</v>
      </c>
      <c r="J6197">
        <v>232</v>
      </c>
      <c r="K6197" t="str">
        <f>INDEX(lehmad!B$2:B$412,MATCH(klypsid!$B6197,lehmad!$A$2:$A$412,0))</f>
        <v>28.08.2006</v>
      </c>
      <c r="L6197">
        <f>INDEX(lehmad!C$2:C$412,MATCH(klypsid!$B6197,lehmad!$A$2:$A$412,0))</f>
        <v>65210</v>
      </c>
      <c r="M6197">
        <f>INDEX(lehmad!D$2:D$412,MATCH(klypsid!$B6197,lehmad!$A$2:$A$412,0))</f>
        <v>116</v>
      </c>
      <c r="N6197">
        <f>INDEX(lehmad!E$2:E$412,MATCH(klypsid!$B6197,lehmad!$A$2:$A$412,0))</f>
        <v>1</v>
      </c>
      <c r="O6197" t="str">
        <f>INDEX(lehmad!F$2:F$412,MATCH(klypsid!$B6197,lehmad!$A$2:$A$412,0))</f>
        <v>LANCELOT-ET</v>
      </c>
      <c r="P6197">
        <f>INDEX(lehmad!G$2:G$412,MATCH(klypsid!$B6197,lehmad!$A$2:$A$412,0))</f>
        <v>1998</v>
      </c>
      <c r="Q6197" s="2">
        <f>INDEX(lehmad!H$2:H$412,MATCH(klypsid!$B6197,lehmad!$A$2:$A$412,0))</f>
        <v>35985</v>
      </c>
      <c r="R6197">
        <f>INDEX(lehmad!I$2:I$412,MATCH(klypsid!$B6197,lehmad!$A$2:$A$412,0))</f>
        <v>126</v>
      </c>
      <c r="S6197">
        <f t="shared" si="673"/>
        <v>1</v>
      </c>
      <c r="T6197">
        <f t="shared" si="674"/>
        <v>223</v>
      </c>
      <c r="U6197">
        <f t="shared" si="675"/>
        <v>3</v>
      </c>
      <c r="V6197">
        <f t="shared" si="676"/>
        <v>4.2141248053528475</v>
      </c>
      <c r="W6197">
        <f t="shared" si="677"/>
        <v>7</v>
      </c>
      <c r="X6197">
        <f t="shared" si="678"/>
        <v>28</v>
      </c>
    </row>
    <row r="6198" spans="1:24" x14ac:dyDescent="0.25">
      <c r="A6198">
        <v>4153</v>
      </c>
      <c r="B6198" t="str">
        <f t="shared" si="672"/>
        <v>E4153</v>
      </c>
      <c r="C6198" t="s">
        <v>84</v>
      </c>
      <c r="D6198">
        <v>1</v>
      </c>
      <c r="E6198" s="2">
        <v>39749</v>
      </c>
      <c r="F6198" s="2">
        <v>40007</v>
      </c>
      <c r="G6198">
        <v>25.8</v>
      </c>
      <c r="H6198">
        <v>2.5499999999999998</v>
      </c>
      <c r="I6198">
        <v>4.28</v>
      </c>
      <c r="J6198">
        <v>230</v>
      </c>
      <c r="K6198" t="str">
        <f>INDEX(lehmad!B$2:B$412,MATCH(klypsid!$B6198,lehmad!$A$2:$A$412,0))</f>
        <v>28.08.2006</v>
      </c>
      <c r="L6198">
        <f>INDEX(lehmad!C$2:C$412,MATCH(klypsid!$B6198,lehmad!$A$2:$A$412,0))</f>
        <v>65210</v>
      </c>
      <c r="M6198">
        <f>INDEX(lehmad!D$2:D$412,MATCH(klypsid!$B6198,lehmad!$A$2:$A$412,0))</f>
        <v>116</v>
      </c>
      <c r="N6198">
        <f>INDEX(lehmad!E$2:E$412,MATCH(klypsid!$B6198,lehmad!$A$2:$A$412,0))</f>
        <v>1</v>
      </c>
      <c r="O6198" t="str">
        <f>INDEX(lehmad!F$2:F$412,MATCH(klypsid!$B6198,lehmad!$A$2:$A$412,0))</f>
        <v>LANCELOT-ET</v>
      </c>
      <c r="P6198">
        <f>INDEX(lehmad!G$2:G$412,MATCH(klypsid!$B6198,lehmad!$A$2:$A$412,0))</f>
        <v>1998</v>
      </c>
      <c r="Q6198" s="2">
        <f>INDEX(lehmad!H$2:H$412,MATCH(klypsid!$B6198,lehmad!$A$2:$A$412,0))</f>
        <v>35985</v>
      </c>
      <c r="R6198">
        <f>INDEX(lehmad!I$2:I$412,MATCH(klypsid!$B6198,lehmad!$A$2:$A$412,0))</f>
        <v>126</v>
      </c>
      <c r="S6198">
        <f t="shared" si="673"/>
        <v>1</v>
      </c>
      <c r="T6198">
        <f t="shared" si="674"/>
        <v>258</v>
      </c>
      <c r="U6198">
        <f t="shared" si="675"/>
        <v>3</v>
      </c>
      <c r="V6198">
        <f t="shared" si="676"/>
        <v>4.2016338611696504</v>
      </c>
      <c r="W6198">
        <f t="shared" si="677"/>
        <v>8</v>
      </c>
      <c r="X6198">
        <f t="shared" si="678"/>
        <v>35</v>
      </c>
    </row>
    <row r="6199" spans="1:24" x14ac:dyDescent="0.25">
      <c r="A6199">
        <v>4153</v>
      </c>
      <c r="B6199" t="str">
        <f t="shared" si="672"/>
        <v>E4153</v>
      </c>
      <c r="C6199" t="s">
        <v>84</v>
      </c>
      <c r="D6199">
        <v>1</v>
      </c>
      <c r="E6199" s="2">
        <v>39749</v>
      </c>
      <c r="F6199" s="2">
        <v>40037</v>
      </c>
      <c r="G6199">
        <v>16.399999999999999</v>
      </c>
      <c r="H6199">
        <v>3.83</v>
      </c>
      <c r="I6199">
        <v>4.3899999999999997</v>
      </c>
      <c r="J6199">
        <v>90</v>
      </c>
      <c r="K6199" t="str">
        <f>INDEX(lehmad!B$2:B$412,MATCH(klypsid!$B6199,lehmad!$A$2:$A$412,0))</f>
        <v>28.08.2006</v>
      </c>
      <c r="L6199">
        <f>INDEX(lehmad!C$2:C$412,MATCH(klypsid!$B6199,lehmad!$A$2:$A$412,0))</f>
        <v>65210</v>
      </c>
      <c r="M6199">
        <f>INDEX(lehmad!D$2:D$412,MATCH(klypsid!$B6199,lehmad!$A$2:$A$412,0))</f>
        <v>116</v>
      </c>
      <c r="N6199">
        <f>INDEX(lehmad!E$2:E$412,MATCH(klypsid!$B6199,lehmad!$A$2:$A$412,0))</f>
        <v>1</v>
      </c>
      <c r="O6199" t="str">
        <f>INDEX(lehmad!F$2:F$412,MATCH(klypsid!$B6199,lehmad!$A$2:$A$412,0))</f>
        <v>LANCELOT-ET</v>
      </c>
      <c r="P6199">
        <f>INDEX(lehmad!G$2:G$412,MATCH(klypsid!$B6199,lehmad!$A$2:$A$412,0))</f>
        <v>1998</v>
      </c>
      <c r="Q6199" s="2">
        <f>INDEX(lehmad!H$2:H$412,MATCH(klypsid!$B6199,lehmad!$A$2:$A$412,0))</f>
        <v>35985</v>
      </c>
      <c r="R6199">
        <f>INDEX(lehmad!I$2:I$412,MATCH(klypsid!$B6199,lehmad!$A$2:$A$412,0))</f>
        <v>126</v>
      </c>
      <c r="S6199">
        <f t="shared" si="673"/>
        <v>1</v>
      </c>
      <c r="T6199">
        <f t="shared" si="674"/>
        <v>288</v>
      </c>
      <c r="U6199">
        <f t="shared" si="675"/>
        <v>3</v>
      </c>
      <c r="V6199">
        <f t="shared" si="676"/>
        <v>2.84799690655495</v>
      </c>
      <c r="W6199">
        <f t="shared" si="677"/>
        <v>9</v>
      </c>
      <c r="X6199">
        <f t="shared" si="678"/>
        <v>30</v>
      </c>
    </row>
    <row r="6200" spans="1:24" x14ac:dyDescent="0.25">
      <c r="A6200">
        <v>4153</v>
      </c>
      <c r="B6200" t="str">
        <f t="shared" si="672"/>
        <v>E4153</v>
      </c>
      <c r="C6200" t="s">
        <v>84</v>
      </c>
      <c r="D6200">
        <v>2</v>
      </c>
      <c r="E6200" s="2">
        <v>40126</v>
      </c>
      <c r="F6200" s="2">
        <v>40153</v>
      </c>
      <c r="G6200">
        <v>52.1</v>
      </c>
      <c r="H6200">
        <v>4.3600000000000003</v>
      </c>
      <c r="I6200">
        <v>3.24</v>
      </c>
      <c r="J6200">
        <v>11</v>
      </c>
      <c r="K6200" t="str">
        <f>INDEX(lehmad!B$2:B$412,MATCH(klypsid!$B6200,lehmad!$A$2:$A$412,0))</f>
        <v>28.08.2006</v>
      </c>
      <c r="L6200">
        <f>INDEX(lehmad!C$2:C$412,MATCH(klypsid!$B6200,lehmad!$A$2:$A$412,0))</f>
        <v>65210</v>
      </c>
      <c r="M6200">
        <f>INDEX(lehmad!D$2:D$412,MATCH(klypsid!$B6200,lehmad!$A$2:$A$412,0))</f>
        <v>116</v>
      </c>
      <c r="N6200">
        <f>INDEX(lehmad!E$2:E$412,MATCH(klypsid!$B6200,lehmad!$A$2:$A$412,0))</f>
        <v>1</v>
      </c>
      <c r="O6200" t="str">
        <f>INDEX(lehmad!F$2:F$412,MATCH(klypsid!$B6200,lehmad!$A$2:$A$412,0))</f>
        <v>LANCELOT-ET</v>
      </c>
      <c r="P6200">
        <f>INDEX(lehmad!G$2:G$412,MATCH(klypsid!$B6200,lehmad!$A$2:$A$412,0))</f>
        <v>1998</v>
      </c>
      <c r="Q6200" s="2">
        <f>INDEX(lehmad!H$2:H$412,MATCH(klypsid!$B6200,lehmad!$A$2:$A$412,0))</f>
        <v>35985</v>
      </c>
      <c r="R6200">
        <f>INDEX(lehmad!I$2:I$412,MATCH(klypsid!$B6200,lehmad!$A$2:$A$412,0))</f>
        <v>126</v>
      </c>
      <c r="S6200">
        <f t="shared" si="673"/>
        <v>2</v>
      </c>
      <c r="T6200">
        <f t="shared" si="674"/>
        <v>27</v>
      </c>
      <c r="U6200">
        <f t="shared" si="675"/>
        <v>1</v>
      </c>
      <c r="V6200">
        <f t="shared" si="676"/>
        <v>-0.1844245711374275</v>
      </c>
      <c r="W6200">
        <f t="shared" si="677"/>
        <v>1</v>
      </c>
      <c r="X6200">
        <f t="shared" si="678"/>
        <v>27</v>
      </c>
    </row>
    <row r="6201" spans="1:24" x14ac:dyDescent="0.25">
      <c r="A6201">
        <v>4153</v>
      </c>
      <c r="B6201" t="str">
        <f t="shared" si="672"/>
        <v>E4153</v>
      </c>
      <c r="C6201" t="s">
        <v>84</v>
      </c>
      <c r="D6201">
        <v>2</v>
      </c>
      <c r="E6201" s="2">
        <v>40126</v>
      </c>
      <c r="F6201" s="2">
        <v>40186</v>
      </c>
      <c r="G6201">
        <v>49.5</v>
      </c>
      <c r="H6201">
        <v>2.5499999999999998</v>
      </c>
      <c r="I6201">
        <v>3.16</v>
      </c>
      <c r="J6201">
        <v>7</v>
      </c>
      <c r="K6201" t="str">
        <f>INDEX(lehmad!B$2:B$412,MATCH(klypsid!$B6201,lehmad!$A$2:$A$412,0))</f>
        <v>28.08.2006</v>
      </c>
      <c r="L6201">
        <f>INDEX(lehmad!C$2:C$412,MATCH(klypsid!$B6201,lehmad!$A$2:$A$412,0))</f>
        <v>65210</v>
      </c>
      <c r="M6201">
        <f>INDEX(lehmad!D$2:D$412,MATCH(klypsid!$B6201,lehmad!$A$2:$A$412,0))</f>
        <v>116</v>
      </c>
      <c r="N6201">
        <f>INDEX(lehmad!E$2:E$412,MATCH(klypsid!$B6201,lehmad!$A$2:$A$412,0))</f>
        <v>1</v>
      </c>
      <c r="O6201" t="str">
        <f>INDEX(lehmad!F$2:F$412,MATCH(klypsid!$B6201,lehmad!$A$2:$A$412,0))</f>
        <v>LANCELOT-ET</v>
      </c>
      <c r="P6201">
        <f>INDEX(lehmad!G$2:G$412,MATCH(klypsid!$B6201,lehmad!$A$2:$A$412,0))</f>
        <v>1998</v>
      </c>
      <c r="Q6201" s="2">
        <f>INDEX(lehmad!H$2:H$412,MATCH(klypsid!$B6201,lehmad!$A$2:$A$412,0))</f>
        <v>35985</v>
      </c>
      <c r="R6201">
        <f>INDEX(lehmad!I$2:I$412,MATCH(klypsid!$B6201,lehmad!$A$2:$A$412,0))</f>
        <v>126</v>
      </c>
      <c r="S6201">
        <f t="shared" si="673"/>
        <v>2</v>
      </c>
      <c r="T6201">
        <f t="shared" si="674"/>
        <v>60</v>
      </c>
      <c r="U6201">
        <f t="shared" si="675"/>
        <v>1</v>
      </c>
      <c r="V6201">
        <f t="shared" si="676"/>
        <v>-0.83650126771712063</v>
      </c>
      <c r="W6201">
        <f t="shared" si="677"/>
        <v>2</v>
      </c>
      <c r="X6201">
        <f t="shared" si="678"/>
        <v>33</v>
      </c>
    </row>
    <row r="6202" spans="1:24" x14ac:dyDescent="0.25">
      <c r="A6202">
        <v>4153</v>
      </c>
      <c r="B6202" t="str">
        <f t="shared" si="672"/>
        <v>E4153</v>
      </c>
      <c r="C6202" t="s">
        <v>84</v>
      </c>
      <c r="D6202">
        <v>2</v>
      </c>
      <c r="E6202" s="2">
        <v>40126</v>
      </c>
      <c r="F6202" s="2">
        <v>40214</v>
      </c>
      <c r="G6202">
        <v>44.8</v>
      </c>
      <c r="H6202">
        <v>3.54</v>
      </c>
      <c r="I6202">
        <v>3.13</v>
      </c>
      <c r="J6202">
        <v>10</v>
      </c>
      <c r="K6202" t="str">
        <f>INDEX(lehmad!B$2:B$412,MATCH(klypsid!$B6202,lehmad!$A$2:$A$412,0))</f>
        <v>28.08.2006</v>
      </c>
      <c r="L6202">
        <f>INDEX(lehmad!C$2:C$412,MATCH(klypsid!$B6202,lehmad!$A$2:$A$412,0))</f>
        <v>65210</v>
      </c>
      <c r="M6202">
        <f>INDEX(lehmad!D$2:D$412,MATCH(klypsid!$B6202,lehmad!$A$2:$A$412,0))</f>
        <v>116</v>
      </c>
      <c r="N6202">
        <f>INDEX(lehmad!E$2:E$412,MATCH(klypsid!$B6202,lehmad!$A$2:$A$412,0))</f>
        <v>1</v>
      </c>
      <c r="O6202" t="str">
        <f>INDEX(lehmad!F$2:F$412,MATCH(klypsid!$B6202,lehmad!$A$2:$A$412,0))</f>
        <v>LANCELOT-ET</v>
      </c>
      <c r="P6202">
        <f>INDEX(lehmad!G$2:G$412,MATCH(klypsid!$B6202,lehmad!$A$2:$A$412,0))</f>
        <v>1998</v>
      </c>
      <c r="Q6202" s="2">
        <f>INDEX(lehmad!H$2:H$412,MATCH(klypsid!$B6202,lehmad!$A$2:$A$412,0))</f>
        <v>35985</v>
      </c>
      <c r="R6202">
        <f>INDEX(lehmad!I$2:I$412,MATCH(klypsid!$B6202,lehmad!$A$2:$A$412,0))</f>
        <v>126</v>
      </c>
      <c r="S6202">
        <f t="shared" si="673"/>
        <v>2</v>
      </c>
      <c r="T6202">
        <f t="shared" si="674"/>
        <v>88</v>
      </c>
      <c r="U6202">
        <f t="shared" si="675"/>
        <v>2</v>
      </c>
      <c r="V6202">
        <f t="shared" si="676"/>
        <v>-0.32192809488736218</v>
      </c>
      <c r="W6202">
        <f t="shared" si="677"/>
        <v>3</v>
      </c>
      <c r="X6202">
        <f t="shared" si="678"/>
        <v>28</v>
      </c>
    </row>
    <row r="6203" spans="1:24" x14ac:dyDescent="0.25">
      <c r="A6203">
        <v>4153</v>
      </c>
      <c r="B6203" t="str">
        <f t="shared" si="672"/>
        <v>E4153</v>
      </c>
      <c r="C6203" t="s">
        <v>84</v>
      </c>
      <c r="D6203">
        <v>2</v>
      </c>
      <c r="E6203" s="2">
        <v>40126</v>
      </c>
      <c r="F6203" s="2">
        <v>40242</v>
      </c>
      <c r="G6203">
        <v>34.4</v>
      </c>
      <c r="H6203">
        <v>4.04</v>
      </c>
      <c r="I6203">
        <v>3.12</v>
      </c>
      <c r="J6203">
        <v>15</v>
      </c>
      <c r="K6203" t="str">
        <f>INDEX(lehmad!B$2:B$412,MATCH(klypsid!$B6203,lehmad!$A$2:$A$412,0))</f>
        <v>28.08.2006</v>
      </c>
      <c r="L6203">
        <f>INDEX(lehmad!C$2:C$412,MATCH(klypsid!$B6203,lehmad!$A$2:$A$412,0))</f>
        <v>65210</v>
      </c>
      <c r="M6203">
        <f>INDEX(lehmad!D$2:D$412,MATCH(klypsid!$B6203,lehmad!$A$2:$A$412,0))</f>
        <v>116</v>
      </c>
      <c r="N6203">
        <f>INDEX(lehmad!E$2:E$412,MATCH(klypsid!$B6203,lehmad!$A$2:$A$412,0))</f>
        <v>1</v>
      </c>
      <c r="O6203" t="str">
        <f>INDEX(lehmad!F$2:F$412,MATCH(klypsid!$B6203,lehmad!$A$2:$A$412,0))</f>
        <v>LANCELOT-ET</v>
      </c>
      <c r="P6203">
        <f>INDEX(lehmad!G$2:G$412,MATCH(klypsid!$B6203,lehmad!$A$2:$A$412,0))</f>
        <v>1998</v>
      </c>
      <c r="Q6203" s="2">
        <f>INDEX(lehmad!H$2:H$412,MATCH(klypsid!$B6203,lehmad!$A$2:$A$412,0))</f>
        <v>35985</v>
      </c>
      <c r="R6203">
        <f>INDEX(lehmad!I$2:I$412,MATCH(klypsid!$B6203,lehmad!$A$2:$A$412,0))</f>
        <v>126</v>
      </c>
      <c r="S6203">
        <f t="shared" si="673"/>
        <v>2</v>
      </c>
      <c r="T6203">
        <f t="shared" si="674"/>
        <v>116</v>
      </c>
      <c r="U6203">
        <f t="shared" si="675"/>
        <v>2</v>
      </c>
      <c r="V6203">
        <f t="shared" si="676"/>
        <v>0.26303440583379389</v>
      </c>
      <c r="W6203">
        <f t="shared" si="677"/>
        <v>4</v>
      </c>
      <c r="X6203">
        <f t="shared" si="678"/>
        <v>28</v>
      </c>
    </row>
    <row r="6204" spans="1:24" x14ac:dyDescent="0.25">
      <c r="A6204">
        <v>4153</v>
      </c>
      <c r="B6204" t="str">
        <f t="shared" si="672"/>
        <v>E4153</v>
      </c>
      <c r="C6204" t="s">
        <v>84</v>
      </c>
      <c r="D6204">
        <v>2</v>
      </c>
      <c r="E6204" s="2">
        <v>40126</v>
      </c>
      <c r="F6204" s="2">
        <v>40276</v>
      </c>
      <c r="G6204">
        <v>40.700000000000003</v>
      </c>
      <c r="H6204">
        <v>5.78</v>
      </c>
      <c r="I6204">
        <v>3.4</v>
      </c>
      <c r="J6204">
        <v>27</v>
      </c>
      <c r="K6204" t="str">
        <f>INDEX(lehmad!B$2:B$412,MATCH(klypsid!$B6204,lehmad!$A$2:$A$412,0))</f>
        <v>28.08.2006</v>
      </c>
      <c r="L6204">
        <f>INDEX(lehmad!C$2:C$412,MATCH(klypsid!$B6204,lehmad!$A$2:$A$412,0))</f>
        <v>65210</v>
      </c>
      <c r="M6204">
        <f>INDEX(lehmad!D$2:D$412,MATCH(klypsid!$B6204,lehmad!$A$2:$A$412,0))</f>
        <v>116</v>
      </c>
      <c r="N6204">
        <f>INDEX(lehmad!E$2:E$412,MATCH(klypsid!$B6204,lehmad!$A$2:$A$412,0))</f>
        <v>1</v>
      </c>
      <c r="O6204" t="str">
        <f>INDEX(lehmad!F$2:F$412,MATCH(klypsid!$B6204,lehmad!$A$2:$A$412,0))</f>
        <v>LANCELOT-ET</v>
      </c>
      <c r="P6204">
        <f>INDEX(lehmad!G$2:G$412,MATCH(klypsid!$B6204,lehmad!$A$2:$A$412,0))</f>
        <v>1998</v>
      </c>
      <c r="Q6204" s="2">
        <f>INDEX(lehmad!H$2:H$412,MATCH(klypsid!$B6204,lehmad!$A$2:$A$412,0))</f>
        <v>35985</v>
      </c>
      <c r="R6204">
        <f>INDEX(lehmad!I$2:I$412,MATCH(klypsid!$B6204,lehmad!$A$2:$A$412,0))</f>
        <v>126</v>
      </c>
      <c r="S6204">
        <f t="shared" si="673"/>
        <v>2</v>
      </c>
      <c r="T6204">
        <f t="shared" si="674"/>
        <v>150</v>
      </c>
      <c r="U6204">
        <f t="shared" si="675"/>
        <v>2</v>
      </c>
      <c r="V6204">
        <f t="shared" si="676"/>
        <v>1.1110313123887439</v>
      </c>
      <c r="W6204">
        <f t="shared" si="677"/>
        <v>5</v>
      </c>
      <c r="X6204">
        <f t="shared" si="678"/>
        <v>34</v>
      </c>
    </row>
    <row r="6205" spans="1:24" x14ac:dyDescent="0.25">
      <c r="A6205">
        <v>4153</v>
      </c>
      <c r="B6205" t="str">
        <f t="shared" si="672"/>
        <v>E4153</v>
      </c>
      <c r="C6205" t="s">
        <v>84</v>
      </c>
      <c r="D6205">
        <v>2</v>
      </c>
      <c r="E6205" s="2">
        <v>40126</v>
      </c>
      <c r="F6205" s="2">
        <v>40304</v>
      </c>
      <c r="G6205">
        <v>36.4</v>
      </c>
      <c r="H6205">
        <v>4.0599999999999996</v>
      </c>
      <c r="I6205">
        <v>3.36</v>
      </c>
      <c r="J6205">
        <v>21</v>
      </c>
      <c r="K6205" t="str">
        <f>INDEX(lehmad!B$2:B$412,MATCH(klypsid!$B6205,lehmad!$A$2:$A$412,0))</f>
        <v>28.08.2006</v>
      </c>
      <c r="L6205">
        <f>INDEX(lehmad!C$2:C$412,MATCH(klypsid!$B6205,lehmad!$A$2:$A$412,0))</f>
        <v>65210</v>
      </c>
      <c r="M6205">
        <f>INDEX(lehmad!D$2:D$412,MATCH(klypsid!$B6205,lehmad!$A$2:$A$412,0))</f>
        <v>116</v>
      </c>
      <c r="N6205">
        <f>INDEX(lehmad!E$2:E$412,MATCH(klypsid!$B6205,lehmad!$A$2:$A$412,0))</f>
        <v>1</v>
      </c>
      <c r="O6205" t="str">
        <f>INDEX(lehmad!F$2:F$412,MATCH(klypsid!$B6205,lehmad!$A$2:$A$412,0))</f>
        <v>LANCELOT-ET</v>
      </c>
      <c r="P6205">
        <f>INDEX(lehmad!G$2:G$412,MATCH(klypsid!$B6205,lehmad!$A$2:$A$412,0))</f>
        <v>1998</v>
      </c>
      <c r="Q6205" s="2">
        <f>INDEX(lehmad!H$2:H$412,MATCH(klypsid!$B6205,lehmad!$A$2:$A$412,0))</f>
        <v>35985</v>
      </c>
      <c r="R6205">
        <f>INDEX(lehmad!I$2:I$412,MATCH(klypsid!$B6205,lehmad!$A$2:$A$412,0))</f>
        <v>126</v>
      </c>
      <c r="S6205">
        <f t="shared" si="673"/>
        <v>2</v>
      </c>
      <c r="T6205">
        <f t="shared" si="674"/>
        <v>178</v>
      </c>
      <c r="U6205">
        <f t="shared" si="675"/>
        <v>3</v>
      </c>
      <c r="V6205">
        <f t="shared" si="676"/>
        <v>0.74846123300403544</v>
      </c>
      <c r="W6205">
        <f t="shared" si="677"/>
        <v>6</v>
      </c>
      <c r="X6205">
        <f t="shared" si="678"/>
        <v>28</v>
      </c>
    </row>
    <row r="6206" spans="1:24" x14ac:dyDescent="0.25">
      <c r="A6206">
        <v>4153</v>
      </c>
      <c r="B6206" t="str">
        <f t="shared" si="672"/>
        <v>E4153</v>
      </c>
      <c r="C6206" t="s">
        <v>84</v>
      </c>
      <c r="D6206">
        <v>2</v>
      </c>
      <c r="E6206" s="2">
        <v>40126</v>
      </c>
      <c r="F6206" s="2">
        <v>40336</v>
      </c>
      <c r="G6206">
        <v>31.2</v>
      </c>
      <c r="H6206">
        <v>3.8</v>
      </c>
      <c r="I6206">
        <v>3.32</v>
      </c>
      <c r="J6206">
        <v>24</v>
      </c>
      <c r="K6206" t="str">
        <f>INDEX(lehmad!B$2:B$412,MATCH(klypsid!$B6206,lehmad!$A$2:$A$412,0))</f>
        <v>28.08.2006</v>
      </c>
      <c r="L6206">
        <f>INDEX(lehmad!C$2:C$412,MATCH(klypsid!$B6206,lehmad!$A$2:$A$412,0))</f>
        <v>65210</v>
      </c>
      <c r="M6206">
        <f>INDEX(lehmad!D$2:D$412,MATCH(klypsid!$B6206,lehmad!$A$2:$A$412,0))</f>
        <v>116</v>
      </c>
      <c r="N6206">
        <f>INDEX(lehmad!E$2:E$412,MATCH(klypsid!$B6206,lehmad!$A$2:$A$412,0))</f>
        <v>1</v>
      </c>
      <c r="O6206" t="str">
        <f>INDEX(lehmad!F$2:F$412,MATCH(klypsid!$B6206,lehmad!$A$2:$A$412,0))</f>
        <v>LANCELOT-ET</v>
      </c>
      <c r="P6206">
        <f>INDEX(lehmad!G$2:G$412,MATCH(klypsid!$B6206,lehmad!$A$2:$A$412,0))</f>
        <v>1998</v>
      </c>
      <c r="Q6206" s="2">
        <f>INDEX(lehmad!H$2:H$412,MATCH(klypsid!$B6206,lehmad!$A$2:$A$412,0))</f>
        <v>35985</v>
      </c>
      <c r="R6206">
        <f>INDEX(lehmad!I$2:I$412,MATCH(klypsid!$B6206,lehmad!$A$2:$A$412,0))</f>
        <v>126</v>
      </c>
      <c r="S6206">
        <f t="shared" si="673"/>
        <v>2</v>
      </c>
      <c r="T6206">
        <f t="shared" si="674"/>
        <v>210</v>
      </c>
      <c r="U6206">
        <f t="shared" si="675"/>
        <v>3</v>
      </c>
      <c r="V6206">
        <f t="shared" si="676"/>
        <v>0.94110631094643127</v>
      </c>
      <c r="W6206">
        <f t="shared" si="677"/>
        <v>7</v>
      </c>
      <c r="X6206">
        <f t="shared" si="678"/>
        <v>32</v>
      </c>
    </row>
    <row r="6207" spans="1:24" x14ac:dyDescent="0.25">
      <c r="A6207">
        <v>4153</v>
      </c>
      <c r="B6207" t="str">
        <f t="shared" si="672"/>
        <v>E4153</v>
      </c>
      <c r="C6207" t="s">
        <v>84</v>
      </c>
      <c r="D6207">
        <v>2</v>
      </c>
      <c r="E6207" s="2">
        <v>40126</v>
      </c>
      <c r="F6207" s="2">
        <v>40371</v>
      </c>
      <c r="G6207">
        <v>24.8</v>
      </c>
      <c r="H6207">
        <v>3.78</v>
      </c>
      <c r="I6207">
        <v>3.3</v>
      </c>
      <c r="J6207">
        <v>122</v>
      </c>
      <c r="K6207" t="str">
        <f>INDEX(lehmad!B$2:B$412,MATCH(klypsid!$B6207,lehmad!$A$2:$A$412,0))</f>
        <v>28.08.2006</v>
      </c>
      <c r="L6207">
        <f>INDEX(lehmad!C$2:C$412,MATCH(klypsid!$B6207,lehmad!$A$2:$A$412,0))</f>
        <v>65210</v>
      </c>
      <c r="M6207">
        <f>INDEX(lehmad!D$2:D$412,MATCH(klypsid!$B6207,lehmad!$A$2:$A$412,0))</f>
        <v>116</v>
      </c>
      <c r="N6207">
        <f>INDEX(lehmad!E$2:E$412,MATCH(klypsid!$B6207,lehmad!$A$2:$A$412,0))</f>
        <v>1</v>
      </c>
      <c r="O6207" t="str">
        <f>INDEX(lehmad!F$2:F$412,MATCH(klypsid!$B6207,lehmad!$A$2:$A$412,0))</f>
        <v>LANCELOT-ET</v>
      </c>
      <c r="P6207">
        <f>INDEX(lehmad!G$2:G$412,MATCH(klypsid!$B6207,lehmad!$A$2:$A$412,0))</f>
        <v>1998</v>
      </c>
      <c r="Q6207" s="2">
        <f>INDEX(lehmad!H$2:H$412,MATCH(klypsid!$B6207,lehmad!$A$2:$A$412,0))</f>
        <v>35985</v>
      </c>
      <c r="R6207">
        <f>INDEX(lehmad!I$2:I$412,MATCH(klypsid!$B6207,lehmad!$A$2:$A$412,0))</f>
        <v>126</v>
      </c>
      <c r="S6207">
        <f t="shared" si="673"/>
        <v>2</v>
      </c>
      <c r="T6207">
        <f t="shared" si="674"/>
        <v>245</v>
      </c>
      <c r="U6207">
        <f t="shared" si="675"/>
        <v>3</v>
      </c>
      <c r="V6207">
        <f t="shared" si="676"/>
        <v>3.2868811477881614</v>
      </c>
      <c r="W6207">
        <f t="shared" si="677"/>
        <v>8</v>
      </c>
      <c r="X6207">
        <f t="shared" si="678"/>
        <v>35</v>
      </c>
    </row>
    <row r="6208" spans="1:24" x14ac:dyDescent="0.25">
      <c r="A6208">
        <v>4153</v>
      </c>
      <c r="B6208" t="str">
        <f t="shared" si="672"/>
        <v>E4153</v>
      </c>
      <c r="C6208" t="s">
        <v>84</v>
      </c>
      <c r="D6208">
        <v>2</v>
      </c>
      <c r="E6208" s="2">
        <v>40126</v>
      </c>
      <c r="F6208" s="2">
        <v>40396</v>
      </c>
      <c r="G6208">
        <v>28.5</v>
      </c>
      <c r="H6208">
        <v>3.19</v>
      </c>
      <c r="I6208">
        <v>3.2</v>
      </c>
      <c r="J6208">
        <v>32</v>
      </c>
      <c r="K6208" t="str">
        <f>INDEX(lehmad!B$2:B$412,MATCH(klypsid!$B6208,lehmad!$A$2:$A$412,0))</f>
        <v>28.08.2006</v>
      </c>
      <c r="L6208">
        <f>INDEX(lehmad!C$2:C$412,MATCH(klypsid!$B6208,lehmad!$A$2:$A$412,0))</f>
        <v>65210</v>
      </c>
      <c r="M6208">
        <f>INDEX(lehmad!D$2:D$412,MATCH(klypsid!$B6208,lehmad!$A$2:$A$412,0))</f>
        <v>116</v>
      </c>
      <c r="N6208">
        <f>INDEX(lehmad!E$2:E$412,MATCH(klypsid!$B6208,lehmad!$A$2:$A$412,0))</f>
        <v>1</v>
      </c>
      <c r="O6208" t="str">
        <f>INDEX(lehmad!F$2:F$412,MATCH(klypsid!$B6208,lehmad!$A$2:$A$412,0))</f>
        <v>LANCELOT-ET</v>
      </c>
      <c r="P6208">
        <f>INDEX(lehmad!G$2:G$412,MATCH(klypsid!$B6208,lehmad!$A$2:$A$412,0))</f>
        <v>1998</v>
      </c>
      <c r="Q6208" s="2">
        <f>INDEX(lehmad!H$2:H$412,MATCH(klypsid!$B6208,lehmad!$A$2:$A$412,0))</f>
        <v>35985</v>
      </c>
      <c r="R6208">
        <f>INDEX(lehmad!I$2:I$412,MATCH(klypsid!$B6208,lehmad!$A$2:$A$412,0))</f>
        <v>126</v>
      </c>
      <c r="S6208">
        <f t="shared" si="673"/>
        <v>2</v>
      </c>
      <c r="T6208">
        <f t="shared" si="674"/>
        <v>270</v>
      </c>
      <c r="U6208">
        <f t="shared" si="675"/>
        <v>3</v>
      </c>
      <c r="V6208">
        <f t="shared" si="676"/>
        <v>1.3561438102252752</v>
      </c>
      <c r="W6208">
        <f t="shared" si="677"/>
        <v>9</v>
      </c>
      <c r="X6208">
        <f t="shared" si="678"/>
        <v>25</v>
      </c>
    </row>
    <row r="6209" spans="1:24" x14ac:dyDescent="0.25">
      <c r="A6209">
        <v>4153</v>
      </c>
      <c r="B6209" t="str">
        <f t="shared" si="672"/>
        <v>E4153</v>
      </c>
      <c r="C6209" t="s">
        <v>84</v>
      </c>
      <c r="D6209">
        <v>2</v>
      </c>
      <c r="E6209" s="2">
        <v>40126</v>
      </c>
      <c r="F6209" s="2">
        <v>40434</v>
      </c>
      <c r="G6209">
        <v>26.4</v>
      </c>
      <c r="H6209">
        <v>4.91</v>
      </c>
      <c r="I6209">
        <v>3.99</v>
      </c>
      <c r="J6209">
        <v>29</v>
      </c>
      <c r="K6209" t="str">
        <f>INDEX(lehmad!B$2:B$412,MATCH(klypsid!$B6209,lehmad!$A$2:$A$412,0))</f>
        <v>28.08.2006</v>
      </c>
      <c r="L6209">
        <f>INDEX(lehmad!C$2:C$412,MATCH(klypsid!$B6209,lehmad!$A$2:$A$412,0))</f>
        <v>65210</v>
      </c>
      <c r="M6209">
        <f>INDEX(lehmad!D$2:D$412,MATCH(klypsid!$B6209,lehmad!$A$2:$A$412,0))</f>
        <v>116</v>
      </c>
      <c r="N6209">
        <f>INDEX(lehmad!E$2:E$412,MATCH(klypsid!$B6209,lehmad!$A$2:$A$412,0))</f>
        <v>1</v>
      </c>
      <c r="O6209" t="str">
        <f>INDEX(lehmad!F$2:F$412,MATCH(klypsid!$B6209,lehmad!$A$2:$A$412,0))</f>
        <v>LANCELOT-ET</v>
      </c>
      <c r="P6209">
        <f>INDEX(lehmad!G$2:G$412,MATCH(klypsid!$B6209,lehmad!$A$2:$A$412,0))</f>
        <v>1998</v>
      </c>
      <c r="Q6209" s="2">
        <f>INDEX(lehmad!H$2:H$412,MATCH(klypsid!$B6209,lehmad!$A$2:$A$412,0))</f>
        <v>35985</v>
      </c>
      <c r="R6209">
        <f>INDEX(lehmad!I$2:I$412,MATCH(klypsid!$B6209,lehmad!$A$2:$A$412,0))</f>
        <v>126</v>
      </c>
      <c r="S6209">
        <f t="shared" si="673"/>
        <v>2</v>
      </c>
      <c r="T6209">
        <f t="shared" si="674"/>
        <v>308</v>
      </c>
      <c r="U6209">
        <f t="shared" si="675"/>
        <v>3</v>
      </c>
      <c r="V6209">
        <f t="shared" si="676"/>
        <v>1.2141248053528473</v>
      </c>
      <c r="W6209">
        <f t="shared" si="677"/>
        <v>10</v>
      </c>
      <c r="X6209">
        <f t="shared" si="678"/>
        <v>38</v>
      </c>
    </row>
    <row r="6210" spans="1:24" x14ac:dyDescent="0.25">
      <c r="A6210">
        <v>4153</v>
      </c>
      <c r="B6210" t="str">
        <f t="shared" ref="B6210:B6273" si="679">"E"&amp;A6210</f>
        <v>E4153</v>
      </c>
      <c r="C6210" t="s">
        <v>84</v>
      </c>
      <c r="D6210">
        <v>2</v>
      </c>
      <c r="E6210" s="2">
        <v>40126</v>
      </c>
      <c r="F6210" s="2">
        <v>40462</v>
      </c>
      <c r="G6210">
        <v>17.2</v>
      </c>
      <c r="H6210">
        <v>4.45</v>
      </c>
      <c r="I6210">
        <v>4.3099999999999996</v>
      </c>
      <c r="J6210">
        <v>49</v>
      </c>
      <c r="K6210" t="str">
        <f>INDEX(lehmad!B$2:B$412,MATCH(klypsid!$B6210,lehmad!$A$2:$A$412,0))</f>
        <v>28.08.2006</v>
      </c>
      <c r="L6210">
        <f>INDEX(lehmad!C$2:C$412,MATCH(klypsid!$B6210,lehmad!$A$2:$A$412,0))</f>
        <v>65210</v>
      </c>
      <c r="M6210">
        <f>INDEX(lehmad!D$2:D$412,MATCH(klypsid!$B6210,lehmad!$A$2:$A$412,0))</f>
        <v>116</v>
      </c>
      <c r="N6210">
        <f>INDEX(lehmad!E$2:E$412,MATCH(klypsid!$B6210,lehmad!$A$2:$A$412,0))</f>
        <v>1</v>
      </c>
      <c r="O6210" t="str">
        <f>INDEX(lehmad!F$2:F$412,MATCH(klypsid!$B6210,lehmad!$A$2:$A$412,0))</f>
        <v>LANCELOT-ET</v>
      </c>
      <c r="P6210">
        <f>INDEX(lehmad!G$2:G$412,MATCH(klypsid!$B6210,lehmad!$A$2:$A$412,0))</f>
        <v>1998</v>
      </c>
      <c r="Q6210" s="2">
        <f>INDEX(lehmad!H$2:H$412,MATCH(klypsid!$B6210,lehmad!$A$2:$A$412,0))</f>
        <v>35985</v>
      </c>
      <c r="R6210">
        <f>INDEX(lehmad!I$2:I$412,MATCH(klypsid!$B6210,lehmad!$A$2:$A$412,0))</f>
        <v>126</v>
      </c>
      <c r="S6210">
        <f t="shared" ref="S6210:S6273" si="680">IF(D6210&lt;=3,D6210,4)</f>
        <v>2</v>
      </c>
      <c r="T6210">
        <f t="shared" ref="T6210:T6273" si="681">F6210-E6210</f>
        <v>336</v>
      </c>
      <c r="U6210">
        <f t="shared" ref="U6210:U6273" si="682">IF(T6210&lt;=60, 1, IF(T6210&lt;=150,2,3))</f>
        <v>3</v>
      </c>
      <c r="V6210">
        <f t="shared" si="676"/>
        <v>1.9708536543404835</v>
      </c>
      <c r="W6210">
        <f t="shared" si="677"/>
        <v>11</v>
      </c>
      <c r="X6210">
        <f t="shared" si="678"/>
        <v>28</v>
      </c>
    </row>
    <row r="6211" spans="1:24" x14ac:dyDescent="0.25">
      <c r="A6211">
        <v>4155</v>
      </c>
      <c r="B6211" t="str">
        <f t="shared" si="679"/>
        <v>E4155</v>
      </c>
      <c r="C6211" t="s">
        <v>103</v>
      </c>
      <c r="D6211">
        <v>1</v>
      </c>
      <c r="E6211" s="2">
        <v>39700</v>
      </c>
      <c r="F6211" s="2">
        <v>39722</v>
      </c>
      <c r="G6211">
        <v>38.4</v>
      </c>
      <c r="H6211">
        <v>3.27</v>
      </c>
      <c r="I6211">
        <v>3.14</v>
      </c>
      <c r="J6211">
        <v>53</v>
      </c>
      <c r="K6211" t="str">
        <f>INDEX(lehmad!B$2:B$412,MATCH(klypsid!$B6211,lehmad!$A$2:$A$412,0))</f>
        <v>30.08.2006</v>
      </c>
      <c r="L6211">
        <f>INDEX(lehmad!C$2:C$412,MATCH(klypsid!$B6211,lehmad!$A$2:$A$412,0))</f>
        <v>65210</v>
      </c>
      <c r="M6211">
        <f>INDEX(lehmad!D$2:D$412,MATCH(klypsid!$B6211,lehmad!$A$2:$A$412,0))</f>
        <v>118</v>
      </c>
      <c r="N6211">
        <f>INDEX(lehmad!E$2:E$412,MATCH(klypsid!$B6211,lehmad!$A$2:$A$412,0))</f>
        <v>1</v>
      </c>
      <c r="O6211" t="str">
        <f>INDEX(lehmad!F$2:F$412,MATCH(klypsid!$B6211,lehmad!$A$2:$A$412,0))</f>
        <v>LANCELOT-ET</v>
      </c>
      <c r="P6211">
        <f>INDEX(lehmad!G$2:G$412,MATCH(klypsid!$B6211,lehmad!$A$2:$A$412,0))</f>
        <v>1998</v>
      </c>
      <c r="Q6211" s="2">
        <f>INDEX(lehmad!H$2:H$412,MATCH(klypsid!$B6211,lehmad!$A$2:$A$412,0))</f>
        <v>35985</v>
      </c>
      <c r="R6211">
        <f>INDEX(lehmad!I$2:I$412,MATCH(klypsid!$B6211,lehmad!$A$2:$A$412,0))</f>
        <v>126</v>
      </c>
      <c r="S6211">
        <f t="shared" si="680"/>
        <v>1</v>
      </c>
      <c r="T6211">
        <f t="shared" si="681"/>
        <v>22</v>
      </c>
      <c r="U6211">
        <f t="shared" si="682"/>
        <v>1</v>
      </c>
      <c r="V6211">
        <f t="shared" ref="V6211:V6274" si="683">LOG(J6211/100,2)+3</f>
        <v>2.0840642647884744</v>
      </c>
      <c r="W6211">
        <f t="shared" ref="W6211:W6274" si="684">IF(A6211&lt;&gt;A6210, 1, IF(D6211&lt;&gt;D6210, 1, W6210+1))</f>
        <v>1</v>
      </c>
      <c r="X6211">
        <f t="shared" ref="X6211:X6274" si="685">IF(AND(A6211=A6210,D6211=D6210), F6211-F6210, F6211-E6211)</f>
        <v>22</v>
      </c>
    </row>
    <row r="6212" spans="1:24" x14ac:dyDescent="0.25">
      <c r="A6212">
        <v>4155</v>
      </c>
      <c r="B6212" t="str">
        <f t="shared" si="679"/>
        <v>E4155</v>
      </c>
      <c r="C6212" t="s">
        <v>103</v>
      </c>
      <c r="D6212">
        <v>1</v>
      </c>
      <c r="E6212" s="2">
        <v>39700</v>
      </c>
      <c r="F6212" s="2">
        <v>39754</v>
      </c>
      <c r="G6212">
        <v>26.1</v>
      </c>
      <c r="H6212">
        <v>4.5199999999999996</v>
      </c>
      <c r="I6212">
        <v>3.04</v>
      </c>
      <c r="J6212">
        <v>48</v>
      </c>
      <c r="K6212" t="str">
        <f>INDEX(lehmad!B$2:B$412,MATCH(klypsid!$B6212,lehmad!$A$2:$A$412,0))</f>
        <v>30.08.2006</v>
      </c>
      <c r="L6212">
        <f>INDEX(lehmad!C$2:C$412,MATCH(klypsid!$B6212,lehmad!$A$2:$A$412,0))</f>
        <v>65210</v>
      </c>
      <c r="M6212">
        <f>INDEX(lehmad!D$2:D$412,MATCH(klypsid!$B6212,lehmad!$A$2:$A$412,0))</f>
        <v>118</v>
      </c>
      <c r="N6212">
        <f>INDEX(lehmad!E$2:E$412,MATCH(klypsid!$B6212,lehmad!$A$2:$A$412,0))</f>
        <v>1</v>
      </c>
      <c r="O6212" t="str">
        <f>INDEX(lehmad!F$2:F$412,MATCH(klypsid!$B6212,lehmad!$A$2:$A$412,0))</f>
        <v>LANCELOT-ET</v>
      </c>
      <c r="P6212">
        <f>INDEX(lehmad!G$2:G$412,MATCH(klypsid!$B6212,lehmad!$A$2:$A$412,0))</f>
        <v>1998</v>
      </c>
      <c r="Q6212" s="2">
        <f>INDEX(lehmad!H$2:H$412,MATCH(klypsid!$B6212,lehmad!$A$2:$A$412,0))</f>
        <v>35985</v>
      </c>
      <c r="R6212">
        <f>INDEX(lehmad!I$2:I$412,MATCH(klypsid!$B6212,lehmad!$A$2:$A$412,0))</f>
        <v>126</v>
      </c>
      <c r="S6212">
        <f t="shared" si="680"/>
        <v>1</v>
      </c>
      <c r="T6212">
        <f t="shared" si="681"/>
        <v>54</v>
      </c>
      <c r="U6212">
        <f t="shared" si="682"/>
        <v>1</v>
      </c>
      <c r="V6212">
        <f t="shared" si="683"/>
        <v>1.9411063109464315</v>
      </c>
      <c r="W6212">
        <f t="shared" si="684"/>
        <v>2</v>
      </c>
      <c r="X6212">
        <f t="shared" si="685"/>
        <v>32</v>
      </c>
    </row>
    <row r="6213" spans="1:24" x14ac:dyDescent="0.25">
      <c r="A6213">
        <v>4155</v>
      </c>
      <c r="B6213" t="str">
        <f t="shared" si="679"/>
        <v>E4155</v>
      </c>
      <c r="C6213" t="s">
        <v>103</v>
      </c>
      <c r="D6213">
        <v>1</v>
      </c>
      <c r="E6213" s="2">
        <v>39700</v>
      </c>
      <c r="F6213" s="2">
        <v>39783</v>
      </c>
      <c r="G6213">
        <v>26.8</v>
      </c>
      <c r="H6213">
        <v>4.53</v>
      </c>
      <c r="I6213">
        <v>3.01</v>
      </c>
      <c r="J6213">
        <v>68</v>
      </c>
      <c r="K6213" t="str">
        <f>INDEX(lehmad!B$2:B$412,MATCH(klypsid!$B6213,lehmad!$A$2:$A$412,0))</f>
        <v>30.08.2006</v>
      </c>
      <c r="L6213">
        <f>INDEX(lehmad!C$2:C$412,MATCH(klypsid!$B6213,lehmad!$A$2:$A$412,0))</f>
        <v>65210</v>
      </c>
      <c r="M6213">
        <f>INDEX(lehmad!D$2:D$412,MATCH(klypsid!$B6213,lehmad!$A$2:$A$412,0))</f>
        <v>118</v>
      </c>
      <c r="N6213">
        <f>INDEX(lehmad!E$2:E$412,MATCH(klypsid!$B6213,lehmad!$A$2:$A$412,0))</f>
        <v>1</v>
      </c>
      <c r="O6213" t="str">
        <f>INDEX(lehmad!F$2:F$412,MATCH(klypsid!$B6213,lehmad!$A$2:$A$412,0))</f>
        <v>LANCELOT-ET</v>
      </c>
      <c r="P6213">
        <f>INDEX(lehmad!G$2:G$412,MATCH(klypsid!$B6213,lehmad!$A$2:$A$412,0))</f>
        <v>1998</v>
      </c>
      <c r="Q6213" s="2">
        <f>INDEX(lehmad!H$2:H$412,MATCH(klypsid!$B6213,lehmad!$A$2:$A$412,0))</f>
        <v>35985</v>
      </c>
      <c r="R6213">
        <f>INDEX(lehmad!I$2:I$412,MATCH(klypsid!$B6213,lehmad!$A$2:$A$412,0))</f>
        <v>126</v>
      </c>
      <c r="S6213">
        <f t="shared" si="680"/>
        <v>1</v>
      </c>
      <c r="T6213">
        <f t="shared" si="681"/>
        <v>83</v>
      </c>
      <c r="U6213">
        <f t="shared" si="682"/>
        <v>2</v>
      </c>
      <c r="V6213">
        <f t="shared" si="683"/>
        <v>2.4436066514756147</v>
      </c>
      <c r="W6213">
        <f t="shared" si="684"/>
        <v>3</v>
      </c>
      <c r="X6213">
        <f t="shared" si="685"/>
        <v>29</v>
      </c>
    </row>
    <row r="6214" spans="1:24" x14ac:dyDescent="0.25">
      <c r="A6214">
        <v>4155</v>
      </c>
      <c r="B6214" t="str">
        <f t="shared" si="679"/>
        <v>E4155</v>
      </c>
      <c r="C6214" t="s">
        <v>103</v>
      </c>
      <c r="D6214">
        <v>1</v>
      </c>
      <c r="E6214" s="2">
        <v>39700</v>
      </c>
      <c r="F6214" s="2">
        <v>39817</v>
      </c>
      <c r="G6214">
        <v>27.7</v>
      </c>
      <c r="H6214">
        <v>4.55</v>
      </c>
      <c r="I6214">
        <v>3.33</v>
      </c>
      <c r="J6214">
        <v>51</v>
      </c>
      <c r="K6214" t="str">
        <f>INDEX(lehmad!B$2:B$412,MATCH(klypsid!$B6214,lehmad!$A$2:$A$412,0))</f>
        <v>30.08.2006</v>
      </c>
      <c r="L6214">
        <f>INDEX(lehmad!C$2:C$412,MATCH(klypsid!$B6214,lehmad!$A$2:$A$412,0))</f>
        <v>65210</v>
      </c>
      <c r="M6214">
        <f>INDEX(lehmad!D$2:D$412,MATCH(klypsid!$B6214,lehmad!$A$2:$A$412,0))</f>
        <v>118</v>
      </c>
      <c r="N6214">
        <f>INDEX(lehmad!E$2:E$412,MATCH(klypsid!$B6214,lehmad!$A$2:$A$412,0))</f>
        <v>1</v>
      </c>
      <c r="O6214" t="str">
        <f>INDEX(lehmad!F$2:F$412,MATCH(klypsid!$B6214,lehmad!$A$2:$A$412,0))</f>
        <v>LANCELOT-ET</v>
      </c>
      <c r="P6214">
        <f>INDEX(lehmad!G$2:G$412,MATCH(klypsid!$B6214,lehmad!$A$2:$A$412,0))</f>
        <v>1998</v>
      </c>
      <c r="Q6214" s="2">
        <f>INDEX(lehmad!H$2:H$412,MATCH(klypsid!$B6214,lehmad!$A$2:$A$412,0))</f>
        <v>35985</v>
      </c>
      <c r="R6214">
        <f>INDEX(lehmad!I$2:I$412,MATCH(klypsid!$B6214,lehmad!$A$2:$A$412,0))</f>
        <v>126</v>
      </c>
      <c r="S6214">
        <f t="shared" si="680"/>
        <v>1</v>
      </c>
      <c r="T6214">
        <f t="shared" si="681"/>
        <v>117</v>
      </c>
      <c r="U6214">
        <f t="shared" si="682"/>
        <v>2</v>
      </c>
      <c r="V6214">
        <f t="shared" si="683"/>
        <v>2.0285691521967708</v>
      </c>
      <c r="W6214">
        <f t="shared" si="684"/>
        <v>4</v>
      </c>
      <c r="X6214">
        <f t="shared" si="685"/>
        <v>34</v>
      </c>
    </row>
    <row r="6215" spans="1:24" x14ac:dyDescent="0.25">
      <c r="A6215">
        <v>4155</v>
      </c>
      <c r="B6215" t="str">
        <f t="shared" si="679"/>
        <v>E4155</v>
      </c>
      <c r="C6215" t="s">
        <v>103</v>
      </c>
      <c r="D6215">
        <v>1</v>
      </c>
      <c r="E6215" s="2">
        <v>39700</v>
      </c>
      <c r="F6215" s="2">
        <v>39845</v>
      </c>
      <c r="G6215">
        <v>30.7</v>
      </c>
      <c r="H6215">
        <v>4.0199999999999996</v>
      </c>
      <c r="I6215">
        <v>3.4</v>
      </c>
      <c r="J6215">
        <v>50</v>
      </c>
      <c r="K6215" t="str">
        <f>INDEX(lehmad!B$2:B$412,MATCH(klypsid!$B6215,lehmad!$A$2:$A$412,0))</f>
        <v>30.08.2006</v>
      </c>
      <c r="L6215">
        <f>INDEX(lehmad!C$2:C$412,MATCH(klypsid!$B6215,lehmad!$A$2:$A$412,0))</f>
        <v>65210</v>
      </c>
      <c r="M6215">
        <f>INDEX(lehmad!D$2:D$412,MATCH(klypsid!$B6215,lehmad!$A$2:$A$412,0))</f>
        <v>118</v>
      </c>
      <c r="N6215">
        <f>INDEX(lehmad!E$2:E$412,MATCH(klypsid!$B6215,lehmad!$A$2:$A$412,0))</f>
        <v>1</v>
      </c>
      <c r="O6215" t="str">
        <f>INDEX(lehmad!F$2:F$412,MATCH(klypsid!$B6215,lehmad!$A$2:$A$412,0))</f>
        <v>LANCELOT-ET</v>
      </c>
      <c r="P6215">
        <f>INDEX(lehmad!G$2:G$412,MATCH(klypsid!$B6215,lehmad!$A$2:$A$412,0))</f>
        <v>1998</v>
      </c>
      <c r="Q6215" s="2">
        <f>INDEX(lehmad!H$2:H$412,MATCH(klypsid!$B6215,lehmad!$A$2:$A$412,0))</f>
        <v>35985</v>
      </c>
      <c r="R6215">
        <f>INDEX(lehmad!I$2:I$412,MATCH(klypsid!$B6215,lehmad!$A$2:$A$412,0))</f>
        <v>126</v>
      </c>
      <c r="S6215">
        <f t="shared" si="680"/>
        <v>1</v>
      </c>
      <c r="T6215">
        <f t="shared" si="681"/>
        <v>145</v>
      </c>
      <c r="U6215">
        <f t="shared" si="682"/>
        <v>2</v>
      </c>
      <c r="V6215">
        <f t="shared" si="683"/>
        <v>2</v>
      </c>
      <c r="W6215">
        <f t="shared" si="684"/>
        <v>5</v>
      </c>
      <c r="X6215">
        <f t="shared" si="685"/>
        <v>28</v>
      </c>
    </row>
    <row r="6216" spans="1:24" x14ac:dyDescent="0.25">
      <c r="A6216">
        <v>4155</v>
      </c>
      <c r="B6216" t="str">
        <f t="shared" si="679"/>
        <v>E4155</v>
      </c>
      <c r="C6216" t="s">
        <v>103</v>
      </c>
      <c r="D6216">
        <v>1</v>
      </c>
      <c r="E6216" s="2">
        <v>39700</v>
      </c>
      <c r="F6216" s="2">
        <v>39875</v>
      </c>
      <c r="G6216">
        <v>28</v>
      </c>
      <c r="H6216">
        <v>4.6100000000000003</v>
      </c>
      <c r="I6216">
        <v>3.53</v>
      </c>
      <c r="J6216">
        <v>71</v>
      </c>
      <c r="K6216" t="str">
        <f>INDEX(lehmad!B$2:B$412,MATCH(klypsid!$B6216,lehmad!$A$2:$A$412,0))</f>
        <v>30.08.2006</v>
      </c>
      <c r="L6216">
        <f>INDEX(lehmad!C$2:C$412,MATCH(klypsid!$B6216,lehmad!$A$2:$A$412,0))</f>
        <v>65210</v>
      </c>
      <c r="M6216">
        <f>INDEX(lehmad!D$2:D$412,MATCH(klypsid!$B6216,lehmad!$A$2:$A$412,0))</f>
        <v>118</v>
      </c>
      <c r="N6216">
        <f>INDEX(lehmad!E$2:E$412,MATCH(klypsid!$B6216,lehmad!$A$2:$A$412,0))</f>
        <v>1</v>
      </c>
      <c r="O6216" t="str">
        <f>INDEX(lehmad!F$2:F$412,MATCH(klypsid!$B6216,lehmad!$A$2:$A$412,0))</f>
        <v>LANCELOT-ET</v>
      </c>
      <c r="P6216">
        <f>INDEX(lehmad!G$2:G$412,MATCH(klypsid!$B6216,lehmad!$A$2:$A$412,0))</f>
        <v>1998</v>
      </c>
      <c r="Q6216" s="2">
        <f>INDEX(lehmad!H$2:H$412,MATCH(klypsid!$B6216,lehmad!$A$2:$A$412,0))</f>
        <v>35985</v>
      </c>
      <c r="R6216">
        <f>INDEX(lehmad!I$2:I$412,MATCH(klypsid!$B6216,lehmad!$A$2:$A$412,0))</f>
        <v>126</v>
      </c>
      <c r="S6216">
        <f t="shared" si="680"/>
        <v>1</v>
      </c>
      <c r="T6216">
        <f t="shared" si="681"/>
        <v>175</v>
      </c>
      <c r="U6216">
        <f t="shared" si="682"/>
        <v>3</v>
      </c>
      <c r="V6216">
        <f t="shared" si="683"/>
        <v>2.5058909297299574</v>
      </c>
      <c r="W6216">
        <f t="shared" si="684"/>
        <v>6</v>
      </c>
      <c r="X6216">
        <f t="shared" si="685"/>
        <v>30</v>
      </c>
    </row>
    <row r="6217" spans="1:24" x14ac:dyDescent="0.25">
      <c r="A6217">
        <v>4155</v>
      </c>
      <c r="B6217" t="str">
        <f t="shared" si="679"/>
        <v>E4155</v>
      </c>
      <c r="C6217" t="s">
        <v>103</v>
      </c>
      <c r="D6217">
        <v>1</v>
      </c>
      <c r="E6217" s="2">
        <v>39700</v>
      </c>
      <c r="F6217" s="2">
        <v>39908</v>
      </c>
      <c r="G6217">
        <v>27.7</v>
      </c>
      <c r="H6217">
        <v>4.7300000000000004</v>
      </c>
      <c r="I6217">
        <v>3.42</v>
      </c>
      <c r="J6217">
        <v>92</v>
      </c>
      <c r="K6217" t="str">
        <f>INDEX(lehmad!B$2:B$412,MATCH(klypsid!$B6217,lehmad!$A$2:$A$412,0))</f>
        <v>30.08.2006</v>
      </c>
      <c r="L6217">
        <f>INDEX(lehmad!C$2:C$412,MATCH(klypsid!$B6217,lehmad!$A$2:$A$412,0))</f>
        <v>65210</v>
      </c>
      <c r="M6217">
        <f>INDEX(lehmad!D$2:D$412,MATCH(klypsid!$B6217,lehmad!$A$2:$A$412,0))</f>
        <v>118</v>
      </c>
      <c r="N6217">
        <f>INDEX(lehmad!E$2:E$412,MATCH(klypsid!$B6217,lehmad!$A$2:$A$412,0))</f>
        <v>1</v>
      </c>
      <c r="O6217" t="str">
        <f>INDEX(lehmad!F$2:F$412,MATCH(klypsid!$B6217,lehmad!$A$2:$A$412,0))</f>
        <v>LANCELOT-ET</v>
      </c>
      <c r="P6217">
        <f>INDEX(lehmad!G$2:G$412,MATCH(klypsid!$B6217,lehmad!$A$2:$A$412,0))</f>
        <v>1998</v>
      </c>
      <c r="Q6217" s="2">
        <f>INDEX(lehmad!H$2:H$412,MATCH(klypsid!$B6217,lehmad!$A$2:$A$412,0))</f>
        <v>35985</v>
      </c>
      <c r="R6217">
        <f>INDEX(lehmad!I$2:I$412,MATCH(klypsid!$B6217,lehmad!$A$2:$A$412,0))</f>
        <v>126</v>
      </c>
      <c r="S6217">
        <f t="shared" si="680"/>
        <v>1</v>
      </c>
      <c r="T6217">
        <f t="shared" si="681"/>
        <v>208</v>
      </c>
      <c r="U6217">
        <f t="shared" si="682"/>
        <v>3</v>
      </c>
      <c r="V6217">
        <f t="shared" si="683"/>
        <v>2.8797057662822882</v>
      </c>
      <c r="W6217">
        <f t="shared" si="684"/>
        <v>7</v>
      </c>
      <c r="X6217">
        <f t="shared" si="685"/>
        <v>33</v>
      </c>
    </row>
    <row r="6218" spans="1:24" x14ac:dyDescent="0.25">
      <c r="A6218">
        <v>4155</v>
      </c>
      <c r="B6218" t="str">
        <f t="shared" si="679"/>
        <v>E4155</v>
      </c>
      <c r="C6218" t="s">
        <v>103</v>
      </c>
      <c r="D6218">
        <v>1</v>
      </c>
      <c r="E6218" s="2">
        <v>39700</v>
      </c>
      <c r="F6218" s="2">
        <v>39944</v>
      </c>
      <c r="G6218">
        <v>26.7</v>
      </c>
      <c r="H6218">
        <v>4.4400000000000004</v>
      </c>
      <c r="I6218">
        <v>3.44</v>
      </c>
      <c r="J6218">
        <v>124</v>
      </c>
      <c r="K6218" t="str">
        <f>INDEX(lehmad!B$2:B$412,MATCH(klypsid!$B6218,lehmad!$A$2:$A$412,0))</f>
        <v>30.08.2006</v>
      </c>
      <c r="L6218">
        <f>INDEX(lehmad!C$2:C$412,MATCH(klypsid!$B6218,lehmad!$A$2:$A$412,0))</f>
        <v>65210</v>
      </c>
      <c r="M6218">
        <f>INDEX(lehmad!D$2:D$412,MATCH(klypsid!$B6218,lehmad!$A$2:$A$412,0))</f>
        <v>118</v>
      </c>
      <c r="N6218">
        <f>INDEX(lehmad!E$2:E$412,MATCH(klypsid!$B6218,lehmad!$A$2:$A$412,0))</f>
        <v>1</v>
      </c>
      <c r="O6218" t="str">
        <f>INDEX(lehmad!F$2:F$412,MATCH(klypsid!$B6218,lehmad!$A$2:$A$412,0))</f>
        <v>LANCELOT-ET</v>
      </c>
      <c r="P6218">
        <f>INDEX(lehmad!G$2:G$412,MATCH(klypsid!$B6218,lehmad!$A$2:$A$412,0))</f>
        <v>1998</v>
      </c>
      <c r="Q6218" s="2">
        <f>INDEX(lehmad!H$2:H$412,MATCH(klypsid!$B6218,lehmad!$A$2:$A$412,0))</f>
        <v>35985</v>
      </c>
      <c r="R6218">
        <f>INDEX(lehmad!I$2:I$412,MATCH(klypsid!$B6218,lehmad!$A$2:$A$412,0))</f>
        <v>126</v>
      </c>
      <c r="S6218">
        <f t="shared" si="680"/>
        <v>1</v>
      </c>
      <c r="T6218">
        <f t="shared" si="681"/>
        <v>244</v>
      </c>
      <c r="U6218">
        <f t="shared" si="682"/>
        <v>3</v>
      </c>
      <c r="V6218">
        <f t="shared" si="683"/>
        <v>3.3103401206121505</v>
      </c>
      <c r="W6218">
        <f t="shared" si="684"/>
        <v>8</v>
      </c>
      <c r="X6218">
        <f t="shared" si="685"/>
        <v>36</v>
      </c>
    </row>
    <row r="6219" spans="1:24" x14ac:dyDescent="0.25">
      <c r="A6219">
        <v>4155</v>
      </c>
      <c r="B6219" t="str">
        <f t="shared" si="679"/>
        <v>E4155</v>
      </c>
      <c r="C6219" t="s">
        <v>103</v>
      </c>
      <c r="D6219">
        <v>1</v>
      </c>
      <c r="E6219" s="2">
        <v>39700</v>
      </c>
      <c r="F6219" s="2">
        <v>39972</v>
      </c>
      <c r="G6219">
        <v>27.4</v>
      </c>
      <c r="H6219">
        <v>4.38</v>
      </c>
      <c r="I6219">
        <v>3.43</v>
      </c>
      <c r="J6219">
        <v>110</v>
      </c>
      <c r="K6219" t="str">
        <f>INDEX(lehmad!B$2:B$412,MATCH(klypsid!$B6219,lehmad!$A$2:$A$412,0))</f>
        <v>30.08.2006</v>
      </c>
      <c r="L6219">
        <f>INDEX(lehmad!C$2:C$412,MATCH(klypsid!$B6219,lehmad!$A$2:$A$412,0))</f>
        <v>65210</v>
      </c>
      <c r="M6219">
        <f>INDEX(lehmad!D$2:D$412,MATCH(klypsid!$B6219,lehmad!$A$2:$A$412,0))</f>
        <v>118</v>
      </c>
      <c r="N6219">
        <f>INDEX(lehmad!E$2:E$412,MATCH(klypsid!$B6219,lehmad!$A$2:$A$412,0))</f>
        <v>1</v>
      </c>
      <c r="O6219" t="str">
        <f>INDEX(lehmad!F$2:F$412,MATCH(klypsid!$B6219,lehmad!$A$2:$A$412,0))</f>
        <v>LANCELOT-ET</v>
      </c>
      <c r="P6219">
        <f>INDEX(lehmad!G$2:G$412,MATCH(klypsid!$B6219,lehmad!$A$2:$A$412,0))</f>
        <v>1998</v>
      </c>
      <c r="Q6219" s="2">
        <f>INDEX(lehmad!H$2:H$412,MATCH(klypsid!$B6219,lehmad!$A$2:$A$412,0))</f>
        <v>35985</v>
      </c>
      <c r="R6219">
        <f>INDEX(lehmad!I$2:I$412,MATCH(klypsid!$B6219,lehmad!$A$2:$A$412,0))</f>
        <v>126</v>
      </c>
      <c r="S6219">
        <f t="shared" si="680"/>
        <v>1</v>
      </c>
      <c r="T6219">
        <f t="shared" si="681"/>
        <v>272</v>
      </c>
      <c r="U6219">
        <f t="shared" si="682"/>
        <v>3</v>
      </c>
      <c r="V6219">
        <f t="shared" si="683"/>
        <v>3.1375035237499351</v>
      </c>
      <c r="W6219">
        <f t="shared" si="684"/>
        <v>9</v>
      </c>
      <c r="X6219">
        <f t="shared" si="685"/>
        <v>28</v>
      </c>
    </row>
    <row r="6220" spans="1:24" x14ac:dyDescent="0.25">
      <c r="A6220">
        <v>4155</v>
      </c>
      <c r="B6220" t="str">
        <f t="shared" si="679"/>
        <v>E4155</v>
      </c>
      <c r="C6220" t="s">
        <v>103</v>
      </c>
      <c r="D6220">
        <v>1</v>
      </c>
      <c r="E6220" s="2">
        <v>39700</v>
      </c>
      <c r="F6220" s="2">
        <v>40007</v>
      </c>
      <c r="G6220">
        <v>27.4</v>
      </c>
      <c r="H6220">
        <v>4.79</v>
      </c>
      <c r="I6220">
        <v>3.68</v>
      </c>
      <c r="J6220">
        <v>70</v>
      </c>
      <c r="K6220" t="str">
        <f>INDEX(lehmad!B$2:B$412,MATCH(klypsid!$B6220,lehmad!$A$2:$A$412,0))</f>
        <v>30.08.2006</v>
      </c>
      <c r="L6220">
        <f>INDEX(lehmad!C$2:C$412,MATCH(klypsid!$B6220,lehmad!$A$2:$A$412,0))</f>
        <v>65210</v>
      </c>
      <c r="M6220">
        <f>INDEX(lehmad!D$2:D$412,MATCH(klypsid!$B6220,lehmad!$A$2:$A$412,0))</f>
        <v>118</v>
      </c>
      <c r="N6220">
        <f>INDEX(lehmad!E$2:E$412,MATCH(klypsid!$B6220,lehmad!$A$2:$A$412,0))</f>
        <v>1</v>
      </c>
      <c r="O6220" t="str">
        <f>INDEX(lehmad!F$2:F$412,MATCH(klypsid!$B6220,lehmad!$A$2:$A$412,0))</f>
        <v>LANCELOT-ET</v>
      </c>
      <c r="P6220">
        <f>INDEX(lehmad!G$2:G$412,MATCH(klypsid!$B6220,lehmad!$A$2:$A$412,0))</f>
        <v>1998</v>
      </c>
      <c r="Q6220" s="2">
        <f>INDEX(lehmad!H$2:H$412,MATCH(klypsid!$B6220,lehmad!$A$2:$A$412,0))</f>
        <v>35985</v>
      </c>
      <c r="R6220">
        <f>INDEX(lehmad!I$2:I$412,MATCH(klypsid!$B6220,lehmad!$A$2:$A$412,0))</f>
        <v>126</v>
      </c>
      <c r="S6220">
        <f t="shared" si="680"/>
        <v>1</v>
      </c>
      <c r="T6220">
        <f t="shared" si="681"/>
        <v>307</v>
      </c>
      <c r="U6220">
        <f t="shared" si="682"/>
        <v>3</v>
      </c>
      <c r="V6220">
        <f t="shared" si="683"/>
        <v>2.4854268271702415</v>
      </c>
      <c r="W6220">
        <f t="shared" si="684"/>
        <v>10</v>
      </c>
      <c r="X6220">
        <f t="shared" si="685"/>
        <v>35</v>
      </c>
    </row>
    <row r="6221" spans="1:24" x14ac:dyDescent="0.25">
      <c r="A6221">
        <v>4155</v>
      </c>
      <c r="B6221" t="str">
        <f t="shared" si="679"/>
        <v>E4155</v>
      </c>
      <c r="C6221" t="s">
        <v>103</v>
      </c>
      <c r="D6221">
        <v>1</v>
      </c>
      <c r="E6221" s="2">
        <v>39700</v>
      </c>
      <c r="F6221" s="2">
        <v>40037</v>
      </c>
      <c r="G6221">
        <v>16.2</v>
      </c>
      <c r="H6221">
        <v>4.51</v>
      </c>
      <c r="I6221">
        <v>3.78</v>
      </c>
      <c r="J6221">
        <v>82</v>
      </c>
      <c r="K6221" t="str">
        <f>INDEX(lehmad!B$2:B$412,MATCH(klypsid!$B6221,lehmad!$A$2:$A$412,0))</f>
        <v>30.08.2006</v>
      </c>
      <c r="L6221">
        <f>INDEX(lehmad!C$2:C$412,MATCH(klypsid!$B6221,lehmad!$A$2:$A$412,0))</f>
        <v>65210</v>
      </c>
      <c r="M6221">
        <f>INDEX(lehmad!D$2:D$412,MATCH(klypsid!$B6221,lehmad!$A$2:$A$412,0))</f>
        <v>118</v>
      </c>
      <c r="N6221">
        <f>INDEX(lehmad!E$2:E$412,MATCH(klypsid!$B6221,lehmad!$A$2:$A$412,0))</f>
        <v>1</v>
      </c>
      <c r="O6221" t="str">
        <f>INDEX(lehmad!F$2:F$412,MATCH(klypsid!$B6221,lehmad!$A$2:$A$412,0))</f>
        <v>LANCELOT-ET</v>
      </c>
      <c r="P6221">
        <f>INDEX(lehmad!G$2:G$412,MATCH(klypsid!$B6221,lehmad!$A$2:$A$412,0))</f>
        <v>1998</v>
      </c>
      <c r="Q6221" s="2">
        <f>INDEX(lehmad!H$2:H$412,MATCH(klypsid!$B6221,lehmad!$A$2:$A$412,0))</f>
        <v>35985</v>
      </c>
      <c r="R6221">
        <f>INDEX(lehmad!I$2:I$412,MATCH(klypsid!$B6221,lehmad!$A$2:$A$412,0))</f>
        <v>126</v>
      </c>
      <c r="S6221">
        <f t="shared" si="680"/>
        <v>1</v>
      </c>
      <c r="T6221">
        <f t="shared" si="681"/>
        <v>337</v>
      </c>
      <c r="U6221">
        <f t="shared" si="682"/>
        <v>3</v>
      </c>
      <c r="V6221">
        <f t="shared" si="683"/>
        <v>2.713695814843359</v>
      </c>
      <c r="W6221">
        <f t="shared" si="684"/>
        <v>11</v>
      </c>
      <c r="X6221">
        <f t="shared" si="685"/>
        <v>30</v>
      </c>
    </row>
    <row r="6222" spans="1:24" x14ac:dyDescent="0.25">
      <c r="A6222">
        <v>4155</v>
      </c>
      <c r="B6222" t="str">
        <f t="shared" si="679"/>
        <v>E4155</v>
      </c>
      <c r="C6222" t="s">
        <v>103</v>
      </c>
      <c r="D6222">
        <v>1</v>
      </c>
      <c r="E6222" s="2">
        <v>39700</v>
      </c>
      <c r="F6222" s="2">
        <v>40066</v>
      </c>
      <c r="G6222">
        <v>26.5</v>
      </c>
      <c r="H6222">
        <v>5.66</v>
      </c>
      <c r="I6222">
        <v>3.92</v>
      </c>
      <c r="J6222">
        <v>53</v>
      </c>
      <c r="K6222" t="str">
        <f>INDEX(lehmad!B$2:B$412,MATCH(klypsid!$B6222,lehmad!$A$2:$A$412,0))</f>
        <v>30.08.2006</v>
      </c>
      <c r="L6222">
        <f>INDEX(lehmad!C$2:C$412,MATCH(klypsid!$B6222,lehmad!$A$2:$A$412,0))</f>
        <v>65210</v>
      </c>
      <c r="M6222">
        <f>INDEX(lehmad!D$2:D$412,MATCH(klypsid!$B6222,lehmad!$A$2:$A$412,0))</f>
        <v>118</v>
      </c>
      <c r="N6222">
        <f>INDEX(lehmad!E$2:E$412,MATCH(klypsid!$B6222,lehmad!$A$2:$A$412,0))</f>
        <v>1</v>
      </c>
      <c r="O6222" t="str">
        <f>INDEX(lehmad!F$2:F$412,MATCH(klypsid!$B6222,lehmad!$A$2:$A$412,0))</f>
        <v>LANCELOT-ET</v>
      </c>
      <c r="P6222">
        <f>INDEX(lehmad!G$2:G$412,MATCH(klypsid!$B6222,lehmad!$A$2:$A$412,0))</f>
        <v>1998</v>
      </c>
      <c r="Q6222" s="2">
        <f>INDEX(lehmad!H$2:H$412,MATCH(klypsid!$B6222,lehmad!$A$2:$A$412,0))</f>
        <v>35985</v>
      </c>
      <c r="R6222">
        <f>INDEX(lehmad!I$2:I$412,MATCH(klypsid!$B6222,lehmad!$A$2:$A$412,0))</f>
        <v>126</v>
      </c>
      <c r="S6222">
        <f t="shared" si="680"/>
        <v>1</v>
      </c>
      <c r="T6222">
        <f t="shared" si="681"/>
        <v>366</v>
      </c>
      <c r="U6222">
        <f t="shared" si="682"/>
        <v>3</v>
      </c>
      <c r="V6222">
        <f t="shared" si="683"/>
        <v>2.0840642647884744</v>
      </c>
      <c r="W6222">
        <f t="shared" si="684"/>
        <v>12</v>
      </c>
      <c r="X6222">
        <f t="shared" si="685"/>
        <v>29</v>
      </c>
    </row>
    <row r="6223" spans="1:24" x14ac:dyDescent="0.25">
      <c r="A6223">
        <v>4159</v>
      </c>
      <c r="B6223" t="str">
        <f t="shared" si="679"/>
        <v>E4159</v>
      </c>
      <c r="C6223" t="s">
        <v>120</v>
      </c>
      <c r="D6223">
        <v>1</v>
      </c>
      <c r="E6223" s="2">
        <v>39701</v>
      </c>
      <c r="F6223" s="2">
        <v>39722</v>
      </c>
      <c r="G6223">
        <v>33.9</v>
      </c>
      <c r="H6223">
        <v>5.13</v>
      </c>
      <c r="I6223">
        <v>3.51</v>
      </c>
      <c r="J6223">
        <v>14</v>
      </c>
      <c r="K6223" t="str">
        <f>INDEX(lehmad!B$2:B$412,MATCH(klypsid!$B6223,lehmad!$A$2:$A$412,0))</f>
        <v>31.08.2006</v>
      </c>
      <c r="L6223">
        <f>INDEX(lehmad!C$2:C$412,MATCH(klypsid!$B6223,lehmad!$A$2:$A$412,0))</f>
        <v>65210</v>
      </c>
      <c r="M6223">
        <f>INDEX(lehmad!D$2:D$412,MATCH(klypsid!$B6223,lehmad!$A$2:$A$412,0))</f>
        <v>117</v>
      </c>
      <c r="N6223">
        <f>INDEX(lehmad!E$2:E$412,MATCH(klypsid!$B6223,lehmad!$A$2:$A$412,0))</f>
        <v>1</v>
      </c>
      <c r="O6223" t="str">
        <f>INDEX(lehmad!F$2:F$412,MATCH(klypsid!$B6223,lehmad!$A$2:$A$412,0))</f>
        <v>LANCELOT-ET</v>
      </c>
      <c r="P6223">
        <f>INDEX(lehmad!G$2:G$412,MATCH(klypsid!$B6223,lehmad!$A$2:$A$412,0))</f>
        <v>1998</v>
      </c>
      <c r="Q6223" s="2">
        <f>INDEX(lehmad!H$2:H$412,MATCH(klypsid!$B6223,lehmad!$A$2:$A$412,0))</f>
        <v>35985</v>
      </c>
      <c r="R6223">
        <f>INDEX(lehmad!I$2:I$412,MATCH(klypsid!$B6223,lehmad!$A$2:$A$412,0))</f>
        <v>126</v>
      </c>
      <c r="S6223">
        <f t="shared" si="680"/>
        <v>1</v>
      </c>
      <c r="T6223">
        <f t="shared" si="681"/>
        <v>21</v>
      </c>
      <c r="U6223">
        <f t="shared" si="682"/>
        <v>1</v>
      </c>
      <c r="V6223">
        <f t="shared" si="683"/>
        <v>0.16349873228287937</v>
      </c>
      <c r="W6223">
        <f t="shared" si="684"/>
        <v>1</v>
      </c>
      <c r="X6223">
        <f t="shared" si="685"/>
        <v>21</v>
      </c>
    </row>
    <row r="6224" spans="1:24" x14ac:dyDescent="0.25">
      <c r="A6224">
        <v>4159</v>
      </c>
      <c r="B6224" t="str">
        <f t="shared" si="679"/>
        <v>E4159</v>
      </c>
      <c r="C6224" t="s">
        <v>120</v>
      </c>
      <c r="D6224">
        <v>1</v>
      </c>
      <c r="E6224" s="2">
        <v>39701</v>
      </c>
      <c r="F6224" s="2">
        <v>39754</v>
      </c>
      <c r="G6224">
        <v>39</v>
      </c>
      <c r="H6224">
        <v>4.58</v>
      </c>
      <c r="I6224">
        <v>3.18</v>
      </c>
      <c r="J6224">
        <v>56</v>
      </c>
      <c r="K6224" t="str">
        <f>INDEX(lehmad!B$2:B$412,MATCH(klypsid!$B6224,lehmad!$A$2:$A$412,0))</f>
        <v>31.08.2006</v>
      </c>
      <c r="L6224">
        <f>INDEX(lehmad!C$2:C$412,MATCH(klypsid!$B6224,lehmad!$A$2:$A$412,0))</f>
        <v>65210</v>
      </c>
      <c r="M6224">
        <f>INDEX(lehmad!D$2:D$412,MATCH(klypsid!$B6224,lehmad!$A$2:$A$412,0))</f>
        <v>117</v>
      </c>
      <c r="N6224">
        <f>INDEX(lehmad!E$2:E$412,MATCH(klypsid!$B6224,lehmad!$A$2:$A$412,0))</f>
        <v>1</v>
      </c>
      <c r="O6224" t="str">
        <f>INDEX(lehmad!F$2:F$412,MATCH(klypsid!$B6224,lehmad!$A$2:$A$412,0))</f>
        <v>LANCELOT-ET</v>
      </c>
      <c r="P6224">
        <f>INDEX(lehmad!G$2:G$412,MATCH(klypsid!$B6224,lehmad!$A$2:$A$412,0))</f>
        <v>1998</v>
      </c>
      <c r="Q6224" s="2">
        <f>INDEX(lehmad!H$2:H$412,MATCH(klypsid!$B6224,lehmad!$A$2:$A$412,0))</f>
        <v>35985</v>
      </c>
      <c r="R6224">
        <f>INDEX(lehmad!I$2:I$412,MATCH(klypsid!$B6224,lehmad!$A$2:$A$412,0))</f>
        <v>126</v>
      </c>
      <c r="S6224">
        <f t="shared" si="680"/>
        <v>1</v>
      </c>
      <c r="T6224">
        <f t="shared" si="681"/>
        <v>53</v>
      </c>
      <c r="U6224">
        <f t="shared" si="682"/>
        <v>1</v>
      </c>
      <c r="V6224">
        <f t="shared" si="683"/>
        <v>2.1634987322828794</v>
      </c>
      <c r="W6224">
        <f t="shared" si="684"/>
        <v>2</v>
      </c>
      <c r="X6224">
        <f t="shared" si="685"/>
        <v>32</v>
      </c>
    </row>
    <row r="6225" spans="1:24" x14ac:dyDescent="0.25">
      <c r="A6225">
        <v>4159</v>
      </c>
      <c r="B6225" t="str">
        <f t="shared" si="679"/>
        <v>E4159</v>
      </c>
      <c r="C6225" t="s">
        <v>120</v>
      </c>
      <c r="D6225">
        <v>1</v>
      </c>
      <c r="E6225" s="2">
        <v>39701</v>
      </c>
      <c r="F6225" s="2">
        <v>39783</v>
      </c>
      <c r="G6225">
        <v>34.1</v>
      </c>
      <c r="H6225">
        <v>4.7300000000000004</v>
      </c>
      <c r="I6225">
        <v>3.44</v>
      </c>
      <c r="J6225">
        <v>24</v>
      </c>
      <c r="K6225" t="str">
        <f>INDEX(lehmad!B$2:B$412,MATCH(klypsid!$B6225,lehmad!$A$2:$A$412,0))</f>
        <v>31.08.2006</v>
      </c>
      <c r="L6225">
        <f>INDEX(lehmad!C$2:C$412,MATCH(klypsid!$B6225,lehmad!$A$2:$A$412,0))</f>
        <v>65210</v>
      </c>
      <c r="M6225">
        <f>INDEX(lehmad!D$2:D$412,MATCH(klypsid!$B6225,lehmad!$A$2:$A$412,0))</f>
        <v>117</v>
      </c>
      <c r="N6225">
        <f>INDEX(lehmad!E$2:E$412,MATCH(klypsid!$B6225,lehmad!$A$2:$A$412,0))</f>
        <v>1</v>
      </c>
      <c r="O6225" t="str">
        <f>INDEX(lehmad!F$2:F$412,MATCH(klypsid!$B6225,lehmad!$A$2:$A$412,0))</f>
        <v>LANCELOT-ET</v>
      </c>
      <c r="P6225">
        <f>INDEX(lehmad!G$2:G$412,MATCH(klypsid!$B6225,lehmad!$A$2:$A$412,0))</f>
        <v>1998</v>
      </c>
      <c r="Q6225" s="2">
        <f>INDEX(lehmad!H$2:H$412,MATCH(klypsid!$B6225,lehmad!$A$2:$A$412,0))</f>
        <v>35985</v>
      </c>
      <c r="R6225">
        <f>INDEX(lehmad!I$2:I$412,MATCH(klypsid!$B6225,lehmad!$A$2:$A$412,0))</f>
        <v>126</v>
      </c>
      <c r="S6225">
        <f t="shared" si="680"/>
        <v>1</v>
      </c>
      <c r="T6225">
        <f t="shared" si="681"/>
        <v>82</v>
      </c>
      <c r="U6225">
        <f t="shared" si="682"/>
        <v>2</v>
      </c>
      <c r="V6225">
        <f t="shared" si="683"/>
        <v>0.94110631094643127</v>
      </c>
      <c r="W6225">
        <f t="shared" si="684"/>
        <v>3</v>
      </c>
      <c r="X6225">
        <f t="shared" si="685"/>
        <v>29</v>
      </c>
    </row>
    <row r="6226" spans="1:24" x14ac:dyDescent="0.25">
      <c r="A6226">
        <v>4159</v>
      </c>
      <c r="B6226" t="str">
        <f t="shared" si="679"/>
        <v>E4159</v>
      </c>
      <c r="C6226" t="s">
        <v>120</v>
      </c>
      <c r="D6226">
        <v>1</v>
      </c>
      <c r="E6226" s="2">
        <v>39701</v>
      </c>
      <c r="F6226" s="2">
        <v>39817</v>
      </c>
      <c r="G6226">
        <v>35.4</v>
      </c>
      <c r="H6226">
        <v>4.55</v>
      </c>
      <c r="I6226">
        <v>3.41</v>
      </c>
      <c r="J6226">
        <v>18</v>
      </c>
      <c r="K6226" t="str">
        <f>INDEX(lehmad!B$2:B$412,MATCH(klypsid!$B6226,lehmad!$A$2:$A$412,0))</f>
        <v>31.08.2006</v>
      </c>
      <c r="L6226">
        <f>INDEX(lehmad!C$2:C$412,MATCH(klypsid!$B6226,lehmad!$A$2:$A$412,0))</f>
        <v>65210</v>
      </c>
      <c r="M6226">
        <f>INDEX(lehmad!D$2:D$412,MATCH(klypsid!$B6226,lehmad!$A$2:$A$412,0))</f>
        <v>117</v>
      </c>
      <c r="N6226">
        <f>INDEX(lehmad!E$2:E$412,MATCH(klypsid!$B6226,lehmad!$A$2:$A$412,0))</f>
        <v>1</v>
      </c>
      <c r="O6226" t="str">
        <f>INDEX(lehmad!F$2:F$412,MATCH(klypsid!$B6226,lehmad!$A$2:$A$412,0))</f>
        <v>LANCELOT-ET</v>
      </c>
      <c r="P6226">
        <f>INDEX(lehmad!G$2:G$412,MATCH(klypsid!$B6226,lehmad!$A$2:$A$412,0))</f>
        <v>1998</v>
      </c>
      <c r="Q6226" s="2">
        <f>INDEX(lehmad!H$2:H$412,MATCH(klypsid!$B6226,lehmad!$A$2:$A$412,0))</f>
        <v>35985</v>
      </c>
      <c r="R6226">
        <f>INDEX(lehmad!I$2:I$412,MATCH(klypsid!$B6226,lehmad!$A$2:$A$412,0))</f>
        <v>126</v>
      </c>
      <c r="S6226">
        <f t="shared" si="680"/>
        <v>1</v>
      </c>
      <c r="T6226">
        <f t="shared" si="681"/>
        <v>116</v>
      </c>
      <c r="U6226">
        <f t="shared" si="682"/>
        <v>2</v>
      </c>
      <c r="V6226">
        <f t="shared" si="683"/>
        <v>0.52606881166758779</v>
      </c>
      <c r="W6226">
        <f t="shared" si="684"/>
        <v>4</v>
      </c>
      <c r="X6226">
        <f t="shared" si="685"/>
        <v>34</v>
      </c>
    </row>
    <row r="6227" spans="1:24" x14ac:dyDescent="0.25">
      <c r="A6227">
        <v>4159</v>
      </c>
      <c r="B6227" t="str">
        <f t="shared" si="679"/>
        <v>E4159</v>
      </c>
      <c r="C6227" t="s">
        <v>120</v>
      </c>
      <c r="D6227">
        <v>1</v>
      </c>
      <c r="E6227" s="2">
        <v>39701</v>
      </c>
      <c r="F6227" s="2">
        <v>39845</v>
      </c>
      <c r="G6227">
        <v>33.9</v>
      </c>
      <c r="H6227">
        <v>4.97</v>
      </c>
      <c r="I6227">
        <v>3.55</v>
      </c>
      <c r="J6227">
        <v>36</v>
      </c>
      <c r="K6227" t="str">
        <f>INDEX(lehmad!B$2:B$412,MATCH(klypsid!$B6227,lehmad!$A$2:$A$412,0))</f>
        <v>31.08.2006</v>
      </c>
      <c r="L6227">
        <f>INDEX(lehmad!C$2:C$412,MATCH(klypsid!$B6227,lehmad!$A$2:$A$412,0))</f>
        <v>65210</v>
      </c>
      <c r="M6227">
        <f>INDEX(lehmad!D$2:D$412,MATCH(klypsid!$B6227,lehmad!$A$2:$A$412,0))</f>
        <v>117</v>
      </c>
      <c r="N6227">
        <f>INDEX(lehmad!E$2:E$412,MATCH(klypsid!$B6227,lehmad!$A$2:$A$412,0))</f>
        <v>1</v>
      </c>
      <c r="O6227" t="str">
        <f>INDEX(lehmad!F$2:F$412,MATCH(klypsid!$B6227,lehmad!$A$2:$A$412,0))</f>
        <v>LANCELOT-ET</v>
      </c>
      <c r="P6227">
        <f>INDEX(lehmad!G$2:G$412,MATCH(klypsid!$B6227,lehmad!$A$2:$A$412,0))</f>
        <v>1998</v>
      </c>
      <c r="Q6227" s="2">
        <f>INDEX(lehmad!H$2:H$412,MATCH(klypsid!$B6227,lehmad!$A$2:$A$412,0))</f>
        <v>35985</v>
      </c>
      <c r="R6227">
        <f>INDEX(lehmad!I$2:I$412,MATCH(klypsid!$B6227,lehmad!$A$2:$A$412,0))</f>
        <v>126</v>
      </c>
      <c r="S6227">
        <f t="shared" si="680"/>
        <v>1</v>
      </c>
      <c r="T6227">
        <f t="shared" si="681"/>
        <v>144</v>
      </c>
      <c r="U6227">
        <f t="shared" si="682"/>
        <v>2</v>
      </c>
      <c r="V6227">
        <f t="shared" si="683"/>
        <v>1.5260688116675876</v>
      </c>
      <c r="W6227">
        <f t="shared" si="684"/>
        <v>5</v>
      </c>
      <c r="X6227">
        <f t="shared" si="685"/>
        <v>28</v>
      </c>
    </row>
    <row r="6228" spans="1:24" x14ac:dyDescent="0.25">
      <c r="A6228">
        <v>4159</v>
      </c>
      <c r="B6228" t="str">
        <f t="shared" si="679"/>
        <v>E4159</v>
      </c>
      <c r="C6228" t="s">
        <v>120</v>
      </c>
      <c r="D6228">
        <v>1</v>
      </c>
      <c r="E6228" s="2">
        <v>39701</v>
      </c>
      <c r="F6228" s="2">
        <v>39875</v>
      </c>
      <c r="G6228">
        <v>29.3</v>
      </c>
      <c r="H6228">
        <v>5.45</v>
      </c>
      <c r="I6228">
        <v>3.66</v>
      </c>
      <c r="J6228">
        <v>40</v>
      </c>
      <c r="K6228" t="str">
        <f>INDEX(lehmad!B$2:B$412,MATCH(klypsid!$B6228,lehmad!$A$2:$A$412,0))</f>
        <v>31.08.2006</v>
      </c>
      <c r="L6228">
        <f>INDEX(lehmad!C$2:C$412,MATCH(klypsid!$B6228,lehmad!$A$2:$A$412,0))</f>
        <v>65210</v>
      </c>
      <c r="M6228">
        <f>INDEX(lehmad!D$2:D$412,MATCH(klypsid!$B6228,lehmad!$A$2:$A$412,0))</f>
        <v>117</v>
      </c>
      <c r="N6228">
        <f>INDEX(lehmad!E$2:E$412,MATCH(klypsid!$B6228,lehmad!$A$2:$A$412,0))</f>
        <v>1</v>
      </c>
      <c r="O6228" t="str">
        <f>INDEX(lehmad!F$2:F$412,MATCH(klypsid!$B6228,lehmad!$A$2:$A$412,0))</f>
        <v>LANCELOT-ET</v>
      </c>
      <c r="P6228">
        <f>INDEX(lehmad!G$2:G$412,MATCH(klypsid!$B6228,lehmad!$A$2:$A$412,0))</f>
        <v>1998</v>
      </c>
      <c r="Q6228" s="2">
        <f>INDEX(lehmad!H$2:H$412,MATCH(klypsid!$B6228,lehmad!$A$2:$A$412,0))</f>
        <v>35985</v>
      </c>
      <c r="R6228">
        <f>INDEX(lehmad!I$2:I$412,MATCH(klypsid!$B6228,lehmad!$A$2:$A$412,0))</f>
        <v>126</v>
      </c>
      <c r="S6228">
        <f t="shared" si="680"/>
        <v>1</v>
      </c>
      <c r="T6228">
        <f t="shared" si="681"/>
        <v>174</v>
      </c>
      <c r="U6228">
        <f t="shared" si="682"/>
        <v>3</v>
      </c>
      <c r="V6228">
        <f t="shared" si="683"/>
        <v>1.6780719051126378</v>
      </c>
      <c r="W6228">
        <f t="shared" si="684"/>
        <v>6</v>
      </c>
      <c r="X6228">
        <f t="shared" si="685"/>
        <v>30</v>
      </c>
    </row>
    <row r="6229" spans="1:24" x14ac:dyDescent="0.25">
      <c r="A6229">
        <v>4159</v>
      </c>
      <c r="B6229" t="str">
        <f t="shared" si="679"/>
        <v>E4159</v>
      </c>
      <c r="C6229" t="s">
        <v>120</v>
      </c>
      <c r="D6229">
        <v>1</v>
      </c>
      <c r="E6229" s="2">
        <v>39701</v>
      </c>
      <c r="F6229" s="2">
        <v>39908</v>
      </c>
      <c r="G6229">
        <v>29.2</v>
      </c>
      <c r="H6229">
        <v>5.33</v>
      </c>
      <c r="I6229">
        <v>3.71</v>
      </c>
      <c r="J6229">
        <v>48</v>
      </c>
      <c r="K6229" t="str">
        <f>INDEX(lehmad!B$2:B$412,MATCH(klypsid!$B6229,lehmad!$A$2:$A$412,0))</f>
        <v>31.08.2006</v>
      </c>
      <c r="L6229">
        <f>INDEX(lehmad!C$2:C$412,MATCH(klypsid!$B6229,lehmad!$A$2:$A$412,0))</f>
        <v>65210</v>
      </c>
      <c r="M6229">
        <f>INDEX(lehmad!D$2:D$412,MATCH(klypsid!$B6229,lehmad!$A$2:$A$412,0))</f>
        <v>117</v>
      </c>
      <c r="N6229">
        <f>INDEX(lehmad!E$2:E$412,MATCH(klypsid!$B6229,lehmad!$A$2:$A$412,0))</f>
        <v>1</v>
      </c>
      <c r="O6229" t="str">
        <f>INDEX(lehmad!F$2:F$412,MATCH(klypsid!$B6229,lehmad!$A$2:$A$412,0))</f>
        <v>LANCELOT-ET</v>
      </c>
      <c r="P6229">
        <f>INDEX(lehmad!G$2:G$412,MATCH(klypsid!$B6229,lehmad!$A$2:$A$412,0))</f>
        <v>1998</v>
      </c>
      <c r="Q6229" s="2">
        <f>INDEX(lehmad!H$2:H$412,MATCH(klypsid!$B6229,lehmad!$A$2:$A$412,0))</f>
        <v>35985</v>
      </c>
      <c r="R6229">
        <f>INDEX(lehmad!I$2:I$412,MATCH(klypsid!$B6229,lehmad!$A$2:$A$412,0))</f>
        <v>126</v>
      </c>
      <c r="S6229">
        <f t="shared" si="680"/>
        <v>1</v>
      </c>
      <c r="T6229">
        <f t="shared" si="681"/>
        <v>207</v>
      </c>
      <c r="U6229">
        <f t="shared" si="682"/>
        <v>3</v>
      </c>
      <c r="V6229">
        <f t="shared" si="683"/>
        <v>1.9411063109464315</v>
      </c>
      <c r="W6229">
        <f t="shared" si="684"/>
        <v>7</v>
      </c>
      <c r="X6229">
        <f t="shared" si="685"/>
        <v>33</v>
      </c>
    </row>
    <row r="6230" spans="1:24" x14ac:dyDescent="0.25">
      <c r="A6230">
        <v>4159</v>
      </c>
      <c r="B6230" t="str">
        <f t="shared" si="679"/>
        <v>E4159</v>
      </c>
      <c r="C6230" t="s">
        <v>120</v>
      </c>
      <c r="D6230">
        <v>1</v>
      </c>
      <c r="E6230" s="2">
        <v>39701</v>
      </c>
      <c r="F6230" s="2">
        <v>39944</v>
      </c>
      <c r="G6230">
        <v>30.6</v>
      </c>
      <c r="H6230">
        <v>4.74</v>
      </c>
      <c r="I6230">
        <v>3.63</v>
      </c>
      <c r="J6230">
        <v>41</v>
      </c>
      <c r="K6230" t="str">
        <f>INDEX(lehmad!B$2:B$412,MATCH(klypsid!$B6230,lehmad!$A$2:$A$412,0))</f>
        <v>31.08.2006</v>
      </c>
      <c r="L6230">
        <f>INDEX(lehmad!C$2:C$412,MATCH(klypsid!$B6230,lehmad!$A$2:$A$412,0))</f>
        <v>65210</v>
      </c>
      <c r="M6230">
        <f>INDEX(lehmad!D$2:D$412,MATCH(klypsid!$B6230,lehmad!$A$2:$A$412,0))</f>
        <v>117</v>
      </c>
      <c r="N6230">
        <f>INDEX(lehmad!E$2:E$412,MATCH(klypsid!$B6230,lehmad!$A$2:$A$412,0))</f>
        <v>1</v>
      </c>
      <c r="O6230" t="str">
        <f>INDEX(lehmad!F$2:F$412,MATCH(klypsid!$B6230,lehmad!$A$2:$A$412,0))</f>
        <v>LANCELOT-ET</v>
      </c>
      <c r="P6230">
        <f>INDEX(lehmad!G$2:G$412,MATCH(klypsid!$B6230,lehmad!$A$2:$A$412,0))</f>
        <v>1998</v>
      </c>
      <c r="Q6230" s="2">
        <f>INDEX(lehmad!H$2:H$412,MATCH(klypsid!$B6230,lehmad!$A$2:$A$412,0))</f>
        <v>35985</v>
      </c>
      <c r="R6230">
        <f>INDEX(lehmad!I$2:I$412,MATCH(klypsid!$B6230,lehmad!$A$2:$A$412,0))</f>
        <v>126</v>
      </c>
      <c r="S6230">
        <f t="shared" si="680"/>
        <v>1</v>
      </c>
      <c r="T6230">
        <f t="shared" si="681"/>
        <v>243</v>
      </c>
      <c r="U6230">
        <f t="shared" si="682"/>
        <v>3</v>
      </c>
      <c r="V6230">
        <f t="shared" si="683"/>
        <v>1.7136958148433588</v>
      </c>
      <c r="W6230">
        <f t="shared" si="684"/>
        <v>8</v>
      </c>
      <c r="X6230">
        <f t="shared" si="685"/>
        <v>36</v>
      </c>
    </row>
    <row r="6231" spans="1:24" x14ac:dyDescent="0.25">
      <c r="A6231">
        <v>4159</v>
      </c>
      <c r="B6231" t="str">
        <f t="shared" si="679"/>
        <v>E4159</v>
      </c>
      <c r="C6231" t="s">
        <v>120</v>
      </c>
      <c r="D6231">
        <v>1</v>
      </c>
      <c r="E6231" s="2">
        <v>39701</v>
      </c>
      <c r="F6231" s="2">
        <v>39972</v>
      </c>
      <c r="G6231">
        <v>31.3</v>
      </c>
      <c r="H6231">
        <v>4.3899999999999997</v>
      </c>
      <c r="I6231">
        <v>3.66</v>
      </c>
      <c r="J6231">
        <v>67</v>
      </c>
      <c r="K6231" t="str">
        <f>INDEX(lehmad!B$2:B$412,MATCH(klypsid!$B6231,lehmad!$A$2:$A$412,0))</f>
        <v>31.08.2006</v>
      </c>
      <c r="L6231">
        <f>INDEX(lehmad!C$2:C$412,MATCH(klypsid!$B6231,lehmad!$A$2:$A$412,0))</f>
        <v>65210</v>
      </c>
      <c r="M6231">
        <f>INDEX(lehmad!D$2:D$412,MATCH(klypsid!$B6231,lehmad!$A$2:$A$412,0))</f>
        <v>117</v>
      </c>
      <c r="N6231">
        <f>INDEX(lehmad!E$2:E$412,MATCH(klypsid!$B6231,lehmad!$A$2:$A$412,0))</f>
        <v>1</v>
      </c>
      <c r="O6231" t="str">
        <f>INDEX(lehmad!F$2:F$412,MATCH(klypsid!$B6231,lehmad!$A$2:$A$412,0))</f>
        <v>LANCELOT-ET</v>
      </c>
      <c r="P6231">
        <f>INDEX(lehmad!G$2:G$412,MATCH(klypsid!$B6231,lehmad!$A$2:$A$412,0))</f>
        <v>1998</v>
      </c>
      <c r="Q6231" s="2">
        <f>INDEX(lehmad!H$2:H$412,MATCH(klypsid!$B6231,lehmad!$A$2:$A$412,0))</f>
        <v>35985</v>
      </c>
      <c r="R6231">
        <f>INDEX(lehmad!I$2:I$412,MATCH(klypsid!$B6231,lehmad!$A$2:$A$412,0))</f>
        <v>126</v>
      </c>
      <c r="S6231">
        <f t="shared" si="680"/>
        <v>1</v>
      </c>
      <c r="T6231">
        <f t="shared" si="681"/>
        <v>271</v>
      </c>
      <c r="U6231">
        <f t="shared" si="682"/>
        <v>3</v>
      </c>
      <c r="V6231">
        <f t="shared" si="683"/>
        <v>2.4222330006830477</v>
      </c>
      <c r="W6231">
        <f t="shared" si="684"/>
        <v>9</v>
      </c>
      <c r="X6231">
        <f t="shared" si="685"/>
        <v>28</v>
      </c>
    </row>
    <row r="6232" spans="1:24" x14ac:dyDescent="0.25">
      <c r="A6232">
        <v>4159</v>
      </c>
      <c r="B6232" t="str">
        <f t="shared" si="679"/>
        <v>E4159</v>
      </c>
      <c r="C6232" t="s">
        <v>120</v>
      </c>
      <c r="D6232">
        <v>1</v>
      </c>
      <c r="E6232" s="2">
        <v>39701</v>
      </c>
      <c r="F6232" s="2">
        <v>40007</v>
      </c>
      <c r="G6232">
        <v>28.3</v>
      </c>
      <c r="H6232">
        <v>4.2699999999999996</v>
      </c>
      <c r="I6232">
        <v>3.78</v>
      </c>
      <c r="J6232">
        <v>57</v>
      </c>
      <c r="K6232" t="str">
        <f>INDEX(lehmad!B$2:B$412,MATCH(klypsid!$B6232,lehmad!$A$2:$A$412,0))</f>
        <v>31.08.2006</v>
      </c>
      <c r="L6232">
        <f>INDEX(lehmad!C$2:C$412,MATCH(klypsid!$B6232,lehmad!$A$2:$A$412,0))</f>
        <v>65210</v>
      </c>
      <c r="M6232">
        <f>INDEX(lehmad!D$2:D$412,MATCH(klypsid!$B6232,lehmad!$A$2:$A$412,0))</f>
        <v>117</v>
      </c>
      <c r="N6232">
        <f>INDEX(lehmad!E$2:E$412,MATCH(klypsid!$B6232,lehmad!$A$2:$A$412,0))</f>
        <v>1</v>
      </c>
      <c r="O6232" t="str">
        <f>INDEX(lehmad!F$2:F$412,MATCH(klypsid!$B6232,lehmad!$A$2:$A$412,0))</f>
        <v>LANCELOT-ET</v>
      </c>
      <c r="P6232">
        <f>INDEX(lehmad!G$2:G$412,MATCH(klypsid!$B6232,lehmad!$A$2:$A$412,0))</f>
        <v>1998</v>
      </c>
      <c r="Q6232" s="2">
        <f>INDEX(lehmad!H$2:H$412,MATCH(klypsid!$B6232,lehmad!$A$2:$A$412,0))</f>
        <v>35985</v>
      </c>
      <c r="R6232">
        <f>INDEX(lehmad!I$2:I$412,MATCH(klypsid!$B6232,lehmad!$A$2:$A$412,0))</f>
        <v>126</v>
      </c>
      <c r="S6232">
        <f t="shared" si="680"/>
        <v>1</v>
      </c>
      <c r="T6232">
        <f t="shared" si="681"/>
        <v>306</v>
      </c>
      <c r="U6232">
        <f t="shared" si="682"/>
        <v>3</v>
      </c>
      <c r="V6232">
        <f t="shared" si="683"/>
        <v>2.1890338243900169</v>
      </c>
      <c r="W6232">
        <f t="shared" si="684"/>
        <v>10</v>
      </c>
      <c r="X6232">
        <f t="shared" si="685"/>
        <v>35</v>
      </c>
    </row>
    <row r="6233" spans="1:24" x14ac:dyDescent="0.25">
      <c r="A6233">
        <v>4159</v>
      </c>
      <c r="B6233" t="str">
        <f t="shared" si="679"/>
        <v>E4159</v>
      </c>
      <c r="C6233" t="s">
        <v>120</v>
      </c>
      <c r="D6233">
        <v>1</v>
      </c>
      <c r="E6233" s="2">
        <v>39701</v>
      </c>
      <c r="F6233" s="2">
        <v>40037</v>
      </c>
      <c r="G6233">
        <v>26.5</v>
      </c>
      <c r="H6233">
        <v>4.49</v>
      </c>
      <c r="I6233">
        <v>3.8</v>
      </c>
      <c r="J6233">
        <v>68</v>
      </c>
      <c r="K6233" t="str">
        <f>INDEX(lehmad!B$2:B$412,MATCH(klypsid!$B6233,lehmad!$A$2:$A$412,0))</f>
        <v>31.08.2006</v>
      </c>
      <c r="L6233">
        <f>INDEX(lehmad!C$2:C$412,MATCH(klypsid!$B6233,lehmad!$A$2:$A$412,0))</f>
        <v>65210</v>
      </c>
      <c r="M6233">
        <f>INDEX(lehmad!D$2:D$412,MATCH(klypsid!$B6233,lehmad!$A$2:$A$412,0))</f>
        <v>117</v>
      </c>
      <c r="N6233">
        <f>INDEX(lehmad!E$2:E$412,MATCH(klypsid!$B6233,lehmad!$A$2:$A$412,0))</f>
        <v>1</v>
      </c>
      <c r="O6233" t="str">
        <f>INDEX(lehmad!F$2:F$412,MATCH(klypsid!$B6233,lehmad!$A$2:$A$412,0))</f>
        <v>LANCELOT-ET</v>
      </c>
      <c r="P6233">
        <f>INDEX(lehmad!G$2:G$412,MATCH(klypsid!$B6233,lehmad!$A$2:$A$412,0))</f>
        <v>1998</v>
      </c>
      <c r="Q6233" s="2">
        <f>INDEX(lehmad!H$2:H$412,MATCH(klypsid!$B6233,lehmad!$A$2:$A$412,0))</f>
        <v>35985</v>
      </c>
      <c r="R6233">
        <f>INDEX(lehmad!I$2:I$412,MATCH(klypsid!$B6233,lehmad!$A$2:$A$412,0))</f>
        <v>126</v>
      </c>
      <c r="S6233">
        <f t="shared" si="680"/>
        <v>1</v>
      </c>
      <c r="T6233">
        <f t="shared" si="681"/>
        <v>336</v>
      </c>
      <c r="U6233">
        <f t="shared" si="682"/>
        <v>3</v>
      </c>
      <c r="V6233">
        <f t="shared" si="683"/>
        <v>2.4436066514756147</v>
      </c>
      <c r="W6233">
        <f t="shared" si="684"/>
        <v>11</v>
      </c>
      <c r="X6233">
        <f t="shared" si="685"/>
        <v>30</v>
      </c>
    </row>
    <row r="6234" spans="1:24" x14ac:dyDescent="0.25">
      <c r="A6234">
        <v>4159</v>
      </c>
      <c r="B6234" t="str">
        <f t="shared" si="679"/>
        <v>E4159</v>
      </c>
      <c r="C6234" t="s">
        <v>120</v>
      </c>
      <c r="D6234">
        <v>1</v>
      </c>
      <c r="E6234" s="2">
        <v>39701</v>
      </c>
      <c r="F6234" s="2">
        <v>40066</v>
      </c>
      <c r="G6234">
        <v>23.1</v>
      </c>
      <c r="H6234">
        <v>7.77</v>
      </c>
      <c r="I6234">
        <v>3.74</v>
      </c>
      <c r="J6234">
        <v>70</v>
      </c>
      <c r="K6234" t="str">
        <f>INDEX(lehmad!B$2:B$412,MATCH(klypsid!$B6234,lehmad!$A$2:$A$412,0))</f>
        <v>31.08.2006</v>
      </c>
      <c r="L6234">
        <f>INDEX(lehmad!C$2:C$412,MATCH(klypsid!$B6234,lehmad!$A$2:$A$412,0))</f>
        <v>65210</v>
      </c>
      <c r="M6234">
        <f>INDEX(lehmad!D$2:D$412,MATCH(klypsid!$B6234,lehmad!$A$2:$A$412,0))</f>
        <v>117</v>
      </c>
      <c r="N6234">
        <f>INDEX(lehmad!E$2:E$412,MATCH(klypsid!$B6234,lehmad!$A$2:$A$412,0))</f>
        <v>1</v>
      </c>
      <c r="O6234" t="str">
        <f>INDEX(lehmad!F$2:F$412,MATCH(klypsid!$B6234,lehmad!$A$2:$A$412,0))</f>
        <v>LANCELOT-ET</v>
      </c>
      <c r="P6234">
        <f>INDEX(lehmad!G$2:G$412,MATCH(klypsid!$B6234,lehmad!$A$2:$A$412,0))</f>
        <v>1998</v>
      </c>
      <c r="Q6234" s="2">
        <f>INDEX(lehmad!H$2:H$412,MATCH(klypsid!$B6234,lehmad!$A$2:$A$412,0))</f>
        <v>35985</v>
      </c>
      <c r="R6234">
        <f>INDEX(lehmad!I$2:I$412,MATCH(klypsid!$B6234,lehmad!$A$2:$A$412,0))</f>
        <v>126</v>
      </c>
      <c r="S6234">
        <f t="shared" si="680"/>
        <v>1</v>
      </c>
      <c r="T6234">
        <f t="shared" si="681"/>
        <v>365</v>
      </c>
      <c r="U6234">
        <f t="shared" si="682"/>
        <v>3</v>
      </c>
      <c r="V6234">
        <f t="shared" si="683"/>
        <v>2.4854268271702415</v>
      </c>
      <c r="W6234">
        <f t="shared" si="684"/>
        <v>12</v>
      </c>
      <c r="X6234">
        <f t="shared" si="685"/>
        <v>29</v>
      </c>
    </row>
    <row r="6235" spans="1:24" x14ac:dyDescent="0.25">
      <c r="A6235">
        <v>4159</v>
      </c>
      <c r="B6235" t="str">
        <f t="shared" si="679"/>
        <v>E4159</v>
      </c>
      <c r="C6235" t="s">
        <v>120</v>
      </c>
      <c r="D6235">
        <v>1</v>
      </c>
      <c r="E6235" s="2">
        <v>39701</v>
      </c>
      <c r="F6235" s="2">
        <v>40094</v>
      </c>
      <c r="G6235">
        <v>25.3</v>
      </c>
      <c r="H6235">
        <v>4.83</v>
      </c>
      <c r="I6235">
        <v>3.98</v>
      </c>
      <c r="J6235">
        <v>49</v>
      </c>
      <c r="K6235" t="str">
        <f>INDEX(lehmad!B$2:B$412,MATCH(klypsid!$B6235,lehmad!$A$2:$A$412,0))</f>
        <v>31.08.2006</v>
      </c>
      <c r="L6235">
        <f>INDEX(lehmad!C$2:C$412,MATCH(klypsid!$B6235,lehmad!$A$2:$A$412,0))</f>
        <v>65210</v>
      </c>
      <c r="M6235">
        <f>INDEX(lehmad!D$2:D$412,MATCH(klypsid!$B6235,lehmad!$A$2:$A$412,0))</f>
        <v>117</v>
      </c>
      <c r="N6235">
        <f>INDEX(lehmad!E$2:E$412,MATCH(klypsid!$B6235,lehmad!$A$2:$A$412,0))</f>
        <v>1</v>
      </c>
      <c r="O6235" t="str">
        <f>INDEX(lehmad!F$2:F$412,MATCH(klypsid!$B6235,lehmad!$A$2:$A$412,0))</f>
        <v>LANCELOT-ET</v>
      </c>
      <c r="P6235">
        <f>INDEX(lehmad!G$2:G$412,MATCH(klypsid!$B6235,lehmad!$A$2:$A$412,0))</f>
        <v>1998</v>
      </c>
      <c r="Q6235" s="2">
        <f>INDEX(lehmad!H$2:H$412,MATCH(klypsid!$B6235,lehmad!$A$2:$A$412,0))</f>
        <v>35985</v>
      </c>
      <c r="R6235">
        <f>INDEX(lehmad!I$2:I$412,MATCH(klypsid!$B6235,lehmad!$A$2:$A$412,0))</f>
        <v>126</v>
      </c>
      <c r="S6235">
        <f t="shared" si="680"/>
        <v>1</v>
      </c>
      <c r="T6235">
        <f t="shared" si="681"/>
        <v>393</v>
      </c>
      <c r="U6235">
        <f t="shared" si="682"/>
        <v>3</v>
      </c>
      <c r="V6235">
        <f t="shared" si="683"/>
        <v>1.9708536543404835</v>
      </c>
      <c r="W6235">
        <f t="shared" si="684"/>
        <v>13</v>
      </c>
      <c r="X6235">
        <f t="shared" si="685"/>
        <v>28</v>
      </c>
    </row>
    <row r="6236" spans="1:24" x14ac:dyDescent="0.25">
      <c r="A6236">
        <v>4159</v>
      </c>
      <c r="B6236" t="str">
        <f t="shared" si="679"/>
        <v>E4159</v>
      </c>
      <c r="C6236" t="s">
        <v>120</v>
      </c>
      <c r="D6236">
        <v>1</v>
      </c>
      <c r="E6236" s="2">
        <v>39701</v>
      </c>
      <c r="F6236" s="2">
        <v>40125</v>
      </c>
      <c r="G6236">
        <v>25</v>
      </c>
      <c r="H6236">
        <v>6.09</v>
      </c>
      <c r="I6236">
        <v>4.2699999999999996</v>
      </c>
      <c r="J6236">
        <v>55</v>
      </c>
      <c r="K6236" t="str">
        <f>INDEX(lehmad!B$2:B$412,MATCH(klypsid!$B6236,lehmad!$A$2:$A$412,0))</f>
        <v>31.08.2006</v>
      </c>
      <c r="L6236">
        <f>INDEX(lehmad!C$2:C$412,MATCH(klypsid!$B6236,lehmad!$A$2:$A$412,0))</f>
        <v>65210</v>
      </c>
      <c r="M6236">
        <f>INDEX(lehmad!D$2:D$412,MATCH(klypsid!$B6236,lehmad!$A$2:$A$412,0))</f>
        <v>117</v>
      </c>
      <c r="N6236">
        <f>INDEX(lehmad!E$2:E$412,MATCH(klypsid!$B6236,lehmad!$A$2:$A$412,0))</f>
        <v>1</v>
      </c>
      <c r="O6236" t="str">
        <f>INDEX(lehmad!F$2:F$412,MATCH(klypsid!$B6236,lehmad!$A$2:$A$412,0))</f>
        <v>LANCELOT-ET</v>
      </c>
      <c r="P6236">
        <f>INDEX(lehmad!G$2:G$412,MATCH(klypsid!$B6236,lehmad!$A$2:$A$412,0))</f>
        <v>1998</v>
      </c>
      <c r="Q6236" s="2">
        <f>INDEX(lehmad!H$2:H$412,MATCH(klypsid!$B6236,lehmad!$A$2:$A$412,0))</f>
        <v>35985</v>
      </c>
      <c r="R6236">
        <f>INDEX(lehmad!I$2:I$412,MATCH(klypsid!$B6236,lehmad!$A$2:$A$412,0))</f>
        <v>126</v>
      </c>
      <c r="S6236">
        <f t="shared" si="680"/>
        <v>1</v>
      </c>
      <c r="T6236">
        <f t="shared" si="681"/>
        <v>424</v>
      </c>
      <c r="U6236">
        <f t="shared" si="682"/>
        <v>3</v>
      </c>
      <c r="V6236">
        <f t="shared" si="683"/>
        <v>2.1375035237499347</v>
      </c>
      <c r="W6236">
        <f t="shared" si="684"/>
        <v>14</v>
      </c>
      <c r="X6236">
        <f t="shared" si="685"/>
        <v>31</v>
      </c>
    </row>
    <row r="6237" spans="1:24" x14ac:dyDescent="0.25">
      <c r="A6237">
        <v>4159</v>
      </c>
      <c r="B6237" t="str">
        <f t="shared" si="679"/>
        <v>E4159</v>
      </c>
      <c r="C6237" t="s">
        <v>120</v>
      </c>
      <c r="D6237">
        <v>1</v>
      </c>
      <c r="E6237" s="2">
        <v>39701</v>
      </c>
      <c r="F6237" s="2">
        <v>40153</v>
      </c>
      <c r="G6237">
        <v>21</v>
      </c>
      <c r="H6237">
        <v>5.51</v>
      </c>
      <c r="I6237">
        <v>4.1500000000000004</v>
      </c>
      <c r="J6237">
        <v>79</v>
      </c>
      <c r="K6237" t="str">
        <f>INDEX(lehmad!B$2:B$412,MATCH(klypsid!$B6237,lehmad!$A$2:$A$412,0))</f>
        <v>31.08.2006</v>
      </c>
      <c r="L6237">
        <f>INDEX(lehmad!C$2:C$412,MATCH(klypsid!$B6237,lehmad!$A$2:$A$412,0))</f>
        <v>65210</v>
      </c>
      <c r="M6237">
        <f>INDEX(lehmad!D$2:D$412,MATCH(klypsid!$B6237,lehmad!$A$2:$A$412,0))</f>
        <v>117</v>
      </c>
      <c r="N6237">
        <f>INDEX(lehmad!E$2:E$412,MATCH(klypsid!$B6237,lehmad!$A$2:$A$412,0))</f>
        <v>1</v>
      </c>
      <c r="O6237" t="str">
        <f>INDEX(lehmad!F$2:F$412,MATCH(klypsid!$B6237,lehmad!$A$2:$A$412,0))</f>
        <v>LANCELOT-ET</v>
      </c>
      <c r="P6237">
        <f>INDEX(lehmad!G$2:G$412,MATCH(klypsid!$B6237,lehmad!$A$2:$A$412,0))</f>
        <v>1998</v>
      </c>
      <c r="Q6237" s="2">
        <f>INDEX(lehmad!H$2:H$412,MATCH(klypsid!$B6237,lehmad!$A$2:$A$412,0))</f>
        <v>35985</v>
      </c>
      <c r="R6237">
        <f>INDEX(lehmad!I$2:I$412,MATCH(klypsid!$B6237,lehmad!$A$2:$A$412,0))</f>
        <v>126</v>
      </c>
      <c r="S6237">
        <f t="shared" si="680"/>
        <v>1</v>
      </c>
      <c r="T6237">
        <f t="shared" si="681"/>
        <v>452</v>
      </c>
      <c r="U6237">
        <f t="shared" si="682"/>
        <v>3</v>
      </c>
      <c r="V6237">
        <f t="shared" si="683"/>
        <v>2.6599245584023783</v>
      </c>
      <c r="W6237">
        <f t="shared" si="684"/>
        <v>15</v>
      </c>
      <c r="X6237">
        <f t="shared" si="685"/>
        <v>28</v>
      </c>
    </row>
    <row r="6238" spans="1:24" x14ac:dyDescent="0.25">
      <c r="A6238">
        <v>4159</v>
      </c>
      <c r="B6238" t="str">
        <f t="shared" si="679"/>
        <v>E4159</v>
      </c>
      <c r="C6238" t="s">
        <v>120</v>
      </c>
      <c r="D6238">
        <v>1</v>
      </c>
      <c r="E6238" s="2">
        <v>39701</v>
      </c>
      <c r="F6238" s="2">
        <v>40186</v>
      </c>
      <c r="G6238">
        <v>20</v>
      </c>
      <c r="H6238">
        <v>5.82</v>
      </c>
      <c r="I6238">
        <v>4.1100000000000003</v>
      </c>
      <c r="J6238">
        <v>115</v>
      </c>
      <c r="K6238" t="str">
        <f>INDEX(lehmad!B$2:B$412,MATCH(klypsid!$B6238,lehmad!$A$2:$A$412,0))</f>
        <v>31.08.2006</v>
      </c>
      <c r="L6238">
        <f>INDEX(lehmad!C$2:C$412,MATCH(klypsid!$B6238,lehmad!$A$2:$A$412,0))</f>
        <v>65210</v>
      </c>
      <c r="M6238">
        <f>INDEX(lehmad!D$2:D$412,MATCH(klypsid!$B6238,lehmad!$A$2:$A$412,0))</f>
        <v>117</v>
      </c>
      <c r="N6238">
        <f>INDEX(lehmad!E$2:E$412,MATCH(klypsid!$B6238,lehmad!$A$2:$A$412,0))</f>
        <v>1</v>
      </c>
      <c r="O6238" t="str">
        <f>INDEX(lehmad!F$2:F$412,MATCH(klypsid!$B6238,lehmad!$A$2:$A$412,0))</f>
        <v>LANCELOT-ET</v>
      </c>
      <c r="P6238">
        <f>INDEX(lehmad!G$2:G$412,MATCH(klypsid!$B6238,lehmad!$A$2:$A$412,0))</f>
        <v>1998</v>
      </c>
      <c r="Q6238" s="2">
        <f>INDEX(lehmad!H$2:H$412,MATCH(klypsid!$B6238,lehmad!$A$2:$A$412,0))</f>
        <v>35985</v>
      </c>
      <c r="R6238">
        <f>INDEX(lehmad!I$2:I$412,MATCH(klypsid!$B6238,lehmad!$A$2:$A$412,0))</f>
        <v>126</v>
      </c>
      <c r="S6238">
        <f t="shared" si="680"/>
        <v>1</v>
      </c>
      <c r="T6238">
        <f t="shared" si="681"/>
        <v>485</v>
      </c>
      <c r="U6238">
        <f t="shared" si="682"/>
        <v>3</v>
      </c>
      <c r="V6238">
        <f t="shared" si="683"/>
        <v>3.2016338611696504</v>
      </c>
      <c r="W6238">
        <f t="shared" si="684"/>
        <v>16</v>
      </c>
      <c r="X6238">
        <f t="shared" si="685"/>
        <v>33</v>
      </c>
    </row>
    <row r="6239" spans="1:24" x14ac:dyDescent="0.25">
      <c r="A6239">
        <v>4159</v>
      </c>
      <c r="B6239" t="str">
        <f t="shared" si="679"/>
        <v>E4159</v>
      </c>
      <c r="C6239" t="s">
        <v>120</v>
      </c>
      <c r="D6239">
        <v>1</v>
      </c>
      <c r="E6239" s="2">
        <v>39701</v>
      </c>
      <c r="F6239" s="2">
        <v>40214</v>
      </c>
      <c r="G6239">
        <v>18.600000000000001</v>
      </c>
      <c r="H6239">
        <v>5.94</v>
      </c>
      <c r="I6239">
        <v>4.21</v>
      </c>
      <c r="J6239">
        <v>116</v>
      </c>
      <c r="K6239" t="str">
        <f>INDEX(lehmad!B$2:B$412,MATCH(klypsid!$B6239,lehmad!$A$2:$A$412,0))</f>
        <v>31.08.2006</v>
      </c>
      <c r="L6239">
        <f>INDEX(lehmad!C$2:C$412,MATCH(klypsid!$B6239,lehmad!$A$2:$A$412,0))</f>
        <v>65210</v>
      </c>
      <c r="M6239">
        <f>INDEX(lehmad!D$2:D$412,MATCH(klypsid!$B6239,lehmad!$A$2:$A$412,0))</f>
        <v>117</v>
      </c>
      <c r="N6239">
        <f>INDEX(lehmad!E$2:E$412,MATCH(klypsid!$B6239,lehmad!$A$2:$A$412,0))</f>
        <v>1</v>
      </c>
      <c r="O6239" t="str">
        <f>INDEX(lehmad!F$2:F$412,MATCH(klypsid!$B6239,lehmad!$A$2:$A$412,0))</f>
        <v>LANCELOT-ET</v>
      </c>
      <c r="P6239">
        <f>INDEX(lehmad!G$2:G$412,MATCH(klypsid!$B6239,lehmad!$A$2:$A$412,0))</f>
        <v>1998</v>
      </c>
      <c r="Q6239" s="2">
        <f>INDEX(lehmad!H$2:H$412,MATCH(klypsid!$B6239,lehmad!$A$2:$A$412,0))</f>
        <v>35985</v>
      </c>
      <c r="R6239">
        <f>INDEX(lehmad!I$2:I$412,MATCH(klypsid!$B6239,lehmad!$A$2:$A$412,0))</f>
        <v>126</v>
      </c>
      <c r="S6239">
        <f t="shared" si="680"/>
        <v>1</v>
      </c>
      <c r="T6239">
        <f t="shared" si="681"/>
        <v>513</v>
      </c>
      <c r="U6239">
        <f t="shared" si="682"/>
        <v>3</v>
      </c>
      <c r="V6239">
        <f t="shared" si="683"/>
        <v>3.2141248053528475</v>
      </c>
      <c r="W6239">
        <f t="shared" si="684"/>
        <v>17</v>
      </c>
      <c r="X6239">
        <f t="shared" si="685"/>
        <v>28</v>
      </c>
    </row>
    <row r="6240" spans="1:24" x14ac:dyDescent="0.25">
      <c r="A6240">
        <v>4159</v>
      </c>
      <c r="B6240" t="str">
        <f t="shared" si="679"/>
        <v>E4159</v>
      </c>
      <c r="C6240" t="s">
        <v>120</v>
      </c>
      <c r="D6240">
        <v>1</v>
      </c>
      <c r="E6240" s="2">
        <v>39701</v>
      </c>
      <c r="F6240" s="2">
        <v>40242</v>
      </c>
      <c r="G6240">
        <v>19.100000000000001</v>
      </c>
      <c r="H6240">
        <v>5.96</v>
      </c>
      <c r="I6240">
        <v>4.1900000000000004</v>
      </c>
      <c r="J6240">
        <v>67</v>
      </c>
      <c r="K6240" t="str">
        <f>INDEX(lehmad!B$2:B$412,MATCH(klypsid!$B6240,lehmad!$A$2:$A$412,0))</f>
        <v>31.08.2006</v>
      </c>
      <c r="L6240">
        <f>INDEX(lehmad!C$2:C$412,MATCH(klypsid!$B6240,lehmad!$A$2:$A$412,0))</f>
        <v>65210</v>
      </c>
      <c r="M6240">
        <f>INDEX(lehmad!D$2:D$412,MATCH(klypsid!$B6240,lehmad!$A$2:$A$412,0))</f>
        <v>117</v>
      </c>
      <c r="N6240">
        <f>INDEX(lehmad!E$2:E$412,MATCH(klypsid!$B6240,lehmad!$A$2:$A$412,0))</f>
        <v>1</v>
      </c>
      <c r="O6240" t="str">
        <f>INDEX(lehmad!F$2:F$412,MATCH(klypsid!$B6240,lehmad!$A$2:$A$412,0))</f>
        <v>LANCELOT-ET</v>
      </c>
      <c r="P6240">
        <f>INDEX(lehmad!G$2:G$412,MATCH(klypsid!$B6240,lehmad!$A$2:$A$412,0))</f>
        <v>1998</v>
      </c>
      <c r="Q6240" s="2">
        <f>INDEX(lehmad!H$2:H$412,MATCH(klypsid!$B6240,lehmad!$A$2:$A$412,0))</f>
        <v>35985</v>
      </c>
      <c r="R6240">
        <f>INDEX(lehmad!I$2:I$412,MATCH(klypsid!$B6240,lehmad!$A$2:$A$412,0))</f>
        <v>126</v>
      </c>
      <c r="S6240">
        <f t="shared" si="680"/>
        <v>1</v>
      </c>
      <c r="T6240">
        <f t="shared" si="681"/>
        <v>541</v>
      </c>
      <c r="U6240">
        <f t="shared" si="682"/>
        <v>3</v>
      </c>
      <c r="V6240">
        <f t="shared" si="683"/>
        <v>2.4222330006830477</v>
      </c>
      <c r="W6240">
        <f t="shared" si="684"/>
        <v>18</v>
      </c>
      <c r="X6240">
        <f t="shared" si="685"/>
        <v>28</v>
      </c>
    </row>
    <row r="6241" spans="1:24" x14ac:dyDescent="0.25">
      <c r="A6241">
        <v>4159</v>
      </c>
      <c r="B6241" t="str">
        <f t="shared" si="679"/>
        <v>E4159</v>
      </c>
      <c r="C6241" t="s">
        <v>120</v>
      </c>
      <c r="D6241">
        <v>1</v>
      </c>
      <c r="E6241" s="2">
        <v>39701</v>
      </c>
      <c r="F6241" s="2">
        <v>40276</v>
      </c>
      <c r="G6241">
        <v>17.5</v>
      </c>
      <c r="H6241">
        <v>5</v>
      </c>
      <c r="I6241">
        <v>4.2</v>
      </c>
      <c r="J6241">
        <v>235</v>
      </c>
      <c r="K6241" t="str">
        <f>INDEX(lehmad!B$2:B$412,MATCH(klypsid!$B6241,lehmad!$A$2:$A$412,0))</f>
        <v>31.08.2006</v>
      </c>
      <c r="L6241">
        <f>INDEX(lehmad!C$2:C$412,MATCH(klypsid!$B6241,lehmad!$A$2:$A$412,0))</f>
        <v>65210</v>
      </c>
      <c r="M6241">
        <f>INDEX(lehmad!D$2:D$412,MATCH(klypsid!$B6241,lehmad!$A$2:$A$412,0))</f>
        <v>117</v>
      </c>
      <c r="N6241">
        <f>INDEX(lehmad!E$2:E$412,MATCH(klypsid!$B6241,lehmad!$A$2:$A$412,0))</f>
        <v>1</v>
      </c>
      <c r="O6241" t="str">
        <f>INDEX(lehmad!F$2:F$412,MATCH(klypsid!$B6241,lehmad!$A$2:$A$412,0))</f>
        <v>LANCELOT-ET</v>
      </c>
      <c r="P6241">
        <f>INDEX(lehmad!G$2:G$412,MATCH(klypsid!$B6241,lehmad!$A$2:$A$412,0))</f>
        <v>1998</v>
      </c>
      <c r="Q6241" s="2">
        <f>INDEX(lehmad!H$2:H$412,MATCH(klypsid!$B6241,lehmad!$A$2:$A$412,0))</f>
        <v>35985</v>
      </c>
      <c r="R6241">
        <f>INDEX(lehmad!I$2:I$412,MATCH(klypsid!$B6241,lehmad!$A$2:$A$412,0))</f>
        <v>126</v>
      </c>
      <c r="S6241">
        <f t="shared" si="680"/>
        <v>1</v>
      </c>
      <c r="T6241">
        <f t="shared" si="681"/>
        <v>575</v>
      </c>
      <c r="U6241">
        <f t="shared" si="682"/>
        <v>3</v>
      </c>
      <c r="V6241">
        <f t="shared" si="683"/>
        <v>4.232660756790275</v>
      </c>
      <c r="W6241">
        <f t="shared" si="684"/>
        <v>19</v>
      </c>
      <c r="X6241">
        <f t="shared" si="685"/>
        <v>34</v>
      </c>
    </row>
    <row r="6242" spans="1:24" x14ac:dyDescent="0.25">
      <c r="A6242">
        <v>4159</v>
      </c>
      <c r="B6242" t="str">
        <f t="shared" si="679"/>
        <v>E4159</v>
      </c>
      <c r="C6242" t="s">
        <v>120</v>
      </c>
      <c r="D6242">
        <v>1</v>
      </c>
      <c r="E6242" s="2">
        <v>39701</v>
      </c>
      <c r="F6242" s="2">
        <v>40304</v>
      </c>
      <c r="G6242">
        <v>16.7</v>
      </c>
      <c r="H6242">
        <v>5.64</v>
      </c>
      <c r="I6242">
        <v>4.07</v>
      </c>
      <c r="J6242">
        <v>215</v>
      </c>
      <c r="K6242" t="str">
        <f>INDEX(lehmad!B$2:B$412,MATCH(klypsid!$B6242,lehmad!$A$2:$A$412,0))</f>
        <v>31.08.2006</v>
      </c>
      <c r="L6242">
        <f>INDEX(lehmad!C$2:C$412,MATCH(klypsid!$B6242,lehmad!$A$2:$A$412,0))</f>
        <v>65210</v>
      </c>
      <c r="M6242">
        <f>INDEX(lehmad!D$2:D$412,MATCH(klypsid!$B6242,lehmad!$A$2:$A$412,0))</f>
        <v>117</v>
      </c>
      <c r="N6242">
        <f>INDEX(lehmad!E$2:E$412,MATCH(klypsid!$B6242,lehmad!$A$2:$A$412,0))</f>
        <v>1</v>
      </c>
      <c r="O6242" t="str">
        <f>INDEX(lehmad!F$2:F$412,MATCH(klypsid!$B6242,lehmad!$A$2:$A$412,0))</f>
        <v>LANCELOT-ET</v>
      </c>
      <c r="P6242">
        <f>INDEX(lehmad!G$2:G$412,MATCH(klypsid!$B6242,lehmad!$A$2:$A$412,0))</f>
        <v>1998</v>
      </c>
      <c r="Q6242" s="2">
        <f>INDEX(lehmad!H$2:H$412,MATCH(klypsid!$B6242,lehmad!$A$2:$A$412,0))</f>
        <v>35985</v>
      </c>
      <c r="R6242">
        <f>INDEX(lehmad!I$2:I$412,MATCH(klypsid!$B6242,lehmad!$A$2:$A$412,0))</f>
        <v>126</v>
      </c>
      <c r="S6242">
        <f t="shared" si="680"/>
        <v>1</v>
      </c>
      <c r="T6242">
        <f t="shared" si="681"/>
        <v>603</v>
      </c>
      <c r="U6242">
        <f t="shared" si="682"/>
        <v>3</v>
      </c>
      <c r="V6242">
        <f t="shared" si="683"/>
        <v>4.1043366598147362</v>
      </c>
      <c r="W6242">
        <f t="shared" si="684"/>
        <v>20</v>
      </c>
      <c r="X6242">
        <f t="shared" si="685"/>
        <v>28</v>
      </c>
    </row>
    <row r="6243" spans="1:24" x14ac:dyDescent="0.25">
      <c r="A6243">
        <v>4159</v>
      </c>
      <c r="B6243" t="str">
        <f t="shared" si="679"/>
        <v>E4159</v>
      </c>
      <c r="C6243" t="s">
        <v>120</v>
      </c>
      <c r="D6243">
        <v>1</v>
      </c>
      <c r="E6243" s="2">
        <v>39701</v>
      </c>
      <c r="F6243" s="2">
        <v>40336</v>
      </c>
      <c r="G6243">
        <v>16.899999999999999</v>
      </c>
      <c r="H6243">
        <v>5.41</v>
      </c>
      <c r="I6243">
        <v>3.96</v>
      </c>
      <c r="J6243">
        <v>71</v>
      </c>
      <c r="K6243" t="str">
        <f>INDEX(lehmad!B$2:B$412,MATCH(klypsid!$B6243,lehmad!$A$2:$A$412,0))</f>
        <v>31.08.2006</v>
      </c>
      <c r="L6243">
        <f>INDEX(lehmad!C$2:C$412,MATCH(klypsid!$B6243,lehmad!$A$2:$A$412,0))</f>
        <v>65210</v>
      </c>
      <c r="M6243">
        <f>INDEX(lehmad!D$2:D$412,MATCH(klypsid!$B6243,lehmad!$A$2:$A$412,0))</f>
        <v>117</v>
      </c>
      <c r="N6243">
        <f>INDEX(lehmad!E$2:E$412,MATCH(klypsid!$B6243,lehmad!$A$2:$A$412,0))</f>
        <v>1</v>
      </c>
      <c r="O6243" t="str">
        <f>INDEX(lehmad!F$2:F$412,MATCH(klypsid!$B6243,lehmad!$A$2:$A$412,0))</f>
        <v>LANCELOT-ET</v>
      </c>
      <c r="P6243">
        <f>INDEX(lehmad!G$2:G$412,MATCH(klypsid!$B6243,lehmad!$A$2:$A$412,0))</f>
        <v>1998</v>
      </c>
      <c r="Q6243" s="2">
        <f>INDEX(lehmad!H$2:H$412,MATCH(klypsid!$B6243,lehmad!$A$2:$A$412,0))</f>
        <v>35985</v>
      </c>
      <c r="R6243">
        <f>INDEX(lehmad!I$2:I$412,MATCH(klypsid!$B6243,lehmad!$A$2:$A$412,0))</f>
        <v>126</v>
      </c>
      <c r="S6243">
        <f t="shared" si="680"/>
        <v>1</v>
      </c>
      <c r="T6243">
        <f t="shared" si="681"/>
        <v>635</v>
      </c>
      <c r="U6243">
        <f t="shared" si="682"/>
        <v>3</v>
      </c>
      <c r="V6243">
        <f t="shared" si="683"/>
        <v>2.5058909297299574</v>
      </c>
      <c r="W6243">
        <f t="shared" si="684"/>
        <v>21</v>
      </c>
      <c r="X6243">
        <f t="shared" si="685"/>
        <v>32</v>
      </c>
    </row>
    <row r="6244" spans="1:24" x14ac:dyDescent="0.25">
      <c r="A6244">
        <v>4160</v>
      </c>
      <c r="B6244" t="str">
        <f t="shared" si="679"/>
        <v>E4160</v>
      </c>
      <c r="C6244" t="s">
        <v>135</v>
      </c>
      <c r="D6244">
        <v>1</v>
      </c>
      <c r="E6244" s="2">
        <v>39745</v>
      </c>
      <c r="F6244" s="2">
        <v>39754</v>
      </c>
      <c r="G6244">
        <v>26.8</v>
      </c>
      <c r="H6244">
        <v>4.8899999999999997</v>
      </c>
      <c r="I6244">
        <v>3.34</v>
      </c>
      <c r="J6244">
        <v>112</v>
      </c>
      <c r="K6244" t="str">
        <f>INDEX(lehmad!B$2:B$412,MATCH(klypsid!$B6244,lehmad!$A$2:$A$412,0))</f>
        <v>2.09.2006</v>
      </c>
      <c r="L6244">
        <f>INDEX(lehmad!C$2:C$412,MATCH(klypsid!$B6244,lehmad!$A$2:$A$412,0))</f>
        <v>65210</v>
      </c>
      <c r="M6244">
        <f>INDEX(lehmad!D$2:D$412,MATCH(klypsid!$B6244,lehmad!$A$2:$A$412,0))</f>
        <v>113</v>
      </c>
      <c r="N6244">
        <f>INDEX(lehmad!E$2:E$412,MATCH(klypsid!$B6244,lehmad!$A$2:$A$412,0))</f>
        <v>1</v>
      </c>
      <c r="O6244" t="str">
        <f>INDEX(lehmad!F$2:F$412,MATCH(klypsid!$B6244,lehmad!$A$2:$A$412,0))</f>
        <v>LANCELOT-ET</v>
      </c>
      <c r="P6244">
        <f>INDEX(lehmad!G$2:G$412,MATCH(klypsid!$B6244,lehmad!$A$2:$A$412,0))</f>
        <v>1998</v>
      </c>
      <c r="Q6244" s="2">
        <f>INDEX(lehmad!H$2:H$412,MATCH(klypsid!$B6244,lehmad!$A$2:$A$412,0))</f>
        <v>35985</v>
      </c>
      <c r="R6244">
        <f>INDEX(lehmad!I$2:I$412,MATCH(klypsid!$B6244,lehmad!$A$2:$A$412,0))</f>
        <v>126</v>
      </c>
      <c r="S6244">
        <f t="shared" si="680"/>
        <v>1</v>
      </c>
      <c r="T6244">
        <f t="shared" si="681"/>
        <v>9</v>
      </c>
      <c r="U6244">
        <f t="shared" si="682"/>
        <v>1</v>
      </c>
      <c r="V6244">
        <f t="shared" si="683"/>
        <v>3.1634987322828794</v>
      </c>
      <c r="W6244">
        <f t="shared" si="684"/>
        <v>1</v>
      </c>
      <c r="X6244">
        <f t="shared" si="685"/>
        <v>9</v>
      </c>
    </row>
    <row r="6245" spans="1:24" x14ac:dyDescent="0.25">
      <c r="A6245">
        <v>4160</v>
      </c>
      <c r="B6245" t="str">
        <f t="shared" si="679"/>
        <v>E4160</v>
      </c>
      <c r="C6245" t="s">
        <v>135</v>
      </c>
      <c r="D6245">
        <v>1</v>
      </c>
      <c r="E6245" s="2">
        <v>39745</v>
      </c>
      <c r="F6245" s="2">
        <v>39783</v>
      </c>
      <c r="G6245">
        <v>43.9</v>
      </c>
      <c r="H6245">
        <v>3.66</v>
      </c>
      <c r="I6245">
        <v>2.92</v>
      </c>
      <c r="J6245">
        <v>84</v>
      </c>
      <c r="K6245" t="str">
        <f>INDEX(lehmad!B$2:B$412,MATCH(klypsid!$B6245,lehmad!$A$2:$A$412,0))</f>
        <v>2.09.2006</v>
      </c>
      <c r="L6245">
        <f>INDEX(lehmad!C$2:C$412,MATCH(klypsid!$B6245,lehmad!$A$2:$A$412,0))</f>
        <v>65210</v>
      </c>
      <c r="M6245">
        <f>INDEX(lehmad!D$2:D$412,MATCH(klypsid!$B6245,lehmad!$A$2:$A$412,0))</f>
        <v>113</v>
      </c>
      <c r="N6245">
        <f>INDEX(lehmad!E$2:E$412,MATCH(klypsid!$B6245,lehmad!$A$2:$A$412,0))</f>
        <v>1</v>
      </c>
      <c r="O6245" t="str">
        <f>INDEX(lehmad!F$2:F$412,MATCH(klypsid!$B6245,lehmad!$A$2:$A$412,0))</f>
        <v>LANCELOT-ET</v>
      </c>
      <c r="P6245">
        <f>INDEX(lehmad!G$2:G$412,MATCH(klypsid!$B6245,lehmad!$A$2:$A$412,0))</f>
        <v>1998</v>
      </c>
      <c r="Q6245" s="2">
        <f>INDEX(lehmad!H$2:H$412,MATCH(klypsid!$B6245,lehmad!$A$2:$A$412,0))</f>
        <v>35985</v>
      </c>
      <c r="R6245">
        <f>INDEX(lehmad!I$2:I$412,MATCH(klypsid!$B6245,lehmad!$A$2:$A$412,0))</f>
        <v>126</v>
      </c>
      <c r="S6245">
        <f t="shared" si="680"/>
        <v>1</v>
      </c>
      <c r="T6245">
        <f t="shared" si="681"/>
        <v>38</v>
      </c>
      <c r="U6245">
        <f t="shared" si="682"/>
        <v>1</v>
      </c>
      <c r="V6245">
        <f t="shared" si="683"/>
        <v>2.7484612330040354</v>
      </c>
      <c r="W6245">
        <f t="shared" si="684"/>
        <v>2</v>
      </c>
      <c r="X6245">
        <f t="shared" si="685"/>
        <v>29</v>
      </c>
    </row>
    <row r="6246" spans="1:24" x14ac:dyDescent="0.25">
      <c r="A6246">
        <v>4160</v>
      </c>
      <c r="B6246" t="str">
        <f t="shared" si="679"/>
        <v>E4160</v>
      </c>
      <c r="C6246" t="s">
        <v>135</v>
      </c>
      <c r="D6246">
        <v>1</v>
      </c>
      <c r="E6246" s="2">
        <v>39745</v>
      </c>
      <c r="F6246" s="2">
        <v>39817</v>
      </c>
      <c r="G6246">
        <v>33.200000000000003</v>
      </c>
      <c r="H6246">
        <v>3.69</v>
      </c>
      <c r="I6246">
        <v>3.18</v>
      </c>
      <c r="J6246">
        <v>76</v>
      </c>
      <c r="K6246" t="str">
        <f>INDEX(lehmad!B$2:B$412,MATCH(klypsid!$B6246,lehmad!$A$2:$A$412,0))</f>
        <v>2.09.2006</v>
      </c>
      <c r="L6246">
        <f>INDEX(lehmad!C$2:C$412,MATCH(klypsid!$B6246,lehmad!$A$2:$A$412,0))</f>
        <v>65210</v>
      </c>
      <c r="M6246">
        <f>INDEX(lehmad!D$2:D$412,MATCH(klypsid!$B6246,lehmad!$A$2:$A$412,0))</f>
        <v>113</v>
      </c>
      <c r="N6246">
        <f>INDEX(lehmad!E$2:E$412,MATCH(klypsid!$B6246,lehmad!$A$2:$A$412,0))</f>
        <v>1</v>
      </c>
      <c r="O6246" t="str">
        <f>INDEX(lehmad!F$2:F$412,MATCH(klypsid!$B6246,lehmad!$A$2:$A$412,0))</f>
        <v>LANCELOT-ET</v>
      </c>
      <c r="P6246">
        <f>INDEX(lehmad!G$2:G$412,MATCH(klypsid!$B6246,lehmad!$A$2:$A$412,0))</f>
        <v>1998</v>
      </c>
      <c r="Q6246" s="2">
        <f>INDEX(lehmad!H$2:H$412,MATCH(klypsid!$B6246,lehmad!$A$2:$A$412,0))</f>
        <v>35985</v>
      </c>
      <c r="R6246">
        <f>INDEX(lehmad!I$2:I$412,MATCH(klypsid!$B6246,lehmad!$A$2:$A$412,0))</f>
        <v>126</v>
      </c>
      <c r="S6246">
        <f t="shared" si="680"/>
        <v>1</v>
      </c>
      <c r="T6246">
        <f t="shared" si="681"/>
        <v>72</v>
      </c>
      <c r="U6246">
        <f t="shared" si="682"/>
        <v>2</v>
      </c>
      <c r="V6246">
        <f t="shared" si="683"/>
        <v>2.6040713236688608</v>
      </c>
      <c r="W6246">
        <f t="shared" si="684"/>
        <v>3</v>
      </c>
      <c r="X6246">
        <f t="shared" si="685"/>
        <v>34</v>
      </c>
    </row>
    <row r="6247" spans="1:24" x14ac:dyDescent="0.25">
      <c r="A6247">
        <v>4160</v>
      </c>
      <c r="B6247" t="str">
        <f t="shared" si="679"/>
        <v>E4160</v>
      </c>
      <c r="C6247" t="s">
        <v>135</v>
      </c>
      <c r="D6247">
        <v>1</v>
      </c>
      <c r="E6247" s="2">
        <v>39745</v>
      </c>
      <c r="F6247" s="2">
        <v>39845</v>
      </c>
      <c r="G6247">
        <v>46.6</v>
      </c>
      <c r="H6247">
        <v>3.65</v>
      </c>
      <c r="I6247">
        <v>3.33</v>
      </c>
      <c r="J6247">
        <v>136</v>
      </c>
      <c r="K6247" t="str">
        <f>INDEX(lehmad!B$2:B$412,MATCH(klypsid!$B6247,lehmad!$A$2:$A$412,0))</f>
        <v>2.09.2006</v>
      </c>
      <c r="L6247">
        <f>INDEX(lehmad!C$2:C$412,MATCH(klypsid!$B6247,lehmad!$A$2:$A$412,0))</f>
        <v>65210</v>
      </c>
      <c r="M6247">
        <f>INDEX(lehmad!D$2:D$412,MATCH(klypsid!$B6247,lehmad!$A$2:$A$412,0))</f>
        <v>113</v>
      </c>
      <c r="N6247">
        <f>INDEX(lehmad!E$2:E$412,MATCH(klypsid!$B6247,lehmad!$A$2:$A$412,0))</f>
        <v>1</v>
      </c>
      <c r="O6247" t="str">
        <f>INDEX(lehmad!F$2:F$412,MATCH(klypsid!$B6247,lehmad!$A$2:$A$412,0))</f>
        <v>LANCELOT-ET</v>
      </c>
      <c r="P6247">
        <f>INDEX(lehmad!G$2:G$412,MATCH(klypsid!$B6247,lehmad!$A$2:$A$412,0))</f>
        <v>1998</v>
      </c>
      <c r="Q6247" s="2">
        <f>INDEX(lehmad!H$2:H$412,MATCH(klypsid!$B6247,lehmad!$A$2:$A$412,0))</f>
        <v>35985</v>
      </c>
      <c r="R6247">
        <f>INDEX(lehmad!I$2:I$412,MATCH(klypsid!$B6247,lehmad!$A$2:$A$412,0))</f>
        <v>126</v>
      </c>
      <c r="S6247">
        <f t="shared" si="680"/>
        <v>1</v>
      </c>
      <c r="T6247">
        <f t="shared" si="681"/>
        <v>100</v>
      </c>
      <c r="U6247">
        <f t="shared" si="682"/>
        <v>2</v>
      </c>
      <c r="V6247">
        <f t="shared" si="683"/>
        <v>3.4436066514756147</v>
      </c>
      <c r="W6247">
        <f t="shared" si="684"/>
        <v>4</v>
      </c>
      <c r="X6247">
        <f t="shared" si="685"/>
        <v>28</v>
      </c>
    </row>
    <row r="6248" spans="1:24" x14ac:dyDescent="0.25">
      <c r="A6248">
        <v>4160</v>
      </c>
      <c r="B6248" t="str">
        <f t="shared" si="679"/>
        <v>E4160</v>
      </c>
      <c r="C6248" t="s">
        <v>135</v>
      </c>
      <c r="D6248">
        <v>1</v>
      </c>
      <c r="E6248" s="2">
        <v>39745</v>
      </c>
      <c r="F6248" s="2">
        <v>39875</v>
      </c>
      <c r="G6248">
        <v>44.1</v>
      </c>
      <c r="H6248">
        <v>3.77</v>
      </c>
      <c r="I6248">
        <v>3.35</v>
      </c>
      <c r="J6248">
        <v>157</v>
      </c>
      <c r="K6248" t="str">
        <f>INDEX(lehmad!B$2:B$412,MATCH(klypsid!$B6248,lehmad!$A$2:$A$412,0))</f>
        <v>2.09.2006</v>
      </c>
      <c r="L6248">
        <f>INDEX(lehmad!C$2:C$412,MATCH(klypsid!$B6248,lehmad!$A$2:$A$412,0))</f>
        <v>65210</v>
      </c>
      <c r="M6248">
        <f>INDEX(lehmad!D$2:D$412,MATCH(klypsid!$B6248,lehmad!$A$2:$A$412,0))</f>
        <v>113</v>
      </c>
      <c r="N6248">
        <f>INDEX(lehmad!E$2:E$412,MATCH(klypsid!$B6248,lehmad!$A$2:$A$412,0))</f>
        <v>1</v>
      </c>
      <c r="O6248" t="str">
        <f>INDEX(lehmad!F$2:F$412,MATCH(klypsid!$B6248,lehmad!$A$2:$A$412,0))</f>
        <v>LANCELOT-ET</v>
      </c>
      <c r="P6248">
        <f>INDEX(lehmad!G$2:G$412,MATCH(klypsid!$B6248,lehmad!$A$2:$A$412,0))</f>
        <v>1998</v>
      </c>
      <c r="Q6248" s="2">
        <f>INDEX(lehmad!H$2:H$412,MATCH(klypsid!$B6248,lehmad!$A$2:$A$412,0))</f>
        <v>35985</v>
      </c>
      <c r="R6248">
        <f>INDEX(lehmad!I$2:I$412,MATCH(klypsid!$B6248,lehmad!$A$2:$A$412,0))</f>
        <v>126</v>
      </c>
      <c r="S6248">
        <f t="shared" si="680"/>
        <v>1</v>
      </c>
      <c r="T6248">
        <f t="shared" si="681"/>
        <v>130</v>
      </c>
      <c r="U6248">
        <f t="shared" si="682"/>
        <v>2</v>
      </c>
      <c r="V6248">
        <f t="shared" si="683"/>
        <v>3.6507645591169022</v>
      </c>
      <c r="W6248">
        <f t="shared" si="684"/>
        <v>5</v>
      </c>
      <c r="X6248">
        <f t="shared" si="685"/>
        <v>30</v>
      </c>
    </row>
    <row r="6249" spans="1:24" x14ac:dyDescent="0.25">
      <c r="A6249">
        <v>4160</v>
      </c>
      <c r="B6249" t="str">
        <f t="shared" si="679"/>
        <v>E4160</v>
      </c>
      <c r="C6249" t="s">
        <v>135</v>
      </c>
      <c r="D6249">
        <v>1</v>
      </c>
      <c r="E6249" s="2">
        <v>39745</v>
      </c>
      <c r="F6249" s="2">
        <v>39908</v>
      </c>
      <c r="G6249">
        <v>40.200000000000003</v>
      </c>
      <c r="H6249">
        <v>4.05</v>
      </c>
      <c r="I6249">
        <v>3.31</v>
      </c>
      <c r="J6249">
        <v>241</v>
      </c>
      <c r="K6249" t="str">
        <f>INDEX(lehmad!B$2:B$412,MATCH(klypsid!$B6249,lehmad!$A$2:$A$412,0))</f>
        <v>2.09.2006</v>
      </c>
      <c r="L6249">
        <f>INDEX(lehmad!C$2:C$412,MATCH(klypsid!$B6249,lehmad!$A$2:$A$412,0))</f>
        <v>65210</v>
      </c>
      <c r="M6249">
        <f>INDEX(lehmad!D$2:D$412,MATCH(klypsid!$B6249,lehmad!$A$2:$A$412,0))</f>
        <v>113</v>
      </c>
      <c r="N6249">
        <f>INDEX(lehmad!E$2:E$412,MATCH(klypsid!$B6249,lehmad!$A$2:$A$412,0))</f>
        <v>1</v>
      </c>
      <c r="O6249" t="str">
        <f>INDEX(lehmad!F$2:F$412,MATCH(klypsid!$B6249,lehmad!$A$2:$A$412,0))</f>
        <v>LANCELOT-ET</v>
      </c>
      <c r="P6249">
        <f>INDEX(lehmad!G$2:G$412,MATCH(klypsid!$B6249,lehmad!$A$2:$A$412,0))</f>
        <v>1998</v>
      </c>
      <c r="Q6249" s="2">
        <f>INDEX(lehmad!H$2:H$412,MATCH(klypsid!$B6249,lehmad!$A$2:$A$412,0))</f>
        <v>35985</v>
      </c>
      <c r="R6249">
        <f>INDEX(lehmad!I$2:I$412,MATCH(klypsid!$B6249,lehmad!$A$2:$A$412,0))</f>
        <v>126</v>
      </c>
      <c r="S6249">
        <f t="shared" si="680"/>
        <v>1</v>
      </c>
      <c r="T6249">
        <f t="shared" si="681"/>
        <v>163</v>
      </c>
      <c r="U6249">
        <f t="shared" si="682"/>
        <v>3</v>
      </c>
      <c r="V6249">
        <f t="shared" si="683"/>
        <v>4.2690331464552367</v>
      </c>
      <c r="W6249">
        <f t="shared" si="684"/>
        <v>6</v>
      </c>
      <c r="X6249">
        <f t="shared" si="685"/>
        <v>33</v>
      </c>
    </row>
    <row r="6250" spans="1:24" x14ac:dyDescent="0.25">
      <c r="A6250">
        <v>4160</v>
      </c>
      <c r="B6250" t="str">
        <f t="shared" si="679"/>
        <v>E4160</v>
      </c>
      <c r="C6250" t="s">
        <v>135</v>
      </c>
      <c r="D6250">
        <v>1</v>
      </c>
      <c r="E6250" s="2">
        <v>39745</v>
      </c>
      <c r="F6250" s="2">
        <v>39944</v>
      </c>
      <c r="G6250">
        <v>34.700000000000003</v>
      </c>
      <c r="H6250">
        <v>3.9</v>
      </c>
      <c r="I6250">
        <v>3.28</v>
      </c>
      <c r="J6250">
        <v>257</v>
      </c>
      <c r="K6250" t="str">
        <f>INDEX(lehmad!B$2:B$412,MATCH(klypsid!$B6250,lehmad!$A$2:$A$412,0))</f>
        <v>2.09.2006</v>
      </c>
      <c r="L6250">
        <f>INDEX(lehmad!C$2:C$412,MATCH(klypsid!$B6250,lehmad!$A$2:$A$412,0))</f>
        <v>65210</v>
      </c>
      <c r="M6250">
        <f>INDEX(lehmad!D$2:D$412,MATCH(klypsid!$B6250,lehmad!$A$2:$A$412,0))</f>
        <v>113</v>
      </c>
      <c r="N6250">
        <f>INDEX(lehmad!E$2:E$412,MATCH(klypsid!$B6250,lehmad!$A$2:$A$412,0))</f>
        <v>1</v>
      </c>
      <c r="O6250" t="str">
        <f>INDEX(lehmad!F$2:F$412,MATCH(klypsid!$B6250,lehmad!$A$2:$A$412,0))</f>
        <v>LANCELOT-ET</v>
      </c>
      <c r="P6250">
        <f>INDEX(lehmad!G$2:G$412,MATCH(klypsid!$B6250,lehmad!$A$2:$A$412,0))</f>
        <v>1998</v>
      </c>
      <c r="Q6250" s="2">
        <f>INDEX(lehmad!H$2:H$412,MATCH(klypsid!$B6250,lehmad!$A$2:$A$412,0))</f>
        <v>35985</v>
      </c>
      <c r="R6250">
        <f>INDEX(lehmad!I$2:I$412,MATCH(klypsid!$B6250,lehmad!$A$2:$A$412,0))</f>
        <v>126</v>
      </c>
      <c r="S6250">
        <f t="shared" si="680"/>
        <v>1</v>
      </c>
      <c r="T6250">
        <f t="shared" si="681"/>
        <v>199</v>
      </c>
      <c r="U6250">
        <f t="shared" si="682"/>
        <v>3</v>
      </c>
      <c r="V6250">
        <f t="shared" si="683"/>
        <v>4.3617683594191536</v>
      </c>
      <c r="W6250">
        <f t="shared" si="684"/>
        <v>7</v>
      </c>
      <c r="X6250">
        <f t="shared" si="685"/>
        <v>36</v>
      </c>
    </row>
    <row r="6251" spans="1:24" x14ac:dyDescent="0.25">
      <c r="A6251">
        <v>4160</v>
      </c>
      <c r="B6251" t="str">
        <f t="shared" si="679"/>
        <v>E4160</v>
      </c>
      <c r="C6251" t="s">
        <v>135</v>
      </c>
      <c r="D6251">
        <v>1</v>
      </c>
      <c r="E6251" s="2">
        <v>39745</v>
      </c>
      <c r="F6251" s="2">
        <v>39972</v>
      </c>
      <c r="G6251">
        <v>33.200000000000003</v>
      </c>
      <c r="H6251">
        <v>3.64</v>
      </c>
      <c r="I6251">
        <v>3.39</v>
      </c>
      <c r="J6251">
        <v>191</v>
      </c>
      <c r="K6251" t="str">
        <f>INDEX(lehmad!B$2:B$412,MATCH(klypsid!$B6251,lehmad!$A$2:$A$412,0))</f>
        <v>2.09.2006</v>
      </c>
      <c r="L6251">
        <f>INDEX(lehmad!C$2:C$412,MATCH(klypsid!$B6251,lehmad!$A$2:$A$412,0))</f>
        <v>65210</v>
      </c>
      <c r="M6251">
        <f>INDEX(lehmad!D$2:D$412,MATCH(klypsid!$B6251,lehmad!$A$2:$A$412,0))</f>
        <v>113</v>
      </c>
      <c r="N6251">
        <f>INDEX(lehmad!E$2:E$412,MATCH(klypsid!$B6251,lehmad!$A$2:$A$412,0))</f>
        <v>1</v>
      </c>
      <c r="O6251" t="str">
        <f>INDEX(lehmad!F$2:F$412,MATCH(klypsid!$B6251,lehmad!$A$2:$A$412,0))</f>
        <v>LANCELOT-ET</v>
      </c>
      <c r="P6251">
        <f>INDEX(lehmad!G$2:G$412,MATCH(klypsid!$B6251,lehmad!$A$2:$A$412,0))</f>
        <v>1998</v>
      </c>
      <c r="Q6251" s="2">
        <f>INDEX(lehmad!H$2:H$412,MATCH(klypsid!$B6251,lehmad!$A$2:$A$412,0))</f>
        <v>35985</v>
      </c>
      <c r="R6251">
        <f>INDEX(lehmad!I$2:I$412,MATCH(klypsid!$B6251,lehmad!$A$2:$A$412,0))</f>
        <v>126</v>
      </c>
      <c r="S6251">
        <f t="shared" si="680"/>
        <v>1</v>
      </c>
      <c r="T6251">
        <f t="shared" si="681"/>
        <v>227</v>
      </c>
      <c r="U6251">
        <f t="shared" si="682"/>
        <v>3</v>
      </c>
      <c r="V6251">
        <f t="shared" si="683"/>
        <v>3.9335726382610239</v>
      </c>
      <c r="W6251">
        <f t="shared" si="684"/>
        <v>8</v>
      </c>
      <c r="X6251">
        <f t="shared" si="685"/>
        <v>28</v>
      </c>
    </row>
    <row r="6252" spans="1:24" x14ac:dyDescent="0.25">
      <c r="A6252">
        <v>4160</v>
      </c>
      <c r="B6252" t="str">
        <f t="shared" si="679"/>
        <v>E4160</v>
      </c>
      <c r="C6252" t="s">
        <v>135</v>
      </c>
      <c r="D6252">
        <v>1</v>
      </c>
      <c r="E6252" s="2">
        <v>39745</v>
      </c>
      <c r="F6252" s="2">
        <v>40007</v>
      </c>
      <c r="G6252">
        <v>29</v>
      </c>
      <c r="H6252">
        <v>3.3</v>
      </c>
      <c r="I6252">
        <v>3.59</v>
      </c>
      <c r="J6252">
        <v>460</v>
      </c>
      <c r="K6252" t="str">
        <f>INDEX(lehmad!B$2:B$412,MATCH(klypsid!$B6252,lehmad!$A$2:$A$412,0))</f>
        <v>2.09.2006</v>
      </c>
      <c r="L6252">
        <f>INDEX(lehmad!C$2:C$412,MATCH(klypsid!$B6252,lehmad!$A$2:$A$412,0))</f>
        <v>65210</v>
      </c>
      <c r="M6252">
        <f>INDEX(lehmad!D$2:D$412,MATCH(klypsid!$B6252,lehmad!$A$2:$A$412,0))</f>
        <v>113</v>
      </c>
      <c r="N6252">
        <f>INDEX(lehmad!E$2:E$412,MATCH(klypsid!$B6252,lehmad!$A$2:$A$412,0))</f>
        <v>1</v>
      </c>
      <c r="O6252" t="str">
        <f>INDEX(lehmad!F$2:F$412,MATCH(klypsid!$B6252,lehmad!$A$2:$A$412,0))</f>
        <v>LANCELOT-ET</v>
      </c>
      <c r="P6252">
        <f>INDEX(lehmad!G$2:G$412,MATCH(klypsid!$B6252,lehmad!$A$2:$A$412,0))</f>
        <v>1998</v>
      </c>
      <c r="Q6252" s="2">
        <f>INDEX(lehmad!H$2:H$412,MATCH(klypsid!$B6252,lehmad!$A$2:$A$412,0))</f>
        <v>35985</v>
      </c>
      <c r="R6252">
        <f>INDEX(lehmad!I$2:I$412,MATCH(klypsid!$B6252,lehmad!$A$2:$A$412,0))</f>
        <v>126</v>
      </c>
      <c r="S6252">
        <f t="shared" si="680"/>
        <v>1</v>
      </c>
      <c r="T6252">
        <f t="shared" si="681"/>
        <v>262</v>
      </c>
      <c r="U6252">
        <f t="shared" si="682"/>
        <v>3</v>
      </c>
      <c r="V6252">
        <f t="shared" si="683"/>
        <v>5.2016338611696504</v>
      </c>
      <c r="W6252">
        <f t="shared" si="684"/>
        <v>9</v>
      </c>
      <c r="X6252">
        <f t="shared" si="685"/>
        <v>35</v>
      </c>
    </row>
    <row r="6253" spans="1:24" x14ac:dyDescent="0.25">
      <c r="A6253">
        <v>4160</v>
      </c>
      <c r="B6253" t="str">
        <f t="shared" si="679"/>
        <v>E4160</v>
      </c>
      <c r="C6253" t="s">
        <v>135</v>
      </c>
      <c r="D6253">
        <v>1</v>
      </c>
      <c r="E6253" s="2">
        <v>39745</v>
      </c>
      <c r="F6253" s="2">
        <v>40037</v>
      </c>
      <c r="G6253">
        <v>27.6</v>
      </c>
      <c r="H6253">
        <v>3.9</v>
      </c>
      <c r="I6253">
        <v>3.65</v>
      </c>
      <c r="J6253">
        <v>125</v>
      </c>
      <c r="K6253" t="str">
        <f>INDEX(lehmad!B$2:B$412,MATCH(klypsid!$B6253,lehmad!$A$2:$A$412,0))</f>
        <v>2.09.2006</v>
      </c>
      <c r="L6253">
        <f>INDEX(lehmad!C$2:C$412,MATCH(klypsid!$B6253,lehmad!$A$2:$A$412,0))</f>
        <v>65210</v>
      </c>
      <c r="M6253">
        <f>INDEX(lehmad!D$2:D$412,MATCH(klypsid!$B6253,lehmad!$A$2:$A$412,0))</f>
        <v>113</v>
      </c>
      <c r="N6253">
        <f>INDEX(lehmad!E$2:E$412,MATCH(klypsid!$B6253,lehmad!$A$2:$A$412,0))</f>
        <v>1</v>
      </c>
      <c r="O6253" t="str">
        <f>INDEX(lehmad!F$2:F$412,MATCH(klypsid!$B6253,lehmad!$A$2:$A$412,0))</f>
        <v>LANCELOT-ET</v>
      </c>
      <c r="P6253">
        <f>INDEX(lehmad!G$2:G$412,MATCH(klypsid!$B6253,lehmad!$A$2:$A$412,0))</f>
        <v>1998</v>
      </c>
      <c r="Q6253" s="2">
        <f>INDEX(lehmad!H$2:H$412,MATCH(klypsid!$B6253,lehmad!$A$2:$A$412,0))</f>
        <v>35985</v>
      </c>
      <c r="R6253">
        <f>INDEX(lehmad!I$2:I$412,MATCH(klypsid!$B6253,lehmad!$A$2:$A$412,0))</f>
        <v>126</v>
      </c>
      <c r="S6253">
        <f t="shared" si="680"/>
        <v>1</v>
      </c>
      <c r="T6253">
        <f t="shared" si="681"/>
        <v>292</v>
      </c>
      <c r="U6253">
        <f t="shared" si="682"/>
        <v>3</v>
      </c>
      <c r="V6253">
        <f t="shared" si="683"/>
        <v>3.3219280948873622</v>
      </c>
      <c r="W6253">
        <f t="shared" si="684"/>
        <v>10</v>
      </c>
      <c r="X6253">
        <f t="shared" si="685"/>
        <v>30</v>
      </c>
    </row>
    <row r="6254" spans="1:24" x14ac:dyDescent="0.25">
      <c r="A6254">
        <v>4160</v>
      </c>
      <c r="B6254" t="str">
        <f t="shared" si="679"/>
        <v>E4160</v>
      </c>
      <c r="C6254" t="s">
        <v>135</v>
      </c>
      <c r="D6254">
        <v>1</v>
      </c>
      <c r="E6254" s="2">
        <v>39745</v>
      </c>
      <c r="F6254" s="2">
        <v>40066</v>
      </c>
      <c r="G6254">
        <v>26.7</v>
      </c>
      <c r="H6254">
        <v>4.7300000000000004</v>
      </c>
      <c r="I6254">
        <v>3.55</v>
      </c>
      <c r="J6254">
        <v>149</v>
      </c>
      <c r="K6254" t="str">
        <f>INDEX(lehmad!B$2:B$412,MATCH(klypsid!$B6254,lehmad!$A$2:$A$412,0))</f>
        <v>2.09.2006</v>
      </c>
      <c r="L6254">
        <f>INDEX(lehmad!C$2:C$412,MATCH(klypsid!$B6254,lehmad!$A$2:$A$412,0))</f>
        <v>65210</v>
      </c>
      <c r="M6254">
        <f>INDEX(lehmad!D$2:D$412,MATCH(klypsid!$B6254,lehmad!$A$2:$A$412,0))</f>
        <v>113</v>
      </c>
      <c r="N6254">
        <f>INDEX(lehmad!E$2:E$412,MATCH(klypsid!$B6254,lehmad!$A$2:$A$412,0))</f>
        <v>1</v>
      </c>
      <c r="O6254" t="str">
        <f>INDEX(lehmad!F$2:F$412,MATCH(klypsid!$B6254,lehmad!$A$2:$A$412,0))</f>
        <v>LANCELOT-ET</v>
      </c>
      <c r="P6254">
        <f>INDEX(lehmad!G$2:G$412,MATCH(klypsid!$B6254,lehmad!$A$2:$A$412,0))</f>
        <v>1998</v>
      </c>
      <c r="Q6254" s="2">
        <f>INDEX(lehmad!H$2:H$412,MATCH(klypsid!$B6254,lehmad!$A$2:$A$412,0))</f>
        <v>35985</v>
      </c>
      <c r="R6254">
        <f>INDEX(lehmad!I$2:I$412,MATCH(klypsid!$B6254,lehmad!$A$2:$A$412,0))</f>
        <v>126</v>
      </c>
      <c r="S6254">
        <f t="shared" si="680"/>
        <v>1</v>
      </c>
      <c r="T6254">
        <f t="shared" si="681"/>
        <v>321</v>
      </c>
      <c r="U6254">
        <f t="shared" si="682"/>
        <v>3</v>
      </c>
      <c r="V6254">
        <f t="shared" si="683"/>
        <v>3.5753123306874368</v>
      </c>
      <c r="W6254">
        <f t="shared" si="684"/>
        <v>11</v>
      </c>
      <c r="X6254">
        <f t="shared" si="685"/>
        <v>29</v>
      </c>
    </row>
    <row r="6255" spans="1:24" x14ac:dyDescent="0.25">
      <c r="A6255">
        <v>4160</v>
      </c>
      <c r="B6255" t="str">
        <f t="shared" si="679"/>
        <v>E4160</v>
      </c>
      <c r="C6255" t="s">
        <v>135</v>
      </c>
      <c r="D6255">
        <v>2</v>
      </c>
      <c r="E6255" s="2">
        <v>40138</v>
      </c>
      <c r="F6255" s="2">
        <v>40153</v>
      </c>
      <c r="G6255">
        <v>47</v>
      </c>
      <c r="H6255">
        <v>4.84</v>
      </c>
      <c r="I6255">
        <v>3.27</v>
      </c>
      <c r="J6255">
        <v>46</v>
      </c>
      <c r="K6255" t="str">
        <f>INDEX(lehmad!B$2:B$412,MATCH(klypsid!$B6255,lehmad!$A$2:$A$412,0))</f>
        <v>2.09.2006</v>
      </c>
      <c r="L6255">
        <f>INDEX(lehmad!C$2:C$412,MATCH(klypsid!$B6255,lehmad!$A$2:$A$412,0))</f>
        <v>65210</v>
      </c>
      <c r="M6255">
        <f>INDEX(lehmad!D$2:D$412,MATCH(klypsid!$B6255,lehmad!$A$2:$A$412,0))</f>
        <v>113</v>
      </c>
      <c r="N6255">
        <f>INDEX(lehmad!E$2:E$412,MATCH(klypsid!$B6255,lehmad!$A$2:$A$412,0))</f>
        <v>1</v>
      </c>
      <c r="O6255" t="str">
        <f>INDEX(lehmad!F$2:F$412,MATCH(klypsid!$B6255,lehmad!$A$2:$A$412,0))</f>
        <v>LANCELOT-ET</v>
      </c>
      <c r="P6255">
        <f>INDEX(lehmad!G$2:G$412,MATCH(klypsid!$B6255,lehmad!$A$2:$A$412,0))</f>
        <v>1998</v>
      </c>
      <c r="Q6255" s="2">
        <f>INDEX(lehmad!H$2:H$412,MATCH(klypsid!$B6255,lehmad!$A$2:$A$412,0))</f>
        <v>35985</v>
      </c>
      <c r="R6255">
        <f>INDEX(lehmad!I$2:I$412,MATCH(klypsid!$B6255,lehmad!$A$2:$A$412,0))</f>
        <v>126</v>
      </c>
      <c r="S6255">
        <f t="shared" si="680"/>
        <v>2</v>
      </c>
      <c r="T6255">
        <f t="shared" si="681"/>
        <v>15</v>
      </c>
      <c r="U6255">
        <f t="shared" si="682"/>
        <v>1</v>
      </c>
      <c r="V6255">
        <f t="shared" si="683"/>
        <v>1.8797057662822882</v>
      </c>
      <c r="W6255">
        <f t="shared" si="684"/>
        <v>1</v>
      </c>
      <c r="X6255">
        <f t="shared" si="685"/>
        <v>15</v>
      </c>
    </row>
    <row r="6256" spans="1:24" x14ac:dyDescent="0.25">
      <c r="A6256">
        <v>4160</v>
      </c>
      <c r="B6256" t="str">
        <f t="shared" si="679"/>
        <v>E4160</v>
      </c>
      <c r="C6256" t="s">
        <v>135</v>
      </c>
      <c r="D6256">
        <v>2</v>
      </c>
      <c r="E6256" s="2">
        <v>40138</v>
      </c>
      <c r="F6256" s="2">
        <v>40186</v>
      </c>
      <c r="G6256">
        <v>47.8</v>
      </c>
      <c r="H6256">
        <v>3.83</v>
      </c>
      <c r="I6256">
        <v>3</v>
      </c>
      <c r="J6256">
        <v>255</v>
      </c>
      <c r="K6256" t="str">
        <f>INDEX(lehmad!B$2:B$412,MATCH(klypsid!$B6256,lehmad!$A$2:$A$412,0))</f>
        <v>2.09.2006</v>
      </c>
      <c r="L6256">
        <f>INDEX(lehmad!C$2:C$412,MATCH(klypsid!$B6256,lehmad!$A$2:$A$412,0))</f>
        <v>65210</v>
      </c>
      <c r="M6256">
        <f>INDEX(lehmad!D$2:D$412,MATCH(klypsid!$B6256,lehmad!$A$2:$A$412,0))</f>
        <v>113</v>
      </c>
      <c r="N6256">
        <f>INDEX(lehmad!E$2:E$412,MATCH(klypsid!$B6256,lehmad!$A$2:$A$412,0))</f>
        <v>1</v>
      </c>
      <c r="O6256" t="str">
        <f>INDEX(lehmad!F$2:F$412,MATCH(klypsid!$B6256,lehmad!$A$2:$A$412,0))</f>
        <v>LANCELOT-ET</v>
      </c>
      <c r="P6256">
        <f>INDEX(lehmad!G$2:G$412,MATCH(klypsid!$B6256,lehmad!$A$2:$A$412,0))</f>
        <v>1998</v>
      </c>
      <c r="Q6256" s="2">
        <f>INDEX(lehmad!H$2:H$412,MATCH(klypsid!$B6256,lehmad!$A$2:$A$412,0))</f>
        <v>35985</v>
      </c>
      <c r="R6256">
        <f>INDEX(lehmad!I$2:I$412,MATCH(klypsid!$B6256,lehmad!$A$2:$A$412,0))</f>
        <v>126</v>
      </c>
      <c r="S6256">
        <f t="shared" si="680"/>
        <v>2</v>
      </c>
      <c r="T6256">
        <f t="shared" si="681"/>
        <v>48</v>
      </c>
      <c r="U6256">
        <f t="shared" si="682"/>
        <v>1</v>
      </c>
      <c r="V6256">
        <f t="shared" si="683"/>
        <v>4.3504972470841334</v>
      </c>
      <c r="W6256">
        <f t="shared" si="684"/>
        <v>2</v>
      </c>
      <c r="X6256">
        <f t="shared" si="685"/>
        <v>33</v>
      </c>
    </row>
    <row r="6257" spans="1:24" x14ac:dyDescent="0.25">
      <c r="A6257">
        <v>4160</v>
      </c>
      <c r="B6257" t="str">
        <f t="shared" si="679"/>
        <v>E4160</v>
      </c>
      <c r="C6257" t="s">
        <v>135</v>
      </c>
      <c r="D6257">
        <v>2</v>
      </c>
      <c r="E6257" s="2">
        <v>40138</v>
      </c>
      <c r="F6257" s="2">
        <v>40214</v>
      </c>
      <c r="G6257">
        <v>44.3</v>
      </c>
      <c r="H6257">
        <v>4.3499999999999996</v>
      </c>
      <c r="I6257">
        <v>3.04</v>
      </c>
      <c r="J6257">
        <v>570</v>
      </c>
      <c r="K6257" t="str">
        <f>INDEX(lehmad!B$2:B$412,MATCH(klypsid!$B6257,lehmad!$A$2:$A$412,0))</f>
        <v>2.09.2006</v>
      </c>
      <c r="L6257">
        <f>INDEX(lehmad!C$2:C$412,MATCH(klypsid!$B6257,lehmad!$A$2:$A$412,0))</f>
        <v>65210</v>
      </c>
      <c r="M6257">
        <f>INDEX(lehmad!D$2:D$412,MATCH(klypsid!$B6257,lehmad!$A$2:$A$412,0))</f>
        <v>113</v>
      </c>
      <c r="N6257">
        <f>INDEX(lehmad!E$2:E$412,MATCH(klypsid!$B6257,lehmad!$A$2:$A$412,0))</f>
        <v>1</v>
      </c>
      <c r="O6257" t="str">
        <f>INDEX(lehmad!F$2:F$412,MATCH(klypsid!$B6257,lehmad!$A$2:$A$412,0))</f>
        <v>LANCELOT-ET</v>
      </c>
      <c r="P6257">
        <f>INDEX(lehmad!G$2:G$412,MATCH(klypsid!$B6257,lehmad!$A$2:$A$412,0))</f>
        <v>1998</v>
      </c>
      <c r="Q6257" s="2">
        <f>INDEX(lehmad!H$2:H$412,MATCH(klypsid!$B6257,lehmad!$A$2:$A$412,0))</f>
        <v>35985</v>
      </c>
      <c r="R6257">
        <f>INDEX(lehmad!I$2:I$412,MATCH(klypsid!$B6257,lehmad!$A$2:$A$412,0))</f>
        <v>126</v>
      </c>
      <c r="S6257">
        <f t="shared" si="680"/>
        <v>2</v>
      </c>
      <c r="T6257">
        <f t="shared" si="681"/>
        <v>76</v>
      </c>
      <c r="U6257">
        <f t="shared" si="682"/>
        <v>2</v>
      </c>
      <c r="V6257">
        <f t="shared" si="683"/>
        <v>5.5109619192773796</v>
      </c>
      <c r="W6257">
        <f t="shared" si="684"/>
        <v>3</v>
      </c>
      <c r="X6257">
        <f t="shared" si="685"/>
        <v>28</v>
      </c>
    </row>
    <row r="6258" spans="1:24" x14ac:dyDescent="0.25">
      <c r="A6258">
        <v>4160</v>
      </c>
      <c r="B6258" t="str">
        <f t="shared" si="679"/>
        <v>E4160</v>
      </c>
      <c r="C6258" t="s">
        <v>135</v>
      </c>
      <c r="D6258">
        <v>2</v>
      </c>
      <c r="E6258" s="2">
        <v>40138</v>
      </c>
      <c r="F6258" s="2">
        <v>40242</v>
      </c>
      <c r="G6258">
        <v>44.9</v>
      </c>
      <c r="H6258">
        <v>3.65</v>
      </c>
      <c r="I6258">
        <v>3.09</v>
      </c>
      <c r="J6258">
        <v>381</v>
      </c>
      <c r="K6258" t="str">
        <f>INDEX(lehmad!B$2:B$412,MATCH(klypsid!$B6258,lehmad!$A$2:$A$412,0))</f>
        <v>2.09.2006</v>
      </c>
      <c r="L6258">
        <f>INDEX(lehmad!C$2:C$412,MATCH(klypsid!$B6258,lehmad!$A$2:$A$412,0))</f>
        <v>65210</v>
      </c>
      <c r="M6258">
        <f>INDEX(lehmad!D$2:D$412,MATCH(klypsid!$B6258,lehmad!$A$2:$A$412,0))</f>
        <v>113</v>
      </c>
      <c r="N6258">
        <f>INDEX(lehmad!E$2:E$412,MATCH(klypsid!$B6258,lehmad!$A$2:$A$412,0))</f>
        <v>1</v>
      </c>
      <c r="O6258" t="str">
        <f>INDEX(lehmad!F$2:F$412,MATCH(klypsid!$B6258,lehmad!$A$2:$A$412,0))</f>
        <v>LANCELOT-ET</v>
      </c>
      <c r="P6258">
        <f>INDEX(lehmad!G$2:G$412,MATCH(klypsid!$B6258,lehmad!$A$2:$A$412,0))</f>
        <v>1998</v>
      </c>
      <c r="Q6258" s="2">
        <f>INDEX(lehmad!H$2:H$412,MATCH(klypsid!$B6258,lehmad!$A$2:$A$412,0))</f>
        <v>35985</v>
      </c>
      <c r="R6258">
        <f>INDEX(lehmad!I$2:I$412,MATCH(klypsid!$B6258,lehmad!$A$2:$A$412,0))</f>
        <v>126</v>
      </c>
      <c r="S6258">
        <f t="shared" si="680"/>
        <v>2</v>
      </c>
      <c r="T6258">
        <f t="shared" si="681"/>
        <v>104</v>
      </c>
      <c r="U6258">
        <f t="shared" si="682"/>
        <v>2</v>
      </c>
      <c r="V6258">
        <f t="shared" si="683"/>
        <v>4.9297909977185972</v>
      </c>
      <c r="W6258">
        <f t="shared" si="684"/>
        <v>4</v>
      </c>
      <c r="X6258">
        <f t="shared" si="685"/>
        <v>28</v>
      </c>
    </row>
    <row r="6259" spans="1:24" x14ac:dyDescent="0.25">
      <c r="A6259">
        <v>4160</v>
      </c>
      <c r="B6259" t="str">
        <f t="shared" si="679"/>
        <v>E4160</v>
      </c>
      <c r="C6259" t="s">
        <v>135</v>
      </c>
      <c r="D6259">
        <v>2</v>
      </c>
      <c r="E6259" s="2">
        <v>40138</v>
      </c>
      <c r="F6259" s="2">
        <v>40276</v>
      </c>
      <c r="G6259">
        <v>34.200000000000003</v>
      </c>
      <c r="H6259">
        <v>4.47</v>
      </c>
      <c r="I6259">
        <v>3.33</v>
      </c>
      <c r="J6259">
        <v>107</v>
      </c>
      <c r="K6259" t="str">
        <f>INDEX(lehmad!B$2:B$412,MATCH(klypsid!$B6259,lehmad!$A$2:$A$412,0))</f>
        <v>2.09.2006</v>
      </c>
      <c r="L6259">
        <f>INDEX(lehmad!C$2:C$412,MATCH(klypsid!$B6259,lehmad!$A$2:$A$412,0))</f>
        <v>65210</v>
      </c>
      <c r="M6259">
        <f>INDEX(lehmad!D$2:D$412,MATCH(klypsid!$B6259,lehmad!$A$2:$A$412,0))</f>
        <v>113</v>
      </c>
      <c r="N6259">
        <f>INDEX(lehmad!E$2:E$412,MATCH(klypsid!$B6259,lehmad!$A$2:$A$412,0))</f>
        <v>1</v>
      </c>
      <c r="O6259" t="str">
        <f>INDEX(lehmad!F$2:F$412,MATCH(klypsid!$B6259,lehmad!$A$2:$A$412,0))</f>
        <v>LANCELOT-ET</v>
      </c>
      <c r="P6259">
        <f>INDEX(lehmad!G$2:G$412,MATCH(klypsid!$B6259,lehmad!$A$2:$A$412,0))</f>
        <v>1998</v>
      </c>
      <c r="Q6259" s="2">
        <f>INDEX(lehmad!H$2:H$412,MATCH(klypsid!$B6259,lehmad!$A$2:$A$412,0))</f>
        <v>35985</v>
      </c>
      <c r="R6259">
        <f>INDEX(lehmad!I$2:I$412,MATCH(klypsid!$B6259,lehmad!$A$2:$A$412,0))</f>
        <v>126</v>
      </c>
      <c r="S6259">
        <f t="shared" si="680"/>
        <v>2</v>
      </c>
      <c r="T6259">
        <f t="shared" si="681"/>
        <v>138</v>
      </c>
      <c r="U6259">
        <f t="shared" si="682"/>
        <v>2</v>
      </c>
      <c r="V6259">
        <f t="shared" si="683"/>
        <v>3.0976107966264221</v>
      </c>
      <c r="W6259">
        <f t="shared" si="684"/>
        <v>5</v>
      </c>
      <c r="X6259">
        <f t="shared" si="685"/>
        <v>34</v>
      </c>
    </row>
    <row r="6260" spans="1:24" x14ac:dyDescent="0.25">
      <c r="A6260">
        <v>4160</v>
      </c>
      <c r="B6260" t="str">
        <f t="shared" si="679"/>
        <v>E4160</v>
      </c>
      <c r="C6260" t="s">
        <v>135</v>
      </c>
      <c r="D6260">
        <v>2</v>
      </c>
      <c r="E6260" s="2">
        <v>40138</v>
      </c>
      <c r="F6260" s="2">
        <v>40336</v>
      </c>
      <c r="G6260">
        <v>24.1</v>
      </c>
      <c r="H6260">
        <v>4.3099999999999996</v>
      </c>
      <c r="I6260">
        <v>3.24</v>
      </c>
      <c r="J6260">
        <v>225</v>
      </c>
      <c r="K6260" t="str">
        <f>INDEX(lehmad!B$2:B$412,MATCH(klypsid!$B6260,lehmad!$A$2:$A$412,0))</f>
        <v>2.09.2006</v>
      </c>
      <c r="L6260">
        <f>INDEX(lehmad!C$2:C$412,MATCH(klypsid!$B6260,lehmad!$A$2:$A$412,0))</f>
        <v>65210</v>
      </c>
      <c r="M6260">
        <f>INDEX(lehmad!D$2:D$412,MATCH(klypsid!$B6260,lehmad!$A$2:$A$412,0))</f>
        <v>113</v>
      </c>
      <c r="N6260">
        <f>INDEX(lehmad!E$2:E$412,MATCH(klypsid!$B6260,lehmad!$A$2:$A$412,0))</f>
        <v>1</v>
      </c>
      <c r="O6260" t="str">
        <f>INDEX(lehmad!F$2:F$412,MATCH(klypsid!$B6260,lehmad!$A$2:$A$412,0))</f>
        <v>LANCELOT-ET</v>
      </c>
      <c r="P6260">
        <f>INDEX(lehmad!G$2:G$412,MATCH(klypsid!$B6260,lehmad!$A$2:$A$412,0))</f>
        <v>1998</v>
      </c>
      <c r="Q6260" s="2">
        <f>INDEX(lehmad!H$2:H$412,MATCH(klypsid!$B6260,lehmad!$A$2:$A$412,0))</f>
        <v>35985</v>
      </c>
      <c r="R6260">
        <f>INDEX(lehmad!I$2:I$412,MATCH(klypsid!$B6260,lehmad!$A$2:$A$412,0))</f>
        <v>126</v>
      </c>
      <c r="S6260">
        <f t="shared" si="680"/>
        <v>2</v>
      </c>
      <c r="T6260">
        <f t="shared" si="681"/>
        <v>198</v>
      </c>
      <c r="U6260">
        <f t="shared" si="682"/>
        <v>3</v>
      </c>
      <c r="V6260">
        <f t="shared" si="683"/>
        <v>4.1699250014423122</v>
      </c>
      <c r="W6260">
        <f t="shared" si="684"/>
        <v>6</v>
      </c>
      <c r="X6260">
        <f t="shared" si="685"/>
        <v>60</v>
      </c>
    </row>
    <row r="6261" spans="1:24" x14ac:dyDescent="0.25">
      <c r="A6261">
        <v>4160</v>
      </c>
      <c r="B6261" t="str">
        <f t="shared" si="679"/>
        <v>E4160</v>
      </c>
      <c r="C6261" t="s">
        <v>135</v>
      </c>
      <c r="D6261">
        <v>2</v>
      </c>
      <c r="E6261" s="2">
        <v>40138</v>
      </c>
      <c r="F6261" s="2">
        <v>40371</v>
      </c>
      <c r="G6261">
        <v>23.9</v>
      </c>
      <c r="H6261">
        <v>4.1500000000000004</v>
      </c>
      <c r="I6261">
        <v>3.53</v>
      </c>
      <c r="J6261">
        <v>977</v>
      </c>
      <c r="K6261" t="str">
        <f>INDEX(lehmad!B$2:B$412,MATCH(klypsid!$B6261,lehmad!$A$2:$A$412,0))</f>
        <v>2.09.2006</v>
      </c>
      <c r="L6261">
        <f>INDEX(lehmad!C$2:C$412,MATCH(klypsid!$B6261,lehmad!$A$2:$A$412,0))</f>
        <v>65210</v>
      </c>
      <c r="M6261">
        <f>INDEX(lehmad!D$2:D$412,MATCH(klypsid!$B6261,lehmad!$A$2:$A$412,0))</f>
        <v>113</v>
      </c>
      <c r="N6261">
        <f>INDEX(lehmad!E$2:E$412,MATCH(klypsid!$B6261,lehmad!$A$2:$A$412,0))</f>
        <v>1</v>
      </c>
      <c r="O6261" t="str">
        <f>INDEX(lehmad!F$2:F$412,MATCH(klypsid!$B6261,lehmad!$A$2:$A$412,0))</f>
        <v>LANCELOT-ET</v>
      </c>
      <c r="P6261">
        <f>INDEX(lehmad!G$2:G$412,MATCH(klypsid!$B6261,lehmad!$A$2:$A$412,0))</f>
        <v>1998</v>
      </c>
      <c r="Q6261" s="2">
        <f>INDEX(lehmad!H$2:H$412,MATCH(klypsid!$B6261,lehmad!$A$2:$A$412,0))</f>
        <v>35985</v>
      </c>
      <c r="R6261">
        <f>INDEX(lehmad!I$2:I$412,MATCH(klypsid!$B6261,lehmad!$A$2:$A$412,0))</f>
        <v>126</v>
      </c>
      <c r="S6261">
        <f t="shared" si="680"/>
        <v>2</v>
      </c>
      <c r="T6261">
        <f t="shared" si="681"/>
        <v>233</v>
      </c>
      <c r="U6261">
        <f t="shared" si="682"/>
        <v>3</v>
      </c>
      <c r="V6261">
        <f t="shared" si="683"/>
        <v>6.2883585621936611</v>
      </c>
      <c r="W6261">
        <f t="shared" si="684"/>
        <v>7</v>
      </c>
      <c r="X6261">
        <f t="shared" si="685"/>
        <v>35</v>
      </c>
    </row>
    <row r="6262" spans="1:24" x14ac:dyDescent="0.25">
      <c r="A6262">
        <v>4160</v>
      </c>
      <c r="B6262" t="str">
        <f t="shared" si="679"/>
        <v>E4160</v>
      </c>
      <c r="C6262" t="s">
        <v>135</v>
      </c>
      <c r="D6262">
        <v>2</v>
      </c>
      <c r="E6262" s="2">
        <v>40138</v>
      </c>
      <c r="F6262" s="2">
        <v>40396</v>
      </c>
      <c r="G6262">
        <v>17.2</v>
      </c>
      <c r="H6262">
        <v>5.27</v>
      </c>
      <c r="I6262">
        <v>3.84</v>
      </c>
      <c r="J6262">
        <v>1371</v>
      </c>
      <c r="K6262" t="str">
        <f>INDEX(lehmad!B$2:B$412,MATCH(klypsid!$B6262,lehmad!$A$2:$A$412,0))</f>
        <v>2.09.2006</v>
      </c>
      <c r="L6262">
        <f>INDEX(lehmad!C$2:C$412,MATCH(klypsid!$B6262,lehmad!$A$2:$A$412,0))</f>
        <v>65210</v>
      </c>
      <c r="M6262">
        <f>INDEX(lehmad!D$2:D$412,MATCH(klypsid!$B6262,lehmad!$A$2:$A$412,0))</f>
        <v>113</v>
      </c>
      <c r="N6262">
        <f>INDEX(lehmad!E$2:E$412,MATCH(klypsid!$B6262,lehmad!$A$2:$A$412,0))</f>
        <v>1</v>
      </c>
      <c r="O6262" t="str">
        <f>INDEX(lehmad!F$2:F$412,MATCH(klypsid!$B6262,lehmad!$A$2:$A$412,0))</f>
        <v>LANCELOT-ET</v>
      </c>
      <c r="P6262">
        <f>INDEX(lehmad!G$2:G$412,MATCH(klypsid!$B6262,lehmad!$A$2:$A$412,0))</f>
        <v>1998</v>
      </c>
      <c r="Q6262" s="2">
        <f>INDEX(lehmad!H$2:H$412,MATCH(klypsid!$B6262,lehmad!$A$2:$A$412,0))</f>
        <v>35985</v>
      </c>
      <c r="R6262">
        <f>INDEX(lehmad!I$2:I$412,MATCH(klypsid!$B6262,lehmad!$A$2:$A$412,0))</f>
        <v>126</v>
      </c>
      <c r="S6262">
        <f t="shared" si="680"/>
        <v>2</v>
      </c>
      <c r="T6262">
        <f t="shared" si="681"/>
        <v>258</v>
      </c>
      <c r="U6262">
        <f t="shared" si="682"/>
        <v>3</v>
      </c>
      <c r="V6262">
        <f t="shared" si="683"/>
        <v>6.7771566660045011</v>
      </c>
      <c r="W6262">
        <f t="shared" si="684"/>
        <v>8</v>
      </c>
      <c r="X6262">
        <f t="shared" si="685"/>
        <v>25</v>
      </c>
    </row>
    <row r="6263" spans="1:24" x14ac:dyDescent="0.25">
      <c r="A6263">
        <v>4160</v>
      </c>
      <c r="B6263" t="str">
        <f t="shared" si="679"/>
        <v>E4160</v>
      </c>
      <c r="C6263" t="s">
        <v>135</v>
      </c>
      <c r="D6263">
        <v>2</v>
      </c>
      <c r="E6263" s="2">
        <v>40138</v>
      </c>
      <c r="F6263" s="2">
        <v>40434</v>
      </c>
      <c r="G6263">
        <v>9.1999999999999993</v>
      </c>
      <c r="H6263">
        <v>5.22</v>
      </c>
      <c r="I6263">
        <v>4.97</v>
      </c>
      <c r="J6263">
        <v>298</v>
      </c>
      <c r="K6263" t="str">
        <f>INDEX(lehmad!B$2:B$412,MATCH(klypsid!$B6263,lehmad!$A$2:$A$412,0))</f>
        <v>2.09.2006</v>
      </c>
      <c r="L6263">
        <f>INDEX(lehmad!C$2:C$412,MATCH(klypsid!$B6263,lehmad!$A$2:$A$412,0))</f>
        <v>65210</v>
      </c>
      <c r="M6263">
        <f>INDEX(lehmad!D$2:D$412,MATCH(klypsid!$B6263,lehmad!$A$2:$A$412,0))</f>
        <v>113</v>
      </c>
      <c r="N6263">
        <f>INDEX(lehmad!E$2:E$412,MATCH(klypsid!$B6263,lehmad!$A$2:$A$412,0))</f>
        <v>1</v>
      </c>
      <c r="O6263" t="str">
        <f>INDEX(lehmad!F$2:F$412,MATCH(klypsid!$B6263,lehmad!$A$2:$A$412,0))</f>
        <v>LANCELOT-ET</v>
      </c>
      <c r="P6263">
        <f>INDEX(lehmad!G$2:G$412,MATCH(klypsid!$B6263,lehmad!$A$2:$A$412,0))</f>
        <v>1998</v>
      </c>
      <c r="Q6263" s="2">
        <f>INDEX(lehmad!H$2:H$412,MATCH(klypsid!$B6263,lehmad!$A$2:$A$412,0))</f>
        <v>35985</v>
      </c>
      <c r="R6263">
        <f>INDEX(lehmad!I$2:I$412,MATCH(klypsid!$B6263,lehmad!$A$2:$A$412,0))</f>
        <v>126</v>
      </c>
      <c r="S6263">
        <f t="shared" si="680"/>
        <v>2</v>
      </c>
      <c r="T6263">
        <f t="shared" si="681"/>
        <v>296</v>
      </c>
      <c r="U6263">
        <f t="shared" si="682"/>
        <v>3</v>
      </c>
      <c r="V6263">
        <f t="shared" si="683"/>
        <v>4.5753123306874368</v>
      </c>
      <c r="W6263">
        <f t="shared" si="684"/>
        <v>9</v>
      </c>
      <c r="X6263">
        <f t="shared" si="685"/>
        <v>38</v>
      </c>
    </row>
    <row r="6264" spans="1:24" x14ac:dyDescent="0.25">
      <c r="A6264">
        <v>4160</v>
      </c>
      <c r="B6264" t="str">
        <f t="shared" si="679"/>
        <v>E4160</v>
      </c>
      <c r="C6264" t="s">
        <v>135</v>
      </c>
      <c r="D6264">
        <v>3</v>
      </c>
      <c r="E6264" s="2">
        <v>40503</v>
      </c>
      <c r="F6264" s="2">
        <v>40521</v>
      </c>
      <c r="G6264">
        <v>40.5</v>
      </c>
      <c r="H6264">
        <v>4.9000000000000004</v>
      </c>
      <c r="I6264">
        <v>3.14</v>
      </c>
      <c r="J6264">
        <v>30</v>
      </c>
      <c r="K6264" t="str">
        <f>INDEX(lehmad!B$2:B$412,MATCH(klypsid!$B6264,lehmad!$A$2:$A$412,0))</f>
        <v>2.09.2006</v>
      </c>
      <c r="L6264">
        <f>INDEX(lehmad!C$2:C$412,MATCH(klypsid!$B6264,lehmad!$A$2:$A$412,0))</f>
        <v>65210</v>
      </c>
      <c r="M6264">
        <f>INDEX(lehmad!D$2:D$412,MATCH(klypsid!$B6264,lehmad!$A$2:$A$412,0))</f>
        <v>113</v>
      </c>
      <c r="N6264">
        <f>INDEX(lehmad!E$2:E$412,MATCH(klypsid!$B6264,lehmad!$A$2:$A$412,0))</f>
        <v>1</v>
      </c>
      <c r="O6264" t="str">
        <f>INDEX(lehmad!F$2:F$412,MATCH(klypsid!$B6264,lehmad!$A$2:$A$412,0))</f>
        <v>LANCELOT-ET</v>
      </c>
      <c r="P6264">
        <f>INDEX(lehmad!G$2:G$412,MATCH(klypsid!$B6264,lehmad!$A$2:$A$412,0))</f>
        <v>1998</v>
      </c>
      <c r="Q6264" s="2">
        <f>INDEX(lehmad!H$2:H$412,MATCH(klypsid!$B6264,lehmad!$A$2:$A$412,0))</f>
        <v>35985</v>
      </c>
      <c r="R6264">
        <f>INDEX(lehmad!I$2:I$412,MATCH(klypsid!$B6264,lehmad!$A$2:$A$412,0))</f>
        <v>126</v>
      </c>
      <c r="S6264">
        <f t="shared" si="680"/>
        <v>3</v>
      </c>
      <c r="T6264">
        <f t="shared" si="681"/>
        <v>18</v>
      </c>
      <c r="U6264">
        <f t="shared" si="682"/>
        <v>1</v>
      </c>
      <c r="V6264">
        <f t="shared" si="683"/>
        <v>1.2630344058337937</v>
      </c>
      <c r="W6264">
        <f t="shared" si="684"/>
        <v>1</v>
      </c>
      <c r="X6264">
        <f t="shared" si="685"/>
        <v>18</v>
      </c>
    </row>
    <row r="6265" spans="1:24" x14ac:dyDescent="0.25">
      <c r="A6265">
        <v>4160</v>
      </c>
      <c r="B6265" t="str">
        <f t="shared" si="679"/>
        <v>E4160</v>
      </c>
      <c r="C6265" t="s">
        <v>135</v>
      </c>
      <c r="D6265">
        <v>3</v>
      </c>
      <c r="E6265" s="2">
        <v>40503</v>
      </c>
      <c r="F6265" s="2">
        <v>40556</v>
      </c>
      <c r="G6265">
        <v>46.7</v>
      </c>
      <c r="H6265">
        <v>4.0999999999999996</v>
      </c>
      <c r="I6265">
        <v>3.07</v>
      </c>
      <c r="J6265">
        <v>21</v>
      </c>
      <c r="K6265" t="str">
        <f>INDEX(lehmad!B$2:B$412,MATCH(klypsid!$B6265,lehmad!$A$2:$A$412,0))</f>
        <v>2.09.2006</v>
      </c>
      <c r="L6265">
        <f>INDEX(lehmad!C$2:C$412,MATCH(klypsid!$B6265,lehmad!$A$2:$A$412,0))</f>
        <v>65210</v>
      </c>
      <c r="M6265">
        <f>INDEX(lehmad!D$2:D$412,MATCH(klypsid!$B6265,lehmad!$A$2:$A$412,0))</f>
        <v>113</v>
      </c>
      <c r="N6265">
        <f>INDEX(lehmad!E$2:E$412,MATCH(klypsid!$B6265,lehmad!$A$2:$A$412,0))</f>
        <v>1</v>
      </c>
      <c r="O6265" t="str">
        <f>INDEX(lehmad!F$2:F$412,MATCH(klypsid!$B6265,lehmad!$A$2:$A$412,0))</f>
        <v>LANCELOT-ET</v>
      </c>
      <c r="P6265">
        <f>INDEX(lehmad!G$2:G$412,MATCH(klypsid!$B6265,lehmad!$A$2:$A$412,0))</f>
        <v>1998</v>
      </c>
      <c r="Q6265" s="2">
        <f>INDEX(lehmad!H$2:H$412,MATCH(klypsid!$B6265,lehmad!$A$2:$A$412,0))</f>
        <v>35985</v>
      </c>
      <c r="R6265">
        <f>INDEX(lehmad!I$2:I$412,MATCH(klypsid!$B6265,lehmad!$A$2:$A$412,0))</f>
        <v>126</v>
      </c>
      <c r="S6265">
        <f t="shared" si="680"/>
        <v>3</v>
      </c>
      <c r="T6265">
        <f t="shared" si="681"/>
        <v>53</v>
      </c>
      <c r="U6265">
        <f t="shared" si="682"/>
        <v>1</v>
      </c>
      <c r="V6265">
        <f t="shared" si="683"/>
        <v>0.74846123300403544</v>
      </c>
      <c r="W6265">
        <f t="shared" si="684"/>
        <v>2</v>
      </c>
      <c r="X6265">
        <f t="shared" si="685"/>
        <v>35</v>
      </c>
    </row>
    <row r="6266" spans="1:24" x14ac:dyDescent="0.25">
      <c r="A6266">
        <v>4161</v>
      </c>
      <c r="B6266" t="str">
        <f t="shared" si="679"/>
        <v>E4161</v>
      </c>
      <c r="C6266" t="s">
        <v>133</v>
      </c>
      <c r="D6266">
        <v>1</v>
      </c>
      <c r="E6266" s="2">
        <v>39745</v>
      </c>
      <c r="F6266" s="2">
        <v>39783</v>
      </c>
      <c r="G6266">
        <v>40.5</v>
      </c>
      <c r="H6266">
        <v>4.55</v>
      </c>
      <c r="I6266">
        <v>3.19</v>
      </c>
      <c r="J6266">
        <v>77</v>
      </c>
      <c r="K6266" t="str">
        <f>INDEX(lehmad!B$2:B$412,MATCH(klypsid!$B6266,lehmad!$A$2:$A$412,0))</f>
        <v>2.09.2006</v>
      </c>
      <c r="L6266">
        <f>INDEX(lehmad!C$2:C$412,MATCH(klypsid!$B6266,lehmad!$A$2:$A$412,0))</f>
        <v>56172</v>
      </c>
      <c r="M6266">
        <f>INDEX(lehmad!D$2:D$412,MATCH(klypsid!$B6266,lehmad!$A$2:$A$412,0))</f>
        <v>113</v>
      </c>
      <c r="N6266">
        <f>INDEX(lehmad!E$2:E$412,MATCH(klypsid!$B6266,lehmad!$A$2:$A$412,0))</f>
        <v>0.90700000000000003</v>
      </c>
      <c r="O6266" t="str">
        <f>INDEX(lehmad!F$2:F$412,MATCH(klypsid!$B6266,lehmad!$A$2:$A$412,0))</f>
        <v>DYNASTY-ET</v>
      </c>
      <c r="P6266">
        <f>INDEX(lehmad!G$2:G$412,MATCH(klypsid!$B6266,lehmad!$A$2:$A$412,0))</f>
        <v>2002</v>
      </c>
      <c r="Q6266" s="2">
        <f>INDEX(lehmad!H$2:H$412,MATCH(klypsid!$B6266,lehmad!$A$2:$A$412,0))</f>
        <v>36044</v>
      </c>
      <c r="R6266">
        <f>INDEX(lehmad!I$2:I$412,MATCH(klypsid!$B6266,lehmad!$A$2:$A$412,0))</f>
        <v>124</v>
      </c>
      <c r="S6266">
        <f t="shared" si="680"/>
        <v>1</v>
      </c>
      <c r="T6266">
        <f t="shared" si="681"/>
        <v>38</v>
      </c>
      <c r="U6266">
        <f t="shared" si="682"/>
        <v>1</v>
      </c>
      <c r="V6266">
        <f t="shared" si="683"/>
        <v>2.6229303509201767</v>
      </c>
      <c r="W6266">
        <f t="shared" si="684"/>
        <v>1</v>
      </c>
      <c r="X6266">
        <f t="shared" si="685"/>
        <v>38</v>
      </c>
    </row>
    <row r="6267" spans="1:24" x14ac:dyDescent="0.25">
      <c r="A6267">
        <v>4161</v>
      </c>
      <c r="B6267" t="str">
        <f t="shared" si="679"/>
        <v>E4161</v>
      </c>
      <c r="C6267" t="s">
        <v>133</v>
      </c>
      <c r="D6267">
        <v>1</v>
      </c>
      <c r="E6267" s="2">
        <v>39745</v>
      </c>
      <c r="F6267" s="2">
        <v>39817</v>
      </c>
      <c r="G6267">
        <v>39</v>
      </c>
      <c r="H6267">
        <v>3.57</v>
      </c>
      <c r="I6267">
        <v>3.47</v>
      </c>
      <c r="J6267">
        <v>586</v>
      </c>
      <c r="K6267" t="str">
        <f>INDEX(lehmad!B$2:B$412,MATCH(klypsid!$B6267,lehmad!$A$2:$A$412,0))</f>
        <v>2.09.2006</v>
      </c>
      <c r="L6267">
        <f>INDEX(lehmad!C$2:C$412,MATCH(klypsid!$B6267,lehmad!$A$2:$A$412,0))</f>
        <v>56172</v>
      </c>
      <c r="M6267">
        <f>INDEX(lehmad!D$2:D$412,MATCH(klypsid!$B6267,lehmad!$A$2:$A$412,0))</f>
        <v>113</v>
      </c>
      <c r="N6267">
        <f>INDEX(lehmad!E$2:E$412,MATCH(klypsid!$B6267,lehmad!$A$2:$A$412,0))</f>
        <v>0.90700000000000003</v>
      </c>
      <c r="O6267" t="str">
        <f>INDEX(lehmad!F$2:F$412,MATCH(klypsid!$B6267,lehmad!$A$2:$A$412,0))</f>
        <v>DYNASTY-ET</v>
      </c>
      <c r="P6267">
        <f>INDEX(lehmad!G$2:G$412,MATCH(klypsid!$B6267,lehmad!$A$2:$A$412,0))</f>
        <v>2002</v>
      </c>
      <c r="Q6267" s="2">
        <f>INDEX(lehmad!H$2:H$412,MATCH(klypsid!$B6267,lehmad!$A$2:$A$412,0))</f>
        <v>36044</v>
      </c>
      <c r="R6267">
        <f>INDEX(lehmad!I$2:I$412,MATCH(klypsid!$B6267,lehmad!$A$2:$A$412,0))</f>
        <v>124</v>
      </c>
      <c r="S6267">
        <f t="shared" si="680"/>
        <v>1</v>
      </c>
      <c r="T6267">
        <f t="shared" si="681"/>
        <v>72</v>
      </c>
      <c r="U6267">
        <f t="shared" si="682"/>
        <v>2</v>
      </c>
      <c r="V6267">
        <f t="shared" si="683"/>
        <v>5.5509006646475232</v>
      </c>
      <c r="W6267">
        <f t="shared" si="684"/>
        <v>2</v>
      </c>
      <c r="X6267">
        <f t="shared" si="685"/>
        <v>34</v>
      </c>
    </row>
    <row r="6268" spans="1:24" x14ac:dyDescent="0.25">
      <c r="A6268">
        <v>4161</v>
      </c>
      <c r="B6268" t="str">
        <f t="shared" si="679"/>
        <v>E4161</v>
      </c>
      <c r="C6268" t="s">
        <v>133</v>
      </c>
      <c r="D6268">
        <v>1</v>
      </c>
      <c r="E6268" s="2">
        <v>39745</v>
      </c>
      <c r="F6268" s="2">
        <v>39845</v>
      </c>
      <c r="G6268">
        <v>36.1</v>
      </c>
      <c r="H6268">
        <v>4.83</v>
      </c>
      <c r="I6268">
        <v>3.61</v>
      </c>
      <c r="J6268">
        <v>3241</v>
      </c>
      <c r="K6268" t="str">
        <f>INDEX(lehmad!B$2:B$412,MATCH(klypsid!$B6268,lehmad!$A$2:$A$412,0))</f>
        <v>2.09.2006</v>
      </c>
      <c r="L6268">
        <f>INDEX(lehmad!C$2:C$412,MATCH(klypsid!$B6268,lehmad!$A$2:$A$412,0))</f>
        <v>56172</v>
      </c>
      <c r="M6268">
        <f>INDEX(lehmad!D$2:D$412,MATCH(klypsid!$B6268,lehmad!$A$2:$A$412,0))</f>
        <v>113</v>
      </c>
      <c r="N6268">
        <f>INDEX(lehmad!E$2:E$412,MATCH(klypsid!$B6268,lehmad!$A$2:$A$412,0))</f>
        <v>0.90700000000000003</v>
      </c>
      <c r="O6268" t="str">
        <f>INDEX(lehmad!F$2:F$412,MATCH(klypsid!$B6268,lehmad!$A$2:$A$412,0))</f>
        <v>DYNASTY-ET</v>
      </c>
      <c r="P6268">
        <f>INDEX(lehmad!G$2:G$412,MATCH(klypsid!$B6268,lehmad!$A$2:$A$412,0))</f>
        <v>2002</v>
      </c>
      <c r="Q6268" s="2">
        <f>INDEX(lehmad!H$2:H$412,MATCH(klypsid!$B6268,lehmad!$A$2:$A$412,0))</f>
        <v>36044</v>
      </c>
      <c r="R6268">
        <f>INDEX(lehmad!I$2:I$412,MATCH(klypsid!$B6268,lehmad!$A$2:$A$412,0))</f>
        <v>124</v>
      </c>
      <c r="S6268">
        <f t="shared" si="680"/>
        <v>1</v>
      </c>
      <c r="T6268">
        <f t="shared" si="681"/>
        <v>100</v>
      </c>
      <c r="U6268">
        <f t="shared" si="682"/>
        <v>2</v>
      </c>
      <c r="V6268">
        <f t="shared" si="683"/>
        <v>8.018367115543116</v>
      </c>
      <c r="W6268">
        <f t="shared" si="684"/>
        <v>3</v>
      </c>
      <c r="X6268">
        <f t="shared" si="685"/>
        <v>28</v>
      </c>
    </row>
    <row r="6269" spans="1:24" x14ac:dyDescent="0.25">
      <c r="A6269">
        <v>4161</v>
      </c>
      <c r="B6269" t="str">
        <f t="shared" si="679"/>
        <v>E4161</v>
      </c>
      <c r="C6269" t="s">
        <v>133</v>
      </c>
      <c r="D6269">
        <v>1</v>
      </c>
      <c r="E6269" s="2">
        <v>39745</v>
      </c>
      <c r="F6269" s="2">
        <v>39875</v>
      </c>
      <c r="G6269">
        <v>34.700000000000003</v>
      </c>
      <c r="H6269">
        <v>4.59</v>
      </c>
      <c r="I6269">
        <v>3.61</v>
      </c>
      <c r="J6269">
        <v>1534</v>
      </c>
      <c r="K6269" t="str">
        <f>INDEX(lehmad!B$2:B$412,MATCH(klypsid!$B6269,lehmad!$A$2:$A$412,0))</f>
        <v>2.09.2006</v>
      </c>
      <c r="L6269">
        <f>INDEX(lehmad!C$2:C$412,MATCH(klypsid!$B6269,lehmad!$A$2:$A$412,0))</f>
        <v>56172</v>
      </c>
      <c r="M6269">
        <f>INDEX(lehmad!D$2:D$412,MATCH(klypsid!$B6269,lehmad!$A$2:$A$412,0))</f>
        <v>113</v>
      </c>
      <c r="N6269">
        <f>INDEX(lehmad!E$2:E$412,MATCH(klypsid!$B6269,lehmad!$A$2:$A$412,0))</f>
        <v>0.90700000000000003</v>
      </c>
      <c r="O6269" t="str">
        <f>INDEX(lehmad!F$2:F$412,MATCH(klypsid!$B6269,lehmad!$A$2:$A$412,0))</f>
        <v>DYNASTY-ET</v>
      </c>
      <c r="P6269">
        <f>INDEX(lehmad!G$2:G$412,MATCH(klypsid!$B6269,lehmad!$A$2:$A$412,0))</f>
        <v>2002</v>
      </c>
      <c r="Q6269" s="2">
        <f>INDEX(lehmad!H$2:H$412,MATCH(klypsid!$B6269,lehmad!$A$2:$A$412,0))</f>
        <v>36044</v>
      </c>
      <c r="R6269">
        <f>INDEX(lehmad!I$2:I$412,MATCH(klypsid!$B6269,lehmad!$A$2:$A$412,0))</f>
        <v>124</v>
      </c>
      <c r="S6269">
        <f t="shared" si="680"/>
        <v>1</v>
      </c>
      <c r="T6269">
        <f t="shared" si="681"/>
        <v>130</v>
      </c>
      <c r="U6269">
        <f t="shared" si="682"/>
        <v>2</v>
      </c>
      <c r="V6269">
        <f t="shared" si="683"/>
        <v>6.9392265777282089</v>
      </c>
      <c r="W6269">
        <f t="shared" si="684"/>
        <v>4</v>
      </c>
      <c r="X6269">
        <f t="shared" si="685"/>
        <v>30</v>
      </c>
    </row>
    <row r="6270" spans="1:24" x14ac:dyDescent="0.25">
      <c r="A6270">
        <v>4161</v>
      </c>
      <c r="B6270" t="str">
        <f t="shared" si="679"/>
        <v>E4161</v>
      </c>
      <c r="C6270" t="s">
        <v>133</v>
      </c>
      <c r="D6270">
        <v>1</v>
      </c>
      <c r="E6270" s="2">
        <v>39745</v>
      </c>
      <c r="F6270" s="2">
        <v>39908</v>
      </c>
      <c r="G6270">
        <v>34.299999999999997</v>
      </c>
      <c r="H6270">
        <v>4.41</v>
      </c>
      <c r="I6270">
        <v>3.63</v>
      </c>
      <c r="J6270">
        <v>1185</v>
      </c>
      <c r="K6270" t="str">
        <f>INDEX(lehmad!B$2:B$412,MATCH(klypsid!$B6270,lehmad!$A$2:$A$412,0))</f>
        <v>2.09.2006</v>
      </c>
      <c r="L6270">
        <f>INDEX(lehmad!C$2:C$412,MATCH(klypsid!$B6270,lehmad!$A$2:$A$412,0))</f>
        <v>56172</v>
      </c>
      <c r="M6270">
        <f>INDEX(lehmad!D$2:D$412,MATCH(klypsid!$B6270,lehmad!$A$2:$A$412,0))</f>
        <v>113</v>
      </c>
      <c r="N6270">
        <f>INDEX(lehmad!E$2:E$412,MATCH(klypsid!$B6270,lehmad!$A$2:$A$412,0))</f>
        <v>0.90700000000000003</v>
      </c>
      <c r="O6270" t="str">
        <f>INDEX(lehmad!F$2:F$412,MATCH(klypsid!$B6270,lehmad!$A$2:$A$412,0))</f>
        <v>DYNASTY-ET</v>
      </c>
      <c r="P6270">
        <f>INDEX(lehmad!G$2:G$412,MATCH(klypsid!$B6270,lehmad!$A$2:$A$412,0))</f>
        <v>2002</v>
      </c>
      <c r="Q6270" s="2">
        <f>INDEX(lehmad!H$2:H$412,MATCH(klypsid!$B6270,lehmad!$A$2:$A$412,0))</f>
        <v>36044</v>
      </c>
      <c r="R6270">
        <f>INDEX(lehmad!I$2:I$412,MATCH(klypsid!$B6270,lehmad!$A$2:$A$412,0))</f>
        <v>124</v>
      </c>
      <c r="S6270">
        <f t="shared" si="680"/>
        <v>1</v>
      </c>
      <c r="T6270">
        <f t="shared" si="681"/>
        <v>163</v>
      </c>
      <c r="U6270">
        <f t="shared" si="682"/>
        <v>3</v>
      </c>
      <c r="V6270">
        <f t="shared" si="683"/>
        <v>6.5668151540108965</v>
      </c>
      <c r="W6270">
        <f t="shared" si="684"/>
        <v>5</v>
      </c>
      <c r="X6270">
        <f t="shared" si="685"/>
        <v>33</v>
      </c>
    </row>
    <row r="6271" spans="1:24" x14ac:dyDescent="0.25">
      <c r="A6271">
        <v>4161</v>
      </c>
      <c r="B6271" t="str">
        <f t="shared" si="679"/>
        <v>E4161</v>
      </c>
      <c r="C6271" t="s">
        <v>133</v>
      </c>
      <c r="D6271">
        <v>1</v>
      </c>
      <c r="E6271" s="2">
        <v>39745</v>
      </c>
      <c r="F6271" s="2">
        <v>39944</v>
      </c>
      <c r="G6271">
        <v>28.5</v>
      </c>
      <c r="H6271">
        <v>5.51</v>
      </c>
      <c r="I6271">
        <v>3.55</v>
      </c>
      <c r="J6271">
        <v>109</v>
      </c>
      <c r="K6271" t="str">
        <f>INDEX(lehmad!B$2:B$412,MATCH(klypsid!$B6271,lehmad!$A$2:$A$412,0))</f>
        <v>2.09.2006</v>
      </c>
      <c r="L6271">
        <f>INDEX(lehmad!C$2:C$412,MATCH(klypsid!$B6271,lehmad!$A$2:$A$412,0))</f>
        <v>56172</v>
      </c>
      <c r="M6271">
        <f>INDEX(lehmad!D$2:D$412,MATCH(klypsid!$B6271,lehmad!$A$2:$A$412,0))</f>
        <v>113</v>
      </c>
      <c r="N6271">
        <f>INDEX(lehmad!E$2:E$412,MATCH(klypsid!$B6271,lehmad!$A$2:$A$412,0))</f>
        <v>0.90700000000000003</v>
      </c>
      <c r="O6271" t="str">
        <f>INDEX(lehmad!F$2:F$412,MATCH(klypsid!$B6271,lehmad!$A$2:$A$412,0))</f>
        <v>DYNASTY-ET</v>
      </c>
      <c r="P6271">
        <f>INDEX(lehmad!G$2:G$412,MATCH(klypsid!$B6271,lehmad!$A$2:$A$412,0))</f>
        <v>2002</v>
      </c>
      <c r="Q6271" s="2">
        <f>INDEX(lehmad!H$2:H$412,MATCH(klypsid!$B6271,lehmad!$A$2:$A$412,0))</f>
        <v>36044</v>
      </c>
      <c r="R6271">
        <f>INDEX(lehmad!I$2:I$412,MATCH(klypsid!$B6271,lehmad!$A$2:$A$412,0))</f>
        <v>124</v>
      </c>
      <c r="S6271">
        <f t="shared" si="680"/>
        <v>1</v>
      </c>
      <c r="T6271">
        <f t="shared" si="681"/>
        <v>199</v>
      </c>
      <c r="U6271">
        <f t="shared" si="682"/>
        <v>3</v>
      </c>
      <c r="V6271">
        <f t="shared" si="683"/>
        <v>3.1243281350022016</v>
      </c>
      <c r="W6271">
        <f t="shared" si="684"/>
        <v>6</v>
      </c>
      <c r="X6271">
        <f t="shared" si="685"/>
        <v>36</v>
      </c>
    </row>
    <row r="6272" spans="1:24" x14ac:dyDescent="0.25">
      <c r="A6272">
        <v>4161</v>
      </c>
      <c r="B6272" t="str">
        <f t="shared" si="679"/>
        <v>E4161</v>
      </c>
      <c r="C6272" t="s">
        <v>133</v>
      </c>
      <c r="D6272">
        <v>1</v>
      </c>
      <c r="E6272" s="2">
        <v>39745</v>
      </c>
      <c r="F6272" s="2">
        <v>39972</v>
      </c>
      <c r="G6272">
        <v>31.9</v>
      </c>
      <c r="H6272">
        <v>3.56</v>
      </c>
      <c r="I6272">
        <v>3.71</v>
      </c>
      <c r="J6272">
        <v>55</v>
      </c>
      <c r="K6272" t="str">
        <f>INDEX(lehmad!B$2:B$412,MATCH(klypsid!$B6272,lehmad!$A$2:$A$412,0))</f>
        <v>2.09.2006</v>
      </c>
      <c r="L6272">
        <f>INDEX(lehmad!C$2:C$412,MATCH(klypsid!$B6272,lehmad!$A$2:$A$412,0))</f>
        <v>56172</v>
      </c>
      <c r="M6272">
        <f>INDEX(lehmad!D$2:D$412,MATCH(klypsid!$B6272,lehmad!$A$2:$A$412,0))</f>
        <v>113</v>
      </c>
      <c r="N6272">
        <f>INDEX(lehmad!E$2:E$412,MATCH(klypsid!$B6272,lehmad!$A$2:$A$412,0))</f>
        <v>0.90700000000000003</v>
      </c>
      <c r="O6272" t="str">
        <f>INDEX(lehmad!F$2:F$412,MATCH(klypsid!$B6272,lehmad!$A$2:$A$412,0))</f>
        <v>DYNASTY-ET</v>
      </c>
      <c r="P6272">
        <f>INDEX(lehmad!G$2:G$412,MATCH(klypsid!$B6272,lehmad!$A$2:$A$412,0))</f>
        <v>2002</v>
      </c>
      <c r="Q6272" s="2">
        <f>INDEX(lehmad!H$2:H$412,MATCH(klypsid!$B6272,lehmad!$A$2:$A$412,0))</f>
        <v>36044</v>
      </c>
      <c r="R6272">
        <f>INDEX(lehmad!I$2:I$412,MATCH(klypsid!$B6272,lehmad!$A$2:$A$412,0))</f>
        <v>124</v>
      </c>
      <c r="S6272">
        <f t="shared" si="680"/>
        <v>1</v>
      </c>
      <c r="T6272">
        <f t="shared" si="681"/>
        <v>227</v>
      </c>
      <c r="U6272">
        <f t="shared" si="682"/>
        <v>3</v>
      </c>
      <c r="V6272">
        <f t="shared" si="683"/>
        <v>2.1375035237499347</v>
      </c>
      <c r="W6272">
        <f t="shared" si="684"/>
        <v>7</v>
      </c>
      <c r="X6272">
        <f t="shared" si="685"/>
        <v>28</v>
      </c>
    </row>
    <row r="6273" spans="1:24" x14ac:dyDescent="0.25">
      <c r="A6273">
        <v>4161</v>
      </c>
      <c r="B6273" t="str">
        <f t="shared" si="679"/>
        <v>E4161</v>
      </c>
      <c r="C6273" t="s">
        <v>133</v>
      </c>
      <c r="D6273">
        <v>1</v>
      </c>
      <c r="E6273" s="2">
        <v>39745</v>
      </c>
      <c r="F6273" s="2">
        <v>40007</v>
      </c>
      <c r="G6273">
        <v>29.1</v>
      </c>
      <c r="H6273">
        <v>3.5</v>
      </c>
      <c r="I6273">
        <v>3.75</v>
      </c>
      <c r="J6273">
        <v>36</v>
      </c>
      <c r="K6273" t="str">
        <f>INDEX(lehmad!B$2:B$412,MATCH(klypsid!$B6273,lehmad!$A$2:$A$412,0))</f>
        <v>2.09.2006</v>
      </c>
      <c r="L6273">
        <f>INDEX(lehmad!C$2:C$412,MATCH(klypsid!$B6273,lehmad!$A$2:$A$412,0))</f>
        <v>56172</v>
      </c>
      <c r="M6273">
        <f>INDEX(lehmad!D$2:D$412,MATCH(klypsid!$B6273,lehmad!$A$2:$A$412,0))</f>
        <v>113</v>
      </c>
      <c r="N6273">
        <f>INDEX(lehmad!E$2:E$412,MATCH(klypsid!$B6273,lehmad!$A$2:$A$412,0))</f>
        <v>0.90700000000000003</v>
      </c>
      <c r="O6273" t="str">
        <f>INDEX(lehmad!F$2:F$412,MATCH(klypsid!$B6273,lehmad!$A$2:$A$412,0))</f>
        <v>DYNASTY-ET</v>
      </c>
      <c r="P6273">
        <f>INDEX(lehmad!G$2:G$412,MATCH(klypsid!$B6273,lehmad!$A$2:$A$412,0))</f>
        <v>2002</v>
      </c>
      <c r="Q6273" s="2">
        <f>INDEX(lehmad!H$2:H$412,MATCH(klypsid!$B6273,lehmad!$A$2:$A$412,0))</f>
        <v>36044</v>
      </c>
      <c r="R6273">
        <f>INDEX(lehmad!I$2:I$412,MATCH(klypsid!$B6273,lehmad!$A$2:$A$412,0))</f>
        <v>124</v>
      </c>
      <c r="S6273">
        <f t="shared" si="680"/>
        <v>1</v>
      </c>
      <c r="T6273">
        <f t="shared" si="681"/>
        <v>262</v>
      </c>
      <c r="U6273">
        <f t="shared" si="682"/>
        <v>3</v>
      </c>
      <c r="V6273">
        <f t="shared" si="683"/>
        <v>1.5260688116675876</v>
      </c>
      <c r="W6273">
        <f t="shared" si="684"/>
        <v>8</v>
      </c>
      <c r="X6273">
        <f t="shared" si="685"/>
        <v>35</v>
      </c>
    </row>
    <row r="6274" spans="1:24" x14ac:dyDescent="0.25">
      <c r="A6274">
        <v>4161</v>
      </c>
      <c r="B6274" t="str">
        <f t="shared" ref="B6274:B6337" si="686">"E"&amp;A6274</f>
        <v>E4161</v>
      </c>
      <c r="C6274" t="s">
        <v>133</v>
      </c>
      <c r="D6274">
        <v>1</v>
      </c>
      <c r="E6274" s="2">
        <v>39745</v>
      </c>
      <c r="F6274" s="2">
        <v>40037</v>
      </c>
      <c r="G6274">
        <v>27.6</v>
      </c>
      <c r="H6274">
        <v>4.5999999999999996</v>
      </c>
      <c r="I6274">
        <v>3.53</v>
      </c>
      <c r="J6274">
        <v>28</v>
      </c>
      <c r="K6274" t="str">
        <f>INDEX(lehmad!B$2:B$412,MATCH(klypsid!$B6274,lehmad!$A$2:$A$412,0))</f>
        <v>2.09.2006</v>
      </c>
      <c r="L6274">
        <f>INDEX(lehmad!C$2:C$412,MATCH(klypsid!$B6274,lehmad!$A$2:$A$412,0))</f>
        <v>56172</v>
      </c>
      <c r="M6274">
        <f>INDEX(lehmad!D$2:D$412,MATCH(klypsid!$B6274,lehmad!$A$2:$A$412,0))</f>
        <v>113</v>
      </c>
      <c r="N6274">
        <f>INDEX(lehmad!E$2:E$412,MATCH(klypsid!$B6274,lehmad!$A$2:$A$412,0))</f>
        <v>0.90700000000000003</v>
      </c>
      <c r="O6274" t="str">
        <f>INDEX(lehmad!F$2:F$412,MATCH(klypsid!$B6274,lehmad!$A$2:$A$412,0))</f>
        <v>DYNASTY-ET</v>
      </c>
      <c r="P6274">
        <f>INDEX(lehmad!G$2:G$412,MATCH(klypsid!$B6274,lehmad!$A$2:$A$412,0))</f>
        <v>2002</v>
      </c>
      <c r="Q6274" s="2">
        <f>INDEX(lehmad!H$2:H$412,MATCH(klypsid!$B6274,lehmad!$A$2:$A$412,0))</f>
        <v>36044</v>
      </c>
      <c r="R6274">
        <f>INDEX(lehmad!I$2:I$412,MATCH(klypsid!$B6274,lehmad!$A$2:$A$412,0))</f>
        <v>124</v>
      </c>
      <c r="S6274">
        <f t="shared" ref="S6274:S6337" si="687">IF(D6274&lt;=3,D6274,4)</f>
        <v>1</v>
      </c>
      <c r="T6274">
        <f t="shared" ref="T6274:T6337" si="688">F6274-E6274</f>
        <v>292</v>
      </c>
      <c r="U6274">
        <f t="shared" ref="U6274:U6337" si="689">IF(T6274&lt;=60, 1, IF(T6274&lt;=150,2,3))</f>
        <v>3</v>
      </c>
      <c r="V6274">
        <f t="shared" si="683"/>
        <v>1.1634987322828796</v>
      </c>
      <c r="W6274">
        <f t="shared" si="684"/>
        <v>9</v>
      </c>
      <c r="X6274">
        <f t="shared" si="685"/>
        <v>30</v>
      </c>
    </row>
    <row r="6275" spans="1:24" x14ac:dyDescent="0.25">
      <c r="A6275">
        <v>4161</v>
      </c>
      <c r="B6275" t="str">
        <f t="shared" si="686"/>
        <v>E4161</v>
      </c>
      <c r="C6275" t="s">
        <v>133</v>
      </c>
      <c r="D6275">
        <v>1</v>
      </c>
      <c r="E6275" s="2">
        <v>39745</v>
      </c>
      <c r="F6275" s="2">
        <v>40066</v>
      </c>
      <c r="G6275">
        <v>22.9</v>
      </c>
      <c r="H6275">
        <v>4.83</v>
      </c>
      <c r="I6275">
        <v>3.63</v>
      </c>
      <c r="J6275">
        <v>47</v>
      </c>
      <c r="K6275" t="str">
        <f>INDEX(lehmad!B$2:B$412,MATCH(klypsid!$B6275,lehmad!$A$2:$A$412,0))</f>
        <v>2.09.2006</v>
      </c>
      <c r="L6275">
        <f>INDEX(lehmad!C$2:C$412,MATCH(klypsid!$B6275,lehmad!$A$2:$A$412,0))</f>
        <v>56172</v>
      </c>
      <c r="M6275">
        <f>INDEX(lehmad!D$2:D$412,MATCH(klypsid!$B6275,lehmad!$A$2:$A$412,0))</f>
        <v>113</v>
      </c>
      <c r="N6275">
        <f>INDEX(lehmad!E$2:E$412,MATCH(klypsid!$B6275,lehmad!$A$2:$A$412,0))</f>
        <v>0.90700000000000003</v>
      </c>
      <c r="O6275" t="str">
        <f>INDEX(lehmad!F$2:F$412,MATCH(klypsid!$B6275,lehmad!$A$2:$A$412,0))</f>
        <v>DYNASTY-ET</v>
      </c>
      <c r="P6275">
        <f>INDEX(lehmad!G$2:G$412,MATCH(klypsid!$B6275,lehmad!$A$2:$A$412,0))</f>
        <v>2002</v>
      </c>
      <c r="Q6275" s="2">
        <f>INDEX(lehmad!H$2:H$412,MATCH(klypsid!$B6275,lehmad!$A$2:$A$412,0))</f>
        <v>36044</v>
      </c>
      <c r="R6275">
        <f>INDEX(lehmad!I$2:I$412,MATCH(klypsid!$B6275,lehmad!$A$2:$A$412,0))</f>
        <v>124</v>
      </c>
      <c r="S6275">
        <f t="shared" si="687"/>
        <v>1</v>
      </c>
      <c r="T6275">
        <f t="shared" si="688"/>
        <v>321</v>
      </c>
      <c r="U6275">
        <f t="shared" si="689"/>
        <v>3</v>
      </c>
      <c r="V6275">
        <f t="shared" ref="V6275:V6338" si="690">LOG(J6275/100,2)+3</f>
        <v>1.9107326619029126</v>
      </c>
      <c r="W6275">
        <f t="shared" ref="W6275:W6338" si="691">IF(A6275&lt;&gt;A6274, 1, IF(D6275&lt;&gt;D6274, 1, W6274+1))</f>
        <v>10</v>
      </c>
      <c r="X6275">
        <f t="shared" ref="X6275:X6338" si="692">IF(AND(A6275=A6274,D6275=D6274), F6275-F6274, F6275-E6275)</f>
        <v>29</v>
      </c>
    </row>
    <row r="6276" spans="1:24" x14ac:dyDescent="0.25">
      <c r="A6276">
        <v>4161</v>
      </c>
      <c r="B6276" t="str">
        <f t="shared" si="686"/>
        <v>E4161</v>
      </c>
      <c r="C6276" t="s">
        <v>133</v>
      </c>
      <c r="D6276">
        <v>1</v>
      </c>
      <c r="E6276" s="2">
        <v>39745</v>
      </c>
      <c r="F6276" s="2">
        <v>40094</v>
      </c>
      <c r="G6276">
        <v>24.6</v>
      </c>
      <c r="H6276">
        <v>4.12</v>
      </c>
      <c r="I6276">
        <v>3.8</v>
      </c>
      <c r="J6276">
        <v>28</v>
      </c>
      <c r="K6276" t="str">
        <f>INDEX(lehmad!B$2:B$412,MATCH(klypsid!$B6276,lehmad!$A$2:$A$412,0))</f>
        <v>2.09.2006</v>
      </c>
      <c r="L6276">
        <f>INDEX(lehmad!C$2:C$412,MATCH(klypsid!$B6276,lehmad!$A$2:$A$412,0))</f>
        <v>56172</v>
      </c>
      <c r="M6276">
        <f>INDEX(lehmad!D$2:D$412,MATCH(klypsid!$B6276,lehmad!$A$2:$A$412,0))</f>
        <v>113</v>
      </c>
      <c r="N6276">
        <f>INDEX(lehmad!E$2:E$412,MATCH(klypsid!$B6276,lehmad!$A$2:$A$412,0))</f>
        <v>0.90700000000000003</v>
      </c>
      <c r="O6276" t="str">
        <f>INDEX(lehmad!F$2:F$412,MATCH(klypsid!$B6276,lehmad!$A$2:$A$412,0))</f>
        <v>DYNASTY-ET</v>
      </c>
      <c r="P6276">
        <f>INDEX(lehmad!G$2:G$412,MATCH(klypsid!$B6276,lehmad!$A$2:$A$412,0))</f>
        <v>2002</v>
      </c>
      <c r="Q6276" s="2">
        <f>INDEX(lehmad!H$2:H$412,MATCH(klypsid!$B6276,lehmad!$A$2:$A$412,0))</f>
        <v>36044</v>
      </c>
      <c r="R6276">
        <f>INDEX(lehmad!I$2:I$412,MATCH(klypsid!$B6276,lehmad!$A$2:$A$412,0))</f>
        <v>124</v>
      </c>
      <c r="S6276">
        <f t="shared" si="687"/>
        <v>1</v>
      </c>
      <c r="T6276">
        <f t="shared" si="688"/>
        <v>349</v>
      </c>
      <c r="U6276">
        <f t="shared" si="689"/>
        <v>3</v>
      </c>
      <c r="V6276">
        <f t="shared" si="690"/>
        <v>1.1634987322828796</v>
      </c>
      <c r="W6276">
        <f t="shared" si="691"/>
        <v>11</v>
      </c>
      <c r="X6276">
        <f t="shared" si="692"/>
        <v>28</v>
      </c>
    </row>
    <row r="6277" spans="1:24" x14ac:dyDescent="0.25">
      <c r="A6277">
        <v>4161</v>
      </c>
      <c r="B6277" t="str">
        <f t="shared" si="686"/>
        <v>E4161</v>
      </c>
      <c r="C6277" t="s">
        <v>133</v>
      </c>
      <c r="D6277">
        <v>1</v>
      </c>
      <c r="E6277" s="2">
        <v>39745</v>
      </c>
      <c r="F6277" s="2">
        <v>40125</v>
      </c>
      <c r="G6277">
        <v>21.3</v>
      </c>
      <c r="H6277">
        <v>6.52</v>
      </c>
      <c r="I6277">
        <v>4.03</v>
      </c>
      <c r="J6277">
        <v>76</v>
      </c>
      <c r="K6277" t="str">
        <f>INDEX(lehmad!B$2:B$412,MATCH(klypsid!$B6277,lehmad!$A$2:$A$412,0))</f>
        <v>2.09.2006</v>
      </c>
      <c r="L6277">
        <f>INDEX(lehmad!C$2:C$412,MATCH(klypsid!$B6277,lehmad!$A$2:$A$412,0))</f>
        <v>56172</v>
      </c>
      <c r="M6277">
        <f>INDEX(lehmad!D$2:D$412,MATCH(klypsid!$B6277,lehmad!$A$2:$A$412,0))</f>
        <v>113</v>
      </c>
      <c r="N6277">
        <f>INDEX(lehmad!E$2:E$412,MATCH(klypsid!$B6277,lehmad!$A$2:$A$412,0))</f>
        <v>0.90700000000000003</v>
      </c>
      <c r="O6277" t="str">
        <f>INDEX(lehmad!F$2:F$412,MATCH(klypsid!$B6277,lehmad!$A$2:$A$412,0))</f>
        <v>DYNASTY-ET</v>
      </c>
      <c r="P6277">
        <f>INDEX(lehmad!G$2:G$412,MATCH(klypsid!$B6277,lehmad!$A$2:$A$412,0))</f>
        <v>2002</v>
      </c>
      <c r="Q6277" s="2">
        <f>INDEX(lehmad!H$2:H$412,MATCH(klypsid!$B6277,lehmad!$A$2:$A$412,0))</f>
        <v>36044</v>
      </c>
      <c r="R6277">
        <f>INDEX(lehmad!I$2:I$412,MATCH(klypsid!$B6277,lehmad!$A$2:$A$412,0))</f>
        <v>124</v>
      </c>
      <c r="S6277">
        <f t="shared" si="687"/>
        <v>1</v>
      </c>
      <c r="T6277">
        <f t="shared" si="688"/>
        <v>380</v>
      </c>
      <c r="U6277">
        <f t="shared" si="689"/>
        <v>3</v>
      </c>
      <c r="V6277">
        <f t="shared" si="690"/>
        <v>2.6040713236688608</v>
      </c>
      <c r="W6277">
        <f t="shared" si="691"/>
        <v>12</v>
      </c>
      <c r="X6277">
        <f t="shared" si="692"/>
        <v>31</v>
      </c>
    </row>
    <row r="6278" spans="1:24" x14ac:dyDescent="0.25">
      <c r="A6278">
        <v>4161</v>
      </c>
      <c r="B6278" t="str">
        <f t="shared" si="686"/>
        <v>E4161</v>
      </c>
      <c r="C6278" t="s">
        <v>133</v>
      </c>
      <c r="D6278">
        <v>1</v>
      </c>
      <c r="E6278" s="2">
        <v>39745</v>
      </c>
      <c r="F6278" s="2">
        <v>40153</v>
      </c>
      <c r="G6278">
        <v>18.100000000000001</v>
      </c>
      <c r="H6278">
        <v>4.22</v>
      </c>
      <c r="I6278">
        <v>3.51</v>
      </c>
      <c r="J6278">
        <v>272</v>
      </c>
      <c r="K6278" t="str">
        <f>INDEX(lehmad!B$2:B$412,MATCH(klypsid!$B6278,lehmad!$A$2:$A$412,0))</f>
        <v>2.09.2006</v>
      </c>
      <c r="L6278">
        <f>INDEX(lehmad!C$2:C$412,MATCH(klypsid!$B6278,lehmad!$A$2:$A$412,0))</f>
        <v>56172</v>
      </c>
      <c r="M6278">
        <f>INDEX(lehmad!D$2:D$412,MATCH(klypsid!$B6278,lehmad!$A$2:$A$412,0))</f>
        <v>113</v>
      </c>
      <c r="N6278">
        <f>INDEX(lehmad!E$2:E$412,MATCH(klypsid!$B6278,lehmad!$A$2:$A$412,0))</f>
        <v>0.90700000000000003</v>
      </c>
      <c r="O6278" t="str">
        <f>INDEX(lehmad!F$2:F$412,MATCH(klypsid!$B6278,lehmad!$A$2:$A$412,0))</f>
        <v>DYNASTY-ET</v>
      </c>
      <c r="P6278">
        <f>INDEX(lehmad!G$2:G$412,MATCH(klypsid!$B6278,lehmad!$A$2:$A$412,0))</f>
        <v>2002</v>
      </c>
      <c r="Q6278" s="2">
        <f>INDEX(lehmad!H$2:H$412,MATCH(klypsid!$B6278,lehmad!$A$2:$A$412,0))</f>
        <v>36044</v>
      </c>
      <c r="R6278">
        <f>INDEX(lehmad!I$2:I$412,MATCH(klypsid!$B6278,lehmad!$A$2:$A$412,0))</f>
        <v>124</v>
      </c>
      <c r="S6278">
        <f t="shared" si="687"/>
        <v>1</v>
      </c>
      <c r="T6278">
        <f t="shared" si="688"/>
        <v>408</v>
      </c>
      <c r="U6278">
        <f t="shared" si="689"/>
        <v>3</v>
      </c>
      <c r="V6278">
        <f t="shared" si="690"/>
        <v>4.4436066514756147</v>
      </c>
      <c r="W6278">
        <f t="shared" si="691"/>
        <v>13</v>
      </c>
      <c r="X6278">
        <f t="shared" si="692"/>
        <v>28</v>
      </c>
    </row>
    <row r="6279" spans="1:24" x14ac:dyDescent="0.25">
      <c r="A6279">
        <v>4161</v>
      </c>
      <c r="B6279" t="str">
        <f t="shared" si="686"/>
        <v>E4161</v>
      </c>
      <c r="C6279" t="s">
        <v>133</v>
      </c>
      <c r="D6279">
        <v>2</v>
      </c>
      <c r="E6279" s="2">
        <v>40221</v>
      </c>
      <c r="F6279" s="2">
        <v>40242</v>
      </c>
      <c r="G6279">
        <v>44.8</v>
      </c>
      <c r="H6279">
        <v>3.83</v>
      </c>
      <c r="I6279">
        <v>3.04</v>
      </c>
      <c r="J6279">
        <v>19</v>
      </c>
      <c r="K6279" t="str">
        <f>INDEX(lehmad!B$2:B$412,MATCH(klypsid!$B6279,lehmad!$A$2:$A$412,0))</f>
        <v>2.09.2006</v>
      </c>
      <c r="L6279">
        <f>INDEX(lehmad!C$2:C$412,MATCH(klypsid!$B6279,lehmad!$A$2:$A$412,0))</f>
        <v>56172</v>
      </c>
      <c r="M6279">
        <f>INDEX(lehmad!D$2:D$412,MATCH(klypsid!$B6279,lehmad!$A$2:$A$412,0))</f>
        <v>113</v>
      </c>
      <c r="N6279">
        <f>INDEX(lehmad!E$2:E$412,MATCH(klypsid!$B6279,lehmad!$A$2:$A$412,0))</f>
        <v>0.90700000000000003</v>
      </c>
      <c r="O6279" t="str">
        <f>INDEX(lehmad!F$2:F$412,MATCH(klypsid!$B6279,lehmad!$A$2:$A$412,0))</f>
        <v>DYNASTY-ET</v>
      </c>
      <c r="P6279">
        <f>INDEX(lehmad!G$2:G$412,MATCH(klypsid!$B6279,lehmad!$A$2:$A$412,0))</f>
        <v>2002</v>
      </c>
      <c r="Q6279" s="2">
        <f>INDEX(lehmad!H$2:H$412,MATCH(klypsid!$B6279,lehmad!$A$2:$A$412,0))</f>
        <v>36044</v>
      </c>
      <c r="R6279">
        <f>INDEX(lehmad!I$2:I$412,MATCH(klypsid!$B6279,lehmad!$A$2:$A$412,0))</f>
        <v>124</v>
      </c>
      <c r="S6279">
        <f t="shared" si="687"/>
        <v>2</v>
      </c>
      <c r="T6279">
        <f t="shared" si="688"/>
        <v>21</v>
      </c>
      <c r="U6279">
        <f t="shared" si="689"/>
        <v>1</v>
      </c>
      <c r="V6279">
        <f t="shared" si="690"/>
        <v>0.60407132366886085</v>
      </c>
      <c r="W6279">
        <f t="shared" si="691"/>
        <v>1</v>
      </c>
      <c r="X6279">
        <f t="shared" si="692"/>
        <v>21</v>
      </c>
    </row>
    <row r="6280" spans="1:24" x14ac:dyDescent="0.25">
      <c r="A6280">
        <v>4161</v>
      </c>
      <c r="B6280" t="str">
        <f t="shared" si="686"/>
        <v>E4161</v>
      </c>
      <c r="C6280" t="s">
        <v>133</v>
      </c>
      <c r="D6280">
        <v>2</v>
      </c>
      <c r="E6280" s="2">
        <v>40221</v>
      </c>
      <c r="F6280" s="2">
        <v>40276</v>
      </c>
      <c r="G6280">
        <v>48.7</v>
      </c>
      <c r="H6280">
        <v>2.41</v>
      </c>
      <c r="I6280">
        <v>3.21</v>
      </c>
      <c r="J6280">
        <v>51</v>
      </c>
      <c r="K6280" t="str">
        <f>INDEX(lehmad!B$2:B$412,MATCH(klypsid!$B6280,lehmad!$A$2:$A$412,0))</f>
        <v>2.09.2006</v>
      </c>
      <c r="L6280">
        <f>INDEX(lehmad!C$2:C$412,MATCH(klypsid!$B6280,lehmad!$A$2:$A$412,0))</f>
        <v>56172</v>
      </c>
      <c r="M6280">
        <f>INDEX(lehmad!D$2:D$412,MATCH(klypsid!$B6280,lehmad!$A$2:$A$412,0))</f>
        <v>113</v>
      </c>
      <c r="N6280">
        <f>INDEX(lehmad!E$2:E$412,MATCH(klypsid!$B6280,lehmad!$A$2:$A$412,0))</f>
        <v>0.90700000000000003</v>
      </c>
      <c r="O6280" t="str">
        <f>INDEX(lehmad!F$2:F$412,MATCH(klypsid!$B6280,lehmad!$A$2:$A$412,0))</f>
        <v>DYNASTY-ET</v>
      </c>
      <c r="P6280">
        <f>INDEX(lehmad!G$2:G$412,MATCH(klypsid!$B6280,lehmad!$A$2:$A$412,0))</f>
        <v>2002</v>
      </c>
      <c r="Q6280" s="2">
        <f>INDEX(lehmad!H$2:H$412,MATCH(klypsid!$B6280,lehmad!$A$2:$A$412,0))</f>
        <v>36044</v>
      </c>
      <c r="R6280">
        <f>INDEX(lehmad!I$2:I$412,MATCH(klypsid!$B6280,lehmad!$A$2:$A$412,0))</f>
        <v>124</v>
      </c>
      <c r="S6280">
        <f t="shared" si="687"/>
        <v>2</v>
      </c>
      <c r="T6280">
        <f t="shared" si="688"/>
        <v>55</v>
      </c>
      <c r="U6280">
        <f t="shared" si="689"/>
        <v>1</v>
      </c>
      <c r="V6280">
        <f t="shared" si="690"/>
        <v>2.0285691521967708</v>
      </c>
      <c r="W6280">
        <f t="shared" si="691"/>
        <v>2</v>
      </c>
      <c r="X6280">
        <f t="shared" si="692"/>
        <v>34</v>
      </c>
    </row>
    <row r="6281" spans="1:24" x14ac:dyDescent="0.25">
      <c r="A6281">
        <v>4161</v>
      </c>
      <c r="B6281" t="str">
        <f t="shared" si="686"/>
        <v>E4161</v>
      </c>
      <c r="C6281" t="s">
        <v>133</v>
      </c>
      <c r="D6281">
        <v>2</v>
      </c>
      <c r="E6281" s="2">
        <v>40221</v>
      </c>
      <c r="F6281" s="2">
        <v>40304</v>
      </c>
      <c r="G6281">
        <v>42.9</v>
      </c>
      <c r="H6281">
        <v>3.57</v>
      </c>
      <c r="I6281">
        <v>3.24</v>
      </c>
      <c r="J6281">
        <v>15</v>
      </c>
      <c r="K6281" t="str">
        <f>INDEX(lehmad!B$2:B$412,MATCH(klypsid!$B6281,lehmad!$A$2:$A$412,0))</f>
        <v>2.09.2006</v>
      </c>
      <c r="L6281">
        <f>INDEX(lehmad!C$2:C$412,MATCH(klypsid!$B6281,lehmad!$A$2:$A$412,0))</f>
        <v>56172</v>
      </c>
      <c r="M6281">
        <f>INDEX(lehmad!D$2:D$412,MATCH(klypsid!$B6281,lehmad!$A$2:$A$412,0))</f>
        <v>113</v>
      </c>
      <c r="N6281">
        <f>INDEX(lehmad!E$2:E$412,MATCH(klypsid!$B6281,lehmad!$A$2:$A$412,0))</f>
        <v>0.90700000000000003</v>
      </c>
      <c r="O6281" t="str">
        <f>INDEX(lehmad!F$2:F$412,MATCH(klypsid!$B6281,lehmad!$A$2:$A$412,0))</f>
        <v>DYNASTY-ET</v>
      </c>
      <c r="P6281">
        <f>INDEX(lehmad!G$2:G$412,MATCH(klypsid!$B6281,lehmad!$A$2:$A$412,0))</f>
        <v>2002</v>
      </c>
      <c r="Q6281" s="2">
        <f>INDEX(lehmad!H$2:H$412,MATCH(klypsid!$B6281,lehmad!$A$2:$A$412,0))</f>
        <v>36044</v>
      </c>
      <c r="R6281">
        <f>INDEX(lehmad!I$2:I$412,MATCH(klypsid!$B6281,lehmad!$A$2:$A$412,0))</f>
        <v>124</v>
      </c>
      <c r="S6281">
        <f t="shared" si="687"/>
        <v>2</v>
      </c>
      <c r="T6281">
        <f t="shared" si="688"/>
        <v>83</v>
      </c>
      <c r="U6281">
        <f t="shared" si="689"/>
        <v>2</v>
      </c>
      <c r="V6281">
        <f t="shared" si="690"/>
        <v>0.26303440583379389</v>
      </c>
      <c r="W6281">
        <f t="shared" si="691"/>
        <v>3</v>
      </c>
      <c r="X6281">
        <f t="shared" si="692"/>
        <v>28</v>
      </c>
    </row>
    <row r="6282" spans="1:24" x14ac:dyDescent="0.25">
      <c r="A6282">
        <v>4161</v>
      </c>
      <c r="B6282" t="str">
        <f t="shared" si="686"/>
        <v>E4161</v>
      </c>
      <c r="C6282" t="s">
        <v>133</v>
      </c>
      <c r="D6282">
        <v>2</v>
      </c>
      <c r="E6282" s="2">
        <v>40221</v>
      </c>
      <c r="F6282" s="2">
        <v>40336</v>
      </c>
      <c r="G6282">
        <v>44.5</v>
      </c>
      <c r="H6282">
        <v>3.81</v>
      </c>
      <c r="I6282">
        <v>2.78</v>
      </c>
      <c r="J6282">
        <v>10</v>
      </c>
      <c r="K6282" t="str">
        <f>INDEX(lehmad!B$2:B$412,MATCH(klypsid!$B6282,lehmad!$A$2:$A$412,0))</f>
        <v>2.09.2006</v>
      </c>
      <c r="L6282">
        <f>INDEX(lehmad!C$2:C$412,MATCH(klypsid!$B6282,lehmad!$A$2:$A$412,0))</f>
        <v>56172</v>
      </c>
      <c r="M6282">
        <f>INDEX(lehmad!D$2:D$412,MATCH(klypsid!$B6282,lehmad!$A$2:$A$412,0))</f>
        <v>113</v>
      </c>
      <c r="N6282">
        <f>INDEX(lehmad!E$2:E$412,MATCH(klypsid!$B6282,lehmad!$A$2:$A$412,0))</f>
        <v>0.90700000000000003</v>
      </c>
      <c r="O6282" t="str">
        <f>INDEX(lehmad!F$2:F$412,MATCH(klypsid!$B6282,lehmad!$A$2:$A$412,0))</f>
        <v>DYNASTY-ET</v>
      </c>
      <c r="P6282">
        <f>INDEX(lehmad!G$2:G$412,MATCH(klypsid!$B6282,lehmad!$A$2:$A$412,0))</f>
        <v>2002</v>
      </c>
      <c r="Q6282" s="2">
        <f>INDEX(lehmad!H$2:H$412,MATCH(klypsid!$B6282,lehmad!$A$2:$A$412,0))</f>
        <v>36044</v>
      </c>
      <c r="R6282">
        <f>INDEX(lehmad!I$2:I$412,MATCH(klypsid!$B6282,lehmad!$A$2:$A$412,0))</f>
        <v>124</v>
      </c>
      <c r="S6282">
        <f t="shared" si="687"/>
        <v>2</v>
      </c>
      <c r="T6282">
        <f t="shared" si="688"/>
        <v>115</v>
      </c>
      <c r="U6282">
        <f t="shared" si="689"/>
        <v>2</v>
      </c>
      <c r="V6282">
        <f t="shared" si="690"/>
        <v>-0.32192809488736218</v>
      </c>
      <c r="W6282">
        <f t="shared" si="691"/>
        <v>4</v>
      </c>
      <c r="X6282">
        <f t="shared" si="692"/>
        <v>32</v>
      </c>
    </row>
    <row r="6283" spans="1:24" x14ac:dyDescent="0.25">
      <c r="A6283">
        <v>4161</v>
      </c>
      <c r="B6283" t="str">
        <f t="shared" si="686"/>
        <v>E4161</v>
      </c>
      <c r="C6283" t="s">
        <v>133</v>
      </c>
      <c r="D6283">
        <v>2</v>
      </c>
      <c r="E6283" s="2">
        <v>40221</v>
      </c>
      <c r="F6283" s="2">
        <v>40371</v>
      </c>
      <c r="G6283">
        <v>35.4</v>
      </c>
      <c r="H6283">
        <v>4.2699999999999996</v>
      </c>
      <c r="I6283">
        <v>3.02</v>
      </c>
      <c r="J6283">
        <v>15</v>
      </c>
      <c r="K6283" t="str">
        <f>INDEX(lehmad!B$2:B$412,MATCH(klypsid!$B6283,lehmad!$A$2:$A$412,0))</f>
        <v>2.09.2006</v>
      </c>
      <c r="L6283">
        <f>INDEX(lehmad!C$2:C$412,MATCH(klypsid!$B6283,lehmad!$A$2:$A$412,0))</f>
        <v>56172</v>
      </c>
      <c r="M6283">
        <f>INDEX(lehmad!D$2:D$412,MATCH(klypsid!$B6283,lehmad!$A$2:$A$412,0))</f>
        <v>113</v>
      </c>
      <c r="N6283">
        <f>INDEX(lehmad!E$2:E$412,MATCH(klypsid!$B6283,lehmad!$A$2:$A$412,0))</f>
        <v>0.90700000000000003</v>
      </c>
      <c r="O6283" t="str">
        <f>INDEX(lehmad!F$2:F$412,MATCH(klypsid!$B6283,lehmad!$A$2:$A$412,0))</f>
        <v>DYNASTY-ET</v>
      </c>
      <c r="P6283">
        <f>INDEX(lehmad!G$2:G$412,MATCH(klypsid!$B6283,lehmad!$A$2:$A$412,0))</f>
        <v>2002</v>
      </c>
      <c r="Q6283" s="2">
        <f>INDEX(lehmad!H$2:H$412,MATCH(klypsid!$B6283,lehmad!$A$2:$A$412,0))</f>
        <v>36044</v>
      </c>
      <c r="R6283">
        <f>INDEX(lehmad!I$2:I$412,MATCH(klypsid!$B6283,lehmad!$A$2:$A$412,0))</f>
        <v>124</v>
      </c>
      <c r="S6283">
        <f t="shared" si="687"/>
        <v>2</v>
      </c>
      <c r="T6283">
        <f t="shared" si="688"/>
        <v>150</v>
      </c>
      <c r="U6283">
        <f t="shared" si="689"/>
        <v>2</v>
      </c>
      <c r="V6283">
        <f t="shared" si="690"/>
        <v>0.26303440583379389</v>
      </c>
      <c r="W6283">
        <f t="shared" si="691"/>
        <v>5</v>
      </c>
      <c r="X6283">
        <f t="shared" si="692"/>
        <v>35</v>
      </c>
    </row>
    <row r="6284" spans="1:24" x14ac:dyDescent="0.25">
      <c r="A6284">
        <v>4161</v>
      </c>
      <c r="B6284" t="str">
        <f t="shared" si="686"/>
        <v>E4161</v>
      </c>
      <c r="C6284" t="s">
        <v>133</v>
      </c>
      <c r="D6284">
        <v>2</v>
      </c>
      <c r="E6284" s="2">
        <v>40221</v>
      </c>
      <c r="F6284" s="2">
        <v>40396</v>
      </c>
      <c r="G6284">
        <v>41.1</v>
      </c>
      <c r="H6284">
        <v>1.86</v>
      </c>
      <c r="I6284">
        <v>2.77</v>
      </c>
      <c r="J6284">
        <v>10</v>
      </c>
      <c r="K6284" t="str">
        <f>INDEX(lehmad!B$2:B$412,MATCH(klypsid!$B6284,lehmad!$A$2:$A$412,0))</f>
        <v>2.09.2006</v>
      </c>
      <c r="L6284">
        <f>INDEX(lehmad!C$2:C$412,MATCH(klypsid!$B6284,lehmad!$A$2:$A$412,0))</f>
        <v>56172</v>
      </c>
      <c r="M6284">
        <f>INDEX(lehmad!D$2:D$412,MATCH(klypsid!$B6284,lehmad!$A$2:$A$412,0))</f>
        <v>113</v>
      </c>
      <c r="N6284">
        <f>INDEX(lehmad!E$2:E$412,MATCH(klypsid!$B6284,lehmad!$A$2:$A$412,0))</f>
        <v>0.90700000000000003</v>
      </c>
      <c r="O6284" t="str">
        <f>INDEX(lehmad!F$2:F$412,MATCH(klypsid!$B6284,lehmad!$A$2:$A$412,0))</f>
        <v>DYNASTY-ET</v>
      </c>
      <c r="P6284">
        <f>INDEX(lehmad!G$2:G$412,MATCH(klypsid!$B6284,lehmad!$A$2:$A$412,0))</f>
        <v>2002</v>
      </c>
      <c r="Q6284" s="2">
        <f>INDEX(lehmad!H$2:H$412,MATCH(klypsid!$B6284,lehmad!$A$2:$A$412,0))</f>
        <v>36044</v>
      </c>
      <c r="R6284">
        <f>INDEX(lehmad!I$2:I$412,MATCH(klypsid!$B6284,lehmad!$A$2:$A$412,0))</f>
        <v>124</v>
      </c>
      <c r="S6284">
        <f t="shared" si="687"/>
        <v>2</v>
      </c>
      <c r="T6284">
        <f t="shared" si="688"/>
        <v>175</v>
      </c>
      <c r="U6284">
        <f t="shared" si="689"/>
        <v>3</v>
      </c>
      <c r="V6284">
        <f t="shared" si="690"/>
        <v>-0.32192809488736218</v>
      </c>
      <c r="W6284">
        <f t="shared" si="691"/>
        <v>6</v>
      </c>
      <c r="X6284">
        <f t="shared" si="692"/>
        <v>25</v>
      </c>
    </row>
    <row r="6285" spans="1:24" x14ac:dyDescent="0.25">
      <c r="A6285">
        <v>4161</v>
      </c>
      <c r="B6285" t="str">
        <f t="shared" si="686"/>
        <v>E4161</v>
      </c>
      <c r="C6285" t="s">
        <v>133</v>
      </c>
      <c r="D6285">
        <v>2</v>
      </c>
      <c r="E6285" s="2">
        <v>40221</v>
      </c>
      <c r="F6285" s="2">
        <v>40434</v>
      </c>
      <c r="G6285">
        <v>37.9</v>
      </c>
      <c r="H6285">
        <v>4.42</v>
      </c>
      <c r="I6285">
        <v>3.42</v>
      </c>
      <c r="J6285">
        <v>19</v>
      </c>
      <c r="K6285" t="str">
        <f>INDEX(lehmad!B$2:B$412,MATCH(klypsid!$B6285,lehmad!$A$2:$A$412,0))</f>
        <v>2.09.2006</v>
      </c>
      <c r="L6285">
        <f>INDEX(lehmad!C$2:C$412,MATCH(klypsid!$B6285,lehmad!$A$2:$A$412,0))</f>
        <v>56172</v>
      </c>
      <c r="M6285">
        <f>INDEX(lehmad!D$2:D$412,MATCH(klypsid!$B6285,lehmad!$A$2:$A$412,0))</f>
        <v>113</v>
      </c>
      <c r="N6285">
        <f>INDEX(lehmad!E$2:E$412,MATCH(klypsid!$B6285,lehmad!$A$2:$A$412,0))</f>
        <v>0.90700000000000003</v>
      </c>
      <c r="O6285" t="str">
        <f>INDEX(lehmad!F$2:F$412,MATCH(klypsid!$B6285,lehmad!$A$2:$A$412,0))</f>
        <v>DYNASTY-ET</v>
      </c>
      <c r="P6285">
        <f>INDEX(lehmad!G$2:G$412,MATCH(klypsid!$B6285,lehmad!$A$2:$A$412,0))</f>
        <v>2002</v>
      </c>
      <c r="Q6285" s="2">
        <f>INDEX(lehmad!H$2:H$412,MATCH(klypsid!$B6285,lehmad!$A$2:$A$412,0))</f>
        <v>36044</v>
      </c>
      <c r="R6285">
        <f>INDEX(lehmad!I$2:I$412,MATCH(klypsid!$B6285,lehmad!$A$2:$A$412,0))</f>
        <v>124</v>
      </c>
      <c r="S6285">
        <f t="shared" si="687"/>
        <v>2</v>
      </c>
      <c r="T6285">
        <f t="shared" si="688"/>
        <v>213</v>
      </c>
      <c r="U6285">
        <f t="shared" si="689"/>
        <v>3</v>
      </c>
      <c r="V6285">
        <f t="shared" si="690"/>
        <v>0.60407132366886085</v>
      </c>
      <c r="W6285">
        <f t="shared" si="691"/>
        <v>7</v>
      </c>
      <c r="X6285">
        <f t="shared" si="692"/>
        <v>38</v>
      </c>
    </row>
    <row r="6286" spans="1:24" x14ac:dyDescent="0.25">
      <c r="A6286">
        <v>4161</v>
      </c>
      <c r="B6286" t="str">
        <f t="shared" si="686"/>
        <v>E4161</v>
      </c>
      <c r="C6286" t="s">
        <v>133</v>
      </c>
      <c r="D6286">
        <v>2</v>
      </c>
      <c r="E6286" s="2">
        <v>40221</v>
      </c>
      <c r="F6286" s="2">
        <v>40462</v>
      </c>
      <c r="G6286">
        <v>40.299999999999997</v>
      </c>
      <c r="H6286">
        <v>4.32</v>
      </c>
      <c r="I6286">
        <v>3.63</v>
      </c>
      <c r="J6286">
        <v>29</v>
      </c>
      <c r="K6286" t="str">
        <f>INDEX(lehmad!B$2:B$412,MATCH(klypsid!$B6286,lehmad!$A$2:$A$412,0))</f>
        <v>2.09.2006</v>
      </c>
      <c r="L6286">
        <f>INDEX(lehmad!C$2:C$412,MATCH(klypsid!$B6286,lehmad!$A$2:$A$412,0))</f>
        <v>56172</v>
      </c>
      <c r="M6286">
        <f>INDEX(lehmad!D$2:D$412,MATCH(klypsid!$B6286,lehmad!$A$2:$A$412,0))</f>
        <v>113</v>
      </c>
      <c r="N6286">
        <f>INDEX(lehmad!E$2:E$412,MATCH(klypsid!$B6286,lehmad!$A$2:$A$412,0))</f>
        <v>0.90700000000000003</v>
      </c>
      <c r="O6286" t="str">
        <f>INDEX(lehmad!F$2:F$412,MATCH(klypsid!$B6286,lehmad!$A$2:$A$412,0))</f>
        <v>DYNASTY-ET</v>
      </c>
      <c r="P6286">
        <f>INDEX(lehmad!G$2:G$412,MATCH(klypsid!$B6286,lehmad!$A$2:$A$412,0))</f>
        <v>2002</v>
      </c>
      <c r="Q6286" s="2">
        <f>INDEX(lehmad!H$2:H$412,MATCH(klypsid!$B6286,lehmad!$A$2:$A$412,0))</f>
        <v>36044</v>
      </c>
      <c r="R6286">
        <f>INDEX(lehmad!I$2:I$412,MATCH(klypsid!$B6286,lehmad!$A$2:$A$412,0))</f>
        <v>124</v>
      </c>
      <c r="S6286">
        <f t="shared" si="687"/>
        <v>2</v>
      </c>
      <c r="T6286">
        <f t="shared" si="688"/>
        <v>241</v>
      </c>
      <c r="U6286">
        <f t="shared" si="689"/>
        <v>3</v>
      </c>
      <c r="V6286">
        <f t="shared" si="690"/>
        <v>1.2141248053528473</v>
      </c>
      <c r="W6286">
        <f t="shared" si="691"/>
        <v>8</v>
      </c>
      <c r="X6286">
        <f t="shared" si="692"/>
        <v>28</v>
      </c>
    </row>
    <row r="6287" spans="1:24" x14ac:dyDescent="0.25">
      <c r="A6287">
        <v>4161</v>
      </c>
      <c r="B6287" t="str">
        <f t="shared" si="686"/>
        <v>E4161</v>
      </c>
      <c r="C6287" t="s">
        <v>133</v>
      </c>
      <c r="D6287">
        <v>2</v>
      </c>
      <c r="E6287" s="2">
        <v>40221</v>
      </c>
      <c r="F6287" s="2">
        <v>40493</v>
      </c>
      <c r="G6287">
        <v>35.799999999999997</v>
      </c>
      <c r="H6287">
        <v>4.71</v>
      </c>
      <c r="I6287">
        <v>3.75</v>
      </c>
      <c r="J6287">
        <v>34</v>
      </c>
      <c r="K6287" t="str">
        <f>INDEX(lehmad!B$2:B$412,MATCH(klypsid!$B6287,lehmad!$A$2:$A$412,0))</f>
        <v>2.09.2006</v>
      </c>
      <c r="L6287">
        <f>INDEX(lehmad!C$2:C$412,MATCH(klypsid!$B6287,lehmad!$A$2:$A$412,0))</f>
        <v>56172</v>
      </c>
      <c r="M6287">
        <f>INDEX(lehmad!D$2:D$412,MATCH(klypsid!$B6287,lehmad!$A$2:$A$412,0))</f>
        <v>113</v>
      </c>
      <c r="N6287">
        <f>INDEX(lehmad!E$2:E$412,MATCH(klypsid!$B6287,lehmad!$A$2:$A$412,0))</f>
        <v>0.90700000000000003</v>
      </c>
      <c r="O6287" t="str">
        <f>INDEX(lehmad!F$2:F$412,MATCH(klypsid!$B6287,lehmad!$A$2:$A$412,0))</f>
        <v>DYNASTY-ET</v>
      </c>
      <c r="P6287">
        <f>INDEX(lehmad!G$2:G$412,MATCH(klypsid!$B6287,lehmad!$A$2:$A$412,0))</f>
        <v>2002</v>
      </c>
      <c r="Q6287" s="2">
        <f>INDEX(lehmad!H$2:H$412,MATCH(klypsid!$B6287,lehmad!$A$2:$A$412,0))</f>
        <v>36044</v>
      </c>
      <c r="R6287">
        <f>INDEX(lehmad!I$2:I$412,MATCH(klypsid!$B6287,lehmad!$A$2:$A$412,0))</f>
        <v>124</v>
      </c>
      <c r="S6287">
        <f t="shared" si="687"/>
        <v>2</v>
      </c>
      <c r="T6287">
        <f t="shared" si="688"/>
        <v>272</v>
      </c>
      <c r="U6287">
        <f t="shared" si="689"/>
        <v>3</v>
      </c>
      <c r="V6287">
        <f t="shared" si="690"/>
        <v>1.443606651475615</v>
      </c>
      <c r="W6287">
        <f t="shared" si="691"/>
        <v>9</v>
      </c>
      <c r="X6287">
        <f t="shared" si="692"/>
        <v>31</v>
      </c>
    </row>
    <row r="6288" spans="1:24" x14ac:dyDescent="0.25">
      <c r="A6288">
        <v>4161</v>
      </c>
      <c r="B6288" t="str">
        <f t="shared" si="686"/>
        <v>E4161</v>
      </c>
      <c r="C6288" t="s">
        <v>133</v>
      </c>
      <c r="D6288">
        <v>2</v>
      </c>
      <c r="E6288" s="2">
        <v>40221</v>
      </c>
      <c r="F6288" s="2">
        <v>40521</v>
      </c>
      <c r="G6288">
        <v>33.799999999999997</v>
      </c>
      <c r="H6288">
        <v>4.97</v>
      </c>
      <c r="I6288">
        <v>3.74</v>
      </c>
      <c r="J6288">
        <v>30</v>
      </c>
      <c r="K6288" t="str">
        <f>INDEX(lehmad!B$2:B$412,MATCH(klypsid!$B6288,lehmad!$A$2:$A$412,0))</f>
        <v>2.09.2006</v>
      </c>
      <c r="L6288">
        <f>INDEX(lehmad!C$2:C$412,MATCH(klypsid!$B6288,lehmad!$A$2:$A$412,0))</f>
        <v>56172</v>
      </c>
      <c r="M6288">
        <f>INDEX(lehmad!D$2:D$412,MATCH(klypsid!$B6288,lehmad!$A$2:$A$412,0))</f>
        <v>113</v>
      </c>
      <c r="N6288">
        <f>INDEX(lehmad!E$2:E$412,MATCH(klypsid!$B6288,lehmad!$A$2:$A$412,0))</f>
        <v>0.90700000000000003</v>
      </c>
      <c r="O6288" t="str">
        <f>INDEX(lehmad!F$2:F$412,MATCH(klypsid!$B6288,lehmad!$A$2:$A$412,0))</f>
        <v>DYNASTY-ET</v>
      </c>
      <c r="P6288">
        <f>INDEX(lehmad!G$2:G$412,MATCH(klypsid!$B6288,lehmad!$A$2:$A$412,0))</f>
        <v>2002</v>
      </c>
      <c r="Q6288" s="2">
        <f>INDEX(lehmad!H$2:H$412,MATCH(klypsid!$B6288,lehmad!$A$2:$A$412,0))</f>
        <v>36044</v>
      </c>
      <c r="R6288">
        <f>INDEX(lehmad!I$2:I$412,MATCH(klypsid!$B6288,lehmad!$A$2:$A$412,0))</f>
        <v>124</v>
      </c>
      <c r="S6288">
        <f t="shared" si="687"/>
        <v>2</v>
      </c>
      <c r="T6288">
        <f t="shared" si="688"/>
        <v>300</v>
      </c>
      <c r="U6288">
        <f t="shared" si="689"/>
        <v>3</v>
      </c>
      <c r="V6288">
        <f t="shared" si="690"/>
        <v>1.2630344058337937</v>
      </c>
      <c r="W6288">
        <f t="shared" si="691"/>
        <v>10</v>
      </c>
      <c r="X6288">
        <f t="shared" si="692"/>
        <v>28</v>
      </c>
    </row>
    <row r="6289" spans="1:24" x14ac:dyDescent="0.25">
      <c r="A6289">
        <v>4161</v>
      </c>
      <c r="B6289" t="str">
        <f t="shared" si="686"/>
        <v>E4161</v>
      </c>
      <c r="C6289" t="s">
        <v>133</v>
      </c>
      <c r="D6289">
        <v>2</v>
      </c>
      <c r="E6289" s="2">
        <v>40221</v>
      </c>
      <c r="F6289" s="2">
        <v>40556</v>
      </c>
      <c r="G6289">
        <v>35.799999999999997</v>
      </c>
      <c r="H6289">
        <v>4.6100000000000003</v>
      </c>
      <c r="I6289">
        <v>4.03</v>
      </c>
      <c r="J6289">
        <v>48</v>
      </c>
      <c r="K6289" t="str">
        <f>INDEX(lehmad!B$2:B$412,MATCH(klypsid!$B6289,lehmad!$A$2:$A$412,0))</f>
        <v>2.09.2006</v>
      </c>
      <c r="L6289">
        <f>INDEX(lehmad!C$2:C$412,MATCH(klypsid!$B6289,lehmad!$A$2:$A$412,0))</f>
        <v>56172</v>
      </c>
      <c r="M6289">
        <f>INDEX(lehmad!D$2:D$412,MATCH(klypsid!$B6289,lehmad!$A$2:$A$412,0))</f>
        <v>113</v>
      </c>
      <c r="N6289">
        <f>INDEX(lehmad!E$2:E$412,MATCH(klypsid!$B6289,lehmad!$A$2:$A$412,0))</f>
        <v>0.90700000000000003</v>
      </c>
      <c r="O6289" t="str">
        <f>INDEX(lehmad!F$2:F$412,MATCH(klypsid!$B6289,lehmad!$A$2:$A$412,0))</f>
        <v>DYNASTY-ET</v>
      </c>
      <c r="P6289">
        <f>INDEX(lehmad!G$2:G$412,MATCH(klypsid!$B6289,lehmad!$A$2:$A$412,0))</f>
        <v>2002</v>
      </c>
      <c r="Q6289" s="2">
        <f>INDEX(lehmad!H$2:H$412,MATCH(klypsid!$B6289,lehmad!$A$2:$A$412,0))</f>
        <v>36044</v>
      </c>
      <c r="R6289">
        <f>INDEX(lehmad!I$2:I$412,MATCH(klypsid!$B6289,lehmad!$A$2:$A$412,0))</f>
        <v>124</v>
      </c>
      <c r="S6289">
        <f t="shared" si="687"/>
        <v>2</v>
      </c>
      <c r="T6289">
        <f t="shared" si="688"/>
        <v>335</v>
      </c>
      <c r="U6289">
        <f t="shared" si="689"/>
        <v>3</v>
      </c>
      <c r="V6289">
        <f t="shared" si="690"/>
        <v>1.9411063109464315</v>
      </c>
      <c r="W6289">
        <f t="shared" si="691"/>
        <v>11</v>
      </c>
      <c r="X6289">
        <f t="shared" si="692"/>
        <v>35</v>
      </c>
    </row>
    <row r="6290" spans="1:24" x14ac:dyDescent="0.25">
      <c r="A6290">
        <v>4162</v>
      </c>
      <c r="B6290" t="str">
        <f t="shared" si="686"/>
        <v>E4162</v>
      </c>
      <c r="C6290" t="s">
        <v>69</v>
      </c>
      <c r="D6290">
        <v>1</v>
      </c>
      <c r="E6290" s="2">
        <v>39706</v>
      </c>
      <c r="F6290" s="2">
        <v>39722</v>
      </c>
      <c r="G6290">
        <v>37.799999999999997</v>
      </c>
      <c r="H6290">
        <v>3.14</v>
      </c>
      <c r="I6290">
        <v>3.22</v>
      </c>
      <c r="J6290">
        <v>26</v>
      </c>
      <c r="K6290" t="str">
        <f>INDEX(lehmad!B$2:B$412,MATCH(klypsid!$B6290,lehmad!$A$2:$A$412,0))</f>
        <v>3.09.2006</v>
      </c>
      <c r="L6290">
        <f>INDEX(lehmad!C$2:C$412,MATCH(klypsid!$B6290,lehmad!$A$2:$A$412,0))</f>
        <v>65210</v>
      </c>
      <c r="M6290">
        <f>INDEX(lehmad!D$2:D$412,MATCH(klypsid!$B6290,lehmad!$A$2:$A$412,0))</f>
        <v>114</v>
      </c>
      <c r="N6290">
        <f>INDEX(lehmad!E$2:E$412,MATCH(klypsid!$B6290,lehmad!$A$2:$A$412,0))</f>
        <v>1</v>
      </c>
      <c r="O6290" t="str">
        <f>INDEX(lehmad!F$2:F$412,MATCH(klypsid!$B6290,lehmad!$A$2:$A$412,0))</f>
        <v>LANCELOT-ET</v>
      </c>
      <c r="P6290">
        <f>INDEX(lehmad!G$2:G$412,MATCH(klypsid!$B6290,lehmad!$A$2:$A$412,0))</f>
        <v>1998</v>
      </c>
      <c r="Q6290" s="2">
        <f>INDEX(lehmad!H$2:H$412,MATCH(klypsid!$B6290,lehmad!$A$2:$A$412,0))</f>
        <v>35985</v>
      </c>
      <c r="R6290">
        <f>INDEX(lehmad!I$2:I$412,MATCH(klypsid!$B6290,lehmad!$A$2:$A$412,0))</f>
        <v>126</v>
      </c>
      <c r="S6290">
        <f t="shared" si="687"/>
        <v>1</v>
      </c>
      <c r="T6290">
        <f t="shared" si="688"/>
        <v>16</v>
      </c>
      <c r="U6290">
        <f t="shared" si="689"/>
        <v>1</v>
      </c>
      <c r="V6290">
        <f t="shared" si="690"/>
        <v>1.0565835283663676</v>
      </c>
      <c r="W6290">
        <f t="shared" si="691"/>
        <v>1</v>
      </c>
      <c r="X6290">
        <f t="shared" si="692"/>
        <v>16</v>
      </c>
    </row>
    <row r="6291" spans="1:24" x14ac:dyDescent="0.25">
      <c r="A6291">
        <v>4162</v>
      </c>
      <c r="B6291" t="str">
        <f t="shared" si="686"/>
        <v>E4162</v>
      </c>
      <c r="C6291" t="s">
        <v>69</v>
      </c>
      <c r="D6291">
        <v>1</v>
      </c>
      <c r="E6291" s="2">
        <v>39706</v>
      </c>
      <c r="F6291" s="2">
        <v>39754</v>
      </c>
      <c r="G6291">
        <v>44.3</v>
      </c>
      <c r="H6291">
        <v>3.81</v>
      </c>
      <c r="I6291">
        <v>2.94</v>
      </c>
      <c r="J6291">
        <v>17</v>
      </c>
      <c r="K6291" t="str">
        <f>INDEX(lehmad!B$2:B$412,MATCH(klypsid!$B6291,lehmad!$A$2:$A$412,0))</f>
        <v>3.09.2006</v>
      </c>
      <c r="L6291">
        <f>INDEX(lehmad!C$2:C$412,MATCH(klypsid!$B6291,lehmad!$A$2:$A$412,0))</f>
        <v>65210</v>
      </c>
      <c r="M6291">
        <f>INDEX(lehmad!D$2:D$412,MATCH(klypsid!$B6291,lehmad!$A$2:$A$412,0))</f>
        <v>114</v>
      </c>
      <c r="N6291">
        <f>INDEX(lehmad!E$2:E$412,MATCH(klypsid!$B6291,lehmad!$A$2:$A$412,0))</f>
        <v>1</v>
      </c>
      <c r="O6291" t="str">
        <f>INDEX(lehmad!F$2:F$412,MATCH(klypsid!$B6291,lehmad!$A$2:$A$412,0))</f>
        <v>LANCELOT-ET</v>
      </c>
      <c r="P6291">
        <f>INDEX(lehmad!G$2:G$412,MATCH(klypsid!$B6291,lehmad!$A$2:$A$412,0))</f>
        <v>1998</v>
      </c>
      <c r="Q6291" s="2">
        <f>INDEX(lehmad!H$2:H$412,MATCH(klypsid!$B6291,lehmad!$A$2:$A$412,0))</f>
        <v>35985</v>
      </c>
      <c r="R6291">
        <f>INDEX(lehmad!I$2:I$412,MATCH(klypsid!$B6291,lehmad!$A$2:$A$412,0))</f>
        <v>126</v>
      </c>
      <c r="S6291">
        <f t="shared" si="687"/>
        <v>1</v>
      </c>
      <c r="T6291">
        <f t="shared" si="688"/>
        <v>48</v>
      </c>
      <c r="U6291">
        <f t="shared" si="689"/>
        <v>1</v>
      </c>
      <c r="V6291">
        <f t="shared" si="690"/>
        <v>0.44360665147561473</v>
      </c>
      <c r="W6291">
        <f t="shared" si="691"/>
        <v>2</v>
      </c>
      <c r="X6291">
        <f t="shared" si="692"/>
        <v>32</v>
      </c>
    </row>
    <row r="6292" spans="1:24" x14ac:dyDescent="0.25">
      <c r="A6292">
        <v>4162</v>
      </c>
      <c r="B6292" t="str">
        <f t="shared" si="686"/>
        <v>E4162</v>
      </c>
      <c r="C6292" t="s">
        <v>69</v>
      </c>
      <c r="D6292">
        <v>1</v>
      </c>
      <c r="E6292" s="2">
        <v>39706</v>
      </c>
      <c r="F6292" s="2">
        <v>39783</v>
      </c>
      <c r="G6292">
        <v>44.7</v>
      </c>
      <c r="H6292">
        <v>3.25</v>
      </c>
      <c r="I6292">
        <v>3.05</v>
      </c>
      <c r="J6292">
        <v>30</v>
      </c>
      <c r="K6292" t="str">
        <f>INDEX(lehmad!B$2:B$412,MATCH(klypsid!$B6292,lehmad!$A$2:$A$412,0))</f>
        <v>3.09.2006</v>
      </c>
      <c r="L6292">
        <f>INDEX(lehmad!C$2:C$412,MATCH(klypsid!$B6292,lehmad!$A$2:$A$412,0))</f>
        <v>65210</v>
      </c>
      <c r="M6292">
        <f>INDEX(lehmad!D$2:D$412,MATCH(klypsid!$B6292,lehmad!$A$2:$A$412,0))</f>
        <v>114</v>
      </c>
      <c r="N6292">
        <f>INDEX(lehmad!E$2:E$412,MATCH(klypsid!$B6292,lehmad!$A$2:$A$412,0))</f>
        <v>1</v>
      </c>
      <c r="O6292" t="str">
        <f>INDEX(lehmad!F$2:F$412,MATCH(klypsid!$B6292,lehmad!$A$2:$A$412,0))</f>
        <v>LANCELOT-ET</v>
      </c>
      <c r="P6292">
        <f>INDEX(lehmad!G$2:G$412,MATCH(klypsid!$B6292,lehmad!$A$2:$A$412,0))</f>
        <v>1998</v>
      </c>
      <c r="Q6292" s="2">
        <f>INDEX(lehmad!H$2:H$412,MATCH(klypsid!$B6292,lehmad!$A$2:$A$412,0))</f>
        <v>35985</v>
      </c>
      <c r="R6292">
        <f>INDEX(lehmad!I$2:I$412,MATCH(klypsid!$B6292,lehmad!$A$2:$A$412,0))</f>
        <v>126</v>
      </c>
      <c r="S6292">
        <f t="shared" si="687"/>
        <v>1</v>
      </c>
      <c r="T6292">
        <f t="shared" si="688"/>
        <v>77</v>
      </c>
      <c r="U6292">
        <f t="shared" si="689"/>
        <v>2</v>
      </c>
      <c r="V6292">
        <f t="shared" si="690"/>
        <v>1.2630344058337937</v>
      </c>
      <c r="W6292">
        <f t="shared" si="691"/>
        <v>3</v>
      </c>
      <c r="X6292">
        <f t="shared" si="692"/>
        <v>29</v>
      </c>
    </row>
    <row r="6293" spans="1:24" x14ac:dyDescent="0.25">
      <c r="A6293">
        <v>4162</v>
      </c>
      <c r="B6293" t="str">
        <f t="shared" si="686"/>
        <v>E4162</v>
      </c>
      <c r="C6293" t="s">
        <v>69</v>
      </c>
      <c r="D6293">
        <v>1</v>
      </c>
      <c r="E6293" s="2">
        <v>39706</v>
      </c>
      <c r="F6293" s="2">
        <v>39817</v>
      </c>
      <c r="G6293">
        <v>46.7</v>
      </c>
      <c r="H6293">
        <v>5.7</v>
      </c>
      <c r="I6293">
        <v>2.93</v>
      </c>
      <c r="J6293">
        <v>15</v>
      </c>
      <c r="K6293" t="str">
        <f>INDEX(lehmad!B$2:B$412,MATCH(klypsid!$B6293,lehmad!$A$2:$A$412,0))</f>
        <v>3.09.2006</v>
      </c>
      <c r="L6293">
        <f>INDEX(lehmad!C$2:C$412,MATCH(klypsid!$B6293,lehmad!$A$2:$A$412,0))</f>
        <v>65210</v>
      </c>
      <c r="M6293">
        <f>INDEX(lehmad!D$2:D$412,MATCH(klypsid!$B6293,lehmad!$A$2:$A$412,0))</f>
        <v>114</v>
      </c>
      <c r="N6293">
        <f>INDEX(lehmad!E$2:E$412,MATCH(klypsid!$B6293,lehmad!$A$2:$A$412,0))</f>
        <v>1</v>
      </c>
      <c r="O6293" t="str">
        <f>INDEX(lehmad!F$2:F$412,MATCH(klypsid!$B6293,lehmad!$A$2:$A$412,0))</f>
        <v>LANCELOT-ET</v>
      </c>
      <c r="P6293">
        <f>INDEX(lehmad!G$2:G$412,MATCH(klypsid!$B6293,lehmad!$A$2:$A$412,0))</f>
        <v>1998</v>
      </c>
      <c r="Q6293" s="2">
        <f>INDEX(lehmad!H$2:H$412,MATCH(klypsid!$B6293,lehmad!$A$2:$A$412,0))</f>
        <v>35985</v>
      </c>
      <c r="R6293">
        <f>INDEX(lehmad!I$2:I$412,MATCH(klypsid!$B6293,lehmad!$A$2:$A$412,0))</f>
        <v>126</v>
      </c>
      <c r="S6293">
        <f t="shared" si="687"/>
        <v>1</v>
      </c>
      <c r="T6293">
        <f t="shared" si="688"/>
        <v>111</v>
      </c>
      <c r="U6293">
        <f t="shared" si="689"/>
        <v>2</v>
      </c>
      <c r="V6293">
        <f t="shared" si="690"/>
        <v>0.26303440583379389</v>
      </c>
      <c r="W6293">
        <f t="shared" si="691"/>
        <v>4</v>
      </c>
      <c r="X6293">
        <f t="shared" si="692"/>
        <v>34</v>
      </c>
    </row>
    <row r="6294" spans="1:24" x14ac:dyDescent="0.25">
      <c r="A6294">
        <v>4162</v>
      </c>
      <c r="B6294" t="str">
        <f t="shared" si="686"/>
        <v>E4162</v>
      </c>
      <c r="C6294" t="s">
        <v>69</v>
      </c>
      <c r="D6294">
        <v>1</v>
      </c>
      <c r="E6294" s="2">
        <v>39706</v>
      </c>
      <c r="F6294" s="2">
        <v>39845</v>
      </c>
      <c r="G6294">
        <v>46.4</v>
      </c>
      <c r="H6294">
        <v>4.1100000000000003</v>
      </c>
      <c r="I6294">
        <v>3.17</v>
      </c>
      <c r="J6294">
        <v>19</v>
      </c>
      <c r="K6294" t="str">
        <f>INDEX(lehmad!B$2:B$412,MATCH(klypsid!$B6294,lehmad!$A$2:$A$412,0))</f>
        <v>3.09.2006</v>
      </c>
      <c r="L6294">
        <f>INDEX(lehmad!C$2:C$412,MATCH(klypsid!$B6294,lehmad!$A$2:$A$412,0))</f>
        <v>65210</v>
      </c>
      <c r="M6294">
        <f>INDEX(lehmad!D$2:D$412,MATCH(klypsid!$B6294,lehmad!$A$2:$A$412,0))</f>
        <v>114</v>
      </c>
      <c r="N6294">
        <f>INDEX(lehmad!E$2:E$412,MATCH(klypsid!$B6294,lehmad!$A$2:$A$412,0))</f>
        <v>1</v>
      </c>
      <c r="O6294" t="str">
        <f>INDEX(lehmad!F$2:F$412,MATCH(klypsid!$B6294,lehmad!$A$2:$A$412,0))</f>
        <v>LANCELOT-ET</v>
      </c>
      <c r="P6294">
        <f>INDEX(lehmad!G$2:G$412,MATCH(klypsid!$B6294,lehmad!$A$2:$A$412,0))</f>
        <v>1998</v>
      </c>
      <c r="Q6294" s="2">
        <f>INDEX(lehmad!H$2:H$412,MATCH(klypsid!$B6294,lehmad!$A$2:$A$412,0))</f>
        <v>35985</v>
      </c>
      <c r="R6294">
        <f>INDEX(lehmad!I$2:I$412,MATCH(klypsid!$B6294,lehmad!$A$2:$A$412,0))</f>
        <v>126</v>
      </c>
      <c r="S6294">
        <f t="shared" si="687"/>
        <v>1</v>
      </c>
      <c r="T6294">
        <f t="shared" si="688"/>
        <v>139</v>
      </c>
      <c r="U6294">
        <f t="shared" si="689"/>
        <v>2</v>
      </c>
      <c r="V6294">
        <f t="shared" si="690"/>
        <v>0.60407132366886085</v>
      </c>
      <c r="W6294">
        <f t="shared" si="691"/>
        <v>5</v>
      </c>
      <c r="X6294">
        <f t="shared" si="692"/>
        <v>28</v>
      </c>
    </row>
    <row r="6295" spans="1:24" x14ac:dyDescent="0.25">
      <c r="A6295">
        <v>4162</v>
      </c>
      <c r="B6295" t="str">
        <f t="shared" si="686"/>
        <v>E4162</v>
      </c>
      <c r="C6295" t="s">
        <v>69</v>
      </c>
      <c r="D6295">
        <v>1</v>
      </c>
      <c r="E6295" s="2">
        <v>39706</v>
      </c>
      <c r="F6295" s="2">
        <v>39875</v>
      </c>
      <c r="G6295">
        <v>37.4</v>
      </c>
      <c r="H6295">
        <v>5.04</v>
      </c>
      <c r="I6295">
        <v>3.13</v>
      </c>
      <c r="J6295">
        <v>28</v>
      </c>
      <c r="K6295" t="str">
        <f>INDEX(lehmad!B$2:B$412,MATCH(klypsid!$B6295,lehmad!$A$2:$A$412,0))</f>
        <v>3.09.2006</v>
      </c>
      <c r="L6295">
        <f>INDEX(lehmad!C$2:C$412,MATCH(klypsid!$B6295,lehmad!$A$2:$A$412,0))</f>
        <v>65210</v>
      </c>
      <c r="M6295">
        <f>INDEX(lehmad!D$2:D$412,MATCH(klypsid!$B6295,lehmad!$A$2:$A$412,0))</f>
        <v>114</v>
      </c>
      <c r="N6295">
        <f>INDEX(lehmad!E$2:E$412,MATCH(klypsid!$B6295,lehmad!$A$2:$A$412,0))</f>
        <v>1</v>
      </c>
      <c r="O6295" t="str">
        <f>INDEX(lehmad!F$2:F$412,MATCH(klypsid!$B6295,lehmad!$A$2:$A$412,0))</f>
        <v>LANCELOT-ET</v>
      </c>
      <c r="P6295">
        <f>INDEX(lehmad!G$2:G$412,MATCH(klypsid!$B6295,lehmad!$A$2:$A$412,0))</f>
        <v>1998</v>
      </c>
      <c r="Q6295" s="2">
        <f>INDEX(lehmad!H$2:H$412,MATCH(klypsid!$B6295,lehmad!$A$2:$A$412,0))</f>
        <v>35985</v>
      </c>
      <c r="R6295">
        <f>INDEX(lehmad!I$2:I$412,MATCH(klypsid!$B6295,lehmad!$A$2:$A$412,0))</f>
        <v>126</v>
      </c>
      <c r="S6295">
        <f t="shared" si="687"/>
        <v>1</v>
      </c>
      <c r="T6295">
        <f t="shared" si="688"/>
        <v>169</v>
      </c>
      <c r="U6295">
        <f t="shared" si="689"/>
        <v>3</v>
      </c>
      <c r="V6295">
        <f t="shared" si="690"/>
        <v>1.1634987322828796</v>
      </c>
      <c r="W6295">
        <f t="shared" si="691"/>
        <v>6</v>
      </c>
      <c r="X6295">
        <f t="shared" si="692"/>
        <v>30</v>
      </c>
    </row>
    <row r="6296" spans="1:24" x14ac:dyDescent="0.25">
      <c r="A6296">
        <v>4162</v>
      </c>
      <c r="B6296" t="str">
        <f t="shared" si="686"/>
        <v>E4162</v>
      </c>
      <c r="C6296" t="s">
        <v>69</v>
      </c>
      <c r="D6296">
        <v>1</v>
      </c>
      <c r="E6296" s="2">
        <v>39706</v>
      </c>
      <c r="F6296" s="2">
        <v>39908</v>
      </c>
      <c r="G6296">
        <v>34.299999999999997</v>
      </c>
      <c r="H6296">
        <v>4.21</v>
      </c>
      <c r="I6296">
        <v>3.16</v>
      </c>
      <c r="J6296">
        <v>52</v>
      </c>
      <c r="K6296" t="str">
        <f>INDEX(lehmad!B$2:B$412,MATCH(klypsid!$B6296,lehmad!$A$2:$A$412,0))</f>
        <v>3.09.2006</v>
      </c>
      <c r="L6296">
        <f>INDEX(lehmad!C$2:C$412,MATCH(klypsid!$B6296,lehmad!$A$2:$A$412,0))</f>
        <v>65210</v>
      </c>
      <c r="M6296">
        <f>INDEX(lehmad!D$2:D$412,MATCH(klypsid!$B6296,lehmad!$A$2:$A$412,0))</f>
        <v>114</v>
      </c>
      <c r="N6296">
        <f>INDEX(lehmad!E$2:E$412,MATCH(klypsid!$B6296,lehmad!$A$2:$A$412,0))</f>
        <v>1</v>
      </c>
      <c r="O6296" t="str">
        <f>INDEX(lehmad!F$2:F$412,MATCH(klypsid!$B6296,lehmad!$A$2:$A$412,0))</f>
        <v>LANCELOT-ET</v>
      </c>
      <c r="P6296">
        <f>INDEX(lehmad!G$2:G$412,MATCH(klypsid!$B6296,lehmad!$A$2:$A$412,0))</f>
        <v>1998</v>
      </c>
      <c r="Q6296" s="2">
        <f>INDEX(lehmad!H$2:H$412,MATCH(klypsid!$B6296,lehmad!$A$2:$A$412,0))</f>
        <v>35985</v>
      </c>
      <c r="R6296">
        <f>INDEX(lehmad!I$2:I$412,MATCH(klypsid!$B6296,lehmad!$A$2:$A$412,0))</f>
        <v>126</v>
      </c>
      <c r="S6296">
        <f t="shared" si="687"/>
        <v>1</v>
      </c>
      <c r="T6296">
        <f t="shared" si="688"/>
        <v>202</v>
      </c>
      <c r="U6296">
        <f t="shared" si="689"/>
        <v>3</v>
      </c>
      <c r="V6296">
        <f t="shared" si="690"/>
        <v>2.0565835283663674</v>
      </c>
      <c r="W6296">
        <f t="shared" si="691"/>
        <v>7</v>
      </c>
      <c r="X6296">
        <f t="shared" si="692"/>
        <v>33</v>
      </c>
    </row>
    <row r="6297" spans="1:24" x14ac:dyDescent="0.25">
      <c r="A6297">
        <v>4162</v>
      </c>
      <c r="B6297" t="str">
        <f t="shared" si="686"/>
        <v>E4162</v>
      </c>
      <c r="C6297" t="s">
        <v>69</v>
      </c>
      <c r="D6297">
        <v>1</v>
      </c>
      <c r="E6297" s="2">
        <v>39706</v>
      </c>
      <c r="F6297" s="2">
        <v>39944</v>
      </c>
      <c r="G6297">
        <v>29.6</v>
      </c>
      <c r="H6297">
        <v>4.13</v>
      </c>
      <c r="I6297">
        <v>3.27</v>
      </c>
      <c r="J6297">
        <v>11</v>
      </c>
      <c r="K6297" t="str">
        <f>INDEX(lehmad!B$2:B$412,MATCH(klypsid!$B6297,lehmad!$A$2:$A$412,0))</f>
        <v>3.09.2006</v>
      </c>
      <c r="L6297">
        <f>INDEX(lehmad!C$2:C$412,MATCH(klypsid!$B6297,lehmad!$A$2:$A$412,0))</f>
        <v>65210</v>
      </c>
      <c r="M6297">
        <f>INDEX(lehmad!D$2:D$412,MATCH(klypsid!$B6297,lehmad!$A$2:$A$412,0))</f>
        <v>114</v>
      </c>
      <c r="N6297">
        <f>INDEX(lehmad!E$2:E$412,MATCH(klypsid!$B6297,lehmad!$A$2:$A$412,0))</f>
        <v>1</v>
      </c>
      <c r="O6297" t="str">
        <f>INDEX(lehmad!F$2:F$412,MATCH(klypsid!$B6297,lehmad!$A$2:$A$412,0))</f>
        <v>LANCELOT-ET</v>
      </c>
      <c r="P6297">
        <f>INDEX(lehmad!G$2:G$412,MATCH(klypsid!$B6297,lehmad!$A$2:$A$412,0))</f>
        <v>1998</v>
      </c>
      <c r="Q6297" s="2">
        <f>INDEX(lehmad!H$2:H$412,MATCH(klypsid!$B6297,lehmad!$A$2:$A$412,0))</f>
        <v>35985</v>
      </c>
      <c r="R6297">
        <f>INDEX(lehmad!I$2:I$412,MATCH(klypsid!$B6297,lehmad!$A$2:$A$412,0))</f>
        <v>126</v>
      </c>
      <c r="S6297">
        <f t="shared" si="687"/>
        <v>1</v>
      </c>
      <c r="T6297">
        <f t="shared" si="688"/>
        <v>238</v>
      </c>
      <c r="U6297">
        <f t="shared" si="689"/>
        <v>3</v>
      </c>
      <c r="V6297">
        <f t="shared" si="690"/>
        <v>-0.1844245711374275</v>
      </c>
      <c r="W6297">
        <f t="shared" si="691"/>
        <v>8</v>
      </c>
      <c r="X6297">
        <f t="shared" si="692"/>
        <v>36</v>
      </c>
    </row>
    <row r="6298" spans="1:24" x14ac:dyDescent="0.25">
      <c r="A6298">
        <v>4162</v>
      </c>
      <c r="B6298" t="str">
        <f t="shared" si="686"/>
        <v>E4162</v>
      </c>
      <c r="C6298" t="s">
        <v>69</v>
      </c>
      <c r="D6298">
        <v>1</v>
      </c>
      <c r="E6298" s="2">
        <v>39706</v>
      </c>
      <c r="F6298" s="2">
        <v>39972</v>
      </c>
      <c r="G6298">
        <v>35.5</v>
      </c>
      <c r="H6298">
        <v>3.99</v>
      </c>
      <c r="I6298">
        <v>3.33</v>
      </c>
      <c r="J6298">
        <v>45</v>
      </c>
      <c r="K6298" t="str">
        <f>INDEX(lehmad!B$2:B$412,MATCH(klypsid!$B6298,lehmad!$A$2:$A$412,0))</f>
        <v>3.09.2006</v>
      </c>
      <c r="L6298">
        <f>INDEX(lehmad!C$2:C$412,MATCH(klypsid!$B6298,lehmad!$A$2:$A$412,0))</f>
        <v>65210</v>
      </c>
      <c r="M6298">
        <f>INDEX(lehmad!D$2:D$412,MATCH(klypsid!$B6298,lehmad!$A$2:$A$412,0))</f>
        <v>114</v>
      </c>
      <c r="N6298">
        <f>INDEX(lehmad!E$2:E$412,MATCH(klypsid!$B6298,lehmad!$A$2:$A$412,0))</f>
        <v>1</v>
      </c>
      <c r="O6298" t="str">
        <f>INDEX(lehmad!F$2:F$412,MATCH(klypsid!$B6298,lehmad!$A$2:$A$412,0))</f>
        <v>LANCELOT-ET</v>
      </c>
      <c r="P6298">
        <f>INDEX(lehmad!G$2:G$412,MATCH(klypsid!$B6298,lehmad!$A$2:$A$412,0))</f>
        <v>1998</v>
      </c>
      <c r="Q6298" s="2">
        <f>INDEX(lehmad!H$2:H$412,MATCH(klypsid!$B6298,lehmad!$A$2:$A$412,0))</f>
        <v>35985</v>
      </c>
      <c r="R6298">
        <f>INDEX(lehmad!I$2:I$412,MATCH(klypsid!$B6298,lehmad!$A$2:$A$412,0))</f>
        <v>126</v>
      </c>
      <c r="S6298">
        <f t="shared" si="687"/>
        <v>1</v>
      </c>
      <c r="T6298">
        <f t="shared" si="688"/>
        <v>266</v>
      </c>
      <c r="U6298">
        <f t="shared" si="689"/>
        <v>3</v>
      </c>
      <c r="V6298">
        <f t="shared" si="690"/>
        <v>1.84799690655495</v>
      </c>
      <c r="W6298">
        <f t="shared" si="691"/>
        <v>9</v>
      </c>
      <c r="X6298">
        <f t="shared" si="692"/>
        <v>28</v>
      </c>
    </row>
    <row r="6299" spans="1:24" x14ac:dyDescent="0.25">
      <c r="A6299">
        <v>4162</v>
      </c>
      <c r="B6299" t="str">
        <f t="shared" si="686"/>
        <v>E4162</v>
      </c>
      <c r="C6299" t="s">
        <v>69</v>
      </c>
      <c r="D6299">
        <v>1</v>
      </c>
      <c r="E6299" s="2">
        <v>39706</v>
      </c>
      <c r="F6299" s="2">
        <v>40007</v>
      </c>
      <c r="G6299">
        <v>33.799999999999997</v>
      </c>
      <c r="H6299">
        <v>3.06</v>
      </c>
      <c r="I6299">
        <v>3.52</v>
      </c>
      <c r="J6299">
        <v>161</v>
      </c>
      <c r="K6299" t="str">
        <f>INDEX(lehmad!B$2:B$412,MATCH(klypsid!$B6299,lehmad!$A$2:$A$412,0))</f>
        <v>3.09.2006</v>
      </c>
      <c r="L6299">
        <f>INDEX(lehmad!C$2:C$412,MATCH(klypsid!$B6299,lehmad!$A$2:$A$412,0))</f>
        <v>65210</v>
      </c>
      <c r="M6299">
        <f>INDEX(lehmad!D$2:D$412,MATCH(klypsid!$B6299,lehmad!$A$2:$A$412,0))</f>
        <v>114</v>
      </c>
      <c r="N6299">
        <f>INDEX(lehmad!E$2:E$412,MATCH(klypsid!$B6299,lehmad!$A$2:$A$412,0))</f>
        <v>1</v>
      </c>
      <c r="O6299" t="str">
        <f>INDEX(lehmad!F$2:F$412,MATCH(klypsid!$B6299,lehmad!$A$2:$A$412,0))</f>
        <v>LANCELOT-ET</v>
      </c>
      <c r="P6299">
        <f>INDEX(lehmad!G$2:G$412,MATCH(klypsid!$B6299,lehmad!$A$2:$A$412,0))</f>
        <v>1998</v>
      </c>
      <c r="Q6299" s="2">
        <f>INDEX(lehmad!H$2:H$412,MATCH(klypsid!$B6299,lehmad!$A$2:$A$412,0))</f>
        <v>35985</v>
      </c>
      <c r="R6299">
        <f>INDEX(lehmad!I$2:I$412,MATCH(klypsid!$B6299,lehmad!$A$2:$A$412,0))</f>
        <v>126</v>
      </c>
      <c r="S6299">
        <f t="shared" si="687"/>
        <v>1</v>
      </c>
      <c r="T6299">
        <f t="shared" si="688"/>
        <v>301</v>
      </c>
      <c r="U6299">
        <f t="shared" si="689"/>
        <v>3</v>
      </c>
      <c r="V6299">
        <f t="shared" si="690"/>
        <v>3.6870606883398924</v>
      </c>
      <c r="W6299">
        <f t="shared" si="691"/>
        <v>10</v>
      </c>
      <c r="X6299">
        <f t="shared" si="692"/>
        <v>35</v>
      </c>
    </row>
    <row r="6300" spans="1:24" x14ac:dyDescent="0.25">
      <c r="A6300">
        <v>4162</v>
      </c>
      <c r="B6300" t="str">
        <f t="shared" si="686"/>
        <v>E4162</v>
      </c>
      <c r="C6300" t="s">
        <v>69</v>
      </c>
      <c r="D6300">
        <v>1</v>
      </c>
      <c r="E6300" s="2">
        <v>39706</v>
      </c>
      <c r="F6300" s="2">
        <v>40037</v>
      </c>
      <c r="G6300">
        <v>33.1</v>
      </c>
      <c r="H6300">
        <v>3.22</v>
      </c>
      <c r="I6300">
        <v>3.4</v>
      </c>
      <c r="J6300">
        <v>93</v>
      </c>
      <c r="K6300" t="str">
        <f>INDEX(lehmad!B$2:B$412,MATCH(klypsid!$B6300,lehmad!$A$2:$A$412,0))</f>
        <v>3.09.2006</v>
      </c>
      <c r="L6300">
        <f>INDEX(lehmad!C$2:C$412,MATCH(klypsid!$B6300,lehmad!$A$2:$A$412,0))</f>
        <v>65210</v>
      </c>
      <c r="M6300">
        <f>INDEX(lehmad!D$2:D$412,MATCH(klypsid!$B6300,lehmad!$A$2:$A$412,0))</f>
        <v>114</v>
      </c>
      <c r="N6300">
        <f>INDEX(lehmad!E$2:E$412,MATCH(klypsid!$B6300,lehmad!$A$2:$A$412,0))</f>
        <v>1</v>
      </c>
      <c r="O6300" t="str">
        <f>INDEX(lehmad!F$2:F$412,MATCH(klypsid!$B6300,lehmad!$A$2:$A$412,0))</f>
        <v>LANCELOT-ET</v>
      </c>
      <c r="P6300">
        <f>INDEX(lehmad!G$2:G$412,MATCH(klypsid!$B6300,lehmad!$A$2:$A$412,0))</f>
        <v>1998</v>
      </c>
      <c r="Q6300" s="2">
        <f>INDEX(lehmad!H$2:H$412,MATCH(klypsid!$B6300,lehmad!$A$2:$A$412,0))</f>
        <v>35985</v>
      </c>
      <c r="R6300">
        <f>INDEX(lehmad!I$2:I$412,MATCH(klypsid!$B6300,lehmad!$A$2:$A$412,0))</f>
        <v>126</v>
      </c>
      <c r="S6300">
        <f t="shared" si="687"/>
        <v>1</v>
      </c>
      <c r="T6300">
        <f t="shared" si="688"/>
        <v>331</v>
      </c>
      <c r="U6300">
        <f t="shared" si="689"/>
        <v>3</v>
      </c>
      <c r="V6300">
        <f t="shared" si="690"/>
        <v>2.8953026213333066</v>
      </c>
      <c r="W6300">
        <f t="shared" si="691"/>
        <v>11</v>
      </c>
      <c r="X6300">
        <f t="shared" si="692"/>
        <v>30</v>
      </c>
    </row>
    <row r="6301" spans="1:24" x14ac:dyDescent="0.25">
      <c r="A6301">
        <v>4162</v>
      </c>
      <c r="B6301" t="str">
        <f t="shared" si="686"/>
        <v>E4162</v>
      </c>
      <c r="C6301" t="s">
        <v>69</v>
      </c>
      <c r="D6301">
        <v>1</v>
      </c>
      <c r="E6301" s="2">
        <v>39706</v>
      </c>
      <c r="F6301" s="2">
        <v>40066</v>
      </c>
      <c r="G6301">
        <v>36.9</v>
      </c>
      <c r="H6301">
        <v>4.0999999999999996</v>
      </c>
      <c r="I6301">
        <v>3.51</v>
      </c>
      <c r="J6301">
        <v>60</v>
      </c>
      <c r="K6301" t="str">
        <f>INDEX(lehmad!B$2:B$412,MATCH(klypsid!$B6301,lehmad!$A$2:$A$412,0))</f>
        <v>3.09.2006</v>
      </c>
      <c r="L6301">
        <f>INDEX(lehmad!C$2:C$412,MATCH(klypsid!$B6301,lehmad!$A$2:$A$412,0))</f>
        <v>65210</v>
      </c>
      <c r="M6301">
        <f>INDEX(lehmad!D$2:D$412,MATCH(klypsid!$B6301,lehmad!$A$2:$A$412,0))</f>
        <v>114</v>
      </c>
      <c r="N6301">
        <f>INDEX(lehmad!E$2:E$412,MATCH(klypsid!$B6301,lehmad!$A$2:$A$412,0))</f>
        <v>1</v>
      </c>
      <c r="O6301" t="str">
        <f>INDEX(lehmad!F$2:F$412,MATCH(klypsid!$B6301,lehmad!$A$2:$A$412,0))</f>
        <v>LANCELOT-ET</v>
      </c>
      <c r="P6301">
        <f>INDEX(lehmad!G$2:G$412,MATCH(klypsid!$B6301,lehmad!$A$2:$A$412,0))</f>
        <v>1998</v>
      </c>
      <c r="Q6301" s="2">
        <f>INDEX(lehmad!H$2:H$412,MATCH(klypsid!$B6301,lehmad!$A$2:$A$412,0))</f>
        <v>35985</v>
      </c>
      <c r="R6301">
        <f>INDEX(lehmad!I$2:I$412,MATCH(klypsid!$B6301,lehmad!$A$2:$A$412,0))</f>
        <v>126</v>
      </c>
      <c r="S6301">
        <f t="shared" si="687"/>
        <v>1</v>
      </c>
      <c r="T6301">
        <f t="shared" si="688"/>
        <v>360</v>
      </c>
      <c r="U6301">
        <f t="shared" si="689"/>
        <v>3</v>
      </c>
      <c r="V6301">
        <f t="shared" si="690"/>
        <v>2.2630344058337939</v>
      </c>
      <c r="W6301">
        <f t="shared" si="691"/>
        <v>12</v>
      </c>
      <c r="X6301">
        <f t="shared" si="692"/>
        <v>29</v>
      </c>
    </row>
    <row r="6302" spans="1:24" x14ac:dyDescent="0.25">
      <c r="A6302">
        <v>4162</v>
      </c>
      <c r="B6302" t="str">
        <f t="shared" si="686"/>
        <v>E4162</v>
      </c>
      <c r="C6302" t="s">
        <v>69</v>
      </c>
      <c r="D6302">
        <v>1</v>
      </c>
      <c r="E6302" s="2">
        <v>39706</v>
      </c>
      <c r="F6302" s="2">
        <v>40094</v>
      </c>
      <c r="G6302">
        <v>31.8</v>
      </c>
      <c r="H6302">
        <v>3.38</v>
      </c>
      <c r="I6302">
        <v>3.72</v>
      </c>
      <c r="J6302">
        <v>144</v>
      </c>
      <c r="K6302" t="str">
        <f>INDEX(lehmad!B$2:B$412,MATCH(klypsid!$B6302,lehmad!$A$2:$A$412,0))</f>
        <v>3.09.2006</v>
      </c>
      <c r="L6302">
        <f>INDEX(lehmad!C$2:C$412,MATCH(klypsid!$B6302,lehmad!$A$2:$A$412,0))</f>
        <v>65210</v>
      </c>
      <c r="M6302">
        <f>INDEX(lehmad!D$2:D$412,MATCH(klypsid!$B6302,lehmad!$A$2:$A$412,0))</f>
        <v>114</v>
      </c>
      <c r="N6302">
        <f>INDEX(lehmad!E$2:E$412,MATCH(klypsid!$B6302,lehmad!$A$2:$A$412,0))</f>
        <v>1</v>
      </c>
      <c r="O6302" t="str">
        <f>INDEX(lehmad!F$2:F$412,MATCH(klypsid!$B6302,lehmad!$A$2:$A$412,0))</f>
        <v>LANCELOT-ET</v>
      </c>
      <c r="P6302">
        <f>INDEX(lehmad!G$2:G$412,MATCH(klypsid!$B6302,lehmad!$A$2:$A$412,0))</f>
        <v>1998</v>
      </c>
      <c r="Q6302" s="2">
        <f>INDEX(lehmad!H$2:H$412,MATCH(klypsid!$B6302,lehmad!$A$2:$A$412,0))</f>
        <v>35985</v>
      </c>
      <c r="R6302">
        <f>INDEX(lehmad!I$2:I$412,MATCH(klypsid!$B6302,lehmad!$A$2:$A$412,0))</f>
        <v>126</v>
      </c>
      <c r="S6302">
        <f t="shared" si="687"/>
        <v>1</v>
      </c>
      <c r="T6302">
        <f t="shared" si="688"/>
        <v>388</v>
      </c>
      <c r="U6302">
        <f t="shared" si="689"/>
        <v>3</v>
      </c>
      <c r="V6302">
        <f t="shared" si="690"/>
        <v>3.5260688116675878</v>
      </c>
      <c r="W6302">
        <f t="shared" si="691"/>
        <v>13</v>
      </c>
      <c r="X6302">
        <f t="shared" si="692"/>
        <v>28</v>
      </c>
    </row>
    <row r="6303" spans="1:24" x14ac:dyDescent="0.25">
      <c r="A6303">
        <v>4162</v>
      </c>
      <c r="B6303" t="str">
        <f t="shared" si="686"/>
        <v>E4162</v>
      </c>
      <c r="C6303" t="s">
        <v>69</v>
      </c>
      <c r="D6303">
        <v>1</v>
      </c>
      <c r="E6303" s="2">
        <v>39706</v>
      </c>
      <c r="F6303" s="2">
        <v>40125</v>
      </c>
      <c r="G6303">
        <v>34.700000000000003</v>
      </c>
      <c r="H6303">
        <v>4.5</v>
      </c>
      <c r="I6303">
        <v>3.6</v>
      </c>
      <c r="J6303">
        <v>128</v>
      </c>
      <c r="K6303" t="str">
        <f>INDEX(lehmad!B$2:B$412,MATCH(klypsid!$B6303,lehmad!$A$2:$A$412,0))</f>
        <v>3.09.2006</v>
      </c>
      <c r="L6303">
        <f>INDEX(lehmad!C$2:C$412,MATCH(klypsid!$B6303,lehmad!$A$2:$A$412,0))</f>
        <v>65210</v>
      </c>
      <c r="M6303">
        <f>INDEX(lehmad!D$2:D$412,MATCH(klypsid!$B6303,lehmad!$A$2:$A$412,0))</f>
        <v>114</v>
      </c>
      <c r="N6303">
        <f>INDEX(lehmad!E$2:E$412,MATCH(klypsid!$B6303,lehmad!$A$2:$A$412,0))</f>
        <v>1</v>
      </c>
      <c r="O6303" t="str">
        <f>INDEX(lehmad!F$2:F$412,MATCH(klypsid!$B6303,lehmad!$A$2:$A$412,0))</f>
        <v>LANCELOT-ET</v>
      </c>
      <c r="P6303">
        <f>INDEX(lehmad!G$2:G$412,MATCH(klypsid!$B6303,lehmad!$A$2:$A$412,0))</f>
        <v>1998</v>
      </c>
      <c r="Q6303" s="2">
        <f>INDEX(lehmad!H$2:H$412,MATCH(klypsid!$B6303,lehmad!$A$2:$A$412,0))</f>
        <v>35985</v>
      </c>
      <c r="R6303">
        <f>INDEX(lehmad!I$2:I$412,MATCH(klypsid!$B6303,lehmad!$A$2:$A$412,0))</f>
        <v>126</v>
      </c>
      <c r="S6303">
        <f t="shared" si="687"/>
        <v>1</v>
      </c>
      <c r="T6303">
        <f t="shared" si="688"/>
        <v>419</v>
      </c>
      <c r="U6303">
        <f t="shared" si="689"/>
        <v>3</v>
      </c>
      <c r="V6303">
        <f t="shared" si="690"/>
        <v>3.3561438102252752</v>
      </c>
      <c r="W6303">
        <f t="shared" si="691"/>
        <v>14</v>
      </c>
      <c r="X6303">
        <f t="shared" si="692"/>
        <v>31</v>
      </c>
    </row>
    <row r="6304" spans="1:24" x14ac:dyDescent="0.25">
      <c r="A6304">
        <v>4162</v>
      </c>
      <c r="B6304" t="str">
        <f t="shared" si="686"/>
        <v>E4162</v>
      </c>
      <c r="C6304" t="s">
        <v>69</v>
      </c>
      <c r="D6304">
        <v>1</v>
      </c>
      <c r="E6304" s="2">
        <v>39706</v>
      </c>
      <c r="F6304" s="2">
        <v>40153</v>
      </c>
      <c r="G6304">
        <v>30.6</v>
      </c>
      <c r="H6304">
        <v>4.3499999999999996</v>
      </c>
      <c r="I6304">
        <v>3.61</v>
      </c>
      <c r="J6304">
        <v>91</v>
      </c>
      <c r="K6304" t="str">
        <f>INDEX(lehmad!B$2:B$412,MATCH(klypsid!$B6304,lehmad!$A$2:$A$412,0))</f>
        <v>3.09.2006</v>
      </c>
      <c r="L6304">
        <f>INDEX(lehmad!C$2:C$412,MATCH(klypsid!$B6304,lehmad!$A$2:$A$412,0))</f>
        <v>65210</v>
      </c>
      <c r="M6304">
        <f>INDEX(lehmad!D$2:D$412,MATCH(klypsid!$B6304,lehmad!$A$2:$A$412,0))</f>
        <v>114</v>
      </c>
      <c r="N6304">
        <f>INDEX(lehmad!E$2:E$412,MATCH(klypsid!$B6304,lehmad!$A$2:$A$412,0))</f>
        <v>1</v>
      </c>
      <c r="O6304" t="str">
        <f>INDEX(lehmad!F$2:F$412,MATCH(klypsid!$B6304,lehmad!$A$2:$A$412,0))</f>
        <v>LANCELOT-ET</v>
      </c>
      <c r="P6304">
        <f>INDEX(lehmad!G$2:G$412,MATCH(klypsid!$B6304,lehmad!$A$2:$A$412,0))</f>
        <v>1998</v>
      </c>
      <c r="Q6304" s="2">
        <f>INDEX(lehmad!H$2:H$412,MATCH(klypsid!$B6304,lehmad!$A$2:$A$412,0))</f>
        <v>35985</v>
      </c>
      <c r="R6304">
        <f>INDEX(lehmad!I$2:I$412,MATCH(klypsid!$B6304,lehmad!$A$2:$A$412,0))</f>
        <v>126</v>
      </c>
      <c r="S6304">
        <f t="shared" si="687"/>
        <v>1</v>
      </c>
      <c r="T6304">
        <f t="shared" si="688"/>
        <v>447</v>
      </c>
      <c r="U6304">
        <f t="shared" si="689"/>
        <v>3</v>
      </c>
      <c r="V6304">
        <f t="shared" si="690"/>
        <v>2.8639384504239715</v>
      </c>
      <c r="W6304">
        <f t="shared" si="691"/>
        <v>15</v>
      </c>
      <c r="X6304">
        <f t="shared" si="692"/>
        <v>28</v>
      </c>
    </row>
    <row r="6305" spans="1:24" x14ac:dyDescent="0.25">
      <c r="A6305">
        <v>4162</v>
      </c>
      <c r="B6305" t="str">
        <f t="shared" si="686"/>
        <v>E4162</v>
      </c>
      <c r="C6305" t="s">
        <v>69</v>
      </c>
      <c r="D6305">
        <v>1</v>
      </c>
      <c r="E6305" s="2">
        <v>39706</v>
      </c>
      <c r="F6305" s="2">
        <v>40186</v>
      </c>
      <c r="G6305">
        <v>28.1</v>
      </c>
      <c r="H6305">
        <v>5.28</v>
      </c>
      <c r="I6305">
        <v>3.66</v>
      </c>
      <c r="J6305">
        <v>52</v>
      </c>
      <c r="K6305" t="str">
        <f>INDEX(lehmad!B$2:B$412,MATCH(klypsid!$B6305,lehmad!$A$2:$A$412,0))</f>
        <v>3.09.2006</v>
      </c>
      <c r="L6305">
        <f>INDEX(lehmad!C$2:C$412,MATCH(klypsid!$B6305,lehmad!$A$2:$A$412,0))</f>
        <v>65210</v>
      </c>
      <c r="M6305">
        <f>INDEX(lehmad!D$2:D$412,MATCH(klypsid!$B6305,lehmad!$A$2:$A$412,0))</f>
        <v>114</v>
      </c>
      <c r="N6305">
        <f>INDEX(lehmad!E$2:E$412,MATCH(klypsid!$B6305,lehmad!$A$2:$A$412,0))</f>
        <v>1</v>
      </c>
      <c r="O6305" t="str">
        <f>INDEX(lehmad!F$2:F$412,MATCH(klypsid!$B6305,lehmad!$A$2:$A$412,0))</f>
        <v>LANCELOT-ET</v>
      </c>
      <c r="P6305">
        <f>INDEX(lehmad!G$2:G$412,MATCH(klypsid!$B6305,lehmad!$A$2:$A$412,0))</f>
        <v>1998</v>
      </c>
      <c r="Q6305" s="2">
        <f>INDEX(lehmad!H$2:H$412,MATCH(klypsid!$B6305,lehmad!$A$2:$A$412,0))</f>
        <v>35985</v>
      </c>
      <c r="R6305">
        <f>INDEX(lehmad!I$2:I$412,MATCH(klypsid!$B6305,lehmad!$A$2:$A$412,0))</f>
        <v>126</v>
      </c>
      <c r="S6305">
        <f t="shared" si="687"/>
        <v>1</v>
      </c>
      <c r="T6305">
        <f t="shared" si="688"/>
        <v>480</v>
      </c>
      <c r="U6305">
        <f t="shared" si="689"/>
        <v>3</v>
      </c>
      <c r="V6305">
        <f t="shared" si="690"/>
        <v>2.0565835283663674</v>
      </c>
      <c r="W6305">
        <f t="shared" si="691"/>
        <v>16</v>
      </c>
      <c r="X6305">
        <f t="shared" si="692"/>
        <v>33</v>
      </c>
    </row>
    <row r="6306" spans="1:24" x14ac:dyDescent="0.25">
      <c r="A6306">
        <v>4162</v>
      </c>
      <c r="B6306" t="str">
        <f t="shared" si="686"/>
        <v>E4162</v>
      </c>
      <c r="C6306" t="s">
        <v>69</v>
      </c>
      <c r="D6306">
        <v>1</v>
      </c>
      <c r="E6306" s="2">
        <v>39706</v>
      </c>
      <c r="F6306" s="2">
        <v>40214</v>
      </c>
      <c r="G6306">
        <v>25</v>
      </c>
      <c r="H6306">
        <v>5.0999999999999996</v>
      </c>
      <c r="I6306">
        <v>3.64</v>
      </c>
      <c r="J6306">
        <v>57</v>
      </c>
      <c r="K6306" t="str">
        <f>INDEX(lehmad!B$2:B$412,MATCH(klypsid!$B6306,lehmad!$A$2:$A$412,0))</f>
        <v>3.09.2006</v>
      </c>
      <c r="L6306">
        <f>INDEX(lehmad!C$2:C$412,MATCH(klypsid!$B6306,lehmad!$A$2:$A$412,0))</f>
        <v>65210</v>
      </c>
      <c r="M6306">
        <f>INDEX(lehmad!D$2:D$412,MATCH(klypsid!$B6306,lehmad!$A$2:$A$412,0))</f>
        <v>114</v>
      </c>
      <c r="N6306">
        <f>INDEX(lehmad!E$2:E$412,MATCH(klypsid!$B6306,lehmad!$A$2:$A$412,0))</f>
        <v>1</v>
      </c>
      <c r="O6306" t="str">
        <f>INDEX(lehmad!F$2:F$412,MATCH(klypsid!$B6306,lehmad!$A$2:$A$412,0))</f>
        <v>LANCELOT-ET</v>
      </c>
      <c r="P6306">
        <f>INDEX(lehmad!G$2:G$412,MATCH(klypsid!$B6306,lehmad!$A$2:$A$412,0))</f>
        <v>1998</v>
      </c>
      <c r="Q6306" s="2">
        <f>INDEX(lehmad!H$2:H$412,MATCH(klypsid!$B6306,lehmad!$A$2:$A$412,0))</f>
        <v>35985</v>
      </c>
      <c r="R6306">
        <f>INDEX(lehmad!I$2:I$412,MATCH(klypsid!$B6306,lehmad!$A$2:$A$412,0))</f>
        <v>126</v>
      </c>
      <c r="S6306">
        <f t="shared" si="687"/>
        <v>1</v>
      </c>
      <c r="T6306">
        <f t="shared" si="688"/>
        <v>508</v>
      </c>
      <c r="U6306">
        <f t="shared" si="689"/>
        <v>3</v>
      </c>
      <c r="V6306">
        <f t="shared" si="690"/>
        <v>2.1890338243900169</v>
      </c>
      <c r="W6306">
        <f t="shared" si="691"/>
        <v>17</v>
      </c>
      <c r="X6306">
        <f t="shared" si="692"/>
        <v>28</v>
      </c>
    </row>
    <row r="6307" spans="1:24" x14ac:dyDescent="0.25">
      <c r="A6307">
        <v>4163</v>
      </c>
      <c r="B6307" t="str">
        <f t="shared" si="686"/>
        <v>E4163</v>
      </c>
      <c r="C6307" t="s">
        <v>140</v>
      </c>
      <c r="D6307">
        <v>1</v>
      </c>
      <c r="E6307" s="2">
        <v>39695</v>
      </c>
      <c r="F6307" s="2">
        <v>39722</v>
      </c>
      <c r="G6307">
        <v>52.3</v>
      </c>
      <c r="H6307">
        <v>3.6</v>
      </c>
      <c r="I6307">
        <v>3.08</v>
      </c>
      <c r="J6307">
        <v>62</v>
      </c>
      <c r="K6307" t="str">
        <f>INDEX(lehmad!B$2:B$412,MATCH(klypsid!$B6307,lehmad!$A$2:$A$412,0))</f>
        <v>3.09.2006</v>
      </c>
      <c r="L6307">
        <f>INDEX(lehmad!C$2:C$412,MATCH(klypsid!$B6307,lehmad!$A$2:$A$412,0))</f>
        <v>56172</v>
      </c>
      <c r="M6307">
        <f>INDEX(lehmad!D$2:D$412,MATCH(klypsid!$B6307,lehmad!$A$2:$A$412,0))</f>
        <v>132</v>
      </c>
      <c r="N6307">
        <f>INDEX(lehmad!E$2:E$412,MATCH(klypsid!$B6307,lehmad!$A$2:$A$412,0))</f>
        <v>1</v>
      </c>
      <c r="O6307" t="str">
        <f>INDEX(lehmad!F$2:F$412,MATCH(klypsid!$B6307,lehmad!$A$2:$A$412,0))</f>
        <v>DYNASTY-ET</v>
      </c>
      <c r="P6307">
        <f>INDEX(lehmad!G$2:G$412,MATCH(klypsid!$B6307,lehmad!$A$2:$A$412,0))</f>
        <v>2002</v>
      </c>
      <c r="Q6307" s="2">
        <f>INDEX(lehmad!H$2:H$412,MATCH(klypsid!$B6307,lehmad!$A$2:$A$412,0))</f>
        <v>36044</v>
      </c>
      <c r="R6307">
        <f>INDEX(lehmad!I$2:I$412,MATCH(klypsid!$B6307,lehmad!$A$2:$A$412,0))</f>
        <v>124</v>
      </c>
      <c r="S6307">
        <f t="shared" si="687"/>
        <v>1</v>
      </c>
      <c r="T6307">
        <f t="shared" si="688"/>
        <v>27</v>
      </c>
      <c r="U6307">
        <f t="shared" si="689"/>
        <v>1</v>
      </c>
      <c r="V6307">
        <f t="shared" si="690"/>
        <v>2.3103401206121505</v>
      </c>
      <c r="W6307">
        <f t="shared" si="691"/>
        <v>1</v>
      </c>
      <c r="X6307">
        <f t="shared" si="692"/>
        <v>27</v>
      </c>
    </row>
    <row r="6308" spans="1:24" x14ac:dyDescent="0.25">
      <c r="A6308">
        <v>4163</v>
      </c>
      <c r="B6308" t="str">
        <f t="shared" si="686"/>
        <v>E4163</v>
      </c>
      <c r="C6308" t="s">
        <v>140</v>
      </c>
      <c r="D6308">
        <v>1</v>
      </c>
      <c r="E6308" s="2">
        <v>39695</v>
      </c>
      <c r="F6308" s="2">
        <v>39754</v>
      </c>
      <c r="G6308">
        <v>48.4</v>
      </c>
      <c r="H6308">
        <v>4.1900000000000004</v>
      </c>
      <c r="I6308">
        <v>2.86</v>
      </c>
      <c r="J6308">
        <v>46</v>
      </c>
      <c r="K6308" t="str">
        <f>INDEX(lehmad!B$2:B$412,MATCH(klypsid!$B6308,lehmad!$A$2:$A$412,0))</f>
        <v>3.09.2006</v>
      </c>
      <c r="L6308">
        <f>INDEX(lehmad!C$2:C$412,MATCH(klypsid!$B6308,lehmad!$A$2:$A$412,0))</f>
        <v>56172</v>
      </c>
      <c r="M6308">
        <f>INDEX(lehmad!D$2:D$412,MATCH(klypsid!$B6308,lehmad!$A$2:$A$412,0))</f>
        <v>132</v>
      </c>
      <c r="N6308">
        <f>INDEX(lehmad!E$2:E$412,MATCH(klypsid!$B6308,lehmad!$A$2:$A$412,0))</f>
        <v>1</v>
      </c>
      <c r="O6308" t="str">
        <f>INDEX(lehmad!F$2:F$412,MATCH(klypsid!$B6308,lehmad!$A$2:$A$412,0))</f>
        <v>DYNASTY-ET</v>
      </c>
      <c r="P6308">
        <f>INDEX(lehmad!G$2:G$412,MATCH(klypsid!$B6308,lehmad!$A$2:$A$412,0))</f>
        <v>2002</v>
      </c>
      <c r="Q6308" s="2">
        <f>INDEX(lehmad!H$2:H$412,MATCH(klypsid!$B6308,lehmad!$A$2:$A$412,0))</f>
        <v>36044</v>
      </c>
      <c r="R6308">
        <f>INDEX(lehmad!I$2:I$412,MATCH(klypsid!$B6308,lehmad!$A$2:$A$412,0))</f>
        <v>124</v>
      </c>
      <c r="S6308">
        <f t="shared" si="687"/>
        <v>1</v>
      </c>
      <c r="T6308">
        <f t="shared" si="688"/>
        <v>59</v>
      </c>
      <c r="U6308">
        <f t="shared" si="689"/>
        <v>1</v>
      </c>
      <c r="V6308">
        <f t="shared" si="690"/>
        <v>1.8797057662822882</v>
      </c>
      <c r="W6308">
        <f t="shared" si="691"/>
        <v>2</v>
      </c>
      <c r="X6308">
        <f t="shared" si="692"/>
        <v>32</v>
      </c>
    </row>
    <row r="6309" spans="1:24" x14ac:dyDescent="0.25">
      <c r="A6309">
        <v>4163</v>
      </c>
      <c r="B6309" t="str">
        <f t="shared" si="686"/>
        <v>E4163</v>
      </c>
      <c r="C6309" t="s">
        <v>140</v>
      </c>
      <c r="D6309">
        <v>1</v>
      </c>
      <c r="E6309" s="2">
        <v>39695</v>
      </c>
      <c r="F6309" s="2">
        <v>39783</v>
      </c>
      <c r="G6309">
        <v>46.2</v>
      </c>
      <c r="H6309">
        <v>3.89</v>
      </c>
      <c r="I6309">
        <v>3.12</v>
      </c>
      <c r="J6309">
        <v>62</v>
      </c>
      <c r="K6309" t="str">
        <f>INDEX(lehmad!B$2:B$412,MATCH(klypsid!$B6309,lehmad!$A$2:$A$412,0))</f>
        <v>3.09.2006</v>
      </c>
      <c r="L6309">
        <f>INDEX(lehmad!C$2:C$412,MATCH(klypsid!$B6309,lehmad!$A$2:$A$412,0))</f>
        <v>56172</v>
      </c>
      <c r="M6309">
        <f>INDEX(lehmad!D$2:D$412,MATCH(klypsid!$B6309,lehmad!$A$2:$A$412,0))</f>
        <v>132</v>
      </c>
      <c r="N6309">
        <f>INDEX(lehmad!E$2:E$412,MATCH(klypsid!$B6309,lehmad!$A$2:$A$412,0))</f>
        <v>1</v>
      </c>
      <c r="O6309" t="str">
        <f>INDEX(lehmad!F$2:F$412,MATCH(klypsid!$B6309,lehmad!$A$2:$A$412,0))</f>
        <v>DYNASTY-ET</v>
      </c>
      <c r="P6309">
        <f>INDEX(lehmad!G$2:G$412,MATCH(klypsid!$B6309,lehmad!$A$2:$A$412,0))</f>
        <v>2002</v>
      </c>
      <c r="Q6309" s="2">
        <f>INDEX(lehmad!H$2:H$412,MATCH(klypsid!$B6309,lehmad!$A$2:$A$412,0))</f>
        <v>36044</v>
      </c>
      <c r="R6309">
        <f>INDEX(lehmad!I$2:I$412,MATCH(klypsid!$B6309,lehmad!$A$2:$A$412,0))</f>
        <v>124</v>
      </c>
      <c r="S6309">
        <f t="shared" si="687"/>
        <v>1</v>
      </c>
      <c r="T6309">
        <f t="shared" si="688"/>
        <v>88</v>
      </c>
      <c r="U6309">
        <f t="shared" si="689"/>
        <v>2</v>
      </c>
      <c r="V6309">
        <f t="shared" si="690"/>
        <v>2.3103401206121505</v>
      </c>
      <c r="W6309">
        <f t="shared" si="691"/>
        <v>3</v>
      </c>
      <c r="X6309">
        <f t="shared" si="692"/>
        <v>29</v>
      </c>
    </row>
    <row r="6310" spans="1:24" x14ac:dyDescent="0.25">
      <c r="A6310">
        <v>4163</v>
      </c>
      <c r="B6310" t="str">
        <f t="shared" si="686"/>
        <v>E4163</v>
      </c>
      <c r="C6310" t="s">
        <v>140</v>
      </c>
      <c r="D6310">
        <v>1</v>
      </c>
      <c r="E6310" s="2">
        <v>39695</v>
      </c>
      <c r="F6310" s="2">
        <v>39817</v>
      </c>
      <c r="G6310">
        <v>47</v>
      </c>
      <c r="H6310">
        <v>3.01</v>
      </c>
      <c r="I6310">
        <v>3.13</v>
      </c>
      <c r="J6310">
        <v>58</v>
      </c>
      <c r="K6310" t="str">
        <f>INDEX(lehmad!B$2:B$412,MATCH(klypsid!$B6310,lehmad!$A$2:$A$412,0))</f>
        <v>3.09.2006</v>
      </c>
      <c r="L6310">
        <f>INDEX(lehmad!C$2:C$412,MATCH(klypsid!$B6310,lehmad!$A$2:$A$412,0))</f>
        <v>56172</v>
      </c>
      <c r="M6310">
        <f>INDEX(lehmad!D$2:D$412,MATCH(klypsid!$B6310,lehmad!$A$2:$A$412,0))</f>
        <v>132</v>
      </c>
      <c r="N6310">
        <f>INDEX(lehmad!E$2:E$412,MATCH(klypsid!$B6310,lehmad!$A$2:$A$412,0))</f>
        <v>1</v>
      </c>
      <c r="O6310" t="str">
        <f>INDEX(lehmad!F$2:F$412,MATCH(klypsid!$B6310,lehmad!$A$2:$A$412,0))</f>
        <v>DYNASTY-ET</v>
      </c>
      <c r="P6310">
        <f>INDEX(lehmad!G$2:G$412,MATCH(klypsid!$B6310,lehmad!$A$2:$A$412,0))</f>
        <v>2002</v>
      </c>
      <c r="Q6310" s="2">
        <f>INDEX(lehmad!H$2:H$412,MATCH(klypsid!$B6310,lehmad!$A$2:$A$412,0))</f>
        <v>36044</v>
      </c>
      <c r="R6310">
        <f>INDEX(lehmad!I$2:I$412,MATCH(klypsid!$B6310,lehmad!$A$2:$A$412,0))</f>
        <v>124</v>
      </c>
      <c r="S6310">
        <f t="shared" si="687"/>
        <v>1</v>
      </c>
      <c r="T6310">
        <f t="shared" si="688"/>
        <v>122</v>
      </c>
      <c r="U6310">
        <f t="shared" si="689"/>
        <v>2</v>
      </c>
      <c r="V6310">
        <f t="shared" si="690"/>
        <v>2.2141248053528475</v>
      </c>
      <c r="W6310">
        <f t="shared" si="691"/>
        <v>4</v>
      </c>
      <c r="X6310">
        <f t="shared" si="692"/>
        <v>34</v>
      </c>
    </row>
    <row r="6311" spans="1:24" x14ac:dyDescent="0.25">
      <c r="A6311">
        <v>4163</v>
      </c>
      <c r="B6311" t="str">
        <f t="shared" si="686"/>
        <v>E4163</v>
      </c>
      <c r="C6311" t="s">
        <v>140</v>
      </c>
      <c r="D6311">
        <v>1</v>
      </c>
      <c r="E6311" s="2">
        <v>39695</v>
      </c>
      <c r="F6311" s="2">
        <v>39845</v>
      </c>
      <c r="G6311">
        <v>48.3</v>
      </c>
      <c r="H6311">
        <v>3.26</v>
      </c>
      <c r="I6311">
        <v>3.15</v>
      </c>
      <c r="J6311">
        <v>88</v>
      </c>
      <c r="K6311" t="str">
        <f>INDEX(lehmad!B$2:B$412,MATCH(klypsid!$B6311,lehmad!$A$2:$A$412,0))</f>
        <v>3.09.2006</v>
      </c>
      <c r="L6311">
        <f>INDEX(lehmad!C$2:C$412,MATCH(klypsid!$B6311,lehmad!$A$2:$A$412,0))</f>
        <v>56172</v>
      </c>
      <c r="M6311">
        <f>INDEX(lehmad!D$2:D$412,MATCH(klypsid!$B6311,lehmad!$A$2:$A$412,0))</f>
        <v>132</v>
      </c>
      <c r="N6311">
        <f>INDEX(lehmad!E$2:E$412,MATCH(klypsid!$B6311,lehmad!$A$2:$A$412,0))</f>
        <v>1</v>
      </c>
      <c r="O6311" t="str">
        <f>INDEX(lehmad!F$2:F$412,MATCH(klypsid!$B6311,lehmad!$A$2:$A$412,0))</f>
        <v>DYNASTY-ET</v>
      </c>
      <c r="P6311">
        <f>INDEX(lehmad!G$2:G$412,MATCH(klypsid!$B6311,lehmad!$A$2:$A$412,0))</f>
        <v>2002</v>
      </c>
      <c r="Q6311" s="2">
        <f>INDEX(lehmad!H$2:H$412,MATCH(klypsid!$B6311,lehmad!$A$2:$A$412,0))</f>
        <v>36044</v>
      </c>
      <c r="R6311">
        <f>INDEX(lehmad!I$2:I$412,MATCH(klypsid!$B6311,lehmad!$A$2:$A$412,0))</f>
        <v>124</v>
      </c>
      <c r="S6311">
        <f t="shared" si="687"/>
        <v>1</v>
      </c>
      <c r="T6311">
        <f t="shared" si="688"/>
        <v>150</v>
      </c>
      <c r="U6311">
        <f t="shared" si="689"/>
        <v>2</v>
      </c>
      <c r="V6311">
        <f t="shared" si="690"/>
        <v>2.8155754288625725</v>
      </c>
      <c r="W6311">
        <f t="shared" si="691"/>
        <v>5</v>
      </c>
      <c r="X6311">
        <f t="shared" si="692"/>
        <v>28</v>
      </c>
    </row>
    <row r="6312" spans="1:24" x14ac:dyDescent="0.25">
      <c r="A6312">
        <v>4163</v>
      </c>
      <c r="B6312" t="str">
        <f t="shared" si="686"/>
        <v>E4163</v>
      </c>
      <c r="C6312" t="s">
        <v>140</v>
      </c>
      <c r="D6312">
        <v>1</v>
      </c>
      <c r="E6312" s="2">
        <v>39695</v>
      </c>
      <c r="F6312" s="2">
        <v>39875</v>
      </c>
      <c r="G6312">
        <v>47.3</v>
      </c>
      <c r="H6312">
        <v>2.93</v>
      </c>
      <c r="I6312">
        <v>3.21</v>
      </c>
      <c r="J6312">
        <v>35</v>
      </c>
      <c r="K6312" t="str">
        <f>INDEX(lehmad!B$2:B$412,MATCH(klypsid!$B6312,lehmad!$A$2:$A$412,0))</f>
        <v>3.09.2006</v>
      </c>
      <c r="L6312">
        <f>INDEX(lehmad!C$2:C$412,MATCH(klypsid!$B6312,lehmad!$A$2:$A$412,0))</f>
        <v>56172</v>
      </c>
      <c r="M6312">
        <f>INDEX(lehmad!D$2:D$412,MATCH(klypsid!$B6312,lehmad!$A$2:$A$412,0))</f>
        <v>132</v>
      </c>
      <c r="N6312">
        <f>INDEX(lehmad!E$2:E$412,MATCH(klypsid!$B6312,lehmad!$A$2:$A$412,0))</f>
        <v>1</v>
      </c>
      <c r="O6312" t="str">
        <f>INDEX(lehmad!F$2:F$412,MATCH(klypsid!$B6312,lehmad!$A$2:$A$412,0))</f>
        <v>DYNASTY-ET</v>
      </c>
      <c r="P6312">
        <f>INDEX(lehmad!G$2:G$412,MATCH(klypsid!$B6312,lehmad!$A$2:$A$412,0))</f>
        <v>2002</v>
      </c>
      <c r="Q6312" s="2">
        <f>INDEX(lehmad!H$2:H$412,MATCH(klypsid!$B6312,lehmad!$A$2:$A$412,0))</f>
        <v>36044</v>
      </c>
      <c r="R6312">
        <f>INDEX(lehmad!I$2:I$412,MATCH(klypsid!$B6312,lehmad!$A$2:$A$412,0))</f>
        <v>124</v>
      </c>
      <c r="S6312">
        <f t="shared" si="687"/>
        <v>1</v>
      </c>
      <c r="T6312">
        <f t="shared" si="688"/>
        <v>180</v>
      </c>
      <c r="U6312">
        <f t="shared" si="689"/>
        <v>3</v>
      </c>
      <c r="V6312">
        <f t="shared" si="690"/>
        <v>1.4854268271702415</v>
      </c>
      <c r="W6312">
        <f t="shared" si="691"/>
        <v>6</v>
      </c>
      <c r="X6312">
        <f t="shared" si="692"/>
        <v>30</v>
      </c>
    </row>
    <row r="6313" spans="1:24" x14ac:dyDescent="0.25">
      <c r="A6313">
        <v>4163</v>
      </c>
      <c r="B6313" t="str">
        <f t="shared" si="686"/>
        <v>E4163</v>
      </c>
      <c r="C6313" t="s">
        <v>140</v>
      </c>
      <c r="D6313">
        <v>1</v>
      </c>
      <c r="E6313" s="2">
        <v>39695</v>
      </c>
      <c r="F6313" s="2">
        <v>39908</v>
      </c>
      <c r="G6313">
        <v>42.7</v>
      </c>
      <c r="H6313">
        <v>3.14</v>
      </c>
      <c r="I6313">
        <v>3.18</v>
      </c>
      <c r="J6313">
        <v>42</v>
      </c>
      <c r="K6313" t="str">
        <f>INDEX(lehmad!B$2:B$412,MATCH(klypsid!$B6313,lehmad!$A$2:$A$412,0))</f>
        <v>3.09.2006</v>
      </c>
      <c r="L6313">
        <f>INDEX(lehmad!C$2:C$412,MATCH(klypsid!$B6313,lehmad!$A$2:$A$412,0))</f>
        <v>56172</v>
      </c>
      <c r="M6313">
        <f>INDEX(lehmad!D$2:D$412,MATCH(klypsid!$B6313,lehmad!$A$2:$A$412,0))</f>
        <v>132</v>
      </c>
      <c r="N6313">
        <f>INDEX(lehmad!E$2:E$412,MATCH(klypsid!$B6313,lehmad!$A$2:$A$412,0))</f>
        <v>1</v>
      </c>
      <c r="O6313" t="str">
        <f>INDEX(lehmad!F$2:F$412,MATCH(klypsid!$B6313,lehmad!$A$2:$A$412,0))</f>
        <v>DYNASTY-ET</v>
      </c>
      <c r="P6313">
        <f>INDEX(lehmad!G$2:G$412,MATCH(klypsid!$B6313,lehmad!$A$2:$A$412,0))</f>
        <v>2002</v>
      </c>
      <c r="Q6313" s="2">
        <f>INDEX(lehmad!H$2:H$412,MATCH(klypsid!$B6313,lehmad!$A$2:$A$412,0))</f>
        <v>36044</v>
      </c>
      <c r="R6313">
        <f>INDEX(lehmad!I$2:I$412,MATCH(klypsid!$B6313,lehmad!$A$2:$A$412,0))</f>
        <v>124</v>
      </c>
      <c r="S6313">
        <f t="shared" si="687"/>
        <v>1</v>
      </c>
      <c r="T6313">
        <f t="shared" si="688"/>
        <v>213</v>
      </c>
      <c r="U6313">
        <f t="shared" si="689"/>
        <v>3</v>
      </c>
      <c r="V6313">
        <f t="shared" si="690"/>
        <v>1.7484612330040357</v>
      </c>
      <c r="W6313">
        <f t="shared" si="691"/>
        <v>7</v>
      </c>
      <c r="X6313">
        <f t="shared" si="692"/>
        <v>33</v>
      </c>
    </row>
    <row r="6314" spans="1:24" x14ac:dyDescent="0.25">
      <c r="A6314">
        <v>4163</v>
      </c>
      <c r="B6314" t="str">
        <f t="shared" si="686"/>
        <v>E4163</v>
      </c>
      <c r="C6314" t="s">
        <v>140</v>
      </c>
      <c r="D6314">
        <v>1</v>
      </c>
      <c r="E6314" s="2">
        <v>39695</v>
      </c>
      <c r="F6314" s="2">
        <v>39944</v>
      </c>
      <c r="G6314">
        <v>35.799999999999997</v>
      </c>
      <c r="H6314">
        <v>3.58</v>
      </c>
      <c r="I6314">
        <v>3.57</v>
      </c>
      <c r="J6314">
        <v>251</v>
      </c>
      <c r="K6314" t="str">
        <f>INDEX(lehmad!B$2:B$412,MATCH(klypsid!$B6314,lehmad!$A$2:$A$412,0))</f>
        <v>3.09.2006</v>
      </c>
      <c r="L6314">
        <f>INDEX(lehmad!C$2:C$412,MATCH(klypsid!$B6314,lehmad!$A$2:$A$412,0))</f>
        <v>56172</v>
      </c>
      <c r="M6314">
        <f>INDEX(lehmad!D$2:D$412,MATCH(klypsid!$B6314,lehmad!$A$2:$A$412,0))</f>
        <v>132</v>
      </c>
      <c r="N6314">
        <f>INDEX(lehmad!E$2:E$412,MATCH(klypsid!$B6314,lehmad!$A$2:$A$412,0))</f>
        <v>1</v>
      </c>
      <c r="O6314" t="str">
        <f>INDEX(lehmad!F$2:F$412,MATCH(klypsid!$B6314,lehmad!$A$2:$A$412,0))</f>
        <v>DYNASTY-ET</v>
      </c>
      <c r="P6314">
        <f>INDEX(lehmad!G$2:G$412,MATCH(klypsid!$B6314,lehmad!$A$2:$A$412,0))</f>
        <v>2002</v>
      </c>
      <c r="Q6314" s="2">
        <f>INDEX(lehmad!H$2:H$412,MATCH(klypsid!$B6314,lehmad!$A$2:$A$412,0))</f>
        <v>36044</v>
      </c>
      <c r="R6314">
        <f>INDEX(lehmad!I$2:I$412,MATCH(klypsid!$B6314,lehmad!$A$2:$A$412,0))</f>
        <v>124</v>
      </c>
      <c r="S6314">
        <f t="shared" si="687"/>
        <v>1</v>
      </c>
      <c r="T6314">
        <f t="shared" si="688"/>
        <v>249</v>
      </c>
      <c r="U6314">
        <f t="shared" si="689"/>
        <v>3</v>
      </c>
      <c r="V6314">
        <f t="shared" si="690"/>
        <v>4.3276873641760467</v>
      </c>
      <c r="W6314">
        <f t="shared" si="691"/>
        <v>8</v>
      </c>
      <c r="X6314">
        <f t="shared" si="692"/>
        <v>36</v>
      </c>
    </row>
    <row r="6315" spans="1:24" x14ac:dyDescent="0.25">
      <c r="A6315">
        <v>4163</v>
      </c>
      <c r="B6315" t="str">
        <f t="shared" si="686"/>
        <v>E4163</v>
      </c>
      <c r="C6315" t="s">
        <v>140</v>
      </c>
      <c r="D6315">
        <v>1</v>
      </c>
      <c r="E6315" s="2">
        <v>39695</v>
      </c>
      <c r="F6315" s="2">
        <v>39972</v>
      </c>
      <c r="G6315">
        <v>38.9</v>
      </c>
      <c r="H6315">
        <v>2.38</v>
      </c>
      <c r="I6315">
        <v>3.43</v>
      </c>
      <c r="J6315">
        <v>50</v>
      </c>
      <c r="K6315" t="str">
        <f>INDEX(lehmad!B$2:B$412,MATCH(klypsid!$B6315,lehmad!$A$2:$A$412,0))</f>
        <v>3.09.2006</v>
      </c>
      <c r="L6315">
        <f>INDEX(lehmad!C$2:C$412,MATCH(klypsid!$B6315,lehmad!$A$2:$A$412,0))</f>
        <v>56172</v>
      </c>
      <c r="M6315">
        <f>INDEX(lehmad!D$2:D$412,MATCH(klypsid!$B6315,lehmad!$A$2:$A$412,0))</f>
        <v>132</v>
      </c>
      <c r="N6315">
        <f>INDEX(lehmad!E$2:E$412,MATCH(klypsid!$B6315,lehmad!$A$2:$A$412,0))</f>
        <v>1</v>
      </c>
      <c r="O6315" t="str">
        <f>INDEX(lehmad!F$2:F$412,MATCH(klypsid!$B6315,lehmad!$A$2:$A$412,0))</f>
        <v>DYNASTY-ET</v>
      </c>
      <c r="P6315">
        <f>INDEX(lehmad!G$2:G$412,MATCH(klypsid!$B6315,lehmad!$A$2:$A$412,0))</f>
        <v>2002</v>
      </c>
      <c r="Q6315" s="2">
        <f>INDEX(lehmad!H$2:H$412,MATCH(klypsid!$B6315,lehmad!$A$2:$A$412,0))</f>
        <v>36044</v>
      </c>
      <c r="R6315">
        <f>INDEX(lehmad!I$2:I$412,MATCH(klypsid!$B6315,lehmad!$A$2:$A$412,0))</f>
        <v>124</v>
      </c>
      <c r="S6315">
        <f t="shared" si="687"/>
        <v>1</v>
      </c>
      <c r="T6315">
        <f t="shared" si="688"/>
        <v>277</v>
      </c>
      <c r="U6315">
        <f t="shared" si="689"/>
        <v>3</v>
      </c>
      <c r="V6315">
        <f t="shared" si="690"/>
        <v>2</v>
      </c>
      <c r="W6315">
        <f t="shared" si="691"/>
        <v>9</v>
      </c>
      <c r="X6315">
        <f t="shared" si="692"/>
        <v>28</v>
      </c>
    </row>
    <row r="6316" spans="1:24" x14ac:dyDescent="0.25">
      <c r="A6316">
        <v>4163</v>
      </c>
      <c r="B6316" t="str">
        <f t="shared" si="686"/>
        <v>E4163</v>
      </c>
      <c r="C6316" t="s">
        <v>140</v>
      </c>
      <c r="D6316">
        <v>1</v>
      </c>
      <c r="E6316" s="2">
        <v>39695</v>
      </c>
      <c r="F6316" s="2">
        <v>40007</v>
      </c>
      <c r="G6316">
        <v>34.799999999999997</v>
      </c>
      <c r="H6316">
        <v>2.2400000000000002</v>
      </c>
      <c r="I6316">
        <v>3.5</v>
      </c>
      <c r="J6316">
        <v>77</v>
      </c>
      <c r="K6316" t="str">
        <f>INDEX(lehmad!B$2:B$412,MATCH(klypsid!$B6316,lehmad!$A$2:$A$412,0))</f>
        <v>3.09.2006</v>
      </c>
      <c r="L6316">
        <f>INDEX(lehmad!C$2:C$412,MATCH(klypsid!$B6316,lehmad!$A$2:$A$412,0))</f>
        <v>56172</v>
      </c>
      <c r="M6316">
        <f>INDEX(lehmad!D$2:D$412,MATCH(klypsid!$B6316,lehmad!$A$2:$A$412,0))</f>
        <v>132</v>
      </c>
      <c r="N6316">
        <f>INDEX(lehmad!E$2:E$412,MATCH(klypsid!$B6316,lehmad!$A$2:$A$412,0))</f>
        <v>1</v>
      </c>
      <c r="O6316" t="str">
        <f>INDEX(lehmad!F$2:F$412,MATCH(klypsid!$B6316,lehmad!$A$2:$A$412,0))</f>
        <v>DYNASTY-ET</v>
      </c>
      <c r="P6316">
        <f>INDEX(lehmad!G$2:G$412,MATCH(klypsid!$B6316,lehmad!$A$2:$A$412,0))</f>
        <v>2002</v>
      </c>
      <c r="Q6316" s="2">
        <f>INDEX(lehmad!H$2:H$412,MATCH(klypsid!$B6316,lehmad!$A$2:$A$412,0))</f>
        <v>36044</v>
      </c>
      <c r="R6316">
        <f>INDEX(lehmad!I$2:I$412,MATCH(klypsid!$B6316,lehmad!$A$2:$A$412,0))</f>
        <v>124</v>
      </c>
      <c r="S6316">
        <f t="shared" si="687"/>
        <v>1</v>
      </c>
      <c r="T6316">
        <f t="shared" si="688"/>
        <v>312</v>
      </c>
      <c r="U6316">
        <f t="shared" si="689"/>
        <v>3</v>
      </c>
      <c r="V6316">
        <f t="shared" si="690"/>
        <v>2.6229303509201767</v>
      </c>
      <c r="W6316">
        <f t="shared" si="691"/>
        <v>10</v>
      </c>
      <c r="X6316">
        <f t="shared" si="692"/>
        <v>35</v>
      </c>
    </row>
    <row r="6317" spans="1:24" x14ac:dyDescent="0.25">
      <c r="A6317">
        <v>4163</v>
      </c>
      <c r="B6317" t="str">
        <f t="shared" si="686"/>
        <v>E4163</v>
      </c>
      <c r="C6317" t="s">
        <v>140</v>
      </c>
      <c r="D6317">
        <v>1</v>
      </c>
      <c r="E6317" s="2">
        <v>39695</v>
      </c>
      <c r="F6317" s="2">
        <v>40037</v>
      </c>
      <c r="G6317">
        <v>31.2</v>
      </c>
      <c r="H6317">
        <v>2.8</v>
      </c>
      <c r="I6317">
        <v>3.44</v>
      </c>
      <c r="J6317">
        <v>85</v>
      </c>
      <c r="K6317" t="str">
        <f>INDEX(lehmad!B$2:B$412,MATCH(klypsid!$B6317,lehmad!$A$2:$A$412,0))</f>
        <v>3.09.2006</v>
      </c>
      <c r="L6317">
        <f>INDEX(lehmad!C$2:C$412,MATCH(klypsid!$B6317,lehmad!$A$2:$A$412,0))</f>
        <v>56172</v>
      </c>
      <c r="M6317">
        <f>INDEX(lehmad!D$2:D$412,MATCH(klypsid!$B6317,lehmad!$A$2:$A$412,0))</f>
        <v>132</v>
      </c>
      <c r="N6317">
        <f>INDEX(lehmad!E$2:E$412,MATCH(klypsid!$B6317,lehmad!$A$2:$A$412,0))</f>
        <v>1</v>
      </c>
      <c r="O6317" t="str">
        <f>INDEX(lehmad!F$2:F$412,MATCH(klypsid!$B6317,lehmad!$A$2:$A$412,0))</f>
        <v>DYNASTY-ET</v>
      </c>
      <c r="P6317">
        <f>INDEX(lehmad!G$2:G$412,MATCH(klypsid!$B6317,lehmad!$A$2:$A$412,0))</f>
        <v>2002</v>
      </c>
      <c r="Q6317" s="2">
        <f>INDEX(lehmad!H$2:H$412,MATCH(klypsid!$B6317,lehmad!$A$2:$A$412,0))</f>
        <v>36044</v>
      </c>
      <c r="R6317">
        <f>INDEX(lehmad!I$2:I$412,MATCH(klypsid!$B6317,lehmad!$A$2:$A$412,0))</f>
        <v>124</v>
      </c>
      <c r="S6317">
        <f t="shared" si="687"/>
        <v>1</v>
      </c>
      <c r="T6317">
        <f t="shared" si="688"/>
        <v>342</v>
      </c>
      <c r="U6317">
        <f t="shared" si="689"/>
        <v>3</v>
      </c>
      <c r="V6317">
        <f t="shared" si="690"/>
        <v>2.7655347463629769</v>
      </c>
      <c r="W6317">
        <f t="shared" si="691"/>
        <v>11</v>
      </c>
      <c r="X6317">
        <f t="shared" si="692"/>
        <v>30</v>
      </c>
    </row>
    <row r="6318" spans="1:24" x14ac:dyDescent="0.25">
      <c r="A6318">
        <v>4163</v>
      </c>
      <c r="B6318" t="str">
        <f t="shared" si="686"/>
        <v>E4163</v>
      </c>
      <c r="C6318" t="s">
        <v>140</v>
      </c>
      <c r="D6318">
        <v>1</v>
      </c>
      <c r="E6318" s="2">
        <v>39695</v>
      </c>
      <c r="F6318" s="2">
        <v>40066</v>
      </c>
      <c r="G6318">
        <v>24.3</v>
      </c>
      <c r="H6318">
        <v>3.71</v>
      </c>
      <c r="I6318">
        <v>3.34</v>
      </c>
      <c r="J6318">
        <v>97</v>
      </c>
      <c r="K6318" t="str">
        <f>INDEX(lehmad!B$2:B$412,MATCH(klypsid!$B6318,lehmad!$A$2:$A$412,0))</f>
        <v>3.09.2006</v>
      </c>
      <c r="L6318">
        <f>INDEX(lehmad!C$2:C$412,MATCH(klypsid!$B6318,lehmad!$A$2:$A$412,0))</f>
        <v>56172</v>
      </c>
      <c r="M6318">
        <f>INDEX(lehmad!D$2:D$412,MATCH(klypsid!$B6318,lehmad!$A$2:$A$412,0))</f>
        <v>132</v>
      </c>
      <c r="N6318">
        <f>INDEX(lehmad!E$2:E$412,MATCH(klypsid!$B6318,lehmad!$A$2:$A$412,0))</f>
        <v>1</v>
      </c>
      <c r="O6318" t="str">
        <f>INDEX(lehmad!F$2:F$412,MATCH(klypsid!$B6318,lehmad!$A$2:$A$412,0))</f>
        <v>DYNASTY-ET</v>
      </c>
      <c r="P6318">
        <f>INDEX(lehmad!G$2:G$412,MATCH(klypsid!$B6318,lehmad!$A$2:$A$412,0))</f>
        <v>2002</v>
      </c>
      <c r="Q6318" s="2">
        <f>INDEX(lehmad!H$2:H$412,MATCH(klypsid!$B6318,lehmad!$A$2:$A$412,0))</f>
        <v>36044</v>
      </c>
      <c r="R6318">
        <f>INDEX(lehmad!I$2:I$412,MATCH(klypsid!$B6318,lehmad!$A$2:$A$412,0))</f>
        <v>124</v>
      </c>
      <c r="S6318">
        <f t="shared" si="687"/>
        <v>1</v>
      </c>
      <c r="T6318">
        <f t="shared" si="688"/>
        <v>371</v>
      </c>
      <c r="U6318">
        <f t="shared" si="689"/>
        <v>3</v>
      </c>
      <c r="V6318">
        <f t="shared" si="690"/>
        <v>2.956056652412403</v>
      </c>
      <c r="W6318">
        <f t="shared" si="691"/>
        <v>12</v>
      </c>
      <c r="X6318">
        <f t="shared" si="692"/>
        <v>29</v>
      </c>
    </row>
    <row r="6319" spans="1:24" x14ac:dyDescent="0.25">
      <c r="A6319">
        <v>4163</v>
      </c>
      <c r="B6319" t="str">
        <f t="shared" si="686"/>
        <v>E4163</v>
      </c>
      <c r="C6319" t="s">
        <v>140</v>
      </c>
      <c r="D6319">
        <v>1</v>
      </c>
      <c r="E6319" s="2">
        <v>39695</v>
      </c>
      <c r="F6319" s="2">
        <v>40094</v>
      </c>
      <c r="G6319">
        <v>27.1</v>
      </c>
      <c r="H6319">
        <v>3.8</v>
      </c>
      <c r="I6319">
        <v>3.53</v>
      </c>
      <c r="J6319">
        <v>288</v>
      </c>
      <c r="K6319" t="str">
        <f>INDEX(lehmad!B$2:B$412,MATCH(klypsid!$B6319,lehmad!$A$2:$A$412,0))</f>
        <v>3.09.2006</v>
      </c>
      <c r="L6319">
        <f>INDEX(lehmad!C$2:C$412,MATCH(klypsid!$B6319,lehmad!$A$2:$A$412,0))</f>
        <v>56172</v>
      </c>
      <c r="M6319">
        <f>INDEX(lehmad!D$2:D$412,MATCH(klypsid!$B6319,lehmad!$A$2:$A$412,0))</f>
        <v>132</v>
      </c>
      <c r="N6319">
        <f>INDEX(lehmad!E$2:E$412,MATCH(klypsid!$B6319,lehmad!$A$2:$A$412,0))</f>
        <v>1</v>
      </c>
      <c r="O6319" t="str">
        <f>INDEX(lehmad!F$2:F$412,MATCH(klypsid!$B6319,lehmad!$A$2:$A$412,0))</f>
        <v>DYNASTY-ET</v>
      </c>
      <c r="P6319">
        <f>INDEX(lehmad!G$2:G$412,MATCH(klypsid!$B6319,lehmad!$A$2:$A$412,0))</f>
        <v>2002</v>
      </c>
      <c r="Q6319" s="2">
        <f>INDEX(lehmad!H$2:H$412,MATCH(klypsid!$B6319,lehmad!$A$2:$A$412,0))</f>
        <v>36044</v>
      </c>
      <c r="R6319">
        <f>INDEX(lehmad!I$2:I$412,MATCH(klypsid!$B6319,lehmad!$A$2:$A$412,0))</f>
        <v>124</v>
      </c>
      <c r="S6319">
        <f t="shared" si="687"/>
        <v>1</v>
      </c>
      <c r="T6319">
        <f t="shared" si="688"/>
        <v>399</v>
      </c>
      <c r="U6319">
        <f t="shared" si="689"/>
        <v>3</v>
      </c>
      <c r="V6319">
        <f t="shared" si="690"/>
        <v>4.5260688116675878</v>
      </c>
      <c r="W6319">
        <f t="shared" si="691"/>
        <v>13</v>
      </c>
      <c r="X6319">
        <f t="shared" si="692"/>
        <v>28</v>
      </c>
    </row>
    <row r="6320" spans="1:24" x14ac:dyDescent="0.25">
      <c r="A6320">
        <v>4163</v>
      </c>
      <c r="B6320" t="str">
        <f t="shared" si="686"/>
        <v>E4163</v>
      </c>
      <c r="C6320" t="s">
        <v>140</v>
      </c>
      <c r="D6320">
        <v>2</v>
      </c>
      <c r="E6320" s="2">
        <v>40146</v>
      </c>
      <c r="F6320" s="2">
        <v>40153</v>
      </c>
      <c r="G6320">
        <v>39.5</v>
      </c>
      <c r="H6320">
        <v>5.91</v>
      </c>
      <c r="I6320">
        <v>4.1399999999999997</v>
      </c>
      <c r="J6320">
        <v>4043</v>
      </c>
      <c r="K6320" t="str">
        <f>INDEX(lehmad!B$2:B$412,MATCH(klypsid!$B6320,lehmad!$A$2:$A$412,0))</f>
        <v>3.09.2006</v>
      </c>
      <c r="L6320">
        <f>INDEX(lehmad!C$2:C$412,MATCH(klypsid!$B6320,lehmad!$A$2:$A$412,0))</f>
        <v>56172</v>
      </c>
      <c r="M6320">
        <f>INDEX(lehmad!D$2:D$412,MATCH(klypsid!$B6320,lehmad!$A$2:$A$412,0))</f>
        <v>132</v>
      </c>
      <c r="N6320">
        <f>INDEX(lehmad!E$2:E$412,MATCH(klypsid!$B6320,lehmad!$A$2:$A$412,0))</f>
        <v>1</v>
      </c>
      <c r="O6320" t="str">
        <f>INDEX(lehmad!F$2:F$412,MATCH(klypsid!$B6320,lehmad!$A$2:$A$412,0))</f>
        <v>DYNASTY-ET</v>
      </c>
      <c r="P6320">
        <f>INDEX(lehmad!G$2:G$412,MATCH(klypsid!$B6320,lehmad!$A$2:$A$412,0))</f>
        <v>2002</v>
      </c>
      <c r="Q6320" s="2">
        <f>INDEX(lehmad!H$2:H$412,MATCH(klypsid!$B6320,lehmad!$A$2:$A$412,0))</f>
        <v>36044</v>
      </c>
      <c r="R6320">
        <f>INDEX(lehmad!I$2:I$412,MATCH(klypsid!$B6320,lehmad!$A$2:$A$412,0))</f>
        <v>124</v>
      </c>
      <c r="S6320">
        <f t="shared" si="687"/>
        <v>2</v>
      </c>
      <c r="T6320">
        <f t="shared" si="688"/>
        <v>7</v>
      </c>
      <c r="U6320">
        <f t="shared" si="689"/>
        <v>1</v>
      </c>
      <c r="V6320">
        <f t="shared" si="690"/>
        <v>8.3373542984969689</v>
      </c>
      <c r="W6320">
        <f t="shared" si="691"/>
        <v>1</v>
      </c>
      <c r="X6320">
        <f t="shared" si="692"/>
        <v>7</v>
      </c>
    </row>
    <row r="6321" spans="1:24" x14ac:dyDescent="0.25">
      <c r="A6321">
        <v>4163</v>
      </c>
      <c r="B6321" t="str">
        <f t="shared" si="686"/>
        <v>E4163</v>
      </c>
      <c r="C6321" t="s">
        <v>140</v>
      </c>
      <c r="D6321">
        <v>2</v>
      </c>
      <c r="E6321" s="2">
        <v>40146</v>
      </c>
      <c r="F6321" s="2">
        <v>40186</v>
      </c>
      <c r="G6321">
        <v>59.3</v>
      </c>
      <c r="H6321">
        <v>3.21</v>
      </c>
      <c r="I6321">
        <v>3.14</v>
      </c>
      <c r="J6321">
        <v>146</v>
      </c>
      <c r="K6321" t="str">
        <f>INDEX(lehmad!B$2:B$412,MATCH(klypsid!$B6321,lehmad!$A$2:$A$412,0))</f>
        <v>3.09.2006</v>
      </c>
      <c r="L6321">
        <f>INDEX(lehmad!C$2:C$412,MATCH(klypsid!$B6321,lehmad!$A$2:$A$412,0))</f>
        <v>56172</v>
      </c>
      <c r="M6321">
        <f>INDEX(lehmad!D$2:D$412,MATCH(klypsid!$B6321,lehmad!$A$2:$A$412,0))</f>
        <v>132</v>
      </c>
      <c r="N6321">
        <f>INDEX(lehmad!E$2:E$412,MATCH(klypsid!$B6321,lehmad!$A$2:$A$412,0))</f>
        <v>1</v>
      </c>
      <c r="O6321" t="str">
        <f>INDEX(lehmad!F$2:F$412,MATCH(klypsid!$B6321,lehmad!$A$2:$A$412,0))</f>
        <v>DYNASTY-ET</v>
      </c>
      <c r="P6321">
        <f>INDEX(lehmad!G$2:G$412,MATCH(klypsid!$B6321,lehmad!$A$2:$A$412,0))</f>
        <v>2002</v>
      </c>
      <c r="Q6321" s="2">
        <f>INDEX(lehmad!H$2:H$412,MATCH(klypsid!$B6321,lehmad!$A$2:$A$412,0))</f>
        <v>36044</v>
      </c>
      <c r="R6321">
        <f>INDEX(lehmad!I$2:I$412,MATCH(klypsid!$B6321,lehmad!$A$2:$A$412,0))</f>
        <v>124</v>
      </c>
      <c r="S6321">
        <f t="shared" si="687"/>
        <v>2</v>
      </c>
      <c r="T6321">
        <f t="shared" si="688"/>
        <v>40</v>
      </c>
      <c r="U6321">
        <f t="shared" si="689"/>
        <v>1</v>
      </c>
      <c r="V6321">
        <f t="shared" si="690"/>
        <v>3.5459683691052923</v>
      </c>
      <c r="W6321">
        <f t="shared" si="691"/>
        <v>2</v>
      </c>
      <c r="X6321">
        <f t="shared" si="692"/>
        <v>33</v>
      </c>
    </row>
    <row r="6322" spans="1:24" x14ac:dyDescent="0.25">
      <c r="A6322">
        <v>4163</v>
      </c>
      <c r="B6322" t="str">
        <f t="shared" si="686"/>
        <v>E4163</v>
      </c>
      <c r="C6322" t="s">
        <v>140</v>
      </c>
      <c r="D6322">
        <v>2</v>
      </c>
      <c r="E6322" s="2">
        <v>40146</v>
      </c>
      <c r="F6322" s="2">
        <v>40214</v>
      </c>
      <c r="G6322">
        <v>53</v>
      </c>
      <c r="H6322">
        <v>3.5</v>
      </c>
      <c r="I6322">
        <v>3.15</v>
      </c>
      <c r="J6322">
        <v>34</v>
      </c>
      <c r="K6322" t="str">
        <f>INDEX(lehmad!B$2:B$412,MATCH(klypsid!$B6322,lehmad!$A$2:$A$412,0))</f>
        <v>3.09.2006</v>
      </c>
      <c r="L6322">
        <f>INDEX(lehmad!C$2:C$412,MATCH(klypsid!$B6322,lehmad!$A$2:$A$412,0))</f>
        <v>56172</v>
      </c>
      <c r="M6322">
        <f>INDEX(lehmad!D$2:D$412,MATCH(klypsid!$B6322,lehmad!$A$2:$A$412,0))</f>
        <v>132</v>
      </c>
      <c r="N6322">
        <f>INDEX(lehmad!E$2:E$412,MATCH(klypsid!$B6322,lehmad!$A$2:$A$412,0))</f>
        <v>1</v>
      </c>
      <c r="O6322" t="str">
        <f>INDEX(lehmad!F$2:F$412,MATCH(klypsid!$B6322,lehmad!$A$2:$A$412,0))</f>
        <v>DYNASTY-ET</v>
      </c>
      <c r="P6322">
        <f>INDEX(lehmad!G$2:G$412,MATCH(klypsid!$B6322,lehmad!$A$2:$A$412,0))</f>
        <v>2002</v>
      </c>
      <c r="Q6322" s="2">
        <f>INDEX(lehmad!H$2:H$412,MATCH(klypsid!$B6322,lehmad!$A$2:$A$412,0))</f>
        <v>36044</v>
      </c>
      <c r="R6322">
        <f>INDEX(lehmad!I$2:I$412,MATCH(klypsid!$B6322,lehmad!$A$2:$A$412,0))</f>
        <v>124</v>
      </c>
      <c r="S6322">
        <f t="shared" si="687"/>
        <v>2</v>
      </c>
      <c r="T6322">
        <f t="shared" si="688"/>
        <v>68</v>
      </c>
      <c r="U6322">
        <f t="shared" si="689"/>
        <v>2</v>
      </c>
      <c r="V6322">
        <f t="shared" si="690"/>
        <v>1.443606651475615</v>
      </c>
      <c r="W6322">
        <f t="shared" si="691"/>
        <v>3</v>
      </c>
      <c r="X6322">
        <f t="shared" si="692"/>
        <v>28</v>
      </c>
    </row>
    <row r="6323" spans="1:24" x14ac:dyDescent="0.25">
      <c r="A6323">
        <v>4163</v>
      </c>
      <c r="B6323" t="str">
        <f t="shared" si="686"/>
        <v>E4163</v>
      </c>
      <c r="C6323" t="s">
        <v>140</v>
      </c>
      <c r="D6323">
        <v>2</v>
      </c>
      <c r="E6323" s="2">
        <v>40146</v>
      </c>
      <c r="F6323" s="2">
        <v>40242</v>
      </c>
      <c r="G6323">
        <v>54.4</v>
      </c>
      <c r="H6323">
        <v>2.74</v>
      </c>
      <c r="I6323">
        <v>3.27</v>
      </c>
      <c r="J6323">
        <v>130</v>
      </c>
      <c r="K6323" t="str">
        <f>INDEX(lehmad!B$2:B$412,MATCH(klypsid!$B6323,lehmad!$A$2:$A$412,0))</f>
        <v>3.09.2006</v>
      </c>
      <c r="L6323">
        <f>INDEX(lehmad!C$2:C$412,MATCH(klypsid!$B6323,lehmad!$A$2:$A$412,0))</f>
        <v>56172</v>
      </c>
      <c r="M6323">
        <f>INDEX(lehmad!D$2:D$412,MATCH(klypsid!$B6323,lehmad!$A$2:$A$412,0))</f>
        <v>132</v>
      </c>
      <c r="N6323">
        <f>INDEX(lehmad!E$2:E$412,MATCH(klypsid!$B6323,lehmad!$A$2:$A$412,0))</f>
        <v>1</v>
      </c>
      <c r="O6323" t="str">
        <f>INDEX(lehmad!F$2:F$412,MATCH(klypsid!$B6323,lehmad!$A$2:$A$412,0))</f>
        <v>DYNASTY-ET</v>
      </c>
      <c r="P6323">
        <f>INDEX(lehmad!G$2:G$412,MATCH(klypsid!$B6323,lehmad!$A$2:$A$412,0))</f>
        <v>2002</v>
      </c>
      <c r="Q6323" s="2">
        <f>INDEX(lehmad!H$2:H$412,MATCH(klypsid!$B6323,lehmad!$A$2:$A$412,0))</f>
        <v>36044</v>
      </c>
      <c r="R6323">
        <f>INDEX(lehmad!I$2:I$412,MATCH(klypsid!$B6323,lehmad!$A$2:$A$412,0))</f>
        <v>124</v>
      </c>
      <c r="S6323">
        <f t="shared" si="687"/>
        <v>2</v>
      </c>
      <c r="T6323">
        <f t="shared" si="688"/>
        <v>96</v>
      </c>
      <c r="U6323">
        <f t="shared" si="689"/>
        <v>2</v>
      </c>
      <c r="V6323">
        <f t="shared" si="690"/>
        <v>3.37851162325373</v>
      </c>
      <c r="W6323">
        <f t="shared" si="691"/>
        <v>4</v>
      </c>
      <c r="X6323">
        <f t="shared" si="692"/>
        <v>28</v>
      </c>
    </row>
    <row r="6324" spans="1:24" x14ac:dyDescent="0.25">
      <c r="A6324">
        <v>4163</v>
      </c>
      <c r="B6324" t="str">
        <f t="shared" si="686"/>
        <v>E4163</v>
      </c>
      <c r="C6324" t="s">
        <v>140</v>
      </c>
      <c r="D6324">
        <v>2</v>
      </c>
      <c r="E6324" s="2">
        <v>40146</v>
      </c>
      <c r="F6324" s="2">
        <v>40276</v>
      </c>
      <c r="G6324">
        <v>51.3</v>
      </c>
      <c r="H6324">
        <v>2.73</v>
      </c>
      <c r="I6324">
        <v>3.37</v>
      </c>
      <c r="J6324">
        <v>91</v>
      </c>
      <c r="K6324" t="str">
        <f>INDEX(lehmad!B$2:B$412,MATCH(klypsid!$B6324,lehmad!$A$2:$A$412,0))</f>
        <v>3.09.2006</v>
      </c>
      <c r="L6324">
        <f>INDEX(lehmad!C$2:C$412,MATCH(klypsid!$B6324,lehmad!$A$2:$A$412,0))</f>
        <v>56172</v>
      </c>
      <c r="M6324">
        <f>INDEX(lehmad!D$2:D$412,MATCH(klypsid!$B6324,lehmad!$A$2:$A$412,0))</f>
        <v>132</v>
      </c>
      <c r="N6324">
        <f>INDEX(lehmad!E$2:E$412,MATCH(klypsid!$B6324,lehmad!$A$2:$A$412,0))</f>
        <v>1</v>
      </c>
      <c r="O6324" t="str">
        <f>INDEX(lehmad!F$2:F$412,MATCH(klypsid!$B6324,lehmad!$A$2:$A$412,0))</f>
        <v>DYNASTY-ET</v>
      </c>
      <c r="P6324">
        <f>INDEX(lehmad!G$2:G$412,MATCH(klypsid!$B6324,lehmad!$A$2:$A$412,0))</f>
        <v>2002</v>
      </c>
      <c r="Q6324" s="2">
        <f>INDEX(lehmad!H$2:H$412,MATCH(klypsid!$B6324,lehmad!$A$2:$A$412,0))</f>
        <v>36044</v>
      </c>
      <c r="R6324">
        <f>INDEX(lehmad!I$2:I$412,MATCH(klypsid!$B6324,lehmad!$A$2:$A$412,0))</f>
        <v>124</v>
      </c>
      <c r="S6324">
        <f t="shared" si="687"/>
        <v>2</v>
      </c>
      <c r="T6324">
        <f t="shared" si="688"/>
        <v>130</v>
      </c>
      <c r="U6324">
        <f t="shared" si="689"/>
        <v>2</v>
      </c>
      <c r="V6324">
        <f t="shared" si="690"/>
        <v>2.8639384504239715</v>
      </c>
      <c r="W6324">
        <f t="shared" si="691"/>
        <v>5</v>
      </c>
      <c r="X6324">
        <f t="shared" si="692"/>
        <v>34</v>
      </c>
    </row>
    <row r="6325" spans="1:24" x14ac:dyDescent="0.25">
      <c r="A6325">
        <v>4163</v>
      </c>
      <c r="B6325" t="str">
        <f t="shared" si="686"/>
        <v>E4163</v>
      </c>
      <c r="C6325" t="s">
        <v>140</v>
      </c>
      <c r="D6325">
        <v>2</v>
      </c>
      <c r="E6325" s="2">
        <v>40146</v>
      </c>
      <c r="F6325" s="2">
        <v>40304</v>
      </c>
      <c r="G6325">
        <v>51.8</v>
      </c>
      <c r="H6325">
        <v>3.1</v>
      </c>
      <c r="I6325">
        <v>3.23</v>
      </c>
      <c r="J6325">
        <v>159</v>
      </c>
      <c r="K6325" t="str">
        <f>INDEX(lehmad!B$2:B$412,MATCH(klypsid!$B6325,lehmad!$A$2:$A$412,0))</f>
        <v>3.09.2006</v>
      </c>
      <c r="L6325">
        <f>INDEX(lehmad!C$2:C$412,MATCH(klypsid!$B6325,lehmad!$A$2:$A$412,0))</f>
        <v>56172</v>
      </c>
      <c r="M6325">
        <f>INDEX(lehmad!D$2:D$412,MATCH(klypsid!$B6325,lehmad!$A$2:$A$412,0))</f>
        <v>132</v>
      </c>
      <c r="N6325">
        <f>INDEX(lehmad!E$2:E$412,MATCH(klypsid!$B6325,lehmad!$A$2:$A$412,0))</f>
        <v>1</v>
      </c>
      <c r="O6325" t="str">
        <f>INDEX(lehmad!F$2:F$412,MATCH(klypsid!$B6325,lehmad!$A$2:$A$412,0))</f>
        <v>DYNASTY-ET</v>
      </c>
      <c r="P6325">
        <f>INDEX(lehmad!G$2:G$412,MATCH(klypsid!$B6325,lehmad!$A$2:$A$412,0))</f>
        <v>2002</v>
      </c>
      <c r="Q6325" s="2">
        <f>INDEX(lehmad!H$2:H$412,MATCH(klypsid!$B6325,lehmad!$A$2:$A$412,0))</f>
        <v>36044</v>
      </c>
      <c r="R6325">
        <f>INDEX(lehmad!I$2:I$412,MATCH(klypsid!$B6325,lehmad!$A$2:$A$412,0))</f>
        <v>124</v>
      </c>
      <c r="S6325">
        <f t="shared" si="687"/>
        <v>2</v>
      </c>
      <c r="T6325">
        <f t="shared" si="688"/>
        <v>158</v>
      </c>
      <c r="U6325">
        <f t="shared" si="689"/>
        <v>3</v>
      </c>
      <c r="V6325">
        <f t="shared" si="690"/>
        <v>3.6690267655096309</v>
      </c>
      <c r="W6325">
        <f t="shared" si="691"/>
        <v>6</v>
      </c>
      <c r="X6325">
        <f t="shared" si="692"/>
        <v>28</v>
      </c>
    </row>
    <row r="6326" spans="1:24" x14ac:dyDescent="0.25">
      <c r="A6326">
        <v>4163</v>
      </c>
      <c r="B6326" t="str">
        <f t="shared" si="686"/>
        <v>E4163</v>
      </c>
      <c r="C6326" t="s">
        <v>140</v>
      </c>
      <c r="D6326">
        <v>2</v>
      </c>
      <c r="E6326" s="2">
        <v>40146</v>
      </c>
      <c r="F6326" s="2">
        <v>40336</v>
      </c>
      <c r="G6326">
        <v>49.4</v>
      </c>
      <c r="H6326">
        <v>3.43</v>
      </c>
      <c r="I6326">
        <v>3.17</v>
      </c>
      <c r="J6326">
        <v>255</v>
      </c>
      <c r="K6326" t="str">
        <f>INDEX(lehmad!B$2:B$412,MATCH(klypsid!$B6326,lehmad!$A$2:$A$412,0))</f>
        <v>3.09.2006</v>
      </c>
      <c r="L6326">
        <f>INDEX(lehmad!C$2:C$412,MATCH(klypsid!$B6326,lehmad!$A$2:$A$412,0))</f>
        <v>56172</v>
      </c>
      <c r="M6326">
        <f>INDEX(lehmad!D$2:D$412,MATCH(klypsid!$B6326,lehmad!$A$2:$A$412,0))</f>
        <v>132</v>
      </c>
      <c r="N6326">
        <f>INDEX(lehmad!E$2:E$412,MATCH(klypsid!$B6326,lehmad!$A$2:$A$412,0))</f>
        <v>1</v>
      </c>
      <c r="O6326" t="str">
        <f>INDEX(lehmad!F$2:F$412,MATCH(klypsid!$B6326,lehmad!$A$2:$A$412,0))</f>
        <v>DYNASTY-ET</v>
      </c>
      <c r="P6326">
        <f>INDEX(lehmad!G$2:G$412,MATCH(klypsid!$B6326,lehmad!$A$2:$A$412,0))</f>
        <v>2002</v>
      </c>
      <c r="Q6326" s="2">
        <f>INDEX(lehmad!H$2:H$412,MATCH(klypsid!$B6326,lehmad!$A$2:$A$412,0))</f>
        <v>36044</v>
      </c>
      <c r="R6326">
        <f>INDEX(lehmad!I$2:I$412,MATCH(klypsid!$B6326,lehmad!$A$2:$A$412,0))</f>
        <v>124</v>
      </c>
      <c r="S6326">
        <f t="shared" si="687"/>
        <v>2</v>
      </c>
      <c r="T6326">
        <f t="shared" si="688"/>
        <v>190</v>
      </c>
      <c r="U6326">
        <f t="shared" si="689"/>
        <v>3</v>
      </c>
      <c r="V6326">
        <f t="shared" si="690"/>
        <v>4.3504972470841334</v>
      </c>
      <c r="W6326">
        <f t="shared" si="691"/>
        <v>7</v>
      </c>
      <c r="X6326">
        <f t="shared" si="692"/>
        <v>32</v>
      </c>
    </row>
    <row r="6327" spans="1:24" x14ac:dyDescent="0.25">
      <c r="A6327">
        <v>4163</v>
      </c>
      <c r="B6327" t="str">
        <f t="shared" si="686"/>
        <v>E4163</v>
      </c>
      <c r="C6327" t="s">
        <v>140</v>
      </c>
      <c r="D6327">
        <v>2</v>
      </c>
      <c r="E6327" s="2">
        <v>40146</v>
      </c>
      <c r="F6327" s="2">
        <v>40371</v>
      </c>
      <c r="G6327">
        <v>39.4</v>
      </c>
      <c r="H6327">
        <v>3.84</v>
      </c>
      <c r="I6327">
        <v>3.17</v>
      </c>
      <c r="J6327">
        <v>932</v>
      </c>
      <c r="K6327" t="str">
        <f>INDEX(lehmad!B$2:B$412,MATCH(klypsid!$B6327,lehmad!$A$2:$A$412,0))</f>
        <v>3.09.2006</v>
      </c>
      <c r="L6327">
        <f>INDEX(lehmad!C$2:C$412,MATCH(klypsid!$B6327,lehmad!$A$2:$A$412,0))</f>
        <v>56172</v>
      </c>
      <c r="M6327">
        <f>INDEX(lehmad!D$2:D$412,MATCH(klypsid!$B6327,lehmad!$A$2:$A$412,0))</f>
        <v>132</v>
      </c>
      <c r="N6327">
        <f>INDEX(lehmad!E$2:E$412,MATCH(klypsid!$B6327,lehmad!$A$2:$A$412,0))</f>
        <v>1</v>
      </c>
      <c r="O6327" t="str">
        <f>INDEX(lehmad!F$2:F$412,MATCH(klypsid!$B6327,lehmad!$A$2:$A$412,0))</f>
        <v>DYNASTY-ET</v>
      </c>
      <c r="P6327">
        <f>INDEX(lehmad!G$2:G$412,MATCH(klypsid!$B6327,lehmad!$A$2:$A$412,0))</f>
        <v>2002</v>
      </c>
      <c r="Q6327" s="2">
        <f>INDEX(lehmad!H$2:H$412,MATCH(klypsid!$B6327,lehmad!$A$2:$A$412,0))</f>
        <v>36044</v>
      </c>
      <c r="R6327">
        <f>INDEX(lehmad!I$2:I$412,MATCH(klypsid!$B6327,lehmad!$A$2:$A$412,0))</f>
        <v>124</v>
      </c>
      <c r="S6327">
        <f t="shared" si="687"/>
        <v>2</v>
      </c>
      <c r="T6327">
        <f t="shared" si="688"/>
        <v>225</v>
      </c>
      <c r="U6327">
        <f t="shared" si="689"/>
        <v>3</v>
      </c>
      <c r="V6327">
        <f t="shared" si="690"/>
        <v>6.2203299548795563</v>
      </c>
      <c r="W6327">
        <f t="shared" si="691"/>
        <v>8</v>
      </c>
      <c r="X6327">
        <f t="shared" si="692"/>
        <v>35</v>
      </c>
    </row>
    <row r="6328" spans="1:24" x14ac:dyDescent="0.25">
      <c r="A6328">
        <v>4163</v>
      </c>
      <c r="B6328" t="str">
        <f t="shared" si="686"/>
        <v>E4163</v>
      </c>
      <c r="C6328" t="s">
        <v>140</v>
      </c>
      <c r="D6328">
        <v>2</v>
      </c>
      <c r="E6328" s="2">
        <v>40146</v>
      </c>
      <c r="F6328" s="2">
        <v>40396</v>
      </c>
      <c r="G6328">
        <v>42.8</v>
      </c>
      <c r="H6328">
        <v>3.06</v>
      </c>
      <c r="I6328">
        <v>3.02</v>
      </c>
      <c r="J6328">
        <v>388</v>
      </c>
      <c r="K6328" t="str">
        <f>INDEX(lehmad!B$2:B$412,MATCH(klypsid!$B6328,lehmad!$A$2:$A$412,0))</f>
        <v>3.09.2006</v>
      </c>
      <c r="L6328">
        <f>INDEX(lehmad!C$2:C$412,MATCH(klypsid!$B6328,lehmad!$A$2:$A$412,0))</f>
        <v>56172</v>
      </c>
      <c r="M6328">
        <f>INDEX(lehmad!D$2:D$412,MATCH(klypsid!$B6328,lehmad!$A$2:$A$412,0))</f>
        <v>132</v>
      </c>
      <c r="N6328">
        <f>INDEX(lehmad!E$2:E$412,MATCH(klypsid!$B6328,lehmad!$A$2:$A$412,0))</f>
        <v>1</v>
      </c>
      <c r="O6328" t="str">
        <f>INDEX(lehmad!F$2:F$412,MATCH(klypsid!$B6328,lehmad!$A$2:$A$412,0))</f>
        <v>DYNASTY-ET</v>
      </c>
      <c r="P6328">
        <f>INDEX(lehmad!G$2:G$412,MATCH(klypsid!$B6328,lehmad!$A$2:$A$412,0))</f>
        <v>2002</v>
      </c>
      <c r="Q6328" s="2">
        <f>INDEX(lehmad!H$2:H$412,MATCH(klypsid!$B6328,lehmad!$A$2:$A$412,0))</f>
        <v>36044</v>
      </c>
      <c r="R6328">
        <f>INDEX(lehmad!I$2:I$412,MATCH(klypsid!$B6328,lehmad!$A$2:$A$412,0))</f>
        <v>124</v>
      </c>
      <c r="S6328">
        <f t="shared" si="687"/>
        <v>2</v>
      </c>
      <c r="T6328">
        <f t="shared" si="688"/>
        <v>250</v>
      </c>
      <c r="U6328">
        <f t="shared" si="689"/>
        <v>3</v>
      </c>
      <c r="V6328">
        <f t="shared" si="690"/>
        <v>4.9560566524124035</v>
      </c>
      <c r="W6328">
        <f t="shared" si="691"/>
        <v>9</v>
      </c>
      <c r="X6328">
        <f t="shared" si="692"/>
        <v>25</v>
      </c>
    </row>
    <row r="6329" spans="1:24" x14ac:dyDescent="0.25">
      <c r="A6329">
        <v>4163</v>
      </c>
      <c r="B6329" t="str">
        <f t="shared" si="686"/>
        <v>E4163</v>
      </c>
      <c r="C6329" t="s">
        <v>140</v>
      </c>
      <c r="D6329">
        <v>2</v>
      </c>
      <c r="E6329" s="2">
        <v>40146</v>
      </c>
      <c r="F6329" s="2">
        <v>40434</v>
      </c>
      <c r="G6329">
        <v>39.4</v>
      </c>
      <c r="H6329">
        <v>3.13</v>
      </c>
      <c r="I6329">
        <v>3.31</v>
      </c>
      <c r="J6329">
        <v>95</v>
      </c>
      <c r="K6329" t="str">
        <f>INDEX(lehmad!B$2:B$412,MATCH(klypsid!$B6329,lehmad!$A$2:$A$412,0))</f>
        <v>3.09.2006</v>
      </c>
      <c r="L6329">
        <f>INDEX(lehmad!C$2:C$412,MATCH(klypsid!$B6329,lehmad!$A$2:$A$412,0))</f>
        <v>56172</v>
      </c>
      <c r="M6329">
        <f>INDEX(lehmad!D$2:D$412,MATCH(klypsid!$B6329,lehmad!$A$2:$A$412,0))</f>
        <v>132</v>
      </c>
      <c r="N6329">
        <f>INDEX(lehmad!E$2:E$412,MATCH(klypsid!$B6329,lehmad!$A$2:$A$412,0))</f>
        <v>1</v>
      </c>
      <c r="O6329" t="str">
        <f>INDEX(lehmad!F$2:F$412,MATCH(klypsid!$B6329,lehmad!$A$2:$A$412,0))</f>
        <v>DYNASTY-ET</v>
      </c>
      <c r="P6329">
        <f>INDEX(lehmad!G$2:G$412,MATCH(klypsid!$B6329,lehmad!$A$2:$A$412,0))</f>
        <v>2002</v>
      </c>
      <c r="Q6329" s="2">
        <f>INDEX(lehmad!H$2:H$412,MATCH(klypsid!$B6329,lehmad!$A$2:$A$412,0))</f>
        <v>36044</v>
      </c>
      <c r="R6329">
        <f>INDEX(lehmad!I$2:I$412,MATCH(klypsid!$B6329,lehmad!$A$2:$A$412,0))</f>
        <v>124</v>
      </c>
      <c r="S6329">
        <f t="shared" si="687"/>
        <v>2</v>
      </c>
      <c r="T6329">
        <f t="shared" si="688"/>
        <v>288</v>
      </c>
      <c r="U6329">
        <f t="shared" si="689"/>
        <v>3</v>
      </c>
      <c r="V6329">
        <f t="shared" si="690"/>
        <v>2.925999418556223</v>
      </c>
      <c r="W6329">
        <f t="shared" si="691"/>
        <v>10</v>
      </c>
      <c r="X6329">
        <f t="shared" si="692"/>
        <v>38</v>
      </c>
    </row>
    <row r="6330" spans="1:24" x14ac:dyDescent="0.25">
      <c r="A6330">
        <v>4163</v>
      </c>
      <c r="B6330" t="str">
        <f t="shared" si="686"/>
        <v>E4163</v>
      </c>
      <c r="C6330" t="s">
        <v>140</v>
      </c>
      <c r="D6330">
        <v>2</v>
      </c>
      <c r="E6330" s="2">
        <v>40146</v>
      </c>
      <c r="F6330" s="2">
        <v>40462</v>
      </c>
      <c r="G6330">
        <v>36.700000000000003</v>
      </c>
      <c r="H6330">
        <v>3.71</v>
      </c>
      <c r="I6330">
        <v>3.49</v>
      </c>
      <c r="J6330">
        <v>110</v>
      </c>
      <c r="K6330" t="str">
        <f>INDEX(lehmad!B$2:B$412,MATCH(klypsid!$B6330,lehmad!$A$2:$A$412,0))</f>
        <v>3.09.2006</v>
      </c>
      <c r="L6330">
        <f>INDEX(lehmad!C$2:C$412,MATCH(klypsid!$B6330,lehmad!$A$2:$A$412,0))</f>
        <v>56172</v>
      </c>
      <c r="M6330">
        <f>INDEX(lehmad!D$2:D$412,MATCH(klypsid!$B6330,lehmad!$A$2:$A$412,0))</f>
        <v>132</v>
      </c>
      <c r="N6330">
        <f>INDEX(lehmad!E$2:E$412,MATCH(klypsid!$B6330,lehmad!$A$2:$A$412,0))</f>
        <v>1</v>
      </c>
      <c r="O6330" t="str">
        <f>INDEX(lehmad!F$2:F$412,MATCH(klypsid!$B6330,lehmad!$A$2:$A$412,0))</f>
        <v>DYNASTY-ET</v>
      </c>
      <c r="P6330">
        <f>INDEX(lehmad!G$2:G$412,MATCH(klypsid!$B6330,lehmad!$A$2:$A$412,0))</f>
        <v>2002</v>
      </c>
      <c r="Q6330" s="2">
        <f>INDEX(lehmad!H$2:H$412,MATCH(klypsid!$B6330,lehmad!$A$2:$A$412,0))</f>
        <v>36044</v>
      </c>
      <c r="R6330">
        <f>INDEX(lehmad!I$2:I$412,MATCH(klypsid!$B6330,lehmad!$A$2:$A$412,0))</f>
        <v>124</v>
      </c>
      <c r="S6330">
        <f t="shared" si="687"/>
        <v>2</v>
      </c>
      <c r="T6330">
        <f t="shared" si="688"/>
        <v>316</v>
      </c>
      <c r="U6330">
        <f t="shared" si="689"/>
        <v>3</v>
      </c>
      <c r="V6330">
        <f t="shared" si="690"/>
        <v>3.1375035237499351</v>
      </c>
      <c r="W6330">
        <f t="shared" si="691"/>
        <v>11</v>
      </c>
      <c r="X6330">
        <f t="shared" si="692"/>
        <v>28</v>
      </c>
    </row>
    <row r="6331" spans="1:24" x14ac:dyDescent="0.25">
      <c r="A6331">
        <v>4163</v>
      </c>
      <c r="B6331" t="str">
        <f t="shared" si="686"/>
        <v>E4163</v>
      </c>
      <c r="C6331" t="s">
        <v>140</v>
      </c>
      <c r="D6331">
        <v>3</v>
      </c>
      <c r="E6331" s="2">
        <v>40540</v>
      </c>
      <c r="F6331" s="2">
        <v>40556</v>
      </c>
      <c r="G6331">
        <v>48.3</v>
      </c>
      <c r="H6331">
        <v>4.3499999999999996</v>
      </c>
      <c r="I6331">
        <v>3.36</v>
      </c>
      <c r="J6331">
        <v>23</v>
      </c>
      <c r="K6331" t="str">
        <f>INDEX(lehmad!B$2:B$412,MATCH(klypsid!$B6331,lehmad!$A$2:$A$412,0))</f>
        <v>3.09.2006</v>
      </c>
      <c r="L6331">
        <f>INDEX(lehmad!C$2:C$412,MATCH(klypsid!$B6331,lehmad!$A$2:$A$412,0))</f>
        <v>56172</v>
      </c>
      <c r="M6331">
        <f>INDEX(lehmad!D$2:D$412,MATCH(klypsid!$B6331,lehmad!$A$2:$A$412,0))</f>
        <v>132</v>
      </c>
      <c r="N6331">
        <f>INDEX(lehmad!E$2:E$412,MATCH(klypsid!$B6331,lehmad!$A$2:$A$412,0))</f>
        <v>1</v>
      </c>
      <c r="O6331" t="str">
        <f>INDEX(lehmad!F$2:F$412,MATCH(klypsid!$B6331,lehmad!$A$2:$A$412,0))</f>
        <v>DYNASTY-ET</v>
      </c>
      <c r="P6331">
        <f>INDEX(lehmad!G$2:G$412,MATCH(klypsid!$B6331,lehmad!$A$2:$A$412,0))</f>
        <v>2002</v>
      </c>
      <c r="Q6331" s="2">
        <f>INDEX(lehmad!H$2:H$412,MATCH(klypsid!$B6331,lehmad!$A$2:$A$412,0))</f>
        <v>36044</v>
      </c>
      <c r="R6331">
        <f>INDEX(lehmad!I$2:I$412,MATCH(klypsid!$B6331,lehmad!$A$2:$A$412,0))</f>
        <v>124</v>
      </c>
      <c r="S6331">
        <f t="shared" si="687"/>
        <v>3</v>
      </c>
      <c r="T6331">
        <f t="shared" si="688"/>
        <v>16</v>
      </c>
      <c r="U6331">
        <f t="shared" si="689"/>
        <v>1</v>
      </c>
      <c r="V6331">
        <f t="shared" si="690"/>
        <v>0.87970576628228825</v>
      </c>
      <c r="W6331">
        <f t="shared" si="691"/>
        <v>1</v>
      </c>
      <c r="X6331">
        <f t="shared" si="692"/>
        <v>16</v>
      </c>
    </row>
    <row r="6332" spans="1:24" x14ac:dyDescent="0.25">
      <c r="A6332">
        <v>4164</v>
      </c>
      <c r="B6332" t="str">
        <f t="shared" si="686"/>
        <v>E4164</v>
      </c>
      <c r="C6332" t="s">
        <v>205</v>
      </c>
      <c r="D6332">
        <v>1</v>
      </c>
      <c r="E6332" s="2">
        <v>39746</v>
      </c>
      <c r="F6332" s="2">
        <v>39783</v>
      </c>
      <c r="G6332">
        <v>31.2</v>
      </c>
      <c r="H6332">
        <v>3.8</v>
      </c>
      <c r="I6332">
        <v>2.81</v>
      </c>
      <c r="J6332">
        <v>47</v>
      </c>
      <c r="K6332" t="str">
        <f>INDEX(lehmad!B$2:B$412,MATCH(klypsid!$B6332,lehmad!$A$2:$A$412,0))</f>
        <v>3.09.2006</v>
      </c>
      <c r="L6332">
        <f>INDEX(lehmad!C$2:C$412,MATCH(klypsid!$B6332,lehmad!$A$2:$A$412,0))</f>
        <v>56172</v>
      </c>
      <c r="M6332">
        <f>INDEX(lehmad!D$2:D$412,MATCH(klypsid!$B6332,lehmad!$A$2:$A$412,0))</f>
        <v>115</v>
      </c>
      <c r="N6332">
        <f>INDEX(lehmad!E$2:E$412,MATCH(klypsid!$B6332,lehmad!$A$2:$A$412,0))</f>
        <v>1</v>
      </c>
      <c r="O6332" t="str">
        <f>INDEX(lehmad!F$2:F$412,MATCH(klypsid!$B6332,lehmad!$A$2:$A$412,0))</f>
        <v>DYNASTY-ET</v>
      </c>
      <c r="P6332">
        <f>INDEX(lehmad!G$2:G$412,MATCH(klypsid!$B6332,lehmad!$A$2:$A$412,0))</f>
        <v>2002</v>
      </c>
      <c r="Q6332" s="2">
        <f>INDEX(lehmad!H$2:H$412,MATCH(klypsid!$B6332,lehmad!$A$2:$A$412,0))</f>
        <v>36044</v>
      </c>
      <c r="R6332">
        <f>INDEX(lehmad!I$2:I$412,MATCH(klypsid!$B6332,lehmad!$A$2:$A$412,0))</f>
        <v>124</v>
      </c>
      <c r="S6332">
        <f t="shared" si="687"/>
        <v>1</v>
      </c>
      <c r="T6332">
        <f t="shared" si="688"/>
        <v>37</v>
      </c>
      <c r="U6332">
        <f t="shared" si="689"/>
        <v>1</v>
      </c>
      <c r="V6332">
        <f t="shared" si="690"/>
        <v>1.9107326619029126</v>
      </c>
      <c r="W6332">
        <f t="shared" si="691"/>
        <v>1</v>
      </c>
      <c r="X6332">
        <f t="shared" si="692"/>
        <v>37</v>
      </c>
    </row>
    <row r="6333" spans="1:24" x14ac:dyDescent="0.25">
      <c r="A6333">
        <v>4164</v>
      </c>
      <c r="B6333" t="str">
        <f t="shared" si="686"/>
        <v>E4164</v>
      </c>
      <c r="C6333" t="s">
        <v>205</v>
      </c>
      <c r="D6333">
        <v>1</v>
      </c>
      <c r="E6333" s="2">
        <v>39746</v>
      </c>
      <c r="F6333" s="2">
        <v>39817</v>
      </c>
      <c r="G6333">
        <v>43.3</v>
      </c>
      <c r="H6333">
        <v>3.05</v>
      </c>
      <c r="I6333">
        <v>2.93</v>
      </c>
      <c r="J6333">
        <v>24</v>
      </c>
      <c r="K6333" t="str">
        <f>INDEX(lehmad!B$2:B$412,MATCH(klypsid!$B6333,lehmad!$A$2:$A$412,0))</f>
        <v>3.09.2006</v>
      </c>
      <c r="L6333">
        <f>INDEX(lehmad!C$2:C$412,MATCH(klypsid!$B6333,lehmad!$A$2:$A$412,0))</f>
        <v>56172</v>
      </c>
      <c r="M6333">
        <f>INDEX(lehmad!D$2:D$412,MATCH(klypsid!$B6333,lehmad!$A$2:$A$412,0))</f>
        <v>115</v>
      </c>
      <c r="N6333">
        <f>INDEX(lehmad!E$2:E$412,MATCH(klypsid!$B6333,lehmad!$A$2:$A$412,0))</f>
        <v>1</v>
      </c>
      <c r="O6333" t="str">
        <f>INDEX(lehmad!F$2:F$412,MATCH(klypsid!$B6333,lehmad!$A$2:$A$412,0))</f>
        <v>DYNASTY-ET</v>
      </c>
      <c r="P6333">
        <f>INDEX(lehmad!G$2:G$412,MATCH(klypsid!$B6333,lehmad!$A$2:$A$412,0))</f>
        <v>2002</v>
      </c>
      <c r="Q6333" s="2">
        <f>INDEX(lehmad!H$2:H$412,MATCH(klypsid!$B6333,lehmad!$A$2:$A$412,0))</f>
        <v>36044</v>
      </c>
      <c r="R6333">
        <f>INDEX(lehmad!I$2:I$412,MATCH(klypsid!$B6333,lehmad!$A$2:$A$412,0))</f>
        <v>124</v>
      </c>
      <c r="S6333">
        <f t="shared" si="687"/>
        <v>1</v>
      </c>
      <c r="T6333">
        <f t="shared" si="688"/>
        <v>71</v>
      </c>
      <c r="U6333">
        <f t="shared" si="689"/>
        <v>2</v>
      </c>
      <c r="V6333">
        <f t="shared" si="690"/>
        <v>0.94110631094643127</v>
      </c>
      <c r="W6333">
        <f t="shared" si="691"/>
        <v>2</v>
      </c>
      <c r="X6333">
        <f t="shared" si="692"/>
        <v>34</v>
      </c>
    </row>
    <row r="6334" spans="1:24" x14ac:dyDescent="0.25">
      <c r="A6334">
        <v>4164</v>
      </c>
      <c r="B6334" t="str">
        <f t="shared" si="686"/>
        <v>E4164</v>
      </c>
      <c r="C6334" t="s">
        <v>205</v>
      </c>
      <c r="D6334">
        <v>1</v>
      </c>
      <c r="E6334" s="2">
        <v>39746</v>
      </c>
      <c r="F6334" s="2">
        <v>39845</v>
      </c>
      <c r="G6334">
        <v>44.2</v>
      </c>
      <c r="H6334">
        <v>3.42</v>
      </c>
      <c r="I6334">
        <v>3.08</v>
      </c>
      <c r="J6334">
        <v>50</v>
      </c>
      <c r="K6334" t="str">
        <f>INDEX(lehmad!B$2:B$412,MATCH(klypsid!$B6334,lehmad!$A$2:$A$412,0))</f>
        <v>3.09.2006</v>
      </c>
      <c r="L6334">
        <f>INDEX(lehmad!C$2:C$412,MATCH(klypsid!$B6334,lehmad!$A$2:$A$412,0))</f>
        <v>56172</v>
      </c>
      <c r="M6334">
        <f>INDEX(lehmad!D$2:D$412,MATCH(klypsid!$B6334,lehmad!$A$2:$A$412,0))</f>
        <v>115</v>
      </c>
      <c r="N6334">
        <f>INDEX(lehmad!E$2:E$412,MATCH(klypsid!$B6334,lehmad!$A$2:$A$412,0))</f>
        <v>1</v>
      </c>
      <c r="O6334" t="str">
        <f>INDEX(lehmad!F$2:F$412,MATCH(klypsid!$B6334,lehmad!$A$2:$A$412,0))</f>
        <v>DYNASTY-ET</v>
      </c>
      <c r="P6334">
        <f>INDEX(lehmad!G$2:G$412,MATCH(klypsid!$B6334,lehmad!$A$2:$A$412,0))</f>
        <v>2002</v>
      </c>
      <c r="Q6334" s="2">
        <f>INDEX(lehmad!H$2:H$412,MATCH(klypsid!$B6334,lehmad!$A$2:$A$412,0))</f>
        <v>36044</v>
      </c>
      <c r="R6334">
        <f>INDEX(lehmad!I$2:I$412,MATCH(klypsid!$B6334,lehmad!$A$2:$A$412,0))</f>
        <v>124</v>
      </c>
      <c r="S6334">
        <f t="shared" si="687"/>
        <v>1</v>
      </c>
      <c r="T6334">
        <f t="shared" si="688"/>
        <v>99</v>
      </c>
      <c r="U6334">
        <f t="shared" si="689"/>
        <v>2</v>
      </c>
      <c r="V6334">
        <f t="shared" si="690"/>
        <v>2</v>
      </c>
      <c r="W6334">
        <f t="shared" si="691"/>
        <v>3</v>
      </c>
      <c r="X6334">
        <f t="shared" si="692"/>
        <v>28</v>
      </c>
    </row>
    <row r="6335" spans="1:24" x14ac:dyDescent="0.25">
      <c r="A6335">
        <v>4164</v>
      </c>
      <c r="B6335" t="str">
        <f t="shared" si="686"/>
        <v>E4164</v>
      </c>
      <c r="C6335" t="s">
        <v>205</v>
      </c>
      <c r="D6335">
        <v>1</v>
      </c>
      <c r="E6335" s="2">
        <v>39746</v>
      </c>
      <c r="F6335" s="2">
        <v>39875</v>
      </c>
      <c r="G6335">
        <v>42.9</v>
      </c>
      <c r="H6335">
        <v>3.36</v>
      </c>
      <c r="I6335">
        <v>3.07</v>
      </c>
      <c r="J6335">
        <v>42</v>
      </c>
      <c r="K6335" t="str">
        <f>INDEX(lehmad!B$2:B$412,MATCH(klypsid!$B6335,lehmad!$A$2:$A$412,0))</f>
        <v>3.09.2006</v>
      </c>
      <c r="L6335">
        <f>INDEX(lehmad!C$2:C$412,MATCH(klypsid!$B6335,lehmad!$A$2:$A$412,0))</f>
        <v>56172</v>
      </c>
      <c r="M6335">
        <f>INDEX(lehmad!D$2:D$412,MATCH(klypsid!$B6335,lehmad!$A$2:$A$412,0))</f>
        <v>115</v>
      </c>
      <c r="N6335">
        <f>INDEX(lehmad!E$2:E$412,MATCH(klypsid!$B6335,lehmad!$A$2:$A$412,0))</f>
        <v>1</v>
      </c>
      <c r="O6335" t="str">
        <f>INDEX(lehmad!F$2:F$412,MATCH(klypsid!$B6335,lehmad!$A$2:$A$412,0))</f>
        <v>DYNASTY-ET</v>
      </c>
      <c r="P6335">
        <f>INDEX(lehmad!G$2:G$412,MATCH(klypsid!$B6335,lehmad!$A$2:$A$412,0))</f>
        <v>2002</v>
      </c>
      <c r="Q6335" s="2">
        <f>INDEX(lehmad!H$2:H$412,MATCH(klypsid!$B6335,lehmad!$A$2:$A$412,0))</f>
        <v>36044</v>
      </c>
      <c r="R6335">
        <f>INDEX(lehmad!I$2:I$412,MATCH(klypsid!$B6335,lehmad!$A$2:$A$412,0))</f>
        <v>124</v>
      </c>
      <c r="S6335">
        <f t="shared" si="687"/>
        <v>1</v>
      </c>
      <c r="T6335">
        <f t="shared" si="688"/>
        <v>129</v>
      </c>
      <c r="U6335">
        <f t="shared" si="689"/>
        <v>2</v>
      </c>
      <c r="V6335">
        <f t="shared" si="690"/>
        <v>1.7484612330040357</v>
      </c>
      <c r="W6335">
        <f t="shared" si="691"/>
        <v>4</v>
      </c>
      <c r="X6335">
        <f t="shared" si="692"/>
        <v>30</v>
      </c>
    </row>
    <row r="6336" spans="1:24" x14ac:dyDescent="0.25">
      <c r="A6336">
        <v>4164</v>
      </c>
      <c r="B6336" t="str">
        <f t="shared" si="686"/>
        <v>E4164</v>
      </c>
      <c r="C6336" t="s">
        <v>205</v>
      </c>
      <c r="D6336">
        <v>1</v>
      </c>
      <c r="E6336" s="2">
        <v>39746</v>
      </c>
      <c r="F6336" s="2">
        <v>39908</v>
      </c>
      <c r="G6336">
        <v>38.200000000000003</v>
      </c>
      <c r="H6336">
        <v>3.76</v>
      </c>
      <c r="I6336">
        <v>3.45</v>
      </c>
      <c r="J6336">
        <v>280</v>
      </c>
      <c r="K6336" t="str">
        <f>INDEX(lehmad!B$2:B$412,MATCH(klypsid!$B6336,lehmad!$A$2:$A$412,0))</f>
        <v>3.09.2006</v>
      </c>
      <c r="L6336">
        <f>INDEX(lehmad!C$2:C$412,MATCH(klypsid!$B6336,lehmad!$A$2:$A$412,0))</f>
        <v>56172</v>
      </c>
      <c r="M6336">
        <f>INDEX(lehmad!D$2:D$412,MATCH(klypsid!$B6336,lehmad!$A$2:$A$412,0))</f>
        <v>115</v>
      </c>
      <c r="N6336">
        <f>INDEX(lehmad!E$2:E$412,MATCH(klypsid!$B6336,lehmad!$A$2:$A$412,0))</f>
        <v>1</v>
      </c>
      <c r="O6336" t="str">
        <f>INDEX(lehmad!F$2:F$412,MATCH(klypsid!$B6336,lehmad!$A$2:$A$412,0))</f>
        <v>DYNASTY-ET</v>
      </c>
      <c r="P6336">
        <f>INDEX(lehmad!G$2:G$412,MATCH(klypsid!$B6336,lehmad!$A$2:$A$412,0))</f>
        <v>2002</v>
      </c>
      <c r="Q6336" s="2">
        <f>INDEX(lehmad!H$2:H$412,MATCH(klypsid!$B6336,lehmad!$A$2:$A$412,0))</f>
        <v>36044</v>
      </c>
      <c r="R6336">
        <f>INDEX(lehmad!I$2:I$412,MATCH(klypsid!$B6336,lehmad!$A$2:$A$412,0))</f>
        <v>124</v>
      </c>
      <c r="S6336">
        <f t="shared" si="687"/>
        <v>1</v>
      </c>
      <c r="T6336">
        <f t="shared" si="688"/>
        <v>162</v>
      </c>
      <c r="U6336">
        <f t="shared" si="689"/>
        <v>3</v>
      </c>
      <c r="V6336">
        <f t="shared" si="690"/>
        <v>4.485426827170242</v>
      </c>
      <c r="W6336">
        <f t="shared" si="691"/>
        <v>5</v>
      </c>
      <c r="X6336">
        <f t="shared" si="692"/>
        <v>33</v>
      </c>
    </row>
    <row r="6337" spans="1:24" x14ac:dyDescent="0.25">
      <c r="A6337">
        <v>4164</v>
      </c>
      <c r="B6337" t="str">
        <f t="shared" si="686"/>
        <v>E4164</v>
      </c>
      <c r="C6337" t="s">
        <v>205</v>
      </c>
      <c r="D6337">
        <v>1</v>
      </c>
      <c r="E6337" s="2">
        <v>39746</v>
      </c>
      <c r="F6337" s="2">
        <v>39944</v>
      </c>
      <c r="G6337">
        <v>35.9</v>
      </c>
      <c r="H6337">
        <v>3.79</v>
      </c>
      <c r="I6337">
        <v>3.3</v>
      </c>
      <c r="J6337">
        <v>153</v>
      </c>
      <c r="K6337" t="str">
        <f>INDEX(lehmad!B$2:B$412,MATCH(klypsid!$B6337,lehmad!$A$2:$A$412,0))</f>
        <v>3.09.2006</v>
      </c>
      <c r="L6337">
        <f>INDEX(lehmad!C$2:C$412,MATCH(klypsid!$B6337,lehmad!$A$2:$A$412,0))</f>
        <v>56172</v>
      </c>
      <c r="M6337">
        <f>INDEX(lehmad!D$2:D$412,MATCH(klypsid!$B6337,lehmad!$A$2:$A$412,0))</f>
        <v>115</v>
      </c>
      <c r="N6337">
        <f>INDEX(lehmad!E$2:E$412,MATCH(klypsid!$B6337,lehmad!$A$2:$A$412,0))</f>
        <v>1</v>
      </c>
      <c r="O6337" t="str">
        <f>INDEX(lehmad!F$2:F$412,MATCH(klypsid!$B6337,lehmad!$A$2:$A$412,0))</f>
        <v>DYNASTY-ET</v>
      </c>
      <c r="P6337">
        <f>INDEX(lehmad!G$2:G$412,MATCH(klypsid!$B6337,lehmad!$A$2:$A$412,0))</f>
        <v>2002</v>
      </c>
      <c r="Q6337" s="2">
        <f>INDEX(lehmad!H$2:H$412,MATCH(klypsid!$B6337,lehmad!$A$2:$A$412,0))</f>
        <v>36044</v>
      </c>
      <c r="R6337">
        <f>INDEX(lehmad!I$2:I$412,MATCH(klypsid!$B6337,lehmad!$A$2:$A$412,0))</f>
        <v>124</v>
      </c>
      <c r="S6337">
        <f t="shared" si="687"/>
        <v>1</v>
      </c>
      <c r="T6337">
        <f t="shared" si="688"/>
        <v>198</v>
      </c>
      <c r="U6337">
        <f t="shared" si="689"/>
        <v>3</v>
      </c>
      <c r="V6337">
        <f t="shared" si="690"/>
        <v>3.6135316529179269</v>
      </c>
      <c r="W6337">
        <f t="shared" si="691"/>
        <v>6</v>
      </c>
      <c r="X6337">
        <f t="shared" si="692"/>
        <v>36</v>
      </c>
    </row>
    <row r="6338" spans="1:24" x14ac:dyDescent="0.25">
      <c r="A6338">
        <v>4164</v>
      </c>
      <c r="B6338" t="str">
        <f t="shared" ref="B6338:B6401" si="693">"E"&amp;A6338</f>
        <v>E4164</v>
      </c>
      <c r="C6338" t="s">
        <v>205</v>
      </c>
      <c r="D6338">
        <v>1</v>
      </c>
      <c r="E6338" s="2">
        <v>39746</v>
      </c>
      <c r="F6338" s="2">
        <v>39972</v>
      </c>
      <c r="G6338">
        <v>36.1</v>
      </c>
      <c r="H6338">
        <v>3.49</v>
      </c>
      <c r="I6338">
        <v>3.37</v>
      </c>
      <c r="J6338">
        <v>67</v>
      </c>
      <c r="K6338" t="str">
        <f>INDEX(lehmad!B$2:B$412,MATCH(klypsid!$B6338,lehmad!$A$2:$A$412,0))</f>
        <v>3.09.2006</v>
      </c>
      <c r="L6338">
        <f>INDEX(lehmad!C$2:C$412,MATCH(klypsid!$B6338,lehmad!$A$2:$A$412,0))</f>
        <v>56172</v>
      </c>
      <c r="M6338">
        <f>INDEX(lehmad!D$2:D$412,MATCH(klypsid!$B6338,lehmad!$A$2:$A$412,0))</f>
        <v>115</v>
      </c>
      <c r="N6338">
        <f>INDEX(lehmad!E$2:E$412,MATCH(klypsid!$B6338,lehmad!$A$2:$A$412,0))</f>
        <v>1</v>
      </c>
      <c r="O6338" t="str">
        <f>INDEX(lehmad!F$2:F$412,MATCH(klypsid!$B6338,lehmad!$A$2:$A$412,0))</f>
        <v>DYNASTY-ET</v>
      </c>
      <c r="P6338">
        <f>INDEX(lehmad!G$2:G$412,MATCH(klypsid!$B6338,lehmad!$A$2:$A$412,0))</f>
        <v>2002</v>
      </c>
      <c r="Q6338" s="2">
        <f>INDEX(lehmad!H$2:H$412,MATCH(klypsid!$B6338,lehmad!$A$2:$A$412,0))</f>
        <v>36044</v>
      </c>
      <c r="R6338">
        <f>INDEX(lehmad!I$2:I$412,MATCH(klypsid!$B6338,lehmad!$A$2:$A$412,0))</f>
        <v>124</v>
      </c>
      <c r="S6338">
        <f t="shared" ref="S6338:S6401" si="694">IF(D6338&lt;=3,D6338,4)</f>
        <v>1</v>
      </c>
      <c r="T6338">
        <f t="shared" ref="T6338:T6401" si="695">F6338-E6338</f>
        <v>226</v>
      </c>
      <c r="U6338">
        <f t="shared" ref="U6338:U6401" si="696">IF(T6338&lt;=60, 1, IF(T6338&lt;=150,2,3))</f>
        <v>3</v>
      </c>
      <c r="V6338">
        <f t="shared" si="690"/>
        <v>2.4222330006830477</v>
      </c>
      <c r="W6338">
        <f t="shared" si="691"/>
        <v>7</v>
      </c>
      <c r="X6338">
        <f t="shared" si="692"/>
        <v>28</v>
      </c>
    </row>
    <row r="6339" spans="1:24" x14ac:dyDescent="0.25">
      <c r="A6339">
        <v>4164</v>
      </c>
      <c r="B6339" t="str">
        <f t="shared" si="693"/>
        <v>E4164</v>
      </c>
      <c r="C6339" t="s">
        <v>205</v>
      </c>
      <c r="D6339">
        <v>1</v>
      </c>
      <c r="E6339" s="2">
        <v>39746</v>
      </c>
      <c r="F6339" s="2">
        <v>40007</v>
      </c>
      <c r="G6339">
        <v>35</v>
      </c>
      <c r="H6339">
        <v>3.83</v>
      </c>
      <c r="I6339">
        <v>3.73</v>
      </c>
      <c r="J6339">
        <v>75</v>
      </c>
      <c r="K6339" t="str">
        <f>INDEX(lehmad!B$2:B$412,MATCH(klypsid!$B6339,lehmad!$A$2:$A$412,0))</f>
        <v>3.09.2006</v>
      </c>
      <c r="L6339">
        <f>INDEX(lehmad!C$2:C$412,MATCH(klypsid!$B6339,lehmad!$A$2:$A$412,0))</f>
        <v>56172</v>
      </c>
      <c r="M6339">
        <f>INDEX(lehmad!D$2:D$412,MATCH(klypsid!$B6339,lehmad!$A$2:$A$412,0))</f>
        <v>115</v>
      </c>
      <c r="N6339">
        <f>INDEX(lehmad!E$2:E$412,MATCH(klypsid!$B6339,lehmad!$A$2:$A$412,0))</f>
        <v>1</v>
      </c>
      <c r="O6339" t="str">
        <f>INDEX(lehmad!F$2:F$412,MATCH(klypsid!$B6339,lehmad!$A$2:$A$412,0))</f>
        <v>DYNASTY-ET</v>
      </c>
      <c r="P6339">
        <f>INDEX(lehmad!G$2:G$412,MATCH(klypsid!$B6339,lehmad!$A$2:$A$412,0))</f>
        <v>2002</v>
      </c>
      <c r="Q6339" s="2">
        <f>INDEX(lehmad!H$2:H$412,MATCH(klypsid!$B6339,lehmad!$A$2:$A$412,0))</f>
        <v>36044</v>
      </c>
      <c r="R6339">
        <f>INDEX(lehmad!I$2:I$412,MATCH(klypsid!$B6339,lehmad!$A$2:$A$412,0))</f>
        <v>124</v>
      </c>
      <c r="S6339">
        <f t="shared" si="694"/>
        <v>1</v>
      </c>
      <c r="T6339">
        <f t="shared" si="695"/>
        <v>261</v>
      </c>
      <c r="U6339">
        <f t="shared" si="696"/>
        <v>3</v>
      </c>
      <c r="V6339">
        <f t="shared" ref="V6339:V6402" si="697">LOG(J6339/100,2)+3</f>
        <v>2.5849625007211561</v>
      </c>
      <c r="W6339">
        <f t="shared" ref="W6339:W6402" si="698">IF(A6339&lt;&gt;A6338, 1, IF(D6339&lt;&gt;D6338, 1, W6338+1))</f>
        <v>8</v>
      </c>
      <c r="X6339">
        <f t="shared" ref="X6339:X6402" si="699">IF(AND(A6339=A6338,D6339=D6338), F6339-F6338, F6339-E6339)</f>
        <v>35</v>
      </c>
    </row>
    <row r="6340" spans="1:24" x14ac:dyDescent="0.25">
      <c r="A6340">
        <v>4164</v>
      </c>
      <c r="B6340" t="str">
        <f t="shared" si="693"/>
        <v>E4164</v>
      </c>
      <c r="C6340" t="s">
        <v>205</v>
      </c>
      <c r="D6340">
        <v>1</v>
      </c>
      <c r="E6340" s="2">
        <v>39746</v>
      </c>
      <c r="F6340" s="2">
        <v>40037</v>
      </c>
      <c r="G6340">
        <v>31.5</v>
      </c>
      <c r="H6340">
        <v>3.98</v>
      </c>
      <c r="I6340">
        <v>3.59</v>
      </c>
      <c r="J6340">
        <v>100</v>
      </c>
      <c r="K6340" t="str">
        <f>INDEX(lehmad!B$2:B$412,MATCH(klypsid!$B6340,lehmad!$A$2:$A$412,0))</f>
        <v>3.09.2006</v>
      </c>
      <c r="L6340">
        <f>INDEX(lehmad!C$2:C$412,MATCH(klypsid!$B6340,lehmad!$A$2:$A$412,0))</f>
        <v>56172</v>
      </c>
      <c r="M6340">
        <f>INDEX(lehmad!D$2:D$412,MATCH(klypsid!$B6340,lehmad!$A$2:$A$412,0))</f>
        <v>115</v>
      </c>
      <c r="N6340">
        <f>INDEX(lehmad!E$2:E$412,MATCH(klypsid!$B6340,lehmad!$A$2:$A$412,0))</f>
        <v>1</v>
      </c>
      <c r="O6340" t="str">
        <f>INDEX(lehmad!F$2:F$412,MATCH(klypsid!$B6340,lehmad!$A$2:$A$412,0))</f>
        <v>DYNASTY-ET</v>
      </c>
      <c r="P6340">
        <f>INDEX(lehmad!G$2:G$412,MATCH(klypsid!$B6340,lehmad!$A$2:$A$412,0))</f>
        <v>2002</v>
      </c>
      <c r="Q6340" s="2">
        <f>INDEX(lehmad!H$2:H$412,MATCH(klypsid!$B6340,lehmad!$A$2:$A$412,0))</f>
        <v>36044</v>
      </c>
      <c r="R6340">
        <f>INDEX(lehmad!I$2:I$412,MATCH(klypsid!$B6340,lehmad!$A$2:$A$412,0))</f>
        <v>124</v>
      </c>
      <c r="S6340">
        <f t="shared" si="694"/>
        <v>1</v>
      </c>
      <c r="T6340">
        <f t="shared" si="695"/>
        <v>291</v>
      </c>
      <c r="U6340">
        <f t="shared" si="696"/>
        <v>3</v>
      </c>
      <c r="V6340">
        <f t="shared" si="697"/>
        <v>3</v>
      </c>
      <c r="W6340">
        <f t="shared" si="698"/>
        <v>9</v>
      </c>
      <c r="X6340">
        <f t="shared" si="699"/>
        <v>30</v>
      </c>
    </row>
    <row r="6341" spans="1:24" x14ac:dyDescent="0.25">
      <c r="A6341">
        <v>4164</v>
      </c>
      <c r="B6341" t="str">
        <f t="shared" si="693"/>
        <v>E4164</v>
      </c>
      <c r="C6341" t="s">
        <v>205</v>
      </c>
      <c r="D6341">
        <v>1</v>
      </c>
      <c r="E6341" s="2">
        <v>39746</v>
      </c>
      <c r="F6341" s="2">
        <v>40066</v>
      </c>
      <c r="G6341">
        <v>30.6</v>
      </c>
      <c r="H6341">
        <v>4.2699999999999996</v>
      </c>
      <c r="I6341">
        <v>3.64</v>
      </c>
      <c r="J6341">
        <v>94</v>
      </c>
      <c r="K6341" t="str">
        <f>INDEX(lehmad!B$2:B$412,MATCH(klypsid!$B6341,lehmad!$A$2:$A$412,0))</f>
        <v>3.09.2006</v>
      </c>
      <c r="L6341">
        <f>INDEX(lehmad!C$2:C$412,MATCH(klypsid!$B6341,lehmad!$A$2:$A$412,0))</f>
        <v>56172</v>
      </c>
      <c r="M6341">
        <f>INDEX(lehmad!D$2:D$412,MATCH(klypsid!$B6341,lehmad!$A$2:$A$412,0))</f>
        <v>115</v>
      </c>
      <c r="N6341">
        <f>INDEX(lehmad!E$2:E$412,MATCH(klypsid!$B6341,lehmad!$A$2:$A$412,0))</f>
        <v>1</v>
      </c>
      <c r="O6341" t="str">
        <f>INDEX(lehmad!F$2:F$412,MATCH(klypsid!$B6341,lehmad!$A$2:$A$412,0))</f>
        <v>DYNASTY-ET</v>
      </c>
      <c r="P6341">
        <f>INDEX(lehmad!G$2:G$412,MATCH(klypsid!$B6341,lehmad!$A$2:$A$412,0))</f>
        <v>2002</v>
      </c>
      <c r="Q6341" s="2">
        <f>INDEX(lehmad!H$2:H$412,MATCH(klypsid!$B6341,lehmad!$A$2:$A$412,0))</f>
        <v>36044</v>
      </c>
      <c r="R6341">
        <f>INDEX(lehmad!I$2:I$412,MATCH(klypsid!$B6341,lehmad!$A$2:$A$412,0))</f>
        <v>124</v>
      </c>
      <c r="S6341">
        <f t="shared" si="694"/>
        <v>1</v>
      </c>
      <c r="T6341">
        <f t="shared" si="695"/>
        <v>320</v>
      </c>
      <c r="U6341">
        <f t="shared" si="696"/>
        <v>3</v>
      </c>
      <c r="V6341">
        <f t="shared" si="697"/>
        <v>2.9107326619029128</v>
      </c>
      <c r="W6341">
        <f t="shared" si="698"/>
        <v>10</v>
      </c>
      <c r="X6341">
        <f t="shared" si="699"/>
        <v>29</v>
      </c>
    </row>
    <row r="6342" spans="1:24" x14ac:dyDescent="0.25">
      <c r="A6342">
        <v>4164</v>
      </c>
      <c r="B6342" t="str">
        <f t="shared" si="693"/>
        <v>E4164</v>
      </c>
      <c r="C6342" t="s">
        <v>205</v>
      </c>
      <c r="D6342">
        <v>1</v>
      </c>
      <c r="E6342" s="2">
        <v>39746</v>
      </c>
      <c r="F6342" s="2">
        <v>40094</v>
      </c>
      <c r="G6342">
        <v>34</v>
      </c>
      <c r="H6342">
        <v>4.6500000000000004</v>
      </c>
      <c r="I6342">
        <v>3.83</v>
      </c>
      <c r="J6342">
        <v>182</v>
      </c>
      <c r="K6342" t="str">
        <f>INDEX(lehmad!B$2:B$412,MATCH(klypsid!$B6342,lehmad!$A$2:$A$412,0))</f>
        <v>3.09.2006</v>
      </c>
      <c r="L6342">
        <f>INDEX(lehmad!C$2:C$412,MATCH(klypsid!$B6342,lehmad!$A$2:$A$412,0))</f>
        <v>56172</v>
      </c>
      <c r="M6342">
        <f>INDEX(lehmad!D$2:D$412,MATCH(klypsid!$B6342,lehmad!$A$2:$A$412,0))</f>
        <v>115</v>
      </c>
      <c r="N6342">
        <f>INDEX(lehmad!E$2:E$412,MATCH(klypsid!$B6342,lehmad!$A$2:$A$412,0))</f>
        <v>1</v>
      </c>
      <c r="O6342" t="str">
        <f>INDEX(lehmad!F$2:F$412,MATCH(klypsid!$B6342,lehmad!$A$2:$A$412,0))</f>
        <v>DYNASTY-ET</v>
      </c>
      <c r="P6342">
        <f>INDEX(lehmad!G$2:G$412,MATCH(klypsid!$B6342,lehmad!$A$2:$A$412,0))</f>
        <v>2002</v>
      </c>
      <c r="Q6342" s="2">
        <f>INDEX(lehmad!H$2:H$412,MATCH(klypsid!$B6342,lehmad!$A$2:$A$412,0))</f>
        <v>36044</v>
      </c>
      <c r="R6342">
        <f>INDEX(lehmad!I$2:I$412,MATCH(klypsid!$B6342,lehmad!$A$2:$A$412,0))</f>
        <v>124</v>
      </c>
      <c r="S6342">
        <f t="shared" si="694"/>
        <v>1</v>
      </c>
      <c r="T6342">
        <f t="shared" si="695"/>
        <v>348</v>
      </c>
      <c r="U6342">
        <f t="shared" si="696"/>
        <v>3</v>
      </c>
      <c r="V6342">
        <f t="shared" si="697"/>
        <v>3.8639384504239715</v>
      </c>
      <c r="W6342">
        <f t="shared" si="698"/>
        <v>11</v>
      </c>
      <c r="X6342">
        <f t="shared" si="699"/>
        <v>28</v>
      </c>
    </row>
    <row r="6343" spans="1:24" x14ac:dyDescent="0.25">
      <c r="A6343">
        <v>4164</v>
      </c>
      <c r="B6343" t="str">
        <f t="shared" si="693"/>
        <v>E4164</v>
      </c>
      <c r="C6343" t="s">
        <v>205</v>
      </c>
      <c r="D6343">
        <v>1</v>
      </c>
      <c r="E6343" s="2">
        <v>39746</v>
      </c>
      <c r="F6343" s="2">
        <v>40125</v>
      </c>
      <c r="G6343">
        <v>32.5</v>
      </c>
      <c r="H6343">
        <v>4.9400000000000004</v>
      </c>
      <c r="I6343">
        <v>3.83</v>
      </c>
      <c r="J6343">
        <v>149</v>
      </c>
      <c r="K6343" t="str">
        <f>INDEX(lehmad!B$2:B$412,MATCH(klypsid!$B6343,lehmad!$A$2:$A$412,0))</f>
        <v>3.09.2006</v>
      </c>
      <c r="L6343">
        <f>INDEX(lehmad!C$2:C$412,MATCH(klypsid!$B6343,lehmad!$A$2:$A$412,0))</f>
        <v>56172</v>
      </c>
      <c r="M6343">
        <f>INDEX(lehmad!D$2:D$412,MATCH(klypsid!$B6343,lehmad!$A$2:$A$412,0))</f>
        <v>115</v>
      </c>
      <c r="N6343">
        <f>INDEX(lehmad!E$2:E$412,MATCH(klypsid!$B6343,lehmad!$A$2:$A$412,0))</f>
        <v>1</v>
      </c>
      <c r="O6343" t="str">
        <f>INDEX(lehmad!F$2:F$412,MATCH(klypsid!$B6343,lehmad!$A$2:$A$412,0))</f>
        <v>DYNASTY-ET</v>
      </c>
      <c r="P6343">
        <f>INDEX(lehmad!G$2:G$412,MATCH(klypsid!$B6343,lehmad!$A$2:$A$412,0))</f>
        <v>2002</v>
      </c>
      <c r="Q6343" s="2">
        <f>INDEX(lehmad!H$2:H$412,MATCH(klypsid!$B6343,lehmad!$A$2:$A$412,0))</f>
        <v>36044</v>
      </c>
      <c r="R6343">
        <f>INDEX(lehmad!I$2:I$412,MATCH(klypsid!$B6343,lehmad!$A$2:$A$412,0))</f>
        <v>124</v>
      </c>
      <c r="S6343">
        <f t="shared" si="694"/>
        <v>1</v>
      </c>
      <c r="T6343">
        <f t="shared" si="695"/>
        <v>379</v>
      </c>
      <c r="U6343">
        <f t="shared" si="696"/>
        <v>3</v>
      </c>
      <c r="V6343">
        <f t="shared" si="697"/>
        <v>3.5753123306874368</v>
      </c>
      <c r="W6343">
        <f t="shared" si="698"/>
        <v>12</v>
      </c>
      <c r="X6343">
        <f t="shared" si="699"/>
        <v>31</v>
      </c>
    </row>
    <row r="6344" spans="1:24" x14ac:dyDescent="0.25">
      <c r="A6344">
        <v>4164</v>
      </c>
      <c r="B6344" t="str">
        <f t="shared" si="693"/>
        <v>E4164</v>
      </c>
      <c r="C6344" t="s">
        <v>205</v>
      </c>
      <c r="D6344">
        <v>1</v>
      </c>
      <c r="E6344" s="2">
        <v>39746</v>
      </c>
      <c r="F6344" s="2">
        <v>40153</v>
      </c>
      <c r="G6344">
        <v>30.7</v>
      </c>
      <c r="H6344">
        <v>4.78</v>
      </c>
      <c r="I6344">
        <v>3.95</v>
      </c>
      <c r="J6344">
        <v>170</v>
      </c>
      <c r="K6344" t="str">
        <f>INDEX(lehmad!B$2:B$412,MATCH(klypsid!$B6344,lehmad!$A$2:$A$412,0))</f>
        <v>3.09.2006</v>
      </c>
      <c r="L6344">
        <f>INDEX(lehmad!C$2:C$412,MATCH(klypsid!$B6344,lehmad!$A$2:$A$412,0))</f>
        <v>56172</v>
      </c>
      <c r="M6344">
        <f>INDEX(lehmad!D$2:D$412,MATCH(klypsid!$B6344,lehmad!$A$2:$A$412,0))</f>
        <v>115</v>
      </c>
      <c r="N6344">
        <f>INDEX(lehmad!E$2:E$412,MATCH(klypsid!$B6344,lehmad!$A$2:$A$412,0))</f>
        <v>1</v>
      </c>
      <c r="O6344" t="str">
        <f>INDEX(lehmad!F$2:F$412,MATCH(klypsid!$B6344,lehmad!$A$2:$A$412,0))</f>
        <v>DYNASTY-ET</v>
      </c>
      <c r="P6344">
        <f>INDEX(lehmad!G$2:G$412,MATCH(klypsid!$B6344,lehmad!$A$2:$A$412,0))</f>
        <v>2002</v>
      </c>
      <c r="Q6344" s="2">
        <f>INDEX(lehmad!H$2:H$412,MATCH(klypsid!$B6344,lehmad!$A$2:$A$412,0))</f>
        <v>36044</v>
      </c>
      <c r="R6344">
        <f>INDEX(lehmad!I$2:I$412,MATCH(klypsid!$B6344,lehmad!$A$2:$A$412,0))</f>
        <v>124</v>
      </c>
      <c r="S6344">
        <f t="shared" si="694"/>
        <v>1</v>
      </c>
      <c r="T6344">
        <f t="shared" si="695"/>
        <v>407</v>
      </c>
      <c r="U6344">
        <f t="shared" si="696"/>
        <v>3</v>
      </c>
      <c r="V6344">
        <f t="shared" si="697"/>
        <v>3.7655347463629769</v>
      </c>
      <c r="W6344">
        <f t="shared" si="698"/>
        <v>13</v>
      </c>
      <c r="X6344">
        <f t="shared" si="699"/>
        <v>28</v>
      </c>
    </row>
    <row r="6345" spans="1:24" x14ac:dyDescent="0.25">
      <c r="A6345">
        <v>4164</v>
      </c>
      <c r="B6345" t="str">
        <f t="shared" si="693"/>
        <v>E4164</v>
      </c>
      <c r="C6345" t="s">
        <v>205</v>
      </c>
      <c r="D6345">
        <v>1</v>
      </c>
      <c r="E6345" s="2">
        <v>39746</v>
      </c>
      <c r="F6345" s="2">
        <v>40186</v>
      </c>
      <c r="G6345">
        <v>30.5</v>
      </c>
      <c r="H6345">
        <v>5.09</v>
      </c>
      <c r="I6345">
        <v>3.91</v>
      </c>
      <c r="J6345">
        <v>478</v>
      </c>
      <c r="K6345" t="str">
        <f>INDEX(lehmad!B$2:B$412,MATCH(klypsid!$B6345,lehmad!$A$2:$A$412,0))</f>
        <v>3.09.2006</v>
      </c>
      <c r="L6345">
        <f>INDEX(lehmad!C$2:C$412,MATCH(klypsid!$B6345,lehmad!$A$2:$A$412,0))</f>
        <v>56172</v>
      </c>
      <c r="M6345">
        <f>INDEX(lehmad!D$2:D$412,MATCH(klypsid!$B6345,lehmad!$A$2:$A$412,0))</f>
        <v>115</v>
      </c>
      <c r="N6345">
        <f>INDEX(lehmad!E$2:E$412,MATCH(klypsid!$B6345,lehmad!$A$2:$A$412,0))</f>
        <v>1</v>
      </c>
      <c r="O6345" t="str">
        <f>INDEX(lehmad!F$2:F$412,MATCH(klypsid!$B6345,lehmad!$A$2:$A$412,0))</f>
        <v>DYNASTY-ET</v>
      </c>
      <c r="P6345">
        <f>INDEX(lehmad!G$2:G$412,MATCH(klypsid!$B6345,lehmad!$A$2:$A$412,0))</f>
        <v>2002</v>
      </c>
      <c r="Q6345" s="2">
        <f>INDEX(lehmad!H$2:H$412,MATCH(klypsid!$B6345,lehmad!$A$2:$A$412,0))</f>
        <v>36044</v>
      </c>
      <c r="R6345">
        <f>INDEX(lehmad!I$2:I$412,MATCH(klypsid!$B6345,lehmad!$A$2:$A$412,0))</f>
        <v>124</v>
      </c>
      <c r="S6345">
        <f t="shared" si="694"/>
        <v>1</v>
      </c>
      <c r="T6345">
        <f t="shared" si="695"/>
        <v>440</v>
      </c>
      <c r="U6345">
        <f t="shared" si="696"/>
        <v>3</v>
      </c>
      <c r="V6345">
        <f t="shared" si="697"/>
        <v>5.2570106182060243</v>
      </c>
      <c r="W6345">
        <f t="shared" si="698"/>
        <v>14</v>
      </c>
      <c r="X6345">
        <f t="shared" si="699"/>
        <v>33</v>
      </c>
    </row>
    <row r="6346" spans="1:24" x14ac:dyDescent="0.25">
      <c r="A6346">
        <v>4164</v>
      </c>
      <c r="B6346" t="str">
        <f t="shared" si="693"/>
        <v>E4164</v>
      </c>
      <c r="C6346" t="s">
        <v>205</v>
      </c>
      <c r="D6346">
        <v>1</v>
      </c>
      <c r="E6346" s="2">
        <v>39746</v>
      </c>
      <c r="F6346" s="2">
        <v>40214</v>
      </c>
      <c r="G6346">
        <v>27.3</v>
      </c>
      <c r="H6346">
        <v>4.78</v>
      </c>
      <c r="I6346">
        <v>3.99</v>
      </c>
      <c r="J6346">
        <v>212</v>
      </c>
      <c r="K6346" t="str">
        <f>INDEX(lehmad!B$2:B$412,MATCH(klypsid!$B6346,lehmad!$A$2:$A$412,0))</f>
        <v>3.09.2006</v>
      </c>
      <c r="L6346">
        <f>INDEX(lehmad!C$2:C$412,MATCH(klypsid!$B6346,lehmad!$A$2:$A$412,0))</f>
        <v>56172</v>
      </c>
      <c r="M6346">
        <f>INDEX(lehmad!D$2:D$412,MATCH(klypsid!$B6346,lehmad!$A$2:$A$412,0))</f>
        <v>115</v>
      </c>
      <c r="N6346">
        <f>INDEX(lehmad!E$2:E$412,MATCH(klypsid!$B6346,lehmad!$A$2:$A$412,0))</f>
        <v>1</v>
      </c>
      <c r="O6346" t="str">
        <f>INDEX(lehmad!F$2:F$412,MATCH(klypsid!$B6346,lehmad!$A$2:$A$412,0))</f>
        <v>DYNASTY-ET</v>
      </c>
      <c r="P6346">
        <f>INDEX(lehmad!G$2:G$412,MATCH(klypsid!$B6346,lehmad!$A$2:$A$412,0))</f>
        <v>2002</v>
      </c>
      <c r="Q6346" s="2">
        <f>INDEX(lehmad!H$2:H$412,MATCH(klypsid!$B6346,lehmad!$A$2:$A$412,0))</f>
        <v>36044</v>
      </c>
      <c r="R6346">
        <f>INDEX(lehmad!I$2:I$412,MATCH(klypsid!$B6346,lehmad!$A$2:$A$412,0))</f>
        <v>124</v>
      </c>
      <c r="S6346">
        <f t="shared" si="694"/>
        <v>1</v>
      </c>
      <c r="T6346">
        <f t="shared" si="695"/>
        <v>468</v>
      </c>
      <c r="U6346">
        <f t="shared" si="696"/>
        <v>3</v>
      </c>
      <c r="V6346">
        <f t="shared" si="697"/>
        <v>4.0840642647884744</v>
      </c>
      <c r="W6346">
        <f t="shared" si="698"/>
        <v>15</v>
      </c>
      <c r="X6346">
        <f t="shared" si="699"/>
        <v>28</v>
      </c>
    </row>
    <row r="6347" spans="1:24" x14ac:dyDescent="0.25">
      <c r="A6347">
        <v>4164</v>
      </c>
      <c r="B6347" t="str">
        <f t="shared" si="693"/>
        <v>E4164</v>
      </c>
      <c r="C6347" t="s">
        <v>205</v>
      </c>
      <c r="D6347">
        <v>1</v>
      </c>
      <c r="E6347" s="2">
        <v>39746</v>
      </c>
      <c r="F6347" s="2">
        <v>40242</v>
      </c>
      <c r="G6347">
        <v>25.2</v>
      </c>
      <c r="H6347">
        <v>4.2</v>
      </c>
      <c r="I6347">
        <v>4.03</v>
      </c>
      <c r="J6347">
        <v>262</v>
      </c>
      <c r="K6347" t="str">
        <f>INDEX(lehmad!B$2:B$412,MATCH(klypsid!$B6347,lehmad!$A$2:$A$412,0))</f>
        <v>3.09.2006</v>
      </c>
      <c r="L6347">
        <f>INDEX(lehmad!C$2:C$412,MATCH(klypsid!$B6347,lehmad!$A$2:$A$412,0))</f>
        <v>56172</v>
      </c>
      <c r="M6347">
        <f>INDEX(lehmad!D$2:D$412,MATCH(klypsid!$B6347,lehmad!$A$2:$A$412,0))</f>
        <v>115</v>
      </c>
      <c r="N6347">
        <f>INDEX(lehmad!E$2:E$412,MATCH(klypsid!$B6347,lehmad!$A$2:$A$412,0))</f>
        <v>1</v>
      </c>
      <c r="O6347" t="str">
        <f>INDEX(lehmad!F$2:F$412,MATCH(klypsid!$B6347,lehmad!$A$2:$A$412,0))</f>
        <v>DYNASTY-ET</v>
      </c>
      <c r="P6347">
        <f>INDEX(lehmad!G$2:G$412,MATCH(klypsid!$B6347,lehmad!$A$2:$A$412,0))</f>
        <v>2002</v>
      </c>
      <c r="Q6347" s="2">
        <f>INDEX(lehmad!H$2:H$412,MATCH(klypsid!$B6347,lehmad!$A$2:$A$412,0))</f>
        <v>36044</v>
      </c>
      <c r="R6347">
        <f>INDEX(lehmad!I$2:I$412,MATCH(klypsid!$B6347,lehmad!$A$2:$A$412,0))</f>
        <v>124</v>
      </c>
      <c r="S6347">
        <f t="shared" si="694"/>
        <v>1</v>
      </c>
      <c r="T6347">
        <f t="shared" si="695"/>
        <v>496</v>
      </c>
      <c r="U6347">
        <f t="shared" si="696"/>
        <v>3</v>
      </c>
      <c r="V6347">
        <f t="shared" si="697"/>
        <v>4.3895668117627258</v>
      </c>
      <c r="W6347">
        <f t="shared" si="698"/>
        <v>16</v>
      </c>
      <c r="X6347">
        <f t="shared" si="699"/>
        <v>28</v>
      </c>
    </row>
    <row r="6348" spans="1:24" x14ac:dyDescent="0.25">
      <c r="A6348">
        <v>4164</v>
      </c>
      <c r="B6348" t="str">
        <f t="shared" si="693"/>
        <v>E4164</v>
      </c>
      <c r="C6348" t="s">
        <v>205</v>
      </c>
      <c r="D6348">
        <v>1</v>
      </c>
      <c r="E6348" s="2">
        <v>39746</v>
      </c>
      <c r="F6348" s="2">
        <v>40276</v>
      </c>
      <c r="G6348">
        <v>24</v>
      </c>
      <c r="H6348">
        <v>5.6</v>
      </c>
      <c r="I6348">
        <v>3.98</v>
      </c>
      <c r="J6348">
        <v>247</v>
      </c>
      <c r="K6348" t="str">
        <f>INDEX(lehmad!B$2:B$412,MATCH(klypsid!$B6348,lehmad!$A$2:$A$412,0))</f>
        <v>3.09.2006</v>
      </c>
      <c r="L6348">
        <f>INDEX(lehmad!C$2:C$412,MATCH(klypsid!$B6348,lehmad!$A$2:$A$412,0))</f>
        <v>56172</v>
      </c>
      <c r="M6348">
        <f>INDEX(lehmad!D$2:D$412,MATCH(klypsid!$B6348,lehmad!$A$2:$A$412,0))</f>
        <v>115</v>
      </c>
      <c r="N6348">
        <f>INDEX(lehmad!E$2:E$412,MATCH(klypsid!$B6348,lehmad!$A$2:$A$412,0))</f>
        <v>1</v>
      </c>
      <c r="O6348" t="str">
        <f>INDEX(lehmad!F$2:F$412,MATCH(klypsid!$B6348,lehmad!$A$2:$A$412,0))</f>
        <v>DYNASTY-ET</v>
      </c>
      <c r="P6348">
        <f>INDEX(lehmad!G$2:G$412,MATCH(klypsid!$B6348,lehmad!$A$2:$A$412,0))</f>
        <v>2002</v>
      </c>
      <c r="Q6348" s="2">
        <f>INDEX(lehmad!H$2:H$412,MATCH(klypsid!$B6348,lehmad!$A$2:$A$412,0))</f>
        <v>36044</v>
      </c>
      <c r="R6348">
        <f>INDEX(lehmad!I$2:I$412,MATCH(klypsid!$B6348,lehmad!$A$2:$A$412,0))</f>
        <v>124</v>
      </c>
      <c r="S6348">
        <f t="shared" si="694"/>
        <v>1</v>
      </c>
      <c r="T6348">
        <f t="shared" si="695"/>
        <v>530</v>
      </c>
      <c r="U6348">
        <f t="shared" si="696"/>
        <v>3</v>
      </c>
      <c r="V6348">
        <f t="shared" si="697"/>
        <v>4.3045110418099526</v>
      </c>
      <c r="W6348">
        <f t="shared" si="698"/>
        <v>17</v>
      </c>
      <c r="X6348">
        <f t="shared" si="699"/>
        <v>34</v>
      </c>
    </row>
    <row r="6349" spans="1:24" x14ac:dyDescent="0.25">
      <c r="A6349">
        <v>4164</v>
      </c>
      <c r="B6349" t="str">
        <f t="shared" si="693"/>
        <v>E4164</v>
      </c>
      <c r="C6349" t="s">
        <v>205</v>
      </c>
      <c r="D6349">
        <v>1</v>
      </c>
      <c r="E6349" s="2">
        <v>39746</v>
      </c>
      <c r="F6349" s="2">
        <v>40304</v>
      </c>
      <c r="G6349">
        <v>22.3</v>
      </c>
      <c r="H6349">
        <v>4.75</v>
      </c>
      <c r="I6349">
        <v>3.85</v>
      </c>
      <c r="J6349">
        <v>216</v>
      </c>
      <c r="K6349" t="str">
        <f>INDEX(lehmad!B$2:B$412,MATCH(klypsid!$B6349,lehmad!$A$2:$A$412,0))</f>
        <v>3.09.2006</v>
      </c>
      <c r="L6349">
        <f>INDEX(lehmad!C$2:C$412,MATCH(klypsid!$B6349,lehmad!$A$2:$A$412,0))</f>
        <v>56172</v>
      </c>
      <c r="M6349">
        <f>INDEX(lehmad!D$2:D$412,MATCH(klypsid!$B6349,lehmad!$A$2:$A$412,0))</f>
        <v>115</v>
      </c>
      <c r="N6349">
        <f>INDEX(lehmad!E$2:E$412,MATCH(klypsid!$B6349,lehmad!$A$2:$A$412,0))</f>
        <v>1</v>
      </c>
      <c r="O6349" t="str">
        <f>INDEX(lehmad!F$2:F$412,MATCH(klypsid!$B6349,lehmad!$A$2:$A$412,0))</f>
        <v>DYNASTY-ET</v>
      </c>
      <c r="P6349">
        <f>INDEX(lehmad!G$2:G$412,MATCH(klypsid!$B6349,lehmad!$A$2:$A$412,0))</f>
        <v>2002</v>
      </c>
      <c r="Q6349" s="2">
        <f>INDEX(lehmad!H$2:H$412,MATCH(klypsid!$B6349,lehmad!$A$2:$A$412,0))</f>
        <v>36044</v>
      </c>
      <c r="R6349">
        <f>INDEX(lehmad!I$2:I$412,MATCH(klypsid!$B6349,lehmad!$A$2:$A$412,0))</f>
        <v>124</v>
      </c>
      <c r="S6349">
        <f t="shared" si="694"/>
        <v>1</v>
      </c>
      <c r="T6349">
        <f t="shared" si="695"/>
        <v>558</v>
      </c>
      <c r="U6349">
        <f t="shared" si="696"/>
        <v>3</v>
      </c>
      <c r="V6349">
        <f t="shared" si="697"/>
        <v>4.1110313123887439</v>
      </c>
      <c r="W6349">
        <f t="shared" si="698"/>
        <v>18</v>
      </c>
      <c r="X6349">
        <f t="shared" si="699"/>
        <v>28</v>
      </c>
    </row>
    <row r="6350" spans="1:24" x14ac:dyDescent="0.25">
      <c r="A6350">
        <v>4164</v>
      </c>
      <c r="B6350" t="str">
        <f t="shared" si="693"/>
        <v>E4164</v>
      </c>
      <c r="C6350" t="s">
        <v>205</v>
      </c>
      <c r="D6350">
        <v>1</v>
      </c>
      <c r="E6350" s="2">
        <v>39746</v>
      </c>
      <c r="F6350" s="2">
        <v>40336</v>
      </c>
      <c r="G6350">
        <v>21.9</v>
      </c>
      <c r="H6350">
        <v>4.18</v>
      </c>
      <c r="I6350">
        <v>3.79</v>
      </c>
      <c r="J6350">
        <v>199</v>
      </c>
      <c r="K6350" t="str">
        <f>INDEX(lehmad!B$2:B$412,MATCH(klypsid!$B6350,lehmad!$A$2:$A$412,0))</f>
        <v>3.09.2006</v>
      </c>
      <c r="L6350">
        <f>INDEX(lehmad!C$2:C$412,MATCH(klypsid!$B6350,lehmad!$A$2:$A$412,0))</f>
        <v>56172</v>
      </c>
      <c r="M6350">
        <f>INDEX(lehmad!D$2:D$412,MATCH(klypsid!$B6350,lehmad!$A$2:$A$412,0))</f>
        <v>115</v>
      </c>
      <c r="N6350">
        <f>INDEX(lehmad!E$2:E$412,MATCH(klypsid!$B6350,lehmad!$A$2:$A$412,0))</f>
        <v>1</v>
      </c>
      <c r="O6350" t="str">
        <f>INDEX(lehmad!F$2:F$412,MATCH(klypsid!$B6350,lehmad!$A$2:$A$412,0))</f>
        <v>DYNASTY-ET</v>
      </c>
      <c r="P6350">
        <f>INDEX(lehmad!G$2:G$412,MATCH(klypsid!$B6350,lehmad!$A$2:$A$412,0))</f>
        <v>2002</v>
      </c>
      <c r="Q6350" s="2">
        <f>INDEX(lehmad!H$2:H$412,MATCH(klypsid!$B6350,lehmad!$A$2:$A$412,0))</f>
        <v>36044</v>
      </c>
      <c r="R6350">
        <f>INDEX(lehmad!I$2:I$412,MATCH(klypsid!$B6350,lehmad!$A$2:$A$412,0))</f>
        <v>124</v>
      </c>
      <c r="S6350">
        <f t="shared" si="694"/>
        <v>1</v>
      </c>
      <c r="T6350">
        <f t="shared" si="695"/>
        <v>590</v>
      </c>
      <c r="U6350">
        <f t="shared" si="696"/>
        <v>3</v>
      </c>
      <c r="V6350">
        <f t="shared" si="697"/>
        <v>3.9927684307689244</v>
      </c>
      <c r="W6350">
        <f t="shared" si="698"/>
        <v>19</v>
      </c>
      <c r="X6350">
        <f t="shared" si="699"/>
        <v>32</v>
      </c>
    </row>
    <row r="6351" spans="1:24" x14ac:dyDescent="0.25">
      <c r="A6351">
        <v>4164</v>
      </c>
      <c r="B6351" t="str">
        <f t="shared" si="693"/>
        <v>E4164</v>
      </c>
      <c r="C6351" t="s">
        <v>205</v>
      </c>
      <c r="D6351">
        <v>1</v>
      </c>
      <c r="E6351" s="2">
        <v>39746</v>
      </c>
      <c r="F6351" s="2">
        <v>40371</v>
      </c>
      <c r="G6351">
        <v>22.5</v>
      </c>
      <c r="H6351">
        <v>4.79</v>
      </c>
      <c r="I6351">
        <v>3.84</v>
      </c>
      <c r="J6351">
        <v>208</v>
      </c>
      <c r="K6351" t="str">
        <f>INDEX(lehmad!B$2:B$412,MATCH(klypsid!$B6351,lehmad!$A$2:$A$412,0))</f>
        <v>3.09.2006</v>
      </c>
      <c r="L6351">
        <f>INDEX(lehmad!C$2:C$412,MATCH(klypsid!$B6351,lehmad!$A$2:$A$412,0))</f>
        <v>56172</v>
      </c>
      <c r="M6351">
        <f>INDEX(lehmad!D$2:D$412,MATCH(klypsid!$B6351,lehmad!$A$2:$A$412,0))</f>
        <v>115</v>
      </c>
      <c r="N6351">
        <f>INDEX(lehmad!E$2:E$412,MATCH(klypsid!$B6351,lehmad!$A$2:$A$412,0))</f>
        <v>1</v>
      </c>
      <c r="O6351" t="str">
        <f>INDEX(lehmad!F$2:F$412,MATCH(klypsid!$B6351,lehmad!$A$2:$A$412,0))</f>
        <v>DYNASTY-ET</v>
      </c>
      <c r="P6351">
        <f>INDEX(lehmad!G$2:G$412,MATCH(klypsid!$B6351,lehmad!$A$2:$A$412,0))</f>
        <v>2002</v>
      </c>
      <c r="Q6351" s="2">
        <f>INDEX(lehmad!H$2:H$412,MATCH(klypsid!$B6351,lehmad!$A$2:$A$412,0))</f>
        <v>36044</v>
      </c>
      <c r="R6351">
        <f>INDEX(lehmad!I$2:I$412,MATCH(klypsid!$B6351,lehmad!$A$2:$A$412,0))</f>
        <v>124</v>
      </c>
      <c r="S6351">
        <f t="shared" si="694"/>
        <v>1</v>
      </c>
      <c r="T6351">
        <f t="shared" si="695"/>
        <v>625</v>
      </c>
      <c r="U6351">
        <f t="shared" si="696"/>
        <v>3</v>
      </c>
      <c r="V6351">
        <f t="shared" si="697"/>
        <v>4.0565835283663674</v>
      </c>
      <c r="W6351">
        <f t="shared" si="698"/>
        <v>20</v>
      </c>
      <c r="X6351">
        <f t="shared" si="699"/>
        <v>35</v>
      </c>
    </row>
    <row r="6352" spans="1:24" x14ac:dyDescent="0.25">
      <c r="A6352">
        <v>4164</v>
      </c>
      <c r="B6352" t="str">
        <f t="shared" si="693"/>
        <v>E4164</v>
      </c>
      <c r="C6352" t="s">
        <v>205</v>
      </c>
      <c r="D6352">
        <v>1</v>
      </c>
      <c r="E6352" s="2">
        <v>39746</v>
      </c>
      <c r="F6352" s="2">
        <v>40396</v>
      </c>
      <c r="G6352">
        <v>18.8</v>
      </c>
      <c r="H6352">
        <v>4.7699999999999996</v>
      </c>
      <c r="I6352">
        <v>4</v>
      </c>
      <c r="J6352">
        <v>547</v>
      </c>
      <c r="K6352" t="str">
        <f>INDEX(lehmad!B$2:B$412,MATCH(klypsid!$B6352,lehmad!$A$2:$A$412,0))</f>
        <v>3.09.2006</v>
      </c>
      <c r="L6352">
        <f>INDEX(lehmad!C$2:C$412,MATCH(klypsid!$B6352,lehmad!$A$2:$A$412,0))</f>
        <v>56172</v>
      </c>
      <c r="M6352">
        <f>INDEX(lehmad!D$2:D$412,MATCH(klypsid!$B6352,lehmad!$A$2:$A$412,0))</f>
        <v>115</v>
      </c>
      <c r="N6352">
        <f>INDEX(lehmad!E$2:E$412,MATCH(klypsid!$B6352,lehmad!$A$2:$A$412,0))</f>
        <v>1</v>
      </c>
      <c r="O6352" t="str">
        <f>INDEX(lehmad!F$2:F$412,MATCH(klypsid!$B6352,lehmad!$A$2:$A$412,0))</f>
        <v>DYNASTY-ET</v>
      </c>
      <c r="P6352">
        <f>INDEX(lehmad!G$2:G$412,MATCH(klypsid!$B6352,lehmad!$A$2:$A$412,0))</f>
        <v>2002</v>
      </c>
      <c r="Q6352" s="2">
        <f>INDEX(lehmad!H$2:H$412,MATCH(klypsid!$B6352,lehmad!$A$2:$A$412,0))</f>
        <v>36044</v>
      </c>
      <c r="R6352">
        <f>INDEX(lehmad!I$2:I$412,MATCH(klypsid!$B6352,lehmad!$A$2:$A$412,0))</f>
        <v>124</v>
      </c>
      <c r="S6352">
        <f t="shared" si="694"/>
        <v>1</v>
      </c>
      <c r="T6352">
        <f t="shared" si="695"/>
        <v>650</v>
      </c>
      <c r="U6352">
        <f t="shared" si="696"/>
        <v>3</v>
      </c>
      <c r="V6352">
        <f t="shared" si="697"/>
        <v>5.4515408330178321</v>
      </c>
      <c r="W6352">
        <f t="shared" si="698"/>
        <v>21</v>
      </c>
      <c r="X6352">
        <f t="shared" si="699"/>
        <v>25</v>
      </c>
    </row>
    <row r="6353" spans="1:24" x14ac:dyDescent="0.25">
      <c r="A6353">
        <v>4164</v>
      </c>
      <c r="B6353" t="str">
        <f t="shared" si="693"/>
        <v>E4164</v>
      </c>
      <c r="C6353" t="s">
        <v>205</v>
      </c>
      <c r="D6353">
        <v>1</v>
      </c>
      <c r="E6353" s="2">
        <v>39746</v>
      </c>
      <c r="F6353" s="2">
        <v>40434</v>
      </c>
      <c r="G6353">
        <v>19.899999999999999</v>
      </c>
      <c r="H6353">
        <v>5.13</v>
      </c>
      <c r="I6353">
        <v>4.09</v>
      </c>
      <c r="J6353">
        <v>284</v>
      </c>
      <c r="K6353" t="str">
        <f>INDEX(lehmad!B$2:B$412,MATCH(klypsid!$B6353,lehmad!$A$2:$A$412,0))</f>
        <v>3.09.2006</v>
      </c>
      <c r="L6353">
        <f>INDEX(lehmad!C$2:C$412,MATCH(klypsid!$B6353,lehmad!$A$2:$A$412,0))</f>
        <v>56172</v>
      </c>
      <c r="M6353">
        <f>INDEX(lehmad!D$2:D$412,MATCH(klypsid!$B6353,lehmad!$A$2:$A$412,0))</f>
        <v>115</v>
      </c>
      <c r="N6353">
        <f>INDEX(lehmad!E$2:E$412,MATCH(klypsid!$B6353,lehmad!$A$2:$A$412,0))</f>
        <v>1</v>
      </c>
      <c r="O6353" t="str">
        <f>INDEX(lehmad!F$2:F$412,MATCH(klypsid!$B6353,lehmad!$A$2:$A$412,0))</f>
        <v>DYNASTY-ET</v>
      </c>
      <c r="P6353">
        <f>INDEX(lehmad!G$2:G$412,MATCH(klypsid!$B6353,lehmad!$A$2:$A$412,0))</f>
        <v>2002</v>
      </c>
      <c r="Q6353" s="2">
        <f>INDEX(lehmad!H$2:H$412,MATCH(klypsid!$B6353,lehmad!$A$2:$A$412,0))</f>
        <v>36044</v>
      </c>
      <c r="R6353">
        <f>INDEX(lehmad!I$2:I$412,MATCH(klypsid!$B6353,lehmad!$A$2:$A$412,0))</f>
        <v>124</v>
      </c>
      <c r="S6353">
        <f t="shared" si="694"/>
        <v>1</v>
      </c>
      <c r="T6353">
        <f t="shared" si="695"/>
        <v>688</v>
      </c>
      <c r="U6353">
        <f t="shared" si="696"/>
        <v>3</v>
      </c>
      <c r="V6353">
        <f t="shared" si="697"/>
        <v>4.5058909297299579</v>
      </c>
      <c r="W6353">
        <f t="shared" si="698"/>
        <v>22</v>
      </c>
      <c r="X6353">
        <f t="shared" si="699"/>
        <v>38</v>
      </c>
    </row>
    <row r="6354" spans="1:24" x14ac:dyDescent="0.25">
      <c r="A6354">
        <v>4171</v>
      </c>
      <c r="B6354" t="str">
        <f t="shared" si="693"/>
        <v>E4171</v>
      </c>
      <c r="C6354" t="s">
        <v>149</v>
      </c>
      <c r="D6354">
        <v>1</v>
      </c>
      <c r="E6354" s="2">
        <v>39733</v>
      </c>
      <c r="F6354" s="2">
        <v>39754</v>
      </c>
      <c r="G6354">
        <v>40</v>
      </c>
      <c r="H6354">
        <v>4.4800000000000004</v>
      </c>
      <c r="I6354">
        <v>3.24</v>
      </c>
      <c r="J6354">
        <v>12</v>
      </c>
      <c r="K6354" t="str">
        <f>INDEX(lehmad!B$2:B$412,MATCH(klypsid!$B6354,lehmad!$A$2:$A$412,0))</f>
        <v>4.09.2006</v>
      </c>
      <c r="L6354">
        <f>INDEX(lehmad!C$2:C$412,MATCH(klypsid!$B6354,lehmad!$A$2:$A$412,0))</f>
        <v>65210</v>
      </c>
      <c r="M6354">
        <f>INDEX(lehmad!D$2:D$412,MATCH(klypsid!$B6354,lehmad!$A$2:$A$412,0))</f>
        <v>119</v>
      </c>
      <c r="N6354">
        <f>INDEX(lehmad!E$2:E$412,MATCH(klypsid!$B6354,lehmad!$A$2:$A$412,0))</f>
        <v>1</v>
      </c>
      <c r="O6354" t="str">
        <f>INDEX(lehmad!F$2:F$412,MATCH(klypsid!$B6354,lehmad!$A$2:$A$412,0))</f>
        <v>LANCELOT-ET</v>
      </c>
      <c r="P6354">
        <f>INDEX(lehmad!G$2:G$412,MATCH(klypsid!$B6354,lehmad!$A$2:$A$412,0))</f>
        <v>1998</v>
      </c>
      <c r="Q6354" s="2">
        <f>INDEX(lehmad!H$2:H$412,MATCH(klypsid!$B6354,lehmad!$A$2:$A$412,0))</f>
        <v>35985</v>
      </c>
      <c r="R6354">
        <f>INDEX(lehmad!I$2:I$412,MATCH(klypsid!$B6354,lehmad!$A$2:$A$412,0))</f>
        <v>126</v>
      </c>
      <c r="S6354">
        <f t="shared" si="694"/>
        <v>1</v>
      </c>
      <c r="T6354">
        <f t="shared" si="695"/>
        <v>21</v>
      </c>
      <c r="U6354">
        <f t="shared" si="696"/>
        <v>1</v>
      </c>
      <c r="V6354">
        <f t="shared" si="697"/>
        <v>-5.8893689053568732E-2</v>
      </c>
      <c r="W6354">
        <f t="shared" si="698"/>
        <v>1</v>
      </c>
      <c r="X6354">
        <f t="shared" si="699"/>
        <v>21</v>
      </c>
    </row>
    <row r="6355" spans="1:24" x14ac:dyDescent="0.25">
      <c r="A6355">
        <v>4171</v>
      </c>
      <c r="B6355" t="str">
        <f t="shared" si="693"/>
        <v>E4171</v>
      </c>
      <c r="C6355" t="s">
        <v>149</v>
      </c>
      <c r="D6355">
        <v>1</v>
      </c>
      <c r="E6355" s="2">
        <v>39733</v>
      </c>
      <c r="F6355" s="2">
        <v>39783</v>
      </c>
      <c r="G6355">
        <v>44.8</v>
      </c>
      <c r="H6355">
        <v>3.89</v>
      </c>
      <c r="I6355">
        <v>2.91</v>
      </c>
      <c r="J6355">
        <v>25</v>
      </c>
      <c r="K6355" t="str">
        <f>INDEX(lehmad!B$2:B$412,MATCH(klypsid!$B6355,lehmad!$A$2:$A$412,0))</f>
        <v>4.09.2006</v>
      </c>
      <c r="L6355">
        <f>INDEX(lehmad!C$2:C$412,MATCH(klypsid!$B6355,lehmad!$A$2:$A$412,0))</f>
        <v>65210</v>
      </c>
      <c r="M6355">
        <f>INDEX(lehmad!D$2:D$412,MATCH(klypsid!$B6355,lehmad!$A$2:$A$412,0))</f>
        <v>119</v>
      </c>
      <c r="N6355">
        <f>INDEX(lehmad!E$2:E$412,MATCH(klypsid!$B6355,lehmad!$A$2:$A$412,0))</f>
        <v>1</v>
      </c>
      <c r="O6355" t="str">
        <f>INDEX(lehmad!F$2:F$412,MATCH(klypsid!$B6355,lehmad!$A$2:$A$412,0))</f>
        <v>LANCELOT-ET</v>
      </c>
      <c r="P6355">
        <f>INDEX(lehmad!G$2:G$412,MATCH(klypsid!$B6355,lehmad!$A$2:$A$412,0))</f>
        <v>1998</v>
      </c>
      <c r="Q6355" s="2">
        <f>INDEX(lehmad!H$2:H$412,MATCH(klypsid!$B6355,lehmad!$A$2:$A$412,0))</f>
        <v>35985</v>
      </c>
      <c r="R6355">
        <f>INDEX(lehmad!I$2:I$412,MATCH(klypsid!$B6355,lehmad!$A$2:$A$412,0))</f>
        <v>126</v>
      </c>
      <c r="S6355">
        <f t="shared" si="694"/>
        <v>1</v>
      </c>
      <c r="T6355">
        <f t="shared" si="695"/>
        <v>50</v>
      </c>
      <c r="U6355">
        <f t="shared" si="696"/>
        <v>1</v>
      </c>
      <c r="V6355">
        <f t="shared" si="697"/>
        <v>1</v>
      </c>
      <c r="W6355">
        <f t="shared" si="698"/>
        <v>2</v>
      </c>
      <c r="X6355">
        <f t="shared" si="699"/>
        <v>29</v>
      </c>
    </row>
    <row r="6356" spans="1:24" x14ac:dyDescent="0.25">
      <c r="A6356">
        <v>4171</v>
      </c>
      <c r="B6356" t="str">
        <f t="shared" si="693"/>
        <v>E4171</v>
      </c>
      <c r="C6356" t="s">
        <v>149</v>
      </c>
      <c r="D6356">
        <v>1</v>
      </c>
      <c r="E6356" s="2">
        <v>39733</v>
      </c>
      <c r="F6356" s="2">
        <v>39817</v>
      </c>
      <c r="G6356">
        <v>44.6</v>
      </c>
      <c r="H6356">
        <v>4.05</v>
      </c>
      <c r="I6356">
        <v>3.07</v>
      </c>
      <c r="J6356">
        <v>18</v>
      </c>
      <c r="K6356" t="str">
        <f>INDEX(lehmad!B$2:B$412,MATCH(klypsid!$B6356,lehmad!$A$2:$A$412,0))</f>
        <v>4.09.2006</v>
      </c>
      <c r="L6356">
        <f>INDEX(lehmad!C$2:C$412,MATCH(klypsid!$B6356,lehmad!$A$2:$A$412,0))</f>
        <v>65210</v>
      </c>
      <c r="M6356">
        <f>INDEX(lehmad!D$2:D$412,MATCH(klypsid!$B6356,lehmad!$A$2:$A$412,0))</f>
        <v>119</v>
      </c>
      <c r="N6356">
        <f>INDEX(lehmad!E$2:E$412,MATCH(klypsid!$B6356,lehmad!$A$2:$A$412,0))</f>
        <v>1</v>
      </c>
      <c r="O6356" t="str">
        <f>INDEX(lehmad!F$2:F$412,MATCH(klypsid!$B6356,lehmad!$A$2:$A$412,0))</f>
        <v>LANCELOT-ET</v>
      </c>
      <c r="P6356">
        <f>INDEX(lehmad!G$2:G$412,MATCH(klypsid!$B6356,lehmad!$A$2:$A$412,0))</f>
        <v>1998</v>
      </c>
      <c r="Q6356" s="2">
        <f>INDEX(lehmad!H$2:H$412,MATCH(klypsid!$B6356,lehmad!$A$2:$A$412,0))</f>
        <v>35985</v>
      </c>
      <c r="R6356">
        <f>INDEX(lehmad!I$2:I$412,MATCH(klypsid!$B6356,lehmad!$A$2:$A$412,0))</f>
        <v>126</v>
      </c>
      <c r="S6356">
        <f t="shared" si="694"/>
        <v>1</v>
      </c>
      <c r="T6356">
        <f t="shared" si="695"/>
        <v>84</v>
      </c>
      <c r="U6356">
        <f t="shared" si="696"/>
        <v>2</v>
      </c>
      <c r="V6356">
        <f t="shared" si="697"/>
        <v>0.52606881166758779</v>
      </c>
      <c r="W6356">
        <f t="shared" si="698"/>
        <v>3</v>
      </c>
      <c r="X6356">
        <f t="shared" si="699"/>
        <v>34</v>
      </c>
    </row>
    <row r="6357" spans="1:24" x14ac:dyDescent="0.25">
      <c r="A6357">
        <v>4171</v>
      </c>
      <c r="B6357" t="str">
        <f t="shared" si="693"/>
        <v>E4171</v>
      </c>
      <c r="C6357" t="s">
        <v>149</v>
      </c>
      <c r="D6357">
        <v>1</v>
      </c>
      <c r="E6357" s="2">
        <v>39733</v>
      </c>
      <c r="F6357" s="2">
        <v>39845</v>
      </c>
      <c r="G6357">
        <v>41.9</v>
      </c>
      <c r="H6357">
        <v>5.78</v>
      </c>
      <c r="I6357">
        <v>3.27</v>
      </c>
      <c r="J6357">
        <v>24</v>
      </c>
      <c r="K6357" t="str">
        <f>INDEX(lehmad!B$2:B$412,MATCH(klypsid!$B6357,lehmad!$A$2:$A$412,0))</f>
        <v>4.09.2006</v>
      </c>
      <c r="L6357">
        <f>INDEX(lehmad!C$2:C$412,MATCH(klypsid!$B6357,lehmad!$A$2:$A$412,0))</f>
        <v>65210</v>
      </c>
      <c r="M6357">
        <f>INDEX(lehmad!D$2:D$412,MATCH(klypsid!$B6357,lehmad!$A$2:$A$412,0))</f>
        <v>119</v>
      </c>
      <c r="N6357">
        <f>INDEX(lehmad!E$2:E$412,MATCH(klypsid!$B6357,lehmad!$A$2:$A$412,0))</f>
        <v>1</v>
      </c>
      <c r="O6357" t="str">
        <f>INDEX(lehmad!F$2:F$412,MATCH(klypsid!$B6357,lehmad!$A$2:$A$412,0))</f>
        <v>LANCELOT-ET</v>
      </c>
      <c r="P6357">
        <f>INDEX(lehmad!G$2:G$412,MATCH(klypsid!$B6357,lehmad!$A$2:$A$412,0))</f>
        <v>1998</v>
      </c>
      <c r="Q6357" s="2">
        <f>INDEX(lehmad!H$2:H$412,MATCH(klypsid!$B6357,lehmad!$A$2:$A$412,0))</f>
        <v>35985</v>
      </c>
      <c r="R6357">
        <f>INDEX(lehmad!I$2:I$412,MATCH(klypsid!$B6357,lehmad!$A$2:$A$412,0))</f>
        <v>126</v>
      </c>
      <c r="S6357">
        <f t="shared" si="694"/>
        <v>1</v>
      </c>
      <c r="T6357">
        <f t="shared" si="695"/>
        <v>112</v>
      </c>
      <c r="U6357">
        <f t="shared" si="696"/>
        <v>2</v>
      </c>
      <c r="V6357">
        <f t="shared" si="697"/>
        <v>0.94110631094643127</v>
      </c>
      <c r="W6357">
        <f t="shared" si="698"/>
        <v>4</v>
      </c>
      <c r="X6357">
        <f t="shared" si="699"/>
        <v>28</v>
      </c>
    </row>
    <row r="6358" spans="1:24" x14ac:dyDescent="0.25">
      <c r="A6358">
        <v>4171</v>
      </c>
      <c r="B6358" t="str">
        <f t="shared" si="693"/>
        <v>E4171</v>
      </c>
      <c r="C6358" t="s">
        <v>149</v>
      </c>
      <c r="D6358">
        <v>1</v>
      </c>
      <c r="E6358" s="2">
        <v>39733</v>
      </c>
      <c r="F6358" s="2">
        <v>39875</v>
      </c>
      <c r="G6358">
        <v>42</v>
      </c>
      <c r="H6358">
        <v>4.12</v>
      </c>
      <c r="I6358">
        <v>3.33</v>
      </c>
      <c r="J6358">
        <v>20</v>
      </c>
      <c r="K6358" t="str">
        <f>INDEX(lehmad!B$2:B$412,MATCH(klypsid!$B6358,lehmad!$A$2:$A$412,0))</f>
        <v>4.09.2006</v>
      </c>
      <c r="L6358">
        <f>INDEX(lehmad!C$2:C$412,MATCH(klypsid!$B6358,lehmad!$A$2:$A$412,0))</f>
        <v>65210</v>
      </c>
      <c r="M6358">
        <f>INDEX(lehmad!D$2:D$412,MATCH(klypsid!$B6358,lehmad!$A$2:$A$412,0))</f>
        <v>119</v>
      </c>
      <c r="N6358">
        <f>INDEX(lehmad!E$2:E$412,MATCH(klypsid!$B6358,lehmad!$A$2:$A$412,0))</f>
        <v>1</v>
      </c>
      <c r="O6358" t="str">
        <f>INDEX(lehmad!F$2:F$412,MATCH(klypsid!$B6358,lehmad!$A$2:$A$412,0))</f>
        <v>LANCELOT-ET</v>
      </c>
      <c r="P6358">
        <f>INDEX(lehmad!G$2:G$412,MATCH(klypsid!$B6358,lehmad!$A$2:$A$412,0))</f>
        <v>1998</v>
      </c>
      <c r="Q6358" s="2">
        <f>INDEX(lehmad!H$2:H$412,MATCH(klypsid!$B6358,lehmad!$A$2:$A$412,0))</f>
        <v>35985</v>
      </c>
      <c r="R6358">
        <f>INDEX(lehmad!I$2:I$412,MATCH(klypsid!$B6358,lehmad!$A$2:$A$412,0))</f>
        <v>126</v>
      </c>
      <c r="S6358">
        <f t="shared" si="694"/>
        <v>1</v>
      </c>
      <c r="T6358">
        <f t="shared" si="695"/>
        <v>142</v>
      </c>
      <c r="U6358">
        <f t="shared" si="696"/>
        <v>2</v>
      </c>
      <c r="V6358">
        <f t="shared" si="697"/>
        <v>0.67807190511263782</v>
      </c>
      <c r="W6358">
        <f t="shared" si="698"/>
        <v>5</v>
      </c>
      <c r="X6358">
        <f t="shared" si="699"/>
        <v>30</v>
      </c>
    </row>
    <row r="6359" spans="1:24" x14ac:dyDescent="0.25">
      <c r="A6359">
        <v>4171</v>
      </c>
      <c r="B6359" t="str">
        <f t="shared" si="693"/>
        <v>E4171</v>
      </c>
      <c r="C6359" t="s">
        <v>149</v>
      </c>
      <c r="D6359">
        <v>1</v>
      </c>
      <c r="E6359" s="2">
        <v>39733</v>
      </c>
      <c r="F6359" s="2">
        <v>39908</v>
      </c>
      <c r="G6359">
        <v>40.5</v>
      </c>
      <c r="H6359">
        <v>4.09</v>
      </c>
      <c r="I6359">
        <v>3.39</v>
      </c>
      <c r="J6359">
        <v>58</v>
      </c>
      <c r="K6359" t="str">
        <f>INDEX(lehmad!B$2:B$412,MATCH(klypsid!$B6359,lehmad!$A$2:$A$412,0))</f>
        <v>4.09.2006</v>
      </c>
      <c r="L6359">
        <f>INDEX(lehmad!C$2:C$412,MATCH(klypsid!$B6359,lehmad!$A$2:$A$412,0))</f>
        <v>65210</v>
      </c>
      <c r="M6359">
        <f>INDEX(lehmad!D$2:D$412,MATCH(klypsid!$B6359,lehmad!$A$2:$A$412,0))</f>
        <v>119</v>
      </c>
      <c r="N6359">
        <f>INDEX(lehmad!E$2:E$412,MATCH(klypsid!$B6359,lehmad!$A$2:$A$412,0))</f>
        <v>1</v>
      </c>
      <c r="O6359" t="str">
        <f>INDEX(lehmad!F$2:F$412,MATCH(klypsid!$B6359,lehmad!$A$2:$A$412,0))</f>
        <v>LANCELOT-ET</v>
      </c>
      <c r="P6359">
        <f>INDEX(lehmad!G$2:G$412,MATCH(klypsid!$B6359,lehmad!$A$2:$A$412,0))</f>
        <v>1998</v>
      </c>
      <c r="Q6359" s="2">
        <f>INDEX(lehmad!H$2:H$412,MATCH(klypsid!$B6359,lehmad!$A$2:$A$412,0))</f>
        <v>35985</v>
      </c>
      <c r="R6359">
        <f>INDEX(lehmad!I$2:I$412,MATCH(klypsid!$B6359,lehmad!$A$2:$A$412,0))</f>
        <v>126</v>
      </c>
      <c r="S6359">
        <f t="shared" si="694"/>
        <v>1</v>
      </c>
      <c r="T6359">
        <f t="shared" si="695"/>
        <v>175</v>
      </c>
      <c r="U6359">
        <f t="shared" si="696"/>
        <v>3</v>
      </c>
      <c r="V6359">
        <f t="shared" si="697"/>
        <v>2.2141248053528475</v>
      </c>
      <c r="W6359">
        <f t="shared" si="698"/>
        <v>6</v>
      </c>
      <c r="X6359">
        <f t="shared" si="699"/>
        <v>33</v>
      </c>
    </row>
    <row r="6360" spans="1:24" x14ac:dyDescent="0.25">
      <c r="A6360">
        <v>4171</v>
      </c>
      <c r="B6360" t="str">
        <f t="shared" si="693"/>
        <v>E4171</v>
      </c>
      <c r="C6360" t="s">
        <v>149</v>
      </c>
      <c r="D6360">
        <v>1</v>
      </c>
      <c r="E6360" s="2">
        <v>39733</v>
      </c>
      <c r="F6360" s="2">
        <v>39944</v>
      </c>
      <c r="G6360">
        <v>32.1</v>
      </c>
      <c r="H6360">
        <v>4.01</v>
      </c>
      <c r="I6360">
        <v>3.45</v>
      </c>
      <c r="J6360">
        <v>13</v>
      </c>
      <c r="K6360" t="str">
        <f>INDEX(lehmad!B$2:B$412,MATCH(klypsid!$B6360,lehmad!$A$2:$A$412,0))</f>
        <v>4.09.2006</v>
      </c>
      <c r="L6360">
        <f>INDEX(lehmad!C$2:C$412,MATCH(klypsid!$B6360,lehmad!$A$2:$A$412,0))</f>
        <v>65210</v>
      </c>
      <c r="M6360">
        <f>INDEX(lehmad!D$2:D$412,MATCH(klypsid!$B6360,lehmad!$A$2:$A$412,0))</f>
        <v>119</v>
      </c>
      <c r="N6360">
        <f>INDEX(lehmad!E$2:E$412,MATCH(klypsid!$B6360,lehmad!$A$2:$A$412,0))</f>
        <v>1</v>
      </c>
      <c r="O6360" t="str">
        <f>INDEX(lehmad!F$2:F$412,MATCH(klypsid!$B6360,lehmad!$A$2:$A$412,0))</f>
        <v>LANCELOT-ET</v>
      </c>
      <c r="P6360">
        <f>INDEX(lehmad!G$2:G$412,MATCH(klypsid!$B6360,lehmad!$A$2:$A$412,0))</f>
        <v>1998</v>
      </c>
      <c r="Q6360" s="2">
        <f>INDEX(lehmad!H$2:H$412,MATCH(klypsid!$B6360,lehmad!$A$2:$A$412,0))</f>
        <v>35985</v>
      </c>
      <c r="R6360">
        <f>INDEX(lehmad!I$2:I$412,MATCH(klypsid!$B6360,lehmad!$A$2:$A$412,0))</f>
        <v>126</v>
      </c>
      <c r="S6360">
        <f t="shared" si="694"/>
        <v>1</v>
      </c>
      <c r="T6360">
        <f t="shared" si="695"/>
        <v>211</v>
      </c>
      <c r="U6360">
        <f t="shared" si="696"/>
        <v>3</v>
      </c>
      <c r="V6360">
        <f t="shared" si="697"/>
        <v>5.6583528366367375E-2</v>
      </c>
      <c r="W6360">
        <f t="shared" si="698"/>
        <v>7</v>
      </c>
      <c r="X6360">
        <f t="shared" si="699"/>
        <v>36</v>
      </c>
    </row>
    <row r="6361" spans="1:24" x14ac:dyDescent="0.25">
      <c r="A6361">
        <v>4171</v>
      </c>
      <c r="B6361" t="str">
        <f t="shared" si="693"/>
        <v>E4171</v>
      </c>
      <c r="C6361" t="s">
        <v>149</v>
      </c>
      <c r="D6361">
        <v>1</v>
      </c>
      <c r="E6361" s="2">
        <v>39733</v>
      </c>
      <c r="F6361" s="2">
        <v>39972</v>
      </c>
      <c r="G6361">
        <v>31.3</v>
      </c>
      <c r="H6361">
        <v>3.9</v>
      </c>
      <c r="I6361">
        <v>3.58</v>
      </c>
      <c r="J6361">
        <v>20</v>
      </c>
      <c r="K6361" t="str">
        <f>INDEX(lehmad!B$2:B$412,MATCH(klypsid!$B6361,lehmad!$A$2:$A$412,0))</f>
        <v>4.09.2006</v>
      </c>
      <c r="L6361">
        <f>INDEX(lehmad!C$2:C$412,MATCH(klypsid!$B6361,lehmad!$A$2:$A$412,0))</f>
        <v>65210</v>
      </c>
      <c r="M6361">
        <f>INDEX(lehmad!D$2:D$412,MATCH(klypsid!$B6361,lehmad!$A$2:$A$412,0))</f>
        <v>119</v>
      </c>
      <c r="N6361">
        <f>INDEX(lehmad!E$2:E$412,MATCH(klypsid!$B6361,lehmad!$A$2:$A$412,0))</f>
        <v>1</v>
      </c>
      <c r="O6361" t="str">
        <f>INDEX(lehmad!F$2:F$412,MATCH(klypsid!$B6361,lehmad!$A$2:$A$412,0))</f>
        <v>LANCELOT-ET</v>
      </c>
      <c r="P6361">
        <f>INDEX(lehmad!G$2:G$412,MATCH(klypsid!$B6361,lehmad!$A$2:$A$412,0))</f>
        <v>1998</v>
      </c>
      <c r="Q6361" s="2">
        <f>INDEX(lehmad!H$2:H$412,MATCH(klypsid!$B6361,lehmad!$A$2:$A$412,0))</f>
        <v>35985</v>
      </c>
      <c r="R6361">
        <f>INDEX(lehmad!I$2:I$412,MATCH(klypsid!$B6361,lehmad!$A$2:$A$412,0))</f>
        <v>126</v>
      </c>
      <c r="S6361">
        <f t="shared" si="694"/>
        <v>1</v>
      </c>
      <c r="T6361">
        <f t="shared" si="695"/>
        <v>239</v>
      </c>
      <c r="U6361">
        <f t="shared" si="696"/>
        <v>3</v>
      </c>
      <c r="V6361">
        <f t="shared" si="697"/>
        <v>0.67807190511263782</v>
      </c>
      <c r="W6361">
        <f t="shared" si="698"/>
        <v>8</v>
      </c>
      <c r="X6361">
        <f t="shared" si="699"/>
        <v>28</v>
      </c>
    </row>
    <row r="6362" spans="1:24" x14ac:dyDescent="0.25">
      <c r="A6362">
        <v>4171</v>
      </c>
      <c r="B6362" t="str">
        <f t="shared" si="693"/>
        <v>E4171</v>
      </c>
      <c r="C6362" t="s">
        <v>149</v>
      </c>
      <c r="D6362">
        <v>1</v>
      </c>
      <c r="E6362" s="2">
        <v>39733</v>
      </c>
      <c r="F6362" s="2">
        <v>40007</v>
      </c>
      <c r="G6362">
        <v>28.7</v>
      </c>
      <c r="H6362">
        <v>4.12</v>
      </c>
      <c r="I6362">
        <v>3.84</v>
      </c>
      <c r="J6362">
        <v>24</v>
      </c>
      <c r="K6362" t="str">
        <f>INDEX(lehmad!B$2:B$412,MATCH(klypsid!$B6362,lehmad!$A$2:$A$412,0))</f>
        <v>4.09.2006</v>
      </c>
      <c r="L6362">
        <f>INDEX(lehmad!C$2:C$412,MATCH(klypsid!$B6362,lehmad!$A$2:$A$412,0))</f>
        <v>65210</v>
      </c>
      <c r="M6362">
        <f>INDEX(lehmad!D$2:D$412,MATCH(klypsid!$B6362,lehmad!$A$2:$A$412,0))</f>
        <v>119</v>
      </c>
      <c r="N6362">
        <f>INDEX(lehmad!E$2:E$412,MATCH(klypsid!$B6362,lehmad!$A$2:$A$412,0))</f>
        <v>1</v>
      </c>
      <c r="O6362" t="str">
        <f>INDEX(lehmad!F$2:F$412,MATCH(klypsid!$B6362,lehmad!$A$2:$A$412,0))</f>
        <v>LANCELOT-ET</v>
      </c>
      <c r="P6362">
        <f>INDEX(lehmad!G$2:G$412,MATCH(klypsid!$B6362,lehmad!$A$2:$A$412,0))</f>
        <v>1998</v>
      </c>
      <c r="Q6362" s="2">
        <f>INDEX(lehmad!H$2:H$412,MATCH(klypsid!$B6362,lehmad!$A$2:$A$412,0))</f>
        <v>35985</v>
      </c>
      <c r="R6362">
        <f>INDEX(lehmad!I$2:I$412,MATCH(klypsid!$B6362,lehmad!$A$2:$A$412,0))</f>
        <v>126</v>
      </c>
      <c r="S6362">
        <f t="shared" si="694"/>
        <v>1</v>
      </c>
      <c r="T6362">
        <f t="shared" si="695"/>
        <v>274</v>
      </c>
      <c r="U6362">
        <f t="shared" si="696"/>
        <v>3</v>
      </c>
      <c r="V6362">
        <f t="shared" si="697"/>
        <v>0.94110631094643127</v>
      </c>
      <c r="W6362">
        <f t="shared" si="698"/>
        <v>9</v>
      </c>
      <c r="X6362">
        <f t="shared" si="699"/>
        <v>35</v>
      </c>
    </row>
    <row r="6363" spans="1:24" x14ac:dyDescent="0.25">
      <c r="A6363">
        <v>4171</v>
      </c>
      <c r="B6363" t="str">
        <f t="shared" si="693"/>
        <v>E4171</v>
      </c>
      <c r="C6363" t="s">
        <v>149</v>
      </c>
      <c r="D6363">
        <v>1</v>
      </c>
      <c r="E6363" s="2">
        <v>39733</v>
      </c>
      <c r="F6363" s="2">
        <v>40037</v>
      </c>
      <c r="G6363">
        <v>19.2</v>
      </c>
      <c r="H6363">
        <v>5.09</v>
      </c>
      <c r="I6363">
        <v>3.78</v>
      </c>
      <c r="J6363">
        <v>47</v>
      </c>
      <c r="K6363" t="str">
        <f>INDEX(lehmad!B$2:B$412,MATCH(klypsid!$B6363,lehmad!$A$2:$A$412,0))</f>
        <v>4.09.2006</v>
      </c>
      <c r="L6363">
        <f>INDEX(lehmad!C$2:C$412,MATCH(klypsid!$B6363,lehmad!$A$2:$A$412,0))</f>
        <v>65210</v>
      </c>
      <c r="M6363">
        <f>INDEX(lehmad!D$2:D$412,MATCH(klypsid!$B6363,lehmad!$A$2:$A$412,0))</f>
        <v>119</v>
      </c>
      <c r="N6363">
        <f>INDEX(lehmad!E$2:E$412,MATCH(klypsid!$B6363,lehmad!$A$2:$A$412,0))</f>
        <v>1</v>
      </c>
      <c r="O6363" t="str">
        <f>INDEX(lehmad!F$2:F$412,MATCH(klypsid!$B6363,lehmad!$A$2:$A$412,0))</f>
        <v>LANCELOT-ET</v>
      </c>
      <c r="P6363">
        <f>INDEX(lehmad!G$2:G$412,MATCH(klypsid!$B6363,lehmad!$A$2:$A$412,0))</f>
        <v>1998</v>
      </c>
      <c r="Q6363" s="2">
        <f>INDEX(lehmad!H$2:H$412,MATCH(klypsid!$B6363,lehmad!$A$2:$A$412,0))</f>
        <v>35985</v>
      </c>
      <c r="R6363">
        <f>INDEX(lehmad!I$2:I$412,MATCH(klypsid!$B6363,lehmad!$A$2:$A$412,0))</f>
        <v>126</v>
      </c>
      <c r="S6363">
        <f t="shared" si="694"/>
        <v>1</v>
      </c>
      <c r="T6363">
        <f t="shared" si="695"/>
        <v>304</v>
      </c>
      <c r="U6363">
        <f t="shared" si="696"/>
        <v>3</v>
      </c>
      <c r="V6363">
        <f t="shared" si="697"/>
        <v>1.9107326619029126</v>
      </c>
      <c r="W6363">
        <f t="shared" si="698"/>
        <v>10</v>
      </c>
      <c r="X6363">
        <f t="shared" si="699"/>
        <v>30</v>
      </c>
    </row>
    <row r="6364" spans="1:24" x14ac:dyDescent="0.25">
      <c r="A6364">
        <v>4171</v>
      </c>
      <c r="B6364" t="str">
        <f t="shared" si="693"/>
        <v>E4171</v>
      </c>
      <c r="C6364" t="s">
        <v>149</v>
      </c>
      <c r="D6364">
        <v>1</v>
      </c>
      <c r="E6364" s="2">
        <v>39733</v>
      </c>
      <c r="F6364" s="2">
        <v>40066</v>
      </c>
      <c r="G6364">
        <v>11.9</v>
      </c>
      <c r="H6364">
        <v>5.16</v>
      </c>
      <c r="I6364">
        <v>4.3600000000000003</v>
      </c>
      <c r="J6364">
        <v>115</v>
      </c>
      <c r="K6364" t="str">
        <f>INDEX(lehmad!B$2:B$412,MATCH(klypsid!$B6364,lehmad!$A$2:$A$412,0))</f>
        <v>4.09.2006</v>
      </c>
      <c r="L6364">
        <f>INDEX(lehmad!C$2:C$412,MATCH(klypsid!$B6364,lehmad!$A$2:$A$412,0))</f>
        <v>65210</v>
      </c>
      <c r="M6364">
        <f>INDEX(lehmad!D$2:D$412,MATCH(klypsid!$B6364,lehmad!$A$2:$A$412,0))</f>
        <v>119</v>
      </c>
      <c r="N6364">
        <f>INDEX(lehmad!E$2:E$412,MATCH(klypsid!$B6364,lehmad!$A$2:$A$412,0))</f>
        <v>1</v>
      </c>
      <c r="O6364" t="str">
        <f>INDEX(lehmad!F$2:F$412,MATCH(klypsid!$B6364,lehmad!$A$2:$A$412,0))</f>
        <v>LANCELOT-ET</v>
      </c>
      <c r="P6364">
        <f>INDEX(lehmad!G$2:G$412,MATCH(klypsid!$B6364,lehmad!$A$2:$A$412,0))</f>
        <v>1998</v>
      </c>
      <c r="Q6364" s="2">
        <f>INDEX(lehmad!H$2:H$412,MATCH(klypsid!$B6364,lehmad!$A$2:$A$412,0))</f>
        <v>35985</v>
      </c>
      <c r="R6364">
        <f>INDEX(lehmad!I$2:I$412,MATCH(klypsid!$B6364,lehmad!$A$2:$A$412,0))</f>
        <v>126</v>
      </c>
      <c r="S6364">
        <f t="shared" si="694"/>
        <v>1</v>
      </c>
      <c r="T6364">
        <f t="shared" si="695"/>
        <v>333</v>
      </c>
      <c r="U6364">
        <f t="shared" si="696"/>
        <v>3</v>
      </c>
      <c r="V6364">
        <f t="shared" si="697"/>
        <v>3.2016338611696504</v>
      </c>
      <c r="W6364">
        <f t="shared" si="698"/>
        <v>11</v>
      </c>
      <c r="X6364">
        <f t="shared" si="699"/>
        <v>29</v>
      </c>
    </row>
    <row r="6365" spans="1:24" x14ac:dyDescent="0.25">
      <c r="A6365">
        <v>4171</v>
      </c>
      <c r="B6365" t="str">
        <f t="shared" si="693"/>
        <v>E4171</v>
      </c>
      <c r="C6365" t="s">
        <v>149</v>
      </c>
      <c r="D6365">
        <v>2</v>
      </c>
      <c r="E6365" s="2">
        <v>40139</v>
      </c>
      <c r="F6365" s="2">
        <v>40153</v>
      </c>
      <c r="G6365">
        <v>47.8</v>
      </c>
      <c r="H6365">
        <v>3.74</v>
      </c>
      <c r="I6365">
        <v>3.35</v>
      </c>
      <c r="J6365">
        <v>37</v>
      </c>
      <c r="K6365" t="str">
        <f>INDEX(lehmad!B$2:B$412,MATCH(klypsid!$B6365,lehmad!$A$2:$A$412,0))</f>
        <v>4.09.2006</v>
      </c>
      <c r="L6365">
        <f>INDEX(lehmad!C$2:C$412,MATCH(klypsid!$B6365,lehmad!$A$2:$A$412,0))</f>
        <v>65210</v>
      </c>
      <c r="M6365">
        <f>INDEX(lehmad!D$2:D$412,MATCH(klypsid!$B6365,lehmad!$A$2:$A$412,0))</f>
        <v>119</v>
      </c>
      <c r="N6365">
        <f>INDEX(lehmad!E$2:E$412,MATCH(klypsid!$B6365,lehmad!$A$2:$A$412,0))</f>
        <v>1</v>
      </c>
      <c r="O6365" t="str">
        <f>INDEX(lehmad!F$2:F$412,MATCH(klypsid!$B6365,lehmad!$A$2:$A$412,0))</f>
        <v>LANCELOT-ET</v>
      </c>
      <c r="P6365">
        <f>INDEX(lehmad!G$2:G$412,MATCH(klypsid!$B6365,lehmad!$A$2:$A$412,0))</f>
        <v>1998</v>
      </c>
      <c r="Q6365" s="2">
        <f>INDEX(lehmad!H$2:H$412,MATCH(klypsid!$B6365,lehmad!$A$2:$A$412,0))</f>
        <v>35985</v>
      </c>
      <c r="R6365">
        <f>INDEX(lehmad!I$2:I$412,MATCH(klypsid!$B6365,lehmad!$A$2:$A$412,0))</f>
        <v>126</v>
      </c>
      <c r="S6365">
        <f t="shared" si="694"/>
        <v>2</v>
      </c>
      <c r="T6365">
        <f t="shared" si="695"/>
        <v>14</v>
      </c>
      <c r="U6365">
        <f t="shared" si="696"/>
        <v>1</v>
      </c>
      <c r="V6365">
        <f t="shared" si="697"/>
        <v>1.5655971758542251</v>
      </c>
      <c r="W6365">
        <f t="shared" si="698"/>
        <v>1</v>
      </c>
      <c r="X6365">
        <f t="shared" si="699"/>
        <v>14</v>
      </c>
    </row>
    <row r="6366" spans="1:24" x14ac:dyDescent="0.25">
      <c r="A6366">
        <v>4171</v>
      </c>
      <c r="B6366" t="str">
        <f t="shared" si="693"/>
        <v>E4171</v>
      </c>
      <c r="C6366" t="s">
        <v>149</v>
      </c>
      <c r="D6366">
        <v>2</v>
      </c>
      <c r="E6366" s="2">
        <v>40139</v>
      </c>
      <c r="F6366" s="2">
        <v>40186</v>
      </c>
      <c r="G6366">
        <v>48.8</v>
      </c>
      <c r="H6366">
        <v>3.49</v>
      </c>
      <c r="I6366">
        <v>3.03</v>
      </c>
      <c r="J6366">
        <v>13</v>
      </c>
      <c r="K6366" t="str">
        <f>INDEX(lehmad!B$2:B$412,MATCH(klypsid!$B6366,lehmad!$A$2:$A$412,0))</f>
        <v>4.09.2006</v>
      </c>
      <c r="L6366">
        <f>INDEX(lehmad!C$2:C$412,MATCH(klypsid!$B6366,lehmad!$A$2:$A$412,0))</f>
        <v>65210</v>
      </c>
      <c r="M6366">
        <f>INDEX(lehmad!D$2:D$412,MATCH(klypsid!$B6366,lehmad!$A$2:$A$412,0))</f>
        <v>119</v>
      </c>
      <c r="N6366">
        <f>INDEX(lehmad!E$2:E$412,MATCH(klypsid!$B6366,lehmad!$A$2:$A$412,0))</f>
        <v>1</v>
      </c>
      <c r="O6366" t="str">
        <f>INDEX(lehmad!F$2:F$412,MATCH(klypsid!$B6366,lehmad!$A$2:$A$412,0))</f>
        <v>LANCELOT-ET</v>
      </c>
      <c r="P6366">
        <f>INDEX(lehmad!G$2:G$412,MATCH(klypsid!$B6366,lehmad!$A$2:$A$412,0))</f>
        <v>1998</v>
      </c>
      <c r="Q6366" s="2">
        <f>INDEX(lehmad!H$2:H$412,MATCH(klypsid!$B6366,lehmad!$A$2:$A$412,0))</f>
        <v>35985</v>
      </c>
      <c r="R6366">
        <f>INDEX(lehmad!I$2:I$412,MATCH(klypsid!$B6366,lehmad!$A$2:$A$412,0))</f>
        <v>126</v>
      </c>
      <c r="S6366">
        <f t="shared" si="694"/>
        <v>2</v>
      </c>
      <c r="T6366">
        <f t="shared" si="695"/>
        <v>47</v>
      </c>
      <c r="U6366">
        <f t="shared" si="696"/>
        <v>1</v>
      </c>
      <c r="V6366">
        <f t="shared" si="697"/>
        <v>5.6583528366367375E-2</v>
      </c>
      <c r="W6366">
        <f t="shared" si="698"/>
        <v>2</v>
      </c>
      <c r="X6366">
        <f t="shared" si="699"/>
        <v>33</v>
      </c>
    </row>
    <row r="6367" spans="1:24" x14ac:dyDescent="0.25">
      <c r="A6367">
        <v>4171</v>
      </c>
      <c r="B6367" t="str">
        <f t="shared" si="693"/>
        <v>E4171</v>
      </c>
      <c r="C6367" t="s">
        <v>149</v>
      </c>
      <c r="D6367">
        <v>2</v>
      </c>
      <c r="E6367" s="2">
        <v>40139</v>
      </c>
      <c r="F6367" s="2">
        <v>40214</v>
      </c>
      <c r="G6367">
        <v>49.6</v>
      </c>
      <c r="H6367">
        <v>7.26</v>
      </c>
      <c r="I6367">
        <v>2.95</v>
      </c>
      <c r="J6367">
        <v>17</v>
      </c>
      <c r="K6367" t="str">
        <f>INDEX(lehmad!B$2:B$412,MATCH(klypsid!$B6367,lehmad!$A$2:$A$412,0))</f>
        <v>4.09.2006</v>
      </c>
      <c r="L6367">
        <f>INDEX(lehmad!C$2:C$412,MATCH(klypsid!$B6367,lehmad!$A$2:$A$412,0))</f>
        <v>65210</v>
      </c>
      <c r="M6367">
        <f>INDEX(lehmad!D$2:D$412,MATCH(klypsid!$B6367,lehmad!$A$2:$A$412,0))</f>
        <v>119</v>
      </c>
      <c r="N6367">
        <f>INDEX(lehmad!E$2:E$412,MATCH(klypsid!$B6367,lehmad!$A$2:$A$412,0))</f>
        <v>1</v>
      </c>
      <c r="O6367" t="str">
        <f>INDEX(lehmad!F$2:F$412,MATCH(klypsid!$B6367,lehmad!$A$2:$A$412,0))</f>
        <v>LANCELOT-ET</v>
      </c>
      <c r="P6367">
        <f>INDEX(lehmad!G$2:G$412,MATCH(klypsid!$B6367,lehmad!$A$2:$A$412,0))</f>
        <v>1998</v>
      </c>
      <c r="Q6367" s="2">
        <f>INDEX(lehmad!H$2:H$412,MATCH(klypsid!$B6367,lehmad!$A$2:$A$412,0))</f>
        <v>35985</v>
      </c>
      <c r="R6367">
        <f>INDEX(lehmad!I$2:I$412,MATCH(klypsid!$B6367,lehmad!$A$2:$A$412,0))</f>
        <v>126</v>
      </c>
      <c r="S6367">
        <f t="shared" si="694"/>
        <v>2</v>
      </c>
      <c r="T6367">
        <f t="shared" si="695"/>
        <v>75</v>
      </c>
      <c r="U6367">
        <f t="shared" si="696"/>
        <v>2</v>
      </c>
      <c r="V6367">
        <f t="shared" si="697"/>
        <v>0.44360665147561473</v>
      </c>
      <c r="W6367">
        <f t="shared" si="698"/>
        <v>3</v>
      </c>
      <c r="X6367">
        <f t="shared" si="699"/>
        <v>28</v>
      </c>
    </row>
    <row r="6368" spans="1:24" x14ac:dyDescent="0.25">
      <c r="A6368">
        <v>4171</v>
      </c>
      <c r="B6368" t="str">
        <f t="shared" si="693"/>
        <v>E4171</v>
      </c>
      <c r="C6368" t="s">
        <v>149</v>
      </c>
      <c r="D6368">
        <v>2</v>
      </c>
      <c r="E6368" s="2">
        <v>40139</v>
      </c>
      <c r="F6368" s="2">
        <v>40242</v>
      </c>
      <c r="G6368">
        <v>36.5</v>
      </c>
      <c r="H6368">
        <v>3.73</v>
      </c>
      <c r="I6368">
        <v>3.38</v>
      </c>
      <c r="J6368">
        <v>12</v>
      </c>
      <c r="K6368" t="str">
        <f>INDEX(lehmad!B$2:B$412,MATCH(klypsid!$B6368,lehmad!$A$2:$A$412,0))</f>
        <v>4.09.2006</v>
      </c>
      <c r="L6368">
        <f>INDEX(lehmad!C$2:C$412,MATCH(klypsid!$B6368,lehmad!$A$2:$A$412,0))</f>
        <v>65210</v>
      </c>
      <c r="M6368">
        <f>INDEX(lehmad!D$2:D$412,MATCH(klypsid!$B6368,lehmad!$A$2:$A$412,0))</f>
        <v>119</v>
      </c>
      <c r="N6368">
        <f>INDEX(lehmad!E$2:E$412,MATCH(klypsid!$B6368,lehmad!$A$2:$A$412,0))</f>
        <v>1</v>
      </c>
      <c r="O6368" t="str">
        <f>INDEX(lehmad!F$2:F$412,MATCH(klypsid!$B6368,lehmad!$A$2:$A$412,0))</f>
        <v>LANCELOT-ET</v>
      </c>
      <c r="P6368">
        <f>INDEX(lehmad!G$2:G$412,MATCH(klypsid!$B6368,lehmad!$A$2:$A$412,0))</f>
        <v>1998</v>
      </c>
      <c r="Q6368" s="2">
        <f>INDEX(lehmad!H$2:H$412,MATCH(klypsid!$B6368,lehmad!$A$2:$A$412,0))</f>
        <v>35985</v>
      </c>
      <c r="R6368">
        <f>INDEX(lehmad!I$2:I$412,MATCH(klypsid!$B6368,lehmad!$A$2:$A$412,0))</f>
        <v>126</v>
      </c>
      <c r="S6368">
        <f t="shared" si="694"/>
        <v>2</v>
      </c>
      <c r="T6368">
        <f t="shared" si="695"/>
        <v>103</v>
      </c>
      <c r="U6368">
        <f t="shared" si="696"/>
        <v>2</v>
      </c>
      <c r="V6368">
        <f t="shared" si="697"/>
        <v>-5.8893689053568732E-2</v>
      </c>
      <c r="W6368">
        <f t="shared" si="698"/>
        <v>4</v>
      </c>
      <c r="X6368">
        <f t="shared" si="699"/>
        <v>28</v>
      </c>
    </row>
    <row r="6369" spans="1:24" x14ac:dyDescent="0.25">
      <c r="A6369">
        <v>4171</v>
      </c>
      <c r="B6369" t="str">
        <f t="shared" si="693"/>
        <v>E4171</v>
      </c>
      <c r="C6369" t="s">
        <v>149</v>
      </c>
      <c r="D6369">
        <v>2</v>
      </c>
      <c r="E6369" s="2">
        <v>40139</v>
      </c>
      <c r="F6369" s="2">
        <v>40276</v>
      </c>
      <c r="G6369">
        <v>38.4</v>
      </c>
      <c r="H6369">
        <v>2.88</v>
      </c>
      <c r="I6369">
        <v>3.51</v>
      </c>
      <c r="J6369">
        <v>10</v>
      </c>
      <c r="K6369" t="str">
        <f>INDEX(lehmad!B$2:B$412,MATCH(klypsid!$B6369,lehmad!$A$2:$A$412,0))</f>
        <v>4.09.2006</v>
      </c>
      <c r="L6369">
        <f>INDEX(lehmad!C$2:C$412,MATCH(klypsid!$B6369,lehmad!$A$2:$A$412,0))</f>
        <v>65210</v>
      </c>
      <c r="M6369">
        <f>INDEX(lehmad!D$2:D$412,MATCH(klypsid!$B6369,lehmad!$A$2:$A$412,0))</f>
        <v>119</v>
      </c>
      <c r="N6369">
        <f>INDEX(lehmad!E$2:E$412,MATCH(klypsid!$B6369,lehmad!$A$2:$A$412,0))</f>
        <v>1</v>
      </c>
      <c r="O6369" t="str">
        <f>INDEX(lehmad!F$2:F$412,MATCH(klypsid!$B6369,lehmad!$A$2:$A$412,0))</f>
        <v>LANCELOT-ET</v>
      </c>
      <c r="P6369">
        <f>INDEX(lehmad!G$2:G$412,MATCH(klypsid!$B6369,lehmad!$A$2:$A$412,0))</f>
        <v>1998</v>
      </c>
      <c r="Q6369" s="2">
        <f>INDEX(lehmad!H$2:H$412,MATCH(klypsid!$B6369,lehmad!$A$2:$A$412,0))</f>
        <v>35985</v>
      </c>
      <c r="R6369">
        <f>INDEX(lehmad!I$2:I$412,MATCH(klypsid!$B6369,lehmad!$A$2:$A$412,0))</f>
        <v>126</v>
      </c>
      <c r="S6369">
        <f t="shared" si="694"/>
        <v>2</v>
      </c>
      <c r="T6369">
        <f t="shared" si="695"/>
        <v>137</v>
      </c>
      <c r="U6369">
        <f t="shared" si="696"/>
        <v>2</v>
      </c>
      <c r="V6369">
        <f t="shared" si="697"/>
        <v>-0.32192809488736218</v>
      </c>
      <c r="W6369">
        <f t="shared" si="698"/>
        <v>5</v>
      </c>
      <c r="X6369">
        <f t="shared" si="699"/>
        <v>34</v>
      </c>
    </row>
    <row r="6370" spans="1:24" x14ac:dyDescent="0.25">
      <c r="A6370">
        <v>4171</v>
      </c>
      <c r="B6370" t="str">
        <f t="shared" si="693"/>
        <v>E4171</v>
      </c>
      <c r="C6370" t="s">
        <v>149</v>
      </c>
      <c r="D6370">
        <v>2</v>
      </c>
      <c r="E6370" s="2">
        <v>40139</v>
      </c>
      <c r="F6370" s="2">
        <v>40304</v>
      </c>
      <c r="G6370">
        <v>30.7</v>
      </c>
      <c r="H6370">
        <v>6.4</v>
      </c>
      <c r="I6370">
        <v>3.62</v>
      </c>
      <c r="J6370">
        <v>144</v>
      </c>
      <c r="K6370" t="str">
        <f>INDEX(lehmad!B$2:B$412,MATCH(klypsid!$B6370,lehmad!$A$2:$A$412,0))</f>
        <v>4.09.2006</v>
      </c>
      <c r="L6370">
        <f>INDEX(lehmad!C$2:C$412,MATCH(klypsid!$B6370,lehmad!$A$2:$A$412,0))</f>
        <v>65210</v>
      </c>
      <c r="M6370">
        <f>INDEX(lehmad!D$2:D$412,MATCH(klypsid!$B6370,lehmad!$A$2:$A$412,0))</f>
        <v>119</v>
      </c>
      <c r="N6370">
        <f>INDEX(lehmad!E$2:E$412,MATCH(klypsid!$B6370,lehmad!$A$2:$A$412,0))</f>
        <v>1</v>
      </c>
      <c r="O6370" t="str">
        <f>INDEX(lehmad!F$2:F$412,MATCH(klypsid!$B6370,lehmad!$A$2:$A$412,0))</f>
        <v>LANCELOT-ET</v>
      </c>
      <c r="P6370">
        <f>INDEX(lehmad!G$2:G$412,MATCH(klypsid!$B6370,lehmad!$A$2:$A$412,0))</f>
        <v>1998</v>
      </c>
      <c r="Q6370" s="2">
        <f>INDEX(lehmad!H$2:H$412,MATCH(klypsid!$B6370,lehmad!$A$2:$A$412,0))</f>
        <v>35985</v>
      </c>
      <c r="R6370">
        <f>INDEX(lehmad!I$2:I$412,MATCH(klypsid!$B6370,lehmad!$A$2:$A$412,0))</f>
        <v>126</v>
      </c>
      <c r="S6370">
        <f t="shared" si="694"/>
        <v>2</v>
      </c>
      <c r="T6370">
        <f t="shared" si="695"/>
        <v>165</v>
      </c>
      <c r="U6370">
        <f t="shared" si="696"/>
        <v>3</v>
      </c>
      <c r="V6370">
        <f t="shared" si="697"/>
        <v>3.5260688116675878</v>
      </c>
      <c r="W6370">
        <f t="shared" si="698"/>
        <v>6</v>
      </c>
      <c r="X6370">
        <f t="shared" si="699"/>
        <v>28</v>
      </c>
    </row>
    <row r="6371" spans="1:24" x14ac:dyDescent="0.25">
      <c r="A6371">
        <v>4171</v>
      </c>
      <c r="B6371" t="str">
        <f t="shared" si="693"/>
        <v>E4171</v>
      </c>
      <c r="C6371" t="s">
        <v>149</v>
      </c>
      <c r="D6371">
        <v>2</v>
      </c>
      <c r="E6371" s="2">
        <v>40139</v>
      </c>
      <c r="F6371" s="2">
        <v>40336</v>
      </c>
      <c r="G6371">
        <v>29.4</v>
      </c>
      <c r="H6371">
        <v>4.82</v>
      </c>
      <c r="I6371">
        <v>3.52</v>
      </c>
      <c r="J6371">
        <v>22</v>
      </c>
      <c r="K6371" t="str">
        <f>INDEX(lehmad!B$2:B$412,MATCH(klypsid!$B6371,lehmad!$A$2:$A$412,0))</f>
        <v>4.09.2006</v>
      </c>
      <c r="L6371">
        <f>INDEX(lehmad!C$2:C$412,MATCH(klypsid!$B6371,lehmad!$A$2:$A$412,0))</f>
        <v>65210</v>
      </c>
      <c r="M6371">
        <f>INDEX(lehmad!D$2:D$412,MATCH(klypsid!$B6371,lehmad!$A$2:$A$412,0))</f>
        <v>119</v>
      </c>
      <c r="N6371">
        <f>INDEX(lehmad!E$2:E$412,MATCH(klypsid!$B6371,lehmad!$A$2:$A$412,0))</f>
        <v>1</v>
      </c>
      <c r="O6371" t="str">
        <f>INDEX(lehmad!F$2:F$412,MATCH(klypsid!$B6371,lehmad!$A$2:$A$412,0))</f>
        <v>LANCELOT-ET</v>
      </c>
      <c r="P6371">
        <f>INDEX(lehmad!G$2:G$412,MATCH(klypsid!$B6371,lehmad!$A$2:$A$412,0))</f>
        <v>1998</v>
      </c>
      <c r="Q6371" s="2">
        <f>INDEX(lehmad!H$2:H$412,MATCH(klypsid!$B6371,lehmad!$A$2:$A$412,0))</f>
        <v>35985</v>
      </c>
      <c r="R6371">
        <f>INDEX(lehmad!I$2:I$412,MATCH(klypsid!$B6371,lehmad!$A$2:$A$412,0))</f>
        <v>126</v>
      </c>
      <c r="S6371">
        <f t="shared" si="694"/>
        <v>2</v>
      </c>
      <c r="T6371">
        <f t="shared" si="695"/>
        <v>197</v>
      </c>
      <c r="U6371">
        <f t="shared" si="696"/>
        <v>3</v>
      </c>
      <c r="V6371">
        <f t="shared" si="697"/>
        <v>0.8155754288625725</v>
      </c>
      <c r="W6371">
        <f t="shared" si="698"/>
        <v>7</v>
      </c>
      <c r="X6371">
        <f t="shared" si="699"/>
        <v>32</v>
      </c>
    </row>
    <row r="6372" spans="1:24" x14ac:dyDescent="0.25">
      <c r="A6372">
        <v>4171</v>
      </c>
      <c r="B6372" t="str">
        <f t="shared" si="693"/>
        <v>E4171</v>
      </c>
      <c r="C6372" t="s">
        <v>149</v>
      </c>
      <c r="D6372">
        <v>2</v>
      </c>
      <c r="E6372" s="2">
        <v>40139</v>
      </c>
      <c r="F6372" s="2">
        <v>40371</v>
      </c>
      <c r="G6372">
        <v>21.4</v>
      </c>
      <c r="H6372">
        <v>5.45</v>
      </c>
      <c r="I6372">
        <v>3.71</v>
      </c>
      <c r="J6372">
        <v>87</v>
      </c>
      <c r="K6372" t="str">
        <f>INDEX(lehmad!B$2:B$412,MATCH(klypsid!$B6372,lehmad!$A$2:$A$412,0))</f>
        <v>4.09.2006</v>
      </c>
      <c r="L6372">
        <f>INDEX(lehmad!C$2:C$412,MATCH(klypsid!$B6372,lehmad!$A$2:$A$412,0))</f>
        <v>65210</v>
      </c>
      <c r="M6372">
        <f>INDEX(lehmad!D$2:D$412,MATCH(klypsid!$B6372,lehmad!$A$2:$A$412,0))</f>
        <v>119</v>
      </c>
      <c r="N6372">
        <f>INDEX(lehmad!E$2:E$412,MATCH(klypsid!$B6372,lehmad!$A$2:$A$412,0))</f>
        <v>1</v>
      </c>
      <c r="O6372" t="str">
        <f>INDEX(lehmad!F$2:F$412,MATCH(klypsid!$B6372,lehmad!$A$2:$A$412,0))</f>
        <v>LANCELOT-ET</v>
      </c>
      <c r="P6372">
        <f>INDEX(lehmad!G$2:G$412,MATCH(klypsid!$B6372,lehmad!$A$2:$A$412,0))</f>
        <v>1998</v>
      </c>
      <c r="Q6372" s="2">
        <f>INDEX(lehmad!H$2:H$412,MATCH(klypsid!$B6372,lehmad!$A$2:$A$412,0))</f>
        <v>35985</v>
      </c>
      <c r="R6372">
        <f>INDEX(lehmad!I$2:I$412,MATCH(klypsid!$B6372,lehmad!$A$2:$A$412,0))</f>
        <v>126</v>
      </c>
      <c r="S6372">
        <f t="shared" si="694"/>
        <v>2</v>
      </c>
      <c r="T6372">
        <f t="shared" si="695"/>
        <v>232</v>
      </c>
      <c r="U6372">
        <f t="shared" si="696"/>
        <v>3</v>
      </c>
      <c r="V6372">
        <f t="shared" si="697"/>
        <v>2.7990873060740036</v>
      </c>
      <c r="W6372">
        <f t="shared" si="698"/>
        <v>8</v>
      </c>
      <c r="X6372">
        <f t="shared" si="699"/>
        <v>35</v>
      </c>
    </row>
    <row r="6373" spans="1:24" x14ac:dyDescent="0.25">
      <c r="A6373">
        <v>4171</v>
      </c>
      <c r="B6373" t="str">
        <f t="shared" si="693"/>
        <v>E4171</v>
      </c>
      <c r="C6373" t="s">
        <v>149</v>
      </c>
      <c r="D6373">
        <v>2</v>
      </c>
      <c r="E6373" s="2">
        <v>40139</v>
      </c>
      <c r="F6373" s="2">
        <v>40396</v>
      </c>
      <c r="G6373">
        <v>25.6</v>
      </c>
      <c r="H6373">
        <v>3.3</v>
      </c>
      <c r="I6373">
        <v>3.55</v>
      </c>
      <c r="J6373">
        <v>191</v>
      </c>
      <c r="K6373" t="str">
        <f>INDEX(lehmad!B$2:B$412,MATCH(klypsid!$B6373,lehmad!$A$2:$A$412,0))</f>
        <v>4.09.2006</v>
      </c>
      <c r="L6373">
        <f>INDEX(lehmad!C$2:C$412,MATCH(klypsid!$B6373,lehmad!$A$2:$A$412,0))</f>
        <v>65210</v>
      </c>
      <c r="M6373">
        <f>INDEX(lehmad!D$2:D$412,MATCH(klypsid!$B6373,lehmad!$A$2:$A$412,0))</f>
        <v>119</v>
      </c>
      <c r="N6373">
        <f>INDEX(lehmad!E$2:E$412,MATCH(klypsid!$B6373,lehmad!$A$2:$A$412,0))</f>
        <v>1</v>
      </c>
      <c r="O6373" t="str">
        <f>INDEX(lehmad!F$2:F$412,MATCH(klypsid!$B6373,lehmad!$A$2:$A$412,0))</f>
        <v>LANCELOT-ET</v>
      </c>
      <c r="P6373">
        <f>INDEX(lehmad!G$2:G$412,MATCH(klypsid!$B6373,lehmad!$A$2:$A$412,0))</f>
        <v>1998</v>
      </c>
      <c r="Q6373" s="2">
        <f>INDEX(lehmad!H$2:H$412,MATCH(klypsid!$B6373,lehmad!$A$2:$A$412,0))</f>
        <v>35985</v>
      </c>
      <c r="R6373">
        <f>INDEX(lehmad!I$2:I$412,MATCH(klypsid!$B6373,lehmad!$A$2:$A$412,0))</f>
        <v>126</v>
      </c>
      <c r="S6373">
        <f t="shared" si="694"/>
        <v>2</v>
      </c>
      <c r="T6373">
        <f t="shared" si="695"/>
        <v>257</v>
      </c>
      <c r="U6373">
        <f t="shared" si="696"/>
        <v>3</v>
      </c>
      <c r="V6373">
        <f t="shared" si="697"/>
        <v>3.9335726382610239</v>
      </c>
      <c r="W6373">
        <f t="shared" si="698"/>
        <v>9</v>
      </c>
      <c r="X6373">
        <f t="shared" si="699"/>
        <v>25</v>
      </c>
    </row>
    <row r="6374" spans="1:24" x14ac:dyDescent="0.25">
      <c r="A6374">
        <v>4171</v>
      </c>
      <c r="B6374" t="str">
        <f t="shared" si="693"/>
        <v>E4171</v>
      </c>
      <c r="C6374" t="s">
        <v>149</v>
      </c>
      <c r="D6374">
        <v>2</v>
      </c>
      <c r="E6374" s="2">
        <v>40139</v>
      </c>
      <c r="F6374" s="2">
        <v>40434</v>
      </c>
      <c r="G6374">
        <v>13.8</v>
      </c>
      <c r="H6374">
        <v>6.78</v>
      </c>
      <c r="I6374">
        <v>4.46</v>
      </c>
      <c r="J6374">
        <v>473</v>
      </c>
      <c r="K6374" t="str">
        <f>INDEX(lehmad!B$2:B$412,MATCH(klypsid!$B6374,lehmad!$A$2:$A$412,0))</f>
        <v>4.09.2006</v>
      </c>
      <c r="L6374">
        <f>INDEX(lehmad!C$2:C$412,MATCH(klypsid!$B6374,lehmad!$A$2:$A$412,0))</f>
        <v>65210</v>
      </c>
      <c r="M6374">
        <f>INDEX(lehmad!D$2:D$412,MATCH(klypsid!$B6374,lehmad!$A$2:$A$412,0))</f>
        <v>119</v>
      </c>
      <c r="N6374">
        <f>INDEX(lehmad!E$2:E$412,MATCH(klypsid!$B6374,lehmad!$A$2:$A$412,0))</f>
        <v>1</v>
      </c>
      <c r="O6374" t="str">
        <f>INDEX(lehmad!F$2:F$412,MATCH(klypsid!$B6374,lehmad!$A$2:$A$412,0))</f>
        <v>LANCELOT-ET</v>
      </c>
      <c r="P6374">
        <f>INDEX(lehmad!G$2:G$412,MATCH(klypsid!$B6374,lehmad!$A$2:$A$412,0))</f>
        <v>1998</v>
      </c>
      <c r="Q6374" s="2">
        <f>INDEX(lehmad!H$2:H$412,MATCH(klypsid!$B6374,lehmad!$A$2:$A$412,0))</f>
        <v>35985</v>
      </c>
      <c r="R6374">
        <f>INDEX(lehmad!I$2:I$412,MATCH(klypsid!$B6374,lehmad!$A$2:$A$412,0))</f>
        <v>126</v>
      </c>
      <c r="S6374">
        <f t="shared" si="694"/>
        <v>2</v>
      </c>
      <c r="T6374">
        <f t="shared" si="695"/>
        <v>295</v>
      </c>
      <c r="U6374">
        <f t="shared" si="696"/>
        <v>3</v>
      </c>
      <c r="V6374">
        <f t="shared" si="697"/>
        <v>5.2418401835646709</v>
      </c>
      <c r="W6374">
        <f t="shared" si="698"/>
        <v>10</v>
      </c>
      <c r="X6374">
        <f t="shared" si="699"/>
        <v>38</v>
      </c>
    </row>
    <row r="6375" spans="1:24" x14ac:dyDescent="0.25">
      <c r="A6375">
        <v>4171</v>
      </c>
      <c r="B6375" t="str">
        <f t="shared" si="693"/>
        <v>E4171</v>
      </c>
      <c r="C6375" t="s">
        <v>149</v>
      </c>
      <c r="D6375">
        <v>3</v>
      </c>
      <c r="E6375" s="2">
        <v>40549</v>
      </c>
      <c r="F6375" s="2">
        <v>40556</v>
      </c>
      <c r="G6375">
        <v>35.799999999999997</v>
      </c>
      <c r="H6375">
        <v>5.07</v>
      </c>
      <c r="I6375">
        <v>3.56</v>
      </c>
      <c r="J6375">
        <v>15</v>
      </c>
      <c r="K6375" t="str">
        <f>INDEX(lehmad!B$2:B$412,MATCH(klypsid!$B6375,lehmad!$A$2:$A$412,0))</f>
        <v>4.09.2006</v>
      </c>
      <c r="L6375">
        <f>INDEX(lehmad!C$2:C$412,MATCH(klypsid!$B6375,lehmad!$A$2:$A$412,0))</f>
        <v>65210</v>
      </c>
      <c r="M6375">
        <f>INDEX(lehmad!D$2:D$412,MATCH(klypsid!$B6375,lehmad!$A$2:$A$412,0))</f>
        <v>119</v>
      </c>
      <c r="N6375">
        <f>INDEX(lehmad!E$2:E$412,MATCH(klypsid!$B6375,lehmad!$A$2:$A$412,0))</f>
        <v>1</v>
      </c>
      <c r="O6375" t="str">
        <f>INDEX(lehmad!F$2:F$412,MATCH(klypsid!$B6375,lehmad!$A$2:$A$412,0))</f>
        <v>LANCELOT-ET</v>
      </c>
      <c r="P6375">
        <f>INDEX(lehmad!G$2:G$412,MATCH(klypsid!$B6375,lehmad!$A$2:$A$412,0))</f>
        <v>1998</v>
      </c>
      <c r="Q6375" s="2">
        <f>INDEX(lehmad!H$2:H$412,MATCH(klypsid!$B6375,lehmad!$A$2:$A$412,0))</f>
        <v>35985</v>
      </c>
      <c r="R6375">
        <f>INDEX(lehmad!I$2:I$412,MATCH(klypsid!$B6375,lehmad!$A$2:$A$412,0))</f>
        <v>126</v>
      </c>
      <c r="S6375">
        <f t="shared" si="694"/>
        <v>3</v>
      </c>
      <c r="T6375">
        <f t="shared" si="695"/>
        <v>7</v>
      </c>
      <c r="U6375">
        <f t="shared" si="696"/>
        <v>1</v>
      </c>
      <c r="V6375">
        <f t="shared" si="697"/>
        <v>0.26303440583379389</v>
      </c>
      <c r="W6375">
        <f t="shared" si="698"/>
        <v>1</v>
      </c>
      <c r="X6375">
        <f t="shared" si="699"/>
        <v>7</v>
      </c>
    </row>
    <row r="6376" spans="1:24" x14ac:dyDescent="0.25">
      <c r="A6376">
        <v>4172</v>
      </c>
      <c r="B6376" t="str">
        <f t="shared" si="693"/>
        <v>E4172</v>
      </c>
      <c r="C6376" t="s">
        <v>208</v>
      </c>
      <c r="D6376">
        <v>1</v>
      </c>
      <c r="E6376" s="2">
        <v>39715</v>
      </c>
      <c r="F6376" s="2">
        <v>39722</v>
      </c>
      <c r="G6376">
        <v>34.5</v>
      </c>
      <c r="H6376">
        <v>4.5199999999999996</v>
      </c>
      <c r="I6376">
        <v>3.46</v>
      </c>
      <c r="J6376">
        <v>133</v>
      </c>
      <c r="K6376" t="str">
        <f>INDEX(lehmad!B$2:B$412,MATCH(klypsid!$B6376,lehmad!$A$2:$A$412,0))</f>
        <v>5.09.2006</v>
      </c>
      <c r="L6376">
        <f>INDEX(lehmad!C$2:C$412,MATCH(klypsid!$B6376,lehmad!$A$2:$A$412,0))</f>
        <v>65210</v>
      </c>
      <c r="M6376">
        <f>INDEX(lehmad!D$2:D$412,MATCH(klypsid!$B6376,lehmad!$A$2:$A$412,0))</f>
        <v>118</v>
      </c>
      <c r="N6376">
        <f>INDEX(lehmad!E$2:E$412,MATCH(klypsid!$B6376,lehmad!$A$2:$A$412,0))</f>
        <v>1</v>
      </c>
      <c r="O6376" t="str">
        <f>INDEX(lehmad!F$2:F$412,MATCH(klypsid!$B6376,lehmad!$A$2:$A$412,0))</f>
        <v>LANCELOT-ET</v>
      </c>
      <c r="P6376">
        <f>INDEX(lehmad!G$2:G$412,MATCH(klypsid!$B6376,lehmad!$A$2:$A$412,0))</f>
        <v>1998</v>
      </c>
      <c r="Q6376" s="2">
        <f>INDEX(lehmad!H$2:H$412,MATCH(klypsid!$B6376,lehmad!$A$2:$A$412,0))</f>
        <v>35985</v>
      </c>
      <c r="R6376">
        <f>INDEX(lehmad!I$2:I$412,MATCH(klypsid!$B6376,lehmad!$A$2:$A$412,0))</f>
        <v>126</v>
      </c>
      <c r="S6376">
        <f t="shared" si="694"/>
        <v>1</v>
      </c>
      <c r="T6376">
        <f t="shared" si="695"/>
        <v>7</v>
      </c>
      <c r="U6376">
        <f t="shared" si="696"/>
        <v>1</v>
      </c>
      <c r="V6376">
        <f t="shared" si="697"/>
        <v>3.411426245726465</v>
      </c>
      <c r="W6376">
        <f t="shared" si="698"/>
        <v>1</v>
      </c>
      <c r="X6376">
        <f t="shared" si="699"/>
        <v>7</v>
      </c>
    </row>
    <row r="6377" spans="1:24" x14ac:dyDescent="0.25">
      <c r="A6377">
        <v>4172</v>
      </c>
      <c r="B6377" t="str">
        <f t="shared" si="693"/>
        <v>E4172</v>
      </c>
      <c r="C6377" t="s">
        <v>208</v>
      </c>
      <c r="D6377">
        <v>1</v>
      </c>
      <c r="E6377" s="2">
        <v>39715</v>
      </c>
      <c r="F6377" s="2">
        <v>39754</v>
      </c>
      <c r="G6377">
        <v>43.9</v>
      </c>
      <c r="H6377">
        <v>3.58</v>
      </c>
      <c r="I6377">
        <v>2.8</v>
      </c>
      <c r="J6377">
        <v>34</v>
      </c>
      <c r="K6377" t="str">
        <f>INDEX(lehmad!B$2:B$412,MATCH(klypsid!$B6377,lehmad!$A$2:$A$412,0))</f>
        <v>5.09.2006</v>
      </c>
      <c r="L6377">
        <f>INDEX(lehmad!C$2:C$412,MATCH(klypsid!$B6377,lehmad!$A$2:$A$412,0))</f>
        <v>65210</v>
      </c>
      <c r="M6377">
        <f>INDEX(lehmad!D$2:D$412,MATCH(klypsid!$B6377,lehmad!$A$2:$A$412,0))</f>
        <v>118</v>
      </c>
      <c r="N6377">
        <f>INDEX(lehmad!E$2:E$412,MATCH(klypsid!$B6377,lehmad!$A$2:$A$412,0))</f>
        <v>1</v>
      </c>
      <c r="O6377" t="str">
        <f>INDEX(lehmad!F$2:F$412,MATCH(klypsid!$B6377,lehmad!$A$2:$A$412,0))</f>
        <v>LANCELOT-ET</v>
      </c>
      <c r="P6377">
        <f>INDEX(lehmad!G$2:G$412,MATCH(klypsid!$B6377,lehmad!$A$2:$A$412,0))</f>
        <v>1998</v>
      </c>
      <c r="Q6377" s="2">
        <f>INDEX(lehmad!H$2:H$412,MATCH(klypsid!$B6377,lehmad!$A$2:$A$412,0))</f>
        <v>35985</v>
      </c>
      <c r="R6377">
        <f>INDEX(lehmad!I$2:I$412,MATCH(klypsid!$B6377,lehmad!$A$2:$A$412,0))</f>
        <v>126</v>
      </c>
      <c r="S6377">
        <f t="shared" si="694"/>
        <v>1</v>
      </c>
      <c r="T6377">
        <f t="shared" si="695"/>
        <v>39</v>
      </c>
      <c r="U6377">
        <f t="shared" si="696"/>
        <v>1</v>
      </c>
      <c r="V6377">
        <f t="shared" si="697"/>
        <v>1.443606651475615</v>
      </c>
      <c r="W6377">
        <f t="shared" si="698"/>
        <v>2</v>
      </c>
      <c r="X6377">
        <f t="shared" si="699"/>
        <v>32</v>
      </c>
    </row>
    <row r="6378" spans="1:24" x14ac:dyDescent="0.25">
      <c r="A6378">
        <v>4172</v>
      </c>
      <c r="B6378" t="str">
        <f t="shared" si="693"/>
        <v>E4172</v>
      </c>
      <c r="C6378" t="s">
        <v>208</v>
      </c>
      <c r="D6378">
        <v>1</v>
      </c>
      <c r="E6378" s="2">
        <v>39715</v>
      </c>
      <c r="F6378" s="2">
        <v>39783</v>
      </c>
      <c r="G6378">
        <v>47.8</v>
      </c>
      <c r="H6378">
        <v>3.53</v>
      </c>
      <c r="I6378">
        <v>3.05</v>
      </c>
      <c r="J6378">
        <v>33</v>
      </c>
      <c r="K6378" t="str">
        <f>INDEX(lehmad!B$2:B$412,MATCH(klypsid!$B6378,lehmad!$A$2:$A$412,0))</f>
        <v>5.09.2006</v>
      </c>
      <c r="L6378">
        <f>INDEX(lehmad!C$2:C$412,MATCH(klypsid!$B6378,lehmad!$A$2:$A$412,0))</f>
        <v>65210</v>
      </c>
      <c r="M6378">
        <f>INDEX(lehmad!D$2:D$412,MATCH(klypsid!$B6378,lehmad!$A$2:$A$412,0))</f>
        <v>118</v>
      </c>
      <c r="N6378">
        <f>INDEX(lehmad!E$2:E$412,MATCH(klypsid!$B6378,lehmad!$A$2:$A$412,0))</f>
        <v>1</v>
      </c>
      <c r="O6378" t="str">
        <f>INDEX(lehmad!F$2:F$412,MATCH(klypsid!$B6378,lehmad!$A$2:$A$412,0))</f>
        <v>LANCELOT-ET</v>
      </c>
      <c r="P6378">
        <f>INDEX(lehmad!G$2:G$412,MATCH(klypsid!$B6378,lehmad!$A$2:$A$412,0))</f>
        <v>1998</v>
      </c>
      <c r="Q6378" s="2">
        <f>INDEX(lehmad!H$2:H$412,MATCH(klypsid!$B6378,lehmad!$A$2:$A$412,0))</f>
        <v>35985</v>
      </c>
      <c r="R6378">
        <f>INDEX(lehmad!I$2:I$412,MATCH(klypsid!$B6378,lehmad!$A$2:$A$412,0))</f>
        <v>126</v>
      </c>
      <c r="S6378">
        <f t="shared" si="694"/>
        <v>1</v>
      </c>
      <c r="T6378">
        <f t="shared" si="695"/>
        <v>68</v>
      </c>
      <c r="U6378">
        <f t="shared" si="696"/>
        <v>2</v>
      </c>
      <c r="V6378">
        <f t="shared" si="697"/>
        <v>1.4005379295837288</v>
      </c>
      <c r="W6378">
        <f t="shared" si="698"/>
        <v>3</v>
      </c>
      <c r="X6378">
        <f t="shared" si="699"/>
        <v>29</v>
      </c>
    </row>
    <row r="6379" spans="1:24" x14ac:dyDescent="0.25">
      <c r="A6379">
        <v>4172</v>
      </c>
      <c r="B6379" t="str">
        <f t="shared" si="693"/>
        <v>E4172</v>
      </c>
      <c r="C6379" t="s">
        <v>208</v>
      </c>
      <c r="D6379">
        <v>1</v>
      </c>
      <c r="E6379" s="2">
        <v>39715</v>
      </c>
      <c r="F6379" s="2">
        <v>39817</v>
      </c>
      <c r="G6379">
        <v>49.2</v>
      </c>
      <c r="H6379">
        <v>3.41</v>
      </c>
      <c r="I6379">
        <v>3.08</v>
      </c>
      <c r="J6379">
        <v>40</v>
      </c>
      <c r="K6379" t="str">
        <f>INDEX(lehmad!B$2:B$412,MATCH(klypsid!$B6379,lehmad!$A$2:$A$412,0))</f>
        <v>5.09.2006</v>
      </c>
      <c r="L6379">
        <f>INDEX(lehmad!C$2:C$412,MATCH(klypsid!$B6379,lehmad!$A$2:$A$412,0))</f>
        <v>65210</v>
      </c>
      <c r="M6379">
        <f>INDEX(lehmad!D$2:D$412,MATCH(klypsid!$B6379,lehmad!$A$2:$A$412,0))</f>
        <v>118</v>
      </c>
      <c r="N6379">
        <f>INDEX(lehmad!E$2:E$412,MATCH(klypsid!$B6379,lehmad!$A$2:$A$412,0))</f>
        <v>1</v>
      </c>
      <c r="O6379" t="str">
        <f>INDEX(lehmad!F$2:F$412,MATCH(klypsid!$B6379,lehmad!$A$2:$A$412,0))</f>
        <v>LANCELOT-ET</v>
      </c>
      <c r="P6379">
        <f>INDEX(lehmad!G$2:G$412,MATCH(klypsid!$B6379,lehmad!$A$2:$A$412,0))</f>
        <v>1998</v>
      </c>
      <c r="Q6379" s="2">
        <f>INDEX(lehmad!H$2:H$412,MATCH(klypsid!$B6379,lehmad!$A$2:$A$412,0))</f>
        <v>35985</v>
      </c>
      <c r="R6379">
        <f>INDEX(lehmad!I$2:I$412,MATCH(klypsid!$B6379,lehmad!$A$2:$A$412,0))</f>
        <v>126</v>
      </c>
      <c r="S6379">
        <f t="shared" si="694"/>
        <v>1</v>
      </c>
      <c r="T6379">
        <f t="shared" si="695"/>
        <v>102</v>
      </c>
      <c r="U6379">
        <f t="shared" si="696"/>
        <v>2</v>
      </c>
      <c r="V6379">
        <f t="shared" si="697"/>
        <v>1.6780719051126378</v>
      </c>
      <c r="W6379">
        <f t="shared" si="698"/>
        <v>4</v>
      </c>
      <c r="X6379">
        <f t="shared" si="699"/>
        <v>34</v>
      </c>
    </row>
    <row r="6380" spans="1:24" x14ac:dyDescent="0.25">
      <c r="A6380">
        <v>4172</v>
      </c>
      <c r="B6380" t="str">
        <f t="shared" si="693"/>
        <v>E4172</v>
      </c>
      <c r="C6380" t="s">
        <v>208</v>
      </c>
      <c r="D6380">
        <v>1</v>
      </c>
      <c r="E6380" s="2">
        <v>39715</v>
      </c>
      <c r="F6380" s="2">
        <v>39845</v>
      </c>
      <c r="G6380">
        <v>42.5</v>
      </c>
      <c r="H6380">
        <v>3.47</v>
      </c>
      <c r="I6380">
        <v>3.21</v>
      </c>
      <c r="J6380">
        <v>46</v>
      </c>
      <c r="K6380" t="str">
        <f>INDEX(lehmad!B$2:B$412,MATCH(klypsid!$B6380,lehmad!$A$2:$A$412,0))</f>
        <v>5.09.2006</v>
      </c>
      <c r="L6380">
        <f>INDEX(lehmad!C$2:C$412,MATCH(klypsid!$B6380,lehmad!$A$2:$A$412,0))</f>
        <v>65210</v>
      </c>
      <c r="M6380">
        <f>INDEX(lehmad!D$2:D$412,MATCH(klypsid!$B6380,lehmad!$A$2:$A$412,0))</f>
        <v>118</v>
      </c>
      <c r="N6380">
        <f>INDEX(lehmad!E$2:E$412,MATCH(klypsid!$B6380,lehmad!$A$2:$A$412,0))</f>
        <v>1</v>
      </c>
      <c r="O6380" t="str">
        <f>INDEX(lehmad!F$2:F$412,MATCH(klypsid!$B6380,lehmad!$A$2:$A$412,0))</f>
        <v>LANCELOT-ET</v>
      </c>
      <c r="P6380">
        <f>INDEX(lehmad!G$2:G$412,MATCH(klypsid!$B6380,lehmad!$A$2:$A$412,0))</f>
        <v>1998</v>
      </c>
      <c r="Q6380" s="2">
        <f>INDEX(lehmad!H$2:H$412,MATCH(klypsid!$B6380,lehmad!$A$2:$A$412,0))</f>
        <v>35985</v>
      </c>
      <c r="R6380">
        <f>INDEX(lehmad!I$2:I$412,MATCH(klypsid!$B6380,lehmad!$A$2:$A$412,0))</f>
        <v>126</v>
      </c>
      <c r="S6380">
        <f t="shared" si="694"/>
        <v>1</v>
      </c>
      <c r="T6380">
        <f t="shared" si="695"/>
        <v>130</v>
      </c>
      <c r="U6380">
        <f t="shared" si="696"/>
        <v>2</v>
      </c>
      <c r="V6380">
        <f t="shared" si="697"/>
        <v>1.8797057662822882</v>
      </c>
      <c r="W6380">
        <f t="shared" si="698"/>
        <v>5</v>
      </c>
      <c r="X6380">
        <f t="shared" si="699"/>
        <v>28</v>
      </c>
    </row>
    <row r="6381" spans="1:24" x14ac:dyDescent="0.25">
      <c r="A6381">
        <v>4172</v>
      </c>
      <c r="B6381" t="str">
        <f t="shared" si="693"/>
        <v>E4172</v>
      </c>
      <c r="C6381" t="s">
        <v>208</v>
      </c>
      <c r="D6381">
        <v>1</v>
      </c>
      <c r="E6381" s="2">
        <v>39715</v>
      </c>
      <c r="F6381" s="2">
        <v>39875</v>
      </c>
      <c r="G6381">
        <v>47.5</v>
      </c>
      <c r="H6381">
        <v>3.27</v>
      </c>
      <c r="I6381">
        <v>3.18</v>
      </c>
      <c r="J6381">
        <v>925</v>
      </c>
      <c r="K6381" t="str">
        <f>INDEX(lehmad!B$2:B$412,MATCH(klypsid!$B6381,lehmad!$A$2:$A$412,0))</f>
        <v>5.09.2006</v>
      </c>
      <c r="L6381">
        <f>INDEX(lehmad!C$2:C$412,MATCH(klypsid!$B6381,lehmad!$A$2:$A$412,0))</f>
        <v>65210</v>
      </c>
      <c r="M6381">
        <f>INDEX(lehmad!D$2:D$412,MATCH(klypsid!$B6381,lehmad!$A$2:$A$412,0))</f>
        <v>118</v>
      </c>
      <c r="N6381">
        <f>INDEX(lehmad!E$2:E$412,MATCH(klypsid!$B6381,lehmad!$A$2:$A$412,0))</f>
        <v>1</v>
      </c>
      <c r="O6381" t="str">
        <f>INDEX(lehmad!F$2:F$412,MATCH(klypsid!$B6381,lehmad!$A$2:$A$412,0))</f>
        <v>LANCELOT-ET</v>
      </c>
      <c r="P6381">
        <f>INDEX(lehmad!G$2:G$412,MATCH(klypsid!$B6381,lehmad!$A$2:$A$412,0))</f>
        <v>1998</v>
      </c>
      <c r="Q6381" s="2">
        <f>INDEX(lehmad!H$2:H$412,MATCH(klypsid!$B6381,lehmad!$A$2:$A$412,0))</f>
        <v>35985</v>
      </c>
      <c r="R6381">
        <f>INDEX(lehmad!I$2:I$412,MATCH(klypsid!$B6381,lehmad!$A$2:$A$412,0))</f>
        <v>126</v>
      </c>
      <c r="S6381">
        <f t="shared" si="694"/>
        <v>1</v>
      </c>
      <c r="T6381">
        <f t="shared" si="695"/>
        <v>160</v>
      </c>
      <c r="U6381">
        <f t="shared" si="696"/>
        <v>3</v>
      </c>
      <c r="V6381">
        <f t="shared" si="697"/>
        <v>6.2094533656289501</v>
      </c>
      <c r="W6381">
        <f t="shared" si="698"/>
        <v>6</v>
      </c>
      <c r="X6381">
        <f t="shared" si="699"/>
        <v>30</v>
      </c>
    </row>
    <row r="6382" spans="1:24" x14ac:dyDescent="0.25">
      <c r="A6382">
        <v>4172</v>
      </c>
      <c r="B6382" t="str">
        <f t="shared" si="693"/>
        <v>E4172</v>
      </c>
      <c r="C6382" t="s">
        <v>208</v>
      </c>
      <c r="D6382">
        <v>1</v>
      </c>
      <c r="E6382" s="2">
        <v>39715</v>
      </c>
      <c r="F6382" s="2">
        <v>39908</v>
      </c>
      <c r="G6382">
        <v>40.9</v>
      </c>
      <c r="H6382">
        <v>3.33</v>
      </c>
      <c r="I6382">
        <v>3.16</v>
      </c>
      <c r="J6382">
        <v>70</v>
      </c>
      <c r="K6382" t="str">
        <f>INDEX(lehmad!B$2:B$412,MATCH(klypsid!$B6382,lehmad!$A$2:$A$412,0))</f>
        <v>5.09.2006</v>
      </c>
      <c r="L6382">
        <f>INDEX(lehmad!C$2:C$412,MATCH(klypsid!$B6382,lehmad!$A$2:$A$412,0))</f>
        <v>65210</v>
      </c>
      <c r="M6382">
        <f>INDEX(lehmad!D$2:D$412,MATCH(klypsid!$B6382,lehmad!$A$2:$A$412,0))</f>
        <v>118</v>
      </c>
      <c r="N6382">
        <f>INDEX(lehmad!E$2:E$412,MATCH(klypsid!$B6382,lehmad!$A$2:$A$412,0))</f>
        <v>1</v>
      </c>
      <c r="O6382" t="str">
        <f>INDEX(lehmad!F$2:F$412,MATCH(klypsid!$B6382,lehmad!$A$2:$A$412,0))</f>
        <v>LANCELOT-ET</v>
      </c>
      <c r="P6382">
        <f>INDEX(lehmad!G$2:G$412,MATCH(klypsid!$B6382,lehmad!$A$2:$A$412,0))</f>
        <v>1998</v>
      </c>
      <c r="Q6382" s="2">
        <f>INDEX(lehmad!H$2:H$412,MATCH(klypsid!$B6382,lehmad!$A$2:$A$412,0))</f>
        <v>35985</v>
      </c>
      <c r="R6382">
        <f>INDEX(lehmad!I$2:I$412,MATCH(klypsid!$B6382,lehmad!$A$2:$A$412,0))</f>
        <v>126</v>
      </c>
      <c r="S6382">
        <f t="shared" si="694"/>
        <v>1</v>
      </c>
      <c r="T6382">
        <f t="shared" si="695"/>
        <v>193</v>
      </c>
      <c r="U6382">
        <f t="shared" si="696"/>
        <v>3</v>
      </c>
      <c r="V6382">
        <f t="shared" si="697"/>
        <v>2.4854268271702415</v>
      </c>
      <c r="W6382">
        <f t="shared" si="698"/>
        <v>7</v>
      </c>
      <c r="X6382">
        <f t="shared" si="699"/>
        <v>33</v>
      </c>
    </row>
    <row r="6383" spans="1:24" x14ac:dyDescent="0.25">
      <c r="A6383">
        <v>4172</v>
      </c>
      <c r="B6383" t="str">
        <f t="shared" si="693"/>
        <v>E4172</v>
      </c>
      <c r="C6383" t="s">
        <v>208</v>
      </c>
      <c r="D6383">
        <v>1</v>
      </c>
      <c r="E6383" s="2">
        <v>39715</v>
      </c>
      <c r="F6383" s="2">
        <v>39944</v>
      </c>
      <c r="G6383">
        <v>36.799999999999997</v>
      </c>
      <c r="H6383">
        <v>4.0199999999999996</v>
      </c>
      <c r="I6383">
        <v>3.4</v>
      </c>
      <c r="J6383">
        <v>108</v>
      </c>
      <c r="K6383" t="str">
        <f>INDEX(lehmad!B$2:B$412,MATCH(klypsid!$B6383,lehmad!$A$2:$A$412,0))</f>
        <v>5.09.2006</v>
      </c>
      <c r="L6383">
        <f>INDEX(lehmad!C$2:C$412,MATCH(klypsid!$B6383,lehmad!$A$2:$A$412,0))</f>
        <v>65210</v>
      </c>
      <c r="M6383">
        <f>INDEX(lehmad!D$2:D$412,MATCH(klypsid!$B6383,lehmad!$A$2:$A$412,0))</f>
        <v>118</v>
      </c>
      <c r="N6383">
        <f>INDEX(lehmad!E$2:E$412,MATCH(klypsid!$B6383,lehmad!$A$2:$A$412,0))</f>
        <v>1</v>
      </c>
      <c r="O6383" t="str">
        <f>INDEX(lehmad!F$2:F$412,MATCH(klypsid!$B6383,lehmad!$A$2:$A$412,0))</f>
        <v>LANCELOT-ET</v>
      </c>
      <c r="P6383">
        <f>INDEX(lehmad!G$2:G$412,MATCH(klypsid!$B6383,lehmad!$A$2:$A$412,0))</f>
        <v>1998</v>
      </c>
      <c r="Q6383" s="2">
        <f>INDEX(lehmad!H$2:H$412,MATCH(klypsid!$B6383,lehmad!$A$2:$A$412,0))</f>
        <v>35985</v>
      </c>
      <c r="R6383">
        <f>INDEX(lehmad!I$2:I$412,MATCH(klypsid!$B6383,lehmad!$A$2:$A$412,0))</f>
        <v>126</v>
      </c>
      <c r="S6383">
        <f t="shared" si="694"/>
        <v>1</v>
      </c>
      <c r="T6383">
        <f t="shared" si="695"/>
        <v>229</v>
      </c>
      <c r="U6383">
        <f t="shared" si="696"/>
        <v>3</v>
      </c>
      <c r="V6383">
        <f t="shared" si="697"/>
        <v>3.1110313123887439</v>
      </c>
      <c r="W6383">
        <f t="shared" si="698"/>
        <v>8</v>
      </c>
      <c r="X6383">
        <f t="shared" si="699"/>
        <v>36</v>
      </c>
    </row>
    <row r="6384" spans="1:24" x14ac:dyDescent="0.25">
      <c r="A6384">
        <v>4172</v>
      </c>
      <c r="B6384" t="str">
        <f t="shared" si="693"/>
        <v>E4172</v>
      </c>
      <c r="C6384" t="s">
        <v>208</v>
      </c>
      <c r="D6384">
        <v>1</v>
      </c>
      <c r="E6384" s="2">
        <v>39715</v>
      </c>
      <c r="F6384" s="2">
        <v>39972</v>
      </c>
      <c r="G6384">
        <v>29.8</v>
      </c>
      <c r="H6384">
        <v>3.38</v>
      </c>
      <c r="I6384">
        <v>3.52</v>
      </c>
      <c r="J6384">
        <v>108</v>
      </c>
      <c r="K6384" t="str">
        <f>INDEX(lehmad!B$2:B$412,MATCH(klypsid!$B6384,lehmad!$A$2:$A$412,0))</f>
        <v>5.09.2006</v>
      </c>
      <c r="L6384">
        <f>INDEX(lehmad!C$2:C$412,MATCH(klypsid!$B6384,lehmad!$A$2:$A$412,0))</f>
        <v>65210</v>
      </c>
      <c r="M6384">
        <f>INDEX(lehmad!D$2:D$412,MATCH(klypsid!$B6384,lehmad!$A$2:$A$412,0))</f>
        <v>118</v>
      </c>
      <c r="N6384">
        <f>INDEX(lehmad!E$2:E$412,MATCH(klypsid!$B6384,lehmad!$A$2:$A$412,0))</f>
        <v>1</v>
      </c>
      <c r="O6384" t="str">
        <f>INDEX(lehmad!F$2:F$412,MATCH(klypsid!$B6384,lehmad!$A$2:$A$412,0))</f>
        <v>LANCELOT-ET</v>
      </c>
      <c r="P6384">
        <f>INDEX(lehmad!G$2:G$412,MATCH(klypsid!$B6384,lehmad!$A$2:$A$412,0))</f>
        <v>1998</v>
      </c>
      <c r="Q6384" s="2">
        <f>INDEX(lehmad!H$2:H$412,MATCH(klypsid!$B6384,lehmad!$A$2:$A$412,0))</f>
        <v>35985</v>
      </c>
      <c r="R6384">
        <f>INDEX(lehmad!I$2:I$412,MATCH(klypsid!$B6384,lehmad!$A$2:$A$412,0))</f>
        <v>126</v>
      </c>
      <c r="S6384">
        <f t="shared" si="694"/>
        <v>1</v>
      </c>
      <c r="T6384">
        <f t="shared" si="695"/>
        <v>257</v>
      </c>
      <c r="U6384">
        <f t="shared" si="696"/>
        <v>3</v>
      </c>
      <c r="V6384">
        <f t="shared" si="697"/>
        <v>3.1110313123887439</v>
      </c>
      <c r="W6384">
        <f t="shared" si="698"/>
        <v>9</v>
      </c>
      <c r="X6384">
        <f t="shared" si="699"/>
        <v>28</v>
      </c>
    </row>
    <row r="6385" spans="1:24" x14ac:dyDescent="0.25">
      <c r="A6385">
        <v>4172</v>
      </c>
      <c r="B6385" t="str">
        <f t="shared" si="693"/>
        <v>E4172</v>
      </c>
      <c r="C6385" t="s">
        <v>208</v>
      </c>
      <c r="D6385">
        <v>1</v>
      </c>
      <c r="E6385" s="2">
        <v>39715</v>
      </c>
      <c r="F6385" s="2">
        <v>40007</v>
      </c>
      <c r="G6385">
        <v>24.6</v>
      </c>
      <c r="H6385">
        <v>3.81</v>
      </c>
      <c r="I6385">
        <v>3.58</v>
      </c>
      <c r="J6385">
        <v>67</v>
      </c>
      <c r="K6385" t="str">
        <f>INDEX(lehmad!B$2:B$412,MATCH(klypsid!$B6385,lehmad!$A$2:$A$412,0))</f>
        <v>5.09.2006</v>
      </c>
      <c r="L6385">
        <f>INDEX(lehmad!C$2:C$412,MATCH(klypsid!$B6385,lehmad!$A$2:$A$412,0))</f>
        <v>65210</v>
      </c>
      <c r="M6385">
        <f>INDEX(lehmad!D$2:D$412,MATCH(klypsid!$B6385,lehmad!$A$2:$A$412,0))</f>
        <v>118</v>
      </c>
      <c r="N6385">
        <f>INDEX(lehmad!E$2:E$412,MATCH(klypsid!$B6385,lehmad!$A$2:$A$412,0))</f>
        <v>1</v>
      </c>
      <c r="O6385" t="str">
        <f>INDEX(lehmad!F$2:F$412,MATCH(klypsid!$B6385,lehmad!$A$2:$A$412,0))</f>
        <v>LANCELOT-ET</v>
      </c>
      <c r="P6385">
        <f>INDEX(lehmad!G$2:G$412,MATCH(klypsid!$B6385,lehmad!$A$2:$A$412,0))</f>
        <v>1998</v>
      </c>
      <c r="Q6385" s="2">
        <f>INDEX(lehmad!H$2:H$412,MATCH(klypsid!$B6385,lehmad!$A$2:$A$412,0))</f>
        <v>35985</v>
      </c>
      <c r="R6385">
        <f>INDEX(lehmad!I$2:I$412,MATCH(klypsid!$B6385,lehmad!$A$2:$A$412,0))</f>
        <v>126</v>
      </c>
      <c r="S6385">
        <f t="shared" si="694"/>
        <v>1</v>
      </c>
      <c r="T6385">
        <f t="shared" si="695"/>
        <v>292</v>
      </c>
      <c r="U6385">
        <f t="shared" si="696"/>
        <v>3</v>
      </c>
      <c r="V6385">
        <f t="shared" si="697"/>
        <v>2.4222330006830477</v>
      </c>
      <c r="W6385">
        <f t="shared" si="698"/>
        <v>10</v>
      </c>
      <c r="X6385">
        <f t="shared" si="699"/>
        <v>35</v>
      </c>
    </row>
    <row r="6386" spans="1:24" x14ac:dyDescent="0.25">
      <c r="A6386">
        <v>4172</v>
      </c>
      <c r="B6386" t="str">
        <f t="shared" si="693"/>
        <v>E4172</v>
      </c>
      <c r="C6386" t="s">
        <v>208</v>
      </c>
      <c r="D6386">
        <v>2</v>
      </c>
      <c r="E6386" s="2">
        <v>40075</v>
      </c>
      <c r="F6386" s="2">
        <v>40094</v>
      </c>
      <c r="G6386">
        <v>43.8</v>
      </c>
      <c r="H6386">
        <v>2.67</v>
      </c>
      <c r="I6386">
        <v>3.18</v>
      </c>
      <c r="J6386">
        <v>68</v>
      </c>
      <c r="K6386" t="str">
        <f>INDEX(lehmad!B$2:B$412,MATCH(klypsid!$B6386,lehmad!$A$2:$A$412,0))</f>
        <v>5.09.2006</v>
      </c>
      <c r="L6386">
        <f>INDEX(lehmad!C$2:C$412,MATCH(klypsid!$B6386,lehmad!$A$2:$A$412,0))</f>
        <v>65210</v>
      </c>
      <c r="M6386">
        <f>INDEX(lehmad!D$2:D$412,MATCH(klypsid!$B6386,lehmad!$A$2:$A$412,0))</f>
        <v>118</v>
      </c>
      <c r="N6386">
        <f>INDEX(lehmad!E$2:E$412,MATCH(klypsid!$B6386,lehmad!$A$2:$A$412,0))</f>
        <v>1</v>
      </c>
      <c r="O6386" t="str">
        <f>INDEX(lehmad!F$2:F$412,MATCH(klypsid!$B6386,lehmad!$A$2:$A$412,0))</f>
        <v>LANCELOT-ET</v>
      </c>
      <c r="P6386">
        <f>INDEX(lehmad!G$2:G$412,MATCH(klypsid!$B6386,lehmad!$A$2:$A$412,0))</f>
        <v>1998</v>
      </c>
      <c r="Q6386" s="2">
        <f>INDEX(lehmad!H$2:H$412,MATCH(klypsid!$B6386,lehmad!$A$2:$A$412,0))</f>
        <v>35985</v>
      </c>
      <c r="R6386">
        <f>INDEX(lehmad!I$2:I$412,MATCH(klypsid!$B6386,lehmad!$A$2:$A$412,0))</f>
        <v>126</v>
      </c>
      <c r="S6386">
        <f t="shared" si="694"/>
        <v>2</v>
      </c>
      <c r="T6386">
        <f t="shared" si="695"/>
        <v>19</v>
      </c>
      <c r="U6386">
        <f t="shared" si="696"/>
        <v>1</v>
      </c>
      <c r="V6386">
        <f t="shared" si="697"/>
        <v>2.4436066514756147</v>
      </c>
      <c r="W6386">
        <f t="shared" si="698"/>
        <v>1</v>
      </c>
      <c r="X6386">
        <f t="shared" si="699"/>
        <v>19</v>
      </c>
    </row>
    <row r="6387" spans="1:24" x14ac:dyDescent="0.25">
      <c r="A6387">
        <v>4172</v>
      </c>
      <c r="B6387" t="str">
        <f t="shared" si="693"/>
        <v>E4172</v>
      </c>
      <c r="C6387" t="s">
        <v>208</v>
      </c>
      <c r="D6387">
        <v>2</v>
      </c>
      <c r="E6387" s="2">
        <v>40075</v>
      </c>
      <c r="F6387" s="2">
        <v>40125</v>
      </c>
      <c r="G6387">
        <v>47.2</v>
      </c>
      <c r="H6387">
        <v>2.74</v>
      </c>
      <c r="I6387">
        <v>3.2</v>
      </c>
      <c r="J6387">
        <v>75</v>
      </c>
      <c r="K6387" t="str">
        <f>INDEX(lehmad!B$2:B$412,MATCH(klypsid!$B6387,lehmad!$A$2:$A$412,0))</f>
        <v>5.09.2006</v>
      </c>
      <c r="L6387">
        <f>INDEX(lehmad!C$2:C$412,MATCH(klypsid!$B6387,lehmad!$A$2:$A$412,0))</f>
        <v>65210</v>
      </c>
      <c r="M6387">
        <f>INDEX(lehmad!D$2:D$412,MATCH(klypsid!$B6387,lehmad!$A$2:$A$412,0))</f>
        <v>118</v>
      </c>
      <c r="N6387">
        <f>INDEX(lehmad!E$2:E$412,MATCH(klypsid!$B6387,lehmad!$A$2:$A$412,0))</f>
        <v>1</v>
      </c>
      <c r="O6387" t="str">
        <f>INDEX(lehmad!F$2:F$412,MATCH(klypsid!$B6387,lehmad!$A$2:$A$412,0))</f>
        <v>LANCELOT-ET</v>
      </c>
      <c r="P6387">
        <f>INDEX(lehmad!G$2:G$412,MATCH(klypsid!$B6387,lehmad!$A$2:$A$412,0))</f>
        <v>1998</v>
      </c>
      <c r="Q6387" s="2">
        <f>INDEX(lehmad!H$2:H$412,MATCH(klypsid!$B6387,lehmad!$A$2:$A$412,0))</f>
        <v>35985</v>
      </c>
      <c r="R6387">
        <f>INDEX(lehmad!I$2:I$412,MATCH(klypsid!$B6387,lehmad!$A$2:$A$412,0))</f>
        <v>126</v>
      </c>
      <c r="S6387">
        <f t="shared" si="694"/>
        <v>2</v>
      </c>
      <c r="T6387">
        <f t="shared" si="695"/>
        <v>50</v>
      </c>
      <c r="U6387">
        <f t="shared" si="696"/>
        <v>1</v>
      </c>
      <c r="V6387">
        <f t="shared" si="697"/>
        <v>2.5849625007211561</v>
      </c>
      <c r="W6387">
        <f t="shared" si="698"/>
        <v>2</v>
      </c>
      <c r="X6387">
        <f t="shared" si="699"/>
        <v>31</v>
      </c>
    </row>
    <row r="6388" spans="1:24" x14ac:dyDescent="0.25">
      <c r="A6388">
        <v>4172</v>
      </c>
      <c r="B6388" t="str">
        <f t="shared" si="693"/>
        <v>E4172</v>
      </c>
      <c r="C6388" t="s">
        <v>208</v>
      </c>
      <c r="D6388">
        <v>2</v>
      </c>
      <c r="E6388" s="2">
        <v>40075</v>
      </c>
      <c r="F6388" s="2">
        <v>40153</v>
      </c>
      <c r="G6388">
        <v>45.7</v>
      </c>
      <c r="H6388">
        <v>2.81</v>
      </c>
      <c r="I6388">
        <v>3.17</v>
      </c>
      <c r="J6388">
        <v>57</v>
      </c>
      <c r="K6388" t="str">
        <f>INDEX(lehmad!B$2:B$412,MATCH(klypsid!$B6388,lehmad!$A$2:$A$412,0))</f>
        <v>5.09.2006</v>
      </c>
      <c r="L6388">
        <f>INDEX(lehmad!C$2:C$412,MATCH(klypsid!$B6388,lehmad!$A$2:$A$412,0))</f>
        <v>65210</v>
      </c>
      <c r="M6388">
        <f>INDEX(lehmad!D$2:D$412,MATCH(klypsid!$B6388,lehmad!$A$2:$A$412,0))</f>
        <v>118</v>
      </c>
      <c r="N6388">
        <f>INDEX(lehmad!E$2:E$412,MATCH(klypsid!$B6388,lehmad!$A$2:$A$412,0))</f>
        <v>1</v>
      </c>
      <c r="O6388" t="str">
        <f>INDEX(lehmad!F$2:F$412,MATCH(klypsid!$B6388,lehmad!$A$2:$A$412,0))</f>
        <v>LANCELOT-ET</v>
      </c>
      <c r="P6388">
        <f>INDEX(lehmad!G$2:G$412,MATCH(klypsid!$B6388,lehmad!$A$2:$A$412,0))</f>
        <v>1998</v>
      </c>
      <c r="Q6388" s="2">
        <f>INDEX(lehmad!H$2:H$412,MATCH(klypsid!$B6388,lehmad!$A$2:$A$412,0))</f>
        <v>35985</v>
      </c>
      <c r="R6388">
        <f>INDEX(lehmad!I$2:I$412,MATCH(klypsid!$B6388,lehmad!$A$2:$A$412,0))</f>
        <v>126</v>
      </c>
      <c r="S6388">
        <f t="shared" si="694"/>
        <v>2</v>
      </c>
      <c r="T6388">
        <f t="shared" si="695"/>
        <v>78</v>
      </c>
      <c r="U6388">
        <f t="shared" si="696"/>
        <v>2</v>
      </c>
      <c r="V6388">
        <f t="shared" si="697"/>
        <v>2.1890338243900169</v>
      </c>
      <c r="W6388">
        <f t="shared" si="698"/>
        <v>3</v>
      </c>
      <c r="X6388">
        <f t="shared" si="699"/>
        <v>28</v>
      </c>
    </row>
    <row r="6389" spans="1:24" x14ac:dyDescent="0.25">
      <c r="A6389">
        <v>4172</v>
      </c>
      <c r="B6389" t="str">
        <f t="shared" si="693"/>
        <v>E4172</v>
      </c>
      <c r="C6389" t="s">
        <v>208</v>
      </c>
      <c r="D6389">
        <v>2</v>
      </c>
      <c r="E6389" s="2">
        <v>40075</v>
      </c>
      <c r="F6389" s="2">
        <v>40186</v>
      </c>
      <c r="G6389">
        <v>36.299999999999997</v>
      </c>
      <c r="H6389">
        <v>3.56</v>
      </c>
      <c r="I6389">
        <v>3.17</v>
      </c>
      <c r="J6389">
        <v>100</v>
      </c>
      <c r="K6389" t="str">
        <f>INDEX(lehmad!B$2:B$412,MATCH(klypsid!$B6389,lehmad!$A$2:$A$412,0))</f>
        <v>5.09.2006</v>
      </c>
      <c r="L6389">
        <f>INDEX(lehmad!C$2:C$412,MATCH(klypsid!$B6389,lehmad!$A$2:$A$412,0))</f>
        <v>65210</v>
      </c>
      <c r="M6389">
        <f>INDEX(lehmad!D$2:D$412,MATCH(klypsid!$B6389,lehmad!$A$2:$A$412,0))</f>
        <v>118</v>
      </c>
      <c r="N6389">
        <f>INDEX(lehmad!E$2:E$412,MATCH(klypsid!$B6389,lehmad!$A$2:$A$412,0))</f>
        <v>1</v>
      </c>
      <c r="O6389" t="str">
        <f>INDEX(lehmad!F$2:F$412,MATCH(klypsid!$B6389,lehmad!$A$2:$A$412,0))</f>
        <v>LANCELOT-ET</v>
      </c>
      <c r="P6389">
        <f>INDEX(lehmad!G$2:G$412,MATCH(klypsid!$B6389,lehmad!$A$2:$A$412,0))</f>
        <v>1998</v>
      </c>
      <c r="Q6389" s="2">
        <f>INDEX(lehmad!H$2:H$412,MATCH(klypsid!$B6389,lehmad!$A$2:$A$412,0))</f>
        <v>35985</v>
      </c>
      <c r="R6389">
        <f>INDEX(lehmad!I$2:I$412,MATCH(klypsid!$B6389,lehmad!$A$2:$A$412,0))</f>
        <v>126</v>
      </c>
      <c r="S6389">
        <f t="shared" si="694"/>
        <v>2</v>
      </c>
      <c r="T6389">
        <f t="shared" si="695"/>
        <v>111</v>
      </c>
      <c r="U6389">
        <f t="shared" si="696"/>
        <v>2</v>
      </c>
      <c r="V6389">
        <f t="shared" si="697"/>
        <v>3</v>
      </c>
      <c r="W6389">
        <f t="shared" si="698"/>
        <v>4</v>
      </c>
      <c r="X6389">
        <f t="shared" si="699"/>
        <v>33</v>
      </c>
    </row>
    <row r="6390" spans="1:24" x14ac:dyDescent="0.25">
      <c r="A6390">
        <v>4172</v>
      </c>
      <c r="B6390" t="str">
        <f t="shared" si="693"/>
        <v>E4172</v>
      </c>
      <c r="C6390" t="s">
        <v>208</v>
      </c>
      <c r="D6390">
        <v>2</v>
      </c>
      <c r="E6390" s="2">
        <v>40075</v>
      </c>
      <c r="F6390" s="2">
        <v>40214</v>
      </c>
      <c r="G6390">
        <v>44.5</v>
      </c>
      <c r="H6390">
        <v>3.66</v>
      </c>
      <c r="I6390">
        <v>3.23</v>
      </c>
      <c r="J6390">
        <v>98</v>
      </c>
      <c r="K6390" t="str">
        <f>INDEX(lehmad!B$2:B$412,MATCH(klypsid!$B6390,lehmad!$A$2:$A$412,0))</f>
        <v>5.09.2006</v>
      </c>
      <c r="L6390">
        <f>INDEX(lehmad!C$2:C$412,MATCH(klypsid!$B6390,lehmad!$A$2:$A$412,0))</f>
        <v>65210</v>
      </c>
      <c r="M6390">
        <f>INDEX(lehmad!D$2:D$412,MATCH(klypsid!$B6390,lehmad!$A$2:$A$412,0))</f>
        <v>118</v>
      </c>
      <c r="N6390">
        <f>INDEX(lehmad!E$2:E$412,MATCH(klypsid!$B6390,lehmad!$A$2:$A$412,0))</f>
        <v>1</v>
      </c>
      <c r="O6390" t="str">
        <f>INDEX(lehmad!F$2:F$412,MATCH(klypsid!$B6390,lehmad!$A$2:$A$412,0))</f>
        <v>LANCELOT-ET</v>
      </c>
      <c r="P6390">
        <f>INDEX(lehmad!G$2:G$412,MATCH(klypsid!$B6390,lehmad!$A$2:$A$412,0))</f>
        <v>1998</v>
      </c>
      <c r="Q6390" s="2">
        <f>INDEX(lehmad!H$2:H$412,MATCH(klypsid!$B6390,lehmad!$A$2:$A$412,0))</f>
        <v>35985</v>
      </c>
      <c r="R6390">
        <f>INDEX(lehmad!I$2:I$412,MATCH(klypsid!$B6390,lehmad!$A$2:$A$412,0))</f>
        <v>126</v>
      </c>
      <c r="S6390">
        <f t="shared" si="694"/>
        <v>2</v>
      </c>
      <c r="T6390">
        <f t="shared" si="695"/>
        <v>139</v>
      </c>
      <c r="U6390">
        <f t="shared" si="696"/>
        <v>2</v>
      </c>
      <c r="V6390">
        <f t="shared" si="697"/>
        <v>2.9708536543404835</v>
      </c>
      <c r="W6390">
        <f t="shared" si="698"/>
        <v>5</v>
      </c>
      <c r="X6390">
        <f t="shared" si="699"/>
        <v>28</v>
      </c>
    </row>
    <row r="6391" spans="1:24" x14ac:dyDescent="0.25">
      <c r="A6391">
        <v>4172</v>
      </c>
      <c r="B6391" t="str">
        <f t="shared" si="693"/>
        <v>E4172</v>
      </c>
      <c r="C6391" t="s">
        <v>208</v>
      </c>
      <c r="D6391">
        <v>2</v>
      </c>
      <c r="E6391" s="2">
        <v>40075</v>
      </c>
      <c r="F6391" s="2">
        <v>40242</v>
      </c>
      <c r="G6391">
        <v>35.4</v>
      </c>
      <c r="H6391">
        <v>3.6</v>
      </c>
      <c r="I6391">
        <v>3.18</v>
      </c>
      <c r="J6391">
        <v>100</v>
      </c>
      <c r="K6391" t="str">
        <f>INDEX(lehmad!B$2:B$412,MATCH(klypsid!$B6391,lehmad!$A$2:$A$412,0))</f>
        <v>5.09.2006</v>
      </c>
      <c r="L6391">
        <f>INDEX(lehmad!C$2:C$412,MATCH(klypsid!$B6391,lehmad!$A$2:$A$412,0))</f>
        <v>65210</v>
      </c>
      <c r="M6391">
        <f>INDEX(lehmad!D$2:D$412,MATCH(klypsid!$B6391,lehmad!$A$2:$A$412,0))</f>
        <v>118</v>
      </c>
      <c r="N6391">
        <f>INDEX(lehmad!E$2:E$412,MATCH(klypsid!$B6391,lehmad!$A$2:$A$412,0))</f>
        <v>1</v>
      </c>
      <c r="O6391" t="str">
        <f>INDEX(lehmad!F$2:F$412,MATCH(klypsid!$B6391,lehmad!$A$2:$A$412,0))</f>
        <v>LANCELOT-ET</v>
      </c>
      <c r="P6391">
        <f>INDEX(lehmad!G$2:G$412,MATCH(klypsid!$B6391,lehmad!$A$2:$A$412,0))</f>
        <v>1998</v>
      </c>
      <c r="Q6391" s="2">
        <f>INDEX(lehmad!H$2:H$412,MATCH(klypsid!$B6391,lehmad!$A$2:$A$412,0))</f>
        <v>35985</v>
      </c>
      <c r="R6391">
        <f>INDEX(lehmad!I$2:I$412,MATCH(klypsid!$B6391,lehmad!$A$2:$A$412,0))</f>
        <v>126</v>
      </c>
      <c r="S6391">
        <f t="shared" si="694"/>
        <v>2</v>
      </c>
      <c r="T6391">
        <f t="shared" si="695"/>
        <v>167</v>
      </c>
      <c r="U6391">
        <f t="shared" si="696"/>
        <v>3</v>
      </c>
      <c r="V6391">
        <f t="shared" si="697"/>
        <v>3</v>
      </c>
      <c r="W6391">
        <f t="shared" si="698"/>
        <v>6</v>
      </c>
      <c r="X6391">
        <f t="shared" si="699"/>
        <v>28</v>
      </c>
    </row>
    <row r="6392" spans="1:24" x14ac:dyDescent="0.25">
      <c r="A6392">
        <v>4172</v>
      </c>
      <c r="B6392" t="str">
        <f t="shared" si="693"/>
        <v>E4172</v>
      </c>
      <c r="C6392" t="s">
        <v>208</v>
      </c>
      <c r="D6392">
        <v>2</v>
      </c>
      <c r="E6392" s="2">
        <v>40075</v>
      </c>
      <c r="F6392" s="2">
        <v>40276</v>
      </c>
      <c r="G6392">
        <v>35.700000000000003</v>
      </c>
      <c r="H6392">
        <v>4.8</v>
      </c>
      <c r="I6392">
        <v>3.32</v>
      </c>
      <c r="J6392">
        <v>130</v>
      </c>
      <c r="K6392" t="str">
        <f>INDEX(lehmad!B$2:B$412,MATCH(klypsid!$B6392,lehmad!$A$2:$A$412,0))</f>
        <v>5.09.2006</v>
      </c>
      <c r="L6392">
        <f>INDEX(lehmad!C$2:C$412,MATCH(klypsid!$B6392,lehmad!$A$2:$A$412,0))</f>
        <v>65210</v>
      </c>
      <c r="M6392">
        <f>INDEX(lehmad!D$2:D$412,MATCH(klypsid!$B6392,lehmad!$A$2:$A$412,0))</f>
        <v>118</v>
      </c>
      <c r="N6392">
        <f>INDEX(lehmad!E$2:E$412,MATCH(klypsid!$B6392,lehmad!$A$2:$A$412,0))</f>
        <v>1</v>
      </c>
      <c r="O6392" t="str">
        <f>INDEX(lehmad!F$2:F$412,MATCH(klypsid!$B6392,lehmad!$A$2:$A$412,0))</f>
        <v>LANCELOT-ET</v>
      </c>
      <c r="P6392">
        <f>INDEX(lehmad!G$2:G$412,MATCH(klypsid!$B6392,lehmad!$A$2:$A$412,0))</f>
        <v>1998</v>
      </c>
      <c r="Q6392" s="2">
        <f>INDEX(lehmad!H$2:H$412,MATCH(klypsid!$B6392,lehmad!$A$2:$A$412,0))</f>
        <v>35985</v>
      </c>
      <c r="R6392">
        <f>INDEX(lehmad!I$2:I$412,MATCH(klypsid!$B6392,lehmad!$A$2:$A$412,0))</f>
        <v>126</v>
      </c>
      <c r="S6392">
        <f t="shared" si="694"/>
        <v>2</v>
      </c>
      <c r="T6392">
        <f t="shared" si="695"/>
        <v>201</v>
      </c>
      <c r="U6392">
        <f t="shared" si="696"/>
        <v>3</v>
      </c>
      <c r="V6392">
        <f t="shared" si="697"/>
        <v>3.37851162325373</v>
      </c>
      <c r="W6392">
        <f t="shared" si="698"/>
        <v>7</v>
      </c>
      <c r="X6392">
        <f t="shared" si="699"/>
        <v>34</v>
      </c>
    </row>
    <row r="6393" spans="1:24" x14ac:dyDescent="0.25">
      <c r="A6393">
        <v>4172</v>
      </c>
      <c r="B6393" t="str">
        <f t="shared" si="693"/>
        <v>E4172</v>
      </c>
      <c r="C6393" t="s">
        <v>208</v>
      </c>
      <c r="D6393">
        <v>2</v>
      </c>
      <c r="E6393" s="2">
        <v>40075</v>
      </c>
      <c r="F6393" s="2">
        <v>40304</v>
      </c>
      <c r="G6393">
        <v>29.3</v>
      </c>
      <c r="H6393">
        <v>4.3499999999999996</v>
      </c>
      <c r="I6393">
        <v>3.3</v>
      </c>
      <c r="J6393">
        <v>82</v>
      </c>
      <c r="K6393" t="str">
        <f>INDEX(lehmad!B$2:B$412,MATCH(klypsid!$B6393,lehmad!$A$2:$A$412,0))</f>
        <v>5.09.2006</v>
      </c>
      <c r="L6393">
        <f>INDEX(lehmad!C$2:C$412,MATCH(klypsid!$B6393,lehmad!$A$2:$A$412,0))</f>
        <v>65210</v>
      </c>
      <c r="M6393">
        <f>INDEX(lehmad!D$2:D$412,MATCH(klypsid!$B6393,lehmad!$A$2:$A$412,0))</f>
        <v>118</v>
      </c>
      <c r="N6393">
        <f>INDEX(lehmad!E$2:E$412,MATCH(klypsid!$B6393,lehmad!$A$2:$A$412,0))</f>
        <v>1</v>
      </c>
      <c r="O6393" t="str">
        <f>INDEX(lehmad!F$2:F$412,MATCH(klypsid!$B6393,lehmad!$A$2:$A$412,0))</f>
        <v>LANCELOT-ET</v>
      </c>
      <c r="P6393">
        <f>INDEX(lehmad!G$2:G$412,MATCH(klypsid!$B6393,lehmad!$A$2:$A$412,0))</f>
        <v>1998</v>
      </c>
      <c r="Q6393" s="2">
        <f>INDEX(lehmad!H$2:H$412,MATCH(klypsid!$B6393,lehmad!$A$2:$A$412,0))</f>
        <v>35985</v>
      </c>
      <c r="R6393">
        <f>INDEX(lehmad!I$2:I$412,MATCH(klypsid!$B6393,lehmad!$A$2:$A$412,0))</f>
        <v>126</v>
      </c>
      <c r="S6393">
        <f t="shared" si="694"/>
        <v>2</v>
      </c>
      <c r="T6393">
        <f t="shared" si="695"/>
        <v>229</v>
      </c>
      <c r="U6393">
        <f t="shared" si="696"/>
        <v>3</v>
      </c>
      <c r="V6393">
        <f t="shared" si="697"/>
        <v>2.713695814843359</v>
      </c>
      <c r="W6393">
        <f t="shared" si="698"/>
        <v>8</v>
      </c>
      <c r="X6393">
        <f t="shared" si="699"/>
        <v>28</v>
      </c>
    </row>
    <row r="6394" spans="1:24" x14ac:dyDescent="0.25">
      <c r="A6394">
        <v>4172</v>
      </c>
      <c r="B6394" t="str">
        <f t="shared" si="693"/>
        <v>E4172</v>
      </c>
      <c r="C6394" t="s">
        <v>208</v>
      </c>
      <c r="D6394">
        <v>2</v>
      </c>
      <c r="E6394" s="2">
        <v>40075</v>
      </c>
      <c r="F6394" s="2">
        <v>40336</v>
      </c>
      <c r="G6394">
        <v>27.5</v>
      </c>
      <c r="H6394">
        <v>3.88</v>
      </c>
      <c r="I6394">
        <v>3.5</v>
      </c>
      <c r="J6394">
        <v>71</v>
      </c>
      <c r="K6394" t="str">
        <f>INDEX(lehmad!B$2:B$412,MATCH(klypsid!$B6394,lehmad!$A$2:$A$412,0))</f>
        <v>5.09.2006</v>
      </c>
      <c r="L6394">
        <f>INDEX(lehmad!C$2:C$412,MATCH(klypsid!$B6394,lehmad!$A$2:$A$412,0))</f>
        <v>65210</v>
      </c>
      <c r="M6394">
        <f>INDEX(lehmad!D$2:D$412,MATCH(klypsid!$B6394,lehmad!$A$2:$A$412,0))</f>
        <v>118</v>
      </c>
      <c r="N6394">
        <f>INDEX(lehmad!E$2:E$412,MATCH(klypsid!$B6394,lehmad!$A$2:$A$412,0))</f>
        <v>1</v>
      </c>
      <c r="O6394" t="str">
        <f>INDEX(lehmad!F$2:F$412,MATCH(klypsid!$B6394,lehmad!$A$2:$A$412,0))</f>
        <v>LANCELOT-ET</v>
      </c>
      <c r="P6394">
        <f>INDEX(lehmad!G$2:G$412,MATCH(klypsid!$B6394,lehmad!$A$2:$A$412,0))</f>
        <v>1998</v>
      </c>
      <c r="Q6394" s="2">
        <f>INDEX(lehmad!H$2:H$412,MATCH(klypsid!$B6394,lehmad!$A$2:$A$412,0))</f>
        <v>35985</v>
      </c>
      <c r="R6394">
        <f>INDEX(lehmad!I$2:I$412,MATCH(klypsid!$B6394,lehmad!$A$2:$A$412,0))</f>
        <v>126</v>
      </c>
      <c r="S6394">
        <f t="shared" si="694"/>
        <v>2</v>
      </c>
      <c r="T6394">
        <f t="shared" si="695"/>
        <v>261</v>
      </c>
      <c r="U6394">
        <f t="shared" si="696"/>
        <v>3</v>
      </c>
      <c r="V6394">
        <f t="shared" si="697"/>
        <v>2.5058909297299574</v>
      </c>
      <c r="W6394">
        <f t="shared" si="698"/>
        <v>9</v>
      </c>
      <c r="X6394">
        <f t="shared" si="699"/>
        <v>32</v>
      </c>
    </row>
    <row r="6395" spans="1:24" x14ac:dyDescent="0.25">
      <c r="A6395">
        <v>4172</v>
      </c>
      <c r="B6395" t="str">
        <f t="shared" si="693"/>
        <v>E4172</v>
      </c>
      <c r="C6395" t="s">
        <v>208</v>
      </c>
      <c r="D6395">
        <v>2</v>
      </c>
      <c r="E6395" s="2">
        <v>40075</v>
      </c>
      <c r="F6395" s="2">
        <v>40371</v>
      </c>
      <c r="G6395">
        <v>25.3</v>
      </c>
      <c r="H6395">
        <v>4.1399999999999997</v>
      </c>
      <c r="I6395">
        <v>3.7</v>
      </c>
      <c r="J6395">
        <v>155</v>
      </c>
      <c r="K6395" t="str">
        <f>INDEX(lehmad!B$2:B$412,MATCH(klypsid!$B6395,lehmad!$A$2:$A$412,0))</f>
        <v>5.09.2006</v>
      </c>
      <c r="L6395">
        <f>INDEX(lehmad!C$2:C$412,MATCH(klypsid!$B6395,lehmad!$A$2:$A$412,0))</f>
        <v>65210</v>
      </c>
      <c r="M6395">
        <f>INDEX(lehmad!D$2:D$412,MATCH(klypsid!$B6395,lehmad!$A$2:$A$412,0))</f>
        <v>118</v>
      </c>
      <c r="N6395">
        <f>INDEX(lehmad!E$2:E$412,MATCH(klypsid!$B6395,lehmad!$A$2:$A$412,0))</f>
        <v>1</v>
      </c>
      <c r="O6395" t="str">
        <f>INDEX(lehmad!F$2:F$412,MATCH(klypsid!$B6395,lehmad!$A$2:$A$412,0))</f>
        <v>LANCELOT-ET</v>
      </c>
      <c r="P6395">
        <f>INDEX(lehmad!G$2:G$412,MATCH(klypsid!$B6395,lehmad!$A$2:$A$412,0))</f>
        <v>1998</v>
      </c>
      <c r="Q6395" s="2">
        <f>INDEX(lehmad!H$2:H$412,MATCH(klypsid!$B6395,lehmad!$A$2:$A$412,0))</f>
        <v>35985</v>
      </c>
      <c r="R6395">
        <f>INDEX(lehmad!I$2:I$412,MATCH(klypsid!$B6395,lehmad!$A$2:$A$412,0))</f>
        <v>126</v>
      </c>
      <c r="S6395">
        <f t="shared" si="694"/>
        <v>2</v>
      </c>
      <c r="T6395">
        <f t="shared" si="695"/>
        <v>296</v>
      </c>
      <c r="U6395">
        <f t="shared" si="696"/>
        <v>3</v>
      </c>
      <c r="V6395">
        <f t="shared" si="697"/>
        <v>3.6322682154995132</v>
      </c>
      <c r="W6395">
        <f t="shared" si="698"/>
        <v>10</v>
      </c>
      <c r="X6395">
        <f t="shared" si="699"/>
        <v>35</v>
      </c>
    </row>
    <row r="6396" spans="1:24" x14ac:dyDescent="0.25">
      <c r="A6396">
        <v>4172</v>
      </c>
      <c r="B6396" t="str">
        <f t="shared" si="693"/>
        <v>E4172</v>
      </c>
      <c r="C6396" t="s">
        <v>208</v>
      </c>
      <c r="D6396">
        <v>3</v>
      </c>
      <c r="E6396" s="2">
        <v>40422</v>
      </c>
      <c r="F6396" s="2">
        <v>40434</v>
      </c>
      <c r="G6396">
        <v>42.8</v>
      </c>
      <c r="H6396">
        <v>4.12</v>
      </c>
      <c r="I6396">
        <v>3.75</v>
      </c>
      <c r="J6396">
        <v>84</v>
      </c>
      <c r="K6396" t="str">
        <f>INDEX(lehmad!B$2:B$412,MATCH(klypsid!$B6396,lehmad!$A$2:$A$412,0))</f>
        <v>5.09.2006</v>
      </c>
      <c r="L6396">
        <f>INDEX(lehmad!C$2:C$412,MATCH(klypsid!$B6396,lehmad!$A$2:$A$412,0))</f>
        <v>65210</v>
      </c>
      <c r="M6396">
        <f>INDEX(lehmad!D$2:D$412,MATCH(klypsid!$B6396,lehmad!$A$2:$A$412,0))</f>
        <v>118</v>
      </c>
      <c r="N6396">
        <f>INDEX(lehmad!E$2:E$412,MATCH(klypsid!$B6396,lehmad!$A$2:$A$412,0))</f>
        <v>1</v>
      </c>
      <c r="O6396" t="str">
        <f>INDEX(lehmad!F$2:F$412,MATCH(klypsid!$B6396,lehmad!$A$2:$A$412,0))</f>
        <v>LANCELOT-ET</v>
      </c>
      <c r="P6396">
        <f>INDEX(lehmad!G$2:G$412,MATCH(klypsid!$B6396,lehmad!$A$2:$A$412,0))</f>
        <v>1998</v>
      </c>
      <c r="Q6396" s="2">
        <f>INDEX(lehmad!H$2:H$412,MATCH(klypsid!$B6396,lehmad!$A$2:$A$412,0))</f>
        <v>35985</v>
      </c>
      <c r="R6396">
        <f>INDEX(lehmad!I$2:I$412,MATCH(klypsid!$B6396,lehmad!$A$2:$A$412,0))</f>
        <v>126</v>
      </c>
      <c r="S6396">
        <f t="shared" si="694"/>
        <v>3</v>
      </c>
      <c r="T6396">
        <f t="shared" si="695"/>
        <v>12</v>
      </c>
      <c r="U6396">
        <f t="shared" si="696"/>
        <v>1</v>
      </c>
      <c r="V6396">
        <f t="shared" si="697"/>
        <v>2.7484612330040354</v>
      </c>
      <c r="W6396">
        <f t="shared" si="698"/>
        <v>1</v>
      </c>
      <c r="X6396">
        <f t="shared" si="699"/>
        <v>12</v>
      </c>
    </row>
    <row r="6397" spans="1:24" x14ac:dyDescent="0.25">
      <c r="A6397">
        <v>4172</v>
      </c>
      <c r="B6397" t="str">
        <f t="shared" si="693"/>
        <v>E4172</v>
      </c>
      <c r="C6397" t="s">
        <v>208</v>
      </c>
      <c r="D6397">
        <v>3</v>
      </c>
      <c r="E6397" s="2">
        <v>40422</v>
      </c>
      <c r="F6397" s="2">
        <v>40462</v>
      </c>
      <c r="G6397">
        <v>55.8</v>
      </c>
      <c r="H6397">
        <v>3.02</v>
      </c>
      <c r="I6397">
        <v>3.27</v>
      </c>
      <c r="J6397">
        <v>85</v>
      </c>
      <c r="K6397" t="str">
        <f>INDEX(lehmad!B$2:B$412,MATCH(klypsid!$B6397,lehmad!$A$2:$A$412,0))</f>
        <v>5.09.2006</v>
      </c>
      <c r="L6397">
        <f>INDEX(lehmad!C$2:C$412,MATCH(klypsid!$B6397,lehmad!$A$2:$A$412,0))</f>
        <v>65210</v>
      </c>
      <c r="M6397">
        <f>INDEX(lehmad!D$2:D$412,MATCH(klypsid!$B6397,lehmad!$A$2:$A$412,0))</f>
        <v>118</v>
      </c>
      <c r="N6397">
        <f>INDEX(lehmad!E$2:E$412,MATCH(klypsid!$B6397,lehmad!$A$2:$A$412,0))</f>
        <v>1</v>
      </c>
      <c r="O6397" t="str">
        <f>INDEX(lehmad!F$2:F$412,MATCH(klypsid!$B6397,lehmad!$A$2:$A$412,0))</f>
        <v>LANCELOT-ET</v>
      </c>
      <c r="P6397">
        <f>INDEX(lehmad!G$2:G$412,MATCH(klypsid!$B6397,lehmad!$A$2:$A$412,0))</f>
        <v>1998</v>
      </c>
      <c r="Q6397" s="2">
        <f>INDEX(lehmad!H$2:H$412,MATCH(klypsid!$B6397,lehmad!$A$2:$A$412,0))</f>
        <v>35985</v>
      </c>
      <c r="R6397">
        <f>INDEX(lehmad!I$2:I$412,MATCH(klypsid!$B6397,lehmad!$A$2:$A$412,0))</f>
        <v>126</v>
      </c>
      <c r="S6397">
        <f t="shared" si="694"/>
        <v>3</v>
      </c>
      <c r="T6397">
        <f t="shared" si="695"/>
        <v>40</v>
      </c>
      <c r="U6397">
        <f t="shared" si="696"/>
        <v>1</v>
      </c>
      <c r="V6397">
        <f t="shared" si="697"/>
        <v>2.7655347463629769</v>
      </c>
      <c r="W6397">
        <f t="shared" si="698"/>
        <v>2</v>
      </c>
      <c r="X6397">
        <f t="shared" si="699"/>
        <v>28</v>
      </c>
    </row>
    <row r="6398" spans="1:24" x14ac:dyDescent="0.25">
      <c r="A6398">
        <v>4172</v>
      </c>
      <c r="B6398" t="str">
        <f t="shared" si="693"/>
        <v>E4172</v>
      </c>
      <c r="C6398" t="s">
        <v>208</v>
      </c>
      <c r="D6398">
        <v>3</v>
      </c>
      <c r="E6398" s="2">
        <v>40422</v>
      </c>
      <c r="F6398" s="2">
        <v>40493</v>
      </c>
      <c r="G6398">
        <v>48.8</v>
      </c>
      <c r="H6398">
        <v>3.15</v>
      </c>
      <c r="I6398">
        <v>3.02</v>
      </c>
      <c r="J6398">
        <v>160</v>
      </c>
      <c r="K6398" t="str">
        <f>INDEX(lehmad!B$2:B$412,MATCH(klypsid!$B6398,lehmad!$A$2:$A$412,0))</f>
        <v>5.09.2006</v>
      </c>
      <c r="L6398">
        <f>INDEX(lehmad!C$2:C$412,MATCH(klypsid!$B6398,lehmad!$A$2:$A$412,0))</f>
        <v>65210</v>
      </c>
      <c r="M6398">
        <f>INDEX(lehmad!D$2:D$412,MATCH(klypsid!$B6398,lehmad!$A$2:$A$412,0))</f>
        <v>118</v>
      </c>
      <c r="N6398">
        <f>INDEX(lehmad!E$2:E$412,MATCH(klypsid!$B6398,lehmad!$A$2:$A$412,0))</f>
        <v>1</v>
      </c>
      <c r="O6398" t="str">
        <f>INDEX(lehmad!F$2:F$412,MATCH(klypsid!$B6398,lehmad!$A$2:$A$412,0))</f>
        <v>LANCELOT-ET</v>
      </c>
      <c r="P6398">
        <f>INDEX(lehmad!G$2:G$412,MATCH(klypsid!$B6398,lehmad!$A$2:$A$412,0))</f>
        <v>1998</v>
      </c>
      <c r="Q6398" s="2">
        <f>INDEX(lehmad!H$2:H$412,MATCH(klypsid!$B6398,lehmad!$A$2:$A$412,0))</f>
        <v>35985</v>
      </c>
      <c r="R6398">
        <f>INDEX(lehmad!I$2:I$412,MATCH(klypsid!$B6398,lehmad!$A$2:$A$412,0))</f>
        <v>126</v>
      </c>
      <c r="S6398">
        <f t="shared" si="694"/>
        <v>3</v>
      </c>
      <c r="T6398">
        <f t="shared" si="695"/>
        <v>71</v>
      </c>
      <c r="U6398">
        <f t="shared" si="696"/>
        <v>2</v>
      </c>
      <c r="V6398">
        <f t="shared" si="697"/>
        <v>3.6780719051126378</v>
      </c>
      <c r="W6398">
        <f t="shared" si="698"/>
        <v>3</v>
      </c>
      <c r="X6398">
        <f t="shared" si="699"/>
        <v>31</v>
      </c>
    </row>
    <row r="6399" spans="1:24" x14ac:dyDescent="0.25">
      <c r="A6399">
        <v>4172</v>
      </c>
      <c r="B6399" t="str">
        <f t="shared" si="693"/>
        <v>E4172</v>
      </c>
      <c r="C6399" t="s">
        <v>208</v>
      </c>
      <c r="D6399">
        <v>3</v>
      </c>
      <c r="E6399" s="2">
        <v>40422</v>
      </c>
      <c r="F6399" s="2">
        <v>40521</v>
      </c>
      <c r="G6399">
        <v>44.1</v>
      </c>
      <c r="H6399">
        <v>4.0599999999999996</v>
      </c>
      <c r="I6399">
        <v>3.19</v>
      </c>
      <c r="J6399">
        <v>146</v>
      </c>
      <c r="K6399" t="str">
        <f>INDEX(lehmad!B$2:B$412,MATCH(klypsid!$B6399,lehmad!$A$2:$A$412,0))</f>
        <v>5.09.2006</v>
      </c>
      <c r="L6399">
        <f>INDEX(lehmad!C$2:C$412,MATCH(klypsid!$B6399,lehmad!$A$2:$A$412,0))</f>
        <v>65210</v>
      </c>
      <c r="M6399">
        <f>INDEX(lehmad!D$2:D$412,MATCH(klypsid!$B6399,lehmad!$A$2:$A$412,0))</f>
        <v>118</v>
      </c>
      <c r="N6399">
        <f>INDEX(lehmad!E$2:E$412,MATCH(klypsid!$B6399,lehmad!$A$2:$A$412,0))</f>
        <v>1</v>
      </c>
      <c r="O6399" t="str">
        <f>INDEX(lehmad!F$2:F$412,MATCH(klypsid!$B6399,lehmad!$A$2:$A$412,0))</f>
        <v>LANCELOT-ET</v>
      </c>
      <c r="P6399">
        <f>INDEX(lehmad!G$2:G$412,MATCH(klypsid!$B6399,lehmad!$A$2:$A$412,0))</f>
        <v>1998</v>
      </c>
      <c r="Q6399" s="2">
        <f>INDEX(lehmad!H$2:H$412,MATCH(klypsid!$B6399,lehmad!$A$2:$A$412,0))</f>
        <v>35985</v>
      </c>
      <c r="R6399">
        <f>INDEX(lehmad!I$2:I$412,MATCH(klypsid!$B6399,lehmad!$A$2:$A$412,0))</f>
        <v>126</v>
      </c>
      <c r="S6399">
        <f t="shared" si="694"/>
        <v>3</v>
      </c>
      <c r="T6399">
        <f t="shared" si="695"/>
        <v>99</v>
      </c>
      <c r="U6399">
        <f t="shared" si="696"/>
        <v>2</v>
      </c>
      <c r="V6399">
        <f t="shared" si="697"/>
        <v>3.5459683691052923</v>
      </c>
      <c r="W6399">
        <f t="shared" si="698"/>
        <v>4</v>
      </c>
      <c r="X6399">
        <f t="shared" si="699"/>
        <v>28</v>
      </c>
    </row>
    <row r="6400" spans="1:24" x14ac:dyDescent="0.25">
      <c r="A6400">
        <v>4172</v>
      </c>
      <c r="B6400" t="str">
        <f t="shared" si="693"/>
        <v>E4172</v>
      </c>
      <c r="C6400" t="s">
        <v>208</v>
      </c>
      <c r="D6400">
        <v>3</v>
      </c>
      <c r="E6400" s="2">
        <v>40422</v>
      </c>
      <c r="F6400" s="2">
        <v>40556</v>
      </c>
      <c r="G6400">
        <v>47.8</v>
      </c>
      <c r="H6400">
        <v>4.1900000000000004</v>
      </c>
      <c r="I6400">
        <v>3.3</v>
      </c>
      <c r="J6400">
        <v>89</v>
      </c>
      <c r="K6400" t="str">
        <f>INDEX(lehmad!B$2:B$412,MATCH(klypsid!$B6400,lehmad!$A$2:$A$412,0))</f>
        <v>5.09.2006</v>
      </c>
      <c r="L6400">
        <f>INDEX(lehmad!C$2:C$412,MATCH(klypsid!$B6400,lehmad!$A$2:$A$412,0))</f>
        <v>65210</v>
      </c>
      <c r="M6400">
        <f>INDEX(lehmad!D$2:D$412,MATCH(klypsid!$B6400,lehmad!$A$2:$A$412,0))</f>
        <v>118</v>
      </c>
      <c r="N6400">
        <f>INDEX(lehmad!E$2:E$412,MATCH(klypsid!$B6400,lehmad!$A$2:$A$412,0))</f>
        <v>1</v>
      </c>
      <c r="O6400" t="str">
        <f>INDEX(lehmad!F$2:F$412,MATCH(klypsid!$B6400,lehmad!$A$2:$A$412,0))</f>
        <v>LANCELOT-ET</v>
      </c>
      <c r="P6400">
        <f>INDEX(lehmad!G$2:G$412,MATCH(klypsid!$B6400,lehmad!$A$2:$A$412,0))</f>
        <v>1998</v>
      </c>
      <c r="Q6400" s="2">
        <f>INDEX(lehmad!H$2:H$412,MATCH(klypsid!$B6400,lehmad!$A$2:$A$412,0))</f>
        <v>35985</v>
      </c>
      <c r="R6400">
        <f>INDEX(lehmad!I$2:I$412,MATCH(klypsid!$B6400,lehmad!$A$2:$A$412,0))</f>
        <v>126</v>
      </c>
      <c r="S6400">
        <f t="shared" si="694"/>
        <v>3</v>
      </c>
      <c r="T6400">
        <f t="shared" si="695"/>
        <v>134</v>
      </c>
      <c r="U6400">
        <f t="shared" si="696"/>
        <v>2</v>
      </c>
      <c r="V6400">
        <f t="shared" si="697"/>
        <v>2.8318772411916733</v>
      </c>
      <c r="W6400">
        <f t="shared" si="698"/>
        <v>5</v>
      </c>
      <c r="X6400">
        <f t="shared" si="699"/>
        <v>35</v>
      </c>
    </row>
    <row r="6401" spans="1:24" x14ac:dyDescent="0.25">
      <c r="A6401">
        <v>4173</v>
      </c>
      <c r="B6401" t="str">
        <f t="shared" si="693"/>
        <v>E4173</v>
      </c>
      <c r="C6401" t="s">
        <v>81</v>
      </c>
      <c r="D6401">
        <v>1</v>
      </c>
      <c r="E6401" s="2">
        <v>39675</v>
      </c>
      <c r="F6401" s="2">
        <v>39693</v>
      </c>
      <c r="G6401">
        <v>31</v>
      </c>
      <c r="H6401">
        <v>4.17</v>
      </c>
      <c r="I6401">
        <v>3.09</v>
      </c>
      <c r="J6401">
        <v>20</v>
      </c>
      <c r="K6401" t="str">
        <f>INDEX(lehmad!B$2:B$412,MATCH(klypsid!$B6401,lehmad!$A$2:$A$412,0))</f>
        <v>5.09.2006</v>
      </c>
      <c r="L6401">
        <f>INDEX(lehmad!C$2:C$412,MATCH(klypsid!$B6401,lehmad!$A$2:$A$412,0))</f>
        <v>65210</v>
      </c>
      <c r="M6401">
        <f>INDEX(lehmad!D$2:D$412,MATCH(klypsid!$B6401,lehmad!$A$2:$A$412,0))</f>
        <v>115</v>
      </c>
      <c r="N6401">
        <f>INDEX(lehmad!E$2:E$412,MATCH(klypsid!$B6401,lehmad!$A$2:$A$412,0))</f>
        <v>1</v>
      </c>
      <c r="O6401" t="str">
        <f>INDEX(lehmad!F$2:F$412,MATCH(klypsid!$B6401,lehmad!$A$2:$A$412,0))</f>
        <v>LANCELOT-ET</v>
      </c>
      <c r="P6401">
        <f>INDEX(lehmad!G$2:G$412,MATCH(klypsid!$B6401,lehmad!$A$2:$A$412,0))</f>
        <v>1998</v>
      </c>
      <c r="Q6401" s="2">
        <f>INDEX(lehmad!H$2:H$412,MATCH(klypsid!$B6401,lehmad!$A$2:$A$412,0))</f>
        <v>35985</v>
      </c>
      <c r="R6401">
        <f>INDEX(lehmad!I$2:I$412,MATCH(klypsid!$B6401,lehmad!$A$2:$A$412,0))</f>
        <v>126</v>
      </c>
      <c r="S6401">
        <f t="shared" si="694"/>
        <v>1</v>
      </c>
      <c r="T6401">
        <f t="shared" si="695"/>
        <v>18</v>
      </c>
      <c r="U6401">
        <f t="shared" si="696"/>
        <v>1</v>
      </c>
      <c r="V6401">
        <f t="shared" si="697"/>
        <v>0.67807190511263782</v>
      </c>
      <c r="W6401">
        <f t="shared" si="698"/>
        <v>1</v>
      </c>
      <c r="X6401">
        <f t="shared" si="699"/>
        <v>18</v>
      </c>
    </row>
    <row r="6402" spans="1:24" x14ac:dyDescent="0.25">
      <c r="A6402">
        <v>4173</v>
      </c>
      <c r="B6402" t="str">
        <f t="shared" ref="B6402:B6465" si="700">"E"&amp;A6402</f>
        <v>E4173</v>
      </c>
      <c r="C6402" t="s">
        <v>81</v>
      </c>
      <c r="D6402">
        <v>1</v>
      </c>
      <c r="E6402" s="2">
        <v>39675</v>
      </c>
      <c r="F6402" s="2">
        <v>39722</v>
      </c>
      <c r="G6402">
        <v>40.700000000000003</v>
      </c>
      <c r="H6402">
        <v>3.84</v>
      </c>
      <c r="I6402">
        <v>3.34</v>
      </c>
      <c r="J6402">
        <v>23</v>
      </c>
      <c r="K6402" t="str">
        <f>INDEX(lehmad!B$2:B$412,MATCH(klypsid!$B6402,lehmad!$A$2:$A$412,0))</f>
        <v>5.09.2006</v>
      </c>
      <c r="L6402">
        <f>INDEX(lehmad!C$2:C$412,MATCH(klypsid!$B6402,lehmad!$A$2:$A$412,0))</f>
        <v>65210</v>
      </c>
      <c r="M6402">
        <f>INDEX(lehmad!D$2:D$412,MATCH(klypsid!$B6402,lehmad!$A$2:$A$412,0))</f>
        <v>115</v>
      </c>
      <c r="N6402">
        <f>INDEX(lehmad!E$2:E$412,MATCH(klypsid!$B6402,lehmad!$A$2:$A$412,0))</f>
        <v>1</v>
      </c>
      <c r="O6402" t="str">
        <f>INDEX(lehmad!F$2:F$412,MATCH(klypsid!$B6402,lehmad!$A$2:$A$412,0))</f>
        <v>LANCELOT-ET</v>
      </c>
      <c r="P6402">
        <f>INDEX(lehmad!G$2:G$412,MATCH(klypsid!$B6402,lehmad!$A$2:$A$412,0))</f>
        <v>1998</v>
      </c>
      <c r="Q6402" s="2">
        <f>INDEX(lehmad!H$2:H$412,MATCH(klypsid!$B6402,lehmad!$A$2:$A$412,0))</f>
        <v>35985</v>
      </c>
      <c r="R6402">
        <f>INDEX(lehmad!I$2:I$412,MATCH(klypsid!$B6402,lehmad!$A$2:$A$412,0))</f>
        <v>126</v>
      </c>
      <c r="S6402">
        <f t="shared" ref="S6402:S6465" si="701">IF(D6402&lt;=3,D6402,4)</f>
        <v>1</v>
      </c>
      <c r="T6402">
        <f t="shared" ref="T6402:T6465" si="702">F6402-E6402</f>
        <v>47</v>
      </c>
      <c r="U6402">
        <f t="shared" ref="U6402:U6465" si="703">IF(T6402&lt;=60, 1, IF(T6402&lt;=150,2,3))</f>
        <v>1</v>
      </c>
      <c r="V6402">
        <f t="shared" si="697"/>
        <v>0.87970576628228825</v>
      </c>
      <c r="W6402">
        <f t="shared" si="698"/>
        <v>2</v>
      </c>
      <c r="X6402">
        <f t="shared" si="699"/>
        <v>29</v>
      </c>
    </row>
    <row r="6403" spans="1:24" x14ac:dyDescent="0.25">
      <c r="A6403">
        <v>4173</v>
      </c>
      <c r="B6403" t="str">
        <f t="shared" si="700"/>
        <v>E4173</v>
      </c>
      <c r="C6403" t="s">
        <v>81</v>
      </c>
      <c r="D6403">
        <v>1</v>
      </c>
      <c r="E6403" s="2">
        <v>39675</v>
      </c>
      <c r="F6403" s="2">
        <v>39754</v>
      </c>
      <c r="G6403">
        <v>37.9</v>
      </c>
      <c r="H6403">
        <v>4.26</v>
      </c>
      <c r="I6403">
        <v>3.23</v>
      </c>
      <c r="J6403">
        <v>21</v>
      </c>
      <c r="K6403" t="str">
        <f>INDEX(lehmad!B$2:B$412,MATCH(klypsid!$B6403,lehmad!$A$2:$A$412,0))</f>
        <v>5.09.2006</v>
      </c>
      <c r="L6403">
        <f>INDEX(lehmad!C$2:C$412,MATCH(klypsid!$B6403,lehmad!$A$2:$A$412,0))</f>
        <v>65210</v>
      </c>
      <c r="M6403">
        <f>INDEX(lehmad!D$2:D$412,MATCH(klypsid!$B6403,lehmad!$A$2:$A$412,0))</f>
        <v>115</v>
      </c>
      <c r="N6403">
        <f>INDEX(lehmad!E$2:E$412,MATCH(klypsid!$B6403,lehmad!$A$2:$A$412,0))</f>
        <v>1</v>
      </c>
      <c r="O6403" t="str">
        <f>INDEX(lehmad!F$2:F$412,MATCH(klypsid!$B6403,lehmad!$A$2:$A$412,0))</f>
        <v>LANCELOT-ET</v>
      </c>
      <c r="P6403">
        <f>INDEX(lehmad!G$2:G$412,MATCH(klypsid!$B6403,lehmad!$A$2:$A$412,0))</f>
        <v>1998</v>
      </c>
      <c r="Q6403" s="2">
        <f>INDEX(lehmad!H$2:H$412,MATCH(klypsid!$B6403,lehmad!$A$2:$A$412,0))</f>
        <v>35985</v>
      </c>
      <c r="R6403">
        <f>INDEX(lehmad!I$2:I$412,MATCH(klypsid!$B6403,lehmad!$A$2:$A$412,0))</f>
        <v>126</v>
      </c>
      <c r="S6403">
        <f t="shared" si="701"/>
        <v>1</v>
      </c>
      <c r="T6403">
        <f t="shared" si="702"/>
        <v>79</v>
      </c>
      <c r="U6403">
        <f t="shared" si="703"/>
        <v>2</v>
      </c>
      <c r="V6403">
        <f t="shared" ref="V6403:V6466" si="704">LOG(J6403/100,2)+3</f>
        <v>0.74846123300403544</v>
      </c>
      <c r="W6403">
        <f t="shared" ref="W6403:W6466" si="705">IF(A6403&lt;&gt;A6402, 1, IF(D6403&lt;&gt;D6402, 1, W6402+1))</f>
        <v>3</v>
      </c>
      <c r="X6403">
        <f t="shared" ref="X6403:X6466" si="706">IF(AND(A6403=A6402,D6403=D6402), F6403-F6402, F6403-E6403)</f>
        <v>32</v>
      </c>
    </row>
    <row r="6404" spans="1:24" x14ac:dyDescent="0.25">
      <c r="A6404">
        <v>4173</v>
      </c>
      <c r="B6404" t="str">
        <f t="shared" si="700"/>
        <v>E4173</v>
      </c>
      <c r="C6404" t="s">
        <v>81</v>
      </c>
      <c r="D6404">
        <v>1</v>
      </c>
      <c r="E6404" s="2">
        <v>39675</v>
      </c>
      <c r="F6404" s="2">
        <v>39783</v>
      </c>
      <c r="G6404">
        <v>39.9</v>
      </c>
      <c r="H6404">
        <v>3.57</v>
      </c>
      <c r="I6404">
        <v>3.39</v>
      </c>
      <c r="J6404">
        <v>28</v>
      </c>
      <c r="K6404" t="str">
        <f>INDEX(lehmad!B$2:B$412,MATCH(klypsid!$B6404,lehmad!$A$2:$A$412,0))</f>
        <v>5.09.2006</v>
      </c>
      <c r="L6404">
        <f>INDEX(lehmad!C$2:C$412,MATCH(klypsid!$B6404,lehmad!$A$2:$A$412,0))</f>
        <v>65210</v>
      </c>
      <c r="M6404">
        <f>INDEX(lehmad!D$2:D$412,MATCH(klypsid!$B6404,lehmad!$A$2:$A$412,0))</f>
        <v>115</v>
      </c>
      <c r="N6404">
        <f>INDEX(lehmad!E$2:E$412,MATCH(klypsid!$B6404,lehmad!$A$2:$A$412,0))</f>
        <v>1</v>
      </c>
      <c r="O6404" t="str">
        <f>INDEX(lehmad!F$2:F$412,MATCH(klypsid!$B6404,lehmad!$A$2:$A$412,0))</f>
        <v>LANCELOT-ET</v>
      </c>
      <c r="P6404">
        <f>INDEX(lehmad!G$2:G$412,MATCH(klypsid!$B6404,lehmad!$A$2:$A$412,0))</f>
        <v>1998</v>
      </c>
      <c r="Q6404" s="2">
        <f>INDEX(lehmad!H$2:H$412,MATCH(klypsid!$B6404,lehmad!$A$2:$A$412,0))</f>
        <v>35985</v>
      </c>
      <c r="R6404">
        <f>INDEX(lehmad!I$2:I$412,MATCH(klypsid!$B6404,lehmad!$A$2:$A$412,0))</f>
        <v>126</v>
      </c>
      <c r="S6404">
        <f t="shared" si="701"/>
        <v>1</v>
      </c>
      <c r="T6404">
        <f t="shared" si="702"/>
        <v>108</v>
      </c>
      <c r="U6404">
        <f t="shared" si="703"/>
        <v>2</v>
      </c>
      <c r="V6404">
        <f t="shared" si="704"/>
        <v>1.1634987322828796</v>
      </c>
      <c r="W6404">
        <f t="shared" si="705"/>
        <v>4</v>
      </c>
      <c r="X6404">
        <f t="shared" si="706"/>
        <v>29</v>
      </c>
    </row>
    <row r="6405" spans="1:24" x14ac:dyDescent="0.25">
      <c r="A6405">
        <v>4173</v>
      </c>
      <c r="B6405" t="str">
        <f t="shared" si="700"/>
        <v>E4173</v>
      </c>
      <c r="C6405" t="s">
        <v>81</v>
      </c>
      <c r="D6405">
        <v>1</v>
      </c>
      <c r="E6405" s="2">
        <v>39675</v>
      </c>
      <c r="F6405" s="2">
        <v>39817</v>
      </c>
      <c r="G6405">
        <v>38.5</v>
      </c>
      <c r="H6405">
        <v>3.16</v>
      </c>
      <c r="I6405">
        <v>3.55</v>
      </c>
      <c r="J6405">
        <v>32</v>
      </c>
      <c r="K6405" t="str">
        <f>INDEX(lehmad!B$2:B$412,MATCH(klypsid!$B6405,lehmad!$A$2:$A$412,0))</f>
        <v>5.09.2006</v>
      </c>
      <c r="L6405">
        <f>INDEX(lehmad!C$2:C$412,MATCH(klypsid!$B6405,lehmad!$A$2:$A$412,0))</f>
        <v>65210</v>
      </c>
      <c r="M6405">
        <f>INDEX(lehmad!D$2:D$412,MATCH(klypsid!$B6405,lehmad!$A$2:$A$412,0))</f>
        <v>115</v>
      </c>
      <c r="N6405">
        <f>INDEX(lehmad!E$2:E$412,MATCH(klypsid!$B6405,lehmad!$A$2:$A$412,0))</f>
        <v>1</v>
      </c>
      <c r="O6405" t="str">
        <f>INDEX(lehmad!F$2:F$412,MATCH(klypsid!$B6405,lehmad!$A$2:$A$412,0))</f>
        <v>LANCELOT-ET</v>
      </c>
      <c r="P6405">
        <f>INDEX(lehmad!G$2:G$412,MATCH(klypsid!$B6405,lehmad!$A$2:$A$412,0))</f>
        <v>1998</v>
      </c>
      <c r="Q6405" s="2">
        <f>INDEX(lehmad!H$2:H$412,MATCH(klypsid!$B6405,lehmad!$A$2:$A$412,0))</f>
        <v>35985</v>
      </c>
      <c r="R6405">
        <f>INDEX(lehmad!I$2:I$412,MATCH(klypsid!$B6405,lehmad!$A$2:$A$412,0))</f>
        <v>126</v>
      </c>
      <c r="S6405">
        <f t="shared" si="701"/>
        <v>1</v>
      </c>
      <c r="T6405">
        <f t="shared" si="702"/>
        <v>142</v>
      </c>
      <c r="U6405">
        <f t="shared" si="703"/>
        <v>2</v>
      </c>
      <c r="V6405">
        <f t="shared" si="704"/>
        <v>1.3561438102252752</v>
      </c>
      <c r="W6405">
        <f t="shared" si="705"/>
        <v>5</v>
      </c>
      <c r="X6405">
        <f t="shared" si="706"/>
        <v>34</v>
      </c>
    </row>
    <row r="6406" spans="1:24" x14ac:dyDescent="0.25">
      <c r="A6406">
        <v>4173</v>
      </c>
      <c r="B6406" t="str">
        <f t="shared" si="700"/>
        <v>E4173</v>
      </c>
      <c r="C6406" t="s">
        <v>81</v>
      </c>
      <c r="D6406">
        <v>1</v>
      </c>
      <c r="E6406" s="2">
        <v>39675</v>
      </c>
      <c r="F6406" s="2">
        <v>39845</v>
      </c>
      <c r="G6406">
        <v>34</v>
      </c>
      <c r="H6406">
        <v>2.54</v>
      </c>
      <c r="I6406">
        <v>3.9</v>
      </c>
      <c r="J6406">
        <v>25</v>
      </c>
      <c r="K6406" t="str">
        <f>INDEX(lehmad!B$2:B$412,MATCH(klypsid!$B6406,lehmad!$A$2:$A$412,0))</f>
        <v>5.09.2006</v>
      </c>
      <c r="L6406">
        <f>INDEX(lehmad!C$2:C$412,MATCH(klypsid!$B6406,lehmad!$A$2:$A$412,0))</f>
        <v>65210</v>
      </c>
      <c r="M6406">
        <f>INDEX(lehmad!D$2:D$412,MATCH(klypsid!$B6406,lehmad!$A$2:$A$412,0))</f>
        <v>115</v>
      </c>
      <c r="N6406">
        <f>INDEX(lehmad!E$2:E$412,MATCH(klypsid!$B6406,lehmad!$A$2:$A$412,0))</f>
        <v>1</v>
      </c>
      <c r="O6406" t="str">
        <f>INDEX(lehmad!F$2:F$412,MATCH(klypsid!$B6406,lehmad!$A$2:$A$412,0))</f>
        <v>LANCELOT-ET</v>
      </c>
      <c r="P6406">
        <f>INDEX(lehmad!G$2:G$412,MATCH(klypsid!$B6406,lehmad!$A$2:$A$412,0))</f>
        <v>1998</v>
      </c>
      <c r="Q6406" s="2">
        <f>INDEX(lehmad!H$2:H$412,MATCH(klypsid!$B6406,lehmad!$A$2:$A$412,0))</f>
        <v>35985</v>
      </c>
      <c r="R6406">
        <f>INDEX(lehmad!I$2:I$412,MATCH(klypsid!$B6406,lehmad!$A$2:$A$412,0))</f>
        <v>126</v>
      </c>
      <c r="S6406">
        <f t="shared" si="701"/>
        <v>1</v>
      </c>
      <c r="T6406">
        <f t="shared" si="702"/>
        <v>170</v>
      </c>
      <c r="U6406">
        <f t="shared" si="703"/>
        <v>3</v>
      </c>
      <c r="V6406">
        <f t="shared" si="704"/>
        <v>1</v>
      </c>
      <c r="W6406">
        <f t="shared" si="705"/>
        <v>6</v>
      </c>
      <c r="X6406">
        <f t="shared" si="706"/>
        <v>28</v>
      </c>
    </row>
    <row r="6407" spans="1:24" x14ac:dyDescent="0.25">
      <c r="A6407">
        <v>4173</v>
      </c>
      <c r="B6407" t="str">
        <f t="shared" si="700"/>
        <v>E4173</v>
      </c>
      <c r="C6407" t="s">
        <v>81</v>
      </c>
      <c r="D6407">
        <v>1</v>
      </c>
      <c r="E6407" s="2">
        <v>39675</v>
      </c>
      <c r="F6407" s="2">
        <v>39875</v>
      </c>
      <c r="G6407">
        <v>31.8</v>
      </c>
      <c r="H6407">
        <v>3.87</v>
      </c>
      <c r="I6407">
        <v>3.83</v>
      </c>
      <c r="J6407">
        <v>43</v>
      </c>
      <c r="K6407" t="str">
        <f>INDEX(lehmad!B$2:B$412,MATCH(klypsid!$B6407,lehmad!$A$2:$A$412,0))</f>
        <v>5.09.2006</v>
      </c>
      <c r="L6407">
        <f>INDEX(lehmad!C$2:C$412,MATCH(klypsid!$B6407,lehmad!$A$2:$A$412,0))</f>
        <v>65210</v>
      </c>
      <c r="M6407">
        <f>INDEX(lehmad!D$2:D$412,MATCH(klypsid!$B6407,lehmad!$A$2:$A$412,0))</f>
        <v>115</v>
      </c>
      <c r="N6407">
        <f>INDEX(lehmad!E$2:E$412,MATCH(klypsid!$B6407,lehmad!$A$2:$A$412,0))</f>
        <v>1</v>
      </c>
      <c r="O6407" t="str">
        <f>INDEX(lehmad!F$2:F$412,MATCH(klypsid!$B6407,lehmad!$A$2:$A$412,0))</f>
        <v>LANCELOT-ET</v>
      </c>
      <c r="P6407">
        <f>INDEX(lehmad!G$2:G$412,MATCH(klypsid!$B6407,lehmad!$A$2:$A$412,0))</f>
        <v>1998</v>
      </c>
      <c r="Q6407" s="2">
        <f>INDEX(lehmad!H$2:H$412,MATCH(klypsid!$B6407,lehmad!$A$2:$A$412,0))</f>
        <v>35985</v>
      </c>
      <c r="R6407">
        <f>INDEX(lehmad!I$2:I$412,MATCH(klypsid!$B6407,lehmad!$A$2:$A$412,0))</f>
        <v>126</v>
      </c>
      <c r="S6407">
        <f t="shared" si="701"/>
        <v>1</v>
      </c>
      <c r="T6407">
        <f t="shared" si="702"/>
        <v>200</v>
      </c>
      <c r="U6407">
        <f t="shared" si="703"/>
        <v>3</v>
      </c>
      <c r="V6407">
        <f t="shared" si="704"/>
        <v>1.7824085649273731</v>
      </c>
      <c r="W6407">
        <f t="shared" si="705"/>
        <v>7</v>
      </c>
      <c r="X6407">
        <f t="shared" si="706"/>
        <v>30</v>
      </c>
    </row>
    <row r="6408" spans="1:24" x14ac:dyDescent="0.25">
      <c r="A6408">
        <v>4173</v>
      </c>
      <c r="B6408" t="str">
        <f t="shared" si="700"/>
        <v>E4173</v>
      </c>
      <c r="C6408" t="s">
        <v>81</v>
      </c>
      <c r="D6408">
        <v>1</v>
      </c>
      <c r="E6408" s="2">
        <v>39675</v>
      </c>
      <c r="F6408" s="2">
        <v>39908</v>
      </c>
      <c r="G6408">
        <v>29.8</v>
      </c>
      <c r="H6408">
        <v>3.81</v>
      </c>
      <c r="I6408">
        <v>3.49</v>
      </c>
      <c r="J6408">
        <v>25</v>
      </c>
      <c r="K6408" t="str">
        <f>INDEX(lehmad!B$2:B$412,MATCH(klypsid!$B6408,lehmad!$A$2:$A$412,0))</f>
        <v>5.09.2006</v>
      </c>
      <c r="L6408">
        <f>INDEX(lehmad!C$2:C$412,MATCH(klypsid!$B6408,lehmad!$A$2:$A$412,0))</f>
        <v>65210</v>
      </c>
      <c r="M6408">
        <f>INDEX(lehmad!D$2:D$412,MATCH(klypsid!$B6408,lehmad!$A$2:$A$412,0))</f>
        <v>115</v>
      </c>
      <c r="N6408">
        <f>INDEX(lehmad!E$2:E$412,MATCH(klypsid!$B6408,lehmad!$A$2:$A$412,0))</f>
        <v>1</v>
      </c>
      <c r="O6408" t="str">
        <f>INDEX(lehmad!F$2:F$412,MATCH(klypsid!$B6408,lehmad!$A$2:$A$412,0))</f>
        <v>LANCELOT-ET</v>
      </c>
      <c r="P6408">
        <f>INDEX(lehmad!G$2:G$412,MATCH(klypsid!$B6408,lehmad!$A$2:$A$412,0))</f>
        <v>1998</v>
      </c>
      <c r="Q6408" s="2">
        <f>INDEX(lehmad!H$2:H$412,MATCH(klypsid!$B6408,lehmad!$A$2:$A$412,0))</f>
        <v>35985</v>
      </c>
      <c r="R6408">
        <f>INDEX(lehmad!I$2:I$412,MATCH(klypsid!$B6408,lehmad!$A$2:$A$412,0))</f>
        <v>126</v>
      </c>
      <c r="S6408">
        <f t="shared" si="701"/>
        <v>1</v>
      </c>
      <c r="T6408">
        <f t="shared" si="702"/>
        <v>233</v>
      </c>
      <c r="U6408">
        <f t="shared" si="703"/>
        <v>3</v>
      </c>
      <c r="V6408">
        <f t="shared" si="704"/>
        <v>1</v>
      </c>
      <c r="W6408">
        <f t="shared" si="705"/>
        <v>8</v>
      </c>
      <c r="X6408">
        <f t="shared" si="706"/>
        <v>33</v>
      </c>
    </row>
    <row r="6409" spans="1:24" x14ac:dyDescent="0.25">
      <c r="A6409">
        <v>4173</v>
      </c>
      <c r="B6409" t="str">
        <f t="shared" si="700"/>
        <v>E4173</v>
      </c>
      <c r="C6409" t="s">
        <v>81</v>
      </c>
      <c r="D6409">
        <v>1</v>
      </c>
      <c r="E6409" s="2">
        <v>39675</v>
      </c>
      <c r="F6409" s="2">
        <v>39944</v>
      </c>
      <c r="G6409">
        <v>31.4</v>
      </c>
      <c r="H6409">
        <v>4.38</v>
      </c>
      <c r="I6409">
        <v>3.75</v>
      </c>
      <c r="J6409">
        <v>30</v>
      </c>
      <c r="K6409" t="str">
        <f>INDEX(lehmad!B$2:B$412,MATCH(klypsid!$B6409,lehmad!$A$2:$A$412,0))</f>
        <v>5.09.2006</v>
      </c>
      <c r="L6409">
        <f>INDEX(lehmad!C$2:C$412,MATCH(klypsid!$B6409,lehmad!$A$2:$A$412,0))</f>
        <v>65210</v>
      </c>
      <c r="M6409">
        <f>INDEX(lehmad!D$2:D$412,MATCH(klypsid!$B6409,lehmad!$A$2:$A$412,0))</f>
        <v>115</v>
      </c>
      <c r="N6409">
        <f>INDEX(lehmad!E$2:E$412,MATCH(klypsid!$B6409,lehmad!$A$2:$A$412,0))</f>
        <v>1</v>
      </c>
      <c r="O6409" t="str">
        <f>INDEX(lehmad!F$2:F$412,MATCH(klypsid!$B6409,lehmad!$A$2:$A$412,0))</f>
        <v>LANCELOT-ET</v>
      </c>
      <c r="P6409">
        <f>INDEX(lehmad!G$2:G$412,MATCH(klypsid!$B6409,lehmad!$A$2:$A$412,0))</f>
        <v>1998</v>
      </c>
      <c r="Q6409" s="2">
        <f>INDEX(lehmad!H$2:H$412,MATCH(klypsid!$B6409,lehmad!$A$2:$A$412,0))</f>
        <v>35985</v>
      </c>
      <c r="R6409">
        <f>INDEX(lehmad!I$2:I$412,MATCH(klypsid!$B6409,lehmad!$A$2:$A$412,0))</f>
        <v>126</v>
      </c>
      <c r="S6409">
        <f t="shared" si="701"/>
        <v>1</v>
      </c>
      <c r="T6409">
        <f t="shared" si="702"/>
        <v>269</v>
      </c>
      <c r="U6409">
        <f t="shared" si="703"/>
        <v>3</v>
      </c>
      <c r="V6409">
        <f t="shared" si="704"/>
        <v>1.2630344058337937</v>
      </c>
      <c r="W6409">
        <f t="shared" si="705"/>
        <v>9</v>
      </c>
      <c r="X6409">
        <f t="shared" si="706"/>
        <v>36</v>
      </c>
    </row>
    <row r="6410" spans="1:24" x14ac:dyDescent="0.25">
      <c r="A6410">
        <v>4173</v>
      </c>
      <c r="B6410" t="str">
        <f t="shared" si="700"/>
        <v>E4173</v>
      </c>
      <c r="C6410" t="s">
        <v>81</v>
      </c>
      <c r="D6410">
        <v>1</v>
      </c>
      <c r="E6410" s="2">
        <v>39675</v>
      </c>
      <c r="F6410" s="2">
        <v>39972</v>
      </c>
      <c r="G6410">
        <v>25.8</v>
      </c>
      <c r="H6410">
        <v>2.16</v>
      </c>
      <c r="I6410">
        <v>4.25</v>
      </c>
      <c r="J6410">
        <v>123</v>
      </c>
      <c r="K6410" t="str">
        <f>INDEX(lehmad!B$2:B$412,MATCH(klypsid!$B6410,lehmad!$A$2:$A$412,0))</f>
        <v>5.09.2006</v>
      </c>
      <c r="L6410">
        <f>INDEX(lehmad!C$2:C$412,MATCH(klypsid!$B6410,lehmad!$A$2:$A$412,0))</f>
        <v>65210</v>
      </c>
      <c r="M6410">
        <f>INDEX(lehmad!D$2:D$412,MATCH(klypsid!$B6410,lehmad!$A$2:$A$412,0))</f>
        <v>115</v>
      </c>
      <c r="N6410">
        <f>INDEX(lehmad!E$2:E$412,MATCH(klypsid!$B6410,lehmad!$A$2:$A$412,0))</f>
        <v>1</v>
      </c>
      <c r="O6410" t="str">
        <f>INDEX(lehmad!F$2:F$412,MATCH(klypsid!$B6410,lehmad!$A$2:$A$412,0))</f>
        <v>LANCELOT-ET</v>
      </c>
      <c r="P6410">
        <f>INDEX(lehmad!G$2:G$412,MATCH(klypsid!$B6410,lehmad!$A$2:$A$412,0))</f>
        <v>1998</v>
      </c>
      <c r="Q6410" s="2">
        <f>INDEX(lehmad!H$2:H$412,MATCH(klypsid!$B6410,lehmad!$A$2:$A$412,0))</f>
        <v>35985</v>
      </c>
      <c r="R6410">
        <f>INDEX(lehmad!I$2:I$412,MATCH(klypsid!$B6410,lehmad!$A$2:$A$412,0))</f>
        <v>126</v>
      </c>
      <c r="S6410">
        <f t="shared" si="701"/>
        <v>1</v>
      </c>
      <c r="T6410">
        <f t="shared" si="702"/>
        <v>297</v>
      </c>
      <c r="U6410">
        <f t="shared" si="703"/>
        <v>3</v>
      </c>
      <c r="V6410">
        <f t="shared" si="704"/>
        <v>3.2986583155645151</v>
      </c>
      <c r="W6410">
        <f t="shared" si="705"/>
        <v>10</v>
      </c>
      <c r="X6410">
        <f t="shared" si="706"/>
        <v>28</v>
      </c>
    </row>
    <row r="6411" spans="1:24" x14ac:dyDescent="0.25">
      <c r="A6411">
        <v>4173</v>
      </c>
      <c r="B6411" t="str">
        <f t="shared" si="700"/>
        <v>E4173</v>
      </c>
      <c r="C6411" t="s">
        <v>81</v>
      </c>
      <c r="D6411">
        <v>1</v>
      </c>
      <c r="E6411" s="2">
        <v>39675</v>
      </c>
      <c r="F6411" s="2">
        <v>40007</v>
      </c>
      <c r="G6411">
        <v>20.7</v>
      </c>
      <c r="H6411">
        <v>3.08</v>
      </c>
      <c r="I6411">
        <v>4.0999999999999996</v>
      </c>
      <c r="J6411">
        <v>70</v>
      </c>
      <c r="K6411" t="str">
        <f>INDEX(lehmad!B$2:B$412,MATCH(klypsid!$B6411,lehmad!$A$2:$A$412,0))</f>
        <v>5.09.2006</v>
      </c>
      <c r="L6411">
        <f>INDEX(lehmad!C$2:C$412,MATCH(klypsid!$B6411,lehmad!$A$2:$A$412,0))</f>
        <v>65210</v>
      </c>
      <c r="M6411">
        <f>INDEX(lehmad!D$2:D$412,MATCH(klypsid!$B6411,lehmad!$A$2:$A$412,0))</f>
        <v>115</v>
      </c>
      <c r="N6411">
        <f>INDEX(lehmad!E$2:E$412,MATCH(klypsid!$B6411,lehmad!$A$2:$A$412,0))</f>
        <v>1</v>
      </c>
      <c r="O6411" t="str">
        <f>INDEX(lehmad!F$2:F$412,MATCH(klypsid!$B6411,lehmad!$A$2:$A$412,0))</f>
        <v>LANCELOT-ET</v>
      </c>
      <c r="P6411">
        <f>INDEX(lehmad!G$2:G$412,MATCH(klypsid!$B6411,lehmad!$A$2:$A$412,0))</f>
        <v>1998</v>
      </c>
      <c r="Q6411" s="2">
        <f>INDEX(lehmad!H$2:H$412,MATCH(klypsid!$B6411,lehmad!$A$2:$A$412,0))</f>
        <v>35985</v>
      </c>
      <c r="R6411">
        <f>INDEX(lehmad!I$2:I$412,MATCH(klypsid!$B6411,lehmad!$A$2:$A$412,0))</f>
        <v>126</v>
      </c>
      <c r="S6411">
        <f t="shared" si="701"/>
        <v>1</v>
      </c>
      <c r="T6411">
        <f t="shared" si="702"/>
        <v>332</v>
      </c>
      <c r="U6411">
        <f t="shared" si="703"/>
        <v>3</v>
      </c>
      <c r="V6411">
        <f t="shared" si="704"/>
        <v>2.4854268271702415</v>
      </c>
      <c r="W6411">
        <f t="shared" si="705"/>
        <v>11</v>
      </c>
      <c r="X6411">
        <f t="shared" si="706"/>
        <v>35</v>
      </c>
    </row>
    <row r="6412" spans="1:24" x14ac:dyDescent="0.25">
      <c r="A6412">
        <v>4173</v>
      </c>
      <c r="B6412" t="str">
        <f t="shared" si="700"/>
        <v>E4173</v>
      </c>
      <c r="C6412" t="s">
        <v>81</v>
      </c>
      <c r="D6412">
        <v>1</v>
      </c>
      <c r="E6412" s="2">
        <v>39675</v>
      </c>
      <c r="F6412" s="2">
        <v>40037</v>
      </c>
      <c r="G6412">
        <v>20.399999999999999</v>
      </c>
      <c r="H6412">
        <v>3.63</v>
      </c>
      <c r="I6412">
        <v>3.8</v>
      </c>
      <c r="J6412">
        <v>28</v>
      </c>
      <c r="K6412" t="str">
        <f>INDEX(lehmad!B$2:B$412,MATCH(klypsid!$B6412,lehmad!$A$2:$A$412,0))</f>
        <v>5.09.2006</v>
      </c>
      <c r="L6412">
        <f>INDEX(lehmad!C$2:C$412,MATCH(klypsid!$B6412,lehmad!$A$2:$A$412,0))</f>
        <v>65210</v>
      </c>
      <c r="M6412">
        <f>INDEX(lehmad!D$2:D$412,MATCH(klypsid!$B6412,lehmad!$A$2:$A$412,0))</f>
        <v>115</v>
      </c>
      <c r="N6412">
        <f>INDEX(lehmad!E$2:E$412,MATCH(klypsid!$B6412,lehmad!$A$2:$A$412,0))</f>
        <v>1</v>
      </c>
      <c r="O6412" t="str">
        <f>INDEX(lehmad!F$2:F$412,MATCH(klypsid!$B6412,lehmad!$A$2:$A$412,0))</f>
        <v>LANCELOT-ET</v>
      </c>
      <c r="P6412">
        <f>INDEX(lehmad!G$2:G$412,MATCH(klypsid!$B6412,lehmad!$A$2:$A$412,0))</f>
        <v>1998</v>
      </c>
      <c r="Q6412" s="2">
        <f>INDEX(lehmad!H$2:H$412,MATCH(klypsid!$B6412,lehmad!$A$2:$A$412,0))</f>
        <v>35985</v>
      </c>
      <c r="R6412">
        <f>INDEX(lehmad!I$2:I$412,MATCH(klypsid!$B6412,lehmad!$A$2:$A$412,0))</f>
        <v>126</v>
      </c>
      <c r="S6412">
        <f t="shared" si="701"/>
        <v>1</v>
      </c>
      <c r="T6412">
        <f t="shared" si="702"/>
        <v>362</v>
      </c>
      <c r="U6412">
        <f t="shared" si="703"/>
        <v>3</v>
      </c>
      <c r="V6412">
        <f t="shared" si="704"/>
        <v>1.1634987322828796</v>
      </c>
      <c r="W6412">
        <f t="shared" si="705"/>
        <v>12</v>
      </c>
      <c r="X6412">
        <f t="shared" si="706"/>
        <v>30</v>
      </c>
    </row>
    <row r="6413" spans="1:24" x14ac:dyDescent="0.25">
      <c r="A6413">
        <v>4174</v>
      </c>
      <c r="B6413" t="str">
        <f t="shared" si="700"/>
        <v>E4174</v>
      </c>
      <c r="C6413" t="s">
        <v>211</v>
      </c>
      <c r="D6413">
        <v>1</v>
      </c>
      <c r="E6413" s="2">
        <v>39789</v>
      </c>
      <c r="F6413" s="2">
        <v>39817</v>
      </c>
      <c r="G6413">
        <v>36.9</v>
      </c>
      <c r="H6413">
        <v>3.47</v>
      </c>
      <c r="I6413">
        <v>3.16</v>
      </c>
      <c r="J6413">
        <v>44</v>
      </c>
      <c r="K6413" t="str">
        <f>INDEX(lehmad!B$2:B$412,MATCH(klypsid!$B6413,lehmad!$A$2:$A$412,0))</f>
        <v>6.09.2006</v>
      </c>
      <c r="L6413">
        <f>INDEX(lehmad!C$2:C$412,MATCH(klypsid!$B6413,lehmad!$A$2:$A$412,0))</f>
        <v>56172</v>
      </c>
      <c r="M6413">
        <f>INDEX(lehmad!D$2:D$412,MATCH(klypsid!$B6413,lehmad!$A$2:$A$412,0))</f>
        <v>106</v>
      </c>
      <c r="N6413">
        <f>INDEX(lehmad!E$2:E$412,MATCH(klypsid!$B6413,lehmad!$A$2:$A$412,0))</f>
        <v>1</v>
      </c>
      <c r="O6413" t="str">
        <f>INDEX(lehmad!F$2:F$412,MATCH(klypsid!$B6413,lehmad!$A$2:$A$412,0))</f>
        <v>DYNASTY-ET</v>
      </c>
      <c r="P6413">
        <f>INDEX(lehmad!G$2:G$412,MATCH(klypsid!$B6413,lehmad!$A$2:$A$412,0))</f>
        <v>2002</v>
      </c>
      <c r="Q6413" s="2">
        <f>INDEX(lehmad!H$2:H$412,MATCH(klypsid!$B6413,lehmad!$A$2:$A$412,0))</f>
        <v>36044</v>
      </c>
      <c r="R6413">
        <f>INDEX(lehmad!I$2:I$412,MATCH(klypsid!$B6413,lehmad!$A$2:$A$412,0))</f>
        <v>124</v>
      </c>
      <c r="S6413">
        <f t="shared" si="701"/>
        <v>1</v>
      </c>
      <c r="T6413">
        <f t="shared" si="702"/>
        <v>28</v>
      </c>
      <c r="U6413">
        <f t="shared" si="703"/>
        <v>1</v>
      </c>
      <c r="V6413">
        <f t="shared" si="704"/>
        <v>1.8155754288625725</v>
      </c>
      <c r="W6413">
        <f t="shared" si="705"/>
        <v>1</v>
      </c>
      <c r="X6413">
        <f t="shared" si="706"/>
        <v>28</v>
      </c>
    </row>
    <row r="6414" spans="1:24" x14ac:dyDescent="0.25">
      <c r="A6414">
        <v>4174</v>
      </c>
      <c r="B6414" t="str">
        <f t="shared" si="700"/>
        <v>E4174</v>
      </c>
      <c r="C6414" t="s">
        <v>211</v>
      </c>
      <c r="D6414">
        <v>1</v>
      </c>
      <c r="E6414" s="2">
        <v>39789</v>
      </c>
      <c r="F6414" s="2">
        <v>39845</v>
      </c>
      <c r="G6414">
        <v>36</v>
      </c>
      <c r="H6414">
        <v>2.97</v>
      </c>
      <c r="I6414">
        <v>3.16</v>
      </c>
      <c r="J6414">
        <v>92</v>
      </c>
      <c r="K6414" t="str">
        <f>INDEX(lehmad!B$2:B$412,MATCH(klypsid!$B6414,lehmad!$A$2:$A$412,0))</f>
        <v>6.09.2006</v>
      </c>
      <c r="L6414">
        <f>INDEX(lehmad!C$2:C$412,MATCH(klypsid!$B6414,lehmad!$A$2:$A$412,0))</f>
        <v>56172</v>
      </c>
      <c r="M6414">
        <f>INDEX(lehmad!D$2:D$412,MATCH(klypsid!$B6414,lehmad!$A$2:$A$412,0))</f>
        <v>106</v>
      </c>
      <c r="N6414">
        <f>INDEX(lehmad!E$2:E$412,MATCH(klypsid!$B6414,lehmad!$A$2:$A$412,0))</f>
        <v>1</v>
      </c>
      <c r="O6414" t="str">
        <f>INDEX(lehmad!F$2:F$412,MATCH(klypsid!$B6414,lehmad!$A$2:$A$412,0))</f>
        <v>DYNASTY-ET</v>
      </c>
      <c r="P6414">
        <f>INDEX(lehmad!G$2:G$412,MATCH(klypsid!$B6414,lehmad!$A$2:$A$412,0))</f>
        <v>2002</v>
      </c>
      <c r="Q6414" s="2">
        <f>INDEX(lehmad!H$2:H$412,MATCH(klypsid!$B6414,lehmad!$A$2:$A$412,0))</f>
        <v>36044</v>
      </c>
      <c r="R6414">
        <f>INDEX(lehmad!I$2:I$412,MATCH(klypsid!$B6414,lehmad!$A$2:$A$412,0))</f>
        <v>124</v>
      </c>
      <c r="S6414">
        <f t="shared" si="701"/>
        <v>1</v>
      </c>
      <c r="T6414">
        <f t="shared" si="702"/>
        <v>56</v>
      </c>
      <c r="U6414">
        <f t="shared" si="703"/>
        <v>1</v>
      </c>
      <c r="V6414">
        <f t="shared" si="704"/>
        <v>2.8797057662822882</v>
      </c>
      <c r="W6414">
        <f t="shared" si="705"/>
        <v>2</v>
      </c>
      <c r="X6414">
        <f t="shared" si="706"/>
        <v>28</v>
      </c>
    </row>
    <row r="6415" spans="1:24" x14ac:dyDescent="0.25">
      <c r="A6415">
        <v>4174</v>
      </c>
      <c r="B6415" t="str">
        <f t="shared" si="700"/>
        <v>E4174</v>
      </c>
      <c r="C6415" t="s">
        <v>211</v>
      </c>
      <c r="D6415">
        <v>1</v>
      </c>
      <c r="E6415" s="2">
        <v>39789</v>
      </c>
      <c r="F6415" s="2">
        <v>39875</v>
      </c>
      <c r="G6415">
        <v>41.6</v>
      </c>
      <c r="H6415">
        <v>3.43</v>
      </c>
      <c r="I6415">
        <v>3.31</v>
      </c>
      <c r="J6415">
        <v>115</v>
      </c>
      <c r="K6415" t="str">
        <f>INDEX(lehmad!B$2:B$412,MATCH(klypsid!$B6415,lehmad!$A$2:$A$412,0))</f>
        <v>6.09.2006</v>
      </c>
      <c r="L6415">
        <f>INDEX(lehmad!C$2:C$412,MATCH(klypsid!$B6415,lehmad!$A$2:$A$412,0))</f>
        <v>56172</v>
      </c>
      <c r="M6415">
        <f>INDEX(lehmad!D$2:D$412,MATCH(klypsid!$B6415,lehmad!$A$2:$A$412,0))</f>
        <v>106</v>
      </c>
      <c r="N6415">
        <f>INDEX(lehmad!E$2:E$412,MATCH(klypsid!$B6415,lehmad!$A$2:$A$412,0))</f>
        <v>1</v>
      </c>
      <c r="O6415" t="str">
        <f>INDEX(lehmad!F$2:F$412,MATCH(klypsid!$B6415,lehmad!$A$2:$A$412,0))</f>
        <v>DYNASTY-ET</v>
      </c>
      <c r="P6415">
        <f>INDEX(lehmad!G$2:G$412,MATCH(klypsid!$B6415,lehmad!$A$2:$A$412,0))</f>
        <v>2002</v>
      </c>
      <c r="Q6415" s="2">
        <f>INDEX(lehmad!H$2:H$412,MATCH(klypsid!$B6415,lehmad!$A$2:$A$412,0))</f>
        <v>36044</v>
      </c>
      <c r="R6415">
        <f>INDEX(lehmad!I$2:I$412,MATCH(klypsid!$B6415,lehmad!$A$2:$A$412,0))</f>
        <v>124</v>
      </c>
      <c r="S6415">
        <f t="shared" si="701"/>
        <v>1</v>
      </c>
      <c r="T6415">
        <f t="shared" si="702"/>
        <v>86</v>
      </c>
      <c r="U6415">
        <f t="shared" si="703"/>
        <v>2</v>
      </c>
      <c r="V6415">
        <f t="shared" si="704"/>
        <v>3.2016338611696504</v>
      </c>
      <c r="W6415">
        <f t="shared" si="705"/>
        <v>3</v>
      </c>
      <c r="X6415">
        <f t="shared" si="706"/>
        <v>30</v>
      </c>
    </row>
    <row r="6416" spans="1:24" x14ac:dyDescent="0.25">
      <c r="A6416">
        <v>4174</v>
      </c>
      <c r="B6416" t="str">
        <f t="shared" si="700"/>
        <v>E4174</v>
      </c>
      <c r="C6416" t="s">
        <v>211</v>
      </c>
      <c r="D6416">
        <v>1</v>
      </c>
      <c r="E6416" s="2">
        <v>39789</v>
      </c>
      <c r="F6416" s="2">
        <v>39908</v>
      </c>
      <c r="G6416">
        <v>35.1</v>
      </c>
      <c r="H6416">
        <v>3.49</v>
      </c>
      <c r="I6416">
        <v>3.24</v>
      </c>
      <c r="J6416">
        <v>183</v>
      </c>
      <c r="K6416" t="str">
        <f>INDEX(lehmad!B$2:B$412,MATCH(klypsid!$B6416,lehmad!$A$2:$A$412,0))</f>
        <v>6.09.2006</v>
      </c>
      <c r="L6416">
        <f>INDEX(lehmad!C$2:C$412,MATCH(klypsid!$B6416,lehmad!$A$2:$A$412,0))</f>
        <v>56172</v>
      </c>
      <c r="M6416">
        <f>INDEX(lehmad!D$2:D$412,MATCH(klypsid!$B6416,lehmad!$A$2:$A$412,0))</f>
        <v>106</v>
      </c>
      <c r="N6416">
        <f>INDEX(lehmad!E$2:E$412,MATCH(klypsid!$B6416,lehmad!$A$2:$A$412,0))</f>
        <v>1</v>
      </c>
      <c r="O6416" t="str">
        <f>INDEX(lehmad!F$2:F$412,MATCH(klypsid!$B6416,lehmad!$A$2:$A$412,0))</f>
        <v>DYNASTY-ET</v>
      </c>
      <c r="P6416">
        <f>INDEX(lehmad!G$2:G$412,MATCH(klypsid!$B6416,lehmad!$A$2:$A$412,0))</f>
        <v>2002</v>
      </c>
      <c r="Q6416" s="2">
        <f>INDEX(lehmad!H$2:H$412,MATCH(klypsid!$B6416,lehmad!$A$2:$A$412,0))</f>
        <v>36044</v>
      </c>
      <c r="R6416">
        <f>INDEX(lehmad!I$2:I$412,MATCH(klypsid!$B6416,lehmad!$A$2:$A$412,0))</f>
        <v>124</v>
      </c>
      <c r="S6416">
        <f t="shared" si="701"/>
        <v>1</v>
      </c>
      <c r="T6416">
        <f t="shared" si="702"/>
        <v>119</v>
      </c>
      <c r="U6416">
        <f t="shared" si="703"/>
        <v>2</v>
      </c>
      <c r="V6416">
        <f t="shared" si="704"/>
        <v>3.8718436485093175</v>
      </c>
      <c r="W6416">
        <f t="shared" si="705"/>
        <v>4</v>
      </c>
      <c r="X6416">
        <f t="shared" si="706"/>
        <v>33</v>
      </c>
    </row>
    <row r="6417" spans="1:24" x14ac:dyDescent="0.25">
      <c r="A6417">
        <v>4174</v>
      </c>
      <c r="B6417" t="str">
        <f t="shared" si="700"/>
        <v>E4174</v>
      </c>
      <c r="C6417" t="s">
        <v>211</v>
      </c>
      <c r="D6417">
        <v>1</v>
      </c>
      <c r="E6417" s="2">
        <v>39789</v>
      </c>
      <c r="F6417" s="2">
        <v>39944</v>
      </c>
      <c r="G6417">
        <v>35.9</v>
      </c>
      <c r="H6417">
        <v>3.44</v>
      </c>
      <c r="I6417">
        <v>3.29</v>
      </c>
      <c r="J6417">
        <v>51</v>
      </c>
      <c r="K6417" t="str">
        <f>INDEX(lehmad!B$2:B$412,MATCH(klypsid!$B6417,lehmad!$A$2:$A$412,0))</f>
        <v>6.09.2006</v>
      </c>
      <c r="L6417">
        <f>INDEX(lehmad!C$2:C$412,MATCH(klypsid!$B6417,lehmad!$A$2:$A$412,0))</f>
        <v>56172</v>
      </c>
      <c r="M6417">
        <f>INDEX(lehmad!D$2:D$412,MATCH(klypsid!$B6417,lehmad!$A$2:$A$412,0))</f>
        <v>106</v>
      </c>
      <c r="N6417">
        <f>INDEX(lehmad!E$2:E$412,MATCH(klypsid!$B6417,lehmad!$A$2:$A$412,0))</f>
        <v>1</v>
      </c>
      <c r="O6417" t="str">
        <f>INDEX(lehmad!F$2:F$412,MATCH(klypsid!$B6417,lehmad!$A$2:$A$412,0))</f>
        <v>DYNASTY-ET</v>
      </c>
      <c r="P6417">
        <f>INDEX(lehmad!G$2:G$412,MATCH(klypsid!$B6417,lehmad!$A$2:$A$412,0))</f>
        <v>2002</v>
      </c>
      <c r="Q6417" s="2">
        <f>INDEX(lehmad!H$2:H$412,MATCH(klypsid!$B6417,lehmad!$A$2:$A$412,0))</f>
        <v>36044</v>
      </c>
      <c r="R6417">
        <f>INDEX(lehmad!I$2:I$412,MATCH(klypsid!$B6417,lehmad!$A$2:$A$412,0))</f>
        <v>124</v>
      </c>
      <c r="S6417">
        <f t="shared" si="701"/>
        <v>1</v>
      </c>
      <c r="T6417">
        <f t="shared" si="702"/>
        <v>155</v>
      </c>
      <c r="U6417">
        <f t="shared" si="703"/>
        <v>3</v>
      </c>
      <c r="V6417">
        <f t="shared" si="704"/>
        <v>2.0285691521967708</v>
      </c>
      <c r="W6417">
        <f t="shared" si="705"/>
        <v>5</v>
      </c>
      <c r="X6417">
        <f t="shared" si="706"/>
        <v>36</v>
      </c>
    </row>
    <row r="6418" spans="1:24" x14ac:dyDescent="0.25">
      <c r="A6418">
        <v>4174</v>
      </c>
      <c r="B6418" t="str">
        <f t="shared" si="700"/>
        <v>E4174</v>
      </c>
      <c r="C6418" t="s">
        <v>211</v>
      </c>
      <c r="D6418">
        <v>1</v>
      </c>
      <c r="E6418" s="2">
        <v>39789</v>
      </c>
      <c r="F6418" s="2">
        <v>39972</v>
      </c>
      <c r="G6418">
        <v>32.9</v>
      </c>
      <c r="H6418">
        <v>2.99</v>
      </c>
      <c r="I6418">
        <v>3.43</v>
      </c>
      <c r="J6418">
        <v>125</v>
      </c>
      <c r="K6418" t="str">
        <f>INDEX(lehmad!B$2:B$412,MATCH(klypsid!$B6418,lehmad!$A$2:$A$412,0))</f>
        <v>6.09.2006</v>
      </c>
      <c r="L6418">
        <f>INDEX(lehmad!C$2:C$412,MATCH(klypsid!$B6418,lehmad!$A$2:$A$412,0))</f>
        <v>56172</v>
      </c>
      <c r="M6418">
        <f>INDEX(lehmad!D$2:D$412,MATCH(klypsid!$B6418,lehmad!$A$2:$A$412,0))</f>
        <v>106</v>
      </c>
      <c r="N6418">
        <f>INDEX(lehmad!E$2:E$412,MATCH(klypsid!$B6418,lehmad!$A$2:$A$412,0))</f>
        <v>1</v>
      </c>
      <c r="O6418" t="str">
        <f>INDEX(lehmad!F$2:F$412,MATCH(klypsid!$B6418,lehmad!$A$2:$A$412,0))</f>
        <v>DYNASTY-ET</v>
      </c>
      <c r="P6418">
        <f>INDEX(lehmad!G$2:G$412,MATCH(klypsid!$B6418,lehmad!$A$2:$A$412,0))</f>
        <v>2002</v>
      </c>
      <c r="Q6418" s="2">
        <f>INDEX(lehmad!H$2:H$412,MATCH(klypsid!$B6418,lehmad!$A$2:$A$412,0))</f>
        <v>36044</v>
      </c>
      <c r="R6418">
        <f>INDEX(lehmad!I$2:I$412,MATCH(klypsid!$B6418,lehmad!$A$2:$A$412,0))</f>
        <v>124</v>
      </c>
      <c r="S6418">
        <f t="shared" si="701"/>
        <v>1</v>
      </c>
      <c r="T6418">
        <f t="shared" si="702"/>
        <v>183</v>
      </c>
      <c r="U6418">
        <f t="shared" si="703"/>
        <v>3</v>
      </c>
      <c r="V6418">
        <f t="shared" si="704"/>
        <v>3.3219280948873622</v>
      </c>
      <c r="W6418">
        <f t="shared" si="705"/>
        <v>6</v>
      </c>
      <c r="X6418">
        <f t="shared" si="706"/>
        <v>28</v>
      </c>
    </row>
    <row r="6419" spans="1:24" x14ac:dyDescent="0.25">
      <c r="A6419">
        <v>4174</v>
      </c>
      <c r="B6419" t="str">
        <f t="shared" si="700"/>
        <v>E4174</v>
      </c>
      <c r="C6419" t="s">
        <v>211</v>
      </c>
      <c r="D6419">
        <v>1</v>
      </c>
      <c r="E6419" s="2">
        <v>39789</v>
      </c>
      <c r="F6419" s="2">
        <v>40007</v>
      </c>
      <c r="G6419">
        <v>28.3</v>
      </c>
      <c r="H6419">
        <v>3.38</v>
      </c>
      <c r="I6419">
        <v>3.54</v>
      </c>
      <c r="J6419">
        <v>456</v>
      </c>
      <c r="K6419" t="str">
        <f>INDEX(lehmad!B$2:B$412,MATCH(klypsid!$B6419,lehmad!$A$2:$A$412,0))</f>
        <v>6.09.2006</v>
      </c>
      <c r="L6419">
        <f>INDEX(lehmad!C$2:C$412,MATCH(klypsid!$B6419,lehmad!$A$2:$A$412,0))</f>
        <v>56172</v>
      </c>
      <c r="M6419">
        <f>INDEX(lehmad!D$2:D$412,MATCH(klypsid!$B6419,lehmad!$A$2:$A$412,0))</f>
        <v>106</v>
      </c>
      <c r="N6419">
        <f>INDEX(lehmad!E$2:E$412,MATCH(klypsid!$B6419,lehmad!$A$2:$A$412,0))</f>
        <v>1</v>
      </c>
      <c r="O6419" t="str">
        <f>INDEX(lehmad!F$2:F$412,MATCH(klypsid!$B6419,lehmad!$A$2:$A$412,0))</f>
        <v>DYNASTY-ET</v>
      </c>
      <c r="P6419">
        <f>INDEX(lehmad!G$2:G$412,MATCH(klypsid!$B6419,lehmad!$A$2:$A$412,0))</f>
        <v>2002</v>
      </c>
      <c r="Q6419" s="2">
        <f>INDEX(lehmad!H$2:H$412,MATCH(klypsid!$B6419,lehmad!$A$2:$A$412,0))</f>
        <v>36044</v>
      </c>
      <c r="R6419">
        <f>INDEX(lehmad!I$2:I$412,MATCH(klypsid!$B6419,lehmad!$A$2:$A$412,0))</f>
        <v>124</v>
      </c>
      <c r="S6419">
        <f t="shared" si="701"/>
        <v>1</v>
      </c>
      <c r="T6419">
        <f t="shared" si="702"/>
        <v>218</v>
      </c>
      <c r="U6419">
        <f t="shared" si="703"/>
        <v>3</v>
      </c>
      <c r="V6419">
        <f t="shared" si="704"/>
        <v>5.1890338243900169</v>
      </c>
      <c r="W6419">
        <f t="shared" si="705"/>
        <v>7</v>
      </c>
      <c r="X6419">
        <f t="shared" si="706"/>
        <v>35</v>
      </c>
    </row>
    <row r="6420" spans="1:24" x14ac:dyDescent="0.25">
      <c r="A6420">
        <v>4174</v>
      </c>
      <c r="B6420" t="str">
        <f t="shared" si="700"/>
        <v>E4174</v>
      </c>
      <c r="C6420" t="s">
        <v>211</v>
      </c>
      <c r="D6420">
        <v>1</v>
      </c>
      <c r="E6420" s="2">
        <v>39789</v>
      </c>
      <c r="F6420" s="2">
        <v>40037</v>
      </c>
      <c r="G6420">
        <v>20.100000000000001</v>
      </c>
      <c r="H6420">
        <v>5.39</v>
      </c>
      <c r="I6420">
        <v>3.91</v>
      </c>
      <c r="J6420">
        <v>364</v>
      </c>
      <c r="K6420" t="str">
        <f>INDEX(lehmad!B$2:B$412,MATCH(klypsid!$B6420,lehmad!$A$2:$A$412,0))</f>
        <v>6.09.2006</v>
      </c>
      <c r="L6420">
        <f>INDEX(lehmad!C$2:C$412,MATCH(klypsid!$B6420,lehmad!$A$2:$A$412,0))</f>
        <v>56172</v>
      </c>
      <c r="M6420">
        <f>INDEX(lehmad!D$2:D$412,MATCH(klypsid!$B6420,lehmad!$A$2:$A$412,0))</f>
        <v>106</v>
      </c>
      <c r="N6420">
        <f>INDEX(lehmad!E$2:E$412,MATCH(klypsid!$B6420,lehmad!$A$2:$A$412,0))</f>
        <v>1</v>
      </c>
      <c r="O6420" t="str">
        <f>INDEX(lehmad!F$2:F$412,MATCH(klypsid!$B6420,lehmad!$A$2:$A$412,0))</f>
        <v>DYNASTY-ET</v>
      </c>
      <c r="P6420">
        <f>INDEX(lehmad!G$2:G$412,MATCH(klypsid!$B6420,lehmad!$A$2:$A$412,0))</f>
        <v>2002</v>
      </c>
      <c r="Q6420" s="2">
        <f>INDEX(lehmad!H$2:H$412,MATCH(klypsid!$B6420,lehmad!$A$2:$A$412,0))</f>
        <v>36044</v>
      </c>
      <c r="R6420">
        <f>INDEX(lehmad!I$2:I$412,MATCH(klypsid!$B6420,lehmad!$A$2:$A$412,0))</f>
        <v>124</v>
      </c>
      <c r="S6420">
        <f t="shared" si="701"/>
        <v>1</v>
      </c>
      <c r="T6420">
        <f t="shared" si="702"/>
        <v>248</v>
      </c>
      <c r="U6420">
        <f t="shared" si="703"/>
        <v>3</v>
      </c>
      <c r="V6420">
        <f t="shared" si="704"/>
        <v>4.863938450423972</v>
      </c>
      <c r="W6420">
        <f t="shared" si="705"/>
        <v>8</v>
      </c>
      <c r="X6420">
        <f t="shared" si="706"/>
        <v>30</v>
      </c>
    </row>
    <row r="6421" spans="1:24" x14ac:dyDescent="0.25">
      <c r="A6421">
        <v>4174</v>
      </c>
      <c r="B6421" t="str">
        <f t="shared" si="700"/>
        <v>E4174</v>
      </c>
      <c r="C6421" t="s">
        <v>211</v>
      </c>
      <c r="D6421">
        <v>1</v>
      </c>
      <c r="E6421" s="2">
        <v>39789</v>
      </c>
      <c r="F6421" s="2">
        <v>40066</v>
      </c>
      <c r="G6421">
        <v>23.2</v>
      </c>
      <c r="H6421">
        <v>4</v>
      </c>
      <c r="I6421">
        <v>3.58</v>
      </c>
      <c r="J6421">
        <v>106</v>
      </c>
      <c r="K6421" t="str">
        <f>INDEX(lehmad!B$2:B$412,MATCH(klypsid!$B6421,lehmad!$A$2:$A$412,0))</f>
        <v>6.09.2006</v>
      </c>
      <c r="L6421">
        <f>INDEX(lehmad!C$2:C$412,MATCH(klypsid!$B6421,lehmad!$A$2:$A$412,0))</f>
        <v>56172</v>
      </c>
      <c r="M6421">
        <f>INDEX(lehmad!D$2:D$412,MATCH(klypsid!$B6421,lehmad!$A$2:$A$412,0))</f>
        <v>106</v>
      </c>
      <c r="N6421">
        <f>INDEX(lehmad!E$2:E$412,MATCH(klypsid!$B6421,lehmad!$A$2:$A$412,0))</f>
        <v>1</v>
      </c>
      <c r="O6421" t="str">
        <f>INDEX(lehmad!F$2:F$412,MATCH(klypsid!$B6421,lehmad!$A$2:$A$412,0))</f>
        <v>DYNASTY-ET</v>
      </c>
      <c r="P6421">
        <f>INDEX(lehmad!G$2:G$412,MATCH(klypsid!$B6421,lehmad!$A$2:$A$412,0))</f>
        <v>2002</v>
      </c>
      <c r="Q6421" s="2">
        <f>INDEX(lehmad!H$2:H$412,MATCH(klypsid!$B6421,lehmad!$A$2:$A$412,0))</f>
        <v>36044</v>
      </c>
      <c r="R6421">
        <f>INDEX(lehmad!I$2:I$412,MATCH(klypsid!$B6421,lehmad!$A$2:$A$412,0))</f>
        <v>124</v>
      </c>
      <c r="S6421">
        <f t="shared" si="701"/>
        <v>1</v>
      </c>
      <c r="T6421">
        <f t="shared" si="702"/>
        <v>277</v>
      </c>
      <c r="U6421">
        <f t="shared" si="703"/>
        <v>3</v>
      </c>
      <c r="V6421">
        <f t="shared" si="704"/>
        <v>3.0840642647884744</v>
      </c>
      <c r="W6421">
        <f t="shared" si="705"/>
        <v>9</v>
      </c>
      <c r="X6421">
        <f t="shared" si="706"/>
        <v>29</v>
      </c>
    </row>
    <row r="6422" spans="1:24" x14ac:dyDescent="0.25">
      <c r="A6422">
        <v>4174</v>
      </c>
      <c r="B6422" t="str">
        <f t="shared" si="700"/>
        <v>E4174</v>
      </c>
      <c r="C6422" t="s">
        <v>211</v>
      </c>
      <c r="D6422">
        <v>1</v>
      </c>
      <c r="E6422" s="2">
        <v>39789</v>
      </c>
      <c r="F6422" s="2">
        <v>40094</v>
      </c>
      <c r="G6422">
        <v>23.8</v>
      </c>
      <c r="H6422">
        <v>4.12</v>
      </c>
      <c r="I6422">
        <v>3.6</v>
      </c>
      <c r="J6422">
        <v>280</v>
      </c>
      <c r="K6422" t="str">
        <f>INDEX(lehmad!B$2:B$412,MATCH(klypsid!$B6422,lehmad!$A$2:$A$412,0))</f>
        <v>6.09.2006</v>
      </c>
      <c r="L6422">
        <f>INDEX(lehmad!C$2:C$412,MATCH(klypsid!$B6422,lehmad!$A$2:$A$412,0))</f>
        <v>56172</v>
      </c>
      <c r="M6422">
        <f>INDEX(lehmad!D$2:D$412,MATCH(klypsid!$B6422,lehmad!$A$2:$A$412,0))</f>
        <v>106</v>
      </c>
      <c r="N6422">
        <f>INDEX(lehmad!E$2:E$412,MATCH(klypsid!$B6422,lehmad!$A$2:$A$412,0))</f>
        <v>1</v>
      </c>
      <c r="O6422" t="str">
        <f>INDEX(lehmad!F$2:F$412,MATCH(klypsid!$B6422,lehmad!$A$2:$A$412,0))</f>
        <v>DYNASTY-ET</v>
      </c>
      <c r="P6422">
        <f>INDEX(lehmad!G$2:G$412,MATCH(klypsid!$B6422,lehmad!$A$2:$A$412,0))</f>
        <v>2002</v>
      </c>
      <c r="Q6422" s="2">
        <f>INDEX(lehmad!H$2:H$412,MATCH(klypsid!$B6422,lehmad!$A$2:$A$412,0))</f>
        <v>36044</v>
      </c>
      <c r="R6422">
        <f>INDEX(lehmad!I$2:I$412,MATCH(klypsid!$B6422,lehmad!$A$2:$A$412,0))</f>
        <v>124</v>
      </c>
      <c r="S6422">
        <f t="shared" si="701"/>
        <v>1</v>
      </c>
      <c r="T6422">
        <f t="shared" si="702"/>
        <v>305</v>
      </c>
      <c r="U6422">
        <f t="shared" si="703"/>
        <v>3</v>
      </c>
      <c r="V6422">
        <f t="shared" si="704"/>
        <v>4.485426827170242</v>
      </c>
      <c r="W6422">
        <f t="shared" si="705"/>
        <v>10</v>
      </c>
      <c r="X6422">
        <f t="shared" si="706"/>
        <v>28</v>
      </c>
    </row>
    <row r="6423" spans="1:24" x14ac:dyDescent="0.25">
      <c r="A6423">
        <v>4174</v>
      </c>
      <c r="B6423" t="str">
        <f t="shared" si="700"/>
        <v>E4174</v>
      </c>
      <c r="C6423" t="s">
        <v>211</v>
      </c>
      <c r="D6423">
        <v>2</v>
      </c>
      <c r="E6423" s="2">
        <v>40178</v>
      </c>
      <c r="F6423" s="2">
        <v>40214</v>
      </c>
      <c r="G6423">
        <v>45.9</v>
      </c>
      <c r="H6423">
        <v>3.43</v>
      </c>
      <c r="I6423">
        <v>3.13</v>
      </c>
      <c r="J6423">
        <v>16</v>
      </c>
      <c r="K6423" t="str">
        <f>INDEX(lehmad!B$2:B$412,MATCH(klypsid!$B6423,lehmad!$A$2:$A$412,0))</f>
        <v>6.09.2006</v>
      </c>
      <c r="L6423">
        <f>INDEX(lehmad!C$2:C$412,MATCH(klypsid!$B6423,lehmad!$A$2:$A$412,0))</f>
        <v>56172</v>
      </c>
      <c r="M6423">
        <f>INDEX(lehmad!D$2:D$412,MATCH(klypsid!$B6423,lehmad!$A$2:$A$412,0))</f>
        <v>106</v>
      </c>
      <c r="N6423">
        <f>INDEX(lehmad!E$2:E$412,MATCH(klypsid!$B6423,lehmad!$A$2:$A$412,0))</f>
        <v>1</v>
      </c>
      <c r="O6423" t="str">
        <f>INDEX(lehmad!F$2:F$412,MATCH(klypsid!$B6423,lehmad!$A$2:$A$412,0))</f>
        <v>DYNASTY-ET</v>
      </c>
      <c r="P6423">
        <f>INDEX(lehmad!G$2:G$412,MATCH(klypsid!$B6423,lehmad!$A$2:$A$412,0))</f>
        <v>2002</v>
      </c>
      <c r="Q6423" s="2">
        <f>INDEX(lehmad!H$2:H$412,MATCH(klypsid!$B6423,lehmad!$A$2:$A$412,0))</f>
        <v>36044</v>
      </c>
      <c r="R6423">
        <f>INDEX(lehmad!I$2:I$412,MATCH(klypsid!$B6423,lehmad!$A$2:$A$412,0))</f>
        <v>124</v>
      </c>
      <c r="S6423">
        <f t="shared" si="701"/>
        <v>2</v>
      </c>
      <c r="T6423">
        <f t="shared" si="702"/>
        <v>36</v>
      </c>
      <c r="U6423">
        <f t="shared" si="703"/>
        <v>1</v>
      </c>
      <c r="V6423">
        <f t="shared" si="704"/>
        <v>0.35614381022527519</v>
      </c>
      <c r="W6423">
        <f t="shared" si="705"/>
        <v>1</v>
      </c>
      <c r="X6423">
        <f t="shared" si="706"/>
        <v>36</v>
      </c>
    </row>
    <row r="6424" spans="1:24" x14ac:dyDescent="0.25">
      <c r="A6424">
        <v>4174</v>
      </c>
      <c r="B6424" t="str">
        <f t="shared" si="700"/>
        <v>E4174</v>
      </c>
      <c r="C6424" t="s">
        <v>211</v>
      </c>
      <c r="D6424">
        <v>2</v>
      </c>
      <c r="E6424" s="2">
        <v>40178</v>
      </c>
      <c r="F6424" s="2">
        <v>40242</v>
      </c>
      <c r="G6424">
        <v>47.6</v>
      </c>
      <c r="H6424">
        <v>3.84</v>
      </c>
      <c r="I6424">
        <v>3.13</v>
      </c>
      <c r="J6424">
        <v>26</v>
      </c>
      <c r="K6424" t="str">
        <f>INDEX(lehmad!B$2:B$412,MATCH(klypsid!$B6424,lehmad!$A$2:$A$412,0))</f>
        <v>6.09.2006</v>
      </c>
      <c r="L6424">
        <f>INDEX(lehmad!C$2:C$412,MATCH(klypsid!$B6424,lehmad!$A$2:$A$412,0))</f>
        <v>56172</v>
      </c>
      <c r="M6424">
        <f>INDEX(lehmad!D$2:D$412,MATCH(klypsid!$B6424,lehmad!$A$2:$A$412,0))</f>
        <v>106</v>
      </c>
      <c r="N6424">
        <f>INDEX(lehmad!E$2:E$412,MATCH(klypsid!$B6424,lehmad!$A$2:$A$412,0))</f>
        <v>1</v>
      </c>
      <c r="O6424" t="str">
        <f>INDEX(lehmad!F$2:F$412,MATCH(klypsid!$B6424,lehmad!$A$2:$A$412,0))</f>
        <v>DYNASTY-ET</v>
      </c>
      <c r="P6424">
        <f>INDEX(lehmad!G$2:G$412,MATCH(klypsid!$B6424,lehmad!$A$2:$A$412,0))</f>
        <v>2002</v>
      </c>
      <c r="Q6424" s="2">
        <f>INDEX(lehmad!H$2:H$412,MATCH(klypsid!$B6424,lehmad!$A$2:$A$412,0))</f>
        <v>36044</v>
      </c>
      <c r="R6424">
        <f>INDEX(lehmad!I$2:I$412,MATCH(klypsid!$B6424,lehmad!$A$2:$A$412,0))</f>
        <v>124</v>
      </c>
      <c r="S6424">
        <f t="shared" si="701"/>
        <v>2</v>
      </c>
      <c r="T6424">
        <f t="shared" si="702"/>
        <v>64</v>
      </c>
      <c r="U6424">
        <f t="shared" si="703"/>
        <v>2</v>
      </c>
      <c r="V6424">
        <f t="shared" si="704"/>
        <v>1.0565835283663676</v>
      </c>
      <c r="W6424">
        <f t="shared" si="705"/>
        <v>2</v>
      </c>
      <c r="X6424">
        <f t="shared" si="706"/>
        <v>28</v>
      </c>
    </row>
    <row r="6425" spans="1:24" x14ac:dyDescent="0.25">
      <c r="A6425">
        <v>4174</v>
      </c>
      <c r="B6425" t="str">
        <f t="shared" si="700"/>
        <v>E4174</v>
      </c>
      <c r="C6425" t="s">
        <v>211</v>
      </c>
      <c r="D6425">
        <v>2</v>
      </c>
      <c r="E6425" s="2">
        <v>40178</v>
      </c>
      <c r="F6425" s="2">
        <v>40276</v>
      </c>
      <c r="G6425">
        <v>39</v>
      </c>
      <c r="H6425">
        <v>3.75</v>
      </c>
      <c r="I6425">
        <v>3.24</v>
      </c>
      <c r="J6425">
        <v>22</v>
      </c>
      <c r="K6425" t="str">
        <f>INDEX(lehmad!B$2:B$412,MATCH(klypsid!$B6425,lehmad!$A$2:$A$412,0))</f>
        <v>6.09.2006</v>
      </c>
      <c r="L6425">
        <f>INDEX(lehmad!C$2:C$412,MATCH(klypsid!$B6425,lehmad!$A$2:$A$412,0))</f>
        <v>56172</v>
      </c>
      <c r="M6425">
        <f>INDEX(lehmad!D$2:D$412,MATCH(klypsid!$B6425,lehmad!$A$2:$A$412,0))</f>
        <v>106</v>
      </c>
      <c r="N6425">
        <f>INDEX(lehmad!E$2:E$412,MATCH(klypsid!$B6425,lehmad!$A$2:$A$412,0))</f>
        <v>1</v>
      </c>
      <c r="O6425" t="str">
        <f>INDEX(lehmad!F$2:F$412,MATCH(klypsid!$B6425,lehmad!$A$2:$A$412,0))</f>
        <v>DYNASTY-ET</v>
      </c>
      <c r="P6425">
        <f>INDEX(lehmad!G$2:G$412,MATCH(klypsid!$B6425,lehmad!$A$2:$A$412,0))</f>
        <v>2002</v>
      </c>
      <c r="Q6425" s="2">
        <f>INDEX(lehmad!H$2:H$412,MATCH(klypsid!$B6425,lehmad!$A$2:$A$412,0))</f>
        <v>36044</v>
      </c>
      <c r="R6425">
        <f>INDEX(lehmad!I$2:I$412,MATCH(klypsid!$B6425,lehmad!$A$2:$A$412,0))</f>
        <v>124</v>
      </c>
      <c r="S6425">
        <f t="shared" si="701"/>
        <v>2</v>
      </c>
      <c r="T6425">
        <f t="shared" si="702"/>
        <v>98</v>
      </c>
      <c r="U6425">
        <f t="shared" si="703"/>
        <v>2</v>
      </c>
      <c r="V6425">
        <f t="shared" si="704"/>
        <v>0.8155754288625725</v>
      </c>
      <c r="W6425">
        <f t="shared" si="705"/>
        <v>3</v>
      </c>
      <c r="X6425">
        <f t="shared" si="706"/>
        <v>34</v>
      </c>
    </row>
    <row r="6426" spans="1:24" x14ac:dyDescent="0.25">
      <c r="A6426">
        <v>4174</v>
      </c>
      <c r="B6426" t="str">
        <f t="shared" si="700"/>
        <v>E4174</v>
      </c>
      <c r="C6426" t="s">
        <v>211</v>
      </c>
      <c r="D6426">
        <v>2</v>
      </c>
      <c r="E6426" s="2">
        <v>40178</v>
      </c>
      <c r="F6426" s="2">
        <v>40304</v>
      </c>
      <c r="G6426">
        <v>41.5</v>
      </c>
      <c r="H6426">
        <v>3.37</v>
      </c>
      <c r="I6426">
        <v>3.2</v>
      </c>
      <c r="J6426">
        <v>14</v>
      </c>
      <c r="K6426" t="str">
        <f>INDEX(lehmad!B$2:B$412,MATCH(klypsid!$B6426,lehmad!$A$2:$A$412,0))</f>
        <v>6.09.2006</v>
      </c>
      <c r="L6426">
        <f>INDEX(lehmad!C$2:C$412,MATCH(klypsid!$B6426,lehmad!$A$2:$A$412,0))</f>
        <v>56172</v>
      </c>
      <c r="M6426">
        <f>INDEX(lehmad!D$2:D$412,MATCH(klypsid!$B6426,lehmad!$A$2:$A$412,0))</f>
        <v>106</v>
      </c>
      <c r="N6426">
        <f>INDEX(lehmad!E$2:E$412,MATCH(klypsid!$B6426,lehmad!$A$2:$A$412,0))</f>
        <v>1</v>
      </c>
      <c r="O6426" t="str">
        <f>INDEX(lehmad!F$2:F$412,MATCH(klypsid!$B6426,lehmad!$A$2:$A$412,0))</f>
        <v>DYNASTY-ET</v>
      </c>
      <c r="P6426">
        <f>INDEX(lehmad!G$2:G$412,MATCH(klypsid!$B6426,lehmad!$A$2:$A$412,0))</f>
        <v>2002</v>
      </c>
      <c r="Q6426" s="2">
        <f>INDEX(lehmad!H$2:H$412,MATCH(klypsid!$B6426,lehmad!$A$2:$A$412,0))</f>
        <v>36044</v>
      </c>
      <c r="R6426">
        <f>INDEX(lehmad!I$2:I$412,MATCH(klypsid!$B6426,lehmad!$A$2:$A$412,0))</f>
        <v>124</v>
      </c>
      <c r="S6426">
        <f t="shared" si="701"/>
        <v>2</v>
      </c>
      <c r="T6426">
        <f t="shared" si="702"/>
        <v>126</v>
      </c>
      <c r="U6426">
        <f t="shared" si="703"/>
        <v>2</v>
      </c>
      <c r="V6426">
        <f t="shared" si="704"/>
        <v>0.16349873228287937</v>
      </c>
      <c r="W6426">
        <f t="shared" si="705"/>
        <v>4</v>
      </c>
      <c r="X6426">
        <f t="shared" si="706"/>
        <v>28</v>
      </c>
    </row>
    <row r="6427" spans="1:24" x14ac:dyDescent="0.25">
      <c r="A6427">
        <v>4174</v>
      </c>
      <c r="B6427" t="str">
        <f t="shared" si="700"/>
        <v>E4174</v>
      </c>
      <c r="C6427" t="s">
        <v>211</v>
      </c>
      <c r="D6427">
        <v>2</v>
      </c>
      <c r="E6427" s="2">
        <v>40178</v>
      </c>
      <c r="F6427" s="2">
        <v>40336</v>
      </c>
      <c r="G6427">
        <v>37.9</v>
      </c>
      <c r="H6427">
        <v>3.67</v>
      </c>
      <c r="I6427">
        <v>3.17</v>
      </c>
      <c r="J6427">
        <v>31</v>
      </c>
      <c r="K6427" t="str">
        <f>INDEX(lehmad!B$2:B$412,MATCH(klypsid!$B6427,lehmad!$A$2:$A$412,0))</f>
        <v>6.09.2006</v>
      </c>
      <c r="L6427">
        <f>INDEX(lehmad!C$2:C$412,MATCH(klypsid!$B6427,lehmad!$A$2:$A$412,0))</f>
        <v>56172</v>
      </c>
      <c r="M6427">
        <f>INDEX(lehmad!D$2:D$412,MATCH(klypsid!$B6427,lehmad!$A$2:$A$412,0))</f>
        <v>106</v>
      </c>
      <c r="N6427">
        <f>INDEX(lehmad!E$2:E$412,MATCH(klypsid!$B6427,lehmad!$A$2:$A$412,0))</f>
        <v>1</v>
      </c>
      <c r="O6427" t="str">
        <f>INDEX(lehmad!F$2:F$412,MATCH(klypsid!$B6427,lehmad!$A$2:$A$412,0))</f>
        <v>DYNASTY-ET</v>
      </c>
      <c r="P6427">
        <f>INDEX(lehmad!G$2:G$412,MATCH(klypsid!$B6427,lehmad!$A$2:$A$412,0))</f>
        <v>2002</v>
      </c>
      <c r="Q6427" s="2">
        <f>INDEX(lehmad!H$2:H$412,MATCH(klypsid!$B6427,lehmad!$A$2:$A$412,0))</f>
        <v>36044</v>
      </c>
      <c r="R6427">
        <f>INDEX(lehmad!I$2:I$412,MATCH(klypsid!$B6427,lehmad!$A$2:$A$412,0))</f>
        <v>124</v>
      </c>
      <c r="S6427">
        <f t="shared" si="701"/>
        <v>2</v>
      </c>
      <c r="T6427">
        <f t="shared" si="702"/>
        <v>158</v>
      </c>
      <c r="U6427">
        <f t="shared" si="703"/>
        <v>3</v>
      </c>
      <c r="V6427">
        <f t="shared" si="704"/>
        <v>1.3103401206121505</v>
      </c>
      <c r="W6427">
        <f t="shared" si="705"/>
        <v>5</v>
      </c>
      <c r="X6427">
        <f t="shared" si="706"/>
        <v>32</v>
      </c>
    </row>
    <row r="6428" spans="1:24" x14ac:dyDescent="0.25">
      <c r="A6428">
        <v>4174</v>
      </c>
      <c r="B6428" t="str">
        <f t="shared" si="700"/>
        <v>E4174</v>
      </c>
      <c r="C6428" t="s">
        <v>211</v>
      </c>
      <c r="D6428">
        <v>2</v>
      </c>
      <c r="E6428" s="2">
        <v>40178</v>
      </c>
      <c r="F6428" s="2">
        <v>40371</v>
      </c>
      <c r="G6428">
        <v>30.3</v>
      </c>
      <c r="H6428">
        <v>3.91</v>
      </c>
      <c r="I6428">
        <v>3.17</v>
      </c>
      <c r="J6428">
        <v>20</v>
      </c>
      <c r="K6428" t="str">
        <f>INDEX(lehmad!B$2:B$412,MATCH(klypsid!$B6428,lehmad!$A$2:$A$412,0))</f>
        <v>6.09.2006</v>
      </c>
      <c r="L6428">
        <f>INDEX(lehmad!C$2:C$412,MATCH(klypsid!$B6428,lehmad!$A$2:$A$412,0))</f>
        <v>56172</v>
      </c>
      <c r="M6428">
        <f>INDEX(lehmad!D$2:D$412,MATCH(klypsid!$B6428,lehmad!$A$2:$A$412,0))</f>
        <v>106</v>
      </c>
      <c r="N6428">
        <f>INDEX(lehmad!E$2:E$412,MATCH(klypsid!$B6428,lehmad!$A$2:$A$412,0))</f>
        <v>1</v>
      </c>
      <c r="O6428" t="str">
        <f>INDEX(lehmad!F$2:F$412,MATCH(klypsid!$B6428,lehmad!$A$2:$A$412,0))</f>
        <v>DYNASTY-ET</v>
      </c>
      <c r="P6428">
        <f>INDEX(lehmad!G$2:G$412,MATCH(klypsid!$B6428,lehmad!$A$2:$A$412,0))</f>
        <v>2002</v>
      </c>
      <c r="Q6428" s="2">
        <f>INDEX(lehmad!H$2:H$412,MATCH(klypsid!$B6428,lehmad!$A$2:$A$412,0))</f>
        <v>36044</v>
      </c>
      <c r="R6428">
        <f>INDEX(lehmad!I$2:I$412,MATCH(klypsid!$B6428,lehmad!$A$2:$A$412,0))</f>
        <v>124</v>
      </c>
      <c r="S6428">
        <f t="shared" si="701"/>
        <v>2</v>
      </c>
      <c r="T6428">
        <f t="shared" si="702"/>
        <v>193</v>
      </c>
      <c r="U6428">
        <f t="shared" si="703"/>
        <v>3</v>
      </c>
      <c r="V6428">
        <f t="shared" si="704"/>
        <v>0.67807190511263782</v>
      </c>
      <c r="W6428">
        <f t="shared" si="705"/>
        <v>6</v>
      </c>
      <c r="X6428">
        <f t="shared" si="706"/>
        <v>35</v>
      </c>
    </row>
    <row r="6429" spans="1:24" x14ac:dyDescent="0.25">
      <c r="A6429">
        <v>4174</v>
      </c>
      <c r="B6429" t="str">
        <f t="shared" si="700"/>
        <v>E4174</v>
      </c>
      <c r="C6429" t="s">
        <v>211</v>
      </c>
      <c r="D6429">
        <v>2</v>
      </c>
      <c r="E6429" s="2">
        <v>40178</v>
      </c>
      <c r="F6429" s="2">
        <v>40396</v>
      </c>
      <c r="G6429">
        <v>36.4</v>
      </c>
      <c r="H6429">
        <v>3.33</v>
      </c>
      <c r="I6429">
        <v>3.25</v>
      </c>
      <c r="J6429">
        <v>13</v>
      </c>
      <c r="K6429" t="str">
        <f>INDEX(lehmad!B$2:B$412,MATCH(klypsid!$B6429,lehmad!$A$2:$A$412,0))</f>
        <v>6.09.2006</v>
      </c>
      <c r="L6429">
        <f>INDEX(lehmad!C$2:C$412,MATCH(klypsid!$B6429,lehmad!$A$2:$A$412,0))</f>
        <v>56172</v>
      </c>
      <c r="M6429">
        <f>INDEX(lehmad!D$2:D$412,MATCH(klypsid!$B6429,lehmad!$A$2:$A$412,0))</f>
        <v>106</v>
      </c>
      <c r="N6429">
        <f>INDEX(lehmad!E$2:E$412,MATCH(klypsid!$B6429,lehmad!$A$2:$A$412,0))</f>
        <v>1</v>
      </c>
      <c r="O6429" t="str">
        <f>INDEX(lehmad!F$2:F$412,MATCH(klypsid!$B6429,lehmad!$A$2:$A$412,0))</f>
        <v>DYNASTY-ET</v>
      </c>
      <c r="P6429">
        <f>INDEX(lehmad!G$2:G$412,MATCH(klypsid!$B6429,lehmad!$A$2:$A$412,0))</f>
        <v>2002</v>
      </c>
      <c r="Q6429" s="2">
        <f>INDEX(lehmad!H$2:H$412,MATCH(klypsid!$B6429,lehmad!$A$2:$A$412,0))</f>
        <v>36044</v>
      </c>
      <c r="R6429">
        <f>INDEX(lehmad!I$2:I$412,MATCH(klypsid!$B6429,lehmad!$A$2:$A$412,0))</f>
        <v>124</v>
      </c>
      <c r="S6429">
        <f t="shared" si="701"/>
        <v>2</v>
      </c>
      <c r="T6429">
        <f t="shared" si="702"/>
        <v>218</v>
      </c>
      <c r="U6429">
        <f t="shared" si="703"/>
        <v>3</v>
      </c>
      <c r="V6429">
        <f t="shared" si="704"/>
        <v>5.6583528366367375E-2</v>
      </c>
      <c r="W6429">
        <f t="shared" si="705"/>
        <v>7</v>
      </c>
      <c r="X6429">
        <f t="shared" si="706"/>
        <v>25</v>
      </c>
    </row>
    <row r="6430" spans="1:24" x14ac:dyDescent="0.25">
      <c r="A6430">
        <v>4174</v>
      </c>
      <c r="B6430" t="str">
        <f t="shared" si="700"/>
        <v>E4174</v>
      </c>
      <c r="C6430" t="s">
        <v>211</v>
      </c>
      <c r="D6430">
        <v>2</v>
      </c>
      <c r="E6430" s="2">
        <v>40178</v>
      </c>
      <c r="F6430" s="2">
        <v>40434</v>
      </c>
      <c r="G6430">
        <v>31.7</v>
      </c>
      <c r="H6430">
        <v>4.04</v>
      </c>
      <c r="I6430">
        <v>3.47</v>
      </c>
      <c r="J6430">
        <v>25</v>
      </c>
      <c r="K6430" t="str">
        <f>INDEX(lehmad!B$2:B$412,MATCH(klypsid!$B6430,lehmad!$A$2:$A$412,0))</f>
        <v>6.09.2006</v>
      </c>
      <c r="L6430">
        <f>INDEX(lehmad!C$2:C$412,MATCH(klypsid!$B6430,lehmad!$A$2:$A$412,0))</f>
        <v>56172</v>
      </c>
      <c r="M6430">
        <f>INDEX(lehmad!D$2:D$412,MATCH(klypsid!$B6430,lehmad!$A$2:$A$412,0))</f>
        <v>106</v>
      </c>
      <c r="N6430">
        <f>INDEX(lehmad!E$2:E$412,MATCH(klypsid!$B6430,lehmad!$A$2:$A$412,0))</f>
        <v>1</v>
      </c>
      <c r="O6430" t="str">
        <f>INDEX(lehmad!F$2:F$412,MATCH(klypsid!$B6430,lehmad!$A$2:$A$412,0))</f>
        <v>DYNASTY-ET</v>
      </c>
      <c r="P6430">
        <f>INDEX(lehmad!G$2:G$412,MATCH(klypsid!$B6430,lehmad!$A$2:$A$412,0))</f>
        <v>2002</v>
      </c>
      <c r="Q6430" s="2">
        <f>INDEX(lehmad!H$2:H$412,MATCH(klypsid!$B6430,lehmad!$A$2:$A$412,0))</f>
        <v>36044</v>
      </c>
      <c r="R6430">
        <f>INDEX(lehmad!I$2:I$412,MATCH(klypsid!$B6430,lehmad!$A$2:$A$412,0))</f>
        <v>124</v>
      </c>
      <c r="S6430">
        <f t="shared" si="701"/>
        <v>2</v>
      </c>
      <c r="T6430">
        <f t="shared" si="702"/>
        <v>256</v>
      </c>
      <c r="U6430">
        <f t="shared" si="703"/>
        <v>3</v>
      </c>
      <c r="V6430">
        <f t="shared" si="704"/>
        <v>1</v>
      </c>
      <c r="W6430">
        <f t="shared" si="705"/>
        <v>8</v>
      </c>
      <c r="X6430">
        <f t="shared" si="706"/>
        <v>38</v>
      </c>
    </row>
    <row r="6431" spans="1:24" x14ac:dyDescent="0.25">
      <c r="A6431">
        <v>4174</v>
      </c>
      <c r="B6431" t="str">
        <f t="shared" si="700"/>
        <v>E4174</v>
      </c>
      <c r="C6431" t="s">
        <v>211</v>
      </c>
      <c r="D6431">
        <v>2</v>
      </c>
      <c r="E6431" s="2">
        <v>40178</v>
      </c>
      <c r="F6431" s="2">
        <v>40462</v>
      </c>
      <c r="G6431">
        <v>30.4</v>
      </c>
      <c r="H6431">
        <v>4.17</v>
      </c>
      <c r="I6431">
        <v>3.62</v>
      </c>
      <c r="J6431">
        <v>14</v>
      </c>
      <c r="K6431" t="str">
        <f>INDEX(lehmad!B$2:B$412,MATCH(klypsid!$B6431,lehmad!$A$2:$A$412,0))</f>
        <v>6.09.2006</v>
      </c>
      <c r="L6431">
        <f>INDEX(lehmad!C$2:C$412,MATCH(klypsid!$B6431,lehmad!$A$2:$A$412,0))</f>
        <v>56172</v>
      </c>
      <c r="M6431">
        <f>INDEX(lehmad!D$2:D$412,MATCH(klypsid!$B6431,lehmad!$A$2:$A$412,0))</f>
        <v>106</v>
      </c>
      <c r="N6431">
        <f>INDEX(lehmad!E$2:E$412,MATCH(klypsid!$B6431,lehmad!$A$2:$A$412,0))</f>
        <v>1</v>
      </c>
      <c r="O6431" t="str">
        <f>INDEX(lehmad!F$2:F$412,MATCH(klypsid!$B6431,lehmad!$A$2:$A$412,0))</f>
        <v>DYNASTY-ET</v>
      </c>
      <c r="P6431">
        <f>INDEX(lehmad!G$2:G$412,MATCH(klypsid!$B6431,lehmad!$A$2:$A$412,0))</f>
        <v>2002</v>
      </c>
      <c r="Q6431" s="2">
        <f>INDEX(lehmad!H$2:H$412,MATCH(klypsid!$B6431,lehmad!$A$2:$A$412,0))</f>
        <v>36044</v>
      </c>
      <c r="R6431">
        <f>INDEX(lehmad!I$2:I$412,MATCH(klypsid!$B6431,lehmad!$A$2:$A$412,0))</f>
        <v>124</v>
      </c>
      <c r="S6431">
        <f t="shared" si="701"/>
        <v>2</v>
      </c>
      <c r="T6431">
        <f t="shared" si="702"/>
        <v>284</v>
      </c>
      <c r="U6431">
        <f t="shared" si="703"/>
        <v>3</v>
      </c>
      <c r="V6431">
        <f t="shared" si="704"/>
        <v>0.16349873228287937</v>
      </c>
      <c r="W6431">
        <f t="shared" si="705"/>
        <v>9</v>
      </c>
      <c r="X6431">
        <f t="shared" si="706"/>
        <v>28</v>
      </c>
    </row>
    <row r="6432" spans="1:24" x14ac:dyDescent="0.25">
      <c r="A6432">
        <v>4174</v>
      </c>
      <c r="B6432" t="str">
        <f t="shared" si="700"/>
        <v>E4174</v>
      </c>
      <c r="C6432" t="s">
        <v>211</v>
      </c>
      <c r="D6432">
        <v>2</v>
      </c>
      <c r="E6432" s="2">
        <v>40178</v>
      </c>
      <c r="F6432" s="2">
        <v>40493</v>
      </c>
      <c r="G6432">
        <v>26.3</v>
      </c>
      <c r="H6432">
        <v>4.99</v>
      </c>
      <c r="I6432">
        <v>3.58</v>
      </c>
      <c r="J6432">
        <v>32</v>
      </c>
      <c r="K6432" t="str">
        <f>INDEX(lehmad!B$2:B$412,MATCH(klypsid!$B6432,lehmad!$A$2:$A$412,0))</f>
        <v>6.09.2006</v>
      </c>
      <c r="L6432">
        <f>INDEX(lehmad!C$2:C$412,MATCH(klypsid!$B6432,lehmad!$A$2:$A$412,0))</f>
        <v>56172</v>
      </c>
      <c r="M6432">
        <f>INDEX(lehmad!D$2:D$412,MATCH(klypsid!$B6432,lehmad!$A$2:$A$412,0))</f>
        <v>106</v>
      </c>
      <c r="N6432">
        <f>INDEX(lehmad!E$2:E$412,MATCH(klypsid!$B6432,lehmad!$A$2:$A$412,0))</f>
        <v>1</v>
      </c>
      <c r="O6432" t="str">
        <f>INDEX(lehmad!F$2:F$412,MATCH(klypsid!$B6432,lehmad!$A$2:$A$412,0))</f>
        <v>DYNASTY-ET</v>
      </c>
      <c r="P6432">
        <f>INDEX(lehmad!G$2:G$412,MATCH(klypsid!$B6432,lehmad!$A$2:$A$412,0))</f>
        <v>2002</v>
      </c>
      <c r="Q6432" s="2">
        <f>INDEX(lehmad!H$2:H$412,MATCH(klypsid!$B6432,lehmad!$A$2:$A$412,0))</f>
        <v>36044</v>
      </c>
      <c r="R6432">
        <f>INDEX(lehmad!I$2:I$412,MATCH(klypsid!$B6432,lehmad!$A$2:$A$412,0))</f>
        <v>124</v>
      </c>
      <c r="S6432">
        <f t="shared" si="701"/>
        <v>2</v>
      </c>
      <c r="T6432">
        <f t="shared" si="702"/>
        <v>315</v>
      </c>
      <c r="U6432">
        <f t="shared" si="703"/>
        <v>3</v>
      </c>
      <c r="V6432">
        <f t="shared" si="704"/>
        <v>1.3561438102252752</v>
      </c>
      <c r="W6432">
        <f t="shared" si="705"/>
        <v>10</v>
      </c>
      <c r="X6432">
        <f t="shared" si="706"/>
        <v>31</v>
      </c>
    </row>
    <row r="6433" spans="1:24" x14ac:dyDescent="0.25">
      <c r="A6433">
        <v>4180</v>
      </c>
      <c r="B6433" t="str">
        <f t="shared" si="700"/>
        <v>E4180</v>
      </c>
      <c r="C6433" t="s">
        <v>212</v>
      </c>
      <c r="D6433">
        <v>1</v>
      </c>
      <c r="E6433" s="2">
        <v>39846</v>
      </c>
      <c r="F6433" s="2">
        <v>39875</v>
      </c>
      <c r="G6433">
        <v>36.4</v>
      </c>
      <c r="H6433">
        <v>4.63</v>
      </c>
      <c r="I6433">
        <v>3.23</v>
      </c>
      <c r="J6433">
        <v>34</v>
      </c>
      <c r="K6433" t="str">
        <f>INDEX(lehmad!B$2:B$412,MATCH(klypsid!$B6433,lehmad!$A$2:$A$412,0))</f>
        <v>10.09.2006</v>
      </c>
      <c r="L6433">
        <f>INDEX(lehmad!C$2:C$412,MATCH(klypsid!$B6433,lehmad!$A$2:$A$412,0))</f>
        <v>65210</v>
      </c>
      <c r="M6433">
        <f>INDEX(lehmad!D$2:D$412,MATCH(klypsid!$B6433,lehmad!$A$2:$A$412,0))</f>
        <v>126</v>
      </c>
      <c r="N6433">
        <f>INDEX(lehmad!E$2:E$412,MATCH(klypsid!$B6433,lehmad!$A$2:$A$412,0))</f>
        <v>1</v>
      </c>
      <c r="O6433" t="str">
        <f>INDEX(lehmad!F$2:F$412,MATCH(klypsid!$B6433,lehmad!$A$2:$A$412,0))</f>
        <v>LANCELOT-ET</v>
      </c>
      <c r="P6433">
        <f>INDEX(lehmad!G$2:G$412,MATCH(klypsid!$B6433,lehmad!$A$2:$A$412,0))</f>
        <v>1998</v>
      </c>
      <c r="Q6433" s="2">
        <f>INDEX(lehmad!H$2:H$412,MATCH(klypsid!$B6433,lehmad!$A$2:$A$412,0))</f>
        <v>35985</v>
      </c>
      <c r="R6433">
        <f>INDEX(lehmad!I$2:I$412,MATCH(klypsid!$B6433,lehmad!$A$2:$A$412,0))</f>
        <v>126</v>
      </c>
      <c r="S6433">
        <f t="shared" si="701"/>
        <v>1</v>
      </c>
      <c r="T6433">
        <f t="shared" si="702"/>
        <v>29</v>
      </c>
      <c r="U6433">
        <f t="shared" si="703"/>
        <v>1</v>
      </c>
      <c r="V6433">
        <f t="shared" si="704"/>
        <v>1.443606651475615</v>
      </c>
      <c r="W6433">
        <f t="shared" si="705"/>
        <v>1</v>
      </c>
      <c r="X6433">
        <f t="shared" si="706"/>
        <v>29</v>
      </c>
    </row>
    <row r="6434" spans="1:24" x14ac:dyDescent="0.25">
      <c r="A6434">
        <v>4180</v>
      </c>
      <c r="B6434" t="str">
        <f t="shared" si="700"/>
        <v>E4180</v>
      </c>
      <c r="C6434" t="s">
        <v>212</v>
      </c>
      <c r="D6434">
        <v>1</v>
      </c>
      <c r="E6434" s="2">
        <v>39846</v>
      </c>
      <c r="F6434" s="2">
        <v>39908</v>
      </c>
      <c r="G6434">
        <v>40.200000000000003</v>
      </c>
      <c r="H6434">
        <v>3.86</v>
      </c>
      <c r="I6434">
        <v>3.18</v>
      </c>
      <c r="J6434">
        <v>61</v>
      </c>
      <c r="K6434" t="str">
        <f>INDEX(lehmad!B$2:B$412,MATCH(klypsid!$B6434,lehmad!$A$2:$A$412,0))</f>
        <v>10.09.2006</v>
      </c>
      <c r="L6434">
        <f>INDEX(lehmad!C$2:C$412,MATCH(klypsid!$B6434,lehmad!$A$2:$A$412,0))</f>
        <v>65210</v>
      </c>
      <c r="M6434">
        <f>INDEX(lehmad!D$2:D$412,MATCH(klypsid!$B6434,lehmad!$A$2:$A$412,0))</f>
        <v>126</v>
      </c>
      <c r="N6434">
        <f>INDEX(lehmad!E$2:E$412,MATCH(klypsid!$B6434,lehmad!$A$2:$A$412,0))</f>
        <v>1</v>
      </c>
      <c r="O6434" t="str">
        <f>INDEX(lehmad!F$2:F$412,MATCH(klypsid!$B6434,lehmad!$A$2:$A$412,0))</f>
        <v>LANCELOT-ET</v>
      </c>
      <c r="P6434">
        <f>INDEX(lehmad!G$2:G$412,MATCH(klypsid!$B6434,lehmad!$A$2:$A$412,0))</f>
        <v>1998</v>
      </c>
      <c r="Q6434" s="2">
        <f>INDEX(lehmad!H$2:H$412,MATCH(klypsid!$B6434,lehmad!$A$2:$A$412,0))</f>
        <v>35985</v>
      </c>
      <c r="R6434">
        <f>INDEX(lehmad!I$2:I$412,MATCH(klypsid!$B6434,lehmad!$A$2:$A$412,0))</f>
        <v>126</v>
      </c>
      <c r="S6434">
        <f t="shared" si="701"/>
        <v>1</v>
      </c>
      <c r="T6434">
        <f t="shared" si="702"/>
        <v>62</v>
      </c>
      <c r="U6434">
        <f t="shared" si="703"/>
        <v>2</v>
      </c>
      <c r="V6434">
        <f t="shared" si="704"/>
        <v>2.2868811477881614</v>
      </c>
      <c r="W6434">
        <f t="shared" si="705"/>
        <v>2</v>
      </c>
      <c r="X6434">
        <f t="shared" si="706"/>
        <v>33</v>
      </c>
    </row>
    <row r="6435" spans="1:24" x14ac:dyDescent="0.25">
      <c r="A6435">
        <v>4180</v>
      </c>
      <c r="B6435" t="str">
        <f t="shared" si="700"/>
        <v>E4180</v>
      </c>
      <c r="C6435" t="s">
        <v>212</v>
      </c>
      <c r="D6435">
        <v>1</v>
      </c>
      <c r="E6435" s="2">
        <v>39846</v>
      </c>
      <c r="F6435" s="2">
        <v>39944</v>
      </c>
      <c r="G6435">
        <v>42.6</v>
      </c>
      <c r="H6435">
        <v>4.32</v>
      </c>
      <c r="I6435">
        <v>3.17</v>
      </c>
      <c r="J6435">
        <v>101</v>
      </c>
      <c r="K6435" t="str">
        <f>INDEX(lehmad!B$2:B$412,MATCH(klypsid!$B6435,lehmad!$A$2:$A$412,0))</f>
        <v>10.09.2006</v>
      </c>
      <c r="L6435">
        <f>INDEX(lehmad!C$2:C$412,MATCH(klypsid!$B6435,lehmad!$A$2:$A$412,0))</f>
        <v>65210</v>
      </c>
      <c r="M6435">
        <f>INDEX(lehmad!D$2:D$412,MATCH(klypsid!$B6435,lehmad!$A$2:$A$412,0))</f>
        <v>126</v>
      </c>
      <c r="N6435">
        <f>INDEX(lehmad!E$2:E$412,MATCH(klypsid!$B6435,lehmad!$A$2:$A$412,0))</f>
        <v>1</v>
      </c>
      <c r="O6435" t="str">
        <f>INDEX(lehmad!F$2:F$412,MATCH(klypsid!$B6435,lehmad!$A$2:$A$412,0))</f>
        <v>LANCELOT-ET</v>
      </c>
      <c r="P6435">
        <f>INDEX(lehmad!G$2:G$412,MATCH(klypsid!$B6435,lehmad!$A$2:$A$412,0))</f>
        <v>1998</v>
      </c>
      <c r="Q6435" s="2">
        <f>INDEX(lehmad!H$2:H$412,MATCH(klypsid!$B6435,lehmad!$A$2:$A$412,0))</f>
        <v>35985</v>
      </c>
      <c r="R6435">
        <f>INDEX(lehmad!I$2:I$412,MATCH(klypsid!$B6435,lehmad!$A$2:$A$412,0))</f>
        <v>126</v>
      </c>
      <c r="S6435">
        <f t="shared" si="701"/>
        <v>1</v>
      </c>
      <c r="T6435">
        <f t="shared" si="702"/>
        <v>98</v>
      </c>
      <c r="U6435">
        <f t="shared" si="703"/>
        <v>2</v>
      </c>
      <c r="V6435">
        <f t="shared" si="704"/>
        <v>3.0143552929770703</v>
      </c>
      <c r="W6435">
        <f t="shared" si="705"/>
        <v>3</v>
      </c>
      <c r="X6435">
        <f t="shared" si="706"/>
        <v>36</v>
      </c>
    </row>
    <row r="6436" spans="1:24" x14ac:dyDescent="0.25">
      <c r="A6436">
        <v>4180</v>
      </c>
      <c r="B6436" t="str">
        <f t="shared" si="700"/>
        <v>E4180</v>
      </c>
      <c r="C6436" t="s">
        <v>212</v>
      </c>
      <c r="D6436">
        <v>1</v>
      </c>
      <c r="E6436" s="2">
        <v>39846</v>
      </c>
      <c r="F6436" s="2">
        <v>39972</v>
      </c>
      <c r="G6436">
        <v>42.5</v>
      </c>
      <c r="H6436">
        <v>3.02</v>
      </c>
      <c r="I6436">
        <v>3.15</v>
      </c>
      <c r="J6436">
        <v>70</v>
      </c>
      <c r="K6436" t="str">
        <f>INDEX(lehmad!B$2:B$412,MATCH(klypsid!$B6436,lehmad!$A$2:$A$412,0))</f>
        <v>10.09.2006</v>
      </c>
      <c r="L6436">
        <f>INDEX(lehmad!C$2:C$412,MATCH(klypsid!$B6436,lehmad!$A$2:$A$412,0))</f>
        <v>65210</v>
      </c>
      <c r="M6436">
        <f>INDEX(lehmad!D$2:D$412,MATCH(klypsid!$B6436,lehmad!$A$2:$A$412,0))</f>
        <v>126</v>
      </c>
      <c r="N6436">
        <f>INDEX(lehmad!E$2:E$412,MATCH(klypsid!$B6436,lehmad!$A$2:$A$412,0))</f>
        <v>1</v>
      </c>
      <c r="O6436" t="str">
        <f>INDEX(lehmad!F$2:F$412,MATCH(klypsid!$B6436,lehmad!$A$2:$A$412,0))</f>
        <v>LANCELOT-ET</v>
      </c>
      <c r="P6436">
        <f>INDEX(lehmad!G$2:G$412,MATCH(klypsid!$B6436,lehmad!$A$2:$A$412,0))</f>
        <v>1998</v>
      </c>
      <c r="Q6436" s="2">
        <f>INDEX(lehmad!H$2:H$412,MATCH(klypsid!$B6436,lehmad!$A$2:$A$412,0))</f>
        <v>35985</v>
      </c>
      <c r="R6436">
        <f>INDEX(lehmad!I$2:I$412,MATCH(klypsid!$B6436,lehmad!$A$2:$A$412,0))</f>
        <v>126</v>
      </c>
      <c r="S6436">
        <f t="shared" si="701"/>
        <v>1</v>
      </c>
      <c r="T6436">
        <f t="shared" si="702"/>
        <v>126</v>
      </c>
      <c r="U6436">
        <f t="shared" si="703"/>
        <v>2</v>
      </c>
      <c r="V6436">
        <f t="shared" si="704"/>
        <v>2.4854268271702415</v>
      </c>
      <c r="W6436">
        <f t="shared" si="705"/>
        <v>4</v>
      </c>
      <c r="X6436">
        <f t="shared" si="706"/>
        <v>28</v>
      </c>
    </row>
    <row r="6437" spans="1:24" x14ac:dyDescent="0.25">
      <c r="A6437">
        <v>4180</v>
      </c>
      <c r="B6437" t="str">
        <f t="shared" si="700"/>
        <v>E4180</v>
      </c>
      <c r="C6437" t="s">
        <v>212</v>
      </c>
      <c r="D6437">
        <v>1</v>
      </c>
      <c r="E6437" s="2">
        <v>39846</v>
      </c>
      <c r="F6437" s="2">
        <v>40007</v>
      </c>
      <c r="G6437">
        <v>39.799999999999997</v>
      </c>
      <c r="H6437">
        <v>3.51</v>
      </c>
      <c r="I6437">
        <v>3.31</v>
      </c>
      <c r="J6437">
        <v>84</v>
      </c>
      <c r="K6437" t="str">
        <f>INDEX(lehmad!B$2:B$412,MATCH(klypsid!$B6437,lehmad!$A$2:$A$412,0))</f>
        <v>10.09.2006</v>
      </c>
      <c r="L6437">
        <f>INDEX(lehmad!C$2:C$412,MATCH(klypsid!$B6437,lehmad!$A$2:$A$412,0))</f>
        <v>65210</v>
      </c>
      <c r="M6437">
        <f>INDEX(lehmad!D$2:D$412,MATCH(klypsid!$B6437,lehmad!$A$2:$A$412,0))</f>
        <v>126</v>
      </c>
      <c r="N6437">
        <f>INDEX(lehmad!E$2:E$412,MATCH(klypsid!$B6437,lehmad!$A$2:$A$412,0))</f>
        <v>1</v>
      </c>
      <c r="O6437" t="str">
        <f>INDEX(lehmad!F$2:F$412,MATCH(klypsid!$B6437,lehmad!$A$2:$A$412,0))</f>
        <v>LANCELOT-ET</v>
      </c>
      <c r="P6437">
        <f>INDEX(lehmad!G$2:G$412,MATCH(klypsid!$B6437,lehmad!$A$2:$A$412,0))</f>
        <v>1998</v>
      </c>
      <c r="Q6437" s="2">
        <f>INDEX(lehmad!H$2:H$412,MATCH(klypsid!$B6437,lehmad!$A$2:$A$412,0))</f>
        <v>35985</v>
      </c>
      <c r="R6437">
        <f>INDEX(lehmad!I$2:I$412,MATCH(klypsid!$B6437,lehmad!$A$2:$A$412,0))</f>
        <v>126</v>
      </c>
      <c r="S6437">
        <f t="shared" si="701"/>
        <v>1</v>
      </c>
      <c r="T6437">
        <f t="shared" si="702"/>
        <v>161</v>
      </c>
      <c r="U6437">
        <f t="shared" si="703"/>
        <v>3</v>
      </c>
      <c r="V6437">
        <f t="shared" si="704"/>
        <v>2.7484612330040354</v>
      </c>
      <c r="W6437">
        <f t="shared" si="705"/>
        <v>5</v>
      </c>
      <c r="X6437">
        <f t="shared" si="706"/>
        <v>35</v>
      </c>
    </row>
    <row r="6438" spans="1:24" x14ac:dyDescent="0.25">
      <c r="A6438">
        <v>4180</v>
      </c>
      <c r="B6438" t="str">
        <f t="shared" si="700"/>
        <v>E4180</v>
      </c>
      <c r="C6438" t="s">
        <v>212</v>
      </c>
      <c r="D6438">
        <v>1</v>
      </c>
      <c r="E6438" s="2">
        <v>39846</v>
      </c>
      <c r="F6438" s="2">
        <v>40037</v>
      </c>
      <c r="G6438">
        <v>36.700000000000003</v>
      </c>
      <c r="H6438">
        <v>3.25</v>
      </c>
      <c r="I6438">
        <v>3.36</v>
      </c>
      <c r="J6438">
        <v>80</v>
      </c>
      <c r="K6438" t="str">
        <f>INDEX(lehmad!B$2:B$412,MATCH(klypsid!$B6438,lehmad!$A$2:$A$412,0))</f>
        <v>10.09.2006</v>
      </c>
      <c r="L6438">
        <f>INDEX(lehmad!C$2:C$412,MATCH(klypsid!$B6438,lehmad!$A$2:$A$412,0))</f>
        <v>65210</v>
      </c>
      <c r="M6438">
        <f>INDEX(lehmad!D$2:D$412,MATCH(klypsid!$B6438,lehmad!$A$2:$A$412,0))</f>
        <v>126</v>
      </c>
      <c r="N6438">
        <f>INDEX(lehmad!E$2:E$412,MATCH(klypsid!$B6438,lehmad!$A$2:$A$412,0))</f>
        <v>1</v>
      </c>
      <c r="O6438" t="str">
        <f>INDEX(lehmad!F$2:F$412,MATCH(klypsid!$B6438,lehmad!$A$2:$A$412,0))</f>
        <v>LANCELOT-ET</v>
      </c>
      <c r="P6438">
        <f>INDEX(lehmad!G$2:G$412,MATCH(klypsid!$B6438,lehmad!$A$2:$A$412,0))</f>
        <v>1998</v>
      </c>
      <c r="Q6438" s="2">
        <f>INDEX(lehmad!H$2:H$412,MATCH(klypsid!$B6438,lehmad!$A$2:$A$412,0))</f>
        <v>35985</v>
      </c>
      <c r="R6438">
        <f>INDEX(lehmad!I$2:I$412,MATCH(klypsid!$B6438,lehmad!$A$2:$A$412,0))</f>
        <v>126</v>
      </c>
      <c r="S6438">
        <f t="shared" si="701"/>
        <v>1</v>
      </c>
      <c r="T6438">
        <f t="shared" si="702"/>
        <v>191</v>
      </c>
      <c r="U6438">
        <f t="shared" si="703"/>
        <v>3</v>
      </c>
      <c r="V6438">
        <f t="shared" si="704"/>
        <v>2.6780719051126378</v>
      </c>
      <c r="W6438">
        <f t="shared" si="705"/>
        <v>6</v>
      </c>
      <c r="X6438">
        <f t="shared" si="706"/>
        <v>30</v>
      </c>
    </row>
    <row r="6439" spans="1:24" x14ac:dyDescent="0.25">
      <c r="A6439">
        <v>4180</v>
      </c>
      <c r="B6439" t="str">
        <f t="shared" si="700"/>
        <v>E4180</v>
      </c>
      <c r="C6439" t="s">
        <v>212</v>
      </c>
      <c r="D6439">
        <v>1</v>
      </c>
      <c r="E6439" s="2">
        <v>39846</v>
      </c>
      <c r="F6439" s="2">
        <v>40066</v>
      </c>
      <c r="G6439">
        <v>36.700000000000003</v>
      </c>
      <c r="H6439">
        <v>3.58</v>
      </c>
      <c r="I6439">
        <v>3.51</v>
      </c>
      <c r="J6439">
        <v>127</v>
      </c>
      <c r="K6439" t="str">
        <f>INDEX(lehmad!B$2:B$412,MATCH(klypsid!$B6439,lehmad!$A$2:$A$412,0))</f>
        <v>10.09.2006</v>
      </c>
      <c r="L6439">
        <f>INDEX(lehmad!C$2:C$412,MATCH(klypsid!$B6439,lehmad!$A$2:$A$412,0))</f>
        <v>65210</v>
      </c>
      <c r="M6439">
        <f>INDEX(lehmad!D$2:D$412,MATCH(klypsid!$B6439,lehmad!$A$2:$A$412,0))</f>
        <v>126</v>
      </c>
      <c r="N6439">
        <f>INDEX(lehmad!E$2:E$412,MATCH(klypsid!$B6439,lehmad!$A$2:$A$412,0))</f>
        <v>1</v>
      </c>
      <c r="O6439" t="str">
        <f>INDEX(lehmad!F$2:F$412,MATCH(klypsid!$B6439,lehmad!$A$2:$A$412,0))</f>
        <v>LANCELOT-ET</v>
      </c>
      <c r="P6439">
        <f>INDEX(lehmad!G$2:G$412,MATCH(klypsid!$B6439,lehmad!$A$2:$A$412,0))</f>
        <v>1998</v>
      </c>
      <c r="Q6439" s="2">
        <f>INDEX(lehmad!H$2:H$412,MATCH(klypsid!$B6439,lehmad!$A$2:$A$412,0))</f>
        <v>35985</v>
      </c>
      <c r="R6439">
        <f>INDEX(lehmad!I$2:I$412,MATCH(klypsid!$B6439,lehmad!$A$2:$A$412,0))</f>
        <v>126</v>
      </c>
      <c r="S6439">
        <f t="shared" si="701"/>
        <v>1</v>
      </c>
      <c r="T6439">
        <f t="shared" si="702"/>
        <v>220</v>
      </c>
      <c r="U6439">
        <f t="shared" si="703"/>
        <v>3</v>
      </c>
      <c r="V6439">
        <f t="shared" si="704"/>
        <v>3.3448284969974411</v>
      </c>
      <c r="W6439">
        <f t="shared" si="705"/>
        <v>7</v>
      </c>
      <c r="X6439">
        <f t="shared" si="706"/>
        <v>29</v>
      </c>
    </row>
    <row r="6440" spans="1:24" x14ac:dyDescent="0.25">
      <c r="A6440">
        <v>4180</v>
      </c>
      <c r="B6440" t="str">
        <f t="shared" si="700"/>
        <v>E4180</v>
      </c>
      <c r="C6440" t="s">
        <v>212</v>
      </c>
      <c r="D6440">
        <v>1</v>
      </c>
      <c r="E6440" s="2">
        <v>39846</v>
      </c>
      <c r="F6440" s="2">
        <v>40094</v>
      </c>
      <c r="G6440">
        <v>34.4</v>
      </c>
      <c r="H6440">
        <v>4.12</v>
      </c>
      <c r="I6440">
        <v>3.81</v>
      </c>
      <c r="J6440">
        <v>79</v>
      </c>
      <c r="K6440" t="str">
        <f>INDEX(lehmad!B$2:B$412,MATCH(klypsid!$B6440,lehmad!$A$2:$A$412,0))</f>
        <v>10.09.2006</v>
      </c>
      <c r="L6440">
        <f>INDEX(lehmad!C$2:C$412,MATCH(klypsid!$B6440,lehmad!$A$2:$A$412,0))</f>
        <v>65210</v>
      </c>
      <c r="M6440">
        <f>INDEX(lehmad!D$2:D$412,MATCH(klypsid!$B6440,lehmad!$A$2:$A$412,0))</f>
        <v>126</v>
      </c>
      <c r="N6440">
        <f>INDEX(lehmad!E$2:E$412,MATCH(klypsid!$B6440,lehmad!$A$2:$A$412,0))</f>
        <v>1</v>
      </c>
      <c r="O6440" t="str">
        <f>INDEX(lehmad!F$2:F$412,MATCH(klypsid!$B6440,lehmad!$A$2:$A$412,0))</f>
        <v>LANCELOT-ET</v>
      </c>
      <c r="P6440">
        <f>INDEX(lehmad!G$2:G$412,MATCH(klypsid!$B6440,lehmad!$A$2:$A$412,0))</f>
        <v>1998</v>
      </c>
      <c r="Q6440" s="2">
        <f>INDEX(lehmad!H$2:H$412,MATCH(klypsid!$B6440,lehmad!$A$2:$A$412,0))</f>
        <v>35985</v>
      </c>
      <c r="R6440">
        <f>INDEX(lehmad!I$2:I$412,MATCH(klypsid!$B6440,lehmad!$A$2:$A$412,0))</f>
        <v>126</v>
      </c>
      <c r="S6440">
        <f t="shared" si="701"/>
        <v>1</v>
      </c>
      <c r="T6440">
        <f t="shared" si="702"/>
        <v>248</v>
      </c>
      <c r="U6440">
        <f t="shared" si="703"/>
        <v>3</v>
      </c>
      <c r="V6440">
        <f t="shared" si="704"/>
        <v>2.6599245584023783</v>
      </c>
      <c r="W6440">
        <f t="shared" si="705"/>
        <v>8</v>
      </c>
      <c r="X6440">
        <f t="shared" si="706"/>
        <v>28</v>
      </c>
    </row>
    <row r="6441" spans="1:24" x14ac:dyDescent="0.25">
      <c r="A6441">
        <v>4180</v>
      </c>
      <c r="B6441" t="str">
        <f t="shared" si="700"/>
        <v>E4180</v>
      </c>
      <c r="C6441" t="s">
        <v>212</v>
      </c>
      <c r="D6441">
        <v>1</v>
      </c>
      <c r="E6441" s="2">
        <v>39846</v>
      </c>
      <c r="F6441" s="2">
        <v>40125</v>
      </c>
      <c r="G6441">
        <v>32.299999999999997</v>
      </c>
      <c r="H6441">
        <v>4.68</v>
      </c>
      <c r="I6441">
        <v>4.0199999999999996</v>
      </c>
      <c r="J6441">
        <v>76</v>
      </c>
      <c r="K6441" t="str">
        <f>INDEX(lehmad!B$2:B$412,MATCH(klypsid!$B6441,lehmad!$A$2:$A$412,0))</f>
        <v>10.09.2006</v>
      </c>
      <c r="L6441">
        <f>INDEX(lehmad!C$2:C$412,MATCH(klypsid!$B6441,lehmad!$A$2:$A$412,0))</f>
        <v>65210</v>
      </c>
      <c r="M6441">
        <f>INDEX(lehmad!D$2:D$412,MATCH(klypsid!$B6441,lehmad!$A$2:$A$412,0))</f>
        <v>126</v>
      </c>
      <c r="N6441">
        <f>INDEX(lehmad!E$2:E$412,MATCH(klypsid!$B6441,lehmad!$A$2:$A$412,0))</f>
        <v>1</v>
      </c>
      <c r="O6441" t="str">
        <f>INDEX(lehmad!F$2:F$412,MATCH(klypsid!$B6441,lehmad!$A$2:$A$412,0))</f>
        <v>LANCELOT-ET</v>
      </c>
      <c r="P6441">
        <f>INDEX(lehmad!G$2:G$412,MATCH(klypsid!$B6441,lehmad!$A$2:$A$412,0))</f>
        <v>1998</v>
      </c>
      <c r="Q6441" s="2">
        <f>INDEX(lehmad!H$2:H$412,MATCH(klypsid!$B6441,lehmad!$A$2:$A$412,0))</f>
        <v>35985</v>
      </c>
      <c r="R6441">
        <f>INDEX(lehmad!I$2:I$412,MATCH(klypsid!$B6441,lehmad!$A$2:$A$412,0))</f>
        <v>126</v>
      </c>
      <c r="S6441">
        <f t="shared" si="701"/>
        <v>1</v>
      </c>
      <c r="T6441">
        <f t="shared" si="702"/>
        <v>279</v>
      </c>
      <c r="U6441">
        <f t="shared" si="703"/>
        <v>3</v>
      </c>
      <c r="V6441">
        <f t="shared" si="704"/>
        <v>2.6040713236688608</v>
      </c>
      <c r="W6441">
        <f t="shared" si="705"/>
        <v>9</v>
      </c>
      <c r="X6441">
        <f t="shared" si="706"/>
        <v>31</v>
      </c>
    </row>
    <row r="6442" spans="1:24" x14ac:dyDescent="0.25">
      <c r="A6442">
        <v>4180</v>
      </c>
      <c r="B6442" t="str">
        <f t="shared" si="700"/>
        <v>E4180</v>
      </c>
      <c r="C6442" t="s">
        <v>212</v>
      </c>
      <c r="D6442">
        <v>1</v>
      </c>
      <c r="E6442" s="2">
        <v>39846</v>
      </c>
      <c r="F6442" s="2">
        <v>40153</v>
      </c>
      <c r="G6442">
        <v>31.4</v>
      </c>
      <c r="H6442">
        <v>4.5199999999999996</v>
      </c>
      <c r="I6442">
        <v>3.89</v>
      </c>
      <c r="J6442">
        <v>55</v>
      </c>
      <c r="K6442" t="str">
        <f>INDEX(lehmad!B$2:B$412,MATCH(klypsid!$B6442,lehmad!$A$2:$A$412,0))</f>
        <v>10.09.2006</v>
      </c>
      <c r="L6442">
        <f>INDEX(lehmad!C$2:C$412,MATCH(klypsid!$B6442,lehmad!$A$2:$A$412,0))</f>
        <v>65210</v>
      </c>
      <c r="M6442">
        <f>INDEX(lehmad!D$2:D$412,MATCH(klypsid!$B6442,lehmad!$A$2:$A$412,0))</f>
        <v>126</v>
      </c>
      <c r="N6442">
        <f>INDEX(lehmad!E$2:E$412,MATCH(klypsid!$B6442,lehmad!$A$2:$A$412,0))</f>
        <v>1</v>
      </c>
      <c r="O6442" t="str">
        <f>INDEX(lehmad!F$2:F$412,MATCH(klypsid!$B6442,lehmad!$A$2:$A$412,0))</f>
        <v>LANCELOT-ET</v>
      </c>
      <c r="P6442">
        <f>INDEX(lehmad!G$2:G$412,MATCH(klypsid!$B6442,lehmad!$A$2:$A$412,0))</f>
        <v>1998</v>
      </c>
      <c r="Q6442" s="2">
        <f>INDEX(lehmad!H$2:H$412,MATCH(klypsid!$B6442,lehmad!$A$2:$A$412,0))</f>
        <v>35985</v>
      </c>
      <c r="R6442">
        <f>INDEX(lehmad!I$2:I$412,MATCH(klypsid!$B6442,lehmad!$A$2:$A$412,0))</f>
        <v>126</v>
      </c>
      <c r="S6442">
        <f t="shared" si="701"/>
        <v>1</v>
      </c>
      <c r="T6442">
        <f t="shared" si="702"/>
        <v>307</v>
      </c>
      <c r="U6442">
        <f t="shared" si="703"/>
        <v>3</v>
      </c>
      <c r="V6442">
        <f t="shared" si="704"/>
        <v>2.1375035237499347</v>
      </c>
      <c r="W6442">
        <f t="shared" si="705"/>
        <v>10</v>
      </c>
      <c r="X6442">
        <f t="shared" si="706"/>
        <v>28</v>
      </c>
    </row>
    <row r="6443" spans="1:24" x14ac:dyDescent="0.25">
      <c r="A6443">
        <v>4180</v>
      </c>
      <c r="B6443" t="str">
        <f t="shared" si="700"/>
        <v>E4180</v>
      </c>
      <c r="C6443" t="s">
        <v>212</v>
      </c>
      <c r="D6443">
        <v>2</v>
      </c>
      <c r="E6443" s="2">
        <v>40314</v>
      </c>
      <c r="F6443" s="2">
        <v>40336</v>
      </c>
      <c r="G6443">
        <v>54</v>
      </c>
      <c r="H6443">
        <v>4.3600000000000003</v>
      </c>
      <c r="I6443">
        <v>2.8</v>
      </c>
      <c r="J6443">
        <v>294</v>
      </c>
      <c r="K6443" t="str">
        <f>INDEX(lehmad!B$2:B$412,MATCH(klypsid!$B6443,lehmad!$A$2:$A$412,0))</f>
        <v>10.09.2006</v>
      </c>
      <c r="L6443">
        <f>INDEX(lehmad!C$2:C$412,MATCH(klypsid!$B6443,lehmad!$A$2:$A$412,0))</f>
        <v>65210</v>
      </c>
      <c r="M6443">
        <f>INDEX(lehmad!D$2:D$412,MATCH(klypsid!$B6443,lehmad!$A$2:$A$412,0))</f>
        <v>126</v>
      </c>
      <c r="N6443">
        <f>INDEX(lehmad!E$2:E$412,MATCH(klypsid!$B6443,lehmad!$A$2:$A$412,0))</f>
        <v>1</v>
      </c>
      <c r="O6443" t="str">
        <f>INDEX(lehmad!F$2:F$412,MATCH(klypsid!$B6443,lehmad!$A$2:$A$412,0))</f>
        <v>LANCELOT-ET</v>
      </c>
      <c r="P6443">
        <f>INDEX(lehmad!G$2:G$412,MATCH(klypsid!$B6443,lehmad!$A$2:$A$412,0))</f>
        <v>1998</v>
      </c>
      <c r="Q6443" s="2">
        <f>INDEX(lehmad!H$2:H$412,MATCH(klypsid!$B6443,lehmad!$A$2:$A$412,0))</f>
        <v>35985</v>
      </c>
      <c r="R6443">
        <f>INDEX(lehmad!I$2:I$412,MATCH(klypsid!$B6443,lehmad!$A$2:$A$412,0))</f>
        <v>126</v>
      </c>
      <c r="S6443">
        <f t="shared" si="701"/>
        <v>2</v>
      </c>
      <c r="T6443">
        <f t="shared" si="702"/>
        <v>22</v>
      </c>
      <c r="U6443">
        <f t="shared" si="703"/>
        <v>1</v>
      </c>
      <c r="V6443">
        <f t="shared" si="704"/>
        <v>4.5558161550616401</v>
      </c>
      <c r="W6443">
        <f t="shared" si="705"/>
        <v>1</v>
      </c>
      <c r="X6443">
        <f t="shared" si="706"/>
        <v>22</v>
      </c>
    </row>
    <row r="6444" spans="1:24" x14ac:dyDescent="0.25">
      <c r="A6444">
        <v>4180</v>
      </c>
      <c r="B6444" t="str">
        <f t="shared" si="700"/>
        <v>E4180</v>
      </c>
      <c r="C6444" t="s">
        <v>212</v>
      </c>
      <c r="D6444">
        <v>2</v>
      </c>
      <c r="E6444" s="2">
        <v>40314</v>
      </c>
      <c r="F6444" s="2">
        <v>40371</v>
      </c>
      <c r="G6444">
        <v>53.1</v>
      </c>
      <c r="H6444">
        <v>3.48</v>
      </c>
      <c r="I6444">
        <v>2.94</v>
      </c>
      <c r="J6444">
        <v>58</v>
      </c>
      <c r="K6444" t="str">
        <f>INDEX(lehmad!B$2:B$412,MATCH(klypsid!$B6444,lehmad!$A$2:$A$412,0))</f>
        <v>10.09.2006</v>
      </c>
      <c r="L6444">
        <f>INDEX(lehmad!C$2:C$412,MATCH(klypsid!$B6444,lehmad!$A$2:$A$412,0))</f>
        <v>65210</v>
      </c>
      <c r="M6444">
        <f>INDEX(lehmad!D$2:D$412,MATCH(klypsid!$B6444,lehmad!$A$2:$A$412,0))</f>
        <v>126</v>
      </c>
      <c r="N6444">
        <f>INDEX(lehmad!E$2:E$412,MATCH(klypsid!$B6444,lehmad!$A$2:$A$412,0))</f>
        <v>1</v>
      </c>
      <c r="O6444" t="str">
        <f>INDEX(lehmad!F$2:F$412,MATCH(klypsid!$B6444,lehmad!$A$2:$A$412,0))</f>
        <v>LANCELOT-ET</v>
      </c>
      <c r="P6444">
        <f>INDEX(lehmad!G$2:G$412,MATCH(klypsid!$B6444,lehmad!$A$2:$A$412,0))</f>
        <v>1998</v>
      </c>
      <c r="Q6444" s="2">
        <f>INDEX(lehmad!H$2:H$412,MATCH(klypsid!$B6444,lehmad!$A$2:$A$412,0))</f>
        <v>35985</v>
      </c>
      <c r="R6444">
        <f>INDEX(lehmad!I$2:I$412,MATCH(klypsid!$B6444,lehmad!$A$2:$A$412,0))</f>
        <v>126</v>
      </c>
      <c r="S6444">
        <f t="shared" si="701"/>
        <v>2</v>
      </c>
      <c r="T6444">
        <f t="shared" si="702"/>
        <v>57</v>
      </c>
      <c r="U6444">
        <f t="shared" si="703"/>
        <v>1</v>
      </c>
      <c r="V6444">
        <f t="shared" si="704"/>
        <v>2.2141248053528475</v>
      </c>
      <c r="W6444">
        <f t="shared" si="705"/>
        <v>2</v>
      </c>
      <c r="X6444">
        <f t="shared" si="706"/>
        <v>35</v>
      </c>
    </row>
    <row r="6445" spans="1:24" x14ac:dyDescent="0.25">
      <c r="A6445">
        <v>4180</v>
      </c>
      <c r="B6445" t="str">
        <f t="shared" si="700"/>
        <v>E4180</v>
      </c>
      <c r="C6445" t="s">
        <v>212</v>
      </c>
      <c r="D6445">
        <v>2</v>
      </c>
      <c r="E6445" s="2">
        <v>40314</v>
      </c>
      <c r="F6445" s="2">
        <v>40396</v>
      </c>
      <c r="G6445">
        <v>55.7</v>
      </c>
      <c r="H6445">
        <v>2.74</v>
      </c>
      <c r="I6445">
        <v>2.95</v>
      </c>
      <c r="J6445">
        <v>47</v>
      </c>
      <c r="K6445" t="str">
        <f>INDEX(lehmad!B$2:B$412,MATCH(klypsid!$B6445,lehmad!$A$2:$A$412,0))</f>
        <v>10.09.2006</v>
      </c>
      <c r="L6445">
        <f>INDEX(lehmad!C$2:C$412,MATCH(klypsid!$B6445,lehmad!$A$2:$A$412,0))</f>
        <v>65210</v>
      </c>
      <c r="M6445">
        <f>INDEX(lehmad!D$2:D$412,MATCH(klypsid!$B6445,lehmad!$A$2:$A$412,0))</f>
        <v>126</v>
      </c>
      <c r="N6445">
        <f>INDEX(lehmad!E$2:E$412,MATCH(klypsid!$B6445,lehmad!$A$2:$A$412,0))</f>
        <v>1</v>
      </c>
      <c r="O6445" t="str">
        <f>INDEX(lehmad!F$2:F$412,MATCH(klypsid!$B6445,lehmad!$A$2:$A$412,0))</f>
        <v>LANCELOT-ET</v>
      </c>
      <c r="P6445">
        <f>INDEX(lehmad!G$2:G$412,MATCH(klypsid!$B6445,lehmad!$A$2:$A$412,0))</f>
        <v>1998</v>
      </c>
      <c r="Q6445" s="2">
        <f>INDEX(lehmad!H$2:H$412,MATCH(klypsid!$B6445,lehmad!$A$2:$A$412,0))</f>
        <v>35985</v>
      </c>
      <c r="R6445">
        <f>INDEX(lehmad!I$2:I$412,MATCH(klypsid!$B6445,lehmad!$A$2:$A$412,0))</f>
        <v>126</v>
      </c>
      <c r="S6445">
        <f t="shared" si="701"/>
        <v>2</v>
      </c>
      <c r="T6445">
        <f t="shared" si="702"/>
        <v>82</v>
      </c>
      <c r="U6445">
        <f t="shared" si="703"/>
        <v>2</v>
      </c>
      <c r="V6445">
        <f t="shared" si="704"/>
        <v>1.9107326619029126</v>
      </c>
      <c r="W6445">
        <f t="shared" si="705"/>
        <v>3</v>
      </c>
      <c r="X6445">
        <f t="shared" si="706"/>
        <v>25</v>
      </c>
    </row>
    <row r="6446" spans="1:24" x14ac:dyDescent="0.25">
      <c r="A6446">
        <v>4180</v>
      </c>
      <c r="B6446" t="str">
        <f t="shared" si="700"/>
        <v>E4180</v>
      </c>
      <c r="C6446" t="s">
        <v>212</v>
      </c>
      <c r="D6446">
        <v>2</v>
      </c>
      <c r="E6446" s="2">
        <v>40314</v>
      </c>
      <c r="F6446" s="2">
        <v>40434</v>
      </c>
      <c r="G6446">
        <v>46.6</v>
      </c>
      <c r="H6446">
        <v>3.94</v>
      </c>
      <c r="I6446">
        <v>3.28</v>
      </c>
      <c r="J6446">
        <v>84</v>
      </c>
      <c r="K6446" t="str">
        <f>INDEX(lehmad!B$2:B$412,MATCH(klypsid!$B6446,lehmad!$A$2:$A$412,0))</f>
        <v>10.09.2006</v>
      </c>
      <c r="L6446">
        <f>INDEX(lehmad!C$2:C$412,MATCH(klypsid!$B6446,lehmad!$A$2:$A$412,0))</f>
        <v>65210</v>
      </c>
      <c r="M6446">
        <f>INDEX(lehmad!D$2:D$412,MATCH(klypsid!$B6446,lehmad!$A$2:$A$412,0))</f>
        <v>126</v>
      </c>
      <c r="N6446">
        <f>INDEX(lehmad!E$2:E$412,MATCH(klypsid!$B6446,lehmad!$A$2:$A$412,0))</f>
        <v>1</v>
      </c>
      <c r="O6446" t="str">
        <f>INDEX(lehmad!F$2:F$412,MATCH(klypsid!$B6446,lehmad!$A$2:$A$412,0))</f>
        <v>LANCELOT-ET</v>
      </c>
      <c r="P6446">
        <f>INDEX(lehmad!G$2:G$412,MATCH(klypsid!$B6446,lehmad!$A$2:$A$412,0))</f>
        <v>1998</v>
      </c>
      <c r="Q6446" s="2">
        <f>INDEX(lehmad!H$2:H$412,MATCH(klypsid!$B6446,lehmad!$A$2:$A$412,0))</f>
        <v>35985</v>
      </c>
      <c r="R6446">
        <f>INDEX(lehmad!I$2:I$412,MATCH(klypsid!$B6446,lehmad!$A$2:$A$412,0))</f>
        <v>126</v>
      </c>
      <c r="S6446">
        <f t="shared" si="701"/>
        <v>2</v>
      </c>
      <c r="T6446">
        <f t="shared" si="702"/>
        <v>120</v>
      </c>
      <c r="U6446">
        <f t="shared" si="703"/>
        <v>2</v>
      </c>
      <c r="V6446">
        <f t="shared" si="704"/>
        <v>2.7484612330040354</v>
      </c>
      <c r="W6446">
        <f t="shared" si="705"/>
        <v>4</v>
      </c>
      <c r="X6446">
        <f t="shared" si="706"/>
        <v>38</v>
      </c>
    </row>
    <row r="6447" spans="1:24" x14ac:dyDescent="0.25">
      <c r="A6447">
        <v>4180</v>
      </c>
      <c r="B6447" t="str">
        <f t="shared" si="700"/>
        <v>E4180</v>
      </c>
      <c r="C6447" t="s">
        <v>212</v>
      </c>
      <c r="D6447">
        <v>2</v>
      </c>
      <c r="E6447" s="2">
        <v>40314</v>
      </c>
      <c r="F6447" s="2">
        <v>40462</v>
      </c>
      <c r="G6447">
        <v>44.4</v>
      </c>
      <c r="H6447">
        <v>4.68</v>
      </c>
      <c r="I6447">
        <v>3.76</v>
      </c>
      <c r="J6447">
        <v>56</v>
      </c>
      <c r="K6447" t="str">
        <f>INDEX(lehmad!B$2:B$412,MATCH(klypsid!$B6447,lehmad!$A$2:$A$412,0))</f>
        <v>10.09.2006</v>
      </c>
      <c r="L6447">
        <f>INDEX(lehmad!C$2:C$412,MATCH(klypsid!$B6447,lehmad!$A$2:$A$412,0))</f>
        <v>65210</v>
      </c>
      <c r="M6447">
        <f>INDEX(lehmad!D$2:D$412,MATCH(klypsid!$B6447,lehmad!$A$2:$A$412,0))</f>
        <v>126</v>
      </c>
      <c r="N6447">
        <f>INDEX(lehmad!E$2:E$412,MATCH(klypsid!$B6447,lehmad!$A$2:$A$412,0))</f>
        <v>1</v>
      </c>
      <c r="O6447" t="str">
        <f>INDEX(lehmad!F$2:F$412,MATCH(klypsid!$B6447,lehmad!$A$2:$A$412,0))</f>
        <v>LANCELOT-ET</v>
      </c>
      <c r="P6447">
        <f>INDEX(lehmad!G$2:G$412,MATCH(klypsid!$B6447,lehmad!$A$2:$A$412,0))</f>
        <v>1998</v>
      </c>
      <c r="Q6447" s="2">
        <f>INDEX(lehmad!H$2:H$412,MATCH(klypsid!$B6447,lehmad!$A$2:$A$412,0))</f>
        <v>35985</v>
      </c>
      <c r="R6447">
        <f>INDEX(lehmad!I$2:I$412,MATCH(klypsid!$B6447,lehmad!$A$2:$A$412,0))</f>
        <v>126</v>
      </c>
      <c r="S6447">
        <f t="shared" si="701"/>
        <v>2</v>
      </c>
      <c r="T6447">
        <f t="shared" si="702"/>
        <v>148</v>
      </c>
      <c r="U6447">
        <f t="shared" si="703"/>
        <v>2</v>
      </c>
      <c r="V6447">
        <f t="shared" si="704"/>
        <v>2.1634987322828794</v>
      </c>
      <c r="W6447">
        <f t="shared" si="705"/>
        <v>5</v>
      </c>
      <c r="X6447">
        <f t="shared" si="706"/>
        <v>28</v>
      </c>
    </row>
    <row r="6448" spans="1:24" x14ac:dyDescent="0.25">
      <c r="A6448">
        <v>4180</v>
      </c>
      <c r="B6448" t="str">
        <f t="shared" si="700"/>
        <v>E4180</v>
      </c>
      <c r="C6448" t="s">
        <v>212</v>
      </c>
      <c r="D6448">
        <v>2</v>
      </c>
      <c r="E6448" s="2">
        <v>40314</v>
      </c>
      <c r="F6448" s="2">
        <v>40493</v>
      </c>
      <c r="G6448">
        <v>40.9</v>
      </c>
      <c r="H6448">
        <v>4.21</v>
      </c>
      <c r="I6448">
        <v>3.7</v>
      </c>
      <c r="J6448">
        <v>95</v>
      </c>
      <c r="K6448" t="str">
        <f>INDEX(lehmad!B$2:B$412,MATCH(klypsid!$B6448,lehmad!$A$2:$A$412,0))</f>
        <v>10.09.2006</v>
      </c>
      <c r="L6448">
        <f>INDEX(lehmad!C$2:C$412,MATCH(klypsid!$B6448,lehmad!$A$2:$A$412,0))</f>
        <v>65210</v>
      </c>
      <c r="M6448">
        <f>INDEX(lehmad!D$2:D$412,MATCH(klypsid!$B6448,lehmad!$A$2:$A$412,0))</f>
        <v>126</v>
      </c>
      <c r="N6448">
        <f>INDEX(lehmad!E$2:E$412,MATCH(klypsid!$B6448,lehmad!$A$2:$A$412,0))</f>
        <v>1</v>
      </c>
      <c r="O6448" t="str">
        <f>INDEX(lehmad!F$2:F$412,MATCH(klypsid!$B6448,lehmad!$A$2:$A$412,0))</f>
        <v>LANCELOT-ET</v>
      </c>
      <c r="P6448">
        <f>INDEX(lehmad!G$2:G$412,MATCH(klypsid!$B6448,lehmad!$A$2:$A$412,0))</f>
        <v>1998</v>
      </c>
      <c r="Q6448" s="2">
        <f>INDEX(lehmad!H$2:H$412,MATCH(klypsid!$B6448,lehmad!$A$2:$A$412,0))</f>
        <v>35985</v>
      </c>
      <c r="R6448">
        <f>INDEX(lehmad!I$2:I$412,MATCH(klypsid!$B6448,lehmad!$A$2:$A$412,0))</f>
        <v>126</v>
      </c>
      <c r="S6448">
        <f t="shared" si="701"/>
        <v>2</v>
      </c>
      <c r="T6448">
        <f t="shared" si="702"/>
        <v>179</v>
      </c>
      <c r="U6448">
        <f t="shared" si="703"/>
        <v>3</v>
      </c>
      <c r="V6448">
        <f t="shared" si="704"/>
        <v>2.925999418556223</v>
      </c>
      <c r="W6448">
        <f t="shared" si="705"/>
        <v>6</v>
      </c>
      <c r="X6448">
        <f t="shared" si="706"/>
        <v>31</v>
      </c>
    </row>
    <row r="6449" spans="1:24" x14ac:dyDescent="0.25">
      <c r="A6449">
        <v>4180</v>
      </c>
      <c r="B6449" t="str">
        <f t="shared" si="700"/>
        <v>E4180</v>
      </c>
      <c r="C6449" t="s">
        <v>212</v>
      </c>
      <c r="D6449">
        <v>2</v>
      </c>
      <c r="E6449" s="2">
        <v>40314</v>
      </c>
      <c r="F6449" s="2">
        <v>40521</v>
      </c>
      <c r="G6449">
        <v>31.7</v>
      </c>
      <c r="H6449">
        <v>5.6</v>
      </c>
      <c r="I6449">
        <v>3.93</v>
      </c>
      <c r="J6449">
        <v>140</v>
      </c>
      <c r="K6449" t="str">
        <f>INDEX(lehmad!B$2:B$412,MATCH(klypsid!$B6449,lehmad!$A$2:$A$412,0))</f>
        <v>10.09.2006</v>
      </c>
      <c r="L6449">
        <f>INDEX(lehmad!C$2:C$412,MATCH(klypsid!$B6449,lehmad!$A$2:$A$412,0))</f>
        <v>65210</v>
      </c>
      <c r="M6449">
        <f>INDEX(lehmad!D$2:D$412,MATCH(klypsid!$B6449,lehmad!$A$2:$A$412,0))</f>
        <v>126</v>
      </c>
      <c r="N6449">
        <f>INDEX(lehmad!E$2:E$412,MATCH(klypsid!$B6449,lehmad!$A$2:$A$412,0))</f>
        <v>1</v>
      </c>
      <c r="O6449" t="str">
        <f>INDEX(lehmad!F$2:F$412,MATCH(klypsid!$B6449,lehmad!$A$2:$A$412,0))</f>
        <v>LANCELOT-ET</v>
      </c>
      <c r="P6449">
        <f>INDEX(lehmad!G$2:G$412,MATCH(klypsid!$B6449,lehmad!$A$2:$A$412,0))</f>
        <v>1998</v>
      </c>
      <c r="Q6449" s="2">
        <f>INDEX(lehmad!H$2:H$412,MATCH(klypsid!$B6449,lehmad!$A$2:$A$412,0))</f>
        <v>35985</v>
      </c>
      <c r="R6449">
        <f>INDEX(lehmad!I$2:I$412,MATCH(klypsid!$B6449,lehmad!$A$2:$A$412,0))</f>
        <v>126</v>
      </c>
      <c r="S6449">
        <f t="shared" si="701"/>
        <v>2</v>
      </c>
      <c r="T6449">
        <f t="shared" si="702"/>
        <v>207</v>
      </c>
      <c r="U6449">
        <f t="shared" si="703"/>
        <v>3</v>
      </c>
      <c r="V6449">
        <f t="shared" si="704"/>
        <v>3.4854268271702415</v>
      </c>
      <c r="W6449">
        <f t="shared" si="705"/>
        <v>7</v>
      </c>
      <c r="X6449">
        <f t="shared" si="706"/>
        <v>28</v>
      </c>
    </row>
    <row r="6450" spans="1:24" x14ac:dyDescent="0.25">
      <c r="A6450">
        <v>4180</v>
      </c>
      <c r="B6450" t="str">
        <f t="shared" si="700"/>
        <v>E4180</v>
      </c>
      <c r="C6450" t="s">
        <v>212</v>
      </c>
      <c r="D6450">
        <v>2</v>
      </c>
      <c r="E6450" s="2">
        <v>40314</v>
      </c>
      <c r="F6450" s="2">
        <v>40556</v>
      </c>
      <c r="G6450">
        <v>37</v>
      </c>
      <c r="H6450">
        <v>4.88</v>
      </c>
      <c r="I6450">
        <v>3.83</v>
      </c>
      <c r="J6450">
        <v>156</v>
      </c>
      <c r="K6450" t="str">
        <f>INDEX(lehmad!B$2:B$412,MATCH(klypsid!$B6450,lehmad!$A$2:$A$412,0))</f>
        <v>10.09.2006</v>
      </c>
      <c r="L6450">
        <f>INDEX(lehmad!C$2:C$412,MATCH(klypsid!$B6450,lehmad!$A$2:$A$412,0))</f>
        <v>65210</v>
      </c>
      <c r="M6450">
        <f>INDEX(lehmad!D$2:D$412,MATCH(klypsid!$B6450,lehmad!$A$2:$A$412,0))</f>
        <v>126</v>
      </c>
      <c r="N6450">
        <f>INDEX(lehmad!E$2:E$412,MATCH(klypsid!$B6450,lehmad!$A$2:$A$412,0))</f>
        <v>1</v>
      </c>
      <c r="O6450" t="str">
        <f>INDEX(lehmad!F$2:F$412,MATCH(klypsid!$B6450,lehmad!$A$2:$A$412,0))</f>
        <v>LANCELOT-ET</v>
      </c>
      <c r="P6450">
        <f>INDEX(lehmad!G$2:G$412,MATCH(klypsid!$B6450,lehmad!$A$2:$A$412,0))</f>
        <v>1998</v>
      </c>
      <c r="Q6450" s="2">
        <f>INDEX(lehmad!H$2:H$412,MATCH(klypsid!$B6450,lehmad!$A$2:$A$412,0))</f>
        <v>35985</v>
      </c>
      <c r="R6450">
        <f>INDEX(lehmad!I$2:I$412,MATCH(klypsid!$B6450,lehmad!$A$2:$A$412,0))</f>
        <v>126</v>
      </c>
      <c r="S6450">
        <f t="shared" si="701"/>
        <v>2</v>
      </c>
      <c r="T6450">
        <f t="shared" si="702"/>
        <v>242</v>
      </c>
      <c r="U6450">
        <f t="shared" si="703"/>
        <v>3</v>
      </c>
      <c r="V6450">
        <f t="shared" si="704"/>
        <v>3.6415460290875239</v>
      </c>
      <c r="W6450">
        <f t="shared" si="705"/>
        <v>8</v>
      </c>
      <c r="X6450">
        <f t="shared" si="706"/>
        <v>35</v>
      </c>
    </row>
    <row r="6451" spans="1:24" x14ac:dyDescent="0.25">
      <c r="A6451">
        <v>4181</v>
      </c>
      <c r="B6451" t="str">
        <f t="shared" si="700"/>
        <v>E4181</v>
      </c>
      <c r="C6451" t="s">
        <v>162</v>
      </c>
      <c r="D6451">
        <v>1</v>
      </c>
      <c r="E6451" s="2">
        <v>39673</v>
      </c>
      <c r="F6451" s="2">
        <v>39693</v>
      </c>
      <c r="G6451">
        <v>34.5</v>
      </c>
      <c r="H6451">
        <v>4.1399999999999997</v>
      </c>
      <c r="I6451">
        <v>3.14</v>
      </c>
      <c r="J6451">
        <v>63</v>
      </c>
      <c r="K6451" t="str">
        <f>INDEX(lehmad!B$2:B$412,MATCH(klypsid!$B6451,lehmad!$A$2:$A$412,0))</f>
        <v>10.09.2006</v>
      </c>
      <c r="L6451">
        <f>INDEX(lehmad!C$2:C$412,MATCH(klypsid!$B6451,lehmad!$A$2:$A$412,0))</f>
        <v>56172</v>
      </c>
      <c r="M6451">
        <f>INDEX(lehmad!D$2:D$412,MATCH(klypsid!$B6451,lehmad!$A$2:$A$412,0))</f>
        <v>113</v>
      </c>
      <c r="N6451">
        <f>INDEX(lehmad!E$2:E$412,MATCH(klypsid!$B6451,lehmad!$A$2:$A$412,0))</f>
        <v>0.93799999999999994</v>
      </c>
      <c r="O6451" t="str">
        <f>INDEX(lehmad!F$2:F$412,MATCH(klypsid!$B6451,lehmad!$A$2:$A$412,0))</f>
        <v>DYNASTY-ET</v>
      </c>
      <c r="P6451">
        <f>INDEX(lehmad!G$2:G$412,MATCH(klypsid!$B6451,lehmad!$A$2:$A$412,0))</f>
        <v>2002</v>
      </c>
      <c r="Q6451" s="2">
        <f>INDEX(lehmad!H$2:H$412,MATCH(klypsid!$B6451,lehmad!$A$2:$A$412,0))</f>
        <v>36044</v>
      </c>
      <c r="R6451">
        <f>INDEX(lehmad!I$2:I$412,MATCH(klypsid!$B6451,lehmad!$A$2:$A$412,0))</f>
        <v>124</v>
      </c>
      <c r="S6451">
        <f t="shared" si="701"/>
        <v>1</v>
      </c>
      <c r="T6451">
        <f t="shared" si="702"/>
        <v>20</v>
      </c>
      <c r="U6451">
        <f t="shared" si="703"/>
        <v>1</v>
      </c>
      <c r="V6451">
        <f t="shared" si="704"/>
        <v>2.3334237337251915</v>
      </c>
      <c r="W6451">
        <f t="shared" si="705"/>
        <v>1</v>
      </c>
      <c r="X6451">
        <f t="shared" si="706"/>
        <v>20</v>
      </c>
    </row>
    <row r="6452" spans="1:24" x14ac:dyDescent="0.25">
      <c r="A6452">
        <v>4181</v>
      </c>
      <c r="B6452" t="str">
        <f t="shared" si="700"/>
        <v>E4181</v>
      </c>
      <c r="C6452" t="s">
        <v>162</v>
      </c>
      <c r="D6452">
        <v>1</v>
      </c>
      <c r="E6452" s="2">
        <v>39673</v>
      </c>
      <c r="F6452" s="2">
        <v>39722</v>
      </c>
      <c r="G6452">
        <v>41</v>
      </c>
      <c r="H6452">
        <v>4.01</v>
      </c>
      <c r="I6452">
        <v>3.45</v>
      </c>
      <c r="J6452">
        <v>59</v>
      </c>
      <c r="K6452" t="str">
        <f>INDEX(lehmad!B$2:B$412,MATCH(klypsid!$B6452,lehmad!$A$2:$A$412,0))</f>
        <v>10.09.2006</v>
      </c>
      <c r="L6452">
        <f>INDEX(lehmad!C$2:C$412,MATCH(klypsid!$B6452,lehmad!$A$2:$A$412,0))</f>
        <v>56172</v>
      </c>
      <c r="M6452">
        <f>INDEX(lehmad!D$2:D$412,MATCH(klypsid!$B6452,lehmad!$A$2:$A$412,0))</f>
        <v>113</v>
      </c>
      <c r="N6452">
        <f>INDEX(lehmad!E$2:E$412,MATCH(klypsid!$B6452,lehmad!$A$2:$A$412,0))</f>
        <v>0.93799999999999994</v>
      </c>
      <c r="O6452" t="str">
        <f>INDEX(lehmad!F$2:F$412,MATCH(klypsid!$B6452,lehmad!$A$2:$A$412,0))</f>
        <v>DYNASTY-ET</v>
      </c>
      <c r="P6452">
        <f>INDEX(lehmad!G$2:G$412,MATCH(klypsid!$B6452,lehmad!$A$2:$A$412,0))</f>
        <v>2002</v>
      </c>
      <c r="Q6452" s="2">
        <f>INDEX(lehmad!H$2:H$412,MATCH(klypsid!$B6452,lehmad!$A$2:$A$412,0))</f>
        <v>36044</v>
      </c>
      <c r="R6452">
        <f>INDEX(lehmad!I$2:I$412,MATCH(klypsid!$B6452,lehmad!$A$2:$A$412,0))</f>
        <v>124</v>
      </c>
      <c r="S6452">
        <f t="shared" si="701"/>
        <v>1</v>
      </c>
      <c r="T6452">
        <f t="shared" si="702"/>
        <v>49</v>
      </c>
      <c r="U6452">
        <f t="shared" si="703"/>
        <v>1</v>
      </c>
      <c r="V6452">
        <f t="shared" si="704"/>
        <v>2.2387868595871163</v>
      </c>
      <c r="W6452">
        <f t="shared" si="705"/>
        <v>2</v>
      </c>
      <c r="X6452">
        <f t="shared" si="706"/>
        <v>29</v>
      </c>
    </row>
    <row r="6453" spans="1:24" x14ac:dyDescent="0.25">
      <c r="A6453">
        <v>4181</v>
      </c>
      <c r="B6453" t="str">
        <f t="shared" si="700"/>
        <v>E4181</v>
      </c>
      <c r="C6453" t="s">
        <v>162</v>
      </c>
      <c r="D6453">
        <v>1</v>
      </c>
      <c r="E6453" s="2">
        <v>39673</v>
      </c>
      <c r="F6453" s="2">
        <v>39754</v>
      </c>
      <c r="G6453">
        <v>40</v>
      </c>
      <c r="H6453">
        <v>4.3899999999999997</v>
      </c>
      <c r="I6453">
        <v>3.29</v>
      </c>
      <c r="J6453">
        <v>15</v>
      </c>
      <c r="K6453" t="str">
        <f>INDEX(lehmad!B$2:B$412,MATCH(klypsid!$B6453,lehmad!$A$2:$A$412,0))</f>
        <v>10.09.2006</v>
      </c>
      <c r="L6453">
        <f>INDEX(lehmad!C$2:C$412,MATCH(klypsid!$B6453,lehmad!$A$2:$A$412,0))</f>
        <v>56172</v>
      </c>
      <c r="M6453">
        <f>INDEX(lehmad!D$2:D$412,MATCH(klypsid!$B6453,lehmad!$A$2:$A$412,0))</f>
        <v>113</v>
      </c>
      <c r="N6453">
        <f>INDEX(lehmad!E$2:E$412,MATCH(klypsid!$B6453,lehmad!$A$2:$A$412,0))</f>
        <v>0.93799999999999994</v>
      </c>
      <c r="O6453" t="str">
        <f>INDEX(lehmad!F$2:F$412,MATCH(klypsid!$B6453,lehmad!$A$2:$A$412,0))</f>
        <v>DYNASTY-ET</v>
      </c>
      <c r="P6453">
        <f>INDEX(lehmad!G$2:G$412,MATCH(klypsid!$B6453,lehmad!$A$2:$A$412,0))</f>
        <v>2002</v>
      </c>
      <c r="Q6453" s="2">
        <f>INDEX(lehmad!H$2:H$412,MATCH(klypsid!$B6453,lehmad!$A$2:$A$412,0))</f>
        <v>36044</v>
      </c>
      <c r="R6453">
        <f>INDEX(lehmad!I$2:I$412,MATCH(klypsid!$B6453,lehmad!$A$2:$A$412,0))</f>
        <v>124</v>
      </c>
      <c r="S6453">
        <f t="shared" si="701"/>
        <v>1</v>
      </c>
      <c r="T6453">
        <f t="shared" si="702"/>
        <v>81</v>
      </c>
      <c r="U6453">
        <f t="shared" si="703"/>
        <v>2</v>
      </c>
      <c r="V6453">
        <f t="shared" si="704"/>
        <v>0.26303440583379389</v>
      </c>
      <c r="W6453">
        <f t="shared" si="705"/>
        <v>3</v>
      </c>
      <c r="X6453">
        <f t="shared" si="706"/>
        <v>32</v>
      </c>
    </row>
    <row r="6454" spans="1:24" x14ac:dyDescent="0.25">
      <c r="A6454">
        <v>4181</v>
      </c>
      <c r="B6454" t="str">
        <f t="shared" si="700"/>
        <v>E4181</v>
      </c>
      <c r="C6454" t="s">
        <v>162</v>
      </c>
      <c r="D6454">
        <v>1</v>
      </c>
      <c r="E6454" s="2">
        <v>39673</v>
      </c>
      <c r="F6454" s="2">
        <v>39783</v>
      </c>
      <c r="G6454">
        <v>35</v>
      </c>
      <c r="H6454">
        <v>4.4800000000000004</v>
      </c>
      <c r="I6454">
        <v>3.31</v>
      </c>
      <c r="J6454">
        <v>29</v>
      </c>
      <c r="K6454" t="str">
        <f>INDEX(lehmad!B$2:B$412,MATCH(klypsid!$B6454,lehmad!$A$2:$A$412,0))</f>
        <v>10.09.2006</v>
      </c>
      <c r="L6454">
        <f>INDEX(lehmad!C$2:C$412,MATCH(klypsid!$B6454,lehmad!$A$2:$A$412,0))</f>
        <v>56172</v>
      </c>
      <c r="M6454">
        <f>INDEX(lehmad!D$2:D$412,MATCH(klypsid!$B6454,lehmad!$A$2:$A$412,0))</f>
        <v>113</v>
      </c>
      <c r="N6454">
        <f>INDEX(lehmad!E$2:E$412,MATCH(klypsid!$B6454,lehmad!$A$2:$A$412,0))</f>
        <v>0.93799999999999994</v>
      </c>
      <c r="O6454" t="str">
        <f>INDEX(lehmad!F$2:F$412,MATCH(klypsid!$B6454,lehmad!$A$2:$A$412,0))</f>
        <v>DYNASTY-ET</v>
      </c>
      <c r="P6454">
        <f>INDEX(lehmad!G$2:G$412,MATCH(klypsid!$B6454,lehmad!$A$2:$A$412,0))</f>
        <v>2002</v>
      </c>
      <c r="Q6454" s="2">
        <f>INDEX(lehmad!H$2:H$412,MATCH(klypsid!$B6454,lehmad!$A$2:$A$412,0))</f>
        <v>36044</v>
      </c>
      <c r="R6454">
        <f>INDEX(lehmad!I$2:I$412,MATCH(klypsid!$B6454,lehmad!$A$2:$A$412,0))</f>
        <v>124</v>
      </c>
      <c r="S6454">
        <f t="shared" si="701"/>
        <v>1</v>
      </c>
      <c r="T6454">
        <f t="shared" si="702"/>
        <v>110</v>
      </c>
      <c r="U6454">
        <f t="shared" si="703"/>
        <v>2</v>
      </c>
      <c r="V6454">
        <f t="shared" si="704"/>
        <v>1.2141248053528473</v>
      </c>
      <c r="W6454">
        <f t="shared" si="705"/>
        <v>4</v>
      </c>
      <c r="X6454">
        <f t="shared" si="706"/>
        <v>29</v>
      </c>
    </row>
    <row r="6455" spans="1:24" x14ac:dyDescent="0.25">
      <c r="A6455">
        <v>4181</v>
      </c>
      <c r="B6455" t="str">
        <f t="shared" si="700"/>
        <v>E4181</v>
      </c>
      <c r="C6455" t="s">
        <v>162</v>
      </c>
      <c r="D6455">
        <v>1</v>
      </c>
      <c r="E6455" s="2">
        <v>39673</v>
      </c>
      <c r="F6455" s="2">
        <v>39817</v>
      </c>
      <c r="G6455">
        <v>34</v>
      </c>
      <c r="H6455">
        <v>4.25</v>
      </c>
      <c r="I6455">
        <v>3.35</v>
      </c>
      <c r="J6455">
        <v>38</v>
      </c>
      <c r="K6455" t="str">
        <f>INDEX(lehmad!B$2:B$412,MATCH(klypsid!$B6455,lehmad!$A$2:$A$412,0))</f>
        <v>10.09.2006</v>
      </c>
      <c r="L6455">
        <f>INDEX(lehmad!C$2:C$412,MATCH(klypsid!$B6455,lehmad!$A$2:$A$412,0))</f>
        <v>56172</v>
      </c>
      <c r="M6455">
        <f>INDEX(lehmad!D$2:D$412,MATCH(klypsid!$B6455,lehmad!$A$2:$A$412,0))</f>
        <v>113</v>
      </c>
      <c r="N6455">
        <f>INDEX(lehmad!E$2:E$412,MATCH(klypsid!$B6455,lehmad!$A$2:$A$412,0))</f>
        <v>0.93799999999999994</v>
      </c>
      <c r="O6455" t="str">
        <f>INDEX(lehmad!F$2:F$412,MATCH(klypsid!$B6455,lehmad!$A$2:$A$412,0))</f>
        <v>DYNASTY-ET</v>
      </c>
      <c r="P6455">
        <f>INDEX(lehmad!G$2:G$412,MATCH(klypsid!$B6455,lehmad!$A$2:$A$412,0))</f>
        <v>2002</v>
      </c>
      <c r="Q6455" s="2">
        <f>INDEX(lehmad!H$2:H$412,MATCH(klypsid!$B6455,lehmad!$A$2:$A$412,0))</f>
        <v>36044</v>
      </c>
      <c r="R6455">
        <f>INDEX(lehmad!I$2:I$412,MATCH(klypsid!$B6455,lehmad!$A$2:$A$412,0))</f>
        <v>124</v>
      </c>
      <c r="S6455">
        <f t="shared" si="701"/>
        <v>1</v>
      </c>
      <c r="T6455">
        <f t="shared" si="702"/>
        <v>144</v>
      </c>
      <c r="U6455">
        <f t="shared" si="703"/>
        <v>2</v>
      </c>
      <c r="V6455">
        <f t="shared" si="704"/>
        <v>1.6040713236688608</v>
      </c>
      <c r="W6455">
        <f t="shared" si="705"/>
        <v>5</v>
      </c>
      <c r="X6455">
        <f t="shared" si="706"/>
        <v>34</v>
      </c>
    </row>
    <row r="6456" spans="1:24" x14ac:dyDescent="0.25">
      <c r="A6456">
        <v>4181</v>
      </c>
      <c r="B6456" t="str">
        <f t="shared" si="700"/>
        <v>E4181</v>
      </c>
      <c r="C6456" t="s">
        <v>162</v>
      </c>
      <c r="D6456">
        <v>1</v>
      </c>
      <c r="E6456" s="2">
        <v>39673</v>
      </c>
      <c r="F6456" s="2">
        <v>39845</v>
      </c>
      <c r="G6456">
        <v>32</v>
      </c>
      <c r="H6456">
        <v>4.13</v>
      </c>
      <c r="I6456">
        <v>3.52</v>
      </c>
      <c r="J6456">
        <v>52</v>
      </c>
      <c r="K6456" t="str">
        <f>INDEX(lehmad!B$2:B$412,MATCH(klypsid!$B6456,lehmad!$A$2:$A$412,0))</f>
        <v>10.09.2006</v>
      </c>
      <c r="L6456">
        <f>INDEX(lehmad!C$2:C$412,MATCH(klypsid!$B6456,lehmad!$A$2:$A$412,0))</f>
        <v>56172</v>
      </c>
      <c r="M6456">
        <f>INDEX(lehmad!D$2:D$412,MATCH(klypsid!$B6456,lehmad!$A$2:$A$412,0))</f>
        <v>113</v>
      </c>
      <c r="N6456">
        <f>INDEX(lehmad!E$2:E$412,MATCH(klypsid!$B6456,lehmad!$A$2:$A$412,0))</f>
        <v>0.93799999999999994</v>
      </c>
      <c r="O6456" t="str">
        <f>INDEX(lehmad!F$2:F$412,MATCH(klypsid!$B6456,lehmad!$A$2:$A$412,0))</f>
        <v>DYNASTY-ET</v>
      </c>
      <c r="P6456">
        <f>INDEX(lehmad!G$2:G$412,MATCH(klypsid!$B6456,lehmad!$A$2:$A$412,0))</f>
        <v>2002</v>
      </c>
      <c r="Q6456" s="2">
        <f>INDEX(lehmad!H$2:H$412,MATCH(klypsid!$B6456,lehmad!$A$2:$A$412,0))</f>
        <v>36044</v>
      </c>
      <c r="R6456">
        <f>INDEX(lehmad!I$2:I$412,MATCH(klypsid!$B6456,lehmad!$A$2:$A$412,0))</f>
        <v>124</v>
      </c>
      <c r="S6456">
        <f t="shared" si="701"/>
        <v>1</v>
      </c>
      <c r="T6456">
        <f t="shared" si="702"/>
        <v>172</v>
      </c>
      <c r="U6456">
        <f t="shared" si="703"/>
        <v>3</v>
      </c>
      <c r="V6456">
        <f t="shared" si="704"/>
        <v>2.0565835283663674</v>
      </c>
      <c r="W6456">
        <f t="shared" si="705"/>
        <v>6</v>
      </c>
      <c r="X6456">
        <f t="shared" si="706"/>
        <v>28</v>
      </c>
    </row>
    <row r="6457" spans="1:24" x14ac:dyDescent="0.25">
      <c r="A6457">
        <v>4181</v>
      </c>
      <c r="B6457" t="str">
        <f t="shared" si="700"/>
        <v>E4181</v>
      </c>
      <c r="C6457" t="s">
        <v>162</v>
      </c>
      <c r="D6457">
        <v>1</v>
      </c>
      <c r="E6457" s="2">
        <v>39673</v>
      </c>
      <c r="F6457" s="2">
        <v>39875</v>
      </c>
      <c r="G6457">
        <v>29.7</v>
      </c>
      <c r="H6457">
        <v>4.16</v>
      </c>
      <c r="I6457">
        <v>3.42</v>
      </c>
      <c r="J6457">
        <v>24</v>
      </c>
      <c r="K6457" t="str">
        <f>INDEX(lehmad!B$2:B$412,MATCH(klypsid!$B6457,lehmad!$A$2:$A$412,0))</f>
        <v>10.09.2006</v>
      </c>
      <c r="L6457">
        <f>INDEX(lehmad!C$2:C$412,MATCH(klypsid!$B6457,lehmad!$A$2:$A$412,0))</f>
        <v>56172</v>
      </c>
      <c r="M6457">
        <f>INDEX(lehmad!D$2:D$412,MATCH(klypsid!$B6457,lehmad!$A$2:$A$412,0))</f>
        <v>113</v>
      </c>
      <c r="N6457">
        <f>INDEX(lehmad!E$2:E$412,MATCH(klypsid!$B6457,lehmad!$A$2:$A$412,0))</f>
        <v>0.93799999999999994</v>
      </c>
      <c r="O6457" t="str">
        <f>INDEX(lehmad!F$2:F$412,MATCH(klypsid!$B6457,lehmad!$A$2:$A$412,0))</f>
        <v>DYNASTY-ET</v>
      </c>
      <c r="P6457">
        <f>INDEX(lehmad!G$2:G$412,MATCH(klypsid!$B6457,lehmad!$A$2:$A$412,0))</f>
        <v>2002</v>
      </c>
      <c r="Q6457" s="2">
        <f>INDEX(lehmad!H$2:H$412,MATCH(klypsid!$B6457,lehmad!$A$2:$A$412,0))</f>
        <v>36044</v>
      </c>
      <c r="R6457">
        <f>INDEX(lehmad!I$2:I$412,MATCH(klypsid!$B6457,lehmad!$A$2:$A$412,0))</f>
        <v>124</v>
      </c>
      <c r="S6457">
        <f t="shared" si="701"/>
        <v>1</v>
      </c>
      <c r="T6457">
        <f t="shared" si="702"/>
        <v>202</v>
      </c>
      <c r="U6457">
        <f t="shared" si="703"/>
        <v>3</v>
      </c>
      <c r="V6457">
        <f t="shared" si="704"/>
        <v>0.94110631094643127</v>
      </c>
      <c r="W6457">
        <f t="shared" si="705"/>
        <v>7</v>
      </c>
      <c r="X6457">
        <f t="shared" si="706"/>
        <v>30</v>
      </c>
    </row>
    <row r="6458" spans="1:24" x14ac:dyDescent="0.25">
      <c r="A6458">
        <v>4181</v>
      </c>
      <c r="B6458" t="str">
        <f t="shared" si="700"/>
        <v>E4181</v>
      </c>
      <c r="C6458" t="s">
        <v>162</v>
      </c>
      <c r="D6458">
        <v>1</v>
      </c>
      <c r="E6458" s="2">
        <v>39673</v>
      </c>
      <c r="F6458" s="2">
        <v>39908</v>
      </c>
      <c r="G6458">
        <v>29.5</v>
      </c>
      <c r="H6458">
        <v>4.5199999999999996</v>
      </c>
      <c r="I6458">
        <v>3.33</v>
      </c>
      <c r="J6458">
        <v>31</v>
      </c>
      <c r="K6458" t="str">
        <f>INDEX(lehmad!B$2:B$412,MATCH(klypsid!$B6458,lehmad!$A$2:$A$412,0))</f>
        <v>10.09.2006</v>
      </c>
      <c r="L6458">
        <f>INDEX(lehmad!C$2:C$412,MATCH(klypsid!$B6458,lehmad!$A$2:$A$412,0))</f>
        <v>56172</v>
      </c>
      <c r="M6458">
        <f>INDEX(lehmad!D$2:D$412,MATCH(klypsid!$B6458,lehmad!$A$2:$A$412,0))</f>
        <v>113</v>
      </c>
      <c r="N6458">
        <f>INDEX(lehmad!E$2:E$412,MATCH(klypsid!$B6458,lehmad!$A$2:$A$412,0))</f>
        <v>0.93799999999999994</v>
      </c>
      <c r="O6458" t="str">
        <f>INDEX(lehmad!F$2:F$412,MATCH(klypsid!$B6458,lehmad!$A$2:$A$412,0))</f>
        <v>DYNASTY-ET</v>
      </c>
      <c r="P6458">
        <f>INDEX(lehmad!G$2:G$412,MATCH(klypsid!$B6458,lehmad!$A$2:$A$412,0))</f>
        <v>2002</v>
      </c>
      <c r="Q6458" s="2">
        <f>INDEX(lehmad!H$2:H$412,MATCH(klypsid!$B6458,lehmad!$A$2:$A$412,0))</f>
        <v>36044</v>
      </c>
      <c r="R6458">
        <f>INDEX(lehmad!I$2:I$412,MATCH(klypsid!$B6458,lehmad!$A$2:$A$412,0))</f>
        <v>124</v>
      </c>
      <c r="S6458">
        <f t="shared" si="701"/>
        <v>1</v>
      </c>
      <c r="T6458">
        <f t="shared" si="702"/>
        <v>235</v>
      </c>
      <c r="U6458">
        <f t="shared" si="703"/>
        <v>3</v>
      </c>
      <c r="V6458">
        <f t="shared" si="704"/>
        <v>1.3103401206121505</v>
      </c>
      <c r="W6458">
        <f t="shared" si="705"/>
        <v>8</v>
      </c>
      <c r="X6458">
        <f t="shared" si="706"/>
        <v>33</v>
      </c>
    </row>
    <row r="6459" spans="1:24" x14ac:dyDescent="0.25">
      <c r="A6459">
        <v>4181</v>
      </c>
      <c r="B6459" t="str">
        <f t="shared" si="700"/>
        <v>E4181</v>
      </c>
      <c r="C6459" t="s">
        <v>162</v>
      </c>
      <c r="D6459">
        <v>1</v>
      </c>
      <c r="E6459" s="2">
        <v>39673</v>
      </c>
      <c r="F6459" s="2">
        <v>39944</v>
      </c>
      <c r="G6459">
        <v>26.6</v>
      </c>
      <c r="H6459">
        <v>5.1100000000000003</v>
      </c>
      <c r="I6459">
        <v>3.74</v>
      </c>
      <c r="J6459">
        <v>40</v>
      </c>
      <c r="K6459" t="str">
        <f>INDEX(lehmad!B$2:B$412,MATCH(klypsid!$B6459,lehmad!$A$2:$A$412,0))</f>
        <v>10.09.2006</v>
      </c>
      <c r="L6459">
        <f>INDEX(lehmad!C$2:C$412,MATCH(klypsid!$B6459,lehmad!$A$2:$A$412,0))</f>
        <v>56172</v>
      </c>
      <c r="M6459">
        <f>INDEX(lehmad!D$2:D$412,MATCH(klypsid!$B6459,lehmad!$A$2:$A$412,0))</f>
        <v>113</v>
      </c>
      <c r="N6459">
        <f>INDEX(lehmad!E$2:E$412,MATCH(klypsid!$B6459,lehmad!$A$2:$A$412,0))</f>
        <v>0.93799999999999994</v>
      </c>
      <c r="O6459" t="str">
        <f>INDEX(lehmad!F$2:F$412,MATCH(klypsid!$B6459,lehmad!$A$2:$A$412,0))</f>
        <v>DYNASTY-ET</v>
      </c>
      <c r="P6459">
        <f>INDEX(lehmad!G$2:G$412,MATCH(klypsid!$B6459,lehmad!$A$2:$A$412,0))</f>
        <v>2002</v>
      </c>
      <c r="Q6459" s="2">
        <f>INDEX(lehmad!H$2:H$412,MATCH(klypsid!$B6459,lehmad!$A$2:$A$412,0))</f>
        <v>36044</v>
      </c>
      <c r="R6459">
        <f>INDEX(lehmad!I$2:I$412,MATCH(klypsid!$B6459,lehmad!$A$2:$A$412,0))</f>
        <v>124</v>
      </c>
      <c r="S6459">
        <f t="shared" si="701"/>
        <v>1</v>
      </c>
      <c r="T6459">
        <f t="shared" si="702"/>
        <v>271</v>
      </c>
      <c r="U6459">
        <f t="shared" si="703"/>
        <v>3</v>
      </c>
      <c r="V6459">
        <f t="shared" si="704"/>
        <v>1.6780719051126378</v>
      </c>
      <c r="W6459">
        <f t="shared" si="705"/>
        <v>9</v>
      </c>
      <c r="X6459">
        <f t="shared" si="706"/>
        <v>36</v>
      </c>
    </row>
    <row r="6460" spans="1:24" x14ac:dyDescent="0.25">
      <c r="A6460">
        <v>4181</v>
      </c>
      <c r="B6460" t="str">
        <f t="shared" si="700"/>
        <v>E4181</v>
      </c>
      <c r="C6460" t="s">
        <v>162</v>
      </c>
      <c r="D6460">
        <v>1</v>
      </c>
      <c r="E6460" s="2">
        <v>39673</v>
      </c>
      <c r="F6460" s="2">
        <v>39972</v>
      </c>
      <c r="G6460">
        <v>17.2</v>
      </c>
      <c r="H6460">
        <v>4.3600000000000003</v>
      </c>
      <c r="I6460">
        <v>3.4</v>
      </c>
      <c r="J6460">
        <v>37</v>
      </c>
      <c r="K6460" t="str">
        <f>INDEX(lehmad!B$2:B$412,MATCH(klypsid!$B6460,lehmad!$A$2:$A$412,0))</f>
        <v>10.09.2006</v>
      </c>
      <c r="L6460">
        <f>INDEX(lehmad!C$2:C$412,MATCH(klypsid!$B6460,lehmad!$A$2:$A$412,0))</f>
        <v>56172</v>
      </c>
      <c r="M6460">
        <f>INDEX(lehmad!D$2:D$412,MATCH(klypsid!$B6460,lehmad!$A$2:$A$412,0))</f>
        <v>113</v>
      </c>
      <c r="N6460">
        <f>INDEX(lehmad!E$2:E$412,MATCH(klypsid!$B6460,lehmad!$A$2:$A$412,0))</f>
        <v>0.93799999999999994</v>
      </c>
      <c r="O6460" t="str">
        <f>INDEX(lehmad!F$2:F$412,MATCH(klypsid!$B6460,lehmad!$A$2:$A$412,0))</f>
        <v>DYNASTY-ET</v>
      </c>
      <c r="P6460">
        <f>INDEX(lehmad!G$2:G$412,MATCH(klypsid!$B6460,lehmad!$A$2:$A$412,0))</f>
        <v>2002</v>
      </c>
      <c r="Q6460" s="2">
        <f>INDEX(lehmad!H$2:H$412,MATCH(klypsid!$B6460,lehmad!$A$2:$A$412,0))</f>
        <v>36044</v>
      </c>
      <c r="R6460">
        <f>INDEX(lehmad!I$2:I$412,MATCH(klypsid!$B6460,lehmad!$A$2:$A$412,0))</f>
        <v>124</v>
      </c>
      <c r="S6460">
        <f t="shared" si="701"/>
        <v>1</v>
      </c>
      <c r="T6460">
        <f t="shared" si="702"/>
        <v>299</v>
      </c>
      <c r="U6460">
        <f t="shared" si="703"/>
        <v>3</v>
      </c>
      <c r="V6460">
        <f t="shared" si="704"/>
        <v>1.5655971758542251</v>
      </c>
      <c r="W6460">
        <f t="shared" si="705"/>
        <v>10</v>
      </c>
      <c r="X6460">
        <f t="shared" si="706"/>
        <v>28</v>
      </c>
    </row>
    <row r="6461" spans="1:24" x14ac:dyDescent="0.25">
      <c r="A6461">
        <v>4181</v>
      </c>
      <c r="B6461" t="str">
        <f t="shared" si="700"/>
        <v>E4181</v>
      </c>
      <c r="C6461" t="s">
        <v>162</v>
      </c>
      <c r="D6461">
        <v>2</v>
      </c>
      <c r="E6461" s="2">
        <v>40042</v>
      </c>
      <c r="F6461" s="2">
        <v>40066</v>
      </c>
      <c r="G6461">
        <v>24.5</v>
      </c>
      <c r="H6461">
        <v>4.0599999999999996</v>
      </c>
      <c r="I6461">
        <v>3.07</v>
      </c>
      <c r="J6461">
        <v>271</v>
      </c>
      <c r="K6461" t="str">
        <f>INDEX(lehmad!B$2:B$412,MATCH(klypsid!$B6461,lehmad!$A$2:$A$412,0))</f>
        <v>10.09.2006</v>
      </c>
      <c r="L6461">
        <f>INDEX(lehmad!C$2:C$412,MATCH(klypsid!$B6461,lehmad!$A$2:$A$412,0))</f>
        <v>56172</v>
      </c>
      <c r="M6461">
        <f>INDEX(lehmad!D$2:D$412,MATCH(klypsid!$B6461,lehmad!$A$2:$A$412,0))</f>
        <v>113</v>
      </c>
      <c r="N6461">
        <f>INDEX(lehmad!E$2:E$412,MATCH(klypsid!$B6461,lehmad!$A$2:$A$412,0))</f>
        <v>0.93799999999999994</v>
      </c>
      <c r="O6461" t="str">
        <f>INDEX(lehmad!F$2:F$412,MATCH(klypsid!$B6461,lehmad!$A$2:$A$412,0))</f>
        <v>DYNASTY-ET</v>
      </c>
      <c r="P6461">
        <f>INDEX(lehmad!G$2:G$412,MATCH(klypsid!$B6461,lehmad!$A$2:$A$412,0))</f>
        <v>2002</v>
      </c>
      <c r="Q6461" s="2">
        <f>INDEX(lehmad!H$2:H$412,MATCH(klypsid!$B6461,lehmad!$A$2:$A$412,0))</f>
        <v>36044</v>
      </c>
      <c r="R6461">
        <f>INDEX(lehmad!I$2:I$412,MATCH(klypsid!$B6461,lehmad!$A$2:$A$412,0))</f>
        <v>124</v>
      </c>
      <c r="S6461">
        <f t="shared" si="701"/>
        <v>2</v>
      </c>
      <c r="T6461">
        <f t="shared" si="702"/>
        <v>24</v>
      </c>
      <c r="U6461">
        <f t="shared" si="703"/>
        <v>1</v>
      </c>
      <c r="V6461">
        <f t="shared" si="704"/>
        <v>4.4382928515791473</v>
      </c>
      <c r="W6461">
        <f t="shared" si="705"/>
        <v>1</v>
      </c>
      <c r="X6461">
        <f t="shared" si="706"/>
        <v>24</v>
      </c>
    </row>
    <row r="6462" spans="1:24" x14ac:dyDescent="0.25">
      <c r="A6462">
        <v>4181</v>
      </c>
      <c r="B6462" t="str">
        <f t="shared" si="700"/>
        <v>E4181</v>
      </c>
      <c r="C6462" t="s">
        <v>162</v>
      </c>
      <c r="D6462">
        <v>2</v>
      </c>
      <c r="E6462" s="2">
        <v>40042</v>
      </c>
      <c r="F6462" s="2">
        <v>40094</v>
      </c>
      <c r="G6462">
        <v>40.1</v>
      </c>
      <c r="H6462">
        <v>3.95</v>
      </c>
      <c r="I6462">
        <v>3.36</v>
      </c>
      <c r="J6462">
        <v>59</v>
      </c>
      <c r="K6462" t="str">
        <f>INDEX(lehmad!B$2:B$412,MATCH(klypsid!$B6462,lehmad!$A$2:$A$412,0))</f>
        <v>10.09.2006</v>
      </c>
      <c r="L6462">
        <f>INDEX(lehmad!C$2:C$412,MATCH(klypsid!$B6462,lehmad!$A$2:$A$412,0))</f>
        <v>56172</v>
      </c>
      <c r="M6462">
        <f>INDEX(lehmad!D$2:D$412,MATCH(klypsid!$B6462,lehmad!$A$2:$A$412,0))</f>
        <v>113</v>
      </c>
      <c r="N6462">
        <f>INDEX(lehmad!E$2:E$412,MATCH(klypsid!$B6462,lehmad!$A$2:$A$412,0))</f>
        <v>0.93799999999999994</v>
      </c>
      <c r="O6462" t="str">
        <f>INDEX(lehmad!F$2:F$412,MATCH(klypsid!$B6462,lehmad!$A$2:$A$412,0))</f>
        <v>DYNASTY-ET</v>
      </c>
      <c r="P6462">
        <f>INDEX(lehmad!G$2:G$412,MATCH(klypsid!$B6462,lehmad!$A$2:$A$412,0))</f>
        <v>2002</v>
      </c>
      <c r="Q6462" s="2">
        <f>INDEX(lehmad!H$2:H$412,MATCH(klypsid!$B6462,lehmad!$A$2:$A$412,0))</f>
        <v>36044</v>
      </c>
      <c r="R6462">
        <f>INDEX(lehmad!I$2:I$412,MATCH(klypsid!$B6462,lehmad!$A$2:$A$412,0))</f>
        <v>124</v>
      </c>
      <c r="S6462">
        <f t="shared" si="701"/>
        <v>2</v>
      </c>
      <c r="T6462">
        <f t="shared" si="702"/>
        <v>52</v>
      </c>
      <c r="U6462">
        <f t="shared" si="703"/>
        <v>1</v>
      </c>
      <c r="V6462">
        <f t="shared" si="704"/>
        <v>2.2387868595871163</v>
      </c>
      <c r="W6462">
        <f t="shared" si="705"/>
        <v>2</v>
      </c>
      <c r="X6462">
        <f t="shared" si="706"/>
        <v>28</v>
      </c>
    </row>
    <row r="6463" spans="1:24" x14ac:dyDescent="0.25">
      <c r="A6463">
        <v>4181</v>
      </c>
      <c r="B6463" t="str">
        <f t="shared" si="700"/>
        <v>E4181</v>
      </c>
      <c r="C6463" t="s">
        <v>162</v>
      </c>
      <c r="D6463">
        <v>2</v>
      </c>
      <c r="E6463" s="2">
        <v>40042</v>
      </c>
      <c r="F6463" s="2">
        <v>40125</v>
      </c>
      <c r="G6463">
        <v>38.299999999999997</v>
      </c>
      <c r="H6463">
        <v>4.37</v>
      </c>
      <c r="I6463">
        <v>3.56</v>
      </c>
      <c r="J6463">
        <v>80</v>
      </c>
      <c r="K6463" t="str">
        <f>INDEX(lehmad!B$2:B$412,MATCH(klypsid!$B6463,lehmad!$A$2:$A$412,0))</f>
        <v>10.09.2006</v>
      </c>
      <c r="L6463">
        <f>INDEX(lehmad!C$2:C$412,MATCH(klypsid!$B6463,lehmad!$A$2:$A$412,0))</f>
        <v>56172</v>
      </c>
      <c r="M6463">
        <f>INDEX(lehmad!D$2:D$412,MATCH(klypsid!$B6463,lehmad!$A$2:$A$412,0))</f>
        <v>113</v>
      </c>
      <c r="N6463">
        <f>INDEX(lehmad!E$2:E$412,MATCH(klypsid!$B6463,lehmad!$A$2:$A$412,0))</f>
        <v>0.93799999999999994</v>
      </c>
      <c r="O6463" t="str">
        <f>INDEX(lehmad!F$2:F$412,MATCH(klypsid!$B6463,lehmad!$A$2:$A$412,0))</f>
        <v>DYNASTY-ET</v>
      </c>
      <c r="P6463">
        <f>INDEX(lehmad!G$2:G$412,MATCH(klypsid!$B6463,lehmad!$A$2:$A$412,0))</f>
        <v>2002</v>
      </c>
      <c r="Q6463" s="2">
        <f>INDEX(lehmad!H$2:H$412,MATCH(klypsid!$B6463,lehmad!$A$2:$A$412,0))</f>
        <v>36044</v>
      </c>
      <c r="R6463">
        <f>INDEX(lehmad!I$2:I$412,MATCH(klypsid!$B6463,lehmad!$A$2:$A$412,0))</f>
        <v>124</v>
      </c>
      <c r="S6463">
        <f t="shared" si="701"/>
        <v>2</v>
      </c>
      <c r="T6463">
        <f t="shared" si="702"/>
        <v>83</v>
      </c>
      <c r="U6463">
        <f t="shared" si="703"/>
        <v>2</v>
      </c>
      <c r="V6463">
        <f t="shared" si="704"/>
        <v>2.6780719051126378</v>
      </c>
      <c r="W6463">
        <f t="shared" si="705"/>
        <v>3</v>
      </c>
      <c r="X6463">
        <f t="shared" si="706"/>
        <v>31</v>
      </c>
    </row>
    <row r="6464" spans="1:24" x14ac:dyDescent="0.25">
      <c r="A6464">
        <v>4181</v>
      </c>
      <c r="B6464" t="str">
        <f t="shared" si="700"/>
        <v>E4181</v>
      </c>
      <c r="C6464" t="s">
        <v>162</v>
      </c>
      <c r="D6464">
        <v>2</v>
      </c>
      <c r="E6464" s="2">
        <v>40042</v>
      </c>
      <c r="F6464" s="2">
        <v>40153</v>
      </c>
      <c r="G6464">
        <v>41.1</v>
      </c>
      <c r="H6464">
        <v>5.42</v>
      </c>
      <c r="I6464">
        <v>3.51</v>
      </c>
      <c r="J6464">
        <v>97</v>
      </c>
      <c r="K6464" t="str">
        <f>INDEX(lehmad!B$2:B$412,MATCH(klypsid!$B6464,lehmad!$A$2:$A$412,0))</f>
        <v>10.09.2006</v>
      </c>
      <c r="L6464">
        <f>INDEX(lehmad!C$2:C$412,MATCH(klypsid!$B6464,lehmad!$A$2:$A$412,0))</f>
        <v>56172</v>
      </c>
      <c r="M6464">
        <f>INDEX(lehmad!D$2:D$412,MATCH(klypsid!$B6464,lehmad!$A$2:$A$412,0))</f>
        <v>113</v>
      </c>
      <c r="N6464">
        <f>INDEX(lehmad!E$2:E$412,MATCH(klypsid!$B6464,lehmad!$A$2:$A$412,0))</f>
        <v>0.93799999999999994</v>
      </c>
      <c r="O6464" t="str">
        <f>INDEX(lehmad!F$2:F$412,MATCH(klypsid!$B6464,lehmad!$A$2:$A$412,0))</f>
        <v>DYNASTY-ET</v>
      </c>
      <c r="P6464">
        <f>INDEX(lehmad!G$2:G$412,MATCH(klypsid!$B6464,lehmad!$A$2:$A$412,0))</f>
        <v>2002</v>
      </c>
      <c r="Q6464" s="2">
        <f>INDEX(lehmad!H$2:H$412,MATCH(klypsid!$B6464,lehmad!$A$2:$A$412,0))</f>
        <v>36044</v>
      </c>
      <c r="R6464">
        <f>INDEX(lehmad!I$2:I$412,MATCH(klypsid!$B6464,lehmad!$A$2:$A$412,0))</f>
        <v>124</v>
      </c>
      <c r="S6464">
        <f t="shared" si="701"/>
        <v>2</v>
      </c>
      <c r="T6464">
        <f t="shared" si="702"/>
        <v>111</v>
      </c>
      <c r="U6464">
        <f t="shared" si="703"/>
        <v>2</v>
      </c>
      <c r="V6464">
        <f t="shared" si="704"/>
        <v>2.956056652412403</v>
      </c>
      <c r="W6464">
        <f t="shared" si="705"/>
        <v>4</v>
      </c>
      <c r="X6464">
        <f t="shared" si="706"/>
        <v>28</v>
      </c>
    </row>
    <row r="6465" spans="1:24" x14ac:dyDescent="0.25">
      <c r="A6465">
        <v>4181</v>
      </c>
      <c r="B6465" t="str">
        <f t="shared" si="700"/>
        <v>E4181</v>
      </c>
      <c r="C6465" t="s">
        <v>162</v>
      </c>
      <c r="D6465">
        <v>2</v>
      </c>
      <c r="E6465" s="2">
        <v>40042</v>
      </c>
      <c r="F6465" s="2">
        <v>40186</v>
      </c>
      <c r="G6465">
        <v>35.1</v>
      </c>
      <c r="H6465">
        <v>5.1100000000000003</v>
      </c>
      <c r="I6465">
        <v>3.54</v>
      </c>
      <c r="J6465">
        <v>224</v>
      </c>
      <c r="K6465" t="str">
        <f>INDEX(lehmad!B$2:B$412,MATCH(klypsid!$B6465,lehmad!$A$2:$A$412,0))</f>
        <v>10.09.2006</v>
      </c>
      <c r="L6465">
        <f>INDEX(lehmad!C$2:C$412,MATCH(klypsid!$B6465,lehmad!$A$2:$A$412,0))</f>
        <v>56172</v>
      </c>
      <c r="M6465">
        <f>INDEX(lehmad!D$2:D$412,MATCH(klypsid!$B6465,lehmad!$A$2:$A$412,0))</f>
        <v>113</v>
      </c>
      <c r="N6465">
        <f>INDEX(lehmad!E$2:E$412,MATCH(klypsid!$B6465,lehmad!$A$2:$A$412,0))</f>
        <v>0.93799999999999994</v>
      </c>
      <c r="O6465" t="str">
        <f>INDEX(lehmad!F$2:F$412,MATCH(klypsid!$B6465,lehmad!$A$2:$A$412,0))</f>
        <v>DYNASTY-ET</v>
      </c>
      <c r="P6465">
        <f>INDEX(lehmad!G$2:G$412,MATCH(klypsid!$B6465,lehmad!$A$2:$A$412,0))</f>
        <v>2002</v>
      </c>
      <c r="Q6465" s="2">
        <f>INDEX(lehmad!H$2:H$412,MATCH(klypsid!$B6465,lehmad!$A$2:$A$412,0))</f>
        <v>36044</v>
      </c>
      <c r="R6465">
        <f>INDEX(lehmad!I$2:I$412,MATCH(klypsid!$B6465,lehmad!$A$2:$A$412,0))</f>
        <v>124</v>
      </c>
      <c r="S6465">
        <f t="shared" si="701"/>
        <v>2</v>
      </c>
      <c r="T6465">
        <f t="shared" si="702"/>
        <v>144</v>
      </c>
      <c r="U6465">
        <f t="shared" si="703"/>
        <v>2</v>
      </c>
      <c r="V6465">
        <f t="shared" si="704"/>
        <v>4.1634987322828794</v>
      </c>
      <c r="W6465">
        <f t="shared" si="705"/>
        <v>5</v>
      </c>
      <c r="X6465">
        <f t="shared" si="706"/>
        <v>33</v>
      </c>
    </row>
    <row r="6466" spans="1:24" x14ac:dyDescent="0.25">
      <c r="A6466">
        <v>4181</v>
      </c>
      <c r="B6466" t="str">
        <f t="shared" ref="B6466:B6529" si="707">"E"&amp;A6466</f>
        <v>E4181</v>
      </c>
      <c r="C6466" t="s">
        <v>162</v>
      </c>
      <c r="D6466">
        <v>2</v>
      </c>
      <c r="E6466" s="2">
        <v>40042</v>
      </c>
      <c r="F6466" s="2">
        <v>40214</v>
      </c>
      <c r="G6466">
        <v>36.4</v>
      </c>
      <c r="H6466">
        <v>5.9</v>
      </c>
      <c r="I6466">
        <v>3.56</v>
      </c>
      <c r="J6466">
        <v>83</v>
      </c>
      <c r="K6466" t="str">
        <f>INDEX(lehmad!B$2:B$412,MATCH(klypsid!$B6466,lehmad!$A$2:$A$412,0))</f>
        <v>10.09.2006</v>
      </c>
      <c r="L6466">
        <f>INDEX(lehmad!C$2:C$412,MATCH(klypsid!$B6466,lehmad!$A$2:$A$412,0))</f>
        <v>56172</v>
      </c>
      <c r="M6466">
        <f>INDEX(lehmad!D$2:D$412,MATCH(klypsid!$B6466,lehmad!$A$2:$A$412,0))</f>
        <v>113</v>
      </c>
      <c r="N6466">
        <f>INDEX(lehmad!E$2:E$412,MATCH(klypsid!$B6466,lehmad!$A$2:$A$412,0))</f>
        <v>0.93799999999999994</v>
      </c>
      <c r="O6466" t="str">
        <f>INDEX(lehmad!F$2:F$412,MATCH(klypsid!$B6466,lehmad!$A$2:$A$412,0))</f>
        <v>DYNASTY-ET</v>
      </c>
      <c r="P6466">
        <f>INDEX(lehmad!G$2:G$412,MATCH(klypsid!$B6466,lehmad!$A$2:$A$412,0))</f>
        <v>2002</v>
      </c>
      <c r="Q6466" s="2">
        <f>INDEX(lehmad!H$2:H$412,MATCH(klypsid!$B6466,lehmad!$A$2:$A$412,0))</f>
        <v>36044</v>
      </c>
      <c r="R6466">
        <f>INDEX(lehmad!I$2:I$412,MATCH(klypsid!$B6466,lehmad!$A$2:$A$412,0))</f>
        <v>124</v>
      </c>
      <c r="S6466">
        <f t="shared" ref="S6466:S6529" si="708">IF(D6466&lt;=3,D6466,4)</f>
        <v>2</v>
      </c>
      <c r="T6466">
        <f t="shared" ref="T6466:T6529" si="709">F6466-E6466</f>
        <v>172</v>
      </c>
      <c r="U6466">
        <f t="shared" ref="U6466:U6529" si="710">IF(T6466&lt;=60, 1, IF(T6466&lt;=150,2,3))</f>
        <v>3</v>
      </c>
      <c r="V6466">
        <f t="shared" si="704"/>
        <v>2.7311832415722002</v>
      </c>
      <c r="W6466">
        <f t="shared" si="705"/>
        <v>6</v>
      </c>
      <c r="X6466">
        <f t="shared" si="706"/>
        <v>28</v>
      </c>
    </row>
    <row r="6467" spans="1:24" x14ac:dyDescent="0.25">
      <c r="A6467">
        <v>4181</v>
      </c>
      <c r="B6467" t="str">
        <f t="shared" si="707"/>
        <v>E4181</v>
      </c>
      <c r="C6467" t="s">
        <v>162</v>
      </c>
      <c r="D6467">
        <v>2</v>
      </c>
      <c r="E6467" s="2">
        <v>40042</v>
      </c>
      <c r="F6467" s="2">
        <v>40242</v>
      </c>
      <c r="G6467">
        <v>32.799999999999997</v>
      </c>
      <c r="H6467">
        <v>5.36</v>
      </c>
      <c r="I6467">
        <v>3.76</v>
      </c>
      <c r="J6467">
        <v>88</v>
      </c>
      <c r="K6467" t="str">
        <f>INDEX(lehmad!B$2:B$412,MATCH(klypsid!$B6467,lehmad!$A$2:$A$412,0))</f>
        <v>10.09.2006</v>
      </c>
      <c r="L6467">
        <f>INDEX(lehmad!C$2:C$412,MATCH(klypsid!$B6467,lehmad!$A$2:$A$412,0))</f>
        <v>56172</v>
      </c>
      <c r="M6467">
        <f>INDEX(lehmad!D$2:D$412,MATCH(klypsid!$B6467,lehmad!$A$2:$A$412,0))</f>
        <v>113</v>
      </c>
      <c r="N6467">
        <f>INDEX(lehmad!E$2:E$412,MATCH(klypsid!$B6467,lehmad!$A$2:$A$412,0))</f>
        <v>0.93799999999999994</v>
      </c>
      <c r="O6467" t="str">
        <f>INDEX(lehmad!F$2:F$412,MATCH(klypsid!$B6467,lehmad!$A$2:$A$412,0))</f>
        <v>DYNASTY-ET</v>
      </c>
      <c r="P6467">
        <f>INDEX(lehmad!G$2:G$412,MATCH(klypsid!$B6467,lehmad!$A$2:$A$412,0))</f>
        <v>2002</v>
      </c>
      <c r="Q6467" s="2">
        <f>INDEX(lehmad!H$2:H$412,MATCH(klypsid!$B6467,lehmad!$A$2:$A$412,0))</f>
        <v>36044</v>
      </c>
      <c r="R6467">
        <f>INDEX(lehmad!I$2:I$412,MATCH(klypsid!$B6467,lehmad!$A$2:$A$412,0))</f>
        <v>124</v>
      </c>
      <c r="S6467">
        <f t="shared" si="708"/>
        <v>2</v>
      </c>
      <c r="T6467">
        <f t="shared" si="709"/>
        <v>200</v>
      </c>
      <c r="U6467">
        <f t="shared" si="710"/>
        <v>3</v>
      </c>
      <c r="V6467">
        <f t="shared" ref="V6467:V6530" si="711">LOG(J6467/100,2)+3</f>
        <v>2.8155754288625725</v>
      </c>
      <c r="W6467">
        <f t="shared" ref="W6467:W6530" si="712">IF(A6467&lt;&gt;A6466, 1, IF(D6467&lt;&gt;D6466, 1, W6466+1))</f>
        <v>7</v>
      </c>
      <c r="X6467">
        <f t="shared" ref="X6467:X6530" si="713">IF(AND(A6467=A6466,D6467=D6466), F6467-F6466, F6467-E6467)</f>
        <v>28</v>
      </c>
    </row>
    <row r="6468" spans="1:24" x14ac:dyDescent="0.25">
      <c r="A6468">
        <v>4181</v>
      </c>
      <c r="B6468" t="str">
        <f t="shared" si="707"/>
        <v>E4181</v>
      </c>
      <c r="C6468" t="s">
        <v>162</v>
      </c>
      <c r="D6468">
        <v>2</v>
      </c>
      <c r="E6468" s="2">
        <v>40042</v>
      </c>
      <c r="F6468" s="2">
        <v>40276</v>
      </c>
      <c r="G6468">
        <v>28</v>
      </c>
      <c r="H6468">
        <v>6.76</v>
      </c>
      <c r="I6468">
        <v>3.63</v>
      </c>
      <c r="J6468">
        <v>8018</v>
      </c>
      <c r="K6468" t="str">
        <f>INDEX(lehmad!B$2:B$412,MATCH(klypsid!$B6468,lehmad!$A$2:$A$412,0))</f>
        <v>10.09.2006</v>
      </c>
      <c r="L6468">
        <f>INDEX(lehmad!C$2:C$412,MATCH(klypsid!$B6468,lehmad!$A$2:$A$412,0))</f>
        <v>56172</v>
      </c>
      <c r="M6468">
        <f>INDEX(lehmad!D$2:D$412,MATCH(klypsid!$B6468,lehmad!$A$2:$A$412,0))</f>
        <v>113</v>
      </c>
      <c r="N6468">
        <f>INDEX(lehmad!E$2:E$412,MATCH(klypsid!$B6468,lehmad!$A$2:$A$412,0))</f>
        <v>0.93799999999999994</v>
      </c>
      <c r="O6468" t="str">
        <f>INDEX(lehmad!F$2:F$412,MATCH(klypsid!$B6468,lehmad!$A$2:$A$412,0))</f>
        <v>DYNASTY-ET</v>
      </c>
      <c r="P6468">
        <f>INDEX(lehmad!G$2:G$412,MATCH(klypsid!$B6468,lehmad!$A$2:$A$412,0))</f>
        <v>2002</v>
      </c>
      <c r="Q6468" s="2">
        <f>INDEX(lehmad!H$2:H$412,MATCH(klypsid!$B6468,lehmad!$A$2:$A$412,0))</f>
        <v>36044</v>
      </c>
      <c r="R6468">
        <f>INDEX(lehmad!I$2:I$412,MATCH(klypsid!$B6468,lehmad!$A$2:$A$412,0))</f>
        <v>124</v>
      </c>
      <c r="S6468">
        <f t="shared" si="708"/>
        <v>2</v>
      </c>
      <c r="T6468">
        <f t="shared" si="709"/>
        <v>234</v>
      </c>
      <c r="U6468">
        <f t="shared" si="710"/>
        <v>3</v>
      </c>
      <c r="V6468">
        <f t="shared" si="711"/>
        <v>9.3251705123760473</v>
      </c>
      <c r="W6468">
        <f t="shared" si="712"/>
        <v>8</v>
      </c>
      <c r="X6468">
        <f t="shared" si="713"/>
        <v>34</v>
      </c>
    </row>
    <row r="6469" spans="1:24" x14ac:dyDescent="0.25">
      <c r="A6469">
        <v>4181</v>
      </c>
      <c r="B6469" t="str">
        <f t="shared" si="707"/>
        <v>E4181</v>
      </c>
      <c r="C6469" t="s">
        <v>162</v>
      </c>
      <c r="D6469">
        <v>2</v>
      </c>
      <c r="E6469" s="2">
        <v>40042</v>
      </c>
      <c r="F6469" s="2">
        <v>40304</v>
      </c>
      <c r="G6469">
        <v>28.9</v>
      </c>
      <c r="H6469">
        <v>6.37</v>
      </c>
      <c r="I6469">
        <v>3.82</v>
      </c>
      <c r="J6469">
        <v>141</v>
      </c>
      <c r="K6469" t="str">
        <f>INDEX(lehmad!B$2:B$412,MATCH(klypsid!$B6469,lehmad!$A$2:$A$412,0))</f>
        <v>10.09.2006</v>
      </c>
      <c r="L6469">
        <f>INDEX(lehmad!C$2:C$412,MATCH(klypsid!$B6469,lehmad!$A$2:$A$412,0))</f>
        <v>56172</v>
      </c>
      <c r="M6469">
        <f>INDEX(lehmad!D$2:D$412,MATCH(klypsid!$B6469,lehmad!$A$2:$A$412,0))</f>
        <v>113</v>
      </c>
      <c r="N6469">
        <f>INDEX(lehmad!E$2:E$412,MATCH(klypsid!$B6469,lehmad!$A$2:$A$412,0))</f>
        <v>0.93799999999999994</v>
      </c>
      <c r="O6469" t="str">
        <f>INDEX(lehmad!F$2:F$412,MATCH(klypsid!$B6469,lehmad!$A$2:$A$412,0))</f>
        <v>DYNASTY-ET</v>
      </c>
      <c r="P6469">
        <f>INDEX(lehmad!G$2:G$412,MATCH(klypsid!$B6469,lehmad!$A$2:$A$412,0))</f>
        <v>2002</v>
      </c>
      <c r="Q6469" s="2">
        <f>INDEX(lehmad!H$2:H$412,MATCH(klypsid!$B6469,lehmad!$A$2:$A$412,0))</f>
        <v>36044</v>
      </c>
      <c r="R6469">
        <f>INDEX(lehmad!I$2:I$412,MATCH(klypsid!$B6469,lehmad!$A$2:$A$412,0))</f>
        <v>124</v>
      </c>
      <c r="S6469">
        <f t="shared" si="708"/>
        <v>2</v>
      </c>
      <c r="T6469">
        <f t="shared" si="709"/>
        <v>262</v>
      </c>
      <c r="U6469">
        <f t="shared" si="710"/>
        <v>3</v>
      </c>
      <c r="V6469">
        <f t="shared" si="711"/>
        <v>3.4956951626240689</v>
      </c>
      <c r="W6469">
        <f t="shared" si="712"/>
        <v>9</v>
      </c>
      <c r="X6469">
        <f t="shared" si="713"/>
        <v>28</v>
      </c>
    </row>
    <row r="6470" spans="1:24" x14ac:dyDescent="0.25">
      <c r="A6470">
        <v>4181</v>
      </c>
      <c r="B6470" t="str">
        <f t="shared" si="707"/>
        <v>E4181</v>
      </c>
      <c r="C6470" t="s">
        <v>162</v>
      </c>
      <c r="D6470">
        <v>2</v>
      </c>
      <c r="E6470" s="2">
        <v>40042</v>
      </c>
      <c r="F6470" s="2">
        <v>40336</v>
      </c>
      <c r="G6470">
        <v>25.1</v>
      </c>
      <c r="H6470">
        <v>5.74</v>
      </c>
      <c r="I6470">
        <v>3.77</v>
      </c>
      <c r="J6470">
        <v>110</v>
      </c>
      <c r="K6470" t="str">
        <f>INDEX(lehmad!B$2:B$412,MATCH(klypsid!$B6470,lehmad!$A$2:$A$412,0))</f>
        <v>10.09.2006</v>
      </c>
      <c r="L6470">
        <f>INDEX(lehmad!C$2:C$412,MATCH(klypsid!$B6470,lehmad!$A$2:$A$412,0))</f>
        <v>56172</v>
      </c>
      <c r="M6470">
        <f>INDEX(lehmad!D$2:D$412,MATCH(klypsid!$B6470,lehmad!$A$2:$A$412,0))</f>
        <v>113</v>
      </c>
      <c r="N6470">
        <f>INDEX(lehmad!E$2:E$412,MATCH(klypsid!$B6470,lehmad!$A$2:$A$412,0))</f>
        <v>0.93799999999999994</v>
      </c>
      <c r="O6470" t="str">
        <f>INDEX(lehmad!F$2:F$412,MATCH(klypsid!$B6470,lehmad!$A$2:$A$412,0))</f>
        <v>DYNASTY-ET</v>
      </c>
      <c r="P6470">
        <f>INDEX(lehmad!G$2:G$412,MATCH(klypsid!$B6470,lehmad!$A$2:$A$412,0))</f>
        <v>2002</v>
      </c>
      <c r="Q6470" s="2">
        <f>INDEX(lehmad!H$2:H$412,MATCH(klypsid!$B6470,lehmad!$A$2:$A$412,0))</f>
        <v>36044</v>
      </c>
      <c r="R6470">
        <f>INDEX(lehmad!I$2:I$412,MATCH(klypsid!$B6470,lehmad!$A$2:$A$412,0))</f>
        <v>124</v>
      </c>
      <c r="S6470">
        <f t="shared" si="708"/>
        <v>2</v>
      </c>
      <c r="T6470">
        <f t="shared" si="709"/>
        <v>294</v>
      </c>
      <c r="U6470">
        <f t="shared" si="710"/>
        <v>3</v>
      </c>
      <c r="V6470">
        <f t="shared" si="711"/>
        <v>3.1375035237499351</v>
      </c>
      <c r="W6470">
        <f t="shared" si="712"/>
        <v>10</v>
      </c>
      <c r="X6470">
        <f t="shared" si="713"/>
        <v>32</v>
      </c>
    </row>
    <row r="6471" spans="1:24" x14ac:dyDescent="0.25">
      <c r="A6471">
        <v>4181</v>
      </c>
      <c r="B6471" t="str">
        <f t="shared" si="707"/>
        <v>E4181</v>
      </c>
      <c r="C6471" t="s">
        <v>162</v>
      </c>
      <c r="D6471">
        <v>2</v>
      </c>
      <c r="E6471" s="2">
        <v>40042</v>
      </c>
      <c r="F6471" s="2">
        <v>40371</v>
      </c>
      <c r="G6471">
        <v>11.1</v>
      </c>
      <c r="H6471">
        <v>4.43</v>
      </c>
      <c r="I6471">
        <v>3.7</v>
      </c>
      <c r="J6471">
        <v>207</v>
      </c>
      <c r="K6471" t="str">
        <f>INDEX(lehmad!B$2:B$412,MATCH(klypsid!$B6471,lehmad!$A$2:$A$412,0))</f>
        <v>10.09.2006</v>
      </c>
      <c r="L6471">
        <f>INDEX(lehmad!C$2:C$412,MATCH(klypsid!$B6471,lehmad!$A$2:$A$412,0))</f>
        <v>56172</v>
      </c>
      <c r="M6471">
        <f>INDEX(lehmad!D$2:D$412,MATCH(klypsid!$B6471,lehmad!$A$2:$A$412,0))</f>
        <v>113</v>
      </c>
      <c r="N6471">
        <f>INDEX(lehmad!E$2:E$412,MATCH(klypsid!$B6471,lehmad!$A$2:$A$412,0))</f>
        <v>0.93799999999999994</v>
      </c>
      <c r="O6471" t="str">
        <f>INDEX(lehmad!F$2:F$412,MATCH(klypsid!$B6471,lehmad!$A$2:$A$412,0))</f>
        <v>DYNASTY-ET</v>
      </c>
      <c r="P6471">
        <f>INDEX(lehmad!G$2:G$412,MATCH(klypsid!$B6471,lehmad!$A$2:$A$412,0))</f>
        <v>2002</v>
      </c>
      <c r="Q6471" s="2">
        <f>INDEX(lehmad!H$2:H$412,MATCH(klypsid!$B6471,lehmad!$A$2:$A$412,0))</f>
        <v>36044</v>
      </c>
      <c r="R6471">
        <f>INDEX(lehmad!I$2:I$412,MATCH(klypsid!$B6471,lehmad!$A$2:$A$412,0))</f>
        <v>124</v>
      </c>
      <c r="S6471">
        <f t="shared" si="708"/>
        <v>2</v>
      </c>
      <c r="T6471">
        <f t="shared" si="709"/>
        <v>329</v>
      </c>
      <c r="U6471">
        <f t="shared" si="710"/>
        <v>3</v>
      </c>
      <c r="V6471">
        <f t="shared" si="711"/>
        <v>4.0496307677246008</v>
      </c>
      <c r="W6471">
        <f t="shared" si="712"/>
        <v>11</v>
      </c>
      <c r="X6471">
        <f t="shared" si="713"/>
        <v>35</v>
      </c>
    </row>
    <row r="6472" spans="1:24" x14ac:dyDescent="0.25">
      <c r="A6472">
        <v>4183</v>
      </c>
      <c r="B6472" t="str">
        <f t="shared" si="707"/>
        <v>E4183</v>
      </c>
      <c r="C6472" t="s">
        <v>32</v>
      </c>
      <c r="D6472">
        <v>1</v>
      </c>
      <c r="E6472" s="2">
        <v>39852</v>
      </c>
      <c r="F6472" s="2">
        <v>39875</v>
      </c>
      <c r="G6472">
        <v>40</v>
      </c>
      <c r="H6472">
        <v>4.04</v>
      </c>
      <c r="I6472">
        <v>3.05</v>
      </c>
      <c r="J6472">
        <v>50</v>
      </c>
      <c r="K6472" t="str">
        <f>INDEX(lehmad!B$2:B$412,MATCH(klypsid!$B6472,lehmad!$A$2:$A$412,0))</f>
        <v>12.09.2006</v>
      </c>
      <c r="L6472">
        <f>INDEX(lehmad!C$2:C$412,MATCH(klypsid!$B6472,lehmad!$A$2:$A$412,0))</f>
        <v>65210</v>
      </c>
      <c r="M6472">
        <f>INDEX(lehmad!D$2:D$412,MATCH(klypsid!$B6472,lehmad!$A$2:$A$412,0))</f>
        <v>111</v>
      </c>
      <c r="N6472">
        <f>INDEX(lehmad!E$2:E$412,MATCH(klypsid!$B6472,lehmad!$A$2:$A$412,0))</f>
        <v>0.92300000000000004</v>
      </c>
      <c r="O6472" t="str">
        <f>INDEX(lehmad!F$2:F$412,MATCH(klypsid!$B6472,lehmad!$A$2:$A$412,0))</f>
        <v>LANCELOT-ET</v>
      </c>
      <c r="P6472">
        <f>INDEX(lehmad!G$2:G$412,MATCH(klypsid!$B6472,lehmad!$A$2:$A$412,0))</f>
        <v>1998</v>
      </c>
      <c r="Q6472" s="2">
        <f>INDEX(lehmad!H$2:H$412,MATCH(klypsid!$B6472,lehmad!$A$2:$A$412,0))</f>
        <v>35985</v>
      </c>
      <c r="R6472">
        <f>INDEX(lehmad!I$2:I$412,MATCH(klypsid!$B6472,lehmad!$A$2:$A$412,0))</f>
        <v>126</v>
      </c>
      <c r="S6472">
        <f t="shared" si="708"/>
        <v>1</v>
      </c>
      <c r="T6472">
        <f t="shared" si="709"/>
        <v>23</v>
      </c>
      <c r="U6472">
        <f t="shared" si="710"/>
        <v>1</v>
      </c>
      <c r="V6472">
        <f t="shared" si="711"/>
        <v>2</v>
      </c>
      <c r="W6472">
        <f t="shared" si="712"/>
        <v>1</v>
      </c>
      <c r="X6472">
        <f t="shared" si="713"/>
        <v>23</v>
      </c>
    </row>
    <row r="6473" spans="1:24" x14ac:dyDescent="0.25">
      <c r="A6473">
        <v>4183</v>
      </c>
      <c r="B6473" t="str">
        <f t="shared" si="707"/>
        <v>E4183</v>
      </c>
      <c r="C6473" t="s">
        <v>32</v>
      </c>
      <c r="D6473">
        <v>1</v>
      </c>
      <c r="E6473" s="2">
        <v>39852</v>
      </c>
      <c r="F6473" s="2">
        <v>39908</v>
      </c>
      <c r="G6473">
        <v>40.299999999999997</v>
      </c>
      <c r="H6473">
        <v>3.61</v>
      </c>
      <c r="I6473">
        <v>2.74</v>
      </c>
      <c r="J6473">
        <v>24</v>
      </c>
      <c r="K6473" t="str">
        <f>INDEX(lehmad!B$2:B$412,MATCH(klypsid!$B6473,lehmad!$A$2:$A$412,0))</f>
        <v>12.09.2006</v>
      </c>
      <c r="L6473">
        <f>INDEX(lehmad!C$2:C$412,MATCH(klypsid!$B6473,lehmad!$A$2:$A$412,0))</f>
        <v>65210</v>
      </c>
      <c r="M6473">
        <f>INDEX(lehmad!D$2:D$412,MATCH(klypsid!$B6473,lehmad!$A$2:$A$412,0))</f>
        <v>111</v>
      </c>
      <c r="N6473">
        <f>INDEX(lehmad!E$2:E$412,MATCH(klypsid!$B6473,lehmad!$A$2:$A$412,0))</f>
        <v>0.92300000000000004</v>
      </c>
      <c r="O6473" t="str">
        <f>INDEX(lehmad!F$2:F$412,MATCH(klypsid!$B6473,lehmad!$A$2:$A$412,0))</f>
        <v>LANCELOT-ET</v>
      </c>
      <c r="P6473">
        <f>INDEX(lehmad!G$2:G$412,MATCH(klypsid!$B6473,lehmad!$A$2:$A$412,0))</f>
        <v>1998</v>
      </c>
      <c r="Q6473" s="2">
        <f>INDEX(lehmad!H$2:H$412,MATCH(klypsid!$B6473,lehmad!$A$2:$A$412,0))</f>
        <v>35985</v>
      </c>
      <c r="R6473">
        <f>INDEX(lehmad!I$2:I$412,MATCH(klypsid!$B6473,lehmad!$A$2:$A$412,0))</f>
        <v>126</v>
      </c>
      <c r="S6473">
        <f t="shared" si="708"/>
        <v>1</v>
      </c>
      <c r="T6473">
        <f t="shared" si="709"/>
        <v>56</v>
      </c>
      <c r="U6473">
        <f t="shared" si="710"/>
        <v>1</v>
      </c>
      <c r="V6473">
        <f t="shared" si="711"/>
        <v>0.94110631094643127</v>
      </c>
      <c r="W6473">
        <f t="shared" si="712"/>
        <v>2</v>
      </c>
      <c r="X6473">
        <f t="shared" si="713"/>
        <v>33</v>
      </c>
    </row>
    <row r="6474" spans="1:24" x14ac:dyDescent="0.25">
      <c r="A6474">
        <v>4183</v>
      </c>
      <c r="B6474" t="str">
        <f t="shared" si="707"/>
        <v>E4183</v>
      </c>
      <c r="C6474" t="s">
        <v>32</v>
      </c>
      <c r="D6474">
        <v>1</v>
      </c>
      <c r="E6474" s="2">
        <v>39852</v>
      </c>
      <c r="F6474" s="2">
        <v>39944</v>
      </c>
      <c r="G6474">
        <v>46.6</v>
      </c>
      <c r="H6474">
        <v>3.42</v>
      </c>
      <c r="I6474">
        <v>2.87</v>
      </c>
      <c r="J6474">
        <v>47</v>
      </c>
      <c r="K6474" t="str">
        <f>INDEX(lehmad!B$2:B$412,MATCH(klypsid!$B6474,lehmad!$A$2:$A$412,0))</f>
        <v>12.09.2006</v>
      </c>
      <c r="L6474">
        <f>INDEX(lehmad!C$2:C$412,MATCH(klypsid!$B6474,lehmad!$A$2:$A$412,0))</f>
        <v>65210</v>
      </c>
      <c r="M6474">
        <f>INDEX(lehmad!D$2:D$412,MATCH(klypsid!$B6474,lehmad!$A$2:$A$412,0))</f>
        <v>111</v>
      </c>
      <c r="N6474">
        <f>INDEX(lehmad!E$2:E$412,MATCH(klypsid!$B6474,lehmad!$A$2:$A$412,0))</f>
        <v>0.92300000000000004</v>
      </c>
      <c r="O6474" t="str">
        <f>INDEX(lehmad!F$2:F$412,MATCH(klypsid!$B6474,lehmad!$A$2:$A$412,0))</f>
        <v>LANCELOT-ET</v>
      </c>
      <c r="P6474">
        <f>INDEX(lehmad!G$2:G$412,MATCH(klypsid!$B6474,lehmad!$A$2:$A$412,0))</f>
        <v>1998</v>
      </c>
      <c r="Q6474" s="2">
        <f>INDEX(lehmad!H$2:H$412,MATCH(klypsid!$B6474,lehmad!$A$2:$A$412,0))</f>
        <v>35985</v>
      </c>
      <c r="R6474">
        <f>INDEX(lehmad!I$2:I$412,MATCH(klypsid!$B6474,lehmad!$A$2:$A$412,0))</f>
        <v>126</v>
      </c>
      <c r="S6474">
        <f t="shared" si="708"/>
        <v>1</v>
      </c>
      <c r="T6474">
        <f t="shared" si="709"/>
        <v>92</v>
      </c>
      <c r="U6474">
        <f t="shared" si="710"/>
        <v>2</v>
      </c>
      <c r="V6474">
        <f t="shared" si="711"/>
        <v>1.9107326619029126</v>
      </c>
      <c r="W6474">
        <f t="shared" si="712"/>
        <v>3</v>
      </c>
      <c r="X6474">
        <f t="shared" si="713"/>
        <v>36</v>
      </c>
    </row>
    <row r="6475" spans="1:24" x14ac:dyDescent="0.25">
      <c r="A6475">
        <v>4183</v>
      </c>
      <c r="B6475" t="str">
        <f t="shared" si="707"/>
        <v>E4183</v>
      </c>
      <c r="C6475" t="s">
        <v>32</v>
      </c>
      <c r="D6475">
        <v>1</v>
      </c>
      <c r="E6475" s="2">
        <v>39852</v>
      </c>
      <c r="F6475" s="2">
        <v>39972</v>
      </c>
      <c r="G6475">
        <v>48.7</v>
      </c>
      <c r="H6475">
        <v>3.42</v>
      </c>
      <c r="I6475">
        <v>3.05</v>
      </c>
      <c r="J6475">
        <v>275</v>
      </c>
      <c r="K6475" t="str">
        <f>INDEX(lehmad!B$2:B$412,MATCH(klypsid!$B6475,lehmad!$A$2:$A$412,0))</f>
        <v>12.09.2006</v>
      </c>
      <c r="L6475">
        <f>INDEX(lehmad!C$2:C$412,MATCH(klypsid!$B6475,lehmad!$A$2:$A$412,0))</f>
        <v>65210</v>
      </c>
      <c r="M6475">
        <f>INDEX(lehmad!D$2:D$412,MATCH(klypsid!$B6475,lehmad!$A$2:$A$412,0))</f>
        <v>111</v>
      </c>
      <c r="N6475">
        <f>INDEX(lehmad!E$2:E$412,MATCH(klypsid!$B6475,lehmad!$A$2:$A$412,0))</f>
        <v>0.92300000000000004</v>
      </c>
      <c r="O6475" t="str">
        <f>INDEX(lehmad!F$2:F$412,MATCH(klypsid!$B6475,lehmad!$A$2:$A$412,0))</f>
        <v>LANCELOT-ET</v>
      </c>
      <c r="P6475">
        <f>INDEX(lehmad!G$2:G$412,MATCH(klypsid!$B6475,lehmad!$A$2:$A$412,0))</f>
        <v>1998</v>
      </c>
      <c r="Q6475" s="2">
        <f>INDEX(lehmad!H$2:H$412,MATCH(klypsid!$B6475,lehmad!$A$2:$A$412,0))</f>
        <v>35985</v>
      </c>
      <c r="R6475">
        <f>INDEX(lehmad!I$2:I$412,MATCH(klypsid!$B6475,lehmad!$A$2:$A$412,0))</f>
        <v>126</v>
      </c>
      <c r="S6475">
        <f t="shared" si="708"/>
        <v>1</v>
      </c>
      <c r="T6475">
        <f t="shared" si="709"/>
        <v>120</v>
      </c>
      <c r="U6475">
        <f t="shared" si="710"/>
        <v>2</v>
      </c>
      <c r="V6475">
        <f t="shared" si="711"/>
        <v>4.4594316186372973</v>
      </c>
      <c r="W6475">
        <f t="shared" si="712"/>
        <v>4</v>
      </c>
      <c r="X6475">
        <f t="shared" si="713"/>
        <v>28</v>
      </c>
    </row>
    <row r="6476" spans="1:24" x14ac:dyDescent="0.25">
      <c r="A6476">
        <v>4183</v>
      </c>
      <c r="B6476" t="str">
        <f t="shared" si="707"/>
        <v>E4183</v>
      </c>
      <c r="C6476" t="s">
        <v>32</v>
      </c>
      <c r="D6476">
        <v>1</v>
      </c>
      <c r="E6476" s="2">
        <v>39852</v>
      </c>
      <c r="F6476" s="2">
        <v>40007</v>
      </c>
      <c r="G6476">
        <v>42.3</v>
      </c>
      <c r="H6476">
        <v>2.79</v>
      </c>
      <c r="I6476">
        <v>3.02</v>
      </c>
      <c r="J6476">
        <v>56</v>
      </c>
      <c r="K6476" t="str">
        <f>INDEX(lehmad!B$2:B$412,MATCH(klypsid!$B6476,lehmad!$A$2:$A$412,0))</f>
        <v>12.09.2006</v>
      </c>
      <c r="L6476">
        <f>INDEX(lehmad!C$2:C$412,MATCH(klypsid!$B6476,lehmad!$A$2:$A$412,0))</f>
        <v>65210</v>
      </c>
      <c r="M6476">
        <f>INDEX(lehmad!D$2:D$412,MATCH(klypsid!$B6476,lehmad!$A$2:$A$412,0))</f>
        <v>111</v>
      </c>
      <c r="N6476">
        <f>INDEX(lehmad!E$2:E$412,MATCH(klypsid!$B6476,lehmad!$A$2:$A$412,0))</f>
        <v>0.92300000000000004</v>
      </c>
      <c r="O6476" t="str">
        <f>INDEX(lehmad!F$2:F$412,MATCH(klypsid!$B6476,lehmad!$A$2:$A$412,0))</f>
        <v>LANCELOT-ET</v>
      </c>
      <c r="P6476">
        <f>INDEX(lehmad!G$2:G$412,MATCH(klypsid!$B6476,lehmad!$A$2:$A$412,0))</f>
        <v>1998</v>
      </c>
      <c r="Q6476" s="2">
        <f>INDEX(lehmad!H$2:H$412,MATCH(klypsid!$B6476,lehmad!$A$2:$A$412,0))</f>
        <v>35985</v>
      </c>
      <c r="R6476">
        <f>INDEX(lehmad!I$2:I$412,MATCH(klypsid!$B6476,lehmad!$A$2:$A$412,0))</f>
        <v>126</v>
      </c>
      <c r="S6476">
        <f t="shared" si="708"/>
        <v>1</v>
      </c>
      <c r="T6476">
        <f t="shared" si="709"/>
        <v>155</v>
      </c>
      <c r="U6476">
        <f t="shared" si="710"/>
        <v>3</v>
      </c>
      <c r="V6476">
        <f t="shared" si="711"/>
        <v>2.1634987322828794</v>
      </c>
      <c r="W6476">
        <f t="shared" si="712"/>
        <v>5</v>
      </c>
      <c r="X6476">
        <f t="shared" si="713"/>
        <v>35</v>
      </c>
    </row>
    <row r="6477" spans="1:24" x14ac:dyDescent="0.25">
      <c r="A6477">
        <v>4183</v>
      </c>
      <c r="B6477" t="str">
        <f t="shared" si="707"/>
        <v>E4183</v>
      </c>
      <c r="C6477" t="s">
        <v>32</v>
      </c>
      <c r="D6477">
        <v>1</v>
      </c>
      <c r="E6477" s="2">
        <v>39852</v>
      </c>
      <c r="F6477" s="2">
        <v>40037</v>
      </c>
      <c r="G6477">
        <v>41.2</v>
      </c>
      <c r="H6477">
        <v>3.2</v>
      </c>
      <c r="I6477">
        <v>3.03</v>
      </c>
      <c r="J6477">
        <v>18</v>
      </c>
      <c r="K6477" t="str">
        <f>INDEX(lehmad!B$2:B$412,MATCH(klypsid!$B6477,lehmad!$A$2:$A$412,0))</f>
        <v>12.09.2006</v>
      </c>
      <c r="L6477">
        <f>INDEX(lehmad!C$2:C$412,MATCH(klypsid!$B6477,lehmad!$A$2:$A$412,0))</f>
        <v>65210</v>
      </c>
      <c r="M6477">
        <f>INDEX(lehmad!D$2:D$412,MATCH(klypsid!$B6477,lehmad!$A$2:$A$412,0))</f>
        <v>111</v>
      </c>
      <c r="N6477">
        <f>INDEX(lehmad!E$2:E$412,MATCH(klypsid!$B6477,lehmad!$A$2:$A$412,0))</f>
        <v>0.92300000000000004</v>
      </c>
      <c r="O6477" t="str">
        <f>INDEX(lehmad!F$2:F$412,MATCH(klypsid!$B6477,lehmad!$A$2:$A$412,0))</f>
        <v>LANCELOT-ET</v>
      </c>
      <c r="P6477">
        <f>INDEX(lehmad!G$2:G$412,MATCH(klypsid!$B6477,lehmad!$A$2:$A$412,0))</f>
        <v>1998</v>
      </c>
      <c r="Q6477" s="2">
        <f>INDEX(lehmad!H$2:H$412,MATCH(klypsid!$B6477,lehmad!$A$2:$A$412,0))</f>
        <v>35985</v>
      </c>
      <c r="R6477">
        <f>INDEX(lehmad!I$2:I$412,MATCH(klypsid!$B6477,lehmad!$A$2:$A$412,0))</f>
        <v>126</v>
      </c>
      <c r="S6477">
        <f t="shared" si="708"/>
        <v>1</v>
      </c>
      <c r="T6477">
        <f t="shared" si="709"/>
        <v>185</v>
      </c>
      <c r="U6477">
        <f t="shared" si="710"/>
        <v>3</v>
      </c>
      <c r="V6477">
        <f t="shared" si="711"/>
        <v>0.52606881166758779</v>
      </c>
      <c r="W6477">
        <f t="shared" si="712"/>
        <v>6</v>
      </c>
      <c r="X6477">
        <f t="shared" si="713"/>
        <v>30</v>
      </c>
    </row>
    <row r="6478" spans="1:24" x14ac:dyDescent="0.25">
      <c r="A6478">
        <v>4183</v>
      </c>
      <c r="B6478" t="str">
        <f t="shared" si="707"/>
        <v>E4183</v>
      </c>
      <c r="C6478" t="s">
        <v>32</v>
      </c>
      <c r="D6478">
        <v>1</v>
      </c>
      <c r="E6478" s="2">
        <v>39852</v>
      </c>
      <c r="F6478" s="2">
        <v>40066</v>
      </c>
      <c r="G6478">
        <v>40.1</v>
      </c>
      <c r="H6478">
        <v>3.89</v>
      </c>
      <c r="I6478">
        <v>3.03</v>
      </c>
      <c r="J6478">
        <v>15</v>
      </c>
      <c r="K6478" t="str">
        <f>INDEX(lehmad!B$2:B$412,MATCH(klypsid!$B6478,lehmad!$A$2:$A$412,0))</f>
        <v>12.09.2006</v>
      </c>
      <c r="L6478">
        <f>INDEX(lehmad!C$2:C$412,MATCH(klypsid!$B6478,lehmad!$A$2:$A$412,0))</f>
        <v>65210</v>
      </c>
      <c r="M6478">
        <f>INDEX(lehmad!D$2:D$412,MATCH(klypsid!$B6478,lehmad!$A$2:$A$412,0))</f>
        <v>111</v>
      </c>
      <c r="N6478">
        <f>INDEX(lehmad!E$2:E$412,MATCH(klypsid!$B6478,lehmad!$A$2:$A$412,0))</f>
        <v>0.92300000000000004</v>
      </c>
      <c r="O6478" t="str">
        <f>INDEX(lehmad!F$2:F$412,MATCH(klypsid!$B6478,lehmad!$A$2:$A$412,0))</f>
        <v>LANCELOT-ET</v>
      </c>
      <c r="P6478">
        <f>INDEX(lehmad!G$2:G$412,MATCH(klypsid!$B6478,lehmad!$A$2:$A$412,0))</f>
        <v>1998</v>
      </c>
      <c r="Q6478" s="2">
        <f>INDEX(lehmad!H$2:H$412,MATCH(klypsid!$B6478,lehmad!$A$2:$A$412,0))</f>
        <v>35985</v>
      </c>
      <c r="R6478">
        <f>INDEX(lehmad!I$2:I$412,MATCH(klypsid!$B6478,lehmad!$A$2:$A$412,0))</f>
        <v>126</v>
      </c>
      <c r="S6478">
        <f t="shared" si="708"/>
        <v>1</v>
      </c>
      <c r="T6478">
        <f t="shared" si="709"/>
        <v>214</v>
      </c>
      <c r="U6478">
        <f t="shared" si="710"/>
        <v>3</v>
      </c>
      <c r="V6478">
        <f t="shared" si="711"/>
        <v>0.26303440583379389</v>
      </c>
      <c r="W6478">
        <f t="shared" si="712"/>
        <v>7</v>
      </c>
      <c r="X6478">
        <f t="shared" si="713"/>
        <v>29</v>
      </c>
    </row>
    <row r="6479" spans="1:24" x14ac:dyDescent="0.25">
      <c r="A6479">
        <v>4183</v>
      </c>
      <c r="B6479" t="str">
        <f t="shared" si="707"/>
        <v>E4183</v>
      </c>
      <c r="C6479" t="s">
        <v>32</v>
      </c>
      <c r="D6479">
        <v>1</v>
      </c>
      <c r="E6479" s="2">
        <v>39852</v>
      </c>
      <c r="F6479" s="2">
        <v>40094</v>
      </c>
      <c r="G6479">
        <v>31.8</v>
      </c>
      <c r="H6479">
        <v>4.6399999999999997</v>
      </c>
      <c r="I6479">
        <v>3.31</v>
      </c>
      <c r="J6479">
        <v>21</v>
      </c>
      <c r="K6479" t="str">
        <f>INDEX(lehmad!B$2:B$412,MATCH(klypsid!$B6479,lehmad!$A$2:$A$412,0))</f>
        <v>12.09.2006</v>
      </c>
      <c r="L6479">
        <f>INDEX(lehmad!C$2:C$412,MATCH(klypsid!$B6479,lehmad!$A$2:$A$412,0))</f>
        <v>65210</v>
      </c>
      <c r="M6479">
        <f>INDEX(lehmad!D$2:D$412,MATCH(klypsid!$B6479,lehmad!$A$2:$A$412,0))</f>
        <v>111</v>
      </c>
      <c r="N6479">
        <f>INDEX(lehmad!E$2:E$412,MATCH(klypsid!$B6479,lehmad!$A$2:$A$412,0))</f>
        <v>0.92300000000000004</v>
      </c>
      <c r="O6479" t="str">
        <f>INDEX(lehmad!F$2:F$412,MATCH(klypsid!$B6479,lehmad!$A$2:$A$412,0))</f>
        <v>LANCELOT-ET</v>
      </c>
      <c r="P6479">
        <f>INDEX(lehmad!G$2:G$412,MATCH(klypsid!$B6479,lehmad!$A$2:$A$412,0))</f>
        <v>1998</v>
      </c>
      <c r="Q6479" s="2">
        <f>INDEX(lehmad!H$2:H$412,MATCH(klypsid!$B6479,lehmad!$A$2:$A$412,0))</f>
        <v>35985</v>
      </c>
      <c r="R6479">
        <f>INDEX(lehmad!I$2:I$412,MATCH(klypsid!$B6479,lehmad!$A$2:$A$412,0))</f>
        <v>126</v>
      </c>
      <c r="S6479">
        <f t="shared" si="708"/>
        <v>1</v>
      </c>
      <c r="T6479">
        <f t="shared" si="709"/>
        <v>242</v>
      </c>
      <c r="U6479">
        <f t="shared" si="710"/>
        <v>3</v>
      </c>
      <c r="V6479">
        <f t="shared" si="711"/>
        <v>0.74846123300403544</v>
      </c>
      <c r="W6479">
        <f t="shared" si="712"/>
        <v>8</v>
      </c>
      <c r="X6479">
        <f t="shared" si="713"/>
        <v>28</v>
      </c>
    </row>
    <row r="6480" spans="1:24" x14ac:dyDescent="0.25">
      <c r="A6480">
        <v>4183</v>
      </c>
      <c r="B6480" t="str">
        <f t="shared" si="707"/>
        <v>E4183</v>
      </c>
      <c r="C6480" t="s">
        <v>32</v>
      </c>
      <c r="D6480">
        <v>1</v>
      </c>
      <c r="E6480" s="2">
        <v>39852</v>
      </c>
      <c r="F6480" s="2">
        <v>40125</v>
      </c>
      <c r="G6480">
        <v>30.4</v>
      </c>
      <c r="H6480">
        <v>4.74</v>
      </c>
      <c r="I6480">
        <v>3.58</v>
      </c>
      <c r="J6480">
        <v>19</v>
      </c>
      <c r="K6480" t="str">
        <f>INDEX(lehmad!B$2:B$412,MATCH(klypsid!$B6480,lehmad!$A$2:$A$412,0))</f>
        <v>12.09.2006</v>
      </c>
      <c r="L6480">
        <f>INDEX(lehmad!C$2:C$412,MATCH(klypsid!$B6480,lehmad!$A$2:$A$412,0))</f>
        <v>65210</v>
      </c>
      <c r="M6480">
        <f>INDEX(lehmad!D$2:D$412,MATCH(klypsid!$B6480,lehmad!$A$2:$A$412,0))</f>
        <v>111</v>
      </c>
      <c r="N6480">
        <f>INDEX(lehmad!E$2:E$412,MATCH(klypsid!$B6480,lehmad!$A$2:$A$412,0))</f>
        <v>0.92300000000000004</v>
      </c>
      <c r="O6480" t="str">
        <f>INDEX(lehmad!F$2:F$412,MATCH(klypsid!$B6480,lehmad!$A$2:$A$412,0))</f>
        <v>LANCELOT-ET</v>
      </c>
      <c r="P6480">
        <f>INDEX(lehmad!G$2:G$412,MATCH(klypsid!$B6480,lehmad!$A$2:$A$412,0))</f>
        <v>1998</v>
      </c>
      <c r="Q6480" s="2">
        <f>INDEX(lehmad!H$2:H$412,MATCH(klypsid!$B6480,lehmad!$A$2:$A$412,0))</f>
        <v>35985</v>
      </c>
      <c r="R6480">
        <f>INDEX(lehmad!I$2:I$412,MATCH(klypsid!$B6480,lehmad!$A$2:$A$412,0))</f>
        <v>126</v>
      </c>
      <c r="S6480">
        <f t="shared" si="708"/>
        <v>1</v>
      </c>
      <c r="T6480">
        <f t="shared" si="709"/>
        <v>273</v>
      </c>
      <c r="U6480">
        <f t="shared" si="710"/>
        <v>3</v>
      </c>
      <c r="V6480">
        <f t="shared" si="711"/>
        <v>0.60407132366886085</v>
      </c>
      <c r="W6480">
        <f t="shared" si="712"/>
        <v>9</v>
      </c>
      <c r="X6480">
        <f t="shared" si="713"/>
        <v>31</v>
      </c>
    </row>
    <row r="6481" spans="1:24" x14ac:dyDescent="0.25">
      <c r="A6481">
        <v>4183</v>
      </c>
      <c r="B6481" t="str">
        <f t="shared" si="707"/>
        <v>E4183</v>
      </c>
      <c r="C6481" t="s">
        <v>32</v>
      </c>
      <c r="D6481">
        <v>1</v>
      </c>
      <c r="E6481" s="2">
        <v>39852</v>
      </c>
      <c r="F6481" s="2">
        <v>40153</v>
      </c>
      <c r="G6481">
        <v>24.9</v>
      </c>
      <c r="H6481">
        <v>4.59</v>
      </c>
      <c r="I6481">
        <v>3.38</v>
      </c>
      <c r="J6481">
        <v>22</v>
      </c>
      <c r="K6481" t="str">
        <f>INDEX(lehmad!B$2:B$412,MATCH(klypsid!$B6481,lehmad!$A$2:$A$412,0))</f>
        <v>12.09.2006</v>
      </c>
      <c r="L6481">
        <f>INDEX(lehmad!C$2:C$412,MATCH(klypsid!$B6481,lehmad!$A$2:$A$412,0))</f>
        <v>65210</v>
      </c>
      <c r="M6481">
        <f>INDEX(lehmad!D$2:D$412,MATCH(klypsid!$B6481,lehmad!$A$2:$A$412,0))</f>
        <v>111</v>
      </c>
      <c r="N6481">
        <f>INDEX(lehmad!E$2:E$412,MATCH(klypsid!$B6481,lehmad!$A$2:$A$412,0))</f>
        <v>0.92300000000000004</v>
      </c>
      <c r="O6481" t="str">
        <f>INDEX(lehmad!F$2:F$412,MATCH(klypsid!$B6481,lehmad!$A$2:$A$412,0))</f>
        <v>LANCELOT-ET</v>
      </c>
      <c r="P6481">
        <f>INDEX(lehmad!G$2:G$412,MATCH(klypsid!$B6481,lehmad!$A$2:$A$412,0))</f>
        <v>1998</v>
      </c>
      <c r="Q6481" s="2">
        <f>INDEX(lehmad!H$2:H$412,MATCH(klypsid!$B6481,lehmad!$A$2:$A$412,0))</f>
        <v>35985</v>
      </c>
      <c r="R6481">
        <f>INDEX(lehmad!I$2:I$412,MATCH(klypsid!$B6481,lehmad!$A$2:$A$412,0))</f>
        <v>126</v>
      </c>
      <c r="S6481">
        <f t="shared" si="708"/>
        <v>1</v>
      </c>
      <c r="T6481">
        <f t="shared" si="709"/>
        <v>301</v>
      </c>
      <c r="U6481">
        <f t="shared" si="710"/>
        <v>3</v>
      </c>
      <c r="V6481">
        <f t="shared" si="711"/>
        <v>0.8155754288625725</v>
      </c>
      <c r="W6481">
        <f t="shared" si="712"/>
        <v>10</v>
      </c>
      <c r="X6481">
        <f t="shared" si="713"/>
        <v>28</v>
      </c>
    </row>
    <row r="6482" spans="1:24" x14ac:dyDescent="0.25">
      <c r="A6482">
        <v>4183</v>
      </c>
      <c r="B6482" t="str">
        <f t="shared" si="707"/>
        <v>E4183</v>
      </c>
      <c r="C6482" t="s">
        <v>32</v>
      </c>
      <c r="D6482">
        <v>1</v>
      </c>
      <c r="E6482" s="2">
        <v>39852</v>
      </c>
      <c r="F6482" s="2">
        <v>40186</v>
      </c>
      <c r="G6482">
        <v>20.8</v>
      </c>
      <c r="H6482">
        <v>6.66</v>
      </c>
      <c r="I6482">
        <v>3.74</v>
      </c>
      <c r="J6482">
        <v>35</v>
      </c>
      <c r="K6482" t="str">
        <f>INDEX(lehmad!B$2:B$412,MATCH(klypsid!$B6482,lehmad!$A$2:$A$412,0))</f>
        <v>12.09.2006</v>
      </c>
      <c r="L6482">
        <f>INDEX(lehmad!C$2:C$412,MATCH(klypsid!$B6482,lehmad!$A$2:$A$412,0))</f>
        <v>65210</v>
      </c>
      <c r="M6482">
        <f>INDEX(lehmad!D$2:D$412,MATCH(klypsid!$B6482,lehmad!$A$2:$A$412,0))</f>
        <v>111</v>
      </c>
      <c r="N6482">
        <f>INDEX(lehmad!E$2:E$412,MATCH(klypsid!$B6482,lehmad!$A$2:$A$412,0))</f>
        <v>0.92300000000000004</v>
      </c>
      <c r="O6482" t="str">
        <f>INDEX(lehmad!F$2:F$412,MATCH(klypsid!$B6482,lehmad!$A$2:$A$412,0))</f>
        <v>LANCELOT-ET</v>
      </c>
      <c r="P6482">
        <f>INDEX(lehmad!G$2:G$412,MATCH(klypsid!$B6482,lehmad!$A$2:$A$412,0))</f>
        <v>1998</v>
      </c>
      <c r="Q6482" s="2">
        <f>INDEX(lehmad!H$2:H$412,MATCH(klypsid!$B6482,lehmad!$A$2:$A$412,0))</f>
        <v>35985</v>
      </c>
      <c r="R6482">
        <f>INDEX(lehmad!I$2:I$412,MATCH(klypsid!$B6482,lehmad!$A$2:$A$412,0))</f>
        <v>126</v>
      </c>
      <c r="S6482">
        <f t="shared" si="708"/>
        <v>1</v>
      </c>
      <c r="T6482">
        <f t="shared" si="709"/>
        <v>334</v>
      </c>
      <c r="U6482">
        <f t="shared" si="710"/>
        <v>3</v>
      </c>
      <c r="V6482">
        <f t="shared" si="711"/>
        <v>1.4854268271702415</v>
      </c>
      <c r="W6482">
        <f t="shared" si="712"/>
        <v>11</v>
      </c>
      <c r="X6482">
        <f t="shared" si="713"/>
        <v>33</v>
      </c>
    </row>
    <row r="6483" spans="1:24" x14ac:dyDescent="0.25">
      <c r="A6483">
        <v>4183</v>
      </c>
      <c r="B6483" t="str">
        <f t="shared" si="707"/>
        <v>E4183</v>
      </c>
      <c r="C6483" t="s">
        <v>32</v>
      </c>
      <c r="D6483">
        <v>1</v>
      </c>
      <c r="E6483" s="2">
        <v>39852</v>
      </c>
      <c r="F6483" s="2">
        <v>40214</v>
      </c>
      <c r="G6483">
        <v>13.9</v>
      </c>
      <c r="H6483">
        <v>5.99</v>
      </c>
      <c r="I6483">
        <v>3.97</v>
      </c>
      <c r="J6483">
        <v>94</v>
      </c>
      <c r="K6483" t="str">
        <f>INDEX(lehmad!B$2:B$412,MATCH(klypsid!$B6483,lehmad!$A$2:$A$412,0))</f>
        <v>12.09.2006</v>
      </c>
      <c r="L6483">
        <f>INDEX(lehmad!C$2:C$412,MATCH(klypsid!$B6483,lehmad!$A$2:$A$412,0))</f>
        <v>65210</v>
      </c>
      <c r="M6483">
        <f>INDEX(lehmad!D$2:D$412,MATCH(klypsid!$B6483,lehmad!$A$2:$A$412,0))</f>
        <v>111</v>
      </c>
      <c r="N6483">
        <f>INDEX(lehmad!E$2:E$412,MATCH(klypsid!$B6483,lehmad!$A$2:$A$412,0))</f>
        <v>0.92300000000000004</v>
      </c>
      <c r="O6483" t="str">
        <f>INDEX(lehmad!F$2:F$412,MATCH(klypsid!$B6483,lehmad!$A$2:$A$412,0))</f>
        <v>LANCELOT-ET</v>
      </c>
      <c r="P6483">
        <f>INDEX(lehmad!G$2:G$412,MATCH(klypsid!$B6483,lehmad!$A$2:$A$412,0))</f>
        <v>1998</v>
      </c>
      <c r="Q6483" s="2">
        <f>INDEX(lehmad!H$2:H$412,MATCH(klypsid!$B6483,lehmad!$A$2:$A$412,0))</f>
        <v>35985</v>
      </c>
      <c r="R6483">
        <f>INDEX(lehmad!I$2:I$412,MATCH(klypsid!$B6483,lehmad!$A$2:$A$412,0))</f>
        <v>126</v>
      </c>
      <c r="S6483">
        <f t="shared" si="708"/>
        <v>1</v>
      </c>
      <c r="T6483">
        <f t="shared" si="709"/>
        <v>362</v>
      </c>
      <c r="U6483">
        <f t="shared" si="710"/>
        <v>3</v>
      </c>
      <c r="V6483">
        <f t="shared" si="711"/>
        <v>2.9107326619029128</v>
      </c>
      <c r="W6483">
        <f t="shared" si="712"/>
        <v>12</v>
      </c>
      <c r="X6483">
        <f t="shared" si="713"/>
        <v>28</v>
      </c>
    </row>
    <row r="6484" spans="1:24" x14ac:dyDescent="0.25">
      <c r="A6484">
        <v>4183</v>
      </c>
      <c r="B6484" t="str">
        <f t="shared" si="707"/>
        <v>E4183</v>
      </c>
      <c r="C6484" t="s">
        <v>32</v>
      </c>
      <c r="D6484">
        <v>2</v>
      </c>
      <c r="E6484" s="2">
        <v>40297</v>
      </c>
      <c r="F6484" s="2">
        <v>40304</v>
      </c>
      <c r="G6484">
        <v>33.299999999999997</v>
      </c>
      <c r="H6484">
        <v>4.8600000000000003</v>
      </c>
      <c r="I6484">
        <v>3.29</v>
      </c>
      <c r="J6484">
        <v>55</v>
      </c>
      <c r="K6484" t="str">
        <f>INDEX(lehmad!B$2:B$412,MATCH(klypsid!$B6484,lehmad!$A$2:$A$412,0))</f>
        <v>12.09.2006</v>
      </c>
      <c r="L6484">
        <f>INDEX(lehmad!C$2:C$412,MATCH(klypsid!$B6484,lehmad!$A$2:$A$412,0))</f>
        <v>65210</v>
      </c>
      <c r="M6484">
        <f>INDEX(lehmad!D$2:D$412,MATCH(klypsid!$B6484,lehmad!$A$2:$A$412,0))</f>
        <v>111</v>
      </c>
      <c r="N6484">
        <f>INDEX(lehmad!E$2:E$412,MATCH(klypsid!$B6484,lehmad!$A$2:$A$412,0))</f>
        <v>0.92300000000000004</v>
      </c>
      <c r="O6484" t="str">
        <f>INDEX(lehmad!F$2:F$412,MATCH(klypsid!$B6484,lehmad!$A$2:$A$412,0))</f>
        <v>LANCELOT-ET</v>
      </c>
      <c r="P6484">
        <f>INDEX(lehmad!G$2:G$412,MATCH(klypsid!$B6484,lehmad!$A$2:$A$412,0))</f>
        <v>1998</v>
      </c>
      <c r="Q6484" s="2">
        <f>INDEX(lehmad!H$2:H$412,MATCH(klypsid!$B6484,lehmad!$A$2:$A$412,0))</f>
        <v>35985</v>
      </c>
      <c r="R6484">
        <f>INDEX(lehmad!I$2:I$412,MATCH(klypsid!$B6484,lehmad!$A$2:$A$412,0))</f>
        <v>126</v>
      </c>
      <c r="S6484">
        <f t="shared" si="708"/>
        <v>2</v>
      </c>
      <c r="T6484">
        <f t="shared" si="709"/>
        <v>7</v>
      </c>
      <c r="U6484">
        <f t="shared" si="710"/>
        <v>1</v>
      </c>
      <c r="V6484">
        <f t="shared" si="711"/>
        <v>2.1375035237499347</v>
      </c>
      <c r="W6484">
        <f t="shared" si="712"/>
        <v>1</v>
      </c>
      <c r="X6484">
        <f t="shared" si="713"/>
        <v>7</v>
      </c>
    </row>
    <row r="6485" spans="1:24" x14ac:dyDescent="0.25">
      <c r="A6485">
        <v>4183</v>
      </c>
      <c r="B6485" t="str">
        <f t="shared" si="707"/>
        <v>E4183</v>
      </c>
      <c r="C6485" t="s">
        <v>32</v>
      </c>
      <c r="D6485">
        <v>2</v>
      </c>
      <c r="E6485" s="2">
        <v>40297</v>
      </c>
      <c r="F6485" s="2">
        <v>40336</v>
      </c>
      <c r="G6485">
        <v>50.9</v>
      </c>
      <c r="H6485">
        <v>2.82</v>
      </c>
      <c r="I6485">
        <v>2.6</v>
      </c>
      <c r="J6485">
        <v>21</v>
      </c>
      <c r="K6485" t="str">
        <f>INDEX(lehmad!B$2:B$412,MATCH(klypsid!$B6485,lehmad!$A$2:$A$412,0))</f>
        <v>12.09.2006</v>
      </c>
      <c r="L6485">
        <f>INDEX(lehmad!C$2:C$412,MATCH(klypsid!$B6485,lehmad!$A$2:$A$412,0))</f>
        <v>65210</v>
      </c>
      <c r="M6485">
        <f>INDEX(lehmad!D$2:D$412,MATCH(klypsid!$B6485,lehmad!$A$2:$A$412,0))</f>
        <v>111</v>
      </c>
      <c r="N6485">
        <f>INDEX(lehmad!E$2:E$412,MATCH(klypsid!$B6485,lehmad!$A$2:$A$412,0))</f>
        <v>0.92300000000000004</v>
      </c>
      <c r="O6485" t="str">
        <f>INDEX(lehmad!F$2:F$412,MATCH(klypsid!$B6485,lehmad!$A$2:$A$412,0))</f>
        <v>LANCELOT-ET</v>
      </c>
      <c r="P6485">
        <f>INDEX(lehmad!G$2:G$412,MATCH(klypsid!$B6485,lehmad!$A$2:$A$412,0))</f>
        <v>1998</v>
      </c>
      <c r="Q6485" s="2">
        <f>INDEX(lehmad!H$2:H$412,MATCH(klypsid!$B6485,lehmad!$A$2:$A$412,0))</f>
        <v>35985</v>
      </c>
      <c r="R6485">
        <f>INDEX(lehmad!I$2:I$412,MATCH(klypsid!$B6485,lehmad!$A$2:$A$412,0))</f>
        <v>126</v>
      </c>
      <c r="S6485">
        <f t="shared" si="708"/>
        <v>2</v>
      </c>
      <c r="T6485">
        <f t="shared" si="709"/>
        <v>39</v>
      </c>
      <c r="U6485">
        <f t="shared" si="710"/>
        <v>1</v>
      </c>
      <c r="V6485">
        <f t="shared" si="711"/>
        <v>0.74846123300403544</v>
      </c>
      <c r="W6485">
        <f t="shared" si="712"/>
        <v>2</v>
      </c>
      <c r="X6485">
        <f t="shared" si="713"/>
        <v>32</v>
      </c>
    </row>
    <row r="6486" spans="1:24" x14ac:dyDescent="0.25">
      <c r="A6486">
        <v>4183</v>
      </c>
      <c r="B6486" t="str">
        <f t="shared" si="707"/>
        <v>E4183</v>
      </c>
      <c r="C6486" t="s">
        <v>32</v>
      </c>
      <c r="D6486">
        <v>2</v>
      </c>
      <c r="E6486" s="2">
        <v>40297</v>
      </c>
      <c r="F6486" s="2">
        <v>40371</v>
      </c>
      <c r="G6486">
        <v>44.7</v>
      </c>
      <c r="H6486">
        <v>3.57</v>
      </c>
      <c r="I6486">
        <v>3.02</v>
      </c>
      <c r="J6486">
        <v>48</v>
      </c>
      <c r="K6486" t="str">
        <f>INDEX(lehmad!B$2:B$412,MATCH(klypsid!$B6486,lehmad!$A$2:$A$412,0))</f>
        <v>12.09.2006</v>
      </c>
      <c r="L6486">
        <f>INDEX(lehmad!C$2:C$412,MATCH(klypsid!$B6486,lehmad!$A$2:$A$412,0))</f>
        <v>65210</v>
      </c>
      <c r="M6486">
        <f>INDEX(lehmad!D$2:D$412,MATCH(klypsid!$B6486,lehmad!$A$2:$A$412,0))</f>
        <v>111</v>
      </c>
      <c r="N6486">
        <f>INDEX(lehmad!E$2:E$412,MATCH(klypsid!$B6486,lehmad!$A$2:$A$412,0))</f>
        <v>0.92300000000000004</v>
      </c>
      <c r="O6486" t="str">
        <f>INDEX(lehmad!F$2:F$412,MATCH(klypsid!$B6486,lehmad!$A$2:$A$412,0))</f>
        <v>LANCELOT-ET</v>
      </c>
      <c r="P6486">
        <f>INDEX(lehmad!G$2:G$412,MATCH(klypsid!$B6486,lehmad!$A$2:$A$412,0))</f>
        <v>1998</v>
      </c>
      <c r="Q6486" s="2">
        <f>INDEX(lehmad!H$2:H$412,MATCH(klypsid!$B6486,lehmad!$A$2:$A$412,0))</f>
        <v>35985</v>
      </c>
      <c r="R6486">
        <f>INDEX(lehmad!I$2:I$412,MATCH(klypsid!$B6486,lehmad!$A$2:$A$412,0))</f>
        <v>126</v>
      </c>
      <c r="S6486">
        <f t="shared" si="708"/>
        <v>2</v>
      </c>
      <c r="T6486">
        <f t="shared" si="709"/>
        <v>74</v>
      </c>
      <c r="U6486">
        <f t="shared" si="710"/>
        <v>2</v>
      </c>
      <c r="V6486">
        <f t="shared" si="711"/>
        <v>1.9411063109464315</v>
      </c>
      <c r="W6486">
        <f t="shared" si="712"/>
        <v>3</v>
      </c>
      <c r="X6486">
        <f t="shared" si="713"/>
        <v>35</v>
      </c>
    </row>
    <row r="6487" spans="1:24" x14ac:dyDescent="0.25">
      <c r="A6487">
        <v>4183</v>
      </c>
      <c r="B6487" t="str">
        <f t="shared" si="707"/>
        <v>E4183</v>
      </c>
      <c r="C6487" t="s">
        <v>32</v>
      </c>
      <c r="D6487">
        <v>2</v>
      </c>
      <c r="E6487" s="2">
        <v>40297</v>
      </c>
      <c r="F6487" s="2">
        <v>40396</v>
      </c>
      <c r="G6487">
        <v>52.7</v>
      </c>
      <c r="H6487">
        <v>2.61</v>
      </c>
      <c r="I6487">
        <v>2.92</v>
      </c>
      <c r="J6487">
        <v>24</v>
      </c>
      <c r="K6487" t="str">
        <f>INDEX(lehmad!B$2:B$412,MATCH(klypsid!$B6487,lehmad!$A$2:$A$412,0))</f>
        <v>12.09.2006</v>
      </c>
      <c r="L6487">
        <f>INDEX(lehmad!C$2:C$412,MATCH(klypsid!$B6487,lehmad!$A$2:$A$412,0))</f>
        <v>65210</v>
      </c>
      <c r="M6487">
        <f>INDEX(lehmad!D$2:D$412,MATCH(klypsid!$B6487,lehmad!$A$2:$A$412,0))</f>
        <v>111</v>
      </c>
      <c r="N6487">
        <f>INDEX(lehmad!E$2:E$412,MATCH(klypsid!$B6487,lehmad!$A$2:$A$412,0))</f>
        <v>0.92300000000000004</v>
      </c>
      <c r="O6487" t="str">
        <f>INDEX(lehmad!F$2:F$412,MATCH(klypsid!$B6487,lehmad!$A$2:$A$412,0))</f>
        <v>LANCELOT-ET</v>
      </c>
      <c r="P6487">
        <f>INDEX(lehmad!G$2:G$412,MATCH(klypsid!$B6487,lehmad!$A$2:$A$412,0))</f>
        <v>1998</v>
      </c>
      <c r="Q6487" s="2">
        <f>INDEX(lehmad!H$2:H$412,MATCH(klypsid!$B6487,lehmad!$A$2:$A$412,0))</f>
        <v>35985</v>
      </c>
      <c r="R6487">
        <f>INDEX(lehmad!I$2:I$412,MATCH(klypsid!$B6487,lehmad!$A$2:$A$412,0))</f>
        <v>126</v>
      </c>
      <c r="S6487">
        <f t="shared" si="708"/>
        <v>2</v>
      </c>
      <c r="T6487">
        <f t="shared" si="709"/>
        <v>99</v>
      </c>
      <c r="U6487">
        <f t="shared" si="710"/>
        <v>2</v>
      </c>
      <c r="V6487">
        <f t="shared" si="711"/>
        <v>0.94110631094643127</v>
      </c>
      <c r="W6487">
        <f t="shared" si="712"/>
        <v>4</v>
      </c>
      <c r="X6487">
        <f t="shared" si="713"/>
        <v>25</v>
      </c>
    </row>
    <row r="6488" spans="1:24" x14ac:dyDescent="0.25">
      <c r="A6488">
        <v>4183</v>
      </c>
      <c r="B6488" t="str">
        <f t="shared" si="707"/>
        <v>E4183</v>
      </c>
      <c r="C6488" t="s">
        <v>32</v>
      </c>
      <c r="D6488">
        <v>2</v>
      </c>
      <c r="E6488" s="2">
        <v>40297</v>
      </c>
      <c r="F6488" s="2">
        <v>40434</v>
      </c>
      <c r="G6488">
        <v>46.8</v>
      </c>
      <c r="H6488">
        <v>1.96</v>
      </c>
      <c r="I6488">
        <v>3.09</v>
      </c>
      <c r="J6488">
        <v>17</v>
      </c>
      <c r="K6488" t="str">
        <f>INDEX(lehmad!B$2:B$412,MATCH(klypsid!$B6488,lehmad!$A$2:$A$412,0))</f>
        <v>12.09.2006</v>
      </c>
      <c r="L6488">
        <f>INDEX(lehmad!C$2:C$412,MATCH(klypsid!$B6488,lehmad!$A$2:$A$412,0))</f>
        <v>65210</v>
      </c>
      <c r="M6488">
        <f>INDEX(lehmad!D$2:D$412,MATCH(klypsid!$B6488,lehmad!$A$2:$A$412,0))</f>
        <v>111</v>
      </c>
      <c r="N6488">
        <f>INDEX(lehmad!E$2:E$412,MATCH(klypsid!$B6488,lehmad!$A$2:$A$412,0))</f>
        <v>0.92300000000000004</v>
      </c>
      <c r="O6488" t="str">
        <f>INDEX(lehmad!F$2:F$412,MATCH(klypsid!$B6488,lehmad!$A$2:$A$412,0))</f>
        <v>LANCELOT-ET</v>
      </c>
      <c r="P6488">
        <f>INDEX(lehmad!G$2:G$412,MATCH(klypsid!$B6488,lehmad!$A$2:$A$412,0))</f>
        <v>1998</v>
      </c>
      <c r="Q6488" s="2">
        <f>INDEX(lehmad!H$2:H$412,MATCH(klypsid!$B6488,lehmad!$A$2:$A$412,0))</f>
        <v>35985</v>
      </c>
      <c r="R6488">
        <f>INDEX(lehmad!I$2:I$412,MATCH(klypsid!$B6488,lehmad!$A$2:$A$412,0))</f>
        <v>126</v>
      </c>
      <c r="S6488">
        <f t="shared" si="708"/>
        <v>2</v>
      </c>
      <c r="T6488">
        <f t="shared" si="709"/>
        <v>137</v>
      </c>
      <c r="U6488">
        <f t="shared" si="710"/>
        <v>2</v>
      </c>
      <c r="V6488">
        <f t="shared" si="711"/>
        <v>0.44360665147561473</v>
      </c>
      <c r="W6488">
        <f t="shared" si="712"/>
        <v>5</v>
      </c>
      <c r="X6488">
        <f t="shared" si="713"/>
        <v>38</v>
      </c>
    </row>
    <row r="6489" spans="1:24" x14ac:dyDescent="0.25">
      <c r="A6489">
        <v>4183</v>
      </c>
      <c r="B6489" t="str">
        <f t="shared" si="707"/>
        <v>E4183</v>
      </c>
      <c r="C6489" t="s">
        <v>32</v>
      </c>
      <c r="D6489">
        <v>2</v>
      </c>
      <c r="E6489" s="2">
        <v>40297</v>
      </c>
      <c r="F6489" s="2">
        <v>40462</v>
      </c>
      <c r="G6489">
        <v>33.1</v>
      </c>
      <c r="H6489">
        <v>3.8</v>
      </c>
      <c r="I6489">
        <v>3.29</v>
      </c>
      <c r="J6489">
        <v>34</v>
      </c>
      <c r="K6489" t="str">
        <f>INDEX(lehmad!B$2:B$412,MATCH(klypsid!$B6489,lehmad!$A$2:$A$412,0))</f>
        <v>12.09.2006</v>
      </c>
      <c r="L6489">
        <f>INDEX(lehmad!C$2:C$412,MATCH(klypsid!$B6489,lehmad!$A$2:$A$412,0))</f>
        <v>65210</v>
      </c>
      <c r="M6489">
        <f>INDEX(lehmad!D$2:D$412,MATCH(klypsid!$B6489,lehmad!$A$2:$A$412,0))</f>
        <v>111</v>
      </c>
      <c r="N6489">
        <f>INDEX(lehmad!E$2:E$412,MATCH(klypsid!$B6489,lehmad!$A$2:$A$412,0))</f>
        <v>0.92300000000000004</v>
      </c>
      <c r="O6489" t="str">
        <f>INDEX(lehmad!F$2:F$412,MATCH(klypsid!$B6489,lehmad!$A$2:$A$412,0))</f>
        <v>LANCELOT-ET</v>
      </c>
      <c r="P6489">
        <f>INDEX(lehmad!G$2:G$412,MATCH(klypsid!$B6489,lehmad!$A$2:$A$412,0))</f>
        <v>1998</v>
      </c>
      <c r="Q6489" s="2">
        <f>INDEX(lehmad!H$2:H$412,MATCH(klypsid!$B6489,lehmad!$A$2:$A$412,0))</f>
        <v>35985</v>
      </c>
      <c r="R6489">
        <f>INDEX(lehmad!I$2:I$412,MATCH(klypsid!$B6489,lehmad!$A$2:$A$412,0))</f>
        <v>126</v>
      </c>
      <c r="S6489">
        <f t="shared" si="708"/>
        <v>2</v>
      </c>
      <c r="T6489">
        <f t="shared" si="709"/>
        <v>165</v>
      </c>
      <c r="U6489">
        <f t="shared" si="710"/>
        <v>3</v>
      </c>
      <c r="V6489">
        <f t="shared" si="711"/>
        <v>1.443606651475615</v>
      </c>
      <c r="W6489">
        <f t="shared" si="712"/>
        <v>6</v>
      </c>
      <c r="X6489">
        <f t="shared" si="713"/>
        <v>28</v>
      </c>
    </row>
    <row r="6490" spans="1:24" x14ac:dyDescent="0.25">
      <c r="A6490">
        <v>4183</v>
      </c>
      <c r="B6490" t="str">
        <f t="shared" si="707"/>
        <v>E4183</v>
      </c>
      <c r="C6490" t="s">
        <v>32</v>
      </c>
      <c r="D6490">
        <v>2</v>
      </c>
      <c r="E6490" s="2">
        <v>40297</v>
      </c>
      <c r="F6490" s="2">
        <v>40493</v>
      </c>
      <c r="G6490">
        <v>27.1</v>
      </c>
      <c r="H6490">
        <v>5.12</v>
      </c>
      <c r="I6490">
        <v>3.37</v>
      </c>
      <c r="J6490">
        <v>39</v>
      </c>
      <c r="K6490" t="str">
        <f>INDEX(lehmad!B$2:B$412,MATCH(klypsid!$B6490,lehmad!$A$2:$A$412,0))</f>
        <v>12.09.2006</v>
      </c>
      <c r="L6490">
        <f>INDEX(lehmad!C$2:C$412,MATCH(klypsid!$B6490,lehmad!$A$2:$A$412,0))</f>
        <v>65210</v>
      </c>
      <c r="M6490">
        <f>INDEX(lehmad!D$2:D$412,MATCH(klypsid!$B6490,lehmad!$A$2:$A$412,0))</f>
        <v>111</v>
      </c>
      <c r="N6490">
        <f>INDEX(lehmad!E$2:E$412,MATCH(klypsid!$B6490,lehmad!$A$2:$A$412,0))</f>
        <v>0.92300000000000004</v>
      </c>
      <c r="O6490" t="str">
        <f>INDEX(lehmad!F$2:F$412,MATCH(klypsid!$B6490,lehmad!$A$2:$A$412,0))</f>
        <v>LANCELOT-ET</v>
      </c>
      <c r="P6490">
        <f>INDEX(lehmad!G$2:G$412,MATCH(klypsid!$B6490,lehmad!$A$2:$A$412,0))</f>
        <v>1998</v>
      </c>
      <c r="Q6490" s="2">
        <f>INDEX(lehmad!H$2:H$412,MATCH(klypsid!$B6490,lehmad!$A$2:$A$412,0))</f>
        <v>35985</v>
      </c>
      <c r="R6490">
        <f>INDEX(lehmad!I$2:I$412,MATCH(klypsid!$B6490,lehmad!$A$2:$A$412,0))</f>
        <v>126</v>
      </c>
      <c r="S6490">
        <f t="shared" si="708"/>
        <v>2</v>
      </c>
      <c r="T6490">
        <f t="shared" si="709"/>
        <v>196</v>
      </c>
      <c r="U6490">
        <f t="shared" si="710"/>
        <v>3</v>
      </c>
      <c r="V6490">
        <f t="shared" si="711"/>
        <v>1.6415460290875237</v>
      </c>
      <c r="W6490">
        <f t="shared" si="712"/>
        <v>7</v>
      </c>
      <c r="X6490">
        <f t="shared" si="713"/>
        <v>31</v>
      </c>
    </row>
    <row r="6491" spans="1:24" x14ac:dyDescent="0.25">
      <c r="A6491">
        <v>4183</v>
      </c>
      <c r="B6491" t="str">
        <f t="shared" si="707"/>
        <v>E4183</v>
      </c>
      <c r="C6491" t="s">
        <v>32</v>
      </c>
      <c r="D6491">
        <v>2</v>
      </c>
      <c r="E6491" s="2">
        <v>40297</v>
      </c>
      <c r="F6491" s="2">
        <v>40521</v>
      </c>
      <c r="G6491">
        <v>31.2</v>
      </c>
      <c r="H6491">
        <v>5.03</v>
      </c>
      <c r="I6491">
        <v>3.68</v>
      </c>
      <c r="J6491">
        <v>19</v>
      </c>
      <c r="K6491" t="str">
        <f>INDEX(lehmad!B$2:B$412,MATCH(klypsid!$B6491,lehmad!$A$2:$A$412,0))</f>
        <v>12.09.2006</v>
      </c>
      <c r="L6491">
        <f>INDEX(lehmad!C$2:C$412,MATCH(klypsid!$B6491,lehmad!$A$2:$A$412,0))</f>
        <v>65210</v>
      </c>
      <c r="M6491">
        <f>INDEX(lehmad!D$2:D$412,MATCH(klypsid!$B6491,lehmad!$A$2:$A$412,0))</f>
        <v>111</v>
      </c>
      <c r="N6491">
        <f>INDEX(lehmad!E$2:E$412,MATCH(klypsid!$B6491,lehmad!$A$2:$A$412,0))</f>
        <v>0.92300000000000004</v>
      </c>
      <c r="O6491" t="str">
        <f>INDEX(lehmad!F$2:F$412,MATCH(klypsid!$B6491,lehmad!$A$2:$A$412,0))</f>
        <v>LANCELOT-ET</v>
      </c>
      <c r="P6491">
        <f>INDEX(lehmad!G$2:G$412,MATCH(klypsid!$B6491,lehmad!$A$2:$A$412,0))</f>
        <v>1998</v>
      </c>
      <c r="Q6491" s="2">
        <f>INDEX(lehmad!H$2:H$412,MATCH(klypsid!$B6491,lehmad!$A$2:$A$412,0))</f>
        <v>35985</v>
      </c>
      <c r="R6491">
        <f>INDEX(lehmad!I$2:I$412,MATCH(klypsid!$B6491,lehmad!$A$2:$A$412,0))</f>
        <v>126</v>
      </c>
      <c r="S6491">
        <f t="shared" si="708"/>
        <v>2</v>
      </c>
      <c r="T6491">
        <f t="shared" si="709"/>
        <v>224</v>
      </c>
      <c r="U6491">
        <f t="shared" si="710"/>
        <v>3</v>
      </c>
      <c r="V6491">
        <f t="shared" si="711"/>
        <v>0.60407132366886085</v>
      </c>
      <c r="W6491">
        <f t="shared" si="712"/>
        <v>8</v>
      </c>
      <c r="X6491">
        <f t="shared" si="713"/>
        <v>28</v>
      </c>
    </row>
    <row r="6492" spans="1:24" x14ac:dyDescent="0.25">
      <c r="A6492">
        <v>4183</v>
      </c>
      <c r="B6492" t="str">
        <f t="shared" si="707"/>
        <v>E4183</v>
      </c>
      <c r="C6492" t="s">
        <v>32</v>
      </c>
      <c r="D6492">
        <v>2</v>
      </c>
      <c r="E6492" s="2">
        <v>40297</v>
      </c>
      <c r="F6492" s="2">
        <v>40556</v>
      </c>
      <c r="G6492">
        <v>23.1</v>
      </c>
      <c r="H6492">
        <v>4.78</v>
      </c>
      <c r="I6492">
        <v>3.76</v>
      </c>
      <c r="J6492">
        <v>18</v>
      </c>
      <c r="K6492" t="str">
        <f>INDEX(lehmad!B$2:B$412,MATCH(klypsid!$B6492,lehmad!$A$2:$A$412,0))</f>
        <v>12.09.2006</v>
      </c>
      <c r="L6492">
        <f>INDEX(lehmad!C$2:C$412,MATCH(klypsid!$B6492,lehmad!$A$2:$A$412,0))</f>
        <v>65210</v>
      </c>
      <c r="M6492">
        <f>INDEX(lehmad!D$2:D$412,MATCH(klypsid!$B6492,lehmad!$A$2:$A$412,0))</f>
        <v>111</v>
      </c>
      <c r="N6492">
        <f>INDEX(lehmad!E$2:E$412,MATCH(klypsid!$B6492,lehmad!$A$2:$A$412,0))</f>
        <v>0.92300000000000004</v>
      </c>
      <c r="O6492" t="str">
        <f>INDEX(lehmad!F$2:F$412,MATCH(klypsid!$B6492,lehmad!$A$2:$A$412,0))</f>
        <v>LANCELOT-ET</v>
      </c>
      <c r="P6492">
        <f>INDEX(lehmad!G$2:G$412,MATCH(klypsid!$B6492,lehmad!$A$2:$A$412,0))</f>
        <v>1998</v>
      </c>
      <c r="Q6492" s="2">
        <f>INDEX(lehmad!H$2:H$412,MATCH(klypsid!$B6492,lehmad!$A$2:$A$412,0))</f>
        <v>35985</v>
      </c>
      <c r="R6492">
        <f>INDEX(lehmad!I$2:I$412,MATCH(klypsid!$B6492,lehmad!$A$2:$A$412,0))</f>
        <v>126</v>
      </c>
      <c r="S6492">
        <f t="shared" si="708"/>
        <v>2</v>
      </c>
      <c r="T6492">
        <f t="shared" si="709"/>
        <v>259</v>
      </c>
      <c r="U6492">
        <f t="shared" si="710"/>
        <v>3</v>
      </c>
      <c r="V6492">
        <f t="shared" si="711"/>
        <v>0.52606881166758779</v>
      </c>
      <c r="W6492">
        <f t="shared" si="712"/>
        <v>9</v>
      </c>
      <c r="X6492">
        <f t="shared" si="713"/>
        <v>35</v>
      </c>
    </row>
    <row r="6493" spans="1:24" x14ac:dyDescent="0.25">
      <c r="A6493">
        <v>4186</v>
      </c>
      <c r="B6493" t="str">
        <f t="shared" si="707"/>
        <v>E4186</v>
      </c>
      <c r="C6493" t="s">
        <v>213</v>
      </c>
      <c r="D6493">
        <v>1</v>
      </c>
      <c r="E6493" s="2">
        <v>39795</v>
      </c>
      <c r="F6493" s="2">
        <v>39817</v>
      </c>
      <c r="G6493">
        <v>30.6</v>
      </c>
      <c r="H6493">
        <v>5</v>
      </c>
      <c r="I6493">
        <v>2.95</v>
      </c>
      <c r="J6493">
        <v>118</v>
      </c>
      <c r="K6493" t="str">
        <f>INDEX(lehmad!B$2:B$412,MATCH(klypsid!$B6493,lehmad!$A$2:$A$412,0))</f>
        <v>14.09.2006</v>
      </c>
      <c r="L6493">
        <f>INDEX(lehmad!C$2:C$412,MATCH(klypsid!$B6493,lehmad!$A$2:$A$412,0))</f>
        <v>65210</v>
      </c>
      <c r="M6493">
        <f>INDEX(lehmad!D$2:D$412,MATCH(klypsid!$B6493,lehmad!$A$2:$A$412,0))</f>
        <v>128</v>
      </c>
      <c r="N6493">
        <f>INDEX(lehmad!E$2:E$412,MATCH(klypsid!$B6493,lehmad!$A$2:$A$412,0))</f>
        <v>1</v>
      </c>
      <c r="O6493" t="str">
        <f>INDEX(lehmad!F$2:F$412,MATCH(klypsid!$B6493,lehmad!$A$2:$A$412,0))</f>
        <v>LANCELOT-ET</v>
      </c>
      <c r="P6493">
        <f>INDEX(lehmad!G$2:G$412,MATCH(klypsid!$B6493,lehmad!$A$2:$A$412,0))</f>
        <v>1998</v>
      </c>
      <c r="Q6493" s="2">
        <f>INDEX(lehmad!H$2:H$412,MATCH(klypsid!$B6493,lehmad!$A$2:$A$412,0))</f>
        <v>35985</v>
      </c>
      <c r="R6493">
        <f>INDEX(lehmad!I$2:I$412,MATCH(klypsid!$B6493,lehmad!$A$2:$A$412,0))</f>
        <v>126</v>
      </c>
      <c r="S6493">
        <f t="shared" si="708"/>
        <v>1</v>
      </c>
      <c r="T6493">
        <f t="shared" si="709"/>
        <v>22</v>
      </c>
      <c r="U6493">
        <f t="shared" si="710"/>
        <v>1</v>
      </c>
      <c r="V6493">
        <f t="shared" si="711"/>
        <v>3.2387868595871163</v>
      </c>
      <c r="W6493">
        <f t="shared" si="712"/>
        <v>1</v>
      </c>
      <c r="X6493">
        <f t="shared" si="713"/>
        <v>22</v>
      </c>
    </row>
    <row r="6494" spans="1:24" x14ac:dyDescent="0.25">
      <c r="A6494">
        <v>4186</v>
      </c>
      <c r="B6494" t="str">
        <f t="shared" si="707"/>
        <v>E4186</v>
      </c>
      <c r="C6494" t="s">
        <v>213</v>
      </c>
      <c r="D6494">
        <v>1</v>
      </c>
      <c r="E6494" s="2">
        <v>39795</v>
      </c>
      <c r="F6494" s="2">
        <v>39845</v>
      </c>
      <c r="G6494">
        <v>48.5</v>
      </c>
      <c r="H6494">
        <v>3.27</v>
      </c>
      <c r="I6494">
        <v>2.62</v>
      </c>
      <c r="J6494">
        <v>16</v>
      </c>
      <c r="K6494" t="str">
        <f>INDEX(lehmad!B$2:B$412,MATCH(klypsid!$B6494,lehmad!$A$2:$A$412,0))</f>
        <v>14.09.2006</v>
      </c>
      <c r="L6494">
        <f>INDEX(lehmad!C$2:C$412,MATCH(klypsid!$B6494,lehmad!$A$2:$A$412,0))</f>
        <v>65210</v>
      </c>
      <c r="M6494">
        <f>INDEX(lehmad!D$2:D$412,MATCH(klypsid!$B6494,lehmad!$A$2:$A$412,0))</f>
        <v>128</v>
      </c>
      <c r="N6494">
        <f>INDEX(lehmad!E$2:E$412,MATCH(klypsid!$B6494,lehmad!$A$2:$A$412,0))</f>
        <v>1</v>
      </c>
      <c r="O6494" t="str">
        <f>INDEX(lehmad!F$2:F$412,MATCH(klypsid!$B6494,lehmad!$A$2:$A$412,0))</f>
        <v>LANCELOT-ET</v>
      </c>
      <c r="P6494">
        <f>INDEX(lehmad!G$2:G$412,MATCH(klypsid!$B6494,lehmad!$A$2:$A$412,0))</f>
        <v>1998</v>
      </c>
      <c r="Q6494" s="2">
        <f>INDEX(lehmad!H$2:H$412,MATCH(klypsid!$B6494,lehmad!$A$2:$A$412,0))</f>
        <v>35985</v>
      </c>
      <c r="R6494">
        <f>INDEX(lehmad!I$2:I$412,MATCH(klypsid!$B6494,lehmad!$A$2:$A$412,0))</f>
        <v>126</v>
      </c>
      <c r="S6494">
        <f t="shared" si="708"/>
        <v>1</v>
      </c>
      <c r="T6494">
        <f t="shared" si="709"/>
        <v>50</v>
      </c>
      <c r="U6494">
        <f t="shared" si="710"/>
        <v>1</v>
      </c>
      <c r="V6494">
        <f t="shared" si="711"/>
        <v>0.35614381022527519</v>
      </c>
      <c r="W6494">
        <f t="shared" si="712"/>
        <v>2</v>
      </c>
      <c r="X6494">
        <f t="shared" si="713"/>
        <v>28</v>
      </c>
    </row>
    <row r="6495" spans="1:24" x14ac:dyDescent="0.25">
      <c r="A6495">
        <v>4186</v>
      </c>
      <c r="B6495" t="str">
        <f t="shared" si="707"/>
        <v>E4186</v>
      </c>
      <c r="C6495" t="s">
        <v>213</v>
      </c>
      <c r="D6495">
        <v>1</v>
      </c>
      <c r="E6495" s="2">
        <v>39795</v>
      </c>
      <c r="F6495" s="2">
        <v>39875</v>
      </c>
      <c r="G6495">
        <v>55.3</v>
      </c>
      <c r="H6495">
        <v>2.92</v>
      </c>
      <c r="I6495">
        <v>2.73</v>
      </c>
      <c r="J6495">
        <v>16</v>
      </c>
      <c r="K6495" t="str">
        <f>INDEX(lehmad!B$2:B$412,MATCH(klypsid!$B6495,lehmad!$A$2:$A$412,0))</f>
        <v>14.09.2006</v>
      </c>
      <c r="L6495">
        <f>INDEX(lehmad!C$2:C$412,MATCH(klypsid!$B6495,lehmad!$A$2:$A$412,0))</f>
        <v>65210</v>
      </c>
      <c r="M6495">
        <f>INDEX(lehmad!D$2:D$412,MATCH(klypsid!$B6495,lehmad!$A$2:$A$412,0))</f>
        <v>128</v>
      </c>
      <c r="N6495">
        <f>INDEX(lehmad!E$2:E$412,MATCH(klypsid!$B6495,lehmad!$A$2:$A$412,0))</f>
        <v>1</v>
      </c>
      <c r="O6495" t="str">
        <f>INDEX(lehmad!F$2:F$412,MATCH(klypsid!$B6495,lehmad!$A$2:$A$412,0))</f>
        <v>LANCELOT-ET</v>
      </c>
      <c r="P6495">
        <f>INDEX(lehmad!G$2:G$412,MATCH(klypsid!$B6495,lehmad!$A$2:$A$412,0))</f>
        <v>1998</v>
      </c>
      <c r="Q6495" s="2">
        <f>INDEX(lehmad!H$2:H$412,MATCH(klypsid!$B6495,lehmad!$A$2:$A$412,0))</f>
        <v>35985</v>
      </c>
      <c r="R6495">
        <f>INDEX(lehmad!I$2:I$412,MATCH(klypsid!$B6495,lehmad!$A$2:$A$412,0))</f>
        <v>126</v>
      </c>
      <c r="S6495">
        <f t="shared" si="708"/>
        <v>1</v>
      </c>
      <c r="T6495">
        <f t="shared" si="709"/>
        <v>80</v>
      </c>
      <c r="U6495">
        <f t="shared" si="710"/>
        <v>2</v>
      </c>
      <c r="V6495">
        <f t="shared" si="711"/>
        <v>0.35614381022527519</v>
      </c>
      <c r="W6495">
        <f t="shared" si="712"/>
        <v>3</v>
      </c>
      <c r="X6495">
        <f t="shared" si="713"/>
        <v>30</v>
      </c>
    </row>
    <row r="6496" spans="1:24" x14ac:dyDescent="0.25">
      <c r="A6496">
        <v>4186</v>
      </c>
      <c r="B6496" t="str">
        <f t="shared" si="707"/>
        <v>E4186</v>
      </c>
      <c r="C6496" t="s">
        <v>213</v>
      </c>
      <c r="D6496">
        <v>1</v>
      </c>
      <c r="E6496" s="2">
        <v>39795</v>
      </c>
      <c r="F6496" s="2">
        <v>39908</v>
      </c>
      <c r="G6496">
        <v>51.4</v>
      </c>
      <c r="H6496">
        <v>3.1</v>
      </c>
      <c r="I6496">
        <v>2.83</v>
      </c>
      <c r="J6496">
        <v>47</v>
      </c>
      <c r="K6496" t="str">
        <f>INDEX(lehmad!B$2:B$412,MATCH(klypsid!$B6496,lehmad!$A$2:$A$412,0))</f>
        <v>14.09.2006</v>
      </c>
      <c r="L6496">
        <f>INDEX(lehmad!C$2:C$412,MATCH(klypsid!$B6496,lehmad!$A$2:$A$412,0))</f>
        <v>65210</v>
      </c>
      <c r="M6496">
        <f>INDEX(lehmad!D$2:D$412,MATCH(klypsid!$B6496,lehmad!$A$2:$A$412,0))</f>
        <v>128</v>
      </c>
      <c r="N6496">
        <f>INDEX(lehmad!E$2:E$412,MATCH(klypsid!$B6496,lehmad!$A$2:$A$412,0))</f>
        <v>1</v>
      </c>
      <c r="O6496" t="str">
        <f>INDEX(lehmad!F$2:F$412,MATCH(klypsid!$B6496,lehmad!$A$2:$A$412,0))</f>
        <v>LANCELOT-ET</v>
      </c>
      <c r="P6496">
        <f>INDEX(lehmad!G$2:G$412,MATCH(klypsid!$B6496,lehmad!$A$2:$A$412,0))</f>
        <v>1998</v>
      </c>
      <c r="Q6496" s="2">
        <f>INDEX(lehmad!H$2:H$412,MATCH(klypsid!$B6496,lehmad!$A$2:$A$412,0))</f>
        <v>35985</v>
      </c>
      <c r="R6496">
        <f>INDEX(lehmad!I$2:I$412,MATCH(klypsid!$B6496,lehmad!$A$2:$A$412,0))</f>
        <v>126</v>
      </c>
      <c r="S6496">
        <f t="shared" si="708"/>
        <v>1</v>
      </c>
      <c r="T6496">
        <f t="shared" si="709"/>
        <v>113</v>
      </c>
      <c r="U6496">
        <f t="shared" si="710"/>
        <v>2</v>
      </c>
      <c r="V6496">
        <f t="shared" si="711"/>
        <v>1.9107326619029126</v>
      </c>
      <c r="W6496">
        <f t="shared" si="712"/>
        <v>4</v>
      </c>
      <c r="X6496">
        <f t="shared" si="713"/>
        <v>33</v>
      </c>
    </row>
    <row r="6497" spans="1:24" x14ac:dyDescent="0.25">
      <c r="A6497">
        <v>4186</v>
      </c>
      <c r="B6497" t="str">
        <f t="shared" si="707"/>
        <v>E4186</v>
      </c>
      <c r="C6497" t="s">
        <v>213</v>
      </c>
      <c r="D6497">
        <v>1</v>
      </c>
      <c r="E6497" s="2">
        <v>39795</v>
      </c>
      <c r="F6497" s="2">
        <v>39944</v>
      </c>
      <c r="G6497">
        <v>51.1</v>
      </c>
      <c r="H6497">
        <v>3.02</v>
      </c>
      <c r="I6497">
        <v>2.91</v>
      </c>
      <c r="J6497">
        <v>21</v>
      </c>
      <c r="K6497" t="str">
        <f>INDEX(lehmad!B$2:B$412,MATCH(klypsid!$B6497,lehmad!$A$2:$A$412,0))</f>
        <v>14.09.2006</v>
      </c>
      <c r="L6497">
        <f>INDEX(lehmad!C$2:C$412,MATCH(klypsid!$B6497,lehmad!$A$2:$A$412,0))</f>
        <v>65210</v>
      </c>
      <c r="M6497">
        <f>INDEX(lehmad!D$2:D$412,MATCH(klypsid!$B6497,lehmad!$A$2:$A$412,0))</f>
        <v>128</v>
      </c>
      <c r="N6497">
        <f>INDEX(lehmad!E$2:E$412,MATCH(klypsid!$B6497,lehmad!$A$2:$A$412,0))</f>
        <v>1</v>
      </c>
      <c r="O6497" t="str">
        <f>INDEX(lehmad!F$2:F$412,MATCH(klypsid!$B6497,lehmad!$A$2:$A$412,0))</f>
        <v>LANCELOT-ET</v>
      </c>
      <c r="P6497">
        <f>INDEX(lehmad!G$2:G$412,MATCH(klypsid!$B6497,lehmad!$A$2:$A$412,0))</f>
        <v>1998</v>
      </c>
      <c r="Q6497" s="2">
        <f>INDEX(lehmad!H$2:H$412,MATCH(klypsid!$B6497,lehmad!$A$2:$A$412,0))</f>
        <v>35985</v>
      </c>
      <c r="R6497">
        <f>INDEX(lehmad!I$2:I$412,MATCH(klypsid!$B6497,lehmad!$A$2:$A$412,0))</f>
        <v>126</v>
      </c>
      <c r="S6497">
        <f t="shared" si="708"/>
        <v>1</v>
      </c>
      <c r="T6497">
        <f t="shared" si="709"/>
        <v>149</v>
      </c>
      <c r="U6497">
        <f t="shared" si="710"/>
        <v>2</v>
      </c>
      <c r="V6497">
        <f t="shared" si="711"/>
        <v>0.74846123300403544</v>
      </c>
      <c r="W6497">
        <f t="shared" si="712"/>
        <v>5</v>
      </c>
      <c r="X6497">
        <f t="shared" si="713"/>
        <v>36</v>
      </c>
    </row>
    <row r="6498" spans="1:24" x14ac:dyDescent="0.25">
      <c r="A6498">
        <v>4186</v>
      </c>
      <c r="B6498" t="str">
        <f t="shared" si="707"/>
        <v>E4186</v>
      </c>
      <c r="C6498" t="s">
        <v>213</v>
      </c>
      <c r="D6498">
        <v>1</v>
      </c>
      <c r="E6498" s="2">
        <v>39795</v>
      </c>
      <c r="F6498" s="2">
        <v>39972</v>
      </c>
      <c r="G6498">
        <v>51.7</v>
      </c>
      <c r="H6498">
        <v>2.96</v>
      </c>
      <c r="I6498">
        <v>2.99</v>
      </c>
      <c r="J6498">
        <v>28</v>
      </c>
      <c r="K6498" t="str">
        <f>INDEX(lehmad!B$2:B$412,MATCH(klypsid!$B6498,lehmad!$A$2:$A$412,0))</f>
        <v>14.09.2006</v>
      </c>
      <c r="L6498">
        <f>INDEX(lehmad!C$2:C$412,MATCH(klypsid!$B6498,lehmad!$A$2:$A$412,0))</f>
        <v>65210</v>
      </c>
      <c r="M6498">
        <f>INDEX(lehmad!D$2:D$412,MATCH(klypsid!$B6498,lehmad!$A$2:$A$412,0))</f>
        <v>128</v>
      </c>
      <c r="N6498">
        <f>INDEX(lehmad!E$2:E$412,MATCH(klypsid!$B6498,lehmad!$A$2:$A$412,0))</f>
        <v>1</v>
      </c>
      <c r="O6498" t="str">
        <f>INDEX(lehmad!F$2:F$412,MATCH(klypsid!$B6498,lehmad!$A$2:$A$412,0))</f>
        <v>LANCELOT-ET</v>
      </c>
      <c r="P6498">
        <f>INDEX(lehmad!G$2:G$412,MATCH(klypsid!$B6498,lehmad!$A$2:$A$412,0))</f>
        <v>1998</v>
      </c>
      <c r="Q6498" s="2">
        <f>INDEX(lehmad!H$2:H$412,MATCH(klypsid!$B6498,lehmad!$A$2:$A$412,0))</f>
        <v>35985</v>
      </c>
      <c r="R6498">
        <f>INDEX(lehmad!I$2:I$412,MATCH(klypsid!$B6498,lehmad!$A$2:$A$412,0))</f>
        <v>126</v>
      </c>
      <c r="S6498">
        <f t="shared" si="708"/>
        <v>1</v>
      </c>
      <c r="T6498">
        <f t="shared" si="709"/>
        <v>177</v>
      </c>
      <c r="U6498">
        <f t="shared" si="710"/>
        <v>3</v>
      </c>
      <c r="V6498">
        <f t="shared" si="711"/>
        <v>1.1634987322828796</v>
      </c>
      <c r="W6498">
        <f t="shared" si="712"/>
        <v>6</v>
      </c>
      <c r="X6498">
        <f t="shared" si="713"/>
        <v>28</v>
      </c>
    </row>
    <row r="6499" spans="1:24" x14ac:dyDescent="0.25">
      <c r="A6499">
        <v>4186</v>
      </c>
      <c r="B6499" t="str">
        <f t="shared" si="707"/>
        <v>E4186</v>
      </c>
      <c r="C6499" t="s">
        <v>213</v>
      </c>
      <c r="D6499">
        <v>1</v>
      </c>
      <c r="E6499" s="2">
        <v>39795</v>
      </c>
      <c r="F6499" s="2">
        <v>40007</v>
      </c>
      <c r="G6499">
        <v>50.8</v>
      </c>
      <c r="H6499">
        <v>2.89</v>
      </c>
      <c r="I6499">
        <v>2.8</v>
      </c>
      <c r="J6499">
        <v>42</v>
      </c>
      <c r="K6499" t="str">
        <f>INDEX(lehmad!B$2:B$412,MATCH(klypsid!$B6499,lehmad!$A$2:$A$412,0))</f>
        <v>14.09.2006</v>
      </c>
      <c r="L6499">
        <f>INDEX(lehmad!C$2:C$412,MATCH(klypsid!$B6499,lehmad!$A$2:$A$412,0))</f>
        <v>65210</v>
      </c>
      <c r="M6499">
        <f>INDEX(lehmad!D$2:D$412,MATCH(klypsid!$B6499,lehmad!$A$2:$A$412,0))</f>
        <v>128</v>
      </c>
      <c r="N6499">
        <f>INDEX(lehmad!E$2:E$412,MATCH(klypsid!$B6499,lehmad!$A$2:$A$412,0))</f>
        <v>1</v>
      </c>
      <c r="O6499" t="str">
        <f>INDEX(lehmad!F$2:F$412,MATCH(klypsid!$B6499,lehmad!$A$2:$A$412,0))</f>
        <v>LANCELOT-ET</v>
      </c>
      <c r="P6499">
        <f>INDEX(lehmad!G$2:G$412,MATCH(klypsid!$B6499,lehmad!$A$2:$A$412,0))</f>
        <v>1998</v>
      </c>
      <c r="Q6499" s="2">
        <f>INDEX(lehmad!H$2:H$412,MATCH(klypsid!$B6499,lehmad!$A$2:$A$412,0))</f>
        <v>35985</v>
      </c>
      <c r="R6499">
        <f>INDEX(lehmad!I$2:I$412,MATCH(klypsid!$B6499,lehmad!$A$2:$A$412,0))</f>
        <v>126</v>
      </c>
      <c r="S6499">
        <f t="shared" si="708"/>
        <v>1</v>
      </c>
      <c r="T6499">
        <f t="shared" si="709"/>
        <v>212</v>
      </c>
      <c r="U6499">
        <f t="shared" si="710"/>
        <v>3</v>
      </c>
      <c r="V6499">
        <f t="shared" si="711"/>
        <v>1.7484612330040357</v>
      </c>
      <c r="W6499">
        <f t="shared" si="712"/>
        <v>7</v>
      </c>
      <c r="X6499">
        <f t="shared" si="713"/>
        <v>35</v>
      </c>
    </row>
    <row r="6500" spans="1:24" x14ac:dyDescent="0.25">
      <c r="A6500">
        <v>4186</v>
      </c>
      <c r="B6500" t="str">
        <f t="shared" si="707"/>
        <v>E4186</v>
      </c>
      <c r="C6500" t="s">
        <v>213</v>
      </c>
      <c r="D6500">
        <v>1</v>
      </c>
      <c r="E6500" s="2">
        <v>39795</v>
      </c>
      <c r="F6500" s="2">
        <v>40037</v>
      </c>
      <c r="G6500">
        <v>51.8</v>
      </c>
      <c r="H6500">
        <v>2.59</v>
      </c>
      <c r="I6500">
        <v>3.09</v>
      </c>
      <c r="J6500">
        <v>21</v>
      </c>
      <c r="K6500" t="str">
        <f>INDEX(lehmad!B$2:B$412,MATCH(klypsid!$B6500,lehmad!$A$2:$A$412,0))</f>
        <v>14.09.2006</v>
      </c>
      <c r="L6500">
        <f>INDEX(lehmad!C$2:C$412,MATCH(klypsid!$B6500,lehmad!$A$2:$A$412,0))</f>
        <v>65210</v>
      </c>
      <c r="M6500">
        <f>INDEX(lehmad!D$2:D$412,MATCH(klypsid!$B6500,lehmad!$A$2:$A$412,0))</f>
        <v>128</v>
      </c>
      <c r="N6500">
        <f>INDEX(lehmad!E$2:E$412,MATCH(klypsid!$B6500,lehmad!$A$2:$A$412,0))</f>
        <v>1</v>
      </c>
      <c r="O6500" t="str">
        <f>INDEX(lehmad!F$2:F$412,MATCH(klypsid!$B6500,lehmad!$A$2:$A$412,0))</f>
        <v>LANCELOT-ET</v>
      </c>
      <c r="P6500">
        <f>INDEX(lehmad!G$2:G$412,MATCH(klypsid!$B6500,lehmad!$A$2:$A$412,0))</f>
        <v>1998</v>
      </c>
      <c r="Q6500" s="2">
        <f>INDEX(lehmad!H$2:H$412,MATCH(klypsid!$B6500,lehmad!$A$2:$A$412,0))</f>
        <v>35985</v>
      </c>
      <c r="R6500">
        <f>INDEX(lehmad!I$2:I$412,MATCH(klypsid!$B6500,lehmad!$A$2:$A$412,0))</f>
        <v>126</v>
      </c>
      <c r="S6500">
        <f t="shared" si="708"/>
        <v>1</v>
      </c>
      <c r="T6500">
        <f t="shared" si="709"/>
        <v>242</v>
      </c>
      <c r="U6500">
        <f t="shared" si="710"/>
        <v>3</v>
      </c>
      <c r="V6500">
        <f t="shared" si="711"/>
        <v>0.74846123300403544</v>
      </c>
      <c r="W6500">
        <f t="shared" si="712"/>
        <v>8</v>
      </c>
      <c r="X6500">
        <f t="shared" si="713"/>
        <v>30</v>
      </c>
    </row>
    <row r="6501" spans="1:24" x14ac:dyDescent="0.25">
      <c r="A6501">
        <v>4186</v>
      </c>
      <c r="B6501" t="str">
        <f t="shared" si="707"/>
        <v>E4186</v>
      </c>
      <c r="C6501" t="s">
        <v>213</v>
      </c>
      <c r="D6501">
        <v>1</v>
      </c>
      <c r="E6501" s="2">
        <v>39795</v>
      </c>
      <c r="F6501" s="2">
        <v>40066</v>
      </c>
      <c r="G6501">
        <v>37.799999999999997</v>
      </c>
      <c r="H6501">
        <v>3.11</v>
      </c>
      <c r="I6501">
        <v>3.15</v>
      </c>
      <c r="J6501">
        <v>21</v>
      </c>
      <c r="K6501" t="str">
        <f>INDEX(lehmad!B$2:B$412,MATCH(klypsid!$B6501,lehmad!$A$2:$A$412,0))</f>
        <v>14.09.2006</v>
      </c>
      <c r="L6501">
        <f>INDEX(lehmad!C$2:C$412,MATCH(klypsid!$B6501,lehmad!$A$2:$A$412,0))</f>
        <v>65210</v>
      </c>
      <c r="M6501">
        <f>INDEX(lehmad!D$2:D$412,MATCH(klypsid!$B6501,lehmad!$A$2:$A$412,0))</f>
        <v>128</v>
      </c>
      <c r="N6501">
        <f>INDEX(lehmad!E$2:E$412,MATCH(klypsid!$B6501,lehmad!$A$2:$A$412,0))</f>
        <v>1</v>
      </c>
      <c r="O6501" t="str">
        <f>INDEX(lehmad!F$2:F$412,MATCH(klypsid!$B6501,lehmad!$A$2:$A$412,0))</f>
        <v>LANCELOT-ET</v>
      </c>
      <c r="P6501">
        <f>INDEX(lehmad!G$2:G$412,MATCH(klypsid!$B6501,lehmad!$A$2:$A$412,0))</f>
        <v>1998</v>
      </c>
      <c r="Q6501" s="2">
        <f>INDEX(lehmad!H$2:H$412,MATCH(klypsid!$B6501,lehmad!$A$2:$A$412,0))</f>
        <v>35985</v>
      </c>
      <c r="R6501">
        <f>INDEX(lehmad!I$2:I$412,MATCH(klypsid!$B6501,lehmad!$A$2:$A$412,0))</f>
        <v>126</v>
      </c>
      <c r="S6501">
        <f t="shared" si="708"/>
        <v>1</v>
      </c>
      <c r="T6501">
        <f t="shared" si="709"/>
        <v>271</v>
      </c>
      <c r="U6501">
        <f t="shared" si="710"/>
        <v>3</v>
      </c>
      <c r="V6501">
        <f t="shared" si="711"/>
        <v>0.74846123300403544</v>
      </c>
      <c r="W6501">
        <f t="shared" si="712"/>
        <v>9</v>
      </c>
      <c r="X6501">
        <f t="shared" si="713"/>
        <v>29</v>
      </c>
    </row>
    <row r="6502" spans="1:24" x14ac:dyDescent="0.25">
      <c r="A6502">
        <v>4186</v>
      </c>
      <c r="B6502" t="str">
        <f t="shared" si="707"/>
        <v>E4186</v>
      </c>
      <c r="C6502" t="s">
        <v>213</v>
      </c>
      <c r="D6502">
        <v>1</v>
      </c>
      <c r="E6502" s="2">
        <v>39795</v>
      </c>
      <c r="F6502" s="2">
        <v>40094</v>
      </c>
      <c r="G6502">
        <v>41.1</v>
      </c>
      <c r="H6502">
        <v>3.46</v>
      </c>
      <c r="I6502">
        <v>3.54</v>
      </c>
      <c r="J6502">
        <v>100</v>
      </c>
      <c r="K6502" t="str">
        <f>INDEX(lehmad!B$2:B$412,MATCH(klypsid!$B6502,lehmad!$A$2:$A$412,0))</f>
        <v>14.09.2006</v>
      </c>
      <c r="L6502">
        <f>INDEX(lehmad!C$2:C$412,MATCH(klypsid!$B6502,lehmad!$A$2:$A$412,0))</f>
        <v>65210</v>
      </c>
      <c r="M6502">
        <f>INDEX(lehmad!D$2:D$412,MATCH(klypsid!$B6502,lehmad!$A$2:$A$412,0))</f>
        <v>128</v>
      </c>
      <c r="N6502">
        <f>INDEX(lehmad!E$2:E$412,MATCH(klypsid!$B6502,lehmad!$A$2:$A$412,0))</f>
        <v>1</v>
      </c>
      <c r="O6502" t="str">
        <f>INDEX(lehmad!F$2:F$412,MATCH(klypsid!$B6502,lehmad!$A$2:$A$412,0))</f>
        <v>LANCELOT-ET</v>
      </c>
      <c r="P6502">
        <f>INDEX(lehmad!G$2:G$412,MATCH(klypsid!$B6502,lehmad!$A$2:$A$412,0))</f>
        <v>1998</v>
      </c>
      <c r="Q6502" s="2">
        <f>INDEX(lehmad!H$2:H$412,MATCH(klypsid!$B6502,lehmad!$A$2:$A$412,0))</f>
        <v>35985</v>
      </c>
      <c r="R6502">
        <f>INDEX(lehmad!I$2:I$412,MATCH(klypsid!$B6502,lehmad!$A$2:$A$412,0))</f>
        <v>126</v>
      </c>
      <c r="S6502">
        <f t="shared" si="708"/>
        <v>1</v>
      </c>
      <c r="T6502">
        <f t="shared" si="709"/>
        <v>299</v>
      </c>
      <c r="U6502">
        <f t="shared" si="710"/>
        <v>3</v>
      </c>
      <c r="V6502">
        <f t="shared" si="711"/>
        <v>3</v>
      </c>
      <c r="W6502">
        <f t="shared" si="712"/>
        <v>10</v>
      </c>
      <c r="X6502">
        <f t="shared" si="713"/>
        <v>28</v>
      </c>
    </row>
    <row r="6503" spans="1:24" x14ac:dyDescent="0.25">
      <c r="A6503">
        <v>4186</v>
      </c>
      <c r="B6503" t="str">
        <f t="shared" si="707"/>
        <v>E4186</v>
      </c>
      <c r="C6503" t="s">
        <v>213</v>
      </c>
      <c r="D6503">
        <v>1</v>
      </c>
      <c r="E6503" s="2">
        <v>39795</v>
      </c>
      <c r="F6503" s="2">
        <v>40125</v>
      </c>
      <c r="G6503">
        <v>42.6</v>
      </c>
      <c r="H6503">
        <v>2.76</v>
      </c>
      <c r="I6503">
        <v>3.57</v>
      </c>
      <c r="J6503">
        <v>40</v>
      </c>
      <c r="K6503" t="str">
        <f>INDEX(lehmad!B$2:B$412,MATCH(klypsid!$B6503,lehmad!$A$2:$A$412,0))</f>
        <v>14.09.2006</v>
      </c>
      <c r="L6503">
        <f>INDEX(lehmad!C$2:C$412,MATCH(klypsid!$B6503,lehmad!$A$2:$A$412,0))</f>
        <v>65210</v>
      </c>
      <c r="M6503">
        <f>INDEX(lehmad!D$2:D$412,MATCH(klypsid!$B6503,lehmad!$A$2:$A$412,0))</f>
        <v>128</v>
      </c>
      <c r="N6503">
        <f>INDEX(lehmad!E$2:E$412,MATCH(klypsid!$B6503,lehmad!$A$2:$A$412,0))</f>
        <v>1</v>
      </c>
      <c r="O6503" t="str">
        <f>INDEX(lehmad!F$2:F$412,MATCH(klypsid!$B6503,lehmad!$A$2:$A$412,0))</f>
        <v>LANCELOT-ET</v>
      </c>
      <c r="P6503">
        <f>INDEX(lehmad!G$2:G$412,MATCH(klypsid!$B6503,lehmad!$A$2:$A$412,0))</f>
        <v>1998</v>
      </c>
      <c r="Q6503" s="2">
        <f>INDEX(lehmad!H$2:H$412,MATCH(klypsid!$B6503,lehmad!$A$2:$A$412,0))</f>
        <v>35985</v>
      </c>
      <c r="R6503">
        <f>INDEX(lehmad!I$2:I$412,MATCH(klypsid!$B6503,lehmad!$A$2:$A$412,0))</f>
        <v>126</v>
      </c>
      <c r="S6503">
        <f t="shared" si="708"/>
        <v>1</v>
      </c>
      <c r="T6503">
        <f t="shared" si="709"/>
        <v>330</v>
      </c>
      <c r="U6503">
        <f t="shared" si="710"/>
        <v>3</v>
      </c>
      <c r="V6503">
        <f t="shared" si="711"/>
        <v>1.6780719051126378</v>
      </c>
      <c r="W6503">
        <f t="shared" si="712"/>
        <v>11</v>
      </c>
      <c r="X6503">
        <f t="shared" si="713"/>
        <v>31</v>
      </c>
    </row>
    <row r="6504" spans="1:24" x14ac:dyDescent="0.25">
      <c r="A6504">
        <v>4186</v>
      </c>
      <c r="B6504" t="str">
        <f t="shared" si="707"/>
        <v>E4186</v>
      </c>
      <c r="C6504" t="s">
        <v>213</v>
      </c>
      <c r="D6504">
        <v>1</v>
      </c>
      <c r="E6504" s="2">
        <v>39795</v>
      </c>
      <c r="F6504" s="2">
        <v>40153</v>
      </c>
      <c r="G6504">
        <v>48.6</v>
      </c>
      <c r="H6504">
        <v>3.37</v>
      </c>
      <c r="I6504">
        <v>3.3</v>
      </c>
      <c r="J6504">
        <v>27</v>
      </c>
      <c r="K6504" t="str">
        <f>INDEX(lehmad!B$2:B$412,MATCH(klypsid!$B6504,lehmad!$A$2:$A$412,0))</f>
        <v>14.09.2006</v>
      </c>
      <c r="L6504">
        <f>INDEX(lehmad!C$2:C$412,MATCH(klypsid!$B6504,lehmad!$A$2:$A$412,0))</f>
        <v>65210</v>
      </c>
      <c r="M6504">
        <f>INDEX(lehmad!D$2:D$412,MATCH(klypsid!$B6504,lehmad!$A$2:$A$412,0))</f>
        <v>128</v>
      </c>
      <c r="N6504">
        <f>INDEX(lehmad!E$2:E$412,MATCH(klypsid!$B6504,lehmad!$A$2:$A$412,0))</f>
        <v>1</v>
      </c>
      <c r="O6504" t="str">
        <f>INDEX(lehmad!F$2:F$412,MATCH(klypsid!$B6504,lehmad!$A$2:$A$412,0))</f>
        <v>LANCELOT-ET</v>
      </c>
      <c r="P6504">
        <f>INDEX(lehmad!G$2:G$412,MATCH(klypsid!$B6504,lehmad!$A$2:$A$412,0))</f>
        <v>1998</v>
      </c>
      <c r="Q6504" s="2">
        <f>INDEX(lehmad!H$2:H$412,MATCH(klypsid!$B6504,lehmad!$A$2:$A$412,0))</f>
        <v>35985</v>
      </c>
      <c r="R6504">
        <f>INDEX(lehmad!I$2:I$412,MATCH(klypsid!$B6504,lehmad!$A$2:$A$412,0))</f>
        <v>126</v>
      </c>
      <c r="S6504">
        <f t="shared" si="708"/>
        <v>1</v>
      </c>
      <c r="T6504">
        <f t="shared" si="709"/>
        <v>358</v>
      </c>
      <c r="U6504">
        <f t="shared" si="710"/>
        <v>3</v>
      </c>
      <c r="V6504">
        <f t="shared" si="711"/>
        <v>1.1110313123887439</v>
      </c>
      <c r="W6504">
        <f t="shared" si="712"/>
        <v>12</v>
      </c>
      <c r="X6504">
        <f t="shared" si="713"/>
        <v>28</v>
      </c>
    </row>
    <row r="6505" spans="1:24" x14ac:dyDescent="0.25">
      <c r="A6505">
        <v>4186</v>
      </c>
      <c r="B6505" t="str">
        <f t="shared" si="707"/>
        <v>E4186</v>
      </c>
      <c r="C6505" t="s">
        <v>213</v>
      </c>
      <c r="D6505">
        <v>1</v>
      </c>
      <c r="E6505" s="2">
        <v>39795</v>
      </c>
      <c r="F6505" s="2">
        <v>40186</v>
      </c>
      <c r="G6505">
        <v>40.700000000000003</v>
      </c>
      <c r="H6505">
        <v>3.7</v>
      </c>
      <c r="I6505">
        <v>3.15</v>
      </c>
      <c r="J6505">
        <v>29</v>
      </c>
      <c r="K6505" t="str">
        <f>INDEX(lehmad!B$2:B$412,MATCH(klypsid!$B6505,lehmad!$A$2:$A$412,0))</f>
        <v>14.09.2006</v>
      </c>
      <c r="L6505">
        <f>INDEX(lehmad!C$2:C$412,MATCH(klypsid!$B6505,lehmad!$A$2:$A$412,0))</f>
        <v>65210</v>
      </c>
      <c r="M6505">
        <f>INDEX(lehmad!D$2:D$412,MATCH(klypsid!$B6505,lehmad!$A$2:$A$412,0))</f>
        <v>128</v>
      </c>
      <c r="N6505">
        <f>INDEX(lehmad!E$2:E$412,MATCH(klypsid!$B6505,lehmad!$A$2:$A$412,0))</f>
        <v>1</v>
      </c>
      <c r="O6505" t="str">
        <f>INDEX(lehmad!F$2:F$412,MATCH(klypsid!$B6505,lehmad!$A$2:$A$412,0))</f>
        <v>LANCELOT-ET</v>
      </c>
      <c r="P6505">
        <f>INDEX(lehmad!G$2:G$412,MATCH(klypsid!$B6505,lehmad!$A$2:$A$412,0))</f>
        <v>1998</v>
      </c>
      <c r="Q6505" s="2">
        <f>INDEX(lehmad!H$2:H$412,MATCH(klypsid!$B6505,lehmad!$A$2:$A$412,0))</f>
        <v>35985</v>
      </c>
      <c r="R6505">
        <f>INDEX(lehmad!I$2:I$412,MATCH(klypsid!$B6505,lehmad!$A$2:$A$412,0))</f>
        <v>126</v>
      </c>
      <c r="S6505">
        <f t="shared" si="708"/>
        <v>1</v>
      </c>
      <c r="T6505">
        <f t="shared" si="709"/>
        <v>391</v>
      </c>
      <c r="U6505">
        <f t="shared" si="710"/>
        <v>3</v>
      </c>
      <c r="V6505">
        <f t="shared" si="711"/>
        <v>1.2141248053528473</v>
      </c>
      <c r="W6505">
        <f t="shared" si="712"/>
        <v>13</v>
      </c>
      <c r="X6505">
        <f t="shared" si="713"/>
        <v>33</v>
      </c>
    </row>
    <row r="6506" spans="1:24" x14ac:dyDescent="0.25">
      <c r="A6506">
        <v>4186</v>
      </c>
      <c r="B6506" t="str">
        <f t="shared" si="707"/>
        <v>E4186</v>
      </c>
      <c r="C6506" t="s">
        <v>213</v>
      </c>
      <c r="D6506">
        <v>1</v>
      </c>
      <c r="E6506" s="2">
        <v>39795</v>
      </c>
      <c r="F6506" s="2">
        <v>40214</v>
      </c>
      <c r="G6506">
        <v>37.299999999999997</v>
      </c>
      <c r="H6506">
        <v>4.01</v>
      </c>
      <c r="I6506">
        <v>3.22</v>
      </c>
      <c r="J6506">
        <v>36</v>
      </c>
      <c r="K6506" t="str">
        <f>INDEX(lehmad!B$2:B$412,MATCH(klypsid!$B6506,lehmad!$A$2:$A$412,0))</f>
        <v>14.09.2006</v>
      </c>
      <c r="L6506">
        <f>INDEX(lehmad!C$2:C$412,MATCH(klypsid!$B6506,lehmad!$A$2:$A$412,0))</f>
        <v>65210</v>
      </c>
      <c r="M6506">
        <f>INDEX(lehmad!D$2:D$412,MATCH(klypsid!$B6506,lehmad!$A$2:$A$412,0))</f>
        <v>128</v>
      </c>
      <c r="N6506">
        <f>INDEX(lehmad!E$2:E$412,MATCH(klypsid!$B6506,lehmad!$A$2:$A$412,0))</f>
        <v>1</v>
      </c>
      <c r="O6506" t="str">
        <f>INDEX(lehmad!F$2:F$412,MATCH(klypsid!$B6506,lehmad!$A$2:$A$412,0))</f>
        <v>LANCELOT-ET</v>
      </c>
      <c r="P6506">
        <f>INDEX(lehmad!G$2:G$412,MATCH(klypsid!$B6506,lehmad!$A$2:$A$412,0))</f>
        <v>1998</v>
      </c>
      <c r="Q6506" s="2">
        <f>INDEX(lehmad!H$2:H$412,MATCH(klypsid!$B6506,lehmad!$A$2:$A$412,0))</f>
        <v>35985</v>
      </c>
      <c r="R6506">
        <f>INDEX(lehmad!I$2:I$412,MATCH(klypsid!$B6506,lehmad!$A$2:$A$412,0))</f>
        <v>126</v>
      </c>
      <c r="S6506">
        <f t="shared" si="708"/>
        <v>1</v>
      </c>
      <c r="T6506">
        <f t="shared" si="709"/>
        <v>419</v>
      </c>
      <c r="U6506">
        <f t="shared" si="710"/>
        <v>3</v>
      </c>
      <c r="V6506">
        <f t="shared" si="711"/>
        <v>1.5260688116675876</v>
      </c>
      <c r="W6506">
        <f t="shared" si="712"/>
        <v>14</v>
      </c>
      <c r="X6506">
        <f t="shared" si="713"/>
        <v>28</v>
      </c>
    </row>
    <row r="6507" spans="1:24" x14ac:dyDescent="0.25">
      <c r="A6507">
        <v>4186</v>
      </c>
      <c r="B6507" t="str">
        <f t="shared" si="707"/>
        <v>E4186</v>
      </c>
      <c r="C6507" t="s">
        <v>213</v>
      </c>
      <c r="D6507">
        <v>1</v>
      </c>
      <c r="E6507" s="2">
        <v>39795</v>
      </c>
      <c r="F6507" s="2">
        <v>40242</v>
      </c>
      <c r="G6507">
        <v>35.1</v>
      </c>
      <c r="H6507">
        <v>3.7</v>
      </c>
      <c r="I6507">
        <v>3.27</v>
      </c>
      <c r="J6507">
        <v>27</v>
      </c>
      <c r="K6507" t="str">
        <f>INDEX(lehmad!B$2:B$412,MATCH(klypsid!$B6507,lehmad!$A$2:$A$412,0))</f>
        <v>14.09.2006</v>
      </c>
      <c r="L6507">
        <f>INDEX(lehmad!C$2:C$412,MATCH(klypsid!$B6507,lehmad!$A$2:$A$412,0))</f>
        <v>65210</v>
      </c>
      <c r="M6507">
        <f>INDEX(lehmad!D$2:D$412,MATCH(klypsid!$B6507,lehmad!$A$2:$A$412,0))</f>
        <v>128</v>
      </c>
      <c r="N6507">
        <f>INDEX(lehmad!E$2:E$412,MATCH(klypsid!$B6507,lehmad!$A$2:$A$412,0))</f>
        <v>1</v>
      </c>
      <c r="O6507" t="str">
        <f>INDEX(lehmad!F$2:F$412,MATCH(klypsid!$B6507,lehmad!$A$2:$A$412,0))</f>
        <v>LANCELOT-ET</v>
      </c>
      <c r="P6507">
        <f>INDEX(lehmad!G$2:G$412,MATCH(klypsid!$B6507,lehmad!$A$2:$A$412,0))</f>
        <v>1998</v>
      </c>
      <c r="Q6507" s="2">
        <f>INDEX(lehmad!H$2:H$412,MATCH(klypsid!$B6507,lehmad!$A$2:$A$412,0))</f>
        <v>35985</v>
      </c>
      <c r="R6507">
        <f>INDEX(lehmad!I$2:I$412,MATCH(klypsid!$B6507,lehmad!$A$2:$A$412,0))</f>
        <v>126</v>
      </c>
      <c r="S6507">
        <f t="shared" si="708"/>
        <v>1</v>
      </c>
      <c r="T6507">
        <f t="shared" si="709"/>
        <v>447</v>
      </c>
      <c r="U6507">
        <f t="shared" si="710"/>
        <v>3</v>
      </c>
      <c r="V6507">
        <f t="shared" si="711"/>
        <v>1.1110313123887439</v>
      </c>
      <c r="W6507">
        <f t="shared" si="712"/>
        <v>15</v>
      </c>
      <c r="X6507">
        <f t="shared" si="713"/>
        <v>28</v>
      </c>
    </row>
    <row r="6508" spans="1:24" x14ac:dyDescent="0.25">
      <c r="A6508">
        <v>4186</v>
      </c>
      <c r="B6508" t="str">
        <f t="shared" si="707"/>
        <v>E4186</v>
      </c>
      <c r="C6508" t="s">
        <v>213</v>
      </c>
      <c r="D6508">
        <v>2</v>
      </c>
      <c r="E6508" s="2">
        <v>40305</v>
      </c>
      <c r="F6508" s="2">
        <v>40336</v>
      </c>
      <c r="G6508">
        <v>62.2</v>
      </c>
      <c r="H6508">
        <v>3.29</v>
      </c>
      <c r="I6508">
        <v>2.81</v>
      </c>
      <c r="J6508">
        <v>53</v>
      </c>
      <c r="K6508" t="str">
        <f>INDEX(lehmad!B$2:B$412,MATCH(klypsid!$B6508,lehmad!$A$2:$A$412,0))</f>
        <v>14.09.2006</v>
      </c>
      <c r="L6508">
        <f>INDEX(lehmad!C$2:C$412,MATCH(klypsid!$B6508,lehmad!$A$2:$A$412,0))</f>
        <v>65210</v>
      </c>
      <c r="M6508">
        <f>INDEX(lehmad!D$2:D$412,MATCH(klypsid!$B6508,lehmad!$A$2:$A$412,0))</f>
        <v>128</v>
      </c>
      <c r="N6508">
        <f>INDEX(lehmad!E$2:E$412,MATCH(klypsid!$B6508,lehmad!$A$2:$A$412,0))</f>
        <v>1</v>
      </c>
      <c r="O6508" t="str">
        <f>INDEX(lehmad!F$2:F$412,MATCH(klypsid!$B6508,lehmad!$A$2:$A$412,0))</f>
        <v>LANCELOT-ET</v>
      </c>
      <c r="P6508">
        <f>INDEX(lehmad!G$2:G$412,MATCH(klypsid!$B6508,lehmad!$A$2:$A$412,0))</f>
        <v>1998</v>
      </c>
      <c r="Q6508" s="2">
        <f>INDEX(lehmad!H$2:H$412,MATCH(klypsid!$B6508,lehmad!$A$2:$A$412,0))</f>
        <v>35985</v>
      </c>
      <c r="R6508">
        <f>INDEX(lehmad!I$2:I$412,MATCH(klypsid!$B6508,lehmad!$A$2:$A$412,0))</f>
        <v>126</v>
      </c>
      <c r="S6508">
        <f t="shared" si="708"/>
        <v>2</v>
      </c>
      <c r="T6508">
        <f t="shared" si="709"/>
        <v>31</v>
      </c>
      <c r="U6508">
        <f t="shared" si="710"/>
        <v>1</v>
      </c>
      <c r="V6508">
        <f t="shared" si="711"/>
        <v>2.0840642647884744</v>
      </c>
      <c r="W6508">
        <f t="shared" si="712"/>
        <v>1</v>
      </c>
      <c r="X6508">
        <f t="shared" si="713"/>
        <v>31</v>
      </c>
    </row>
    <row r="6509" spans="1:24" x14ac:dyDescent="0.25">
      <c r="A6509">
        <v>4186</v>
      </c>
      <c r="B6509" t="str">
        <f t="shared" si="707"/>
        <v>E4186</v>
      </c>
      <c r="C6509" t="s">
        <v>213</v>
      </c>
      <c r="D6509">
        <v>2</v>
      </c>
      <c r="E6509" s="2">
        <v>40305</v>
      </c>
      <c r="F6509" s="2">
        <v>40371</v>
      </c>
      <c r="G6509">
        <v>51</v>
      </c>
      <c r="H6509">
        <v>3.46</v>
      </c>
      <c r="I6509">
        <v>2.62</v>
      </c>
      <c r="J6509">
        <v>411</v>
      </c>
      <c r="K6509" t="str">
        <f>INDEX(lehmad!B$2:B$412,MATCH(klypsid!$B6509,lehmad!$A$2:$A$412,0))</f>
        <v>14.09.2006</v>
      </c>
      <c r="L6509">
        <f>INDEX(lehmad!C$2:C$412,MATCH(klypsid!$B6509,lehmad!$A$2:$A$412,0))</f>
        <v>65210</v>
      </c>
      <c r="M6509">
        <f>INDEX(lehmad!D$2:D$412,MATCH(klypsid!$B6509,lehmad!$A$2:$A$412,0))</f>
        <v>128</v>
      </c>
      <c r="N6509">
        <f>INDEX(lehmad!E$2:E$412,MATCH(klypsid!$B6509,lehmad!$A$2:$A$412,0))</f>
        <v>1</v>
      </c>
      <c r="O6509" t="str">
        <f>INDEX(lehmad!F$2:F$412,MATCH(klypsid!$B6509,lehmad!$A$2:$A$412,0))</f>
        <v>LANCELOT-ET</v>
      </c>
      <c r="P6509">
        <f>INDEX(lehmad!G$2:G$412,MATCH(klypsid!$B6509,lehmad!$A$2:$A$412,0))</f>
        <v>1998</v>
      </c>
      <c r="Q6509" s="2">
        <f>INDEX(lehmad!H$2:H$412,MATCH(klypsid!$B6509,lehmad!$A$2:$A$412,0))</f>
        <v>35985</v>
      </c>
      <c r="R6509">
        <f>INDEX(lehmad!I$2:I$412,MATCH(klypsid!$B6509,lehmad!$A$2:$A$412,0))</f>
        <v>126</v>
      </c>
      <c r="S6509">
        <f t="shared" si="708"/>
        <v>2</v>
      </c>
      <c r="T6509">
        <f t="shared" si="709"/>
        <v>66</v>
      </c>
      <c r="U6509">
        <f t="shared" si="710"/>
        <v>2</v>
      </c>
      <c r="V6509">
        <f t="shared" si="711"/>
        <v>5.0391383939069581</v>
      </c>
      <c r="W6509">
        <f t="shared" si="712"/>
        <v>2</v>
      </c>
      <c r="X6509">
        <f t="shared" si="713"/>
        <v>35</v>
      </c>
    </row>
    <row r="6510" spans="1:24" x14ac:dyDescent="0.25">
      <c r="A6510">
        <v>4186</v>
      </c>
      <c r="B6510" t="str">
        <f t="shared" si="707"/>
        <v>E4186</v>
      </c>
      <c r="C6510" t="s">
        <v>213</v>
      </c>
      <c r="D6510">
        <v>2</v>
      </c>
      <c r="E6510" s="2">
        <v>40305</v>
      </c>
      <c r="F6510" s="2">
        <v>40396</v>
      </c>
      <c r="G6510">
        <v>56.2</v>
      </c>
      <c r="H6510">
        <v>2.97</v>
      </c>
      <c r="I6510">
        <v>2.8</v>
      </c>
      <c r="J6510">
        <v>326</v>
      </c>
      <c r="K6510" t="str">
        <f>INDEX(lehmad!B$2:B$412,MATCH(klypsid!$B6510,lehmad!$A$2:$A$412,0))</f>
        <v>14.09.2006</v>
      </c>
      <c r="L6510">
        <f>INDEX(lehmad!C$2:C$412,MATCH(klypsid!$B6510,lehmad!$A$2:$A$412,0))</f>
        <v>65210</v>
      </c>
      <c r="M6510">
        <f>INDEX(lehmad!D$2:D$412,MATCH(klypsid!$B6510,lehmad!$A$2:$A$412,0))</f>
        <v>128</v>
      </c>
      <c r="N6510">
        <f>INDEX(lehmad!E$2:E$412,MATCH(klypsid!$B6510,lehmad!$A$2:$A$412,0))</f>
        <v>1</v>
      </c>
      <c r="O6510" t="str">
        <f>INDEX(lehmad!F$2:F$412,MATCH(klypsid!$B6510,lehmad!$A$2:$A$412,0))</f>
        <v>LANCELOT-ET</v>
      </c>
      <c r="P6510">
        <f>INDEX(lehmad!G$2:G$412,MATCH(klypsid!$B6510,lehmad!$A$2:$A$412,0))</f>
        <v>1998</v>
      </c>
      <c r="Q6510" s="2">
        <f>INDEX(lehmad!H$2:H$412,MATCH(klypsid!$B6510,lehmad!$A$2:$A$412,0))</f>
        <v>35985</v>
      </c>
      <c r="R6510">
        <f>INDEX(lehmad!I$2:I$412,MATCH(klypsid!$B6510,lehmad!$A$2:$A$412,0))</f>
        <v>126</v>
      </c>
      <c r="S6510">
        <f t="shared" si="708"/>
        <v>2</v>
      </c>
      <c r="T6510">
        <f t="shared" si="709"/>
        <v>91</v>
      </c>
      <c r="U6510">
        <f t="shared" si="710"/>
        <v>2</v>
      </c>
      <c r="V6510">
        <f t="shared" si="711"/>
        <v>4.7048719644563528</v>
      </c>
      <c r="W6510">
        <f t="shared" si="712"/>
        <v>3</v>
      </c>
      <c r="X6510">
        <f t="shared" si="713"/>
        <v>25</v>
      </c>
    </row>
    <row r="6511" spans="1:24" x14ac:dyDescent="0.25">
      <c r="A6511">
        <v>4186</v>
      </c>
      <c r="B6511" t="str">
        <f t="shared" si="707"/>
        <v>E4186</v>
      </c>
      <c r="C6511" t="s">
        <v>213</v>
      </c>
      <c r="D6511">
        <v>2</v>
      </c>
      <c r="E6511" s="2">
        <v>40305</v>
      </c>
      <c r="F6511" s="2">
        <v>40434</v>
      </c>
      <c r="G6511">
        <v>53.8</v>
      </c>
      <c r="H6511">
        <v>3.14</v>
      </c>
      <c r="I6511">
        <v>3.06</v>
      </c>
      <c r="J6511">
        <v>513</v>
      </c>
      <c r="K6511" t="str">
        <f>INDEX(lehmad!B$2:B$412,MATCH(klypsid!$B6511,lehmad!$A$2:$A$412,0))</f>
        <v>14.09.2006</v>
      </c>
      <c r="L6511">
        <f>INDEX(lehmad!C$2:C$412,MATCH(klypsid!$B6511,lehmad!$A$2:$A$412,0))</f>
        <v>65210</v>
      </c>
      <c r="M6511">
        <f>INDEX(lehmad!D$2:D$412,MATCH(klypsid!$B6511,lehmad!$A$2:$A$412,0))</f>
        <v>128</v>
      </c>
      <c r="N6511">
        <f>INDEX(lehmad!E$2:E$412,MATCH(klypsid!$B6511,lehmad!$A$2:$A$412,0))</f>
        <v>1</v>
      </c>
      <c r="O6511" t="str">
        <f>INDEX(lehmad!F$2:F$412,MATCH(klypsid!$B6511,lehmad!$A$2:$A$412,0))</f>
        <v>LANCELOT-ET</v>
      </c>
      <c r="P6511">
        <f>INDEX(lehmad!G$2:G$412,MATCH(klypsid!$B6511,lehmad!$A$2:$A$412,0))</f>
        <v>1998</v>
      </c>
      <c r="Q6511" s="2">
        <f>INDEX(lehmad!H$2:H$412,MATCH(klypsid!$B6511,lehmad!$A$2:$A$412,0))</f>
        <v>35985</v>
      </c>
      <c r="R6511">
        <f>INDEX(lehmad!I$2:I$412,MATCH(klypsid!$B6511,lehmad!$A$2:$A$412,0))</f>
        <v>126</v>
      </c>
      <c r="S6511">
        <f t="shared" si="708"/>
        <v>2</v>
      </c>
      <c r="T6511">
        <f t="shared" si="709"/>
        <v>129</v>
      </c>
      <c r="U6511">
        <f t="shared" si="710"/>
        <v>2</v>
      </c>
      <c r="V6511">
        <f t="shared" si="711"/>
        <v>5.35895882583233</v>
      </c>
      <c r="W6511">
        <f t="shared" si="712"/>
        <v>4</v>
      </c>
      <c r="X6511">
        <f t="shared" si="713"/>
        <v>38</v>
      </c>
    </row>
    <row r="6512" spans="1:24" x14ac:dyDescent="0.25">
      <c r="A6512">
        <v>4186</v>
      </c>
      <c r="B6512" t="str">
        <f t="shared" si="707"/>
        <v>E4186</v>
      </c>
      <c r="C6512" t="s">
        <v>213</v>
      </c>
      <c r="D6512">
        <v>2</v>
      </c>
      <c r="E6512" s="2">
        <v>40305</v>
      </c>
      <c r="F6512" s="2">
        <v>40462</v>
      </c>
      <c r="G6512">
        <v>56.3</v>
      </c>
      <c r="H6512">
        <v>3.48</v>
      </c>
      <c r="I6512">
        <v>3.24</v>
      </c>
      <c r="J6512">
        <v>101</v>
      </c>
      <c r="K6512" t="str">
        <f>INDEX(lehmad!B$2:B$412,MATCH(klypsid!$B6512,lehmad!$A$2:$A$412,0))</f>
        <v>14.09.2006</v>
      </c>
      <c r="L6512">
        <f>INDEX(lehmad!C$2:C$412,MATCH(klypsid!$B6512,lehmad!$A$2:$A$412,0))</f>
        <v>65210</v>
      </c>
      <c r="M6512">
        <f>INDEX(lehmad!D$2:D$412,MATCH(klypsid!$B6512,lehmad!$A$2:$A$412,0))</f>
        <v>128</v>
      </c>
      <c r="N6512">
        <f>INDEX(lehmad!E$2:E$412,MATCH(klypsid!$B6512,lehmad!$A$2:$A$412,0))</f>
        <v>1</v>
      </c>
      <c r="O6512" t="str">
        <f>INDEX(lehmad!F$2:F$412,MATCH(klypsid!$B6512,lehmad!$A$2:$A$412,0))</f>
        <v>LANCELOT-ET</v>
      </c>
      <c r="P6512">
        <f>INDEX(lehmad!G$2:G$412,MATCH(klypsid!$B6512,lehmad!$A$2:$A$412,0))</f>
        <v>1998</v>
      </c>
      <c r="Q6512" s="2">
        <f>INDEX(lehmad!H$2:H$412,MATCH(klypsid!$B6512,lehmad!$A$2:$A$412,0))</f>
        <v>35985</v>
      </c>
      <c r="R6512">
        <f>INDEX(lehmad!I$2:I$412,MATCH(klypsid!$B6512,lehmad!$A$2:$A$412,0))</f>
        <v>126</v>
      </c>
      <c r="S6512">
        <f t="shared" si="708"/>
        <v>2</v>
      </c>
      <c r="T6512">
        <f t="shared" si="709"/>
        <v>157</v>
      </c>
      <c r="U6512">
        <f t="shared" si="710"/>
        <v>3</v>
      </c>
      <c r="V6512">
        <f t="shared" si="711"/>
        <v>3.0143552929770703</v>
      </c>
      <c r="W6512">
        <f t="shared" si="712"/>
        <v>5</v>
      </c>
      <c r="X6512">
        <f t="shared" si="713"/>
        <v>28</v>
      </c>
    </row>
    <row r="6513" spans="1:24" x14ac:dyDescent="0.25">
      <c r="A6513">
        <v>4186</v>
      </c>
      <c r="B6513" t="str">
        <f t="shared" si="707"/>
        <v>E4186</v>
      </c>
      <c r="C6513" t="s">
        <v>213</v>
      </c>
      <c r="D6513">
        <v>2</v>
      </c>
      <c r="E6513" s="2">
        <v>40305</v>
      </c>
      <c r="F6513" s="2">
        <v>40493</v>
      </c>
      <c r="G6513">
        <v>49.6</v>
      </c>
      <c r="H6513">
        <v>3.69</v>
      </c>
      <c r="I6513">
        <v>3.22</v>
      </c>
      <c r="J6513">
        <v>84</v>
      </c>
      <c r="K6513" t="str">
        <f>INDEX(lehmad!B$2:B$412,MATCH(klypsid!$B6513,lehmad!$A$2:$A$412,0))</f>
        <v>14.09.2006</v>
      </c>
      <c r="L6513">
        <f>INDEX(lehmad!C$2:C$412,MATCH(klypsid!$B6513,lehmad!$A$2:$A$412,0))</f>
        <v>65210</v>
      </c>
      <c r="M6513">
        <f>INDEX(lehmad!D$2:D$412,MATCH(klypsid!$B6513,lehmad!$A$2:$A$412,0))</f>
        <v>128</v>
      </c>
      <c r="N6513">
        <f>INDEX(lehmad!E$2:E$412,MATCH(klypsid!$B6513,lehmad!$A$2:$A$412,0))</f>
        <v>1</v>
      </c>
      <c r="O6513" t="str">
        <f>INDEX(lehmad!F$2:F$412,MATCH(klypsid!$B6513,lehmad!$A$2:$A$412,0))</f>
        <v>LANCELOT-ET</v>
      </c>
      <c r="P6513">
        <f>INDEX(lehmad!G$2:G$412,MATCH(klypsid!$B6513,lehmad!$A$2:$A$412,0))</f>
        <v>1998</v>
      </c>
      <c r="Q6513" s="2">
        <f>INDEX(lehmad!H$2:H$412,MATCH(klypsid!$B6513,lehmad!$A$2:$A$412,0))</f>
        <v>35985</v>
      </c>
      <c r="R6513">
        <f>INDEX(lehmad!I$2:I$412,MATCH(klypsid!$B6513,lehmad!$A$2:$A$412,0))</f>
        <v>126</v>
      </c>
      <c r="S6513">
        <f t="shared" si="708"/>
        <v>2</v>
      </c>
      <c r="T6513">
        <f t="shared" si="709"/>
        <v>188</v>
      </c>
      <c r="U6513">
        <f t="shared" si="710"/>
        <v>3</v>
      </c>
      <c r="V6513">
        <f t="shared" si="711"/>
        <v>2.7484612330040354</v>
      </c>
      <c r="W6513">
        <f t="shared" si="712"/>
        <v>6</v>
      </c>
      <c r="X6513">
        <f t="shared" si="713"/>
        <v>31</v>
      </c>
    </row>
    <row r="6514" spans="1:24" x14ac:dyDescent="0.25">
      <c r="A6514">
        <v>4186</v>
      </c>
      <c r="B6514" t="str">
        <f t="shared" si="707"/>
        <v>E4186</v>
      </c>
      <c r="C6514" t="s">
        <v>213</v>
      </c>
      <c r="D6514">
        <v>2</v>
      </c>
      <c r="E6514" s="2">
        <v>40305</v>
      </c>
      <c r="F6514" s="2">
        <v>40521</v>
      </c>
      <c r="G6514">
        <v>50.1</v>
      </c>
      <c r="H6514">
        <v>4.26</v>
      </c>
      <c r="I6514">
        <v>3.33</v>
      </c>
      <c r="J6514">
        <v>85</v>
      </c>
      <c r="K6514" t="str">
        <f>INDEX(lehmad!B$2:B$412,MATCH(klypsid!$B6514,lehmad!$A$2:$A$412,0))</f>
        <v>14.09.2006</v>
      </c>
      <c r="L6514">
        <f>INDEX(lehmad!C$2:C$412,MATCH(klypsid!$B6514,lehmad!$A$2:$A$412,0))</f>
        <v>65210</v>
      </c>
      <c r="M6514">
        <f>INDEX(lehmad!D$2:D$412,MATCH(klypsid!$B6514,lehmad!$A$2:$A$412,0))</f>
        <v>128</v>
      </c>
      <c r="N6514">
        <f>INDEX(lehmad!E$2:E$412,MATCH(klypsid!$B6514,lehmad!$A$2:$A$412,0))</f>
        <v>1</v>
      </c>
      <c r="O6514" t="str">
        <f>INDEX(lehmad!F$2:F$412,MATCH(klypsid!$B6514,lehmad!$A$2:$A$412,0))</f>
        <v>LANCELOT-ET</v>
      </c>
      <c r="P6514">
        <f>INDEX(lehmad!G$2:G$412,MATCH(klypsid!$B6514,lehmad!$A$2:$A$412,0))</f>
        <v>1998</v>
      </c>
      <c r="Q6514" s="2">
        <f>INDEX(lehmad!H$2:H$412,MATCH(klypsid!$B6514,lehmad!$A$2:$A$412,0))</f>
        <v>35985</v>
      </c>
      <c r="R6514">
        <f>INDEX(lehmad!I$2:I$412,MATCH(klypsid!$B6514,lehmad!$A$2:$A$412,0))</f>
        <v>126</v>
      </c>
      <c r="S6514">
        <f t="shared" si="708"/>
        <v>2</v>
      </c>
      <c r="T6514">
        <f t="shared" si="709"/>
        <v>216</v>
      </c>
      <c r="U6514">
        <f t="shared" si="710"/>
        <v>3</v>
      </c>
      <c r="V6514">
        <f t="shared" si="711"/>
        <v>2.7655347463629769</v>
      </c>
      <c r="W6514">
        <f t="shared" si="712"/>
        <v>7</v>
      </c>
      <c r="X6514">
        <f t="shared" si="713"/>
        <v>28</v>
      </c>
    </row>
    <row r="6515" spans="1:24" x14ac:dyDescent="0.25">
      <c r="A6515">
        <v>4186</v>
      </c>
      <c r="B6515" t="str">
        <f t="shared" si="707"/>
        <v>E4186</v>
      </c>
      <c r="C6515" t="s">
        <v>213</v>
      </c>
      <c r="D6515">
        <v>2</v>
      </c>
      <c r="E6515" s="2">
        <v>40305</v>
      </c>
      <c r="F6515" s="2">
        <v>40556</v>
      </c>
      <c r="G6515">
        <v>45.2</v>
      </c>
      <c r="H6515">
        <v>3.66</v>
      </c>
      <c r="I6515">
        <v>3.46</v>
      </c>
      <c r="J6515">
        <v>134</v>
      </c>
      <c r="K6515" t="str">
        <f>INDEX(lehmad!B$2:B$412,MATCH(klypsid!$B6515,lehmad!$A$2:$A$412,0))</f>
        <v>14.09.2006</v>
      </c>
      <c r="L6515">
        <f>INDEX(lehmad!C$2:C$412,MATCH(klypsid!$B6515,lehmad!$A$2:$A$412,0))</f>
        <v>65210</v>
      </c>
      <c r="M6515">
        <f>INDEX(lehmad!D$2:D$412,MATCH(klypsid!$B6515,lehmad!$A$2:$A$412,0))</f>
        <v>128</v>
      </c>
      <c r="N6515">
        <f>INDEX(lehmad!E$2:E$412,MATCH(klypsid!$B6515,lehmad!$A$2:$A$412,0))</f>
        <v>1</v>
      </c>
      <c r="O6515" t="str">
        <f>INDEX(lehmad!F$2:F$412,MATCH(klypsid!$B6515,lehmad!$A$2:$A$412,0))</f>
        <v>LANCELOT-ET</v>
      </c>
      <c r="P6515">
        <f>INDEX(lehmad!G$2:G$412,MATCH(klypsid!$B6515,lehmad!$A$2:$A$412,0))</f>
        <v>1998</v>
      </c>
      <c r="Q6515" s="2">
        <f>INDEX(lehmad!H$2:H$412,MATCH(klypsid!$B6515,lehmad!$A$2:$A$412,0))</f>
        <v>35985</v>
      </c>
      <c r="R6515">
        <f>INDEX(lehmad!I$2:I$412,MATCH(klypsid!$B6515,lehmad!$A$2:$A$412,0))</f>
        <v>126</v>
      </c>
      <c r="S6515">
        <f t="shared" si="708"/>
        <v>2</v>
      </c>
      <c r="T6515">
        <f t="shared" si="709"/>
        <v>251</v>
      </c>
      <c r="U6515">
        <f t="shared" si="710"/>
        <v>3</v>
      </c>
      <c r="V6515">
        <f t="shared" si="711"/>
        <v>3.4222330006830477</v>
      </c>
      <c r="W6515">
        <f t="shared" si="712"/>
        <v>8</v>
      </c>
      <c r="X6515">
        <f t="shared" si="713"/>
        <v>35</v>
      </c>
    </row>
    <row r="6516" spans="1:24" x14ac:dyDescent="0.25">
      <c r="A6516">
        <v>4187</v>
      </c>
      <c r="B6516" t="str">
        <f t="shared" si="707"/>
        <v>E4187</v>
      </c>
      <c r="C6516" t="s">
        <v>22</v>
      </c>
      <c r="D6516">
        <v>1</v>
      </c>
      <c r="E6516" s="2">
        <v>39703</v>
      </c>
      <c r="F6516" s="2">
        <v>39722</v>
      </c>
      <c r="G6516">
        <v>33.5</v>
      </c>
      <c r="H6516">
        <v>4.0999999999999996</v>
      </c>
      <c r="I6516">
        <v>3.46</v>
      </c>
      <c r="J6516">
        <v>22</v>
      </c>
      <c r="K6516" t="str">
        <f>INDEX(lehmad!B$2:B$412,MATCH(klypsid!$B6516,lehmad!$A$2:$A$412,0))</f>
        <v>14.09.2006</v>
      </c>
      <c r="L6516">
        <f>INDEX(lehmad!C$2:C$412,MATCH(klypsid!$B6516,lehmad!$A$2:$A$412,0))</f>
        <v>65210</v>
      </c>
      <c r="M6516">
        <f>INDEX(lehmad!D$2:D$412,MATCH(klypsid!$B6516,lehmad!$A$2:$A$412,0))</f>
        <v>111</v>
      </c>
      <c r="N6516">
        <f>INDEX(lehmad!E$2:E$412,MATCH(klypsid!$B6516,lehmad!$A$2:$A$412,0))</f>
        <v>1</v>
      </c>
      <c r="O6516" t="str">
        <f>INDEX(lehmad!F$2:F$412,MATCH(klypsid!$B6516,lehmad!$A$2:$A$412,0))</f>
        <v>LANCELOT-ET</v>
      </c>
      <c r="P6516">
        <f>INDEX(lehmad!G$2:G$412,MATCH(klypsid!$B6516,lehmad!$A$2:$A$412,0))</f>
        <v>1998</v>
      </c>
      <c r="Q6516" s="2">
        <f>INDEX(lehmad!H$2:H$412,MATCH(klypsid!$B6516,lehmad!$A$2:$A$412,0))</f>
        <v>35985</v>
      </c>
      <c r="R6516">
        <f>INDEX(lehmad!I$2:I$412,MATCH(klypsid!$B6516,lehmad!$A$2:$A$412,0))</f>
        <v>126</v>
      </c>
      <c r="S6516">
        <f t="shared" si="708"/>
        <v>1</v>
      </c>
      <c r="T6516">
        <f t="shared" si="709"/>
        <v>19</v>
      </c>
      <c r="U6516">
        <f t="shared" si="710"/>
        <v>1</v>
      </c>
      <c r="V6516">
        <f t="shared" si="711"/>
        <v>0.8155754288625725</v>
      </c>
      <c r="W6516">
        <f t="shared" si="712"/>
        <v>1</v>
      </c>
      <c r="X6516">
        <f t="shared" si="713"/>
        <v>19</v>
      </c>
    </row>
    <row r="6517" spans="1:24" x14ac:dyDescent="0.25">
      <c r="A6517">
        <v>4187</v>
      </c>
      <c r="B6517" t="str">
        <f t="shared" si="707"/>
        <v>E4187</v>
      </c>
      <c r="C6517" t="s">
        <v>22</v>
      </c>
      <c r="D6517">
        <v>1</v>
      </c>
      <c r="E6517" s="2">
        <v>39703</v>
      </c>
      <c r="F6517" s="2">
        <v>39754</v>
      </c>
      <c r="G6517">
        <v>33.1</v>
      </c>
      <c r="H6517">
        <v>4.33</v>
      </c>
      <c r="I6517">
        <v>3.1</v>
      </c>
      <c r="J6517">
        <v>21</v>
      </c>
      <c r="K6517" t="str">
        <f>INDEX(lehmad!B$2:B$412,MATCH(klypsid!$B6517,lehmad!$A$2:$A$412,0))</f>
        <v>14.09.2006</v>
      </c>
      <c r="L6517">
        <f>INDEX(lehmad!C$2:C$412,MATCH(klypsid!$B6517,lehmad!$A$2:$A$412,0))</f>
        <v>65210</v>
      </c>
      <c r="M6517">
        <f>INDEX(lehmad!D$2:D$412,MATCH(klypsid!$B6517,lehmad!$A$2:$A$412,0))</f>
        <v>111</v>
      </c>
      <c r="N6517">
        <f>INDEX(lehmad!E$2:E$412,MATCH(klypsid!$B6517,lehmad!$A$2:$A$412,0))</f>
        <v>1</v>
      </c>
      <c r="O6517" t="str">
        <f>INDEX(lehmad!F$2:F$412,MATCH(klypsid!$B6517,lehmad!$A$2:$A$412,0))</f>
        <v>LANCELOT-ET</v>
      </c>
      <c r="P6517">
        <f>INDEX(lehmad!G$2:G$412,MATCH(klypsid!$B6517,lehmad!$A$2:$A$412,0))</f>
        <v>1998</v>
      </c>
      <c r="Q6517" s="2">
        <f>INDEX(lehmad!H$2:H$412,MATCH(klypsid!$B6517,lehmad!$A$2:$A$412,0))</f>
        <v>35985</v>
      </c>
      <c r="R6517">
        <f>INDEX(lehmad!I$2:I$412,MATCH(klypsid!$B6517,lehmad!$A$2:$A$412,0))</f>
        <v>126</v>
      </c>
      <c r="S6517">
        <f t="shared" si="708"/>
        <v>1</v>
      </c>
      <c r="T6517">
        <f t="shared" si="709"/>
        <v>51</v>
      </c>
      <c r="U6517">
        <f t="shared" si="710"/>
        <v>1</v>
      </c>
      <c r="V6517">
        <f t="shared" si="711"/>
        <v>0.74846123300403544</v>
      </c>
      <c r="W6517">
        <f t="shared" si="712"/>
        <v>2</v>
      </c>
      <c r="X6517">
        <f t="shared" si="713"/>
        <v>32</v>
      </c>
    </row>
    <row r="6518" spans="1:24" x14ac:dyDescent="0.25">
      <c r="A6518">
        <v>4187</v>
      </c>
      <c r="B6518" t="str">
        <f t="shared" si="707"/>
        <v>E4187</v>
      </c>
      <c r="C6518" t="s">
        <v>22</v>
      </c>
      <c r="D6518">
        <v>1</v>
      </c>
      <c r="E6518" s="2">
        <v>39703</v>
      </c>
      <c r="F6518" s="2">
        <v>39783</v>
      </c>
      <c r="G6518">
        <v>38.5</v>
      </c>
      <c r="H6518">
        <v>4.3899999999999997</v>
      </c>
      <c r="I6518">
        <v>3.31</v>
      </c>
      <c r="J6518">
        <v>22</v>
      </c>
      <c r="K6518" t="str">
        <f>INDEX(lehmad!B$2:B$412,MATCH(klypsid!$B6518,lehmad!$A$2:$A$412,0))</f>
        <v>14.09.2006</v>
      </c>
      <c r="L6518">
        <f>INDEX(lehmad!C$2:C$412,MATCH(klypsid!$B6518,lehmad!$A$2:$A$412,0))</f>
        <v>65210</v>
      </c>
      <c r="M6518">
        <f>INDEX(lehmad!D$2:D$412,MATCH(klypsid!$B6518,lehmad!$A$2:$A$412,0))</f>
        <v>111</v>
      </c>
      <c r="N6518">
        <f>INDEX(lehmad!E$2:E$412,MATCH(klypsid!$B6518,lehmad!$A$2:$A$412,0))</f>
        <v>1</v>
      </c>
      <c r="O6518" t="str">
        <f>INDEX(lehmad!F$2:F$412,MATCH(klypsid!$B6518,lehmad!$A$2:$A$412,0))</f>
        <v>LANCELOT-ET</v>
      </c>
      <c r="P6518">
        <f>INDEX(lehmad!G$2:G$412,MATCH(klypsid!$B6518,lehmad!$A$2:$A$412,0))</f>
        <v>1998</v>
      </c>
      <c r="Q6518" s="2">
        <f>INDEX(lehmad!H$2:H$412,MATCH(klypsid!$B6518,lehmad!$A$2:$A$412,0))</f>
        <v>35985</v>
      </c>
      <c r="R6518">
        <f>INDEX(lehmad!I$2:I$412,MATCH(klypsid!$B6518,lehmad!$A$2:$A$412,0))</f>
        <v>126</v>
      </c>
      <c r="S6518">
        <f t="shared" si="708"/>
        <v>1</v>
      </c>
      <c r="T6518">
        <f t="shared" si="709"/>
        <v>80</v>
      </c>
      <c r="U6518">
        <f t="shared" si="710"/>
        <v>2</v>
      </c>
      <c r="V6518">
        <f t="shared" si="711"/>
        <v>0.8155754288625725</v>
      </c>
      <c r="W6518">
        <f t="shared" si="712"/>
        <v>3</v>
      </c>
      <c r="X6518">
        <f t="shared" si="713"/>
        <v>29</v>
      </c>
    </row>
    <row r="6519" spans="1:24" x14ac:dyDescent="0.25">
      <c r="A6519">
        <v>4187</v>
      </c>
      <c r="B6519" t="str">
        <f t="shared" si="707"/>
        <v>E4187</v>
      </c>
      <c r="C6519" t="s">
        <v>22</v>
      </c>
      <c r="D6519">
        <v>1</v>
      </c>
      <c r="E6519" s="2">
        <v>39703</v>
      </c>
      <c r="F6519" s="2">
        <v>39817</v>
      </c>
      <c r="G6519">
        <v>34.4</v>
      </c>
      <c r="H6519">
        <v>3.98</v>
      </c>
      <c r="I6519">
        <v>3.32</v>
      </c>
      <c r="J6519">
        <v>47</v>
      </c>
      <c r="K6519" t="str">
        <f>INDEX(lehmad!B$2:B$412,MATCH(klypsid!$B6519,lehmad!$A$2:$A$412,0))</f>
        <v>14.09.2006</v>
      </c>
      <c r="L6519">
        <f>INDEX(lehmad!C$2:C$412,MATCH(klypsid!$B6519,lehmad!$A$2:$A$412,0))</f>
        <v>65210</v>
      </c>
      <c r="M6519">
        <f>INDEX(lehmad!D$2:D$412,MATCH(klypsid!$B6519,lehmad!$A$2:$A$412,0))</f>
        <v>111</v>
      </c>
      <c r="N6519">
        <f>INDEX(lehmad!E$2:E$412,MATCH(klypsid!$B6519,lehmad!$A$2:$A$412,0))</f>
        <v>1</v>
      </c>
      <c r="O6519" t="str">
        <f>INDEX(lehmad!F$2:F$412,MATCH(klypsid!$B6519,lehmad!$A$2:$A$412,0))</f>
        <v>LANCELOT-ET</v>
      </c>
      <c r="P6519">
        <f>INDEX(lehmad!G$2:G$412,MATCH(klypsid!$B6519,lehmad!$A$2:$A$412,0))</f>
        <v>1998</v>
      </c>
      <c r="Q6519" s="2">
        <f>INDEX(lehmad!H$2:H$412,MATCH(klypsid!$B6519,lehmad!$A$2:$A$412,0))</f>
        <v>35985</v>
      </c>
      <c r="R6519">
        <f>INDEX(lehmad!I$2:I$412,MATCH(klypsid!$B6519,lehmad!$A$2:$A$412,0))</f>
        <v>126</v>
      </c>
      <c r="S6519">
        <f t="shared" si="708"/>
        <v>1</v>
      </c>
      <c r="T6519">
        <f t="shared" si="709"/>
        <v>114</v>
      </c>
      <c r="U6519">
        <f t="shared" si="710"/>
        <v>2</v>
      </c>
      <c r="V6519">
        <f t="shared" si="711"/>
        <v>1.9107326619029126</v>
      </c>
      <c r="W6519">
        <f t="shared" si="712"/>
        <v>4</v>
      </c>
      <c r="X6519">
        <f t="shared" si="713"/>
        <v>34</v>
      </c>
    </row>
    <row r="6520" spans="1:24" x14ac:dyDescent="0.25">
      <c r="A6520">
        <v>4187</v>
      </c>
      <c r="B6520" t="str">
        <f t="shared" si="707"/>
        <v>E4187</v>
      </c>
      <c r="C6520" t="s">
        <v>22</v>
      </c>
      <c r="D6520">
        <v>1</v>
      </c>
      <c r="E6520" s="2">
        <v>39703</v>
      </c>
      <c r="F6520" s="2">
        <v>39845</v>
      </c>
      <c r="G6520">
        <v>36.1</v>
      </c>
      <c r="H6520">
        <v>3.92</v>
      </c>
      <c r="I6520">
        <v>3.31</v>
      </c>
      <c r="J6520">
        <v>30</v>
      </c>
      <c r="K6520" t="str">
        <f>INDEX(lehmad!B$2:B$412,MATCH(klypsid!$B6520,lehmad!$A$2:$A$412,0))</f>
        <v>14.09.2006</v>
      </c>
      <c r="L6520">
        <f>INDEX(lehmad!C$2:C$412,MATCH(klypsid!$B6520,lehmad!$A$2:$A$412,0))</f>
        <v>65210</v>
      </c>
      <c r="M6520">
        <f>INDEX(lehmad!D$2:D$412,MATCH(klypsid!$B6520,lehmad!$A$2:$A$412,0))</f>
        <v>111</v>
      </c>
      <c r="N6520">
        <f>INDEX(lehmad!E$2:E$412,MATCH(klypsid!$B6520,lehmad!$A$2:$A$412,0))</f>
        <v>1</v>
      </c>
      <c r="O6520" t="str">
        <f>INDEX(lehmad!F$2:F$412,MATCH(klypsid!$B6520,lehmad!$A$2:$A$412,0))</f>
        <v>LANCELOT-ET</v>
      </c>
      <c r="P6520">
        <f>INDEX(lehmad!G$2:G$412,MATCH(klypsid!$B6520,lehmad!$A$2:$A$412,0))</f>
        <v>1998</v>
      </c>
      <c r="Q6520" s="2">
        <f>INDEX(lehmad!H$2:H$412,MATCH(klypsid!$B6520,lehmad!$A$2:$A$412,0))</f>
        <v>35985</v>
      </c>
      <c r="R6520">
        <f>INDEX(lehmad!I$2:I$412,MATCH(klypsid!$B6520,lehmad!$A$2:$A$412,0))</f>
        <v>126</v>
      </c>
      <c r="S6520">
        <f t="shared" si="708"/>
        <v>1</v>
      </c>
      <c r="T6520">
        <f t="shared" si="709"/>
        <v>142</v>
      </c>
      <c r="U6520">
        <f t="shared" si="710"/>
        <v>2</v>
      </c>
      <c r="V6520">
        <f t="shared" si="711"/>
        <v>1.2630344058337937</v>
      </c>
      <c r="W6520">
        <f t="shared" si="712"/>
        <v>5</v>
      </c>
      <c r="X6520">
        <f t="shared" si="713"/>
        <v>28</v>
      </c>
    </row>
    <row r="6521" spans="1:24" x14ac:dyDescent="0.25">
      <c r="A6521">
        <v>4187</v>
      </c>
      <c r="B6521" t="str">
        <f t="shared" si="707"/>
        <v>E4187</v>
      </c>
      <c r="C6521" t="s">
        <v>22</v>
      </c>
      <c r="D6521">
        <v>1</v>
      </c>
      <c r="E6521" s="2">
        <v>39703</v>
      </c>
      <c r="F6521" s="2">
        <v>39875</v>
      </c>
      <c r="G6521">
        <v>31.2</v>
      </c>
      <c r="H6521">
        <v>3.94</v>
      </c>
      <c r="I6521">
        <v>3.43</v>
      </c>
      <c r="J6521">
        <v>30</v>
      </c>
      <c r="K6521" t="str">
        <f>INDEX(lehmad!B$2:B$412,MATCH(klypsid!$B6521,lehmad!$A$2:$A$412,0))</f>
        <v>14.09.2006</v>
      </c>
      <c r="L6521">
        <f>INDEX(lehmad!C$2:C$412,MATCH(klypsid!$B6521,lehmad!$A$2:$A$412,0))</f>
        <v>65210</v>
      </c>
      <c r="M6521">
        <f>INDEX(lehmad!D$2:D$412,MATCH(klypsid!$B6521,lehmad!$A$2:$A$412,0))</f>
        <v>111</v>
      </c>
      <c r="N6521">
        <f>INDEX(lehmad!E$2:E$412,MATCH(klypsid!$B6521,lehmad!$A$2:$A$412,0))</f>
        <v>1</v>
      </c>
      <c r="O6521" t="str">
        <f>INDEX(lehmad!F$2:F$412,MATCH(klypsid!$B6521,lehmad!$A$2:$A$412,0))</f>
        <v>LANCELOT-ET</v>
      </c>
      <c r="P6521">
        <f>INDEX(lehmad!G$2:G$412,MATCH(klypsid!$B6521,lehmad!$A$2:$A$412,0))</f>
        <v>1998</v>
      </c>
      <c r="Q6521" s="2">
        <f>INDEX(lehmad!H$2:H$412,MATCH(klypsid!$B6521,lehmad!$A$2:$A$412,0))</f>
        <v>35985</v>
      </c>
      <c r="R6521">
        <f>INDEX(lehmad!I$2:I$412,MATCH(klypsid!$B6521,lehmad!$A$2:$A$412,0))</f>
        <v>126</v>
      </c>
      <c r="S6521">
        <f t="shared" si="708"/>
        <v>1</v>
      </c>
      <c r="T6521">
        <f t="shared" si="709"/>
        <v>172</v>
      </c>
      <c r="U6521">
        <f t="shared" si="710"/>
        <v>3</v>
      </c>
      <c r="V6521">
        <f t="shared" si="711"/>
        <v>1.2630344058337937</v>
      </c>
      <c r="W6521">
        <f t="shared" si="712"/>
        <v>6</v>
      </c>
      <c r="X6521">
        <f t="shared" si="713"/>
        <v>30</v>
      </c>
    </row>
    <row r="6522" spans="1:24" x14ac:dyDescent="0.25">
      <c r="A6522">
        <v>4187</v>
      </c>
      <c r="B6522" t="str">
        <f t="shared" si="707"/>
        <v>E4187</v>
      </c>
      <c r="C6522" t="s">
        <v>22</v>
      </c>
      <c r="D6522">
        <v>1</v>
      </c>
      <c r="E6522" s="2">
        <v>39703</v>
      </c>
      <c r="F6522" s="2">
        <v>39908</v>
      </c>
      <c r="G6522">
        <v>26.5</v>
      </c>
      <c r="H6522">
        <v>3.99</v>
      </c>
      <c r="I6522">
        <v>3.45</v>
      </c>
      <c r="J6522">
        <v>43</v>
      </c>
      <c r="K6522" t="str">
        <f>INDEX(lehmad!B$2:B$412,MATCH(klypsid!$B6522,lehmad!$A$2:$A$412,0))</f>
        <v>14.09.2006</v>
      </c>
      <c r="L6522">
        <f>INDEX(lehmad!C$2:C$412,MATCH(klypsid!$B6522,lehmad!$A$2:$A$412,0))</f>
        <v>65210</v>
      </c>
      <c r="M6522">
        <f>INDEX(lehmad!D$2:D$412,MATCH(klypsid!$B6522,lehmad!$A$2:$A$412,0))</f>
        <v>111</v>
      </c>
      <c r="N6522">
        <f>INDEX(lehmad!E$2:E$412,MATCH(klypsid!$B6522,lehmad!$A$2:$A$412,0))</f>
        <v>1</v>
      </c>
      <c r="O6522" t="str">
        <f>INDEX(lehmad!F$2:F$412,MATCH(klypsid!$B6522,lehmad!$A$2:$A$412,0))</f>
        <v>LANCELOT-ET</v>
      </c>
      <c r="P6522">
        <f>INDEX(lehmad!G$2:G$412,MATCH(klypsid!$B6522,lehmad!$A$2:$A$412,0))</f>
        <v>1998</v>
      </c>
      <c r="Q6522" s="2">
        <f>INDEX(lehmad!H$2:H$412,MATCH(klypsid!$B6522,lehmad!$A$2:$A$412,0))</f>
        <v>35985</v>
      </c>
      <c r="R6522">
        <f>INDEX(lehmad!I$2:I$412,MATCH(klypsid!$B6522,lehmad!$A$2:$A$412,0))</f>
        <v>126</v>
      </c>
      <c r="S6522">
        <f t="shared" si="708"/>
        <v>1</v>
      </c>
      <c r="T6522">
        <f t="shared" si="709"/>
        <v>205</v>
      </c>
      <c r="U6522">
        <f t="shared" si="710"/>
        <v>3</v>
      </c>
      <c r="V6522">
        <f t="shared" si="711"/>
        <v>1.7824085649273731</v>
      </c>
      <c r="W6522">
        <f t="shared" si="712"/>
        <v>7</v>
      </c>
      <c r="X6522">
        <f t="shared" si="713"/>
        <v>33</v>
      </c>
    </row>
    <row r="6523" spans="1:24" x14ac:dyDescent="0.25">
      <c r="A6523">
        <v>4187</v>
      </c>
      <c r="B6523" t="str">
        <f t="shared" si="707"/>
        <v>E4187</v>
      </c>
      <c r="C6523" t="s">
        <v>22</v>
      </c>
      <c r="D6523">
        <v>1</v>
      </c>
      <c r="E6523" s="2">
        <v>39703</v>
      </c>
      <c r="F6523" s="2">
        <v>39944</v>
      </c>
      <c r="G6523">
        <v>26.9</v>
      </c>
      <c r="H6523">
        <v>4.2</v>
      </c>
      <c r="I6523">
        <v>3.54</v>
      </c>
      <c r="J6523">
        <v>27</v>
      </c>
      <c r="K6523" t="str">
        <f>INDEX(lehmad!B$2:B$412,MATCH(klypsid!$B6523,lehmad!$A$2:$A$412,0))</f>
        <v>14.09.2006</v>
      </c>
      <c r="L6523">
        <f>INDEX(lehmad!C$2:C$412,MATCH(klypsid!$B6523,lehmad!$A$2:$A$412,0))</f>
        <v>65210</v>
      </c>
      <c r="M6523">
        <f>INDEX(lehmad!D$2:D$412,MATCH(klypsid!$B6523,lehmad!$A$2:$A$412,0))</f>
        <v>111</v>
      </c>
      <c r="N6523">
        <f>INDEX(lehmad!E$2:E$412,MATCH(klypsid!$B6523,lehmad!$A$2:$A$412,0))</f>
        <v>1</v>
      </c>
      <c r="O6523" t="str">
        <f>INDEX(lehmad!F$2:F$412,MATCH(klypsid!$B6523,lehmad!$A$2:$A$412,0))</f>
        <v>LANCELOT-ET</v>
      </c>
      <c r="P6523">
        <f>INDEX(lehmad!G$2:G$412,MATCH(klypsid!$B6523,lehmad!$A$2:$A$412,0))</f>
        <v>1998</v>
      </c>
      <c r="Q6523" s="2">
        <f>INDEX(lehmad!H$2:H$412,MATCH(klypsid!$B6523,lehmad!$A$2:$A$412,0))</f>
        <v>35985</v>
      </c>
      <c r="R6523">
        <f>INDEX(lehmad!I$2:I$412,MATCH(klypsid!$B6523,lehmad!$A$2:$A$412,0))</f>
        <v>126</v>
      </c>
      <c r="S6523">
        <f t="shared" si="708"/>
        <v>1</v>
      </c>
      <c r="T6523">
        <f t="shared" si="709"/>
        <v>241</v>
      </c>
      <c r="U6523">
        <f t="shared" si="710"/>
        <v>3</v>
      </c>
      <c r="V6523">
        <f t="shared" si="711"/>
        <v>1.1110313123887439</v>
      </c>
      <c r="W6523">
        <f t="shared" si="712"/>
        <v>8</v>
      </c>
      <c r="X6523">
        <f t="shared" si="713"/>
        <v>36</v>
      </c>
    </row>
    <row r="6524" spans="1:24" x14ac:dyDescent="0.25">
      <c r="A6524">
        <v>4187</v>
      </c>
      <c r="B6524" t="str">
        <f t="shared" si="707"/>
        <v>E4187</v>
      </c>
      <c r="C6524" t="s">
        <v>22</v>
      </c>
      <c r="D6524">
        <v>1</v>
      </c>
      <c r="E6524" s="2">
        <v>39703</v>
      </c>
      <c r="F6524" s="2">
        <v>39972</v>
      </c>
      <c r="G6524">
        <v>24.2</v>
      </c>
      <c r="H6524">
        <v>5.57</v>
      </c>
      <c r="I6524">
        <v>3.66</v>
      </c>
      <c r="J6524">
        <v>50</v>
      </c>
      <c r="K6524" t="str">
        <f>INDEX(lehmad!B$2:B$412,MATCH(klypsid!$B6524,lehmad!$A$2:$A$412,0))</f>
        <v>14.09.2006</v>
      </c>
      <c r="L6524">
        <f>INDEX(lehmad!C$2:C$412,MATCH(klypsid!$B6524,lehmad!$A$2:$A$412,0))</f>
        <v>65210</v>
      </c>
      <c r="M6524">
        <f>INDEX(lehmad!D$2:D$412,MATCH(klypsid!$B6524,lehmad!$A$2:$A$412,0))</f>
        <v>111</v>
      </c>
      <c r="N6524">
        <f>INDEX(lehmad!E$2:E$412,MATCH(klypsid!$B6524,lehmad!$A$2:$A$412,0))</f>
        <v>1</v>
      </c>
      <c r="O6524" t="str">
        <f>INDEX(lehmad!F$2:F$412,MATCH(klypsid!$B6524,lehmad!$A$2:$A$412,0))</f>
        <v>LANCELOT-ET</v>
      </c>
      <c r="P6524">
        <f>INDEX(lehmad!G$2:G$412,MATCH(klypsid!$B6524,lehmad!$A$2:$A$412,0))</f>
        <v>1998</v>
      </c>
      <c r="Q6524" s="2">
        <f>INDEX(lehmad!H$2:H$412,MATCH(klypsid!$B6524,lehmad!$A$2:$A$412,0))</f>
        <v>35985</v>
      </c>
      <c r="R6524">
        <f>INDEX(lehmad!I$2:I$412,MATCH(klypsid!$B6524,lehmad!$A$2:$A$412,0))</f>
        <v>126</v>
      </c>
      <c r="S6524">
        <f t="shared" si="708"/>
        <v>1</v>
      </c>
      <c r="T6524">
        <f t="shared" si="709"/>
        <v>269</v>
      </c>
      <c r="U6524">
        <f t="shared" si="710"/>
        <v>3</v>
      </c>
      <c r="V6524">
        <f t="shared" si="711"/>
        <v>2</v>
      </c>
      <c r="W6524">
        <f t="shared" si="712"/>
        <v>9</v>
      </c>
      <c r="X6524">
        <f t="shared" si="713"/>
        <v>28</v>
      </c>
    </row>
    <row r="6525" spans="1:24" x14ac:dyDescent="0.25">
      <c r="A6525">
        <v>4187</v>
      </c>
      <c r="B6525" t="str">
        <f t="shared" si="707"/>
        <v>E4187</v>
      </c>
      <c r="C6525" t="s">
        <v>22</v>
      </c>
      <c r="D6525">
        <v>2</v>
      </c>
      <c r="E6525" s="2">
        <v>40057</v>
      </c>
      <c r="F6525" s="2">
        <v>40066</v>
      </c>
      <c r="G6525">
        <v>34.1</v>
      </c>
      <c r="H6525">
        <v>4.3099999999999996</v>
      </c>
      <c r="I6525">
        <v>3.6</v>
      </c>
      <c r="J6525">
        <v>34</v>
      </c>
      <c r="K6525" t="str">
        <f>INDEX(lehmad!B$2:B$412,MATCH(klypsid!$B6525,lehmad!$A$2:$A$412,0))</f>
        <v>14.09.2006</v>
      </c>
      <c r="L6525">
        <f>INDEX(lehmad!C$2:C$412,MATCH(klypsid!$B6525,lehmad!$A$2:$A$412,0))</f>
        <v>65210</v>
      </c>
      <c r="M6525">
        <f>INDEX(lehmad!D$2:D$412,MATCH(klypsid!$B6525,lehmad!$A$2:$A$412,0))</f>
        <v>111</v>
      </c>
      <c r="N6525">
        <f>INDEX(lehmad!E$2:E$412,MATCH(klypsid!$B6525,lehmad!$A$2:$A$412,0))</f>
        <v>1</v>
      </c>
      <c r="O6525" t="str">
        <f>INDEX(lehmad!F$2:F$412,MATCH(klypsid!$B6525,lehmad!$A$2:$A$412,0))</f>
        <v>LANCELOT-ET</v>
      </c>
      <c r="P6525">
        <f>INDEX(lehmad!G$2:G$412,MATCH(klypsid!$B6525,lehmad!$A$2:$A$412,0))</f>
        <v>1998</v>
      </c>
      <c r="Q6525" s="2">
        <f>INDEX(lehmad!H$2:H$412,MATCH(klypsid!$B6525,lehmad!$A$2:$A$412,0))</f>
        <v>35985</v>
      </c>
      <c r="R6525">
        <f>INDEX(lehmad!I$2:I$412,MATCH(klypsid!$B6525,lehmad!$A$2:$A$412,0))</f>
        <v>126</v>
      </c>
      <c r="S6525">
        <f t="shared" si="708"/>
        <v>2</v>
      </c>
      <c r="T6525">
        <f t="shared" si="709"/>
        <v>9</v>
      </c>
      <c r="U6525">
        <f t="shared" si="710"/>
        <v>1</v>
      </c>
      <c r="V6525">
        <f t="shared" si="711"/>
        <v>1.443606651475615</v>
      </c>
      <c r="W6525">
        <f t="shared" si="712"/>
        <v>1</v>
      </c>
      <c r="X6525">
        <f t="shared" si="713"/>
        <v>9</v>
      </c>
    </row>
    <row r="6526" spans="1:24" x14ac:dyDescent="0.25">
      <c r="A6526">
        <v>4187</v>
      </c>
      <c r="B6526" t="str">
        <f t="shared" si="707"/>
        <v>E4187</v>
      </c>
      <c r="C6526" t="s">
        <v>22</v>
      </c>
      <c r="D6526">
        <v>2</v>
      </c>
      <c r="E6526" s="2">
        <v>40057</v>
      </c>
      <c r="F6526" s="2">
        <v>40094</v>
      </c>
      <c r="G6526">
        <v>45.6</v>
      </c>
      <c r="H6526">
        <v>3.92</v>
      </c>
      <c r="I6526">
        <v>3.21</v>
      </c>
      <c r="J6526">
        <v>29</v>
      </c>
      <c r="K6526" t="str">
        <f>INDEX(lehmad!B$2:B$412,MATCH(klypsid!$B6526,lehmad!$A$2:$A$412,0))</f>
        <v>14.09.2006</v>
      </c>
      <c r="L6526">
        <f>INDEX(lehmad!C$2:C$412,MATCH(klypsid!$B6526,lehmad!$A$2:$A$412,0))</f>
        <v>65210</v>
      </c>
      <c r="M6526">
        <f>INDEX(lehmad!D$2:D$412,MATCH(klypsid!$B6526,lehmad!$A$2:$A$412,0))</f>
        <v>111</v>
      </c>
      <c r="N6526">
        <f>INDEX(lehmad!E$2:E$412,MATCH(klypsid!$B6526,lehmad!$A$2:$A$412,0))</f>
        <v>1</v>
      </c>
      <c r="O6526" t="str">
        <f>INDEX(lehmad!F$2:F$412,MATCH(klypsid!$B6526,lehmad!$A$2:$A$412,0))</f>
        <v>LANCELOT-ET</v>
      </c>
      <c r="P6526">
        <f>INDEX(lehmad!G$2:G$412,MATCH(klypsid!$B6526,lehmad!$A$2:$A$412,0))</f>
        <v>1998</v>
      </c>
      <c r="Q6526" s="2">
        <f>INDEX(lehmad!H$2:H$412,MATCH(klypsid!$B6526,lehmad!$A$2:$A$412,0))</f>
        <v>35985</v>
      </c>
      <c r="R6526">
        <f>INDEX(lehmad!I$2:I$412,MATCH(klypsid!$B6526,lehmad!$A$2:$A$412,0))</f>
        <v>126</v>
      </c>
      <c r="S6526">
        <f t="shared" si="708"/>
        <v>2</v>
      </c>
      <c r="T6526">
        <f t="shared" si="709"/>
        <v>37</v>
      </c>
      <c r="U6526">
        <f t="shared" si="710"/>
        <v>1</v>
      </c>
      <c r="V6526">
        <f t="shared" si="711"/>
        <v>1.2141248053528473</v>
      </c>
      <c r="W6526">
        <f t="shared" si="712"/>
        <v>2</v>
      </c>
      <c r="X6526">
        <f t="shared" si="713"/>
        <v>28</v>
      </c>
    </row>
    <row r="6527" spans="1:24" x14ac:dyDescent="0.25">
      <c r="A6527">
        <v>4187</v>
      </c>
      <c r="B6527" t="str">
        <f t="shared" si="707"/>
        <v>E4187</v>
      </c>
      <c r="C6527" t="s">
        <v>22</v>
      </c>
      <c r="D6527">
        <v>2</v>
      </c>
      <c r="E6527" s="2">
        <v>40057</v>
      </c>
      <c r="F6527" s="2">
        <v>40125</v>
      </c>
      <c r="G6527">
        <v>41.2</v>
      </c>
      <c r="H6527">
        <v>3.92</v>
      </c>
      <c r="I6527">
        <v>3.39</v>
      </c>
      <c r="J6527">
        <v>52</v>
      </c>
      <c r="K6527" t="str">
        <f>INDEX(lehmad!B$2:B$412,MATCH(klypsid!$B6527,lehmad!$A$2:$A$412,0))</f>
        <v>14.09.2006</v>
      </c>
      <c r="L6527">
        <f>INDEX(lehmad!C$2:C$412,MATCH(klypsid!$B6527,lehmad!$A$2:$A$412,0))</f>
        <v>65210</v>
      </c>
      <c r="M6527">
        <f>INDEX(lehmad!D$2:D$412,MATCH(klypsid!$B6527,lehmad!$A$2:$A$412,0))</f>
        <v>111</v>
      </c>
      <c r="N6527">
        <f>INDEX(lehmad!E$2:E$412,MATCH(klypsid!$B6527,lehmad!$A$2:$A$412,0))</f>
        <v>1</v>
      </c>
      <c r="O6527" t="str">
        <f>INDEX(lehmad!F$2:F$412,MATCH(klypsid!$B6527,lehmad!$A$2:$A$412,0))</f>
        <v>LANCELOT-ET</v>
      </c>
      <c r="P6527">
        <f>INDEX(lehmad!G$2:G$412,MATCH(klypsid!$B6527,lehmad!$A$2:$A$412,0))</f>
        <v>1998</v>
      </c>
      <c r="Q6527" s="2">
        <f>INDEX(lehmad!H$2:H$412,MATCH(klypsid!$B6527,lehmad!$A$2:$A$412,0))</f>
        <v>35985</v>
      </c>
      <c r="R6527">
        <f>INDEX(lehmad!I$2:I$412,MATCH(klypsid!$B6527,lehmad!$A$2:$A$412,0))</f>
        <v>126</v>
      </c>
      <c r="S6527">
        <f t="shared" si="708"/>
        <v>2</v>
      </c>
      <c r="T6527">
        <f t="shared" si="709"/>
        <v>68</v>
      </c>
      <c r="U6527">
        <f t="shared" si="710"/>
        <v>2</v>
      </c>
      <c r="V6527">
        <f t="shared" si="711"/>
        <v>2.0565835283663674</v>
      </c>
      <c r="W6527">
        <f t="shared" si="712"/>
        <v>3</v>
      </c>
      <c r="X6527">
        <f t="shared" si="713"/>
        <v>31</v>
      </c>
    </row>
    <row r="6528" spans="1:24" x14ac:dyDescent="0.25">
      <c r="A6528">
        <v>4187</v>
      </c>
      <c r="B6528" t="str">
        <f t="shared" si="707"/>
        <v>E4187</v>
      </c>
      <c r="C6528" t="s">
        <v>22</v>
      </c>
      <c r="D6528">
        <v>2</v>
      </c>
      <c r="E6528" s="2">
        <v>40057</v>
      </c>
      <c r="F6528" s="2">
        <v>40153</v>
      </c>
      <c r="G6528">
        <v>39.1</v>
      </c>
      <c r="H6528">
        <v>4.17</v>
      </c>
      <c r="I6528">
        <v>3.41</v>
      </c>
      <c r="J6528">
        <v>34</v>
      </c>
      <c r="K6528" t="str">
        <f>INDEX(lehmad!B$2:B$412,MATCH(klypsid!$B6528,lehmad!$A$2:$A$412,0))</f>
        <v>14.09.2006</v>
      </c>
      <c r="L6528">
        <f>INDEX(lehmad!C$2:C$412,MATCH(klypsid!$B6528,lehmad!$A$2:$A$412,0))</f>
        <v>65210</v>
      </c>
      <c r="M6528">
        <f>INDEX(lehmad!D$2:D$412,MATCH(klypsid!$B6528,lehmad!$A$2:$A$412,0))</f>
        <v>111</v>
      </c>
      <c r="N6528">
        <f>INDEX(lehmad!E$2:E$412,MATCH(klypsid!$B6528,lehmad!$A$2:$A$412,0))</f>
        <v>1</v>
      </c>
      <c r="O6528" t="str">
        <f>INDEX(lehmad!F$2:F$412,MATCH(klypsid!$B6528,lehmad!$A$2:$A$412,0))</f>
        <v>LANCELOT-ET</v>
      </c>
      <c r="P6528">
        <f>INDEX(lehmad!G$2:G$412,MATCH(klypsid!$B6528,lehmad!$A$2:$A$412,0))</f>
        <v>1998</v>
      </c>
      <c r="Q6528" s="2">
        <f>INDEX(lehmad!H$2:H$412,MATCH(klypsid!$B6528,lehmad!$A$2:$A$412,0))</f>
        <v>35985</v>
      </c>
      <c r="R6528">
        <f>INDEX(lehmad!I$2:I$412,MATCH(klypsid!$B6528,lehmad!$A$2:$A$412,0))</f>
        <v>126</v>
      </c>
      <c r="S6528">
        <f t="shared" si="708"/>
        <v>2</v>
      </c>
      <c r="T6528">
        <f t="shared" si="709"/>
        <v>96</v>
      </c>
      <c r="U6528">
        <f t="shared" si="710"/>
        <v>2</v>
      </c>
      <c r="V6528">
        <f t="shared" si="711"/>
        <v>1.443606651475615</v>
      </c>
      <c r="W6528">
        <f t="shared" si="712"/>
        <v>4</v>
      </c>
      <c r="X6528">
        <f t="shared" si="713"/>
        <v>28</v>
      </c>
    </row>
    <row r="6529" spans="1:24" x14ac:dyDescent="0.25">
      <c r="A6529">
        <v>4187</v>
      </c>
      <c r="B6529" t="str">
        <f t="shared" si="707"/>
        <v>E4187</v>
      </c>
      <c r="C6529" t="s">
        <v>22</v>
      </c>
      <c r="D6529">
        <v>2</v>
      </c>
      <c r="E6529" s="2">
        <v>40057</v>
      </c>
      <c r="F6529" s="2">
        <v>40186</v>
      </c>
      <c r="G6529">
        <v>33.799999999999997</v>
      </c>
      <c r="H6529">
        <v>4.0599999999999996</v>
      </c>
      <c r="I6529">
        <v>3.35</v>
      </c>
      <c r="J6529">
        <v>98</v>
      </c>
      <c r="K6529" t="str">
        <f>INDEX(lehmad!B$2:B$412,MATCH(klypsid!$B6529,lehmad!$A$2:$A$412,0))</f>
        <v>14.09.2006</v>
      </c>
      <c r="L6529">
        <f>INDEX(lehmad!C$2:C$412,MATCH(klypsid!$B6529,lehmad!$A$2:$A$412,0))</f>
        <v>65210</v>
      </c>
      <c r="M6529">
        <f>INDEX(lehmad!D$2:D$412,MATCH(klypsid!$B6529,lehmad!$A$2:$A$412,0))</f>
        <v>111</v>
      </c>
      <c r="N6529">
        <f>INDEX(lehmad!E$2:E$412,MATCH(klypsid!$B6529,lehmad!$A$2:$A$412,0))</f>
        <v>1</v>
      </c>
      <c r="O6529" t="str">
        <f>INDEX(lehmad!F$2:F$412,MATCH(klypsid!$B6529,lehmad!$A$2:$A$412,0))</f>
        <v>LANCELOT-ET</v>
      </c>
      <c r="P6529">
        <f>INDEX(lehmad!G$2:G$412,MATCH(klypsid!$B6529,lehmad!$A$2:$A$412,0))</f>
        <v>1998</v>
      </c>
      <c r="Q6529" s="2">
        <f>INDEX(lehmad!H$2:H$412,MATCH(klypsid!$B6529,lehmad!$A$2:$A$412,0))</f>
        <v>35985</v>
      </c>
      <c r="R6529">
        <f>INDEX(lehmad!I$2:I$412,MATCH(klypsid!$B6529,lehmad!$A$2:$A$412,0))</f>
        <v>126</v>
      </c>
      <c r="S6529">
        <f t="shared" si="708"/>
        <v>2</v>
      </c>
      <c r="T6529">
        <f t="shared" si="709"/>
        <v>129</v>
      </c>
      <c r="U6529">
        <f t="shared" si="710"/>
        <v>2</v>
      </c>
      <c r="V6529">
        <f t="shared" si="711"/>
        <v>2.9708536543404835</v>
      </c>
      <c r="W6529">
        <f t="shared" si="712"/>
        <v>5</v>
      </c>
      <c r="X6529">
        <f t="shared" si="713"/>
        <v>33</v>
      </c>
    </row>
    <row r="6530" spans="1:24" x14ac:dyDescent="0.25">
      <c r="A6530">
        <v>4187</v>
      </c>
      <c r="B6530" t="str">
        <f t="shared" ref="B6530:B6593" si="714">"E"&amp;A6530</f>
        <v>E4187</v>
      </c>
      <c r="C6530" t="s">
        <v>22</v>
      </c>
      <c r="D6530">
        <v>2</v>
      </c>
      <c r="E6530" s="2">
        <v>40057</v>
      </c>
      <c r="F6530" s="2">
        <v>40214</v>
      </c>
      <c r="G6530">
        <v>33.5</v>
      </c>
      <c r="H6530">
        <v>4.34</v>
      </c>
      <c r="I6530">
        <v>3.4</v>
      </c>
      <c r="J6530">
        <v>29</v>
      </c>
      <c r="K6530" t="str">
        <f>INDEX(lehmad!B$2:B$412,MATCH(klypsid!$B6530,lehmad!$A$2:$A$412,0))</f>
        <v>14.09.2006</v>
      </c>
      <c r="L6530">
        <f>INDEX(lehmad!C$2:C$412,MATCH(klypsid!$B6530,lehmad!$A$2:$A$412,0))</f>
        <v>65210</v>
      </c>
      <c r="M6530">
        <f>INDEX(lehmad!D$2:D$412,MATCH(klypsid!$B6530,lehmad!$A$2:$A$412,0))</f>
        <v>111</v>
      </c>
      <c r="N6530">
        <f>INDEX(lehmad!E$2:E$412,MATCH(klypsid!$B6530,lehmad!$A$2:$A$412,0))</f>
        <v>1</v>
      </c>
      <c r="O6530" t="str">
        <f>INDEX(lehmad!F$2:F$412,MATCH(klypsid!$B6530,lehmad!$A$2:$A$412,0))</f>
        <v>LANCELOT-ET</v>
      </c>
      <c r="P6530">
        <f>INDEX(lehmad!G$2:G$412,MATCH(klypsid!$B6530,lehmad!$A$2:$A$412,0))</f>
        <v>1998</v>
      </c>
      <c r="Q6530" s="2">
        <f>INDEX(lehmad!H$2:H$412,MATCH(klypsid!$B6530,lehmad!$A$2:$A$412,0))</f>
        <v>35985</v>
      </c>
      <c r="R6530">
        <f>INDEX(lehmad!I$2:I$412,MATCH(klypsid!$B6530,lehmad!$A$2:$A$412,0))</f>
        <v>126</v>
      </c>
      <c r="S6530">
        <f t="shared" ref="S6530:S6593" si="715">IF(D6530&lt;=3,D6530,4)</f>
        <v>2</v>
      </c>
      <c r="T6530">
        <f t="shared" ref="T6530:T6593" si="716">F6530-E6530</f>
        <v>157</v>
      </c>
      <c r="U6530">
        <f t="shared" ref="U6530:U6593" si="717">IF(T6530&lt;=60, 1, IF(T6530&lt;=150,2,3))</f>
        <v>3</v>
      </c>
      <c r="V6530">
        <f t="shared" si="711"/>
        <v>1.2141248053528473</v>
      </c>
      <c r="W6530">
        <f t="shared" si="712"/>
        <v>6</v>
      </c>
      <c r="X6530">
        <f t="shared" si="713"/>
        <v>28</v>
      </c>
    </row>
    <row r="6531" spans="1:24" x14ac:dyDescent="0.25">
      <c r="A6531">
        <v>4187</v>
      </c>
      <c r="B6531" t="str">
        <f t="shared" si="714"/>
        <v>E4187</v>
      </c>
      <c r="C6531" t="s">
        <v>22</v>
      </c>
      <c r="D6531">
        <v>2</v>
      </c>
      <c r="E6531" s="2">
        <v>40057</v>
      </c>
      <c r="F6531" s="2">
        <v>40242</v>
      </c>
      <c r="G6531">
        <v>28.6</v>
      </c>
      <c r="H6531">
        <v>4.1900000000000004</v>
      </c>
      <c r="I6531">
        <v>3.3</v>
      </c>
      <c r="J6531">
        <v>42</v>
      </c>
      <c r="K6531" t="str">
        <f>INDEX(lehmad!B$2:B$412,MATCH(klypsid!$B6531,lehmad!$A$2:$A$412,0))</f>
        <v>14.09.2006</v>
      </c>
      <c r="L6531">
        <f>INDEX(lehmad!C$2:C$412,MATCH(klypsid!$B6531,lehmad!$A$2:$A$412,0))</f>
        <v>65210</v>
      </c>
      <c r="M6531">
        <f>INDEX(lehmad!D$2:D$412,MATCH(klypsid!$B6531,lehmad!$A$2:$A$412,0))</f>
        <v>111</v>
      </c>
      <c r="N6531">
        <f>INDEX(lehmad!E$2:E$412,MATCH(klypsid!$B6531,lehmad!$A$2:$A$412,0))</f>
        <v>1</v>
      </c>
      <c r="O6531" t="str">
        <f>INDEX(lehmad!F$2:F$412,MATCH(klypsid!$B6531,lehmad!$A$2:$A$412,0))</f>
        <v>LANCELOT-ET</v>
      </c>
      <c r="P6531">
        <f>INDEX(lehmad!G$2:G$412,MATCH(klypsid!$B6531,lehmad!$A$2:$A$412,0))</f>
        <v>1998</v>
      </c>
      <c r="Q6531" s="2">
        <f>INDEX(lehmad!H$2:H$412,MATCH(klypsid!$B6531,lehmad!$A$2:$A$412,0))</f>
        <v>35985</v>
      </c>
      <c r="R6531">
        <f>INDEX(lehmad!I$2:I$412,MATCH(klypsid!$B6531,lehmad!$A$2:$A$412,0))</f>
        <v>126</v>
      </c>
      <c r="S6531">
        <f t="shared" si="715"/>
        <v>2</v>
      </c>
      <c r="T6531">
        <f t="shared" si="716"/>
        <v>185</v>
      </c>
      <c r="U6531">
        <f t="shared" si="717"/>
        <v>3</v>
      </c>
      <c r="V6531">
        <f t="shared" ref="V6531:V6594" si="718">LOG(J6531/100,2)+3</f>
        <v>1.7484612330040357</v>
      </c>
      <c r="W6531">
        <f t="shared" ref="W6531:W6594" si="719">IF(A6531&lt;&gt;A6530, 1, IF(D6531&lt;&gt;D6530, 1, W6530+1))</f>
        <v>7</v>
      </c>
      <c r="X6531">
        <f t="shared" ref="X6531:X6594" si="720">IF(AND(A6531=A6530,D6531=D6530), F6531-F6530, F6531-E6531)</f>
        <v>28</v>
      </c>
    </row>
    <row r="6532" spans="1:24" x14ac:dyDescent="0.25">
      <c r="A6532">
        <v>4187</v>
      </c>
      <c r="B6532" t="str">
        <f t="shared" si="714"/>
        <v>E4187</v>
      </c>
      <c r="C6532" t="s">
        <v>22</v>
      </c>
      <c r="D6532">
        <v>2</v>
      </c>
      <c r="E6532" s="2">
        <v>40057</v>
      </c>
      <c r="F6532" s="2">
        <v>40276</v>
      </c>
      <c r="G6532">
        <v>25.7</v>
      </c>
      <c r="H6532">
        <v>5.1100000000000003</v>
      </c>
      <c r="I6532">
        <v>3.45</v>
      </c>
      <c r="J6532">
        <v>55</v>
      </c>
      <c r="K6532" t="str">
        <f>INDEX(lehmad!B$2:B$412,MATCH(klypsid!$B6532,lehmad!$A$2:$A$412,0))</f>
        <v>14.09.2006</v>
      </c>
      <c r="L6532">
        <f>INDEX(lehmad!C$2:C$412,MATCH(klypsid!$B6532,lehmad!$A$2:$A$412,0))</f>
        <v>65210</v>
      </c>
      <c r="M6532">
        <f>INDEX(lehmad!D$2:D$412,MATCH(klypsid!$B6532,lehmad!$A$2:$A$412,0))</f>
        <v>111</v>
      </c>
      <c r="N6532">
        <f>INDEX(lehmad!E$2:E$412,MATCH(klypsid!$B6532,lehmad!$A$2:$A$412,0))</f>
        <v>1</v>
      </c>
      <c r="O6532" t="str">
        <f>INDEX(lehmad!F$2:F$412,MATCH(klypsid!$B6532,lehmad!$A$2:$A$412,0))</f>
        <v>LANCELOT-ET</v>
      </c>
      <c r="P6532">
        <f>INDEX(lehmad!G$2:G$412,MATCH(klypsid!$B6532,lehmad!$A$2:$A$412,0))</f>
        <v>1998</v>
      </c>
      <c r="Q6532" s="2">
        <f>INDEX(lehmad!H$2:H$412,MATCH(klypsid!$B6532,lehmad!$A$2:$A$412,0))</f>
        <v>35985</v>
      </c>
      <c r="R6532">
        <f>INDEX(lehmad!I$2:I$412,MATCH(klypsid!$B6532,lehmad!$A$2:$A$412,0))</f>
        <v>126</v>
      </c>
      <c r="S6532">
        <f t="shared" si="715"/>
        <v>2</v>
      </c>
      <c r="T6532">
        <f t="shared" si="716"/>
        <v>219</v>
      </c>
      <c r="U6532">
        <f t="shared" si="717"/>
        <v>3</v>
      </c>
      <c r="V6532">
        <f t="shared" si="718"/>
        <v>2.1375035237499347</v>
      </c>
      <c r="W6532">
        <f t="shared" si="719"/>
        <v>8</v>
      </c>
      <c r="X6532">
        <f t="shared" si="720"/>
        <v>34</v>
      </c>
    </row>
    <row r="6533" spans="1:24" x14ac:dyDescent="0.25">
      <c r="A6533">
        <v>4187</v>
      </c>
      <c r="B6533" t="str">
        <f t="shared" si="714"/>
        <v>E4187</v>
      </c>
      <c r="C6533" t="s">
        <v>22</v>
      </c>
      <c r="D6533">
        <v>2</v>
      </c>
      <c r="E6533" s="2">
        <v>40057</v>
      </c>
      <c r="F6533" s="2">
        <v>40304</v>
      </c>
      <c r="G6533">
        <v>21.1</v>
      </c>
      <c r="H6533">
        <v>4.4400000000000004</v>
      </c>
      <c r="I6533">
        <v>3.48</v>
      </c>
      <c r="J6533">
        <v>63</v>
      </c>
      <c r="K6533" t="str">
        <f>INDEX(lehmad!B$2:B$412,MATCH(klypsid!$B6533,lehmad!$A$2:$A$412,0))</f>
        <v>14.09.2006</v>
      </c>
      <c r="L6533">
        <f>INDEX(lehmad!C$2:C$412,MATCH(klypsid!$B6533,lehmad!$A$2:$A$412,0))</f>
        <v>65210</v>
      </c>
      <c r="M6533">
        <f>INDEX(lehmad!D$2:D$412,MATCH(klypsid!$B6533,lehmad!$A$2:$A$412,0))</f>
        <v>111</v>
      </c>
      <c r="N6533">
        <f>INDEX(lehmad!E$2:E$412,MATCH(klypsid!$B6533,lehmad!$A$2:$A$412,0))</f>
        <v>1</v>
      </c>
      <c r="O6533" t="str">
        <f>INDEX(lehmad!F$2:F$412,MATCH(klypsid!$B6533,lehmad!$A$2:$A$412,0))</f>
        <v>LANCELOT-ET</v>
      </c>
      <c r="P6533">
        <f>INDEX(lehmad!G$2:G$412,MATCH(klypsid!$B6533,lehmad!$A$2:$A$412,0))</f>
        <v>1998</v>
      </c>
      <c r="Q6533" s="2">
        <f>INDEX(lehmad!H$2:H$412,MATCH(klypsid!$B6533,lehmad!$A$2:$A$412,0))</f>
        <v>35985</v>
      </c>
      <c r="R6533">
        <f>INDEX(lehmad!I$2:I$412,MATCH(klypsid!$B6533,lehmad!$A$2:$A$412,0))</f>
        <v>126</v>
      </c>
      <c r="S6533">
        <f t="shared" si="715"/>
        <v>2</v>
      </c>
      <c r="T6533">
        <f t="shared" si="716"/>
        <v>247</v>
      </c>
      <c r="U6533">
        <f t="shared" si="717"/>
        <v>3</v>
      </c>
      <c r="V6533">
        <f t="shared" si="718"/>
        <v>2.3334237337251915</v>
      </c>
      <c r="W6533">
        <f t="shared" si="719"/>
        <v>9</v>
      </c>
      <c r="X6533">
        <f t="shared" si="720"/>
        <v>28</v>
      </c>
    </row>
    <row r="6534" spans="1:24" x14ac:dyDescent="0.25">
      <c r="A6534">
        <v>4187</v>
      </c>
      <c r="B6534" t="str">
        <f t="shared" si="714"/>
        <v>E4187</v>
      </c>
      <c r="C6534" t="s">
        <v>22</v>
      </c>
      <c r="D6534">
        <v>2</v>
      </c>
      <c r="E6534" s="2">
        <v>40057</v>
      </c>
      <c r="F6534" s="2">
        <v>40336</v>
      </c>
      <c r="G6534">
        <v>18.5</v>
      </c>
      <c r="H6534">
        <v>4.82</v>
      </c>
      <c r="I6534">
        <v>3.47</v>
      </c>
      <c r="J6534">
        <v>44</v>
      </c>
      <c r="K6534" t="str">
        <f>INDEX(lehmad!B$2:B$412,MATCH(klypsid!$B6534,lehmad!$A$2:$A$412,0))</f>
        <v>14.09.2006</v>
      </c>
      <c r="L6534">
        <f>INDEX(lehmad!C$2:C$412,MATCH(klypsid!$B6534,lehmad!$A$2:$A$412,0))</f>
        <v>65210</v>
      </c>
      <c r="M6534">
        <f>INDEX(lehmad!D$2:D$412,MATCH(klypsid!$B6534,lehmad!$A$2:$A$412,0))</f>
        <v>111</v>
      </c>
      <c r="N6534">
        <f>INDEX(lehmad!E$2:E$412,MATCH(klypsid!$B6534,lehmad!$A$2:$A$412,0))</f>
        <v>1</v>
      </c>
      <c r="O6534" t="str">
        <f>INDEX(lehmad!F$2:F$412,MATCH(klypsid!$B6534,lehmad!$A$2:$A$412,0))</f>
        <v>LANCELOT-ET</v>
      </c>
      <c r="P6534">
        <f>INDEX(lehmad!G$2:G$412,MATCH(klypsid!$B6534,lehmad!$A$2:$A$412,0))</f>
        <v>1998</v>
      </c>
      <c r="Q6534" s="2">
        <f>INDEX(lehmad!H$2:H$412,MATCH(klypsid!$B6534,lehmad!$A$2:$A$412,0))</f>
        <v>35985</v>
      </c>
      <c r="R6534">
        <f>INDEX(lehmad!I$2:I$412,MATCH(klypsid!$B6534,lehmad!$A$2:$A$412,0))</f>
        <v>126</v>
      </c>
      <c r="S6534">
        <f t="shared" si="715"/>
        <v>2</v>
      </c>
      <c r="T6534">
        <f t="shared" si="716"/>
        <v>279</v>
      </c>
      <c r="U6534">
        <f t="shared" si="717"/>
        <v>3</v>
      </c>
      <c r="V6534">
        <f t="shared" si="718"/>
        <v>1.8155754288625725</v>
      </c>
      <c r="W6534">
        <f t="shared" si="719"/>
        <v>10</v>
      </c>
      <c r="X6534">
        <f t="shared" si="720"/>
        <v>32</v>
      </c>
    </row>
    <row r="6535" spans="1:24" x14ac:dyDescent="0.25">
      <c r="A6535">
        <v>4187</v>
      </c>
      <c r="B6535" t="str">
        <f t="shared" si="714"/>
        <v>E4187</v>
      </c>
      <c r="C6535" t="s">
        <v>22</v>
      </c>
      <c r="D6535">
        <v>3</v>
      </c>
      <c r="E6535" s="2">
        <v>40416</v>
      </c>
      <c r="F6535" s="2">
        <v>40434</v>
      </c>
      <c r="G6535">
        <v>51.1</v>
      </c>
      <c r="H6535">
        <v>3.26</v>
      </c>
      <c r="I6535">
        <v>3.12</v>
      </c>
      <c r="J6535">
        <v>76</v>
      </c>
      <c r="K6535" t="str">
        <f>INDEX(lehmad!B$2:B$412,MATCH(klypsid!$B6535,lehmad!$A$2:$A$412,0))</f>
        <v>14.09.2006</v>
      </c>
      <c r="L6535">
        <f>INDEX(lehmad!C$2:C$412,MATCH(klypsid!$B6535,lehmad!$A$2:$A$412,0))</f>
        <v>65210</v>
      </c>
      <c r="M6535">
        <f>INDEX(lehmad!D$2:D$412,MATCH(klypsid!$B6535,lehmad!$A$2:$A$412,0))</f>
        <v>111</v>
      </c>
      <c r="N6535">
        <f>INDEX(lehmad!E$2:E$412,MATCH(klypsid!$B6535,lehmad!$A$2:$A$412,0))</f>
        <v>1</v>
      </c>
      <c r="O6535" t="str">
        <f>INDEX(lehmad!F$2:F$412,MATCH(klypsid!$B6535,lehmad!$A$2:$A$412,0))</f>
        <v>LANCELOT-ET</v>
      </c>
      <c r="P6535">
        <f>INDEX(lehmad!G$2:G$412,MATCH(klypsid!$B6535,lehmad!$A$2:$A$412,0))</f>
        <v>1998</v>
      </c>
      <c r="Q6535" s="2">
        <f>INDEX(lehmad!H$2:H$412,MATCH(klypsid!$B6535,lehmad!$A$2:$A$412,0))</f>
        <v>35985</v>
      </c>
      <c r="R6535">
        <f>INDEX(lehmad!I$2:I$412,MATCH(klypsid!$B6535,lehmad!$A$2:$A$412,0))</f>
        <v>126</v>
      </c>
      <c r="S6535">
        <f t="shared" si="715"/>
        <v>3</v>
      </c>
      <c r="T6535">
        <f t="shared" si="716"/>
        <v>18</v>
      </c>
      <c r="U6535">
        <f t="shared" si="717"/>
        <v>1</v>
      </c>
      <c r="V6535">
        <f t="shared" si="718"/>
        <v>2.6040713236688608</v>
      </c>
      <c r="W6535">
        <f t="shared" si="719"/>
        <v>1</v>
      </c>
      <c r="X6535">
        <f t="shared" si="720"/>
        <v>18</v>
      </c>
    </row>
    <row r="6536" spans="1:24" x14ac:dyDescent="0.25">
      <c r="A6536">
        <v>4187</v>
      </c>
      <c r="B6536" t="str">
        <f t="shared" si="714"/>
        <v>E4187</v>
      </c>
      <c r="C6536" t="s">
        <v>22</v>
      </c>
      <c r="D6536">
        <v>3</v>
      </c>
      <c r="E6536" s="2">
        <v>40416</v>
      </c>
      <c r="F6536" s="2">
        <v>40462</v>
      </c>
      <c r="G6536">
        <v>50.8</v>
      </c>
      <c r="H6536">
        <v>4.0199999999999996</v>
      </c>
      <c r="I6536">
        <v>3.2</v>
      </c>
      <c r="J6536">
        <v>29</v>
      </c>
      <c r="K6536" t="str">
        <f>INDEX(lehmad!B$2:B$412,MATCH(klypsid!$B6536,lehmad!$A$2:$A$412,0))</f>
        <v>14.09.2006</v>
      </c>
      <c r="L6536">
        <f>INDEX(lehmad!C$2:C$412,MATCH(klypsid!$B6536,lehmad!$A$2:$A$412,0))</f>
        <v>65210</v>
      </c>
      <c r="M6536">
        <f>INDEX(lehmad!D$2:D$412,MATCH(klypsid!$B6536,lehmad!$A$2:$A$412,0))</f>
        <v>111</v>
      </c>
      <c r="N6536">
        <f>INDEX(lehmad!E$2:E$412,MATCH(klypsid!$B6536,lehmad!$A$2:$A$412,0))</f>
        <v>1</v>
      </c>
      <c r="O6536" t="str">
        <f>INDEX(lehmad!F$2:F$412,MATCH(klypsid!$B6536,lehmad!$A$2:$A$412,0))</f>
        <v>LANCELOT-ET</v>
      </c>
      <c r="P6536">
        <f>INDEX(lehmad!G$2:G$412,MATCH(klypsid!$B6536,lehmad!$A$2:$A$412,0))</f>
        <v>1998</v>
      </c>
      <c r="Q6536" s="2">
        <f>INDEX(lehmad!H$2:H$412,MATCH(klypsid!$B6536,lehmad!$A$2:$A$412,0))</f>
        <v>35985</v>
      </c>
      <c r="R6536">
        <f>INDEX(lehmad!I$2:I$412,MATCH(klypsid!$B6536,lehmad!$A$2:$A$412,0))</f>
        <v>126</v>
      </c>
      <c r="S6536">
        <f t="shared" si="715"/>
        <v>3</v>
      </c>
      <c r="T6536">
        <f t="shared" si="716"/>
        <v>46</v>
      </c>
      <c r="U6536">
        <f t="shared" si="717"/>
        <v>1</v>
      </c>
      <c r="V6536">
        <f t="shared" si="718"/>
        <v>1.2141248053528473</v>
      </c>
      <c r="W6536">
        <f t="shared" si="719"/>
        <v>2</v>
      </c>
      <c r="X6536">
        <f t="shared" si="720"/>
        <v>28</v>
      </c>
    </row>
    <row r="6537" spans="1:24" x14ac:dyDescent="0.25">
      <c r="A6537">
        <v>4187</v>
      </c>
      <c r="B6537" t="str">
        <f t="shared" si="714"/>
        <v>E4187</v>
      </c>
      <c r="C6537" t="s">
        <v>22</v>
      </c>
      <c r="D6537">
        <v>3</v>
      </c>
      <c r="E6537" s="2">
        <v>40416</v>
      </c>
      <c r="F6537" s="2">
        <v>40493</v>
      </c>
      <c r="G6537">
        <v>42.3</v>
      </c>
      <c r="H6537">
        <v>4.08</v>
      </c>
      <c r="I6537">
        <v>3.24</v>
      </c>
      <c r="J6537">
        <v>69</v>
      </c>
      <c r="K6537" t="str">
        <f>INDEX(lehmad!B$2:B$412,MATCH(klypsid!$B6537,lehmad!$A$2:$A$412,0))</f>
        <v>14.09.2006</v>
      </c>
      <c r="L6537">
        <f>INDEX(lehmad!C$2:C$412,MATCH(klypsid!$B6537,lehmad!$A$2:$A$412,0))</f>
        <v>65210</v>
      </c>
      <c r="M6537">
        <f>INDEX(lehmad!D$2:D$412,MATCH(klypsid!$B6537,lehmad!$A$2:$A$412,0))</f>
        <v>111</v>
      </c>
      <c r="N6537">
        <f>INDEX(lehmad!E$2:E$412,MATCH(klypsid!$B6537,lehmad!$A$2:$A$412,0))</f>
        <v>1</v>
      </c>
      <c r="O6537" t="str">
        <f>INDEX(lehmad!F$2:F$412,MATCH(klypsid!$B6537,lehmad!$A$2:$A$412,0))</f>
        <v>LANCELOT-ET</v>
      </c>
      <c r="P6537">
        <f>INDEX(lehmad!G$2:G$412,MATCH(klypsid!$B6537,lehmad!$A$2:$A$412,0))</f>
        <v>1998</v>
      </c>
      <c r="Q6537" s="2">
        <f>INDEX(lehmad!H$2:H$412,MATCH(klypsid!$B6537,lehmad!$A$2:$A$412,0))</f>
        <v>35985</v>
      </c>
      <c r="R6537">
        <f>INDEX(lehmad!I$2:I$412,MATCH(klypsid!$B6537,lehmad!$A$2:$A$412,0))</f>
        <v>126</v>
      </c>
      <c r="S6537">
        <f t="shared" si="715"/>
        <v>3</v>
      </c>
      <c r="T6537">
        <f t="shared" si="716"/>
        <v>77</v>
      </c>
      <c r="U6537">
        <f t="shared" si="717"/>
        <v>2</v>
      </c>
      <c r="V6537">
        <f t="shared" si="718"/>
        <v>2.4646682670034443</v>
      </c>
      <c r="W6537">
        <f t="shared" si="719"/>
        <v>3</v>
      </c>
      <c r="X6537">
        <f t="shared" si="720"/>
        <v>31</v>
      </c>
    </row>
    <row r="6538" spans="1:24" x14ac:dyDescent="0.25">
      <c r="A6538">
        <v>4187</v>
      </c>
      <c r="B6538" t="str">
        <f t="shared" si="714"/>
        <v>E4187</v>
      </c>
      <c r="C6538" t="s">
        <v>22</v>
      </c>
      <c r="D6538">
        <v>3</v>
      </c>
      <c r="E6538" s="2">
        <v>40416</v>
      </c>
      <c r="F6538" s="2">
        <v>40521</v>
      </c>
      <c r="G6538">
        <v>39.299999999999997</v>
      </c>
      <c r="H6538">
        <v>4.79</v>
      </c>
      <c r="I6538">
        <v>3.33</v>
      </c>
      <c r="J6538">
        <v>66</v>
      </c>
      <c r="K6538" t="str">
        <f>INDEX(lehmad!B$2:B$412,MATCH(klypsid!$B6538,lehmad!$A$2:$A$412,0))</f>
        <v>14.09.2006</v>
      </c>
      <c r="L6538">
        <f>INDEX(lehmad!C$2:C$412,MATCH(klypsid!$B6538,lehmad!$A$2:$A$412,0))</f>
        <v>65210</v>
      </c>
      <c r="M6538">
        <f>INDEX(lehmad!D$2:D$412,MATCH(klypsid!$B6538,lehmad!$A$2:$A$412,0))</f>
        <v>111</v>
      </c>
      <c r="N6538">
        <f>INDEX(lehmad!E$2:E$412,MATCH(klypsid!$B6538,lehmad!$A$2:$A$412,0))</f>
        <v>1</v>
      </c>
      <c r="O6538" t="str">
        <f>INDEX(lehmad!F$2:F$412,MATCH(klypsid!$B6538,lehmad!$A$2:$A$412,0))</f>
        <v>LANCELOT-ET</v>
      </c>
      <c r="P6538">
        <f>INDEX(lehmad!G$2:G$412,MATCH(klypsid!$B6538,lehmad!$A$2:$A$412,0))</f>
        <v>1998</v>
      </c>
      <c r="Q6538" s="2">
        <f>INDEX(lehmad!H$2:H$412,MATCH(klypsid!$B6538,lehmad!$A$2:$A$412,0))</f>
        <v>35985</v>
      </c>
      <c r="R6538">
        <f>INDEX(lehmad!I$2:I$412,MATCH(klypsid!$B6538,lehmad!$A$2:$A$412,0))</f>
        <v>126</v>
      </c>
      <c r="S6538">
        <f t="shared" si="715"/>
        <v>3</v>
      </c>
      <c r="T6538">
        <f t="shared" si="716"/>
        <v>105</v>
      </c>
      <c r="U6538">
        <f t="shared" si="717"/>
        <v>2</v>
      </c>
      <c r="V6538">
        <f t="shared" si="718"/>
        <v>2.400537929583729</v>
      </c>
      <c r="W6538">
        <f t="shared" si="719"/>
        <v>4</v>
      </c>
      <c r="X6538">
        <f t="shared" si="720"/>
        <v>28</v>
      </c>
    </row>
    <row r="6539" spans="1:24" x14ac:dyDescent="0.25">
      <c r="A6539">
        <v>4187</v>
      </c>
      <c r="B6539" t="str">
        <f t="shared" si="714"/>
        <v>E4187</v>
      </c>
      <c r="C6539" t="s">
        <v>22</v>
      </c>
      <c r="D6539">
        <v>3</v>
      </c>
      <c r="E6539" s="2">
        <v>40416</v>
      </c>
      <c r="F6539" s="2">
        <v>40556</v>
      </c>
      <c r="G6539">
        <v>34.5</v>
      </c>
      <c r="H6539">
        <v>3.91</v>
      </c>
      <c r="I6539">
        <v>3.39</v>
      </c>
      <c r="J6539">
        <v>39</v>
      </c>
      <c r="K6539" t="str">
        <f>INDEX(lehmad!B$2:B$412,MATCH(klypsid!$B6539,lehmad!$A$2:$A$412,0))</f>
        <v>14.09.2006</v>
      </c>
      <c r="L6539">
        <f>INDEX(lehmad!C$2:C$412,MATCH(klypsid!$B6539,lehmad!$A$2:$A$412,0))</f>
        <v>65210</v>
      </c>
      <c r="M6539">
        <f>INDEX(lehmad!D$2:D$412,MATCH(klypsid!$B6539,lehmad!$A$2:$A$412,0))</f>
        <v>111</v>
      </c>
      <c r="N6539">
        <f>INDEX(lehmad!E$2:E$412,MATCH(klypsid!$B6539,lehmad!$A$2:$A$412,0))</f>
        <v>1</v>
      </c>
      <c r="O6539" t="str">
        <f>INDEX(lehmad!F$2:F$412,MATCH(klypsid!$B6539,lehmad!$A$2:$A$412,0))</f>
        <v>LANCELOT-ET</v>
      </c>
      <c r="P6539">
        <f>INDEX(lehmad!G$2:G$412,MATCH(klypsid!$B6539,lehmad!$A$2:$A$412,0))</f>
        <v>1998</v>
      </c>
      <c r="Q6539" s="2">
        <f>INDEX(lehmad!H$2:H$412,MATCH(klypsid!$B6539,lehmad!$A$2:$A$412,0))</f>
        <v>35985</v>
      </c>
      <c r="R6539">
        <f>INDEX(lehmad!I$2:I$412,MATCH(klypsid!$B6539,lehmad!$A$2:$A$412,0))</f>
        <v>126</v>
      </c>
      <c r="S6539">
        <f t="shared" si="715"/>
        <v>3</v>
      </c>
      <c r="T6539">
        <f t="shared" si="716"/>
        <v>140</v>
      </c>
      <c r="U6539">
        <f t="shared" si="717"/>
        <v>2</v>
      </c>
      <c r="V6539">
        <f t="shared" si="718"/>
        <v>1.6415460290875237</v>
      </c>
      <c r="W6539">
        <f t="shared" si="719"/>
        <v>5</v>
      </c>
      <c r="X6539">
        <f t="shared" si="720"/>
        <v>35</v>
      </c>
    </row>
    <row r="6540" spans="1:24" x14ac:dyDescent="0.25">
      <c r="A6540">
        <v>4188</v>
      </c>
      <c r="B6540" t="str">
        <f t="shared" si="714"/>
        <v>E4188</v>
      </c>
      <c r="C6540" t="s">
        <v>214</v>
      </c>
      <c r="D6540">
        <v>1</v>
      </c>
      <c r="E6540" s="2">
        <v>39742</v>
      </c>
      <c r="F6540" s="2">
        <v>39754</v>
      </c>
      <c r="G6540">
        <v>27.1</v>
      </c>
      <c r="H6540">
        <v>5.34</v>
      </c>
      <c r="I6540">
        <v>3.97</v>
      </c>
      <c r="J6540">
        <v>39</v>
      </c>
      <c r="K6540" t="str">
        <f>INDEX(lehmad!B$2:B$412,MATCH(klypsid!$B6540,lehmad!$A$2:$A$412,0))</f>
        <v>14.09.2006</v>
      </c>
      <c r="L6540">
        <f>INDEX(lehmad!C$2:C$412,MATCH(klypsid!$B6540,lehmad!$A$2:$A$412,0))</f>
        <v>65210</v>
      </c>
      <c r="M6540">
        <f>INDEX(lehmad!D$2:D$412,MATCH(klypsid!$B6540,lehmad!$A$2:$A$412,0))</f>
        <v>115</v>
      </c>
      <c r="N6540">
        <f>INDEX(lehmad!E$2:E$412,MATCH(klypsid!$B6540,lehmad!$A$2:$A$412,0))</f>
        <v>1</v>
      </c>
      <c r="O6540" t="str">
        <f>INDEX(lehmad!F$2:F$412,MATCH(klypsid!$B6540,lehmad!$A$2:$A$412,0))</f>
        <v>LANCELOT-ET</v>
      </c>
      <c r="P6540">
        <f>INDEX(lehmad!G$2:G$412,MATCH(klypsid!$B6540,lehmad!$A$2:$A$412,0))</f>
        <v>1998</v>
      </c>
      <c r="Q6540" s="2">
        <f>INDEX(lehmad!H$2:H$412,MATCH(klypsid!$B6540,lehmad!$A$2:$A$412,0))</f>
        <v>35985</v>
      </c>
      <c r="R6540">
        <f>INDEX(lehmad!I$2:I$412,MATCH(klypsid!$B6540,lehmad!$A$2:$A$412,0))</f>
        <v>126</v>
      </c>
      <c r="S6540">
        <f t="shared" si="715"/>
        <v>1</v>
      </c>
      <c r="T6540">
        <f t="shared" si="716"/>
        <v>12</v>
      </c>
      <c r="U6540">
        <f t="shared" si="717"/>
        <v>1</v>
      </c>
      <c r="V6540">
        <f t="shared" si="718"/>
        <v>1.6415460290875237</v>
      </c>
      <c r="W6540">
        <f t="shared" si="719"/>
        <v>1</v>
      </c>
      <c r="X6540">
        <f t="shared" si="720"/>
        <v>12</v>
      </c>
    </row>
    <row r="6541" spans="1:24" x14ac:dyDescent="0.25">
      <c r="A6541">
        <v>4188</v>
      </c>
      <c r="B6541" t="str">
        <f t="shared" si="714"/>
        <v>E4188</v>
      </c>
      <c r="C6541" t="s">
        <v>214</v>
      </c>
      <c r="D6541">
        <v>1</v>
      </c>
      <c r="E6541" s="2">
        <v>39742</v>
      </c>
      <c r="F6541" s="2">
        <v>39783</v>
      </c>
      <c r="G6541">
        <v>36</v>
      </c>
      <c r="H6541">
        <v>4.6900000000000004</v>
      </c>
      <c r="I6541">
        <v>3.29</v>
      </c>
      <c r="J6541">
        <v>44</v>
      </c>
      <c r="K6541" t="str">
        <f>INDEX(lehmad!B$2:B$412,MATCH(klypsid!$B6541,lehmad!$A$2:$A$412,0))</f>
        <v>14.09.2006</v>
      </c>
      <c r="L6541">
        <f>INDEX(lehmad!C$2:C$412,MATCH(klypsid!$B6541,lehmad!$A$2:$A$412,0))</f>
        <v>65210</v>
      </c>
      <c r="M6541">
        <f>INDEX(lehmad!D$2:D$412,MATCH(klypsid!$B6541,lehmad!$A$2:$A$412,0))</f>
        <v>115</v>
      </c>
      <c r="N6541">
        <f>INDEX(lehmad!E$2:E$412,MATCH(klypsid!$B6541,lehmad!$A$2:$A$412,0))</f>
        <v>1</v>
      </c>
      <c r="O6541" t="str">
        <f>INDEX(lehmad!F$2:F$412,MATCH(klypsid!$B6541,lehmad!$A$2:$A$412,0))</f>
        <v>LANCELOT-ET</v>
      </c>
      <c r="P6541">
        <f>INDEX(lehmad!G$2:G$412,MATCH(klypsid!$B6541,lehmad!$A$2:$A$412,0))</f>
        <v>1998</v>
      </c>
      <c r="Q6541" s="2">
        <f>INDEX(lehmad!H$2:H$412,MATCH(klypsid!$B6541,lehmad!$A$2:$A$412,0))</f>
        <v>35985</v>
      </c>
      <c r="R6541">
        <f>INDEX(lehmad!I$2:I$412,MATCH(klypsid!$B6541,lehmad!$A$2:$A$412,0))</f>
        <v>126</v>
      </c>
      <c r="S6541">
        <f t="shared" si="715"/>
        <v>1</v>
      </c>
      <c r="T6541">
        <f t="shared" si="716"/>
        <v>41</v>
      </c>
      <c r="U6541">
        <f t="shared" si="717"/>
        <v>1</v>
      </c>
      <c r="V6541">
        <f t="shared" si="718"/>
        <v>1.8155754288625725</v>
      </c>
      <c r="W6541">
        <f t="shared" si="719"/>
        <v>2</v>
      </c>
      <c r="X6541">
        <f t="shared" si="720"/>
        <v>29</v>
      </c>
    </row>
    <row r="6542" spans="1:24" x14ac:dyDescent="0.25">
      <c r="A6542">
        <v>4188</v>
      </c>
      <c r="B6542" t="str">
        <f t="shared" si="714"/>
        <v>E4188</v>
      </c>
      <c r="C6542" t="s">
        <v>214</v>
      </c>
      <c r="D6542">
        <v>1</v>
      </c>
      <c r="E6542" s="2">
        <v>39742</v>
      </c>
      <c r="F6542" s="2">
        <v>39817</v>
      </c>
      <c r="G6542">
        <v>34.5</v>
      </c>
      <c r="H6542">
        <v>4.62</v>
      </c>
      <c r="I6542">
        <v>3.33</v>
      </c>
      <c r="J6542">
        <v>18</v>
      </c>
      <c r="K6542" t="str">
        <f>INDEX(lehmad!B$2:B$412,MATCH(klypsid!$B6542,lehmad!$A$2:$A$412,0))</f>
        <v>14.09.2006</v>
      </c>
      <c r="L6542">
        <f>INDEX(lehmad!C$2:C$412,MATCH(klypsid!$B6542,lehmad!$A$2:$A$412,0))</f>
        <v>65210</v>
      </c>
      <c r="M6542">
        <f>INDEX(lehmad!D$2:D$412,MATCH(klypsid!$B6542,lehmad!$A$2:$A$412,0))</f>
        <v>115</v>
      </c>
      <c r="N6542">
        <f>INDEX(lehmad!E$2:E$412,MATCH(klypsid!$B6542,lehmad!$A$2:$A$412,0))</f>
        <v>1</v>
      </c>
      <c r="O6542" t="str">
        <f>INDEX(lehmad!F$2:F$412,MATCH(klypsid!$B6542,lehmad!$A$2:$A$412,0))</f>
        <v>LANCELOT-ET</v>
      </c>
      <c r="P6542">
        <f>INDEX(lehmad!G$2:G$412,MATCH(klypsid!$B6542,lehmad!$A$2:$A$412,0))</f>
        <v>1998</v>
      </c>
      <c r="Q6542" s="2">
        <f>INDEX(lehmad!H$2:H$412,MATCH(klypsid!$B6542,lehmad!$A$2:$A$412,0))</f>
        <v>35985</v>
      </c>
      <c r="R6542">
        <f>INDEX(lehmad!I$2:I$412,MATCH(klypsid!$B6542,lehmad!$A$2:$A$412,0))</f>
        <v>126</v>
      </c>
      <c r="S6542">
        <f t="shared" si="715"/>
        <v>1</v>
      </c>
      <c r="T6542">
        <f t="shared" si="716"/>
        <v>75</v>
      </c>
      <c r="U6542">
        <f t="shared" si="717"/>
        <v>2</v>
      </c>
      <c r="V6542">
        <f t="shared" si="718"/>
        <v>0.52606881166758779</v>
      </c>
      <c r="W6542">
        <f t="shared" si="719"/>
        <v>3</v>
      </c>
      <c r="X6542">
        <f t="shared" si="720"/>
        <v>34</v>
      </c>
    </row>
    <row r="6543" spans="1:24" x14ac:dyDescent="0.25">
      <c r="A6543">
        <v>4188</v>
      </c>
      <c r="B6543" t="str">
        <f t="shared" si="714"/>
        <v>E4188</v>
      </c>
      <c r="C6543" t="s">
        <v>214</v>
      </c>
      <c r="D6543">
        <v>1</v>
      </c>
      <c r="E6543" s="2">
        <v>39742</v>
      </c>
      <c r="F6543" s="2">
        <v>39845</v>
      </c>
      <c r="G6543">
        <v>36.9</v>
      </c>
      <c r="H6543">
        <v>4.5199999999999996</v>
      </c>
      <c r="I6543">
        <v>3.62</v>
      </c>
      <c r="J6543">
        <v>26</v>
      </c>
      <c r="K6543" t="str">
        <f>INDEX(lehmad!B$2:B$412,MATCH(klypsid!$B6543,lehmad!$A$2:$A$412,0))</f>
        <v>14.09.2006</v>
      </c>
      <c r="L6543">
        <f>INDEX(lehmad!C$2:C$412,MATCH(klypsid!$B6543,lehmad!$A$2:$A$412,0))</f>
        <v>65210</v>
      </c>
      <c r="M6543">
        <f>INDEX(lehmad!D$2:D$412,MATCH(klypsid!$B6543,lehmad!$A$2:$A$412,0))</f>
        <v>115</v>
      </c>
      <c r="N6543">
        <f>INDEX(lehmad!E$2:E$412,MATCH(klypsid!$B6543,lehmad!$A$2:$A$412,0))</f>
        <v>1</v>
      </c>
      <c r="O6543" t="str">
        <f>INDEX(lehmad!F$2:F$412,MATCH(klypsid!$B6543,lehmad!$A$2:$A$412,0))</f>
        <v>LANCELOT-ET</v>
      </c>
      <c r="P6543">
        <f>INDEX(lehmad!G$2:G$412,MATCH(klypsid!$B6543,lehmad!$A$2:$A$412,0))</f>
        <v>1998</v>
      </c>
      <c r="Q6543" s="2">
        <f>INDEX(lehmad!H$2:H$412,MATCH(klypsid!$B6543,lehmad!$A$2:$A$412,0))</f>
        <v>35985</v>
      </c>
      <c r="R6543">
        <f>INDEX(lehmad!I$2:I$412,MATCH(klypsid!$B6543,lehmad!$A$2:$A$412,0))</f>
        <v>126</v>
      </c>
      <c r="S6543">
        <f t="shared" si="715"/>
        <v>1</v>
      </c>
      <c r="T6543">
        <f t="shared" si="716"/>
        <v>103</v>
      </c>
      <c r="U6543">
        <f t="shared" si="717"/>
        <v>2</v>
      </c>
      <c r="V6543">
        <f t="shared" si="718"/>
        <v>1.0565835283663676</v>
      </c>
      <c r="W6543">
        <f t="shared" si="719"/>
        <v>4</v>
      </c>
      <c r="X6543">
        <f t="shared" si="720"/>
        <v>28</v>
      </c>
    </row>
    <row r="6544" spans="1:24" x14ac:dyDescent="0.25">
      <c r="A6544">
        <v>4188</v>
      </c>
      <c r="B6544" t="str">
        <f t="shared" si="714"/>
        <v>E4188</v>
      </c>
      <c r="C6544" t="s">
        <v>214</v>
      </c>
      <c r="D6544">
        <v>1</v>
      </c>
      <c r="E6544" s="2">
        <v>39742</v>
      </c>
      <c r="F6544" s="2">
        <v>39875</v>
      </c>
      <c r="G6544">
        <v>36.5</v>
      </c>
      <c r="H6544">
        <v>3.38</v>
      </c>
      <c r="I6544">
        <v>3.48</v>
      </c>
      <c r="J6544">
        <v>25</v>
      </c>
      <c r="K6544" t="str">
        <f>INDEX(lehmad!B$2:B$412,MATCH(klypsid!$B6544,lehmad!$A$2:$A$412,0))</f>
        <v>14.09.2006</v>
      </c>
      <c r="L6544">
        <f>INDEX(lehmad!C$2:C$412,MATCH(klypsid!$B6544,lehmad!$A$2:$A$412,0))</f>
        <v>65210</v>
      </c>
      <c r="M6544">
        <f>INDEX(lehmad!D$2:D$412,MATCH(klypsid!$B6544,lehmad!$A$2:$A$412,0))</f>
        <v>115</v>
      </c>
      <c r="N6544">
        <f>INDEX(lehmad!E$2:E$412,MATCH(klypsid!$B6544,lehmad!$A$2:$A$412,0))</f>
        <v>1</v>
      </c>
      <c r="O6544" t="str">
        <f>INDEX(lehmad!F$2:F$412,MATCH(klypsid!$B6544,lehmad!$A$2:$A$412,0))</f>
        <v>LANCELOT-ET</v>
      </c>
      <c r="P6544">
        <f>INDEX(lehmad!G$2:G$412,MATCH(klypsid!$B6544,lehmad!$A$2:$A$412,0))</f>
        <v>1998</v>
      </c>
      <c r="Q6544" s="2">
        <f>INDEX(lehmad!H$2:H$412,MATCH(klypsid!$B6544,lehmad!$A$2:$A$412,0))</f>
        <v>35985</v>
      </c>
      <c r="R6544">
        <f>INDEX(lehmad!I$2:I$412,MATCH(klypsid!$B6544,lehmad!$A$2:$A$412,0))</f>
        <v>126</v>
      </c>
      <c r="S6544">
        <f t="shared" si="715"/>
        <v>1</v>
      </c>
      <c r="T6544">
        <f t="shared" si="716"/>
        <v>133</v>
      </c>
      <c r="U6544">
        <f t="shared" si="717"/>
        <v>2</v>
      </c>
      <c r="V6544">
        <f t="shared" si="718"/>
        <v>1</v>
      </c>
      <c r="W6544">
        <f t="shared" si="719"/>
        <v>5</v>
      </c>
      <c r="X6544">
        <f t="shared" si="720"/>
        <v>30</v>
      </c>
    </row>
    <row r="6545" spans="1:24" x14ac:dyDescent="0.25">
      <c r="A6545">
        <v>4188</v>
      </c>
      <c r="B6545" t="str">
        <f t="shared" si="714"/>
        <v>E4188</v>
      </c>
      <c r="C6545" t="s">
        <v>214</v>
      </c>
      <c r="D6545">
        <v>1</v>
      </c>
      <c r="E6545" s="2">
        <v>39742</v>
      </c>
      <c r="F6545" s="2">
        <v>39908</v>
      </c>
      <c r="G6545">
        <v>30.4</v>
      </c>
      <c r="H6545">
        <v>4.79</v>
      </c>
      <c r="I6545">
        <v>3.8</v>
      </c>
      <c r="J6545">
        <v>154</v>
      </c>
      <c r="K6545" t="str">
        <f>INDEX(lehmad!B$2:B$412,MATCH(klypsid!$B6545,lehmad!$A$2:$A$412,0))</f>
        <v>14.09.2006</v>
      </c>
      <c r="L6545">
        <f>INDEX(lehmad!C$2:C$412,MATCH(klypsid!$B6545,lehmad!$A$2:$A$412,0))</f>
        <v>65210</v>
      </c>
      <c r="M6545">
        <f>INDEX(lehmad!D$2:D$412,MATCH(klypsid!$B6545,lehmad!$A$2:$A$412,0))</f>
        <v>115</v>
      </c>
      <c r="N6545">
        <f>INDEX(lehmad!E$2:E$412,MATCH(klypsid!$B6545,lehmad!$A$2:$A$412,0))</f>
        <v>1</v>
      </c>
      <c r="O6545" t="str">
        <f>INDEX(lehmad!F$2:F$412,MATCH(klypsid!$B6545,lehmad!$A$2:$A$412,0))</f>
        <v>LANCELOT-ET</v>
      </c>
      <c r="P6545">
        <f>INDEX(lehmad!G$2:G$412,MATCH(klypsid!$B6545,lehmad!$A$2:$A$412,0))</f>
        <v>1998</v>
      </c>
      <c r="Q6545" s="2">
        <f>INDEX(lehmad!H$2:H$412,MATCH(klypsid!$B6545,lehmad!$A$2:$A$412,0))</f>
        <v>35985</v>
      </c>
      <c r="R6545">
        <f>INDEX(lehmad!I$2:I$412,MATCH(klypsid!$B6545,lehmad!$A$2:$A$412,0))</f>
        <v>126</v>
      </c>
      <c r="S6545">
        <f t="shared" si="715"/>
        <v>1</v>
      </c>
      <c r="T6545">
        <f t="shared" si="716"/>
        <v>166</v>
      </c>
      <c r="U6545">
        <f t="shared" si="717"/>
        <v>3</v>
      </c>
      <c r="V6545">
        <f t="shared" si="718"/>
        <v>3.6229303509201767</v>
      </c>
      <c r="W6545">
        <f t="shared" si="719"/>
        <v>6</v>
      </c>
      <c r="X6545">
        <f t="shared" si="720"/>
        <v>33</v>
      </c>
    </row>
    <row r="6546" spans="1:24" x14ac:dyDescent="0.25">
      <c r="A6546">
        <v>4188</v>
      </c>
      <c r="B6546" t="str">
        <f t="shared" si="714"/>
        <v>E4188</v>
      </c>
      <c r="C6546" t="s">
        <v>214</v>
      </c>
      <c r="D6546">
        <v>1</v>
      </c>
      <c r="E6546" s="2">
        <v>39742</v>
      </c>
      <c r="F6546" s="2">
        <v>39944</v>
      </c>
      <c r="G6546">
        <v>26.4</v>
      </c>
      <c r="H6546">
        <v>4.46</v>
      </c>
      <c r="I6546">
        <v>3.84</v>
      </c>
      <c r="J6546">
        <v>122</v>
      </c>
      <c r="K6546" t="str">
        <f>INDEX(lehmad!B$2:B$412,MATCH(klypsid!$B6546,lehmad!$A$2:$A$412,0))</f>
        <v>14.09.2006</v>
      </c>
      <c r="L6546">
        <f>INDEX(lehmad!C$2:C$412,MATCH(klypsid!$B6546,lehmad!$A$2:$A$412,0))</f>
        <v>65210</v>
      </c>
      <c r="M6546">
        <f>INDEX(lehmad!D$2:D$412,MATCH(klypsid!$B6546,lehmad!$A$2:$A$412,0))</f>
        <v>115</v>
      </c>
      <c r="N6546">
        <f>INDEX(lehmad!E$2:E$412,MATCH(klypsid!$B6546,lehmad!$A$2:$A$412,0))</f>
        <v>1</v>
      </c>
      <c r="O6546" t="str">
        <f>INDEX(lehmad!F$2:F$412,MATCH(klypsid!$B6546,lehmad!$A$2:$A$412,0))</f>
        <v>LANCELOT-ET</v>
      </c>
      <c r="P6546">
        <f>INDEX(lehmad!G$2:G$412,MATCH(klypsid!$B6546,lehmad!$A$2:$A$412,0))</f>
        <v>1998</v>
      </c>
      <c r="Q6546" s="2">
        <f>INDEX(lehmad!H$2:H$412,MATCH(klypsid!$B6546,lehmad!$A$2:$A$412,0))</f>
        <v>35985</v>
      </c>
      <c r="R6546">
        <f>INDEX(lehmad!I$2:I$412,MATCH(klypsid!$B6546,lehmad!$A$2:$A$412,0))</f>
        <v>126</v>
      </c>
      <c r="S6546">
        <f t="shared" si="715"/>
        <v>1</v>
      </c>
      <c r="T6546">
        <f t="shared" si="716"/>
        <v>202</v>
      </c>
      <c r="U6546">
        <f t="shared" si="717"/>
        <v>3</v>
      </c>
      <c r="V6546">
        <f t="shared" si="718"/>
        <v>3.2868811477881614</v>
      </c>
      <c r="W6546">
        <f t="shared" si="719"/>
        <v>7</v>
      </c>
      <c r="X6546">
        <f t="shared" si="720"/>
        <v>36</v>
      </c>
    </row>
    <row r="6547" spans="1:24" x14ac:dyDescent="0.25">
      <c r="A6547">
        <v>4188</v>
      </c>
      <c r="B6547" t="str">
        <f t="shared" si="714"/>
        <v>E4188</v>
      </c>
      <c r="C6547" t="s">
        <v>214</v>
      </c>
      <c r="D6547">
        <v>1</v>
      </c>
      <c r="E6547" s="2">
        <v>39742</v>
      </c>
      <c r="F6547" s="2">
        <v>39972</v>
      </c>
      <c r="G6547">
        <v>26.1</v>
      </c>
      <c r="H6547">
        <v>4.3499999999999996</v>
      </c>
      <c r="I6547">
        <v>3.78</v>
      </c>
      <c r="J6547">
        <v>88</v>
      </c>
      <c r="K6547" t="str">
        <f>INDEX(lehmad!B$2:B$412,MATCH(klypsid!$B6547,lehmad!$A$2:$A$412,0))</f>
        <v>14.09.2006</v>
      </c>
      <c r="L6547">
        <f>INDEX(lehmad!C$2:C$412,MATCH(klypsid!$B6547,lehmad!$A$2:$A$412,0))</f>
        <v>65210</v>
      </c>
      <c r="M6547">
        <f>INDEX(lehmad!D$2:D$412,MATCH(klypsid!$B6547,lehmad!$A$2:$A$412,0))</f>
        <v>115</v>
      </c>
      <c r="N6547">
        <f>INDEX(lehmad!E$2:E$412,MATCH(klypsid!$B6547,lehmad!$A$2:$A$412,0))</f>
        <v>1</v>
      </c>
      <c r="O6547" t="str">
        <f>INDEX(lehmad!F$2:F$412,MATCH(klypsid!$B6547,lehmad!$A$2:$A$412,0))</f>
        <v>LANCELOT-ET</v>
      </c>
      <c r="P6547">
        <f>INDEX(lehmad!G$2:G$412,MATCH(klypsid!$B6547,lehmad!$A$2:$A$412,0))</f>
        <v>1998</v>
      </c>
      <c r="Q6547" s="2">
        <f>INDEX(lehmad!H$2:H$412,MATCH(klypsid!$B6547,lehmad!$A$2:$A$412,0))</f>
        <v>35985</v>
      </c>
      <c r="R6547">
        <f>INDEX(lehmad!I$2:I$412,MATCH(klypsid!$B6547,lehmad!$A$2:$A$412,0))</f>
        <v>126</v>
      </c>
      <c r="S6547">
        <f t="shared" si="715"/>
        <v>1</v>
      </c>
      <c r="T6547">
        <f t="shared" si="716"/>
        <v>230</v>
      </c>
      <c r="U6547">
        <f t="shared" si="717"/>
        <v>3</v>
      </c>
      <c r="V6547">
        <f t="shared" si="718"/>
        <v>2.8155754288625725</v>
      </c>
      <c r="W6547">
        <f t="shared" si="719"/>
        <v>8</v>
      </c>
      <c r="X6547">
        <f t="shared" si="720"/>
        <v>28</v>
      </c>
    </row>
    <row r="6548" spans="1:24" x14ac:dyDescent="0.25">
      <c r="A6548">
        <v>4188</v>
      </c>
      <c r="B6548" t="str">
        <f t="shared" si="714"/>
        <v>E4188</v>
      </c>
      <c r="C6548" t="s">
        <v>214</v>
      </c>
      <c r="D6548">
        <v>1</v>
      </c>
      <c r="E6548" s="2">
        <v>39742</v>
      </c>
      <c r="F6548" s="2">
        <v>40007</v>
      </c>
      <c r="G6548">
        <v>21.7</v>
      </c>
      <c r="H6548">
        <v>4.4800000000000004</v>
      </c>
      <c r="I6548">
        <v>3.7</v>
      </c>
      <c r="J6548">
        <v>45</v>
      </c>
      <c r="K6548" t="str">
        <f>INDEX(lehmad!B$2:B$412,MATCH(klypsid!$B6548,lehmad!$A$2:$A$412,0))</f>
        <v>14.09.2006</v>
      </c>
      <c r="L6548">
        <f>INDEX(lehmad!C$2:C$412,MATCH(klypsid!$B6548,lehmad!$A$2:$A$412,0))</f>
        <v>65210</v>
      </c>
      <c r="M6548">
        <f>INDEX(lehmad!D$2:D$412,MATCH(klypsid!$B6548,lehmad!$A$2:$A$412,0))</f>
        <v>115</v>
      </c>
      <c r="N6548">
        <f>INDEX(lehmad!E$2:E$412,MATCH(klypsid!$B6548,lehmad!$A$2:$A$412,0))</f>
        <v>1</v>
      </c>
      <c r="O6548" t="str">
        <f>INDEX(lehmad!F$2:F$412,MATCH(klypsid!$B6548,lehmad!$A$2:$A$412,0))</f>
        <v>LANCELOT-ET</v>
      </c>
      <c r="P6548">
        <f>INDEX(lehmad!G$2:G$412,MATCH(klypsid!$B6548,lehmad!$A$2:$A$412,0))</f>
        <v>1998</v>
      </c>
      <c r="Q6548" s="2">
        <f>INDEX(lehmad!H$2:H$412,MATCH(klypsid!$B6548,lehmad!$A$2:$A$412,0))</f>
        <v>35985</v>
      </c>
      <c r="R6548">
        <f>INDEX(lehmad!I$2:I$412,MATCH(klypsid!$B6548,lehmad!$A$2:$A$412,0))</f>
        <v>126</v>
      </c>
      <c r="S6548">
        <f t="shared" si="715"/>
        <v>1</v>
      </c>
      <c r="T6548">
        <f t="shared" si="716"/>
        <v>265</v>
      </c>
      <c r="U6548">
        <f t="shared" si="717"/>
        <v>3</v>
      </c>
      <c r="V6548">
        <f t="shared" si="718"/>
        <v>1.84799690655495</v>
      </c>
      <c r="W6548">
        <f t="shared" si="719"/>
        <v>9</v>
      </c>
      <c r="X6548">
        <f t="shared" si="720"/>
        <v>35</v>
      </c>
    </row>
    <row r="6549" spans="1:24" x14ac:dyDescent="0.25">
      <c r="A6549">
        <v>4188</v>
      </c>
      <c r="B6549" t="str">
        <f t="shared" si="714"/>
        <v>E4188</v>
      </c>
      <c r="C6549" t="s">
        <v>214</v>
      </c>
      <c r="D6549">
        <v>1</v>
      </c>
      <c r="E6549" s="2">
        <v>39742</v>
      </c>
      <c r="F6549" s="2">
        <v>40037</v>
      </c>
      <c r="G6549">
        <v>19.3</v>
      </c>
      <c r="H6549">
        <v>5.07</v>
      </c>
      <c r="I6549">
        <v>3.63</v>
      </c>
      <c r="J6549">
        <v>73</v>
      </c>
      <c r="K6549" t="str">
        <f>INDEX(lehmad!B$2:B$412,MATCH(klypsid!$B6549,lehmad!$A$2:$A$412,0))</f>
        <v>14.09.2006</v>
      </c>
      <c r="L6549">
        <f>INDEX(lehmad!C$2:C$412,MATCH(klypsid!$B6549,lehmad!$A$2:$A$412,0))</f>
        <v>65210</v>
      </c>
      <c r="M6549">
        <f>INDEX(lehmad!D$2:D$412,MATCH(klypsid!$B6549,lehmad!$A$2:$A$412,0))</f>
        <v>115</v>
      </c>
      <c r="N6549">
        <f>INDEX(lehmad!E$2:E$412,MATCH(klypsid!$B6549,lehmad!$A$2:$A$412,0))</f>
        <v>1</v>
      </c>
      <c r="O6549" t="str">
        <f>INDEX(lehmad!F$2:F$412,MATCH(klypsid!$B6549,lehmad!$A$2:$A$412,0))</f>
        <v>LANCELOT-ET</v>
      </c>
      <c r="P6549">
        <f>INDEX(lehmad!G$2:G$412,MATCH(klypsid!$B6549,lehmad!$A$2:$A$412,0))</f>
        <v>1998</v>
      </c>
      <c r="Q6549" s="2">
        <f>INDEX(lehmad!H$2:H$412,MATCH(klypsid!$B6549,lehmad!$A$2:$A$412,0))</f>
        <v>35985</v>
      </c>
      <c r="R6549">
        <f>INDEX(lehmad!I$2:I$412,MATCH(klypsid!$B6549,lehmad!$A$2:$A$412,0))</f>
        <v>126</v>
      </c>
      <c r="S6549">
        <f t="shared" si="715"/>
        <v>1</v>
      </c>
      <c r="T6549">
        <f t="shared" si="716"/>
        <v>295</v>
      </c>
      <c r="U6549">
        <f t="shared" si="717"/>
        <v>3</v>
      </c>
      <c r="V6549">
        <f t="shared" si="718"/>
        <v>2.5459683691052923</v>
      </c>
      <c r="W6549">
        <f t="shared" si="719"/>
        <v>10</v>
      </c>
      <c r="X6549">
        <f t="shared" si="720"/>
        <v>30</v>
      </c>
    </row>
    <row r="6550" spans="1:24" x14ac:dyDescent="0.25">
      <c r="A6550">
        <v>4188</v>
      </c>
      <c r="B6550" t="str">
        <f t="shared" si="714"/>
        <v>E4188</v>
      </c>
      <c r="C6550" t="s">
        <v>214</v>
      </c>
      <c r="D6550">
        <v>2</v>
      </c>
      <c r="E6550" s="2">
        <v>40112</v>
      </c>
      <c r="F6550" s="2">
        <v>40125</v>
      </c>
      <c r="G6550">
        <v>31.6</v>
      </c>
      <c r="H6550">
        <v>4.76</v>
      </c>
      <c r="I6550">
        <v>4.01</v>
      </c>
      <c r="J6550">
        <v>28</v>
      </c>
      <c r="K6550" t="str">
        <f>INDEX(lehmad!B$2:B$412,MATCH(klypsid!$B6550,lehmad!$A$2:$A$412,0))</f>
        <v>14.09.2006</v>
      </c>
      <c r="L6550">
        <f>INDEX(lehmad!C$2:C$412,MATCH(klypsid!$B6550,lehmad!$A$2:$A$412,0))</f>
        <v>65210</v>
      </c>
      <c r="M6550">
        <f>INDEX(lehmad!D$2:D$412,MATCH(klypsid!$B6550,lehmad!$A$2:$A$412,0))</f>
        <v>115</v>
      </c>
      <c r="N6550">
        <f>INDEX(lehmad!E$2:E$412,MATCH(klypsid!$B6550,lehmad!$A$2:$A$412,0))</f>
        <v>1</v>
      </c>
      <c r="O6550" t="str">
        <f>INDEX(lehmad!F$2:F$412,MATCH(klypsid!$B6550,lehmad!$A$2:$A$412,0))</f>
        <v>LANCELOT-ET</v>
      </c>
      <c r="P6550">
        <f>INDEX(lehmad!G$2:G$412,MATCH(klypsid!$B6550,lehmad!$A$2:$A$412,0))</f>
        <v>1998</v>
      </c>
      <c r="Q6550" s="2">
        <f>INDEX(lehmad!H$2:H$412,MATCH(klypsid!$B6550,lehmad!$A$2:$A$412,0))</f>
        <v>35985</v>
      </c>
      <c r="R6550">
        <f>INDEX(lehmad!I$2:I$412,MATCH(klypsid!$B6550,lehmad!$A$2:$A$412,0))</f>
        <v>126</v>
      </c>
      <c r="S6550">
        <f t="shared" si="715"/>
        <v>2</v>
      </c>
      <c r="T6550">
        <f t="shared" si="716"/>
        <v>13</v>
      </c>
      <c r="U6550">
        <f t="shared" si="717"/>
        <v>1</v>
      </c>
      <c r="V6550">
        <f t="shared" si="718"/>
        <v>1.1634987322828796</v>
      </c>
      <c r="W6550">
        <f t="shared" si="719"/>
        <v>1</v>
      </c>
      <c r="X6550">
        <f t="shared" si="720"/>
        <v>13</v>
      </c>
    </row>
    <row r="6551" spans="1:24" x14ac:dyDescent="0.25">
      <c r="A6551">
        <v>4188</v>
      </c>
      <c r="B6551" t="str">
        <f t="shared" si="714"/>
        <v>E4188</v>
      </c>
      <c r="C6551" t="s">
        <v>214</v>
      </c>
      <c r="D6551">
        <v>2</v>
      </c>
      <c r="E6551" s="2">
        <v>40112</v>
      </c>
      <c r="F6551" s="2">
        <v>40153</v>
      </c>
      <c r="G6551">
        <v>37.4</v>
      </c>
      <c r="H6551">
        <v>5.1100000000000003</v>
      </c>
      <c r="I6551">
        <v>3.39</v>
      </c>
      <c r="J6551">
        <v>21</v>
      </c>
      <c r="K6551" t="str">
        <f>INDEX(lehmad!B$2:B$412,MATCH(klypsid!$B6551,lehmad!$A$2:$A$412,0))</f>
        <v>14.09.2006</v>
      </c>
      <c r="L6551">
        <f>INDEX(lehmad!C$2:C$412,MATCH(klypsid!$B6551,lehmad!$A$2:$A$412,0))</f>
        <v>65210</v>
      </c>
      <c r="M6551">
        <f>INDEX(lehmad!D$2:D$412,MATCH(klypsid!$B6551,lehmad!$A$2:$A$412,0))</f>
        <v>115</v>
      </c>
      <c r="N6551">
        <f>INDEX(lehmad!E$2:E$412,MATCH(klypsid!$B6551,lehmad!$A$2:$A$412,0))</f>
        <v>1</v>
      </c>
      <c r="O6551" t="str">
        <f>INDEX(lehmad!F$2:F$412,MATCH(klypsid!$B6551,lehmad!$A$2:$A$412,0))</f>
        <v>LANCELOT-ET</v>
      </c>
      <c r="P6551">
        <f>INDEX(lehmad!G$2:G$412,MATCH(klypsid!$B6551,lehmad!$A$2:$A$412,0))</f>
        <v>1998</v>
      </c>
      <c r="Q6551" s="2">
        <f>INDEX(lehmad!H$2:H$412,MATCH(klypsid!$B6551,lehmad!$A$2:$A$412,0))</f>
        <v>35985</v>
      </c>
      <c r="R6551">
        <f>INDEX(lehmad!I$2:I$412,MATCH(klypsid!$B6551,lehmad!$A$2:$A$412,0))</f>
        <v>126</v>
      </c>
      <c r="S6551">
        <f t="shared" si="715"/>
        <v>2</v>
      </c>
      <c r="T6551">
        <f t="shared" si="716"/>
        <v>41</v>
      </c>
      <c r="U6551">
        <f t="shared" si="717"/>
        <v>1</v>
      </c>
      <c r="V6551">
        <f t="shared" si="718"/>
        <v>0.74846123300403544</v>
      </c>
      <c r="W6551">
        <f t="shared" si="719"/>
        <v>2</v>
      </c>
      <c r="X6551">
        <f t="shared" si="720"/>
        <v>28</v>
      </c>
    </row>
    <row r="6552" spans="1:24" x14ac:dyDescent="0.25">
      <c r="A6552">
        <v>4188</v>
      </c>
      <c r="B6552" t="str">
        <f t="shared" si="714"/>
        <v>E4188</v>
      </c>
      <c r="C6552" t="s">
        <v>214</v>
      </c>
      <c r="D6552">
        <v>2</v>
      </c>
      <c r="E6552" s="2">
        <v>40112</v>
      </c>
      <c r="F6552" s="2">
        <v>40186</v>
      </c>
      <c r="G6552">
        <v>42.3</v>
      </c>
      <c r="H6552">
        <v>4.0599999999999996</v>
      </c>
      <c r="I6552">
        <v>3.58</v>
      </c>
      <c r="J6552">
        <v>27</v>
      </c>
      <c r="K6552" t="str">
        <f>INDEX(lehmad!B$2:B$412,MATCH(klypsid!$B6552,lehmad!$A$2:$A$412,0))</f>
        <v>14.09.2006</v>
      </c>
      <c r="L6552">
        <f>INDEX(lehmad!C$2:C$412,MATCH(klypsid!$B6552,lehmad!$A$2:$A$412,0))</f>
        <v>65210</v>
      </c>
      <c r="M6552">
        <f>INDEX(lehmad!D$2:D$412,MATCH(klypsid!$B6552,lehmad!$A$2:$A$412,0))</f>
        <v>115</v>
      </c>
      <c r="N6552">
        <f>INDEX(lehmad!E$2:E$412,MATCH(klypsid!$B6552,lehmad!$A$2:$A$412,0))</f>
        <v>1</v>
      </c>
      <c r="O6552" t="str">
        <f>INDEX(lehmad!F$2:F$412,MATCH(klypsid!$B6552,lehmad!$A$2:$A$412,0))</f>
        <v>LANCELOT-ET</v>
      </c>
      <c r="P6552">
        <f>INDEX(lehmad!G$2:G$412,MATCH(klypsid!$B6552,lehmad!$A$2:$A$412,0))</f>
        <v>1998</v>
      </c>
      <c r="Q6552" s="2">
        <f>INDEX(lehmad!H$2:H$412,MATCH(klypsid!$B6552,lehmad!$A$2:$A$412,0))</f>
        <v>35985</v>
      </c>
      <c r="R6552">
        <f>INDEX(lehmad!I$2:I$412,MATCH(klypsid!$B6552,lehmad!$A$2:$A$412,0))</f>
        <v>126</v>
      </c>
      <c r="S6552">
        <f t="shared" si="715"/>
        <v>2</v>
      </c>
      <c r="T6552">
        <f t="shared" si="716"/>
        <v>74</v>
      </c>
      <c r="U6552">
        <f t="shared" si="717"/>
        <v>2</v>
      </c>
      <c r="V6552">
        <f t="shared" si="718"/>
        <v>1.1110313123887439</v>
      </c>
      <c r="W6552">
        <f t="shared" si="719"/>
        <v>3</v>
      </c>
      <c r="X6552">
        <f t="shared" si="720"/>
        <v>33</v>
      </c>
    </row>
    <row r="6553" spans="1:24" x14ac:dyDescent="0.25">
      <c r="A6553">
        <v>4188</v>
      </c>
      <c r="B6553" t="str">
        <f t="shared" si="714"/>
        <v>E4188</v>
      </c>
      <c r="C6553" t="s">
        <v>214</v>
      </c>
      <c r="D6553">
        <v>2</v>
      </c>
      <c r="E6553" s="2">
        <v>40112</v>
      </c>
      <c r="F6553" s="2">
        <v>40214</v>
      </c>
      <c r="G6553">
        <v>32.9</v>
      </c>
      <c r="H6553">
        <v>4.78</v>
      </c>
      <c r="I6553">
        <v>3.75</v>
      </c>
      <c r="J6553">
        <v>23</v>
      </c>
      <c r="K6553" t="str">
        <f>INDEX(lehmad!B$2:B$412,MATCH(klypsid!$B6553,lehmad!$A$2:$A$412,0))</f>
        <v>14.09.2006</v>
      </c>
      <c r="L6553">
        <f>INDEX(lehmad!C$2:C$412,MATCH(klypsid!$B6553,lehmad!$A$2:$A$412,0))</f>
        <v>65210</v>
      </c>
      <c r="M6553">
        <f>INDEX(lehmad!D$2:D$412,MATCH(klypsid!$B6553,lehmad!$A$2:$A$412,0))</f>
        <v>115</v>
      </c>
      <c r="N6553">
        <f>INDEX(lehmad!E$2:E$412,MATCH(klypsid!$B6553,lehmad!$A$2:$A$412,0))</f>
        <v>1</v>
      </c>
      <c r="O6553" t="str">
        <f>INDEX(lehmad!F$2:F$412,MATCH(klypsid!$B6553,lehmad!$A$2:$A$412,0))</f>
        <v>LANCELOT-ET</v>
      </c>
      <c r="P6553">
        <f>INDEX(lehmad!G$2:G$412,MATCH(klypsid!$B6553,lehmad!$A$2:$A$412,0))</f>
        <v>1998</v>
      </c>
      <c r="Q6553" s="2">
        <f>INDEX(lehmad!H$2:H$412,MATCH(klypsid!$B6553,lehmad!$A$2:$A$412,0))</f>
        <v>35985</v>
      </c>
      <c r="R6553">
        <f>INDEX(lehmad!I$2:I$412,MATCH(klypsid!$B6553,lehmad!$A$2:$A$412,0))</f>
        <v>126</v>
      </c>
      <c r="S6553">
        <f t="shared" si="715"/>
        <v>2</v>
      </c>
      <c r="T6553">
        <f t="shared" si="716"/>
        <v>102</v>
      </c>
      <c r="U6553">
        <f t="shared" si="717"/>
        <v>2</v>
      </c>
      <c r="V6553">
        <f t="shared" si="718"/>
        <v>0.87970576628228825</v>
      </c>
      <c r="W6553">
        <f t="shared" si="719"/>
        <v>4</v>
      </c>
      <c r="X6553">
        <f t="shared" si="720"/>
        <v>28</v>
      </c>
    </row>
    <row r="6554" spans="1:24" x14ac:dyDescent="0.25">
      <c r="A6554">
        <v>4188</v>
      </c>
      <c r="B6554" t="str">
        <f t="shared" si="714"/>
        <v>E4188</v>
      </c>
      <c r="C6554" t="s">
        <v>214</v>
      </c>
      <c r="D6554">
        <v>2</v>
      </c>
      <c r="E6554" s="2">
        <v>40112</v>
      </c>
      <c r="F6554" s="2">
        <v>40242</v>
      </c>
      <c r="G6554">
        <v>30.7</v>
      </c>
      <c r="H6554">
        <v>4.3899999999999997</v>
      </c>
      <c r="I6554">
        <v>3.8</v>
      </c>
      <c r="J6554">
        <v>15</v>
      </c>
      <c r="K6554" t="str">
        <f>INDEX(lehmad!B$2:B$412,MATCH(klypsid!$B6554,lehmad!$A$2:$A$412,0))</f>
        <v>14.09.2006</v>
      </c>
      <c r="L6554">
        <f>INDEX(lehmad!C$2:C$412,MATCH(klypsid!$B6554,lehmad!$A$2:$A$412,0))</f>
        <v>65210</v>
      </c>
      <c r="M6554">
        <f>INDEX(lehmad!D$2:D$412,MATCH(klypsid!$B6554,lehmad!$A$2:$A$412,0))</f>
        <v>115</v>
      </c>
      <c r="N6554">
        <f>INDEX(lehmad!E$2:E$412,MATCH(klypsid!$B6554,lehmad!$A$2:$A$412,0))</f>
        <v>1</v>
      </c>
      <c r="O6554" t="str">
        <f>INDEX(lehmad!F$2:F$412,MATCH(klypsid!$B6554,lehmad!$A$2:$A$412,0))</f>
        <v>LANCELOT-ET</v>
      </c>
      <c r="P6554">
        <f>INDEX(lehmad!G$2:G$412,MATCH(klypsid!$B6554,lehmad!$A$2:$A$412,0))</f>
        <v>1998</v>
      </c>
      <c r="Q6554" s="2">
        <f>INDEX(lehmad!H$2:H$412,MATCH(klypsid!$B6554,lehmad!$A$2:$A$412,0))</f>
        <v>35985</v>
      </c>
      <c r="R6554">
        <f>INDEX(lehmad!I$2:I$412,MATCH(klypsid!$B6554,lehmad!$A$2:$A$412,0))</f>
        <v>126</v>
      </c>
      <c r="S6554">
        <f t="shared" si="715"/>
        <v>2</v>
      </c>
      <c r="T6554">
        <f t="shared" si="716"/>
        <v>130</v>
      </c>
      <c r="U6554">
        <f t="shared" si="717"/>
        <v>2</v>
      </c>
      <c r="V6554">
        <f t="shared" si="718"/>
        <v>0.26303440583379389</v>
      </c>
      <c r="W6554">
        <f t="shared" si="719"/>
        <v>5</v>
      </c>
      <c r="X6554">
        <f t="shared" si="720"/>
        <v>28</v>
      </c>
    </row>
    <row r="6555" spans="1:24" x14ac:dyDescent="0.25">
      <c r="A6555">
        <v>4188</v>
      </c>
      <c r="B6555" t="str">
        <f t="shared" si="714"/>
        <v>E4188</v>
      </c>
      <c r="C6555" t="s">
        <v>214</v>
      </c>
      <c r="D6555">
        <v>2</v>
      </c>
      <c r="E6555" s="2">
        <v>40112</v>
      </c>
      <c r="F6555" s="2">
        <v>40276</v>
      </c>
      <c r="G6555">
        <v>35.1</v>
      </c>
      <c r="H6555">
        <v>5.38</v>
      </c>
      <c r="I6555">
        <v>3.7</v>
      </c>
      <c r="J6555">
        <v>23</v>
      </c>
      <c r="K6555" t="str">
        <f>INDEX(lehmad!B$2:B$412,MATCH(klypsid!$B6555,lehmad!$A$2:$A$412,0))</f>
        <v>14.09.2006</v>
      </c>
      <c r="L6555">
        <f>INDEX(lehmad!C$2:C$412,MATCH(klypsid!$B6555,lehmad!$A$2:$A$412,0))</f>
        <v>65210</v>
      </c>
      <c r="M6555">
        <f>INDEX(lehmad!D$2:D$412,MATCH(klypsid!$B6555,lehmad!$A$2:$A$412,0))</f>
        <v>115</v>
      </c>
      <c r="N6555">
        <f>INDEX(lehmad!E$2:E$412,MATCH(klypsid!$B6555,lehmad!$A$2:$A$412,0))</f>
        <v>1</v>
      </c>
      <c r="O6555" t="str">
        <f>INDEX(lehmad!F$2:F$412,MATCH(klypsid!$B6555,lehmad!$A$2:$A$412,0))</f>
        <v>LANCELOT-ET</v>
      </c>
      <c r="P6555">
        <f>INDEX(lehmad!G$2:G$412,MATCH(klypsid!$B6555,lehmad!$A$2:$A$412,0))</f>
        <v>1998</v>
      </c>
      <c r="Q6555" s="2">
        <f>INDEX(lehmad!H$2:H$412,MATCH(klypsid!$B6555,lehmad!$A$2:$A$412,0))</f>
        <v>35985</v>
      </c>
      <c r="R6555">
        <f>INDEX(lehmad!I$2:I$412,MATCH(klypsid!$B6555,lehmad!$A$2:$A$412,0))</f>
        <v>126</v>
      </c>
      <c r="S6555">
        <f t="shared" si="715"/>
        <v>2</v>
      </c>
      <c r="T6555">
        <f t="shared" si="716"/>
        <v>164</v>
      </c>
      <c r="U6555">
        <f t="shared" si="717"/>
        <v>3</v>
      </c>
      <c r="V6555">
        <f t="shared" si="718"/>
        <v>0.87970576628228825</v>
      </c>
      <c r="W6555">
        <f t="shared" si="719"/>
        <v>6</v>
      </c>
      <c r="X6555">
        <f t="shared" si="720"/>
        <v>34</v>
      </c>
    </row>
    <row r="6556" spans="1:24" x14ac:dyDescent="0.25">
      <c r="A6556">
        <v>4188</v>
      </c>
      <c r="B6556" t="str">
        <f t="shared" si="714"/>
        <v>E4188</v>
      </c>
      <c r="C6556" t="s">
        <v>214</v>
      </c>
      <c r="D6556">
        <v>2</v>
      </c>
      <c r="E6556" s="2">
        <v>40112</v>
      </c>
      <c r="F6556" s="2">
        <v>40304</v>
      </c>
      <c r="G6556">
        <v>27.7</v>
      </c>
      <c r="H6556">
        <v>4.66</v>
      </c>
      <c r="I6556">
        <v>3.59</v>
      </c>
      <c r="J6556">
        <v>17</v>
      </c>
      <c r="K6556" t="str">
        <f>INDEX(lehmad!B$2:B$412,MATCH(klypsid!$B6556,lehmad!$A$2:$A$412,0))</f>
        <v>14.09.2006</v>
      </c>
      <c r="L6556">
        <f>INDEX(lehmad!C$2:C$412,MATCH(klypsid!$B6556,lehmad!$A$2:$A$412,0))</f>
        <v>65210</v>
      </c>
      <c r="M6556">
        <f>INDEX(lehmad!D$2:D$412,MATCH(klypsid!$B6556,lehmad!$A$2:$A$412,0))</f>
        <v>115</v>
      </c>
      <c r="N6556">
        <f>INDEX(lehmad!E$2:E$412,MATCH(klypsid!$B6556,lehmad!$A$2:$A$412,0))</f>
        <v>1</v>
      </c>
      <c r="O6556" t="str">
        <f>INDEX(lehmad!F$2:F$412,MATCH(klypsid!$B6556,lehmad!$A$2:$A$412,0))</f>
        <v>LANCELOT-ET</v>
      </c>
      <c r="P6556">
        <f>INDEX(lehmad!G$2:G$412,MATCH(klypsid!$B6556,lehmad!$A$2:$A$412,0))</f>
        <v>1998</v>
      </c>
      <c r="Q6556" s="2">
        <f>INDEX(lehmad!H$2:H$412,MATCH(klypsid!$B6556,lehmad!$A$2:$A$412,0))</f>
        <v>35985</v>
      </c>
      <c r="R6556">
        <f>INDEX(lehmad!I$2:I$412,MATCH(klypsid!$B6556,lehmad!$A$2:$A$412,0))</f>
        <v>126</v>
      </c>
      <c r="S6556">
        <f t="shared" si="715"/>
        <v>2</v>
      </c>
      <c r="T6556">
        <f t="shared" si="716"/>
        <v>192</v>
      </c>
      <c r="U6556">
        <f t="shared" si="717"/>
        <v>3</v>
      </c>
      <c r="V6556">
        <f t="shared" si="718"/>
        <v>0.44360665147561473</v>
      </c>
      <c r="W6556">
        <f t="shared" si="719"/>
        <v>7</v>
      </c>
      <c r="X6556">
        <f t="shared" si="720"/>
        <v>28</v>
      </c>
    </row>
    <row r="6557" spans="1:24" x14ac:dyDescent="0.25">
      <c r="A6557">
        <v>4188</v>
      </c>
      <c r="B6557" t="str">
        <f t="shared" si="714"/>
        <v>E4188</v>
      </c>
      <c r="C6557" t="s">
        <v>214</v>
      </c>
      <c r="D6557">
        <v>2</v>
      </c>
      <c r="E6557" s="2">
        <v>40112</v>
      </c>
      <c r="F6557" s="2">
        <v>40336</v>
      </c>
      <c r="G6557">
        <v>31.7</v>
      </c>
      <c r="H6557">
        <v>5.45</v>
      </c>
      <c r="I6557">
        <v>3.62</v>
      </c>
      <c r="J6557">
        <v>15</v>
      </c>
      <c r="K6557" t="str">
        <f>INDEX(lehmad!B$2:B$412,MATCH(klypsid!$B6557,lehmad!$A$2:$A$412,0))</f>
        <v>14.09.2006</v>
      </c>
      <c r="L6557">
        <f>INDEX(lehmad!C$2:C$412,MATCH(klypsid!$B6557,lehmad!$A$2:$A$412,0))</f>
        <v>65210</v>
      </c>
      <c r="M6557">
        <f>INDEX(lehmad!D$2:D$412,MATCH(klypsid!$B6557,lehmad!$A$2:$A$412,0))</f>
        <v>115</v>
      </c>
      <c r="N6557">
        <f>INDEX(lehmad!E$2:E$412,MATCH(klypsid!$B6557,lehmad!$A$2:$A$412,0))</f>
        <v>1</v>
      </c>
      <c r="O6557" t="str">
        <f>INDEX(lehmad!F$2:F$412,MATCH(klypsid!$B6557,lehmad!$A$2:$A$412,0))</f>
        <v>LANCELOT-ET</v>
      </c>
      <c r="P6557">
        <f>INDEX(lehmad!G$2:G$412,MATCH(klypsid!$B6557,lehmad!$A$2:$A$412,0))</f>
        <v>1998</v>
      </c>
      <c r="Q6557" s="2">
        <f>INDEX(lehmad!H$2:H$412,MATCH(klypsid!$B6557,lehmad!$A$2:$A$412,0))</f>
        <v>35985</v>
      </c>
      <c r="R6557">
        <f>INDEX(lehmad!I$2:I$412,MATCH(klypsid!$B6557,lehmad!$A$2:$A$412,0))</f>
        <v>126</v>
      </c>
      <c r="S6557">
        <f t="shared" si="715"/>
        <v>2</v>
      </c>
      <c r="T6557">
        <f t="shared" si="716"/>
        <v>224</v>
      </c>
      <c r="U6557">
        <f t="shared" si="717"/>
        <v>3</v>
      </c>
      <c r="V6557">
        <f t="shared" si="718"/>
        <v>0.26303440583379389</v>
      </c>
      <c r="W6557">
        <f t="shared" si="719"/>
        <v>8</v>
      </c>
      <c r="X6557">
        <f t="shared" si="720"/>
        <v>32</v>
      </c>
    </row>
    <row r="6558" spans="1:24" x14ac:dyDescent="0.25">
      <c r="A6558">
        <v>4188</v>
      </c>
      <c r="B6558" t="str">
        <f t="shared" si="714"/>
        <v>E4188</v>
      </c>
      <c r="C6558" t="s">
        <v>214</v>
      </c>
      <c r="D6558">
        <v>2</v>
      </c>
      <c r="E6558" s="2">
        <v>40112</v>
      </c>
      <c r="F6558" s="2">
        <v>40371</v>
      </c>
      <c r="G6558">
        <v>26.5</v>
      </c>
      <c r="H6558">
        <v>4.84</v>
      </c>
      <c r="I6558">
        <v>3.77</v>
      </c>
      <c r="J6558">
        <v>12</v>
      </c>
      <c r="K6558" t="str">
        <f>INDEX(lehmad!B$2:B$412,MATCH(klypsid!$B6558,lehmad!$A$2:$A$412,0))</f>
        <v>14.09.2006</v>
      </c>
      <c r="L6558">
        <f>INDEX(lehmad!C$2:C$412,MATCH(klypsid!$B6558,lehmad!$A$2:$A$412,0))</f>
        <v>65210</v>
      </c>
      <c r="M6558">
        <f>INDEX(lehmad!D$2:D$412,MATCH(klypsid!$B6558,lehmad!$A$2:$A$412,0))</f>
        <v>115</v>
      </c>
      <c r="N6558">
        <f>INDEX(lehmad!E$2:E$412,MATCH(klypsid!$B6558,lehmad!$A$2:$A$412,0))</f>
        <v>1</v>
      </c>
      <c r="O6558" t="str">
        <f>INDEX(lehmad!F$2:F$412,MATCH(klypsid!$B6558,lehmad!$A$2:$A$412,0))</f>
        <v>LANCELOT-ET</v>
      </c>
      <c r="P6558">
        <f>INDEX(lehmad!G$2:G$412,MATCH(klypsid!$B6558,lehmad!$A$2:$A$412,0))</f>
        <v>1998</v>
      </c>
      <c r="Q6558" s="2">
        <f>INDEX(lehmad!H$2:H$412,MATCH(klypsid!$B6558,lehmad!$A$2:$A$412,0))</f>
        <v>35985</v>
      </c>
      <c r="R6558">
        <f>INDEX(lehmad!I$2:I$412,MATCH(klypsid!$B6558,lehmad!$A$2:$A$412,0))</f>
        <v>126</v>
      </c>
      <c r="S6558">
        <f t="shared" si="715"/>
        <v>2</v>
      </c>
      <c r="T6558">
        <f t="shared" si="716"/>
        <v>259</v>
      </c>
      <c r="U6558">
        <f t="shared" si="717"/>
        <v>3</v>
      </c>
      <c r="V6558">
        <f t="shared" si="718"/>
        <v>-5.8893689053568732E-2</v>
      </c>
      <c r="W6558">
        <f t="shared" si="719"/>
        <v>9</v>
      </c>
      <c r="X6558">
        <f t="shared" si="720"/>
        <v>35</v>
      </c>
    </row>
    <row r="6559" spans="1:24" x14ac:dyDescent="0.25">
      <c r="A6559">
        <v>4188</v>
      </c>
      <c r="B6559" t="str">
        <f t="shared" si="714"/>
        <v>E4188</v>
      </c>
      <c r="C6559" t="s">
        <v>214</v>
      </c>
      <c r="D6559">
        <v>2</v>
      </c>
      <c r="E6559" s="2">
        <v>40112</v>
      </c>
      <c r="F6559" s="2">
        <v>40396</v>
      </c>
      <c r="G6559">
        <v>24</v>
      </c>
      <c r="H6559">
        <v>3.2</v>
      </c>
      <c r="I6559">
        <v>3.58</v>
      </c>
      <c r="J6559">
        <v>49</v>
      </c>
      <c r="K6559" t="str">
        <f>INDEX(lehmad!B$2:B$412,MATCH(klypsid!$B6559,lehmad!$A$2:$A$412,0))</f>
        <v>14.09.2006</v>
      </c>
      <c r="L6559">
        <f>INDEX(lehmad!C$2:C$412,MATCH(klypsid!$B6559,lehmad!$A$2:$A$412,0))</f>
        <v>65210</v>
      </c>
      <c r="M6559">
        <f>INDEX(lehmad!D$2:D$412,MATCH(klypsid!$B6559,lehmad!$A$2:$A$412,0))</f>
        <v>115</v>
      </c>
      <c r="N6559">
        <f>INDEX(lehmad!E$2:E$412,MATCH(klypsid!$B6559,lehmad!$A$2:$A$412,0))</f>
        <v>1</v>
      </c>
      <c r="O6559" t="str">
        <f>INDEX(lehmad!F$2:F$412,MATCH(klypsid!$B6559,lehmad!$A$2:$A$412,0))</f>
        <v>LANCELOT-ET</v>
      </c>
      <c r="P6559">
        <f>INDEX(lehmad!G$2:G$412,MATCH(klypsid!$B6559,lehmad!$A$2:$A$412,0))</f>
        <v>1998</v>
      </c>
      <c r="Q6559" s="2">
        <f>INDEX(lehmad!H$2:H$412,MATCH(klypsid!$B6559,lehmad!$A$2:$A$412,0))</f>
        <v>35985</v>
      </c>
      <c r="R6559">
        <f>INDEX(lehmad!I$2:I$412,MATCH(klypsid!$B6559,lehmad!$A$2:$A$412,0))</f>
        <v>126</v>
      </c>
      <c r="S6559">
        <f t="shared" si="715"/>
        <v>2</v>
      </c>
      <c r="T6559">
        <f t="shared" si="716"/>
        <v>284</v>
      </c>
      <c r="U6559">
        <f t="shared" si="717"/>
        <v>3</v>
      </c>
      <c r="V6559">
        <f t="shared" si="718"/>
        <v>1.9708536543404835</v>
      </c>
      <c r="W6559">
        <f t="shared" si="719"/>
        <v>10</v>
      </c>
      <c r="X6559">
        <f t="shared" si="720"/>
        <v>25</v>
      </c>
    </row>
    <row r="6560" spans="1:24" x14ac:dyDescent="0.25">
      <c r="A6560">
        <v>4188</v>
      </c>
      <c r="B6560" t="str">
        <f t="shared" si="714"/>
        <v>E4188</v>
      </c>
      <c r="C6560" t="s">
        <v>214</v>
      </c>
      <c r="D6560">
        <v>2</v>
      </c>
      <c r="E6560" s="2">
        <v>40112</v>
      </c>
      <c r="F6560" s="2">
        <v>40434</v>
      </c>
      <c r="G6560">
        <v>34.1</v>
      </c>
      <c r="H6560">
        <v>5.14</v>
      </c>
      <c r="I6560">
        <v>3.82</v>
      </c>
      <c r="J6560">
        <v>27</v>
      </c>
      <c r="K6560" t="str">
        <f>INDEX(lehmad!B$2:B$412,MATCH(klypsid!$B6560,lehmad!$A$2:$A$412,0))</f>
        <v>14.09.2006</v>
      </c>
      <c r="L6560">
        <f>INDEX(lehmad!C$2:C$412,MATCH(klypsid!$B6560,lehmad!$A$2:$A$412,0))</f>
        <v>65210</v>
      </c>
      <c r="M6560">
        <f>INDEX(lehmad!D$2:D$412,MATCH(klypsid!$B6560,lehmad!$A$2:$A$412,0))</f>
        <v>115</v>
      </c>
      <c r="N6560">
        <f>INDEX(lehmad!E$2:E$412,MATCH(klypsid!$B6560,lehmad!$A$2:$A$412,0))</f>
        <v>1</v>
      </c>
      <c r="O6560" t="str">
        <f>INDEX(lehmad!F$2:F$412,MATCH(klypsid!$B6560,lehmad!$A$2:$A$412,0))</f>
        <v>LANCELOT-ET</v>
      </c>
      <c r="P6560">
        <f>INDEX(lehmad!G$2:G$412,MATCH(klypsid!$B6560,lehmad!$A$2:$A$412,0))</f>
        <v>1998</v>
      </c>
      <c r="Q6560" s="2">
        <f>INDEX(lehmad!H$2:H$412,MATCH(klypsid!$B6560,lehmad!$A$2:$A$412,0))</f>
        <v>35985</v>
      </c>
      <c r="R6560">
        <f>INDEX(lehmad!I$2:I$412,MATCH(klypsid!$B6560,lehmad!$A$2:$A$412,0))</f>
        <v>126</v>
      </c>
      <c r="S6560">
        <f t="shared" si="715"/>
        <v>2</v>
      </c>
      <c r="T6560">
        <f t="shared" si="716"/>
        <v>322</v>
      </c>
      <c r="U6560">
        <f t="shared" si="717"/>
        <v>3</v>
      </c>
      <c r="V6560">
        <f t="shared" si="718"/>
        <v>1.1110313123887439</v>
      </c>
      <c r="W6560">
        <f t="shared" si="719"/>
        <v>11</v>
      </c>
      <c r="X6560">
        <f t="shared" si="720"/>
        <v>38</v>
      </c>
    </row>
    <row r="6561" spans="1:24" x14ac:dyDescent="0.25">
      <c r="A6561">
        <v>4188</v>
      </c>
      <c r="B6561" t="str">
        <f t="shared" si="714"/>
        <v>E4188</v>
      </c>
      <c r="C6561" t="s">
        <v>214</v>
      </c>
      <c r="D6561">
        <v>2</v>
      </c>
      <c r="E6561" s="2">
        <v>40112</v>
      </c>
      <c r="F6561" s="2">
        <v>40462</v>
      </c>
      <c r="G6561">
        <v>29.6</v>
      </c>
      <c r="H6561">
        <v>5.3</v>
      </c>
      <c r="I6561">
        <v>4.12</v>
      </c>
      <c r="J6561">
        <v>62</v>
      </c>
      <c r="K6561" t="str">
        <f>INDEX(lehmad!B$2:B$412,MATCH(klypsid!$B6561,lehmad!$A$2:$A$412,0))</f>
        <v>14.09.2006</v>
      </c>
      <c r="L6561">
        <f>INDEX(lehmad!C$2:C$412,MATCH(klypsid!$B6561,lehmad!$A$2:$A$412,0))</f>
        <v>65210</v>
      </c>
      <c r="M6561">
        <f>INDEX(lehmad!D$2:D$412,MATCH(klypsid!$B6561,lehmad!$A$2:$A$412,0))</f>
        <v>115</v>
      </c>
      <c r="N6561">
        <f>INDEX(lehmad!E$2:E$412,MATCH(klypsid!$B6561,lehmad!$A$2:$A$412,0))</f>
        <v>1</v>
      </c>
      <c r="O6561" t="str">
        <f>INDEX(lehmad!F$2:F$412,MATCH(klypsid!$B6561,lehmad!$A$2:$A$412,0))</f>
        <v>LANCELOT-ET</v>
      </c>
      <c r="P6561">
        <f>INDEX(lehmad!G$2:G$412,MATCH(klypsid!$B6561,lehmad!$A$2:$A$412,0))</f>
        <v>1998</v>
      </c>
      <c r="Q6561" s="2">
        <f>INDEX(lehmad!H$2:H$412,MATCH(klypsid!$B6561,lehmad!$A$2:$A$412,0))</f>
        <v>35985</v>
      </c>
      <c r="R6561">
        <f>INDEX(lehmad!I$2:I$412,MATCH(klypsid!$B6561,lehmad!$A$2:$A$412,0))</f>
        <v>126</v>
      </c>
      <c r="S6561">
        <f t="shared" si="715"/>
        <v>2</v>
      </c>
      <c r="T6561">
        <f t="shared" si="716"/>
        <v>350</v>
      </c>
      <c r="U6561">
        <f t="shared" si="717"/>
        <v>3</v>
      </c>
      <c r="V6561">
        <f t="shared" si="718"/>
        <v>2.3103401206121505</v>
      </c>
      <c r="W6561">
        <f t="shared" si="719"/>
        <v>12</v>
      </c>
      <c r="X6561">
        <f t="shared" si="720"/>
        <v>28</v>
      </c>
    </row>
    <row r="6562" spans="1:24" x14ac:dyDescent="0.25">
      <c r="A6562">
        <v>4188</v>
      </c>
      <c r="B6562" t="str">
        <f t="shared" si="714"/>
        <v>E4188</v>
      </c>
      <c r="C6562" t="s">
        <v>214</v>
      </c>
      <c r="D6562">
        <v>2</v>
      </c>
      <c r="E6562" s="2">
        <v>40112</v>
      </c>
      <c r="F6562" s="2">
        <v>40493</v>
      </c>
      <c r="G6562">
        <v>31</v>
      </c>
      <c r="H6562">
        <v>5.97</v>
      </c>
      <c r="I6562">
        <v>3.98</v>
      </c>
      <c r="J6562">
        <v>47</v>
      </c>
      <c r="K6562" t="str">
        <f>INDEX(lehmad!B$2:B$412,MATCH(klypsid!$B6562,lehmad!$A$2:$A$412,0))</f>
        <v>14.09.2006</v>
      </c>
      <c r="L6562">
        <f>INDEX(lehmad!C$2:C$412,MATCH(klypsid!$B6562,lehmad!$A$2:$A$412,0))</f>
        <v>65210</v>
      </c>
      <c r="M6562">
        <f>INDEX(lehmad!D$2:D$412,MATCH(klypsid!$B6562,lehmad!$A$2:$A$412,0))</f>
        <v>115</v>
      </c>
      <c r="N6562">
        <f>INDEX(lehmad!E$2:E$412,MATCH(klypsid!$B6562,lehmad!$A$2:$A$412,0))</f>
        <v>1</v>
      </c>
      <c r="O6562" t="str">
        <f>INDEX(lehmad!F$2:F$412,MATCH(klypsid!$B6562,lehmad!$A$2:$A$412,0))</f>
        <v>LANCELOT-ET</v>
      </c>
      <c r="P6562">
        <f>INDEX(lehmad!G$2:G$412,MATCH(klypsid!$B6562,lehmad!$A$2:$A$412,0))</f>
        <v>1998</v>
      </c>
      <c r="Q6562" s="2">
        <f>INDEX(lehmad!H$2:H$412,MATCH(klypsid!$B6562,lehmad!$A$2:$A$412,0))</f>
        <v>35985</v>
      </c>
      <c r="R6562">
        <f>INDEX(lehmad!I$2:I$412,MATCH(klypsid!$B6562,lehmad!$A$2:$A$412,0))</f>
        <v>126</v>
      </c>
      <c r="S6562">
        <f t="shared" si="715"/>
        <v>2</v>
      </c>
      <c r="T6562">
        <f t="shared" si="716"/>
        <v>381</v>
      </c>
      <c r="U6562">
        <f t="shared" si="717"/>
        <v>3</v>
      </c>
      <c r="V6562">
        <f t="shared" si="718"/>
        <v>1.9107326619029126</v>
      </c>
      <c r="W6562">
        <f t="shared" si="719"/>
        <v>13</v>
      </c>
      <c r="X6562">
        <f t="shared" si="720"/>
        <v>31</v>
      </c>
    </row>
    <row r="6563" spans="1:24" x14ac:dyDescent="0.25">
      <c r="A6563">
        <v>4188</v>
      </c>
      <c r="B6563" t="str">
        <f t="shared" si="714"/>
        <v>E4188</v>
      </c>
      <c r="C6563" t="s">
        <v>214</v>
      </c>
      <c r="D6563">
        <v>2</v>
      </c>
      <c r="E6563" s="2">
        <v>40112</v>
      </c>
      <c r="F6563" s="2">
        <v>40521</v>
      </c>
      <c r="G6563">
        <v>28.9</v>
      </c>
      <c r="H6563">
        <v>5.96</v>
      </c>
      <c r="I6563">
        <v>4.1900000000000004</v>
      </c>
      <c r="J6563">
        <v>31</v>
      </c>
      <c r="K6563" t="str">
        <f>INDEX(lehmad!B$2:B$412,MATCH(klypsid!$B6563,lehmad!$A$2:$A$412,0))</f>
        <v>14.09.2006</v>
      </c>
      <c r="L6563">
        <f>INDEX(lehmad!C$2:C$412,MATCH(klypsid!$B6563,lehmad!$A$2:$A$412,0))</f>
        <v>65210</v>
      </c>
      <c r="M6563">
        <f>INDEX(lehmad!D$2:D$412,MATCH(klypsid!$B6563,lehmad!$A$2:$A$412,0))</f>
        <v>115</v>
      </c>
      <c r="N6563">
        <f>INDEX(lehmad!E$2:E$412,MATCH(klypsid!$B6563,lehmad!$A$2:$A$412,0))</f>
        <v>1</v>
      </c>
      <c r="O6563" t="str">
        <f>INDEX(lehmad!F$2:F$412,MATCH(klypsid!$B6563,lehmad!$A$2:$A$412,0))</f>
        <v>LANCELOT-ET</v>
      </c>
      <c r="P6563">
        <f>INDEX(lehmad!G$2:G$412,MATCH(klypsid!$B6563,lehmad!$A$2:$A$412,0))</f>
        <v>1998</v>
      </c>
      <c r="Q6563" s="2">
        <f>INDEX(lehmad!H$2:H$412,MATCH(klypsid!$B6563,lehmad!$A$2:$A$412,0))</f>
        <v>35985</v>
      </c>
      <c r="R6563">
        <f>INDEX(lehmad!I$2:I$412,MATCH(klypsid!$B6563,lehmad!$A$2:$A$412,0))</f>
        <v>126</v>
      </c>
      <c r="S6563">
        <f t="shared" si="715"/>
        <v>2</v>
      </c>
      <c r="T6563">
        <f t="shared" si="716"/>
        <v>409</v>
      </c>
      <c r="U6563">
        <f t="shared" si="717"/>
        <v>3</v>
      </c>
      <c r="V6563">
        <f t="shared" si="718"/>
        <v>1.3103401206121505</v>
      </c>
      <c r="W6563">
        <f t="shared" si="719"/>
        <v>14</v>
      </c>
      <c r="X6563">
        <f t="shared" si="720"/>
        <v>28</v>
      </c>
    </row>
    <row r="6564" spans="1:24" x14ac:dyDescent="0.25">
      <c r="A6564">
        <v>4188</v>
      </c>
      <c r="B6564" t="str">
        <f t="shared" si="714"/>
        <v>E4188</v>
      </c>
      <c r="C6564" t="s">
        <v>214</v>
      </c>
      <c r="D6564">
        <v>2</v>
      </c>
      <c r="E6564" s="2">
        <v>40112</v>
      </c>
      <c r="F6564" s="2">
        <v>40556</v>
      </c>
      <c r="G6564">
        <v>28.2</v>
      </c>
      <c r="H6564">
        <v>5.5</v>
      </c>
      <c r="I6564">
        <v>3.94</v>
      </c>
      <c r="J6564">
        <v>35</v>
      </c>
      <c r="K6564" t="str">
        <f>INDEX(lehmad!B$2:B$412,MATCH(klypsid!$B6564,lehmad!$A$2:$A$412,0))</f>
        <v>14.09.2006</v>
      </c>
      <c r="L6564">
        <f>INDEX(lehmad!C$2:C$412,MATCH(klypsid!$B6564,lehmad!$A$2:$A$412,0))</f>
        <v>65210</v>
      </c>
      <c r="M6564">
        <f>INDEX(lehmad!D$2:D$412,MATCH(klypsid!$B6564,lehmad!$A$2:$A$412,0))</f>
        <v>115</v>
      </c>
      <c r="N6564">
        <f>INDEX(lehmad!E$2:E$412,MATCH(klypsid!$B6564,lehmad!$A$2:$A$412,0))</f>
        <v>1</v>
      </c>
      <c r="O6564" t="str">
        <f>INDEX(lehmad!F$2:F$412,MATCH(klypsid!$B6564,lehmad!$A$2:$A$412,0))</f>
        <v>LANCELOT-ET</v>
      </c>
      <c r="P6564">
        <f>INDEX(lehmad!G$2:G$412,MATCH(klypsid!$B6564,lehmad!$A$2:$A$412,0))</f>
        <v>1998</v>
      </c>
      <c r="Q6564" s="2">
        <f>INDEX(lehmad!H$2:H$412,MATCH(klypsid!$B6564,lehmad!$A$2:$A$412,0))</f>
        <v>35985</v>
      </c>
      <c r="R6564">
        <f>INDEX(lehmad!I$2:I$412,MATCH(klypsid!$B6564,lehmad!$A$2:$A$412,0))</f>
        <v>126</v>
      </c>
      <c r="S6564">
        <f t="shared" si="715"/>
        <v>2</v>
      </c>
      <c r="T6564">
        <f t="shared" si="716"/>
        <v>444</v>
      </c>
      <c r="U6564">
        <f t="shared" si="717"/>
        <v>3</v>
      </c>
      <c r="V6564">
        <f t="shared" si="718"/>
        <v>1.4854268271702415</v>
      </c>
      <c r="W6564">
        <f t="shared" si="719"/>
        <v>15</v>
      </c>
      <c r="X6564">
        <f t="shared" si="720"/>
        <v>35</v>
      </c>
    </row>
    <row r="6565" spans="1:24" x14ac:dyDescent="0.25">
      <c r="A6565">
        <v>4190</v>
      </c>
      <c r="B6565" t="str">
        <f t="shared" si="714"/>
        <v>E4190</v>
      </c>
      <c r="C6565" t="s">
        <v>185</v>
      </c>
      <c r="D6565">
        <v>1</v>
      </c>
      <c r="E6565" s="2">
        <v>39747</v>
      </c>
      <c r="F6565" s="2">
        <v>39754</v>
      </c>
      <c r="G6565">
        <v>33.299999999999997</v>
      </c>
      <c r="H6565">
        <v>5.59</v>
      </c>
      <c r="I6565">
        <v>3.68</v>
      </c>
      <c r="J6565">
        <v>18</v>
      </c>
      <c r="K6565" t="str">
        <f>INDEX(lehmad!B$2:B$412,MATCH(klypsid!$B6565,lehmad!$A$2:$A$412,0))</f>
        <v>15.09.2006</v>
      </c>
      <c r="L6565">
        <f>INDEX(lehmad!C$2:C$412,MATCH(klypsid!$B6565,lehmad!$A$2:$A$412,0))</f>
        <v>65210</v>
      </c>
      <c r="M6565">
        <f>INDEX(lehmad!D$2:D$412,MATCH(klypsid!$B6565,lehmad!$A$2:$A$412,0))</f>
        <v>128</v>
      </c>
      <c r="N6565">
        <f>INDEX(lehmad!E$2:E$412,MATCH(klypsid!$B6565,lehmad!$A$2:$A$412,0))</f>
        <v>1</v>
      </c>
      <c r="O6565" t="str">
        <f>INDEX(lehmad!F$2:F$412,MATCH(klypsid!$B6565,lehmad!$A$2:$A$412,0))</f>
        <v>LANCELOT-ET</v>
      </c>
      <c r="P6565">
        <f>INDEX(lehmad!G$2:G$412,MATCH(klypsid!$B6565,lehmad!$A$2:$A$412,0))</f>
        <v>1998</v>
      </c>
      <c r="Q6565" s="2">
        <f>INDEX(lehmad!H$2:H$412,MATCH(klypsid!$B6565,lehmad!$A$2:$A$412,0))</f>
        <v>35985</v>
      </c>
      <c r="R6565">
        <f>INDEX(lehmad!I$2:I$412,MATCH(klypsid!$B6565,lehmad!$A$2:$A$412,0))</f>
        <v>126</v>
      </c>
      <c r="S6565">
        <f t="shared" si="715"/>
        <v>1</v>
      </c>
      <c r="T6565">
        <f t="shared" si="716"/>
        <v>7</v>
      </c>
      <c r="U6565">
        <f t="shared" si="717"/>
        <v>1</v>
      </c>
      <c r="V6565">
        <f t="shared" si="718"/>
        <v>0.52606881166758779</v>
      </c>
      <c r="W6565">
        <f t="shared" si="719"/>
        <v>1</v>
      </c>
      <c r="X6565">
        <f t="shared" si="720"/>
        <v>7</v>
      </c>
    </row>
    <row r="6566" spans="1:24" x14ac:dyDescent="0.25">
      <c r="A6566">
        <v>4190</v>
      </c>
      <c r="B6566" t="str">
        <f t="shared" si="714"/>
        <v>E4190</v>
      </c>
      <c r="C6566" t="s">
        <v>185</v>
      </c>
      <c r="D6566">
        <v>1</v>
      </c>
      <c r="E6566" s="2">
        <v>39747</v>
      </c>
      <c r="F6566" s="2">
        <v>39783</v>
      </c>
      <c r="G6566">
        <v>43.3</v>
      </c>
      <c r="H6566">
        <v>4.0199999999999996</v>
      </c>
      <c r="I6566">
        <v>3.03</v>
      </c>
      <c r="J6566">
        <v>28</v>
      </c>
      <c r="K6566" t="str">
        <f>INDEX(lehmad!B$2:B$412,MATCH(klypsid!$B6566,lehmad!$A$2:$A$412,0))</f>
        <v>15.09.2006</v>
      </c>
      <c r="L6566">
        <f>INDEX(lehmad!C$2:C$412,MATCH(klypsid!$B6566,lehmad!$A$2:$A$412,0))</f>
        <v>65210</v>
      </c>
      <c r="M6566">
        <f>INDEX(lehmad!D$2:D$412,MATCH(klypsid!$B6566,lehmad!$A$2:$A$412,0))</f>
        <v>128</v>
      </c>
      <c r="N6566">
        <f>INDEX(lehmad!E$2:E$412,MATCH(klypsid!$B6566,lehmad!$A$2:$A$412,0))</f>
        <v>1</v>
      </c>
      <c r="O6566" t="str">
        <f>INDEX(lehmad!F$2:F$412,MATCH(klypsid!$B6566,lehmad!$A$2:$A$412,0))</f>
        <v>LANCELOT-ET</v>
      </c>
      <c r="P6566">
        <f>INDEX(lehmad!G$2:G$412,MATCH(klypsid!$B6566,lehmad!$A$2:$A$412,0))</f>
        <v>1998</v>
      </c>
      <c r="Q6566" s="2">
        <f>INDEX(lehmad!H$2:H$412,MATCH(klypsid!$B6566,lehmad!$A$2:$A$412,0))</f>
        <v>35985</v>
      </c>
      <c r="R6566">
        <f>INDEX(lehmad!I$2:I$412,MATCH(klypsid!$B6566,lehmad!$A$2:$A$412,0))</f>
        <v>126</v>
      </c>
      <c r="S6566">
        <f t="shared" si="715"/>
        <v>1</v>
      </c>
      <c r="T6566">
        <f t="shared" si="716"/>
        <v>36</v>
      </c>
      <c r="U6566">
        <f t="shared" si="717"/>
        <v>1</v>
      </c>
      <c r="V6566">
        <f t="shared" si="718"/>
        <v>1.1634987322828796</v>
      </c>
      <c r="W6566">
        <f t="shared" si="719"/>
        <v>2</v>
      </c>
      <c r="X6566">
        <f t="shared" si="720"/>
        <v>29</v>
      </c>
    </row>
    <row r="6567" spans="1:24" x14ac:dyDescent="0.25">
      <c r="A6567">
        <v>4190</v>
      </c>
      <c r="B6567" t="str">
        <f t="shared" si="714"/>
        <v>E4190</v>
      </c>
      <c r="C6567" t="s">
        <v>185</v>
      </c>
      <c r="D6567">
        <v>1</v>
      </c>
      <c r="E6567" s="2">
        <v>39747</v>
      </c>
      <c r="F6567" s="2">
        <v>39817</v>
      </c>
      <c r="G6567">
        <v>46.1</v>
      </c>
      <c r="H6567">
        <v>3.1</v>
      </c>
      <c r="I6567">
        <v>3.19</v>
      </c>
      <c r="J6567">
        <v>32</v>
      </c>
      <c r="K6567" t="str">
        <f>INDEX(lehmad!B$2:B$412,MATCH(klypsid!$B6567,lehmad!$A$2:$A$412,0))</f>
        <v>15.09.2006</v>
      </c>
      <c r="L6567">
        <f>INDEX(lehmad!C$2:C$412,MATCH(klypsid!$B6567,lehmad!$A$2:$A$412,0))</f>
        <v>65210</v>
      </c>
      <c r="M6567">
        <f>INDEX(lehmad!D$2:D$412,MATCH(klypsid!$B6567,lehmad!$A$2:$A$412,0))</f>
        <v>128</v>
      </c>
      <c r="N6567">
        <f>INDEX(lehmad!E$2:E$412,MATCH(klypsid!$B6567,lehmad!$A$2:$A$412,0))</f>
        <v>1</v>
      </c>
      <c r="O6567" t="str">
        <f>INDEX(lehmad!F$2:F$412,MATCH(klypsid!$B6567,lehmad!$A$2:$A$412,0))</f>
        <v>LANCELOT-ET</v>
      </c>
      <c r="P6567">
        <f>INDEX(lehmad!G$2:G$412,MATCH(klypsid!$B6567,lehmad!$A$2:$A$412,0))</f>
        <v>1998</v>
      </c>
      <c r="Q6567" s="2">
        <f>INDEX(lehmad!H$2:H$412,MATCH(klypsid!$B6567,lehmad!$A$2:$A$412,0))</f>
        <v>35985</v>
      </c>
      <c r="R6567">
        <f>INDEX(lehmad!I$2:I$412,MATCH(klypsid!$B6567,lehmad!$A$2:$A$412,0))</f>
        <v>126</v>
      </c>
      <c r="S6567">
        <f t="shared" si="715"/>
        <v>1</v>
      </c>
      <c r="T6567">
        <f t="shared" si="716"/>
        <v>70</v>
      </c>
      <c r="U6567">
        <f t="shared" si="717"/>
        <v>2</v>
      </c>
      <c r="V6567">
        <f t="shared" si="718"/>
        <v>1.3561438102252752</v>
      </c>
      <c r="W6567">
        <f t="shared" si="719"/>
        <v>3</v>
      </c>
      <c r="X6567">
        <f t="shared" si="720"/>
        <v>34</v>
      </c>
    </row>
    <row r="6568" spans="1:24" x14ac:dyDescent="0.25">
      <c r="A6568">
        <v>4190</v>
      </c>
      <c r="B6568" t="str">
        <f t="shared" si="714"/>
        <v>E4190</v>
      </c>
      <c r="C6568" t="s">
        <v>185</v>
      </c>
      <c r="D6568">
        <v>1</v>
      </c>
      <c r="E6568" s="2">
        <v>39747</v>
      </c>
      <c r="F6568" s="2">
        <v>39845</v>
      </c>
      <c r="G6568">
        <v>45.2</v>
      </c>
      <c r="H6568">
        <v>3.25</v>
      </c>
      <c r="I6568">
        <v>3.31</v>
      </c>
      <c r="J6568">
        <v>43</v>
      </c>
      <c r="K6568" t="str">
        <f>INDEX(lehmad!B$2:B$412,MATCH(klypsid!$B6568,lehmad!$A$2:$A$412,0))</f>
        <v>15.09.2006</v>
      </c>
      <c r="L6568">
        <f>INDEX(lehmad!C$2:C$412,MATCH(klypsid!$B6568,lehmad!$A$2:$A$412,0))</f>
        <v>65210</v>
      </c>
      <c r="M6568">
        <f>INDEX(lehmad!D$2:D$412,MATCH(klypsid!$B6568,lehmad!$A$2:$A$412,0))</f>
        <v>128</v>
      </c>
      <c r="N6568">
        <f>INDEX(lehmad!E$2:E$412,MATCH(klypsid!$B6568,lehmad!$A$2:$A$412,0))</f>
        <v>1</v>
      </c>
      <c r="O6568" t="str">
        <f>INDEX(lehmad!F$2:F$412,MATCH(klypsid!$B6568,lehmad!$A$2:$A$412,0))</f>
        <v>LANCELOT-ET</v>
      </c>
      <c r="P6568">
        <f>INDEX(lehmad!G$2:G$412,MATCH(klypsid!$B6568,lehmad!$A$2:$A$412,0))</f>
        <v>1998</v>
      </c>
      <c r="Q6568" s="2">
        <f>INDEX(lehmad!H$2:H$412,MATCH(klypsid!$B6568,lehmad!$A$2:$A$412,0))</f>
        <v>35985</v>
      </c>
      <c r="R6568">
        <f>INDEX(lehmad!I$2:I$412,MATCH(klypsid!$B6568,lehmad!$A$2:$A$412,0))</f>
        <v>126</v>
      </c>
      <c r="S6568">
        <f t="shared" si="715"/>
        <v>1</v>
      </c>
      <c r="T6568">
        <f t="shared" si="716"/>
        <v>98</v>
      </c>
      <c r="U6568">
        <f t="shared" si="717"/>
        <v>2</v>
      </c>
      <c r="V6568">
        <f t="shared" si="718"/>
        <v>1.7824085649273731</v>
      </c>
      <c r="W6568">
        <f t="shared" si="719"/>
        <v>4</v>
      </c>
      <c r="X6568">
        <f t="shared" si="720"/>
        <v>28</v>
      </c>
    </row>
    <row r="6569" spans="1:24" x14ac:dyDescent="0.25">
      <c r="A6569">
        <v>4190</v>
      </c>
      <c r="B6569" t="str">
        <f t="shared" si="714"/>
        <v>E4190</v>
      </c>
      <c r="C6569" t="s">
        <v>185</v>
      </c>
      <c r="D6569">
        <v>1</v>
      </c>
      <c r="E6569" s="2">
        <v>39747</v>
      </c>
      <c r="F6569" s="2">
        <v>39875</v>
      </c>
      <c r="G6569">
        <v>43.9</v>
      </c>
      <c r="H6569">
        <v>3.19</v>
      </c>
      <c r="I6569">
        <v>3.44</v>
      </c>
      <c r="J6569">
        <v>52</v>
      </c>
      <c r="K6569" t="str">
        <f>INDEX(lehmad!B$2:B$412,MATCH(klypsid!$B6569,lehmad!$A$2:$A$412,0))</f>
        <v>15.09.2006</v>
      </c>
      <c r="L6569">
        <f>INDEX(lehmad!C$2:C$412,MATCH(klypsid!$B6569,lehmad!$A$2:$A$412,0))</f>
        <v>65210</v>
      </c>
      <c r="M6569">
        <f>INDEX(lehmad!D$2:D$412,MATCH(klypsid!$B6569,lehmad!$A$2:$A$412,0))</f>
        <v>128</v>
      </c>
      <c r="N6569">
        <f>INDEX(lehmad!E$2:E$412,MATCH(klypsid!$B6569,lehmad!$A$2:$A$412,0))</f>
        <v>1</v>
      </c>
      <c r="O6569" t="str">
        <f>INDEX(lehmad!F$2:F$412,MATCH(klypsid!$B6569,lehmad!$A$2:$A$412,0))</f>
        <v>LANCELOT-ET</v>
      </c>
      <c r="P6569">
        <f>INDEX(lehmad!G$2:G$412,MATCH(klypsid!$B6569,lehmad!$A$2:$A$412,0))</f>
        <v>1998</v>
      </c>
      <c r="Q6569" s="2">
        <f>INDEX(lehmad!H$2:H$412,MATCH(klypsid!$B6569,lehmad!$A$2:$A$412,0))</f>
        <v>35985</v>
      </c>
      <c r="R6569">
        <f>INDEX(lehmad!I$2:I$412,MATCH(klypsid!$B6569,lehmad!$A$2:$A$412,0))</f>
        <v>126</v>
      </c>
      <c r="S6569">
        <f t="shared" si="715"/>
        <v>1</v>
      </c>
      <c r="T6569">
        <f t="shared" si="716"/>
        <v>128</v>
      </c>
      <c r="U6569">
        <f t="shared" si="717"/>
        <v>2</v>
      </c>
      <c r="V6569">
        <f t="shared" si="718"/>
        <v>2.0565835283663674</v>
      </c>
      <c r="W6569">
        <f t="shared" si="719"/>
        <v>5</v>
      </c>
      <c r="X6569">
        <f t="shared" si="720"/>
        <v>30</v>
      </c>
    </row>
    <row r="6570" spans="1:24" x14ac:dyDescent="0.25">
      <c r="A6570">
        <v>4190</v>
      </c>
      <c r="B6570" t="str">
        <f t="shared" si="714"/>
        <v>E4190</v>
      </c>
      <c r="C6570" t="s">
        <v>185</v>
      </c>
      <c r="D6570">
        <v>1</v>
      </c>
      <c r="E6570" s="2">
        <v>39747</v>
      </c>
      <c r="F6570" s="2">
        <v>39908</v>
      </c>
      <c r="G6570">
        <v>46.7</v>
      </c>
      <c r="H6570">
        <v>3.54</v>
      </c>
      <c r="I6570">
        <v>3.28</v>
      </c>
      <c r="J6570">
        <v>24</v>
      </c>
      <c r="K6570" t="str">
        <f>INDEX(lehmad!B$2:B$412,MATCH(klypsid!$B6570,lehmad!$A$2:$A$412,0))</f>
        <v>15.09.2006</v>
      </c>
      <c r="L6570">
        <f>INDEX(lehmad!C$2:C$412,MATCH(klypsid!$B6570,lehmad!$A$2:$A$412,0))</f>
        <v>65210</v>
      </c>
      <c r="M6570">
        <f>INDEX(lehmad!D$2:D$412,MATCH(klypsid!$B6570,lehmad!$A$2:$A$412,0))</f>
        <v>128</v>
      </c>
      <c r="N6570">
        <f>INDEX(lehmad!E$2:E$412,MATCH(klypsid!$B6570,lehmad!$A$2:$A$412,0))</f>
        <v>1</v>
      </c>
      <c r="O6570" t="str">
        <f>INDEX(lehmad!F$2:F$412,MATCH(klypsid!$B6570,lehmad!$A$2:$A$412,0))</f>
        <v>LANCELOT-ET</v>
      </c>
      <c r="P6570">
        <f>INDEX(lehmad!G$2:G$412,MATCH(klypsid!$B6570,lehmad!$A$2:$A$412,0))</f>
        <v>1998</v>
      </c>
      <c r="Q6570" s="2">
        <f>INDEX(lehmad!H$2:H$412,MATCH(klypsid!$B6570,lehmad!$A$2:$A$412,0))</f>
        <v>35985</v>
      </c>
      <c r="R6570">
        <f>INDEX(lehmad!I$2:I$412,MATCH(klypsid!$B6570,lehmad!$A$2:$A$412,0))</f>
        <v>126</v>
      </c>
      <c r="S6570">
        <f t="shared" si="715"/>
        <v>1</v>
      </c>
      <c r="T6570">
        <f t="shared" si="716"/>
        <v>161</v>
      </c>
      <c r="U6570">
        <f t="shared" si="717"/>
        <v>3</v>
      </c>
      <c r="V6570">
        <f t="shared" si="718"/>
        <v>0.94110631094643127</v>
      </c>
      <c r="W6570">
        <f t="shared" si="719"/>
        <v>6</v>
      </c>
      <c r="X6570">
        <f t="shared" si="720"/>
        <v>33</v>
      </c>
    </row>
    <row r="6571" spans="1:24" x14ac:dyDescent="0.25">
      <c r="A6571">
        <v>4190</v>
      </c>
      <c r="B6571" t="str">
        <f t="shared" si="714"/>
        <v>E4190</v>
      </c>
      <c r="C6571" t="s">
        <v>185</v>
      </c>
      <c r="D6571">
        <v>1</v>
      </c>
      <c r="E6571" s="2">
        <v>39747</v>
      </c>
      <c r="F6571" s="2">
        <v>39944</v>
      </c>
      <c r="G6571">
        <v>43.9</v>
      </c>
      <c r="H6571">
        <v>2.36</v>
      </c>
      <c r="I6571">
        <v>3.32</v>
      </c>
      <c r="J6571">
        <v>106</v>
      </c>
      <c r="K6571" t="str">
        <f>INDEX(lehmad!B$2:B$412,MATCH(klypsid!$B6571,lehmad!$A$2:$A$412,0))</f>
        <v>15.09.2006</v>
      </c>
      <c r="L6571">
        <f>INDEX(lehmad!C$2:C$412,MATCH(klypsid!$B6571,lehmad!$A$2:$A$412,0))</f>
        <v>65210</v>
      </c>
      <c r="M6571">
        <f>INDEX(lehmad!D$2:D$412,MATCH(klypsid!$B6571,lehmad!$A$2:$A$412,0))</f>
        <v>128</v>
      </c>
      <c r="N6571">
        <f>INDEX(lehmad!E$2:E$412,MATCH(klypsid!$B6571,lehmad!$A$2:$A$412,0))</f>
        <v>1</v>
      </c>
      <c r="O6571" t="str">
        <f>INDEX(lehmad!F$2:F$412,MATCH(klypsid!$B6571,lehmad!$A$2:$A$412,0))</f>
        <v>LANCELOT-ET</v>
      </c>
      <c r="P6571">
        <f>INDEX(lehmad!G$2:G$412,MATCH(klypsid!$B6571,lehmad!$A$2:$A$412,0))</f>
        <v>1998</v>
      </c>
      <c r="Q6571" s="2">
        <f>INDEX(lehmad!H$2:H$412,MATCH(klypsid!$B6571,lehmad!$A$2:$A$412,0))</f>
        <v>35985</v>
      </c>
      <c r="R6571">
        <f>INDEX(lehmad!I$2:I$412,MATCH(klypsid!$B6571,lehmad!$A$2:$A$412,0))</f>
        <v>126</v>
      </c>
      <c r="S6571">
        <f t="shared" si="715"/>
        <v>1</v>
      </c>
      <c r="T6571">
        <f t="shared" si="716"/>
        <v>197</v>
      </c>
      <c r="U6571">
        <f t="shared" si="717"/>
        <v>3</v>
      </c>
      <c r="V6571">
        <f t="shared" si="718"/>
        <v>3.0840642647884744</v>
      </c>
      <c r="W6571">
        <f t="shared" si="719"/>
        <v>7</v>
      </c>
      <c r="X6571">
        <f t="shared" si="720"/>
        <v>36</v>
      </c>
    </row>
    <row r="6572" spans="1:24" x14ac:dyDescent="0.25">
      <c r="A6572">
        <v>4190</v>
      </c>
      <c r="B6572" t="str">
        <f t="shared" si="714"/>
        <v>E4190</v>
      </c>
      <c r="C6572" t="s">
        <v>185</v>
      </c>
      <c r="D6572">
        <v>1</v>
      </c>
      <c r="E6572" s="2">
        <v>39747</v>
      </c>
      <c r="F6572" s="2">
        <v>39972</v>
      </c>
      <c r="G6572">
        <v>40.9</v>
      </c>
      <c r="H6572">
        <v>2.29</v>
      </c>
      <c r="I6572">
        <v>3.67</v>
      </c>
      <c r="J6572">
        <v>78</v>
      </c>
      <c r="K6572" t="str">
        <f>INDEX(lehmad!B$2:B$412,MATCH(klypsid!$B6572,lehmad!$A$2:$A$412,0))</f>
        <v>15.09.2006</v>
      </c>
      <c r="L6572">
        <f>INDEX(lehmad!C$2:C$412,MATCH(klypsid!$B6572,lehmad!$A$2:$A$412,0))</f>
        <v>65210</v>
      </c>
      <c r="M6572">
        <f>INDEX(lehmad!D$2:D$412,MATCH(klypsid!$B6572,lehmad!$A$2:$A$412,0))</f>
        <v>128</v>
      </c>
      <c r="N6572">
        <f>INDEX(lehmad!E$2:E$412,MATCH(klypsid!$B6572,lehmad!$A$2:$A$412,0))</f>
        <v>1</v>
      </c>
      <c r="O6572" t="str">
        <f>INDEX(lehmad!F$2:F$412,MATCH(klypsid!$B6572,lehmad!$A$2:$A$412,0))</f>
        <v>LANCELOT-ET</v>
      </c>
      <c r="P6572">
        <f>INDEX(lehmad!G$2:G$412,MATCH(klypsid!$B6572,lehmad!$A$2:$A$412,0))</f>
        <v>1998</v>
      </c>
      <c r="Q6572" s="2">
        <f>INDEX(lehmad!H$2:H$412,MATCH(klypsid!$B6572,lehmad!$A$2:$A$412,0))</f>
        <v>35985</v>
      </c>
      <c r="R6572">
        <f>INDEX(lehmad!I$2:I$412,MATCH(klypsid!$B6572,lehmad!$A$2:$A$412,0))</f>
        <v>126</v>
      </c>
      <c r="S6572">
        <f t="shared" si="715"/>
        <v>1</v>
      </c>
      <c r="T6572">
        <f t="shared" si="716"/>
        <v>225</v>
      </c>
      <c r="U6572">
        <f t="shared" si="717"/>
        <v>3</v>
      </c>
      <c r="V6572">
        <f t="shared" si="718"/>
        <v>2.6415460290875235</v>
      </c>
      <c r="W6572">
        <f t="shared" si="719"/>
        <v>8</v>
      </c>
      <c r="X6572">
        <f t="shared" si="720"/>
        <v>28</v>
      </c>
    </row>
    <row r="6573" spans="1:24" x14ac:dyDescent="0.25">
      <c r="A6573">
        <v>4190</v>
      </c>
      <c r="B6573" t="str">
        <f t="shared" si="714"/>
        <v>E4190</v>
      </c>
      <c r="C6573" t="s">
        <v>185</v>
      </c>
      <c r="D6573">
        <v>1</v>
      </c>
      <c r="E6573" s="2">
        <v>39747</v>
      </c>
      <c r="F6573" s="2">
        <v>40007</v>
      </c>
      <c r="G6573">
        <v>30.4</v>
      </c>
      <c r="H6573">
        <v>1.67</v>
      </c>
      <c r="I6573">
        <v>3.78</v>
      </c>
      <c r="J6573">
        <v>47</v>
      </c>
      <c r="K6573" t="str">
        <f>INDEX(lehmad!B$2:B$412,MATCH(klypsid!$B6573,lehmad!$A$2:$A$412,0))</f>
        <v>15.09.2006</v>
      </c>
      <c r="L6573">
        <f>INDEX(lehmad!C$2:C$412,MATCH(klypsid!$B6573,lehmad!$A$2:$A$412,0))</f>
        <v>65210</v>
      </c>
      <c r="M6573">
        <f>INDEX(lehmad!D$2:D$412,MATCH(klypsid!$B6573,lehmad!$A$2:$A$412,0))</f>
        <v>128</v>
      </c>
      <c r="N6573">
        <f>INDEX(lehmad!E$2:E$412,MATCH(klypsid!$B6573,lehmad!$A$2:$A$412,0))</f>
        <v>1</v>
      </c>
      <c r="O6573" t="str">
        <f>INDEX(lehmad!F$2:F$412,MATCH(klypsid!$B6573,lehmad!$A$2:$A$412,0))</f>
        <v>LANCELOT-ET</v>
      </c>
      <c r="P6573">
        <f>INDEX(lehmad!G$2:G$412,MATCH(klypsid!$B6573,lehmad!$A$2:$A$412,0))</f>
        <v>1998</v>
      </c>
      <c r="Q6573" s="2">
        <f>INDEX(lehmad!H$2:H$412,MATCH(klypsid!$B6573,lehmad!$A$2:$A$412,0))</f>
        <v>35985</v>
      </c>
      <c r="R6573">
        <f>INDEX(lehmad!I$2:I$412,MATCH(klypsid!$B6573,lehmad!$A$2:$A$412,0))</f>
        <v>126</v>
      </c>
      <c r="S6573">
        <f t="shared" si="715"/>
        <v>1</v>
      </c>
      <c r="T6573">
        <f t="shared" si="716"/>
        <v>260</v>
      </c>
      <c r="U6573">
        <f t="shared" si="717"/>
        <v>3</v>
      </c>
      <c r="V6573">
        <f t="shared" si="718"/>
        <v>1.9107326619029126</v>
      </c>
      <c r="W6573">
        <f t="shared" si="719"/>
        <v>9</v>
      </c>
      <c r="X6573">
        <f t="shared" si="720"/>
        <v>35</v>
      </c>
    </row>
    <row r="6574" spans="1:24" x14ac:dyDescent="0.25">
      <c r="A6574">
        <v>4190</v>
      </c>
      <c r="B6574" t="str">
        <f t="shared" si="714"/>
        <v>E4190</v>
      </c>
      <c r="C6574" t="s">
        <v>185</v>
      </c>
      <c r="D6574">
        <v>1</v>
      </c>
      <c r="E6574" s="2">
        <v>39747</v>
      </c>
      <c r="F6574" s="2">
        <v>40037</v>
      </c>
      <c r="G6574">
        <v>33.299999999999997</v>
      </c>
      <c r="H6574">
        <v>2.37</v>
      </c>
      <c r="I6574">
        <v>3.68</v>
      </c>
      <c r="J6574">
        <v>47</v>
      </c>
      <c r="K6574" t="str">
        <f>INDEX(lehmad!B$2:B$412,MATCH(klypsid!$B6574,lehmad!$A$2:$A$412,0))</f>
        <v>15.09.2006</v>
      </c>
      <c r="L6574">
        <f>INDEX(lehmad!C$2:C$412,MATCH(klypsid!$B6574,lehmad!$A$2:$A$412,0))</f>
        <v>65210</v>
      </c>
      <c r="M6574">
        <f>INDEX(lehmad!D$2:D$412,MATCH(klypsid!$B6574,lehmad!$A$2:$A$412,0))</f>
        <v>128</v>
      </c>
      <c r="N6574">
        <f>INDEX(lehmad!E$2:E$412,MATCH(klypsid!$B6574,lehmad!$A$2:$A$412,0))</f>
        <v>1</v>
      </c>
      <c r="O6574" t="str">
        <f>INDEX(lehmad!F$2:F$412,MATCH(klypsid!$B6574,lehmad!$A$2:$A$412,0))</f>
        <v>LANCELOT-ET</v>
      </c>
      <c r="P6574">
        <f>INDEX(lehmad!G$2:G$412,MATCH(klypsid!$B6574,lehmad!$A$2:$A$412,0))</f>
        <v>1998</v>
      </c>
      <c r="Q6574" s="2">
        <f>INDEX(lehmad!H$2:H$412,MATCH(klypsid!$B6574,lehmad!$A$2:$A$412,0))</f>
        <v>35985</v>
      </c>
      <c r="R6574">
        <f>INDEX(lehmad!I$2:I$412,MATCH(klypsid!$B6574,lehmad!$A$2:$A$412,0))</f>
        <v>126</v>
      </c>
      <c r="S6574">
        <f t="shared" si="715"/>
        <v>1</v>
      </c>
      <c r="T6574">
        <f t="shared" si="716"/>
        <v>290</v>
      </c>
      <c r="U6574">
        <f t="shared" si="717"/>
        <v>3</v>
      </c>
      <c r="V6574">
        <f t="shared" si="718"/>
        <v>1.9107326619029126</v>
      </c>
      <c r="W6574">
        <f t="shared" si="719"/>
        <v>10</v>
      </c>
      <c r="X6574">
        <f t="shared" si="720"/>
        <v>30</v>
      </c>
    </row>
    <row r="6575" spans="1:24" x14ac:dyDescent="0.25">
      <c r="A6575">
        <v>4190</v>
      </c>
      <c r="B6575" t="str">
        <f t="shared" si="714"/>
        <v>E4190</v>
      </c>
      <c r="C6575" t="s">
        <v>185</v>
      </c>
      <c r="D6575">
        <v>1</v>
      </c>
      <c r="E6575" s="2">
        <v>39747</v>
      </c>
      <c r="F6575" s="2">
        <v>40066</v>
      </c>
      <c r="G6575">
        <v>31.1</v>
      </c>
      <c r="H6575">
        <v>2.98</v>
      </c>
      <c r="I6575">
        <v>3.5</v>
      </c>
      <c r="J6575">
        <v>55</v>
      </c>
      <c r="K6575" t="str">
        <f>INDEX(lehmad!B$2:B$412,MATCH(klypsid!$B6575,lehmad!$A$2:$A$412,0))</f>
        <v>15.09.2006</v>
      </c>
      <c r="L6575">
        <f>INDEX(lehmad!C$2:C$412,MATCH(klypsid!$B6575,lehmad!$A$2:$A$412,0))</f>
        <v>65210</v>
      </c>
      <c r="M6575">
        <f>INDEX(lehmad!D$2:D$412,MATCH(klypsid!$B6575,lehmad!$A$2:$A$412,0))</f>
        <v>128</v>
      </c>
      <c r="N6575">
        <f>INDEX(lehmad!E$2:E$412,MATCH(klypsid!$B6575,lehmad!$A$2:$A$412,0))</f>
        <v>1</v>
      </c>
      <c r="O6575" t="str">
        <f>INDEX(lehmad!F$2:F$412,MATCH(klypsid!$B6575,lehmad!$A$2:$A$412,0))</f>
        <v>LANCELOT-ET</v>
      </c>
      <c r="P6575">
        <f>INDEX(lehmad!G$2:G$412,MATCH(klypsid!$B6575,lehmad!$A$2:$A$412,0))</f>
        <v>1998</v>
      </c>
      <c r="Q6575" s="2">
        <f>INDEX(lehmad!H$2:H$412,MATCH(klypsid!$B6575,lehmad!$A$2:$A$412,0))</f>
        <v>35985</v>
      </c>
      <c r="R6575">
        <f>INDEX(lehmad!I$2:I$412,MATCH(klypsid!$B6575,lehmad!$A$2:$A$412,0))</f>
        <v>126</v>
      </c>
      <c r="S6575">
        <f t="shared" si="715"/>
        <v>1</v>
      </c>
      <c r="T6575">
        <f t="shared" si="716"/>
        <v>319</v>
      </c>
      <c r="U6575">
        <f t="shared" si="717"/>
        <v>3</v>
      </c>
      <c r="V6575">
        <f t="shared" si="718"/>
        <v>2.1375035237499347</v>
      </c>
      <c r="W6575">
        <f t="shared" si="719"/>
        <v>11</v>
      </c>
      <c r="X6575">
        <f t="shared" si="720"/>
        <v>29</v>
      </c>
    </row>
    <row r="6576" spans="1:24" x14ac:dyDescent="0.25">
      <c r="A6576">
        <v>4190</v>
      </c>
      <c r="B6576" t="str">
        <f t="shared" si="714"/>
        <v>E4190</v>
      </c>
      <c r="C6576" t="s">
        <v>185</v>
      </c>
      <c r="D6576">
        <v>1</v>
      </c>
      <c r="E6576" s="2">
        <v>39747</v>
      </c>
      <c r="F6576" s="2">
        <v>40094</v>
      </c>
      <c r="G6576">
        <v>26.6</v>
      </c>
      <c r="H6576">
        <v>3.67</v>
      </c>
      <c r="I6576">
        <v>3.83</v>
      </c>
      <c r="J6576">
        <v>79</v>
      </c>
      <c r="K6576" t="str">
        <f>INDEX(lehmad!B$2:B$412,MATCH(klypsid!$B6576,lehmad!$A$2:$A$412,0))</f>
        <v>15.09.2006</v>
      </c>
      <c r="L6576">
        <f>INDEX(lehmad!C$2:C$412,MATCH(klypsid!$B6576,lehmad!$A$2:$A$412,0))</f>
        <v>65210</v>
      </c>
      <c r="M6576">
        <f>INDEX(lehmad!D$2:D$412,MATCH(klypsid!$B6576,lehmad!$A$2:$A$412,0))</f>
        <v>128</v>
      </c>
      <c r="N6576">
        <f>INDEX(lehmad!E$2:E$412,MATCH(klypsid!$B6576,lehmad!$A$2:$A$412,0))</f>
        <v>1</v>
      </c>
      <c r="O6576" t="str">
        <f>INDEX(lehmad!F$2:F$412,MATCH(klypsid!$B6576,lehmad!$A$2:$A$412,0))</f>
        <v>LANCELOT-ET</v>
      </c>
      <c r="P6576">
        <f>INDEX(lehmad!G$2:G$412,MATCH(klypsid!$B6576,lehmad!$A$2:$A$412,0))</f>
        <v>1998</v>
      </c>
      <c r="Q6576" s="2">
        <f>INDEX(lehmad!H$2:H$412,MATCH(klypsid!$B6576,lehmad!$A$2:$A$412,0))</f>
        <v>35985</v>
      </c>
      <c r="R6576">
        <f>INDEX(lehmad!I$2:I$412,MATCH(klypsid!$B6576,lehmad!$A$2:$A$412,0))</f>
        <v>126</v>
      </c>
      <c r="S6576">
        <f t="shared" si="715"/>
        <v>1</v>
      </c>
      <c r="T6576">
        <f t="shared" si="716"/>
        <v>347</v>
      </c>
      <c r="U6576">
        <f t="shared" si="717"/>
        <v>3</v>
      </c>
      <c r="V6576">
        <f t="shared" si="718"/>
        <v>2.6599245584023783</v>
      </c>
      <c r="W6576">
        <f t="shared" si="719"/>
        <v>12</v>
      </c>
      <c r="X6576">
        <f t="shared" si="720"/>
        <v>28</v>
      </c>
    </row>
    <row r="6577" spans="1:24" x14ac:dyDescent="0.25">
      <c r="A6577">
        <v>4190</v>
      </c>
      <c r="B6577" t="str">
        <f t="shared" si="714"/>
        <v>E4190</v>
      </c>
      <c r="C6577" t="s">
        <v>185</v>
      </c>
      <c r="D6577">
        <v>2</v>
      </c>
      <c r="E6577" s="2">
        <v>40177</v>
      </c>
      <c r="F6577" s="2">
        <v>40186</v>
      </c>
      <c r="G6577">
        <v>38.1</v>
      </c>
      <c r="H6577">
        <v>5.04</v>
      </c>
      <c r="I6577">
        <v>3.66</v>
      </c>
      <c r="J6577">
        <v>239</v>
      </c>
      <c r="K6577" t="str">
        <f>INDEX(lehmad!B$2:B$412,MATCH(klypsid!$B6577,lehmad!$A$2:$A$412,0))</f>
        <v>15.09.2006</v>
      </c>
      <c r="L6577">
        <f>INDEX(lehmad!C$2:C$412,MATCH(klypsid!$B6577,lehmad!$A$2:$A$412,0))</f>
        <v>65210</v>
      </c>
      <c r="M6577">
        <f>INDEX(lehmad!D$2:D$412,MATCH(klypsid!$B6577,lehmad!$A$2:$A$412,0))</f>
        <v>128</v>
      </c>
      <c r="N6577">
        <f>INDEX(lehmad!E$2:E$412,MATCH(klypsid!$B6577,lehmad!$A$2:$A$412,0))</f>
        <v>1</v>
      </c>
      <c r="O6577" t="str">
        <f>INDEX(lehmad!F$2:F$412,MATCH(klypsid!$B6577,lehmad!$A$2:$A$412,0))</f>
        <v>LANCELOT-ET</v>
      </c>
      <c r="P6577">
        <f>INDEX(lehmad!G$2:G$412,MATCH(klypsid!$B6577,lehmad!$A$2:$A$412,0))</f>
        <v>1998</v>
      </c>
      <c r="Q6577" s="2">
        <f>INDEX(lehmad!H$2:H$412,MATCH(klypsid!$B6577,lehmad!$A$2:$A$412,0))</f>
        <v>35985</v>
      </c>
      <c r="R6577">
        <f>INDEX(lehmad!I$2:I$412,MATCH(klypsid!$B6577,lehmad!$A$2:$A$412,0))</f>
        <v>126</v>
      </c>
      <c r="S6577">
        <f t="shared" si="715"/>
        <v>2</v>
      </c>
      <c r="T6577">
        <f t="shared" si="716"/>
        <v>9</v>
      </c>
      <c r="U6577">
        <f t="shared" si="717"/>
        <v>1</v>
      </c>
      <c r="V6577">
        <f t="shared" si="718"/>
        <v>4.2570106182060243</v>
      </c>
      <c r="W6577">
        <f t="shared" si="719"/>
        <v>1</v>
      </c>
      <c r="X6577">
        <f t="shared" si="720"/>
        <v>9</v>
      </c>
    </row>
    <row r="6578" spans="1:24" x14ac:dyDescent="0.25">
      <c r="A6578">
        <v>4190</v>
      </c>
      <c r="B6578" t="str">
        <f t="shared" si="714"/>
        <v>E4190</v>
      </c>
      <c r="C6578" t="s">
        <v>185</v>
      </c>
      <c r="D6578">
        <v>2</v>
      </c>
      <c r="E6578" s="2">
        <v>40177</v>
      </c>
      <c r="F6578" s="2">
        <v>40214</v>
      </c>
      <c r="G6578">
        <v>45.2</v>
      </c>
      <c r="H6578">
        <v>4.25</v>
      </c>
      <c r="I6578">
        <v>3.02</v>
      </c>
      <c r="J6578">
        <v>354</v>
      </c>
      <c r="K6578" t="str">
        <f>INDEX(lehmad!B$2:B$412,MATCH(klypsid!$B6578,lehmad!$A$2:$A$412,0))</f>
        <v>15.09.2006</v>
      </c>
      <c r="L6578">
        <f>INDEX(lehmad!C$2:C$412,MATCH(klypsid!$B6578,lehmad!$A$2:$A$412,0))</f>
        <v>65210</v>
      </c>
      <c r="M6578">
        <f>INDEX(lehmad!D$2:D$412,MATCH(klypsid!$B6578,lehmad!$A$2:$A$412,0))</f>
        <v>128</v>
      </c>
      <c r="N6578">
        <f>INDEX(lehmad!E$2:E$412,MATCH(klypsid!$B6578,lehmad!$A$2:$A$412,0))</f>
        <v>1</v>
      </c>
      <c r="O6578" t="str">
        <f>INDEX(lehmad!F$2:F$412,MATCH(klypsid!$B6578,lehmad!$A$2:$A$412,0))</f>
        <v>LANCELOT-ET</v>
      </c>
      <c r="P6578">
        <f>INDEX(lehmad!G$2:G$412,MATCH(klypsid!$B6578,lehmad!$A$2:$A$412,0))</f>
        <v>1998</v>
      </c>
      <c r="Q6578" s="2">
        <f>INDEX(lehmad!H$2:H$412,MATCH(klypsid!$B6578,lehmad!$A$2:$A$412,0))</f>
        <v>35985</v>
      </c>
      <c r="R6578">
        <f>INDEX(lehmad!I$2:I$412,MATCH(klypsid!$B6578,lehmad!$A$2:$A$412,0))</f>
        <v>126</v>
      </c>
      <c r="S6578">
        <f t="shared" si="715"/>
        <v>2</v>
      </c>
      <c r="T6578">
        <f t="shared" si="716"/>
        <v>37</v>
      </c>
      <c r="U6578">
        <f t="shared" si="717"/>
        <v>1</v>
      </c>
      <c r="V6578">
        <f t="shared" si="718"/>
        <v>4.8237493603082733</v>
      </c>
      <c r="W6578">
        <f t="shared" si="719"/>
        <v>2</v>
      </c>
      <c r="X6578">
        <f t="shared" si="720"/>
        <v>28</v>
      </c>
    </row>
    <row r="6579" spans="1:24" x14ac:dyDescent="0.25">
      <c r="A6579">
        <v>4190</v>
      </c>
      <c r="B6579" t="str">
        <f t="shared" si="714"/>
        <v>E4190</v>
      </c>
      <c r="C6579" t="s">
        <v>185</v>
      </c>
      <c r="D6579">
        <v>2</v>
      </c>
      <c r="E6579" s="2">
        <v>40177</v>
      </c>
      <c r="F6579" s="2">
        <v>40242</v>
      </c>
      <c r="G6579">
        <v>47.6</v>
      </c>
      <c r="H6579">
        <v>3.87</v>
      </c>
      <c r="I6579">
        <v>3.18</v>
      </c>
      <c r="J6579">
        <v>334</v>
      </c>
      <c r="K6579" t="str">
        <f>INDEX(lehmad!B$2:B$412,MATCH(klypsid!$B6579,lehmad!$A$2:$A$412,0))</f>
        <v>15.09.2006</v>
      </c>
      <c r="L6579">
        <f>INDEX(lehmad!C$2:C$412,MATCH(klypsid!$B6579,lehmad!$A$2:$A$412,0))</f>
        <v>65210</v>
      </c>
      <c r="M6579">
        <f>INDEX(lehmad!D$2:D$412,MATCH(klypsid!$B6579,lehmad!$A$2:$A$412,0))</f>
        <v>128</v>
      </c>
      <c r="N6579">
        <f>INDEX(lehmad!E$2:E$412,MATCH(klypsid!$B6579,lehmad!$A$2:$A$412,0))</f>
        <v>1</v>
      </c>
      <c r="O6579" t="str">
        <f>INDEX(lehmad!F$2:F$412,MATCH(klypsid!$B6579,lehmad!$A$2:$A$412,0))</f>
        <v>LANCELOT-ET</v>
      </c>
      <c r="P6579">
        <f>INDEX(lehmad!G$2:G$412,MATCH(klypsid!$B6579,lehmad!$A$2:$A$412,0))</f>
        <v>1998</v>
      </c>
      <c r="Q6579" s="2">
        <f>INDEX(lehmad!H$2:H$412,MATCH(klypsid!$B6579,lehmad!$A$2:$A$412,0))</f>
        <v>35985</v>
      </c>
      <c r="R6579">
        <f>INDEX(lehmad!I$2:I$412,MATCH(klypsid!$B6579,lehmad!$A$2:$A$412,0))</f>
        <v>126</v>
      </c>
      <c r="S6579">
        <f t="shared" si="715"/>
        <v>2</v>
      </c>
      <c r="T6579">
        <f t="shared" si="716"/>
        <v>65</v>
      </c>
      <c r="U6579">
        <f t="shared" si="717"/>
        <v>2</v>
      </c>
      <c r="V6579">
        <f t="shared" si="718"/>
        <v>4.7398481026993275</v>
      </c>
      <c r="W6579">
        <f t="shared" si="719"/>
        <v>3</v>
      </c>
      <c r="X6579">
        <f t="shared" si="720"/>
        <v>28</v>
      </c>
    </row>
    <row r="6580" spans="1:24" x14ac:dyDescent="0.25">
      <c r="A6580">
        <v>4190</v>
      </c>
      <c r="B6580" t="str">
        <f t="shared" si="714"/>
        <v>E4190</v>
      </c>
      <c r="C6580" t="s">
        <v>185</v>
      </c>
      <c r="D6580">
        <v>2</v>
      </c>
      <c r="E6580" s="2">
        <v>40177</v>
      </c>
      <c r="F6580" s="2">
        <v>40276</v>
      </c>
      <c r="G6580">
        <v>40.4</v>
      </c>
      <c r="H6580">
        <v>3.59</v>
      </c>
      <c r="I6580">
        <v>3.25</v>
      </c>
      <c r="J6580">
        <v>303</v>
      </c>
      <c r="K6580" t="str">
        <f>INDEX(lehmad!B$2:B$412,MATCH(klypsid!$B6580,lehmad!$A$2:$A$412,0))</f>
        <v>15.09.2006</v>
      </c>
      <c r="L6580">
        <f>INDEX(lehmad!C$2:C$412,MATCH(klypsid!$B6580,lehmad!$A$2:$A$412,0))</f>
        <v>65210</v>
      </c>
      <c r="M6580">
        <f>INDEX(lehmad!D$2:D$412,MATCH(klypsid!$B6580,lehmad!$A$2:$A$412,0))</f>
        <v>128</v>
      </c>
      <c r="N6580">
        <f>INDEX(lehmad!E$2:E$412,MATCH(klypsid!$B6580,lehmad!$A$2:$A$412,0))</f>
        <v>1</v>
      </c>
      <c r="O6580" t="str">
        <f>INDEX(lehmad!F$2:F$412,MATCH(klypsid!$B6580,lehmad!$A$2:$A$412,0))</f>
        <v>LANCELOT-ET</v>
      </c>
      <c r="P6580">
        <f>INDEX(lehmad!G$2:G$412,MATCH(klypsid!$B6580,lehmad!$A$2:$A$412,0))</f>
        <v>1998</v>
      </c>
      <c r="Q6580" s="2">
        <f>INDEX(lehmad!H$2:H$412,MATCH(klypsid!$B6580,lehmad!$A$2:$A$412,0))</f>
        <v>35985</v>
      </c>
      <c r="R6580">
        <f>INDEX(lehmad!I$2:I$412,MATCH(klypsid!$B6580,lehmad!$A$2:$A$412,0))</f>
        <v>126</v>
      </c>
      <c r="S6580">
        <f t="shared" si="715"/>
        <v>2</v>
      </c>
      <c r="T6580">
        <f t="shared" si="716"/>
        <v>99</v>
      </c>
      <c r="U6580">
        <f t="shared" si="717"/>
        <v>2</v>
      </c>
      <c r="V6580">
        <f t="shared" si="718"/>
        <v>4.5993177936982264</v>
      </c>
      <c r="W6580">
        <f t="shared" si="719"/>
        <v>4</v>
      </c>
      <c r="X6580">
        <f t="shared" si="720"/>
        <v>34</v>
      </c>
    </row>
    <row r="6581" spans="1:24" x14ac:dyDescent="0.25">
      <c r="A6581">
        <v>4190</v>
      </c>
      <c r="B6581" t="str">
        <f t="shared" si="714"/>
        <v>E4190</v>
      </c>
      <c r="C6581" t="s">
        <v>185</v>
      </c>
      <c r="D6581">
        <v>2</v>
      </c>
      <c r="E6581" s="2">
        <v>40177</v>
      </c>
      <c r="F6581" s="2">
        <v>40304</v>
      </c>
      <c r="G6581">
        <v>49.9</v>
      </c>
      <c r="H6581">
        <v>3.49</v>
      </c>
      <c r="I6581">
        <v>3.27</v>
      </c>
      <c r="J6581">
        <v>69</v>
      </c>
      <c r="K6581" t="str">
        <f>INDEX(lehmad!B$2:B$412,MATCH(klypsid!$B6581,lehmad!$A$2:$A$412,0))</f>
        <v>15.09.2006</v>
      </c>
      <c r="L6581">
        <f>INDEX(lehmad!C$2:C$412,MATCH(klypsid!$B6581,lehmad!$A$2:$A$412,0))</f>
        <v>65210</v>
      </c>
      <c r="M6581">
        <f>INDEX(lehmad!D$2:D$412,MATCH(klypsid!$B6581,lehmad!$A$2:$A$412,0))</f>
        <v>128</v>
      </c>
      <c r="N6581">
        <f>INDEX(lehmad!E$2:E$412,MATCH(klypsid!$B6581,lehmad!$A$2:$A$412,0))</f>
        <v>1</v>
      </c>
      <c r="O6581" t="str">
        <f>INDEX(lehmad!F$2:F$412,MATCH(klypsid!$B6581,lehmad!$A$2:$A$412,0))</f>
        <v>LANCELOT-ET</v>
      </c>
      <c r="P6581">
        <f>INDEX(lehmad!G$2:G$412,MATCH(klypsid!$B6581,lehmad!$A$2:$A$412,0))</f>
        <v>1998</v>
      </c>
      <c r="Q6581" s="2">
        <f>INDEX(lehmad!H$2:H$412,MATCH(klypsid!$B6581,lehmad!$A$2:$A$412,0))</f>
        <v>35985</v>
      </c>
      <c r="R6581">
        <f>INDEX(lehmad!I$2:I$412,MATCH(klypsid!$B6581,lehmad!$A$2:$A$412,0))</f>
        <v>126</v>
      </c>
      <c r="S6581">
        <f t="shared" si="715"/>
        <v>2</v>
      </c>
      <c r="T6581">
        <f t="shared" si="716"/>
        <v>127</v>
      </c>
      <c r="U6581">
        <f t="shared" si="717"/>
        <v>2</v>
      </c>
      <c r="V6581">
        <f t="shared" si="718"/>
        <v>2.4646682670034443</v>
      </c>
      <c r="W6581">
        <f t="shared" si="719"/>
        <v>5</v>
      </c>
      <c r="X6581">
        <f t="shared" si="720"/>
        <v>28</v>
      </c>
    </row>
    <row r="6582" spans="1:24" x14ac:dyDescent="0.25">
      <c r="A6582">
        <v>4190</v>
      </c>
      <c r="B6582" t="str">
        <f t="shared" si="714"/>
        <v>E4190</v>
      </c>
      <c r="C6582" t="s">
        <v>185</v>
      </c>
      <c r="D6582">
        <v>2</v>
      </c>
      <c r="E6582" s="2">
        <v>40177</v>
      </c>
      <c r="F6582" s="2">
        <v>40336</v>
      </c>
      <c r="G6582">
        <v>48</v>
      </c>
      <c r="H6582">
        <v>3.18</v>
      </c>
      <c r="I6582">
        <v>3.12</v>
      </c>
      <c r="J6582">
        <v>99</v>
      </c>
      <c r="K6582" t="str">
        <f>INDEX(lehmad!B$2:B$412,MATCH(klypsid!$B6582,lehmad!$A$2:$A$412,0))</f>
        <v>15.09.2006</v>
      </c>
      <c r="L6582">
        <f>INDEX(lehmad!C$2:C$412,MATCH(klypsid!$B6582,lehmad!$A$2:$A$412,0))</f>
        <v>65210</v>
      </c>
      <c r="M6582">
        <f>INDEX(lehmad!D$2:D$412,MATCH(klypsid!$B6582,lehmad!$A$2:$A$412,0))</f>
        <v>128</v>
      </c>
      <c r="N6582">
        <f>INDEX(lehmad!E$2:E$412,MATCH(klypsid!$B6582,lehmad!$A$2:$A$412,0))</f>
        <v>1</v>
      </c>
      <c r="O6582" t="str">
        <f>INDEX(lehmad!F$2:F$412,MATCH(klypsid!$B6582,lehmad!$A$2:$A$412,0))</f>
        <v>LANCELOT-ET</v>
      </c>
      <c r="P6582">
        <f>INDEX(lehmad!G$2:G$412,MATCH(klypsid!$B6582,lehmad!$A$2:$A$412,0))</f>
        <v>1998</v>
      </c>
      <c r="Q6582" s="2">
        <f>INDEX(lehmad!H$2:H$412,MATCH(klypsid!$B6582,lehmad!$A$2:$A$412,0))</f>
        <v>35985</v>
      </c>
      <c r="R6582">
        <f>INDEX(lehmad!I$2:I$412,MATCH(klypsid!$B6582,lehmad!$A$2:$A$412,0))</f>
        <v>126</v>
      </c>
      <c r="S6582">
        <f t="shared" si="715"/>
        <v>2</v>
      </c>
      <c r="T6582">
        <f t="shared" si="716"/>
        <v>159</v>
      </c>
      <c r="U6582">
        <f t="shared" si="717"/>
        <v>3</v>
      </c>
      <c r="V6582">
        <f t="shared" si="718"/>
        <v>2.9855004303048851</v>
      </c>
      <c r="W6582">
        <f t="shared" si="719"/>
        <v>6</v>
      </c>
      <c r="X6582">
        <f t="shared" si="720"/>
        <v>32</v>
      </c>
    </row>
    <row r="6583" spans="1:24" x14ac:dyDescent="0.25">
      <c r="A6583">
        <v>4190</v>
      </c>
      <c r="B6583" t="str">
        <f t="shared" si="714"/>
        <v>E4190</v>
      </c>
      <c r="C6583" t="s">
        <v>185</v>
      </c>
      <c r="D6583">
        <v>2</v>
      </c>
      <c r="E6583" s="2">
        <v>40177</v>
      </c>
      <c r="F6583" s="2">
        <v>40371</v>
      </c>
      <c r="G6583">
        <v>44.4</v>
      </c>
      <c r="H6583">
        <v>2.93</v>
      </c>
      <c r="I6583">
        <v>3.23</v>
      </c>
      <c r="J6583">
        <v>117</v>
      </c>
      <c r="K6583" t="str">
        <f>INDEX(lehmad!B$2:B$412,MATCH(klypsid!$B6583,lehmad!$A$2:$A$412,0))</f>
        <v>15.09.2006</v>
      </c>
      <c r="L6583">
        <f>INDEX(lehmad!C$2:C$412,MATCH(klypsid!$B6583,lehmad!$A$2:$A$412,0))</f>
        <v>65210</v>
      </c>
      <c r="M6583">
        <f>INDEX(lehmad!D$2:D$412,MATCH(klypsid!$B6583,lehmad!$A$2:$A$412,0))</f>
        <v>128</v>
      </c>
      <c r="N6583">
        <f>INDEX(lehmad!E$2:E$412,MATCH(klypsid!$B6583,lehmad!$A$2:$A$412,0))</f>
        <v>1</v>
      </c>
      <c r="O6583" t="str">
        <f>INDEX(lehmad!F$2:F$412,MATCH(klypsid!$B6583,lehmad!$A$2:$A$412,0))</f>
        <v>LANCELOT-ET</v>
      </c>
      <c r="P6583">
        <f>INDEX(lehmad!G$2:G$412,MATCH(klypsid!$B6583,lehmad!$A$2:$A$412,0))</f>
        <v>1998</v>
      </c>
      <c r="Q6583" s="2">
        <f>INDEX(lehmad!H$2:H$412,MATCH(klypsid!$B6583,lehmad!$A$2:$A$412,0))</f>
        <v>35985</v>
      </c>
      <c r="R6583">
        <f>INDEX(lehmad!I$2:I$412,MATCH(klypsid!$B6583,lehmad!$A$2:$A$412,0))</f>
        <v>126</v>
      </c>
      <c r="S6583">
        <f t="shared" si="715"/>
        <v>2</v>
      </c>
      <c r="T6583">
        <f t="shared" si="716"/>
        <v>194</v>
      </c>
      <c r="U6583">
        <f t="shared" si="717"/>
        <v>3</v>
      </c>
      <c r="V6583">
        <f t="shared" si="718"/>
        <v>3.2265085298086795</v>
      </c>
      <c r="W6583">
        <f t="shared" si="719"/>
        <v>7</v>
      </c>
      <c r="X6583">
        <f t="shared" si="720"/>
        <v>35</v>
      </c>
    </row>
    <row r="6584" spans="1:24" x14ac:dyDescent="0.25">
      <c r="A6584">
        <v>4190</v>
      </c>
      <c r="B6584" t="str">
        <f t="shared" si="714"/>
        <v>E4190</v>
      </c>
      <c r="C6584" t="s">
        <v>185</v>
      </c>
      <c r="D6584">
        <v>2</v>
      </c>
      <c r="E6584" s="2">
        <v>40177</v>
      </c>
      <c r="F6584" s="2">
        <v>40396</v>
      </c>
      <c r="G6584">
        <v>43.3</v>
      </c>
      <c r="H6584">
        <v>2.79</v>
      </c>
      <c r="I6584">
        <v>3.16</v>
      </c>
      <c r="J6584">
        <v>82</v>
      </c>
      <c r="K6584" t="str">
        <f>INDEX(lehmad!B$2:B$412,MATCH(klypsid!$B6584,lehmad!$A$2:$A$412,0))</f>
        <v>15.09.2006</v>
      </c>
      <c r="L6584">
        <f>INDEX(lehmad!C$2:C$412,MATCH(klypsid!$B6584,lehmad!$A$2:$A$412,0))</f>
        <v>65210</v>
      </c>
      <c r="M6584">
        <f>INDEX(lehmad!D$2:D$412,MATCH(klypsid!$B6584,lehmad!$A$2:$A$412,0))</f>
        <v>128</v>
      </c>
      <c r="N6584">
        <f>INDEX(lehmad!E$2:E$412,MATCH(klypsid!$B6584,lehmad!$A$2:$A$412,0))</f>
        <v>1</v>
      </c>
      <c r="O6584" t="str">
        <f>INDEX(lehmad!F$2:F$412,MATCH(klypsid!$B6584,lehmad!$A$2:$A$412,0))</f>
        <v>LANCELOT-ET</v>
      </c>
      <c r="P6584">
        <f>INDEX(lehmad!G$2:G$412,MATCH(klypsid!$B6584,lehmad!$A$2:$A$412,0))</f>
        <v>1998</v>
      </c>
      <c r="Q6584" s="2">
        <f>INDEX(lehmad!H$2:H$412,MATCH(klypsid!$B6584,lehmad!$A$2:$A$412,0))</f>
        <v>35985</v>
      </c>
      <c r="R6584">
        <f>INDEX(lehmad!I$2:I$412,MATCH(klypsid!$B6584,lehmad!$A$2:$A$412,0))</f>
        <v>126</v>
      </c>
      <c r="S6584">
        <f t="shared" si="715"/>
        <v>2</v>
      </c>
      <c r="T6584">
        <f t="shared" si="716"/>
        <v>219</v>
      </c>
      <c r="U6584">
        <f t="shared" si="717"/>
        <v>3</v>
      </c>
      <c r="V6584">
        <f t="shared" si="718"/>
        <v>2.713695814843359</v>
      </c>
      <c r="W6584">
        <f t="shared" si="719"/>
        <v>8</v>
      </c>
      <c r="X6584">
        <f t="shared" si="720"/>
        <v>25</v>
      </c>
    </row>
    <row r="6585" spans="1:24" x14ac:dyDescent="0.25">
      <c r="A6585">
        <v>4190</v>
      </c>
      <c r="B6585" t="str">
        <f t="shared" si="714"/>
        <v>E4190</v>
      </c>
      <c r="C6585" t="s">
        <v>185</v>
      </c>
      <c r="D6585">
        <v>2</v>
      </c>
      <c r="E6585" s="2">
        <v>40177</v>
      </c>
      <c r="F6585" s="2">
        <v>40434</v>
      </c>
      <c r="G6585">
        <v>36.4</v>
      </c>
      <c r="H6585">
        <v>3.52</v>
      </c>
      <c r="I6585">
        <v>3.69</v>
      </c>
      <c r="J6585">
        <v>93</v>
      </c>
      <c r="K6585" t="str">
        <f>INDEX(lehmad!B$2:B$412,MATCH(klypsid!$B6585,lehmad!$A$2:$A$412,0))</f>
        <v>15.09.2006</v>
      </c>
      <c r="L6585">
        <f>INDEX(lehmad!C$2:C$412,MATCH(klypsid!$B6585,lehmad!$A$2:$A$412,0))</f>
        <v>65210</v>
      </c>
      <c r="M6585">
        <f>INDEX(lehmad!D$2:D$412,MATCH(klypsid!$B6585,lehmad!$A$2:$A$412,0))</f>
        <v>128</v>
      </c>
      <c r="N6585">
        <f>INDEX(lehmad!E$2:E$412,MATCH(klypsid!$B6585,lehmad!$A$2:$A$412,0))</f>
        <v>1</v>
      </c>
      <c r="O6585" t="str">
        <f>INDEX(lehmad!F$2:F$412,MATCH(klypsid!$B6585,lehmad!$A$2:$A$412,0))</f>
        <v>LANCELOT-ET</v>
      </c>
      <c r="P6585">
        <f>INDEX(lehmad!G$2:G$412,MATCH(klypsid!$B6585,lehmad!$A$2:$A$412,0))</f>
        <v>1998</v>
      </c>
      <c r="Q6585" s="2">
        <f>INDEX(lehmad!H$2:H$412,MATCH(klypsid!$B6585,lehmad!$A$2:$A$412,0))</f>
        <v>35985</v>
      </c>
      <c r="R6585">
        <f>INDEX(lehmad!I$2:I$412,MATCH(klypsid!$B6585,lehmad!$A$2:$A$412,0))</f>
        <v>126</v>
      </c>
      <c r="S6585">
        <f t="shared" si="715"/>
        <v>2</v>
      </c>
      <c r="T6585">
        <f t="shared" si="716"/>
        <v>257</v>
      </c>
      <c r="U6585">
        <f t="shared" si="717"/>
        <v>3</v>
      </c>
      <c r="V6585">
        <f t="shared" si="718"/>
        <v>2.8953026213333066</v>
      </c>
      <c r="W6585">
        <f t="shared" si="719"/>
        <v>9</v>
      </c>
      <c r="X6585">
        <f t="shared" si="720"/>
        <v>38</v>
      </c>
    </row>
    <row r="6586" spans="1:24" x14ac:dyDescent="0.25">
      <c r="A6586">
        <v>4190</v>
      </c>
      <c r="B6586" t="str">
        <f t="shared" si="714"/>
        <v>E4190</v>
      </c>
      <c r="C6586" t="s">
        <v>185</v>
      </c>
      <c r="D6586">
        <v>2</v>
      </c>
      <c r="E6586" s="2">
        <v>40177</v>
      </c>
      <c r="F6586" s="2">
        <v>40462</v>
      </c>
      <c r="G6586">
        <v>37</v>
      </c>
      <c r="H6586">
        <v>3.69</v>
      </c>
      <c r="I6586">
        <v>4.07</v>
      </c>
      <c r="J6586">
        <v>112</v>
      </c>
      <c r="K6586" t="str">
        <f>INDEX(lehmad!B$2:B$412,MATCH(klypsid!$B6586,lehmad!$A$2:$A$412,0))</f>
        <v>15.09.2006</v>
      </c>
      <c r="L6586">
        <f>INDEX(lehmad!C$2:C$412,MATCH(klypsid!$B6586,lehmad!$A$2:$A$412,0))</f>
        <v>65210</v>
      </c>
      <c r="M6586">
        <f>INDEX(lehmad!D$2:D$412,MATCH(klypsid!$B6586,lehmad!$A$2:$A$412,0))</f>
        <v>128</v>
      </c>
      <c r="N6586">
        <f>INDEX(lehmad!E$2:E$412,MATCH(klypsid!$B6586,lehmad!$A$2:$A$412,0))</f>
        <v>1</v>
      </c>
      <c r="O6586" t="str">
        <f>INDEX(lehmad!F$2:F$412,MATCH(klypsid!$B6586,lehmad!$A$2:$A$412,0))</f>
        <v>LANCELOT-ET</v>
      </c>
      <c r="P6586">
        <f>INDEX(lehmad!G$2:G$412,MATCH(klypsid!$B6586,lehmad!$A$2:$A$412,0))</f>
        <v>1998</v>
      </c>
      <c r="Q6586" s="2">
        <f>INDEX(lehmad!H$2:H$412,MATCH(klypsid!$B6586,lehmad!$A$2:$A$412,0))</f>
        <v>35985</v>
      </c>
      <c r="R6586">
        <f>INDEX(lehmad!I$2:I$412,MATCH(klypsid!$B6586,lehmad!$A$2:$A$412,0))</f>
        <v>126</v>
      </c>
      <c r="S6586">
        <f t="shared" si="715"/>
        <v>2</v>
      </c>
      <c r="T6586">
        <f t="shared" si="716"/>
        <v>285</v>
      </c>
      <c r="U6586">
        <f t="shared" si="717"/>
        <v>3</v>
      </c>
      <c r="V6586">
        <f t="shared" si="718"/>
        <v>3.1634987322828794</v>
      </c>
      <c r="W6586">
        <f t="shared" si="719"/>
        <v>10</v>
      </c>
      <c r="X6586">
        <f t="shared" si="720"/>
        <v>28</v>
      </c>
    </row>
    <row r="6587" spans="1:24" x14ac:dyDescent="0.25">
      <c r="A6587">
        <v>4190</v>
      </c>
      <c r="B6587" t="str">
        <f t="shared" si="714"/>
        <v>E4190</v>
      </c>
      <c r="C6587" t="s">
        <v>185</v>
      </c>
      <c r="D6587">
        <v>2</v>
      </c>
      <c r="E6587" s="2">
        <v>40177</v>
      </c>
      <c r="F6587" s="2">
        <v>40493</v>
      </c>
      <c r="G6587">
        <v>31.3</v>
      </c>
      <c r="H6587">
        <v>4.1100000000000003</v>
      </c>
      <c r="I6587">
        <v>3.97</v>
      </c>
      <c r="J6587">
        <v>105</v>
      </c>
      <c r="K6587" t="str">
        <f>INDEX(lehmad!B$2:B$412,MATCH(klypsid!$B6587,lehmad!$A$2:$A$412,0))</f>
        <v>15.09.2006</v>
      </c>
      <c r="L6587">
        <f>INDEX(lehmad!C$2:C$412,MATCH(klypsid!$B6587,lehmad!$A$2:$A$412,0))</f>
        <v>65210</v>
      </c>
      <c r="M6587">
        <f>INDEX(lehmad!D$2:D$412,MATCH(klypsid!$B6587,lehmad!$A$2:$A$412,0))</f>
        <v>128</v>
      </c>
      <c r="N6587">
        <f>INDEX(lehmad!E$2:E$412,MATCH(klypsid!$B6587,lehmad!$A$2:$A$412,0))</f>
        <v>1</v>
      </c>
      <c r="O6587" t="str">
        <f>INDEX(lehmad!F$2:F$412,MATCH(klypsid!$B6587,lehmad!$A$2:$A$412,0))</f>
        <v>LANCELOT-ET</v>
      </c>
      <c r="P6587">
        <f>INDEX(lehmad!G$2:G$412,MATCH(klypsid!$B6587,lehmad!$A$2:$A$412,0))</f>
        <v>1998</v>
      </c>
      <c r="Q6587" s="2">
        <f>INDEX(lehmad!H$2:H$412,MATCH(klypsid!$B6587,lehmad!$A$2:$A$412,0))</f>
        <v>35985</v>
      </c>
      <c r="R6587">
        <f>INDEX(lehmad!I$2:I$412,MATCH(klypsid!$B6587,lehmad!$A$2:$A$412,0))</f>
        <v>126</v>
      </c>
      <c r="S6587">
        <f t="shared" si="715"/>
        <v>2</v>
      </c>
      <c r="T6587">
        <f t="shared" si="716"/>
        <v>316</v>
      </c>
      <c r="U6587">
        <f t="shared" si="717"/>
        <v>3</v>
      </c>
      <c r="V6587">
        <f t="shared" si="718"/>
        <v>3.0703893278913981</v>
      </c>
      <c r="W6587">
        <f t="shared" si="719"/>
        <v>11</v>
      </c>
      <c r="X6587">
        <f t="shared" si="720"/>
        <v>31</v>
      </c>
    </row>
    <row r="6588" spans="1:24" x14ac:dyDescent="0.25">
      <c r="A6588">
        <v>4191</v>
      </c>
      <c r="B6588" t="str">
        <f t="shared" si="714"/>
        <v>E4191</v>
      </c>
      <c r="C6588" t="s">
        <v>215</v>
      </c>
      <c r="D6588">
        <v>1</v>
      </c>
      <c r="E6588" s="2">
        <v>39687</v>
      </c>
      <c r="F6588" s="2">
        <v>39722</v>
      </c>
      <c r="G6588">
        <v>35.5</v>
      </c>
      <c r="H6588">
        <v>5.25</v>
      </c>
      <c r="I6588">
        <v>2.7</v>
      </c>
      <c r="J6588">
        <v>190</v>
      </c>
      <c r="K6588" t="str">
        <f>INDEX(lehmad!B$2:B$412,MATCH(klypsid!$B6588,lehmad!$A$2:$A$412,0))</f>
        <v>16.09.2006</v>
      </c>
      <c r="L6588">
        <f>INDEX(lehmad!C$2:C$412,MATCH(klypsid!$B6588,lehmad!$A$2:$A$412,0))</f>
        <v>65210</v>
      </c>
      <c r="M6588">
        <f>INDEX(lehmad!D$2:D$412,MATCH(klypsid!$B6588,lehmad!$A$2:$A$412,0))</f>
        <v>105</v>
      </c>
      <c r="N6588">
        <f>INDEX(lehmad!E$2:E$412,MATCH(klypsid!$B6588,lehmad!$A$2:$A$412,0))</f>
        <v>0.93799999999999994</v>
      </c>
      <c r="O6588" t="str">
        <f>INDEX(lehmad!F$2:F$412,MATCH(klypsid!$B6588,lehmad!$A$2:$A$412,0))</f>
        <v>LANCELOT-ET</v>
      </c>
      <c r="P6588">
        <f>INDEX(lehmad!G$2:G$412,MATCH(klypsid!$B6588,lehmad!$A$2:$A$412,0))</f>
        <v>1998</v>
      </c>
      <c r="Q6588" s="2">
        <f>INDEX(lehmad!H$2:H$412,MATCH(klypsid!$B6588,lehmad!$A$2:$A$412,0))</f>
        <v>35985</v>
      </c>
      <c r="R6588">
        <f>INDEX(lehmad!I$2:I$412,MATCH(klypsid!$B6588,lehmad!$A$2:$A$412,0))</f>
        <v>126</v>
      </c>
      <c r="S6588">
        <f t="shared" si="715"/>
        <v>1</v>
      </c>
      <c r="T6588">
        <f t="shared" si="716"/>
        <v>35</v>
      </c>
      <c r="U6588">
        <f t="shared" si="717"/>
        <v>1</v>
      </c>
      <c r="V6588">
        <f t="shared" si="718"/>
        <v>3.925999418556223</v>
      </c>
      <c r="W6588">
        <f t="shared" si="719"/>
        <v>1</v>
      </c>
      <c r="X6588">
        <f t="shared" si="720"/>
        <v>35</v>
      </c>
    </row>
    <row r="6589" spans="1:24" x14ac:dyDescent="0.25">
      <c r="A6589">
        <v>4191</v>
      </c>
      <c r="B6589" t="str">
        <f t="shared" si="714"/>
        <v>E4191</v>
      </c>
      <c r="C6589" t="s">
        <v>215</v>
      </c>
      <c r="D6589">
        <v>1</v>
      </c>
      <c r="E6589" s="2">
        <v>39687</v>
      </c>
      <c r="F6589" s="2">
        <v>39754</v>
      </c>
      <c r="G6589">
        <v>23.3</v>
      </c>
      <c r="H6589">
        <v>4.6100000000000003</v>
      </c>
      <c r="I6589">
        <v>3.02</v>
      </c>
      <c r="J6589">
        <v>57</v>
      </c>
      <c r="K6589" t="str">
        <f>INDEX(lehmad!B$2:B$412,MATCH(klypsid!$B6589,lehmad!$A$2:$A$412,0))</f>
        <v>16.09.2006</v>
      </c>
      <c r="L6589">
        <f>INDEX(lehmad!C$2:C$412,MATCH(klypsid!$B6589,lehmad!$A$2:$A$412,0))</f>
        <v>65210</v>
      </c>
      <c r="M6589">
        <f>INDEX(lehmad!D$2:D$412,MATCH(klypsid!$B6589,lehmad!$A$2:$A$412,0))</f>
        <v>105</v>
      </c>
      <c r="N6589">
        <f>INDEX(lehmad!E$2:E$412,MATCH(klypsid!$B6589,lehmad!$A$2:$A$412,0))</f>
        <v>0.93799999999999994</v>
      </c>
      <c r="O6589" t="str">
        <f>INDEX(lehmad!F$2:F$412,MATCH(klypsid!$B6589,lehmad!$A$2:$A$412,0))</f>
        <v>LANCELOT-ET</v>
      </c>
      <c r="P6589">
        <f>INDEX(lehmad!G$2:G$412,MATCH(klypsid!$B6589,lehmad!$A$2:$A$412,0))</f>
        <v>1998</v>
      </c>
      <c r="Q6589" s="2">
        <f>INDEX(lehmad!H$2:H$412,MATCH(klypsid!$B6589,lehmad!$A$2:$A$412,0))</f>
        <v>35985</v>
      </c>
      <c r="R6589">
        <f>INDEX(lehmad!I$2:I$412,MATCH(klypsid!$B6589,lehmad!$A$2:$A$412,0))</f>
        <v>126</v>
      </c>
      <c r="S6589">
        <f t="shared" si="715"/>
        <v>1</v>
      </c>
      <c r="T6589">
        <f t="shared" si="716"/>
        <v>67</v>
      </c>
      <c r="U6589">
        <f t="shared" si="717"/>
        <v>2</v>
      </c>
      <c r="V6589">
        <f t="shared" si="718"/>
        <v>2.1890338243900169</v>
      </c>
      <c r="W6589">
        <f t="shared" si="719"/>
        <v>2</v>
      </c>
      <c r="X6589">
        <f t="shared" si="720"/>
        <v>32</v>
      </c>
    </row>
    <row r="6590" spans="1:24" x14ac:dyDescent="0.25">
      <c r="A6590">
        <v>4191</v>
      </c>
      <c r="B6590" t="str">
        <f t="shared" si="714"/>
        <v>E4191</v>
      </c>
      <c r="C6590" t="s">
        <v>215</v>
      </c>
      <c r="D6590">
        <v>1</v>
      </c>
      <c r="E6590" s="2">
        <v>39687</v>
      </c>
      <c r="F6590" s="2">
        <v>39783</v>
      </c>
      <c r="G6590">
        <v>26.3</v>
      </c>
      <c r="H6590">
        <v>4.29</v>
      </c>
      <c r="I6590">
        <v>3.04</v>
      </c>
      <c r="J6590">
        <v>40</v>
      </c>
      <c r="K6590" t="str">
        <f>INDEX(lehmad!B$2:B$412,MATCH(klypsid!$B6590,lehmad!$A$2:$A$412,0))</f>
        <v>16.09.2006</v>
      </c>
      <c r="L6590">
        <f>INDEX(lehmad!C$2:C$412,MATCH(klypsid!$B6590,lehmad!$A$2:$A$412,0))</f>
        <v>65210</v>
      </c>
      <c r="M6590">
        <f>INDEX(lehmad!D$2:D$412,MATCH(klypsid!$B6590,lehmad!$A$2:$A$412,0))</f>
        <v>105</v>
      </c>
      <c r="N6590">
        <f>INDEX(lehmad!E$2:E$412,MATCH(klypsid!$B6590,lehmad!$A$2:$A$412,0))</f>
        <v>0.93799999999999994</v>
      </c>
      <c r="O6590" t="str">
        <f>INDEX(lehmad!F$2:F$412,MATCH(klypsid!$B6590,lehmad!$A$2:$A$412,0))</f>
        <v>LANCELOT-ET</v>
      </c>
      <c r="P6590">
        <f>INDEX(lehmad!G$2:G$412,MATCH(klypsid!$B6590,lehmad!$A$2:$A$412,0))</f>
        <v>1998</v>
      </c>
      <c r="Q6590" s="2">
        <f>INDEX(lehmad!H$2:H$412,MATCH(klypsid!$B6590,lehmad!$A$2:$A$412,0))</f>
        <v>35985</v>
      </c>
      <c r="R6590">
        <f>INDEX(lehmad!I$2:I$412,MATCH(klypsid!$B6590,lehmad!$A$2:$A$412,0))</f>
        <v>126</v>
      </c>
      <c r="S6590">
        <f t="shared" si="715"/>
        <v>1</v>
      </c>
      <c r="T6590">
        <f t="shared" si="716"/>
        <v>96</v>
      </c>
      <c r="U6590">
        <f t="shared" si="717"/>
        <v>2</v>
      </c>
      <c r="V6590">
        <f t="shared" si="718"/>
        <v>1.6780719051126378</v>
      </c>
      <c r="W6590">
        <f t="shared" si="719"/>
        <v>3</v>
      </c>
      <c r="X6590">
        <f t="shared" si="720"/>
        <v>29</v>
      </c>
    </row>
    <row r="6591" spans="1:24" x14ac:dyDescent="0.25">
      <c r="A6591">
        <v>4191</v>
      </c>
      <c r="B6591" t="str">
        <f t="shared" si="714"/>
        <v>E4191</v>
      </c>
      <c r="C6591" t="s">
        <v>215</v>
      </c>
      <c r="D6591">
        <v>1</v>
      </c>
      <c r="E6591" s="2">
        <v>39687</v>
      </c>
      <c r="F6591" s="2">
        <v>39817</v>
      </c>
      <c r="G6591">
        <v>29.7</v>
      </c>
      <c r="H6591">
        <v>3.73</v>
      </c>
      <c r="I6591">
        <v>3.22</v>
      </c>
      <c r="J6591">
        <v>32</v>
      </c>
      <c r="K6591" t="str">
        <f>INDEX(lehmad!B$2:B$412,MATCH(klypsid!$B6591,lehmad!$A$2:$A$412,0))</f>
        <v>16.09.2006</v>
      </c>
      <c r="L6591">
        <f>INDEX(lehmad!C$2:C$412,MATCH(klypsid!$B6591,lehmad!$A$2:$A$412,0))</f>
        <v>65210</v>
      </c>
      <c r="M6591">
        <f>INDEX(lehmad!D$2:D$412,MATCH(klypsid!$B6591,lehmad!$A$2:$A$412,0))</f>
        <v>105</v>
      </c>
      <c r="N6591">
        <f>INDEX(lehmad!E$2:E$412,MATCH(klypsid!$B6591,lehmad!$A$2:$A$412,0))</f>
        <v>0.93799999999999994</v>
      </c>
      <c r="O6591" t="str">
        <f>INDEX(lehmad!F$2:F$412,MATCH(klypsid!$B6591,lehmad!$A$2:$A$412,0))</f>
        <v>LANCELOT-ET</v>
      </c>
      <c r="P6591">
        <f>INDEX(lehmad!G$2:G$412,MATCH(klypsid!$B6591,lehmad!$A$2:$A$412,0))</f>
        <v>1998</v>
      </c>
      <c r="Q6591" s="2">
        <f>INDEX(lehmad!H$2:H$412,MATCH(klypsid!$B6591,lehmad!$A$2:$A$412,0))</f>
        <v>35985</v>
      </c>
      <c r="R6591">
        <f>INDEX(lehmad!I$2:I$412,MATCH(klypsid!$B6591,lehmad!$A$2:$A$412,0))</f>
        <v>126</v>
      </c>
      <c r="S6591">
        <f t="shared" si="715"/>
        <v>1</v>
      </c>
      <c r="T6591">
        <f t="shared" si="716"/>
        <v>130</v>
      </c>
      <c r="U6591">
        <f t="shared" si="717"/>
        <v>2</v>
      </c>
      <c r="V6591">
        <f t="shared" si="718"/>
        <v>1.3561438102252752</v>
      </c>
      <c r="W6591">
        <f t="shared" si="719"/>
        <v>4</v>
      </c>
      <c r="X6591">
        <f t="shared" si="720"/>
        <v>34</v>
      </c>
    </row>
    <row r="6592" spans="1:24" x14ac:dyDescent="0.25">
      <c r="A6592">
        <v>4191</v>
      </c>
      <c r="B6592" t="str">
        <f t="shared" si="714"/>
        <v>E4191</v>
      </c>
      <c r="C6592" t="s">
        <v>215</v>
      </c>
      <c r="D6592">
        <v>1</v>
      </c>
      <c r="E6592" s="2">
        <v>39687</v>
      </c>
      <c r="F6592" s="2">
        <v>39845</v>
      </c>
      <c r="G6592">
        <v>31.8</v>
      </c>
      <c r="H6592">
        <v>3.88</v>
      </c>
      <c r="I6592">
        <v>3.24</v>
      </c>
      <c r="J6592">
        <v>39</v>
      </c>
      <c r="K6592" t="str">
        <f>INDEX(lehmad!B$2:B$412,MATCH(klypsid!$B6592,lehmad!$A$2:$A$412,0))</f>
        <v>16.09.2006</v>
      </c>
      <c r="L6592">
        <f>INDEX(lehmad!C$2:C$412,MATCH(klypsid!$B6592,lehmad!$A$2:$A$412,0))</f>
        <v>65210</v>
      </c>
      <c r="M6592">
        <f>INDEX(lehmad!D$2:D$412,MATCH(klypsid!$B6592,lehmad!$A$2:$A$412,0))</f>
        <v>105</v>
      </c>
      <c r="N6592">
        <f>INDEX(lehmad!E$2:E$412,MATCH(klypsid!$B6592,lehmad!$A$2:$A$412,0))</f>
        <v>0.93799999999999994</v>
      </c>
      <c r="O6592" t="str">
        <f>INDEX(lehmad!F$2:F$412,MATCH(klypsid!$B6592,lehmad!$A$2:$A$412,0))</f>
        <v>LANCELOT-ET</v>
      </c>
      <c r="P6592">
        <f>INDEX(lehmad!G$2:G$412,MATCH(klypsid!$B6592,lehmad!$A$2:$A$412,0))</f>
        <v>1998</v>
      </c>
      <c r="Q6592" s="2">
        <f>INDEX(lehmad!H$2:H$412,MATCH(klypsid!$B6592,lehmad!$A$2:$A$412,0))</f>
        <v>35985</v>
      </c>
      <c r="R6592">
        <f>INDEX(lehmad!I$2:I$412,MATCH(klypsid!$B6592,lehmad!$A$2:$A$412,0))</f>
        <v>126</v>
      </c>
      <c r="S6592">
        <f t="shared" si="715"/>
        <v>1</v>
      </c>
      <c r="T6592">
        <f t="shared" si="716"/>
        <v>158</v>
      </c>
      <c r="U6592">
        <f t="shared" si="717"/>
        <v>3</v>
      </c>
      <c r="V6592">
        <f t="shared" si="718"/>
        <v>1.6415460290875237</v>
      </c>
      <c r="W6592">
        <f t="shared" si="719"/>
        <v>5</v>
      </c>
      <c r="X6592">
        <f t="shared" si="720"/>
        <v>28</v>
      </c>
    </row>
    <row r="6593" spans="1:24" x14ac:dyDescent="0.25">
      <c r="A6593">
        <v>4191</v>
      </c>
      <c r="B6593" t="str">
        <f t="shared" si="714"/>
        <v>E4191</v>
      </c>
      <c r="C6593" t="s">
        <v>215</v>
      </c>
      <c r="D6593">
        <v>1</v>
      </c>
      <c r="E6593" s="2">
        <v>39687</v>
      </c>
      <c r="F6593" s="2">
        <v>39875</v>
      </c>
      <c r="G6593">
        <v>25.6</v>
      </c>
      <c r="H6593">
        <v>4.08</v>
      </c>
      <c r="I6593">
        <v>3.15</v>
      </c>
      <c r="J6593">
        <v>36</v>
      </c>
      <c r="K6593" t="str">
        <f>INDEX(lehmad!B$2:B$412,MATCH(klypsid!$B6593,lehmad!$A$2:$A$412,0))</f>
        <v>16.09.2006</v>
      </c>
      <c r="L6593">
        <f>INDEX(lehmad!C$2:C$412,MATCH(klypsid!$B6593,lehmad!$A$2:$A$412,0))</f>
        <v>65210</v>
      </c>
      <c r="M6593">
        <f>INDEX(lehmad!D$2:D$412,MATCH(klypsid!$B6593,lehmad!$A$2:$A$412,0))</f>
        <v>105</v>
      </c>
      <c r="N6593">
        <f>INDEX(lehmad!E$2:E$412,MATCH(klypsid!$B6593,lehmad!$A$2:$A$412,0))</f>
        <v>0.93799999999999994</v>
      </c>
      <c r="O6593" t="str">
        <f>INDEX(lehmad!F$2:F$412,MATCH(klypsid!$B6593,lehmad!$A$2:$A$412,0))</f>
        <v>LANCELOT-ET</v>
      </c>
      <c r="P6593">
        <f>INDEX(lehmad!G$2:G$412,MATCH(klypsid!$B6593,lehmad!$A$2:$A$412,0))</f>
        <v>1998</v>
      </c>
      <c r="Q6593" s="2">
        <f>INDEX(lehmad!H$2:H$412,MATCH(klypsid!$B6593,lehmad!$A$2:$A$412,0))</f>
        <v>35985</v>
      </c>
      <c r="R6593">
        <f>INDEX(lehmad!I$2:I$412,MATCH(klypsid!$B6593,lehmad!$A$2:$A$412,0))</f>
        <v>126</v>
      </c>
      <c r="S6593">
        <f t="shared" si="715"/>
        <v>1</v>
      </c>
      <c r="T6593">
        <f t="shared" si="716"/>
        <v>188</v>
      </c>
      <c r="U6593">
        <f t="shared" si="717"/>
        <v>3</v>
      </c>
      <c r="V6593">
        <f t="shared" si="718"/>
        <v>1.5260688116675876</v>
      </c>
      <c r="W6593">
        <f t="shared" si="719"/>
        <v>6</v>
      </c>
      <c r="X6593">
        <f t="shared" si="720"/>
        <v>30</v>
      </c>
    </row>
    <row r="6594" spans="1:24" x14ac:dyDescent="0.25">
      <c r="A6594">
        <v>4191</v>
      </c>
      <c r="B6594" t="str">
        <f t="shared" ref="B6594:B6657" si="721">"E"&amp;A6594</f>
        <v>E4191</v>
      </c>
      <c r="C6594" t="s">
        <v>215</v>
      </c>
      <c r="D6594">
        <v>1</v>
      </c>
      <c r="E6594" s="2">
        <v>39687</v>
      </c>
      <c r="F6594" s="2">
        <v>39908</v>
      </c>
      <c r="G6594">
        <v>26</v>
      </c>
      <c r="H6594">
        <v>3.47</v>
      </c>
      <c r="I6594">
        <v>3.21</v>
      </c>
      <c r="J6594">
        <v>64</v>
      </c>
      <c r="K6594" t="str">
        <f>INDEX(lehmad!B$2:B$412,MATCH(klypsid!$B6594,lehmad!$A$2:$A$412,0))</f>
        <v>16.09.2006</v>
      </c>
      <c r="L6594">
        <f>INDEX(lehmad!C$2:C$412,MATCH(klypsid!$B6594,lehmad!$A$2:$A$412,0))</f>
        <v>65210</v>
      </c>
      <c r="M6594">
        <f>INDEX(lehmad!D$2:D$412,MATCH(klypsid!$B6594,lehmad!$A$2:$A$412,0))</f>
        <v>105</v>
      </c>
      <c r="N6594">
        <f>INDEX(lehmad!E$2:E$412,MATCH(klypsid!$B6594,lehmad!$A$2:$A$412,0))</f>
        <v>0.93799999999999994</v>
      </c>
      <c r="O6594" t="str">
        <f>INDEX(lehmad!F$2:F$412,MATCH(klypsid!$B6594,lehmad!$A$2:$A$412,0))</f>
        <v>LANCELOT-ET</v>
      </c>
      <c r="P6594">
        <f>INDEX(lehmad!G$2:G$412,MATCH(klypsid!$B6594,lehmad!$A$2:$A$412,0))</f>
        <v>1998</v>
      </c>
      <c r="Q6594" s="2">
        <f>INDEX(lehmad!H$2:H$412,MATCH(klypsid!$B6594,lehmad!$A$2:$A$412,0))</f>
        <v>35985</v>
      </c>
      <c r="R6594">
        <f>INDEX(lehmad!I$2:I$412,MATCH(klypsid!$B6594,lehmad!$A$2:$A$412,0))</f>
        <v>126</v>
      </c>
      <c r="S6594">
        <f t="shared" ref="S6594:S6657" si="722">IF(D6594&lt;=3,D6594,4)</f>
        <v>1</v>
      </c>
      <c r="T6594">
        <f t="shared" ref="T6594:T6657" si="723">F6594-E6594</f>
        <v>221</v>
      </c>
      <c r="U6594">
        <f t="shared" ref="U6594:U6657" si="724">IF(T6594&lt;=60, 1, IF(T6594&lt;=150,2,3))</f>
        <v>3</v>
      </c>
      <c r="V6594">
        <f t="shared" si="718"/>
        <v>2.3561438102252752</v>
      </c>
      <c r="W6594">
        <f t="shared" si="719"/>
        <v>7</v>
      </c>
      <c r="X6594">
        <f t="shared" si="720"/>
        <v>33</v>
      </c>
    </row>
    <row r="6595" spans="1:24" x14ac:dyDescent="0.25">
      <c r="A6595">
        <v>4192</v>
      </c>
      <c r="B6595" t="str">
        <f t="shared" si="721"/>
        <v>E4192</v>
      </c>
      <c r="C6595" t="s">
        <v>45</v>
      </c>
      <c r="D6595">
        <v>1</v>
      </c>
      <c r="E6595" s="2">
        <v>39735</v>
      </c>
      <c r="F6595" s="2">
        <v>39754</v>
      </c>
      <c r="G6595">
        <v>31.5</v>
      </c>
      <c r="H6595">
        <v>4.58</v>
      </c>
      <c r="I6595">
        <v>3.12</v>
      </c>
      <c r="J6595">
        <v>29</v>
      </c>
      <c r="K6595" t="str">
        <f>INDEX(lehmad!B$2:B$412,MATCH(klypsid!$B6595,lehmad!$A$2:$A$412,0))</f>
        <v>16.09.2006</v>
      </c>
      <c r="L6595">
        <f>INDEX(lehmad!C$2:C$412,MATCH(klypsid!$B6595,lehmad!$A$2:$A$412,0))</f>
        <v>56172</v>
      </c>
      <c r="M6595">
        <f>INDEX(lehmad!D$2:D$412,MATCH(klypsid!$B6595,lehmad!$A$2:$A$412,0))</f>
        <v>97</v>
      </c>
      <c r="N6595">
        <f>INDEX(lehmad!E$2:E$412,MATCH(klypsid!$B6595,lehmad!$A$2:$A$412,0))</f>
        <v>0.875</v>
      </c>
      <c r="O6595" t="str">
        <f>INDEX(lehmad!F$2:F$412,MATCH(klypsid!$B6595,lehmad!$A$2:$A$412,0))</f>
        <v>DYNASTY-ET</v>
      </c>
      <c r="P6595">
        <f>INDEX(lehmad!G$2:G$412,MATCH(klypsid!$B6595,lehmad!$A$2:$A$412,0))</f>
        <v>2002</v>
      </c>
      <c r="Q6595" s="2">
        <f>INDEX(lehmad!H$2:H$412,MATCH(klypsid!$B6595,lehmad!$A$2:$A$412,0))</f>
        <v>36044</v>
      </c>
      <c r="R6595">
        <f>INDEX(lehmad!I$2:I$412,MATCH(klypsid!$B6595,lehmad!$A$2:$A$412,0))</f>
        <v>124</v>
      </c>
      <c r="S6595">
        <f t="shared" si="722"/>
        <v>1</v>
      </c>
      <c r="T6595">
        <f t="shared" si="723"/>
        <v>19</v>
      </c>
      <c r="U6595">
        <f t="shared" si="724"/>
        <v>1</v>
      </c>
      <c r="V6595">
        <f t="shared" ref="V6595:V6658" si="725">LOG(J6595/100,2)+3</f>
        <v>1.2141248053528473</v>
      </c>
      <c r="W6595">
        <f t="shared" ref="W6595:W6658" si="726">IF(A6595&lt;&gt;A6594, 1, IF(D6595&lt;&gt;D6594, 1, W6594+1))</f>
        <v>1</v>
      </c>
      <c r="X6595">
        <f t="shared" ref="X6595:X6658" si="727">IF(AND(A6595=A6594,D6595=D6594), F6595-F6594, F6595-E6595)</f>
        <v>19</v>
      </c>
    </row>
    <row r="6596" spans="1:24" x14ac:dyDescent="0.25">
      <c r="A6596">
        <v>4192</v>
      </c>
      <c r="B6596" t="str">
        <f t="shared" si="721"/>
        <v>E4192</v>
      </c>
      <c r="C6596" t="s">
        <v>45</v>
      </c>
      <c r="D6596">
        <v>1</v>
      </c>
      <c r="E6596" s="2">
        <v>39735</v>
      </c>
      <c r="F6596" s="2">
        <v>39783</v>
      </c>
      <c r="G6596">
        <v>38.200000000000003</v>
      </c>
      <c r="H6596">
        <v>3.75</v>
      </c>
      <c r="I6596">
        <v>3.34</v>
      </c>
      <c r="J6596">
        <v>23</v>
      </c>
      <c r="K6596" t="str">
        <f>INDEX(lehmad!B$2:B$412,MATCH(klypsid!$B6596,lehmad!$A$2:$A$412,0))</f>
        <v>16.09.2006</v>
      </c>
      <c r="L6596">
        <f>INDEX(lehmad!C$2:C$412,MATCH(klypsid!$B6596,lehmad!$A$2:$A$412,0))</f>
        <v>56172</v>
      </c>
      <c r="M6596">
        <f>INDEX(lehmad!D$2:D$412,MATCH(klypsid!$B6596,lehmad!$A$2:$A$412,0))</f>
        <v>97</v>
      </c>
      <c r="N6596">
        <f>INDEX(lehmad!E$2:E$412,MATCH(klypsid!$B6596,lehmad!$A$2:$A$412,0))</f>
        <v>0.875</v>
      </c>
      <c r="O6596" t="str">
        <f>INDEX(lehmad!F$2:F$412,MATCH(klypsid!$B6596,lehmad!$A$2:$A$412,0))</f>
        <v>DYNASTY-ET</v>
      </c>
      <c r="P6596">
        <f>INDEX(lehmad!G$2:G$412,MATCH(klypsid!$B6596,lehmad!$A$2:$A$412,0))</f>
        <v>2002</v>
      </c>
      <c r="Q6596" s="2">
        <f>INDEX(lehmad!H$2:H$412,MATCH(klypsid!$B6596,lehmad!$A$2:$A$412,0))</f>
        <v>36044</v>
      </c>
      <c r="R6596">
        <f>INDEX(lehmad!I$2:I$412,MATCH(klypsid!$B6596,lehmad!$A$2:$A$412,0))</f>
        <v>124</v>
      </c>
      <c r="S6596">
        <f t="shared" si="722"/>
        <v>1</v>
      </c>
      <c r="T6596">
        <f t="shared" si="723"/>
        <v>48</v>
      </c>
      <c r="U6596">
        <f t="shared" si="724"/>
        <v>1</v>
      </c>
      <c r="V6596">
        <f t="shared" si="725"/>
        <v>0.87970576628228825</v>
      </c>
      <c r="W6596">
        <f t="shared" si="726"/>
        <v>2</v>
      </c>
      <c r="X6596">
        <f t="shared" si="727"/>
        <v>29</v>
      </c>
    </row>
    <row r="6597" spans="1:24" x14ac:dyDescent="0.25">
      <c r="A6597">
        <v>4192</v>
      </c>
      <c r="B6597" t="str">
        <f t="shared" si="721"/>
        <v>E4192</v>
      </c>
      <c r="C6597" t="s">
        <v>45</v>
      </c>
      <c r="D6597">
        <v>1</v>
      </c>
      <c r="E6597" s="2">
        <v>39735</v>
      </c>
      <c r="F6597" s="2">
        <v>39817</v>
      </c>
      <c r="G6597">
        <v>39.799999999999997</v>
      </c>
      <c r="H6597">
        <v>3.66</v>
      </c>
      <c r="I6597">
        <v>3.44</v>
      </c>
      <c r="J6597">
        <v>27</v>
      </c>
      <c r="K6597" t="str">
        <f>INDEX(lehmad!B$2:B$412,MATCH(klypsid!$B6597,lehmad!$A$2:$A$412,0))</f>
        <v>16.09.2006</v>
      </c>
      <c r="L6597">
        <f>INDEX(lehmad!C$2:C$412,MATCH(klypsid!$B6597,lehmad!$A$2:$A$412,0))</f>
        <v>56172</v>
      </c>
      <c r="M6597">
        <f>INDEX(lehmad!D$2:D$412,MATCH(klypsid!$B6597,lehmad!$A$2:$A$412,0))</f>
        <v>97</v>
      </c>
      <c r="N6597">
        <f>INDEX(lehmad!E$2:E$412,MATCH(klypsid!$B6597,lehmad!$A$2:$A$412,0))</f>
        <v>0.875</v>
      </c>
      <c r="O6597" t="str">
        <f>INDEX(lehmad!F$2:F$412,MATCH(klypsid!$B6597,lehmad!$A$2:$A$412,0))</f>
        <v>DYNASTY-ET</v>
      </c>
      <c r="P6597">
        <f>INDEX(lehmad!G$2:G$412,MATCH(klypsid!$B6597,lehmad!$A$2:$A$412,0))</f>
        <v>2002</v>
      </c>
      <c r="Q6597" s="2">
        <f>INDEX(lehmad!H$2:H$412,MATCH(klypsid!$B6597,lehmad!$A$2:$A$412,0))</f>
        <v>36044</v>
      </c>
      <c r="R6597">
        <f>INDEX(lehmad!I$2:I$412,MATCH(klypsid!$B6597,lehmad!$A$2:$A$412,0))</f>
        <v>124</v>
      </c>
      <c r="S6597">
        <f t="shared" si="722"/>
        <v>1</v>
      </c>
      <c r="T6597">
        <f t="shared" si="723"/>
        <v>82</v>
      </c>
      <c r="U6597">
        <f t="shared" si="724"/>
        <v>2</v>
      </c>
      <c r="V6597">
        <f t="shared" si="725"/>
        <v>1.1110313123887439</v>
      </c>
      <c r="W6597">
        <f t="shared" si="726"/>
        <v>3</v>
      </c>
      <c r="X6597">
        <f t="shared" si="727"/>
        <v>34</v>
      </c>
    </row>
    <row r="6598" spans="1:24" x14ac:dyDescent="0.25">
      <c r="A6598">
        <v>4192</v>
      </c>
      <c r="B6598" t="str">
        <f t="shared" si="721"/>
        <v>E4192</v>
      </c>
      <c r="C6598" t="s">
        <v>45</v>
      </c>
      <c r="D6598">
        <v>1</v>
      </c>
      <c r="E6598" s="2">
        <v>39735</v>
      </c>
      <c r="F6598" s="2">
        <v>39845</v>
      </c>
      <c r="G6598">
        <v>36.799999999999997</v>
      </c>
      <c r="H6598">
        <v>3.53</v>
      </c>
      <c r="I6598">
        <v>3.55</v>
      </c>
      <c r="J6598">
        <v>34</v>
      </c>
      <c r="K6598" t="str">
        <f>INDEX(lehmad!B$2:B$412,MATCH(klypsid!$B6598,lehmad!$A$2:$A$412,0))</f>
        <v>16.09.2006</v>
      </c>
      <c r="L6598">
        <f>INDEX(lehmad!C$2:C$412,MATCH(klypsid!$B6598,lehmad!$A$2:$A$412,0))</f>
        <v>56172</v>
      </c>
      <c r="M6598">
        <f>INDEX(lehmad!D$2:D$412,MATCH(klypsid!$B6598,lehmad!$A$2:$A$412,0))</f>
        <v>97</v>
      </c>
      <c r="N6598">
        <f>INDEX(lehmad!E$2:E$412,MATCH(klypsid!$B6598,lehmad!$A$2:$A$412,0))</f>
        <v>0.875</v>
      </c>
      <c r="O6598" t="str">
        <f>INDEX(lehmad!F$2:F$412,MATCH(klypsid!$B6598,lehmad!$A$2:$A$412,0))</f>
        <v>DYNASTY-ET</v>
      </c>
      <c r="P6598">
        <f>INDEX(lehmad!G$2:G$412,MATCH(klypsid!$B6598,lehmad!$A$2:$A$412,0))</f>
        <v>2002</v>
      </c>
      <c r="Q6598" s="2">
        <f>INDEX(lehmad!H$2:H$412,MATCH(klypsid!$B6598,lehmad!$A$2:$A$412,0))</f>
        <v>36044</v>
      </c>
      <c r="R6598">
        <f>INDEX(lehmad!I$2:I$412,MATCH(klypsid!$B6598,lehmad!$A$2:$A$412,0))</f>
        <v>124</v>
      </c>
      <c r="S6598">
        <f t="shared" si="722"/>
        <v>1</v>
      </c>
      <c r="T6598">
        <f t="shared" si="723"/>
        <v>110</v>
      </c>
      <c r="U6598">
        <f t="shared" si="724"/>
        <v>2</v>
      </c>
      <c r="V6598">
        <f t="shared" si="725"/>
        <v>1.443606651475615</v>
      </c>
      <c r="W6598">
        <f t="shared" si="726"/>
        <v>4</v>
      </c>
      <c r="X6598">
        <f t="shared" si="727"/>
        <v>28</v>
      </c>
    </row>
    <row r="6599" spans="1:24" x14ac:dyDescent="0.25">
      <c r="A6599">
        <v>4192</v>
      </c>
      <c r="B6599" t="str">
        <f t="shared" si="721"/>
        <v>E4192</v>
      </c>
      <c r="C6599" t="s">
        <v>45</v>
      </c>
      <c r="D6599">
        <v>1</v>
      </c>
      <c r="E6599" s="2">
        <v>39735</v>
      </c>
      <c r="F6599" s="2">
        <v>39875</v>
      </c>
      <c r="G6599">
        <v>36.799999999999997</v>
      </c>
      <c r="H6599">
        <v>5.25</v>
      </c>
      <c r="I6599">
        <v>3.61</v>
      </c>
      <c r="J6599">
        <v>16</v>
      </c>
      <c r="K6599" t="str">
        <f>INDEX(lehmad!B$2:B$412,MATCH(klypsid!$B6599,lehmad!$A$2:$A$412,0))</f>
        <v>16.09.2006</v>
      </c>
      <c r="L6599">
        <f>INDEX(lehmad!C$2:C$412,MATCH(klypsid!$B6599,lehmad!$A$2:$A$412,0))</f>
        <v>56172</v>
      </c>
      <c r="M6599">
        <f>INDEX(lehmad!D$2:D$412,MATCH(klypsid!$B6599,lehmad!$A$2:$A$412,0))</f>
        <v>97</v>
      </c>
      <c r="N6599">
        <f>INDEX(lehmad!E$2:E$412,MATCH(klypsid!$B6599,lehmad!$A$2:$A$412,0))</f>
        <v>0.875</v>
      </c>
      <c r="O6599" t="str">
        <f>INDEX(lehmad!F$2:F$412,MATCH(klypsid!$B6599,lehmad!$A$2:$A$412,0))</f>
        <v>DYNASTY-ET</v>
      </c>
      <c r="P6599">
        <f>INDEX(lehmad!G$2:G$412,MATCH(klypsid!$B6599,lehmad!$A$2:$A$412,0))</f>
        <v>2002</v>
      </c>
      <c r="Q6599" s="2">
        <f>INDEX(lehmad!H$2:H$412,MATCH(klypsid!$B6599,lehmad!$A$2:$A$412,0))</f>
        <v>36044</v>
      </c>
      <c r="R6599">
        <f>INDEX(lehmad!I$2:I$412,MATCH(klypsid!$B6599,lehmad!$A$2:$A$412,0))</f>
        <v>124</v>
      </c>
      <c r="S6599">
        <f t="shared" si="722"/>
        <v>1</v>
      </c>
      <c r="T6599">
        <f t="shared" si="723"/>
        <v>140</v>
      </c>
      <c r="U6599">
        <f t="shared" si="724"/>
        <v>2</v>
      </c>
      <c r="V6599">
        <f t="shared" si="725"/>
        <v>0.35614381022527519</v>
      </c>
      <c r="W6599">
        <f t="shared" si="726"/>
        <v>5</v>
      </c>
      <c r="X6599">
        <f t="shared" si="727"/>
        <v>30</v>
      </c>
    </row>
    <row r="6600" spans="1:24" x14ac:dyDescent="0.25">
      <c r="A6600">
        <v>4192</v>
      </c>
      <c r="B6600" t="str">
        <f t="shared" si="721"/>
        <v>E4192</v>
      </c>
      <c r="C6600" t="s">
        <v>45</v>
      </c>
      <c r="D6600">
        <v>1</v>
      </c>
      <c r="E6600" s="2">
        <v>39735</v>
      </c>
      <c r="F6600" s="2">
        <v>39908</v>
      </c>
      <c r="G6600">
        <v>31.2</v>
      </c>
      <c r="H6600">
        <v>3.92</v>
      </c>
      <c r="I6600">
        <v>3.16</v>
      </c>
      <c r="J6600">
        <v>32</v>
      </c>
      <c r="K6600" t="str">
        <f>INDEX(lehmad!B$2:B$412,MATCH(klypsid!$B6600,lehmad!$A$2:$A$412,0))</f>
        <v>16.09.2006</v>
      </c>
      <c r="L6600">
        <f>INDEX(lehmad!C$2:C$412,MATCH(klypsid!$B6600,lehmad!$A$2:$A$412,0))</f>
        <v>56172</v>
      </c>
      <c r="M6600">
        <f>INDEX(lehmad!D$2:D$412,MATCH(klypsid!$B6600,lehmad!$A$2:$A$412,0))</f>
        <v>97</v>
      </c>
      <c r="N6600">
        <f>INDEX(lehmad!E$2:E$412,MATCH(klypsid!$B6600,lehmad!$A$2:$A$412,0))</f>
        <v>0.875</v>
      </c>
      <c r="O6600" t="str">
        <f>INDEX(lehmad!F$2:F$412,MATCH(klypsid!$B6600,lehmad!$A$2:$A$412,0))</f>
        <v>DYNASTY-ET</v>
      </c>
      <c r="P6600">
        <f>INDEX(lehmad!G$2:G$412,MATCH(klypsid!$B6600,lehmad!$A$2:$A$412,0))</f>
        <v>2002</v>
      </c>
      <c r="Q6600" s="2">
        <f>INDEX(lehmad!H$2:H$412,MATCH(klypsid!$B6600,lehmad!$A$2:$A$412,0))</f>
        <v>36044</v>
      </c>
      <c r="R6600">
        <f>INDEX(lehmad!I$2:I$412,MATCH(klypsid!$B6600,lehmad!$A$2:$A$412,0))</f>
        <v>124</v>
      </c>
      <c r="S6600">
        <f t="shared" si="722"/>
        <v>1</v>
      </c>
      <c r="T6600">
        <f t="shared" si="723"/>
        <v>173</v>
      </c>
      <c r="U6600">
        <f t="shared" si="724"/>
        <v>3</v>
      </c>
      <c r="V6600">
        <f t="shared" si="725"/>
        <v>1.3561438102252752</v>
      </c>
      <c r="W6600">
        <f t="shared" si="726"/>
        <v>6</v>
      </c>
      <c r="X6600">
        <f t="shared" si="727"/>
        <v>33</v>
      </c>
    </row>
    <row r="6601" spans="1:24" x14ac:dyDescent="0.25">
      <c r="A6601">
        <v>4192</v>
      </c>
      <c r="B6601" t="str">
        <f t="shared" si="721"/>
        <v>E4192</v>
      </c>
      <c r="C6601" t="s">
        <v>45</v>
      </c>
      <c r="D6601">
        <v>1</v>
      </c>
      <c r="E6601" s="2">
        <v>39735</v>
      </c>
      <c r="F6601" s="2">
        <v>39944</v>
      </c>
      <c r="G6601">
        <v>28.7</v>
      </c>
      <c r="H6601">
        <v>4.1500000000000004</v>
      </c>
      <c r="I6601">
        <v>3.58</v>
      </c>
      <c r="J6601">
        <v>34</v>
      </c>
      <c r="K6601" t="str">
        <f>INDEX(lehmad!B$2:B$412,MATCH(klypsid!$B6601,lehmad!$A$2:$A$412,0))</f>
        <v>16.09.2006</v>
      </c>
      <c r="L6601">
        <f>INDEX(lehmad!C$2:C$412,MATCH(klypsid!$B6601,lehmad!$A$2:$A$412,0))</f>
        <v>56172</v>
      </c>
      <c r="M6601">
        <f>INDEX(lehmad!D$2:D$412,MATCH(klypsid!$B6601,lehmad!$A$2:$A$412,0))</f>
        <v>97</v>
      </c>
      <c r="N6601">
        <f>INDEX(lehmad!E$2:E$412,MATCH(klypsid!$B6601,lehmad!$A$2:$A$412,0))</f>
        <v>0.875</v>
      </c>
      <c r="O6601" t="str">
        <f>INDEX(lehmad!F$2:F$412,MATCH(klypsid!$B6601,lehmad!$A$2:$A$412,0))</f>
        <v>DYNASTY-ET</v>
      </c>
      <c r="P6601">
        <f>INDEX(lehmad!G$2:G$412,MATCH(klypsid!$B6601,lehmad!$A$2:$A$412,0))</f>
        <v>2002</v>
      </c>
      <c r="Q6601" s="2">
        <f>INDEX(lehmad!H$2:H$412,MATCH(klypsid!$B6601,lehmad!$A$2:$A$412,0))</f>
        <v>36044</v>
      </c>
      <c r="R6601">
        <f>INDEX(lehmad!I$2:I$412,MATCH(klypsid!$B6601,lehmad!$A$2:$A$412,0))</f>
        <v>124</v>
      </c>
      <c r="S6601">
        <f t="shared" si="722"/>
        <v>1</v>
      </c>
      <c r="T6601">
        <f t="shared" si="723"/>
        <v>209</v>
      </c>
      <c r="U6601">
        <f t="shared" si="724"/>
        <v>3</v>
      </c>
      <c r="V6601">
        <f t="shared" si="725"/>
        <v>1.443606651475615</v>
      </c>
      <c r="W6601">
        <f t="shared" si="726"/>
        <v>7</v>
      </c>
      <c r="X6601">
        <f t="shared" si="727"/>
        <v>36</v>
      </c>
    </row>
    <row r="6602" spans="1:24" x14ac:dyDescent="0.25">
      <c r="A6602">
        <v>4192</v>
      </c>
      <c r="B6602" t="str">
        <f t="shared" si="721"/>
        <v>E4192</v>
      </c>
      <c r="C6602" t="s">
        <v>45</v>
      </c>
      <c r="D6602">
        <v>1</v>
      </c>
      <c r="E6602" s="2">
        <v>39735</v>
      </c>
      <c r="F6602" s="2">
        <v>39972</v>
      </c>
      <c r="G6602">
        <v>26</v>
      </c>
      <c r="H6602">
        <v>4.08</v>
      </c>
      <c r="I6602">
        <v>3.82</v>
      </c>
      <c r="J6602">
        <v>37</v>
      </c>
      <c r="K6602" t="str">
        <f>INDEX(lehmad!B$2:B$412,MATCH(klypsid!$B6602,lehmad!$A$2:$A$412,0))</f>
        <v>16.09.2006</v>
      </c>
      <c r="L6602">
        <f>INDEX(lehmad!C$2:C$412,MATCH(klypsid!$B6602,lehmad!$A$2:$A$412,0))</f>
        <v>56172</v>
      </c>
      <c r="M6602">
        <f>INDEX(lehmad!D$2:D$412,MATCH(klypsid!$B6602,lehmad!$A$2:$A$412,0))</f>
        <v>97</v>
      </c>
      <c r="N6602">
        <f>INDEX(lehmad!E$2:E$412,MATCH(klypsid!$B6602,lehmad!$A$2:$A$412,0))</f>
        <v>0.875</v>
      </c>
      <c r="O6602" t="str">
        <f>INDEX(lehmad!F$2:F$412,MATCH(klypsid!$B6602,lehmad!$A$2:$A$412,0))</f>
        <v>DYNASTY-ET</v>
      </c>
      <c r="P6602">
        <f>INDEX(lehmad!G$2:G$412,MATCH(klypsid!$B6602,lehmad!$A$2:$A$412,0))</f>
        <v>2002</v>
      </c>
      <c r="Q6602" s="2">
        <f>INDEX(lehmad!H$2:H$412,MATCH(klypsid!$B6602,lehmad!$A$2:$A$412,0))</f>
        <v>36044</v>
      </c>
      <c r="R6602">
        <f>INDEX(lehmad!I$2:I$412,MATCH(klypsid!$B6602,lehmad!$A$2:$A$412,0))</f>
        <v>124</v>
      </c>
      <c r="S6602">
        <f t="shared" si="722"/>
        <v>1</v>
      </c>
      <c r="T6602">
        <f t="shared" si="723"/>
        <v>237</v>
      </c>
      <c r="U6602">
        <f t="shared" si="724"/>
        <v>3</v>
      </c>
      <c r="V6602">
        <f t="shared" si="725"/>
        <v>1.5655971758542251</v>
      </c>
      <c r="W6602">
        <f t="shared" si="726"/>
        <v>8</v>
      </c>
      <c r="X6602">
        <f t="shared" si="727"/>
        <v>28</v>
      </c>
    </row>
    <row r="6603" spans="1:24" x14ac:dyDescent="0.25">
      <c r="A6603">
        <v>4192</v>
      </c>
      <c r="B6603" t="str">
        <f t="shared" si="721"/>
        <v>E4192</v>
      </c>
      <c r="C6603" t="s">
        <v>45</v>
      </c>
      <c r="D6603">
        <v>1</v>
      </c>
      <c r="E6603" s="2">
        <v>39735</v>
      </c>
      <c r="F6603" s="2">
        <v>40007</v>
      </c>
      <c r="G6603">
        <v>22.7</v>
      </c>
      <c r="H6603">
        <v>4.82</v>
      </c>
      <c r="I6603">
        <v>3.6</v>
      </c>
      <c r="J6603">
        <v>47</v>
      </c>
      <c r="K6603" t="str">
        <f>INDEX(lehmad!B$2:B$412,MATCH(klypsid!$B6603,lehmad!$A$2:$A$412,0))</f>
        <v>16.09.2006</v>
      </c>
      <c r="L6603">
        <f>INDEX(lehmad!C$2:C$412,MATCH(klypsid!$B6603,lehmad!$A$2:$A$412,0))</f>
        <v>56172</v>
      </c>
      <c r="M6603">
        <f>INDEX(lehmad!D$2:D$412,MATCH(klypsid!$B6603,lehmad!$A$2:$A$412,0))</f>
        <v>97</v>
      </c>
      <c r="N6603">
        <f>INDEX(lehmad!E$2:E$412,MATCH(klypsid!$B6603,lehmad!$A$2:$A$412,0))</f>
        <v>0.875</v>
      </c>
      <c r="O6603" t="str">
        <f>INDEX(lehmad!F$2:F$412,MATCH(klypsid!$B6603,lehmad!$A$2:$A$412,0))</f>
        <v>DYNASTY-ET</v>
      </c>
      <c r="P6603">
        <f>INDEX(lehmad!G$2:G$412,MATCH(klypsid!$B6603,lehmad!$A$2:$A$412,0))</f>
        <v>2002</v>
      </c>
      <c r="Q6603" s="2">
        <f>INDEX(lehmad!H$2:H$412,MATCH(klypsid!$B6603,lehmad!$A$2:$A$412,0))</f>
        <v>36044</v>
      </c>
      <c r="R6603">
        <f>INDEX(lehmad!I$2:I$412,MATCH(klypsid!$B6603,lehmad!$A$2:$A$412,0))</f>
        <v>124</v>
      </c>
      <c r="S6603">
        <f t="shared" si="722"/>
        <v>1</v>
      </c>
      <c r="T6603">
        <f t="shared" si="723"/>
        <v>272</v>
      </c>
      <c r="U6603">
        <f t="shared" si="724"/>
        <v>3</v>
      </c>
      <c r="V6603">
        <f t="shared" si="725"/>
        <v>1.9107326619029126</v>
      </c>
      <c r="W6603">
        <f t="shared" si="726"/>
        <v>9</v>
      </c>
      <c r="X6603">
        <f t="shared" si="727"/>
        <v>35</v>
      </c>
    </row>
    <row r="6604" spans="1:24" x14ac:dyDescent="0.25">
      <c r="A6604">
        <v>4192</v>
      </c>
      <c r="B6604" t="str">
        <f t="shared" si="721"/>
        <v>E4192</v>
      </c>
      <c r="C6604" t="s">
        <v>45</v>
      </c>
      <c r="D6604">
        <v>1</v>
      </c>
      <c r="E6604" s="2">
        <v>39735</v>
      </c>
      <c r="F6604" s="2">
        <v>40037</v>
      </c>
      <c r="G6604">
        <v>18.899999999999999</v>
      </c>
      <c r="H6604">
        <v>4.95</v>
      </c>
      <c r="I6604">
        <v>3.88</v>
      </c>
      <c r="J6604">
        <v>62</v>
      </c>
      <c r="K6604" t="str">
        <f>INDEX(lehmad!B$2:B$412,MATCH(klypsid!$B6604,lehmad!$A$2:$A$412,0))</f>
        <v>16.09.2006</v>
      </c>
      <c r="L6604">
        <f>INDEX(lehmad!C$2:C$412,MATCH(klypsid!$B6604,lehmad!$A$2:$A$412,0))</f>
        <v>56172</v>
      </c>
      <c r="M6604">
        <f>INDEX(lehmad!D$2:D$412,MATCH(klypsid!$B6604,lehmad!$A$2:$A$412,0))</f>
        <v>97</v>
      </c>
      <c r="N6604">
        <f>INDEX(lehmad!E$2:E$412,MATCH(klypsid!$B6604,lehmad!$A$2:$A$412,0))</f>
        <v>0.875</v>
      </c>
      <c r="O6604" t="str">
        <f>INDEX(lehmad!F$2:F$412,MATCH(klypsid!$B6604,lehmad!$A$2:$A$412,0))</f>
        <v>DYNASTY-ET</v>
      </c>
      <c r="P6604">
        <f>INDEX(lehmad!G$2:G$412,MATCH(klypsid!$B6604,lehmad!$A$2:$A$412,0))</f>
        <v>2002</v>
      </c>
      <c r="Q6604" s="2">
        <f>INDEX(lehmad!H$2:H$412,MATCH(klypsid!$B6604,lehmad!$A$2:$A$412,0))</f>
        <v>36044</v>
      </c>
      <c r="R6604">
        <f>INDEX(lehmad!I$2:I$412,MATCH(klypsid!$B6604,lehmad!$A$2:$A$412,0))</f>
        <v>124</v>
      </c>
      <c r="S6604">
        <f t="shared" si="722"/>
        <v>1</v>
      </c>
      <c r="T6604">
        <f t="shared" si="723"/>
        <v>302</v>
      </c>
      <c r="U6604">
        <f t="shared" si="724"/>
        <v>3</v>
      </c>
      <c r="V6604">
        <f t="shared" si="725"/>
        <v>2.3103401206121505</v>
      </c>
      <c r="W6604">
        <f t="shared" si="726"/>
        <v>10</v>
      </c>
      <c r="X6604">
        <f t="shared" si="727"/>
        <v>30</v>
      </c>
    </row>
    <row r="6605" spans="1:24" x14ac:dyDescent="0.25">
      <c r="A6605">
        <v>4192</v>
      </c>
      <c r="B6605" t="str">
        <f t="shared" si="721"/>
        <v>E4192</v>
      </c>
      <c r="C6605" t="s">
        <v>45</v>
      </c>
      <c r="D6605">
        <v>2</v>
      </c>
      <c r="E6605" s="2">
        <v>40088</v>
      </c>
      <c r="F6605" s="2">
        <v>40125</v>
      </c>
      <c r="G6605">
        <v>31.2</v>
      </c>
      <c r="H6605">
        <v>3.59</v>
      </c>
      <c r="I6605">
        <v>3.53</v>
      </c>
      <c r="J6605">
        <v>67</v>
      </c>
      <c r="K6605" t="str">
        <f>INDEX(lehmad!B$2:B$412,MATCH(klypsid!$B6605,lehmad!$A$2:$A$412,0))</f>
        <v>16.09.2006</v>
      </c>
      <c r="L6605">
        <f>INDEX(lehmad!C$2:C$412,MATCH(klypsid!$B6605,lehmad!$A$2:$A$412,0))</f>
        <v>56172</v>
      </c>
      <c r="M6605">
        <f>INDEX(lehmad!D$2:D$412,MATCH(klypsid!$B6605,lehmad!$A$2:$A$412,0))</f>
        <v>97</v>
      </c>
      <c r="N6605">
        <f>INDEX(lehmad!E$2:E$412,MATCH(klypsid!$B6605,lehmad!$A$2:$A$412,0))</f>
        <v>0.875</v>
      </c>
      <c r="O6605" t="str">
        <f>INDEX(lehmad!F$2:F$412,MATCH(klypsid!$B6605,lehmad!$A$2:$A$412,0))</f>
        <v>DYNASTY-ET</v>
      </c>
      <c r="P6605">
        <f>INDEX(lehmad!G$2:G$412,MATCH(klypsid!$B6605,lehmad!$A$2:$A$412,0))</f>
        <v>2002</v>
      </c>
      <c r="Q6605" s="2">
        <f>INDEX(lehmad!H$2:H$412,MATCH(klypsid!$B6605,lehmad!$A$2:$A$412,0))</f>
        <v>36044</v>
      </c>
      <c r="R6605">
        <f>INDEX(lehmad!I$2:I$412,MATCH(klypsid!$B6605,lehmad!$A$2:$A$412,0))</f>
        <v>124</v>
      </c>
      <c r="S6605">
        <f t="shared" si="722"/>
        <v>2</v>
      </c>
      <c r="T6605">
        <f t="shared" si="723"/>
        <v>37</v>
      </c>
      <c r="U6605">
        <f t="shared" si="724"/>
        <v>1</v>
      </c>
      <c r="V6605">
        <f t="shared" si="725"/>
        <v>2.4222330006830477</v>
      </c>
      <c r="W6605">
        <f t="shared" si="726"/>
        <v>1</v>
      </c>
      <c r="X6605">
        <f t="shared" si="727"/>
        <v>37</v>
      </c>
    </row>
    <row r="6606" spans="1:24" x14ac:dyDescent="0.25">
      <c r="A6606">
        <v>4192</v>
      </c>
      <c r="B6606" t="str">
        <f t="shared" si="721"/>
        <v>E4192</v>
      </c>
      <c r="C6606" t="s">
        <v>45</v>
      </c>
      <c r="D6606">
        <v>2</v>
      </c>
      <c r="E6606" s="2">
        <v>40088</v>
      </c>
      <c r="F6606" s="2">
        <v>40153</v>
      </c>
      <c r="G6606">
        <v>39.1</v>
      </c>
      <c r="H6606">
        <v>3.9</v>
      </c>
      <c r="I6606">
        <v>3.47</v>
      </c>
      <c r="J6606">
        <v>23</v>
      </c>
      <c r="K6606" t="str">
        <f>INDEX(lehmad!B$2:B$412,MATCH(klypsid!$B6606,lehmad!$A$2:$A$412,0))</f>
        <v>16.09.2006</v>
      </c>
      <c r="L6606">
        <f>INDEX(lehmad!C$2:C$412,MATCH(klypsid!$B6606,lehmad!$A$2:$A$412,0))</f>
        <v>56172</v>
      </c>
      <c r="M6606">
        <f>INDEX(lehmad!D$2:D$412,MATCH(klypsid!$B6606,lehmad!$A$2:$A$412,0))</f>
        <v>97</v>
      </c>
      <c r="N6606">
        <f>INDEX(lehmad!E$2:E$412,MATCH(klypsid!$B6606,lehmad!$A$2:$A$412,0))</f>
        <v>0.875</v>
      </c>
      <c r="O6606" t="str">
        <f>INDEX(lehmad!F$2:F$412,MATCH(klypsid!$B6606,lehmad!$A$2:$A$412,0))</f>
        <v>DYNASTY-ET</v>
      </c>
      <c r="P6606">
        <f>INDEX(lehmad!G$2:G$412,MATCH(klypsid!$B6606,lehmad!$A$2:$A$412,0))</f>
        <v>2002</v>
      </c>
      <c r="Q6606" s="2">
        <f>INDEX(lehmad!H$2:H$412,MATCH(klypsid!$B6606,lehmad!$A$2:$A$412,0))</f>
        <v>36044</v>
      </c>
      <c r="R6606">
        <f>INDEX(lehmad!I$2:I$412,MATCH(klypsid!$B6606,lehmad!$A$2:$A$412,0))</f>
        <v>124</v>
      </c>
      <c r="S6606">
        <f t="shared" si="722"/>
        <v>2</v>
      </c>
      <c r="T6606">
        <f t="shared" si="723"/>
        <v>65</v>
      </c>
      <c r="U6606">
        <f t="shared" si="724"/>
        <v>2</v>
      </c>
      <c r="V6606">
        <f t="shared" si="725"/>
        <v>0.87970576628228825</v>
      </c>
      <c r="W6606">
        <f t="shared" si="726"/>
        <v>2</v>
      </c>
      <c r="X6606">
        <f t="shared" si="727"/>
        <v>28</v>
      </c>
    </row>
    <row r="6607" spans="1:24" x14ac:dyDescent="0.25">
      <c r="A6607">
        <v>4192</v>
      </c>
      <c r="B6607" t="str">
        <f t="shared" si="721"/>
        <v>E4192</v>
      </c>
      <c r="C6607" t="s">
        <v>45</v>
      </c>
      <c r="D6607">
        <v>2</v>
      </c>
      <c r="E6607" s="2">
        <v>40088</v>
      </c>
      <c r="F6607" s="2">
        <v>40186</v>
      </c>
      <c r="G6607">
        <v>38.5</v>
      </c>
      <c r="H6607">
        <v>4.1399999999999997</v>
      </c>
      <c r="I6607">
        <v>3.57</v>
      </c>
      <c r="J6607">
        <v>45</v>
      </c>
      <c r="K6607" t="str">
        <f>INDEX(lehmad!B$2:B$412,MATCH(klypsid!$B6607,lehmad!$A$2:$A$412,0))</f>
        <v>16.09.2006</v>
      </c>
      <c r="L6607">
        <f>INDEX(lehmad!C$2:C$412,MATCH(klypsid!$B6607,lehmad!$A$2:$A$412,0))</f>
        <v>56172</v>
      </c>
      <c r="M6607">
        <f>INDEX(lehmad!D$2:D$412,MATCH(klypsid!$B6607,lehmad!$A$2:$A$412,0))</f>
        <v>97</v>
      </c>
      <c r="N6607">
        <f>INDEX(lehmad!E$2:E$412,MATCH(klypsid!$B6607,lehmad!$A$2:$A$412,0))</f>
        <v>0.875</v>
      </c>
      <c r="O6607" t="str">
        <f>INDEX(lehmad!F$2:F$412,MATCH(klypsid!$B6607,lehmad!$A$2:$A$412,0))</f>
        <v>DYNASTY-ET</v>
      </c>
      <c r="P6607">
        <f>INDEX(lehmad!G$2:G$412,MATCH(klypsid!$B6607,lehmad!$A$2:$A$412,0))</f>
        <v>2002</v>
      </c>
      <c r="Q6607" s="2">
        <f>INDEX(lehmad!H$2:H$412,MATCH(klypsid!$B6607,lehmad!$A$2:$A$412,0))</f>
        <v>36044</v>
      </c>
      <c r="R6607">
        <f>INDEX(lehmad!I$2:I$412,MATCH(klypsid!$B6607,lehmad!$A$2:$A$412,0))</f>
        <v>124</v>
      </c>
      <c r="S6607">
        <f t="shared" si="722"/>
        <v>2</v>
      </c>
      <c r="T6607">
        <f t="shared" si="723"/>
        <v>98</v>
      </c>
      <c r="U6607">
        <f t="shared" si="724"/>
        <v>2</v>
      </c>
      <c r="V6607">
        <f t="shared" si="725"/>
        <v>1.84799690655495</v>
      </c>
      <c r="W6607">
        <f t="shared" si="726"/>
        <v>3</v>
      </c>
      <c r="X6607">
        <f t="shared" si="727"/>
        <v>33</v>
      </c>
    </row>
    <row r="6608" spans="1:24" x14ac:dyDescent="0.25">
      <c r="A6608">
        <v>4192</v>
      </c>
      <c r="B6608" t="str">
        <f t="shared" si="721"/>
        <v>E4192</v>
      </c>
      <c r="C6608" t="s">
        <v>45</v>
      </c>
      <c r="D6608">
        <v>2</v>
      </c>
      <c r="E6608" s="2">
        <v>40088</v>
      </c>
      <c r="F6608" s="2">
        <v>40214</v>
      </c>
      <c r="G6608">
        <v>33</v>
      </c>
      <c r="H6608">
        <v>4.6399999999999997</v>
      </c>
      <c r="I6608">
        <v>3.58</v>
      </c>
      <c r="J6608">
        <v>28</v>
      </c>
      <c r="K6608" t="str">
        <f>INDEX(lehmad!B$2:B$412,MATCH(klypsid!$B6608,lehmad!$A$2:$A$412,0))</f>
        <v>16.09.2006</v>
      </c>
      <c r="L6608">
        <f>INDEX(lehmad!C$2:C$412,MATCH(klypsid!$B6608,lehmad!$A$2:$A$412,0))</f>
        <v>56172</v>
      </c>
      <c r="M6608">
        <f>INDEX(lehmad!D$2:D$412,MATCH(klypsid!$B6608,lehmad!$A$2:$A$412,0))</f>
        <v>97</v>
      </c>
      <c r="N6608">
        <f>INDEX(lehmad!E$2:E$412,MATCH(klypsid!$B6608,lehmad!$A$2:$A$412,0))</f>
        <v>0.875</v>
      </c>
      <c r="O6608" t="str">
        <f>INDEX(lehmad!F$2:F$412,MATCH(klypsid!$B6608,lehmad!$A$2:$A$412,0))</f>
        <v>DYNASTY-ET</v>
      </c>
      <c r="P6608">
        <f>INDEX(lehmad!G$2:G$412,MATCH(klypsid!$B6608,lehmad!$A$2:$A$412,0))</f>
        <v>2002</v>
      </c>
      <c r="Q6608" s="2">
        <f>INDEX(lehmad!H$2:H$412,MATCH(klypsid!$B6608,lehmad!$A$2:$A$412,0))</f>
        <v>36044</v>
      </c>
      <c r="R6608">
        <f>INDEX(lehmad!I$2:I$412,MATCH(klypsid!$B6608,lehmad!$A$2:$A$412,0))</f>
        <v>124</v>
      </c>
      <c r="S6608">
        <f t="shared" si="722"/>
        <v>2</v>
      </c>
      <c r="T6608">
        <f t="shared" si="723"/>
        <v>126</v>
      </c>
      <c r="U6608">
        <f t="shared" si="724"/>
        <v>2</v>
      </c>
      <c r="V6608">
        <f t="shared" si="725"/>
        <v>1.1634987322828796</v>
      </c>
      <c r="W6608">
        <f t="shared" si="726"/>
        <v>4</v>
      </c>
      <c r="X6608">
        <f t="shared" si="727"/>
        <v>28</v>
      </c>
    </row>
    <row r="6609" spans="1:24" x14ac:dyDescent="0.25">
      <c r="A6609">
        <v>4192</v>
      </c>
      <c r="B6609" t="str">
        <f t="shared" si="721"/>
        <v>E4192</v>
      </c>
      <c r="C6609" t="s">
        <v>45</v>
      </c>
      <c r="D6609">
        <v>2</v>
      </c>
      <c r="E6609" s="2">
        <v>40088</v>
      </c>
      <c r="F6609" s="2">
        <v>40242</v>
      </c>
      <c r="G6609">
        <v>33.200000000000003</v>
      </c>
      <c r="H6609">
        <v>4.26</v>
      </c>
      <c r="I6609">
        <v>3.74</v>
      </c>
      <c r="J6609">
        <v>29</v>
      </c>
      <c r="K6609" t="str">
        <f>INDEX(lehmad!B$2:B$412,MATCH(klypsid!$B6609,lehmad!$A$2:$A$412,0))</f>
        <v>16.09.2006</v>
      </c>
      <c r="L6609">
        <f>INDEX(lehmad!C$2:C$412,MATCH(klypsid!$B6609,lehmad!$A$2:$A$412,0))</f>
        <v>56172</v>
      </c>
      <c r="M6609">
        <f>INDEX(lehmad!D$2:D$412,MATCH(klypsid!$B6609,lehmad!$A$2:$A$412,0))</f>
        <v>97</v>
      </c>
      <c r="N6609">
        <f>INDEX(lehmad!E$2:E$412,MATCH(klypsid!$B6609,lehmad!$A$2:$A$412,0))</f>
        <v>0.875</v>
      </c>
      <c r="O6609" t="str">
        <f>INDEX(lehmad!F$2:F$412,MATCH(klypsid!$B6609,lehmad!$A$2:$A$412,0))</f>
        <v>DYNASTY-ET</v>
      </c>
      <c r="P6609">
        <f>INDEX(lehmad!G$2:G$412,MATCH(klypsid!$B6609,lehmad!$A$2:$A$412,0))</f>
        <v>2002</v>
      </c>
      <c r="Q6609" s="2">
        <f>INDEX(lehmad!H$2:H$412,MATCH(klypsid!$B6609,lehmad!$A$2:$A$412,0))</f>
        <v>36044</v>
      </c>
      <c r="R6609">
        <f>INDEX(lehmad!I$2:I$412,MATCH(klypsid!$B6609,lehmad!$A$2:$A$412,0))</f>
        <v>124</v>
      </c>
      <c r="S6609">
        <f t="shared" si="722"/>
        <v>2</v>
      </c>
      <c r="T6609">
        <f t="shared" si="723"/>
        <v>154</v>
      </c>
      <c r="U6609">
        <f t="shared" si="724"/>
        <v>3</v>
      </c>
      <c r="V6609">
        <f t="shared" si="725"/>
        <v>1.2141248053528473</v>
      </c>
      <c r="W6609">
        <f t="shared" si="726"/>
        <v>5</v>
      </c>
      <c r="X6609">
        <f t="shared" si="727"/>
        <v>28</v>
      </c>
    </row>
    <row r="6610" spans="1:24" x14ac:dyDescent="0.25">
      <c r="A6610">
        <v>4192</v>
      </c>
      <c r="B6610" t="str">
        <f t="shared" si="721"/>
        <v>E4192</v>
      </c>
      <c r="C6610" t="s">
        <v>45</v>
      </c>
      <c r="D6610">
        <v>2</v>
      </c>
      <c r="E6610" s="2">
        <v>40088</v>
      </c>
      <c r="F6610" s="2">
        <v>40276</v>
      </c>
      <c r="G6610">
        <v>29.6</v>
      </c>
      <c r="H6610">
        <v>5.33</v>
      </c>
      <c r="I6610">
        <v>3.84</v>
      </c>
      <c r="J6610">
        <v>107</v>
      </c>
      <c r="K6610" t="str">
        <f>INDEX(lehmad!B$2:B$412,MATCH(klypsid!$B6610,lehmad!$A$2:$A$412,0))</f>
        <v>16.09.2006</v>
      </c>
      <c r="L6610">
        <f>INDEX(lehmad!C$2:C$412,MATCH(klypsid!$B6610,lehmad!$A$2:$A$412,0))</f>
        <v>56172</v>
      </c>
      <c r="M6610">
        <f>INDEX(lehmad!D$2:D$412,MATCH(klypsid!$B6610,lehmad!$A$2:$A$412,0))</f>
        <v>97</v>
      </c>
      <c r="N6610">
        <f>INDEX(lehmad!E$2:E$412,MATCH(klypsid!$B6610,lehmad!$A$2:$A$412,0))</f>
        <v>0.875</v>
      </c>
      <c r="O6610" t="str">
        <f>INDEX(lehmad!F$2:F$412,MATCH(klypsid!$B6610,lehmad!$A$2:$A$412,0))</f>
        <v>DYNASTY-ET</v>
      </c>
      <c r="P6610">
        <f>INDEX(lehmad!G$2:G$412,MATCH(klypsid!$B6610,lehmad!$A$2:$A$412,0))</f>
        <v>2002</v>
      </c>
      <c r="Q6610" s="2">
        <f>INDEX(lehmad!H$2:H$412,MATCH(klypsid!$B6610,lehmad!$A$2:$A$412,0))</f>
        <v>36044</v>
      </c>
      <c r="R6610">
        <f>INDEX(lehmad!I$2:I$412,MATCH(klypsid!$B6610,lehmad!$A$2:$A$412,0))</f>
        <v>124</v>
      </c>
      <c r="S6610">
        <f t="shared" si="722"/>
        <v>2</v>
      </c>
      <c r="T6610">
        <f t="shared" si="723"/>
        <v>188</v>
      </c>
      <c r="U6610">
        <f t="shared" si="724"/>
        <v>3</v>
      </c>
      <c r="V6610">
        <f t="shared" si="725"/>
        <v>3.0976107966264221</v>
      </c>
      <c r="W6610">
        <f t="shared" si="726"/>
        <v>6</v>
      </c>
      <c r="X6610">
        <f t="shared" si="727"/>
        <v>34</v>
      </c>
    </row>
    <row r="6611" spans="1:24" x14ac:dyDescent="0.25">
      <c r="A6611">
        <v>4192</v>
      </c>
      <c r="B6611" t="str">
        <f t="shared" si="721"/>
        <v>E4192</v>
      </c>
      <c r="C6611" t="s">
        <v>45</v>
      </c>
      <c r="D6611">
        <v>2</v>
      </c>
      <c r="E6611" s="2">
        <v>40088</v>
      </c>
      <c r="F6611" s="2">
        <v>40304</v>
      </c>
      <c r="G6611">
        <v>25.6</v>
      </c>
      <c r="H6611">
        <v>4.9400000000000004</v>
      </c>
      <c r="I6611">
        <v>3.79</v>
      </c>
      <c r="J6611">
        <v>35</v>
      </c>
      <c r="K6611" t="str">
        <f>INDEX(lehmad!B$2:B$412,MATCH(klypsid!$B6611,lehmad!$A$2:$A$412,0))</f>
        <v>16.09.2006</v>
      </c>
      <c r="L6611">
        <f>INDEX(lehmad!C$2:C$412,MATCH(klypsid!$B6611,lehmad!$A$2:$A$412,0))</f>
        <v>56172</v>
      </c>
      <c r="M6611">
        <f>INDEX(lehmad!D$2:D$412,MATCH(klypsid!$B6611,lehmad!$A$2:$A$412,0))</f>
        <v>97</v>
      </c>
      <c r="N6611">
        <f>INDEX(lehmad!E$2:E$412,MATCH(klypsid!$B6611,lehmad!$A$2:$A$412,0))</f>
        <v>0.875</v>
      </c>
      <c r="O6611" t="str">
        <f>INDEX(lehmad!F$2:F$412,MATCH(klypsid!$B6611,lehmad!$A$2:$A$412,0))</f>
        <v>DYNASTY-ET</v>
      </c>
      <c r="P6611">
        <f>INDEX(lehmad!G$2:G$412,MATCH(klypsid!$B6611,lehmad!$A$2:$A$412,0))</f>
        <v>2002</v>
      </c>
      <c r="Q6611" s="2">
        <f>INDEX(lehmad!H$2:H$412,MATCH(klypsid!$B6611,lehmad!$A$2:$A$412,0))</f>
        <v>36044</v>
      </c>
      <c r="R6611">
        <f>INDEX(lehmad!I$2:I$412,MATCH(klypsid!$B6611,lehmad!$A$2:$A$412,0))</f>
        <v>124</v>
      </c>
      <c r="S6611">
        <f t="shared" si="722"/>
        <v>2</v>
      </c>
      <c r="T6611">
        <f t="shared" si="723"/>
        <v>216</v>
      </c>
      <c r="U6611">
        <f t="shared" si="724"/>
        <v>3</v>
      </c>
      <c r="V6611">
        <f t="shared" si="725"/>
        <v>1.4854268271702415</v>
      </c>
      <c r="W6611">
        <f t="shared" si="726"/>
        <v>7</v>
      </c>
      <c r="X6611">
        <f t="shared" si="727"/>
        <v>28</v>
      </c>
    </row>
    <row r="6612" spans="1:24" x14ac:dyDescent="0.25">
      <c r="A6612">
        <v>4192</v>
      </c>
      <c r="B6612" t="str">
        <f t="shared" si="721"/>
        <v>E4192</v>
      </c>
      <c r="C6612" t="s">
        <v>45</v>
      </c>
      <c r="D6612">
        <v>2</v>
      </c>
      <c r="E6612" s="2">
        <v>40088</v>
      </c>
      <c r="F6612" s="2">
        <v>40336</v>
      </c>
      <c r="G6612">
        <v>28.3</v>
      </c>
      <c r="H6612">
        <v>4.42</v>
      </c>
      <c r="I6612">
        <v>3.65</v>
      </c>
      <c r="J6612">
        <v>25</v>
      </c>
      <c r="K6612" t="str">
        <f>INDEX(lehmad!B$2:B$412,MATCH(klypsid!$B6612,lehmad!$A$2:$A$412,0))</f>
        <v>16.09.2006</v>
      </c>
      <c r="L6612">
        <f>INDEX(lehmad!C$2:C$412,MATCH(klypsid!$B6612,lehmad!$A$2:$A$412,0))</f>
        <v>56172</v>
      </c>
      <c r="M6612">
        <f>INDEX(lehmad!D$2:D$412,MATCH(klypsid!$B6612,lehmad!$A$2:$A$412,0))</f>
        <v>97</v>
      </c>
      <c r="N6612">
        <f>INDEX(lehmad!E$2:E$412,MATCH(klypsid!$B6612,lehmad!$A$2:$A$412,0))</f>
        <v>0.875</v>
      </c>
      <c r="O6612" t="str">
        <f>INDEX(lehmad!F$2:F$412,MATCH(klypsid!$B6612,lehmad!$A$2:$A$412,0))</f>
        <v>DYNASTY-ET</v>
      </c>
      <c r="P6612">
        <f>INDEX(lehmad!G$2:G$412,MATCH(klypsid!$B6612,lehmad!$A$2:$A$412,0))</f>
        <v>2002</v>
      </c>
      <c r="Q6612" s="2">
        <f>INDEX(lehmad!H$2:H$412,MATCH(klypsid!$B6612,lehmad!$A$2:$A$412,0))</f>
        <v>36044</v>
      </c>
      <c r="R6612">
        <f>INDEX(lehmad!I$2:I$412,MATCH(klypsid!$B6612,lehmad!$A$2:$A$412,0))</f>
        <v>124</v>
      </c>
      <c r="S6612">
        <f t="shared" si="722"/>
        <v>2</v>
      </c>
      <c r="T6612">
        <f t="shared" si="723"/>
        <v>248</v>
      </c>
      <c r="U6612">
        <f t="shared" si="724"/>
        <v>3</v>
      </c>
      <c r="V6612">
        <f t="shared" si="725"/>
        <v>1</v>
      </c>
      <c r="W6612">
        <f t="shared" si="726"/>
        <v>8</v>
      </c>
      <c r="X6612">
        <f t="shared" si="727"/>
        <v>32</v>
      </c>
    </row>
    <row r="6613" spans="1:24" x14ac:dyDescent="0.25">
      <c r="A6613">
        <v>4192</v>
      </c>
      <c r="B6613" t="str">
        <f t="shared" si="721"/>
        <v>E4192</v>
      </c>
      <c r="C6613" t="s">
        <v>45</v>
      </c>
      <c r="D6613">
        <v>2</v>
      </c>
      <c r="E6613" s="2">
        <v>40088</v>
      </c>
      <c r="F6613" s="2">
        <v>40371</v>
      </c>
      <c r="G6613">
        <v>24</v>
      </c>
      <c r="H6613">
        <v>3.74</v>
      </c>
      <c r="I6613">
        <v>3.77</v>
      </c>
      <c r="J6613">
        <v>75</v>
      </c>
      <c r="K6613" t="str">
        <f>INDEX(lehmad!B$2:B$412,MATCH(klypsid!$B6613,lehmad!$A$2:$A$412,0))</f>
        <v>16.09.2006</v>
      </c>
      <c r="L6613">
        <f>INDEX(lehmad!C$2:C$412,MATCH(klypsid!$B6613,lehmad!$A$2:$A$412,0))</f>
        <v>56172</v>
      </c>
      <c r="M6613">
        <f>INDEX(lehmad!D$2:D$412,MATCH(klypsid!$B6613,lehmad!$A$2:$A$412,0))</f>
        <v>97</v>
      </c>
      <c r="N6613">
        <f>INDEX(lehmad!E$2:E$412,MATCH(klypsid!$B6613,lehmad!$A$2:$A$412,0))</f>
        <v>0.875</v>
      </c>
      <c r="O6613" t="str">
        <f>INDEX(lehmad!F$2:F$412,MATCH(klypsid!$B6613,lehmad!$A$2:$A$412,0))</f>
        <v>DYNASTY-ET</v>
      </c>
      <c r="P6613">
        <f>INDEX(lehmad!G$2:G$412,MATCH(klypsid!$B6613,lehmad!$A$2:$A$412,0))</f>
        <v>2002</v>
      </c>
      <c r="Q6613" s="2">
        <f>INDEX(lehmad!H$2:H$412,MATCH(klypsid!$B6613,lehmad!$A$2:$A$412,0))</f>
        <v>36044</v>
      </c>
      <c r="R6613">
        <f>INDEX(lehmad!I$2:I$412,MATCH(klypsid!$B6613,lehmad!$A$2:$A$412,0))</f>
        <v>124</v>
      </c>
      <c r="S6613">
        <f t="shared" si="722"/>
        <v>2</v>
      </c>
      <c r="T6613">
        <f t="shared" si="723"/>
        <v>283</v>
      </c>
      <c r="U6613">
        <f t="shared" si="724"/>
        <v>3</v>
      </c>
      <c r="V6613">
        <f t="shared" si="725"/>
        <v>2.5849625007211561</v>
      </c>
      <c r="W6613">
        <f t="shared" si="726"/>
        <v>9</v>
      </c>
      <c r="X6613">
        <f t="shared" si="727"/>
        <v>35</v>
      </c>
    </row>
    <row r="6614" spans="1:24" x14ac:dyDescent="0.25">
      <c r="A6614">
        <v>4192</v>
      </c>
      <c r="B6614" t="str">
        <f t="shared" si="721"/>
        <v>E4192</v>
      </c>
      <c r="C6614" t="s">
        <v>45</v>
      </c>
      <c r="D6614">
        <v>2</v>
      </c>
      <c r="E6614" s="2">
        <v>40088</v>
      </c>
      <c r="F6614" s="2">
        <v>40434</v>
      </c>
      <c r="G6614">
        <v>16.600000000000001</v>
      </c>
      <c r="H6614">
        <v>4.68</v>
      </c>
      <c r="I6614">
        <v>3.88</v>
      </c>
      <c r="J6614">
        <v>67</v>
      </c>
      <c r="K6614" t="str">
        <f>INDEX(lehmad!B$2:B$412,MATCH(klypsid!$B6614,lehmad!$A$2:$A$412,0))</f>
        <v>16.09.2006</v>
      </c>
      <c r="L6614">
        <f>INDEX(lehmad!C$2:C$412,MATCH(klypsid!$B6614,lehmad!$A$2:$A$412,0))</f>
        <v>56172</v>
      </c>
      <c r="M6614">
        <f>INDEX(lehmad!D$2:D$412,MATCH(klypsid!$B6614,lehmad!$A$2:$A$412,0))</f>
        <v>97</v>
      </c>
      <c r="N6614">
        <f>INDEX(lehmad!E$2:E$412,MATCH(klypsid!$B6614,lehmad!$A$2:$A$412,0))</f>
        <v>0.875</v>
      </c>
      <c r="O6614" t="str">
        <f>INDEX(lehmad!F$2:F$412,MATCH(klypsid!$B6614,lehmad!$A$2:$A$412,0))</f>
        <v>DYNASTY-ET</v>
      </c>
      <c r="P6614">
        <f>INDEX(lehmad!G$2:G$412,MATCH(klypsid!$B6614,lehmad!$A$2:$A$412,0))</f>
        <v>2002</v>
      </c>
      <c r="Q6614" s="2">
        <f>INDEX(lehmad!H$2:H$412,MATCH(klypsid!$B6614,lehmad!$A$2:$A$412,0))</f>
        <v>36044</v>
      </c>
      <c r="R6614">
        <f>INDEX(lehmad!I$2:I$412,MATCH(klypsid!$B6614,lehmad!$A$2:$A$412,0))</f>
        <v>124</v>
      </c>
      <c r="S6614">
        <f t="shared" si="722"/>
        <v>2</v>
      </c>
      <c r="T6614">
        <f t="shared" si="723"/>
        <v>346</v>
      </c>
      <c r="U6614">
        <f t="shared" si="724"/>
        <v>3</v>
      </c>
      <c r="V6614">
        <f t="shared" si="725"/>
        <v>2.4222330006830477</v>
      </c>
      <c r="W6614">
        <f t="shared" si="726"/>
        <v>10</v>
      </c>
      <c r="X6614">
        <f t="shared" si="727"/>
        <v>63</v>
      </c>
    </row>
    <row r="6615" spans="1:24" x14ac:dyDescent="0.25">
      <c r="A6615">
        <v>4192</v>
      </c>
      <c r="B6615" t="str">
        <f t="shared" si="721"/>
        <v>E4192</v>
      </c>
      <c r="C6615" t="s">
        <v>45</v>
      </c>
      <c r="D6615">
        <v>2</v>
      </c>
      <c r="E6615" s="2">
        <v>40088</v>
      </c>
      <c r="F6615" s="2">
        <v>40462</v>
      </c>
      <c r="G6615">
        <v>13.6</v>
      </c>
      <c r="H6615">
        <v>6.24</v>
      </c>
      <c r="I6615">
        <v>4.2</v>
      </c>
      <c r="J6615">
        <v>168</v>
      </c>
      <c r="K6615" t="str">
        <f>INDEX(lehmad!B$2:B$412,MATCH(klypsid!$B6615,lehmad!$A$2:$A$412,0))</f>
        <v>16.09.2006</v>
      </c>
      <c r="L6615">
        <f>INDEX(lehmad!C$2:C$412,MATCH(klypsid!$B6615,lehmad!$A$2:$A$412,0))</f>
        <v>56172</v>
      </c>
      <c r="M6615">
        <f>INDEX(lehmad!D$2:D$412,MATCH(klypsid!$B6615,lehmad!$A$2:$A$412,0))</f>
        <v>97</v>
      </c>
      <c r="N6615">
        <f>INDEX(lehmad!E$2:E$412,MATCH(klypsid!$B6615,lehmad!$A$2:$A$412,0))</f>
        <v>0.875</v>
      </c>
      <c r="O6615" t="str">
        <f>INDEX(lehmad!F$2:F$412,MATCH(klypsid!$B6615,lehmad!$A$2:$A$412,0))</f>
        <v>DYNASTY-ET</v>
      </c>
      <c r="P6615">
        <f>INDEX(lehmad!G$2:G$412,MATCH(klypsid!$B6615,lehmad!$A$2:$A$412,0))</f>
        <v>2002</v>
      </c>
      <c r="Q6615" s="2">
        <f>INDEX(lehmad!H$2:H$412,MATCH(klypsid!$B6615,lehmad!$A$2:$A$412,0))</f>
        <v>36044</v>
      </c>
      <c r="R6615">
        <f>INDEX(lehmad!I$2:I$412,MATCH(klypsid!$B6615,lehmad!$A$2:$A$412,0))</f>
        <v>124</v>
      </c>
      <c r="S6615">
        <f t="shared" si="722"/>
        <v>2</v>
      </c>
      <c r="T6615">
        <f t="shared" si="723"/>
        <v>374</v>
      </c>
      <c r="U6615">
        <f t="shared" si="724"/>
        <v>3</v>
      </c>
      <c r="V6615">
        <f t="shared" si="725"/>
        <v>3.7484612330040354</v>
      </c>
      <c r="W6615">
        <f t="shared" si="726"/>
        <v>11</v>
      </c>
      <c r="X6615">
        <f t="shared" si="727"/>
        <v>28</v>
      </c>
    </row>
    <row r="6616" spans="1:24" x14ac:dyDescent="0.25">
      <c r="A6616">
        <v>4192</v>
      </c>
      <c r="B6616" t="str">
        <f t="shared" si="721"/>
        <v>E4192</v>
      </c>
      <c r="C6616" t="s">
        <v>45</v>
      </c>
      <c r="D6616">
        <v>3</v>
      </c>
      <c r="E6616" s="2">
        <v>40545</v>
      </c>
      <c r="F6616" s="2">
        <v>40556</v>
      </c>
      <c r="G6616">
        <v>43.4</v>
      </c>
      <c r="H6616">
        <v>3.99</v>
      </c>
      <c r="I6616">
        <v>3.44</v>
      </c>
      <c r="J6616">
        <v>83</v>
      </c>
      <c r="K6616" t="str">
        <f>INDEX(lehmad!B$2:B$412,MATCH(klypsid!$B6616,lehmad!$A$2:$A$412,0))</f>
        <v>16.09.2006</v>
      </c>
      <c r="L6616">
        <f>INDEX(lehmad!C$2:C$412,MATCH(klypsid!$B6616,lehmad!$A$2:$A$412,0))</f>
        <v>56172</v>
      </c>
      <c r="M6616">
        <f>INDEX(lehmad!D$2:D$412,MATCH(klypsid!$B6616,lehmad!$A$2:$A$412,0))</f>
        <v>97</v>
      </c>
      <c r="N6616">
        <f>INDEX(lehmad!E$2:E$412,MATCH(klypsid!$B6616,lehmad!$A$2:$A$412,0))</f>
        <v>0.875</v>
      </c>
      <c r="O6616" t="str">
        <f>INDEX(lehmad!F$2:F$412,MATCH(klypsid!$B6616,lehmad!$A$2:$A$412,0))</f>
        <v>DYNASTY-ET</v>
      </c>
      <c r="P6616">
        <f>INDEX(lehmad!G$2:G$412,MATCH(klypsid!$B6616,lehmad!$A$2:$A$412,0))</f>
        <v>2002</v>
      </c>
      <c r="Q6616" s="2">
        <f>INDEX(lehmad!H$2:H$412,MATCH(klypsid!$B6616,lehmad!$A$2:$A$412,0))</f>
        <v>36044</v>
      </c>
      <c r="R6616">
        <f>INDEX(lehmad!I$2:I$412,MATCH(klypsid!$B6616,lehmad!$A$2:$A$412,0))</f>
        <v>124</v>
      </c>
      <c r="S6616">
        <f t="shared" si="722"/>
        <v>3</v>
      </c>
      <c r="T6616">
        <f t="shared" si="723"/>
        <v>11</v>
      </c>
      <c r="U6616">
        <f t="shared" si="724"/>
        <v>1</v>
      </c>
      <c r="V6616">
        <f t="shared" si="725"/>
        <v>2.7311832415722002</v>
      </c>
      <c r="W6616">
        <f t="shared" si="726"/>
        <v>1</v>
      </c>
      <c r="X6616">
        <f t="shared" si="727"/>
        <v>11</v>
      </c>
    </row>
    <row r="6617" spans="1:24" x14ac:dyDescent="0.25">
      <c r="A6617">
        <v>4193</v>
      </c>
      <c r="B6617" t="str">
        <f t="shared" si="721"/>
        <v>E4193</v>
      </c>
      <c r="C6617" t="s">
        <v>216</v>
      </c>
      <c r="D6617">
        <v>1</v>
      </c>
      <c r="E6617" s="2">
        <v>39732</v>
      </c>
      <c r="F6617" s="2">
        <v>39754</v>
      </c>
      <c r="G6617">
        <v>38.4</v>
      </c>
      <c r="H6617">
        <v>4.3899999999999997</v>
      </c>
      <c r="I6617">
        <v>2.78</v>
      </c>
      <c r="J6617">
        <v>117</v>
      </c>
      <c r="K6617" t="str">
        <f>INDEX(lehmad!B$2:B$412,MATCH(klypsid!$B6617,lehmad!$A$2:$A$412,0))</f>
        <v>17.09.2006</v>
      </c>
      <c r="L6617">
        <f>INDEX(lehmad!C$2:C$412,MATCH(klypsid!$B6617,lehmad!$A$2:$A$412,0))</f>
        <v>65210</v>
      </c>
      <c r="M6617" t="str">
        <f>INDEX(lehmad!D$2:D$412,MATCH(klypsid!$B6617,lehmad!$A$2:$A$412,0))</f>
        <v/>
      </c>
      <c r="N6617">
        <f>INDEX(lehmad!E$2:E$412,MATCH(klypsid!$B6617,lehmad!$A$2:$A$412,0))</f>
        <v>1</v>
      </c>
      <c r="O6617" t="str">
        <f>INDEX(lehmad!F$2:F$412,MATCH(klypsid!$B6617,lehmad!$A$2:$A$412,0))</f>
        <v>LANCELOT-ET</v>
      </c>
      <c r="P6617">
        <f>INDEX(lehmad!G$2:G$412,MATCH(klypsid!$B6617,lehmad!$A$2:$A$412,0))</f>
        <v>1998</v>
      </c>
      <c r="Q6617" s="2">
        <f>INDEX(lehmad!H$2:H$412,MATCH(klypsid!$B6617,lehmad!$A$2:$A$412,0))</f>
        <v>35985</v>
      </c>
      <c r="R6617">
        <f>INDEX(lehmad!I$2:I$412,MATCH(klypsid!$B6617,lehmad!$A$2:$A$412,0))</f>
        <v>126</v>
      </c>
      <c r="S6617">
        <f t="shared" si="722"/>
        <v>1</v>
      </c>
      <c r="T6617">
        <f t="shared" si="723"/>
        <v>22</v>
      </c>
      <c r="U6617">
        <f t="shared" si="724"/>
        <v>1</v>
      </c>
      <c r="V6617">
        <f t="shared" si="725"/>
        <v>3.2265085298086795</v>
      </c>
      <c r="W6617">
        <f t="shared" si="726"/>
        <v>1</v>
      </c>
      <c r="X6617">
        <f t="shared" si="727"/>
        <v>22</v>
      </c>
    </row>
    <row r="6618" spans="1:24" x14ac:dyDescent="0.25">
      <c r="A6618">
        <v>4194</v>
      </c>
      <c r="B6618" t="str">
        <f t="shared" si="721"/>
        <v>E4194</v>
      </c>
      <c r="C6618" t="s">
        <v>151</v>
      </c>
      <c r="D6618">
        <v>1</v>
      </c>
      <c r="E6618" s="2">
        <v>39714</v>
      </c>
      <c r="F6618" s="2">
        <v>39722</v>
      </c>
      <c r="G6618">
        <v>28.1</v>
      </c>
      <c r="H6618">
        <v>5.59</v>
      </c>
      <c r="I6618">
        <v>3.6</v>
      </c>
      <c r="J6618">
        <v>34</v>
      </c>
      <c r="K6618" t="str">
        <f>INDEX(lehmad!B$2:B$412,MATCH(klypsid!$B6618,lehmad!$A$2:$A$412,0))</f>
        <v>18.09.2006</v>
      </c>
      <c r="L6618">
        <f>INDEX(lehmad!C$2:C$412,MATCH(klypsid!$B6618,lehmad!$A$2:$A$412,0))</f>
        <v>65210</v>
      </c>
      <c r="M6618">
        <f>INDEX(lehmad!D$2:D$412,MATCH(klypsid!$B6618,lehmad!$A$2:$A$412,0))</f>
        <v>114</v>
      </c>
      <c r="N6618">
        <f>INDEX(lehmad!E$2:E$412,MATCH(klypsid!$B6618,lehmad!$A$2:$A$412,0))</f>
        <v>1</v>
      </c>
      <c r="O6618" t="str">
        <f>INDEX(lehmad!F$2:F$412,MATCH(klypsid!$B6618,lehmad!$A$2:$A$412,0))</f>
        <v>LANCELOT-ET</v>
      </c>
      <c r="P6618">
        <f>INDEX(lehmad!G$2:G$412,MATCH(klypsid!$B6618,lehmad!$A$2:$A$412,0))</f>
        <v>1998</v>
      </c>
      <c r="Q6618" s="2">
        <f>INDEX(lehmad!H$2:H$412,MATCH(klypsid!$B6618,lehmad!$A$2:$A$412,0))</f>
        <v>35985</v>
      </c>
      <c r="R6618">
        <f>INDEX(lehmad!I$2:I$412,MATCH(klypsid!$B6618,lehmad!$A$2:$A$412,0))</f>
        <v>126</v>
      </c>
      <c r="S6618">
        <f t="shared" si="722"/>
        <v>1</v>
      </c>
      <c r="T6618">
        <f t="shared" si="723"/>
        <v>8</v>
      </c>
      <c r="U6618">
        <f t="shared" si="724"/>
        <v>1</v>
      </c>
      <c r="V6618">
        <f t="shared" si="725"/>
        <v>1.443606651475615</v>
      </c>
      <c r="W6618">
        <f t="shared" si="726"/>
        <v>1</v>
      </c>
      <c r="X6618">
        <f t="shared" si="727"/>
        <v>8</v>
      </c>
    </row>
    <row r="6619" spans="1:24" x14ac:dyDescent="0.25">
      <c r="A6619">
        <v>4194</v>
      </c>
      <c r="B6619" t="str">
        <f t="shared" si="721"/>
        <v>E4194</v>
      </c>
      <c r="C6619" t="s">
        <v>151</v>
      </c>
      <c r="D6619">
        <v>1</v>
      </c>
      <c r="E6619" s="2">
        <v>39714</v>
      </c>
      <c r="F6619" s="2">
        <v>39754</v>
      </c>
      <c r="G6619">
        <v>41.2</v>
      </c>
      <c r="H6619">
        <v>3.6</v>
      </c>
      <c r="I6619">
        <v>3.11</v>
      </c>
      <c r="J6619">
        <v>21</v>
      </c>
      <c r="K6619" t="str">
        <f>INDEX(lehmad!B$2:B$412,MATCH(klypsid!$B6619,lehmad!$A$2:$A$412,0))</f>
        <v>18.09.2006</v>
      </c>
      <c r="L6619">
        <f>INDEX(lehmad!C$2:C$412,MATCH(klypsid!$B6619,lehmad!$A$2:$A$412,0))</f>
        <v>65210</v>
      </c>
      <c r="M6619">
        <f>INDEX(lehmad!D$2:D$412,MATCH(klypsid!$B6619,lehmad!$A$2:$A$412,0))</f>
        <v>114</v>
      </c>
      <c r="N6619">
        <f>INDEX(lehmad!E$2:E$412,MATCH(klypsid!$B6619,lehmad!$A$2:$A$412,0))</f>
        <v>1</v>
      </c>
      <c r="O6619" t="str">
        <f>INDEX(lehmad!F$2:F$412,MATCH(klypsid!$B6619,lehmad!$A$2:$A$412,0))</f>
        <v>LANCELOT-ET</v>
      </c>
      <c r="P6619">
        <f>INDEX(lehmad!G$2:G$412,MATCH(klypsid!$B6619,lehmad!$A$2:$A$412,0))</f>
        <v>1998</v>
      </c>
      <c r="Q6619" s="2">
        <f>INDEX(lehmad!H$2:H$412,MATCH(klypsid!$B6619,lehmad!$A$2:$A$412,0))</f>
        <v>35985</v>
      </c>
      <c r="R6619">
        <f>INDEX(lehmad!I$2:I$412,MATCH(klypsid!$B6619,lehmad!$A$2:$A$412,0))</f>
        <v>126</v>
      </c>
      <c r="S6619">
        <f t="shared" si="722"/>
        <v>1</v>
      </c>
      <c r="T6619">
        <f t="shared" si="723"/>
        <v>40</v>
      </c>
      <c r="U6619">
        <f t="shared" si="724"/>
        <v>1</v>
      </c>
      <c r="V6619">
        <f t="shared" si="725"/>
        <v>0.74846123300403544</v>
      </c>
      <c r="W6619">
        <f t="shared" si="726"/>
        <v>2</v>
      </c>
      <c r="X6619">
        <f t="shared" si="727"/>
        <v>32</v>
      </c>
    </row>
    <row r="6620" spans="1:24" x14ac:dyDescent="0.25">
      <c r="A6620">
        <v>4194</v>
      </c>
      <c r="B6620" t="str">
        <f t="shared" si="721"/>
        <v>E4194</v>
      </c>
      <c r="C6620" t="s">
        <v>151</v>
      </c>
      <c r="D6620">
        <v>1</v>
      </c>
      <c r="E6620" s="2">
        <v>39714</v>
      </c>
      <c r="F6620" s="2">
        <v>39783</v>
      </c>
      <c r="G6620">
        <v>44.9</v>
      </c>
      <c r="H6620">
        <v>3.7</v>
      </c>
      <c r="I6620">
        <v>3.14</v>
      </c>
      <c r="J6620">
        <v>15</v>
      </c>
      <c r="K6620" t="str">
        <f>INDEX(lehmad!B$2:B$412,MATCH(klypsid!$B6620,lehmad!$A$2:$A$412,0))</f>
        <v>18.09.2006</v>
      </c>
      <c r="L6620">
        <f>INDEX(lehmad!C$2:C$412,MATCH(klypsid!$B6620,lehmad!$A$2:$A$412,0))</f>
        <v>65210</v>
      </c>
      <c r="M6620">
        <f>INDEX(lehmad!D$2:D$412,MATCH(klypsid!$B6620,lehmad!$A$2:$A$412,0))</f>
        <v>114</v>
      </c>
      <c r="N6620">
        <f>INDEX(lehmad!E$2:E$412,MATCH(klypsid!$B6620,lehmad!$A$2:$A$412,0))</f>
        <v>1</v>
      </c>
      <c r="O6620" t="str">
        <f>INDEX(lehmad!F$2:F$412,MATCH(klypsid!$B6620,lehmad!$A$2:$A$412,0))</f>
        <v>LANCELOT-ET</v>
      </c>
      <c r="P6620">
        <f>INDEX(lehmad!G$2:G$412,MATCH(klypsid!$B6620,lehmad!$A$2:$A$412,0))</f>
        <v>1998</v>
      </c>
      <c r="Q6620" s="2">
        <f>INDEX(lehmad!H$2:H$412,MATCH(klypsid!$B6620,lehmad!$A$2:$A$412,0))</f>
        <v>35985</v>
      </c>
      <c r="R6620">
        <f>INDEX(lehmad!I$2:I$412,MATCH(klypsid!$B6620,lehmad!$A$2:$A$412,0))</f>
        <v>126</v>
      </c>
      <c r="S6620">
        <f t="shared" si="722"/>
        <v>1</v>
      </c>
      <c r="T6620">
        <f t="shared" si="723"/>
        <v>69</v>
      </c>
      <c r="U6620">
        <f t="shared" si="724"/>
        <v>2</v>
      </c>
      <c r="V6620">
        <f t="shared" si="725"/>
        <v>0.26303440583379389</v>
      </c>
      <c r="W6620">
        <f t="shared" si="726"/>
        <v>3</v>
      </c>
      <c r="X6620">
        <f t="shared" si="727"/>
        <v>29</v>
      </c>
    </row>
    <row r="6621" spans="1:24" x14ac:dyDescent="0.25">
      <c r="A6621">
        <v>4194</v>
      </c>
      <c r="B6621" t="str">
        <f t="shared" si="721"/>
        <v>E4194</v>
      </c>
      <c r="C6621" t="s">
        <v>151</v>
      </c>
      <c r="D6621">
        <v>1</v>
      </c>
      <c r="E6621" s="2">
        <v>39714</v>
      </c>
      <c r="F6621" s="2">
        <v>39817</v>
      </c>
      <c r="G6621">
        <v>42.5</v>
      </c>
      <c r="H6621">
        <v>3.67</v>
      </c>
      <c r="I6621">
        <v>3.17</v>
      </c>
      <c r="J6621">
        <v>13</v>
      </c>
      <c r="K6621" t="str">
        <f>INDEX(lehmad!B$2:B$412,MATCH(klypsid!$B6621,lehmad!$A$2:$A$412,0))</f>
        <v>18.09.2006</v>
      </c>
      <c r="L6621">
        <f>INDEX(lehmad!C$2:C$412,MATCH(klypsid!$B6621,lehmad!$A$2:$A$412,0))</f>
        <v>65210</v>
      </c>
      <c r="M6621">
        <f>INDEX(lehmad!D$2:D$412,MATCH(klypsid!$B6621,lehmad!$A$2:$A$412,0))</f>
        <v>114</v>
      </c>
      <c r="N6621">
        <f>INDEX(lehmad!E$2:E$412,MATCH(klypsid!$B6621,lehmad!$A$2:$A$412,0))</f>
        <v>1</v>
      </c>
      <c r="O6621" t="str">
        <f>INDEX(lehmad!F$2:F$412,MATCH(klypsid!$B6621,lehmad!$A$2:$A$412,0))</f>
        <v>LANCELOT-ET</v>
      </c>
      <c r="P6621">
        <f>INDEX(lehmad!G$2:G$412,MATCH(klypsid!$B6621,lehmad!$A$2:$A$412,0))</f>
        <v>1998</v>
      </c>
      <c r="Q6621" s="2">
        <f>INDEX(lehmad!H$2:H$412,MATCH(klypsid!$B6621,lehmad!$A$2:$A$412,0))</f>
        <v>35985</v>
      </c>
      <c r="R6621">
        <f>INDEX(lehmad!I$2:I$412,MATCH(klypsid!$B6621,lehmad!$A$2:$A$412,0))</f>
        <v>126</v>
      </c>
      <c r="S6621">
        <f t="shared" si="722"/>
        <v>1</v>
      </c>
      <c r="T6621">
        <f t="shared" si="723"/>
        <v>103</v>
      </c>
      <c r="U6621">
        <f t="shared" si="724"/>
        <v>2</v>
      </c>
      <c r="V6621">
        <f t="shared" si="725"/>
        <v>5.6583528366367375E-2</v>
      </c>
      <c r="W6621">
        <f t="shared" si="726"/>
        <v>4</v>
      </c>
      <c r="X6621">
        <f t="shared" si="727"/>
        <v>34</v>
      </c>
    </row>
    <row r="6622" spans="1:24" x14ac:dyDescent="0.25">
      <c r="A6622">
        <v>4194</v>
      </c>
      <c r="B6622" t="str">
        <f t="shared" si="721"/>
        <v>E4194</v>
      </c>
      <c r="C6622" t="s">
        <v>151</v>
      </c>
      <c r="D6622">
        <v>1</v>
      </c>
      <c r="E6622" s="2">
        <v>39714</v>
      </c>
      <c r="F6622" s="2">
        <v>39845</v>
      </c>
      <c r="G6622">
        <v>40.9</v>
      </c>
      <c r="H6622">
        <v>3.38</v>
      </c>
      <c r="I6622">
        <v>3.36</v>
      </c>
      <c r="J6622">
        <v>14</v>
      </c>
      <c r="K6622" t="str">
        <f>INDEX(lehmad!B$2:B$412,MATCH(klypsid!$B6622,lehmad!$A$2:$A$412,0))</f>
        <v>18.09.2006</v>
      </c>
      <c r="L6622">
        <f>INDEX(lehmad!C$2:C$412,MATCH(klypsid!$B6622,lehmad!$A$2:$A$412,0))</f>
        <v>65210</v>
      </c>
      <c r="M6622">
        <f>INDEX(lehmad!D$2:D$412,MATCH(klypsid!$B6622,lehmad!$A$2:$A$412,0))</f>
        <v>114</v>
      </c>
      <c r="N6622">
        <f>INDEX(lehmad!E$2:E$412,MATCH(klypsid!$B6622,lehmad!$A$2:$A$412,0))</f>
        <v>1</v>
      </c>
      <c r="O6622" t="str">
        <f>INDEX(lehmad!F$2:F$412,MATCH(klypsid!$B6622,lehmad!$A$2:$A$412,0))</f>
        <v>LANCELOT-ET</v>
      </c>
      <c r="P6622">
        <f>INDEX(lehmad!G$2:G$412,MATCH(klypsid!$B6622,lehmad!$A$2:$A$412,0))</f>
        <v>1998</v>
      </c>
      <c r="Q6622" s="2">
        <f>INDEX(lehmad!H$2:H$412,MATCH(klypsid!$B6622,lehmad!$A$2:$A$412,0))</f>
        <v>35985</v>
      </c>
      <c r="R6622">
        <f>INDEX(lehmad!I$2:I$412,MATCH(klypsid!$B6622,lehmad!$A$2:$A$412,0))</f>
        <v>126</v>
      </c>
      <c r="S6622">
        <f t="shared" si="722"/>
        <v>1</v>
      </c>
      <c r="T6622">
        <f t="shared" si="723"/>
        <v>131</v>
      </c>
      <c r="U6622">
        <f t="shared" si="724"/>
        <v>2</v>
      </c>
      <c r="V6622">
        <f t="shared" si="725"/>
        <v>0.16349873228287937</v>
      </c>
      <c r="W6622">
        <f t="shared" si="726"/>
        <v>5</v>
      </c>
      <c r="X6622">
        <f t="shared" si="727"/>
        <v>28</v>
      </c>
    </row>
    <row r="6623" spans="1:24" x14ac:dyDescent="0.25">
      <c r="A6623">
        <v>4194</v>
      </c>
      <c r="B6623" t="str">
        <f t="shared" si="721"/>
        <v>E4194</v>
      </c>
      <c r="C6623" t="s">
        <v>151</v>
      </c>
      <c r="D6623">
        <v>1</v>
      </c>
      <c r="E6623" s="2">
        <v>39714</v>
      </c>
      <c r="F6623" s="2">
        <v>39875</v>
      </c>
      <c r="G6623">
        <v>41</v>
      </c>
      <c r="H6623">
        <v>3.45</v>
      </c>
      <c r="I6623">
        <v>3.43</v>
      </c>
      <c r="J6623">
        <v>20</v>
      </c>
      <c r="K6623" t="str">
        <f>INDEX(lehmad!B$2:B$412,MATCH(klypsid!$B6623,lehmad!$A$2:$A$412,0))</f>
        <v>18.09.2006</v>
      </c>
      <c r="L6623">
        <f>INDEX(lehmad!C$2:C$412,MATCH(klypsid!$B6623,lehmad!$A$2:$A$412,0))</f>
        <v>65210</v>
      </c>
      <c r="M6623">
        <f>INDEX(lehmad!D$2:D$412,MATCH(klypsid!$B6623,lehmad!$A$2:$A$412,0))</f>
        <v>114</v>
      </c>
      <c r="N6623">
        <f>INDEX(lehmad!E$2:E$412,MATCH(klypsid!$B6623,lehmad!$A$2:$A$412,0))</f>
        <v>1</v>
      </c>
      <c r="O6623" t="str">
        <f>INDEX(lehmad!F$2:F$412,MATCH(klypsid!$B6623,lehmad!$A$2:$A$412,0))</f>
        <v>LANCELOT-ET</v>
      </c>
      <c r="P6623">
        <f>INDEX(lehmad!G$2:G$412,MATCH(klypsid!$B6623,lehmad!$A$2:$A$412,0))</f>
        <v>1998</v>
      </c>
      <c r="Q6623" s="2">
        <f>INDEX(lehmad!H$2:H$412,MATCH(klypsid!$B6623,lehmad!$A$2:$A$412,0))</f>
        <v>35985</v>
      </c>
      <c r="R6623">
        <f>INDEX(lehmad!I$2:I$412,MATCH(klypsid!$B6623,lehmad!$A$2:$A$412,0))</f>
        <v>126</v>
      </c>
      <c r="S6623">
        <f t="shared" si="722"/>
        <v>1</v>
      </c>
      <c r="T6623">
        <f t="shared" si="723"/>
        <v>161</v>
      </c>
      <c r="U6623">
        <f t="shared" si="724"/>
        <v>3</v>
      </c>
      <c r="V6623">
        <f t="shared" si="725"/>
        <v>0.67807190511263782</v>
      </c>
      <c r="W6623">
        <f t="shared" si="726"/>
        <v>6</v>
      </c>
      <c r="X6623">
        <f t="shared" si="727"/>
        <v>30</v>
      </c>
    </row>
    <row r="6624" spans="1:24" x14ac:dyDescent="0.25">
      <c r="A6624">
        <v>4194</v>
      </c>
      <c r="B6624" t="str">
        <f t="shared" si="721"/>
        <v>E4194</v>
      </c>
      <c r="C6624" t="s">
        <v>151</v>
      </c>
      <c r="D6624">
        <v>1</v>
      </c>
      <c r="E6624" s="2">
        <v>39714</v>
      </c>
      <c r="F6624" s="2">
        <v>39908</v>
      </c>
      <c r="G6624">
        <v>39.700000000000003</v>
      </c>
      <c r="H6624">
        <v>2.99</v>
      </c>
      <c r="I6624">
        <v>3.24</v>
      </c>
      <c r="J6624">
        <v>20</v>
      </c>
      <c r="K6624" t="str">
        <f>INDEX(lehmad!B$2:B$412,MATCH(klypsid!$B6624,lehmad!$A$2:$A$412,0))</f>
        <v>18.09.2006</v>
      </c>
      <c r="L6624">
        <f>INDEX(lehmad!C$2:C$412,MATCH(klypsid!$B6624,lehmad!$A$2:$A$412,0))</f>
        <v>65210</v>
      </c>
      <c r="M6624">
        <f>INDEX(lehmad!D$2:D$412,MATCH(klypsid!$B6624,lehmad!$A$2:$A$412,0))</f>
        <v>114</v>
      </c>
      <c r="N6624">
        <f>INDEX(lehmad!E$2:E$412,MATCH(klypsid!$B6624,lehmad!$A$2:$A$412,0))</f>
        <v>1</v>
      </c>
      <c r="O6624" t="str">
        <f>INDEX(lehmad!F$2:F$412,MATCH(klypsid!$B6624,lehmad!$A$2:$A$412,0))</f>
        <v>LANCELOT-ET</v>
      </c>
      <c r="P6624">
        <f>INDEX(lehmad!G$2:G$412,MATCH(klypsid!$B6624,lehmad!$A$2:$A$412,0))</f>
        <v>1998</v>
      </c>
      <c r="Q6624" s="2">
        <f>INDEX(lehmad!H$2:H$412,MATCH(klypsid!$B6624,lehmad!$A$2:$A$412,0))</f>
        <v>35985</v>
      </c>
      <c r="R6624">
        <f>INDEX(lehmad!I$2:I$412,MATCH(klypsid!$B6624,lehmad!$A$2:$A$412,0))</f>
        <v>126</v>
      </c>
      <c r="S6624">
        <f t="shared" si="722"/>
        <v>1</v>
      </c>
      <c r="T6624">
        <f t="shared" si="723"/>
        <v>194</v>
      </c>
      <c r="U6624">
        <f t="shared" si="724"/>
        <v>3</v>
      </c>
      <c r="V6624">
        <f t="shared" si="725"/>
        <v>0.67807190511263782</v>
      </c>
      <c r="W6624">
        <f t="shared" si="726"/>
        <v>7</v>
      </c>
      <c r="X6624">
        <f t="shared" si="727"/>
        <v>33</v>
      </c>
    </row>
    <row r="6625" spans="1:24" x14ac:dyDescent="0.25">
      <c r="A6625">
        <v>4194</v>
      </c>
      <c r="B6625" t="str">
        <f t="shared" si="721"/>
        <v>E4194</v>
      </c>
      <c r="C6625" t="s">
        <v>151</v>
      </c>
      <c r="D6625">
        <v>1</v>
      </c>
      <c r="E6625" s="2">
        <v>39714</v>
      </c>
      <c r="F6625" s="2">
        <v>39944</v>
      </c>
      <c r="G6625">
        <v>31.8</v>
      </c>
      <c r="H6625">
        <v>3.79</v>
      </c>
      <c r="I6625">
        <v>3.43</v>
      </c>
      <c r="J6625">
        <v>35</v>
      </c>
      <c r="K6625" t="str">
        <f>INDEX(lehmad!B$2:B$412,MATCH(klypsid!$B6625,lehmad!$A$2:$A$412,0))</f>
        <v>18.09.2006</v>
      </c>
      <c r="L6625">
        <f>INDEX(lehmad!C$2:C$412,MATCH(klypsid!$B6625,lehmad!$A$2:$A$412,0))</f>
        <v>65210</v>
      </c>
      <c r="M6625">
        <f>INDEX(lehmad!D$2:D$412,MATCH(klypsid!$B6625,lehmad!$A$2:$A$412,0))</f>
        <v>114</v>
      </c>
      <c r="N6625">
        <f>INDEX(lehmad!E$2:E$412,MATCH(klypsid!$B6625,lehmad!$A$2:$A$412,0))</f>
        <v>1</v>
      </c>
      <c r="O6625" t="str">
        <f>INDEX(lehmad!F$2:F$412,MATCH(klypsid!$B6625,lehmad!$A$2:$A$412,0))</f>
        <v>LANCELOT-ET</v>
      </c>
      <c r="P6625">
        <f>INDEX(lehmad!G$2:G$412,MATCH(klypsid!$B6625,lehmad!$A$2:$A$412,0))</f>
        <v>1998</v>
      </c>
      <c r="Q6625" s="2">
        <f>INDEX(lehmad!H$2:H$412,MATCH(klypsid!$B6625,lehmad!$A$2:$A$412,0))</f>
        <v>35985</v>
      </c>
      <c r="R6625">
        <f>INDEX(lehmad!I$2:I$412,MATCH(klypsid!$B6625,lehmad!$A$2:$A$412,0))</f>
        <v>126</v>
      </c>
      <c r="S6625">
        <f t="shared" si="722"/>
        <v>1</v>
      </c>
      <c r="T6625">
        <f t="shared" si="723"/>
        <v>230</v>
      </c>
      <c r="U6625">
        <f t="shared" si="724"/>
        <v>3</v>
      </c>
      <c r="V6625">
        <f t="shared" si="725"/>
        <v>1.4854268271702415</v>
      </c>
      <c r="W6625">
        <f t="shared" si="726"/>
        <v>8</v>
      </c>
      <c r="X6625">
        <f t="shared" si="727"/>
        <v>36</v>
      </c>
    </row>
    <row r="6626" spans="1:24" x14ac:dyDescent="0.25">
      <c r="A6626">
        <v>4194</v>
      </c>
      <c r="B6626" t="str">
        <f t="shared" si="721"/>
        <v>E4194</v>
      </c>
      <c r="C6626" t="s">
        <v>151</v>
      </c>
      <c r="D6626">
        <v>1</v>
      </c>
      <c r="E6626" s="2">
        <v>39714</v>
      </c>
      <c r="F6626" s="2">
        <v>39972</v>
      </c>
      <c r="G6626">
        <v>33.200000000000003</v>
      </c>
      <c r="H6626">
        <v>3.21</v>
      </c>
      <c r="I6626">
        <v>3.32</v>
      </c>
      <c r="J6626">
        <v>35</v>
      </c>
      <c r="K6626" t="str">
        <f>INDEX(lehmad!B$2:B$412,MATCH(klypsid!$B6626,lehmad!$A$2:$A$412,0))</f>
        <v>18.09.2006</v>
      </c>
      <c r="L6626">
        <f>INDEX(lehmad!C$2:C$412,MATCH(klypsid!$B6626,lehmad!$A$2:$A$412,0))</f>
        <v>65210</v>
      </c>
      <c r="M6626">
        <f>INDEX(lehmad!D$2:D$412,MATCH(klypsid!$B6626,lehmad!$A$2:$A$412,0))</f>
        <v>114</v>
      </c>
      <c r="N6626">
        <f>INDEX(lehmad!E$2:E$412,MATCH(klypsid!$B6626,lehmad!$A$2:$A$412,0))</f>
        <v>1</v>
      </c>
      <c r="O6626" t="str">
        <f>INDEX(lehmad!F$2:F$412,MATCH(klypsid!$B6626,lehmad!$A$2:$A$412,0))</f>
        <v>LANCELOT-ET</v>
      </c>
      <c r="P6626">
        <f>INDEX(lehmad!G$2:G$412,MATCH(klypsid!$B6626,lehmad!$A$2:$A$412,0))</f>
        <v>1998</v>
      </c>
      <c r="Q6626" s="2">
        <f>INDEX(lehmad!H$2:H$412,MATCH(klypsid!$B6626,lehmad!$A$2:$A$412,0))</f>
        <v>35985</v>
      </c>
      <c r="R6626">
        <f>INDEX(lehmad!I$2:I$412,MATCH(klypsid!$B6626,lehmad!$A$2:$A$412,0))</f>
        <v>126</v>
      </c>
      <c r="S6626">
        <f t="shared" si="722"/>
        <v>1</v>
      </c>
      <c r="T6626">
        <f t="shared" si="723"/>
        <v>258</v>
      </c>
      <c r="U6626">
        <f t="shared" si="724"/>
        <v>3</v>
      </c>
      <c r="V6626">
        <f t="shared" si="725"/>
        <v>1.4854268271702415</v>
      </c>
      <c r="W6626">
        <f t="shared" si="726"/>
        <v>9</v>
      </c>
      <c r="X6626">
        <f t="shared" si="727"/>
        <v>28</v>
      </c>
    </row>
    <row r="6627" spans="1:24" x14ac:dyDescent="0.25">
      <c r="A6627">
        <v>4194</v>
      </c>
      <c r="B6627" t="str">
        <f t="shared" si="721"/>
        <v>E4194</v>
      </c>
      <c r="C6627" t="s">
        <v>151</v>
      </c>
      <c r="D6627">
        <v>1</v>
      </c>
      <c r="E6627" s="2">
        <v>39714</v>
      </c>
      <c r="F6627" s="2">
        <v>40007</v>
      </c>
      <c r="G6627">
        <v>26.4</v>
      </c>
      <c r="H6627">
        <v>1.99</v>
      </c>
      <c r="I6627">
        <v>3.72</v>
      </c>
      <c r="J6627">
        <v>41</v>
      </c>
      <c r="K6627" t="str">
        <f>INDEX(lehmad!B$2:B$412,MATCH(klypsid!$B6627,lehmad!$A$2:$A$412,0))</f>
        <v>18.09.2006</v>
      </c>
      <c r="L6627">
        <f>INDEX(lehmad!C$2:C$412,MATCH(klypsid!$B6627,lehmad!$A$2:$A$412,0))</f>
        <v>65210</v>
      </c>
      <c r="M6627">
        <f>INDEX(lehmad!D$2:D$412,MATCH(klypsid!$B6627,lehmad!$A$2:$A$412,0))</f>
        <v>114</v>
      </c>
      <c r="N6627">
        <f>INDEX(lehmad!E$2:E$412,MATCH(klypsid!$B6627,lehmad!$A$2:$A$412,0))</f>
        <v>1</v>
      </c>
      <c r="O6627" t="str">
        <f>INDEX(lehmad!F$2:F$412,MATCH(klypsid!$B6627,lehmad!$A$2:$A$412,0))</f>
        <v>LANCELOT-ET</v>
      </c>
      <c r="P6627">
        <f>INDEX(lehmad!G$2:G$412,MATCH(klypsid!$B6627,lehmad!$A$2:$A$412,0))</f>
        <v>1998</v>
      </c>
      <c r="Q6627" s="2">
        <f>INDEX(lehmad!H$2:H$412,MATCH(klypsid!$B6627,lehmad!$A$2:$A$412,0))</f>
        <v>35985</v>
      </c>
      <c r="R6627">
        <f>INDEX(lehmad!I$2:I$412,MATCH(klypsid!$B6627,lehmad!$A$2:$A$412,0))</f>
        <v>126</v>
      </c>
      <c r="S6627">
        <f t="shared" si="722"/>
        <v>1</v>
      </c>
      <c r="T6627">
        <f t="shared" si="723"/>
        <v>293</v>
      </c>
      <c r="U6627">
        <f t="shared" si="724"/>
        <v>3</v>
      </c>
      <c r="V6627">
        <f t="shared" si="725"/>
        <v>1.7136958148433588</v>
      </c>
      <c r="W6627">
        <f t="shared" si="726"/>
        <v>10</v>
      </c>
      <c r="X6627">
        <f t="shared" si="727"/>
        <v>35</v>
      </c>
    </row>
    <row r="6628" spans="1:24" x14ac:dyDescent="0.25">
      <c r="A6628">
        <v>4194</v>
      </c>
      <c r="B6628" t="str">
        <f t="shared" si="721"/>
        <v>E4194</v>
      </c>
      <c r="C6628" t="s">
        <v>151</v>
      </c>
      <c r="D6628">
        <v>1</v>
      </c>
      <c r="E6628" s="2">
        <v>39714</v>
      </c>
      <c r="F6628" s="2">
        <v>40037</v>
      </c>
      <c r="G6628">
        <v>22.5</v>
      </c>
      <c r="H6628">
        <v>3.86</v>
      </c>
      <c r="I6628">
        <v>3.74</v>
      </c>
      <c r="J6628">
        <v>25</v>
      </c>
      <c r="K6628" t="str">
        <f>INDEX(lehmad!B$2:B$412,MATCH(klypsid!$B6628,lehmad!$A$2:$A$412,0))</f>
        <v>18.09.2006</v>
      </c>
      <c r="L6628">
        <f>INDEX(lehmad!C$2:C$412,MATCH(klypsid!$B6628,lehmad!$A$2:$A$412,0))</f>
        <v>65210</v>
      </c>
      <c r="M6628">
        <f>INDEX(lehmad!D$2:D$412,MATCH(klypsid!$B6628,lehmad!$A$2:$A$412,0))</f>
        <v>114</v>
      </c>
      <c r="N6628">
        <f>INDEX(lehmad!E$2:E$412,MATCH(klypsid!$B6628,lehmad!$A$2:$A$412,0))</f>
        <v>1</v>
      </c>
      <c r="O6628" t="str">
        <f>INDEX(lehmad!F$2:F$412,MATCH(klypsid!$B6628,lehmad!$A$2:$A$412,0))</f>
        <v>LANCELOT-ET</v>
      </c>
      <c r="P6628">
        <f>INDEX(lehmad!G$2:G$412,MATCH(klypsid!$B6628,lehmad!$A$2:$A$412,0))</f>
        <v>1998</v>
      </c>
      <c r="Q6628" s="2">
        <f>INDEX(lehmad!H$2:H$412,MATCH(klypsid!$B6628,lehmad!$A$2:$A$412,0))</f>
        <v>35985</v>
      </c>
      <c r="R6628">
        <f>INDEX(lehmad!I$2:I$412,MATCH(klypsid!$B6628,lehmad!$A$2:$A$412,0))</f>
        <v>126</v>
      </c>
      <c r="S6628">
        <f t="shared" si="722"/>
        <v>1</v>
      </c>
      <c r="T6628">
        <f t="shared" si="723"/>
        <v>323</v>
      </c>
      <c r="U6628">
        <f t="shared" si="724"/>
        <v>3</v>
      </c>
      <c r="V6628">
        <f t="shared" si="725"/>
        <v>1</v>
      </c>
      <c r="W6628">
        <f t="shared" si="726"/>
        <v>11</v>
      </c>
      <c r="X6628">
        <f t="shared" si="727"/>
        <v>30</v>
      </c>
    </row>
    <row r="6629" spans="1:24" x14ac:dyDescent="0.25">
      <c r="A6629">
        <v>4194</v>
      </c>
      <c r="B6629" t="str">
        <f t="shared" si="721"/>
        <v>E4194</v>
      </c>
      <c r="C6629" t="s">
        <v>151</v>
      </c>
      <c r="D6629">
        <v>1</v>
      </c>
      <c r="E6629" s="2">
        <v>39714</v>
      </c>
      <c r="F6629" s="2">
        <v>40066</v>
      </c>
      <c r="G6629">
        <v>16.3</v>
      </c>
      <c r="H6629">
        <v>4.5199999999999996</v>
      </c>
      <c r="I6629">
        <v>3.78</v>
      </c>
      <c r="J6629">
        <v>53</v>
      </c>
      <c r="K6629" t="str">
        <f>INDEX(lehmad!B$2:B$412,MATCH(klypsid!$B6629,lehmad!$A$2:$A$412,0))</f>
        <v>18.09.2006</v>
      </c>
      <c r="L6629">
        <f>INDEX(lehmad!C$2:C$412,MATCH(klypsid!$B6629,lehmad!$A$2:$A$412,0))</f>
        <v>65210</v>
      </c>
      <c r="M6629">
        <f>INDEX(lehmad!D$2:D$412,MATCH(klypsid!$B6629,lehmad!$A$2:$A$412,0))</f>
        <v>114</v>
      </c>
      <c r="N6629">
        <f>INDEX(lehmad!E$2:E$412,MATCH(klypsid!$B6629,lehmad!$A$2:$A$412,0))</f>
        <v>1</v>
      </c>
      <c r="O6629" t="str">
        <f>INDEX(lehmad!F$2:F$412,MATCH(klypsid!$B6629,lehmad!$A$2:$A$412,0))</f>
        <v>LANCELOT-ET</v>
      </c>
      <c r="P6629">
        <f>INDEX(lehmad!G$2:G$412,MATCH(klypsid!$B6629,lehmad!$A$2:$A$412,0))</f>
        <v>1998</v>
      </c>
      <c r="Q6629" s="2">
        <f>INDEX(lehmad!H$2:H$412,MATCH(klypsid!$B6629,lehmad!$A$2:$A$412,0))</f>
        <v>35985</v>
      </c>
      <c r="R6629">
        <f>INDEX(lehmad!I$2:I$412,MATCH(klypsid!$B6629,lehmad!$A$2:$A$412,0))</f>
        <v>126</v>
      </c>
      <c r="S6629">
        <f t="shared" si="722"/>
        <v>1</v>
      </c>
      <c r="T6629">
        <f t="shared" si="723"/>
        <v>352</v>
      </c>
      <c r="U6629">
        <f t="shared" si="724"/>
        <v>3</v>
      </c>
      <c r="V6629">
        <f t="shared" si="725"/>
        <v>2.0840642647884744</v>
      </c>
      <c r="W6629">
        <f t="shared" si="726"/>
        <v>12</v>
      </c>
      <c r="X6629">
        <f t="shared" si="727"/>
        <v>29</v>
      </c>
    </row>
    <row r="6630" spans="1:24" x14ac:dyDescent="0.25">
      <c r="A6630">
        <v>4194</v>
      </c>
      <c r="B6630" t="str">
        <f t="shared" si="721"/>
        <v>E4194</v>
      </c>
      <c r="C6630" t="s">
        <v>151</v>
      </c>
      <c r="D6630">
        <v>1</v>
      </c>
      <c r="E6630" s="2">
        <v>39714</v>
      </c>
      <c r="F6630" s="2">
        <v>40094</v>
      </c>
      <c r="G6630">
        <v>12.4</v>
      </c>
      <c r="H6630">
        <v>4.62</v>
      </c>
      <c r="I6630">
        <v>4.3499999999999996</v>
      </c>
      <c r="J6630">
        <v>42</v>
      </c>
      <c r="K6630" t="str">
        <f>INDEX(lehmad!B$2:B$412,MATCH(klypsid!$B6630,lehmad!$A$2:$A$412,0))</f>
        <v>18.09.2006</v>
      </c>
      <c r="L6630">
        <f>INDEX(lehmad!C$2:C$412,MATCH(klypsid!$B6630,lehmad!$A$2:$A$412,0))</f>
        <v>65210</v>
      </c>
      <c r="M6630">
        <f>INDEX(lehmad!D$2:D$412,MATCH(klypsid!$B6630,lehmad!$A$2:$A$412,0))</f>
        <v>114</v>
      </c>
      <c r="N6630">
        <f>INDEX(lehmad!E$2:E$412,MATCH(klypsid!$B6630,lehmad!$A$2:$A$412,0))</f>
        <v>1</v>
      </c>
      <c r="O6630" t="str">
        <f>INDEX(lehmad!F$2:F$412,MATCH(klypsid!$B6630,lehmad!$A$2:$A$412,0))</f>
        <v>LANCELOT-ET</v>
      </c>
      <c r="P6630">
        <f>INDEX(lehmad!G$2:G$412,MATCH(klypsid!$B6630,lehmad!$A$2:$A$412,0))</f>
        <v>1998</v>
      </c>
      <c r="Q6630" s="2">
        <f>INDEX(lehmad!H$2:H$412,MATCH(klypsid!$B6630,lehmad!$A$2:$A$412,0))</f>
        <v>35985</v>
      </c>
      <c r="R6630">
        <f>INDEX(lehmad!I$2:I$412,MATCH(klypsid!$B6630,lehmad!$A$2:$A$412,0))</f>
        <v>126</v>
      </c>
      <c r="S6630">
        <f t="shared" si="722"/>
        <v>1</v>
      </c>
      <c r="T6630">
        <f t="shared" si="723"/>
        <v>380</v>
      </c>
      <c r="U6630">
        <f t="shared" si="724"/>
        <v>3</v>
      </c>
      <c r="V6630">
        <f t="shared" si="725"/>
        <v>1.7484612330040357</v>
      </c>
      <c r="W6630">
        <f t="shared" si="726"/>
        <v>13</v>
      </c>
      <c r="X6630">
        <f t="shared" si="727"/>
        <v>28</v>
      </c>
    </row>
    <row r="6631" spans="1:24" x14ac:dyDescent="0.25">
      <c r="A6631">
        <v>4194</v>
      </c>
      <c r="B6631" t="str">
        <f t="shared" si="721"/>
        <v>E4194</v>
      </c>
      <c r="C6631" t="s">
        <v>151</v>
      </c>
      <c r="D6631">
        <v>2</v>
      </c>
      <c r="E6631" s="2">
        <v>40156</v>
      </c>
      <c r="F6631" s="2">
        <v>40186</v>
      </c>
      <c r="G6631">
        <v>51.6</v>
      </c>
      <c r="H6631">
        <v>3.43</v>
      </c>
      <c r="I6631">
        <v>2.92</v>
      </c>
      <c r="J6631">
        <v>17</v>
      </c>
      <c r="K6631" t="str">
        <f>INDEX(lehmad!B$2:B$412,MATCH(klypsid!$B6631,lehmad!$A$2:$A$412,0))</f>
        <v>18.09.2006</v>
      </c>
      <c r="L6631">
        <f>INDEX(lehmad!C$2:C$412,MATCH(klypsid!$B6631,lehmad!$A$2:$A$412,0))</f>
        <v>65210</v>
      </c>
      <c r="M6631">
        <f>INDEX(lehmad!D$2:D$412,MATCH(klypsid!$B6631,lehmad!$A$2:$A$412,0))</f>
        <v>114</v>
      </c>
      <c r="N6631">
        <f>INDEX(lehmad!E$2:E$412,MATCH(klypsid!$B6631,lehmad!$A$2:$A$412,0))</f>
        <v>1</v>
      </c>
      <c r="O6631" t="str">
        <f>INDEX(lehmad!F$2:F$412,MATCH(klypsid!$B6631,lehmad!$A$2:$A$412,0))</f>
        <v>LANCELOT-ET</v>
      </c>
      <c r="P6631">
        <f>INDEX(lehmad!G$2:G$412,MATCH(klypsid!$B6631,lehmad!$A$2:$A$412,0))</f>
        <v>1998</v>
      </c>
      <c r="Q6631" s="2">
        <f>INDEX(lehmad!H$2:H$412,MATCH(klypsid!$B6631,lehmad!$A$2:$A$412,0))</f>
        <v>35985</v>
      </c>
      <c r="R6631">
        <f>INDEX(lehmad!I$2:I$412,MATCH(klypsid!$B6631,lehmad!$A$2:$A$412,0))</f>
        <v>126</v>
      </c>
      <c r="S6631">
        <f t="shared" si="722"/>
        <v>2</v>
      </c>
      <c r="T6631">
        <f t="shared" si="723"/>
        <v>30</v>
      </c>
      <c r="U6631">
        <f t="shared" si="724"/>
        <v>1</v>
      </c>
      <c r="V6631">
        <f t="shared" si="725"/>
        <v>0.44360665147561473</v>
      </c>
      <c r="W6631">
        <f t="shared" si="726"/>
        <v>1</v>
      </c>
      <c r="X6631">
        <f t="shared" si="727"/>
        <v>30</v>
      </c>
    </row>
    <row r="6632" spans="1:24" x14ac:dyDescent="0.25">
      <c r="A6632">
        <v>4194</v>
      </c>
      <c r="B6632" t="str">
        <f t="shared" si="721"/>
        <v>E4194</v>
      </c>
      <c r="C6632" t="s">
        <v>151</v>
      </c>
      <c r="D6632">
        <v>2</v>
      </c>
      <c r="E6632" s="2">
        <v>40156</v>
      </c>
      <c r="F6632" s="2">
        <v>40214</v>
      </c>
      <c r="G6632">
        <v>45.5</v>
      </c>
      <c r="H6632">
        <v>3.3</v>
      </c>
      <c r="I6632">
        <v>2.82</v>
      </c>
      <c r="J6632">
        <v>14</v>
      </c>
      <c r="K6632" t="str">
        <f>INDEX(lehmad!B$2:B$412,MATCH(klypsid!$B6632,lehmad!$A$2:$A$412,0))</f>
        <v>18.09.2006</v>
      </c>
      <c r="L6632">
        <f>INDEX(lehmad!C$2:C$412,MATCH(klypsid!$B6632,lehmad!$A$2:$A$412,0))</f>
        <v>65210</v>
      </c>
      <c r="M6632">
        <f>INDEX(lehmad!D$2:D$412,MATCH(klypsid!$B6632,lehmad!$A$2:$A$412,0))</f>
        <v>114</v>
      </c>
      <c r="N6632">
        <f>INDEX(lehmad!E$2:E$412,MATCH(klypsid!$B6632,lehmad!$A$2:$A$412,0))</f>
        <v>1</v>
      </c>
      <c r="O6632" t="str">
        <f>INDEX(lehmad!F$2:F$412,MATCH(klypsid!$B6632,lehmad!$A$2:$A$412,0))</f>
        <v>LANCELOT-ET</v>
      </c>
      <c r="P6632">
        <f>INDEX(lehmad!G$2:G$412,MATCH(klypsid!$B6632,lehmad!$A$2:$A$412,0))</f>
        <v>1998</v>
      </c>
      <c r="Q6632" s="2">
        <f>INDEX(lehmad!H$2:H$412,MATCH(klypsid!$B6632,lehmad!$A$2:$A$412,0))</f>
        <v>35985</v>
      </c>
      <c r="R6632">
        <f>INDEX(lehmad!I$2:I$412,MATCH(klypsid!$B6632,lehmad!$A$2:$A$412,0))</f>
        <v>126</v>
      </c>
      <c r="S6632">
        <f t="shared" si="722"/>
        <v>2</v>
      </c>
      <c r="T6632">
        <f t="shared" si="723"/>
        <v>58</v>
      </c>
      <c r="U6632">
        <f t="shared" si="724"/>
        <v>1</v>
      </c>
      <c r="V6632">
        <f t="shared" si="725"/>
        <v>0.16349873228287937</v>
      </c>
      <c r="W6632">
        <f t="shared" si="726"/>
        <v>2</v>
      </c>
      <c r="X6632">
        <f t="shared" si="727"/>
        <v>28</v>
      </c>
    </row>
    <row r="6633" spans="1:24" x14ac:dyDescent="0.25">
      <c r="A6633">
        <v>4194</v>
      </c>
      <c r="B6633" t="str">
        <f t="shared" si="721"/>
        <v>E4194</v>
      </c>
      <c r="C6633" t="s">
        <v>151</v>
      </c>
      <c r="D6633">
        <v>2</v>
      </c>
      <c r="E6633" s="2">
        <v>40156</v>
      </c>
      <c r="F6633" s="2">
        <v>40242</v>
      </c>
      <c r="G6633">
        <v>44</v>
      </c>
      <c r="H6633">
        <v>3.73</v>
      </c>
      <c r="I6633">
        <v>2.92</v>
      </c>
      <c r="J6633">
        <v>13</v>
      </c>
      <c r="K6633" t="str">
        <f>INDEX(lehmad!B$2:B$412,MATCH(klypsid!$B6633,lehmad!$A$2:$A$412,0))</f>
        <v>18.09.2006</v>
      </c>
      <c r="L6633">
        <f>INDEX(lehmad!C$2:C$412,MATCH(klypsid!$B6633,lehmad!$A$2:$A$412,0))</f>
        <v>65210</v>
      </c>
      <c r="M6633">
        <f>INDEX(lehmad!D$2:D$412,MATCH(klypsid!$B6633,lehmad!$A$2:$A$412,0))</f>
        <v>114</v>
      </c>
      <c r="N6633">
        <f>INDEX(lehmad!E$2:E$412,MATCH(klypsid!$B6633,lehmad!$A$2:$A$412,0))</f>
        <v>1</v>
      </c>
      <c r="O6633" t="str">
        <f>INDEX(lehmad!F$2:F$412,MATCH(klypsid!$B6633,lehmad!$A$2:$A$412,0))</f>
        <v>LANCELOT-ET</v>
      </c>
      <c r="P6633">
        <f>INDEX(lehmad!G$2:G$412,MATCH(klypsid!$B6633,lehmad!$A$2:$A$412,0))</f>
        <v>1998</v>
      </c>
      <c r="Q6633" s="2">
        <f>INDEX(lehmad!H$2:H$412,MATCH(klypsid!$B6633,lehmad!$A$2:$A$412,0))</f>
        <v>35985</v>
      </c>
      <c r="R6633">
        <f>INDEX(lehmad!I$2:I$412,MATCH(klypsid!$B6633,lehmad!$A$2:$A$412,0))</f>
        <v>126</v>
      </c>
      <c r="S6633">
        <f t="shared" si="722"/>
        <v>2</v>
      </c>
      <c r="T6633">
        <f t="shared" si="723"/>
        <v>86</v>
      </c>
      <c r="U6633">
        <f t="shared" si="724"/>
        <v>2</v>
      </c>
      <c r="V6633">
        <f t="shared" si="725"/>
        <v>5.6583528366367375E-2</v>
      </c>
      <c r="W6633">
        <f t="shared" si="726"/>
        <v>3</v>
      </c>
      <c r="X6633">
        <f t="shared" si="727"/>
        <v>28</v>
      </c>
    </row>
    <row r="6634" spans="1:24" x14ac:dyDescent="0.25">
      <c r="A6634">
        <v>4194</v>
      </c>
      <c r="B6634" t="str">
        <f t="shared" si="721"/>
        <v>E4194</v>
      </c>
      <c r="C6634" t="s">
        <v>151</v>
      </c>
      <c r="D6634">
        <v>2</v>
      </c>
      <c r="E6634" s="2">
        <v>40156</v>
      </c>
      <c r="F6634" s="2">
        <v>40276</v>
      </c>
      <c r="G6634">
        <v>45.2</v>
      </c>
      <c r="H6634">
        <v>4.0599999999999996</v>
      </c>
      <c r="I6634">
        <v>3.11</v>
      </c>
      <c r="J6634">
        <v>15</v>
      </c>
      <c r="K6634" t="str">
        <f>INDEX(lehmad!B$2:B$412,MATCH(klypsid!$B6634,lehmad!$A$2:$A$412,0))</f>
        <v>18.09.2006</v>
      </c>
      <c r="L6634">
        <f>INDEX(lehmad!C$2:C$412,MATCH(klypsid!$B6634,lehmad!$A$2:$A$412,0))</f>
        <v>65210</v>
      </c>
      <c r="M6634">
        <f>INDEX(lehmad!D$2:D$412,MATCH(klypsid!$B6634,lehmad!$A$2:$A$412,0))</f>
        <v>114</v>
      </c>
      <c r="N6634">
        <f>INDEX(lehmad!E$2:E$412,MATCH(klypsid!$B6634,lehmad!$A$2:$A$412,0))</f>
        <v>1</v>
      </c>
      <c r="O6634" t="str">
        <f>INDEX(lehmad!F$2:F$412,MATCH(klypsid!$B6634,lehmad!$A$2:$A$412,0))</f>
        <v>LANCELOT-ET</v>
      </c>
      <c r="P6634">
        <f>INDEX(lehmad!G$2:G$412,MATCH(klypsid!$B6634,lehmad!$A$2:$A$412,0))</f>
        <v>1998</v>
      </c>
      <c r="Q6634" s="2">
        <f>INDEX(lehmad!H$2:H$412,MATCH(klypsid!$B6634,lehmad!$A$2:$A$412,0))</f>
        <v>35985</v>
      </c>
      <c r="R6634">
        <f>INDEX(lehmad!I$2:I$412,MATCH(klypsid!$B6634,lehmad!$A$2:$A$412,0))</f>
        <v>126</v>
      </c>
      <c r="S6634">
        <f t="shared" si="722"/>
        <v>2</v>
      </c>
      <c r="T6634">
        <f t="shared" si="723"/>
        <v>120</v>
      </c>
      <c r="U6634">
        <f t="shared" si="724"/>
        <v>2</v>
      </c>
      <c r="V6634">
        <f t="shared" si="725"/>
        <v>0.26303440583379389</v>
      </c>
      <c r="W6634">
        <f t="shared" si="726"/>
        <v>4</v>
      </c>
      <c r="X6634">
        <f t="shared" si="727"/>
        <v>34</v>
      </c>
    </row>
    <row r="6635" spans="1:24" x14ac:dyDescent="0.25">
      <c r="A6635">
        <v>4194</v>
      </c>
      <c r="B6635" t="str">
        <f t="shared" si="721"/>
        <v>E4194</v>
      </c>
      <c r="C6635" t="s">
        <v>151</v>
      </c>
      <c r="D6635">
        <v>2</v>
      </c>
      <c r="E6635" s="2">
        <v>40156</v>
      </c>
      <c r="F6635" s="2">
        <v>40304</v>
      </c>
      <c r="G6635">
        <v>41.8</v>
      </c>
      <c r="H6635">
        <v>3.71</v>
      </c>
      <c r="I6635">
        <v>3.16</v>
      </c>
      <c r="J6635">
        <v>21</v>
      </c>
      <c r="K6635" t="str">
        <f>INDEX(lehmad!B$2:B$412,MATCH(klypsid!$B6635,lehmad!$A$2:$A$412,0))</f>
        <v>18.09.2006</v>
      </c>
      <c r="L6635">
        <f>INDEX(lehmad!C$2:C$412,MATCH(klypsid!$B6635,lehmad!$A$2:$A$412,0))</f>
        <v>65210</v>
      </c>
      <c r="M6635">
        <f>INDEX(lehmad!D$2:D$412,MATCH(klypsid!$B6635,lehmad!$A$2:$A$412,0))</f>
        <v>114</v>
      </c>
      <c r="N6635">
        <f>INDEX(lehmad!E$2:E$412,MATCH(klypsid!$B6635,lehmad!$A$2:$A$412,0))</f>
        <v>1</v>
      </c>
      <c r="O6635" t="str">
        <f>INDEX(lehmad!F$2:F$412,MATCH(klypsid!$B6635,lehmad!$A$2:$A$412,0))</f>
        <v>LANCELOT-ET</v>
      </c>
      <c r="P6635">
        <f>INDEX(lehmad!G$2:G$412,MATCH(klypsid!$B6635,lehmad!$A$2:$A$412,0))</f>
        <v>1998</v>
      </c>
      <c r="Q6635" s="2">
        <f>INDEX(lehmad!H$2:H$412,MATCH(klypsid!$B6635,lehmad!$A$2:$A$412,0))</f>
        <v>35985</v>
      </c>
      <c r="R6635">
        <f>INDEX(lehmad!I$2:I$412,MATCH(klypsid!$B6635,lehmad!$A$2:$A$412,0))</f>
        <v>126</v>
      </c>
      <c r="S6635">
        <f t="shared" si="722"/>
        <v>2</v>
      </c>
      <c r="T6635">
        <f t="shared" si="723"/>
        <v>148</v>
      </c>
      <c r="U6635">
        <f t="shared" si="724"/>
        <v>2</v>
      </c>
      <c r="V6635">
        <f t="shared" si="725"/>
        <v>0.74846123300403544</v>
      </c>
      <c r="W6635">
        <f t="shared" si="726"/>
        <v>5</v>
      </c>
      <c r="X6635">
        <f t="shared" si="727"/>
        <v>28</v>
      </c>
    </row>
    <row r="6636" spans="1:24" x14ac:dyDescent="0.25">
      <c r="A6636">
        <v>4194</v>
      </c>
      <c r="B6636" t="str">
        <f t="shared" si="721"/>
        <v>E4194</v>
      </c>
      <c r="C6636" t="s">
        <v>151</v>
      </c>
      <c r="D6636">
        <v>2</v>
      </c>
      <c r="E6636" s="2">
        <v>40156</v>
      </c>
      <c r="F6636" s="2">
        <v>40336</v>
      </c>
      <c r="G6636">
        <v>33.6</v>
      </c>
      <c r="H6636">
        <v>3.54</v>
      </c>
      <c r="I6636">
        <v>3.36</v>
      </c>
      <c r="J6636">
        <v>14</v>
      </c>
      <c r="K6636" t="str">
        <f>INDEX(lehmad!B$2:B$412,MATCH(klypsid!$B6636,lehmad!$A$2:$A$412,0))</f>
        <v>18.09.2006</v>
      </c>
      <c r="L6636">
        <f>INDEX(lehmad!C$2:C$412,MATCH(klypsid!$B6636,lehmad!$A$2:$A$412,0))</f>
        <v>65210</v>
      </c>
      <c r="M6636">
        <f>INDEX(lehmad!D$2:D$412,MATCH(klypsid!$B6636,lehmad!$A$2:$A$412,0))</f>
        <v>114</v>
      </c>
      <c r="N6636">
        <f>INDEX(lehmad!E$2:E$412,MATCH(klypsid!$B6636,lehmad!$A$2:$A$412,0))</f>
        <v>1</v>
      </c>
      <c r="O6636" t="str">
        <f>INDEX(lehmad!F$2:F$412,MATCH(klypsid!$B6636,lehmad!$A$2:$A$412,0))</f>
        <v>LANCELOT-ET</v>
      </c>
      <c r="P6636">
        <f>INDEX(lehmad!G$2:G$412,MATCH(klypsid!$B6636,lehmad!$A$2:$A$412,0))</f>
        <v>1998</v>
      </c>
      <c r="Q6636" s="2">
        <f>INDEX(lehmad!H$2:H$412,MATCH(klypsid!$B6636,lehmad!$A$2:$A$412,0))</f>
        <v>35985</v>
      </c>
      <c r="R6636">
        <f>INDEX(lehmad!I$2:I$412,MATCH(klypsid!$B6636,lehmad!$A$2:$A$412,0))</f>
        <v>126</v>
      </c>
      <c r="S6636">
        <f t="shared" si="722"/>
        <v>2</v>
      </c>
      <c r="T6636">
        <f t="shared" si="723"/>
        <v>180</v>
      </c>
      <c r="U6636">
        <f t="shared" si="724"/>
        <v>3</v>
      </c>
      <c r="V6636">
        <f t="shared" si="725"/>
        <v>0.16349873228287937</v>
      </c>
      <c r="W6636">
        <f t="shared" si="726"/>
        <v>6</v>
      </c>
      <c r="X6636">
        <f t="shared" si="727"/>
        <v>32</v>
      </c>
    </row>
    <row r="6637" spans="1:24" x14ac:dyDescent="0.25">
      <c r="A6637">
        <v>4194</v>
      </c>
      <c r="B6637" t="str">
        <f t="shared" si="721"/>
        <v>E4194</v>
      </c>
      <c r="C6637" t="s">
        <v>151</v>
      </c>
      <c r="D6637">
        <v>2</v>
      </c>
      <c r="E6637" s="2">
        <v>40156</v>
      </c>
      <c r="F6637" s="2">
        <v>40371</v>
      </c>
      <c r="G6637">
        <v>36.700000000000003</v>
      </c>
      <c r="H6637">
        <v>4.38</v>
      </c>
      <c r="I6637">
        <v>3.25</v>
      </c>
      <c r="J6637">
        <v>26</v>
      </c>
      <c r="K6637" t="str">
        <f>INDEX(lehmad!B$2:B$412,MATCH(klypsid!$B6637,lehmad!$A$2:$A$412,0))</f>
        <v>18.09.2006</v>
      </c>
      <c r="L6637">
        <f>INDEX(lehmad!C$2:C$412,MATCH(klypsid!$B6637,lehmad!$A$2:$A$412,0))</f>
        <v>65210</v>
      </c>
      <c r="M6637">
        <f>INDEX(lehmad!D$2:D$412,MATCH(klypsid!$B6637,lehmad!$A$2:$A$412,0))</f>
        <v>114</v>
      </c>
      <c r="N6637">
        <f>INDEX(lehmad!E$2:E$412,MATCH(klypsid!$B6637,lehmad!$A$2:$A$412,0))</f>
        <v>1</v>
      </c>
      <c r="O6637" t="str">
        <f>INDEX(lehmad!F$2:F$412,MATCH(klypsid!$B6637,lehmad!$A$2:$A$412,0))</f>
        <v>LANCELOT-ET</v>
      </c>
      <c r="P6637">
        <f>INDEX(lehmad!G$2:G$412,MATCH(klypsid!$B6637,lehmad!$A$2:$A$412,0))</f>
        <v>1998</v>
      </c>
      <c r="Q6637" s="2">
        <f>INDEX(lehmad!H$2:H$412,MATCH(klypsid!$B6637,lehmad!$A$2:$A$412,0))</f>
        <v>35985</v>
      </c>
      <c r="R6637">
        <f>INDEX(lehmad!I$2:I$412,MATCH(klypsid!$B6637,lehmad!$A$2:$A$412,0))</f>
        <v>126</v>
      </c>
      <c r="S6637">
        <f t="shared" si="722"/>
        <v>2</v>
      </c>
      <c r="T6637">
        <f t="shared" si="723"/>
        <v>215</v>
      </c>
      <c r="U6637">
        <f t="shared" si="724"/>
        <v>3</v>
      </c>
      <c r="V6637">
        <f t="shared" si="725"/>
        <v>1.0565835283663676</v>
      </c>
      <c r="W6637">
        <f t="shared" si="726"/>
        <v>7</v>
      </c>
      <c r="X6637">
        <f t="shared" si="727"/>
        <v>35</v>
      </c>
    </row>
    <row r="6638" spans="1:24" x14ac:dyDescent="0.25">
      <c r="A6638">
        <v>4194</v>
      </c>
      <c r="B6638" t="str">
        <f t="shared" si="721"/>
        <v>E4194</v>
      </c>
      <c r="C6638" t="s">
        <v>151</v>
      </c>
      <c r="D6638">
        <v>2</v>
      </c>
      <c r="E6638" s="2">
        <v>40156</v>
      </c>
      <c r="F6638" s="2">
        <v>40396</v>
      </c>
      <c r="G6638">
        <v>33.1</v>
      </c>
      <c r="H6638">
        <v>3.21</v>
      </c>
      <c r="I6638">
        <v>3.1</v>
      </c>
      <c r="J6638">
        <v>29</v>
      </c>
      <c r="K6638" t="str">
        <f>INDEX(lehmad!B$2:B$412,MATCH(klypsid!$B6638,lehmad!$A$2:$A$412,0))</f>
        <v>18.09.2006</v>
      </c>
      <c r="L6638">
        <f>INDEX(lehmad!C$2:C$412,MATCH(klypsid!$B6638,lehmad!$A$2:$A$412,0))</f>
        <v>65210</v>
      </c>
      <c r="M6638">
        <f>INDEX(lehmad!D$2:D$412,MATCH(klypsid!$B6638,lehmad!$A$2:$A$412,0))</f>
        <v>114</v>
      </c>
      <c r="N6638">
        <f>INDEX(lehmad!E$2:E$412,MATCH(klypsid!$B6638,lehmad!$A$2:$A$412,0))</f>
        <v>1</v>
      </c>
      <c r="O6638" t="str">
        <f>INDEX(lehmad!F$2:F$412,MATCH(klypsid!$B6638,lehmad!$A$2:$A$412,0))</f>
        <v>LANCELOT-ET</v>
      </c>
      <c r="P6638">
        <f>INDEX(lehmad!G$2:G$412,MATCH(klypsid!$B6638,lehmad!$A$2:$A$412,0))</f>
        <v>1998</v>
      </c>
      <c r="Q6638" s="2">
        <f>INDEX(lehmad!H$2:H$412,MATCH(klypsid!$B6638,lehmad!$A$2:$A$412,0))</f>
        <v>35985</v>
      </c>
      <c r="R6638">
        <f>INDEX(lehmad!I$2:I$412,MATCH(klypsid!$B6638,lehmad!$A$2:$A$412,0))</f>
        <v>126</v>
      </c>
      <c r="S6638">
        <f t="shared" si="722"/>
        <v>2</v>
      </c>
      <c r="T6638">
        <f t="shared" si="723"/>
        <v>240</v>
      </c>
      <c r="U6638">
        <f t="shared" si="724"/>
        <v>3</v>
      </c>
      <c r="V6638">
        <f t="shared" si="725"/>
        <v>1.2141248053528473</v>
      </c>
      <c r="W6638">
        <f t="shared" si="726"/>
        <v>8</v>
      </c>
      <c r="X6638">
        <f t="shared" si="727"/>
        <v>25</v>
      </c>
    </row>
    <row r="6639" spans="1:24" x14ac:dyDescent="0.25">
      <c r="A6639">
        <v>4194</v>
      </c>
      <c r="B6639" t="str">
        <f t="shared" si="721"/>
        <v>E4194</v>
      </c>
      <c r="C6639" t="s">
        <v>151</v>
      </c>
      <c r="D6639">
        <v>2</v>
      </c>
      <c r="E6639" s="2">
        <v>40156</v>
      </c>
      <c r="F6639" s="2">
        <v>40434</v>
      </c>
      <c r="G6639">
        <v>26.2</v>
      </c>
      <c r="H6639">
        <v>4.84</v>
      </c>
      <c r="I6639">
        <v>3.81</v>
      </c>
      <c r="J6639">
        <v>64</v>
      </c>
      <c r="K6639" t="str">
        <f>INDEX(lehmad!B$2:B$412,MATCH(klypsid!$B6639,lehmad!$A$2:$A$412,0))</f>
        <v>18.09.2006</v>
      </c>
      <c r="L6639">
        <f>INDEX(lehmad!C$2:C$412,MATCH(klypsid!$B6639,lehmad!$A$2:$A$412,0))</f>
        <v>65210</v>
      </c>
      <c r="M6639">
        <f>INDEX(lehmad!D$2:D$412,MATCH(klypsid!$B6639,lehmad!$A$2:$A$412,0))</f>
        <v>114</v>
      </c>
      <c r="N6639">
        <f>INDEX(lehmad!E$2:E$412,MATCH(klypsid!$B6639,lehmad!$A$2:$A$412,0))</f>
        <v>1</v>
      </c>
      <c r="O6639" t="str">
        <f>INDEX(lehmad!F$2:F$412,MATCH(klypsid!$B6639,lehmad!$A$2:$A$412,0))</f>
        <v>LANCELOT-ET</v>
      </c>
      <c r="P6639">
        <f>INDEX(lehmad!G$2:G$412,MATCH(klypsid!$B6639,lehmad!$A$2:$A$412,0))</f>
        <v>1998</v>
      </c>
      <c r="Q6639" s="2">
        <f>INDEX(lehmad!H$2:H$412,MATCH(klypsid!$B6639,lehmad!$A$2:$A$412,0))</f>
        <v>35985</v>
      </c>
      <c r="R6639">
        <f>INDEX(lehmad!I$2:I$412,MATCH(klypsid!$B6639,lehmad!$A$2:$A$412,0))</f>
        <v>126</v>
      </c>
      <c r="S6639">
        <f t="shared" si="722"/>
        <v>2</v>
      </c>
      <c r="T6639">
        <f t="shared" si="723"/>
        <v>278</v>
      </c>
      <c r="U6639">
        <f t="shared" si="724"/>
        <v>3</v>
      </c>
      <c r="V6639">
        <f t="shared" si="725"/>
        <v>2.3561438102252752</v>
      </c>
      <c r="W6639">
        <f t="shared" si="726"/>
        <v>9</v>
      </c>
      <c r="X6639">
        <f t="shared" si="727"/>
        <v>38</v>
      </c>
    </row>
    <row r="6640" spans="1:24" x14ac:dyDescent="0.25">
      <c r="A6640">
        <v>4194</v>
      </c>
      <c r="B6640" t="str">
        <f t="shared" si="721"/>
        <v>E4194</v>
      </c>
      <c r="C6640" t="s">
        <v>151</v>
      </c>
      <c r="D6640">
        <v>2</v>
      </c>
      <c r="E6640" s="2">
        <v>40156</v>
      </c>
      <c r="F6640" s="2">
        <v>40462</v>
      </c>
      <c r="G6640">
        <v>18.7</v>
      </c>
      <c r="H6640">
        <v>4</v>
      </c>
      <c r="I6640">
        <v>4.09</v>
      </c>
      <c r="J6640">
        <v>72</v>
      </c>
      <c r="K6640" t="str">
        <f>INDEX(lehmad!B$2:B$412,MATCH(klypsid!$B6640,lehmad!$A$2:$A$412,0))</f>
        <v>18.09.2006</v>
      </c>
      <c r="L6640">
        <f>INDEX(lehmad!C$2:C$412,MATCH(klypsid!$B6640,lehmad!$A$2:$A$412,0))</f>
        <v>65210</v>
      </c>
      <c r="M6640">
        <f>INDEX(lehmad!D$2:D$412,MATCH(klypsid!$B6640,lehmad!$A$2:$A$412,0))</f>
        <v>114</v>
      </c>
      <c r="N6640">
        <f>INDEX(lehmad!E$2:E$412,MATCH(klypsid!$B6640,lehmad!$A$2:$A$412,0))</f>
        <v>1</v>
      </c>
      <c r="O6640" t="str">
        <f>INDEX(lehmad!F$2:F$412,MATCH(klypsid!$B6640,lehmad!$A$2:$A$412,0))</f>
        <v>LANCELOT-ET</v>
      </c>
      <c r="P6640">
        <f>INDEX(lehmad!G$2:G$412,MATCH(klypsid!$B6640,lehmad!$A$2:$A$412,0))</f>
        <v>1998</v>
      </c>
      <c r="Q6640" s="2">
        <f>INDEX(lehmad!H$2:H$412,MATCH(klypsid!$B6640,lehmad!$A$2:$A$412,0))</f>
        <v>35985</v>
      </c>
      <c r="R6640">
        <f>INDEX(lehmad!I$2:I$412,MATCH(klypsid!$B6640,lehmad!$A$2:$A$412,0))</f>
        <v>126</v>
      </c>
      <c r="S6640">
        <f t="shared" si="722"/>
        <v>2</v>
      </c>
      <c r="T6640">
        <f t="shared" si="723"/>
        <v>306</v>
      </c>
      <c r="U6640">
        <f t="shared" si="724"/>
        <v>3</v>
      </c>
      <c r="V6640">
        <f t="shared" si="725"/>
        <v>2.5260688116675878</v>
      </c>
      <c r="W6640">
        <f t="shared" si="726"/>
        <v>10</v>
      </c>
      <c r="X6640">
        <f t="shared" si="727"/>
        <v>28</v>
      </c>
    </row>
    <row r="6641" spans="1:24" x14ac:dyDescent="0.25">
      <c r="A6641">
        <v>4194</v>
      </c>
      <c r="B6641" t="str">
        <f t="shared" si="721"/>
        <v>E4194</v>
      </c>
      <c r="C6641" t="s">
        <v>151</v>
      </c>
      <c r="D6641">
        <v>2</v>
      </c>
      <c r="E6641" s="2">
        <v>40156</v>
      </c>
      <c r="F6641" s="2">
        <v>40493</v>
      </c>
      <c r="G6641">
        <v>14.8</v>
      </c>
      <c r="H6641">
        <v>4.5199999999999996</v>
      </c>
      <c r="I6641">
        <v>4.05</v>
      </c>
      <c r="J6641">
        <v>143</v>
      </c>
      <c r="K6641" t="str">
        <f>INDEX(lehmad!B$2:B$412,MATCH(klypsid!$B6641,lehmad!$A$2:$A$412,0))</f>
        <v>18.09.2006</v>
      </c>
      <c r="L6641">
        <f>INDEX(lehmad!C$2:C$412,MATCH(klypsid!$B6641,lehmad!$A$2:$A$412,0))</f>
        <v>65210</v>
      </c>
      <c r="M6641">
        <f>INDEX(lehmad!D$2:D$412,MATCH(klypsid!$B6641,lehmad!$A$2:$A$412,0))</f>
        <v>114</v>
      </c>
      <c r="N6641">
        <f>INDEX(lehmad!E$2:E$412,MATCH(klypsid!$B6641,lehmad!$A$2:$A$412,0))</f>
        <v>1</v>
      </c>
      <c r="O6641" t="str">
        <f>INDEX(lehmad!F$2:F$412,MATCH(klypsid!$B6641,lehmad!$A$2:$A$412,0))</f>
        <v>LANCELOT-ET</v>
      </c>
      <c r="P6641">
        <f>INDEX(lehmad!G$2:G$412,MATCH(klypsid!$B6641,lehmad!$A$2:$A$412,0))</f>
        <v>1998</v>
      </c>
      <c r="Q6641" s="2">
        <f>INDEX(lehmad!H$2:H$412,MATCH(klypsid!$B6641,lehmad!$A$2:$A$412,0))</f>
        <v>35985</v>
      </c>
      <c r="R6641">
        <f>INDEX(lehmad!I$2:I$412,MATCH(klypsid!$B6641,lehmad!$A$2:$A$412,0))</f>
        <v>126</v>
      </c>
      <c r="S6641">
        <f t="shared" si="722"/>
        <v>2</v>
      </c>
      <c r="T6641">
        <f t="shared" si="723"/>
        <v>337</v>
      </c>
      <c r="U6641">
        <f t="shared" si="724"/>
        <v>3</v>
      </c>
      <c r="V6641">
        <f t="shared" si="725"/>
        <v>3.5160151470036647</v>
      </c>
      <c r="W6641">
        <f t="shared" si="726"/>
        <v>11</v>
      </c>
      <c r="X6641">
        <f t="shared" si="727"/>
        <v>31</v>
      </c>
    </row>
    <row r="6642" spans="1:24" x14ac:dyDescent="0.25">
      <c r="A6642">
        <v>4194</v>
      </c>
      <c r="B6642" t="str">
        <f t="shared" si="721"/>
        <v>E4194</v>
      </c>
      <c r="C6642" t="s">
        <v>151</v>
      </c>
      <c r="D6642">
        <v>2</v>
      </c>
      <c r="E6642" s="2">
        <v>40156</v>
      </c>
      <c r="F6642" s="2">
        <v>40521</v>
      </c>
      <c r="G6642">
        <v>10.6</v>
      </c>
      <c r="H6642">
        <v>4.58</v>
      </c>
      <c r="I6642">
        <v>4.08</v>
      </c>
      <c r="J6642">
        <v>84</v>
      </c>
      <c r="K6642" t="str">
        <f>INDEX(lehmad!B$2:B$412,MATCH(klypsid!$B6642,lehmad!$A$2:$A$412,0))</f>
        <v>18.09.2006</v>
      </c>
      <c r="L6642">
        <f>INDEX(lehmad!C$2:C$412,MATCH(klypsid!$B6642,lehmad!$A$2:$A$412,0))</f>
        <v>65210</v>
      </c>
      <c r="M6642">
        <f>INDEX(lehmad!D$2:D$412,MATCH(klypsid!$B6642,lehmad!$A$2:$A$412,0))</f>
        <v>114</v>
      </c>
      <c r="N6642">
        <f>INDEX(lehmad!E$2:E$412,MATCH(klypsid!$B6642,lehmad!$A$2:$A$412,0))</f>
        <v>1</v>
      </c>
      <c r="O6642" t="str">
        <f>INDEX(lehmad!F$2:F$412,MATCH(klypsid!$B6642,lehmad!$A$2:$A$412,0))</f>
        <v>LANCELOT-ET</v>
      </c>
      <c r="P6642">
        <f>INDEX(lehmad!G$2:G$412,MATCH(klypsid!$B6642,lehmad!$A$2:$A$412,0))</f>
        <v>1998</v>
      </c>
      <c r="Q6642" s="2">
        <f>INDEX(lehmad!H$2:H$412,MATCH(klypsid!$B6642,lehmad!$A$2:$A$412,0))</f>
        <v>35985</v>
      </c>
      <c r="R6642">
        <f>INDEX(lehmad!I$2:I$412,MATCH(klypsid!$B6642,lehmad!$A$2:$A$412,0))</f>
        <v>126</v>
      </c>
      <c r="S6642">
        <f t="shared" si="722"/>
        <v>2</v>
      </c>
      <c r="T6642">
        <f t="shared" si="723"/>
        <v>365</v>
      </c>
      <c r="U6642">
        <f t="shared" si="724"/>
        <v>3</v>
      </c>
      <c r="V6642">
        <f t="shared" si="725"/>
        <v>2.7484612330040354</v>
      </c>
      <c r="W6642">
        <f t="shared" si="726"/>
        <v>12</v>
      </c>
      <c r="X6642">
        <f t="shared" si="727"/>
        <v>28</v>
      </c>
    </row>
    <row r="6643" spans="1:24" x14ac:dyDescent="0.25">
      <c r="A6643">
        <v>4195</v>
      </c>
      <c r="B6643" t="str">
        <f t="shared" si="721"/>
        <v>E4195</v>
      </c>
      <c r="C6643" t="s">
        <v>38</v>
      </c>
      <c r="D6643">
        <v>1</v>
      </c>
      <c r="E6643" s="2">
        <v>39691</v>
      </c>
      <c r="F6643" s="2">
        <v>39722</v>
      </c>
      <c r="G6643">
        <v>35.799999999999997</v>
      </c>
      <c r="H6643">
        <v>4.07</v>
      </c>
      <c r="I6643">
        <v>2.89</v>
      </c>
      <c r="J6643">
        <v>25</v>
      </c>
      <c r="K6643" t="str">
        <f>INDEX(lehmad!B$2:B$412,MATCH(klypsid!$B6643,lehmad!$A$2:$A$412,0))</f>
        <v>19.09.2006</v>
      </c>
      <c r="L6643">
        <f>INDEX(lehmad!C$2:C$412,MATCH(klypsid!$B6643,lehmad!$A$2:$A$412,0))</f>
        <v>56172</v>
      </c>
      <c r="M6643">
        <f>INDEX(lehmad!D$2:D$412,MATCH(klypsid!$B6643,lehmad!$A$2:$A$412,0))</f>
        <v>106</v>
      </c>
      <c r="N6643">
        <f>INDEX(lehmad!E$2:E$412,MATCH(klypsid!$B6643,lehmad!$A$2:$A$412,0))</f>
        <v>1</v>
      </c>
      <c r="O6643" t="str">
        <f>INDEX(lehmad!F$2:F$412,MATCH(klypsid!$B6643,lehmad!$A$2:$A$412,0))</f>
        <v>DYNASTY-ET</v>
      </c>
      <c r="P6643">
        <f>INDEX(lehmad!G$2:G$412,MATCH(klypsid!$B6643,lehmad!$A$2:$A$412,0))</f>
        <v>2002</v>
      </c>
      <c r="Q6643" s="2">
        <f>INDEX(lehmad!H$2:H$412,MATCH(klypsid!$B6643,lehmad!$A$2:$A$412,0))</f>
        <v>36044</v>
      </c>
      <c r="R6643">
        <f>INDEX(lehmad!I$2:I$412,MATCH(klypsid!$B6643,lehmad!$A$2:$A$412,0))</f>
        <v>124</v>
      </c>
      <c r="S6643">
        <f t="shared" si="722"/>
        <v>1</v>
      </c>
      <c r="T6643">
        <f t="shared" si="723"/>
        <v>31</v>
      </c>
      <c r="U6643">
        <f t="shared" si="724"/>
        <v>1</v>
      </c>
      <c r="V6643">
        <f t="shared" si="725"/>
        <v>1</v>
      </c>
      <c r="W6643">
        <f t="shared" si="726"/>
        <v>1</v>
      </c>
      <c r="X6643">
        <f t="shared" si="727"/>
        <v>31</v>
      </c>
    </row>
    <row r="6644" spans="1:24" x14ac:dyDescent="0.25">
      <c r="A6644">
        <v>4195</v>
      </c>
      <c r="B6644" t="str">
        <f t="shared" si="721"/>
        <v>E4195</v>
      </c>
      <c r="C6644" t="s">
        <v>38</v>
      </c>
      <c r="D6644">
        <v>1</v>
      </c>
      <c r="E6644" s="2">
        <v>39691</v>
      </c>
      <c r="F6644" s="2">
        <v>39754</v>
      </c>
      <c r="G6644">
        <v>41.1</v>
      </c>
      <c r="H6644">
        <v>3.95</v>
      </c>
      <c r="I6644">
        <v>2.8</v>
      </c>
      <c r="J6644">
        <v>21</v>
      </c>
      <c r="K6644" t="str">
        <f>INDEX(lehmad!B$2:B$412,MATCH(klypsid!$B6644,lehmad!$A$2:$A$412,0))</f>
        <v>19.09.2006</v>
      </c>
      <c r="L6644">
        <f>INDEX(lehmad!C$2:C$412,MATCH(klypsid!$B6644,lehmad!$A$2:$A$412,0))</f>
        <v>56172</v>
      </c>
      <c r="M6644">
        <f>INDEX(lehmad!D$2:D$412,MATCH(klypsid!$B6644,lehmad!$A$2:$A$412,0))</f>
        <v>106</v>
      </c>
      <c r="N6644">
        <f>INDEX(lehmad!E$2:E$412,MATCH(klypsid!$B6644,lehmad!$A$2:$A$412,0))</f>
        <v>1</v>
      </c>
      <c r="O6644" t="str">
        <f>INDEX(lehmad!F$2:F$412,MATCH(klypsid!$B6644,lehmad!$A$2:$A$412,0))</f>
        <v>DYNASTY-ET</v>
      </c>
      <c r="P6644">
        <f>INDEX(lehmad!G$2:G$412,MATCH(klypsid!$B6644,lehmad!$A$2:$A$412,0))</f>
        <v>2002</v>
      </c>
      <c r="Q6644" s="2">
        <f>INDEX(lehmad!H$2:H$412,MATCH(klypsid!$B6644,lehmad!$A$2:$A$412,0))</f>
        <v>36044</v>
      </c>
      <c r="R6644">
        <f>INDEX(lehmad!I$2:I$412,MATCH(klypsid!$B6644,lehmad!$A$2:$A$412,0))</f>
        <v>124</v>
      </c>
      <c r="S6644">
        <f t="shared" si="722"/>
        <v>1</v>
      </c>
      <c r="T6644">
        <f t="shared" si="723"/>
        <v>63</v>
      </c>
      <c r="U6644">
        <f t="shared" si="724"/>
        <v>2</v>
      </c>
      <c r="V6644">
        <f t="shared" si="725"/>
        <v>0.74846123300403544</v>
      </c>
      <c r="W6644">
        <f t="shared" si="726"/>
        <v>2</v>
      </c>
      <c r="X6644">
        <f t="shared" si="727"/>
        <v>32</v>
      </c>
    </row>
    <row r="6645" spans="1:24" x14ac:dyDescent="0.25">
      <c r="A6645">
        <v>4195</v>
      </c>
      <c r="B6645" t="str">
        <f t="shared" si="721"/>
        <v>E4195</v>
      </c>
      <c r="C6645" t="s">
        <v>38</v>
      </c>
      <c r="D6645">
        <v>1</v>
      </c>
      <c r="E6645" s="2">
        <v>39691</v>
      </c>
      <c r="F6645" s="2">
        <v>39783</v>
      </c>
      <c r="G6645">
        <v>40.4</v>
      </c>
      <c r="H6645">
        <v>3.47</v>
      </c>
      <c r="I6645">
        <v>2.96</v>
      </c>
      <c r="J6645">
        <v>23</v>
      </c>
      <c r="K6645" t="str">
        <f>INDEX(lehmad!B$2:B$412,MATCH(klypsid!$B6645,lehmad!$A$2:$A$412,0))</f>
        <v>19.09.2006</v>
      </c>
      <c r="L6645">
        <f>INDEX(lehmad!C$2:C$412,MATCH(klypsid!$B6645,lehmad!$A$2:$A$412,0))</f>
        <v>56172</v>
      </c>
      <c r="M6645">
        <f>INDEX(lehmad!D$2:D$412,MATCH(klypsid!$B6645,lehmad!$A$2:$A$412,0))</f>
        <v>106</v>
      </c>
      <c r="N6645">
        <f>INDEX(lehmad!E$2:E$412,MATCH(klypsid!$B6645,lehmad!$A$2:$A$412,0))</f>
        <v>1</v>
      </c>
      <c r="O6645" t="str">
        <f>INDEX(lehmad!F$2:F$412,MATCH(klypsid!$B6645,lehmad!$A$2:$A$412,0))</f>
        <v>DYNASTY-ET</v>
      </c>
      <c r="P6645">
        <f>INDEX(lehmad!G$2:G$412,MATCH(klypsid!$B6645,lehmad!$A$2:$A$412,0))</f>
        <v>2002</v>
      </c>
      <c r="Q6645" s="2">
        <f>INDEX(lehmad!H$2:H$412,MATCH(klypsid!$B6645,lehmad!$A$2:$A$412,0))</f>
        <v>36044</v>
      </c>
      <c r="R6645">
        <f>INDEX(lehmad!I$2:I$412,MATCH(klypsid!$B6645,lehmad!$A$2:$A$412,0))</f>
        <v>124</v>
      </c>
      <c r="S6645">
        <f t="shared" si="722"/>
        <v>1</v>
      </c>
      <c r="T6645">
        <f t="shared" si="723"/>
        <v>92</v>
      </c>
      <c r="U6645">
        <f t="shared" si="724"/>
        <v>2</v>
      </c>
      <c r="V6645">
        <f t="shared" si="725"/>
        <v>0.87970576628228825</v>
      </c>
      <c r="W6645">
        <f t="shared" si="726"/>
        <v>3</v>
      </c>
      <c r="X6645">
        <f t="shared" si="727"/>
        <v>29</v>
      </c>
    </row>
    <row r="6646" spans="1:24" x14ac:dyDescent="0.25">
      <c r="A6646">
        <v>4195</v>
      </c>
      <c r="B6646" t="str">
        <f t="shared" si="721"/>
        <v>E4195</v>
      </c>
      <c r="C6646" t="s">
        <v>38</v>
      </c>
      <c r="D6646">
        <v>1</v>
      </c>
      <c r="E6646" s="2">
        <v>39691</v>
      </c>
      <c r="F6646" s="2">
        <v>39817</v>
      </c>
      <c r="G6646">
        <v>36.799999999999997</v>
      </c>
      <c r="H6646">
        <v>3.38</v>
      </c>
      <c r="I6646">
        <v>3.03</v>
      </c>
      <c r="J6646">
        <v>31</v>
      </c>
      <c r="K6646" t="str">
        <f>INDEX(lehmad!B$2:B$412,MATCH(klypsid!$B6646,lehmad!$A$2:$A$412,0))</f>
        <v>19.09.2006</v>
      </c>
      <c r="L6646">
        <f>INDEX(lehmad!C$2:C$412,MATCH(klypsid!$B6646,lehmad!$A$2:$A$412,0))</f>
        <v>56172</v>
      </c>
      <c r="M6646">
        <f>INDEX(lehmad!D$2:D$412,MATCH(klypsid!$B6646,lehmad!$A$2:$A$412,0))</f>
        <v>106</v>
      </c>
      <c r="N6646">
        <f>INDEX(lehmad!E$2:E$412,MATCH(klypsid!$B6646,lehmad!$A$2:$A$412,0))</f>
        <v>1</v>
      </c>
      <c r="O6646" t="str">
        <f>INDEX(lehmad!F$2:F$412,MATCH(klypsid!$B6646,lehmad!$A$2:$A$412,0))</f>
        <v>DYNASTY-ET</v>
      </c>
      <c r="P6646">
        <f>INDEX(lehmad!G$2:G$412,MATCH(klypsid!$B6646,lehmad!$A$2:$A$412,0))</f>
        <v>2002</v>
      </c>
      <c r="Q6646" s="2">
        <f>INDEX(lehmad!H$2:H$412,MATCH(klypsid!$B6646,lehmad!$A$2:$A$412,0))</f>
        <v>36044</v>
      </c>
      <c r="R6646">
        <f>INDEX(lehmad!I$2:I$412,MATCH(klypsid!$B6646,lehmad!$A$2:$A$412,0))</f>
        <v>124</v>
      </c>
      <c r="S6646">
        <f t="shared" si="722"/>
        <v>1</v>
      </c>
      <c r="T6646">
        <f t="shared" si="723"/>
        <v>126</v>
      </c>
      <c r="U6646">
        <f t="shared" si="724"/>
        <v>2</v>
      </c>
      <c r="V6646">
        <f t="shared" si="725"/>
        <v>1.3103401206121505</v>
      </c>
      <c r="W6646">
        <f t="shared" si="726"/>
        <v>4</v>
      </c>
      <c r="X6646">
        <f t="shared" si="727"/>
        <v>34</v>
      </c>
    </row>
    <row r="6647" spans="1:24" x14ac:dyDescent="0.25">
      <c r="A6647">
        <v>4195</v>
      </c>
      <c r="B6647" t="str">
        <f t="shared" si="721"/>
        <v>E4195</v>
      </c>
      <c r="C6647" t="s">
        <v>38</v>
      </c>
      <c r="D6647">
        <v>1</v>
      </c>
      <c r="E6647" s="2">
        <v>39691</v>
      </c>
      <c r="F6647" s="2">
        <v>39845</v>
      </c>
      <c r="G6647">
        <v>39.200000000000003</v>
      </c>
      <c r="H6647">
        <v>3.42</v>
      </c>
      <c r="I6647">
        <v>3.15</v>
      </c>
      <c r="J6647">
        <v>33</v>
      </c>
      <c r="K6647" t="str">
        <f>INDEX(lehmad!B$2:B$412,MATCH(klypsid!$B6647,lehmad!$A$2:$A$412,0))</f>
        <v>19.09.2006</v>
      </c>
      <c r="L6647">
        <f>INDEX(lehmad!C$2:C$412,MATCH(klypsid!$B6647,lehmad!$A$2:$A$412,0))</f>
        <v>56172</v>
      </c>
      <c r="M6647">
        <f>INDEX(lehmad!D$2:D$412,MATCH(klypsid!$B6647,lehmad!$A$2:$A$412,0))</f>
        <v>106</v>
      </c>
      <c r="N6647">
        <f>INDEX(lehmad!E$2:E$412,MATCH(klypsid!$B6647,lehmad!$A$2:$A$412,0))</f>
        <v>1</v>
      </c>
      <c r="O6647" t="str">
        <f>INDEX(lehmad!F$2:F$412,MATCH(klypsid!$B6647,lehmad!$A$2:$A$412,0))</f>
        <v>DYNASTY-ET</v>
      </c>
      <c r="P6647">
        <f>INDEX(lehmad!G$2:G$412,MATCH(klypsid!$B6647,lehmad!$A$2:$A$412,0))</f>
        <v>2002</v>
      </c>
      <c r="Q6647" s="2">
        <f>INDEX(lehmad!H$2:H$412,MATCH(klypsid!$B6647,lehmad!$A$2:$A$412,0))</f>
        <v>36044</v>
      </c>
      <c r="R6647">
        <f>INDEX(lehmad!I$2:I$412,MATCH(klypsid!$B6647,lehmad!$A$2:$A$412,0))</f>
        <v>124</v>
      </c>
      <c r="S6647">
        <f t="shared" si="722"/>
        <v>1</v>
      </c>
      <c r="T6647">
        <f t="shared" si="723"/>
        <v>154</v>
      </c>
      <c r="U6647">
        <f t="shared" si="724"/>
        <v>3</v>
      </c>
      <c r="V6647">
        <f t="shared" si="725"/>
        <v>1.4005379295837288</v>
      </c>
      <c r="W6647">
        <f t="shared" si="726"/>
        <v>5</v>
      </c>
      <c r="X6647">
        <f t="shared" si="727"/>
        <v>28</v>
      </c>
    </row>
    <row r="6648" spans="1:24" x14ac:dyDescent="0.25">
      <c r="A6648">
        <v>4195</v>
      </c>
      <c r="B6648" t="str">
        <f t="shared" si="721"/>
        <v>E4195</v>
      </c>
      <c r="C6648" t="s">
        <v>38</v>
      </c>
      <c r="D6648">
        <v>1</v>
      </c>
      <c r="E6648" s="2">
        <v>39691</v>
      </c>
      <c r="F6648" s="2">
        <v>39875</v>
      </c>
      <c r="G6648">
        <v>32.299999999999997</v>
      </c>
      <c r="H6648">
        <v>3.82</v>
      </c>
      <c r="I6648">
        <v>3.15</v>
      </c>
      <c r="J6648">
        <v>79</v>
      </c>
      <c r="K6648" t="str">
        <f>INDEX(lehmad!B$2:B$412,MATCH(klypsid!$B6648,lehmad!$A$2:$A$412,0))</f>
        <v>19.09.2006</v>
      </c>
      <c r="L6648">
        <f>INDEX(lehmad!C$2:C$412,MATCH(klypsid!$B6648,lehmad!$A$2:$A$412,0))</f>
        <v>56172</v>
      </c>
      <c r="M6648">
        <f>INDEX(lehmad!D$2:D$412,MATCH(klypsid!$B6648,lehmad!$A$2:$A$412,0))</f>
        <v>106</v>
      </c>
      <c r="N6648">
        <f>INDEX(lehmad!E$2:E$412,MATCH(klypsid!$B6648,lehmad!$A$2:$A$412,0))</f>
        <v>1</v>
      </c>
      <c r="O6648" t="str">
        <f>INDEX(lehmad!F$2:F$412,MATCH(klypsid!$B6648,lehmad!$A$2:$A$412,0))</f>
        <v>DYNASTY-ET</v>
      </c>
      <c r="P6648">
        <f>INDEX(lehmad!G$2:G$412,MATCH(klypsid!$B6648,lehmad!$A$2:$A$412,0))</f>
        <v>2002</v>
      </c>
      <c r="Q6648" s="2">
        <f>INDEX(lehmad!H$2:H$412,MATCH(klypsid!$B6648,lehmad!$A$2:$A$412,0))</f>
        <v>36044</v>
      </c>
      <c r="R6648">
        <f>INDEX(lehmad!I$2:I$412,MATCH(klypsid!$B6648,lehmad!$A$2:$A$412,0))</f>
        <v>124</v>
      </c>
      <c r="S6648">
        <f t="shared" si="722"/>
        <v>1</v>
      </c>
      <c r="T6648">
        <f t="shared" si="723"/>
        <v>184</v>
      </c>
      <c r="U6648">
        <f t="shared" si="724"/>
        <v>3</v>
      </c>
      <c r="V6648">
        <f t="shared" si="725"/>
        <v>2.6599245584023783</v>
      </c>
      <c r="W6648">
        <f t="shared" si="726"/>
        <v>6</v>
      </c>
      <c r="X6648">
        <f t="shared" si="727"/>
        <v>30</v>
      </c>
    </row>
    <row r="6649" spans="1:24" x14ac:dyDescent="0.25">
      <c r="A6649">
        <v>4195</v>
      </c>
      <c r="B6649" t="str">
        <f t="shared" si="721"/>
        <v>E4195</v>
      </c>
      <c r="C6649" t="s">
        <v>38</v>
      </c>
      <c r="D6649">
        <v>1</v>
      </c>
      <c r="E6649" s="2">
        <v>39691</v>
      </c>
      <c r="F6649" s="2">
        <v>39908</v>
      </c>
      <c r="G6649">
        <v>29.3</v>
      </c>
      <c r="H6649">
        <v>3.75</v>
      </c>
      <c r="I6649">
        <v>3.16</v>
      </c>
      <c r="J6649">
        <v>26</v>
      </c>
      <c r="K6649" t="str">
        <f>INDEX(lehmad!B$2:B$412,MATCH(klypsid!$B6649,lehmad!$A$2:$A$412,0))</f>
        <v>19.09.2006</v>
      </c>
      <c r="L6649">
        <f>INDEX(lehmad!C$2:C$412,MATCH(klypsid!$B6649,lehmad!$A$2:$A$412,0))</f>
        <v>56172</v>
      </c>
      <c r="M6649">
        <f>INDEX(lehmad!D$2:D$412,MATCH(klypsid!$B6649,lehmad!$A$2:$A$412,0))</f>
        <v>106</v>
      </c>
      <c r="N6649">
        <f>INDEX(lehmad!E$2:E$412,MATCH(klypsid!$B6649,lehmad!$A$2:$A$412,0))</f>
        <v>1</v>
      </c>
      <c r="O6649" t="str">
        <f>INDEX(lehmad!F$2:F$412,MATCH(klypsid!$B6649,lehmad!$A$2:$A$412,0))</f>
        <v>DYNASTY-ET</v>
      </c>
      <c r="P6649">
        <f>INDEX(lehmad!G$2:G$412,MATCH(klypsid!$B6649,lehmad!$A$2:$A$412,0))</f>
        <v>2002</v>
      </c>
      <c r="Q6649" s="2">
        <f>INDEX(lehmad!H$2:H$412,MATCH(klypsid!$B6649,lehmad!$A$2:$A$412,0))</f>
        <v>36044</v>
      </c>
      <c r="R6649">
        <f>INDEX(lehmad!I$2:I$412,MATCH(klypsid!$B6649,lehmad!$A$2:$A$412,0))</f>
        <v>124</v>
      </c>
      <c r="S6649">
        <f t="shared" si="722"/>
        <v>1</v>
      </c>
      <c r="T6649">
        <f t="shared" si="723"/>
        <v>217</v>
      </c>
      <c r="U6649">
        <f t="shared" si="724"/>
        <v>3</v>
      </c>
      <c r="V6649">
        <f t="shared" si="725"/>
        <v>1.0565835283663676</v>
      </c>
      <c r="W6649">
        <f t="shared" si="726"/>
        <v>7</v>
      </c>
      <c r="X6649">
        <f t="shared" si="727"/>
        <v>33</v>
      </c>
    </row>
    <row r="6650" spans="1:24" x14ac:dyDescent="0.25">
      <c r="A6650">
        <v>4195</v>
      </c>
      <c r="B6650" t="str">
        <f t="shared" si="721"/>
        <v>E4195</v>
      </c>
      <c r="C6650" t="s">
        <v>38</v>
      </c>
      <c r="D6650">
        <v>1</v>
      </c>
      <c r="E6650" s="2">
        <v>39691</v>
      </c>
      <c r="F6650" s="2">
        <v>39944</v>
      </c>
      <c r="G6650">
        <v>30.5</v>
      </c>
      <c r="H6650">
        <v>3.8</v>
      </c>
      <c r="I6650">
        <v>3.49</v>
      </c>
      <c r="J6650">
        <v>14</v>
      </c>
      <c r="K6650" t="str">
        <f>INDEX(lehmad!B$2:B$412,MATCH(klypsid!$B6650,lehmad!$A$2:$A$412,0))</f>
        <v>19.09.2006</v>
      </c>
      <c r="L6650">
        <f>INDEX(lehmad!C$2:C$412,MATCH(klypsid!$B6650,lehmad!$A$2:$A$412,0))</f>
        <v>56172</v>
      </c>
      <c r="M6650">
        <f>INDEX(lehmad!D$2:D$412,MATCH(klypsid!$B6650,lehmad!$A$2:$A$412,0))</f>
        <v>106</v>
      </c>
      <c r="N6650">
        <f>INDEX(lehmad!E$2:E$412,MATCH(klypsid!$B6650,lehmad!$A$2:$A$412,0))</f>
        <v>1</v>
      </c>
      <c r="O6650" t="str">
        <f>INDEX(lehmad!F$2:F$412,MATCH(klypsid!$B6650,lehmad!$A$2:$A$412,0))</f>
        <v>DYNASTY-ET</v>
      </c>
      <c r="P6650">
        <f>INDEX(lehmad!G$2:G$412,MATCH(klypsid!$B6650,lehmad!$A$2:$A$412,0))</f>
        <v>2002</v>
      </c>
      <c r="Q6650" s="2">
        <f>INDEX(lehmad!H$2:H$412,MATCH(klypsid!$B6650,lehmad!$A$2:$A$412,0))</f>
        <v>36044</v>
      </c>
      <c r="R6650">
        <f>INDEX(lehmad!I$2:I$412,MATCH(klypsid!$B6650,lehmad!$A$2:$A$412,0))</f>
        <v>124</v>
      </c>
      <c r="S6650">
        <f t="shared" si="722"/>
        <v>1</v>
      </c>
      <c r="T6650">
        <f t="shared" si="723"/>
        <v>253</v>
      </c>
      <c r="U6650">
        <f t="shared" si="724"/>
        <v>3</v>
      </c>
      <c r="V6650">
        <f t="shared" si="725"/>
        <v>0.16349873228287937</v>
      </c>
      <c r="W6650">
        <f t="shared" si="726"/>
        <v>8</v>
      </c>
      <c r="X6650">
        <f t="shared" si="727"/>
        <v>36</v>
      </c>
    </row>
    <row r="6651" spans="1:24" x14ac:dyDescent="0.25">
      <c r="A6651">
        <v>4195</v>
      </c>
      <c r="B6651" t="str">
        <f t="shared" si="721"/>
        <v>E4195</v>
      </c>
      <c r="C6651" t="s">
        <v>38</v>
      </c>
      <c r="D6651">
        <v>1</v>
      </c>
      <c r="E6651" s="2">
        <v>39691</v>
      </c>
      <c r="F6651" s="2">
        <v>39972</v>
      </c>
      <c r="G6651">
        <v>26.6</v>
      </c>
      <c r="H6651">
        <v>3.58</v>
      </c>
      <c r="I6651">
        <v>3.6</v>
      </c>
      <c r="J6651">
        <v>28</v>
      </c>
      <c r="K6651" t="str">
        <f>INDEX(lehmad!B$2:B$412,MATCH(klypsid!$B6651,lehmad!$A$2:$A$412,0))</f>
        <v>19.09.2006</v>
      </c>
      <c r="L6651">
        <f>INDEX(lehmad!C$2:C$412,MATCH(klypsid!$B6651,lehmad!$A$2:$A$412,0))</f>
        <v>56172</v>
      </c>
      <c r="M6651">
        <f>INDEX(lehmad!D$2:D$412,MATCH(klypsid!$B6651,lehmad!$A$2:$A$412,0))</f>
        <v>106</v>
      </c>
      <c r="N6651">
        <f>INDEX(lehmad!E$2:E$412,MATCH(klypsid!$B6651,lehmad!$A$2:$A$412,0))</f>
        <v>1</v>
      </c>
      <c r="O6651" t="str">
        <f>INDEX(lehmad!F$2:F$412,MATCH(klypsid!$B6651,lehmad!$A$2:$A$412,0))</f>
        <v>DYNASTY-ET</v>
      </c>
      <c r="P6651">
        <f>INDEX(lehmad!G$2:G$412,MATCH(klypsid!$B6651,lehmad!$A$2:$A$412,0))</f>
        <v>2002</v>
      </c>
      <c r="Q6651" s="2">
        <f>INDEX(lehmad!H$2:H$412,MATCH(klypsid!$B6651,lehmad!$A$2:$A$412,0))</f>
        <v>36044</v>
      </c>
      <c r="R6651">
        <f>INDEX(lehmad!I$2:I$412,MATCH(klypsid!$B6651,lehmad!$A$2:$A$412,0))</f>
        <v>124</v>
      </c>
      <c r="S6651">
        <f t="shared" si="722"/>
        <v>1</v>
      </c>
      <c r="T6651">
        <f t="shared" si="723"/>
        <v>281</v>
      </c>
      <c r="U6651">
        <f t="shared" si="724"/>
        <v>3</v>
      </c>
      <c r="V6651">
        <f t="shared" si="725"/>
        <v>1.1634987322828796</v>
      </c>
      <c r="W6651">
        <f t="shared" si="726"/>
        <v>9</v>
      </c>
      <c r="X6651">
        <f t="shared" si="727"/>
        <v>28</v>
      </c>
    </row>
    <row r="6652" spans="1:24" x14ac:dyDescent="0.25">
      <c r="A6652">
        <v>4195</v>
      </c>
      <c r="B6652" t="str">
        <f t="shared" si="721"/>
        <v>E4195</v>
      </c>
      <c r="C6652" t="s">
        <v>38</v>
      </c>
      <c r="D6652">
        <v>1</v>
      </c>
      <c r="E6652" s="2">
        <v>39691</v>
      </c>
      <c r="F6652" s="2">
        <v>40007</v>
      </c>
      <c r="G6652">
        <v>21.6</v>
      </c>
      <c r="H6652">
        <v>3.99</v>
      </c>
      <c r="I6652">
        <v>3.39</v>
      </c>
      <c r="J6652">
        <v>25</v>
      </c>
      <c r="K6652" t="str">
        <f>INDEX(lehmad!B$2:B$412,MATCH(klypsid!$B6652,lehmad!$A$2:$A$412,0))</f>
        <v>19.09.2006</v>
      </c>
      <c r="L6652">
        <f>INDEX(lehmad!C$2:C$412,MATCH(klypsid!$B6652,lehmad!$A$2:$A$412,0))</f>
        <v>56172</v>
      </c>
      <c r="M6652">
        <f>INDEX(lehmad!D$2:D$412,MATCH(klypsid!$B6652,lehmad!$A$2:$A$412,0))</f>
        <v>106</v>
      </c>
      <c r="N6652">
        <f>INDEX(lehmad!E$2:E$412,MATCH(klypsid!$B6652,lehmad!$A$2:$A$412,0))</f>
        <v>1</v>
      </c>
      <c r="O6652" t="str">
        <f>INDEX(lehmad!F$2:F$412,MATCH(klypsid!$B6652,lehmad!$A$2:$A$412,0))</f>
        <v>DYNASTY-ET</v>
      </c>
      <c r="P6652">
        <f>INDEX(lehmad!G$2:G$412,MATCH(klypsid!$B6652,lehmad!$A$2:$A$412,0))</f>
        <v>2002</v>
      </c>
      <c r="Q6652" s="2">
        <f>INDEX(lehmad!H$2:H$412,MATCH(klypsid!$B6652,lehmad!$A$2:$A$412,0))</f>
        <v>36044</v>
      </c>
      <c r="R6652">
        <f>INDEX(lehmad!I$2:I$412,MATCH(klypsid!$B6652,lehmad!$A$2:$A$412,0))</f>
        <v>124</v>
      </c>
      <c r="S6652">
        <f t="shared" si="722"/>
        <v>1</v>
      </c>
      <c r="T6652">
        <f t="shared" si="723"/>
        <v>316</v>
      </c>
      <c r="U6652">
        <f t="shared" si="724"/>
        <v>3</v>
      </c>
      <c r="V6652">
        <f t="shared" si="725"/>
        <v>1</v>
      </c>
      <c r="W6652">
        <f t="shared" si="726"/>
        <v>10</v>
      </c>
      <c r="X6652">
        <f t="shared" si="727"/>
        <v>35</v>
      </c>
    </row>
    <row r="6653" spans="1:24" x14ac:dyDescent="0.25">
      <c r="A6653">
        <v>4195</v>
      </c>
      <c r="B6653" t="str">
        <f t="shared" si="721"/>
        <v>E4195</v>
      </c>
      <c r="C6653" t="s">
        <v>38</v>
      </c>
      <c r="D6653">
        <v>2</v>
      </c>
      <c r="E6653" s="2">
        <v>40076</v>
      </c>
      <c r="F6653" s="2">
        <v>40125</v>
      </c>
      <c r="G6653">
        <v>38.6</v>
      </c>
      <c r="H6653">
        <v>4.12</v>
      </c>
      <c r="I6653">
        <v>3.24</v>
      </c>
      <c r="J6653">
        <v>34</v>
      </c>
      <c r="K6653" t="str">
        <f>INDEX(lehmad!B$2:B$412,MATCH(klypsid!$B6653,lehmad!$A$2:$A$412,0))</f>
        <v>19.09.2006</v>
      </c>
      <c r="L6653">
        <f>INDEX(lehmad!C$2:C$412,MATCH(klypsid!$B6653,lehmad!$A$2:$A$412,0))</f>
        <v>56172</v>
      </c>
      <c r="M6653">
        <f>INDEX(lehmad!D$2:D$412,MATCH(klypsid!$B6653,lehmad!$A$2:$A$412,0))</f>
        <v>106</v>
      </c>
      <c r="N6653">
        <f>INDEX(lehmad!E$2:E$412,MATCH(klypsid!$B6653,lehmad!$A$2:$A$412,0))</f>
        <v>1</v>
      </c>
      <c r="O6653" t="str">
        <f>INDEX(lehmad!F$2:F$412,MATCH(klypsid!$B6653,lehmad!$A$2:$A$412,0))</f>
        <v>DYNASTY-ET</v>
      </c>
      <c r="P6653">
        <f>INDEX(lehmad!G$2:G$412,MATCH(klypsid!$B6653,lehmad!$A$2:$A$412,0))</f>
        <v>2002</v>
      </c>
      <c r="Q6653" s="2">
        <f>INDEX(lehmad!H$2:H$412,MATCH(klypsid!$B6653,lehmad!$A$2:$A$412,0))</f>
        <v>36044</v>
      </c>
      <c r="R6653">
        <f>INDEX(lehmad!I$2:I$412,MATCH(klypsid!$B6653,lehmad!$A$2:$A$412,0))</f>
        <v>124</v>
      </c>
      <c r="S6653">
        <f t="shared" si="722"/>
        <v>2</v>
      </c>
      <c r="T6653">
        <f t="shared" si="723"/>
        <v>49</v>
      </c>
      <c r="U6653">
        <f t="shared" si="724"/>
        <v>1</v>
      </c>
      <c r="V6653">
        <f t="shared" si="725"/>
        <v>1.443606651475615</v>
      </c>
      <c r="W6653">
        <f t="shared" si="726"/>
        <v>1</v>
      </c>
      <c r="X6653">
        <f t="shared" si="727"/>
        <v>49</v>
      </c>
    </row>
    <row r="6654" spans="1:24" x14ac:dyDescent="0.25">
      <c r="A6654">
        <v>4195</v>
      </c>
      <c r="B6654" t="str">
        <f t="shared" si="721"/>
        <v>E4195</v>
      </c>
      <c r="C6654" t="s">
        <v>38</v>
      </c>
      <c r="D6654">
        <v>2</v>
      </c>
      <c r="E6654" s="2">
        <v>40076</v>
      </c>
      <c r="F6654" s="2">
        <v>40153</v>
      </c>
      <c r="G6654">
        <v>43.1</v>
      </c>
      <c r="H6654">
        <v>3.38</v>
      </c>
      <c r="I6654">
        <v>3.11</v>
      </c>
      <c r="J6654">
        <v>14</v>
      </c>
      <c r="K6654" t="str">
        <f>INDEX(lehmad!B$2:B$412,MATCH(klypsid!$B6654,lehmad!$A$2:$A$412,0))</f>
        <v>19.09.2006</v>
      </c>
      <c r="L6654">
        <f>INDEX(lehmad!C$2:C$412,MATCH(klypsid!$B6654,lehmad!$A$2:$A$412,0))</f>
        <v>56172</v>
      </c>
      <c r="M6654">
        <f>INDEX(lehmad!D$2:D$412,MATCH(klypsid!$B6654,lehmad!$A$2:$A$412,0))</f>
        <v>106</v>
      </c>
      <c r="N6654">
        <f>INDEX(lehmad!E$2:E$412,MATCH(klypsid!$B6654,lehmad!$A$2:$A$412,0))</f>
        <v>1</v>
      </c>
      <c r="O6654" t="str">
        <f>INDEX(lehmad!F$2:F$412,MATCH(klypsid!$B6654,lehmad!$A$2:$A$412,0))</f>
        <v>DYNASTY-ET</v>
      </c>
      <c r="P6654">
        <f>INDEX(lehmad!G$2:G$412,MATCH(klypsid!$B6654,lehmad!$A$2:$A$412,0))</f>
        <v>2002</v>
      </c>
      <c r="Q6654" s="2">
        <f>INDEX(lehmad!H$2:H$412,MATCH(klypsid!$B6654,lehmad!$A$2:$A$412,0))</f>
        <v>36044</v>
      </c>
      <c r="R6654">
        <f>INDEX(lehmad!I$2:I$412,MATCH(klypsid!$B6654,lehmad!$A$2:$A$412,0))</f>
        <v>124</v>
      </c>
      <c r="S6654">
        <f t="shared" si="722"/>
        <v>2</v>
      </c>
      <c r="T6654">
        <f t="shared" si="723"/>
        <v>77</v>
      </c>
      <c r="U6654">
        <f t="shared" si="724"/>
        <v>2</v>
      </c>
      <c r="V6654">
        <f t="shared" si="725"/>
        <v>0.16349873228287937</v>
      </c>
      <c r="W6654">
        <f t="shared" si="726"/>
        <v>2</v>
      </c>
      <c r="X6654">
        <f t="shared" si="727"/>
        <v>28</v>
      </c>
    </row>
    <row r="6655" spans="1:24" x14ac:dyDescent="0.25">
      <c r="A6655">
        <v>4195</v>
      </c>
      <c r="B6655" t="str">
        <f t="shared" si="721"/>
        <v>E4195</v>
      </c>
      <c r="C6655" t="s">
        <v>38</v>
      </c>
      <c r="D6655">
        <v>2</v>
      </c>
      <c r="E6655" s="2">
        <v>40076</v>
      </c>
      <c r="F6655" s="2">
        <v>40186</v>
      </c>
      <c r="G6655">
        <v>40.700000000000003</v>
      </c>
      <c r="H6655">
        <v>3.56</v>
      </c>
      <c r="I6655">
        <v>3.2</v>
      </c>
      <c r="J6655">
        <v>14</v>
      </c>
      <c r="K6655" t="str">
        <f>INDEX(lehmad!B$2:B$412,MATCH(klypsid!$B6655,lehmad!$A$2:$A$412,0))</f>
        <v>19.09.2006</v>
      </c>
      <c r="L6655">
        <f>INDEX(lehmad!C$2:C$412,MATCH(klypsid!$B6655,lehmad!$A$2:$A$412,0))</f>
        <v>56172</v>
      </c>
      <c r="M6655">
        <f>INDEX(lehmad!D$2:D$412,MATCH(klypsid!$B6655,lehmad!$A$2:$A$412,0))</f>
        <v>106</v>
      </c>
      <c r="N6655">
        <f>INDEX(lehmad!E$2:E$412,MATCH(klypsid!$B6655,lehmad!$A$2:$A$412,0))</f>
        <v>1</v>
      </c>
      <c r="O6655" t="str">
        <f>INDEX(lehmad!F$2:F$412,MATCH(klypsid!$B6655,lehmad!$A$2:$A$412,0))</f>
        <v>DYNASTY-ET</v>
      </c>
      <c r="P6655">
        <f>INDEX(lehmad!G$2:G$412,MATCH(klypsid!$B6655,lehmad!$A$2:$A$412,0))</f>
        <v>2002</v>
      </c>
      <c r="Q6655" s="2">
        <f>INDEX(lehmad!H$2:H$412,MATCH(klypsid!$B6655,lehmad!$A$2:$A$412,0))</f>
        <v>36044</v>
      </c>
      <c r="R6655">
        <f>INDEX(lehmad!I$2:I$412,MATCH(klypsid!$B6655,lehmad!$A$2:$A$412,0))</f>
        <v>124</v>
      </c>
      <c r="S6655">
        <f t="shared" si="722"/>
        <v>2</v>
      </c>
      <c r="T6655">
        <f t="shared" si="723"/>
        <v>110</v>
      </c>
      <c r="U6655">
        <f t="shared" si="724"/>
        <v>2</v>
      </c>
      <c r="V6655">
        <f t="shared" si="725"/>
        <v>0.16349873228287937</v>
      </c>
      <c r="W6655">
        <f t="shared" si="726"/>
        <v>3</v>
      </c>
      <c r="X6655">
        <f t="shared" si="727"/>
        <v>33</v>
      </c>
    </row>
    <row r="6656" spans="1:24" x14ac:dyDescent="0.25">
      <c r="A6656">
        <v>4195</v>
      </c>
      <c r="B6656" t="str">
        <f t="shared" si="721"/>
        <v>E4195</v>
      </c>
      <c r="C6656" t="s">
        <v>38</v>
      </c>
      <c r="D6656">
        <v>2</v>
      </c>
      <c r="E6656" s="2">
        <v>40076</v>
      </c>
      <c r="F6656" s="2">
        <v>40214</v>
      </c>
      <c r="G6656">
        <v>42.6</v>
      </c>
      <c r="H6656">
        <v>3.76</v>
      </c>
      <c r="I6656">
        <v>3.15</v>
      </c>
      <c r="J6656">
        <v>8</v>
      </c>
      <c r="K6656" t="str">
        <f>INDEX(lehmad!B$2:B$412,MATCH(klypsid!$B6656,lehmad!$A$2:$A$412,0))</f>
        <v>19.09.2006</v>
      </c>
      <c r="L6656">
        <f>INDEX(lehmad!C$2:C$412,MATCH(klypsid!$B6656,lehmad!$A$2:$A$412,0))</f>
        <v>56172</v>
      </c>
      <c r="M6656">
        <f>INDEX(lehmad!D$2:D$412,MATCH(klypsid!$B6656,lehmad!$A$2:$A$412,0))</f>
        <v>106</v>
      </c>
      <c r="N6656">
        <f>INDEX(lehmad!E$2:E$412,MATCH(klypsid!$B6656,lehmad!$A$2:$A$412,0))</f>
        <v>1</v>
      </c>
      <c r="O6656" t="str">
        <f>INDEX(lehmad!F$2:F$412,MATCH(klypsid!$B6656,lehmad!$A$2:$A$412,0))</f>
        <v>DYNASTY-ET</v>
      </c>
      <c r="P6656">
        <f>INDEX(lehmad!G$2:G$412,MATCH(klypsid!$B6656,lehmad!$A$2:$A$412,0))</f>
        <v>2002</v>
      </c>
      <c r="Q6656" s="2">
        <f>INDEX(lehmad!H$2:H$412,MATCH(klypsid!$B6656,lehmad!$A$2:$A$412,0))</f>
        <v>36044</v>
      </c>
      <c r="R6656">
        <f>INDEX(lehmad!I$2:I$412,MATCH(klypsid!$B6656,lehmad!$A$2:$A$412,0))</f>
        <v>124</v>
      </c>
      <c r="S6656">
        <f t="shared" si="722"/>
        <v>2</v>
      </c>
      <c r="T6656">
        <f t="shared" si="723"/>
        <v>138</v>
      </c>
      <c r="U6656">
        <f t="shared" si="724"/>
        <v>2</v>
      </c>
      <c r="V6656">
        <f t="shared" si="725"/>
        <v>-0.64385618977472525</v>
      </c>
      <c r="W6656">
        <f t="shared" si="726"/>
        <v>4</v>
      </c>
      <c r="X6656">
        <f t="shared" si="727"/>
        <v>28</v>
      </c>
    </row>
    <row r="6657" spans="1:24" x14ac:dyDescent="0.25">
      <c r="A6657">
        <v>4195</v>
      </c>
      <c r="B6657" t="str">
        <f t="shared" si="721"/>
        <v>E4195</v>
      </c>
      <c r="C6657" t="s">
        <v>38</v>
      </c>
      <c r="D6657">
        <v>2</v>
      </c>
      <c r="E6657" s="2">
        <v>40076</v>
      </c>
      <c r="F6657" s="2">
        <v>40242</v>
      </c>
      <c r="G6657">
        <v>34</v>
      </c>
      <c r="H6657">
        <v>4.0199999999999996</v>
      </c>
      <c r="I6657">
        <v>3.17</v>
      </c>
      <c r="J6657">
        <v>15</v>
      </c>
      <c r="K6657" t="str">
        <f>INDEX(lehmad!B$2:B$412,MATCH(klypsid!$B6657,lehmad!$A$2:$A$412,0))</f>
        <v>19.09.2006</v>
      </c>
      <c r="L6657">
        <f>INDEX(lehmad!C$2:C$412,MATCH(klypsid!$B6657,lehmad!$A$2:$A$412,0))</f>
        <v>56172</v>
      </c>
      <c r="M6657">
        <f>INDEX(lehmad!D$2:D$412,MATCH(klypsid!$B6657,lehmad!$A$2:$A$412,0))</f>
        <v>106</v>
      </c>
      <c r="N6657">
        <f>INDEX(lehmad!E$2:E$412,MATCH(klypsid!$B6657,lehmad!$A$2:$A$412,0))</f>
        <v>1</v>
      </c>
      <c r="O6657" t="str">
        <f>INDEX(lehmad!F$2:F$412,MATCH(klypsid!$B6657,lehmad!$A$2:$A$412,0))</f>
        <v>DYNASTY-ET</v>
      </c>
      <c r="P6657">
        <f>INDEX(lehmad!G$2:G$412,MATCH(klypsid!$B6657,lehmad!$A$2:$A$412,0))</f>
        <v>2002</v>
      </c>
      <c r="Q6657" s="2">
        <f>INDEX(lehmad!H$2:H$412,MATCH(klypsid!$B6657,lehmad!$A$2:$A$412,0))</f>
        <v>36044</v>
      </c>
      <c r="R6657">
        <f>INDEX(lehmad!I$2:I$412,MATCH(klypsid!$B6657,lehmad!$A$2:$A$412,0))</f>
        <v>124</v>
      </c>
      <c r="S6657">
        <f t="shared" si="722"/>
        <v>2</v>
      </c>
      <c r="T6657">
        <f t="shared" si="723"/>
        <v>166</v>
      </c>
      <c r="U6657">
        <f t="shared" si="724"/>
        <v>3</v>
      </c>
      <c r="V6657">
        <f t="shared" si="725"/>
        <v>0.26303440583379389</v>
      </c>
      <c r="W6657">
        <f t="shared" si="726"/>
        <v>5</v>
      </c>
      <c r="X6657">
        <f t="shared" si="727"/>
        <v>28</v>
      </c>
    </row>
    <row r="6658" spans="1:24" x14ac:dyDescent="0.25">
      <c r="A6658">
        <v>4195</v>
      </c>
      <c r="B6658" t="str">
        <f t="shared" ref="B6658:B6721" si="728">"E"&amp;A6658</f>
        <v>E4195</v>
      </c>
      <c r="C6658" t="s">
        <v>38</v>
      </c>
      <c r="D6658">
        <v>2</v>
      </c>
      <c r="E6658" s="2">
        <v>40076</v>
      </c>
      <c r="F6658" s="2">
        <v>40276</v>
      </c>
      <c r="G6658">
        <v>35</v>
      </c>
      <c r="H6658">
        <v>4.01</v>
      </c>
      <c r="I6658">
        <v>3.29</v>
      </c>
      <c r="J6658">
        <v>24</v>
      </c>
      <c r="K6658" t="str">
        <f>INDEX(lehmad!B$2:B$412,MATCH(klypsid!$B6658,lehmad!$A$2:$A$412,0))</f>
        <v>19.09.2006</v>
      </c>
      <c r="L6658">
        <f>INDEX(lehmad!C$2:C$412,MATCH(klypsid!$B6658,lehmad!$A$2:$A$412,0))</f>
        <v>56172</v>
      </c>
      <c r="M6658">
        <f>INDEX(lehmad!D$2:D$412,MATCH(klypsid!$B6658,lehmad!$A$2:$A$412,0))</f>
        <v>106</v>
      </c>
      <c r="N6658">
        <f>INDEX(lehmad!E$2:E$412,MATCH(klypsid!$B6658,lehmad!$A$2:$A$412,0))</f>
        <v>1</v>
      </c>
      <c r="O6658" t="str">
        <f>INDEX(lehmad!F$2:F$412,MATCH(klypsid!$B6658,lehmad!$A$2:$A$412,0))</f>
        <v>DYNASTY-ET</v>
      </c>
      <c r="P6658">
        <f>INDEX(lehmad!G$2:G$412,MATCH(klypsid!$B6658,lehmad!$A$2:$A$412,0))</f>
        <v>2002</v>
      </c>
      <c r="Q6658" s="2">
        <f>INDEX(lehmad!H$2:H$412,MATCH(klypsid!$B6658,lehmad!$A$2:$A$412,0))</f>
        <v>36044</v>
      </c>
      <c r="R6658">
        <f>INDEX(lehmad!I$2:I$412,MATCH(klypsid!$B6658,lehmad!$A$2:$A$412,0))</f>
        <v>124</v>
      </c>
      <c r="S6658">
        <f t="shared" ref="S6658:S6721" si="729">IF(D6658&lt;=3,D6658,4)</f>
        <v>2</v>
      </c>
      <c r="T6658">
        <f t="shared" ref="T6658:T6721" si="730">F6658-E6658</f>
        <v>200</v>
      </c>
      <c r="U6658">
        <f t="shared" ref="U6658:U6721" si="731">IF(T6658&lt;=60, 1, IF(T6658&lt;=150,2,3))</f>
        <v>3</v>
      </c>
      <c r="V6658">
        <f t="shared" si="725"/>
        <v>0.94110631094643127</v>
      </c>
      <c r="W6658">
        <f t="shared" si="726"/>
        <v>6</v>
      </c>
      <c r="X6658">
        <f t="shared" si="727"/>
        <v>34</v>
      </c>
    </row>
    <row r="6659" spans="1:24" x14ac:dyDescent="0.25">
      <c r="A6659">
        <v>4195</v>
      </c>
      <c r="B6659" t="str">
        <f t="shared" si="728"/>
        <v>E4195</v>
      </c>
      <c r="C6659" t="s">
        <v>38</v>
      </c>
      <c r="D6659">
        <v>2</v>
      </c>
      <c r="E6659" s="2">
        <v>40076</v>
      </c>
      <c r="F6659" s="2">
        <v>40304</v>
      </c>
      <c r="G6659">
        <v>32</v>
      </c>
      <c r="H6659">
        <v>3.56</v>
      </c>
      <c r="I6659">
        <v>3.29</v>
      </c>
      <c r="J6659">
        <v>18</v>
      </c>
      <c r="K6659" t="str">
        <f>INDEX(lehmad!B$2:B$412,MATCH(klypsid!$B6659,lehmad!$A$2:$A$412,0))</f>
        <v>19.09.2006</v>
      </c>
      <c r="L6659">
        <f>INDEX(lehmad!C$2:C$412,MATCH(klypsid!$B6659,lehmad!$A$2:$A$412,0))</f>
        <v>56172</v>
      </c>
      <c r="M6659">
        <f>INDEX(lehmad!D$2:D$412,MATCH(klypsid!$B6659,lehmad!$A$2:$A$412,0))</f>
        <v>106</v>
      </c>
      <c r="N6659">
        <f>INDEX(lehmad!E$2:E$412,MATCH(klypsid!$B6659,lehmad!$A$2:$A$412,0))</f>
        <v>1</v>
      </c>
      <c r="O6659" t="str">
        <f>INDEX(lehmad!F$2:F$412,MATCH(klypsid!$B6659,lehmad!$A$2:$A$412,0))</f>
        <v>DYNASTY-ET</v>
      </c>
      <c r="P6659">
        <f>INDEX(lehmad!G$2:G$412,MATCH(klypsid!$B6659,lehmad!$A$2:$A$412,0))</f>
        <v>2002</v>
      </c>
      <c r="Q6659" s="2">
        <f>INDEX(lehmad!H$2:H$412,MATCH(klypsid!$B6659,lehmad!$A$2:$A$412,0))</f>
        <v>36044</v>
      </c>
      <c r="R6659">
        <f>INDEX(lehmad!I$2:I$412,MATCH(klypsid!$B6659,lehmad!$A$2:$A$412,0))</f>
        <v>124</v>
      </c>
      <c r="S6659">
        <f t="shared" si="729"/>
        <v>2</v>
      </c>
      <c r="T6659">
        <f t="shared" si="730"/>
        <v>228</v>
      </c>
      <c r="U6659">
        <f t="shared" si="731"/>
        <v>3</v>
      </c>
      <c r="V6659">
        <f t="shared" ref="V6659:V6722" si="732">LOG(J6659/100,2)+3</f>
        <v>0.52606881166758779</v>
      </c>
      <c r="W6659">
        <f t="shared" ref="W6659:W6722" si="733">IF(A6659&lt;&gt;A6658, 1, IF(D6659&lt;&gt;D6658, 1, W6658+1))</f>
        <v>7</v>
      </c>
      <c r="X6659">
        <f t="shared" ref="X6659:X6722" si="734">IF(AND(A6659=A6658,D6659=D6658), F6659-F6658, F6659-E6659)</f>
        <v>28</v>
      </c>
    </row>
    <row r="6660" spans="1:24" x14ac:dyDescent="0.25">
      <c r="A6660">
        <v>4195</v>
      </c>
      <c r="B6660" t="str">
        <f t="shared" si="728"/>
        <v>E4195</v>
      </c>
      <c r="C6660" t="s">
        <v>38</v>
      </c>
      <c r="D6660">
        <v>2</v>
      </c>
      <c r="E6660" s="2">
        <v>40076</v>
      </c>
      <c r="F6660" s="2">
        <v>40336</v>
      </c>
      <c r="G6660">
        <v>29.2</v>
      </c>
      <c r="H6660">
        <v>4.21</v>
      </c>
      <c r="I6660">
        <v>3.29</v>
      </c>
      <c r="J6660">
        <v>18</v>
      </c>
      <c r="K6660" t="str">
        <f>INDEX(lehmad!B$2:B$412,MATCH(klypsid!$B6660,lehmad!$A$2:$A$412,0))</f>
        <v>19.09.2006</v>
      </c>
      <c r="L6660">
        <f>INDEX(lehmad!C$2:C$412,MATCH(klypsid!$B6660,lehmad!$A$2:$A$412,0))</f>
        <v>56172</v>
      </c>
      <c r="M6660">
        <f>INDEX(lehmad!D$2:D$412,MATCH(klypsid!$B6660,lehmad!$A$2:$A$412,0))</f>
        <v>106</v>
      </c>
      <c r="N6660">
        <f>INDEX(lehmad!E$2:E$412,MATCH(klypsid!$B6660,lehmad!$A$2:$A$412,0))</f>
        <v>1</v>
      </c>
      <c r="O6660" t="str">
        <f>INDEX(lehmad!F$2:F$412,MATCH(klypsid!$B6660,lehmad!$A$2:$A$412,0))</f>
        <v>DYNASTY-ET</v>
      </c>
      <c r="P6660">
        <f>INDEX(lehmad!G$2:G$412,MATCH(klypsid!$B6660,lehmad!$A$2:$A$412,0))</f>
        <v>2002</v>
      </c>
      <c r="Q6660" s="2">
        <f>INDEX(lehmad!H$2:H$412,MATCH(klypsid!$B6660,lehmad!$A$2:$A$412,0))</f>
        <v>36044</v>
      </c>
      <c r="R6660">
        <f>INDEX(lehmad!I$2:I$412,MATCH(klypsid!$B6660,lehmad!$A$2:$A$412,0))</f>
        <v>124</v>
      </c>
      <c r="S6660">
        <f t="shared" si="729"/>
        <v>2</v>
      </c>
      <c r="T6660">
        <f t="shared" si="730"/>
        <v>260</v>
      </c>
      <c r="U6660">
        <f t="shared" si="731"/>
        <v>3</v>
      </c>
      <c r="V6660">
        <f t="shared" si="732"/>
        <v>0.52606881166758779</v>
      </c>
      <c r="W6660">
        <f t="shared" si="733"/>
        <v>8</v>
      </c>
      <c r="X6660">
        <f t="shared" si="734"/>
        <v>32</v>
      </c>
    </row>
    <row r="6661" spans="1:24" x14ac:dyDescent="0.25">
      <c r="A6661">
        <v>4195</v>
      </c>
      <c r="B6661" t="str">
        <f t="shared" si="728"/>
        <v>E4195</v>
      </c>
      <c r="C6661" t="s">
        <v>38</v>
      </c>
      <c r="D6661">
        <v>2</v>
      </c>
      <c r="E6661" s="2">
        <v>40076</v>
      </c>
      <c r="F6661" s="2">
        <v>40371</v>
      </c>
      <c r="G6661">
        <v>25.6</v>
      </c>
      <c r="H6661">
        <v>4.46</v>
      </c>
      <c r="I6661">
        <v>3.4</v>
      </c>
      <c r="J6661">
        <v>14</v>
      </c>
      <c r="K6661" t="str">
        <f>INDEX(lehmad!B$2:B$412,MATCH(klypsid!$B6661,lehmad!$A$2:$A$412,0))</f>
        <v>19.09.2006</v>
      </c>
      <c r="L6661">
        <f>INDEX(lehmad!C$2:C$412,MATCH(klypsid!$B6661,lehmad!$A$2:$A$412,0))</f>
        <v>56172</v>
      </c>
      <c r="M6661">
        <f>INDEX(lehmad!D$2:D$412,MATCH(klypsid!$B6661,lehmad!$A$2:$A$412,0))</f>
        <v>106</v>
      </c>
      <c r="N6661">
        <f>INDEX(lehmad!E$2:E$412,MATCH(klypsid!$B6661,lehmad!$A$2:$A$412,0))</f>
        <v>1</v>
      </c>
      <c r="O6661" t="str">
        <f>INDEX(lehmad!F$2:F$412,MATCH(klypsid!$B6661,lehmad!$A$2:$A$412,0))</f>
        <v>DYNASTY-ET</v>
      </c>
      <c r="P6661">
        <f>INDEX(lehmad!G$2:G$412,MATCH(klypsid!$B6661,lehmad!$A$2:$A$412,0))</f>
        <v>2002</v>
      </c>
      <c r="Q6661" s="2">
        <f>INDEX(lehmad!H$2:H$412,MATCH(klypsid!$B6661,lehmad!$A$2:$A$412,0))</f>
        <v>36044</v>
      </c>
      <c r="R6661">
        <f>INDEX(lehmad!I$2:I$412,MATCH(klypsid!$B6661,lehmad!$A$2:$A$412,0))</f>
        <v>124</v>
      </c>
      <c r="S6661">
        <f t="shared" si="729"/>
        <v>2</v>
      </c>
      <c r="T6661">
        <f t="shared" si="730"/>
        <v>295</v>
      </c>
      <c r="U6661">
        <f t="shared" si="731"/>
        <v>3</v>
      </c>
      <c r="V6661">
        <f t="shared" si="732"/>
        <v>0.16349873228287937</v>
      </c>
      <c r="W6661">
        <f t="shared" si="733"/>
        <v>9</v>
      </c>
      <c r="X6661">
        <f t="shared" si="734"/>
        <v>35</v>
      </c>
    </row>
    <row r="6662" spans="1:24" x14ac:dyDescent="0.25">
      <c r="A6662">
        <v>4196</v>
      </c>
      <c r="B6662" t="str">
        <f t="shared" si="728"/>
        <v>E4196</v>
      </c>
      <c r="C6662" t="s">
        <v>137</v>
      </c>
      <c r="D6662">
        <v>1</v>
      </c>
      <c r="E6662" s="2">
        <v>39829</v>
      </c>
      <c r="F6662" s="2">
        <v>39845</v>
      </c>
      <c r="G6662">
        <v>37.299999999999997</v>
      </c>
      <c r="H6662">
        <v>4.47</v>
      </c>
      <c r="I6662">
        <v>3.49</v>
      </c>
      <c r="J6662">
        <v>124</v>
      </c>
      <c r="K6662" t="str">
        <f>INDEX(lehmad!B$2:B$412,MATCH(klypsid!$B6662,lehmad!$A$2:$A$412,0))</f>
        <v>19.09.2006</v>
      </c>
      <c r="L6662">
        <f>INDEX(lehmad!C$2:C$412,MATCH(klypsid!$B6662,lehmad!$A$2:$A$412,0))</f>
        <v>65210</v>
      </c>
      <c r="M6662">
        <f>INDEX(lehmad!D$2:D$412,MATCH(klypsid!$B6662,lehmad!$A$2:$A$412,0))</f>
        <v>119</v>
      </c>
      <c r="N6662">
        <f>INDEX(lehmad!E$2:E$412,MATCH(klypsid!$B6662,lehmad!$A$2:$A$412,0))</f>
        <v>1</v>
      </c>
      <c r="O6662" t="str">
        <f>INDEX(lehmad!F$2:F$412,MATCH(klypsid!$B6662,lehmad!$A$2:$A$412,0))</f>
        <v>LANCELOT-ET</v>
      </c>
      <c r="P6662">
        <f>INDEX(lehmad!G$2:G$412,MATCH(klypsid!$B6662,lehmad!$A$2:$A$412,0))</f>
        <v>1998</v>
      </c>
      <c r="Q6662" s="2">
        <f>INDEX(lehmad!H$2:H$412,MATCH(klypsid!$B6662,lehmad!$A$2:$A$412,0))</f>
        <v>35985</v>
      </c>
      <c r="R6662">
        <f>INDEX(lehmad!I$2:I$412,MATCH(klypsid!$B6662,lehmad!$A$2:$A$412,0))</f>
        <v>126</v>
      </c>
      <c r="S6662">
        <f t="shared" si="729"/>
        <v>1</v>
      </c>
      <c r="T6662">
        <f t="shared" si="730"/>
        <v>16</v>
      </c>
      <c r="U6662">
        <f t="shared" si="731"/>
        <v>1</v>
      </c>
      <c r="V6662">
        <f t="shared" si="732"/>
        <v>3.3103401206121505</v>
      </c>
      <c r="W6662">
        <f t="shared" si="733"/>
        <v>1</v>
      </c>
      <c r="X6662">
        <f t="shared" si="734"/>
        <v>16</v>
      </c>
    </row>
    <row r="6663" spans="1:24" x14ac:dyDescent="0.25">
      <c r="A6663">
        <v>4196</v>
      </c>
      <c r="B6663" t="str">
        <f t="shared" si="728"/>
        <v>E4196</v>
      </c>
      <c r="C6663" t="s">
        <v>137</v>
      </c>
      <c r="D6663">
        <v>1</v>
      </c>
      <c r="E6663" s="2">
        <v>39829</v>
      </c>
      <c r="F6663" s="2">
        <v>39875</v>
      </c>
      <c r="G6663">
        <v>44</v>
      </c>
      <c r="H6663">
        <v>3.5</v>
      </c>
      <c r="I6663">
        <v>3.1</v>
      </c>
      <c r="J6663">
        <v>104</v>
      </c>
      <c r="K6663" t="str">
        <f>INDEX(lehmad!B$2:B$412,MATCH(klypsid!$B6663,lehmad!$A$2:$A$412,0))</f>
        <v>19.09.2006</v>
      </c>
      <c r="L6663">
        <f>INDEX(lehmad!C$2:C$412,MATCH(klypsid!$B6663,lehmad!$A$2:$A$412,0))</f>
        <v>65210</v>
      </c>
      <c r="M6663">
        <f>INDEX(lehmad!D$2:D$412,MATCH(klypsid!$B6663,lehmad!$A$2:$A$412,0))</f>
        <v>119</v>
      </c>
      <c r="N6663">
        <f>INDEX(lehmad!E$2:E$412,MATCH(klypsid!$B6663,lehmad!$A$2:$A$412,0))</f>
        <v>1</v>
      </c>
      <c r="O6663" t="str">
        <f>INDEX(lehmad!F$2:F$412,MATCH(klypsid!$B6663,lehmad!$A$2:$A$412,0))</f>
        <v>LANCELOT-ET</v>
      </c>
      <c r="P6663">
        <f>INDEX(lehmad!G$2:G$412,MATCH(klypsid!$B6663,lehmad!$A$2:$A$412,0))</f>
        <v>1998</v>
      </c>
      <c r="Q6663" s="2">
        <f>INDEX(lehmad!H$2:H$412,MATCH(klypsid!$B6663,lehmad!$A$2:$A$412,0))</f>
        <v>35985</v>
      </c>
      <c r="R6663">
        <f>INDEX(lehmad!I$2:I$412,MATCH(klypsid!$B6663,lehmad!$A$2:$A$412,0))</f>
        <v>126</v>
      </c>
      <c r="S6663">
        <f t="shared" si="729"/>
        <v>1</v>
      </c>
      <c r="T6663">
        <f t="shared" si="730"/>
        <v>46</v>
      </c>
      <c r="U6663">
        <f t="shared" si="731"/>
        <v>1</v>
      </c>
      <c r="V6663">
        <f t="shared" si="732"/>
        <v>3.0565835283663674</v>
      </c>
      <c r="W6663">
        <f t="shared" si="733"/>
        <v>2</v>
      </c>
      <c r="X6663">
        <f t="shared" si="734"/>
        <v>30</v>
      </c>
    </row>
    <row r="6664" spans="1:24" x14ac:dyDescent="0.25">
      <c r="A6664">
        <v>4196</v>
      </c>
      <c r="B6664" t="str">
        <f t="shared" si="728"/>
        <v>E4196</v>
      </c>
      <c r="C6664" t="s">
        <v>137</v>
      </c>
      <c r="D6664">
        <v>1</v>
      </c>
      <c r="E6664" s="2">
        <v>39829</v>
      </c>
      <c r="F6664" s="2">
        <v>39908</v>
      </c>
      <c r="G6664">
        <v>41.9</v>
      </c>
      <c r="H6664">
        <v>3.68</v>
      </c>
      <c r="I6664">
        <v>2.99</v>
      </c>
      <c r="J6664">
        <v>70</v>
      </c>
      <c r="K6664" t="str">
        <f>INDEX(lehmad!B$2:B$412,MATCH(klypsid!$B6664,lehmad!$A$2:$A$412,0))</f>
        <v>19.09.2006</v>
      </c>
      <c r="L6664">
        <f>INDEX(lehmad!C$2:C$412,MATCH(klypsid!$B6664,lehmad!$A$2:$A$412,0))</f>
        <v>65210</v>
      </c>
      <c r="M6664">
        <f>INDEX(lehmad!D$2:D$412,MATCH(klypsid!$B6664,lehmad!$A$2:$A$412,0))</f>
        <v>119</v>
      </c>
      <c r="N6664">
        <f>INDEX(lehmad!E$2:E$412,MATCH(klypsid!$B6664,lehmad!$A$2:$A$412,0))</f>
        <v>1</v>
      </c>
      <c r="O6664" t="str">
        <f>INDEX(lehmad!F$2:F$412,MATCH(klypsid!$B6664,lehmad!$A$2:$A$412,0))</f>
        <v>LANCELOT-ET</v>
      </c>
      <c r="P6664">
        <f>INDEX(lehmad!G$2:G$412,MATCH(klypsid!$B6664,lehmad!$A$2:$A$412,0))</f>
        <v>1998</v>
      </c>
      <c r="Q6664" s="2">
        <f>INDEX(lehmad!H$2:H$412,MATCH(klypsid!$B6664,lehmad!$A$2:$A$412,0))</f>
        <v>35985</v>
      </c>
      <c r="R6664">
        <f>INDEX(lehmad!I$2:I$412,MATCH(klypsid!$B6664,lehmad!$A$2:$A$412,0))</f>
        <v>126</v>
      </c>
      <c r="S6664">
        <f t="shared" si="729"/>
        <v>1</v>
      </c>
      <c r="T6664">
        <f t="shared" si="730"/>
        <v>79</v>
      </c>
      <c r="U6664">
        <f t="shared" si="731"/>
        <v>2</v>
      </c>
      <c r="V6664">
        <f t="shared" si="732"/>
        <v>2.4854268271702415</v>
      </c>
      <c r="W6664">
        <f t="shared" si="733"/>
        <v>3</v>
      </c>
      <c r="X6664">
        <f t="shared" si="734"/>
        <v>33</v>
      </c>
    </row>
    <row r="6665" spans="1:24" x14ac:dyDescent="0.25">
      <c r="A6665">
        <v>4196</v>
      </c>
      <c r="B6665" t="str">
        <f t="shared" si="728"/>
        <v>E4196</v>
      </c>
      <c r="C6665" t="s">
        <v>137</v>
      </c>
      <c r="D6665">
        <v>1</v>
      </c>
      <c r="E6665" s="2">
        <v>39829</v>
      </c>
      <c r="F6665" s="2">
        <v>39944</v>
      </c>
      <c r="G6665">
        <v>44</v>
      </c>
      <c r="H6665">
        <v>2.97</v>
      </c>
      <c r="I6665">
        <v>3.09</v>
      </c>
      <c r="J6665">
        <v>19</v>
      </c>
      <c r="K6665" t="str">
        <f>INDEX(lehmad!B$2:B$412,MATCH(klypsid!$B6665,lehmad!$A$2:$A$412,0))</f>
        <v>19.09.2006</v>
      </c>
      <c r="L6665">
        <f>INDEX(lehmad!C$2:C$412,MATCH(klypsid!$B6665,lehmad!$A$2:$A$412,0))</f>
        <v>65210</v>
      </c>
      <c r="M6665">
        <f>INDEX(lehmad!D$2:D$412,MATCH(klypsid!$B6665,lehmad!$A$2:$A$412,0))</f>
        <v>119</v>
      </c>
      <c r="N6665">
        <f>INDEX(lehmad!E$2:E$412,MATCH(klypsid!$B6665,lehmad!$A$2:$A$412,0))</f>
        <v>1</v>
      </c>
      <c r="O6665" t="str">
        <f>INDEX(lehmad!F$2:F$412,MATCH(klypsid!$B6665,lehmad!$A$2:$A$412,0))</f>
        <v>LANCELOT-ET</v>
      </c>
      <c r="P6665">
        <f>INDEX(lehmad!G$2:G$412,MATCH(klypsid!$B6665,lehmad!$A$2:$A$412,0))</f>
        <v>1998</v>
      </c>
      <c r="Q6665" s="2">
        <f>INDEX(lehmad!H$2:H$412,MATCH(klypsid!$B6665,lehmad!$A$2:$A$412,0))</f>
        <v>35985</v>
      </c>
      <c r="R6665">
        <f>INDEX(lehmad!I$2:I$412,MATCH(klypsid!$B6665,lehmad!$A$2:$A$412,0))</f>
        <v>126</v>
      </c>
      <c r="S6665">
        <f t="shared" si="729"/>
        <v>1</v>
      </c>
      <c r="T6665">
        <f t="shared" si="730"/>
        <v>115</v>
      </c>
      <c r="U6665">
        <f t="shared" si="731"/>
        <v>2</v>
      </c>
      <c r="V6665">
        <f t="shared" si="732"/>
        <v>0.60407132366886085</v>
      </c>
      <c r="W6665">
        <f t="shared" si="733"/>
        <v>4</v>
      </c>
      <c r="X6665">
        <f t="shared" si="734"/>
        <v>36</v>
      </c>
    </row>
    <row r="6666" spans="1:24" x14ac:dyDescent="0.25">
      <c r="A6666">
        <v>4196</v>
      </c>
      <c r="B6666" t="str">
        <f t="shared" si="728"/>
        <v>E4196</v>
      </c>
      <c r="C6666" t="s">
        <v>137</v>
      </c>
      <c r="D6666">
        <v>1</v>
      </c>
      <c r="E6666" s="2">
        <v>39829</v>
      </c>
      <c r="F6666" s="2">
        <v>39972</v>
      </c>
      <c r="G6666">
        <v>42.2</v>
      </c>
      <c r="H6666">
        <v>2.85</v>
      </c>
      <c r="I6666">
        <v>3.03</v>
      </c>
      <c r="J6666">
        <v>14</v>
      </c>
      <c r="K6666" t="str">
        <f>INDEX(lehmad!B$2:B$412,MATCH(klypsid!$B6666,lehmad!$A$2:$A$412,0))</f>
        <v>19.09.2006</v>
      </c>
      <c r="L6666">
        <f>INDEX(lehmad!C$2:C$412,MATCH(klypsid!$B6666,lehmad!$A$2:$A$412,0))</f>
        <v>65210</v>
      </c>
      <c r="M6666">
        <f>INDEX(lehmad!D$2:D$412,MATCH(klypsid!$B6666,lehmad!$A$2:$A$412,0))</f>
        <v>119</v>
      </c>
      <c r="N6666">
        <f>INDEX(lehmad!E$2:E$412,MATCH(klypsid!$B6666,lehmad!$A$2:$A$412,0))</f>
        <v>1</v>
      </c>
      <c r="O6666" t="str">
        <f>INDEX(lehmad!F$2:F$412,MATCH(klypsid!$B6666,lehmad!$A$2:$A$412,0))</f>
        <v>LANCELOT-ET</v>
      </c>
      <c r="P6666">
        <f>INDEX(lehmad!G$2:G$412,MATCH(klypsid!$B6666,lehmad!$A$2:$A$412,0))</f>
        <v>1998</v>
      </c>
      <c r="Q6666" s="2">
        <f>INDEX(lehmad!H$2:H$412,MATCH(klypsid!$B6666,lehmad!$A$2:$A$412,0))</f>
        <v>35985</v>
      </c>
      <c r="R6666">
        <f>INDEX(lehmad!I$2:I$412,MATCH(klypsid!$B6666,lehmad!$A$2:$A$412,0))</f>
        <v>126</v>
      </c>
      <c r="S6666">
        <f t="shared" si="729"/>
        <v>1</v>
      </c>
      <c r="T6666">
        <f t="shared" si="730"/>
        <v>143</v>
      </c>
      <c r="U6666">
        <f t="shared" si="731"/>
        <v>2</v>
      </c>
      <c r="V6666">
        <f t="shared" si="732"/>
        <v>0.16349873228287937</v>
      </c>
      <c r="W6666">
        <f t="shared" si="733"/>
        <v>5</v>
      </c>
      <c r="X6666">
        <f t="shared" si="734"/>
        <v>28</v>
      </c>
    </row>
    <row r="6667" spans="1:24" x14ac:dyDescent="0.25">
      <c r="A6667">
        <v>4196</v>
      </c>
      <c r="B6667" t="str">
        <f t="shared" si="728"/>
        <v>E4196</v>
      </c>
      <c r="C6667" t="s">
        <v>137</v>
      </c>
      <c r="D6667">
        <v>1</v>
      </c>
      <c r="E6667" s="2">
        <v>39829</v>
      </c>
      <c r="F6667" s="2">
        <v>40007</v>
      </c>
      <c r="G6667">
        <v>34</v>
      </c>
      <c r="H6667">
        <v>3.56</v>
      </c>
      <c r="I6667">
        <v>3.29</v>
      </c>
      <c r="J6667">
        <v>43</v>
      </c>
      <c r="K6667" t="str">
        <f>INDEX(lehmad!B$2:B$412,MATCH(klypsid!$B6667,lehmad!$A$2:$A$412,0))</f>
        <v>19.09.2006</v>
      </c>
      <c r="L6667">
        <f>INDEX(lehmad!C$2:C$412,MATCH(klypsid!$B6667,lehmad!$A$2:$A$412,0))</f>
        <v>65210</v>
      </c>
      <c r="M6667">
        <f>INDEX(lehmad!D$2:D$412,MATCH(klypsid!$B6667,lehmad!$A$2:$A$412,0))</f>
        <v>119</v>
      </c>
      <c r="N6667">
        <f>INDEX(lehmad!E$2:E$412,MATCH(klypsid!$B6667,lehmad!$A$2:$A$412,0))</f>
        <v>1</v>
      </c>
      <c r="O6667" t="str">
        <f>INDEX(lehmad!F$2:F$412,MATCH(klypsid!$B6667,lehmad!$A$2:$A$412,0))</f>
        <v>LANCELOT-ET</v>
      </c>
      <c r="P6667">
        <f>INDEX(lehmad!G$2:G$412,MATCH(klypsid!$B6667,lehmad!$A$2:$A$412,0))</f>
        <v>1998</v>
      </c>
      <c r="Q6667" s="2">
        <f>INDEX(lehmad!H$2:H$412,MATCH(klypsid!$B6667,lehmad!$A$2:$A$412,0))</f>
        <v>35985</v>
      </c>
      <c r="R6667">
        <f>INDEX(lehmad!I$2:I$412,MATCH(klypsid!$B6667,lehmad!$A$2:$A$412,0))</f>
        <v>126</v>
      </c>
      <c r="S6667">
        <f t="shared" si="729"/>
        <v>1</v>
      </c>
      <c r="T6667">
        <f t="shared" si="730"/>
        <v>178</v>
      </c>
      <c r="U6667">
        <f t="shared" si="731"/>
        <v>3</v>
      </c>
      <c r="V6667">
        <f t="shared" si="732"/>
        <v>1.7824085649273731</v>
      </c>
      <c r="W6667">
        <f t="shared" si="733"/>
        <v>6</v>
      </c>
      <c r="X6667">
        <f t="shared" si="734"/>
        <v>35</v>
      </c>
    </row>
    <row r="6668" spans="1:24" x14ac:dyDescent="0.25">
      <c r="A6668">
        <v>4196</v>
      </c>
      <c r="B6668" t="str">
        <f t="shared" si="728"/>
        <v>E4196</v>
      </c>
      <c r="C6668" t="s">
        <v>137</v>
      </c>
      <c r="D6668">
        <v>1</v>
      </c>
      <c r="E6668" s="2">
        <v>39829</v>
      </c>
      <c r="F6668" s="2">
        <v>40037</v>
      </c>
      <c r="G6668">
        <v>32.200000000000003</v>
      </c>
      <c r="H6668">
        <v>3.65</v>
      </c>
      <c r="I6668">
        <v>3.22</v>
      </c>
      <c r="J6668">
        <v>25</v>
      </c>
      <c r="K6668" t="str">
        <f>INDEX(lehmad!B$2:B$412,MATCH(klypsid!$B6668,lehmad!$A$2:$A$412,0))</f>
        <v>19.09.2006</v>
      </c>
      <c r="L6668">
        <f>INDEX(lehmad!C$2:C$412,MATCH(klypsid!$B6668,lehmad!$A$2:$A$412,0))</f>
        <v>65210</v>
      </c>
      <c r="M6668">
        <f>INDEX(lehmad!D$2:D$412,MATCH(klypsid!$B6668,lehmad!$A$2:$A$412,0))</f>
        <v>119</v>
      </c>
      <c r="N6668">
        <f>INDEX(lehmad!E$2:E$412,MATCH(klypsid!$B6668,lehmad!$A$2:$A$412,0))</f>
        <v>1</v>
      </c>
      <c r="O6668" t="str">
        <f>INDEX(lehmad!F$2:F$412,MATCH(klypsid!$B6668,lehmad!$A$2:$A$412,0))</f>
        <v>LANCELOT-ET</v>
      </c>
      <c r="P6668">
        <f>INDEX(lehmad!G$2:G$412,MATCH(klypsid!$B6668,lehmad!$A$2:$A$412,0))</f>
        <v>1998</v>
      </c>
      <c r="Q6668" s="2">
        <f>INDEX(lehmad!H$2:H$412,MATCH(klypsid!$B6668,lehmad!$A$2:$A$412,0))</f>
        <v>35985</v>
      </c>
      <c r="R6668">
        <f>INDEX(lehmad!I$2:I$412,MATCH(klypsid!$B6668,lehmad!$A$2:$A$412,0))</f>
        <v>126</v>
      </c>
      <c r="S6668">
        <f t="shared" si="729"/>
        <v>1</v>
      </c>
      <c r="T6668">
        <f t="shared" si="730"/>
        <v>208</v>
      </c>
      <c r="U6668">
        <f t="shared" si="731"/>
        <v>3</v>
      </c>
      <c r="V6668">
        <f t="shared" si="732"/>
        <v>1</v>
      </c>
      <c r="W6668">
        <f t="shared" si="733"/>
        <v>7</v>
      </c>
      <c r="X6668">
        <f t="shared" si="734"/>
        <v>30</v>
      </c>
    </row>
    <row r="6669" spans="1:24" x14ac:dyDescent="0.25">
      <c r="A6669">
        <v>4196</v>
      </c>
      <c r="B6669" t="str">
        <f t="shared" si="728"/>
        <v>E4196</v>
      </c>
      <c r="C6669" t="s">
        <v>137</v>
      </c>
      <c r="D6669">
        <v>1</v>
      </c>
      <c r="E6669" s="2">
        <v>39829</v>
      </c>
      <c r="F6669" s="2">
        <v>40066</v>
      </c>
      <c r="G6669">
        <v>32.9</v>
      </c>
      <c r="H6669">
        <v>3.77</v>
      </c>
      <c r="I6669">
        <v>3.42</v>
      </c>
      <c r="J6669">
        <v>70</v>
      </c>
      <c r="K6669" t="str">
        <f>INDEX(lehmad!B$2:B$412,MATCH(klypsid!$B6669,lehmad!$A$2:$A$412,0))</f>
        <v>19.09.2006</v>
      </c>
      <c r="L6669">
        <f>INDEX(lehmad!C$2:C$412,MATCH(klypsid!$B6669,lehmad!$A$2:$A$412,0))</f>
        <v>65210</v>
      </c>
      <c r="M6669">
        <f>INDEX(lehmad!D$2:D$412,MATCH(klypsid!$B6669,lehmad!$A$2:$A$412,0))</f>
        <v>119</v>
      </c>
      <c r="N6669">
        <f>INDEX(lehmad!E$2:E$412,MATCH(klypsid!$B6669,lehmad!$A$2:$A$412,0))</f>
        <v>1</v>
      </c>
      <c r="O6669" t="str">
        <f>INDEX(lehmad!F$2:F$412,MATCH(klypsid!$B6669,lehmad!$A$2:$A$412,0))</f>
        <v>LANCELOT-ET</v>
      </c>
      <c r="P6669">
        <f>INDEX(lehmad!G$2:G$412,MATCH(klypsid!$B6669,lehmad!$A$2:$A$412,0))</f>
        <v>1998</v>
      </c>
      <c r="Q6669" s="2">
        <f>INDEX(lehmad!H$2:H$412,MATCH(klypsid!$B6669,lehmad!$A$2:$A$412,0))</f>
        <v>35985</v>
      </c>
      <c r="R6669">
        <f>INDEX(lehmad!I$2:I$412,MATCH(klypsid!$B6669,lehmad!$A$2:$A$412,0))</f>
        <v>126</v>
      </c>
      <c r="S6669">
        <f t="shared" si="729"/>
        <v>1</v>
      </c>
      <c r="T6669">
        <f t="shared" si="730"/>
        <v>237</v>
      </c>
      <c r="U6669">
        <f t="shared" si="731"/>
        <v>3</v>
      </c>
      <c r="V6669">
        <f t="shared" si="732"/>
        <v>2.4854268271702415</v>
      </c>
      <c r="W6669">
        <f t="shared" si="733"/>
        <v>8</v>
      </c>
      <c r="X6669">
        <f t="shared" si="734"/>
        <v>29</v>
      </c>
    </row>
    <row r="6670" spans="1:24" x14ac:dyDescent="0.25">
      <c r="A6670">
        <v>4196</v>
      </c>
      <c r="B6670" t="str">
        <f t="shared" si="728"/>
        <v>E4196</v>
      </c>
      <c r="C6670" t="s">
        <v>137</v>
      </c>
      <c r="D6670">
        <v>1</v>
      </c>
      <c r="E6670" s="2">
        <v>39829</v>
      </c>
      <c r="F6670" s="2">
        <v>40094</v>
      </c>
      <c r="G6670">
        <v>29.9</v>
      </c>
      <c r="H6670">
        <v>3.71</v>
      </c>
      <c r="I6670">
        <v>3.74</v>
      </c>
      <c r="J6670">
        <v>40</v>
      </c>
      <c r="K6670" t="str">
        <f>INDEX(lehmad!B$2:B$412,MATCH(klypsid!$B6670,lehmad!$A$2:$A$412,0))</f>
        <v>19.09.2006</v>
      </c>
      <c r="L6670">
        <f>INDEX(lehmad!C$2:C$412,MATCH(klypsid!$B6670,lehmad!$A$2:$A$412,0))</f>
        <v>65210</v>
      </c>
      <c r="M6670">
        <f>INDEX(lehmad!D$2:D$412,MATCH(klypsid!$B6670,lehmad!$A$2:$A$412,0))</f>
        <v>119</v>
      </c>
      <c r="N6670">
        <f>INDEX(lehmad!E$2:E$412,MATCH(klypsid!$B6670,lehmad!$A$2:$A$412,0))</f>
        <v>1</v>
      </c>
      <c r="O6670" t="str">
        <f>INDEX(lehmad!F$2:F$412,MATCH(klypsid!$B6670,lehmad!$A$2:$A$412,0))</f>
        <v>LANCELOT-ET</v>
      </c>
      <c r="P6670">
        <f>INDEX(lehmad!G$2:G$412,MATCH(klypsid!$B6670,lehmad!$A$2:$A$412,0))</f>
        <v>1998</v>
      </c>
      <c r="Q6670" s="2">
        <f>INDEX(lehmad!H$2:H$412,MATCH(klypsid!$B6670,lehmad!$A$2:$A$412,0))</f>
        <v>35985</v>
      </c>
      <c r="R6670">
        <f>INDEX(lehmad!I$2:I$412,MATCH(klypsid!$B6670,lehmad!$A$2:$A$412,0))</f>
        <v>126</v>
      </c>
      <c r="S6670">
        <f t="shared" si="729"/>
        <v>1</v>
      </c>
      <c r="T6670">
        <f t="shared" si="730"/>
        <v>265</v>
      </c>
      <c r="U6670">
        <f t="shared" si="731"/>
        <v>3</v>
      </c>
      <c r="V6670">
        <f t="shared" si="732"/>
        <v>1.6780719051126378</v>
      </c>
      <c r="W6670">
        <f t="shared" si="733"/>
        <v>9</v>
      </c>
      <c r="X6670">
        <f t="shared" si="734"/>
        <v>28</v>
      </c>
    </row>
    <row r="6671" spans="1:24" x14ac:dyDescent="0.25">
      <c r="A6671">
        <v>4196</v>
      </c>
      <c r="B6671" t="str">
        <f t="shared" si="728"/>
        <v>E4196</v>
      </c>
      <c r="C6671" t="s">
        <v>137</v>
      </c>
      <c r="D6671">
        <v>1</v>
      </c>
      <c r="E6671" s="2">
        <v>39829</v>
      </c>
      <c r="F6671" s="2">
        <v>40125</v>
      </c>
      <c r="G6671">
        <v>27.1</v>
      </c>
      <c r="H6671">
        <v>3.7</v>
      </c>
      <c r="I6671">
        <v>4.17</v>
      </c>
      <c r="J6671">
        <v>61</v>
      </c>
      <c r="K6671" t="str">
        <f>INDEX(lehmad!B$2:B$412,MATCH(klypsid!$B6671,lehmad!$A$2:$A$412,0))</f>
        <v>19.09.2006</v>
      </c>
      <c r="L6671">
        <f>INDEX(lehmad!C$2:C$412,MATCH(klypsid!$B6671,lehmad!$A$2:$A$412,0))</f>
        <v>65210</v>
      </c>
      <c r="M6671">
        <f>INDEX(lehmad!D$2:D$412,MATCH(klypsid!$B6671,lehmad!$A$2:$A$412,0))</f>
        <v>119</v>
      </c>
      <c r="N6671">
        <f>INDEX(lehmad!E$2:E$412,MATCH(klypsid!$B6671,lehmad!$A$2:$A$412,0))</f>
        <v>1</v>
      </c>
      <c r="O6671" t="str">
        <f>INDEX(lehmad!F$2:F$412,MATCH(klypsid!$B6671,lehmad!$A$2:$A$412,0))</f>
        <v>LANCELOT-ET</v>
      </c>
      <c r="P6671">
        <f>INDEX(lehmad!G$2:G$412,MATCH(klypsid!$B6671,lehmad!$A$2:$A$412,0))</f>
        <v>1998</v>
      </c>
      <c r="Q6671" s="2">
        <f>INDEX(lehmad!H$2:H$412,MATCH(klypsid!$B6671,lehmad!$A$2:$A$412,0))</f>
        <v>35985</v>
      </c>
      <c r="R6671">
        <f>INDEX(lehmad!I$2:I$412,MATCH(klypsid!$B6671,lehmad!$A$2:$A$412,0))</f>
        <v>126</v>
      </c>
      <c r="S6671">
        <f t="shared" si="729"/>
        <v>1</v>
      </c>
      <c r="T6671">
        <f t="shared" si="730"/>
        <v>296</v>
      </c>
      <c r="U6671">
        <f t="shared" si="731"/>
        <v>3</v>
      </c>
      <c r="V6671">
        <f t="shared" si="732"/>
        <v>2.2868811477881614</v>
      </c>
      <c r="W6671">
        <f t="shared" si="733"/>
        <v>10</v>
      </c>
      <c r="X6671">
        <f t="shared" si="734"/>
        <v>31</v>
      </c>
    </row>
    <row r="6672" spans="1:24" x14ac:dyDescent="0.25">
      <c r="A6672">
        <v>4196</v>
      </c>
      <c r="B6672" t="str">
        <f t="shared" si="728"/>
        <v>E4196</v>
      </c>
      <c r="C6672" t="s">
        <v>137</v>
      </c>
      <c r="D6672">
        <v>1</v>
      </c>
      <c r="E6672" s="2">
        <v>39829</v>
      </c>
      <c r="F6672" s="2">
        <v>40153</v>
      </c>
      <c r="G6672">
        <v>26.3</v>
      </c>
      <c r="H6672">
        <v>4.47</v>
      </c>
      <c r="I6672">
        <v>4.09</v>
      </c>
      <c r="J6672">
        <v>38</v>
      </c>
      <c r="K6672" t="str">
        <f>INDEX(lehmad!B$2:B$412,MATCH(klypsid!$B6672,lehmad!$A$2:$A$412,0))</f>
        <v>19.09.2006</v>
      </c>
      <c r="L6672">
        <f>INDEX(lehmad!C$2:C$412,MATCH(klypsid!$B6672,lehmad!$A$2:$A$412,0))</f>
        <v>65210</v>
      </c>
      <c r="M6672">
        <f>INDEX(lehmad!D$2:D$412,MATCH(klypsid!$B6672,lehmad!$A$2:$A$412,0))</f>
        <v>119</v>
      </c>
      <c r="N6672">
        <f>INDEX(lehmad!E$2:E$412,MATCH(klypsid!$B6672,lehmad!$A$2:$A$412,0))</f>
        <v>1</v>
      </c>
      <c r="O6672" t="str">
        <f>INDEX(lehmad!F$2:F$412,MATCH(klypsid!$B6672,lehmad!$A$2:$A$412,0))</f>
        <v>LANCELOT-ET</v>
      </c>
      <c r="P6672">
        <f>INDEX(lehmad!G$2:G$412,MATCH(klypsid!$B6672,lehmad!$A$2:$A$412,0))</f>
        <v>1998</v>
      </c>
      <c r="Q6672" s="2">
        <f>INDEX(lehmad!H$2:H$412,MATCH(klypsid!$B6672,lehmad!$A$2:$A$412,0))</f>
        <v>35985</v>
      </c>
      <c r="R6672">
        <f>INDEX(lehmad!I$2:I$412,MATCH(klypsid!$B6672,lehmad!$A$2:$A$412,0))</f>
        <v>126</v>
      </c>
      <c r="S6672">
        <f t="shared" si="729"/>
        <v>1</v>
      </c>
      <c r="T6672">
        <f t="shared" si="730"/>
        <v>324</v>
      </c>
      <c r="U6672">
        <f t="shared" si="731"/>
        <v>3</v>
      </c>
      <c r="V6672">
        <f t="shared" si="732"/>
        <v>1.6040713236688608</v>
      </c>
      <c r="W6672">
        <f t="shared" si="733"/>
        <v>11</v>
      </c>
      <c r="X6672">
        <f t="shared" si="734"/>
        <v>28</v>
      </c>
    </row>
    <row r="6673" spans="1:24" x14ac:dyDescent="0.25">
      <c r="A6673">
        <v>4196</v>
      </c>
      <c r="B6673" t="str">
        <f t="shared" si="728"/>
        <v>E4196</v>
      </c>
      <c r="C6673" t="s">
        <v>137</v>
      </c>
      <c r="D6673">
        <v>1</v>
      </c>
      <c r="E6673" s="2">
        <v>39829</v>
      </c>
      <c r="F6673" s="2">
        <v>40186</v>
      </c>
      <c r="G6673">
        <v>21.7</v>
      </c>
      <c r="H6673">
        <v>4.09</v>
      </c>
      <c r="I6673">
        <v>4.21</v>
      </c>
      <c r="J6673">
        <v>93</v>
      </c>
      <c r="K6673" t="str">
        <f>INDEX(lehmad!B$2:B$412,MATCH(klypsid!$B6673,lehmad!$A$2:$A$412,0))</f>
        <v>19.09.2006</v>
      </c>
      <c r="L6673">
        <f>INDEX(lehmad!C$2:C$412,MATCH(klypsid!$B6673,lehmad!$A$2:$A$412,0))</f>
        <v>65210</v>
      </c>
      <c r="M6673">
        <f>INDEX(lehmad!D$2:D$412,MATCH(klypsid!$B6673,lehmad!$A$2:$A$412,0))</f>
        <v>119</v>
      </c>
      <c r="N6673">
        <f>INDEX(lehmad!E$2:E$412,MATCH(klypsid!$B6673,lehmad!$A$2:$A$412,0))</f>
        <v>1</v>
      </c>
      <c r="O6673" t="str">
        <f>INDEX(lehmad!F$2:F$412,MATCH(klypsid!$B6673,lehmad!$A$2:$A$412,0))</f>
        <v>LANCELOT-ET</v>
      </c>
      <c r="P6673">
        <f>INDEX(lehmad!G$2:G$412,MATCH(klypsid!$B6673,lehmad!$A$2:$A$412,0))</f>
        <v>1998</v>
      </c>
      <c r="Q6673" s="2">
        <f>INDEX(lehmad!H$2:H$412,MATCH(klypsid!$B6673,lehmad!$A$2:$A$412,0))</f>
        <v>35985</v>
      </c>
      <c r="R6673">
        <f>INDEX(lehmad!I$2:I$412,MATCH(klypsid!$B6673,lehmad!$A$2:$A$412,0))</f>
        <v>126</v>
      </c>
      <c r="S6673">
        <f t="shared" si="729"/>
        <v>1</v>
      </c>
      <c r="T6673">
        <f t="shared" si="730"/>
        <v>357</v>
      </c>
      <c r="U6673">
        <f t="shared" si="731"/>
        <v>3</v>
      </c>
      <c r="V6673">
        <f t="shared" si="732"/>
        <v>2.8953026213333066</v>
      </c>
      <c r="W6673">
        <f t="shared" si="733"/>
        <v>12</v>
      </c>
      <c r="X6673">
        <f t="shared" si="734"/>
        <v>33</v>
      </c>
    </row>
    <row r="6674" spans="1:24" x14ac:dyDescent="0.25">
      <c r="A6674">
        <v>4196</v>
      </c>
      <c r="B6674" t="str">
        <f t="shared" si="728"/>
        <v>E4196</v>
      </c>
      <c r="C6674" t="s">
        <v>137</v>
      </c>
      <c r="D6674">
        <v>1</v>
      </c>
      <c r="E6674" s="2">
        <v>39829</v>
      </c>
      <c r="F6674" s="2">
        <v>40214</v>
      </c>
      <c r="G6674">
        <v>11.9</v>
      </c>
      <c r="H6674">
        <v>4.9400000000000004</v>
      </c>
      <c r="I6674">
        <v>4.41</v>
      </c>
      <c r="J6674">
        <v>153</v>
      </c>
      <c r="K6674" t="str">
        <f>INDEX(lehmad!B$2:B$412,MATCH(klypsid!$B6674,lehmad!$A$2:$A$412,0))</f>
        <v>19.09.2006</v>
      </c>
      <c r="L6674">
        <f>INDEX(lehmad!C$2:C$412,MATCH(klypsid!$B6674,lehmad!$A$2:$A$412,0))</f>
        <v>65210</v>
      </c>
      <c r="M6674">
        <f>INDEX(lehmad!D$2:D$412,MATCH(klypsid!$B6674,lehmad!$A$2:$A$412,0))</f>
        <v>119</v>
      </c>
      <c r="N6674">
        <f>INDEX(lehmad!E$2:E$412,MATCH(klypsid!$B6674,lehmad!$A$2:$A$412,0))</f>
        <v>1</v>
      </c>
      <c r="O6674" t="str">
        <f>INDEX(lehmad!F$2:F$412,MATCH(klypsid!$B6674,lehmad!$A$2:$A$412,0))</f>
        <v>LANCELOT-ET</v>
      </c>
      <c r="P6674">
        <f>INDEX(lehmad!G$2:G$412,MATCH(klypsid!$B6674,lehmad!$A$2:$A$412,0))</f>
        <v>1998</v>
      </c>
      <c r="Q6674" s="2">
        <f>INDEX(lehmad!H$2:H$412,MATCH(klypsid!$B6674,lehmad!$A$2:$A$412,0))</f>
        <v>35985</v>
      </c>
      <c r="R6674">
        <f>INDEX(lehmad!I$2:I$412,MATCH(klypsid!$B6674,lehmad!$A$2:$A$412,0))</f>
        <v>126</v>
      </c>
      <c r="S6674">
        <f t="shared" si="729"/>
        <v>1</v>
      </c>
      <c r="T6674">
        <f t="shared" si="730"/>
        <v>385</v>
      </c>
      <c r="U6674">
        <f t="shared" si="731"/>
        <v>3</v>
      </c>
      <c r="V6674">
        <f t="shared" si="732"/>
        <v>3.6135316529179269</v>
      </c>
      <c r="W6674">
        <f t="shared" si="733"/>
        <v>13</v>
      </c>
      <c r="X6674">
        <f t="shared" si="734"/>
        <v>28</v>
      </c>
    </row>
    <row r="6675" spans="1:24" x14ac:dyDescent="0.25">
      <c r="A6675">
        <v>4196</v>
      </c>
      <c r="B6675" t="str">
        <f t="shared" si="728"/>
        <v>E4196</v>
      </c>
      <c r="C6675" t="s">
        <v>137</v>
      </c>
      <c r="D6675">
        <v>2</v>
      </c>
      <c r="E6675" s="2">
        <v>40282</v>
      </c>
      <c r="F6675" s="2">
        <v>40304</v>
      </c>
      <c r="G6675">
        <v>48.5</v>
      </c>
      <c r="H6675">
        <v>4.05</v>
      </c>
      <c r="I6675">
        <v>3.07</v>
      </c>
      <c r="J6675">
        <v>14</v>
      </c>
      <c r="K6675" t="str">
        <f>INDEX(lehmad!B$2:B$412,MATCH(klypsid!$B6675,lehmad!$A$2:$A$412,0))</f>
        <v>19.09.2006</v>
      </c>
      <c r="L6675">
        <f>INDEX(lehmad!C$2:C$412,MATCH(klypsid!$B6675,lehmad!$A$2:$A$412,0))</f>
        <v>65210</v>
      </c>
      <c r="M6675">
        <f>INDEX(lehmad!D$2:D$412,MATCH(klypsid!$B6675,lehmad!$A$2:$A$412,0))</f>
        <v>119</v>
      </c>
      <c r="N6675">
        <f>INDEX(lehmad!E$2:E$412,MATCH(klypsid!$B6675,lehmad!$A$2:$A$412,0))</f>
        <v>1</v>
      </c>
      <c r="O6675" t="str">
        <f>INDEX(lehmad!F$2:F$412,MATCH(klypsid!$B6675,lehmad!$A$2:$A$412,0))</f>
        <v>LANCELOT-ET</v>
      </c>
      <c r="P6675">
        <f>INDEX(lehmad!G$2:G$412,MATCH(klypsid!$B6675,lehmad!$A$2:$A$412,0))</f>
        <v>1998</v>
      </c>
      <c r="Q6675" s="2">
        <f>INDEX(lehmad!H$2:H$412,MATCH(klypsid!$B6675,lehmad!$A$2:$A$412,0))</f>
        <v>35985</v>
      </c>
      <c r="R6675">
        <f>INDEX(lehmad!I$2:I$412,MATCH(klypsid!$B6675,lehmad!$A$2:$A$412,0))</f>
        <v>126</v>
      </c>
      <c r="S6675">
        <f t="shared" si="729"/>
        <v>2</v>
      </c>
      <c r="T6675">
        <f t="shared" si="730"/>
        <v>22</v>
      </c>
      <c r="U6675">
        <f t="shared" si="731"/>
        <v>1</v>
      </c>
      <c r="V6675">
        <f t="shared" si="732"/>
        <v>0.16349873228287937</v>
      </c>
      <c r="W6675">
        <f t="shared" si="733"/>
        <v>1</v>
      </c>
      <c r="X6675">
        <f t="shared" si="734"/>
        <v>22</v>
      </c>
    </row>
    <row r="6676" spans="1:24" x14ac:dyDescent="0.25">
      <c r="A6676">
        <v>4196</v>
      </c>
      <c r="B6676" t="str">
        <f t="shared" si="728"/>
        <v>E4196</v>
      </c>
      <c r="C6676" t="s">
        <v>137</v>
      </c>
      <c r="D6676">
        <v>2</v>
      </c>
      <c r="E6676" s="2">
        <v>40282</v>
      </c>
      <c r="F6676" s="2">
        <v>40336</v>
      </c>
      <c r="G6676">
        <v>53.4</v>
      </c>
      <c r="H6676">
        <v>3.69</v>
      </c>
      <c r="I6676">
        <v>2.77</v>
      </c>
      <c r="J6676">
        <v>21</v>
      </c>
      <c r="K6676" t="str">
        <f>INDEX(lehmad!B$2:B$412,MATCH(klypsid!$B6676,lehmad!$A$2:$A$412,0))</f>
        <v>19.09.2006</v>
      </c>
      <c r="L6676">
        <f>INDEX(lehmad!C$2:C$412,MATCH(klypsid!$B6676,lehmad!$A$2:$A$412,0))</f>
        <v>65210</v>
      </c>
      <c r="M6676">
        <f>INDEX(lehmad!D$2:D$412,MATCH(klypsid!$B6676,lehmad!$A$2:$A$412,0))</f>
        <v>119</v>
      </c>
      <c r="N6676">
        <f>INDEX(lehmad!E$2:E$412,MATCH(klypsid!$B6676,lehmad!$A$2:$A$412,0))</f>
        <v>1</v>
      </c>
      <c r="O6676" t="str">
        <f>INDEX(lehmad!F$2:F$412,MATCH(klypsid!$B6676,lehmad!$A$2:$A$412,0))</f>
        <v>LANCELOT-ET</v>
      </c>
      <c r="P6676">
        <f>INDEX(lehmad!G$2:G$412,MATCH(klypsid!$B6676,lehmad!$A$2:$A$412,0))</f>
        <v>1998</v>
      </c>
      <c r="Q6676" s="2">
        <f>INDEX(lehmad!H$2:H$412,MATCH(klypsid!$B6676,lehmad!$A$2:$A$412,0))</f>
        <v>35985</v>
      </c>
      <c r="R6676">
        <f>INDEX(lehmad!I$2:I$412,MATCH(klypsid!$B6676,lehmad!$A$2:$A$412,0))</f>
        <v>126</v>
      </c>
      <c r="S6676">
        <f t="shared" si="729"/>
        <v>2</v>
      </c>
      <c r="T6676">
        <f t="shared" si="730"/>
        <v>54</v>
      </c>
      <c r="U6676">
        <f t="shared" si="731"/>
        <v>1</v>
      </c>
      <c r="V6676">
        <f t="shared" si="732"/>
        <v>0.74846123300403544</v>
      </c>
      <c r="W6676">
        <f t="shared" si="733"/>
        <v>2</v>
      </c>
      <c r="X6676">
        <f t="shared" si="734"/>
        <v>32</v>
      </c>
    </row>
    <row r="6677" spans="1:24" x14ac:dyDescent="0.25">
      <c r="A6677">
        <v>4196</v>
      </c>
      <c r="B6677" t="str">
        <f t="shared" si="728"/>
        <v>E4196</v>
      </c>
      <c r="C6677" t="s">
        <v>137</v>
      </c>
      <c r="D6677">
        <v>2</v>
      </c>
      <c r="E6677" s="2">
        <v>40282</v>
      </c>
      <c r="F6677" s="2">
        <v>40371</v>
      </c>
      <c r="G6677">
        <v>47.8</v>
      </c>
      <c r="H6677">
        <v>3.38</v>
      </c>
      <c r="I6677">
        <v>2.86</v>
      </c>
      <c r="J6677">
        <v>5</v>
      </c>
      <c r="K6677" t="str">
        <f>INDEX(lehmad!B$2:B$412,MATCH(klypsid!$B6677,lehmad!$A$2:$A$412,0))</f>
        <v>19.09.2006</v>
      </c>
      <c r="L6677">
        <f>INDEX(lehmad!C$2:C$412,MATCH(klypsid!$B6677,lehmad!$A$2:$A$412,0))</f>
        <v>65210</v>
      </c>
      <c r="M6677">
        <f>INDEX(lehmad!D$2:D$412,MATCH(klypsid!$B6677,lehmad!$A$2:$A$412,0))</f>
        <v>119</v>
      </c>
      <c r="N6677">
        <f>INDEX(lehmad!E$2:E$412,MATCH(klypsid!$B6677,lehmad!$A$2:$A$412,0))</f>
        <v>1</v>
      </c>
      <c r="O6677" t="str">
        <f>INDEX(lehmad!F$2:F$412,MATCH(klypsid!$B6677,lehmad!$A$2:$A$412,0))</f>
        <v>LANCELOT-ET</v>
      </c>
      <c r="P6677">
        <f>INDEX(lehmad!G$2:G$412,MATCH(klypsid!$B6677,lehmad!$A$2:$A$412,0))</f>
        <v>1998</v>
      </c>
      <c r="Q6677" s="2">
        <f>INDEX(lehmad!H$2:H$412,MATCH(klypsid!$B6677,lehmad!$A$2:$A$412,0))</f>
        <v>35985</v>
      </c>
      <c r="R6677">
        <f>INDEX(lehmad!I$2:I$412,MATCH(klypsid!$B6677,lehmad!$A$2:$A$412,0))</f>
        <v>126</v>
      </c>
      <c r="S6677">
        <f t="shared" si="729"/>
        <v>2</v>
      </c>
      <c r="T6677">
        <f t="shared" si="730"/>
        <v>89</v>
      </c>
      <c r="U6677">
        <f t="shared" si="731"/>
        <v>2</v>
      </c>
      <c r="V6677">
        <f t="shared" si="732"/>
        <v>-1.3219280948873626</v>
      </c>
      <c r="W6677">
        <f t="shared" si="733"/>
        <v>3</v>
      </c>
      <c r="X6677">
        <f t="shared" si="734"/>
        <v>35</v>
      </c>
    </row>
    <row r="6678" spans="1:24" x14ac:dyDescent="0.25">
      <c r="A6678">
        <v>4196</v>
      </c>
      <c r="B6678" t="str">
        <f t="shared" si="728"/>
        <v>E4196</v>
      </c>
      <c r="C6678" t="s">
        <v>137</v>
      </c>
      <c r="D6678">
        <v>2</v>
      </c>
      <c r="E6678" s="2">
        <v>40282</v>
      </c>
      <c r="F6678" s="2">
        <v>40396</v>
      </c>
      <c r="G6678">
        <v>46.7</v>
      </c>
      <c r="H6678">
        <v>1.8</v>
      </c>
      <c r="I6678">
        <v>2.93</v>
      </c>
      <c r="J6678">
        <v>34</v>
      </c>
      <c r="K6678" t="str">
        <f>INDEX(lehmad!B$2:B$412,MATCH(klypsid!$B6678,lehmad!$A$2:$A$412,0))</f>
        <v>19.09.2006</v>
      </c>
      <c r="L6678">
        <f>INDEX(lehmad!C$2:C$412,MATCH(klypsid!$B6678,lehmad!$A$2:$A$412,0))</f>
        <v>65210</v>
      </c>
      <c r="M6678">
        <f>INDEX(lehmad!D$2:D$412,MATCH(klypsid!$B6678,lehmad!$A$2:$A$412,0))</f>
        <v>119</v>
      </c>
      <c r="N6678">
        <f>INDEX(lehmad!E$2:E$412,MATCH(klypsid!$B6678,lehmad!$A$2:$A$412,0))</f>
        <v>1</v>
      </c>
      <c r="O6678" t="str">
        <f>INDEX(lehmad!F$2:F$412,MATCH(klypsid!$B6678,lehmad!$A$2:$A$412,0))</f>
        <v>LANCELOT-ET</v>
      </c>
      <c r="P6678">
        <f>INDEX(lehmad!G$2:G$412,MATCH(klypsid!$B6678,lehmad!$A$2:$A$412,0))</f>
        <v>1998</v>
      </c>
      <c r="Q6678" s="2">
        <f>INDEX(lehmad!H$2:H$412,MATCH(klypsid!$B6678,lehmad!$A$2:$A$412,0))</f>
        <v>35985</v>
      </c>
      <c r="R6678">
        <f>INDEX(lehmad!I$2:I$412,MATCH(klypsid!$B6678,lehmad!$A$2:$A$412,0))</f>
        <v>126</v>
      </c>
      <c r="S6678">
        <f t="shared" si="729"/>
        <v>2</v>
      </c>
      <c r="T6678">
        <f t="shared" si="730"/>
        <v>114</v>
      </c>
      <c r="U6678">
        <f t="shared" si="731"/>
        <v>2</v>
      </c>
      <c r="V6678">
        <f t="shared" si="732"/>
        <v>1.443606651475615</v>
      </c>
      <c r="W6678">
        <f t="shared" si="733"/>
        <v>4</v>
      </c>
      <c r="X6678">
        <f t="shared" si="734"/>
        <v>25</v>
      </c>
    </row>
    <row r="6679" spans="1:24" x14ac:dyDescent="0.25">
      <c r="A6679">
        <v>4196</v>
      </c>
      <c r="B6679" t="str">
        <f t="shared" si="728"/>
        <v>E4196</v>
      </c>
      <c r="C6679" t="s">
        <v>137</v>
      </c>
      <c r="D6679">
        <v>2</v>
      </c>
      <c r="E6679" s="2">
        <v>40282</v>
      </c>
      <c r="F6679" s="2">
        <v>40434</v>
      </c>
      <c r="G6679">
        <v>45.3</v>
      </c>
      <c r="H6679">
        <v>2.98</v>
      </c>
      <c r="I6679">
        <v>3.23</v>
      </c>
      <c r="J6679">
        <v>128</v>
      </c>
      <c r="K6679" t="str">
        <f>INDEX(lehmad!B$2:B$412,MATCH(klypsid!$B6679,lehmad!$A$2:$A$412,0))</f>
        <v>19.09.2006</v>
      </c>
      <c r="L6679">
        <f>INDEX(lehmad!C$2:C$412,MATCH(klypsid!$B6679,lehmad!$A$2:$A$412,0))</f>
        <v>65210</v>
      </c>
      <c r="M6679">
        <f>INDEX(lehmad!D$2:D$412,MATCH(klypsid!$B6679,lehmad!$A$2:$A$412,0))</f>
        <v>119</v>
      </c>
      <c r="N6679">
        <f>INDEX(lehmad!E$2:E$412,MATCH(klypsid!$B6679,lehmad!$A$2:$A$412,0))</f>
        <v>1</v>
      </c>
      <c r="O6679" t="str">
        <f>INDEX(lehmad!F$2:F$412,MATCH(klypsid!$B6679,lehmad!$A$2:$A$412,0))</f>
        <v>LANCELOT-ET</v>
      </c>
      <c r="P6679">
        <f>INDEX(lehmad!G$2:G$412,MATCH(klypsid!$B6679,lehmad!$A$2:$A$412,0))</f>
        <v>1998</v>
      </c>
      <c r="Q6679" s="2">
        <f>INDEX(lehmad!H$2:H$412,MATCH(klypsid!$B6679,lehmad!$A$2:$A$412,0))</f>
        <v>35985</v>
      </c>
      <c r="R6679">
        <f>INDEX(lehmad!I$2:I$412,MATCH(klypsid!$B6679,lehmad!$A$2:$A$412,0))</f>
        <v>126</v>
      </c>
      <c r="S6679">
        <f t="shared" si="729"/>
        <v>2</v>
      </c>
      <c r="T6679">
        <f t="shared" si="730"/>
        <v>152</v>
      </c>
      <c r="U6679">
        <f t="shared" si="731"/>
        <v>3</v>
      </c>
      <c r="V6679">
        <f t="shared" si="732"/>
        <v>3.3561438102252752</v>
      </c>
      <c r="W6679">
        <f t="shared" si="733"/>
        <v>5</v>
      </c>
      <c r="X6679">
        <f t="shared" si="734"/>
        <v>38</v>
      </c>
    </row>
    <row r="6680" spans="1:24" x14ac:dyDescent="0.25">
      <c r="A6680">
        <v>4196</v>
      </c>
      <c r="B6680" t="str">
        <f t="shared" si="728"/>
        <v>E4196</v>
      </c>
      <c r="C6680" t="s">
        <v>137</v>
      </c>
      <c r="D6680">
        <v>2</v>
      </c>
      <c r="E6680" s="2">
        <v>40282</v>
      </c>
      <c r="F6680" s="2">
        <v>40462</v>
      </c>
      <c r="G6680">
        <v>43.7</v>
      </c>
      <c r="H6680">
        <v>3.46</v>
      </c>
      <c r="I6680">
        <v>3.52</v>
      </c>
      <c r="J6680">
        <v>225</v>
      </c>
      <c r="K6680" t="str">
        <f>INDEX(lehmad!B$2:B$412,MATCH(klypsid!$B6680,lehmad!$A$2:$A$412,0))</f>
        <v>19.09.2006</v>
      </c>
      <c r="L6680">
        <f>INDEX(lehmad!C$2:C$412,MATCH(klypsid!$B6680,lehmad!$A$2:$A$412,0))</f>
        <v>65210</v>
      </c>
      <c r="M6680">
        <f>INDEX(lehmad!D$2:D$412,MATCH(klypsid!$B6680,lehmad!$A$2:$A$412,0))</f>
        <v>119</v>
      </c>
      <c r="N6680">
        <f>INDEX(lehmad!E$2:E$412,MATCH(klypsid!$B6680,lehmad!$A$2:$A$412,0))</f>
        <v>1</v>
      </c>
      <c r="O6680" t="str">
        <f>INDEX(lehmad!F$2:F$412,MATCH(klypsid!$B6680,lehmad!$A$2:$A$412,0))</f>
        <v>LANCELOT-ET</v>
      </c>
      <c r="P6680">
        <f>INDEX(lehmad!G$2:G$412,MATCH(klypsid!$B6680,lehmad!$A$2:$A$412,0))</f>
        <v>1998</v>
      </c>
      <c r="Q6680" s="2">
        <f>INDEX(lehmad!H$2:H$412,MATCH(klypsid!$B6680,lehmad!$A$2:$A$412,0))</f>
        <v>35985</v>
      </c>
      <c r="R6680">
        <f>INDEX(lehmad!I$2:I$412,MATCH(klypsid!$B6680,lehmad!$A$2:$A$412,0))</f>
        <v>126</v>
      </c>
      <c r="S6680">
        <f t="shared" si="729"/>
        <v>2</v>
      </c>
      <c r="T6680">
        <f t="shared" si="730"/>
        <v>180</v>
      </c>
      <c r="U6680">
        <f t="shared" si="731"/>
        <v>3</v>
      </c>
      <c r="V6680">
        <f t="shared" si="732"/>
        <v>4.1699250014423122</v>
      </c>
      <c r="W6680">
        <f t="shared" si="733"/>
        <v>6</v>
      </c>
      <c r="X6680">
        <f t="shared" si="734"/>
        <v>28</v>
      </c>
    </row>
    <row r="6681" spans="1:24" x14ac:dyDescent="0.25">
      <c r="A6681">
        <v>4196</v>
      </c>
      <c r="B6681" t="str">
        <f t="shared" si="728"/>
        <v>E4196</v>
      </c>
      <c r="C6681" t="s">
        <v>137</v>
      </c>
      <c r="D6681">
        <v>2</v>
      </c>
      <c r="E6681" s="2">
        <v>40282</v>
      </c>
      <c r="F6681" s="2">
        <v>40493</v>
      </c>
      <c r="G6681">
        <v>36.6</v>
      </c>
      <c r="H6681">
        <v>3.86</v>
      </c>
      <c r="I6681">
        <v>3.52</v>
      </c>
      <c r="J6681">
        <v>85</v>
      </c>
      <c r="K6681" t="str">
        <f>INDEX(lehmad!B$2:B$412,MATCH(klypsid!$B6681,lehmad!$A$2:$A$412,0))</f>
        <v>19.09.2006</v>
      </c>
      <c r="L6681">
        <f>INDEX(lehmad!C$2:C$412,MATCH(klypsid!$B6681,lehmad!$A$2:$A$412,0))</f>
        <v>65210</v>
      </c>
      <c r="M6681">
        <f>INDEX(lehmad!D$2:D$412,MATCH(klypsid!$B6681,lehmad!$A$2:$A$412,0))</f>
        <v>119</v>
      </c>
      <c r="N6681">
        <f>INDEX(lehmad!E$2:E$412,MATCH(klypsid!$B6681,lehmad!$A$2:$A$412,0))</f>
        <v>1</v>
      </c>
      <c r="O6681" t="str">
        <f>INDEX(lehmad!F$2:F$412,MATCH(klypsid!$B6681,lehmad!$A$2:$A$412,0))</f>
        <v>LANCELOT-ET</v>
      </c>
      <c r="P6681">
        <f>INDEX(lehmad!G$2:G$412,MATCH(klypsid!$B6681,lehmad!$A$2:$A$412,0))</f>
        <v>1998</v>
      </c>
      <c r="Q6681" s="2">
        <f>INDEX(lehmad!H$2:H$412,MATCH(klypsid!$B6681,lehmad!$A$2:$A$412,0))</f>
        <v>35985</v>
      </c>
      <c r="R6681">
        <f>INDEX(lehmad!I$2:I$412,MATCH(klypsid!$B6681,lehmad!$A$2:$A$412,0))</f>
        <v>126</v>
      </c>
      <c r="S6681">
        <f t="shared" si="729"/>
        <v>2</v>
      </c>
      <c r="T6681">
        <f t="shared" si="730"/>
        <v>211</v>
      </c>
      <c r="U6681">
        <f t="shared" si="731"/>
        <v>3</v>
      </c>
      <c r="V6681">
        <f t="shared" si="732"/>
        <v>2.7655347463629769</v>
      </c>
      <c r="W6681">
        <f t="shared" si="733"/>
        <v>7</v>
      </c>
      <c r="X6681">
        <f t="shared" si="734"/>
        <v>31</v>
      </c>
    </row>
    <row r="6682" spans="1:24" x14ac:dyDescent="0.25">
      <c r="A6682">
        <v>4196</v>
      </c>
      <c r="B6682" t="str">
        <f t="shared" si="728"/>
        <v>E4196</v>
      </c>
      <c r="C6682" t="s">
        <v>137</v>
      </c>
      <c r="D6682">
        <v>2</v>
      </c>
      <c r="E6682" s="2">
        <v>40282</v>
      </c>
      <c r="F6682" s="2">
        <v>40521</v>
      </c>
      <c r="G6682">
        <v>31.2</v>
      </c>
      <c r="H6682">
        <v>4.2</v>
      </c>
      <c r="I6682">
        <v>3.89</v>
      </c>
      <c r="J6682">
        <v>110</v>
      </c>
      <c r="K6682" t="str">
        <f>INDEX(lehmad!B$2:B$412,MATCH(klypsid!$B6682,lehmad!$A$2:$A$412,0))</f>
        <v>19.09.2006</v>
      </c>
      <c r="L6682">
        <f>INDEX(lehmad!C$2:C$412,MATCH(klypsid!$B6682,lehmad!$A$2:$A$412,0))</f>
        <v>65210</v>
      </c>
      <c r="M6682">
        <f>INDEX(lehmad!D$2:D$412,MATCH(klypsid!$B6682,lehmad!$A$2:$A$412,0))</f>
        <v>119</v>
      </c>
      <c r="N6682">
        <f>INDEX(lehmad!E$2:E$412,MATCH(klypsid!$B6682,lehmad!$A$2:$A$412,0))</f>
        <v>1</v>
      </c>
      <c r="O6682" t="str">
        <f>INDEX(lehmad!F$2:F$412,MATCH(klypsid!$B6682,lehmad!$A$2:$A$412,0))</f>
        <v>LANCELOT-ET</v>
      </c>
      <c r="P6682">
        <f>INDEX(lehmad!G$2:G$412,MATCH(klypsid!$B6682,lehmad!$A$2:$A$412,0))</f>
        <v>1998</v>
      </c>
      <c r="Q6682" s="2">
        <f>INDEX(lehmad!H$2:H$412,MATCH(klypsid!$B6682,lehmad!$A$2:$A$412,0))</f>
        <v>35985</v>
      </c>
      <c r="R6682">
        <f>INDEX(lehmad!I$2:I$412,MATCH(klypsid!$B6682,lehmad!$A$2:$A$412,0))</f>
        <v>126</v>
      </c>
      <c r="S6682">
        <f t="shared" si="729"/>
        <v>2</v>
      </c>
      <c r="T6682">
        <f t="shared" si="730"/>
        <v>239</v>
      </c>
      <c r="U6682">
        <f t="shared" si="731"/>
        <v>3</v>
      </c>
      <c r="V6682">
        <f t="shared" si="732"/>
        <v>3.1375035237499351</v>
      </c>
      <c r="W6682">
        <f t="shared" si="733"/>
        <v>8</v>
      </c>
      <c r="X6682">
        <f t="shared" si="734"/>
        <v>28</v>
      </c>
    </row>
    <row r="6683" spans="1:24" x14ac:dyDescent="0.25">
      <c r="A6683">
        <v>4196</v>
      </c>
      <c r="B6683" t="str">
        <f t="shared" si="728"/>
        <v>E4196</v>
      </c>
      <c r="C6683" t="s">
        <v>137</v>
      </c>
      <c r="D6683">
        <v>2</v>
      </c>
      <c r="E6683" s="2">
        <v>40282</v>
      </c>
      <c r="F6683" s="2">
        <v>40556</v>
      </c>
      <c r="G6683">
        <v>26.5</v>
      </c>
      <c r="H6683">
        <v>3.89</v>
      </c>
      <c r="I6683">
        <v>4.01</v>
      </c>
      <c r="J6683">
        <v>269</v>
      </c>
      <c r="K6683" t="str">
        <f>INDEX(lehmad!B$2:B$412,MATCH(klypsid!$B6683,lehmad!$A$2:$A$412,0))</f>
        <v>19.09.2006</v>
      </c>
      <c r="L6683">
        <f>INDEX(lehmad!C$2:C$412,MATCH(klypsid!$B6683,lehmad!$A$2:$A$412,0))</f>
        <v>65210</v>
      </c>
      <c r="M6683">
        <f>INDEX(lehmad!D$2:D$412,MATCH(klypsid!$B6683,lehmad!$A$2:$A$412,0))</f>
        <v>119</v>
      </c>
      <c r="N6683">
        <f>INDEX(lehmad!E$2:E$412,MATCH(klypsid!$B6683,lehmad!$A$2:$A$412,0))</f>
        <v>1</v>
      </c>
      <c r="O6683" t="str">
        <f>INDEX(lehmad!F$2:F$412,MATCH(klypsid!$B6683,lehmad!$A$2:$A$412,0))</f>
        <v>LANCELOT-ET</v>
      </c>
      <c r="P6683">
        <f>INDEX(lehmad!G$2:G$412,MATCH(klypsid!$B6683,lehmad!$A$2:$A$412,0))</f>
        <v>1998</v>
      </c>
      <c r="Q6683" s="2">
        <f>INDEX(lehmad!H$2:H$412,MATCH(klypsid!$B6683,lehmad!$A$2:$A$412,0))</f>
        <v>35985</v>
      </c>
      <c r="R6683">
        <f>INDEX(lehmad!I$2:I$412,MATCH(klypsid!$B6683,lehmad!$A$2:$A$412,0))</f>
        <v>126</v>
      </c>
      <c r="S6683">
        <f t="shared" si="729"/>
        <v>2</v>
      </c>
      <c r="T6683">
        <f t="shared" si="730"/>
        <v>274</v>
      </c>
      <c r="U6683">
        <f t="shared" si="731"/>
        <v>3</v>
      </c>
      <c r="V6683">
        <f t="shared" si="732"/>
        <v>4.4276061727818998</v>
      </c>
      <c r="W6683">
        <f t="shared" si="733"/>
        <v>9</v>
      </c>
      <c r="X6683">
        <f t="shared" si="734"/>
        <v>35</v>
      </c>
    </row>
    <row r="6684" spans="1:24" x14ac:dyDescent="0.25">
      <c r="A6684">
        <v>4199</v>
      </c>
      <c r="B6684" t="str">
        <f t="shared" si="728"/>
        <v>E4199</v>
      </c>
      <c r="C6684" t="s">
        <v>218</v>
      </c>
      <c r="D6684">
        <v>1</v>
      </c>
      <c r="E6684" s="2">
        <v>39783</v>
      </c>
      <c r="F6684" s="2">
        <v>39817</v>
      </c>
      <c r="G6684">
        <v>42</v>
      </c>
      <c r="H6684">
        <v>3.16</v>
      </c>
      <c r="I6684">
        <v>3.19</v>
      </c>
      <c r="J6684">
        <v>913</v>
      </c>
      <c r="K6684" t="str">
        <f>INDEX(lehmad!B$2:B$412,MATCH(klypsid!$B6684,lehmad!$A$2:$A$412,0))</f>
        <v>21.09.2006</v>
      </c>
      <c r="L6684">
        <f>INDEX(lehmad!C$2:C$412,MATCH(klypsid!$B6684,lehmad!$A$2:$A$412,0))</f>
        <v>56172</v>
      </c>
      <c r="M6684">
        <f>INDEX(lehmad!D$2:D$412,MATCH(klypsid!$B6684,lehmad!$A$2:$A$412,0))</f>
        <v>100</v>
      </c>
      <c r="N6684">
        <f>INDEX(lehmad!E$2:E$412,MATCH(klypsid!$B6684,lehmad!$A$2:$A$412,0))</f>
        <v>0.875</v>
      </c>
      <c r="O6684" t="str">
        <f>INDEX(lehmad!F$2:F$412,MATCH(klypsid!$B6684,lehmad!$A$2:$A$412,0))</f>
        <v>DYNASTY-ET</v>
      </c>
      <c r="P6684">
        <f>INDEX(lehmad!G$2:G$412,MATCH(klypsid!$B6684,lehmad!$A$2:$A$412,0))</f>
        <v>2002</v>
      </c>
      <c r="Q6684" s="2">
        <f>INDEX(lehmad!H$2:H$412,MATCH(klypsid!$B6684,lehmad!$A$2:$A$412,0))</f>
        <v>36044</v>
      </c>
      <c r="R6684">
        <f>INDEX(lehmad!I$2:I$412,MATCH(klypsid!$B6684,lehmad!$A$2:$A$412,0))</f>
        <v>124</v>
      </c>
      <c r="S6684">
        <f t="shared" si="729"/>
        <v>1</v>
      </c>
      <c r="T6684">
        <f t="shared" si="730"/>
        <v>34</v>
      </c>
      <c r="U6684">
        <f t="shared" si="731"/>
        <v>1</v>
      </c>
      <c r="V6684">
        <f t="shared" si="732"/>
        <v>6.1906148602094975</v>
      </c>
      <c r="W6684">
        <f t="shared" si="733"/>
        <v>1</v>
      </c>
      <c r="X6684">
        <f t="shared" si="734"/>
        <v>34</v>
      </c>
    </row>
    <row r="6685" spans="1:24" x14ac:dyDescent="0.25">
      <c r="A6685">
        <v>4199</v>
      </c>
      <c r="B6685" t="str">
        <f t="shared" si="728"/>
        <v>E4199</v>
      </c>
      <c r="C6685" t="s">
        <v>218</v>
      </c>
      <c r="D6685">
        <v>1</v>
      </c>
      <c r="E6685" s="2">
        <v>39783</v>
      </c>
      <c r="F6685" s="2">
        <v>39845</v>
      </c>
      <c r="G6685">
        <v>41.2</v>
      </c>
      <c r="H6685">
        <v>3.6</v>
      </c>
      <c r="I6685">
        <v>2.96</v>
      </c>
      <c r="J6685">
        <v>2018</v>
      </c>
      <c r="K6685" t="str">
        <f>INDEX(lehmad!B$2:B$412,MATCH(klypsid!$B6685,lehmad!$A$2:$A$412,0))</f>
        <v>21.09.2006</v>
      </c>
      <c r="L6685">
        <f>INDEX(lehmad!C$2:C$412,MATCH(klypsid!$B6685,lehmad!$A$2:$A$412,0))</f>
        <v>56172</v>
      </c>
      <c r="M6685">
        <f>INDEX(lehmad!D$2:D$412,MATCH(klypsid!$B6685,lehmad!$A$2:$A$412,0))</f>
        <v>100</v>
      </c>
      <c r="N6685">
        <f>INDEX(lehmad!E$2:E$412,MATCH(klypsid!$B6685,lehmad!$A$2:$A$412,0))</f>
        <v>0.875</v>
      </c>
      <c r="O6685" t="str">
        <f>INDEX(lehmad!F$2:F$412,MATCH(klypsid!$B6685,lehmad!$A$2:$A$412,0))</f>
        <v>DYNASTY-ET</v>
      </c>
      <c r="P6685">
        <f>INDEX(lehmad!G$2:G$412,MATCH(klypsid!$B6685,lehmad!$A$2:$A$412,0))</f>
        <v>2002</v>
      </c>
      <c r="Q6685" s="2">
        <f>INDEX(lehmad!H$2:H$412,MATCH(klypsid!$B6685,lehmad!$A$2:$A$412,0))</f>
        <v>36044</v>
      </c>
      <c r="R6685">
        <f>INDEX(lehmad!I$2:I$412,MATCH(klypsid!$B6685,lehmad!$A$2:$A$412,0))</f>
        <v>124</v>
      </c>
      <c r="S6685">
        <f t="shared" si="729"/>
        <v>1</v>
      </c>
      <c r="T6685">
        <f t="shared" si="730"/>
        <v>62</v>
      </c>
      <c r="U6685">
        <f t="shared" si="731"/>
        <v>2</v>
      </c>
      <c r="V6685">
        <f t="shared" si="732"/>
        <v>7.3348542693316325</v>
      </c>
      <c r="W6685">
        <f t="shared" si="733"/>
        <v>2</v>
      </c>
      <c r="X6685">
        <f t="shared" si="734"/>
        <v>28</v>
      </c>
    </row>
    <row r="6686" spans="1:24" x14ac:dyDescent="0.25">
      <c r="A6686">
        <v>4199</v>
      </c>
      <c r="B6686" t="str">
        <f t="shared" si="728"/>
        <v>E4199</v>
      </c>
      <c r="C6686" t="s">
        <v>218</v>
      </c>
      <c r="D6686">
        <v>1</v>
      </c>
      <c r="E6686" s="2">
        <v>39783</v>
      </c>
      <c r="F6686" s="2">
        <v>39875</v>
      </c>
      <c r="G6686">
        <v>45.3</v>
      </c>
      <c r="H6686">
        <v>3.39</v>
      </c>
      <c r="I6686">
        <v>3.06</v>
      </c>
      <c r="J6686">
        <v>663</v>
      </c>
      <c r="K6686" t="str">
        <f>INDEX(lehmad!B$2:B$412,MATCH(klypsid!$B6686,lehmad!$A$2:$A$412,0))</f>
        <v>21.09.2006</v>
      </c>
      <c r="L6686">
        <f>INDEX(lehmad!C$2:C$412,MATCH(klypsid!$B6686,lehmad!$A$2:$A$412,0))</f>
        <v>56172</v>
      </c>
      <c r="M6686">
        <f>INDEX(lehmad!D$2:D$412,MATCH(klypsid!$B6686,lehmad!$A$2:$A$412,0))</f>
        <v>100</v>
      </c>
      <c r="N6686">
        <f>INDEX(lehmad!E$2:E$412,MATCH(klypsid!$B6686,lehmad!$A$2:$A$412,0))</f>
        <v>0.875</v>
      </c>
      <c r="O6686" t="str">
        <f>INDEX(lehmad!F$2:F$412,MATCH(klypsid!$B6686,lehmad!$A$2:$A$412,0))</f>
        <v>DYNASTY-ET</v>
      </c>
      <c r="P6686">
        <f>INDEX(lehmad!G$2:G$412,MATCH(klypsid!$B6686,lehmad!$A$2:$A$412,0))</f>
        <v>2002</v>
      </c>
      <c r="Q6686" s="2">
        <f>INDEX(lehmad!H$2:H$412,MATCH(klypsid!$B6686,lehmad!$A$2:$A$412,0))</f>
        <v>36044</v>
      </c>
      <c r="R6686">
        <f>INDEX(lehmad!I$2:I$412,MATCH(klypsid!$B6686,lehmad!$A$2:$A$412,0))</f>
        <v>124</v>
      </c>
      <c r="S6686">
        <f t="shared" si="729"/>
        <v>1</v>
      </c>
      <c r="T6686">
        <f t="shared" si="730"/>
        <v>92</v>
      </c>
      <c r="U6686">
        <f t="shared" si="731"/>
        <v>2</v>
      </c>
      <c r="V6686">
        <f t="shared" si="732"/>
        <v>5.7290088703378625</v>
      </c>
      <c r="W6686">
        <f t="shared" si="733"/>
        <v>3</v>
      </c>
      <c r="X6686">
        <f t="shared" si="734"/>
        <v>30</v>
      </c>
    </row>
    <row r="6687" spans="1:24" x14ac:dyDescent="0.25">
      <c r="A6687">
        <v>4199</v>
      </c>
      <c r="B6687" t="str">
        <f t="shared" si="728"/>
        <v>E4199</v>
      </c>
      <c r="C6687" t="s">
        <v>218</v>
      </c>
      <c r="D6687">
        <v>1</v>
      </c>
      <c r="E6687" s="2">
        <v>39783</v>
      </c>
      <c r="F6687" s="2">
        <v>39908</v>
      </c>
      <c r="G6687">
        <v>43.1</v>
      </c>
      <c r="H6687">
        <v>3.27</v>
      </c>
      <c r="I6687">
        <v>3.16</v>
      </c>
      <c r="J6687">
        <v>951</v>
      </c>
      <c r="K6687" t="str">
        <f>INDEX(lehmad!B$2:B$412,MATCH(klypsid!$B6687,lehmad!$A$2:$A$412,0))</f>
        <v>21.09.2006</v>
      </c>
      <c r="L6687">
        <f>INDEX(lehmad!C$2:C$412,MATCH(klypsid!$B6687,lehmad!$A$2:$A$412,0))</f>
        <v>56172</v>
      </c>
      <c r="M6687">
        <f>INDEX(lehmad!D$2:D$412,MATCH(klypsid!$B6687,lehmad!$A$2:$A$412,0))</f>
        <v>100</v>
      </c>
      <c r="N6687">
        <f>INDEX(lehmad!E$2:E$412,MATCH(klypsid!$B6687,lehmad!$A$2:$A$412,0))</f>
        <v>0.875</v>
      </c>
      <c r="O6687" t="str">
        <f>INDEX(lehmad!F$2:F$412,MATCH(klypsid!$B6687,lehmad!$A$2:$A$412,0))</f>
        <v>DYNASTY-ET</v>
      </c>
      <c r="P6687">
        <f>INDEX(lehmad!G$2:G$412,MATCH(klypsid!$B6687,lehmad!$A$2:$A$412,0))</f>
        <v>2002</v>
      </c>
      <c r="Q6687" s="2">
        <f>INDEX(lehmad!H$2:H$412,MATCH(klypsid!$B6687,lehmad!$A$2:$A$412,0))</f>
        <v>36044</v>
      </c>
      <c r="R6687">
        <f>INDEX(lehmad!I$2:I$412,MATCH(klypsid!$B6687,lehmad!$A$2:$A$412,0))</f>
        <v>124</v>
      </c>
      <c r="S6687">
        <f t="shared" si="729"/>
        <v>1</v>
      </c>
      <c r="T6687">
        <f t="shared" si="730"/>
        <v>125</v>
      </c>
      <c r="U6687">
        <f t="shared" si="731"/>
        <v>2</v>
      </c>
      <c r="V6687">
        <f t="shared" si="732"/>
        <v>6.2494453410858384</v>
      </c>
      <c r="W6687">
        <f t="shared" si="733"/>
        <v>4</v>
      </c>
      <c r="X6687">
        <f t="shared" si="734"/>
        <v>33</v>
      </c>
    </row>
    <row r="6688" spans="1:24" x14ac:dyDescent="0.25">
      <c r="A6688">
        <v>4199</v>
      </c>
      <c r="B6688" t="str">
        <f t="shared" si="728"/>
        <v>E4199</v>
      </c>
      <c r="C6688" t="s">
        <v>218</v>
      </c>
      <c r="D6688">
        <v>1</v>
      </c>
      <c r="E6688" s="2">
        <v>39783</v>
      </c>
      <c r="F6688" s="2">
        <v>39944</v>
      </c>
      <c r="G6688">
        <v>41.8</v>
      </c>
      <c r="H6688">
        <v>3.07</v>
      </c>
      <c r="I6688">
        <v>3.19</v>
      </c>
      <c r="J6688">
        <v>4138</v>
      </c>
      <c r="K6688" t="str">
        <f>INDEX(lehmad!B$2:B$412,MATCH(klypsid!$B6688,lehmad!$A$2:$A$412,0))</f>
        <v>21.09.2006</v>
      </c>
      <c r="L6688">
        <f>INDEX(lehmad!C$2:C$412,MATCH(klypsid!$B6688,lehmad!$A$2:$A$412,0))</f>
        <v>56172</v>
      </c>
      <c r="M6688">
        <f>INDEX(lehmad!D$2:D$412,MATCH(klypsid!$B6688,lehmad!$A$2:$A$412,0))</f>
        <v>100</v>
      </c>
      <c r="N6688">
        <f>INDEX(lehmad!E$2:E$412,MATCH(klypsid!$B6688,lehmad!$A$2:$A$412,0))</f>
        <v>0.875</v>
      </c>
      <c r="O6688" t="str">
        <f>INDEX(lehmad!F$2:F$412,MATCH(klypsid!$B6688,lehmad!$A$2:$A$412,0))</f>
        <v>DYNASTY-ET</v>
      </c>
      <c r="P6688">
        <f>INDEX(lehmad!G$2:G$412,MATCH(klypsid!$B6688,lehmad!$A$2:$A$412,0))</f>
        <v>2002</v>
      </c>
      <c r="Q6688" s="2">
        <f>INDEX(lehmad!H$2:H$412,MATCH(klypsid!$B6688,lehmad!$A$2:$A$412,0))</f>
        <v>36044</v>
      </c>
      <c r="R6688">
        <f>INDEX(lehmad!I$2:I$412,MATCH(klypsid!$B6688,lehmad!$A$2:$A$412,0))</f>
        <v>124</v>
      </c>
      <c r="S6688">
        <f t="shared" si="729"/>
        <v>1</v>
      </c>
      <c r="T6688">
        <f t="shared" si="730"/>
        <v>161</v>
      </c>
      <c r="U6688">
        <f t="shared" si="731"/>
        <v>3</v>
      </c>
      <c r="V6688">
        <f t="shared" si="732"/>
        <v>8.3708617400852852</v>
      </c>
      <c r="W6688">
        <f t="shared" si="733"/>
        <v>5</v>
      </c>
      <c r="X6688">
        <f t="shared" si="734"/>
        <v>36</v>
      </c>
    </row>
    <row r="6689" spans="1:24" x14ac:dyDescent="0.25">
      <c r="A6689">
        <v>4199</v>
      </c>
      <c r="B6689" t="str">
        <f t="shared" si="728"/>
        <v>E4199</v>
      </c>
      <c r="C6689" t="s">
        <v>218</v>
      </c>
      <c r="D6689">
        <v>1</v>
      </c>
      <c r="E6689" s="2">
        <v>39783</v>
      </c>
      <c r="F6689" s="2">
        <v>39972</v>
      </c>
      <c r="G6689">
        <v>42.3</v>
      </c>
      <c r="H6689">
        <v>3.24</v>
      </c>
      <c r="I6689">
        <v>3.29</v>
      </c>
      <c r="J6689">
        <v>273</v>
      </c>
      <c r="K6689" t="str">
        <f>INDEX(lehmad!B$2:B$412,MATCH(klypsid!$B6689,lehmad!$A$2:$A$412,0))</f>
        <v>21.09.2006</v>
      </c>
      <c r="L6689">
        <f>INDEX(lehmad!C$2:C$412,MATCH(klypsid!$B6689,lehmad!$A$2:$A$412,0))</f>
        <v>56172</v>
      </c>
      <c r="M6689">
        <f>INDEX(lehmad!D$2:D$412,MATCH(klypsid!$B6689,lehmad!$A$2:$A$412,0))</f>
        <v>100</v>
      </c>
      <c r="N6689">
        <f>INDEX(lehmad!E$2:E$412,MATCH(klypsid!$B6689,lehmad!$A$2:$A$412,0))</f>
        <v>0.875</v>
      </c>
      <c r="O6689" t="str">
        <f>INDEX(lehmad!F$2:F$412,MATCH(klypsid!$B6689,lehmad!$A$2:$A$412,0))</f>
        <v>DYNASTY-ET</v>
      </c>
      <c r="P6689">
        <f>INDEX(lehmad!G$2:G$412,MATCH(klypsid!$B6689,lehmad!$A$2:$A$412,0))</f>
        <v>2002</v>
      </c>
      <c r="Q6689" s="2">
        <f>INDEX(lehmad!H$2:H$412,MATCH(klypsid!$B6689,lehmad!$A$2:$A$412,0))</f>
        <v>36044</v>
      </c>
      <c r="R6689">
        <f>INDEX(lehmad!I$2:I$412,MATCH(klypsid!$B6689,lehmad!$A$2:$A$412,0))</f>
        <v>124</v>
      </c>
      <c r="S6689">
        <f t="shared" si="729"/>
        <v>1</v>
      </c>
      <c r="T6689">
        <f t="shared" si="730"/>
        <v>189</v>
      </c>
      <c r="U6689">
        <f t="shared" si="731"/>
        <v>3</v>
      </c>
      <c r="V6689">
        <f t="shared" si="732"/>
        <v>4.4489009511451281</v>
      </c>
      <c r="W6689">
        <f t="shared" si="733"/>
        <v>6</v>
      </c>
      <c r="X6689">
        <f t="shared" si="734"/>
        <v>28</v>
      </c>
    </row>
    <row r="6690" spans="1:24" x14ac:dyDescent="0.25">
      <c r="A6690">
        <v>4199</v>
      </c>
      <c r="B6690" t="str">
        <f t="shared" si="728"/>
        <v>E4199</v>
      </c>
      <c r="C6690" t="s">
        <v>218</v>
      </c>
      <c r="D6690">
        <v>1</v>
      </c>
      <c r="E6690" s="2">
        <v>39783</v>
      </c>
      <c r="F6690" s="2">
        <v>40007</v>
      </c>
      <c r="G6690">
        <v>35.299999999999997</v>
      </c>
      <c r="H6690">
        <v>3.26</v>
      </c>
      <c r="I6690">
        <v>3.31</v>
      </c>
      <c r="J6690">
        <v>102</v>
      </c>
      <c r="K6690" t="str">
        <f>INDEX(lehmad!B$2:B$412,MATCH(klypsid!$B6690,lehmad!$A$2:$A$412,0))</f>
        <v>21.09.2006</v>
      </c>
      <c r="L6690">
        <f>INDEX(lehmad!C$2:C$412,MATCH(klypsid!$B6690,lehmad!$A$2:$A$412,0))</f>
        <v>56172</v>
      </c>
      <c r="M6690">
        <f>INDEX(lehmad!D$2:D$412,MATCH(klypsid!$B6690,lehmad!$A$2:$A$412,0))</f>
        <v>100</v>
      </c>
      <c r="N6690">
        <f>INDEX(lehmad!E$2:E$412,MATCH(klypsid!$B6690,lehmad!$A$2:$A$412,0))</f>
        <v>0.875</v>
      </c>
      <c r="O6690" t="str">
        <f>INDEX(lehmad!F$2:F$412,MATCH(klypsid!$B6690,lehmad!$A$2:$A$412,0))</f>
        <v>DYNASTY-ET</v>
      </c>
      <c r="P6690">
        <f>INDEX(lehmad!G$2:G$412,MATCH(klypsid!$B6690,lehmad!$A$2:$A$412,0))</f>
        <v>2002</v>
      </c>
      <c r="Q6690" s="2">
        <f>INDEX(lehmad!H$2:H$412,MATCH(klypsid!$B6690,lehmad!$A$2:$A$412,0))</f>
        <v>36044</v>
      </c>
      <c r="R6690">
        <f>INDEX(lehmad!I$2:I$412,MATCH(klypsid!$B6690,lehmad!$A$2:$A$412,0))</f>
        <v>124</v>
      </c>
      <c r="S6690">
        <f t="shared" si="729"/>
        <v>1</v>
      </c>
      <c r="T6690">
        <f t="shared" si="730"/>
        <v>224</v>
      </c>
      <c r="U6690">
        <f t="shared" si="731"/>
        <v>3</v>
      </c>
      <c r="V6690">
        <f t="shared" si="732"/>
        <v>3.0285691521967708</v>
      </c>
      <c r="W6690">
        <f t="shared" si="733"/>
        <v>7</v>
      </c>
      <c r="X6690">
        <f t="shared" si="734"/>
        <v>35</v>
      </c>
    </row>
    <row r="6691" spans="1:24" x14ac:dyDescent="0.25">
      <c r="A6691">
        <v>4199</v>
      </c>
      <c r="B6691" t="str">
        <f t="shared" si="728"/>
        <v>E4199</v>
      </c>
      <c r="C6691" t="s">
        <v>218</v>
      </c>
      <c r="D6691">
        <v>1</v>
      </c>
      <c r="E6691" s="2">
        <v>39783</v>
      </c>
      <c r="F6691" s="2">
        <v>40037</v>
      </c>
      <c r="G6691">
        <v>37</v>
      </c>
      <c r="H6691">
        <v>2.83</v>
      </c>
      <c r="I6691">
        <v>3.26</v>
      </c>
      <c r="J6691">
        <v>48</v>
      </c>
      <c r="K6691" t="str">
        <f>INDEX(lehmad!B$2:B$412,MATCH(klypsid!$B6691,lehmad!$A$2:$A$412,0))</f>
        <v>21.09.2006</v>
      </c>
      <c r="L6691">
        <f>INDEX(lehmad!C$2:C$412,MATCH(klypsid!$B6691,lehmad!$A$2:$A$412,0))</f>
        <v>56172</v>
      </c>
      <c r="M6691">
        <f>INDEX(lehmad!D$2:D$412,MATCH(klypsid!$B6691,lehmad!$A$2:$A$412,0))</f>
        <v>100</v>
      </c>
      <c r="N6691">
        <f>INDEX(lehmad!E$2:E$412,MATCH(klypsid!$B6691,lehmad!$A$2:$A$412,0))</f>
        <v>0.875</v>
      </c>
      <c r="O6691" t="str">
        <f>INDEX(lehmad!F$2:F$412,MATCH(klypsid!$B6691,lehmad!$A$2:$A$412,0))</f>
        <v>DYNASTY-ET</v>
      </c>
      <c r="P6691">
        <f>INDEX(lehmad!G$2:G$412,MATCH(klypsid!$B6691,lehmad!$A$2:$A$412,0))</f>
        <v>2002</v>
      </c>
      <c r="Q6691" s="2">
        <f>INDEX(lehmad!H$2:H$412,MATCH(klypsid!$B6691,lehmad!$A$2:$A$412,0))</f>
        <v>36044</v>
      </c>
      <c r="R6691">
        <f>INDEX(lehmad!I$2:I$412,MATCH(klypsid!$B6691,lehmad!$A$2:$A$412,0))</f>
        <v>124</v>
      </c>
      <c r="S6691">
        <f t="shared" si="729"/>
        <v>1</v>
      </c>
      <c r="T6691">
        <f t="shared" si="730"/>
        <v>254</v>
      </c>
      <c r="U6691">
        <f t="shared" si="731"/>
        <v>3</v>
      </c>
      <c r="V6691">
        <f t="shared" si="732"/>
        <v>1.9411063109464315</v>
      </c>
      <c r="W6691">
        <f t="shared" si="733"/>
        <v>8</v>
      </c>
      <c r="X6691">
        <f t="shared" si="734"/>
        <v>30</v>
      </c>
    </row>
    <row r="6692" spans="1:24" x14ac:dyDescent="0.25">
      <c r="A6692">
        <v>4199</v>
      </c>
      <c r="B6692" t="str">
        <f t="shared" si="728"/>
        <v>E4199</v>
      </c>
      <c r="C6692" t="s">
        <v>218</v>
      </c>
      <c r="D6692">
        <v>1</v>
      </c>
      <c r="E6692" s="2">
        <v>39783</v>
      </c>
      <c r="F6692" s="2">
        <v>40066</v>
      </c>
      <c r="G6692">
        <v>35.9</v>
      </c>
      <c r="H6692">
        <v>3.39</v>
      </c>
      <c r="I6692">
        <v>3.35</v>
      </c>
      <c r="J6692">
        <v>40</v>
      </c>
      <c r="K6692" t="str">
        <f>INDEX(lehmad!B$2:B$412,MATCH(klypsid!$B6692,lehmad!$A$2:$A$412,0))</f>
        <v>21.09.2006</v>
      </c>
      <c r="L6692">
        <f>INDEX(lehmad!C$2:C$412,MATCH(klypsid!$B6692,lehmad!$A$2:$A$412,0))</f>
        <v>56172</v>
      </c>
      <c r="M6692">
        <f>INDEX(lehmad!D$2:D$412,MATCH(klypsid!$B6692,lehmad!$A$2:$A$412,0))</f>
        <v>100</v>
      </c>
      <c r="N6692">
        <f>INDEX(lehmad!E$2:E$412,MATCH(klypsid!$B6692,lehmad!$A$2:$A$412,0))</f>
        <v>0.875</v>
      </c>
      <c r="O6692" t="str">
        <f>INDEX(lehmad!F$2:F$412,MATCH(klypsid!$B6692,lehmad!$A$2:$A$412,0))</f>
        <v>DYNASTY-ET</v>
      </c>
      <c r="P6692">
        <f>INDEX(lehmad!G$2:G$412,MATCH(klypsid!$B6692,lehmad!$A$2:$A$412,0))</f>
        <v>2002</v>
      </c>
      <c r="Q6692" s="2">
        <f>INDEX(lehmad!H$2:H$412,MATCH(klypsid!$B6692,lehmad!$A$2:$A$412,0))</f>
        <v>36044</v>
      </c>
      <c r="R6692">
        <f>INDEX(lehmad!I$2:I$412,MATCH(klypsid!$B6692,lehmad!$A$2:$A$412,0))</f>
        <v>124</v>
      </c>
      <c r="S6692">
        <f t="shared" si="729"/>
        <v>1</v>
      </c>
      <c r="T6692">
        <f t="shared" si="730"/>
        <v>283</v>
      </c>
      <c r="U6692">
        <f t="shared" si="731"/>
        <v>3</v>
      </c>
      <c r="V6692">
        <f t="shared" si="732"/>
        <v>1.6780719051126378</v>
      </c>
      <c r="W6692">
        <f t="shared" si="733"/>
        <v>9</v>
      </c>
      <c r="X6692">
        <f t="shared" si="734"/>
        <v>29</v>
      </c>
    </row>
    <row r="6693" spans="1:24" x14ac:dyDescent="0.25">
      <c r="A6693">
        <v>4199</v>
      </c>
      <c r="B6693" t="str">
        <f t="shared" si="728"/>
        <v>E4199</v>
      </c>
      <c r="C6693" t="s">
        <v>218</v>
      </c>
      <c r="D6693">
        <v>1</v>
      </c>
      <c r="E6693" s="2">
        <v>39783</v>
      </c>
      <c r="F6693" s="2">
        <v>40094</v>
      </c>
      <c r="G6693">
        <v>33.9</v>
      </c>
      <c r="H6693">
        <v>2.31</v>
      </c>
      <c r="I6693">
        <v>3.39</v>
      </c>
      <c r="J6693">
        <v>79</v>
      </c>
      <c r="K6693" t="str">
        <f>INDEX(lehmad!B$2:B$412,MATCH(klypsid!$B6693,lehmad!$A$2:$A$412,0))</f>
        <v>21.09.2006</v>
      </c>
      <c r="L6693">
        <f>INDEX(lehmad!C$2:C$412,MATCH(klypsid!$B6693,lehmad!$A$2:$A$412,0))</f>
        <v>56172</v>
      </c>
      <c r="M6693">
        <f>INDEX(lehmad!D$2:D$412,MATCH(klypsid!$B6693,lehmad!$A$2:$A$412,0))</f>
        <v>100</v>
      </c>
      <c r="N6693">
        <f>INDEX(lehmad!E$2:E$412,MATCH(klypsid!$B6693,lehmad!$A$2:$A$412,0))</f>
        <v>0.875</v>
      </c>
      <c r="O6693" t="str">
        <f>INDEX(lehmad!F$2:F$412,MATCH(klypsid!$B6693,lehmad!$A$2:$A$412,0))</f>
        <v>DYNASTY-ET</v>
      </c>
      <c r="P6693">
        <f>INDEX(lehmad!G$2:G$412,MATCH(klypsid!$B6693,lehmad!$A$2:$A$412,0))</f>
        <v>2002</v>
      </c>
      <c r="Q6693" s="2">
        <f>INDEX(lehmad!H$2:H$412,MATCH(klypsid!$B6693,lehmad!$A$2:$A$412,0))</f>
        <v>36044</v>
      </c>
      <c r="R6693">
        <f>INDEX(lehmad!I$2:I$412,MATCH(klypsid!$B6693,lehmad!$A$2:$A$412,0))</f>
        <v>124</v>
      </c>
      <c r="S6693">
        <f t="shared" si="729"/>
        <v>1</v>
      </c>
      <c r="T6693">
        <f t="shared" si="730"/>
        <v>311</v>
      </c>
      <c r="U6693">
        <f t="shared" si="731"/>
        <v>3</v>
      </c>
      <c r="V6693">
        <f t="shared" si="732"/>
        <v>2.6599245584023783</v>
      </c>
      <c r="W6693">
        <f t="shared" si="733"/>
        <v>10</v>
      </c>
      <c r="X6693">
        <f t="shared" si="734"/>
        <v>28</v>
      </c>
    </row>
    <row r="6694" spans="1:24" x14ac:dyDescent="0.25">
      <c r="A6694">
        <v>4199</v>
      </c>
      <c r="B6694" t="str">
        <f t="shared" si="728"/>
        <v>E4199</v>
      </c>
      <c r="C6694" t="s">
        <v>218</v>
      </c>
      <c r="D6694">
        <v>1</v>
      </c>
      <c r="E6694" s="2">
        <v>39783</v>
      </c>
      <c r="F6694" s="2">
        <v>40125</v>
      </c>
      <c r="G6694">
        <v>23</v>
      </c>
      <c r="H6694">
        <v>6.08</v>
      </c>
      <c r="I6694">
        <v>3.91</v>
      </c>
      <c r="J6694">
        <v>92</v>
      </c>
      <c r="K6694" t="str">
        <f>INDEX(lehmad!B$2:B$412,MATCH(klypsid!$B6694,lehmad!$A$2:$A$412,0))</f>
        <v>21.09.2006</v>
      </c>
      <c r="L6694">
        <f>INDEX(lehmad!C$2:C$412,MATCH(klypsid!$B6694,lehmad!$A$2:$A$412,0))</f>
        <v>56172</v>
      </c>
      <c r="M6694">
        <f>INDEX(lehmad!D$2:D$412,MATCH(klypsid!$B6694,lehmad!$A$2:$A$412,0))</f>
        <v>100</v>
      </c>
      <c r="N6694">
        <f>INDEX(lehmad!E$2:E$412,MATCH(klypsid!$B6694,lehmad!$A$2:$A$412,0))</f>
        <v>0.875</v>
      </c>
      <c r="O6694" t="str">
        <f>INDEX(lehmad!F$2:F$412,MATCH(klypsid!$B6694,lehmad!$A$2:$A$412,0))</f>
        <v>DYNASTY-ET</v>
      </c>
      <c r="P6694">
        <f>INDEX(lehmad!G$2:G$412,MATCH(klypsid!$B6694,lehmad!$A$2:$A$412,0))</f>
        <v>2002</v>
      </c>
      <c r="Q6694" s="2">
        <f>INDEX(lehmad!H$2:H$412,MATCH(klypsid!$B6694,lehmad!$A$2:$A$412,0))</f>
        <v>36044</v>
      </c>
      <c r="R6694">
        <f>INDEX(lehmad!I$2:I$412,MATCH(klypsid!$B6694,lehmad!$A$2:$A$412,0))</f>
        <v>124</v>
      </c>
      <c r="S6694">
        <f t="shared" si="729"/>
        <v>1</v>
      </c>
      <c r="T6694">
        <f t="shared" si="730"/>
        <v>342</v>
      </c>
      <c r="U6694">
        <f t="shared" si="731"/>
        <v>3</v>
      </c>
      <c r="V6694">
        <f t="shared" si="732"/>
        <v>2.8797057662822882</v>
      </c>
      <c r="W6694">
        <f t="shared" si="733"/>
        <v>11</v>
      </c>
      <c r="X6694">
        <f t="shared" si="734"/>
        <v>31</v>
      </c>
    </row>
    <row r="6695" spans="1:24" x14ac:dyDescent="0.25">
      <c r="A6695">
        <v>4199</v>
      </c>
      <c r="B6695" t="str">
        <f t="shared" si="728"/>
        <v>E4199</v>
      </c>
      <c r="C6695" t="s">
        <v>218</v>
      </c>
      <c r="D6695">
        <v>1</v>
      </c>
      <c r="E6695" s="2">
        <v>39783</v>
      </c>
      <c r="F6695" s="2">
        <v>40153</v>
      </c>
      <c r="G6695">
        <v>25</v>
      </c>
      <c r="H6695">
        <v>3.5</v>
      </c>
      <c r="I6695">
        <v>3.45</v>
      </c>
      <c r="J6695">
        <v>71</v>
      </c>
      <c r="K6695" t="str">
        <f>INDEX(lehmad!B$2:B$412,MATCH(klypsid!$B6695,lehmad!$A$2:$A$412,0))</f>
        <v>21.09.2006</v>
      </c>
      <c r="L6695">
        <f>INDEX(lehmad!C$2:C$412,MATCH(klypsid!$B6695,lehmad!$A$2:$A$412,0))</f>
        <v>56172</v>
      </c>
      <c r="M6695">
        <f>INDEX(lehmad!D$2:D$412,MATCH(klypsid!$B6695,lehmad!$A$2:$A$412,0))</f>
        <v>100</v>
      </c>
      <c r="N6695">
        <f>INDEX(lehmad!E$2:E$412,MATCH(klypsid!$B6695,lehmad!$A$2:$A$412,0))</f>
        <v>0.875</v>
      </c>
      <c r="O6695" t="str">
        <f>INDEX(lehmad!F$2:F$412,MATCH(klypsid!$B6695,lehmad!$A$2:$A$412,0))</f>
        <v>DYNASTY-ET</v>
      </c>
      <c r="P6695">
        <f>INDEX(lehmad!G$2:G$412,MATCH(klypsid!$B6695,lehmad!$A$2:$A$412,0))</f>
        <v>2002</v>
      </c>
      <c r="Q6695" s="2">
        <f>INDEX(lehmad!H$2:H$412,MATCH(klypsid!$B6695,lehmad!$A$2:$A$412,0))</f>
        <v>36044</v>
      </c>
      <c r="R6695">
        <f>INDEX(lehmad!I$2:I$412,MATCH(klypsid!$B6695,lehmad!$A$2:$A$412,0))</f>
        <v>124</v>
      </c>
      <c r="S6695">
        <f t="shared" si="729"/>
        <v>1</v>
      </c>
      <c r="T6695">
        <f t="shared" si="730"/>
        <v>370</v>
      </c>
      <c r="U6695">
        <f t="shared" si="731"/>
        <v>3</v>
      </c>
      <c r="V6695">
        <f t="shared" si="732"/>
        <v>2.5058909297299574</v>
      </c>
      <c r="W6695">
        <f t="shared" si="733"/>
        <v>12</v>
      </c>
      <c r="X6695">
        <f t="shared" si="734"/>
        <v>28</v>
      </c>
    </row>
    <row r="6696" spans="1:24" x14ac:dyDescent="0.25">
      <c r="A6696">
        <v>4199</v>
      </c>
      <c r="B6696" t="str">
        <f t="shared" si="728"/>
        <v>E4199</v>
      </c>
      <c r="C6696" t="s">
        <v>218</v>
      </c>
      <c r="D6696">
        <v>2</v>
      </c>
      <c r="E6696" s="2">
        <v>40230</v>
      </c>
      <c r="F6696" s="2">
        <v>40242</v>
      </c>
      <c r="G6696">
        <v>21.1</v>
      </c>
      <c r="H6696">
        <v>2.59</v>
      </c>
      <c r="I6696">
        <v>3.31</v>
      </c>
      <c r="J6696">
        <v>157</v>
      </c>
      <c r="K6696" t="str">
        <f>INDEX(lehmad!B$2:B$412,MATCH(klypsid!$B6696,lehmad!$A$2:$A$412,0))</f>
        <v>21.09.2006</v>
      </c>
      <c r="L6696">
        <f>INDEX(lehmad!C$2:C$412,MATCH(klypsid!$B6696,lehmad!$A$2:$A$412,0))</f>
        <v>56172</v>
      </c>
      <c r="M6696">
        <f>INDEX(lehmad!D$2:D$412,MATCH(klypsid!$B6696,lehmad!$A$2:$A$412,0))</f>
        <v>100</v>
      </c>
      <c r="N6696">
        <f>INDEX(lehmad!E$2:E$412,MATCH(klypsid!$B6696,lehmad!$A$2:$A$412,0))</f>
        <v>0.875</v>
      </c>
      <c r="O6696" t="str">
        <f>INDEX(lehmad!F$2:F$412,MATCH(klypsid!$B6696,lehmad!$A$2:$A$412,0))</f>
        <v>DYNASTY-ET</v>
      </c>
      <c r="P6696">
        <f>INDEX(lehmad!G$2:G$412,MATCH(klypsid!$B6696,lehmad!$A$2:$A$412,0))</f>
        <v>2002</v>
      </c>
      <c r="Q6696" s="2">
        <f>INDEX(lehmad!H$2:H$412,MATCH(klypsid!$B6696,lehmad!$A$2:$A$412,0))</f>
        <v>36044</v>
      </c>
      <c r="R6696">
        <f>INDEX(lehmad!I$2:I$412,MATCH(klypsid!$B6696,lehmad!$A$2:$A$412,0))</f>
        <v>124</v>
      </c>
      <c r="S6696">
        <f t="shared" si="729"/>
        <v>2</v>
      </c>
      <c r="T6696">
        <f t="shared" si="730"/>
        <v>12</v>
      </c>
      <c r="U6696">
        <f t="shared" si="731"/>
        <v>1</v>
      </c>
      <c r="V6696">
        <f t="shared" si="732"/>
        <v>3.6507645591169022</v>
      </c>
      <c r="W6696">
        <f t="shared" si="733"/>
        <v>1</v>
      </c>
      <c r="X6696">
        <f t="shared" si="734"/>
        <v>12</v>
      </c>
    </row>
    <row r="6697" spans="1:24" x14ac:dyDescent="0.25">
      <c r="A6697">
        <v>4199</v>
      </c>
      <c r="B6697" t="str">
        <f t="shared" si="728"/>
        <v>E4199</v>
      </c>
      <c r="C6697" t="s">
        <v>218</v>
      </c>
      <c r="D6697">
        <v>2</v>
      </c>
      <c r="E6697" s="2">
        <v>40230</v>
      </c>
      <c r="F6697" s="2">
        <v>40276</v>
      </c>
      <c r="G6697">
        <v>40.799999999999997</v>
      </c>
      <c r="H6697">
        <v>2.89</v>
      </c>
      <c r="I6697">
        <v>2.79</v>
      </c>
      <c r="J6697">
        <v>45</v>
      </c>
      <c r="K6697" t="str">
        <f>INDEX(lehmad!B$2:B$412,MATCH(klypsid!$B6697,lehmad!$A$2:$A$412,0))</f>
        <v>21.09.2006</v>
      </c>
      <c r="L6697">
        <f>INDEX(lehmad!C$2:C$412,MATCH(klypsid!$B6697,lehmad!$A$2:$A$412,0))</f>
        <v>56172</v>
      </c>
      <c r="M6697">
        <f>INDEX(lehmad!D$2:D$412,MATCH(klypsid!$B6697,lehmad!$A$2:$A$412,0))</f>
        <v>100</v>
      </c>
      <c r="N6697">
        <f>INDEX(lehmad!E$2:E$412,MATCH(klypsid!$B6697,lehmad!$A$2:$A$412,0))</f>
        <v>0.875</v>
      </c>
      <c r="O6697" t="str">
        <f>INDEX(lehmad!F$2:F$412,MATCH(klypsid!$B6697,lehmad!$A$2:$A$412,0))</f>
        <v>DYNASTY-ET</v>
      </c>
      <c r="P6697">
        <f>INDEX(lehmad!G$2:G$412,MATCH(klypsid!$B6697,lehmad!$A$2:$A$412,0))</f>
        <v>2002</v>
      </c>
      <c r="Q6697" s="2">
        <f>INDEX(lehmad!H$2:H$412,MATCH(klypsid!$B6697,lehmad!$A$2:$A$412,0))</f>
        <v>36044</v>
      </c>
      <c r="R6697">
        <f>INDEX(lehmad!I$2:I$412,MATCH(klypsid!$B6697,lehmad!$A$2:$A$412,0))</f>
        <v>124</v>
      </c>
      <c r="S6697">
        <f t="shared" si="729"/>
        <v>2</v>
      </c>
      <c r="T6697">
        <f t="shared" si="730"/>
        <v>46</v>
      </c>
      <c r="U6697">
        <f t="shared" si="731"/>
        <v>1</v>
      </c>
      <c r="V6697">
        <f t="shared" si="732"/>
        <v>1.84799690655495</v>
      </c>
      <c r="W6697">
        <f t="shared" si="733"/>
        <v>2</v>
      </c>
      <c r="X6697">
        <f t="shared" si="734"/>
        <v>34</v>
      </c>
    </row>
    <row r="6698" spans="1:24" x14ac:dyDescent="0.25">
      <c r="A6698">
        <v>4199</v>
      </c>
      <c r="B6698" t="str">
        <f t="shared" si="728"/>
        <v>E4199</v>
      </c>
      <c r="C6698" t="s">
        <v>218</v>
      </c>
      <c r="D6698">
        <v>2</v>
      </c>
      <c r="E6698" s="2">
        <v>40230</v>
      </c>
      <c r="F6698" s="2">
        <v>40304</v>
      </c>
      <c r="G6698">
        <v>45.8</v>
      </c>
      <c r="H6698">
        <v>2.88</v>
      </c>
      <c r="I6698">
        <v>2.86</v>
      </c>
      <c r="J6698">
        <v>31</v>
      </c>
      <c r="K6698" t="str">
        <f>INDEX(lehmad!B$2:B$412,MATCH(klypsid!$B6698,lehmad!$A$2:$A$412,0))</f>
        <v>21.09.2006</v>
      </c>
      <c r="L6698">
        <f>INDEX(lehmad!C$2:C$412,MATCH(klypsid!$B6698,lehmad!$A$2:$A$412,0))</f>
        <v>56172</v>
      </c>
      <c r="M6698">
        <f>INDEX(lehmad!D$2:D$412,MATCH(klypsid!$B6698,lehmad!$A$2:$A$412,0))</f>
        <v>100</v>
      </c>
      <c r="N6698">
        <f>INDEX(lehmad!E$2:E$412,MATCH(klypsid!$B6698,lehmad!$A$2:$A$412,0))</f>
        <v>0.875</v>
      </c>
      <c r="O6698" t="str">
        <f>INDEX(lehmad!F$2:F$412,MATCH(klypsid!$B6698,lehmad!$A$2:$A$412,0))</f>
        <v>DYNASTY-ET</v>
      </c>
      <c r="P6698">
        <f>INDEX(lehmad!G$2:G$412,MATCH(klypsid!$B6698,lehmad!$A$2:$A$412,0))</f>
        <v>2002</v>
      </c>
      <c r="Q6698" s="2">
        <f>INDEX(lehmad!H$2:H$412,MATCH(klypsid!$B6698,lehmad!$A$2:$A$412,0))</f>
        <v>36044</v>
      </c>
      <c r="R6698">
        <f>INDEX(lehmad!I$2:I$412,MATCH(klypsid!$B6698,lehmad!$A$2:$A$412,0))</f>
        <v>124</v>
      </c>
      <c r="S6698">
        <f t="shared" si="729"/>
        <v>2</v>
      </c>
      <c r="T6698">
        <f t="shared" si="730"/>
        <v>74</v>
      </c>
      <c r="U6698">
        <f t="shared" si="731"/>
        <v>2</v>
      </c>
      <c r="V6698">
        <f t="shared" si="732"/>
        <v>1.3103401206121505</v>
      </c>
      <c r="W6698">
        <f t="shared" si="733"/>
        <v>3</v>
      </c>
      <c r="X6698">
        <f t="shared" si="734"/>
        <v>28</v>
      </c>
    </row>
    <row r="6699" spans="1:24" x14ac:dyDescent="0.25">
      <c r="A6699">
        <v>4199</v>
      </c>
      <c r="B6699" t="str">
        <f t="shared" si="728"/>
        <v>E4199</v>
      </c>
      <c r="C6699" t="s">
        <v>218</v>
      </c>
      <c r="D6699">
        <v>2</v>
      </c>
      <c r="E6699" s="2">
        <v>40230</v>
      </c>
      <c r="F6699" s="2">
        <v>40336</v>
      </c>
      <c r="G6699">
        <v>47.7</v>
      </c>
      <c r="H6699">
        <v>2.96</v>
      </c>
      <c r="I6699">
        <v>2.79</v>
      </c>
      <c r="J6699">
        <v>21</v>
      </c>
      <c r="K6699" t="str">
        <f>INDEX(lehmad!B$2:B$412,MATCH(klypsid!$B6699,lehmad!$A$2:$A$412,0))</f>
        <v>21.09.2006</v>
      </c>
      <c r="L6699">
        <f>INDEX(lehmad!C$2:C$412,MATCH(klypsid!$B6699,lehmad!$A$2:$A$412,0))</f>
        <v>56172</v>
      </c>
      <c r="M6699">
        <f>INDEX(lehmad!D$2:D$412,MATCH(klypsid!$B6699,lehmad!$A$2:$A$412,0))</f>
        <v>100</v>
      </c>
      <c r="N6699">
        <f>INDEX(lehmad!E$2:E$412,MATCH(klypsid!$B6699,lehmad!$A$2:$A$412,0))</f>
        <v>0.875</v>
      </c>
      <c r="O6699" t="str">
        <f>INDEX(lehmad!F$2:F$412,MATCH(klypsid!$B6699,lehmad!$A$2:$A$412,0))</f>
        <v>DYNASTY-ET</v>
      </c>
      <c r="P6699">
        <f>INDEX(lehmad!G$2:G$412,MATCH(klypsid!$B6699,lehmad!$A$2:$A$412,0))</f>
        <v>2002</v>
      </c>
      <c r="Q6699" s="2">
        <f>INDEX(lehmad!H$2:H$412,MATCH(klypsid!$B6699,lehmad!$A$2:$A$412,0))</f>
        <v>36044</v>
      </c>
      <c r="R6699">
        <f>INDEX(lehmad!I$2:I$412,MATCH(klypsid!$B6699,lehmad!$A$2:$A$412,0))</f>
        <v>124</v>
      </c>
      <c r="S6699">
        <f t="shared" si="729"/>
        <v>2</v>
      </c>
      <c r="T6699">
        <f t="shared" si="730"/>
        <v>106</v>
      </c>
      <c r="U6699">
        <f t="shared" si="731"/>
        <v>2</v>
      </c>
      <c r="V6699">
        <f t="shared" si="732"/>
        <v>0.74846123300403544</v>
      </c>
      <c r="W6699">
        <f t="shared" si="733"/>
        <v>4</v>
      </c>
      <c r="X6699">
        <f t="shared" si="734"/>
        <v>32</v>
      </c>
    </row>
    <row r="6700" spans="1:24" x14ac:dyDescent="0.25">
      <c r="A6700">
        <v>4199</v>
      </c>
      <c r="B6700" t="str">
        <f t="shared" si="728"/>
        <v>E4199</v>
      </c>
      <c r="C6700" t="s">
        <v>218</v>
      </c>
      <c r="D6700">
        <v>2</v>
      </c>
      <c r="E6700" s="2">
        <v>40230</v>
      </c>
      <c r="F6700" s="2">
        <v>40371</v>
      </c>
      <c r="G6700">
        <v>41.2</v>
      </c>
      <c r="H6700">
        <v>3.25</v>
      </c>
      <c r="I6700">
        <v>2.81</v>
      </c>
      <c r="J6700">
        <v>18</v>
      </c>
      <c r="K6700" t="str">
        <f>INDEX(lehmad!B$2:B$412,MATCH(klypsid!$B6700,lehmad!$A$2:$A$412,0))</f>
        <v>21.09.2006</v>
      </c>
      <c r="L6700">
        <f>INDEX(lehmad!C$2:C$412,MATCH(klypsid!$B6700,lehmad!$A$2:$A$412,0))</f>
        <v>56172</v>
      </c>
      <c r="M6700">
        <f>INDEX(lehmad!D$2:D$412,MATCH(klypsid!$B6700,lehmad!$A$2:$A$412,0))</f>
        <v>100</v>
      </c>
      <c r="N6700">
        <f>INDEX(lehmad!E$2:E$412,MATCH(klypsid!$B6700,lehmad!$A$2:$A$412,0))</f>
        <v>0.875</v>
      </c>
      <c r="O6700" t="str">
        <f>INDEX(lehmad!F$2:F$412,MATCH(klypsid!$B6700,lehmad!$A$2:$A$412,0))</f>
        <v>DYNASTY-ET</v>
      </c>
      <c r="P6700">
        <f>INDEX(lehmad!G$2:G$412,MATCH(klypsid!$B6700,lehmad!$A$2:$A$412,0))</f>
        <v>2002</v>
      </c>
      <c r="Q6700" s="2">
        <f>INDEX(lehmad!H$2:H$412,MATCH(klypsid!$B6700,lehmad!$A$2:$A$412,0))</f>
        <v>36044</v>
      </c>
      <c r="R6700">
        <f>INDEX(lehmad!I$2:I$412,MATCH(klypsid!$B6700,lehmad!$A$2:$A$412,0))</f>
        <v>124</v>
      </c>
      <c r="S6700">
        <f t="shared" si="729"/>
        <v>2</v>
      </c>
      <c r="T6700">
        <f t="shared" si="730"/>
        <v>141</v>
      </c>
      <c r="U6700">
        <f t="shared" si="731"/>
        <v>2</v>
      </c>
      <c r="V6700">
        <f t="shared" si="732"/>
        <v>0.52606881166758779</v>
      </c>
      <c r="W6700">
        <f t="shared" si="733"/>
        <v>5</v>
      </c>
      <c r="X6700">
        <f t="shared" si="734"/>
        <v>35</v>
      </c>
    </row>
    <row r="6701" spans="1:24" x14ac:dyDescent="0.25">
      <c r="A6701">
        <v>4199</v>
      </c>
      <c r="B6701" t="str">
        <f t="shared" si="728"/>
        <v>E4199</v>
      </c>
      <c r="C6701" t="s">
        <v>218</v>
      </c>
      <c r="D6701">
        <v>2</v>
      </c>
      <c r="E6701" s="2">
        <v>40230</v>
      </c>
      <c r="F6701" s="2">
        <v>40396</v>
      </c>
      <c r="G6701">
        <v>36.9</v>
      </c>
      <c r="H6701">
        <v>2.94</v>
      </c>
      <c r="I6701">
        <v>2.89</v>
      </c>
      <c r="J6701">
        <v>26</v>
      </c>
      <c r="K6701" t="str">
        <f>INDEX(lehmad!B$2:B$412,MATCH(klypsid!$B6701,lehmad!$A$2:$A$412,0))</f>
        <v>21.09.2006</v>
      </c>
      <c r="L6701">
        <f>INDEX(lehmad!C$2:C$412,MATCH(klypsid!$B6701,lehmad!$A$2:$A$412,0))</f>
        <v>56172</v>
      </c>
      <c r="M6701">
        <f>INDEX(lehmad!D$2:D$412,MATCH(klypsid!$B6701,lehmad!$A$2:$A$412,0))</f>
        <v>100</v>
      </c>
      <c r="N6701">
        <f>INDEX(lehmad!E$2:E$412,MATCH(klypsid!$B6701,lehmad!$A$2:$A$412,0))</f>
        <v>0.875</v>
      </c>
      <c r="O6701" t="str">
        <f>INDEX(lehmad!F$2:F$412,MATCH(klypsid!$B6701,lehmad!$A$2:$A$412,0))</f>
        <v>DYNASTY-ET</v>
      </c>
      <c r="P6701">
        <f>INDEX(lehmad!G$2:G$412,MATCH(klypsid!$B6701,lehmad!$A$2:$A$412,0))</f>
        <v>2002</v>
      </c>
      <c r="Q6701" s="2">
        <f>INDEX(lehmad!H$2:H$412,MATCH(klypsid!$B6701,lehmad!$A$2:$A$412,0))</f>
        <v>36044</v>
      </c>
      <c r="R6701">
        <f>INDEX(lehmad!I$2:I$412,MATCH(klypsid!$B6701,lehmad!$A$2:$A$412,0))</f>
        <v>124</v>
      </c>
      <c r="S6701">
        <f t="shared" si="729"/>
        <v>2</v>
      </c>
      <c r="T6701">
        <f t="shared" si="730"/>
        <v>166</v>
      </c>
      <c r="U6701">
        <f t="shared" si="731"/>
        <v>3</v>
      </c>
      <c r="V6701">
        <f t="shared" si="732"/>
        <v>1.0565835283663676</v>
      </c>
      <c r="W6701">
        <f t="shared" si="733"/>
        <v>6</v>
      </c>
      <c r="X6701">
        <f t="shared" si="734"/>
        <v>25</v>
      </c>
    </row>
    <row r="6702" spans="1:24" x14ac:dyDescent="0.25">
      <c r="A6702">
        <v>4199</v>
      </c>
      <c r="B6702" t="str">
        <f t="shared" si="728"/>
        <v>E4199</v>
      </c>
      <c r="C6702" t="s">
        <v>218</v>
      </c>
      <c r="D6702">
        <v>2</v>
      </c>
      <c r="E6702" s="2">
        <v>40230</v>
      </c>
      <c r="F6702" s="2">
        <v>40434</v>
      </c>
      <c r="G6702">
        <v>32.200000000000003</v>
      </c>
      <c r="H6702">
        <v>3.06</v>
      </c>
      <c r="I6702">
        <v>3.29</v>
      </c>
      <c r="J6702">
        <v>30</v>
      </c>
      <c r="K6702" t="str">
        <f>INDEX(lehmad!B$2:B$412,MATCH(klypsid!$B6702,lehmad!$A$2:$A$412,0))</f>
        <v>21.09.2006</v>
      </c>
      <c r="L6702">
        <f>INDEX(lehmad!C$2:C$412,MATCH(klypsid!$B6702,lehmad!$A$2:$A$412,0))</f>
        <v>56172</v>
      </c>
      <c r="M6702">
        <f>INDEX(lehmad!D$2:D$412,MATCH(klypsid!$B6702,lehmad!$A$2:$A$412,0))</f>
        <v>100</v>
      </c>
      <c r="N6702">
        <f>INDEX(lehmad!E$2:E$412,MATCH(klypsid!$B6702,lehmad!$A$2:$A$412,0))</f>
        <v>0.875</v>
      </c>
      <c r="O6702" t="str">
        <f>INDEX(lehmad!F$2:F$412,MATCH(klypsid!$B6702,lehmad!$A$2:$A$412,0))</f>
        <v>DYNASTY-ET</v>
      </c>
      <c r="P6702">
        <f>INDEX(lehmad!G$2:G$412,MATCH(klypsid!$B6702,lehmad!$A$2:$A$412,0))</f>
        <v>2002</v>
      </c>
      <c r="Q6702" s="2">
        <f>INDEX(lehmad!H$2:H$412,MATCH(klypsid!$B6702,lehmad!$A$2:$A$412,0))</f>
        <v>36044</v>
      </c>
      <c r="R6702">
        <f>INDEX(lehmad!I$2:I$412,MATCH(klypsid!$B6702,lehmad!$A$2:$A$412,0))</f>
        <v>124</v>
      </c>
      <c r="S6702">
        <f t="shared" si="729"/>
        <v>2</v>
      </c>
      <c r="T6702">
        <f t="shared" si="730"/>
        <v>204</v>
      </c>
      <c r="U6702">
        <f t="shared" si="731"/>
        <v>3</v>
      </c>
      <c r="V6702">
        <f t="shared" si="732"/>
        <v>1.2630344058337937</v>
      </c>
      <c r="W6702">
        <f t="shared" si="733"/>
        <v>7</v>
      </c>
      <c r="X6702">
        <f t="shared" si="734"/>
        <v>38</v>
      </c>
    </row>
    <row r="6703" spans="1:24" x14ac:dyDescent="0.25">
      <c r="A6703">
        <v>4199</v>
      </c>
      <c r="B6703" t="str">
        <f t="shared" si="728"/>
        <v>E4199</v>
      </c>
      <c r="C6703" t="s">
        <v>218</v>
      </c>
      <c r="D6703">
        <v>2</v>
      </c>
      <c r="E6703" s="2">
        <v>40230</v>
      </c>
      <c r="F6703" s="2">
        <v>40462</v>
      </c>
      <c r="G6703">
        <v>32</v>
      </c>
      <c r="H6703">
        <v>4.12</v>
      </c>
      <c r="I6703">
        <v>3.74</v>
      </c>
      <c r="J6703">
        <v>60</v>
      </c>
      <c r="K6703" t="str">
        <f>INDEX(lehmad!B$2:B$412,MATCH(klypsid!$B6703,lehmad!$A$2:$A$412,0))</f>
        <v>21.09.2006</v>
      </c>
      <c r="L6703">
        <f>INDEX(lehmad!C$2:C$412,MATCH(klypsid!$B6703,lehmad!$A$2:$A$412,0))</f>
        <v>56172</v>
      </c>
      <c r="M6703">
        <f>INDEX(lehmad!D$2:D$412,MATCH(klypsid!$B6703,lehmad!$A$2:$A$412,0))</f>
        <v>100</v>
      </c>
      <c r="N6703">
        <f>INDEX(lehmad!E$2:E$412,MATCH(klypsid!$B6703,lehmad!$A$2:$A$412,0))</f>
        <v>0.875</v>
      </c>
      <c r="O6703" t="str">
        <f>INDEX(lehmad!F$2:F$412,MATCH(klypsid!$B6703,lehmad!$A$2:$A$412,0))</f>
        <v>DYNASTY-ET</v>
      </c>
      <c r="P6703">
        <f>INDEX(lehmad!G$2:G$412,MATCH(klypsid!$B6703,lehmad!$A$2:$A$412,0))</f>
        <v>2002</v>
      </c>
      <c r="Q6703" s="2">
        <f>INDEX(lehmad!H$2:H$412,MATCH(klypsid!$B6703,lehmad!$A$2:$A$412,0))</f>
        <v>36044</v>
      </c>
      <c r="R6703">
        <f>INDEX(lehmad!I$2:I$412,MATCH(klypsid!$B6703,lehmad!$A$2:$A$412,0))</f>
        <v>124</v>
      </c>
      <c r="S6703">
        <f t="shared" si="729"/>
        <v>2</v>
      </c>
      <c r="T6703">
        <f t="shared" si="730"/>
        <v>232</v>
      </c>
      <c r="U6703">
        <f t="shared" si="731"/>
        <v>3</v>
      </c>
      <c r="V6703">
        <f t="shared" si="732"/>
        <v>2.2630344058337939</v>
      </c>
      <c r="W6703">
        <f t="shared" si="733"/>
        <v>8</v>
      </c>
      <c r="X6703">
        <f t="shared" si="734"/>
        <v>28</v>
      </c>
    </row>
    <row r="6704" spans="1:24" x14ac:dyDescent="0.25">
      <c r="A6704">
        <v>4199</v>
      </c>
      <c r="B6704" t="str">
        <f t="shared" si="728"/>
        <v>E4199</v>
      </c>
      <c r="C6704" t="s">
        <v>218</v>
      </c>
      <c r="D6704">
        <v>2</v>
      </c>
      <c r="E6704" s="2">
        <v>40230</v>
      </c>
      <c r="F6704" s="2">
        <v>40493</v>
      </c>
      <c r="G6704">
        <v>30.5</v>
      </c>
      <c r="H6704">
        <v>3.98</v>
      </c>
      <c r="I6704">
        <v>3.71</v>
      </c>
      <c r="J6704">
        <v>50</v>
      </c>
      <c r="K6704" t="str">
        <f>INDEX(lehmad!B$2:B$412,MATCH(klypsid!$B6704,lehmad!$A$2:$A$412,0))</f>
        <v>21.09.2006</v>
      </c>
      <c r="L6704">
        <f>INDEX(lehmad!C$2:C$412,MATCH(klypsid!$B6704,lehmad!$A$2:$A$412,0))</f>
        <v>56172</v>
      </c>
      <c r="M6704">
        <f>INDEX(lehmad!D$2:D$412,MATCH(klypsid!$B6704,lehmad!$A$2:$A$412,0))</f>
        <v>100</v>
      </c>
      <c r="N6704">
        <f>INDEX(lehmad!E$2:E$412,MATCH(klypsid!$B6704,lehmad!$A$2:$A$412,0))</f>
        <v>0.875</v>
      </c>
      <c r="O6704" t="str">
        <f>INDEX(lehmad!F$2:F$412,MATCH(klypsid!$B6704,lehmad!$A$2:$A$412,0))</f>
        <v>DYNASTY-ET</v>
      </c>
      <c r="P6704">
        <f>INDEX(lehmad!G$2:G$412,MATCH(klypsid!$B6704,lehmad!$A$2:$A$412,0))</f>
        <v>2002</v>
      </c>
      <c r="Q6704" s="2">
        <f>INDEX(lehmad!H$2:H$412,MATCH(klypsid!$B6704,lehmad!$A$2:$A$412,0))</f>
        <v>36044</v>
      </c>
      <c r="R6704">
        <f>INDEX(lehmad!I$2:I$412,MATCH(klypsid!$B6704,lehmad!$A$2:$A$412,0))</f>
        <v>124</v>
      </c>
      <c r="S6704">
        <f t="shared" si="729"/>
        <v>2</v>
      </c>
      <c r="T6704">
        <f t="shared" si="730"/>
        <v>263</v>
      </c>
      <c r="U6704">
        <f t="shared" si="731"/>
        <v>3</v>
      </c>
      <c r="V6704">
        <f t="shared" si="732"/>
        <v>2</v>
      </c>
      <c r="W6704">
        <f t="shared" si="733"/>
        <v>9</v>
      </c>
      <c r="X6704">
        <f t="shared" si="734"/>
        <v>31</v>
      </c>
    </row>
    <row r="6705" spans="1:24" x14ac:dyDescent="0.25">
      <c r="A6705">
        <v>4199</v>
      </c>
      <c r="B6705" t="str">
        <f t="shared" si="728"/>
        <v>E4199</v>
      </c>
      <c r="C6705" t="s">
        <v>218</v>
      </c>
      <c r="D6705">
        <v>2</v>
      </c>
      <c r="E6705" s="2">
        <v>40230</v>
      </c>
      <c r="F6705" s="2">
        <v>40521</v>
      </c>
      <c r="G6705">
        <v>30</v>
      </c>
      <c r="H6705">
        <v>4.12</v>
      </c>
      <c r="I6705">
        <v>3.76</v>
      </c>
      <c r="J6705">
        <v>32</v>
      </c>
      <c r="K6705" t="str">
        <f>INDEX(lehmad!B$2:B$412,MATCH(klypsid!$B6705,lehmad!$A$2:$A$412,0))</f>
        <v>21.09.2006</v>
      </c>
      <c r="L6705">
        <f>INDEX(lehmad!C$2:C$412,MATCH(klypsid!$B6705,lehmad!$A$2:$A$412,0))</f>
        <v>56172</v>
      </c>
      <c r="M6705">
        <f>INDEX(lehmad!D$2:D$412,MATCH(klypsid!$B6705,lehmad!$A$2:$A$412,0))</f>
        <v>100</v>
      </c>
      <c r="N6705">
        <f>INDEX(lehmad!E$2:E$412,MATCH(klypsid!$B6705,lehmad!$A$2:$A$412,0))</f>
        <v>0.875</v>
      </c>
      <c r="O6705" t="str">
        <f>INDEX(lehmad!F$2:F$412,MATCH(klypsid!$B6705,lehmad!$A$2:$A$412,0))</f>
        <v>DYNASTY-ET</v>
      </c>
      <c r="P6705">
        <f>INDEX(lehmad!G$2:G$412,MATCH(klypsid!$B6705,lehmad!$A$2:$A$412,0))</f>
        <v>2002</v>
      </c>
      <c r="Q6705" s="2">
        <f>INDEX(lehmad!H$2:H$412,MATCH(klypsid!$B6705,lehmad!$A$2:$A$412,0))</f>
        <v>36044</v>
      </c>
      <c r="R6705">
        <f>INDEX(lehmad!I$2:I$412,MATCH(klypsid!$B6705,lehmad!$A$2:$A$412,0))</f>
        <v>124</v>
      </c>
      <c r="S6705">
        <f t="shared" si="729"/>
        <v>2</v>
      </c>
      <c r="T6705">
        <f t="shared" si="730"/>
        <v>291</v>
      </c>
      <c r="U6705">
        <f t="shared" si="731"/>
        <v>3</v>
      </c>
      <c r="V6705">
        <f t="shared" si="732"/>
        <v>1.3561438102252752</v>
      </c>
      <c r="W6705">
        <f t="shared" si="733"/>
        <v>10</v>
      </c>
      <c r="X6705">
        <f t="shared" si="734"/>
        <v>28</v>
      </c>
    </row>
    <row r="6706" spans="1:24" x14ac:dyDescent="0.25">
      <c r="A6706">
        <v>4199</v>
      </c>
      <c r="B6706" t="str">
        <f t="shared" si="728"/>
        <v>E4199</v>
      </c>
      <c r="C6706" t="s">
        <v>218</v>
      </c>
      <c r="D6706">
        <v>2</v>
      </c>
      <c r="E6706" s="2">
        <v>40230</v>
      </c>
      <c r="F6706" s="2">
        <v>40556</v>
      </c>
      <c r="G6706">
        <v>28</v>
      </c>
      <c r="H6706">
        <v>3.66</v>
      </c>
      <c r="I6706">
        <v>3.59</v>
      </c>
      <c r="J6706">
        <v>52</v>
      </c>
      <c r="K6706" t="str">
        <f>INDEX(lehmad!B$2:B$412,MATCH(klypsid!$B6706,lehmad!$A$2:$A$412,0))</f>
        <v>21.09.2006</v>
      </c>
      <c r="L6706">
        <f>INDEX(lehmad!C$2:C$412,MATCH(klypsid!$B6706,lehmad!$A$2:$A$412,0))</f>
        <v>56172</v>
      </c>
      <c r="M6706">
        <f>INDEX(lehmad!D$2:D$412,MATCH(klypsid!$B6706,lehmad!$A$2:$A$412,0))</f>
        <v>100</v>
      </c>
      <c r="N6706">
        <f>INDEX(lehmad!E$2:E$412,MATCH(klypsid!$B6706,lehmad!$A$2:$A$412,0))</f>
        <v>0.875</v>
      </c>
      <c r="O6706" t="str">
        <f>INDEX(lehmad!F$2:F$412,MATCH(klypsid!$B6706,lehmad!$A$2:$A$412,0))</f>
        <v>DYNASTY-ET</v>
      </c>
      <c r="P6706">
        <f>INDEX(lehmad!G$2:G$412,MATCH(klypsid!$B6706,lehmad!$A$2:$A$412,0))</f>
        <v>2002</v>
      </c>
      <c r="Q6706" s="2">
        <f>INDEX(lehmad!H$2:H$412,MATCH(klypsid!$B6706,lehmad!$A$2:$A$412,0))</f>
        <v>36044</v>
      </c>
      <c r="R6706">
        <f>INDEX(lehmad!I$2:I$412,MATCH(klypsid!$B6706,lehmad!$A$2:$A$412,0))</f>
        <v>124</v>
      </c>
      <c r="S6706">
        <f t="shared" si="729"/>
        <v>2</v>
      </c>
      <c r="T6706">
        <f t="shared" si="730"/>
        <v>326</v>
      </c>
      <c r="U6706">
        <f t="shared" si="731"/>
        <v>3</v>
      </c>
      <c r="V6706">
        <f t="shared" si="732"/>
        <v>2.0565835283663674</v>
      </c>
      <c r="W6706">
        <f t="shared" si="733"/>
        <v>11</v>
      </c>
      <c r="X6706">
        <f t="shared" si="734"/>
        <v>35</v>
      </c>
    </row>
    <row r="6707" spans="1:24" x14ac:dyDescent="0.25">
      <c r="A6707">
        <v>4201</v>
      </c>
      <c r="B6707" t="str">
        <f t="shared" si="728"/>
        <v>E4201</v>
      </c>
      <c r="C6707" t="s">
        <v>219</v>
      </c>
      <c r="D6707">
        <v>1</v>
      </c>
      <c r="E6707" s="2">
        <v>39705</v>
      </c>
      <c r="F6707" s="2">
        <v>39722</v>
      </c>
      <c r="G6707">
        <v>35.799999999999997</v>
      </c>
      <c r="H6707">
        <v>2.6</v>
      </c>
      <c r="I6707">
        <v>3</v>
      </c>
      <c r="J6707">
        <v>38</v>
      </c>
      <c r="K6707" t="str">
        <f>INDEX(lehmad!B$2:B$412,MATCH(klypsid!$B6707,lehmad!$A$2:$A$412,0))</f>
        <v>24.09.2006</v>
      </c>
      <c r="L6707">
        <f>INDEX(lehmad!C$2:C$412,MATCH(klypsid!$B6707,lehmad!$A$2:$A$412,0))</f>
        <v>65210</v>
      </c>
      <c r="M6707">
        <f>INDEX(lehmad!D$2:D$412,MATCH(klypsid!$B6707,lehmad!$A$2:$A$412,0))</f>
        <v>117</v>
      </c>
      <c r="N6707">
        <f>INDEX(lehmad!E$2:E$412,MATCH(klypsid!$B6707,lehmad!$A$2:$A$412,0))</f>
        <v>1</v>
      </c>
      <c r="O6707" t="str">
        <f>INDEX(lehmad!F$2:F$412,MATCH(klypsid!$B6707,lehmad!$A$2:$A$412,0))</f>
        <v>LANCELOT-ET</v>
      </c>
      <c r="P6707">
        <f>INDEX(lehmad!G$2:G$412,MATCH(klypsid!$B6707,lehmad!$A$2:$A$412,0))</f>
        <v>1998</v>
      </c>
      <c r="Q6707" s="2">
        <f>INDEX(lehmad!H$2:H$412,MATCH(klypsid!$B6707,lehmad!$A$2:$A$412,0))</f>
        <v>35985</v>
      </c>
      <c r="R6707">
        <f>INDEX(lehmad!I$2:I$412,MATCH(klypsid!$B6707,lehmad!$A$2:$A$412,0))</f>
        <v>126</v>
      </c>
      <c r="S6707">
        <f t="shared" si="729"/>
        <v>1</v>
      </c>
      <c r="T6707">
        <f t="shared" si="730"/>
        <v>17</v>
      </c>
      <c r="U6707">
        <f t="shared" si="731"/>
        <v>1</v>
      </c>
      <c r="V6707">
        <f t="shared" si="732"/>
        <v>1.6040713236688608</v>
      </c>
      <c r="W6707">
        <f t="shared" si="733"/>
        <v>1</v>
      </c>
      <c r="X6707">
        <f t="shared" si="734"/>
        <v>17</v>
      </c>
    </row>
    <row r="6708" spans="1:24" x14ac:dyDescent="0.25">
      <c r="A6708">
        <v>4201</v>
      </c>
      <c r="B6708" t="str">
        <f t="shared" si="728"/>
        <v>E4201</v>
      </c>
      <c r="C6708" t="s">
        <v>219</v>
      </c>
      <c r="D6708">
        <v>1</v>
      </c>
      <c r="E6708" s="2">
        <v>39705</v>
      </c>
      <c r="F6708" s="2">
        <v>39754</v>
      </c>
      <c r="G6708">
        <v>45.1</v>
      </c>
      <c r="H6708">
        <v>3.36</v>
      </c>
      <c r="I6708">
        <v>2.88</v>
      </c>
      <c r="J6708">
        <v>44</v>
      </c>
      <c r="K6708" t="str">
        <f>INDEX(lehmad!B$2:B$412,MATCH(klypsid!$B6708,lehmad!$A$2:$A$412,0))</f>
        <v>24.09.2006</v>
      </c>
      <c r="L6708">
        <f>INDEX(lehmad!C$2:C$412,MATCH(klypsid!$B6708,lehmad!$A$2:$A$412,0))</f>
        <v>65210</v>
      </c>
      <c r="M6708">
        <f>INDEX(lehmad!D$2:D$412,MATCH(klypsid!$B6708,lehmad!$A$2:$A$412,0))</f>
        <v>117</v>
      </c>
      <c r="N6708">
        <f>INDEX(lehmad!E$2:E$412,MATCH(klypsid!$B6708,lehmad!$A$2:$A$412,0))</f>
        <v>1</v>
      </c>
      <c r="O6708" t="str">
        <f>INDEX(lehmad!F$2:F$412,MATCH(klypsid!$B6708,lehmad!$A$2:$A$412,0))</f>
        <v>LANCELOT-ET</v>
      </c>
      <c r="P6708">
        <f>INDEX(lehmad!G$2:G$412,MATCH(klypsid!$B6708,lehmad!$A$2:$A$412,0))</f>
        <v>1998</v>
      </c>
      <c r="Q6708" s="2">
        <f>INDEX(lehmad!H$2:H$412,MATCH(klypsid!$B6708,lehmad!$A$2:$A$412,0))</f>
        <v>35985</v>
      </c>
      <c r="R6708">
        <f>INDEX(lehmad!I$2:I$412,MATCH(klypsid!$B6708,lehmad!$A$2:$A$412,0))</f>
        <v>126</v>
      </c>
      <c r="S6708">
        <f t="shared" si="729"/>
        <v>1</v>
      </c>
      <c r="T6708">
        <f t="shared" si="730"/>
        <v>49</v>
      </c>
      <c r="U6708">
        <f t="shared" si="731"/>
        <v>1</v>
      </c>
      <c r="V6708">
        <f t="shared" si="732"/>
        <v>1.8155754288625725</v>
      </c>
      <c r="W6708">
        <f t="shared" si="733"/>
        <v>2</v>
      </c>
      <c r="X6708">
        <f t="shared" si="734"/>
        <v>32</v>
      </c>
    </row>
    <row r="6709" spans="1:24" x14ac:dyDescent="0.25">
      <c r="A6709">
        <v>4201</v>
      </c>
      <c r="B6709" t="str">
        <f t="shared" si="728"/>
        <v>E4201</v>
      </c>
      <c r="C6709" t="s">
        <v>219</v>
      </c>
      <c r="D6709">
        <v>1</v>
      </c>
      <c r="E6709" s="2">
        <v>39705</v>
      </c>
      <c r="F6709" s="2">
        <v>39783</v>
      </c>
      <c r="G6709">
        <v>46.9</v>
      </c>
      <c r="H6709">
        <v>3.28</v>
      </c>
      <c r="I6709">
        <v>3.01</v>
      </c>
      <c r="J6709">
        <v>40</v>
      </c>
      <c r="K6709" t="str">
        <f>INDEX(lehmad!B$2:B$412,MATCH(klypsid!$B6709,lehmad!$A$2:$A$412,0))</f>
        <v>24.09.2006</v>
      </c>
      <c r="L6709">
        <f>INDEX(lehmad!C$2:C$412,MATCH(klypsid!$B6709,lehmad!$A$2:$A$412,0))</f>
        <v>65210</v>
      </c>
      <c r="M6709">
        <f>INDEX(lehmad!D$2:D$412,MATCH(klypsid!$B6709,lehmad!$A$2:$A$412,0))</f>
        <v>117</v>
      </c>
      <c r="N6709">
        <f>INDEX(lehmad!E$2:E$412,MATCH(klypsid!$B6709,lehmad!$A$2:$A$412,0))</f>
        <v>1</v>
      </c>
      <c r="O6709" t="str">
        <f>INDEX(lehmad!F$2:F$412,MATCH(klypsid!$B6709,lehmad!$A$2:$A$412,0))</f>
        <v>LANCELOT-ET</v>
      </c>
      <c r="P6709">
        <f>INDEX(lehmad!G$2:G$412,MATCH(klypsid!$B6709,lehmad!$A$2:$A$412,0))</f>
        <v>1998</v>
      </c>
      <c r="Q6709" s="2">
        <f>INDEX(lehmad!H$2:H$412,MATCH(klypsid!$B6709,lehmad!$A$2:$A$412,0))</f>
        <v>35985</v>
      </c>
      <c r="R6709">
        <f>INDEX(lehmad!I$2:I$412,MATCH(klypsid!$B6709,lehmad!$A$2:$A$412,0))</f>
        <v>126</v>
      </c>
      <c r="S6709">
        <f t="shared" si="729"/>
        <v>1</v>
      </c>
      <c r="T6709">
        <f t="shared" si="730"/>
        <v>78</v>
      </c>
      <c r="U6709">
        <f t="shared" si="731"/>
        <v>2</v>
      </c>
      <c r="V6709">
        <f t="shared" si="732"/>
        <v>1.6780719051126378</v>
      </c>
      <c r="W6709">
        <f t="shared" si="733"/>
        <v>3</v>
      </c>
      <c r="X6709">
        <f t="shared" si="734"/>
        <v>29</v>
      </c>
    </row>
    <row r="6710" spans="1:24" x14ac:dyDescent="0.25">
      <c r="A6710">
        <v>4201</v>
      </c>
      <c r="B6710" t="str">
        <f t="shared" si="728"/>
        <v>E4201</v>
      </c>
      <c r="C6710" t="s">
        <v>219</v>
      </c>
      <c r="D6710">
        <v>1</v>
      </c>
      <c r="E6710" s="2">
        <v>39705</v>
      </c>
      <c r="F6710" s="2">
        <v>39817</v>
      </c>
      <c r="G6710">
        <v>44.5</v>
      </c>
      <c r="H6710">
        <v>3.21</v>
      </c>
      <c r="I6710">
        <v>2.9</v>
      </c>
      <c r="J6710">
        <v>52</v>
      </c>
      <c r="K6710" t="str">
        <f>INDEX(lehmad!B$2:B$412,MATCH(klypsid!$B6710,lehmad!$A$2:$A$412,0))</f>
        <v>24.09.2006</v>
      </c>
      <c r="L6710">
        <f>INDEX(lehmad!C$2:C$412,MATCH(klypsid!$B6710,lehmad!$A$2:$A$412,0))</f>
        <v>65210</v>
      </c>
      <c r="M6710">
        <f>INDEX(lehmad!D$2:D$412,MATCH(klypsid!$B6710,lehmad!$A$2:$A$412,0))</f>
        <v>117</v>
      </c>
      <c r="N6710">
        <f>INDEX(lehmad!E$2:E$412,MATCH(klypsid!$B6710,lehmad!$A$2:$A$412,0))</f>
        <v>1</v>
      </c>
      <c r="O6710" t="str">
        <f>INDEX(lehmad!F$2:F$412,MATCH(klypsid!$B6710,lehmad!$A$2:$A$412,0))</f>
        <v>LANCELOT-ET</v>
      </c>
      <c r="P6710">
        <f>INDEX(lehmad!G$2:G$412,MATCH(klypsid!$B6710,lehmad!$A$2:$A$412,0))</f>
        <v>1998</v>
      </c>
      <c r="Q6710" s="2">
        <f>INDEX(lehmad!H$2:H$412,MATCH(klypsid!$B6710,lehmad!$A$2:$A$412,0))</f>
        <v>35985</v>
      </c>
      <c r="R6710">
        <f>INDEX(lehmad!I$2:I$412,MATCH(klypsid!$B6710,lehmad!$A$2:$A$412,0))</f>
        <v>126</v>
      </c>
      <c r="S6710">
        <f t="shared" si="729"/>
        <v>1</v>
      </c>
      <c r="T6710">
        <f t="shared" si="730"/>
        <v>112</v>
      </c>
      <c r="U6710">
        <f t="shared" si="731"/>
        <v>2</v>
      </c>
      <c r="V6710">
        <f t="shared" si="732"/>
        <v>2.0565835283663674</v>
      </c>
      <c r="W6710">
        <f t="shared" si="733"/>
        <v>4</v>
      </c>
      <c r="X6710">
        <f t="shared" si="734"/>
        <v>34</v>
      </c>
    </row>
    <row r="6711" spans="1:24" x14ac:dyDescent="0.25">
      <c r="A6711">
        <v>4201</v>
      </c>
      <c r="B6711" t="str">
        <f t="shared" si="728"/>
        <v>E4201</v>
      </c>
      <c r="C6711" t="s">
        <v>219</v>
      </c>
      <c r="D6711">
        <v>1</v>
      </c>
      <c r="E6711" s="2">
        <v>39705</v>
      </c>
      <c r="F6711" s="2">
        <v>39845</v>
      </c>
      <c r="G6711">
        <v>46.2</v>
      </c>
      <c r="H6711">
        <v>3.16</v>
      </c>
      <c r="I6711">
        <v>2.96</v>
      </c>
      <c r="J6711">
        <v>56</v>
      </c>
      <c r="K6711" t="str">
        <f>INDEX(lehmad!B$2:B$412,MATCH(klypsid!$B6711,lehmad!$A$2:$A$412,0))</f>
        <v>24.09.2006</v>
      </c>
      <c r="L6711">
        <f>INDEX(lehmad!C$2:C$412,MATCH(klypsid!$B6711,lehmad!$A$2:$A$412,0))</f>
        <v>65210</v>
      </c>
      <c r="M6711">
        <f>INDEX(lehmad!D$2:D$412,MATCH(klypsid!$B6711,lehmad!$A$2:$A$412,0))</f>
        <v>117</v>
      </c>
      <c r="N6711">
        <f>INDEX(lehmad!E$2:E$412,MATCH(klypsid!$B6711,lehmad!$A$2:$A$412,0))</f>
        <v>1</v>
      </c>
      <c r="O6711" t="str">
        <f>INDEX(lehmad!F$2:F$412,MATCH(klypsid!$B6711,lehmad!$A$2:$A$412,0))</f>
        <v>LANCELOT-ET</v>
      </c>
      <c r="P6711">
        <f>INDEX(lehmad!G$2:G$412,MATCH(klypsid!$B6711,lehmad!$A$2:$A$412,0))</f>
        <v>1998</v>
      </c>
      <c r="Q6711" s="2">
        <f>INDEX(lehmad!H$2:H$412,MATCH(klypsid!$B6711,lehmad!$A$2:$A$412,0))</f>
        <v>35985</v>
      </c>
      <c r="R6711">
        <f>INDEX(lehmad!I$2:I$412,MATCH(klypsid!$B6711,lehmad!$A$2:$A$412,0))</f>
        <v>126</v>
      </c>
      <c r="S6711">
        <f t="shared" si="729"/>
        <v>1</v>
      </c>
      <c r="T6711">
        <f t="shared" si="730"/>
        <v>140</v>
      </c>
      <c r="U6711">
        <f t="shared" si="731"/>
        <v>2</v>
      </c>
      <c r="V6711">
        <f t="shared" si="732"/>
        <v>2.1634987322828794</v>
      </c>
      <c r="W6711">
        <f t="shared" si="733"/>
        <v>5</v>
      </c>
      <c r="X6711">
        <f t="shared" si="734"/>
        <v>28</v>
      </c>
    </row>
    <row r="6712" spans="1:24" x14ac:dyDescent="0.25">
      <c r="A6712">
        <v>4201</v>
      </c>
      <c r="B6712" t="str">
        <f t="shared" si="728"/>
        <v>E4201</v>
      </c>
      <c r="C6712" t="s">
        <v>219</v>
      </c>
      <c r="D6712">
        <v>1</v>
      </c>
      <c r="E6712" s="2">
        <v>39705</v>
      </c>
      <c r="F6712" s="2">
        <v>39875</v>
      </c>
      <c r="G6712">
        <v>44.4</v>
      </c>
      <c r="H6712">
        <v>3.25</v>
      </c>
      <c r="I6712">
        <v>3.07</v>
      </c>
      <c r="J6712">
        <v>63</v>
      </c>
      <c r="K6712" t="str">
        <f>INDEX(lehmad!B$2:B$412,MATCH(klypsid!$B6712,lehmad!$A$2:$A$412,0))</f>
        <v>24.09.2006</v>
      </c>
      <c r="L6712">
        <f>INDEX(lehmad!C$2:C$412,MATCH(klypsid!$B6712,lehmad!$A$2:$A$412,0))</f>
        <v>65210</v>
      </c>
      <c r="M6712">
        <f>INDEX(lehmad!D$2:D$412,MATCH(klypsid!$B6712,lehmad!$A$2:$A$412,0))</f>
        <v>117</v>
      </c>
      <c r="N6712">
        <f>INDEX(lehmad!E$2:E$412,MATCH(klypsid!$B6712,lehmad!$A$2:$A$412,0))</f>
        <v>1</v>
      </c>
      <c r="O6712" t="str">
        <f>INDEX(lehmad!F$2:F$412,MATCH(klypsid!$B6712,lehmad!$A$2:$A$412,0))</f>
        <v>LANCELOT-ET</v>
      </c>
      <c r="P6712">
        <f>INDEX(lehmad!G$2:G$412,MATCH(klypsid!$B6712,lehmad!$A$2:$A$412,0))</f>
        <v>1998</v>
      </c>
      <c r="Q6712" s="2">
        <f>INDEX(lehmad!H$2:H$412,MATCH(klypsid!$B6712,lehmad!$A$2:$A$412,0))</f>
        <v>35985</v>
      </c>
      <c r="R6712">
        <f>INDEX(lehmad!I$2:I$412,MATCH(klypsid!$B6712,lehmad!$A$2:$A$412,0))</f>
        <v>126</v>
      </c>
      <c r="S6712">
        <f t="shared" si="729"/>
        <v>1</v>
      </c>
      <c r="T6712">
        <f t="shared" si="730"/>
        <v>170</v>
      </c>
      <c r="U6712">
        <f t="shared" si="731"/>
        <v>3</v>
      </c>
      <c r="V6712">
        <f t="shared" si="732"/>
        <v>2.3334237337251915</v>
      </c>
      <c r="W6712">
        <f t="shared" si="733"/>
        <v>6</v>
      </c>
      <c r="X6712">
        <f t="shared" si="734"/>
        <v>30</v>
      </c>
    </row>
    <row r="6713" spans="1:24" x14ac:dyDescent="0.25">
      <c r="A6713">
        <v>4201</v>
      </c>
      <c r="B6713" t="str">
        <f t="shared" si="728"/>
        <v>E4201</v>
      </c>
      <c r="C6713" t="s">
        <v>219</v>
      </c>
      <c r="D6713">
        <v>1</v>
      </c>
      <c r="E6713" s="2">
        <v>39705</v>
      </c>
      <c r="F6713" s="2">
        <v>39908</v>
      </c>
      <c r="G6713">
        <v>38</v>
      </c>
      <c r="H6713">
        <v>3.29</v>
      </c>
      <c r="I6713">
        <v>2.9</v>
      </c>
      <c r="J6713">
        <v>246</v>
      </c>
      <c r="K6713" t="str">
        <f>INDEX(lehmad!B$2:B$412,MATCH(klypsid!$B6713,lehmad!$A$2:$A$412,0))</f>
        <v>24.09.2006</v>
      </c>
      <c r="L6713">
        <f>INDEX(lehmad!C$2:C$412,MATCH(klypsid!$B6713,lehmad!$A$2:$A$412,0))</f>
        <v>65210</v>
      </c>
      <c r="M6713">
        <f>INDEX(lehmad!D$2:D$412,MATCH(klypsid!$B6713,lehmad!$A$2:$A$412,0))</f>
        <v>117</v>
      </c>
      <c r="N6713">
        <f>INDEX(lehmad!E$2:E$412,MATCH(klypsid!$B6713,lehmad!$A$2:$A$412,0))</f>
        <v>1</v>
      </c>
      <c r="O6713" t="str">
        <f>INDEX(lehmad!F$2:F$412,MATCH(klypsid!$B6713,lehmad!$A$2:$A$412,0))</f>
        <v>LANCELOT-ET</v>
      </c>
      <c r="P6713">
        <f>INDEX(lehmad!G$2:G$412,MATCH(klypsid!$B6713,lehmad!$A$2:$A$412,0))</f>
        <v>1998</v>
      </c>
      <c r="Q6713" s="2">
        <f>INDEX(lehmad!H$2:H$412,MATCH(klypsid!$B6713,lehmad!$A$2:$A$412,0))</f>
        <v>35985</v>
      </c>
      <c r="R6713">
        <f>INDEX(lehmad!I$2:I$412,MATCH(klypsid!$B6713,lehmad!$A$2:$A$412,0))</f>
        <v>126</v>
      </c>
      <c r="S6713">
        <f t="shared" si="729"/>
        <v>1</v>
      </c>
      <c r="T6713">
        <f t="shared" si="730"/>
        <v>203</v>
      </c>
      <c r="U6713">
        <f t="shared" si="731"/>
        <v>3</v>
      </c>
      <c r="V6713">
        <f t="shared" si="732"/>
        <v>4.2986583155645155</v>
      </c>
      <c r="W6713">
        <f t="shared" si="733"/>
        <v>7</v>
      </c>
      <c r="X6713">
        <f t="shared" si="734"/>
        <v>33</v>
      </c>
    </row>
    <row r="6714" spans="1:24" x14ac:dyDescent="0.25">
      <c r="A6714">
        <v>4201</v>
      </c>
      <c r="B6714" t="str">
        <f t="shared" si="728"/>
        <v>E4201</v>
      </c>
      <c r="C6714" t="s">
        <v>219</v>
      </c>
      <c r="D6714">
        <v>1</v>
      </c>
      <c r="E6714" s="2">
        <v>39705</v>
      </c>
      <c r="F6714" s="2">
        <v>39944</v>
      </c>
      <c r="G6714">
        <v>36.1</v>
      </c>
      <c r="H6714">
        <v>3.02</v>
      </c>
      <c r="I6714">
        <v>2.97</v>
      </c>
      <c r="J6714">
        <v>137</v>
      </c>
      <c r="K6714" t="str">
        <f>INDEX(lehmad!B$2:B$412,MATCH(klypsid!$B6714,lehmad!$A$2:$A$412,0))</f>
        <v>24.09.2006</v>
      </c>
      <c r="L6714">
        <f>INDEX(lehmad!C$2:C$412,MATCH(klypsid!$B6714,lehmad!$A$2:$A$412,0))</f>
        <v>65210</v>
      </c>
      <c r="M6714">
        <f>INDEX(lehmad!D$2:D$412,MATCH(klypsid!$B6714,lehmad!$A$2:$A$412,0))</f>
        <v>117</v>
      </c>
      <c r="N6714">
        <f>INDEX(lehmad!E$2:E$412,MATCH(klypsid!$B6714,lehmad!$A$2:$A$412,0))</f>
        <v>1</v>
      </c>
      <c r="O6714" t="str">
        <f>INDEX(lehmad!F$2:F$412,MATCH(klypsid!$B6714,lehmad!$A$2:$A$412,0))</f>
        <v>LANCELOT-ET</v>
      </c>
      <c r="P6714">
        <f>INDEX(lehmad!G$2:G$412,MATCH(klypsid!$B6714,lehmad!$A$2:$A$412,0))</f>
        <v>1998</v>
      </c>
      <c r="Q6714" s="2">
        <f>INDEX(lehmad!H$2:H$412,MATCH(klypsid!$B6714,lehmad!$A$2:$A$412,0))</f>
        <v>35985</v>
      </c>
      <c r="R6714">
        <f>INDEX(lehmad!I$2:I$412,MATCH(klypsid!$B6714,lehmad!$A$2:$A$412,0))</f>
        <v>126</v>
      </c>
      <c r="S6714">
        <f t="shared" si="729"/>
        <v>1</v>
      </c>
      <c r="T6714">
        <f t="shared" si="730"/>
        <v>239</v>
      </c>
      <c r="U6714">
        <f t="shared" si="731"/>
        <v>3</v>
      </c>
      <c r="V6714">
        <f t="shared" si="732"/>
        <v>3.454175893185802</v>
      </c>
      <c r="W6714">
        <f t="shared" si="733"/>
        <v>8</v>
      </c>
      <c r="X6714">
        <f t="shared" si="734"/>
        <v>36</v>
      </c>
    </row>
    <row r="6715" spans="1:24" x14ac:dyDescent="0.25">
      <c r="A6715">
        <v>4201</v>
      </c>
      <c r="B6715" t="str">
        <f t="shared" si="728"/>
        <v>E4201</v>
      </c>
      <c r="C6715" t="s">
        <v>219</v>
      </c>
      <c r="D6715">
        <v>1</v>
      </c>
      <c r="E6715" s="2">
        <v>39705</v>
      </c>
      <c r="F6715" s="2">
        <v>39972</v>
      </c>
      <c r="G6715">
        <v>28.1</v>
      </c>
      <c r="H6715">
        <v>3.65</v>
      </c>
      <c r="I6715">
        <v>3.04</v>
      </c>
      <c r="J6715">
        <v>380</v>
      </c>
      <c r="K6715" t="str">
        <f>INDEX(lehmad!B$2:B$412,MATCH(klypsid!$B6715,lehmad!$A$2:$A$412,0))</f>
        <v>24.09.2006</v>
      </c>
      <c r="L6715">
        <f>INDEX(lehmad!C$2:C$412,MATCH(klypsid!$B6715,lehmad!$A$2:$A$412,0))</f>
        <v>65210</v>
      </c>
      <c r="M6715">
        <f>INDEX(lehmad!D$2:D$412,MATCH(klypsid!$B6715,lehmad!$A$2:$A$412,0))</f>
        <v>117</v>
      </c>
      <c r="N6715">
        <f>INDEX(lehmad!E$2:E$412,MATCH(klypsid!$B6715,lehmad!$A$2:$A$412,0))</f>
        <v>1</v>
      </c>
      <c r="O6715" t="str">
        <f>INDEX(lehmad!F$2:F$412,MATCH(klypsid!$B6715,lehmad!$A$2:$A$412,0))</f>
        <v>LANCELOT-ET</v>
      </c>
      <c r="P6715">
        <f>INDEX(lehmad!G$2:G$412,MATCH(klypsid!$B6715,lehmad!$A$2:$A$412,0))</f>
        <v>1998</v>
      </c>
      <c r="Q6715" s="2">
        <f>INDEX(lehmad!H$2:H$412,MATCH(klypsid!$B6715,lehmad!$A$2:$A$412,0))</f>
        <v>35985</v>
      </c>
      <c r="R6715">
        <f>INDEX(lehmad!I$2:I$412,MATCH(klypsid!$B6715,lehmad!$A$2:$A$412,0))</f>
        <v>126</v>
      </c>
      <c r="S6715">
        <f t="shared" si="729"/>
        <v>1</v>
      </c>
      <c r="T6715">
        <f t="shared" si="730"/>
        <v>267</v>
      </c>
      <c r="U6715">
        <f t="shared" si="731"/>
        <v>3</v>
      </c>
      <c r="V6715">
        <f t="shared" si="732"/>
        <v>4.9259994185562235</v>
      </c>
      <c r="W6715">
        <f t="shared" si="733"/>
        <v>9</v>
      </c>
      <c r="X6715">
        <f t="shared" si="734"/>
        <v>28</v>
      </c>
    </row>
    <row r="6716" spans="1:24" x14ac:dyDescent="0.25">
      <c r="A6716">
        <v>4201</v>
      </c>
      <c r="B6716" t="str">
        <f t="shared" si="728"/>
        <v>E4201</v>
      </c>
      <c r="C6716" t="s">
        <v>219</v>
      </c>
      <c r="D6716">
        <v>2</v>
      </c>
      <c r="E6716" s="2">
        <v>40043</v>
      </c>
      <c r="F6716" s="2">
        <v>40066</v>
      </c>
      <c r="G6716">
        <v>43.1</v>
      </c>
      <c r="H6716">
        <v>3.2</v>
      </c>
      <c r="I6716">
        <v>3.11</v>
      </c>
      <c r="J6716">
        <v>25</v>
      </c>
      <c r="K6716" t="str">
        <f>INDEX(lehmad!B$2:B$412,MATCH(klypsid!$B6716,lehmad!$A$2:$A$412,0))</f>
        <v>24.09.2006</v>
      </c>
      <c r="L6716">
        <f>INDEX(lehmad!C$2:C$412,MATCH(klypsid!$B6716,lehmad!$A$2:$A$412,0))</f>
        <v>65210</v>
      </c>
      <c r="M6716">
        <f>INDEX(lehmad!D$2:D$412,MATCH(klypsid!$B6716,lehmad!$A$2:$A$412,0))</f>
        <v>117</v>
      </c>
      <c r="N6716">
        <f>INDEX(lehmad!E$2:E$412,MATCH(klypsid!$B6716,lehmad!$A$2:$A$412,0))</f>
        <v>1</v>
      </c>
      <c r="O6716" t="str">
        <f>INDEX(lehmad!F$2:F$412,MATCH(klypsid!$B6716,lehmad!$A$2:$A$412,0))</f>
        <v>LANCELOT-ET</v>
      </c>
      <c r="P6716">
        <f>INDEX(lehmad!G$2:G$412,MATCH(klypsid!$B6716,lehmad!$A$2:$A$412,0))</f>
        <v>1998</v>
      </c>
      <c r="Q6716" s="2">
        <f>INDEX(lehmad!H$2:H$412,MATCH(klypsid!$B6716,lehmad!$A$2:$A$412,0))</f>
        <v>35985</v>
      </c>
      <c r="R6716">
        <f>INDEX(lehmad!I$2:I$412,MATCH(klypsid!$B6716,lehmad!$A$2:$A$412,0))</f>
        <v>126</v>
      </c>
      <c r="S6716">
        <f t="shared" si="729"/>
        <v>2</v>
      </c>
      <c r="T6716">
        <f t="shared" si="730"/>
        <v>23</v>
      </c>
      <c r="U6716">
        <f t="shared" si="731"/>
        <v>1</v>
      </c>
      <c r="V6716">
        <f t="shared" si="732"/>
        <v>1</v>
      </c>
      <c r="W6716">
        <f t="shared" si="733"/>
        <v>1</v>
      </c>
      <c r="X6716">
        <f t="shared" si="734"/>
        <v>23</v>
      </c>
    </row>
    <row r="6717" spans="1:24" x14ac:dyDescent="0.25">
      <c r="A6717">
        <v>4201</v>
      </c>
      <c r="B6717" t="str">
        <f t="shared" si="728"/>
        <v>E4201</v>
      </c>
      <c r="C6717" t="s">
        <v>219</v>
      </c>
      <c r="D6717">
        <v>2</v>
      </c>
      <c r="E6717" s="2">
        <v>40043</v>
      </c>
      <c r="F6717" s="2">
        <v>40094</v>
      </c>
      <c r="G6717">
        <v>44</v>
      </c>
      <c r="H6717">
        <v>3.03</v>
      </c>
      <c r="I6717">
        <v>2.96</v>
      </c>
      <c r="J6717">
        <v>231</v>
      </c>
      <c r="K6717" t="str">
        <f>INDEX(lehmad!B$2:B$412,MATCH(klypsid!$B6717,lehmad!$A$2:$A$412,0))</f>
        <v>24.09.2006</v>
      </c>
      <c r="L6717">
        <f>INDEX(lehmad!C$2:C$412,MATCH(klypsid!$B6717,lehmad!$A$2:$A$412,0))</f>
        <v>65210</v>
      </c>
      <c r="M6717">
        <f>INDEX(lehmad!D$2:D$412,MATCH(klypsid!$B6717,lehmad!$A$2:$A$412,0))</f>
        <v>117</v>
      </c>
      <c r="N6717">
        <f>INDEX(lehmad!E$2:E$412,MATCH(klypsid!$B6717,lehmad!$A$2:$A$412,0))</f>
        <v>1</v>
      </c>
      <c r="O6717" t="str">
        <f>INDEX(lehmad!F$2:F$412,MATCH(klypsid!$B6717,lehmad!$A$2:$A$412,0))</f>
        <v>LANCELOT-ET</v>
      </c>
      <c r="P6717">
        <f>INDEX(lehmad!G$2:G$412,MATCH(klypsid!$B6717,lehmad!$A$2:$A$412,0))</f>
        <v>1998</v>
      </c>
      <c r="Q6717" s="2">
        <f>INDEX(lehmad!H$2:H$412,MATCH(klypsid!$B6717,lehmad!$A$2:$A$412,0))</f>
        <v>35985</v>
      </c>
      <c r="R6717">
        <f>INDEX(lehmad!I$2:I$412,MATCH(klypsid!$B6717,lehmad!$A$2:$A$412,0))</f>
        <v>126</v>
      </c>
      <c r="S6717">
        <f t="shared" si="729"/>
        <v>2</v>
      </c>
      <c r="T6717">
        <f t="shared" si="730"/>
        <v>51</v>
      </c>
      <c r="U6717">
        <f t="shared" si="731"/>
        <v>1</v>
      </c>
      <c r="V6717">
        <f t="shared" si="732"/>
        <v>4.2078928516413328</v>
      </c>
      <c r="W6717">
        <f t="shared" si="733"/>
        <v>2</v>
      </c>
      <c r="X6717">
        <f t="shared" si="734"/>
        <v>28</v>
      </c>
    </row>
    <row r="6718" spans="1:24" x14ac:dyDescent="0.25">
      <c r="A6718">
        <v>4201</v>
      </c>
      <c r="B6718" t="str">
        <f t="shared" si="728"/>
        <v>E4201</v>
      </c>
      <c r="C6718" t="s">
        <v>219</v>
      </c>
      <c r="D6718">
        <v>2</v>
      </c>
      <c r="E6718" s="2">
        <v>40043</v>
      </c>
      <c r="F6718" s="2">
        <v>40125</v>
      </c>
      <c r="G6718">
        <v>50.9</v>
      </c>
      <c r="H6718">
        <v>4.03</v>
      </c>
      <c r="I6718">
        <v>3.01</v>
      </c>
      <c r="J6718">
        <v>41</v>
      </c>
      <c r="K6718" t="str">
        <f>INDEX(lehmad!B$2:B$412,MATCH(klypsid!$B6718,lehmad!$A$2:$A$412,0))</f>
        <v>24.09.2006</v>
      </c>
      <c r="L6718">
        <f>INDEX(lehmad!C$2:C$412,MATCH(klypsid!$B6718,lehmad!$A$2:$A$412,0))</f>
        <v>65210</v>
      </c>
      <c r="M6718">
        <f>INDEX(lehmad!D$2:D$412,MATCH(klypsid!$B6718,lehmad!$A$2:$A$412,0))</f>
        <v>117</v>
      </c>
      <c r="N6718">
        <f>INDEX(lehmad!E$2:E$412,MATCH(klypsid!$B6718,lehmad!$A$2:$A$412,0))</f>
        <v>1</v>
      </c>
      <c r="O6718" t="str">
        <f>INDEX(lehmad!F$2:F$412,MATCH(klypsid!$B6718,lehmad!$A$2:$A$412,0))</f>
        <v>LANCELOT-ET</v>
      </c>
      <c r="P6718">
        <f>INDEX(lehmad!G$2:G$412,MATCH(klypsid!$B6718,lehmad!$A$2:$A$412,0))</f>
        <v>1998</v>
      </c>
      <c r="Q6718" s="2">
        <f>INDEX(lehmad!H$2:H$412,MATCH(klypsid!$B6718,lehmad!$A$2:$A$412,0))</f>
        <v>35985</v>
      </c>
      <c r="R6718">
        <f>INDEX(lehmad!I$2:I$412,MATCH(klypsid!$B6718,lehmad!$A$2:$A$412,0))</f>
        <v>126</v>
      </c>
      <c r="S6718">
        <f t="shared" si="729"/>
        <v>2</v>
      </c>
      <c r="T6718">
        <f t="shared" si="730"/>
        <v>82</v>
      </c>
      <c r="U6718">
        <f t="shared" si="731"/>
        <v>2</v>
      </c>
      <c r="V6718">
        <f t="shared" si="732"/>
        <v>1.7136958148433588</v>
      </c>
      <c r="W6718">
        <f t="shared" si="733"/>
        <v>3</v>
      </c>
      <c r="X6718">
        <f t="shared" si="734"/>
        <v>31</v>
      </c>
    </row>
    <row r="6719" spans="1:24" x14ac:dyDescent="0.25">
      <c r="A6719">
        <v>4201</v>
      </c>
      <c r="B6719" t="str">
        <f t="shared" si="728"/>
        <v>E4201</v>
      </c>
      <c r="C6719" t="s">
        <v>219</v>
      </c>
      <c r="D6719">
        <v>2</v>
      </c>
      <c r="E6719" s="2">
        <v>40043</v>
      </c>
      <c r="F6719" s="2">
        <v>40153</v>
      </c>
      <c r="G6719">
        <v>45.2</v>
      </c>
      <c r="H6719">
        <v>3.69</v>
      </c>
      <c r="I6719">
        <v>2.9</v>
      </c>
      <c r="J6719">
        <v>106</v>
      </c>
      <c r="K6719" t="str">
        <f>INDEX(lehmad!B$2:B$412,MATCH(klypsid!$B6719,lehmad!$A$2:$A$412,0))</f>
        <v>24.09.2006</v>
      </c>
      <c r="L6719">
        <f>INDEX(lehmad!C$2:C$412,MATCH(klypsid!$B6719,lehmad!$A$2:$A$412,0))</f>
        <v>65210</v>
      </c>
      <c r="M6719">
        <f>INDEX(lehmad!D$2:D$412,MATCH(klypsid!$B6719,lehmad!$A$2:$A$412,0))</f>
        <v>117</v>
      </c>
      <c r="N6719">
        <f>INDEX(lehmad!E$2:E$412,MATCH(klypsid!$B6719,lehmad!$A$2:$A$412,0))</f>
        <v>1</v>
      </c>
      <c r="O6719" t="str">
        <f>INDEX(lehmad!F$2:F$412,MATCH(klypsid!$B6719,lehmad!$A$2:$A$412,0))</f>
        <v>LANCELOT-ET</v>
      </c>
      <c r="P6719">
        <f>INDEX(lehmad!G$2:G$412,MATCH(klypsid!$B6719,lehmad!$A$2:$A$412,0))</f>
        <v>1998</v>
      </c>
      <c r="Q6719" s="2">
        <f>INDEX(lehmad!H$2:H$412,MATCH(klypsid!$B6719,lehmad!$A$2:$A$412,0))</f>
        <v>35985</v>
      </c>
      <c r="R6719">
        <f>INDEX(lehmad!I$2:I$412,MATCH(klypsid!$B6719,lehmad!$A$2:$A$412,0))</f>
        <v>126</v>
      </c>
      <c r="S6719">
        <f t="shared" si="729"/>
        <v>2</v>
      </c>
      <c r="T6719">
        <f t="shared" si="730"/>
        <v>110</v>
      </c>
      <c r="U6719">
        <f t="shared" si="731"/>
        <v>2</v>
      </c>
      <c r="V6719">
        <f t="shared" si="732"/>
        <v>3.0840642647884744</v>
      </c>
      <c r="W6719">
        <f t="shared" si="733"/>
        <v>4</v>
      </c>
      <c r="X6719">
        <f t="shared" si="734"/>
        <v>28</v>
      </c>
    </row>
    <row r="6720" spans="1:24" x14ac:dyDescent="0.25">
      <c r="A6720">
        <v>4201</v>
      </c>
      <c r="B6720" t="str">
        <f t="shared" si="728"/>
        <v>E4201</v>
      </c>
      <c r="C6720" t="s">
        <v>219</v>
      </c>
      <c r="D6720">
        <v>2</v>
      </c>
      <c r="E6720" s="2">
        <v>40043</v>
      </c>
      <c r="F6720" s="2">
        <v>40186</v>
      </c>
      <c r="G6720">
        <v>43.6</v>
      </c>
      <c r="H6720">
        <v>3.47</v>
      </c>
      <c r="I6720">
        <v>2.96</v>
      </c>
      <c r="J6720">
        <v>28</v>
      </c>
      <c r="K6720" t="str">
        <f>INDEX(lehmad!B$2:B$412,MATCH(klypsid!$B6720,lehmad!$A$2:$A$412,0))</f>
        <v>24.09.2006</v>
      </c>
      <c r="L6720">
        <f>INDEX(lehmad!C$2:C$412,MATCH(klypsid!$B6720,lehmad!$A$2:$A$412,0))</f>
        <v>65210</v>
      </c>
      <c r="M6720">
        <f>INDEX(lehmad!D$2:D$412,MATCH(klypsid!$B6720,lehmad!$A$2:$A$412,0))</f>
        <v>117</v>
      </c>
      <c r="N6720">
        <f>INDEX(lehmad!E$2:E$412,MATCH(klypsid!$B6720,lehmad!$A$2:$A$412,0))</f>
        <v>1</v>
      </c>
      <c r="O6720" t="str">
        <f>INDEX(lehmad!F$2:F$412,MATCH(klypsid!$B6720,lehmad!$A$2:$A$412,0))</f>
        <v>LANCELOT-ET</v>
      </c>
      <c r="P6720">
        <f>INDEX(lehmad!G$2:G$412,MATCH(klypsid!$B6720,lehmad!$A$2:$A$412,0))</f>
        <v>1998</v>
      </c>
      <c r="Q6720" s="2">
        <f>INDEX(lehmad!H$2:H$412,MATCH(klypsid!$B6720,lehmad!$A$2:$A$412,0))</f>
        <v>35985</v>
      </c>
      <c r="R6720">
        <f>INDEX(lehmad!I$2:I$412,MATCH(klypsid!$B6720,lehmad!$A$2:$A$412,0))</f>
        <v>126</v>
      </c>
      <c r="S6720">
        <f t="shared" si="729"/>
        <v>2</v>
      </c>
      <c r="T6720">
        <f t="shared" si="730"/>
        <v>143</v>
      </c>
      <c r="U6720">
        <f t="shared" si="731"/>
        <v>2</v>
      </c>
      <c r="V6720">
        <f t="shared" si="732"/>
        <v>1.1634987322828796</v>
      </c>
      <c r="W6720">
        <f t="shared" si="733"/>
        <v>5</v>
      </c>
      <c r="X6720">
        <f t="shared" si="734"/>
        <v>33</v>
      </c>
    </row>
    <row r="6721" spans="1:24" x14ac:dyDescent="0.25">
      <c r="A6721">
        <v>4201</v>
      </c>
      <c r="B6721" t="str">
        <f t="shared" si="728"/>
        <v>E4201</v>
      </c>
      <c r="C6721" t="s">
        <v>219</v>
      </c>
      <c r="D6721">
        <v>2</v>
      </c>
      <c r="E6721" s="2">
        <v>40043</v>
      </c>
      <c r="F6721" s="2">
        <v>40214</v>
      </c>
      <c r="G6721">
        <v>40.1</v>
      </c>
      <c r="H6721">
        <v>3.65</v>
      </c>
      <c r="I6721">
        <v>3.01</v>
      </c>
      <c r="J6721">
        <v>53</v>
      </c>
      <c r="K6721" t="str">
        <f>INDEX(lehmad!B$2:B$412,MATCH(klypsid!$B6721,lehmad!$A$2:$A$412,0))</f>
        <v>24.09.2006</v>
      </c>
      <c r="L6721">
        <f>INDEX(lehmad!C$2:C$412,MATCH(klypsid!$B6721,lehmad!$A$2:$A$412,0))</f>
        <v>65210</v>
      </c>
      <c r="M6721">
        <f>INDEX(lehmad!D$2:D$412,MATCH(klypsid!$B6721,lehmad!$A$2:$A$412,0))</f>
        <v>117</v>
      </c>
      <c r="N6721">
        <f>INDEX(lehmad!E$2:E$412,MATCH(klypsid!$B6721,lehmad!$A$2:$A$412,0))</f>
        <v>1</v>
      </c>
      <c r="O6721" t="str">
        <f>INDEX(lehmad!F$2:F$412,MATCH(klypsid!$B6721,lehmad!$A$2:$A$412,0))</f>
        <v>LANCELOT-ET</v>
      </c>
      <c r="P6721">
        <f>INDEX(lehmad!G$2:G$412,MATCH(klypsid!$B6721,lehmad!$A$2:$A$412,0))</f>
        <v>1998</v>
      </c>
      <c r="Q6721" s="2">
        <f>INDEX(lehmad!H$2:H$412,MATCH(klypsid!$B6721,lehmad!$A$2:$A$412,0))</f>
        <v>35985</v>
      </c>
      <c r="R6721">
        <f>INDEX(lehmad!I$2:I$412,MATCH(klypsid!$B6721,lehmad!$A$2:$A$412,0))</f>
        <v>126</v>
      </c>
      <c r="S6721">
        <f t="shared" si="729"/>
        <v>2</v>
      </c>
      <c r="T6721">
        <f t="shared" si="730"/>
        <v>171</v>
      </c>
      <c r="U6721">
        <f t="shared" si="731"/>
        <v>3</v>
      </c>
      <c r="V6721">
        <f t="shared" si="732"/>
        <v>2.0840642647884744</v>
      </c>
      <c r="W6721">
        <f t="shared" si="733"/>
        <v>6</v>
      </c>
      <c r="X6721">
        <f t="shared" si="734"/>
        <v>28</v>
      </c>
    </row>
    <row r="6722" spans="1:24" x14ac:dyDescent="0.25">
      <c r="A6722">
        <v>4201</v>
      </c>
      <c r="B6722" t="str">
        <f t="shared" ref="B6722:B6785" si="735">"E"&amp;A6722</f>
        <v>E4201</v>
      </c>
      <c r="C6722" t="s">
        <v>219</v>
      </c>
      <c r="D6722">
        <v>2</v>
      </c>
      <c r="E6722" s="2">
        <v>40043</v>
      </c>
      <c r="F6722" s="2">
        <v>40242</v>
      </c>
      <c r="G6722">
        <v>39.799999999999997</v>
      </c>
      <c r="H6722">
        <v>3.33</v>
      </c>
      <c r="I6722">
        <v>2.96</v>
      </c>
      <c r="J6722">
        <v>27</v>
      </c>
      <c r="K6722" t="str">
        <f>INDEX(lehmad!B$2:B$412,MATCH(klypsid!$B6722,lehmad!$A$2:$A$412,0))</f>
        <v>24.09.2006</v>
      </c>
      <c r="L6722">
        <f>INDEX(lehmad!C$2:C$412,MATCH(klypsid!$B6722,lehmad!$A$2:$A$412,0))</f>
        <v>65210</v>
      </c>
      <c r="M6722">
        <f>INDEX(lehmad!D$2:D$412,MATCH(klypsid!$B6722,lehmad!$A$2:$A$412,0))</f>
        <v>117</v>
      </c>
      <c r="N6722">
        <f>INDEX(lehmad!E$2:E$412,MATCH(klypsid!$B6722,lehmad!$A$2:$A$412,0))</f>
        <v>1</v>
      </c>
      <c r="O6722" t="str">
        <f>INDEX(lehmad!F$2:F$412,MATCH(klypsid!$B6722,lehmad!$A$2:$A$412,0))</f>
        <v>LANCELOT-ET</v>
      </c>
      <c r="P6722">
        <f>INDEX(lehmad!G$2:G$412,MATCH(klypsid!$B6722,lehmad!$A$2:$A$412,0))</f>
        <v>1998</v>
      </c>
      <c r="Q6722" s="2">
        <f>INDEX(lehmad!H$2:H$412,MATCH(klypsid!$B6722,lehmad!$A$2:$A$412,0))</f>
        <v>35985</v>
      </c>
      <c r="R6722">
        <f>INDEX(lehmad!I$2:I$412,MATCH(klypsid!$B6722,lehmad!$A$2:$A$412,0))</f>
        <v>126</v>
      </c>
      <c r="S6722">
        <f t="shared" ref="S6722:S6785" si="736">IF(D6722&lt;=3,D6722,4)</f>
        <v>2</v>
      </c>
      <c r="T6722">
        <f t="shared" ref="T6722:T6785" si="737">F6722-E6722</f>
        <v>199</v>
      </c>
      <c r="U6722">
        <f t="shared" ref="U6722:U6785" si="738">IF(T6722&lt;=60, 1, IF(T6722&lt;=150,2,3))</f>
        <v>3</v>
      </c>
      <c r="V6722">
        <f t="shared" si="732"/>
        <v>1.1110313123887439</v>
      </c>
      <c r="W6722">
        <f t="shared" si="733"/>
        <v>7</v>
      </c>
      <c r="X6722">
        <f t="shared" si="734"/>
        <v>28</v>
      </c>
    </row>
    <row r="6723" spans="1:24" x14ac:dyDescent="0.25">
      <c r="A6723">
        <v>4201</v>
      </c>
      <c r="B6723" t="str">
        <f t="shared" si="735"/>
        <v>E4201</v>
      </c>
      <c r="C6723" t="s">
        <v>219</v>
      </c>
      <c r="D6723">
        <v>2</v>
      </c>
      <c r="E6723" s="2">
        <v>40043</v>
      </c>
      <c r="F6723" s="2">
        <v>40276</v>
      </c>
      <c r="G6723">
        <v>37.9</v>
      </c>
      <c r="H6723">
        <v>3.2</v>
      </c>
      <c r="I6723">
        <v>3</v>
      </c>
      <c r="J6723">
        <v>56</v>
      </c>
      <c r="K6723" t="str">
        <f>INDEX(lehmad!B$2:B$412,MATCH(klypsid!$B6723,lehmad!$A$2:$A$412,0))</f>
        <v>24.09.2006</v>
      </c>
      <c r="L6723">
        <f>INDEX(lehmad!C$2:C$412,MATCH(klypsid!$B6723,lehmad!$A$2:$A$412,0))</f>
        <v>65210</v>
      </c>
      <c r="M6723">
        <f>INDEX(lehmad!D$2:D$412,MATCH(klypsid!$B6723,lehmad!$A$2:$A$412,0))</f>
        <v>117</v>
      </c>
      <c r="N6723">
        <f>INDEX(lehmad!E$2:E$412,MATCH(klypsid!$B6723,lehmad!$A$2:$A$412,0))</f>
        <v>1</v>
      </c>
      <c r="O6723" t="str">
        <f>INDEX(lehmad!F$2:F$412,MATCH(klypsid!$B6723,lehmad!$A$2:$A$412,0))</f>
        <v>LANCELOT-ET</v>
      </c>
      <c r="P6723">
        <f>INDEX(lehmad!G$2:G$412,MATCH(klypsid!$B6723,lehmad!$A$2:$A$412,0))</f>
        <v>1998</v>
      </c>
      <c r="Q6723" s="2">
        <f>INDEX(lehmad!H$2:H$412,MATCH(klypsid!$B6723,lehmad!$A$2:$A$412,0))</f>
        <v>35985</v>
      </c>
      <c r="R6723">
        <f>INDEX(lehmad!I$2:I$412,MATCH(klypsid!$B6723,lehmad!$A$2:$A$412,0))</f>
        <v>126</v>
      </c>
      <c r="S6723">
        <f t="shared" si="736"/>
        <v>2</v>
      </c>
      <c r="T6723">
        <f t="shared" si="737"/>
        <v>233</v>
      </c>
      <c r="U6723">
        <f t="shared" si="738"/>
        <v>3</v>
      </c>
      <c r="V6723">
        <f t="shared" ref="V6723:V6786" si="739">LOG(J6723/100,2)+3</f>
        <v>2.1634987322828794</v>
      </c>
      <c r="W6723">
        <f t="shared" ref="W6723:W6786" si="740">IF(A6723&lt;&gt;A6722, 1, IF(D6723&lt;&gt;D6722, 1, W6722+1))</f>
        <v>8</v>
      </c>
      <c r="X6723">
        <f t="shared" ref="X6723:X6786" si="741">IF(AND(A6723=A6722,D6723=D6722), F6723-F6722, F6723-E6723)</f>
        <v>34</v>
      </c>
    </row>
    <row r="6724" spans="1:24" x14ac:dyDescent="0.25">
      <c r="A6724">
        <v>4201</v>
      </c>
      <c r="B6724" t="str">
        <f t="shared" si="735"/>
        <v>E4201</v>
      </c>
      <c r="C6724" t="s">
        <v>219</v>
      </c>
      <c r="D6724">
        <v>2</v>
      </c>
      <c r="E6724" s="2">
        <v>40043</v>
      </c>
      <c r="F6724" s="2">
        <v>40304</v>
      </c>
      <c r="G6724">
        <v>32.700000000000003</v>
      </c>
      <c r="H6724">
        <v>3.53</v>
      </c>
      <c r="I6724">
        <v>3.19</v>
      </c>
      <c r="J6724">
        <v>26</v>
      </c>
      <c r="K6724" t="str">
        <f>INDEX(lehmad!B$2:B$412,MATCH(klypsid!$B6724,lehmad!$A$2:$A$412,0))</f>
        <v>24.09.2006</v>
      </c>
      <c r="L6724">
        <f>INDEX(lehmad!C$2:C$412,MATCH(klypsid!$B6724,lehmad!$A$2:$A$412,0))</f>
        <v>65210</v>
      </c>
      <c r="M6724">
        <f>INDEX(lehmad!D$2:D$412,MATCH(klypsid!$B6724,lehmad!$A$2:$A$412,0))</f>
        <v>117</v>
      </c>
      <c r="N6724">
        <f>INDEX(lehmad!E$2:E$412,MATCH(klypsid!$B6724,lehmad!$A$2:$A$412,0))</f>
        <v>1</v>
      </c>
      <c r="O6724" t="str">
        <f>INDEX(lehmad!F$2:F$412,MATCH(klypsid!$B6724,lehmad!$A$2:$A$412,0))</f>
        <v>LANCELOT-ET</v>
      </c>
      <c r="P6724">
        <f>INDEX(lehmad!G$2:G$412,MATCH(klypsid!$B6724,lehmad!$A$2:$A$412,0))</f>
        <v>1998</v>
      </c>
      <c r="Q6724" s="2">
        <f>INDEX(lehmad!H$2:H$412,MATCH(klypsid!$B6724,lehmad!$A$2:$A$412,0))</f>
        <v>35985</v>
      </c>
      <c r="R6724">
        <f>INDEX(lehmad!I$2:I$412,MATCH(klypsid!$B6724,lehmad!$A$2:$A$412,0))</f>
        <v>126</v>
      </c>
      <c r="S6724">
        <f t="shared" si="736"/>
        <v>2</v>
      </c>
      <c r="T6724">
        <f t="shared" si="737"/>
        <v>261</v>
      </c>
      <c r="U6724">
        <f t="shared" si="738"/>
        <v>3</v>
      </c>
      <c r="V6724">
        <f t="shared" si="739"/>
        <v>1.0565835283663676</v>
      </c>
      <c r="W6724">
        <f t="shared" si="740"/>
        <v>9</v>
      </c>
      <c r="X6724">
        <f t="shared" si="741"/>
        <v>28</v>
      </c>
    </row>
    <row r="6725" spans="1:24" x14ac:dyDescent="0.25">
      <c r="A6725">
        <v>4201</v>
      </c>
      <c r="B6725" t="str">
        <f t="shared" si="735"/>
        <v>E4201</v>
      </c>
      <c r="C6725" t="s">
        <v>219</v>
      </c>
      <c r="D6725">
        <v>2</v>
      </c>
      <c r="E6725" s="2">
        <v>40043</v>
      </c>
      <c r="F6725" s="2">
        <v>40336</v>
      </c>
      <c r="G6725">
        <v>23.6</v>
      </c>
      <c r="H6725">
        <v>4.46</v>
      </c>
      <c r="I6725">
        <v>3.5</v>
      </c>
      <c r="J6725">
        <v>2364</v>
      </c>
      <c r="K6725" t="str">
        <f>INDEX(lehmad!B$2:B$412,MATCH(klypsid!$B6725,lehmad!$A$2:$A$412,0))</f>
        <v>24.09.2006</v>
      </c>
      <c r="L6725">
        <f>INDEX(lehmad!C$2:C$412,MATCH(klypsid!$B6725,lehmad!$A$2:$A$412,0))</f>
        <v>65210</v>
      </c>
      <c r="M6725">
        <f>INDEX(lehmad!D$2:D$412,MATCH(klypsid!$B6725,lehmad!$A$2:$A$412,0))</f>
        <v>117</v>
      </c>
      <c r="N6725">
        <f>INDEX(lehmad!E$2:E$412,MATCH(klypsid!$B6725,lehmad!$A$2:$A$412,0))</f>
        <v>1</v>
      </c>
      <c r="O6725" t="str">
        <f>INDEX(lehmad!F$2:F$412,MATCH(klypsid!$B6725,lehmad!$A$2:$A$412,0))</f>
        <v>LANCELOT-ET</v>
      </c>
      <c r="P6725">
        <f>INDEX(lehmad!G$2:G$412,MATCH(klypsid!$B6725,lehmad!$A$2:$A$412,0))</f>
        <v>1998</v>
      </c>
      <c r="Q6725" s="2">
        <f>INDEX(lehmad!H$2:H$412,MATCH(klypsid!$B6725,lehmad!$A$2:$A$412,0))</f>
        <v>35985</v>
      </c>
      <c r="R6725">
        <f>INDEX(lehmad!I$2:I$412,MATCH(klypsid!$B6725,lehmad!$A$2:$A$412,0))</f>
        <v>126</v>
      </c>
      <c r="S6725">
        <f t="shared" si="736"/>
        <v>2</v>
      </c>
      <c r="T6725">
        <f t="shared" si="737"/>
        <v>293</v>
      </c>
      <c r="U6725">
        <f t="shared" si="738"/>
        <v>3</v>
      </c>
      <c r="V6725">
        <f t="shared" si="739"/>
        <v>7.5631581304028082</v>
      </c>
      <c r="W6725">
        <f t="shared" si="740"/>
        <v>10</v>
      </c>
      <c r="X6725">
        <f t="shared" si="741"/>
        <v>32</v>
      </c>
    </row>
    <row r="6726" spans="1:24" x14ac:dyDescent="0.25">
      <c r="A6726">
        <v>4201</v>
      </c>
      <c r="B6726" t="str">
        <f t="shared" si="735"/>
        <v>E4201</v>
      </c>
      <c r="C6726" t="s">
        <v>219</v>
      </c>
      <c r="D6726">
        <v>3</v>
      </c>
      <c r="E6726" s="2">
        <v>40421</v>
      </c>
      <c r="F6726" s="2">
        <v>40434</v>
      </c>
      <c r="G6726">
        <v>45.3</v>
      </c>
      <c r="H6726">
        <v>3.56</v>
      </c>
      <c r="I6726">
        <v>3.22</v>
      </c>
      <c r="J6726">
        <v>34</v>
      </c>
      <c r="K6726" t="str">
        <f>INDEX(lehmad!B$2:B$412,MATCH(klypsid!$B6726,lehmad!$A$2:$A$412,0))</f>
        <v>24.09.2006</v>
      </c>
      <c r="L6726">
        <f>INDEX(lehmad!C$2:C$412,MATCH(klypsid!$B6726,lehmad!$A$2:$A$412,0))</f>
        <v>65210</v>
      </c>
      <c r="M6726">
        <f>INDEX(lehmad!D$2:D$412,MATCH(klypsid!$B6726,lehmad!$A$2:$A$412,0))</f>
        <v>117</v>
      </c>
      <c r="N6726">
        <f>INDEX(lehmad!E$2:E$412,MATCH(klypsid!$B6726,lehmad!$A$2:$A$412,0))</f>
        <v>1</v>
      </c>
      <c r="O6726" t="str">
        <f>INDEX(lehmad!F$2:F$412,MATCH(klypsid!$B6726,lehmad!$A$2:$A$412,0))</f>
        <v>LANCELOT-ET</v>
      </c>
      <c r="P6726">
        <f>INDEX(lehmad!G$2:G$412,MATCH(klypsid!$B6726,lehmad!$A$2:$A$412,0))</f>
        <v>1998</v>
      </c>
      <c r="Q6726" s="2">
        <f>INDEX(lehmad!H$2:H$412,MATCH(klypsid!$B6726,lehmad!$A$2:$A$412,0))</f>
        <v>35985</v>
      </c>
      <c r="R6726">
        <f>INDEX(lehmad!I$2:I$412,MATCH(klypsid!$B6726,lehmad!$A$2:$A$412,0))</f>
        <v>126</v>
      </c>
      <c r="S6726">
        <f t="shared" si="736"/>
        <v>3</v>
      </c>
      <c r="T6726">
        <f t="shared" si="737"/>
        <v>13</v>
      </c>
      <c r="U6726">
        <f t="shared" si="738"/>
        <v>1</v>
      </c>
      <c r="V6726">
        <f t="shared" si="739"/>
        <v>1.443606651475615</v>
      </c>
      <c r="W6726">
        <f t="shared" si="740"/>
        <v>1</v>
      </c>
      <c r="X6726">
        <f t="shared" si="741"/>
        <v>13</v>
      </c>
    </row>
    <row r="6727" spans="1:24" x14ac:dyDescent="0.25">
      <c r="A6727">
        <v>4201</v>
      </c>
      <c r="B6727" t="str">
        <f t="shared" si="735"/>
        <v>E4201</v>
      </c>
      <c r="C6727" t="s">
        <v>219</v>
      </c>
      <c r="D6727">
        <v>3</v>
      </c>
      <c r="E6727" s="2">
        <v>40421</v>
      </c>
      <c r="F6727" s="2">
        <v>40462</v>
      </c>
      <c r="G6727">
        <v>60.1</v>
      </c>
      <c r="H6727">
        <v>3.42</v>
      </c>
      <c r="I6727">
        <v>2.93</v>
      </c>
      <c r="J6727">
        <v>15</v>
      </c>
      <c r="K6727" t="str">
        <f>INDEX(lehmad!B$2:B$412,MATCH(klypsid!$B6727,lehmad!$A$2:$A$412,0))</f>
        <v>24.09.2006</v>
      </c>
      <c r="L6727">
        <f>INDEX(lehmad!C$2:C$412,MATCH(klypsid!$B6727,lehmad!$A$2:$A$412,0))</f>
        <v>65210</v>
      </c>
      <c r="M6727">
        <f>INDEX(lehmad!D$2:D$412,MATCH(klypsid!$B6727,lehmad!$A$2:$A$412,0))</f>
        <v>117</v>
      </c>
      <c r="N6727">
        <f>INDEX(lehmad!E$2:E$412,MATCH(klypsid!$B6727,lehmad!$A$2:$A$412,0))</f>
        <v>1</v>
      </c>
      <c r="O6727" t="str">
        <f>INDEX(lehmad!F$2:F$412,MATCH(klypsid!$B6727,lehmad!$A$2:$A$412,0))</f>
        <v>LANCELOT-ET</v>
      </c>
      <c r="P6727">
        <f>INDEX(lehmad!G$2:G$412,MATCH(klypsid!$B6727,lehmad!$A$2:$A$412,0))</f>
        <v>1998</v>
      </c>
      <c r="Q6727" s="2">
        <f>INDEX(lehmad!H$2:H$412,MATCH(klypsid!$B6727,lehmad!$A$2:$A$412,0))</f>
        <v>35985</v>
      </c>
      <c r="R6727">
        <f>INDEX(lehmad!I$2:I$412,MATCH(klypsid!$B6727,lehmad!$A$2:$A$412,0))</f>
        <v>126</v>
      </c>
      <c r="S6727">
        <f t="shared" si="736"/>
        <v>3</v>
      </c>
      <c r="T6727">
        <f t="shared" si="737"/>
        <v>41</v>
      </c>
      <c r="U6727">
        <f t="shared" si="738"/>
        <v>1</v>
      </c>
      <c r="V6727">
        <f t="shared" si="739"/>
        <v>0.26303440583379389</v>
      </c>
      <c r="W6727">
        <f t="shared" si="740"/>
        <v>2</v>
      </c>
      <c r="X6727">
        <f t="shared" si="741"/>
        <v>28</v>
      </c>
    </row>
    <row r="6728" spans="1:24" x14ac:dyDescent="0.25">
      <c r="A6728">
        <v>4201</v>
      </c>
      <c r="B6728" t="str">
        <f t="shared" si="735"/>
        <v>E4201</v>
      </c>
      <c r="C6728" t="s">
        <v>219</v>
      </c>
      <c r="D6728">
        <v>3</v>
      </c>
      <c r="E6728" s="2">
        <v>40421</v>
      </c>
      <c r="F6728" s="2">
        <v>40493</v>
      </c>
      <c r="G6728">
        <v>54.5</v>
      </c>
      <c r="H6728">
        <v>2.92</v>
      </c>
      <c r="I6728">
        <v>2.67</v>
      </c>
      <c r="J6728">
        <v>14</v>
      </c>
      <c r="K6728" t="str">
        <f>INDEX(lehmad!B$2:B$412,MATCH(klypsid!$B6728,lehmad!$A$2:$A$412,0))</f>
        <v>24.09.2006</v>
      </c>
      <c r="L6728">
        <f>INDEX(lehmad!C$2:C$412,MATCH(klypsid!$B6728,lehmad!$A$2:$A$412,0))</f>
        <v>65210</v>
      </c>
      <c r="M6728">
        <f>INDEX(lehmad!D$2:D$412,MATCH(klypsid!$B6728,lehmad!$A$2:$A$412,0))</f>
        <v>117</v>
      </c>
      <c r="N6728">
        <f>INDEX(lehmad!E$2:E$412,MATCH(klypsid!$B6728,lehmad!$A$2:$A$412,0))</f>
        <v>1</v>
      </c>
      <c r="O6728" t="str">
        <f>INDEX(lehmad!F$2:F$412,MATCH(klypsid!$B6728,lehmad!$A$2:$A$412,0))</f>
        <v>LANCELOT-ET</v>
      </c>
      <c r="P6728">
        <f>INDEX(lehmad!G$2:G$412,MATCH(klypsid!$B6728,lehmad!$A$2:$A$412,0))</f>
        <v>1998</v>
      </c>
      <c r="Q6728" s="2">
        <f>INDEX(lehmad!H$2:H$412,MATCH(klypsid!$B6728,lehmad!$A$2:$A$412,0))</f>
        <v>35985</v>
      </c>
      <c r="R6728">
        <f>INDEX(lehmad!I$2:I$412,MATCH(klypsid!$B6728,lehmad!$A$2:$A$412,0))</f>
        <v>126</v>
      </c>
      <c r="S6728">
        <f t="shared" si="736"/>
        <v>3</v>
      </c>
      <c r="T6728">
        <f t="shared" si="737"/>
        <v>72</v>
      </c>
      <c r="U6728">
        <f t="shared" si="738"/>
        <v>2</v>
      </c>
      <c r="V6728">
        <f t="shared" si="739"/>
        <v>0.16349873228287937</v>
      </c>
      <c r="W6728">
        <f t="shared" si="740"/>
        <v>3</v>
      </c>
      <c r="X6728">
        <f t="shared" si="741"/>
        <v>31</v>
      </c>
    </row>
    <row r="6729" spans="1:24" x14ac:dyDescent="0.25">
      <c r="A6729">
        <v>4201</v>
      </c>
      <c r="B6729" t="str">
        <f t="shared" si="735"/>
        <v>E4201</v>
      </c>
      <c r="C6729" t="s">
        <v>219</v>
      </c>
      <c r="D6729">
        <v>3</v>
      </c>
      <c r="E6729" s="2">
        <v>40421</v>
      </c>
      <c r="F6729" s="2">
        <v>40521</v>
      </c>
      <c r="G6729">
        <v>49.3</v>
      </c>
      <c r="H6729">
        <v>3.88</v>
      </c>
      <c r="I6729">
        <v>3.01</v>
      </c>
      <c r="J6729">
        <v>21</v>
      </c>
      <c r="K6729" t="str">
        <f>INDEX(lehmad!B$2:B$412,MATCH(klypsid!$B6729,lehmad!$A$2:$A$412,0))</f>
        <v>24.09.2006</v>
      </c>
      <c r="L6729">
        <f>INDEX(lehmad!C$2:C$412,MATCH(klypsid!$B6729,lehmad!$A$2:$A$412,0))</f>
        <v>65210</v>
      </c>
      <c r="M6729">
        <f>INDEX(lehmad!D$2:D$412,MATCH(klypsid!$B6729,lehmad!$A$2:$A$412,0))</f>
        <v>117</v>
      </c>
      <c r="N6729">
        <f>INDEX(lehmad!E$2:E$412,MATCH(klypsid!$B6729,lehmad!$A$2:$A$412,0))</f>
        <v>1</v>
      </c>
      <c r="O6729" t="str">
        <f>INDEX(lehmad!F$2:F$412,MATCH(klypsid!$B6729,lehmad!$A$2:$A$412,0))</f>
        <v>LANCELOT-ET</v>
      </c>
      <c r="P6729">
        <f>INDEX(lehmad!G$2:G$412,MATCH(klypsid!$B6729,lehmad!$A$2:$A$412,0))</f>
        <v>1998</v>
      </c>
      <c r="Q6729" s="2">
        <f>INDEX(lehmad!H$2:H$412,MATCH(klypsid!$B6729,lehmad!$A$2:$A$412,0))</f>
        <v>35985</v>
      </c>
      <c r="R6729">
        <f>INDEX(lehmad!I$2:I$412,MATCH(klypsid!$B6729,lehmad!$A$2:$A$412,0))</f>
        <v>126</v>
      </c>
      <c r="S6729">
        <f t="shared" si="736"/>
        <v>3</v>
      </c>
      <c r="T6729">
        <f t="shared" si="737"/>
        <v>100</v>
      </c>
      <c r="U6729">
        <f t="shared" si="738"/>
        <v>2</v>
      </c>
      <c r="V6729">
        <f t="shared" si="739"/>
        <v>0.74846123300403544</v>
      </c>
      <c r="W6729">
        <f t="shared" si="740"/>
        <v>4</v>
      </c>
      <c r="X6729">
        <f t="shared" si="741"/>
        <v>28</v>
      </c>
    </row>
    <row r="6730" spans="1:24" x14ac:dyDescent="0.25">
      <c r="A6730">
        <v>4201</v>
      </c>
      <c r="B6730" t="str">
        <f t="shared" si="735"/>
        <v>E4201</v>
      </c>
      <c r="C6730" t="s">
        <v>219</v>
      </c>
      <c r="D6730">
        <v>3</v>
      </c>
      <c r="E6730" s="2">
        <v>40421</v>
      </c>
      <c r="F6730" s="2">
        <v>40556</v>
      </c>
      <c r="G6730">
        <v>46.4</v>
      </c>
      <c r="H6730">
        <v>3.76</v>
      </c>
      <c r="I6730">
        <v>3.3</v>
      </c>
      <c r="J6730">
        <v>19</v>
      </c>
      <c r="K6730" t="str">
        <f>INDEX(lehmad!B$2:B$412,MATCH(klypsid!$B6730,lehmad!$A$2:$A$412,0))</f>
        <v>24.09.2006</v>
      </c>
      <c r="L6730">
        <f>INDEX(lehmad!C$2:C$412,MATCH(klypsid!$B6730,lehmad!$A$2:$A$412,0))</f>
        <v>65210</v>
      </c>
      <c r="M6730">
        <f>INDEX(lehmad!D$2:D$412,MATCH(klypsid!$B6730,lehmad!$A$2:$A$412,0))</f>
        <v>117</v>
      </c>
      <c r="N6730">
        <f>INDEX(lehmad!E$2:E$412,MATCH(klypsid!$B6730,lehmad!$A$2:$A$412,0))</f>
        <v>1</v>
      </c>
      <c r="O6730" t="str">
        <f>INDEX(lehmad!F$2:F$412,MATCH(klypsid!$B6730,lehmad!$A$2:$A$412,0))</f>
        <v>LANCELOT-ET</v>
      </c>
      <c r="P6730">
        <f>INDEX(lehmad!G$2:G$412,MATCH(klypsid!$B6730,lehmad!$A$2:$A$412,0))</f>
        <v>1998</v>
      </c>
      <c r="Q6730" s="2">
        <f>INDEX(lehmad!H$2:H$412,MATCH(klypsid!$B6730,lehmad!$A$2:$A$412,0))</f>
        <v>35985</v>
      </c>
      <c r="R6730">
        <f>INDEX(lehmad!I$2:I$412,MATCH(klypsid!$B6730,lehmad!$A$2:$A$412,0))</f>
        <v>126</v>
      </c>
      <c r="S6730">
        <f t="shared" si="736"/>
        <v>3</v>
      </c>
      <c r="T6730">
        <f t="shared" si="737"/>
        <v>135</v>
      </c>
      <c r="U6730">
        <f t="shared" si="738"/>
        <v>2</v>
      </c>
      <c r="V6730">
        <f t="shared" si="739"/>
        <v>0.60407132366886085</v>
      </c>
      <c r="W6730">
        <f t="shared" si="740"/>
        <v>5</v>
      </c>
      <c r="X6730">
        <f t="shared" si="741"/>
        <v>35</v>
      </c>
    </row>
    <row r="6731" spans="1:24" x14ac:dyDescent="0.25">
      <c r="A6731">
        <v>4202</v>
      </c>
      <c r="B6731" t="str">
        <f t="shared" si="735"/>
        <v>E4202</v>
      </c>
      <c r="C6731" t="s">
        <v>175</v>
      </c>
      <c r="D6731">
        <v>1</v>
      </c>
      <c r="E6731" s="2">
        <v>39849</v>
      </c>
      <c r="F6731" s="2">
        <v>39875</v>
      </c>
      <c r="G6731">
        <v>44.8</v>
      </c>
      <c r="H6731">
        <v>4.8</v>
      </c>
      <c r="I6731">
        <v>2.97</v>
      </c>
      <c r="J6731">
        <v>49</v>
      </c>
      <c r="K6731" t="str">
        <f>INDEX(lehmad!B$2:B$412,MATCH(klypsid!$B6731,lehmad!$A$2:$A$412,0))</f>
        <v>25.09.2006</v>
      </c>
      <c r="L6731">
        <f>INDEX(lehmad!C$2:C$412,MATCH(klypsid!$B6731,lehmad!$A$2:$A$412,0))</f>
        <v>65210</v>
      </c>
      <c r="M6731">
        <f>INDEX(lehmad!D$2:D$412,MATCH(klypsid!$B6731,lehmad!$A$2:$A$412,0))</f>
        <v>133</v>
      </c>
      <c r="N6731">
        <f>INDEX(lehmad!E$2:E$412,MATCH(klypsid!$B6731,lehmad!$A$2:$A$412,0))</f>
        <v>0.90700000000000003</v>
      </c>
      <c r="O6731" t="str">
        <f>INDEX(lehmad!F$2:F$412,MATCH(klypsid!$B6731,lehmad!$A$2:$A$412,0))</f>
        <v>LANCELOT-ET</v>
      </c>
      <c r="P6731">
        <f>INDEX(lehmad!G$2:G$412,MATCH(klypsid!$B6731,lehmad!$A$2:$A$412,0))</f>
        <v>1998</v>
      </c>
      <c r="Q6731" s="2">
        <f>INDEX(lehmad!H$2:H$412,MATCH(klypsid!$B6731,lehmad!$A$2:$A$412,0))</f>
        <v>35985</v>
      </c>
      <c r="R6731">
        <f>INDEX(lehmad!I$2:I$412,MATCH(klypsid!$B6731,lehmad!$A$2:$A$412,0))</f>
        <v>126</v>
      </c>
      <c r="S6731">
        <f t="shared" si="736"/>
        <v>1</v>
      </c>
      <c r="T6731">
        <f t="shared" si="737"/>
        <v>26</v>
      </c>
      <c r="U6731">
        <f t="shared" si="738"/>
        <v>1</v>
      </c>
      <c r="V6731">
        <f t="shared" si="739"/>
        <v>1.9708536543404835</v>
      </c>
      <c r="W6731">
        <f t="shared" si="740"/>
        <v>1</v>
      </c>
      <c r="X6731">
        <f t="shared" si="741"/>
        <v>26</v>
      </c>
    </row>
    <row r="6732" spans="1:24" x14ac:dyDescent="0.25">
      <c r="A6732">
        <v>4202</v>
      </c>
      <c r="B6732" t="str">
        <f t="shared" si="735"/>
        <v>E4202</v>
      </c>
      <c r="C6732" t="s">
        <v>175</v>
      </c>
      <c r="D6732">
        <v>1</v>
      </c>
      <c r="E6732" s="2">
        <v>39849</v>
      </c>
      <c r="F6732" s="2">
        <v>39908</v>
      </c>
      <c r="G6732">
        <v>45.3</v>
      </c>
      <c r="H6732">
        <v>4.2699999999999996</v>
      </c>
      <c r="I6732">
        <v>2.98</v>
      </c>
      <c r="J6732">
        <v>66</v>
      </c>
      <c r="K6732" t="str">
        <f>INDEX(lehmad!B$2:B$412,MATCH(klypsid!$B6732,lehmad!$A$2:$A$412,0))</f>
        <v>25.09.2006</v>
      </c>
      <c r="L6732">
        <f>INDEX(lehmad!C$2:C$412,MATCH(klypsid!$B6732,lehmad!$A$2:$A$412,0))</f>
        <v>65210</v>
      </c>
      <c r="M6732">
        <f>INDEX(lehmad!D$2:D$412,MATCH(klypsid!$B6732,lehmad!$A$2:$A$412,0))</f>
        <v>133</v>
      </c>
      <c r="N6732">
        <f>INDEX(lehmad!E$2:E$412,MATCH(klypsid!$B6732,lehmad!$A$2:$A$412,0))</f>
        <v>0.90700000000000003</v>
      </c>
      <c r="O6732" t="str">
        <f>INDEX(lehmad!F$2:F$412,MATCH(klypsid!$B6732,lehmad!$A$2:$A$412,0))</f>
        <v>LANCELOT-ET</v>
      </c>
      <c r="P6732">
        <f>INDEX(lehmad!G$2:G$412,MATCH(klypsid!$B6732,lehmad!$A$2:$A$412,0))</f>
        <v>1998</v>
      </c>
      <c r="Q6732" s="2">
        <f>INDEX(lehmad!H$2:H$412,MATCH(klypsid!$B6732,lehmad!$A$2:$A$412,0))</f>
        <v>35985</v>
      </c>
      <c r="R6732">
        <f>INDEX(lehmad!I$2:I$412,MATCH(klypsid!$B6732,lehmad!$A$2:$A$412,0))</f>
        <v>126</v>
      </c>
      <c r="S6732">
        <f t="shared" si="736"/>
        <v>1</v>
      </c>
      <c r="T6732">
        <f t="shared" si="737"/>
        <v>59</v>
      </c>
      <c r="U6732">
        <f t="shared" si="738"/>
        <v>1</v>
      </c>
      <c r="V6732">
        <f t="shared" si="739"/>
        <v>2.400537929583729</v>
      </c>
      <c r="W6732">
        <f t="shared" si="740"/>
        <v>2</v>
      </c>
      <c r="X6732">
        <f t="shared" si="741"/>
        <v>33</v>
      </c>
    </row>
    <row r="6733" spans="1:24" x14ac:dyDescent="0.25">
      <c r="A6733">
        <v>4202</v>
      </c>
      <c r="B6733" t="str">
        <f t="shared" si="735"/>
        <v>E4202</v>
      </c>
      <c r="C6733" t="s">
        <v>175</v>
      </c>
      <c r="D6733">
        <v>1</v>
      </c>
      <c r="E6733" s="2">
        <v>39849</v>
      </c>
      <c r="F6733" s="2">
        <v>39944</v>
      </c>
      <c r="G6733">
        <v>46.7</v>
      </c>
      <c r="H6733">
        <v>4.42</v>
      </c>
      <c r="I6733">
        <v>3.3</v>
      </c>
      <c r="J6733">
        <v>19</v>
      </c>
      <c r="K6733" t="str">
        <f>INDEX(lehmad!B$2:B$412,MATCH(klypsid!$B6733,lehmad!$A$2:$A$412,0))</f>
        <v>25.09.2006</v>
      </c>
      <c r="L6733">
        <f>INDEX(lehmad!C$2:C$412,MATCH(klypsid!$B6733,lehmad!$A$2:$A$412,0))</f>
        <v>65210</v>
      </c>
      <c r="M6733">
        <f>INDEX(lehmad!D$2:D$412,MATCH(klypsid!$B6733,lehmad!$A$2:$A$412,0))</f>
        <v>133</v>
      </c>
      <c r="N6733">
        <f>INDEX(lehmad!E$2:E$412,MATCH(klypsid!$B6733,lehmad!$A$2:$A$412,0))</f>
        <v>0.90700000000000003</v>
      </c>
      <c r="O6733" t="str">
        <f>INDEX(lehmad!F$2:F$412,MATCH(klypsid!$B6733,lehmad!$A$2:$A$412,0))</f>
        <v>LANCELOT-ET</v>
      </c>
      <c r="P6733">
        <f>INDEX(lehmad!G$2:G$412,MATCH(klypsid!$B6733,lehmad!$A$2:$A$412,0))</f>
        <v>1998</v>
      </c>
      <c r="Q6733" s="2">
        <f>INDEX(lehmad!H$2:H$412,MATCH(klypsid!$B6733,lehmad!$A$2:$A$412,0))</f>
        <v>35985</v>
      </c>
      <c r="R6733">
        <f>INDEX(lehmad!I$2:I$412,MATCH(klypsid!$B6733,lehmad!$A$2:$A$412,0))</f>
        <v>126</v>
      </c>
      <c r="S6733">
        <f t="shared" si="736"/>
        <v>1</v>
      </c>
      <c r="T6733">
        <f t="shared" si="737"/>
        <v>95</v>
      </c>
      <c r="U6733">
        <f t="shared" si="738"/>
        <v>2</v>
      </c>
      <c r="V6733">
        <f t="shared" si="739"/>
        <v>0.60407132366886085</v>
      </c>
      <c r="W6733">
        <f t="shared" si="740"/>
        <v>3</v>
      </c>
      <c r="X6733">
        <f t="shared" si="741"/>
        <v>36</v>
      </c>
    </row>
    <row r="6734" spans="1:24" x14ac:dyDescent="0.25">
      <c r="A6734">
        <v>4202</v>
      </c>
      <c r="B6734" t="str">
        <f t="shared" si="735"/>
        <v>E4202</v>
      </c>
      <c r="C6734" t="s">
        <v>175</v>
      </c>
      <c r="D6734">
        <v>1</v>
      </c>
      <c r="E6734" s="2">
        <v>39849</v>
      </c>
      <c r="F6734" s="2">
        <v>39972</v>
      </c>
      <c r="G6734">
        <v>49.3</v>
      </c>
      <c r="H6734">
        <v>3.12</v>
      </c>
      <c r="I6734">
        <v>3.25</v>
      </c>
      <c r="J6734">
        <v>48</v>
      </c>
      <c r="K6734" t="str">
        <f>INDEX(lehmad!B$2:B$412,MATCH(klypsid!$B6734,lehmad!$A$2:$A$412,0))</f>
        <v>25.09.2006</v>
      </c>
      <c r="L6734">
        <f>INDEX(lehmad!C$2:C$412,MATCH(klypsid!$B6734,lehmad!$A$2:$A$412,0))</f>
        <v>65210</v>
      </c>
      <c r="M6734">
        <f>INDEX(lehmad!D$2:D$412,MATCH(klypsid!$B6734,lehmad!$A$2:$A$412,0))</f>
        <v>133</v>
      </c>
      <c r="N6734">
        <f>INDEX(lehmad!E$2:E$412,MATCH(klypsid!$B6734,lehmad!$A$2:$A$412,0))</f>
        <v>0.90700000000000003</v>
      </c>
      <c r="O6734" t="str">
        <f>INDEX(lehmad!F$2:F$412,MATCH(klypsid!$B6734,lehmad!$A$2:$A$412,0))</f>
        <v>LANCELOT-ET</v>
      </c>
      <c r="P6734">
        <f>INDEX(lehmad!G$2:G$412,MATCH(klypsid!$B6734,lehmad!$A$2:$A$412,0))</f>
        <v>1998</v>
      </c>
      <c r="Q6734" s="2">
        <f>INDEX(lehmad!H$2:H$412,MATCH(klypsid!$B6734,lehmad!$A$2:$A$412,0))</f>
        <v>35985</v>
      </c>
      <c r="R6734">
        <f>INDEX(lehmad!I$2:I$412,MATCH(klypsid!$B6734,lehmad!$A$2:$A$412,0))</f>
        <v>126</v>
      </c>
      <c r="S6734">
        <f t="shared" si="736"/>
        <v>1</v>
      </c>
      <c r="T6734">
        <f t="shared" si="737"/>
        <v>123</v>
      </c>
      <c r="U6734">
        <f t="shared" si="738"/>
        <v>2</v>
      </c>
      <c r="V6734">
        <f t="shared" si="739"/>
        <v>1.9411063109464315</v>
      </c>
      <c r="W6734">
        <f t="shared" si="740"/>
        <v>4</v>
      </c>
      <c r="X6734">
        <f t="shared" si="741"/>
        <v>28</v>
      </c>
    </row>
    <row r="6735" spans="1:24" x14ac:dyDescent="0.25">
      <c r="A6735">
        <v>4202</v>
      </c>
      <c r="B6735" t="str">
        <f t="shared" si="735"/>
        <v>E4202</v>
      </c>
      <c r="C6735" t="s">
        <v>175</v>
      </c>
      <c r="D6735">
        <v>1</v>
      </c>
      <c r="E6735" s="2">
        <v>39849</v>
      </c>
      <c r="F6735" s="2">
        <v>40007</v>
      </c>
      <c r="G6735">
        <v>48.1</v>
      </c>
      <c r="H6735">
        <v>3.56</v>
      </c>
      <c r="I6735">
        <v>3.57</v>
      </c>
      <c r="J6735">
        <v>40</v>
      </c>
      <c r="K6735" t="str">
        <f>INDEX(lehmad!B$2:B$412,MATCH(klypsid!$B6735,lehmad!$A$2:$A$412,0))</f>
        <v>25.09.2006</v>
      </c>
      <c r="L6735">
        <f>INDEX(lehmad!C$2:C$412,MATCH(klypsid!$B6735,lehmad!$A$2:$A$412,0))</f>
        <v>65210</v>
      </c>
      <c r="M6735">
        <f>INDEX(lehmad!D$2:D$412,MATCH(klypsid!$B6735,lehmad!$A$2:$A$412,0))</f>
        <v>133</v>
      </c>
      <c r="N6735">
        <f>INDEX(lehmad!E$2:E$412,MATCH(klypsid!$B6735,lehmad!$A$2:$A$412,0))</f>
        <v>0.90700000000000003</v>
      </c>
      <c r="O6735" t="str">
        <f>INDEX(lehmad!F$2:F$412,MATCH(klypsid!$B6735,lehmad!$A$2:$A$412,0))</f>
        <v>LANCELOT-ET</v>
      </c>
      <c r="P6735">
        <f>INDEX(lehmad!G$2:G$412,MATCH(klypsid!$B6735,lehmad!$A$2:$A$412,0))</f>
        <v>1998</v>
      </c>
      <c r="Q6735" s="2">
        <f>INDEX(lehmad!H$2:H$412,MATCH(klypsid!$B6735,lehmad!$A$2:$A$412,0))</f>
        <v>35985</v>
      </c>
      <c r="R6735">
        <f>INDEX(lehmad!I$2:I$412,MATCH(klypsid!$B6735,lehmad!$A$2:$A$412,0))</f>
        <v>126</v>
      </c>
      <c r="S6735">
        <f t="shared" si="736"/>
        <v>1</v>
      </c>
      <c r="T6735">
        <f t="shared" si="737"/>
        <v>158</v>
      </c>
      <c r="U6735">
        <f t="shared" si="738"/>
        <v>3</v>
      </c>
      <c r="V6735">
        <f t="shared" si="739"/>
        <v>1.6780719051126378</v>
      </c>
      <c r="W6735">
        <f t="shared" si="740"/>
        <v>5</v>
      </c>
      <c r="X6735">
        <f t="shared" si="741"/>
        <v>35</v>
      </c>
    </row>
    <row r="6736" spans="1:24" x14ac:dyDescent="0.25">
      <c r="A6736">
        <v>4202</v>
      </c>
      <c r="B6736" t="str">
        <f t="shared" si="735"/>
        <v>E4202</v>
      </c>
      <c r="C6736" t="s">
        <v>175</v>
      </c>
      <c r="D6736">
        <v>1</v>
      </c>
      <c r="E6736" s="2">
        <v>39849</v>
      </c>
      <c r="F6736" s="2">
        <v>40037</v>
      </c>
      <c r="G6736">
        <v>41.1</v>
      </c>
      <c r="H6736">
        <v>4.05</v>
      </c>
      <c r="I6736">
        <v>3.65</v>
      </c>
      <c r="J6736">
        <v>74</v>
      </c>
      <c r="K6736" t="str">
        <f>INDEX(lehmad!B$2:B$412,MATCH(klypsid!$B6736,lehmad!$A$2:$A$412,0))</f>
        <v>25.09.2006</v>
      </c>
      <c r="L6736">
        <f>INDEX(lehmad!C$2:C$412,MATCH(klypsid!$B6736,lehmad!$A$2:$A$412,0))</f>
        <v>65210</v>
      </c>
      <c r="M6736">
        <f>INDEX(lehmad!D$2:D$412,MATCH(klypsid!$B6736,lehmad!$A$2:$A$412,0))</f>
        <v>133</v>
      </c>
      <c r="N6736">
        <f>INDEX(lehmad!E$2:E$412,MATCH(klypsid!$B6736,lehmad!$A$2:$A$412,0))</f>
        <v>0.90700000000000003</v>
      </c>
      <c r="O6736" t="str">
        <f>INDEX(lehmad!F$2:F$412,MATCH(klypsid!$B6736,lehmad!$A$2:$A$412,0))</f>
        <v>LANCELOT-ET</v>
      </c>
      <c r="P6736">
        <f>INDEX(lehmad!G$2:G$412,MATCH(klypsid!$B6736,lehmad!$A$2:$A$412,0))</f>
        <v>1998</v>
      </c>
      <c r="Q6736" s="2">
        <f>INDEX(lehmad!H$2:H$412,MATCH(klypsid!$B6736,lehmad!$A$2:$A$412,0))</f>
        <v>35985</v>
      </c>
      <c r="R6736">
        <f>INDEX(lehmad!I$2:I$412,MATCH(klypsid!$B6736,lehmad!$A$2:$A$412,0))</f>
        <v>126</v>
      </c>
      <c r="S6736">
        <f t="shared" si="736"/>
        <v>1</v>
      </c>
      <c r="T6736">
        <f t="shared" si="737"/>
        <v>188</v>
      </c>
      <c r="U6736">
        <f t="shared" si="738"/>
        <v>3</v>
      </c>
      <c r="V6736">
        <f t="shared" si="739"/>
        <v>2.5655971758542249</v>
      </c>
      <c r="W6736">
        <f t="shared" si="740"/>
        <v>6</v>
      </c>
      <c r="X6736">
        <f t="shared" si="741"/>
        <v>30</v>
      </c>
    </row>
    <row r="6737" spans="1:24" x14ac:dyDescent="0.25">
      <c r="A6737">
        <v>4202</v>
      </c>
      <c r="B6737" t="str">
        <f t="shared" si="735"/>
        <v>E4202</v>
      </c>
      <c r="C6737" t="s">
        <v>175</v>
      </c>
      <c r="D6737">
        <v>1</v>
      </c>
      <c r="E6737" s="2">
        <v>39849</v>
      </c>
      <c r="F6737" s="2">
        <v>40066</v>
      </c>
      <c r="G6737">
        <v>42.9</v>
      </c>
      <c r="H6737">
        <v>4.1399999999999997</v>
      </c>
      <c r="I6737">
        <v>3.69</v>
      </c>
      <c r="J6737">
        <v>27</v>
      </c>
      <c r="K6737" t="str">
        <f>INDEX(lehmad!B$2:B$412,MATCH(klypsid!$B6737,lehmad!$A$2:$A$412,0))</f>
        <v>25.09.2006</v>
      </c>
      <c r="L6737">
        <f>INDEX(lehmad!C$2:C$412,MATCH(klypsid!$B6737,lehmad!$A$2:$A$412,0))</f>
        <v>65210</v>
      </c>
      <c r="M6737">
        <f>INDEX(lehmad!D$2:D$412,MATCH(klypsid!$B6737,lehmad!$A$2:$A$412,0))</f>
        <v>133</v>
      </c>
      <c r="N6737">
        <f>INDEX(lehmad!E$2:E$412,MATCH(klypsid!$B6737,lehmad!$A$2:$A$412,0))</f>
        <v>0.90700000000000003</v>
      </c>
      <c r="O6737" t="str">
        <f>INDEX(lehmad!F$2:F$412,MATCH(klypsid!$B6737,lehmad!$A$2:$A$412,0))</f>
        <v>LANCELOT-ET</v>
      </c>
      <c r="P6737">
        <f>INDEX(lehmad!G$2:G$412,MATCH(klypsid!$B6737,lehmad!$A$2:$A$412,0))</f>
        <v>1998</v>
      </c>
      <c r="Q6737" s="2">
        <f>INDEX(lehmad!H$2:H$412,MATCH(klypsid!$B6737,lehmad!$A$2:$A$412,0))</f>
        <v>35985</v>
      </c>
      <c r="R6737">
        <f>INDEX(lehmad!I$2:I$412,MATCH(klypsid!$B6737,lehmad!$A$2:$A$412,0))</f>
        <v>126</v>
      </c>
      <c r="S6737">
        <f t="shared" si="736"/>
        <v>1</v>
      </c>
      <c r="T6737">
        <f t="shared" si="737"/>
        <v>217</v>
      </c>
      <c r="U6737">
        <f t="shared" si="738"/>
        <v>3</v>
      </c>
      <c r="V6737">
        <f t="shared" si="739"/>
        <v>1.1110313123887439</v>
      </c>
      <c r="W6737">
        <f t="shared" si="740"/>
        <v>7</v>
      </c>
      <c r="X6737">
        <f t="shared" si="741"/>
        <v>29</v>
      </c>
    </row>
    <row r="6738" spans="1:24" x14ac:dyDescent="0.25">
      <c r="A6738">
        <v>4202</v>
      </c>
      <c r="B6738" t="str">
        <f t="shared" si="735"/>
        <v>E4202</v>
      </c>
      <c r="C6738" t="s">
        <v>175</v>
      </c>
      <c r="D6738">
        <v>1</v>
      </c>
      <c r="E6738" s="2">
        <v>39849</v>
      </c>
      <c r="F6738" s="2">
        <v>40094</v>
      </c>
      <c r="G6738">
        <v>33.700000000000003</v>
      </c>
      <c r="H6738">
        <v>8.25</v>
      </c>
      <c r="I6738">
        <v>4.57</v>
      </c>
      <c r="J6738">
        <v>111</v>
      </c>
      <c r="K6738" t="str">
        <f>INDEX(lehmad!B$2:B$412,MATCH(klypsid!$B6738,lehmad!$A$2:$A$412,0))</f>
        <v>25.09.2006</v>
      </c>
      <c r="L6738">
        <f>INDEX(lehmad!C$2:C$412,MATCH(klypsid!$B6738,lehmad!$A$2:$A$412,0))</f>
        <v>65210</v>
      </c>
      <c r="M6738">
        <f>INDEX(lehmad!D$2:D$412,MATCH(klypsid!$B6738,lehmad!$A$2:$A$412,0))</f>
        <v>133</v>
      </c>
      <c r="N6738">
        <f>INDEX(lehmad!E$2:E$412,MATCH(klypsid!$B6738,lehmad!$A$2:$A$412,0))</f>
        <v>0.90700000000000003</v>
      </c>
      <c r="O6738" t="str">
        <f>INDEX(lehmad!F$2:F$412,MATCH(klypsid!$B6738,lehmad!$A$2:$A$412,0))</f>
        <v>LANCELOT-ET</v>
      </c>
      <c r="P6738">
        <f>INDEX(lehmad!G$2:G$412,MATCH(klypsid!$B6738,lehmad!$A$2:$A$412,0))</f>
        <v>1998</v>
      </c>
      <c r="Q6738" s="2">
        <f>INDEX(lehmad!H$2:H$412,MATCH(klypsid!$B6738,lehmad!$A$2:$A$412,0))</f>
        <v>35985</v>
      </c>
      <c r="R6738">
        <f>INDEX(lehmad!I$2:I$412,MATCH(klypsid!$B6738,lehmad!$A$2:$A$412,0))</f>
        <v>126</v>
      </c>
      <c r="S6738">
        <f t="shared" si="736"/>
        <v>1</v>
      </c>
      <c r="T6738">
        <f t="shared" si="737"/>
        <v>245</v>
      </c>
      <c r="U6738">
        <f t="shared" si="738"/>
        <v>3</v>
      </c>
      <c r="V6738">
        <f t="shared" si="739"/>
        <v>3.1505596765753814</v>
      </c>
      <c r="W6738">
        <f t="shared" si="740"/>
        <v>8</v>
      </c>
      <c r="X6738">
        <f t="shared" si="741"/>
        <v>28</v>
      </c>
    </row>
    <row r="6739" spans="1:24" x14ac:dyDescent="0.25">
      <c r="A6739">
        <v>4202</v>
      </c>
      <c r="B6739" t="str">
        <f t="shared" si="735"/>
        <v>E4202</v>
      </c>
      <c r="C6739" t="s">
        <v>175</v>
      </c>
      <c r="D6739">
        <v>1</v>
      </c>
      <c r="E6739" s="2">
        <v>39849</v>
      </c>
      <c r="F6739" s="2">
        <v>40125</v>
      </c>
      <c r="G6739">
        <v>35.200000000000003</v>
      </c>
      <c r="H6739">
        <v>3.49</v>
      </c>
      <c r="I6739">
        <v>4.17</v>
      </c>
      <c r="J6739">
        <v>46</v>
      </c>
      <c r="K6739" t="str">
        <f>INDEX(lehmad!B$2:B$412,MATCH(klypsid!$B6739,lehmad!$A$2:$A$412,0))</f>
        <v>25.09.2006</v>
      </c>
      <c r="L6739">
        <f>INDEX(lehmad!C$2:C$412,MATCH(klypsid!$B6739,lehmad!$A$2:$A$412,0))</f>
        <v>65210</v>
      </c>
      <c r="M6739">
        <f>INDEX(lehmad!D$2:D$412,MATCH(klypsid!$B6739,lehmad!$A$2:$A$412,0))</f>
        <v>133</v>
      </c>
      <c r="N6739">
        <f>INDEX(lehmad!E$2:E$412,MATCH(klypsid!$B6739,lehmad!$A$2:$A$412,0))</f>
        <v>0.90700000000000003</v>
      </c>
      <c r="O6739" t="str">
        <f>INDEX(lehmad!F$2:F$412,MATCH(klypsid!$B6739,lehmad!$A$2:$A$412,0))</f>
        <v>LANCELOT-ET</v>
      </c>
      <c r="P6739">
        <f>INDEX(lehmad!G$2:G$412,MATCH(klypsid!$B6739,lehmad!$A$2:$A$412,0))</f>
        <v>1998</v>
      </c>
      <c r="Q6739" s="2">
        <f>INDEX(lehmad!H$2:H$412,MATCH(klypsid!$B6739,lehmad!$A$2:$A$412,0))</f>
        <v>35985</v>
      </c>
      <c r="R6739">
        <f>INDEX(lehmad!I$2:I$412,MATCH(klypsid!$B6739,lehmad!$A$2:$A$412,0))</f>
        <v>126</v>
      </c>
      <c r="S6739">
        <f t="shared" si="736"/>
        <v>1</v>
      </c>
      <c r="T6739">
        <f t="shared" si="737"/>
        <v>276</v>
      </c>
      <c r="U6739">
        <f t="shared" si="738"/>
        <v>3</v>
      </c>
      <c r="V6739">
        <f t="shared" si="739"/>
        <v>1.8797057662822882</v>
      </c>
      <c r="W6739">
        <f t="shared" si="740"/>
        <v>9</v>
      </c>
      <c r="X6739">
        <f t="shared" si="741"/>
        <v>31</v>
      </c>
    </row>
    <row r="6740" spans="1:24" x14ac:dyDescent="0.25">
      <c r="A6740">
        <v>4202</v>
      </c>
      <c r="B6740" t="str">
        <f t="shared" si="735"/>
        <v>E4202</v>
      </c>
      <c r="C6740" t="s">
        <v>175</v>
      </c>
      <c r="D6740">
        <v>1</v>
      </c>
      <c r="E6740" s="2">
        <v>39849</v>
      </c>
      <c r="F6740" s="2">
        <v>40153</v>
      </c>
      <c r="G6740">
        <v>31.8</v>
      </c>
      <c r="H6740">
        <v>4.3499999999999996</v>
      </c>
      <c r="I6740">
        <v>3.83</v>
      </c>
      <c r="J6740">
        <v>32</v>
      </c>
      <c r="K6740" t="str">
        <f>INDEX(lehmad!B$2:B$412,MATCH(klypsid!$B6740,lehmad!$A$2:$A$412,0))</f>
        <v>25.09.2006</v>
      </c>
      <c r="L6740">
        <f>INDEX(lehmad!C$2:C$412,MATCH(klypsid!$B6740,lehmad!$A$2:$A$412,0))</f>
        <v>65210</v>
      </c>
      <c r="M6740">
        <f>INDEX(lehmad!D$2:D$412,MATCH(klypsid!$B6740,lehmad!$A$2:$A$412,0))</f>
        <v>133</v>
      </c>
      <c r="N6740">
        <f>INDEX(lehmad!E$2:E$412,MATCH(klypsid!$B6740,lehmad!$A$2:$A$412,0))</f>
        <v>0.90700000000000003</v>
      </c>
      <c r="O6740" t="str">
        <f>INDEX(lehmad!F$2:F$412,MATCH(klypsid!$B6740,lehmad!$A$2:$A$412,0))</f>
        <v>LANCELOT-ET</v>
      </c>
      <c r="P6740">
        <f>INDEX(lehmad!G$2:G$412,MATCH(klypsid!$B6740,lehmad!$A$2:$A$412,0))</f>
        <v>1998</v>
      </c>
      <c r="Q6740" s="2">
        <f>INDEX(lehmad!H$2:H$412,MATCH(klypsid!$B6740,lehmad!$A$2:$A$412,0))</f>
        <v>35985</v>
      </c>
      <c r="R6740">
        <f>INDEX(lehmad!I$2:I$412,MATCH(klypsid!$B6740,lehmad!$A$2:$A$412,0))</f>
        <v>126</v>
      </c>
      <c r="S6740">
        <f t="shared" si="736"/>
        <v>1</v>
      </c>
      <c r="T6740">
        <f t="shared" si="737"/>
        <v>304</v>
      </c>
      <c r="U6740">
        <f t="shared" si="738"/>
        <v>3</v>
      </c>
      <c r="V6740">
        <f t="shared" si="739"/>
        <v>1.3561438102252752</v>
      </c>
      <c r="W6740">
        <f t="shared" si="740"/>
        <v>10</v>
      </c>
      <c r="X6740">
        <f t="shared" si="741"/>
        <v>28</v>
      </c>
    </row>
    <row r="6741" spans="1:24" x14ac:dyDescent="0.25">
      <c r="A6741">
        <v>4202</v>
      </c>
      <c r="B6741" t="str">
        <f t="shared" si="735"/>
        <v>E4202</v>
      </c>
      <c r="C6741" t="s">
        <v>175</v>
      </c>
      <c r="D6741">
        <v>1</v>
      </c>
      <c r="E6741" s="2">
        <v>39849</v>
      </c>
      <c r="F6741" s="2">
        <v>40186</v>
      </c>
      <c r="G6741">
        <v>28.9</v>
      </c>
      <c r="H6741">
        <v>4.49</v>
      </c>
      <c r="I6741">
        <v>3.91</v>
      </c>
      <c r="J6741">
        <v>20</v>
      </c>
      <c r="K6741" t="str">
        <f>INDEX(lehmad!B$2:B$412,MATCH(klypsid!$B6741,lehmad!$A$2:$A$412,0))</f>
        <v>25.09.2006</v>
      </c>
      <c r="L6741">
        <f>INDEX(lehmad!C$2:C$412,MATCH(klypsid!$B6741,lehmad!$A$2:$A$412,0))</f>
        <v>65210</v>
      </c>
      <c r="M6741">
        <f>INDEX(lehmad!D$2:D$412,MATCH(klypsid!$B6741,lehmad!$A$2:$A$412,0))</f>
        <v>133</v>
      </c>
      <c r="N6741">
        <f>INDEX(lehmad!E$2:E$412,MATCH(klypsid!$B6741,lehmad!$A$2:$A$412,0))</f>
        <v>0.90700000000000003</v>
      </c>
      <c r="O6741" t="str">
        <f>INDEX(lehmad!F$2:F$412,MATCH(klypsid!$B6741,lehmad!$A$2:$A$412,0))</f>
        <v>LANCELOT-ET</v>
      </c>
      <c r="P6741">
        <f>INDEX(lehmad!G$2:G$412,MATCH(klypsid!$B6741,lehmad!$A$2:$A$412,0))</f>
        <v>1998</v>
      </c>
      <c r="Q6741" s="2">
        <f>INDEX(lehmad!H$2:H$412,MATCH(klypsid!$B6741,lehmad!$A$2:$A$412,0))</f>
        <v>35985</v>
      </c>
      <c r="R6741">
        <f>INDEX(lehmad!I$2:I$412,MATCH(klypsid!$B6741,lehmad!$A$2:$A$412,0))</f>
        <v>126</v>
      </c>
      <c r="S6741">
        <f t="shared" si="736"/>
        <v>1</v>
      </c>
      <c r="T6741">
        <f t="shared" si="737"/>
        <v>337</v>
      </c>
      <c r="U6741">
        <f t="shared" si="738"/>
        <v>3</v>
      </c>
      <c r="V6741">
        <f t="shared" si="739"/>
        <v>0.67807190511263782</v>
      </c>
      <c r="W6741">
        <f t="shared" si="740"/>
        <v>11</v>
      </c>
      <c r="X6741">
        <f t="shared" si="741"/>
        <v>33</v>
      </c>
    </row>
    <row r="6742" spans="1:24" x14ac:dyDescent="0.25">
      <c r="A6742">
        <v>4202</v>
      </c>
      <c r="B6742" t="str">
        <f t="shared" si="735"/>
        <v>E4202</v>
      </c>
      <c r="C6742" t="s">
        <v>175</v>
      </c>
      <c r="D6742">
        <v>1</v>
      </c>
      <c r="E6742" s="2">
        <v>39849</v>
      </c>
      <c r="F6742" s="2">
        <v>40214</v>
      </c>
      <c r="G6742">
        <v>24.2</v>
      </c>
      <c r="H6742">
        <v>4.3099999999999996</v>
      </c>
      <c r="I6742">
        <v>3.96</v>
      </c>
      <c r="J6742">
        <v>61</v>
      </c>
      <c r="K6742" t="str">
        <f>INDEX(lehmad!B$2:B$412,MATCH(klypsid!$B6742,lehmad!$A$2:$A$412,0))</f>
        <v>25.09.2006</v>
      </c>
      <c r="L6742">
        <f>INDEX(lehmad!C$2:C$412,MATCH(klypsid!$B6742,lehmad!$A$2:$A$412,0))</f>
        <v>65210</v>
      </c>
      <c r="M6742">
        <f>INDEX(lehmad!D$2:D$412,MATCH(klypsid!$B6742,lehmad!$A$2:$A$412,0))</f>
        <v>133</v>
      </c>
      <c r="N6742">
        <f>INDEX(lehmad!E$2:E$412,MATCH(klypsid!$B6742,lehmad!$A$2:$A$412,0))</f>
        <v>0.90700000000000003</v>
      </c>
      <c r="O6742" t="str">
        <f>INDEX(lehmad!F$2:F$412,MATCH(klypsid!$B6742,lehmad!$A$2:$A$412,0))</f>
        <v>LANCELOT-ET</v>
      </c>
      <c r="P6742">
        <f>INDEX(lehmad!G$2:G$412,MATCH(klypsid!$B6742,lehmad!$A$2:$A$412,0))</f>
        <v>1998</v>
      </c>
      <c r="Q6742" s="2">
        <f>INDEX(lehmad!H$2:H$412,MATCH(klypsid!$B6742,lehmad!$A$2:$A$412,0))</f>
        <v>35985</v>
      </c>
      <c r="R6742">
        <f>INDEX(lehmad!I$2:I$412,MATCH(klypsid!$B6742,lehmad!$A$2:$A$412,0))</f>
        <v>126</v>
      </c>
      <c r="S6742">
        <f t="shared" si="736"/>
        <v>1</v>
      </c>
      <c r="T6742">
        <f t="shared" si="737"/>
        <v>365</v>
      </c>
      <c r="U6742">
        <f t="shared" si="738"/>
        <v>3</v>
      </c>
      <c r="V6742">
        <f t="shared" si="739"/>
        <v>2.2868811477881614</v>
      </c>
      <c r="W6742">
        <f t="shared" si="740"/>
        <v>12</v>
      </c>
      <c r="X6742">
        <f t="shared" si="741"/>
        <v>28</v>
      </c>
    </row>
    <row r="6743" spans="1:24" x14ac:dyDescent="0.25">
      <c r="A6743">
        <v>4202</v>
      </c>
      <c r="B6743" t="str">
        <f t="shared" si="735"/>
        <v>E4202</v>
      </c>
      <c r="C6743" t="s">
        <v>175</v>
      </c>
      <c r="D6743">
        <v>1</v>
      </c>
      <c r="E6743" s="2">
        <v>39849</v>
      </c>
      <c r="F6743" s="2">
        <v>40242</v>
      </c>
      <c r="G6743">
        <v>23.9</v>
      </c>
      <c r="H6743">
        <v>4.88</v>
      </c>
      <c r="I6743">
        <v>4.01</v>
      </c>
      <c r="J6743">
        <v>81</v>
      </c>
      <c r="K6743" t="str">
        <f>INDEX(lehmad!B$2:B$412,MATCH(klypsid!$B6743,lehmad!$A$2:$A$412,0))</f>
        <v>25.09.2006</v>
      </c>
      <c r="L6743">
        <f>INDEX(lehmad!C$2:C$412,MATCH(klypsid!$B6743,lehmad!$A$2:$A$412,0))</f>
        <v>65210</v>
      </c>
      <c r="M6743">
        <f>INDEX(lehmad!D$2:D$412,MATCH(klypsid!$B6743,lehmad!$A$2:$A$412,0))</f>
        <v>133</v>
      </c>
      <c r="N6743">
        <f>INDEX(lehmad!E$2:E$412,MATCH(klypsid!$B6743,lehmad!$A$2:$A$412,0))</f>
        <v>0.90700000000000003</v>
      </c>
      <c r="O6743" t="str">
        <f>INDEX(lehmad!F$2:F$412,MATCH(klypsid!$B6743,lehmad!$A$2:$A$412,0))</f>
        <v>LANCELOT-ET</v>
      </c>
      <c r="P6743">
        <f>INDEX(lehmad!G$2:G$412,MATCH(klypsid!$B6743,lehmad!$A$2:$A$412,0))</f>
        <v>1998</v>
      </c>
      <c r="Q6743" s="2">
        <f>INDEX(lehmad!H$2:H$412,MATCH(klypsid!$B6743,lehmad!$A$2:$A$412,0))</f>
        <v>35985</v>
      </c>
      <c r="R6743">
        <f>INDEX(lehmad!I$2:I$412,MATCH(klypsid!$B6743,lehmad!$A$2:$A$412,0))</f>
        <v>126</v>
      </c>
      <c r="S6743">
        <f t="shared" si="736"/>
        <v>1</v>
      </c>
      <c r="T6743">
        <f t="shared" si="737"/>
        <v>393</v>
      </c>
      <c r="U6743">
        <f t="shared" si="738"/>
        <v>3</v>
      </c>
      <c r="V6743">
        <f t="shared" si="739"/>
        <v>2.6959938131098999</v>
      </c>
      <c r="W6743">
        <f t="shared" si="740"/>
        <v>13</v>
      </c>
      <c r="X6743">
        <f t="shared" si="741"/>
        <v>28</v>
      </c>
    </row>
    <row r="6744" spans="1:24" x14ac:dyDescent="0.25">
      <c r="A6744">
        <v>4202</v>
      </c>
      <c r="B6744" t="str">
        <f t="shared" si="735"/>
        <v>E4202</v>
      </c>
      <c r="C6744" t="s">
        <v>175</v>
      </c>
      <c r="D6744">
        <v>1</v>
      </c>
      <c r="E6744" s="2">
        <v>39849</v>
      </c>
      <c r="F6744" s="2">
        <v>40276</v>
      </c>
      <c r="G6744">
        <v>18</v>
      </c>
      <c r="H6744">
        <v>5.16</v>
      </c>
      <c r="I6744">
        <v>4.21</v>
      </c>
      <c r="J6744">
        <v>104</v>
      </c>
      <c r="K6744" t="str">
        <f>INDEX(lehmad!B$2:B$412,MATCH(klypsid!$B6744,lehmad!$A$2:$A$412,0))</f>
        <v>25.09.2006</v>
      </c>
      <c r="L6744">
        <f>INDEX(lehmad!C$2:C$412,MATCH(klypsid!$B6744,lehmad!$A$2:$A$412,0))</f>
        <v>65210</v>
      </c>
      <c r="M6744">
        <f>INDEX(lehmad!D$2:D$412,MATCH(klypsid!$B6744,lehmad!$A$2:$A$412,0))</f>
        <v>133</v>
      </c>
      <c r="N6744">
        <f>INDEX(lehmad!E$2:E$412,MATCH(klypsid!$B6744,lehmad!$A$2:$A$412,0))</f>
        <v>0.90700000000000003</v>
      </c>
      <c r="O6744" t="str">
        <f>INDEX(lehmad!F$2:F$412,MATCH(klypsid!$B6744,lehmad!$A$2:$A$412,0))</f>
        <v>LANCELOT-ET</v>
      </c>
      <c r="P6744">
        <f>INDEX(lehmad!G$2:G$412,MATCH(klypsid!$B6744,lehmad!$A$2:$A$412,0))</f>
        <v>1998</v>
      </c>
      <c r="Q6744" s="2">
        <f>INDEX(lehmad!H$2:H$412,MATCH(klypsid!$B6744,lehmad!$A$2:$A$412,0))</f>
        <v>35985</v>
      </c>
      <c r="R6744">
        <f>INDEX(lehmad!I$2:I$412,MATCH(klypsid!$B6744,lehmad!$A$2:$A$412,0))</f>
        <v>126</v>
      </c>
      <c r="S6744">
        <f t="shared" si="736"/>
        <v>1</v>
      </c>
      <c r="T6744">
        <f t="shared" si="737"/>
        <v>427</v>
      </c>
      <c r="U6744">
        <f t="shared" si="738"/>
        <v>3</v>
      </c>
      <c r="V6744">
        <f t="shared" si="739"/>
        <v>3.0565835283663674</v>
      </c>
      <c r="W6744">
        <f t="shared" si="740"/>
        <v>14</v>
      </c>
      <c r="X6744">
        <f t="shared" si="741"/>
        <v>34</v>
      </c>
    </row>
    <row r="6745" spans="1:24" x14ac:dyDescent="0.25">
      <c r="A6745">
        <v>4202</v>
      </c>
      <c r="B6745" t="str">
        <f t="shared" si="735"/>
        <v>E4202</v>
      </c>
      <c r="C6745" t="s">
        <v>175</v>
      </c>
      <c r="D6745">
        <v>1</v>
      </c>
      <c r="E6745" s="2">
        <v>39849</v>
      </c>
      <c r="F6745" s="2">
        <v>40304</v>
      </c>
      <c r="G6745">
        <v>10</v>
      </c>
      <c r="H6745">
        <v>6.83</v>
      </c>
      <c r="I6745">
        <v>4.3499999999999996</v>
      </c>
      <c r="J6745">
        <v>160</v>
      </c>
      <c r="K6745" t="str">
        <f>INDEX(lehmad!B$2:B$412,MATCH(klypsid!$B6745,lehmad!$A$2:$A$412,0))</f>
        <v>25.09.2006</v>
      </c>
      <c r="L6745">
        <f>INDEX(lehmad!C$2:C$412,MATCH(klypsid!$B6745,lehmad!$A$2:$A$412,0))</f>
        <v>65210</v>
      </c>
      <c r="M6745">
        <f>INDEX(lehmad!D$2:D$412,MATCH(klypsid!$B6745,lehmad!$A$2:$A$412,0))</f>
        <v>133</v>
      </c>
      <c r="N6745">
        <f>INDEX(lehmad!E$2:E$412,MATCH(klypsid!$B6745,lehmad!$A$2:$A$412,0))</f>
        <v>0.90700000000000003</v>
      </c>
      <c r="O6745" t="str">
        <f>INDEX(lehmad!F$2:F$412,MATCH(klypsid!$B6745,lehmad!$A$2:$A$412,0))</f>
        <v>LANCELOT-ET</v>
      </c>
      <c r="P6745">
        <f>INDEX(lehmad!G$2:G$412,MATCH(klypsid!$B6745,lehmad!$A$2:$A$412,0))</f>
        <v>1998</v>
      </c>
      <c r="Q6745" s="2">
        <f>INDEX(lehmad!H$2:H$412,MATCH(klypsid!$B6745,lehmad!$A$2:$A$412,0))</f>
        <v>35985</v>
      </c>
      <c r="R6745">
        <f>INDEX(lehmad!I$2:I$412,MATCH(klypsid!$B6745,lehmad!$A$2:$A$412,0))</f>
        <v>126</v>
      </c>
      <c r="S6745">
        <f t="shared" si="736"/>
        <v>1</v>
      </c>
      <c r="T6745">
        <f t="shared" si="737"/>
        <v>455</v>
      </c>
      <c r="U6745">
        <f t="shared" si="738"/>
        <v>3</v>
      </c>
      <c r="V6745">
        <f t="shared" si="739"/>
        <v>3.6780719051126378</v>
      </c>
      <c r="W6745">
        <f t="shared" si="740"/>
        <v>15</v>
      </c>
      <c r="X6745">
        <f t="shared" si="741"/>
        <v>28</v>
      </c>
    </row>
    <row r="6746" spans="1:24" x14ac:dyDescent="0.25">
      <c r="A6746">
        <v>4202</v>
      </c>
      <c r="B6746" t="str">
        <f t="shared" si="735"/>
        <v>E4202</v>
      </c>
      <c r="C6746" t="s">
        <v>175</v>
      </c>
      <c r="D6746">
        <v>2</v>
      </c>
      <c r="E6746" s="2">
        <v>40373</v>
      </c>
      <c r="F6746" s="2">
        <v>40396</v>
      </c>
      <c r="G6746">
        <v>51.4</v>
      </c>
      <c r="H6746">
        <v>1.95</v>
      </c>
      <c r="I6746">
        <v>2.96</v>
      </c>
      <c r="J6746">
        <v>186</v>
      </c>
      <c r="K6746" t="str">
        <f>INDEX(lehmad!B$2:B$412,MATCH(klypsid!$B6746,lehmad!$A$2:$A$412,0))</f>
        <v>25.09.2006</v>
      </c>
      <c r="L6746">
        <f>INDEX(lehmad!C$2:C$412,MATCH(klypsid!$B6746,lehmad!$A$2:$A$412,0))</f>
        <v>65210</v>
      </c>
      <c r="M6746">
        <f>INDEX(lehmad!D$2:D$412,MATCH(klypsid!$B6746,lehmad!$A$2:$A$412,0))</f>
        <v>133</v>
      </c>
      <c r="N6746">
        <f>INDEX(lehmad!E$2:E$412,MATCH(klypsid!$B6746,lehmad!$A$2:$A$412,0))</f>
        <v>0.90700000000000003</v>
      </c>
      <c r="O6746" t="str">
        <f>INDEX(lehmad!F$2:F$412,MATCH(klypsid!$B6746,lehmad!$A$2:$A$412,0))</f>
        <v>LANCELOT-ET</v>
      </c>
      <c r="P6746">
        <f>INDEX(lehmad!G$2:G$412,MATCH(klypsid!$B6746,lehmad!$A$2:$A$412,0))</f>
        <v>1998</v>
      </c>
      <c r="Q6746" s="2">
        <f>INDEX(lehmad!H$2:H$412,MATCH(klypsid!$B6746,lehmad!$A$2:$A$412,0))</f>
        <v>35985</v>
      </c>
      <c r="R6746">
        <f>INDEX(lehmad!I$2:I$412,MATCH(klypsid!$B6746,lehmad!$A$2:$A$412,0))</f>
        <v>126</v>
      </c>
      <c r="S6746">
        <f t="shared" si="736"/>
        <v>2</v>
      </c>
      <c r="T6746">
        <f t="shared" si="737"/>
        <v>23</v>
      </c>
      <c r="U6746">
        <f t="shared" si="738"/>
        <v>1</v>
      </c>
      <c r="V6746">
        <f t="shared" si="739"/>
        <v>3.8953026213333066</v>
      </c>
      <c r="W6746">
        <f t="shared" si="740"/>
        <v>1</v>
      </c>
      <c r="X6746">
        <f t="shared" si="741"/>
        <v>23</v>
      </c>
    </row>
    <row r="6747" spans="1:24" x14ac:dyDescent="0.25">
      <c r="A6747">
        <v>4202</v>
      </c>
      <c r="B6747" t="str">
        <f t="shared" si="735"/>
        <v>E4202</v>
      </c>
      <c r="C6747" t="s">
        <v>175</v>
      </c>
      <c r="D6747">
        <v>2</v>
      </c>
      <c r="E6747" s="2">
        <v>40373</v>
      </c>
      <c r="F6747" s="2">
        <v>40434</v>
      </c>
      <c r="G6747">
        <v>46</v>
      </c>
      <c r="H6747">
        <v>7.05</v>
      </c>
      <c r="I6747">
        <v>3.14</v>
      </c>
      <c r="J6747">
        <v>453</v>
      </c>
      <c r="K6747" t="str">
        <f>INDEX(lehmad!B$2:B$412,MATCH(klypsid!$B6747,lehmad!$A$2:$A$412,0))</f>
        <v>25.09.2006</v>
      </c>
      <c r="L6747">
        <f>INDEX(lehmad!C$2:C$412,MATCH(klypsid!$B6747,lehmad!$A$2:$A$412,0))</f>
        <v>65210</v>
      </c>
      <c r="M6747">
        <f>INDEX(lehmad!D$2:D$412,MATCH(klypsid!$B6747,lehmad!$A$2:$A$412,0))</f>
        <v>133</v>
      </c>
      <c r="N6747">
        <f>INDEX(lehmad!E$2:E$412,MATCH(klypsid!$B6747,lehmad!$A$2:$A$412,0))</f>
        <v>0.90700000000000003</v>
      </c>
      <c r="O6747" t="str">
        <f>INDEX(lehmad!F$2:F$412,MATCH(klypsid!$B6747,lehmad!$A$2:$A$412,0))</f>
        <v>LANCELOT-ET</v>
      </c>
      <c r="P6747">
        <f>INDEX(lehmad!G$2:G$412,MATCH(klypsid!$B6747,lehmad!$A$2:$A$412,0))</f>
        <v>1998</v>
      </c>
      <c r="Q6747" s="2">
        <f>INDEX(lehmad!H$2:H$412,MATCH(klypsid!$B6747,lehmad!$A$2:$A$412,0))</f>
        <v>35985</v>
      </c>
      <c r="R6747">
        <f>INDEX(lehmad!I$2:I$412,MATCH(klypsid!$B6747,lehmad!$A$2:$A$412,0))</f>
        <v>126</v>
      </c>
      <c r="S6747">
        <f t="shared" si="736"/>
        <v>2</v>
      </c>
      <c r="T6747">
        <f t="shared" si="737"/>
        <v>61</v>
      </c>
      <c r="U6747">
        <f t="shared" si="738"/>
        <v>2</v>
      </c>
      <c r="V6747">
        <f t="shared" si="739"/>
        <v>5.1795110502715112</v>
      </c>
      <c r="W6747">
        <f t="shared" si="740"/>
        <v>2</v>
      </c>
      <c r="X6747">
        <f t="shared" si="741"/>
        <v>38</v>
      </c>
    </row>
    <row r="6748" spans="1:24" x14ac:dyDescent="0.25">
      <c r="A6748">
        <v>4202</v>
      </c>
      <c r="B6748" t="str">
        <f t="shared" si="735"/>
        <v>E4202</v>
      </c>
      <c r="C6748" t="s">
        <v>175</v>
      </c>
      <c r="D6748">
        <v>2</v>
      </c>
      <c r="E6748" s="2">
        <v>40373</v>
      </c>
      <c r="F6748" s="2">
        <v>40462</v>
      </c>
      <c r="G6748">
        <v>49.7</v>
      </c>
      <c r="H6748">
        <v>4.12</v>
      </c>
      <c r="I6748">
        <v>3.58</v>
      </c>
      <c r="J6748">
        <v>123</v>
      </c>
      <c r="K6748" t="str">
        <f>INDEX(lehmad!B$2:B$412,MATCH(klypsid!$B6748,lehmad!$A$2:$A$412,0))</f>
        <v>25.09.2006</v>
      </c>
      <c r="L6748">
        <f>INDEX(lehmad!C$2:C$412,MATCH(klypsid!$B6748,lehmad!$A$2:$A$412,0))</f>
        <v>65210</v>
      </c>
      <c r="M6748">
        <f>INDEX(lehmad!D$2:D$412,MATCH(klypsid!$B6748,lehmad!$A$2:$A$412,0))</f>
        <v>133</v>
      </c>
      <c r="N6748">
        <f>INDEX(lehmad!E$2:E$412,MATCH(klypsid!$B6748,lehmad!$A$2:$A$412,0))</f>
        <v>0.90700000000000003</v>
      </c>
      <c r="O6748" t="str">
        <f>INDEX(lehmad!F$2:F$412,MATCH(klypsid!$B6748,lehmad!$A$2:$A$412,0))</f>
        <v>LANCELOT-ET</v>
      </c>
      <c r="P6748">
        <f>INDEX(lehmad!G$2:G$412,MATCH(klypsid!$B6748,lehmad!$A$2:$A$412,0))</f>
        <v>1998</v>
      </c>
      <c r="Q6748" s="2">
        <f>INDEX(lehmad!H$2:H$412,MATCH(klypsid!$B6748,lehmad!$A$2:$A$412,0))</f>
        <v>35985</v>
      </c>
      <c r="R6748">
        <f>INDEX(lehmad!I$2:I$412,MATCH(klypsid!$B6748,lehmad!$A$2:$A$412,0))</f>
        <v>126</v>
      </c>
      <c r="S6748">
        <f t="shared" si="736"/>
        <v>2</v>
      </c>
      <c r="T6748">
        <f t="shared" si="737"/>
        <v>89</v>
      </c>
      <c r="U6748">
        <f t="shared" si="738"/>
        <v>2</v>
      </c>
      <c r="V6748">
        <f t="shared" si="739"/>
        <v>3.2986583155645151</v>
      </c>
      <c r="W6748">
        <f t="shared" si="740"/>
        <v>3</v>
      </c>
      <c r="X6748">
        <f t="shared" si="741"/>
        <v>28</v>
      </c>
    </row>
    <row r="6749" spans="1:24" x14ac:dyDescent="0.25">
      <c r="A6749">
        <v>4202</v>
      </c>
      <c r="B6749" t="str">
        <f t="shared" si="735"/>
        <v>E4202</v>
      </c>
      <c r="C6749" t="s">
        <v>175</v>
      </c>
      <c r="D6749">
        <v>2</v>
      </c>
      <c r="E6749" s="2">
        <v>40373</v>
      </c>
      <c r="F6749" s="2">
        <v>40493</v>
      </c>
      <c r="G6749">
        <v>43.9</v>
      </c>
      <c r="H6749">
        <v>4.32</v>
      </c>
      <c r="I6749">
        <v>3.58</v>
      </c>
      <c r="J6749">
        <v>233</v>
      </c>
      <c r="K6749" t="str">
        <f>INDEX(lehmad!B$2:B$412,MATCH(klypsid!$B6749,lehmad!$A$2:$A$412,0))</f>
        <v>25.09.2006</v>
      </c>
      <c r="L6749">
        <f>INDEX(lehmad!C$2:C$412,MATCH(klypsid!$B6749,lehmad!$A$2:$A$412,0))</f>
        <v>65210</v>
      </c>
      <c r="M6749">
        <f>INDEX(lehmad!D$2:D$412,MATCH(klypsid!$B6749,lehmad!$A$2:$A$412,0))</f>
        <v>133</v>
      </c>
      <c r="N6749">
        <f>INDEX(lehmad!E$2:E$412,MATCH(klypsid!$B6749,lehmad!$A$2:$A$412,0))</f>
        <v>0.90700000000000003</v>
      </c>
      <c r="O6749" t="str">
        <f>INDEX(lehmad!F$2:F$412,MATCH(klypsid!$B6749,lehmad!$A$2:$A$412,0))</f>
        <v>LANCELOT-ET</v>
      </c>
      <c r="P6749">
        <f>INDEX(lehmad!G$2:G$412,MATCH(klypsid!$B6749,lehmad!$A$2:$A$412,0))</f>
        <v>1998</v>
      </c>
      <c r="Q6749" s="2">
        <f>INDEX(lehmad!H$2:H$412,MATCH(klypsid!$B6749,lehmad!$A$2:$A$412,0))</f>
        <v>35985</v>
      </c>
      <c r="R6749">
        <f>INDEX(lehmad!I$2:I$412,MATCH(klypsid!$B6749,lehmad!$A$2:$A$412,0))</f>
        <v>126</v>
      </c>
      <c r="S6749">
        <f t="shared" si="736"/>
        <v>2</v>
      </c>
      <c r="T6749">
        <f t="shared" si="737"/>
        <v>120</v>
      </c>
      <c r="U6749">
        <f t="shared" si="738"/>
        <v>2</v>
      </c>
      <c r="V6749">
        <f t="shared" si="739"/>
        <v>4.2203299548795554</v>
      </c>
      <c r="W6749">
        <f t="shared" si="740"/>
        <v>4</v>
      </c>
      <c r="X6749">
        <f t="shared" si="741"/>
        <v>31</v>
      </c>
    </row>
    <row r="6750" spans="1:24" x14ac:dyDescent="0.25">
      <c r="A6750">
        <v>4202</v>
      </c>
      <c r="B6750" t="str">
        <f t="shared" si="735"/>
        <v>E4202</v>
      </c>
      <c r="C6750" t="s">
        <v>175</v>
      </c>
      <c r="D6750">
        <v>2</v>
      </c>
      <c r="E6750" s="2">
        <v>40373</v>
      </c>
      <c r="F6750" s="2">
        <v>40521</v>
      </c>
      <c r="G6750">
        <v>40.9</v>
      </c>
      <c r="H6750">
        <v>5.24</v>
      </c>
      <c r="I6750">
        <v>3.71</v>
      </c>
      <c r="J6750">
        <v>409</v>
      </c>
      <c r="K6750" t="str">
        <f>INDEX(lehmad!B$2:B$412,MATCH(klypsid!$B6750,lehmad!$A$2:$A$412,0))</f>
        <v>25.09.2006</v>
      </c>
      <c r="L6750">
        <f>INDEX(lehmad!C$2:C$412,MATCH(klypsid!$B6750,lehmad!$A$2:$A$412,0))</f>
        <v>65210</v>
      </c>
      <c r="M6750">
        <f>INDEX(lehmad!D$2:D$412,MATCH(klypsid!$B6750,lehmad!$A$2:$A$412,0))</f>
        <v>133</v>
      </c>
      <c r="N6750">
        <f>INDEX(lehmad!E$2:E$412,MATCH(klypsid!$B6750,lehmad!$A$2:$A$412,0))</f>
        <v>0.90700000000000003</v>
      </c>
      <c r="O6750" t="str">
        <f>INDEX(lehmad!F$2:F$412,MATCH(klypsid!$B6750,lehmad!$A$2:$A$412,0))</f>
        <v>LANCELOT-ET</v>
      </c>
      <c r="P6750">
        <f>INDEX(lehmad!G$2:G$412,MATCH(klypsid!$B6750,lehmad!$A$2:$A$412,0))</f>
        <v>1998</v>
      </c>
      <c r="Q6750" s="2">
        <f>INDEX(lehmad!H$2:H$412,MATCH(klypsid!$B6750,lehmad!$A$2:$A$412,0))</f>
        <v>35985</v>
      </c>
      <c r="R6750">
        <f>INDEX(lehmad!I$2:I$412,MATCH(klypsid!$B6750,lehmad!$A$2:$A$412,0))</f>
        <v>126</v>
      </c>
      <c r="S6750">
        <f t="shared" si="736"/>
        <v>2</v>
      </c>
      <c r="T6750">
        <f t="shared" si="737"/>
        <v>148</v>
      </c>
      <c r="U6750">
        <f t="shared" si="738"/>
        <v>2</v>
      </c>
      <c r="V6750">
        <f t="shared" si="739"/>
        <v>5.032100843167024</v>
      </c>
      <c r="W6750">
        <f t="shared" si="740"/>
        <v>5</v>
      </c>
      <c r="X6750">
        <f t="shared" si="741"/>
        <v>28</v>
      </c>
    </row>
    <row r="6751" spans="1:24" x14ac:dyDescent="0.25">
      <c r="A6751">
        <v>4202</v>
      </c>
      <c r="B6751" t="str">
        <f t="shared" si="735"/>
        <v>E4202</v>
      </c>
      <c r="C6751" t="s">
        <v>175</v>
      </c>
      <c r="D6751">
        <v>2</v>
      </c>
      <c r="E6751" s="2">
        <v>40373</v>
      </c>
      <c r="F6751" s="2">
        <v>40556</v>
      </c>
      <c r="G6751">
        <v>39.799999999999997</v>
      </c>
      <c r="H6751">
        <v>5.1100000000000003</v>
      </c>
      <c r="I6751">
        <v>3.89</v>
      </c>
      <c r="J6751">
        <v>423</v>
      </c>
      <c r="K6751" t="str">
        <f>INDEX(lehmad!B$2:B$412,MATCH(klypsid!$B6751,lehmad!$A$2:$A$412,0))</f>
        <v>25.09.2006</v>
      </c>
      <c r="L6751">
        <f>INDEX(lehmad!C$2:C$412,MATCH(klypsid!$B6751,lehmad!$A$2:$A$412,0))</f>
        <v>65210</v>
      </c>
      <c r="M6751">
        <f>INDEX(lehmad!D$2:D$412,MATCH(klypsid!$B6751,lehmad!$A$2:$A$412,0))</f>
        <v>133</v>
      </c>
      <c r="N6751">
        <f>INDEX(lehmad!E$2:E$412,MATCH(klypsid!$B6751,lehmad!$A$2:$A$412,0))</f>
        <v>0.90700000000000003</v>
      </c>
      <c r="O6751" t="str">
        <f>INDEX(lehmad!F$2:F$412,MATCH(klypsid!$B6751,lehmad!$A$2:$A$412,0))</f>
        <v>LANCELOT-ET</v>
      </c>
      <c r="P6751">
        <f>INDEX(lehmad!G$2:G$412,MATCH(klypsid!$B6751,lehmad!$A$2:$A$412,0))</f>
        <v>1998</v>
      </c>
      <c r="Q6751" s="2">
        <f>INDEX(lehmad!H$2:H$412,MATCH(klypsid!$B6751,lehmad!$A$2:$A$412,0))</f>
        <v>35985</v>
      </c>
      <c r="R6751">
        <f>INDEX(lehmad!I$2:I$412,MATCH(klypsid!$B6751,lehmad!$A$2:$A$412,0))</f>
        <v>126</v>
      </c>
      <c r="S6751">
        <f t="shared" si="736"/>
        <v>2</v>
      </c>
      <c r="T6751">
        <f t="shared" si="737"/>
        <v>183</v>
      </c>
      <c r="U6751">
        <f t="shared" si="738"/>
        <v>3</v>
      </c>
      <c r="V6751">
        <f t="shared" si="739"/>
        <v>5.0806576633452245</v>
      </c>
      <c r="W6751">
        <f t="shared" si="740"/>
        <v>6</v>
      </c>
      <c r="X6751">
        <f t="shared" si="741"/>
        <v>35</v>
      </c>
    </row>
    <row r="6752" spans="1:24" x14ac:dyDescent="0.25">
      <c r="A6752">
        <v>4204</v>
      </c>
      <c r="B6752" t="str">
        <f t="shared" si="735"/>
        <v>E4204</v>
      </c>
      <c r="C6752" t="s">
        <v>116</v>
      </c>
      <c r="D6752">
        <v>1</v>
      </c>
      <c r="E6752" s="2">
        <v>39705</v>
      </c>
      <c r="F6752" s="2">
        <v>39722</v>
      </c>
      <c r="G6752">
        <v>40.200000000000003</v>
      </c>
      <c r="H6752">
        <v>3.37</v>
      </c>
      <c r="I6752">
        <v>3.27</v>
      </c>
      <c r="J6752">
        <v>85</v>
      </c>
      <c r="K6752" t="str">
        <f>INDEX(lehmad!B$2:B$412,MATCH(klypsid!$B6752,lehmad!$A$2:$A$412,0))</f>
        <v>25.09.2006</v>
      </c>
      <c r="L6752">
        <f>INDEX(lehmad!C$2:C$412,MATCH(klypsid!$B6752,lehmad!$A$2:$A$412,0))</f>
        <v>56172</v>
      </c>
      <c r="M6752">
        <f>INDEX(lehmad!D$2:D$412,MATCH(klypsid!$B6752,lehmad!$A$2:$A$412,0))</f>
        <v>113</v>
      </c>
      <c r="N6752">
        <f>INDEX(lehmad!E$2:E$412,MATCH(klypsid!$B6752,lehmad!$A$2:$A$412,0))</f>
        <v>1</v>
      </c>
      <c r="O6752" t="str">
        <f>INDEX(lehmad!F$2:F$412,MATCH(klypsid!$B6752,lehmad!$A$2:$A$412,0))</f>
        <v>DYNASTY-ET</v>
      </c>
      <c r="P6752">
        <f>INDEX(lehmad!G$2:G$412,MATCH(klypsid!$B6752,lehmad!$A$2:$A$412,0))</f>
        <v>2002</v>
      </c>
      <c r="Q6752" s="2">
        <f>INDEX(lehmad!H$2:H$412,MATCH(klypsid!$B6752,lehmad!$A$2:$A$412,0))</f>
        <v>36044</v>
      </c>
      <c r="R6752">
        <f>INDEX(lehmad!I$2:I$412,MATCH(klypsid!$B6752,lehmad!$A$2:$A$412,0))</f>
        <v>124</v>
      </c>
      <c r="S6752">
        <f t="shared" si="736"/>
        <v>1</v>
      </c>
      <c r="T6752">
        <f t="shared" si="737"/>
        <v>17</v>
      </c>
      <c r="U6752">
        <f t="shared" si="738"/>
        <v>1</v>
      </c>
      <c r="V6752">
        <f t="shared" si="739"/>
        <v>2.7655347463629769</v>
      </c>
      <c r="W6752">
        <f t="shared" si="740"/>
        <v>1</v>
      </c>
      <c r="X6752">
        <f t="shared" si="741"/>
        <v>17</v>
      </c>
    </row>
    <row r="6753" spans="1:24" x14ac:dyDescent="0.25">
      <c r="A6753">
        <v>4204</v>
      </c>
      <c r="B6753" t="str">
        <f t="shared" si="735"/>
        <v>E4204</v>
      </c>
      <c r="C6753" t="s">
        <v>116</v>
      </c>
      <c r="D6753">
        <v>1</v>
      </c>
      <c r="E6753" s="2">
        <v>39705</v>
      </c>
      <c r="F6753" s="2">
        <v>39754</v>
      </c>
      <c r="G6753">
        <v>47.7</v>
      </c>
      <c r="H6753">
        <v>2.4900000000000002</v>
      </c>
      <c r="I6753">
        <v>2.93</v>
      </c>
      <c r="J6753">
        <v>88</v>
      </c>
      <c r="K6753" t="str">
        <f>INDEX(lehmad!B$2:B$412,MATCH(klypsid!$B6753,lehmad!$A$2:$A$412,0))</f>
        <v>25.09.2006</v>
      </c>
      <c r="L6753">
        <f>INDEX(lehmad!C$2:C$412,MATCH(klypsid!$B6753,lehmad!$A$2:$A$412,0))</f>
        <v>56172</v>
      </c>
      <c r="M6753">
        <f>INDEX(lehmad!D$2:D$412,MATCH(klypsid!$B6753,lehmad!$A$2:$A$412,0))</f>
        <v>113</v>
      </c>
      <c r="N6753">
        <f>INDEX(lehmad!E$2:E$412,MATCH(klypsid!$B6753,lehmad!$A$2:$A$412,0))</f>
        <v>1</v>
      </c>
      <c r="O6753" t="str">
        <f>INDEX(lehmad!F$2:F$412,MATCH(klypsid!$B6753,lehmad!$A$2:$A$412,0))</f>
        <v>DYNASTY-ET</v>
      </c>
      <c r="P6753">
        <f>INDEX(lehmad!G$2:G$412,MATCH(klypsid!$B6753,lehmad!$A$2:$A$412,0))</f>
        <v>2002</v>
      </c>
      <c r="Q6753" s="2">
        <f>INDEX(lehmad!H$2:H$412,MATCH(klypsid!$B6753,lehmad!$A$2:$A$412,0))</f>
        <v>36044</v>
      </c>
      <c r="R6753">
        <f>INDEX(lehmad!I$2:I$412,MATCH(klypsid!$B6753,lehmad!$A$2:$A$412,0))</f>
        <v>124</v>
      </c>
      <c r="S6753">
        <f t="shared" si="736"/>
        <v>1</v>
      </c>
      <c r="T6753">
        <f t="shared" si="737"/>
        <v>49</v>
      </c>
      <c r="U6753">
        <f t="shared" si="738"/>
        <v>1</v>
      </c>
      <c r="V6753">
        <f t="shared" si="739"/>
        <v>2.8155754288625725</v>
      </c>
      <c r="W6753">
        <f t="shared" si="740"/>
        <v>2</v>
      </c>
      <c r="X6753">
        <f t="shared" si="741"/>
        <v>32</v>
      </c>
    </row>
    <row r="6754" spans="1:24" x14ac:dyDescent="0.25">
      <c r="A6754">
        <v>4204</v>
      </c>
      <c r="B6754" t="str">
        <f t="shared" si="735"/>
        <v>E4204</v>
      </c>
      <c r="C6754" t="s">
        <v>116</v>
      </c>
      <c r="D6754">
        <v>1</v>
      </c>
      <c r="E6754" s="2">
        <v>39705</v>
      </c>
      <c r="F6754" s="2">
        <v>39783</v>
      </c>
      <c r="G6754">
        <v>48.3</v>
      </c>
      <c r="H6754">
        <v>3.01</v>
      </c>
      <c r="I6754">
        <v>3.14</v>
      </c>
      <c r="J6754">
        <v>67</v>
      </c>
      <c r="K6754" t="str">
        <f>INDEX(lehmad!B$2:B$412,MATCH(klypsid!$B6754,lehmad!$A$2:$A$412,0))</f>
        <v>25.09.2006</v>
      </c>
      <c r="L6754">
        <f>INDEX(lehmad!C$2:C$412,MATCH(klypsid!$B6754,lehmad!$A$2:$A$412,0))</f>
        <v>56172</v>
      </c>
      <c r="M6754">
        <f>INDEX(lehmad!D$2:D$412,MATCH(klypsid!$B6754,lehmad!$A$2:$A$412,0))</f>
        <v>113</v>
      </c>
      <c r="N6754">
        <f>INDEX(lehmad!E$2:E$412,MATCH(klypsid!$B6754,lehmad!$A$2:$A$412,0))</f>
        <v>1</v>
      </c>
      <c r="O6754" t="str">
        <f>INDEX(lehmad!F$2:F$412,MATCH(klypsid!$B6754,lehmad!$A$2:$A$412,0))</f>
        <v>DYNASTY-ET</v>
      </c>
      <c r="P6754">
        <f>INDEX(lehmad!G$2:G$412,MATCH(klypsid!$B6754,lehmad!$A$2:$A$412,0))</f>
        <v>2002</v>
      </c>
      <c r="Q6754" s="2">
        <f>INDEX(lehmad!H$2:H$412,MATCH(klypsid!$B6754,lehmad!$A$2:$A$412,0))</f>
        <v>36044</v>
      </c>
      <c r="R6754">
        <f>INDEX(lehmad!I$2:I$412,MATCH(klypsid!$B6754,lehmad!$A$2:$A$412,0))</f>
        <v>124</v>
      </c>
      <c r="S6754">
        <f t="shared" si="736"/>
        <v>1</v>
      </c>
      <c r="T6754">
        <f t="shared" si="737"/>
        <v>78</v>
      </c>
      <c r="U6754">
        <f t="shared" si="738"/>
        <v>2</v>
      </c>
      <c r="V6754">
        <f t="shared" si="739"/>
        <v>2.4222330006830477</v>
      </c>
      <c r="W6754">
        <f t="shared" si="740"/>
        <v>3</v>
      </c>
      <c r="X6754">
        <f t="shared" si="741"/>
        <v>29</v>
      </c>
    </row>
    <row r="6755" spans="1:24" x14ac:dyDescent="0.25">
      <c r="A6755">
        <v>4204</v>
      </c>
      <c r="B6755" t="str">
        <f t="shared" si="735"/>
        <v>E4204</v>
      </c>
      <c r="C6755" t="s">
        <v>116</v>
      </c>
      <c r="D6755">
        <v>1</v>
      </c>
      <c r="E6755" s="2">
        <v>39705</v>
      </c>
      <c r="F6755" s="2">
        <v>39817</v>
      </c>
      <c r="G6755">
        <v>36.299999999999997</v>
      </c>
      <c r="H6755">
        <v>5.08</v>
      </c>
      <c r="I6755">
        <v>3.43</v>
      </c>
      <c r="J6755">
        <v>225</v>
      </c>
      <c r="K6755" t="str">
        <f>INDEX(lehmad!B$2:B$412,MATCH(klypsid!$B6755,lehmad!$A$2:$A$412,0))</f>
        <v>25.09.2006</v>
      </c>
      <c r="L6755">
        <f>INDEX(lehmad!C$2:C$412,MATCH(klypsid!$B6755,lehmad!$A$2:$A$412,0))</f>
        <v>56172</v>
      </c>
      <c r="M6755">
        <f>INDEX(lehmad!D$2:D$412,MATCH(klypsid!$B6755,lehmad!$A$2:$A$412,0))</f>
        <v>113</v>
      </c>
      <c r="N6755">
        <f>INDEX(lehmad!E$2:E$412,MATCH(klypsid!$B6755,lehmad!$A$2:$A$412,0))</f>
        <v>1</v>
      </c>
      <c r="O6755" t="str">
        <f>INDEX(lehmad!F$2:F$412,MATCH(klypsid!$B6755,lehmad!$A$2:$A$412,0))</f>
        <v>DYNASTY-ET</v>
      </c>
      <c r="P6755">
        <f>INDEX(lehmad!G$2:G$412,MATCH(klypsid!$B6755,lehmad!$A$2:$A$412,0))</f>
        <v>2002</v>
      </c>
      <c r="Q6755" s="2">
        <f>INDEX(lehmad!H$2:H$412,MATCH(klypsid!$B6755,lehmad!$A$2:$A$412,0))</f>
        <v>36044</v>
      </c>
      <c r="R6755">
        <f>INDEX(lehmad!I$2:I$412,MATCH(klypsid!$B6755,lehmad!$A$2:$A$412,0))</f>
        <v>124</v>
      </c>
      <c r="S6755">
        <f t="shared" si="736"/>
        <v>1</v>
      </c>
      <c r="T6755">
        <f t="shared" si="737"/>
        <v>112</v>
      </c>
      <c r="U6755">
        <f t="shared" si="738"/>
        <v>2</v>
      </c>
      <c r="V6755">
        <f t="shared" si="739"/>
        <v>4.1699250014423122</v>
      </c>
      <c r="W6755">
        <f t="shared" si="740"/>
        <v>4</v>
      </c>
      <c r="X6755">
        <f t="shared" si="741"/>
        <v>34</v>
      </c>
    </row>
    <row r="6756" spans="1:24" x14ac:dyDescent="0.25">
      <c r="A6756">
        <v>4204</v>
      </c>
      <c r="B6756" t="str">
        <f t="shared" si="735"/>
        <v>E4204</v>
      </c>
      <c r="C6756" t="s">
        <v>116</v>
      </c>
      <c r="D6756">
        <v>1</v>
      </c>
      <c r="E6756" s="2">
        <v>39705</v>
      </c>
      <c r="F6756" s="2">
        <v>39845</v>
      </c>
      <c r="G6756">
        <v>37.799999999999997</v>
      </c>
      <c r="H6756">
        <v>2.9</v>
      </c>
      <c r="I6756">
        <v>3.43</v>
      </c>
      <c r="J6756">
        <v>1681</v>
      </c>
      <c r="K6756" t="str">
        <f>INDEX(lehmad!B$2:B$412,MATCH(klypsid!$B6756,lehmad!$A$2:$A$412,0))</f>
        <v>25.09.2006</v>
      </c>
      <c r="L6756">
        <f>INDEX(lehmad!C$2:C$412,MATCH(klypsid!$B6756,lehmad!$A$2:$A$412,0))</f>
        <v>56172</v>
      </c>
      <c r="M6756">
        <f>INDEX(lehmad!D$2:D$412,MATCH(klypsid!$B6756,lehmad!$A$2:$A$412,0))</f>
        <v>113</v>
      </c>
      <c r="N6756">
        <f>INDEX(lehmad!E$2:E$412,MATCH(klypsid!$B6756,lehmad!$A$2:$A$412,0))</f>
        <v>1</v>
      </c>
      <c r="O6756" t="str">
        <f>INDEX(lehmad!F$2:F$412,MATCH(klypsid!$B6756,lehmad!$A$2:$A$412,0))</f>
        <v>DYNASTY-ET</v>
      </c>
      <c r="P6756">
        <f>INDEX(lehmad!G$2:G$412,MATCH(klypsid!$B6756,lehmad!$A$2:$A$412,0))</f>
        <v>2002</v>
      </c>
      <c r="Q6756" s="2">
        <f>INDEX(lehmad!H$2:H$412,MATCH(klypsid!$B6756,lehmad!$A$2:$A$412,0))</f>
        <v>36044</v>
      </c>
      <c r="R6756">
        <f>INDEX(lehmad!I$2:I$412,MATCH(klypsid!$B6756,lehmad!$A$2:$A$412,0))</f>
        <v>124</v>
      </c>
      <c r="S6756">
        <f t="shared" si="736"/>
        <v>1</v>
      </c>
      <c r="T6756">
        <f t="shared" si="737"/>
        <v>140</v>
      </c>
      <c r="U6756">
        <f t="shared" si="738"/>
        <v>2</v>
      </c>
      <c r="V6756">
        <f t="shared" si="739"/>
        <v>7.0712478194614423</v>
      </c>
      <c r="W6756">
        <f t="shared" si="740"/>
        <v>5</v>
      </c>
      <c r="X6756">
        <f t="shared" si="741"/>
        <v>28</v>
      </c>
    </row>
    <row r="6757" spans="1:24" x14ac:dyDescent="0.25">
      <c r="A6757">
        <v>4204</v>
      </c>
      <c r="B6757" t="str">
        <f t="shared" si="735"/>
        <v>E4204</v>
      </c>
      <c r="C6757" t="s">
        <v>116</v>
      </c>
      <c r="D6757">
        <v>1</v>
      </c>
      <c r="E6757" s="2">
        <v>39705</v>
      </c>
      <c r="F6757" s="2">
        <v>39875</v>
      </c>
      <c r="G6757">
        <v>34.5</v>
      </c>
      <c r="H6757">
        <v>4.04</v>
      </c>
      <c r="I6757">
        <v>3.53</v>
      </c>
      <c r="J6757">
        <v>222</v>
      </c>
      <c r="K6757" t="str">
        <f>INDEX(lehmad!B$2:B$412,MATCH(klypsid!$B6757,lehmad!$A$2:$A$412,0))</f>
        <v>25.09.2006</v>
      </c>
      <c r="L6757">
        <f>INDEX(lehmad!C$2:C$412,MATCH(klypsid!$B6757,lehmad!$A$2:$A$412,0))</f>
        <v>56172</v>
      </c>
      <c r="M6757">
        <f>INDEX(lehmad!D$2:D$412,MATCH(klypsid!$B6757,lehmad!$A$2:$A$412,0))</f>
        <v>113</v>
      </c>
      <c r="N6757">
        <f>INDEX(lehmad!E$2:E$412,MATCH(klypsid!$B6757,lehmad!$A$2:$A$412,0))</f>
        <v>1</v>
      </c>
      <c r="O6757" t="str">
        <f>INDEX(lehmad!F$2:F$412,MATCH(klypsid!$B6757,lehmad!$A$2:$A$412,0))</f>
        <v>DYNASTY-ET</v>
      </c>
      <c r="P6757">
        <f>INDEX(lehmad!G$2:G$412,MATCH(klypsid!$B6757,lehmad!$A$2:$A$412,0))</f>
        <v>2002</v>
      </c>
      <c r="Q6757" s="2">
        <f>INDEX(lehmad!H$2:H$412,MATCH(klypsid!$B6757,lehmad!$A$2:$A$412,0))</f>
        <v>36044</v>
      </c>
      <c r="R6757">
        <f>INDEX(lehmad!I$2:I$412,MATCH(klypsid!$B6757,lehmad!$A$2:$A$412,0))</f>
        <v>124</v>
      </c>
      <c r="S6757">
        <f t="shared" si="736"/>
        <v>1</v>
      </c>
      <c r="T6757">
        <f t="shared" si="737"/>
        <v>170</v>
      </c>
      <c r="U6757">
        <f t="shared" si="738"/>
        <v>3</v>
      </c>
      <c r="V6757">
        <f t="shared" si="739"/>
        <v>4.1505596765753818</v>
      </c>
      <c r="W6757">
        <f t="shared" si="740"/>
        <v>6</v>
      </c>
      <c r="X6757">
        <f t="shared" si="741"/>
        <v>30</v>
      </c>
    </row>
    <row r="6758" spans="1:24" x14ac:dyDescent="0.25">
      <c r="A6758">
        <v>4204</v>
      </c>
      <c r="B6758" t="str">
        <f t="shared" si="735"/>
        <v>E4204</v>
      </c>
      <c r="C6758" t="s">
        <v>116</v>
      </c>
      <c r="D6758">
        <v>1</v>
      </c>
      <c r="E6758" s="2">
        <v>39705</v>
      </c>
      <c r="F6758" s="2">
        <v>39908</v>
      </c>
      <c r="G6758">
        <v>30.7</v>
      </c>
      <c r="H6758">
        <v>3.76</v>
      </c>
      <c r="I6758">
        <v>3.23</v>
      </c>
      <c r="J6758">
        <v>79</v>
      </c>
      <c r="K6758" t="str">
        <f>INDEX(lehmad!B$2:B$412,MATCH(klypsid!$B6758,lehmad!$A$2:$A$412,0))</f>
        <v>25.09.2006</v>
      </c>
      <c r="L6758">
        <f>INDEX(lehmad!C$2:C$412,MATCH(klypsid!$B6758,lehmad!$A$2:$A$412,0))</f>
        <v>56172</v>
      </c>
      <c r="M6758">
        <f>INDEX(lehmad!D$2:D$412,MATCH(klypsid!$B6758,lehmad!$A$2:$A$412,0))</f>
        <v>113</v>
      </c>
      <c r="N6758">
        <f>INDEX(lehmad!E$2:E$412,MATCH(klypsid!$B6758,lehmad!$A$2:$A$412,0))</f>
        <v>1</v>
      </c>
      <c r="O6758" t="str">
        <f>INDEX(lehmad!F$2:F$412,MATCH(klypsid!$B6758,lehmad!$A$2:$A$412,0))</f>
        <v>DYNASTY-ET</v>
      </c>
      <c r="P6758">
        <f>INDEX(lehmad!G$2:G$412,MATCH(klypsid!$B6758,lehmad!$A$2:$A$412,0))</f>
        <v>2002</v>
      </c>
      <c r="Q6758" s="2">
        <f>INDEX(lehmad!H$2:H$412,MATCH(klypsid!$B6758,lehmad!$A$2:$A$412,0))</f>
        <v>36044</v>
      </c>
      <c r="R6758">
        <f>INDEX(lehmad!I$2:I$412,MATCH(klypsid!$B6758,lehmad!$A$2:$A$412,0))</f>
        <v>124</v>
      </c>
      <c r="S6758">
        <f t="shared" si="736"/>
        <v>1</v>
      </c>
      <c r="T6758">
        <f t="shared" si="737"/>
        <v>203</v>
      </c>
      <c r="U6758">
        <f t="shared" si="738"/>
        <v>3</v>
      </c>
      <c r="V6758">
        <f t="shared" si="739"/>
        <v>2.6599245584023783</v>
      </c>
      <c r="W6758">
        <f t="shared" si="740"/>
        <v>7</v>
      </c>
      <c r="X6758">
        <f t="shared" si="741"/>
        <v>33</v>
      </c>
    </row>
    <row r="6759" spans="1:24" x14ac:dyDescent="0.25">
      <c r="A6759">
        <v>4204</v>
      </c>
      <c r="B6759" t="str">
        <f t="shared" si="735"/>
        <v>E4204</v>
      </c>
      <c r="C6759" t="s">
        <v>116</v>
      </c>
      <c r="D6759">
        <v>1</v>
      </c>
      <c r="E6759" s="2">
        <v>39705</v>
      </c>
      <c r="F6759" s="2">
        <v>39944</v>
      </c>
      <c r="G6759">
        <v>32.799999999999997</v>
      </c>
      <c r="H6759">
        <v>3.85</v>
      </c>
      <c r="I6759">
        <v>3.51</v>
      </c>
      <c r="J6759">
        <v>30</v>
      </c>
      <c r="K6759" t="str">
        <f>INDEX(lehmad!B$2:B$412,MATCH(klypsid!$B6759,lehmad!$A$2:$A$412,0))</f>
        <v>25.09.2006</v>
      </c>
      <c r="L6759">
        <f>INDEX(lehmad!C$2:C$412,MATCH(klypsid!$B6759,lehmad!$A$2:$A$412,0))</f>
        <v>56172</v>
      </c>
      <c r="M6759">
        <f>INDEX(lehmad!D$2:D$412,MATCH(klypsid!$B6759,lehmad!$A$2:$A$412,0))</f>
        <v>113</v>
      </c>
      <c r="N6759">
        <f>INDEX(lehmad!E$2:E$412,MATCH(klypsid!$B6759,lehmad!$A$2:$A$412,0))</f>
        <v>1</v>
      </c>
      <c r="O6759" t="str">
        <f>INDEX(lehmad!F$2:F$412,MATCH(klypsid!$B6759,lehmad!$A$2:$A$412,0))</f>
        <v>DYNASTY-ET</v>
      </c>
      <c r="P6759">
        <f>INDEX(lehmad!G$2:G$412,MATCH(klypsid!$B6759,lehmad!$A$2:$A$412,0))</f>
        <v>2002</v>
      </c>
      <c r="Q6759" s="2">
        <f>INDEX(lehmad!H$2:H$412,MATCH(klypsid!$B6759,lehmad!$A$2:$A$412,0))</f>
        <v>36044</v>
      </c>
      <c r="R6759">
        <f>INDEX(lehmad!I$2:I$412,MATCH(klypsid!$B6759,lehmad!$A$2:$A$412,0))</f>
        <v>124</v>
      </c>
      <c r="S6759">
        <f t="shared" si="736"/>
        <v>1</v>
      </c>
      <c r="T6759">
        <f t="shared" si="737"/>
        <v>239</v>
      </c>
      <c r="U6759">
        <f t="shared" si="738"/>
        <v>3</v>
      </c>
      <c r="V6759">
        <f t="shared" si="739"/>
        <v>1.2630344058337937</v>
      </c>
      <c r="W6759">
        <f t="shared" si="740"/>
        <v>8</v>
      </c>
      <c r="X6759">
        <f t="shared" si="741"/>
        <v>36</v>
      </c>
    </row>
    <row r="6760" spans="1:24" x14ac:dyDescent="0.25">
      <c r="A6760">
        <v>4204</v>
      </c>
      <c r="B6760" t="str">
        <f t="shared" si="735"/>
        <v>E4204</v>
      </c>
      <c r="C6760" t="s">
        <v>116</v>
      </c>
      <c r="D6760">
        <v>1</v>
      </c>
      <c r="E6760" s="2">
        <v>39705</v>
      </c>
      <c r="F6760" s="2">
        <v>39972</v>
      </c>
      <c r="G6760">
        <v>32.700000000000003</v>
      </c>
      <c r="H6760">
        <v>3.05</v>
      </c>
      <c r="I6760">
        <v>3.7</v>
      </c>
      <c r="J6760">
        <v>51</v>
      </c>
      <c r="K6760" t="str">
        <f>INDEX(lehmad!B$2:B$412,MATCH(klypsid!$B6760,lehmad!$A$2:$A$412,0))</f>
        <v>25.09.2006</v>
      </c>
      <c r="L6760">
        <f>INDEX(lehmad!C$2:C$412,MATCH(klypsid!$B6760,lehmad!$A$2:$A$412,0))</f>
        <v>56172</v>
      </c>
      <c r="M6760">
        <f>INDEX(lehmad!D$2:D$412,MATCH(klypsid!$B6760,lehmad!$A$2:$A$412,0))</f>
        <v>113</v>
      </c>
      <c r="N6760">
        <f>INDEX(lehmad!E$2:E$412,MATCH(klypsid!$B6760,lehmad!$A$2:$A$412,0))</f>
        <v>1</v>
      </c>
      <c r="O6760" t="str">
        <f>INDEX(lehmad!F$2:F$412,MATCH(klypsid!$B6760,lehmad!$A$2:$A$412,0))</f>
        <v>DYNASTY-ET</v>
      </c>
      <c r="P6760">
        <f>INDEX(lehmad!G$2:G$412,MATCH(klypsid!$B6760,lehmad!$A$2:$A$412,0))</f>
        <v>2002</v>
      </c>
      <c r="Q6760" s="2">
        <f>INDEX(lehmad!H$2:H$412,MATCH(klypsid!$B6760,lehmad!$A$2:$A$412,0))</f>
        <v>36044</v>
      </c>
      <c r="R6760">
        <f>INDEX(lehmad!I$2:I$412,MATCH(klypsid!$B6760,lehmad!$A$2:$A$412,0))</f>
        <v>124</v>
      </c>
      <c r="S6760">
        <f t="shared" si="736"/>
        <v>1</v>
      </c>
      <c r="T6760">
        <f t="shared" si="737"/>
        <v>267</v>
      </c>
      <c r="U6760">
        <f t="shared" si="738"/>
        <v>3</v>
      </c>
      <c r="V6760">
        <f t="shared" si="739"/>
        <v>2.0285691521967708</v>
      </c>
      <c r="W6760">
        <f t="shared" si="740"/>
        <v>9</v>
      </c>
      <c r="X6760">
        <f t="shared" si="741"/>
        <v>28</v>
      </c>
    </row>
    <row r="6761" spans="1:24" x14ac:dyDescent="0.25">
      <c r="A6761">
        <v>4204</v>
      </c>
      <c r="B6761" t="str">
        <f t="shared" si="735"/>
        <v>E4204</v>
      </c>
      <c r="C6761" t="s">
        <v>116</v>
      </c>
      <c r="D6761">
        <v>1</v>
      </c>
      <c r="E6761" s="2">
        <v>39705</v>
      </c>
      <c r="F6761" s="2">
        <v>40007</v>
      </c>
      <c r="G6761">
        <v>22.6</v>
      </c>
      <c r="H6761">
        <v>2.37</v>
      </c>
      <c r="I6761">
        <v>4.29</v>
      </c>
      <c r="J6761">
        <v>8007</v>
      </c>
      <c r="K6761" t="str">
        <f>INDEX(lehmad!B$2:B$412,MATCH(klypsid!$B6761,lehmad!$A$2:$A$412,0))</f>
        <v>25.09.2006</v>
      </c>
      <c r="L6761">
        <f>INDEX(lehmad!C$2:C$412,MATCH(klypsid!$B6761,lehmad!$A$2:$A$412,0))</f>
        <v>56172</v>
      </c>
      <c r="M6761">
        <f>INDEX(lehmad!D$2:D$412,MATCH(klypsid!$B6761,lehmad!$A$2:$A$412,0))</f>
        <v>113</v>
      </c>
      <c r="N6761">
        <f>INDEX(lehmad!E$2:E$412,MATCH(klypsid!$B6761,lehmad!$A$2:$A$412,0))</f>
        <v>1</v>
      </c>
      <c r="O6761" t="str">
        <f>INDEX(lehmad!F$2:F$412,MATCH(klypsid!$B6761,lehmad!$A$2:$A$412,0))</f>
        <v>DYNASTY-ET</v>
      </c>
      <c r="P6761">
        <f>INDEX(lehmad!G$2:G$412,MATCH(klypsid!$B6761,lehmad!$A$2:$A$412,0))</f>
        <v>2002</v>
      </c>
      <c r="Q6761" s="2">
        <f>INDEX(lehmad!H$2:H$412,MATCH(klypsid!$B6761,lehmad!$A$2:$A$412,0))</f>
        <v>36044</v>
      </c>
      <c r="R6761">
        <f>INDEX(lehmad!I$2:I$412,MATCH(klypsid!$B6761,lehmad!$A$2:$A$412,0))</f>
        <v>124</v>
      </c>
      <c r="S6761">
        <f t="shared" si="736"/>
        <v>1</v>
      </c>
      <c r="T6761">
        <f t="shared" si="737"/>
        <v>302</v>
      </c>
      <c r="U6761">
        <f t="shared" si="738"/>
        <v>3</v>
      </c>
      <c r="V6761">
        <f t="shared" si="739"/>
        <v>9.3231899010883978</v>
      </c>
      <c r="W6761">
        <f t="shared" si="740"/>
        <v>10</v>
      </c>
      <c r="X6761">
        <f t="shared" si="741"/>
        <v>35</v>
      </c>
    </row>
    <row r="6762" spans="1:24" x14ac:dyDescent="0.25">
      <c r="A6762">
        <v>4204</v>
      </c>
      <c r="B6762" t="str">
        <f t="shared" si="735"/>
        <v>E4204</v>
      </c>
      <c r="C6762" t="s">
        <v>116</v>
      </c>
      <c r="D6762">
        <v>1</v>
      </c>
      <c r="E6762" s="2">
        <v>39705</v>
      </c>
      <c r="F6762" s="2">
        <v>40037</v>
      </c>
      <c r="G6762">
        <v>25.2</v>
      </c>
      <c r="H6762">
        <v>3.34</v>
      </c>
      <c r="I6762">
        <v>4.43</v>
      </c>
      <c r="J6762">
        <v>227</v>
      </c>
      <c r="K6762" t="str">
        <f>INDEX(lehmad!B$2:B$412,MATCH(klypsid!$B6762,lehmad!$A$2:$A$412,0))</f>
        <v>25.09.2006</v>
      </c>
      <c r="L6762">
        <f>INDEX(lehmad!C$2:C$412,MATCH(klypsid!$B6762,lehmad!$A$2:$A$412,0))</f>
        <v>56172</v>
      </c>
      <c r="M6762">
        <f>INDEX(lehmad!D$2:D$412,MATCH(klypsid!$B6762,lehmad!$A$2:$A$412,0))</f>
        <v>113</v>
      </c>
      <c r="N6762">
        <f>INDEX(lehmad!E$2:E$412,MATCH(klypsid!$B6762,lehmad!$A$2:$A$412,0))</f>
        <v>1</v>
      </c>
      <c r="O6762" t="str">
        <f>INDEX(lehmad!F$2:F$412,MATCH(klypsid!$B6762,lehmad!$A$2:$A$412,0))</f>
        <v>DYNASTY-ET</v>
      </c>
      <c r="P6762">
        <f>INDEX(lehmad!G$2:G$412,MATCH(klypsid!$B6762,lehmad!$A$2:$A$412,0))</f>
        <v>2002</v>
      </c>
      <c r="Q6762" s="2">
        <f>INDEX(lehmad!H$2:H$412,MATCH(klypsid!$B6762,lehmad!$A$2:$A$412,0))</f>
        <v>36044</v>
      </c>
      <c r="R6762">
        <f>INDEX(lehmad!I$2:I$412,MATCH(klypsid!$B6762,lehmad!$A$2:$A$412,0))</f>
        <v>124</v>
      </c>
      <c r="S6762">
        <f t="shared" si="736"/>
        <v>1</v>
      </c>
      <c r="T6762">
        <f t="shared" si="737"/>
        <v>332</v>
      </c>
      <c r="U6762">
        <f t="shared" si="738"/>
        <v>3</v>
      </c>
      <c r="V6762">
        <f t="shared" si="739"/>
        <v>4.1826922975161906</v>
      </c>
      <c r="W6762">
        <f t="shared" si="740"/>
        <v>11</v>
      </c>
      <c r="X6762">
        <f t="shared" si="741"/>
        <v>30</v>
      </c>
    </row>
    <row r="6763" spans="1:24" x14ac:dyDescent="0.25">
      <c r="A6763">
        <v>4204</v>
      </c>
      <c r="B6763" t="str">
        <f t="shared" si="735"/>
        <v>E4204</v>
      </c>
      <c r="C6763" t="s">
        <v>116</v>
      </c>
      <c r="D6763">
        <v>2</v>
      </c>
      <c r="E6763" s="2">
        <v>40113</v>
      </c>
      <c r="F6763" s="2">
        <v>40125</v>
      </c>
      <c r="G6763">
        <v>43.9</v>
      </c>
      <c r="H6763">
        <v>4.34</v>
      </c>
      <c r="I6763">
        <v>3.43</v>
      </c>
      <c r="J6763">
        <v>27</v>
      </c>
      <c r="K6763" t="str">
        <f>INDEX(lehmad!B$2:B$412,MATCH(klypsid!$B6763,lehmad!$A$2:$A$412,0))</f>
        <v>25.09.2006</v>
      </c>
      <c r="L6763">
        <f>INDEX(lehmad!C$2:C$412,MATCH(klypsid!$B6763,lehmad!$A$2:$A$412,0))</f>
        <v>56172</v>
      </c>
      <c r="M6763">
        <f>INDEX(lehmad!D$2:D$412,MATCH(klypsid!$B6763,lehmad!$A$2:$A$412,0))</f>
        <v>113</v>
      </c>
      <c r="N6763">
        <f>INDEX(lehmad!E$2:E$412,MATCH(klypsid!$B6763,lehmad!$A$2:$A$412,0))</f>
        <v>1</v>
      </c>
      <c r="O6763" t="str">
        <f>INDEX(lehmad!F$2:F$412,MATCH(klypsid!$B6763,lehmad!$A$2:$A$412,0))</f>
        <v>DYNASTY-ET</v>
      </c>
      <c r="P6763">
        <f>INDEX(lehmad!G$2:G$412,MATCH(klypsid!$B6763,lehmad!$A$2:$A$412,0))</f>
        <v>2002</v>
      </c>
      <c r="Q6763" s="2">
        <f>INDEX(lehmad!H$2:H$412,MATCH(klypsid!$B6763,lehmad!$A$2:$A$412,0))</f>
        <v>36044</v>
      </c>
      <c r="R6763">
        <f>INDEX(lehmad!I$2:I$412,MATCH(klypsid!$B6763,lehmad!$A$2:$A$412,0))</f>
        <v>124</v>
      </c>
      <c r="S6763">
        <f t="shared" si="736"/>
        <v>2</v>
      </c>
      <c r="T6763">
        <f t="shared" si="737"/>
        <v>12</v>
      </c>
      <c r="U6763">
        <f t="shared" si="738"/>
        <v>1</v>
      </c>
      <c r="V6763">
        <f t="shared" si="739"/>
        <v>1.1110313123887439</v>
      </c>
      <c r="W6763">
        <f t="shared" si="740"/>
        <v>1</v>
      </c>
      <c r="X6763">
        <f t="shared" si="741"/>
        <v>12</v>
      </c>
    </row>
    <row r="6764" spans="1:24" x14ac:dyDescent="0.25">
      <c r="A6764">
        <v>4204</v>
      </c>
      <c r="B6764" t="str">
        <f t="shared" si="735"/>
        <v>E4204</v>
      </c>
      <c r="C6764" t="s">
        <v>116</v>
      </c>
      <c r="D6764">
        <v>2</v>
      </c>
      <c r="E6764" s="2">
        <v>40113</v>
      </c>
      <c r="F6764" s="2">
        <v>40153</v>
      </c>
      <c r="G6764">
        <v>52.2</v>
      </c>
      <c r="H6764">
        <v>2.89</v>
      </c>
      <c r="I6764">
        <v>3.01</v>
      </c>
      <c r="J6764">
        <v>15</v>
      </c>
      <c r="K6764" t="str">
        <f>INDEX(lehmad!B$2:B$412,MATCH(klypsid!$B6764,lehmad!$A$2:$A$412,0))</f>
        <v>25.09.2006</v>
      </c>
      <c r="L6764">
        <f>INDEX(lehmad!C$2:C$412,MATCH(klypsid!$B6764,lehmad!$A$2:$A$412,0))</f>
        <v>56172</v>
      </c>
      <c r="M6764">
        <f>INDEX(lehmad!D$2:D$412,MATCH(klypsid!$B6764,lehmad!$A$2:$A$412,0))</f>
        <v>113</v>
      </c>
      <c r="N6764">
        <f>INDEX(lehmad!E$2:E$412,MATCH(klypsid!$B6764,lehmad!$A$2:$A$412,0))</f>
        <v>1</v>
      </c>
      <c r="O6764" t="str">
        <f>INDEX(lehmad!F$2:F$412,MATCH(klypsid!$B6764,lehmad!$A$2:$A$412,0))</f>
        <v>DYNASTY-ET</v>
      </c>
      <c r="P6764">
        <f>INDEX(lehmad!G$2:G$412,MATCH(klypsid!$B6764,lehmad!$A$2:$A$412,0))</f>
        <v>2002</v>
      </c>
      <c r="Q6764" s="2">
        <f>INDEX(lehmad!H$2:H$412,MATCH(klypsid!$B6764,lehmad!$A$2:$A$412,0))</f>
        <v>36044</v>
      </c>
      <c r="R6764">
        <f>INDEX(lehmad!I$2:I$412,MATCH(klypsid!$B6764,lehmad!$A$2:$A$412,0))</f>
        <v>124</v>
      </c>
      <c r="S6764">
        <f t="shared" si="736"/>
        <v>2</v>
      </c>
      <c r="T6764">
        <f t="shared" si="737"/>
        <v>40</v>
      </c>
      <c r="U6764">
        <f t="shared" si="738"/>
        <v>1</v>
      </c>
      <c r="V6764">
        <f t="shared" si="739"/>
        <v>0.26303440583379389</v>
      </c>
      <c r="W6764">
        <f t="shared" si="740"/>
        <v>2</v>
      </c>
      <c r="X6764">
        <f t="shared" si="741"/>
        <v>28</v>
      </c>
    </row>
    <row r="6765" spans="1:24" x14ac:dyDescent="0.25">
      <c r="A6765">
        <v>4204</v>
      </c>
      <c r="B6765" t="str">
        <f t="shared" si="735"/>
        <v>E4204</v>
      </c>
      <c r="C6765" t="s">
        <v>116</v>
      </c>
      <c r="D6765">
        <v>2</v>
      </c>
      <c r="E6765" s="2">
        <v>40113</v>
      </c>
      <c r="F6765" s="2">
        <v>40186</v>
      </c>
      <c r="G6765">
        <v>39.799999999999997</v>
      </c>
      <c r="H6765">
        <v>3.8</v>
      </c>
      <c r="I6765">
        <v>2.82</v>
      </c>
      <c r="J6765">
        <v>12</v>
      </c>
      <c r="K6765" t="str">
        <f>INDEX(lehmad!B$2:B$412,MATCH(klypsid!$B6765,lehmad!$A$2:$A$412,0))</f>
        <v>25.09.2006</v>
      </c>
      <c r="L6765">
        <f>INDEX(lehmad!C$2:C$412,MATCH(klypsid!$B6765,lehmad!$A$2:$A$412,0))</f>
        <v>56172</v>
      </c>
      <c r="M6765">
        <f>INDEX(lehmad!D$2:D$412,MATCH(klypsid!$B6765,lehmad!$A$2:$A$412,0))</f>
        <v>113</v>
      </c>
      <c r="N6765">
        <f>INDEX(lehmad!E$2:E$412,MATCH(klypsid!$B6765,lehmad!$A$2:$A$412,0))</f>
        <v>1</v>
      </c>
      <c r="O6765" t="str">
        <f>INDEX(lehmad!F$2:F$412,MATCH(klypsid!$B6765,lehmad!$A$2:$A$412,0))</f>
        <v>DYNASTY-ET</v>
      </c>
      <c r="P6765">
        <f>INDEX(lehmad!G$2:G$412,MATCH(klypsid!$B6765,lehmad!$A$2:$A$412,0))</f>
        <v>2002</v>
      </c>
      <c r="Q6765" s="2">
        <f>INDEX(lehmad!H$2:H$412,MATCH(klypsid!$B6765,lehmad!$A$2:$A$412,0))</f>
        <v>36044</v>
      </c>
      <c r="R6765">
        <f>INDEX(lehmad!I$2:I$412,MATCH(klypsid!$B6765,lehmad!$A$2:$A$412,0))</f>
        <v>124</v>
      </c>
      <c r="S6765">
        <f t="shared" si="736"/>
        <v>2</v>
      </c>
      <c r="T6765">
        <f t="shared" si="737"/>
        <v>73</v>
      </c>
      <c r="U6765">
        <f t="shared" si="738"/>
        <v>2</v>
      </c>
      <c r="V6765">
        <f t="shared" si="739"/>
        <v>-5.8893689053568732E-2</v>
      </c>
      <c r="W6765">
        <f t="shared" si="740"/>
        <v>3</v>
      </c>
      <c r="X6765">
        <f t="shared" si="741"/>
        <v>33</v>
      </c>
    </row>
    <row r="6766" spans="1:24" x14ac:dyDescent="0.25">
      <c r="A6766">
        <v>4204</v>
      </c>
      <c r="B6766" t="str">
        <f t="shared" si="735"/>
        <v>E4204</v>
      </c>
      <c r="C6766" t="s">
        <v>116</v>
      </c>
      <c r="D6766">
        <v>2</v>
      </c>
      <c r="E6766" s="2">
        <v>40113</v>
      </c>
      <c r="F6766" s="2">
        <v>40214</v>
      </c>
      <c r="G6766">
        <v>46.5</v>
      </c>
      <c r="H6766">
        <v>2.99</v>
      </c>
      <c r="I6766">
        <v>3.02</v>
      </c>
      <c r="J6766">
        <v>10</v>
      </c>
      <c r="K6766" t="str">
        <f>INDEX(lehmad!B$2:B$412,MATCH(klypsid!$B6766,lehmad!$A$2:$A$412,0))</f>
        <v>25.09.2006</v>
      </c>
      <c r="L6766">
        <f>INDEX(lehmad!C$2:C$412,MATCH(klypsid!$B6766,lehmad!$A$2:$A$412,0))</f>
        <v>56172</v>
      </c>
      <c r="M6766">
        <f>INDEX(lehmad!D$2:D$412,MATCH(klypsid!$B6766,lehmad!$A$2:$A$412,0))</f>
        <v>113</v>
      </c>
      <c r="N6766">
        <f>INDEX(lehmad!E$2:E$412,MATCH(klypsid!$B6766,lehmad!$A$2:$A$412,0))</f>
        <v>1</v>
      </c>
      <c r="O6766" t="str">
        <f>INDEX(lehmad!F$2:F$412,MATCH(klypsid!$B6766,lehmad!$A$2:$A$412,0))</f>
        <v>DYNASTY-ET</v>
      </c>
      <c r="P6766">
        <f>INDEX(lehmad!G$2:G$412,MATCH(klypsid!$B6766,lehmad!$A$2:$A$412,0))</f>
        <v>2002</v>
      </c>
      <c r="Q6766" s="2">
        <f>INDEX(lehmad!H$2:H$412,MATCH(klypsid!$B6766,lehmad!$A$2:$A$412,0))</f>
        <v>36044</v>
      </c>
      <c r="R6766">
        <f>INDEX(lehmad!I$2:I$412,MATCH(klypsid!$B6766,lehmad!$A$2:$A$412,0))</f>
        <v>124</v>
      </c>
      <c r="S6766">
        <f t="shared" si="736"/>
        <v>2</v>
      </c>
      <c r="T6766">
        <f t="shared" si="737"/>
        <v>101</v>
      </c>
      <c r="U6766">
        <f t="shared" si="738"/>
        <v>2</v>
      </c>
      <c r="V6766">
        <f t="shared" si="739"/>
        <v>-0.32192809488736218</v>
      </c>
      <c r="W6766">
        <f t="shared" si="740"/>
        <v>4</v>
      </c>
      <c r="X6766">
        <f t="shared" si="741"/>
        <v>28</v>
      </c>
    </row>
    <row r="6767" spans="1:24" x14ac:dyDescent="0.25">
      <c r="A6767">
        <v>4204</v>
      </c>
      <c r="B6767" t="str">
        <f t="shared" si="735"/>
        <v>E4204</v>
      </c>
      <c r="C6767" t="s">
        <v>116</v>
      </c>
      <c r="D6767">
        <v>2</v>
      </c>
      <c r="E6767" s="2">
        <v>40113</v>
      </c>
      <c r="F6767" s="2">
        <v>40242</v>
      </c>
      <c r="G6767">
        <v>40.5</v>
      </c>
      <c r="H6767">
        <v>2.96</v>
      </c>
      <c r="I6767">
        <v>3.1</v>
      </c>
      <c r="J6767">
        <v>6</v>
      </c>
      <c r="K6767" t="str">
        <f>INDEX(lehmad!B$2:B$412,MATCH(klypsid!$B6767,lehmad!$A$2:$A$412,0))</f>
        <v>25.09.2006</v>
      </c>
      <c r="L6767">
        <f>INDEX(lehmad!C$2:C$412,MATCH(klypsid!$B6767,lehmad!$A$2:$A$412,0))</f>
        <v>56172</v>
      </c>
      <c r="M6767">
        <f>INDEX(lehmad!D$2:D$412,MATCH(klypsid!$B6767,lehmad!$A$2:$A$412,0))</f>
        <v>113</v>
      </c>
      <c r="N6767">
        <f>INDEX(lehmad!E$2:E$412,MATCH(klypsid!$B6767,lehmad!$A$2:$A$412,0))</f>
        <v>1</v>
      </c>
      <c r="O6767" t="str">
        <f>INDEX(lehmad!F$2:F$412,MATCH(klypsid!$B6767,lehmad!$A$2:$A$412,0))</f>
        <v>DYNASTY-ET</v>
      </c>
      <c r="P6767">
        <f>INDEX(lehmad!G$2:G$412,MATCH(klypsid!$B6767,lehmad!$A$2:$A$412,0))</f>
        <v>2002</v>
      </c>
      <c r="Q6767" s="2">
        <f>INDEX(lehmad!H$2:H$412,MATCH(klypsid!$B6767,lehmad!$A$2:$A$412,0))</f>
        <v>36044</v>
      </c>
      <c r="R6767">
        <f>INDEX(lehmad!I$2:I$412,MATCH(klypsid!$B6767,lehmad!$A$2:$A$412,0))</f>
        <v>124</v>
      </c>
      <c r="S6767">
        <f t="shared" si="736"/>
        <v>2</v>
      </c>
      <c r="T6767">
        <f t="shared" si="737"/>
        <v>129</v>
      </c>
      <c r="U6767">
        <f t="shared" si="738"/>
        <v>2</v>
      </c>
      <c r="V6767">
        <f t="shared" si="739"/>
        <v>-1.0588936890535683</v>
      </c>
      <c r="W6767">
        <f t="shared" si="740"/>
        <v>5</v>
      </c>
      <c r="X6767">
        <f t="shared" si="741"/>
        <v>28</v>
      </c>
    </row>
    <row r="6768" spans="1:24" x14ac:dyDescent="0.25">
      <c r="A6768">
        <v>4204</v>
      </c>
      <c r="B6768" t="str">
        <f t="shared" si="735"/>
        <v>E4204</v>
      </c>
      <c r="C6768" t="s">
        <v>116</v>
      </c>
      <c r="D6768">
        <v>2</v>
      </c>
      <c r="E6768" s="2">
        <v>40113</v>
      </c>
      <c r="F6768" s="2">
        <v>40276</v>
      </c>
      <c r="G6768">
        <v>44.3</v>
      </c>
      <c r="H6768">
        <v>3.24</v>
      </c>
      <c r="I6768">
        <v>3.28</v>
      </c>
      <c r="J6768">
        <v>13</v>
      </c>
      <c r="K6768" t="str">
        <f>INDEX(lehmad!B$2:B$412,MATCH(klypsid!$B6768,lehmad!$A$2:$A$412,0))</f>
        <v>25.09.2006</v>
      </c>
      <c r="L6768">
        <f>INDEX(lehmad!C$2:C$412,MATCH(klypsid!$B6768,lehmad!$A$2:$A$412,0))</f>
        <v>56172</v>
      </c>
      <c r="M6768">
        <f>INDEX(lehmad!D$2:D$412,MATCH(klypsid!$B6768,lehmad!$A$2:$A$412,0))</f>
        <v>113</v>
      </c>
      <c r="N6768">
        <f>INDEX(lehmad!E$2:E$412,MATCH(klypsid!$B6768,lehmad!$A$2:$A$412,0))</f>
        <v>1</v>
      </c>
      <c r="O6768" t="str">
        <f>INDEX(lehmad!F$2:F$412,MATCH(klypsid!$B6768,lehmad!$A$2:$A$412,0))</f>
        <v>DYNASTY-ET</v>
      </c>
      <c r="P6768">
        <f>INDEX(lehmad!G$2:G$412,MATCH(klypsid!$B6768,lehmad!$A$2:$A$412,0))</f>
        <v>2002</v>
      </c>
      <c r="Q6768" s="2">
        <f>INDEX(lehmad!H$2:H$412,MATCH(klypsid!$B6768,lehmad!$A$2:$A$412,0))</f>
        <v>36044</v>
      </c>
      <c r="R6768">
        <f>INDEX(lehmad!I$2:I$412,MATCH(klypsid!$B6768,lehmad!$A$2:$A$412,0))</f>
        <v>124</v>
      </c>
      <c r="S6768">
        <f t="shared" si="736"/>
        <v>2</v>
      </c>
      <c r="T6768">
        <f t="shared" si="737"/>
        <v>163</v>
      </c>
      <c r="U6768">
        <f t="shared" si="738"/>
        <v>3</v>
      </c>
      <c r="V6768">
        <f t="shared" si="739"/>
        <v>5.6583528366367375E-2</v>
      </c>
      <c r="W6768">
        <f t="shared" si="740"/>
        <v>6</v>
      </c>
      <c r="X6768">
        <f t="shared" si="741"/>
        <v>34</v>
      </c>
    </row>
    <row r="6769" spans="1:24" x14ac:dyDescent="0.25">
      <c r="A6769">
        <v>4204</v>
      </c>
      <c r="B6769" t="str">
        <f t="shared" si="735"/>
        <v>E4204</v>
      </c>
      <c r="C6769" t="s">
        <v>116</v>
      </c>
      <c r="D6769">
        <v>2</v>
      </c>
      <c r="E6769" s="2">
        <v>40113</v>
      </c>
      <c r="F6769" s="2">
        <v>40304</v>
      </c>
      <c r="G6769">
        <v>34.200000000000003</v>
      </c>
      <c r="H6769">
        <v>3.87</v>
      </c>
      <c r="I6769">
        <v>3.23</v>
      </c>
      <c r="J6769">
        <v>14</v>
      </c>
      <c r="K6769" t="str">
        <f>INDEX(lehmad!B$2:B$412,MATCH(klypsid!$B6769,lehmad!$A$2:$A$412,0))</f>
        <v>25.09.2006</v>
      </c>
      <c r="L6769">
        <f>INDEX(lehmad!C$2:C$412,MATCH(klypsid!$B6769,lehmad!$A$2:$A$412,0))</f>
        <v>56172</v>
      </c>
      <c r="M6769">
        <f>INDEX(lehmad!D$2:D$412,MATCH(klypsid!$B6769,lehmad!$A$2:$A$412,0))</f>
        <v>113</v>
      </c>
      <c r="N6769">
        <f>INDEX(lehmad!E$2:E$412,MATCH(klypsid!$B6769,lehmad!$A$2:$A$412,0))</f>
        <v>1</v>
      </c>
      <c r="O6769" t="str">
        <f>INDEX(lehmad!F$2:F$412,MATCH(klypsid!$B6769,lehmad!$A$2:$A$412,0))</f>
        <v>DYNASTY-ET</v>
      </c>
      <c r="P6769">
        <f>INDEX(lehmad!G$2:G$412,MATCH(klypsid!$B6769,lehmad!$A$2:$A$412,0))</f>
        <v>2002</v>
      </c>
      <c r="Q6769" s="2">
        <f>INDEX(lehmad!H$2:H$412,MATCH(klypsid!$B6769,lehmad!$A$2:$A$412,0))</f>
        <v>36044</v>
      </c>
      <c r="R6769">
        <f>INDEX(lehmad!I$2:I$412,MATCH(klypsid!$B6769,lehmad!$A$2:$A$412,0))</f>
        <v>124</v>
      </c>
      <c r="S6769">
        <f t="shared" si="736"/>
        <v>2</v>
      </c>
      <c r="T6769">
        <f t="shared" si="737"/>
        <v>191</v>
      </c>
      <c r="U6769">
        <f t="shared" si="738"/>
        <v>3</v>
      </c>
      <c r="V6769">
        <f t="shared" si="739"/>
        <v>0.16349873228287937</v>
      </c>
      <c r="W6769">
        <f t="shared" si="740"/>
        <v>7</v>
      </c>
      <c r="X6769">
        <f t="shared" si="741"/>
        <v>28</v>
      </c>
    </row>
    <row r="6770" spans="1:24" x14ac:dyDescent="0.25">
      <c r="A6770">
        <v>4204</v>
      </c>
      <c r="B6770" t="str">
        <f t="shared" si="735"/>
        <v>E4204</v>
      </c>
      <c r="C6770" t="s">
        <v>116</v>
      </c>
      <c r="D6770">
        <v>2</v>
      </c>
      <c r="E6770" s="2">
        <v>40113</v>
      </c>
      <c r="F6770" s="2">
        <v>40336</v>
      </c>
      <c r="G6770">
        <v>31.8</v>
      </c>
      <c r="H6770">
        <v>3.78</v>
      </c>
      <c r="I6770">
        <v>3.2</v>
      </c>
      <c r="J6770">
        <v>25</v>
      </c>
      <c r="K6770" t="str">
        <f>INDEX(lehmad!B$2:B$412,MATCH(klypsid!$B6770,lehmad!$A$2:$A$412,0))</f>
        <v>25.09.2006</v>
      </c>
      <c r="L6770">
        <f>INDEX(lehmad!C$2:C$412,MATCH(klypsid!$B6770,lehmad!$A$2:$A$412,0))</f>
        <v>56172</v>
      </c>
      <c r="M6770">
        <f>INDEX(lehmad!D$2:D$412,MATCH(klypsid!$B6770,lehmad!$A$2:$A$412,0))</f>
        <v>113</v>
      </c>
      <c r="N6770">
        <f>INDEX(lehmad!E$2:E$412,MATCH(klypsid!$B6770,lehmad!$A$2:$A$412,0))</f>
        <v>1</v>
      </c>
      <c r="O6770" t="str">
        <f>INDEX(lehmad!F$2:F$412,MATCH(klypsid!$B6770,lehmad!$A$2:$A$412,0))</f>
        <v>DYNASTY-ET</v>
      </c>
      <c r="P6770">
        <f>INDEX(lehmad!G$2:G$412,MATCH(klypsid!$B6770,lehmad!$A$2:$A$412,0))</f>
        <v>2002</v>
      </c>
      <c r="Q6770" s="2">
        <f>INDEX(lehmad!H$2:H$412,MATCH(klypsid!$B6770,lehmad!$A$2:$A$412,0))</f>
        <v>36044</v>
      </c>
      <c r="R6770">
        <f>INDEX(lehmad!I$2:I$412,MATCH(klypsid!$B6770,lehmad!$A$2:$A$412,0))</f>
        <v>124</v>
      </c>
      <c r="S6770">
        <f t="shared" si="736"/>
        <v>2</v>
      </c>
      <c r="T6770">
        <f t="shared" si="737"/>
        <v>223</v>
      </c>
      <c r="U6770">
        <f t="shared" si="738"/>
        <v>3</v>
      </c>
      <c r="V6770">
        <f t="shared" si="739"/>
        <v>1</v>
      </c>
      <c r="W6770">
        <f t="shared" si="740"/>
        <v>8</v>
      </c>
      <c r="X6770">
        <f t="shared" si="741"/>
        <v>32</v>
      </c>
    </row>
    <row r="6771" spans="1:24" x14ac:dyDescent="0.25">
      <c r="A6771">
        <v>4204</v>
      </c>
      <c r="B6771" t="str">
        <f t="shared" si="735"/>
        <v>E4204</v>
      </c>
      <c r="C6771" t="s">
        <v>116</v>
      </c>
      <c r="D6771">
        <v>2</v>
      </c>
      <c r="E6771" s="2">
        <v>40113</v>
      </c>
      <c r="F6771" s="2">
        <v>40371</v>
      </c>
      <c r="G6771">
        <v>27.3</v>
      </c>
      <c r="H6771">
        <v>4.09</v>
      </c>
      <c r="I6771">
        <v>3.33</v>
      </c>
      <c r="J6771">
        <v>13</v>
      </c>
      <c r="K6771" t="str">
        <f>INDEX(lehmad!B$2:B$412,MATCH(klypsid!$B6771,lehmad!$A$2:$A$412,0))</f>
        <v>25.09.2006</v>
      </c>
      <c r="L6771">
        <f>INDEX(lehmad!C$2:C$412,MATCH(klypsid!$B6771,lehmad!$A$2:$A$412,0))</f>
        <v>56172</v>
      </c>
      <c r="M6771">
        <f>INDEX(lehmad!D$2:D$412,MATCH(klypsid!$B6771,lehmad!$A$2:$A$412,0))</f>
        <v>113</v>
      </c>
      <c r="N6771">
        <f>INDEX(lehmad!E$2:E$412,MATCH(klypsid!$B6771,lehmad!$A$2:$A$412,0))</f>
        <v>1</v>
      </c>
      <c r="O6771" t="str">
        <f>INDEX(lehmad!F$2:F$412,MATCH(klypsid!$B6771,lehmad!$A$2:$A$412,0))</f>
        <v>DYNASTY-ET</v>
      </c>
      <c r="P6771">
        <f>INDEX(lehmad!G$2:G$412,MATCH(klypsid!$B6771,lehmad!$A$2:$A$412,0))</f>
        <v>2002</v>
      </c>
      <c r="Q6771" s="2">
        <f>INDEX(lehmad!H$2:H$412,MATCH(klypsid!$B6771,lehmad!$A$2:$A$412,0))</f>
        <v>36044</v>
      </c>
      <c r="R6771">
        <f>INDEX(lehmad!I$2:I$412,MATCH(klypsid!$B6771,lehmad!$A$2:$A$412,0))</f>
        <v>124</v>
      </c>
      <c r="S6771">
        <f t="shared" si="736"/>
        <v>2</v>
      </c>
      <c r="T6771">
        <f t="shared" si="737"/>
        <v>258</v>
      </c>
      <c r="U6771">
        <f t="shared" si="738"/>
        <v>3</v>
      </c>
      <c r="V6771">
        <f t="shared" si="739"/>
        <v>5.6583528366367375E-2</v>
      </c>
      <c r="W6771">
        <f t="shared" si="740"/>
        <v>9</v>
      </c>
      <c r="X6771">
        <f t="shared" si="741"/>
        <v>35</v>
      </c>
    </row>
    <row r="6772" spans="1:24" x14ac:dyDescent="0.25">
      <c r="A6772">
        <v>4204</v>
      </c>
      <c r="B6772" t="str">
        <f t="shared" si="735"/>
        <v>E4204</v>
      </c>
      <c r="C6772" t="s">
        <v>116</v>
      </c>
      <c r="D6772">
        <v>2</v>
      </c>
      <c r="E6772" s="2">
        <v>40113</v>
      </c>
      <c r="F6772" s="2">
        <v>40396</v>
      </c>
      <c r="G6772">
        <v>25.5</v>
      </c>
      <c r="H6772">
        <v>2.38</v>
      </c>
      <c r="I6772">
        <v>3.46</v>
      </c>
      <c r="J6772">
        <v>25</v>
      </c>
      <c r="K6772" t="str">
        <f>INDEX(lehmad!B$2:B$412,MATCH(klypsid!$B6772,lehmad!$A$2:$A$412,0))</f>
        <v>25.09.2006</v>
      </c>
      <c r="L6772">
        <f>INDEX(lehmad!C$2:C$412,MATCH(klypsid!$B6772,lehmad!$A$2:$A$412,0))</f>
        <v>56172</v>
      </c>
      <c r="M6772">
        <f>INDEX(lehmad!D$2:D$412,MATCH(klypsid!$B6772,lehmad!$A$2:$A$412,0))</f>
        <v>113</v>
      </c>
      <c r="N6772">
        <f>INDEX(lehmad!E$2:E$412,MATCH(klypsid!$B6772,lehmad!$A$2:$A$412,0))</f>
        <v>1</v>
      </c>
      <c r="O6772" t="str">
        <f>INDEX(lehmad!F$2:F$412,MATCH(klypsid!$B6772,lehmad!$A$2:$A$412,0))</f>
        <v>DYNASTY-ET</v>
      </c>
      <c r="P6772">
        <f>INDEX(lehmad!G$2:G$412,MATCH(klypsid!$B6772,lehmad!$A$2:$A$412,0))</f>
        <v>2002</v>
      </c>
      <c r="Q6772" s="2">
        <f>INDEX(lehmad!H$2:H$412,MATCH(klypsid!$B6772,lehmad!$A$2:$A$412,0))</f>
        <v>36044</v>
      </c>
      <c r="R6772">
        <f>INDEX(lehmad!I$2:I$412,MATCH(klypsid!$B6772,lehmad!$A$2:$A$412,0))</f>
        <v>124</v>
      </c>
      <c r="S6772">
        <f t="shared" si="736"/>
        <v>2</v>
      </c>
      <c r="T6772">
        <f t="shared" si="737"/>
        <v>283</v>
      </c>
      <c r="U6772">
        <f t="shared" si="738"/>
        <v>3</v>
      </c>
      <c r="V6772">
        <f t="shared" si="739"/>
        <v>1</v>
      </c>
      <c r="W6772">
        <f t="shared" si="740"/>
        <v>10</v>
      </c>
      <c r="X6772">
        <f t="shared" si="741"/>
        <v>25</v>
      </c>
    </row>
    <row r="6773" spans="1:24" x14ac:dyDescent="0.25">
      <c r="A6773">
        <v>4204</v>
      </c>
      <c r="B6773" t="str">
        <f t="shared" si="735"/>
        <v>E4204</v>
      </c>
      <c r="C6773" t="s">
        <v>116</v>
      </c>
      <c r="D6773">
        <v>2</v>
      </c>
      <c r="E6773" s="2">
        <v>40113</v>
      </c>
      <c r="F6773" s="2">
        <v>40434</v>
      </c>
      <c r="G6773">
        <v>20.8</v>
      </c>
      <c r="H6773">
        <v>2.95</v>
      </c>
      <c r="I6773">
        <v>4.22</v>
      </c>
      <c r="J6773">
        <v>40</v>
      </c>
      <c r="K6773" t="str">
        <f>INDEX(lehmad!B$2:B$412,MATCH(klypsid!$B6773,lehmad!$A$2:$A$412,0))</f>
        <v>25.09.2006</v>
      </c>
      <c r="L6773">
        <f>INDEX(lehmad!C$2:C$412,MATCH(klypsid!$B6773,lehmad!$A$2:$A$412,0))</f>
        <v>56172</v>
      </c>
      <c r="M6773">
        <f>INDEX(lehmad!D$2:D$412,MATCH(klypsid!$B6773,lehmad!$A$2:$A$412,0))</f>
        <v>113</v>
      </c>
      <c r="N6773">
        <f>INDEX(lehmad!E$2:E$412,MATCH(klypsid!$B6773,lehmad!$A$2:$A$412,0))</f>
        <v>1</v>
      </c>
      <c r="O6773" t="str">
        <f>INDEX(lehmad!F$2:F$412,MATCH(klypsid!$B6773,lehmad!$A$2:$A$412,0))</f>
        <v>DYNASTY-ET</v>
      </c>
      <c r="P6773">
        <f>INDEX(lehmad!G$2:G$412,MATCH(klypsid!$B6773,lehmad!$A$2:$A$412,0))</f>
        <v>2002</v>
      </c>
      <c r="Q6773" s="2">
        <f>INDEX(lehmad!H$2:H$412,MATCH(klypsid!$B6773,lehmad!$A$2:$A$412,0))</f>
        <v>36044</v>
      </c>
      <c r="R6773">
        <f>INDEX(lehmad!I$2:I$412,MATCH(klypsid!$B6773,lehmad!$A$2:$A$412,0))</f>
        <v>124</v>
      </c>
      <c r="S6773">
        <f t="shared" si="736"/>
        <v>2</v>
      </c>
      <c r="T6773">
        <f t="shared" si="737"/>
        <v>321</v>
      </c>
      <c r="U6773">
        <f t="shared" si="738"/>
        <v>3</v>
      </c>
      <c r="V6773">
        <f t="shared" si="739"/>
        <v>1.6780719051126378</v>
      </c>
      <c r="W6773">
        <f t="shared" si="740"/>
        <v>11</v>
      </c>
      <c r="X6773">
        <f t="shared" si="741"/>
        <v>38</v>
      </c>
    </row>
    <row r="6774" spans="1:24" x14ac:dyDescent="0.25">
      <c r="A6774">
        <v>4204</v>
      </c>
      <c r="B6774" t="str">
        <f t="shared" si="735"/>
        <v>E4204</v>
      </c>
      <c r="C6774" t="s">
        <v>116</v>
      </c>
      <c r="D6774">
        <v>3</v>
      </c>
      <c r="E6774" s="2">
        <v>40512</v>
      </c>
      <c r="F6774" s="2">
        <v>40521</v>
      </c>
      <c r="G6774">
        <v>46.8</v>
      </c>
      <c r="H6774">
        <v>3.9</v>
      </c>
      <c r="I6774">
        <v>3.84</v>
      </c>
      <c r="J6774">
        <v>94</v>
      </c>
      <c r="K6774" t="str">
        <f>INDEX(lehmad!B$2:B$412,MATCH(klypsid!$B6774,lehmad!$A$2:$A$412,0))</f>
        <v>25.09.2006</v>
      </c>
      <c r="L6774">
        <f>INDEX(lehmad!C$2:C$412,MATCH(klypsid!$B6774,lehmad!$A$2:$A$412,0))</f>
        <v>56172</v>
      </c>
      <c r="M6774">
        <f>INDEX(lehmad!D$2:D$412,MATCH(klypsid!$B6774,lehmad!$A$2:$A$412,0))</f>
        <v>113</v>
      </c>
      <c r="N6774">
        <f>INDEX(lehmad!E$2:E$412,MATCH(klypsid!$B6774,lehmad!$A$2:$A$412,0))</f>
        <v>1</v>
      </c>
      <c r="O6774" t="str">
        <f>INDEX(lehmad!F$2:F$412,MATCH(klypsid!$B6774,lehmad!$A$2:$A$412,0))</f>
        <v>DYNASTY-ET</v>
      </c>
      <c r="P6774">
        <f>INDEX(lehmad!G$2:G$412,MATCH(klypsid!$B6774,lehmad!$A$2:$A$412,0))</f>
        <v>2002</v>
      </c>
      <c r="Q6774" s="2">
        <f>INDEX(lehmad!H$2:H$412,MATCH(klypsid!$B6774,lehmad!$A$2:$A$412,0))</f>
        <v>36044</v>
      </c>
      <c r="R6774">
        <f>INDEX(lehmad!I$2:I$412,MATCH(klypsid!$B6774,lehmad!$A$2:$A$412,0))</f>
        <v>124</v>
      </c>
      <c r="S6774">
        <f t="shared" si="736"/>
        <v>3</v>
      </c>
      <c r="T6774">
        <f t="shared" si="737"/>
        <v>9</v>
      </c>
      <c r="U6774">
        <f t="shared" si="738"/>
        <v>1</v>
      </c>
      <c r="V6774">
        <f t="shared" si="739"/>
        <v>2.9107326619029128</v>
      </c>
      <c r="W6774">
        <f t="shared" si="740"/>
        <v>1</v>
      </c>
      <c r="X6774">
        <f t="shared" si="741"/>
        <v>9</v>
      </c>
    </row>
    <row r="6775" spans="1:24" x14ac:dyDescent="0.25">
      <c r="A6775">
        <v>4204</v>
      </c>
      <c r="B6775" t="str">
        <f t="shared" si="735"/>
        <v>E4204</v>
      </c>
      <c r="C6775" t="s">
        <v>116</v>
      </c>
      <c r="D6775">
        <v>3</v>
      </c>
      <c r="E6775" s="2">
        <v>40512</v>
      </c>
      <c r="F6775" s="2">
        <v>40556</v>
      </c>
      <c r="G6775">
        <v>48.3</v>
      </c>
      <c r="H6775">
        <v>4.0199999999999996</v>
      </c>
      <c r="I6775">
        <v>3.32</v>
      </c>
      <c r="J6775">
        <v>742</v>
      </c>
      <c r="K6775" t="str">
        <f>INDEX(lehmad!B$2:B$412,MATCH(klypsid!$B6775,lehmad!$A$2:$A$412,0))</f>
        <v>25.09.2006</v>
      </c>
      <c r="L6775">
        <f>INDEX(lehmad!C$2:C$412,MATCH(klypsid!$B6775,lehmad!$A$2:$A$412,0))</f>
        <v>56172</v>
      </c>
      <c r="M6775">
        <f>INDEX(lehmad!D$2:D$412,MATCH(klypsid!$B6775,lehmad!$A$2:$A$412,0))</f>
        <v>113</v>
      </c>
      <c r="N6775">
        <f>INDEX(lehmad!E$2:E$412,MATCH(klypsid!$B6775,lehmad!$A$2:$A$412,0))</f>
        <v>1</v>
      </c>
      <c r="O6775" t="str">
        <f>INDEX(lehmad!F$2:F$412,MATCH(klypsid!$B6775,lehmad!$A$2:$A$412,0))</f>
        <v>DYNASTY-ET</v>
      </c>
      <c r="P6775">
        <f>INDEX(lehmad!G$2:G$412,MATCH(klypsid!$B6775,lehmad!$A$2:$A$412,0))</f>
        <v>2002</v>
      </c>
      <c r="Q6775" s="2">
        <f>INDEX(lehmad!H$2:H$412,MATCH(klypsid!$B6775,lehmad!$A$2:$A$412,0))</f>
        <v>36044</v>
      </c>
      <c r="R6775">
        <f>INDEX(lehmad!I$2:I$412,MATCH(klypsid!$B6775,lehmad!$A$2:$A$412,0))</f>
        <v>124</v>
      </c>
      <c r="S6775">
        <f t="shared" si="736"/>
        <v>3</v>
      </c>
      <c r="T6775">
        <f t="shared" si="737"/>
        <v>44</v>
      </c>
      <c r="U6775">
        <f t="shared" si="738"/>
        <v>1</v>
      </c>
      <c r="V6775">
        <f t="shared" si="739"/>
        <v>5.891419186846079</v>
      </c>
      <c r="W6775">
        <f t="shared" si="740"/>
        <v>2</v>
      </c>
      <c r="X6775">
        <f t="shared" si="741"/>
        <v>35</v>
      </c>
    </row>
    <row r="6776" spans="1:24" x14ac:dyDescent="0.25">
      <c r="A6776">
        <v>4208</v>
      </c>
      <c r="B6776" t="str">
        <f t="shared" si="735"/>
        <v>E4208</v>
      </c>
      <c r="C6776" t="s">
        <v>220</v>
      </c>
      <c r="D6776">
        <v>1</v>
      </c>
      <c r="E6776" s="2">
        <v>39683</v>
      </c>
      <c r="F6776" s="2">
        <v>39693</v>
      </c>
      <c r="G6776">
        <v>25.5</v>
      </c>
      <c r="H6776">
        <v>4.4800000000000004</v>
      </c>
      <c r="I6776">
        <v>3.46</v>
      </c>
      <c r="J6776">
        <v>59</v>
      </c>
      <c r="K6776" t="str">
        <f>INDEX(lehmad!B$2:B$412,MATCH(klypsid!$B6776,lehmad!$A$2:$A$412,0))</f>
        <v>28.09.2006</v>
      </c>
      <c r="L6776">
        <f>INDEX(lehmad!C$2:C$412,MATCH(klypsid!$B6776,lehmad!$A$2:$A$412,0))</f>
        <v>56172</v>
      </c>
      <c r="M6776">
        <f>INDEX(lehmad!D$2:D$412,MATCH(klypsid!$B6776,lehmad!$A$2:$A$412,0))</f>
        <v>110</v>
      </c>
      <c r="N6776">
        <f>INDEX(lehmad!E$2:E$412,MATCH(klypsid!$B6776,lehmad!$A$2:$A$412,0))</f>
        <v>1</v>
      </c>
      <c r="O6776" t="str">
        <f>INDEX(lehmad!F$2:F$412,MATCH(klypsid!$B6776,lehmad!$A$2:$A$412,0))</f>
        <v>DYNASTY-ET</v>
      </c>
      <c r="P6776">
        <f>INDEX(lehmad!G$2:G$412,MATCH(klypsid!$B6776,lehmad!$A$2:$A$412,0))</f>
        <v>2002</v>
      </c>
      <c r="Q6776" s="2">
        <f>INDEX(lehmad!H$2:H$412,MATCH(klypsid!$B6776,lehmad!$A$2:$A$412,0))</f>
        <v>36044</v>
      </c>
      <c r="R6776">
        <f>INDEX(lehmad!I$2:I$412,MATCH(klypsid!$B6776,lehmad!$A$2:$A$412,0))</f>
        <v>124</v>
      </c>
      <c r="S6776">
        <f t="shared" si="736"/>
        <v>1</v>
      </c>
      <c r="T6776">
        <f t="shared" si="737"/>
        <v>10</v>
      </c>
      <c r="U6776">
        <f t="shared" si="738"/>
        <v>1</v>
      </c>
      <c r="V6776">
        <f t="shared" si="739"/>
        <v>2.2387868595871163</v>
      </c>
      <c r="W6776">
        <f t="shared" si="740"/>
        <v>1</v>
      </c>
      <c r="X6776">
        <f t="shared" si="741"/>
        <v>10</v>
      </c>
    </row>
    <row r="6777" spans="1:24" x14ac:dyDescent="0.25">
      <c r="A6777">
        <v>4208</v>
      </c>
      <c r="B6777" t="str">
        <f t="shared" si="735"/>
        <v>E4208</v>
      </c>
      <c r="C6777" t="s">
        <v>220</v>
      </c>
      <c r="D6777">
        <v>1</v>
      </c>
      <c r="E6777" s="2">
        <v>39683</v>
      </c>
      <c r="F6777" s="2">
        <v>39722</v>
      </c>
      <c r="G6777">
        <v>37.799999999999997</v>
      </c>
      <c r="H6777">
        <v>3.12</v>
      </c>
      <c r="I6777">
        <v>3.26</v>
      </c>
      <c r="J6777">
        <v>38</v>
      </c>
      <c r="K6777" t="str">
        <f>INDEX(lehmad!B$2:B$412,MATCH(klypsid!$B6777,lehmad!$A$2:$A$412,0))</f>
        <v>28.09.2006</v>
      </c>
      <c r="L6777">
        <f>INDEX(lehmad!C$2:C$412,MATCH(klypsid!$B6777,lehmad!$A$2:$A$412,0))</f>
        <v>56172</v>
      </c>
      <c r="M6777">
        <f>INDEX(lehmad!D$2:D$412,MATCH(klypsid!$B6777,lehmad!$A$2:$A$412,0))</f>
        <v>110</v>
      </c>
      <c r="N6777">
        <f>INDEX(lehmad!E$2:E$412,MATCH(klypsid!$B6777,lehmad!$A$2:$A$412,0))</f>
        <v>1</v>
      </c>
      <c r="O6777" t="str">
        <f>INDEX(lehmad!F$2:F$412,MATCH(klypsid!$B6777,lehmad!$A$2:$A$412,0))</f>
        <v>DYNASTY-ET</v>
      </c>
      <c r="P6777">
        <f>INDEX(lehmad!G$2:G$412,MATCH(klypsid!$B6777,lehmad!$A$2:$A$412,0))</f>
        <v>2002</v>
      </c>
      <c r="Q6777" s="2">
        <f>INDEX(lehmad!H$2:H$412,MATCH(klypsid!$B6777,lehmad!$A$2:$A$412,0))</f>
        <v>36044</v>
      </c>
      <c r="R6777">
        <f>INDEX(lehmad!I$2:I$412,MATCH(klypsid!$B6777,lehmad!$A$2:$A$412,0))</f>
        <v>124</v>
      </c>
      <c r="S6777">
        <f t="shared" si="736"/>
        <v>1</v>
      </c>
      <c r="T6777">
        <f t="shared" si="737"/>
        <v>39</v>
      </c>
      <c r="U6777">
        <f t="shared" si="738"/>
        <v>1</v>
      </c>
      <c r="V6777">
        <f t="shared" si="739"/>
        <v>1.6040713236688608</v>
      </c>
      <c r="W6777">
        <f t="shared" si="740"/>
        <v>2</v>
      </c>
      <c r="X6777">
        <f t="shared" si="741"/>
        <v>29</v>
      </c>
    </row>
    <row r="6778" spans="1:24" x14ac:dyDescent="0.25">
      <c r="A6778">
        <v>4208</v>
      </c>
      <c r="B6778" t="str">
        <f t="shared" si="735"/>
        <v>E4208</v>
      </c>
      <c r="C6778" t="s">
        <v>220</v>
      </c>
      <c r="D6778">
        <v>1</v>
      </c>
      <c r="E6778" s="2">
        <v>39683</v>
      </c>
      <c r="F6778" s="2">
        <v>39754</v>
      </c>
      <c r="G6778">
        <v>36.700000000000003</v>
      </c>
      <c r="H6778">
        <v>3.61</v>
      </c>
      <c r="I6778">
        <v>3.39</v>
      </c>
      <c r="J6778">
        <v>474</v>
      </c>
      <c r="K6778" t="str">
        <f>INDEX(lehmad!B$2:B$412,MATCH(klypsid!$B6778,lehmad!$A$2:$A$412,0))</f>
        <v>28.09.2006</v>
      </c>
      <c r="L6778">
        <f>INDEX(lehmad!C$2:C$412,MATCH(klypsid!$B6778,lehmad!$A$2:$A$412,0))</f>
        <v>56172</v>
      </c>
      <c r="M6778">
        <f>INDEX(lehmad!D$2:D$412,MATCH(klypsid!$B6778,lehmad!$A$2:$A$412,0))</f>
        <v>110</v>
      </c>
      <c r="N6778">
        <f>INDEX(lehmad!E$2:E$412,MATCH(klypsid!$B6778,lehmad!$A$2:$A$412,0))</f>
        <v>1</v>
      </c>
      <c r="O6778" t="str">
        <f>INDEX(lehmad!F$2:F$412,MATCH(klypsid!$B6778,lehmad!$A$2:$A$412,0))</f>
        <v>DYNASTY-ET</v>
      </c>
      <c r="P6778">
        <f>INDEX(lehmad!G$2:G$412,MATCH(klypsid!$B6778,lehmad!$A$2:$A$412,0))</f>
        <v>2002</v>
      </c>
      <c r="Q6778" s="2">
        <f>INDEX(lehmad!H$2:H$412,MATCH(klypsid!$B6778,lehmad!$A$2:$A$412,0))</f>
        <v>36044</v>
      </c>
      <c r="R6778">
        <f>INDEX(lehmad!I$2:I$412,MATCH(klypsid!$B6778,lehmad!$A$2:$A$412,0))</f>
        <v>124</v>
      </c>
      <c r="S6778">
        <f t="shared" si="736"/>
        <v>1</v>
      </c>
      <c r="T6778">
        <f t="shared" si="737"/>
        <v>71</v>
      </c>
      <c r="U6778">
        <f t="shared" si="738"/>
        <v>2</v>
      </c>
      <c r="V6778">
        <f t="shared" si="739"/>
        <v>5.2448870591235348</v>
      </c>
      <c r="W6778">
        <f t="shared" si="740"/>
        <v>3</v>
      </c>
      <c r="X6778">
        <f t="shared" si="741"/>
        <v>32</v>
      </c>
    </row>
    <row r="6779" spans="1:24" x14ac:dyDescent="0.25">
      <c r="A6779">
        <v>4208</v>
      </c>
      <c r="B6779" t="str">
        <f t="shared" si="735"/>
        <v>E4208</v>
      </c>
      <c r="C6779" t="s">
        <v>220</v>
      </c>
      <c r="D6779">
        <v>1</v>
      </c>
      <c r="E6779" s="2">
        <v>39683</v>
      </c>
      <c r="F6779" s="2">
        <v>39783</v>
      </c>
      <c r="G6779">
        <v>36.5</v>
      </c>
      <c r="H6779">
        <v>3.94</v>
      </c>
      <c r="I6779">
        <v>3.4</v>
      </c>
      <c r="J6779">
        <v>37</v>
      </c>
      <c r="K6779" t="str">
        <f>INDEX(lehmad!B$2:B$412,MATCH(klypsid!$B6779,lehmad!$A$2:$A$412,0))</f>
        <v>28.09.2006</v>
      </c>
      <c r="L6779">
        <f>INDEX(lehmad!C$2:C$412,MATCH(klypsid!$B6779,lehmad!$A$2:$A$412,0))</f>
        <v>56172</v>
      </c>
      <c r="M6779">
        <f>INDEX(lehmad!D$2:D$412,MATCH(klypsid!$B6779,lehmad!$A$2:$A$412,0))</f>
        <v>110</v>
      </c>
      <c r="N6779">
        <f>INDEX(lehmad!E$2:E$412,MATCH(klypsid!$B6779,lehmad!$A$2:$A$412,0))</f>
        <v>1</v>
      </c>
      <c r="O6779" t="str">
        <f>INDEX(lehmad!F$2:F$412,MATCH(klypsid!$B6779,lehmad!$A$2:$A$412,0))</f>
        <v>DYNASTY-ET</v>
      </c>
      <c r="P6779">
        <f>INDEX(lehmad!G$2:G$412,MATCH(klypsid!$B6779,lehmad!$A$2:$A$412,0))</f>
        <v>2002</v>
      </c>
      <c r="Q6779" s="2">
        <f>INDEX(lehmad!H$2:H$412,MATCH(klypsid!$B6779,lehmad!$A$2:$A$412,0))</f>
        <v>36044</v>
      </c>
      <c r="R6779">
        <f>INDEX(lehmad!I$2:I$412,MATCH(klypsid!$B6779,lehmad!$A$2:$A$412,0))</f>
        <v>124</v>
      </c>
      <c r="S6779">
        <f t="shared" si="736"/>
        <v>1</v>
      </c>
      <c r="T6779">
        <f t="shared" si="737"/>
        <v>100</v>
      </c>
      <c r="U6779">
        <f t="shared" si="738"/>
        <v>2</v>
      </c>
      <c r="V6779">
        <f t="shared" si="739"/>
        <v>1.5655971758542251</v>
      </c>
      <c r="W6779">
        <f t="shared" si="740"/>
        <v>4</v>
      </c>
      <c r="X6779">
        <f t="shared" si="741"/>
        <v>29</v>
      </c>
    </row>
    <row r="6780" spans="1:24" x14ac:dyDescent="0.25">
      <c r="A6780">
        <v>4208</v>
      </c>
      <c r="B6780" t="str">
        <f t="shared" si="735"/>
        <v>E4208</v>
      </c>
      <c r="C6780" t="s">
        <v>220</v>
      </c>
      <c r="D6780">
        <v>1</v>
      </c>
      <c r="E6780" s="2">
        <v>39683</v>
      </c>
      <c r="F6780" s="2">
        <v>39817</v>
      </c>
      <c r="G6780">
        <v>38.4</v>
      </c>
      <c r="H6780">
        <v>2.78</v>
      </c>
      <c r="I6780">
        <v>3.7</v>
      </c>
      <c r="J6780">
        <v>46</v>
      </c>
      <c r="K6780" t="str">
        <f>INDEX(lehmad!B$2:B$412,MATCH(klypsid!$B6780,lehmad!$A$2:$A$412,0))</f>
        <v>28.09.2006</v>
      </c>
      <c r="L6780">
        <f>INDEX(lehmad!C$2:C$412,MATCH(klypsid!$B6780,lehmad!$A$2:$A$412,0))</f>
        <v>56172</v>
      </c>
      <c r="M6780">
        <f>INDEX(lehmad!D$2:D$412,MATCH(klypsid!$B6780,lehmad!$A$2:$A$412,0))</f>
        <v>110</v>
      </c>
      <c r="N6780">
        <f>INDEX(lehmad!E$2:E$412,MATCH(klypsid!$B6780,lehmad!$A$2:$A$412,0))</f>
        <v>1</v>
      </c>
      <c r="O6780" t="str">
        <f>INDEX(lehmad!F$2:F$412,MATCH(klypsid!$B6780,lehmad!$A$2:$A$412,0))</f>
        <v>DYNASTY-ET</v>
      </c>
      <c r="P6780">
        <f>INDEX(lehmad!G$2:G$412,MATCH(klypsid!$B6780,lehmad!$A$2:$A$412,0))</f>
        <v>2002</v>
      </c>
      <c r="Q6780" s="2">
        <f>INDEX(lehmad!H$2:H$412,MATCH(klypsid!$B6780,lehmad!$A$2:$A$412,0))</f>
        <v>36044</v>
      </c>
      <c r="R6780">
        <f>INDEX(lehmad!I$2:I$412,MATCH(klypsid!$B6780,lehmad!$A$2:$A$412,0))</f>
        <v>124</v>
      </c>
      <c r="S6780">
        <f t="shared" si="736"/>
        <v>1</v>
      </c>
      <c r="T6780">
        <f t="shared" si="737"/>
        <v>134</v>
      </c>
      <c r="U6780">
        <f t="shared" si="738"/>
        <v>2</v>
      </c>
      <c r="V6780">
        <f t="shared" si="739"/>
        <v>1.8797057662822882</v>
      </c>
      <c r="W6780">
        <f t="shared" si="740"/>
        <v>5</v>
      </c>
      <c r="X6780">
        <f t="shared" si="741"/>
        <v>34</v>
      </c>
    </row>
    <row r="6781" spans="1:24" x14ac:dyDescent="0.25">
      <c r="A6781">
        <v>4208</v>
      </c>
      <c r="B6781" t="str">
        <f t="shared" si="735"/>
        <v>E4208</v>
      </c>
      <c r="C6781" t="s">
        <v>220</v>
      </c>
      <c r="D6781">
        <v>1</v>
      </c>
      <c r="E6781" s="2">
        <v>39683</v>
      </c>
      <c r="F6781" s="2">
        <v>39845</v>
      </c>
      <c r="G6781">
        <v>35.200000000000003</v>
      </c>
      <c r="H6781">
        <v>2.78</v>
      </c>
      <c r="I6781">
        <v>3.87</v>
      </c>
      <c r="J6781">
        <v>154</v>
      </c>
      <c r="K6781" t="str">
        <f>INDEX(lehmad!B$2:B$412,MATCH(klypsid!$B6781,lehmad!$A$2:$A$412,0))</f>
        <v>28.09.2006</v>
      </c>
      <c r="L6781">
        <f>INDEX(lehmad!C$2:C$412,MATCH(klypsid!$B6781,lehmad!$A$2:$A$412,0))</f>
        <v>56172</v>
      </c>
      <c r="M6781">
        <f>INDEX(lehmad!D$2:D$412,MATCH(klypsid!$B6781,lehmad!$A$2:$A$412,0))</f>
        <v>110</v>
      </c>
      <c r="N6781">
        <f>INDEX(lehmad!E$2:E$412,MATCH(klypsid!$B6781,lehmad!$A$2:$A$412,0))</f>
        <v>1</v>
      </c>
      <c r="O6781" t="str">
        <f>INDEX(lehmad!F$2:F$412,MATCH(klypsid!$B6781,lehmad!$A$2:$A$412,0))</f>
        <v>DYNASTY-ET</v>
      </c>
      <c r="P6781">
        <f>INDEX(lehmad!G$2:G$412,MATCH(klypsid!$B6781,lehmad!$A$2:$A$412,0))</f>
        <v>2002</v>
      </c>
      <c r="Q6781" s="2">
        <f>INDEX(lehmad!H$2:H$412,MATCH(klypsid!$B6781,lehmad!$A$2:$A$412,0))</f>
        <v>36044</v>
      </c>
      <c r="R6781">
        <f>INDEX(lehmad!I$2:I$412,MATCH(klypsid!$B6781,lehmad!$A$2:$A$412,0))</f>
        <v>124</v>
      </c>
      <c r="S6781">
        <f t="shared" si="736"/>
        <v>1</v>
      </c>
      <c r="T6781">
        <f t="shared" si="737"/>
        <v>162</v>
      </c>
      <c r="U6781">
        <f t="shared" si="738"/>
        <v>3</v>
      </c>
      <c r="V6781">
        <f t="shared" si="739"/>
        <v>3.6229303509201767</v>
      </c>
      <c r="W6781">
        <f t="shared" si="740"/>
        <v>6</v>
      </c>
      <c r="X6781">
        <f t="shared" si="741"/>
        <v>28</v>
      </c>
    </row>
    <row r="6782" spans="1:24" x14ac:dyDescent="0.25">
      <c r="A6782">
        <v>4208</v>
      </c>
      <c r="B6782" t="str">
        <f t="shared" si="735"/>
        <v>E4208</v>
      </c>
      <c r="C6782" t="s">
        <v>220</v>
      </c>
      <c r="D6782">
        <v>1</v>
      </c>
      <c r="E6782" s="2">
        <v>39683</v>
      </c>
      <c r="F6782" s="2">
        <v>39875</v>
      </c>
      <c r="G6782">
        <v>29.9</v>
      </c>
      <c r="H6782">
        <v>3.81</v>
      </c>
      <c r="I6782">
        <v>3.48</v>
      </c>
      <c r="J6782">
        <v>33</v>
      </c>
      <c r="K6782" t="str">
        <f>INDEX(lehmad!B$2:B$412,MATCH(klypsid!$B6782,lehmad!$A$2:$A$412,0))</f>
        <v>28.09.2006</v>
      </c>
      <c r="L6782">
        <f>INDEX(lehmad!C$2:C$412,MATCH(klypsid!$B6782,lehmad!$A$2:$A$412,0))</f>
        <v>56172</v>
      </c>
      <c r="M6782">
        <f>INDEX(lehmad!D$2:D$412,MATCH(klypsid!$B6782,lehmad!$A$2:$A$412,0))</f>
        <v>110</v>
      </c>
      <c r="N6782">
        <f>INDEX(lehmad!E$2:E$412,MATCH(klypsid!$B6782,lehmad!$A$2:$A$412,0))</f>
        <v>1</v>
      </c>
      <c r="O6782" t="str">
        <f>INDEX(lehmad!F$2:F$412,MATCH(klypsid!$B6782,lehmad!$A$2:$A$412,0))</f>
        <v>DYNASTY-ET</v>
      </c>
      <c r="P6782">
        <f>INDEX(lehmad!G$2:G$412,MATCH(klypsid!$B6782,lehmad!$A$2:$A$412,0))</f>
        <v>2002</v>
      </c>
      <c r="Q6782" s="2">
        <f>INDEX(lehmad!H$2:H$412,MATCH(klypsid!$B6782,lehmad!$A$2:$A$412,0))</f>
        <v>36044</v>
      </c>
      <c r="R6782">
        <f>INDEX(lehmad!I$2:I$412,MATCH(klypsid!$B6782,lehmad!$A$2:$A$412,0))</f>
        <v>124</v>
      </c>
      <c r="S6782">
        <f t="shared" si="736"/>
        <v>1</v>
      </c>
      <c r="T6782">
        <f t="shared" si="737"/>
        <v>192</v>
      </c>
      <c r="U6782">
        <f t="shared" si="738"/>
        <v>3</v>
      </c>
      <c r="V6782">
        <f t="shared" si="739"/>
        <v>1.4005379295837288</v>
      </c>
      <c r="W6782">
        <f t="shared" si="740"/>
        <v>7</v>
      </c>
      <c r="X6782">
        <f t="shared" si="741"/>
        <v>30</v>
      </c>
    </row>
    <row r="6783" spans="1:24" x14ac:dyDescent="0.25">
      <c r="A6783">
        <v>4208</v>
      </c>
      <c r="B6783" t="str">
        <f t="shared" si="735"/>
        <v>E4208</v>
      </c>
      <c r="C6783" t="s">
        <v>220</v>
      </c>
      <c r="D6783">
        <v>1</v>
      </c>
      <c r="E6783" s="2">
        <v>39683</v>
      </c>
      <c r="F6783" s="2">
        <v>39908</v>
      </c>
      <c r="G6783">
        <v>30.7</v>
      </c>
      <c r="H6783">
        <v>4.04</v>
      </c>
      <c r="I6783">
        <v>3.25</v>
      </c>
      <c r="J6783">
        <v>31</v>
      </c>
      <c r="K6783" t="str">
        <f>INDEX(lehmad!B$2:B$412,MATCH(klypsid!$B6783,lehmad!$A$2:$A$412,0))</f>
        <v>28.09.2006</v>
      </c>
      <c r="L6783">
        <f>INDEX(lehmad!C$2:C$412,MATCH(klypsid!$B6783,lehmad!$A$2:$A$412,0))</f>
        <v>56172</v>
      </c>
      <c r="M6783">
        <f>INDEX(lehmad!D$2:D$412,MATCH(klypsid!$B6783,lehmad!$A$2:$A$412,0))</f>
        <v>110</v>
      </c>
      <c r="N6783">
        <f>INDEX(lehmad!E$2:E$412,MATCH(klypsid!$B6783,lehmad!$A$2:$A$412,0))</f>
        <v>1</v>
      </c>
      <c r="O6783" t="str">
        <f>INDEX(lehmad!F$2:F$412,MATCH(klypsid!$B6783,lehmad!$A$2:$A$412,0))</f>
        <v>DYNASTY-ET</v>
      </c>
      <c r="P6783">
        <f>INDEX(lehmad!G$2:G$412,MATCH(klypsid!$B6783,lehmad!$A$2:$A$412,0))</f>
        <v>2002</v>
      </c>
      <c r="Q6783" s="2">
        <f>INDEX(lehmad!H$2:H$412,MATCH(klypsid!$B6783,lehmad!$A$2:$A$412,0))</f>
        <v>36044</v>
      </c>
      <c r="R6783">
        <f>INDEX(lehmad!I$2:I$412,MATCH(klypsid!$B6783,lehmad!$A$2:$A$412,0))</f>
        <v>124</v>
      </c>
      <c r="S6783">
        <f t="shared" si="736"/>
        <v>1</v>
      </c>
      <c r="T6783">
        <f t="shared" si="737"/>
        <v>225</v>
      </c>
      <c r="U6783">
        <f t="shared" si="738"/>
        <v>3</v>
      </c>
      <c r="V6783">
        <f t="shared" si="739"/>
        <v>1.3103401206121505</v>
      </c>
      <c r="W6783">
        <f t="shared" si="740"/>
        <v>8</v>
      </c>
      <c r="X6783">
        <f t="shared" si="741"/>
        <v>33</v>
      </c>
    </row>
    <row r="6784" spans="1:24" x14ac:dyDescent="0.25">
      <c r="A6784">
        <v>4208</v>
      </c>
      <c r="B6784" t="str">
        <f t="shared" si="735"/>
        <v>E4208</v>
      </c>
      <c r="C6784" t="s">
        <v>220</v>
      </c>
      <c r="D6784">
        <v>1</v>
      </c>
      <c r="E6784" s="2">
        <v>39683</v>
      </c>
      <c r="F6784" s="2">
        <v>39944</v>
      </c>
      <c r="G6784">
        <v>31.3</v>
      </c>
      <c r="H6784">
        <v>3.75</v>
      </c>
      <c r="I6784">
        <v>3.51</v>
      </c>
      <c r="J6784">
        <v>36</v>
      </c>
      <c r="K6784" t="str">
        <f>INDEX(lehmad!B$2:B$412,MATCH(klypsid!$B6784,lehmad!$A$2:$A$412,0))</f>
        <v>28.09.2006</v>
      </c>
      <c r="L6784">
        <f>INDEX(lehmad!C$2:C$412,MATCH(klypsid!$B6784,lehmad!$A$2:$A$412,0))</f>
        <v>56172</v>
      </c>
      <c r="M6784">
        <f>INDEX(lehmad!D$2:D$412,MATCH(klypsid!$B6784,lehmad!$A$2:$A$412,0))</f>
        <v>110</v>
      </c>
      <c r="N6784">
        <f>INDEX(lehmad!E$2:E$412,MATCH(klypsid!$B6784,lehmad!$A$2:$A$412,0))</f>
        <v>1</v>
      </c>
      <c r="O6784" t="str">
        <f>INDEX(lehmad!F$2:F$412,MATCH(klypsid!$B6784,lehmad!$A$2:$A$412,0))</f>
        <v>DYNASTY-ET</v>
      </c>
      <c r="P6784">
        <f>INDEX(lehmad!G$2:G$412,MATCH(klypsid!$B6784,lehmad!$A$2:$A$412,0))</f>
        <v>2002</v>
      </c>
      <c r="Q6784" s="2">
        <f>INDEX(lehmad!H$2:H$412,MATCH(klypsid!$B6784,lehmad!$A$2:$A$412,0))</f>
        <v>36044</v>
      </c>
      <c r="R6784">
        <f>INDEX(lehmad!I$2:I$412,MATCH(klypsid!$B6784,lehmad!$A$2:$A$412,0))</f>
        <v>124</v>
      </c>
      <c r="S6784">
        <f t="shared" si="736"/>
        <v>1</v>
      </c>
      <c r="T6784">
        <f t="shared" si="737"/>
        <v>261</v>
      </c>
      <c r="U6784">
        <f t="shared" si="738"/>
        <v>3</v>
      </c>
      <c r="V6784">
        <f t="shared" si="739"/>
        <v>1.5260688116675876</v>
      </c>
      <c r="W6784">
        <f t="shared" si="740"/>
        <v>9</v>
      </c>
      <c r="X6784">
        <f t="shared" si="741"/>
        <v>36</v>
      </c>
    </row>
    <row r="6785" spans="1:24" x14ac:dyDescent="0.25">
      <c r="A6785">
        <v>4208</v>
      </c>
      <c r="B6785" t="str">
        <f t="shared" si="735"/>
        <v>E4208</v>
      </c>
      <c r="C6785" t="s">
        <v>220</v>
      </c>
      <c r="D6785">
        <v>1</v>
      </c>
      <c r="E6785" s="2">
        <v>39683</v>
      </c>
      <c r="F6785" s="2">
        <v>39972</v>
      </c>
      <c r="G6785">
        <v>29.9</v>
      </c>
      <c r="H6785">
        <v>2.16</v>
      </c>
      <c r="I6785">
        <v>3.84</v>
      </c>
      <c r="J6785">
        <v>76</v>
      </c>
      <c r="K6785" t="str">
        <f>INDEX(lehmad!B$2:B$412,MATCH(klypsid!$B6785,lehmad!$A$2:$A$412,0))</f>
        <v>28.09.2006</v>
      </c>
      <c r="L6785">
        <f>INDEX(lehmad!C$2:C$412,MATCH(klypsid!$B6785,lehmad!$A$2:$A$412,0))</f>
        <v>56172</v>
      </c>
      <c r="M6785">
        <f>INDEX(lehmad!D$2:D$412,MATCH(klypsid!$B6785,lehmad!$A$2:$A$412,0))</f>
        <v>110</v>
      </c>
      <c r="N6785">
        <f>INDEX(lehmad!E$2:E$412,MATCH(klypsid!$B6785,lehmad!$A$2:$A$412,0))</f>
        <v>1</v>
      </c>
      <c r="O6785" t="str">
        <f>INDEX(lehmad!F$2:F$412,MATCH(klypsid!$B6785,lehmad!$A$2:$A$412,0))</f>
        <v>DYNASTY-ET</v>
      </c>
      <c r="P6785">
        <f>INDEX(lehmad!G$2:G$412,MATCH(klypsid!$B6785,lehmad!$A$2:$A$412,0))</f>
        <v>2002</v>
      </c>
      <c r="Q6785" s="2">
        <f>INDEX(lehmad!H$2:H$412,MATCH(klypsid!$B6785,lehmad!$A$2:$A$412,0))</f>
        <v>36044</v>
      </c>
      <c r="R6785">
        <f>INDEX(lehmad!I$2:I$412,MATCH(klypsid!$B6785,lehmad!$A$2:$A$412,0))</f>
        <v>124</v>
      </c>
      <c r="S6785">
        <f t="shared" si="736"/>
        <v>1</v>
      </c>
      <c r="T6785">
        <f t="shared" si="737"/>
        <v>289</v>
      </c>
      <c r="U6785">
        <f t="shared" si="738"/>
        <v>3</v>
      </c>
      <c r="V6785">
        <f t="shared" si="739"/>
        <v>2.6040713236688608</v>
      </c>
      <c r="W6785">
        <f t="shared" si="740"/>
        <v>10</v>
      </c>
      <c r="X6785">
        <f t="shared" si="741"/>
        <v>28</v>
      </c>
    </row>
    <row r="6786" spans="1:24" x14ac:dyDescent="0.25">
      <c r="A6786">
        <v>4208</v>
      </c>
      <c r="B6786" t="str">
        <f t="shared" ref="B6786:B6849" si="742">"E"&amp;A6786</f>
        <v>E4208</v>
      </c>
      <c r="C6786" t="s">
        <v>220</v>
      </c>
      <c r="D6786">
        <v>1</v>
      </c>
      <c r="E6786" s="2">
        <v>39683</v>
      </c>
      <c r="F6786" s="2">
        <v>40007</v>
      </c>
      <c r="G6786">
        <v>27.6</v>
      </c>
      <c r="H6786">
        <v>3.73</v>
      </c>
      <c r="I6786">
        <v>3.69</v>
      </c>
      <c r="J6786">
        <v>68</v>
      </c>
      <c r="K6786" t="str">
        <f>INDEX(lehmad!B$2:B$412,MATCH(klypsid!$B6786,lehmad!$A$2:$A$412,0))</f>
        <v>28.09.2006</v>
      </c>
      <c r="L6786">
        <f>INDEX(lehmad!C$2:C$412,MATCH(klypsid!$B6786,lehmad!$A$2:$A$412,0))</f>
        <v>56172</v>
      </c>
      <c r="M6786">
        <f>INDEX(lehmad!D$2:D$412,MATCH(klypsid!$B6786,lehmad!$A$2:$A$412,0))</f>
        <v>110</v>
      </c>
      <c r="N6786">
        <f>INDEX(lehmad!E$2:E$412,MATCH(klypsid!$B6786,lehmad!$A$2:$A$412,0))</f>
        <v>1</v>
      </c>
      <c r="O6786" t="str">
        <f>INDEX(lehmad!F$2:F$412,MATCH(klypsid!$B6786,lehmad!$A$2:$A$412,0))</f>
        <v>DYNASTY-ET</v>
      </c>
      <c r="P6786">
        <f>INDEX(lehmad!G$2:G$412,MATCH(klypsid!$B6786,lehmad!$A$2:$A$412,0))</f>
        <v>2002</v>
      </c>
      <c r="Q6786" s="2">
        <f>INDEX(lehmad!H$2:H$412,MATCH(klypsid!$B6786,lehmad!$A$2:$A$412,0))</f>
        <v>36044</v>
      </c>
      <c r="R6786">
        <f>INDEX(lehmad!I$2:I$412,MATCH(klypsid!$B6786,lehmad!$A$2:$A$412,0))</f>
        <v>124</v>
      </c>
      <c r="S6786">
        <f t="shared" ref="S6786:S6849" si="743">IF(D6786&lt;=3,D6786,4)</f>
        <v>1</v>
      </c>
      <c r="T6786">
        <f t="shared" ref="T6786:T6849" si="744">F6786-E6786</f>
        <v>324</v>
      </c>
      <c r="U6786">
        <f t="shared" ref="U6786:U6849" si="745">IF(T6786&lt;=60, 1, IF(T6786&lt;=150,2,3))</f>
        <v>3</v>
      </c>
      <c r="V6786">
        <f t="shared" si="739"/>
        <v>2.4436066514756147</v>
      </c>
      <c r="W6786">
        <f t="shared" si="740"/>
        <v>11</v>
      </c>
      <c r="X6786">
        <f t="shared" si="741"/>
        <v>35</v>
      </c>
    </row>
    <row r="6787" spans="1:24" x14ac:dyDescent="0.25">
      <c r="A6787">
        <v>4208</v>
      </c>
      <c r="B6787" t="str">
        <f t="shared" si="742"/>
        <v>E4208</v>
      </c>
      <c r="C6787" t="s">
        <v>220</v>
      </c>
      <c r="D6787">
        <v>1</v>
      </c>
      <c r="E6787" s="2">
        <v>39683</v>
      </c>
      <c r="F6787" s="2">
        <v>40037</v>
      </c>
      <c r="G6787">
        <v>22</v>
      </c>
      <c r="H6787">
        <v>4.38</v>
      </c>
      <c r="I6787">
        <v>3.37</v>
      </c>
      <c r="J6787">
        <v>65</v>
      </c>
      <c r="K6787" t="str">
        <f>INDEX(lehmad!B$2:B$412,MATCH(klypsid!$B6787,lehmad!$A$2:$A$412,0))</f>
        <v>28.09.2006</v>
      </c>
      <c r="L6787">
        <f>INDEX(lehmad!C$2:C$412,MATCH(klypsid!$B6787,lehmad!$A$2:$A$412,0))</f>
        <v>56172</v>
      </c>
      <c r="M6787">
        <f>INDEX(lehmad!D$2:D$412,MATCH(klypsid!$B6787,lehmad!$A$2:$A$412,0))</f>
        <v>110</v>
      </c>
      <c r="N6787">
        <f>INDEX(lehmad!E$2:E$412,MATCH(klypsid!$B6787,lehmad!$A$2:$A$412,0))</f>
        <v>1</v>
      </c>
      <c r="O6787" t="str">
        <f>INDEX(lehmad!F$2:F$412,MATCH(klypsid!$B6787,lehmad!$A$2:$A$412,0))</f>
        <v>DYNASTY-ET</v>
      </c>
      <c r="P6787">
        <f>INDEX(lehmad!G$2:G$412,MATCH(klypsid!$B6787,lehmad!$A$2:$A$412,0))</f>
        <v>2002</v>
      </c>
      <c r="Q6787" s="2">
        <f>INDEX(lehmad!H$2:H$412,MATCH(klypsid!$B6787,lehmad!$A$2:$A$412,0))</f>
        <v>36044</v>
      </c>
      <c r="R6787">
        <f>INDEX(lehmad!I$2:I$412,MATCH(klypsid!$B6787,lehmad!$A$2:$A$412,0))</f>
        <v>124</v>
      </c>
      <c r="S6787">
        <f t="shared" si="743"/>
        <v>1</v>
      </c>
      <c r="T6787">
        <f t="shared" si="744"/>
        <v>354</v>
      </c>
      <c r="U6787">
        <f t="shared" si="745"/>
        <v>3</v>
      </c>
      <c r="V6787">
        <f t="shared" ref="V6787:V6850" si="746">LOG(J6787/100,2)+3</f>
        <v>2.37851162325373</v>
      </c>
      <c r="W6787">
        <f t="shared" ref="W6787:W6850" si="747">IF(A6787&lt;&gt;A6786, 1, IF(D6787&lt;&gt;D6786, 1, W6786+1))</f>
        <v>12</v>
      </c>
      <c r="X6787">
        <f t="shared" ref="X6787:X6850" si="748">IF(AND(A6787=A6786,D6787=D6786), F6787-F6786, F6787-E6787)</f>
        <v>30</v>
      </c>
    </row>
    <row r="6788" spans="1:24" x14ac:dyDescent="0.25">
      <c r="A6788">
        <v>4209</v>
      </c>
      <c r="B6788" t="str">
        <f t="shared" si="742"/>
        <v>E4209</v>
      </c>
      <c r="C6788" t="s">
        <v>221</v>
      </c>
      <c r="D6788">
        <v>1</v>
      </c>
      <c r="E6788" s="2">
        <v>39778</v>
      </c>
      <c r="F6788" s="2">
        <v>39817</v>
      </c>
      <c r="G6788">
        <v>45.8</v>
      </c>
      <c r="H6788">
        <v>4.13</v>
      </c>
      <c r="I6788">
        <v>3.19</v>
      </c>
      <c r="J6788">
        <v>194</v>
      </c>
      <c r="K6788" t="str">
        <f>INDEX(lehmad!B$2:B$412,MATCH(klypsid!$B6788,lehmad!$A$2:$A$412,0))</f>
        <v>29.09.2006</v>
      </c>
      <c r="L6788">
        <f>INDEX(lehmad!C$2:C$412,MATCH(klypsid!$B6788,lehmad!$A$2:$A$412,0))</f>
        <v>65210</v>
      </c>
      <c r="M6788">
        <f>INDEX(lehmad!D$2:D$412,MATCH(klypsid!$B6788,lehmad!$A$2:$A$412,0))</f>
        <v>117</v>
      </c>
      <c r="N6788">
        <f>INDEX(lehmad!E$2:E$412,MATCH(klypsid!$B6788,lehmad!$A$2:$A$412,0))</f>
        <v>1</v>
      </c>
      <c r="O6788" t="str">
        <f>INDEX(lehmad!F$2:F$412,MATCH(klypsid!$B6788,lehmad!$A$2:$A$412,0))</f>
        <v>LANCELOT-ET</v>
      </c>
      <c r="P6788">
        <f>INDEX(lehmad!G$2:G$412,MATCH(klypsid!$B6788,lehmad!$A$2:$A$412,0))</f>
        <v>1998</v>
      </c>
      <c r="Q6788" s="2">
        <f>INDEX(lehmad!H$2:H$412,MATCH(klypsid!$B6788,lehmad!$A$2:$A$412,0))</f>
        <v>35985</v>
      </c>
      <c r="R6788">
        <f>INDEX(lehmad!I$2:I$412,MATCH(klypsid!$B6788,lehmad!$A$2:$A$412,0))</f>
        <v>126</v>
      </c>
      <c r="S6788">
        <f t="shared" si="743"/>
        <v>1</v>
      </c>
      <c r="T6788">
        <f t="shared" si="744"/>
        <v>39</v>
      </c>
      <c r="U6788">
        <f t="shared" si="745"/>
        <v>1</v>
      </c>
      <c r="V6788">
        <f t="shared" si="746"/>
        <v>3.956056652412403</v>
      </c>
      <c r="W6788">
        <f t="shared" si="747"/>
        <v>1</v>
      </c>
      <c r="X6788">
        <f t="shared" si="748"/>
        <v>39</v>
      </c>
    </row>
    <row r="6789" spans="1:24" x14ac:dyDescent="0.25">
      <c r="A6789">
        <v>4209</v>
      </c>
      <c r="B6789" t="str">
        <f t="shared" si="742"/>
        <v>E4209</v>
      </c>
      <c r="C6789" t="s">
        <v>221</v>
      </c>
      <c r="D6789">
        <v>1</v>
      </c>
      <c r="E6789" s="2">
        <v>39778</v>
      </c>
      <c r="F6789" s="2">
        <v>39845</v>
      </c>
      <c r="G6789">
        <v>45.8</v>
      </c>
      <c r="H6789">
        <v>4.79</v>
      </c>
      <c r="I6789">
        <v>3.13</v>
      </c>
      <c r="J6789">
        <v>45</v>
      </c>
      <c r="K6789" t="str">
        <f>INDEX(lehmad!B$2:B$412,MATCH(klypsid!$B6789,lehmad!$A$2:$A$412,0))</f>
        <v>29.09.2006</v>
      </c>
      <c r="L6789">
        <f>INDEX(lehmad!C$2:C$412,MATCH(klypsid!$B6789,lehmad!$A$2:$A$412,0))</f>
        <v>65210</v>
      </c>
      <c r="M6789">
        <f>INDEX(lehmad!D$2:D$412,MATCH(klypsid!$B6789,lehmad!$A$2:$A$412,0))</f>
        <v>117</v>
      </c>
      <c r="N6789">
        <f>INDEX(lehmad!E$2:E$412,MATCH(klypsid!$B6789,lehmad!$A$2:$A$412,0))</f>
        <v>1</v>
      </c>
      <c r="O6789" t="str">
        <f>INDEX(lehmad!F$2:F$412,MATCH(klypsid!$B6789,lehmad!$A$2:$A$412,0))</f>
        <v>LANCELOT-ET</v>
      </c>
      <c r="P6789">
        <f>INDEX(lehmad!G$2:G$412,MATCH(klypsid!$B6789,lehmad!$A$2:$A$412,0))</f>
        <v>1998</v>
      </c>
      <c r="Q6789" s="2">
        <f>INDEX(lehmad!H$2:H$412,MATCH(klypsid!$B6789,lehmad!$A$2:$A$412,0))</f>
        <v>35985</v>
      </c>
      <c r="R6789">
        <f>INDEX(lehmad!I$2:I$412,MATCH(klypsid!$B6789,lehmad!$A$2:$A$412,0))</f>
        <v>126</v>
      </c>
      <c r="S6789">
        <f t="shared" si="743"/>
        <v>1</v>
      </c>
      <c r="T6789">
        <f t="shared" si="744"/>
        <v>67</v>
      </c>
      <c r="U6789">
        <f t="shared" si="745"/>
        <v>2</v>
      </c>
      <c r="V6789">
        <f t="shared" si="746"/>
        <v>1.84799690655495</v>
      </c>
      <c r="W6789">
        <f t="shared" si="747"/>
        <v>2</v>
      </c>
      <c r="X6789">
        <f t="shared" si="748"/>
        <v>28</v>
      </c>
    </row>
    <row r="6790" spans="1:24" x14ac:dyDescent="0.25">
      <c r="A6790">
        <v>4209</v>
      </c>
      <c r="B6790" t="str">
        <f t="shared" si="742"/>
        <v>E4209</v>
      </c>
      <c r="C6790" t="s">
        <v>221</v>
      </c>
      <c r="D6790">
        <v>1</v>
      </c>
      <c r="E6790" s="2">
        <v>39778</v>
      </c>
      <c r="F6790" s="2">
        <v>39875</v>
      </c>
      <c r="G6790">
        <v>42.4</v>
      </c>
      <c r="H6790">
        <v>4.0599999999999996</v>
      </c>
      <c r="I6790">
        <v>3.38</v>
      </c>
      <c r="J6790">
        <v>33</v>
      </c>
      <c r="K6790" t="str">
        <f>INDEX(lehmad!B$2:B$412,MATCH(klypsid!$B6790,lehmad!$A$2:$A$412,0))</f>
        <v>29.09.2006</v>
      </c>
      <c r="L6790">
        <f>INDEX(lehmad!C$2:C$412,MATCH(klypsid!$B6790,lehmad!$A$2:$A$412,0))</f>
        <v>65210</v>
      </c>
      <c r="M6790">
        <f>INDEX(lehmad!D$2:D$412,MATCH(klypsid!$B6790,lehmad!$A$2:$A$412,0))</f>
        <v>117</v>
      </c>
      <c r="N6790">
        <f>INDEX(lehmad!E$2:E$412,MATCH(klypsid!$B6790,lehmad!$A$2:$A$412,0))</f>
        <v>1</v>
      </c>
      <c r="O6790" t="str">
        <f>INDEX(lehmad!F$2:F$412,MATCH(klypsid!$B6790,lehmad!$A$2:$A$412,0))</f>
        <v>LANCELOT-ET</v>
      </c>
      <c r="P6790">
        <f>INDEX(lehmad!G$2:G$412,MATCH(klypsid!$B6790,lehmad!$A$2:$A$412,0))</f>
        <v>1998</v>
      </c>
      <c r="Q6790" s="2">
        <f>INDEX(lehmad!H$2:H$412,MATCH(klypsid!$B6790,lehmad!$A$2:$A$412,0))</f>
        <v>35985</v>
      </c>
      <c r="R6790">
        <f>INDEX(lehmad!I$2:I$412,MATCH(klypsid!$B6790,lehmad!$A$2:$A$412,0))</f>
        <v>126</v>
      </c>
      <c r="S6790">
        <f t="shared" si="743"/>
        <v>1</v>
      </c>
      <c r="T6790">
        <f t="shared" si="744"/>
        <v>97</v>
      </c>
      <c r="U6790">
        <f t="shared" si="745"/>
        <v>2</v>
      </c>
      <c r="V6790">
        <f t="shared" si="746"/>
        <v>1.4005379295837288</v>
      </c>
      <c r="W6790">
        <f t="shared" si="747"/>
        <v>3</v>
      </c>
      <c r="X6790">
        <f t="shared" si="748"/>
        <v>30</v>
      </c>
    </row>
    <row r="6791" spans="1:24" x14ac:dyDescent="0.25">
      <c r="A6791">
        <v>4209</v>
      </c>
      <c r="B6791" t="str">
        <f t="shared" si="742"/>
        <v>E4209</v>
      </c>
      <c r="C6791" t="s">
        <v>221</v>
      </c>
      <c r="D6791">
        <v>1</v>
      </c>
      <c r="E6791" s="2">
        <v>39778</v>
      </c>
      <c r="F6791" s="2">
        <v>39908</v>
      </c>
      <c r="G6791">
        <v>37.6</v>
      </c>
      <c r="H6791">
        <v>4.28</v>
      </c>
      <c r="I6791">
        <v>3.27</v>
      </c>
      <c r="J6791">
        <v>59</v>
      </c>
      <c r="K6791" t="str">
        <f>INDEX(lehmad!B$2:B$412,MATCH(klypsid!$B6791,lehmad!$A$2:$A$412,0))</f>
        <v>29.09.2006</v>
      </c>
      <c r="L6791">
        <f>INDEX(lehmad!C$2:C$412,MATCH(klypsid!$B6791,lehmad!$A$2:$A$412,0))</f>
        <v>65210</v>
      </c>
      <c r="M6791">
        <f>INDEX(lehmad!D$2:D$412,MATCH(klypsid!$B6791,lehmad!$A$2:$A$412,0))</f>
        <v>117</v>
      </c>
      <c r="N6791">
        <f>INDEX(lehmad!E$2:E$412,MATCH(klypsid!$B6791,lehmad!$A$2:$A$412,0))</f>
        <v>1</v>
      </c>
      <c r="O6791" t="str">
        <f>INDEX(lehmad!F$2:F$412,MATCH(klypsid!$B6791,lehmad!$A$2:$A$412,0))</f>
        <v>LANCELOT-ET</v>
      </c>
      <c r="P6791">
        <f>INDEX(lehmad!G$2:G$412,MATCH(klypsid!$B6791,lehmad!$A$2:$A$412,0))</f>
        <v>1998</v>
      </c>
      <c r="Q6791" s="2">
        <f>INDEX(lehmad!H$2:H$412,MATCH(klypsid!$B6791,lehmad!$A$2:$A$412,0))</f>
        <v>35985</v>
      </c>
      <c r="R6791">
        <f>INDEX(lehmad!I$2:I$412,MATCH(klypsid!$B6791,lehmad!$A$2:$A$412,0))</f>
        <v>126</v>
      </c>
      <c r="S6791">
        <f t="shared" si="743"/>
        <v>1</v>
      </c>
      <c r="T6791">
        <f t="shared" si="744"/>
        <v>130</v>
      </c>
      <c r="U6791">
        <f t="shared" si="745"/>
        <v>2</v>
      </c>
      <c r="V6791">
        <f t="shared" si="746"/>
        <v>2.2387868595871163</v>
      </c>
      <c r="W6791">
        <f t="shared" si="747"/>
        <v>4</v>
      </c>
      <c r="X6791">
        <f t="shared" si="748"/>
        <v>33</v>
      </c>
    </row>
    <row r="6792" spans="1:24" x14ac:dyDescent="0.25">
      <c r="A6792">
        <v>4209</v>
      </c>
      <c r="B6792" t="str">
        <f t="shared" si="742"/>
        <v>E4209</v>
      </c>
      <c r="C6792" t="s">
        <v>221</v>
      </c>
      <c r="D6792">
        <v>1</v>
      </c>
      <c r="E6792" s="2">
        <v>39778</v>
      </c>
      <c r="F6792" s="2">
        <v>39944</v>
      </c>
      <c r="G6792">
        <v>39.5</v>
      </c>
      <c r="H6792">
        <v>5.46</v>
      </c>
      <c r="I6792">
        <v>3.36</v>
      </c>
      <c r="J6792">
        <v>50</v>
      </c>
      <c r="K6792" t="str">
        <f>INDEX(lehmad!B$2:B$412,MATCH(klypsid!$B6792,lehmad!$A$2:$A$412,0))</f>
        <v>29.09.2006</v>
      </c>
      <c r="L6792">
        <f>INDEX(lehmad!C$2:C$412,MATCH(klypsid!$B6792,lehmad!$A$2:$A$412,0))</f>
        <v>65210</v>
      </c>
      <c r="M6792">
        <f>INDEX(lehmad!D$2:D$412,MATCH(klypsid!$B6792,lehmad!$A$2:$A$412,0))</f>
        <v>117</v>
      </c>
      <c r="N6792">
        <f>INDEX(lehmad!E$2:E$412,MATCH(klypsid!$B6792,lehmad!$A$2:$A$412,0))</f>
        <v>1</v>
      </c>
      <c r="O6792" t="str">
        <f>INDEX(lehmad!F$2:F$412,MATCH(klypsid!$B6792,lehmad!$A$2:$A$412,0))</f>
        <v>LANCELOT-ET</v>
      </c>
      <c r="P6792">
        <f>INDEX(lehmad!G$2:G$412,MATCH(klypsid!$B6792,lehmad!$A$2:$A$412,0))</f>
        <v>1998</v>
      </c>
      <c r="Q6792" s="2">
        <f>INDEX(lehmad!H$2:H$412,MATCH(klypsid!$B6792,lehmad!$A$2:$A$412,0))</f>
        <v>35985</v>
      </c>
      <c r="R6792">
        <f>INDEX(lehmad!I$2:I$412,MATCH(klypsid!$B6792,lehmad!$A$2:$A$412,0))</f>
        <v>126</v>
      </c>
      <c r="S6792">
        <f t="shared" si="743"/>
        <v>1</v>
      </c>
      <c r="T6792">
        <f t="shared" si="744"/>
        <v>166</v>
      </c>
      <c r="U6792">
        <f t="shared" si="745"/>
        <v>3</v>
      </c>
      <c r="V6792">
        <f t="shared" si="746"/>
        <v>2</v>
      </c>
      <c r="W6792">
        <f t="shared" si="747"/>
        <v>5</v>
      </c>
      <c r="X6792">
        <f t="shared" si="748"/>
        <v>36</v>
      </c>
    </row>
    <row r="6793" spans="1:24" x14ac:dyDescent="0.25">
      <c r="A6793">
        <v>4209</v>
      </c>
      <c r="B6793" t="str">
        <f t="shared" si="742"/>
        <v>E4209</v>
      </c>
      <c r="C6793" t="s">
        <v>221</v>
      </c>
      <c r="D6793">
        <v>1</v>
      </c>
      <c r="E6793" s="2">
        <v>39778</v>
      </c>
      <c r="F6793" s="2">
        <v>39972</v>
      </c>
      <c r="G6793">
        <v>35.6</v>
      </c>
      <c r="H6793">
        <v>2.4700000000000002</v>
      </c>
      <c r="I6793">
        <v>3.6</v>
      </c>
      <c r="J6793">
        <v>170</v>
      </c>
      <c r="K6793" t="str">
        <f>INDEX(lehmad!B$2:B$412,MATCH(klypsid!$B6793,lehmad!$A$2:$A$412,0))</f>
        <v>29.09.2006</v>
      </c>
      <c r="L6793">
        <f>INDEX(lehmad!C$2:C$412,MATCH(klypsid!$B6793,lehmad!$A$2:$A$412,0))</f>
        <v>65210</v>
      </c>
      <c r="M6793">
        <f>INDEX(lehmad!D$2:D$412,MATCH(klypsid!$B6793,lehmad!$A$2:$A$412,0))</f>
        <v>117</v>
      </c>
      <c r="N6793">
        <f>INDEX(lehmad!E$2:E$412,MATCH(klypsid!$B6793,lehmad!$A$2:$A$412,0))</f>
        <v>1</v>
      </c>
      <c r="O6793" t="str">
        <f>INDEX(lehmad!F$2:F$412,MATCH(klypsid!$B6793,lehmad!$A$2:$A$412,0))</f>
        <v>LANCELOT-ET</v>
      </c>
      <c r="P6793">
        <f>INDEX(lehmad!G$2:G$412,MATCH(klypsid!$B6793,lehmad!$A$2:$A$412,0))</f>
        <v>1998</v>
      </c>
      <c r="Q6793" s="2">
        <f>INDEX(lehmad!H$2:H$412,MATCH(klypsid!$B6793,lehmad!$A$2:$A$412,0))</f>
        <v>35985</v>
      </c>
      <c r="R6793">
        <f>INDEX(lehmad!I$2:I$412,MATCH(klypsid!$B6793,lehmad!$A$2:$A$412,0))</f>
        <v>126</v>
      </c>
      <c r="S6793">
        <f t="shared" si="743"/>
        <v>1</v>
      </c>
      <c r="T6793">
        <f t="shared" si="744"/>
        <v>194</v>
      </c>
      <c r="U6793">
        <f t="shared" si="745"/>
        <v>3</v>
      </c>
      <c r="V6793">
        <f t="shared" si="746"/>
        <v>3.7655347463629769</v>
      </c>
      <c r="W6793">
        <f t="shared" si="747"/>
        <v>6</v>
      </c>
      <c r="X6793">
        <f t="shared" si="748"/>
        <v>28</v>
      </c>
    </row>
    <row r="6794" spans="1:24" x14ac:dyDescent="0.25">
      <c r="A6794">
        <v>4209</v>
      </c>
      <c r="B6794" t="str">
        <f t="shared" si="742"/>
        <v>E4209</v>
      </c>
      <c r="C6794" t="s">
        <v>221</v>
      </c>
      <c r="D6794">
        <v>1</v>
      </c>
      <c r="E6794" s="2">
        <v>39778</v>
      </c>
      <c r="F6794" s="2">
        <v>40007</v>
      </c>
      <c r="G6794">
        <v>31.6</v>
      </c>
      <c r="H6794">
        <v>3.03</v>
      </c>
      <c r="I6794">
        <v>3.62</v>
      </c>
      <c r="J6794">
        <v>59</v>
      </c>
      <c r="K6794" t="str">
        <f>INDEX(lehmad!B$2:B$412,MATCH(klypsid!$B6794,lehmad!$A$2:$A$412,0))</f>
        <v>29.09.2006</v>
      </c>
      <c r="L6794">
        <f>INDEX(lehmad!C$2:C$412,MATCH(klypsid!$B6794,lehmad!$A$2:$A$412,0))</f>
        <v>65210</v>
      </c>
      <c r="M6794">
        <f>INDEX(lehmad!D$2:D$412,MATCH(klypsid!$B6794,lehmad!$A$2:$A$412,0))</f>
        <v>117</v>
      </c>
      <c r="N6794">
        <f>INDEX(lehmad!E$2:E$412,MATCH(klypsid!$B6794,lehmad!$A$2:$A$412,0))</f>
        <v>1</v>
      </c>
      <c r="O6794" t="str">
        <f>INDEX(lehmad!F$2:F$412,MATCH(klypsid!$B6794,lehmad!$A$2:$A$412,0))</f>
        <v>LANCELOT-ET</v>
      </c>
      <c r="P6794">
        <f>INDEX(lehmad!G$2:G$412,MATCH(klypsid!$B6794,lehmad!$A$2:$A$412,0))</f>
        <v>1998</v>
      </c>
      <c r="Q6794" s="2">
        <f>INDEX(lehmad!H$2:H$412,MATCH(klypsid!$B6794,lehmad!$A$2:$A$412,0))</f>
        <v>35985</v>
      </c>
      <c r="R6794">
        <f>INDEX(lehmad!I$2:I$412,MATCH(klypsid!$B6794,lehmad!$A$2:$A$412,0))</f>
        <v>126</v>
      </c>
      <c r="S6794">
        <f t="shared" si="743"/>
        <v>1</v>
      </c>
      <c r="T6794">
        <f t="shared" si="744"/>
        <v>229</v>
      </c>
      <c r="U6794">
        <f t="shared" si="745"/>
        <v>3</v>
      </c>
      <c r="V6794">
        <f t="shared" si="746"/>
        <v>2.2387868595871163</v>
      </c>
      <c r="W6794">
        <f t="shared" si="747"/>
        <v>7</v>
      </c>
      <c r="X6794">
        <f t="shared" si="748"/>
        <v>35</v>
      </c>
    </row>
    <row r="6795" spans="1:24" x14ac:dyDescent="0.25">
      <c r="A6795">
        <v>4209</v>
      </c>
      <c r="B6795" t="str">
        <f t="shared" si="742"/>
        <v>E4209</v>
      </c>
      <c r="C6795" t="s">
        <v>221</v>
      </c>
      <c r="D6795">
        <v>1</v>
      </c>
      <c r="E6795" s="2">
        <v>39778</v>
      </c>
      <c r="F6795" s="2">
        <v>40037</v>
      </c>
      <c r="G6795">
        <v>26</v>
      </c>
      <c r="H6795">
        <v>3.97</v>
      </c>
      <c r="I6795">
        <v>3.35</v>
      </c>
      <c r="J6795">
        <v>83</v>
      </c>
      <c r="K6795" t="str">
        <f>INDEX(lehmad!B$2:B$412,MATCH(klypsid!$B6795,lehmad!$A$2:$A$412,0))</f>
        <v>29.09.2006</v>
      </c>
      <c r="L6795">
        <f>INDEX(lehmad!C$2:C$412,MATCH(klypsid!$B6795,lehmad!$A$2:$A$412,0))</f>
        <v>65210</v>
      </c>
      <c r="M6795">
        <f>INDEX(lehmad!D$2:D$412,MATCH(klypsid!$B6795,lehmad!$A$2:$A$412,0))</f>
        <v>117</v>
      </c>
      <c r="N6795">
        <f>INDEX(lehmad!E$2:E$412,MATCH(klypsid!$B6795,lehmad!$A$2:$A$412,0))</f>
        <v>1</v>
      </c>
      <c r="O6795" t="str">
        <f>INDEX(lehmad!F$2:F$412,MATCH(klypsid!$B6795,lehmad!$A$2:$A$412,0))</f>
        <v>LANCELOT-ET</v>
      </c>
      <c r="P6795">
        <f>INDEX(lehmad!G$2:G$412,MATCH(klypsid!$B6795,lehmad!$A$2:$A$412,0))</f>
        <v>1998</v>
      </c>
      <c r="Q6795" s="2">
        <f>INDEX(lehmad!H$2:H$412,MATCH(klypsid!$B6795,lehmad!$A$2:$A$412,0))</f>
        <v>35985</v>
      </c>
      <c r="R6795">
        <f>INDEX(lehmad!I$2:I$412,MATCH(klypsid!$B6795,lehmad!$A$2:$A$412,0))</f>
        <v>126</v>
      </c>
      <c r="S6795">
        <f t="shared" si="743"/>
        <v>1</v>
      </c>
      <c r="T6795">
        <f t="shared" si="744"/>
        <v>259</v>
      </c>
      <c r="U6795">
        <f t="shared" si="745"/>
        <v>3</v>
      </c>
      <c r="V6795">
        <f t="shared" si="746"/>
        <v>2.7311832415722002</v>
      </c>
      <c r="W6795">
        <f t="shared" si="747"/>
        <v>8</v>
      </c>
      <c r="X6795">
        <f t="shared" si="748"/>
        <v>30</v>
      </c>
    </row>
    <row r="6796" spans="1:24" x14ac:dyDescent="0.25">
      <c r="A6796">
        <v>4209</v>
      </c>
      <c r="B6796" t="str">
        <f t="shared" si="742"/>
        <v>E4209</v>
      </c>
      <c r="C6796" t="s">
        <v>221</v>
      </c>
      <c r="D6796">
        <v>1</v>
      </c>
      <c r="E6796" s="2">
        <v>39778</v>
      </c>
      <c r="F6796" s="2">
        <v>40066</v>
      </c>
      <c r="G6796">
        <v>26.9</v>
      </c>
      <c r="H6796">
        <v>4.34</v>
      </c>
      <c r="I6796">
        <v>3.54</v>
      </c>
      <c r="J6796">
        <v>52</v>
      </c>
      <c r="K6796" t="str">
        <f>INDEX(lehmad!B$2:B$412,MATCH(klypsid!$B6796,lehmad!$A$2:$A$412,0))</f>
        <v>29.09.2006</v>
      </c>
      <c r="L6796">
        <f>INDEX(lehmad!C$2:C$412,MATCH(klypsid!$B6796,lehmad!$A$2:$A$412,0))</f>
        <v>65210</v>
      </c>
      <c r="M6796">
        <f>INDEX(lehmad!D$2:D$412,MATCH(klypsid!$B6796,lehmad!$A$2:$A$412,0))</f>
        <v>117</v>
      </c>
      <c r="N6796">
        <f>INDEX(lehmad!E$2:E$412,MATCH(klypsid!$B6796,lehmad!$A$2:$A$412,0))</f>
        <v>1</v>
      </c>
      <c r="O6796" t="str">
        <f>INDEX(lehmad!F$2:F$412,MATCH(klypsid!$B6796,lehmad!$A$2:$A$412,0))</f>
        <v>LANCELOT-ET</v>
      </c>
      <c r="P6796">
        <f>INDEX(lehmad!G$2:G$412,MATCH(klypsid!$B6796,lehmad!$A$2:$A$412,0))</f>
        <v>1998</v>
      </c>
      <c r="Q6796" s="2">
        <f>INDEX(lehmad!H$2:H$412,MATCH(klypsid!$B6796,lehmad!$A$2:$A$412,0))</f>
        <v>35985</v>
      </c>
      <c r="R6796">
        <f>INDEX(lehmad!I$2:I$412,MATCH(klypsid!$B6796,lehmad!$A$2:$A$412,0))</f>
        <v>126</v>
      </c>
      <c r="S6796">
        <f t="shared" si="743"/>
        <v>1</v>
      </c>
      <c r="T6796">
        <f t="shared" si="744"/>
        <v>288</v>
      </c>
      <c r="U6796">
        <f t="shared" si="745"/>
        <v>3</v>
      </c>
      <c r="V6796">
        <f t="shared" si="746"/>
        <v>2.0565835283663674</v>
      </c>
      <c r="W6796">
        <f t="shared" si="747"/>
        <v>9</v>
      </c>
      <c r="X6796">
        <f t="shared" si="748"/>
        <v>29</v>
      </c>
    </row>
    <row r="6797" spans="1:24" x14ac:dyDescent="0.25">
      <c r="A6797">
        <v>4209</v>
      </c>
      <c r="B6797" t="str">
        <f t="shared" si="742"/>
        <v>E4209</v>
      </c>
      <c r="C6797" t="s">
        <v>221</v>
      </c>
      <c r="D6797">
        <v>1</v>
      </c>
      <c r="E6797" s="2">
        <v>39778</v>
      </c>
      <c r="F6797" s="2">
        <v>40094</v>
      </c>
      <c r="G6797">
        <v>25.1</v>
      </c>
      <c r="H6797">
        <v>3.91</v>
      </c>
      <c r="I6797">
        <v>3.86</v>
      </c>
      <c r="J6797">
        <v>70</v>
      </c>
      <c r="K6797" t="str">
        <f>INDEX(lehmad!B$2:B$412,MATCH(klypsid!$B6797,lehmad!$A$2:$A$412,0))</f>
        <v>29.09.2006</v>
      </c>
      <c r="L6797">
        <f>INDEX(lehmad!C$2:C$412,MATCH(klypsid!$B6797,lehmad!$A$2:$A$412,0))</f>
        <v>65210</v>
      </c>
      <c r="M6797">
        <f>INDEX(lehmad!D$2:D$412,MATCH(klypsid!$B6797,lehmad!$A$2:$A$412,0))</f>
        <v>117</v>
      </c>
      <c r="N6797">
        <f>INDEX(lehmad!E$2:E$412,MATCH(klypsid!$B6797,lehmad!$A$2:$A$412,0))</f>
        <v>1</v>
      </c>
      <c r="O6797" t="str">
        <f>INDEX(lehmad!F$2:F$412,MATCH(klypsid!$B6797,lehmad!$A$2:$A$412,0))</f>
        <v>LANCELOT-ET</v>
      </c>
      <c r="P6797">
        <f>INDEX(lehmad!G$2:G$412,MATCH(klypsid!$B6797,lehmad!$A$2:$A$412,0))</f>
        <v>1998</v>
      </c>
      <c r="Q6797" s="2">
        <f>INDEX(lehmad!H$2:H$412,MATCH(klypsid!$B6797,lehmad!$A$2:$A$412,0))</f>
        <v>35985</v>
      </c>
      <c r="R6797">
        <f>INDEX(lehmad!I$2:I$412,MATCH(klypsid!$B6797,lehmad!$A$2:$A$412,0))</f>
        <v>126</v>
      </c>
      <c r="S6797">
        <f t="shared" si="743"/>
        <v>1</v>
      </c>
      <c r="T6797">
        <f t="shared" si="744"/>
        <v>316</v>
      </c>
      <c r="U6797">
        <f t="shared" si="745"/>
        <v>3</v>
      </c>
      <c r="V6797">
        <f t="shared" si="746"/>
        <v>2.4854268271702415</v>
      </c>
      <c r="W6797">
        <f t="shared" si="747"/>
        <v>10</v>
      </c>
      <c r="X6797">
        <f t="shared" si="748"/>
        <v>28</v>
      </c>
    </row>
    <row r="6798" spans="1:24" x14ac:dyDescent="0.25">
      <c r="A6798">
        <v>4209</v>
      </c>
      <c r="B6798" t="str">
        <f t="shared" si="742"/>
        <v>E4209</v>
      </c>
      <c r="C6798" t="s">
        <v>221</v>
      </c>
      <c r="D6798">
        <v>1</v>
      </c>
      <c r="E6798" s="2">
        <v>39778</v>
      </c>
      <c r="F6798" s="2">
        <v>40125</v>
      </c>
      <c r="G6798">
        <v>19.899999999999999</v>
      </c>
      <c r="H6798">
        <v>6.04</v>
      </c>
      <c r="I6798">
        <v>3.86</v>
      </c>
      <c r="J6798">
        <v>120</v>
      </c>
      <c r="K6798" t="str">
        <f>INDEX(lehmad!B$2:B$412,MATCH(klypsid!$B6798,lehmad!$A$2:$A$412,0))</f>
        <v>29.09.2006</v>
      </c>
      <c r="L6798">
        <f>INDEX(lehmad!C$2:C$412,MATCH(klypsid!$B6798,lehmad!$A$2:$A$412,0))</f>
        <v>65210</v>
      </c>
      <c r="M6798">
        <f>INDEX(lehmad!D$2:D$412,MATCH(klypsid!$B6798,lehmad!$A$2:$A$412,0))</f>
        <v>117</v>
      </c>
      <c r="N6798">
        <f>INDEX(lehmad!E$2:E$412,MATCH(klypsid!$B6798,lehmad!$A$2:$A$412,0))</f>
        <v>1</v>
      </c>
      <c r="O6798" t="str">
        <f>INDEX(lehmad!F$2:F$412,MATCH(klypsid!$B6798,lehmad!$A$2:$A$412,0))</f>
        <v>LANCELOT-ET</v>
      </c>
      <c r="P6798">
        <f>INDEX(lehmad!G$2:G$412,MATCH(klypsid!$B6798,lehmad!$A$2:$A$412,0))</f>
        <v>1998</v>
      </c>
      <c r="Q6798" s="2">
        <f>INDEX(lehmad!H$2:H$412,MATCH(klypsid!$B6798,lehmad!$A$2:$A$412,0))</f>
        <v>35985</v>
      </c>
      <c r="R6798">
        <f>INDEX(lehmad!I$2:I$412,MATCH(klypsid!$B6798,lehmad!$A$2:$A$412,0))</f>
        <v>126</v>
      </c>
      <c r="S6798">
        <f t="shared" si="743"/>
        <v>1</v>
      </c>
      <c r="T6798">
        <f t="shared" si="744"/>
        <v>347</v>
      </c>
      <c r="U6798">
        <f t="shared" si="745"/>
        <v>3</v>
      </c>
      <c r="V6798">
        <f t="shared" si="746"/>
        <v>3.2630344058337939</v>
      </c>
      <c r="W6798">
        <f t="shared" si="747"/>
        <v>11</v>
      </c>
      <c r="X6798">
        <f t="shared" si="748"/>
        <v>31</v>
      </c>
    </row>
    <row r="6799" spans="1:24" x14ac:dyDescent="0.25">
      <c r="A6799">
        <v>4209</v>
      </c>
      <c r="B6799" t="str">
        <f t="shared" si="742"/>
        <v>E4209</v>
      </c>
      <c r="C6799" t="s">
        <v>221</v>
      </c>
      <c r="D6799">
        <v>1</v>
      </c>
      <c r="E6799" s="2">
        <v>39778</v>
      </c>
      <c r="F6799" s="2">
        <v>40153</v>
      </c>
      <c r="G6799">
        <v>19.8</v>
      </c>
      <c r="H6799">
        <v>4.83</v>
      </c>
      <c r="I6799">
        <v>3.96</v>
      </c>
      <c r="J6799">
        <v>96</v>
      </c>
      <c r="K6799" t="str">
        <f>INDEX(lehmad!B$2:B$412,MATCH(klypsid!$B6799,lehmad!$A$2:$A$412,0))</f>
        <v>29.09.2006</v>
      </c>
      <c r="L6799">
        <f>INDEX(lehmad!C$2:C$412,MATCH(klypsid!$B6799,lehmad!$A$2:$A$412,0))</f>
        <v>65210</v>
      </c>
      <c r="M6799">
        <f>INDEX(lehmad!D$2:D$412,MATCH(klypsid!$B6799,lehmad!$A$2:$A$412,0))</f>
        <v>117</v>
      </c>
      <c r="N6799">
        <f>INDEX(lehmad!E$2:E$412,MATCH(klypsid!$B6799,lehmad!$A$2:$A$412,0))</f>
        <v>1</v>
      </c>
      <c r="O6799" t="str">
        <f>INDEX(lehmad!F$2:F$412,MATCH(klypsid!$B6799,lehmad!$A$2:$A$412,0))</f>
        <v>LANCELOT-ET</v>
      </c>
      <c r="P6799">
        <f>INDEX(lehmad!G$2:G$412,MATCH(klypsid!$B6799,lehmad!$A$2:$A$412,0))</f>
        <v>1998</v>
      </c>
      <c r="Q6799" s="2">
        <f>INDEX(lehmad!H$2:H$412,MATCH(klypsid!$B6799,lehmad!$A$2:$A$412,0))</f>
        <v>35985</v>
      </c>
      <c r="R6799">
        <f>INDEX(lehmad!I$2:I$412,MATCH(klypsid!$B6799,lehmad!$A$2:$A$412,0))</f>
        <v>126</v>
      </c>
      <c r="S6799">
        <f t="shared" si="743"/>
        <v>1</v>
      </c>
      <c r="T6799">
        <f t="shared" si="744"/>
        <v>375</v>
      </c>
      <c r="U6799">
        <f t="shared" si="745"/>
        <v>3</v>
      </c>
      <c r="V6799">
        <f t="shared" si="746"/>
        <v>2.9411063109464313</v>
      </c>
      <c r="W6799">
        <f t="shared" si="747"/>
        <v>12</v>
      </c>
      <c r="X6799">
        <f t="shared" si="748"/>
        <v>28</v>
      </c>
    </row>
    <row r="6800" spans="1:24" x14ac:dyDescent="0.25">
      <c r="A6800">
        <v>4209</v>
      </c>
      <c r="B6800" t="str">
        <f t="shared" si="742"/>
        <v>E4209</v>
      </c>
      <c r="C6800" t="s">
        <v>221</v>
      </c>
      <c r="D6800">
        <v>2</v>
      </c>
      <c r="E6800" s="2">
        <v>40205</v>
      </c>
      <c r="F6800" s="2">
        <v>40214</v>
      </c>
      <c r="G6800">
        <v>34.9</v>
      </c>
      <c r="H6800">
        <v>4.96</v>
      </c>
      <c r="I6800">
        <v>3.37</v>
      </c>
      <c r="J6800">
        <v>29</v>
      </c>
      <c r="K6800" t="str">
        <f>INDEX(lehmad!B$2:B$412,MATCH(klypsid!$B6800,lehmad!$A$2:$A$412,0))</f>
        <v>29.09.2006</v>
      </c>
      <c r="L6800">
        <f>INDEX(lehmad!C$2:C$412,MATCH(klypsid!$B6800,lehmad!$A$2:$A$412,0))</f>
        <v>65210</v>
      </c>
      <c r="M6800">
        <f>INDEX(lehmad!D$2:D$412,MATCH(klypsid!$B6800,lehmad!$A$2:$A$412,0))</f>
        <v>117</v>
      </c>
      <c r="N6800">
        <f>INDEX(lehmad!E$2:E$412,MATCH(klypsid!$B6800,lehmad!$A$2:$A$412,0))</f>
        <v>1</v>
      </c>
      <c r="O6800" t="str">
        <f>INDEX(lehmad!F$2:F$412,MATCH(klypsid!$B6800,lehmad!$A$2:$A$412,0))</f>
        <v>LANCELOT-ET</v>
      </c>
      <c r="P6800">
        <f>INDEX(lehmad!G$2:G$412,MATCH(klypsid!$B6800,lehmad!$A$2:$A$412,0))</f>
        <v>1998</v>
      </c>
      <c r="Q6800" s="2">
        <f>INDEX(lehmad!H$2:H$412,MATCH(klypsid!$B6800,lehmad!$A$2:$A$412,0))</f>
        <v>35985</v>
      </c>
      <c r="R6800">
        <f>INDEX(lehmad!I$2:I$412,MATCH(klypsid!$B6800,lehmad!$A$2:$A$412,0))</f>
        <v>126</v>
      </c>
      <c r="S6800">
        <f t="shared" si="743"/>
        <v>2</v>
      </c>
      <c r="T6800">
        <f t="shared" si="744"/>
        <v>9</v>
      </c>
      <c r="U6800">
        <f t="shared" si="745"/>
        <v>1</v>
      </c>
      <c r="V6800">
        <f t="shared" si="746"/>
        <v>1.2141248053528473</v>
      </c>
      <c r="W6800">
        <f t="shared" si="747"/>
        <v>1</v>
      </c>
      <c r="X6800">
        <f t="shared" si="748"/>
        <v>9</v>
      </c>
    </row>
    <row r="6801" spans="1:24" x14ac:dyDescent="0.25">
      <c r="A6801">
        <v>4209</v>
      </c>
      <c r="B6801" t="str">
        <f t="shared" si="742"/>
        <v>E4209</v>
      </c>
      <c r="C6801" t="s">
        <v>221</v>
      </c>
      <c r="D6801">
        <v>2</v>
      </c>
      <c r="E6801" s="2">
        <v>40205</v>
      </c>
      <c r="F6801" s="2">
        <v>40242</v>
      </c>
      <c r="G6801">
        <v>44.5</v>
      </c>
      <c r="H6801">
        <v>2.46</v>
      </c>
      <c r="I6801">
        <v>3.02</v>
      </c>
      <c r="J6801">
        <v>13</v>
      </c>
      <c r="K6801" t="str">
        <f>INDEX(lehmad!B$2:B$412,MATCH(klypsid!$B6801,lehmad!$A$2:$A$412,0))</f>
        <v>29.09.2006</v>
      </c>
      <c r="L6801">
        <f>INDEX(lehmad!C$2:C$412,MATCH(klypsid!$B6801,lehmad!$A$2:$A$412,0))</f>
        <v>65210</v>
      </c>
      <c r="M6801">
        <f>INDEX(lehmad!D$2:D$412,MATCH(klypsid!$B6801,lehmad!$A$2:$A$412,0))</f>
        <v>117</v>
      </c>
      <c r="N6801">
        <f>INDEX(lehmad!E$2:E$412,MATCH(klypsid!$B6801,lehmad!$A$2:$A$412,0))</f>
        <v>1</v>
      </c>
      <c r="O6801" t="str">
        <f>INDEX(lehmad!F$2:F$412,MATCH(klypsid!$B6801,lehmad!$A$2:$A$412,0))</f>
        <v>LANCELOT-ET</v>
      </c>
      <c r="P6801">
        <f>INDEX(lehmad!G$2:G$412,MATCH(klypsid!$B6801,lehmad!$A$2:$A$412,0))</f>
        <v>1998</v>
      </c>
      <c r="Q6801" s="2">
        <f>INDEX(lehmad!H$2:H$412,MATCH(klypsid!$B6801,lehmad!$A$2:$A$412,0))</f>
        <v>35985</v>
      </c>
      <c r="R6801">
        <f>INDEX(lehmad!I$2:I$412,MATCH(klypsid!$B6801,lehmad!$A$2:$A$412,0))</f>
        <v>126</v>
      </c>
      <c r="S6801">
        <f t="shared" si="743"/>
        <v>2</v>
      </c>
      <c r="T6801">
        <f t="shared" si="744"/>
        <v>37</v>
      </c>
      <c r="U6801">
        <f t="shared" si="745"/>
        <v>1</v>
      </c>
      <c r="V6801">
        <f t="shared" si="746"/>
        <v>5.6583528366367375E-2</v>
      </c>
      <c r="W6801">
        <f t="shared" si="747"/>
        <v>2</v>
      </c>
      <c r="X6801">
        <f t="shared" si="748"/>
        <v>28</v>
      </c>
    </row>
    <row r="6802" spans="1:24" x14ac:dyDescent="0.25">
      <c r="A6802">
        <v>4209</v>
      </c>
      <c r="B6802" t="str">
        <f t="shared" si="742"/>
        <v>E4209</v>
      </c>
      <c r="C6802" t="s">
        <v>221</v>
      </c>
      <c r="D6802">
        <v>2</v>
      </c>
      <c r="E6802" s="2">
        <v>40205</v>
      </c>
      <c r="F6802" s="2">
        <v>40276</v>
      </c>
      <c r="G6802">
        <v>40.1</v>
      </c>
      <c r="H6802">
        <v>3.28</v>
      </c>
      <c r="I6802">
        <v>3.31</v>
      </c>
      <c r="J6802">
        <v>14</v>
      </c>
      <c r="K6802" t="str">
        <f>INDEX(lehmad!B$2:B$412,MATCH(klypsid!$B6802,lehmad!$A$2:$A$412,0))</f>
        <v>29.09.2006</v>
      </c>
      <c r="L6802">
        <f>INDEX(lehmad!C$2:C$412,MATCH(klypsid!$B6802,lehmad!$A$2:$A$412,0))</f>
        <v>65210</v>
      </c>
      <c r="M6802">
        <f>INDEX(lehmad!D$2:D$412,MATCH(klypsid!$B6802,lehmad!$A$2:$A$412,0))</f>
        <v>117</v>
      </c>
      <c r="N6802">
        <f>INDEX(lehmad!E$2:E$412,MATCH(klypsid!$B6802,lehmad!$A$2:$A$412,0))</f>
        <v>1</v>
      </c>
      <c r="O6802" t="str">
        <f>INDEX(lehmad!F$2:F$412,MATCH(klypsid!$B6802,lehmad!$A$2:$A$412,0))</f>
        <v>LANCELOT-ET</v>
      </c>
      <c r="P6802">
        <f>INDEX(lehmad!G$2:G$412,MATCH(klypsid!$B6802,lehmad!$A$2:$A$412,0))</f>
        <v>1998</v>
      </c>
      <c r="Q6802" s="2">
        <f>INDEX(lehmad!H$2:H$412,MATCH(klypsid!$B6802,lehmad!$A$2:$A$412,0))</f>
        <v>35985</v>
      </c>
      <c r="R6802">
        <f>INDEX(lehmad!I$2:I$412,MATCH(klypsid!$B6802,lehmad!$A$2:$A$412,0))</f>
        <v>126</v>
      </c>
      <c r="S6802">
        <f t="shared" si="743"/>
        <v>2</v>
      </c>
      <c r="T6802">
        <f t="shared" si="744"/>
        <v>71</v>
      </c>
      <c r="U6802">
        <f t="shared" si="745"/>
        <v>2</v>
      </c>
      <c r="V6802">
        <f t="shared" si="746"/>
        <v>0.16349873228287937</v>
      </c>
      <c r="W6802">
        <f t="shared" si="747"/>
        <v>3</v>
      </c>
      <c r="X6802">
        <f t="shared" si="748"/>
        <v>34</v>
      </c>
    </row>
    <row r="6803" spans="1:24" x14ac:dyDescent="0.25">
      <c r="A6803">
        <v>4212</v>
      </c>
      <c r="B6803" t="str">
        <f t="shared" si="742"/>
        <v>E4212</v>
      </c>
      <c r="C6803" t="s">
        <v>81</v>
      </c>
      <c r="D6803">
        <v>1</v>
      </c>
      <c r="E6803" s="2">
        <v>39731</v>
      </c>
      <c r="F6803" s="2">
        <v>39754</v>
      </c>
      <c r="G6803">
        <v>38.9</v>
      </c>
      <c r="H6803">
        <v>3.27</v>
      </c>
      <c r="I6803">
        <v>3.08</v>
      </c>
      <c r="J6803">
        <v>589</v>
      </c>
      <c r="K6803" t="str">
        <f>INDEX(lehmad!B$2:B$412,MATCH(klypsid!$B6803,lehmad!$A$2:$A$412,0))</f>
        <v>1.10.2006</v>
      </c>
      <c r="L6803">
        <f>INDEX(lehmad!C$2:C$412,MATCH(klypsid!$B6803,lehmad!$A$2:$A$412,0))</f>
        <v>56172</v>
      </c>
      <c r="M6803">
        <f>INDEX(lehmad!D$2:D$412,MATCH(klypsid!$B6803,lehmad!$A$2:$A$412,0))</f>
        <v>114</v>
      </c>
      <c r="N6803">
        <f>INDEX(lehmad!E$2:E$412,MATCH(klypsid!$B6803,lehmad!$A$2:$A$412,0))</f>
        <v>1</v>
      </c>
      <c r="O6803" t="str">
        <f>INDEX(lehmad!F$2:F$412,MATCH(klypsid!$B6803,lehmad!$A$2:$A$412,0))</f>
        <v>DYNASTY-ET</v>
      </c>
      <c r="P6803">
        <f>INDEX(lehmad!G$2:G$412,MATCH(klypsid!$B6803,lehmad!$A$2:$A$412,0))</f>
        <v>2002</v>
      </c>
      <c r="Q6803" s="2">
        <f>INDEX(lehmad!H$2:H$412,MATCH(klypsid!$B6803,lehmad!$A$2:$A$412,0))</f>
        <v>36044</v>
      </c>
      <c r="R6803">
        <f>INDEX(lehmad!I$2:I$412,MATCH(klypsid!$B6803,lehmad!$A$2:$A$412,0))</f>
        <v>124</v>
      </c>
      <c r="S6803">
        <f t="shared" si="743"/>
        <v>1</v>
      </c>
      <c r="T6803">
        <f t="shared" si="744"/>
        <v>23</v>
      </c>
      <c r="U6803">
        <f t="shared" si="745"/>
        <v>1</v>
      </c>
      <c r="V6803">
        <f t="shared" si="746"/>
        <v>5.5582676340557358</v>
      </c>
      <c r="W6803">
        <f t="shared" si="747"/>
        <v>1</v>
      </c>
      <c r="X6803">
        <f t="shared" si="748"/>
        <v>23</v>
      </c>
    </row>
    <row r="6804" spans="1:24" x14ac:dyDescent="0.25">
      <c r="A6804">
        <v>4212</v>
      </c>
      <c r="B6804" t="str">
        <f t="shared" si="742"/>
        <v>E4212</v>
      </c>
      <c r="C6804" t="s">
        <v>81</v>
      </c>
      <c r="D6804">
        <v>1</v>
      </c>
      <c r="E6804" s="2">
        <v>39731</v>
      </c>
      <c r="F6804" s="2">
        <v>39783</v>
      </c>
      <c r="G6804">
        <v>42.3</v>
      </c>
      <c r="H6804">
        <v>2.92</v>
      </c>
      <c r="I6804">
        <v>3.07</v>
      </c>
      <c r="J6804">
        <v>713</v>
      </c>
      <c r="K6804" t="str">
        <f>INDEX(lehmad!B$2:B$412,MATCH(klypsid!$B6804,lehmad!$A$2:$A$412,0))</f>
        <v>1.10.2006</v>
      </c>
      <c r="L6804">
        <f>INDEX(lehmad!C$2:C$412,MATCH(klypsid!$B6804,lehmad!$A$2:$A$412,0))</f>
        <v>56172</v>
      </c>
      <c r="M6804">
        <f>INDEX(lehmad!D$2:D$412,MATCH(klypsid!$B6804,lehmad!$A$2:$A$412,0))</f>
        <v>114</v>
      </c>
      <c r="N6804">
        <f>INDEX(lehmad!E$2:E$412,MATCH(klypsid!$B6804,lehmad!$A$2:$A$412,0))</f>
        <v>1</v>
      </c>
      <c r="O6804" t="str">
        <f>INDEX(lehmad!F$2:F$412,MATCH(klypsid!$B6804,lehmad!$A$2:$A$412,0))</f>
        <v>DYNASTY-ET</v>
      </c>
      <c r="P6804">
        <f>INDEX(lehmad!G$2:G$412,MATCH(klypsid!$B6804,lehmad!$A$2:$A$412,0))</f>
        <v>2002</v>
      </c>
      <c r="Q6804" s="2">
        <f>INDEX(lehmad!H$2:H$412,MATCH(klypsid!$B6804,lehmad!$A$2:$A$412,0))</f>
        <v>36044</v>
      </c>
      <c r="R6804">
        <f>INDEX(lehmad!I$2:I$412,MATCH(klypsid!$B6804,lehmad!$A$2:$A$412,0))</f>
        <v>124</v>
      </c>
      <c r="S6804">
        <f t="shared" si="743"/>
        <v>1</v>
      </c>
      <c r="T6804">
        <f t="shared" si="744"/>
        <v>52</v>
      </c>
      <c r="U6804">
        <f t="shared" si="745"/>
        <v>1</v>
      </c>
      <c r="V6804">
        <f t="shared" si="746"/>
        <v>5.8339020766691636</v>
      </c>
      <c r="W6804">
        <f t="shared" si="747"/>
        <v>2</v>
      </c>
      <c r="X6804">
        <f t="shared" si="748"/>
        <v>29</v>
      </c>
    </row>
    <row r="6805" spans="1:24" x14ac:dyDescent="0.25">
      <c r="A6805">
        <v>4212</v>
      </c>
      <c r="B6805" t="str">
        <f t="shared" si="742"/>
        <v>E4212</v>
      </c>
      <c r="C6805" t="s">
        <v>81</v>
      </c>
      <c r="D6805">
        <v>1</v>
      </c>
      <c r="E6805" s="2">
        <v>39731</v>
      </c>
      <c r="F6805" s="2">
        <v>39817</v>
      </c>
      <c r="G6805">
        <v>47.2</v>
      </c>
      <c r="H6805">
        <v>3.23</v>
      </c>
      <c r="I6805">
        <v>3.12</v>
      </c>
      <c r="J6805">
        <v>1020</v>
      </c>
      <c r="K6805" t="str">
        <f>INDEX(lehmad!B$2:B$412,MATCH(klypsid!$B6805,lehmad!$A$2:$A$412,0))</f>
        <v>1.10.2006</v>
      </c>
      <c r="L6805">
        <f>INDEX(lehmad!C$2:C$412,MATCH(klypsid!$B6805,lehmad!$A$2:$A$412,0))</f>
        <v>56172</v>
      </c>
      <c r="M6805">
        <f>INDEX(lehmad!D$2:D$412,MATCH(klypsid!$B6805,lehmad!$A$2:$A$412,0))</f>
        <v>114</v>
      </c>
      <c r="N6805">
        <f>INDEX(lehmad!E$2:E$412,MATCH(klypsid!$B6805,lehmad!$A$2:$A$412,0))</f>
        <v>1</v>
      </c>
      <c r="O6805" t="str">
        <f>INDEX(lehmad!F$2:F$412,MATCH(klypsid!$B6805,lehmad!$A$2:$A$412,0))</f>
        <v>DYNASTY-ET</v>
      </c>
      <c r="P6805">
        <f>INDEX(lehmad!G$2:G$412,MATCH(klypsid!$B6805,lehmad!$A$2:$A$412,0))</f>
        <v>2002</v>
      </c>
      <c r="Q6805" s="2">
        <f>INDEX(lehmad!H$2:H$412,MATCH(klypsid!$B6805,lehmad!$A$2:$A$412,0))</f>
        <v>36044</v>
      </c>
      <c r="R6805">
        <f>INDEX(lehmad!I$2:I$412,MATCH(klypsid!$B6805,lehmad!$A$2:$A$412,0))</f>
        <v>124</v>
      </c>
      <c r="S6805">
        <f t="shared" si="743"/>
        <v>1</v>
      </c>
      <c r="T6805">
        <f t="shared" si="744"/>
        <v>86</v>
      </c>
      <c r="U6805">
        <f t="shared" si="745"/>
        <v>2</v>
      </c>
      <c r="V6805">
        <f t="shared" si="746"/>
        <v>6.3504972470841334</v>
      </c>
      <c r="W6805">
        <f t="shared" si="747"/>
        <v>3</v>
      </c>
      <c r="X6805">
        <f t="shared" si="748"/>
        <v>34</v>
      </c>
    </row>
    <row r="6806" spans="1:24" x14ac:dyDescent="0.25">
      <c r="A6806">
        <v>4212</v>
      </c>
      <c r="B6806" t="str">
        <f t="shared" si="742"/>
        <v>E4212</v>
      </c>
      <c r="C6806" t="s">
        <v>81</v>
      </c>
      <c r="D6806">
        <v>1</v>
      </c>
      <c r="E6806" s="2">
        <v>39731</v>
      </c>
      <c r="F6806" s="2">
        <v>39845</v>
      </c>
      <c r="G6806">
        <v>49.2</v>
      </c>
      <c r="H6806">
        <v>3.27</v>
      </c>
      <c r="I6806">
        <v>3.32</v>
      </c>
      <c r="J6806">
        <v>250</v>
      </c>
      <c r="K6806" t="str">
        <f>INDEX(lehmad!B$2:B$412,MATCH(klypsid!$B6806,lehmad!$A$2:$A$412,0))</f>
        <v>1.10.2006</v>
      </c>
      <c r="L6806">
        <f>INDEX(lehmad!C$2:C$412,MATCH(klypsid!$B6806,lehmad!$A$2:$A$412,0))</f>
        <v>56172</v>
      </c>
      <c r="M6806">
        <f>INDEX(lehmad!D$2:D$412,MATCH(klypsid!$B6806,lehmad!$A$2:$A$412,0))</f>
        <v>114</v>
      </c>
      <c r="N6806">
        <f>INDEX(lehmad!E$2:E$412,MATCH(klypsid!$B6806,lehmad!$A$2:$A$412,0))</f>
        <v>1</v>
      </c>
      <c r="O6806" t="str">
        <f>INDEX(lehmad!F$2:F$412,MATCH(klypsid!$B6806,lehmad!$A$2:$A$412,0))</f>
        <v>DYNASTY-ET</v>
      </c>
      <c r="P6806">
        <f>INDEX(lehmad!G$2:G$412,MATCH(klypsid!$B6806,lehmad!$A$2:$A$412,0))</f>
        <v>2002</v>
      </c>
      <c r="Q6806" s="2">
        <f>INDEX(lehmad!H$2:H$412,MATCH(klypsid!$B6806,lehmad!$A$2:$A$412,0))</f>
        <v>36044</v>
      </c>
      <c r="R6806">
        <f>INDEX(lehmad!I$2:I$412,MATCH(klypsid!$B6806,lehmad!$A$2:$A$412,0))</f>
        <v>124</v>
      </c>
      <c r="S6806">
        <f t="shared" si="743"/>
        <v>1</v>
      </c>
      <c r="T6806">
        <f t="shared" si="744"/>
        <v>114</v>
      </c>
      <c r="U6806">
        <f t="shared" si="745"/>
        <v>2</v>
      </c>
      <c r="V6806">
        <f t="shared" si="746"/>
        <v>4.3219280948873626</v>
      </c>
      <c r="W6806">
        <f t="shared" si="747"/>
        <v>4</v>
      </c>
      <c r="X6806">
        <f t="shared" si="748"/>
        <v>28</v>
      </c>
    </row>
    <row r="6807" spans="1:24" x14ac:dyDescent="0.25">
      <c r="A6807">
        <v>4212</v>
      </c>
      <c r="B6807" t="str">
        <f t="shared" si="742"/>
        <v>E4212</v>
      </c>
      <c r="C6807" t="s">
        <v>81</v>
      </c>
      <c r="D6807">
        <v>1</v>
      </c>
      <c r="E6807" s="2">
        <v>39731</v>
      </c>
      <c r="F6807" s="2">
        <v>39875</v>
      </c>
      <c r="G6807">
        <v>50.7</v>
      </c>
      <c r="H6807">
        <v>3.15</v>
      </c>
      <c r="I6807">
        <v>3.26</v>
      </c>
      <c r="J6807">
        <v>139</v>
      </c>
      <c r="K6807" t="str">
        <f>INDEX(lehmad!B$2:B$412,MATCH(klypsid!$B6807,lehmad!$A$2:$A$412,0))</f>
        <v>1.10.2006</v>
      </c>
      <c r="L6807">
        <f>INDEX(lehmad!C$2:C$412,MATCH(klypsid!$B6807,lehmad!$A$2:$A$412,0))</f>
        <v>56172</v>
      </c>
      <c r="M6807">
        <f>INDEX(lehmad!D$2:D$412,MATCH(klypsid!$B6807,lehmad!$A$2:$A$412,0))</f>
        <v>114</v>
      </c>
      <c r="N6807">
        <f>INDEX(lehmad!E$2:E$412,MATCH(klypsid!$B6807,lehmad!$A$2:$A$412,0))</f>
        <v>1</v>
      </c>
      <c r="O6807" t="str">
        <f>INDEX(lehmad!F$2:F$412,MATCH(klypsid!$B6807,lehmad!$A$2:$A$412,0))</f>
        <v>DYNASTY-ET</v>
      </c>
      <c r="P6807">
        <f>INDEX(lehmad!G$2:G$412,MATCH(klypsid!$B6807,lehmad!$A$2:$A$412,0))</f>
        <v>2002</v>
      </c>
      <c r="Q6807" s="2">
        <f>INDEX(lehmad!H$2:H$412,MATCH(klypsid!$B6807,lehmad!$A$2:$A$412,0))</f>
        <v>36044</v>
      </c>
      <c r="R6807">
        <f>INDEX(lehmad!I$2:I$412,MATCH(klypsid!$B6807,lehmad!$A$2:$A$412,0))</f>
        <v>124</v>
      </c>
      <c r="S6807">
        <f t="shared" si="743"/>
        <v>1</v>
      </c>
      <c r="T6807">
        <f t="shared" si="744"/>
        <v>144</v>
      </c>
      <c r="U6807">
        <f t="shared" si="745"/>
        <v>2</v>
      </c>
      <c r="V6807">
        <f t="shared" si="746"/>
        <v>3.4750848829487828</v>
      </c>
      <c r="W6807">
        <f t="shared" si="747"/>
        <v>5</v>
      </c>
      <c r="X6807">
        <f t="shared" si="748"/>
        <v>30</v>
      </c>
    </row>
    <row r="6808" spans="1:24" x14ac:dyDescent="0.25">
      <c r="A6808">
        <v>4212</v>
      </c>
      <c r="B6808" t="str">
        <f t="shared" si="742"/>
        <v>E4212</v>
      </c>
      <c r="C6808" t="s">
        <v>81</v>
      </c>
      <c r="D6808">
        <v>1</v>
      </c>
      <c r="E6808" s="2">
        <v>39731</v>
      </c>
      <c r="F6808" s="2">
        <v>39908</v>
      </c>
      <c r="G6808">
        <v>48</v>
      </c>
      <c r="H6808">
        <v>2.82</v>
      </c>
      <c r="I6808">
        <v>3.3</v>
      </c>
      <c r="J6808">
        <v>472</v>
      </c>
      <c r="K6808" t="str">
        <f>INDEX(lehmad!B$2:B$412,MATCH(klypsid!$B6808,lehmad!$A$2:$A$412,0))</f>
        <v>1.10.2006</v>
      </c>
      <c r="L6808">
        <f>INDEX(lehmad!C$2:C$412,MATCH(klypsid!$B6808,lehmad!$A$2:$A$412,0))</f>
        <v>56172</v>
      </c>
      <c r="M6808">
        <f>INDEX(lehmad!D$2:D$412,MATCH(klypsid!$B6808,lehmad!$A$2:$A$412,0))</f>
        <v>114</v>
      </c>
      <c r="N6808">
        <f>INDEX(lehmad!E$2:E$412,MATCH(klypsid!$B6808,lehmad!$A$2:$A$412,0))</f>
        <v>1</v>
      </c>
      <c r="O6808" t="str">
        <f>INDEX(lehmad!F$2:F$412,MATCH(klypsid!$B6808,lehmad!$A$2:$A$412,0))</f>
        <v>DYNASTY-ET</v>
      </c>
      <c r="P6808">
        <f>INDEX(lehmad!G$2:G$412,MATCH(klypsid!$B6808,lehmad!$A$2:$A$412,0))</f>
        <v>2002</v>
      </c>
      <c r="Q6808" s="2">
        <f>INDEX(lehmad!H$2:H$412,MATCH(klypsid!$B6808,lehmad!$A$2:$A$412,0))</f>
        <v>36044</v>
      </c>
      <c r="R6808">
        <f>INDEX(lehmad!I$2:I$412,MATCH(klypsid!$B6808,lehmad!$A$2:$A$412,0))</f>
        <v>124</v>
      </c>
      <c r="S6808">
        <f t="shared" si="743"/>
        <v>1</v>
      </c>
      <c r="T6808">
        <f t="shared" si="744"/>
        <v>177</v>
      </c>
      <c r="U6808">
        <f t="shared" si="745"/>
        <v>3</v>
      </c>
      <c r="V6808">
        <f t="shared" si="746"/>
        <v>5.2387868595871163</v>
      </c>
      <c r="W6808">
        <f t="shared" si="747"/>
        <v>6</v>
      </c>
      <c r="X6808">
        <f t="shared" si="748"/>
        <v>33</v>
      </c>
    </row>
    <row r="6809" spans="1:24" x14ac:dyDescent="0.25">
      <c r="A6809">
        <v>4212</v>
      </c>
      <c r="B6809" t="str">
        <f t="shared" si="742"/>
        <v>E4212</v>
      </c>
      <c r="C6809" t="s">
        <v>81</v>
      </c>
      <c r="D6809">
        <v>1</v>
      </c>
      <c r="E6809" s="2">
        <v>39731</v>
      </c>
      <c r="F6809" s="2">
        <v>39944</v>
      </c>
      <c r="G6809">
        <v>38.5</v>
      </c>
      <c r="H6809">
        <v>4.3899999999999997</v>
      </c>
      <c r="I6809">
        <v>3.45</v>
      </c>
      <c r="J6809">
        <v>109</v>
      </c>
      <c r="K6809" t="str">
        <f>INDEX(lehmad!B$2:B$412,MATCH(klypsid!$B6809,lehmad!$A$2:$A$412,0))</f>
        <v>1.10.2006</v>
      </c>
      <c r="L6809">
        <f>INDEX(lehmad!C$2:C$412,MATCH(klypsid!$B6809,lehmad!$A$2:$A$412,0))</f>
        <v>56172</v>
      </c>
      <c r="M6809">
        <f>INDEX(lehmad!D$2:D$412,MATCH(klypsid!$B6809,lehmad!$A$2:$A$412,0))</f>
        <v>114</v>
      </c>
      <c r="N6809">
        <f>INDEX(lehmad!E$2:E$412,MATCH(klypsid!$B6809,lehmad!$A$2:$A$412,0))</f>
        <v>1</v>
      </c>
      <c r="O6809" t="str">
        <f>INDEX(lehmad!F$2:F$412,MATCH(klypsid!$B6809,lehmad!$A$2:$A$412,0))</f>
        <v>DYNASTY-ET</v>
      </c>
      <c r="P6809">
        <f>INDEX(lehmad!G$2:G$412,MATCH(klypsid!$B6809,lehmad!$A$2:$A$412,0))</f>
        <v>2002</v>
      </c>
      <c r="Q6809" s="2">
        <f>INDEX(lehmad!H$2:H$412,MATCH(klypsid!$B6809,lehmad!$A$2:$A$412,0))</f>
        <v>36044</v>
      </c>
      <c r="R6809">
        <f>INDEX(lehmad!I$2:I$412,MATCH(klypsid!$B6809,lehmad!$A$2:$A$412,0))</f>
        <v>124</v>
      </c>
      <c r="S6809">
        <f t="shared" si="743"/>
        <v>1</v>
      </c>
      <c r="T6809">
        <f t="shared" si="744"/>
        <v>213</v>
      </c>
      <c r="U6809">
        <f t="shared" si="745"/>
        <v>3</v>
      </c>
      <c r="V6809">
        <f t="shared" si="746"/>
        <v>3.1243281350022016</v>
      </c>
      <c r="W6809">
        <f t="shared" si="747"/>
        <v>7</v>
      </c>
      <c r="X6809">
        <f t="shared" si="748"/>
        <v>36</v>
      </c>
    </row>
    <row r="6810" spans="1:24" x14ac:dyDescent="0.25">
      <c r="A6810">
        <v>4212</v>
      </c>
      <c r="B6810" t="str">
        <f t="shared" si="742"/>
        <v>E4212</v>
      </c>
      <c r="C6810" t="s">
        <v>81</v>
      </c>
      <c r="D6810">
        <v>1</v>
      </c>
      <c r="E6810" s="2">
        <v>39731</v>
      </c>
      <c r="F6810" s="2">
        <v>39972</v>
      </c>
      <c r="G6810">
        <v>35.700000000000003</v>
      </c>
      <c r="H6810">
        <v>2.4700000000000002</v>
      </c>
      <c r="I6810">
        <v>3.72</v>
      </c>
      <c r="J6810">
        <v>96</v>
      </c>
      <c r="K6810" t="str">
        <f>INDEX(lehmad!B$2:B$412,MATCH(klypsid!$B6810,lehmad!$A$2:$A$412,0))</f>
        <v>1.10.2006</v>
      </c>
      <c r="L6810">
        <f>INDEX(lehmad!C$2:C$412,MATCH(klypsid!$B6810,lehmad!$A$2:$A$412,0))</f>
        <v>56172</v>
      </c>
      <c r="M6810">
        <f>INDEX(lehmad!D$2:D$412,MATCH(klypsid!$B6810,lehmad!$A$2:$A$412,0))</f>
        <v>114</v>
      </c>
      <c r="N6810">
        <f>INDEX(lehmad!E$2:E$412,MATCH(klypsid!$B6810,lehmad!$A$2:$A$412,0))</f>
        <v>1</v>
      </c>
      <c r="O6810" t="str">
        <f>INDEX(lehmad!F$2:F$412,MATCH(klypsid!$B6810,lehmad!$A$2:$A$412,0))</f>
        <v>DYNASTY-ET</v>
      </c>
      <c r="P6810">
        <f>INDEX(lehmad!G$2:G$412,MATCH(klypsid!$B6810,lehmad!$A$2:$A$412,0))</f>
        <v>2002</v>
      </c>
      <c r="Q6810" s="2">
        <f>INDEX(lehmad!H$2:H$412,MATCH(klypsid!$B6810,lehmad!$A$2:$A$412,0))</f>
        <v>36044</v>
      </c>
      <c r="R6810">
        <f>INDEX(lehmad!I$2:I$412,MATCH(klypsid!$B6810,lehmad!$A$2:$A$412,0))</f>
        <v>124</v>
      </c>
      <c r="S6810">
        <f t="shared" si="743"/>
        <v>1</v>
      </c>
      <c r="T6810">
        <f t="shared" si="744"/>
        <v>241</v>
      </c>
      <c r="U6810">
        <f t="shared" si="745"/>
        <v>3</v>
      </c>
      <c r="V6810">
        <f t="shared" si="746"/>
        <v>2.9411063109464313</v>
      </c>
      <c r="W6810">
        <f t="shared" si="747"/>
        <v>8</v>
      </c>
      <c r="X6810">
        <f t="shared" si="748"/>
        <v>28</v>
      </c>
    </row>
    <row r="6811" spans="1:24" x14ac:dyDescent="0.25">
      <c r="A6811">
        <v>4212</v>
      </c>
      <c r="B6811" t="str">
        <f t="shared" si="742"/>
        <v>E4212</v>
      </c>
      <c r="C6811" t="s">
        <v>81</v>
      </c>
      <c r="D6811">
        <v>1</v>
      </c>
      <c r="E6811" s="2">
        <v>39731</v>
      </c>
      <c r="F6811" s="2">
        <v>40007</v>
      </c>
      <c r="G6811">
        <v>29.6</v>
      </c>
      <c r="H6811">
        <v>2.67</v>
      </c>
      <c r="I6811">
        <v>4</v>
      </c>
      <c r="J6811">
        <v>66</v>
      </c>
      <c r="K6811" t="str">
        <f>INDEX(lehmad!B$2:B$412,MATCH(klypsid!$B6811,lehmad!$A$2:$A$412,0))</f>
        <v>1.10.2006</v>
      </c>
      <c r="L6811">
        <f>INDEX(lehmad!C$2:C$412,MATCH(klypsid!$B6811,lehmad!$A$2:$A$412,0))</f>
        <v>56172</v>
      </c>
      <c r="M6811">
        <f>INDEX(lehmad!D$2:D$412,MATCH(klypsid!$B6811,lehmad!$A$2:$A$412,0))</f>
        <v>114</v>
      </c>
      <c r="N6811">
        <f>INDEX(lehmad!E$2:E$412,MATCH(klypsid!$B6811,lehmad!$A$2:$A$412,0))</f>
        <v>1</v>
      </c>
      <c r="O6811" t="str">
        <f>INDEX(lehmad!F$2:F$412,MATCH(klypsid!$B6811,lehmad!$A$2:$A$412,0))</f>
        <v>DYNASTY-ET</v>
      </c>
      <c r="P6811">
        <f>INDEX(lehmad!G$2:G$412,MATCH(klypsid!$B6811,lehmad!$A$2:$A$412,0))</f>
        <v>2002</v>
      </c>
      <c r="Q6811" s="2">
        <f>INDEX(lehmad!H$2:H$412,MATCH(klypsid!$B6811,lehmad!$A$2:$A$412,0))</f>
        <v>36044</v>
      </c>
      <c r="R6811">
        <f>INDEX(lehmad!I$2:I$412,MATCH(klypsid!$B6811,lehmad!$A$2:$A$412,0))</f>
        <v>124</v>
      </c>
      <c r="S6811">
        <f t="shared" si="743"/>
        <v>1</v>
      </c>
      <c r="T6811">
        <f t="shared" si="744"/>
        <v>276</v>
      </c>
      <c r="U6811">
        <f t="shared" si="745"/>
        <v>3</v>
      </c>
      <c r="V6811">
        <f t="shared" si="746"/>
        <v>2.400537929583729</v>
      </c>
      <c r="W6811">
        <f t="shared" si="747"/>
        <v>9</v>
      </c>
      <c r="X6811">
        <f t="shared" si="748"/>
        <v>35</v>
      </c>
    </row>
    <row r="6812" spans="1:24" x14ac:dyDescent="0.25">
      <c r="A6812">
        <v>4212</v>
      </c>
      <c r="B6812" t="str">
        <f t="shared" si="742"/>
        <v>E4212</v>
      </c>
      <c r="C6812" t="s">
        <v>81</v>
      </c>
      <c r="D6812">
        <v>1</v>
      </c>
      <c r="E6812" s="2">
        <v>39731</v>
      </c>
      <c r="F6812" s="2">
        <v>40037</v>
      </c>
      <c r="G6812">
        <v>28</v>
      </c>
      <c r="H6812">
        <v>3.2</v>
      </c>
      <c r="I6812">
        <v>3.69</v>
      </c>
      <c r="J6812">
        <v>49</v>
      </c>
      <c r="K6812" t="str">
        <f>INDEX(lehmad!B$2:B$412,MATCH(klypsid!$B6812,lehmad!$A$2:$A$412,0))</f>
        <v>1.10.2006</v>
      </c>
      <c r="L6812">
        <f>INDEX(lehmad!C$2:C$412,MATCH(klypsid!$B6812,lehmad!$A$2:$A$412,0))</f>
        <v>56172</v>
      </c>
      <c r="M6812">
        <f>INDEX(lehmad!D$2:D$412,MATCH(klypsid!$B6812,lehmad!$A$2:$A$412,0))</f>
        <v>114</v>
      </c>
      <c r="N6812">
        <f>INDEX(lehmad!E$2:E$412,MATCH(klypsid!$B6812,lehmad!$A$2:$A$412,0))</f>
        <v>1</v>
      </c>
      <c r="O6812" t="str">
        <f>INDEX(lehmad!F$2:F$412,MATCH(klypsid!$B6812,lehmad!$A$2:$A$412,0))</f>
        <v>DYNASTY-ET</v>
      </c>
      <c r="P6812">
        <f>INDEX(lehmad!G$2:G$412,MATCH(klypsid!$B6812,lehmad!$A$2:$A$412,0))</f>
        <v>2002</v>
      </c>
      <c r="Q6812" s="2">
        <f>INDEX(lehmad!H$2:H$412,MATCH(klypsid!$B6812,lehmad!$A$2:$A$412,0))</f>
        <v>36044</v>
      </c>
      <c r="R6812">
        <f>INDEX(lehmad!I$2:I$412,MATCH(klypsid!$B6812,lehmad!$A$2:$A$412,0))</f>
        <v>124</v>
      </c>
      <c r="S6812">
        <f t="shared" si="743"/>
        <v>1</v>
      </c>
      <c r="T6812">
        <f t="shared" si="744"/>
        <v>306</v>
      </c>
      <c r="U6812">
        <f t="shared" si="745"/>
        <v>3</v>
      </c>
      <c r="V6812">
        <f t="shared" si="746"/>
        <v>1.9708536543404835</v>
      </c>
      <c r="W6812">
        <f t="shared" si="747"/>
        <v>10</v>
      </c>
      <c r="X6812">
        <f t="shared" si="748"/>
        <v>30</v>
      </c>
    </row>
    <row r="6813" spans="1:24" x14ac:dyDescent="0.25">
      <c r="A6813">
        <v>4212</v>
      </c>
      <c r="B6813" t="str">
        <f t="shared" si="742"/>
        <v>E4212</v>
      </c>
      <c r="C6813" t="s">
        <v>81</v>
      </c>
      <c r="D6813">
        <v>1</v>
      </c>
      <c r="E6813" s="2">
        <v>39731</v>
      </c>
      <c r="F6813" s="2">
        <v>40066</v>
      </c>
      <c r="G6813">
        <v>34.200000000000003</v>
      </c>
      <c r="H6813">
        <v>4.41</v>
      </c>
      <c r="I6813">
        <v>3.62</v>
      </c>
      <c r="J6813">
        <v>35</v>
      </c>
      <c r="K6813" t="str">
        <f>INDEX(lehmad!B$2:B$412,MATCH(klypsid!$B6813,lehmad!$A$2:$A$412,0))</f>
        <v>1.10.2006</v>
      </c>
      <c r="L6813">
        <f>INDEX(lehmad!C$2:C$412,MATCH(klypsid!$B6813,lehmad!$A$2:$A$412,0))</f>
        <v>56172</v>
      </c>
      <c r="M6813">
        <f>INDEX(lehmad!D$2:D$412,MATCH(klypsid!$B6813,lehmad!$A$2:$A$412,0))</f>
        <v>114</v>
      </c>
      <c r="N6813">
        <f>INDEX(lehmad!E$2:E$412,MATCH(klypsid!$B6813,lehmad!$A$2:$A$412,0))</f>
        <v>1</v>
      </c>
      <c r="O6813" t="str">
        <f>INDEX(lehmad!F$2:F$412,MATCH(klypsid!$B6813,lehmad!$A$2:$A$412,0))</f>
        <v>DYNASTY-ET</v>
      </c>
      <c r="P6813">
        <f>INDEX(lehmad!G$2:G$412,MATCH(klypsid!$B6813,lehmad!$A$2:$A$412,0))</f>
        <v>2002</v>
      </c>
      <c r="Q6813" s="2">
        <f>INDEX(lehmad!H$2:H$412,MATCH(klypsid!$B6813,lehmad!$A$2:$A$412,0))</f>
        <v>36044</v>
      </c>
      <c r="R6813">
        <f>INDEX(lehmad!I$2:I$412,MATCH(klypsid!$B6813,lehmad!$A$2:$A$412,0))</f>
        <v>124</v>
      </c>
      <c r="S6813">
        <f t="shared" si="743"/>
        <v>1</v>
      </c>
      <c r="T6813">
        <f t="shared" si="744"/>
        <v>335</v>
      </c>
      <c r="U6813">
        <f t="shared" si="745"/>
        <v>3</v>
      </c>
      <c r="V6813">
        <f t="shared" si="746"/>
        <v>1.4854268271702415</v>
      </c>
      <c r="W6813">
        <f t="shared" si="747"/>
        <v>11</v>
      </c>
      <c r="X6813">
        <f t="shared" si="748"/>
        <v>29</v>
      </c>
    </row>
    <row r="6814" spans="1:24" x14ac:dyDescent="0.25">
      <c r="A6814">
        <v>4212</v>
      </c>
      <c r="B6814" t="str">
        <f t="shared" si="742"/>
        <v>E4212</v>
      </c>
      <c r="C6814" t="s">
        <v>81</v>
      </c>
      <c r="D6814">
        <v>1</v>
      </c>
      <c r="E6814" s="2">
        <v>39731</v>
      </c>
      <c r="F6814" s="2">
        <v>40094</v>
      </c>
      <c r="G6814">
        <v>30</v>
      </c>
      <c r="H6814">
        <v>2.62</v>
      </c>
      <c r="I6814">
        <v>3.78</v>
      </c>
      <c r="J6814">
        <v>28</v>
      </c>
      <c r="K6814" t="str">
        <f>INDEX(lehmad!B$2:B$412,MATCH(klypsid!$B6814,lehmad!$A$2:$A$412,0))</f>
        <v>1.10.2006</v>
      </c>
      <c r="L6814">
        <f>INDEX(lehmad!C$2:C$412,MATCH(klypsid!$B6814,lehmad!$A$2:$A$412,0))</f>
        <v>56172</v>
      </c>
      <c r="M6814">
        <f>INDEX(lehmad!D$2:D$412,MATCH(klypsid!$B6814,lehmad!$A$2:$A$412,0))</f>
        <v>114</v>
      </c>
      <c r="N6814">
        <f>INDEX(lehmad!E$2:E$412,MATCH(klypsid!$B6814,lehmad!$A$2:$A$412,0))</f>
        <v>1</v>
      </c>
      <c r="O6814" t="str">
        <f>INDEX(lehmad!F$2:F$412,MATCH(klypsid!$B6814,lehmad!$A$2:$A$412,0))</f>
        <v>DYNASTY-ET</v>
      </c>
      <c r="P6814">
        <f>INDEX(lehmad!G$2:G$412,MATCH(klypsid!$B6814,lehmad!$A$2:$A$412,0))</f>
        <v>2002</v>
      </c>
      <c r="Q6814" s="2">
        <f>INDEX(lehmad!H$2:H$412,MATCH(klypsid!$B6814,lehmad!$A$2:$A$412,0))</f>
        <v>36044</v>
      </c>
      <c r="R6814">
        <f>INDEX(lehmad!I$2:I$412,MATCH(klypsid!$B6814,lehmad!$A$2:$A$412,0))</f>
        <v>124</v>
      </c>
      <c r="S6814">
        <f t="shared" si="743"/>
        <v>1</v>
      </c>
      <c r="T6814">
        <f t="shared" si="744"/>
        <v>363</v>
      </c>
      <c r="U6814">
        <f t="shared" si="745"/>
        <v>3</v>
      </c>
      <c r="V6814">
        <f t="shared" si="746"/>
        <v>1.1634987322828796</v>
      </c>
      <c r="W6814">
        <f t="shared" si="747"/>
        <v>12</v>
      </c>
      <c r="X6814">
        <f t="shared" si="748"/>
        <v>28</v>
      </c>
    </row>
    <row r="6815" spans="1:24" x14ac:dyDescent="0.25">
      <c r="A6815">
        <v>4212</v>
      </c>
      <c r="B6815" t="str">
        <f t="shared" si="742"/>
        <v>E4212</v>
      </c>
      <c r="C6815" t="s">
        <v>81</v>
      </c>
      <c r="D6815">
        <v>1</v>
      </c>
      <c r="E6815" s="2">
        <v>39731</v>
      </c>
      <c r="F6815" s="2">
        <v>40125</v>
      </c>
      <c r="G6815">
        <v>16.399999999999999</v>
      </c>
      <c r="H6815">
        <v>5.4</v>
      </c>
      <c r="I6815">
        <v>3.58</v>
      </c>
      <c r="J6815">
        <v>117</v>
      </c>
      <c r="K6815" t="str">
        <f>INDEX(lehmad!B$2:B$412,MATCH(klypsid!$B6815,lehmad!$A$2:$A$412,0))</f>
        <v>1.10.2006</v>
      </c>
      <c r="L6815">
        <f>INDEX(lehmad!C$2:C$412,MATCH(klypsid!$B6815,lehmad!$A$2:$A$412,0))</f>
        <v>56172</v>
      </c>
      <c r="M6815">
        <f>INDEX(lehmad!D$2:D$412,MATCH(klypsid!$B6815,lehmad!$A$2:$A$412,0))</f>
        <v>114</v>
      </c>
      <c r="N6815">
        <f>INDEX(lehmad!E$2:E$412,MATCH(klypsid!$B6815,lehmad!$A$2:$A$412,0))</f>
        <v>1</v>
      </c>
      <c r="O6815" t="str">
        <f>INDEX(lehmad!F$2:F$412,MATCH(klypsid!$B6815,lehmad!$A$2:$A$412,0))</f>
        <v>DYNASTY-ET</v>
      </c>
      <c r="P6815">
        <f>INDEX(lehmad!G$2:G$412,MATCH(klypsid!$B6815,lehmad!$A$2:$A$412,0))</f>
        <v>2002</v>
      </c>
      <c r="Q6815" s="2">
        <f>INDEX(lehmad!H$2:H$412,MATCH(klypsid!$B6815,lehmad!$A$2:$A$412,0))</f>
        <v>36044</v>
      </c>
      <c r="R6815">
        <f>INDEX(lehmad!I$2:I$412,MATCH(klypsid!$B6815,lehmad!$A$2:$A$412,0))</f>
        <v>124</v>
      </c>
      <c r="S6815">
        <f t="shared" si="743"/>
        <v>1</v>
      </c>
      <c r="T6815">
        <f t="shared" si="744"/>
        <v>394</v>
      </c>
      <c r="U6815">
        <f t="shared" si="745"/>
        <v>3</v>
      </c>
      <c r="V6815">
        <f t="shared" si="746"/>
        <v>3.2265085298086795</v>
      </c>
      <c r="W6815">
        <f t="shared" si="747"/>
        <v>13</v>
      </c>
      <c r="X6815">
        <f t="shared" si="748"/>
        <v>31</v>
      </c>
    </row>
    <row r="6816" spans="1:24" x14ac:dyDescent="0.25">
      <c r="A6816">
        <v>4212</v>
      </c>
      <c r="B6816" t="str">
        <f t="shared" si="742"/>
        <v>E4212</v>
      </c>
      <c r="C6816" t="s">
        <v>81</v>
      </c>
      <c r="D6816">
        <v>2</v>
      </c>
      <c r="E6816" s="2">
        <v>40188</v>
      </c>
      <c r="F6816" s="2">
        <v>40214</v>
      </c>
      <c r="G6816">
        <v>46.8</v>
      </c>
      <c r="H6816">
        <v>2.99</v>
      </c>
      <c r="I6816">
        <v>3.08</v>
      </c>
      <c r="J6816">
        <v>197</v>
      </c>
      <c r="K6816" t="str">
        <f>INDEX(lehmad!B$2:B$412,MATCH(klypsid!$B6816,lehmad!$A$2:$A$412,0))</f>
        <v>1.10.2006</v>
      </c>
      <c r="L6816">
        <f>INDEX(lehmad!C$2:C$412,MATCH(klypsid!$B6816,lehmad!$A$2:$A$412,0))</f>
        <v>56172</v>
      </c>
      <c r="M6816">
        <f>INDEX(lehmad!D$2:D$412,MATCH(klypsid!$B6816,lehmad!$A$2:$A$412,0))</f>
        <v>114</v>
      </c>
      <c r="N6816">
        <f>INDEX(lehmad!E$2:E$412,MATCH(klypsid!$B6816,lehmad!$A$2:$A$412,0))</f>
        <v>1</v>
      </c>
      <c r="O6816" t="str">
        <f>INDEX(lehmad!F$2:F$412,MATCH(klypsid!$B6816,lehmad!$A$2:$A$412,0))</f>
        <v>DYNASTY-ET</v>
      </c>
      <c r="P6816">
        <f>INDEX(lehmad!G$2:G$412,MATCH(klypsid!$B6816,lehmad!$A$2:$A$412,0))</f>
        <v>2002</v>
      </c>
      <c r="Q6816" s="2">
        <f>INDEX(lehmad!H$2:H$412,MATCH(klypsid!$B6816,lehmad!$A$2:$A$412,0))</f>
        <v>36044</v>
      </c>
      <c r="R6816">
        <f>INDEX(lehmad!I$2:I$412,MATCH(klypsid!$B6816,lehmad!$A$2:$A$412,0))</f>
        <v>124</v>
      </c>
      <c r="S6816">
        <f t="shared" si="743"/>
        <v>2</v>
      </c>
      <c r="T6816">
        <f t="shared" si="744"/>
        <v>26</v>
      </c>
      <c r="U6816">
        <f t="shared" si="745"/>
        <v>1</v>
      </c>
      <c r="V6816">
        <f t="shared" si="746"/>
        <v>3.9781956296816516</v>
      </c>
      <c r="W6816">
        <f t="shared" si="747"/>
        <v>1</v>
      </c>
      <c r="X6816">
        <f t="shared" si="748"/>
        <v>26</v>
      </c>
    </row>
    <row r="6817" spans="1:24" x14ac:dyDescent="0.25">
      <c r="A6817">
        <v>4212</v>
      </c>
      <c r="B6817" t="str">
        <f t="shared" si="742"/>
        <v>E4212</v>
      </c>
      <c r="C6817" t="s">
        <v>81</v>
      </c>
      <c r="D6817">
        <v>2</v>
      </c>
      <c r="E6817" s="2">
        <v>40188</v>
      </c>
      <c r="F6817" s="2">
        <v>40242</v>
      </c>
      <c r="G6817">
        <v>43.6</v>
      </c>
      <c r="H6817">
        <v>3.5</v>
      </c>
      <c r="I6817">
        <v>2.94</v>
      </c>
      <c r="J6817">
        <v>54</v>
      </c>
      <c r="K6817" t="str">
        <f>INDEX(lehmad!B$2:B$412,MATCH(klypsid!$B6817,lehmad!$A$2:$A$412,0))</f>
        <v>1.10.2006</v>
      </c>
      <c r="L6817">
        <f>INDEX(lehmad!C$2:C$412,MATCH(klypsid!$B6817,lehmad!$A$2:$A$412,0))</f>
        <v>56172</v>
      </c>
      <c r="M6817">
        <f>INDEX(lehmad!D$2:D$412,MATCH(klypsid!$B6817,lehmad!$A$2:$A$412,0))</f>
        <v>114</v>
      </c>
      <c r="N6817">
        <f>INDEX(lehmad!E$2:E$412,MATCH(klypsid!$B6817,lehmad!$A$2:$A$412,0))</f>
        <v>1</v>
      </c>
      <c r="O6817" t="str">
        <f>INDEX(lehmad!F$2:F$412,MATCH(klypsid!$B6817,lehmad!$A$2:$A$412,0))</f>
        <v>DYNASTY-ET</v>
      </c>
      <c r="P6817">
        <f>INDEX(lehmad!G$2:G$412,MATCH(klypsid!$B6817,lehmad!$A$2:$A$412,0))</f>
        <v>2002</v>
      </c>
      <c r="Q6817" s="2">
        <f>INDEX(lehmad!H$2:H$412,MATCH(klypsid!$B6817,lehmad!$A$2:$A$412,0))</f>
        <v>36044</v>
      </c>
      <c r="R6817">
        <f>INDEX(lehmad!I$2:I$412,MATCH(klypsid!$B6817,lehmad!$A$2:$A$412,0))</f>
        <v>124</v>
      </c>
      <c r="S6817">
        <f t="shared" si="743"/>
        <v>2</v>
      </c>
      <c r="T6817">
        <f t="shared" si="744"/>
        <v>54</v>
      </c>
      <c r="U6817">
        <f t="shared" si="745"/>
        <v>1</v>
      </c>
      <c r="V6817">
        <f t="shared" si="746"/>
        <v>2.1110313123887439</v>
      </c>
      <c r="W6817">
        <f t="shared" si="747"/>
        <v>2</v>
      </c>
      <c r="X6817">
        <f t="shared" si="748"/>
        <v>28</v>
      </c>
    </row>
    <row r="6818" spans="1:24" x14ac:dyDescent="0.25">
      <c r="A6818">
        <v>4212</v>
      </c>
      <c r="B6818" t="str">
        <f t="shared" si="742"/>
        <v>E4212</v>
      </c>
      <c r="C6818" t="s">
        <v>81</v>
      </c>
      <c r="D6818">
        <v>2</v>
      </c>
      <c r="E6818" s="2">
        <v>40188</v>
      </c>
      <c r="F6818" s="2">
        <v>40276</v>
      </c>
      <c r="G6818">
        <v>43.7</v>
      </c>
      <c r="H6818">
        <v>3.59</v>
      </c>
      <c r="I6818">
        <v>3.04</v>
      </c>
      <c r="J6818">
        <v>31</v>
      </c>
      <c r="K6818" t="str">
        <f>INDEX(lehmad!B$2:B$412,MATCH(klypsid!$B6818,lehmad!$A$2:$A$412,0))</f>
        <v>1.10.2006</v>
      </c>
      <c r="L6818">
        <f>INDEX(lehmad!C$2:C$412,MATCH(klypsid!$B6818,lehmad!$A$2:$A$412,0))</f>
        <v>56172</v>
      </c>
      <c r="M6818">
        <f>INDEX(lehmad!D$2:D$412,MATCH(klypsid!$B6818,lehmad!$A$2:$A$412,0))</f>
        <v>114</v>
      </c>
      <c r="N6818">
        <f>INDEX(lehmad!E$2:E$412,MATCH(klypsid!$B6818,lehmad!$A$2:$A$412,0))</f>
        <v>1</v>
      </c>
      <c r="O6818" t="str">
        <f>INDEX(lehmad!F$2:F$412,MATCH(klypsid!$B6818,lehmad!$A$2:$A$412,0))</f>
        <v>DYNASTY-ET</v>
      </c>
      <c r="P6818">
        <f>INDEX(lehmad!G$2:G$412,MATCH(klypsid!$B6818,lehmad!$A$2:$A$412,0))</f>
        <v>2002</v>
      </c>
      <c r="Q6818" s="2">
        <f>INDEX(lehmad!H$2:H$412,MATCH(klypsid!$B6818,lehmad!$A$2:$A$412,0))</f>
        <v>36044</v>
      </c>
      <c r="R6818">
        <f>INDEX(lehmad!I$2:I$412,MATCH(klypsid!$B6818,lehmad!$A$2:$A$412,0))</f>
        <v>124</v>
      </c>
      <c r="S6818">
        <f t="shared" si="743"/>
        <v>2</v>
      </c>
      <c r="T6818">
        <f t="shared" si="744"/>
        <v>88</v>
      </c>
      <c r="U6818">
        <f t="shared" si="745"/>
        <v>2</v>
      </c>
      <c r="V6818">
        <f t="shared" si="746"/>
        <v>1.3103401206121505</v>
      </c>
      <c r="W6818">
        <f t="shared" si="747"/>
        <v>3</v>
      </c>
      <c r="X6818">
        <f t="shared" si="748"/>
        <v>34</v>
      </c>
    </row>
    <row r="6819" spans="1:24" x14ac:dyDescent="0.25">
      <c r="A6819">
        <v>4212</v>
      </c>
      <c r="B6819" t="str">
        <f t="shared" si="742"/>
        <v>E4212</v>
      </c>
      <c r="C6819" t="s">
        <v>81</v>
      </c>
      <c r="D6819">
        <v>2</v>
      </c>
      <c r="E6819" s="2">
        <v>40188</v>
      </c>
      <c r="F6819" s="2">
        <v>40304</v>
      </c>
      <c r="G6819">
        <v>38.9</v>
      </c>
      <c r="H6819">
        <v>2.95</v>
      </c>
      <c r="I6819">
        <v>2.99</v>
      </c>
      <c r="J6819">
        <v>20</v>
      </c>
      <c r="K6819" t="str">
        <f>INDEX(lehmad!B$2:B$412,MATCH(klypsid!$B6819,lehmad!$A$2:$A$412,0))</f>
        <v>1.10.2006</v>
      </c>
      <c r="L6819">
        <f>INDEX(lehmad!C$2:C$412,MATCH(klypsid!$B6819,lehmad!$A$2:$A$412,0))</f>
        <v>56172</v>
      </c>
      <c r="M6819">
        <f>INDEX(lehmad!D$2:D$412,MATCH(klypsid!$B6819,lehmad!$A$2:$A$412,0))</f>
        <v>114</v>
      </c>
      <c r="N6819">
        <f>INDEX(lehmad!E$2:E$412,MATCH(klypsid!$B6819,lehmad!$A$2:$A$412,0))</f>
        <v>1</v>
      </c>
      <c r="O6819" t="str">
        <f>INDEX(lehmad!F$2:F$412,MATCH(klypsid!$B6819,lehmad!$A$2:$A$412,0))</f>
        <v>DYNASTY-ET</v>
      </c>
      <c r="P6819">
        <f>INDEX(lehmad!G$2:G$412,MATCH(klypsid!$B6819,lehmad!$A$2:$A$412,0))</f>
        <v>2002</v>
      </c>
      <c r="Q6819" s="2">
        <f>INDEX(lehmad!H$2:H$412,MATCH(klypsid!$B6819,lehmad!$A$2:$A$412,0))</f>
        <v>36044</v>
      </c>
      <c r="R6819">
        <f>INDEX(lehmad!I$2:I$412,MATCH(klypsid!$B6819,lehmad!$A$2:$A$412,0))</f>
        <v>124</v>
      </c>
      <c r="S6819">
        <f t="shared" si="743"/>
        <v>2</v>
      </c>
      <c r="T6819">
        <f t="shared" si="744"/>
        <v>116</v>
      </c>
      <c r="U6819">
        <f t="shared" si="745"/>
        <v>2</v>
      </c>
      <c r="V6819">
        <f t="shared" si="746"/>
        <v>0.67807190511263782</v>
      </c>
      <c r="W6819">
        <f t="shared" si="747"/>
        <v>4</v>
      </c>
      <c r="X6819">
        <f t="shared" si="748"/>
        <v>28</v>
      </c>
    </row>
    <row r="6820" spans="1:24" x14ac:dyDescent="0.25">
      <c r="A6820">
        <v>4212</v>
      </c>
      <c r="B6820" t="str">
        <f t="shared" si="742"/>
        <v>E4212</v>
      </c>
      <c r="C6820" t="s">
        <v>81</v>
      </c>
      <c r="D6820">
        <v>2</v>
      </c>
      <c r="E6820" s="2">
        <v>40188</v>
      </c>
      <c r="F6820" s="2">
        <v>40336</v>
      </c>
      <c r="G6820">
        <v>43.8</v>
      </c>
      <c r="H6820">
        <v>3.11</v>
      </c>
      <c r="I6820">
        <v>2.92</v>
      </c>
      <c r="J6820">
        <v>21</v>
      </c>
      <c r="K6820" t="str">
        <f>INDEX(lehmad!B$2:B$412,MATCH(klypsid!$B6820,lehmad!$A$2:$A$412,0))</f>
        <v>1.10.2006</v>
      </c>
      <c r="L6820">
        <f>INDEX(lehmad!C$2:C$412,MATCH(klypsid!$B6820,lehmad!$A$2:$A$412,0))</f>
        <v>56172</v>
      </c>
      <c r="M6820">
        <f>INDEX(lehmad!D$2:D$412,MATCH(klypsid!$B6820,lehmad!$A$2:$A$412,0))</f>
        <v>114</v>
      </c>
      <c r="N6820">
        <f>INDEX(lehmad!E$2:E$412,MATCH(klypsid!$B6820,lehmad!$A$2:$A$412,0))</f>
        <v>1</v>
      </c>
      <c r="O6820" t="str">
        <f>INDEX(lehmad!F$2:F$412,MATCH(klypsid!$B6820,lehmad!$A$2:$A$412,0))</f>
        <v>DYNASTY-ET</v>
      </c>
      <c r="P6820">
        <f>INDEX(lehmad!G$2:G$412,MATCH(klypsid!$B6820,lehmad!$A$2:$A$412,0))</f>
        <v>2002</v>
      </c>
      <c r="Q6820" s="2">
        <f>INDEX(lehmad!H$2:H$412,MATCH(klypsid!$B6820,lehmad!$A$2:$A$412,0))</f>
        <v>36044</v>
      </c>
      <c r="R6820">
        <f>INDEX(lehmad!I$2:I$412,MATCH(klypsid!$B6820,lehmad!$A$2:$A$412,0))</f>
        <v>124</v>
      </c>
      <c r="S6820">
        <f t="shared" si="743"/>
        <v>2</v>
      </c>
      <c r="T6820">
        <f t="shared" si="744"/>
        <v>148</v>
      </c>
      <c r="U6820">
        <f t="shared" si="745"/>
        <v>2</v>
      </c>
      <c r="V6820">
        <f t="shared" si="746"/>
        <v>0.74846123300403544</v>
      </c>
      <c r="W6820">
        <f t="shared" si="747"/>
        <v>5</v>
      </c>
      <c r="X6820">
        <f t="shared" si="748"/>
        <v>32</v>
      </c>
    </row>
    <row r="6821" spans="1:24" x14ac:dyDescent="0.25">
      <c r="A6821">
        <v>4212</v>
      </c>
      <c r="B6821" t="str">
        <f t="shared" si="742"/>
        <v>E4212</v>
      </c>
      <c r="C6821" t="s">
        <v>81</v>
      </c>
      <c r="D6821">
        <v>2</v>
      </c>
      <c r="E6821" s="2">
        <v>40188</v>
      </c>
      <c r="F6821" s="2">
        <v>40371</v>
      </c>
      <c r="G6821">
        <v>40.299999999999997</v>
      </c>
      <c r="H6821">
        <v>3.99</v>
      </c>
      <c r="I6821">
        <v>2.99</v>
      </c>
      <c r="J6821">
        <v>28</v>
      </c>
      <c r="K6821" t="str">
        <f>INDEX(lehmad!B$2:B$412,MATCH(klypsid!$B6821,lehmad!$A$2:$A$412,0))</f>
        <v>1.10.2006</v>
      </c>
      <c r="L6821">
        <f>INDEX(lehmad!C$2:C$412,MATCH(klypsid!$B6821,lehmad!$A$2:$A$412,0))</f>
        <v>56172</v>
      </c>
      <c r="M6821">
        <f>INDEX(lehmad!D$2:D$412,MATCH(klypsid!$B6821,lehmad!$A$2:$A$412,0))</f>
        <v>114</v>
      </c>
      <c r="N6821">
        <f>INDEX(lehmad!E$2:E$412,MATCH(klypsid!$B6821,lehmad!$A$2:$A$412,0))</f>
        <v>1</v>
      </c>
      <c r="O6821" t="str">
        <f>INDEX(lehmad!F$2:F$412,MATCH(klypsid!$B6821,lehmad!$A$2:$A$412,0))</f>
        <v>DYNASTY-ET</v>
      </c>
      <c r="P6821">
        <f>INDEX(lehmad!G$2:G$412,MATCH(klypsid!$B6821,lehmad!$A$2:$A$412,0))</f>
        <v>2002</v>
      </c>
      <c r="Q6821" s="2">
        <f>INDEX(lehmad!H$2:H$412,MATCH(klypsid!$B6821,lehmad!$A$2:$A$412,0))</f>
        <v>36044</v>
      </c>
      <c r="R6821">
        <f>INDEX(lehmad!I$2:I$412,MATCH(klypsid!$B6821,lehmad!$A$2:$A$412,0))</f>
        <v>124</v>
      </c>
      <c r="S6821">
        <f t="shared" si="743"/>
        <v>2</v>
      </c>
      <c r="T6821">
        <f t="shared" si="744"/>
        <v>183</v>
      </c>
      <c r="U6821">
        <f t="shared" si="745"/>
        <v>3</v>
      </c>
      <c r="V6821">
        <f t="shared" si="746"/>
        <v>1.1634987322828796</v>
      </c>
      <c r="W6821">
        <f t="shared" si="747"/>
        <v>6</v>
      </c>
      <c r="X6821">
        <f t="shared" si="748"/>
        <v>35</v>
      </c>
    </row>
    <row r="6822" spans="1:24" x14ac:dyDescent="0.25">
      <c r="A6822">
        <v>4212</v>
      </c>
      <c r="B6822" t="str">
        <f t="shared" si="742"/>
        <v>E4212</v>
      </c>
      <c r="C6822" t="s">
        <v>81</v>
      </c>
      <c r="D6822">
        <v>2</v>
      </c>
      <c r="E6822" s="2">
        <v>40188</v>
      </c>
      <c r="F6822" s="2">
        <v>40396</v>
      </c>
      <c r="G6822">
        <v>37.200000000000003</v>
      </c>
      <c r="H6822">
        <v>3.18</v>
      </c>
      <c r="I6822">
        <v>3.07</v>
      </c>
      <c r="J6822">
        <v>32</v>
      </c>
      <c r="K6822" t="str">
        <f>INDEX(lehmad!B$2:B$412,MATCH(klypsid!$B6822,lehmad!$A$2:$A$412,0))</f>
        <v>1.10.2006</v>
      </c>
      <c r="L6822">
        <f>INDEX(lehmad!C$2:C$412,MATCH(klypsid!$B6822,lehmad!$A$2:$A$412,0))</f>
        <v>56172</v>
      </c>
      <c r="M6822">
        <f>INDEX(lehmad!D$2:D$412,MATCH(klypsid!$B6822,lehmad!$A$2:$A$412,0))</f>
        <v>114</v>
      </c>
      <c r="N6822">
        <f>INDEX(lehmad!E$2:E$412,MATCH(klypsid!$B6822,lehmad!$A$2:$A$412,0))</f>
        <v>1</v>
      </c>
      <c r="O6822" t="str">
        <f>INDEX(lehmad!F$2:F$412,MATCH(klypsid!$B6822,lehmad!$A$2:$A$412,0))</f>
        <v>DYNASTY-ET</v>
      </c>
      <c r="P6822">
        <f>INDEX(lehmad!G$2:G$412,MATCH(klypsid!$B6822,lehmad!$A$2:$A$412,0))</f>
        <v>2002</v>
      </c>
      <c r="Q6822" s="2">
        <f>INDEX(lehmad!H$2:H$412,MATCH(klypsid!$B6822,lehmad!$A$2:$A$412,0))</f>
        <v>36044</v>
      </c>
      <c r="R6822">
        <f>INDEX(lehmad!I$2:I$412,MATCH(klypsid!$B6822,lehmad!$A$2:$A$412,0))</f>
        <v>124</v>
      </c>
      <c r="S6822">
        <f t="shared" si="743"/>
        <v>2</v>
      </c>
      <c r="T6822">
        <f t="shared" si="744"/>
        <v>208</v>
      </c>
      <c r="U6822">
        <f t="shared" si="745"/>
        <v>3</v>
      </c>
      <c r="V6822">
        <f t="shared" si="746"/>
        <v>1.3561438102252752</v>
      </c>
      <c r="W6822">
        <f t="shared" si="747"/>
        <v>7</v>
      </c>
      <c r="X6822">
        <f t="shared" si="748"/>
        <v>25</v>
      </c>
    </row>
    <row r="6823" spans="1:24" x14ac:dyDescent="0.25">
      <c r="A6823">
        <v>4212</v>
      </c>
      <c r="B6823" t="str">
        <f t="shared" si="742"/>
        <v>E4212</v>
      </c>
      <c r="C6823" t="s">
        <v>81</v>
      </c>
      <c r="D6823">
        <v>2</v>
      </c>
      <c r="E6823" s="2">
        <v>40188</v>
      </c>
      <c r="F6823" s="2">
        <v>40434</v>
      </c>
      <c r="G6823">
        <v>29</v>
      </c>
      <c r="H6823">
        <v>4.16</v>
      </c>
      <c r="I6823">
        <v>3.37</v>
      </c>
      <c r="J6823">
        <v>41</v>
      </c>
      <c r="K6823" t="str">
        <f>INDEX(lehmad!B$2:B$412,MATCH(klypsid!$B6823,lehmad!$A$2:$A$412,0))</f>
        <v>1.10.2006</v>
      </c>
      <c r="L6823">
        <f>INDEX(lehmad!C$2:C$412,MATCH(klypsid!$B6823,lehmad!$A$2:$A$412,0))</f>
        <v>56172</v>
      </c>
      <c r="M6823">
        <f>INDEX(lehmad!D$2:D$412,MATCH(klypsid!$B6823,lehmad!$A$2:$A$412,0))</f>
        <v>114</v>
      </c>
      <c r="N6823">
        <f>INDEX(lehmad!E$2:E$412,MATCH(klypsid!$B6823,lehmad!$A$2:$A$412,0))</f>
        <v>1</v>
      </c>
      <c r="O6823" t="str">
        <f>INDEX(lehmad!F$2:F$412,MATCH(klypsid!$B6823,lehmad!$A$2:$A$412,0))</f>
        <v>DYNASTY-ET</v>
      </c>
      <c r="P6823">
        <f>INDEX(lehmad!G$2:G$412,MATCH(klypsid!$B6823,lehmad!$A$2:$A$412,0))</f>
        <v>2002</v>
      </c>
      <c r="Q6823" s="2">
        <f>INDEX(lehmad!H$2:H$412,MATCH(klypsid!$B6823,lehmad!$A$2:$A$412,0))</f>
        <v>36044</v>
      </c>
      <c r="R6823">
        <f>INDEX(lehmad!I$2:I$412,MATCH(klypsid!$B6823,lehmad!$A$2:$A$412,0))</f>
        <v>124</v>
      </c>
      <c r="S6823">
        <f t="shared" si="743"/>
        <v>2</v>
      </c>
      <c r="T6823">
        <f t="shared" si="744"/>
        <v>246</v>
      </c>
      <c r="U6823">
        <f t="shared" si="745"/>
        <v>3</v>
      </c>
      <c r="V6823">
        <f t="shared" si="746"/>
        <v>1.7136958148433588</v>
      </c>
      <c r="W6823">
        <f t="shared" si="747"/>
        <v>8</v>
      </c>
      <c r="X6823">
        <f t="shared" si="748"/>
        <v>38</v>
      </c>
    </row>
    <row r="6824" spans="1:24" x14ac:dyDescent="0.25">
      <c r="A6824">
        <v>4212</v>
      </c>
      <c r="B6824" t="str">
        <f t="shared" si="742"/>
        <v>E4212</v>
      </c>
      <c r="C6824" t="s">
        <v>81</v>
      </c>
      <c r="D6824">
        <v>2</v>
      </c>
      <c r="E6824" s="2">
        <v>40188</v>
      </c>
      <c r="F6824" s="2">
        <v>40462</v>
      </c>
      <c r="G6824">
        <v>26.4</v>
      </c>
      <c r="H6824">
        <v>3.48</v>
      </c>
      <c r="I6824">
        <v>3.74</v>
      </c>
      <c r="J6824">
        <v>40</v>
      </c>
      <c r="K6824" t="str">
        <f>INDEX(lehmad!B$2:B$412,MATCH(klypsid!$B6824,lehmad!$A$2:$A$412,0))</f>
        <v>1.10.2006</v>
      </c>
      <c r="L6824">
        <f>INDEX(lehmad!C$2:C$412,MATCH(klypsid!$B6824,lehmad!$A$2:$A$412,0))</f>
        <v>56172</v>
      </c>
      <c r="M6824">
        <f>INDEX(lehmad!D$2:D$412,MATCH(klypsid!$B6824,lehmad!$A$2:$A$412,0))</f>
        <v>114</v>
      </c>
      <c r="N6824">
        <f>INDEX(lehmad!E$2:E$412,MATCH(klypsid!$B6824,lehmad!$A$2:$A$412,0))</f>
        <v>1</v>
      </c>
      <c r="O6824" t="str">
        <f>INDEX(lehmad!F$2:F$412,MATCH(klypsid!$B6824,lehmad!$A$2:$A$412,0))</f>
        <v>DYNASTY-ET</v>
      </c>
      <c r="P6824">
        <f>INDEX(lehmad!G$2:G$412,MATCH(klypsid!$B6824,lehmad!$A$2:$A$412,0))</f>
        <v>2002</v>
      </c>
      <c r="Q6824" s="2">
        <f>INDEX(lehmad!H$2:H$412,MATCH(klypsid!$B6824,lehmad!$A$2:$A$412,0))</f>
        <v>36044</v>
      </c>
      <c r="R6824">
        <f>INDEX(lehmad!I$2:I$412,MATCH(klypsid!$B6824,lehmad!$A$2:$A$412,0))</f>
        <v>124</v>
      </c>
      <c r="S6824">
        <f t="shared" si="743"/>
        <v>2</v>
      </c>
      <c r="T6824">
        <f t="shared" si="744"/>
        <v>274</v>
      </c>
      <c r="U6824">
        <f t="shared" si="745"/>
        <v>3</v>
      </c>
      <c r="V6824">
        <f t="shared" si="746"/>
        <v>1.6780719051126378</v>
      </c>
      <c r="W6824">
        <f t="shared" si="747"/>
        <v>9</v>
      </c>
      <c r="X6824">
        <f t="shared" si="748"/>
        <v>28</v>
      </c>
    </row>
    <row r="6825" spans="1:24" x14ac:dyDescent="0.25">
      <c r="A6825">
        <v>4212</v>
      </c>
      <c r="B6825" t="str">
        <f t="shared" si="742"/>
        <v>E4212</v>
      </c>
      <c r="C6825" t="s">
        <v>81</v>
      </c>
      <c r="D6825">
        <v>3</v>
      </c>
      <c r="E6825" s="2">
        <v>40536</v>
      </c>
      <c r="F6825" s="2">
        <v>40556</v>
      </c>
      <c r="G6825">
        <v>53.4</v>
      </c>
      <c r="H6825">
        <v>2.83</v>
      </c>
      <c r="I6825">
        <v>3.28</v>
      </c>
      <c r="J6825">
        <v>659</v>
      </c>
      <c r="K6825" t="str">
        <f>INDEX(lehmad!B$2:B$412,MATCH(klypsid!$B6825,lehmad!$A$2:$A$412,0))</f>
        <v>1.10.2006</v>
      </c>
      <c r="L6825">
        <f>INDEX(lehmad!C$2:C$412,MATCH(klypsid!$B6825,lehmad!$A$2:$A$412,0))</f>
        <v>56172</v>
      </c>
      <c r="M6825">
        <f>INDEX(lehmad!D$2:D$412,MATCH(klypsid!$B6825,lehmad!$A$2:$A$412,0))</f>
        <v>114</v>
      </c>
      <c r="N6825">
        <f>INDEX(lehmad!E$2:E$412,MATCH(klypsid!$B6825,lehmad!$A$2:$A$412,0))</f>
        <v>1</v>
      </c>
      <c r="O6825" t="str">
        <f>INDEX(lehmad!F$2:F$412,MATCH(klypsid!$B6825,lehmad!$A$2:$A$412,0))</f>
        <v>DYNASTY-ET</v>
      </c>
      <c r="P6825">
        <f>INDEX(lehmad!G$2:G$412,MATCH(klypsid!$B6825,lehmad!$A$2:$A$412,0))</f>
        <v>2002</v>
      </c>
      <c r="Q6825" s="2">
        <f>INDEX(lehmad!H$2:H$412,MATCH(klypsid!$B6825,lehmad!$A$2:$A$412,0))</f>
        <v>36044</v>
      </c>
      <c r="R6825">
        <f>INDEX(lehmad!I$2:I$412,MATCH(klypsid!$B6825,lehmad!$A$2:$A$412,0))</f>
        <v>124</v>
      </c>
      <c r="S6825">
        <f t="shared" si="743"/>
        <v>3</v>
      </c>
      <c r="T6825">
        <f t="shared" si="744"/>
        <v>20</v>
      </c>
      <c r="U6825">
        <f t="shared" si="745"/>
        <v>1</v>
      </c>
      <c r="V6825">
        <f t="shared" si="746"/>
        <v>5.7202784652333269</v>
      </c>
      <c r="W6825">
        <f t="shared" si="747"/>
        <v>1</v>
      </c>
      <c r="X6825">
        <f t="shared" si="748"/>
        <v>20</v>
      </c>
    </row>
    <row r="6826" spans="1:24" x14ac:dyDescent="0.25">
      <c r="A6826">
        <v>4213</v>
      </c>
      <c r="B6826" t="str">
        <f t="shared" si="742"/>
        <v>E4213</v>
      </c>
      <c r="C6826" t="s">
        <v>223</v>
      </c>
      <c r="D6826">
        <v>1</v>
      </c>
      <c r="E6826" s="2">
        <v>39727</v>
      </c>
      <c r="F6826" s="2">
        <v>39754</v>
      </c>
      <c r="G6826">
        <v>19.7</v>
      </c>
      <c r="H6826">
        <v>5.21</v>
      </c>
      <c r="I6826">
        <v>3.3</v>
      </c>
      <c r="J6826">
        <v>125</v>
      </c>
      <c r="K6826" t="str">
        <f>INDEX(lehmad!B$2:B$412,MATCH(klypsid!$B6826,lehmad!$A$2:$A$412,0))</f>
        <v>2.10.2006</v>
      </c>
      <c r="L6826">
        <f>INDEX(lehmad!C$2:C$412,MATCH(klypsid!$B6826,lehmad!$A$2:$A$412,0))</f>
        <v>65210</v>
      </c>
      <c r="M6826">
        <f>INDEX(lehmad!D$2:D$412,MATCH(klypsid!$B6826,lehmad!$A$2:$A$412,0))</f>
        <v>117</v>
      </c>
      <c r="N6826">
        <f>INDEX(lehmad!E$2:E$412,MATCH(klypsid!$B6826,lehmad!$A$2:$A$412,0))</f>
        <v>0.877</v>
      </c>
      <c r="O6826" t="str">
        <f>INDEX(lehmad!F$2:F$412,MATCH(klypsid!$B6826,lehmad!$A$2:$A$412,0))</f>
        <v>LANCELOT-ET</v>
      </c>
      <c r="P6826">
        <f>INDEX(lehmad!G$2:G$412,MATCH(klypsid!$B6826,lehmad!$A$2:$A$412,0))</f>
        <v>1998</v>
      </c>
      <c r="Q6826" s="2">
        <f>INDEX(lehmad!H$2:H$412,MATCH(klypsid!$B6826,lehmad!$A$2:$A$412,0))</f>
        <v>35985</v>
      </c>
      <c r="R6826">
        <f>INDEX(lehmad!I$2:I$412,MATCH(klypsid!$B6826,lehmad!$A$2:$A$412,0))</f>
        <v>126</v>
      </c>
      <c r="S6826">
        <f t="shared" si="743"/>
        <v>1</v>
      </c>
      <c r="T6826">
        <f t="shared" si="744"/>
        <v>27</v>
      </c>
      <c r="U6826">
        <f t="shared" si="745"/>
        <v>1</v>
      </c>
      <c r="V6826">
        <f t="shared" si="746"/>
        <v>3.3219280948873622</v>
      </c>
      <c r="W6826">
        <f t="shared" si="747"/>
        <v>1</v>
      </c>
      <c r="X6826">
        <f t="shared" si="748"/>
        <v>27</v>
      </c>
    </row>
    <row r="6827" spans="1:24" x14ac:dyDescent="0.25">
      <c r="A6827">
        <v>4213</v>
      </c>
      <c r="B6827" t="str">
        <f t="shared" si="742"/>
        <v>E4213</v>
      </c>
      <c r="C6827" t="s">
        <v>223</v>
      </c>
      <c r="D6827">
        <v>1</v>
      </c>
      <c r="E6827" s="2">
        <v>39727</v>
      </c>
      <c r="F6827" s="2">
        <v>39783</v>
      </c>
      <c r="G6827">
        <v>30.4</v>
      </c>
      <c r="H6827">
        <v>4.3499999999999996</v>
      </c>
      <c r="I6827">
        <v>3.31</v>
      </c>
      <c r="J6827">
        <v>18</v>
      </c>
      <c r="K6827" t="str">
        <f>INDEX(lehmad!B$2:B$412,MATCH(klypsid!$B6827,lehmad!$A$2:$A$412,0))</f>
        <v>2.10.2006</v>
      </c>
      <c r="L6827">
        <f>INDEX(lehmad!C$2:C$412,MATCH(klypsid!$B6827,lehmad!$A$2:$A$412,0))</f>
        <v>65210</v>
      </c>
      <c r="M6827">
        <f>INDEX(lehmad!D$2:D$412,MATCH(klypsid!$B6827,lehmad!$A$2:$A$412,0))</f>
        <v>117</v>
      </c>
      <c r="N6827">
        <f>INDEX(lehmad!E$2:E$412,MATCH(klypsid!$B6827,lehmad!$A$2:$A$412,0))</f>
        <v>0.877</v>
      </c>
      <c r="O6827" t="str">
        <f>INDEX(lehmad!F$2:F$412,MATCH(klypsid!$B6827,lehmad!$A$2:$A$412,0))</f>
        <v>LANCELOT-ET</v>
      </c>
      <c r="P6827">
        <f>INDEX(lehmad!G$2:G$412,MATCH(klypsid!$B6827,lehmad!$A$2:$A$412,0))</f>
        <v>1998</v>
      </c>
      <c r="Q6827" s="2">
        <f>INDEX(lehmad!H$2:H$412,MATCH(klypsid!$B6827,lehmad!$A$2:$A$412,0))</f>
        <v>35985</v>
      </c>
      <c r="R6827">
        <f>INDEX(lehmad!I$2:I$412,MATCH(klypsid!$B6827,lehmad!$A$2:$A$412,0))</f>
        <v>126</v>
      </c>
      <c r="S6827">
        <f t="shared" si="743"/>
        <v>1</v>
      </c>
      <c r="T6827">
        <f t="shared" si="744"/>
        <v>56</v>
      </c>
      <c r="U6827">
        <f t="shared" si="745"/>
        <v>1</v>
      </c>
      <c r="V6827">
        <f t="shared" si="746"/>
        <v>0.52606881166758779</v>
      </c>
      <c r="W6827">
        <f t="shared" si="747"/>
        <v>2</v>
      </c>
      <c r="X6827">
        <f t="shared" si="748"/>
        <v>29</v>
      </c>
    </row>
    <row r="6828" spans="1:24" x14ac:dyDescent="0.25">
      <c r="A6828">
        <v>4213</v>
      </c>
      <c r="B6828" t="str">
        <f t="shared" si="742"/>
        <v>E4213</v>
      </c>
      <c r="C6828" t="s">
        <v>223</v>
      </c>
      <c r="D6828">
        <v>1</v>
      </c>
      <c r="E6828" s="2">
        <v>39727</v>
      </c>
      <c r="F6828" s="2">
        <v>39817</v>
      </c>
      <c r="G6828">
        <v>29.5</v>
      </c>
      <c r="H6828">
        <v>3.04</v>
      </c>
      <c r="I6828">
        <v>3.61</v>
      </c>
      <c r="J6828">
        <v>128</v>
      </c>
      <c r="K6828" t="str">
        <f>INDEX(lehmad!B$2:B$412,MATCH(klypsid!$B6828,lehmad!$A$2:$A$412,0))</f>
        <v>2.10.2006</v>
      </c>
      <c r="L6828">
        <f>INDEX(lehmad!C$2:C$412,MATCH(klypsid!$B6828,lehmad!$A$2:$A$412,0))</f>
        <v>65210</v>
      </c>
      <c r="M6828">
        <f>INDEX(lehmad!D$2:D$412,MATCH(klypsid!$B6828,lehmad!$A$2:$A$412,0))</f>
        <v>117</v>
      </c>
      <c r="N6828">
        <f>INDEX(lehmad!E$2:E$412,MATCH(klypsid!$B6828,lehmad!$A$2:$A$412,0))</f>
        <v>0.877</v>
      </c>
      <c r="O6828" t="str">
        <f>INDEX(lehmad!F$2:F$412,MATCH(klypsid!$B6828,lehmad!$A$2:$A$412,0))</f>
        <v>LANCELOT-ET</v>
      </c>
      <c r="P6828">
        <f>INDEX(lehmad!G$2:G$412,MATCH(klypsid!$B6828,lehmad!$A$2:$A$412,0))</f>
        <v>1998</v>
      </c>
      <c r="Q6828" s="2">
        <f>INDEX(lehmad!H$2:H$412,MATCH(klypsid!$B6828,lehmad!$A$2:$A$412,0))</f>
        <v>35985</v>
      </c>
      <c r="R6828">
        <f>INDEX(lehmad!I$2:I$412,MATCH(klypsid!$B6828,lehmad!$A$2:$A$412,0))</f>
        <v>126</v>
      </c>
      <c r="S6828">
        <f t="shared" si="743"/>
        <v>1</v>
      </c>
      <c r="T6828">
        <f t="shared" si="744"/>
        <v>90</v>
      </c>
      <c r="U6828">
        <f t="shared" si="745"/>
        <v>2</v>
      </c>
      <c r="V6828">
        <f t="shared" si="746"/>
        <v>3.3561438102252752</v>
      </c>
      <c r="W6828">
        <f t="shared" si="747"/>
        <v>3</v>
      </c>
      <c r="X6828">
        <f t="shared" si="748"/>
        <v>34</v>
      </c>
    </row>
    <row r="6829" spans="1:24" x14ac:dyDescent="0.25">
      <c r="A6829">
        <v>4213</v>
      </c>
      <c r="B6829" t="str">
        <f t="shared" si="742"/>
        <v>E4213</v>
      </c>
      <c r="C6829" t="s">
        <v>223</v>
      </c>
      <c r="D6829">
        <v>1</v>
      </c>
      <c r="E6829" s="2">
        <v>39727</v>
      </c>
      <c r="F6829" s="2">
        <v>39845</v>
      </c>
      <c r="G6829">
        <v>31.8</v>
      </c>
      <c r="H6829">
        <v>4.3</v>
      </c>
      <c r="I6829">
        <v>3.43</v>
      </c>
      <c r="J6829">
        <v>22</v>
      </c>
      <c r="K6829" t="str">
        <f>INDEX(lehmad!B$2:B$412,MATCH(klypsid!$B6829,lehmad!$A$2:$A$412,0))</f>
        <v>2.10.2006</v>
      </c>
      <c r="L6829">
        <f>INDEX(lehmad!C$2:C$412,MATCH(klypsid!$B6829,lehmad!$A$2:$A$412,0))</f>
        <v>65210</v>
      </c>
      <c r="M6829">
        <f>INDEX(lehmad!D$2:D$412,MATCH(klypsid!$B6829,lehmad!$A$2:$A$412,0))</f>
        <v>117</v>
      </c>
      <c r="N6829">
        <f>INDEX(lehmad!E$2:E$412,MATCH(klypsid!$B6829,lehmad!$A$2:$A$412,0))</f>
        <v>0.877</v>
      </c>
      <c r="O6829" t="str">
        <f>INDEX(lehmad!F$2:F$412,MATCH(klypsid!$B6829,lehmad!$A$2:$A$412,0))</f>
        <v>LANCELOT-ET</v>
      </c>
      <c r="P6829">
        <f>INDEX(lehmad!G$2:G$412,MATCH(klypsid!$B6829,lehmad!$A$2:$A$412,0))</f>
        <v>1998</v>
      </c>
      <c r="Q6829" s="2">
        <f>INDEX(lehmad!H$2:H$412,MATCH(klypsid!$B6829,lehmad!$A$2:$A$412,0))</f>
        <v>35985</v>
      </c>
      <c r="R6829">
        <f>INDEX(lehmad!I$2:I$412,MATCH(klypsid!$B6829,lehmad!$A$2:$A$412,0))</f>
        <v>126</v>
      </c>
      <c r="S6829">
        <f t="shared" si="743"/>
        <v>1</v>
      </c>
      <c r="T6829">
        <f t="shared" si="744"/>
        <v>118</v>
      </c>
      <c r="U6829">
        <f t="shared" si="745"/>
        <v>2</v>
      </c>
      <c r="V6829">
        <f t="shared" si="746"/>
        <v>0.8155754288625725</v>
      </c>
      <c r="W6829">
        <f t="shared" si="747"/>
        <v>4</v>
      </c>
      <c r="X6829">
        <f t="shared" si="748"/>
        <v>28</v>
      </c>
    </row>
    <row r="6830" spans="1:24" x14ac:dyDescent="0.25">
      <c r="A6830">
        <v>4213</v>
      </c>
      <c r="B6830" t="str">
        <f t="shared" si="742"/>
        <v>E4213</v>
      </c>
      <c r="C6830" t="s">
        <v>223</v>
      </c>
      <c r="D6830">
        <v>1</v>
      </c>
      <c r="E6830" s="2">
        <v>39727</v>
      </c>
      <c r="F6830" s="2">
        <v>39875</v>
      </c>
      <c r="G6830">
        <v>33.299999999999997</v>
      </c>
      <c r="H6830">
        <v>3.44</v>
      </c>
      <c r="I6830">
        <v>3.43</v>
      </c>
      <c r="J6830">
        <v>19</v>
      </c>
      <c r="K6830" t="str">
        <f>INDEX(lehmad!B$2:B$412,MATCH(klypsid!$B6830,lehmad!$A$2:$A$412,0))</f>
        <v>2.10.2006</v>
      </c>
      <c r="L6830">
        <f>INDEX(lehmad!C$2:C$412,MATCH(klypsid!$B6830,lehmad!$A$2:$A$412,0))</f>
        <v>65210</v>
      </c>
      <c r="M6830">
        <f>INDEX(lehmad!D$2:D$412,MATCH(klypsid!$B6830,lehmad!$A$2:$A$412,0))</f>
        <v>117</v>
      </c>
      <c r="N6830">
        <f>INDEX(lehmad!E$2:E$412,MATCH(klypsid!$B6830,lehmad!$A$2:$A$412,0))</f>
        <v>0.877</v>
      </c>
      <c r="O6830" t="str">
        <f>INDEX(lehmad!F$2:F$412,MATCH(klypsid!$B6830,lehmad!$A$2:$A$412,0))</f>
        <v>LANCELOT-ET</v>
      </c>
      <c r="P6830">
        <f>INDEX(lehmad!G$2:G$412,MATCH(klypsid!$B6830,lehmad!$A$2:$A$412,0))</f>
        <v>1998</v>
      </c>
      <c r="Q6830" s="2">
        <f>INDEX(lehmad!H$2:H$412,MATCH(klypsid!$B6830,lehmad!$A$2:$A$412,0))</f>
        <v>35985</v>
      </c>
      <c r="R6830">
        <f>INDEX(lehmad!I$2:I$412,MATCH(klypsid!$B6830,lehmad!$A$2:$A$412,0))</f>
        <v>126</v>
      </c>
      <c r="S6830">
        <f t="shared" si="743"/>
        <v>1</v>
      </c>
      <c r="T6830">
        <f t="shared" si="744"/>
        <v>148</v>
      </c>
      <c r="U6830">
        <f t="shared" si="745"/>
        <v>2</v>
      </c>
      <c r="V6830">
        <f t="shared" si="746"/>
        <v>0.60407132366886085</v>
      </c>
      <c r="W6830">
        <f t="shared" si="747"/>
        <v>5</v>
      </c>
      <c r="X6830">
        <f t="shared" si="748"/>
        <v>30</v>
      </c>
    </row>
    <row r="6831" spans="1:24" x14ac:dyDescent="0.25">
      <c r="A6831">
        <v>4213</v>
      </c>
      <c r="B6831" t="str">
        <f t="shared" si="742"/>
        <v>E4213</v>
      </c>
      <c r="C6831" t="s">
        <v>223</v>
      </c>
      <c r="D6831">
        <v>1</v>
      </c>
      <c r="E6831" s="2">
        <v>39727</v>
      </c>
      <c r="F6831" s="2">
        <v>39908</v>
      </c>
      <c r="G6831">
        <v>32.5</v>
      </c>
      <c r="H6831">
        <v>3.58</v>
      </c>
      <c r="I6831">
        <v>3.46</v>
      </c>
      <c r="J6831">
        <v>15</v>
      </c>
      <c r="K6831" t="str">
        <f>INDEX(lehmad!B$2:B$412,MATCH(klypsid!$B6831,lehmad!$A$2:$A$412,0))</f>
        <v>2.10.2006</v>
      </c>
      <c r="L6831">
        <f>INDEX(lehmad!C$2:C$412,MATCH(klypsid!$B6831,lehmad!$A$2:$A$412,0))</f>
        <v>65210</v>
      </c>
      <c r="M6831">
        <f>INDEX(lehmad!D$2:D$412,MATCH(klypsid!$B6831,lehmad!$A$2:$A$412,0))</f>
        <v>117</v>
      </c>
      <c r="N6831">
        <f>INDEX(lehmad!E$2:E$412,MATCH(klypsid!$B6831,lehmad!$A$2:$A$412,0))</f>
        <v>0.877</v>
      </c>
      <c r="O6831" t="str">
        <f>INDEX(lehmad!F$2:F$412,MATCH(klypsid!$B6831,lehmad!$A$2:$A$412,0))</f>
        <v>LANCELOT-ET</v>
      </c>
      <c r="P6831">
        <f>INDEX(lehmad!G$2:G$412,MATCH(klypsid!$B6831,lehmad!$A$2:$A$412,0))</f>
        <v>1998</v>
      </c>
      <c r="Q6831" s="2">
        <f>INDEX(lehmad!H$2:H$412,MATCH(klypsid!$B6831,lehmad!$A$2:$A$412,0))</f>
        <v>35985</v>
      </c>
      <c r="R6831">
        <f>INDEX(lehmad!I$2:I$412,MATCH(klypsid!$B6831,lehmad!$A$2:$A$412,0))</f>
        <v>126</v>
      </c>
      <c r="S6831">
        <f t="shared" si="743"/>
        <v>1</v>
      </c>
      <c r="T6831">
        <f t="shared" si="744"/>
        <v>181</v>
      </c>
      <c r="U6831">
        <f t="shared" si="745"/>
        <v>3</v>
      </c>
      <c r="V6831">
        <f t="shared" si="746"/>
        <v>0.26303440583379389</v>
      </c>
      <c r="W6831">
        <f t="shared" si="747"/>
        <v>6</v>
      </c>
      <c r="X6831">
        <f t="shared" si="748"/>
        <v>33</v>
      </c>
    </row>
    <row r="6832" spans="1:24" x14ac:dyDescent="0.25">
      <c r="A6832">
        <v>4213</v>
      </c>
      <c r="B6832" t="str">
        <f t="shared" si="742"/>
        <v>E4213</v>
      </c>
      <c r="C6832" t="s">
        <v>223</v>
      </c>
      <c r="D6832">
        <v>1</v>
      </c>
      <c r="E6832" s="2">
        <v>39727</v>
      </c>
      <c r="F6832" s="2">
        <v>39944</v>
      </c>
      <c r="G6832">
        <v>30.8</v>
      </c>
      <c r="H6832">
        <v>4.01</v>
      </c>
      <c r="I6832">
        <v>3.64</v>
      </c>
      <c r="J6832">
        <v>37</v>
      </c>
      <c r="K6832" t="str">
        <f>INDEX(lehmad!B$2:B$412,MATCH(klypsid!$B6832,lehmad!$A$2:$A$412,0))</f>
        <v>2.10.2006</v>
      </c>
      <c r="L6832">
        <f>INDEX(lehmad!C$2:C$412,MATCH(klypsid!$B6832,lehmad!$A$2:$A$412,0))</f>
        <v>65210</v>
      </c>
      <c r="M6832">
        <f>INDEX(lehmad!D$2:D$412,MATCH(klypsid!$B6832,lehmad!$A$2:$A$412,0))</f>
        <v>117</v>
      </c>
      <c r="N6832">
        <f>INDEX(lehmad!E$2:E$412,MATCH(klypsid!$B6832,lehmad!$A$2:$A$412,0))</f>
        <v>0.877</v>
      </c>
      <c r="O6832" t="str">
        <f>INDEX(lehmad!F$2:F$412,MATCH(klypsid!$B6832,lehmad!$A$2:$A$412,0))</f>
        <v>LANCELOT-ET</v>
      </c>
      <c r="P6832">
        <f>INDEX(lehmad!G$2:G$412,MATCH(klypsid!$B6832,lehmad!$A$2:$A$412,0))</f>
        <v>1998</v>
      </c>
      <c r="Q6832" s="2">
        <f>INDEX(lehmad!H$2:H$412,MATCH(klypsid!$B6832,lehmad!$A$2:$A$412,0))</f>
        <v>35985</v>
      </c>
      <c r="R6832">
        <f>INDEX(lehmad!I$2:I$412,MATCH(klypsid!$B6832,lehmad!$A$2:$A$412,0))</f>
        <v>126</v>
      </c>
      <c r="S6832">
        <f t="shared" si="743"/>
        <v>1</v>
      </c>
      <c r="T6832">
        <f t="shared" si="744"/>
        <v>217</v>
      </c>
      <c r="U6832">
        <f t="shared" si="745"/>
        <v>3</v>
      </c>
      <c r="V6832">
        <f t="shared" si="746"/>
        <v>1.5655971758542251</v>
      </c>
      <c r="W6832">
        <f t="shared" si="747"/>
        <v>7</v>
      </c>
      <c r="X6832">
        <f t="shared" si="748"/>
        <v>36</v>
      </c>
    </row>
    <row r="6833" spans="1:24" x14ac:dyDescent="0.25">
      <c r="A6833">
        <v>4213</v>
      </c>
      <c r="B6833" t="str">
        <f t="shared" si="742"/>
        <v>E4213</v>
      </c>
      <c r="C6833" t="s">
        <v>223</v>
      </c>
      <c r="D6833">
        <v>1</v>
      </c>
      <c r="E6833" s="2">
        <v>39727</v>
      </c>
      <c r="F6833" s="2">
        <v>39972</v>
      </c>
      <c r="G6833">
        <v>30.5</v>
      </c>
      <c r="H6833">
        <v>3.26</v>
      </c>
      <c r="I6833">
        <v>3.59</v>
      </c>
      <c r="J6833">
        <v>60</v>
      </c>
      <c r="K6833" t="str">
        <f>INDEX(lehmad!B$2:B$412,MATCH(klypsid!$B6833,lehmad!$A$2:$A$412,0))</f>
        <v>2.10.2006</v>
      </c>
      <c r="L6833">
        <f>INDEX(lehmad!C$2:C$412,MATCH(klypsid!$B6833,lehmad!$A$2:$A$412,0))</f>
        <v>65210</v>
      </c>
      <c r="M6833">
        <f>INDEX(lehmad!D$2:D$412,MATCH(klypsid!$B6833,lehmad!$A$2:$A$412,0))</f>
        <v>117</v>
      </c>
      <c r="N6833">
        <f>INDEX(lehmad!E$2:E$412,MATCH(klypsid!$B6833,lehmad!$A$2:$A$412,0))</f>
        <v>0.877</v>
      </c>
      <c r="O6833" t="str">
        <f>INDEX(lehmad!F$2:F$412,MATCH(klypsid!$B6833,lehmad!$A$2:$A$412,0))</f>
        <v>LANCELOT-ET</v>
      </c>
      <c r="P6833">
        <f>INDEX(lehmad!G$2:G$412,MATCH(klypsid!$B6833,lehmad!$A$2:$A$412,0))</f>
        <v>1998</v>
      </c>
      <c r="Q6833" s="2">
        <f>INDEX(lehmad!H$2:H$412,MATCH(klypsid!$B6833,lehmad!$A$2:$A$412,0))</f>
        <v>35985</v>
      </c>
      <c r="R6833">
        <f>INDEX(lehmad!I$2:I$412,MATCH(klypsid!$B6833,lehmad!$A$2:$A$412,0))</f>
        <v>126</v>
      </c>
      <c r="S6833">
        <f t="shared" si="743"/>
        <v>1</v>
      </c>
      <c r="T6833">
        <f t="shared" si="744"/>
        <v>245</v>
      </c>
      <c r="U6833">
        <f t="shared" si="745"/>
        <v>3</v>
      </c>
      <c r="V6833">
        <f t="shared" si="746"/>
        <v>2.2630344058337939</v>
      </c>
      <c r="W6833">
        <f t="shared" si="747"/>
        <v>8</v>
      </c>
      <c r="X6833">
        <f t="shared" si="748"/>
        <v>28</v>
      </c>
    </row>
    <row r="6834" spans="1:24" x14ac:dyDescent="0.25">
      <c r="A6834">
        <v>4213</v>
      </c>
      <c r="B6834" t="str">
        <f t="shared" si="742"/>
        <v>E4213</v>
      </c>
      <c r="C6834" t="s">
        <v>223</v>
      </c>
      <c r="D6834">
        <v>1</v>
      </c>
      <c r="E6834" s="2">
        <v>39727</v>
      </c>
      <c r="F6834" s="2">
        <v>40007</v>
      </c>
      <c r="G6834">
        <v>36.200000000000003</v>
      </c>
      <c r="H6834">
        <v>2.0499999999999998</v>
      </c>
      <c r="I6834">
        <v>3.77</v>
      </c>
      <c r="J6834">
        <v>113</v>
      </c>
      <c r="K6834" t="str">
        <f>INDEX(lehmad!B$2:B$412,MATCH(klypsid!$B6834,lehmad!$A$2:$A$412,0))</f>
        <v>2.10.2006</v>
      </c>
      <c r="L6834">
        <f>INDEX(lehmad!C$2:C$412,MATCH(klypsid!$B6834,lehmad!$A$2:$A$412,0))</f>
        <v>65210</v>
      </c>
      <c r="M6834">
        <f>INDEX(lehmad!D$2:D$412,MATCH(klypsid!$B6834,lehmad!$A$2:$A$412,0))</f>
        <v>117</v>
      </c>
      <c r="N6834">
        <f>INDEX(lehmad!E$2:E$412,MATCH(klypsid!$B6834,lehmad!$A$2:$A$412,0))</f>
        <v>0.877</v>
      </c>
      <c r="O6834" t="str">
        <f>INDEX(lehmad!F$2:F$412,MATCH(klypsid!$B6834,lehmad!$A$2:$A$412,0))</f>
        <v>LANCELOT-ET</v>
      </c>
      <c r="P6834">
        <f>INDEX(lehmad!G$2:G$412,MATCH(klypsid!$B6834,lehmad!$A$2:$A$412,0))</f>
        <v>1998</v>
      </c>
      <c r="Q6834" s="2">
        <f>INDEX(lehmad!H$2:H$412,MATCH(klypsid!$B6834,lehmad!$A$2:$A$412,0))</f>
        <v>35985</v>
      </c>
      <c r="R6834">
        <f>INDEX(lehmad!I$2:I$412,MATCH(klypsid!$B6834,lehmad!$A$2:$A$412,0))</f>
        <v>126</v>
      </c>
      <c r="S6834">
        <f t="shared" si="743"/>
        <v>1</v>
      </c>
      <c r="T6834">
        <f t="shared" si="744"/>
        <v>280</v>
      </c>
      <c r="U6834">
        <f t="shared" si="745"/>
        <v>3</v>
      </c>
      <c r="V6834">
        <f t="shared" si="746"/>
        <v>3.176322772640463</v>
      </c>
      <c r="W6834">
        <f t="shared" si="747"/>
        <v>9</v>
      </c>
      <c r="X6834">
        <f t="shared" si="748"/>
        <v>35</v>
      </c>
    </row>
    <row r="6835" spans="1:24" x14ac:dyDescent="0.25">
      <c r="A6835">
        <v>4213</v>
      </c>
      <c r="B6835" t="str">
        <f t="shared" si="742"/>
        <v>E4213</v>
      </c>
      <c r="C6835" t="s">
        <v>223</v>
      </c>
      <c r="D6835">
        <v>1</v>
      </c>
      <c r="E6835" s="2">
        <v>39727</v>
      </c>
      <c r="F6835" s="2">
        <v>40037</v>
      </c>
      <c r="G6835">
        <v>36.700000000000003</v>
      </c>
      <c r="H6835">
        <v>3.4</v>
      </c>
      <c r="I6835">
        <v>3.81</v>
      </c>
      <c r="J6835">
        <v>26</v>
      </c>
      <c r="K6835" t="str">
        <f>INDEX(lehmad!B$2:B$412,MATCH(klypsid!$B6835,lehmad!$A$2:$A$412,0))</f>
        <v>2.10.2006</v>
      </c>
      <c r="L6835">
        <f>INDEX(lehmad!C$2:C$412,MATCH(klypsid!$B6835,lehmad!$A$2:$A$412,0))</f>
        <v>65210</v>
      </c>
      <c r="M6835">
        <f>INDEX(lehmad!D$2:D$412,MATCH(klypsid!$B6835,lehmad!$A$2:$A$412,0))</f>
        <v>117</v>
      </c>
      <c r="N6835">
        <f>INDEX(lehmad!E$2:E$412,MATCH(klypsid!$B6835,lehmad!$A$2:$A$412,0))</f>
        <v>0.877</v>
      </c>
      <c r="O6835" t="str">
        <f>INDEX(lehmad!F$2:F$412,MATCH(klypsid!$B6835,lehmad!$A$2:$A$412,0))</f>
        <v>LANCELOT-ET</v>
      </c>
      <c r="P6835">
        <f>INDEX(lehmad!G$2:G$412,MATCH(klypsid!$B6835,lehmad!$A$2:$A$412,0))</f>
        <v>1998</v>
      </c>
      <c r="Q6835" s="2">
        <f>INDEX(lehmad!H$2:H$412,MATCH(klypsid!$B6835,lehmad!$A$2:$A$412,0))</f>
        <v>35985</v>
      </c>
      <c r="R6835">
        <f>INDEX(lehmad!I$2:I$412,MATCH(klypsid!$B6835,lehmad!$A$2:$A$412,0))</f>
        <v>126</v>
      </c>
      <c r="S6835">
        <f t="shared" si="743"/>
        <v>1</v>
      </c>
      <c r="T6835">
        <f t="shared" si="744"/>
        <v>310</v>
      </c>
      <c r="U6835">
        <f t="shared" si="745"/>
        <v>3</v>
      </c>
      <c r="V6835">
        <f t="shared" si="746"/>
        <v>1.0565835283663676</v>
      </c>
      <c r="W6835">
        <f t="shared" si="747"/>
        <v>10</v>
      </c>
      <c r="X6835">
        <f t="shared" si="748"/>
        <v>30</v>
      </c>
    </row>
    <row r="6836" spans="1:24" x14ac:dyDescent="0.25">
      <c r="A6836">
        <v>4213</v>
      </c>
      <c r="B6836" t="str">
        <f t="shared" si="742"/>
        <v>E4213</v>
      </c>
      <c r="C6836" t="s">
        <v>223</v>
      </c>
      <c r="D6836">
        <v>1</v>
      </c>
      <c r="E6836" s="2">
        <v>39727</v>
      </c>
      <c r="F6836" s="2">
        <v>40066</v>
      </c>
      <c r="G6836">
        <v>38.1</v>
      </c>
      <c r="H6836">
        <v>3.24</v>
      </c>
      <c r="I6836">
        <v>3.73</v>
      </c>
      <c r="J6836">
        <v>17</v>
      </c>
      <c r="K6836" t="str">
        <f>INDEX(lehmad!B$2:B$412,MATCH(klypsid!$B6836,lehmad!$A$2:$A$412,0))</f>
        <v>2.10.2006</v>
      </c>
      <c r="L6836">
        <f>INDEX(lehmad!C$2:C$412,MATCH(klypsid!$B6836,lehmad!$A$2:$A$412,0))</f>
        <v>65210</v>
      </c>
      <c r="M6836">
        <f>INDEX(lehmad!D$2:D$412,MATCH(klypsid!$B6836,lehmad!$A$2:$A$412,0))</f>
        <v>117</v>
      </c>
      <c r="N6836">
        <f>INDEX(lehmad!E$2:E$412,MATCH(klypsid!$B6836,lehmad!$A$2:$A$412,0))</f>
        <v>0.877</v>
      </c>
      <c r="O6836" t="str">
        <f>INDEX(lehmad!F$2:F$412,MATCH(klypsid!$B6836,lehmad!$A$2:$A$412,0))</f>
        <v>LANCELOT-ET</v>
      </c>
      <c r="P6836">
        <f>INDEX(lehmad!G$2:G$412,MATCH(klypsid!$B6836,lehmad!$A$2:$A$412,0))</f>
        <v>1998</v>
      </c>
      <c r="Q6836" s="2">
        <f>INDEX(lehmad!H$2:H$412,MATCH(klypsid!$B6836,lehmad!$A$2:$A$412,0))</f>
        <v>35985</v>
      </c>
      <c r="R6836">
        <f>INDEX(lehmad!I$2:I$412,MATCH(klypsid!$B6836,lehmad!$A$2:$A$412,0))</f>
        <v>126</v>
      </c>
      <c r="S6836">
        <f t="shared" si="743"/>
        <v>1</v>
      </c>
      <c r="T6836">
        <f t="shared" si="744"/>
        <v>339</v>
      </c>
      <c r="U6836">
        <f t="shared" si="745"/>
        <v>3</v>
      </c>
      <c r="V6836">
        <f t="shared" si="746"/>
        <v>0.44360665147561473</v>
      </c>
      <c r="W6836">
        <f t="shared" si="747"/>
        <v>11</v>
      </c>
      <c r="X6836">
        <f t="shared" si="748"/>
        <v>29</v>
      </c>
    </row>
    <row r="6837" spans="1:24" x14ac:dyDescent="0.25">
      <c r="A6837">
        <v>4213</v>
      </c>
      <c r="B6837" t="str">
        <f t="shared" si="742"/>
        <v>E4213</v>
      </c>
      <c r="C6837" t="s">
        <v>223</v>
      </c>
      <c r="D6837">
        <v>1</v>
      </c>
      <c r="E6837" s="2">
        <v>39727</v>
      </c>
      <c r="F6837" s="2">
        <v>40094</v>
      </c>
      <c r="G6837">
        <v>33.299999999999997</v>
      </c>
      <c r="H6837">
        <v>2.54</v>
      </c>
      <c r="I6837">
        <v>4.2300000000000004</v>
      </c>
      <c r="J6837">
        <v>89</v>
      </c>
      <c r="K6837" t="str">
        <f>INDEX(lehmad!B$2:B$412,MATCH(klypsid!$B6837,lehmad!$A$2:$A$412,0))</f>
        <v>2.10.2006</v>
      </c>
      <c r="L6837">
        <f>INDEX(lehmad!C$2:C$412,MATCH(klypsid!$B6837,lehmad!$A$2:$A$412,0))</f>
        <v>65210</v>
      </c>
      <c r="M6837">
        <f>INDEX(lehmad!D$2:D$412,MATCH(klypsid!$B6837,lehmad!$A$2:$A$412,0))</f>
        <v>117</v>
      </c>
      <c r="N6837">
        <f>INDEX(lehmad!E$2:E$412,MATCH(klypsid!$B6837,lehmad!$A$2:$A$412,0))</f>
        <v>0.877</v>
      </c>
      <c r="O6837" t="str">
        <f>INDEX(lehmad!F$2:F$412,MATCH(klypsid!$B6837,lehmad!$A$2:$A$412,0))</f>
        <v>LANCELOT-ET</v>
      </c>
      <c r="P6837">
        <f>INDEX(lehmad!G$2:G$412,MATCH(klypsid!$B6837,lehmad!$A$2:$A$412,0))</f>
        <v>1998</v>
      </c>
      <c r="Q6837" s="2">
        <f>INDEX(lehmad!H$2:H$412,MATCH(klypsid!$B6837,lehmad!$A$2:$A$412,0))</f>
        <v>35985</v>
      </c>
      <c r="R6837">
        <f>INDEX(lehmad!I$2:I$412,MATCH(klypsid!$B6837,lehmad!$A$2:$A$412,0))</f>
        <v>126</v>
      </c>
      <c r="S6837">
        <f t="shared" si="743"/>
        <v>1</v>
      </c>
      <c r="T6837">
        <f t="shared" si="744"/>
        <v>367</v>
      </c>
      <c r="U6837">
        <f t="shared" si="745"/>
        <v>3</v>
      </c>
      <c r="V6837">
        <f t="shared" si="746"/>
        <v>2.8318772411916733</v>
      </c>
      <c r="W6837">
        <f t="shared" si="747"/>
        <v>12</v>
      </c>
      <c r="X6837">
        <f t="shared" si="748"/>
        <v>28</v>
      </c>
    </row>
    <row r="6838" spans="1:24" x14ac:dyDescent="0.25">
      <c r="A6838">
        <v>4213</v>
      </c>
      <c r="B6838" t="str">
        <f t="shared" si="742"/>
        <v>E4213</v>
      </c>
      <c r="C6838" t="s">
        <v>223</v>
      </c>
      <c r="D6838">
        <v>1</v>
      </c>
      <c r="E6838" s="2">
        <v>39727</v>
      </c>
      <c r="F6838" s="2">
        <v>40125</v>
      </c>
      <c r="G6838">
        <v>33.700000000000003</v>
      </c>
      <c r="H6838">
        <v>3.53</v>
      </c>
      <c r="I6838">
        <v>4.1100000000000003</v>
      </c>
      <c r="J6838">
        <v>59</v>
      </c>
      <c r="K6838" t="str">
        <f>INDEX(lehmad!B$2:B$412,MATCH(klypsid!$B6838,lehmad!$A$2:$A$412,0))</f>
        <v>2.10.2006</v>
      </c>
      <c r="L6838">
        <f>INDEX(lehmad!C$2:C$412,MATCH(klypsid!$B6838,lehmad!$A$2:$A$412,0))</f>
        <v>65210</v>
      </c>
      <c r="M6838">
        <f>INDEX(lehmad!D$2:D$412,MATCH(klypsid!$B6838,lehmad!$A$2:$A$412,0))</f>
        <v>117</v>
      </c>
      <c r="N6838">
        <f>INDEX(lehmad!E$2:E$412,MATCH(klypsid!$B6838,lehmad!$A$2:$A$412,0))</f>
        <v>0.877</v>
      </c>
      <c r="O6838" t="str">
        <f>INDEX(lehmad!F$2:F$412,MATCH(klypsid!$B6838,lehmad!$A$2:$A$412,0))</f>
        <v>LANCELOT-ET</v>
      </c>
      <c r="P6838">
        <f>INDEX(lehmad!G$2:G$412,MATCH(klypsid!$B6838,lehmad!$A$2:$A$412,0))</f>
        <v>1998</v>
      </c>
      <c r="Q6838" s="2">
        <f>INDEX(lehmad!H$2:H$412,MATCH(klypsid!$B6838,lehmad!$A$2:$A$412,0))</f>
        <v>35985</v>
      </c>
      <c r="R6838">
        <f>INDEX(lehmad!I$2:I$412,MATCH(klypsid!$B6838,lehmad!$A$2:$A$412,0))</f>
        <v>126</v>
      </c>
      <c r="S6838">
        <f t="shared" si="743"/>
        <v>1</v>
      </c>
      <c r="T6838">
        <f t="shared" si="744"/>
        <v>398</v>
      </c>
      <c r="U6838">
        <f t="shared" si="745"/>
        <v>3</v>
      </c>
      <c r="V6838">
        <f t="shared" si="746"/>
        <v>2.2387868595871163</v>
      </c>
      <c r="W6838">
        <f t="shared" si="747"/>
        <v>13</v>
      </c>
      <c r="X6838">
        <f t="shared" si="748"/>
        <v>31</v>
      </c>
    </row>
    <row r="6839" spans="1:24" x14ac:dyDescent="0.25">
      <c r="A6839">
        <v>4213</v>
      </c>
      <c r="B6839" t="str">
        <f t="shared" si="742"/>
        <v>E4213</v>
      </c>
      <c r="C6839" t="s">
        <v>223</v>
      </c>
      <c r="D6839">
        <v>1</v>
      </c>
      <c r="E6839" s="2">
        <v>39727</v>
      </c>
      <c r="F6839" s="2">
        <v>40153</v>
      </c>
      <c r="G6839">
        <v>35.700000000000003</v>
      </c>
      <c r="H6839">
        <v>2.82</v>
      </c>
      <c r="I6839">
        <v>4.01</v>
      </c>
      <c r="J6839">
        <v>75</v>
      </c>
      <c r="K6839" t="str">
        <f>INDEX(lehmad!B$2:B$412,MATCH(klypsid!$B6839,lehmad!$A$2:$A$412,0))</f>
        <v>2.10.2006</v>
      </c>
      <c r="L6839">
        <f>INDEX(lehmad!C$2:C$412,MATCH(klypsid!$B6839,lehmad!$A$2:$A$412,0))</f>
        <v>65210</v>
      </c>
      <c r="M6839">
        <f>INDEX(lehmad!D$2:D$412,MATCH(klypsid!$B6839,lehmad!$A$2:$A$412,0))</f>
        <v>117</v>
      </c>
      <c r="N6839">
        <f>INDEX(lehmad!E$2:E$412,MATCH(klypsid!$B6839,lehmad!$A$2:$A$412,0))</f>
        <v>0.877</v>
      </c>
      <c r="O6839" t="str">
        <f>INDEX(lehmad!F$2:F$412,MATCH(klypsid!$B6839,lehmad!$A$2:$A$412,0))</f>
        <v>LANCELOT-ET</v>
      </c>
      <c r="P6839">
        <f>INDEX(lehmad!G$2:G$412,MATCH(klypsid!$B6839,lehmad!$A$2:$A$412,0))</f>
        <v>1998</v>
      </c>
      <c r="Q6839" s="2">
        <f>INDEX(lehmad!H$2:H$412,MATCH(klypsid!$B6839,lehmad!$A$2:$A$412,0))</f>
        <v>35985</v>
      </c>
      <c r="R6839">
        <f>INDEX(lehmad!I$2:I$412,MATCH(klypsid!$B6839,lehmad!$A$2:$A$412,0))</f>
        <v>126</v>
      </c>
      <c r="S6839">
        <f t="shared" si="743"/>
        <v>1</v>
      </c>
      <c r="T6839">
        <f t="shared" si="744"/>
        <v>426</v>
      </c>
      <c r="U6839">
        <f t="shared" si="745"/>
        <v>3</v>
      </c>
      <c r="V6839">
        <f t="shared" si="746"/>
        <v>2.5849625007211561</v>
      </c>
      <c r="W6839">
        <f t="shared" si="747"/>
        <v>14</v>
      </c>
      <c r="X6839">
        <f t="shared" si="748"/>
        <v>28</v>
      </c>
    </row>
    <row r="6840" spans="1:24" x14ac:dyDescent="0.25">
      <c r="A6840">
        <v>4213</v>
      </c>
      <c r="B6840" t="str">
        <f t="shared" si="742"/>
        <v>E4213</v>
      </c>
      <c r="C6840" t="s">
        <v>223</v>
      </c>
      <c r="D6840">
        <v>1</v>
      </c>
      <c r="E6840" s="2">
        <v>39727</v>
      </c>
      <c r="F6840" s="2">
        <v>40186</v>
      </c>
      <c r="G6840">
        <v>33.6</v>
      </c>
      <c r="H6840">
        <v>4.67</v>
      </c>
      <c r="I6840">
        <v>3.94</v>
      </c>
      <c r="J6840">
        <v>27</v>
      </c>
      <c r="K6840" t="str">
        <f>INDEX(lehmad!B$2:B$412,MATCH(klypsid!$B6840,lehmad!$A$2:$A$412,0))</f>
        <v>2.10.2006</v>
      </c>
      <c r="L6840">
        <f>INDEX(lehmad!C$2:C$412,MATCH(klypsid!$B6840,lehmad!$A$2:$A$412,0))</f>
        <v>65210</v>
      </c>
      <c r="M6840">
        <f>INDEX(lehmad!D$2:D$412,MATCH(klypsid!$B6840,lehmad!$A$2:$A$412,0))</f>
        <v>117</v>
      </c>
      <c r="N6840">
        <f>INDEX(lehmad!E$2:E$412,MATCH(klypsid!$B6840,lehmad!$A$2:$A$412,0))</f>
        <v>0.877</v>
      </c>
      <c r="O6840" t="str">
        <f>INDEX(lehmad!F$2:F$412,MATCH(klypsid!$B6840,lehmad!$A$2:$A$412,0))</f>
        <v>LANCELOT-ET</v>
      </c>
      <c r="P6840">
        <f>INDEX(lehmad!G$2:G$412,MATCH(klypsid!$B6840,lehmad!$A$2:$A$412,0))</f>
        <v>1998</v>
      </c>
      <c r="Q6840" s="2">
        <f>INDEX(lehmad!H$2:H$412,MATCH(klypsid!$B6840,lehmad!$A$2:$A$412,0))</f>
        <v>35985</v>
      </c>
      <c r="R6840">
        <f>INDEX(lehmad!I$2:I$412,MATCH(klypsid!$B6840,lehmad!$A$2:$A$412,0))</f>
        <v>126</v>
      </c>
      <c r="S6840">
        <f t="shared" si="743"/>
        <v>1</v>
      </c>
      <c r="T6840">
        <f t="shared" si="744"/>
        <v>459</v>
      </c>
      <c r="U6840">
        <f t="shared" si="745"/>
        <v>3</v>
      </c>
      <c r="V6840">
        <f t="shared" si="746"/>
        <v>1.1110313123887439</v>
      </c>
      <c r="W6840">
        <f t="shared" si="747"/>
        <v>15</v>
      </c>
      <c r="X6840">
        <f t="shared" si="748"/>
        <v>33</v>
      </c>
    </row>
    <row r="6841" spans="1:24" x14ac:dyDescent="0.25">
      <c r="A6841">
        <v>4213</v>
      </c>
      <c r="B6841" t="str">
        <f t="shared" si="742"/>
        <v>E4213</v>
      </c>
      <c r="C6841" t="s">
        <v>223</v>
      </c>
      <c r="D6841">
        <v>1</v>
      </c>
      <c r="E6841" s="2">
        <v>39727</v>
      </c>
      <c r="F6841" s="2">
        <v>40214</v>
      </c>
      <c r="G6841">
        <v>32.6</v>
      </c>
      <c r="H6841">
        <v>3.84</v>
      </c>
      <c r="I6841">
        <v>3.66</v>
      </c>
      <c r="J6841">
        <v>88</v>
      </c>
      <c r="K6841" t="str">
        <f>INDEX(lehmad!B$2:B$412,MATCH(klypsid!$B6841,lehmad!$A$2:$A$412,0))</f>
        <v>2.10.2006</v>
      </c>
      <c r="L6841">
        <f>INDEX(lehmad!C$2:C$412,MATCH(klypsid!$B6841,lehmad!$A$2:$A$412,0))</f>
        <v>65210</v>
      </c>
      <c r="M6841">
        <f>INDEX(lehmad!D$2:D$412,MATCH(klypsid!$B6841,lehmad!$A$2:$A$412,0))</f>
        <v>117</v>
      </c>
      <c r="N6841">
        <f>INDEX(lehmad!E$2:E$412,MATCH(klypsid!$B6841,lehmad!$A$2:$A$412,0))</f>
        <v>0.877</v>
      </c>
      <c r="O6841" t="str">
        <f>INDEX(lehmad!F$2:F$412,MATCH(klypsid!$B6841,lehmad!$A$2:$A$412,0))</f>
        <v>LANCELOT-ET</v>
      </c>
      <c r="P6841">
        <f>INDEX(lehmad!G$2:G$412,MATCH(klypsid!$B6841,lehmad!$A$2:$A$412,0))</f>
        <v>1998</v>
      </c>
      <c r="Q6841" s="2">
        <f>INDEX(lehmad!H$2:H$412,MATCH(klypsid!$B6841,lehmad!$A$2:$A$412,0))</f>
        <v>35985</v>
      </c>
      <c r="R6841">
        <f>INDEX(lehmad!I$2:I$412,MATCH(klypsid!$B6841,lehmad!$A$2:$A$412,0))</f>
        <v>126</v>
      </c>
      <c r="S6841">
        <f t="shared" si="743"/>
        <v>1</v>
      </c>
      <c r="T6841">
        <f t="shared" si="744"/>
        <v>487</v>
      </c>
      <c r="U6841">
        <f t="shared" si="745"/>
        <v>3</v>
      </c>
      <c r="V6841">
        <f t="shared" si="746"/>
        <v>2.8155754288625725</v>
      </c>
      <c r="W6841">
        <f t="shared" si="747"/>
        <v>16</v>
      </c>
      <c r="X6841">
        <f t="shared" si="748"/>
        <v>28</v>
      </c>
    </row>
    <row r="6842" spans="1:24" x14ac:dyDescent="0.25">
      <c r="A6842">
        <v>4213</v>
      </c>
      <c r="B6842" t="str">
        <f t="shared" si="742"/>
        <v>E4213</v>
      </c>
      <c r="C6842" t="s">
        <v>223</v>
      </c>
      <c r="D6842">
        <v>1</v>
      </c>
      <c r="E6842" s="2">
        <v>39727</v>
      </c>
      <c r="F6842" s="2">
        <v>40242</v>
      </c>
      <c r="G6842">
        <v>34</v>
      </c>
      <c r="H6842">
        <v>3.55</v>
      </c>
      <c r="I6842">
        <v>3.91</v>
      </c>
      <c r="J6842">
        <v>39</v>
      </c>
      <c r="K6842" t="str">
        <f>INDEX(lehmad!B$2:B$412,MATCH(klypsid!$B6842,lehmad!$A$2:$A$412,0))</f>
        <v>2.10.2006</v>
      </c>
      <c r="L6842">
        <f>INDEX(lehmad!C$2:C$412,MATCH(klypsid!$B6842,lehmad!$A$2:$A$412,0))</f>
        <v>65210</v>
      </c>
      <c r="M6842">
        <f>INDEX(lehmad!D$2:D$412,MATCH(klypsid!$B6842,lehmad!$A$2:$A$412,0))</f>
        <v>117</v>
      </c>
      <c r="N6842">
        <f>INDEX(lehmad!E$2:E$412,MATCH(klypsid!$B6842,lehmad!$A$2:$A$412,0))</f>
        <v>0.877</v>
      </c>
      <c r="O6842" t="str">
        <f>INDEX(lehmad!F$2:F$412,MATCH(klypsid!$B6842,lehmad!$A$2:$A$412,0))</f>
        <v>LANCELOT-ET</v>
      </c>
      <c r="P6842">
        <f>INDEX(lehmad!G$2:G$412,MATCH(klypsid!$B6842,lehmad!$A$2:$A$412,0))</f>
        <v>1998</v>
      </c>
      <c r="Q6842" s="2">
        <f>INDEX(lehmad!H$2:H$412,MATCH(klypsid!$B6842,lehmad!$A$2:$A$412,0))</f>
        <v>35985</v>
      </c>
      <c r="R6842">
        <f>INDEX(lehmad!I$2:I$412,MATCH(klypsid!$B6842,lehmad!$A$2:$A$412,0))</f>
        <v>126</v>
      </c>
      <c r="S6842">
        <f t="shared" si="743"/>
        <v>1</v>
      </c>
      <c r="T6842">
        <f t="shared" si="744"/>
        <v>515</v>
      </c>
      <c r="U6842">
        <f t="shared" si="745"/>
        <v>3</v>
      </c>
      <c r="V6842">
        <f t="shared" si="746"/>
        <v>1.6415460290875237</v>
      </c>
      <c r="W6842">
        <f t="shared" si="747"/>
        <v>17</v>
      </c>
      <c r="X6842">
        <f t="shared" si="748"/>
        <v>28</v>
      </c>
    </row>
    <row r="6843" spans="1:24" x14ac:dyDescent="0.25">
      <c r="A6843">
        <v>4213</v>
      </c>
      <c r="B6843" t="str">
        <f t="shared" si="742"/>
        <v>E4213</v>
      </c>
      <c r="C6843" t="s">
        <v>223</v>
      </c>
      <c r="D6843">
        <v>1</v>
      </c>
      <c r="E6843" s="2">
        <v>39727</v>
      </c>
      <c r="F6843" s="2">
        <v>40276</v>
      </c>
      <c r="G6843">
        <v>34.700000000000003</v>
      </c>
      <c r="H6843">
        <v>4.07</v>
      </c>
      <c r="I6843">
        <v>4.2</v>
      </c>
      <c r="J6843">
        <v>54</v>
      </c>
      <c r="K6843" t="str">
        <f>INDEX(lehmad!B$2:B$412,MATCH(klypsid!$B6843,lehmad!$A$2:$A$412,0))</f>
        <v>2.10.2006</v>
      </c>
      <c r="L6843">
        <f>INDEX(lehmad!C$2:C$412,MATCH(klypsid!$B6843,lehmad!$A$2:$A$412,0))</f>
        <v>65210</v>
      </c>
      <c r="M6843">
        <f>INDEX(lehmad!D$2:D$412,MATCH(klypsid!$B6843,lehmad!$A$2:$A$412,0))</f>
        <v>117</v>
      </c>
      <c r="N6843">
        <f>INDEX(lehmad!E$2:E$412,MATCH(klypsid!$B6843,lehmad!$A$2:$A$412,0))</f>
        <v>0.877</v>
      </c>
      <c r="O6843" t="str">
        <f>INDEX(lehmad!F$2:F$412,MATCH(klypsid!$B6843,lehmad!$A$2:$A$412,0))</f>
        <v>LANCELOT-ET</v>
      </c>
      <c r="P6843">
        <f>INDEX(lehmad!G$2:G$412,MATCH(klypsid!$B6843,lehmad!$A$2:$A$412,0))</f>
        <v>1998</v>
      </c>
      <c r="Q6843" s="2">
        <f>INDEX(lehmad!H$2:H$412,MATCH(klypsid!$B6843,lehmad!$A$2:$A$412,0))</f>
        <v>35985</v>
      </c>
      <c r="R6843">
        <f>INDEX(lehmad!I$2:I$412,MATCH(klypsid!$B6843,lehmad!$A$2:$A$412,0))</f>
        <v>126</v>
      </c>
      <c r="S6843">
        <f t="shared" si="743"/>
        <v>1</v>
      </c>
      <c r="T6843">
        <f t="shared" si="744"/>
        <v>549</v>
      </c>
      <c r="U6843">
        <f t="shared" si="745"/>
        <v>3</v>
      </c>
      <c r="V6843">
        <f t="shared" si="746"/>
        <v>2.1110313123887439</v>
      </c>
      <c r="W6843">
        <f t="shared" si="747"/>
        <v>18</v>
      </c>
      <c r="X6843">
        <f t="shared" si="748"/>
        <v>34</v>
      </c>
    </row>
    <row r="6844" spans="1:24" x14ac:dyDescent="0.25">
      <c r="A6844">
        <v>4213</v>
      </c>
      <c r="B6844" t="str">
        <f t="shared" si="742"/>
        <v>E4213</v>
      </c>
      <c r="C6844" t="s">
        <v>223</v>
      </c>
      <c r="D6844">
        <v>1</v>
      </c>
      <c r="E6844" s="2">
        <v>39727</v>
      </c>
      <c r="F6844" s="2">
        <v>40304</v>
      </c>
      <c r="G6844">
        <v>37.1</v>
      </c>
      <c r="H6844">
        <v>3.57</v>
      </c>
      <c r="I6844">
        <v>3.81</v>
      </c>
      <c r="J6844">
        <v>29</v>
      </c>
      <c r="K6844" t="str">
        <f>INDEX(lehmad!B$2:B$412,MATCH(klypsid!$B6844,lehmad!$A$2:$A$412,0))</f>
        <v>2.10.2006</v>
      </c>
      <c r="L6844">
        <f>INDEX(lehmad!C$2:C$412,MATCH(klypsid!$B6844,lehmad!$A$2:$A$412,0))</f>
        <v>65210</v>
      </c>
      <c r="M6844">
        <f>INDEX(lehmad!D$2:D$412,MATCH(klypsid!$B6844,lehmad!$A$2:$A$412,0))</f>
        <v>117</v>
      </c>
      <c r="N6844">
        <f>INDEX(lehmad!E$2:E$412,MATCH(klypsid!$B6844,lehmad!$A$2:$A$412,0))</f>
        <v>0.877</v>
      </c>
      <c r="O6844" t="str">
        <f>INDEX(lehmad!F$2:F$412,MATCH(klypsid!$B6844,lehmad!$A$2:$A$412,0))</f>
        <v>LANCELOT-ET</v>
      </c>
      <c r="P6844">
        <f>INDEX(lehmad!G$2:G$412,MATCH(klypsid!$B6844,lehmad!$A$2:$A$412,0))</f>
        <v>1998</v>
      </c>
      <c r="Q6844" s="2">
        <f>INDEX(lehmad!H$2:H$412,MATCH(klypsid!$B6844,lehmad!$A$2:$A$412,0))</f>
        <v>35985</v>
      </c>
      <c r="R6844">
        <f>INDEX(lehmad!I$2:I$412,MATCH(klypsid!$B6844,lehmad!$A$2:$A$412,0))</f>
        <v>126</v>
      </c>
      <c r="S6844">
        <f t="shared" si="743"/>
        <v>1</v>
      </c>
      <c r="T6844">
        <f t="shared" si="744"/>
        <v>577</v>
      </c>
      <c r="U6844">
        <f t="shared" si="745"/>
        <v>3</v>
      </c>
      <c r="V6844">
        <f t="shared" si="746"/>
        <v>1.2141248053528473</v>
      </c>
      <c r="W6844">
        <f t="shared" si="747"/>
        <v>19</v>
      </c>
      <c r="X6844">
        <f t="shared" si="748"/>
        <v>28</v>
      </c>
    </row>
    <row r="6845" spans="1:24" x14ac:dyDescent="0.25">
      <c r="A6845">
        <v>4213</v>
      </c>
      <c r="B6845" t="str">
        <f t="shared" si="742"/>
        <v>E4213</v>
      </c>
      <c r="C6845" t="s">
        <v>223</v>
      </c>
      <c r="D6845">
        <v>1</v>
      </c>
      <c r="E6845" s="2">
        <v>39727</v>
      </c>
      <c r="F6845" s="2">
        <v>40336</v>
      </c>
      <c r="G6845">
        <v>31.2</v>
      </c>
      <c r="H6845">
        <v>3.22</v>
      </c>
      <c r="I6845">
        <v>3.9</v>
      </c>
      <c r="J6845">
        <v>47</v>
      </c>
      <c r="K6845" t="str">
        <f>INDEX(lehmad!B$2:B$412,MATCH(klypsid!$B6845,lehmad!$A$2:$A$412,0))</f>
        <v>2.10.2006</v>
      </c>
      <c r="L6845">
        <f>INDEX(lehmad!C$2:C$412,MATCH(klypsid!$B6845,lehmad!$A$2:$A$412,0))</f>
        <v>65210</v>
      </c>
      <c r="M6845">
        <f>INDEX(lehmad!D$2:D$412,MATCH(klypsid!$B6845,lehmad!$A$2:$A$412,0))</f>
        <v>117</v>
      </c>
      <c r="N6845">
        <f>INDEX(lehmad!E$2:E$412,MATCH(klypsid!$B6845,lehmad!$A$2:$A$412,0))</f>
        <v>0.877</v>
      </c>
      <c r="O6845" t="str">
        <f>INDEX(lehmad!F$2:F$412,MATCH(klypsid!$B6845,lehmad!$A$2:$A$412,0))</f>
        <v>LANCELOT-ET</v>
      </c>
      <c r="P6845">
        <f>INDEX(lehmad!G$2:G$412,MATCH(klypsid!$B6845,lehmad!$A$2:$A$412,0))</f>
        <v>1998</v>
      </c>
      <c r="Q6845" s="2">
        <f>INDEX(lehmad!H$2:H$412,MATCH(klypsid!$B6845,lehmad!$A$2:$A$412,0))</f>
        <v>35985</v>
      </c>
      <c r="R6845">
        <f>INDEX(lehmad!I$2:I$412,MATCH(klypsid!$B6845,lehmad!$A$2:$A$412,0))</f>
        <v>126</v>
      </c>
      <c r="S6845">
        <f t="shared" si="743"/>
        <v>1</v>
      </c>
      <c r="T6845">
        <f t="shared" si="744"/>
        <v>609</v>
      </c>
      <c r="U6845">
        <f t="shared" si="745"/>
        <v>3</v>
      </c>
      <c r="V6845">
        <f t="shared" si="746"/>
        <v>1.9107326619029126</v>
      </c>
      <c r="W6845">
        <f t="shared" si="747"/>
        <v>20</v>
      </c>
      <c r="X6845">
        <f t="shared" si="748"/>
        <v>32</v>
      </c>
    </row>
    <row r="6846" spans="1:24" x14ac:dyDescent="0.25">
      <c r="A6846">
        <v>4213</v>
      </c>
      <c r="B6846" t="str">
        <f t="shared" si="742"/>
        <v>E4213</v>
      </c>
      <c r="C6846" t="s">
        <v>223</v>
      </c>
      <c r="D6846">
        <v>1</v>
      </c>
      <c r="E6846" s="2">
        <v>39727</v>
      </c>
      <c r="F6846" s="2">
        <v>40371</v>
      </c>
      <c r="G6846">
        <v>28.3</v>
      </c>
      <c r="H6846">
        <v>3.67</v>
      </c>
      <c r="I6846">
        <v>3.88</v>
      </c>
      <c r="J6846">
        <v>40</v>
      </c>
      <c r="K6846" t="str">
        <f>INDEX(lehmad!B$2:B$412,MATCH(klypsid!$B6846,lehmad!$A$2:$A$412,0))</f>
        <v>2.10.2006</v>
      </c>
      <c r="L6846">
        <f>INDEX(lehmad!C$2:C$412,MATCH(klypsid!$B6846,lehmad!$A$2:$A$412,0))</f>
        <v>65210</v>
      </c>
      <c r="M6846">
        <f>INDEX(lehmad!D$2:D$412,MATCH(klypsid!$B6846,lehmad!$A$2:$A$412,0))</f>
        <v>117</v>
      </c>
      <c r="N6846">
        <f>INDEX(lehmad!E$2:E$412,MATCH(klypsid!$B6846,lehmad!$A$2:$A$412,0))</f>
        <v>0.877</v>
      </c>
      <c r="O6846" t="str">
        <f>INDEX(lehmad!F$2:F$412,MATCH(klypsid!$B6846,lehmad!$A$2:$A$412,0))</f>
        <v>LANCELOT-ET</v>
      </c>
      <c r="P6846">
        <f>INDEX(lehmad!G$2:G$412,MATCH(klypsid!$B6846,lehmad!$A$2:$A$412,0))</f>
        <v>1998</v>
      </c>
      <c r="Q6846" s="2">
        <f>INDEX(lehmad!H$2:H$412,MATCH(klypsid!$B6846,lehmad!$A$2:$A$412,0))</f>
        <v>35985</v>
      </c>
      <c r="R6846">
        <f>INDEX(lehmad!I$2:I$412,MATCH(klypsid!$B6846,lehmad!$A$2:$A$412,0))</f>
        <v>126</v>
      </c>
      <c r="S6846">
        <f t="shared" si="743"/>
        <v>1</v>
      </c>
      <c r="T6846">
        <f t="shared" si="744"/>
        <v>644</v>
      </c>
      <c r="U6846">
        <f t="shared" si="745"/>
        <v>3</v>
      </c>
      <c r="V6846">
        <f t="shared" si="746"/>
        <v>1.6780719051126378</v>
      </c>
      <c r="W6846">
        <f t="shared" si="747"/>
        <v>21</v>
      </c>
      <c r="X6846">
        <f t="shared" si="748"/>
        <v>35</v>
      </c>
    </row>
    <row r="6847" spans="1:24" x14ac:dyDescent="0.25">
      <c r="A6847">
        <v>4213</v>
      </c>
      <c r="B6847" t="str">
        <f t="shared" si="742"/>
        <v>E4213</v>
      </c>
      <c r="C6847" t="s">
        <v>223</v>
      </c>
      <c r="D6847">
        <v>1</v>
      </c>
      <c r="E6847" s="2">
        <v>39727</v>
      </c>
      <c r="F6847" s="2">
        <v>40396</v>
      </c>
      <c r="G6847">
        <v>33.700000000000003</v>
      </c>
      <c r="H6847">
        <v>3.13</v>
      </c>
      <c r="I6847">
        <v>3.73</v>
      </c>
      <c r="J6847">
        <v>114</v>
      </c>
      <c r="K6847" t="str">
        <f>INDEX(lehmad!B$2:B$412,MATCH(klypsid!$B6847,lehmad!$A$2:$A$412,0))</f>
        <v>2.10.2006</v>
      </c>
      <c r="L6847">
        <f>INDEX(lehmad!C$2:C$412,MATCH(klypsid!$B6847,lehmad!$A$2:$A$412,0))</f>
        <v>65210</v>
      </c>
      <c r="M6847">
        <f>INDEX(lehmad!D$2:D$412,MATCH(klypsid!$B6847,lehmad!$A$2:$A$412,0))</f>
        <v>117</v>
      </c>
      <c r="N6847">
        <f>INDEX(lehmad!E$2:E$412,MATCH(klypsid!$B6847,lehmad!$A$2:$A$412,0))</f>
        <v>0.877</v>
      </c>
      <c r="O6847" t="str">
        <f>INDEX(lehmad!F$2:F$412,MATCH(klypsid!$B6847,lehmad!$A$2:$A$412,0))</f>
        <v>LANCELOT-ET</v>
      </c>
      <c r="P6847">
        <f>INDEX(lehmad!G$2:G$412,MATCH(klypsid!$B6847,lehmad!$A$2:$A$412,0))</f>
        <v>1998</v>
      </c>
      <c r="Q6847" s="2">
        <f>INDEX(lehmad!H$2:H$412,MATCH(klypsid!$B6847,lehmad!$A$2:$A$412,0))</f>
        <v>35985</v>
      </c>
      <c r="R6847">
        <f>INDEX(lehmad!I$2:I$412,MATCH(klypsid!$B6847,lehmad!$A$2:$A$412,0))</f>
        <v>126</v>
      </c>
      <c r="S6847">
        <f t="shared" si="743"/>
        <v>1</v>
      </c>
      <c r="T6847">
        <f t="shared" si="744"/>
        <v>669</v>
      </c>
      <c r="U6847">
        <f t="shared" si="745"/>
        <v>3</v>
      </c>
      <c r="V6847">
        <f t="shared" si="746"/>
        <v>3.1890338243900169</v>
      </c>
      <c r="W6847">
        <f t="shared" si="747"/>
        <v>22</v>
      </c>
      <c r="X6847">
        <f t="shared" si="748"/>
        <v>25</v>
      </c>
    </row>
    <row r="6848" spans="1:24" x14ac:dyDescent="0.25">
      <c r="A6848">
        <v>4213</v>
      </c>
      <c r="B6848" t="str">
        <f t="shared" si="742"/>
        <v>E4213</v>
      </c>
      <c r="C6848" t="s">
        <v>223</v>
      </c>
      <c r="D6848">
        <v>1</v>
      </c>
      <c r="E6848" s="2">
        <v>39727</v>
      </c>
      <c r="F6848" s="2">
        <v>40434</v>
      </c>
      <c r="G6848">
        <v>34</v>
      </c>
      <c r="H6848">
        <v>3.79</v>
      </c>
      <c r="I6848">
        <v>3.95</v>
      </c>
      <c r="J6848">
        <v>34</v>
      </c>
      <c r="K6848" t="str">
        <f>INDEX(lehmad!B$2:B$412,MATCH(klypsid!$B6848,lehmad!$A$2:$A$412,0))</f>
        <v>2.10.2006</v>
      </c>
      <c r="L6848">
        <f>INDEX(lehmad!C$2:C$412,MATCH(klypsid!$B6848,lehmad!$A$2:$A$412,0))</f>
        <v>65210</v>
      </c>
      <c r="M6848">
        <f>INDEX(lehmad!D$2:D$412,MATCH(klypsid!$B6848,lehmad!$A$2:$A$412,0))</f>
        <v>117</v>
      </c>
      <c r="N6848">
        <f>INDEX(lehmad!E$2:E$412,MATCH(klypsid!$B6848,lehmad!$A$2:$A$412,0))</f>
        <v>0.877</v>
      </c>
      <c r="O6848" t="str">
        <f>INDEX(lehmad!F$2:F$412,MATCH(klypsid!$B6848,lehmad!$A$2:$A$412,0))</f>
        <v>LANCELOT-ET</v>
      </c>
      <c r="P6848">
        <f>INDEX(lehmad!G$2:G$412,MATCH(klypsid!$B6848,lehmad!$A$2:$A$412,0))</f>
        <v>1998</v>
      </c>
      <c r="Q6848" s="2">
        <f>INDEX(lehmad!H$2:H$412,MATCH(klypsid!$B6848,lehmad!$A$2:$A$412,0))</f>
        <v>35985</v>
      </c>
      <c r="R6848">
        <f>INDEX(lehmad!I$2:I$412,MATCH(klypsid!$B6848,lehmad!$A$2:$A$412,0))</f>
        <v>126</v>
      </c>
      <c r="S6848">
        <f t="shared" si="743"/>
        <v>1</v>
      </c>
      <c r="T6848">
        <f t="shared" si="744"/>
        <v>707</v>
      </c>
      <c r="U6848">
        <f t="shared" si="745"/>
        <v>3</v>
      </c>
      <c r="V6848">
        <f t="shared" si="746"/>
        <v>1.443606651475615</v>
      </c>
      <c r="W6848">
        <f t="shared" si="747"/>
        <v>23</v>
      </c>
      <c r="X6848">
        <f t="shared" si="748"/>
        <v>38</v>
      </c>
    </row>
    <row r="6849" spans="1:24" x14ac:dyDescent="0.25">
      <c r="A6849">
        <v>4213</v>
      </c>
      <c r="B6849" t="str">
        <f t="shared" si="742"/>
        <v>E4213</v>
      </c>
      <c r="C6849" t="s">
        <v>223</v>
      </c>
      <c r="D6849">
        <v>1</v>
      </c>
      <c r="E6849" s="2">
        <v>39727</v>
      </c>
      <c r="F6849" s="2">
        <v>40462</v>
      </c>
      <c r="G6849">
        <v>32.299999999999997</v>
      </c>
      <c r="H6849">
        <v>3.96</v>
      </c>
      <c r="I6849">
        <v>4.24</v>
      </c>
      <c r="J6849">
        <v>42</v>
      </c>
      <c r="K6849" t="str">
        <f>INDEX(lehmad!B$2:B$412,MATCH(klypsid!$B6849,lehmad!$A$2:$A$412,0))</f>
        <v>2.10.2006</v>
      </c>
      <c r="L6849">
        <f>INDEX(lehmad!C$2:C$412,MATCH(klypsid!$B6849,lehmad!$A$2:$A$412,0))</f>
        <v>65210</v>
      </c>
      <c r="M6849">
        <f>INDEX(lehmad!D$2:D$412,MATCH(klypsid!$B6849,lehmad!$A$2:$A$412,0))</f>
        <v>117</v>
      </c>
      <c r="N6849">
        <f>INDEX(lehmad!E$2:E$412,MATCH(klypsid!$B6849,lehmad!$A$2:$A$412,0))</f>
        <v>0.877</v>
      </c>
      <c r="O6849" t="str">
        <f>INDEX(lehmad!F$2:F$412,MATCH(klypsid!$B6849,lehmad!$A$2:$A$412,0))</f>
        <v>LANCELOT-ET</v>
      </c>
      <c r="P6849">
        <f>INDEX(lehmad!G$2:G$412,MATCH(klypsid!$B6849,lehmad!$A$2:$A$412,0))</f>
        <v>1998</v>
      </c>
      <c r="Q6849" s="2">
        <f>INDEX(lehmad!H$2:H$412,MATCH(klypsid!$B6849,lehmad!$A$2:$A$412,0))</f>
        <v>35985</v>
      </c>
      <c r="R6849">
        <f>INDEX(lehmad!I$2:I$412,MATCH(klypsid!$B6849,lehmad!$A$2:$A$412,0))</f>
        <v>126</v>
      </c>
      <c r="S6849">
        <f t="shared" si="743"/>
        <v>1</v>
      </c>
      <c r="T6849">
        <f t="shared" si="744"/>
        <v>735</v>
      </c>
      <c r="U6849">
        <f t="shared" si="745"/>
        <v>3</v>
      </c>
      <c r="V6849">
        <f t="shared" si="746"/>
        <v>1.7484612330040357</v>
      </c>
      <c r="W6849">
        <f t="shared" si="747"/>
        <v>24</v>
      </c>
      <c r="X6849">
        <f t="shared" si="748"/>
        <v>28</v>
      </c>
    </row>
    <row r="6850" spans="1:24" x14ac:dyDescent="0.25">
      <c r="A6850">
        <v>4213</v>
      </c>
      <c r="B6850" t="str">
        <f t="shared" ref="B6850:B6913" si="749">"E"&amp;A6850</f>
        <v>E4213</v>
      </c>
      <c r="C6850" t="s">
        <v>223</v>
      </c>
      <c r="D6850">
        <v>1</v>
      </c>
      <c r="E6850" s="2">
        <v>39727</v>
      </c>
      <c r="F6850" s="2">
        <v>40493</v>
      </c>
      <c r="G6850">
        <v>33.200000000000003</v>
      </c>
      <c r="H6850">
        <v>4.01</v>
      </c>
      <c r="I6850">
        <v>3.94</v>
      </c>
      <c r="J6850">
        <v>51</v>
      </c>
      <c r="K6850" t="str">
        <f>INDEX(lehmad!B$2:B$412,MATCH(klypsid!$B6850,lehmad!$A$2:$A$412,0))</f>
        <v>2.10.2006</v>
      </c>
      <c r="L6850">
        <f>INDEX(lehmad!C$2:C$412,MATCH(klypsid!$B6850,lehmad!$A$2:$A$412,0))</f>
        <v>65210</v>
      </c>
      <c r="M6850">
        <f>INDEX(lehmad!D$2:D$412,MATCH(klypsid!$B6850,lehmad!$A$2:$A$412,0))</f>
        <v>117</v>
      </c>
      <c r="N6850">
        <f>INDEX(lehmad!E$2:E$412,MATCH(klypsid!$B6850,lehmad!$A$2:$A$412,0))</f>
        <v>0.877</v>
      </c>
      <c r="O6850" t="str">
        <f>INDEX(lehmad!F$2:F$412,MATCH(klypsid!$B6850,lehmad!$A$2:$A$412,0))</f>
        <v>LANCELOT-ET</v>
      </c>
      <c r="P6850">
        <f>INDEX(lehmad!G$2:G$412,MATCH(klypsid!$B6850,lehmad!$A$2:$A$412,0))</f>
        <v>1998</v>
      </c>
      <c r="Q6850" s="2">
        <f>INDEX(lehmad!H$2:H$412,MATCH(klypsid!$B6850,lehmad!$A$2:$A$412,0))</f>
        <v>35985</v>
      </c>
      <c r="R6850">
        <f>INDEX(lehmad!I$2:I$412,MATCH(klypsid!$B6850,lehmad!$A$2:$A$412,0))</f>
        <v>126</v>
      </c>
      <c r="S6850">
        <f t="shared" ref="S6850:S6913" si="750">IF(D6850&lt;=3,D6850,4)</f>
        <v>1</v>
      </c>
      <c r="T6850">
        <f t="shared" ref="T6850:T6913" si="751">F6850-E6850</f>
        <v>766</v>
      </c>
      <c r="U6850">
        <f t="shared" ref="U6850:U6913" si="752">IF(T6850&lt;=60, 1, IF(T6850&lt;=150,2,3))</f>
        <v>3</v>
      </c>
      <c r="V6850">
        <f t="shared" si="746"/>
        <v>2.0285691521967708</v>
      </c>
      <c r="W6850">
        <f t="shared" si="747"/>
        <v>25</v>
      </c>
      <c r="X6850">
        <f t="shared" si="748"/>
        <v>31</v>
      </c>
    </row>
    <row r="6851" spans="1:24" x14ac:dyDescent="0.25">
      <c r="A6851">
        <v>4213</v>
      </c>
      <c r="B6851" t="str">
        <f t="shared" si="749"/>
        <v>E4213</v>
      </c>
      <c r="C6851" t="s">
        <v>223</v>
      </c>
      <c r="D6851">
        <v>1</v>
      </c>
      <c r="E6851" s="2">
        <v>39727</v>
      </c>
      <c r="F6851" s="2">
        <v>40521</v>
      </c>
      <c r="G6851">
        <v>31.1</v>
      </c>
      <c r="H6851">
        <v>4.58</v>
      </c>
      <c r="I6851">
        <v>4.08</v>
      </c>
      <c r="J6851">
        <v>41</v>
      </c>
      <c r="K6851" t="str">
        <f>INDEX(lehmad!B$2:B$412,MATCH(klypsid!$B6851,lehmad!$A$2:$A$412,0))</f>
        <v>2.10.2006</v>
      </c>
      <c r="L6851">
        <f>INDEX(lehmad!C$2:C$412,MATCH(klypsid!$B6851,lehmad!$A$2:$A$412,0))</f>
        <v>65210</v>
      </c>
      <c r="M6851">
        <f>INDEX(lehmad!D$2:D$412,MATCH(klypsid!$B6851,lehmad!$A$2:$A$412,0))</f>
        <v>117</v>
      </c>
      <c r="N6851">
        <f>INDEX(lehmad!E$2:E$412,MATCH(klypsid!$B6851,lehmad!$A$2:$A$412,0))</f>
        <v>0.877</v>
      </c>
      <c r="O6851" t="str">
        <f>INDEX(lehmad!F$2:F$412,MATCH(klypsid!$B6851,lehmad!$A$2:$A$412,0))</f>
        <v>LANCELOT-ET</v>
      </c>
      <c r="P6851">
        <f>INDEX(lehmad!G$2:G$412,MATCH(klypsid!$B6851,lehmad!$A$2:$A$412,0))</f>
        <v>1998</v>
      </c>
      <c r="Q6851" s="2">
        <f>INDEX(lehmad!H$2:H$412,MATCH(klypsid!$B6851,lehmad!$A$2:$A$412,0))</f>
        <v>35985</v>
      </c>
      <c r="R6851">
        <f>INDEX(lehmad!I$2:I$412,MATCH(klypsid!$B6851,lehmad!$A$2:$A$412,0))</f>
        <v>126</v>
      </c>
      <c r="S6851">
        <f t="shared" si="750"/>
        <v>1</v>
      </c>
      <c r="T6851">
        <f t="shared" si="751"/>
        <v>794</v>
      </c>
      <c r="U6851">
        <f t="shared" si="752"/>
        <v>3</v>
      </c>
      <c r="V6851">
        <f t="shared" ref="V6851:V6914" si="753">LOG(J6851/100,2)+3</f>
        <v>1.7136958148433588</v>
      </c>
      <c r="W6851">
        <f t="shared" ref="W6851:W6914" si="754">IF(A6851&lt;&gt;A6850, 1, IF(D6851&lt;&gt;D6850, 1, W6850+1))</f>
        <v>26</v>
      </c>
      <c r="X6851">
        <f t="shared" ref="X6851:X6914" si="755">IF(AND(A6851=A6850,D6851=D6850), F6851-F6850, F6851-E6851)</f>
        <v>28</v>
      </c>
    </row>
    <row r="6852" spans="1:24" x14ac:dyDescent="0.25">
      <c r="A6852">
        <v>4213</v>
      </c>
      <c r="B6852" t="str">
        <f t="shared" si="749"/>
        <v>E4213</v>
      </c>
      <c r="C6852" t="s">
        <v>223</v>
      </c>
      <c r="D6852">
        <v>1</v>
      </c>
      <c r="E6852" s="2">
        <v>39727</v>
      </c>
      <c r="F6852" s="2">
        <v>40556</v>
      </c>
      <c r="G6852">
        <v>34.5</v>
      </c>
      <c r="H6852">
        <v>3.8</v>
      </c>
      <c r="I6852">
        <v>3.89</v>
      </c>
      <c r="J6852">
        <v>63</v>
      </c>
      <c r="K6852" t="str">
        <f>INDEX(lehmad!B$2:B$412,MATCH(klypsid!$B6852,lehmad!$A$2:$A$412,0))</f>
        <v>2.10.2006</v>
      </c>
      <c r="L6852">
        <f>INDEX(lehmad!C$2:C$412,MATCH(klypsid!$B6852,lehmad!$A$2:$A$412,0))</f>
        <v>65210</v>
      </c>
      <c r="M6852">
        <f>INDEX(lehmad!D$2:D$412,MATCH(klypsid!$B6852,lehmad!$A$2:$A$412,0))</f>
        <v>117</v>
      </c>
      <c r="N6852">
        <f>INDEX(lehmad!E$2:E$412,MATCH(klypsid!$B6852,lehmad!$A$2:$A$412,0))</f>
        <v>0.877</v>
      </c>
      <c r="O6852" t="str">
        <f>INDEX(lehmad!F$2:F$412,MATCH(klypsid!$B6852,lehmad!$A$2:$A$412,0))</f>
        <v>LANCELOT-ET</v>
      </c>
      <c r="P6852">
        <f>INDEX(lehmad!G$2:G$412,MATCH(klypsid!$B6852,lehmad!$A$2:$A$412,0))</f>
        <v>1998</v>
      </c>
      <c r="Q6852" s="2">
        <f>INDEX(lehmad!H$2:H$412,MATCH(klypsid!$B6852,lehmad!$A$2:$A$412,0))</f>
        <v>35985</v>
      </c>
      <c r="R6852">
        <f>INDEX(lehmad!I$2:I$412,MATCH(klypsid!$B6852,lehmad!$A$2:$A$412,0))</f>
        <v>126</v>
      </c>
      <c r="S6852">
        <f t="shared" si="750"/>
        <v>1</v>
      </c>
      <c r="T6852">
        <f t="shared" si="751"/>
        <v>829</v>
      </c>
      <c r="U6852">
        <f t="shared" si="752"/>
        <v>3</v>
      </c>
      <c r="V6852">
        <f t="shared" si="753"/>
        <v>2.3334237337251915</v>
      </c>
      <c r="W6852">
        <f t="shared" si="754"/>
        <v>27</v>
      </c>
      <c r="X6852">
        <f t="shared" si="755"/>
        <v>35</v>
      </c>
    </row>
    <row r="6853" spans="1:24" x14ac:dyDescent="0.25">
      <c r="A6853">
        <v>4215</v>
      </c>
      <c r="B6853" t="str">
        <f t="shared" si="749"/>
        <v>E4215</v>
      </c>
      <c r="C6853" t="s">
        <v>224</v>
      </c>
      <c r="D6853">
        <v>1</v>
      </c>
      <c r="E6853" s="2">
        <v>39722</v>
      </c>
      <c r="F6853" s="2">
        <v>39754</v>
      </c>
      <c r="G6853">
        <v>35.4</v>
      </c>
      <c r="H6853">
        <v>4.33</v>
      </c>
      <c r="I6853">
        <v>3.08</v>
      </c>
      <c r="J6853">
        <v>110</v>
      </c>
      <c r="K6853" t="str">
        <f>INDEX(lehmad!B$2:B$412,MATCH(klypsid!$B6853,lehmad!$A$2:$A$412,0))</f>
        <v>5.10.2006</v>
      </c>
      <c r="L6853">
        <f>INDEX(lehmad!C$2:C$412,MATCH(klypsid!$B6853,lehmad!$A$2:$A$412,0))</f>
        <v>65210</v>
      </c>
      <c r="M6853">
        <f>INDEX(lehmad!D$2:D$412,MATCH(klypsid!$B6853,lehmad!$A$2:$A$412,0))</f>
        <v>113</v>
      </c>
      <c r="N6853">
        <f>INDEX(lehmad!E$2:E$412,MATCH(klypsid!$B6853,lehmad!$A$2:$A$412,0))</f>
        <v>0.875</v>
      </c>
      <c r="O6853" t="str">
        <f>INDEX(lehmad!F$2:F$412,MATCH(klypsid!$B6853,lehmad!$A$2:$A$412,0))</f>
        <v>LANCELOT-ET</v>
      </c>
      <c r="P6853">
        <f>INDEX(lehmad!G$2:G$412,MATCH(klypsid!$B6853,lehmad!$A$2:$A$412,0))</f>
        <v>1998</v>
      </c>
      <c r="Q6853" s="2">
        <f>INDEX(lehmad!H$2:H$412,MATCH(klypsid!$B6853,lehmad!$A$2:$A$412,0))</f>
        <v>35985</v>
      </c>
      <c r="R6853">
        <f>INDEX(lehmad!I$2:I$412,MATCH(klypsid!$B6853,lehmad!$A$2:$A$412,0))</f>
        <v>126</v>
      </c>
      <c r="S6853">
        <f t="shared" si="750"/>
        <v>1</v>
      </c>
      <c r="T6853">
        <f t="shared" si="751"/>
        <v>32</v>
      </c>
      <c r="U6853">
        <f t="shared" si="752"/>
        <v>1</v>
      </c>
      <c r="V6853">
        <f t="shared" si="753"/>
        <v>3.1375035237499351</v>
      </c>
      <c r="W6853">
        <f t="shared" si="754"/>
        <v>1</v>
      </c>
      <c r="X6853">
        <f t="shared" si="755"/>
        <v>32</v>
      </c>
    </row>
    <row r="6854" spans="1:24" x14ac:dyDescent="0.25">
      <c r="A6854">
        <v>4215</v>
      </c>
      <c r="B6854" t="str">
        <f t="shared" si="749"/>
        <v>E4215</v>
      </c>
      <c r="C6854" t="s">
        <v>224</v>
      </c>
      <c r="D6854">
        <v>1</v>
      </c>
      <c r="E6854" s="2">
        <v>39722</v>
      </c>
      <c r="F6854" s="2">
        <v>39783</v>
      </c>
      <c r="G6854">
        <v>37.6</v>
      </c>
      <c r="H6854">
        <v>4.03</v>
      </c>
      <c r="I6854">
        <v>3.28</v>
      </c>
      <c r="J6854">
        <v>132</v>
      </c>
      <c r="K6854" t="str">
        <f>INDEX(lehmad!B$2:B$412,MATCH(klypsid!$B6854,lehmad!$A$2:$A$412,0))</f>
        <v>5.10.2006</v>
      </c>
      <c r="L6854">
        <f>INDEX(lehmad!C$2:C$412,MATCH(klypsid!$B6854,lehmad!$A$2:$A$412,0))</f>
        <v>65210</v>
      </c>
      <c r="M6854">
        <f>INDEX(lehmad!D$2:D$412,MATCH(klypsid!$B6854,lehmad!$A$2:$A$412,0))</f>
        <v>113</v>
      </c>
      <c r="N6854">
        <f>INDEX(lehmad!E$2:E$412,MATCH(klypsid!$B6854,lehmad!$A$2:$A$412,0))</f>
        <v>0.875</v>
      </c>
      <c r="O6854" t="str">
        <f>INDEX(lehmad!F$2:F$412,MATCH(klypsid!$B6854,lehmad!$A$2:$A$412,0))</f>
        <v>LANCELOT-ET</v>
      </c>
      <c r="P6854">
        <f>INDEX(lehmad!G$2:G$412,MATCH(klypsid!$B6854,lehmad!$A$2:$A$412,0))</f>
        <v>1998</v>
      </c>
      <c r="Q6854" s="2">
        <f>INDEX(lehmad!H$2:H$412,MATCH(klypsid!$B6854,lehmad!$A$2:$A$412,0))</f>
        <v>35985</v>
      </c>
      <c r="R6854">
        <f>INDEX(lehmad!I$2:I$412,MATCH(klypsid!$B6854,lehmad!$A$2:$A$412,0))</f>
        <v>126</v>
      </c>
      <c r="S6854">
        <f t="shared" si="750"/>
        <v>1</v>
      </c>
      <c r="T6854">
        <f t="shared" si="751"/>
        <v>61</v>
      </c>
      <c r="U6854">
        <f t="shared" si="752"/>
        <v>2</v>
      </c>
      <c r="V6854">
        <f t="shared" si="753"/>
        <v>3.400537929583729</v>
      </c>
      <c r="W6854">
        <f t="shared" si="754"/>
        <v>2</v>
      </c>
      <c r="X6854">
        <f t="shared" si="755"/>
        <v>29</v>
      </c>
    </row>
    <row r="6855" spans="1:24" x14ac:dyDescent="0.25">
      <c r="A6855">
        <v>4215</v>
      </c>
      <c r="B6855" t="str">
        <f t="shared" si="749"/>
        <v>E4215</v>
      </c>
      <c r="C6855" t="s">
        <v>224</v>
      </c>
      <c r="D6855">
        <v>1</v>
      </c>
      <c r="E6855" s="2">
        <v>39722</v>
      </c>
      <c r="F6855" s="2">
        <v>39817</v>
      </c>
      <c r="G6855">
        <v>33.5</v>
      </c>
      <c r="H6855">
        <v>2.67</v>
      </c>
      <c r="I6855">
        <v>3.77</v>
      </c>
      <c r="J6855">
        <v>99</v>
      </c>
      <c r="K6855" t="str">
        <f>INDEX(lehmad!B$2:B$412,MATCH(klypsid!$B6855,lehmad!$A$2:$A$412,0))</f>
        <v>5.10.2006</v>
      </c>
      <c r="L6855">
        <f>INDEX(lehmad!C$2:C$412,MATCH(klypsid!$B6855,lehmad!$A$2:$A$412,0))</f>
        <v>65210</v>
      </c>
      <c r="M6855">
        <f>INDEX(lehmad!D$2:D$412,MATCH(klypsid!$B6855,lehmad!$A$2:$A$412,0))</f>
        <v>113</v>
      </c>
      <c r="N6855">
        <f>INDEX(lehmad!E$2:E$412,MATCH(klypsid!$B6855,lehmad!$A$2:$A$412,0))</f>
        <v>0.875</v>
      </c>
      <c r="O6855" t="str">
        <f>INDEX(lehmad!F$2:F$412,MATCH(klypsid!$B6855,lehmad!$A$2:$A$412,0))</f>
        <v>LANCELOT-ET</v>
      </c>
      <c r="P6855">
        <f>INDEX(lehmad!G$2:G$412,MATCH(klypsid!$B6855,lehmad!$A$2:$A$412,0))</f>
        <v>1998</v>
      </c>
      <c r="Q6855" s="2">
        <f>INDEX(lehmad!H$2:H$412,MATCH(klypsid!$B6855,lehmad!$A$2:$A$412,0))</f>
        <v>35985</v>
      </c>
      <c r="R6855">
        <f>INDEX(lehmad!I$2:I$412,MATCH(klypsid!$B6855,lehmad!$A$2:$A$412,0))</f>
        <v>126</v>
      </c>
      <c r="S6855">
        <f t="shared" si="750"/>
        <v>1</v>
      </c>
      <c r="T6855">
        <f t="shared" si="751"/>
        <v>95</v>
      </c>
      <c r="U6855">
        <f t="shared" si="752"/>
        <v>2</v>
      </c>
      <c r="V6855">
        <f t="shared" si="753"/>
        <v>2.9855004303048851</v>
      </c>
      <c r="W6855">
        <f t="shared" si="754"/>
        <v>3</v>
      </c>
      <c r="X6855">
        <f t="shared" si="755"/>
        <v>34</v>
      </c>
    </row>
    <row r="6856" spans="1:24" x14ac:dyDescent="0.25">
      <c r="A6856">
        <v>4215</v>
      </c>
      <c r="B6856" t="str">
        <f t="shared" si="749"/>
        <v>E4215</v>
      </c>
      <c r="C6856" t="s">
        <v>224</v>
      </c>
      <c r="D6856">
        <v>1</v>
      </c>
      <c r="E6856" s="2">
        <v>39722</v>
      </c>
      <c r="F6856" s="2">
        <v>39845</v>
      </c>
      <c r="G6856">
        <v>34.9</v>
      </c>
      <c r="H6856">
        <v>3.09</v>
      </c>
      <c r="I6856">
        <v>3.71</v>
      </c>
      <c r="J6856">
        <v>1005</v>
      </c>
      <c r="K6856" t="str">
        <f>INDEX(lehmad!B$2:B$412,MATCH(klypsid!$B6856,lehmad!$A$2:$A$412,0))</f>
        <v>5.10.2006</v>
      </c>
      <c r="L6856">
        <f>INDEX(lehmad!C$2:C$412,MATCH(klypsid!$B6856,lehmad!$A$2:$A$412,0))</f>
        <v>65210</v>
      </c>
      <c r="M6856">
        <f>INDEX(lehmad!D$2:D$412,MATCH(klypsid!$B6856,lehmad!$A$2:$A$412,0))</f>
        <v>113</v>
      </c>
      <c r="N6856">
        <f>INDEX(lehmad!E$2:E$412,MATCH(klypsid!$B6856,lehmad!$A$2:$A$412,0))</f>
        <v>0.875</v>
      </c>
      <c r="O6856" t="str">
        <f>INDEX(lehmad!F$2:F$412,MATCH(klypsid!$B6856,lehmad!$A$2:$A$412,0))</f>
        <v>LANCELOT-ET</v>
      </c>
      <c r="P6856">
        <f>INDEX(lehmad!G$2:G$412,MATCH(klypsid!$B6856,lehmad!$A$2:$A$412,0))</f>
        <v>1998</v>
      </c>
      <c r="Q6856" s="2">
        <f>INDEX(lehmad!H$2:H$412,MATCH(klypsid!$B6856,lehmad!$A$2:$A$412,0))</f>
        <v>35985</v>
      </c>
      <c r="R6856">
        <f>INDEX(lehmad!I$2:I$412,MATCH(klypsid!$B6856,lehmad!$A$2:$A$412,0))</f>
        <v>126</v>
      </c>
      <c r="S6856">
        <f t="shared" si="750"/>
        <v>1</v>
      </c>
      <c r="T6856">
        <f t="shared" si="751"/>
        <v>123</v>
      </c>
      <c r="U6856">
        <f t="shared" si="752"/>
        <v>2</v>
      </c>
      <c r="V6856">
        <f t="shared" si="753"/>
        <v>6.3291235962915664</v>
      </c>
      <c r="W6856">
        <f t="shared" si="754"/>
        <v>4</v>
      </c>
      <c r="X6856">
        <f t="shared" si="755"/>
        <v>28</v>
      </c>
    </row>
    <row r="6857" spans="1:24" x14ac:dyDescent="0.25">
      <c r="A6857">
        <v>4215</v>
      </c>
      <c r="B6857" t="str">
        <f t="shared" si="749"/>
        <v>E4215</v>
      </c>
      <c r="C6857" t="s">
        <v>224</v>
      </c>
      <c r="D6857">
        <v>1</v>
      </c>
      <c r="E6857" s="2">
        <v>39722</v>
      </c>
      <c r="F6857" s="2">
        <v>39875</v>
      </c>
      <c r="G6857">
        <v>35.4</v>
      </c>
      <c r="H6857">
        <v>3.47</v>
      </c>
      <c r="I6857">
        <v>3.69</v>
      </c>
      <c r="J6857">
        <v>54</v>
      </c>
      <c r="K6857" t="str">
        <f>INDEX(lehmad!B$2:B$412,MATCH(klypsid!$B6857,lehmad!$A$2:$A$412,0))</f>
        <v>5.10.2006</v>
      </c>
      <c r="L6857">
        <f>INDEX(lehmad!C$2:C$412,MATCH(klypsid!$B6857,lehmad!$A$2:$A$412,0))</f>
        <v>65210</v>
      </c>
      <c r="M6857">
        <f>INDEX(lehmad!D$2:D$412,MATCH(klypsid!$B6857,lehmad!$A$2:$A$412,0))</f>
        <v>113</v>
      </c>
      <c r="N6857">
        <f>INDEX(lehmad!E$2:E$412,MATCH(klypsid!$B6857,lehmad!$A$2:$A$412,0))</f>
        <v>0.875</v>
      </c>
      <c r="O6857" t="str">
        <f>INDEX(lehmad!F$2:F$412,MATCH(klypsid!$B6857,lehmad!$A$2:$A$412,0))</f>
        <v>LANCELOT-ET</v>
      </c>
      <c r="P6857">
        <f>INDEX(lehmad!G$2:G$412,MATCH(klypsid!$B6857,lehmad!$A$2:$A$412,0))</f>
        <v>1998</v>
      </c>
      <c r="Q6857" s="2">
        <f>INDEX(lehmad!H$2:H$412,MATCH(klypsid!$B6857,lehmad!$A$2:$A$412,0))</f>
        <v>35985</v>
      </c>
      <c r="R6857">
        <f>INDEX(lehmad!I$2:I$412,MATCH(klypsid!$B6857,lehmad!$A$2:$A$412,0))</f>
        <v>126</v>
      </c>
      <c r="S6857">
        <f t="shared" si="750"/>
        <v>1</v>
      </c>
      <c r="T6857">
        <f t="shared" si="751"/>
        <v>153</v>
      </c>
      <c r="U6857">
        <f t="shared" si="752"/>
        <v>3</v>
      </c>
      <c r="V6857">
        <f t="shared" si="753"/>
        <v>2.1110313123887439</v>
      </c>
      <c r="W6857">
        <f t="shared" si="754"/>
        <v>5</v>
      </c>
      <c r="X6857">
        <f t="shared" si="755"/>
        <v>30</v>
      </c>
    </row>
    <row r="6858" spans="1:24" x14ac:dyDescent="0.25">
      <c r="A6858">
        <v>4215</v>
      </c>
      <c r="B6858" t="str">
        <f t="shared" si="749"/>
        <v>E4215</v>
      </c>
      <c r="C6858" t="s">
        <v>224</v>
      </c>
      <c r="D6858">
        <v>1</v>
      </c>
      <c r="E6858" s="2">
        <v>39722</v>
      </c>
      <c r="F6858" s="2">
        <v>39908</v>
      </c>
      <c r="G6858">
        <v>33.799999999999997</v>
      </c>
      <c r="H6858">
        <v>3.85</v>
      </c>
      <c r="I6858">
        <v>3.32</v>
      </c>
      <c r="J6858">
        <v>57</v>
      </c>
      <c r="K6858" t="str">
        <f>INDEX(lehmad!B$2:B$412,MATCH(klypsid!$B6858,lehmad!$A$2:$A$412,0))</f>
        <v>5.10.2006</v>
      </c>
      <c r="L6858">
        <f>INDEX(lehmad!C$2:C$412,MATCH(klypsid!$B6858,lehmad!$A$2:$A$412,0))</f>
        <v>65210</v>
      </c>
      <c r="M6858">
        <f>INDEX(lehmad!D$2:D$412,MATCH(klypsid!$B6858,lehmad!$A$2:$A$412,0))</f>
        <v>113</v>
      </c>
      <c r="N6858">
        <f>INDEX(lehmad!E$2:E$412,MATCH(klypsid!$B6858,lehmad!$A$2:$A$412,0))</f>
        <v>0.875</v>
      </c>
      <c r="O6858" t="str">
        <f>INDEX(lehmad!F$2:F$412,MATCH(klypsid!$B6858,lehmad!$A$2:$A$412,0))</f>
        <v>LANCELOT-ET</v>
      </c>
      <c r="P6858">
        <f>INDEX(lehmad!G$2:G$412,MATCH(klypsid!$B6858,lehmad!$A$2:$A$412,0))</f>
        <v>1998</v>
      </c>
      <c r="Q6858" s="2">
        <f>INDEX(lehmad!H$2:H$412,MATCH(klypsid!$B6858,lehmad!$A$2:$A$412,0))</f>
        <v>35985</v>
      </c>
      <c r="R6858">
        <f>INDEX(lehmad!I$2:I$412,MATCH(klypsid!$B6858,lehmad!$A$2:$A$412,0))</f>
        <v>126</v>
      </c>
      <c r="S6858">
        <f t="shared" si="750"/>
        <v>1</v>
      </c>
      <c r="T6858">
        <f t="shared" si="751"/>
        <v>186</v>
      </c>
      <c r="U6858">
        <f t="shared" si="752"/>
        <v>3</v>
      </c>
      <c r="V6858">
        <f t="shared" si="753"/>
        <v>2.1890338243900169</v>
      </c>
      <c r="W6858">
        <f t="shared" si="754"/>
        <v>6</v>
      </c>
      <c r="X6858">
        <f t="shared" si="755"/>
        <v>33</v>
      </c>
    </row>
    <row r="6859" spans="1:24" x14ac:dyDescent="0.25">
      <c r="A6859">
        <v>4215</v>
      </c>
      <c r="B6859" t="str">
        <f t="shared" si="749"/>
        <v>E4215</v>
      </c>
      <c r="C6859" t="s">
        <v>224</v>
      </c>
      <c r="D6859">
        <v>1</v>
      </c>
      <c r="E6859" s="2">
        <v>39722</v>
      </c>
      <c r="F6859" s="2">
        <v>39944</v>
      </c>
      <c r="G6859">
        <v>32.4</v>
      </c>
      <c r="H6859">
        <v>3.4</v>
      </c>
      <c r="I6859">
        <v>3.65</v>
      </c>
      <c r="J6859">
        <v>131</v>
      </c>
      <c r="K6859" t="str">
        <f>INDEX(lehmad!B$2:B$412,MATCH(klypsid!$B6859,lehmad!$A$2:$A$412,0))</f>
        <v>5.10.2006</v>
      </c>
      <c r="L6859">
        <f>INDEX(lehmad!C$2:C$412,MATCH(klypsid!$B6859,lehmad!$A$2:$A$412,0))</f>
        <v>65210</v>
      </c>
      <c r="M6859">
        <f>INDEX(lehmad!D$2:D$412,MATCH(klypsid!$B6859,lehmad!$A$2:$A$412,0))</f>
        <v>113</v>
      </c>
      <c r="N6859">
        <f>INDEX(lehmad!E$2:E$412,MATCH(klypsid!$B6859,lehmad!$A$2:$A$412,0))</f>
        <v>0.875</v>
      </c>
      <c r="O6859" t="str">
        <f>INDEX(lehmad!F$2:F$412,MATCH(klypsid!$B6859,lehmad!$A$2:$A$412,0))</f>
        <v>LANCELOT-ET</v>
      </c>
      <c r="P6859">
        <f>INDEX(lehmad!G$2:G$412,MATCH(klypsid!$B6859,lehmad!$A$2:$A$412,0))</f>
        <v>1998</v>
      </c>
      <c r="Q6859" s="2">
        <f>INDEX(lehmad!H$2:H$412,MATCH(klypsid!$B6859,lehmad!$A$2:$A$412,0))</f>
        <v>35985</v>
      </c>
      <c r="R6859">
        <f>INDEX(lehmad!I$2:I$412,MATCH(klypsid!$B6859,lehmad!$A$2:$A$412,0))</f>
        <v>126</v>
      </c>
      <c r="S6859">
        <f t="shared" si="750"/>
        <v>1</v>
      </c>
      <c r="T6859">
        <f t="shared" si="751"/>
        <v>222</v>
      </c>
      <c r="U6859">
        <f t="shared" si="752"/>
        <v>3</v>
      </c>
      <c r="V6859">
        <f t="shared" si="753"/>
        <v>3.3895668117627258</v>
      </c>
      <c r="W6859">
        <f t="shared" si="754"/>
        <v>7</v>
      </c>
      <c r="X6859">
        <f t="shared" si="755"/>
        <v>36</v>
      </c>
    </row>
    <row r="6860" spans="1:24" x14ac:dyDescent="0.25">
      <c r="A6860">
        <v>4215</v>
      </c>
      <c r="B6860" t="str">
        <f t="shared" si="749"/>
        <v>E4215</v>
      </c>
      <c r="C6860" t="s">
        <v>224</v>
      </c>
      <c r="D6860">
        <v>1</v>
      </c>
      <c r="E6860" s="2">
        <v>39722</v>
      </c>
      <c r="F6860" s="2">
        <v>39972</v>
      </c>
      <c r="G6860">
        <v>32.9</v>
      </c>
      <c r="H6860">
        <v>3</v>
      </c>
      <c r="I6860">
        <v>3.61</v>
      </c>
      <c r="J6860">
        <v>106</v>
      </c>
      <c r="K6860" t="str">
        <f>INDEX(lehmad!B$2:B$412,MATCH(klypsid!$B6860,lehmad!$A$2:$A$412,0))</f>
        <v>5.10.2006</v>
      </c>
      <c r="L6860">
        <f>INDEX(lehmad!C$2:C$412,MATCH(klypsid!$B6860,lehmad!$A$2:$A$412,0))</f>
        <v>65210</v>
      </c>
      <c r="M6860">
        <f>INDEX(lehmad!D$2:D$412,MATCH(klypsid!$B6860,lehmad!$A$2:$A$412,0))</f>
        <v>113</v>
      </c>
      <c r="N6860">
        <f>INDEX(lehmad!E$2:E$412,MATCH(klypsid!$B6860,lehmad!$A$2:$A$412,0))</f>
        <v>0.875</v>
      </c>
      <c r="O6860" t="str">
        <f>INDEX(lehmad!F$2:F$412,MATCH(klypsid!$B6860,lehmad!$A$2:$A$412,0))</f>
        <v>LANCELOT-ET</v>
      </c>
      <c r="P6860">
        <f>INDEX(lehmad!G$2:G$412,MATCH(klypsid!$B6860,lehmad!$A$2:$A$412,0))</f>
        <v>1998</v>
      </c>
      <c r="Q6860" s="2">
        <f>INDEX(lehmad!H$2:H$412,MATCH(klypsid!$B6860,lehmad!$A$2:$A$412,0))</f>
        <v>35985</v>
      </c>
      <c r="R6860">
        <f>INDEX(lehmad!I$2:I$412,MATCH(klypsid!$B6860,lehmad!$A$2:$A$412,0))</f>
        <v>126</v>
      </c>
      <c r="S6860">
        <f t="shared" si="750"/>
        <v>1</v>
      </c>
      <c r="T6860">
        <f t="shared" si="751"/>
        <v>250</v>
      </c>
      <c r="U6860">
        <f t="shared" si="752"/>
        <v>3</v>
      </c>
      <c r="V6860">
        <f t="shared" si="753"/>
        <v>3.0840642647884744</v>
      </c>
      <c r="W6860">
        <f t="shared" si="754"/>
        <v>8</v>
      </c>
      <c r="X6860">
        <f t="shared" si="755"/>
        <v>28</v>
      </c>
    </row>
    <row r="6861" spans="1:24" x14ac:dyDescent="0.25">
      <c r="A6861">
        <v>4215</v>
      </c>
      <c r="B6861" t="str">
        <f t="shared" si="749"/>
        <v>E4215</v>
      </c>
      <c r="C6861" t="s">
        <v>224</v>
      </c>
      <c r="D6861">
        <v>1</v>
      </c>
      <c r="E6861" s="2">
        <v>39722</v>
      </c>
      <c r="F6861" s="2">
        <v>40007</v>
      </c>
      <c r="G6861">
        <v>34.299999999999997</v>
      </c>
      <c r="H6861">
        <v>2.68</v>
      </c>
      <c r="I6861">
        <v>3.65</v>
      </c>
      <c r="J6861">
        <v>59</v>
      </c>
      <c r="K6861" t="str">
        <f>INDEX(lehmad!B$2:B$412,MATCH(klypsid!$B6861,lehmad!$A$2:$A$412,0))</f>
        <v>5.10.2006</v>
      </c>
      <c r="L6861">
        <f>INDEX(lehmad!C$2:C$412,MATCH(klypsid!$B6861,lehmad!$A$2:$A$412,0))</f>
        <v>65210</v>
      </c>
      <c r="M6861">
        <f>INDEX(lehmad!D$2:D$412,MATCH(klypsid!$B6861,lehmad!$A$2:$A$412,0))</f>
        <v>113</v>
      </c>
      <c r="N6861">
        <f>INDEX(lehmad!E$2:E$412,MATCH(klypsid!$B6861,lehmad!$A$2:$A$412,0))</f>
        <v>0.875</v>
      </c>
      <c r="O6861" t="str">
        <f>INDEX(lehmad!F$2:F$412,MATCH(klypsid!$B6861,lehmad!$A$2:$A$412,0))</f>
        <v>LANCELOT-ET</v>
      </c>
      <c r="P6861">
        <f>INDEX(lehmad!G$2:G$412,MATCH(klypsid!$B6861,lehmad!$A$2:$A$412,0))</f>
        <v>1998</v>
      </c>
      <c r="Q6861" s="2">
        <f>INDEX(lehmad!H$2:H$412,MATCH(klypsid!$B6861,lehmad!$A$2:$A$412,0))</f>
        <v>35985</v>
      </c>
      <c r="R6861">
        <f>INDEX(lehmad!I$2:I$412,MATCH(klypsid!$B6861,lehmad!$A$2:$A$412,0))</f>
        <v>126</v>
      </c>
      <c r="S6861">
        <f t="shared" si="750"/>
        <v>1</v>
      </c>
      <c r="T6861">
        <f t="shared" si="751"/>
        <v>285</v>
      </c>
      <c r="U6861">
        <f t="shared" si="752"/>
        <v>3</v>
      </c>
      <c r="V6861">
        <f t="shared" si="753"/>
        <v>2.2387868595871163</v>
      </c>
      <c r="W6861">
        <f t="shared" si="754"/>
        <v>9</v>
      </c>
      <c r="X6861">
        <f t="shared" si="755"/>
        <v>35</v>
      </c>
    </row>
    <row r="6862" spans="1:24" x14ac:dyDescent="0.25">
      <c r="A6862">
        <v>4215</v>
      </c>
      <c r="B6862" t="str">
        <f t="shared" si="749"/>
        <v>E4215</v>
      </c>
      <c r="C6862" t="s">
        <v>224</v>
      </c>
      <c r="D6862">
        <v>1</v>
      </c>
      <c r="E6862" s="2">
        <v>39722</v>
      </c>
      <c r="F6862" s="2">
        <v>40037</v>
      </c>
      <c r="G6862">
        <v>28.5</v>
      </c>
      <c r="H6862">
        <v>3.47</v>
      </c>
      <c r="I6862">
        <v>3.7</v>
      </c>
      <c r="J6862">
        <v>56</v>
      </c>
      <c r="K6862" t="str">
        <f>INDEX(lehmad!B$2:B$412,MATCH(klypsid!$B6862,lehmad!$A$2:$A$412,0))</f>
        <v>5.10.2006</v>
      </c>
      <c r="L6862">
        <f>INDEX(lehmad!C$2:C$412,MATCH(klypsid!$B6862,lehmad!$A$2:$A$412,0))</f>
        <v>65210</v>
      </c>
      <c r="M6862">
        <f>INDEX(lehmad!D$2:D$412,MATCH(klypsid!$B6862,lehmad!$A$2:$A$412,0))</f>
        <v>113</v>
      </c>
      <c r="N6862">
        <f>INDEX(lehmad!E$2:E$412,MATCH(klypsid!$B6862,lehmad!$A$2:$A$412,0))</f>
        <v>0.875</v>
      </c>
      <c r="O6862" t="str">
        <f>INDEX(lehmad!F$2:F$412,MATCH(klypsid!$B6862,lehmad!$A$2:$A$412,0))</f>
        <v>LANCELOT-ET</v>
      </c>
      <c r="P6862">
        <f>INDEX(lehmad!G$2:G$412,MATCH(klypsid!$B6862,lehmad!$A$2:$A$412,0))</f>
        <v>1998</v>
      </c>
      <c r="Q6862" s="2">
        <f>INDEX(lehmad!H$2:H$412,MATCH(klypsid!$B6862,lehmad!$A$2:$A$412,0))</f>
        <v>35985</v>
      </c>
      <c r="R6862">
        <f>INDEX(lehmad!I$2:I$412,MATCH(klypsid!$B6862,lehmad!$A$2:$A$412,0))</f>
        <v>126</v>
      </c>
      <c r="S6862">
        <f t="shared" si="750"/>
        <v>1</v>
      </c>
      <c r="T6862">
        <f t="shared" si="751"/>
        <v>315</v>
      </c>
      <c r="U6862">
        <f t="shared" si="752"/>
        <v>3</v>
      </c>
      <c r="V6862">
        <f t="shared" si="753"/>
        <v>2.1634987322828794</v>
      </c>
      <c r="W6862">
        <f t="shared" si="754"/>
        <v>10</v>
      </c>
      <c r="X6862">
        <f t="shared" si="755"/>
        <v>30</v>
      </c>
    </row>
    <row r="6863" spans="1:24" x14ac:dyDescent="0.25">
      <c r="A6863">
        <v>4215</v>
      </c>
      <c r="B6863" t="str">
        <f t="shared" si="749"/>
        <v>E4215</v>
      </c>
      <c r="C6863" t="s">
        <v>224</v>
      </c>
      <c r="D6863">
        <v>1</v>
      </c>
      <c r="E6863" s="2">
        <v>39722</v>
      </c>
      <c r="F6863" s="2">
        <v>40066</v>
      </c>
      <c r="G6863">
        <v>28.5</v>
      </c>
      <c r="H6863">
        <v>3.75</v>
      </c>
      <c r="I6863">
        <v>3.7</v>
      </c>
      <c r="J6863">
        <v>78</v>
      </c>
      <c r="K6863" t="str">
        <f>INDEX(lehmad!B$2:B$412,MATCH(klypsid!$B6863,lehmad!$A$2:$A$412,0))</f>
        <v>5.10.2006</v>
      </c>
      <c r="L6863">
        <f>INDEX(lehmad!C$2:C$412,MATCH(klypsid!$B6863,lehmad!$A$2:$A$412,0))</f>
        <v>65210</v>
      </c>
      <c r="M6863">
        <f>INDEX(lehmad!D$2:D$412,MATCH(klypsid!$B6863,lehmad!$A$2:$A$412,0))</f>
        <v>113</v>
      </c>
      <c r="N6863">
        <f>INDEX(lehmad!E$2:E$412,MATCH(klypsid!$B6863,lehmad!$A$2:$A$412,0))</f>
        <v>0.875</v>
      </c>
      <c r="O6863" t="str">
        <f>INDEX(lehmad!F$2:F$412,MATCH(klypsid!$B6863,lehmad!$A$2:$A$412,0))</f>
        <v>LANCELOT-ET</v>
      </c>
      <c r="P6863">
        <f>INDEX(lehmad!G$2:G$412,MATCH(klypsid!$B6863,lehmad!$A$2:$A$412,0))</f>
        <v>1998</v>
      </c>
      <c r="Q6863" s="2">
        <f>INDEX(lehmad!H$2:H$412,MATCH(klypsid!$B6863,lehmad!$A$2:$A$412,0))</f>
        <v>35985</v>
      </c>
      <c r="R6863">
        <f>INDEX(lehmad!I$2:I$412,MATCH(klypsid!$B6863,lehmad!$A$2:$A$412,0))</f>
        <v>126</v>
      </c>
      <c r="S6863">
        <f t="shared" si="750"/>
        <v>1</v>
      </c>
      <c r="T6863">
        <f t="shared" si="751"/>
        <v>344</v>
      </c>
      <c r="U6863">
        <f t="shared" si="752"/>
        <v>3</v>
      </c>
      <c r="V6863">
        <f t="shared" si="753"/>
        <v>2.6415460290875235</v>
      </c>
      <c r="W6863">
        <f t="shared" si="754"/>
        <v>11</v>
      </c>
      <c r="X6863">
        <f t="shared" si="755"/>
        <v>29</v>
      </c>
    </row>
    <row r="6864" spans="1:24" x14ac:dyDescent="0.25">
      <c r="A6864">
        <v>4215</v>
      </c>
      <c r="B6864" t="str">
        <f t="shared" si="749"/>
        <v>E4215</v>
      </c>
      <c r="C6864" t="s">
        <v>224</v>
      </c>
      <c r="D6864">
        <v>1</v>
      </c>
      <c r="E6864" s="2">
        <v>39722</v>
      </c>
      <c r="F6864" s="2">
        <v>40094</v>
      </c>
      <c r="G6864">
        <v>21.8</v>
      </c>
      <c r="H6864">
        <v>2.99</v>
      </c>
      <c r="I6864">
        <v>4.49</v>
      </c>
      <c r="J6864">
        <v>153</v>
      </c>
      <c r="K6864" t="str">
        <f>INDEX(lehmad!B$2:B$412,MATCH(klypsid!$B6864,lehmad!$A$2:$A$412,0))</f>
        <v>5.10.2006</v>
      </c>
      <c r="L6864">
        <f>INDEX(lehmad!C$2:C$412,MATCH(klypsid!$B6864,lehmad!$A$2:$A$412,0))</f>
        <v>65210</v>
      </c>
      <c r="M6864">
        <f>INDEX(lehmad!D$2:D$412,MATCH(klypsid!$B6864,lehmad!$A$2:$A$412,0))</f>
        <v>113</v>
      </c>
      <c r="N6864">
        <f>INDEX(lehmad!E$2:E$412,MATCH(klypsid!$B6864,lehmad!$A$2:$A$412,0))</f>
        <v>0.875</v>
      </c>
      <c r="O6864" t="str">
        <f>INDEX(lehmad!F$2:F$412,MATCH(klypsid!$B6864,lehmad!$A$2:$A$412,0))</f>
        <v>LANCELOT-ET</v>
      </c>
      <c r="P6864">
        <f>INDEX(lehmad!G$2:G$412,MATCH(klypsid!$B6864,lehmad!$A$2:$A$412,0))</f>
        <v>1998</v>
      </c>
      <c r="Q6864" s="2">
        <f>INDEX(lehmad!H$2:H$412,MATCH(klypsid!$B6864,lehmad!$A$2:$A$412,0))</f>
        <v>35985</v>
      </c>
      <c r="R6864">
        <f>INDEX(lehmad!I$2:I$412,MATCH(klypsid!$B6864,lehmad!$A$2:$A$412,0))</f>
        <v>126</v>
      </c>
      <c r="S6864">
        <f t="shared" si="750"/>
        <v>1</v>
      </c>
      <c r="T6864">
        <f t="shared" si="751"/>
        <v>372</v>
      </c>
      <c r="U6864">
        <f t="shared" si="752"/>
        <v>3</v>
      </c>
      <c r="V6864">
        <f t="shared" si="753"/>
        <v>3.6135316529179269</v>
      </c>
      <c r="W6864">
        <f t="shared" si="754"/>
        <v>12</v>
      </c>
      <c r="X6864">
        <f t="shared" si="755"/>
        <v>28</v>
      </c>
    </row>
    <row r="6865" spans="1:24" x14ac:dyDescent="0.25">
      <c r="A6865">
        <v>4215</v>
      </c>
      <c r="B6865" t="str">
        <f t="shared" si="749"/>
        <v>E4215</v>
      </c>
      <c r="C6865" t="s">
        <v>224</v>
      </c>
      <c r="D6865">
        <v>1</v>
      </c>
      <c r="E6865" s="2">
        <v>39722</v>
      </c>
      <c r="F6865" s="2">
        <v>40125</v>
      </c>
      <c r="G6865">
        <v>9.8000000000000007</v>
      </c>
      <c r="H6865">
        <v>4.51</v>
      </c>
      <c r="I6865">
        <v>3.77</v>
      </c>
      <c r="J6865">
        <v>178</v>
      </c>
      <c r="K6865" t="str">
        <f>INDEX(lehmad!B$2:B$412,MATCH(klypsid!$B6865,lehmad!$A$2:$A$412,0))</f>
        <v>5.10.2006</v>
      </c>
      <c r="L6865">
        <f>INDEX(lehmad!C$2:C$412,MATCH(klypsid!$B6865,lehmad!$A$2:$A$412,0))</f>
        <v>65210</v>
      </c>
      <c r="M6865">
        <f>INDEX(lehmad!D$2:D$412,MATCH(klypsid!$B6865,lehmad!$A$2:$A$412,0))</f>
        <v>113</v>
      </c>
      <c r="N6865">
        <f>INDEX(lehmad!E$2:E$412,MATCH(klypsid!$B6865,lehmad!$A$2:$A$412,0))</f>
        <v>0.875</v>
      </c>
      <c r="O6865" t="str">
        <f>INDEX(lehmad!F$2:F$412,MATCH(klypsid!$B6865,lehmad!$A$2:$A$412,0))</f>
        <v>LANCELOT-ET</v>
      </c>
      <c r="P6865">
        <f>INDEX(lehmad!G$2:G$412,MATCH(klypsid!$B6865,lehmad!$A$2:$A$412,0))</f>
        <v>1998</v>
      </c>
      <c r="Q6865" s="2">
        <f>INDEX(lehmad!H$2:H$412,MATCH(klypsid!$B6865,lehmad!$A$2:$A$412,0))</f>
        <v>35985</v>
      </c>
      <c r="R6865">
        <f>INDEX(lehmad!I$2:I$412,MATCH(klypsid!$B6865,lehmad!$A$2:$A$412,0))</f>
        <v>126</v>
      </c>
      <c r="S6865">
        <f t="shared" si="750"/>
        <v>1</v>
      </c>
      <c r="T6865">
        <f t="shared" si="751"/>
        <v>403</v>
      </c>
      <c r="U6865">
        <f t="shared" si="752"/>
        <v>3</v>
      </c>
      <c r="V6865">
        <f t="shared" si="753"/>
        <v>3.8318772411916733</v>
      </c>
      <c r="W6865">
        <f t="shared" si="754"/>
        <v>13</v>
      </c>
      <c r="X6865">
        <f t="shared" si="755"/>
        <v>31</v>
      </c>
    </row>
    <row r="6866" spans="1:24" x14ac:dyDescent="0.25">
      <c r="A6866">
        <v>4216</v>
      </c>
      <c r="B6866" t="str">
        <f t="shared" si="749"/>
        <v>E4216</v>
      </c>
      <c r="C6866" t="s">
        <v>225</v>
      </c>
      <c r="D6866">
        <v>1</v>
      </c>
      <c r="E6866" s="2">
        <v>39738</v>
      </c>
      <c r="F6866" s="2">
        <v>39754</v>
      </c>
      <c r="G6866">
        <v>27.6</v>
      </c>
      <c r="H6866">
        <v>4.3600000000000003</v>
      </c>
      <c r="I6866">
        <v>3.21</v>
      </c>
      <c r="J6866">
        <v>42</v>
      </c>
      <c r="K6866" t="str">
        <f>INDEX(lehmad!B$2:B$412,MATCH(klypsid!$B6866,lehmad!$A$2:$A$412,0))</f>
        <v>7.10.2006</v>
      </c>
      <c r="L6866">
        <f>INDEX(lehmad!C$2:C$412,MATCH(klypsid!$B6866,lehmad!$A$2:$A$412,0))</f>
        <v>65210</v>
      </c>
      <c r="M6866">
        <f>INDEX(lehmad!D$2:D$412,MATCH(klypsid!$B6866,lehmad!$A$2:$A$412,0))</f>
        <v>120</v>
      </c>
      <c r="N6866">
        <f>INDEX(lehmad!E$2:E$412,MATCH(klypsid!$B6866,lehmad!$A$2:$A$412,0))</f>
        <v>1</v>
      </c>
      <c r="O6866" t="str">
        <f>INDEX(lehmad!F$2:F$412,MATCH(klypsid!$B6866,lehmad!$A$2:$A$412,0))</f>
        <v>LANCELOT-ET</v>
      </c>
      <c r="P6866">
        <f>INDEX(lehmad!G$2:G$412,MATCH(klypsid!$B6866,lehmad!$A$2:$A$412,0))</f>
        <v>1998</v>
      </c>
      <c r="Q6866" s="2">
        <f>INDEX(lehmad!H$2:H$412,MATCH(klypsid!$B6866,lehmad!$A$2:$A$412,0))</f>
        <v>35985</v>
      </c>
      <c r="R6866">
        <f>INDEX(lehmad!I$2:I$412,MATCH(klypsid!$B6866,lehmad!$A$2:$A$412,0))</f>
        <v>126</v>
      </c>
      <c r="S6866">
        <f t="shared" si="750"/>
        <v>1</v>
      </c>
      <c r="T6866">
        <f t="shared" si="751"/>
        <v>16</v>
      </c>
      <c r="U6866">
        <f t="shared" si="752"/>
        <v>1</v>
      </c>
      <c r="V6866">
        <f t="shared" si="753"/>
        <v>1.7484612330040357</v>
      </c>
      <c r="W6866">
        <f t="shared" si="754"/>
        <v>1</v>
      </c>
      <c r="X6866">
        <f t="shared" si="755"/>
        <v>16</v>
      </c>
    </row>
    <row r="6867" spans="1:24" x14ac:dyDescent="0.25">
      <c r="A6867">
        <v>4216</v>
      </c>
      <c r="B6867" t="str">
        <f t="shared" si="749"/>
        <v>E4216</v>
      </c>
      <c r="C6867" t="s">
        <v>225</v>
      </c>
      <c r="D6867">
        <v>1</v>
      </c>
      <c r="E6867" s="2">
        <v>39738</v>
      </c>
      <c r="F6867" s="2">
        <v>39783</v>
      </c>
      <c r="G6867">
        <v>37.700000000000003</v>
      </c>
      <c r="H6867">
        <v>3.42</v>
      </c>
      <c r="I6867">
        <v>3.1</v>
      </c>
      <c r="J6867">
        <v>28</v>
      </c>
      <c r="K6867" t="str">
        <f>INDEX(lehmad!B$2:B$412,MATCH(klypsid!$B6867,lehmad!$A$2:$A$412,0))</f>
        <v>7.10.2006</v>
      </c>
      <c r="L6867">
        <f>INDEX(lehmad!C$2:C$412,MATCH(klypsid!$B6867,lehmad!$A$2:$A$412,0))</f>
        <v>65210</v>
      </c>
      <c r="M6867">
        <f>INDEX(lehmad!D$2:D$412,MATCH(klypsid!$B6867,lehmad!$A$2:$A$412,0))</f>
        <v>120</v>
      </c>
      <c r="N6867">
        <f>INDEX(lehmad!E$2:E$412,MATCH(klypsid!$B6867,lehmad!$A$2:$A$412,0))</f>
        <v>1</v>
      </c>
      <c r="O6867" t="str">
        <f>INDEX(lehmad!F$2:F$412,MATCH(klypsid!$B6867,lehmad!$A$2:$A$412,0))</f>
        <v>LANCELOT-ET</v>
      </c>
      <c r="P6867">
        <f>INDEX(lehmad!G$2:G$412,MATCH(klypsid!$B6867,lehmad!$A$2:$A$412,0))</f>
        <v>1998</v>
      </c>
      <c r="Q6867" s="2">
        <f>INDEX(lehmad!H$2:H$412,MATCH(klypsid!$B6867,lehmad!$A$2:$A$412,0))</f>
        <v>35985</v>
      </c>
      <c r="R6867">
        <f>INDEX(lehmad!I$2:I$412,MATCH(klypsid!$B6867,lehmad!$A$2:$A$412,0))</f>
        <v>126</v>
      </c>
      <c r="S6867">
        <f t="shared" si="750"/>
        <v>1</v>
      </c>
      <c r="T6867">
        <f t="shared" si="751"/>
        <v>45</v>
      </c>
      <c r="U6867">
        <f t="shared" si="752"/>
        <v>1</v>
      </c>
      <c r="V6867">
        <f t="shared" si="753"/>
        <v>1.1634987322828796</v>
      </c>
      <c r="W6867">
        <f t="shared" si="754"/>
        <v>2</v>
      </c>
      <c r="X6867">
        <f t="shared" si="755"/>
        <v>29</v>
      </c>
    </row>
    <row r="6868" spans="1:24" x14ac:dyDescent="0.25">
      <c r="A6868">
        <v>4216</v>
      </c>
      <c r="B6868" t="str">
        <f t="shared" si="749"/>
        <v>E4216</v>
      </c>
      <c r="C6868" t="s">
        <v>225</v>
      </c>
      <c r="D6868">
        <v>1</v>
      </c>
      <c r="E6868" s="2">
        <v>39738</v>
      </c>
      <c r="F6868" s="2">
        <v>39817</v>
      </c>
      <c r="G6868">
        <v>40.799999999999997</v>
      </c>
      <c r="H6868">
        <v>3.43</v>
      </c>
      <c r="I6868">
        <v>3.09</v>
      </c>
      <c r="J6868">
        <v>1</v>
      </c>
      <c r="K6868" t="str">
        <f>INDEX(lehmad!B$2:B$412,MATCH(klypsid!$B6868,lehmad!$A$2:$A$412,0))</f>
        <v>7.10.2006</v>
      </c>
      <c r="L6868">
        <f>INDEX(lehmad!C$2:C$412,MATCH(klypsid!$B6868,lehmad!$A$2:$A$412,0))</f>
        <v>65210</v>
      </c>
      <c r="M6868">
        <f>INDEX(lehmad!D$2:D$412,MATCH(klypsid!$B6868,lehmad!$A$2:$A$412,0))</f>
        <v>120</v>
      </c>
      <c r="N6868">
        <f>INDEX(lehmad!E$2:E$412,MATCH(klypsid!$B6868,lehmad!$A$2:$A$412,0))</f>
        <v>1</v>
      </c>
      <c r="O6868" t="str">
        <f>INDEX(lehmad!F$2:F$412,MATCH(klypsid!$B6868,lehmad!$A$2:$A$412,0))</f>
        <v>LANCELOT-ET</v>
      </c>
      <c r="P6868">
        <f>INDEX(lehmad!G$2:G$412,MATCH(klypsid!$B6868,lehmad!$A$2:$A$412,0))</f>
        <v>1998</v>
      </c>
      <c r="Q6868" s="2">
        <f>INDEX(lehmad!H$2:H$412,MATCH(klypsid!$B6868,lehmad!$A$2:$A$412,0))</f>
        <v>35985</v>
      </c>
      <c r="R6868">
        <f>INDEX(lehmad!I$2:I$412,MATCH(klypsid!$B6868,lehmad!$A$2:$A$412,0))</f>
        <v>126</v>
      </c>
      <c r="S6868">
        <f t="shared" si="750"/>
        <v>1</v>
      </c>
      <c r="T6868">
        <f t="shared" si="751"/>
        <v>79</v>
      </c>
      <c r="U6868">
        <f t="shared" si="752"/>
        <v>2</v>
      </c>
      <c r="V6868">
        <f t="shared" si="753"/>
        <v>-3.6438561897747244</v>
      </c>
      <c r="W6868">
        <f t="shared" si="754"/>
        <v>3</v>
      </c>
      <c r="X6868">
        <f t="shared" si="755"/>
        <v>34</v>
      </c>
    </row>
    <row r="6869" spans="1:24" x14ac:dyDescent="0.25">
      <c r="A6869">
        <v>4216</v>
      </c>
      <c r="B6869" t="str">
        <f t="shared" si="749"/>
        <v>E4216</v>
      </c>
      <c r="C6869" t="s">
        <v>225</v>
      </c>
      <c r="D6869">
        <v>1</v>
      </c>
      <c r="E6869" s="2">
        <v>39738</v>
      </c>
      <c r="F6869" s="2">
        <v>39845</v>
      </c>
      <c r="G6869">
        <v>40.200000000000003</v>
      </c>
      <c r="H6869">
        <v>3.21</v>
      </c>
      <c r="I6869">
        <v>3</v>
      </c>
      <c r="J6869">
        <v>37</v>
      </c>
      <c r="K6869" t="str">
        <f>INDEX(lehmad!B$2:B$412,MATCH(klypsid!$B6869,lehmad!$A$2:$A$412,0))</f>
        <v>7.10.2006</v>
      </c>
      <c r="L6869">
        <f>INDEX(lehmad!C$2:C$412,MATCH(klypsid!$B6869,lehmad!$A$2:$A$412,0))</f>
        <v>65210</v>
      </c>
      <c r="M6869">
        <f>INDEX(lehmad!D$2:D$412,MATCH(klypsid!$B6869,lehmad!$A$2:$A$412,0))</f>
        <v>120</v>
      </c>
      <c r="N6869">
        <f>INDEX(lehmad!E$2:E$412,MATCH(klypsid!$B6869,lehmad!$A$2:$A$412,0))</f>
        <v>1</v>
      </c>
      <c r="O6869" t="str">
        <f>INDEX(lehmad!F$2:F$412,MATCH(klypsid!$B6869,lehmad!$A$2:$A$412,0))</f>
        <v>LANCELOT-ET</v>
      </c>
      <c r="P6869">
        <f>INDEX(lehmad!G$2:G$412,MATCH(klypsid!$B6869,lehmad!$A$2:$A$412,0))</f>
        <v>1998</v>
      </c>
      <c r="Q6869" s="2">
        <f>INDEX(lehmad!H$2:H$412,MATCH(klypsid!$B6869,lehmad!$A$2:$A$412,0))</f>
        <v>35985</v>
      </c>
      <c r="R6869">
        <f>INDEX(lehmad!I$2:I$412,MATCH(klypsid!$B6869,lehmad!$A$2:$A$412,0))</f>
        <v>126</v>
      </c>
      <c r="S6869">
        <f t="shared" si="750"/>
        <v>1</v>
      </c>
      <c r="T6869">
        <f t="shared" si="751"/>
        <v>107</v>
      </c>
      <c r="U6869">
        <f t="shared" si="752"/>
        <v>2</v>
      </c>
      <c r="V6869">
        <f t="shared" si="753"/>
        <v>1.5655971758542251</v>
      </c>
      <c r="W6869">
        <f t="shared" si="754"/>
        <v>4</v>
      </c>
      <c r="X6869">
        <f t="shared" si="755"/>
        <v>28</v>
      </c>
    </row>
    <row r="6870" spans="1:24" x14ac:dyDescent="0.25">
      <c r="A6870">
        <v>4216</v>
      </c>
      <c r="B6870" t="str">
        <f t="shared" si="749"/>
        <v>E4216</v>
      </c>
      <c r="C6870" t="s">
        <v>225</v>
      </c>
      <c r="D6870">
        <v>1</v>
      </c>
      <c r="E6870" s="2">
        <v>39738</v>
      </c>
      <c r="F6870" s="2">
        <v>39875</v>
      </c>
      <c r="G6870">
        <v>40</v>
      </c>
      <c r="H6870">
        <v>3.11</v>
      </c>
      <c r="I6870">
        <v>3.04</v>
      </c>
      <c r="J6870">
        <v>13</v>
      </c>
      <c r="K6870" t="str">
        <f>INDEX(lehmad!B$2:B$412,MATCH(klypsid!$B6870,lehmad!$A$2:$A$412,0))</f>
        <v>7.10.2006</v>
      </c>
      <c r="L6870">
        <f>INDEX(lehmad!C$2:C$412,MATCH(klypsid!$B6870,lehmad!$A$2:$A$412,0))</f>
        <v>65210</v>
      </c>
      <c r="M6870">
        <f>INDEX(lehmad!D$2:D$412,MATCH(klypsid!$B6870,lehmad!$A$2:$A$412,0))</f>
        <v>120</v>
      </c>
      <c r="N6870">
        <f>INDEX(lehmad!E$2:E$412,MATCH(klypsid!$B6870,lehmad!$A$2:$A$412,0))</f>
        <v>1</v>
      </c>
      <c r="O6870" t="str">
        <f>INDEX(lehmad!F$2:F$412,MATCH(klypsid!$B6870,lehmad!$A$2:$A$412,0))</f>
        <v>LANCELOT-ET</v>
      </c>
      <c r="P6870">
        <f>INDEX(lehmad!G$2:G$412,MATCH(klypsid!$B6870,lehmad!$A$2:$A$412,0))</f>
        <v>1998</v>
      </c>
      <c r="Q6870" s="2">
        <f>INDEX(lehmad!H$2:H$412,MATCH(klypsid!$B6870,lehmad!$A$2:$A$412,0))</f>
        <v>35985</v>
      </c>
      <c r="R6870">
        <f>INDEX(lehmad!I$2:I$412,MATCH(klypsid!$B6870,lehmad!$A$2:$A$412,0))</f>
        <v>126</v>
      </c>
      <c r="S6870">
        <f t="shared" si="750"/>
        <v>1</v>
      </c>
      <c r="T6870">
        <f t="shared" si="751"/>
        <v>137</v>
      </c>
      <c r="U6870">
        <f t="shared" si="752"/>
        <v>2</v>
      </c>
      <c r="V6870">
        <f t="shared" si="753"/>
        <v>5.6583528366367375E-2</v>
      </c>
      <c r="W6870">
        <f t="shared" si="754"/>
        <v>5</v>
      </c>
      <c r="X6870">
        <f t="shared" si="755"/>
        <v>30</v>
      </c>
    </row>
    <row r="6871" spans="1:24" x14ac:dyDescent="0.25">
      <c r="A6871">
        <v>4216</v>
      </c>
      <c r="B6871" t="str">
        <f t="shared" si="749"/>
        <v>E4216</v>
      </c>
      <c r="C6871" t="s">
        <v>225</v>
      </c>
      <c r="D6871">
        <v>1</v>
      </c>
      <c r="E6871" s="2">
        <v>39738</v>
      </c>
      <c r="F6871" s="2">
        <v>39908</v>
      </c>
      <c r="G6871">
        <v>39.299999999999997</v>
      </c>
      <c r="H6871">
        <v>3.68</v>
      </c>
      <c r="I6871">
        <v>2.98</v>
      </c>
      <c r="J6871">
        <v>10</v>
      </c>
      <c r="K6871" t="str">
        <f>INDEX(lehmad!B$2:B$412,MATCH(klypsid!$B6871,lehmad!$A$2:$A$412,0))</f>
        <v>7.10.2006</v>
      </c>
      <c r="L6871">
        <f>INDEX(lehmad!C$2:C$412,MATCH(klypsid!$B6871,lehmad!$A$2:$A$412,0))</f>
        <v>65210</v>
      </c>
      <c r="M6871">
        <f>INDEX(lehmad!D$2:D$412,MATCH(klypsid!$B6871,lehmad!$A$2:$A$412,0))</f>
        <v>120</v>
      </c>
      <c r="N6871">
        <f>INDEX(lehmad!E$2:E$412,MATCH(klypsid!$B6871,lehmad!$A$2:$A$412,0))</f>
        <v>1</v>
      </c>
      <c r="O6871" t="str">
        <f>INDEX(lehmad!F$2:F$412,MATCH(klypsid!$B6871,lehmad!$A$2:$A$412,0))</f>
        <v>LANCELOT-ET</v>
      </c>
      <c r="P6871">
        <f>INDEX(lehmad!G$2:G$412,MATCH(klypsid!$B6871,lehmad!$A$2:$A$412,0))</f>
        <v>1998</v>
      </c>
      <c r="Q6871" s="2">
        <f>INDEX(lehmad!H$2:H$412,MATCH(klypsid!$B6871,lehmad!$A$2:$A$412,0))</f>
        <v>35985</v>
      </c>
      <c r="R6871">
        <f>INDEX(lehmad!I$2:I$412,MATCH(klypsid!$B6871,lehmad!$A$2:$A$412,0))</f>
        <v>126</v>
      </c>
      <c r="S6871">
        <f t="shared" si="750"/>
        <v>1</v>
      </c>
      <c r="T6871">
        <f t="shared" si="751"/>
        <v>170</v>
      </c>
      <c r="U6871">
        <f t="shared" si="752"/>
        <v>3</v>
      </c>
      <c r="V6871">
        <f t="shared" si="753"/>
        <v>-0.32192809488736218</v>
      </c>
      <c r="W6871">
        <f t="shared" si="754"/>
        <v>6</v>
      </c>
      <c r="X6871">
        <f t="shared" si="755"/>
        <v>33</v>
      </c>
    </row>
    <row r="6872" spans="1:24" x14ac:dyDescent="0.25">
      <c r="A6872">
        <v>4216</v>
      </c>
      <c r="B6872" t="str">
        <f t="shared" si="749"/>
        <v>E4216</v>
      </c>
      <c r="C6872" t="s">
        <v>225</v>
      </c>
      <c r="D6872">
        <v>1</v>
      </c>
      <c r="E6872" s="2">
        <v>39738</v>
      </c>
      <c r="F6872" s="2">
        <v>39944</v>
      </c>
      <c r="G6872">
        <v>37.299999999999997</v>
      </c>
      <c r="H6872">
        <v>3.27</v>
      </c>
      <c r="I6872">
        <v>3.11</v>
      </c>
      <c r="J6872">
        <v>25</v>
      </c>
      <c r="K6872" t="str">
        <f>INDEX(lehmad!B$2:B$412,MATCH(klypsid!$B6872,lehmad!$A$2:$A$412,0))</f>
        <v>7.10.2006</v>
      </c>
      <c r="L6872">
        <f>INDEX(lehmad!C$2:C$412,MATCH(klypsid!$B6872,lehmad!$A$2:$A$412,0))</f>
        <v>65210</v>
      </c>
      <c r="M6872">
        <f>INDEX(lehmad!D$2:D$412,MATCH(klypsid!$B6872,lehmad!$A$2:$A$412,0))</f>
        <v>120</v>
      </c>
      <c r="N6872">
        <f>INDEX(lehmad!E$2:E$412,MATCH(klypsid!$B6872,lehmad!$A$2:$A$412,0))</f>
        <v>1</v>
      </c>
      <c r="O6872" t="str">
        <f>INDEX(lehmad!F$2:F$412,MATCH(klypsid!$B6872,lehmad!$A$2:$A$412,0))</f>
        <v>LANCELOT-ET</v>
      </c>
      <c r="P6872">
        <f>INDEX(lehmad!G$2:G$412,MATCH(klypsid!$B6872,lehmad!$A$2:$A$412,0))</f>
        <v>1998</v>
      </c>
      <c r="Q6872" s="2">
        <f>INDEX(lehmad!H$2:H$412,MATCH(klypsid!$B6872,lehmad!$A$2:$A$412,0))</f>
        <v>35985</v>
      </c>
      <c r="R6872">
        <f>INDEX(lehmad!I$2:I$412,MATCH(klypsid!$B6872,lehmad!$A$2:$A$412,0))</f>
        <v>126</v>
      </c>
      <c r="S6872">
        <f t="shared" si="750"/>
        <v>1</v>
      </c>
      <c r="T6872">
        <f t="shared" si="751"/>
        <v>206</v>
      </c>
      <c r="U6872">
        <f t="shared" si="752"/>
        <v>3</v>
      </c>
      <c r="V6872">
        <f t="shared" si="753"/>
        <v>1</v>
      </c>
      <c r="W6872">
        <f t="shared" si="754"/>
        <v>7</v>
      </c>
      <c r="X6872">
        <f t="shared" si="755"/>
        <v>36</v>
      </c>
    </row>
    <row r="6873" spans="1:24" x14ac:dyDescent="0.25">
      <c r="A6873">
        <v>4216</v>
      </c>
      <c r="B6873" t="str">
        <f t="shared" si="749"/>
        <v>E4216</v>
      </c>
      <c r="C6873" t="s">
        <v>225</v>
      </c>
      <c r="D6873">
        <v>1</v>
      </c>
      <c r="E6873" s="2">
        <v>39738</v>
      </c>
      <c r="F6873" s="2">
        <v>39972</v>
      </c>
      <c r="G6873">
        <v>47.1</v>
      </c>
      <c r="H6873">
        <v>3.09</v>
      </c>
      <c r="I6873">
        <v>3.19</v>
      </c>
      <c r="J6873">
        <v>48</v>
      </c>
      <c r="K6873" t="str">
        <f>INDEX(lehmad!B$2:B$412,MATCH(klypsid!$B6873,lehmad!$A$2:$A$412,0))</f>
        <v>7.10.2006</v>
      </c>
      <c r="L6873">
        <f>INDEX(lehmad!C$2:C$412,MATCH(klypsid!$B6873,lehmad!$A$2:$A$412,0))</f>
        <v>65210</v>
      </c>
      <c r="M6873">
        <f>INDEX(lehmad!D$2:D$412,MATCH(klypsid!$B6873,lehmad!$A$2:$A$412,0))</f>
        <v>120</v>
      </c>
      <c r="N6873">
        <f>INDEX(lehmad!E$2:E$412,MATCH(klypsid!$B6873,lehmad!$A$2:$A$412,0))</f>
        <v>1</v>
      </c>
      <c r="O6873" t="str">
        <f>INDEX(lehmad!F$2:F$412,MATCH(klypsid!$B6873,lehmad!$A$2:$A$412,0))</f>
        <v>LANCELOT-ET</v>
      </c>
      <c r="P6873">
        <f>INDEX(lehmad!G$2:G$412,MATCH(klypsid!$B6873,lehmad!$A$2:$A$412,0))</f>
        <v>1998</v>
      </c>
      <c r="Q6873" s="2">
        <f>INDEX(lehmad!H$2:H$412,MATCH(klypsid!$B6873,lehmad!$A$2:$A$412,0))</f>
        <v>35985</v>
      </c>
      <c r="R6873">
        <f>INDEX(lehmad!I$2:I$412,MATCH(klypsid!$B6873,lehmad!$A$2:$A$412,0))</f>
        <v>126</v>
      </c>
      <c r="S6873">
        <f t="shared" si="750"/>
        <v>1</v>
      </c>
      <c r="T6873">
        <f t="shared" si="751"/>
        <v>234</v>
      </c>
      <c r="U6873">
        <f t="shared" si="752"/>
        <v>3</v>
      </c>
      <c r="V6873">
        <f t="shared" si="753"/>
        <v>1.9411063109464315</v>
      </c>
      <c r="W6873">
        <f t="shared" si="754"/>
        <v>8</v>
      </c>
      <c r="X6873">
        <f t="shared" si="755"/>
        <v>28</v>
      </c>
    </row>
    <row r="6874" spans="1:24" x14ac:dyDescent="0.25">
      <c r="A6874">
        <v>4216</v>
      </c>
      <c r="B6874" t="str">
        <f t="shared" si="749"/>
        <v>E4216</v>
      </c>
      <c r="C6874" t="s">
        <v>225</v>
      </c>
      <c r="D6874">
        <v>1</v>
      </c>
      <c r="E6874" s="2">
        <v>39738</v>
      </c>
      <c r="F6874" s="2">
        <v>40007</v>
      </c>
      <c r="G6874">
        <v>32</v>
      </c>
      <c r="H6874">
        <v>2.68</v>
      </c>
      <c r="I6874">
        <v>3.31</v>
      </c>
      <c r="J6874">
        <v>20</v>
      </c>
      <c r="K6874" t="str">
        <f>INDEX(lehmad!B$2:B$412,MATCH(klypsid!$B6874,lehmad!$A$2:$A$412,0))</f>
        <v>7.10.2006</v>
      </c>
      <c r="L6874">
        <f>INDEX(lehmad!C$2:C$412,MATCH(klypsid!$B6874,lehmad!$A$2:$A$412,0))</f>
        <v>65210</v>
      </c>
      <c r="M6874">
        <f>INDEX(lehmad!D$2:D$412,MATCH(klypsid!$B6874,lehmad!$A$2:$A$412,0))</f>
        <v>120</v>
      </c>
      <c r="N6874">
        <f>INDEX(lehmad!E$2:E$412,MATCH(klypsid!$B6874,lehmad!$A$2:$A$412,0))</f>
        <v>1</v>
      </c>
      <c r="O6874" t="str">
        <f>INDEX(lehmad!F$2:F$412,MATCH(klypsid!$B6874,lehmad!$A$2:$A$412,0))</f>
        <v>LANCELOT-ET</v>
      </c>
      <c r="P6874">
        <f>INDEX(lehmad!G$2:G$412,MATCH(klypsid!$B6874,lehmad!$A$2:$A$412,0))</f>
        <v>1998</v>
      </c>
      <c r="Q6874" s="2">
        <f>INDEX(lehmad!H$2:H$412,MATCH(klypsid!$B6874,lehmad!$A$2:$A$412,0))</f>
        <v>35985</v>
      </c>
      <c r="R6874">
        <f>INDEX(lehmad!I$2:I$412,MATCH(klypsid!$B6874,lehmad!$A$2:$A$412,0))</f>
        <v>126</v>
      </c>
      <c r="S6874">
        <f t="shared" si="750"/>
        <v>1</v>
      </c>
      <c r="T6874">
        <f t="shared" si="751"/>
        <v>269</v>
      </c>
      <c r="U6874">
        <f t="shared" si="752"/>
        <v>3</v>
      </c>
      <c r="V6874">
        <f t="shared" si="753"/>
        <v>0.67807190511263782</v>
      </c>
      <c r="W6874">
        <f t="shared" si="754"/>
        <v>9</v>
      </c>
      <c r="X6874">
        <f t="shared" si="755"/>
        <v>35</v>
      </c>
    </row>
    <row r="6875" spans="1:24" x14ac:dyDescent="0.25">
      <c r="A6875">
        <v>4216</v>
      </c>
      <c r="B6875" t="str">
        <f t="shared" si="749"/>
        <v>E4216</v>
      </c>
      <c r="C6875" t="s">
        <v>225</v>
      </c>
      <c r="D6875">
        <v>1</v>
      </c>
      <c r="E6875" s="2">
        <v>39738</v>
      </c>
      <c r="F6875" s="2">
        <v>40037</v>
      </c>
      <c r="G6875">
        <v>25.8</v>
      </c>
      <c r="H6875">
        <v>4.2699999999999996</v>
      </c>
      <c r="I6875">
        <v>3.13</v>
      </c>
      <c r="J6875">
        <v>38</v>
      </c>
      <c r="K6875" t="str">
        <f>INDEX(lehmad!B$2:B$412,MATCH(klypsid!$B6875,lehmad!$A$2:$A$412,0))</f>
        <v>7.10.2006</v>
      </c>
      <c r="L6875">
        <f>INDEX(lehmad!C$2:C$412,MATCH(klypsid!$B6875,lehmad!$A$2:$A$412,0))</f>
        <v>65210</v>
      </c>
      <c r="M6875">
        <f>INDEX(lehmad!D$2:D$412,MATCH(klypsid!$B6875,lehmad!$A$2:$A$412,0))</f>
        <v>120</v>
      </c>
      <c r="N6875">
        <f>INDEX(lehmad!E$2:E$412,MATCH(klypsid!$B6875,lehmad!$A$2:$A$412,0))</f>
        <v>1</v>
      </c>
      <c r="O6875" t="str">
        <f>INDEX(lehmad!F$2:F$412,MATCH(klypsid!$B6875,lehmad!$A$2:$A$412,0))</f>
        <v>LANCELOT-ET</v>
      </c>
      <c r="P6875">
        <f>INDEX(lehmad!G$2:G$412,MATCH(klypsid!$B6875,lehmad!$A$2:$A$412,0))</f>
        <v>1998</v>
      </c>
      <c r="Q6875" s="2">
        <f>INDEX(lehmad!H$2:H$412,MATCH(klypsid!$B6875,lehmad!$A$2:$A$412,0))</f>
        <v>35985</v>
      </c>
      <c r="R6875">
        <f>INDEX(lehmad!I$2:I$412,MATCH(klypsid!$B6875,lehmad!$A$2:$A$412,0))</f>
        <v>126</v>
      </c>
      <c r="S6875">
        <f t="shared" si="750"/>
        <v>1</v>
      </c>
      <c r="T6875">
        <f t="shared" si="751"/>
        <v>299</v>
      </c>
      <c r="U6875">
        <f t="shared" si="752"/>
        <v>3</v>
      </c>
      <c r="V6875">
        <f t="shared" si="753"/>
        <v>1.6040713236688608</v>
      </c>
      <c r="W6875">
        <f t="shared" si="754"/>
        <v>10</v>
      </c>
      <c r="X6875">
        <f t="shared" si="755"/>
        <v>30</v>
      </c>
    </row>
    <row r="6876" spans="1:24" x14ac:dyDescent="0.25">
      <c r="A6876">
        <v>4216</v>
      </c>
      <c r="B6876" t="str">
        <f t="shared" si="749"/>
        <v>E4216</v>
      </c>
      <c r="C6876" t="s">
        <v>225</v>
      </c>
      <c r="D6876">
        <v>2</v>
      </c>
      <c r="E6876" s="2">
        <v>40114</v>
      </c>
      <c r="F6876" s="2">
        <v>40125</v>
      </c>
      <c r="G6876">
        <v>40.9</v>
      </c>
      <c r="H6876">
        <v>3.61</v>
      </c>
      <c r="I6876">
        <v>3.52</v>
      </c>
      <c r="J6876">
        <v>57</v>
      </c>
      <c r="K6876" t="str">
        <f>INDEX(lehmad!B$2:B$412,MATCH(klypsid!$B6876,lehmad!$A$2:$A$412,0))</f>
        <v>7.10.2006</v>
      </c>
      <c r="L6876">
        <f>INDEX(lehmad!C$2:C$412,MATCH(klypsid!$B6876,lehmad!$A$2:$A$412,0))</f>
        <v>65210</v>
      </c>
      <c r="M6876">
        <f>INDEX(lehmad!D$2:D$412,MATCH(klypsid!$B6876,lehmad!$A$2:$A$412,0))</f>
        <v>120</v>
      </c>
      <c r="N6876">
        <f>INDEX(lehmad!E$2:E$412,MATCH(klypsid!$B6876,lehmad!$A$2:$A$412,0))</f>
        <v>1</v>
      </c>
      <c r="O6876" t="str">
        <f>INDEX(lehmad!F$2:F$412,MATCH(klypsid!$B6876,lehmad!$A$2:$A$412,0))</f>
        <v>LANCELOT-ET</v>
      </c>
      <c r="P6876">
        <f>INDEX(lehmad!G$2:G$412,MATCH(klypsid!$B6876,lehmad!$A$2:$A$412,0))</f>
        <v>1998</v>
      </c>
      <c r="Q6876" s="2">
        <f>INDEX(lehmad!H$2:H$412,MATCH(klypsid!$B6876,lehmad!$A$2:$A$412,0))</f>
        <v>35985</v>
      </c>
      <c r="R6876">
        <f>INDEX(lehmad!I$2:I$412,MATCH(klypsid!$B6876,lehmad!$A$2:$A$412,0))</f>
        <v>126</v>
      </c>
      <c r="S6876">
        <f t="shared" si="750"/>
        <v>2</v>
      </c>
      <c r="T6876">
        <f t="shared" si="751"/>
        <v>11</v>
      </c>
      <c r="U6876">
        <f t="shared" si="752"/>
        <v>1</v>
      </c>
      <c r="V6876">
        <f t="shared" si="753"/>
        <v>2.1890338243900169</v>
      </c>
      <c r="W6876">
        <f t="shared" si="754"/>
        <v>1</v>
      </c>
      <c r="X6876">
        <f t="shared" si="755"/>
        <v>11</v>
      </c>
    </row>
    <row r="6877" spans="1:24" x14ac:dyDescent="0.25">
      <c r="A6877">
        <v>4216</v>
      </c>
      <c r="B6877" t="str">
        <f t="shared" si="749"/>
        <v>E4216</v>
      </c>
      <c r="C6877" t="s">
        <v>225</v>
      </c>
      <c r="D6877">
        <v>2</v>
      </c>
      <c r="E6877" s="2">
        <v>40114</v>
      </c>
      <c r="F6877" s="2">
        <v>40153</v>
      </c>
      <c r="G6877">
        <v>58.1</v>
      </c>
      <c r="H6877">
        <v>3.88</v>
      </c>
      <c r="I6877">
        <v>2.9</v>
      </c>
      <c r="J6877">
        <v>14</v>
      </c>
      <c r="K6877" t="str">
        <f>INDEX(lehmad!B$2:B$412,MATCH(klypsid!$B6877,lehmad!$A$2:$A$412,0))</f>
        <v>7.10.2006</v>
      </c>
      <c r="L6877">
        <f>INDEX(lehmad!C$2:C$412,MATCH(klypsid!$B6877,lehmad!$A$2:$A$412,0))</f>
        <v>65210</v>
      </c>
      <c r="M6877">
        <f>INDEX(lehmad!D$2:D$412,MATCH(klypsid!$B6877,lehmad!$A$2:$A$412,0))</f>
        <v>120</v>
      </c>
      <c r="N6877">
        <f>INDEX(lehmad!E$2:E$412,MATCH(klypsid!$B6877,lehmad!$A$2:$A$412,0))</f>
        <v>1</v>
      </c>
      <c r="O6877" t="str">
        <f>INDEX(lehmad!F$2:F$412,MATCH(klypsid!$B6877,lehmad!$A$2:$A$412,0))</f>
        <v>LANCELOT-ET</v>
      </c>
      <c r="P6877">
        <f>INDEX(lehmad!G$2:G$412,MATCH(klypsid!$B6877,lehmad!$A$2:$A$412,0))</f>
        <v>1998</v>
      </c>
      <c r="Q6877" s="2">
        <f>INDEX(lehmad!H$2:H$412,MATCH(klypsid!$B6877,lehmad!$A$2:$A$412,0))</f>
        <v>35985</v>
      </c>
      <c r="R6877">
        <f>INDEX(lehmad!I$2:I$412,MATCH(klypsid!$B6877,lehmad!$A$2:$A$412,0))</f>
        <v>126</v>
      </c>
      <c r="S6877">
        <f t="shared" si="750"/>
        <v>2</v>
      </c>
      <c r="T6877">
        <f t="shared" si="751"/>
        <v>39</v>
      </c>
      <c r="U6877">
        <f t="shared" si="752"/>
        <v>1</v>
      </c>
      <c r="V6877">
        <f t="shared" si="753"/>
        <v>0.16349873228287937</v>
      </c>
      <c r="W6877">
        <f t="shared" si="754"/>
        <v>2</v>
      </c>
      <c r="X6877">
        <f t="shared" si="755"/>
        <v>28</v>
      </c>
    </row>
    <row r="6878" spans="1:24" x14ac:dyDescent="0.25">
      <c r="A6878">
        <v>4216</v>
      </c>
      <c r="B6878" t="str">
        <f t="shared" si="749"/>
        <v>E4216</v>
      </c>
      <c r="C6878" t="s">
        <v>225</v>
      </c>
      <c r="D6878">
        <v>2</v>
      </c>
      <c r="E6878" s="2">
        <v>40114</v>
      </c>
      <c r="F6878" s="2">
        <v>40186</v>
      </c>
      <c r="G6878">
        <v>51</v>
      </c>
      <c r="H6878">
        <v>4.08</v>
      </c>
      <c r="I6878">
        <v>2.82</v>
      </c>
      <c r="J6878">
        <v>9</v>
      </c>
      <c r="K6878" t="str">
        <f>INDEX(lehmad!B$2:B$412,MATCH(klypsid!$B6878,lehmad!$A$2:$A$412,0))</f>
        <v>7.10.2006</v>
      </c>
      <c r="L6878">
        <f>INDEX(lehmad!C$2:C$412,MATCH(klypsid!$B6878,lehmad!$A$2:$A$412,0))</f>
        <v>65210</v>
      </c>
      <c r="M6878">
        <f>INDEX(lehmad!D$2:D$412,MATCH(klypsid!$B6878,lehmad!$A$2:$A$412,0))</f>
        <v>120</v>
      </c>
      <c r="N6878">
        <f>INDEX(lehmad!E$2:E$412,MATCH(klypsid!$B6878,lehmad!$A$2:$A$412,0))</f>
        <v>1</v>
      </c>
      <c r="O6878" t="str">
        <f>INDEX(lehmad!F$2:F$412,MATCH(klypsid!$B6878,lehmad!$A$2:$A$412,0))</f>
        <v>LANCELOT-ET</v>
      </c>
      <c r="P6878">
        <f>INDEX(lehmad!G$2:G$412,MATCH(klypsid!$B6878,lehmad!$A$2:$A$412,0))</f>
        <v>1998</v>
      </c>
      <c r="Q6878" s="2">
        <f>INDEX(lehmad!H$2:H$412,MATCH(klypsid!$B6878,lehmad!$A$2:$A$412,0))</f>
        <v>35985</v>
      </c>
      <c r="R6878">
        <f>INDEX(lehmad!I$2:I$412,MATCH(klypsid!$B6878,lehmad!$A$2:$A$412,0))</f>
        <v>126</v>
      </c>
      <c r="S6878">
        <f t="shared" si="750"/>
        <v>2</v>
      </c>
      <c r="T6878">
        <f t="shared" si="751"/>
        <v>72</v>
      </c>
      <c r="U6878">
        <f t="shared" si="752"/>
        <v>2</v>
      </c>
      <c r="V6878">
        <f t="shared" si="753"/>
        <v>-0.47393118833241266</v>
      </c>
      <c r="W6878">
        <f t="shared" si="754"/>
        <v>3</v>
      </c>
      <c r="X6878">
        <f t="shared" si="755"/>
        <v>33</v>
      </c>
    </row>
    <row r="6879" spans="1:24" x14ac:dyDescent="0.25">
      <c r="A6879">
        <v>4216</v>
      </c>
      <c r="B6879" t="str">
        <f t="shared" si="749"/>
        <v>E4216</v>
      </c>
      <c r="C6879" t="s">
        <v>225</v>
      </c>
      <c r="D6879">
        <v>2</v>
      </c>
      <c r="E6879" s="2">
        <v>40114</v>
      </c>
      <c r="F6879" s="2">
        <v>40214</v>
      </c>
      <c r="G6879">
        <v>48.5</v>
      </c>
      <c r="H6879">
        <v>3.13</v>
      </c>
      <c r="I6879">
        <v>2.92</v>
      </c>
      <c r="J6879">
        <v>13</v>
      </c>
      <c r="K6879" t="str">
        <f>INDEX(lehmad!B$2:B$412,MATCH(klypsid!$B6879,lehmad!$A$2:$A$412,0))</f>
        <v>7.10.2006</v>
      </c>
      <c r="L6879">
        <f>INDEX(lehmad!C$2:C$412,MATCH(klypsid!$B6879,lehmad!$A$2:$A$412,0))</f>
        <v>65210</v>
      </c>
      <c r="M6879">
        <f>INDEX(lehmad!D$2:D$412,MATCH(klypsid!$B6879,lehmad!$A$2:$A$412,0))</f>
        <v>120</v>
      </c>
      <c r="N6879">
        <f>INDEX(lehmad!E$2:E$412,MATCH(klypsid!$B6879,lehmad!$A$2:$A$412,0))</f>
        <v>1</v>
      </c>
      <c r="O6879" t="str">
        <f>INDEX(lehmad!F$2:F$412,MATCH(klypsid!$B6879,lehmad!$A$2:$A$412,0))</f>
        <v>LANCELOT-ET</v>
      </c>
      <c r="P6879">
        <f>INDEX(lehmad!G$2:G$412,MATCH(klypsid!$B6879,lehmad!$A$2:$A$412,0))</f>
        <v>1998</v>
      </c>
      <c r="Q6879" s="2">
        <f>INDEX(lehmad!H$2:H$412,MATCH(klypsid!$B6879,lehmad!$A$2:$A$412,0))</f>
        <v>35985</v>
      </c>
      <c r="R6879">
        <f>INDEX(lehmad!I$2:I$412,MATCH(klypsid!$B6879,lehmad!$A$2:$A$412,0))</f>
        <v>126</v>
      </c>
      <c r="S6879">
        <f t="shared" si="750"/>
        <v>2</v>
      </c>
      <c r="T6879">
        <f t="shared" si="751"/>
        <v>100</v>
      </c>
      <c r="U6879">
        <f t="shared" si="752"/>
        <v>2</v>
      </c>
      <c r="V6879">
        <f t="shared" si="753"/>
        <v>5.6583528366367375E-2</v>
      </c>
      <c r="W6879">
        <f t="shared" si="754"/>
        <v>4</v>
      </c>
      <c r="X6879">
        <f t="shared" si="755"/>
        <v>28</v>
      </c>
    </row>
    <row r="6880" spans="1:24" x14ac:dyDescent="0.25">
      <c r="A6880">
        <v>4216</v>
      </c>
      <c r="B6880" t="str">
        <f t="shared" si="749"/>
        <v>E4216</v>
      </c>
      <c r="C6880" t="s">
        <v>225</v>
      </c>
      <c r="D6880">
        <v>2</v>
      </c>
      <c r="E6880" s="2">
        <v>40114</v>
      </c>
      <c r="F6880" s="2">
        <v>40242</v>
      </c>
      <c r="G6880">
        <v>49</v>
      </c>
      <c r="H6880">
        <v>3.06</v>
      </c>
      <c r="I6880">
        <v>3.07</v>
      </c>
      <c r="J6880">
        <v>4</v>
      </c>
      <c r="K6880" t="str">
        <f>INDEX(lehmad!B$2:B$412,MATCH(klypsid!$B6880,lehmad!$A$2:$A$412,0))</f>
        <v>7.10.2006</v>
      </c>
      <c r="L6880">
        <f>INDEX(lehmad!C$2:C$412,MATCH(klypsid!$B6880,lehmad!$A$2:$A$412,0))</f>
        <v>65210</v>
      </c>
      <c r="M6880">
        <f>INDEX(lehmad!D$2:D$412,MATCH(klypsid!$B6880,lehmad!$A$2:$A$412,0))</f>
        <v>120</v>
      </c>
      <c r="N6880">
        <f>INDEX(lehmad!E$2:E$412,MATCH(klypsid!$B6880,lehmad!$A$2:$A$412,0))</f>
        <v>1</v>
      </c>
      <c r="O6880" t="str">
        <f>INDEX(lehmad!F$2:F$412,MATCH(klypsid!$B6880,lehmad!$A$2:$A$412,0))</f>
        <v>LANCELOT-ET</v>
      </c>
      <c r="P6880">
        <f>INDEX(lehmad!G$2:G$412,MATCH(klypsid!$B6880,lehmad!$A$2:$A$412,0))</f>
        <v>1998</v>
      </c>
      <c r="Q6880" s="2">
        <f>INDEX(lehmad!H$2:H$412,MATCH(klypsid!$B6880,lehmad!$A$2:$A$412,0))</f>
        <v>35985</v>
      </c>
      <c r="R6880">
        <f>INDEX(lehmad!I$2:I$412,MATCH(klypsid!$B6880,lehmad!$A$2:$A$412,0))</f>
        <v>126</v>
      </c>
      <c r="S6880">
        <f t="shared" si="750"/>
        <v>2</v>
      </c>
      <c r="T6880">
        <f t="shared" si="751"/>
        <v>128</v>
      </c>
      <c r="U6880">
        <f t="shared" si="752"/>
        <v>2</v>
      </c>
      <c r="V6880">
        <f t="shared" si="753"/>
        <v>-1.6438561897747244</v>
      </c>
      <c r="W6880">
        <f t="shared" si="754"/>
        <v>5</v>
      </c>
      <c r="X6880">
        <f t="shared" si="755"/>
        <v>28</v>
      </c>
    </row>
    <row r="6881" spans="1:24" x14ac:dyDescent="0.25">
      <c r="A6881">
        <v>4216</v>
      </c>
      <c r="B6881" t="str">
        <f t="shared" si="749"/>
        <v>E4216</v>
      </c>
      <c r="C6881" t="s">
        <v>225</v>
      </c>
      <c r="D6881">
        <v>2</v>
      </c>
      <c r="E6881" s="2">
        <v>40114</v>
      </c>
      <c r="F6881" s="2">
        <v>40276</v>
      </c>
      <c r="G6881">
        <v>50.6</v>
      </c>
      <c r="H6881">
        <v>3.02</v>
      </c>
      <c r="I6881">
        <v>3.05</v>
      </c>
      <c r="J6881">
        <v>12</v>
      </c>
      <c r="K6881" t="str">
        <f>INDEX(lehmad!B$2:B$412,MATCH(klypsid!$B6881,lehmad!$A$2:$A$412,0))</f>
        <v>7.10.2006</v>
      </c>
      <c r="L6881">
        <f>INDEX(lehmad!C$2:C$412,MATCH(klypsid!$B6881,lehmad!$A$2:$A$412,0))</f>
        <v>65210</v>
      </c>
      <c r="M6881">
        <f>INDEX(lehmad!D$2:D$412,MATCH(klypsid!$B6881,lehmad!$A$2:$A$412,0))</f>
        <v>120</v>
      </c>
      <c r="N6881">
        <f>INDEX(lehmad!E$2:E$412,MATCH(klypsid!$B6881,lehmad!$A$2:$A$412,0))</f>
        <v>1</v>
      </c>
      <c r="O6881" t="str">
        <f>INDEX(lehmad!F$2:F$412,MATCH(klypsid!$B6881,lehmad!$A$2:$A$412,0))</f>
        <v>LANCELOT-ET</v>
      </c>
      <c r="P6881">
        <f>INDEX(lehmad!G$2:G$412,MATCH(klypsid!$B6881,lehmad!$A$2:$A$412,0))</f>
        <v>1998</v>
      </c>
      <c r="Q6881" s="2">
        <f>INDEX(lehmad!H$2:H$412,MATCH(klypsid!$B6881,lehmad!$A$2:$A$412,0))</f>
        <v>35985</v>
      </c>
      <c r="R6881">
        <f>INDEX(lehmad!I$2:I$412,MATCH(klypsid!$B6881,lehmad!$A$2:$A$412,0))</f>
        <v>126</v>
      </c>
      <c r="S6881">
        <f t="shared" si="750"/>
        <v>2</v>
      </c>
      <c r="T6881">
        <f t="shared" si="751"/>
        <v>162</v>
      </c>
      <c r="U6881">
        <f t="shared" si="752"/>
        <v>3</v>
      </c>
      <c r="V6881">
        <f t="shared" si="753"/>
        <v>-5.8893689053568732E-2</v>
      </c>
      <c r="W6881">
        <f t="shared" si="754"/>
        <v>6</v>
      </c>
      <c r="X6881">
        <f t="shared" si="755"/>
        <v>34</v>
      </c>
    </row>
    <row r="6882" spans="1:24" x14ac:dyDescent="0.25">
      <c r="A6882">
        <v>4216</v>
      </c>
      <c r="B6882" t="str">
        <f t="shared" si="749"/>
        <v>E4216</v>
      </c>
      <c r="C6882" t="s">
        <v>225</v>
      </c>
      <c r="D6882">
        <v>2</v>
      </c>
      <c r="E6882" s="2">
        <v>40114</v>
      </c>
      <c r="F6882" s="2">
        <v>40304</v>
      </c>
      <c r="G6882">
        <v>40.5</v>
      </c>
      <c r="H6882">
        <v>3.43</v>
      </c>
      <c r="I6882">
        <v>3.05</v>
      </c>
      <c r="J6882">
        <v>14</v>
      </c>
      <c r="K6882" t="str">
        <f>INDEX(lehmad!B$2:B$412,MATCH(klypsid!$B6882,lehmad!$A$2:$A$412,0))</f>
        <v>7.10.2006</v>
      </c>
      <c r="L6882">
        <f>INDEX(lehmad!C$2:C$412,MATCH(klypsid!$B6882,lehmad!$A$2:$A$412,0))</f>
        <v>65210</v>
      </c>
      <c r="M6882">
        <f>INDEX(lehmad!D$2:D$412,MATCH(klypsid!$B6882,lehmad!$A$2:$A$412,0))</f>
        <v>120</v>
      </c>
      <c r="N6882">
        <f>INDEX(lehmad!E$2:E$412,MATCH(klypsid!$B6882,lehmad!$A$2:$A$412,0))</f>
        <v>1</v>
      </c>
      <c r="O6882" t="str">
        <f>INDEX(lehmad!F$2:F$412,MATCH(klypsid!$B6882,lehmad!$A$2:$A$412,0))</f>
        <v>LANCELOT-ET</v>
      </c>
      <c r="P6882">
        <f>INDEX(lehmad!G$2:G$412,MATCH(klypsid!$B6882,lehmad!$A$2:$A$412,0))</f>
        <v>1998</v>
      </c>
      <c r="Q6882" s="2">
        <f>INDEX(lehmad!H$2:H$412,MATCH(klypsid!$B6882,lehmad!$A$2:$A$412,0))</f>
        <v>35985</v>
      </c>
      <c r="R6882">
        <f>INDEX(lehmad!I$2:I$412,MATCH(klypsid!$B6882,lehmad!$A$2:$A$412,0))</f>
        <v>126</v>
      </c>
      <c r="S6882">
        <f t="shared" si="750"/>
        <v>2</v>
      </c>
      <c r="T6882">
        <f t="shared" si="751"/>
        <v>190</v>
      </c>
      <c r="U6882">
        <f t="shared" si="752"/>
        <v>3</v>
      </c>
      <c r="V6882">
        <f t="shared" si="753"/>
        <v>0.16349873228287937</v>
      </c>
      <c r="W6882">
        <f t="shared" si="754"/>
        <v>7</v>
      </c>
      <c r="X6882">
        <f t="shared" si="755"/>
        <v>28</v>
      </c>
    </row>
    <row r="6883" spans="1:24" x14ac:dyDescent="0.25">
      <c r="A6883">
        <v>4216</v>
      </c>
      <c r="B6883" t="str">
        <f t="shared" si="749"/>
        <v>E4216</v>
      </c>
      <c r="C6883" t="s">
        <v>225</v>
      </c>
      <c r="D6883">
        <v>2</v>
      </c>
      <c r="E6883" s="2">
        <v>40114</v>
      </c>
      <c r="F6883" s="2">
        <v>40336</v>
      </c>
      <c r="G6883">
        <v>40.700000000000003</v>
      </c>
      <c r="H6883">
        <v>3.3</v>
      </c>
      <c r="I6883">
        <v>3.06</v>
      </c>
      <c r="J6883">
        <v>14</v>
      </c>
      <c r="K6883" t="str">
        <f>INDEX(lehmad!B$2:B$412,MATCH(klypsid!$B6883,lehmad!$A$2:$A$412,0))</f>
        <v>7.10.2006</v>
      </c>
      <c r="L6883">
        <f>INDEX(lehmad!C$2:C$412,MATCH(klypsid!$B6883,lehmad!$A$2:$A$412,0))</f>
        <v>65210</v>
      </c>
      <c r="M6883">
        <f>INDEX(lehmad!D$2:D$412,MATCH(klypsid!$B6883,lehmad!$A$2:$A$412,0))</f>
        <v>120</v>
      </c>
      <c r="N6883">
        <f>INDEX(lehmad!E$2:E$412,MATCH(klypsid!$B6883,lehmad!$A$2:$A$412,0))</f>
        <v>1</v>
      </c>
      <c r="O6883" t="str">
        <f>INDEX(lehmad!F$2:F$412,MATCH(klypsid!$B6883,lehmad!$A$2:$A$412,0))</f>
        <v>LANCELOT-ET</v>
      </c>
      <c r="P6883">
        <f>INDEX(lehmad!G$2:G$412,MATCH(klypsid!$B6883,lehmad!$A$2:$A$412,0))</f>
        <v>1998</v>
      </c>
      <c r="Q6883" s="2">
        <f>INDEX(lehmad!H$2:H$412,MATCH(klypsid!$B6883,lehmad!$A$2:$A$412,0))</f>
        <v>35985</v>
      </c>
      <c r="R6883">
        <f>INDEX(lehmad!I$2:I$412,MATCH(klypsid!$B6883,lehmad!$A$2:$A$412,0))</f>
        <v>126</v>
      </c>
      <c r="S6883">
        <f t="shared" si="750"/>
        <v>2</v>
      </c>
      <c r="T6883">
        <f t="shared" si="751"/>
        <v>222</v>
      </c>
      <c r="U6883">
        <f t="shared" si="752"/>
        <v>3</v>
      </c>
      <c r="V6883">
        <f t="shared" si="753"/>
        <v>0.16349873228287937</v>
      </c>
      <c r="W6883">
        <f t="shared" si="754"/>
        <v>8</v>
      </c>
      <c r="X6883">
        <f t="shared" si="755"/>
        <v>32</v>
      </c>
    </row>
    <row r="6884" spans="1:24" x14ac:dyDescent="0.25">
      <c r="A6884">
        <v>4216</v>
      </c>
      <c r="B6884" t="str">
        <f t="shared" si="749"/>
        <v>E4216</v>
      </c>
      <c r="C6884" t="s">
        <v>225</v>
      </c>
      <c r="D6884">
        <v>2</v>
      </c>
      <c r="E6884" s="2">
        <v>40114</v>
      </c>
      <c r="F6884" s="2">
        <v>40371</v>
      </c>
      <c r="G6884">
        <v>38</v>
      </c>
      <c r="H6884">
        <v>3.8</v>
      </c>
      <c r="I6884">
        <v>3.03</v>
      </c>
      <c r="J6884">
        <v>10</v>
      </c>
      <c r="K6884" t="str">
        <f>INDEX(lehmad!B$2:B$412,MATCH(klypsid!$B6884,lehmad!$A$2:$A$412,0))</f>
        <v>7.10.2006</v>
      </c>
      <c r="L6884">
        <f>INDEX(lehmad!C$2:C$412,MATCH(klypsid!$B6884,lehmad!$A$2:$A$412,0))</f>
        <v>65210</v>
      </c>
      <c r="M6884">
        <f>INDEX(lehmad!D$2:D$412,MATCH(klypsid!$B6884,lehmad!$A$2:$A$412,0))</f>
        <v>120</v>
      </c>
      <c r="N6884">
        <f>INDEX(lehmad!E$2:E$412,MATCH(klypsid!$B6884,lehmad!$A$2:$A$412,0))</f>
        <v>1</v>
      </c>
      <c r="O6884" t="str">
        <f>INDEX(lehmad!F$2:F$412,MATCH(klypsid!$B6884,lehmad!$A$2:$A$412,0))</f>
        <v>LANCELOT-ET</v>
      </c>
      <c r="P6884">
        <f>INDEX(lehmad!G$2:G$412,MATCH(klypsid!$B6884,lehmad!$A$2:$A$412,0))</f>
        <v>1998</v>
      </c>
      <c r="Q6884" s="2">
        <f>INDEX(lehmad!H$2:H$412,MATCH(klypsid!$B6884,lehmad!$A$2:$A$412,0))</f>
        <v>35985</v>
      </c>
      <c r="R6884">
        <f>INDEX(lehmad!I$2:I$412,MATCH(klypsid!$B6884,lehmad!$A$2:$A$412,0))</f>
        <v>126</v>
      </c>
      <c r="S6884">
        <f t="shared" si="750"/>
        <v>2</v>
      </c>
      <c r="T6884">
        <f t="shared" si="751"/>
        <v>257</v>
      </c>
      <c r="U6884">
        <f t="shared" si="752"/>
        <v>3</v>
      </c>
      <c r="V6884">
        <f t="shared" si="753"/>
        <v>-0.32192809488736218</v>
      </c>
      <c r="W6884">
        <f t="shared" si="754"/>
        <v>9</v>
      </c>
      <c r="X6884">
        <f t="shared" si="755"/>
        <v>35</v>
      </c>
    </row>
    <row r="6885" spans="1:24" x14ac:dyDescent="0.25">
      <c r="A6885">
        <v>4216</v>
      </c>
      <c r="B6885" t="str">
        <f t="shared" si="749"/>
        <v>E4216</v>
      </c>
      <c r="C6885" t="s">
        <v>225</v>
      </c>
      <c r="D6885">
        <v>2</v>
      </c>
      <c r="E6885" s="2">
        <v>40114</v>
      </c>
      <c r="F6885" s="2">
        <v>40396</v>
      </c>
      <c r="G6885">
        <v>33.6</v>
      </c>
      <c r="H6885">
        <v>3.27</v>
      </c>
      <c r="I6885">
        <v>3.14</v>
      </c>
      <c r="J6885">
        <v>26</v>
      </c>
      <c r="K6885" t="str">
        <f>INDEX(lehmad!B$2:B$412,MATCH(klypsid!$B6885,lehmad!$A$2:$A$412,0))</f>
        <v>7.10.2006</v>
      </c>
      <c r="L6885">
        <f>INDEX(lehmad!C$2:C$412,MATCH(klypsid!$B6885,lehmad!$A$2:$A$412,0))</f>
        <v>65210</v>
      </c>
      <c r="M6885">
        <f>INDEX(lehmad!D$2:D$412,MATCH(klypsid!$B6885,lehmad!$A$2:$A$412,0))</f>
        <v>120</v>
      </c>
      <c r="N6885">
        <f>INDEX(lehmad!E$2:E$412,MATCH(klypsid!$B6885,lehmad!$A$2:$A$412,0))</f>
        <v>1</v>
      </c>
      <c r="O6885" t="str">
        <f>INDEX(lehmad!F$2:F$412,MATCH(klypsid!$B6885,lehmad!$A$2:$A$412,0))</f>
        <v>LANCELOT-ET</v>
      </c>
      <c r="P6885">
        <f>INDEX(lehmad!G$2:G$412,MATCH(klypsid!$B6885,lehmad!$A$2:$A$412,0))</f>
        <v>1998</v>
      </c>
      <c r="Q6885" s="2">
        <f>INDEX(lehmad!H$2:H$412,MATCH(klypsid!$B6885,lehmad!$A$2:$A$412,0))</f>
        <v>35985</v>
      </c>
      <c r="R6885">
        <f>INDEX(lehmad!I$2:I$412,MATCH(klypsid!$B6885,lehmad!$A$2:$A$412,0))</f>
        <v>126</v>
      </c>
      <c r="S6885">
        <f t="shared" si="750"/>
        <v>2</v>
      </c>
      <c r="T6885">
        <f t="shared" si="751"/>
        <v>282</v>
      </c>
      <c r="U6885">
        <f t="shared" si="752"/>
        <v>3</v>
      </c>
      <c r="V6885">
        <f t="shared" si="753"/>
        <v>1.0565835283663676</v>
      </c>
      <c r="W6885">
        <f t="shared" si="754"/>
        <v>10</v>
      </c>
      <c r="X6885">
        <f t="shared" si="755"/>
        <v>25</v>
      </c>
    </row>
    <row r="6886" spans="1:24" x14ac:dyDescent="0.25">
      <c r="A6886">
        <v>4216</v>
      </c>
      <c r="B6886" t="str">
        <f t="shared" si="749"/>
        <v>E4216</v>
      </c>
      <c r="C6886" t="s">
        <v>225</v>
      </c>
      <c r="D6886">
        <v>2</v>
      </c>
      <c r="E6886" s="2">
        <v>40114</v>
      </c>
      <c r="F6886" s="2">
        <v>40434</v>
      </c>
      <c r="G6886">
        <v>35.299999999999997</v>
      </c>
      <c r="H6886">
        <v>3.68</v>
      </c>
      <c r="I6886">
        <v>3.52</v>
      </c>
      <c r="J6886">
        <v>26</v>
      </c>
      <c r="K6886" t="str">
        <f>INDEX(lehmad!B$2:B$412,MATCH(klypsid!$B6886,lehmad!$A$2:$A$412,0))</f>
        <v>7.10.2006</v>
      </c>
      <c r="L6886">
        <f>INDEX(lehmad!C$2:C$412,MATCH(klypsid!$B6886,lehmad!$A$2:$A$412,0))</f>
        <v>65210</v>
      </c>
      <c r="M6886">
        <f>INDEX(lehmad!D$2:D$412,MATCH(klypsid!$B6886,lehmad!$A$2:$A$412,0))</f>
        <v>120</v>
      </c>
      <c r="N6886">
        <f>INDEX(lehmad!E$2:E$412,MATCH(klypsid!$B6886,lehmad!$A$2:$A$412,0))</f>
        <v>1</v>
      </c>
      <c r="O6886" t="str">
        <f>INDEX(lehmad!F$2:F$412,MATCH(klypsid!$B6886,lehmad!$A$2:$A$412,0))</f>
        <v>LANCELOT-ET</v>
      </c>
      <c r="P6886">
        <f>INDEX(lehmad!G$2:G$412,MATCH(klypsid!$B6886,lehmad!$A$2:$A$412,0))</f>
        <v>1998</v>
      </c>
      <c r="Q6886" s="2">
        <f>INDEX(lehmad!H$2:H$412,MATCH(klypsid!$B6886,lehmad!$A$2:$A$412,0))</f>
        <v>35985</v>
      </c>
      <c r="R6886">
        <f>INDEX(lehmad!I$2:I$412,MATCH(klypsid!$B6886,lehmad!$A$2:$A$412,0))</f>
        <v>126</v>
      </c>
      <c r="S6886">
        <f t="shared" si="750"/>
        <v>2</v>
      </c>
      <c r="T6886">
        <f t="shared" si="751"/>
        <v>320</v>
      </c>
      <c r="U6886">
        <f t="shared" si="752"/>
        <v>3</v>
      </c>
      <c r="V6886">
        <f t="shared" si="753"/>
        <v>1.0565835283663676</v>
      </c>
      <c r="W6886">
        <f t="shared" si="754"/>
        <v>11</v>
      </c>
      <c r="X6886">
        <f t="shared" si="755"/>
        <v>38</v>
      </c>
    </row>
    <row r="6887" spans="1:24" x14ac:dyDescent="0.25">
      <c r="A6887">
        <v>4216</v>
      </c>
      <c r="B6887" t="str">
        <f t="shared" si="749"/>
        <v>E4216</v>
      </c>
      <c r="C6887" t="s">
        <v>225</v>
      </c>
      <c r="D6887">
        <v>2</v>
      </c>
      <c r="E6887" s="2">
        <v>40114</v>
      </c>
      <c r="F6887" s="2">
        <v>40462</v>
      </c>
      <c r="G6887">
        <v>30.2</v>
      </c>
      <c r="H6887">
        <v>4.03</v>
      </c>
      <c r="I6887">
        <v>3.76</v>
      </c>
      <c r="J6887">
        <v>42</v>
      </c>
      <c r="K6887" t="str">
        <f>INDEX(lehmad!B$2:B$412,MATCH(klypsid!$B6887,lehmad!$A$2:$A$412,0))</f>
        <v>7.10.2006</v>
      </c>
      <c r="L6887">
        <f>INDEX(lehmad!C$2:C$412,MATCH(klypsid!$B6887,lehmad!$A$2:$A$412,0))</f>
        <v>65210</v>
      </c>
      <c r="M6887">
        <f>INDEX(lehmad!D$2:D$412,MATCH(klypsid!$B6887,lehmad!$A$2:$A$412,0))</f>
        <v>120</v>
      </c>
      <c r="N6887">
        <f>INDEX(lehmad!E$2:E$412,MATCH(klypsid!$B6887,lehmad!$A$2:$A$412,0))</f>
        <v>1</v>
      </c>
      <c r="O6887" t="str">
        <f>INDEX(lehmad!F$2:F$412,MATCH(klypsid!$B6887,lehmad!$A$2:$A$412,0))</f>
        <v>LANCELOT-ET</v>
      </c>
      <c r="P6887">
        <f>INDEX(lehmad!G$2:G$412,MATCH(klypsid!$B6887,lehmad!$A$2:$A$412,0))</f>
        <v>1998</v>
      </c>
      <c r="Q6887" s="2">
        <f>INDEX(lehmad!H$2:H$412,MATCH(klypsid!$B6887,lehmad!$A$2:$A$412,0))</f>
        <v>35985</v>
      </c>
      <c r="R6887">
        <f>INDEX(lehmad!I$2:I$412,MATCH(klypsid!$B6887,lehmad!$A$2:$A$412,0))</f>
        <v>126</v>
      </c>
      <c r="S6887">
        <f t="shared" si="750"/>
        <v>2</v>
      </c>
      <c r="T6887">
        <f t="shared" si="751"/>
        <v>348</v>
      </c>
      <c r="U6887">
        <f t="shared" si="752"/>
        <v>3</v>
      </c>
      <c r="V6887">
        <f t="shared" si="753"/>
        <v>1.7484612330040357</v>
      </c>
      <c r="W6887">
        <f t="shared" si="754"/>
        <v>12</v>
      </c>
      <c r="X6887">
        <f t="shared" si="755"/>
        <v>28</v>
      </c>
    </row>
    <row r="6888" spans="1:24" x14ac:dyDescent="0.25">
      <c r="A6888">
        <v>4216</v>
      </c>
      <c r="B6888" t="str">
        <f t="shared" si="749"/>
        <v>E4216</v>
      </c>
      <c r="C6888" t="s">
        <v>225</v>
      </c>
      <c r="D6888">
        <v>3</v>
      </c>
      <c r="E6888" s="2">
        <v>40543</v>
      </c>
      <c r="F6888" s="2">
        <v>40556</v>
      </c>
      <c r="G6888">
        <v>48.4</v>
      </c>
      <c r="H6888">
        <v>4.5</v>
      </c>
      <c r="I6888">
        <v>3.45</v>
      </c>
      <c r="J6888">
        <v>118</v>
      </c>
      <c r="K6888" t="str">
        <f>INDEX(lehmad!B$2:B$412,MATCH(klypsid!$B6888,lehmad!$A$2:$A$412,0))</f>
        <v>7.10.2006</v>
      </c>
      <c r="L6888">
        <f>INDEX(lehmad!C$2:C$412,MATCH(klypsid!$B6888,lehmad!$A$2:$A$412,0))</f>
        <v>65210</v>
      </c>
      <c r="M6888">
        <f>INDEX(lehmad!D$2:D$412,MATCH(klypsid!$B6888,lehmad!$A$2:$A$412,0))</f>
        <v>120</v>
      </c>
      <c r="N6888">
        <f>INDEX(lehmad!E$2:E$412,MATCH(klypsid!$B6888,lehmad!$A$2:$A$412,0))</f>
        <v>1</v>
      </c>
      <c r="O6888" t="str">
        <f>INDEX(lehmad!F$2:F$412,MATCH(klypsid!$B6888,lehmad!$A$2:$A$412,0))</f>
        <v>LANCELOT-ET</v>
      </c>
      <c r="P6888">
        <f>INDEX(lehmad!G$2:G$412,MATCH(klypsid!$B6888,lehmad!$A$2:$A$412,0))</f>
        <v>1998</v>
      </c>
      <c r="Q6888" s="2">
        <f>INDEX(lehmad!H$2:H$412,MATCH(klypsid!$B6888,lehmad!$A$2:$A$412,0))</f>
        <v>35985</v>
      </c>
      <c r="R6888">
        <f>INDEX(lehmad!I$2:I$412,MATCH(klypsid!$B6888,lehmad!$A$2:$A$412,0))</f>
        <v>126</v>
      </c>
      <c r="S6888">
        <f t="shared" si="750"/>
        <v>3</v>
      </c>
      <c r="T6888">
        <f t="shared" si="751"/>
        <v>13</v>
      </c>
      <c r="U6888">
        <f t="shared" si="752"/>
        <v>1</v>
      </c>
      <c r="V6888">
        <f t="shared" si="753"/>
        <v>3.2387868595871163</v>
      </c>
      <c r="W6888">
        <f t="shared" si="754"/>
        <v>1</v>
      </c>
      <c r="X6888">
        <f t="shared" si="755"/>
        <v>13</v>
      </c>
    </row>
    <row r="6889" spans="1:24" x14ac:dyDescent="0.25">
      <c r="A6889">
        <v>4217</v>
      </c>
      <c r="B6889" t="str">
        <f t="shared" si="749"/>
        <v>E4217</v>
      </c>
      <c r="C6889" t="s">
        <v>131</v>
      </c>
      <c r="D6889">
        <v>1</v>
      </c>
      <c r="E6889" s="2">
        <v>39719</v>
      </c>
      <c r="F6889" s="2">
        <v>39754</v>
      </c>
      <c r="G6889">
        <v>37.299999999999997</v>
      </c>
      <c r="H6889">
        <v>2.88</v>
      </c>
      <c r="I6889">
        <v>2.69</v>
      </c>
      <c r="J6889">
        <v>59</v>
      </c>
      <c r="K6889" t="str">
        <f>INDEX(lehmad!B$2:B$412,MATCH(klypsid!$B6889,lehmad!$A$2:$A$412,0))</f>
        <v>7.10.2006</v>
      </c>
      <c r="L6889">
        <f>INDEX(lehmad!C$2:C$412,MATCH(klypsid!$B6889,lehmad!$A$2:$A$412,0))</f>
        <v>56172</v>
      </c>
      <c r="M6889">
        <f>INDEX(lehmad!D$2:D$412,MATCH(klypsid!$B6889,lehmad!$A$2:$A$412,0))</f>
        <v>98</v>
      </c>
      <c r="N6889">
        <f>INDEX(lehmad!E$2:E$412,MATCH(klypsid!$B6889,lehmad!$A$2:$A$412,0))</f>
        <v>1</v>
      </c>
      <c r="O6889" t="str">
        <f>INDEX(lehmad!F$2:F$412,MATCH(klypsid!$B6889,lehmad!$A$2:$A$412,0))</f>
        <v>DYNASTY-ET</v>
      </c>
      <c r="P6889">
        <f>INDEX(lehmad!G$2:G$412,MATCH(klypsid!$B6889,lehmad!$A$2:$A$412,0))</f>
        <v>2002</v>
      </c>
      <c r="Q6889" s="2">
        <f>INDEX(lehmad!H$2:H$412,MATCH(klypsid!$B6889,lehmad!$A$2:$A$412,0))</f>
        <v>36044</v>
      </c>
      <c r="R6889">
        <f>INDEX(lehmad!I$2:I$412,MATCH(klypsid!$B6889,lehmad!$A$2:$A$412,0))</f>
        <v>124</v>
      </c>
      <c r="S6889">
        <f t="shared" si="750"/>
        <v>1</v>
      </c>
      <c r="T6889">
        <f t="shared" si="751"/>
        <v>35</v>
      </c>
      <c r="U6889">
        <f t="shared" si="752"/>
        <v>1</v>
      </c>
      <c r="V6889">
        <f t="shared" si="753"/>
        <v>2.2387868595871163</v>
      </c>
      <c r="W6889">
        <f t="shared" si="754"/>
        <v>1</v>
      </c>
      <c r="X6889">
        <f t="shared" si="755"/>
        <v>35</v>
      </c>
    </row>
    <row r="6890" spans="1:24" x14ac:dyDescent="0.25">
      <c r="A6890">
        <v>4217</v>
      </c>
      <c r="B6890" t="str">
        <f t="shared" si="749"/>
        <v>E4217</v>
      </c>
      <c r="C6890" t="s">
        <v>131</v>
      </c>
      <c r="D6890">
        <v>1</v>
      </c>
      <c r="E6890" s="2">
        <v>39719</v>
      </c>
      <c r="F6890" s="2">
        <v>39783</v>
      </c>
      <c r="G6890">
        <v>38.5</v>
      </c>
      <c r="H6890">
        <v>3.03</v>
      </c>
      <c r="I6890">
        <v>3.4</v>
      </c>
      <c r="J6890">
        <v>72</v>
      </c>
      <c r="K6890" t="str">
        <f>INDEX(lehmad!B$2:B$412,MATCH(klypsid!$B6890,lehmad!$A$2:$A$412,0))</f>
        <v>7.10.2006</v>
      </c>
      <c r="L6890">
        <f>INDEX(lehmad!C$2:C$412,MATCH(klypsid!$B6890,lehmad!$A$2:$A$412,0))</f>
        <v>56172</v>
      </c>
      <c r="M6890">
        <f>INDEX(lehmad!D$2:D$412,MATCH(klypsid!$B6890,lehmad!$A$2:$A$412,0))</f>
        <v>98</v>
      </c>
      <c r="N6890">
        <f>INDEX(lehmad!E$2:E$412,MATCH(klypsid!$B6890,lehmad!$A$2:$A$412,0))</f>
        <v>1</v>
      </c>
      <c r="O6890" t="str">
        <f>INDEX(lehmad!F$2:F$412,MATCH(klypsid!$B6890,lehmad!$A$2:$A$412,0))</f>
        <v>DYNASTY-ET</v>
      </c>
      <c r="P6890">
        <f>INDEX(lehmad!G$2:G$412,MATCH(klypsid!$B6890,lehmad!$A$2:$A$412,0))</f>
        <v>2002</v>
      </c>
      <c r="Q6890" s="2">
        <f>INDEX(lehmad!H$2:H$412,MATCH(klypsid!$B6890,lehmad!$A$2:$A$412,0))</f>
        <v>36044</v>
      </c>
      <c r="R6890">
        <f>INDEX(lehmad!I$2:I$412,MATCH(klypsid!$B6890,lehmad!$A$2:$A$412,0))</f>
        <v>124</v>
      </c>
      <c r="S6890">
        <f t="shared" si="750"/>
        <v>1</v>
      </c>
      <c r="T6890">
        <f t="shared" si="751"/>
        <v>64</v>
      </c>
      <c r="U6890">
        <f t="shared" si="752"/>
        <v>2</v>
      </c>
      <c r="V6890">
        <f t="shared" si="753"/>
        <v>2.5260688116675878</v>
      </c>
      <c r="W6890">
        <f t="shared" si="754"/>
        <v>2</v>
      </c>
      <c r="X6890">
        <f t="shared" si="755"/>
        <v>29</v>
      </c>
    </row>
    <row r="6891" spans="1:24" x14ac:dyDescent="0.25">
      <c r="A6891">
        <v>4217</v>
      </c>
      <c r="B6891" t="str">
        <f t="shared" si="749"/>
        <v>E4217</v>
      </c>
      <c r="C6891" t="s">
        <v>131</v>
      </c>
      <c r="D6891">
        <v>1</v>
      </c>
      <c r="E6891" s="2">
        <v>39719</v>
      </c>
      <c r="F6891" s="2">
        <v>39817</v>
      </c>
      <c r="G6891">
        <v>37.200000000000003</v>
      </c>
      <c r="H6891">
        <v>3.6</v>
      </c>
      <c r="I6891">
        <v>3.25</v>
      </c>
      <c r="J6891">
        <v>115</v>
      </c>
      <c r="K6891" t="str">
        <f>INDEX(lehmad!B$2:B$412,MATCH(klypsid!$B6891,lehmad!$A$2:$A$412,0))</f>
        <v>7.10.2006</v>
      </c>
      <c r="L6891">
        <f>INDEX(lehmad!C$2:C$412,MATCH(klypsid!$B6891,lehmad!$A$2:$A$412,0))</f>
        <v>56172</v>
      </c>
      <c r="M6891">
        <f>INDEX(lehmad!D$2:D$412,MATCH(klypsid!$B6891,lehmad!$A$2:$A$412,0))</f>
        <v>98</v>
      </c>
      <c r="N6891">
        <f>INDEX(lehmad!E$2:E$412,MATCH(klypsid!$B6891,lehmad!$A$2:$A$412,0))</f>
        <v>1</v>
      </c>
      <c r="O6891" t="str">
        <f>INDEX(lehmad!F$2:F$412,MATCH(klypsid!$B6891,lehmad!$A$2:$A$412,0))</f>
        <v>DYNASTY-ET</v>
      </c>
      <c r="P6891">
        <f>INDEX(lehmad!G$2:G$412,MATCH(klypsid!$B6891,lehmad!$A$2:$A$412,0))</f>
        <v>2002</v>
      </c>
      <c r="Q6891" s="2">
        <f>INDEX(lehmad!H$2:H$412,MATCH(klypsid!$B6891,lehmad!$A$2:$A$412,0))</f>
        <v>36044</v>
      </c>
      <c r="R6891">
        <f>INDEX(lehmad!I$2:I$412,MATCH(klypsid!$B6891,lehmad!$A$2:$A$412,0))</f>
        <v>124</v>
      </c>
      <c r="S6891">
        <f t="shared" si="750"/>
        <v>1</v>
      </c>
      <c r="T6891">
        <f t="shared" si="751"/>
        <v>98</v>
      </c>
      <c r="U6891">
        <f t="shared" si="752"/>
        <v>2</v>
      </c>
      <c r="V6891">
        <f t="shared" si="753"/>
        <v>3.2016338611696504</v>
      </c>
      <c r="W6891">
        <f t="shared" si="754"/>
        <v>3</v>
      </c>
      <c r="X6891">
        <f t="shared" si="755"/>
        <v>34</v>
      </c>
    </row>
    <row r="6892" spans="1:24" x14ac:dyDescent="0.25">
      <c r="A6892">
        <v>4217</v>
      </c>
      <c r="B6892" t="str">
        <f t="shared" si="749"/>
        <v>E4217</v>
      </c>
      <c r="C6892" t="s">
        <v>131</v>
      </c>
      <c r="D6892">
        <v>1</v>
      </c>
      <c r="E6892" s="2">
        <v>39719</v>
      </c>
      <c r="F6892" s="2">
        <v>39845</v>
      </c>
      <c r="G6892">
        <v>35.5</v>
      </c>
      <c r="H6892">
        <v>3.76</v>
      </c>
      <c r="I6892">
        <v>3.27</v>
      </c>
      <c r="J6892">
        <v>354</v>
      </c>
      <c r="K6892" t="str">
        <f>INDEX(lehmad!B$2:B$412,MATCH(klypsid!$B6892,lehmad!$A$2:$A$412,0))</f>
        <v>7.10.2006</v>
      </c>
      <c r="L6892">
        <f>INDEX(lehmad!C$2:C$412,MATCH(klypsid!$B6892,lehmad!$A$2:$A$412,0))</f>
        <v>56172</v>
      </c>
      <c r="M6892">
        <f>INDEX(lehmad!D$2:D$412,MATCH(klypsid!$B6892,lehmad!$A$2:$A$412,0))</f>
        <v>98</v>
      </c>
      <c r="N6892">
        <f>INDEX(lehmad!E$2:E$412,MATCH(klypsid!$B6892,lehmad!$A$2:$A$412,0))</f>
        <v>1</v>
      </c>
      <c r="O6892" t="str">
        <f>INDEX(lehmad!F$2:F$412,MATCH(klypsid!$B6892,lehmad!$A$2:$A$412,0))</f>
        <v>DYNASTY-ET</v>
      </c>
      <c r="P6892">
        <f>INDEX(lehmad!G$2:G$412,MATCH(klypsid!$B6892,lehmad!$A$2:$A$412,0))</f>
        <v>2002</v>
      </c>
      <c r="Q6892" s="2">
        <f>INDEX(lehmad!H$2:H$412,MATCH(klypsid!$B6892,lehmad!$A$2:$A$412,0))</f>
        <v>36044</v>
      </c>
      <c r="R6892">
        <f>INDEX(lehmad!I$2:I$412,MATCH(klypsid!$B6892,lehmad!$A$2:$A$412,0))</f>
        <v>124</v>
      </c>
      <c r="S6892">
        <f t="shared" si="750"/>
        <v>1</v>
      </c>
      <c r="T6892">
        <f t="shared" si="751"/>
        <v>126</v>
      </c>
      <c r="U6892">
        <f t="shared" si="752"/>
        <v>2</v>
      </c>
      <c r="V6892">
        <f t="shared" si="753"/>
        <v>4.8237493603082733</v>
      </c>
      <c r="W6892">
        <f t="shared" si="754"/>
        <v>4</v>
      </c>
      <c r="X6892">
        <f t="shared" si="755"/>
        <v>28</v>
      </c>
    </row>
    <row r="6893" spans="1:24" x14ac:dyDescent="0.25">
      <c r="A6893">
        <v>4217</v>
      </c>
      <c r="B6893" t="str">
        <f t="shared" si="749"/>
        <v>E4217</v>
      </c>
      <c r="C6893" t="s">
        <v>131</v>
      </c>
      <c r="D6893">
        <v>1</v>
      </c>
      <c r="E6893" s="2">
        <v>39719</v>
      </c>
      <c r="F6893" s="2">
        <v>39875</v>
      </c>
      <c r="G6893">
        <v>32.200000000000003</v>
      </c>
      <c r="H6893">
        <v>3.96</v>
      </c>
      <c r="I6893">
        <v>3.28</v>
      </c>
      <c r="J6893">
        <v>479</v>
      </c>
      <c r="K6893" t="str">
        <f>INDEX(lehmad!B$2:B$412,MATCH(klypsid!$B6893,lehmad!$A$2:$A$412,0))</f>
        <v>7.10.2006</v>
      </c>
      <c r="L6893">
        <f>INDEX(lehmad!C$2:C$412,MATCH(klypsid!$B6893,lehmad!$A$2:$A$412,0))</f>
        <v>56172</v>
      </c>
      <c r="M6893">
        <f>INDEX(lehmad!D$2:D$412,MATCH(klypsid!$B6893,lehmad!$A$2:$A$412,0))</f>
        <v>98</v>
      </c>
      <c r="N6893">
        <f>INDEX(lehmad!E$2:E$412,MATCH(klypsid!$B6893,lehmad!$A$2:$A$412,0))</f>
        <v>1</v>
      </c>
      <c r="O6893" t="str">
        <f>INDEX(lehmad!F$2:F$412,MATCH(klypsid!$B6893,lehmad!$A$2:$A$412,0))</f>
        <v>DYNASTY-ET</v>
      </c>
      <c r="P6893">
        <f>INDEX(lehmad!G$2:G$412,MATCH(klypsid!$B6893,lehmad!$A$2:$A$412,0))</f>
        <v>2002</v>
      </c>
      <c r="Q6893" s="2">
        <f>INDEX(lehmad!H$2:H$412,MATCH(klypsid!$B6893,lehmad!$A$2:$A$412,0))</f>
        <v>36044</v>
      </c>
      <c r="R6893">
        <f>INDEX(lehmad!I$2:I$412,MATCH(klypsid!$B6893,lehmad!$A$2:$A$412,0))</f>
        <v>124</v>
      </c>
      <c r="S6893">
        <f t="shared" si="750"/>
        <v>1</v>
      </c>
      <c r="T6893">
        <f t="shared" si="751"/>
        <v>156</v>
      </c>
      <c r="U6893">
        <f t="shared" si="752"/>
        <v>3</v>
      </c>
      <c r="V6893">
        <f t="shared" si="753"/>
        <v>5.2600256559614555</v>
      </c>
      <c r="W6893">
        <f t="shared" si="754"/>
        <v>5</v>
      </c>
      <c r="X6893">
        <f t="shared" si="755"/>
        <v>30</v>
      </c>
    </row>
    <row r="6894" spans="1:24" x14ac:dyDescent="0.25">
      <c r="A6894">
        <v>4217</v>
      </c>
      <c r="B6894" t="str">
        <f t="shared" si="749"/>
        <v>E4217</v>
      </c>
      <c r="C6894" t="s">
        <v>131</v>
      </c>
      <c r="D6894">
        <v>1</v>
      </c>
      <c r="E6894" s="2">
        <v>39719</v>
      </c>
      <c r="F6894" s="2">
        <v>39908</v>
      </c>
      <c r="G6894">
        <v>26.7</v>
      </c>
      <c r="H6894">
        <v>3.78</v>
      </c>
      <c r="I6894">
        <v>3.16</v>
      </c>
      <c r="J6894">
        <v>55</v>
      </c>
      <c r="K6894" t="str">
        <f>INDEX(lehmad!B$2:B$412,MATCH(klypsid!$B6894,lehmad!$A$2:$A$412,0))</f>
        <v>7.10.2006</v>
      </c>
      <c r="L6894">
        <f>INDEX(lehmad!C$2:C$412,MATCH(klypsid!$B6894,lehmad!$A$2:$A$412,0))</f>
        <v>56172</v>
      </c>
      <c r="M6894">
        <f>INDEX(lehmad!D$2:D$412,MATCH(klypsid!$B6894,lehmad!$A$2:$A$412,0))</f>
        <v>98</v>
      </c>
      <c r="N6894">
        <f>INDEX(lehmad!E$2:E$412,MATCH(klypsid!$B6894,lehmad!$A$2:$A$412,0))</f>
        <v>1</v>
      </c>
      <c r="O6894" t="str">
        <f>INDEX(lehmad!F$2:F$412,MATCH(klypsid!$B6894,lehmad!$A$2:$A$412,0))</f>
        <v>DYNASTY-ET</v>
      </c>
      <c r="P6894">
        <f>INDEX(lehmad!G$2:G$412,MATCH(klypsid!$B6894,lehmad!$A$2:$A$412,0))</f>
        <v>2002</v>
      </c>
      <c r="Q6894" s="2">
        <f>INDEX(lehmad!H$2:H$412,MATCH(klypsid!$B6894,lehmad!$A$2:$A$412,0))</f>
        <v>36044</v>
      </c>
      <c r="R6894">
        <f>INDEX(lehmad!I$2:I$412,MATCH(klypsid!$B6894,lehmad!$A$2:$A$412,0))</f>
        <v>124</v>
      </c>
      <c r="S6894">
        <f t="shared" si="750"/>
        <v>1</v>
      </c>
      <c r="T6894">
        <f t="shared" si="751"/>
        <v>189</v>
      </c>
      <c r="U6894">
        <f t="shared" si="752"/>
        <v>3</v>
      </c>
      <c r="V6894">
        <f t="shared" si="753"/>
        <v>2.1375035237499347</v>
      </c>
      <c r="W6894">
        <f t="shared" si="754"/>
        <v>6</v>
      </c>
      <c r="X6894">
        <f t="shared" si="755"/>
        <v>33</v>
      </c>
    </row>
    <row r="6895" spans="1:24" x14ac:dyDescent="0.25">
      <c r="A6895">
        <v>4217</v>
      </c>
      <c r="B6895" t="str">
        <f t="shared" si="749"/>
        <v>E4217</v>
      </c>
      <c r="C6895" t="s">
        <v>131</v>
      </c>
      <c r="D6895">
        <v>1</v>
      </c>
      <c r="E6895" s="2">
        <v>39719</v>
      </c>
      <c r="F6895" s="2">
        <v>39944</v>
      </c>
      <c r="G6895">
        <v>32.9</v>
      </c>
      <c r="H6895">
        <v>3.81</v>
      </c>
      <c r="I6895">
        <v>3.44</v>
      </c>
      <c r="J6895">
        <v>342</v>
      </c>
      <c r="K6895" t="str">
        <f>INDEX(lehmad!B$2:B$412,MATCH(klypsid!$B6895,lehmad!$A$2:$A$412,0))</f>
        <v>7.10.2006</v>
      </c>
      <c r="L6895">
        <f>INDEX(lehmad!C$2:C$412,MATCH(klypsid!$B6895,lehmad!$A$2:$A$412,0))</f>
        <v>56172</v>
      </c>
      <c r="M6895">
        <f>INDEX(lehmad!D$2:D$412,MATCH(klypsid!$B6895,lehmad!$A$2:$A$412,0))</f>
        <v>98</v>
      </c>
      <c r="N6895">
        <f>INDEX(lehmad!E$2:E$412,MATCH(klypsid!$B6895,lehmad!$A$2:$A$412,0))</f>
        <v>1</v>
      </c>
      <c r="O6895" t="str">
        <f>INDEX(lehmad!F$2:F$412,MATCH(klypsid!$B6895,lehmad!$A$2:$A$412,0))</f>
        <v>DYNASTY-ET</v>
      </c>
      <c r="P6895">
        <f>INDEX(lehmad!G$2:G$412,MATCH(klypsid!$B6895,lehmad!$A$2:$A$412,0))</f>
        <v>2002</v>
      </c>
      <c r="Q6895" s="2">
        <f>INDEX(lehmad!H$2:H$412,MATCH(klypsid!$B6895,lehmad!$A$2:$A$412,0))</f>
        <v>36044</v>
      </c>
      <c r="R6895">
        <f>INDEX(lehmad!I$2:I$412,MATCH(klypsid!$B6895,lehmad!$A$2:$A$412,0))</f>
        <v>124</v>
      </c>
      <c r="S6895">
        <f t="shared" si="750"/>
        <v>1</v>
      </c>
      <c r="T6895">
        <f t="shared" si="751"/>
        <v>225</v>
      </c>
      <c r="U6895">
        <f t="shared" si="752"/>
        <v>3</v>
      </c>
      <c r="V6895">
        <f t="shared" si="753"/>
        <v>4.7739963251111739</v>
      </c>
      <c r="W6895">
        <f t="shared" si="754"/>
        <v>7</v>
      </c>
      <c r="X6895">
        <f t="shared" si="755"/>
        <v>36</v>
      </c>
    </row>
    <row r="6896" spans="1:24" x14ac:dyDescent="0.25">
      <c r="A6896">
        <v>4217</v>
      </c>
      <c r="B6896" t="str">
        <f t="shared" si="749"/>
        <v>E4217</v>
      </c>
      <c r="C6896" t="s">
        <v>131</v>
      </c>
      <c r="D6896">
        <v>1</v>
      </c>
      <c r="E6896" s="2">
        <v>39719</v>
      </c>
      <c r="F6896" s="2">
        <v>39972</v>
      </c>
      <c r="G6896">
        <v>26.7</v>
      </c>
      <c r="H6896">
        <v>2.66</v>
      </c>
      <c r="I6896">
        <v>3.63</v>
      </c>
      <c r="J6896">
        <v>82</v>
      </c>
      <c r="K6896" t="str">
        <f>INDEX(lehmad!B$2:B$412,MATCH(klypsid!$B6896,lehmad!$A$2:$A$412,0))</f>
        <v>7.10.2006</v>
      </c>
      <c r="L6896">
        <f>INDEX(lehmad!C$2:C$412,MATCH(klypsid!$B6896,lehmad!$A$2:$A$412,0))</f>
        <v>56172</v>
      </c>
      <c r="M6896">
        <f>INDEX(lehmad!D$2:D$412,MATCH(klypsid!$B6896,lehmad!$A$2:$A$412,0))</f>
        <v>98</v>
      </c>
      <c r="N6896">
        <f>INDEX(lehmad!E$2:E$412,MATCH(klypsid!$B6896,lehmad!$A$2:$A$412,0))</f>
        <v>1</v>
      </c>
      <c r="O6896" t="str">
        <f>INDEX(lehmad!F$2:F$412,MATCH(klypsid!$B6896,lehmad!$A$2:$A$412,0))</f>
        <v>DYNASTY-ET</v>
      </c>
      <c r="P6896">
        <f>INDEX(lehmad!G$2:G$412,MATCH(klypsid!$B6896,lehmad!$A$2:$A$412,0))</f>
        <v>2002</v>
      </c>
      <c r="Q6896" s="2">
        <f>INDEX(lehmad!H$2:H$412,MATCH(klypsid!$B6896,lehmad!$A$2:$A$412,0))</f>
        <v>36044</v>
      </c>
      <c r="R6896">
        <f>INDEX(lehmad!I$2:I$412,MATCH(klypsid!$B6896,lehmad!$A$2:$A$412,0))</f>
        <v>124</v>
      </c>
      <c r="S6896">
        <f t="shared" si="750"/>
        <v>1</v>
      </c>
      <c r="T6896">
        <f t="shared" si="751"/>
        <v>253</v>
      </c>
      <c r="U6896">
        <f t="shared" si="752"/>
        <v>3</v>
      </c>
      <c r="V6896">
        <f t="shared" si="753"/>
        <v>2.713695814843359</v>
      </c>
      <c r="W6896">
        <f t="shared" si="754"/>
        <v>8</v>
      </c>
      <c r="X6896">
        <f t="shared" si="755"/>
        <v>28</v>
      </c>
    </row>
    <row r="6897" spans="1:24" x14ac:dyDescent="0.25">
      <c r="A6897">
        <v>4217</v>
      </c>
      <c r="B6897" t="str">
        <f t="shared" si="749"/>
        <v>E4217</v>
      </c>
      <c r="C6897" t="s">
        <v>131</v>
      </c>
      <c r="D6897">
        <v>1</v>
      </c>
      <c r="E6897" s="2">
        <v>39719</v>
      </c>
      <c r="F6897" s="2">
        <v>40007</v>
      </c>
      <c r="G6897">
        <v>22.2</v>
      </c>
      <c r="H6897">
        <v>3.42</v>
      </c>
      <c r="I6897">
        <v>3.61</v>
      </c>
      <c r="J6897">
        <v>171</v>
      </c>
      <c r="K6897" t="str">
        <f>INDEX(lehmad!B$2:B$412,MATCH(klypsid!$B6897,lehmad!$A$2:$A$412,0))</f>
        <v>7.10.2006</v>
      </c>
      <c r="L6897">
        <f>INDEX(lehmad!C$2:C$412,MATCH(klypsid!$B6897,lehmad!$A$2:$A$412,0))</f>
        <v>56172</v>
      </c>
      <c r="M6897">
        <f>INDEX(lehmad!D$2:D$412,MATCH(klypsid!$B6897,lehmad!$A$2:$A$412,0))</f>
        <v>98</v>
      </c>
      <c r="N6897">
        <f>INDEX(lehmad!E$2:E$412,MATCH(klypsid!$B6897,lehmad!$A$2:$A$412,0))</f>
        <v>1</v>
      </c>
      <c r="O6897" t="str">
        <f>INDEX(lehmad!F$2:F$412,MATCH(klypsid!$B6897,lehmad!$A$2:$A$412,0))</f>
        <v>DYNASTY-ET</v>
      </c>
      <c r="P6897">
        <f>INDEX(lehmad!G$2:G$412,MATCH(klypsid!$B6897,lehmad!$A$2:$A$412,0))</f>
        <v>2002</v>
      </c>
      <c r="Q6897" s="2">
        <f>INDEX(lehmad!H$2:H$412,MATCH(klypsid!$B6897,lehmad!$A$2:$A$412,0))</f>
        <v>36044</v>
      </c>
      <c r="R6897">
        <f>INDEX(lehmad!I$2:I$412,MATCH(klypsid!$B6897,lehmad!$A$2:$A$412,0))</f>
        <v>124</v>
      </c>
      <c r="S6897">
        <f t="shared" si="750"/>
        <v>1</v>
      </c>
      <c r="T6897">
        <f t="shared" si="751"/>
        <v>288</v>
      </c>
      <c r="U6897">
        <f t="shared" si="752"/>
        <v>3</v>
      </c>
      <c r="V6897">
        <f t="shared" si="753"/>
        <v>3.773996325111173</v>
      </c>
      <c r="W6897">
        <f t="shared" si="754"/>
        <v>9</v>
      </c>
      <c r="X6897">
        <f t="shared" si="755"/>
        <v>35</v>
      </c>
    </row>
    <row r="6898" spans="1:24" x14ac:dyDescent="0.25">
      <c r="A6898">
        <v>4217</v>
      </c>
      <c r="B6898" t="str">
        <f t="shared" si="749"/>
        <v>E4217</v>
      </c>
      <c r="C6898" t="s">
        <v>131</v>
      </c>
      <c r="D6898">
        <v>2</v>
      </c>
      <c r="E6898" s="2">
        <v>40072</v>
      </c>
      <c r="F6898" s="2">
        <v>40094</v>
      </c>
      <c r="G6898">
        <v>37.4</v>
      </c>
      <c r="H6898">
        <v>4.66</v>
      </c>
      <c r="I6898">
        <v>3.44</v>
      </c>
      <c r="J6898">
        <v>46</v>
      </c>
      <c r="K6898" t="str">
        <f>INDEX(lehmad!B$2:B$412,MATCH(klypsid!$B6898,lehmad!$A$2:$A$412,0))</f>
        <v>7.10.2006</v>
      </c>
      <c r="L6898">
        <f>INDEX(lehmad!C$2:C$412,MATCH(klypsid!$B6898,lehmad!$A$2:$A$412,0))</f>
        <v>56172</v>
      </c>
      <c r="M6898">
        <f>INDEX(lehmad!D$2:D$412,MATCH(klypsid!$B6898,lehmad!$A$2:$A$412,0))</f>
        <v>98</v>
      </c>
      <c r="N6898">
        <f>INDEX(lehmad!E$2:E$412,MATCH(klypsid!$B6898,lehmad!$A$2:$A$412,0))</f>
        <v>1</v>
      </c>
      <c r="O6898" t="str">
        <f>INDEX(lehmad!F$2:F$412,MATCH(klypsid!$B6898,lehmad!$A$2:$A$412,0))</f>
        <v>DYNASTY-ET</v>
      </c>
      <c r="P6898">
        <f>INDEX(lehmad!G$2:G$412,MATCH(klypsid!$B6898,lehmad!$A$2:$A$412,0))</f>
        <v>2002</v>
      </c>
      <c r="Q6898" s="2">
        <f>INDEX(lehmad!H$2:H$412,MATCH(klypsid!$B6898,lehmad!$A$2:$A$412,0))</f>
        <v>36044</v>
      </c>
      <c r="R6898">
        <f>INDEX(lehmad!I$2:I$412,MATCH(klypsid!$B6898,lehmad!$A$2:$A$412,0))</f>
        <v>124</v>
      </c>
      <c r="S6898">
        <f t="shared" si="750"/>
        <v>2</v>
      </c>
      <c r="T6898">
        <f t="shared" si="751"/>
        <v>22</v>
      </c>
      <c r="U6898">
        <f t="shared" si="752"/>
        <v>1</v>
      </c>
      <c r="V6898">
        <f t="shared" si="753"/>
        <v>1.8797057662822882</v>
      </c>
      <c r="W6898">
        <f t="shared" si="754"/>
        <v>1</v>
      </c>
      <c r="X6898">
        <f t="shared" si="755"/>
        <v>22</v>
      </c>
    </row>
    <row r="6899" spans="1:24" x14ac:dyDescent="0.25">
      <c r="A6899">
        <v>4217</v>
      </c>
      <c r="B6899" t="str">
        <f t="shared" si="749"/>
        <v>E4217</v>
      </c>
      <c r="C6899" t="s">
        <v>131</v>
      </c>
      <c r="D6899">
        <v>2</v>
      </c>
      <c r="E6899" s="2">
        <v>40072</v>
      </c>
      <c r="F6899" s="2">
        <v>40125</v>
      </c>
      <c r="G6899">
        <v>39.200000000000003</v>
      </c>
      <c r="H6899">
        <v>2.59</v>
      </c>
      <c r="I6899">
        <v>3.68</v>
      </c>
      <c r="J6899">
        <v>218</v>
      </c>
      <c r="K6899" t="str">
        <f>INDEX(lehmad!B$2:B$412,MATCH(klypsid!$B6899,lehmad!$A$2:$A$412,0))</f>
        <v>7.10.2006</v>
      </c>
      <c r="L6899">
        <f>INDEX(lehmad!C$2:C$412,MATCH(klypsid!$B6899,lehmad!$A$2:$A$412,0))</f>
        <v>56172</v>
      </c>
      <c r="M6899">
        <f>INDEX(lehmad!D$2:D$412,MATCH(klypsid!$B6899,lehmad!$A$2:$A$412,0))</f>
        <v>98</v>
      </c>
      <c r="N6899">
        <f>INDEX(lehmad!E$2:E$412,MATCH(klypsid!$B6899,lehmad!$A$2:$A$412,0))</f>
        <v>1</v>
      </c>
      <c r="O6899" t="str">
        <f>INDEX(lehmad!F$2:F$412,MATCH(klypsid!$B6899,lehmad!$A$2:$A$412,0))</f>
        <v>DYNASTY-ET</v>
      </c>
      <c r="P6899">
        <f>INDEX(lehmad!G$2:G$412,MATCH(klypsid!$B6899,lehmad!$A$2:$A$412,0))</f>
        <v>2002</v>
      </c>
      <c r="Q6899" s="2">
        <f>INDEX(lehmad!H$2:H$412,MATCH(klypsid!$B6899,lehmad!$A$2:$A$412,0))</f>
        <v>36044</v>
      </c>
      <c r="R6899">
        <f>INDEX(lehmad!I$2:I$412,MATCH(klypsid!$B6899,lehmad!$A$2:$A$412,0))</f>
        <v>124</v>
      </c>
      <c r="S6899">
        <f t="shared" si="750"/>
        <v>2</v>
      </c>
      <c r="T6899">
        <f t="shared" si="751"/>
        <v>53</v>
      </c>
      <c r="U6899">
        <f t="shared" si="752"/>
        <v>1</v>
      </c>
      <c r="V6899">
        <f t="shared" si="753"/>
        <v>4.1243281350022016</v>
      </c>
      <c r="W6899">
        <f t="shared" si="754"/>
        <v>2</v>
      </c>
      <c r="X6899">
        <f t="shared" si="755"/>
        <v>31</v>
      </c>
    </row>
    <row r="6900" spans="1:24" x14ac:dyDescent="0.25">
      <c r="A6900">
        <v>4217</v>
      </c>
      <c r="B6900" t="str">
        <f t="shared" si="749"/>
        <v>E4217</v>
      </c>
      <c r="C6900" t="s">
        <v>131</v>
      </c>
      <c r="D6900">
        <v>2</v>
      </c>
      <c r="E6900" s="2">
        <v>40072</v>
      </c>
      <c r="F6900" s="2">
        <v>40153</v>
      </c>
      <c r="G6900">
        <v>30.9</v>
      </c>
      <c r="H6900">
        <v>2.99</v>
      </c>
      <c r="I6900">
        <v>3.47</v>
      </c>
      <c r="J6900">
        <v>69</v>
      </c>
      <c r="K6900" t="str">
        <f>INDEX(lehmad!B$2:B$412,MATCH(klypsid!$B6900,lehmad!$A$2:$A$412,0))</f>
        <v>7.10.2006</v>
      </c>
      <c r="L6900">
        <f>INDEX(lehmad!C$2:C$412,MATCH(klypsid!$B6900,lehmad!$A$2:$A$412,0))</f>
        <v>56172</v>
      </c>
      <c r="M6900">
        <f>INDEX(lehmad!D$2:D$412,MATCH(klypsid!$B6900,lehmad!$A$2:$A$412,0))</f>
        <v>98</v>
      </c>
      <c r="N6900">
        <f>INDEX(lehmad!E$2:E$412,MATCH(klypsid!$B6900,lehmad!$A$2:$A$412,0))</f>
        <v>1</v>
      </c>
      <c r="O6900" t="str">
        <f>INDEX(lehmad!F$2:F$412,MATCH(klypsid!$B6900,lehmad!$A$2:$A$412,0))</f>
        <v>DYNASTY-ET</v>
      </c>
      <c r="P6900">
        <f>INDEX(lehmad!G$2:G$412,MATCH(klypsid!$B6900,lehmad!$A$2:$A$412,0))</f>
        <v>2002</v>
      </c>
      <c r="Q6900" s="2">
        <f>INDEX(lehmad!H$2:H$412,MATCH(klypsid!$B6900,lehmad!$A$2:$A$412,0))</f>
        <v>36044</v>
      </c>
      <c r="R6900">
        <f>INDEX(lehmad!I$2:I$412,MATCH(klypsid!$B6900,lehmad!$A$2:$A$412,0))</f>
        <v>124</v>
      </c>
      <c r="S6900">
        <f t="shared" si="750"/>
        <v>2</v>
      </c>
      <c r="T6900">
        <f t="shared" si="751"/>
        <v>81</v>
      </c>
      <c r="U6900">
        <f t="shared" si="752"/>
        <v>2</v>
      </c>
      <c r="V6900">
        <f t="shared" si="753"/>
        <v>2.4646682670034443</v>
      </c>
      <c r="W6900">
        <f t="shared" si="754"/>
        <v>3</v>
      </c>
      <c r="X6900">
        <f t="shared" si="755"/>
        <v>28</v>
      </c>
    </row>
    <row r="6901" spans="1:24" x14ac:dyDescent="0.25">
      <c r="A6901">
        <v>4217</v>
      </c>
      <c r="B6901" t="str">
        <f t="shared" si="749"/>
        <v>E4217</v>
      </c>
      <c r="C6901" t="s">
        <v>131</v>
      </c>
      <c r="D6901">
        <v>2</v>
      </c>
      <c r="E6901" s="2">
        <v>40072</v>
      </c>
      <c r="F6901" s="2">
        <v>40186</v>
      </c>
      <c r="G6901">
        <v>29</v>
      </c>
      <c r="H6901">
        <v>4.2300000000000004</v>
      </c>
      <c r="I6901">
        <v>3.35</v>
      </c>
      <c r="J6901">
        <v>63</v>
      </c>
      <c r="K6901" t="str">
        <f>INDEX(lehmad!B$2:B$412,MATCH(klypsid!$B6901,lehmad!$A$2:$A$412,0))</f>
        <v>7.10.2006</v>
      </c>
      <c r="L6901">
        <f>INDEX(lehmad!C$2:C$412,MATCH(klypsid!$B6901,lehmad!$A$2:$A$412,0))</f>
        <v>56172</v>
      </c>
      <c r="M6901">
        <f>INDEX(lehmad!D$2:D$412,MATCH(klypsid!$B6901,lehmad!$A$2:$A$412,0))</f>
        <v>98</v>
      </c>
      <c r="N6901">
        <f>INDEX(lehmad!E$2:E$412,MATCH(klypsid!$B6901,lehmad!$A$2:$A$412,0))</f>
        <v>1</v>
      </c>
      <c r="O6901" t="str">
        <f>INDEX(lehmad!F$2:F$412,MATCH(klypsid!$B6901,lehmad!$A$2:$A$412,0))</f>
        <v>DYNASTY-ET</v>
      </c>
      <c r="P6901">
        <f>INDEX(lehmad!G$2:G$412,MATCH(klypsid!$B6901,lehmad!$A$2:$A$412,0))</f>
        <v>2002</v>
      </c>
      <c r="Q6901" s="2">
        <f>INDEX(lehmad!H$2:H$412,MATCH(klypsid!$B6901,lehmad!$A$2:$A$412,0))</f>
        <v>36044</v>
      </c>
      <c r="R6901">
        <f>INDEX(lehmad!I$2:I$412,MATCH(klypsid!$B6901,lehmad!$A$2:$A$412,0))</f>
        <v>124</v>
      </c>
      <c r="S6901">
        <f t="shared" si="750"/>
        <v>2</v>
      </c>
      <c r="T6901">
        <f t="shared" si="751"/>
        <v>114</v>
      </c>
      <c r="U6901">
        <f t="shared" si="752"/>
        <v>2</v>
      </c>
      <c r="V6901">
        <f t="shared" si="753"/>
        <v>2.3334237337251915</v>
      </c>
      <c r="W6901">
        <f t="shared" si="754"/>
        <v>4</v>
      </c>
      <c r="X6901">
        <f t="shared" si="755"/>
        <v>33</v>
      </c>
    </row>
    <row r="6902" spans="1:24" x14ac:dyDescent="0.25">
      <c r="A6902">
        <v>4217</v>
      </c>
      <c r="B6902" t="str">
        <f t="shared" si="749"/>
        <v>E4217</v>
      </c>
      <c r="C6902" t="s">
        <v>131</v>
      </c>
      <c r="D6902">
        <v>2</v>
      </c>
      <c r="E6902" s="2">
        <v>40072</v>
      </c>
      <c r="F6902" s="2">
        <v>40214</v>
      </c>
      <c r="G6902">
        <v>28.3</v>
      </c>
      <c r="H6902">
        <v>4.34</v>
      </c>
      <c r="I6902">
        <v>3.41</v>
      </c>
      <c r="J6902">
        <v>67</v>
      </c>
      <c r="K6902" t="str">
        <f>INDEX(lehmad!B$2:B$412,MATCH(klypsid!$B6902,lehmad!$A$2:$A$412,0))</f>
        <v>7.10.2006</v>
      </c>
      <c r="L6902">
        <f>INDEX(lehmad!C$2:C$412,MATCH(klypsid!$B6902,lehmad!$A$2:$A$412,0))</f>
        <v>56172</v>
      </c>
      <c r="M6902">
        <f>INDEX(lehmad!D$2:D$412,MATCH(klypsid!$B6902,lehmad!$A$2:$A$412,0))</f>
        <v>98</v>
      </c>
      <c r="N6902">
        <f>INDEX(lehmad!E$2:E$412,MATCH(klypsid!$B6902,lehmad!$A$2:$A$412,0))</f>
        <v>1</v>
      </c>
      <c r="O6902" t="str">
        <f>INDEX(lehmad!F$2:F$412,MATCH(klypsid!$B6902,lehmad!$A$2:$A$412,0))</f>
        <v>DYNASTY-ET</v>
      </c>
      <c r="P6902">
        <f>INDEX(lehmad!G$2:G$412,MATCH(klypsid!$B6902,lehmad!$A$2:$A$412,0))</f>
        <v>2002</v>
      </c>
      <c r="Q6902" s="2">
        <f>INDEX(lehmad!H$2:H$412,MATCH(klypsid!$B6902,lehmad!$A$2:$A$412,0))</f>
        <v>36044</v>
      </c>
      <c r="R6902">
        <f>INDEX(lehmad!I$2:I$412,MATCH(klypsid!$B6902,lehmad!$A$2:$A$412,0))</f>
        <v>124</v>
      </c>
      <c r="S6902">
        <f t="shared" si="750"/>
        <v>2</v>
      </c>
      <c r="T6902">
        <f t="shared" si="751"/>
        <v>142</v>
      </c>
      <c r="U6902">
        <f t="shared" si="752"/>
        <v>2</v>
      </c>
      <c r="V6902">
        <f t="shared" si="753"/>
        <v>2.4222330006830477</v>
      </c>
      <c r="W6902">
        <f t="shared" si="754"/>
        <v>5</v>
      </c>
      <c r="X6902">
        <f t="shared" si="755"/>
        <v>28</v>
      </c>
    </row>
    <row r="6903" spans="1:24" x14ac:dyDescent="0.25">
      <c r="A6903">
        <v>4217</v>
      </c>
      <c r="B6903" t="str">
        <f t="shared" si="749"/>
        <v>E4217</v>
      </c>
      <c r="C6903" t="s">
        <v>131</v>
      </c>
      <c r="D6903">
        <v>2</v>
      </c>
      <c r="E6903" s="2">
        <v>40072</v>
      </c>
      <c r="F6903" s="2">
        <v>40242</v>
      </c>
      <c r="G6903">
        <v>21.3</v>
      </c>
      <c r="H6903">
        <v>4.09</v>
      </c>
      <c r="I6903">
        <v>3.38</v>
      </c>
      <c r="J6903">
        <v>43</v>
      </c>
      <c r="K6903" t="str">
        <f>INDEX(lehmad!B$2:B$412,MATCH(klypsid!$B6903,lehmad!$A$2:$A$412,0))</f>
        <v>7.10.2006</v>
      </c>
      <c r="L6903">
        <f>INDEX(lehmad!C$2:C$412,MATCH(klypsid!$B6903,lehmad!$A$2:$A$412,0))</f>
        <v>56172</v>
      </c>
      <c r="M6903">
        <f>INDEX(lehmad!D$2:D$412,MATCH(klypsid!$B6903,lehmad!$A$2:$A$412,0))</f>
        <v>98</v>
      </c>
      <c r="N6903">
        <f>INDEX(lehmad!E$2:E$412,MATCH(klypsid!$B6903,lehmad!$A$2:$A$412,0))</f>
        <v>1</v>
      </c>
      <c r="O6903" t="str">
        <f>INDEX(lehmad!F$2:F$412,MATCH(klypsid!$B6903,lehmad!$A$2:$A$412,0))</f>
        <v>DYNASTY-ET</v>
      </c>
      <c r="P6903">
        <f>INDEX(lehmad!G$2:G$412,MATCH(klypsid!$B6903,lehmad!$A$2:$A$412,0))</f>
        <v>2002</v>
      </c>
      <c r="Q6903" s="2">
        <f>INDEX(lehmad!H$2:H$412,MATCH(klypsid!$B6903,lehmad!$A$2:$A$412,0))</f>
        <v>36044</v>
      </c>
      <c r="R6903">
        <f>INDEX(lehmad!I$2:I$412,MATCH(klypsid!$B6903,lehmad!$A$2:$A$412,0))</f>
        <v>124</v>
      </c>
      <c r="S6903">
        <f t="shared" si="750"/>
        <v>2</v>
      </c>
      <c r="T6903">
        <f t="shared" si="751"/>
        <v>170</v>
      </c>
      <c r="U6903">
        <f t="shared" si="752"/>
        <v>3</v>
      </c>
      <c r="V6903">
        <f t="shared" si="753"/>
        <v>1.7824085649273731</v>
      </c>
      <c r="W6903">
        <f t="shared" si="754"/>
        <v>6</v>
      </c>
      <c r="X6903">
        <f t="shared" si="755"/>
        <v>28</v>
      </c>
    </row>
    <row r="6904" spans="1:24" x14ac:dyDescent="0.25">
      <c r="A6904">
        <v>4217</v>
      </c>
      <c r="B6904" t="str">
        <f t="shared" si="749"/>
        <v>E4217</v>
      </c>
      <c r="C6904" t="s">
        <v>131</v>
      </c>
      <c r="D6904">
        <v>2</v>
      </c>
      <c r="E6904" s="2">
        <v>40072</v>
      </c>
      <c r="F6904" s="2">
        <v>40276</v>
      </c>
      <c r="G6904">
        <v>20.9</v>
      </c>
      <c r="H6904">
        <v>4.6500000000000004</v>
      </c>
      <c r="I6904">
        <v>3.54</v>
      </c>
      <c r="J6904">
        <v>39</v>
      </c>
      <c r="K6904" t="str">
        <f>INDEX(lehmad!B$2:B$412,MATCH(klypsid!$B6904,lehmad!$A$2:$A$412,0))</f>
        <v>7.10.2006</v>
      </c>
      <c r="L6904">
        <f>INDEX(lehmad!C$2:C$412,MATCH(klypsid!$B6904,lehmad!$A$2:$A$412,0))</f>
        <v>56172</v>
      </c>
      <c r="M6904">
        <f>INDEX(lehmad!D$2:D$412,MATCH(klypsid!$B6904,lehmad!$A$2:$A$412,0))</f>
        <v>98</v>
      </c>
      <c r="N6904">
        <f>INDEX(lehmad!E$2:E$412,MATCH(klypsid!$B6904,lehmad!$A$2:$A$412,0))</f>
        <v>1</v>
      </c>
      <c r="O6904" t="str">
        <f>INDEX(lehmad!F$2:F$412,MATCH(klypsid!$B6904,lehmad!$A$2:$A$412,0))</f>
        <v>DYNASTY-ET</v>
      </c>
      <c r="P6904">
        <f>INDEX(lehmad!G$2:G$412,MATCH(klypsid!$B6904,lehmad!$A$2:$A$412,0))</f>
        <v>2002</v>
      </c>
      <c r="Q6904" s="2">
        <f>INDEX(lehmad!H$2:H$412,MATCH(klypsid!$B6904,lehmad!$A$2:$A$412,0))</f>
        <v>36044</v>
      </c>
      <c r="R6904">
        <f>INDEX(lehmad!I$2:I$412,MATCH(klypsid!$B6904,lehmad!$A$2:$A$412,0))</f>
        <v>124</v>
      </c>
      <c r="S6904">
        <f t="shared" si="750"/>
        <v>2</v>
      </c>
      <c r="T6904">
        <f t="shared" si="751"/>
        <v>204</v>
      </c>
      <c r="U6904">
        <f t="shared" si="752"/>
        <v>3</v>
      </c>
      <c r="V6904">
        <f t="shared" si="753"/>
        <v>1.6415460290875237</v>
      </c>
      <c r="W6904">
        <f t="shared" si="754"/>
        <v>7</v>
      </c>
      <c r="X6904">
        <f t="shared" si="755"/>
        <v>34</v>
      </c>
    </row>
    <row r="6905" spans="1:24" x14ac:dyDescent="0.25">
      <c r="A6905">
        <v>4217</v>
      </c>
      <c r="B6905" t="str">
        <f t="shared" si="749"/>
        <v>E4217</v>
      </c>
      <c r="C6905" t="s">
        <v>131</v>
      </c>
      <c r="D6905">
        <v>2</v>
      </c>
      <c r="E6905" s="2">
        <v>40072</v>
      </c>
      <c r="F6905" s="2">
        <v>40304</v>
      </c>
      <c r="G6905">
        <v>20</v>
      </c>
      <c r="H6905">
        <v>4.55</v>
      </c>
      <c r="I6905">
        <v>3.49</v>
      </c>
      <c r="J6905">
        <v>25</v>
      </c>
      <c r="K6905" t="str">
        <f>INDEX(lehmad!B$2:B$412,MATCH(klypsid!$B6905,lehmad!$A$2:$A$412,0))</f>
        <v>7.10.2006</v>
      </c>
      <c r="L6905">
        <f>INDEX(lehmad!C$2:C$412,MATCH(klypsid!$B6905,lehmad!$A$2:$A$412,0))</f>
        <v>56172</v>
      </c>
      <c r="M6905">
        <f>INDEX(lehmad!D$2:D$412,MATCH(klypsid!$B6905,lehmad!$A$2:$A$412,0))</f>
        <v>98</v>
      </c>
      <c r="N6905">
        <f>INDEX(lehmad!E$2:E$412,MATCH(klypsid!$B6905,lehmad!$A$2:$A$412,0))</f>
        <v>1</v>
      </c>
      <c r="O6905" t="str">
        <f>INDEX(lehmad!F$2:F$412,MATCH(klypsid!$B6905,lehmad!$A$2:$A$412,0))</f>
        <v>DYNASTY-ET</v>
      </c>
      <c r="P6905">
        <f>INDEX(lehmad!G$2:G$412,MATCH(klypsid!$B6905,lehmad!$A$2:$A$412,0))</f>
        <v>2002</v>
      </c>
      <c r="Q6905" s="2">
        <f>INDEX(lehmad!H$2:H$412,MATCH(klypsid!$B6905,lehmad!$A$2:$A$412,0))</f>
        <v>36044</v>
      </c>
      <c r="R6905">
        <f>INDEX(lehmad!I$2:I$412,MATCH(klypsid!$B6905,lehmad!$A$2:$A$412,0))</f>
        <v>124</v>
      </c>
      <c r="S6905">
        <f t="shared" si="750"/>
        <v>2</v>
      </c>
      <c r="T6905">
        <f t="shared" si="751"/>
        <v>232</v>
      </c>
      <c r="U6905">
        <f t="shared" si="752"/>
        <v>3</v>
      </c>
      <c r="V6905">
        <f t="shared" si="753"/>
        <v>1</v>
      </c>
      <c r="W6905">
        <f t="shared" si="754"/>
        <v>8</v>
      </c>
      <c r="X6905">
        <f t="shared" si="755"/>
        <v>28</v>
      </c>
    </row>
    <row r="6906" spans="1:24" x14ac:dyDescent="0.25">
      <c r="A6906">
        <v>4217</v>
      </c>
      <c r="B6906" t="str">
        <f t="shared" si="749"/>
        <v>E4217</v>
      </c>
      <c r="C6906" t="s">
        <v>131</v>
      </c>
      <c r="D6906">
        <v>2</v>
      </c>
      <c r="E6906" s="2">
        <v>40072</v>
      </c>
      <c r="F6906" s="2">
        <v>40336</v>
      </c>
      <c r="G6906">
        <v>19.100000000000001</v>
      </c>
      <c r="H6906">
        <v>5.08</v>
      </c>
      <c r="I6906">
        <v>3.52</v>
      </c>
      <c r="J6906">
        <v>40</v>
      </c>
      <c r="K6906" t="str">
        <f>INDEX(lehmad!B$2:B$412,MATCH(klypsid!$B6906,lehmad!$A$2:$A$412,0))</f>
        <v>7.10.2006</v>
      </c>
      <c r="L6906">
        <f>INDEX(lehmad!C$2:C$412,MATCH(klypsid!$B6906,lehmad!$A$2:$A$412,0))</f>
        <v>56172</v>
      </c>
      <c r="M6906">
        <f>INDEX(lehmad!D$2:D$412,MATCH(klypsid!$B6906,lehmad!$A$2:$A$412,0))</f>
        <v>98</v>
      </c>
      <c r="N6906">
        <f>INDEX(lehmad!E$2:E$412,MATCH(klypsid!$B6906,lehmad!$A$2:$A$412,0))</f>
        <v>1</v>
      </c>
      <c r="O6906" t="str">
        <f>INDEX(lehmad!F$2:F$412,MATCH(klypsid!$B6906,lehmad!$A$2:$A$412,0))</f>
        <v>DYNASTY-ET</v>
      </c>
      <c r="P6906">
        <f>INDEX(lehmad!G$2:G$412,MATCH(klypsid!$B6906,lehmad!$A$2:$A$412,0))</f>
        <v>2002</v>
      </c>
      <c r="Q6906" s="2">
        <f>INDEX(lehmad!H$2:H$412,MATCH(klypsid!$B6906,lehmad!$A$2:$A$412,0))</f>
        <v>36044</v>
      </c>
      <c r="R6906">
        <f>INDEX(lehmad!I$2:I$412,MATCH(klypsid!$B6906,lehmad!$A$2:$A$412,0))</f>
        <v>124</v>
      </c>
      <c r="S6906">
        <f t="shared" si="750"/>
        <v>2</v>
      </c>
      <c r="T6906">
        <f t="shared" si="751"/>
        <v>264</v>
      </c>
      <c r="U6906">
        <f t="shared" si="752"/>
        <v>3</v>
      </c>
      <c r="V6906">
        <f t="shared" si="753"/>
        <v>1.6780719051126378</v>
      </c>
      <c r="W6906">
        <f t="shared" si="754"/>
        <v>9</v>
      </c>
      <c r="X6906">
        <f t="shared" si="755"/>
        <v>32</v>
      </c>
    </row>
    <row r="6907" spans="1:24" x14ac:dyDescent="0.25">
      <c r="A6907">
        <v>4217</v>
      </c>
      <c r="B6907" t="str">
        <f t="shared" si="749"/>
        <v>E4217</v>
      </c>
      <c r="C6907" t="s">
        <v>131</v>
      </c>
      <c r="D6907">
        <v>3</v>
      </c>
      <c r="E6907" s="2">
        <v>40402</v>
      </c>
      <c r="F6907" s="2">
        <v>40434</v>
      </c>
      <c r="G6907">
        <v>58.1</v>
      </c>
      <c r="H6907">
        <v>3.78</v>
      </c>
      <c r="I6907">
        <v>2.91</v>
      </c>
      <c r="J6907">
        <v>22</v>
      </c>
      <c r="K6907" t="str">
        <f>INDEX(lehmad!B$2:B$412,MATCH(klypsid!$B6907,lehmad!$A$2:$A$412,0))</f>
        <v>7.10.2006</v>
      </c>
      <c r="L6907">
        <f>INDEX(lehmad!C$2:C$412,MATCH(klypsid!$B6907,lehmad!$A$2:$A$412,0))</f>
        <v>56172</v>
      </c>
      <c r="M6907">
        <f>INDEX(lehmad!D$2:D$412,MATCH(klypsid!$B6907,lehmad!$A$2:$A$412,0))</f>
        <v>98</v>
      </c>
      <c r="N6907">
        <f>INDEX(lehmad!E$2:E$412,MATCH(klypsid!$B6907,lehmad!$A$2:$A$412,0))</f>
        <v>1</v>
      </c>
      <c r="O6907" t="str">
        <f>INDEX(lehmad!F$2:F$412,MATCH(klypsid!$B6907,lehmad!$A$2:$A$412,0))</f>
        <v>DYNASTY-ET</v>
      </c>
      <c r="P6907">
        <f>INDEX(lehmad!G$2:G$412,MATCH(klypsid!$B6907,lehmad!$A$2:$A$412,0))</f>
        <v>2002</v>
      </c>
      <c r="Q6907" s="2">
        <f>INDEX(lehmad!H$2:H$412,MATCH(klypsid!$B6907,lehmad!$A$2:$A$412,0))</f>
        <v>36044</v>
      </c>
      <c r="R6907">
        <f>INDEX(lehmad!I$2:I$412,MATCH(klypsid!$B6907,lehmad!$A$2:$A$412,0))</f>
        <v>124</v>
      </c>
      <c r="S6907">
        <f t="shared" si="750"/>
        <v>3</v>
      </c>
      <c r="T6907">
        <f t="shared" si="751"/>
        <v>32</v>
      </c>
      <c r="U6907">
        <f t="shared" si="752"/>
        <v>1</v>
      </c>
      <c r="V6907">
        <f t="shared" si="753"/>
        <v>0.8155754288625725</v>
      </c>
      <c r="W6907">
        <f t="shared" si="754"/>
        <v>1</v>
      </c>
      <c r="X6907">
        <f t="shared" si="755"/>
        <v>32</v>
      </c>
    </row>
    <row r="6908" spans="1:24" x14ac:dyDescent="0.25">
      <c r="A6908">
        <v>4218</v>
      </c>
      <c r="B6908" t="str">
        <f t="shared" si="749"/>
        <v>E4218</v>
      </c>
      <c r="C6908" t="s">
        <v>221</v>
      </c>
      <c r="D6908">
        <v>1</v>
      </c>
      <c r="E6908" s="2">
        <v>39687</v>
      </c>
      <c r="F6908" s="2">
        <v>39722</v>
      </c>
      <c r="G6908">
        <v>31</v>
      </c>
      <c r="H6908">
        <v>3.38</v>
      </c>
      <c r="I6908">
        <v>3.34</v>
      </c>
      <c r="J6908">
        <v>11</v>
      </c>
      <c r="K6908" t="str">
        <f>INDEX(lehmad!B$2:B$412,MATCH(klypsid!$B6908,lehmad!$A$2:$A$412,0))</f>
        <v>9.10.2006</v>
      </c>
      <c r="L6908">
        <f>INDEX(lehmad!C$2:C$412,MATCH(klypsid!$B6908,lehmad!$A$2:$A$412,0))</f>
        <v>65210</v>
      </c>
      <c r="M6908">
        <f>INDEX(lehmad!D$2:D$412,MATCH(klypsid!$B6908,lehmad!$A$2:$A$412,0))</f>
        <v>113</v>
      </c>
      <c r="N6908">
        <f>INDEX(lehmad!E$2:E$412,MATCH(klypsid!$B6908,lehmad!$A$2:$A$412,0))</f>
        <v>1</v>
      </c>
      <c r="O6908" t="str">
        <f>INDEX(lehmad!F$2:F$412,MATCH(klypsid!$B6908,lehmad!$A$2:$A$412,0))</f>
        <v>LANCELOT-ET</v>
      </c>
      <c r="P6908">
        <f>INDEX(lehmad!G$2:G$412,MATCH(klypsid!$B6908,lehmad!$A$2:$A$412,0))</f>
        <v>1998</v>
      </c>
      <c r="Q6908" s="2">
        <f>INDEX(lehmad!H$2:H$412,MATCH(klypsid!$B6908,lehmad!$A$2:$A$412,0))</f>
        <v>35985</v>
      </c>
      <c r="R6908">
        <f>INDEX(lehmad!I$2:I$412,MATCH(klypsid!$B6908,lehmad!$A$2:$A$412,0))</f>
        <v>126</v>
      </c>
      <c r="S6908">
        <f t="shared" si="750"/>
        <v>1</v>
      </c>
      <c r="T6908">
        <f t="shared" si="751"/>
        <v>35</v>
      </c>
      <c r="U6908">
        <f t="shared" si="752"/>
        <v>1</v>
      </c>
      <c r="V6908">
        <f t="shared" si="753"/>
        <v>-0.1844245711374275</v>
      </c>
      <c r="W6908">
        <f t="shared" si="754"/>
        <v>1</v>
      </c>
      <c r="X6908">
        <f t="shared" si="755"/>
        <v>35</v>
      </c>
    </row>
    <row r="6909" spans="1:24" x14ac:dyDescent="0.25">
      <c r="A6909">
        <v>4218</v>
      </c>
      <c r="B6909" t="str">
        <f t="shared" si="749"/>
        <v>E4218</v>
      </c>
      <c r="C6909" t="s">
        <v>221</v>
      </c>
      <c r="D6909">
        <v>1</v>
      </c>
      <c r="E6909" s="2">
        <v>39687</v>
      </c>
      <c r="F6909" s="2">
        <v>39754</v>
      </c>
      <c r="G6909">
        <v>33.299999999999997</v>
      </c>
      <c r="H6909">
        <v>4.21</v>
      </c>
      <c r="I6909">
        <v>3.25</v>
      </c>
      <c r="J6909">
        <v>12</v>
      </c>
      <c r="K6909" t="str">
        <f>INDEX(lehmad!B$2:B$412,MATCH(klypsid!$B6909,lehmad!$A$2:$A$412,0))</f>
        <v>9.10.2006</v>
      </c>
      <c r="L6909">
        <f>INDEX(lehmad!C$2:C$412,MATCH(klypsid!$B6909,lehmad!$A$2:$A$412,0))</f>
        <v>65210</v>
      </c>
      <c r="M6909">
        <f>INDEX(lehmad!D$2:D$412,MATCH(klypsid!$B6909,lehmad!$A$2:$A$412,0))</f>
        <v>113</v>
      </c>
      <c r="N6909">
        <f>INDEX(lehmad!E$2:E$412,MATCH(klypsid!$B6909,lehmad!$A$2:$A$412,0))</f>
        <v>1</v>
      </c>
      <c r="O6909" t="str">
        <f>INDEX(lehmad!F$2:F$412,MATCH(klypsid!$B6909,lehmad!$A$2:$A$412,0))</f>
        <v>LANCELOT-ET</v>
      </c>
      <c r="P6909">
        <f>INDEX(lehmad!G$2:G$412,MATCH(klypsid!$B6909,lehmad!$A$2:$A$412,0))</f>
        <v>1998</v>
      </c>
      <c r="Q6909" s="2">
        <f>INDEX(lehmad!H$2:H$412,MATCH(klypsid!$B6909,lehmad!$A$2:$A$412,0))</f>
        <v>35985</v>
      </c>
      <c r="R6909">
        <f>INDEX(lehmad!I$2:I$412,MATCH(klypsid!$B6909,lehmad!$A$2:$A$412,0))</f>
        <v>126</v>
      </c>
      <c r="S6909">
        <f t="shared" si="750"/>
        <v>1</v>
      </c>
      <c r="T6909">
        <f t="shared" si="751"/>
        <v>67</v>
      </c>
      <c r="U6909">
        <f t="shared" si="752"/>
        <v>2</v>
      </c>
      <c r="V6909">
        <f t="shared" si="753"/>
        <v>-5.8893689053568732E-2</v>
      </c>
      <c r="W6909">
        <f t="shared" si="754"/>
        <v>2</v>
      </c>
      <c r="X6909">
        <f t="shared" si="755"/>
        <v>32</v>
      </c>
    </row>
    <row r="6910" spans="1:24" x14ac:dyDescent="0.25">
      <c r="A6910">
        <v>4218</v>
      </c>
      <c r="B6910" t="str">
        <f t="shared" si="749"/>
        <v>E4218</v>
      </c>
      <c r="C6910" t="s">
        <v>221</v>
      </c>
      <c r="D6910">
        <v>1</v>
      </c>
      <c r="E6910" s="2">
        <v>39687</v>
      </c>
      <c r="F6910" s="2">
        <v>39783</v>
      </c>
      <c r="G6910">
        <v>35.200000000000003</v>
      </c>
      <c r="H6910">
        <v>3.57</v>
      </c>
      <c r="I6910">
        <v>3.38</v>
      </c>
      <c r="J6910">
        <v>14</v>
      </c>
      <c r="K6910" t="str">
        <f>INDEX(lehmad!B$2:B$412,MATCH(klypsid!$B6910,lehmad!$A$2:$A$412,0))</f>
        <v>9.10.2006</v>
      </c>
      <c r="L6910">
        <f>INDEX(lehmad!C$2:C$412,MATCH(klypsid!$B6910,lehmad!$A$2:$A$412,0))</f>
        <v>65210</v>
      </c>
      <c r="M6910">
        <f>INDEX(lehmad!D$2:D$412,MATCH(klypsid!$B6910,lehmad!$A$2:$A$412,0))</f>
        <v>113</v>
      </c>
      <c r="N6910">
        <f>INDEX(lehmad!E$2:E$412,MATCH(klypsid!$B6910,lehmad!$A$2:$A$412,0))</f>
        <v>1</v>
      </c>
      <c r="O6910" t="str">
        <f>INDEX(lehmad!F$2:F$412,MATCH(klypsid!$B6910,lehmad!$A$2:$A$412,0))</f>
        <v>LANCELOT-ET</v>
      </c>
      <c r="P6910">
        <f>INDEX(lehmad!G$2:G$412,MATCH(klypsid!$B6910,lehmad!$A$2:$A$412,0))</f>
        <v>1998</v>
      </c>
      <c r="Q6910" s="2">
        <f>INDEX(lehmad!H$2:H$412,MATCH(klypsid!$B6910,lehmad!$A$2:$A$412,0))</f>
        <v>35985</v>
      </c>
      <c r="R6910">
        <f>INDEX(lehmad!I$2:I$412,MATCH(klypsid!$B6910,lehmad!$A$2:$A$412,0))</f>
        <v>126</v>
      </c>
      <c r="S6910">
        <f t="shared" si="750"/>
        <v>1</v>
      </c>
      <c r="T6910">
        <f t="shared" si="751"/>
        <v>96</v>
      </c>
      <c r="U6910">
        <f t="shared" si="752"/>
        <v>2</v>
      </c>
      <c r="V6910">
        <f t="shared" si="753"/>
        <v>0.16349873228287937</v>
      </c>
      <c r="W6910">
        <f t="shared" si="754"/>
        <v>3</v>
      </c>
      <c r="X6910">
        <f t="shared" si="755"/>
        <v>29</v>
      </c>
    </row>
    <row r="6911" spans="1:24" x14ac:dyDescent="0.25">
      <c r="A6911">
        <v>4218</v>
      </c>
      <c r="B6911" t="str">
        <f t="shared" si="749"/>
        <v>E4218</v>
      </c>
      <c r="C6911" t="s">
        <v>221</v>
      </c>
      <c r="D6911">
        <v>1</v>
      </c>
      <c r="E6911" s="2">
        <v>39687</v>
      </c>
      <c r="F6911" s="2">
        <v>39817</v>
      </c>
      <c r="G6911">
        <v>34.299999999999997</v>
      </c>
      <c r="H6911">
        <v>3.88</v>
      </c>
      <c r="I6911">
        <v>3.3</v>
      </c>
      <c r="J6911">
        <v>19</v>
      </c>
      <c r="K6911" t="str">
        <f>INDEX(lehmad!B$2:B$412,MATCH(klypsid!$B6911,lehmad!$A$2:$A$412,0))</f>
        <v>9.10.2006</v>
      </c>
      <c r="L6911">
        <f>INDEX(lehmad!C$2:C$412,MATCH(klypsid!$B6911,lehmad!$A$2:$A$412,0))</f>
        <v>65210</v>
      </c>
      <c r="M6911">
        <f>INDEX(lehmad!D$2:D$412,MATCH(klypsid!$B6911,lehmad!$A$2:$A$412,0))</f>
        <v>113</v>
      </c>
      <c r="N6911">
        <f>INDEX(lehmad!E$2:E$412,MATCH(klypsid!$B6911,lehmad!$A$2:$A$412,0))</f>
        <v>1</v>
      </c>
      <c r="O6911" t="str">
        <f>INDEX(lehmad!F$2:F$412,MATCH(klypsid!$B6911,lehmad!$A$2:$A$412,0))</f>
        <v>LANCELOT-ET</v>
      </c>
      <c r="P6911">
        <f>INDEX(lehmad!G$2:G$412,MATCH(klypsid!$B6911,lehmad!$A$2:$A$412,0))</f>
        <v>1998</v>
      </c>
      <c r="Q6911" s="2">
        <f>INDEX(lehmad!H$2:H$412,MATCH(klypsid!$B6911,lehmad!$A$2:$A$412,0))</f>
        <v>35985</v>
      </c>
      <c r="R6911">
        <f>INDEX(lehmad!I$2:I$412,MATCH(klypsid!$B6911,lehmad!$A$2:$A$412,0))</f>
        <v>126</v>
      </c>
      <c r="S6911">
        <f t="shared" si="750"/>
        <v>1</v>
      </c>
      <c r="T6911">
        <f t="shared" si="751"/>
        <v>130</v>
      </c>
      <c r="U6911">
        <f t="shared" si="752"/>
        <v>2</v>
      </c>
      <c r="V6911">
        <f t="shared" si="753"/>
        <v>0.60407132366886085</v>
      </c>
      <c r="W6911">
        <f t="shared" si="754"/>
        <v>4</v>
      </c>
      <c r="X6911">
        <f t="shared" si="755"/>
        <v>34</v>
      </c>
    </row>
    <row r="6912" spans="1:24" x14ac:dyDescent="0.25">
      <c r="A6912">
        <v>4218</v>
      </c>
      <c r="B6912" t="str">
        <f t="shared" si="749"/>
        <v>E4218</v>
      </c>
      <c r="C6912" t="s">
        <v>221</v>
      </c>
      <c r="D6912">
        <v>1</v>
      </c>
      <c r="E6912" s="2">
        <v>39687</v>
      </c>
      <c r="F6912" s="2">
        <v>39845</v>
      </c>
      <c r="G6912">
        <v>37.4</v>
      </c>
      <c r="H6912">
        <v>3.55</v>
      </c>
      <c r="I6912">
        <v>3.43</v>
      </c>
      <c r="J6912">
        <v>13</v>
      </c>
      <c r="K6912" t="str">
        <f>INDEX(lehmad!B$2:B$412,MATCH(klypsid!$B6912,lehmad!$A$2:$A$412,0))</f>
        <v>9.10.2006</v>
      </c>
      <c r="L6912">
        <f>INDEX(lehmad!C$2:C$412,MATCH(klypsid!$B6912,lehmad!$A$2:$A$412,0))</f>
        <v>65210</v>
      </c>
      <c r="M6912">
        <f>INDEX(lehmad!D$2:D$412,MATCH(klypsid!$B6912,lehmad!$A$2:$A$412,0))</f>
        <v>113</v>
      </c>
      <c r="N6912">
        <f>INDEX(lehmad!E$2:E$412,MATCH(klypsid!$B6912,lehmad!$A$2:$A$412,0))</f>
        <v>1</v>
      </c>
      <c r="O6912" t="str">
        <f>INDEX(lehmad!F$2:F$412,MATCH(klypsid!$B6912,lehmad!$A$2:$A$412,0))</f>
        <v>LANCELOT-ET</v>
      </c>
      <c r="P6912">
        <f>INDEX(lehmad!G$2:G$412,MATCH(klypsid!$B6912,lehmad!$A$2:$A$412,0))</f>
        <v>1998</v>
      </c>
      <c r="Q6912" s="2">
        <f>INDEX(lehmad!H$2:H$412,MATCH(klypsid!$B6912,lehmad!$A$2:$A$412,0))</f>
        <v>35985</v>
      </c>
      <c r="R6912">
        <f>INDEX(lehmad!I$2:I$412,MATCH(klypsid!$B6912,lehmad!$A$2:$A$412,0))</f>
        <v>126</v>
      </c>
      <c r="S6912">
        <f t="shared" si="750"/>
        <v>1</v>
      </c>
      <c r="T6912">
        <f t="shared" si="751"/>
        <v>158</v>
      </c>
      <c r="U6912">
        <f t="shared" si="752"/>
        <v>3</v>
      </c>
      <c r="V6912">
        <f t="shared" si="753"/>
        <v>5.6583528366367375E-2</v>
      </c>
      <c r="W6912">
        <f t="shared" si="754"/>
        <v>5</v>
      </c>
      <c r="X6912">
        <f t="shared" si="755"/>
        <v>28</v>
      </c>
    </row>
    <row r="6913" spans="1:24" x14ac:dyDescent="0.25">
      <c r="A6913">
        <v>4218</v>
      </c>
      <c r="B6913" t="str">
        <f t="shared" si="749"/>
        <v>E4218</v>
      </c>
      <c r="C6913" t="s">
        <v>221</v>
      </c>
      <c r="D6913">
        <v>1</v>
      </c>
      <c r="E6913" s="2">
        <v>39687</v>
      </c>
      <c r="F6913" s="2">
        <v>39875</v>
      </c>
      <c r="G6913">
        <v>30.3</v>
      </c>
      <c r="H6913">
        <v>4.07</v>
      </c>
      <c r="I6913">
        <v>3.57</v>
      </c>
      <c r="J6913">
        <v>19</v>
      </c>
      <c r="K6913" t="str">
        <f>INDEX(lehmad!B$2:B$412,MATCH(klypsid!$B6913,lehmad!$A$2:$A$412,0))</f>
        <v>9.10.2006</v>
      </c>
      <c r="L6913">
        <f>INDEX(lehmad!C$2:C$412,MATCH(klypsid!$B6913,lehmad!$A$2:$A$412,0))</f>
        <v>65210</v>
      </c>
      <c r="M6913">
        <f>INDEX(lehmad!D$2:D$412,MATCH(klypsid!$B6913,lehmad!$A$2:$A$412,0))</f>
        <v>113</v>
      </c>
      <c r="N6913">
        <f>INDEX(lehmad!E$2:E$412,MATCH(klypsid!$B6913,lehmad!$A$2:$A$412,0))</f>
        <v>1</v>
      </c>
      <c r="O6913" t="str">
        <f>INDEX(lehmad!F$2:F$412,MATCH(klypsid!$B6913,lehmad!$A$2:$A$412,0))</f>
        <v>LANCELOT-ET</v>
      </c>
      <c r="P6913">
        <f>INDEX(lehmad!G$2:G$412,MATCH(klypsid!$B6913,lehmad!$A$2:$A$412,0))</f>
        <v>1998</v>
      </c>
      <c r="Q6913" s="2">
        <f>INDEX(lehmad!H$2:H$412,MATCH(klypsid!$B6913,lehmad!$A$2:$A$412,0))</f>
        <v>35985</v>
      </c>
      <c r="R6913">
        <f>INDEX(lehmad!I$2:I$412,MATCH(klypsid!$B6913,lehmad!$A$2:$A$412,0))</f>
        <v>126</v>
      </c>
      <c r="S6913">
        <f t="shared" si="750"/>
        <v>1</v>
      </c>
      <c r="T6913">
        <f t="shared" si="751"/>
        <v>188</v>
      </c>
      <c r="U6913">
        <f t="shared" si="752"/>
        <v>3</v>
      </c>
      <c r="V6913">
        <f t="shared" si="753"/>
        <v>0.60407132366886085</v>
      </c>
      <c r="W6913">
        <f t="shared" si="754"/>
        <v>6</v>
      </c>
      <c r="X6913">
        <f t="shared" si="755"/>
        <v>30</v>
      </c>
    </row>
    <row r="6914" spans="1:24" x14ac:dyDescent="0.25">
      <c r="A6914">
        <v>4218</v>
      </c>
      <c r="B6914" t="str">
        <f t="shared" ref="B6914:B6977" si="756">"E"&amp;A6914</f>
        <v>E4218</v>
      </c>
      <c r="C6914" t="s">
        <v>221</v>
      </c>
      <c r="D6914">
        <v>1</v>
      </c>
      <c r="E6914" s="2">
        <v>39687</v>
      </c>
      <c r="F6914" s="2">
        <v>39908</v>
      </c>
      <c r="G6914">
        <v>30.5</v>
      </c>
      <c r="H6914">
        <v>3.72</v>
      </c>
      <c r="I6914">
        <v>3.42</v>
      </c>
      <c r="J6914">
        <v>21</v>
      </c>
      <c r="K6914" t="str">
        <f>INDEX(lehmad!B$2:B$412,MATCH(klypsid!$B6914,lehmad!$A$2:$A$412,0))</f>
        <v>9.10.2006</v>
      </c>
      <c r="L6914">
        <f>INDEX(lehmad!C$2:C$412,MATCH(klypsid!$B6914,lehmad!$A$2:$A$412,0))</f>
        <v>65210</v>
      </c>
      <c r="M6914">
        <f>INDEX(lehmad!D$2:D$412,MATCH(klypsid!$B6914,lehmad!$A$2:$A$412,0))</f>
        <v>113</v>
      </c>
      <c r="N6914">
        <f>INDEX(lehmad!E$2:E$412,MATCH(klypsid!$B6914,lehmad!$A$2:$A$412,0))</f>
        <v>1</v>
      </c>
      <c r="O6914" t="str">
        <f>INDEX(lehmad!F$2:F$412,MATCH(klypsid!$B6914,lehmad!$A$2:$A$412,0))</f>
        <v>LANCELOT-ET</v>
      </c>
      <c r="P6914">
        <f>INDEX(lehmad!G$2:G$412,MATCH(klypsid!$B6914,lehmad!$A$2:$A$412,0))</f>
        <v>1998</v>
      </c>
      <c r="Q6914" s="2">
        <f>INDEX(lehmad!H$2:H$412,MATCH(klypsid!$B6914,lehmad!$A$2:$A$412,0))</f>
        <v>35985</v>
      </c>
      <c r="R6914">
        <f>INDEX(lehmad!I$2:I$412,MATCH(klypsid!$B6914,lehmad!$A$2:$A$412,0))</f>
        <v>126</v>
      </c>
      <c r="S6914">
        <f t="shared" ref="S6914:S6977" si="757">IF(D6914&lt;=3,D6914,4)</f>
        <v>1</v>
      </c>
      <c r="T6914">
        <f t="shared" ref="T6914:T6977" si="758">F6914-E6914</f>
        <v>221</v>
      </c>
      <c r="U6914">
        <f t="shared" ref="U6914:U6977" si="759">IF(T6914&lt;=60, 1, IF(T6914&lt;=150,2,3))</f>
        <v>3</v>
      </c>
      <c r="V6914">
        <f t="shared" si="753"/>
        <v>0.74846123300403544</v>
      </c>
      <c r="W6914">
        <f t="shared" si="754"/>
        <v>7</v>
      </c>
      <c r="X6914">
        <f t="shared" si="755"/>
        <v>33</v>
      </c>
    </row>
    <row r="6915" spans="1:24" x14ac:dyDescent="0.25">
      <c r="A6915">
        <v>4218</v>
      </c>
      <c r="B6915" t="str">
        <f t="shared" si="756"/>
        <v>E4218</v>
      </c>
      <c r="C6915" t="s">
        <v>221</v>
      </c>
      <c r="D6915">
        <v>1</v>
      </c>
      <c r="E6915" s="2">
        <v>39687</v>
      </c>
      <c r="F6915" s="2">
        <v>39944</v>
      </c>
      <c r="G6915">
        <v>31.9</v>
      </c>
      <c r="H6915">
        <v>3.97</v>
      </c>
      <c r="I6915">
        <v>3.58</v>
      </c>
      <c r="J6915">
        <v>20</v>
      </c>
      <c r="K6915" t="str">
        <f>INDEX(lehmad!B$2:B$412,MATCH(klypsid!$B6915,lehmad!$A$2:$A$412,0))</f>
        <v>9.10.2006</v>
      </c>
      <c r="L6915">
        <f>INDEX(lehmad!C$2:C$412,MATCH(klypsid!$B6915,lehmad!$A$2:$A$412,0))</f>
        <v>65210</v>
      </c>
      <c r="M6915">
        <f>INDEX(lehmad!D$2:D$412,MATCH(klypsid!$B6915,lehmad!$A$2:$A$412,0))</f>
        <v>113</v>
      </c>
      <c r="N6915">
        <f>INDEX(lehmad!E$2:E$412,MATCH(klypsid!$B6915,lehmad!$A$2:$A$412,0))</f>
        <v>1</v>
      </c>
      <c r="O6915" t="str">
        <f>INDEX(lehmad!F$2:F$412,MATCH(klypsid!$B6915,lehmad!$A$2:$A$412,0))</f>
        <v>LANCELOT-ET</v>
      </c>
      <c r="P6915">
        <f>INDEX(lehmad!G$2:G$412,MATCH(klypsid!$B6915,lehmad!$A$2:$A$412,0))</f>
        <v>1998</v>
      </c>
      <c r="Q6915" s="2">
        <f>INDEX(lehmad!H$2:H$412,MATCH(klypsid!$B6915,lehmad!$A$2:$A$412,0))</f>
        <v>35985</v>
      </c>
      <c r="R6915">
        <f>INDEX(lehmad!I$2:I$412,MATCH(klypsid!$B6915,lehmad!$A$2:$A$412,0))</f>
        <v>126</v>
      </c>
      <c r="S6915">
        <f t="shared" si="757"/>
        <v>1</v>
      </c>
      <c r="T6915">
        <f t="shared" si="758"/>
        <v>257</v>
      </c>
      <c r="U6915">
        <f t="shared" si="759"/>
        <v>3</v>
      </c>
      <c r="V6915">
        <f t="shared" ref="V6915:V6978" si="760">LOG(J6915/100,2)+3</f>
        <v>0.67807190511263782</v>
      </c>
      <c r="W6915">
        <f t="shared" ref="W6915:W6978" si="761">IF(A6915&lt;&gt;A6914, 1, IF(D6915&lt;&gt;D6914, 1, W6914+1))</f>
        <v>8</v>
      </c>
      <c r="X6915">
        <f t="shared" ref="X6915:X6978" si="762">IF(AND(A6915=A6914,D6915=D6914), F6915-F6914, F6915-E6915)</f>
        <v>36</v>
      </c>
    </row>
    <row r="6916" spans="1:24" x14ac:dyDescent="0.25">
      <c r="A6916">
        <v>4218</v>
      </c>
      <c r="B6916" t="str">
        <f t="shared" si="756"/>
        <v>E4218</v>
      </c>
      <c r="C6916" t="s">
        <v>221</v>
      </c>
      <c r="D6916">
        <v>1</v>
      </c>
      <c r="E6916" s="2">
        <v>39687</v>
      </c>
      <c r="F6916" s="2">
        <v>39972</v>
      </c>
      <c r="G6916">
        <v>30</v>
      </c>
      <c r="H6916">
        <v>3.52</v>
      </c>
      <c r="I6916">
        <v>3.62</v>
      </c>
      <c r="J6916">
        <v>105</v>
      </c>
      <c r="K6916" t="str">
        <f>INDEX(lehmad!B$2:B$412,MATCH(klypsid!$B6916,lehmad!$A$2:$A$412,0))</f>
        <v>9.10.2006</v>
      </c>
      <c r="L6916">
        <f>INDEX(lehmad!C$2:C$412,MATCH(klypsid!$B6916,lehmad!$A$2:$A$412,0))</f>
        <v>65210</v>
      </c>
      <c r="M6916">
        <f>INDEX(lehmad!D$2:D$412,MATCH(klypsid!$B6916,lehmad!$A$2:$A$412,0))</f>
        <v>113</v>
      </c>
      <c r="N6916">
        <f>INDEX(lehmad!E$2:E$412,MATCH(klypsid!$B6916,lehmad!$A$2:$A$412,0))</f>
        <v>1</v>
      </c>
      <c r="O6916" t="str">
        <f>INDEX(lehmad!F$2:F$412,MATCH(klypsid!$B6916,lehmad!$A$2:$A$412,0))</f>
        <v>LANCELOT-ET</v>
      </c>
      <c r="P6916">
        <f>INDEX(lehmad!G$2:G$412,MATCH(klypsid!$B6916,lehmad!$A$2:$A$412,0))</f>
        <v>1998</v>
      </c>
      <c r="Q6916" s="2">
        <f>INDEX(lehmad!H$2:H$412,MATCH(klypsid!$B6916,lehmad!$A$2:$A$412,0))</f>
        <v>35985</v>
      </c>
      <c r="R6916">
        <f>INDEX(lehmad!I$2:I$412,MATCH(klypsid!$B6916,lehmad!$A$2:$A$412,0))</f>
        <v>126</v>
      </c>
      <c r="S6916">
        <f t="shared" si="757"/>
        <v>1</v>
      </c>
      <c r="T6916">
        <f t="shared" si="758"/>
        <v>285</v>
      </c>
      <c r="U6916">
        <f t="shared" si="759"/>
        <v>3</v>
      </c>
      <c r="V6916">
        <f t="shared" si="760"/>
        <v>3.0703893278913981</v>
      </c>
      <c r="W6916">
        <f t="shared" si="761"/>
        <v>9</v>
      </c>
      <c r="X6916">
        <f t="shared" si="762"/>
        <v>28</v>
      </c>
    </row>
    <row r="6917" spans="1:24" x14ac:dyDescent="0.25">
      <c r="A6917">
        <v>4218</v>
      </c>
      <c r="B6917" t="str">
        <f t="shared" si="756"/>
        <v>E4218</v>
      </c>
      <c r="C6917" t="s">
        <v>221</v>
      </c>
      <c r="D6917">
        <v>1</v>
      </c>
      <c r="E6917" s="2">
        <v>39687</v>
      </c>
      <c r="F6917" s="2">
        <v>40007</v>
      </c>
      <c r="G6917">
        <v>29.3</v>
      </c>
      <c r="H6917">
        <v>3.72</v>
      </c>
      <c r="I6917">
        <v>3.9</v>
      </c>
      <c r="J6917">
        <v>35</v>
      </c>
      <c r="K6917" t="str">
        <f>INDEX(lehmad!B$2:B$412,MATCH(klypsid!$B6917,lehmad!$A$2:$A$412,0))</f>
        <v>9.10.2006</v>
      </c>
      <c r="L6917">
        <f>INDEX(lehmad!C$2:C$412,MATCH(klypsid!$B6917,lehmad!$A$2:$A$412,0))</f>
        <v>65210</v>
      </c>
      <c r="M6917">
        <f>INDEX(lehmad!D$2:D$412,MATCH(klypsid!$B6917,lehmad!$A$2:$A$412,0))</f>
        <v>113</v>
      </c>
      <c r="N6917">
        <f>INDEX(lehmad!E$2:E$412,MATCH(klypsid!$B6917,lehmad!$A$2:$A$412,0))</f>
        <v>1</v>
      </c>
      <c r="O6917" t="str">
        <f>INDEX(lehmad!F$2:F$412,MATCH(klypsid!$B6917,lehmad!$A$2:$A$412,0))</f>
        <v>LANCELOT-ET</v>
      </c>
      <c r="P6917">
        <f>INDEX(lehmad!G$2:G$412,MATCH(klypsid!$B6917,lehmad!$A$2:$A$412,0))</f>
        <v>1998</v>
      </c>
      <c r="Q6917" s="2">
        <f>INDEX(lehmad!H$2:H$412,MATCH(klypsid!$B6917,lehmad!$A$2:$A$412,0))</f>
        <v>35985</v>
      </c>
      <c r="R6917">
        <f>INDEX(lehmad!I$2:I$412,MATCH(klypsid!$B6917,lehmad!$A$2:$A$412,0))</f>
        <v>126</v>
      </c>
      <c r="S6917">
        <f t="shared" si="757"/>
        <v>1</v>
      </c>
      <c r="T6917">
        <f t="shared" si="758"/>
        <v>320</v>
      </c>
      <c r="U6917">
        <f t="shared" si="759"/>
        <v>3</v>
      </c>
      <c r="V6917">
        <f t="shared" si="760"/>
        <v>1.4854268271702415</v>
      </c>
      <c r="W6917">
        <f t="shared" si="761"/>
        <v>10</v>
      </c>
      <c r="X6917">
        <f t="shared" si="762"/>
        <v>35</v>
      </c>
    </row>
    <row r="6918" spans="1:24" x14ac:dyDescent="0.25">
      <c r="A6918">
        <v>4218</v>
      </c>
      <c r="B6918" t="str">
        <f t="shared" si="756"/>
        <v>E4218</v>
      </c>
      <c r="C6918" t="s">
        <v>221</v>
      </c>
      <c r="D6918">
        <v>1</v>
      </c>
      <c r="E6918" s="2">
        <v>39687</v>
      </c>
      <c r="F6918" s="2">
        <v>40037</v>
      </c>
      <c r="G6918">
        <v>20.7</v>
      </c>
      <c r="H6918">
        <v>4.88</v>
      </c>
      <c r="I6918">
        <v>3.71</v>
      </c>
      <c r="J6918">
        <v>47</v>
      </c>
      <c r="K6918" t="str">
        <f>INDEX(lehmad!B$2:B$412,MATCH(klypsid!$B6918,lehmad!$A$2:$A$412,0))</f>
        <v>9.10.2006</v>
      </c>
      <c r="L6918">
        <f>INDEX(lehmad!C$2:C$412,MATCH(klypsid!$B6918,lehmad!$A$2:$A$412,0))</f>
        <v>65210</v>
      </c>
      <c r="M6918">
        <f>INDEX(lehmad!D$2:D$412,MATCH(klypsid!$B6918,lehmad!$A$2:$A$412,0))</f>
        <v>113</v>
      </c>
      <c r="N6918">
        <f>INDEX(lehmad!E$2:E$412,MATCH(klypsid!$B6918,lehmad!$A$2:$A$412,0))</f>
        <v>1</v>
      </c>
      <c r="O6918" t="str">
        <f>INDEX(lehmad!F$2:F$412,MATCH(klypsid!$B6918,lehmad!$A$2:$A$412,0))</f>
        <v>LANCELOT-ET</v>
      </c>
      <c r="P6918">
        <f>INDEX(lehmad!G$2:G$412,MATCH(klypsid!$B6918,lehmad!$A$2:$A$412,0))</f>
        <v>1998</v>
      </c>
      <c r="Q6918" s="2">
        <f>INDEX(lehmad!H$2:H$412,MATCH(klypsid!$B6918,lehmad!$A$2:$A$412,0))</f>
        <v>35985</v>
      </c>
      <c r="R6918">
        <f>INDEX(lehmad!I$2:I$412,MATCH(klypsid!$B6918,lehmad!$A$2:$A$412,0))</f>
        <v>126</v>
      </c>
      <c r="S6918">
        <f t="shared" si="757"/>
        <v>1</v>
      </c>
      <c r="T6918">
        <f t="shared" si="758"/>
        <v>350</v>
      </c>
      <c r="U6918">
        <f t="shared" si="759"/>
        <v>3</v>
      </c>
      <c r="V6918">
        <f t="shared" si="760"/>
        <v>1.9107326619029126</v>
      </c>
      <c r="W6918">
        <f t="shared" si="761"/>
        <v>11</v>
      </c>
      <c r="X6918">
        <f t="shared" si="762"/>
        <v>30</v>
      </c>
    </row>
    <row r="6919" spans="1:24" x14ac:dyDescent="0.25">
      <c r="A6919">
        <v>4218</v>
      </c>
      <c r="B6919" t="str">
        <f t="shared" si="756"/>
        <v>E4218</v>
      </c>
      <c r="C6919" t="s">
        <v>221</v>
      </c>
      <c r="D6919">
        <v>1</v>
      </c>
      <c r="E6919" s="2">
        <v>39687</v>
      </c>
      <c r="F6919" s="2">
        <v>40066</v>
      </c>
      <c r="G6919">
        <v>21.2</v>
      </c>
      <c r="H6919">
        <v>4.5199999999999996</v>
      </c>
      <c r="I6919">
        <v>4.29</v>
      </c>
      <c r="J6919">
        <v>27</v>
      </c>
      <c r="K6919" t="str">
        <f>INDEX(lehmad!B$2:B$412,MATCH(klypsid!$B6919,lehmad!$A$2:$A$412,0))</f>
        <v>9.10.2006</v>
      </c>
      <c r="L6919">
        <f>INDEX(lehmad!C$2:C$412,MATCH(klypsid!$B6919,lehmad!$A$2:$A$412,0))</f>
        <v>65210</v>
      </c>
      <c r="M6919">
        <f>INDEX(lehmad!D$2:D$412,MATCH(klypsid!$B6919,lehmad!$A$2:$A$412,0))</f>
        <v>113</v>
      </c>
      <c r="N6919">
        <f>INDEX(lehmad!E$2:E$412,MATCH(klypsid!$B6919,lehmad!$A$2:$A$412,0))</f>
        <v>1</v>
      </c>
      <c r="O6919" t="str">
        <f>INDEX(lehmad!F$2:F$412,MATCH(klypsid!$B6919,lehmad!$A$2:$A$412,0))</f>
        <v>LANCELOT-ET</v>
      </c>
      <c r="P6919">
        <f>INDEX(lehmad!G$2:G$412,MATCH(klypsid!$B6919,lehmad!$A$2:$A$412,0))</f>
        <v>1998</v>
      </c>
      <c r="Q6919" s="2">
        <f>INDEX(lehmad!H$2:H$412,MATCH(klypsid!$B6919,lehmad!$A$2:$A$412,0))</f>
        <v>35985</v>
      </c>
      <c r="R6919">
        <f>INDEX(lehmad!I$2:I$412,MATCH(klypsid!$B6919,lehmad!$A$2:$A$412,0))</f>
        <v>126</v>
      </c>
      <c r="S6919">
        <f t="shared" si="757"/>
        <v>1</v>
      </c>
      <c r="T6919">
        <f t="shared" si="758"/>
        <v>379</v>
      </c>
      <c r="U6919">
        <f t="shared" si="759"/>
        <v>3</v>
      </c>
      <c r="V6919">
        <f t="shared" si="760"/>
        <v>1.1110313123887439</v>
      </c>
      <c r="W6919">
        <f t="shared" si="761"/>
        <v>12</v>
      </c>
      <c r="X6919">
        <f t="shared" si="762"/>
        <v>29</v>
      </c>
    </row>
    <row r="6920" spans="1:24" x14ac:dyDescent="0.25">
      <c r="A6920">
        <v>4218</v>
      </c>
      <c r="B6920" t="str">
        <f t="shared" si="756"/>
        <v>E4218</v>
      </c>
      <c r="C6920" t="s">
        <v>221</v>
      </c>
      <c r="D6920">
        <v>2</v>
      </c>
      <c r="E6920" s="2">
        <v>40084</v>
      </c>
      <c r="F6920" s="2">
        <v>40094</v>
      </c>
      <c r="G6920">
        <v>16.399999999999999</v>
      </c>
      <c r="H6920">
        <v>5.28</v>
      </c>
      <c r="I6920">
        <v>4.76</v>
      </c>
      <c r="J6920">
        <v>299</v>
      </c>
      <c r="K6920" t="str">
        <f>INDEX(lehmad!B$2:B$412,MATCH(klypsid!$B6920,lehmad!$A$2:$A$412,0))</f>
        <v>9.10.2006</v>
      </c>
      <c r="L6920">
        <f>INDEX(lehmad!C$2:C$412,MATCH(klypsid!$B6920,lehmad!$A$2:$A$412,0))</f>
        <v>65210</v>
      </c>
      <c r="M6920">
        <f>INDEX(lehmad!D$2:D$412,MATCH(klypsid!$B6920,lehmad!$A$2:$A$412,0))</f>
        <v>113</v>
      </c>
      <c r="N6920">
        <f>INDEX(lehmad!E$2:E$412,MATCH(klypsid!$B6920,lehmad!$A$2:$A$412,0))</f>
        <v>1</v>
      </c>
      <c r="O6920" t="str">
        <f>INDEX(lehmad!F$2:F$412,MATCH(klypsid!$B6920,lehmad!$A$2:$A$412,0))</f>
        <v>LANCELOT-ET</v>
      </c>
      <c r="P6920">
        <f>INDEX(lehmad!G$2:G$412,MATCH(klypsid!$B6920,lehmad!$A$2:$A$412,0))</f>
        <v>1998</v>
      </c>
      <c r="Q6920" s="2">
        <f>INDEX(lehmad!H$2:H$412,MATCH(klypsid!$B6920,lehmad!$A$2:$A$412,0))</f>
        <v>35985</v>
      </c>
      <c r="R6920">
        <f>INDEX(lehmad!I$2:I$412,MATCH(klypsid!$B6920,lehmad!$A$2:$A$412,0))</f>
        <v>126</v>
      </c>
      <c r="S6920">
        <f t="shared" si="757"/>
        <v>2</v>
      </c>
      <c r="T6920">
        <f t="shared" si="758"/>
        <v>10</v>
      </c>
      <c r="U6920">
        <f t="shared" si="759"/>
        <v>1</v>
      </c>
      <c r="V6920">
        <f t="shared" si="760"/>
        <v>4.5801454844233804</v>
      </c>
      <c r="W6920">
        <f t="shared" si="761"/>
        <v>1</v>
      </c>
      <c r="X6920">
        <f t="shared" si="762"/>
        <v>10</v>
      </c>
    </row>
    <row r="6921" spans="1:24" x14ac:dyDescent="0.25">
      <c r="A6921">
        <v>4218</v>
      </c>
      <c r="B6921" t="str">
        <f t="shared" si="756"/>
        <v>E4218</v>
      </c>
      <c r="C6921" t="s">
        <v>221</v>
      </c>
      <c r="D6921">
        <v>2</v>
      </c>
      <c r="E6921" s="2">
        <v>40084</v>
      </c>
      <c r="F6921" s="2">
        <v>40125</v>
      </c>
      <c r="G6921">
        <v>28.7</v>
      </c>
      <c r="H6921">
        <v>3.32</v>
      </c>
      <c r="I6921">
        <v>4.1900000000000004</v>
      </c>
      <c r="J6921">
        <v>34</v>
      </c>
      <c r="K6921" t="str">
        <f>INDEX(lehmad!B$2:B$412,MATCH(klypsid!$B6921,lehmad!$A$2:$A$412,0))</f>
        <v>9.10.2006</v>
      </c>
      <c r="L6921">
        <f>INDEX(lehmad!C$2:C$412,MATCH(klypsid!$B6921,lehmad!$A$2:$A$412,0))</f>
        <v>65210</v>
      </c>
      <c r="M6921">
        <f>INDEX(lehmad!D$2:D$412,MATCH(klypsid!$B6921,lehmad!$A$2:$A$412,0))</f>
        <v>113</v>
      </c>
      <c r="N6921">
        <f>INDEX(lehmad!E$2:E$412,MATCH(klypsid!$B6921,lehmad!$A$2:$A$412,0))</f>
        <v>1</v>
      </c>
      <c r="O6921" t="str">
        <f>INDEX(lehmad!F$2:F$412,MATCH(klypsid!$B6921,lehmad!$A$2:$A$412,0))</f>
        <v>LANCELOT-ET</v>
      </c>
      <c r="P6921">
        <f>INDEX(lehmad!G$2:G$412,MATCH(klypsid!$B6921,lehmad!$A$2:$A$412,0))</f>
        <v>1998</v>
      </c>
      <c r="Q6921" s="2">
        <f>INDEX(lehmad!H$2:H$412,MATCH(klypsid!$B6921,lehmad!$A$2:$A$412,0))</f>
        <v>35985</v>
      </c>
      <c r="R6921">
        <f>INDEX(lehmad!I$2:I$412,MATCH(klypsid!$B6921,lehmad!$A$2:$A$412,0))</f>
        <v>126</v>
      </c>
      <c r="S6921">
        <f t="shared" si="757"/>
        <v>2</v>
      </c>
      <c r="T6921">
        <f t="shared" si="758"/>
        <v>41</v>
      </c>
      <c r="U6921">
        <f t="shared" si="759"/>
        <v>1</v>
      </c>
      <c r="V6921">
        <f t="shared" si="760"/>
        <v>1.443606651475615</v>
      </c>
      <c r="W6921">
        <f t="shared" si="761"/>
        <v>2</v>
      </c>
      <c r="X6921">
        <f t="shared" si="762"/>
        <v>31</v>
      </c>
    </row>
    <row r="6922" spans="1:24" x14ac:dyDescent="0.25">
      <c r="A6922">
        <v>4218</v>
      </c>
      <c r="B6922" t="str">
        <f t="shared" si="756"/>
        <v>E4218</v>
      </c>
      <c r="C6922" t="s">
        <v>221</v>
      </c>
      <c r="D6922">
        <v>2</v>
      </c>
      <c r="E6922" s="2">
        <v>40084</v>
      </c>
      <c r="F6922" s="2">
        <v>40153</v>
      </c>
      <c r="G6922">
        <v>31.1</v>
      </c>
      <c r="H6922">
        <v>4.12</v>
      </c>
      <c r="I6922">
        <v>3.88</v>
      </c>
      <c r="J6922">
        <v>29</v>
      </c>
      <c r="K6922" t="str">
        <f>INDEX(lehmad!B$2:B$412,MATCH(klypsid!$B6922,lehmad!$A$2:$A$412,0))</f>
        <v>9.10.2006</v>
      </c>
      <c r="L6922">
        <f>INDEX(lehmad!C$2:C$412,MATCH(klypsid!$B6922,lehmad!$A$2:$A$412,0))</f>
        <v>65210</v>
      </c>
      <c r="M6922">
        <f>INDEX(lehmad!D$2:D$412,MATCH(klypsid!$B6922,lehmad!$A$2:$A$412,0))</f>
        <v>113</v>
      </c>
      <c r="N6922">
        <f>INDEX(lehmad!E$2:E$412,MATCH(klypsid!$B6922,lehmad!$A$2:$A$412,0))</f>
        <v>1</v>
      </c>
      <c r="O6922" t="str">
        <f>INDEX(lehmad!F$2:F$412,MATCH(klypsid!$B6922,lehmad!$A$2:$A$412,0))</f>
        <v>LANCELOT-ET</v>
      </c>
      <c r="P6922">
        <f>INDEX(lehmad!G$2:G$412,MATCH(klypsid!$B6922,lehmad!$A$2:$A$412,0))</f>
        <v>1998</v>
      </c>
      <c r="Q6922" s="2">
        <f>INDEX(lehmad!H$2:H$412,MATCH(klypsid!$B6922,lehmad!$A$2:$A$412,0))</f>
        <v>35985</v>
      </c>
      <c r="R6922">
        <f>INDEX(lehmad!I$2:I$412,MATCH(klypsid!$B6922,lehmad!$A$2:$A$412,0))</f>
        <v>126</v>
      </c>
      <c r="S6922">
        <f t="shared" si="757"/>
        <v>2</v>
      </c>
      <c r="T6922">
        <f t="shared" si="758"/>
        <v>69</v>
      </c>
      <c r="U6922">
        <f t="shared" si="759"/>
        <v>2</v>
      </c>
      <c r="V6922">
        <f t="shared" si="760"/>
        <v>1.2141248053528473</v>
      </c>
      <c r="W6922">
        <f t="shared" si="761"/>
        <v>3</v>
      </c>
      <c r="X6922">
        <f t="shared" si="762"/>
        <v>28</v>
      </c>
    </row>
    <row r="6923" spans="1:24" x14ac:dyDescent="0.25">
      <c r="A6923">
        <v>4218</v>
      </c>
      <c r="B6923" t="str">
        <f t="shared" si="756"/>
        <v>E4218</v>
      </c>
      <c r="C6923" t="s">
        <v>221</v>
      </c>
      <c r="D6923">
        <v>2</v>
      </c>
      <c r="E6923" s="2">
        <v>40084</v>
      </c>
      <c r="F6923" s="2">
        <v>40186</v>
      </c>
      <c r="G6923">
        <v>29.6</v>
      </c>
      <c r="H6923">
        <v>4.33</v>
      </c>
      <c r="I6923">
        <v>3.84</v>
      </c>
      <c r="J6923">
        <v>23</v>
      </c>
      <c r="K6923" t="str">
        <f>INDEX(lehmad!B$2:B$412,MATCH(klypsid!$B6923,lehmad!$A$2:$A$412,0))</f>
        <v>9.10.2006</v>
      </c>
      <c r="L6923">
        <f>INDEX(lehmad!C$2:C$412,MATCH(klypsid!$B6923,lehmad!$A$2:$A$412,0))</f>
        <v>65210</v>
      </c>
      <c r="M6923">
        <f>INDEX(lehmad!D$2:D$412,MATCH(klypsid!$B6923,lehmad!$A$2:$A$412,0))</f>
        <v>113</v>
      </c>
      <c r="N6923">
        <f>INDEX(lehmad!E$2:E$412,MATCH(klypsid!$B6923,lehmad!$A$2:$A$412,0))</f>
        <v>1</v>
      </c>
      <c r="O6923" t="str">
        <f>INDEX(lehmad!F$2:F$412,MATCH(klypsid!$B6923,lehmad!$A$2:$A$412,0))</f>
        <v>LANCELOT-ET</v>
      </c>
      <c r="P6923">
        <f>INDEX(lehmad!G$2:G$412,MATCH(klypsid!$B6923,lehmad!$A$2:$A$412,0))</f>
        <v>1998</v>
      </c>
      <c r="Q6923" s="2">
        <f>INDEX(lehmad!H$2:H$412,MATCH(klypsid!$B6923,lehmad!$A$2:$A$412,0))</f>
        <v>35985</v>
      </c>
      <c r="R6923">
        <f>INDEX(lehmad!I$2:I$412,MATCH(klypsid!$B6923,lehmad!$A$2:$A$412,0))</f>
        <v>126</v>
      </c>
      <c r="S6923">
        <f t="shared" si="757"/>
        <v>2</v>
      </c>
      <c r="T6923">
        <f t="shared" si="758"/>
        <v>102</v>
      </c>
      <c r="U6923">
        <f t="shared" si="759"/>
        <v>2</v>
      </c>
      <c r="V6923">
        <f t="shared" si="760"/>
        <v>0.87970576628228825</v>
      </c>
      <c r="W6923">
        <f t="shared" si="761"/>
        <v>4</v>
      </c>
      <c r="X6923">
        <f t="shared" si="762"/>
        <v>33</v>
      </c>
    </row>
    <row r="6924" spans="1:24" x14ac:dyDescent="0.25">
      <c r="A6924">
        <v>4218</v>
      </c>
      <c r="B6924" t="str">
        <f t="shared" si="756"/>
        <v>E4218</v>
      </c>
      <c r="C6924" t="s">
        <v>221</v>
      </c>
      <c r="D6924">
        <v>2</v>
      </c>
      <c r="E6924" s="2">
        <v>40084</v>
      </c>
      <c r="F6924" s="2">
        <v>40214</v>
      </c>
      <c r="G6924">
        <v>25.8</v>
      </c>
      <c r="H6924">
        <v>4.0999999999999996</v>
      </c>
      <c r="I6924">
        <v>3.85</v>
      </c>
      <c r="J6924">
        <v>22</v>
      </c>
      <c r="K6924" t="str">
        <f>INDEX(lehmad!B$2:B$412,MATCH(klypsid!$B6924,lehmad!$A$2:$A$412,0))</f>
        <v>9.10.2006</v>
      </c>
      <c r="L6924">
        <f>INDEX(lehmad!C$2:C$412,MATCH(klypsid!$B6924,lehmad!$A$2:$A$412,0))</f>
        <v>65210</v>
      </c>
      <c r="M6924">
        <f>INDEX(lehmad!D$2:D$412,MATCH(klypsid!$B6924,lehmad!$A$2:$A$412,0))</f>
        <v>113</v>
      </c>
      <c r="N6924">
        <f>INDEX(lehmad!E$2:E$412,MATCH(klypsid!$B6924,lehmad!$A$2:$A$412,0))</f>
        <v>1</v>
      </c>
      <c r="O6924" t="str">
        <f>INDEX(lehmad!F$2:F$412,MATCH(klypsid!$B6924,lehmad!$A$2:$A$412,0))</f>
        <v>LANCELOT-ET</v>
      </c>
      <c r="P6924">
        <f>INDEX(lehmad!G$2:G$412,MATCH(klypsid!$B6924,lehmad!$A$2:$A$412,0))</f>
        <v>1998</v>
      </c>
      <c r="Q6924" s="2">
        <f>INDEX(lehmad!H$2:H$412,MATCH(klypsid!$B6924,lehmad!$A$2:$A$412,0))</f>
        <v>35985</v>
      </c>
      <c r="R6924">
        <f>INDEX(lehmad!I$2:I$412,MATCH(klypsid!$B6924,lehmad!$A$2:$A$412,0))</f>
        <v>126</v>
      </c>
      <c r="S6924">
        <f t="shared" si="757"/>
        <v>2</v>
      </c>
      <c r="T6924">
        <f t="shared" si="758"/>
        <v>130</v>
      </c>
      <c r="U6924">
        <f t="shared" si="759"/>
        <v>2</v>
      </c>
      <c r="V6924">
        <f t="shared" si="760"/>
        <v>0.8155754288625725</v>
      </c>
      <c r="W6924">
        <f t="shared" si="761"/>
        <v>5</v>
      </c>
      <c r="X6924">
        <f t="shared" si="762"/>
        <v>28</v>
      </c>
    </row>
    <row r="6925" spans="1:24" x14ac:dyDescent="0.25">
      <c r="A6925">
        <v>4218</v>
      </c>
      <c r="B6925" t="str">
        <f t="shared" si="756"/>
        <v>E4218</v>
      </c>
      <c r="C6925" t="s">
        <v>221</v>
      </c>
      <c r="D6925">
        <v>2</v>
      </c>
      <c r="E6925" s="2">
        <v>40084</v>
      </c>
      <c r="F6925" s="2">
        <v>40242</v>
      </c>
      <c r="G6925">
        <v>25.3</v>
      </c>
      <c r="H6925">
        <v>4.6100000000000003</v>
      </c>
      <c r="I6925">
        <v>4.01</v>
      </c>
      <c r="J6925">
        <v>29</v>
      </c>
      <c r="K6925" t="str">
        <f>INDEX(lehmad!B$2:B$412,MATCH(klypsid!$B6925,lehmad!$A$2:$A$412,0))</f>
        <v>9.10.2006</v>
      </c>
      <c r="L6925">
        <f>INDEX(lehmad!C$2:C$412,MATCH(klypsid!$B6925,lehmad!$A$2:$A$412,0))</f>
        <v>65210</v>
      </c>
      <c r="M6925">
        <f>INDEX(lehmad!D$2:D$412,MATCH(klypsid!$B6925,lehmad!$A$2:$A$412,0))</f>
        <v>113</v>
      </c>
      <c r="N6925">
        <f>INDEX(lehmad!E$2:E$412,MATCH(klypsid!$B6925,lehmad!$A$2:$A$412,0))</f>
        <v>1</v>
      </c>
      <c r="O6925" t="str">
        <f>INDEX(lehmad!F$2:F$412,MATCH(klypsid!$B6925,lehmad!$A$2:$A$412,0))</f>
        <v>LANCELOT-ET</v>
      </c>
      <c r="P6925">
        <f>INDEX(lehmad!G$2:G$412,MATCH(klypsid!$B6925,lehmad!$A$2:$A$412,0))</f>
        <v>1998</v>
      </c>
      <c r="Q6925" s="2">
        <f>INDEX(lehmad!H$2:H$412,MATCH(klypsid!$B6925,lehmad!$A$2:$A$412,0))</f>
        <v>35985</v>
      </c>
      <c r="R6925">
        <f>INDEX(lehmad!I$2:I$412,MATCH(klypsid!$B6925,lehmad!$A$2:$A$412,0))</f>
        <v>126</v>
      </c>
      <c r="S6925">
        <f t="shared" si="757"/>
        <v>2</v>
      </c>
      <c r="T6925">
        <f t="shared" si="758"/>
        <v>158</v>
      </c>
      <c r="U6925">
        <f t="shared" si="759"/>
        <v>3</v>
      </c>
      <c r="V6925">
        <f t="shared" si="760"/>
        <v>1.2141248053528473</v>
      </c>
      <c r="W6925">
        <f t="shared" si="761"/>
        <v>6</v>
      </c>
      <c r="X6925">
        <f t="shared" si="762"/>
        <v>28</v>
      </c>
    </row>
    <row r="6926" spans="1:24" x14ac:dyDescent="0.25">
      <c r="A6926">
        <v>4218</v>
      </c>
      <c r="B6926" t="str">
        <f t="shared" si="756"/>
        <v>E4218</v>
      </c>
      <c r="C6926" t="s">
        <v>221</v>
      </c>
      <c r="D6926">
        <v>2</v>
      </c>
      <c r="E6926" s="2">
        <v>40084</v>
      </c>
      <c r="F6926" s="2">
        <v>40276</v>
      </c>
      <c r="G6926">
        <v>25.9</v>
      </c>
      <c r="H6926">
        <v>4.47</v>
      </c>
      <c r="I6926">
        <v>3.82</v>
      </c>
      <c r="J6926">
        <v>32</v>
      </c>
      <c r="K6926" t="str">
        <f>INDEX(lehmad!B$2:B$412,MATCH(klypsid!$B6926,lehmad!$A$2:$A$412,0))</f>
        <v>9.10.2006</v>
      </c>
      <c r="L6926">
        <f>INDEX(lehmad!C$2:C$412,MATCH(klypsid!$B6926,lehmad!$A$2:$A$412,0))</f>
        <v>65210</v>
      </c>
      <c r="M6926">
        <f>INDEX(lehmad!D$2:D$412,MATCH(klypsid!$B6926,lehmad!$A$2:$A$412,0))</f>
        <v>113</v>
      </c>
      <c r="N6926">
        <f>INDEX(lehmad!E$2:E$412,MATCH(klypsid!$B6926,lehmad!$A$2:$A$412,0))</f>
        <v>1</v>
      </c>
      <c r="O6926" t="str">
        <f>INDEX(lehmad!F$2:F$412,MATCH(klypsid!$B6926,lehmad!$A$2:$A$412,0))</f>
        <v>LANCELOT-ET</v>
      </c>
      <c r="P6926">
        <f>INDEX(lehmad!G$2:G$412,MATCH(klypsid!$B6926,lehmad!$A$2:$A$412,0))</f>
        <v>1998</v>
      </c>
      <c r="Q6926" s="2">
        <f>INDEX(lehmad!H$2:H$412,MATCH(klypsid!$B6926,lehmad!$A$2:$A$412,0))</f>
        <v>35985</v>
      </c>
      <c r="R6926">
        <f>INDEX(lehmad!I$2:I$412,MATCH(klypsid!$B6926,lehmad!$A$2:$A$412,0))</f>
        <v>126</v>
      </c>
      <c r="S6926">
        <f t="shared" si="757"/>
        <v>2</v>
      </c>
      <c r="T6926">
        <f t="shared" si="758"/>
        <v>192</v>
      </c>
      <c r="U6926">
        <f t="shared" si="759"/>
        <v>3</v>
      </c>
      <c r="V6926">
        <f t="shared" si="760"/>
        <v>1.3561438102252752</v>
      </c>
      <c r="W6926">
        <f t="shared" si="761"/>
        <v>7</v>
      </c>
      <c r="X6926">
        <f t="shared" si="762"/>
        <v>34</v>
      </c>
    </row>
    <row r="6927" spans="1:24" x14ac:dyDescent="0.25">
      <c r="A6927">
        <v>4218</v>
      </c>
      <c r="B6927" t="str">
        <f t="shared" si="756"/>
        <v>E4218</v>
      </c>
      <c r="C6927" t="s">
        <v>221</v>
      </c>
      <c r="D6927">
        <v>2</v>
      </c>
      <c r="E6927" s="2">
        <v>40084</v>
      </c>
      <c r="F6927" s="2">
        <v>40304</v>
      </c>
      <c r="G6927">
        <v>24.5</v>
      </c>
      <c r="H6927">
        <v>4.17</v>
      </c>
      <c r="I6927">
        <v>3.84</v>
      </c>
      <c r="J6927">
        <v>17</v>
      </c>
      <c r="K6927" t="str">
        <f>INDEX(lehmad!B$2:B$412,MATCH(klypsid!$B6927,lehmad!$A$2:$A$412,0))</f>
        <v>9.10.2006</v>
      </c>
      <c r="L6927">
        <f>INDEX(lehmad!C$2:C$412,MATCH(klypsid!$B6927,lehmad!$A$2:$A$412,0))</f>
        <v>65210</v>
      </c>
      <c r="M6927">
        <f>INDEX(lehmad!D$2:D$412,MATCH(klypsid!$B6927,lehmad!$A$2:$A$412,0))</f>
        <v>113</v>
      </c>
      <c r="N6927">
        <f>INDEX(lehmad!E$2:E$412,MATCH(klypsid!$B6927,lehmad!$A$2:$A$412,0))</f>
        <v>1</v>
      </c>
      <c r="O6927" t="str">
        <f>INDEX(lehmad!F$2:F$412,MATCH(klypsid!$B6927,lehmad!$A$2:$A$412,0))</f>
        <v>LANCELOT-ET</v>
      </c>
      <c r="P6927">
        <f>INDEX(lehmad!G$2:G$412,MATCH(klypsid!$B6927,lehmad!$A$2:$A$412,0))</f>
        <v>1998</v>
      </c>
      <c r="Q6927" s="2">
        <f>INDEX(lehmad!H$2:H$412,MATCH(klypsid!$B6927,lehmad!$A$2:$A$412,0))</f>
        <v>35985</v>
      </c>
      <c r="R6927">
        <f>INDEX(lehmad!I$2:I$412,MATCH(klypsid!$B6927,lehmad!$A$2:$A$412,0))</f>
        <v>126</v>
      </c>
      <c r="S6927">
        <f t="shared" si="757"/>
        <v>2</v>
      </c>
      <c r="T6927">
        <f t="shared" si="758"/>
        <v>220</v>
      </c>
      <c r="U6927">
        <f t="shared" si="759"/>
        <v>3</v>
      </c>
      <c r="V6927">
        <f t="shared" si="760"/>
        <v>0.44360665147561473</v>
      </c>
      <c r="W6927">
        <f t="shared" si="761"/>
        <v>8</v>
      </c>
      <c r="X6927">
        <f t="shared" si="762"/>
        <v>28</v>
      </c>
    </row>
    <row r="6928" spans="1:24" x14ac:dyDescent="0.25">
      <c r="A6928">
        <v>4218</v>
      </c>
      <c r="B6928" t="str">
        <f t="shared" si="756"/>
        <v>E4218</v>
      </c>
      <c r="C6928" t="s">
        <v>221</v>
      </c>
      <c r="D6928">
        <v>2</v>
      </c>
      <c r="E6928" s="2">
        <v>40084</v>
      </c>
      <c r="F6928" s="2">
        <v>40336</v>
      </c>
      <c r="G6928">
        <v>24.6</v>
      </c>
      <c r="H6928">
        <v>4.13</v>
      </c>
      <c r="I6928">
        <v>3.76</v>
      </c>
      <c r="J6928">
        <v>20</v>
      </c>
      <c r="K6928" t="str">
        <f>INDEX(lehmad!B$2:B$412,MATCH(klypsid!$B6928,lehmad!$A$2:$A$412,0))</f>
        <v>9.10.2006</v>
      </c>
      <c r="L6928">
        <f>INDEX(lehmad!C$2:C$412,MATCH(klypsid!$B6928,lehmad!$A$2:$A$412,0))</f>
        <v>65210</v>
      </c>
      <c r="M6928">
        <f>INDEX(lehmad!D$2:D$412,MATCH(klypsid!$B6928,lehmad!$A$2:$A$412,0))</f>
        <v>113</v>
      </c>
      <c r="N6928">
        <f>INDEX(lehmad!E$2:E$412,MATCH(klypsid!$B6928,lehmad!$A$2:$A$412,0))</f>
        <v>1</v>
      </c>
      <c r="O6928" t="str">
        <f>INDEX(lehmad!F$2:F$412,MATCH(klypsid!$B6928,lehmad!$A$2:$A$412,0))</f>
        <v>LANCELOT-ET</v>
      </c>
      <c r="P6928">
        <f>INDEX(lehmad!G$2:G$412,MATCH(klypsid!$B6928,lehmad!$A$2:$A$412,0))</f>
        <v>1998</v>
      </c>
      <c r="Q6928" s="2">
        <f>INDEX(lehmad!H$2:H$412,MATCH(klypsid!$B6928,lehmad!$A$2:$A$412,0))</f>
        <v>35985</v>
      </c>
      <c r="R6928">
        <f>INDEX(lehmad!I$2:I$412,MATCH(klypsid!$B6928,lehmad!$A$2:$A$412,0))</f>
        <v>126</v>
      </c>
      <c r="S6928">
        <f t="shared" si="757"/>
        <v>2</v>
      </c>
      <c r="T6928">
        <f t="shared" si="758"/>
        <v>252</v>
      </c>
      <c r="U6928">
        <f t="shared" si="759"/>
        <v>3</v>
      </c>
      <c r="V6928">
        <f t="shared" si="760"/>
        <v>0.67807190511263782</v>
      </c>
      <c r="W6928">
        <f t="shared" si="761"/>
        <v>9</v>
      </c>
      <c r="X6928">
        <f t="shared" si="762"/>
        <v>32</v>
      </c>
    </row>
    <row r="6929" spans="1:24" x14ac:dyDescent="0.25">
      <c r="A6929">
        <v>4218</v>
      </c>
      <c r="B6929" t="str">
        <f t="shared" si="756"/>
        <v>E4218</v>
      </c>
      <c r="C6929" t="s">
        <v>221</v>
      </c>
      <c r="D6929">
        <v>2</v>
      </c>
      <c r="E6929" s="2">
        <v>40084</v>
      </c>
      <c r="F6929" s="2">
        <v>40371</v>
      </c>
      <c r="G6929">
        <v>26</v>
      </c>
      <c r="H6929">
        <v>4.34</v>
      </c>
      <c r="I6929">
        <v>3.96</v>
      </c>
      <c r="J6929">
        <v>37</v>
      </c>
      <c r="K6929" t="str">
        <f>INDEX(lehmad!B$2:B$412,MATCH(klypsid!$B6929,lehmad!$A$2:$A$412,0))</f>
        <v>9.10.2006</v>
      </c>
      <c r="L6929">
        <f>INDEX(lehmad!C$2:C$412,MATCH(klypsid!$B6929,lehmad!$A$2:$A$412,0))</f>
        <v>65210</v>
      </c>
      <c r="M6929">
        <f>INDEX(lehmad!D$2:D$412,MATCH(klypsid!$B6929,lehmad!$A$2:$A$412,0))</f>
        <v>113</v>
      </c>
      <c r="N6929">
        <f>INDEX(lehmad!E$2:E$412,MATCH(klypsid!$B6929,lehmad!$A$2:$A$412,0))</f>
        <v>1</v>
      </c>
      <c r="O6929" t="str">
        <f>INDEX(lehmad!F$2:F$412,MATCH(klypsid!$B6929,lehmad!$A$2:$A$412,0))</f>
        <v>LANCELOT-ET</v>
      </c>
      <c r="P6929">
        <f>INDEX(lehmad!G$2:G$412,MATCH(klypsid!$B6929,lehmad!$A$2:$A$412,0))</f>
        <v>1998</v>
      </c>
      <c r="Q6929" s="2">
        <f>INDEX(lehmad!H$2:H$412,MATCH(klypsid!$B6929,lehmad!$A$2:$A$412,0))</f>
        <v>35985</v>
      </c>
      <c r="R6929">
        <f>INDEX(lehmad!I$2:I$412,MATCH(klypsid!$B6929,lehmad!$A$2:$A$412,0))</f>
        <v>126</v>
      </c>
      <c r="S6929">
        <f t="shared" si="757"/>
        <v>2</v>
      </c>
      <c r="T6929">
        <f t="shared" si="758"/>
        <v>287</v>
      </c>
      <c r="U6929">
        <f t="shared" si="759"/>
        <v>3</v>
      </c>
      <c r="V6929">
        <f t="shared" si="760"/>
        <v>1.5655971758542251</v>
      </c>
      <c r="W6929">
        <f t="shared" si="761"/>
        <v>10</v>
      </c>
      <c r="X6929">
        <f t="shared" si="762"/>
        <v>35</v>
      </c>
    </row>
    <row r="6930" spans="1:24" x14ac:dyDescent="0.25">
      <c r="A6930">
        <v>4218</v>
      </c>
      <c r="B6930" t="str">
        <f t="shared" si="756"/>
        <v>E4218</v>
      </c>
      <c r="C6930" t="s">
        <v>221</v>
      </c>
      <c r="D6930">
        <v>2</v>
      </c>
      <c r="E6930" s="2">
        <v>40084</v>
      </c>
      <c r="F6930" s="2">
        <v>40396</v>
      </c>
      <c r="G6930">
        <v>23.3</v>
      </c>
      <c r="H6930">
        <v>3.94</v>
      </c>
      <c r="I6930">
        <v>3.81</v>
      </c>
      <c r="J6930">
        <v>47</v>
      </c>
      <c r="K6930" t="str">
        <f>INDEX(lehmad!B$2:B$412,MATCH(klypsid!$B6930,lehmad!$A$2:$A$412,0))</f>
        <v>9.10.2006</v>
      </c>
      <c r="L6930">
        <f>INDEX(lehmad!C$2:C$412,MATCH(klypsid!$B6930,lehmad!$A$2:$A$412,0))</f>
        <v>65210</v>
      </c>
      <c r="M6930">
        <f>INDEX(lehmad!D$2:D$412,MATCH(klypsid!$B6930,lehmad!$A$2:$A$412,0))</f>
        <v>113</v>
      </c>
      <c r="N6930">
        <f>INDEX(lehmad!E$2:E$412,MATCH(klypsid!$B6930,lehmad!$A$2:$A$412,0))</f>
        <v>1</v>
      </c>
      <c r="O6930" t="str">
        <f>INDEX(lehmad!F$2:F$412,MATCH(klypsid!$B6930,lehmad!$A$2:$A$412,0))</f>
        <v>LANCELOT-ET</v>
      </c>
      <c r="P6930">
        <f>INDEX(lehmad!G$2:G$412,MATCH(klypsid!$B6930,lehmad!$A$2:$A$412,0))</f>
        <v>1998</v>
      </c>
      <c r="Q6930" s="2">
        <f>INDEX(lehmad!H$2:H$412,MATCH(klypsid!$B6930,lehmad!$A$2:$A$412,0))</f>
        <v>35985</v>
      </c>
      <c r="R6930">
        <f>INDEX(lehmad!I$2:I$412,MATCH(klypsid!$B6930,lehmad!$A$2:$A$412,0))</f>
        <v>126</v>
      </c>
      <c r="S6930">
        <f t="shared" si="757"/>
        <v>2</v>
      </c>
      <c r="T6930">
        <f t="shared" si="758"/>
        <v>312</v>
      </c>
      <c r="U6930">
        <f t="shared" si="759"/>
        <v>3</v>
      </c>
      <c r="V6930">
        <f t="shared" si="760"/>
        <v>1.9107326619029126</v>
      </c>
      <c r="W6930">
        <f t="shared" si="761"/>
        <v>11</v>
      </c>
      <c r="X6930">
        <f t="shared" si="762"/>
        <v>25</v>
      </c>
    </row>
    <row r="6931" spans="1:24" x14ac:dyDescent="0.25">
      <c r="A6931">
        <v>4218</v>
      </c>
      <c r="B6931" t="str">
        <f t="shared" si="756"/>
        <v>E4218</v>
      </c>
      <c r="C6931" t="s">
        <v>221</v>
      </c>
      <c r="D6931">
        <v>3</v>
      </c>
      <c r="E6931" s="2">
        <v>40462</v>
      </c>
      <c r="F6931" s="2">
        <v>40493</v>
      </c>
      <c r="G6931">
        <v>53.9</v>
      </c>
      <c r="H6931">
        <v>5.01</v>
      </c>
      <c r="I6931">
        <v>3.06</v>
      </c>
      <c r="J6931">
        <v>87</v>
      </c>
      <c r="K6931" t="str">
        <f>INDEX(lehmad!B$2:B$412,MATCH(klypsid!$B6931,lehmad!$A$2:$A$412,0))</f>
        <v>9.10.2006</v>
      </c>
      <c r="L6931">
        <f>INDEX(lehmad!C$2:C$412,MATCH(klypsid!$B6931,lehmad!$A$2:$A$412,0))</f>
        <v>65210</v>
      </c>
      <c r="M6931">
        <f>INDEX(lehmad!D$2:D$412,MATCH(klypsid!$B6931,lehmad!$A$2:$A$412,0))</f>
        <v>113</v>
      </c>
      <c r="N6931">
        <f>INDEX(lehmad!E$2:E$412,MATCH(klypsid!$B6931,lehmad!$A$2:$A$412,0))</f>
        <v>1</v>
      </c>
      <c r="O6931" t="str">
        <f>INDEX(lehmad!F$2:F$412,MATCH(klypsid!$B6931,lehmad!$A$2:$A$412,0))</f>
        <v>LANCELOT-ET</v>
      </c>
      <c r="P6931">
        <f>INDEX(lehmad!G$2:G$412,MATCH(klypsid!$B6931,lehmad!$A$2:$A$412,0))</f>
        <v>1998</v>
      </c>
      <c r="Q6931" s="2">
        <f>INDEX(lehmad!H$2:H$412,MATCH(klypsid!$B6931,lehmad!$A$2:$A$412,0))</f>
        <v>35985</v>
      </c>
      <c r="R6931">
        <f>INDEX(lehmad!I$2:I$412,MATCH(klypsid!$B6931,lehmad!$A$2:$A$412,0))</f>
        <v>126</v>
      </c>
      <c r="S6931">
        <f t="shared" si="757"/>
        <v>3</v>
      </c>
      <c r="T6931">
        <f t="shared" si="758"/>
        <v>31</v>
      </c>
      <c r="U6931">
        <f t="shared" si="759"/>
        <v>1</v>
      </c>
      <c r="V6931">
        <f t="shared" si="760"/>
        <v>2.7990873060740036</v>
      </c>
      <c r="W6931">
        <f t="shared" si="761"/>
        <v>1</v>
      </c>
      <c r="X6931">
        <f t="shared" si="762"/>
        <v>31</v>
      </c>
    </row>
    <row r="6932" spans="1:24" x14ac:dyDescent="0.25">
      <c r="A6932">
        <v>4218</v>
      </c>
      <c r="B6932" t="str">
        <f t="shared" si="756"/>
        <v>E4218</v>
      </c>
      <c r="C6932" t="s">
        <v>221</v>
      </c>
      <c r="D6932">
        <v>3</v>
      </c>
      <c r="E6932" s="2">
        <v>40462</v>
      </c>
      <c r="F6932" s="2">
        <v>40521</v>
      </c>
      <c r="G6932">
        <v>51.6</v>
      </c>
      <c r="H6932">
        <v>4.53</v>
      </c>
      <c r="I6932">
        <v>3.21</v>
      </c>
      <c r="J6932">
        <v>12</v>
      </c>
      <c r="K6932" t="str">
        <f>INDEX(lehmad!B$2:B$412,MATCH(klypsid!$B6932,lehmad!$A$2:$A$412,0))</f>
        <v>9.10.2006</v>
      </c>
      <c r="L6932">
        <f>INDEX(lehmad!C$2:C$412,MATCH(klypsid!$B6932,lehmad!$A$2:$A$412,0))</f>
        <v>65210</v>
      </c>
      <c r="M6932">
        <f>INDEX(lehmad!D$2:D$412,MATCH(klypsid!$B6932,lehmad!$A$2:$A$412,0))</f>
        <v>113</v>
      </c>
      <c r="N6932">
        <f>INDEX(lehmad!E$2:E$412,MATCH(klypsid!$B6932,lehmad!$A$2:$A$412,0))</f>
        <v>1</v>
      </c>
      <c r="O6932" t="str">
        <f>INDEX(lehmad!F$2:F$412,MATCH(klypsid!$B6932,lehmad!$A$2:$A$412,0))</f>
        <v>LANCELOT-ET</v>
      </c>
      <c r="P6932">
        <f>INDEX(lehmad!G$2:G$412,MATCH(klypsid!$B6932,lehmad!$A$2:$A$412,0))</f>
        <v>1998</v>
      </c>
      <c r="Q6932" s="2">
        <f>INDEX(lehmad!H$2:H$412,MATCH(klypsid!$B6932,lehmad!$A$2:$A$412,0))</f>
        <v>35985</v>
      </c>
      <c r="R6932">
        <f>INDEX(lehmad!I$2:I$412,MATCH(klypsid!$B6932,lehmad!$A$2:$A$412,0))</f>
        <v>126</v>
      </c>
      <c r="S6932">
        <f t="shared" si="757"/>
        <v>3</v>
      </c>
      <c r="T6932">
        <f t="shared" si="758"/>
        <v>59</v>
      </c>
      <c r="U6932">
        <f t="shared" si="759"/>
        <v>1</v>
      </c>
      <c r="V6932">
        <f t="shared" si="760"/>
        <v>-5.8893689053568732E-2</v>
      </c>
      <c r="W6932">
        <f t="shared" si="761"/>
        <v>2</v>
      </c>
      <c r="X6932">
        <f t="shared" si="762"/>
        <v>28</v>
      </c>
    </row>
    <row r="6933" spans="1:24" x14ac:dyDescent="0.25">
      <c r="A6933">
        <v>4218</v>
      </c>
      <c r="B6933" t="str">
        <f t="shared" si="756"/>
        <v>E4218</v>
      </c>
      <c r="C6933" t="s">
        <v>221</v>
      </c>
      <c r="D6933">
        <v>3</v>
      </c>
      <c r="E6933" s="2">
        <v>40462</v>
      </c>
      <c r="F6933" s="2">
        <v>40556</v>
      </c>
      <c r="G6933">
        <v>52.6</v>
      </c>
      <c r="H6933">
        <v>4.37</v>
      </c>
      <c r="I6933">
        <v>3.33</v>
      </c>
      <c r="J6933">
        <v>21</v>
      </c>
      <c r="K6933" t="str">
        <f>INDEX(lehmad!B$2:B$412,MATCH(klypsid!$B6933,lehmad!$A$2:$A$412,0))</f>
        <v>9.10.2006</v>
      </c>
      <c r="L6933">
        <f>INDEX(lehmad!C$2:C$412,MATCH(klypsid!$B6933,lehmad!$A$2:$A$412,0))</f>
        <v>65210</v>
      </c>
      <c r="M6933">
        <f>INDEX(lehmad!D$2:D$412,MATCH(klypsid!$B6933,lehmad!$A$2:$A$412,0))</f>
        <v>113</v>
      </c>
      <c r="N6933">
        <f>INDEX(lehmad!E$2:E$412,MATCH(klypsid!$B6933,lehmad!$A$2:$A$412,0))</f>
        <v>1</v>
      </c>
      <c r="O6933" t="str">
        <f>INDEX(lehmad!F$2:F$412,MATCH(klypsid!$B6933,lehmad!$A$2:$A$412,0))</f>
        <v>LANCELOT-ET</v>
      </c>
      <c r="P6933">
        <f>INDEX(lehmad!G$2:G$412,MATCH(klypsid!$B6933,lehmad!$A$2:$A$412,0))</f>
        <v>1998</v>
      </c>
      <c r="Q6933" s="2">
        <f>INDEX(lehmad!H$2:H$412,MATCH(klypsid!$B6933,lehmad!$A$2:$A$412,0))</f>
        <v>35985</v>
      </c>
      <c r="R6933">
        <f>INDEX(lehmad!I$2:I$412,MATCH(klypsid!$B6933,lehmad!$A$2:$A$412,0))</f>
        <v>126</v>
      </c>
      <c r="S6933">
        <f t="shared" si="757"/>
        <v>3</v>
      </c>
      <c r="T6933">
        <f t="shared" si="758"/>
        <v>94</v>
      </c>
      <c r="U6933">
        <f t="shared" si="759"/>
        <v>2</v>
      </c>
      <c r="V6933">
        <f t="shared" si="760"/>
        <v>0.74846123300403544</v>
      </c>
      <c r="W6933">
        <f t="shared" si="761"/>
        <v>3</v>
      </c>
      <c r="X6933">
        <f t="shared" si="762"/>
        <v>35</v>
      </c>
    </row>
    <row r="6934" spans="1:24" x14ac:dyDescent="0.25">
      <c r="A6934">
        <v>4219</v>
      </c>
      <c r="B6934" t="str">
        <f t="shared" si="756"/>
        <v>E4219</v>
      </c>
      <c r="C6934" t="s">
        <v>227</v>
      </c>
      <c r="D6934">
        <v>1</v>
      </c>
      <c r="E6934" s="2">
        <v>39706</v>
      </c>
      <c r="F6934" s="2">
        <v>39722</v>
      </c>
      <c r="G6934">
        <v>39.299999999999997</v>
      </c>
      <c r="H6934">
        <v>3.28</v>
      </c>
      <c r="I6934">
        <v>3.13</v>
      </c>
      <c r="J6934">
        <v>15</v>
      </c>
      <c r="K6934" t="str">
        <f>INDEX(lehmad!B$2:B$412,MATCH(klypsid!$B6934,lehmad!$A$2:$A$412,0))</f>
        <v>9.10.2006</v>
      </c>
      <c r="L6934">
        <f>INDEX(lehmad!C$2:C$412,MATCH(klypsid!$B6934,lehmad!$A$2:$A$412,0))</f>
        <v>65210</v>
      </c>
      <c r="M6934">
        <f>INDEX(lehmad!D$2:D$412,MATCH(klypsid!$B6934,lehmad!$A$2:$A$412,0))</f>
        <v>123</v>
      </c>
      <c r="N6934">
        <f>INDEX(lehmad!E$2:E$412,MATCH(klypsid!$B6934,lehmad!$A$2:$A$412,0))</f>
        <v>0.83299999999999996</v>
      </c>
      <c r="O6934" t="str">
        <f>INDEX(lehmad!F$2:F$412,MATCH(klypsid!$B6934,lehmad!$A$2:$A$412,0))</f>
        <v>LANCELOT-ET</v>
      </c>
      <c r="P6934">
        <f>INDEX(lehmad!G$2:G$412,MATCH(klypsid!$B6934,lehmad!$A$2:$A$412,0))</f>
        <v>1998</v>
      </c>
      <c r="Q6934" s="2">
        <f>INDEX(lehmad!H$2:H$412,MATCH(klypsid!$B6934,lehmad!$A$2:$A$412,0))</f>
        <v>35985</v>
      </c>
      <c r="R6934">
        <f>INDEX(lehmad!I$2:I$412,MATCH(klypsid!$B6934,lehmad!$A$2:$A$412,0))</f>
        <v>126</v>
      </c>
      <c r="S6934">
        <f t="shared" si="757"/>
        <v>1</v>
      </c>
      <c r="T6934">
        <f t="shared" si="758"/>
        <v>16</v>
      </c>
      <c r="U6934">
        <f t="shared" si="759"/>
        <v>1</v>
      </c>
      <c r="V6934">
        <f t="shared" si="760"/>
        <v>0.26303440583379389</v>
      </c>
      <c r="W6934">
        <f t="shared" si="761"/>
        <v>1</v>
      </c>
      <c r="X6934">
        <f t="shared" si="762"/>
        <v>16</v>
      </c>
    </row>
    <row r="6935" spans="1:24" x14ac:dyDescent="0.25">
      <c r="A6935">
        <v>4219</v>
      </c>
      <c r="B6935" t="str">
        <f t="shared" si="756"/>
        <v>E4219</v>
      </c>
      <c r="C6935" t="s">
        <v>227</v>
      </c>
      <c r="D6935">
        <v>1</v>
      </c>
      <c r="E6935" s="2">
        <v>39706</v>
      </c>
      <c r="F6935" s="2">
        <v>39754</v>
      </c>
      <c r="G6935">
        <v>48.5</v>
      </c>
      <c r="H6935">
        <v>3.42</v>
      </c>
      <c r="I6935">
        <v>3.1</v>
      </c>
      <c r="J6935">
        <v>20</v>
      </c>
      <c r="K6935" t="str">
        <f>INDEX(lehmad!B$2:B$412,MATCH(klypsid!$B6935,lehmad!$A$2:$A$412,0))</f>
        <v>9.10.2006</v>
      </c>
      <c r="L6935">
        <f>INDEX(lehmad!C$2:C$412,MATCH(klypsid!$B6935,lehmad!$A$2:$A$412,0))</f>
        <v>65210</v>
      </c>
      <c r="M6935">
        <f>INDEX(lehmad!D$2:D$412,MATCH(klypsid!$B6935,lehmad!$A$2:$A$412,0))</f>
        <v>123</v>
      </c>
      <c r="N6935">
        <f>INDEX(lehmad!E$2:E$412,MATCH(klypsid!$B6935,lehmad!$A$2:$A$412,0))</f>
        <v>0.83299999999999996</v>
      </c>
      <c r="O6935" t="str">
        <f>INDEX(lehmad!F$2:F$412,MATCH(klypsid!$B6935,lehmad!$A$2:$A$412,0))</f>
        <v>LANCELOT-ET</v>
      </c>
      <c r="P6935">
        <f>INDEX(lehmad!G$2:G$412,MATCH(klypsid!$B6935,lehmad!$A$2:$A$412,0))</f>
        <v>1998</v>
      </c>
      <c r="Q6935" s="2">
        <f>INDEX(lehmad!H$2:H$412,MATCH(klypsid!$B6935,lehmad!$A$2:$A$412,0))</f>
        <v>35985</v>
      </c>
      <c r="R6935">
        <f>INDEX(lehmad!I$2:I$412,MATCH(klypsid!$B6935,lehmad!$A$2:$A$412,0))</f>
        <v>126</v>
      </c>
      <c r="S6935">
        <f t="shared" si="757"/>
        <v>1</v>
      </c>
      <c r="T6935">
        <f t="shared" si="758"/>
        <v>48</v>
      </c>
      <c r="U6935">
        <f t="shared" si="759"/>
        <v>1</v>
      </c>
      <c r="V6935">
        <f t="shared" si="760"/>
        <v>0.67807190511263782</v>
      </c>
      <c r="W6935">
        <f t="shared" si="761"/>
        <v>2</v>
      </c>
      <c r="X6935">
        <f t="shared" si="762"/>
        <v>32</v>
      </c>
    </row>
    <row r="6936" spans="1:24" x14ac:dyDescent="0.25">
      <c r="A6936">
        <v>4219</v>
      </c>
      <c r="B6936" t="str">
        <f t="shared" si="756"/>
        <v>E4219</v>
      </c>
      <c r="C6936" t="s">
        <v>227</v>
      </c>
      <c r="D6936">
        <v>1</v>
      </c>
      <c r="E6936" s="2">
        <v>39706</v>
      </c>
      <c r="F6936" s="2">
        <v>39783</v>
      </c>
      <c r="G6936">
        <v>44.4</v>
      </c>
      <c r="H6936">
        <v>4.3899999999999997</v>
      </c>
      <c r="I6936">
        <v>3.29</v>
      </c>
      <c r="J6936">
        <v>36</v>
      </c>
      <c r="K6936" t="str">
        <f>INDEX(lehmad!B$2:B$412,MATCH(klypsid!$B6936,lehmad!$A$2:$A$412,0))</f>
        <v>9.10.2006</v>
      </c>
      <c r="L6936">
        <f>INDEX(lehmad!C$2:C$412,MATCH(klypsid!$B6936,lehmad!$A$2:$A$412,0))</f>
        <v>65210</v>
      </c>
      <c r="M6936">
        <f>INDEX(lehmad!D$2:D$412,MATCH(klypsid!$B6936,lehmad!$A$2:$A$412,0))</f>
        <v>123</v>
      </c>
      <c r="N6936">
        <f>INDEX(lehmad!E$2:E$412,MATCH(klypsid!$B6936,lehmad!$A$2:$A$412,0))</f>
        <v>0.83299999999999996</v>
      </c>
      <c r="O6936" t="str">
        <f>INDEX(lehmad!F$2:F$412,MATCH(klypsid!$B6936,lehmad!$A$2:$A$412,0))</f>
        <v>LANCELOT-ET</v>
      </c>
      <c r="P6936">
        <f>INDEX(lehmad!G$2:G$412,MATCH(klypsid!$B6936,lehmad!$A$2:$A$412,0))</f>
        <v>1998</v>
      </c>
      <c r="Q6936" s="2">
        <f>INDEX(lehmad!H$2:H$412,MATCH(klypsid!$B6936,lehmad!$A$2:$A$412,0))</f>
        <v>35985</v>
      </c>
      <c r="R6936">
        <f>INDEX(lehmad!I$2:I$412,MATCH(klypsid!$B6936,lehmad!$A$2:$A$412,0))</f>
        <v>126</v>
      </c>
      <c r="S6936">
        <f t="shared" si="757"/>
        <v>1</v>
      </c>
      <c r="T6936">
        <f t="shared" si="758"/>
        <v>77</v>
      </c>
      <c r="U6936">
        <f t="shared" si="759"/>
        <v>2</v>
      </c>
      <c r="V6936">
        <f t="shared" si="760"/>
        <v>1.5260688116675876</v>
      </c>
      <c r="W6936">
        <f t="shared" si="761"/>
        <v>3</v>
      </c>
      <c r="X6936">
        <f t="shared" si="762"/>
        <v>29</v>
      </c>
    </row>
    <row r="6937" spans="1:24" x14ac:dyDescent="0.25">
      <c r="A6937">
        <v>4219</v>
      </c>
      <c r="B6937" t="str">
        <f t="shared" si="756"/>
        <v>E4219</v>
      </c>
      <c r="C6937" t="s">
        <v>227</v>
      </c>
      <c r="D6937">
        <v>1</v>
      </c>
      <c r="E6937" s="2">
        <v>39706</v>
      </c>
      <c r="F6937" s="2">
        <v>39817</v>
      </c>
      <c r="G6937">
        <v>46.8</v>
      </c>
      <c r="H6937">
        <v>3.95</v>
      </c>
      <c r="I6937">
        <v>3.28</v>
      </c>
      <c r="J6937">
        <v>17</v>
      </c>
      <c r="K6937" t="str">
        <f>INDEX(lehmad!B$2:B$412,MATCH(klypsid!$B6937,lehmad!$A$2:$A$412,0))</f>
        <v>9.10.2006</v>
      </c>
      <c r="L6937">
        <f>INDEX(lehmad!C$2:C$412,MATCH(klypsid!$B6937,lehmad!$A$2:$A$412,0))</f>
        <v>65210</v>
      </c>
      <c r="M6937">
        <f>INDEX(lehmad!D$2:D$412,MATCH(klypsid!$B6937,lehmad!$A$2:$A$412,0))</f>
        <v>123</v>
      </c>
      <c r="N6937">
        <f>INDEX(lehmad!E$2:E$412,MATCH(klypsid!$B6937,lehmad!$A$2:$A$412,0))</f>
        <v>0.83299999999999996</v>
      </c>
      <c r="O6937" t="str">
        <f>INDEX(lehmad!F$2:F$412,MATCH(klypsid!$B6937,lehmad!$A$2:$A$412,0))</f>
        <v>LANCELOT-ET</v>
      </c>
      <c r="P6937">
        <f>INDEX(lehmad!G$2:G$412,MATCH(klypsid!$B6937,lehmad!$A$2:$A$412,0))</f>
        <v>1998</v>
      </c>
      <c r="Q6937" s="2">
        <f>INDEX(lehmad!H$2:H$412,MATCH(klypsid!$B6937,lehmad!$A$2:$A$412,0))</f>
        <v>35985</v>
      </c>
      <c r="R6937">
        <f>INDEX(lehmad!I$2:I$412,MATCH(klypsid!$B6937,lehmad!$A$2:$A$412,0))</f>
        <v>126</v>
      </c>
      <c r="S6937">
        <f t="shared" si="757"/>
        <v>1</v>
      </c>
      <c r="T6937">
        <f t="shared" si="758"/>
        <v>111</v>
      </c>
      <c r="U6937">
        <f t="shared" si="759"/>
        <v>2</v>
      </c>
      <c r="V6937">
        <f t="shared" si="760"/>
        <v>0.44360665147561473</v>
      </c>
      <c r="W6937">
        <f t="shared" si="761"/>
        <v>4</v>
      </c>
      <c r="X6937">
        <f t="shared" si="762"/>
        <v>34</v>
      </c>
    </row>
    <row r="6938" spans="1:24" x14ac:dyDescent="0.25">
      <c r="A6938">
        <v>4219</v>
      </c>
      <c r="B6938" t="str">
        <f t="shared" si="756"/>
        <v>E4219</v>
      </c>
      <c r="C6938" t="s">
        <v>227</v>
      </c>
      <c r="D6938">
        <v>1</v>
      </c>
      <c r="E6938" s="2">
        <v>39706</v>
      </c>
      <c r="F6938" s="2">
        <v>39845</v>
      </c>
      <c r="G6938">
        <v>43.5</v>
      </c>
      <c r="H6938">
        <v>3.51</v>
      </c>
      <c r="I6938">
        <v>3.28</v>
      </c>
      <c r="J6938">
        <v>25</v>
      </c>
      <c r="K6938" t="str">
        <f>INDEX(lehmad!B$2:B$412,MATCH(klypsid!$B6938,lehmad!$A$2:$A$412,0))</f>
        <v>9.10.2006</v>
      </c>
      <c r="L6938">
        <f>INDEX(lehmad!C$2:C$412,MATCH(klypsid!$B6938,lehmad!$A$2:$A$412,0))</f>
        <v>65210</v>
      </c>
      <c r="M6938">
        <f>INDEX(lehmad!D$2:D$412,MATCH(klypsid!$B6938,lehmad!$A$2:$A$412,0))</f>
        <v>123</v>
      </c>
      <c r="N6938">
        <f>INDEX(lehmad!E$2:E$412,MATCH(klypsid!$B6938,lehmad!$A$2:$A$412,0))</f>
        <v>0.83299999999999996</v>
      </c>
      <c r="O6938" t="str">
        <f>INDEX(lehmad!F$2:F$412,MATCH(klypsid!$B6938,lehmad!$A$2:$A$412,0))</f>
        <v>LANCELOT-ET</v>
      </c>
      <c r="P6938">
        <f>INDEX(lehmad!G$2:G$412,MATCH(klypsid!$B6938,lehmad!$A$2:$A$412,0))</f>
        <v>1998</v>
      </c>
      <c r="Q6938" s="2">
        <f>INDEX(lehmad!H$2:H$412,MATCH(klypsid!$B6938,lehmad!$A$2:$A$412,0))</f>
        <v>35985</v>
      </c>
      <c r="R6938">
        <f>INDEX(lehmad!I$2:I$412,MATCH(klypsid!$B6938,lehmad!$A$2:$A$412,0))</f>
        <v>126</v>
      </c>
      <c r="S6938">
        <f t="shared" si="757"/>
        <v>1</v>
      </c>
      <c r="T6938">
        <f t="shared" si="758"/>
        <v>139</v>
      </c>
      <c r="U6938">
        <f t="shared" si="759"/>
        <v>2</v>
      </c>
      <c r="V6938">
        <f t="shared" si="760"/>
        <v>1</v>
      </c>
      <c r="W6938">
        <f t="shared" si="761"/>
        <v>5</v>
      </c>
      <c r="X6938">
        <f t="shared" si="762"/>
        <v>28</v>
      </c>
    </row>
    <row r="6939" spans="1:24" x14ac:dyDescent="0.25">
      <c r="A6939">
        <v>4219</v>
      </c>
      <c r="B6939" t="str">
        <f t="shared" si="756"/>
        <v>E4219</v>
      </c>
      <c r="C6939" t="s">
        <v>227</v>
      </c>
      <c r="D6939">
        <v>1</v>
      </c>
      <c r="E6939" s="2">
        <v>39706</v>
      </c>
      <c r="F6939" s="2">
        <v>39875</v>
      </c>
      <c r="G6939">
        <v>42.6</v>
      </c>
      <c r="H6939">
        <v>3.92</v>
      </c>
      <c r="I6939">
        <v>3.4</v>
      </c>
      <c r="J6939">
        <v>12</v>
      </c>
      <c r="K6939" t="str">
        <f>INDEX(lehmad!B$2:B$412,MATCH(klypsid!$B6939,lehmad!$A$2:$A$412,0))</f>
        <v>9.10.2006</v>
      </c>
      <c r="L6939">
        <f>INDEX(lehmad!C$2:C$412,MATCH(klypsid!$B6939,lehmad!$A$2:$A$412,0))</f>
        <v>65210</v>
      </c>
      <c r="M6939">
        <f>INDEX(lehmad!D$2:D$412,MATCH(klypsid!$B6939,lehmad!$A$2:$A$412,0))</f>
        <v>123</v>
      </c>
      <c r="N6939">
        <f>INDEX(lehmad!E$2:E$412,MATCH(klypsid!$B6939,lehmad!$A$2:$A$412,0))</f>
        <v>0.83299999999999996</v>
      </c>
      <c r="O6939" t="str">
        <f>INDEX(lehmad!F$2:F$412,MATCH(klypsid!$B6939,lehmad!$A$2:$A$412,0))</f>
        <v>LANCELOT-ET</v>
      </c>
      <c r="P6939">
        <f>INDEX(lehmad!G$2:G$412,MATCH(klypsid!$B6939,lehmad!$A$2:$A$412,0))</f>
        <v>1998</v>
      </c>
      <c r="Q6939" s="2">
        <f>INDEX(lehmad!H$2:H$412,MATCH(klypsid!$B6939,lehmad!$A$2:$A$412,0))</f>
        <v>35985</v>
      </c>
      <c r="R6939">
        <f>INDEX(lehmad!I$2:I$412,MATCH(klypsid!$B6939,lehmad!$A$2:$A$412,0))</f>
        <v>126</v>
      </c>
      <c r="S6939">
        <f t="shared" si="757"/>
        <v>1</v>
      </c>
      <c r="T6939">
        <f t="shared" si="758"/>
        <v>169</v>
      </c>
      <c r="U6939">
        <f t="shared" si="759"/>
        <v>3</v>
      </c>
      <c r="V6939">
        <f t="shared" si="760"/>
        <v>-5.8893689053568732E-2</v>
      </c>
      <c r="W6939">
        <f t="shared" si="761"/>
        <v>6</v>
      </c>
      <c r="X6939">
        <f t="shared" si="762"/>
        <v>30</v>
      </c>
    </row>
    <row r="6940" spans="1:24" x14ac:dyDescent="0.25">
      <c r="A6940">
        <v>4219</v>
      </c>
      <c r="B6940" t="str">
        <f t="shared" si="756"/>
        <v>E4219</v>
      </c>
      <c r="C6940" t="s">
        <v>227</v>
      </c>
      <c r="D6940">
        <v>1</v>
      </c>
      <c r="E6940" s="2">
        <v>39706</v>
      </c>
      <c r="F6940" s="2">
        <v>39908</v>
      </c>
      <c r="G6940">
        <v>34.1</v>
      </c>
      <c r="H6940">
        <v>4.09</v>
      </c>
      <c r="I6940">
        <v>3.3</v>
      </c>
      <c r="J6940">
        <v>19</v>
      </c>
      <c r="K6940" t="str">
        <f>INDEX(lehmad!B$2:B$412,MATCH(klypsid!$B6940,lehmad!$A$2:$A$412,0))</f>
        <v>9.10.2006</v>
      </c>
      <c r="L6940">
        <f>INDEX(lehmad!C$2:C$412,MATCH(klypsid!$B6940,lehmad!$A$2:$A$412,0))</f>
        <v>65210</v>
      </c>
      <c r="M6940">
        <f>INDEX(lehmad!D$2:D$412,MATCH(klypsid!$B6940,lehmad!$A$2:$A$412,0))</f>
        <v>123</v>
      </c>
      <c r="N6940">
        <f>INDEX(lehmad!E$2:E$412,MATCH(klypsid!$B6940,lehmad!$A$2:$A$412,0))</f>
        <v>0.83299999999999996</v>
      </c>
      <c r="O6940" t="str">
        <f>INDEX(lehmad!F$2:F$412,MATCH(klypsid!$B6940,lehmad!$A$2:$A$412,0))</f>
        <v>LANCELOT-ET</v>
      </c>
      <c r="P6940">
        <f>INDEX(lehmad!G$2:G$412,MATCH(klypsid!$B6940,lehmad!$A$2:$A$412,0))</f>
        <v>1998</v>
      </c>
      <c r="Q6940" s="2">
        <f>INDEX(lehmad!H$2:H$412,MATCH(klypsid!$B6940,lehmad!$A$2:$A$412,0))</f>
        <v>35985</v>
      </c>
      <c r="R6940">
        <f>INDEX(lehmad!I$2:I$412,MATCH(klypsid!$B6940,lehmad!$A$2:$A$412,0))</f>
        <v>126</v>
      </c>
      <c r="S6940">
        <f t="shared" si="757"/>
        <v>1</v>
      </c>
      <c r="T6940">
        <f t="shared" si="758"/>
        <v>202</v>
      </c>
      <c r="U6940">
        <f t="shared" si="759"/>
        <v>3</v>
      </c>
      <c r="V6940">
        <f t="shared" si="760"/>
        <v>0.60407132366886085</v>
      </c>
      <c r="W6940">
        <f t="shared" si="761"/>
        <v>7</v>
      </c>
      <c r="X6940">
        <f t="shared" si="762"/>
        <v>33</v>
      </c>
    </row>
    <row r="6941" spans="1:24" x14ac:dyDescent="0.25">
      <c r="A6941">
        <v>4219</v>
      </c>
      <c r="B6941" t="str">
        <f t="shared" si="756"/>
        <v>E4219</v>
      </c>
      <c r="C6941" t="s">
        <v>227</v>
      </c>
      <c r="D6941">
        <v>1</v>
      </c>
      <c r="E6941" s="2">
        <v>39706</v>
      </c>
      <c r="F6941" s="2">
        <v>39944</v>
      </c>
      <c r="G6941">
        <v>37</v>
      </c>
      <c r="H6941">
        <v>4.12</v>
      </c>
      <c r="I6941">
        <v>3.37</v>
      </c>
      <c r="J6941">
        <v>21</v>
      </c>
      <c r="K6941" t="str">
        <f>INDEX(lehmad!B$2:B$412,MATCH(klypsid!$B6941,lehmad!$A$2:$A$412,0))</f>
        <v>9.10.2006</v>
      </c>
      <c r="L6941">
        <f>INDEX(lehmad!C$2:C$412,MATCH(klypsid!$B6941,lehmad!$A$2:$A$412,0))</f>
        <v>65210</v>
      </c>
      <c r="M6941">
        <f>INDEX(lehmad!D$2:D$412,MATCH(klypsid!$B6941,lehmad!$A$2:$A$412,0))</f>
        <v>123</v>
      </c>
      <c r="N6941">
        <f>INDEX(lehmad!E$2:E$412,MATCH(klypsid!$B6941,lehmad!$A$2:$A$412,0))</f>
        <v>0.83299999999999996</v>
      </c>
      <c r="O6941" t="str">
        <f>INDEX(lehmad!F$2:F$412,MATCH(klypsid!$B6941,lehmad!$A$2:$A$412,0))</f>
        <v>LANCELOT-ET</v>
      </c>
      <c r="P6941">
        <f>INDEX(lehmad!G$2:G$412,MATCH(klypsid!$B6941,lehmad!$A$2:$A$412,0))</f>
        <v>1998</v>
      </c>
      <c r="Q6941" s="2">
        <f>INDEX(lehmad!H$2:H$412,MATCH(klypsid!$B6941,lehmad!$A$2:$A$412,0))</f>
        <v>35985</v>
      </c>
      <c r="R6941">
        <f>INDEX(lehmad!I$2:I$412,MATCH(klypsid!$B6941,lehmad!$A$2:$A$412,0))</f>
        <v>126</v>
      </c>
      <c r="S6941">
        <f t="shared" si="757"/>
        <v>1</v>
      </c>
      <c r="T6941">
        <f t="shared" si="758"/>
        <v>238</v>
      </c>
      <c r="U6941">
        <f t="shared" si="759"/>
        <v>3</v>
      </c>
      <c r="V6941">
        <f t="shared" si="760"/>
        <v>0.74846123300403544</v>
      </c>
      <c r="W6941">
        <f t="shared" si="761"/>
        <v>8</v>
      </c>
      <c r="X6941">
        <f t="shared" si="762"/>
        <v>36</v>
      </c>
    </row>
    <row r="6942" spans="1:24" x14ac:dyDescent="0.25">
      <c r="A6942">
        <v>4219</v>
      </c>
      <c r="B6942" t="str">
        <f t="shared" si="756"/>
        <v>E4219</v>
      </c>
      <c r="C6942" t="s">
        <v>227</v>
      </c>
      <c r="D6942">
        <v>1</v>
      </c>
      <c r="E6942" s="2">
        <v>39706</v>
      </c>
      <c r="F6942" s="2">
        <v>39972</v>
      </c>
      <c r="G6942">
        <v>28.9</v>
      </c>
      <c r="H6942">
        <v>4.03</v>
      </c>
      <c r="I6942">
        <v>3.39</v>
      </c>
      <c r="J6942">
        <v>42</v>
      </c>
      <c r="K6942" t="str">
        <f>INDEX(lehmad!B$2:B$412,MATCH(klypsid!$B6942,lehmad!$A$2:$A$412,0))</f>
        <v>9.10.2006</v>
      </c>
      <c r="L6942">
        <f>INDEX(lehmad!C$2:C$412,MATCH(klypsid!$B6942,lehmad!$A$2:$A$412,0))</f>
        <v>65210</v>
      </c>
      <c r="M6942">
        <f>INDEX(lehmad!D$2:D$412,MATCH(klypsid!$B6942,lehmad!$A$2:$A$412,0))</f>
        <v>123</v>
      </c>
      <c r="N6942">
        <f>INDEX(lehmad!E$2:E$412,MATCH(klypsid!$B6942,lehmad!$A$2:$A$412,0))</f>
        <v>0.83299999999999996</v>
      </c>
      <c r="O6942" t="str">
        <f>INDEX(lehmad!F$2:F$412,MATCH(klypsid!$B6942,lehmad!$A$2:$A$412,0))</f>
        <v>LANCELOT-ET</v>
      </c>
      <c r="P6942">
        <f>INDEX(lehmad!G$2:G$412,MATCH(klypsid!$B6942,lehmad!$A$2:$A$412,0))</f>
        <v>1998</v>
      </c>
      <c r="Q6942" s="2">
        <f>INDEX(lehmad!H$2:H$412,MATCH(klypsid!$B6942,lehmad!$A$2:$A$412,0))</f>
        <v>35985</v>
      </c>
      <c r="R6942">
        <f>INDEX(lehmad!I$2:I$412,MATCH(klypsid!$B6942,lehmad!$A$2:$A$412,0))</f>
        <v>126</v>
      </c>
      <c r="S6942">
        <f t="shared" si="757"/>
        <v>1</v>
      </c>
      <c r="T6942">
        <f t="shared" si="758"/>
        <v>266</v>
      </c>
      <c r="U6942">
        <f t="shared" si="759"/>
        <v>3</v>
      </c>
      <c r="V6942">
        <f t="shared" si="760"/>
        <v>1.7484612330040357</v>
      </c>
      <c r="W6942">
        <f t="shared" si="761"/>
        <v>9</v>
      </c>
      <c r="X6942">
        <f t="shared" si="762"/>
        <v>28</v>
      </c>
    </row>
    <row r="6943" spans="1:24" x14ac:dyDescent="0.25">
      <c r="A6943">
        <v>4219</v>
      </c>
      <c r="B6943" t="str">
        <f t="shared" si="756"/>
        <v>E4219</v>
      </c>
      <c r="C6943" t="s">
        <v>227</v>
      </c>
      <c r="D6943">
        <v>1</v>
      </c>
      <c r="E6943" s="2">
        <v>39706</v>
      </c>
      <c r="F6943" s="2">
        <v>40007</v>
      </c>
      <c r="G6943">
        <v>23.1</v>
      </c>
      <c r="H6943">
        <v>2.65</v>
      </c>
      <c r="I6943">
        <v>3.7</v>
      </c>
      <c r="J6943">
        <v>57</v>
      </c>
      <c r="K6943" t="str">
        <f>INDEX(lehmad!B$2:B$412,MATCH(klypsid!$B6943,lehmad!$A$2:$A$412,0))</f>
        <v>9.10.2006</v>
      </c>
      <c r="L6943">
        <f>INDEX(lehmad!C$2:C$412,MATCH(klypsid!$B6943,lehmad!$A$2:$A$412,0))</f>
        <v>65210</v>
      </c>
      <c r="M6943">
        <f>INDEX(lehmad!D$2:D$412,MATCH(klypsid!$B6943,lehmad!$A$2:$A$412,0))</f>
        <v>123</v>
      </c>
      <c r="N6943">
        <f>INDEX(lehmad!E$2:E$412,MATCH(klypsid!$B6943,lehmad!$A$2:$A$412,0))</f>
        <v>0.83299999999999996</v>
      </c>
      <c r="O6943" t="str">
        <f>INDEX(lehmad!F$2:F$412,MATCH(klypsid!$B6943,lehmad!$A$2:$A$412,0))</f>
        <v>LANCELOT-ET</v>
      </c>
      <c r="P6943">
        <f>INDEX(lehmad!G$2:G$412,MATCH(klypsid!$B6943,lehmad!$A$2:$A$412,0))</f>
        <v>1998</v>
      </c>
      <c r="Q6943" s="2">
        <f>INDEX(lehmad!H$2:H$412,MATCH(klypsid!$B6943,lehmad!$A$2:$A$412,0))</f>
        <v>35985</v>
      </c>
      <c r="R6943">
        <f>INDEX(lehmad!I$2:I$412,MATCH(klypsid!$B6943,lehmad!$A$2:$A$412,0))</f>
        <v>126</v>
      </c>
      <c r="S6943">
        <f t="shared" si="757"/>
        <v>1</v>
      </c>
      <c r="T6943">
        <f t="shared" si="758"/>
        <v>301</v>
      </c>
      <c r="U6943">
        <f t="shared" si="759"/>
        <v>3</v>
      </c>
      <c r="V6943">
        <f t="shared" si="760"/>
        <v>2.1890338243900169</v>
      </c>
      <c r="W6943">
        <f t="shared" si="761"/>
        <v>10</v>
      </c>
      <c r="X6943">
        <f t="shared" si="762"/>
        <v>35</v>
      </c>
    </row>
    <row r="6944" spans="1:24" x14ac:dyDescent="0.25">
      <c r="A6944">
        <v>4219</v>
      </c>
      <c r="B6944" t="str">
        <f t="shared" si="756"/>
        <v>E4219</v>
      </c>
      <c r="C6944" t="s">
        <v>227</v>
      </c>
      <c r="D6944">
        <v>1</v>
      </c>
      <c r="E6944" s="2">
        <v>39706</v>
      </c>
      <c r="F6944" s="2">
        <v>40037</v>
      </c>
      <c r="G6944">
        <v>17.5</v>
      </c>
      <c r="H6944">
        <v>5.82</v>
      </c>
      <c r="I6944">
        <v>3.58</v>
      </c>
      <c r="J6944">
        <v>29</v>
      </c>
      <c r="K6944" t="str">
        <f>INDEX(lehmad!B$2:B$412,MATCH(klypsid!$B6944,lehmad!$A$2:$A$412,0))</f>
        <v>9.10.2006</v>
      </c>
      <c r="L6944">
        <f>INDEX(lehmad!C$2:C$412,MATCH(klypsid!$B6944,lehmad!$A$2:$A$412,0))</f>
        <v>65210</v>
      </c>
      <c r="M6944">
        <f>INDEX(lehmad!D$2:D$412,MATCH(klypsid!$B6944,lehmad!$A$2:$A$412,0))</f>
        <v>123</v>
      </c>
      <c r="N6944">
        <f>INDEX(lehmad!E$2:E$412,MATCH(klypsid!$B6944,lehmad!$A$2:$A$412,0))</f>
        <v>0.83299999999999996</v>
      </c>
      <c r="O6944" t="str">
        <f>INDEX(lehmad!F$2:F$412,MATCH(klypsid!$B6944,lehmad!$A$2:$A$412,0))</f>
        <v>LANCELOT-ET</v>
      </c>
      <c r="P6944">
        <f>INDEX(lehmad!G$2:G$412,MATCH(klypsid!$B6944,lehmad!$A$2:$A$412,0))</f>
        <v>1998</v>
      </c>
      <c r="Q6944" s="2">
        <f>INDEX(lehmad!H$2:H$412,MATCH(klypsid!$B6944,lehmad!$A$2:$A$412,0))</f>
        <v>35985</v>
      </c>
      <c r="R6944">
        <f>INDEX(lehmad!I$2:I$412,MATCH(klypsid!$B6944,lehmad!$A$2:$A$412,0))</f>
        <v>126</v>
      </c>
      <c r="S6944">
        <f t="shared" si="757"/>
        <v>1</v>
      </c>
      <c r="T6944">
        <f t="shared" si="758"/>
        <v>331</v>
      </c>
      <c r="U6944">
        <f t="shared" si="759"/>
        <v>3</v>
      </c>
      <c r="V6944">
        <f t="shared" si="760"/>
        <v>1.2141248053528473</v>
      </c>
      <c r="W6944">
        <f t="shared" si="761"/>
        <v>11</v>
      </c>
      <c r="X6944">
        <f t="shared" si="762"/>
        <v>30</v>
      </c>
    </row>
    <row r="6945" spans="1:24" x14ac:dyDescent="0.25">
      <c r="A6945">
        <v>4219</v>
      </c>
      <c r="B6945" t="str">
        <f t="shared" si="756"/>
        <v>E4219</v>
      </c>
      <c r="C6945" t="s">
        <v>227</v>
      </c>
      <c r="D6945">
        <v>2</v>
      </c>
      <c r="E6945" s="2">
        <v>40101</v>
      </c>
      <c r="F6945" s="2">
        <v>40125</v>
      </c>
      <c r="G6945">
        <v>45.3</v>
      </c>
      <c r="H6945">
        <v>3.52</v>
      </c>
      <c r="I6945">
        <v>3.43</v>
      </c>
      <c r="J6945">
        <v>19</v>
      </c>
      <c r="K6945" t="str">
        <f>INDEX(lehmad!B$2:B$412,MATCH(klypsid!$B6945,lehmad!$A$2:$A$412,0))</f>
        <v>9.10.2006</v>
      </c>
      <c r="L6945">
        <f>INDEX(lehmad!C$2:C$412,MATCH(klypsid!$B6945,lehmad!$A$2:$A$412,0))</f>
        <v>65210</v>
      </c>
      <c r="M6945">
        <f>INDEX(lehmad!D$2:D$412,MATCH(klypsid!$B6945,lehmad!$A$2:$A$412,0))</f>
        <v>123</v>
      </c>
      <c r="N6945">
        <f>INDEX(lehmad!E$2:E$412,MATCH(klypsid!$B6945,lehmad!$A$2:$A$412,0))</f>
        <v>0.83299999999999996</v>
      </c>
      <c r="O6945" t="str">
        <f>INDEX(lehmad!F$2:F$412,MATCH(klypsid!$B6945,lehmad!$A$2:$A$412,0))</f>
        <v>LANCELOT-ET</v>
      </c>
      <c r="P6945">
        <f>INDEX(lehmad!G$2:G$412,MATCH(klypsid!$B6945,lehmad!$A$2:$A$412,0))</f>
        <v>1998</v>
      </c>
      <c r="Q6945" s="2">
        <f>INDEX(lehmad!H$2:H$412,MATCH(klypsid!$B6945,lehmad!$A$2:$A$412,0))</f>
        <v>35985</v>
      </c>
      <c r="R6945">
        <f>INDEX(lehmad!I$2:I$412,MATCH(klypsid!$B6945,lehmad!$A$2:$A$412,0))</f>
        <v>126</v>
      </c>
      <c r="S6945">
        <f t="shared" si="757"/>
        <v>2</v>
      </c>
      <c r="T6945">
        <f t="shared" si="758"/>
        <v>24</v>
      </c>
      <c r="U6945">
        <f t="shared" si="759"/>
        <v>1</v>
      </c>
      <c r="V6945">
        <f t="shared" si="760"/>
        <v>0.60407132366886085</v>
      </c>
      <c r="W6945">
        <f t="shared" si="761"/>
        <v>1</v>
      </c>
      <c r="X6945">
        <f t="shared" si="762"/>
        <v>24</v>
      </c>
    </row>
    <row r="6946" spans="1:24" x14ac:dyDescent="0.25">
      <c r="A6946">
        <v>4219</v>
      </c>
      <c r="B6946" t="str">
        <f t="shared" si="756"/>
        <v>E4219</v>
      </c>
      <c r="C6946" t="s">
        <v>227</v>
      </c>
      <c r="D6946">
        <v>2</v>
      </c>
      <c r="E6946" s="2">
        <v>40101</v>
      </c>
      <c r="F6946" s="2">
        <v>40153</v>
      </c>
      <c r="G6946">
        <v>48.5</v>
      </c>
      <c r="H6946">
        <v>3.6</v>
      </c>
      <c r="I6946">
        <v>3.35</v>
      </c>
      <c r="J6946">
        <v>17</v>
      </c>
      <c r="K6946" t="str">
        <f>INDEX(lehmad!B$2:B$412,MATCH(klypsid!$B6946,lehmad!$A$2:$A$412,0))</f>
        <v>9.10.2006</v>
      </c>
      <c r="L6946">
        <f>INDEX(lehmad!C$2:C$412,MATCH(klypsid!$B6946,lehmad!$A$2:$A$412,0))</f>
        <v>65210</v>
      </c>
      <c r="M6946">
        <f>INDEX(lehmad!D$2:D$412,MATCH(klypsid!$B6946,lehmad!$A$2:$A$412,0))</f>
        <v>123</v>
      </c>
      <c r="N6946">
        <f>INDEX(lehmad!E$2:E$412,MATCH(klypsid!$B6946,lehmad!$A$2:$A$412,0))</f>
        <v>0.83299999999999996</v>
      </c>
      <c r="O6946" t="str">
        <f>INDEX(lehmad!F$2:F$412,MATCH(klypsid!$B6946,lehmad!$A$2:$A$412,0))</f>
        <v>LANCELOT-ET</v>
      </c>
      <c r="P6946">
        <f>INDEX(lehmad!G$2:G$412,MATCH(klypsid!$B6946,lehmad!$A$2:$A$412,0))</f>
        <v>1998</v>
      </c>
      <c r="Q6946" s="2">
        <f>INDEX(lehmad!H$2:H$412,MATCH(klypsid!$B6946,lehmad!$A$2:$A$412,0))</f>
        <v>35985</v>
      </c>
      <c r="R6946">
        <f>INDEX(lehmad!I$2:I$412,MATCH(klypsid!$B6946,lehmad!$A$2:$A$412,0))</f>
        <v>126</v>
      </c>
      <c r="S6946">
        <f t="shared" si="757"/>
        <v>2</v>
      </c>
      <c r="T6946">
        <f t="shared" si="758"/>
        <v>52</v>
      </c>
      <c r="U6946">
        <f t="shared" si="759"/>
        <v>1</v>
      </c>
      <c r="V6946">
        <f t="shared" si="760"/>
        <v>0.44360665147561473</v>
      </c>
      <c r="W6946">
        <f t="shared" si="761"/>
        <v>2</v>
      </c>
      <c r="X6946">
        <f t="shared" si="762"/>
        <v>28</v>
      </c>
    </row>
    <row r="6947" spans="1:24" x14ac:dyDescent="0.25">
      <c r="A6947">
        <v>4219</v>
      </c>
      <c r="B6947" t="str">
        <f t="shared" si="756"/>
        <v>E4219</v>
      </c>
      <c r="C6947" t="s">
        <v>227</v>
      </c>
      <c r="D6947">
        <v>2</v>
      </c>
      <c r="E6947" s="2">
        <v>40101</v>
      </c>
      <c r="F6947" s="2">
        <v>40186</v>
      </c>
      <c r="G6947">
        <v>45.3</v>
      </c>
      <c r="H6947">
        <v>4.1100000000000003</v>
      </c>
      <c r="I6947">
        <v>3.45</v>
      </c>
      <c r="J6947">
        <v>9</v>
      </c>
      <c r="K6947" t="str">
        <f>INDEX(lehmad!B$2:B$412,MATCH(klypsid!$B6947,lehmad!$A$2:$A$412,0))</f>
        <v>9.10.2006</v>
      </c>
      <c r="L6947">
        <f>INDEX(lehmad!C$2:C$412,MATCH(klypsid!$B6947,lehmad!$A$2:$A$412,0))</f>
        <v>65210</v>
      </c>
      <c r="M6947">
        <f>INDEX(lehmad!D$2:D$412,MATCH(klypsid!$B6947,lehmad!$A$2:$A$412,0))</f>
        <v>123</v>
      </c>
      <c r="N6947">
        <f>INDEX(lehmad!E$2:E$412,MATCH(klypsid!$B6947,lehmad!$A$2:$A$412,0))</f>
        <v>0.83299999999999996</v>
      </c>
      <c r="O6947" t="str">
        <f>INDEX(lehmad!F$2:F$412,MATCH(klypsid!$B6947,lehmad!$A$2:$A$412,0))</f>
        <v>LANCELOT-ET</v>
      </c>
      <c r="P6947">
        <f>INDEX(lehmad!G$2:G$412,MATCH(klypsid!$B6947,lehmad!$A$2:$A$412,0))</f>
        <v>1998</v>
      </c>
      <c r="Q6947" s="2">
        <f>INDEX(lehmad!H$2:H$412,MATCH(klypsid!$B6947,lehmad!$A$2:$A$412,0))</f>
        <v>35985</v>
      </c>
      <c r="R6947">
        <f>INDEX(lehmad!I$2:I$412,MATCH(klypsid!$B6947,lehmad!$A$2:$A$412,0))</f>
        <v>126</v>
      </c>
      <c r="S6947">
        <f t="shared" si="757"/>
        <v>2</v>
      </c>
      <c r="T6947">
        <f t="shared" si="758"/>
        <v>85</v>
      </c>
      <c r="U6947">
        <f t="shared" si="759"/>
        <v>2</v>
      </c>
      <c r="V6947">
        <f t="shared" si="760"/>
        <v>-0.47393118833241266</v>
      </c>
      <c r="W6947">
        <f t="shared" si="761"/>
        <v>3</v>
      </c>
      <c r="X6947">
        <f t="shared" si="762"/>
        <v>33</v>
      </c>
    </row>
    <row r="6948" spans="1:24" x14ac:dyDescent="0.25">
      <c r="A6948">
        <v>4219</v>
      </c>
      <c r="B6948" t="str">
        <f t="shared" si="756"/>
        <v>E4219</v>
      </c>
      <c r="C6948" t="s">
        <v>227</v>
      </c>
      <c r="D6948">
        <v>2</v>
      </c>
      <c r="E6948" s="2">
        <v>40101</v>
      </c>
      <c r="F6948" s="2">
        <v>40214</v>
      </c>
      <c r="G6948">
        <v>38.5</v>
      </c>
      <c r="H6948">
        <v>4.71</v>
      </c>
      <c r="I6948">
        <v>3.57</v>
      </c>
      <c r="J6948">
        <v>12</v>
      </c>
      <c r="K6948" t="str">
        <f>INDEX(lehmad!B$2:B$412,MATCH(klypsid!$B6948,lehmad!$A$2:$A$412,0))</f>
        <v>9.10.2006</v>
      </c>
      <c r="L6948">
        <f>INDEX(lehmad!C$2:C$412,MATCH(klypsid!$B6948,lehmad!$A$2:$A$412,0))</f>
        <v>65210</v>
      </c>
      <c r="M6948">
        <f>INDEX(lehmad!D$2:D$412,MATCH(klypsid!$B6948,lehmad!$A$2:$A$412,0))</f>
        <v>123</v>
      </c>
      <c r="N6948">
        <f>INDEX(lehmad!E$2:E$412,MATCH(klypsid!$B6948,lehmad!$A$2:$A$412,0))</f>
        <v>0.83299999999999996</v>
      </c>
      <c r="O6948" t="str">
        <f>INDEX(lehmad!F$2:F$412,MATCH(klypsid!$B6948,lehmad!$A$2:$A$412,0))</f>
        <v>LANCELOT-ET</v>
      </c>
      <c r="P6948">
        <f>INDEX(lehmad!G$2:G$412,MATCH(klypsid!$B6948,lehmad!$A$2:$A$412,0))</f>
        <v>1998</v>
      </c>
      <c r="Q6948" s="2">
        <f>INDEX(lehmad!H$2:H$412,MATCH(klypsid!$B6948,lehmad!$A$2:$A$412,0))</f>
        <v>35985</v>
      </c>
      <c r="R6948">
        <f>INDEX(lehmad!I$2:I$412,MATCH(klypsid!$B6948,lehmad!$A$2:$A$412,0))</f>
        <v>126</v>
      </c>
      <c r="S6948">
        <f t="shared" si="757"/>
        <v>2</v>
      </c>
      <c r="T6948">
        <f t="shared" si="758"/>
        <v>113</v>
      </c>
      <c r="U6948">
        <f t="shared" si="759"/>
        <v>2</v>
      </c>
      <c r="V6948">
        <f t="shared" si="760"/>
        <v>-5.8893689053568732E-2</v>
      </c>
      <c r="W6948">
        <f t="shared" si="761"/>
        <v>4</v>
      </c>
      <c r="X6948">
        <f t="shared" si="762"/>
        <v>28</v>
      </c>
    </row>
    <row r="6949" spans="1:24" x14ac:dyDescent="0.25">
      <c r="A6949">
        <v>4219</v>
      </c>
      <c r="B6949" t="str">
        <f t="shared" si="756"/>
        <v>E4219</v>
      </c>
      <c r="C6949" t="s">
        <v>227</v>
      </c>
      <c r="D6949">
        <v>2</v>
      </c>
      <c r="E6949" s="2">
        <v>40101</v>
      </c>
      <c r="F6949" s="2">
        <v>40242</v>
      </c>
      <c r="G6949">
        <v>34.4</v>
      </c>
      <c r="H6949">
        <v>4.2300000000000004</v>
      </c>
      <c r="I6949">
        <v>3.65</v>
      </c>
      <c r="J6949">
        <v>12</v>
      </c>
      <c r="K6949" t="str">
        <f>INDEX(lehmad!B$2:B$412,MATCH(klypsid!$B6949,lehmad!$A$2:$A$412,0))</f>
        <v>9.10.2006</v>
      </c>
      <c r="L6949">
        <f>INDEX(lehmad!C$2:C$412,MATCH(klypsid!$B6949,lehmad!$A$2:$A$412,0))</f>
        <v>65210</v>
      </c>
      <c r="M6949">
        <f>INDEX(lehmad!D$2:D$412,MATCH(klypsid!$B6949,lehmad!$A$2:$A$412,0))</f>
        <v>123</v>
      </c>
      <c r="N6949">
        <f>INDEX(lehmad!E$2:E$412,MATCH(klypsid!$B6949,lehmad!$A$2:$A$412,0))</f>
        <v>0.83299999999999996</v>
      </c>
      <c r="O6949" t="str">
        <f>INDEX(lehmad!F$2:F$412,MATCH(klypsid!$B6949,lehmad!$A$2:$A$412,0))</f>
        <v>LANCELOT-ET</v>
      </c>
      <c r="P6949">
        <f>INDEX(lehmad!G$2:G$412,MATCH(klypsid!$B6949,lehmad!$A$2:$A$412,0))</f>
        <v>1998</v>
      </c>
      <c r="Q6949" s="2">
        <f>INDEX(lehmad!H$2:H$412,MATCH(klypsid!$B6949,lehmad!$A$2:$A$412,0))</f>
        <v>35985</v>
      </c>
      <c r="R6949">
        <f>INDEX(lehmad!I$2:I$412,MATCH(klypsid!$B6949,lehmad!$A$2:$A$412,0))</f>
        <v>126</v>
      </c>
      <c r="S6949">
        <f t="shared" si="757"/>
        <v>2</v>
      </c>
      <c r="T6949">
        <f t="shared" si="758"/>
        <v>141</v>
      </c>
      <c r="U6949">
        <f t="shared" si="759"/>
        <v>2</v>
      </c>
      <c r="V6949">
        <f t="shared" si="760"/>
        <v>-5.8893689053568732E-2</v>
      </c>
      <c r="W6949">
        <f t="shared" si="761"/>
        <v>5</v>
      </c>
      <c r="X6949">
        <f t="shared" si="762"/>
        <v>28</v>
      </c>
    </row>
    <row r="6950" spans="1:24" x14ac:dyDescent="0.25">
      <c r="A6950">
        <v>4219</v>
      </c>
      <c r="B6950" t="str">
        <f t="shared" si="756"/>
        <v>E4219</v>
      </c>
      <c r="C6950" t="s">
        <v>227</v>
      </c>
      <c r="D6950">
        <v>2</v>
      </c>
      <c r="E6950" s="2">
        <v>40101</v>
      </c>
      <c r="F6950" s="2">
        <v>40276</v>
      </c>
      <c r="G6950">
        <v>34.4</v>
      </c>
      <c r="H6950">
        <v>3.7</v>
      </c>
      <c r="I6950">
        <v>3.5</v>
      </c>
      <c r="J6950">
        <v>15</v>
      </c>
      <c r="K6950" t="str">
        <f>INDEX(lehmad!B$2:B$412,MATCH(klypsid!$B6950,lehmad!$A$2:$A$412,0))</f>
        <v>9.10.2006</v>
      </c>
      <c r="L6950">
        <f>INDEX(lehmad!C$2:C$412,MATCH(klypsid!$B6950,lehmad!$A$2:$A$412,0))</f>
        <v>65210</v>
      </c>
      <c r="M6950">
        <f>INDEX(lehmad!D$2:D$412,MATCH(klypsid!$B6950,lehmad!$A$2:$A$412,0))</f>
        <v>123</v>
      </c>
      <c r="N6950">
        <f>INDEX(lehmad!E$2:E$412,MATCH(klypsid!$B6950,lehmad!$A$2:$A$412,0))</f>
        <v>0.83299999999999996</v>
      </c>
      <c r="O6950" t="str">
        <f>INDEX(lehmad!F$2:F$412,MATCH(klypsid!$B6950,lehmad!$A$2:$A$412,0))</f>
        <v>LANCELOT-ET</v>
      </c>
      <c r="P6950">
        <f>INDEX(lehmad!G$2:G$412,MATCH(klypsid!$B6950,lehmad!$A$2:$A$412,0))</f>
        <v>1998</v>
      </c>
      <c r="Q6950" s="2">
        <f>INDEX(lehmad!H$2:H$412,MATCH(klypsid!$B6950,lehmad!$A$2:$A$412,0))</f>
        <v>35985</v>
      </c>
      <c r="R6950">
        <f>INDEX(lehmad!I$2:I$412,MATCH(klypsid!$B6950,lehmad!$A$2:$A$412,0))</f>
        <v>126</v>
      </c>
      <c r="S6950">
        <f t="shared" si="757"/>
        <v>2</v>
      </c>
      <c r="T6950">
        <f t="shared" si="758"/>
        <v>175</v>
      </c>
      <c r="U6950">
        <f t="shared" si="759"/>
        <v>3</v>
      </c>
      <c r="V6950">
        <f t="shared" si="760"/>
        <v>0.26303440583379389</v>
      </c>
      <c r="W6950">
        <f t="shared" si="761"/>
        <v>6</v>
      </c>
      <c r="X6950">
        <f t="shared" si="762"/>
        <v>34</v>
      </c>
    </row>
    <row r="6951" spans="1:24" x14ac:dyDescent="0.25">
      <c r="A6951">
        <v>4219</v>
      </c>
      <c r="B6951" t="str">
        <f t="shared" si="756"/>
        <v>E4219</v>
      </c>
      <c r="C6951" t="s">
        <v>227</v>
      </c>
      <c r="D6951">
        <v>2</v>
      </c>
      <c r="E6951" s="2">
        <v>40101</v>
      </c>
      <c r="F6951" s="2">
        <v>40304</v>
      </c>
      <c r="G6951">
        <v>32.200000000000003</v>
      </c>
      <c r="H6951">
        <v>3.46</v>
      </c>
      <c r="I6951">
        <v>3.44</v>
      </c>
      <c r="J6951">
        <v>6</v>
      </c>
      <c r="K6951" t="str">
        <f>INDEX(lehmad!B$2:B$412,MATCH(klypsid!$B6951,lehmad!$A$2:$A$412,0))</f>
        <v>9.10.2006</v>
      </c>
      <c r="L6951">
        <f>INDEX(lehmad!C$2:C$412,MATCH(klypsid!$B6951,lehmad!$A$2:$A$412,0))</f>
        <v>65210</v>
      </c>
      <c r="M6951">
        <f>INDEX(lehmad!D$2:D$412,MATCH(klypsid!$B6951,lehmad!$A$2:$A$412,0))</f>
        <v>123</v>
      </c>
      <c r="N6951">
        <f>INDEX(lehmad!E$2:E$412,MATCH(klypsid!$B6951,lehmad!$A$2:$A$412,0))</f>
        <v>0.83299999999999996</v>
      </c>
      <c r="O6951" t="str">
        <f>INDEX(lehmad!F$2:F$412,MATCH(klypsid!$B6951,lehmad!$A$2:$A$412,0))</f>
        <v>LANCELOT-ET</v>
      </c>
      <c r="P6951">
        <f>INDEX(lehmad!G$2:G$412,MATCH(klypsid!$B6951,lehmad!$A$2:$A$412,0))</f>
        <v>1998</v>
      </c>
      <c r="Q6951" s="2">
        <f>INDEX(lehmad!H$2:H$412,MATCH(klypsid!$B6951,lehmad!$A$2:$A$412,0))</f>
        <v>35985</v>
      </c>
      <c r="R6951">
        <f>INDEX(lehmad!I$2:I$412,MATCH(klypsid!$B6951,lehmad!$A$2:$A$412,0))</f>
        <v>126</v>
      </c>
      <c r="S6951">
        <f t="shared" si="757"/>
        <v>2</v>
      </c>
      <c r="T6951">
        <f t="shared" si="758"/>
        <v>203</v>
      </c>
      <c r="U6951">
        <f t="shared" si="759"/>
        <v>3</v>
      </c>
      <c r="V6951">
        <f t="shared" si="760"/>
        <v>-1.0588936890535683</v>
      </c>
      <c r="W6951">
        <f t="shared" si="761"/>
        <v>7</v>
      </c>
      <c r="X6951">
        <f t="shared" si="762"/>
        <v>28</v>
      </c>
    </row>
    <row r="6952" spans="1:24" x14ac:dyDescent="0.25">
      <c r="A6952">
        <v>4219</v>
      </c>
      <c r="B6952" t="str">
        <f t="shared" si="756"/>
        <v>E4219</v>
      </c>
      <c r="C6952" t="s">
        <v>227</v>
      </c>
      <c r="D6952">
        <v>2</v>
      </c>
      <c r="E6952" s="2">
        <v>40101</v>
      </c>
      <c r="F6952" s="2">
        <v>40336</v>
      </c>
      <c r="G6952">
        <v>30.5</v>
      </c>
      <c r="H6952">
        <v>4.21</v>
      </c>
      <c r="I6952">
        <v>3.32</v>
      </c>
      <c r="J6952">
        <v>10</v>
      </c>
      <c r="K6952" t="str">
        <f>INDEX(lehmad!B$2:B$412,MATCH(klypsid!$B6952,lehmad!$A$2:$A$412,0))</f>
        <v>9.10.2006</v>
      </c>
      <c r="L6952">
        <f>INDEX(lehmad!C$2:C$412,MATCH(klypsid!$B6952,lehmad!$A$2:$A$412,0))</f>
        <v>65210</v>
      </c>
      <c r="M6952">
        <f>INDEX(lehmad!D$2:D$412,MATCH(klypsid!$B6952,lehmad!$A$2:$A$412,0))</f>
        <v>123</v>
      </c>
      <c r="N6952">
        <f>INDEX(lehmad!E$2:E$412,MATCH(klypsid!$B6952,lehmad!$A$2:$A$412,0))</f>
        <v>0.83299999999999996</v>
      </c>
      <c r="O6952" t="str">
        <f>INDEX(lehmad!F$2:F$412,MATCH(klypsid!$B6952,lehmad!$A$2:$A$412,0))</f>
        <v>LANCELOT-ET</v>
      </c>
      <c r="P6952">
        <f>INDEX(lehmad!G$2:G$412,MATCH(klypsid!$B6952,lehmad!$A$2:$A$412,0))</f>
        <v>1998</v>
      </c>
      <c r="Q6952" s="2">
        <f>INDEX(lehmad!H$2:H$412,MATCH(klypsid!$B6952,lehmad!$A$2:$A$412,0))</f>
        <v>35985</v>
      </c>
      <c r="R6952">
        <f>INDEX(lehmad!I$2:I$412,MATCH(klypsid!$B6952,lehmad!$A$2:$A$412,0))</f>
        <v>126</v>
      </c>
      <c r="S6952">
        <f t="shared" si="757"/>
        <v>2</v>
      </c>
      <c r="T6952">
        <f t="shared" si="758"/>
        <v>235</v>
      </c>
      <c r="U6952">
        <f t="shared" si="759"/>
        <v>3</v>
      </c>
      <c r="V6952">
        <f t="shared" si="760"/>
        <v>-0.32192809488736218</v>
      </c>
      <c r="W6952">
        <f t="shared" si="761"/>
        <v>8</v>
      </c>
      <c r="X6952">
        <f t="shared" si="762"/>
        <v>32</v>
      </c>
    </row>
    <row r="6953" spans="1:24" x14ac:dyDescent="0.25">
      <c r="A6953">
        <v>4219</v>
      </c>
      <c r="B6953" t="str">
        <f t="shared" si="756"/>
        <v>E4219</v>
      </c>
      <c r="C6953" t="s">
        <v>227</v>
      </c>
      <c r="D6953">
        <v>2</v>
      </c>
      <c r="E6953" s="2">
        <v>40101</v>
      </c>
      <c r="F6953" s="2">
        <v>40371</v>
      </c>
      <c r="G6953">
        <v>27.2</v>
      </c>
      <c r="H6953">
        <v>4.1900000000000004</v>
      </c>
      <c r="I6953">
        <v>3.45</v>
      </c>
      <c r="J6953">
        <v>15</v>
      </c>
      <c r="K6953" t="str">
        <f>INDEX(lehmad!B$2:B$412,MATCH(klypsid!$B6953,lehmad!$A$2:$A$412,0))</f>
        <v>9.10.2006</v>
      </c>
      <c r="L6953">
        <f>INDEX(lehmad!C$2:C$412,MATCH(klypsid!$B6953,lehmad!$A$2:$A$412,0))</f>
        <v>65210</v>
      </c>
      <c r="M6953">
        <f>INDEX(lehmad!D$2:D$412,MATCH(klypsid!$B6953,lehmad!$A$2:$A$412,0))</f>
        <v>123</v>
      </c>
      <c r="N6953">
        <f>INDEX(lehmad!E$2:E$412,MATCH(klypsid!$B6953,lehmad!$A$2:$A$412,0))</f>
        <v>0.83299999999999996</v>
      </c>
      <c r="O6953" t="str">
        <f>INDEX(lehmad!F$2:F$412,MATCH(klypsid!$B6953,lehmad!$A$2:$A$412,0))</f>
        <v>LANCELOT-ET</v>
      </c>
      <c r="P6953">
        <f>INDEX(lehmad!G$2:G$412,MATCH(klypsid!$B6953,lehmad!$A$2:$A$412,0))</f>
        <v>1998</v>
      </c>
      <c r="Q6953" s="2">
        <f>INDEX(lehmad!H$2:H$412,MATCH(klypsid!$B6953,lehmad!$A$2:$A$412,0))</f>
        <v>35985</v>
      </c>
      <c r="R6953">
        <f>INDEX(lehmad!I$2:I$412,MATCH(klypsid!$B6953,lehmad!$A$2:$A$412,0))</f>
        <v>126</v>
      </c>
      <c r="S6953">
        <f t="shared" si="757"/>
        <v>2</v>
      </c>
      <c r="T6953">
        <f t="shared" si="758"/>
        <v>270</v>
      </c>
      <c r="U6953">
        <f t="shared" si="759"/>
        <v>3</v>
      </c>
      <c r="V6953">
        <f t="shared" si="760"/>
        <v>0.26303440583379389</v>
      </c>
      <c r="W6953">
        <f t="shared" si="761"/>
        <v>9</v>
      </c>
      <c r="X6953">
        <f t="shared" si="762"/>
        <v>35</v>
      </c>
    </row>
    <row r="6954" spans="1:24" x14ac:dyDescent="0.25">
      <c r="A6954">
        <v>4219</v>
      </c>
      <c r="B6954" t="str">
        <f t="shared" si="756"/>
        <v>E4219</v>
      </c>
      <c r="C6954" t="s">
        <v>227</v>
      </c>
      <c r="D6954">
        <v>2</v>
      </c>
      <c r="E6954" s="2">
        <v>40101</v>
      </c>
      <c r="F6954" s="2">
        <v>40396</v>
      </c>
      <c r="G6954">
        <v>29</v>
      </c>
      <c r="H6954">
        <v>4.05</v>
      </c>
      <c r="I6954">
        <v>3.45</v>
      </c>
      <c r="J6954">
        <v>36</v>
      </c>
      <c r="K6954" t="str">
        <f>INDEX(lehmad!B$2:B$412,MATCH(klypsid!$B6954,lehmad!$A$2:$A$412,0))</f>
        <v>9.10.2006</v>
      </c>
      <c r="L6954">
        <f>INDEX(lehmad!C$2:C$412,MATCH(klypsid!$B6954,lehmad!$A$2:$A$412,0))</f>
        <v>65210</v>
      </c>
      <c r="M6954">
        <f>INDEX(lehmad!D$2:D$412,MATCH(klypsid!$B6954,lehmad!$A$2:$A$412,0))</f>
        <v>123</v>
      </c>
      <c r="N6954">
        <f>INDEX(lehmad!E$2:E$412,MATCH(klypsid!$B6954,lehmad!$A$2:$A$412,0))</f>
        <v>0.83299999999999996</v>
      </c>
      <c r="O6954" t="str">
        <f>INDEX(lehmad!F$2:F$412,MATCH(klypsid!$B6954,lehmad!$A$2:$A$412,0))</f>
        <v>LANCELOT-ET</v>
      </c>
      <c r="P6954">
        <f>INDEX(lehmad!G$2:G$412,MATCH(klypsid!$B6954,lehmad!$A$2:$A$412,0))</f>
        <v>1998</v>
      </c>
      <c r="Q6954" s="2">
        <f>INDEX(lehmad!H$2:H$412,MATCH(klypsid!$B6954,lehmad!$A$2:$A$412,0))</f>
        <v>35985</v>
      </c>
      <c r="R6954">
        <f>INDEX(lehmad!I$2:I$412,MATCH(klypsid!$B6954,lehmad!$A$2:$A$412,0))</f>
        <v>126</v>
      </c>
      <c r="S6954">
        <f t="shared" si="757"/>
        <v>2</v>
      </c>
      <c r="T6954">
        <f t="shared" si="758"/>
        <v>295</v>
      </c>
      <c r="U6954">
        <f t="shared" si="759"/>
        <v>3</v>
      </c>
      <c r="V6954">
        <f t="shared" si="760"/>
        <v>1.5260688116675876</v>
      </c>
      <c r="W6954">
        <f t="shared" si="761"/>
        <v>10</v>
      </c>
      <c r="X6954">
        <f t="shared" si="762"/>
        <v>25</v>
      </c>
    </row>
    <row r="6955" spans="1:24" x14ac:dyDescent="0.25">
      <c r="A6955">
        <v>4219</v>
      </c>
      <c r="B6955" t="str">
        <f t="shared" si="756"/>
        <v>E4219</v>
      </c>
      <c r="C6955" t="s">
        <v>227</v>
      </c>
      <c r="D6955">
        <v>2</v>
      </c>
      <c r="E6955" s="2">
        <v>40101</v>
      </c>
      <c r="F6955" s="2">
        <v>40434</v>
      </c>
      <c r="G6955">
        <v>19.399999999999999</v>
      </c>
      <c r="H6955">
        <v>4.55</v>
      </c>
      <c r="I6955">
        <v>3.98</v>
      </c>
      <c r="J6955">
        <v>38</v>
      </c>
      <c r="K6955" t="str">
        <f>INDEX(lehmad!B$2:B$412,MATCH(klypsid!$B6955,lehmad!$A$2:$A$412,0))</f>
        <v>9.10.2006</v>
      </c>
      <c r="L6955">
        <f>INDEX(lehmad!C$2:C$412,MATCH(klypsid!$B6955,lehmad!$A$2:$A$412,0))</f>
        <v>65210</v>
      </c>
      <c r="M6955">
        <f>INDEX(lehmad!D$2:D$412,MATCH(klypsid!$B6955,lehmad!$A$2:$A$412,0))</f>
        <v>123</v>
      </c>
      <c r="N6955">
        <f>INDEX(lehmad!E$2:E$412,MATCH(klypsid!$B6955,lehmad!$A$2:$A$412,0))</f>
        <v>0.83299999999999996</v>
      </c>
      <c r="O6955" t="str">
        <f>INDEX(lehmad!F$2:F$412,MATCH(klypsid!$B6955,lehmad!$A$2:$A$412,0))</f>
        <v>LANCELOT-ET</v>
      </c>
      <c r="P6955">
        <f>INDEX(lehmad!G$2:G$412,MATCH(klypsid!$B6955,lehmad!$A$2:$A$412,0))</f>
        <v>1998</v>
      </c>
      <c r="Q6955" s="2">
        <f>INDEX(lehmad!H$2:H$412,MATCH(klypsid!$B6955,lehmad!$A$2:$A$412,0))</f>
        <v>35985</v>
      </c>
      <c r="R6955">
        <f>INDEX(lehmad!I$2:I$412,MATCH(klypsid!$B6955,lehmad!$A$2:$A$412,0))</f>
        <v>126</v>
      </c>
      <c r="S6955">
        <f t="shared" si="757"/>
        <v>2</v>
      </c>
      <c r="T6955">
        <f t="shared" si="758"/>
        <v>333</v>
      </c>
      <c r="U6955">
        <f t="shared" si="759"/>
        <v>3</v>
      </c>
      <c r="V6955">
        <f t="shared" si="760"/>
        <v>1.6040713236688608</v>
      </c>
      <c r="W6955">
        <f t="shared" si="761"/>
        <v>11</v>
      </c>
      <c r="X6955">
        <f t="shared" si="762"/>
        <v>38</v>
      </c>
    </row>
    <row r="6956" spans="1:24" x14ac:dyDescent="0.25">
      <c r="A6956">
        <v>4219</v>
      </c>
      <c r="B6956" t="str">
        <f t="shared" si="756"/>
        <v>E4219</v>
      </c>
      <c r="C6956" t="s">
        <v>227</v>
      </c>
      <c r="D6956">
        <v>3</v>
      </c>
      <c r="E6956" s="2">
        <v>40506</v>
      </c>
      <c r="F6956" s="2">
        <v>40521</v>
      </c>
      <c r="G6956">
        <v>50.3</v>
      </c>
      <c r="H6956">
        <v>5.04</v>
      </c>
      <c r="I6956">
        <v>3.33</v>
      </c>
      <c r="J6956">
        <v>27</v>
      </c>
      <c r="K6956" t="str">
        <f>INDEX(lehmad!B$2:B$412,MATCH(klypsid!$B6956,lehmad!$A$2:$A$412,0))</f>
        <v>9.10.2006</v>
      </c>
      <c r="L6956">
        <f>INDEX(lehmad!C$2:C$412,MATCH(klypsid!$B6956,lehmad!$A$2:$A$412,0))</f>
        <v>65210</v>
      </c>
      <c r="M6956">
        <f>INDEX(lehmad!D$2:D$412,MATCH(klypsid!$B6956,lehmad!$A$2:$A$412,0))</f>
        <v>123</v>
      </c>
      <c r="N6956">
        <f>INDEX(lehmad!E$2:E$412,MATCH(klypsid!$B6956,lehmad!$A$2:$A$412,0))</f>
        <v>0.83299999999999996</v>
      </c>
      <c r="O6956" t="str">
        <f>INDEX(lehmad!F$2:F$412,MATCH(klypsid!$B6956,lehmad!$A$2:$A$412,0))</f>
        <v>LANCELOT-ET</v>
      </c>
      <c r="P6956">
        <f>INDEX(lehmad!G$2:G$412,MATCH(klypsid!$B6956,lehmad!$A$2:$A$412,0))</f>
        <v>1998</v>
      </c>
      <c r="Q6956" s="2">
        <f>INDEX(lehmad!H$2:H$412,MATCH(klypsid!$B6956,lehmad!$A$2:$A$412,0))</f>
        <v>35985</v>
      </c>
      <c r="R6956">
        <f>INDEX(lehmad!I$2:I$412,MATCH(klypsid!$B6956,lehmad!$A$2:$A$412,0))</f>
        <v>126</v>
      </c>
      <c r="S6956">
        <f t="shared" si="757"/>
        <v>3</v>
      </c>
      <c r="T6956">
        <f t="shared" si="758"/>
        <v>15</v>
      </c>
      <c r="U6956">
        <f t="shared" si="759"/>
        <v>1</v>
      </c>
      <c r="V6956">
        <f t="shared" si="760"/>
        <v>1.1110313123887439</v>
      </c>
      <c r="W6956">
        <f t="shared" si="761"/>
        <v>1</v>
      </c>
      <c r="X6956">
        <f t="shared" si="762"/>
        <v>15</v>
      </c>
    </row>
    <row r="6957" spans="1:24" x14ac:dyDescent="0.25">
      <c r="A6957">
        <v>4219</v>
      </c>
      <c r="B6957" t="str">
        <f t="shared" si="756"/>
        <v>E4219</v>
      </c>
      <c r="C6957" t="s">
        <v>227</v>
      </c>
      <c r="D6957">
        <v>3</v>
      </c>
      <c r="E6957" s="2">
        <v>40506</v>
      </c>
      <c r="F6957" s="2">
        <v>40556</v>
      </c>
      <c r="G6957">
        <v>61.9</v>
      </c>
      <c r="H6957">
        <v>3.3</v>
      </c>
      <c r="I6957">
        <v>2.96</v>
      </c>
      <c r="J6957">
        <v>10</v>
      </c>
      <c r="K6957" t="str">
        <f>INDEX(lehmad!B$2:B$412,MATCH(klypsid!$B6957,lehmad!$A$2:$A$412,0))</f>
        <v>9.10.2006</v>
      </c>
      <c r="L6957">
        <f>INDEX(lehmad!C$2:C$412,MATCH(klypsid!$B6957,lehmad!$A$2:$A$412,0))</f>
        <v>65210</v>
      </c>
      <c r="M6957">
        <f>INDEX(lehmad!D$2:D$412,MATCH(klypsid!$B6957,lehmad!$A$2:$A$412,0))</f>
        <v>123</v>
      </c>
      <c r="N6957">
        <f>INDEX(lehmad!E$2:E$412,MATCH(klypsid!$B6957,lehmad!$A$2:$A$412,0))</f>
        <v>0.83299999999999996</v>
      </c>
      <c r="O6957" t="str">
        <f>INDEX(lehmad!F$2:F$412,MATCH(klypsid!$B6957,lehmad!$A$2:$A$412,0))</f>
        <v>LANCELOT-ET</v>
      </c>
      <c r="P6957">
        <f>INDEX(lehmad!G$2:G$412,MATCH(klypsid!$B6957,lehmad!$A$2:$A$412,0))</f>
        <v>1998</v>
      </c>
      <c r="Q6957" s="2">
        <f>INDEX(lehmad!H$2:H$412,MATCH(klypsid!$B6957,lehmad!$A$2:$A$412,0))</f>
        <v>35985</v>
      </c>
      <c r="R6957">
        <f>INDEX(lehmad!I$2:I$412,MATCH(klypsid!$B6957,lehmad!$A$2:$A$412,0))</f>
        <v>126</v>
      </c>
      <c r="S6957">
        <f t="shared" si="757"/>
        <v>3</v>
      </c>
      <c r="T6957">
        <f t="shared" si="758"/>
        <v>50</v>
      </c>
      <c r="U6957">
        <f t="shared" si="759"/>
        <v>1</v>
      </c>
      <c r="V6957">
        <f t="shared" si="760"/>
        <v>-0.32192809488736218</v>
      </c>
      <c r="W6957">
        <f t="shared" si="761"/>
        <v>2</v>
      </c>
      <c r="X6957">
        <f t="shared" si="762"/>
        <v>35</v>
      </c>
    </row>
    <row r="6958" spans="1:24" x14ac:dyDescent="0.25">
      <c r="A6958">
        <v>4221</v>
      </c>
      <c r="B6958" t="str">
        <f t="shared" si="756"/>
        <v>E4221</v>
      </c>
      <c r="C6958" t="s">
        <v>214</v>
      </c>
      <c r="D6958">
        <v>1</v>
      </c>
      <c r="E6958" s="2">
        <v>39693</v>
      </c>
      <c r="F6958" s="2">
        <v>39722</v>
      </c>
      <c r="G6958">
        <v>41.6</v>
      </c>
      <c r="H6958">
        <v>3.69</v>
      </c>
      <c r="I6958">
        <v>3.14</v>
      </c>
      <c r="J6958">
        <v>60</v>
      </c>
      <c r="K6958" t="str">
        <f>INDEX(lehmad!B$2:B$412,MATCH(klypsid!$B6958,lehmad!$A$2:$A$412,0))</f>
        <v>11.10.2006</v>
      </c>
      <c r="L6958">
        <f>INDEX(lehmad!C$2:C$412,MATCH(klypsid!$B6958,lehmad!$A$2:$A$412,0))</f>
        <v>56172</v>
      </c>
      <c r="M6958">
        <f>INDEX(lehmad!D$2:D$412,MATCH(klypsid!$B6958,lehmad!$A$2:$A$412,0))</f>
        <v>110</v>
      </c>
      <c r="N6958">
        <f>INDEX(lehmad!E$2:E$412,MATCH(klypsid!$B6958,lehmad!$A$2:$A$412,0))</f>
        <v>0.876</v>
      </c>
      <c r="O6958" t="str">
        <f>INDEX(lehmad!F$2:F$412,MATCH(klypsid!$B6958,lehmad!$A$2:$A$412,0))</f>
        <v>DYNASTY-ET</v>
      </c>
      <c r="P6958">
        <f>INDEX(lehmad!G$2:G$412,MATCH(klypsid!$B6958,lehmad!$A$2:$A$412,0))</f>
        <v>2002</v>
      </c>
      <c r="Q6958" s="2">
        <f>INDEX(lehmad!H$2:H$412,MATCH(klypsid!$B6958,lehmad!$A$2:$A$412,0))</f>
        <v>36044</v>
      </c>
      <c r="R6958">
        <f>INDEX(lehmad!I$2:I$412,MATCH(klypsid!$B6958,lehmad!$A$2:$A$412,0))</f>
        <v>124</v>
      </c>
      <c r="S6958">
        <f t="shared" si="757"/>
        <v>1</v>
      </c>
      <c r="T6958">
        <f t="shared" si="758"/>
        <v>29</v>
      </c>
      <c r="U6958">
        <f t="shared" si="759"/>
        <v>1</v>
      </c>
      <c r="V6958">
        <f t="shared" si="760"/>
        <v>2.2630344058337939</v>
      </c>
      <c r="W6958">
        <f t="shared" si="761"/>
        <v>1</v>
      </c>
      <c r="X6958">
        <f t="shared" si="762"/>
        <v>29</v>
      </c>
    </row>
    <row r="6959" spans="1:24" x14ac:dyDescent="0.25">
      <c r="A6959">
        <v>4221</v>
      </c>
      <c r="B6959" t="str">
        <f t="shared" si="756"/>
        <v>E4221</v>
      </c>
      <c r="C6959" t="s">
        <v>214</v>
      </c>
      <c r="D6959">
        <v>1</v>
      </c>
      <c r="E6959" s="2">
        <v>39693</v>
      </c>
      <c r="F6959" s="2">
        <v>39754</v>
      </c>
      <c r="G6959">
        <v>43.3</v>
      </c>
      <c r="H6959">
        <v>4.21</v>
      </c>
      <c r="I6959">
        <v>3.11</v>
      </c>
      <c r="J6959">
        <v>87</v>
      </c>
      <c r="K6959" t="str">
        <f>INDEX(lehmad!B$2:B$412,MATCH(klypsid!$B6959,lehmad!$A$2:$A$412,0))</f>
        <v>11.10.2006</v>
      </c>
      <c r="L6959">
        <f>INDEX(lehmad!C$2:C$412,MATCH(klypsid!$B6959,lehmad!$A$2:$A$412,0))</f>
        <v>56172</v>
      </c>
      <c r="M6959">
        <f>INDEX(lehmad!D$2:D$412,MATCH(klypsid!$B6959,lehmad!$A$2:$A$412,0))</f>
        <v>110</v>
      </c>
      <c r="N6959">
        <f>INDEX(lehmad!E$2:E$412,MATCH(klypsid!$B6959,lehmad!$A$2:$A$412,0))</f>
        <v>0.876</v>
      </c>
      <c r="O6959" t="str">
        <f>INDEX(lehmad!F$2:F$412,MATCH(klypsid!$B6959,lehmad!$A$2:$A$412,0))</f>
        <v>DYNASTY-ET</v>
      </c>
      <c r="P6959">
        <f>INDEX(lehmad!G$2:G$412,MATCH(klypsid!$B6959,lehmad!$A$2:$A$412,0))</f>
        <v>2002</v>
      </c>
      <c r="Q6959" s="2">
        <f>INDEX(lehmad!H$2:H$412,MATCH(klypsid!$B6959,lehmad!$A$2:$A$412,0))</f>
        <v>36044</v>
      </c>
      <c r="R6959">
        <f>INDEX(lehmad!I$2:I$412,MATCH(klypsid!$B6959,lehmad!$A$2:$A$412,0))</f>
        <v>124</v>
      </c>
      <c r="S6959">
        <f t="shared" si="757"/>
        <v>1</v>
      </c>
      <c r="T6959">
        <f t="shared" si="758"/>
        <v>61</v>
      </c>
      <c r="U6959">
        <f t="shared" si="759"/>
        <v>2</v>
      </c>
      <c r="V6959">
        <f t="shared" si="760"/>
        <v>2.7990873060740036</v>
      </c>
      <c r="W6959">
        <f t="shared" si="761"/>
        <v>2</v>
      </c>
      <c r="X6959">
        <f t="shared" si="762"/>
        <v>32</v>
      </c>
    </row>
    <row r="6960" spans="1:24" x14ac:dyDescent="0.25">
      <c r="A6960">
        <v>4221</v>
      </c>
      <c r="B6960" t="str">
        <f t="shared" si="756"/>
        <v>E4221</v>
      </c>
      <c r="C6960" t="s">
        <v>214</v>
      </c>
      <c r="D6960">
        <v>1</v>
      </c>
      <c r="E6960" s="2">
        <v>39693</v>
      </c>
      <c r="F6960" s="2">
        <v>39783</v>
      </c>
      <c r="G6960">
        <v>50.2</v>
      </c>
      <c r="H6960">
        <v>3.27</v>
      </c>
      <c r="I6960">
        <v>3.19</v>
      </c>
      <c r="J6960">
        <v>51</v>
      </c>
      <c r="K6960" t="str">
        <f>INDEX(lehmad!B$2:B$412,MATCH(klypsid!$B6960,lehmad!$A$2:$A$412,0))</f>
        <v>11.10.2006</v>
      </c>
      <c r="L6960">
        <f>INDEX(lehmad!C$2:C$412,MATCH(klypsid!$B6960,lehmad!$A$2:$A$412,0))</f>
        <v>56172</v>
      </c>
      <c r="M6960">
        <f>INDEX(lehmad!D$2:D$412,MATCH(klypsid!$B6960,lehmad!$A$2:$A$412,0))</f>
        <v>110</v>
      </c>
      <c r="N6960">
        <f>INDEX(lehmad!E$2:E$412,MATCH(klypsid!$B6960,lehmad!$A$2:$A$412,0))</f>
        <v>0.876</v>
      </c>
      <c r="O6960" t="str">
        <f>INDEX(lehmad!F$2:F$412,MATCH(klypsid!$B6960,lehmad!$A$2:$A$412,0))</f>
        <v>DYNASTY-ET</v>
      </c>
      <c r="P6960">
        <f>INDEX(lehmad!G$2:G$412,MATCH(klypsid!$B6960,lehmad!$A$2:$A$412,0))</f>
        <v>2002</v>
      </c>
      <c r="Q6960" s="2">
        <f>INDEX(lehmad!H$2:H$412,MATCH(klypsid!$B6960,lehmad!$A$2:$A$412,0))</f>
        <v>36044</v>
      </c>
      <c r="R6960">
        <f>INDEX(lehmad!I$2:I$412,MATCH(klypsid!$B6960,lehmad!$A$2:$A$412,0))</f>
        <v>124</v>
      </c>
      <c r="S6960">
        <f t="shared" si="757"/>
        <v>1</v>
      </c>
      <c r="T6960">
        <f t="shared" si="758"/>
        <v>90</v>
      </c>
      <c r="U6960">
        <f t="shared" si="759"/>
        <v>2</v>
      </c>
      <c r="V6960">
        <f t="shared" si="760"/>
        <v>2.0285691521967708</v>
      </c>
      <c r="W6960">
        <f t="shared" si="761"/>
        <v>3</v>
      </c>
      <c r="X6960">
        <f t="shared" si="762"/>
        <v>29</v>
      </c>
    </row>
    <row r="6961" spans="1:24" x14ac:dyDescent="0.25">
      <c r="A6961">
        <v>4221</v>
      </c>
      <c r="B6961" t="str">
        <f t="shared" si="756"/>
        <v>E4221</v>
      </c>
      <c r="C6961" t="s">
        <v>214</v>
      </c>
      <c r="D6961">
        <v>1</v>
      </c>
      <c r="E6961" s="2">
        <v>39693</v>
      </c>
      <c r="F6961" s="2">
        <v>39817</v>
      </c>
      <c r="G6961">
        <v>48.7</v>
      </c>
      <c r="H6961">
        <v>2.09</v>
      </c>
      <c r="I6961">
        <v>3.19</v>
      </c>
      <c r="J6961">
        <v>151</v>
      </c>
      <c r="K6961" t="str">
        <f>INDEX(lehmad!B$2:B$412,MATCH(klypsid!$B6961,lehmad!$A$2:$A$412,0))</f>
        <v>11.10.2006</v>
      </c>
      <c r="L6961">
        <f>INDEX(lehmad!C$2:C$412,MATCH(klypsid!$B6961,lehmad!$A$2:$A$412,0))</f>
        <v>56172</v>
      </c>
      <c r="M6961">
        <f>INDEX(lehmad!D$2:D$412,MATCH(klypsid!$B6961,lehmad!$A$2:$A$412,0))</f>
        <v>110</v>
      </c>
      <c r="N6961">
        <f>INDEX(lehmad!E$2:E$412,MATCH(klypsid!$B6961,lehmad!$A$2:$A$412,0))</f>
        <v>0.876</v>
      </c>
      <c r="O6961" t="str">
        <f>INDEX(lehmad!F$2:F$412,MATCH(klypsid!$B6961,lehmad!$A$2:$A$412,0))</f>
        <v>DYNASTY-ET</v>
      </c>
      <c r="P6961">
        <f>INDEX(lehmad!G$2:G$412,MATCH(klypsid!$B6961,lehmad!$A$2:$A$412,0))</f>
        <v>2002</v>
      </c>
      <c r="Q6961" s="2">
        <f>INDEX(lehmad!H$2:H$412,MATCH(klypsid!$B6961,lehmad!$A$2:$A$412,0))</f>
        <v>36044</v>
      </c>
      <c r="R6961">
        <f>INDEX(lehmad!I$2:I$412,MATCH(klypsid!$B6961,lehmad!$A$2:$A$412,0))</f>
        <v>124</v>
      </c>
      <c r="S6961">
        <f t="shared" si="757"/>
        <v>1</v>
      </c>
      <c r="T6961">
        <f t="shared" si="758"/>
        <v>124</v>
      </c>
      <c r="U6961">
        <f t="shared" si="759"/>
        <v>2</v>
      </c>
      <c r="V6961">
        <f t="shared" si="760"/>
        <v>3.5945485495503542</v>
      </c>
      <c r="W6961">
        <f t="shared" si="761"/>
        <v>4</v>
      </c>
      <c r="X6961">
        <f t="shared" si="762"/>
        <v>34</v>
      </c>
    </row>
    <row r="6962" spans="1:24" x14ac:dyDescent="0.25">
      <c r="A6962">
        <v>4221</v>
      </c>
      <c r="B6962" t="str">
        <f t="shared" si="756"/>
        <v>E4221</v>
      </c>
      <c r="C6962" t="s">
        <v>214</v>
      </c>
      <c r="D6962">
        <v>1</v>
      </c>
      <c r="E6962" s="2">
        <v>39693</v>
      </c>
      <c r="F6962" s="2">
        <v>39845</v>
      </c>
      <c r="G6962">
        <v>52.8</v>
      </c>
      <c r="H6962">
        <v>2.59</v>
      </c>
      <c r="I6962">
        <v>3.16</v>
      </c>
      <c r="J6962">
        <v>122</v>
      </c>
      <c r="K6962" t="str">
        <f>INDEX(lehmad!B$2:B$412,MATCH(klypsid!$B6962,lehmad!$A$2:$A$412,0))</f>
        <v>11.10.2006</v>
      </c>
      <c r="L6962">
        <f>INDEX(lehmad!C$2:C$412,MATCH(klypsid!$B6962,lehmad!$A$2:$A$412,0))</f>
        <v>56172</v>
      </c>
      <c r="M6962">
        <f>INDEX(lehmad!D$2:D$412,MATCH(klypsid!$B6962,lehmad!$A$2:$A$412,0))</f>
        <v>110</v>
      </c>
      <c r="N6962">
        <f>INDEX(lehmad!E$2:E$412,MATCH(klypsid!$B6962,lehmad!$A$2:$A$412,0))</f>
        <v>0.876</v>
      </c>
      <c r="O6962" t="str">
        <f>INDEX(lehmad!F$2:F$412,MATCH(klypsid!$B6962,lehmad!$A$2:$A$412,0))</f>
        <v>DYNASTY-ET</v>
      </c>
      <c r="P6962">
        <f>INDEX(lehmad!G$2:G$412,MATCH(klypsid!$B6962,lehmad!$A$2:$A$412,0))</f>
        <v>2002</v>
      </c>
      <c r="Q6962" s="2">
        <f>INDEX(lehmad!H$2:H$412,MATCH(klypsid!$B6962,lehmad!$A$2:$A$412,0))</f>
        <v>36044</v>
      </c>
      <c r="R6962">
        <f>INDEX(lehmad!I$2:I$412,MATCH(klypsid!$B6962,lehmad!$A$2:$A$412,0))</f>
        <v>124</v>
      </c>
      <c r="S6962">
        <f t="shared" si="757"/>
        <v>1</v>
      </c>
      <c r="T6962">
        <f t="shared" si="758"/>
        <v>152</v>
      </c>
      <c r="U6962">
        <f t="shared" si="759"/>
        <v>3</v>
      </c>
      <c r="V6962">
        <f t="shared" si="760"/>
        <v>3.2868811477881614</v>
      </c>
      <c r="W6962">
        <f t="shared" si="761"/>
        <v>5</v>
      </c>
      <c r="X6962">
        <f t="shared" si="762"/>
        <v>28</v>
      </c>
    </row>
    <row r="6963" spans="1:24" x14ac:dyDescent="0.25">
      <c r="A6963">
        <v>4221</v>
      </c>
      <c r="B6963" t="str">
        <f t="shared" si="756"/>
        <v>E4221</v>
      </c>
      <c r="C6963" t="s">
        <v>214</v>
      </c>
      <c r="D6963">
        <v>1</v>
      </c>
      <c r="E6963" s="2">
        <v>39693</v>
      </c>
      <c r="F6963" s="2">
        <v>39875</v>
      </c>
      <c r="G6963">
        <v>49</v>
      </c>
      <c r="H6963">
        <v>3.13</v>
      </c>
      <c r="I6963">
        <v>3.22</v>
      </c>
      <c r="J6963">
        <v>106</v>
      </c>
      <c r="K6963" t="str">
        <f>INDEX(lehmad!B$2:B$412,MATCH(klypsid!$B6963,lehmad!$A$2:$A$412,0))</f>
        <v>11.10.2006</v>
      </c>
      <c r="L6963">
        <f>INDEX(lehmad!C$2:C$412,MATCH(klypsid!$B6963,lehmad!$A$2:$A$412,0))</f>
        <v>56172</v>
      </c>
      <c r="M6963">
        <f>INDEX(lehmad!D$2:D$412,MATCH(klypsid!$B6963,lehmad!$A$2:$A$412,0))</f>
        <v>110</v>
      </c>
      <c r="N6963">
        <f>INDEX(lehmad!E$2:E$412,MATCH(klypsid!$B6963,lehmad!$A$2:$A$412,0))</f>
        <v>0.876</v>
      </c>
      <c r="O6963" t="str">
        <f>INDEX(lehmad!F$2:F$412,MATCH(klypsid!$B6963,lehmad!$A$2:$A$412,0))</f>
        <v>DYNASTY-ET</v>
      </c>
      <c r="P6963">
        <f>INDEX(lehmad!G$2:G$412,MATCH(klypsid!$B6963,lehmad!$A$2:$A$412,0))</f>
        <v>2002</v>
      </c>
      <c r="Q6963" s="2">
        <f>INDEX(lehmad!H$2:H$412,MATCH(klypsid!$B6963,lehmad!$A$2:$A$412,0))</f>
        <v>36044</v>
      </c>
      <c r="R6963">
        <f>INDEX(lehmad!I$2:I$412,MATCH(klypsid!$B6963,lehmad!$A$2:$A$412,0))</f>
        <v>124</v>
      </c>
      <c r="S6963">
        <f t="shared" si="757"/>
        <v>1</v>
      </c>
      <c r="T6963">
        <f t="shared" si="758"/>
        <v>182</v>
      </c>
      <c r="U6963">
        <f t="shared" si="759"/>
        <v>3</v>
      </c>
      <c r="V6963">
        <f t="shared" si="760"/>
        <v>3.0840642647884744</v>
      </c>
      <c r="W6963">
        <f t="shared" si="761"/>
        <v>6</v>
      </c>
      <c r="X6963">
        <f t="shared" si="762"/>
        <v>30</v>
      </c>
    </row>
    <row r="6964" spans="1:24" x14ac:dyDescent="0.25">
      <c r="A6964">
        <v>4221</v>
      </c>
      <c r="B6964" t="str">
        <f t="shared" si="756"/>
        <v>E4221</v>
      </c>
      <c r="C6964" t="s">
        <v>214</v>
      </c>
      <c r="D6964">
        <v>1</v>
      </c>
      <c r="E6964" s="2">
        <v>39693</v>
      </c>
      <c r="F6964" s="2">
        <v>39908</v>
      </c>
      <c r="G6964">
        <v>35.799999999999997</v>
      </c>
      <c r="H6964">
        <v>3.61</v>
      </c>
      <c r="I6964">
        <v>2.9</v>
      </c>
      <c r="J6964">
        <v>79</v>
      </c>
      <c r="K6964" t="str">
        <f>INDEX(lehmad!B$2:B$412,MATCH(klypsid!$B6964,lehmad!$A$2:$A$412,0))</f>
        <v>11.10.2006</v>
      </c>
      <c r="L6964">
        <f>INDEX(lehmad!C$2:C$412,MATCH(klypsid!$B6964,lehmad!$A$2:$A$412,0))</f>
        <v>56172</v>
      </c>
      <c r="M6964">
        <f>INDEX(lehmad!D$2:D$412,MATCH(klypsid!$B6964,lehmad!$A$2:$A$412,0))</f>
        <v>110</v>
      </c>
      <c r="N6964">
        <f>INDEX(lehmad!E$2:E$412,MATCH(klypsid!$B6964,lehmad!$A$2:$A$412,0))</f>
        <v>0.876</v>
      </c>
      <c r="O6964" t="str">
        <f>INDEX(lehmad!F$2:F$412,MATCH(klypsid!$B6964,lehmad!$A$2:$A$412,0))</f>
        <v>DYNASTY-ET</v>
      </c>
      <c r="P6964">
        <f>INDEX(lehmad!G$2:G$412,MATCH(klypsid!$B6964,lehmad!$A$2:$A$412,0))</f>
        <v>2002</v>
      </c>
      <c r="Q6964" s="2">
        <f>INDEX(lehmad!H$2:H$412,MATCH(klypsid!$B6964,lehmad!$A$2:$A$412,0))</f>
        <v>36044</v>
      </c>
      <c r="R6964">
        <f>INDEX(lehmad!I$2:I$412,MATCH(klypsid!$B6964,lehmad!$A$2:$A$412,0))</f>
        <v>124</v>
      </c>
      <c r="S6964">
        <f t="shared" si="757"/>
        <v>1</v>
      </c>
      <c r="T6964">
        <f t="shared" si="758"/>
        <v>215</v>
      </c>
      <c r="U6964">
        <f t="shared" si="759"/>
        <v>3</v>
      </c>
      <c r="V6964">
        <f t="shared" si="760"/>
        <v>2.6599245584023783</v>
      </c>
      <c r="W6964">
        <f t="shared" si="761"/>
        <v>7</v>
      </c>
      <c r="X6964">
        <f t="shared" si="762"/>
        <v>33</v>
      </c>
    </row>
    <row r="6965" spans="1:24" x14ac:dyDescent="0.25">
      <c r="A6965">
        <v>4221</v>
      </c>
      <c r="B6965" t="str">
        <f t="shared" si="756"/>
        <v>E4221</v>
      </c>
      <c r="C6965" t="s">
        <v>214</v>
      </c>
      <c r="D6965">
        <v>1</v>
      </c>
      <c r="E6965" s="2">
        <v>39693</v>
      </c>
      <c r="F6965" s="2">
        <v>39944</v>
      </c>
      <c r="G6965">
        <v>38.4</v>
      </c>
      <c r="H6965">
        <v>3.16</v>
      </c>
      <c r="I6965">
        <v>3.4</v>
      </c>
      <c r="J6965">
        <v>217</v>
      </c>
      <c r="K6965" t="str">
        <f>INDEX(lehmad!B$2:B$412,MATCH(klypsid!$B6965,lehmad!$A$2:$A$412,0))</f>
        <v>11.10.2006</v>
      </c>
      <c r="L6965">
        <f>INDEX(lehmad!C$2:C$412,MATCH(klypsid!$B6965,lehmad!$A$2:$A$412,0))</f>
        <v>56172</v>
      </c>
      <c r="M6965">
        <f>INDEX(lehmad!D$2:D$412,MATCH(klypsid!$B6965,lehmad!$A$2:$A$412,0))</f>
        <v>110</v>
      </c>
      <c r="N6965">
        <f>INDEX(lehmad!E$2:E$412,MATCH(klypsid!$B6965,lehmad!$A$2:$A$412,0))</f>
        <v>0.876</v>
      </c>
      <c r="O6965" t="str">
        <f>INDEX(lehmad!F$2:F$412,MATCH(klypsid!$B6965,lehmad!$A$2:$A$412,0))</f>
        <v>DYNASTY-ET</v>
      </c>
      <c r="P6965">
        <f>INDEX(lehmad!G$2:G$412,MATCH(klypsid!$B6965,lehmad!$A$2:$A$412,0))</f>
        <v>2002</v>
      </c>
      <c r="Q6965" s="2">
        <f>INDEX(lehmad!H$2:H$412,MATCH(klypsid!$B6965,lehmad!$A$2:$A$412,0))</f>
        <v>36044</v>
      </c>
      <c r="R6965">
        <f>INDEX(lehmad!I$2:I$412,MATCH(klypsid!$B6965,lehmad!$A$2:$A$412,0))</f>
        <v>124</v>
      </c>
      <c r="S6965">
        <f t="shared" si="757"/>
        <v>1</v>
      </c>
      <c r="T6965">
        <f t="shared" si="758"/>
        <v>251</v>
      </c>
      <c r="U6965">
        <f t="shared" si="759"/>
        <v>3</v>
      </c>
      <c r="V6965">
        <f t="shared" si="760"/>
        <v>4.1176950426697543</v>
      </c>
      <c r="W6965">
        <f t="shared" si="761"/>
        <v>8</v>
      </c>
      <c r="X6965">
        <f t="shared" si="762"/>
        <v>36</v>
      </c>
    </row>
    <row r="6966" spans="1:24" x14ac:dyDescent="0.25">
      <c r="A6966">
        <v>4221</v>
      </c>
      <c r="B6966" t="str">
        <f t="shared" si="756"/>
        <v>E4221</v>
      </c>
      <c r="C6966" t="s">
        <v>214</v>
      </c>
      <c r="D6966">
        <v>1</v>
      </c>
      <c r="E6966" s="2">
        <v>39693</v>
      </c>
      <c r="F6966" s="2">
        <v>39972</v>
      </c>
      <c r="G6966">
        <v>36.700000000000003</v>
      </c>
      <c r="H6966">
        <v>2.0299999999999998</v>
      </c>
      <c r="I6966">
        <v>3.62</v>
      </c>
      <c r="J6966">
        <v>157</v>
      </c>
      <c r="K6966" t="str">
        <f>INDEX(lehmad!B$2:B$412,MATCH(klypsid!$B6966,lehmad!$A$2:$A$412,0))</f>
        <v>11.10.2006</v>
      </c>
      <c r="L6966">
        <f>INDEX(lehmad!C$2:C$412,MATCH(klypsid!$B6966,lehmad!$A$2:$A$412,0))</f>
        <v>56172</v>
      </c>
      <c r="M6966">
        <f>INDEX(lehmad!D$2:D$412,MATCH(klypsid!$B6966,lehmad!$A$2:$A$412,0))</f>
        <v>110</v>
      </c>
      <c r="N6966">
        <f>INDEX(lehmad!E$2:E$412,MATCH(klypsid!$B6966,lehmad!$A$2:$A$412,0))</f>
        <v>0.876</v>
      </c>
      <c r="O6966" t="str">
        <f>INDEX(lehmad!F$2:F$412,MATCH(klypsid!$B6966,lehmad!$A$2:$A$412,0))</f>
        <v>DYNASTY-ET</v>
      </c>
      <c r="P6966">
        <f>INDEX(lehmad!G$2:G$412,MATCH(klypsid!$B6966,lehmad!$A$2:$A$412,0))</f>
        <v>2002</v>
      </c>
      <c r="Q6966" s="2">
        <f>INDEX(lehmad!H$2:H$412,MATCH(klypsid!$B6966,lehmad!$A$2:$A$412,0))</f>
        <v>36044</v>
      </c>
      <c r="R6966">
        <f>INDEX(lehmad!I$2:I$412,MATCH(klypsid!$B6966,lehmad!$A$2:$A$412,0))</f>
        <v>124</v>
      </c>
      <c r="S6966">
        <f t="shared" si="757"/>
        <v>1</v>
      </c>
      <c r="T6966">
        <f t="shared" si="758"/>
        <v>279</v>
      </c>
      <c r="U6966">
        <f t="shared" si="759"/>
        <v>3</v>
      </c>
      <c r="V6966">
        <f t="shared" si="760"/>
        <v>3.6507645591169022</v>
      </c>
      <c r="W6966">
        <f t="shared" si="761"/>
        <v>9</v>
      </c>
      <c r="X6966">
        <f t="shared" si="762"/>
        <v>28</v>
      </c>
    </row>
    <row r="6967" spans="1:24" x14ac:dyDescent="0.25">
      <c r="A6967">
        <v>4221</v>
      </c>
      <c r="B6967" t="str">
        <f t="shared" si="756"/>
        <v>E4221</v>
      </c>
      <c r="C6967" t="s">
        <v>214</v>
      </c>
      <c r="D6967">
        <v>1</v>
      </c>
      <c r="E6967" s="2">
        <v>39693</v>
      </c>
      <c r="F6967" s="2">
        <v>40007</v>
      </c>
      <c r="G6967">
        <v>28</v>
      </c>
      <c r="H6967">
        <v>1.93</v>
      </c>
      <c r="I6967">
        <v>3.83</v>
      </c>
      <c r="J6967">
        <v>503</v>
      </c>
      <c r="K6967" t="str">
        <f>INDEX(lehmad!B$2:B$412,MATCH(klypsid!$B6967,lehmad!$A$2:$A$412,0))</f>
        <v>11.10.2006</v>
      </c>
      <c r="L6967">
        <f>INDEX(lehmad!C$2:C$412,MATCH(klypsid!$B6967,lehmad!$A$2:$A$412,0))</f>
        <v>56172</v>
      </c>
      <c r="M6967">
        <f>INDEX(lehmad!D$2:D$412,MATCH(klypsid!$B6967,lehmad!$A$2:$A$412,0))</f>
        <v>110</v>
      </c>
      <c r="N6967">
        <f>INDEX(lehmad!E$2:E$412,MATCH(klypsid!$B6967,lehmad!$A$2:$A$412,0))</f>
        <v>0.876</v>
      </c>
      <c r="O6967" t="str">
        <f>INDEX(lehmad!F$2:F$412,MATCH(klypsid!$B6967,lehmad!$A$2:$A$412,0))</f>
        <v>DYNASTY-ET</v>
      </c>
      <c r="P6967">
        <f>INDEX(lehmad!G$2:G$412,MATCH(klypsid!$B6967,lehmad!$A$2:$A$412,0))</f>
        <v>2002</v>
      </c>
      <c r="Q6967" s="2">
        <f>INDEX(lehmad!H$2:H$412,MATCH(klypsid!$B6967,lehmad!$A$2:$A$412,0))</f>
        <v>36044</v>
      </c>
      <c r="R6967">
        <f>INDEX(lehmad!I$2:I$412,MATCH(klypsid!$B6967,lehmad!$A$2:$A$412,0))</f>
        <v>124</v>
      </c>
      <c r="S6967">
        <f t="shared" si="757"/>
        <v>1</v>
      </c>
      <c r="T6967">
        <f t="shared" si="758"/>
        <v>314</v>
      </c>
      <c r="U6967">
        <f t="shared" si="759"/>
        <v>3</v>
      </c>
      <c r="V6967">
        <f t="shared" si="760"/>
        <v>5.3305584000308031</v>
      </c>
      <c r="W6967">
        <f t="shared" si="761"/>
        <v>10</v>
      </c>
      <c r="X6967">
        <f t="shared" si="762"/>
        <v>35</v>
      </c>
    </row>
    <row r="6968" spans="1:24" x14ac:dyDescent="0.25">
      <c r="A6968">
        <v>4221</v>
      </c>
      <c r="B6968" t="str">
        <f t="shared" si="756"/>
        <v>E4221</v>
      </c>
      <c r="C6968" t="s">
        <v>214</v>
      </c>
      <c r="D6968">
        <v>1</v>
      </c>
      <c r="E6968" s="2">
        <v>39693</v>
      </c>
      <c r="F6968" s="2">
        <v>40037</v>
      </c>
      <c r="G6968">
        <v>24.4</v>
      </c>
      <c r="H6968">
        <v>3.62</v>
      </c>
      <c r="I6968">
        <v>3.26</v>
      </c>
      <c r="J6968">
        <v>316</v>
      </c>
      <c r="K6968" t="str">
        <f>INDEX(lehmad!B$2:B$412,MATCH(klypsid!$B6968,lehmad!$A$2:$A$412,0))</f>
        <v>11.10.2006</v>
      </c>
      <c r="L6968">
        <f>INDEX(lehmad!C$2:C$412,MATCH(klypsid!$B6968,lehmad!$A$2:$A$412,0))</f>
        <v>56172</v>
      </c>
      <c r="M6968">
        <f>INDEX(lehmad!D$2:D$412,MATCH(klypsid!$B6968,lehmad!$A$2:$A$412,0))</f>
        <v>110</v>
      </c>
      <c r="N6968">
        <f>INDEX(lehmad!E$2:E$412,MATCH(klypsid!$B6968,lehmad!$A$2:$A$412,0))</f>
        <v>0.876</v>
      </c>
      <c r="O6968" t="str">
        <f>INDEX(lehmad!F$2:F$412,MATCH(klypsid!$B6968,lehmad!$A$2:$A$412,0))</f>
        <v>DYNASTY-ET</v>
      </c>
      <c r="P6968">
        <f>INDEX(lehmad!G$2:G$412,MATCH(klypsid!$B6968,lehmad!$A$2:$A$412,0))</f>
        <v>2002</v>
      </c>
      <c r="Q6968" s="2">
        <f>INDEX(lehmad!H$2:H$412,MATCH(klypsid!$B6968,lehmad!$A$2:$A$412,0))</f>
        <v>36044</v>
      </c>
      <c r="R6968">
        <f>INDEX(lehmad!I$2:I$412,MATCH(klypsid!$B6968,lehmad!$A$2:$A$412,0))</f>
        <v>124</v>
      </c>
      <c r="S6968">
        <f t="shared" si="757"/>
        <v>1</v>
      </c>
      <c r="T6968">
        <f t="shared" si="758"/>
        <v>344</v>
      </c>
      <c r="U6968">
        <f t="shared" si="759"/>
        <v>3</v>
      </c>
      <c r="V6968">
        <f t="shared" si="760"/>
        <v>4.6599245584023787</v>
      </c>
      <c r="W6968">
        <f t="shared" si="761"/>
        <v>11</v>
      </c>
      <c r="X6968">
        <f t="shared" si="762"/>
        <v>30</v>
      </c>
    </row>
    <row r="6969" spans="1:24" x14ac:dyDescent="0.25">
      <c r="A6969">
        <v>4221</v>
      </c>
      <c r="B6969" t="str">
        <f t="shared" si="756"/>
        <v>E4221</v>
      </c>
      <c r="C6969" t="s">
        <v>214</v>
      </c>
      <c r="D6969">
        <v>2</v>
      </c>
      <c r="E6969" s="2">
        <v>40118</v>
      </c>
      <c r="F6969" s="2">
        <v>40125</v>
      </c>
      <c r="G6969">
        <v>6.9</v>
      </c>
      <c r="H6969">
        <v>4.59</v>
      </c>
      <c r="I6969">
        <v>4.8</v>
      </c>
      <c r="J6969">
        <v>233</v>
      </c>
      <c r="K6969" t="str">
        <f>INDEX(lehmad!B$2:B$412,MATCH(klypsid!$B6969,lehmad!$A$2:$A$412,0))</f>
        <v>11.10.2006</v>
      </c>
      <c r="L6969">
        <f>INDEX(lehmad!C$2:C$412,MATCH(klypsid!$B6969,lehmad!$A$2:$A$412,0))</f>
        <v>56172</v>
      </c>
      <c r="M6969">
        <f>INDEX(lehmad!D$2:D$412,MATCH(klypsid!$B6969,lehmad!$A$2:$A$412,0))</f>
        <v>110</v>
      </c>
      <c r="N6969">
        <f>INDEX(lehmad!E$2:E$412,MATCH(klypsid!$B6969,lehmad!$A$2:$A$412,0))</f>
        <v>0.876</v>
      </c>
      <c r="O6969" t="str">
        <f>INDEX(lehmad!F$2:F$412,MATCH(klypsid!$B6969,lehmad!$A$2:$A$412,0))</f>
        <v>DYNASTY-ET</v>
      </c>
      <c r="P6969">
        <f>INDEX(lehmad!G$2:G$412,MATCH(klypsid!$B6969,lehmad!$A$2:$A$412,0))</f>
        <v>2002</v>
      </c>
      <c r="Q6969" s="2">
        <f>INDEX(lehmad!H$2:H$412,MATCH(klypsid!$B6969,lehmad!$A$2:$A$412,0))</f>
        <v>36044</v>
      </c>
      <c r="R6969">
        <f>INDEX(lehmad!I$2:I$412,MATCH(klypsid!$B6969,lehmad!$A$2:$A$412,0))</f>
        <v>124</v>
      </c>
      <c r="S6969">
        <f t="shared" si="757"/>
        <v>2</v>
      </c>
      <c r="T6969">
        <f t="shared" si="758"/>
        <v>7</v>
      </c>
      <c r="U6969">
        <f t="shared" si="759"/>
        <v>1</v>
      </c>
      <c r="V6969">
        <f t="shared" si="760"/>
        <v>4.2203299548795554</v>
      </c>
      <c r="W6969">
        <f t="shared" si="761"/>
        <v>1</v>
      </c>
      <c r="X6969">
        <f t="shared" si="762"/>
        <v>7</v>
      </c>
    </row>
    <row r="6970" spans="1:24" x14ac:dyDescent="0.25">
      <c r="A6970">
        <v>4221</v>
      </c>
      <c r="B6970" t="str">
        <f t="shared" si="756"/>
        <v>E4221</v>
      </c>
      <c r="C6970" t="s">
        <v>214</v>
      </c>
      <c r="D6970">
        <v>2</v>
      </c>
      <c r="E6970" s="2">
        <v>40118</v>
      </c>
      <c r="F6970" s="2">
        <v>40153</v>
      </c>
      <c r="G6970">
        <v>23</v>
      </c>
      <c r="H6970">
        <v>3.32</v>
      </c>
      <c r="I6970">
        <v>3.9</v>
      </c>
      <c r="J6970">
        <v>49</v>
      </c>
      <c r="K6970" t="str">
        <f>INDEX(lehmad!B$2:B$412,MATCH(klypsid!$B6970,lehmad!$A$2:$A$412,0))</f>
        <v>11.10.2006</v>
      </c>
      <c r="L6970">
        <f>INDEX(lehmad!C$2:C$412,MATCH(klypsid!$B6970,lehmad!$A$2:$A$412,0))</f>
        <v>56172</v>
      </c>
      <c r="M6970">
        <f>INDEX(lehmad!D$2:D$412,MATCH(klypsid!$B6970,lehmad!$A$2:$A$412,0))</f>
        <v>110</v>
      </c>
      <c r="N6970">
        <f>INDEX(lehmad!E$2:E$412,MATCH(klypsid!$B6970,lehmad!$A$2:$A$412,0))</f>
        <v>0.876</v>
      </c>
      <c r="O6970" t="str">
        <f>INDEX(lehmad!F$2:F$412,MATCH(klypsid!$B6970,lehmad!$A$2:$A$412,0))</f>
        <v>DYNASTY-ET</v>
      </c>
      <c r="P6970">
        <f>INDEX(lehmad!G$2:G$412,MATCH(klypsid!$B6970,lehmad!$A$2:$A$412,0))</f>
        <v>2002</v>
      </c>
      <c r="Q6970" s="2">
        <f>INDEX(lehmad!H$2:H$412,MATCH(klypsid!$B6970,lehmad!$A$2:$A$412,0))</f>
        <v>36044</v>
      </c>
      <c r="R6970">
        <f>INDEX(lehmad!I$2:I$412,MATCH(klypsid!$B6970,lehmad!$A$2:$A$412,0))</f>
        <v>124</v>
      </c>
      <c r="S6970">
        <f t="shared" si="757"/>
        <v>2</v>
      </c>
      <c r="T6970">
        <f t="shared" si="758"/>
        <v>35</v>
      </c>
      <c r="U6970">
        <f t="shared" si="759"/>
        <v>1</v>
      </c>
      <c r="V6970">
        <f t="shared" si="760"/>
        <v>1.9708536543404835</v>
      </c>
      <c r="W6970">
        <f t="shared" si="761"/>
        <v>2</v>
      </c>
      <c r="X6970">
        <f t="shared" si="762"/>
        <v>28</v>
      </c>
    </row>
    <row r="6971" spans="1:24" x14ac:dyDescent="0.25">
      <c r="A6971">
        <v>4221</v>
      </c>
      <c r="B6971" t="str">
        <f t="shared" si="756"/>
        <v>E4221</v>
      </c>
      <c r="C6971" t="s">
        <v>214</v>
      </c>
      <c r="D6971">
        <v>2</v>
      </c>
      <c r="E6971" s="2">
        <v>40118</v>
      </c>
      <c r="F6971" s="2">
        <v>40186</v>
      </c>
      <c r="G6971">
        <v>26.6</v>
      </c>
      <c r="H6971">
        <v>4.01</v>
      </c>
      <c r="I6971">
        <v>3.69</v>
      </c>
      <c r="J6971">
        <v>40</v>
      </c>
      <c r="K6971" t="str">
        <f>INDEX(lehmad!B$2:B$412,MATCH(klypsid!$B6971,lehmad!$A$2:$A$412,0))</f>
        <v>11.10.2006</v>
      </c>
      <c r="L6971">
        <f>INDEX(lehmad!C$2:C$412,MATCH(klypsid!$B6971,lehmad!$A$2:$A$412,0))</f>
        <v>56172</v>
      </c>
      <c r="M6971">
        <f>INDEX(lehmad!D$2:D$412,MATCH(klypsid!$B6971,lehmad!$A$2:$A$412,0))</f>
        <v>110</v>
      </c>
      <c r="N6971">
        <f>INDEX(lehmad!E$2:E$412,MATCH(klypsid!$B6971,lehmad!$A$2:$A$412,0))</f>
        <v>0.876</v>
      </c>
      <c r="O6971" t="str">
        <f>INDEX(lehmad!F$2:F$412,MATCH(klypsid!$B6971,lehmad!$A$2:$A$412,0))</f>
        <v>DYNASTY-ET</v>
      </c>
      <c r="P6971">
        <f>INDEX(lehmad!G$2:G$412,MATCH(klypsid!$B6971,lehmad!$A$2:$A$412,0))</f>
        <v>2002</v>
      </c>
      <c r="Q6971" s="2">
        <f>INDEX(lehmad!H$2:H$412,MATCH(klypsid!$B6971,lehmad!$A$2:$A$412,0))</f>
        <v>36044</v>
      </c>
      <c r="R6971">
        <f>INDEX(lehmad!I$2:I$412,MATCH(klypsid!$B6971,lehmad!$A$2:$A$412,0))</f>
        <v>124</v>
      </c>
      <c r="S6971">
        <f t="shared" si="757"/>
        <v>2</v>
      </c>
      <c r="T6971">
        <f t="shared" si="758"/>
        <v>68</v>
      </c>
      <c r="U6971">
        <f t="shared" si="759"/>
        <v>2</v>
      </c>
      <c r="V6971">
        <f t="shared" si="760"/>
        <v>1.6780719051126378</v>
      </c>
      <c r="W6971">
        <f t="shared" si="761"/>
        <v>3</v>
      </c>
      <c r="X6971">
        <f t="shared" si="762"/>
        <v>33</v>
      </c>
    </row>
    <row r="6972" spans="1:24" x14ac:dyDescent="0.25">
      <c r="A6972">
        <v>4221</v>
      </c>
      <c r="B6972" t="str">
        <f t="shared" si="756"/>
        <v>E4221</v>
      </c>
      <c r="C6972" t="s">
        <v>214</v>
      </c>
      <c r="D6972">
        <v>2</v>
      </c>
      <c r="E6972" s="2">
        <v>40118</v>
      </c>
      <c r="F6972" s="2">
        <v>40214</v>
      </c>
      <c r="G6972">
        <v>26.8</v>
      </c>
      <c r="H6972">
        <v>3.52</v>
      </c>
      <c r="I6972">
        <v>3.8</v>
      </c>
      <c r="J6972">
        <v>24</v>
      </c>
      <c r="K6972" t="str">
        <f>INDEX(lehmad!B$2:B$412,MATCH(klypsid!$B6972,lehmad!$A$2:$A$412,0))</f>
        <v>11.10.2006</v>
      </c>
      <c r="L6972">
        <f>INDEX(lehmad!C$2:C$412,MATCH(klypsid!$B6972,lehmad!$A$2:$A$412,0))</f>
        <v>56172</v>
      </c>
      <c r="M6972">
        <f>INDEX(lehmad!D$2:D$412,MATCH(klypsid!$B6972,lehmad!$A$2:$A$412,0))</f>
        <v>110</v>
      </c>
      <c r="N6972">
        <f>INDEX(lehmad!E$2:E$412,MATCH(klypsid!$B6972,lehmad!$A$2:$A$412,0))</f>
        <v>0.876</v>
      </c>
      <c r="O6972" t="str">
        <f>INDEX(lehmad!F$2:F$412,MATCH(klypsid!$B6972,lehmad!$A$2:$A$412,0))</f>
        <v>DYNASTY-ET</v>
      </c>
      <c r="P6972">
        <f>INDEX(lehmad!G$2:G$412,MATCH(klypsid!$B6972,lehmad!$A$2:$A$412,0))</f>
        <v>2002</v>
      </c>
      <c r="Q6972" s="2">
        <f>INDEX(lehmad!H$2:H$412,MATCH(klypsid!$B6972,lehmad!$A$2:$A$412,0))</f>
        <v>36044</v>
      </c>
      <c r="R6972">
        <f>INDEX(lehmad!I$2:I$412,MATCH(klypsid!$B6972,lehmad!$A$2:$A$412,0))</f>
        <v>124</v>
      </c>
      <c r="S6972">
        <f t="shared" si="757"/>
        <v>2</v>
      </c>
      <c r="T6972">
        <f t="shared" si="758"/>
        <v>96</v>
      </c>
      <c r="U6972">
        <f t="shared" si="759"/>
        <v>2</v>
      </c>
      <c r="V6972">
        <f t="shared" si="760"/>
        <v>0.94110631094643127</v>
      </c>
      <c r="W6972">
        <f t="shared" si="761"/>
        <v>4</v>
      </c>
      <c r="X6972">
        <f t="shared" si="762"/>
        <v>28</v>
      </c>
    </row>
    <row r="6973" spans="1:24" x14ac:dyDescent="0.25">
      <c r="A6973">
        <v>4221</v>
      </c>
      <c r="B6973" t="str">
        <f t="shared" si="756"/>
        <v>E4221</v>
      </c>
      <c r="C6973" t="s">
        <v>214</v>
      </c>
      <c r="D6973">
        <v>2</v>
      </c>
      <c r="E6973" s="2">
        <v>40118</v>
      </c>
      <c r="F6973" s="2">
        <v>40242</v>
      </c>
      <c r="G6973">
        <v>27.5</v>
      </c>
      <c r="H6973">
        <v>2.87</v>
      </c>
      <c r="I6973">
        <v>3.75</v>
      </c>
      <c r="J6973">
        <v>18</v>
      </c>
      <c r="K6973" t="str">
        <f>INDEX(lehmad!B$2:B$412,MATCH(klypsid!$B6973,lehmad!$A$2:$A$412,0))</f>
        <v>11.10.2006</v>
      </c>
      <c r="L6973">
        <f>INDEX(lehmad!C$2:C$412,MATCH(klypsid!$B6973,lehmad!$A$2:$A$412,0))</f>
        <v>56172</v>
      </c>
      <c r="M6973">
        <f>INDEX(lehmad!D$2:D$412,MATCH(klypsid!$B6973,lehmad!$A$2:$A$412,0))</f>
        <v>110</v>
      </c>
      <c r="N6973">
        <f>INDEX(lehmad!E$2:E$412,MATCH(klypsid!$B6973,lehmad!$A$2:$A$412,0))</f>
        <v>0.876</v>
      </c>
      <c r="O6973" t="str">
        <f>INDEX(lehmad!F$2:F$412,MATCH(klypsid!$B6973,lehmad!$A$2:$A$412,0))</f>
        <v>DYNASTY-ET</v>
      </c>
      <c r="P6973">
        <f>INDEX(lehmad!G$2:G$412,MATCH(klypsid!$B6973,lehmad!$A$2:$A$412,0))</f>
        <v>2002</v>
      </c>
      <c r="Q6973" s="2">
        <f>INDEX(lehmad!H$2:H$412,MATCH(klypsid!$B6973,lehmad!$A$2:$A$412,0))</f>
        <v>36044</v>
      </c>
      <c r="R6973">
        <f>INDEX(lehmad!I$2:I$412,MATCH(klypsid!$B6973,lehmad!$A$2:$A$412,0))</f>
        <v>124</v>
      </c>
      <c r="S6973">
        <f t="shared" si="757"/>
        <v>2</v>
      </c>
      <c r="T6973">
        <f t="shared" si="758"/>
        <v>124</v>
      </c>
      <c r="U6973">
        <f t="shared" si="759"/>
        <v>2</v>
      </c>
      <c r="V6973">
        <f t="shared" si="760"/>
        <v>0.52606881166758779</v>
      </c>
      <c r="W6973">
        <f t="shared" si="761"/>
        <v>5</v>
      </c>
      <c r="X6973">
        <f t="shared" si="762"/>
        <v>28</v>
      </c>
    </row>
    <row r="6974" spans="1:24" x14ac:dyDescent="0.25">
      <c r="A6974">
        <v>4221</v>
      </c>
      <c r="B6974" t="str">
        <f t="shared" si="756"/>
        <v>E4221</v>
      </c>
      <c r="C6974" t="s">
        <v>214</v>
      </c>
      <c r="D6974">
        <v>2</v>
      </c>
      <c r="E6974" s="2">
        <v>40118</v>
      </c>
      <c r="F6974" s="2">
        <v>40276</v>
      </c>
      <c r="G6974">
        <v>27.4</v>
      </c>
      <c r="H6974">
        <v>2.5099999999999998</v>
      </c>
      <c r="I6974">
        <v>3.69</v>
      </c>
      <c r="J6974">
        <v>15</v>
      </c>
      <c r="K6974" t="str">
        <f>INDEX(lehmad!B$2:B$412,MATCH(klypsid!$B6974,lehmad!$A$2:$A$412,0))</f>
        <v>11.10.2006</v>
      </c>
      <c r="L6974">
        <f>INDEX(lehmad!C$2:C$412,MATCH(klypsid!$B6974,lehmad!$A$2:$A$412,0))</f>
        <v>56172</v>
      </c>
      <c r="M6974">
        <f>INDEX(lehmad!D$2:D$412,MATCH(klypsid!$B6974,lehmad!$A$2:$A$412,0))</f>
        <v>110</v>
      </c>
      <c r="N6974">
        <f>INDEX(lehmad!E$2:E$412,MATCH(klypsid!$B6974,lehmad!$A$2:$A$412,0))</f>
        <v>0.876</v>
      </c>
      <c r="O6974" t="str">
        <f>INDEX(lehmad!F$2:F$412,MATCH(klypsid!$B6974,lehmad!$A$2:$A$412,0))</f>
        <v>DYNASTY-ET</v>
      </c>
      <c r="P6974">
        <f>INDEX(lehmad!G$2:G$412,MATCH(klypsid!$B6974,lehmad!$A$2:$A$412,0))</f>
        <v>2002</v>
      </c>
      <c r="Q6974" s="2">
        <f>INDEX(lehmad!H$2:H$412,MATCH(klypsid!$B6974,lehmad!$A$2:$A$412,0))</f>
        <v>36044</v>
      </c>
      <c r="R6974">
        <f>INDEX(lehmad!I$2:I$412,MATCH(klypsid!$B6974,lehmad!$A$2:$A$412,0))</f>
        <v>124</v>
      </c>
      <c r="S6974">
        <f t="shared" si="757"/>
        <v>2</v>
      </c>
      <c r="T6974">
        <f t="shared" si="758"/>
        <v>158</v>
      </c>
      <c r="U6974">
        <f t="shared" si="759"/>
        <v>3</v>
      </c>
      <c r="V6974">
        <f t="shared" si="760"/>
        <v>0.26303440583379389</v>
      </c>
      <c r="W6974">
        <f t="shared" si="761"/>
        <v>6</v>
      </c>
      <c r="X6974">
        <f t="shared" si="762"/>
        <v>34</v>
      </c>
    </row>
    <row r="6975" spans="1:24" x14ac:dyDescent="0.25">
      <c r="A6975">
        <v>4221</v>
      </c>
      <c r="B6975" t="str">
        <f t="shared" si="756"/>
        <v>E4221</v>
      </c>
      <c r="C6975" t="s">
        <v>214</v>
      </c>
      <c r="D6975">
        <v>2</v>
      </c>
      <c r="E6975" s="2">
        <v>40118</v>
      </c>
      <c r="F6975" s="2">
        <v>40304</v>
      </c>
      <c r="G6975">
        <v>23.5</v>
      </c>
      <c r="H6975">
        <v>3.36</v>
      </c>
      <c r="I6975">
        <v>3.75</v>
      </c>
      <c r="J6975">
        <v>12</v>
      </c>
      <c r="K6975" t="str">
        <f>INDEX(lehmad!B$2:B$412,MATCH(klypsid!$B6975,lehmad!$A$2:$A$412,0))</f>
        <v>11.10.2006</v>
      </c>
      <c r="L6975">
        <f>INDEX(lehmad!C$2:C$412,MATCH(klypsid!$B6975,lehmad!$A$2:$A$412,0))</f>
        <v>56172</v>
      </c>
      <c r="M6975">
        <f>INDEX(lehmad!D$2:D$412,MATCH(klypsid!$B6975,lehmad!$A$2:$A$412,0))</f>
        <v>110</v>
      </c>
      <c r="N6975">
        <f>INDEX(lehmad!E$2:E$412,MATCH(klypsid!$B6975,lehmad!$A$2:$A$412,0))</f>
        <v>0.876</v>
      </c>
      <c r="O6975" t="str">
        <f>INDEX(lehmad!F$2:F$412,MATCH(klypsid!$B6975,lehmad!$A$2:$A$412,0))</f>
        <v>DYNASTY-ET</v>
      </c>
      <c r="P6975">
        <f>INDEX(lehmad!G$2:G$412,MATCH(klypsid!$B6975,lehmad!$A$2:$A$412,0))</f>
        <v>2002</v>
      </c>
      <c r="Q6975" s="2">
        <f>INDEX(lehmad!H$2:H$412,MATCH(klypsid!$B6975,lehmad!$A$2:$A$412,0))</f>
        <v>36044</v>
      </c>
      <c r="R6975">
        <f>INDEX(lehmad!I$2:I$412,MATCH(klypsid!$B6975,lehmad!$A$2:$A$412,0))</f>
        <v>124</v>
      </c>
      <c r="S6975">
        <f t="shared" si="757"/>
        <v>2</v>
      </c>
      <c r="T6975">
        <f t="shared" si="758"/>
        <v>186</v>
      </c>
      <c r="U6975">
        <f t="shared" si="759"/>
        <v>3</v>
      </c>
      <c r="V6975">
        <f t="shared" si="760"/>
        <v>-5.8893689053568732E-2</v>
      </c>
      <c r="W6975">
        <f t="shared" si="761"/>
        <v>7</v>
      </c>
      <c r="X6975">
        <f t="shared" si="762"/>
        <v>28</v>
      </c>
    </row>
    <row r="6976" spans="1:24" x14ac:dyDescent="0.25">
      <c r="A6976">
        <v>4221</v>
      </c>
      <c r="B6976" t="str">
        <f t="shared" si="756"/>
        <v>E4221</v>
      </c>
      <c r="C6976" t="s">
        <v>214</v>
      </c>
      <c r="D6976">
        <v>2</v>
      </c>
      <c r="E6976" s="2">
        <v>40118</v>
      </c>
      <c r="F6976" s="2">
        <v>40336</v>
      </c>
      <c r="G6976">
        <v>22.1</v>
      </c>
      <c r="H6976">
        <v>4.28</v>
      </c>
      <c r="I6976">
        <v>3.66</v>
      </c>
      <c r="J6976">
        <v>18</v>
      </c>
      <c r="K6976" t="str">
        <f>INDEX(lehmad!B$2:B$412,MATCH(klypsid!$B6976,lehmad!$A$2:$A$412,0))</f>
        <v>11.10.2006</v>
      </c>
      <c r="L6976">
        <f>INDEX(lehmad!C$2:C$412,MATCH(klypsid!$B6976,lehmad!$A$2:$A$412,0))</f>
        <v>56172</v>
      </c>
      <c r="M6976">
        <f>INDEX(lehmad!D$2:D$412,MATCH(klypsid!$B6976,lehmad!$A$2:$A$412,0))</f>
        <v>110</v>
      </c>
      <c r="N6976">
        <f>INDEX(lehmad!E$2:E$412,MATCH(klypsid!$B6976,lehmad!$A$2:$A$412,0))</f>
        <v>0.876</v>
      </c>
      <c r="O6976" t="str">
        <f>INDEX(lehmad!F$2:F$412,MATCH(klypsid!$B6976,lehmad!$A$2:$A$412,0))</f>
        <v>DYNASTY-ET</v>
      </c>
      <c r="P6976">
        <f>INDEX(lehmad!G$2:G$412,MATCH(klypsid!$B6976,lehmad!$A$2:$A$412,0))</f>
        <v>2002</v>
      </c>
      <c r="Q6976" s="2">
        <f>INDEX(lehmad!H$2:H$412,MATCH(klypsid!$B6976,lehmad!$A$2:$A$412,0))</f>
        <v>36044</v>
      </c>
      <c r="R6976">
        <f>INDEX(lehmad!I$2:I$412,MATCH(klypsid!$B6976,lehmad!$A$2:$A$412,0))</f>
        <v>124</v>
      </c>
      <c r="S6976">
        <f t="shared" si="757"/>
        <v>2</v>
      </c>
      <c r="T6976">
        <f t="shared" si="758"/>
        <v>218</v>
      </c>
      <c r="U6976">
        <f t="shared" si="759"/>
        <v>3</v>
      </c>
      <c r="V6976">
        <f t="shared" si="760"/>
        <v>0.52606881166758779</v>
      </c>
      <c r="W6976">
        <f t="shared" si="761"/>
        <v>8</v>
      </c>
      <c r="X6976">
        <f t="shared" si="762"/>
        <v>32</v>
      </c>
    </row>
    <row r="6977" spans="1:24" x14ac:dyDescent="0.25">
      <c r="A6977">
        <v>4221</v>
      </c>
      <c r="B6977" t="str">
        <f t="shared" si="756"/>
        <v>E4221</v>
      </c>
      <c r="C6977" t="s">
        <v>214</v>
      </c>
      <c r="D6977">
        <v>2</v>
      </c>
      <c r="E6977" s="2">
        <v>40118</v>
      </c>
      <c r="F6977" s="2">
        <v>40371</v>
      </c>
      <c r="G6977">
        <v>22.4</v>
      </c>
      <c r="H6977">
        <v>4.8099999999999996</v>
      </c>
      <c r="I6977">
        <v>3.64</v>
      </c>
      <c r="J6977">
        <v>31</v>
      </c>
      <c r="K6977" t="str">
        <f>INDEX(lehmad!B$2:B$412,MATCH(klypsid!$B6977,lehmad!$A$2:$A$412,0))</f>
        <v>11.10.2006</v>
      </c>
      <c r="L6977">
        <f>INDEX(lehmad!C$2:C$412,MATCH(klypsid!$B6977,lehmad!$A$2:$A$412,0))</f>
        <v>56172</v>
      </c>
      <c r="M6977">
        <f>INDEX(lehmad!D$2:D$412,MATCH(klypsid!$B6977,lehmad!$A$2:$A$412,0))</f>
        <v>110</v>
      </c>
      <c r="N6977">
        <f>INDEX(lehmad!E$2:E$412,MATCH(klypsid!$B6977,lehmad!$A$2:$A$412,0))</f>
        <v>0.876</v>
      </c>
      <c r="O6977" t="str">
        <f>INDEX(lehmad!F$2:F$412,MATCH(klypsid!$B6977,lehmad!$A$2:$A$412,0))</f>
        <v>DYNASTY-ET</v>
      </c>
      <c r="P6977">
        <f>INDEX(lehmad!G$2:G$412,MATCH(klypsid!$B6977,lehmad!$A$2:$A$412,0))</f>
        <v>2002</v>
      </c>
      <c r="Q6977" s="2">
        <f>INDEX(lehmad!H$2:H$412,MATCH(klypsid!$B6977,lehmad!$A$2:$A$412,0))</f>
        <v>36044</v>
      </c>
      <c r="R6977">
        <f>INDEX(lehmad!I$2:I$412,MATCH(klypsid!$B6977,lehmad!$A$2:$A$412,0))</f>
        <v>124</v>
      </c>
      <c r="S6977">
        <f t="shared" si="757"/>
        <v>2</v>
      </c>
      <c r="T6977">
        <f t="shared" si="758"/>
        <v>253</v>
      </c>
      <c r="U6977">
        <f t="shared" si="759"/>
        <v>3</v>
      </c>
      <c r="V6977">
        <f t="shared" si="760"/>
        <v>1.3103401206121505</v>
      </c>
      <c r="W6977">
        <f t="shared" si="761"/>
        <v>9</v>
      </c>
      <c r="X6977">
        <f t="shared" si="762"/>
        <v>35</v>
      </c>
    </row>
    <row r="6978" spans="1:24" x14ac:dyDescent="0.25">
      <c r="A6978">
        <v>4221</v>
      </c>
      <c r="B6978" t="str">
        <f t="shared" ref="B6978:B7041" si="763">"E"&amp;A6978</f>
        <v>E4221</v>
      </c>
      <c r="C6978" t="s">
        <v>214</v>
      </c>
      <c r="D6978">
        <v>2</v>
      </c>
      <c r="E6978" s="2">
        <v>40118</v>
      </c>
      <c r="F6978" s="2">
        <v>40396</v>
      </c>
      <c r="G6978">
        <v>25.6</v>
      </c>
      <c r="H6978">
        <v>3.75</v>
      </c>
      <c r="I6978">
        <v>3.7</v>
      </c>
      <c r="J6978">
        <v>105</v>
      </c>
      <c r="K6978" t="str">
        <f>INDEX(lehmad!B$2:B$412,MATCH(klypsid!$B6978,lehmad!$A$2:$A$412,0))</f>
        <v>11.10.2006</v>
      </c>
      <c r="L6978">
        <f>INDEX(lehmad!C$2:C$412,MATCH(klypsid!$B6978,lehmad!$A$2:$A$412,0))</f>
        <v>56172</v>
      </c>
      <c r="M6978">
        <f>INDEX(lehmad!D$2:D$412,MATCH(klypsid!$B6978,lehmad!$A$2:$A$412,0))</f>
        <v>110</v>
      </c>
      <c r="N6978">
        <f>INDEX(lehmad!E$2:E$412,MATCH(klypsid!$B6978,lehmad!$A$2:$A$412,0))</f>
        <v>0.876</v>
      </c>
      <c r="O6978" t="str">
        <f>INDEX(lehmad!F$2:F$412,MATCH(klypsid!$B6978,lehmad!$A$2:$A$412,0))</f>
        <v>DYNASTY-ET</v>
      </c>
      <c r="P6978">
        <f>INDEX(lehmad!G$2:G$412,MATCH(klypsid!$B6978,lehmad!$A$2:$A$412,0))</f>
        <v>2002</v>
      </c>
      <c r="Q6978" s="2">
        <f>INDEX(lehmad!H$2:H$412,MATCH(klypsid!$B6978,lehmad!$A$2:$A$412,0))</f>
        <v>36044</v>
      </c>
      <c r="R6978">
        <f>INDEX(lehmad!I$2:I$412,MATCH(klypsid!$B6978,lehmad!$A$2:$A$412,0))</f>
        <v>124</v>
      </c>
      <c r="S6978">
        <f t="shared" ref="S6978:S7041" si="764">IF(D6978&lt;=3,D6978,4)</f>
        <v>2</v>
      </c>
      <c r="T6978">
        <f t="shared" ref="T6978:T7041" si="765">F6978-E6978</f>
        <v>278</v>
      </c>
      <c r="U6978">
        <f t="shared" ref="U6978:U7041" si="766">IF(T6978&lt;=60, 1, IF(T6978&lt;=150,2,3))</f>
        <v>3</v>
      </c>
      <c r="V6978">
        <f t="shared" si="760"/>
        <v>3.0703893278913981</v>
      </c>
      <c r="W6978">
        <f t="shared" si="761"/>
        <v>10</v>
      </c>
      <c r="X6978">
        <f t="shared" si="762"/>
        <v>25</v>
      </c>
    </row>
    <row r="6979" spans="1:24" x14ac:dyDescent="0.25">
      <c r="A6979">
        <v>4221</v>
      </c>
      <c r="B6979" t="str">
        <f t="shared" si="763"/>
        <v>E4221</v>
      </c>
      <c r="C6979" t="s">
        <v>214</v>
      </c>
      <c r="D6979">
        <v>2</v>
      </c>
      <c r="E6979" s="2">
        <v>40118</v>
      </c>
      <c r="F6979" s="2">
        <v>40434</v>
      </c>
      <c r="G6979">
        <v>22.7</v>
      </c>
      <c r="H6979">
        <v>4.0199999999999996</v>
      </c>
      <c r="I6979">
        <v>4.03</v>
      </c>
      <c r="J6979">
        <v>41</v>
      </c>
      <c r="K6979" t="str">
        <f>INDEX(lehmad!B$2:B$412,MATCH(klypsid!$B6979,lehmad!$A$2:$A$412,0))</f>
        <v>11.10.2006</v>
      </c>
      <c r="L6979">
        <f>INDEX(lehmad!C$2:C$412,MATCH(klypsid!$B6979,lehmad!$A$2:$A$412,0))</f>
        <v>56172</v>
      </c>
      <c r="M6979">
        <f>INDEX(lehmad!D$2:D$412,MATCH(klypsid!$B6979,lehmad!$A$2:$A$412,0))</f>
        <v>110</v>
      </c>
      <c r="N6979">
        <f>INDEX(lehmad!E$2:E$412,MATCH(klypsid!$B6979,lehmad!$A$2:$A$412,0))</f>
        <v>0.876</v>
      </c>
      <c r="O6979" t="str">
        <f>INDEX(lehmad!F$2:F$412,MATCH(klypsid!$B6979,lehmad!$A$2:$A$412,0))</f>
        <v>DYNASTY-ET</v>
      </c>
      <c r="P6979">
        <f>INDEX(lehmad!G$2:G$412,MATCH(klypsid!$B6979,lehmad!$A$2:$A$412,0))</f>
        <v>2002</v>
      </c>
      <c r="Q6979" s="2">
        <f>INDEX(lehmad!H$2:H$412,MATCH(klypsid!$B6979,lehmad!$A$2:$A$412,0))</f>
        <v>36044</v>
      </c>
      <c r="R6979">
        <f>INDEX(lehmad!I$2:I$412,MATCH(klypsid!$B6979,lehmad!$A$2:$A$412,0))</f>
        <v>124</v>
      </c>
      <c r="S6979">
        <f t="shared" si="764"/>
        <v>2</v>
      </c>
      <c r="T6979">
        <f t="shared" si="765"/>
        <v>316</v>
      </c>
      <c r="U6979">
        <f t="shared" si="766"/>
        <v>3</v>
      </c>
      <c r="V6979">
        <f t="shared" ref="V6979:V7042" si="767">LOG(J6979/100,2)+3</f>
        <v>1.7136958148433588</v>
      </c>
      <c r="W6979">
        <f t="shared" ref="W6979:W7042" si="768">IF(A6979&lt;&gt;A6978, 1, IF(D6979&lt;&gt;D6978, 1, W6978+1))</f>
        <v>11</v>
      </c>
      <c r="X6979">
        <f t="shared" ref="X6979:X7042" si="769">IF(AND(A6979=A6978,D6979=D6978), F6979-F6978, F6979-E6979)</f>
        <v>38</v>
      </c>
    </row>
    <row r="6980" spans="1:24" x14ac:dyDescent="0.25">
      <c r="A6980">
        <v>4221</v>
      </c>
      <c r="B6980" t="str">
        <f t="shared" si="763"/>
        <v>E4221</v>
      </c>
      <c r="C6980" t="s">
        <v>214</v>
      </c>
      <c r="D6980">
        <v>2</v>
      </c>
      <c r="E6980" s="2">
        <v>40118</v>
      </c>
      <c r="F6980" s="2">
        <v>40462</v>
      </c>
      <c r="G6980">
        <v>21.2</v>
      </c>
      <c r="H6980">
        <v>5.45</v>
      </c>
      <c r="I6980">
        <v>4.38</v>
      </c>
      <c r="J6980">
        <v>55</v>
      </c>
      <c r="K6980" t="str">
        <f>INDEX(lehmad!B$2:B$412,MATCH(klypsid!$B6980,lehmad!$A$2:$A$412,0))</f>
        <v>11.10.2006</v>
      </c>
      <c r="L6980">
        <f>INDEX(lehmad!C$2:C$412,MATCH(klypsid!$B6980,lehmad!$A$2:$A$412,0))</f>
        <v>56172</v>
      </c>
      <c r="M6980">
        <f>INDEX(lehmad!D$2:D$412,MATCH(klypsid!$B6980,lehmad!$A$2:$A$412,0))</f>
        <v>110</v>
      </c>
      <c r="N6980">
        <f>INDEX(lehmad!E$2:E$412,MATCH(klypsid!$B6980,lehmad!$A$2:$A$412,0))</f>
        <v>0.876</v>
      </c>
      <c r="O6980" t="str">
        <f>INDEX(lehmad!F$2:F$412,MATCH(klypsid!$B6980,lehmad!$A$2:$A$412,0))</f>
        <v>DYNASTY-ET</v>
      </c>
      <c r="P6980">
        <f>INDEX(lehmad!G$2:G$412,MATCH(klypsid!$B6980,lehmad!$A$2:$A$412,0))</f>
        <v>2002</v>
      </c>
      <c r="Q6980" s="2">
        <f>INDEX(lehmad!H$2:H$412,MATCH(klypsid!$B6980,lehmad!$A$2:$A$412,0))</f>
        <v>36044</v>
      </c>
      <c r="R6980">
        <f>INDEX(lehmad!I$2:I$412,MATCH(klypsid!$B6980,lehmad!$A$2:$A$412,0))</f>
        <v>124</v>
      </c>
      <c r="S6980">
        <f t="shared" si="764"/>
        <v>2</v>
      </c>
      <c r="T6980">
        <f t="shared" si="765"/>
        <v>344</v>
      </c>
      <c r="U6980">
        <f t="shared" si="766"/>
        <v>3</v>
      </c>
      <c r="V6980">
        <f t="shared" si="767"/>
        <v>2.1375035237499347</v>
      </c>
      <c r="W6980">
        <f t="shared" si="768"/>
        <v>12</v>
      </c>
      <c r="X6980">
        <f t="shared" si="769"/>
        <v>28</v>
      </c>
    </row>
    <row r="6981" spans="1:24" x14ac:dyDescent="0.25">
      <c r="A6981">
        <v>4221</v>
      </c>
      <c r="B6981" t="str">
        <f t="shared" si="763"/>
        <v>E4221</v>
      </c>
      <c r="C6981" t="s">
        <v>214</v>
      </c>
      <c r="D6981">
        <v>2</v>
      </c>
      <c r="E6981" s="2">
        <v>40118</v>
      </c>
      <c r="F6981" s="2">
        <v>40493</v>
      </c>
      <c r="G6981">
        <v>19</v>
      </c>
      <c r="H6981">
        <v>4.3899999999999997</v>
      </c>
      <c r="I6981">
        <v>4.3600000000000003</v>
      </c>
      <c r="J6981">
        <v>34</v>
      </c>
      <c r="K6981" t="str">
        <f>INDEX(lehmad!B$2:B$412,MATCH(klypsid!$B6981,lehmad!$A$2:$A$412,0))</f>
        <v>11.10.2006</v>
      </c>
      <c r="L6981">
        <f>INDEX(lehmad!C$2:C$412,MATCH(klypsid!$B6981,lehmad!$A$2:$A$412,0))</f>
        <v>56172</v>
      </c>
      <c r="M6981">
        <f>INDEX(lehmad!D$2:D$412,MATCH(klypsid!$B6981,lehmad!$A$2:$A$412,0))</f>
        <v>110</v>
      </c>
      <c r="N6981">
        <f>INDEX(lehmad!E$2:E$412,MATCH(klypsid!$B6981,lehmad!$A$2:$A$412,0))</f>
        <v>0.876</v>
      </c>
      <c r="O6981" t="str">
        <f>INDEX(lehmad!F$2:F$412,MATCH(klypsid!$B6981,lehmad!$A$2:$A$412,0))</f>
        <v>DYNASTY-ET</v>
      </c>
      <c r="P6981">
        <f>INDEX(lehmad!G$2:G$412,MATCH(klypsid!$B6981,lehmad!$A$2:$A$412,0))</f>
        <v>2002</v>
      </c>
      <c r="Q6981" s="2">
        <f>INDEX(lehmad!H$2:H$412,MATCH(klypsid!$B6981,lehmad!$A$2:$A$412,0))</f>
        <v>36044</v>
      </c>
      <c r="R6981">
        <f>INDEX(lehmad!I$2:I$412,MATCH(klypsid!$B6981,lehmad!$A$2:$A$412,0))</f>
        <v>124</v>
      </c>
      <c r="S6981">
        <f t="shared" si="764"/>
        <v>2</v>
      </c>
      <c r="T6981">
        <f t="shared" si="765"/>
        <v>375</v>
      </c>
      <c r="U6981">
        <f t="shared" si="766"/>
        <v>3</v>
      </c>
      <c r="V6981">
        <f t="shared" si="767"/>
        <v>1.443606651475615</v>
      </c>
      <c r="W6981">
        <f t="shared" si="768"/>
        <v>13</v>
      </c>
      <c r="X6981">
        <f t="shared" si="769"/>
        <v>31</v>
      </c>
    </row>
    <row r="6982" spans="1:24" x14ac:dyDescent="0.25">
      <c r="A6982">
        <v>4221</v>
      </c>
      <c r="B6982" t="str">
        <f t="shared" si="763"/>
        <v>E4221</v>
      </c>
      <c r="C6982" t="s">
        <v>214</v>
      </c>
      <c r="D6982">
        <v>2</v>
      </c>
      <c r="E6982" s="2">
        <v>40118</v>
      </c>
      <c r="F6982" s="2">
        <v>40521</v>
      </c>
      <c r="G6982">
        <v>20.2</v>
      </c>
      <c r="H6982">
        <v>4.99</v>
      </c>
      <c r="I6982">
        <v>4.37</v>
      </c>
      <c r="J6982">
        <v>65</v>
      </c>
      <c r="K6982" t="str">
        <f>INDEX(lehmad!B$2:B$412,MATCH(klypsid!$B6982,lehmad!$A$2:$A$412,0))</f>
        <v>11.10.2006</v>
      </c>
      <c r="L6982">
        <f>INDEX(lehmad!C$2:C$412,MATCH(klypsid!$B6982,lehmad!$A$2:$A$412,0))</f>
        <v>56172</v>
      </c>
      <c r="M6982">
        <f>INDEX(lehmad!D$2:D$412,MATCH(klypsid!$B6982,lehmad!$A$2:$A$412,0))</f>
        <v>110</v>
      </c>
      <c r="N6982">
        <f>INDEX(lehmad!E$2:E$412,MATCH(klypsid!$B6982,lehmad!$A$2:$A$412,0))</f>
        <v>0.876</v>
      </c>
      <c r="O6982" t="str">
        <f>INDEX(lehmad!F$2:F$412,MATCH(klypsid!$B6982,lehmad!$A$2:$A$412,0))</f>
        <v>DYNASTY-ET</v>
      </c>
      <c r="P6982">
        <f>INDEX(lehmad!G$2:G$412,MATCH(klypsid!$B6982,lehmad!$A$2:$A$412,0))</f>
        <v>2002</v>
      </c>
      <c r="Q6982" s="2">
        <f>INDEX(lehmad!H$2:H$412,MATCH(klypsid!$B6982,lehmad!$A$2:$A$412,0))</f>
        <v>36044</v>
      </c>
      <c r="R6982">
        <f>INDEX(lehmad!I$2:I$412,MATCH(klypsid!$B6982,lehmad!$A$2:$A$412,0))</f>
        <v>124</v>
      </c>
      <c r="S6982">
        <f t="shared" si="764"/>
        <v>2</v>
      </c>
      <c r="T6982">
        <f t="shared" si="765"/>
        <v>403</v>
      </c>
      <c r="U6982">
        <f t="shared" si="766"/>
        <v>3</v>
      </c>
      <c r="V6982">
        <f t="shared" si="767"/>
        <v>2.37851162325373</v>
      </c>
      <c r="W6982">
        <f t="shared" si="768"/>
        <v>14</v>
      </c>
      <c r="X6982">
        <f t="shared" si="769"/>
        <v>28</v>
      </c>
    </row>
    <row r="6983" spans="1:24" x14ac:dyDescent="0.25">
      <c r="A6983">
        <v>4221</v>
      </c>
      <c r="B6983" t="str">
        <f t="shared" si="763"/>
        <v>E4221</v>
      </c>
      <c r="C6983" t="s">
        <v>214</v>
      </c>
      <c r="D6983">
        <v>2</v>
      </c>
      <c r="E6983" s="2">
        <v>40118</v>
      </c>
      <c r="F6983" s="2">
        <v>40556</v>
      </c>
      <c r="G6983">
        <v>18.600000000000001</v>
      </c>
      <c r="H6983">
        <v>5.78</v>
      </c>
      <c r="I6983">
        <v>4.37</v>
      </c>
      <c r="J6983">
        <v>36</v>
      </c>
      <c r="K6983" t="str">
        <f>INDEX(lehmad!B$2:B$412,MATCH(klypsid!$B6983,lehmad!$A$2:$A$412,0))</f>
        <v>11.10.2006</v>
      </c>
      <c r="L6983">
        <f>INDEX(lehmad!C$2:C$412,MATCH(klypsid!$B6983,lehmad!$A$2:$A$412,0))</f>
        <v>56172</v>
      </c>
      <c r="M6983">
        <f>INDEX(lehmad!D$2:D$412,MATCH(klypsid!$B6983,lehmad!$A$2:$A$412,0))</f>
        <v>110</v>
      </c>
      <c r="N6983">
        <f>INDEX(lehmad!E$2:E$412,MATCH(klypsid!$B6983,lehmad!$A$2:$A$412,0))</f>
        <v>0.876</v>
      </c>
      <c r="O6983" t="str">
        <f>INDEX(lehmad!F$2:F$412,MATCH(klypsid!$B6983,lehmad!$A$2:$A$412,0))</f>
        <v>DYNASTY-ET</v>
      </c>
      <c r="P6983">
        <f>INDEX(lehmad!G$2:G$412,MATCH(klypsid!$B6983,lehmad!$A$2:$A$412,0))</f>
        <v>2002</v>
      </c>
      <c r="Q6983" s="2">
        <f>INDEX(lehmad!H$2:H$412,MATCH(klypsid!$B6983,lehmad!$A$2:$A$412,0))</f>
        <v>36044</v>
      </c>
      <c r="R6983">
        <f>INDEX(lehmad!I$2:I$412,MATCH(klypsid!$B6983,lehmad!$A$2:$A$412,0))</f>
        <v>124</v>
      </c>
      <c r="S6983">
        <f t="shared" si="764"/>
        <v>2</v>
      </c>
      <c r="T6983">
        <f t="shared" si="765"/>
        <v>438</v>
      </c>
      <c r="U6983">
        <f t="shared" si="766"/>
        <v>3</v>
      </c>
      <c r="V6983">
        <f t="shared" si="767"/>
        <v>1.5260688116675876</v>
      </c>
      <c r="W6983">
        <f t="shared" si="768"/>
        <v>15</v>
      </c>
      <c r="X6983">
        <f t="shared" si="769"/>
        <v>35</v>
      </c>
    </row>
    <row r="6984" spans="1:24" x14ac:dyDescent="0.25">
      <c r="A6984">
        <v>4222</v>
      </c>
      <c r="B6984" t="str">
        <f t="shared" si="763"/>
        <v>E4222</v>
      </c>
      <c r="C6984" t="s">
        <v>228</v>
      </c>
      <c r="D6984">
        <v>1</v>
      </c>
      <c r="E6984" s="2">
        <v>39828</v>
      </c>
      <c r="F6984" s="2">
        <v>39845</v>
      </c>
      <c r="G6984">
        <v>29.6</v>
      </c>
      <c r="H6984">
        <v>4.1100000000000003</v>
      </c>
      <c r="I6984">
        <v>3.31</v>
      </c>
      <c r="J6984">
        <v>216</v>
      </c>
      <c r="K6984" t="str">
        <f>INDEX(lehmad!B$2:B$412,MATCH(klypsid!$B6984,lehmad!$A$2:$A$412,0))</f>
        <v>12.10.2006</v>
      </c>
      <c r="L6984">
        <f>INDEX(lehmad!C$2:C$412,MATCH(klypsid!$B6984,lehmad!$A$2:$A$412,0))</f>
        <v>56172</v>
      </c>
      <c r="M6984">
        <f>INDEX(lehmad!D$2:D$412,MATCH(klypsid!$B6984,lehmad!$A$2:$A$412,0))</f>
        <v>106</v>
      </c>
      <c r="N6984">
        <f>INDEX(lehmad!E$2:E$412,MATCH(klypsid!$B6984,lehmad!$A$2:$A$412,0))</f>
        <v>0.90700000000000003</v>
      </c>
      <c r="O6984" t="str">
        <f>INDEX(lehmad!F$2:F$412,MATCH(klypsid!$B6984,lehmad!$A$2:$A$412,0))</f>
        <v>DYNASTY-ET</v>
      </c>
      <c r="P6984">
        <f>INDEX(lehmad!G$2:G$412,MATCH(klypsid!$B6984,lehmad!$A$2:$A$412,0))</f>
        <v>2002</v>
      </c>
      <c r="Q6984" s="2">
        <f>INDEX(lehmad!H$2:H$412,MATCH(klypsid!$B6984,lehmad!$A$2:$A$412,0))</f>
        <v>36044</v>
      </c>
      <c r="R6984">
        <f>INDEX(lehmad!I$2:I$412,MATCH(klypsid!$B6984,lehmad!$A$2:$A$412,0))</f>
        <v>124</v>
      </c>
      <c r="S6984">
        <f t="shared" si="764"/>
        <v>1</v>
      </c>
      <c r="T6984">
        <f t="shared" si="765"/>
        <v>17</v>
      </c>
      <c r="U6984">
        <f t="shared" si="766"/>
        <v>1</v>
      </c>
      <c r="V6984">
        <f t="shared" si="767"/>
        <v>4.1110313123887439</v>
      </c>
      <c r="W6984">
        <f t="shared" si="768"/>
        <v>1</v>
      </c>
      <c r="X6984">
        <f t="shared" si="769"/>
        <v>17</v>
      </c>
    </row>
    <row r="6985" spans="1:24" x14ac:dyDescent="0.25">
      <c r="A6985">
        <v>4222</v>
      </c>
      <c r="B6985" t="str">
        <f t="shared" si="763"/>
        <v>E4222</v>
      </c>
      <c r="C6985" t="s">
        <v>228</v>
      </c>
      <c r="D6985">
        <v>1</v>
      </c>
      <c r="E6985" s="2">
        <v>39828</v>
      </c>
      <c r="F6985" s="2">
        <v>39875</v>
      </c>
      <c r="G6985">
        <v>37.6</v>
      </c>
      <c r="H6985">
        <v>4.1100000000000003</v>
      </c>
      <c r="I6985">
        <v>3.02</v>
      </c>
      <c r="J6985">
        <v>32</v>
      </c>
      <c r="K6985" t="str">
        <f>INDEX(lehmad!B$2:B$412,MATCH(klypsid!$B6985,lehmad!$A$2:$A$412,0))</f>
        <v>12.10.2006</v>
      </c>
      <c r="L6985">
        <f>INDEX(lehmad!C$2:C$412,MATCH(klypsid!$B6985,lehmad!$A$2:$A$412,0))</f>
        <v>56172</v>
      </c>
      <c r="M6985">
        <f>INDEX(lehmad!D$2:D$412,MATCH(klypsid!$B6985,lehmad!$A$2:$A$412,0))</f>
        <v>106</v>
      </c>
      <c r="N6985">
        <f>INDEX(lehmad!E$2:E$412,MATCH(klypsid!$B6985,lehmad!$A$2:$A$412,0))</f>
        <v>0.90700000000000003</v>
      </c>
      <c r="O6985" t="str">
        <f>INDEX(lehmad!F$2:F$412,MATCH(klypsid!$B6985,lehmad!$A$2:$A$412,0))</f>
        <v>DYNASTY-ET</v>
      </c>
      <c r="P6985">
        <f>INDEX(lehmad!G$2:G$412,MATCH(klypsid!$B6985,lehmad!$A$2:$A$412,0))</f>
        <v>2002</v>
      </c>
      <c r="Q6985" s="2">
        <f>INDEX(lehmad!H$2:H$412,MATCH(klypsid!$B6985,lehmad!$A$2:$A$412,0))</f>
        <v>36044</v>
      </c>
      <c r="R6985">
        <f>INDEX(lehmad!I$2:I$412,MATCH(klypsid!$B6985,lehmad!$A$2:$A$412,0))</f>
        <v>124</v>
      </c>
      <c r="S6985">
        <f t="shared" si="764"/>
        <v>1</v>
      </c>
      <c r="T6985">
        <f t="shared" si="765"/>
        <v>47</v>
      </c>
      <c r="U6985">
        <f t="shared" si="766"/>
        <v>1</v>
      </c>
      <c r="V6985">
        <f t="shared" si="767"/>
        <v>1.3561438102252752</v>
      </c>
      <c r="W6985">
        <f t="shared" si="768"/>
        <v>2</v>
      </c>
      <c r="X6985">
        <f t="shared" si="769"/>
        <v>30</v>
      </c>
    </row>
    <row r="6986" spans="1:24" x14ac:dyDescent="0.25">
      <c r="A6986">
        <v>4222</v>
      </c>
      <c r="B6986" t="str">
        <f t="shared" si="763"/>
        <v>E4222</v>
      </c>
      <c r="C6986" t="s">
        <v>228</v>
      </c>
      <c r="D6986">
        <v>1</v>
      </c>
      <c r="E6986" s="2">
        <v>39828</v>
      </c>
      <c r="F6986" s="2">
        <v>39908</v>
      </c>
      <c r="G6986">
        <v>40.700000000000003</v>
      </c>
      <c r="H6986">
        <v>4.0199999999999996</v>
      </c>
      <c r="I6986">
        <v>3.05</v>
      </c>
      <c r="J6986">
        <v>22</v>
      </c>
      <c r="K6986" t="str">
        <f>INDEX(lehmad!B$2:B$412,MATCH(klypsid!$B6986,lehmad!$A$2:$A$412,0))</f>
        <v>12.10.2006</v>
      </c>
      <c r="L6986">
        <f>INDEX(lehmad!C$2:C$412,MATCH(klypsid!$B6986,lehmad!$A$2:$A$412,0))</f>
        <v>56172</v>
      </c>
      <c r="M6986">
        <f>INDEX(lehmad!D$2:D$412,MATCH(klypsid!$B6986,lehmad!$A$2:$A$412,0))</f>
        <v>106</v>
      </c>
      <c r="N6986">
        <f>INDEX(lehmad!E$2:E$412,MATCH(klypsid!$B6986,lehmad!$A$2:$A$412,0))</f>
        <v>0.90700000000000003</v>
      </c>
      <c r="O6986" t="str">
        <f>INDEX(lehmad!F$2:F$412,MATCH(klypsid!$B6986,lehmad!$A$2:$A$412,0))</f>
        <v>DYNASTY-ET</v>
      </c>
      <c r="P6986">
        <f>INDEX(lehmad!G$2:G$412,MATCH(klypsid!$B6986,lehmad!$A$2:$A$412,0))</f>
        <v>2002</v>
      </c>
      <c r="Q6986" s="2">
        <f>INDEX(lehmad!H$2:H$412,MATCH(klypsid!$B6986,lehmad!$A$2:$A$412,0))</f>
        <v>36044</v>
      </c>
      <c r="R6986">
        <f>INDEX(lehmad!I$2:I$412,MATCH(klypsid!$B6986,lehmad!$A$2:$A$412,0))</f>
        <v>124</v>
      </c>
      <c r="S6986">
        <f t="shared" si="764"/>
        <v>1</v>
      </c>
      <c r="T6986">
        <f t="shared" si="765"/>
        <v>80</v>
      </c>
      <c r="U6986">
        <f t="shared" si="766"/>
        <v>2</v>
      </c>
      <c r="V6986">
        <f t="shared" si="767"/>
        <v>0.8155754288625725</v>
      </c>
      <c r="W6986">
        <f t="shared" si="768"/>
        <v>3</v>
      </c>
      <c r="X6986">
        <f t="shared" si="769"/>
        <v>33</v>
      </c>
    </row>
    <row r="6987" spans="1:24" x14ac:dyDescent="0.25">
      <c r="A6987">
        <v>4222</v>
      </c>
      <c r="B6987" t="str">
        <f t="shared" si="763"/>
        <v>E4222</v>
      </c>
      <c r="C6987" t="s">
        <v>228</v>
      </c>
      <c r="D6987">
        <v>1</v>
      </c>
      <c r="E6987" s="2">
        <v>39828</v>
      </c>
      <c r="F6987" s="2">
        <v>39944</v>
      </c>
      <c r="G6987">
        <v>37.4</v>
      </c>
      <c r="H6987">
        <v>3.53</v>
      </c>
      <c r="I6987">
        <v>3.24</v>
      </c>
      <c r="J6987">
        <v>25</v>
      </c>
      <c r="K6987" t="str">
        <f>INDEX(lehmad!B$2:B$412,MATCH(klypsid!$B6987,lehmad!$A$2:$A$412,0))</f>
        <v>12.10.2006</v>
      </c>
      <c r="L6987">
        <f>INDEX(lehmad!C$2:C$412,MATCH(klypsid!$B6987,lehmad!$A$2:$A$412,0))</f>
        <v>56172</v>
      </c>
      <c r="M6987">
        <f>INDEX(lehmad!D$2:D$412,MATCH(klypsid!$B6987,lehmad!$A$2:$A$412,0))</f>
        <v>106</v>
      </c>
      <c r="N6987">
        <f>INDEX(lehmad!E$2:E$412,MATCH(klypsid!$B6987,lehmad!$A$2:$A$412,0))</f>
        <v>0.90700000000000003</v>
      </c>
      <c r="O6987" t="str">
        <f>INDEX(lehmad!F$2:F$412,MATCH(klypsid!$B6987,lehmad!$A$2:$A$412,0))</f>
        <v>DYNASTY-ET</v>
      </c>
      <c r="P6987">
        <f>INDEX(lehmad!G$2:G$412,MATCH(klypsid!$B6987,lehmad!$A$2:$A$412,0))</f>
        <v>2002</v>
      </c>
      <c r="Q6987" s="2">
        <f>INDEX(lehmad!H$2:H$412,MATCH(klypsid!$B6987,lehmad!$A$2:$A$412,0))</f>
        <v>36044</v>
      </c>
      <c r="R6987">
        <f>INDEX(lehmad!I$2:I$412,MATCH(klypsid!$B6987,lehmad!$A$2:$A$412,0))</f>
        <v>124</v>
      </c>
      <c r="S6987">
        <f t="shared" si="764"/>
        <v>1</v>
      </c>
      <c r="T6987">
        <f t="shared" si="765"/>
        <v>116</v>
      </c>
      <c r="U6987">
        <f t="shared" si="766"/>
        <v>2</v>
      </c>
      <c r="V6987">
        <f t="shared" si="767"/>
        <v>1</v>
      </c>
      <c r="W6987">
        <f t="shared" si="768"/>
        <v>4</v>
      </c>
      <c r="X6987">
        <f t="shared" si="769"/>
        <v>36</v>
      </c>
    </row>
    <row r="6988" spans="1:24" x14ac:dyDescent="0.25">
      <c r="A6988">
        <v>4222</v>
      </c>
      <c r="B6988" t="str">
        <f t="shared" si="763"/>
        <v>E4222</v>
      </c>
      <c r="C6988" t="s">
        <v>228</v>
      </c>
      <c r="D6988">
        <v>1</v>
      </c>
      <c r="E6988" s="2">
        <v>39828</v>
      </c>
      <c r="F6988" s="2">
        <v>39972</v>
      </c>
      <c r="G6988">
        <v>33.1</v>
      </c>
      <c r="H6988">
        <v>3.47</v>
      </c>
      <c r="I6988">
        <v>3.26</v>
      </c>
      <c r="J6988">
        <v>35</v>
      </c>
      <c r="K6988" t="str">
        <f>INDEX(lehmad!B$2:B$412,MATCH(klypsid!$B6988,lehmad!$A$2:$A$412,0))</f>
        <v>12.10.2006</v>
      </c>
      <c r="L6988">
        <f>INDEX(lehmad!C$2:C$412,MATCH(klypsid!$B6988,lehmad!$A$2:$A$412,0))</f>
        <v>56172</v>
      </c>
      <c r="M6988">
        <f>INDEX(lehmad!D$2:D$412,MATCH(klypsid!$B6988,lehmad!$A$2:$A$412,0))</f>
        <v>106</v>
      </c>
      <c r="N6988">
        <f>INDEX(lehmad!E$2:E$412,MATCH(klypsid!$B6988,lehmad!$A$2:$A$412,0))</f>
        <v>0.90700000000000003</v>
      </c>
      <c r="O6988" t="str">
        <f>INDEX(lehmad!F$2:F$412,MATCH(klypsid!$B6988,lehmad!$A$2:$A$412,0))</f>
        <v>DYNASTY-ET</v>
      </c>
      <c r="P6988">
        <f>INDEX(lehmad!G$2:G$412,MATCH(klypsid!$B6988,lehmad!$A$2:$A$412,0))</f>
        <v>2002</v>
      </c>
      <c r="Q6988" s="2">
        <f>INDEX(lehmad!H$2:H$412,MATCH(klypsid!$B6988,lehmad!$A$2:$A$412,0))</f>
        <v>36044</v>
      </c>
      <c r="R6988">
        <f>INDEX(lehmad!I$2:I$412,MATCH(klypsid!$B6988,lehmad!$A$2:$A$412,0))</f>
        <v>124</v>
      </c>
      <c r="S6988">
        <f t="shared" si="764"/>
        <v>1</v>
      </c>
      <c r="T6988">
        <f t="shared" si="765"/>
        <v>144</v>
      </c>
      <c r="U6988">
        <f t="shared" si="766"/>
        <v>2</v>
      </c>
      <c r="V6988">
        <f t="shared" si="767"/>
        <v>1.4854268271702415</v>
      </c>
      <c r="W6988">
        <f t="shared" si="768"/>
        <v>5</v>
      </c>
      <c r="X6988">
        <f t="shared" si="769"/>
        <v>28</v>
      </c>
    </row>
    <row r="6989" spans="1:24" x14ac:dyDescent="0.25">
      <c r="A6989">
        <v>4222</v>
      </c>
      <c r="B6989" t="str">
        <f t="shared" si="763"/>
        <v>E4222</v>
      </c>
      <c r="C6989" t="s">
        <v>228</v>
      </c>
      <c r="D6989">
        <v>1</v>
      </c>
      <c r="E6989" s="2">
        <v>39828</v>
      </c>
      <c r="F6989" s="2">
        <v>40007</v>
      </c>
      <c r="G6989">
        <v>32.6</v>
      </c>
      <c r="H6989">
        <v>2.82</v>
      </c>
      <c r="I6989">
        <v>3.35</v>
      </c>
      <c r="J6989">
        <v>34</v>
      </c>
      <c r="K6989" t="str">
        <f>INDEX(lehmad!B$2:B$412,MATCH(klypsid!$B6989,lehmad!$A$2:$A$412,0))</f>
        <v>12.10.2006</v>
      </c>
      <c r="L6989">
        <f>INDEX(lehmad!C$2:C$412,MATCH(klypsid!$B6989,lehmad!$A$2:$A$412,0))</f>
        <v>56172</v>
      </c>
      <c r="M6989">
        <f>INDEX(lehmad!D$2:D$412,MATCH(klypsid!$B6989,lehmad!$A$2:$A$412,0))</f>
        <v>106</v>
      </c>
      <c r="N6989">
        <f>INDEX(lehmad!E$2:E$412,MATCH(klypsid!$B6989,lehmad!$A$2:$A$412,0))</f>
        <v>0.90700000000000003</v>
      </c>
      <c r="O6989" t="str">
        <f>INDEX(lehmad!F$2:F$412,MATCH(klypsid!$B6989,lehmad!$A$2:$A$412,0))</f>
        <v>DYNASTY-ET</v>
      </c>
      <c r="P6989">
        <f>INDEX(lehmad!G$2:G$412,MATCH(klypsid!$B6989,lehmad!$A$2:$A$412,0))</f>
        <v>2002</v>
      </c>
      <c r="Q6989" s="2">
        <f>INDEX(lehmad!H$2:H$412,MATCH(klypsid!$B6989,lehmad!$A$2:$A$412,0))</f>
        <v>36044</v>
      </c>
      <c r="R6989">
        <f>INDEX(lehmad!I$2:I$412,MATCH(klypsid!$B6989,lehmad!$A$2:$A$412,0))</f>
        <v>124</v>
      </c>
      <c r="S6989">
        <f t="shared" si="764"/>
        <v>1</v>
      </c>
      <c r="T6989">
        <f t="shared" si="765"/>
        <v>179</v>
      </c>
      <c r="U6989">
        <f t="shared" si="766"/>
        <v>3</v>
      </c>
      <c r="V6989">
        <f t="shared" si="767"/>
        <v>1.443606651475615</v>
      </c>
      <c r="W6989">
        <f t="shared" si="768"/>
        <v>6</v>
      </c>
      <c r="X6989">
        <f t="shared" si="769"/>
        <v>35</v>
      </c>
    </row>
    <row r="6990" spans="1:24" x14ac:dyDescent="0.25">
      <c r="A6990">
        <v>4222</v>
      </c>
      <c r="B6990" t="str">
        <f t="shared" si="763"/>
        <v>E4222</v>
      </c>
      <c r="C6990" t="s">
        <v>228</v>
      </c>
      <c r="D6990">
        <v>1</v>
      </c>
      <c r="E6990" s="2">
        <v>39828</v>
      </c>
      <c r="F6990" s="2">
        <v>40037</v>
      </c>
      <c r="G6990">
        <v>25.7</v>
      </c>
      <c r="H6990">
        <v>3.04</v>
      </c>
      <c r="I6990">
        <v>3.32</v>
      </c>
      <c r="J6990">
        <v>58</v>
      </c>
      <c r="K6990" t="str">
        <f>INDEX(lehmad!B$2:B$412,MATCH(klypsid!$B6990,lehmad!$A$2:$A$412,0))</f>
        <v>12.10.2006</v>
      </c>
      <c r="L6990">
        <f>INDEX(lehmad!C$2:C$412,MATCH(klypsid!$B6990,lehmad!$A$2:$A$412,0))</f>
        <v>56172</v>
      </c>
      <c r="M6990">
        <f>INDEX(lehmad!D$2:D$412,MATCH(klypsid!$B6990,lehmad!$A$2:$A$412,0))</f>
        <v>106</v>
      </c>
      <c r="N6990">
        <f>INDEX(lehmad!E$2:E$412,MATCH(klypsid!$B6990,lehmad!$A$2:$A$412,0))</f>
        <v>0.90700000000000003</v>
      </c>
      <c r="O6990" t="str">
        <f>INDEX(lehmad!F$2:F$412,MATCH(klypsid!$B6990,lehmad!$A$2:$A$412,0))</f>
        <v>DYNASTY-ET</v>
      </c>
      <c r="P6990">
        <f>INDEX(lehmad!G$2:G$412,MATCH(klypsid!$B6990,lehmad!$A$2:$A$412,0))</f>
        <v>2002</v>
      </c>
      <c r="Q6990" s="2">
        <f>INDEX(lehmad!H$2:H$412,MATCH(klypsid!$B6990,lehmad!$A$2:$A$412,0))</f>
        <v>36044</v>
      </c>
      <c r="R6990">
        <f>INDEX(lehmad!I$2:I$412,MATCH(klypsid!$B6990,lehmad!$A$2:$A$412,0))</f>
        <v>124</v>
      </c>
      <c r="S6990">
        <f t="shared" si="764"/>
        <v>1</v>
      </c>
      <c r="T6990">
        <f t="shared" si="765"/>
        <v>209</v>
      </c>
      <c r="U6990">
        <f t="shared" si="766"/>
        <v>3</v>
      </c>
      <c r="V6990">
        <f t="shared" si="767"/>
        <v>2.2141248053528475</v>
      </c>
      <c r="W6990">
        <f t="shared" si="768"/>
        <v>7</v>
      </c>
      <c r="X6990">
        <f t="shared" si="769"/>
        <v>30</v>
      </c>
    </row>
    <row r="6991" spans="1:24" x14ac:dyDescent="0.25">
      <c r="A6991">
        <v>4222</v>
      </c>
      <c r="B6991" t="str">
        <f t="shared" si="763"/>
        <v>E4222</v>
      </c>
      <c r="C6991" t="s">
        <v>228</v>
      </c>
      <c r="D6991">
        <v>1</v>
      </c>
      <c r="E6991" s="2">
        <v>39828</v>
      </c>
      <c r="F6991" s="2">
        <v>40066</v>
      </c>
      <c r="G6991">
        <v>28.1</v>
      </c>
      <c r="H6991">
        <v>3.93</v>
      </c>
      <c r="I6991">
        <v>3.48</v>
      </c>
      <c r="J6991">
        <v>33</v>
      </c>
      <c r="K6991" t="str">
        <f>INDEX(lehmad!B$2:B$412,MATCH(klypsid!$B6991,lehmad!$A$2:$A$412,0))</f>
        <v>12.10.2006</v>
      </c>
      <c r="L6991">
        <f>INDEX(lehmad!C$2:C$412,MATCH(klypsid!$B6991,lehmad!$A$2:$A$412,0))</f>
        <v>56172</v>
      </c>
      <c r="M6991">
        <f>INDEX(lehmad!D$2:D$412,MATCH(klypsid!$B6991,lehmad!$A$2:$A$412,0))</f>
        <v>106</v>
      </c>
      <c r="N6991">
        <f>INDEX(lehmad!E$2:E$412,MATCH(klypsid!$B6991,lehmad!$A$2:$A$412,0))</f>
        <v>0.90700000000000003</v>
      </c>
      <c r="O6991" t="str">
        <f>INDEX(lehmad!F$2:F$412,MATCH(klypsid!$B6991,lehmad!$A$2:$A$412,0))</f>
        <v>DYNASTY-ET</v>
      </c>
      <c r="P6991">
        <f>INDEX(lehmad!G$2:G$412,MATCH(klypsid!$B6991,lehmad!$A$2:$A$412,0))</f>
        <v>2002</v>
      </c>
      <c r="Q6991" s="2">
        <f>INDEX(lehmad!H$2:H$412,MATCH(klypsid!$B6991,lehmad!$A$2:$A$412,0))</f>
        <v>36044</v>
      </c>
      <c r="R6991">
        <f>INDEX(lehmad!I$2:I$412,MATCH(klypsid!$B6991,lehmad!$A$2:$A$412,0))</f>
        <v>124</v>
      </c>
      <c r="S6991">
        <f t="shared" si="764"/>
        <v>1</v>
      </c>
      <c r="T6991">
        <f t="shared" si="765"/>
        <v>238</v>
      </c>
      <c r="U6991">
        <f t="shared" si="766"/>
        <v>3</v>
      </c>
      <c r="V6991">
        <f t="shared" si="767"/>
        <v>1.4005379295837288</v>
      </c>
      <c r="W6991">
        <f t="shared" si="768"/>
        <v>8</v>
      </c>
      <c r="X6991">
        <f t="shared" si="769"/>
        <v>29</v>
      </c>
    </row>
    <row r="6992" spans="1:24" x14ac:dyDescent="0.25">
      <c r="A6992">
        <v>4222</v>
      </c>
      <c r="B6992" t="str">
        <f t="shared" si="763"/>
        <v>E4222</v>
      </c>
      <c r="C6992" t="s">
        <v>228</v>
      </c>
      <c r="D6992">
        <v>1</v>
      </c>
      <c r="E6992" s="2">
        <v>39828</v>
      </c>
      <c r="F6992" s="2">
        <v>40094</v>
      </c>
      <c r="G6992">
        <v>27.2</v>
      </c>
      <c r="H6992">
        <v>3.35</v>
      </c>
      <c r="I6992">
        <v>3.38</v>
      </c>
      <c r="J6992">
        <v>33</v>
      </c>
      <c r="K6992" t="str">
        <f>INDEX(lehmad!B$2:B$412,MATCH(klypsid!$B6992,lehmad!$A$2:$A$412,0))</f>
        <v>12.10.2006</v>
      </c>
      <c r="L6992">
        <f>INDEX(lehmad!C$2:C$412,MATCH(klypsid!$B6992,lehmad!$A$2:$A$412,0))</f>
        <v>56172</v>
      </c>
      <c r="M6992">
        <f>INDEX(lehmad!D$2:D$412,MATCH(klypsid!$B6992,lehmad!$A$2:$A$412,0))</f>
        <v>106</v>
      </c>
      <c r="N6992">
        <f>INDEX(lehmad!E$2:E$412,MATCH(klypsid!$B6992,lehmad!$A$2:$A$412,0))</f>
        <v>0.90700000000000003</v>
      </c>
      <c r="O6992" t="str">
        <f>INDEX(lehmad!F$2:F$412,MATCH(klypsid!$B6992,lehmad!$A$2:$A$412,0))</f>
        <v>DYNASTY-ET</v>
      </c>
      <c r="P6992">
        <f>INDEX(lehmad!G$2:G$412,MATCH(klypsid!$B6992,lehmad!$A$2:$A$412,0))</f>
        <v>2002</v>
      </c>
      <c r="Q6992" s="2">
        <f>INDEX(lehmad!H$2:H$412,MATCH(klypsid!$B6992,lehmad!$A$2:$A$412,0))</f>
        <v>36044</v>
      </c>
      <c r="R6992">
        <f>INDEX(lehmad!I$2:I$412,MATCH(klypsid!$B6992,lehmad!$A$2:$A$412,0))</f>
        <v>124</v>
      </c>
      <c r="S6992">
        <f t="shared" si="764"/>
        <v>1</v>
      </c>
      <c r="T6992">
        <f t="shared" si="765"/>
        <v>266</v>
      </c>
      <c r="U6992">
        <f t="shared" si="766"/>
        <v>3</v>
      </c>
      <c r="V6992">
        <f t="shared" si="767"/>
        <v>1.4005379295837288</v>
      </c>
      <c r="W6992">
        <f t="shared" si="768"/>
        <v>9</v>
      </c>
      <c r="X6992">
        <f t="shared" si="769"/>
        <v>28</v>
      </c>
    </row>
    <row r="6993" spans="1:24" x14ac:dyDescent="0.25">
      <c r="A6993">
        <v>4222</v>
      </c>
      <c r="B6993" t="str">
        <f t="shared" si="763"/>
        <v>E4222</v>
      </c>
      <c r="C6993" t="s">
        <v>228</v>
      </c>
      <c r="D6993">
        <v>1</v>
      </c>
      <c r="E6993" s="2">
        <v>39828</v>
      </c>
      <c r="F6993" s="2">
        <v>40125</v>
      </c>
      <c r="G6993">
        <v>23.6</v>
      </c>
      <c r="H6993">
        <v>3.75</v>
      </c>
      <c r="I6993">
        <v>3.42</v>
      </c>
      <c r="J6993">
        <v>66</v>
      </c>
      <c r="K6993" t="str">
        <f>INDEX(lehmad!B$2:B$412,MATCH(klypsid!$B6993,lehmad!$A$2:$A$412,0))</f>
        <v>12.10.2006</v>
      </c>
      <c r="L6993">
        <f>INDEX(lehmad!C$2:C$412,MATCH(klypsid!$B6993,lehmad!$A$2:$A$412,0))</f>
        <v>56172</v>
      </c>
      <c r="M6993">
        <f>INDEX(lehmad!D$2:D$412,MATCH(klypsid!$B6993,lehmad!$A$2:$A$412,0))</f>
        <v>106</v>
      </c>
      <c r="N6993">
        <f>INDEX(lehmad!E$2:E$412,MATCH(klypsid!$B6993,lehmad!$A$2:$A$412,0))</f>
        <v>0.90700000000000003</v>
      </c>
      <c r="O6993" t="str">
        <f>INDEX(lehmad!F$2:F$412,MATCH(klypsid!$B6993,lehmad!$A$2:$A$412,0))</f>
        <v>DYNASTY-ET</v>
      </c>
      <c r="P6993">
        <f>INDEX(lehmad!G$2:G$412,MATCH(klypsid!$B6993,lehmad!$A$2:$A$412,0))</f>
        <v>2002</v>
      </c>
      <c r="Q6993" s="2">
        <f>INDEX(lehmad!H$2:H$412,MATCH(klypsid!$B6993,lehmad!$A$2:$A$412,0))</f>
        <v>36044</v>
      </c>
      <c r="R6993">
        <f>INDEX(lehmad!I$2:I$412,MATCH(klypsid!$B6993,lehmad!$A$2:$A$412,0))</f>
        <v>124</v>
      </c>
      <c r="S6993">
        <f t="shared" si="764"/>
        <v>1</v>
      </c>
      <c r="T6993">
        <f t="shared" si="765"/>
        <v>297</v>
      </c>
      <c r="U6993">
        <f t="shared" si="766"/>
        <v>3</v>
      </c>
      <c r="V6993">
        <f t="shared" si="767"/>
        <v>2.400537929583729</v>
      </c>
      <c r="W6993">
        <f t="shared" si="768"/>
        <v>10</v>
      </c>
      <c r="X6993">
        <f t="shared" si="769"/>
        <v>31</v>
      </c>
    </row>
    <row r="6994" spans="1:24" x14ac:dyDescent="0.25">
      <c r="A6994">
        <v>4222</v>
      </c>
      <c r="B6994" t="str">
        <f t="shared" si="763"/>
        <v>E4222</v>
      </c>
      <c r="C6994" t="s">
        <v>228</v>
      </c>
      <c r="D6994">
        <v>2</v>
      </c>
      <c r="E6994" s="2">
        <v>40194</v>
      </c>
      <c r="F6994" s="2">
        <v>40214</v>
      </c>
      <c r="G6994">
        <v>43.7</v>
      </c>
      <c r="H6994">
        <v>3.9</v>
      </c>
      <c r="I6994">
        <v>3.42</v>
      </c>
      <c r="J6994">
        <v>51</v>
      </c>
      <c r="K6994" t="str">
        <f>INDEX(lehmad!B$2:B$412,MATCH(klypsid!$B6994,lehmad!$A$2:$A$412,0))</f>
        <v>12.10.2006</v>
      </c>
      <c r="L6994">
        <f>INDEX(lehmad!C$2:C$412,MATCH(klypsid!$B6994,lehmad!$A$2:$A$412,0))</f>
        <v>56172</v>
      </c>
      <c r="M6994">
        <f>INDEX(lehmad!D$2:D$412,MATCH(klypsid!$B6994,lehmad!$A$2:$A$412,0))</f>
        <v>106</v>
      </c>
      <c r="N6994">
        <f>INDEX(lehmad!E$2:E$412,MATCH(klypsid!$B6994,lehmad!$A$2:$A$412,0))</f>
        <v>0.90700000000000003</v>
      </c>
      <c r="O6994" t="str">
        <f>INDEX(lehmad!F$2:F$412,MATCH(klypsid!$B6994,lehmad!$A$2:$A$412,0))</f>
        <v>DYNASTY-ET</v>
      </c>
      <c r="P6994">
        <f>INDEX(lehmad!G$2:G$412,MATCH(klypsid!$B6994,lehmad!$A$2:$A$412,0))</f>
        <v>2002</v>
      </c>
      <c r="Q6994" s="2">
        <f>INDEX(lehmad!H$2:H$412,MATCH(klypsid!$B6994,lehmad!$A$2:$A$412,0))</f>
        <v>36044</v>
      </c>
      <c r="R6994">
        <f>INDEX(lehmad!I$2:I$412,MATCH(klypsid!$B6994,lehmad!$A$2:$A$412,0))</f>
        <v>124</v>
      </c>
      <c r="S6994">
        <f t="shared" si="764"/>
        <v>2</v>
      </c>
      <c r="T6994">
        <f t="shared" si="765"/>
        <v>20</v>
      </c>
      <c r="U6994">
        <f t="shared" si="766"/>
        <v>1</v>
      </c>
      <c r="V6994">
        <f t="shared" si="767"/>
        <v>2.0285691521967708</v>
      </c>
      <c r="W6994">
        <f t="shared" si="768"/>
        <v>1</v>
      </c>
      <c r="X6994">
        <f t="shared" si="769"/>
        <v>20</v>
      </c>
    </row>
    <row r="6995" spans="1:24" x14ac:dyDescent="0.25">
      <c r="A6995">
        <v>4222</v>
      </c>
      <c r="B6995" t="str">
        <f t="shared" si="763"/>
        <v>E4222</v>
      </c>
      <c r="C6995" t="s">
        <v>228</v>
      </c>
      <c r="D6995">
        <v>2</v>
      </c>
      <c r="E6995" s="2">
        <v>40194</v>
      </c>
      <c r="F6995" s="2">
        <v>40242</v>
      </c>
      <c r="G6995">
        <v>41.7</v>
      </c>
      <c r="H6995">
        <v>3.54</v>
      </c>
      <c r="I6995">
        <v>3.27</v>
      </c>
      <c r="J6995">
        <v>22</v>
      </c>
      <c r="K6995" t="str">
        <f>INDEX(lehmad!B$2:B$412,MATCH(klypsid!$B6995,lehmad!$A$2:$A$412,0))</f>
        <v>12.10.2006</v>
      </c>
      <c r="L6995">
        <f>INDEX(lehmad!C$2:C$412,MATCH(klypsid!$B6995,lehmad!$A$2:$A$412,0))</f>
        <v>56172</v>
      </c>
      <c r="M6995">
        <f>INDEX(lehmad!D$2:D$412,MATCH(klypsid!$B6995,lehmad!$A$2:$A$412,0))</f>
        <v>106</v>
      </c>
      <c r="N6995">
        <f>INDEX(lehmad!E$2:E$412,MATCH(klypsid!$B6995,lehmad!$A$2:$A$412,0))</f>
        <v>0.90700000000000003</v>
      </c>
      <c r="O6995" t="str">
        <f>INDEX(lehmad!F$2:F$412,MATCH(klypsid!$B6995,lehmad!$A$2:$A$412,0))</f>
        <v>DYNASTY-ET</v>
      </c>
      <c r="P6995">
        <f>INDEX(lehmad!G$2:G$412,MATCH(klypsid!$B6995,lehmad!$A$2:$A$412,0))</f>
        <v>2002</v>
      </c>
      <c r="Q6995" s="2">
        <f>INDEX(lehmad!H$2:H$412,MATCH(klypsid!$B6995,lehmad!$A$2:$A$412,0))</f>
        <v>36044</v>
      </c>
      <c r="R6995">
        <f>INDEX(lehmad!I$2:I$412,MATCH(klypsid!$B6995,lehmad!$A$2:$A$412,0))</f>
        <v>124</v>
      </c>
      <c r="S6995">
        <f t="shared" si="764"/>
        <v>2</v>
      </c>
      <c r="T6995">
        <f t="shared" si="765"/>
        <v>48</v>
      </c>
      <c r="U6995">
        <f t="shared" si="766"/>
        <v>1</v>
      </c>
      <c r="V6995">
        <f t="shared" si="767"/>
        <v>0.8155754288625725</v>
      </c>
      <c r="W6995">
        <f t="shared" si="768"/>
        <v>2</v>
      </c>
      <c r="X6995">
        <f t="shared" si="769"/>
        <v>28</v>
      </c>
    </row>
    <row r="6996" spans="1:24" x14ac:dyDescent="0.25">
      <c r="A6996">
        <v>4222</v>
      </c>
      <c r="B6996" t="str">
        <f t="shared" si="763"/>
        <v>E4222</v>
      </c>
      <c r="C6996" t="s">
        <v>228</v>
      </c>
      <c r="D6996">
        <v>2</v>
      </c>
      <c r="E6996" s="2">
        <v>40194</v>
      </c>
      <c r="F6996" s="2">
        <v>40276</v>
      </c>
      <c r="G6996">
        <v>43.7</v>
      </c>
      <c r="H6996">
        <v>4.16</v>
      </c>
      <c r="I6996">
        <v>3.3</v>
      </c>
      <c r="J6996">
        <v>36</v>
      </c>
      <c r="K6996" t="str">
        <f>INDEX(lehmad!B$2:B$412,MATCH(klypsid!$B6996,lehmad!$A$2:$A$412,0))</f>
        <v>12.10.2006</v>
      </c>
      <c r="L6996">
        <f>INDEX(lehmad!C$2:C$412,MATCH(klypsid!$B6996,lehmad!$A$2:$A$412,0))</f>
        <v>56172</v>
      </c>
      <c r="M6996">
        <f>INDEX(lehmad!D$2:D$412,MATCH(klypsid!$B6996,lehmad!$A$2:$A$412,0))</f>
        <v>106</v>
      </c>
      <c r="N6996">
        <f>INDEX(lehmad!E$2:E$412,MATCH(klypsid!$B6996,lehmad!$A$2:$A$412,0))</f>
        <v>0.90700000000000003</v>
      </c>
      <c r="O6996" t="str">
        <f>INDEX(lehmad!F$2:F$412,MATCH(klypsid!$B6996,lehmad!$A$2:$A$412,0))</f>
        <v>DYNASTY-ET</v>
      </c>
      <c r="P6996">
        <f>INDEX(lehmad!G$2:G$412,MATCH(klypsid!$B6996,lehmad!$A$2:$A$412,0))</f>
        <v>2002</v>
      </c>
      <c r="Q6996" s="2">
        <f>INDEX(lehmad!H$2:H$412,MATCH(klypsid!$B6996,lehmad!$A$2:$A$412,0))</f>
        <v>36044</v>
      </c>
      <c r="R6996">
        <f>INDEX(lehmad!I$2:I$412,MATCH(klypsid!$B6996,lehmad!$A$2:$A$412,0))</f>
        <v>124</v>
      </c>
      <c r="S6996">
        <f t="shared" si="764"/>
        <v>2</v>
      </c>
      <c r="T6996">
        <f t="shared" si="765"/>
        <v>82</v>
      </c>
      <c r="U6996">
        <f t="shared" si="766"/>
        <v>2</v>
      </c>
      <c r="V6996">
        <f t="shared" si="767"/>
        <v>1.5260688116675876</v>
      </c>
      <c r="W6996">
        <f t="shared" si="768"/>
        <v>3</v>
      </c>
      <c r="X6996">
        <f t="shared" si="769"/>
        <v>34</v>
      </c>
    </row>
    <row r="6997" spans="1:24" x14ac:dyDescent="0.25">
      <c r="A6997">
        <v>4222</v>
      </c>
      <c r="B6997" t="str">
        <f t="shared" si="763"/>
        <v>E4222</v>
      </c>
      <c r="C6997" t="s">
        <v>228</v>
      </c>
      <c r="D6997">
        <v>2</v>
      </c>
      <c r="E6997" s="2">
        <v>40194</v>
      </c>
      <c r="F6997" s="2">
        <v>40304</v>
      </c>
      <c r="G6997">
        <v>39.200000000000003</v>
      </c>
      <c r="H6997">
        <v>3.94</v>
      </c>
      <c r="I6997">
        <v>3.06</v>
      </c>
      <c r="J6997">
        <v>48</v>
      </c>
      <c r="K6997" t="str">
        <f>INDEX(lehmad!B$2:B$412,MATCH(klypsid!$B6997,lehmad!$A$2:$A$412,0))</f>
        <v>12.10.2006</v>
      </c>
      <c r="L6997">
        <f>INDEX(lehmad!C$2:C$412,MATCH(klypsid!$B6997,lehmad!$A$2:$A$412,0))</f>
        <v>56172</v>
      </c>
      <c r="M6997">
        <f>INDEX(lehmad!D$2:D$412,MATCH(klypsid!$B6997,lehmad!$A$2:$A$412,0))</f>
        <v>106</v>
      </c>
      <c r="N6997">
        <f>INDEX(lehmad!E$2:E$412,MATCH(klypsid!$B6997,lehmad!$A$2:$A$412,0))</f>
        <v>0.90700000000000003</v>
      </c>
      <c r="O6997" t="str">
        <f>INDEX(lehmad!F$2:F$412,MATCH(klypsid!$B6997,lehmad!$A$2:$A$412,0))</f>
        <v>DYNASTY-ET</v>
      </c>
      <c r="P6997">
        <f>INDEX(lehmad!G$2:G$412,MATCH(klypsid!$B6997,lehmad!$A$2:$A$412,0))</f>
        <v>2002</v>
      </c>
      <c r="Q6997" s="2">
        <f>INDEX(lehmad!H$2:H$412,MATCH(klypsid!$B6997,lehmad!$A$2:$A$412,0))</f>
        <v>36044</v>
      </c>
      <c r="R6997">
        <f>INDEX(lehmad!I$2:I$412,MATCH(klypsid!$B6997,lehmad!$A$2:$A$412,0))</f>
        <v>124</v>
      </c>
      <c r="S6997">
        <f t="shared" si="764"/>
        <v>2</v>
      </c>
      <c r="T6997">
        <f t="shared" si="765"/>
        <v>110</v>
      </c>
      <c r="U6997">
        <f t="shared" si="766"/>
        <v>2</v>
      </c>
      <c r="V6997">
        <f t="shared" si="767"/>
        <v>1.9411063109464315</v>
      </c>
      <c r="W6997">
        <f t="shared" si="768"/>
        <v>4</v>
      </c>
      <c r="X6997">
        <f t="shared" si="769"/>
        <v>28</v>
      </c>
    </row>
    <row r="6998" spans="1:24" x14ac:dyDescent="0.25">
      <c r="A6998">
        <v>4222</v>
      </c>
      <c r="B6998" t="str">
        <f t="shared" si="763"/>
        <v>E4222</v>
      </c>
      <c r="C6998" t="s">
        <v>228</v>
      </c>
      <c r="D6998">
        <v>2</v>
      </c>
      <c r="E6998" s="2">
        <v>40194</v>
      </c>
      <c r="F6998" s="2">
        <v>40336</v>
      </c>
      <c r="G6998">
        <v>39.9</v>
      </c>
      <c r="H6998">
        <v>3.07</v>
      </c>
      <c r="I6998">
        <v>3.11</v>
      </c>
      <c r="J6998">
        <v>27</v>
      </c>
      <c r="K6998" t="str">
        <f>INDEX(lehmad!B$2:B$412,MATCH(klypsid!$B6998,lehmad!$A$2:$A$412,0))</f>
        <v>12.10.2006</v>
      </c>
      <c r="L6998">
        <f>INDEX(lehmad!C$2:C$412,MATCH(klypsid!$B6998,lehmad!$A$2:$A$412,0))</f>
        <v>56172</v>
      </c>
      <c r="M6998">
        <f>INDEX(lehmad!D$2:D$412,MATCH(klypsid!$B6998,lehmad!$A$2:$A$412,0))</f>
        <v>106</v>
      </c>
      <c r="N6998">
        <f>INDEX(lehmad!E$2:E$412,MATCH(klypsid!$B6998,lehmad!$A$2:$A$412,0))</f>
        <v>0.90700000000000003</v>
      </c>
      <c r="O6998" t="str">
        <f>INDEX(lehmad!F$2:F$412,MATCH(klypsid!$B6998,lehmad!$A$2:$A$412,0))</f>
        <v>DYNASTY-ET</v>
      </c>
      <c r="P6998">
        <f>INDEX(lehmad!G$2:G$412,MATCH(klypsid!$B6998,lehmad!$A$2:$A$412,0))</f>
        <v>2002</v>
      </c>
      <c r="Q6998" s="2">
        <f>INDEX(lehmad!H$2:H$412,MATCH(klypsid!$B6998,lehmad!$A$2:$A$412,0))</f>
        <v>36044</v>
      </c>
      <c r="R6998">
        <f>INDEX(lehmad!I$2:I$412,MATCH(klypsid!$B6998,lehmad!$A$2:$A$412,0))</f>
        <v>124</v>
      </c>
      <c r="S6998">
        <f t="shared" si="764"/>
        <v>2</v>
      </c>
      <c r="T6998">
        <f t="shared" si="765"/>
        <v>142</v>
      </c>
      <c r="U6998">
        <f t="shared" si="766"/>
        <v>2</v>
      </c>
      <c r="V6998">
        <f t="shared" si="767"/>
        <v>1.1110313123887439</v>
      </c>
      <c r="W6998">
        <f t="shared" si="768"/>
        <v>5</v>
      </c>
      <c r="X6998">
        <f t="shared" si="769"/>
        <v>32</v>
      </c>
    </row>
    <row r="6999" spans="1:24" x14ac:dyDescent="0.25">
      <c r="A6999">
        <v>4222</v>
      </c>
      <c r="B6999" t="str">
        <f t="shared" si="763"/>
        <v>E4222</v>
      </c>
      <c r="C6999" t="s">
        <v>228</v>
      </c>
      <c r="D6999">
        <v>2</v>
      </c>
      <c r="E6999" s="2">
        <v>40194</v>
      </c>
      <c r="F6999" s="2">
        <v>40371</v>
      </c>
      <c r="G6999">
        <v>37.299999999999997</v>
      </c>
      <c r="H6999">
        <v>3.82</v>
      </c>
      <c r="I6999">
        <v>3.26</v>
      </c>
      <c r="J6999">
        <v>38</v>
      </c>
      <c r="K6999" t="str">
        <f>INDEX(lehmad!B$2:B$412,MATCH(klypsid!$B6999,lehmad!$A$2:$A$412,0))</f>
        <v>12.10.2006</v>
      </c>
      <c r="L6999">
        <f>INDEX(lehmad!C$2:C$412,MATCH(klypsid!$B6999,lehmad!$A$2:$A$412,0))</f>
        <v>56172</v>
      </c>
      <c r="M6999">
        <f>INDEX(lehmad!D$2:D$412,MATCH(klypsid!$B6999,lehmad!$A$2:$A$412,0))</f>
        <v>106</v>
      </c>
      <c r="N6999">
        <f>INDEX(lehmad!E$2:E$412,MATCH(klypsid!$B6999,lehmad!$A$2:$A$412,0))</f>
        <v>0.90700000000000003</v>
      </c>
      <c r="O6999" t="str">
        <f>INDEX(lehmad!F$2:F$412,MATCH(klypsid!$B6999,lehmad!$A$2:$A$412,0))</f>
        <v>DYNASTY-ET</v>
      </c>
      <c r="P6999">
        <f>INDEX(lehmad!G$2:G$412,MATCH(klypsid!$B6999,lehmad!$A$2:$A$412,0))</f>
        <v>2002</v>
      </c>
      <c r="Q6999" s="2">
        <f>INDEX(lehmad!H$2:H$412,MATCH(klypsid!$B6999,lehmad!$A$2:$A$412,0))</f>
        <v>36044</v>
      </c>
      <c r="R6999">
        <f>INDEX(lehmad!I$2:I$412,MATCH(klypsid!$B6999,lehmad!$A$2:$A$412,0))</f>
        <v>124</v>
      </c>
      <c r="S6999">
        <f t="shared" si="764"/>
        <v>2</v>
      </c>
      <c r="T6999">
        <f t="shared" si="765"/>
        <v>177</v>
      </c>
      <c r="U6999">
        <f t="shared" si="766"/>
        <v>3</v>
      </c>
      <c r="V6999">
        <f t="shared" si="767"/>
        <v>1.6040713236688608</v>
      </c>
      <c r="W6999">
        <f t="shared" si="768"/>
        <v>6</v>
      </c>
      <c r="X6999">
        <f t="shared" si="769"/>
        <v>35</v>
      </c>
    </row>
    <row r="7000" spans="1:24" x14ac:dyDescent="0.25">
      <c r="A7000">
        <v>4222</v>
      </c>
      <c r="B7000" t="str">
        <f t="shared" si="763"/>
        <v>E4222</v>
      </c>
      <c r="C7000" t="s">
        <v>228</v>
      </c>
      <c r="D7000">
        <v>2</v>
      </c>
      <c r="E7000" s="2">
        <v>40194</v>
      </c>
      <c r="F7000" s="2">
        <v>40396</v>
      </c>
      <c r="G7000">
        <v>36.6</v>
      </c>
      <c r="H7000">
        <v>4.01</v>
      </c>
      <c r="I7000">
        <v>3.27</v>
      </c>
      <c r="J7000">
        <v>52</v>
      </c>
      <c r="K7000" t="str">
        <f>INDEX(lehmad!B$2:B$412,MATCH(klypsid!$B7000,lehmad!$A$2:$A$412,0))</f>
        <v>12.10.2006</v>
      </c>
      <c r="L7000">
        <f>INDEX(lehmad!C$2:C$412,MATCH(klypsid!$B7000,lehmad!$A$2:$A$412,0))</f>
        <v>56172</v>
      </c>
      <c r="M7000">
        <f>INDEX(lehmad!D$2:D$412,MATCH(klypsid!$B7000,lehmad!$A$2:$A$412,0))</f>
        <v>106</v>
      </c>
      <c r="N7000">
        <f>INDEX(lehmad!E$2:E$412,MATCH(klypsid!$B7000,lehmad!$A$2:$A$412,0))</f>
        <v>0.90700000000000003</v>
      </c>
      <c r="O7000" t="str">
        <f>INDEX(lehmad!F$2:F$412,MATCH(klypsid!$B7000,lehmad!$A$2:$A$412,0))</f>
        <v>DYNASTY-ET</v>
      </c>
      <c r="P7000">
        <f>INDEX(lehmad!G$2:G$412,MATCH(klypsid!$B7000,lehmad!$A$2:$A$412,0))</f>
        <v>2002</v>
      </c>
      <c r="Q7000" s="2">
        <f>INDEX(lehmad!H$2:H$412,MATCH(klypsid!$B7000,lehmad!$A$2:$A$412,0))</f>
        <v>36044</v>
      </c>
      <c r="R7000">
        <f>INDEX(lehmad!I$2:I$412,MATCH(klypsid!$B7000,lehmad!$A$2:$A$412,0))</f>
        <v>124</v>
      </c>
      <c r="S7000">
        <f t="shared" si="764"/>
        <v>2</v>
      </c>
      <c r="T7000">
        <f t="shared" si="765"/>
        <v>202</v>
      </c>
      <c r="U7000">
        <f t="shared" si="766"/>
        <v>3</v>
      </c>
      <c r="V7000">
        <f t="shared" si="767"/>
        <v>2.0565835283663674</v>
      </c>
      <c r="W7000">
        <f t="shared" si="768"/>
        <v>7</v>
      </c>
      <c r="X7000">
        <f t="shared" si="769"/>
        <v>25</v>
      </c>
    </row>
    <row r="7001" spans="1:24" x14ac:dyDescent="0.25">
      <c r="A7001">
        <v>4222</v>
      </c>
      <c r="B7001" t="str">
        <f t="shared" si="763"/>
        <v>E4222</v>
      </c>
      <c r="C7001" t="s">
        <v>228</v>
      </c>
      <c r="D7001">
        <v>2</v>
      </c>
      <c r="E7001" s="2">
        <v>40194</v>
      </c>
      <c r="F7001" s="2">
        <v>40434</v>
      </c>
      <c r="G7001">
        <v>35.799999999999997</v>
      </c>
      <c r="H7001">
        <v>4.17</v>
      </c>
      <c r="I7001">
        <v>3.41</v>
      </c>
      <c r="J7001">
        <v>62</v>
      </c>
      <c r="K7001" t="str">
        <f>INDEX(lehmad!B$2:B$412,MATCH(klypsid!$B7001,lehmad!$A$2:$A$412,0))</f>
        <v>12.10.2006</v>
      </c>
      <c r="L7001">
        <f>INDEX(lehmad!C$2:C$412,MATCH(klypsid!$B7001,lehmad!$A$2:$A$412,0))</f>
        <v>56172</v>
      </c>
      <c r="M7001">
        <f>INDEX(lehmad!D$2:D$412,MATCH(klypsid!$B7001,lehmad!$A$2:$A$412,0))</f>
        <v>106</v>
      </c>
      <c r="N7001">
        <f>INDEX(lehmad!E$2:E$412,MATCH(klypsid!$B7001,lehmad!$A$2:$A$412,0))</f>
        <v>0.90700000000000003</v>
      </c>
      <c r="O7001" t="str">
        <f>INDEX(lehmad!F$2:F$412,MATCH(klypsid!$B7001,lehmad!$A$2:$A$412,0))</f>
        <v>DYNASTY-ET</v>
      </c>
      <c r="P7001">
        <f>INDEX(lehmad!G$2:G$412,MATCH(klypsid!$B7001,lehmad!$A$2:$A$412,0))</f>
        <v>2002</v>
      </c>
      <c r="Q7001" s="2">
        <f>INDEX(lehmad!H$2:H$412,MATCH(klypsid!$B7001,lehmad!$A$2:$A$412,0))</f>
        <v>36044</v>
      </c>
      <c r="R7001">
        <f>INDEX(lehmad!I$2:I$412,MATCH(klypsid!$B7001,lehmad!$A$2:$A$412,0))</f>
        <v>124</v>
      </c>
      <c r="S7001">
        <f t="shared" si="764"/>
        <v>2</v>
      </c>
      <c r="T7001">
        <f t="shared" si="765"/>
        <v>240</v>
      </c>
      <c r="U7001">
        <f t="shared" si="766"/>
        <v>3</v>
      </c>
      <c r="V7001">
        <f t="shared" si="767"/>
        <v>2.3103401206121505</v>
      </c>
      <c r="W7001">
        <f t="shared" si="768"/>
        <v>8</v>
      </c>
      <c r="X7001">
        <f t="shared" si="769"/>
        <v>38</v>
      </c>
    </row>
    <row r="7002" spans="1:24" x14ac:dyDescent="0.25">
      <c r="A7002">
        <v>4222</v>
      </c>
      <c r="B7002" t="str">
        <f t="shared" si="763"/>
        <v>E4222</v>
      </c>
      <c r="C7002" t="s">
        <v>228</v>
      </c>
      <c r="D7002">
        <v>2</v>
      </c>
      <c r="E7002" s="2">
        <v>40194</v>
      </c>
      <c r="F7002" s="2">
        <v>40462</v>
      </c>
      <c r="G7002">
        <v>31.6</v>
      </c>
      <c r="H7002">
        <v>4.9000000000000004</v>
      </c>
      <c r="I7002">
        <v>3.52</v>
      </c>
      <c r="J7002">
        <v>76</v>
      </c>
      <c r="K7002" t="str">
        <f>INDEX(lehmad!B$2:B$412,MATCH(klypsid!$B7002,lehmad!$A$2:$A$412,0))</f>
        <v>12.10.2006</v>
      </c>
      <c r="L7002">
        <f>INDEX(lehmad!C$2:C$412,MATCH(klypsid!$B7002,lehmad!$A$2:$A$412,0))</f>
        <v>56172</v>
      </c>
      <c r="M7002">
        <f>INDEX(lehmad!D$2:D$412,MATCH(klypsid!$B7002,lehmad!$A$2:$A$412,0))</f>
        <v>106</v>
      </c>
      <c r="N7002">
        <f>INDEX(lehmad!E$2:E$412,MATCH(klypsid!$B7002,lehmad!$A$2:$A$412,0))</f>
        <v>0.90700000000000003</v>
      </c>
      <c r="O7002" t="str">
        <f>INDEX(lehmad!F$2:F$412,MATCH(klypsid!$B7002,lehmad!$A$2:$A$412,0))</f>
        <v>DYNASTY-ET</v>
      </c>
      <c r="P7002">
        <f>INDEX(lehmad!G$2:G$412,MATCH(klypsid!$B7002,lehmad!$A$2:$A$412,0))</f>
        <v>2002</v>
      </c>
      <c r="Q7002" s="2">
        <f>INDEX(lehmad!H$2:H$412,MATCH(klypsid!$B7002,lehmad!$A$2:$A$412,0))</f>
        <v>36044</v>
      </c>
      <c r="R7002">
        <f>INDEX(lehmad!I$2:I$412,MATCH(klypsid!$B7002,lehmad!$A$2:$A$412,0))</f>
        <v>124</v>
      </c>
      <c r="S7002">
        <f t="shared" si="764"/>
        <v>2</v>
      </c>
      <c r="T7002">
        <f t="shared" si="765"/>
        <v>268</v>
      </c>
      <c r="U7002">
        <f t="shared" si="766"/>
        <v>3</v>
      </c>
      <c r="V7002">
        <f t="shared" si="767"/>
        <v>2.6040713236688608</v>
      </c>
      <c r="W7002">
        <f t="shared" si="768"/>
        <v>9</v>
      </c>
      <c r="X7002">
        <f t="shared" si="769"/>
        <v>28</v>
      </c>
    </row>
    <row r="7003" spans="1:24" x14ac:dyDescent="0.25">
      <c r="A7003">
        <v>4222</v>
      </c>
      <c r="B7003" t="str">
        <f t="shared" si="763"/>
        <v>E4222</v>
      </c>
      <c r="C7003" t="s">
        <v>228</v>
      </c>
      <c r="D7003">
        <v>3</v>
      </c>
      <c r="E7003" s="2">
        <v>40538</v>
      </c>
      <c r="F7003" s="2">
        <v>40556</v>
      </c>
      <c r="G7003">
        <v>54.2</v>
      </c>
      <c r="H7003">
        <v>4.09</v>
      </c>
      <c r="I7003">
        <v>3.72</v>
      </c>
      <c r="J7003">
        <v>119</v>
      </c>
      <c r="K7003" t="str">
        <f>INDEX(lehmad!B$2:B$412,MATCH(klypsid!$B7003,lehmad!$A$2:$A$412,0))</f>
        <v>12.10.2006</v>
      </c>
      <c r="L7003">
        <f>INDEX(lehmad!C$2:C$412,MATCH(klypsid!$B7003,lehmad!$A$2:$A$412,0))</f>
        <v>56172</v>
      </c>
      <c r="M7003">
        <f>INDEX(lehmad!D$2:D$412,MATCH(klypsid!$B7003,lehmad!$A$2:$A$412,0))</f>
        <v>106</v>
      </c>
      <c r="N7003">
        <f>INDEX(lehmad!E$2:E$412,MATCH(klypsid!$B7003,lehmad!$A$2:$A$412,0))</f>
        <v>0.90700000000000003</v>
      </c>
      <c r="O7003" t="str">
        <f>INDEX(lehmad!F$2:F$412,MATCH(klypsid!$B7003,lehmad!$A$2:$A$412,0))</f>
        <v>DYNASTY-ET</v>
      </c>
      <c r="P7003">
        <f>INDEX(lehmad!G$2:G$412,MATCH(klypsid!$B7003,lehmad!$A$2:$A$412,0))</f>
        <v>2002</v>
      </c>
      <c r="Q7003" s="2">
        <f>INDEX(lehmad!H$2:H$412,MATCH(klypsid!$B7003,lehmad!$A$2:$A$412,0))</f>
        <v>36044</v>
      </c>
      <c r="R7003">
        <f>INDEX(lehmad!I$2:I$412,MATCH(klypsid!$B7003,lehmad!$A$2:$A$412,0))</f>
        <v>124</v>
      </c>
      <c r="S7003">
        <f t="shared" si="764"/>
        <v>3</v>
      </c>
      <c r="T7003">
        <f t="shared" si="765"/>
        <v>18</v>
      </c>
      <c r="U7003">
        <f t="shared" si="766"/>
        <v>1</v>
      </c>
      <c r="V7003">
        <f t="shared" si="767"/>
        <v>3.2509615735332189</v>
      </c>
      <c r="W7003">
        <f t="shared" si="768"/>
        <v>1</v>
      </c>
      <c r="X7003">
        <f t="shared" si="769"/>
        <v>18</v>
      </c>
    </row>
    <row r="7004" spans="1:24" x14ac:dyDescent="0.25">
      <c r="A7004">
        <v>4224</v>
      </c>
      <c r="B7004" t="str">
        <f t="shared" si="763"/>
        <v>E4224</v>
      </c>
      <c r="C7004" t="s">
        <v>167</v>
      </c>
      <c r="D7004">
        <v>1</v>
      </c>
      <c r="E7004" s="2">
        <v>39708</v>
      </c>
      <c r="F7004" s="2">
        <v>39722</v>
      </c>
      <c r="G7004">
        <v>31.6</v>
      </c>
      <c r="H7004">
        <v>4.5599999999999996</v>
      </c>
      <c r="I7004">
        <v>3.56</v>
      </c>
      <c r="J7004">
        <v>17</v>
      </c>
      <c r="K7004" t="str">
        <f>INDEX(lehmad!B$2:B$412,MATCH(klypsid!$B7004,lehmad!$A$2:$A$412,0))</f>
        <v>12.10.2006</v>
      </c>
      <c r="L7004">
        <f>INDEX(lehmad!C$2:C$412,MATCH(klypsid!$B7004,lehmad!$A$2:$A$412,0))</f>
        <v>65210</v>
      </c>
      <c r="M7004">
        <f>INDEX(lehmad!D$2:D$412,MATCH(klypsid!$B7004,lehmad!$A$2:$A$412,0))</f>
        <v>124</v>
      </c>
      <c r="N7004">
        <f>INDEX(lehmad!E$2:E$412,MATCH(klypsid!$B7004,lehmad!$A$2:$A$412,0))</f>
        <v>0.93799999999999994</v>
      </c>
      <c r="O7004" t="str">
        <f>INDEX(lehmad!F$2:F$412,MATCH(klypsid!$B7004,lehmad!$A$2:$A$412,0))</f>
        <v>LANCELOT-ET</v>
      </c>
      <c r="P7004">
        <f>INDEX(lehmad!G$2:G$412,MATCH(klypsid!$B7004,lehmad!$A$2:$A$412,0))</f>
        <v>1998</v>
      </c>
      <c r="Q7004" s="2">
        <f>INDEX(lehmad!H$2:H$412,MATCH(klypsid!$B7004,lehmad!$A$2:$A$412,0))</f>
        <v>35985</v>
      </c>
      <c r="R7004">
        <f>INDEX(lehmad!I$2:I$412,MATCH(klypsid!$B7004,lehmad!$A$2:$A$412,0))</f>
        <v>126</v>
      </c>
      <c r="S7004">
        <f t="shared" si="764"/>
        <v>1</v>
      </c>
      <c r="T7004">
        <f t="shared" si="765"/>
        <v>14</v>
      </c>
      <c r="U7004">
        <f t="shared" si="766"/>
        <v>1</v>
      </c>
      <c r="V7004">
        <f t="shared" si="767"/>
        <v>0.44360665147561473</v>
      </c>
      <c r="W7004">
        <f t="shared" si="768"/>
        <v>1</v>
      </c>
      <c r="X7004">
        <f t="shared" si="769"/>
        <v>14</v>
      </c>
    </row>
    <row r="7005" spans="1:24" x14ac:dyDescent="0.25">
      <c r="A7005">
        <v>4224</v>
      </c>
      <c r="B7005" t="str">
        <f t="shared" si="763"/>
        <v>E4224</v>
      </c>
      <c r="C7005" t="s">
        <v>167</v>
      </c>
      <c r="D7005">
        <v>1</v>
      </c>
      <c r="E7005" s="2">
        <v>39708</v>
      </c>
      <c r="F7005" s="2">
        <v>39754</v>
      </c>
      <c r="G7005">
        <v>44.7</v>
      </c>
      <c r="H7005">
        <v>3.09</v>
      </c>
      <c r="I7005">
        <v>3.34</v>
      </c>
      <c r="J7005">
        <v>8</v>
      </c>
      <c r="K7005" t="str">
        <f>INDEX(lehmad!B$2:B$412,MATCH(klypsid!$B7005,lehmad!$A$2:$A$412,0))</f>
        <v>12.10.2006</v>
      </c>
      <c r="L7005">
        <f>INDEX(lehmad!C$2:C$412,MATCH(klypsid!$B7005,lehmad!$A$2:$A$412,0))</f>
        <v>65210</v>
      </c>
      <c r="M7005">
        <f>INDEX(lehmad!D$2:D$412,MATCH(klypsid!$B7005,lehmad!$A$2:$A$412,0))</f>
        <v>124</v>
      </c>
      <c r="N7005">
        <f>INDEX(lehmad!E$2:E$412,MATCH(klypsid!$B7005,lehmad!$A$2:$A$412,0))</f>
        <v>0.93799999999999994</v>
      </c>
      <c r="O7005" t="str">
        <f>INDEX(lehmad!F$2:F$412,MATCH(klypsid!$B7005,lehmad!$A$2:$A$412,0))</f>
        <v>LANCELOT-ET</v>
      </c>
      <c r="P7005">
        <f>INDEX(lehmad!G$2:G$412,MATCH(klypsid!$B7005,lehmad!$A$2:$A$412,0))</f>
        <v>1998</v>
      </c>
      <c r="Q7005" s="2">
        <f>INDEX(lehmad!H$2:H$412,MATCH(klypsid!$B7005,lehmad!$A$2:$A$412,0))</f>
        <v>35985</v>
      </c>
      <c r="R7005">
        <f>INDEX(lehmad!I$2:I$412,MATCH(klypsid!$B7005,lehmad!$A$2:$A$412,0))</f>
        <v>126</v>
      </c>
      <c r="S7005">
        <f t="shared" si="764"/>
        <v>1</v>
      </c>
      <c r="T7005">
        <f t="shared" si="765"/>
        <v>46</v>
      </c>
      <c r="U7005">
        <f t="shared" si="766"/>
        <v>1</v>
      </c>
      <c r="V7005">
        <f t="shared" si="767"/>
        <v>-0.64385618977472525</v>
      </c>
      <c r="W7005">
        <f t="shared" si="768"/>
        <v>2</v>
      </c>
      <c r="X7005">
        <f t="shared" si="769"/>
        <v>32</v>
      </c>
    </row>
    <row r="7006" spans="1:24" x14ac:dyDescent="0.25">
      <c r="A7006">
        <v>4224</v>
      </c>
      <c r="B7006" t="str">
        <f t="shared" si="763"/>
        <v>E4224</v>
      </c>
      <c r="C7006" t="s">
        <v>167</v>
      </c>
      <c r="D7006">
        <v>1</v>
      </c>
      <c r="E7006" s="2">
        <v>39708</v>
      </c>
      <c r="F7006" s="2">
        <v>39783</v>
      </c>
      <c r="G7006">
        <v>43.5</v>
      </c>
      <c r="H7006">
        <v>3.58</v>
      </c>
      <c r="I7006">
        <v>3.44</v>
      </c>
      <c r="J7006">
        <v>15</v>
      </c>
      <c r="K7006" t="str">
        <f>INDEX(lehmad!B$2:B$412,MATCH(klypsid!$B7006,lehmad!$A$2:$A$412,0))</f>
        <v>12.10.2006</v>
      </c>
      <c r="L7006">
        <f>INDEX(lehmad!C$2:C$412,MATCH(klypsid!$B7006,lehmad!$A$2:$A$412,0))</f>
        <v>65210</v>
      </c>
      <c r="M7006">
        <f>INDEX(lehmad!D$2:D$412,MATCH(klypsid!$B7006,lehmad!$A$2:$A$412,0))</f>
        <v>124</v>
      </c>
      <c r="N7006">
        <f>INDEX(lehmad!E$2:E$412,MATCH(klypsid!$B7006,lehmad!$A$2:$A$412,0))</f>
        <v>0.93799999999999994</v>
      </c>
      <c r="O7006" t="str">
        <f>INDEX(lehmad!F$2:F$412,MATCH(klypsid!$B7006,lehmad!$A$2:$A$412,0))</f>
        <v>LANCELOT-ET</v>
      </c>
      <c r="P7006">
        <f>INDEX(lehmad!G$2:G$412,MATCH(klypsid!$B7006,lehmad!$A$2:$A$412,0))</f>
        <v>1998</v>
      </c>
      <c r="Q7006" s="2">
        <f>INDEX(lehmad!H$2:H$412,MATCH(klypsid!$B7006,lehmad!$A$2:$A$412,0))</f>
        <v>35985</v>
      </c>
      <c r="R7006">
        <f>INDEX(lehmad!I$2:I$412,MATCH(klypsid!$B7006,lehmad!$A$2:$A$412,0))</f>
        <v>126</v>
      </c>
      <c r="S7006">
        <f t="shared" si="764"/>
        <v>1</v>
      </c>
      <c r="T7006">
        <f t="shared" si="765"/>
        <v>75</v>
      </c>
      <c r="U7006">
        <f t="shared" si="766"/>
        <v>2</v>
      </c>
      <c r="V7006">
        <f t="shared" si="767"/>
        <v>0.26303440583379389</v>
      </c>
      <c r="W7006">
        <f t="shared" si="768"/>
        <v>3</v>
      </c>
      <c r="X7006">
        <f t="shared" si="769"/>
        <v>29</v>
      </c>
    </row>
    <row r="7007" spans="1:24" x14ac:dyDescent="0.25">
      <c r="A7007">
        <v>4224</v>
      </c>
      <c r="B7007" t="str">
        <f t="shared" si="763"/>
        <v>E4224</v>
      </c>
      <c r="C7007" t="s">
        <v>167</v>
      </c>
      <c r="D7007">
        <v>1</v>
      </c>
      <c r="E7007" s="2">
        <v>39708</v>
      </c>
      <c r="F7007" s="2">
        <v>39817</v>
      </c>
      <c r="G7007">
        <v>41</v>
      </c>
      <c r="H7007">
        <v>2.6</v>
      </c>
      <c r="I7007">
        <v>3.67</v>
      </c>
      <c r="J7007">
        <v>44</v>
      </c>
      <c r="K7007" t="str">
        <f>INDEX(lehmad!B$2:B$412,MATCH(klypsid!$B7007,lehmad!$A$2:$A$412,0))</f>
        <v>12.10.2006</v>
      </c>
      <c r="L7007">
        <f>INDEX(lehmad!C$2:C$412,MATCH(klypsid!$B7007,lehmad!$A$2:$A$412,0))</f>
        <v>65210</v>
      </c>
      <c r="M7007">
        <f>INDEX(lehmad!D$2:D$412,MATCH(klypsid!$B7007,lehmad!$A$2:$A$412,0))</f>
        <v>124</v>
      </c>
      <c r="N7007">
        <f>INDEX(lehmad!E$2:E$412,MATCH(klypsid!$B7007,lehmad!$A$2:$A$412,0))</f>
        <v>0.93799999999999994</v>
      </c>
      <c r="O7007" t="str">
        <f>INDEX(lehmad!F$2:F$412,MATCH(klypsid!$B7007,lehmad!$A$2:$A$412,0))</f>
        <v>LANCELOT-ET</v>
      </c>
      <c r="P7007">
        <f>INDEX(lehmad!G$2:G$412,MATCH(klypsid!$B7007,lehmad!$A$2:$A$412,0))</f>
        <v>1998</v>
      </c>
      <c r="Q7007" s="2">
        <f>INDEX(lehmad!H$2:H$412,MATCH(klypsid!$B7007,lehmad!$A$2:$A$412,0))</f>
        <v>35985</v>
      </c>
      <c r="R7007">
        <f>INDEX(lehmad!I$2:I$412,MATCH(klypsid!$B7007,lehmad!$A$2:$A$412,0))</f>
        <v>126</v>
      </c>
      <c r="S7007">
        <f t="shared" si="764"/>
        <v>1</v>
      </c>
      <c r="T7007">
        <f t="shared" si="765"/>
        <v>109</v>
      </c>
      <c r="U7007">
        <f t="shared" si="766"/>
        <v>2</v>
      </c>
      <c r="V7007">
        <f t="shared" si="767"/>
        <v>1.8155754288625725</v>
      </c>
      <c r="W7007">
        <f t="shared" si="768"/>
        <v>4</v>
      </c>
      <c r="X7007">
        <f t="shared" si="769"/>
        <v>34</v>
      </c>
    </row>
    <row r="7008" spans="1:24" x14ac:dyDescent="0.25">
      <c r="A7008">
        <v>4224</v>
      </c>
      <c r="B7008" t="str">
        <f t="shared" si="763"/>
        <v>E4224</v>
      </c>
      <c r="C7008" t="s">
        <v>167</v>
      </c>
      <c r="D7008">
        <v>1</v>
      </c>
      <c r="E7008" s="2">
        <v>39708</v>
      </c>
      <c r="F7008" s="2">
        <v>39845</v>
      </c>
      <c r="G7008">
        <v>39.200000000000003</v>
      </c>
      <c r="H7008">
        <v>3.37</v>
      </c>
      <c r="I7008">
        <v>3.88</v>
      </c>
      <c r="J7008">
        <v>26</v>
      </c>
      <c r="K7008" t="str">
        <f>INDEX(lehmad!B$2:B$412,MATCH(klypsid!$B7008,lehmad!$A$2:$A$412,0))</f>
        <v>12.10.2006</v>
      </c>
      <c r="L7008">
        <f>INDEX(lehmad!C$2:C$412,MATCH(klypsid!$B7008,lehmad!$A$2:$A$412,0))</f>
        <v>65210</v>
      </c>
      <c r="M7008">
        <f>INDEX(lehmad!D$2:D$412,MATCH(klypsid!$B7008,lehmad!$A$2:$A$412,0))</f>
        <v>124</v>
      </c>
      <c r="N7008">
        <f>INDEX(lehmad!E$2:E$412,MATCH(klypsid!$B7008,lehmad!$A$2:$A$412,0))</f>
        <v>0.93799999999999994</v>
      </c>
      <c r="O7008" t="str">
        <f>INDEX(lehmad!F$2:F$412,MATCH(klypsid!$B7008,lehmad!$A$2:$A$412,0))</f>
        <v>LANCELOT-ET</v>
      </c>
      <c r="P7008">
        <f>INDEX(lehmad!G$2:G$412,MATCH(klypsid!$B7008,lehmad!$A$2:$A$412,0))</f>
        <v>1998</v>
      </c>
      <c r="Q7008" s="2">
        <f>INDEX(lehmad!H$2:H$412,MATCH(klypsid!$B7008,lehmad!$A$2:$A$412,0))</f>
        <v>35985</v>
      </c>
      <c r="R7008">
        <f>INDEX(lehmad!I$2:I$412,MATCH(klypsid!$B7008,lehmad!$A$2:$A$412,0))</f>
        <v>126</v>
      </c>
      <c r="S7008">
        <f t="shared" si="764"/>
        <v>1</v>
      </c>
      <c r="T7008">
        <f t="shared" si="765"/>
        <v>137</v>
      </c>
      <c r="U7008">
        <f t="shared" si="766"/>
        <v>2</v>
      </c>
      <c r="V7008">
        <f t="shared" si="767"/>
        <v>1.0565835283663676</v>
      </c>
      <c r="W7008">
        <f t="shared" si="768"/>
        <v>5</v>
      </c>
      <c r="X7008">
        <f t="shared" si="769"/>
        <v>28</v>
      </c>
    </row>
    <row r="7009" spans="1:24" x14ac:dyDescent="0.25">
      <c r="A7009">
        <v>4224</v>
      </c>
      <c r="B7009" t="str">
        <f t="shared" si="763"/>
        <v>E4224</v>
      </c>
      <c r="C7009" t="s">
        <v>167</v>
      </c>
      <c r="D7009">
        <v>1</v>
      </c>
      <c r="E7009" s="2">
        <v>39708</v>
      </c>
      <c r="F7009" s="2">
        <v>39875</v>
      </c>
      <c r="G7009">
        <v>37.4</v>
      </c>
      <c r="H7009">
        <v>2.88</v>
      </c>
      <c r="I7009">
        <v>3.64</v>
      </c>
      <c r="J7009">
        <v>31</v>
      </c>
      <c r="K7009" t="str">
        <f>INDEX(lehmad!B$2:B$412,MATCH(klypsid!$B7009,lehmad!$A$2:$A$412,0))</f>
        <v>12.10.2006</v>
      </c>
      <c r="L7009">
        <f>INDEX(lehmad!C$2:C$412,MATCH(klypsid!$B7009,lehmad!$A$2:$A$412,0))</f>
        <v>65210</v>
      </c>
      <c r="M7009">
        <f>INDEX(lehmad!D$2:D$412,MATCH(klypsid!$B7009,lehmad!$A$2:$A$412,0))</f>
        <v>124</v>
      </c>
      <c r="N7009">
        <f>INDEX(lehmad!E$2:E$412,MATCH(klypsid!$B7009,lehmad!$A$2:$A$412,0))</f>
        <v>0.93799999999999994</v>
      </c>
      <c r="O7009" t="str">
        <f>INDEX(lehmad!F$2:F$412,MATCH(klypsid!$B7009,lehmad!$A$2:$A$412,0))</f>
        <v>LANCELOT-ET</v>
      </c>
      <c r="P7009">
        <f>INDEX(lehmad!G$2:G$412,MATCH(klypsid!$B7009,lehmad!$A$2:$A$412,0))</f>
        <v>1998</v>
      </c>
      <c r="Q7009" s="2">
        <f>INDEX(lehmad!H$2:H$412,MATCH(klypsid!$B7009,lehmad!$A$2:$A$412,0))</f>
        <v>35985</v>
      </c>
      <c r="R7009">
        <f>INDEX(lehmad!I$2:I$412,MATCH(klypsid!$B7009,lehmad!$A$2:$A$412,0))</f>
        <v>126</v>
      </c>
      <c r="S7009">
        <f t="shared" si="764"/>
        <v>1</v>
      </c>
      <c r="T7009">
        <f t="shared" si="765"/>
        <v>167</v>
      </c>
      <c r="U7009">
        <f t="shared" si="766"/>
        <v>3</v>
      </c>
      <c r="V7009">
        <f t="shared" si="767"/>
        <v>1.3103401206121505</v>
      </c>
      <c r="W7009">
        <f t="shared" si="768"/>
        <v>6</v>
      </c>
      <c r="X7009">
        <f t="shared" si="769"/>
        <v>30</v>
      </c>
    </row>
    <row r="7010" spans="1:24" x14ac:dyDescent="0.25">
      <c r="A7010">
        <v>4224</v>
      </c>
      <c r="B7010" t="str">
        <f t="shared" si="763"/>
        <v>E4224</v>
      </c>
      <c r="C7010" t="s">
        <v>167</v>
      </c>
      <c r="D7010">
        <v>1</v>
      </c>
      <c r="E7010" s="2">
        <v>39708</v>
      </c>
      <c r="F7010" s="2">
        <v>39908</v>
      </c>
      <c r="G7010">
        <v>32.6</v>
      </c>
      <c r="H7010">
        <v>4.12</v>
      </c>
      <c r="I7010">
        <v>3.23</v>
      </c>
      <c r="J7010">
        <v>37</v>
      </c>
      <c r="K7010" t="str">
        <f>INDEX(lehmad!B$2:B$412,MATCH(klypsid!$B7010,lehmad!$A$2:$A$412,0))</f>
        <v>12.10.2006</v>
      </c>
      <c r="L7010">
        <f>INDEX(lehmad!C$2:C$412,MATCH(klypsid!$B7010,lehmad!$A$2:$A$412,0))</f>
        <v>65210</v>
      </c>
      <c r="M7010">
        <f>INDEX(lehmad!D$2:D$412,MATCH(klypsid!$B7010,lehmad!$A$2:$A$412,0))</f>
        <v>124</v>
      </c>
      <c r="N7010">
        <f>INDEX(lehmad!E$2:E$412,MATCH(klypsid!$B7010,lehmad!$A$2:$A$412,0))</f>
        <v>0.93799999999999994</v>
      </c>
      <c r="O7010" t="str">
        <f>INDEX(lehmad!F$2:F$412,MATCH(klypsid!$B7010,lehmad!$A$2:$A$412,0))</f>
        <v>LANCELOT-ET</v>
      </c>
      <c r="P7010">
        <f>INDEX(lehmad!G$2:G$412,MATCH(klypsid!$B7010,lehmad!$A$2:$A$412,0))</f>
        <v>1998</v>
      </c>
      <c r="Q7010" s="2">
        <f>INDEX(lehmad!H$2:H$412,MATCH(klypsid!$B7010,lehmad!$A$2:$A$412,0))</f>
        <v>35985</v>
      </c>
      <c r="R7010">
        <f>INDEX(lehmad!I$2:I$412,MATCH(klypsid!$B7010,lehmad!$A$2:$A$412,0))</f>
        <v>126</v>
      </c>
      <c r="S7010">
        <f t="shared" si="764"/>
        <v>1</v>
      </c>
      <c r="T7010">
        <f t="shared" si="765"/>
        <v>200</v>
      </c>
      <c r="U7010">
        <f t="shared" si="766"/>
        <v>3</v>
      </c>
      <c r="V7010">
        <f t="shared" si="767"/>
        <v>1.5655971758542251</v>
      </c>
      <c r="W7010">
        <f t="shared" si="768"/>
        <v>7</v>
      </c>
      <c r="X7010">
        <f t="shared" si="769"/>
        <v>33</v>
      </c>
    </row>
    <row r="7011" spans="1:24" x14ac:dyDescent="0.25">
      <c r="A7011">
        <v>4224</v>
      </c>
      <c r="B7011" t="str">
        <f t="shared" si="763"/>
        <v>E4224</v>
      </c>
      <c r="C7011" t="s">
        <v>167</v>
      </c>
      <c r="D7011">
        <v>1</v>
      </c>
      <c r="E7011" s="2">
        <v>39708</v>
      </c>
      <c r="F7011" s="2">
        <v>39944</v>
      </c>
      <c r="G7011">
        <v>36.200000000000003</v>
      </c>
      <c r="H7011">
        <v>4.1900000000000004</v>
      </c>
      <c r="I7011">
        <v>3.46</v>
      </c>
      <c r="J7011">
        <v>37</v>
      </c>
      <c r="K7011" t="str">
        <f>INDEX(lehmad!B$2:B$412,MATCH(klypsid!$B7011,lehmad!$A$2:$A$412,0))</f>
        <v>12.10.2006</v>
      </c>
      <c r="L7011">
        <f>INDEX(lehmad!C$2:C$412,MATCH(klypsid!$B7011,lehmad!$A$2:$A$412,0))</f>
        <v>65210</v>
      </c>
      <c r="M7011">
        <f>INDEX(lehmad!D$2:D$412,MATCH(klypsid!$B7011,lehmad!$A$2:$A$412,0))</f>
        <v>124</v>
      </c>
      <c r="N7011">
        <f>INDEX(lehmad!E$2:E$412,MATCH(klypsid!$B7011,lehmad!$A$2:$A$412,0))</f>
        <v>0.93799999999999994</v>
      </c>
      <c r="O7011" t="str">
        <f>INDEX(lehmad!F$2:F$412,MATCH(klypsid!$B7011,lehmad!$A$2:$A$412,0))</f>
        <v>LANCELOT-ET</v>
      </c>
      <c r="P7011">
        <f>INDEX(lehmad!G$2:G$412,MATCH(klypsid!$B7011,lehmad!$A$2:$A$412,0))</f>
        <v>1998</v>
      </c>
      <c r="Q7011" s="2">
        <f>INDEX(lehmad!H$2:H$412,MATCH(klypsid!$B7011,lehmad!$A$2:$A$412,0))</f>
        <v>35985</v>
      </c>
      <c r="R7011">
        <f>INDEX(lehmad!I$2:I$412,MATCH(klypsid!$B7011,lehmad!$A$2:$A$412,0))</f>
        <v>126</v>
      </c>
      <c r="S7011">
        <f t="shared" si="764"/>
        <v>1</v>
      </c>
      <c r="T7011">
        <f t="shared" si="765"/>
        <v>236</v>
      </c>
      <c r="U7011">
        <f t="shared" si="766"/>
        <v>3</v>
      </c>
      <c r="V7011">
        <f t="shared" si="767"/>
        <v>1.5655971758542251</v>
      </c>
      <c r="W7011">
        <f t="shared" si="768"/>
        <v>8</v>
      </c>
      <c r="X7011">
        <f t="shared" si="769"/>
        <v>36</v>
      </c>
    </row>
    <row r="7012" spans="1:24" x14ac:dyDescent="0.25">
      <c r="A7012">
        <v>4224</v>
      </c>
      <c r="B7012" t="str">
        <f t="shared" si="763"/>
        <v>E4224</v>
      </c>
      <c r="C7012" t="s">
        <v>167</v>
      </c>
      <c r="D7012">
        <v>1</v>
      </c>
      <c r="E7012" s="2">
        <v>39708</v>
      </c>
      <c r="F7012" s="2">
        <v>39972</v>
      </c>
      <c r="G7012">
        <v>26.9</v>
      </c>
      <c r="H7012">
        <v>3.92</v>
      </c>
      <c r="I7012">
        <v>3.3</v>
      </c>
      <c r="J7012">
        <v>132</v>
      </c>
      <c r="K7012" t="str">
        <f>INDEX(lehmad!B$2:B$412,MATCH(klypsid!$B7012,lehmad!$A$2:$A$412,0))</f>
        <v>12.10.2006</v>
      </c>
      <c r="L7012">
        <f>INDEX(lehmad!C$2:C$412,MATCH(klypsid!$B7012,lehmad!$A$2:$A$412,0))</f>
        <v>65210</v>
      </c>
      <c r="M7012">
        <f>INDEX(lehmad!D$2:D$412,MATCH(klypsid!$B7012,lehmad!$A$2:$A$412,0))</f>
        <v>124</v>
      </c>
      <c r="N7012">
        <f>INDEX(lehmad!E$2:E$412,MATCH(klypsid!$B7012,lehmad!$A$2:$A$412,0))</f>
        <v>0.93799999999999994</v>
      </c>
      <c r="O7012" t="str">
        <f>INDEX(lehmad!F$2:F$412,MATCH(klypsid!$B7012,lehmad!$A$2:$A$412,0))</f>
        <v>LANCELOT-ET</v>
      </c>
      <c r="P7012">
        <f>INDEX(lehmad!G$2:G$412,MATCH(klypsid!$B7012,lehmad!$A$2:$A$412,0))</f>
        <v>1998</v>
      </c>
      <c r="Q7012" s="2">
        <f>INDEX(lehmad!H$2:H$412,MATCH(klypsid!$B7012,lehmad!$A$2:$A$412,0))</f>
        <v>35985</v>
      </c>
      <c r="R7012">
        <f>INDEX(lehmad!I$2:I$412,MATCH(klypsid!$B7012,lehmad!$A$2:$A$412,0))</f>
        <v>126</v>
      </c>
      <c r="S7012">
        <f t="shared" si="764"/>
        <v>1</v>
      </c>
      <c r="T7012">
        <f t="shared" si="765"/>
        <v>264</v>
      </c>
      <c r="U7012">
        <f t="shared" si="766"/>
        <v>3</v>
      </c>
      <c r="V7012">
        <f t="shared" si="767"/>
        <v>3.400537929583729</v>
      </c>
      <c r="W7012">
        <f t="shared" si="768"/>
        <v>9</v>
      </c>
      <c r="X7012">
        <f t="shared" si="769"/>
        <v>28</v>
      </c>
    </row>
    <row r="7013" spans="1:24" x14ac:dyDescent="0.25">
      <c r="A7013">
        <v>4224</v>
      </c>
      <c r="B7013" t="str">
        <f t="shared" si="763"/>
        <v>E4224</v>
      </c>
      <c r="C7013" t="s">
        <v>167</v>
      </c>
      <c r="D7013">
        <v>1</v>
      </c>
      <c r="E7013" s="2">
        <v>39708</v>
      </c>
      <c r="F7013" s="2">
        <v>40007</v>
      </c>
      <c r="G7013">
        <v>32.700000000000003</v>
      </c>
      <c r="H7013">
        <v>3.99</v>
      </c>
      <c r="I7013">
        <v>3.48</v>
      </c>
      <c r="J7013">
        <v>57</v>
      </c>
      <c r="K7013" t="str">
        <f>INDEX(lehmad!B$2:B$412,MATCH(klypsid!$B7013,lehmad!$A$2:$A$412,0))</f>
        <v>12.10.2006</v>
      </c>
      <c r="L7013">
        <f>INDEX(lehmad!C$2:C$412,MATCH(klypsid!$B7013,lehmad!$A$2:$A$412,0))</f>
        <v>65210</v>
      </c>
      <c r="M7013">
        <f>INDEX(lehmad!D$2:D$412,MATCH(klypsid!$B7013,lehmad!$A$2:$A$412,0))</f>
        <v>124</v>
      </c>
      <c r="N7013">
        <f>INDEX(lehmad!E$2:E$412,MATCH(klypsid!$B7013,lehmad!$A$2:$A$412,0))</f>
        <v>0.93799999999999994</v>
      </c>
      <c r="O7013" t="str">
        <f>INDEX(lehmad!F$2:F$412,MATCH(klypsid!$B7013,lehmad!$A$2:$A$412,0))</f>
        <v>LANCELOT-ET</v>
      </c>
      <c r="P7013">
        <f>INDEX(lehmad!G$2:G$412,MATCH(klypsid!$B7013,lehmad!$A$2:$A$412,0))</f>
        <v>1998</v>
      </c>
      <c r="Q7013" s="2">
        <f>INDEX(lehmad!H$2:H$412,MATCH(klypsid!$B7013,lehmad!$A$2:$A$412,0))</f>
        <v>35985</v>
      </c>
      <c r="R7013">
        <f>INDEX(lehmad!I$2:I$412,MATCH(klypsid!$B7013,lehmad!$A$2:$A$412,0))</f>
        <v>126</v>
      </c>
      <c r="S7013">
        <f t="shared" si="764"/>
        <v>1</v>
      </c>
      <c r="T7013">
        <f t="shared" si="765"/>
        <v>299</v>
      </c>
      <c r="U7013">
        <f t="shared" si="766"/>
        <v>3</v>
      </c>
      <c r="V7013">
        <f t="shared" si="767"/>
        <v>2.1890338243900169</v>
      </c>
      <c r="W7013">
        <f t="shared" si="768"/>
        <v>10</v>
      </c>
      <c r="X7013">
        <f t="shared" si="769"/>
        <v>35</v>
      </c>
    </row>
    <row r="7014" spans="1:24" x14ac:dyDescent="0.25">
      <c r="A7014">
        <v>4224</v>
      </c>
      <c r="B7014" t="str">
        <f t="shared" si="763"/>
        <v>E4224</v>
      </c>
      <c r="C7014" t="s">
        <v>167</v>
      </c>
      <c r="D7014">
        <v>1</v>
      </c>
      <c r="E7014" s="2">
        <v>39708</v>
      </c>
      <c r="F7014" s="2">
        <v>40037</v>
      </c>
      <c r="G7014">
        <v>27.4</v>
      </c>
      <c r="H7014">
        <v>2.8</v>
      </c>
      <c r="I7014">
        <v>3.55</v>
      </c>
      <c r="J7014">
        <v>18</v>
      </c>
      <c r="K7014" t="str">
        <f>INDEX(lehmad!B$2:B$412,MATCH(klypsid!$B7014,lehmad!$A$2:$A$412,0))</f>
        <v>12.10.2006</v>
      </c>
      <c r="L7014">
        <f>INDEX(lehmad!C$2:C$412,MATCH(klypsid!$B7014,lehmad!$A$2:$A$412,0))</f>
        <v>65210</v>
      </c>
      <c r="M7014">
        <f>INDEX(lehmad!D$2:D$412,MATCH(klypsid!$B7014,lehmad!$A$2:$A$412,0))</f>
        <v>124</v>
      </c>
      <c r="N7014">
        <f>INDEX(lehmad!E$2:E$412,MATCH(klypsid!$B7014,lehmad!$A$2:$A$412,0))</f>
        <v>0.93799999999999994</v>
      </c>
      <c r="O7014" t="str">
        <f>INDEX(lehmad!F$2:F$412,MATCH(klypsid!$B7014,lehmad!$A$2:$A$412,0))</f>
        <v>LANCELOT-ET</v>
      </c>
      <c r="P7014">
        <f>INDEX(lehmad!G$2:G$412,MATCH(klypsid!$B7014,lehmad!$A$2:$A$412,0))</f>
        <v>1998</v>
      </c>
      <c r="Q7014" s="2">
        <f>INDEX(lehmad!H$2:H$412,MATCH(klypsid!$B7014,lehmad!$A$2:$A$412,0))</f>
        <v>35985</v>
      </c>
      <c r="R7014">
        <f>INDEX(lehmad!I$2:I$412,MATCH(klypsid!$B7014,lehmad!$A$2:$A$412,0))</f>
        <v>126</v>
      </c>
      <c r="S7014">
        <f t="shared" si="764"/>
        <v>1</v>
      </c>
      <c r="T7014">
        <f t="shared" si="765"/>
        <v>329</v>
      </c>
      <c r="U7014">
        <f t="shared" si="766"/>
        <v>3</v>
      </c>
      <c r="V7014">
        <f t="shared" si="767"/>
        <v>0.52606881166758779</v>
      </c>
      <c r="W7014">
        <f t="shared" si="768"/>
        <v>11</v>
      </c>
      <c r="X7014">
        <f t="shared" si="769"/>
        <v>30</v>
      </c>
    </row>
    <row r="7015" spans="1:24" x14ac:dyDescent="0.25">
      <c r="A7015">
        <v>4224</v>
      </c>
      <c r="B7015" t="str">
        <f t="shared" si="763"/>
        <v>E4224</v>
      </c>
      <c r="C7015" t="s">
        <v>167</v>
      </c>
      <c r="D7015">
        <v>1</v>
      </c>
      <c r="E7015" s="2">
        <v>39708</v>
      </c>
      <c r="F7015" s="2">
        <v>40066</v>
      </c>
      <c r="G7015">
        <v>29.5</v>
      </c>
      <c r="H7015">
        <v>3.6</v>
      </c>
      <c r="I7015">
        <v>3.75</v>
      </c>
      <c r="J7015">
        <v>69</v>
      </c>
      <c r="K7015" t="str">
        <f>INDEX(lehmad!B$2:B$412,MATCH(klypsid!$B7015,lehmad!$A$2:$A$412,0))</f>
        <v>12.10.2006</v>
      </c>
      <c r="L7015">
        <f>INDEX(lehmad!C$2:C$412,MATCH(klypsid!$B7015,lehmad!$A$2:$A$412,0))</f>
        <v>65210</v>
      </c>
      <c r="M7015">
        <f>INDEX(lehmad!D$2:D$412,MATCH(klypsid!$B7015,lehmad!$A$2:$A$412,0))</f>
        <v>124</v>
      </c>
      <c r="N7015">
        <f>INDEX(lehmad!E$2:E$412,MATCH(klypsid!$B7015,lehmad!$A$2:$A$412,0))</f>
        <v>0.93799999999999994</v>
      </c>
      <c r="O7015" t="str">
        <f>INDEX(lehmad!F$2:F$412,MATCH(klypsid!$B7015,lehmad!$A$2:$A$412,0))</f>
        <v>LANCELOT-ET</v>
      </c>
      <c r="P7015">
        <f>INDEX(lehmad!G$2:G$412,MATCH(klypsid!$B7015,lehmad!$A$2:$A$412,0))</f>
        <v>1998</v>
      </c>
      <c r="Q7015" s="2">
        <f>INDEX(lehmad!H$2:H$412,MATCH(klypsid!$B7015,lehmad!$A$2:$A$412,0))</f>
        <v>35985</v>
      </c>
      <c r="R7015">
        <f>INDEX(lehmad!I$2:I$412,MATCH(klypsid!$B7015,lehmad!$A$2:$A$412,0))</f>
        <v>126</v>
      </c>
      <c r="S7015">
        <f t="shared" si="764"/>
        <v>1</v>
      </c>
      <c r="T7015">
        <f t="shared" si="765"/>
        <v>358</v>
      </c>
      <c r="U7015">
        <f t="shared" si="766"/>
        <v>3</v>
      </c>
      <c r="V7015">
        <f t="shared" si="767"/>
        <v>2.4646682670034443</v>
      </c>
      <c r="W7015">
        <f t="shared" si="768"/>
        <v>12</v>
      </c>
      <c r="X7015">
        <f t="shared" si="769"/>
        <v>29</v>
      </c>
    </row>
    <row r="7016" spans="1:24" x14ac:dyDescent="0.25">
      <c r="A7016">
        <v>4224</v>
      </c>
      <c r="B7016" t="str">
        <f t="shared" si="763"/>
        <v>E4224</v>
      </c>
      <c r="C7016" t="s">
        <v>167</v>
      </c>
      <c r="D7016">
        <v>1</v>
      </c>
      <c r="E7016" s="2">
        <v>39708</v>
      </c>
      <c r="F7016" s="2">
        <v>40094</v>
      </c>
      <c r="G7016">
        <v>18.7</v>
      </c>
      <c r="H7016">
        <v>3.11</v>
      </c>
      <c r="I7016">
        <v>4.6500000000000004</v>
      </c>
      <c r="J7016">
        <v>88</v>
      </c>
      <c r="K7016" t="str">
        <f>INDEX(lehmad!B$2:B$412,MATCH(klypsid!$B7016,lehmad!$A$2:$A$412,0))</f>
        <v>12.10.2006</v>
      </c>
      <c r="L7016">
        <f>INDEX(lehmad!C$2:C$412,MATCH(klypsid!$B7016,lehmad!$A$2:$A$412,0))</f>
        <v>65210</v>
      </c>
      <c r="M7016">
        <f>INDEX(lehmad!D$2:D$412,MATCH(klypsid!$B7016,lehmad!$A$2:$A$412,0))</f>
        <v>124</v>
      </c>
      <c r="N7016">
        <f>INDEX(lehmad!E$2:E$412,MATCH(klypsid!$B7016,lehmad!$A$2:$A$412,0))</f>
        <v>0.93799999999999994</v>
      </c>
      <c r="O7016" t="str">
        <f>INDEX(lehmad!F$2:F$412,MATCH(klypsid!$B7016,lehmad!$A$2:$A$412,0))</f>
        <v>LANCELOT-ET</v>
      </c>
      <c r="P7016">
        <f>INDEX(lehmad!G$2:G$412,MATCH(klypsid!$B7016,lehmad!$A$2:$A$412,0))</f>
        <v>1998</v>
      </c>
      <c r="Q7016" s="2">
        <f>INDEX(lehmad!H$2:H$412,MATCH(klypsid!$B7016,lehmad!$A$2:$A$412,0))</f>
        <v>35985</v>
      </c>
      <c r="R7016">
        <f>INDEX(lehmad!I$2:I$412,MATCH(klypsid!$B7016,lehmad!$A$2:$A$412,0))</f>
        <v>126</v>
      </c>
      <c r="S7016">
        <f t="shared" si="764"/>
        <v>1</v>
      </c>
      <c r="T7016">
        <f t="shared" si="765"/>
        <v>386</v>
      </c>
      <c r="U7016">
        <f t="shared" si="766"/>
        <v>3</v>
      </c>
      <c r="V7016">
        <f t="shared" si="767"/>
        <v>2.8155754288625725</v>
      </c>
      <c r="W7016">
        <f t="shared" si="768"/>
        <v>13</v>
      </c>
      <c r="X7016">
        <f t="shared" si="769"/>
        <v>28</v>
      </c>
    </row>
    <row r="7017" spans="1:24" x14ac:dyDescent="0.25">
      <c r="A7017">
        <v>4224</v>
      </c>
      <c r="B7017" t="str">
        <f t="shared" si="763"/>
        <v>E4224</v>
      </c>
      <c r="C7017" t="s">
        <v>167</v>
      </c>
      <c r="D7017">
        <v>1</v>
      </c>
      <c r="E7017" s="2">
        <v>39708</v>
      </c>
      <c r="F7017" s="2">
        <v>40125</v>
      </c>
      <c r="G7017">
        <v>11.2</v>
      </c>
      <c r="H7017">
        <v>4.24</v>
      </c>
      <c r="I7017">
        <v>4.8099999999999996</v>
      </c>
      <c r="J7017">
        <v>207</v>
      </c>
      <c r="K7017" t="str">
        <f>INDEX(lehmad!B$2:B$412,MATCH(klypsid!$B7017,lehmad!$A$2:$A$412,0))</f>
        <v>12.10.2006</v>
      </c>
      <c r="L7017">
        <f>INDEX(lehmad!C$2:C$412,MATCH(klypsid!$B7017,lehmad!$A$2:$A$412,0))</f>
        <v>65210</v>
      </c>
      <c r="M7017">
        <f>INDEX(lehmad!D$2:D$412,MATCH(klypsid!$B7017,lehmad!$A$2:$A$412,0))</f>
        <v>124</v>
      </c>
      <c r="N7017">
        <f>INDEX(lehmad!E$2:E$412,MATCH(klypsid!$B7017,lehmad!$A$2:$A$412,0))</f>
        <v>0.93799999999999994</v>
      </c>
      <c r="O7017" t="str">
        <f>INDEX(lehmad!F$2:F$412,MATCH(klypsid!$B7017,lehmad!$A$2:$A$412,0))</f>
        <v>LANCELOT-ET</v>
      </c>
      <c r="P7017">
        <f>INDEX(lehmad!G$2:G$412,MATCH(klypsid!$B7017,lehmad!$A$2:$A$412,0))</f>
        <v>1998</v>
      </c>
      <c r="Q7017" s="2">
        <f>INDEX(lehmad!H$2:H$412,MATCH(klypsid!$B7017,lehmad!$A$2:$A$412,0))</f>
        <v>35985</v>
      </c>
      <c r="R7017">
        <f>INDEX(lehmad!I$2:I$412,MATCH(klypsid!$B7017,lehmad!$A$2:$A$412,0))</f>
        <v>126</v>
      </c>
      <c r="S7017">
        <f t="shared" si="764"/>
        <v>1</v>
      </c>
      <c r="T7017">
        <f t="shared" si="765"/>
        <v>417</v>
      </c>
      <c r="U7017">
        <f t="shared" si="766"/>
        <v>3</v>
      </c>
      <c r="V7017">
        <f t="shared" si="767"/>
        <v>4.0496307677246008</v>
      </c>
      <c r="W7017">
        <f t="shared" si="768"/>
        <v>14</v>
      </c>
      <c r="X7017">
        <f t="shared" si="769"/>
        <v>31</v>
      </c>
    </row>
    <row r="7018" spans="1:24" x14ac:dyDescent="0.25">
      <c r="A7018">
        <v>4224</v>
      </c>
      <c r="B7018" t="str">
        <f t="shared" si="763"/>
        <v>E4224</v>
      </c>
      <c r="C7018" t="s">
        <v>167</v>
      </c>
      <c r="D7018">
        <v>1</v>
      </c>
      <c r="E7018" s="2">
        <v>39708</v>
      </c>
      <c r="F7018" s="2">
        <v>40153</v>
      </c>
      <c r="G7018">
        <v>11.9</v>
      </c>
      <c r="H7018">
        <v>3.37</v>
      </c>
      <c r="I7018">
        <v>3.93</v>
      </c>
      <c r="J7018">
        <v>121</v>
      </c>
      <c r="K7018" t="str">
        <f>INDEX(lehmad!B$2:B$412,MATCH(klypsid!$B7018,lehmad!$A$2:$A$412,0))</f>
        <v>12.10.2006</v>
      </c>
      <c r="L7018">
        <f>INDEX(lehmad!C$2:C$412,MATCH(klypsid!$B7018,lehmad!$A$2:$A$412,0))</f>
        <v>65210</v>
      </c>
      <c r="M7018">
        <f>INDEX(lehmad!D$2:D$412,MATCH(klypsid!$B7018,lehmad!$A$2:$A$412,0))</f>
        <v>124</v>
      </c>
      <c r="N7018">
        <f>INDEX(lehmad!E$2:E$412,MATCH(klypsid!$B7018,lehmad!$A$2:$A$412,0))</f>
        <v>0.93799999999999994</v>
      </c>
      <c r="O7018" t="str">
        <f>INDEX(lehmad!F$2:F$412,MATCH(klypsid!$B7018,lehmad!$A$2:$A$412,0))</f>
        <v>LANCELOT-ET</v>
      </c>
      <c r="P7018">
        <f>INDEX(lehmad!G$2:G$412,MATCH(klypsid!$B7018,lehmad!$A$2:$A$412,0))</f>
        <v>1998</v>
      </c>
      <c r="Q7018" s="2">
        <f>INDEX(lehmad!H$2:H$412,MATCH(klypsid!$B7018,lehmad!$A$2:$A$412,0))</f>
        <v>35985</v>
      </c>
      <c r="R7018">
        <f>INDEX(lehmad!I$2:I$412,MATCH(klypsid!$B7018,lehmad!$A$2:$A$412,0))</f>
        <v>126</v>
      </c>
      <c r="S7018">
        <f t="shared" si="764"/>
        <v>1</v>
      </c>
      <c r="T7018">
        <f t="shared" si="765"/>
        <v>445</v>
      </c>
      <c r="U7018">
        <f t="shared" si="766"/>
        <v>3</v>
      </c>
      <c r="V7018">
        <f t="shared" si="767"/>
        <v>3.2750070474998698</v>
      </c>
      <c r="W7018">
        <f t="shared" si="768"/>
        <v>15</v>
      </c>
      <c r="X7018">
        <f t="shared" si="769"/>
        <v>28</v>
      </c>
    </row>
    <row r="7019" spans="1:24" x14ac:dyDescent="0.25">
      <c r="A7019">
        <v>4224</v>
      </c>
      <c r="B7019" t="str">
        <f t="shared" si="763"/>
        <v>E4224</v>
      </c>
      <c r="C7019" t="s">
        <v>167</v>
      </c>
      <c r="D7019">
        <v>2</v>
      </c>
      <c r="E7019" s="2">
        <v>40323</v>
      </c>
      <c r="F7019" s="2">
        <v>40336</v>
      </c>
      <c r="G7019">
        <v>47.2</v>
      </c>
      <c r="H7019">
        <v>5.05</v>
      </c>
      <c r="I7019">
        <v>2.94</v>
      </c>
      <c r="J7019">
        <v>91</v>
      </c>
      <c r="K7019" t="str">
        <f>INDEX(lehmad!B$2:B$412,MATCH(klypsid!$B7019,lehmad!$A$2:$A$412,0))</f>
        <v>12.10.2006</v>
      </c>
      <c r="L7019">
        <f>INDEX(lehmad!C$2:C$412,MATCH(klypsid!$B7019,lehmad!$A$2:$A$412,0))</f>
        <v>65210</v>
      </c>
      <c r="M7019">
        <f>INDEX(lehmad!D$2:D$412,MATCH(klypsid!$B7019,lehmad!$A$2:$A$412,0))</f>
        <v>124</v>
      </c>
      <c r="N7019">
        <f>INDEX(lehmad!E$2:E$412,MATCH(klypsid!$B7019,lehmad!$A$2:$A$412,0))</f>
        <v>0.93799999999999994</v>
      </c>
      <c r="O7019" t="str">
        <f>INDEX(lehmad!F$2:F$412,MATCH(klypsid!$B7019,lehmad!$A$2:$A$412,0))</f>
        <v>LANCELOT-ET</v>
      </c>
      <c r="P7019">
        <f>INDEX(lehmad!G$2:G$412,MATCH(klypsid!$B7019,lehmad!$A$2:$A$412,0))</f>
        <v>1998</v>
      </c>
      <c r="Q7019" s="2">
        <f>INDEX(lehmad!H$2:H$412,MATCH(klypsid!$B7019,lehmad!$A$2:$A$412,0))</f>
        <v>35985</v>
      </c>
      <c r="R7019">
        <f>INDEX(lehmad!I$2:I$412,MATCH(klypsid!$B7019,lehmad!$A$2:$A$412,0))</f>
        <v>126</v>
      </c>
      <c r="S7019">
        <f t="shared" si="764"/>
        <v>2</v>
      </c>
      <c r="T7019">
        <f t="shared" si="765"/>
        <v>13</v>
      </c>
      <c r="U7019">
        <f t="shared" si="766"/>
        <v>1</v>
      </c>
      <c r="V7019">
        <f t="shared" si="767"/>
        <v>2.8639384504239715</v>
      </c>
      <c r="W7019">
        <f t="shared" si="768"/>
        <v>1</v>
      </c>
      <c r="X7019">
        <f t="shared" si="769"/>
        <v>13</v>
      </c>
    </row>
    <row r="7020" spans="1:24" x14ac:dyDescent="0.25">
      <c r="A7020">
        <v>4224</v>
      </c>
      <c r="B7020" t="str">
        <f t="shared" si="763"/>
        <v>E4224</v>
      </c>
      <c r="C7020" t="s">
        <v>167</v>
      </c>
      <c r="D7020">
        <v>2</v>
      </c>
      <c r="E7020" s="2">
        <v>40323</v>
      </c>
      <c r="F7020" s="2">
        <v>40371</v>
      </c>
      <c r="G7020">
        <v>58</v>
      </c>
      <c r="H7020">
        <v>2.99</v>
      </c>
      <c r="I7020">
        <v>3.04</v>
      </c>
      <c r="J7020">
        <v>3</v>
      </c>
      <c r="K7020" t="str">
        <f>INDEX(lehmad!B$2:B$412,MATCH(klypsid!$B7020,lehmad!$A$2:$A$412,0))</f>
        <v>12.10.2006</v>
      </c>
      <c r="L7020">
        <f>INDEX(lehmad!C$2:C$412,MATCH(klypsid!$B7020,lehmad!$A$2:$A$412,0))</f>
        <v>65210</v>
      </c>
      <c r="M7020">
        <f>INDEX(lehmad!D$2:D$412,MATCH(klypsid!$B7020,lehmad!$A$2:$A$412,0))</f>
        <v>124</v>
      </c>
      <c r="N7020">
        <f>INDEX(lehmad!E$2:E$412,MATCH(klypsid!$B7020,lehmad!$A$2:$A$412,0))</f>
        <v>0.93799999999999994</v>
      </c>
      <c r="O7020" t="str">
        <f>INDEX(lehmad!F$2:F$412,MATCH(klypsid!$B7020,lehmad!$A$2:$A$412,0))</f>
        <v>LANCELOT-ET</v>
      </c>
      <c r="P7020">
        <f>INDEX(lehmad!G$2:G$412,MATCH(klypsid!$B7020,lehmad!$A$2:$A$412,0))</f>
        <v>1998</v>
      </c>
      <c r="Q7020" s="2">
        <f>INDEX(lehmad!H$2:H$412,MATCH(klypsid!$B7020,lehmad!$A$2:$A$412,0))</f>
        <v>35985</v>
      </c>
      <c r="R7020">
        <f>INDEX(lehmad!I$2:I$412,MATCH(klypsid!$B7020,lehmad!$A$2:$A$412,0))</f>
        <v>126</v>
      </c>
      <c r="S7020">
        <f t="shared" si="764"/>
        <v>2</v>
      </c>
      <c r="T7020">
        <f t="shared" si="765"/>
        <v>48</v>
      </c>
      <c r="U7020">
        <f t="shared" si="766"/>
        <v>1</v>
      </c>
      <c r="V7020">
        <f t="shared" si="767"/>
        <v>-2.0588936890535692</v>
      </c>
      <c r="W7020">
        <f t="shared" si="768"/>
        <v>2</v>
      </c>
      <c r="X7020">
        <f t="shared" si="769"/>
        <v>35</v>
      </c>
    </row>
    <row r="7021" spans="1:24" x14ac:dyDescent="0.25">
      <c r="A7021">
        <v>4224</v>
      </c>
      <c r="B7021" t="str">
        <f t="shared" si="763"/>
        <v>E4224</v>
      </c>
      <c r="C7021" t="s">
        <v>167</v>
      </c>
      <c r="D7021">
        <v>2</v>
      </c>
      <c r="E7021" s="2">
        <v>40323</v>
      </c>
      <c r="F7021" s="2">
        <v>40396</v>
      </c>
      <c r="G7021">
        <v>51</v>
      </c>
      <c r="H7021">
        <v>3.65</v>
      </c>
      <c r="I7021">
        <v>2.82</v>
      </c>
      <c r="J7021">
        <v>24</v>
      </c>
      <c r="K7021" t="str">
        <f>INDEX(lehmad!B$2:B$412,MATCH(klypsid!$B7021,lehmad!$A$2:$A$412,0))</f>
        <v>12.10.2006</v>
      </c>
      <c r="L7021">
        <f>INDEX(lehmad!C$2:C$412,MATCH(klypsid!$B7021,lehmad!$A$2:$A$412,0))</f>
        <v>65210</v>
      </c>
      <c r="M7021">
        <f>INDEX(lehmad!D$2:D$412,MATCH(klypsid!$B7021,lehmad!$A$2:$A$412,0))</f>
        <v>124</v>
      </c>
      <c r="N7021">
        <f>INDEX(lehmad!E$2:E$412,MATCH(klypsid!$B7021,lehmad!$A$2:$A$412,0))</f>
        <v>0.93799999999999994</v>
      </c>
      <c r="O7021" t="str">
        <f>INDEX(lehmad!F$2:F$412,MATCH(klypsid!$B7021,lehmad!$A$2:$A$412,0))</f>
        <v>LANCELOT-ET</v>
      </c>
      <c r="P7021">
        <f>INDEX(lehmad!G$2:G$412,MATCH(klypsid!$B7021,lehmad!$A$2:$A$412,0))</f>
        <v>1998</v>
      </c>
      <c r="Q7021" s="2">
        <f>INDEX(lehmad!H$2:H$412,MATCH(klypsid!$B7021,lehmad!$A$2:$A$412,0))</f>
        <v>35985</v>
      </c>
      <c r="R7021">
        <f>INDEX(lehmad!I$2:I$412,MATCH(klypsid!$B7021,lehmad!$A$2:$A$412,0))</f>
        <v>126</v>
      </c>
      <c r="S7021">
        <f t="shared" si="764"/>
        <v>2</v>
      </c>
      <c r="T7021">
        <f t="shared" si="765"/>
        <v>73</v>
      </c>
      <c r="U7021">
        <f t="shared" si="766"/>
        <v>2</v>
      </c>
      <c r="V7021">
        <f t="shared" si="767"/>
        <v>0.94110631094643127</v>
      </c>
      <c r="W7021">
        <f t="shared" si="768"/>
        <v>3</v>
      </c>
      <c r="X7021">
        <f t="shared" si="769"/>
        <v>25</v>
      </c>
    </row>
    <row r="7022" spans="1:24" x14ac:dyDescent="0.25">
      <c r="A7022">
        <v>4224</v>
      </c>
      <c r="B7022" t="str">
        <f t="shared" si="763"/>
        <v>E4224</v>
      </c>
      <c r="C7022" t="s">
        <v>167</v>
      </c>
      <c r="D7022">
        <v>2</v>
      </c>
      <c r="E7022" s="2">
        <v>40323</v>
      </c>
      <c r="F7022" s="2">
        <v>40434</v>
      </c>
      <c r="G7022">
        <v>53.8</v>
      </c>
      <c r="H7022">
        <v>2.2799999999999998</v>
      </c>
      <c r="I7022">
        <v>3.32</v>
      </c>
      <c r="J7022">
        <v>24</v>
      </c>
      <c r="K7022" t="str">
        <f>INDEX(lehmad!B$2:B$412,MATCH(klypsid!$B7022,lehmad!$A$2:$A$412,0))</f>
        <v>12.10.2006</v>
      </c>
      <c r="L7022">
        <f>INDEX(lehmad!C$2:C$412,MATCH(klypsid!$B7022,lehmad!$A$2:$A$412,0))</f>
        <v>65210</v>
      </c>
      <c r="M7022">
        <f>INDEX(lehmad!D$2:D$412,MATCH(klypsid!$B7022,lehmad!$A$2:$A$412,0))</f>
        <v>124</v>
      </c>
      <c r="N7022">
        <f>INDEX(lehmad!E$2:E$412,MATCH(klypsid!$B7022,lehmad!$A$2:$A$412,0))</f>
        <v>0.93799999999999994</v>
      </c>
      <c r="O7022" t="str">
        <f>INDEX(lehmad!F$2:F$412,MATCH(klypsid!$B7022,lehmad!$A$2:$A$412,0))</f>
        <v>LANCELOT-ET</v>
      </c>
      <c r="P7022">
        <f>INDEX(lehmad!G$2:G$412,MATCH(klypsid!$B7022,lehmad!$A$2:$A$412,0))</f>
        <v>1998</v>
      </c>
      <c r="Q7022" s="2">
        <f>INDEX(lehmad!H$2:H$412,MATCH(klypsid!$B7022,lehmad!$A$2:$A$412,0))</f>
        <v>35985</v>
      </c>
      <c r="R7022">
        <f>INDEX(lehmad!I$2:I$412,MATCH(klypsid!$B7022,lehmad!$A$2:$A$412,0))</f>
        <v>126</v>
      </c>
      <c r="S7022">
        <f t="shared" si="764"/>
        <v>2</v>
      </c>
      <c r="T7022">
        <f t="shared" si="765"/>
        <v>111</v>
      </c>
      <c r="U7022">
        <f t="shared" si="766"/>
        <v>2</v>
      </c>
      <c r="V7022">
        <f t="shared" si="767"/>
        <v>0.94110631094643127</v>
      </c>
      <c r="W7022">
        <f t="shared" si="768"/>
        <v>4</v>
      </c>
      <c r="X7022">
        <f t="shared" si="769"/>
        <v>38</v>
      </c>
    </row>
    <row r="7023" spans="1:24" x14ac:dyDescent="0.25">
      <c r="A7023">
        <v>4224</v>
      </c>
      <c r="B7023" t="str">
        <f t="shared" si="763"/>
        <v>E4224</v>
      </c>
      <c r="C7023" t="s">
        <v>167</v>
      </c>
      <c r="D7023">
        <v>2</v>
      </c>
      <c r="E7023" s="2">
        <v>40323</v>
      </c>
      <c r="F7023" s="2">
        <v>40462</v>
      </c>
      <c r="G7023">
        <v>48</v>
      </c>
      <c r="H7023">
        <v>3.13</v>
      </c>
      <c r="I7023">
        <v>3.27</v>
      </c>
      <c r="J7023">
        <v>25</v>
      </c>
      <c r="K7023" t="str">
        <f>INDEX(lehmad!B$2:B$412,MATCH(klypsid!$B7023,lehmad!$A$2:$A$412,0))</f>
        <v>12.10.2006</v>
      </c>
      <c r="L7023">
        <f>INDEX(lehmad!C$2:C$412,MATCH(klypsid!$B7023,lehmad!$A$2:$A$412,0))</f>
        <v>65210</v>
      </c>
      <c r="M7023">
        <f>INDEX(lehmad!D$2:D$412,MATCH(klypsid!$B7023,lehmad!$A$2:$A$412,0))</f>
        <v>124</v>
      </c>
      <c r="N7023">
        <f>INDEX(lehmad!E$2:E$412,MATCH(klypsid!$B7023,lehmad!$A$2:$A$412,0))</f>
        <v>0.93799999999999994</v>
      </c>
      <c r="O7023" t="str">
        <f>INDEX(lehmad!F$2:F$412,MATCH(klypsid!$B7023,lehmad!$A$2:$A$412,0))</f>
        <v>LANCELOT-ET</v>
      </c>
      <c r="P7023">
        <f>INDEX(lehmad!G$2:G$412,MATCH(klypsid!$B7023,lehmad!$A$2:$A$412,0))</f>
        <v>1998</v>
      </c>
      <c r="Q7023" s="2">
        <f>INDEX(lehmad!H$2:H$412,MATCH(klypsid!$B7023,lehmad!$A$2:$A$412,0))</f>
        <v>35985</v>
      </c>
      <c r="R7023">
        <f>INDEX(lehmad!I$2:I$412,MATCH(klypsid!$B7023,lehmad!$A$2:$A$412,0))</f>
        <v>126</v>
      </c>
      <c r="S7023">
        <f t="shared" si="764"/>
        <v>2</v>
      </c>
      <c r="T7023">
        <f t="shared" si="765"/>
        <v>139</v>
      </c>
      <c r="U7023">
        <f t="shared" si="766"/>
        <v>2</v>
      </c>
      <c r="V7023">
        <f t="shared" si="767"/>
        <v>1</v>
      </c>
      <c r="W7023">
        <f t="shared" si="768"/>
        <v>5</v>
      </c>
      <c r="X7023">
        <f t="shared" si="769"/>
        <v>28</v>
      </c>
    </row>
    <row r="7024" spans="1:24" x14ac:dyDescent="0.25">
      <c r="A7024">
        <v>4224</v>
      </c>
      <c r="B7024" t="str">
        <f t="shared" si="763"/>
        <v>E4224</v>
      </c>
      <c r="C7024" t="s">
        <v>167</v>
      </c>
      <c r="D7024">
        <v>2</v>
      </c>
      <c r="E7024" s="2">
        <v>40323</v>
      </c>
      <c r="F7024" s="2">
        <v>40493</v>
      </c>
      <c r="G7024">
        <v>46.4</v>
      </c>
      <c r="H7024">
        <v>2.68</v>
      </c>
      <c r="I7024">
        <v>3.39</v>
      </c>
      <c r="J7024">
        <v>16</v>
      </c>
      <c r="K7024" t="str">
        <f>INDEX(lehmad!B$2:B$412,MATCH(klypsid!$B7024,lehmad!$A$2:$A$412,0))</f>
        <v>12.10.2006</v>
      </c>
      <c r="L7024">
        <f>INDEX(lehmad!C$2:C$412,MATCH(klypsid!$B7024,lehmad!$A$2:$A$412,0))</f>
        <v>65210</v>
      </c>
      <c r="M7024">
        <f>INDEX(lehmad!D$2:D$412,MATCH(klypsid!$B7024,lehmad!$A$2:$A$412,0))</f>
        <v>124</v>
      </c>
      <c r="N7024">
        <f>INDEX(lehmad!E$2:E$412,MATCH(klypsid!$B7024,lehmad!$A$2:$A$412,0))</f>
        <v>0.93799999999999994</v>
      </c>
      <c r="O7024" t="str">
        <f>INDEX(lehmad!F$2:F$412,MATCH(klypsid!$B7024,lehmad!$A$2:$A$412,0))</f>
        <v>LANCELOT-ET</v>
      </c>
      <c r="P7024">
        <f>INDEX(lehmad!G$2:G$412,MATCH(klypsid!$B7024,lehmad!$A$2:$A$412,0))</f>
        <v>1998</v>
      </c>
      <c r="Q7024" s="2">
        <f>INDEX(lehmad!H$2:H$412,MATCH(klypsid!$B7024,lehmad!$A$2:$A$412,0))</f>
        <v>35985</v>
      </c>
      <c r="R7024">
        <f>INDEX(lehmad!I$2:I$412,MATCH(klypsid!$B7024,lehmad!$A$2:$A$412,0))</f>
        <v>126</v>
      </c>
      <c r="S7024">
        <f t="shared" si="764"/>
        <v>2</v>
      </c>
      <c r="T7024">
        <f t="shared" si="765"/>
        <v>170</v>
      </c>
      <c r="U7024">
        <f t="shared" si="766"/>
        <v>3</v>
      </c>
      <c r="V7024">
        <f t="shared" si="767"/>
        <v>0.35614381022527519</v>
      </c>
      <c r="W7024">
        <f t="shared" si="768"/>
        <v>6</v>
      </c>
      <c r="X7024">
        <f t="shared" si="769"/>
        <v>31</v>
      </c>
    </row>
    <row r="7025" spans="1:24" x14ac:dyDescent="0.25">
      <c r="A7025">
        <v>4224</v>
      </c>
      <c r="B7025" t="str">
        <f t="shared" si="763"/>
        <v>E4224</v>
      </c>
      <c r="C7025" t="s">
        <v>167</v>
      </c>
      <c r="D7025">
        <v>2</v>
      </c>
      <c r="E7025" s="2">
        <v>40323</v>
      </c>
      <c r="F7025" s="2">
        <v>40521</v>
      </c>
      <c r="G7025">
        <v>41.3</v>
      </c>
      <c r="H7025">
        <v>4.05</v>
      </c>
      <c r="I7025">
        <v>3.45</v>
      </c>
      <c r="J7025">
        <v>27</v>
      </c>
      <c r="K7025" t="str">
        <f>INDEX(lehmad!B$2:B$412,MATCH(klypsid!$B7025,lehmad!$A$2:$A$412,0))</f>
        <v>12.10.2006</v>
      </c>
      <c r="L7025">
        <f>INDEX(lehmad!C$2:C$412,MATCH(klypsid!$B7025,lehmad!$A$2:$A$412,0))</f>
        <v>65210</v>
      </c>
      <c r="M7025">
        <f>INDEX(lehmad!D$2:D$412,MATCH(klypsid!$B7025,lehmad!$A$2:$A$412,0))</f>
        <v>124</v>
      </c>
      <c r="N7025">
        <f>INDEX(lehmad!E$2:E$412,MATCH(klypsid!$B7025,lehmad!$A$2:$A$412,0))</f>
        <v>0.93799999999999994</v>
      </c>
      <c r="O7025" t="str">
        <f>INDEX(lehmad!F$2:F$412,MATCH(klypsid!$B7025,lehmad!$A$2:$A$412,0))</f>
        <v>LANCELOT-ET</v>
      </c>
      <c r="P7025">
        <f>INDEX(lehmad!G$2:G$412,MATCH(klypsid!$B7025,lehmad!$A$2:$A$412,0))</f>
        <v>1998</v>
      </c>
      <c r="Q7025" s="2">
        <f>INDEX(lehmad!H$2:H$412,MATCH(klypsid!$B7025,lehmad!$A$2:$A$412,0))</f>
        <v>35985</v>
      </c>
      <c r="R7025">
        <f>INDEX(lehmad!I$2:I$412,MATCH(klypsid!$B7025,lehmad!$A$2:$A$412,0))</f>
        <v>126</v>
      </c>
      <c r="S7025">
        <f t="shared" si="764"/>
        <v>2</v>
      </c>
      <c r="T7025">
        <f t="shared" si="765"/>
        <v>198</v>
      </c>
      <c r="U7025">
        <f t="shared" si="766"/>
        <v>3</v>
      </c>
      <c r="V7025">
        <f t="shared" si="767"/>
        <v>1.1110313123887439</v>
      </c>
      <c r="W7025">
        <f t="shared" si="768"/>
        <v>7</v>
      </c>
      <c r="X7025">
        <f t="shared" si="769"/>
        <v>28</v>
      </c>
    </row>
    <row r="7026" spans="1:24" x14ac:dyDescent="0.25">
      <c r="A7026">
        <v>4224</v>
      </c>
      <c r="B7026" t="str">
        <f t="shared" si="763"/>
        <v>E4224</v>
      </c>
      <c r="C7026" t="s">
        <v>167</v>
      </c>
      <c r="D7026">
        <v>2</v>
      </c>
      <c r="E7026" s="2">
        <v>40323</v>
      </c>
      <c r="F7026" s="2">
        <v>40556</v>
      </c>
      <c r="G7026">
        <v>31.7</v>
      </c>
      <c r="H7026">
        <v>4.3099999999999996</v>
      </c>
      <c r="I7026">
        <v>3.37</v>
      </c>
      <c r="J7026">
        <v>35</v>
      </c>
      <c r="K7026" t="str">
        <f>INDEX(lehmad!B$2:B$412,MATCH(klypsid!$B7026,lehmad!$A$2:$A$412,0))</f>
        <v>12.10.2006</v>
      </c>
      <c r="L7026">
        <f>INDEX(lehmad!C$2:C$412,MATCH(klypsid!$B7026,lehmad!$A$2:$A$412,0))</f>
        <v>65210</v>
      </c>
      <c r="M7026">
        <f>INDEX(lehmad!D$2:D$412,MATCH(klypsid!$B7026,lehmad!$A$2:$A$412,0))</f>
        <v>124</v>
      </c>
      <c r="N7026">
        <f>INDEX(lehmad!E$2:E$412,MATCH(klypsid!$B7026,lehmad!$A$2:$A$412,0))</f>
        <v>0.93799999999999994</v>
      </c>
      <c r="O7026" t="str">
        <f>INDEX(lehmad!F$2:F$412,MATCH(klypsid!$B7026,lehmad!$A$2:$A$412,0))</f>
        <v>LANCELOT-ET</v>
      </c>
      <c r="P7026">
        <f>INDEX(lehmad!G$2:G$412,MATCH(klypsid!$B7026,lehmad!$A$2:$A$412,0))</f>
        <v>1998</v>
      </c>
      <c r="Q7026" s="2">
        <f>INDEX(lehmad!H$2:H$412,MATCH(klypsid!$B7026,lehmad!$A$2:$A$412,0))</f>
        <v>35985</v>
      </c>
      <c r="R7026">
        <f>INDEX(lehmad!I$2:I$412,MATCH(klypsid!$B7026,lehmad!$A$2:$A$412,0))</f>
        <v>126</v>
      </c>
      <c r="S7026">
        <f t="shared" si="764"/>
        <v>2</v>
      </c>
      <c r="T7026">
        <f t="shared" si="765"/>
        <v>233</v>
      </c>
      <c r="U7026">
        <f t="shared" si="766"/>
        <v>3</v>
      </c>
      <c r="V7026">
        <f t="shared" si="767"/>
        <v>1.4854268271702415</v>
      </c>
      <c r="W7026">
        <f t="shared" si="768"/>
        <v>8</v>
      </c>
      <c r="X7026">
        <f t="shared" si="769"/>
        <v>35</v>
      </c>
    </row>
    <row r="7027" spans="1:24" x14ac:dyDescent="0.25">
      <c r="A7027">
        <v>4225</v>
      </c>
      <c r="B7027" t="str">
        <f t="shared" si="763"/>
        <v>E4225</v>
      </c>
      <c r="C7027" t="s">
        <v>37</v>
      </c>
      <c r="D7027">
        <v>1</v>
      </c>
      <c r="E7027" s="2">
        <v>39842</v>
      </c>
      <c r="F7027" s="2">
        <v>39875</v>
      </c>
      <c r="G7027">
        <v>37.4</v>
      </c>
      <c r="H7027">
        <v>4.63</v>
      </c>
      <c r="I7027">
        <v>2.98</v>
      </c>
      <c r="J7027">
        <v>71</v>
      </c>
      <c r="K7027" t="str">
        <f>INDEX(lehmad!B$2:B$412,MATCH(klypsid!$B7027,lehmad!$A$2:$A$412,0))</f>
        <v>12.10.2006</v>
      </c>
      <c r="L7027">
        <f>INDEX(lehmad!C$2:C$412,MATCH(klypsid!$B7027,lehmad!$A$2:$A$412,0))</f>
        <v>56172</v>
      </c>
      <c r="M7027">
        <f>INDEX(lehmad!D$2:D$412,MATCH(klypsid!$B7027,lehmad!$A$2:$A$412,0))</f>
        <v>115</v>
      </c>
      <c r="N7027">
        <f>INDEX(lehmad!E$2:E$412,MATCH(klypsid!$B7027,lehmad!$A$2:$A$412,0))</f>
        <v>0.875</v>
      </c>
      <c r="O7027" t="str">
        <f>INDEX(lehmad!F$2:F$412,MATCH(klypsid!$B7027,lehmad!$A$2:$A$412,0))</f>
        <v>DYNASTY-ET</v>
      </c>
      <c r="P7027">
        <f>INDEX(lehmad!G$2:G$412,MATCH(klypsid!$B7027,lehmad!$A$2:$A$412,0))</f>
        <v>2002</v>
      </c>
      <c r="Q7027" s="2">
        <f>INDEX(lehmad!H$2:H$412,MATCH(klypsid!$B7027,lehmad!$A$2:$A$412,0))</f>
        <v>36044</v>
      </c>
      <c r="R7027">
        <f>INDEX(lehmad!I$2:I$412,MATCH(klypsid!$B7027,lehmad!$A$2:$A$412,0))</f>
        <v>124</v>
      </c>
      <c r="S7027">
        <f t="shared" si="764"/>
        <v>1</v>
      </c>
      <c r="T7027">
        <f t="shared" si="765"/>
        <v>33</v>
      </c>
      <c r="U7027">
        <f t="shared" si="766"/>
        <v>1</v>
      </c>
      <c r="V7027">
        <f t="shared" si="767"/>
        <v>2.5058909297299574</v>
      </c>
      <c r="W7027">
        <f t="shared" si="768"/>
        <v>1</v>
      </c>
      <c r="X7027">
        <f t="shared" si="769"/>
        <v>33</v>
      </c>
    </row>
    <row r="7028" spans="1:24" x14ac:dyDescent="0.25">
      <c r="A7028">
        <v>4225</v>
      </c>
      <c r="B7028" t="str">
        <f t="shared" si="763"/>
        <v>E4225</v>
      </c>
      <c r="C7028" t="s">
        <v>37</v>
      </c>
      <c r="D7028">
        <v>1</v>
      </c>
      <c r="E7028" s="2">
        <v>39842</v>
      </c>
      <c r="F7028" s="2">
        <v>39908</v>
      </c>
      <c r="G7028">
        <v>42.7</v>
      </c>
      <c r="H7028">
        <v>4.18</v>
      </c>
      <c r="I7028">
        <v>2.92</v>
      </c>
      <c r="J7028">
        <v>53</v>
      </c>
      <c r="K7028" t="str">
        <f>INDEX(lehmad!B$2:B$412,MATCH(klypsid!$B7028,lehmad!$A$2:$A$412,0))</f>
        <v>12.10.2006</v>
      </c>
      <c r="L7028">
        <f>INDEX(lehmad!C$2:C$412,MATCH(klypsid!$B7028,lehmad!$A$2:$A$412,0))</f>
        <v>56172</v>
      </c>
      <c r="M7028">
        <f>INDEX(lehmad!D$2:D$412,MATCH(klypsid!$B7028,lehmad!$A$2:$A$412,0))</f>
        <v>115</v>
      </c>
      <c r="N7028">
        <f>INDEX(lehmad!E$2:E$412,MATCH(klypsid!$B7028,lehmad!$A$2:$A$412,0))</f>
        <v>0.875</v>
      </c>
      <c r="O7028" t="str">
        <f>INDEX(lehmad!F$2:F$412,MATCH(klypsid!$B7028,lehmad!$A$2:$A$412,0))</f>
        <v>DYNASTY-ET</v>
      </c>
      <c r="P7028">
        <f>INDEX(lehmad!G$2:G$412,MATCH(klypsid!$B7028,lehmad!$A$2:$A$412,0))</f>
        <v>2002</v>
      </c>
      <c r="Q7028" s="2">
        <f>INDEX(lehmad!H$2:H$412,MATCH(klypsid!$B7028,lehmad!$A$2:$A$412,0))</f>
        <v>36044</v>
      </c>
      <c r="R7028">
        <f>INDEX(lehmad!I$2:I$412,MATCH(klypsid!$B7028,lehmad!$A$2:$A$412,0))</f>
        <v>124</v>
      </c>
      <c r="S7028">
        <f t="shared" si="764"/>
        <v>1</v>
      </c>
      <c r="T7028">
        <f t="shared" si="765"/>
        <v>66</v>
      </c>
      <c r="U7028">
        <f t="shared" si="766"/>
        <v>2</v>
      </c>
      <c r="V7028">
        <f t="shared" si="767"/>
        <v>2.0840642647884744</v>
      </c>
      <c r="W7028">
        <f t="shared" si="768"/>
        <v>2</v>
      </c>
      <c r="X7028">
        <f t="shared" si="769"/>
        <v>33</v>
      </c>
    </row>
    <row r="7029" spans="1:24" x14ac:dyDescent="0.25">
      <c r="A7029">
        <v>4225</v>
      </c>
      <c r="B7029" t="str">
        <f t="shared" si="763"/>
        <v>E4225</v>
      </c>
      <c r="C7029" t="s">
        <v>37</v>
      </c>
      <c r="D7029">
        <v>1</v>
      </c>
      <c r="E7029" s="2">
        <v>39842</v>
      </c>
      <c r="F7029" s="2">
        <v>39944</v>
      </c>
      <c r="G7029">
        <v>44.7</v>
      </c>
      <c r="H7029">
        <v>3.97</v>
      </c>
      <c r="I7029">
        <v>3.14</v>
      </c>
      <c r="J7029">
        <v>79</v>
      </c>
      <c r="K7029" t="str">
        <f>INDEX(lehmad!B$2:B$412,MATCH(klypsid!$B7029,lehmad!$A$2:$A$412,0))</f>
        <v>12.10.2006</v>
      </c>
      <c r="L7029">
        <f>INDEX(lehmad!C$2:C$412,MATCH(klypsid!$B7029,lehmad!$A$2:$A$412,0))</f>
        <v>56172</v>
      </c>
      <c r="M7029">
        <f>INDEX(lehmad!D$2:D$412,MATCH(klypsid!$B7029,lehmad!$A$2:$A$412,0))</f>
        <v>115</v>
      </c>
      <c r="N7029">
        <f>INDEX(lehmad!E$2:E$412,MATCH(klypsid!$B7029,lehmad!$A$2:$A$412,0))</f>
        <v>0.875</v>
      </c>
      <c r="O7029" t="str">
        <f>INDEX(lehmad!F$2:F$412,MATCH(klypsid!$B7029,lehmad!$A$2:$A$412,0))</f>
        <v>DYNASTY-ET</v>
      </c>
      <c r="P7029">
        <f>INDEX(lehmad!G$2:G$412,MATCH(klypsid!$B7029,lehmad!$A$2:$A$412,0))</f>
        <v>2002</v>
      </c>
      <c r="Q7029" s="2">
        <f>INDEX(lehmad!H$2:H$412,MATCH(klypsid!$B7029,lehmad!$A$2:$A$412,0))</f>
        <v>36044</v>
      </c>
      <c r="R7029">
        <f>INDEX(lehmad!I$2:I$412,MATCH(klypsid!$B7029,lehmad!$A$2:$A$412,0))</f>
        <v>124</v>
      </c>
      <c r="S7029">
        <f t="shared" si="764"/>
        <v>1</v>
      </c>
      <c r="T7029">
        <f t="shared" si="765"/>
        <v>102</v>
      </c>
      <c r="U7029">
        <f t="shared" si="766"/>
        <v>2</v>
      </c>
      <c r="V7029">
        <f t="shared" si="767"/>
        <v>2.6599245584023783</v>
      </c>
      <c r="W7029">
        <f t="shared" si="768"/>
        <v>3</v>
      </c>
      <c r="X7029">
        <f t="shared" si="769"/>
        <v>36</v>
      </c>
    </row>
    <row r="7030" spans="1:24" x14ac:dyDescent="0.25">
      <c r="A7030">
        <v>4225</v>
      </c>
      <c r="B7030" t="str">
        <f t="shared" si="763"/>
        <v>E4225</v>
      </c>
      <c r="C7030" t="s">
        <v>37</v>
      </c>
      <c r="D7030">
        <v>1</v>
      </c>
      <c r="E7030" s="2">
        <v>39842</v>
      </c>
      <c r="F7030" s="2">
        <v>39972</v>
      </c>
      <c r="G7030">
        <v>43.6</v>
      </c>
      <c r="H7030">
        <v>3.85</v>
      </c>
      <c r="I7030">
        <v>3.05</v>
      </c>
      <c r="J7030">
        <v>95</v>
      </c>
      <c r="K7030" t="str">
        <f>INDEX(lehmad!B$2:B$412,MATCH(klypsid!$B7030,lehmad!$A$2:$A$412,0))</f>
        <v>12.10.2006</v>
      </c>
      <c r="L7030">
        <f>INDEX(lehmad!C$2:C$412,MATCH(klypsid!$B7030,lehmad!$A$2:$A$412,0))</f>
        <v>56172</v>
      </c>
      <c r="M7030">
        <f>INDEX(lehmad!D$2:D$412,MATCH(klypsid!$B7030,lehmad!$A$2:$A$412,0))</f>
        <v>115</v>
      </c>
      <c r="N7030">
        <f>INDEX(lehmad!E$2:E$412,MATCH(klypsid!$B7030,lehmad!$A$2:$A$412,0))</f>
        <v>0.875</v>
      </c>
      <c r="O7030" t="str">
        <f>INDEX(lehmad!F$2:F$412,MATCH(klypsid!$B7030,lehmad!$A$2:$A$412,0))</f>
        <v>DYNASTY-ET</v>
      </c>
      <c r="P7030">
        <f>INDEX(lehmad!G$2:G$412,MATCH(klypsid!$B7030,lehmad!$A$2:$A$412,0))</f>
        <v>2002</v>
      </c>
      <c r="Q7030" s="2">
        <f>INDEX(lehmad!H$2:H$412,MATCH(klypsid!$B7030,lehmad!$A$2:$A$412,0))</f>
        <v>36044</v>
      </c>
      <c r="R7030">
        <f>INDEX(lehmad!I$2:I$412,MATCH(klypsid!$B7030,lehmad!$A$2:$A$412,0))</f>
        <v>124</v>
      </c>
      <c r="S7030">
        <f t="shared" si="764"/>
        <v>1</v>
      </c>
      <c r="T7030">
        <f t="shared" si="765"/>
        <v>130</v>
      </c>
      <c r="U7030">
        <f t="shared" si="766"/>
        <v>2</v>
      </c>
      <c r="V7030">
        <f t="shared" si="767"/>
        <v>2.925999418556223</v>
      </c>
      <c r="W7030">
        <f t="shared" si="768"/>
        <v>4</v>
      </c>
      <c r="X7030">
        <f t="shared" si="769"/>
        <v>28</v>
      </c>
    </row>
    <row r="7031" spans="1:24" x14ac:dyDescent="0.25">
      <c r="A7031">
        <v>4225</v>
      </c>
      <c r="B7031" t="str">
        <f t="shared" si="763"/>
        <v>E4225</v>
      </c>
      <c r="C7031" t="s">
        <v>37</v>
      </c>
      <c r="D7031">
        <v>1</v>
      </c>
      <c r="E7031" s="2">
        <v>39842</v>
      </c>
      <c r="F7031" s="2">
        <v>40007</v>
      </c>
      <c r="G7031">
        <v>41.2</v>
      </c>
      <c r="H7031">
        <v>4.1500000000000004</v>
      </c>
      <c r="I7031">
        <v>3.08</v>
      </c>
      <c r="J7031">
        <v>80</v>
      </c>
      <c r="K7031" t="str">
        <f>INDEX(lehmad!B$2:B$412,MATCH(klypsid!$B7031,lehmad!$A$2:$A$412,0))</f>
        <v>12.10.2006</v>
      </c>
      <c r="L7031">
        <f>INDEX(lehmad!C$2:C$412,MATCH(klypsid!$B7031,lehmad!$A$2:$A$412,0))</f>
        <v>56172</v>
      </c>
      <c r="M7031">
        <f>INDEX(lehmad!D$2:D$412,MATCH(klypsid!$B7031,lehmad!$A$2:$A$412,0))</f>
        <v>115</v>
      </c>
      <c r="N7031">
        <f>INDEX(lehmad!E$2:E$412,MATCH(klypsid!$B7031,lehmad!$A$2:$A$412,0))</f>
        <v>0.875</v>
      </c>
      <c r="O7031" t="str">
        <f>INDEX(lehmad!F$2:F$412,MATCH(klypsid!$B7031,lehmad!$A$2:$A$412,0))</f>
        <v>DYNASTY-ET</v>
      </c>
      <c r="P7031">
        <f>INDEX(lehmad!G$2:G$412,MATCH(klypsid!$B7031,lehmad!$A$2:$A$412,0))</f>
        <v>2002</v>
      </c>
      <c r="Q7031" s="2">
        <f>INDEX(lehmad!H$2:H$412,MATCH(klypsid!$B7031,lehmad!$A$2:$A$412,0))</f>
        <v>36044</v>
      </c>
      <c r="R7031">
        <f>INDEX(lehmad!I$2:I$412,MATCH(klypsid!$B7031,lehmad!$A$2:$A$412,0))</f>
        <v>124</v>
      </c>
      <c r="S7031">
        <f t="shared" si="764"/>
        <v>1</v>
      </c>
      <c r="T7031">
        <f t="shared" si="765"/>
        <v>165</v>
      </c>
      <c r="U7031">
        <f t="shared" si="766"/>
        <v>3</v>
      </c>
      <c r="V7031">
        <f t="shared" si="767"/>
        <v>2.6780719051126378</v>
      </c>
      <c r="W7031">
        <f t="shared" si="768"/>
        <v>5</v>
      </c>
      <c r="X7031">
        <f t="shared" si="769"/>
        <v>35</v>
      </c>
    </row>
    <row r="7032" spans="1:24" x14ac:dyDescent="0.25">
      <c r="A7032">
        <v>4225</v>
      </c>
      <c r="B7032" t="str">
        <f t="shared" si="763"/>
        <v>E4225</v>
      </c>
      <c r="C7032" t="s">
        <v>37</v>
      </c>
      <c r="D7032">
        <v>1</v>
      </c>
      <c r="E7032" s="2">
        <v>39842</v>
      </c>
      <c r="F7032" s="2">
        <v>40037</v>
      </c>
      <c r="G7032">
        <v>31.5</v>
      </c>
      <c r="H7032">
        <v>4.1399999999999997</v>
      </c>
      <c r="I7032">
        <v>2.98</v>
      </c>
      <c r="J7032">
        <v>224</v>
      </c>
      <c r="K7032" t="str">
        <f>INDEX(lehmad!B$2:B$412,MATCH(klypsid!$B7032,lehmad!$A$2:$A$412,0))</f>
        <v>12.10.2006</v>
      </c>
      <c r="L7032">
        <f>INDEX(lehmad!C$2:C$412,MATCH(klypsid!$B7032,lehmad!$A$2:$A$412,0))</f>
        <v>56172</v>
      </c>
      <c r="M7032">
        <f>INDEX(lehmad!D$2:D$412,MATCH(klypsid!$B7032,lehmad!$A$2:$A$412,0))</f>
        <v>115</v>
      </c>
      <c r="N7032">
        <f>INDEX(lehmad!E$2:E$412,MATCH(klypsid!$B7032,lehmad!$A$2:$A$412,0))</f>
        <v>0.875</v>
      </c>
      <c r="O7032" t="str">
        <f>INDEX(lehmad!F$2:F$412,MATCH(klypsid!$B7032,lehmad!$A$2:$A$412,0))</f>
        <v>DYNASTY-ET</v>
      </c>
      <c r="P7032">
        <f>INDEX(lehmad!G$2:G$412,MATCH(klypsid!$B7032,lehmad!$A$2:$A$412,0))</f>
        <v>2002</v>
      </c>
      <c r="Q7032" s="2">
        <f>INDEX(lehmad!H$2:H$412,MATCH(klypsid!$B7032,lehmad!$A$2:$A$412,0))</f>
        <v>36044</v>
      </c>
      <c r="R7032">
        <f>INDEX(lehmad!I$2:I$412,MATCH(klypsid!$B7032,lehmad!$A$2:$A$412,0))</f>
        <v>124</v>
      </c>
      <c r="S7032">
        <f t="shared" si="764"/>
        <v>1</v>
      </c>
      <c r="T7032">
        <f t="shared" si="765"/>
        <v>195</v>
      </c>
      <c r="U7032">
        <f t="shared" si="766"/>
        <v>3</v>
      </c>
      <c r="V7032">
        <f t="shared" si="767"/>
        <v>4.1634987322828794</v>
      </c>
      <c r="W7032">
        <f t="shared" si="768"/>
        <v>6</v>
      </c>
      <c r="X7032">
        <f t="shared" si="769"/>
        <v>30</v>
      </c>
    </row>
    <row r="7033" spans="1:24" x14ac:dyDescent="0.25">
      <c r="A7033">
        <v>4225</v>
      </c>
      <c r="B7033" t="str">
        <f t="shared" si="763"/>
        <v>E4225</v>
      </c>
      <c r="C7033" t="s">
        <v>37</v>
      </c>
      <c r="D7033">
        <v>1</v>
      </c>
      <c r="E7033" s="2">
        <v>39842</v>
      </c>
      <c r="F7033" s="2">
        <v>40066</v>
      </c>
      <c r="G7033">
        <v>34.200000000000003</v>
      </c>
      <c r="H7033">
        <v>4.07</v>
      </c>
      <c r="I7033">
        <v>3.26</v>
      </c>
      <c r="J7033">
        <v>59</v>
      </c>
      <c r="K7033" t="str">
        <f>INDEX(lehmad!B$2:B$412,MATCH(klypsid!$B7033,lehmad!$A$2:$A$412,0))</f>
        <v>12.10.2006</v>
      </c>
      <c r="L7033">
        <f>INDEX(lehmad!C$2:C$412,MATCH(klypsid!$B7033,lehmad!$A$2:$A$412,0))</f>
        <v>56172</v>
      </c>
      <c r="M7033">
        <f>INDEX(lehmad!D$2:D$412,MATCH(klypsid!$B7033,lehmad!$A$2:$A$412,0))</f>
        <v>115</v>
      </c>
      <c r="N7033">
        <f>INDEX(lehmad!E$2:E$412,MATCH(klypsid!$B7033,lehmad!$A$2:$A$412,0))</f>
        <v>0.875</v>
      </c>
      <c r="O7033" t="str">
        <f>INDEX(lehmad!F$2:F$412,MATCH(klypsid!$B7033,lehmad!$A$2:$A$412,0))</f>
        <v>DYNASTY-ET</v>
      </c>
      <c r="P7033">
        <f>INDEX(lehmad!G$2:G$412,MATCH(klypsid!$B7033,lehmad!$A$2:$A$412,0))</f>
        <v>2002</v>
      </c>
      <c r="Q7033" s="2">
        <f>INDEX(lehmad!H$2:H$412,MATCH(klypsid!$B7033,lehmad!$A$2:$A$412,0))</f>
        <v>36044</v>
      </c>
      <c r="R7033">
        <f>INDEX(lehmad!I$2:I$412,MATCH(klypsid!$B7033,lehmad!$A$2:$A$412,0))</f>
        <v>124</v>
      </c>
      <c r="S7033">
        <f t="shared" si="764"/>
        <v>1</v>
      </c>
      <c r="T7033">
        <f t="shared" si="765"/>
        <v>224</v>
      </c>
      <c r="U7033">
        <f t="shared" si="766"/>
        <v>3</v>
      </c>
      <c r="V7033">
        <f t="shared" si="767"/>
        <v>2.2387868595871163</v>
      </c>
      <c r="W7033">
        <f t="shared" si="768"/>
        <v>7</v>
      </c>
      <c r="X7033">
        <f t="shared" si="769"/>
        <v>29</v>
      </c>
    </row>
    <row r="7034" spans="1:24" x14ac:dyDescent="0.25">
      <c r="A7034">
        <v>4225</v>
      </c>
      <c r="B7034" t="str">
        <f t="shared" si="763"/>
        <v>E4225</v>
      </c>
      <c r="C7034" t="s">
        <v>37</v>
      </c>
      <c r="D7034">
        <v>1</v>
      </c>
      <c r="E7034" s="2">
        <v>39842</v>
      </c>
      <c r="F7034" s="2">
        <v>40094</v>
      </c>
      <c r="G7034">
        <v>33.200000000000003</v>
      </c>
      <c r="H7034">
        <v>3.83</v>
      </c>
      <c r="I7034">
        <v>3.72</v>
      </c>
      <c r="J7034">
        <v>127</v>
      </c>
      <c r="K7034" t="str">
        <f>INDEX(lehmad!B$2:B$412,MATCH(klypsid!$B7034,lehmad!$A$2:$A$412,0))</f>
        <v>12.10.2006</v>
      </c>
      <c r="L7034">
        <f>INDEX(lehmad!C$2:C$412,MATCH(klypsid!$B7034,lehmad!$A$2:$A$412,0))</f>
        <v>56172</v>
      </c>
      <c r="M7034">
        <f>INDEX(lehmad!D$2:D$412,MATCH(klypsid!$B7034,lehmad!$A$2:$A$412,0))</f>
        <v>115</v>
      </c>
      <c r="N7034">
        <f>INDEX(lehmad!E$2:E$412,MATCH(klypsid!$B7034,lehmad!$A$2:$A$412,0))</f>
        <v>0.875</v>
      </c>
      <c r="O7034" t="str">
        <f>INDEX(lehmad!F$2:F$412,MATCH(klypsid!$B7034,lehmad!$A$2:$A$412,0))</f>
        <v>DYNASTY-ET</v>
      </c>
      <c r="P7034">
        <f>INDEX(lehmad!G$2:G$412,MATCH(klypsid!$B7034,lehmad!$A$2:$A$412,0))</f>
        <v>2002</v>
      </c>
      <c r="Q7034" s="2">
        <f>INDEX(lehmad!H$2:H$412,MATCH(klypsid!$B7034,lehmad!$A$2:$A$412,0))</f>
        <v>36044</v>
      </c>
      <c r="R7034">
        <f>INDEX(lehmad!I$2:I$412,MATCH(klypsid!$B7034,lehmad!$A$2:$A$412,0))</f>
        <v>124</v>
      </c>
      <c r="S7034">
        <f t="shared" si="764"/>
        <v>1</v>
      </c>
      <c r="T7034">
        <f t="shared" si="765"/>
        <v>252</v>
      </c>
      <c r="U7034">
        <f t="shared" si="766"/>
        <v>3</v>
      </c>
      <c r="V7034">
        <f t="shared" si="767"/>
        <v>3.3448284969974411</v>
      </c>
      <c r="W7034">
        <f t="shared" si="768"/>
        <v>8</v>
      </c>
      <c r="X7034">
        <f t="shared" si="769"/>
        <v>28</v>
      </c>
    </row>
    <row r="7035" spans="1:24" x14ac:dyDescent="0.25">
      <c r="A7035">
        <v>4225</v>
      </c>
      <c r="B7035" t="str">
        <f t="shared" si="763"/>
        <v>E4225</v>
      </c>
      <c r="C7035" t="s">
        <v>37</v>
      </c>
      <c r="D7035">
        <v>1</v>
      </c>
      <c r="E7035" s="2">
        <v>39842</v>
      </c>
      <c r="F7035" s="2">
        <v>40125</v>
      </c>
      <c r="G7035">
        <v>34.799999999999997</v>
      </c>
      <c r="H7035">
        <v>4.16</v>
      </c>
      <c r="I7035">
        <v>3.64</v>
      </c>
      <c r="J7035">
        <v>113</v>
      </c>
      <c r="K7035" t="str">
        <f>INDEX(lehmad!B$2:B$412,MATCH(klypsid!$B7035,lehmad!$A$2:$A$412,0))</f>
        <v>12.10.2006</v>
      </c>
      <c r="L7035">
        <f>INDEX(lehmad!C$2:C$412,MATCH(klypsid!$B7035,lehmad!$A$2:$A$412,0))</f>
        <v>56172</v>
      </c>
      <c r="M7035">
        <f>INDEX(lehmad!D$2:D$412,MATCH(klypsid!$B7035,lehmad!$A$2:$A$412,0))</f>
        <v>115</v>
      </c>
      <c r="N7035">
        <f>INDEX(lehmad!E$2:E$412,MATCH(klypsid!$B7035,lehmad!$A$2:$A$412,0))</f>
        <v>0.875</v>
      </c>
      <c r="O7035" t="str">
        <f>INDEX(lehmad!F$2:F$412,MATCH(klypsid!$B7035,lehmad!$A$2:$A$412,0))</f>
        <v>DYNASTY-ET</v>
      </c>
      <c r="P7035">
        <f>INDEX(lehmad!G$2:G$412,MATCH(klypsid!$B7035,lehmad!$A$2:$A$412,0))</f>
        <v>2002</v>
      </c>
      <c r="Q7035" s="2">
        <f>INDEX(lehmad!H$2:H$412,MATCH(klypsid!$B7035,lehmad!$A$2:$A$412,0))</f>
        <v>36044</v>
      </c>
      <c r="R7035">
        <f>INDEX(lehmad!I$2:I$412,MATCH(klypsid!$B7035,lehmad!$A$2:$A$412,0))</f>
        <v>124</v>
      </c>
      <c r="S7035">
        <f t="shared" si="764"/>
        <v>1</v>
      </c>
      <c r="T7035">
        <f t="shared" si="765"/>
        <v>283</v>
      </c>
      <c r="U7035">
        <f t="shared" si="766"/>
        <v>3</v>
      </c>
      <c r="V7035">
        <f t="shared" si="767"/>
        <v>3.176322772640463</v>
      </c>
      <c r="W7035">
        <f t="shared" si="768"/>
        <v>9</v>
      </c>
      <c r="X7035">
        <f t="shared" si="769"/>
        <v>31</v>
      </c>
    </row>
    <row r="7036" spans="1:24" x14ac:dyDescent="0.25">
      <c r="A7036">
        <v>4225</v>
      </c>
      <c r="B7036" t="str">
        <f t="shared" si="763"/>
        <v>E4225</v>
      </c>
      <c r="C7036" t="s">
        <v>37</v>
      </c>
      <c r="D7036">
        <v>1</v>
      </c>
      <c r="E7036" s="2">
        <v>39842</v>
      </c>
      <c r="F7036" s="2">
        <v>40153</v>
      </c>
      <c r="G7036">
        <v>32.4</v>
      </c>
      <c r="H7036">
        <v>4.26</v>
      </c>
      <c r="I7036">
        <v>3.52</v>
      </c>
      <c r="J7036">
        <v>76</v>
      </c>
      <c r="K7036" t="str">
        <f>INDEX(lehmad!B$2:B$412,MATCH(klypsid!$B7036,lehmad!$A$2:$A$412,0))</f>
        <v>12.10.2006</v>
      </c>
      <c r="L7036">
        <f>INDEX(lehmad!C$2:C$412,MATCH(klypsid!$B7036,lehmad!$A$2:$A$412,0))</f>
        <v>56172</v>
      </c>
      <c r="M7036">
        <f>INDEX(lehmad!D$2:D$412,MATCH(klypsid!$B7036,lehmad!$A$2:$A$412,0))</f>
        <v>115</v>
      </c>
      <c r="N7036">
        <f>INDEX(lehmad!E$2:E$412,MATCH(klypsid!$B7036,lehmad!$A$2:$A$412,0))</f>
        <v>0.875</v>
      </c>
      <c r="O7036" t="str">
        <f>INDEX(lehmad!F$2:F$412,MATCH(klypsid!$B7036,lehmad!$A$2:$A$412,0))</f>
        <v>DYNASTY-ET</v>
      </c>
      <c r="P7036">
        <f>INDEX(lehmad!G$2:G$412,MATCH(klypsid!$B7036,lehmad!$A$2:$A$412,0))</f>
        <v>2002</v>
      </c>
      <c r="Q7036" s="2">
        <f>INDEX(lehmad!H$2:H$412,MATCH(klypsid!$B7036,lehmad!$A$2:$A$412,0))</f>
        <v>36044</v>
      </c>
      <c r="R7036">
        <f>INDEX(lehmad!I$2:I$412,MATCH(klypsid!$B7036,lehmad!$A$2:$A$412,0))</f>
        <v>124</v>
      </c>
      <c r="S7036">
        <f t="shared" si="764"/>
        <v>1</v>
      </c>
      <c r="T7036">
        <f t="shared" si="765"/>
        <v>311</v>
      </c>
      <c r="U7036">
        <f t="shared" si="766"/>
        <v>3</v>
      </c>
      <c r="V7036">
        <f t="shared" si="767"/>
        <v>2.6040713236688608</v>
      </c>
      <c r="W7036">
        <f t="shared" si="768"/>
        <v>10</v>
      </c>
      <c r="X7036">
        <f t="shared" si="769"/>
        <v>28</v>
      </c>
    </row>
    <row r="7037" spans="1:24" x14ac:dyDescent="0.25">
      <c r="A7037">
        <v>4225</v>
      </c>
      <c r="B7037" t="str">
        <f t="shared" si="763"/>
        <v>E4225</v>
      </c>
      <c r="C7037" t="s">
        <v>37</v>
      </c>
      <c r="D7037">
        <v>1</v>
      </c>
      <c r="E7037" s="2">
        <v>39842</v>
      </c>
      <c r="F7037" s="2">
        <v>40186</v>
      </c>
      <c r="G7037">
        <v>30.6</v>
      </c>
      <c r="H7037">
        <v>4.5</v>
      </c>
      <c r="I7037">
        <v>3.51</v>
      </c>
      <c r="J7037">
        <v>55</v>
      </c>
      <c r="K7037" t="str">
        <f>INDEX(lehmad!B$2:B$412,MATCH(klypsid!$B7037,lehmad!$A$2:$A$412,0))</f>
        <v>12.10.2006</v>
      </c>
      <c r="L7037">
        <f>INDEX(lehmad!C$2:C$412,MATCH(klypsid!$B7037,lehmad!$A$2:$A$412,0))</f>
        <v>56172</v>
      </c>
      <c r="M7037">
        <f>INDEX(lehmad!D$2:D$412,MATCH(klypsid!$B7037,lehmad!$A$2:$A$412,0))</f>
        <v>115</v>
      </c>
      <c r="N7037">
        <f>INDEX(lehmad!E$2:E$412,MATCH(klypsid!$B7037,lehmad!$A$2:$A$412,0))</f>
        <v>0.875</v>
      </c>
      <c r="O7037" t="str">
        <f>INDEX(lehmad!F$2:F$412,MATCH(klypsid!$B7037,lehmad!$A$2:$A$412,0))</f>
        <v>DYNASTY-ET</v>
      </c>
      <c r="P7037">
        <f>INDEX(lehmad!G$2:G$412,MATCH(klypsid!$B7037,lehmad!$A$2:$A$412,0))</f>
        <v>2002</v>
      </c>
      <c r="Q7037" s="2">
        <f>INDEX(lehmad!H$2:H$412,MATCH(klypsid!$B7037,lehmad!$A$2:$A$412,0))</f>
        <v>36044</v>
      </c>
      <c r="R7037">
        <f>INDEX(lehmad!I$2:I$412,MATCH(klypsid!$B7037,lehmad!$A$2:$A$412,0))</f>
        <v>124</v>
      </c>
      <c r="S7037">
        <f t="shared" si="764"/>
        <v>1</v>
      </c>
      <c r="T7037">
        <f t="shared" si="765"/>
        <v>344</v>
      </c>
      <c r="U7037">
        <f t="shared" si="766"/>
        <v>3</v>
      </c>
      <c r="V7037">
        <f t="shared" si="767"/>
        <v>2.1375035237499347</v>
      </c>
      <c r="W7037">
        <f t="shared" si="768"/>
        <v>11</v>
      </c>
      <c r="X7037">
        <f t="shared" si="769"/>
        <v>33</v>
      </c>
    </row>
    <row r="7038" spans="1:24" x14ac:dyDescent="0.25">
      <c r="A7038">
        <v>4225</v>
      </c>
      <c r="B7038" t="str">
        <f t="shared" si="763"/>
        <v>E4225</v>
      </c>
      <c r="C7038" t="s">
        <v>37</v>
      </c>
      <c r="D7038">
        <v>1</v>
      </c>
      <c r="E7038" s="2">
        <v>39842</v>
      </c>
      <c r="F7038" s="2">
        <v>40214</v>
      </c>
      <c r="G7038">
        <v>27.6</v>
      </c>
      <c r="H7038">
        <v>5.07</v>
      </c>
      <c r="I7038">
        <v>3.51</v>
      </c>
      <c r="J7038">
        <v>120</v>
      </c>
      <c r="K7038" t="str">
        <f>INDEX(lehmad!B$2:B$412,MATCH(klypsid!$B7038,lehmad!$A$2:$A$412,0))</f>
        <v>12.10.2006</v>
      </c>
      <c r="L7038">
        <f>INDEX(lehmad!C$2:C$412,MATCH(klypsid!$B7038,lehmad!$A$2:$A$412,0))</f>
        <v>56172</v>
      </c>
      <c r="M7038">
        <f>INDEX(lehmad!D$2:D$412,MATCH(klypsid!$B7038,lehmad!$A$2:$A$412,0))</f>
        <v>115</v>
      </c>
      <c r="N7038">
        <f>INDEX(lehmad!E$2:E$412,MATCH(klypsid!$B7038,lehmad!$A$2:$A$412,0))</f>
        <v>0.875</v>
      </c>
      <c r="O7038" t="str">
        <f>INDEX(lehmad!F$2:F$412,MATCH(klypsid!$B7038,lehmad!$A$2:$A$412,0))</f>
        <v>DYNASTY-ET</v>
      </c>
      <c r="P7038">
        <f>INDEX(lehmad!G$2:G$412,MATCH(klypsid!$B7038,lehmad!$A$2:$A$412,0))</f>
        <v>2002</v>
      </c>
      <c r="Q7038" s="2">
        <f>INDEX(lehmad!H$2:H$412,MATCH(klypsid!$B7038,lehmad!$A$2:$A$412,0))</f>
        <v>36044</v>
      </c>
      <c r="R7038">
        <f>INDEX(lehmad!I$2:I$412,MATCH(klypsid!$B7038,lehmad!$A$2:$A$412,0))</f>
        <v>124</v>
      </c>
      <c r="S7038">
        <f t="shared" si="764"/>
        <v>1</v>
      </c>
      <c r="T7038">
        <f t="shared" si="765"/>
        <v>372</v>
      </c>
      <c r="U7038">
        <f t="shared" si="766"/>
        <v>3</v>
      </c>
      <c r="V7038">
        <f t="shared" si="767"/>
        <v>3.2630344058337939</v>
      </c>
      <c r="W7038">
        <f t="shared" si="768"/>
        <v>12</v>
      </c>
      <c r="X7038">
        <f t="shared" si="769"/>
        <v>28</v>
      </c>
    </row>
    <row r="7039" spans="1:24" x14ac:dyDescent="0.25">
      <c r="A7039">
        <v>4225</v>
      </c>
      <c r="B7039" t="str">
        <f t="shared" si="763"/>
        <v>E4225</v>
      </c>
      <c r="C7039" t="s">
        <v>37</v>
      </c>
      <c r="D7039">
        <v>2</v>
      </c>
      <c r="E7039" s="2">
        <v>40287</v>
      </c>
      <c r="F7039" s="2">
        <v>40304</v>
      </c>
      <c r="G7039">
        <v>45.7</v>
      </c>
      <c r="H7039">
        <v>3.8</v>
      </c>
      <c r="I7039">
        <v>3.11</v>
      </c>
      <c r="J7039">
        <v>62</v>
      </c>
      <c r="K7039" t="str">
        <f>INDEX(lehmad!B$2:B$412,MATCH(klypsid!$B7039,lehmad!$A$2:$A$412,0))</f>
        <v>12.10.2006</v>
      </c>
      <c r="L7039">
        <f>INDEX(lehmad!C$2:C$412,MATCH(klypsid!$B7039,lehmad!$A$2:$A$412,0))</f>
        <v>56172</v>
      </c>
      <c r="M7039">
        <f>INDEX(lehmad!D$2:D$412,MATCH(klypsid!$B7039,lehmad!$A$2:$A$412,0))</f>
        <v>115</v>
      </c>
      <c r="N7039">
        <f>INDEX(lehmad!E$2:E$412,MATCH(klypsid!$B7039,lehmad!$A$2:$A$412,0))</f>
        <v>0.875</v>
      </c>
      <c r="O7039" t="str">
        <f>INDEX(lehmad!F$2:F$412,MATCH(klypsid!$B7039,lehmad!$A$2:$A$412,0))</f>
        <v>DYNASTY-ET</v>
      </c>
      <c r="P7039">
        <f>INDEX(lehmad!G$2:G$412,MATCH(klypsid!$B7039,lehmad!$A$2:$A$412,0))</f>
        <v>2002</v>
      </c>
      <c r="Q7039" s="2">
        <f>INDEX(lehmad!H$2:H$412,MATCH(klypsid!$B7039,lehmad!$A$2:$A$412,0))</f>
        <v>36044</v>
      </c>
      <c r="R7039">
        <f>INDEX(lehmad!I$2:I$412,MATCH(klypsid!$B7039,lehmad!$A$2:$A$412,0))</f>
        <v>124</v>
      </c>
      <c r="S7039">
        <f t="shared" si="764"/>
        <v>2</v>
      </c>
      <c r="T7039">
        <f t="shared" si="765"/>
        <v>17</v>
      </c>
      <c r="U7039">
        <f t="shared" si="766"/>
        <v>1</v>
      </c>
      <c r="V7039">
        <f t="shared" si="767"/>
        <v>2.3103401206121505</v>
      </c>
      <c r="W7039">
        <f t="shared" si="768"/>
        <v>1</v>
      </c>
      <c r="X7039">
        <f t="shared" si="769"/>
        <v>17</v>
      </c>
    </row>
    <row r="7040" spans="1:24" x14ac:dyDescent="0.25">
      <c r="A7040">
        <v>4225</v>
      </c>
      <c r="B7040" t="str">
        <f t="shared" si="763"/>
        <v>E4225</v>
      </c>
      <c r="C7040" t="s">
        <v>37</v>
      </c>
      <c r="D7040">
        <v>2</v>
      </c>
      <c r="E7040" s="2">
        <v>40287</v>
      </c>
      <c r="F7040" s="2">
        <v>40336</v>
      </c>
      <c r="G7040">
        <v>39.6</v>
      </c>
      <c r="H7040">
        <v>3.61</v>
      </c>
      <c r="I7040">
        <v>2.72</v>
      </c>
      <c r="J7040">
        <v>21</v>
      </c>
      <c r="K7040" t="str">
        <f>INDEX(lehmad!B$2:B$412,MATCH(klypsid!$B7040,lehmad!$A$2:$A$412,0))</f>
        <v>12.10.2006</v>
      </c>
      <c r="L7040">
        <f>INDEX(lehmad!C$2:C$412,MATCH(klypsid!$B7040,lehmad!$A$2:$A$412,0))</f>
        <v>56172</v>
      </c>
      <c r="M7040">
        <f>INDEX(lehmad!D$2:D$412,MATCH(klypsid!$B7040,lehmad!$A$2:$A$412,0))</f>
        <v>115</v>
      </c>
      <c r="N7040">
        <f>INDEX(lehmad!E$2:E$412,MATCH(klypsid!$B7040,lehmad!$A$2:$A$412,0))</f>
        <v>0.875</v>
      </c>
      <c r="O7040" t="str">
        <f>INDEX(lehmad!F$2:F$412,MATCH(klypsid!$B7040,lehmad!$A$2:$A$412,0))</f>
        <v>DYNASTY-ET</v>
      </c>
      <c r="P7040">
        <f>INDEX(lehmad!G$2:G$412,MATCH(klypsid!$B7040,lehmad!$A$2:$A$412,0))</f>
        <v>2002</v>
      </c>
      <c r="Q7040" s="2">
        <f>INDEX(lehmad!H$2:H$412,MATCH(klypsid!$B7040,lehmad!$A$2:$A$412,0))</f>
        <v>36044</v>
      </c>
      <c r="R7040">
        <f>INDEX(lehmad!I$2:I$412,MATCH(klypsid!$B7040,lehmad!$A$2:$A$412,0))</f>
        <v>124</v>
      </c>
      <c r="S7040">
        <f t="shared" si="764"/>
        <v>2</v>
      </c>
      <c r="T7040">
        <f t="shared" si="765"/>
        <v>49</v>
      </c>
      <c r="U7040">
        <f t="shared" si="766"/>
        <v>1</v>
      </c>
      <c r="V7040">
        <f t="shared" si="767"/>
        <v>0.74846123300403544</v>
      </c>
      <c r="W7040">
        <f t="shared" si="768"/>
        <v>2</v>
      </c>
      <c r="X7040">
        <f t="shared" si="769"/>
        <v>32</v>
      </c>
    </row>
    <row r="7041" spans="1:24" x14ac:dyDescent="0.25">
      <c r="A7041">
        <v>4225</v>
      </c>
      <c r="B7041" t="str">
        <f t="shared" si="763"/>
        <v>E4225</v>
      </c>
      <c r="C7041" t="s">
        <v>37</v>
      </c>
      <c r="D7041">
        <v>2</v>
      </c>
      <c r="E7041" s="2">
        <v>40287</v>
      </c>
      <c r="F7041" s="2">
        <v>40371</v>
      </c>
      <c r="G7041">
        <v>34.5</v>
      </c>
      <c r="H7041">
        <v>3.36</v>
      </c>
      <c r="I7041">
        <v>2.68</v>
      </c>
      <c r="J7041">
        <v>6</v>
      </c>
      <c r="K7041" t="str">
        <f>INDEX(lehmad!B$2:B$412,MATCH(klypsid!$B7041,lehmad!$A$2:$A$412,0))</f>
        <v>12.10.2006</v>
      </c>
      <c r="L7041">
        <f>INDEX(lehmad!C$2:C$412,MATCH(klypsid!$B7041,lehmad!$A$2:$A$412,0))</f>
        <v>56172</v>
      </c>
      <c r="M7041">
        <f>INDEX(lehmad!D$2:D$412,MATCH(klypsid!$B7041,lehmad!$A$2:$A$412,0))</f>
        <v>115</v>
      </c>
      <c r="N7041">
        <f>INDEX(lehmad!E$2:E$412,MATCH(klypsid!$B7041,lehmad!$A$2:$A$412,0))</f>
        <v>0.875</v>
      </c>
      <c r="O7041" t="str">
        <f>INDEX(lehmad!F$2:F$412,MATCH(klypsid!$B7041,lehmad!$A$2:$A$412,0))</f>
        <v>DYNASTY-ET</v>
      </c>
      <c r="P7041">
        <f>INDEX(lehmad!G$2:G$412,MATCH(klypsid!$B7041,lehmad!$A$2:$A$412,0))</f>
        <v>2002</v>
      </c>
      <c r="Q7041" s="2">
        <f>INDEX(lehmad!H$2:H$412,MATCH(klypsid!$B7041,lehmad!$A$2:$A$412,0))</f>
        <v>36044</v>
      </c>
      <c r="R7041">
        <f>INDEX(lehmad!I$2:I$412,MATCH(klypsid!$B7041,lehmad!$A$2:$A$412,0))</f>
        <v>124</v>
      </c>
      <c r="S7041">
        <f t="shared" si="764"/>
        <v>2</v>
      </c>
      <c r="T7041">
        <f t="shared" si="765"/>
        <v>84</v>
      </c>
      <c r="U7041">
        <f t="shared" si="766"/>
        <v>2</v>
      </c>
      <c r="V7041">
        <f t="shared" si="767"/>
        <v>-1.0588936890535683</v>
      </c>
      <c r="W7041">
        <f t="shared" si="768"/>
        <v>3</v>
      </c>
      <c r="X7041">
        <f t="shared" si="769"/>
        <v>35</v>
      </c>
    </row>
    <row r="7042" spans="1:24" x14ac:dyDescent="0.25">
      <c r="A7042">
        <v>4225</v>
      </c>
      <c r="B7042" t="str">
        <f t="shared" ref="B7042:B7105" si="770">"E"&amp;A7042</f>
        <v>E4225</v>
      </c>
      <c r="C7042" t="s">
        <v>37</v>
      </c>
      <c r="D7042">
        <v>2</v>
      </c>
      <c r="E7042" s="2">
        <v>40287</v>
      </c>
      <c r="F7042" s="2">
        <v>40396</v>
      </c>
      <c r="G7042">
        <v>39</v>
      </c>
      <c r="H7042">
        <v>3.39</v>
      </c>
      <c r="I7042">
        <v>2.97</v>
      </c>
      <c r="J7042">
        <v>50</v>
      </c>
      <c r="K7042" t="str">
        <f>INDEX(lehmad!B$2:B$412,MATCH(klypsid!$B7042,lehmad!$A$2:$A$412,0))</f>
        <v>12.10.2006</v>
      </c>
      <c r="L7042">
        <f>INDEX(lehmad!C$2:C$412,MATCH(klypsid!$B7042,lehmad!$A$2:$A$412,0))</f>
        <v>56172</v>
      </c>
      <c r="M7042">
        <f>INDEX(lehmad!D$2:D$412,MATCH(klypsid!$B7042,lehmad!$A$2:$A$412,0))</f>
        <v>115</v>
      </c>
      <c r="N7042">
        <f>INDEX(lehmad!E$2:E$412,MATCH(klypsid!$B7042,lehmad!$A$2:$A$412,0))</f>
        <v>0.875</v>
      </c>
      <c r="O7042" t="str">
        <f>INDEX(lehmad!F$2:F$412,MATCH(klypsid!$B7042,lehmad!$A$2:$A$412,0))</f>
        <v>DYNASTY-ET</v>
      </c>
      <c r="P7042">
        <f>INDEX(lehmad!G$2:G$412,MATCH(klypsid!$B7042,lehmad!$A$2:$A$412,0))</f>
        <v>2002</v>
      </c>
      <c r="Q7042" s="2">
        <f>INDEX(lehmad!H$2:H$412,MATCH(klypsid!$B7042,lehmad!$A$2:$A$412,0))</f>
        <v>36044</v>
      </c>
      <c r="R7042">
        <f>INDEX(lehmad!I$2:I$412,MATCH(klypsid!$B7042,lehmad!$A$2:$A$412,0))</f>
        <v>124</v>
      </c>
      <c r="S7042">
        <f t="shared" ref="S7042:S7105" si="771">IF(D7042&lt;=3,D7042,4)</f>
        <v>2</v>
      </c>
      <c r="T7042">
        <f t="shared" ref="T7042:T7105" si="772">F7042-E7042</f>
        <v>109</v>
      </c>
      <c r="U7042">
        <f t="shared" ref="U7042:U7105" si="773">IF(T7042&lt;=60, 1, IF(T7042&lt;=150,2,3))</f>
        <v>2</v>
      </c>
      <c r="V7042">
        <f t="shared" si="767"/>
        <v>2</v>
      </c>
      <c r="W7042">
        <f t="shared" si="768"/>
        <v>4</v>
      </c>
      <c r="X7042">
        <f t="shared" si="769"/>
        <v>25</v>
      </c>
    </row>
    <row r="7043" spans="1:24" x14ac:dyDescent="0.25">
      <c r="A7043">
        <v>4225</v>
      </c>
      <c r="B7043" t="str">
        <f t="shared" si="770"/>
        <v>E4225</v>
      </c>
      <c r="C7043" t="s">
        <v>37</v>
      </c>
      <c r="D7043">
        <v>2</v>
      </c>
      <c r="E7043" s="2">
        <v>40287</v>
      </c>
      <c r="F7043" s="2">
        <v>40434</v>
      </c>
      <c r="G7043">
        <v>42.8</v>
      </c>
      <c r="H7043">
        <v>3.98</v>
      </c>
      <c r="I7043">
        <v>3.34</v>
      </c>
      <c r="J7043">
        <v>12</v>
      </c>
      <c r="K7043" t="str">
        <f>INDEX(lehmad!B$2:B$412,MATCH(klypsid!$B7043,lehmad!$A$2:$A$412,0))</f>
        <v>12.10.2006</v>
      </c>
      <c r="L7043">
        <f>INDEX(lehmad!C$2:C$412,MATCH(klypsid!$B7043,lehmad!$A$2:$A$412,0))</f>
        <v>56172</v>
      </c>
      <c r="M7043">
        <f>INDEX(lehmad!D$2:D$412,MATCH(klypsid!$B7043,lehmad!$A$2:$A$412,0))</f>
        <v>115</v>
      </c>
      <c r="N7043">
        <f>INDEX(lehmad!E$2:E$412,MATCH(klypsid!$B7043,lehmad!$A$2:$A$412,0))</f>
        <v>0.875</v>
      </c>
      <c r="O7043" t="str">
        <f>INDEX(lehmad!F$2:F$412,MATCH(klypsid!$B7043,lehmad!$A$2:$A$412,0))</f>
        <v>DYNASTY-ET</v>
      </c>
      <c r="P7043">
        <f>INDEX(lehmad!G$2:G$412,MATCH(klypsid!$B7043,lehmad!$A$2:$A$412,0))</f>
        <v>2002</v>
      </c>
      <c r="Q7043" s="2">
        <f>INDEX(lehmad!H$2:H$412,MATCH(klypsid!$B7043,lehmad!$A$2:$A$412,0))</f>
        <v>36044</v>
      </c>
      <c r="R7043">
        <f>INDEX(lehmad!I$2:I$412,MATCH(klypsid!$B7043,lehmad!$A$2:$A$412,0))</f>
        <v>124</v>
      </c>
      <c r="S7043">
        <f t="shared" si="771"/>
        <v>2</v>
      </c>
      <c r="T7043">
        <f t="shared" si="772"/>
        <v>147</v>
      </c>
      <c r="U7043">
        <f t="shared" si="773"/>
        <v>2</v>
      </c>
      <c r="V7043">
        <f t="shared" ref="V7043:V7106" si="774">LOG(J7043/100,2)+3</f>
        <v>-5.8893689053568732E-2</v>
      </c>
      <c r="W7043">
        <f t="shared" ref="W7043:W7106" si="775">IF(A7043&lt;&gt;A7042, 1, IF(D7043&lt;&gt;D7042, 1, W7042+1))</f>
        <v>5</v>
      </c>
      <c r="X7043">
        <f t="shared" ref="X7043:X7106" si="776">IF(AND(A7043=A7042,D7043=D7042), F7043-F7042, F7043-E7043)</f>
        <v>38</v>
      </c>
    </row>
    <row r="7044" spans="1:24" x14ac:dyDescent="0.25">
      <c r="A7044">
        <v>4225</v>
      </c>
      <c r="B7044" t="str">
        <f t="shared" si="770"/>
        <v>E4225</v>
      </c>
      <c r="C7044" t="s">
        <v>37</v>
      </c>
      <c r="D7044">
        <v>2</v>
      </c>
      <c r="E7044" s="2">
        <v>40287</v>
      </c>
      <c r="F7044" s="2">
        <v>40462</v>
      </c>
      <c r="G7044">
        <v>41.5</v>
      </c>
      <c r="H7044">
        <v>4.42</v>
      </c>
      <c r="I7044">
        <v>3.65</v>
      </c>
      <c r="J7044">
        <v>17</v>
      </c>
      <c r="K7044" t="str">
        <f>INDEX(lehmad!B$2:B$412,MATCH(klypsid!$B7044,lehmad!$A$2:$A$412,0))</f>
        <v>12.10.2006</v>
      </c>
      <c r="L7044">
        <f>INDEX(lehmad!C$2:C$412,MATCH(klypsid!$B7044,lehmad!$A$2:$A$412,0))</f>
        <v>56172</v>
      </c>
      <c r="M7044">
        <f>INDEX(lehmad!D$2:D$412,MATCH(klypsid!$B7044,lehmad!$A$2:$A$412,0))</f>
        <v>115</v>
      </c>
      <c r="N7044">
        <f>INDEX(lehmad!E$2:E$412,MATCH(klypsid!$B7044,lehmad!$A$2:$A$412,0))</f>
        <v>0.875</v>
      </c>
      <c r="O7044" t="str">
        <f>INDEX(lehmad!F$2:F$412,MATCH(klypsid!$B7044,lehmad!$A$2:$A$412,0))</f>
        <v>DYNASTY-ET</v>
      </c>
      <c r="P7044">
        <f>INDEX(lehmad!G$2:G$412,MATCH(klypsid!$B7044,lehmad!$A$2:$A$412,0))</f>
        <v>2002</v>
      </c>
      <c r="Q7044" s="2">
        <f>INDEX(lehmad!H$2:H$412,MATCH(klypsid!$B7044,lehmad!$A$2:$A$412,0))</f>
        <v>36044</v>
      </c>
      <c r="R7044">
        <f>INDEX(lehmad!I$2:I$412,MATCH(klypsid!$B7044,lehmad!$A$2:$A$412,0))</f>
        <v>124</v>
      </c>
      <c r="S7044">
        <f t="shared" si="771"/>
        <v>2</v>
      </c>
      <c r="T7044">
        <f t="shared" si="772"/>
        <v>175</v>
      </c>
      <c r="U7044">
        <f t="shared" si="773"/>
        <v>3</v>
      </c>
      <c r="V7044">
        <f t="shared" si="774"/>
        <v>0.44360665147561473</v>
      </c>
      <c r="W7044">
        <f t="shared" si="775"/>
        <v>6</v>
      </c>
      <c r="X7044">
        <f t="shared" si="776"/>
        <v>28</v>
      </c>
    </row>
    <row r="7045" spans="1:24" x14ac:dyDescent="0.25">
      <c r="A7045">
        <v>4225</v>
      </c>
      <c r="B7045" t="str">
        <f t="shared" si="770"/>
        <v>E4225</v>
      </c>
      <c r="C7045" t="s">
        <v>37</v>
      </c>
      <c r="D7045">
        <v>2</v>
      </c>
      <c r="E7045" s="2">
        <v>40287</v>
      </c>
      <c r="F7045" s="2">
        <v>40493</v>
      </c>
      <c r="G7045">
        <v>36.1</v>
      </c>
      <c r="H7045">
        <v>5.46</v>
      </c>
      <c r="I7045">
        <v>3.58</v>
      </c>
      <c r="J7045">
        <v>44</v>
      </c>
      <c r="K7045" t="str">
        <f>INDEX(lehmad!B$2:B$412,MATCH(klypsid!$B7045,lehmad!$A$2:$A$412,0))</f>
        <v>12.10.2006</v>
      </c>
      <c r="L7045">
        <f>INDEX(lehmad!C$2:C$412,MATCH(klypsid!$B7045,lehmad!$A$2:$A$412,0))</f>
        <v>56172</v>
      </c>
      <c r="M7045">
        <f>INDEX(lehmad!D$2:D$412,MATCH(klypsid!$B7045,lehmad!$A$2:$A$412,0))</f>
        <v>115</v>
      </c>
      <c r="N7045">
        <f>INDEX(lehmad!E$2:E$412,MATCH(klypsid!$B7045,lehmad!$A$2:$A$412,0))</f>
        <v>0.875</v>
      </c>
      <c r="O7045" t="str">
        <f>INDEX(lehmad!F$2:F$412,MATCH(klypsid!$B7045,lehmad!$A$2:$A$412,0))</f>
        <v>DYNASTY-ET</v>
      </c>
      <c r="P7045">
        <f>INDEX(lehmad!G$2:G$412,MATCH(klypsid!$B7045,lehmad!$A$2:$A$412,0))</f>
        <v>2002</v>
      </c>
      <c r="Q7045" s="2">
        <f>INDEX(lehmad!H$2:H$412,MATCH(klypsid!$B7045,lehmad!$A$2:$A$412,0))</f>
        <v>36044</v>
      </c>
      <c r="R7045">
        <f>INDEX(lehmad!I$2:I$412,MATCH(klypsid!$B7045,lehmad!$A$2:$A$412,0))</f>
        <v>124</v>
      </c>
      <c r="S7045">
        <f t="shared" si="771"/>
        <v>2</v>
      </c>
      <c r="T7045">
        <f t="shared" si="772"/>
        <v>206</v>
      </c>
      <c r="U7045">
        <f t="shared" si="773"/>
        <v>3</v>
      </c>
      <c r="V7045">
        <f t="shared" si="774"/>
        <v>1.8155754288625725</v>
      </c>
      <c r="W7045">
        <f t="shared" si="775"/>
        <v>7</v>
      </c>
      <c r="X7045">
        <f t="shared" si="776"/>
        <v>31</v>
      </c>
    </row>
    <row r="7046" spans="1:24" x14ac:dyDescent="0.25">
      <c r="A7046">
        <v>4225</v>
      </c>
      <c r="B7046" t="str">
        <f t="shared" si="770"/>
        <v>E4225</v>
      </c>
      <c r="C7046" t="s">
        <v>37</v>
      </c>
      <c r="D7046">
        <v>2</v>
      </c>
      <c r="E7046" s="2">
        <v>40287</v>
      </c>
      <c r="F7046" s="2">
        <v>40521</v>
      </c>
      <c r="G7046">
        <v>31.1</v>
      </c>
      <c r="H7046">
        <v>5.32</v>
      </c>
      <c r="I7046">
        <v>3.91</v>
      </c>
      <c r="J7046">
        <v>77</v>
      </c>
      <c r="K7046" t="str">
        <f>INDEX(lehmad!B$2:B$412,MATCH(klypsid!$B7046,lehmad!$A$2:$A$412,0))</f>
        <v>12.10.2006</v>
      </c>
      <c r="L7046">
        <f>INDEX(lehmad!C$2:C$412,MATCH(klypsid!$B7046,lehmad!$A$2:$A$412,0))</f>
        <v>56172</v>
      </c>
      <c r="M7046">
        <f>INDEX(lehmad!D$2:D$412,MATCH(klypsid!$B7046,lehmad!$A$2:$A$412,0))</f>
        <v>115</v>
      </c>
      <c r="N7046">
        <f>INDEX(lehmad!E$2:E$412,MATCH(klypsid!$B7046,lehmad!$A$2:$A$412,0))</f>
        <v>0.875</v>
      </c>
      <c r="O7046" t="str">
        <f>INDEX(lehmad!F$2:F$412,MATCH(klypsid!$B7046,lehmad!$A$2:$A$412,0))</f>
        <v>DYNASTY-ET</v>
      </c>
      <c r="P7046">
        <f>INDEX(lehmad!G$2:G$412,MATCH(klypsid!$B7046,lehmad!$A$2:$A$412,0))</f>
        <v>2002</v>
      </c>
      <c r="Q7046" s="2">
        <f>INDEX(lehmad!H$2:H$412,MATCH(klypsid!$B7046,lehmad!$A$2:$A$412,0))</f>
        <v>36044</v>
      </c>
      <c r="R7046">
        <f>INDEX(lehmad!I$2:I$412,MATCH(klypsid!$B7046,lehmad!$A$2:$A$412,0))</f>
        <v>124</v>
      </c>
      <c r="S7046">
        <f t="shared" si="771"/>
        <v>2</v>
      </c>
      <c r="T7046">
        <f t="shared" si="772"/>
        <v>234</v>
      </c>
      <c r="U7046">
        <f t="shared" si="773"/>
        <v>3</v>
      </c>
      <c r="V7046">
        <f t="shared" si="774"/>
        <v>2.6229303509201767</v>
      </c>
      <c r="W7046">
        <f t="shared" si="775"/>
        <v>8</v>
      </c>
      <c r="X7046">
        <f t="shared" si="776"/>
        <v>28</v>
      </c>
    </row>
    <row r="7047" spans="1:24" x14ac:dyDescent="0.25">
      <c r="A7047">
        <v>4225</v>
      </c>
      <c r="B7047" t="str">
        <f t="shared" si="770"/>
        <v>E4225</v>
      </c>
      <c r="C7047" t="s">
        <v>37</v>
      </c>
      <c r="D7047">
        <v>2</v>
      </c>
      <c r="E7047" s="2">
        <v>40287</v>
      </c>
      <c r="F7047" s="2">
        <v>40556</v>
      </c>
      <c r="G7047">
        <v>34</v>
      </c>
      <c r="H7047">
        <v>3.28</v>
      </c>
      <c r="I7047">
        <v>3.93</v>
      </c>
      <c r="J7047">
        <v>252</v>
      </c>
      <c r="K7047" t="str">
        <f>INDEX(lehmad!B$2:B$412,MATCH(klypsid!$B7047,lehmad!$A$2:$A$412,0))</f>
        <v>12.10.2006</v>
      </c>
      <c r="L7047">
        <f>INDEX(lehmad!C$2:C$412,MATCH(klypsid!$B7047,lehmad!$A$2:$A$412,0))</f>
        <v>56172</v>
      </c>
      <c r="M7047">
        <f>INDEX(lehmad!D$2:D$412,MATCH(klypsid!$B7047,lehmad!$A$2:$A$412,0))</f>
        <v>115</v>
      </c>
      <c r="N7047">
        <f>INDEX(lehmad!E$2:E$412,MATCH(klypsid!$B7047,lehmad!$A$2:$A$412,0))</f>
        <v>0.875</v>
      </c>
      <c r="O7047" t="str">
        <f>INDEX(lehmad!F$2:F$412,MATCH(klypsid!$B7047,lehmad!$A$2:$A$412,0))</f>
        <v>DYNASTY-ET</v>
      </c>
      <c r="P7047">
        <f>INDEX(lehmad!G$2:G$412,MATCH(klypsid!$B7047,lehmad!$A$2:$A$412,0))</f>
        <v>2002</v>
      </c>
      <c r="Q7047" s="2">
        <f>INDEX(lehmad!H$2:H$412,MATCH(klypsid!$B7047,lehmad!$A$2:$A$412,0))</f>
        <v>36044</v>
      </c>
      <c r="R7047">
        <f>INDEX(lehmad!I$2:I$412,MATCH(klypsid!$B7047,lehmad!$A$2:$A$412,0))</f>
        <v>124</v>
      </c>
      <c r="S7047">
        <f t="shared" si="771"/>
        <v>2</v>
      </c>
      <c r="T7047">
        <f t="shared" si="772"/>
        <v>269</v>
      </c>
      <c r="U7047">
        <f t="shared" si="773"/>
        <v>3</v>
      </c>
      <c r="V7047">
        <f t="shared" si="774"/>
        <v>4.3334237337251915</v>
      </c>
      <c r="W7047">
        <f t="shared" si="775"/>
        <v>9</v>
      </c>
      <c r="X7047">
        <f t="shared" si="776"/>
        <v>35</v>
      </c>
    </row>
    <row r="7048" spans="1:24" x14ac:dyDescent="0.25">
      <c r="A7048">
        <v>4226</v>
      </c>
      <c r="B7048" t="str">
        <f t="shared" si="770"/>
        <v>E4226</v>
      </c>
      <c r="C7048" t="s">
        <v>82</v>
      </c>
      <c r="D7048">
        <v>1</v>
      </c>
      <c r="E7048" s="2">
        <v>39760</v>
      </c>
      <c r="F7048" s="2">
        <v>39783</v>
      </c>
      <c r="G7048">
        <v>40.200000000000003</v>
      </c>
      <c r="H7048">
        <v>3.92</v>
      </c>
      <c r="I7048">
        <v>3.05</v>
      </c>
      <c r="J7048">
        <v>94</v>
      </c>
      <c r="K7048" t="str">
        <f>INDEX(lehmad!B$2:B$412,MATCH(klypsid!$B7048,lehmad!$A$2:$A$412,0))</f>
        <v>15.10.2006</v>
      </c>
      <c r="L7048">
        <f>INDEX(lehmad!C$2:C$412,MATCH(klypsid!$B7048,lehmad!$A$2:$A$412,0))</f>
        <v>56172</v>
      </c>
      <c r="M7048">
        <f>INDEX(lehmad!D$2:D$412,MATCH(klypsid!$B7048,lehmad!$A$2:$A$412,0))</f>
        <v>111</v>
      </c>
      <c r="N7048">
        <f>INDEX(lehmad!E$2:E$412,MATCH(klypsid!$B7048,lehmad!$A$2:$A$412,0))</f>
        <v>1</v>
      </c>
      <c r="O7048" t="str">
        <f>INDEX(lehmad!F$2:F$412,MATCH(klypsid!$B7048,lehmad!$A$2:$A$412,0))</f>
        <v>DYNASTY-ET</v>
      </c>
      <c r="P7048">
        <f>INDEX(lehmad!G$2:G$412,MATCH(klypsid!$B7048,lehmad!$A$2:$A$412,0))</f>
        <v>2002</v>
      </c>
      <c r="Q7048" s="2">
        <f>INDEX(lehmad!H$2:H$412,MATCH(klypsid!$B7048,lehmad!$A$2:$A$412,0))</f>
        <v>36044</v>
      </c>
      <c r="R7048">
        <f>INDEX(lehmad!I$2:I$412,MATCH(klypsid!$B7048,lehmad!$A$2:$A$412,0))</f>
        <v>124</v>
      </c>
      <c r="S7048">
        <f t="shared" si="771"/>
        <v>1</v>
      </c>
      <c r="T7048">
        <f t="shared" si="772"/>
        <v>23</v>
      </c>
      <c r="U7048">
        <f t="shared" si="773"/>
        <v>1</v>
      </c>
      <c r="V7048">
        <f t="shared" si="774"/>
        <v>2.9107326619029128</v>
      </c>
      <c r="W7048">
        <f t="shared" si="775"/>
        <v>1</v>
      </c>
      <c r="X7048">
        <f t="shared" si="776"/>
        <v>23</v>
      </c>
    </row>
    <row r="7049" spans="1:24" x14ac:dyDescent="0.25">
      <c r="A7049">
        <v>4226</v>
      </c>
      <c r="B7049" t="str">
        <f t="shared" si="770"/>
        <v>E4226</v>
      </c>
      <c r="C7049" t="s">
        <v>82</v>
      </c>
      <c r="D7049">
        <v>1</v>
      </c>
      <c r="E7049" s="2">
        <v>39760</v>
      </c>
      <c r="F7049" s="2">
        <v>39817</v>
      </c>
      <c r="G7049">
        <v>45.3</v>
      </c>
      <c r="H7049">
        <v>3.06</v>
      </c>
      <c r="I7049">
        <v>3.2</v>
      </c>
      <c r="J7049">
        <v>100</v>
      </c>
      <c r="K7049" t="str">
        <f>INDEX(lehmad!B$2:B$412,MATCH(klypsid!$B7049,lehmad!$A$2:$A$412,0))</f>
        <v>15.10.2006</v>
      </c>
      <c r="L7049">
        <f>INDEX(lehmad!C$2:C$412,MATCH(klypsid!$B7049,lehmad!$A$2:$A$412,0))</f>
        <v>56172</v>
      </c>
      <c r="M7049">
        <f>INDEX(lehmad!D$2:D$412,MATCH(klypsid!$B7049,lehmad!$A$2:$A$412,0))</f>
        <v>111</v>
      </c>
      <c r="N7049">
        <f>INDEX(lehmad!E$2:E$412,MATCH(klypsid!$B7049,lehmad!$A$2:$A$412,0))</f>
        <v>1</v>
      </c>
      <c r="O7049" t="str">
        <f>INDEX(lehmad!F$2:F$412,MATCH(klypsid!$B7049,lehmad!$A$2:$A$412,0))</f>
        <v>DYNASTY-ET</v>
      </c>
      <c r="P7049">
        <f>INDEX(lehmad!G$2:G$412,MATCH(klypsid!$B7049,lehmad!$A$2:$A$412,0))</f>
        <v>2002</v>
      </c>
      <c r="Q7049" s="2">
        <f>INDEX(lehmad!H$2:H$412,MATCH(klypsid!$B7049,lehmad!$A$2:$A$412,0))</f>
        <v>36044</v>
      </c>
      <c r="R7049">
        <f>INDEX(lehmad!I$2:I$412,MATCH(klypsid!$B7049,lehmad!$A$2:$A$412,0))</f>
        <v>124</v>
      </c>
      <c r="S7049">
        <f t="shared" si="771"/>
        <v>1</v>
      </c>
      <c r="T7049">
        <f t="shared" si="772"/>
        <v>57</v>
      </c>
      <c r="U7049">
        <f t="shared" si="773"/>
        <v>1</v>
      </c>
      <c r="V7049">
        <f t="shared" si="774"/>
        <v>3</v>
      </c>
      <c r="W7049">
        <f t="shared" si="775"/>
        <v>2</v>
      </c>
      <c r="X7049">
        <f t="shared" si="776"/>
        <v>34</v>
      </c>
    </row>
    <row r="7050" spans="1:24" x14ac:dyDescent="0.25">
      <c r="A7050">
        <v>4226</v>
      </c>
      <c r="B7050" t="str">
        <f t="shared" si="770"/>
        <v>E4226</v>
      </c>
      <c r="C7050" t="s">
        <v>82</v>
      </c>
      <c r="D7050">
        <v>1</v>
      </c>
      <c r="E7050" s="2">
        <v>39760</v>
      </c>
      <c r="F7050" s="2">
        <v>39845</v>
      </c>
      <c r="G7050">
        <v>40.6</v>
      </c>
      <c r="H7050">
        <v>3.38</v>
      </c>
      <c r="I7050">
        <v>3.38</v>
      </c>
      <c r="J7050">
        <v>142</v>
      </c>
      <c r="K7050" t="str">
        <f>INDEX(lehmad!B$2:B$412,MATCH(klypsid!$B7050,lehmad!$A$2:$A$412,0))</f>
        <v>15.10.2006</v>
      </c>
      <c r="L7050">
        <f>INDEX(lehmad!C$2:C$412,MATCH(klypsid!$B7050,lehmad!$A$2:$A$412,0))</f>
        <v>56172</v>
      </c>
      <c r="M7050">
        <f>INDEX(lehmad!D$2:D$412,MATCH(klypsid!$B7050,lehmad!$A$2:$A$412,0))</f>
        <v>111</v>
      </c>
      <c r="N7050">
        <f>INDEX(lehmad!E$2:E$412,MATCH(klypsid!$B7050,lehmad!$A$2:$A$412,0))</f>
        <v>1</v>
      </c>
      <c r="O7050" t="str">
        <f>INDEX(lehmad!F$2:F$412,MATCH(klypsid!$B7050,lehmad!$A$2:$A$412,0))</f>
        <v>DYNASTY-ET</v>
      </c>
      <c r="P7050">
        <f>INDEX(lehmad!G$2:G$412,MATCH(klypsid!$B7050,lehmad!$A$2:$A$412,0))</f>
        <v>2002</v>
      </c>
      <c r="Q7050" s="2">
        <f>INDEX(lehmad!H$2:H$412,MATCH(klypsid!$B7050,lehmad!$A$2:$A$412,0))</f>
        <v>36044</v>
      </c>
      <c r="R7050">
        <f>INDEX(lehmad!I$2:I$412,MATCH(klypsid!$B7050,lehmad!$A$2:$A$412,0))</f>
        <v>124</v>
      </c>
      <c r="S7050">
        <f t="shared" si="771"/>
        <v>1</v>
      </c>
      <c r="T7050">
        <f t="shared" si="772"/>
        <v>85</v>
      </c>
      <c r="U7050">
        <f t="shared" si="773"/>
        <v>2</v>
      </c>
      <c r="V7050">
        <f t="shared" si="774"/>
        <v>3.5058909297299574</v>
      </c>
      <c r="W7050">
        <f t="shared" si="775"/>
        <v>3</v>
      </c>
      <c r="X7050">
        <f t="shared" si="776"/>
        <v>28</v>
      </c>
    </row>
    <row r="7051" spans="1:24" x14ac:dyDescent="0.25">
      <c r="A7051">
        <v>4226</v>
      </c>
      <c r="B7051" t="str">
        <f t="shared" si="770"/>
        <v>E4226</v>
      </c>
      <c r="C7051" t="s">
        <v>82</v>
      </c>
      <c r="D7051">
        <v>1</v>
      </c>
      <c r="E7051" s="2">
        <v>39760</v>
      </c>
      <c r="F7051" s="2">
        <v>39875</v>
      </c>
      <c r="G7051">
        <v>36.700000000000003</v>
      </c>
      <c r="H7051">
        <v>3.45</v>
      </c>
      <c r="I7051">
        <v>3.28</v>
      </c>
      <c r="J7051">
        <v>382</v>
      </c>
      <c r="K7051" t="str">
        <f>INDEX(lehmad!B$2:B$412,MATCH(klypsid!$B7051,lehmad!$A$2:$A$412,0))</f>
        <v>15.10.2006</v>
      </c>
      <c r="L7051">
        <f>INDEX(lehmad!C$2:C$412,MATCH(klypsid!$B7051,lehmad!$A$2:$A$412,0))</f>
        <v>56172</v>
      </c>
      <c r="M7051">
        <f>INDEX(lehmad!D$2:D$412,MATCH(klypsid!$B7051,lehmad!$A$2:$A$412,0))</f>
        <v>111</v>
      </c>
      <c r="N7051">
        <f>INDEX(lehmad!E$2:E$412,MATCH(klypsid!$B7051,lehmad!$A$2:$A$412,0))</f>
        <v>1</v>
      </c>
      <c r="O7051" t="str">
        <f>INDEX(lehmad!F$2:F$412,MATCH(klypsid!$B7051,lehmad!$A$2:$A$412,0))</f>
        <v>DYNASTY-ET</v>
      </c>
      <c r="P7051">
        <f>INDEX(lehmad!G$2:G$412,MATCH(klypsid!$B7051,lehmad!$A$2:$A$412,0))</f>
        <v>2002</v>
      </c>
      <c r="Q7051" s="2">
        <f>INDEX(lehmad!H$2:H$412,MATCH(klypsid!$B7051,lehmad!$A$2:$A$412,0))</f>
        <v>36044</v>
      </c>
      <c r="R7051">
        <f>INDEX(lehmad!I$2:I$412,MATCH(klypsid!$B7051,lehmad!$A$2:$A$412,0))</f>
        <v>124</v>
      </c>
      <c r="S7051">
        <f t="shared" si="771"/>
        <v>1</v>
      </c>
      <c r="T7051">
        <f t="shared" si="772"/>
        <v>115</v>
      </c>
      <c r="U7051">
        <f t="shared" si="773"/>
        <v>2</v>
      </c>
      <c r="V7051">
        <f t="shared" si="774"/>
        <v>4.9335726382610243</v>
      </c>
      <c r="W7051">
        <f t="shared" si="775"/>
        <v>4</v>
      </c>
      <c r="X7051">
        <f t="shared" si="776"/>
        <v>30</v>
      </c>
    </row>
    <row r="7052" spans="1:24" x14ac:dyDescent="0.25">
      <c r="A7052">
        <v>4226</v>
      </c>
      <c r="B7052" t="str">
        <f t="shared" si="770"/>
        <v>E4226</v>
      </c>
      <c r="C7052" t="s">
        <v>82</v>
      </c>
      <c r="D7052">
        <v>1</v>
      </c>
      <c r="E7052" s="2">
        <v>39760</v>
      </c>
      <c r="F7052" s="2">
        <v>39908</v>
      </c>
      <c r="G7052">
        <v>39.299999999999997</v>
      </c>
      <c r="H7052">
        <v>3.28</v>
      </c>
      <c r="I7052">
        <v>3.23</v>
      </c>
      <c r="J7052">
        <v>81</v>
      </c>
      <c r="K7052" t="str">
        <f>INDEX(lehmad!B$2:B$412,MATCH(klypsid!$B7052,lehmad!$A$2:$A$412,0))</f>
        <v>15.10.2006</v>
      </c>
      <c r="L7052">
        <f>INDEX(lehmad!C$2:C$412,MATCH(klypsid!$B7052,lehmad!$A$2:$A$412,0))</f>
        <v>56172</v>
      </c>
      <c r="M7052">
        <f>INDEX(lehmad!D$2:D$412,MATCH(klypsid!$B7052,lehmad!$A$2:$A$412,0))</f>
        <v>111</v>
      </c>
      <c r="N7052">
        <f>INDEX(lehmad!E$2:E$412,MATCH(klypsid!$B7052,lehmad!$A$2:$A$412,0))</f>
        <v>1</v>
      </c>
      <c r="O7052" t="str">
        <f>INDEX(lehmad!F$2:F$412,MATCH(klypsid!$B7052,lehmad!$A$2:$A$412,0))</f>
        <v>DYNASTY-ET</v>
      </c>
      <c r="P7052">
        <f>INDEX(lehmad!G$2:G$412,MATCH(klypsid!$B7052,lehmad!$A$2:$A$412,0))</f>
        <v>2002</v>
      </c>
      <c r="Q7052" s="2">
        <f>INDEX(lehmad!H$2:H$412,MATCH(klypsid!$B7052,lehmad!$A$2:$A$412,0))</f>
        <v>36044</v>
      </c>
      <c r="R7052">
        <f>INDEX(lehmad!I$2:I$412,MATCH(klypsid!$B7052,lehmad!$A$2:$A$412,0))</f>
        <v>124</v>
      </c>
      <c r="S7052">
        <f t="shared" si="771"/>
        <v>1</v>
      </c>
      <c r="T7052">
        <f t="shared" si="772"/>
        <v>148</v>
      </c>
      <c r="U7052">
        <f t="shared" si="773"/>
        <v>2</v>
      </c>
      <c r="V7052">
        <f t="shared" si="774"/>
        <v>2.6959938131098999</v>
      </c>
      <c r="W7052">
        <f t="shared" si="775"/>
        <v>5</v>
      </c>
      <c r="X7052">
        <f t="shared" si="776"/>
        <v>33</v>
      </c>
    </row>
    <row r="7053" spans="1:24" x14ac:dyDescent="0.25">
      <c r="A7053">
        <v>4226</v>
      </c>
      <c r="B7053" t="str">
        <f t="shared" si="770"/>
        <v>E4226</v>
      </c>
      <c r="C7053" t="s">
        <v>82</v>
      </c>
      <c r="D7053">
        <v>1</v>
      </c>
      <c r="E7053" s="2">
        <v>39760</v>
      </c>
      <c r="F7053" s="2">
        <v>39944</v>
      </c>
      <c r="G7053">
        <v>32.6</v>
      </c>
      <c r="H7053">
        <v>2.71</v>
      </c>
      <c r="I7053">
        <v>3.64</v>
      </c>
      <c r="J7053">
        <v>364</v>
      </c>
      <c r="K7053" t="str">
        <f>INDEX(lehmad!B$2:B$412,MATCH(klypsid!$B7053,lehmad!$A$2:$A$412,0))</f>
        <v>15.10.2006</v>
      </c>
      <c r="L7053">
        <f>INDEX(lehmad!C$2:C$412,MATCH(klypsid!$B7053,lehmad!$A$2:$A$412,0))</f>
        <v>56172</v>
      </c>
      <c r="M7053">
        <f>INDEX(lehmad!D$2:D$412,MATCH(klypsid!$B7053,lehmad!$A$2:$A$412,0))</f>
        <v>111</v>
      </c>
      <c r="N7053">
        <f>INDEX(lehmad!E$2:E$412,MATCH(klypsid!$B7053,lehmad!$A$2:$A$412,0))</f>
        <v>1</v>
      </c>
      <c r="O7053" t="str">
        <f>INDEX(lehmad!F$2:F$412,MATCH(klypsid!$B7053,lehmad!$A$2:$A$412,0))</f>
        <v>DYNASTY-ET</v>
      </c>
      <c r="P7053">
        <f>INDEX(lehmad!G$2:G$412,MATCH(klypsid!$B7053,lehmad!$A$2:$A$412,0))</f>
        <v>2002</v>
      </c>
      <c r="Q7053" s="2">
        <f>INDEX(lehmad!H$2:H$412,MATCH(klypsid!$B7053,lehmad!$A$2:$A$412,0))</f>
        <v>36044</v>
      </c>
      <c r="R7053">
        <f>INDEX(lehmad!I$2:I$412,MATCH(klypsid!$B7053,lehmad!$A$2:$A$412,0))</f>
        <v>124</v>
      </c>
      <c r="S7053">
        <f t="shared" si="771"/>
        <v>1</v>
      </c>
      <c r="T7053">
        <f t="shared" si="772"/>
        <v>184</v>
      </c>
      <c r="U7053">
        <f t="shared" si="773"/>
        <v>3</v>
      </c>
      <c r="V7053">
        <f t="shared" si="774"/>
        <v>4.863938450423972</v>
      </c>
      <c r="W7053">
        <f t="shared" si="775"/>
        <v>6</v>
      </c>
      <c r="X7053">
        <f t="shared" si="776"/>
        <v>36</v>
      </c>
    </row>
    <row r="7054" spans="1:24" x14ac:dyDescent="0.25">
      <c r="A7054">
        <v>4226</v>
      </c>
      <c r="B7054" t="str">
        <f t="shared" si="770"/>
        <v>E4226</v>
      </c>
      <c r="C7054" t="s">
        <v>82</v>
      </c>
      <c r="D7054">
        <v>1</v>
      </c>
      <c r="E7054" s="2">
        <v>39760</v>
      </c>
      <c r="F7054" s="2">
        <v>39972</v>
      </c>
      <c r="G7054">
        <v>33.5</v>
      </c>
      <c r="H7054">
        <v>2.72</v>
      </c>
      <c r="I7054">
        <v>3.66</v>
      </c>
      <c r="J7054">
        <v>63</v>
      </c>
      <c r="K7054" t="str">
        <f>INDEX(lehmad!B$2:B$412,MATCH(klypsid!$B7054,lehmad!$A$2:$A$412,0))</f>
        <v>15.10.2006</v>
      </c>
      <c r="L7054">
        <f>INDEX(lehmad!C$2:C$412,MATCH(klypsid!$B7054,lehmad!$A$2:$A$412,0))</f>
        <v>56172</v>
      </c>
      <c r="M7054">
        <f>INDEX(lehmad!D$2:D$412,MATCH(klypsid!$B7054,lehmad!$A$2:$A$412,0))</f>
        <v>111</v>
      </c>
      <c r="N7054">
        <f>INDEX(lehmad!E$2:E$412,MATCH(klypsid!$B7054,lehmad!$A$2:$A$412,0))</f>
        <v>1</v>
      </c>
      <c r="O7054" t="str">
        <f>INDEX(lehmad!F$2:F$412,MATCH(klypsid!$B7054,lehmad!$A$2:$A$412,0))</f>
        <v>DYNASTY-ET</v>
      </c>
      <c r="P7054">
        <f>INDEX(lehmad!G$2:G$412,MATCH(klypsid!$B7054,lehmad!$A$2:$A$412,0))</f>
        <v>2002</v>
      </c>
      <c r="Q7054" s="2">
        <f>INDEX(lehmad!H$2:H$412,MATCH(klypsid!$B7054,lehmad!$A$2:$A$412,0))</f>
        <v>36044</v>
      </c>
      <c r="R7054">
        <f>INDEX(lehmad!I$2:I$412,MATCH(klypsid!$B7054,lehmad!$A$2:$A$412,0))</f>
        <v>124</v>
      </c>
      <c r="S7054">
        <f t="shared" si="771"/>
        <v>1</v>
      </c>
      <c r="T7054">
        <f t="shared" si="772"/>
        <v>212</v>
      </c>
      <c r="U7054">
        <f t="shared" si="773"/>
        <v>3</v>
      </c>
      <c r="V7054">
        <f t="shared" si="774"/>
        <v>2.3334237337251915</v>
      </c>
      <c r="W7054">
        <f t="shared" si="775"/>
        <v>7</v>
      </c>
      <c r="X7054">
        <f t="shared" si="776"/>
        <v>28</v>
      </c>
    </row>
    <row r="7055" spans="1:24" x14ac:dyDescent="0.25">
      <c r="A7055">
        <v>4226</v>
      </c>
      <c r="B7055" t="str">
        <f t="shared" si="770"/>
        <v>E4226</v>
      </c>
      <c r="C7055" t="s">
        <v>82</v>
      </c>
      <c r="D7055">
        <v>1</v>
      </c>
      <c r="E7055" s="2">
        <v>39760</v>
      </c>
      <c r="F7055" s="2">
        <v>40007</v>
      </c>
      <c r="G7055">
        <v>27.8</v>
      </c>
      <c r="H7055">
        <v>2.0699999999999998</v>
      </c>
      <c r="I7055">
        <v>3.99</v>
      </c>
      <c r="J7055">
        <v>165</v>
      </c>
      <c r="K7055" t="str">
        <f>INDEX(lehmad!B$2:B$412,MATCH(klypsid!$B7055,lehmad!$A$2:$A$412,0))</f>
        <v>15.10.2006</v>
      </c>
      <c r="L7055">
        <f>INDEX(lehmad!C$2:C$412,MATCH(klypsid!$B7055,lehmad!$A$2:$A$412,0))</f>
        <v>56172</v>
      </c>
      <c r="M7055">
        <f>INDEX(lehmad!D$2:D$412,MATCH(klypsid!$B7055,lehmad!$A$2:$A$412,0))</f>
        <v>111</v>
      </c>
      <c r="N7055">
        <f>INDEX(lehmad!E$2:E$412,MATCH(klypsid!$B7055,lehmad!$A$2:$A$412,0))</f>
        <v>1</v>
      </c>
      <c r="O7055" t="str">
        <f>INDEX(lehmad!F$2:F$412,MATCH(klypsid!$B7055,lehmad!$A$2:$A$412,0))</f>
        <v>DYNASTY-ET</v>
      </c>
      <c r="P7055">
        <f>INDEX(lehmad!G$2:G$412,MATCH(klypsid!$B7055,lehmad!$A$2:$A$412,0))</f>
        <v>2002</v>
      </c>
      <c r="Q7055" s="2">
        <f>INDEX(lehmad!H$2:H$412,MATCH(klypsid!$B7055,lehmad!$A$2:$A$412,0))</f>
        <v>36044</v>
      </c>
      <c r="R7055">
        <f>INDEX(lehmad!I$2:I$412,MATCH(klypsid!$B7055,lehmad!$A$2:$A$412,0))</f>
        <v>124</v>
      </c>
      <c r="S7055">
        <f t="shared" si="771"/>
        <v>1</v>
      </c>
      <c r="T7055">
        <f t="shared" si="772"/>
        <v>247</v>
      </c>
      <c r="U7055">
        <f t="shared" si="773"/>
        <v>3</v>
      </c>
      <c r="V7055">
        <f t="shared" si="774"/>
        <v>3.7224660244710908</v>
      </c>
      <c r="W7055">
        <f t="shared" si="775"/>
        <v>8</v>
      </c>
      <c r="X7055">
        <f t="shared" si="776"/>
        <v>35</v>
      </c>
    </row>
    <row r="7056" spans="1:24" x14ac:dyDescent="0.25">
      <c r="A7056">
        <v>4226</v>
      </c>
      <c r="B7056" t="str">
        <f t="shared" si="770"/>
        <v>E4226</v>
      </c>
      <c r="C7056" t="s">
        <v>82</v>
      </c>
      <c r="D7056">
        <v>1</v>
      </c>
      <c r="E7056" s="2">
        <v>39760</v>
      </c>
      <c r="F7056" s="2">
        <v>40037</v>
      </c>
      <c r="G7056">
        <v>29</v>
      </c>
      <c r="H7056">
        <v>2.62</v>
      </c>
      <c r="I7056">
        <v>3.7</v>
      </c>
      <c r="J7056">
        <v>105</v>
      </c>
      <c r="K7056" t="str">
        <f>INDEX(lehmad!B$2:B$412,MATCH(klypsid!$B7056,lehmad!$A$2:$A$412,0))</f>
        <v>15.10.2006</v>
      </c>
      <c r="L7056">
        <f>INDEX(lehmad!C$2:C$412,MATCH(klypsid!$B7056,lehmad!$A$2:$A$412,0))</f>
        <v>56172</v>
      </c>
      <c r="M7056">
        <f>INDEX(lehmad!D$2:D$412,MATCH(klypsid!$B7056,lehmad!$A$2:$A$412,0))</f>
        <v>111</v>
      </c>
      <c r="N7056">
        <f>INDEX(lehmad!E$2:E$412,MATCH(klypsid!$B7056,lehmad!$A$2:$A$412,0))</f>
        <v>1</v>
      </c>
      <c r="O7056" t="str">
        <f>INDEX(lehmad!F$2:F$412,MATCH(klypsid!$B7056,lehmad!$A$2:$A$412,0))</f>
        <v>DYNASTY-ET</v>
      </c>
      <c r="P7056">
        <f>INDEX(lehmad!G$2:G$412,MATCH(klypsid!$B7056,lehmad!$A$2:$A$412,0))</f>
        <v>2002</v>
      </c>
      <c r="Q7056" s="2">
        <f>INDEX(lehmad!H$2:H$412,MATCH(klypsid!$B7056,lehmad!$A$2:$A$412,0))</f>
        <v>36044</v>
      </c>
      <c r="R7056">
        <f>INDEX(lehmad!I$2:I$412,MATCH(klypsid!$B7056,lehmad!$A$2:$A$412,0))</f>
        <v>124</v>
      </c>
      <c r="S7056">
        <f t="shared" si="771"/>
        <v>1</v>
      </c>
      <c r="T7056">
        <f t="shared" si="772"/>
        <v>277</v>
      </c>
      <c r="U7056">
        <f t="shared" si="773"/>
        <v>3</v>
      </c>
      <c r="V7056">
        <f t="shared" si="774"/>
        <v>3.0703893278913981</v>
      </c>
      <c r="W7056">
        <f t="shared" si="775"/>
        <v>9</v>
      </c>
      <c r="X7056">
        <f t="shared" si="776"/>
        <v>30</v>
      </c>
    </row>
    <row r="7057" spans="1:24" x14ac:dyDescent="0.25">
      <c r="A7057">
        <v>4226</v>
      </c>
      <c r="B7057" t="str">
        <f t="shared" si="770"/>
        <v>E4226</v>
      </c>
      <c r="C7057" t="s">
        <v>82</v>
      </c>
      <c r="D7057">
        <v>1</v>
      </c>
      <c r="E7057" s="2">
        <v>39760</v>
      </c>
      <c r="F7057" s="2">
        <v>40066</v>
      </c>
      <c r="G7057">
        <v>29.9</v>
      </c>
      <c r="H7057">
        <v>3.24</v>
      </c>
      <c r="I7057">
        <v>3.51</v>
      </c>
      <c r="J7057">
        <v>82</v>
      </c>
      <c r="K7057" t="str">
        <f>INDEX(lehmad!B$2:B$412,MATCH(klypsid!$B7057,lehmad!$A$2:$A$412,0))</f>
        <v>15.10.2006</v>
      </c>
      <c r="L7057">
        <f>INDEX(lehmad!C$2:C$412,MATCH(klypsid!$B7057,lehmad!$A$2:$A$412,0))</f>
        <v>56172</v>
      </c>
      <c r="M7057">
        <f>INDEX(lehmad!D$2:D$412,MATCH(klypsid!$B7057,lehmad!$A$2:$A$412,0))</f>
        <v>111</v>
      </c>
      <c r="N7057">
        <f>INDEX(lehmad!E$2:E$412,MATCH(klypsid!$B7057,lehmad!$A$2:$A$412,0))</f>
        <v>1</v>
      </c>
      <c r="O7057" t="str">
        <f>INDEX(lehmad!F$2:F$412,MATCH(klypsid!$B7057,lehmad!$A$2:$A$412,0))</f>
        <v>DYNASTY-ET</v>
      </c>
      <c r="P7057">
        <f>INDEX(lehmad!G$2:G$412,MATCH(klypsid!$B7057,lehmad!$A$2:$A$412,0))</f>
        <v>2002</v>
      </c>
      <c r="Q7057" s="2">
        <f>INDEX(lehmad!H$2:H$412,MATCH(klypsid!$B7057,lehmad!$A$2:$A$412,0))</f>
        <v>36044</v>
      </c>
      <c r="R7057">
        <f>INDEX(lehmad!I$2:I$412,MATCH(klypsid!$B7057,lehmad!$A$2:$A$412,0))</f>
        <v>124</v>
      </c>
      <c r="S7057">
        <f t="shared" si="771"/>
        <v>1</v>
      </c>
      <c r="T7057">
        <f t="shared" si="772"/>
        <v>306</v>
      </c>
      <c r="U7057">
        <f t="shared" si="773"/>
        <v>3</v>
      </c>
      <c r="V7057">
        <f t="shared" si="774"/>
        <v>2.713695814843359</v>
      </c>
      <c r="W7057">
        <f t="shared" si="775"/>
        <v>10</v>
      </c>
      <c r="X7057">
        <f t="shared" si="776"/>
        <v>29</v>
      </c>
    </row>
    <row r="7058" spans="1:24" x14ac:dyDescent="0.25">
      <c r="A7058">
        <v>4226</v>
      </c>
      <c r="B7058" t="str">
        <f t="shared" si="770"/>
        <v>E4226</v>
      </c>
      <c r="C7058" t="s">
        <v>82</v>
      </c>
      <c r="D7058">
        <v>1</v>
      </c>
      <c r="E7058" s="2">
        <v>39760</v>
      </c>
      <c r="F7058" s="2">
        <v>40094</v>
      </c>
      <c r="G7058">
        <v>32.9</v>
      </c>
      <c r="H7058">
        <v>3.02</v>
      </c>
      <c r="I7058">
        <v>3.7</v>
      </c>
      <c r="J7058">
        <v>133</v>
      </c>
      <c r="K7058" t="str">
        <f>INDEX(lehmad!B$2:B$412,MATCH(klypsid!$B7058,lehmad!$A$2:$A$412,0))</f>
        <v>15.10.2006</v>
      </c>
      <c r="L7058">
        <f>INDEX(lehmad!C$2:C$412,MATCH(klypsid!$B7058,lehmad!$A$2:$A$412,0))</f>
        <v>56172</v>
      </c>
      <c r="M7058">
        <f>INDEX(lehmad!D$2:D$412,MATCH(klypsid!$B7058,lehmad!$A$2:$A$412,0))</f>
        <v>111</v>
      </c>
      <c r="N7058">
        <f>INDEX(lehmad!E$2:E$412,MATCH(klypsid!$B7058,lehmad!$A$2:$A$412,0))</f>
        <v>1</v>
      </c>
      <c r="O7058" t="str">
        <f>INDEX(lehmad!F$2:F$412,MATCH(klypsid!$B7058,lehmad!$A$2:$A$412,0))</f>
        <v>DYNASTY-ET</v>
      </c>
      <c r="P7058">
        <f>INDEX(lehmad!G$2:G$412,MATCH(klypsid!$B7058,lehmad!$A$2:$A$412,0))</f>
        <v>2002</v>
      </c>
      <c r="Q7058" s="2">
        <f>INDEX(lehmad!H$2:H$412,MATCH(klypsid!$B7058,lehmad!$A$2:$A$412,0))</f>
        <v>36044</v>
      </c>
      <c r="R7058">
        <f>INDEX(lehmad!I$2:I$412,MATCH(klypsid!$B7058,lehmad!$A$2:$A$412,0))</f>
        <v>124</v>
      </c>
      <c r="S7058">
        <f t="shared" si="771"/>
        <v>1</v>
      </c>
      <c r="T7058">
        <f t="shared" si="772"/>
        <v>334</v>
      </c>
      <c r="U7058">
        <f t="shared" si="773"/>
        <v>3</v>
      </c>
      <c r="V7058">
        <f t="shared" si="774"/>
        <v>3.411426245726465</v>
      </c>
      <c r="W7058">
        <f t="shared" si="775"/>
        <v>11</v>
      </c>
      <c r="X7058">
        <f t="shared" si="776"/>
        <v>28</v>
      </c>
    </row>
    <row r="7059" spans="1:24" x14ac:dyDescent="0.25">
      <c r="A7059">
        <v>4226</v>
      </c>
      <c r="B7059" t="str">
        <f t="shared" si="770"/>
        <v>E4226</v>
      </c>
      <c r="C7059" t="s">
        <v>82</v>
      </c>
      <c r="D7059">
        <v>1</v>
      </c>
      <c r="E7059" s="2">
        <v>39760</v>
      </c>
      <c r="F7059" s="2">
        <v>40125</v>
      </c>
      <c r="G7059">
        <v>25.6</v>
      </c>
      <c r="H7059">
        <v>4.2300000000000004</v>
      </c>
      <c r="I7059">
        <v>3.54</v>
      </c>
      <c r="J7059">
        <v>192</v>
      </c>
      <c r="K7059" t="str">
        <f>INDEX(lehmad!B$2:B$412,MATCH(klypsid!$B7059,lehmad!$A$2:$A$412,0))</f>
        <v>15.10.2006</v>
      </c>
      <c r="L7059">
        <f>INDEX(lehmad!C$2:C$412,MATCH(klypsid!$B7059,lehmad!$A$2:$A$412,0))</f>
        <v>56172</v>
      </c>
      <c r="M7059">
        <f>INDEX(lehmad!D$2:D$412,MATCH(klypsid!$B7059,lehmad!$A$2:$A$412,0))</f>
        <v>111</v>
      </c>
      <c r="N7059">
        <f>INDEX(lehmad!E$2:E$412,MATCH(klypsid!$B7059,lehmad!$A$2:$A$412,0))</f>
        <v>1</v>
      </c>
      <c r="O7059" t="str">
        <f>INDEX(lehmad!F$2:F$412,MATCH(klypsid!$B7059,lehmad!$A$2:$A$412,0))</f>
        <v>DYNASTY-ET</v>
      </c>
      <c r="P7059">
        <f>INDEX(lehmad!G$2:G$412,MATCH(klypsid!$B7059,lehmad!$A$2:$A$412,0))</f>
        <v>2002</v>
      </c>
      <c r="Q7059" s="2">
        <f>INDEX(lehmad!H$2:H$412,MATCH(klypsid!$B7059,lehmad!$A$2:$A$412,0))</f>
        <v>36044</v>
      </c>
      <c r="R7059">
        <f>INDEX(lehmad!I$2:I$412,MATCH(klypsid!$B7059,lehmad!$A$2:$A$412,0))</f>
        <v>124</v>
      </c>
      <c r="S7059">
        <f t="shared" si="771"/>
        <v>1</v>
      </c>
      <c r="T7059">
        <f t="shared" si="772"/>
        <v>365</v>
      </c>
      <c r="U7059">
        <f t="shared" si="773"/>
        <v>3</v>
      </c>
      <c r="V7059">
        <f t="shared" si="774"/>
        <v>3.9411063109464317</v>
      </c>
      <c r="W7059">
        <f t="shared" si="775"/>
        <v>12</v>
      </c>
      <c r="X7059">
        <f t="shared" si="776"/>
        <v>31</v>
      </c>
    </row>
    <row r="7060" spans="1:24" x14ac:dyDescent="0.25">
      <c r="A7060">
        <v>4226</v>
      </c>
      <c r="B7060" t="str">
        <f t="shared" si="770"/>
        <v>E4226</v>
      </c>
      <c r="C7060" t="s">
        <v>82</v>
      </c>
      <c r="D7060">
        <v>1</v>
      </c>
      <c r="E7060" s="2">
        <v>39760</v>
      </c>
      <c r="F7060" s="2">
        <v>40153</v>
      </c>
      <c r="G7060">
        <v>30.2</v>
      </c>
      <c r="H7060">
        <v>3.7</v>
      </c>
      <c r="I7060">
        <v>3.78</v>
      </c>
      <c r="J7060">
        <v>176</v>
      </c>
      <c r="K7060" t="str">
        <f>INDEX(lehmad!B$2:B$412,MATCH(klypsid!$B7060,lehmad!$A$2:$A$412,0))</f>
        <v>15.10.2006</v>
      </c>
      <c r="L7060">
        <f>INDEX(lehmad!C$2:C$412,MATCH(klypsid!$B7060,lehmad!$A$2:$A$412,0))</f>
        <v>56172</v>
      </c>
      <c r="M7060">
        <f>INDEX(lehmad!D$2:D$412,MATCH(klypsid!$B7060,lehmad!$A$2:$A$412,0))</f>
        <v>111</v>
      </c>
      <c r="N7060">
        <f>INDEX(lehmad!E$2:E$412,MATCH(klypsid!$B7060,lehmad!$A$2:$A$412,0))</f>
        <v>1</v>
      </c>
      <c r="O7060" t="str">
        <f>INDEX(lehmad!F$2:F$412,MATCH(klypsid!$B7060,lehmad!$A$2:$A$412,0))</f>
        <v>DYNASTY-ET</v>
      </c>
      <c r="P7060">
        <f>INDEX(lehmad!G$2:G$412,MATCH(klypsid!$B7060,lehmad!$A$2:$A$412,0))</f>
        <v>2002</v>
      </c>
      <c r="Q7060" s="2">
        <f>INDEX(lehmad!H$2:H$412,MATCH(klypsid!$B7060,lehmad!$A$2:$A$412,0))</f>
        <v>36044</v>
      </c>
      <c r="R7060">
        <f>INDEX(lehmad!I$2:I$412,MATCH(klypsid!$B7060,lehmad!$A$2:$A$412,0))</f>
        <v>124</v>
      </c>
      <c r="S7060">
        <f t="shared" si="771"/>
        <v>1</v>
      </c>
      <c r="T7060">
        <f t="shared" si="772"/>
        <v>393</v>
      </c>
      <c r="U7060">
        <f t="shared" si="773"/>
        <v>3</v>
      </c>
      <c r="V7060">
        <f t="shared" si="774"/>
        <v>3.8155754288625725</v>
      </c>
      <c r="W7060">
        <f t="shared" si="775"/>
        <v>13</v>
      </c>
      <c r="X7060">
        <f t="shared" si="776"/>
        <v>28</v>
      </c>
    </row>
    <row r="7061" spans="1:24" x14ac:dyDescent="0.25">
      <c r="A7061">
        <v>4226</v>
      </c>
      <c r="B7061" t="str">
        <f t="shared" si="770"/>
        <v>E4226</v>
      </c>
      <c r="C7061" t="s">
        <v>82</v>
      </c>
      <c r="D7061">
        <v>1</v>
      </c>
      <c r="E7061" s="2">
        <v>39760</v>
      </c>
      <c r="F7061" s="2">
        <v>40186</v>
      </c>
      <c r="G7061">
        <v>28</v>
      </c>
      <c r="H7061">
        <v>3.94</v>
      </c>
      <c r="I7061">
        <v>3.98</v>
      </c>
      <c r="J7061">
        <v>190</v>
      </c>
      <c r="K7061" t="str">
        <f>INDEX(lehmad!B$2:B$412,MATCH(klypsid!$B7061,lehmad!$A$2:$A$412,0))</f>
        <v>15.10.2006</v>
      </c>
      <c r="L7061">
        <f>INDEX(lehmad!C$2:C$412,MATCH(klypsid!$B7061,lehmad!$A$2:$A$412,0))</f>
        <v>56172</v>
      </c>
      <c r="M7061">
        <f>INDEX(lehmad!D$2:D$412,MATCH(klypsid!$B7061,lehmad!$A$2:$A$412,0))</f>
        <v>111</v>
      </c>
      <c r="N7061">
        <f>INDEX(lehmad!E$2:E$412,MATCH(klypsid!$B7061,lehmad!$A$2:$A$412,0))</f>
        <v>1</v>
      </c>
      <c r="O7061" t="str">
        <f>INDEX(lehmad!F$2:F$412,MATCH(klypsid!$B7061,lehmad!$A$2:$A$412,0))</f>
        <v>DYNASTY-ET</v>
      </c>
      <c r="P7061">
        <f>INDEX(lehmad!G$2:G$412,MATCH(klypsid!$B7061,lehmad!$A$2:$A$412,0))</f>
        <v>2002</v>
      </c>
      <c r="Q7061" s="2">
        <f>INDEX(lehmad!H$2:H$412,MATCH(klypsid!$B7061,lehmad!$A$2:$A$412,0))</f>
        <v>36044</v>
      </c>
      <c r="R7061">
        <f>INDEX(lehmad!I$2:I$412,MATCH(klypsid!$B7061,lehmad!$A$2:$A$412,0))</f>
        <v>124</v>
      </c>
      <c r="S7061">
        <f t="shared" si="771"/>
        <v>1</v>
      </c>
      <c r="T7061">
        <f t="shared" si="772"/>
        <v>426</v>
      </c>
      <c r="U7061">
        <f t="shared" si="773"/>
        <v>3</v>
      </c>
      <c r="V7061">
        <f t="shared" si="774"/>
        <v>3.925999418556223</v>
      </c>
      <c r="W7061">
        <f t="shared" si="775"/>
        <v>14</v>
      </c>
      <c r="X7061">
        <f t="shared" si="776"/>
        <v>33</v>
      </c>
    </row>
    <row r="7062" spans="1:24" x14ac:dyDescent="0.25">
      <c r="A7062">
        <v>4226</v>
      </c>
      <c r="B7062" t="str">
        <f t="shared" si="770"/>
        <v>E4226</v>
      </c>
      <c r="C7062" t="s">
        <v>82</v>
      </c>
      <c r="D7062">
        <v>1</v>
      </c>
      <c r="E7062" s="2">
        <v>39760</v>
      </c>
      <c r="F7062" s="2">
        <v>40214</v>
      </c>
      <c r="G7062">
        <v>25.2</v>
      </c>
      <c r="H7062">
        <v>3.04</v>
      </c>
      <c r="I7062">
        <v>3.9</v>
      </c>
      <c r="J7062">
        <v>221</v>
      </c>
      <c r="K7062" t="str">
        <f>INDEX(lehmad!B$2:B$412,MATCH(klypsid!$B7062,lehmad!$A$2:$A$412,0))</f>
        <v>15.10.2006</v>
      </c>
      <c r="L7062">
        <f>INDEX(lehmad!C$2:C$412,MATCH(klypsid!$B7062,lehmad!$A$2:$A$412,0))</f>
        <v>56172</v>
      </c>
      <c r="M7062">
        <f>INDEX(lehmad!D$2:D$412,MATCH(klypsid!$B7062,lehmad!$A$2:$A$412,0))</f>
        <v>111</v>
      </c>
      <c r="N7062">
        <f>INDEX(lehmad!E$2:E$412,MATCH(klypsid!$B7062,lehmad!$A$2:$A$412,0))</f>
        <v>1</v>
      </c>
      <c r="O7062" t="str">
        <f>INDEX(lehmad!F$2:F$412,MATCH(klypsid!$B7062,lehmad!$A$2:$A$412,0))</f>
        <v>DYNASTY-ET</v>
      </c>
      <c r="P7062">
        <f>INDEX(lehmad!G$2:G$412,MATCH(klypsid!$B7062,lehmad!$A$2:$A$412,0))</f>
        <v>2002</v>
      </c>
      <c r="Q7062" s="2">
        <f>INDEX(lehmad!H$2:H$412,MATCH(klypsid!$B7062,lehmad!$A$2:$A$412,0))</f>
        <v>36044</v>
      </c>
      <c r="R7062">
        <f>INDEX(lehmad!I$2:I$412,MATCH(klypsid!$B7062,lehmad!$A$2:$A$412,0))</f>
        <v>124</v>
      </c>
      <c r="S7062">
        <f t="shared" si="771"/>
        <v>1</v>
      </c>
      <c r="T7062">
        <f t="shared" si="772"/>
        <v>454</v>
      </c>
      <c r="U7062">
        <f t="shared" si="773"/>
        <v>3</v>
      </c>
      <c r="V7062">
        <f t="shared" si="774"/>
        <v>4.1440463696167065</v>
      </c>
      <c r="W7062">
        <f t="shared" si="775"/>
        <v>15</v>
      </c>
      <c r="X7062">
        <f t="shared" si="776"/>
        <v>28</v>
      </c>
    </row>
    <row r="7063" spans="1:24" x14ac:dyDescent="0.25">
      <c r="A7063">
        <v>4226</v>
      </c>
      <c r="B7063" t="str">
        <f t="shared" si="770"/>
        <v>E4226</v>
      </c>
      <c r="C7063" t="s">
        <v>82</v>
      </c>
      <c r="D7063">
        <v>1</v>
      </c>
      <c r="E7063" s="2">
        <v>39760</v>
      </c>
      <c r="F7063" s="2">
        <v>40242</v>
      </c>
      <c r="G7063">
        <v>25.6</v>
      </c>
      <c r="H7063">
        <v>4.0599999999999996</v>
      </c>
      <c r="I7063">
        <v>3.77</v>
      </c>
      <c r="J7063">
        <v>2467</v>
      </c>
      <c r="K7063" t="str">
        <f>INDEX(lehmad!B$2:B$412,MATCH(klypsid!$B7063,lehmad!$A$2:$A$412,0))</f>
        <v>15.10.2006</v>
      </c>
      <c r="L7063">
        <f>INDEX(lehmad!C$2:C$412,MATCH(klypsid!$B7063,lehmad!$A$2:$A$412,0))</f>
        <v>56172</v>
      </c>
      <c r="M7063">
        <f>INDEX(lehmad!D$2:D$412,MATCH(klypsid!$B7063,lehmad!$A$2:$A$412,0))</f>
        <v>111</v>
      </c>
      <c r="N7063">
        <f>INDEX(lehmad!E$2:E$412,MATCH(klypsid!$B7063,lehmad!$A$2:$A$412,0))</f>
        <v>1</v>
      </c>
      <c r="O7063" t="str">
        <f>INDEX(lehmad!F$2:F$412,MATCH(klypsid!$B7063,lehmad!$A$2:$A$412,0))</f>
        <v>DYNASTY-ET</v>
      </c>
      <c r="P7063">
        <f>INDEX(lehmad!G$2:G$412,MATCH(klypsid!$B7063,lehmad!$A$2:$A$412,0))</f>
        <v>2002</v>
      </c>
      <c r="Q7063" s="2">
        <f>INDEX(lehmad!H$2:H$412,MATCH(klypsid!$B7063,lehmad!$A$2:$A$412,0))</f>
        <v>36044</v>
      </c>
      <c r="R7063">
        <f>INDEX(lehmad!I$2:I$412,MATCH(klypsid!$B7063,lehmad!$A$2:$A$412,0))</f>
        <v>124</v>
      </c>
      <c r="S7063">
        <f t="shared" si="771"/>
        <v>1</v>
      </c>
      <c r="T7063">
        <f t="shared" si="772"/>
        <v>482</v>
      </c>
      <c r="U7063">
        <f t="shared" si="773"/>
        <v>3</v>
      </c>
      <c r="V7063">
        <f t="shared" si="774"/>
        <v>7.6246858105253983</v>
      </c>
      <c r="W7063">
        <f t="shared" si="775"/>
        <v>16</v>
      </c>
      <c r="X7063">
        <f t="shared" si="776"/>
        <v>28</v>
      </c>
    </row>
    <row r="7064" spans="1:24" x14ac:dyDescent="0.25">
      <c r="A7064">
        <v>4226</v>
      </c>
      <c r="B7064" t="str">
        <f t="shared" si="770"/>
        <v>E4226</v>
      </c>
      <c r="C7064" t="s">
        <v>82</v>
      </c>
      <c r="D7064">
        <v>1</v>
      </c>
      <c r="E7064" s="2">
        <v>39760</v>
      </c>
      <c r="F7064" s="2">
        <v>40276</v>
      </c>
      <c r="G7064">
        <v>27.8</v>
      </c>
      <c r="H7064">
        <v>3.85</v>
      </c>
      <c r="I7064">
        <v>3.79</v>
      </c>
      <c r="J7064">
        <v>352</v>
      </c>
      <c r="K7064" t="str">
        <f>INDEX(lehmad!B$2:B$412,MATCH(klypsid!$B7064,lehmad!$A$2:$A$412,0))</f>
        <v>15.10.2006</v>
      </c>
      <c r="L7064">
        <f>INDEX(lehmad!C$2:C$412,MATCH(klypsid!$B7064,lehmad!$A$2:$A$412,0))</f>
        <v>56172</v>
      </c>
      <c r="M7064">
        <f>INDEX(lehmad!D$2:D$412,MATCH(klypsid!$B7064,lehmad!$A$2:$A$412,0))</f>
        <v>111</v>
      </c>
      <c r="N7064">
        <f>INDEX(lehmad!E$2:E$412,MATCH(klypsid!$B7064,lehmad!$A$2:$A$412,0))</f>
        <v>1</v>
      </c>
      <c r="O7064" t="str">
        <f>INDEX(lehmad!F$2:F$412,MATCH(klypsid!$B7064,lehmad!$A$2:$A$412,0))</f>
        <v>DYNASTY-ET</v>
      </c>
      <c r="P7064">
        <f>INDEX(lehmad!G$2:G$412,MATCH(klypsid!$B7064,lehmad!$A$2:$A$412,0))</f>
        <v>2002</v>
      </c>
      <c r="Q7064" s="2">
        <f>INDEX(lehmad!H$2:H$412,MATCH(klypsid!$B7064,lehmad!$A$2:$A$412,0))</f>
        <v>36044</v>
      </c>
      <c r="R7064">
        <f>INDEX(lehmad!I$2:I$412,MATCH(klypsid!$B7064,lehmad!$A$2:$A$412,0))</f>
        <v>124</v>
      </c>
      <c r="S7064">
        <f t="shared" si="771"/>
        <v>1</v>
      </c>
      <c r="T7064">
        <f t="shared" si="772"/>
        <v>516</v>
      </c>
      <c r="U7064">
        <f t="shared" si="773"/>
        <v>3</v>
      </c>
      <c r="V7064">
        <f t="shared" si="774"/>
        <v>4.8155754288625729</v>
      </c>
      <c r="W7064">
        <f t="shared" si="775"/>
        <v>17</v>
      </c>
      <c r="X7064">
        <f t="shared" si="776"/>
        <v>34</v>
      </c>
    </row>
    <row r="7065" spans="1:24" x14ac:dyDescent="0.25">
      <c r="A7065">
        <v>4226</v>
      </c>
      <c r="B7065" t="str">
        <f t="shared" si="770"/>
        <v>E4226</v>
      </c>
      <c r="C7065" t="s">
        <v>82</v>
      </c>
      <c r="D7065">
        <v>1</v>
      </c>
      <c r="E7065" s="2">
        <v>39760</v>
      </c>
      <c r="F7065" s="2">
        <v>40304</v>
      </c>
      <c r="G7065">
        <v>28.2</v>
      </c>
      <c r="H7065">
        <v>3.65</v>
      </c>
      <c r="I7065">
        <v>3.71</v>
      </c>
      <c r="J7065">
        <v>590</v>
      </c>
      <c r="K7065" t="str">
        <f>INDEX(lehmad!B$2:B$412,MATCH(klypsid!$B7065,lehmad!$A$2:$A$412,0))</f>
        <v>15.10.2006</v>
      </c>
      <c r="L7065">
        <f>INDEX(lehmad!C$2:C$412,MATCH(klypsid!$B7065,lehmad!$A$2:$A$412,0))</f>
        <v>56172</v>
      </c>
      <c r="M7065">
        <f>INDEX(lehmad!D$2:D$412,MATCH(klypsid!$B7065,lehmad!$A$2:$A$412,0))</f>
        <v>111</v>
      </c>
      <c r="N7065">
        <f>INDEX(lehmad!E$2:E$412,MATCH(klypsid!$B7065,lehmad!$A$2:$A$412,0))</f>
        <v>1</v>
      </c>
      <c r="O7065" t="str">
        <f>INDEX(lehmad!F$2:F$412,MATCH(klypsid!$B7065,lehmad!$A$2:$A$412,0))</f>
        <v>DYNASTY-ET</v>
      </c>
      <c r="P7065">
        <f>INDEX(lehmad!G$2:G$412,MATCH(klypsid!$B7065,lehmad!$A$2:$A$412,0))</f>
        <v>2002</v>
      </c>
      <c r="Q7065" s="2">
        <f>INDEX(lehmad!H$2:H$412,MATCH(klypsid!$B7065,lehmad!$A$2:$A$412,0))</f>
        <v>36044</v>
      </c>
      <c r="R7065">
        <f>INDEX(lehmad!I$2:I$412,MATCH(klypsid!$B7065,lehmad!$A$2:$A$412,0))</f>
        <v>124</v>
      </c>
      <c r="S7065">
        <f t="shared" si="771"/>
        <v>1</v>
      </c>
      <c r="T7065">
        <f t="shared" si="772"/>
        <v>544</v>
      </c>
      <c r="U7065">
        <f t="shared" si="773"/>
        <v>3</v>
      </c>
      <c r="V7065">
        <f t="shared" si="774"/>
        <v>5.5607149544744789</v>
      </c>
      <c r="W7065">
        <f t="shared" si="775"/>
        <v>18</v>
      </c>
      <c r="X7065">
        <f t="shared" si="776"/>
        <v>28</v>
      </c>
    </row>
    <row r="7066" spans="1:24" x14ac:dyDescent="0.25">
      <c r="A7066">
        <v>4226</v>
      </c>
      <c r="B7066" t="str">
        <f t="shared" si="770"/>
        <v>E4226</v>
      </c>
      <c r="C7066" t="s">
        <v>82</v>
      </c>
      <c r="D7066">
        <v>1</v>
      </c>
      <c r="E7066" s="2">
        <v>39760</v>
      </c>
      <c r="F7066" s="2">
        <v>40336</v>
      </c>
      <c r="G7066">
        <v>28.4</v>
      </c>
      <c r="H7066">
        <v>3.68</v>
      </c>
      <c r="I7066">
        <v>3.67</v>
      </c>
      <c r="J7066">
        <v>569</v>
      </c>
      <c r="K7066" t="str">
        <f>INDEX(lehmad!B$2:B$412,MATCH(klypsid!$B7066,lehmad!$A$2:$A$412,0))</f>
        <v>15.10.2006</v>
      </c>
      <c r="L7066">
        <f>INDEX(lehmad!C$2:C$412,MATCH(klypsid!$B7066,lehmad!$A$2:$A$412,0))</f>
        <v>56172</v>
      </c>
      <c r="M7066">
        <f>INDEX(lehmad!D$2:D$412,MATCH(klypsid!$B7066,lehmad!$A$2:$A$412,0))</f>
        <v>111</v>
      </c>
      <c r="N7066">
        <f>INDEX(lehmad!E$2:E$412,MATCH(klypsid!$B7066,lehmad!$A$2:$A$412,0))</f>
        <v>1</v>
      </c>
      <c r="O7066" t="str">
        <f>INDEX(lehmad!F$2:F$412,MATCH(klypsid!$B7066,lehmad!$A$2:$A$412,0))</f>
        <v>DYNASTY-ET</v>
      </c>
      <c r="P7066">
        <f>INDEX(lehmad!G$2:G$412,MATCH(klypsid!$B7066,lehmad!$A$2:$A$412,0))</f>
        <v>2002</v>
      </c>
      <c r="Q7066" s="2">
        <f>INDEX(lehmad!H$2:H$412,MATCH(klypsid!$B7066,lehmad!$A$2:$A$412,0))</f>
        <v>36044</v>
      </c>
      <c r="R7066">
        <f>INDEX(lehmad!I$2:I$412,MATCH(klypsid!$B7066,lehmad!$A$2:$A$412,0))</f>
        <v>124</v>
      </c>
      <c r="S7066">
        <f t="shared" si="771"/>
        <v>1</v>
      </c>
      <c r="T7066">
        <f t="shared" si="772"/>
        <v>576</v>
      </c>
      <c r="U7066">
        <f t="shared" si="773"/>
        <v>3</v>
      </c>
      <c r="V7066">
        <f t="shared" si="774"/>
        <v>5.5084286525318573</v>
      </c>
      <c r="W7066">
        <f t="shared" si="775"/>
        <v>19</v>
      </c>
      <c r="X7066">
        <f t="shared" si="776"/>
        <v>32</v>
      </c>
    </row>
    <row r="7067" spans="1:24" x14ac:dyDescent="0.25">
      <c r="A7067">
        <v>4226</v>
      </c>
      <c r="B7067" t="str">
        <f t="shared" si="770"/>
        <v>E4226</v>
      </c>
      <c r="C7067" t="s">
        <v>82</v>
      </c>
      <c r="D7067">
        <v>1</v>
      </c>
      <c r="E7067" s="2">
        <v>39760</v>
      </c>
      <c r="F7067" s="2">
        <v>40371</v>
      </c>
      <c r="G7067">
        <v>25.8</v>
      </c>
      <c r="H7067">
        <v>3.67</v>
      </c>
      <c r="I7067">
        <v>3.73</v>
      </c>
      <c r="J7067">
        <v>259</v>
      </c>
      <c r="K7067" t="str">
        <f>INDEX(lehmad!B$2:B$412,MATCH(klypsid!$B7067,lehmad!$A$2:$A$412,0))</f>
        <v>15.10.2006</v>
      </c>
      <c r="L7067">
        <f>INDEX(lehmad!C$2:C$412,MATCH(klypsid!$B7067,lehmad!$A$2:$A$412,0))</f>
        <v>56172</v>
      </c>
      <c r="M7067">
        <f>INDEX(lehmad!D$2:D$412,MATCH(klypsid!$B7067,lehmad!$A$2:$A$412,0))</f>
        <v>111</v>
      </c>
      <c r="N7067">
        <f>INDEX(lehmad!E$2:E$412,MATCH(klypsid!$B7067,lehmad!$A$2:$A$412,0))</f>
        <v>1</v>
      </c>
      <c r="O7067" t="str">
        <f>INDEX(lehmad!F$2:F$412,MATCH(klypsid!$B7067,lehmad!$A$2:$A$412,0))</f>
        <v>DYNASTY-ET</v>
      </c>
      <c r="P7067">
        <f>INDEX(lehmad!G$2:G$412,MATCH(klypsid!$B7067,lehmad!$A$2:$A$412,0))</f>
        <v>2002</v>
      </c>
      <c r="Q7067" s="2">
        <f>INDEX(lehmad!H$2:H$412,MATCH(klypsid!$B7067,lehmad!$A$2:$A$412,0))</f>
        <v>36044</v>
      </c>
      <c r="R7067">
        <f>INDEX(lehmad!I$2:I$412,MATCH(klypsid!$B7067,lehmad!$A$2:$A$412,0))</f>
        <v>124</v>
      </c>
      <c r="S7067">
        <f t="shared" si="771"/>
        <v>1</v>
      </c>
      <c r="T7067">
        <f t="shared" si="772"/>
        <v>611</v>
      </c>
      <c r="U7067">
        <f t="shared" si="773"/>
        <v>3</v>
      </c>
      <c r="V7067">
        <f t="shared" si="774"/>
        <v>4.3729520979118295</v>
      </c>
      <c r="W7067">
        <f t="shared" si="775"/>
        <v>20</v>
      </c>
      <c r="X7067">
        <f t="shared" si="776"/>
        <v>35</v>
      </c>
    </row>
    <row r="7068" spans="1:24" x14ac:dyDescent="0.25">
      <c r="A7068">
        <v>4226</v>
      </c>
      <c r="B7068" t="str">
        <f t="shared" si="770"/>
        <v>E4226</v>
      </c>
      <c r="C7068" t="s">
        <v>82</v>
      </c>
      <c r="D7068">
        <v>1</v>
      </c>
      <c r="E7068" s="2">
        <v>39760</v>
      </c>
      <c r="F7068" s="2">
        <v>40396</v>
      </c>
      <c r="G7068">
        <v>25.1</v>
      </c>
      <c r="H7068">
        <v>3.39</v>
      </c>
      <c r="I7068">
        <v>3.34</v>
      </c>
      <c r="J7068">
        <v>1494</v>
      </c>
      <c r="K7068" t="str">
        <f>INDEX(lehmad!B$2:B$412,MATCH(klypsid!$B7068,lehmad!$A$2:$A$412,0))</f>
        <v>15.10.2006</v>
      </c>
      <c r="L7068">
        <f>INDEX(lehmad!C$2:C$412,MATCH(klypsid!$B7068,lehmad!$A$2:$A$412,0))</f>
        <v>56172</v>
      </c>
      <c r="M7068">
        <f>INDEX(lehmad!D$2:D$412,MATCH(klypsid!$B7068,lehmad!$A$2:$A$412,0))</f>
        <v>111</v>
      </c>
      <c r="N7068">
        <f>INDEX(lehmad!E$2:E$412,MATCH(klypsid!$B7068,lehmad!$A$2:$A$412,0))</f>
        <v>1</v>
      </c>
      <c r="O7068" t="str">
        <f>INDEX(lehmad!F$2:F$412,MATCH(klypsid!$B7068,lehmad!$A$2:$A$412,0))</f>
        <v>DYNASTY-ET</v>
      </c>
      <c r="P7068">
        <f>INDEX(lehmad!G$2:G$412,MATCH(klypsid!$B7068,lehmad!$A$2:$A$412,0))</f>
        <v>2002</v>
      </c>
      <c r="Q7068" s="2">
        <f>INDEX(lehmad!H$2:H$412,MATCH(klypsid!$B7068,lehmad!$A$2:$A$412,0))</f>
        <v>36044</v>
      </c>
      <c r="R7068">
        <f>INDEX(lehmad!I$2:I$412,MATCH(klypsid!$B7068,lehmad!$A$2:$A$412,0))</f>
        <v>124</v>
      </c>
      <c r="S7068">
        <f t="shared" si="771"/>
        <v>1</v>
      </c>
      <c r="T7068">
        <f t="shared" si="772"/>
        <v>636</v>
      </c>
      <c r="U7068">
        <f t="shared" si="773"/>
        <v>3</v>
      </c>
      <c r="V7068">
        <f t="shared" si="774"/>
        <v>6.9011082430145123</v>
      </c>
      <c r="W7068">
        <f t="shared" si="775"/>
        <v>21</v>
      </c>
      <c r="X7068">
        <f t="shared" si="776"/>
        <v>25</v>
      </c>
    </row>
    <row r="7069" spans="1:24" x14ac:dyDescent="0.25">
      <c r="A7069">
        <v>4226</v>
      </c>
      <c r="B7069" t="str">
        <f t="shared" si="770"/>
        <v>E4226</v>
      </c>
      <c r="C7069" t="s">
        <v>82</v>
      </c>
      <c r="D7069">
        <v>1</v>
      </c>
      <c r="E7069" s="2">
        <v>39760</v>
      </c>
      <c r="F7069" s="2">
        <v>40434</v>
      </c>
      <c r="G7069">
        <v>24.9</v>
      </c>
      <c r="H7069">
        <v>3.63</v>
      </c>
      <c r="I7069">
        <v>3.95</v>
      </c>
      <c r="J7069">
        <v>174</v>
      </c>
      <c r="K7069" t="str">
        <f>INDEX(lehmad!B$2:B$412,MATCH(klypsid!$B7069,lehmad!$A$2:$A$412,0))</f>
        <v>15.10.2006</v>
      </c>
      <c r="L7069">
        <f>INDEX(lehmad!C$2:C$412,MATCH(klypsid!$B7069,lehmad!$A$2:$A$412,0))</f>
        <v>56172</v>
      </c>
      <c r="M7069">
        <f>INDEX(lehmad!D$2:D$412,MATCH(klypsid!$B7069,lehmad!$A$2:$A$412,0))</f>
        <v>111</v>
      </c>
      <c r="N7069">
        <f>INDEX(lehmad!E$2:E$412,MATCH(klypsid!$B7069,lehmad!$A$2:$A$412,0))</f>
        <v>1</v>
      </c>
      <c r="O7069" t="str">
        <f>INDEX(lehmad!F$2:F$412,MATCH(klypsid!$B7069,lehmad!$A$2:$A$412,0))</f>
        <v>DYNASTY-ET</v>
      </c>
      <c r="P7069">
        <f>INDEX(lehmad!G$2:G$412,MATCH(klypsid!$B7069,lehmad!$A$2:$A$412,0))</f>
        <v>2002</v>
      </c>
      <c r="Q7069" s="2">
        <f>INDEX(lehmad!H$2:H$412,MATCH(klypsid!$B7069,lehmad!$A$2:$A$412,0))</f>
        <v>36044</v>
      </c>
      <c r="R7069">
        <f>INDEX(lehmad!I$2:I$412,MATCH(klypsid!$B7069,lehmad!$A$2:$A$412,0))</f>
        <v>124</v>
      </c>
      <c r="S7069">
        <f t="shared" si="771"/>
        <v>1</v>
      </c>
      <c r="T7069">
        <f t="shared" si="772"/>
        <v>674</v>
      </c>
      <c r="U7069">
        <f t="shared" si="773"/>
        <v>3</v>
      </c>
      <c r="V7069">
        <f t="shared" si="774"/>
        <v>3.7990873060740036</v>
      </c>
      <c r="W7069">
        <f t="shared" si="775"/>
        <v>22</v>
      </c>
      <c r="X7069">
        <f t="shared" si="776"/>
        <v>38</v>
      </c>
    </row>
    <row r="7070" spans="1:24" x14ac:dyDescent="0.25">
      <c r="A7070">
        <v>4226</v>
      </c>
      <c r="B7070" t="str">
        <f t="shared" si="770"/>
        <v>E4226</v>
      </c>
      <c r="C7070" t="s">
        <v>82</v>
      </c>
      <c r="D7070">
        <v>1</v>
      </c>
      <c r="E7070" s="2">
        <v>39760</v>
      </c>
      <c r="F7070" s="2">
        <v>40462</v>
      </c>
      <c r="G7070">
        <v>22.8</v>
      </c>
      <c r="H7070">
        <v>5.07</v>
      </c>
      <c r="I7070">
        <v>4.33</v>
      </c>
      <c r="J7070">
        <v>188</v>
      </c>
      <c r="K7070" t="str">
        <f>INDEX(lehmad!B$2:B$412,MATCH(klypsid!$B7070,lehmad!$A$2:$A$412,0))</f>
        <v>15.10.2006</v>
      </c>
      <c r="L7070">
        <f>INDEX(lehmad!C$2:C$412,MATCH(klypsid!$B7070,lehmad!$A$2:$A$412,0))</f>
        <v>56172</v>
      </c>
      <c r="M7070">
        <f>INDEX(lehmad!D$2:D$412,MATCH(klypsid!$B7070,lehmad!$A$2:$A$412,0))</f>
        <v>111</v>
      </c>
      <c r="N7070">
        <f>INDEX(lehmad!E$2:E$412,MATCH(klypsid!$B7070,lehmad!$A$2:$A$412,0))</f>
        <v>1</v>
      </c>
      <c r="O7070" t="str">
        <f>INDEX(lehmad!F$2:F$412,MATCH(klypsid!$B7070,lehmad!$A$2:$A$412,0))</f>
        <v>DYNASTY-ET</v>
      </c>
      <c r="P7070">
        <f>INDEX(lehmad!G$2:G$412,MATCH(klypsid!$B7070,lehmad!$A$2:$A$412,0))</f>
        <v>2002</v>
      </c>
      <c r="Q7070" s="2">
        <f>INDEX(lehmad!H$2:H$412,MATCH(klypsid!$B7070,lehmad!$A$2:$A$412,0))</f>
        <v>36044</v>
      </c>
      <c r="R7070">
        <f>INDEX(lehmad!I$2:I$412,MATCH(klypsid!$B7070,lehmad!$A$2:$A$412,0))</f>
        <v>124</v>
      </c>
      <c r="S7070">
        <f t="shared" si="771"/>
        <v>1</v>
      </c>
      <c r="T7070">
        <f t="shared" si="772"/>
        <v>702</v>
      </c>
      <c r="U7070">
        <f t="shared" si="773"/>
        <v>3</v>
      </c>
      <c r="V7070">
        <f t="shared" si="774"/>
        <v>3.9107326619029124</v>
      </c>
      <c r="W7070">
        <f t="shared" si="775"/>
        <v>23</v>
      </c>
      <c r="X7070">
        <f t="shared" si="776"/>
        <v>28</v>
      </c>
    </row>
    <row r="7071" spans="1:24" x14ac:dyDescent="0.25">
      <c r="A7071">
        <v>4226</v>
      </c>
      <c r="B7071" t="str">
        <f t="shared" si="770"/>
        <v>E4226</v>
      </c>
      <c r="C7071" t="s">
        <v>82</v>
      </c>
      <c r="D7071">
        <v>1</v>
      </c>
      <c r="E7071" s="2">
        <v>39760</v>
      </c>
      <c r="F7071" s="2">
        <v>40493</v>
      </c>
      <c r="G7071">
        <v>19.100000000000001</v>
      </c>
      <c r="H7071">
        <v>5.07</v>
      </c>
      <c r="I7071">
        <v>4.37</v>
      </c>
      <c r="J7071">
        <v>218</v>
      </c>
      <c r="K7071" t="str">
        <f>INDEX(lehmad!B$2:B$412,MATCH(klypsid!$B7071,lehmad!$A$2:$A$412,0))</f>
        <v>15.10.2006</v>
      </c>
      <c r="L7071">
        <f>INDEX(lehmad!C$2:C$412,MATCH(klypsid!$B7071,lehmad!$A$2:$A$412,0))</f>
        <v>56172</v>
      </c>
      <c r="M7071">
        <f>INDEX(lehmad!D$2:D$412,MATCH(klypsid!$B7071,lehmad!$A$2:$A$412,0))</f>
        <v>111</v>
      </c>
      <c r="N7071">
        <f>INDEX(lehmad!E$2:E$412,MATCH(klypsid!$B7071,lehmad!$A$2:$A$412,0))</f>
        <v>1</v>
      </c>
      <c r="O7071" t="str">
        <f>INDEX(lehmad!F$2:F$412,MATCH(klypsid!$B7071,lehmad!$A$2:$A$412,0))</f>
        <v>DYNASTY-ET</v>
      </c>
      <c r="P7071">
        <f>INDEX(lehmad!G$2:G$412,MATCH(klypsid!$B7071,lehmad!$A$2:$A$412,0))</f>
        <v>2002</v>
      </c>
      <c r="Q7071" s="2">
        <f>INDEX(lehmad!H$2:H$412,MATCH(klypsid!$B7071,lehmad!$A$2:$A$412,0))</f>
        <v>36044</v>
      </c>
      <c r="R7071">
        <f>INDEX(lehmad!I$2:I$412,MATCH(klypsid!$B7071,lehmad!$A$2:$A$412,0))</f>
        <v>124</v>
      </c>
      <c r="S7071">
        <f t="shared" si="771"/>
        <v>1</v>
      </c>
      <c r="T7071">
        <f t="shared" si="772"/>
        <v>733</v>
      </c>
      <c r="U7071">
        <f t="shared" si="773"/>
        <v>3</v>
      </c>
      <c r="V7071">
        <f t="shared" si="774"/>
        <v>4.1243281350022016</v>
      </c>
      <c r="W7071">
        <f t="shared" si="775"/>
        <v>24</v>
      </c>
      <c r="X7071">
        <f t="shared" si="776"/>
        <v>31</v>
      </c>
    </row>
    <row r="7072" spans="1:24" x14ac:dyDescent="0.25">
      <c r="A7072">
        <v>4226</v>
      </c>
      <c r="B7072" t="str">
        <f t="shared" si="770"/>
        <v>E4226</v>
      </c>
      <c r="C7072" t="s">
        <v>82</v>
      </c>
      <c r="D7072">
        <v>1</v>
      </c>
      <c r="E7072" s="2">
        <v>39760</v>
      </c>
      <c r="F7072" s="2">
        <v>40521</v>
      </c>
      <c r="G7072">
        <v>25.2</v>
      </c>
      <c r="H7072">
        <v>4.25</v>
      </c>
      <c r="I7072">
        <v>4.01</v>
      </c>
      <c r="J7072">
        <v>159</v>
      </c>
      <c r="K7072" t="str">
        <f>INDEX(lehmad!B$2:B$412,MATCH(klypsid!$B7072,lehmad!$A$2:$A$412,0))</f>
        <v>15.10.2006</v>
      </c>
      <c r="L7072">
        <f>INDEX(lehmad!C$2:C$412,MATCH(klypsid!$B7072,lehmad!$A$2:$A$412,0))</f>
        <v>56172</v>
      </c>
      <c r="M7072">
        <f>INDEX(lehmad!D$2:D$412,MATCH(klypsid!$B7072,lehmad!$A$2:$A$412,0))</f>
        <v>111</v>
      </c>
      <c r="N7072">
        <f>INDEX(lehmad!E$2:E$412,MATCH(klypsid!$B7072,lehmad!$A$2:$A$412,0))</f>
        <v>1</v>
      </c>
      <c r="O7072" t="str">
        <f>INDEX(lehmad!F$2:F$412,MATCH(klypsid!$B7072,lehmad!$A$2:$A$412,0))</f>
        <v>DYNASTY-ET</v>
      </c>
      <c r="P7072">
        <f>INDEX(lehmad!G$2:G$412,MATCH(klypsid!$B7072,lehmad!$A$2:$A$412,0))</f>
        <v>2002</v>
      </c>
      <c r="Q7072" s="2">
        <f>INDEX(lehmad!H$2:H$412,MATCH(klypsid!$B7072,lehmad!$A$2:$A$412,0))</f>
        <v>36044</v>
      </c>
      <c r="R7072">
        <f>INDEX(lehmad!I$2:I$412,MATCH(klypsid!$B7072,lehmad!$A$2:$A$412,0))</f>
        <v>124</v>
      </c>
      <c r="S7072">
        <f t="shared" si="771"/>
        <v>1</v>
      </c>
      <c r="T7072">
        <f t="shared" si="772"/>
        <v>761</v>
      </c>
      <c r="U7072">
        <f t="shared" si="773"/>
        <v>3</v>
      </c>
      <c r="V7072">
        <f t="shared" si="774"/>
        <v>3.6690267655096309</v>
      </c>
      <c r="W7072">
        <f t="shared" si="775"/>
        <v>25</v>
      </c>
      <c r="X7072">
        <f t="shared" si="776"/>
        <v>28</v>
      </c>
    </row>
    <row r="7073" spans="1:24" x14ac:dyDescent="0.25">
      <c r="A7073">
        <v>4226</v>
      </c>
      <c r="B7073" t="str">
        <f t="shared" si="770"/>
        <v>E4226</v>
      </c>
      <c r="C7073" t="s">
        <v>82</v>
      </c>
      <c r="D7073">
        <v>1</v>
      </c>
      <c r="E7073" s="2">
        <v>39760</v>
      </c>
      <c r="F7073" s="2">
        <v>40556</v>
      </c>
      <c r="G7073">
        <v>26.9</v>
      </c>
      <c r="H7073">
        <v>3.86</v>
      </c>
      <c r="I7073">
        <v>3.95</v>
      </c>
      <c r="J7073">
        <v>189</v>
      </c>
      <c r="K7073" t="str">
        <f>INDEX(lehmad!B$2:B$412,MATCH(klypsid!$B7073,lehmad!$A$2:$A$412,0))</f>
        <v>15.10.2006</v>
      </c>
      <c r="L7073">
        <f>INDEX(lehmad!C$2:C$412,MATCH(klypsid!$B7073,lehmad!$A$2:$A$412,0))</f>
        <v>56172</v>
      </c>
      <c r="M7073">
        <f>INDEX(lehmad!D$2:D$412,MATCH(klypsid!$B7073,lehmad!$A$2:$A$412,0))</f>
        <v>111</v>
      </c>
      <c r="N7073">
        <f>INDEX(lehmad!E$2:E$412,MATCH(klypsid!$B7073,lehmad!$A$2:$A$412,0))</f>
        <v>1</v>
      </c>
      <c r="O7073" t="str">
        <f>INDEX(lehmad!F$2:F$412,MATCH(klypsid!$B7073,lehmad!$A$2:$A$412,0))</f>
        <v>DYNASTY-ET</v>
      </c>
      <c r="P7073">
        <f>INDEX(lehmad!G$2:G$412,MATCH(klypsid!$B7073,lehmad!$A$2:$A$412,0))</f>
        <v>2002</v>
      </c>
      <c r="Q7073" s="2">
        <f>INDEX(lehmad!H$2:H$412,MATCH(klypsid!$B7073,lehmad!$A$2:$A$412,0))</f>
        <v>36044</v>
      </c>
      <c r="R7073">
        <f>INDEX(lehmad!I$2:I$412,MATCH(klypsid!$B7073,lehmad!$A$2:$A$412,0))</f>
        <v>124</v>
      </c>
      <c r="S7073">
        <f t="shared" si="771"/>
        <v>1</v>
      </c>
      <c r="T7073">
        <f t="shared" si="772"/>
        <v>796</v>
      </c>
      <c r="U7073">
        <f t="shared" si="773"/>
        <v>3</v>
      </c>
      <c r="V7073">
        <f t="shared" si="774"/>
        <v>3.918386234446348</v>
      </c>
      <c r="W7073">
        <f t="shared" si="775"/>
        <v>26</v>
      </c>
      <c r="X7073">
        <f t="shared" si="776"/>
        <v>35</v>
      </c>
    </row>
    <row r="7074" spans="1:24" x14ac:dyDescent="0.25">
      <c r="A7074">
        <v>4229</v>
      </c>
      <c r="B7074" t="str">
        <f t="shared" si="770"/>
        <v>E4229</v>
      </c>
      <c r="C7074" t="s">
        <v>230</v>
      </c>
      <c r="D7074">
        <v>1</v>
      </c>
      <c r="E7074" s="2">
        <v>39742</v>
      </c>
      <c r="F7074" s="2">
        <v>39754</v>
      </c>
      <c r="G7074">
        <v>26.8</v>
      </c>
      <c r="H7074">
        <v>4.9400000000000004</v>
      </c>
      <c r="I7074">
        <v>3.3</v>
      </c>
      <c r="J7074">
        <v>20</v>
      </c>
      <c r="K7074" t="str">
        <f>INDEX(lehmad!B$2:B$412,MATCH(klypsid!$B7074,lehmad!$A$2:$A$412,0))</f>
        <v>19.10.2006</v>
      </c>
      <c r="L7074">
        <f>INDEX(lehmad!C$2:C$412,MATCH(klypsid!$B7074,lehmad!$A$2:$A$412,0))</f>
        <v>56172</v>
      </c>
      <c r="M7074">
        <f>INDEX(lehmad!D$2:D$412,MATCH(klypsid!$B7074,lehmad!$A$2:$A$412,0))</f>
        <v>107</v>
      </c>
      <c r="N7074">
        <f>INDEX(lehmad!E$2:E$412,MATCH(klypsid!$B7074,lehmad!$A$2:$A$412,0))</f>
        <v>1</v>
      </c>
      <c r="O7074" t="str">
        <f>INDEX(lehmad!F$2:F$412,MATCH(klypsid!$B7074,lehmad!$A$2:$A$412,0))</f>
        <v>DYNASTY-ET</v>
      </c>
      <c r="P7074">
        <f>INDEX(lehmad!G$2:G$412,MATCH(klypsid!$B7074,lehmad!$A$2:$A$412,0))</f>
        <v>2002</v>
      </c>
      <c r="Q7074" s="2">
        <f>INDEX(lehmad!H$2:H$412,MATCH(klypsid!$B7074,lehmad!$A$2:$A$412,0))</f>
        <v>36044</v>
      </c>
      <c r="R7074">
        <f>INDEX(lehmad!I$2:I$412,MATCH(klypsid!$B7074,lehmad!$A$2:$A$412,0))</f>
        <v>124</v>
      </c>
      <c r="S7074">
        <f t="shared" si="771"/>
        <v>1</v>
      </c>
      <c r="T7074">
        <f t="shared" si="772"/>
        <v>12</v>
      </c>
      <c r="U7074">
        <f t="shared" si="773"/>
        <v>1</v>
      </c>
      <c r="V7074">
        <f t="shared" si="774"/>
        <v>0.67807190511263782</v>
      </c>
      <c r="W7074">
        <f t="shared" si="775"/>
        <v>1</v>
      </c>
      <c r="X7074">
        <f t="shared" si="776"/>
        <v>12</v>
      </c>
    </row>
    <row r="7075" spans="1:24" x14ac:dyDescent="0.25">
      <c r="A7075">
        <v>4229</v>
      </c>
      <c r="B7075" t="str">
        <f t="shared" si="770"/>
        <v>E4229</v>
      </c>
      <c r="C7075" t="s">
        <v>230</v>
      </c>
      <c r="D7075">
        <v>1</v>
      </c>
      <c r="E7075" s="2">
        <v>39742</v>
      </c>
      <c r="F7075" s="2">
        <v>39783</v>
      </c>
      <c r="G7075">
        <v>34.5</v>
      </c>
      <c r="H7075">
        <v>4.6100000000000003</v>
      </c>
      <c r="I7075">
        <v>3.02</v>
      </c>
      <c r="J7075">
        <v>59</v>
      </c>
      <c r="K7075" t="str">
        <f>INDEX(lehmad!B$2:B$412,MATCH(klypsid!$B7075,lehmad!$A$2:$A$412,0))</f>
        <v>19.10.2006</v>
      </c>
      <c r="L7075">
        <f>INDEX(lehmad!C$2:C$412,MATCH(klypsid!$B7075,lehmad!$A$2:$A$412,0))</f>
        <v>56172</v>
      </c>
      <c r="M7075">
        <f>INDEX(lehmad!D$2:D$412,MATCH(klypsid!$B7075,lehmad!$A$2:$A$412,0))</f>
        <v>107</v>
      </c>
      <c r="N7075">
        <f>INDEX(lehmad!E$2:E$412,MATCH(klypsid!$B7075,lehmad!$A$2:$A$412,0))</f>
        <v>1</v>
      </c>
      <c r="O7075" t="str">
        <f>INDEX(lehmad!F$2:F$412,MATCH(klypsid!$B7075,lehmad!$A$2:$A$412,0))</f>
        <v>DYNASTY-ET</v>
      </c>
      <c r="P7075">
        <f>INDEX(lehmad!G$2:G$412,MATCH(klypsid!$B7075,lehmad!$A$2:$A$412,0))</f>
        <v>2002</v>
      </c>
      <c r="Q7075" s="2">
        <f>INDEX(lehmad!H$2:H$412,MATCH(klypsid!$B7075,lehmad!$A$2:$A$412,0))</f>
        <v>36044</v>
      </c>
      <c r="R7075">
        <f>INDEX(lehmad!I$2:I$412,MATCH(klypsid!$B7075,lehmad!$A$2:$A$412,0))</f>
        <v>124</v>
      </c>
      <c r="S7075">
        <f t="shared" si="771"/>
        <v>1</v>
      </c>
      <c r="T7075">
        <f t="shared" si="772"/>
        <v>41</v>
      </c>
      <c r="U7075">
        <f t="shared" si="773"/>
        <v>1</v>
      </c>
      <c r="V7075">
        <f t="shared" si="774"/>
        <v>2.2387868595871163</v>
      </c>
      <c r="W7075">
        <f t="shared" si="775"/>
        <v>2</v>
      </c>
      <c r="X7075">
        <f t="shared" si="776"/>
        <v>29</v>
      </c>
    </row>
    <row r="7076" spans="1:24" x14ac:dyDescent="0.25">
      <c r="A7076">
        <v>4229</v>
      </c>
      <c r="B7076" t="str">
        <f t="shared" si="770"/>
        <v>E4229</v>
      </c>
      <c r="C7076" t="s">
        <v>230</v>
      </c>
      <c r="D7076">
        <v>1</v>
      </c>
      <c r="E7076" s="2">
        <v>39742</v>
      </c>
      <c r="F7076" s="2">
        <v>39817</v>
      </c>
      <c r="G7076">
        <v>36.799999999999997</v>
      </c>
      <c r="H7076">
        <v>3.84</v>
      </c>
      <c r="I7076">
        <v>3.09</v>
      </c>
      <c r="J7076">
        <v>26</v>
      </c>
      <c r="K7076" t="str">
        <f>INDEX(lehmad!B$2:B$412,MATCH(klypsid!$B7076,lehmad!$A$2:$A$412,0))</f>
        <v>19.10.2006</v>
      </c>
      <c r="L7076">
        <f>INDEX(lehmad!C$2:C$412,MATCH(klypsid!$B7076,lehmad!$A$2:$A$412,0))</f>
        <v>56172</v>
      </c>
      <c r="M7076">
        <f>INDEX(lehmad!D$2:D$412,MATCH(klypsid!$B7076,lehmad!$A$2:$A$412,0))</f>
        <v>107</v>
      </c>
      <c r="N7076">
        <f>INDEX(lehmad!E$2:E$412,MATCH(klypsid!$B7076,lehmad!$A$2:$A$412,0))</f>
        <v>1</v>
      </c>
      <c r="O7076" t="str">
        <f>INDEX(lehmad!F$2:F$412,MATCH(klypsid!$B7076,lehmad!$A$2:$A$412,0))</f>
        <v>DYNASTY-ET</v>
      </c>
      <c r="P7076">
        <f>INDEX(lehmad!G$2:G$412,MATCH(klypsid!$B7076,lehmad!$A$2:$A$412,0))</f>
        <v>2002</v>
      </c>
      <c r="Q7076" s="2">
        <f>INDEX(lehmad!H$2:H$412,MATCH(klypsid!$B7076,lehmad!$A$2:$A$412,0))</f>
        <v>36044</v>
      </c>
      <c r="R7076">
        <f>INDEX(lehmad!I$2:I$412,MATCH(klypsid!$B7076,lehmad!$A$2:$A$412,0))</f>
        <v>124</v>
      </c>
      <c r="S7076">
        <f t="shared" si="771"/>
        <v>1</v>
      </c>
      <c r="T7076">
        <f t="shared" si="772"/>
        <v>75</v>
      </c>
      <c r="U7076">
        <f t="shared" si="773"/>
        <v>2</v>
      </c>
      <c r="V7076">
        <f t="shared" si="774"/>
        <v>1.0565835283663676</v>
      </c>
      <c r="W7076">
        <f t="shared" si="775"/>
        <v>3</v>
      </c>
      <c r="X7076">
        <f t="shared" si="776"/>
        <v>34</v>
      </c>
    </row>
    <row r="7077" spans="1:24" x14ac:dyDescent="0.25">
      <c r="A7077">
        <v>4229</v>
      </c>
      <c r="B7077" t="str">
        <f t="shared" si="770"/>
        <v>E4229</v>
      </c>
      <c r="C7077" t="s">
        <v>230</v>
      </c>
      <c r="D7077">
        <v>1</v>
      </c>
      <c r="E7077" s="2">
        <v>39742</v>
      </c>
      <c r="F7077" s="2">
        <v>39845</v>
      </c>
      <c r="G7077">
        <v>36.200000000000003</v>
      </c>
      <c r="H7077">
        <v>3.71</v>
      </c>
      <c r="I7077">
        <v>3.17</v>
      </c>
      <c r="J7077">
        <v>18</v>
      </c>
      <c r="K7077" t="str">
        <f>INDEX(lehmad!B$2:B$412,MATCH(klypsid!$B7077,lehmad!$A$2:$A$412,0))</f>
        <v>19.10.2006</v>
      </c>
      <c r="L7077">
        <f>INDEX(lehmad!C$2:C$412,MATCH(klypsid!$B7077,lehmad!$A$2:$A$412,0))</f>
        <v>56172</v>
      </c>
      <c r="M7077">
        <f>INDEX(lehmad!D$2:D$412,MATCH(klypsid!$B7077,lehmad!$A$2:$A$412,0))</f>
        <v>107</v>
      </c>
      <c r="N7077">
        <f>INDEX(lehmad!E$2:E$412,MATCH(klypsid!$B7077,lehmad!$A$2:$A$412,0))</f>
        <v>1</v>
      </c>
      <c r="O7077" t="str">
        <f>INDEX(lehmad!F$2:F$412,MATCH(klypsid!$B7077,lehmad!$A$2:$A$412,0))</f>
        <v>DYNASTY-ET</v>
      </c>
      <c r="P7077">
        <f>INDEX(lehmad!G$2:G$412,MATCH(klypsid!$B7077,lehmad!$A$2:$A$412,0))</f>
        <v>2002</v>
      </c>
      <c r="Q7077" s="2">
        <f>INDEX(lehmad!H$2:H$412,MATCH(klypsid!$B7077,lehmad!$A$2:$A$412,0))</f>
        <v>36044</v>
      </c>
      <c r="R7077">
        <f>INDEX(lehmad!I$2:I$412,MATCH(klypsid!$B7077,lehmad!$A$2:$A$412,0))</f>
        <v>124</v>
      </c>
      <c r="S7077">
        <f t="shared" si="771"/>
        <v>1</v>
      </c>
      <c r="T7077">
        <f t="shared" si="772"/>
        <v>103</v>
      </c>
      <c r="U7077">
        <f t="shared" si="773"/>
        <v>2</v>
      </c>
      <c r="V7077">
        <f t="shared" si="774"/>
        <v>0.52606881166758779</v>
      </c>
      <c r="W7077">
        <f t="shared" si="775"/>
        <v>4</v>
      </c>
      <c r="X7077">
        <f t="shared" si="776"/>
        <v>28</v>
      </c>
    </row>
    <row r="7078" spans="1:24" x14ac:dyDescent="0.25">
      <c r="A7078">
        <v>4229</v>
      </c>
      <c r="B7078" t="str">
        <f t="shared" si="770"/>
        <v>E4229</v>
      </c>
      <c r="C7078" t="s">
        <v>230</v>
      </c>
      <c r="D7078">
        <v>1</v>
      </c>
      <c r="E7078" s="2">
        <v>39742</v>
      </c>
      <c r="F7078" s="2">
        <v>39875</v>
      </c>
      <c r="G7078">
        <v>38.1</v>
      </c>
      <c r="H7078">
        <v>3.97</v>
      </c>
      <c r="I7078">
        <v>3.35</v>
      </c>
      <c r="J7078">
        <v>14</v>
      </c>
      <c r="K7078" t="str">
        <f>INDEX(lehmad!B$2:B$412,MATCH(klypsid!$B7078,lehmad!$A$2:$A$412,0))</f>
        <v>19.10.2006</v>
      </c>
      <c r="L7078">
        <f>INDEX(lehmad!C$2:C$412,MATCH(klypsid!$B7078,lehmad!$A$2:$A$412,0))</f>
        <v>56172</v>
      </c>
      <c r="M7078">
        <f>INDEX(lehmad!D$2:D$412,MATCH(klypsid!$B7078,lehmad!$A$2:$A$412,0))</f>
        <v>107</v>
      </c>
      <c r="N7078">
        <f>INDEX(lehmad!E$2:E$412,MATCH(klypsid!$B7078,lehmad!$A$2:$A$412,0))</f>
        <v>1</v>
      </c>
      <c r="O7078" t="str">
        <f>INDEX(lehmad!F$2:F$412,MATCH(klypsid!$B7078,lehmad!$A$2:$A$412,0))</f>
        <v>DYNASTY-ET</v>
      </c>
      <c r="P7078">
        <f>INDEX(lehmad!G$2:G$412,MATCH(klypsid!$B7078,lehmad!$A$2:$A$412,0))</f>
        <v>2002</v>
      </c>
      <c r="Q7078" s="2">
        <f>INDEX(lehmad!H$2:H$412,MATCH(klypsid!$B7078,lehmad!$A$2:$A$412,0))</f>
        <v>36044</v>
      </c>
      <c r="R7078">
        <f>INDEX(lehmad!I$2:I$412,MATCH(klypsid!$B7078,lehmad!$A$2:$A$412,0))</f>
        <v>124</v>
      </c>
      <c r="S7078">
        <f t="shared" si="771"/>
        <v>1</v>
      </c>
      <c r="T7078">
        <f t="shared" si="772"/>
        <v>133</v>
      </c>
      <c r="U7078">
        <f t="shared" si="773"/>
        <v>2</v>
      </c>
      <c r="V7078">
        <f t="shared" si="774"/>
        <v>0.16349873228287937</v>
      </c>
      <c r="W7078">
        <f t="shared" si="775"/>
        <v>5</v>
      </c>
      <c r="X7078">
        <f t="shared" si="776"/>
        <v>30</v>
      </c>
    </row>
    <row r="7079" spans="1:24" x14ac:dyDescent="0.25">
      <c r="A7079">
        <v>4229</v>
      </c>
      <c r="B7079" t="str">
        <f t="shared" si="770"/>
        <v>E4229</v>
      </c>
      <c r="C7079" t="s">
        <v>230</v>
      </c>
      <c r="D7079">
        <v>1</v>
      </c>
      <c r="E7079" s="2">
        <v>39742</v>
      </c>
      <c r="F7079" s="2">
        <v>39908</v>
      </c>
      <c r="G7079">
        <v>33.299999999999997</v>
      </c>
      <c r="H7079">
        <v>4.05</v>
      </c>
      <c r="I7079">
        <v>3.35</v>
      </c>
      <c r="J7079">
        <v>34</v>
      </c>
      <c r="K7079" t="str">
        <f>INDEX(lehmad!B$2:B$412,MATCH(klypsid!$B7079,lehmad!$A$2:$A$412,0))</f>
        <v>19.10.2006</v>
      </c>
      <c r="L7079">
        <f>INDEX(lehmad!C$2:C$412,MATCH(klypsid!$B7079,lehmad!$A$2:$A$412,0))</f>
        <v>56172</v>
      </c>
      <c r="M7079">
        <f>INDEX(lehmad!D$2:D$412,MATCH(klypsid!$B7079,lehmad!$A$2:$A$412,0))</f>
        <v>107</v>
      </c>
      <c r="N7079">
        <f>INDEX(lehmad!E$2:E$412,MATCH(klypsid!$B7079,lehmad!$A$2:$A$412,0))</f>
        <v>1</v>
      </c>
      <c r="O7079" t="str">
        <f>INDEX(lehmad!F$2:F$412,MATCH(klypsid!$B7079,lehmad!$A$2:$A$412,0))</f>
        <v>DYNASTY-ET</v>
      </c>
      <c r="P7079">
        <f>INDEX(lehmad!G$2:G$412,MATCH(klypsid!$B7079,lehmad!$A$2:$A$412,0))</f>
        <v>2002</v>
      </c>
      <c r="Q7079" s="2">
        <f>INDEX(lehmad!H$2:H$412,MATCH(klypsid!$B7079,lehmad!$A$2:$A$412,0))</f>
        <v>36044</v>
      </c>
      <c r="R7079">
        <f>INDEX(lehmad!I$2:I$412,MATCH(klypsid!$B7079,lehmad!$A$2:$A$412,0))</f>
        <v>124</v>
      </c>
      <c r="S7079">
        <f t="shared" si="771"/>
        <v>1</v>
      </c>
      <c r="T7079">
        <f t="shared" si="772"/>
        <v>166</v>
      </c>
      <c r="U7079">
        <f t="shared" si="773"/>
        <v>3</v>
      </c>
      <c r="V7079">
        <f t="shared" si="774"/>
        <v>1.443606651475615</v>
      </c>
      <c r="W7079">
        <f t="shared" si="775"/>
        <v>6</v>
      </c>
      <c r="X7079">
        <f t="shared" si="776"/>
        <v>33</v>
      </c>
    </row>
    <row r="7080" spans="1:24" x14ac:dyDescent="0.25">
      <c r="A7080">
        <v>4229</v>
      </c>
      <c r="B7080" t="str">
        <f t="shared" si="770"/>
        <v>E4229</v>
      </c>
      <c r="C7080" t="s">
        <v>230</v>
      </c>
      <c r="D7080">
        <v>1</v>
      </c>
      <c r="E7080" s="2">
        <v>39742</v>
      </c>
      <c r="F7080" s="2">
        <v>39944</v>
      </c>
      <c r="G7080">
        <v>31.7</v>
      </c>
      <c r="H7080">
        <v>4.25</v>
      </c>
      <c r="I7080">
        <v>3.45</v>
      </c>
      <c r="J7080">
        <v>26</v>
      </c>
      <c r="K7080" t="str">
        <f>INDEX(lehmad!B$2:B$412,MATCH(klypsid!$B7080,lehmad!$A$2:$A$412,0))</f>
        <v>19.10.2006</v>
      </c>
      <c r="L7080">
        <f>INDEX(lehmad!C$2:C$412,MATCH(klypsid!$B7080,lehmad!$A$2:$A$412,0))</f>
        <v>56172</v>
      </c>
      <c r="M7080">
        <f>INDEX(lehmad!D$2:D$412,MATCH(klypsid!$B7080,lehmad!$A$2:$A$412,0))</f>
        <v>107</v>
      </c>
      <c r="N7080">
        <f>INDEX(lehmad!E$2:E$412,MATCH(klypsid!$B7080,lehmad!$A$2:$A$412,0))</f>
        <v>1</v>
      </c>
      <c r="O7080" t="str">
        <f>INDEX(lehmad!F$2:F$412,MATCH(klypsid!$B7080,lehmad!$A$2:$A$412,0))</f>
        <v>DYNASTY-ET</v>
      </c>
      <c r="P7080">
        <f>INDEX(lehmad!G$2:G$412,MATCH(klypsid!$B7080,lehmad!$A$2:$A$412,0))</f>
        <v>2002</v>
      </c>
      <c r="Q7080" s="2">
        <f>INDEX(lehmad!H$2:H$412,MATCH(klypsid!$B7080,lehmad!$A$2:$A$412,0))</f>
        <v>36044</v>
      </c>
      <c r="R7080">
        <f>INDEX(lehmad!I$2:I$412,MATCH(klypsid!$B7080,lehmad!$A$2:$A$412,0))</f>
        <v>124</v>
      </c>
      <c r="S7080">
        <f t="shared" si="771"/>
        <v>1</v>
      </c>
      <c r="T7080">
        <f t="shared" si="772"/>
        <v>202</v>
      </c>
      <c r="U7080">
        <f t="shared" si="773"/>
        <v>3</v>
      </c>
      <c r="V7080">
        <f t="shared" si="774"/>
        <v>1.0565835283663676</v>
      </c>
      <c r="W7080">
        <f t="shared" si="775"/>
        <v>7</v>
      </c>
      <c r="X7080">
        <f t="shared" si="776"/>
        <v>36</v>
      </c>
    </row>
    <row r="7081" spans="1:24" x14ac:dyDescent="0.25">
      <c r="A7081">
        <v>4229</v>
      </c>
      <c r="B7081" t="str">
        <f t="shared" si="770"/>
        <v>E4229</v>
      </c>
      <c r="C7081" t="s">
        <v>230</v>
      </c>
      <c r="D7081">
        <v>1</v>
      </c>
      <c r="E7081" s="2">
        <v>39742</v>
      </c>
      <c r="F7081" s="2">
        <v>39972</v>
      </c>
      <c r="G7081">
        <v>30.2</v>
      </c>
      <c r="H7081">
        <v>3.96</v>
      </c>
      <c r="I7081">
        <v>3.44</v>
      </c>
      <c r="J7081">
        <v>34</v>
      </c>
      <c r="K7081" t="str">
        <f>INDEX(lehmad!B$2:B$412,MATCH(klypsid!$B7081,lehmad!$A$2:$A$412,0))</f>
        <v>19.10.2006</v>
      </c>
      <c r="L7081">
        <f>INDEX(lehmad!C$2:C$412,MATCH(klypsid!$B7081,lehmad!$A$2:$A$412,0))</f>
        <v>56172</v>
      </c>
      <c r="M7081">
        <f>INDEX(lehmad!D$2:D$412,MATCH(klypsid!$B7081,lehmad!$A$2:$A$412,0))</f>
        <v>107</v>
      </c>
      <c r="N7081">
        <f>INDEX(lehmad!E$2:E$412,MATCH(klypsid!$B7081,lehmad!$A$2:$A$412,0))</f>
        <v>1</v>
      </c>
      <c r="O7081" t="str">
        <f>INDEX(lehmad!F$2:F$412,MATCH(klypsid!$B7081,lehmad!$A$2:$A$412,0))</f>
        <v>DYNASTY-ET</v>
      </c>
      <c r="P7081">
        <f>INDEX(lehmad!G$2:G$412,MATCH(klypsid!$B7081,lehmad!$A$2:$A$412,0))</f>
        <v>2002</v>
      </c>
      <c r="Q7081" s="2">
        <f>INDEX(lehmad!H$2:H$412,MATCH(klypsid!$B7081,lehmad!$A$2:$A$412,0))</f>
        <v>36044</v>
      </c>
      <c r="R7081">
        <f>INDEX(lehmad!I$2:I$412,MATCH(klypsid!$B7081,lehmad!$A$2:$A$412,0))</f>
        <v>124</v>
      </c>
      <c r="S7081">
        <f t="shared" si="771"/>
        <v>1</v>
      </c>
      <c r="T7081">
        <f t="shared" si="772"/>
        <v>230</v>
      </c>
      <c r="U7081">
        <f t="shared" si="773"/>
        <v>3</v>
      </c>
      <c r="V7081">
        <f t="shared" si="774"/>
        <v>1.443606651475615</v>
      </c>
      <c r="W7081">
        <f t="shared" si="775"/>
        <v>8</v>
      </c>
      <c r="X7081">
        <f t="shared" si="776"/>
        <v>28</v>
      </c>
    </row>
    <row r="7082" spans="1:24" x14ac:dyDescent="0.25">
      <c r="A7082">
        <v>4229</v>
      </c>
      <c r="B7082" t="str">
        <f t="shared" si="770"/>
        <v>E4229</v>
      </c>
      <c r="C7082" t="s">
        <v>230</v>
      </c>
      <c r="D7082">
        <v>1</v>
      </c>
      <c r="E7082" s="2">
        <v>39742</v>
      </c>
      <c r="F7082" s="2">
        <v>40007</v>
      </c>
      <c r="G7082">
        <v>27.5</v>
      </c>
      <c r="H7082">
        <v>4.03</v>
      </c>
      <c r="I7082">
        <v>3.64</v>
      </c>
      <c r="J7082">
        <v>30</v>
      </c>
      <c r="K7082" t="str">
        <f>INDEX(lehmad!B$2:B$412,MATCH(klypsid!$B7082,lehmad!$A$2:$A$412,0))</f>
        <v>19.10.2006</v>
      </c>
      <c r="L7082">
        <f>INDEX(lehmad!C$2:C$412,MATCH(klypsid!$B7082,lehmad!$A$2:$A$412,0))</f>
        <v>56172</v>
      </c>
      <c r="M7082">
        <f>INDEX(lehmad!D$2:D$412,MATCH(klypsid!$B7082,lehmad!$A$2:$A$412,0))</f>
        <v>107</v>
      </c>
      <c r="N7082">
        <f>INDEX(lehmad!E$2:E$412,MATCH(klypsid!$B7082,lehmad!$A$2:$A$412,0))</f>
        <v>1</v>
      </c>
      <c r="O7082" t="str">
        <f>INDEX(lehmad!F$2:F$412,MATCH(klypsid!$B7082,lehmad!$A$2:$A$412,0))</f>
        <v>DYNASTY-ET</v>
      </c>
      <c r="P7082">
        <f>INDEX(lehmad!G$2:G$412,MATCH(klypsid!$B7082,lehmad!$A$2:$A$412,0))</f>
        <v>2002</v>
      </c>
      <c r="Q7082" s="2">
        <f>INDEX(lehmad!H$2:H$412,MATCH(klypsid!$B7082,lehmad!$A$2:$A$412,0))</f>
        <v>36044</v>
      </c>
      <c r="R7082">
        <f>INDEX(lehmad!I$2:I$412,MATCH(klypsid!$B7082,lehmad!$A$2:$A$412,0))</f>
        <v>124</v>
      </c>
      <c r="S7082">
        <f t="shared" si="771"/>
        <v>1</v>
      </c>
      <c r="T7082">
        <f t="shared" si="772"/>
        <v>265</v>
      </c>
      <c r="U7082">
        <f t="shared" si="773"/>
        <v>3</v>
      </c>
      <c r="V7082">
        <f t="shared" si="774"/>
        <v>1.2630344058337937</v>
      </c>
      <c r="W7082">
        <f t="shared" si="775"/>
        <v>9</v>
      </c>
      <c r="X7082">
        <f t="shared" si="776"/>
        <v>35</v>
      </c>
    </row>
    <row r="7083" spans="1:24" x14ac:dyDescent="0.25">
      <c r="A7083">
        <v>4229</v>
      </c>
      <c r="B7083" t="str">
        <f t="shared" si="770"/>
        <v>E4229</v>
      </c>
      <c r="C7083" t="s">
        <v>230</v>
      </c>
      <c r="D7083">
        <v>1</v>
      </c>
      <c r="E7083" s="2">
        <v>39742</v>
      </c>
      <c r="F7083" s="2">
        <v>40037</v>
      </c>
      <c r="G7083">
        <v>22.6</v>
      </c>
      <c r="H7083">
        <v>4.38</v>
      </c>
      <c r="I7083">
        <v>3.67</v>
      </c>
      <c r="J7083">
        <v>44</v>
      </c>
      <c r="K7083" t="str">
        <f>INDEX(lehmad!B$2:B$412,MATCH(klypsid!$B7083,lehmad!$A$2:$A$412,0))</f>
        <v>19.10.2006</v>
      </c>
      <c r="L7083">
        <f>INDEX(lehmad!C$2:C$412,MATCH(klypsid!$B7083,lehmad!$A$2:$A$412,0))</f>
        <v>56172</v>
      </c>
      <c r="M7083">
        <f>INDEX(lehmad!D$2:D$412,MATCH(klypsid!$B7083,lehmad!$A$2:$A$412,0))</f>
        <v>107</v>
      </c>
      <c r="N7083">
        <f>INDEX(lehmad!E$2:E$412,MATCH(klypsid!$B7083,lehmad!$A$2:$A$412,0))</f>
        <v>1</v>
      </c>
      <c r="O7083" t="str">
        <f>INDEX(lehmad!F$2:F$412,MATCH(klypsid!$B7083,lehmad!$A$2:$A$412,0))</f>
        <v>DYNASTY-ET</v>
      </c>
      <c r="P7083">
        <f>INDEX(lehmad!G$2:G$412,MATCH(klypsid!$B7083,lehmad!$A$2:$A$412,0))</f>
        <v>2002</v>
      </c>
      <c r="Q7083" s="2">
        <f>INDEX(lehmad!H$2:H$412,MATCH(klypsid!$B7083,lehmad!$A$2:$A$412,0))</f>
        <v>36044</v>
      </c>
      <c r="R7083">
        <f>INDEX(lehmad!I$2:I$412,MATCH(klypsid!$B7083,lehmad!$A$2:$A$412,0))</f>
        <v>124</v>
      </c>
      <c r="S7083">
        <f t="shared" si="771"/>
        <v>1</v>
      </c>
      <c r="T7083">
        <f t="shared" si="772"/>
        <v>295</v>
      </c>
      <c r="U7083">
        <f t="shared" si="773"/>
        <v>3</v>
      </c>
      <c r="V7083">
        <f t="shared" si="774"/>
        <v>1.8155754288625725</v>
      </c>
      <c r="W7083">
        <f t="shared" si="775"/>
        <v>10</v>
      </c>
      <c r="X7083">
        <f t="shared" si="776"/>
        <v>30</v>
      </c>
    </row>
    <row r="7084" spans="1:24" x14ac:dyDescent="0.25">
      <c r="A7084">
        <v>4229</v>
      </c>
      <c r="B7084" t="str">
        <f t="shared" si="770"/>
        <v>E4229</v>
      </c>
      <c r="C7084" t="s">
        <v>230</v>
      </c>
      <c r="D7084">
        <v>1</v>
      </c>
      <c r="E7084" s="2">
        <v>39742</v>
      </c>
      <c r="F7084" s="2">
        <v>40066</v>
      </c>
      <c r="G7084">
        <v>20.8</v>
      </c>
      <c r="H7084">
        <v>4.68</v>
      </c>
      <c r="I7084">
        <v>3.62</v>
      </c>
      <c r="J7084">
        <v>48</v>
      </c>
      <c r="K7084" t="str">
        <f>INDEX(lehmad!B$2:B$412,MATCH(klypsid!$B7084,lehmad!$A$2:$A$412,0))</f>
        <v>19.10.2006</v>
      </c>
      <c r="L7084">
        <f>INDEX(lehmad!C$2:C$412,MATCH(klypsid!$B7084,lehmad!$A$2:$A$412,0))</f>
        <v>56172</v>
      </c>
      <c r="M7084">
        <f>INDEX(lehmad!D$2:D$412,MATCH(klypsid!$B7084,lehmad!$A$2:$A$412,0))</f>
        <v>107</v>
      </c>
      <c r="N7084">
        <f>INDEX(lehmad!E$2:E$412,MATCH(klypsid!$B7084,lehmad!$A$2:$A$412,0))</f>
        <v>1</v>
      </c>
      <c r="O7084" t="str">
        <f>INDEX(lehmad!F$2:F$412,MATCH(klypsid!$B7084,lehmad!$A$2:$A$412,0))</f>
        <v>DYNASTY-ET</v>
      </c>
      <c r="P7084">
        <f>INDEX(lehmad!G$2:G$412,MATCH(klypsid!$B7084,lehmad!$A$2:$A$412,0))</f>
        <v>2002</v>
      </c>
      <c r="Q7084" s="2">
        <f>INDEX(lehmad!H$2:H$412,MATCH(klypsid!$B7084,lehmad!$A$2:$A$412,0))</f>
        <v>36044</v>
      </c>
      <c r="R7084">
        <f>INDEX(lehmad!I$2:I$412,MATCH(klypsid!$B7084,lehmad!$A$2:$A$412,0))</f>
        <v>124</v>
      </c>
      <c r="S7084">
        <f t="shared" si="771"/>
        <v>1</v>
      </c>
      <c r="T7084">
        <f t="shared" si="772"/>
        <v>324</v>
      </c>
      <c r="U7084">
        <f t="shared" si="773"/>
        <v>3</v>
      </c>
      <c r="V7084">
        <f t="shared" si="774"/>
        <v>1.9411063109464315</v>
      </c>
      <c r="W7084">
        <f t="shared" si="775"/>
        <v>11</v>
      </c>
      <c r="X7084">
        <f t="shared" si="776"/>
        <v>29</v>
      </c>
    </row>
    <row r="7085" spans="1:24" x14ac:dyDescent="0.25">
      <c r="A7085">
        <v>4229</v>
      </c>
      <c r="B7085" t="str">
        <f t="shared" si="770"/>
        <v>E4229</v>
      </c>
      <c r="C7085" t="s">
        <v>230</v>
      </c>
      <c r="D7085">
        <v>2</v>
      </c>
      <c r="E7085" s="2">
        <v>40138</v>
      </c>
      <c r="F7085" s="2">
        <v>40153</v>
      </c>
      <c r="G7085">
        <v>41.6</v>
      </c>
      <c r="H7085">
        <v>3.23</v>
      </c>
      <c r="I7085">
        <v>3.71</v>
      </c>
      <c r="J7085">
        <v>13</v>
      </c>
      <c r="K7085" t="str">
        <f>INDEX(lehmad!B$2:B$412,MATCH(klypsid!$B7085,lehmad!$A$2:$A$412,0))</f>
        <v>19.10.2006</v>
      </c>
      <c r="L7085">
        <f>INDEX(lehmad!C$2:C$412,MATCH(klypsid!$B7085,lehmad!$A$2:$A$412,0))</f>
        <v>56172</v>
      </c>
      <c r="M7085">
        <f>INDEX(lehmad!D$2:D$412,MATCH(klypsid!$B7085,lehmad!$A$2:$A$412,0))</f>
        <v>107</v>
      </c>
      <c r="N7085">
        <f>INDEX(lehmad!E$2:E$412,MATCH(klypsid!$B7085,lehmad!$A$2:$A$412,0))</f>
        <v>1</v>
      </c>
      <c r="O7085" t="str">
        <f>INDEX(lehmad!F$2:F$412,MATCH(klypsid!$B7085,lehmad!$A$2:$A$412,0))</f>
        <v>DYNASTY-ET</v>
      </c>
      <c r="P7085">
        <f>INDEX(lehmad!G$2:G$412,MATCH(klypsid!$B7085,lehmad!$A$2:$A$412,0))</f>
        <v>2002</v>
      </c>
      <c r="Q7085" s="2">
        <f>INDEX(lehmad!H$2:H$412,MATCH(klypsid!$B7085,lehmad!$A$2:$A$412,0))</f>
        <v>36044</v>
      </c>
      <c r="R7085">
        <f>INDEX(lehmad!I$2:I$412,MATCH(klypsid!$B7085,lehmad!$A$2:$A$412,0))</f>
        <v>124</v>
      </c>
      <c r="S7085">
        <f t="shared" si="771"/>
        <v>2</v>
      </c>
      <c r="T7085">
        <f t="shared" si="772"/>
        <v>15</v>
      </c>
      <c r="U7085">
        <f t="shared" si="773"/>
        <v>1</v>
      </c>
      <c r="V7085">
        <f t="shared" si="774"/>
        <v>5.6583528366367375E-2</v>
      </c>
      <c r="W7085">
        <f t="shared" si="775"/>
        <v>1</v>
      </c>
      <c r="X7085">
        <f t="shared" si="776"/>
        <v>15</v>
      </c>
    </row>
    <row r="7086" spans="1:24" x14ac:dyDescent="0.25">
      <c r="A7086">
        <v>4229</v>
      </c>
      <c r="B7086" t="str">
        <f t="shared" si="770"/>
        <v>E4229</v>
      </c>
      <c r="C7086" t="s">
        <v>230</v>
      </c>
      <c r="D7086">
        <v>2</v>
      </c>
      <c r="E7086" s="2">
        <v>40138</v>
      </c>
      <c r="F7086" s="2">
        <v>40186</v>
      </c>
      <c r="G7086">
        <v>38.700000000000003</v>
      </c>
      <c r="H7086">
        <v>4.6900000000000004</v>
      </c>
      <c r="I7086">
        <v>3.15</v>
      </c>
      <c r="J7086">
        <v>14</v>
      </c>
      <c r="K7086" t="str">
        <f>INDEX(lehmad!B$2:B$412,MATCH(klypsid!$B7086,lehmad!$A$2:$A$412,0))</f>
        <v>19.10.2006</v>
      </c>
      <c r="L7086">
        <f>INDEX(lehmad!C$2:C$412,MATCH(klypsid!$B7086,lehmad!$A$2:$A$412,0))</f>
        <v>56172</v>
      </c>
      <c r="M7086">
        <f>INDEX(lehmad!D$2:D$412,MATCH(klypsid!$B7086,lehmad!$A$2:$A$412,0))</f>
        <v>107</v>
      </c>
      <c r="N7086">
        <f>INDEX(lehmad!E$2:E$412,MATCH(klypsid!$B7086,lehmad!$A$2:$A$412,0))</f>
        <v>1</v>
      </c>
      <c r="O7086" t="str">
        <f>INDEX(lehmad!F$2:F$412,MATCH(klypsid!$B7086,lehmad!$A$2:$A$412,0))</f>
        <v>DYNASTY-ET</v>
      </c>
      <c r="P7086">
        <f>INDEX(lehmad!G$2:G$412,MATCH(klypsid!$B7086,lehmad!$A$2:$A$412,0))</f>
        <v>2002</v>
      </c>
      <c r="Q7086" s="2">
        <f>INDEX(lehmad!H$2:H$412,MATCH(klypsid!$B7086,lehmad!$A$2:$A$412,0))</f>
        <v>36044</v>
      </c>
      <c r="R7086">
        <f>INDEX(lehmad!I$2:I$412,MATCH(klypsid!$B7086,lehmad!$A$2:$A$412,0))</f>
        <v>124</v>
      </c>
      <c r="S7086">
        <f t="shared" si="771"/>
        <v>2</v>
      </c>
      <c r="T7086">
        <f t="shared" si="772"/>
        <v>48</v>
      </c>
      <c r="U7086">
        <f t="shared" si="773"/>
        <v>1</v>
      </c>
      <c r="V7086">
        <f t="shared" si="774"/>
        <v>0.16349873228287937</v>
      </c>
      <c r="W7086">
        <f t="shared" si="775"/>
        <v>2</v>
      </c>
      <c r="X7086">
        <f t="shared" si="776"/>
        <v>33</v>
      </c>
    </row>
    <row r="7087" spans="1:24" x14ac:dyDescent="0.25">
      <c r="A7087">
        <v>4229</v>
      </c>
      <c r="B7087" t="str">
        <f t="shared" si="770"/>
        <v>E4229</v>
      </c>
      <c r="C7087" t="s">
        <v>230</v>
      </c>
      <c r="D7087">
        <v>2</v>
      </c>
      <c r="E7087" s="2">
        <v>40138</v>
      </c>
      <c r="F7087" s="2">
        <v>40214</v>
      </c>
      <c r="G7087">
        <v>30.1</v>
      </c>
      <c r="H7087">
        <v>4.42</v>
      </c>
      <c r="I7087">
        <v>3.38</v>
      </c>
      <c r="J7087">
        <v>17</v>
      </c>
      <c r="K7087" t="str">
        <f>INDEX(lehmad!B$2:B$412,MATCH(klypsid!$B7087,lehmad!$A$2:$A$412,0))</f>
        <v>19.10.2006</v>
      </c>
      <c r="L7087">
        <f>INDEX(lehmad!C$2:C$412,MATCH(klypsid!$B7087,lehmad!$A$2:$A$412,0))</f>
        <v>56172</v>
      </c>
      <c r="M7087">
        <f>INDEX(lehmad!D$2:D$412,MATCH(klypsid!$B7087,lehmad!$A$2:$A$412,0))</f>
        <v>107</v>
      </c>
      <c r="N7087">
        <f>INDEX(lehmad!E$2:E$412,MATCH(klypsid!$B7087,lehmad!$A$2:$A$412,0))</f>
        <v>1</v>
      </c>
      <c r="O7087" t="str">
        <f>INDEX(lehmad!F$2:F$412,MATCH(klypsid!$B7087,lehmad!$A$2:$A$412,0))</f>
        <v>DYNASTY-ET</v>
      </c>
      <c r="P7087">
        <f>INDEX(lehmad!G$2:G$412,MATCH(klypsid!$B7087,lehmad!$A$2:$A$412,0))</f>
        <v>2002</v>
      </c>
      <c r="Q7087" s="2">
        <f>INDEX(lehmad!H$2:H$412,MATCH(klypsid!$B7087,lehmad!$A$2:$A$412,0))</f>
        <v>36044</v>
      </c>
      <c r="R7087">
        <f>INDEX(lehmad!I$2:I$412,MATCH(klypsid!$B7087,lehmad!$A$2:$A$412,0))</f>
        <v>124</v>
      </c>
      <c r="S7087">
        <f t="shared" si="771"/>
        <v>2</v>
      </c>
      <c r="T7087">
        <f t="shared" si="772"/>
        <v>76</v>
      </c>
      <c r="U7087">
        <f t="shared" si="773"/>
        <v>2</v>
      </c>
      <c r="V7087">
        <f t="shared" si="774"/>
        <v>0.44360665147561473</v>
      </c>
      <c r="W7087">
        <f t="shared" si="775"/>
        <v>3</v>
      </c>
      <c r="X7087">
        <f t="shared" si="776"/>
        <v>28</v>
      </c>
    </row>
    <row r="7088" spans="1:24" x14ac:dyDescent="0.25">
      <c r="A7088">
        <v>4229</v>
      </c>
      <c r="B7088" t="str">
        <f t="shared" si="770"/>
        <v>E4229</v>
      </c>
      <c r="C7088" t="s">
        <v>230</v>
      </c>
      <c r="D7088">
        <v>2</v>
      </c>
      <c r="E7088" s="2">
        <v>40138</v>
      </c>
      <c r="F7088" s="2">
        <v>40242</v>
      </c>
      <c r="G7088">
        <v>33.799999999999997</v>
      </c>
      <c r="H7088">
        <v>3.95</v>
      </c>
      <c r="I7088">
        <v>3.48</v>
      </c>
      <c r="J7088">
        <v>9</v>
      </c>
      <c r="K7088" t="str">
        <f>INDEX(lehmad!B$2:B$412,MATCH(klypsid!$B7088,lehmad!$A$2:$A$412,0))</f>
        <v>19.10.2006</v>
      </c>
      <c r="L7088">
        <f>INDEX(lehmad!C$2:C$412,MATCH(klypsid!$B7088,lehmad!$A$2:$A$412,0))</f>
        <v>56172</v>
      </c>
      <c r="M7088">
        <f>INDEX(lehmad!D$2:D$412,MATCH(klypsid!$B7088,lehmad!$A$2:$A$412,0))</f>
        <v>107</v>
      </c>
      <c r="N7088">
        <f>INDEX(lehmad!E$2:E$412,MATCH(klypsid!$B7088,lehmad!$A$2:$A$412,0))</f>
        <v>1</v>
      </c>
      <c r="O7088" t="str">
        <f>INDEX(lehmad!F$2:F$412,MATCH(klypsid!$B7088,lehmad!$A$2:$A$412,0))</f>
        <v>DYNASTY-ET</v>
      </c>
      <c r="P7088">
        <f>INDEX(lehmad!G$2:G$412,MATCH(klypsid!$B7088,lehmad!$A$2:$A$412,0))</f>
        <v>2002</v>
      </c>
      <c r="Q7088" s="2">
        <f>INDEX(lehmad!H$2:H$412,MATCH(klypsid!$B7088,lehmad!$A$2:$A$412,0))</f>
        <v>36044</v>
      </c>
      <c r="R7088">
        <f>INDEX(lehmad!I$2:I$412,MATCH(klypsid!$B7088,lehmad!$A$2:$A$412,0))</f>
        <v>124</v>
      </c>
      <c r="S7088">
        <f t="shared" si="771"/>
        <v>2</v>
      </c>
      <c r="T7088">
        <f t="shared" si="772"/>
        <v>104</v>
      </c>
      <c r="U7088">
        <f t="shared" si="773"/>
        <v>2</v>
      </c>
      <c r="V7088">
        <f t="shared" si="774"/>
        <v>-0.47393118833241266</v>
      </c>
      <c r="W7088">
        <f t="shared" si="775"/>
        <v>4</v>
      </c>
      <c r="X7088">
        <f t="shared" si="776"/>
        <v>28</v>
      </c>
    </row>
    <row r="7089" spans="1:24" x14ac:dyDescent="0.25">
      <c r="A7089">
        <v>4229</v>
      </c>
      <c r="B7089" t="str">
        <f t="shared" si="770"/>
        <v>E4229</v>
      </c>
      <c r="C7089" t="s">
        <v>230</v>
      </c>
      <c r="D7089">
        <v>2</v>
      </c>
      <c r="E7089" s="2">
        <v>40138</v>
      </c>
      <c r="F7089" s="2">
        <v>40276</v>
      </c>
      <c r="G7089">
        <v>35.1</v>
      </c>
      <c r="H7089">
        <v>4.28</v>
      </c>
      <c r="I7089">
        <v>3.51</v>
      </c>
      <c r="J7089">
        <v>19</v>
      </c>
      <c r="K7089" t="str">
        <f>INDEX(lehmad!B$2:B$412,MATCH(klypsid!$B7089,lehmad!$A$2:$A$412,0))</f>
        <v>19.10.2006</v>
      </c>
      <c r="L7089">
        <f>INDEX(lehmad!C$2:C$412,MATCH(klypsid!$B7089,lehmad!$A$2:$A$412,0))</f>
        <v>56172</v>
      </c>
      <c r="M7089">
        <f>INDEX(lehmad!D$2:D$412,MATCH(klypsid!$B7089,lehmad!$A$2:$A$412,0))</f>
        <v>107</v>
      </c>
      <c r="N7089">
        <f>INDEX(lehmad!E$2:E$412,MATCH(klypsid!$B7089,lehmad!$A$2:$A$412,0))</f>
        <v>1</v>
      </c>
      <c r="O7089" t="str">
        <f>INDEX(lehmad!F$2:F$412,MATCH(klypsid!$B7089,lehmad!$A$2:$A$412,0))</f>
        <v>DYNASTY-ET</v>
      </c>
      <c r="P7089">
        <f>INDEX(lehmad!G$2:G$412,MATCH(klypsid!$B7089,lehmad!$A$2:$A$412,0))</f>
        <v>2002</v>
      </c>
      <c r="Q7089" s="2">
        <f>INDEX(lehmad!H$2:H$412,MATCH(klypsid!$B7089,lehmad!$A$2:$A$412,0))</f>
        <v>36044</v>
      </c>
      <c r="R7089">
        <f>INDEX(lehmad!I$2:I$412,MATCH(klypsid!$B7089,lehmad!$A$2:$A$412,0))</f>
        <v>124</v>
      </c>
      <c r="S7089">
        <f t="shared" si="771"/>
        <v>2</v>
      </c>
      <c r="T7089">
        <f t="shared" si="772"/>
        <v>138</v>
      </c>
      <c r="U7089">
        <f t="shared" si="773"/>
        <v>2</v>
      </c>
      <c r="V7089">
        <f t="shared" si="774"/>
        <v>0.60407132366886085</v>
      </c>
      <c r="W7089">
        <f t="shared" si="775"/>
        <v>5</v>
      </c>
      <c r="X7089">
        <f t="shared" si="776"/>
        <v>34</v>
      </c>
    </row>
    <row r="7090" spans="1:24" x14ac:dyDescent="0.25">
      <c r="A7090">
        <v>4229</v>
      </c>
      <c r="B7090" t="str">
        <f t="shared" si="770"/>
        <v>E4229</v>
      </c>
      <c r="C7090" t="s">
        <v>230</v>
      </c>
      <c r="D7090">
        <v>2</v>
      </c>
      <c r="E7090" s="2">
        <v>40138</v>
      </c>
      <c r="F7090" s="2">
        <v>40336</v>
      </c>
      <c r="G7090">
        <v>35.700000000000003</v>
      </c>
      <c r="H7090">
        <v>4.45</v>
      </c>
      <c r="I7090">
        <v>3.31</v>
      </c>
      <c r="J7090">
        <v>10</v>
      </c>
      <c r="K7090" t="str">
        <f>INDEX(lehmad!B$2:B$412,MATCH(klypsid!$B7090,lehmad!$A$2:$A$412,0))</f>
        <v>19.10.2006</v>
      </c>
      <c r="L7090">
        <f>INDEX(lehmad!C$2:C$412,MATCH(klypsid!$B7090,lehmad!$A$2:$A$412,0))</f>
        <v>56172</v>
      </c>
      <c r="M7090">
        <f>INDEX(lehmad!D$2:D$412,MATCH(klypsid!$B7090,lehmad!$A$2:$A$412,0))</f>
        <v>107</v>
      </c>
      <c r="N7090">
        <f>INDEX(lehmad!E$2:E$412,MATCH(klypsid!$B7090,lehmad!$A$2:$A$412,0))</f>
        <v>1</v>
      </c>
      <c r="O7090" t="str">
        <f>INDEX(lehmad!F$2:F$412,MATCH(klypsid!$B7090,lehmad!$A$2:$A$412,0))</f>
        <v>DYNASTY-ET</v>
      </c>
      <c r="P7090">
        <f>INDEX(lehmad!G$2:G$412,MATCH(klypsid!$B7090,lehmad!$A$2:$A$412,0))</f>
        <v>2002</v>
      </c>
      <c r="Q7090" s="2">
        <f>INDEX(lehmad!H$2:H$412,MATCH(klypsid!$B7090,lehmad!$A$2:$A$412,0))</f>
        <v>36044</v>
      </c>
      <c r="R7090">
        <f>INDEX(lehmad!I$2:I$412,MATCH(klypsid!$B7090,lehmad!$A$2:$A$412,0))</f>
        <v>124</v>
      </c>
      <c r="S7090">
        <f t="shared" si="771"/>
        <v>2</v>
      </c>
      <c r="T7090">
        <f t="shared" si="772"/>
        <v>198</v>
      </c>
      <c r="U7090">
        <f t="shared" si="773"/>
        <v>3</v>
      </c>
      <c r="V7090">
        <f t="shared" si="774"/>
        <v>-0.32192809488736218</v>
      </c>
      <c r="W7090">
        <f t="shared" si="775"/>
        <v>6</v>
      </c>
      <c r="X7090">
        <f t="shared" si="776"/>
        <v>60</v>
      </c>
    </row>
    <row r="7091" spans="1:24" x14ac:dyDescent="0.25">
      <c r="A7091">
        <v>4229</v>
      </c>
      <c r="B7091" t="str">
        <f t="shared" si="770"/>
        <v>E4229</v>
      </c>
      <c r="C7091" t="s">
        <v>230</v>
      </c>
      <c r="D7091">
        <v>2</v>
      </c>
      <c r="E7091" s="2">
        <v>40138</v>
      </c>
      <c r="F7091" s="2">
        <v>40371</v>
      </c>
      <c r="G7091">
        <v>30.6</v>
      </c>
      <c r="H7091">
        <v>4.93</v>
      </c>
      <c r="I7091">
        <v>3.41</v>
      </c>
      <c r="J7091">
        <v>12</v>
      </c>
      <c r="K7091" t="str">
        <f>INDEX(lehmad!B$2:B$412,MATCH(klypsid!$B7091,lehmad!$A$2:$A$412,0))</f>
        <v>19.10.2006</v>
      </c>
      <c r="L7091">
        <f>INDEX(lehmad!C$2:C$412,MATCH(klypsid!$B7091,lehmad!$A$2:$A$412,0))</f>
        <v>56172</v>
      </c>
      <c r="M7091">
        <f>INDEX(lehmad!D$2:D$412,MATCH(klypsid!$B7091,lehmad!$A$2:$A$412,0))</f>
        <v>107</v>
      </c>
      <c r="N7091">
        <f>INDEX(lehmad!E$2:E$412,MATCH(klypsid!$B7091,lehmad!$A$2:$A$412,0))</f>
        <v>1</v>
      </c>
      <c r="O7091" t="str">
        <f>INDEX(lehmad!F$2:F$412,MATCH(klypsid!$B7091,lehmad!$A$2:$A$412,0))</f>
        <v>DYNASTY-ET</v>
      </c>
      <c r="P7091">
        <f>INDEX(lehmad!G$2:G$412,MATCH(klypsid!$B7091,lehmad!$A$2:$A$412,0))</f>
        <v>2002</v>
      </c>
      <c r="Q7091" s="2">
        <f>INDEX(lehmad!H$2:H$412,MATCH(klypsid!$B7091,lehmad!$A$2:$A$412,0))</f>
        <v>36044</v>
      </c>
      <c r="R7091">
        <f>INDEX(lehmad!I$2:I$412,MATCH(klypsid!$B7091,lehmad!$A$2:$A$412,0))</f>
        <v>124</v>
      </c>
      <c r="S7091">
        <f t="shared" si="771"/>
        <v>2</v>
      </c>
      <c r="T7091">
        <f t="shared" si="772"/>
        <v>233</v>
      </c>
      <c r="U7091">
        <f t="shared" si="773"/>
        <v>3</v>
      </c>
      <c r="V7091">
        <f t="shared" si="774"/>
        <v>-5.8893689053568732E-2</v>
      </c>
      <c r="W7091">
        <f t="shared" si="775"/>
        <v>7</v>
      </c>
      <c r="X7091">
        <f t="shared" si="776"/>
        <v>35</v>
      </c>
    </row>
    <row r="7092" spans="1:24" x14ac:dyDescent="0.25">
      <c r="A7092">
        <v>4229</v>
      </c>
      <c r="B7092" t="str">
        <f t="shared" si="770"/>
        <v>E4229</v>
      </c>
      <c r="C7092" t="s">
        <v>230</v>
      </c>
      <c r="D7092">
        <v>2</v>
      </c>
      <c r="E7092" s="2">
        <v>40138</v>
      </c>
      <c r="F7092" s="2">
        <v>40396</v>
      </c>
      <c r="G7092">
        <v>30.8</v>
      </c>
      <c r="H7092">
        <v>4.9000000000000004</v>
      </c>
      <c r="I7092">
        <v>3.4</v>
      </c>
      <c r="J7092">
        <v>19</v>
      </c>
      <c r="K7092" t="str">
        <f>INDEX(lehmad!B$2:B$412,MATCH(klypsid!$B7092,lehmad!$A$2:$A$412,0))</f>
        <v>19.10.2006</v>
      </c>
      <c r="L7092">
        <f>INDEX(lehmad!C$2:C$412,MATCH(klypsid!$B7092,lehmad!$A$2:$A$412,0))</f>
        <v>56172</v>
      </c>
      <c r="M7092">
        <f>INDEX(lehmad!D$2:D$412,MATCH(klypsid!$B7092,lehmad!$A$2:$A$412,0))</f>
        <v>107</v>
      </c>
      <c r="N7092">
        <f>INDEX(lehmad!E$2:E$412,MATCH(klypsid!$B7092,lehmad!$A$2:$A$412,0))</f>
        <v>1</v>
      </c>
      <c r="O7092" t="str">
        <f>INDEX(lehmad!F$2:F$412,MATCH(klypsid!$B7092,lehmad!$A$2:$A$412,0))</f>
        <v>DYNASTY-ET</v>
      </c>
      <c r="P7092">
        <f>INDEX(lehmad!G$2:G$412,MATCH(klypsid!$B7092,lehmad!$A$2:$A$412,0))</f>
        <v>2002</v>
      </c>
      <c r="Q7092" s="2">
        <f>INDEX(lehmad!H$2:H$412,MATCH(klypsid!$B7092,lehmad!$A$2:$A$412,0))</f>
        <v>36044</v>
      </c>
      <c r="R7092">
        <f>INDEX(lehmad!I$2:I$412,MATCH(klypsid!$B7092,lehmad!$A$2:$A$412,0))</f>
        <v>124</v>
      </c>
      <c r="S7092">
        <f t="shared" si="771"/>
        <v>2</v>
      </c>
      <c r="T7092">
        <f t="shared" si="772"/>
        <v>258</v>
      </c>
      <c r="U7092">
        <f t="shared" si="773"/>
        <v>3</v>
      </c>
      <c r="V7092">
        <f t="shared" si="774"/>
        <v>0.60407132366886085</v>
      </c>
      <c r="W7092">
        <f t="shared" si="775"/>
        <v>8</v>
      </c>
      <c r="X7092">
        <f t="shared" si="776"/>
        <v>25</v>
      </c>
    </row>
    <row r="7093" spans="1:24" x14ac:dyDescent="0.25">
      <c r="A7093">
        <v>4229</v>
      </c>
      <c r="B7093" t="str">
        <f t="shared" si="770"/>
        <v>E4229</v>
      </c>
      <c r="C7093" t="s">
        <v>230</v>
      </c>
      <c r="D7093">
        <v>2</v>
      </c>
      <c r="E7093" s="2">
        <v>40138</v>
      </c>
      <c r="F7093" s="2">
        <v>40434</v>
      </c>
      <c r="G7093">
        <v>25.3</v>
      </c>
      <c r="H7093">
        <v>4.99</v>
      </c>
      <c r="I7093">
        <v>3.83</v>
      </c>
      <c r="J7093">
        <v>17</v>
      </c>
      <c r="K7093" t="str">
        <f>INDEX(lehmad!B$2:B$412,MATCH(klypsid!$B7093,lehmad!$A$2:$A$412,0))</f>
        <v>19.10.2006</v>
      </c>
      <c r="L7093">
        <f>INDEX(lehmad!C$2:C$412,MATCH(klypsid!$B7093,lehmad!$A$2:$A$412,0))</f>
        <v>56172</v>
      </c>
      <c r="M7093">
        <f>INDEX(lehmad!D$2:D$412,MATCH(klypsid!$B7093,lehmad!$A$2:$A$412,0))</f>
        <v>107</v>
      </c>
      <c r="N7093">
        <f>INDEX(lehmad!E$2:E$412,MATCH(klypsid!$B7093,lehmad!$A$2:$A$412,0))</f>
        <v>1</v>
      </c>
      <c r="O7093" t="str">
        <f>INDEX(lehmad!F$2:F$412,MATCH(klypsid!$B7093,lehmad!$A$2:$A$412,0))</f>
        <v>DYNASTY-ET</v>
      </c>
      <c r="P7093">
        <f>INDEX(lehmad!G$2:G$412,MATCH(klypsid!$B7093,lehmad!$A$2:$A$412,0))</f>
        <v>2002</v>
      </c>
      <c r="Q7093" s="2">
        <f>INDEX(lehmad!H$2:H$412,MATCH(klypsid!$B7093,lehmad!$A$2:$A$412,0))</f>
        <v>36044</v>
      </c>
      <c r="R7093">
        <f>INDEX(lehmad!I$2:I$412,MATCH(klypsid!$B7093,lehmad!$A$2:$A$412,0))</f>
        <v>124</v>
      </c>
      <c r="S7093">
        <f t="shared" si="771"/>
        <v>2</v>
      </c>
      <c r="T7093">
        <f t="shared" si="772"/>
        <v>296</v>
      </c>
      <c r="U7093">
        <f t="shared" si="773"/>
        <v>3</v>
      </c>
      <c r="V7093">
        <f t="shared" si="774"/>
        <v>0.44360665147561473</v>
      </c>
      <c r="W7093">
        <f t="shared" si="775"/>
        <v>9</v>
      </c>
      <c r="X7093">
        <f t="shared" si="776"/>
        <v>38</v>
      </c>
    </row>
    <row r="7094" spans="1:24" x14ac:dyDescent="0.25">
      <c r="A7094">
        <v>4229</v>
      </c>
      <c r="B7094" t="str">
        <f t="shared" si="770"/>
        <v>E4229</v>
      </c>
      <c r="C7094" t="s">
        <v>230</v>
      </c>
      <c r="D7094">
        <v>3</v>
      </c>
      <c r="E7094" s="2">
        <v>40507</v>
      </c>
      <c r="F7094" s="2">
        <v>40521</v>
      </c>
      <c r="G7094">
        <v>44.4</v>
      </c>
      <c r="H7094">
        <v>4.72</v>
      </c>
      <c r="I7094">
        <v>3.49</v>
      </c>
      <c r="J7094">
        <v>35</v>
      </c>
      <c r="K7094" t="str">
        <f>INDEX(lehmad!B$2:B$412,MATCH(klypsid!$B7094,lehmad!$A$2:$A$412,0))</f>
        <v>19.10.2006</v>
      </c>
      <c r="L7094">
        <f>INDEX(lehmad!C$2:C$412,MATCH(klypsid!$B7094,lehmad!$A$2:$A$412,0))</f>
        <v>56172</v>
      </c>
      <c r="M7094">
        <f>INDEX(lehmad!D$2:D$412,MATCH(klypsid!$B7094,lehmad!$A$2:$A$412,0))</f>
        <v>107</v>
      </c>
      <c r="N7094">
        <f>INDEX(lehmad!E$2:E$412,MATCH(klypsid!$B7094,lehmad!$A$2:$A$412,0))</f>
        <v>1</v>
      </c>
      <c r="O7094" t="str">
        <f>INDEX(lehmad!F$2:F$412,MATCH(klypsid!$B7094,lehmad!$A$2:$A$412,0))</f>
        <v>DYNASTY-ET</v>
      </c>
      <c r="P7094">
        <f>INDEX(lehmad!G$2:G$412,MATCH(klypsid!$B7094,lehmad!$A$2:$A$412,0))</f>
        <v>2002</v>
      </c>
      <c r="Q7094" s="2">
        <f>INDEX(lehmad!H$2:H$412,MATCH(klypsid!$B7094,lehmad!$A$2:$A$412,0))</f>
        <v>36044</v>
      </c>
      <c r="R7094">
        <f>INDEX(lehmad!I$2:I$412,MATCH(klypsid!$B7094,lehmad!$A$2:$A$412,0))</f>
        <v>124</v>
      </c>
      <c r="S7094">
        <f t="shared" si="771"/>
        <v>3</v>
      </c>
      <c r="T7094">
        <f t="shared" si="772"/>
        <v>14</v>
      </c>
      <c r="U7094">
        <f t="shared" si="773"/>
        <v>1</v>
      </c>
      <c r="V7094">
        <f t="shared" si="774"/>
        <v>1.4854268271702415</v>
      </c>
      <c r="W7094">
        <f t="shared" si="775"/>
        <v>1</v>
      </c>
      <c r="X7094">
        <f t="shared" si="776"/>
        <v>14</v>
      </c>
    </row>
    <row r="7095" spans="1:24" x14ac:dyDescent="0.25">
      <c r="A7095">
        <v>4229</v>
      </c>
      <c r="B7095" t="str">
        <f t="shared" si="770"/>
        <v>E4229</v>
      </c>
      <c r="C7095" t="s">
        <v>230</v>
      </c>
      <c r="D7095">
        <v>3</v>
      </c>
      <c r="E7095" s="2">
        <v>40507</v>
      </c>
      <c r="F7095" s="2">
        <v>40556</v>
      </c>
      <c r="G7095">
        <v>54.2</v>
      </c>
      <c r="H7095">
        <v>4.59</v>
      </c>
      <c r="I7095">
        <v>3.28</v>
      </c>
      <c r="J7095">
        <v>114</v>
      </c>
      <c r="K7095" t="str">
        <f>INDEX(lehmad!B$2:B$412,MATCH(klypsid!$B7095,lehmad!$A$2:$A$412,0))</f>
        <v>19.10.2006</v>
      </c>
      <c r="L7095">
        <f>INDEX(lehmad!C$2:C$412,MATCH(klypsid!$B7095,lehmad!$A$2:$A$412,0))</f>
        <v>56172</v>
      </c>
      <c r="M7095">
        <f>INDEX(lehmad!D$2:D$412,MATCH(klypsid!$B7095,lehmad!$A$2:$A$412,0))</f>
        <v>107</v>
      </c>
      <c r="N7095">
        <f>INDEX(lehmad!E$2:E$412,MATCH(klypsid!$B7095,lehmad!$A$2:$A$412,0))</f>
        <v>1</v>
      </c>
      <c r="O7095" t="str">
        <f>INDEX(lehmad!F$2:F$412,MATCH(klypsid!$B7095,lehmad!$A$2:$A$412,0))</f>
        <v>DYNASTY-ET</v>
      </c>
      <c r="P7095">
        <f>INDEX(lehmad!G$2:G$412,MATCH(klypsid!$B7095,lehmad!$A$2:$A$412,0))</f>
        <v>2002</v>
      </c>
      <c r="Q7095" s="2">
        <f>INDEX(lehmad!H$2:H$412,MATCH(klypsid!$B7095,lehmad!$A$2:$A$412,0))</f>
        <v>36044</v>
      </c>
      <c r="R7095">
        <f>INDEX(lehmad!I$2:I$412,MATCH(klypsid!$B7095,lehmad!$A$2:$A$412,0))</f>
        <v>124</v>
      </c>
      <c r="S7095">
        <f t="shared" si="771"/>
        <v>3</v>
      </c>
      <c r="T7095">
        <f t="shared" si="772"/>
        <v>49</v>
      </c>
      <c r="U7095">
        <f t="shared" si="773"/>
        <v>1</v>
      </c>
      <c r="V7095">
        <f t="shared" si="774"/>
        <v>3.1890338243900169</v>
      </c>
      <c r="W7095">
        <f t="shared" si="775"/>
        <v>2</v>
      </c>
      <c r="X7095">
        <f t="shared" si="776"/>
        <v>35</v>
      </c>
    </row>
    <row r="7096" spans="1:24" x14ac:dyDescent="0.25">
      <c r="A7096">
        <v>4231</v>
      </c>
      <c r="B7096" t="str">
        <f t="shared" si="770"/>
        <v>E4231</v>
      </c>
      <c r="C7096" t="s">
        <v>151</v>
      </c>
      <c r="D7096">
        <v>1</v>
      </c>
      <c r="E7096" s="2">
        <v>39743</v>
      </c>
      <c r="F7096" s="2">
        <v>39754</v>
      </c>
      <c r="G7096">
        <v>30</v>
      </c>
      <c r="H7096">
        <v>5.03</v>
      </c>
      <c r="I7096">
        <v>3.43</v>
      </c>
      <c r="J7096">
        <v>270</v>
      </c>
      <c r="K7096" t="str">
        <f>INDEX(lehmad!B$2:B$412,MATCH(klypsid!$B7096,lehmad!$A$2:$A$412,0))</f>
        <v>20.10.2006</v>
      </c>
      <c r="L7096">
        <f>INDEX(lehmad!C$2:C$412,MATCH(klypsid!$B7096,lehmad!$A$2:$A$412,0))</f>
        <v>56172</v>
      </c>
      <c r="M7096">
        <f>INDEX(lehmad!D$2:D$412,MATCH(klypsid!$B7096,lehmad!$A$2:$A$412,0))</f>
        <v>122</v>
      </c>
      <c r="N7096">
        <f>INDEX(lehmad!E$2:E$412,MATCH(klypsid!$B7096,lehmad!$A$2:$A$412,0))</f>
        <v>1</v>
      </c>
      <c r="O7096" t="str">
        <f>INDEX(lehmad!F$2:F$412,MATCH(klypsid!$B7096,lehmad!$A$2:$A$412,0))</f>
        <v>DYNASTY-ET</v>
      </c>
      <c r="P7096">
        <f>INDEX(lehmad!G$2:G$412,MATCH(klypsid!$B7096,lehmad!$A$2:$A$412,0))</f>
        <v>2002</v>
      </c>
      <c r="Q7096" s="2">
        <f>INDEX(lehmad!H$2:H$412,MATCH(klypsid!$B7096,lehmad!$A$2:$A$412,0))</f>
        <v>36044</v>
      </c>
      <c r="R7096">
        <f>INDEX(lehmad!I$2:I$412,MATCH(klypsid!$B7096,lehmad!$A$2:$A$412,0))</f>
        <v>124</v>
      </c>
      <c r="S7096">
        <f t="shared" si="771"/>
        <v>1</v>
      </c>
      <c r="T7096">
        <f t="shared" si="772"/>
        <v>11</v>
      </c>
      <c r="U7096">
        <f t="shared" si="773"/>
        <v>1</v>
      </c>
      <c r="V7096">
        <f t="shared" si="774"/>
        <v>4.4329594072761065</v>
      </c>
      <c r="W7096">
        <f t="shared" si="775"/>
        <v>1</v>
      </c>
      <c r="X7096">
        <f t="shared" si="776"/>
        <v>11</v>
      </c>
    </row>
    <row r="7097" spans="1:24" x14ac:dyDescent="0.25">
      <c r="A7097">
        <v>4231</v>
      </c>
      <c r="B7097" t="str">
        <f t="shared" si="770"/>
        <v>E4231</v>
      </c>
      <c r="C7097" t="s">
        <v>151</v>
      </c>
      <c r="D7097">
        <v>1</v>
      </c>
      <c r="E7097" s="2">
        <v>39743</v>
      </c>
      <c r="F7097" s="2">
        <v>39783</v>
      </c>
      <c r="G7097">
        <v>45</v>
      </c>
      <c r="H7097">
        <v>3.8</v>
      </c>
      <c r="I7097">
        <v>2.78</v>
      </c>
      <c r="J7097">
        <v>3159</v>
      </c>
      <c r="K7097" t="str">
        <f>INDEX(lehmad!B$2:B$412,MATCH(klypsid!$B7097,lehmad!$A$2:$A$412,0))</f>
        <v>20.10.2006</v>
      </c>
      <c r="L7097">
        <f>INDEX(lehmad!C$2:C$412,MATCH(klypsid!$B7097,lehmad!$A$2:$A$412,0))</f>
        <v>56172</v>
      </c>
      <c r="M7097">
        <f>INDEX(lehmad!D$2:D$412,MATCH(klypsid!$B7097,lehmad!$A$2:$A$412,0))</f>
        <v>122</v>
      </c>
      <c r="N7097">
        <f>INDEX(lehmad!E$2:E$412,MATCH(klypsid!$B7097,lehmad!$A$2:$A$412,0))</f>
        <v>1</v>
      </c>
      <c r="O7097" t="str">
        <f>INDEX(lehmad!F$2:F$412,MATCH(klypsid!$B7097,lehmad!$A$2:$A$412,0))</f>
        <v>DYNASTY-ET</v>
      </c>
      <c r="P7097">
        <f>INDEX(lehmad!G$2:G$412,MATCH(klypsid!$B7097,lehmad!$A$2:$A$412,0))</f>
        <v>2002</v>
      </c>
      <c r="Q7097" s="2">
        <f>INDEX(lehmad!H$2:H$412,MATCH(klypsid!$B7097,lehmad!$A$2:$A$412,0))</f>
        <v>36044</v>
      </c>
      <c r="R7097">
        <f>INDEX(lehmad!I$2:I$412,MATCH(klypsid!$B7097,lehmad!$A$2:$A$412,0))</f>
        <v>124</v>
      </c>
      <c r="S7097">
        <f t="shared" si="771"/>
        <v>1</v>
      </c>
      <c r="T7097">
        <f t="shared" si="772"/>
        <v>40</v>
      </c>
      <c r="U7097">
        <f t="shared" si="773"/>
        <v>1</v>
      </c>
      <c r="V7097">
        <f t="shared" si="774"/>
        <v>7.9813960319721486</v>
      </c>
      <c r="W7097">
        <f t="shared" si="775"/>
        <v>2</v>
      </c>
      <c r="X7097">
        <f t="shared" si="776"/>
        <v>29</v>
      </c>
    </row>
    <row r="7098" spans="1:24" x14ac:dyDescent="0.25">
      <c r="A7098">
        <v>4231</v>
      </c>
      <c r="B7098" t="str">
        <f t="shared" si="770"/>
        <v>E4231</v>
      </c>
      <c r="C7098" t="s">
        <v>151</v>
      </c>
      <c r="D7098">
        <v>1</v>
      </c>
      <c r="E7098" s="2">
        <v>39743</v>
      </c>
      <c r="F7098" s="2">
        <v>39817</v>
      </c>
      <c r="G7098">
        <v>53.3</v>
      </c>
      <c r="H7098">
        <v>3.21</v>
      </c>
      <c r="I7098">
        <v>3.1</v>
      </c>
      <c r="J7098">
        <v>40</v>
      </c>
      <c r="K7098" t="str">
        <f>INDEX(lehmad!B$2:B$412,MATCH(klypsid!$B7098,lehmad!$A$2:$A$412,0))</f>
        <v>20.10.2006</v>
      </c>
      <c r="L7098">
        <f>INDEX(lehmad!C$2:C$412,MATCH(klypsid!$B7098,lehmad!$A$2:$A$412,0))</f>
        <v>56172</v>
      </c>
      <c r="M7098">
        <f>INDEX(lehmad!D$2:D$412,MATCH(klypsid!$B7098,lehmad!$A$2:$A$412,0))</f>
        <v>122</v>
      </c>
      <c r="N7098">
        <f>INDEX(lehmad!E$2:E$412,MATCH(klypsid!$B7098,lehmad!$A$2:$A$412,0))</f>
        <v>1</v>
      </c>
      <c r="O7098" t="str">
        <f>INDEX(lehmad!F$2:F$412,MATCH(klypsid!$B7098,lehmad!$A$2:$A$412,0))</f>
        <v>DYNASTY-ET</v>
      </c>
      <c r="P7098">
        <f>INDEX(lehmad!G$2:G$412,MATCH(klypsid!$B7098,lehmad!$A$2:$A$412,0))</f>
        <v>2002</v>
      </c>
      <c r="Q7098" s="2">
        <f>INDEX(lehmad!H$2:H$412,MATCH(klypsid!$B7098,lehmad!$A$2:$A$412,0))</f>
        <v>36044</v>
      </c>
      <c r="R7098">
        <f>INDEX(lehmad!I$2:I$412,MATCH(klypsid!$B7098,lehmad!$A$2:$A$412,0))</f>
        <v>124</v>
      </c>
      <c r="S7098">
        <f t="shared" si="771"/>
        <v>1</v>
      </c>
      <c r="T7098">
        <f t="shared" si="772"/>
        <v>74</v>
      </c>
      <c r="U7098">
        <f t="shared" si="773"/>
        <v>2</v>
      </c>
      <c r="V7098">
        <f t="shared" si="774"/>
        <v>1.6780719051126378</v>
      </c>
      <c r="W7098">
        <f t="shared" si="775"/>
        <v>3</v>
      </c>
      <c r="X7098">
        <f t="shared" si="776"/>
        <v>34</v>
      </c>
    </row>
    <row r="7099" spans="1:24" x14ac:dyDescent="0.25">
      <c r="A7099">
        <v>4231</v>
      </c>
      <c r="B7099" t="str">
        <f t="shared" si="770"/>
        <v>E4231</v>
      </c>
      <c r="C7099" t="s">
        <v>151</v>
      </c>
      <c r="D7099">
        <v>1</v>
      </c>
      <c r="E7099" s="2">
        <v>39743</v>
      </c>
      <c r="F7099" s="2">
        <v>39845</v>
      </c>
      <c r="G7099">
        <v>53.8</v>
      </c>
      <c r="H7099">
        <v>4.26</v>
      </c>
      <c r="I7099">
        <v>3.1</v>
      </c>
      <c r="J7099">
        <v>21</v>
      </c>
      <c r="K7099" t="str">
        <f>INDEX(lehmad!B$2:B$412,MATCH(klypsid!$B7099,lehmad!$A$2:$A$412,0))</f>
        <v>20.10.2006</v>
      </c>
      <c r="L7099">
        <f>INDEX(lehmad!C$2:C$412,MATCH(klypsid!$B7099,lehmad!$A$2:$A$412,0))</f>
        <v>56172</v>
      </c>
      <c r="M7099">
        <f>INDEX(lehmad!D$2:D$412,MATCH(klypsid!$B7099,lehmad!$A$2:$A$412,0))</f>
        <v>122</v>
      </c>
      <c r="N7099">
        <f>INDEX(lehmad!E$2:E$412,MATCH(klypsid!$B7099,lehmad!$A$2:$A$412,0))</f>
        <v>1</v>
      </c>
      <c r="O7099" t="str">
        <f>INDEX(lehmad!F$2:F$412,MATCH(klypsid!$B7099,lehmad!$A$2:$A$412,0))</f>
        <v>DYNASTY-ET</v>
      </c>
      <c r="P7099">
        <f>INDEX(lehmad!G$2:G$412,MATCH(klypsid!$B7099,lehmad!$A$2:$A$412,0))</f>
        <v>2002</v>
      </c>
      <c r="Q7099" s="2">
        <f>INDEX(lehmad!H$2:H$412,MATCH(klypsid!$B7099,lehmad!$A$2:$A$412,0))</f>
        <v>36044</v>
      </c>
      <c r="R7099">
        <f>INDEX(lehmad!I$2:I$412,MATCH(klypsid!$B7099,lehmad!$A$2:$A$412,0))</f>
        <v>124</v>
      </c>
      <c r="S7099">
        <f t="shared" si="771"/>
        <v>1</v>
      </c>
      <c r="T7099">
        <f t="shared" si="772"/>
        <v>102</v>
      </c>
      <c r="U7099">
        <f t="shared" si="773"/>
        <v>2</v>
      </c>
      <c r="V7099">
        <f t="shared" si="774"/>
        <v>0.74846123300403544</v>
      </c>
      <c r="W7099">
        <f t="shared" si="775"/>
        <v>4</v>
      </c>
      <c r="X7099">
        <f t="shared" si="776"/>
        <v>28</v>
      </c>
    </row>
    <row r="7100" spans="1:24" x14ac:dyDescent="0.25">
      <c r="A7100">
        <v>4231</v>
      </c>
      <c r="B7100" t="str">
        <f t="shared" si="770"/>
        <v>E4231</v>
      </c>
      <c r="C7100" t="s">
        <v>151</v>
      </c>
      <c r="D7100">
        <v>1</v>
      </c>
      <c r="E7100" s="2">
        <v>39743</v>
      </c>
      <c r="F7100" s="2">
        <v>39875</v>
      </c>
      <c r="G7100">
        <v>48.6</v>
      </c>
      <c r="H7100">
        <v>3.35</v>
      </c>
      <c r="I7100">
        <v>3.21</v>
      </c>
      <c r="J7100">
        <v>20</v>
      </c>
      <c r="K7100" t="str">
        <f>INDEX(lehmad!B$2:B$412,MATCH(klypsid!$B7100,lehmad!$A$2:$A$412,0))</f>
        <v>20.10.2006</v>
      </c>
      <c r="L7100">
        <f>INDEX(lehmad!C$2:C$412,MATCH(klypsid!$B7100,lehmad!$A$2:$A$412,0))</f>
        <v>56172</v>
      </c>
      <c r="M7100">
        <f>INDEX(lehmad!D$2:D$412,MATCH(klypsid!$B7100,lehmad!$A$2:$A$412,0))</f>
        <v>122</v>
      </c>
      <c r="N7100">
        <f>INDEX(lehmad!E$2:E$412,MATCH(klypsid!$B7100,lehmad!$A$2:$A$412,0))</f>
        <v>1</v>
      </c>
      <c r="O7100" t="str">
        <f>INDEX(lehmad!F$2:F$412,MATCH(klypsid!$B7100,lehmad!$A$2:$A$412,0))</f>
        <v>DYNASTY-ET</v>
      </c>
      <c r="P7100">
        <f>INDEX(lehmad!G$2:G$412,MATCH(klypsid!$B7100,lehmad!$A$2:$A$412,0))</f>
        <v>2002</v>
      </c>
      <c r="Q7100" s="2">
        <f>INDEX(lehmad!H$2:H$412,MATCH(klypsid!$B7100,lehmad!$A$2:$A$412,0))</f>
        <v>36044</v>
      </c>
      <c r="R7100">
        <f>INDEX(lehmad!I$2:I$412,MATCH(klypsid!$B7100,lehmad!$A$2:$A$412,0))</f>
        <v>124</v>
      </c>
      <c r="S7100">
        <f t="shared" si="771"/>
        <v>1</v>
      </c>
      <c r="T7100">
        <f t="shared" si="772"/>
        <v>132</v>
      </c>
      <c r="U7100">
        <f t="shared" si="773"/>
        <v>2</v>
      </c>
      <c r="V7100">
        <f t="shared" si="774"/>
        <v>0.67807190511263782</v>
      </c>
      <c r="W7100">
        <f t="shared" si="775"/>
        <v>5</v>
      </c>
      <c r="X7100">
        <f t="shared" si="776"/>
        <v>30</v>
      </c>
    </row>
    <row r="7101" spans="1:24" x14ac:dyDescent="0.25">
      <c r="A7101">
        <v>4231</v>
      </c>
      <c r="B7101" t="str">
        <f t="shared" si="770"/>
        <v>E4231</v>
      </c>
      <c r="C7101" t="s">
        <v>151</v>
      </c>
      <c r="D7101">
        <v>1</v>
      </c>
      <c r="E7101" s="2">
        <v>39743</v>
      </c>
      <c r="F7101" s="2">
        <v>39908</v>
      </c>
      <c r="G7101">
        <v>44</v>
      </c>
      <c r="H7101">
        <v>3.59</v>
      </c>
      <c r="I7101">
        <v>3.11</v>
      </c>
      <c r="J7101">
        <v>17</v>
      </c>
      <c r="K7101" t="str">
        <f>INDEX(lehmad!B$2:B$412,MATCH(klypsid!$B7101,lehmad!$A$2:$A$412,0))</f>
        <v>20.10.2006</v>
      </c>
      <c r="L7101">
        <f>INDEX(lehmad!C$2:C$412,MATCH(klypsid!$B7101,lehmad!$A$2:$A$412,0))</f>
        <v>56172</v>
      </c>
      <c r="M7101">
        <f>INDEX(lehmad!D$2:D$412,MATCH(klypsid!$B7101,lehmad!$A$2:$A$412,0))</f>
        <v>122</v>
      </c>
      <c r="N7101">
        <f>INDEX(lehmad!E$2:E$412,MATCH(klypsid!$B7101,lehmad!$A$2:$A$412,0))</f>
        <v>1</v>
      </c>
      <c r="O7101" t="str">
        <f>INDEX(lehmad!F$2:F$412,MATCH(klypsid!$B7101,lehmad!$A$2:$A$412,0))</f>
        <v>DYNASTY-ET</v>
      </c>
      <c r="P7101">
        <f>INDEX(lehmad!G$2:G$412,MATCH(klypsid!$B7101,lehmad!$A$2:$A$412,0))</f>
        <v>2002</v>
      </c>
      <c r="Q7101" s="2">
        <f>INDEX(lehmad!H$2:H$412,MATCH(klypsid!$B7101,lehmad!$A$2:$A$412,0))</f>
        <v>36044</v>
      </c>
      <c r="R7101">
        <f>INDEX(lehmad!I$2:I$412,MATCH(klypsid!$B7101,lehmad!$A$2:$A$412,0))</f>
        <v>124</v>
      </c>
      <c r="S7101">
        <f t="shared" si="771"/>
        <v>1</v>
      </c>
      <c r="T7101">
        <f t="shared" si="772"/>
        <v>165</v>
      </c>
      <c r="U7101">
        <f t="shared" si="773"/>
        <v>3</v>
      </c>
      <c r="V7101">
        <f t="shared" si="774"/>
        <v>0.44360665147561473</v>
      </c>
      <c r="W7101">
        <f t="shared" si="775"/>
        <v>6</v>
      </c>
      <c r="X7101">
        <f t="shared" si="776"/>
        <v>33</v>
      </c>
    </row>
    <row r="7102" spans="1:24" x14ac:dyDescent="0.25">
      <c r="A7102">
        <v>4231</v>
      </c>
      <c r="B7102" t="str">
        <f t="shared" si="770"/>
        <v>E4231</v>
      </c>
      <c r="C7102" t="s">
        <v>151</v>
      </c>
      <c r="D7102">
        <v>1</v>
      </c>
      <c r="E7102" s="2">
        <v>39743</v>
      </c>
      <c r="F7102" s="2">
        <v>39944</v>
      </c>
      <c r="G7102">
        <v>42.5</v>
      </c>
      <c r="H7102">
        <v>3.51</v>
      </c>
      <c r="I7102">
        <v>3.07</v>
      </c>
      <c r="J7102">
        <v>90</v>
      </c>
      <c r="K7102" t="str">
        <f>INDEX(lehmad!B$2:B$412,MATCH(klypsid!$B7102,lehmad!$A$2:$A$412,0))</f>
        <v>20.10.2006</v>
      </c>
      <c r="L7102">
        <f>INDEX(lehmad!C$2:C$412,MATCH(klypsid!$B7102,lehmad!$A$2:$A$412,0))</f>
        <v>56172</v>
      </c>
      <c r="M7102">
        <f>INDEX(lehmad!D$2:D$412,MATCH(klypsid!$B7102,lehmad!$A$2:$A$412,0))</f>
        <v>122</v>
      </c>
      <c r="N7102">
        <f>INDEX(lehmad!E$2:E$412,MATCH(klypsid!$B7102,lehmad!$A$2:$A$412,0))</f>
        <v>1</v>
      </c>
      <c r="O7102" t="str">
        <f>INDEX(lehmad!F$2:F$412,MATCH(klypsid!$B7102,lehmad!$A$2:$A$412,0))</f>
        <v>DYNASTY-ET</v>
      </c>
      <c r="P7102">
        <f>INDEX(lehmad!G$2:G$412,MATCH(klypsid!$B7102,lehmad!$A$2:$A$412,0))</f>
        <v>2002</v>
      </c>
      <c r="Q7102" s="2">
        <f>INDEX(lehmad!H$2:H$412,MATCH(klypsid!$B7102,lehmad!$A$2:$A$412,0))</f>
        <v>36044</v>
      </c>
      <c r="R7102">
        <f>INDEX(lehmad!I$2:I$412,MATCH(klypsid!$B7102,lehmad!$A$2:$A$412,0))</f>
        <v>124</v>
      </c>
      <c r="S7102">
        <f t="shared" si="771"/>
        <v>1</v>
      </c>
      <c r="T7102">
        <f t="shared" si="772"/>
        <v>201</v>
      </c>
      <c r="U7102">
        <f t="shared" si="773"/>
        <v>3</v>
      </c>
      <c r="V7102">
        <f t="shared" si="774"/>
        <v>2.84799690655495</v>
      </c>
      <c r="W7102">
        <f t="shared" si="775"/>
        <v>7</v>
      </c>
      <c r="X7102">
        <f t="shared" si="776"/>
        <v>36</v>
      </c>
    </row>
    <row r="7103" spans="1:24" x14ac:dyDescent="0.25">
      <c r="A7103">
        <v>4231</v>
      </c>
      <c r="B7103" t="str">
        <f t="shared" si="770"/>
        <v>E4231</v>
      </c>
      <c r="C7103" t="s">
        <v>151</v>
      </c>
      <c r="D7103">
        <v>1</v>
      </c>
      <c r="E7103" s="2">
        <v>39743</v>
      </c>
      <c r="F7103" s="2">
        <v>39972</v>
      </c>
      <c r="G7103">
        <v>37</v>
      </c>
      <c r="H7103">
        <v>3.21</v>
      </c>
      <c r="I7103">
        <v>3.33</v>
      </c>
      <c r="J7103">
        <v>33</v>
      </c>
      <c r="K7103" t="str">
        <f>INDEX(lehmad!B$2:B$412,MATCH(klypsid!$B7103,lehmad!$A$2:$A$412,0))</f>
        <v>20.10.2006</v>
      </c>
      <c r="L7103">
        <f>INDEX(lehmad!C$2:C$412,MATCH(klypsid!$B7103,lehmad!$A$2:$A$412,0))</f>
        <v>56172</v>
      </c>
      <c r="M7103">
        <f>INDEX(lehmad!D$2:D$412,MATCH(klypsid!$B7103,lehmad!$A$2:$A$412,0))</f>
        <v>122</v>
      </c>
      <c r="N7103">
        <f>INDEX(lehmad!E$2:E$412,MATCH(klypsid!$B7103,lehmad!$A$2:$A$412,0))</f>
        <v>1</v>
      </c>
      <c r="O7103" t="str">
        <f>INDEX(lehmad!F$2:F$412,MATCH(klypsid!$B7103,lehmad!$A$2:$A$412,0))</f>
        <v>DYNASTY-ET</v>
      </c>
      <c r="P7103">
        <f>INDEX(lehmad!G$2:G$412,MATCH(klypsid!$B7103,lehmad!$A$2:$A$412,0))</f>
        <v>2002</v>
      </c>
      <c r="Q7103" s="2">
        <f>INDEX(lehmad!H$2:H$412,MATCH(klypsid!$B7103,lehmad!$A$2:$A$412,0))</f>
        <v>36044</v>
      </c>
      <c r="R7103">
        <f>INDEX(lehmad!I$2:I$412,MATCH(klypsid!$B7103,lehmad!$A$2:$A$412,0))</f>
        <v>124</v>
      </c>
      <c r="S7103">
        <f t="shared" si="771"/>
        <v>1</v>
      </c>
      <c r="T7103">
        <f t="shared" si="772"/>
        <v>229</v>
      </c>
      <c r="U7103">
        <f t="shared" si="773"/>
        <v>3</v>
      </c>
      <c r="V7103">
        <f t="shared" si="774"/>
        <v>1.4005379295837288</v>
      </c>
      <c r="W7103">
        <f t="shared" si="775"/>
        <v>8</v>
      </c>
      <c r="X7103">
        <f t="shared" si="776"/>
        <v>28</v>
      </c>
    </row>
    <row r="7104" spans="1:24" x14ac:dyDescent="0.25">
      <c r="A7104">
        <v>4231</v>
      </c>
      <c r="B7104" t="str">
        <f t="shared" si="770"/>
        <v>E4231</v>
      </c>
      <c r="C7104" t="s">
        <v>151</v>
      </c>
      <c r="D7104">
        <v>1</v>
      </c>
      <c r="E7104" s="2">
        <v>39743</v>
      </c>
      <c r="F7104" s="2">
        <v>40007</v>
      </c>
      <c r="G7104">
        <v>35.5</v>
      </c>
      <c r="H7104">
        <v>3.08</v>
      </c>
      <c r="I7104">
        <v>3.42</v>
      </c>
      <c r="J7104">
        <v>35</v>
      </c>
      <c r="K7104" t="str">
        <f>INDEX(lehmad!B$2:B$412,MATCH(klypsid!$B7104,lehmad!$A$2:$A$412,0))</f>
        <v>20.10.2006</v>
      </c>
      <c r="L7104">
        <f>INDEX(lehmad!C$2:C$412,MATCH(klypsid!$B7104,lehmad!$A$2:$A$412,0))</f>
        <v>56172</v>
      </c>
      <c r="M7104">
        <f>INDEX(lehmad!D$2:D$412,MATCH(klypsid!$B7104,lehmad!$A$2:$A$412,0))</f>
        <v>122</v>
      </c>
      <c r="N7104">
        <f>INDEX(lehmad!E$2:E$412,MATCH(klypsid!$B7104,lehmad!$A$2:$A$412,0))</f>
        <v>1</v>
      </c>
      <c r="O7104" t="str">
        <f>INDEX(lehmad!F$2:F$412,MATCH(klypsid!$B7104,lehmad!$A$2:$A$412,0))</f>
        <v>DYNASTY-ET</v>
      </c>
      <c r="P7104">
        <f>INDEX(lehmad!G$2:G$412,MATCH(klypsid!$B7104,lehmad!$A$2:$A$412,0))</f>
        <v>2002</v>
      </c>
      <c r="Q7104" s="2">
        <f>INDEX(lehmad!H$2:H$412,MATCH(klypsid!$B7104,lehmad!$A$2:$A$412,0))</f>
        <v>36044</v>
      </c>
      <c r="R7104">
        <f>INDEX(lehmad!I$2:I$412,MATCH(klypsid!$B7104,lehmad!$A$2:$A$412,0))</f>
        <v>124</v>
      </c>
      <c r="S7104">
        <f t="shared" si="771"/>
        <v>1</v>
      </c>
      <c r="T7104">
        <f t="shared" si="772"/>
        <v>264</v>
      </c>
      <c r="U7104">
        <f t="shared" si="773"/>
        <v>3</v>
      </c>
      <c r="V7104">
        <f t="shared" si="774"/>
        <v>1.4854268271702415</v>
      </c>
      <c r="W7104">
        <f t="shared" si="775"/>
        <v>9</v>
      </c>
      <c r="X7104">
        <f t="shared" si="776"/>
        <v>35</v>
      </c>
    </row>
    <row r="7105" spans="1:24" x14ac:dyDescent="0.25">
      <c r="A7105">
        <v>4231</v>
      </c>
      <c r="B7105" t="str">
        <f t="shared" si="770"/>
        <v>E4231</v>
      </c>
      <c r="C7105" t="s">
        <v>151</v>
      </c>
      <c r="D7105">
        <v>1</v>
      </c>
      <c r="E7105" s="2">
        <v>39743</v>
      </c>
      <c r="F7105" s="2">
        <v>40037</v>
      </c>
      <c r="G7105">
        <v>33.299999999999997</v>
      </c>
      <c r="H7105">
        <v>3.28</v>
      </c>
      <c r="I7105">
        <v>3.4</v>
      </c>
      <c r="J7105">
        <v>32</v>
      </c>
      <c r="K7105" t="str">
        <f>INDEX(lehmad!B$2:B$412,MATCH(klypsid!$B7105,lehmad!$A$2:$A$412,0))</f>
        <v>20.10.2006</v>
      </c>
      <c r="L7105">
        <f>INDEX(lehmad!C$2:C$412,MATCH(klypsid!$B7105,lehmad!$A$2:$A$412,0))</f>
        <v>56172</v>
      </c>
      <c r="M7105">
        <f>INDEX(lehmad!D$2:D$412,MATCH(klypsid!$B7105,lehmad!$A$2:$A$412,0))</f>
        <v>122</v>
      </c>
      <c r="N7105">
        <f>INDEX(lehmad!E$2:E$412,MATCH(klypsid!$B7105,lehmad!$A$2:$A$412,0))</f>
        <v>1</v>
      </c>
      <c r="O7105" t="str">
        <f>INDEX(lehmad!F$2:F$412,MATCH(klypsid!$B7105,lehmad!$A$2:$A$412,0))</f>
        <v>DYNASTY-ET</v>
      </c>
      <c r="P7105">
        <f>INDEX(lehmad!G$2:G$412,MATCH(klypsid!$B7105,lehmad!$A$2:$A$412,0))</f>
        <v>2002</v>
      </c>
      <c r="Q7105" s="2">
        <f>INDEX(lehmad!H$2:H$412,MATCH(klypsid!$B7105,lehmad!$A$2:$A$412,0))</f>
        <v>36044</v>
      </c>
      <c r="R7105">
        <f>INDEX(lehmad!I$2:I$412,MATCH(klypsid!$B7105,lehmad!$A$2:$A$412,0))</f>
        <v>124</v>
      </c>
      <c r="S7105">
        <f t="shared" si="771"/>
        <v>1</v>
      </c>
      <c r="T7105">
        <f t="shared" si="772"/>
        <v>294</v>
      </c>
      <c r="U7105">
        <f t="shared" si="773"/>
        <v>3</v>
      </c>
      <c r="V7105">
        <f t="shared" si="774"/>
        <v>1.3561438102252752</v>
      </c>
      <c r="W7105">
        <f t="shared" si="775"/>
        <v>10</v>
      </c>
      <c r="X7105">
        <f t="shared" si="776"/>
        <v>30</v>
      </c>
    </row>
    <row r="7106" spans="1:24" x14ac:dyDescent="0.25">
      <c r="A7106">
        <v>4231</v>
      </c>
      <c r="B7106" t="str">
        <f t="shared" ref="B7106:B7169" si="777">"E"&amp;A7106</f>
        <v>E4231</v>
      </c>
      <c r="C7106" t="s">
        <v>151</v>
      </c>
      <c r="D7106">
        <v>1</v>
      </c>
      <c r="E7106" s="2">
        <v>39743</v>
      </c>
      <c r="F7106" s="2">
        <v>40066</v>
      </c>
      <c r="G7106">
        <v>35.200000000000003</v>
      </c>
      <c r="H7106">
        <v>4</v>
      </c>
      <c r="I7106">
        <v>3.38</v>
      </c>
      <c r="J7106">
        <v>36</v>
      </c>
      <c r="K7106" t="str">
        <f>INDEX(lehmad!B$2:B$412,MATCH(klypsid!$B7106,lehmad!$A$2:$A$412,0))</f>
        <v>20.10.2006</v>
      </c>
      <c r="L7106">
        <f>INDEX(lehmad!C$2:C$412,MATCH(klypsid!$B7106,lehmad!$A$2:$A$412,0))</f>
        <v>56172</v>
      </c>
      <c r="M7106">
        <f>INDEX(lehmad!D$2:D$412,MATCH(klypsid!$B7106,lehmad!$A$2:$A$412,0))</f>
        <v>122</v>
      </c>
      <c r="N7106">
        <f>INDEX(lehmad!E$2:E$412,MATCH(klypsid!$B7106,lehmad!$A$2:$A$412,0))</f>
        <v>1</v>
      </c>
      <c r="O7106" t="str">
        <f>INDEX(lehmad!F$2:F$412,MATCH(klypsid!$B7106,lehmad!$A$2:$A$412,0))</f>
        <v>DYNASTY-ET</v>
      </c>
      <c r="P7106">
        <f>INDEX(lehmad!G$2:G$412,MATCH(klypsid!$B7106,lehmad!$A$2:$A$412,0))</f>
        <v>2002</v>
      </c>
      <c r="Q7106" s="2">
        <f>INDEX(lehmad!H$2:H$412,MATCH(klypsid!$B7106,lehmad!$A$2:$A$412,0))</f>
        <v>36044</v>
      </c>
      <c r="R7106">
        <f>INDEX(lehmad!I$2:I$412,MATCH(klypsid!$B7106,lehmad!$A$2:$A$412,0))</f>
        <v>124</v>
      </c>
      <c r="S7106">
        <f t="shared" ref="S7106:S7169" si="778">IF(D7106&lt;=3,D7106,4)</f>
        <v>1</v>
      </c>
      <c r="T7106">
        <f t="shared" ref="T7106:T7169" si="779">F7106-E7106</f>
        <v>323</v>
      </c>
      <c r="U7106">
        <f t="shared" ref="U7106:U7169" si="780">IF(T7106&lt;=60, 1, IF(T7106&lt;=150,2,3))</f>
        <v>3</v>
      </c>
      <c r="V7106">
        <f t="shared" si="774"/>
        <v>1.5260688116675876</v>
      </c>
      <c r="W7106">
        <f t="shared" si="775"/>
        <v>11</v>
      </c>
      <c r="X7106">
        <f t="shared" si="776"/>
        <v>29</v>
      </c>
    </row>
    <row r="7107" spans="1:24" x14ac:dyDescent="0.25">
      <c r="A7107">
        <v>4231</v>
      </c>
      <c r="B7107" t="str">
        <f t="shared" si="777"/>
        <v>E4231</v>
      </c>
      <c r="C7107" t="s">
        <v>151</v>
      </c>
      <c r="D7107">
        <v>1</v>
      </c>
      <c r="E7107" s="2">
        <v>39743</v>
      </c>
      <c r="F7107" s="2">
        <v>40094</v>
      </c>
      <c r="G7107">
        <v>33.200000000000003</v>
      </c>
      <c r="H7107">
        <v>4.5199999999999996</v>
      </c>
      <c r="I7107">
        <v>3.49</v>
      </c>
      <c r="J7107">
        <v>35</v>
      </c>
      <c r="K7107" t="str">
        <f>INDEX(lehmad!B$2:B$412,MATCH(klypsid!$B7107,lehmad!$A$2:$A$412,0))</f>
        <v>20.10.2006</v>
      </c>
      <c r="L7107">
        <f>INDEX(lehmad!C$2:C$412,MATCH(klypsid!$B7107,lehmad!$A$2:$A$412,0))</f>
        <v>56172</v>
      </c>
      <c r="M7107">
        <f>INDEX(lehmad!D$2:D$412,MATCH(klypsid!$B7107,lehmad!$A$2:$A$412,0))</f>
        <v>122</v>
      </c>
      <c r="N7107">
        <f>INDEX(lehmad!E$2:E$412,MATCH(klypsid!$B7107,lehmad!$A$2:$A$412,0))</f>
        <v>1</v>
      </c>
      <c r="O7107" t="str">
        <f>INDEX(lehmad!F$2:F$412,MATCH(klypsid!$B7107,lehmad!$A$2:$A$412,0))</f>
        <v>DYNASTY-ET</v>
      </c>
      <c r="P7107">
        <f>INDEX(lehmad!G$2:G$412,MATCH(klypsid!$B7107,lehmad!$A$2:$A$412,0))</f>
        <v>2002</v>
      </c>
      <c r="Q7107" s="2">
        <f>INDEX(lehmad!H$2:H$412,MATCH(klypsid!$B7107,lehmad!$A$2:$A$412,0))</f>
        <v>36044</v>
      </c>
      <c r="R7107">
        <f>INDEX(lehmad!I$2:I$412,MATCH(klypsid!$B7107,lehmad!$A$2:$A$412,0))</f>
        <v>124</v>
      </c>
      <c r="S7107">
        <f t="shared" si="778"/>
        <v>1</v>
      </c>
      <c r="T7107">
        <f t="shared" si="779"/>
        <v>351</v>
      </c>
      <c r="U7107">
        <f t="shared" si="780"/>
        <v>3</v>
      </c>
      <c r="V7107">
        <f t="shared" ref="V7107:V7170" si="781">LOG(J7107/100,2)+3</f>
        <v>1.4854268271702415</v>
      </c>
      <c r="W7107">
        <f t="shared" ref="W7107:W7170" si="782">IF(A7107&lt;&gt;A7106, 1, IF(D7107&lt;&gt;D7106, 1, W7106+1))</f>
        <v>12</v>
      </c>
      <c r="X7107">
        <f t="shared" ref="X7107:X7170" si="783">IF(AND(A7107=A7106,D7107=D7106), F7107-F7106, F7107-E7107)</f>
        <v>28</v>
      </c>
    </row>
    <row r="7108" spans="1:24" x14ac:dyDescent="0.25">
      <c r="A7108">
        <v>4231</v>
      </c>
      <c r="B7108" t="str">
        <f t="shared" si="777"/>
        <v>E4231</v>
      </c>
      <c r="C7108" t="s">
        <v>151</v>
      </c>
      <c r="D7108">
        <v>1</v>
      </c>
      <c r="E7108" s="2">
        <v>39743</v>
      </c>
      <c r="F7108" s="2">
        <v>40125</v>
      </c>
      <c r="G7108">
        <v>25.5</v>
      </c>
      <c r="H7108">
        <v>4.33</v>
      </c>
      <c r="I7108">
        <v>3.6</v>
      </c>
      <c r="J7108">
        <v>41</v>
      </c>
      <c r="K7108" t="str">
        <f>INDEX(lehmad!B$2:B$412,MATCH(klypsid!$B7108,lehmad!$A$2:$A$412,0))</f>
        <v>20.10.2006</v>
      </c>
      <c r="L7108">
        <f>INDEX(lehmad!C$2:C$412,MATCH(klypsid!$B7108,lehmad!$A$2:$A$412,0))</f>
        <v>56172</v>
      </c>
      <c r="M7108">
        <f>INDEX(lehmad!D$2:D$412,MATCH(klypsid!$B7108,lehmad!$A$2:$A$412,0))</f>
        <v>122</v>
      </c>
      <c r="N7108">
        <f>INDEX(lehmad!E$2:E$412,MATCH(klypsid!$B7108,lehmad!$A$2:$A$412,0))</f>
        <v>1</v>
      </c>
      <c r="O7108" t="str">
        <f>INDEX(lehmad!F$2:F$412,MATCH(klypsid!$B7108,lehmad!$A$2:$A$412,0))</f>
        <v>DYNASTY-ET</v>
      </c>
      <c r="P7108">
        <f>INDEX(lehmad!G$2:G$412,MATCH(klypsid!$B7108,lehmad!$A$2:$A$412,0))</f>
        <v>2002</v>
      </c>
      <c r="Q7108" s="2">
        <f>INDEX(lehmad!H$2:H$412,MATCH(klypsid!$B7108,lehmad!$A$2:$A$412,0))</f>
        <v>36044</v>
      </c>
      <c r="R7108">
        <f>INDEX(lehmad!I$2:I$412,MATCH(klypsid!$B7108,lehmad!$A$2:$A$412,0))</f>
        <v>124</v>
      </c>
      <c r="S7108">
        <f t="shared" si="778"/>
        <v>1</v>
      </c>
      <c r="T7108">
        <f t="shared" si="779"/>
        <v>382</v>
      </c>
      <c r="U7108">
        <f t="shared" si="780"/>
        <v>3</v>
      </c>
      <c r="V7108">
        <f t="shared" si="781"/>
        <v>1.7136958148433588</v>
      </c>
      <c r="W7108">
        <f t="shared" si="782"/>
        <v>13</v>
      </c>
      <c r="X7108">
        <f t="shared" si="783"/>
        <v>31</v>
      </c>
    </row>
    <row r="7109" spans="1:24" x14ac:dyDescent="0.25">
      <c r="A7109">
        <v>4231</v>
      </c>
      <c r="B7109" t="str">
        <f t="shared" si="777"/>
        <v>E4231</v>
      </c>
      <c r="C7109" t="s">
        <v>151</v>
      </c>
      <c r="D7109">
        <v>2</v>
      </c>
      <c r="E7109" s="2">
        <v>40214</v>
      </c>
      <c r="F7109" s="2">
        <v>40242</v>
      </c>
      <c r="G7109">
        <v>57</v>
      </c>
      <c r="H7109">
        <v>3.04</v>
      </c>
      <c r="I7109">
        <v>2.88</v>
      </c>
      <c r="J7109">
        <v>9</v>
      </c>
      <c r="K7109" t="str">
        <f>INDEX(lehmad!B$2:B$412,MATCH(klypsid!$B7109,lehmad!$A$2:$A$412,0))</f>
        <v>20.10.2006</v>
      </c>
      <c r="L7109">
        <f>INDEX(lehmad!C$2:C$412,MATCH(klypsid!$B7109,lehmad!$A$2:$A$412,0))</f>
        <v>56172</v>
      </c>
      <c r="M7109">
        <f>INDEX(lehmad!D$2:D$412,MATCH(klypsid!$B7109,lehmad!$A$2:$A$412,0))</f>
        <v>122</v>
      </c>
      <c r="N7109">
        <f>INDEX(lehmad!E$2:E$412,MATCH(klypsid!$B7109,lehmad!$A$2:$A$412,0))</f>
        <v>1</v>
      </c>
      <c r="O7109" t="str">
        <f>INDEX(lehmad!F$2:F$412,MATCH(klypsid!$B7109,lehmad!$A$2:$A$412,0))</f>
        <v>DYNASTY-ET</v>
      </c>
      <c r="P7109">
        <f>INDEX(lehmad!G$2:G$412,MATCH(klypsid!$B7109,lehmad!$A$2:$A$412,0))</f>
        <v>2002</v>
      </c>
      <c r="Q7109" s="2">
        <f>INDEX(lehmad!H$2:H$412,MATCH(klypsid!$B7109,lehmad!$A$2:$A$412,0))</f>
        <v>36044</v>
      </c>
      <c r="R7109">
        <f>INDEX(lehmad!I$2:I$412,MATCH(klypsid!$B7109,lehmad!$A$2:$A$412,0))</f>
        <v>124</v>
      </c>
      <c r="S7109">
        <f t="shared" si="778"/>
        <v>2</v>
      </c>
      <c r="T7109">
        <f t="shared" si="779"/>
        <v>28</v>
      </c>
      <c r="U7109">
        <f t="shared" si="780"/>
        <v>1</v>
      </c>
      <c r="V7109">
        <f t="shared" si="781"/>
        <v>-0.47393118833241266</v>
      </c>
      <c r="W7109">
        <f t="shared" si="782"/>
        <v>1</v>
      </c>
      <c r="X7109">
        <f t="shared" si="783"/>
        <v>28</v>
      </c>
    </row>
    <row r="7110" spans="1:24" x14ac:dyDescent="0.25">
      <c r="A7110">
        <v>4231</v>
      </c>
      <c r="B7110" t="str">
        <f t="shared" si="777"/>
        <v>E4231</v>
      </c>
      <c r="C7110" t="s">
        <v>151</v>
      </c>
      <c r="D7110">
        <v>2</v>
      </c>
      <c r="E7110" s="2">
        <v>40214</v>
      </c>
      <c r="F7110" s="2">
        <v>40276</v>
      </c>
      <c r="G7110">
        <v>45</v>
      </c>
      <c r="H7110">
        <v>4.42</v>
      </c>
      <c r="I7110">
        <v>2.91</v>
      </c>
      <c r="J7110">
        <v>2110</v>
      </c>
      <c r="K7110" t="str">
        <f>INDEX(lehmad!B$2:B$412,MATCH(klypsid!$B7110,lehmad!$A$2:$A$412,0))</f>
        <v>20.10.2006</v>
      </c>
      <c r="L7110">
        <f>INDEX(lehmad!C$2:C$412,MATCH(klypsid!$B7110,lehmad!$A$2:$A$412,0))</f>
        <v>56172</v>
      </c>
      <c r="M7110">
        <f>INDEX(lehmad!D$2:D$412,MATCH(klypsid!$B7110,lehmad!$A$2:$A$412,0))</f>
        <v>122</v>
      </c>
      <c r="N7110">
        <f>INDEX(lehmad!E$2:E$412,MATCH(klypsid!$B7110,lehmad!$A$2:$A$412,0))</f>
        <v>1</v>
      </c>
      <c r="O7110" t="str">
        <f>INDEX(lehmad!F$2:F$412,MATCH(klypsid!$B7110,lehmad!$A$2:$A$412,0))</f>
        <v>DYNASTY-ET</v>
      </c>
      <c r="P7110">
        <f>INDEX(lehmad!G$2:G$412,MATCH(klypsid!$B7110,lehmad!$A$2:$A$412,0))</f>
        <v>2002</v>
      </c>
      <c r="Q7110" s="2">
        <f>INDEX(lehmad!H$2:H$412,MATCH(klypsid!$B7110,lehmad!$A$2:$A$412,0))</f>
        <v>36044</v>
      </c>
      <c r="R7110">
        <f>INDEX(lehmad!I$2:I$412,MATCH(klypsid!$B7110,lehmad!$A$2:$A$412,0))</f>
        <v>124</v>
      </c>
      <c r="S7110">
        <f t="shared" si="778"/>
        <v>2</v>
      </c>
      <c r="T7110">
        <f t="shared" si="779"/>
        <v>62</v>
      </c>
      <c r="U7110">
        <f t="shared" si="780"/>
        <v>2</v>
      </c>
      <c r="V7110">
        <f t="shared" si="781"/>
        <v>7.399171093819823</v>
      </c>
      <c r="W7110">
        <f t="shared" si="782"/>
        <v>2</v>
      </c>
      <c r="X7110">
        <f t="shared" si="783"/>
        <v>34</v>
      </c>
    </row>
    <row r="7111" spans="1:24" x14ac:dyDescent="0.25">
      <c r="A7111">
        <v>4231</v>
      </c>
      <c r="B7111" t="str">
        <f t="shared" si="777"/>
        <v>E4231</v>
      </c>
      <c r="C7111" t="s">
        <v>151</v>
      </c>
      <c r="D7111">
        <v>2</v>
      </c>
      <c r="E7111" s="2">
        <v>40214</v>
      </c>
      <c r="F7111" s="2">
        <v>40304</v>
      </c>
      <c r="G7111">
        <v>49</v>
      </c>
      <c r="H7111">
        <v>3.37</v>
      </c>
      <c r="I7111">
        <v>2.83</v>
      </c>
      <c r="J7111">
        <v>8</v>
      </c>
      <c r="K7111" t="str">
        <f>INDEX(lehmad!B$2:B$412,MATCH(klypsid!$B7111,lehmad!$A$2:$A$412,0))</f>
        <v>20.10.2006</v>
      </c>
      <c r="L7111">
        <f>INDEX(lehmad!C$2:C$412,MATCH(klypsid!$B7111,lehmad!$A$2:$A$412,0))</f>
        <v>56172</v>
      </c>
      <c r="M7111">
        <f>INDEX(lehmad!D$2:D$412,MATCH(klypsid!$B7111,lehmad!$A$2:$A$412,0))</f>
        <v>122</v>
      </c>
      <c r="N7111">
        <f>INDEX(lehmad!E$2:E$412,MATCH(klypsid!$B7111,lehmad!$A$2:$A$412,0))</f>
        <v>1</v>
      </c>
      <c r="O7111" t="str">
        <f>INDEX(lehmad!F$2:F$412,MATCH(klypsid!$B7111,lehmad!$A$2:$A$412,0))</f>
        <v>DYNASTY-ET</v>
      </c>
      <c r="P7111">
        <f>INDEX(lehmad!G$2:G$412,MATCH(klypsid!$B7111,lehmad!$A$2:$A$412,0))</f>
        <v>2002</v>
      </c>
      <c r="Q7111" s="2">
        <f>INDEX(lehmad!H$2:H$412,MATCH(klypsid!$B7111,lehmad!$A$2:$A$412,0))</f>
        <v>36044</v>
      </c>
      <c r="R7111">
        <f>INDEX(lehmad!I$2:I$412,MATCH(klypsid!$B7111,lehmad!$A$2:$A$412,0))</f>
        <v>124</v>
      </c>
      <c r="S7111">
        <f t="shared" si="778"/>
        <v>2</v>
      </c>
      <c r="T7111">
        <f t="shared" si="779"/>
        <v>90</v>
      </c>
      <c r="U7111">
        <f t="shared" si="780"/>
        <v>2</v>
      </c>
      <c r="V7111">
        <f t="shared" si="781"/>
        <v>-0.64385618977472525</v>
      </c>
      <c r="W7111">
        <f t="shared" si="782"/>
        <v>3</v>
      </c>
      <c r="X7111">
        <f t="shared" si="783"/>
        <v>28</v>
      </c>
    </row>
    <row r="7112" spans="1:24" x14ac:dyDescent="0.25">
      <c r="A7112">
        <v>4231</v>
      </c>
      <c r="B7112" t="str">
        <f t="shared" si="777"/>
        <v>E4231</v>
      </c>
      <c r="C7112" t="s">
        <v>151</v>
      </c>
      <c r="D7112">
        <v>2</v>
      </c>
      <c r="E7112" s="2">
        <v>40214</v>
      </c>
      <c r="F7112" s="2">
        <v>40336</v>
      </c>
      <c r="G7112">
        <v>45.5</v>
      </c>
      <c r="H7112">
        <v>3.57</v>
      </c>
      <c r="I7112">
        <v>2.84</v>
      </c>
      <c r="J7112">
        <v>14</v>
      </c>
      <c r="K7112" t="str">
        <f>INDEX(lehmad!B$2:B$412,MATCH(klypsid!$B7112,lehmad!$A$2:$A$412,0))</f>
        <v>20.10.2006</v>
      </c>
      <c r="L7112">
        <f>INDEX(lehmad!C$2:C$412,MATCH(klypsid!$B7112,lehmad!$A$2:$A$412,0))</f>
        <v>56172</v>
      </c>
      <c r="M7112">
        <f>INDEX(lehmad!D$2:D$412,MATCH(klypsid!$B7112,lehmad!$A$2:$A$412,0))</f>
        <v>122</v>
      </c>
      <c r="N7112">
        <f>INDEX(lehmad!E$2:E$412,MATCH(klypsid!$B7112,lehmad!$A$2:$A$412,0))</f>
        <v>1</v>
      </c>
      <c r="O7112" t="str">
        <f>INDEX(lehmad!F$2:F$412,MATCH(klypsid!$B7112,lehmad!$A$2:$A$412,0))</f>
        <v>DYNASTY-ET</v>
      </c>
      <c r="P7112">
        <f>INDEX(lehmad!G$2:G$412,MATCH(klypsid!$B7112,lehmad!$A$2:$A$412,0))</f>
        <v>2002</v>
      </c>
      <c r="Q7112" s="2">
        <f>INDEX(lehmad!H$2:H$412,MATCH(klypsid!$B7112,lehmad!$A$2:$A$412,0))</f>
        <v>36044</v>
      </c>
      <c r="R7112">
        <f>INDEX(lehmad!I$2:I$412,MATCH(klypsid!$B7112,lehmad!$A$2:$A$412,0))</f>
        <v>124</v>
      </c>
      <c r="S7112">
        <f t="shared" si="778"/>
        <v>2</v>
      </c>
      <c r="T7112">
        <f t="shared" si="779"/>
        <v>122</v>
      </c>
      <c r="U7112">
        <f t="shared" si="780"/>
        <v>2</v>
      </c>
      <c r="V7112">
        <f t="shared" si="781"/>
        <v>0.16349873228287937</v>
      </c>
      <c r="W7112">
        <f t="shared" si="782"/>
        <v>4</v>
      </c>
      <c r="X7112">
        <f t="shared" si="783"/>
        <v>32</v>
      </c>
    </row>
    <row r="7113" spans="1:24" x14ac:dyDescent="0.25">
      <c r="A7113">
        <v>4231</v>
      </c>
      <c r="B7113" t="str">
        <f t="shared" si="777"/>
        <v>E4231</v>
      </c>
      <c r="C7113" t="s">
        <v>151</v>
      </c>
      <c r="D7113">
        <v>2</v>
      </c>
      <c r="E7113" s="2">
        <v>40214</v>
      </c>
      <c r="F7113" s="2">
        <v>40371</v>
      </c>
      <c r="G7113">
        <v>36.9</v>
      </c>
      <c r="H7113">
        <v>3.61</v>
      </c>
      <c r="I7113">
        <v>2.96</v>
      </c>
      <c r="J7113">
        <v>20</v>
      </c>
      <c r="K7113" t="str">
        <f>INDEX(lehmad!B$2:B$412,MATCH(klypsid!$B7113,lehmad!$A$2:$A$412,0))</f>
        <v>20.10.2006</v>
      </c>
      <c r="L7113">
        <f>INDEX(lehmad!C$2:C$412,MATCH(klypsid!$B7113,lehmad!$A$2:$A$412,0))</f>
        <v>56172</v>
      </c>
      <c r="M7113">
        <f>INDEX(lehmad!D$2:D$412,MATCH(klypsid!$B7113,lehmad!$A$2:$A$412,0))</f>
        <v>122</v>
      </c>
      <c r="N7113">
        <f>INDEX(lehmad!E$2:E$412,MATCH(klypsid!$B7113,lehmad!$A$2:$A$412,0))</f>
        <v>1</v>
      </c>
      <c r="O7113" t="str">
        <f>INDEX(lehmad!F$2:F$412,MATCH(klypsid!$B7113,lehmad!$A$2:$A$412,0))</f>
        <v>DYNASTY-ET</v>
      </c>
      <c r="P7113">
        <f>INDEX(lehmad!G$2:G$412,MATCH(klypsid!$B7113,lehmad!$A$2:$A$412,0))</f>
        <v>2002</v>
      </c>
      <c r="Q7113" s="2">
        <f>INDEX(lehmad!H$2:H$412,MATCH(klypsid!$B7113,lehmad!$A$2:$A$412,0))</f>
        <v>36044</v>
      </c>
      <c r="R7113">
        <f>INDEX(lehmad!I$2:I$412,MATCH(klypsid!$B7113,lehmad!$A$2:$A$412,0))</f>
        <v>124</v>
      </c>
      <c r="S7113">
        <f t="shared" si="778"/>
        <v>2</v>
      </c>
      <c r="T7113">
        <f t="shared" si="779"/>
        <v>157</v>
      </c>
      <c r="U7113">
        <f t="shared" si="780"/>
        <v>3</v>
      </c>
      <c r="V7113">
        <f t="shared" si="781"/>
        <v>0.67807190511263782</v>
      </c>
      <c r="W7113">
        <f t="shared" si="782"/>
        <v>5</v>
      </c>
      <c r="X7113">
        <f t="shared" si="783"/>
        <v>35</v>
      </c>
    </row>
    <row r="7114" spans="1:24" x14ac:dyDescent="0.25">
      <c r="A7114">
        <v>4231</v>
      </c>
      <c r="B7114" t="str">
        <f t="shared" si="777"/>
        <v>E4231</v>
      </c>
      <c r="C7114" t="s">
        <v>151</v>
      </c>
      <c r="D7114">
        <v>2</v>
      </c>
      <c r="E7114" s="2">
        <v>40214</v>
      </c>
      <c r="F7114" s="2">
        <v>40396</v>
      </c>
      <c r="G7114">
        <v>36.4</v>
      </c>
      <c r="H7114">
        <v>3.53</v>
      </c>
      <c r="I7114">
        <v>2.96</v>
      </c>
      <c r="J7114">
        <v>15</v>
      </c>
      <c r="K7114" t="str">
        <f>INDEX(lehmad!B$2:B$412,MATCH(klypsid!$B7114,lehmad!$A$2:$A$412,0))</f>
        <v>20.10.2006</v>
      </c>
      <c r="L7114">
        <f>INDEX(lehmad!C$2:C$412,MATCH(klypsid!$B7114,lehmad!$A$2:$A$412,0))</f>
        <v>56172</v>
      </c>
      <c r="M7114">
        <f>INDEX(lehmad!D$2:D$412,MATCH(klypsid!$B7114,lehmad!$A$2:$A$412,0))</f>
        <v>122</v>
      </c>
      <c r="N7114">
        <f>INDEX(lehmad!E$2:E$412,MATCH(klypsid!$B7114,lehmad!$A$2:$A$412,0))</f>
        <v>1</v>
      </c>
      <c r="O7114" t="str">
        <f>INDEX(lehmad!F$2:F$412,MATCH(klypsid!$B7114,lehmad!$A$2:$A$412,0))</f>
        <v>DYNASTY-ET</v>
      </c>
      <c r="P7114">
        <f>INDEX(lehmad!G$2:G$412,MATCH(klypsid!$B7114,lehmad!$A$2:$A$412,0))</f>
        <v>2002</v>
      </c>
      <c r="Q7114" s="2">
        <f>INDEX(lehmad!H$2:H$412,MATCH(klypsid!$B7114,lehmad!$A$2:$A$412,0))</f>
        <v>36044</v>
      </c>
      <c r="R7114">
        <f>INDEX(lehmad!I$2:I$412,MATCH(klypsid!$B7114,lehmad!$A$2:$A$412,0))</f>
        <v>124</v>
      </c>
      <c r="S7114">
        <f t="shared" si="778"/>
        <v>2</v>
      </c>
      <c r="T7114">
        <f t="shared" si="779"/>
        <v>182</v>
      </c>
      <c r="U7114">
        <f t="shared" si="780"/>
        <v>3</v>
      </c>
      <c r="V7114">
        <f t="shared" si="781"/>
        <v>0.26303440583379389</v>
      </c>
      <c r="W7114">
        <f t="shared" si="782"/>
        <v>6</v>
      </c>
      <c r="X7114">
        <f t="shared" si="783"/>
        <v>25</v>
      </c>
    </row>
    <row r="7115" spans="1:24" x14ac:dyDescent="0.25">
      <c r="A7115">
        <v>4231</v>
      </c>
      <c r="B7115" t="str">
        <f t="shared" si="777"/>
        <v>E4231</v>
      </c>
      <c r="C7115" t="s">
        <v>151</v>
      </c>
      <c r="D7115">
        <v>2</v>
      </c>
      <c r="E7115" s="2">
        <v>40214</v>
      </c>
      <c r="F7115" s="2">
        <v>40434</v>
      </c>
      <c r="G7115">
        <v>33.6</v>
      </c>
      <c r="H7115">
        <v>3.94</v>
      </c>
      <c r="I7115">
        <v>3.17</v>
      </c>
      <c r="J7115">
        <v>26</v>
      </c>
      <c r="K7115" t="str">
        <f>INDEX(lehmad!B$2:B$412,MATCH(klypsid!$B7115,lehmad!$A$2:$A$412,0))</f>
        <v>20.10.2006</v>
      </c>
      <c r="L7115">
        <f>INDEX(lehmad!C$2:C$412,MATCH(klypsid!$B7115,lehmad!$A$2:$A$412,0))</f>
        <v>56172</v>
      </c>
      <c r="M7115">
        <f>INDEX(lehmad!D$2:D$412,MATCH(klypsid!$B7115,lehmad!$A$2:$A$412,0))</f>
        <v>122</v>
      </c>
      <c r="N7115">
        <f>INDEX(lehmad!E$2:E$412,MATCH(klypsid!$B7115,lehmad!$A$2:$A$412,0))</f>
        <v>1</v>
      </c>
      <c r="O7115" t="str">
        <f>INDEX(lehmad!F$2:F$412,MATCH(klypsid!$B7115,lehmad!$A$2:$A$412,0))</f>
        <v>DYNASTY-ET</v>
      </c>
      <c r="P7115">
        <f>INDEX(lehmad!G$2:G$412,MATCH(klypsid!$B7115,lehmad!$A$2:$A$412,0))</f>
        <v>2002</v>
      </c>
      <c r="Q7115" s="2">
        <f>INDEX(lehmad!H$2:H$412,MATCH(klypsid!$B7115,lehmad!$A$2:$A$412,0))</f>
        <v>36044</v>
      </c>
      <c r="R7115">
        <f>INDEX(lehmad!I$2:I$412,MATCH(klypsid!$B7115,lehmad!$A$2:$A$412,0))</f>
        <v>124</v>
      </c>
      <c r="S7115">
        <f t="shared" si="778"/>
        <v>2</v>
      </c>
      <c r="T7115">
        <f t="shared" si="779"/>
        <v>220</v>
      </c>
      <c r="U7115">
        <f t="shared" si="780"/>
        <v>3</v>
      </c>
      <c r="V7115">
        <f t="shared" si="781"/>
        <v>1.0565835283663676</v>
      </c>
      <c r="W7115">
        <f t="shared" si="782"/>
        <v>7</v>
      </c>
      <c r="X7115">
        <f t="shared" si="783"/>
        <v>38</v>
      </c>
    </row>
    <row r="7116" spans="1:24" x14ac:dyDescent="0.25">
      <c r="A7116">
        <v>4231</v>
      </c>
      <c r="B7116" t="str">
        <f t="shared" si="777"/>
        <v>E4231</v>
      </c>
      <c r="C7116" t="s">
        <v>151</v>
      </c>
      <c r="D7116">
        <v>2</v>
      </c>
      <c r="E7116" s="2">
        <v>40214</v>
      </c>
      <c r="F7116" s="2">
        <v>40462</v>
      </c>
      <c r="G7116">
        <v>36.1</v>
      </c>
      <c r="H7116">
        <v>4.47</v>
      </c>
      <c r="I7116">
        <v>3.25</v>
      </c>
      <c r="J7116">
        <v>24</v>
      </c>
      <c r="K7116" t="str">
        <f>INDEX(lehmad!B$2:B$412,MATCH(klypsid!$B7116,lehmad!$A$2:$A$412,0))</f>
        <v>20.10.2006</v>
      </c>
      <c r="L7116">
        <f>INDEX(lehmad!C$2:C$412,MATCH(klypsid!$B7116,lehmad!$A$2:$A$412,0))</f>
        <v>56172</v>
      </c>
      <c r="M7116">
        <f>INDEX(lehmad!D$2:D$412,MATCH(klypsid!$B7116,lehmad!$A$2:$A$412,0))</f>
        <v>122</v>
      </c>
      <c r="N7116">
        <f>INDEX(lehmad!E$2:E$412,MATCH(klypsid!$B7116,lehmad!$A$2:$A$412,0))</f>
        <v>1</v>
      </c>
      <c r="O7116" t="str">
        <f>INDEX(lehmad!F$2:F$412,MATCH(klypsid!$B7116,lehmad!$A$2:$A$412,0))</f>
        <v>DYNASTY-ET</v>
      </c>
      <c r="P7116">
        <f>INDEX(lehmad!G$2:G$412,MATCH(klypsid!$B7116,lehmad!$A$2:$A$412,0))</f>
        <v>2002</v>
      </c>
      <c r="Q7116" s="2">
        <f>INDEX(lehmad!H$2:H$412,MATCH(klypsid!$B7116,lehmad!$A$2:$A$412,0))</f>
        <v>36044</v>
      </c>
      <c r="R7116">
        <f>INDEX(lehmad!I$2:I$412,MATCH(klypsid!$B7116,lehmad!$A$2:$A$412,0))</f>
        <v>124</v>
      </c>
      <c r="S7116">
        <f t="shared" si="778"/>
        <v>2</v>
      </c>
      <c r="T7116">
        <f t="shared" si="779"/>
        <v>248</v>
      </c>
      <c r="U7116">
        <f t="shared" si="780"/>
        <v>3</v>
      </c>
      <c r="V7116">
        <f t="shared" si="781"/>
        <v>0.94110631094643127</v>
      </c>
      <c r="W7116">
        <f t="shared" si="782"/>
        <v>8</v>
      </c>
      <c r="X7116">
        <f t="shared" si="783"/>
        <v>28</v>
      </c>
    </row>
    <row r="7117" spans="1:24" x14ac:dyDescent="0.25">
      <c r="A7117">
        <v>4231</v>
      </c>
      <c r="B7117" t="str">
        <f t="shared" si="777"/>
        <v>E4231</v>
      </c>
      <c r="C7117" t="s">
        <v>151</v>
      </c>
      <c r="D7117">
        <v>2</v>
      </c>
      <c r="E7117" s="2">
        <v>40214</v>
      </c>
      <c r="F7117" s="2">
        <v>40493</v>
      </c>
      <c r="G7117">
        <v>31.5</v>
      </c>
      <c r="H7117">
        <v>3.65</v>
      </c>
      <c r="I7117">
        <v>3.28</v>
      </c>
      <c r="J7117">
        <v>36</v>
      </c>
      <c r="K7117" t="str">
        <f>INDEX(lehmad!B$2:B$412,MATCH(klypsid!$B7117,lehmad!$A$2:$A$412,0))</f>
        <v>20.10.2006</v>
      </c>
      <c r="L7117">
        <f>INDEX(lehmad!C$2:C$412,MATCH(klypsid!$B7117,lehmad!$A$2:$A$412,0))</f>
        <v>56172</v>
      </c>
      <c r="M7117">
        <f>INDEX(lehmad!D$2:D$412,MATCH(klypsid!$B7117,lehmad!$A$2:$A$412,0))</f>
        <v>122</v>
      </c>
      <c r="N7117">
        <f>INDEX(lehmad!E$2:E$412,MATCH(klypsid!$B7117,lehmad!$A$2:$A$412,0))</f>
        <v>1</v>
      </c>
      <c r="O7117" t="str">
        <f>INDEX(lehmad!F$2:F$412,MATCH(klypsid!$B7117,lehmad!$A$2:$A$412,0))</f>
        <v>DYNASTY-ET</v>
      </c>
      <c r="P7117">
        <f>INDEX(lehmad!G$2:G$412,MATCH(klypsid!$B7117,lehmad!$A$2:$A$412,0))</f>
        <v>2002</v>
      </c>
      <c r="Q7117" s="2">
        <f>INDEX(lehmad!H$2:H$412,MATCH(klypsid!$B7117,lehmad!$A$2:$A$412,0))</f>
        <v>36044</v>
      </c>
      <c r="R7117">
        <f>INDEX(lehmad!I$2:I$412,MATCH(klypsid!$B7117,lehmad!$A$2:$A$412,0))</f>
        <v>124</v>
      </c>
      <c r="S7117">
        <f t="shared" si="778"/>
        <v>2</v>
      </c>
      <c r="T7117">
        <f t="shared" si="779"/>
        <v>279</v>
      </c>
      <c r="U7117">
        <f t="shared" si="780"/>
        <v>3</v>
      </c>
      <c r="V7117">
        <f t="shared" si="781"/>
        <v>1.5260688116675876</v>
      </c>
      <c r="W7117">
        <f t="shared" si="782"/>
        <v>9</v>
      </c>
      <c r="X7117">
        <f t="shared" si="783"/>
        <v>31</v>
      </c>
    </row>
    <row r="7118" spans="1:24" x14ac:dyDescent="0.25">
      <c r="A7118">
        <v>4231</v>
      </c>
      <c r="B7118" t="str">
        <f t="shared" si="777"/>
        <v>E4231</v>
      </c>
      <c r="C7118" t="s">
        <v>151</v>
      </c>
      <c r="D7118">
        <v>2</v>
      </c>
      <c r="E7118" s="2">
        <v>40214</v>
      </c>
      <c r="F7118" s="2">
        <v>40521</v>
      </c>
      <c r="G7118">
        <v>31</v>
      </c>
      <c r="H7118">
        <v>3.65</v>
      </c>
      <c r="I7118">
        <v>3.37</v>
      </c>
      <c r="J7118">
        <v>34</v>
      </c>
      <c r="K7118" t="str">
        <f>INDEX(lehmad!B$2:B$412,MATCH(klypsid!$B7118,lehmad!$A$2:$A$412,0))</f>
        <v>20.10.2006</v>
      </c>
      <c r="L7118">
        <f>INDEX(lehmad!C$2:C$412,MATCH(klypsid!$B7118,lehmad!$A$2:$A$412,0))</f>
        <v>56172</v>
      </c>
      <c r="M7118">
        <f>INDEX(lehmad!D$2:D$412,MATCH(klypsid!$B7118,lehmad!$A$2:$A$412,0))</f>
        <v>122</v>
      </c>
      <c r="N7118">
        <f>INDEX(lehmad!E$2:E$412,MATCH(klypsid!$B7118,lehmad!$A$2:$A$412,0))</f>
        <v>1</v>
      </c>
      <c r="O7118" t="str">
        <f>INDEX(lehmad!F$2:F$412,MATCH(klypsid!$B7118,lehmad!$A$2:$A$412,0))</f>
        <v>DYNASTY-ET</v>
      </c>
      <c r="P7118">
        <f>INDEX(lehmad!G$2:G$412,MATCH(klypsid!$B7118,lehmad!$A$2:$A$412,0))</f>
        <v>2002</v>
      </c>
      <c r="Q7118" s="2">
        <f>INDEX(lehmad!H$2:H$412,MATCH(klypsid!$B7118,lehmad!$A$2:$A$412,0))</f>
        <v>36044</v>
      </c>
      <c r="R7118">
        <f>INDEX(lehmad!I$2:I$412,MATCH(klypsid!$B7118,lehmad!$A$2:$A$412,0))</f>
        <v>124</v>
      </c>
      <c r="S7118">
        <f t="shared" si="778"/>
        <v>2</v>
      </c>
      <c r="T7118">
        <f t="shared" si="779"/>
        <v>307</v>
      </c>
      <c r="U7118">
        <f t="shared" si="780"/>
        <v>3</v>
      </c>
      <c r="V7118">
        <f t="shared" si="781"/>
        <v>1.443606651475615</v>
      </c>
      <c r="W7118">
        <f t="shared" si="782"/>
        <v>10</v>
      </c>
      <c r="X7118">
        <f t="shared" si="783"/>
        <v>28</v>
      </c>
    </row>
    <row r="7119" spans="1:24" x14ac:dyDescent="0.25">
      <c r="A7119">
        <v>4231</v>
      </c>
      <c r="B7119" t="str">
        <f t="shared" si="777"/>
        <v>E4231</v>
      </c>
      <c r="C7119" t="s">
        <v>151</v>
      </c>
      <c r="D7119">
        <v>2</v>
      </c>
      <c r="E7119" s="2">
        <v>40214</v>
      </c>
      <c r="F7119" s="2">
        <v>40556</v>
      </c>
      <c r="G7119">
        <v>28.8</v>
      </c>
      <c r="H7119">
        <v>4.5199999999999996</v>
      </c>
      <c r="I7119">
        <v>3.62</v>
      </c>
      <c r="J7119">
        <v>63</v>
      </c>
      <c r="K7119" t="str">
        <f>INDEX(lehmad!B$2:B$412,MATCH(klypsid!$B7119,lehmad!$A$2:$A$412,0))</f>
        <v>20.10.2006</v>
      </c>
      <c r="L7119">
        <f>INDEX(lehmad!C$2:C$412,MATCH(klypsid!$B7119,lehmad!$A$2:$A$412,0))</f>
        <v>56172</v>
      </c>
      <c r="M7119">
        <f>INDEX(lehmad!D$2:D$412,MATCH(klypsid!$B7119,lehmad!$A$2:$A$412,0))</f>
        <v>122</v>
      </c>
      <c r="N7119">
        <f>INDEX(lehmad!E$2:E$412,MATCH(klypsid!$B7119,lehmad!$A$2:$A$412,0))</f>
        <v>1</v>
      </c>
      <c r="O7119" t="str">
        <f>INDEX(lehmad!F$2:F$412,MATCH(klypsid!$B7119,lehmad!$A$2:$A$412,0))</f>
        <v>DYNASTY-ET</v>
      </c>
      <c r="P7119">
        <f>INDEX(lehmad!G$2:G$412,MATCH(klypsid!$B7119,lehmad!$A$2:$A$412,0))</f>
        <v>2002</v>
      </c>
      <c r="Q7119" s="2">
        <f>INDEX(lehmad!H$2:H$412,MATCH(klypsid!$B7119,lehmad!$A$2:$A$412,0))</f>
        <v>36044</v>
      </c>
      <c r="R7119">
        <f>INDEX(lehmad!I$2:I$412,MATCH(klypsid!$B7119,lehmad!$A$2:$A$412,0))</f>
        <v>124</v>
      </c>
      <c r="S7119">
        <f t="shared" si="778"/>
        <v>2</v>
      </c>
      <c r="T7119">
        <f t="shared" si="779"/>
        <v>342</v>
      </c>
      <c r="U7119">
        <f t="shared" si="780"/>
        <v>3</v>
      </c>
      <c r="V7119">
        <f t="shared" si="781"/>
        <v>2.3334237337251915</v>
      </c>
      <c r="W7119">
        <f t="shared" si="782"/>
        <v>11</v>
      </c>
      <c r="X7119">
        <f t="shared" si="783"/>
        <v>35</v>
      </c>
    </row>
    <row r="7120" spans="1:24" x14ac:dyDescent="0.25">
      <c r="A7120">
        <v>4232</v>
      </c>
      <c r="B7120" t="str">
        <f t="shared" si="777"/>
        <v>E4232</v>
      </c>
      <c r="C7120" t="s">
        <v>130</v>
      </c>
      <c r="D7120">
        <v>1</v>
      </c>
      <c r="E7120" s="2">
        <v>39780</v>
      </c>
      <c r="F7120" s="2">
        <v>39817</v>
      </c>
      <c r="G7120">
        <v>46.5</v>
      </c>
      <c r="H7120">
        <v>3.62</v>
      </c>
      <c r="I7120">
        <v>3.08</v>
      </c>
      <c r="J7120">
        <v>12</v>
      </c>
      <c r="K7120" t="str">
        <f>INDEX(lehmad!B$2:B$412,MATCH(klypsid!$B7120,lehmad!$A$2:$A$412,0))</f>
        <v>21.10.2006</v>
      </c>
      <c r="L7120">
        <f>INDEX(lehmad!C$2:C$412,MATCH(klypsid!$B7120,lehmad!$A$2:$A$412,0))</f>
        <v>56172</v>
      </c>
      <c r="M7120">
        <f>INDEX(lehmad!D$2:D$412,MATCH(klypsid!$B7120,lehmad!$A$2:$A$412,0))</f>
        <v>113</v>
      </c>
      <c r="N7120">
        <f>INDEX(lehmad!E$2:E$412,MATCH(klypsid!$B7120,lehmad!$A$2:$A$412,0))</f>
        <v>1</v>
      </c>
      <c r="O7120" t="str">
        <f>INDEX(lehmad!F$2:F$412,MATCH(klypsid!$B7120,lehmad!$A$2:$A$412,0))</f>
        <v>DYNASTY-ET</v>
      </c>
      <c r="P7120">
        <f>INDEX(lehmad!G$2:G$412,MATCH(klypsid!$B7120,lehmad!$A$2:$A$412,0))</f>
        <v>2002</v>
      </c>
      <c r="Q7120" s="2">
        <f>INDEX(lehmad!H$2:H$412,MATCH(klypsid!$B7120,lehmad!$A$2:$A$412,0))</f>
        <v>36044</v>
      </c>
      <c r="R7120">
        <f>INDEX(lehmad!I$2:I$412,MATCH(klypsid!$B7120,lehmad!$A$2:$A$412,0))</f>
        <v>124</v>
      </c>
      <c r="S7120">
        <f t="shared" si="778"/>
        <v>1</v>
      </c>
      <c r="T7120">
        <f t="shared" si="779"/>
        <v>37</v>
      </c>
      <c r="U7120">
        <f t="shared" si="780"/>
        <v>1</v>
      </c>
      <c r="V7120">
        <f t="shared" si="781"/>
        <v>-5.8893689053568732E-2</v>
      </c>
      <c r="W7120">
        <f t="shared" si="782"/>
        <v>1</v>
      </c>
      <c r="X7120">
        <f t="shared" si="783"/>
        <v>37</v>
      </c>
    </row>
    <row r="7121" spans="1:24" x14ac:dyDescent="0.25">
      <c r="A7121">
        <v>4232</v>
      </c>
      <c r="B7121" t="str">
        <f t="shared" si="777"/>
        <v>E4232</v>
      </c>
      <c r="C7121" t="s">
        <v>130</v>
      </c>
      <c r="D7121">
        <v>1</v>
      </c>
      <c r="E7121" s="2">
        <v>39780</v>
      </c>
      <c r="F7121" s="2">
        <v>39845</v>
      </c>
      <c r="G7121">
        <v>50.6</v>
      </c>
      <c r="H7121">
        <v>2.89</v>
      </c>
      <c r="I7121">
        <v>3.15</v>
      </c>
      <c r="J7121">
        <v>20</v>
      </c>
      <c r="K7121" t="str">
        <f>INDEX(lehmad!B$2:B$412,MATCH(klypsid!$B7121,lehmad!$A$2:$A$412,0))</f>
        <v>21.10.2006</v>
      </c>
      <c r="L7121">
        <f>INDEX(lehmad!C$2:C$412,MATCH(klypsid!$B7121,lehmad!$A$2:$A$412,0))</f>
        <v>56172</v>
      </c>
      <c r="M7121">
        <f>INDEX(lehmad!D$2:D$412,MATCH(klypsid!$B7121,lehmad!$A$2:$A$412,0))</f>
        <v>113</v>
      </c>
      <c r="N7121">
        <f>INDEX(lehmad!E$2:E$412,MATCH(klypsid!$B7121,lehmad!$A$2:$A$412,0))</f>
        <v>1</v>
      </c>
      <c r="O7121" t="str">
        <f>INDEX(lehmad!F$2:F$412,MATCH(klypsid!$B7121,lehmad!$A$2:$A$412,0))</f>
        <v>DYNASTY-ET</v>
      </c>
      <c r="P7121">
        <f>INDEX(lehmad!G$2:G$412,MATCH(klypsid!$B7121,lehmad!$A$2:$A$412,0))</f>
        <v>2002</v>
      </c>
      <c r="Q7121" s="2">
        <f>INDEX(lehmad!H$2:H$412,MATCH(klypsid!$B7121,lehmad!$A$2:$A$412,0))</f>
        <v>36044</v>
      </c>
      <c r="R7121">
        <f>INDEX(lehmad!I$2:I$412,MATCH(klypsid!$B7121,lehmad!$A$2:$A$412,0))</f>
        <v>124</v>
      </c>
      <c r="S7121">
        <f t="shared" si="778"/>
        <v>1</v>
      </c>
      <c r="T7121">
        <f t="shared" si="779"/>
        <v>65</v>
      </c>
      <c r="U7121">
        <f t="shared" si="780"/>
        <v>2</v>
      </c>
      <c r="V7121">
        <f t="shared" si="781"/>
        <v>0.67807190511263782</v>
      </c>
      <c r="W7121">
        <f t="shared" si="782"/>
        <v>2</v>
      </c>
      <c r="X7121">
        <f t="shared" si="783"/>
        <v>28</v>
      </c>
    </row>
    <row r="7122" spans="1:24" x14ac:dyDescent="0.25">
      <c r="A7122">
        <v>4232</v>
      </c>
      <c r="B7122" t="str">
        <f t="shared" si="777"/>
        <v>E4232</v>
      </c>
      <c r="C7122" t="s">
        <v>130</v>
      </c>
      <c r="D7122">
        <v>1</v>
      </c>
      <c r="E7122" s="2">
        <v>39780</v>
      </c>
      <c r="F7122" s="2">
        <v>39875</v>
      </c>
      <c r="G7122">
        <v>43.8</v>
      </c>
      <c r="H7122">
        <v>3.5</v>
      </c>
      <c r="I7122">
        <v>3.12</v>
      </c>
      <c r="J7122">
        <v>21</v>
      </c>
      <c r="K7122" t="str">
        <f>INDEX(lehmad!B$2:B$412,MATCH(klypsid!$B7122,lehmad!$A$2:$A$412,0))</f>
        <v>21.10.2006</v>
      </c>
      <c r="L7122">
        <f>INDEX(lehmad!C$2:C$412,MATCH(klypsid!$B7122,lehmad!$A$2:$A$412,0))</f>
        <v>56172</v>
      </c>
      <c r="M7122">
        <f>INDEX(lehmad!D$2:D$412,MATCH(klypsid!$B7122,lehmad!$A$2:$A$412,0))</f>
        <v>113</v>
      </c>
      <c r="N7122">
        <f>INDEX(lehmad!E$2:E$412,MATCH(klypsid!$B7122,lehmad!$A$2:$A$412,0))</f>
        <v>1</v>
      </c>
      <c r="O7122" t="str">
        <f>INDEX(lehmad!F$2:F$412,MATCH(klypsid!$B7122,lehmad!$A$2:$A$412,0))</f>
        <v>DYNASTY-ET</v>
      </c>
      <c r="P7122">
        <f>INDEX(lehmad!G$2:G$412,MATCH(klypsid!$B7122,lehmad!$A$2:$A$412,0))</f>
        <v>2002</v>
      </c>
      <c r="Q7122" s="2">
        <f>INDEX(lehmad!H$2:H$412,MATCH(klypsid!$B7122,lehmad!$A$2:$A$412,0))</f>
        <v>36044</v>
      </c>
      <c r="R7122">
        <f>INDEX(lehmad!I$2:I$412,MATCH(klypsid!$B7122,lehmad!$A$2:$A$412,0))</f>
        <v>124</v>
      </c>
      <c r="S7122">
        <f t="shared" si="778"/>
        <v>1</v>
      </c>
      <c r="T7122">
        <f t="shared" si="779"/>
        <v>95</v>
      </c>
      <c r="U7122">
        <f t="shared" si="780"/>
        <v>2</v>
      </c>
      <c r="V7122">
        <f t="shared" si="781"/>
        <v>0.74846123300403544</v>
      </c>
      <c r="W7122">
        <f t="shared" si="782"/>
        <v>3</v>
      </c>
      <c r="X7122">
        <f t="shared" si="783"/>
        <v>30</v>
      </c>
    </row>
    <row r="7123" spans="1:24" x14ac:dyDescent="0.25">
      <c r="A7123">
        <v>4232</v>
      </c>
      <c r="B7123" t="str">
        <f t="shared" si="777"/>
        <v>E4232</v>
      </c>
      <c r="C7123" t="s">
        <v>130</v>
      </c>
      <c r="D7123">
        <v>1</v>
      </c>
      <c r="E7123" s="2">
        <v>39780</v>
      </c>
      <c r="F7123" s="2">
        <v>39908</v>
      </c>
      <c r="G7123">
        <v>45.6</v>
      </c>
      <c r="H7123">
        <v>3.27</v>
      </c>
      <c r="I7123">
        <v>3</v>
      </c>
      <c r="J7123">
        <v>39</v>
      </c>
      <c r="K7123" t="str">
        <f>INDEX(lehmad!B$2:B$412,MATCH(klypsid!$B7123,lehmad!$A$2:$A$412,0))</f>
        <v>21.10.2006</v>
      </c>
      <c r="L7123">
        <f>INDEX(lehmad!C$2:C$412,MATCH(klypsid!$B7123,lehmad!$A$2:$A$412,0))</f>
        <v>56172</v>
      </c>
      <c r="M7123">
        <f>INDEX(lehmad!D$2:D$412,MATCH(klypsid!$B7123,lehmad!$A$2:$A$412,0))</f>
        <v>113</v>
      </c>
      <c r="N7123">
        <f>INDEX(lehmad!E$2:E$412,MATCH(klypsid!$B7123,lehmad!$A$2:$A$412,0))</f>
        <v>1</v>
      </c>
      <c r="O7123" t="str">
        <f>INDEX(lehmad!F$2:F$412,MATCH(klypsid!$B7123,lehmad!$A$2:$A$412,0))</f>
        <v>DYNASTY-ET</v>
      </c>
      <c r="P7123">
        <f>INDEX(lehmad!G$2:G$412,MATCH(klypsid!$B7123,lehmad!$A$2:$A$412,0))</f>
        <v>2002</v>
      </c>
      <c r="Q7123" s="2">
        <f>INDEX(lehmad!H$2:H$412,MATCH(klypsid!$B7123,lehmad!$A$2:$A$412,0))</f>
        <v>36044</v>
      </c>
      <c r="R7123">
        <f>INDEX(lehmad!I$2:I$412,MATCH(klypsid!$B7123,lehmad!$A$2:$A$412,0))</f>
        <v>124</v>
      </c>
      <c r="S7123">
        <f t="shared" si="778"/>
        <v>1</v>
      </c>
      <c r="T7123">
        <f t="shared" si="779"/>
        <v>128</v>
      </c>
      <c r="U7123">
        <f t="shared" si="780"/>
        <v>2</v>
      </c>
      <c r="V7123">
        <f t="shared" si="781"/>
        <v>1.6415460290875237</v>
      </c>
      <c r="W7123">
        <f t="shared" si="782"/>
        <v>4</v>
      </c>
      <c r="X7123">
        <f t="shared" si="783"/>
        <v>33</v>
      </c>
    </row>
    <row r="7124" spans="1:24" x14ac:dyDescent="0.25">
      <c r="A7124">
        <v>4232</v>
      </c>
      <c r="B7124" t="str">
        <f t="shared" si="777"/>
        <v>E4232</v>
      </c>
      <c r="C7124" t="s">
        <v>130</v>
      </c>
      <c r="D7124">
        <v>1</v>
      </c>
      <c r="E7124" s="2">
        <v>39780</v>
      </c>
      <c r="F7124" s="2">
        <v>39944</v>
      </c>
      <c r="G7124">
        <v>43.6</v>
      </c>
      <c r="H7124">
        <v>3.46</v>
      </c>
      <c r="I7124">
        <v>3.12</v>
      </c>
      <c r="J7124">
        <v>1084</v>
      </c>
      <c r="K7124" t="str">
        <f>INDEX(lehmad!B$2:B$412,MATCH(klypsid!$B7124,lehmad!$A$2:$A$412,0))</f>
        <v>21.10.2006</v>
      </c>
      <c r="L7124">
        <f>INDEX(lehmad!C$2:C$412,MATCH(klypsid!$B7124,lehmad!$A$2:$A$412,0))</f>
        <v>56172</v>
      </c>
      <c r="M7124">
        <f>INDEX(lehmad!D$2:D$412,MATCH(klypsid!$B7124,lehmad!$A$2:$A$412,0))</f>
        <v>113</v>
      </c>
      <c r="N7124">
        <f>INDEX(lehmad!E$2:E$412,MATCH(klypsid!$B7124,lehmad!$A$2:$A$412,0))</f>
        <v>1</v>
      </c>
      <c r="O7124" t="str">
        <f>INDEX(lehmad!F$2:F$412,MATCH(klypsid!$B7124,lehmad!$A$2:$A$412,0))</f>
        <v>DYNASTY-ET</v>
      </c>
      <c r="P7124">
        <f>INDEX(lehmad!G$2:G$412,MATCH(klypsid!$B7124,lehmad!$A$2:$A$412,0))</f>
        <v>2002</v>
      </c>
      <c r="Q7124" s="2">
        <f>INDEX(lehmad!H$2:H$412,MATCH(klypsid!$B7124,lehmad!$A$2:$A$412,0))</f>
        <v>36044</v>
      </c>
      <c r="R7124">
        <f>INDEX(lehmad!I$2:I$412,MATCH(klypsid!$B7124,lehmad!$A$2:$A$412,0))</f>
        <v>124</v>
      </c>
      <c r="S7124">
        <f t="shared" si="778"/>
        <v>1</v>
      </c>
      <c r="T7124">
        <f t="shared" si="779"/>
        <v>164</v>
      </c>
      <c r="U7124">
        <f t="shared" si="780"/>
        <v>3</v>
      </c>
      <c r="V7124">
        <f t="shared" si="781"/>
        <v>6.4382928515791473</v>
      </c>
      <c r="W7124">
        <f t="shared" si="782"/>
        <v>5</v>
      </c>
      <c r="X7124">
        <f t="shared" si="783"/>
        <v>36</v>
      </c>
    </row>
    <row r="7125" spans="1:24" x14ac:dyDescent="0.25">
      <c r="A7125">
        <v>4232</v>
      </c>
      <c r="B7125" t="str">
        <f t="shared" si="777"/>
        <v>E4232</v>
      </c>
      <c r="C7125" t="s">
        <v>130</v>
      </c>
      <c r="D7125">
        <v>1</v>
      </c>
      <c r="E7125" s="2">
        <v>39780</v>
      </c>
      <c r="F7125" s="2">
        <v>39972</v>
      </c>
      <c r="G7125">
        <v>37.700000000000003</v>
      </c>
      <c r="H7125">
        <v>3.14</v>
      </c>
      <c r="I7125">
        <v>3.04</v>
      </c>
      <c r="J7125">
        <v>19</v>
      </c>
      <c r="K7125" t="str">
        <f>INDEX(lehmad!B$2:B$412,MATCH(klypsid!$B7125,lehmad!$A$2:$A$412,0))</f>
        <v>21.10.2006</v>
      </c>
      <c r="L7125">
        <f>INDEX(lehmad!C$2:C$412,MATCH(klypsid!$B7125,lehmad!$A$2:$A$412,0))</f>
        <v>56172</v>
      </c>
      <c r="M7125">
        <f>INDEX(lehmad!D$2:D$412,MATCH(klypsid!$B7125,lehmad!$A$2:$A$412,0))</f>
        <v>113</v>
      </c>
      <c r="N7125">
        <f>INDEX(lehmad!E$2:E$412,MATCH(klypsid!$B7125,lehmad!$A$2:$A$412,0))</f>
        <v>1</v>
      </c>
      <c r="O7125" t="str">
        <f>INDEX(lehmad!F$2:F$412,MATCH(klypsid!$B7125,lehmad!$A$2:$A$412,0))</f>
        <v>DYNASTY-ET</v>
      </c>
      <c r="P7125">
        <f>INDEX(lehmad!G$2:G$412,MATCH(klypsid!$B7125,lehmad!$A$2:$A$412,0))</f>
        <v>2002</v>
      </c>
      <c r="Q7125" s="2">
        <f>INDEX(lehmad!H$2:H$412,MATCH(klypsid!$B7125,lehmad!$A$2:$A$412,0))</f>
        <v>36044</v>
      </c>
      <c r="R7125">
        <f>INDEX(lehmad!I$2:I$412,MATCH(klypsid!$B7125,lehmad!$A$2:$A$412,0))</f>
        <v>124</v>
      </c>
      <c r="S7125">
        <f t="shared" si="778"/>
        <v>1</v>
      </c>
      <c r="T7125">
        <f t="shared" si="779"/>
        <v>192</v>
      </c>
      <c r="U7125">
        <f t="shared" si="780"/>
        <v>3</v>
      </c>
      <c r="V7125">
        <f t="shared" si="781"/>
        <v>0.60407132366886085</v>
      </c>
      <c r="W7125">
        <f t="shared" si="782"/>
        <v>6</v>
      </c>
      <c r="X7125">
        <f t="shared" si="783"/>
        <v>28</v>
      </c>
    </row>
    <row r="7126" spans="1:24" x14ac:dyDescent="0.25">
      <c r="A7126">
        <v>4232</v>
      </c>
      <c r="B7126" t="str">
        <f t="shared" si="777"/>
        <v>E4232</v>
      </c>
      <c r="C7126" t="s">
        <v>130</v>
      </c>
      <c r="D7126">
        <v>1</v>
      </c>
      <c r="E7126" s="2">
        <v>39780</v>
      </c>
      <c r="F7126" s="2">
        <v>40007</v>
      </c>
      <c r="G7126">
        <v>37.200000000000003</v>
      </c>
      <c r="H7126">
        <v>2.15</v>
      </c>
      <c r="I7126">
        <v>3.16</v>
      </c>
      <c r="J7126">
        <v>48</v>
      </c>
      <c r="K7126" t="str">
        <f>INDEX(lehmad!B$2:B$412,MATCH(klypsid!$B7126,lehmad!$A$2:$A$412,0))</f>
        <v>21.10.2006</v>
      </c>
      <c r="L7126">
        <f>INDEX(lehmad!C$2:C$412,MATCH(klypsid!$B7126,lehmad!$A$2:$A$412,0))</f>
        <v>56172</v>
      </c>
      <c r="M7126">
        <f>INDEX(lehmad!D$2:D$412,MATCH(klypsid!$B7126,lehmad!$A$2:$A$412,0))</f>
        <v>113</v>
      </c>
      <c r="N7126">
        <f>INDEX(lehmad!E$2:E$412,MATCH(klypsid!$B7126,lehmad!$A$2:$A$412,0))</f>
        <v>1</v>
      </c>
      <c r="O7126" t="str">
        <f>INDEX(lehmad!F$2:F$412,MATCH(klypsid!$B7126,lehmad!$A$2:$A$412,0))</f>
        <v>DYNASTY-ET</v>
      </c>
      <c r="P7126">
        <f>INDEX(lehmad!G$2:G$412,MATCH(klypsid!$B7126,lehmad!$A$2:$A$412,0))</f>
        <v>2002</v>
      </c>
      <c r="Q7126" s="2">
        <f>INDEX(lehmad!H$2:H$412,MATCH(klypsid!$B7126,lehmad!$A$2:$A$412,0))</f>
        <v>36044</v>
      </c>
      <c r="R7126">
        <f>INDEX(lehmad!I$2:I$412,MATCH(klypsid!$B7126,lehmad!$A$2:$A$412,0))</f>
        <v>124</v>
      </c>
      <c r="S7126">
        <f t="shared" si="778"/>
        <v>1</v>
      </c>
      <c r="T7126">
        <f t="shared" si="779"/>
        <v>227</v>
      </c>
      <c r="U7126">
        <f t="shared" si="780"/>
        <v>3</v>
      </c>
      <c r="V7126">
        <f t="shared" si="781"/>
        <v>1.9411063109464315</v>
      </c>
      <c r="W7126">
        <f t="shared" si="782"/>
        <v>7</v>
      </c>
      <c r="X7126">
        <f t="shared" si="783"/>
        <v>35</v>
      </c>
    </row>
    <row r="7127" spans="1:24" x14ac:dyDescent="0.25">
      <c r="A7127">
        <v>4232</v>
      </c>
      <c r="B7127" t="str">
        <f t="shared" si="777"/>
        <v>E4232</v>
      </c>
      <c r="C7127" t="s">
        <v>130</v>
      </c>
      <c r="D7127">
        <v>1</v>
      </c>
      <c r="E7127" s="2">
        <v>39780</v>
      </c>
      <c r="F7127" s="2">
        <v>40037</v>
      </c>
      <c r="G7127">
        <v>31.3</v>
      </c>
      <c r="H7127">
        <v>2.77</v>
      </c>
      <c r="I7127">
        <v>3.16</v>
      </c>
      <c r="J7127">
        <v>46</v>
      </c>
      <c r="K7127" t="str">
        <f>INDEX(lehmad!B$2:B$412,MATCH(klypsid!$B7127,lehmad!$A$2:$A$412,0))</f>
        <v>21.10.2006</v>
      </c>
      <c r="L7127">
        <f>INDEX(lehmad!C$2:C$412,MATCH(klypsid!$B7127,lehmad!$A$2:$A$412,0))</f>
        <v>56172</v>
      </c>
      <c r="M7127">
        <f>INDEX(lehmad!D$2:D$412,MATCH(klypsid!$B7127,lehmad!$A$2:$A$412,0))</f>
        <v>113</v>
      </c>
      <c r="N7127">
        <f>INDEX(lehmad!E$2:E$412,MATCH(klypsid!$B7127,lehmad!$A$2:$A$412,0))</f>
        <v>1</v>
      </c>
      <c r="O7127" t="str">
        <f>INDEX(lehmad!F$2:F$412,MATCH(klypsid!$B7127,lehmad!$A$2:$A$412,0))</f>
        <v>DYNASTY-ET</v>
      </c>
      <c r="P7127">
        <f>INDEX(lehmad!G$2:G$412,MATCH(klypsid!$B7127,lehmad!$A$2:$A$412,0))</f>
        <v>2002</v>
      </c>
      <c r="Q7127" s="2">
        <f>INDEX(lehmad!H$2:H$412,MATCH(klypsid!$B7127,lehmad!$A$2:$A$412,0))</f>
        <v>36044</v>
      </c>
      <c r="R7127">
        <f>INDEX(lehmad!I$2:I$412,MATCH(klypsid!$B7127,lehmad!$A$2:$A$412,0))</f>
        <v>124</v>
      </c>
      <c r="S7127">
        <f t="shared" si="778"/>
        <v>1</v>
      </c>
      <c r="T7127">
        <f t="shared" si="779"/>
        <v>257</v>
      </c>
      <c r="U7127">
        <f t="shared" si="780"/>
        <v>3</v>
      </c>
      <c r="V7127">
        <f t="shared" si="781"/>
        <v>1.8797057662822882</v>
      </c>
      <c r="W7127">
        <f t="shared" si="782"/>
        <v>8</v>
      </c>
      <c r="X7127">
        <f t="shared" si="783"/>
        <v>30</v>
      </c>
    </row>
    <row r="7128" spans="1:24" x14ac:dyDescent="0.25">
      <c r="A7128">
        <v>4232</v>
      </c>
      <c r="B7128" t="str">
        <f t="shared" si="777"/>
        <v>E4232</v>
      </c>
      <c r="C7128" t="s">
        <v>130</v>
      </c>
      <c r="D7128">
        <v>1</v>
      </c>
      <c r="E7128" s="2">
        <v>39780</v>
      </c>
      <c r="F7128" s="2">
        <v>40066</v>
      </c>
      <c r="G7128">
        <v>29.6</v>
      </c>
      <c r="H7128">
        <v>3.42</v>
      </c>
      <c r="I7128">
        <v>3.13</v>
      </c>
      <c r="J7128">
        <v>29</v>
      </c>
      <c r="K7128" t="str">
        <f>INDEX(lehmad!B$2:B$412,MATCH(klypsid!$B7128,lehmad!$A$2:$A$412,0))</f>
        <v>21.10.2006</v>
      </c>
      <c r="L7128">
        <f>INDEX(lehmad!C$2:C$412,MATCH(klypsid!$B7128,lehmad!$A$2:$A$412,0))</f>
        <v>56172</v>
      </c>
      <c r="M7128">
        <f>INDEX(lehmad!D$2:D$412,MATCH(klypsid!$B7128,lehmad!$A$2:$A$412,0))</f>
        <v>113</v>
      </c>
      <c r="N7128">
        <f>INDEX(lehmad!E$2:E$412,MATCH(klypsid!$B7128,lehmad!$A$2:$A$412,0))</f>
        <v>1</v>
      </c>
      <c r="O7128" t="str">
        <f>INDEX(lehmad!F$2:F$412,MATCH(klypsid!$B7128,lehmad!$A$2:$A$412,0))</f>
        <v>DYNASTY-ET</v>
      </c>
      <c r="P7128">
        <f>INDEX(lehmad!G$2:G$412,MATCH(klypsid!$B7128,lehmad!$A$2:$A$412,0))</f>
        <v>2002</v>
      </c>
      <c r="Q7128" s="2">
        <f>INDEX(lehmad!H$2:H$412,MATCH(klypsid!$B7128,lehmad!$A$2:$A$412,0))</f>
        <v>36044</v>
      </c>
      <c r="R7128">
        <f>INDEX(lehmad!I$2:I$412,MATCH(klypsid!$B7128,lehmad!$A$2:$A$412,0))</f>
        <v>124</v>
      </c>
      <c r="S7128">
        <f t="shared" si="778"/>
        <v>1</v>
      </c>
      <c r="T7128">
        <f t="shared" si="779"/>
        <v>286</v>
      </c>
      <c r="U7128">
        <f t="shared" si="780"/>
        <v>3</v>
      </c>
      <c r="V7128">
        <f t="shared" si="781"/>
        <v>1.2141248053528473</v>
      </c>
      <c r="W7128">
        <f t="shared" si="782"/>
        <v>9</v>
      </c>
      <c r="X7128">
        <f t="shared" si="783"/>
        <v>29</v>
      </c>
    </row>
    <row r="7129" spans="1:24" x14ac:dyDescent="0.25">
      <c r="A7129">
        <v>4232</v>
      </c>
      <c r="B7129" t="str">
        <f t="shared" si="777"/>
        <v>E4232</v>
      </c>
      <c r="C7129" t="s">
        <v>130</v>
      </c>
      <c r="D7129">
        <v>1</v>
      </c>
      <c r="E7129" s="2">
        <v>39780</v>
      </c>
      <c r="F7129" s="2">
        <v>40094</v>
      </c>
      <c r="G7129">
        <v>26.6</v>
      </c>
      <c r="H7129">
        <v>3.62</v>
      </c>
      <c r="I7129">
        <v>3.21</v>
      </c>
      <c r="J7129">
        <v>43</v>
      </c>
      <c r="K7129" t="str">
        <f>INDEX(lehmad!B$2:B$412,MATCH(klypsid!$B7129,lehmad!$A$2:$A$412,0))</f>
        <v>21.10.2006</v>
      </c>
      <c r="L7129">
        <f>INDEX(lehmad!C$2:C$412,MATCH(klypsid!$B7129,lehmad!$A$2:$A$412,0))</f>
        <v>56172</v>
      </c>
      <c r="M7129">
        <f>INDEX(lehmad!D$2:D$412,MATCH(klypsid!$B7129,lehmad!$A$2:$A$412,0))</f>
        <v>113</v>
      </c>
      <c r="N7129">
        <f>INDEX(lehmad!E$2:E$412,MATCH(klypsid!$B7129,lehmad!$A$2:$A$412,0))</f>
        <v>1</v>
      </c>
      <c r="O7129" t="str">
        <f>INDEX(lehmad!F$2:F$412,MATCH(klypsid!$B7129,lehmad!$A$2:$A$412,0))</f>
        <v>DYNASTY-ET</v>
      </c>
      <c r="P7129">
        <f>INDEX(lehmad!G$2:G$412,MATCH(klypsid!$B7129,lehmad!$A$2:$A$412,0))</f>
        <v>2002</v>
      </c>
      <c r="Q7129" s="2">
        <f>INDEX(lehmad!H$2:H$412,MATCH(klypsid!$B7129,lehmad!$A$2:$A$412,0))</f>
        <v>36044</v>
      </c>
      <c r="R7129">
        <f>INDEX(lehmad!I$2:I$412,MATCH(klypsid!$B7129,lehmad!$A$2:$A$412,0))</f>
        <v>124</v>
      </c>
      <c r="S7129">
        <f t="shared" si="778"/>
        <v>1</v>
      </c>
      <c r="T7129">
        <f t="shared" si="779"/>
        <v>314</v>
      </c>
      <c r="U7129">
        <f t="shared" si="780"/>
        <v>3</v>
      </c>
      <c r="V7129">
        <f t="shared" si="781"/>
        <v>1.7824085649273731</v>
      </c>
      <c r="W7129">
        <f t="shared" si="782"/>
        <v>10</v>
      </c>
      <c r="X7129">
        <f t="shared" si="783"/>
        <v>28</v>
      </c>
    </row>
    <row r="7130" spans="1:24" x14ac:dyDescent="0.25">
      <c r="A7130">
        <v>4232</v>
      </c>
      <c r="B7130" t="str">
        <f t="shared" si="777"/>
        <v>E4232</v>
      </c>
      <c r="C7130" t="s">
        <v>130</v>
      </c>
      <c r="D7130">
        <v>2</v>
      </c>
      <c r="E7130" s="2">
        <v>40157</v>
      </c>
      <c r="F7130" s="2">
        <v>40186</v>
      </c>
      <c r="G7130">
        <v>36.1</v>
      </c>
      <c r="H7130">
        <v>4.5999999999999996</v>
      </c>
      <c r="I7130">
        <v>2.98</v>
      </c>
      <c r="J7130">
        <v>178</v>
      </c>
      <c r="K7130" t="str">
        <f>INDEX(lehmad!B$2:B$412,MATCH(klypsid!$B7130,lehmad!$A$2:$A$412,0))</f>
        <v>21.10.2006</v>
      </c>
      <c r="L7130">
        <f>INDEX(lehmad!C$2:C$412,MATCH(klypsid!$B7130,lehmad!$A$2:$A$412,0))</f>
        <v>56172</v>
      </c>
      <c r="M7130">
        <f>INDEX(lehmad!D$2:D$412,MATCH(klypsid!$B7130,lehmad!$A$2:$A$412,0))</f>
        <v>113</v>
      </c>
      <c r="N7130">
        <f>INDEX(lehmad!E$2:E$412,MATCH(klypsid!$B7130,lehmad!$A$2:$A$412,0))</f>
        <v>1</v>
      </c>
      <c r="O7130" t="str">
        <f>INDEX(lehmad!F$2:F$412,MATCH(klypsid!$B7130,lehmad!$A$2:$A$412,0))</f>
        <v>DYNASTY-ET</v>
      </c>
      <c r="P7130">
        <f>INDEX(lehmad!G$2:G$412,MATCH(klypsid!$B7130,lehmad!$A$2:$A$412,0))</f>
        <v>2002</v>
      </c>
      <c r="Q7130" s="2">
        <f>INDEX(lehmad!H$2:H$412,MATCH(klypsid!$B7130,lehmad!$A$2:$A$412,0))</f>
        <v>36044</v>
      </c>
      <c r="R7130">
        <f>INDEX(lehmad!I$2:I$412,MATCH(klypsid!$B7130,lehmad!$A$2:$A$412,0))</f>
        <v>124</v>
      </c>
      <c r="S7130">
        <f t="shared" si="778"/>
        <v>2</v>
      </c>
      <c r="T7130">
        <f t="shared" si="779"/>
        <v>29</v>
      </c>
      <c r="U7130">
        <f t="shared" si="780"/>
        <v>1</v>
      </c>
      <c r="V7130">
        <f t="shared" si="781"/>
        <v>3.8318772411916733</v>
      </c>
      <c r="W7130">
        <f t="shared" si="782"/>
        <v>1</v>
      </c>
      <c r="X7130">
        <f t="shared" si="783"/>
        <v>29</v>
      </c>
    </row>
    <row r="7131" spans="1:24" x14ac:dyDescent="0.25">
      <c r="A7131">
        <v>4232</v>
      </c>
      <c r="B7131" t="str">
        <f t="shared" si="777"/>
        <v>E4232</v>
      </c>
      <c r="C7131" t="s">
        <v>130</v>
      </c>
      <c r="D7131">
        <v>2</v>
      </c>
      <c r="E7131" s="2">
        <v>40157</v>
      </c>
      <c r="F7131" s="2">
        <v>40214</v>
      </c>
      <c r="G7131">
        <v>37.200000000000003</v>
      </c>
      <c r="H7131">
        <v>3.42</v>
      </c>
      <c r="I7131">
        <v>2.91</v>
      </c>
      <c r="J7131">
        <v>16</v>
      </c>
      <c r="K7131" t="str">
        <f>INDEX(lehmad!B$2:B$412,MATCH(klypsid!$B7131,lehmad!$A$2:$A$412,0))</f>
        <v>21.10.2006</v>
      </c>
      <c r="L7131">
        <f>INDEX(lehmad!C$2:C$412,MATCH(klypsid!$B7131,lehmad!$A$2:$A$412,0))</f>
        <v>56172</v>
      </c>
      <c r="M7131">
        <f>INDEX(lehmad!D$2:D$412,MATCH(klypsid!$B7131,lehmad!$A$2:$A$412,0))</f>
        <v>113</v>
      </c>
      <c r="N7131">
        <f>INDEX(lehmad!E$2:E$412,MATCH(klypsid!$B7131,lehmad!$A$2:$A$412,0))</f>
        <v>1</v>
      </c>
      <c r="O7131" t="str">
        <f>INDEX(lehmad!F$2:F$412,MATCH(klypsid!$B7131,lehmad!$A$2:$A$412,0))</f>
        <v>DYNASTY-ET</v>
      </c>
      <c r="P7131">
        <f>INDEX(lehmad!G$2:G$412,MATCH(klypsid!$B7131,lehmad!$A$2:$A$412,0))</f>
        <v>2002</v>
      </c>
      <c r="Q7131" s="2">
        <f>INDEX(lehmad!H$2:H$412,MATCH(klypsid!$B7131,lehmad!$A$2:$A$412,0))</f>
        <v>36044</v>
      </c>
      <c r="R7131">
        <f>INDEX(lehmad!I$2:I$412,MATCH(klypsid!$B7131,lehmad!$A$2:$A$412,0))</f>
        <v>124</v>
      </c>
      <c r="S7131">
        <f t="shared" si="778"/>
        <v>2</v>
      </c>
      <c r="T7131">
        <f t="shared" si="779"/>
        <v>57</v>
      </c>
      <c r="U7131">
        <f t="shared" si="780"/>
        <v>1</v>
      </c>
      <c r="V7131">
        <f t="shared" si="781"/>
        <v>0.35614381022527519</v>
      </c>
      <c r="W7131">
        <f t="shared" si="782"/>
        <v>2</v>
      </c>
      <c r="X7131">
        <f t="shared" si="783"/>
        <v>28</v>
      </c>
    </row>
    <row r="7132" spans="1:24" x14ac:dyDescent="0.25">
      <c r="A7132">
        <v>4232</v>
      </c>
      <c r="B7132" t="str">
        <f t="shared" si="777"/>
        <v>E4232</v>
      </c>
      <c r="C7132" t="s">
        <v>130</v>
      </c>
      <c r="D7132">
        <v>2</v>
      </c>
      <c r="E7132" s="2">
        <v>40157</v>
      </c>
      <c r="F7132" s="2">
        <v>40242</v>
      </c>
      <c r="G7132">
        <v>36.4</v>
      </c>
      <c r="H7132">
        <v>3.9</v>
      </c>
      <c r="I7132">
        <v>3.06</v>
      </c>
      <c r="J7132">
        <v>16</v>
      </c>
      <c r="K7132" t="str">
        <f>INDEX(lehmad!B$2:B$412,MATCH(klypsid!$B7132,lehmad!$A$2:$A$412,0))</f>
        <v>21.10.2006</v>
      </c>
      <c r="L7132">
        <f>INDEX(lehmad!C$2:C$412,MATCH(klypsid!$B7132,lehmad!$A$2:$A$412,0))</f>
        <v>56172</v>
      </c>
      <c r="M7132">
        <f>INDEX(lehmad!D$2:D$412,MATCH(klypsid!$B7132,lehmad!$A$2:$A$412,0))</f>
        <v>113</v>
      </c>
      <c r="N7132">
        <f>INDEX(lehmad!E$2:E$412,MATCH(klypsid!$B7132,lehmad!$A$2:$A$412,0))</f>
        <v>1</v>
      </c>
      <c r="O7132" t="str">
        <f>INDEX(lehmad!F$2:F$412,MATCH(klypsid!$B7132,lehmad!$A$2:$A$412,0))</f>
        <v>DYNASTY-ET</v>
      </c>
      <c r="P7132">
        <f>INDEX(lehmad!G$2:G$412,MATCH(klypsid!$B7132,lehmad!$A$2:$A$412,0))</f>
        <v>2002</v>
      </c>
      <c r="Q7132" s="2">
        <f>INDEX(lehmad!H$2:H$412,MATCH(klypsid!$B7132,lehmad!$A$2:$A$412,0))</f>
        <v>36044</v>
      </c>
      <c r="R7132">
        <f>INDEX(lehmad!I$2:I$412,MATCH(klypsid!$B7132,lehmad!$A$2:$A$412,0))</f>
        <v>124</v>
      </c>
      <c r="S7132">
        <f t="shared" si="778"/>
        <v>2</v>
      </c>
      <c r="T7132">
        <f t="shared" si="779"/>
        <v>85</v>
      </c>
      <c r="U7132">
        <f t="shared" si="780"/>
        <v>2</v>
      </c>
      <c r="V7132">
        <f t="shared" si="781"/>
        <v>0.35614381022527519</v>
      </c>
      <c r="W7132">
        <f t="shared" si="782"/>
        <v>3</v>
      </c>
      <c r="X7132">
        <f t="shared" si="783"/>
        <v>28</v>
      </c>
    </row>
    <row r="7133" spans="1:24" x14ac:dyDescent="0.25">
      <c r="A7133">
        <v>4232</v>
      </c>
      <c r="B7133" t="str">
        <f t="shared" si="777"/>
        <v>E4232</v>
      </c>
      <c r="C7133" t="s">
        <v>130</v>
      </c>
      <c r="D7133">
        <v>2</v>
      </c>
      <c r="E7133" s="2">
        <v>40157</v>
      </c>
      <c r="F7133" s="2">
        <v>40276</v>
      </c>
      <c r="G7133">
        <v>36.9</v>
      </c>
      <c r="H7133">
        <v>3.86</v>
      </c>
      <c r="I7133">
        <v>3.02</v>
      </c>
      <c r="J7133">
        <v>38</v>
      </c>
      <c r="K7133" t="str">
        <f>INDEX(lehmad!B$2:B$412,MATCH(klypsid!$B7133,lehmad!$A$2:$A$412,0))</f>
        <v>21.10.2006</v>
      </c>
      <c r="L7133">
        <f>INDEX(lehmad!C$2:C$412,MATCH(klypsid!$B7133,lehmad!$A$2:$A$412,0))</f>
        <v>56172</v>
      </c>
      <c r="M7133">
        <f>INDEX(lehmad!D$2:D$412,MATCH(klypsid!$B7133,lehmad!$A$2:$A$412,0))</f>
        <v>113</v>
      </c>
      <c r="N7133">
        <f>INDEX(lehmad!E$2:E$412,MATCH(klypsid!$B7133,lehmad!$A$2:$A$412,0))</f>
        <v>1</v>
      </c>
      <c r="O7133" t="str">
        <f>INDEX(lehmad!F$2:F$412,MATCH(klypsid!$B7133,lehmad!$A$2:$A$412,0))</f>
        <v>DYNASTY-ET</v>
      </c>
      <c r="P7133">
        <f>INDEX(lehmad!G$2:G$412,MATCH(klypsid!$B7133,lehmad!$A$2:$A$412,0))</f>
        <v>2002</v>
      </c>
      <c r="Q7133" s="2">
        <f>INDEX(lehmad!H$2:H$412,MATCH(klypsid!$B7133,lehmad!$A$2:$A$412,0))</f>
        <v>36044</v>
      </c>
      <c r="R7133">
        <f>INDEX(lehmad!I$2:I$412,MATCH(klypsid!$B7133,lehmad!$A$2:$A$412,0))</f>
        <v>124</v>
      </c>
      <c r="S7133">
        <f t="shared" si="778"/>
        <v>2</v>
      </c>
      <c r="T7133">
        <f t="shared" si="779"/>
        <v>119</v>
      </c>
      <c r="U7133">
        <f t="shared" si="780"/>
        <v>2</v>
      </c>
      <c r="V7133">
        <f t="shared" si="781"/>
        <v>1.6040713236688608</v>
      </c>
      <c r="W7133">
        <f t="shared" si="782"/>
        <v>4</v>
      </c>
      <c r="X7133">
        <f t="shared" si="783"/>
        <v>34</v>
      </c>
    </row>
    <row r="7134" spans="1:24" x14ac:dyDescent="0.25">
      <c r="A7134">
        <v>4232</v>
      </c>
      <c r="B7134" t="str">
        <f t="shared" si="777"/>
        <v>E4232</v>
      </c>
      <c r="C7134" t="s">
        <v>130</v>
      </c>
      <c r="D7134">
        <v>2</v>
      </c>
      <c r="E7134" s="2">
        <v>40157</v>
      </c>
      <c r="F7134" s="2">
        <v>40304</v>
      </c>
      <c r="G7134">
        <v>38.700000000000003</v>
      </c>
      <c r="H7134">
        <v>3.16</v>
      </c>
      <c r="I7134">
        <v>3.05</v>
      </c>
      <c r="J7134">
        <v>13</v>
      </c>
      <c r="K7134" t="str">
        <f>INDEX(lehmad!B$2:B$412,MATCH(klypsid!$B7134,lehmad!$A$2:$A$412,0))</f>
        <v>21.10.2006</v>
      </c>
      <c r="L7134">
        <f>INDEX(lehmad!C$2:C$412,MATCH(klypsid!$B7134,lehmad!$A$2:$A$412,0))</f>
        <v>56172</v>
      </c>
      <c r="M7134">
        <f>INDEX(lehmad!D$2:D$412,MATCH(klypsid!$B7134,lehmad!$A$2:$A$412,0))</f>
        <v>113</v>
      </c>
      <c r="N7134">
        <f>INDEX(lehmad!E$2:E$412,MATCH(klypsid!$B7134,lehmad!$A$2:$A$412,0))</f>
        <v>1</v>
      </c>
      <c r="O7134" t="str">
        <f>INDEX(lehmad!F$2:F$412,MATCH(klypsid!$B7134,lehmad!$A$2:$A$412,0))</f>
        <v>DYNASTY-ET</v>
      </c>
      <c r="P7134">
        <f>INDEX(lehmad!G$2:G$412,MATCH(klypsid!$B7134,lehmad!$A$2:$A$412,0))</f>
        <v>2002</v>
      </c>
      <c r="Q7134" s="2">
        <f>INDEX(lehmad!H$2:H$412,MATCH(klypsid!$B7134,lehmad!$A$2:$A$412,0))</f>
        <v>36044</v>
      </c>
      <c r="R7134">
        <f>INDEX(lehmad!I$2:I$412,MATCH(klypsid!$B7134,lehmad!$A$2:$A$412,0))</f>
        <v>124</v>
      </c>
      <c r="S7134">
        <f t="shared" si="778"/>
        <v>2</v>
      </c>
      <c r="T7134">
        <f t="shared" si="779"/>
        <v>147</v>
      </c>
      <c r="U7134">
        <f t="shared" si="780"/>
        <v>2</v>
      </c>
      <c r="V7134">
        <f t="shared" si="781"/>
        <v>5.6583528366367375E-2</v>
      </c>
      <c r="W7134">
        <f t="shared" si="782"/>
        <v>5</v>
      </c>
      <c r="X7134">
        <f t="shared" si="783"/>
        <v>28</v>
      </c>
    </row>
    <row r="7135" spans="1:24" x14ac:dyDescent="0.25">
      <c r="A7135">
        <v>4232</v>
      </c>
      <c r="B7135" t="str">
        <f t="shared" si="777"/>
        <v>E4232</v>
      </c>
      <c r="C7135" t="s">
        <v>130</v>
      </c>
      <c r="D7135">
        <v>2</v>
      </c>
      <c r="E7135" s="2">
        <v>40157</v>
      </c>
      <c r="F7135" s="2">
        <v>40336</v>
      </c>
      <c r="G7135">
        <v>35.700000000000003</v>
      </c>
      <c r="H7135">
        <v>3.65</v>
      </c>
      <c r="I7135">
        <v>3.09</v>
      </c>
      <c r="J7135">
        <v>22</v>
      </c>
      <c r="K7135" t="str">
        <f>INDEX(lehmad!B$2:B$412,MATCH(klypsid!$B7135,lehmad!$A$2:$A$412,0))</f>
        <v>21.10.2006</v>
      </c>
      <c r="L7135">
        <f>INDEX(lehmad!C$2:C$412,MATCH(klypsid!$B7135,lehmad!$A$2:$A$412,0))</f>
        <v>56172</v>
      </c>
      <c r="M7135">
        <f>INDEX(lehmad!D$2:D$412,MATCH(klypsid!$B7135,lehmad!$A$2:$A$412,0))</f>
        <v>113</v>
      </c>
      <c r="N7135">
        <f>INDEX(lehmad!E$2:E$412,MATCH(klypsid!$B7135,lehmad!$A$2:$A$412,0))</f>
        <v>1</v>
      </c>
      <c r="O7135" t="str">
        <f>INDEX(lehmad!F$2:F$412,MATCH(klypsid!$B7135,lehmad!$A$2:$A$412,0))</f>
        <v>DYNASTY-ET</v>
      </c>
      <c r="P7135">
        <f>INDEX(lehmad!G$2:G$412,MATCH(klypsid!$B7135,lehmad!$A$2:$A$412,0))</f>
        <v>2002</v>
      </c>
      <c r="Q7135" s="2">
        <f>INDEX(lehmad!H$2:H$412,MATCH(klypsid!$B7135,lehmad!$A$2:$A$412,0))</f>
        <v>36044</v>
      </c>
      <c r="R7135">
        <f>INDEX(lehmad!I$2:I$412,MATCH(klypsid!$B7135,lehmad!$A$2:$A$412,0))</f>
        <v>124</v>
      </c>
      <c r="S7135">
        <f t="shared" si="778"/>
        <v>2</v>
      </c>
      <c r="T7135">
        <f t="shared" si="779"/>
        <v>179</v>
      </c>
      <c r="U7135">
        <f t="shared" si="780"/>
        <v>3</v>
      </c>
      <c r="V7135">
        <f t="shared" si="781"/>
        <v>0.8155754288625725</v>
      </c>
      <c r="W7135">
        <f t="shared" si="782"/>
        <v>6</v>
      </c>
      <c r="X7135">
        <f t="shared" si="783"/>
        <v>32</v>
      </c>
    </row>
    <row r="7136" spans="1:24" x14ac:dyDescent="0.25">
      <c r="A7136">
        <v>4232</v>
      </c>
      <c r="B7136" t="str">
        <f t="shared" si="777"/>
        <v>E4232</v>
      </c>
      <c r="C7136" t="s">
        <v>130</v>
      </c>
      <c r="D7136">
        <v>2</v>
      </c>
      <c r="E7136" s="2">
        <v>40157</v>
      </c>
      <c r="F7136" s="2">
        <v>40371</v>
      </c>
      <c r="G7136">
        <v>36.6</v>
      </c>
      <c r="H7136">
        <v>3.11</v>
      </c>
      <c r="I7136">
        <v>3.05</v>
      </c>
      <c r="J7136">
        <v>16</v>
      </c>
      <c r="K7136" t="str">
        <f>INDEX(lehmad!B$2:B$412,MATCH(klypsid!$B7136,lehmad!$A$2:$A$412,0))</f>
        <v>21.10.2006</v>
      </c>
      <c r="L7136">
        <f>INDEX(lehmad!C$2:C$412,MATCH(klypsid!$B7136,lehmad!$A$2:$A$412,0))</f>
        <v>56172</v>
      </c>
      <c r="M7136">
        <f>INDEX(lehmad!D$2:D$412,MATCH(klypsid!$B7136,lehmad!$A$2:$A$412,0))</f>
        <v>113</v>
      </c>
      <c r="N7136">
        <f>INDEX(lehmad!E$2:E$412,MATCH(klypsid!$B7136,lehmad!$A$2:$A$412,0))</f>
        <v>1</v>
      </c>
      <c r="O7136" t="str">
        <f>INDEX(lehmad!F$2:F$412,MATCH(klypsid!$B7136,lehmad!$A$2:$A$412,0))</f>
        <v>DYNASTY-ET</v>
      </c>
      <c r="P7136">
        <f>INDEX(lehmad!G$2:G$412,MATCH(klypsid!$B7136,lehmad!$A$2:$A$412,0))</f>
        <v>2002</v>
      </c>
      <c r="Q7136" s="2">
        <f>INDEX(lehmad!H$2:H$412,MATCH(klypsid!$B7136,lehmad!$A$2:$A$412,0))</f>
        <v>36044</v>
      </c>
      <c r="R7136">
        <f>INDEX(lehmad!I$2:I$412,MATCH(klypsid!$B7136,lehmad!$A$2:$A$412,0))</f>
        <v>124</v>
      </c>
      <c r="S7136">
        <f t="shared" si="778"/>
        <v>2</v>
      </c>
      <c r="T7136">
        <f t="shared" si="779"/>
        <v>214</v>
      </c>
      <c r="U7136">
        <f t="shared" si="780"/>
        <v>3</v>
      </c>
      <c r="V7136">
        <f t="shared" si="781"/>
        <v>0.35614381022527519</v>
      </c>
      <c r="W7136">
        <f t="shared" si="782"/>
        <v>7</v>
      </c>
      <c r="X7136">
        <f t="shared" si="783"/>
        <v>35</v>
      </c>
    </row>
    <row r="7137" spans="1:24" x14ac:dyDescent="0.25">
      <c r="A7137">
        <v>4232</v>
      </c>
      <c r="B7137" t="str">
        <f t="shared" si="777"/>
        <v>E4232</v>
      </c>
      <c r="C7137" t="s">
        <v>130</v>
      </c>
      <c r="D7137">
        <v>2</v>
      </c>
      <c r="E7137" s="2">
        <v>40157</v>
      </c>
      <c r="F7137" s="2">
        <v>40396</v>
      </c>
      <c r="G7137">
        <v>37.299999999999997</v>
      </c>
      <c r="H7137">
        <v>3.09</v>
      </c>
      <c r="I7137">
        <v>3.08</v>
      </c>
      <c r="J7137">
        <v>7</v>
      </c>
      <c r="K7137" t="str">
        <f>INDEX(lehmad!B$2:B$412,MATCH(klypsid!$B7137,lehmad!$A$2:$A$412,0))</f>
        <v>21.10.2006</v>
      </c>
      <c r="L7137">
        <f>INDEX(lehmad!C$2:C$412,MATCH(klypsid!$B7137,lehmad!$A$2:$A$412,0))</f>
        <v>56172</v>
      </c>
      <c r="M7137">
        <f>INDEX(lehmad!D$2:D$412,MATCH(klypsid!$B7137,lehmad!$A$2:$A$412,0))</f>
        <v>113</v>
      </c>
      <c r="N7137">
        <f>INDEX(lehmad!E$2:E$412,MATCH(klypsid!$B7137,lehmad!$A$2:$A$412,0))</f>
        <v>1</v>
      </c>
      <c r="O7137" t="str">
        <f>INDEX(lehmad!F$2:F$412,MATCH(klypsid!$B7137,lehmad!$A$2:$A$412,0))</f>
        <v>DYNASTY-ET</v>
      </c>
      <c r="P7137">
        <f>INDEX(lehmad!G$2:G$412,MATCH(klypsid!$B7137,lehmad!$A$2:$A$412,0))</f>
        <v>2002</v>
      </c>
      <c r="Q7137" s="2">
        <f>INDEX(lehmad!H$2:H$412,MATCH(klypsid!$B7137,lehmad!$A$2:$A$412,0))</f>
        <v>36044</v>
      </c>
      <c r="R7137">
        <f>INDEX(lehmad!I$2:I$412,MATCH(klypsid!$B7137,lehmad!$A$2:$A$412,0))</f>
        <v>124</v>
      </c>
      <c r="S7137">
        <f t="shared" si="778"/>
        <v>2</v>
      </c>
      <c r="T7137">
        <f t="shared" si="779"/>
        <v>239</v>
      </c>
      <c r="U7137">
        <f t="shared" si="780"/>
        <v>3</v>
      </c>
      <c r="V7137">
        <f t="shared" si="781"/>
        <v>-0.83650126771712063</v>
      </c>
      <c r="W7137">
        <f t="shared" si="782"/>
        <v>8</v>
      </c>
      <c r="X7137">
        <f t="shared" si="783"/>
        <v>25</v>
      </c>
    </row>
    <row r="7138" spans="1:24" x14ac:dyDescent="0.25">
      <c r="A7138">
        <v>4232</v>
      </c>
      <c r="B7138" t="str">
        <f t="shared" si="777"/>
        <v>E4232</v>
      </c>
      <c r="C7138" t="s">
        <v>130</v>
      </c>
      <c r="D7138">
        <v>2</v>
      </c>
      <c r="E7138" s="2">
        <v>40157</v>
      </c>
      <c r="F7138" s="2">
        <v>40434</v>
      </c>
      <c r="G7138">
        <v>36.200000000000003</v>
      </c>
      <c r="H7138">
        <v>3.56</v>
      </c>
      <c r="I7138">
        <v>3.26</v>
      </c>
      <c r="J7138">
        <v>15</v>
      </c>
      <c r="K7138" t="str">
        <f>INDEX(lehmad!B$2:B$412,MATCH(klypsid!$B7138,lehmad!$A$2:$A$412,0))</f>
        <v>21.10.2006</v>
      </c>
      <c r="L7138">
        <f>INDEX(lehmad!C$2:C$412,MATCH(klypsid!$B7138,lehmad!$A$2:$A$412,0))</f>
        <v>56172</v>
      </c>
      <c r="M7138">
        <f>INDEX(lehmad!D$2:D$412,MATCH(klypsid!$B7138,lehmad!$A$2:$A$412,0))</f>
        <v>113</v>
      </c>
      <c r="N7138">
        <f>INDEX(lehmad!E$2:E$412,MATCH(klypsid!$B7138,lehmad!$A$2:$A$412,0))</f>
        <v>1</v>
      </c>
      <c r="O7138" t="str">
        <f>INDEX(lehmad!F$2:F$412,MATCH(klypsid!$B7138,lehmad!$A$2:$A$412,0))</f>
        <v>DYNASTY-ET</v>
      </c>
      <c r="P7138">
        <f>INDEX(lehmad!G$2:G$412,MATCH(klypsid!$B7138,lehmad!$A$2:$A$412,0))</f>
        <v>2002</v>
      </c>
      <c r="Q7138" s="2">
        <f>INDEX(lehmad!H$2:H$412,MATCH(klypsid!$B7138,lehmad!$A$2:$A$412,0))</f>
        <v>36044</v>
      </c>
      <c r="R7138">
        <f>INDEX(lehmad!I$2:I$412,MATCH(klypsid!$B7138,lehmad!$A$2:$A$412,0))</f>
        <v>124</v>
      </c>
      <c r="S7138">
        <f t="shared" si="778"/>
        <v>2</v>
      </c>
      <c r="T7138">
        <f t="shared" si="779"/>
        <v>277</v>
      </c>
      <c r="U7138">
        <f t="shared" si="780"/>
        <v>3</v>
      </c>
      <c r="V7138">
        <f t="shared" si="781"/>
        <v>0.26303440583379389</v>
      </c>
      <c r="W7138">
        <f t="shared" si="782"/>
        <v>9</v>
      </c>
      <c r="X7138">
        <f t="shared" si="783"/>
        <v>38</v>
      </c>
    </row>
    <row r="7139" spans="1:24" x14ac:dyDescent="0.25">
      <c r="A7139">
        <v>4232</v>
      </c>
      <c r="B7139" t="str">
        <f t="shared" si="777"/>
        <v>E4232</v>
      </c>
      <c r="C7139" t="s">
        <v>130</v>
      </c>
      <c r="D7139">
        <v>2</v>
      </c>
      <c r="E7139" s="2">
        <v>40157</v>
      </c>
      <c r="F7139" s="2">
        <v>40462</v>
      </c>
      <c r="G7139">
        <v>32.1</v>
      </c>
      <c r="H7139">
        <v>4.08</v>
      </c>
      <c r="I7139">
        <v>3.55</v>
      </c>
      <c r="J7139">
        <v>22</v>
      </c>
      <c r="K7139" t="str">
        <f>INDEX(lehmad!B$2:B$412,MATCH(klypsid!$B7139,lehmad!$A$2:$A$412,0))</f>
        <v>21.10.2006</v>
      </c>
      <c r="L7139">
        <f>INDEX(lehmad!C$2:C$412,MATCH(klypsid!$B7139,lehmad!$A$2:$A$412,0))</f>
        <v>56172</v>
      </c>
      <c r="M7139">
        <f>INDEX(lehmad!D$2:D$412,MATCH(klypsid!$B7139,lehmad!$A$2:$A$412,0))</f>
        <v>113</v>
      </c>
      <c r="N7139">
        <f>INDEX(lehmad!E$2:E$412,MATCH(klypsid!$B7139,lehmad!$A$2:$A$412,0))</f>
        <v>1</v>
      </c>
      <c r="O7139" t="str">
        <f>INDEX(lehmad!F$2:F$412,MATCH(klypsid!$B7139,lehmad!$A$2:$A$412,0))</f>
        <v>DYNASTY-ET</v>
      </c>
      <c r="P7139">
        <f>INDEX(lehmad!G$2:G$412,MATCH(klypsid!$B7139,lehmad!$A$2:$A$412,0))</f>
        <v>2002</v>
      </c>
      <c r="Q7139" s="2">
        <f>INDEX(lehmad!H$2:H$412,MATCH(klypsid!$B7139,lehmad!$A$2:$A$412,0))</f>
        <v>36044</v>
      </c>
      <c r="R7139">
        <f>INDEX(lehmad!I$2:I$412,MATCH(klypsid!$B7139,lehmad!$A$2:$A$412,0))</f>
        <v>124</v>
      </c>
      <c r="S7139">
        <f t="shared" si="778"/>
        <v>2</v>
      </c>
      <c r="T7139">
        <f t="shared" si="779"/>
        <v>305</v>
      </c>
      <c r="U7139">
        <f t="shared" si="780"/>
        <v>3</v>
      </c>
      <c r="V7139">
        <f t="shared" si="781"/>
        <v>0.8155754288625725</v>
      </c>
      <c r="W7139">
        <f t="shared" si="782"/>
        <v>10</v>
      </c>
      <c r="X7139">
        <f t="shared" si="783"/>
        <v>28</v>
      </c>
    </row>
    <row r="7140" spans="1:24" x14ac:dyDescent="0.25">
      <c r="A7140">
        <v>4232</v>
      </c>
      <c r="B7140" t="str">
        <f t="shared" si="777"/>
        <v>E4232</v>
      </c>
      <c r="C7140" t="s">
        <v>130</v>
      </c>
      <c r="D7140">
        <v>2</v>
      </c>
      <c r="E7140" s="2">
        <v>40157</v>
      </c>
      <c r="F7140" s="2">
        <v>40493</v>
      </c>
      <c r="G7140">
        <v>28.4</v>
      </c>
      <c r="H7140">
        <v>5.0199999999999996</v>
      </c>
      <c r="I7140">
        <v>3.75</v>
      </c>
      <c r="J7140">
        <v>241</v>
      </c>
      <c r="K7140" t="str">
        <f>INDEX(lehmad!B$2:B$412,MATCH(klypsid!$B7140,lehmad!$A$2:$A$412,0))</f>
        <v>21.10.2006</v>
      </c>
      <c r="L7140">
        <f>INDEX(lehmad!C$2:C$412,MATCH(klypsid!$B7140,lehmad!$A$2:$A$412,0))</f>
        <v>56172</v>
      </c>
      <c r="M7140">
        <f>INDEX(lehmad!D$2:D$412,MATCH(klypsid!$B7140,lehmad!$A$2:$A$412,0))</f>
        <v>113</v>
      </c>
      <c r="N7140">
        <f>INDEX(lehmad!E$2:E$412,MATCH(klypsid!$B7140,lehmad!$A$2:$A$412,0))</f>
        <v>1</v>
      </c>
      <c r="O7140" t="str">
        <f>INDEX(lehmad!F$2:F$412,MATCH(klypsid!$B7140,lehmad!$A$2:$A$412,0))</f>
        <v>DYNASTY-ET</v>
      </c>
      <c r="P7140">
        <f>INDEX(lehmad!G$2:G$412,MATCH(klypsid!$B7140,lehmad!$A$2:$A$412,0))</f>
        <v>2002</v>
      </c>
      <c r="Q7140" s="2">
        <f>INDEX(lehmad!H$2:H$412,MATCH(klypsid!$B7140,lehmad!$A$2:$A$412,0))</f>
        <v>36044</v>
      </c>
      <c r="R7140">
        <f>INDEX(lehmad!I$2:I$412,MATCH(klypsid!$B7140,lehmad!$A$2:$A$412,0))</f>
        <v>124</v>
      </c>
      <c r="S7140">
        <f t="shared" si="778"/>
        <v>2</v>
      </c>
      <c r="T7140">
        <f t="shared" si="779"/>
        <v>336</v>
      </c>
      <c r="U7140">
        <f t="shared" si="780"/>
        <v>3</v>
      </c>
      <c r="V7140">
        <f t="shared" si="781"/>
        <v>4.2690331464552367</v>
      </c>
      <c r="W7140">
        <f t="shared" si="782"/>
        <v>11</v>
      </c>
      <c r="X7140">
        <f t="shared" si="783"/>
        <v>31</v>
      </c>
    </row>
    <row r="7141" spans="1:24" x14ac:dyDescent="0.25">
      <c r="A7141">
        <v>4232</v>
      </c>
      <c r="B7141" t="str">
        <f t="shared" si="777"/>
        <v>E4232</v>
      </c>
      <c r="C7141" t="s">
        <v>130</v>
      </c>
      <c r="D7141">
        <v>2</v>
      </c>
      <c r="E7141" s="2">
        <v>40157</v>
      </c>
      <c r="F7141" s="2">
        <v>40521</v>
      </c>
      <c r="G7141">
        <v>26.3</v>
      </c>
      <c r="H7141">
        <v>4.91</v>
      </c>
      <c r="I7141">
        <v>3.65</v>
      </c>
      <c r="J7141">
        <v>51</v>
      </c>
      <c r="K7141" t="str">
        <f>INDEX(lehmad!B$2:B$412,MATCH(klypsid!$B7141,lehmad!$A$2:$A$412,0))</f>
        <v>21.10.2006</v>
      </c>
      <c r="L7141">
        <f>INDEX(lehmad!C$2:C$412,MATCH(klypsid!$B7141,lehmad!$A$2:$A$412,0))</f>
        <v>56172</v>
      </c>
      <c r="M7141">
        <f>INDEX(lehmad!D$2:D$412,MATCH(klypsid!$B7141,lehmad!$A$2:$A$412,0))</f>
        <v>113</v>
      </c>
      <c r="N7141">
        <f>INDEX(lehmad!E$2:E$412,MATCH(klypsid!$B7141,lehmad!$A$2:$A$412,0))</f>
        <v>1</v>
      </c>
      <c r="O7141" t="str">
        <f>INDEX(lehmad!F$2:F$412,MATCH(klypsid!$B7141,lehmad!$A$2:$A$412,0))</f>
        <v>DYNASTY-ET</v>
      </c>
      <c r="P7141">
        <f>INDEX(lehmad!G$2:G$412,MATCH(klypsid!$B7141,lehmad!$A$2:$A$412,0))</f>
        <v>2002</v>
      </c>
      <c r="Q7141" s="2">
        <f>INDEX(lehmad!H$2:H$412,MATCH(klypsid!$B7141,lehmad!$A$2:$A$412,0))</f>
        <v>36044</v>
      </c>
      <c r="R7141">
        <f>INDEX(lehmad!I$2:I$412,MATCH(klypsid!$B7141,lehmad!$A$2:$A$412,0))</f>
        <v>124</v>
      </c>
      <c r="S7141">
        <f t="shared" si="778"/>
        <v>2</v>
      </c>
      <c r="T7141">
        <f t="shared" si="779"/>
        <v>364</v>
      </c>
      <c r="U7141">
        <f t="shared" si="780"/>
        <v>3</v>
      </c>
      <c r="V7141">
        <f t="shared" si="781"/>
        <v>2.0285691521967708</v>
      </c>
      <c r="W7141">
        <f t="shared" si="782"/>
        <v>12</v>
      </c>
      <c r="X7141">
        <f t="shared" si="783"/>
        <v>28</v>
      </c>
    </row>
    <row r="7142" spans="1:24" x14ac:dyDescent="0.25">
      <c r="A7142">
        <v>4233</v>
      </c>
      <c r="B7142" t="str">
        <f t="shared" si="777"/>
        <v>E4233</v>
      </c>
      <c r="C7142" t="s">
        <v>232</v>
      </c>
      <c r="D7142">
        <v>1</v>
      </c>
      <c r="E7142" s="2">
        <v>39734</v>
      </c>
      <c r="F7142" s="2">
        <v>39754</v>
      </c>
      <c r="G7142">
        <v>30.5</v>
      </c>
      <c r="H7142">
        <v>4.08</v>
      </c>
      <c r="I7142">
        <v>3.38</v>
      </c>
      <c r="J7142">
        <v>47</v>
      </c>
      <c r="K7142" t="str">
        <f>INDEX(lehmad!B$2:B$412,MATCH(klypsid!$B7142,lehmad!$A$2:$A$412,0))</f>
        <v>22.10.2006</v>
      </c>
      <c r="L7142">
        <f>INDEX(lehmad!C$2:C$412,MATCH(klypsid!$B7142,lehmad!$A$2:$A$412,0))</f>
        <v>56172</v>
      </c>
      <c r="M7142">
        <f>INDEX(lehmad!D$2:D$412,MATCH(klypsid!$B7142,lehmad!$A$2:$A$412,0))</f>
        <v>103</v>
      </c>
      <c r="N7142">
        <f>INDEX(lehmad!E$2:E$412,MATCH(klypsid!$B7142,lehmad!$A$2:$A$412,0))</f>
        <v>1</v>
      </c>
      <c r="O7142" t="str">
        <f>INDEX(lehmad!F$2:F$412,MATCH(klypsid!$B7142,lehmad!$A$2:$A$412,0))</f>
        <v>DYNASTY-ET</v>
      </c>
      <c r="P7142">
        <f>INDEX(lehmad!G$2:G$412,MATCH(klypsid!$B7142,lehmad!$A$2:$A$412,0))</f>
        <v>2002</v>
      </c>
      <c r="Q7142" s="2">
        <f>INDEX(lehmad!H$2:H$412,MATCH(klypsid!$B7142,lehmad!$A$2:$A$412,0))</f>
        <v>36044</v>
      </c>
      <c r="R7142">
        <f>INDEX(lehmad!I$2:I$412,MATCH(klypsid!$B7142,lehmad!$A$2:$A$412,0))</f>
        <v>124</v>
      </c>
      <c r="S7142">
        <f t="shared" si="778"/>
        <v>1</v>
      </c>
      <c r="T7142">
        <f t="shared" si="779"/>
        <v>20</v>
      </c>
      <c r="U7142">
        <f t="shared" si="780"/>
        <v>1</v>
      </c>
      <c r="V7142">
        <f t="shared" si="781"/>
        <v>1.9107326619029126</v>
      </c>
      <c r="W7142">
        <f t="shared" si="782"/>
        <v>1</v>
      </c>
      <c r="X7142">
        <f t="shared" si="783"/>
        <v>20</v>
      </c>
    </row>
    <row r="7143" spans="1:24" x14ac:dyDescent="0.25">
      <c r="A7143">
        <v>4233</v>
      </c>
      <c r="B7143" t="str">
        <f t="shared" si="777"/>
        <v>E4233</v>
      </c>
      <c r="C7143" t="s">
        <v>232</v>
      </c>
      <c r="D7143">
        <v>1</v>
      </c>
      <c r="E7143" s="2">
        <v>39734</v>
      </c>
      <c r="F7143" s="2">
        <v>39783</v>
      </c>
      <c r="G7143">
        <v>42.2</v>
      </c>
      <c r="H7143">
        <v>3.28</v>
      </c>
      <c r="I7143">
        <v>3.15</v>
      </c>
      <c r="J7143">
        <v>28</v>
      </c>
      <c r="K7143" t="str">
        <f>INDEX(lehmad!B$2:B$412,MATCH(klypsid!$B7143,lehmad!$A$2:$A$412,0))</f>
        <v>22.10.2006</v>
      </c>
      <c r="L7143">
        <f>INDEX(lehmad!C$2:C$412,MATCH(klypsid!$B7143,lehmad!$A$2:$A$412,0))</f>
        <v>56172</v>
      </c>
      <c r="M7143">
        <f>INDEX(lehmad!D$2:D$412,MATCH(klypsid!$B7143,lehmad!$A$2:$A$412,0))</f>
        <v>103</v>
      </c>
      <c r="N7143">
        <f>INDEX(lehmad!E$2:E$412,MATCH(klypsid!$B7143,lehmad!$A$2:$A$412,0))</f>
        <v>1</v>
      </c>
      <c r="O7143" t="str">
        <f>INDEX(lehmad!F$2:F$412,MATCH(klypsid!$B7143,lehmad!$A$2:$A$412,0))</f>
        <v>DYNASTY-ET</v>
      </c>
      <c r="P7143">
        <f>INDEX(lehmad!G$2:G$412,MATCH(klypsid!$B7143,lehmad!$A$2:$A$412,0))</f>
        <v>2002</v>
      </c>
      <c r="Q7143" s="2">
        <f>INDEX(lehmad!H$2:H$412,MATCH(klypsid!$B7143,lehmad!$A$2:$A$412,0))</f>
        <v>36044</v>
      </c>
      <c r="R7143">
        <f>INDEX(lehmad!I$2:I$412,MATCH(klypsid!$B7143,lehmad!$A$2:$A$412,0))</f>
        <v>124</v>
      </c>
      <c r="S7143">
        <f t="shared" si="778"/>
        <v>1</v>
      </c>
      <c r="T7143">
        <f t="shared" si="779"/>
        <v>49</v>
      </c>
      <c r="U7143">
        <f t="shared" si="780"/>
        <v>1</v>
      </c>
      <c r="V7143">
        <f t="shared" si="781"/>
        <v>1.1634987322828796</v>
      </c>
      <c r="W7143">
        <f t="shared" si="782"/>
        <v>2</v>
      </c>
      <c r="X7143">
        <f t="shared" si="783"/>
        <v>29</v>
      </c>
    </row>
    <row r="7144" spans="1:24" x14ac:dyDescent="0.25">
      <c r="A7144">
        <v>4234</v>
      </c>
      <c r="B7144" t="str">
        <f t="shared" si="777"/>
        <v>E4234</v>
      </c>
      <c r="C7144" t="s">
        <v>233</v>
      </c>
      <c r="D7144">
        <v>1</v>
      </c>
      <c r="E7144" s="2">
        <v>39897</v>
      </c>
      <c r="F7144" s="2">
        <v>39908</v>
      </c>
      <c r="G7144">
        <v>26.2</v>
      </c>
      <c r="H7144">
        <v>5.89</v>
      </c>
      <c r="I7144">
        <v>3.26</v>
      </c>
      <c r="J7144">
        <v>142</v>
      </c>
      <c r="K7144" t="str">
        <f>INDEX(lehmad!B$2:B$412,MATCH(klypsid!$B7144,lehmad!$A$2:$A$412,0))</f>
        <v>23.10.2006</v>
      </c>
      <c r="L7144">
        <f>INDEX(lehmad!C$2:C$412,MATCH(klypsid!$B7144,lehmad!$A$2:$A$412,0))</f>
        <v>56172</v>
      </c>
      <c r="M7144">
        <f>INDEX(lehmad!D$2:D$412,MATCH(klypsid!$B7144,lehmad!$A$2:$A$412,0))</f>
        <v>100</v>
      </c>
      <c r="N7144">
        <f>INDEX(lehmad!E$2:E$412,MATCH(klypsid!$B7144,lehmad!$A$2:$A$412,0))</f>
        <v>1</v>
      </c>
      <c r="O7144" t="str">
        <f>INDEX(lehmad!F$2:F$412,MATCH(klypsid!$B7144,lehmad!$A$2:$A$412,0))</f>
        <v>DYNASTY-ET</v>
      </c>
      <c r="P7144">
        <f>INDEX(lehmad!G$2:G$412,MATCH(klypsid!$B7144,lehmad!$A$2:$A$412,0))</f>
        <v>2002</v>
      </c>
      <c r="Q7144" s="2">
        <f>INDEX(lehmad!H$2:H$412,MATCH(klypsid!$B7144,lehmad!$A$2:$A$412,0))</f>
        <v>36044</v>
      </c>
      <c r="R7144">
        <f>INDEX(lehmad!I$2:I$412,MATCH(klypsid!$B7144,lehmad!$A$2:$A$412,0))</f>
        <v>124</v>
      </c>
      <c r="S7144">
        <f t="shared" si="778"/>
        <v>1</v>
      </c>
      <c r="T7144">
        <f t="shared" si="779"/>
        <v>11</v>
      </c>
      <c r="U7144">
        <f t="shared" si="780"/>
        <v>1</v>
      </c>
      <c r="V7144">
        <f t="shared" si="781"/>
        <v>3.5058909297299574</v>
      </c>
      <c r="W7144">
        <f t="shared" si="782"/>
        <v>1</v>
      </c>
      <c r="X7144">
        <f t="shared" si="783"/>
        <v>11</v>
      </c>
    </row>
    <row r="7145" spans="1:24" x14ac:dyDescent="0.25">
      <c r="A7145">
        <v>4234</v>
      </c>
      <c r="B7145" t="str">
        <f t="shared" si="777"/>
        <v>E4234</v>
      </c>
      <c r="C7145" t="s">
        <v>233</v>
      </c>
      <c r="D7145">
        <v>1</v>
      </c>
      <c r="E7145" s="2">
        <v>39897</v>
      </c>
      <c r="F7145" s="2">
        <v>39944</v>
      </c>
      <c r="G7145">
        <v>41.7</v>
      </c>
      <c r="H7145">
        <v>3.86</v>
      </c>
      <c r="I7145">
        <v>2.86</v>
      </c>
      <c r="J7145">
        <v>131</v>
      </c>
      <c r="K7145" t="str">
        <f>INDEX(lehmad!B$2:B$412,MATCH(klypsid!$B7145,lehmad!$A$2:$A$412,0))</f>
        <v>23.10.2006</v>
      </c>
      <c r="L7145">
        <f>INDEX(lehmad!C$2:C$412,MATCH(klypsid!$B7145,lehmad!$A$2:$A$412,0))</f>
        <v>56172</v>
      </c>
      <c r="M7145">
        <f>INDEX(lehmad!D$2:D$412,MATCH(klypsid!$B7145,lehmad!$A$2:$A$412,0))</f>
        <v>100</v>
      </c>
      <c r="N7145">
        <f>INDEX(lehmad!E$2:E$412,MATCH(klypsid!$B7145,lehmad!$A$2:$A$412,0))</f>
        <v>1</v>
      </c>
      <c r="O7145" t="str">
        <f>INDEX(lehmad!F$2:F$412,MATCH(klypsid!$B7145,lehmad!$A$2:$A$412,0))</f>
        <v>DYNASTY-ET</v>
      </c>
      <c r="P7145">
        <f>INDEX(lehmad!G$2:G$412,MATCH(klypsid!$B7145,lehmad!$A$2:$A$412,0))</f>
        <v>2002</v>
      </c>
      <c r="Q7145" s="2">
        <f>INDEX(lehmad!H$2:H$412,MATCH(klypsid!$B7145,lehmad!$A$2:$A$412,0))</f>
        <v>36044</v>
      </c>
      <c r="R7145">
        <f>INDEX(lehmad!I$2:I$412,MATCH(klypsid!$B7145,lehmad!$A$2:$A$412,0))</f>
        <v>124</v>
      </c>
      <c r="S7145">
        <f t="shared" si="778"/>
        <v>1</v>
      </c>
      <c r="T7145">
        <f t="shared" si="779"/>
        <v>47</v>
      </c>
      <c r="U7145">
        <f t="shared" si="780"/>
        <v>1</v>
      </c>
      <c r="V7145">
        <f t="shared" si="781"/>
        <v>3.3895668117627258</v>
      </c>
      <c r="W7145">
        <f t="shared" si="782"/>
        <v>2</v>
      </c>
      <c r="X7145">
        <f t="shared" si="783"/>
        <v>36</v>
      </c>
    </row>
    <row r="7146" spans="1:24" x14ac:dyDescent="0.25">
      <c r="A7146">
        <v>4234</v>
      </c>
      <c r="B7146" t="str">
        <f t="shared" si="777"/>
        <v>E4234</v>
      </c>
      <c r="C7146" t="s">
        <v>233</v>
      </c>
      <c r="D7146">
        <v>1</v>
      </c>
      <c r="E7146" s="2">
        <v>39897</v>
      </c>
      <c r="F7146" s="2">
        <v>39972</v>
      </c>
      <c r="G7146">
        <v>39.9</v>
      </c>
      <c r="H7146">
        <v>3.86</v>
      </c>
      <c r="I7146">
        <v>2.87</v>
      </c>
      <c r="J7146">
        <v>85</v>
      </c>
      <c r="K7146" t="str">
        <f>INDEX(lehmad!B$2:B$412,MATCH(klypsid!$B7146,lehmad!$A$2:$A$412,0))</f>
        <v>23.10.2006</v>
      </c>
      <c r="L7146">
        <f>INDEX(lehmad!C$2:C$412,MATCH(klypsid!$B7146,lehmad!$A$2:$A$412,0))</f>
        <v>56172</v>
      </c>
      <c r="M7146">
        <f>INDEX(lehmad!D$2:D$412,MATCH(klypsid!$B7146,lehmad!$A$2:$A$412,0))</f>
        <v>100</v>
      </c>
      <c r="N7146">
        <f>INDEX(lehmad!E$2:E$412,MATCH(klypsid!$B7146,lehmad!$A$2:$A$412,0))</f>
        <v>1</v>
      </c>
      <c r="O7146" t="str">
        <f>INDEX(lehmad!F$2:F$412,MATCH(klypsid!$B7146,lehmad!$A$2:$A$412,0))</f>
        <v>DYNASTY-ET</v>
      </c>
      <c r="P7146">
        <f>INDEX(lehmad!G$2:G$412,MATCH(klypsid!$B7146,lehmad!$A$2:$A$412,0))</f>
        <v>2002</v>
      </c>
      <c r="Q7146" s="2">
        <f>INDEX(lehmad!H$2:H$412,MATCH(klypsid!$B7146,lehmad!$A$2:$A$412,0))</f>
        <v>36044</v>
      </c>
      <c r="R7146">
        <f>INDEX(lehmad!I$2:I$412,MATCH(klypsid!$B7146,lehmad!$A$2:$A$412,0))</f>
        <v>124</v>
      </c>
      <c r="S7146">
        <f t="shared" si="778"/>
        <v>1</v>
      </c>
      <c r="T7146">
        <f t="shared" si="779"/>
        <v>75</v>
      </c>
      <c r="U7146">
        <f t="shared" si="780"/>
        <v>2</v>
      </c>
      <c r="V7146">
        <f t="shared" si="781"/>
        <v>2.7655347463629769</v>
      </c>
      <c r="W7146">
        <f t="shared" si="782"/>
        <v>3</v>
      </c>
      <c r="X7146">
        <f t="shared" si="783"/>
        <v>28</v>
      </c>
    </row>
    <row r="7147" spans="1:24" x14ac:dyDescent="0.25">
      <c r="A7147">
        <v>4234</v>
      </c>
      <c r="B7147" t="str">
        <f t="shared" si="777"/>
        <v>E4234</v>
      </c>
      <c r="C7147" t="s">
        <v>233</v>
      </c>
      <c r="D7147">
        <v>1</v>
      </c>
      <c r="E7147" s="2">
        <v>39897</v>
      </c>
      <c r="F7147" s="2">
        <v>40007</v>
      </c>
      <c r="G7147">
        <v>29.8</v>
      </c>
      <c r="H7147">
        <v>4.09</v>
      </c>
      <c r="I7147">
        <v>3.05</v>
      </c>
      <c r="J7147">
        <v>81</v>
      </c>
      <c r="K7147" t="str">
        <f>INDEX(lehmad!B$2:B$412,MATCH(klypsid!$B7147,lehmad!$A$2:$A$412,0))</f>
        <v>23.10.2006</v>
      </c>
      <c r="L7147">
        <f>INDEX(lehmad!C$2:C$412,MATCH(klypsid!$B7147,lehmad!$A$2:$A$412,0))</f>
        <v>56172</v>
      </c>
      <c r="M7147">
        <f>INDEX(lehmad!D$2:D$412,MATCH(klypsid!$B7147,lehmad!$A$2:$A$412,0))</f>
        <v>100</v>
      </c>
      <c r="N7147">
        <f>INDEX(lehmad!E$2:E$412,MATCH(klypsid!$B7147,lehmad!$A$2:$A$412,0))</f>
        <v>1</v>
      </c>
      <c r="O7147" t="str">
        <f>INDEX(lehmad!F$2:F$412,MATCH(klypsid!$B7147,lehmad!$A$2:$A$412,0))</f>
        <v>DYNASTY-ET</v>
      </c>
      <c r="P7147">
        <f>INDEX(lehmad!G$2:G$412,MATCH(klypsid!$B7147,lehmad!$A$2:$A$412,0))</f>
        <v>2002</v>
      </c>
      <c r="Q7147" s="2">
        <f>INDEX(lehmad!H$2:H$412,MATCH(klypsid!$B7147,lehmad!$A$2:$A$412,0))</f>
        <v>36044</v>
      </c>
      <c r="R7147">
        <f>INDEX(lehmad!I$2:I$412,MATCH(klypsid!$B7147,lehmad!$A$2:$A$412,0))</f>
        <v>124</v>
      </c>
      <c r="S7147">
        <f t="shared" si="778"/>
        <v>1</v>
      </c>
      <c r="T7147">
        <f t="shared" si="779"/>
        <v>110</v>
      </c>
      <c r="U7147">
        <f t="shared" si="780"/>
        <v>2</v>
      </c>
      <c r="V7147">
        <f t="shared" si="781"/>
        <v>2.6959938131098999</v>
      </c>
      <c r="W7147">
        <f t="shared" si="782"/>
        <v>4</v>
      </c>
      <c r="X7147">
        <f t="shared" si="783"/>
        <v>35</v>
      </c>
    </row>
    <row r="7148" spans="1:24" x14ac:dyDescent="0.25">
      <c r="A7148">
        <v>4234</v>
      </c>
      <c r="B7148" t="str">
        <f t="shared" si="777"/>
        <v>E4234</v>
      </c>
      <c r="C7148" t="s">
        <v>233</v>
      </c>
      <c r="D7148">
        <v>1</v>
      </c>
      <c r="E7148" s="2">
        <v>39897</v>
      </c>
      <c r="F7148" s="2">
        <v>40037</v>
      </c>
      <c r="G7148">
        <v>27.7</v>
      </c>
      <c r="H7148">
        <v>3.7</v>
      </c>
      <c r="I7148">
        <v>3.25</v>
      </c>
      <c r="J7148">
        <v>50</v>
      </c>
      <c r="K7148" t="str">
        <f>INDEX(lehmad!B$2:B$412,MATCH(klypsid!$B7148,lehmad!$A$2:$A$412,0))</f>
        <v>23.10.2006</v>
      </c>
      <c r="L7148">
        <f>INDEX(lehmad!C$2:C$412,MATCH(klypsid!$B7148,lehmad!$A$2:$A$412,0))</f>
        <v>56172</v>
      </c>
      <c r="M7148">
        <f>INDEX(lehmad!D$2:D$412,MATCH(klypsid!$B7148,lehmad!$A$2:$A$412,0))</f>
        <v>100</v>
      </c>
      <c r="N7148">
        <f>INDEX(lehmad!E$2:E$412,MATCH(klypsid!$B7148,lehmad!$A$2:$A$412,0))</f>
        <v>1</v>
      </c>
      <c r="O7148" t="str">
        <f>INDEX(lehmad!F$2:F$412,MATCH(klypsid!$B7148,lehmad!$A$2:$A$412,0))</f>
        <v>DYNASTY-ET</v>
      </c>
      <c r="P7148">
        <f>INDEX(lehmad!G$2:G$412,MATCH(klypsid!$B7148,lehmad!$A$2:$A$412,0))</f>
        <v>2002</v>
      </c>
      <c r="Q7148" s="2">
        <f>INDEX(lehmad!H$2:H$412,MATCH(klypsid!$B7148,lehmad!$A$2:$A$412,0))</f>
        <v>36044</v>
      </c>
      <c r="R7148">
        <f>INDEX(lehmad!I$2:I$412,MATCH(klypsid!$B7148,lehmad!$A$2:$A$412,0))</f>
        <v>124</v>
      </c>
      <c r="S7148">
        <f t="shared" si="778"/>
        <v>1</v>
      </c>
      <c r="T7148">
        <f t="shared" si="779"/>
        <v>140</v>
      </c>
      <c r="U7148">
        <f t="shared" si="780"/>
        <v>2</v>
      </c>
      <c r="V7148">
        <f t="shared" si="781"/>
        <v>2</v>
      </c>
      <c r="W7148">
        <f t="shared" si="782"/>
        <v>5</v>
      </c>
      <c r="X7148">
        <f t="shared" si="783"/>
        <v>30</v>
      </c>
    </row>
    <row r="7149" spans="1:24" x14ac:dyDescent="0.25">
      <c r="A7149">
        <v>4234</v>
      </c>
      <c r="B7149" t="str">
        <f t="shared" si="777"/>
        <v>E4234</v>
      </c>
      <c r="C7149" t="s">
        <v>233</v>
      </c>
      <c r="D7149">
        <v>1</v>
      </c>
      <c r="E7149" s="2">
        <v>39897</v>
      </c>
      <c r="F7149" s="2">
        <v>40066</v>
      </c>
      <c r="G7149">
        <v>30.1</v>
      </c>
      <c r="H7149">
        <v>4.2</v>
      </c>
      <c r="I7149">
        <v>3.52</v>
      </c>
      <c r="J7149">
        <v>59</v>
      </c>
      <c r="K7149" t="str">
        <f>INDEX(lehmad!B$2:B$412,MATCH(klypsid!$B7149,lehmad!$A$2:$A$412,0))</f>
        <v>23.10.2006</v>
      </c>
      <c r="L7149">
        <f>INDEX(lehmad!C$2:C$412,MATCH(klypsid!$B7149,lehmad!$A$2:$A$412,0))</f>
        <v>56172</v>
      </c>
      <c r="M7149">
        <f>INDEX(lehmad!D$2:D$412,MATCH(klypsid!$B7149,lehmad!$A$2:$A$412,0))</f>
        <v>100</v>
      </c>
      <c r="N7149">
        <f>INDEX(lehmad!E$2:E$412,MATCH(klypsid!$B7149,lehmad!$A$2:$A$412,0))</f>
        <v>1</v>
      </c>
      <c r="O7149" t="str">
        <f>INDEX(lehmad!F$2:F$412,MATCH(klypsid!$B7149,lehmad!$A$2:$A$412,0))</f>
        <v>DYNASTY-ET</v>
      </c>
      <c r="P7149">
        <f>INDEX(lehmad!G$2:G$412,MATCH(klypsid!$B7149,lehmad!$A$2:$A$412,0))</f>
        <v>2002</v>
      </c>
      <c r="Q7149" s="2">
        <f>INDEX(lehmad!H$2:H$412,MATCH(klypsid!$B7149,lehmad!$A$2:$A$412,0))</f>
        <v>36044</v>
      </c>
      <c r="R7149">
        <f>INDEX(lehmad!I$2:I$412,MATCH(klypsid!$B7149,lehmad!$A$2:$A$412,0))</f>
        <v>124</v>
      </c>
      <c r="S7149">
        <f t="shared" si="778"/>
        <v>1</v>
      </c>
      <c r="T7149">
        <f t="shared" si="779"/>
        <v>169</v>
      </c>
      <c r="U7149">
        <f t="shared" si="780"/>
        <v>3</v>
      </c>
      <c r="V7149">
        <f t="shared" si="781"/>
        <v>2.2387868595871163</v>
      </c>
      <c r="W7149">
        <f t="shared" si="782"/>
        <v>6</v>
      </c>
      <c r="X7149">
        <f t="shared" si="783"/>
        <v>29</v>
      </c>
    </row>
    <row r="7150" spans="1:24" x14ac:dyDescent="0.25">
      <c r="A7150">
        <v>4234</v>
      </c>
      <c r="B7150" t="str">
        <f t="shared" si="777"/>
        <v>E4234</v>
      </c>
      <c r="C7150" t="s">
        <v>233</v>
      </c>
      <c r="D7150">
        <v>1</v>
      </c>
      <c r="E7150" s="2">
        <v>39897</v>
      </c>
      <c r="F7150" s="2">
        <v>40094</v>
      </c>
      <c r="G7150">
        <v>28.2</v>
      </c>
      <c r="H7150">
        <v>4.76</v>
      </c>
      <c r="I7150">
        <v>3.76</v>
      </c>
      <c r="J7150">
        <v>43</v>
      </c>
      <c r="K7150" t="str">
        <f>INDEX(lehmad!B$2:B$412,MATCH(klypsid!$B7150,lehmad!$A$2:$A$412,0))</f>
        <v>23.10.2006</v>
      </c>
      <c r="L7150">
        <f>INDEX(lehmad!C$2:C$412,MATCH(klypsid!$B7150,lehmad!$A$2:$A$412,0))</f>
        <v>56172</v>
      </c>
      <c r="M7150">
        <f>INDEX(lehmad!D$2:D$412,MATCH(klypsid!$B7150,lehmad!$A$2:$A$412,0))</f>
        <v>100</v>
      </c>
      <c r="N7150">
        <f>INDEX(lehmad!E$2:E$412,MATCH(klypsid!$B7150,lehmad!$A$2:$A$412,0))</f>
        <v>1</v>
      </c>
      <c r="O7150" t="str">
        <f>INDEX(lehmad!F$2:F$412,MATCH(klypsid!$B7150,lehmad!$A$2:$A$412,0))</f>
        <v>DYNASTY-ET</v>
      </c>
      <c r="P7150">
        <f>INDEX(lehmad!G$2:G$412,MATCH(klypsid!$B7150,lehmad!$A$2:$A$412,0))</f>
        <v>2002</v>
      </c>
      <c r="Q7150" s="2">
        <f>INDEX(lehmad!H$2:H$412,MATCH(klypsid!$B7150,lehmad!$A$2:$A$412,0))</f>
        <v>36044</v>
      </c>
      <c r="R7150">
        <f>INDEX(lehmad!I$2:I$412,MATCH(klypsid!$B7150,lehmad!$A$2:$A$412,0))</f>
        <v>124</v>
      </c>
      <c r="S7150">
        <f t="shared" si="778"/>
        <v>1</v>
      </c>
      <c r="T7150">
        <f t="shared" si="779"/>
        <v>197</v>
      </c>
      <c r="U7150">
        <f t="shared" si="780"/>
        <v>3</v>
      </c>
      <c r="V7150">
        <f t="shared" si="781"/>
        <v>1.7824085649273731</v>
      </c>
      <c r="W7150">
        <f t="shared" si="782"/>
        <v>7</v>
      </c>
      <c r="X7150">
        <f t="shared" si="783"/>
        <v>28</v>
      </c>
    </row>
    <row r="7151" spans="1:24" x14ac:dyDescent="0.25">
      <c r="A7151">
        <v>4234</v>
      </c>
      <c r="B7151" t="str">
        <f t="shared" si="777"/>
        <v>E4234</v>
      </c>
      <c r="C7151" t="s">
        <v>233</v>
      </c>
      <c r="D7151">
        <v>1</v>
      </c>
      <c r="E7151" s="2">
        <v>39897</v>
      </c>
      <c r="F7151" s="2">
        <v>40125</v>
      </c>
      <c r="G7151">
        <v>23.8</v>
      </c>
      <c r="H7151">
        <v>4.66</v>
      </c>
      <c r="I7151">
        <v>4.04</v>
      </c>
      <c r="J7151">
        <v>94</v>
      </c>
      <c r="K7151" t="str">
        <f>INDEX(lehmad!B$2:B$412,MATCH(klypsid!$B7151,lehmad!$A$2:$A$412,0))</f>
        <v>23.10.2006</v>
      </c>
      <c r="L7151">
        <f>INDEX(lehmad!C$2:C$412,MATCH(klypsid!$B7151,lehmad!$A$2:$A$412,0))</f>
        <v>56172</v>
      </c>
      <c r="M7151">
        <f>INDEX(lehmad!D$2:D$412,MATCH(klypsid!$B7151,lehmad!$A$2:$A$412,0))</f>
        <v>100</v>
      </c>
      <c r="N7151">
        <f>INDEX(lehmad!E$2:E$412,MATCH(klypsid!$B7151,lehmad!$A$2:$A$412,0))</f>
        <v>1</v>
      </c>
      <c r="O7151" t="str">
        <f>INDEX(lehmad!F$2:F$412,MATCH(klypsid!$B7151,lehmad!$A$2:$A$412,0))</f>
        <v>DYNASTY-ET</v>
      </c>
      <c r="P7151">
        <f>INDEX(lehmad!G$2:G$412,MATCH(klypsid!$B7151,lehmad!$A$2:$A$412,0))</f>
        <v>2002</v>
      </c>
      <c r="Q7151" s="2">
        <f>INDEX(lehmad!H$2:H$412,MATCH(klypsid!$B7151,lehmad!$A$2:$A$412,0))</f>
        <v>36044</v>
      </c>
      <c r="R7151">
        <f>INDEX(lehmad!I$2:I$412,MATCH(klypsid!$B7151,lehmad!$A$2:$A$412,0))</f>
        <v>124</v>
      </c>
      <c r="S7151">
        <f t="shared" si="778"/>
        <v>1</v>
      </c>
      <c r="T7151">
        <f t="shared" si="779"/>
        <v>228</v>
      </c>
      <c r="U7151">
        <f t="shared" si="780"/>
        <v>3</v>
      </c>
      <c r="V7151">
        <f t="shared" si="781"/>
        <v>2.9107326619029128</v>
      </c>
      <c r="W7151">
        <f t="shared" si="782"/>
        <v>8</v>
      </c>
      <c r="X7151">
        <f t="shared" si="783"/>
        <v>31</v>
      </c>
    </row>
    <row r="7152" spans="1:24" x14ac:dyDescent="0.25">
      <c r="A7152">
        <v>4234</v>
      </c>
      <c r="B7152" t="str">
        <f t="shared" si="777"/>
        <v>E4234</v>
      </c>
      <c r="C7152" t="s">
        <v>233</v>
      </c>
      <c r="D7152">
        <v>1</v>
      </c>
      <c r="E7152" s="2">
        <v>39897</v>
      </c>
      <c r="F7152" s="2">
        <v>40153</v>
      </c>
      <c r="G7152">
        <v>25.9</v>
      </c>
      <c r="H7152">
        <v>5.38</v>
      </c>
      <c r="I7152">
        <v>3.85</v>
      </c>
      <c r="J7152">
        <v>62</v>
      </c>
      <c r="K7152" t="str">
        <f>INDEX(lehmad!B$2:B$412,MATCH(klypsid!$B7152,lehmad!$A$2:$A$412,0))</f>
        <v>23.10.2006</v>
      </c>
      <c r="L7152">
        <f>INDEX(lehmad!C$2:C$412,MATCH(klypsid!$B7152,lehmad!$A$2:$A$412,0))</f>
        <v>56172</v>
      </c>
      <c r="M7152">
        <f>INDEX(lehmad!D$2:D$412,MATCH(klypsid!$B7152,lehmad!$A$2:$A$412,0))</f>
        <v>100</v>
      </c>
      <c r="N7152">
        <f>INDEX(lehmad!E$2:E$412,MATCH(klypsid!$B7152,lehmad!$A$2:$A$412,0))</f>
        <v>1</v>
      </c>
      <c r="O7152" t="str">
        <f>INDEX(lehmad!F$2:F$412,MATCH(klypsid!$B7152,lehmad!$A$2:$A$412,0))</f>
        <v>DYNASTY-ET</v>
      </c>
      <c r="P7152">
        <f>INDEX(lehmad!G$2:G$412,MATCH(klypsid!$B7152,lehmad!$A$2:$A$412,0))</f>
        <v>2002</v>
      </c>
      <c r="Q7152" s="2">
        <f>INDEX(lehmad!H$2:H$412,MATCH(klypsid!$B7152,lehmad!$A$2:$A$412,0))</f>
        <v>36044</v>
      </c>
      <c r="R7152">
        <f>INDEX(lehmad!I$2:I$412,MATCH(klypsid!$B7152,lehmad!$A$2:$A$412,0))</f>
        <v>124</v>
      </c>
      <c r="S7152">
        <f t="shared" si="778"/>
        <v>1</v>
      </c>
      <c r="T7152">
        <f t="shared" si="779"/>
        <v>256</v>
      </c>
      <c r="U7152">
        <f t="shared" si="780"/>
        <v>3</v>
      </c>
      <c r="V7152">
        <f t="shared" si="781"/>
        <v>2.3103401206121505</v>
      </c>
      <c r="W7152">
        <f t="shared" si="782"/>
        <v>9</v>
      </c>
      <c r="X7152">
        <f t="shared" si="783"/>
        <v>28</v>
      </c>
    </row>
    <row r="7153" spans="1:24" x14ac:dyDescent="0.25">
      <c r="A7153">
        <v>4234</v>
      </c>
      <c r="B7153" t="str">
        <f t="shared" si="777"/>
        <v>E4234</v>
      </c>
      <c r="C7153" t="s">
        <v>233</v>
      </c>
      <c r="D7153">
        <v>1</v>
      </c>
      <c r="E7153" s="2">
        <v>39897</v>
      </c>
      <c r="F7153" s="2">
        <v>40186</v>
      </c>
      <c r="G7153">
        <v>21.3</v>
      </c>
      <c r="H7153">
        <v>5.36</v>
      </c>
      <c r="I7153">
        <v>3.92</v>
      </c>
      <c r="J7153">
        <v>63</v>
      </c>
      <c r="K7153" t="str">
        <f>INDEX(lehmad!B$2:B$412,MATCH(klypsid!$B7153,lehmad!$A$2:$A$412,0))</f>
        <v>23.10.2006</v>
      </c>
      <c r="L7153">
        <f>INDEX(lehmad!C$2:C$412,MATCH(klypsid!$B7153,lehmad!$A$2:$A$412,0))</f>
        <v>56172</v>
      </c>
      <c r="M7153">
        <f>INDEX(lehmad!D$2:D$412,MATCH(klypsid!$B7153,lehmad!$A$2:$A$412,0))</f>
        <v>100</v>
      </c>
      <c r="N7153">
        <f>INDEX(lehmad!E$2:E$412,MATCH(klypsid!$B7153,lehmad!$A$2:$A$412,0))</f>
        <v>1</v>
      </c>
      <c r="O7153" t="str">
        <f>INDEX(lehmad!F$2:F$412,MATCH(klypsid!$B7153,lehmad!$A$2:$A$412,0))</f>
        <v>DYNASTY-ET</v>
      </c>
      <c r="P7153">
        <f>INDEX(lehmad!G$2:G$412,MATCH(klypsid!$B7153,lehmad!$A$2:$A$412,0))</f>
        <v>2002</v>
      </c>
      <c r="Q7153" s="2">
        <f>INDEX(lehmad!H$2:H$412,MATCH(klypsid!$B7153,lehmad!$A$2:$A$412,0))</f>
        <v>36044</v>
      </c>
      <c r="R7153">
        <f>INDEX(lehmad!I$2:I$412,MATCH(klypsid!$B7153,lehmad!$A$2:$A$412,0))</f>
        <v>124</v>
      </c>
      <c r="S7153">
        <f t="shared" si="778"/>
        <v>1</v>
      </c>
      <c r="T7153">
        <f t="shared" si="779"/>
        <v>289</v>
      </c>
      <c r="U7153">
        <f t="shared" si="780"/>
        <v>3</v>
      </c>
      <c r="V7153">
        <f t="shared" si="781"/>
        <v>2.3334237337251915</v>
      </c>
      <c r="W7153">
        <f t="shared" si="782"/>
        <v>10</v>
      </c>
      <c r="X7153">
        <f t="shared" si="783"/>
        <v>33</v>
      </c>
    </row>
    <row r="7154" spans="1:24" x14ac:dyDescent="0.25">
      <c r="A7154">
        <v>4234</v>
      </c>
      <c r="B7154" t="str">
        <f t="shared" si="777"/>
        <v>E4234</v>
      </c>
      <c r="C7154" t="s">
        <v>233</v>
      </c>
      <c r="D7154">
        <v>1</v>
      </c>
      <c r="E7154" s="2">
        <v>39897</v>
      </c>
      <c r="F7154" s="2">
        <v>40214</v>
      </c>
      <c r="G7154">
        <v>22.6</v>
      </c>
      <c r="H7154">
        <v>5.38</v>
      </c>
      <c r="I7154">
        <v>3.77</v>
      </c>
      <c r="J7154">
        <v>89</v>
      </c>
      <c r="K7154" t="str">
        <f>INDEX(lehmad!B$2:B$412,MATCH(klypsid!$B7154,lehmad!$A$2:$A$412,0))</f>
        <v>23.10.2006</v>
      </c>
      <c r="L7154">
        <f>INDEX(lehmad!C$2:C$412,MATCH(klypsid!$B7154,lehmad!$A$2:$A$412,0))</f>
        <v>56172</v>
      </c>
      <c r="M7154">
        <f>INDEX(lehmad!D$2:D$412,MATCH(klypsid!$B7154,lehmad!$A$2:$A$412,0))</f>
        <v>100</v>
      </c>
      <c r="N7154">
        <f>INDEX(lehmad!E$2:E$412,MATCH(klypsid!$B7154,lehmad!$A$2:$A$412,0))</f>
        <v>1</v>
      </c>
      <c r="O7154" t="str">
        <f>INDEX(lehmad!F$2:F$412,MATCH(klypsid!$B7154,lehmad!$A$2:$A$412,0))</f>
        <v>DYNASTY-ET</v>
      </c>
      <c r="P7154">
        <f>INDEX(lehmad!G$2:G$412,MATCH(klypsid!$B7154,lehmad!$A$2:$A$412,0))</f>
        <v>2002</v>
      </c>
      <c r="Q7154" s="2">
        <f>INDEX(lehmad!H$2:H$412,MATCH(klypsid!$B7154,lehmad!$A$2:$A$412,0))</f>
        <v>36044</v>
      </c>
      <c r="R7154">
        <f>INDEX(lehmad!I$2:I$412,MATCH(klypsid!$B7154,lehmad!$A$2:$A$412,0))</f>
        <v>124</v>
      </c>
      <c r="S7154">
        <f t="shared" si="778"/>
        <v>1</v>
      </c>
      <c r="T7154">
        <f t="shared" si="779"/>
        <v>317</v>
      </c>
      <c r="U7154">
        <f t="shared" si="780"/>
        <v>3</v>
      </c>
      <c r="V7154">
        <f t="shared" si="781"/>
        <v>2.8318772411916733</v>
      </c>
      <c r="W7154">
        <f t="shared" si="782"/>
        <v>11</v>
      </c>
      <c r="X7154">
        <f t="shared" si="783"/>
        <v>28</v>
      </c>
    </row>
    <row r="7155" spans="1:24" x14ac:dyDescent="0.25">
      <c r="A7155">
        <v>4234</v>
      </c>
      <c r="B7155" t="str">
        <f t="shared" si="777"/>
        <v>E4234</v>
      </c>
      <c r="C7155" t="s">
        <v>233</v>
      </c>
      <c r="D7155">
        <v>1</v>
      </c>
      <c r="E7155" s="2">
        <v>39897</v>
      </c>
      <c r="F7155" s="2">
        <v>40242</v>
      </c>
      <c r="G7155">
        <v>20.3</v>
      </c>
      <c r="H7155">
        <v>5.67</v>
      </c>
      <c r="I7155">
        <v>3.99</v>
      </c>
      <c r="J7155">
        <v>69</v>
      </c>
      <c r="K7155" t="str">
        <f>INDEX(lehmad!B$2:B$412,MATCH(klypsid!$B7155,lehmad!$A$2:$A$412,0))</f>
        <v>23.10.2006</v>
      </c>
      <c r="L7155">
        <f>INDEX(lehmad!C$2:C$412,MATCH(klypsid!$B7155,lehmad!$A$2:$A$412,0))</f>
        <v>56172</v>
      </c>
      <c r="M7155">
        <f>INDEX(lehmad!D$2:D$412,MATCH(klypsid!$B7155,lehmad!$A$2:$A$412,0))</f>
        <v>100</v>
      </c>
      <c r="N7155">
        <f>INDEX(lehmad!E$2:E$412,MATCH(klypsid!$B7155,lehmad!$A$2:$A$412,0))</f>
        <v>1</v>
      </c>
      <c r="O7155" t="str">
        <f>INDEX(lehmad!F$2:F$412,MATCH(klypsid!$B7155,lehmad!$A$2:$A$412,0))</f>
        <v>DYNASTY-ET</v>
      </c>
      <c r="P7155">
        <f>INDEX(lehmad!G$2:G$412,MATCH(klypsid!$B7155,lehmad!$A$2:$A$412,0))</f>
        <v>2002</v>
      </c>
      <c r="Q7155" s="2">
        <f>INDEX(lehmad!H$2:H$412,MATCH(klypsid!$B7155,lehmad!$A$2:$A$412,0))</f>
        <v>36044</v>
      </c>
      <c r="R7155">
        <f>INDEX(lehmad!I$2:I$412,MATCH(klypsid!$B7155,lehmad!$A$2:$A$412,0))</f>
        <v>124</v>
      </c>
      <c r="S7155">
        <f t="shared" si="778"/>
        <v>1</v>
      </c>
      <c r="T7155">
        <f t="shared" si="779"/>
        <v>345</v>
      </c>
      <c r="U7155">
        <f t="shared" si="780"/>
        <v>3</v>
      </c>
      <c r="V7155">
        <f t="shared" si="781"/>
        <v>2.4646682670034443</v>
      </c>
      <c r="W7155">
        <f t="shared" si="782"/>
        <v>12</v>
      </c>
      <c r="X7155">
        <f t="shared" si="783"/>
        <v>28</v>
      </c>
    </row>
    <row r="7156" spans="1:24" x14ac:dyDescent="0.25">
      <c r="A7156">
        <v>4234</v>
      </c>
      <c r="B7156" t="str">
        <f t="shared" si="777"/>
        <v>E4234</v>
      </c>
      <c r="C7156" t="s">
        <v>233</v>
      </c>
      <c r="D7156">
        <v>2</v>
      </c>
      <c r="E7156" s="2">
        <v>40326</v>
      </c>
      <c r="F7156" s="2">
        <v>40336</v>
      </c>
      <c r="G7156">
        <v>36.700000000000003</v>
      </c>
      <c r="H7156">
        <v>4</v>
      </c>
      <c r="I7156">
        <v>3.37</v>
      </c>
      <c r="J7156">
        <v>232</v>
      </c>
      <c r="K7156" t="str">
        <f>INDEX(lehmad!B$2:B$412,MATCH(klypsid!$B7156,lehmad!$A$2:$A$412,0))</f>
        <v>23.10.2006</v>
      </c>
      <c r="L7156">
        <f>INDEX(lehmad!C$2:C$412,MATCH(klypsid!$B7156,lehmad!$A$2:$A$412,0))</f>
        <v>56172</v>
      </c>
      <c r="M7156">
        <f>INDEX(lehmad!D$2:D$412,MATCH(klypsid!$B7156,lehmad!$A$2:$A$412,0))</f>
        <v>100</v>
      </c>
      <c r="N7156">
        <f>INDEX(lehmad!E$2:E$412,MATCH(klypsid!$B7156,lehmad!$A$2:$A$412,0))</f>
        <v>1</v>
      </c>
      <c r="O7156" t="str">
        <f>INDEX(lehmad!F$2:F$412,MATCH(klypsid!$B7156,lehmad!$A$2:$A$412,0))</f>
        <v>DYNASTY-ET</v>
      </c>
      <c r="P7156">
        <f>INDEX(lehmad!G$2:G$412,MATCH(klypsid!$B7156,lehmad!$A$2:$A$412,0))</f>
        <v>2002</v>
      </c>
      <c r="Q7156" s="2">
        <f>INDEX(lehmad!H$2:H$412,MATCH(klypsid!$B7156,lehmad!$A$2:$A$412,0))</f>
        <v>36044</v>
      </c>
      <c r="R7156">
        <f>INDEX(lehmad!I$2:I$412,MATCH(klypsid!$B7156,lehmad!$A$2:$A$412,0))</f>
        <v>124</v>
      </c>
      <c r="S7156">
        <f t="shared" si="778"/>
        <v>2</v>
      </c>
      <c r="T7156">
        <f t="shared" si="779"/>
        <v>10</v>
      </c>
      <c r="U7156">
        <f t="shared" si="780"/>
        <v>1</v>
      </c>
      <c r="V7156">
        <f t="shared" si="781"/>
        <v>4.2141248053528475</v>
      </c>
      <c r="W7156">
        <f t="shared" si="782"/>
        <v>1</v>
      </c>
      <c r="X7156">
        <f t="shared" si="783"/>
        <v>10</v>
      </c>
    </row>
    <row r="7157" spans="1:24" x14ac:dyDescent="0.25">
      <c r="A7157">
        <v>4234</v>
      </c>
      <c r="B7157" t="str">
        <f t="shared" si="777"/>
        <v>E4234</v>
      </c>
      <c r="C7157" t="s">
        <v>233</v>
      </c>
      <c r="D7157">
        <v>2</v>
      </c>
      <c r="E7157" s="2">
        <v>40326</v>
      </c>
      <c r="F7157" s="2">
        <v>40371</v>
      </c>
      <c r="G7157">
        <v>33</v>
      </c>
      <c r="H7157">
        <v>3.56</v>
      </c>
      <c r="I7157">
        <v>2.5099999999999998</v>
      </c>
      <c r="J7157">
        <v>1544</v>
      </c>
      <c r="K7157" t="str">
        <f>INDEX(lehmad!B$2:B$412,MATCH(klypsid!$B7157,lehmad!$A$2:$A$412,0))</f>
        <v>23.10.2006</v>
      </c>
      <c r="L7157">
        <f>INDEX(lehmad!C$2:C$412,MATCH(klypsid!$B7157,lehmad!$A$2:$A$412,0))</f>
        <v>56172</v>
      </c>
      <c r="M7157">
        <f>INDEX(lehmad!D$2:D$412,MATCH(klypsid!$B7157,lehmad!$A$2:$A$412,0))</f>
        <v>100</v>
      </c>
      <c r="N7157">
        <f>INDEX(lehmad!E$2:E$412,MATCH(klypsid!$B7157,lehmad!$A$2:$A$412,0))</f>
        <v>1</v>
      </c>
      <c r="O7157" t="str">
        <f>INDEX(lehmad!F$2:F$412,MATCH(klypsid!$B7157,lehmad!$A$2:$A$412,0))</f>
        <v>DYNASTY-ET</v>
      </c>
      <c r="P7157">
        <f>INDEX(lehmad!G$2:G$412,MATCH(klypsid!$B7157,lehmad!$A$2:$A$412,0))</f>
        <v>2002</v>
      </c>
      <c r="Q7157" s="2">
        <f>INDEX(lehmad!H$2:H$412,MATCH(klypsid!$B7157,lehmad!$A$2:$A$412,0))</f>
        <v>36044</v>
      </c>
      <c r="R7157">
        <f>INDEX(lehmad!I$2:I$412,MATCH(klypsid!$B7157,lehmad!$A$2:$A$412,0))</f>
        <v>124</v>
      </c>
      <c r="S7157">
        <f t="shared" si="778"/>
        <v>2</v>
      </c>
      <c r="T7157">
        <f t="shared" si="779"/>
        <v>45</v>
      </c>
      <c r="U7157">
        <f t="shared" si="780"/>
        <v>1</v>
      </c>
      <c r="V7157">
        <f t="shared" si="781"/>
        <v>6.9486008474933563</v>
      </c>
      <c r="W7157">
        <f t="shared" si="782"/>
        <v>2</v>
      </c>
      <c r="X7157">
        <f t="shared" si="783"/>
        <v>35</v>
      </c>
    </row>
    <row r="7158" spans="1:24" x14ac:dyDescent="0.25">
      <c r="A7158">
        <v>4234</v>
      </c>
      <c r="B7158" t="str">
        <f t="shared" si="777"/>
        <v>E4234</v>
      </c>
      <c r="C7158" t="s">
        <v>233</v>
      </c>
      <c r="D7158">
        <v>2</v>
      </c>
      <c r="E7158" s="2">
        <v>40326</v>
      </c>
      <c r="F7158" s="2">
        <v>40396</v>
      </c>
      <c r="G7158">
        <v>34.1</v>
      </c>
      <c r="H7158">
        <v>3.26</v>
      </c>
      <c r="I7158">
        <v>2.8</v>
      </c>
      <c r="J7158">
        <v>166</v>
      </c>
      <c r="K7158" t="str">
        <f>INDEX(lehmad!B$2:B$412,MATCH(klypsid!$B7158,lehmad!$A$2:$A$412,0))</f>
        <v>23.10.2006</v>
      </c>
      <c r="L7158">
        <f>INDEX(lehmad!C$2:C$412,MATCH(klypsid!$B7158,lehmad!$A$2:$A$412,0))</f>
        <v>56172</v>
      </c>
      <c r="M7158">
        <f>INDEX(lehmad!D$2:D$412,MATCH(klypsid!$B7158,lehmad!$A$2:$A$412,0))</f>
        <v>100</v>
      </c>
      <c r="N7158">
        <f>INDEX(lehmad!E$2:E$412,MATCH(klypsid!$B7158,lehmad!$A$2:$A$412,0))</f>
        <v>1</v>
      </c>
      <c r="O7158" t="str">
        <f>INDEX(lehmad!F$2:F$412,MATCH(klypsid!$B7158,lehmad!$A$2:$A$412,0))</f>
        <v>DYNASTY-ET</v>
      </c>
      <c r="P7158">
        <f>INDEX(lehmad!G$2:G$412,MATCH(klypsid!$B7158,lehmad!$A$2:$A$412,0))</f>
        <v>2002</v>
      </c>
      <c r="Q7158" s="2">
        <f>INDEX(lehmad!H$2:H$412,MATCH(klypsid!$B7158,lehmad!$A$2:$A$412,0))</f>
        <v>36044</v>
      </c>
      <c r="R7158">
        <f>INDEX(lehmad!I$2:I$412,MATCH(klypsid!$B7158,lehmad!$A$2:$A$412,0))</f>
        <v>124</v>
      </c>
      <c r="S7158">
        <f t="shared" si="778"/>
        <v>2</v>
      </c>
      <c r="T7158">
        <f t="shared" si="779"/>
        <v>70</v>
      </c>
      <c r="U7158">
        <f t="shared" si="780"/>
        <v>2</v>
      </c>
      <c r="V7158">
        <f t="shared" si="781"/>
        <v>3.7311832415722002</v>
      </c>
      <c r="W7158">
        <f t="shared" si="782"/>
        <v>3</v>
      </c>
      <c r="X7158">
        <f t="shared" si="783"/>
        <v>25</v>
      </c>
    </row>
    <row r="7159" spans="1:24" x14ac:dyDescent="0.25">
      <c r="A7159">
        <v>4234</v>
      </c>
      <c r="B7159" t="str">
        <f t="shared" si="777"/>
        <v>E4234</v>
      </c>
      <c r="C7159" t="s">
        <v>233</v>
      </c>
      <c r="D7159">
        <v>2</v>
      </c>
      <c r="E7159" s="2">
        <v>40326</v>
      </c>
      <c r="F7159" s="2">
        <v>40434</v>
      </c>
      <c r="G7159">
        <v>30</v>
      </c>
      <c r="H7159">
        <v>3.05</v>
      </c>
      <c r="I7159">
        <v>3.38</v>
      </c>
      <c r="J7159">
        <v>250</v>
      </c>
      <c r="K7159" t="str">
        <f>INDEX(lehmad!B$2:B$412,MATCH(klypsid!$B7159,lehmad!$A$2:$A$412,0))</f>
        <v>23.10.2006</v>
      </c>
      <c r="L7159">
        <f>INDEX(lehmad!C$2:C$412,MATCH(klypsid!$B7159,lehmad!$A$2:$A$412,0))</f>
        <v>56172</v>
      </c>
      <c r="M7159">
        <f>INDEX(lehmad!D$2:D$412,MATCH(klypsid!$B7159,lehmad!$A$2:$A$412,0))</f>
        <v>100</v>
      </c>
      <c r="N7159">
        <f>INDEX(lehmad!E$2:E$412,MATCH(klypsid!$B7159,lehmad!$A$2:$A$412,0))</f>
        <v>1</v>
      </c>
      <c r="O7159" t="str">
        <f>INDEX(lehmad!F$2:F$412,MATCH(klypsid!$B7159,lehmad!$A$2:$A$412,0))</f>
        <v>DYNASTY-ET</v>
      </c>
      <c r="P7159">
        <f>INDEX(lehmad!G$2:G$412,MATCH(klypsid!$B7159,lehmad!$A$2:$A$412,0))</f>
        <v>2002</v>
      </c>
      <c r="Q7159" s="2">
        <f>INDEX(lehmad!H$2:H$412,MATCH(klypsid!$B7159,lehmad!$A$2:$A$412,0))</f>
        <v>36044</v>
      </c>
      <c r="R7159">
        <f>INDEX(lehmad!I$2:I$412,MATCH(klypsid!$B7159,lehmad!$A$2:$A$412,0))</f>
        <v>124</v>
      </c>
      <c r="S7159">
        <f t="shared" si="778"/>
        <v>2</v>
      </c>
      <c r="T7159">
        <f t="shared" si="779"/>
        <v>108</v>
      </c>
      <c r="U7159">
        <f t="shared" si="780"/>
        <v>2</v>
      </c>
      <c r="V7159">
        <f t="shared" si="781"/>
        <v>4.3219280948873626</v>
      </c>
      <c r="W7159">
        <f t="shared" si="782"/>
        <v>4</v>
      </c>
      <c r="X7159">
        <f t="shared" si="783"/>
        <v>38</v>
      </c>
    </row>
    <row r="7160" spans="1:24" x14ac:dyDescent="0.25">
      <c r="A7160">
        <v>4234</v>
      </c>
      <c r="B7160" t="str">
        <f t="shared" si="777"/>
        <v>E4234</v>
      </c>
      <c r="C7160" t="s">
        <v>233</v>
      </c>
      <c r="D7160">
        <v>2</v>
      </c>
      <c r="E7160" s="2">
        <v>40326</v>
      </c>
      <c r="F7160" s="2">
        <v>40462</v>
      </c>
      <c r="G7160">
        <v>28.5</v>
      </c>
      <c r="H7160">
        <v>4.5599999999999996</v>
      </c>
      <c r="I7160">
        <v>3.66</v>
      </c>
      <c r="J7160">
        <v>566</v>
      </c>
      <c r="K7160" t="str">
        <f>INDEX(lehmad!B$2:B$412,MATCH(klypsid!$B7160,lehmad!$A$2:$A$412,0))</f>
        <v>23.10.2006</v>
      </c>
      <c r="L7160">
        <f>INDEX(lehmad!C$2:C$412,MATCH(klypsid!$B7160,lehmad!$A$2:$A$412,0))</f>
        <v>56172</v>
      </c>
      <c r="M7160">
        <f>INDEX(lehmad!D$2:D$412,MATCH(klypsid!$B7160,lehmad!$A$2:$A$412,0))</f>
        <v>100</v>
      </c>
      <c r="N7160">
        <f>INDEX(lehmad!E$2:E$412,MATCH(klypsid!$B7160,lehmad!$A$2:$A$412,0))</f>
        <v>1</v>
      </c>
      <c r="O7160" t="str">
        <f>INDEX(lehmad!F$2:F$412,MATCH(klypsid!$B7160,lehmad!$A$2:$A$412,0))</f>
        <v>DYNASTY-ET</v>
      </c>
      <c r="P7160">
        <f>INDEX(lehmad!G$2:G$412,MATCH(klypsid!$B7160,lehmad!$A$2:$A$412,0))</f>
        <v>2002</v>
      </c>
      <c r="Q7160" s="2">
        <f>INDEX(lehmad!H$2:H$412,MATCH(klypsid!$B7160,lehmad!$A$2:$A$412,0))</f>
        <v>36044</v>
      </c>
      <c r="R7160">
        <f>INDEX(lehmad!I$2:I$412,MATCH(klypsid!$B7160,lehmad!$A$2:$A$412,0))</f>
        <v>124</v>
      </c>
      <c r="S7160">
        <f t="shared" si="778"/>
        <v>2</v>
      </c>
      <c r="T7160">
        <f t="shared" si="779"/>
        <v>136</v>
      </c>
      <c r="U7160">
        <f t="shared" si="780"/>
        <v>2</v>
      </c>
      <c r="V7160">
        <f t="shared" si="781"/>
        <v>5.5008020530571571</v>
      </c>
      <c r="W7160">
        <f t="shared" si="782"/>
        <v>5</v>
      </c>
      <c r="X7160">
        <f t="shared" si="783"/>
        <v>28</v>
      </c>
    </row>
    <row r="7161" spans="1:24" x14ac:dyDescent="0.25">
      <c r="A7161">
        <v>4234</v>
      </c>
      <c r="B7161" t="str">
        <f t="shared" si="777"/>
        <v>E4234</v>
      </c>
      <c r="C7161" t="s">
        <v>233</v>
      </c>
      <c r="D7161">
        <v>2</v>
      </c>
      <c r="E7161" s="2">
        <v>40326</v>
      </c>
      <c r="F7161" s="2">
        <v>40493</v>
      </c>
      <c r="G7161">
        <v>23.6</v>
      </c>
      <c r="H7161">
        <v>4.92</v>
      </c>
      <c r="I7161">
        <v>3.7</v>
      </c>
      <c r="J7161">
        <v>1382</v>
      </c>
      <c r="K7161" t="str">
        <f>INDEX(lehmad!B$2:B$412,MATCH(klypsid!$B7161,lehmad!$A$2:$A$412,0))</f>
        <v>23.10.2006</v>
      </c>
      <c r="L7161">
        <f>INDEX(lehmad!C$2:C$412,MATCH(klypsid!$B7161,lehmad!$A$2:$A$412,0))</f>
        <v>56172</v>
      </c>
      <c r="M7161">
        <f>INDEX(lehmad!D$2:D$412,MATCH(klypsid!$B7161,lehmad!$A$2:$A$412,0))</f>
        <v>100</v>
      </c>
      <c r="N7161">
        <f>INDEX(lehmad!E$2:E$412,MATCH(klypsid!$B7161,lehmad!$A$2:$A$412,0))</f>
        <v>1</v>
      </c>
      <c r="O7161" t="str">
        <f>INDEX(lehmad!F$2:F$412,MATCH(klypsid!$B7161,lehmad!$A$2:$A$412,0))</f>
        <v>DYNASTY-ET</v>
      </c>
      <c r="P7161">
        <f>INDEX(lehmad!G$2:G$412,MATCH(klypsid!$B7161,lehmad!$A$2:$A$412,0))</f>
        <v>2002</v>
      </c>
      <c r="Q7161" s="2">
        <f>INDEX(lehmad!H$2:H$412,MATCH(klypsid!$B7161,lehmad!$A$2:$A$412,0))</f>
        <v>36044</v>
      </c>
      <c r="R7161">
        <f>INDEX(lehmad!I$2:I$412,MATCH(klypsid!$B7161,lehmad!$A$2:$A$412,0))</f>
        <v>124</v>
      </c>
      <c r="S7161">
        <f t="shared" si="778"/>
        <v>2</v>
      </c>
      <c r="T7161">
        <f t="shared" si="779"/>
        <v>167</v>
      </c>
      <c r="U7161">
        <f t="shared" si="780"/>
        <v>3</v>
      </c>
      <c r="V7161">
        <f t="shared" si="781"/>
        <v>6.7886857106135334</v>
      </c>
      <c r="W7161">
        <f t="shared" si="782"/>
        <v>6</v>
      </c>
      <c r="X7161">
        <f t="shared" si="783"/>
        <v>31</v>
      </c>
    </row>
    <row r="7162" spans="1:24" x14ac:dyDescent="0.25">
      <c r="A7162">
        <v>4234</v>
      </c>
      <c r="B7162" t="str">
        <f t="shared" si="777"/>
        <v>E4234</v>
      </c>
      <c r="C7162" t="s">
        <v>233</v>
      </c>
      <c r="D7162">
        <v>2</v>
      </c>
      <c r="E7162" s="2">
        <v>40326</v>
      </c>
      <c r="F7162" s="2">
        <v>40521</v>
      </c>
      <c r="G7162">
        <v>24.3</v>
      </c>
      <c r="H7162">
        <v>4.6100000000000003</v>
      </c>
      <c r="I7162">
        <v>3.77</v>
      </c>
      <c r="J7162">
        <v>727</v>
      </c>
      <c r="K7162" t="str">
        <f>INDEX(lehmad!B$2:B$412,MATCH(klypsid!$B7162,lehmad!$A$2:$A$412,0))</f>
        <v>23.10.2006</v>
      </c>
      <c r="L7162">
        <f>INDEX(lehmad!C$2:C$412,MATCH(klypsid!$B7162,lehmad!$A$2:$A$412,0))</f>
        <v>56172</v>
      </c>
      <c r="M7162">
        <f>INDEX(lehmad!D$2:D$412,MATCH(klypsid!$B7162,lehmad!$A$2:$A$412,0))</f>
        <v>100</v>
      </c>
      <c r="N7162">
        <f>INDEX(lehmad!E$2:E$412,MATCH(klypsid!$B7162,lehmad!$A$2:$A$412,0))</f>
        <v>1</v>
      </c>
      <c r="O7162" t="str">
        <f>INDEX(lehmad!F$2:F$412,MATCH(klypsid!$B7162,lehmad!$A$2:$A$412,0))</f>
        <v>DYNASTY-ET</v>
      </c>
      <c r="P7162">
        <f>INDEX(lehmad!G$2:G$412,MATCH(klypsid!$B7162,lehmad!$A$2:$A$412,0))</f>
        <v>2002</v>
      </c>
      <c r="Q7162" s="2">
        <f>INDEX(lehmad!H$2:H$412,MATCH(klypsid!$B7162,lehmad!$A$2:$A$412,0))</f>
        <v>36044</v>
      </c>
      <c r="R7162">
        <f>INDEX(lehmad!I$2:I$412,MATCH(klypsid!$B7162,lehmad!$A$2:$A$412,0))</f>
        <v>124</v>
      </c>
      <c r="S7162">
        <f t="shared" si="778"/>
        <v>2</v>
      </c>
      <c r="T7162">
        <f t="shared" si="779"/>
        <v>195</v>
      </c>
      <c r="U7162">
        <f t="shared" si="780"/>
        <v>3</v>
      </c>
      <c r="V7162">
        <f t="shared" si="781"/>
        <v>5.861955364144869</v>
      </c>
      <c r="W7162">
        <f t="shared" si="782"/>
        <v>7</v>
      </c>
      <c r="X7162">
        <f t="shared" si="783"/>
        <v>28</v>
      </c>
    </row>
    <row r="7163" spans="1:24" x14ac:dyDescent="0.25">
      <c r="A7163">
        <v>4234</v>
      </c>
      <c r="B7163" t="str">
        <f t="shared" si="777"/>
        <v>E4234</v>
      </c>
      <c r="C7163" t="s">
        <v>233</v>
      </c>
      <c r="D7163">
        <v>2</v>
      </c>
      <c r="E7163" s="2">
        <v>40326</v>
      </c>
      <c r="F7163" s="2">
        <v>40556</v>
      </c>
      <c r="G7163">
        <v>25.2</v>
      </c>
      <c r="H7163">
        <v>5.0999999999999996</v>
      </c>
      <c r="I7163">
        <v>3.8</v>
      </c>
      <c r="J7163">
        <v>136</v>
      </c>
      <c r="K7163" t="str">
        <f>INDEX(lehmad!B$2:B$412,MATCH(klypsid!$B7163,lehmad!$A$2:$A$412,0))</f>
        <v>23.10.2006</v>
      </c>
      <c r="L7163">
        <f>INDEX(lehmad!C$2:C$412,MATCH(klypsid!$B7163,lehmad!$A$2:$A$412,0))</f>
        <v>56172</v>
      </c>
      <c r="M7163">
        <f>INDEX(lehmad!D$2:D$412,MATCH(klypsid!$B7163,lehmad!$A$2:$A$412,0))</f>
        <v>100</v>
      </c>
      <c r="N7163">
        <f>INDEX(lehmad!E$2:E$412,MATCH(klypsid!$B7163,lehmad!$A$2:$A$412,0))</f>
        <v>1</v>
      </c>
      <c r="O7163" t="str">
        <f>INDEX(lehmad!F$2:F$412,MATCH(klypsid!$B7163,lehmad!$A$2:$A$412,0))</f>
        <v>DYNASTY-ET</v>
      </c>
      <c r="P7163">
        <f>INDEX(lehmad!G$2:G$412,MATCH(klypsid!$B7163,lehmad!$A$2:$A$412,0))</f>
        <v>2002</v>
      </c>
      <c r="Q7163" s="2">
        <f>INDEX(lehmad!H$2:H$412,MATCH(klypsid!$B7163,lehmad!$A$2:$A$412,0))</f>
        <v>36044</v>
      </c>
      <c r="R7163">
        <f>INDEX(lehmad!I$2:I$412,MATCH(klypsid!$B7163,lehmad!$A$2:$A$412,0))</f>
        <v>124</v>
      </c>
      <c r="S7163">
        <f t="shared" si="778"/>
        <v>2</v>
      </c>
      <c r="T7163">
        <f t="shared" si="779"/>
        <v>230</v>
      </c>
      <c r="U7163">
        <f t="shared" si="780"/>
        <v>3</v>
      </c>
      <c r="V7163">
        <f t="shared" si="781"/>
        <v>3.4436066514756147</v>
      </c>
      <c r="W7163">
        <f t="shared" si="782"/>
        <v>8</v>
      </c>
      <c r="X7163">
        <f t="shared" si="783"/>
        <v>35</v>
      </c>
    </row>
    <row r="7164" spans="1:24" x14ac:dyDescent="0.25">
      <c r="A7164">
        <v>4239</v>
      </c>
      <c r="B7164" t="str">
        <f t="shared" si="777"/>
        <v>E4239</v>
      </c>
      <c r="C7164" t="s">
        <v>45</v>
      </c>
      <c r="D7164">
        <v>1</v>
      </c>
      <c r="E7164" s="2">
        <v>39758</v>
      </c>
      <c r="F7164" s="2">
        <v>39783</v>
      </c>
      <c r="G7164">
        <v>40.4</v>
      </c>
      <c r="H7164">
        <v>4.6500000000000004</v>
      </c>
      <c r="I7164">
        <v>3.21</v>
      </c>
      <c r="J7164">
        <v>10</v>
      </c>
      <c r="K7164" t="str">
        <f>INDEX(lehmad!B$2:B$412,MATCH(klypsid!$B7164,lehmad!$A$2:$A$412,0))</f>
        <v>29.10.2006</v>
      </c>
      <c r="L7164">
        <f>INDEX(lehmad!C$2:C$412,MATCH(klypsid!$B7164,lehmad!$A$2:$A$412,0))</f>
        <v>56172</v>
      </c>
      <c r="M7164">
        <f>INDEX(lehmad!D$2:D$412,MATCH(klypsid!$B7164,lehmad!$A$2:$A$412,0))</f>
        <v>121</v>
      </c>
      <c r="N7164">
        <f>INDEX(lehmad!E$2:E$412,MATCH(klypsid!$B7164,lehmad!$A$2:$A$412,0))</f>
        <v>0.93799999999999994</v>
      </c>
      <c r="O7164" t="str">
        <f>INDEX(lehmad!F$2:F$412,MATCH(klypsid!$B7164,lehmad!$A$2:$A$412,0))</f>
        <v>DYNASTY-ET</v>
      </c>
      <c r="P7164">
        <f>INDEX(lehmad!G$2:G$412,MATCH(klypsid!$B7164,lehmad!$A$2:$A$412,0))</f>
        <v>2002</v>
      </c>
      <c r="Q7164" s="2">
        <f>INDEX(lehmad!H$2:H$412,MATCH(klypsid!$B7164,lehmad!$A$2:$A$412,0))</f>
        <v>36044</v>
      </c>
      <c r="R7164">
        <f>INDEX(lehmad!I$2:I$412,MATCH(klypsid!$B7164,lehmad!$A$2:$A$412,0))</f>
        <v>124</v>
      </c>
      <c r="S7164">
        <f t="shared" si="778"/>
        <v>1</v>
      </c>
      <c r="T7164">
        <f t="shared" si="779"/>
        <v>25</v>
      </c>
      <c r="U7164">
        <f t="shared" si="780"/>
        <v>1</v>
      </c>
      <c r="V7164">
        <f t="shared" si="781"/>
        <v>-0.32192809488736218</v>
      </c>
      <c r="W7164">
        <f t="shared" si="782"/>
        <v>1</v>
      </c>
      <c r="X7164">
        <f t="shared" si="783"/>
        <v>25</v>
      </c>
    </row>
    <row r="7165" spans="1:24" x14ac:dyDescent="0.25">
      <c r="A7165">
        <v>4239</v>
      </c>
      <c r="B7165" t="str">
        <f t="shared" si="777"/>
        <v>E4239</v>
      </c>
      <c r="C7165" t="s">
        <v>45</v>
      </c>
      <c r="D7165">
        <v>1</v>
      </c>
      <c r="E7165" s="2">
        <v>39758</v>
      </c>
      <c r="F7165" s="2">
        <v>39817</v>
      </c>
      <c r="G7165">
        <v>41.2</v>
      </c>
      <c r="H7165">
        <v>3.63</v>
      </c>
      <c r="I7165">
        <v>3.34</v>
      </c>
      <c r="J7165">
        <v>16</v>
      </c>
      <c r="K7165" t="str">
        <f>INDEX(lehmad!B$2:B$412,MATCH(klypsid!$B7165,lehmad!$A$2:$A$412,0))</f>
        <v>29.10.2006</v>
      </c>
      <c r="L7165">
        <f>INDEX(lehmad!C$2:C$412,MATCH(klypsid!$B7165,lehmad!$A$2:$A$412,0))</f>
        <v>56172</v>
      </c>
      <c r="M7165">
        <f>INDEX(lehmad!D$2:D$412,MATCH(klypsid!$B7165,lehmad!$A$2:$A$412,0))</f>
        <v>121</v>
      </c>
      <c r="N7165">
        <f>INDEX(lehmad!E$2:E$412,MATCH(klypsid!$B7165,lehmad!$A$2:$A$412,0))</f>
        <v>0.93799999999999994</v>
      </c>
      <c r="O7165" t="str">
        <f>INDEX(lehmad!F$2:F$412,MATCH(klypsid!$B7165,lehmad!$A$2:$A$412,0))</f>
        <v>DYNASTY-ET</v>
      </c>
      <c r="P7165">
        <f>INDEX(lehmad!G$2:G$412,MATCH(klypsid!$B7165,lehmad!$A$2:$A$412,0))</f>
        <v>2002</v>
      </c>
      <c r="Q7165" s="2">
        <f>INDEX(lehmad!H$2:H$412,MATCH(klypsid!$B7165,lehmad!$A$2:$A$412,0))</f>
        <v>36044</v>
      </c>
      <c r="R7165">
        <f>INDEX(lehmad!I$2:I$412,MATCH(klypsid!$B7165,lehmad!$A$2:$A$412,0))</f>
        <v>124</v>
      </c>
      <c r="S7165">
        <f t="shared" si="778"/>
        <v>1</v>
      </c>
      <c r="T7165">
        <f t="shared" si="779"/>
        <v>59</v>
      </c>
      <c r="U7165">
        <f t="shared" si="780"/>
        <v>1</v>
      </c>
      <c r="V7165">
        <f t="shared" si="781"/>
        <v>0.35614381022527519</v>
      </c>
      <c r="W7165">
        <f t="shared" si="782"/>
        <v>2</v>
      </c>
      <c r="X7165">
        <f t="shared" si="783"/>
        <v>34</v>
      </c>
    </row>
    <row r="7166" spans="1:24" x14ac:dyDescent="0.25">
      <c r="A7166">
        <v>4239</v>
      </c>
      <c r="B7166" t="str">
        <f t="shared" si="777"/>
        <v>E4239</v>
      </c>
      <c r="C7166" t="s">
        <v>45</v>
      </c>
      <c r="D7166">
        <v>1</v>
      </c>
      <c r="E7166" s="2">
        <v>39758</v>
      </c>
      <c r="F7166" s="2">
        <v>39845</v>
      </c>
      <c r="G7166">
        <v>43.4</v>
      </c>
      <c r="H7166">
        <v>3.4</v>
      </c>
      <c r="I7166">
        <v>3.4</v>
      </c>
      <c r="J7166">
        <v>40</v>
      </c>
      <c r="K7166" t="str">
        <f>INDEX(lehmad!B$2:B$412,MATCH(klypsid!$B7166,lehmad!$A$2:$A$412,0))</f>
        <v>29.10.2006</v>
      </c>
      <c r="L7166">
        <f>INDEX(lehmad!C$2:C$412,MATCH(klypsid!$B7166,lehmad!$A$2:$A$412,0))</f>
        <v>56172</v>
      </c>
      <c r="M7166">
        <f>INDEX(lehmad!D$2:D$412,MATCH(klypsid!$B7166,lehmad!$A$2:$A$412,0))</f>
        <v>121</v>
      </c>
      <c r="N7166">
        <f>INDEX(lehmad!E$2:E$412,MATCH(klypsid!$B7166,lehmad!$A$2:$A$412,0))</f>
        <v>0.93799999999999994</v>
      </c>
      <c r="O7166" t="str">
        <f>INDEX(lehmad!F$2:F$412,MATCH(klypsid!$B7166,lehmad!$A$2:$A$412,0))</f>
        <v>DYNASTY-ET</v>
      </c>
      <c r="P7166">
        <f>INDEX(lehmad!G$2:G$412,MATCH(klypsid!$B7166,lehmad!$A$2:$A$412,0))</f>
        <v>2002</v>
      </c>
      <c r="Q7166" s="2">
        <f>INDEX(lehmad!H$2:H$412,MATCH(klypsid!$B7166,lehmad!$A$2:$A$412,0))</f>
        <v>36044</v>
      </c>
      <c r="R7166">
        <f>INDEX(lehmad!I$2:I$412,MATCH(klypsid!$B7166,lehmad!$A$2:$A$412,0))</f>
        <v>124</v>
      </c>
      <c r="S7166">
        <f t="shared" si="778"/>
        <v>1</v>
      </c>
      <c r="T7166">
        <f t="shared" si="779"/>
        <v>87</v>
      </c>
      <c r="U7166">
        <f t="shared" si="780"/>
        <v>2</v>
      </c>
      <c r="V7166">
        <f t="shared" si="781"/>
        <v>1.6780719051126378</v>
      </c>
      <c r="W7166">
        <f t="shared" si="782"/>
        <v>3</v>
      </c>
      <c r="X7166">
        <f t="shared" si="783"/>
        <v>28</v>
      </c>
    </row>
    <row r="7167" spans="1:24" x14ac:dyDescent="0.25">
      <c r="A7167">
        <v>4239</v>
      </c>
      <c r="B7167" t="str">
        <f t="shared" si="777"/>
        <v>E4239</v>
      </c>
      <c r="C7167" t="s">
        <v>45</v>
      </c>
      <c r="D7167">
        <v>1</v>
      </c>
      <c r="E7167" s="2">
        <v>39758</v>
      </c>
      <c r="F7167" s="2">
        <v>39875</v>
      </c>
      <c r="G7167">
        <v>42.5</v>
      </c>
      <c r="H7167">
        <v>3.53</v>
      </c>
      <c r="I7167">
        <v>3.56</v>
      </c>
      <c r="J7167">
        <v>39</v>
      </c>
      <c r="K7167" t="str">
        <f>INDEX(lehmad!B$2:B$412,MATCH(klypsid!$B7167,lehmad!$A$2:$A$412,0))</f>
        <v>29.10.2006</v>
      </c>
      <c r="L7167">
        <f>INDEX(lehmad!C$2:C$412,MATCH(klypsid!$B7167,lehmad!$A$2:$A$412,0))</f>
        <v>56172</v>
      </c>
      <c r="M7167">
        <f>INDEX(lehmad!D$2:D$412,MATCH(klypsid!$B7167,lehmad!$A$2:$A$412,0))</f>
        <v>121</v>
      </c>
      <c r="N7167">
        <f>INDEX(lehmad!E$2:E$412,MATCH(klypsid!$B7167,lehmad!$A$2:$A$412,0))</f>
        <v>0.93799999999999994</v>
      </c>
      <c r="O7167" t="str">
        <f>INDEX(lehmad!F$2:F$412,MATCH(klypsid!$B7167,lehmad!$A$2:$A$412,0))</f>
        <v>DYNASTY-ET</v>
      </c>
      <c r="P7167">
        <f>INDEX(lehmad!G$2:G$412,MATCH(klypsid!$B7167,lehmad!$A$2:$A$412,0))</f>
        <v>2002</v>
      </c>
      <c r="Q7167" s="2">
        <f>INDEX(lehmad!H$2:H$412,MATCH(klypsid!$B7167,lehmad!$A$2:$A$412,0))</f>
        <v>36044</v>
      </c>
      <c r="R7167">
        <f>INDEX(lehmad!I$2:I$412,MATCH(klypsid!$B7167,lehmad!$A$2:$A$412,0))</f>
        <v>124</v>
      </c>
      <c r="S7167">
        <f t="shared" si="778"/>
        <v>1</v>
      </c>
      <c r="T7167">
        <f t="shared" si="779"/>
        <v>117</v>
      </c>
      <c r="U7167">
        <f t="shared" si="780"/>
        <v>2</v>
      </c>
      <c r="V7167">
        <f t="shared" si="781"/>
        <v>1.6415460290875237</v>
      </c>
      <c r="W7167">
        <f t="shared" si="782"/>
        <v>4</v>
      </c>
      <c r="X7167">
        <f t="shared" si="783"/>
        <v>30</v>
      </c>
    </row>
    <row r="7168" spans="1:24" x14ac:dyDescent="0.25">
      <c r="A7168">
        <v>4239</v>
      </c>
      <c r="B7168" t="str">
        <f t="shared" si="777"/>
        <v>E4239</v>
      </c>
      <c r="C7168" t="s">
        <v>45</v>
      </c>
      <c r="D7168">
        <v>1</v>
      </c>
      <c r="E7168" s="2">
        <v>39758</v>
      </c>
      <c r="F7168" s="2">
        <v>39908</v>
      </c>
      <c r="G7168">
        <v>39.1</v>
      </c>
      <c r="H7168">
        <v>2.93</v>
      </c>
      <c r="I7168">
        <v>3.31</v>
      </c>
      <c r="J7168">
        <v>35</v>
      </c>
      <c r="K7168" t="str">
        <f>INDEX(lehmad!B$2:B$412,MATCH(klypsid!$B7168,lehmad!$A$2:$A$412,0))</f>
        <v>29.10.2006</v>
      </c>
      <c r="L7168">
        <f>INDEX(lehmad!C$2:C$412,MATCH(klypsid!$B7168,lehmad!$A$2:$A$412,0))</f>
        <v>56172</v>
      </c>
      <c r="M7168">
        <f>INDEX(lehmad!D$2:D$412,MATCH(klypsid!$B7168,lehmad!$A$2:$A$412,0))</f>
        <v>121</v>
      </c>
      <c r="N7168">
        <f>INDEX(lehmad!E$2:E$412,MATCH(klypsid!$B7168,lehmad!$A$2:$A$412,0))</f>
        <v>0.93799999999999994</v>
      </c>
      <c r="O7168" t="str">
        <f>INDEX(lehmad!F$2:F$412,MATCH(klypsid!$B7168,lehmad!$A$2:$A$412,0))</f>
        <v>DYNASTY-ET</v>
      </c>
      <c r="P7168">
        <f>INDEX(lehmad!G$2:G$412,MATCH(klypsid!$B7168,lehmad!$A$2:$A$412,0))</f>
        <v>2002</v>
      </c>
      <c r="Q7168" s="2">
        <f>INDEX(lehmad!H$2:H$412,MATCH(klypsid!$B7168,lehmad!$A$2:$A$412,0))</f>
        <v>36044</v>
      </c>
      <c r="R7168">
        <f>INDEX(lehmad!I$2:I$412,MATCH(klypsid!$B7168,lehmad!$A$2:$A$412,0))</f>
        <v>124</v>
      </c>
      <c r="S7168">
        <f t="shared" si="778"/>
        <v>1</v>
      </c>
      <c r="T7168">
        <f t="shared" si="779"/>
        <v>150</v>
      </c>
      <c r="U7168">
        <f t="shared" si="780"/>
        <v>2</v>
      </c>
      <c r="V7168">
        <f t="shared" si="781"/>
        <v>1.4854268271702415</v>
      </c>
      <c r="W7168">
        <f t="shared" si="782"/>
        <v>5</v>
      </c>
      <c r="X7168">
        <f t="shared" si="783"/>
        <v>33</v>
      </c>
    </row>
    <row r="7169" spans="1:24" x14ac:dyDescent="0.25">
      <c r="A7169">
        <v>4239</v>
      </c>
      <c r="B7169" t="str">
        <f t="shared" si="777"/>
        <v>E4239</v>
      </c>
      <c r="C7169" t="s">
        <v>45</v>
      </c>
      <c r="D7169">
        <v>1</v>
      </c>
      <c r="E7169" s="2">
        <v>39758</v>
      </c>
      <c r="F7169" s="2">
        <v>39944</v>
      </c>
      <c r="G7169">
        <v>37.299999999999997</v>
      </c>
      <c r="H7169">
        <v>4.53</v>
      </c>
      <c r="I7169">
        <v>3.52</v>
      </c>
      <c r="J7169">
        <v>69</v>
      </c>
      <c r="K7169" t="str">
        <f>INDEX(lehmad!B$2:B$412,MATCH(klypsid!$B7169,lehmad!$A$2:$A$412,0))</f>
        <v>29.10.2006</v>
      </c>
      <c r="L7169">
        <f>INDEX(lehmad!C$2:C$412,MATCH(klypsid!$B7169,lehmad!$A$2:$A$412,0))</f>
        <v>56172</v>
      </c>
      <c r="M7169">
        <f>INDEX(lehmad!D$2:D$412,MATCH(klypsid!$B7169,lehmad!$A$2:$A$412,0))</f>
        <v>121</v>
      </c>
      <c r="N7169">
        <f>INDEX(lehmad!E$2:E$412,MATCH(klypsid!$B7169,lehmad!$A$2:$A$412,0))</f>
        <v>0.93799999999999994</v>
      </c>
      <c r="O7169" t="str">
        <f>INDEX(lehmad!F$2:F$412,MATCH(klypsid!$B7169,lehmad!$A$2:$A$412,0))</f>
        <v>DYNASTY-ET</v>
      </c>
      <c r="P7169">
        <f>INDEX(lehmad!G$2:G$412,MATCH(klypsid!$B7169,lehmad!$A$2:$A$412,0))</f>
        <v>2002</v>
      </c>
      <c r="Q7169" s="2">
        <f>INDEX(lehmad!H$2:H$412,MATCH(klypsid!$B7169,lehmad!$A$2:$A$412,0))</f>
        <v>36044</v>
      </c>
      <c r="R7169">
        <f>INDEX(lehmad!I$2:I$412,MATCH(klypsid!$B7169,lehmad!$A$2:$A$412,0))</f>
        <v>124</v>
      </c>
      <c r="S7169">
        <f t="shared" si="778"/>
        <v>1</v>
      </c>
      <c r="T7169">
        <f t="shared" si="779"/>
        <v>186</v>
      </c>
      <c r="U7169">
        <f t="shared" si="780"/>
        <v>3</v>
      </c>
      <c r="V7169">
        <f t="shared" si="781"/>
        <v>2.4646682670034443</v>
      </c>
      <c r="W7169">
        <f t="shared" si="782"/>
        <v>6</v>
      </c>
      <c r="X7169">
        <f t="shared" si="783"/>
        <v>36</v>
      </c>
    </row>
    <row r="7170" spans="1:24" x14ac:dyDescent="0.25">
      <c r="A7170">
        <v>4239</v>
      </c>
      <c r="B7170" t="str">
        <f t="shared" ref="B7170:B7233" si="784">"E"&amp;A7170</f>
        <v>E4239</v>
      </c>
      <c r="C7170" t="s">
        <v>45</v>
      </c>
      <c r="D7170">
        <v>1</v>
      </c>
      <c r="E7170" s="2">
        <v>39758</v>
      </c>
      <c r="F7170" s="2">
        <v>39972</v>
      </c>
      <c r="G7170">
        <v>29.7</v>
      </c>
      <c r="H7170">
        <v>3.72</v>
      </c>
      <c r="I7170">
        <v>3.71</v>
      </c>
      <c r="J7170">
        <v>67</v>
      </c>
      <c r="K7170" t="str">
        <f>INDEX(lehmad!B$2:B$412,MATCH(klypsid!$B7170,lehmad!$A$2:$A$412,0))</f>
        <v>29.10.2006</v>
      </c>
      <c r="L7170">
        <f>INDEX(lehmad!C$2:C$412,MATCH(klypsid!$B7170,lehmad!$A$2:$A$412,0))</f>
        <v>56172</v>
      </c>
      <c r="M7170">
        <f>INDEX(lehmad!D$2:D$412,MATCH(klypsid!$B7170,lehmad!$A$2:$A$412,0))</f>
        <v>121</v>
      </c>
      <c r="N7170">
        <f>INDEX(lehmad!E$2:E$412,MATCH(klypsid!$B7170,lehmad!$A$2:$A$412,0))</f>
        <v>0.93799999999999994</v>
      </c>
      <c r="O7170" t="str">
        <f>INDEX(lehmad!F$2:F$412,MATCH(klypsid!$B7170,lehmad!$A$2:$A$412,0))</f>
        <v>DYNASTY-ET</v>
      </c>
      <c r="P7170">
        <f>INDEX(lehmad!G$2:G$412,MATCH(klypsid!$B7170,lehmad!$A$2:$A$412,0))</f>
        <v>2002</v>
      </c>
      <c r="Q7170" s="2">
        <f>INDEX(lehmad!H$2:H$412,MATCH(klypsid!$B7170,lehmad!$A$2:$A$412,0))</f>
        <v>36044</v>
      </c>
      <c r="R7170">
        <f>INDEX(lehmad!I$2:I$412,MATCH(klypsid!$B7170,lehmad!$A$2:$A$412,0))</f>
        <v>124</v>
      </c>
      <c r="S7170">
        <f t="shared" ref="S7170:S7233" si="785">IF(D7170&lt;=3,D7170,4)</f>
        <v>1</v>
      </c>
      <c r="T7170">
        <f t="shared" ref="T7170:T7233" si="786">F7170-E7170</f>
        <v>214</v>
      </c>
      <c r="U7170">
        <f t="shared" ref="U7170:U7233" si="787">IF(T7170&lt;=60, 1, IF(T7170&lt;=150,2,3))</f>
        <v>3</v>
      </c>
      <c r="V7170">
        <f t="shared" si="781"/>
        <v>2.4222330006830477</v>
      </c>
      <c r="W7170">
        <f t="shared" si="782"/>
        <v>7</v>
      </c>
      <c r="X7170">
        <f t="shared" si="783"/>
        <v>28</v>
      </c>
    </row>
    <row r="7171" spans="1:24" x14ac:dyDescent="0.25">
      <c r="A7171">
        <v>4239</v>
      </c>
      <c r="B7171" t="str">
        <f t="shared" si="784"/>
        <v>E4239</v>
      </c>
      <c r="C7171" t="s">
        <v>45</v>
      </c>
      <c r="D7171">
        <v>1</v>
      </c>
      <c r="E7171" s="2">
        <v>39758</v>
      </c>
      <c r="F7171" s="2">
        <v>40007</v>
      </c>
      <c r="G7171">
        <v>28.7</v>
      </c>
      <c r="H7171">
        <v>3.77</v>
      </c>
      <c r="I7171">
        <v>3.78</v>
      </c>
      <c r="J7171">
        <v>56</v>
      </c>
      <c r="K7171" t="str">
        <f>INDEX(lehmad!B$2:B$412,MATCH(klypsid!$B7171,lehmad!$A$2:$A$412,0))</f>
        <v>29.10.2006</v>
      </c>
      <c r="L7171">
        <f>INDEX(lehmad!C$2:C$412,MATCH(klypsid!$B7171,lehmad!$A$2:$A$412,0))</f>
        <v>56172</v>
      </c>
      <c r="M7171">
        <f>INDEX(lehmad!D$2:D$412,MATCH(klypsid!$B7171,lehmad!$A$2:$A$412,0))</f>
        <v>121</v>
      </c>
      <c r="N7171">
        <f>INDEX(lehmad!E$2:E$412,MATCH(klypsid!$B7171,lehmad!$A$2:$A$412,0))</f>
        <v>0.93799999999999994</v>
      </c>
      <c r="O7171" t="str">
        <f>INDEX(lehmad!F$2:F$412,MATCH(klypsid!$B7171,lehmad!$A$2:$A$412,0))</f>
        <v>DYNASTY-ET</v>
      </c>
      <c r="P7171">
        <f>INDEX(lehmad!G$2:G$412,MATCH(klypsid!$B7171,lehmad!$A$2:$A$412,0))</f>
        <v>2002</v>
      </c>
      <c r="Q7171" s="2">
        <f>INDEX(lehmad!H$2:H$412,MATCH(klypsid!$B7171,lehmad!$A$2:$A$412,0))</f>
        <v>36044</v>
      </c>
      <c r="R7171">
        <f>INDEX(lehmad!I$2:I$412,MATCH(klypsid!$B7171,lehmad!$A$2:$A$412,0))</f>
        <v>124</v>
      </c>
      <c r="S7171">
        <f t="shared" si="785"/>
        <v>1</v>
      </c>
      <c r="T7171">
        <f t="shared" si="786"/>
        <v>249</v>
      </c>
      <c r="U7171">
        <f t="shared" si="787"/>
        <v>3</v>
      </c>
      <c r="V7171">
        <f t="shared" ref="V7171:V7234" si="788">LOG(J7171/100,2)+3</f>
        <v>2.1634987322828794</v>
      </c>
      <c r="W7171">
        <f t="shared" ref="W7171:W7234" si="789">IF(A7171&lt;&gt;A7170, 1, IF(D7171&lt;&gt;D7170, 1, W7170+1))</f>
        <v>8</v>
      </c>
      <c r="X7171">
        <f t="shared" ref="X7171:X7234" si="790">IF(AND(A7171=A7170,D7171=D7170), F7171-F7170, F7171-E7171)</f>
        <v>35</v>
      </c>
    </row>
    <row r="7172" spans="1:24" x14ac:dyDescent="0.25">
      <c r="A7172">
        <v>4239</v>
      </c>
      <c r="B7172" t="str">
        <f t="shared" si="784"/>
        <v>E4239</v>
      </c>
      <c r="C7172" t="s">
        <v>45</v>
      </c>
      <c r="D7172">
        <v>1</v>
      </c>
      <c r="E7172" s="2">
        <v>39758</v>
      </c>
      <c r="F7172" s="2">
        <v>40037</v>
      </c>
      <c r="G7172">
        <v>27.8</v>
      </c>
      <c r="H7172">
        <v>3.33</v>
      </c>
      <c r="I7172">
        <v>3.64</v>
      </c>
      <c r="J7172">
        <v>37</v>
      </c>
      <c r="K7172" t="str">
        <f>INDEX(lehmad!B$2:B$412,MATCH(klypsid!$B7172,lehmad!$A$2:$A$412,0))</f>
        <v>29.10.2006</v>
      </c>
      <c r="L7172">
        <f>INDEX(lehmad!C$2:C$412,MATCH(klypsid!$B7172,lehmad!$A$2:$A$412,0))</f>
        <v>56172</v>
      </c>
      <c r="M7172">
        <f>INDEX(lehmad!D$2:D$412,MATCH(klypsid!$B7172,lehmad!$A$2:$A$412,0))</f>
        <v>121</v>
      </c>
      <c r="N7172">
        <f>INDEX(lehmad!E$2:E$412,MATCH(klypsid!$B7172,lehmad!$A$2:$A$412,0))</f>
        <v>0.93799999999999994</v>
      </c>
      <c r="O7172" t="str">
        <f>INDEX(lehmad!F$2:F$412,MATCH(klypsid!$B7172,lehmad!$A$2:$A$412,0))</f>
        <v>DYNASTY-ET</v>
      </c>
      <c r="P7172">
        <f>INDEX(lehmad!G$2:G$412,MATCH(klypsid!$B7172,lehmad!$A$2:$A$412,0))</f>
        <v>2002</v>
      </c>
      <c r="Q7172" s="2">
        <f>INDEX(lehmad!H$2:H$412,MATCH(klypsid!$B7172,lehmad!$A$2:$A$412,0))</f>
        <v>36044</v>
      </c>
      <c r="R7172">
        <f>INDEX(lehmad!I$2:I$412,MATCH(klypsid!$B7172,lehmad!$A$2:$A$412,0))</f>
        <v>124</v>
      </c>
      <c r="S7172">
        <f t="shared" si="785"/>
        <v>1</v>
      </c>
      <c r="T7172">
        <f t="shared" si="786"/>
        <v>279</v>
      </c>
      <c r="U7172">
        <f t="shared" si="787"/>
        <v>3</v>
      </c>
      <c r="V7172">
        <f t="shared" si="788"/>
        <v>1.5655971758542251</v>
      </c>
      <c r="W7172">
        <f t="shared" si="789"/>
        <v>9</v>
      </c>
      <c r="X7172">
        <f t="shared" si="790"/>
        <v>30</v>
      </c>
    </row>
    <row r="7173" spans="1:24" x14ac:dyDescent="0.25">
      <c r="A7173">
        <v>4239</v>
      </c>
      <c r="B7173" t="str">
        <f t="shared" si="784"/>
        <v>E4239</v>
      </c>
      <c r="C7173" t="s">
        <v>45</v>
      </c>
      <c r="D7173">
        <v>1</v>
      </c>
      <c r="E7173" s="2">
        <v>39758</v>
      </c>
      <c r="F7173" s="2">
        <v>40066</v>
      </c>
      <c r="G7173">
        <v>28.3</v>
      </c>
      <c r="H7173">
        <v>4.3</v>
      </c>
      <c r="I7173">
        <v>3.68</v>
      </c>
      <c r="J7173">
        <v>40</v>
      </c>
      <c r="K7173" t="str">
        <f>INDEX(lehmad!B$2:B$412,MATCH(klypsid!$B7173,lehmad!$A$2:$A$412,0))</f>
        <v>29.10.2006</v>
      </c>
      <c r="L7173">
        <f>INDEX(lehmad!C$2:C$412,MATCH(klypsid!$B7173,lehmad!$A$2:$A$412,0))</f>
        <v>56172</v>
      </c>
      <c r="M7173">
        <f>INDEX(lehmad!D$2:D$412,MATCH(klypsid!$B7173,lehmad!$A$2:$A$412,0))</f>
        <v>121</v>
      </c>
      <c r="N7173">
        <f>INDEX(lehmad!E$2:E$412,MATCH(klypsid!$B7173,lehmad!$A$2:$A$412,0))</f>
        <v>0.93799999999999994</v>
      </c>
      <c r="O7173" t="str">
        <f>INDEX(lehmad!F$2:F$412,MATCH(klypsid!$B7173,lehmad!$A$2:$A$412,0))</f>
        <v>DYNASTY-ET</v>
      </c>
      <c r="P7173">
        <f>INDEX(lehmad!G$2:G$412,MATCH(klypsid!$B7173,lehmad!$A$2:$A$412,0))</f>
        <v>2002</v>
      </c>
      <c r="Q7173" s="2">
        <f>INDEX(lehmad!H$2:H$412,MATCH(klypsid!$B7173,lehmad!$A$2:$A$412,0))</f>
        <v>36044</v>
      </c>
      <c r="R7173">
        <f>INDEX(lehmad!I$2:I$412,MATCH(klypsid!$B7173,lehmad!$A$2:$A$412,0))</f>
        <v>124</v>
      </c>
      <c r="S7173">
        <f t="shared" si="785"/>
        <v>1</v>
      </c>
      <c r="T7173">
        <f t="shared" si="786"/>
        <v>308</v>
      </c>
      <c r="U7173">
        <f t="shared" si="787"/>
        <v>3</v>
      </c>
      <c r="V7173">
        <f t="shared" si="788"/>
        <v>1.6780719051126378</v>
      </c>
      <c r="W7173">
        <f t="shared" si="789"/>
        <v>10</v>
      </c>
      <c r="X7173">
        <f t="shared" si="790"/>
        <v>29</v>
      </c>
    </row>
    <row r="7174" spans="1:24" x14ac:dyDescent="0.25">
      <c r="A7174">
        <v>4239</v>
      </c>
      <c r="B7174" t="str">
        <f t="shared" si="784"/>
        <v>E4239</v>
      </c>
      <c r="C7174" t="s">
        <v>45</v>
      </c>
      <c r="D7174">
        <v>1</v>
      </c>
      <c r="E7174" s="2">
        <v>39758</v>
      </c>
      <c r="F7174" s="2">
        <v>40094</v>
      </c>
      <c r="G7174">
        <v>28.8</v>
      </c>
      <c r="H7174">
        <v>3.96</v>
      </c>
      <c r="I7174">
        <v>3.81</v>
      </c>
      <c r="J7174">
        <v>53</v>
      </c>
      <c r="K7174" t="str">
        <f>INDEX(lehmad!B$2:B$412,MATCH(klypsid!$B7174,lehmad!$A$2:$A$412,0))</f>
        <v>29.10.2006</v>
      </c>
      <c r="L7174">
        <f>INDEX(lehmad!C$2:C$412,MATCH(klypsid!$B7174,lehmad!$A$2:$A$412,0))</f>
        <v>56172</v>
      </c>
      <c r="M7174">
        <f>INDEX(lehmad!D$2:D$412,MATCH(klypsid!$B7174,lehmad!$A$2:$A$412,0))</f>
        <v>121</v>
      </c>
      <c r="N7174">
        <f>INDEX(lehmad!E$2:E$412,MATCH(klypsid!$B7174,lehmad!$A$2:$A$412,0))</f>
        <v>0.93799999999999994</v>
      </c>
      <c r="O7174" t="str">
        <f>INDEX(lehmad!F$2:F$412,MATCH(klypsid!$B7174,lehmad!$A$2:$A$412,0))</f>
        <v>DYNASTY-ET</v>
      </c>
      <c r="P7174">
        <f>INDEX(lehmad!G$2:G$412,MATCH(klypsid!$B7174,lehmad!$A$2:$A$412,0))</f>
        <v>2002</v>
      </c>
      <c r="Q7174" s="2">
        <f>INDEX(lehmad!H$2:H$412,MATCH(klypsid!$B7174,lehmad!$A$2:$A$412,0))</f>
        <v>36044</v>
      </c>
      <c r="R7174">
        <f>INDEX(lehmad!I$2:I$412,MATCH(klypsid!$B7174,lehmad!$A$2:$A$412,0))</f>
        <v>124</v>
      </c>
      <c r="S7174">
        <f t="shared" si="785"/>
        <v>1</v>
      </c>
      <c r="T7174">
        <f t="shared" si="786"/>
        <v>336</v>
      </c>
      <c r="U7174">
        <f t="shared" si="787"/>
        <v>3</v>
      </c>
      <c r="V7174">
        <f t="shared" si="788"/>
        <v>2.0840642647884744</v>
      </c>
      <c r="W7174">
        <f t="shared" si="789"/>
        <v>11</v>
      </c>
      <c r="X7174">
        <f t="shared" si="790"/>
        <v>28</v>
      </c>
    </row>
    <row r="7175" spans="1:24" x14ac:dyDescent="0.25">
      <c r="A7175">
        <v>4239</v>
      </c>
      <c r="B7175" t="str">
        <f t="shared" si="784"/>
        <v>E4239</v>
      </c>
      <c r="C7175" t="s">
        <v>45</v>
      </c>
      <c r="D7175">
        <v>1</v>
      </c>
      <c r="E7175" s="2">
        <v>39758</v>
      </c>
      <c r="F7175" s="2">
        <v>40125</v>
      </c>
      <c r="G7175">
        <v>26.3</v>
      </c>
      <c r="H7175">
        <v>4.18</v>
      </c>
      <c r="I7175">
        <v>3.95</v>
      </c>
      <c r="J7175">
        <v>37</v>
      </c>
      <c r="K7175" t="str">
        <f>INDEX(lehmad!B$2:B$412,MATCH(klypsid!$B7175,lehmad!$A$2:$A$412,0))</f>
        <v>29.10.2006</v>
      </c>
      <c r="L7175">
        <f>INDEX(lehmad!C$2:C$412,MATCH(klypsid!$B7175,lehmad!$A$2:$A$412,0))</f>
        <v>56172</v>
      </c>
      <c r="M7175">
        <f>INDEX(lehmad!D$2:D$412,MATCH(klypsid!$B7175,lehmad!$A$2:$A$412,0))</f>
        <v>121</v>
      </c>
      <c r="N7175">
        <f>INDEX(lehmad!E$2:E$412,MATCH(klypsid!$B7175,lehmad!$A$2:$A$412,0))</f>
        <v>0.93799999999999994</v>
      </c>
      <c r="O7175" t="str">
        <f>INDEX(lehmad!F$2:F$412,MATCH(klypsid!$B7175,lehmad!$A$2:$A$412,0))</f>
        <v>DYNASTY-ET</v>
      </c>
      <c r="P7175">
        <f>INDEX(lehmad!G$2:G$412,MATCH(klypsid!$B7175,lehmad!$A$2:$A$412,0))</f>
        <v>2002</v>
      </c>
      <c r="Q7175" s="2">
        <f>INDEX(lehmad!H$2:H$412,MATCH(klypsid!$B7175,lehmad!$A$2:$A$412,0))</f>
        <v>36044</v>
      </c>
      <c r="R7175">
        <f>INDEX(lehmad!I$2:I$412,MATCH(klypsid!$B7175,lehmad!$A$2:$A$412,0))</f>
        <v>124</v>
      </c>
      <c r="S7175">
        <f t="shared" si="785"/>
        <v>1</v>
      </c>
      <c r="T7175">
        <f t="shared" si="786"/>
        <v>367</v>
      </c>
      <c r="U7175">
        <f t="shared" si="787"/>
        <v>3</v>
      </c>
      <c r="V7175">
        <f t="shared" si="788"/>
        <v>1.5655971758542251</v>
      </c>
      <c r="W7175">
        <f t="shared" si="789"/>
        <v>12</v>
      </c>
      <c r="X7175">
        <f t="shared" si="790"/>
        <v>31</v>
      </c>
    </row>
    <row r="7176" spans="1:24" x14ac:dyDescent="0.25">
      <c r="A7176">
        <v>4239</v>
      </c>
      <c r="B7176" t="str">
        <f t="shared" si="784"/>
        <v>E4239</v>
      </c>
      <c r="C7176" t="s">
        <v>45</v>
      </c>
      <c r="D7176">
        <v>1</v>
      </c>
      <c r="E7176" s="2">
        <v>39758</v>
      </c>
      <c r="F7176" s="2">
        <v>40153</v>
      </c>
      <c r="G7176">
        <v>25.1</v>
      </c>
      <c r="H7176">
        <v>4.92</v>
      </c>
      <c r="I7176">
        <v>4.07</v>
      </c>
      <c r="J7176">
        <v>29</v>
      </c>
      <c r="K7176" t="str">
        <f>INDEX(lehmad!B$2:B$412,MATCH(klypsid!$B7176,lehmad!$A$2:$A$412,0))</f>
        <v>29.10.2006</v>
      </c>
      <c r="L7176">
        <f>INDEX(lehmad!C$2:C$412,MATCH(klypsid!$B7176,lehmad!$A$2:$A$412,0))</f>
        <v>56172</v>
      </c>
      <c r="M7176">
        <f>INDEX(lehmad!D$2:D$412,MATCH(klypsid!$B7176,lehmad!$A$2:$A$412,0))</f>
        <v>121</v>
      </c>
      <c r="N7176">
        <f>INDEX(lehmad!E$2:E$412,MATCH(klypsid!$B7176,lehmad!$A$2:$A$412,0))</f>
        <v>0.93799999999999994</v>
      </c>
      <c r="O7176" t="str">
        <f>INDEX(lehmad!F$2:F$412,MATCH(klypsid!$B7176,lehmad!$A$2:$A$412,0))</f>
        <v>DYNASTY-ET</v>
      </c>
      <c r="P7176">
        <f>INDEX(lehmad!G$2:G$412,MATCH(klypsid!$B7176,lehmad!$A$2:$A$412,0))</f>
        <v>2002</v>
      </c>
      <c r="Q7176" s="2">
        <f>INDEX(lehmad!H$2:H$412,MATCH(klypsid!$B7176,lehmad!$A$2:$A$412,0))</f>
        <v>36044</v>
      </c>
      <c r="R7176">
        <f>INDEX(lehmad!I$2:I$412,MATCH(klypsid!$B7176,lehmad!$A$2:$A$412,0))</f>
        <v>124</v>
      </c>
      <c r="S7176">
        <f t="shared" si="785"/>
        <v>1</v>
      </c>
      <c r="T7176">
        <f t="shared" si="786"/>
        <v>395</v>
      </c>
      <c r="U7176">
        <f t="shared" si="787"/>
        <v>3</v>
      </c>
      <c r="V7176">
        <f t="shared" si="788"/>
        <v>1.2141248053528473</v>
      </c>
      <c r="W7176">
        <f t="shared" si="789"/>
        <v>13</v>
      </c>
      <c r="X7176">
        <f t="shared" si="790"/>
        <v>28</v>
      </c>
    </row>
    <row r="7177" spans="1:24" x14ac:dyDescent="0.25">
      <c r="A7177">
        <v>4239</v>
      </c>
      <c r="B7177" t="str">
        <f t="shared" si="784"/>
        <v>E4239</v>
      </c>
      <c r="C7177" t="s">
        <v>45</v>
      </c>
      <c r="D7177">
        <v>1</v>
      </c>
      <c r="E7177" s="2">
        <v>39758</v>
      </c>
      <c r="F7177" s="2">
        <v>40186</v>
      </c>
      <c r="G7177">
        <v>22.2</v>
      </c>
      <c r="H7177">
        <v>4.83</v>
      </c>
      <c r="I7177">
        <v>3.96</v>
      </c>
      <c r="J7177">
        <v>21</v>
      </c>
      <c r="K7177" t="str">
        <f>INDEX(lehmad!B$2:B$412,MATCH(klypsid!$B7177,lehmad!$A$2:$A$412,0))</f>
        <v>29.10.2006</v>
      </c>
      <c r="L7177">
        <f>INDEX(lehmad!C$2:C$412,MATCH(klypsid!$B7177,lehmad!$A$2:$A$412,0))</f>
        <v>56172</v>
      </c>
      <c r="M7177">
        <f>INDEX(lehmad!D$2:D$412,MATCH(klypsid!$B7177,lehmad!$A$2:$A$412,0))</f>
        <v>121</v>
      </c>
      <c r="N7177">
        <f>INDEX(lehmad!E$2:E$412,MATCH(klypsid!$B7177,lehmad!$A$2:$A$412,0))</f>
        <v>0.93799999999999994</v>
      </c>
      <c r="O7177" t="str">
        <f>INDEX(lehmad!F$2:F$412,MATCH(klypsid!$B7177,lehmad!$A$2:$A$412,0))</f>
        <v>DYNASTY-ET</v>
      </c>
      <c r="P7177">
        <f>INDEX(lehmad!G$2:G$412,MATCH(klypsid!$B7177,lehmad!$A$2:$A$412,0))</f>
        <v>2002</v>
      </c>
      <c r="Q7177" s="2">
        <f>INDEX(lehmad!H$2:H$412,MATCH(klypsid!$B7177,lehmad!$A$2:$A$412,0))</f>
        <v>36044</v>
      </c>
      <c r="R7177">
        <f>INDEX(lehmad!I$2:I$412,MATCH(klypsid!$B7177,lehmad!$A$2:$A$412,0))</f>
        <v>124</v>
      </c>
      <c r="S7177">
        <f t="shared" si="785"/>
        <v>1</v>
      </c>
      <c r="T7177">
        <f t="shared" si="786"/>
        <v>428</v>
      </c>
      <c r="U7177">
        <f t="shared" si="787"/>
        <v>3</v>
      </c>
      <c r="V7177">
        <f t="shared" si="788"/>
        <v>0.74846123300403544</v>
      </c>
      <c r="W7177">
        <f t="shared" si="789"/>
        <v>14</v>
      </c>
      <c r="X7177">
        <f t="shared" si="790"/>
        <v>33</v>
      </c>
    </row>
    <row r="7178" spans="1:24" x14ac:dyDescent="0.25">
      <c r="A7178">
        <v>4239</v>
      </c>
      <c r="B7178" t="str">
        <f t="shared" si="784"/>
        <v>E4239</v>
      </c>
      <c r="C7178" t="s">
        <v>45</v>
      </c>
      <c r="D7178">
        <v>1</v>
      </c>
      <c r="E7178" s="2">
        <v>39758</v>
      </c>
      <c r="F7178" s="2">
        <v>40214</v>
      </c>
      <c r="G7178">
        <v>21.4</v>
      </c>
      <c r="H7178">
        <v>5.04</v>
      </c>
      <c r="I7178">
        <v>3.95</v>
      </c>
      <c r="J7178">
        <v>27</v>
      </c>
      <c r="K7178" t="str">
        <f>INDEX(lehmad!B$2:B$412,MATCH(klypsid!$B7178,lehmad!$A$2:$A$412,0))</f>
        <v>29.10.2006</v>
      </c>
      <c r="L7178">
        <f>INDEX(lehmad!C$2:C$412,MATCH(klypsid!$B7178,lehmad!$A$2:$A$412,0))</f>
        <v>56172</v>
      </c>
      <c r="M7178">
        <f>INDEX(lehmad!D$2:D$412,MATCH(klypsid!$B7178,lehmad!$A$2:$A$412,0))</f>
        <v>121</v>
      </c>
      <c r="N7178">
        <f>INDEX(lehmad!E$2:E$412,MATCH(klypsid!$B7178,lehmad!$A$2:$A$412,0))</f>
        <v>0.93799999999999994</v>
      </c>
      <c r="O7178" t="str">
        <f>INDEX(lehmad!F$2:F$412,MATCH(klypsid!$B7178,lehmad!$A$2:$A$412,0))</f>
        <v>DYNASTY-ET</v>
      </c>
      <c r="P7178">
        <f>INDEX(lehmad!G$2:G$412,MATCH(klypsid!$B7178,lehmad!$A$2:$A$412,0))</f>
        <v>2002</v>
      </c>
      <c r="Q7178" s="2">
        <f>INDEX(lehmad!H$2:H$412,MATCH(klypsid!$B7178,lehmad!$A$2:$A$412,0))</f>
        <v>36044</v>
      </c>
      <c r="R7178">
        <f>INDEX(lehmad!I$2:I$412,MATCH(klypsid!$B7178,lehmad!$A$2:$A$412,0))</f>
        <v>124</v>
      </c>
      <c r="S7178">
        <f t="shared" si="785"/>
        <v>1</v>
      </c>
      <c r="T7178">
        <f t="shared" si="786"/>
        <v>456</v>
      </c>
      <c r="U7178">
        <f t="shared" si="787"/>
        <v>3</v>
      </c>
      <c r="V7178">
        <f t="shared" si="788"/>
        <v>1.1110313123887439</v>
      </c>
      <c r="W7178">
        <f t="shared" si="789"/>
        <v>15</v>
      </c>
      <c r="X7178">
        <f t="shared" si="790"/>
        <v>28</v>
      </c>
    </row>
    <row r="7179" spans="1:24" x14ac:dyDescent="0.25">
      <c r="A7179">
        <v>4239</v>
      </c>
      <c r="B7179" t="str">
        <f t="shared" si="784"/>
        <v>E4239</v>
      </c>
      <c r="C7179" t="s">
        <v>45</v>
      </c>
      <c r="D7179">
        <v>2</v>
      </c>
      <c r="E7179" s="2">
        <v>40300</v>
      </c>
      <c r="F7179" s="2">
        <v>40336</v>
      </c>
      <c r="G7179">
        <v>47.4</v>
      </c>
      <c r="H7179">
        <v>3.67</v>
      </c>
      <c r="I7179">
        <v>2.83</v>
      </c>
      <c r="J7179">
        <v>52</v>
      </c>
      <c r="K7179" t="str">
        <f>INDEX(lehmad!B$2:B$412,MATCH(klypsid!$B7179,lehmad!$A$2:$A$412,0))</f>
        <v>29.10.2006</v>
      </c>
      <c r="L7179">
        <f>INDEX(lehmad!C$2:C$412,MATCH(klypsid!$B7179,lehmad!$A$2:$A$412,0))</f>
        <v>56172</v>
      </c>
      <c r="M7179">
        <f>INDEX(lehmad!D$2:D$412,MATCH(klypsid!$B7179,lehmad!$A$2:$A$412,0))</f>
        <v>121</v>
      </c>
      <c r="N7179">
        <f>INDEX(lehmad!E$2:E$412,MATCH(klypsid!$B7179,lehmad!$A$2:$A$412,0))</f>
        <v>0.93799999999999994</v>
      </c>
      <c r="O7179" t="str">
        <f>INDEX(lehmad!F$2:F$412,MATCH(klypsid!$B7179,lehmad!$A$2:$A$412,0))</f>
        <v>DYNASTY-ET</v>
      </c>
      <c r="P7179">
        <f>INDEX(lehmad!G$2:G$412,MATCH(klypsid!$B7179,lehmad!$A$2:$A$412,0))</f>
        <v>2002</v>
      </c>
      <c r="Q7179" s="2">
        <f>INDEX(lehmad!H$2:H$412,MATCH(klypsid!$B7179,lehmad!$A$2:$A$412,0))</f>
        <v>36044</v>
      </c>
      <c r="R7179">
        <f>INDEX(lehmad!I$2:I$412,MATCH(klypsid!$B7179,lehmad!$A$2:$A$412,0))</f>
        <v>124</v>
      </c>
      <c r="S7179">
        <f t="shared" si="785"/>
        <v>2</v>
      </c>
      <c r="T7179">
        <f t="shared" si="786"/>
        <v>36</v>
      </c>
      <c r="U7179">
        <f t="shared" si="787"/>
        <v>1</v>
      </c>
      <c r="V7179">
        <f t="shared" si="788"/>
        <v>2.0565835283663674</v>
      </c>
      <c r="W7179">
        <f t="shared" si="789"/>
        <v>1</v>
      </c>
      <c r="X7179">
        <f t="shared" si="790"/>
        <v>36</v>
      </c>
    </row>
    <row r="7180" spans="1:24" x14ac:dyDescent="0.25">
      <c r="A7180">
        <v>4239</v>
      </c>
      <c r="B7180" t="str">
        <f t="shared" si="784"/>
        <v>E4239</v>
      </c>
      <c r="C7180" t="s">
        <v>45</v>
      </c>
      <c r="D7180">
        <v>2</v>
      </c>
      <c r="E7180" s="2">
        <v>40300</v>
      </c>
      <c r="F7180" s="2">
        <v>40371</v>
      </c>
      <c r="G7180">
        <v>44.1</v>
      </c>
      <c r="H7180">
        <v>3.8</v>
      </c>
      <c r="I7180">
        <v>2.99</v>
      </c>
      <c r="J7180">
        <v>30</v>
      </c>
      <c r="K7180" t="str">
        <f>INDEX(lehmad!B$2:B$412,MATCH(klypsid!$B7180,lehmad!$A$2:$A$412,0))</f>
        <v>29.10.2006</v>
      </c>
      <c r="L7180">
        <f>INDEX(lehmad!C$2:C$412,MATCH(klypsid!$B7180,lehmad!$A$2:$A$412,0))</f>
        <v>56172</v>
      </c>
      <c r="M7180">
        <f>INDEX(lehmad!D$2:D$412,MATCH(klypsid!$B7180,lehmad!$A$2:$A$412,0))</f>
        <v>121</v>
      </c>
      <c r="N7180">
        <f>INDEX(lehmad!E$2:E$412,MATCH(klypsid!$B7180,lehmad!$A$2:$A$412,0))</f>
        <v>0.93799999999999994</v>
      </c>
      <c r="O7180" t="str">
        <f>INDEX(lehmad!F$2:F$412,MATCH(klypsid!$B7180,lehmad!$A$2:$A$412,0))</f>
        <v>DYNASTY-ET</v>
      </c>
      <c r="P7180">
        <f>INDEX(lehmad!G$2:G$412,MATCH(klypsid!$B7180,lehmad!$A$2:$A$412,0))</f>
        <v>2002</v>
      </c>
      <c r="Q7180" s="2">
        <f>INDEX(lehmad!H$2:H$412,MATCH(klypsid!$B7180,lehmad!$A$2:$A$412,0))</f>
        <v>36044</v>
      </c>
      <c r="R7180">
        <f>INDEX(lehmad!I$2:I$412,MATCH(klypsid!$B7180,lehmad!$A$2:$A$412,0))</f>
        <v>124</v>
      </c>
      <c r="S7180">
        <f t="shared" si="785"/>
        <v>2</v>
      </c>
      <c r="T7180">
        <f t="shared" si="786"/>
        <v>71</v>
      </c>
      <c r="U7180">
        <f t="shared" si="787"/>
        <v>2</v>
      </c>
      <c r="V7180">
        <f t="shared" si="788"/>
        <v>1.2630344058337937</v>
      </c>
      <c r="W7180">
        <f t="shared" si="789"/>
        <v>2</v>
      </c>
      <c r="X7180">
        <f t="shared" si="790"/>
        <v>35</v>
      </c>
    </row>
    <row r="7181" spans="1:24" x14ac:dyDescent="0.25">
      <c r="A7181">
        <v>4239</v>
      </c>
      <c r="B7181" t="str">
        <f t="shared" si="784"/>
        <v>E4239</v>
      </c>
      <c r="C7181" t="s">
        <v>45</v>
      </c>
      <c r="D7181">
        <v>2</v>
      </c>
      <c r="E7181" s="2">
        <v>40300</v>
      </c>
      <c r="F7181" s="2">
        <v>40396</v>
      </c>
      <c r="G7181">
        <v>49.2</v>
      </c>
      <c r="H7181">
        <v>2.31</v>
      </c>
      <c r="I7181">
        <v>2.98</v>
      </c>
      <c r="J7181">
        <v>30</v>
      </c>
      <c r="K7181" t="str">
        <f>INDEX(lehmad!B$2:B$412,MATCH(klypsid!$B7181,lehmad!$A$2:$A$412,0))</f>
        <v>29.10.2006</v>
      </c>
      <c r="L7181">
        <f>INDEX(lehmad!C$2:C$412,MATCH(klypsid!$B7181,lehmad!$A$2:$A$412,0))</f>
        <v>56172</v>
      </c>
      <c r="M7181">
        <f>INDEX(lehmad!D$2:D$412,MATCH(klypsid!$B7181,lehmad!$A$2:$A$412,0))</f>
        <v>121</v>
      </c>
      <c r="N7181">
        <f>INDEX(lehmad!E$2:E$412,MATCH(klypsid!$B7181,lehmad!$A$2:$A$412,0))</f>
        <v>0.93799999999999994</v>
      </c>
      <c r="O7181" t="str">
        <f>INDEX(lehmad!F$2:F$412,MATCH(klypsid!$B7181,lehmad!$A$2:$A$412,0))</f>
        <v>DYNASTY-ET</v>
      </c>
      <c r="P7181">
        <f>INDEX(lehmad!G$2:G$412,MATCH(klypsid!$B7181,lehmad!$A$2:$A$412,0))</f>
        <v>2002</v>
      </c>
      <c r="Q7181" s="2">
        <f>INDEX(lehmad!H$2:H$412,MATCH(klypsid!$B7181,lehmad!$A$2:$A$412,0))</f>
        <v>36044</v>
      </c>
      <c r="R7181">
        <f>INDEX(lehmad!I$2:I$412,MATCH(klypsid!$B7181,lehmad!$A$2:$A$412,0))</f>
        <v>124</v>
      </c>
      <c r="S7181">
        <f t="shared" si="785"/>
        <v>2</v>
      </c>
      <c r="T7181">
        <f t="shared" si="786"/>
        <v>96</v>
      </c>
      <c r="U7181">
        <f t="shared" si="787"/>
        <v>2</v>
      </c>
      <c r="V7181">
        <f t="shared" si="788"/>
        <v>1.2630344058337937</v>
      </c>
      <c r="W7181">
        <f t="shared" si="789"/>
        <v>3</v>
      </c>
      <c r="X7181">
        <f t="shared" si="790"/>
        <v>25</v>
      </c>
    </row>
    <row r="7182" spans="1:24" x14ac:dyDescent="0.25">
      <c r="A7182">
        <v>4239</v>
      </c>
      <c r="B7182" t="str">
        <f t="shared" si="784"/>
        <v>E4239</v>
      </c>
      <c r="C7182" t="s">
        <v>45</v>
      </c>
      <c r="D7182">
        <v>2</v>
      </c>
      <c r="E7182" s="2">
        <v>40300</v>
      </c>
      <c r="F7182" s="2">
        <v>40434</v>
      </c>
      <c r="G7182">
        <v>47.6</v>
      </c>
      <c r="H7182">
        <v>3.35</v>
      </c>
      <c r="I7182">
        <v>3.27</v>
      </c>
      <c r="J7182">
        <v>55</v>
      </c>
      <c r="K7182" t="str">
        <f>INDEX(lehmad!B$2:B$412,MATCH(klypsid!$B7182,lehmad!$A$2:$A$412,0))</f>
        <v>29.10.2006</v>
      </c>
      <c r="L7182">
        <f>INDEX(lehmad!C$2:C$412,MATCH(klypsid!$B7182,lehmad!$A$2:$A$412,0))</f>
        <v>56172</v>
      </c>
      <c r="M7182">
        <f>INDEX(lehmad!D$2:D$412,MATCH(klypsid!$B7182,lehmad!$A$2:$A$412,0))</f>
        <v>121</v>
      </c>
      <c r="N7182">
        <f>INDEX(lehmad!E$2:E$412,MATCH(klypsid!$B7182,lehmad!$A$2:$A$412,0))</f>
        <v>0.93799999999999994</v>
      </c>
      <c r="O7182" t="str">
        <f>INDEX(lehmad!F$2:F$412,MATCH(klypsid!$B7182,lehmad!$A$2:$A$412,0))</f>
        <v>DYNASTY-ET</v>
      </c>
      <c r="P7182">
        <f>INDEX(lehmad!G$2:G$412,MATCH(klypsid!$B7182,lehmad!$A$2:$A$412,0))</f>
        <v>2002</v>
      </c>
      <c r="Q7182" s="2">
        <f>INDEX(lehmad!H$2:H$412,MATCH(klypsid!$B7182,lehmad!$A$2:$A$412,0))</f>
        <v>36044</v>
      </c>
      <c r="R7182">
        <f>INDEX(lehmad!I$2:I$412,MATCH(klypsid!$B7182,lehmad!$A$2:$A$412,0))</f>
        <v>124</v>
      </c>
      <c r="S7182">
        <f t="shared" si="785"/>
        <v>2</v>
      </c>
      <c r="T7182">
        <f t="shared" si="786"/>
        <v>134</v>
      </c>
      <c r="U7182">
        <f t="shared" si="787"/>
        <v>2</v>
      </c>
      <c r="V7182">
        <f t="shared" si="788"/>
        <v>2.1375035237499347</v>
      </c>
      <c r="W7182">
        <f t="shared" si="789"/>
        <v>4</v>
      </c>
      <c r="X7182">
        <f t="shared" si="790"/>
        <v>38</v>
      </c>
    </row>
    <row r="7183" spans="1:24" x14ac:dyDescent="0.25">
      <c r="A7183">
        <v>4239</v>
      </c>
      <c r="B7183" t="str">
        <f t="shared" si="784"/>
        <v>E4239</v>
      </c>
      <c r="C7183" t="s">
        <v>45</v>
      </c>
      <c r="D7183">
        <v>2</v>
      </c>
      <c r="E7183" s="2">
        <v>40300</v>
      </c>
      <c r="F7183" s="2">
        <v>40462</v>
      </c>
      <c r="G7183">
        <v>45.2</v>
      </c>
      <c r="H7183">
        <v>3.73</v>
      </c>
      <c r="I7183">
        <v>3.46</v>
      </c>
      <c r="J7183">
        <v>146</v>
      </c>
      <c r="K7183" t="str">
        <f>INDEX(lehmad!B$2:B$412,MATCH(klypsid!$B7183,lehmad!$A$2:$A$412,0))</f>
        <v>29.10.2006</v>
      </c>
      <c r="L7183">
        <f>INDEX(lehmad!C$2:C$412,MATCH(klypsid!$B7183,lehmad!$A$2:$A$412,0))</f>
        <v>56172</v>
      </c>
      <c r="M7183">
        <f>INDEX(lehmad!D$2:D$412,MATCH(klypsid!$B7183,lehmad!$A$2:$A$412,0))</f>
        <v>121</v>
      </c>
      <c r="N7183">
        <f>INDEX(lehmad!E$2:E$412,MATCH(klypsid!$B7183,lehmad!$A$2:$A$412,0))</f>
        <v>0.93799999999999994</v>
      </c>
      <c r="O7183" t="str">
        <f>INDEX(lehmad!F$2:F$412,MATCH(klypsid!$B7183,lehmad!$A$2:$A$412,0))</f>
        <v>DYNASTY-ET</v>
      </c>
      <c r="P7183">
        <f>INDEX(lehmad!G$2:G$412,MATCH(klypsid!$B7183,lehmad!$A$2:$A$412,0))</f>
        <v>2002</v>
      </c>
      <c r="Q7183" s="2">
        <f>INDEX(lehmad!H$2:H$412,MATCH(klypsid!$B7183,lehmad!$A$2:$A$412,0))</f>
        <v>36044</v>
      </c>
      <c r="R7183">
        <f>INDEX(lehmad!I$2:I$412,MATCH(klypsid!$B7183,lehmad!$A$2:$A$412,0))</f>
        <v>124</v>
      </c>
      <c r="S7183">
        <f t="shared" si="785"/>
        <v>2</v>
      </c>
      <c r="T7183">
        <f t="shared" si="786"/>
        <v>162</v>
      </c>
      <c r="U7183">
        <f t="shared" si="787"/>
        <v>3</v>
      </c>
      <c r="V7183">
        <f t="shared" si="788"/>
        <v>3.5459683691052923</v>
      </c>
      <c r="W7183">
        <f t="shared" si="789"/>
        <v>5</v>
      </c>
      <c r="X7183">
        <f t="shared" si="790"/>
        <v>28</v>
      </c>
    </row>
    <row r="7184" spans="1:24" x14ac:dyDescent="0.25">
      <c r="A7184">
        <v>4239</v>
      </c>
      <c r="B7184" t="str">
        <f t="shared" si="784"/>
        <v>E4239</v>
      </c>
      <c r="C7184" t="s">
        <v>45</v>
      </c>
      <c r="D7184">
        <v>2</v>
      </c>
      <c r="E7184" s="2">
        <v>40300</v>
      </c>
      <c r="F7184" s="2">
        <v>40493</v>
      </c>
      <c r="G7184">
        <v>35</v>
      </c>
      <c r="H7184">
        <v>3.36</v>
      </c>
      <c r="I7184">
        <v>3.59</v>
      </c>
      <c r="J7184">
        <v>26</v>
      </c>
      <c r="K7184" t="str">
        <f>INDEX(lehmad!B$2:B$412,MATCH(klypsid!$B7184,lehmad!$A$2:$A$412,0))</f>
        <v>29.10.2006</v>
      </c>
      <c r="L7184">
        <f>INDEX(lehmad!C$2:C$412,MATCH(klypsid!$B7184,lehmad!$A$2:$A$412,0))</f>
        <v>56172</v>
      </c>
      <c r="M7184">
        <f>INDEX(lehmad!D$2:D$412,MATCH(klypsid!$B7184,lehmad!$A$2:$A$412,0))</f>
        <v>121</v>
      </c>
      <c r="N7184">
        <f>INDEX(lehmad!E$2:E$412,MATCH(klypsid!$B7184,lehmad!$A$2:$A$412,0))</f>
        <v>0.93799999999999994</v>
      </c>
      <c r="O7184" t="str">
        <f>INDEX(lehmad!F$2:F$412,MATCH(klypsid!$B7184,lehmad!$A$2:$A$412,0))</f>
        <v>DYNASTY-ET</v>
      </c>
      <c r="P7184">
        <f>INDEX(lehmad!G$2:G$412,MATCH(klypsid!$B7184,lehmad!$A$2:$A$412,0))</f>
        <v>2002</v>
      </c>
      <c r="Q7184" s="2">
        <f>INDEX(lehmad!H$2:H$412,MATCH(klypsid!$B7184,lehmad!$A$2:$A$412,0))</f>
        <v>36044</v>
      </c>
      <c r="R7184">
        <f>INDEX(lehmad!I$2:I$412,MATCH(klypsid!$B7184,lehmad!$A$2:$A$412,0))</f>
        <v>124</v>
      </c>
      <c r="S7184">
        <f t="shared" si="785"/>
        <v>2</v>
      </c>
      <c r="T7184">
        <f t="shared" si="786"/>
        <v>193</v>
      </c>
      <c r="U7184">
        <f t="shared" si="787"/>
        <v>3</v>
      </c>
      <c r="V7184">
        <f t="shared" si="788"/>
        <v>1.0565835283663676</v>
      </c>
      <c r="W7184">
        <f t="shared" si="789"/>
        <v>6</v>
      </c>
      <c r="X7184">
        <f t="shared" si="790"/>
        <v>31</v>
      </c>
    </row>
    <row r="7185" spans="1:24" x14ac:dyDescent="0.25">
      <c r="A7185">
        <v>4239</v>
      </c>
      <c r="B7185" t="str">
        <f t="shared" si="784"/>
        <v>E4239</v>
      </c>
      <c r="C7185" t="s">
        <v>45</v>
      </c>
      <c r="D7185">
        <v>2</v>
      </c>
      <c r="E7185" s="2">
        <v>40300</v>
      </c>
      <c r="F7185" s="2">
        <v>40521</v>
      </c>
      <c r="G7185">
        <v>30.9</v>
      </c>
      <c r="H7185">
        <v>4.47</v>
      </c>
      <c r="I7185">
        <v>3.73</v>
      </c>
      <c r="J7185">
        <v>45</v>
      </c>
      <c r="K7185" t="str">
        <f>INDEX(lehmad!B$2:B$412,MATCH(klypsid!$B7185,lehmad!$A$2:$A$412,0))</f>
        <v>29.10.2006</v>
      </c>
      <c r="L7185">
        <f>INDEX(lehmad!C$2:C$412,MATCH(klypsid!$B7185,lehmad!$A$2:$A$412,0))</f>
        <v>56172</v>
      </c>
      <c r="M7185">
        <f>INDEX(lehmad!D$2:D$412,MATCH(klypsid!$B7185,lehmad!$A$2:$A$412,0))</f>
        <v>121</v>
      </c>
      <c r="N7185">
        <f>INDEX(lehmad!E$2:E$412,MATCH(klypsid!$B7185,lehmad!$A$2:$A$412,0))</f>
        <v>0.93799999999999994</v>
      </c>
      <c r="O7185" t="str">
        <f>INDEX(lehmad!F$2:F$412,MATCH(klypsid!$B7185,lehmad!$A$2:$A$412,0))</f>
        <v>DYNASTY-ET</v>
      </c>
      <c r="P7185">
        <f>INDEX(lehmad!G$2:G$412,MATCH(klypsid!$B7185,lehmad!$A$2:$A$412,0))</f>
        <v>2002</v>
      </c>
      <c r="Q7185" s="2">
        <f>INDEX(lehmad!H$2:H$412,MATCH(klypsid!$B7185,lehmad!$A$2:$A$412,0))</f>
        <v>36044</v>
      </c>
      <c r="R7185">
        <f>INDEX(lehmad!I$2:I$412,MATCH(klypsid!$B7185,lehmad!$A$2:$A$412,0))</f>
        <v>124</v>
      </c>
      <c r="S7185">
        <f t="shared" si="785"/>
        <v>2</v>
      </c>
      <c r="T7185">
        <f t="shared" si="786"/>
        <v>221</v>
      </c>
      <c r="U7185">
        <f t="shared" si="787"/>
        <v>3</v>
      </c>
      <c r="V7185">
        <f t="shared" si="788"/>
        <v>1.84799690655495</v>
      </c>
      <c r="W7185">
        <f t="shared" si="789"/>
        <v>7</v>
      </c>
      <c r="X7185">
        <f t="shared" si="790"/>
        <v>28</v>
      </c>
    </row>
    <row r="7186" spans="1:24" x14ac:dyDescent="0.25">
      <c r="A7186">
        <v>4239</v>
      </c>
      <c r="B7186" t="str">
        <f t="shared" si="784"/>
        <v>E4239</v>
      </c>
      <c r="C7186" t="s">
        <v>45</v>
      </c>
      <c r="D7186">
        <v>2</v>
      </c>
      <c r="E7186" s="2">
        <v>40300</v>
      </c>
      <c r="F7186" s="2">
        <v>40556</v>
      </c>
      <c r="G7186">
        <v>30.7</v>
      </c>
      <c r="H7186">
        <v>4.1399999999999997</v>
      </c>
      <c r="I7186">
        <v>3.62</v>
      </c>
      <c r="J7186">
        <v>51</v>
      </c>
      <c r="K7186" t="str">
        <f>INDEX(lehmad!B$2:B$412,MATCH(klypsid!$B7186,lehmad!$A$2:$A$412,0))</f>
        <v>29.10.2006</v>
      </c>
      <c r="L7186">
        <f>INDEX(lehmad!C$2:C$412,MATCH(klypsid!$B7186,lehmad!$A$2:$A$412,0))</f>
        <v>56172</v>
      </c>
      <c r="M7186">
        <f>INDEX(lehmad!D$2:D$412,MATCH(klypsid!$B7186,lehmad!$A$2:$A$412,0))</f>
        <v>121</v>
      </c>
      <c r="N7186">
        <f>INDEX(lehmad!E$2:E$412,MATCH(klypsid!$B7186,lehmad!$A$2:$A$412,0))</f>
        <v>0.93799999999999994</v>
      </c>
      <c r="O7186" t="str">
        <f>INDEX(lehmad!F$2:F$412,MATCH(klypsid!$B7186,lehmad!$A$2:$A$412,0))</f>
        <v>DYNASTY-ET</v>
      </c>
      <c r="P7186">
        <f>INDEX(lehmad!G$2:G$412,MATCH(klypsid!$B7186,lehmad!$A$2:$A$412,0))</f>
        <v>2002</v>
      </c>
      <c r="Q7186" s="2">
        <f>INDEX(lehmad!H$2:H$412,MATCH(klypsid!$B7186,lehmad!$A$2:$A$412,0))</f>
        <v>36044</v>
      </c>
      <c r="R7186">
        <f>INDEX(lehmad!I$2:I$412,MATCH(klypsid!$B7186,lehmad!$A$2:$A$412,0))</f>
        <v>124</v>
      </c>
      <c r="S7186">
        <f t="shared" si="785"/>
        <v>2</v>
      </c>
      <c r="T7186">
        <f t="shared" si="786"/>
        <v>256</v>
      </c>
      <c r="U7186">
        <f t="shared" si="787"/>
        <v>3</v>
      </c>
      <c r="V7186">
        <f t="shared" si="788"/>
        <v>2.0285691521967708</v>
      </c>
      <c r="W7186">
        <f t="shared" si="789"/>
        <v>8</v>
      </c>
      <c r="X7186">
        <f t="shared" si="790"/>
        <v>35</v>
      </c>
    </row>
    <row r="7187" spans="1:24" x14ac:dyDescent="0.25">
      <c r="A7187">
        <v>4242</v>
      </c>
      <c r="B7187" t="str">
        <f t="shared" si="784"/>
        <v>E4242</v>
      </c>
      <c r="C7187" t="s">
        <v>235</v>
      </c>
      <c r="D7187">
        <v>1</v>
      </c>
      <c r="E7187" s="2">
        <v>39754</v>
      </c>
      <c r="F7187" s="2">
        <v>39783</v>
      </c>
      <c r="G7187">
        <v>26.3</v>
      </c>
      <c r="H7187">
        <v>4.87</v>
      </c>
      <c r="I7187">
        <v>3.1</v>
      </c>
      <c r="J7187">
        <v>70</v>
      </c>
      <c r="K7187" t="str">
        <f>INDEX(lehmad!B$2:B$412,MATCH(klypsid!$B7187,lehmad!$A$2:$A$412,0))</f>
        <v>30.10.2006</v>
      </c>
      <c r="L7187">
        <f>INDEX(lehmad!C$2:C$412,MATCH(klypsid!$B7187,lehmad!$A$2:$A$412,0))</f>
        <v>56172</v>
      </c>
      <c r="M7187">
        <f>INDEX(lehmad!D$2:D$412,MATCH(klypsid!$B7187,lehmad!$A$2:$A$412,0))</f>
        <v>109</v>
      </c>
      <c r="N7187">
        <f>INDEX(lehmad!E$2:E$412,MATCH(klypsid!$B7187,lehmad!$A$2:$A$412,0))</f>
        <v>1</v>
      </c>
      <c r="O7187" t="str">
        <f>INDEX(lehmad!F$2:F$412,MATCH(klypsid!$B7187,lehmad!$A$2:$A$412,0))</f>
        <v>DYNASTY-ET</v>
      </c>
      <c r="P7187">
        <f>INDEX(lehmad!G$2:G$412,MATCH(klypsid!$B7187,lehmad!$A$2:$A$412,0))</f>
        <v>2002</v>
      </c>
      <c r="Q7187" s="2">
        <f>INDEX(lehmad!H$2:H$412,MATCH(klypsid!$B7187,lehmad!$A$2:$A$412,0))</f>
        <v>36044</v>
      </c>
      <c r="R7187">
        <f>INDEX(lehmad!I$2:I$412,MATCH(klypsid!$B7187,lehmad!$A$2:$A$412,0))</f>
        <v>124</v>
      </c>
      <c r="S7187">
        <f t="shared" si="785"/>
        <v>1</v>
      </c>
      <c r="T7187">
        <f t="shared" si="786"/>
        <v>29</v>
      </c>
      <c r="U7187">
        <f t="shared" si="787"/>
        <v>1</v>
      </c>
      <c r="V7187">
        <f t="shared" si="788"/>
        <v>2.4854268271702415</v>
      </c>
      <c r="W7187">
        <f t="shared" si="789"/>
        <v>1</v>
      </c>
      <c r="X7187">
        <f t="shared" si="790"/>
        <v>29</v>
      </c>
    </row>
    <row r="7188" spans="1:24" x14ac:dyDescent="0.25">
      <c r="A7188">
        <v>4242</v>
      </c>
      <c r="B7188" t="str">
        <f t="shared" si="784"/>
        <v>E4242</v>
      </c>
      <c r="C7188" t="s">
        <v>235</v>
      </c>
      <c r="D7188">
        <v>1</v>
      </c>
      <c r="E7188" s="2">
        <v>39754</v>
      </c>
      <c r="F7188" s="2">
        <v>39817</v>
      </c>
      <c r="G7188">
        <v>36.9</v>
      </c>
      <c r="H7188">
        <v>3.44</v>
      </c>
      <c r="I7188">
        <v>3.1</v>
      </c>
      <c r="J7188">
        <v>38</v>
      </c>
      <c r="K7188" t="str">
        <f>INDEX(lehmad!B$2:B$412,MATCH(klypsid!$B7188,lehmad!$A$2:$A$412,0))</f>
        <v>30.10.2006</v>
      </c>
      <c r="L7188">
        <f>INDEX(lehmad!C$2:C$412,MATCH(klypsid!$B7188,lehmad!$A$2:$A$412,0))</f>
        <v>56172</v>
      </c>
      <c r="M7188">
        <f>INDEX(lehmad!D$2:D$412,MATCH(klypsid!$B7188,lehmad!$A$2:$A$412,0))</f>
        <v>109</v>
      </c>
      <c r="N7188">
        <f>INDEX(lehmad!E$2:E$412,MATCH(klypsid!$B7188,lehmad!$A$2:$A$412,0))</f>
        <v>1</v>
      </c>
      <c r="O7188" t="str">
        <f>INDEX(lehmad!F$2:F$412,MATCH(klypsid!$B7188,lehmad!$A$2:$A$412,0))</f>
        <v>DYNASTY-ET</v>
      </c>
      <c r="P7188">
        <f>INDEX(lehmad!G$2:G$412,MATCH(klypsid!$B7188,lehmad!$A$2:$A$412,0))</f>
        <v>2002</v>
      </c>
      <c r="Q7188" s="2">
        <f>INDEX(lehmad!H$2:H$412,MATCH(klypsid!$B7188,lehmad!$A$2:$A$412,0))</f>
        <v>36044</v>
      </c>
      <c r="R7188">
        <f>INDEX(lehmad!I$2:I$412,MATCH(klypsid!$B7188,lehmad!$A$2:$A$412,0))</f>
        <v>124</v>
      </c>
      <c r="S7188">
        <f t="shared" si="785"/>
        <v>1</v>
      </c>
      <c r="T7188">
        <f t="shared" si="786"/>
        <v>63</v>
      </c>
      <c r="U7188">
        <f t="shared" si="787"/>
        <v>2</v>
      </c>
      <c r="V7188">
        <f t="shared" si="788"/>
        <v>1.6040713236688608</v>
      </c>
      <c r="W7188">
        <f t="shared" si="789"/>
        <v>2</v>
      </c>
      <c r="X7188">
        <f t="shared" si="790"/>
        <v>34</v>
      </c>
    </row>
    <row r="7189" spans="1:24" x14ac:dyDescent="0.25">
      <c r="A7189">
        <v>4242</v>
      </c>
      <c r="B7189" t="str">
        <f t="shared" si="784"/>
        <v>E4242</v>
      </c>
      <c r="C7189" t="s">
        <v>235</v>
      </c>
      <c r="D7189">
        <v>1</v>
      </c>
      <c r="E7189" s="2">
        <v>39754</v>
      </c>
      <c r="F7189" s="2">
        <v>39845</v>
      </c>
      <c r="G7189">
        <v>39</v>
      </c>
      <c r="H7189">
        <v>3.58</v>
      </c>
      <c r="I7189">
        <v>3.32</v>
      </c>
      <c r="J7189">
        <v>27</v>
      </c>
      <c r="K7189" t="str">
        <f>INDEX(lehmad!B$2:B$412,MATCH(klypsid!$B7189,lehmad!$A$2:$A$412,0))</f>
        <v>30.10.2006</v>
      </c>
      <c r="L7189">
        <f>INDEX(lehmad!C$2:C$412,MATCH(klypsid!$B7189,lehmad!$A$2:$A$412,0))</f>
        <v>56172</v>
      </c>
      <c r="M7189">
        <f>INDEX(lehmad!D$2:D$412,MATCH(klypsid!$B7189,lehmad!$A$2:$A$412,0))</f>
        <v>109</v>
      </c>
      <c r="N7189">
        <f>INDEX(lehmad!E$2:E$412,MATCH(klypsid!$B7189,lehmad!$A$2:$A$412,0))</f>
        <v>1</v>
      </c>
      <c r="O7189" t="str">
        <f>INDEX(lehmad!F$2:F$412,MATCH(klypsid!$B7189,lehmad!$A$2:$A$412,0))</f>
        <v>DYNASTY-ET</v>
      </c>
      <c r="P7189">
        <f>INDEX(lehmad!G$2:G$412,MATCH(klypsid!$B7189,lehmad!$A$2:$A$412,0))</f>
        <v>2002</v>
      </c>
      <c r="Q7189" s="2">
        <f>INDEX(lehmad!H$2:H$412,MATCH(klypsid!$B7189,lehmad!$A$2:$A$412,0))</f>
        <v>36044</v>
      </c>
      <c r="R7189">
        <f>INDEX(lehmad!I$2:I$412,MATCH(klypsid!$B7189,lehmad!$A$2:$A$412,0))</f>
        <v>124</v>
      </c>
      <c r="S7189">
        <f t="shared" si="785"/>
        <v>1</v>
      </c>
      <c r="T7189">
        <f t="shared" si="786"/>
        <v>91</v>
      </c>
      <c r="U7189">
        <f t="shared" si="787"/>
        <v>2</v>
      </c>
      <c r="V7189">
        <f t="shared" si="788"/>
        <v>1.1110313123887439</v>
      </c>
      <c r="W7189">
        <f t="shared" si="789"/>
        <v>3</v>
      </c>
      <c r="X7189">
        <f t="shared" si="790"/>
        <v>28</v>
      </c>
    </row>
    <row r="7190" spans="1:24" x14ac:dyDescent="0.25">
      <c r="A7190">
        <v>4242</v>
      </c>
      <c r="B7190" t="str">
        <f t="shared" si="784"/>
        <v>E4242</v>
      </c>
      <c r="C7190" t="s">
        <v>235</v>
      </c>
      <c r="D7190">
        <v>1</v>
      </c>
      <c r="E7190" s="2">
        <v>39754</v>
      </c>
      <c r="F7190" s="2">
        <v>39875</v>
      </c>
      <c r="G7190">
        <v>42.1</v>
      </c>
      <c r="H7190">
        <v>3.32</v>
      </c>
      <c r="I7190">
        <v>3.51</v>
      </c>
      <c r="J7190">
        <v>50</v>
      </c>
      <c r="K7190" t="str">
        <f>INDEX(lehmad!B$2:B$412,MATCH(klypsid!$B7190,lehmad!$A$2:$A$412,0))</f>
        <v>30.10.2006</v>
      </c>
      <c r="L7190">
        <f>INDEX(lehmad!C$2:C$412,MATCH(klypsid!$B7190,lehmad!$A$2:$A$412,0))</f>
        <v>56172</v>
      </c>
      <c r="M7190">
        <f>INDEX(lehmad!D$2:D$412,MATCH(klypsid!$B7190,lehmad!$A$2:$A$412,0))</f>
        <v>109</v>
      </c>
      <c r="N7190">
        <f>INDEX(lehmad!E$2:E$412,MATCH(klypsid!$B7190,lehmad!$A$2:$A$412,0))</f>
        <v>1</v>
      </c>
      <c r="O7190" t="str">
        <f>INDEX(lehmad!F$2:F$412,MATCH(klypsid!$B7190,lehmad!$A$2:$A$412,0))</f>
        <v>DYNASTY-ET</v>
      </c>
      <c r="P7190">
        <f>INDEX(lehmad!G$2:G$412,MATCH(klypsid!$B7190,lehmad!$A$2:$A$412,0))</f>
        <v>2002</v>
      </c>
      <c r="Q7190" s="2">
        <f>INDEX(lehmad!H$2:H$412,MATCH(klypsid!$B7190,lehmad!$A$2:$A$412,0))</f>
        <v>36044</v>
      </c>
      <c r="R7190">
        <f>INDEX(lehmad!I$2:I$412,MATCH(klypsid!$B7190,lehmad!$A$2:$A$412,0))</f>
        <v>124</v>
      </c>
      <c r="S7190">
        <f t="shared" si="785"/>
        <v>1</v>
      </c>
      <c r="T7190">
        <f t="shared" si="786"/>
        <v>121</v>
      </c>
      <c r="U7190">
        <f t="shared" si="787"/>
        <v>2</v>
      </c>
      <c r="V7190">
        <f t="shared" si="788"/>
        <v>2</v>
      </c>
      <c r="W7190">
        <f t="shared" si="789"/>
        <v>4</v>
      </c>
      <c r="X7190">
        <f t="shared" si="790"/>
        <v>30</v>
      </c>
    </row>
    <row r="7191" spans="1:24" x14ac:dyDescent="0.25">
      <c r="A7191">
        <v>4242</v>
      </c>
      <c r="B7191" t="str">
        <f t="shared" si="784"/>
        <v>E4242</v>
      </c>
      <c r="C7191" t="s">
        <v>235</v>
      </c>
      <c r="D7191">
        <v>1</v>
      </c>
      <c r="E7191" s="2">
        <v>39754</v>
      </c>
      <c r="F7191" s="2">
        <v>39908</v>
      </c>
      <c r="G7191">
        <v>38.799999999999997</v>
      </c>
      <c r="H7191">
        <v>3.96</v>
      </c>
      <c r="I7191">
        <v>3.42</v>
      </c>
      <c r="J7191">
        <v>23</v>
      </c>
      <c r="K7191" t="str">
        <f>INDEX(lehmad!B$2:B$412,MATCH(klypsid!$B7191,lehmad!$A$2:$A$412,0))</f>
        <v>30.10.2006</v>
      </c>
      <c r="L7191">
        <f>INDEX(lehmad!C$2:C$412,MATCH(klypsid!$B7191,lehmad!$A$2:$A$412,0))</f>
        <v>56172</v>
      </c>
      <c r="M7191">
        <f>INDEX(lehmad!D$2:D$412,MATCH(klypsid!$B7191,lehmad!$A$2:$A$412,0))</f>
        <v>109</v>
      </c>
      <c r="N7191">
        <f>INDEX(lehmad!E$2:E$412,MATCH(klypsid!$B7191,lehmad!$A$2:$A$412,0))</f>
        <v>1</v>
      </c>
      <c r="O7191" t="str">
        <f>INDEX(lehmad!F$2:F$412,MATCH(klypsid!$B7191,lehmad!$A$2:$A$412,0))</f>
        <v>DYNASTY-ET</v>
      </c>
      <c r="P7191">
        <f>INDEX(lehmad!G$2:G$412,MATCH(klypsid!$B7191,lehmad!$A$2:$A$412,0))</f>
        <v>2002</v>
      </c>
      <c r="Q7191" s="2">
        <f>INDEX(lehmad!H$2:H$412,MATCH(klypsid!$B7191,lehmad!$A$2:$A$412,0))</f>
        <v>36044</v>
      </c>
      <c r="R7191">
        <f>INDEX(lehmad!I$2:I$412,MATCH(klypsid!$B7191,lehmad!$A$2:$A$412,0))</f>
        <v>124</v>
      </c>
      <c r="S7191">
        <f t="shared" si="785"/>
        <v>1</v>
      </c>
      <c r="T7191">
        <f t="shared" si="786"/>
        <v>154</v>
      </c>
      <c r="U7191">
        <f t="shared" si="787"/>
        <v>3</v>
      </c>
      <c r="V7191">
        <f t="shared" si="788"/>
        <v>0.87970576628228825</v>
      </c>
      <c r="W7191">
        <f t="shared" si="789"/>
        <v>5</v>
      </c>
      <c r="X7191">
        <f t="shared" si="790"/>
        <v>33</v>
      </c>
    </row>
    <row r="7192" spans="1:24" x14ac:dyDescent="0.25">
      <c r="A7192">
        <v>4242</v>
      </c>
      <c r="B7192" t="str">
        <f t="shared" si="784"/>
        <v>E4242</v>
      </c>
      <c r="C7192" t="s">
        <v>235</v>
      </c>
      <c r="D7192">
        <v>1</v>
      </c>
      <c r="E7192" s="2">
        <v>39754</v>
      </c>
      <c r="F7192" s="2">
        <v>39944</v>
      </c>
      <c r="G7192">
        <v>36.6</v>
      </c>
      <c r="H7192">
        <v>3.86</v>
      </c>
      <c r="I7192">
        <v>3.58</v>
      </c>
      <c r="J7192">
        <v>22</v>
      </c>
      <c r="K7192" t="str">
        <f>INDEX(lehmad!B$2:B$412,MATCH(klypsid!$B7192,lehmad!$A$2:$A$412,0))</f>
        <v>30.10.2006</v>
      </c>
      <c r="L7192">
        <f>INDEX(lehmad!C$2:C$412,MATCH(klypsid!$B7192,lehmad!$A$2:$A$412,0))</f>
        <v>56172</v>
      </c>
      <c r="M7192">
        <f>INDEX(lehmad!D$2:D$412,MATCH(klypsid!$B7192,lehmad!$A$2:$A$412,0))</f>
        <v>109</v>
      </c>
      <c r="N7192">
        <f>INDEX(lehmad!E$2:E$412,MATCH(klypsid!$B7192,lehmad!$A$2:$A$412,0))</f>
        <v>1</v>
      </c>
      <c r="O7192" t="str">
        <f>INDEX(lehmad!F$2:F$412,MATCH(klypsid!$B7192,lehmad!$A$2:$A$412,0))</f>
        <v>DYNASTY-ET</v>
      </c>
      <c r="P7192">
        <f>INDEX(lehmad!G$2:G$412,MATCH(klypsid!$B7192,lehmad!$A$2:$A$412,0))</f>
        <v>2002</v>
      </c>
      <c r="Q7192" s="2">
        <f>INDEX(lehmad!H$2:H$412,MATCH(klypsid!$B7192,lehmad!$A$2:$A$412,0))</f>
        <v>36044</v>
      </c>
      <c r="R7192">
        <f>INDEX(lehmad!I$2:I$412,MATCH(klypsid!$B7192,lehmad!$A$2:$A$412,0))</f>
        <v>124</v>
      </c>
      <c r="S7192">
        <f t="shared" si="785"/>
        <v>1</v>
      </c>
      <c r="T7192">
        <f t="shared" si="786"/>
        <v>190</v>
      </c>
      <c r="U7192">
        <f t="shared" si="787"/>
        <v>3</v>
      </c>
      <c r="V7192">
        <f t="shared" si="788"/>
        <v>0.8155754288625725</v>
      </c>
      <c r="W7192">
        <f t="shared" si="789"/>
        <v>6</v>
      </c>
      <c r="X7192">
        <f t="shared" si="790"/>
        <v>36</v>
      </c>
    </row>
    <row r="7193" spans="1:24" x14ac:dyDescent="0.25">
      <c r="A7193">
        <v>4242</v>
      </c>
      <c r="B7193" t="str">
        <f t="shared" si="784"/>
        <v>E4242</v>
      </c>
      <c r="C7193" t="s">
        <v>235</v>
      </c>
      <c r="D7193">
        <v>1</v>
      </c>
      <c r="E7193" s="2">
        <v>39754</v>
      </c>
      <c r="F7193" s="2">
        <v>39972</v>
      </c>
      <c r="G7193">
        <v>35.5</v>
      </c>
      <c r="H7193">
        <v>3.2</v>
      </c>
      <c r="I7193">
        <v>3.75</v>
      </c>
      <c r="J7193">
        <v>45</v>
      </c>
      <c r="K7193" t="str">
        <f>INDEX(lehmad!B$2:B$412,MATCH(klypsid!$B7193,lehmad!$A$2:$A$412,0))</f>
        <v>30.10.2006</v>
      </c>
      <c r="L7193">
        <f>INDEX(lehmad!C$2:C$412,MATCH(klypsid!$B7193,lehmad!$A$2:$A$412,0))</f>
        <v>56172</v>
      </c>
      <c r="M7193">
        <f>INDEX(lehmad!D$2:D$412,MATCH(klypsid!$B7193,lehmad!$A$2:$A$412,0))</f>
        <v>109</v>
      </c>
      <c r="N7193">
        <f>INDEX(lehmad!E$2:E$412,MATCH(klypsid!$B7193,lehmad!$A$2:$A$412,0))</f>
        <v>1</v>
      </c>
      <c r="O7193" t="str">
        <f>INDEX(lehmad!F$2:F$412,MATCH(klypsid!$B7193,lehmad!$A$2:$A$412,0))</f>
        <v>DYNASTY-ET</v>
      </c>
      <c r="P7193">
        <f>INDEX(lehmad!G$2:G$412,MATCH(klypsid!$B7193,lehmad!$A$2:$A$412,0))</f>
        <v>2002</v>
      </c>
      <c r="Q7193" s="2">
        <f>INDEX(lehmad!H$2:H$412,MATCH(klypsid!$B7193,lehmad!$A$2:$A$412,0))</f>
        <v>36044</v>
      </c>
      <c r="R7193">
        <f>INDEX(lehmad!I$2:I$412,MATCH(klypsid!$B7193,lehmad!$A$2:$A$412,0))</f>
        <v>124</v>
      </c>
      <c r="S7193">
        <f t="shared" si="785"/>
        <v>1</v>
      </c>
      <c r="T7193">
        <f t="shared" si="786"/>
        <v>218</v>
      </c>
      <c r="U7193">
        <f t="shared" si="787"/>
        <v>3</v>
      </c>
      <c r="V7193">
        <f t="shared" si="788"/>
        <v>1.84799690655495</v>
      </c>
      <c r="W7193">
        <f t="shared" si="789"/>
        <v>7</v>
      </c>
      <c r="X7193">
        <f t="shared" si="790"/>
        <v>28</v>
      </c>
    </row>
    <row r="7194" spans="1:24" x14ac:dyDescent="0.25">
      <c r="A7194">
        <v>4242</v>
      </c>
      <c r="B7194" t="str">
        <f t="shared" si="784"/>
        <v>E4242</v>
      </c>
      <c r="C7194" t="s">
        <v>235</v>
      </c>
      <c r="D7194">
        <v>1</v>
      </c>
      <c r="E7194" s="2">
        <v>39754</v>
      </c>
      <c r="F7194" s="2">
        <v>40007</v>
      </c>
      <c r="G7194">
        <v>34.6</v>
      </c>
      <c r="H7194">
        <v>1.93</v>
      </c>
      <c r="I7194">
        <v>3.32</v>
      </c>
      <c r="J7194">
        <v>32</v>
      </c>
      <c r="K7194" t="str">
        <f>INDEX(lehmad!B$2:B$412,MATCH(klypsid!$B7194,lehmad!$A$2:$A$412,0))</f>
        <v>30.10.2006</v>
      </c>
      <c r="L7194">
        <f>INDEX(lehmad!C$2:C$412,MATCH(klypsid!$B7194,lehmad!$A$2:$A$412,0))</f>
        <v>56172</v>
      </c>
      <c r="M7194">
        <f>INDEX(lehmad!D$2:D$412,MATCH(klypsid!$B7194,lehmad!$A$2:$A$412,0))</f>
        <v>109</v>
      </c>
      <c r="N7194">
        <f>INDEX(lehmad!E$2:E$412,MATCH(klypsid!$B7194,lehmad!$A$2:$A$412,0))</f>
        <v>1</v>
      </c>
      <c r="O7194" t="str">
        <f>INDEX(lehmad!F$2:F$412,MATCH(klypsid!$B7194,lehmad!$A$2:$A$412,0))</f>
        <v>DYNASTY-ET</v>
      </c>
      <c r="P7194">
        <f>INDEX(lehmad!G$2:G$412,MATCH(klypsid!$B7194,lehmad!$A$2:$A$412,0))</f>
        <v>2002</v>
      </c>
      <c r="Q7194" s="2">
        <f>INDEX(lehmad!H$2:H$412,MATCH(klypsid!$B7194,lehmad!$A$2:$A$412,0))</f>
        <v>36044</v>
      </c>
      <c r="R7194">
        <f>INDEX(lehmad!I$2:I$412,MATCH(klypsid!$B7194,lehmad!$A$2:$A$412,0))</f>
        <v>124</v>
      </c>
      <c r="S7194">
        <f t="shared" si="785"/>
        <v>1</v>
      </c>
      <c r="T7194">
        <f t="shared" si="786"/>
        <v>253</v>
      </c>
      <c r="U7194">
        <f t="shared" si="787"/>
        <v>3</v>
      </c>
      <c r="V7194">
        <f t="shared" si="788"/>
        <v>1.3561438102252752</v>
      </c>
      <c r="W7194">
        <f t="shared" si="789"/>
        <v>8</v>
      </c>
      <c r="X7194">
        <f t="shared" si="790"/>
        <v>35</v>
      </c>
    </row>
    <row r="7195" spans="1:24" x14ac:dyDescent="0.25">
      <c r="A7195">
        <v>4242</v>
      </c>
      <c r="B7195" t="str">
        <f t="shared" si="784"/>
        <v>E4242</v>
      </c>
      <c r="C7195" t="s">
        <v>235</v>
      </c>
      <c r="D7195">
        <v>1</v>
      </c>
      <c r="E7195" s="2">
        <v>39754</v>
      </c>
      <c r="F7195" s="2">
        <v>40037</v>
      </c>
      <c r="G7195">
        <v>31.8</v>
      </c>
      <c r="H7195">
        <v>2.41</v>
      </c>
      <c r="I7195">
        <v>3.52</v>
      </c>
      <c r="J7195">
        <v>13</v>
      </c>
      <c r="K7195" t="str">
        <f>INDEX(lehmad!B$2:B$412,MATCH(klypsid!$B7195,lehmad!$A$2:$A$412,0))</f>
        <v>30.10.2006</v>
      </c>
      <c r="L7195">
        <f>INDEX(lehmad!C$2:C$412,MATCH(klypsid!$B7195,lehmad!$A$2:$A$412,0))</f>
        <v>56172</v>
      </c>
      <c r="M7195">
        <f>INDEX(lehmad!D$2:D$412,MATCH(klypsid!$B7195,lehmad!$A$2:$A$412,0))</f>
        <v>109</v>
      </c>
      <c r="N7195">
        <f>INDEX(lehmad!E$2:E$412,MATCH(klypsid!$B7195,lehmad!$A$2:$A$412,0))</f>
        <v>1</v>
      </c>
      <c r="O7195" t="str">
        <f>INDEX(lehmad!F$2:F$412,MATCH(klypsid!$B7195,lehmad!$A$2:$A$412,0))</f>
        <v>DYNASTY-ET</v>
      </c>
      <c r="P7195">
        <f>INDEX(lehmad!G$2:G$412,MATCH(klypsid!$B7195,lehmad!$A$2:$A$412,0))</f>
        <v>2002</v>
      </c>
      <c r="Q7195" s="2">
        <f>INDEX(lehmad!H$2:H$412,MATCH(klypsid!$B7195,lehmad!$A$2:$A$412,0))</f>
        <v>36044</v>
      </c>
      <c r="R7195">
        <f>INDEX(lehmad!I$2:I$412,MATCH(klypsid!$B7195,lehmad!$A$2:$A$412,0))</f>
        <v>124</v>
      </c>
      <c r="S7195">
        <f t="shared" si="785"/>
        <v>1</v>
      </c>
      <c r="T7195">
        <f t="shared" si="786"/>
        <v>283</v>
      </c>
      <c r="U7195">
        <f t="shared" si="787"/>
        <v>3</v>
      </c>
      <c r="V7195">
        <f t="shared" si="788"/>
        <v>5.6583528366367375E-2</v>
      </c>
      <c r="W7195">
        <f t="shared" si="789"/>
        <v>9</v>
      </c>
      <c r="X7195">
        <f t="shared" si="790"/>
        <v>30</v>
      </c>
    </row>
    <row r="7196" spans="1:24" x14ac:dyDescent="0.25">
      <c r="A7196">
        <v>4242</v>
      </c>
      <c r="B7196" t="str">
        <f t="shared" si="784"/>
        <v>E4242</v>
      </c>
      <c r="C7196" t="s">
        <v>235</v>
      </c>
      <c r="D7196">
        <v>1</v>
      </c>
      <c r="E7196" s="2">
        <v>39754</v>
      </c>
      <c r="F7196" s="2">
        <v>40066</v>
      </c>
      <c r="G7196">
        <v>30.9</v>
      </c>
      <c r="H7196">
        <v>3.35</v>
      </c>
      <c r="I7196">
        <v>3.68</v>
      </c>
      <c r="J7196">
        <v>16</v>
      </c>
      <c r="K7196" t="str">
        <f>INDEX(lehmad!B$2:B$412,MATCH(klypsid!$B7196,lehmad!$A$2:$A$412,0))</f>
        <v>30.10.2006</v>
      </c>
      <c r="L7196">
        <f>INDEX(lehmad!C$2:C$412,MATCH(klypsid!$B7196,lehmad!$A$2:$A$412,0))</f>
        <v>56172</v>
      </c>
      <c r="M7196">
        <f>INDEX(lehmad!D$2:D$412,MATCH(klypsid!$B7196,lehmad!$A$2:$A$412,0))</f>
        <v>109</v>
      </c>
      <c r="N7196">
        <f>INDEX(lehmad!E$2:E$412,MATCH(klypsid!$B7196,lehmad!$A$2:$A$412,0))</f>
        <v>1</v>
      </c>
      <c r="O7196" t="str">
        <f>INDEX(lehmad!F$2:F$412,MATCH(klypsid!$B7196,lehmad!$A$2:$A$412,0))</f>
        <v>DYNASTY-ET</v>
      </c>
      <c r="P7196">
        <f>INDEX(lehmad!G$2:G$412,MATCH(klypsid!$B7196,lehmad!$A$2:$A$412,0))</f>
        <v>2002</v>
      </c>
      <c r="Q7196" s="2">
        <f>INDEX(lehmad!H$2:H$412,MATCH(klypsid!$B7196,lehmad!$A$2:$A$412,0))</f>
        <v>36044</v>
      </c>
      <c r="R7196">
        <f>INDEX(lehmad!I$2:I$412,MATCH(klypsid!$B7196,lehmad!$A$2:$A$412,0))</f>
        <v>124</v>
      </c>
      <c r="S7196">
        <f t="shared" si="785"/>
        <v>1</v>
      </c>
      <c r="T7196">
        <f t="shared" si="786"/>
        <v>312</v>
      </c>
      <c r="U7196">
        <f t="shared" si="787"/>
        <v>3</v>
      </c>
      <c r="V7196">
        <f t="shared" si="788"/>
        <v>0.35614381022527519</v>
      </c>
      <c r="W7196">
        <f t="shared" si="789"/>
        <v>10</v>
      </c>
      <c r="X7196">
        <f t="shared" si="790"/>
        <v>29</v>
      </c>
    </row>
    <row r="7197" spans="1:24" x14ac:dyDescent="0.25">
      <c r="A7197">
        <v>4242</v>
      </c>
      <c r="B7197" t="str">
        <f t="shared" si="784"/>
        <v>E4242</v>
      </c>
      <c r="C7197" t="s">
        <v>235</v>
      </c>
      <c r="D7197">
        <v>1</v>
      </c>
      <c r="E7197" s="2">
        <v>39754</v>
      </c>
      <c r="F7197" s="2">
        <v>40094</v>
      </c>
      <c r="G7197">
        <v>24</v>
      </c>
      <c r="H7197">
        <v>3.95</v>
      </c>
      <c r="I7197">
        <v>3.82</v>
      </c>
      <c r="J7197">
        <v>57</v>
      </c>
      <c r="K7197" t="str">
        <f>INDEX(lehmad!B$2:B$412,MATCH(klypsid!$B7197,lehmad!$A$2:$A$412,0))</f>
        <v>30.10.2006</v>
      </c>
      <c r="L7197">
        <f>INDEX(lehmad!C$2:C$412,MATCH(klypsid!$B7197,lehmad!$A$2:$A$412,0))</f>
        <v>56172</v>
      </c>
      <c r="M7197">
        <f>INDEX(lehmad!D$2:D$412,MATCH(klypsid!$B7197,lehmad!$A$2:$A$412,0))</f>
        <v>109</v>
      </c>
      <c r="N7197">
        <f>INDEX(lehmad!E$2:E$412,MATCH(klypsid!$B7197,lehmad!$A$2:$A$412,0))</f>
        <v>1</v>
      </c>
      <c r="O7197" t="str">
        <f>INDEX(lehmad!F$2:F$412,MATCH(klypsid!$B7197,lehmad!$A$2:$A$412,0))</f>
        <v>DYNASTY-ET</v>
      </c>
      <c r="P7197">
        <f>INDEX(lehmad!G$2:G$412,MATCH(klypsid!$B7197,lehmad!$A$2:$A$412,0))</f>
        <v>2002</v>
      </c>
      <c r="Q7197" s="2">
        <f>INDEX(lehmad!H$2:H$412,MATCH(klypsid!$B7197,lehmad!$A$2:$A$412,0))</f>
        <v>36044</v>
      </c>
      <c r="R7197">
        <f>INDEX(lehmad!I$2:I$412,MATCH(klypsid!$B7197,lehmad!$A$2:$A$412,0))</f>
        <v>124</v>
      </c>
      <c r="S7197">
        <f t="shared" si="785"/>
        <v>1</v>
      </c>
      <c r="T7197">
        <f t="shared" si="786"/>
        <v>340</v>
      </c>
      <c r="U7197">
        <f t="shared" si="787"/>
        <v>3</v>
      </c>
      <c r="V7197">
        <f t="shared" si="788"/>
        <v>2.1890338243900169</v>
      </c>
      <c r="W7197">
        <f t="shared" si="789"/>
        <v>11</v>
      </c>
      <c r="X7197">
        <f t="shared" si="790"/>
        <v>28</v>
      </c>
    </row>
    <row r="7198" spans="1:24" x14ac:dyDescent="0.25">
      <c r="A7198">
        <v>4242</v>
      </c>
      <c r="B7198" t="str">
        <f t="shared" si="784"/>
        <v>E4242</v>
      </c>
      <c r="C7198" t="s">
        <v>235</v>
      </c>
      <c r="D7198">
        <v>1</v>
      </c>
      <c r="E7198" s="2">
        <v>39754</v>
      </c>
      <c r="F7198" s="2">
        <v>40125</v>
      </c>
      <c r="G7198">
        <v>19.3</v>
      </c>
      <c r="H7198">
        <v>4.5999999999999996</v>
      </c>
      <c r="I7198">
        <v>4</v>
      </c>
      <c r="J7198">
        <v>97</v>
      </c>
      <c r="K7198" t="str">
        <f>INDEX(lehmad!B$2:B$412,MATCH(klypsid!$B7198,lehmad!$A$2:$A$412,0))</f>
        <v>30.10.2006</v>
      </c>
      <c r="L7198">
        <f>INDEX(lehmad!C$2:C$412,MATCH(klypsid!$B7198,lehmad!$A$2:$A$412,0))</f>
        <v>56172</v>
      </c>
      <c r="M7198">
        <f>INDEX(lehmad!D$2:D$412,MATCH(klypsid!$B7198,lehmad!$A$2:$A$412,0))</f>
        <v>109</v>
      </c>
      <c r="N7198">
        <f>INDEX(lehmad!E$2:E$412,MATCH(klypsid!$B7198,lehmad!$A$2:$A$412,0))</f>
        <v>1</v>
      </c>
      <c r="O7198" t="str">
        <f>INDEX(lehmad!F$2:F$412,MATCH(klypsid!$B7198,lehmad!$A$2:$A$412,0))</f>
        <v>DYNASTY-ET</v>
      </c>
      <c r="P7198">
        <f>INDEX(lehmad!G$2:G$412,MATCH(klypsid!$B7198,lehmad!$A$2:$A$412,0))</f>
        <v>2002</v>
      </c>
      <c r="Q7198" s="2">
        <f>INDEX(lehmad!H$2:H$412,MATCH(klypsid!$B7198,lehmad!$A$2:$A$412,0))</f>
        <v>36044</v>
      </c>
      <c r="R7198">
        <f>INDEX(lehmad!I$2:I$412,MATCH(klypsid!$B7198,lehmad!$A$2:$A$412,0))</f>
        <v>124</v>
      </c>
      <c r="S7198">
        <f t="shared" si="785"/>
        <v>1</v>
      </c>
      <c r="T7198">
        <f t="shared" si="786"/>
        <v>371</v>
      </c>
      <c r="U7198">
        <f t="shared" si="787"/>
        <v>3</v>
      </c>
      <c r="V7198">
        <f t="shared" si="788"/>
        <v>2.956056652412403</v>
      </c>
      <c r="W7198">
        <f t="shared" si="789"/>
        <v>12</v>
      </c>
      <c r="X7198">
        <f t="shared" si="790"/>
        <v>31</v>
      </c>
    </row>
    <row r="7199" spans="1:24" x14ac:dyDescent="0.25">
      <c r="A7199">
        <v>4242</v>
      </c>
      <c r="B7199" t="str">
        <f t="shared" si="784"/>
        <v>E4242</v>
      </c>
      <c r="C7199" t="s">
        <v>235</v>
      </c>
      <c r="D7199">
        <v>2</v>
      </c>
      <c r="E7199" s="2">
        <v>40189</v>
      </c>
      <c r="F7199" s="2">
        <v>40214</v>
      </c>
      <c r="G7199">
        <v>46.8</v>
      </c>
      <c r="H7199">
        <v>3.45</v>
      </c>
      <c r="I7199">
        <v>3.14</v>
      </c>
      <c r="J7199">
        <v>20</v>
      </c>
      <c r="K7199" t="str">
        <f>INDEX(lehmad!B$2:B$412,MATCH(klypsid!$B7199,lehmad!$A$2:$A$412,0))</f>
        <v>30.10.2006</v>
      </c>
      <c r="L7199">
        <f>INDEX(lehmad!C$2:C$412,MATCH(klypsid!$B7199,lehmad!$A$2:$A$412,0))</f>
        <v>56172</v>
      </c>
      <c r="M7199">
        <f>INDEX(lehmad!D$2:D$412,MATCH(klypsid!$B7199,lehmad!$A$2:$A$412,0))</f>
        <v>109</v>
      </c>
      <c r="N7199">
        <f>INDEX(lehmad!E$2:E$412,MATCH(klypsid!$B7199,lehmad!$A$2:$A$412,0))</f>
        <v>1</v>
      </c>
      <c r="O7199" t="str">
        <f>INDEX(lehmad!F$2:F$412,MATCH(klypsid!$B7199,lehmad!$A$2:$A$412,0))</f>
        <v>DYNASTY-ET</v>
      </c>
      <c r="P7199">
        <f>INDEX(lehmad!G$2:G$412,MATCH(klypsid!$B7199,lehmad!$A$2:$A$412,0))</f>
        <v>2002</v>
      </c>
      <c r="Q7199" s="2">
        <f>INDEX(lehmad!H$2:H$412,MATCH(klypsid!$B7199,lehmad!$A$2:$A$412,0))</f>
        <v>36044</v>
      </c>
      <c r="R7199">
        <f>INDEX(lehmad!I$2:I$412,MATCH(klypsid!$B7199,lehmad!$A$2:$A$412,0))</f>
        <v>124</v>
      </c>
      <c r="S7199">
        <f t="shared" si="785"/>
        <v>2</v>
      </c>
      <c r="T7199">
        <f t="shared" si="786"/>
        <v>25</v>
      </c>
      <c r="U7199">
        <f t="shared" si="787"/>
        <v>1</v>
      </c>
      <c r="V7199">
        <f t="shared" si="788"/>
        <v>0.67807190511263782</v>
      </c>
      <c r="W7199">
        <f t="shared" si="789"/>
        <v>1</v>
      </c>
      <c r="X7199">
        <f t="shared" si="790"/>
        <v>25</v>
      </c>
    </row>
    <row r="7200" spans="1:24" x14ac:dyDescent="0.25">
      <c r="A7200">
        <v>4242</v>
      </c>
      <c r="B7200" t="str">
        <f t="shared" si="784"/>
        <v>E4242</v>
      </c>
      <c r="C7200" t="s">
        <v>235</v>
      </c>
      <c r="D7200">
        <v>2</v>
      </c>
      <c r="E7200" s="2">
        <v>40189</v>
      </c>
      <c r="F7200" s="2">
        <v>40242</v>
      </c>
      <c r="G7200">
        <v>52.2</v>
      </c>
      <c r="H7200">
        <v>2.86</v>
      </c>
      <c r="I7200">
        <v>3.25</v>
      </c>
      <c r="J7200">
        <v>12</v>
      </c>
      <c r="K7200" t="str">
        <f>INDEX(lehmad!B$2:B$412,MATCH(klypsid!$B7200,lehmad!$A$2:$A$412,0))</f>
        <v>30.10.2006</v>
      </c>
      <c r="L7200">
        <f>INDEX(lehmad!C$2:C$412,MATCH(klypsid!$B7200,lehmad!$A$2:$A$412,0))</f>
        <v>56172</v>
      </c>
      <c r="M7200">
        <f>INDEX(lehmad!D$2:D$412,MATCH(klypsid!$B7200,lehmad!$A$2:$A$412,0))</f>
        <v>109</v>
      </c>
      <c r="N7200">
        <f>INDEX(lehmad!E$2:E$412,MATCH(klypsid!$B7200,lehmad!$A$2:$A$412,0))</f>
        <v>1</v>
      </c>
      <c r="O7200" t="str">
        <f>INDEX(lehmad!F$2:F$412,MATCH(klypsid!$B7200,lehmad!$A$2:$A$412,0))</f>
        <v>DYNASTY-ET</v>
      </c>
      <c r="P7200">
        <f>INDEX(lehmad!G$2:G$412,MATCH(klypsid!$B7200,lehmad!$A$2:$A$412,0))</f>
        <v>2002</v>
      </c>
      <c r="Q7200" s="2">
        <f>INDEX(lehmad!H$2:H$412,MATCH(klypsid!$B7200,lehmad!$A$2:$A$412,0))</f>
        <v>36044</v>
      </c>
      <c r="R7200">
        <f>INDEX(lehmad!I$2:I$412,MATCH(klypsid!$B7200,lehmad!$A$2:$A$412,0))</f>
        <v>124</v>
      </c>
      <c r="S7200">
        <f t="shared" si="785"/>
        <v>2</v>
      </c>
      <c r="T7200">
        <f t="shared" si="786"/>
        <v>53</v>
      </c>
      <c r="U7200">
        <f t="shared" si="787"/>
        <v>1</v>
      </c>
      <c r="V7200">
        <f t="shared" si="788"/>
        <v>-5.8893689053568732E-2</v>
      </c>
      <c r="W7200">
        <f t="shared" si="789"/>
        <v>2</v>
      </c>
      <c r="X7200">
        <f t="shared" si="790"/>
        <v>28</v>
      </c>
    </row>
    <row r="7201" spans="1:24" x14ac:dyDescent="0.25">
      <c r="A7201">
        <v>4242</v>
      </c>
      <c r="B7201" t="str">
        <f t="shared" si="784"/>
        <v>E4242</v>
      </c>
      <c r="C7201" t="s">
        <v>235</v>
      </c>
      <c r="D7201">
        <v>2</v>
      </c>
      <c r="E7201" s="2">
        <v>40189</v>
      </c>
      <c r="F7201" s="2">
        <v>40276</v>
      </c>
      <c r="G7201">
        <v>57.7</v>
      </c>
      <c r="H7201">
        <v>2.85</v>
      </c>
      <c r="I7201">
        <v>3.27</v>
      </c>
      <c r="J7201">
        <v>29</v>
      </c>
      <c r="K7201" t="str">
        <f>INDEX(lehmad!B$2:B$412,MATCH(klypsid!$B7201,lehmad!$A$2:$A$412,0))</f>
        <v>30.10.2006</v>
      </c>
      <c r="L7201">
        <f>INDEX(lehmad!C$2:C$412,MATCH(klypsid!$B7201,lehmad!$A$2:$A$412,0))</f>
        <v>56172</v>
      </c>
      <c r="M7201">
        <f>INDEX(lehmad!D$2:D$412,MATCH(klypsid!$B7201,lehmad!$A$2:$A$412,0))</f>
        <v>109</v>
      </c>
      <c r="N7201">
        <f>INDEX(lehmad!E$2:E$412,MATCH(klypsid!$B7201,lehmad!$A$2:$A$412,0))</f>
        <v>1</v>
      </c>
      <c r="O7201" t="str">
        <f>INDEX(lehmad!F$2:F$412,MATCH(klypsid!$B7201,lehmad!$A$2:$A$412,0))</f>
        <v>DYNASTY-ET</v>
      </c>
      <c r="P7201">
        <f>INDEX(lehmad!G$2:G$412,MATCH(klypsid!$B7201,lehmad!$A$2:$A$412,0))</f>
        <v>2002</v>
      </c>
      <c r="Q7201" s="2">
        <f>INDEX(lehmad!H$2:H$412,MATCH(klypsid!$B7201,lehmad!$A$2:$A$412,0))</f>
        <v>36044</v>
      </c>
      <c r="R7201">
        <f>INDEX(lehmad!I$2:I$412,MATCH(klypsid!$B7201,lehmad!$A$2:$A$412,0))</f>
        <v>124</v>
      </c>
      <c r="S7201">
        <f t="shared" si="785"/>
        <v>2</v>
      </c>
      <c r="T7201">
        <f t="shared" si="786"/>
        <v>87</v>
      </c>
      <c r="U7201">
        <f t="shared" si="787"/>
        <v>2</v>
      </c>
      <c r="V7201">
        <f t="shared" si="788"/>
        <v>1.2141248053528473</v>
      </c>
      <c r="W7201">
        <f t="shared" si="789"/>
        <v>3</v>
      </c>
      <c r="X7201">
        <f t="shared" si="790"/>
        <v>34</v>
      </c>
    </row>
    <row r="7202" spans="1:24" x14ac:dyDescent="0.25">
      <c r="A7202">
        <v>4242</v>
      </c>
      <c r="B7202" t="str">
        <f t="shared" si="784"/>
        <v>E4242</v>
      </c>
      <c r="C7202" t="s">
        <v>235</v>
      </c>
      <c r="D7202">
        <v>2</v>
      </c>
      <c r="E7202" s="2">
        <v>40189</v>
      </c>
      <c r="F7202" s="2">
        <v>40304</v>
      </c>
      <c r="G7202">
        <v>27</v>
      </c>
      <c r="H7202">
        <v>3.52</v>
      </c>
      <c r="I7202">
        <v>3.58</v>
      </c>
      <c r="J7202">
        <v>105</v>
      </c>
      <c r="K7202" t="str">
        <f>INDEX(lehmad!B$2:B$412,MATCH(klypsid!$B7202,lehmad!$A$2:$A$412,0))</f>
        <v>30.10.2006</v>
      </c>
      <c r="L7202">
        <f>INDEX(lehmad!C$2:C$412,MATCH(klypsid!$B7202,lehmad!$A$2:$A$412,0))</f>
        <v>56172</v>
      </c>
      <c r="M7202">
        <f>INDEX(lehmad!D$2:D$412,MATCH(klypsid!$B7202,lehmad!$A$2:$A$412,0))</f>
        <v>109</v>
      </c>
      <c r="N7202">
        <f>INDEX(lehmad!E$2:E$412,MATCH(klypsid!$B7202,lehmad!$A$2:$A$412,0))</f>
        <v>1</v>
      </c>
      <c r="O7202" t="str">
        <f>INDEX(lehmad!F$2:F$412,MATCH(klypsid!$B7202,lehmad!$A$2:$A$412,0))</f>
        <v>DYNASTY-ET</v>
      </c>
      <c r="P7202">
        <f>INDEX(lehmad!G$2:G$412,MATCH(klypsid!$B7202,lehmad!$A$2:$A$412,0))</f>
        <v>2002</v>
      </c>
      <c r="Q7202" s="2">
        <f>INDEX(lehmad!H$2:H$412,MATCH(klypsid!$B7202,lehmad!$A$2:$A$412,0))</f>
        <v>36044</v>
      </c>
      <c r="R7202">
        <f>INDEX(lehmad!I$2:I$412,MATCH(klypsid!$B7202,lehmad!$A$2:$A$412,0))</f>
        <v>124</v>
      </c>
      <c r="S7202">
        <f t="shared" si="785"/>
        <v>2</v>
      </c>
      <c r="T7202">
        <f t="shared" si="786"/>
        <v>115</v>
      </c>
      <c r="U7202">
        <f t="shared" si="787"/>
        <v>2</v>
      </c>
      <c r="V7202">
        <f t="shared" si="788"/>
        <v>3.0703893278913981</v>
      </c>
      <c r="W7202">
        <f t="shared" si="789"/>
        <v>4</v>
      </c>
      <c r="X7202">
        <f t="shared" si="790"/>
        <v>28</v>
      </c>
    </row>
    <row r="7203" spans="1:24" x14ac:dyDescent="0.25">
      <c r="A7203">
        <v>4242</v>
      </c>
      <c r="B7203" t="str">
        <f t="shared" si="784"/>
        <v>E4242</v>
      </c>
      <c r="C7203" t="s">
        <v>235</v>
      </c>
      <c r="D7203">
        <v>2</v>
      </c>
      <c r="E7203" s="2">
        <v>40189</v>
      </c>
      <c r="F7203" s="2">
        <v>40336</v>
      </c>
      <c r="G7203">
        <v>40</v>
      </c>
      <c r="H7203">
        <v>4.04</v>
      </c>
      <c r="I7203">
        <v>3.33</v>
      </c>
      <c r="J7203">
        <v>199</v>
      </c>
      <c r="K7203" t="str">
        <f>INDEX(lehmad!B$2:B$412,MATCH(klypsid!$B7203,lehmad!$A$2:$A$412,0))</f>
        <v>30.10.2006</v>
      </c>
      <c r="L7203">
        <f>INDEX(lehmad!C$2:C$412,MATCH(klypsid!$B7203,lehmad!$A$2:$A$412,0))</f>
        <v>56172</v>
      </c>
      <c r="M7203">
        <f>INDEX(lehmad!D$2:D$412,MATCH(klypsid!$B7203,lehmad!$A$2:$A$412,0))</f>
        <v>109</v>
      </c>
      <c r="N7203">
        <f>INDEX(lehmad!E$2:E$412,MATCH(klypsid!$B7203,lehmad!$A$2:$A$412,0))</f>
        <v>1</v>
      </c>
      <c r="O7203" t="str">
        <f>INDEX(lehmad!F$2:F$412,MATCH(klypsid!$B7203,lehmad!$A$2:$A$412,0))</f>
        <v>DYNASTY-ET</v>
      </c>
      <c r="P7203">
        <f>INDEX(lehmad!G$2:G$412,MATCH(klypsid!$B7203,lehmad!$A$2:$A$412,0))</f>
        <v>2002</v>
      </c>
      <c r="Q7203" s="2">
        <f>INDEX(lehmad!H$2:H$412,MATCH(klypsid!$B7203,lehmad!$A$2:$A$412,0))</f>
        <v>36044</v>
      </c>
      <c r="R7203">
        <f>INDEX(lehmad!I$2:I$412,MATCH(klypsid!$B7203,lehmad!$A$2:$A$412,0))</f>
        <v>124</v>
      </c>
      <c r="S7203">
        <f t="shared" si="785"/>
        <v>2</v>
      </c>
      <c r="T7203">
        <f t="shared" si="786"/>
        <v>147</v>
      </c>
      <c r="U7203">
        <f t="shared" si="787"/>
        <v>2</v>
      </c>
      <c r="V7203">
        <f t="shared" si="788"/>
        <v>3.9927684307689244</v>
      </c>
      <c r="W7203">
        <f t="shared" si="789"/>
        <v>5</v>
      </c>
      <c r="X7203">
        <f t="shared" si="790"/>
        <v>32</v>
      </c>
    </row>
    <row r="7204" spans="1:24" x14ac:dyDescent="0.25">
      <c r="A7204">
        <v>4242</v>
      </c>
      <c r="B7204" t="str">
        <f t="shared" si="784"/>
        <v>E4242</v>
      </c>
      <c r="C7204" t="s">
        <v>235</v>
      </c>
      <c r="D7204">
        <v>2</v>
      </c>
      <c r="E7204" s="2">
        <v>40189</v>
      </c>
      <c r="F7204" s="2">
        <v>40371</v>
      </c>
      <c r="G7204">
        <v>35.799999999999997</v>
      </c>
      <c r="H7204">
        <v>3.55</v>
      </c>
      <c r="I7204">
        <v>3.28</v>
      </c>
      <c r="J7204">
        <v>14</v>
      </c>
      <c r="K7204" t="str">
        <f>INDEX(lehmad!B$2:B$412,MATCH(klypsid!$B7204,lehmad!$A$2:$A$412,0))</f>
        <v>30.10.2006</v>
      </c>
      <c r="L7204">
        <f>INDEX(lehmad!C$2:C$412,MATCH(klypsid!$B7204,lehmad!$A$2:$A$412,0))</f>
        <v>56172</v>
      </c>
      <c r="M7204">
        <f>INDEX(lehmad!D$2:D$412,MATCH(klypsid!$B7204,lehmad!$A$2:$A$412,0))</f>
        <v>109</v>
      </c>
      <c r="N7204">
        <f>INDEX(lehmad!E$2:E$412,MATCH(klypsid!$B7204,lehmad!$A$2:$A$412,0))</f>
        <v>1</v>
      </c>
      <c r="O7204" t="str">
        <f>INDEX(lehmad!F$2:F$412,MATCH(klypsid!$B7204,lehmad!$A$2:$A$412,0))</f>
        <v>DYNASTY-ET</v>
      </c>
      <c r="P7204">
        <f>INDEX(lehmad!G$2:G$412,MATCH(klypsid!$B7204,lehmad!$A$2:$A$412,0))</f>
        <v>2002</v>
      </c>
      <c r="Q7204" s="2">
        <f>INDEX(lehmad!H$2:H$412,MATCH(klypsid!$B7204,lehmad!$A$2:$A$412,0))</f>
        <v>36044</v>
      </c>
      <c r="R7204">
        <f>INDEX(lehmad!I$2:I$412,MATCH(klypsid!$B7204,lehmad!$A$2:$A$412,0))</f>
        <v>124</v>
      </c>
      <c r="S7204">
        <f t="shared" si="785"/>
        <v>2</v>
      </c>
      <c r="T7204">
        <f t="shared" si="786"/>
        <v>182</v>
      </c>
      <c r="U7204">
        <f t="shared" si="787"/>
        <v>3</v>
      </c>
      <c r="V7204">
        <f t="shared" si="788"/>
        <v>0.16349873228287937</v>
      </c>
      <c r="W7204">
        <f t="shared" si="789"/>
        <v>6</v>
      </c>
      <c r="X7204">
        <f t="shared" si="790"/>
        <v>35</v>
      </c>
    </row>
    <row r="7205" spans="1:24" x14ac:dyDescent="0.25">
      <c r="A7205">
        <v>4242</v>
      </c>
      <c r="B7205" t="str">
        <f t="shared" si="784"/>
        <v>E4242</v>
      </c>
      <c r="C7205" t="s">
        <v>235</v>
      </c>
      <c r="D7205">
        <v>2</v>
      </c>
      <c r="E7205" s="2">
        <v>40189</v>
      </c>
      <c r="F7205" s="2">
        <v>40396</v>
      </c>
      <c r="G7205">
        <v>35.6</v>
      </c>
      <c r="H7205">
        <v>3.66</v>
      </c>
      <c r="I7205">
        <v>3.26</v>
      </c>
      <c r="J7205">
        <v>27</v>
      </c>
      <c r="K7205" t="str">
        <f>INDEX(lehmad!B$2:B$412,MATCH(klypsid!$B7205,lehmad!$A$2:$A$412,0))</f>
        <v>30.10.2006</v>
      </c>
      <c r="L7205">
        <f>INDEX(lehmad!C$2:C$412,MATCH(klypsid!$B7205,lehmad!$A$2:$A$412,0))</f>
        <v>56172</v>
      </c>
      <c r="M7205">
        <f>INDEX(lehmad!D$2:D$412,MATCH(klypsid!$B7205,lehmad!$A$2:$A$412,0))</f>
        <v>109</v>
      </c>
      <c r="N7205">
        <f>INDEX(lehmad!E$2:E$412,MATCH(klypsid!$B7205,lehmad!$A$2:$A$412,0))</f>
        <v>1</v>
      </c>
      <c r="O7205" t="str">
        <f>INDEX(lehmad!F$2:F$412,MATCH(klypsid!$B7205,lehmad!$A$2:$A$412,0))</f>
        <v>DYNASTY-ET</v>
      </c>
      <c r="P7205">
        <f>INDEX(lehmad!G$2:G$412,MATCH(klypsid!$B7205,lehmad!$A$2:$A$412,0))</f>
        <v>2002</v>
      </c>
      <c r="Q7205" s="2">
        <f>INDEX(lehmad!H$2:H$412,MATCH(klypsid!$B7205,lehmad!$A$2:$A$412,0))</f>
        <v>36044</v>
      </c>
      <c r="R7205">
        <f>INDEX(lehmad!I$2:I$412,MATCH(klypsid!$B7205,lehmad!$A$2:$A$412,0))</f>
        <v>124</v>
      </c>
      <c r="S7205">
        <f t="shared" si="785"/>
        <v>2</v>
      </c>
      <c r="T7205">
        <f t="shared" si="786"/>
        <v>207</v>
      </c>
      <c r="U7205">
        <f t="shared" si="787"/>
        <v>3</v>
      </c>
      <c r="V7205">
        <f t="shared" si="788"/>
        <v>1.1110313123887439</v>
      </c>
      <c r="W7205">
        <f t="shared" si="789"/>
        <v>7</v>
      </c>
      <c r="X7205">
        <f t="shared" si="790"/>
        <v>25</v>
      </c>
    </row>
    <row r="7206" spans="1:24" x14ac:dyDescent="0.25">
      <c r="A7206">
        <v>4242</v>
      </c>
      <c r="B7206" t="str">
        <f t="shared" si="784"/>
        <v>E4242</v>
      </c>
      <c r="C7206" t="s">
        <v>235</v>
      </c>
      <c r="D7206">
        <v>2</v>
      </c>
      <c r="E7206" s="2">
        <v>40189</v>
      </c>
      <c r="F7206" s="2">
        <v>40434</v>
      </c>
      <c r="G7206">
        <v>29.7</v>
      </c>
      <c r="H7206">
        <v>2.84</v>
      </c>
      <c r="I7206">
        <v>3.42</v>
      </c>
      <c r="J7206">
        <v>13</v>
      </c>
      <c r="K7206" t="str">
        <f>INDEX(lehmad!B$2:B$412,MATCH(klypsid!$B7206,lehmad!$A$2:$A$412,0))</f>
        <v>30.10.2006</v>
      </c>
      <c r="L7206">
        <f>INDEX(lehmad!C$2:C$412,MATCH(klypsid!$B7206,lehmad!$A$2:$A$412,0))</f>
        <v>56172</v>
      </c>
      <c r="M7206">
        <f>INDEX(lehmad!D$2:D$412,MATCH(klypsid!$B7206,lehmad!$A$2:$A$412,0))</f>
        <v>109</v>
      </c>
      <c r="N7206">
        <f>INDEX(lehmad!E$2:E$412,MATCH(klypsid!$B7206,lehmad!$A$2:$A$412,0))</f>
        <v>1</v>
      </c>
      <c r="O7206" t="str">
        <f>INDEX(lehmad!F$2:F$412,MATCH(klypsid!$B7206,lehmad!$A$2:$A$412,0))</f>
        <v>DYNASTY-ET</v>
      </c>
      <c r="P7206">
        <f>INDEX(lehmad!G$2:G$412,MATCH(klypsid!$B7206,lehmad!$A$2:$A$412,0))</f>
        <v>2002</v>
      </c>
      <c r="Q7206" s="2">
        <f>INDEX(lehmad!H$2:H$412,MATCH(klypsid!$B7206,lehmad!$A$2:$A$412,0))</f>
        <v>36044</v>
      </c>
      <c r="R7206">
        <f>INDEX(lehmad!I$2:I$412,MATCH(klypsid!$B7206,lehmad!$A$2:$A$412,0))</f>
        <v>124</v>
      </c>
      <c r="S7206">
        <f t="shared" si="785"/>
        <v>2</v>
      </c>
      <c r="T7206">
        <f t="shared" si="786"/>
        <v>245</v>
      </c>
      <c r="U7206">
        <f t="shared" si="787"/>
        <v>3</v>
      </c>
      <c r="V7206">
        <f t="shared" si="788"/>
        <v>5.6583528366367375E-2</v>
      </c>
      <c r="W7206">
        <f t="shared" si="789"/>
        <v>8</v>
      </c>
      <c r="X7206">
        <f t="shared" si="790"/>
        <v>38</v>
      </c>
    </row>
    <row r="7207" spans="1:24" x14ac:dyDescent="0.25">
      <c r="A7207">
        <v>4242</v>
      </c>
      <c r="B7207" t="str">
        <f t="shared" si="784"/>
        <v>E4242</v>
      </c>
      <c r="C7207" t="s">
        <v>235</v>
      </c>
      <c r="D7207">
        <v>2</v>
      </c>
      <c r="E7207" s="2">
        <v>40189</v>
      </c>
      <c r="F7207" s="2">
        <v>40462</v>
      </c>
      <c r="G7207">
        <v>24.5</v>
      </c>
      <c r="H7207">
        <v>4.29</v>
      </c>
      <c r="I7207">
        <v>3.94</v>
      </c>
      <c r="J7207">
        <v>34</v>
      </c>
      <c r="K7207" t="str">
        <f>INDEX(lehmad!B$2:B$412,MATCH(klypsid!$B7207,lehmad!$A$2:$A$412,0))</f>
        <v>30.10.2006</v>
      </c>
      <c r="L7207">
        <f>INDEX(lehmad!C$2:C$412,MATCH(klypsid!$B7207,lehmad!$A$2:$A$412,0))</f>
        <v>56172</v>
      </c>
      <c r="M7207">
        <f>INDEX(lehmad!D$2:D$412,MATCH(klypsid!$B7207,lehmad!$A$2:$A$412,0))</f>
        <v>109</v>
      </c>
      <c r="N7207">
        <f>INDEX(lehmad!E$2:E$412,MATCH(klypsid!$B7207,lehmad!$A$2:$A$412,0))</f>
        <v>1</v>
      </c>
      <c r="O7207" t="str">
        <f>INDEX(lehmad!F$2:F$412,MATCH(klypsid!$B7207,lehmad!$A$2:$A$412,0))</f>
        <v>DYNASTY-ET</v>
      </c>
      <c r="P7207">
        <f>INDEX(lehmad!G$2:G$412,MATCH(klypsid!$B7207,lehmad!$A$2:$A$412,0))</f>
        <v>2002</v>
      </c>
      <c r="Q7207" s="2">
        <f>INDEX(lehmad!H$2:H$412,MATCH(klypsid!$B7207,lehmad!$A$2:$A$412,0))</f>
        <v>36044</v>
      </c>
      <c r="R7207">
        <f>INDEX(lehmad!I$2:I$412,MATCH(klypsid!$B7207,lehmad!$A$2:$A$412,0))</f>
        <v>124</v>
      </c>
      <c r="S7207">
        <f t="shared" si="785"/>
        <v>2</v>
      </c>
      <c r="T7207">
        <f t="shared" si="786"/>
        <v>273</v>
      </c>
      <c r="U7207">
        <f t="shared" si="787"/>
        <v>3</v>
      </c>
      <c r="V7207">
        <f t="shared" si="788"/>
        <v>1.443606651475615</v>
      </c>
      <c r="W7207">
        <f t="shared" si="789"/>
        <v>9</v>
      </c>
      <c r="X7207">
        <f t="shared" si="790"/>
        <v>28</v>
      </c>
    </row>
    <row r="7208" spans="1:24" x14ac:dyDescent="0.25">
      <c r="A7208">
        <v>4242</v>
      </c>
      <c r="B7208" t="str">
        <f t="shared" si="784"/>
        <v>E4242</v>
      </c>
      <c r="C7208" t="s">
        <v>235</v>
      </c>
      <c r="D7208">
        <v>2</v>
      </c>
      <c r="E7208" s="2">
        <v>40189</v>
      </c>
      <c r="F7208" s="2">
        <v>40493</v>
      </c>
      <c r="G7208">
        <v>16.899999999999999</v>
      </c>
      <c r="H7208">
        <v>5.8</v>
      </c>
      <c r="I7208">
        <v>4.38</v>
      </c>
      <c r="J7208">
        <v>49</v>
      </c>
      <c r="K7208" t="str">
        <f>INDEX(lehmad!B$2:B$412,MATCH(klypsid!$B7208,lehmad!$A$2:$A$412,0))</f>
        <v>30.10.2006</v>
      </c>
      <c r="L7208">
        <f>INDEX(lehmad!C$2:C$412,MATCH(klypsid!$B7208,lehmad!$A$2:$A$412,0))</f>
        <v>56172</v>
      </c>
      <c r="M7208">
        <f>INDEX(lehmad!D$2:D$412,MATCH(klypsid!$B7208,lehmad!$A$2:$A$412,0))</f>
        <v>109</v>
      </c>
      <c r="N7208">
        <f>INDEX(lehmad!E$2:E$412,MATCH(klypsid!$B7208,lehmad!$A$2:$A$412,0))</f>
        <v>1</v>
      </c>
      <c r="O7208" t="str">
        <f>INDEX(lehmad!F$2:F$412,MATCH(klypsid!$B7208,lehmad!$A$2:$A$412,0))</f>
        <v>DYNASTY-ET</v>
      </c>
      <c r="P7208">
        <f>INDEX(lehmad!G$2:G$412,MATCH(klypsid!$B7208,lehmad!$A$2:$A$412,0))</f>
        <v>2002</v>
      </c>
      <c r="Q7208" s="2">
        <f>INDEX(lehmad!H$2:H$412,MATCH(klypsid!$B7208,lehmad!$A$2:$A$412,0))</f>
        <v>36044</v>
      </c>
      <c r="R7208">
        <f>INDEX(lehmad!I$2:I$412,MATCH(klypsid!$B7208,lehmad!$A$2:$A$412,0))</f>
        <v>124</v>
      </c>
      <c r="S7208">
        <f t="shared" si="785"/>
        <v>2</v>
      </c>
      <c r="T7208">
        <f t="shared" si="786"/>
        <v>304</v>
      </c>
      <c r="U7208">
        <f t="shared" si="787"/>
        <v>3</v>
      </c>
      <c r="V7208">
        <f t="shared" si="788"/>
        <v>1.9708536543404835</v>
      </c>
      <c r="W7208">
        <f t="shared" si="789"/>
        <v>10</v>
      </c>
      <c r="X7208">
        <f t="shared" si="790"/>
        <v>31</v>
      </c>
    </row>
    <row r="7209" spans="1:24" x14ac:dyDescent="0.25">
      <c r="A7209">
        <v>4243</v>
      </c>
      <c r="B7209" t="str">
        <f t="shared" si="784"/>
        <v>E4243</v>
      </c>
      <c r="C7209" t="s">
        <v>236</v>
      </c>
      <c r="D7209">
        <v>1</v>
      </c>
      <c r="E7209" s="2">
        <v>39876</v>
      </c>
      <c r="F7209" s="2">
        <v>39908</v>
      </c>
      <c r="G7209">
        <v>25.2</v>
      </c>
      <c r="H7209">
        <v>4.43</v>
      </c>
      <c r="I7209">
        <v>2.74</v>
      </c>
      <c r="J7209">
        <v>45</v>
      </c>
      <c r="K7209" t="str">
        <f>INDEX(lehmad!B$2:B$412,MATCH(klypsid!$B7209,lehmad!$A$2:$A$412,0))</f>
        <v>2.11.2006</v>
      </c>
      <c r="L7209">
        <f>INDEX(lehmad!C$2:C$412,MATCH(klypsid!$B7209,lehmad!$A$2:$A$412,0))</f>
        <v>56172</v>
      </c>
      <c r="M7209">
        <f>INDEX(lehmad!D$2:D$412,MATCH(klypsid!$B7209,lehmad!$A$2:$A$412,0))</f>
        <v>100</v>
      </c>
      <c r="N7209">
        <f>INDEX(lehmad!E$2:E$412,MATCH(klypsid!$B7209,lehmad!$A$2:$A$412,0))</f>
        <v>1</v>
      </c>
      <c r="O7209" t="str">
        <f>INDEX(lehmad!F$2:F$412,MATCH(klypsid!$B7209,lehmad!$A$2:$A$412,0))</f>
        <v>DYNASTY-ET</v>
      </c>
      <c r="P7209">
        <f>INDEX(lehmad!G$2:G$412,MATCH(klypsid!$B7209,lehmad!$A$2:$A$412,0))</f>
        <v>2002</v>
      </c>
      <c r="Q7209" s="2">
        <f>INDEX(lehmad!H$2:H$412,MATCH(klypsid!$B7209,lehmad!$A$2:$A$412,0))</f>
        <v>36044</v>
      </c>
      <c r="R7209">
        <f>INDEX(lehmad!I$2:I$412,MATCH(klypsid!$B7209,lehmad!$A$2:$A$412,0))</f>
        <v>124</v>
      </c>
      <c r="S7209">
        <f t="shared" si="785"/>
        <v>1</v>
      </c>
      <c r="T7209">
        <f t="shared" si="786"/>
        <v>32</v>
      </c>
      <c r="U7209">
        <f t="shared" si="787"/>
        <v>1</v>
      </c>
      <c r="V7209">
        <f t="shared" si="788"/>
        <v>1.84799690655495</v>
      </c>
      <c r="W7209">
        <f t="shared" si="789"/>
        <v>1</v>
      </c>
      <c r="X7209">
        <f t="shared" si="790"/>
        <v>32</v>
      </c>
    </row>
    <row r="7210" spans="1:24" x14ac:dyDescent="0.25">
      <c r="A7210">
        <v>4243</v>
      </c>
      <c r="B7210" t="str">
        <f t="shared" si="784"/>
        <v>E4243</v>
      </c>
      <c r="C7210" t="s">
        <v>236</v>
      </c>
      <c r="D7210">
        <v>1</v>
      </c>
      <c r="E7210" s="2">
        <v>39876</v>
      </c>
      <c r="F7210" s="2">
        <v>39944</v>
      </c>
      <c r="G7210">
        <v>23.8</v>
      </c>
      <c r="H7210">
        <v>3.92</v>
      </c>
      <c r="I7210">
        <v>3.03</v>
      </c>
      <c r="J7210">
        <v>76</v>
      </c>
      <c r="K7210" t="str">
        <f>INDEX(lehmad!B$2:B$412,MATCH(klypsid!$B7210,lehmad!$A$2:$A$412,0))</f>
        <v>2.11.2006</v>
      </c>
      <c r="L7210">
        <f>INDEX(lehmad!C$2:C$412,MATCH(klypsid!$B7210,lehmad!$A$2:$A$412,0))</f>
        <v>56172</v>
      </c>
      <c r="M7210">
        <f>INDEX(lehmad!D$2:D$412,MATCH(klypsid!$B7210,lehmad!$A$2:$A$412,0))</f>
        <v>100</v>
      </c>
      <c r="N7210">
        <f>INDEX(lehmad!E$2:E$412,MATCH(klypsid!$B7210,lehmad!$A$2:$A$412,0))</f>
        <v>1</v>
      </c>
      <c r="O7210" t="str">
        <f>INDEX(lehmad!F$2:F$412,MATCH(klypsid!$B7210,lehmad!$A$2:$A$412,0))</f>
        <v>DYNASTY-ET</v>
      </c>
      <c r="P7210">
        <f>INDEX(lehmad!G$2:G$412,MATCH(klypsid!$B7210,lehmad!$A$2:$A$412,0))</f>
        <v>2002</v>
      </c>
      <c r="Q7210" s="2">
        <f>INDEX(lehmad!H$2:H$412,MATCH(klypsid!$B7210,lehmad!$A$2:$A$412,0))</f>
        <v>36044</v>
      </c>
      <c r="R7210">
        <f>INDEX(lehmad!I$2:I$412,MATCH(klypsid!$B7210,lehmad!$A$2:$A$412,0))</f>
        <v>124</v>
      </c>
      <c r="S7210">
        <f t="shared" si="785"/>
        <v>1</v>
      </c>
      <c r="T7210">
        <f t="shared" si="786"/>
        <v>68</v>
      </c>
      <c r="U7210">
        <f t="shared" si="787"/>
        <v>2</v>
      </c>
      <c r="V7210">
        <f t="shared" si="788"/>
        <v>2.6040713236688608</v>
      </c>
      <c r="W7210">
        <f t="shared" si="789"/>
        <v>2</v>
      </c>
      <c r="X7210">
        <f t="shared" si="790"/>
        <v>36</v>
      </c>
    </row>
    <row r="7211" spans="1:24" x14ac:dyDescent="0.25">
      <c r="A7211">
        <v>4243</v>
      </c>
      <c r="B7211" t="str">
        <f t="shared" si="784"/>
        <v>E4243</v>
      </c>
      <c r="C7211" t="s">
        <v>236</v>
      </c>
      <c r="D7211">
        <v>1</v>
      </c>
      <c r="E7211" s="2">
        <v>39876</v>
      </c>
      <c r="F7211" s="2">
        <v>39972</v>
      </c>
      <c r="G7211">
        <v>26</v>
      </c>
      <c r="H7211">
        <v>4.49</v>
      </c>
      <c r="I7211">
        <v>3.04</v>
      </c>
      <c r="J7211">
        <v>29</v>
      </c>
      <c r="K7211" t="str">
        <f>INDEX(lehmad!B$2:B$412,MATCH(klypsid!$B7211,lehmad!$A$2:$A$412,0))</f>
        <v>2.11.2006</v>
      </c>
      <c r="L7211">
        <f>INDEX(lehmad!C$2:C$412,MATCH(klypsid!$B7211,lehmad!$A$2:$A$412,0))</f>
        <v>56172</v>
      </c>
      <c r="M7211">
        <f>INDEX(lehmad!D$2:D$412,MATCH(klypsid!$B7211,lehmad!$A$2:$A$412,0))</f>
        <v>100</v>
      </c>
      <c r="N7211">
        <f>INDEX(lehmad!E$2:E$412,MATCH(klypsid!$B7211,lehmad!$A$2:$A$412,0))</f>
        <v>1</v>
      </c>
      <c r="O7211" t="str">
        <f>INDEX(lehmad!F$2:F$412,MATCH(klypsid!$B7211,lehmad!$A$2:$A$412,0))</f>
        <v>DYNASTY-ET</v>
      </c>
      <c r="P7211">
        <f>INDEX(lehmad!G$2:G$412,MATCH(klypsid!$B7211,lehmad!$A$2:$A$412,0))</f>
        <v>2002</v>
      </c>
      <c r="Q7211" s="2">
        <f>INDEX(lehmad!H$2:H$412,MATCH(klypsid!$B7211,lehmad!$A$2:$A$412,0))</f>
        <v>36044</v>
      </c>
      <c r="R7211">
        <f>INDEX(lehmad!I$2:I$412,MATCH(klypsid!$B7211,lehmad!$A$2:$A$412,0))</f>
        <v>124</v>
      </c>
      <c r="S7211">
        <f t="shared" si="785"/>
        <v>1</v>
      </c>
      <c r="T7211">
        <f t="shared" si="786"/>
        <v>96</v>
      </c>
      <c r="U7211">
        <f t="shared" si="787"/>
        <v>2</v>
      </c>
      <c r="V7211">
        <f t="shared" si="788"/>
        <v>1.2141248053528473</v>
      </c>
      <c r="W7211">
        <f t="shared" si="789"/>
        <v>3</v>
      </c>
      <c r="X7211">
        <f t="shared" si="790"/>
        <v>28</v>
      </c>
    </row>
    <row r="7212" spans="1:24" x14ac:dyDescent="0.25">
      <c r="A7212">
        <v>4243</v>
      </c>
      <c r="B7212" t="str">
        <f t="shared" si="784"/>
        <v>E4243</v>
      </c>
      <c r="C7212" t="s">
        <v>236</v>
      </c>
      <c r="D7212">
        <v>1</v>
      </c>
      <c r="E7212" s="2">
        <v>39876</v>
      </c>
      <c r="F7212" s="2">
        <v>40007</v>
      </c>
      <c r="G7212">
        <v>31</v>
      </c>
      <c r="H7212">
        <v>2.33</v>
      </c>
      <c r="I7212">
        <v>3.01</v>
      </c>
      <c r="J7212">
        <v>40</v>
      </c>
      <c r="K7212" t="str">
        <f>INDEX(lehmad!B$2:B$412,MATCH(klypsid!$B7212,lehmad!$A$2:$A$412,0))</f>
        <v>2.11.2006</v>
      </c>
      <c r="L7212">
        <f>INDEX(lehmad!C$2:C$412,MATCH(klypsid!$B7212,lehmad!$A$2:$A$412,0))</f>
        <v>56172</v>
      </c>
      <c r="M7212">
        <f>INDEX(lehmad!D$2:D$412,MATCH(klypsid!$B7212,lehmad!$A$2:$A$412,0))</f>
        <v>100</v>
      </c>
      <c r="N7212">
        <f>INDEX(lehmad!E$2:E$412,MATCH(klypsid!$B7212,lehmad!$A$2:$A$412,0))</f>
        <v>1</v>
      </c>
      <c r="O7212" t="str">
        <f>INDEX(lehmad!F$2:F$412,MATCH(klypsid!$B7212,lehmad!$A$2:$A$412,0))</f>
        <v>DYNASTY-ET</v>
      </c>
      <c r="P7212">
        <f>INDEX(lehmad!G$2:G$412,MATCH(klypsid!$B7212,lehmad!$A$2:$A$412,0))</f>
        <v>2002</v>
      </c>
      <c r="Q7212" s="2">
        <f>INDEX(lehmad!H$2:H$412,MATCH(klypsid!$B7212,lehmad!$A$2:$A$412,0))</f>
        <v>36044</v>
      </c>
      <c r="R7212">
        <f>INDEX(lehmad!I$2:I$412,MATCH(klypsid!$B7212,lehmad!$A$2:$A$412,0))</f>
        <v>124</v>
      </c>
      <c r="S7212">
        <f t="shared" si="785"/>
        <v>1</v>
      </c>
      <c r="T7212">
        <f t="shared" si="786"/>
        <v>131</v>
      </c>
      <c r="U7212">
        <f t="shared" si="787"/>
        <v>2</v>
      </c>
      <c r="V7212">
        <f t="shared" si="788"/>
        <v>1.6780719051126378</v>
      </c>
      <c r="W7212">
        <f t="shared" si="789"/>
        <v>4</v>
      </c>
      <c r="X7212">
        <f t="shared" si="790"/>
        <v>35</v>
      </c>
    </row>
    <row r="7213" spans="1:24" x14ac:dyDescent="0.25">
      <c r="A7213">
        <v>4243</v>
      </c>
      <c r="B7213" t="str">
        <f t="shared" si="784"/>
        <v>E4243</v>
      </c>
      <c r="C7213" t="s">
        <v>236</v>
      </c>
      <c r="D7213">
        <v>1</v>
      </c>
      <c r="E7213" s="2">
        <v>39876</v>
      </c>
      <c r="F7213" s="2">
        <v>40037</v>
      </c>
      <c r="G7213">
        <v>31.2</v>
      </c>
      <c r="H7213">
        <v>2.85</v>
      </c>
      <c r="I7213">
        <v>3.08</v>
      </c>
      <c r="J7213">
        <v>15</v>
      </c>
      <c r="K7213" t="str">
        <f>INDEX(lehmad!B$2:B$412,MATCH(klypsid!$B7213,lehmad!$A$2:$A$412,0))</f>
        <v>2.11.2006</v>
      </c>
      <c r="L7213">
        <f>INDEX(lehmad!C$2:C$412,MATCH(klypsid!$B7213,lehmad!$A$2:$A$412,0))</f>
        <v>56172</v>
      </c>
      <c r="M7213">
        <f>INDEX(lehmad!D$2:D$412,MATCH(klypsid!$B7213,lehmad!$A$2:$A$412,0))</f>
        <v>100</v>
      </c>
      <c r="N7213">
        <f>INDEX(lehmad!E$2:E$412,MATCH(klypsid!$B7213,lehmad!$A$2:$A$412,0))</f>
        <v>1</v>
      </c>
      <c r="O7213" t="str">
        <f>INDEX(lehmad!F$2:F$412,MATCH(klypsid!$B7213,lehmad!$A$2:$A$412,0))</f>
        <v>DYNASTY-ET</v>
      </c>
      <c r="P7213">
        <f>INDEX(lehmad!G$2:G$412,MATCH(klypsid!$B7213,lehmad!$A$2:$A$412,0))</f>
        <v>2002</v>
      </c>
      <c r="Q7213" s="2">
        <f>INDEX(lehmad!H$2:H$412,MATCH(klypsid!$B7213,lehmad!$A$2:$A$412,0))</f>
        <v>36044</v>
      </c>
      <c r="R7213">
        <f>INDEX(lehmad!I$2:I$412,MATCH(klypsid!$B7213,lehmad!$A$2:$A$412,0))</f>
        <v>124</v>
      </c>
      <c r="S7213">
        <f t="shared" si="785"/>
        <v>1</v>
      </c>
      <c r="T7213">
        <f t="shared" si="786"/>
        <v>161</v>
      </c>
      <c r="U7213">
        <f t="shared" si="787"/>
        <v>3</v>
      </c>
      <c r="V7213">
        <f t="shared" si="788"/>
        <v>0.26303440583379389</v>
      </c>
      <c r="W7213">
        <f t="shared" si="789"/>
        <v>5</v>
      </c>
      <c r="X7213">
        <f t="shared" si="790"/>
        <v>30</v>
      </c>
    </row>
    <row r="7214" spans="1:24" x14ac:dyDescent="0.25">
      <c r="A7214">
        <v>4243</v>
      </c>
      <c r="B7214" t="str">
        <f t="shared" si="784"/>
        <v>E4243</v>
      </c>
      <c r="C7214" t="s">
        <v>236</v>
      </c>
      <c r="D7214">
        <v>1</v>
      </c>
      <c r="E7214" s="2">
        <v>39876</v>
      </c>
      <c r="F7214" s="2">
        <v>40066</v>
      </c>
      <c r="G7214">
        <v>31.3</v>
      </c>
      <c r="H7214">
        <v>4.0999999999999996</v>
      </c>
      <c r="I7214">
        <v>3.27</v>
      </c>
      <c r="J7214">
        <v>19</v>
      </c>
      <c r="K7214" t="str">
        <f>INDEX(lehmad!B$2:B$412,MATCH(klypsid!$B7214,lehmad!$A$2:$A$412,0))</f>
        <v>2.11.2006</v>
      </c>
      <c r="L7214">
        <f>INDEX(lehmad!C$2:C$412,MATCH(klypsid!$B7214,lehmad!$A$2:$A$412,0))</f>
        <v>56172</v>
      </c>
      <c r="M7214">
        <f>INDEX(lehmad!D$2:D$412,MATCH(klypsid!$B7214,lehmad!$A$2:$A$412,0))</f>
        <v>100</v>
      </c>
      <c r="N7214">
        <f>INDEX(lehmad!E$2:E$412,MATCH(klypsid!$B7214,lehmad!$A$2:$A$412,0))</f>
        <v>1</v>
      </c>
      <c r="O7214" t="str">
        <f>INDEX(lehmad!F$2:F$412,MATCH(klypsid!$B7214,lehmad!$A$2:$A$412,0))</f>
        <v>DYNASTY-ET</v>
      </c>
      <c r="P7214">
        <f>INDEX(lehmad!G$2:G$412,MATCH(klypsid!$B7214,lehmad!$A$2:$A$412,0))</f>
        <v>2002</v>
      </c>
      <c r="Q7214" s="2">
        <f>INDEX(lehmad!H$2:H$412,MATCH(klypsid!$B7214,lehmad!$A$2:$A$412,0))</f>
        <v>36044</v>
      </c>
      <c r="R7214">
        <f>INDEX(lehmad!I$2:I$412,MATCH(klypsid!$B7214,lehmad!$A$2:$A$412,0))</f>
        <v>124</v>
      </c>
      <c r="S7214">
        <f t="shared" si="785"/>
        <v>1</v>
      </c>
      <c r="T7214">
        <f t="shared" si="786"/>
        <v>190</v>
      </c>
      <c r="U7214">
        <f t="shared" si="787"/>
        <v>3</v>
      </c>
      <c r="V7214">
        <f t="shared" si="788"/>
        <v>0.60407132366886085</v>
      </c>
      <c r="W7214">
        <f t="shared" si="789"/>
        <v>6</v>
      </c>
      <c r="X7214">
        <f t="shared" si="790"/>
        <v>29</v>
      </c>
    </row>
    <row r="7215" spans="1:24" x14ac:dyDescent="0.25">
      <c r="A7215">
        <v>4243</v>
      </c>
      <c r="B7215" t="str">
        <f t="shared" si="784"/>
        <v>E4243</v>
      </c>
      <c r="C7215" t="s">
        <v>236</v>
      </c>
      <c r="D7215">
        <v>1</v>
      </c>
      <c r="E7215" s="2">
        <v>39876</v>
      </c>
      <c r="F7215" s="2">
        <v>40094</v>
      </c>
      <c r="G7215">
        <v>28.1</v>
      </c>
      <c r="H7215">
        <v>3.34</v>
      </c>
      <c r="I7215">
        <v>3.41</v>
      </c>
      <c r="J7215">
        <v>33</v>
      </c>
      <c r="K7215" t="str">
        <f>INDEX(lehmad!B$2:B$412,MATCH(klypsid!$B7215,lehmad!$A$2:$A$412,0))</f>
        <v>2.11.2006</v>
      </c>
      <c r="L7215">
        <f>INDEX(lehmad!C$2:C$412,MATCH(klypsid!$B7215,lehmad!$A$2:$A$412,0))</f>
        <v>56172</v>
      </c>
      <c r="M7215">
        <f>INDEX(lehmad!D$2:D$412,MATCH(klypsid!$B7215,lehmad!$A$2:$A$412,0))</f>
        <v>100</v>
      </c>
      <c r="N7215">
        <f>INDEX(lehmad!E$2:E$412,MATCH(klypsid!$B7215,lehmad!$A$2:$A$412,0))</f>
        <v>1</v>
      </c>
      <c r="O7215" t="str">
        <f>INDEX(lehmad!F$2:F$412,MATCH(klypsid!$B7215,lehmad!$A$2:$A$412,0))</f>
        <v>DYNASTY-ET</v>
      </c>
      <c r="P7215">
        <f>INDEX(lehmad!G$2:G$412,MATCH(klypsid!$B7215,lehmad!$A$2:$A$412,0))</f>
        <v>2002</v>
      </c>
      <c r="Q7215" s="2">
        <f>INDEX(lehmad!H$2:H$412,MATCH(klypsid!$B7215,lehmad!$A$2:$A$412,0))</f>
        <v>36044</v>
      </c>
      <c r="R7215">
        <f>INDEX(lehmad!I$2:I$412,MATCH(klypsid!$B7215,lehmad!$A$2:$A$412,0))</f>
        <v>124</v>
      </c>
      <c r="S7215">
        <f t="shared" si="785"/>
        <v>1</v>
      </c>
      <c r="T7215">
        <f t="shared" si="786"/>
        <v>218</v>
      </c>
      <c r="U7215">
        <f t="shared" si="787"/>
        <v>3</v>
      </c>
      <c r="V7215">
        <f t="shared" si="788"/>
        <v>1.4005379295837288</v>
      </c>
      <c r="W7215">
        <f t="shared" si="789"/>
        <v>7</v>
      </c>
      <c r="X7215">
        <f t="shared" si="790"/>
        <v>28</v>
      </c>
    </row>
    <row r="7216" spans="1:24" x14ac:dyDescent="0.25">
      <c r="A7216">
        <v>4243</v>
      </c>
      <c r="B7216" t="str">
        <f t="shared" si="784"/>
        <v>E4243</v>
      </c>
      <c r="C7216" t="s">
        <v>236</v>
      </c>
      <c r="D7216">
        <v>1</v>
      </c>
      <c r="E7216" s="2">
        <v>39876</v>
      </c>
      <c r="F7216" s="2">
        <v>40125</v>
      </c>
      <c r="G7216">
        <v>34.299999999999997</v>
      </c>
      <c r="H7216">
        <v>3.3</v>
      </c>
      <c r="I7216">
        <v>3.51</v>
      </c>
      <c r="J7216">
        <v>25</v>
      </c>
      <c r="K7216" t="str">
        <f>INDEX(lehmad!B$2:B$412,MATCH(klypsid!$B7216,lehmad!$A$2:$A$412,0))</f>
        <v>2.11.2006</v>
      </c>
      <c r="L7216">
        <f>INDEX(lehmad!C$2:C$412,MATCH(klypsid!$B7216,lehmad!$A$2:$A$412,0))</f>
        <v>56172</v>
      </c>
      <c r="M7216">
        <f>INDEX(lehmad!D$2:D$412,MATCH(klypsid!$B7216,lehmad!$A$2:$A$412,0))</f>
        <v>100</v>
      </c>
      <c r="N7216">
        <f>INDEX(lehmad!E$2:E$412,MATCH(klypsid!$B7216,lehmad!$A$2:$A$412,0))</f>
        <v>1</v>
      </c>
      <c r="O7216" t="str">
        <f>INDEX(lehmad!F$2:F$412,MATCH(klypsid!$B7216,lehmad!$A$2:$A$412,0))</f>
        <v>DYNASTY-ET</v>
      </c>
      <c r="P7216">
        <f>INDEX(lehmad!G$2:G$412,MATCH(klypsid!$B7216,lehmad!$A$2:$A$412,0))</f>
        <v>2002</v>
      </c>
      <c r="Q7216" s="2">
        <f>INDEX(lehmad!H$2:H$412,MATCH(klypsid!$B7216,lehmad!$A$2:$A$412,0))</f>
        <v>36044</v>
      </c>
      <c r="R7216">
        <f>INDEX(lehmad!I$2:I$412,MATCH(klypsid!$B7216,lehmad!$A$2:$A$412,0))</f>
        <v>124</v>
      </c>
      <c r="S7216">
        <f t="shared" si="785"/>
        <v>1</v>
      </c>
      <c r="T7216">
        <f t="shared" si="786"/>
        <v>249</v>
      </c>
      <c r="U7216">
        <f t="shared" si="787"/>
        <v>3</v>
      </c>
      <c r="V7216">
        <f t="shared" si="788"/>
        <v>1</v>
      </c>
      <c r="W7216">
        <f t="shared" si="789"/>
        <v>8</v>
      </c>
      <c r="X7216">
        <f t="shared" si="790"/>
        <v>31</v>
      </c>
    </row>
    <row r="7217" spans="1:24" x14ac:dyDescent="0.25">
      <c r="A7217">
        <v>4243</v>
      </c>
      <c r="B7217" t="str">
        <f t="shared" si="784"/>
        <v>E4243</v>
      </c>
      <c r="C7217" t="s">
        <v>236</v>
      </c>
      <c r="D7217">
        <v>1</v>
      </c>
      <c r="E7217" s="2">
        <v>39876</v>
      </c>
      <c r="F7217" s="2">
        <v>40153</v>
      </c>
      <c r="G7217">
        <v>32.799999999999997</v>
      </c>
      <c r="H7217">
        <v>3.52</v>
      </c>
      <c r="I7217">
        <v>3.52</v>
      </c>
      <c r="J7217">
        <v>28</v>
      </c>
      <c r="K7217" t="str">
        <f>INDEX(lehmad!B$2:B$412,MATCH(klypsid!$B7217,lehmad!$A$2:$A$412,0))</f>
        <v>2.11.2006</v>
      </c>
      <c r="L7217">
        <f>INDEX(lehmad!C$2:C$412,MATCH(klypsid!$B7217,lehmad!$A$2:$A$412,0))</f>
        <v>56172</v>
      </c>
      <c r="M7217">
        <f>INDEX(lehmad!D$2:D$412,MATCH(klypsid!$B7217,lehmad!$A$2:$A$412,0))</f>
        <v>100</v>
      </c>
      <c r="N7217">
        <f>INDEX(lehmad!E$2:E$412,MATCH(klypsid!$B7217,lehmad!$A$2:$A$412,0))</f>
        <v>1</v>
      </c>
      <c r="O7217" t="str">
        <f>INDEX(lehmad!F$2:F$412,MATCH(klypsid!$B7217,lehmad!$A$2:$A$412,0))</f>
        <v>DYNASTY-ET</v>
      </c>
      <c r="P7217">
        <f>INDEX(lehmad!G$2:G$412,MATCH(klypsid!$B7217,lehmad!$A$2:$A$412,0))</f>
        <v>2002</v>
      </c>
      <c r="Q7217" s="2">
        <f>INDEX(lehmad!H$2:H$412,MATCH(klypsid!$B7217,lehmad!$A$2:$A$412,0))</f>
        <v>36044</v>
      </c>
      <c r="R7217">
        <f>INDEX(lehmad!I$2:I$412,MATCH(klypsid!$B7217,lehmad!$A$2:$A$412,0))</f>
        <v>124</v>
      </c>
      <c r="S7217">
        <f t="shared" si="785"/>
        <v>1</v>
      </c>
      <c r="T7217">
        <f t="shared" si="786"/>
        <v>277</v>
      </c>
      <c r="U7217">
        <f t="shared" si="787"/>
        <v>3</v>
      </c>
      <c r="V7217">
        <f t="shared" si="788"/>
        <v>1.1634987322828796</v>
      </c>
      <c r="W7217">
        <f t="shared" si="789"/>
        <v>9</v>
      </c>
      <c r="X7217">
        <f t="shared" si="790"/>
        <v>28</v>
      </c>
    </row>
    <row r="7218" spans="1:24" x14ac:dyDescent="0.25">
      <c r="A7218">
        <v>4243</v>
      </c>
      <c r="B7218" t="str">
        <f t="shared" si="784"/>
        <v>E4243</v>
      </c>
      <c r="C7218" t="s">
        <v>236</v>
      </c>
      <c r="D7218">
        <v>1</v>
      </c>
      <c r="E7218" s="2">
        <v>39876</v>
      </c>
      <c r="F7218" s="2">
        <v>40186</v>
      </c>
      <c r="G7218">
        <v>25.5</v>
      </c>
      <c r="H7218">
        <v>4.5199999999999996</v>
      </c>
      <c r="I7218">
        <v>3.35</v>
      </c>
      <c r="J7218">
        <v>25</v>
      </c>
      <c r="K7218" t="str">
        <f>INDEX(lehmad!B$2:B$412,MATCH(klypsid!$B7218,lehmad!$A$2:$A$412,0))</f>
        <v>2.11.2006</v>
      </c>
      <c r="L7218">
        <f>INDEX(lehmad!C$2:C$412,MATCH(klypsid!$B7218,lehmad!$A$2:$A$412,0))</f>
        <v>56172</v>
      </c>
      <c r="M7218">
        <f>INDEX(lehmad!D$2:D$412,MATCH(klypsid!$B7218,lehmad!$A$2:$A$412,0))</f>
        <v>100</v>
      </c>
      <c r="N7218">
        <f>INDEX(lehmad!E$2:E$412,MATCH(klypsid!$B7218,lehmad!$A$2:$A$412,0))</f>
        <v>1</v>
      </c>
      <c r="O7218" t="str">
        <f>INDEX(lehmad!F$2:F$412,MATCH(klypsid!$B7218,lehmad!$A$2:$A$412,0))</f>
        <v>DYNASTY-ET</v>
      </c>
      <c r="P7218">
        <f>INDEX(lehmad!G$2:G$412,MATCH(klypsid!$B7218,lehmad!$A$2:$A$412,0))</f>
        <v>2002</v>
      </c>
      <c r="Q7218" s="2">
        <f>INDEX(lehmad!H$2:H$412,MATCH(klypsid!$B7218,lehmad!$A$2:$A$412,0))</f>
        <v>36044</v>
      </c>
      <c r="R7218">
        <f>INDEX(lehmad!I$2:I$412,MATCH(klypsid!$B7218,lehmad!$A$2:$A$412,0))</f>
        <v>124</v>
      </c>
      <c r="S7218">
        <f t="shared" si="785"/>
        <v>1</v>
      </c>
      <c r="T7218">
        <f t="shared" si="786"/>
        <v>310</v>
      </c>
      <c r="U7218">
        <f t="shared" si="787"/>
        <v>3</v>
      </c>
      <c r="V7218">
        <f t="shared" si="788"/>
        <v>1</v>
      </c>
      <c r="W7218">
        <f t="shared" si="789"/>
        <v>10</v>
      </c>
      <c r="X7218">
        <f t="shared" si="790"/>
        <v>33</v>
      </c>
    </row>
    <row r="7219" spans="1:24" x14ac:dyDescent="0.25">
      <c r="A7219">
        <v>4243</v>
      </c>
      <c r="B7219" t="str">
        <f t="shared" si="784"/>
        <v>E4243</v>
      </c>
      <c r="C7219" t="s">
        <v>236</v>
      </c>
      <c r="D7219">
        <v>1</v>
      </c>
      <c r="E7219" s="2">
        <v>39876</v>
      </c>
      <c r="F7219" s="2">
        <v>40214</v>
      </c>
      <c r="G7219">
        <v>24.3</v>
      </c>
      <c r="H7219">
        <v>4.22</v>
      </c>
      <c r="I7219">
        <v>3.48</v>
      </c>
      <c r="J7219">
        <v>24</v>
      </c>
      <c r="K7219" t="str">
        <f>INDEX(lehmad!B$2:B$412,MATCH(klypsid!$B7219,lehmad!$A$2:$A$412,0))</f>
        <v>2.11.2006</v>
      </c>
      <c r="L7219">
        <f>INDEX(lehmad!C$2:C$412,MATCH(klypsid!$B7219,lehmad!$A$2:$A$412,0))</f>
        <v>56172</v>
      </c>
      <c r="M7219">
        <f>INDEX(lehmad!D$2:D$412,MATCH(klypsid!$B7219,lehmad!$A$2:$A$412,0))</f>
        <v>100</v>
      </c>
      <c r="N7219">
        <f>INDEX(lehmad!E$2:E$412,MATCH(klypsid!$B7219,lehmad!$A$2:$A$412,0))</f>
        <v>1</v>
      </c>
      <c r="O7219" t="str">
        <f>INDEX(lehmad!F$2:F$412,MATCH(klypsid!$B7219,lehmad!$A$2:$A$412,0))</f>
        <v>DYNASTY-ET</v>
      </c>
      <c r="P7219">
        <f>INDEX(lehmad!G$2:G$412,MATCH(klypsid!$B7219,lehmad!$A$2:$A$412,0))</f>
        <v>2002</v>
      </c>
      <c r="Q7219" s="2">
        <f>INDEX(lehmad!H$2:H$412,MATCH(klypsid!$B7219,lehmad!$A$2:$A$412,0))</f>
        <v>36044</v>
      </c>
      <c r="R7219">
        <f>INDEX(lehmad!I$2:I$412,MATCH(klypsid!$B7219,lehmad!$A$2:$A$412,0))</f>
        <v>124</v>
      </c>
      <c r="S7219">
        <f t="shared" si="785"/>
        <v>1</v>
      </c>
      <c r="T7219">
        <f t="shared" si="786"/>
        <v>338</v>
      </c>
      <c r="U7219">
        <f t="shared" si="787"/>
        <v>3</v>
      </c>
      <c r="V7219">
        <f t="shared" si="788"/>
        <v>0.94110631094643127</v>
      </c>
      <c r="W7219">
        <f t="shared" si="789"/>
        <v>11</v>
      </c>
      <c r="X7219">
        <f t="shared" si="790"/>
        <v>28</v>
      </c>
    </row>
    <row r="7220" spans="1:24" x14ac:dyDescent="0.25">
      <c r="A7220">
        <v>4243</v>
      </c>
      <c r="B7220" t="str">
        <f t="shared" si="784"/>
        <v>E4243</v>
      </c>
      <c r="C7220" t="s">
        <v>236</v>
      </c>
      <c r="D7220">
        <v>1</v>
      </c>
      <c r="E7220" s="2">
        <v>39876</v>
      </c>
      <c r="F7220" s="2">
        <v>40242</v>
      </c>
      <c r="G7220">
        <v>34.799999999999997</v>
      </c>
      <c r="H7220">
        <v>3.29</v>
      </c>
      <c r="I7220">
        <v>3.59</v>
      </c>
      <c r="J7220">
        <v>19</v>
      </c>
      <c r="K7220" t="str">
        <f>INDEX(lehmad!B$2:B$412,MATCH(klypsid!$B7220,lehmad!$A$2:$A$412,0))</f>
        <v>2.11.2006</v>
      </c>
      <c r="L7220">
        <f>INDEX(lehmad!C$2:C$412,MATCH(klypsid!$B7220,lehmad!$A$2:$A$412,0))</f>
        <v>56172</v>
      </c>
      <c r="M7220">
        <f>INDEX(lehmad!D$2:D$412,MATCH(klypsid!$B7220,lehmad!$A$2:$A$412,0))</f>
        <v>100</v>
      </c>
      <c r="N7220">
        <f>INDEX(lehmad!E$2:E$412,MATCH(klypsid!$B7220,lehmad!$A$2:$A$412,0))</f>
        <v>1</v>
      </c>
      <c r="O7220" t="str">
        <f>INDEX(lehmad!F$2:F$412,MATCH(klypsid!$B7220,lehmad!$A$2:$A$412,0))</f>
        <v>DYNASTY-ET</v>
      </c>
      <c r="P7220">
        <f>INDEX(lehmad!G$2:G$412,MATCH(klypsid!$B7220,lehmad!$A$2:$A$412,0))</f>
        <v>2002</v>
      </c>
      <c r="Q7220" s="2">
        <f>INDEX(lehmad!H$2:H$412,MATCH(klypsid!$B7220,lehmad!$A$2:$A$412,0))</f>
        <v>36044</v>
      </c>
      <c r="R7220">
        <f>INDEX(lehmad!I$2:I$412,MATCH(klypsid!$B7220,lehmad!$A$2:$A$412,0))</f>
        <v>124</v>
      </c>
      <c r="S7220">
        <f t="shared" si="785"/>
        <v>1</v>
      </c>
      <c r="T7220">
        <f t="shared" si="786"/>
        <v>366</v>
      </c>
      <c r="U7220">
        <f t="shared" si="787"/>
        <v>3</v>
      </c>
      <c r="V7220">
        <f t="shared" si="788"/>
        <v>0.60407132366886085</v>
      </c>
      <c r="W7220">
        <f t="shared" si="789"/>
        <v>12</v>
      </c>
      <c r="X7220">
        <f t="shared" si="790"/>
        <v>28</v>
      </c>
    </row>
    <row r="7221" spans="1:24" x14ac:dyDescent="0.25">
      <c r="A7221">
        <v>4243</v>
      </c>
      <c r="B7221" t="str">
        <f t="shared" si="784"/>
        <v>E4243</v>
      </c>
      <c r="C7221" t="s">
        <v>236</v>
      </c>
      <c r="D7221">
        <v>1</v>
      </c>
      <c r="E7221" s="2">
        <v>39876</v>
      </c>
      <c r="F7221" s="2">
        <v>40276</v>
      </c>
      <c r="G7221">
        <v>31.5</v>
      </c>
      <c r="H7221">
        <v>4.12</v>
      </c>
      <c r="I7221">
        <v>3.53</v>
      </c>
      <c r="J7221">
        <v>37</v>
      </c>
      <c r="K7221" t="str">
        <f>INDEX(lehmad!B$2:B$412,MATCH(klypsid!$B7221,lehmad!$A$2:$A$412,0))</f>
        <v>2.11.2006</v>
      </c>
      <c r="L7221">
        <f>INDEX(lehmad!C$2:C$412,MATCH(klypsid!$B7221,lehmad!$A$2:$A$412,0))</f>
        <v>56172</v>
      </c>
      <c r="M7221">
        <f>INDEX(lehmad!D$2:D$412,MATCH(klypsid!$B7221,lehmad!$A$2:$A$412,0))</f>
        <v>100</v>
      </c>
      <c r="N7221">
        <f>INDEX(lehmad!E$2:E$412,MATCH(klypsid!$B7221,lehmad!$A$2:$A$412,0))</f>
        <v>1</v>
      </c>
      <c r="O7221" t="str">
        <f>INDEX(lehmad!F$2:F$412,MATCH(klypsid!$B7221,lehmad!$A$2:$A$412,0))</f>
        <v>DYNASTY-ET</v>
      </c>
      <c r="P7221">
        <f>INDEX(lehmad!G$2:G$412,MATCH(klypsid!$B7221,lehmad!$A$2:$A$412,0))</f>
        <v>2002</v>
      </c>
      <c r="Q7221" s="2">
        <f>INDEX(lehmad!H$2:H$412,MATCH(klypsid!$B7221,lehmad!$A$2:$A$412,0))</f>
        <v>36044</v>
      </c>
      <c r="R7221">
        <f>INDEX(lehmad!I$2:I$412,MATCH(klypsid!$B7221,lehmad!$A$2:$A$412,0))</f>
        <v>124</v>
      </c>
      <c r="S7221">
        <f t="shared" si="785"/>
        <v>1</v>
      </c>
      <c r="T7221">
        <f t="shared" si="786"/>
        <v>400</v>
      </c>
      <c r="U7221">
        <f t="shared" si="787"/>
        <v>3</v>
      </c>
      <c r="V7221">
        <f t="shared" si="788"/>
        <v>1.5655971758542251</v>
      </c>
      <c r="W7221">
        <f t="shared" si="789"/>
        <v>13</v>
      </c>
      <c r="X7221">
        <f t="shared" si="790"/>
        <v>34</v>
      </c>
    </row>
    <row r="7222" spans="1:24" x14ac:dyDescent="0.25">
      <c r="A7222">
        <v>4243</v>
      </c>
      <c r="B7222" t="str">
        <f t="shared" si="784"/>
        <v>E4243</v>
      </c>
      <c r="C7222" t="s">
        <v>236</v>
      </c>
      <c r="D7222">
        <v>1</v>
      </c>
      <c r="E7222" s="2">
        <v>39876</v>
      </c>
      <c r="F7222" s="2">
        <v>40304</v>
      </c>
      <c r="G7222">
        <v>32.1</v>
      </c>
      <c r="H7222">
        <v>3.68</v>
      </c>
      <c r="I7222">
        <v>3.45</v>
      </c>
      <c r="J7222">
        <v>44</v>
      </c>
      <c r="K7222" t="str">
        <f>INDEX(lehmad!B$2:B$412,MATCH(klypsid!$B7222,lehmad!$A$2:$A$412,0))</f>
        <v>2.11.2006</v>
      </c>
      <c r="L7222">
        <f>INDEX(lehmad!C$2:C$412,MATCH(klypsid!$B7222,lehmad!$A$2:$A$412,0))</f>
        <v>56172</v>
      </c>
      <c r="M7222">
        <f>INDEX(lehmad!D$2:D$412,MATCH(klypsid!$B7222,lehmad!$A$2:$A$412,0))</f>
        <v>100</v>
      </c>
      <c r="N7222">
        <f>INDEX(lehmad!E$2:E$412,MATCH(klypsid!$B7222,lehmad!$A$2:$A$412,0))</f>
        <v>1</v>
      </c>
      <c r="O7222" t="str">
        <f>INDEX(lehmad!F$2:F$412,MATCH(klypsid!$B7222,lehmad!$A$2:$A$412,0))</f>
        <v>DYNASTY-ET</v>
      </c>
      <c r="P7222">
        <f>INDEX(lehmad!G$2:G$412,MATCH(klypsid!$B7222,lehmad!$A$2:$A$412,0))</f>
        <v>2002</v>
      </c>
      <c r="Q7222" s="2">
        <f>INDEX(lehmad!H$2:H$412,MATCH(klypsid!$B7222,lehmad!$A$2:$A$412,0))</f>
        <v>36044</v>
      </c>
      <c r="R7222">
        <f>INDEX(lehmad!I$2:I$412,MATCH(klypsid!$B7222,lehmad!$A$2:$A$412,0))</f>
        <v>124</v>
      </c>
      <c r="S7222">
        <f t="shared" si="785"/>
        <v>1</v>
      </c>
      <c r="T7222">
        <f t="shared" si="786"/>
        <v>428</v>
      </c>
      <c r="U7222">
        <f t="shared" si="787"/>
        <v>3</v>
      </c>
      <c r="V7222">
        <f t="shared" si="788"/>
        <v>1.8155754288625725</v>
      </c>
      <c r="W7222">
        <f t="shared" si="789"/>
        <v>14</v>
      </c>
      <c r="X7222">
        <f t="shared" si="790"/>
        <v>28</v>
      </c>
    </row>
    <row r="7223" spans="1:24" x14ac:dyDescent="0.25">
      <c r="A7223">
        <v>4243</v>
      </c>
      <c r="B7223" t="str">
        <f t="shared" si="784"/>
        <v>E4243</v>
      </c>
      <c r="C7223" t="s">
        <v>236</v>
      </c>
      <c r="D7223">
        <v>1</v>
      </c>
      <c r="E7223" s="2">
        <v>39876</v>
      </c>
      <c r="F7223" s="2">
        <v>40336</v>
      </c>
      <c r="G7223">
        <v>31.6</v>
      </c>
      <c r="H7223">
        <v>3.48</v>
      </c>
      <c r="I7223">
        <v>3.47</v>
      </c>
      <c r="J7223">
        <v>19</v>
      </c>
      <c r="K7223" t="str">
        <f>INDEX(lehmad!B$2:B$412,MATCH(klypsid!$B7223,lehmad!$A$2:$A$412,0))</f>
        <v>2.11.2006</v>
      </c>
      <c r="L7223">
        <f>INDEX(lehmad!C$2:C$412,MATCH(klypsid!$B7223,lehmad!$A$2:$A$412,0))</f>
        <v>56172</v>
      </c>
      <c r="M7223">
        <f>INDEX(lehmad!D$2:D$412,MATCH(klypsid!$B7223,lehmad!$A$2:$A$412,0))</f>
        <v>100</v>
      </c>
      <c r="N7223">
        <f>INDEX(lehmad!E$2:E$412,MATCH(klypsid!$B7223,lehmad!$A$2:$A$412,0))</f>
        <v>1</v>
      </c>
      <c r="O7223" t="str">
        <f>INDEX(lehmad!F$2:F$412,MATCH(klypsid!$B7223,lehmad!$A$2:$A$412,0))</f>
        <v>DYNASTY-ET</v>
      </c>
      <c r="P7223">
        <f>INDEX(lehmad!G$2:G$412,MATCH(klypsid!$B7223,lehmad!$A$2:$A$412,0))</f>
        <v>2002</v>
      </c>
      <c r="Q7223" s="2">
        <f>INDEX(lehmad!H$2:H$412,MATCH(klypsid!$B7223,lehmad!$A$2:$A$412,0))</f>
        <v>36044</v>
      </c>
      <c r="R7223">
        <f>INDEX(lehmad!I$2:I$412,MATCH(klypsid!$B7223,lehmad!$A$2:$A$412,0))</f>
        <v>124</v>
      </c>
      <c r="S7223">
        <f t="shared" si="785"/>
        <v>1</v>
      </c>
      <c r="T7223">
        <f t="shared" si="786"/>
        <v>460</v>
      </c>
      <c r="U7223">
        <f t="shared" si="787"/>
        <v>3</v>
      </c>
      <c r="V7223">
        <f t="shared" si="788"/>
        <v>0.60407132366886085</v>
      </c>
      <c r="W7223">
        <f t="shared" si="789"/>
        <v>15</v>
      </c>
      <c r="X7223">
        <f t="shared" si="790"/>
        <v>32</v>
      </c>
    </row>
    <row r="7224" spans="1:24" x14ac:dyDescent="0.25">
      <c r="A7224">
        <v>4243</v>
      </c>
      <c r="B7224" t="str">
        <f t="shared" si="784"/>
        <v>E4243</v>
      </c>
      <c r="C7224" t="s">
        <v>236</v>
      </c>
      <c r="D7224">
        <v>1</v>
      </c>
      <c r="E7224" s="2">
        <v>39876</v>
      </c>
      <c r="F7224" s="2">
        <v>40371</v>
      </c>
      <c r="G7224">
        <v>32.4</v>
      </c>
      <c r="H7224">
        <v>4.07</v>
      </c>
      <c r="I7224">
        <v>3.31</v>
      </c>
      <c r="J7224">
        <v>14</v>
      </c>
      <c r="K7224" t="str">
        <f>INDEX(lehmad!B$2:B$412,MATCH(klypsid!$B7224,lehmad!$A$2:$A$412,0))</f>
        <v>2.11.2006</v>
      </c>
      <c r="L7224">
        <f>INDEX(lehmad!C$2:C$412,MATCH(klypsid!$B7224,lehmad!$A$2:$A$412,0))</f>
        <v>56172</v>
      </c>
      <c r="M7224">
        <f>INDEX(lehmad!D$2:D$412,MATCH(klypsid!$B7224,lehmad!$A$2:$A$412,0))</f>
        <v>100</v>
      </c>
      <c r="N7224">
        <f>INDEX(lehmad!E$2:E$412,MATCH(klypsid!$B7224,lehmad!$A$2:$A$412,0))</f>
        <v>1</v>
      </c>
      <c r="O7224" t="str">
        <f>INDEX(lehmad!F$2:F$412,MATCH(klypsid!$B7224,lehmad!$A$2:$A$412,0))</f>
        <v>DYNASTY-ET</v>
      </c>
      <c r="P7224">
        <f>INDEX(lehmad!G$2:G$412,MATCH(klypsid!$B7224,lehmad!$A$2:$A$412,0))</f>
        <v>2002</v>
      </c>
      <c r="Q7224" s="2">
        <f>INDEX(lehmad!H$2:H$412,MATCH(klypsid!$B7224,lehmad!$A$2:$A$412,0))</f>
        <v>36044</v>
      </c>
      <c r="R7224">
        <f>INDEX(lehmad!I$2:I$412,MATCH(klypsid!$B7224,lehmad!$A$2:$A$412,0))</f>
        <v>124</v>
      </c>
      <c r="S7224">
        <f t="shared" si="785"/>
        <v>1</v>
      </c>
      <c r="T7224">
        <f t="shared" si="786"/>
        <v>495</v>
      </c>
      <c r="U7224">
        <f t="shared" si="787"/>
        <v>3</v>
      </c>
      <c r="V7224">
        <f t="shared" si="788"/>
        <v>0.16349873228287937</v>
      </c>
      <c r="W7224">
        <f t="shared" si="789"/>
        <v>16</v>
      </c>
      <c r="X7224">
        <f t="shared" si="790"/>
        <v>35</v>
      </c>
    </row>
    <row r="7225" spans="1:24" x14ac:dyDescent="0.25">
      <c r="A7225">
        <v>4243</v>
      </c>
      <c r="B7225" t="str">
        <f t="shared" si="784"/>
        <v>E4243</v>
      </c>
      <c r="C7225" t="s">
        <v>236</v>
      </c>
      <c r="D7225">
        <v>1</v>
      </c>
      <c r="E7225" s="2">
        <v>39876</v>
      </c>
      <c r="F7225" s="2">
        <v>40396</v>
      </c>
      <c r="G7225">
        <v>32.1</v>
      </c>
      <c r="H7225">
        <v>3.3</v>
      </c>
      <c r="I7225">
        <v>3.37</v>
      </c>
      <c r="J7225">
        <v>18</v>
      </c>
      <c r="K7225" t="str">
        <f>INDEX(lehmad!B$2:B$412,MATCH(klypsid!$B7225,lehmad!$A$2:$A$412,0))</f>
        <v>2.11.2006</v>
      </c>
      <c r="L7225">
        <f>INDEX(lehmad!C$2:C$412,MATCH(klypsid!$B7225,lehmad!$A$2:$A$412,0))</f>
        <v>56172</v>
      </c>
      <c r="M7225">
        <f>INDEX(lehmad!D$2:D$412,MATCH(klypsid!$B7225,lehmad!$A$2:$A$412,0))</f>
        <v>100</v>
      </c>
      <c r="N7225">
        <f>INDEX(lehmad!E$2:E$412,MATCH(klypsid!$B7225,lehmad!$A$2:$A$412,0))</f>
        <v>1</v>
      </c>
      <c r="O7225" t="str">
        <f>INDEX(lehmad!F$2:F$412,MATCH(klypsid!$B7225,lehmad!$A$2:$A$412,0))</f>
        <v>DYNASTY-ET</v>
      </c>
      <c r="P7225">
        <f>INDEX(lehmad!G$2:G$412,MATCH(klypsid!$B7225,lehmad!$A$2:$A$412,0))</f>
        <v>2002</v>
      </c>
      <c r="Q7225" s="2">
        <f>INDEX(lehmad!H$2:H$412,MATCH(klypsid!$B7225,lehmad!$A$2:$A$412,0))</f>
        <v>36044</v>
      </c>
      <c r="R7225">
        <f>INDEX(lehmad!I$2:I$412,MATCH(klypsid!$B7225,lehmad!$A$2:$A$412,0))</f>
        <v>124</v>
      </c>
      <c r="S7225">
        <f t="shared" si="785"/>
        <v>1</v>
      </c>
      <c r="T7225">
        <f t="shared" si="786"/>
        <v>520</v>
      </c>
      <c r="U7225">
        <f t="shared" si="787"/>
        <v>3</v>
      </c>
      <c r="V7225">
        <f t="shared" si="788"/>
        <v>0.52606881166758779</v>
      </c>
      <c r="W7225">
        <f t="shared" si="789"/>
        <v>17</v>
      </c>
      <c r="X7225">
        <f t="shared" si="790"/>
        <v>25</v>
      </c>
    </row>
    <row r="7226" spans="1:24" x14ac:dyDescent="0.25">
      <c r="A7226">
        <v>4243</v>
      </c>
      <c r="B7226" t="str">
        <f t="shared" si="784"/>
        <v>E4243</v>
      </c>
      <c r="C7226" t="s">
        <v>236</v>
      </c>
      <c r="D7226">
        <v>1</v>
      </c>
      <c r="E7226" s="2">
        <v>39876</v>
      </c>
      <c r="F7226" s="2">
        <v>40434</v>
      </c>
      <c r="G7226">
        <v>28.9</v>
      </c>
      <c r="H7226">
        <v>4</v>
      </c>
      <c r="I7226">
        <v>3.6</v>
      </c>
      <c r="J7226">
        <v>34</v>
      </c>
      <c r="K7226" t="str">
        <f>INDEX(lehmad!B$2:B$412,MATCH(klypsid!$B7226,lehmad!$A$2:$A$412,0))</f>
        <v>2.11.2006</v>
      </c>
      <c r="L7226">
        <f>INDEX(lehmad!C$2:C$412,MATCH(klypsid!$B7226,lehmad!$A$2:$A$412,0))</f>
        <v>56172</v>
      </c>
      <c r="M7226">
        <f>INDEX(lehmad!D$2:D$412,MATCH(klypsid!$B7226,lehmad!$A$2:$A$412,0))</f>
        <v>100</v>
      </c>
      <c r="N7226">
        <f>INDEX(lehmad!E$2:E$412,MATCH(klypsid!$B7226,lehmad!$A$2:$A$412,0))</f>
        <v>1</v>
      </c>
      <c r="O7226" t="str">
        <f>INDEX(lehmad!F$2:F$412,MATCH(klypsid!$B7226,lehmad!$A$2:$A$412,0))</f>
        <v>DYNASTY-ET</v>
      </c>
      <c r="P7226">
        <f>INDEX(lehmad!G$2:G$412,MATCH(klypsid!$B7226,lehmad!$A$2:$A$412,0))</f>
        <v>2002</v>
      </c>
      <c r="Q7226" s="2">
        <f>INDEX(lehmad!H$2:H$412,MATCH(klypsid!$B7226,lehmad!$A$2:$A$412,0))</f>
        <v>36044</v>
      </c>
      <c r="R7226">
        <f>INDEX(lehmad!I$2:I$412,MATCH(klypsid!$B7226,lehmad!$A$2:$A$412,0))</f>
        <v>124</v>
      </c>
      <c r="S7226">
        <f t="shared" si="785"/>
        <v>1</v>
      </c>
      <c r="T7226">
        <f t="shared" si="786"/>
        <v>558</v>
      </c>
      <c r="U7226">
        <f t="shared" si="787"/>
        <v>3</v>
      </c>
      <c r="V7226">
        <f t="shared" si="788"/>
        <v>1.443606651475615</v>
      </c>
      <c r="W7226">
        <f t="shared" si="789"/>
        <v>18</v>
      </c>
      <c r="X7226">
        <f t="shared" si="790"/>
        <v>38</v>
      </c>
    </row>
    <row r="7227" spans="1:24" x14ac:dyDescent="0.25">
      <c r="A7227">
        <v>4243</v>
      </c>
      <c r="B7227" t="str">
        <f t="shared" si="784"/>
        <v>E4243</v>
      </c>
      <c r="C7227" t="s">
        <v>236</v>
      </c>
      <c r="D7227">
        <v>1</v>
      </c>
      <c r="E7227" s="2">
        <v>39876</v>
      </c>
      <c r="F7227" s="2">
        <v>40462</v>
      </c>
      <c r="G7227">
        <v>25.7</v>
      </c>
      <c r="H7227">
        <v>4.3</v>
      </c>
      <c r="I7227">
        <v>3.99</v>
      </c>
      <c r="J7227">
        <v>203</v>
      </c>
      <c r="K7227" t="str">
        <f>INDEX(lehmad!B$2:B$412,MATCH(klypsid!$B7227,lehmad!$A$2:$A$412,0))</f>
        <v>2.11.2006</v>
      </c>
      <c r="L7227">
        <f>INDEX(lehmad!C$2:C$412,MATCH(klypsid!$B7227,lehmad!$A$2:$A$412,0))</f>
        <v>56172</v>
      </c>
      <c r="M7227">
        <f>INDEX(lehmad!D$2:D$412,MATCH(klypsid!$B7227,lehmad!$A$2:$A$412,0))</f>
        <v>100</v>
      </c>
      <c r="N7227">
        <f>INDEX(lehmad!E$2:E$412,MATCH(klypsid!$B7227,lehmad!$A$2:$A$412,0))</f>
        <v>1</v>
      </c>
      <c r="O7227" t="str">
        <f>INDEX(lehmad!F$2:F$412,MATCH(klypsid!$B7227,lehmad!$A$2:$A$412,0))</f>
        <v>DYNASTY-ET</v>
      </c>
      <c r="P7227">
        <f>INDEX(lehmad!G$2:G$412,MATCH(klypsid!$B7227,lehmad!$A$2:$A$412,0))</f>
        <v>2002</v>
      </c>
      <c r="Q7227" s="2">
        <f>INDEX(lehmad!H$2:H$412,MATCH(klypsid!$B7227,lehmad!$A$2:$A$412,0))</f>
        <v>36044</v>
      </c>
      <c r="R7227">
        <f>INDEX(lehmad!I$2:I$412,MATCH(klypsid!$B7227,lehmad!$A$2:$A$412,0))</f>
        <v>124</v>
      </c>
      <c r="S7227">
        <f t="shared" si="785"/>
        <v>1</v>
      </c>
      <c r="T7227">
        <f t="shared" si="786"/>
        <v>586</v>
      </c>
      <c r="U7227">
        <f t="shared" si="787"/>
        <v>3</v>
      </c>
      <c r="V7227">
        <f t="shared" si="788"/>
        <v>4.0214797274104512</v>
      </c>
      <c r="W7227">
        <f t="shared" si="789"/>
        <v>19</v>
      </c>
      <c r="X7227">
        <f t="shared" si="790"/>
        <v>28</v>
      </c>
    </row>
    <row r="7228" spans="1:24" x14ac:dyDescent="0.25">
      <c r="A7228">
        <v>4243</v>
      </c>
      <c r="B7228" t="str">
        <f t="shared" si="784"/>
        <v>E4243</v>
      </c>
      <c r="C7228" t="s">
        <v>236</v>
      </c>
      <c r="D7228">
        <v>1</v>
      </c>
      <c r="E7228" s="2">
        <v>39876</v>
      </c>
      <c r="F7228" s="2">
        <v>40493</v>
      </c>
      <c r="G7228">
        <v>16.5</v>
      </c>
      <c r="H7228">
        <v>5.09</v>
      </c>
      <c r="I7228">
        <v>3.96</v>
      </c>
      <c r="J7228">
        <v>57</v>
      </c>
      <c r="K7228" t="str">
        <f>INDEX(lehmad!B$2:B$412,MATCH(klypsid!$B7228,lehmad!$A$2:$A$412,0))</f>
        <v>2.11.2006</v>
      </c>
      <c r="L7228">
        <f>INDEX(lehmad!C$2:C$412,MATCH(klypsid!$B7228,lehmad!$A$2:$A$412,0))</f>
        <v>56172</v>
      </c>
      <c r="M7228">
        <f>INDEX(lehmad!D$2:D$412,MATCH(klypsid!$B7228,lehmad!$A$2:$A$412,0))</f>
        <v>100</v>
      </c>
      <c r="N7228">
        <f>INDEX(lehmad!E$2:E$412,MATCH(klypsid!$B7228,lehmad!$A$2:$A$412,0))</f>
        <v>1</v>
      </c>
      <c r="O7228" t="str">
        <f>INDEX(lehmad!F$2:F$412,MATCH(klypsid!$B7228,lehmad!$A$2:$A$412,0))</f>
        <v>DYNASTY-ET</v>
      </c>
      <c r="P7228">
        <f>INDEX(lehmad!G$2:G$412,MATCH(klypsid!$B7228,lehmad!$A$2:$A$412,0))</f>
        <v>2002</v>
      </c>
      <c r="Q7228" s="2">
        <f>INDEX(lehmad!H$2:H$412,MATCH(klypsid!$B7228,lehmad!$A$2:$A$412,0))</f>
        <v>36044</v>
      </c>
      <c r="R7228">
        <f>INDEX(lehmad!I$2:I$412,MATCH(klypsid!$B7228,lehmad!$A$2:$A$412,0))</f>
        <v>124</v>
      </c>
      <c r="S7228">
        <f t="shared" si="785"/>
        <v>1</v>
      </c>
      <c r="T7228">
        <f t="shared" si="786"/>
        <v>617</v>
      </c>
      <c r="U7228">
        <f t="shared" si="787"/>
        <v>3</v>
      </c>
      <c r="V7228">
        <f t="shared" si="788"/>
        <v>2.1890338243900169</v>
      </c>
      <c r="W7228">
        <f t="shared" si="789"/>
        <v>20</v>
      </c>
      <c r="X7228">
        <f t="shared" si="790"/>
        <v>31</v>
      </c>
    </row>
    <row r="7229" spans="1:24" x14ac:dyDescent="0.25">
      <c r="A7229">
        <v>4245</v>
      </c>
      <c r="B7229" t="str">
        <f t="shared" si="784"/>
        <v>E4245</v>
      </c>
      <c r="C7229" t="s">
        <v>91</v>
      </c>
      <c r="D7229">
        <v>1</v>
      </c>
      <c r="E7229" s="2">
        <v>39808</v>
      </c>
      <c r="F7229" s="2">
        <v>39817</v>
      </c>
      <c r="G7229">
        <v>31.1</v>
      </c>
      <c r="H7229">
        <v>4.3899999999999997</v>
      </c>
      <c r="I7229">
        <v>3.43</v>
      </c>
      <c r="J7229">
        <v>37</v>
      </c>
      <c r="K7229" t="str">
        <f>INDEX(lehmad!B$2:B$412,MATCH(klypsid!$B7229,lehmad!$A$2:$A$412,0))</f>
        <v>4.11.2006</v>
      </c>
      <c r="L7229">
        <f>INDEX(lehmad!C$2:C$412,MATCH(klypsid!$B7229,lehmad!$A$2:$A$412,0))</f>
        <v>56172</v>
      </c>
      <c r="M7229">
        <f>INDEX(lehmad!D$2:D$412,MATCH(klypsid!$B7229,lehmad!$A$2:$A$412,0))</f>
        <v>117</v>
      </c>
      <c r="N7229">
        <f>INDEX(lehmad!E$2:E$412,MATCH(klypsid!$B7229,lehmad!$A$2:$A$412,0))</f>
        <v>1</v>
      </c>
      <c r="O7229" t="str">
        <f>INDEX(lehmad!F$2:F$412,MATCH(klypsid!$B7229,lehmad!$A$2:$A$412,0))</f>
        <v>DYNASTY-ET</v>
      </c>
      <c r="P7229">
        <f>INDEX(lehmad!G$2:G$412,MATCH(klypsid!$B7229,lehmad!$A$2:$A$412,0))</f>
        <v>2002</v>
      </c>
      <c r="Q7229" s="2">
        <f>INDEX(lehmad!H$2:H$412,MATCH(klypsid!$B7229,lehmad!$A$2:$A$412,0))</f>
        <v>36044</v>
      </c>
      <c r="R7229">
        <f>INDEX(lehmad!I$2:I$412,MATCH(klypsid!$B7229,lehmad!$A$2:$A$412,0))</f>
        <v>124</v>
      </c>
      <c r="S7229">
        <f t="shared" si="785"/>
        <v>1</v>
      </c>
      <c r="T7229">
        <f t="shared" si="786"/>
        <v>9</v>
      </c>
      <c r="U7229">
        <f t="shared" si="787"/>
        <v>1</v>
      </c>
      <c r="V7229">
        <f t="shared" si="788"/>
        <v>1.5655971758542251</v>
      </c>
      <c r="W7229">
        <f t="shared" si="789"/>
        <v>1</v>
      </c>
      <c r="X7229">
        <f t="shared" si="790"/>
        <v>9</v>
      </c>
    </row>
    <row r="7230" spans="1:24" x14ac:dyDescent="0.25">
      <c r="A7230">
        <v>4245</v>
      </c>
      <c r="B7230" t="str">
        <f t="shared" si="784"/>
        <v>E4245</v>
      </c>
      <c r="C7230" t="s">
        <v>91</v>
      </c>
      <c r="D7230">
        <v>1</v>
      </c>
      <c r="E7230" s="2">
        <v>39808</v>
      </c>
      <c r="F7230" s="2">
        <v>39845</v>
      </c>
      <c r="G7230">
        <v>40.200000000000003</v>
      </c>
      <c r="H7230">
        <v>3.82</v>
      </c>
      <c r="I7230">
        <v>2.96</v>
      </c>
      <c r="J7230">
        <v>90</v>
      </c>
      <c r="K7230" t="str">
        <f>INDEX(lehmad!B$2:B$412,MATCH(klypsid!$B7230,lehmad!$A$2:$A$412,0))</f>
        <v>4.11.2006</v>
      </c>
      <c r="L7230">
        <f>INDEX(lehmad!C$2:C$412,MATCH(klypsid!$B7230,lehmad!$A$2:$A$412,0))</f>
        <v>56172</v>
      </c>
      <c r="M7230">
        <f>INDEX(lehmad!D$2:D$412,MATCH(klypsid!$B7230,lehmad!$A$2:$A$412,0))</f>
        <v>117</v>
      </c>
      <c r="N7230">
        <f>INDEX(lehmad!E$2:E$412,MATCH(klypsid!$B7230,lehmad!$A$2:$A$412,0))</f>
        <v>1</v>
      </c>
      <c r="O7230" t="str">
        <f>INDEX(lehmad!F$2:F$412,MATCH(klypsid!$B7230,lehmad!$A$2:$A$412,0))</f>
        <v>DYNASTY-ET</v>
      </c>
      <c r="P7230">
        <f>INDEX(lehmad!G$2:G$412,MATCH(klypsid!$B7230,lehmad!$A$2:$A$412,0))</f>
        <v>2002</v>
      </c>
      <c r="Q7230" s="2">
        <f>INDEX(lehmad!H$2:H$412,MATCH(klypsid!$B7230,lehmad!$A$2:$A$412,0))</f>
        <v>36044</v>
      </c>
      <c r="R7230">
        <f>INDEX(lehmad!I$2:I$412,MATCH(klypsid!$B7230,lehmad!$A$2:$A$412,0))</f>
        <v>124</v>
      </c>
      <c r="S7230">
        <f t="shared" si="785"/>
        <v>1</v>
      </c>
      <c r="T7230">
        <f t="shared" si="786"/>
        <v>37</v>
      </c>
      <c r="U7230">
        <f t="shared" si="787"/>
        <v>1</v>
      </c>
      <c r="V7230">
        <f t="shared" si="788"/>
        <v>2.84799690655495</v>
      </c>
      <c r="W7230">
        <f t="shared" si="789"/>
        <v>2</v>
      </c>
      <c r="X7230">
        <f t="shared" si="790"/>
        <v>28</v>
      </c>
    </row>
    <row r="7231" spans="1:24" x14ac:dyDescent="0.25">
      <c r="A7231">
        <v>4245</v>
      </c>
      <c r="B7231" t="str">
        <f t="shared" si="784"/>
        <v>E4245</v>
      </c>
      <c r="C7231" t="s">
        <v>91</v>
      </c>
      <c r="D7231">
        <v>1</v>
      </c>
      <c r="E7231" s="2">
        <v>39808</v>
      </c>
      <c r="F7231" s="2">
        <v>39875</v>
      </c>
      <c r="G7231">
        <v>43.3</v>
      </c>
      <c r="H7231">
        <v>3.98</v>
      </c>
      <c r="I7231">
        <v>3.02</v>
      </c>
      <c r="J7231">
        <v>83</v>
      </c>
      <c r="K7231" t="str">
        <f>INDEX(lehmad!B$2:B$412,MATCH(klypsid!$B7231,lehmad!$A$2:$A$412,0))</f>
        <v>4.11.2006</v>
      </c>
      <c r="L7231">
        <f>INDEX(lehmad!C$2:C$412,MATCH(klypsid!$B7231,lehmad!$A$2:$A$412,0))</f>
        <v>56172</v>
      </c>
      <c r="M7231">
        <f>INDEX(lehmad!D$2:D$412,MATCH(klypsid!$B7231,lehmad!$A$2:$A$412,0))</f>
        <v>117</v>
      </c>
      <c r="N7231">
        <f>INDEX(lehmad!E$2:E$412,MATCH(klypsid!$B7231,lehmad!$A$2:$A$412,0))</f>
        <v>1</v>
      </c>
      <c r="O7231" t="str">
        <f>INDEX(lehmad!F$2:F$412,MATCH(klypsid!$B7231,lehmad!$A$2:$A$412,0))</f>
        <v>DYNASTY-ET</v>
      </c>
      <c r="P7231">
        <f>INDEX(lehmad!G$2:G$412,MATCH(klypsid!$B7231,lehmad!$A$2:$A$412,0))</f>
        <v>2002</v>
      </c>
      <c r="Q7231" s="2">
        <f>INDEX(lehmad!H$2:H$412,MATCH(klypsid!$B7231,lehmad!$A$2:$A$412,0))</f>
        <v>36044</v>
      </c>
      <c r="R7231">
        <f>INDEX(lehmad!I$2:I$412,MATCH(klypsid!$B7231,lehmad!$A$2:$A$412,0))</f>
        <v>124</v>
      </c>
      <c r="S7231">
        <f t="shared" si="785"/>
        <v>1</v>
      </c>
      <c r="T7231">
        <f t="shared" si="786"/>
        <v>67</v>
      </c>
      <c r="U7231">
        <f t="shared" si="787"/>
        <v>2</v>
      </c>
      <c r="V7231">
        <f t="shared" si="788"/>
        <v>2.7311832415722002</v>
      </c>
      <c r="W7231">
        <f t="shared" si="789"/>
        <v>3</v>
      </c>
      <c r="X7231">
        <f t="shared" si="790"/>
        <v>30</v>
      </c>
    </row>
    <row r="7232" spans="1:24" x14ac:dyDescent="0.25">
      <c r="A7232">
        <v>4245</v>
      </c>
      <c r="B7232" t="str">
        <f t="shared" si="784"/>
        <v>E4245</v>
      </c>
      <c r="C7232" t="s">
        <v>91</v>
      </c>
      <c r="D7232">
        <v>1</v>
      </c>
      <c r="E7232" s="2">
        <v>39808</v>
      </c>
      <c r="F7232" s="2">
        <v>39908</v>
      </c>
      <c r="G7232">
        <v>37.200000000000003</v>
      </c>
      <c r="H7232">
        <v>4.1399999999999997</v>
      </c>
      <c r="I7232">
        <v>3.07</v>
      </c>
      <c r="J7232">
        <v>301</v>
      </c>
      <c r="K7232" t="str">
        <f>INDEX(lehmad!B$2:B$412,MATCH(klypsid!$B7232,lehmad!$A$2:$A$412,0))</f>
        <v>4.11.2006</v>
      </c>
      <c r="L7232">
        <f>INDEX(lehmad!C$2:C$412,MATCH(klypsid!$B7232,lehmad!$A$2:$A$412,0))</f>
        <v>56172</v>
      </c>
      <c r="M7232">
        <f>INDEX(lehmad!D$2:D$412,MATCH(klypsid!$B7232,lehmad!$A$2:$A$412,0))</f>
        <v>117</v>
      </c>
      <c r="N7232">
        <f>INDEX(lehmad!E$2:E$412,MATCH(klypsid!$B7232,lehmad!$A$2:$A$412,0))</f>
        <v>1</v>
      </c>
      <c r="O7232" t="str">
        <f>INDEX(lehmad!F$2:F$412,MATCH(klypsid!$B7232,lehmad!$A$2:$A$412,0))</f>
        <v>DYNASTY-ET</v>
      </c>
      <c r="P7232">
        <f>INDEX(lehmad!G$2:G$412,MATCH(klypsid!$B7232,lehmad!$A$2:$A$412,0))</f>
        <v>2002</v>
      </c>
      <c r="Q7232" s="2">
        <f>INDEX(lehmad!H$2:H$412,MATCH(klypsid!$B7232,lehmad!$A$2:$A$412,0))</f>
        <v>36044</v>
      </c>
      <c r="R7232">
        <f>INDEX(lehmad!I$2:I$412,MATCH(klypsid!$B7232,lehmad!$A$2:$A$412,0))</f>
        <v>124</v>
      </c>
      <c r="S7232">
        <f t="shared" si="785"/>
        <v>1</v>
      </c>
      <c r="T7232">
        <f t="shared" si="786"/>
        <v>100</v>
      </c>
      <c r="U7232">
        <f t="shared" si="787"/>
        <v>2</v>
      </c>
      <c r="V7232">
        <f t="shared" si="788"/>
        <v>4.5897634869849773</v>
      </c>
      <c r="W7232">
        <f t="shared" si="789"/>
        <v>4</v>
      </c>
      <c r="X7232">
        <f t="shared" si="790"/>
        <v>33</v>
      </c>
    </row>
    <row r="7233" spans="1:24" x14ac:dyDescent="0.25">
      <c r="A7233">
        <v>4245</v>
      </c>
      <c r="B7233" t="str">
        <f t="shared" si="784"/>
        <v>E4245</v>
      </c>
      <c r="C7233" t="s">
        <v>91</v>
      </c>
      <c r="D7233">
        <v>1</v>
      </c>
      <c r="E7233" s="2">
        <v>39808</v>
      </c>
      <c r="F7233" s="2">
        <v>39944</v>
      </c>
      <c r="G7233">
        <v>40.5</v>
      </c>
      <c r="H7233">
        <v>3.95</v>
      </c>
      <c r="I7233">
        <v>3.17</v>
      </c>
      <c r="J7233">
        <v>285</v>
      </c>
      <c r="K7233" t="str">
        <f>INDEX(lehmad!B$2:B$412,MATCH(klypsid!$B7233,lehmad!$A$2:$A$412,0))</f>
        <v>4.11.2006</v>
      </c>
      <c r="L7233">
        <f>INDEX(lehmad!C$2:C$412,MATCH(klypsid!$B7233,lehmad!$A$2:$A$412,0))</f>
        <v>56172</v>
      </c>
      <c r="M7233">
        <f>INDEX(lehmad!D$2:D$412,MATCH(klypsid!$B7233,lehmad!$A$2:$A$412,0))</f>
        <v>117</v>
      </c>
      <c r="N7233">
        <f>INDEX(lehmad!E$2:E$412,MATCH(klypsid!$B7233,lehmad!$A$2:$A$412,0))</f>
        <v>1</v>
      </c>
      <c r="O7233" t="str">
        <f>INDEX(lehmad!F$2:F$412,MATCH(klypsid!$B7233,lehmad!$A$2:$A$412,0))</f>
        <v>DYNASTY-ET</v>
      </c>
      <c r="P7233">
        <f>INDEX(lehmad!G$2:G$412,MATCH(klypsid!$B7233,lehmad!$A$2:$A$412,0))</f>
        <v>2002</v>
      </c>
      <c r="Q7233" s="2">
        <f>INDEX(lehmad!H$2:H$412,MATCH(klypsid!$B7233,lehmad!$A$2:$A$412,0))</f>
        <v>36044</v>
      </c>
      <c r="R7233">
        <f>INDEX(lehmad!I$2:I$412,MATCH(klypsid!$B7233,lehmad!$A$2:$A$412,0))</f>
        <v>124</v>
      </c>
      <c r="S7233">
        <f t="shared" si="785"/>
        <v>1</v>
      </c>
      <c r="T7233">
        <f t="shared" si="786"/>
        <v>136</v>
      </c>
      <c r="U7233">
        <f t="shared" si="787"/>
        <v>2</v>
      </c>
      <c r="V7233">
        <f t="shared" si="788"/>
        <v>4.5109619192773796</v>
      </c>
      <c r="W7233">
        <f t="shared" si="789"/>
        <v>5</v>
      </c>
      <c r="X7233">
        <f t="shared" si="790"/>
        <v>36</v>
      </c>
    </row>
    <row r="7234" spans="1:24" x14ac:dyDescent="0.25">
      <c r="A7234">
        <v>4245</v>
      </c>
      <c r="B7234" t="str">
        <f t="shared" ref="B7234:B7297" si="791">"E"&amp;A7234</f>
        <v>E4245</v>
      </c>
      <c r="C7234" t="s">
        <v>91</v>
      </c>
      <c r="D7234">
        <v>1</v>
      </c>
      <c r="E7234" s="2">
        <v>39808</v>
      </c>
      <c r="F7234" s="2">
        <v>39972</v>
      </c>
      <c r="G7234">
        <v>40.200000000000003</v>
      </c>
      <c r="H7234">
        <v>3.4</v>
      </c>
      <c r="I7234">
        <v>3.17</v>
      </c>
      <c r="J7234">
        <v>238</v>
      </c>
      <c r="K7234" t="str">
        <f>INDEX(lehmad!B$2:B$412,MATCH(klypsid!$B7234,lehmad!$A$2:$A$412,0))</f>
        <v>4.11.2006</v>
      </c>
      <c r="L7234">
        <f>INDEX(lehmad!C$2:C$412,MATCH(klypsid!$B7234,lehmad!$A$2:$A$412,0))</f>
        <v>56172</v>
      </c>
      <c r="M7234">
        <f>INDEX(lehmad!D$2:D$412,MATCH(klypsid!$B7234,lehmad!$A$2:$A$412,0))</f>
        <v>117</v>
      </c>
      <c r="N7234">
        <f>INDEX(lehmad!E$2:E$412,MATCH(klypsid!$B7234,lehmad!$A$2:$A$412,0))</f>
        <v>1</v>
      </c>
      <c r="O7234" t="str">
        <f>INDEX(lehmad!F$2:F$412,MATCH(klypsid!$B7234,lehmad!$A$2:$A$412,0))</f>
        <v>DYNASTY-ET</v>
      </c>
      <c r="P7234">
        <f>INDEX(lehmad!G$2:G$412,MATCH(klypsid!$B7234,lehmad!$A$2:$A$412,0))</f>
        <v>2002</v>
      </c>
      <c r="Q7234" s="2">
        <f>INDEX(lehmad!H$2:H$412,MATCH(klypsid!$B7234,lehmad!$A$2:$A$412,0))</f>
        <v>36044</v>
      </c>
      <c r="R7234">
        <f>INDEX(lehmad!I$2:I$412,MATCH(klypsid!$B7234,lehmad!$A$2:$A$412,0))</f>
        <v>124</v>
      </c>
      <c r="S7234">
        <f t="shared" ref="S7234:S7297" si="792">IF(D7234&lt;=3,D7234,4)</f>
        <v>1</v>
      </c>
      <c r="T7234">
        <f t="shared" ref="T7234:T7297" si="793">F7234-E7234</f>
        <v>164</v>
      </c>
      <c r="U7234">
        <f t="shared" ref="U7234:U7297" si="794">IF(T7234&lt;=60, 1, IF(T7234&lt;=150,2,3))</f>
        <v>3</v>
      </c>
      <c r="V7234">
        <f t="shared" si="788"/>
        <v>4.2509615735332194</v>
      </c>
      <c r="W7234">
        <f t="shared" si="789"/>
        <v>6</v>
      </c>
      <c r="X7234">
        <f t="shared" si="790"/>
        <v>28</v>
      </c>
    </row>
    <row r="7235" spans="1:24" x14ac:dyDescent="0.25">
      <c r="A7235">
        <v>4245</v>
      </c>
      <c r="B7235" t="str">
        <f t="shared" si="791"/>
        <v>E4245</v>
      </c>
      <c r="C7235" t="s">
        <v>91</v>
      </c>
      <c r="D7235">
        <v>1</v>
      </c>
      <c r="E7235" s="2">
        <v>39808</v>
      </c>
      <c r="F7235" s="2">
        <v>40007</v>
      </c>
      <c r="G7235">
        <v>37.200000000000003</v>
      </c>
      <c r="H7235">
        <v>3.35</v>
      </c>
      <c r="I7235">
        <v>3.2</v>
      </c>
      <c r="J7235">
        <v>100</v>
      </c>
      <c r="K7235" t="str">
        <f>INDEX(lehmad!B$2:B$412,MATCH(klypsid!$B7235,lehmad!$A$2:$A$412,0))</f>
        <v>4.11.2006</v>
      </c>
      <c r="L7235">
        <f>INDEX(lehmad!C$2:C$412,MATCH(klypsid!$B7235,lehmad!$A$2:$A$412,0))</f>
        <v>56172</v>
      </c>
      <c r="M7235">
        <f>INDEX(lehmad!D$2:D$412,MATCH(klypsid!$B7235,lehmad!$A$2:$A$412,0))</f>
        <v>117</v>
      </c>
      <c r="N7235">
        <f>INDEX(lehmad!E$2:E$412,MATCH(klypsid!$B7235,lehmad!$A$2:$A$412,0))</f>
        <v>1</v>
      </c>
      <c r="O7235" t="str">
        <f>INDEX(lehmad!F$2:F$412,MATCH(klypsid!$B7235,lehmad!$A$2:$A$412,0))</f>
        <v>DYNASTY-ET</v>
      </c>
      <c r="P7235">
        <f>INDEX(lehmad!G$2:G$412,MATCH(klypsid!$B7235,lehmad!$A$2:$A$412,0))</f>
        <v>2002</v>
      </c>
      <c r="Q7235" s="2">
        <f>INDEX(lehmad!H$2:H$412,MATCH(klypsid!$B7235,lehmad!$A$2:$A$412,0))</f>
        <v>36044</v>
      </c>
      <c r="R7235">
        <f>INDEX(lehmad!I$2:I$412,MATCH(klypsid!$B7235,lehmad!$A$2:$A$412,0))</f>
        <v>124</v>
      </c>
      <c r="S7235">
        <f t="shared" si="792"/>
        <v>1</v>
      </c>
      <c r="T7235">
        <f t="shared" si="793"/>
        <v>199</v>
      </c>
      <c r="U7235">
        <f t="shared" si="794"/>
        <v>3</v>
      </c>
      <c r="V7235">
        <f t="shared" ref="V7235:V7298" si="795">LOG(J7235/100,2)+3</f>
        <v>3</v>
      </c>
      <c r="W7235">
        <f t="shared" ref="W7235:W7298" si="796">IF(A7235&lt;&gt;A7234, 1, IF(D7235&lt;&gt;D7234, 1, W7234+1))</f>
        <v>7</v>
      </c>
      <c r="X7235">
        <f t="shared" ref="X7235:X7298" si="797">IF(AND(A7235=A7234,D7235=D7234), F7235-F7234, F7235-E7235)</f>
        <v>35</v>
      </c>
    </row>
    <row r="7236" spans="1:24" x14ac:dyDescent="0.25">
      <c r="A7236">
        <v>4245</v>
      </c>
      <c r="B7236" t="str">
        <f t="shared" si="791"/>
        <v>E4245</v>
      </c>
      <c r="C7236" t="s">
        <v>91</v>
      </c>
      <c r="D7236">
        <v>1</v>
      </c>
      <c r="E7236" s="2">
        <v>39808</v>
      </c>
      <c r="F7236" s="2">
        <v>40037</v>
      </c>
      <c r="G7236">
        <v>28.7</v>
      </c>
      <c r="H7236">
        <v>3.83</v>
      </c>
      <c r="I7236">
        <v>3.41</v>
      </c>
      <c r="J7236">
        <v>172</v>
      </c>
      <c r="K7236" t="str">
        <f>INDEX(lehmad!B$2:B$412,MATCH(klypsid!$B7236,lehmad!$A$2:$A$412,0))</f>
        <v>4.11.2006</v>
      </c>
      <c r="L7236">
        <f>INDEX(lehmad!C$2:C$412,MATCH(klypsid!$B7236,lehmad!$A$2:$A$412,0))</f>
        <v>56172</v>
      </c>
      <c r="M7236">
        <f>INDEX(lehmad!D$2:D$412,MATCH(klypsid!$B7236,lehmad!$A$2:$A$412,0))</f>
        <v>117</v>
      </c>
      <c r="N7236">
        <f>INDEX(lehmad!E$2:E$412,MATCH(klypsid!$B7236,lehmad!$A$2:$A$412,0))</f>
        <v>1</v>
      </c>
      <c r="O7236" t="str">
        <f>INDEX(lehmad!F$2:F$412,MATCH(klypsid!$B7236,lehmad!$A$2:$A$412,0))</f>
        <v>DYNASTY-ET</v>
      </c>
      <c r="P7236">
        <f>INDEX(lehmad!G$2:G$412,MATCH(klypsid!$B7236,lehmad!$A$2:$A$412,0))</f>
        <v>2002</v>
      </c>
      <c r="Q7236" s="2">
        <f>INDEX(lehmad!H$2:H$412,MATCH(klypsid!$B7236,lehmad!$A$2:$A$412,0))</f>
        <v>36044</v>
      </c>
      <c r="R7236">
        <f>INDEX(lehmad!I$2:I$412,MATCH(klypsid!$B7236,lehmad!$A$2:$A$412,0))</f>
        <v>124</v>
      </c>
      <c r="S7236">
        <f t="shared" si="792"/>
        <v>1</v>
      </c>
      <c r="T7236">
        <f t="shared" si="793"/>
        <v>229</v>
      </c>
      <c r="U7236">
        <f t="shared" si="794"/>
        <v>3</v>
      </c>
      <c r="V7236">
        <f t="shared" si="795"/>
        <v>3.7824085649273735</v>
      </c>
      <c r="W7236">
        <f t="shared" si="796"/>
        <v>8</v>
      </c>
      <c r="X7236">
        <f t="shared" si="797"/>
        <v>30</v>
      </c>
    </row>
    <row r="7237" spans="1:24" x14ac:dyDescent="0.25">
      <c r="A7237">
        <v>4245</v>
      </c>
      <c r="B7237" t="str">
        <f t="shared" si="791"/>
        <v>E4245</v>
      </c>
      <c r="C7237" t="s">
        <v>91</v>
      </c>
      <c r="D7237">
        <v>1</v>
      </c>
      <c r="E7237" s="2">
        <v>39808</v>
      </c>
      <c r="F7237" s="2">
        <v>40066</v>
      </c>
      <c r="G7237">
        <v>29.6</v>
      </c>
      <c r="H7237">
        <v>3.93</v>
      </c>
      <c r="I7237">
        <v>3.42</v>
      </c>
      <c r="J7237">
        <v>237</v>
      </c>
      <c r="K7237" t="str">
        <f>INDEX(lehmad!B$2:B$412,MATCH(klypsid!$B7237,lehmad!$A$2:$A$412,0))</f>
        <v>4.11.2006</v>
      </c>
      <c r="L7237">
        <f>INDEX(lehmad!C$2:C$412,MATCH(klypsid!$B7237,lehmad!$A$2:$A$412,0))</f>
        <v>56172</v>
      </c>
      <c r="M7237">
        <f>INDEX(lehmad!D$2:D$412,MATCH(klypsid!$B7237,lehmad!$A$2:$A$412,0))</f>
        <v>117</v>
      </c>
      <c r="N7237">
        <f>INDEX(lehmad!E$2:E$412,MATCH(klypsid!$B7237,lehmad!$A$2:$A$412,0))</f>
        <v>1</v>
      </c>
      <c r="O7237" t="str">
        <f>INDEX(lehmad!F$2:F$412,MATCH(klypsid!$B7237,lehmad!$A$2:$A$412,0))</f>
        <v>DYNASTY-ET</v>
      </c>
      <c r="P7237">
        <f>INDEX(lehmad!G$2:G$412,MATCH(klypsid!$B7237,lehmad!$A$2:$A$412,0))</f>
        <v>2002</v>
      </c>
      <c r="Q7237" s="2">
        <f>INDEX(lehmad!H$2:H$412,MATCH(klypsid!$B7237,lehmad!$A$2:$A$412,0))</f>
        <v>36044</v>
      </c>
      <c r="R7237">
        <f>INDEX(lehmad!I$2:I$412,MATCH(klypsid!$B7237,lehmad!$A$2:$A$412,0))</f>
        <v>124</v>
      </c>
      <c r="S7237">
        <f t="shared" si="792"/>
        <v>1</v>
      </c>
      <c r="T7237">
        <f t="shared" si="793"/>
        <v>258</v>
      </c>
      <c r="U7237">
        <f t="shared" si="794"/>
        <v>3</v>
      </c>
      <c r="V7237">
        <f t="shared" si="795"/>
        <v>4.2448870591235348</v>
      </c>
      <c r="W7237">
        <f t="shared" si="796"/>
        <v>9</v>
      </c>
      <c r="X7237">
        <f t="shared" si="797"/>
        <v>29</v>
      </c>
    </row>
    <row r="7238" spans="1:24" x14ac:dyDescent="0.25">
      <c r="A7238">
        <v>4245</v>
      </c>
      <c r="B7238" t="str">
        <f t="shared" si="791"/>
        <v>E4245</v>
      </c>
      <c r="C7238" t="s">
        <v>91</v>
      </c>
      <c r="D7238">
        <v>1</v>
      </c>
      <c r="E7238" s="2">
        <v>39808</v>
      </c>
      <c r="F7238" s="2">
        <v>40094</v>
      </c>
      <c r="G7238">
        <v>27.5</v>
      </c>
      <c r="H7238">
        <v>4.24</v>
      </c>
      <c r="I7238">
        <v>3.67</v>
      </c>
      <c r="J7238">
        <v>938</v>
      </c>
      <c r="K7238" t="str">
        <f>INDEX(lehmad!B$2:B$412,MATCH(klypsid!$B7238,lehmad!$A$2:$A$412,0))</f>
        <v>4.11.2006</v>
      </c>
      <c r="L7238">
        <f>INDEX(lehmad!C$2:C$412,MATCH(klypsid!$B7238,lehmad!$A$2:$A$412,0))</f>
        <v>56172</v>
      </c>
      <c r="M7238">
        <f>INDEX(lehmad!D$2:D$412,MATCH(klypsid!$B7238,lehmad!$A$2:$A$412,0))</f>
        <v>117</v>
      </c>
      <c r="N7238">
        <f>INDEX(lehmad!E$2:E$412,MATCH(klypsid!$B7238,lehmad!$A$2:$A$412,0))</f>
        <v>1</v>
      </c>
      <c r="O7238" t="str">
        <f>INDEX(lehmad!F$2:F$412,MATCH(klypsid!$B7238,lehmad!$A$2:$A$412,0))</f>
        <v>DYNASTY-ET</v>
      </c>
      <c r="P7238">
        <f>INDEX(lehmad!G$2:G$412,MATCH(klypsid!$B7238,lehmad!$A$2:$A$412,0))</f>
        <v>2002</v>
      </c>
      <c r="Q7238" s="2">
        <f>INDEX(lehmad!H$2:H$412,MATCH(klypsid!$B7238,lehmad!$A$2:$A$412,0))</f>
        <v>36044</v>
      </c>
      <c r="R7238">
        <f>INDEX(lehmad!I$2:I$412,MATCH(klypsid!$B7238,lehmad!$A$2:$A$412,0))</f>
        <v>124</v>
      </c>
      <c r="S7238">
        <f t="shared" si="792"/>
        <v>1</v>
      </c>
      <c r="T7238">
        <f t="shared" si="793"/>
        <v>286</v>
      </c>
      <c r="U7238">
        <f t="shared" si="794"/>
        <v>3</v>
      </c>
      <c r="V7238">
        <f t="shared" si="795"/>
        <v>6.2295879227406523</v>
      </c>
      <c r="W7238">
        <f t="shared" si="796"/>
        <v>10</v>
      </c>
      <c r="X7238">
        <f t="shared" si="797"/>
        <v>28</v>
      </c>
    </row>
    <row r="7239" spans="1:24" x14ac:dyDescent="0.25">
      <c r="A7239">
        <v>4245</v>
      </c>
      <c r="B7239" t="str">
        <f t="shared" si="791"/>
        <v>E4245</v>
      </c>
      <c r="C7239" t="s">
        <v>91</v>
      </c>
      <c r="D7239">
        <v>1</v>
      </c>
      <c r="E7239" s="2">
        <v>39808</v>
      </c>
      <c r="F7239" s="2">
        <v>40125</v>
      </c>
      <c r="G7239">
        <v>26</v>
      </c>
      <c r="H7239">
        <v>4.9400000000000004</v>
      </c>
      <c r="I7239">
        <v>3.74</v>
      </c>
      <c r="J7239">
        <v>526</v>
      </c>
      <c r="K7239" t="str">
        <f>INDEX(lehmad!B$2:B$412,MATCH(klypsid!$B7239,lehmad!$A$2:$A$412,0))</f>
        <v>4.11.2006</v>
      </c>
      <c r="L7239">
        <f>INDEX(lehmad!C$2:C$412,MATCH(klypsid!$B7239,lehmad!$A$2:$A$412,0))</f>
        <v>56172</v>
      </c>
      <c r="M7239">
        <f>INDEX(lehmad!D$2:D$412,MATCH(klypsid!$B7239,lehmad!$A$2:$A$412,0))</f>
        <v>117</v>
      </c>
      <c r="N7239">
        <f>INDEX(lehmad!E$2:E$412,MATCH(klypsid!$B7239,lehmad!$A$2:$A$412,0))</f>
        <v>1</v>
      </c>
      <c r="O7239" t="str">
        <f>INDEX(lehmad!F$2:F$412,MATCH(klypsid!$B7239,lehmad!$A$2:$A$412,0))</f>
        <v>DYNASTY-ET</v>
      </c>
      <c r="P7239">
        <f>INDEX(lehmad!G$2:G$412,MATCH(klypsid!$B7239,lehmad!$A$2:$A$412,0))</f>
        <v>2002</v>
      </c>
      <c r="Q7239" s="2">
        <f>INDEX(lehmad!H$2:H$412,MATCH(klypsid!$B7239,lehmad!$A$2:$A$412,0))</f>
        <v>36044</v>
      </c>
      <c r="R7239">
        <f>INDEX(lehmad!I$2:I$412,MATCH(klypsid!$B7239,lehmad!$A$2:$A$412,0))</f>
        <v>124</v>
      </c>
      <c r="S7239">
        <f t="shared" si="792"/>
        <v>1</v>
      </c>
      <c r="T7239">
        <f t="shared" si="793"/>
        <v>317</v>
      </c>
      <c r="U7239">
        <f t="shared" si="794"/>
        <v>3</v>
      </c>
      <c r="V7239">
        <f t="shared" si="795"/>
        <v>5.3950627995175777</v>
      </c>
      <c r="W7239">
        <f t="shared" si="796"/>
        <v>11</v>
      </c>
      <c r="X7239">
        <f t="shared" si="797"/>
        <v>31</v>
      </c>
    </row>
    <row r="7240" spans="1:24" x14ac:dyDescent="0.25">
      <c r="A7240">
        <v>4245</v>
      </c>
      <c r="B7240" t="str">
        <f t="shared" si="791"/>
        <v>E4245</v>
      </c>
      <c r="C7240" t="s">
        <v>91</v>
      </c>
      <c r="D7240">
        <v>2</v>
      </c>
      <c r="E7240" s="2">
        <v>40199</v>
      </c>
      <c r="F7240" s="2">
        <v>40214</v>
      </c>
      <c r="G7240">
        <v>40.4</v>
      </c>
      <c r="H7240">
        <v>5.15</v>
      </c>
      <c r="I7240">
        <v>3.66</v>
      </c>
      <c r="J7240">
        <v>14</v>
      </c>
      <c r="K7240" t="str">
        <f>INDEX(lehmad!B$2:B$412,MATCH(klypsid!$B7240,lehmad!$A$2:$A$412,0))</f>
        <v>4.11.2006</v>
      </c>
      <c r="L7240">
        <f>INDEX(lehmad!C$2:C$412,MATCH(klypsid!$B7240,lehmad!$A$2:$A$412,0))</f>
        <v>56172</v>
      </c>
      <c r="M7240">
        <f>INDEX(lehmad!D$2:D$412,MATCH(klypsid!$B7240,lehmad!$A$2:$A$412,0))</f>
        <v>117</v>
      </c>
      <c r="N7240">
        <f>INDEX(lehmad!E$2:E$412,MATCH(klypsid!$B7240,lehmad!$A$2:$A$412,0))</f>
        <v>1</v>
      </c>
      <c r="O7240" t="str">
        <f>INDEX(lehmad!F$2:F$412,MATCH(klypsid!$B7240,lehmad!$A$2:$A$412,0))</f>
        <v>DYNASTY-ET</v>
      </c>
      <c r="P7240">
        <f>INDEX(lehmad!G$2:G$412,MATCH(klypsid!$B7240,lehmad!$A$2:$A$412,0))</f>
        <v>2002</v>
      </c>
      <c r="Q7240" s="2">
        <f>INDEX(lehmad!H$2:H$412,MATCH(klypsid!$B7240,lehmad!$A$2:$A$412,0))</f>
        <v>36044</v>
      </c>
      <c r="R7240">
        <f>INDEX(lehmad!I$2:I$412,MATCH(klypsid!$B7240,lehmad!$A$2:$A$412,0))</f>
        <v>124</v>
      </c>
      <c r="S7240">
        <f t="shared" si="792"/>
        <v>2</v>
      </c>
      <c r="T7240">
        <f t="shared" si="793"/>
        <v>15</v>
      </c>
      <c r="U7240">
        <f t="shared" si="794"/>
        <v>1</v>
      </c>
      <c r="V7240">
        <f t="shared" si="795"/>
        <v>0.16349873228287937</v>
      </c>
      <c r="W7240">
        <f t="shared" si="796"/>
        <v>1</v>
      </c>
      <c r="X7240">
        <f t="shared" si="797"/>
        <v>15</v>
      </c>
    </row>
    <row r="7241" spans="1:24" x14ac:dyDescent="0.25">
      <c r="A7241">
        <v>4245</v>
      </c>
      <c r="B7241" t="str">
        <f t="shared" si="791"/>
        <v>E4245</v>
      </c>
      <c r="C7241" t="s">
        <v>91</v>
      </c>
      <c r="D7241">
        <v>2</v>
      </c>
      <c r="E7241" s="2">
        <v>40199</v>
      </c>
      <c r="F7241" s="2">
        <v>40242</v>
      </c>
      <c r="G7241">
        <v>41</v>
      </c>
      <c r="H7241">
        <v>4.4800000000000004</v>
      </c>
      <c r="I7241">
        <v>3.31</v>
      </c>
      <c r="J7241">
        <v>23</v>
      </c>
      <c r="K7241" t="str">
        <f>INDEX(lehmad!B$2:B$412,MATCH(klypsid!$B7241,lehmad!$A$2:$A$412,0))</f>
        <v>4.11.2006</v>
      </c>
      <c r="L7241">
        <f>INDEX(lehmad!C$2:C$412,MATCH(klypsid!$B7241,lehmad!$A$2:$A$412,0))</f>
        <v>56172</v>
      </c>
      <c r="M7241">
        <f>INDEX(lehmad!D$2:D$412,MATCH(klypsid!$B7241,lehmad!$A$2:$A$412,0))</f>
        <v>117</v>
      </c>
      <c r="N7241">
        <f>INDEX(lehmad!E$2:E$412,MATCH(klypsid!$B7241,lehmad!$A$2:$A$412,0))</f>
        <v>1</v>
      </c>
      <c r="O7241" t="str">
        <f>INDEX(lehmad!F$2:F$412,MATCH(klypsid!$B7241,lehmad!$A$2:$A$412,0))</f>
        <v>DYNASTY-ET</v>
      </c>
      <c r="P7241">
        <f>INDEX(lehmad!G$2:G$412,MATCH(klypsid!$B7241,lehmad!$A$2:$A$412,0))</f>
        <v>2002</v>
      </c>
      <c r="Q7241" s="2">
        <f>INDEX(lehmad!H$2:H$412,MATCH(klypsid!$B7241,lehmad!$A$2:$A$412,0))</f>
        <v>36044</v>
      </c>
      <c r="R7241">
        <f>INDEX(lehmad!I$2:I$412,MATCH(klypsid!$B7241,lehmad!$A$2:$A$412,0))</f>
        <v>124</v>
      </c>
      <c r="S7241">
        <f t="shared" si="792"/>
        <v>2</v>
      </c>
      <c r="T7241">
        <f t="shared" si="793"/>
        <v>43</v>
      </c>
      <c r="U7241">
        <f t="shared" si="794"/>
        <v>1</v>
      </c>
      <c r="V7241">
        <f t="shared" si="795"/>
        <v>0.87970576628228825</v>
      </c>
      <c r="W7241">
        <f t="shared" si="796"/>
        <v>2</v>
      </c>
      <c r="X7241">
        <f t="shared" si="797"/>
        <v>28</v>
      </c>
    </row>
    <row r="7242" spans="1:24" x14ac:dyDescent="0.25">
      <c r="A7242">
        <v>4245</v>
      </c>
      <c r="B7242" t="str">
        <f t="shared" si="791"/>
        <v>E4245</v>
      </c>
      <c r="C7242" t="s">
        <v>91</v>
      </c>
      <c r="D7242">
        <v>2</v>
      </c>
      <c r="E7242" s="2">
        <v>40199</v>
      </c>
      <c r="F7242" s="2">
        <v>40276</v>
      </c>
      <c r="G7242">
        <v>43.8</v>
      </c>
      <c r="H7242">
        <v>3.84</v>
      </c>
      <c r="I7242">
        <v>3.21</v>
      </c>
      <c r="J7242">
        <v>10</v>
      </c>
      <c r="K7242" t="str">
        <f>INDEX(lehmad!B$2:B$412,MATCH(klypsid!$B7242,lehmad!$A$2:$A$412,0))</f>
        <v>4.11.2006</v>
      </c>
      <c r="L7242">
        <f>INDEX(lehmad!C$2:C$412,MATCH(klypsid!$B7242,lehmad!$A$2:$A$412,0))</f>
        <v>56172</v>
      </c>
      <c r="M7242">
        <f>INDEX(lehmad!D$2:D$412,MATCH(klypsid!$B7242,lehmad!$A$2:$A$412,0))</f>
        <v>117</v>
      </c>
      <c r="N7242">
        <f>INDEX(lehmad!E$2:E$412,MATCH(klypsid!$B7242,lehmad!$A$2:$A$412,0))</f>
        <v>1</v>
      </c>
      <c r="O7242" t="str">
        <f>INDEX(lehmad!F$2:F$412,MATCH(klypsid!$B7242,lehmad!$A$2:$A$412,0))</f>
        <v>DYNASTY-ET</v>
      </c>
      <c r="P7242">
        <f>INDEX(lehmad!G$2:G$412,MATCH(klypsid!$B7242,lehmad!$A$2:$A$412,0))</f>
        <v>2002</v>
      </c>
      <c r="Q7242" s="2">
        <f>INDEX(lehmad!H$2:H$412,MATCH(klypsid!$B7242,lehmad!$A$2:$A$412,0))</f>
        <v>36044</v>
      </c>
      <c r="R7242">
        <f>INDEX(lehmad!I$2:I$412,MATCH(klypsid!$B7242,lehmad!$A$2:$A$412,0))</f>
        <v>124</v>
      </c>
      <c r="S7242">
        <f t="shared" si="792"/>
        <v>2</v>
      </c>
      <c r="T7242">
        <f t="shared" si="793"/>
        <v>77</v>
      </c>
      <c r="U7242">
        <f t="shared" si="794"/>
        <v>2</v>
      </c>
      <c r="V7242">
        <f t="shared" si="795"/>
        <v>-0.32192809488736218</v>
      </c>
      <c r="W7242">
        <f t="shared" si="796"/>
        <v>3</v>
      </c>
      <c r="X7242">
        <f t="shared" si="797"/>
        <v>34</v>
      </c>
    </row>
    <row r="7243" spans="1:24" x14ac:dyDescent="0.25">
      <c r="A7243">
        <v>4245</v>
      </c>
      <c r="B7243" t="str">
        <f t="shared" si="791"/>
        <v>E4245</v>
      </c>
      <c r="C7243" t="s">
        <v>91</v>
      </c>
      <c r="D7243">
        <v>2</v>
      </c>
      <c r="E7243" s="2">
        <v>40199</v>
      </c>
      <c r="F7243" s="2">
        <v>40304</v>
      </c>
      <c r="G7243">
        <v>41.9</v>
      </c>
      <c r="H7243">
        <v>4.9400000000000004</v>
      </c>
      <c r="I7243">
        <v>3.35</v>
      </c>
      <c r="J7243">
        <v>46</v>
      </c>
      <c r="K7243" t="str">
        <f>INDEX(lehmad!B$2:B$412,MATCH(klypsid!$B7243,lehmad!$A$2:$A$412,0))</f>
        <v>4.11.2006</v>
      </c>
      <c r="L7243">
        <f>INDEX(lehmad!C$2:C$412,MATCH(klypsid!$B7243,lehmad!$A$2:$A$412,0))</f>
        <v>56172</v>
      </c>
      <c r="M7243">
        <f>INDEX(lehmad!D$2:D$412,MATCH(klypsid!$B7243,lehmad!$A$2:$A$412,0))</f>
        <v>117</v>
      </c>
      <c r="N7243">
        <f>INDEX(lehmad!E$2:E$412,MATCH(klypsid!$B7243,lehmad!$A$2:$A$412,0))</f>
        <v>1</v>
      </c>
      <c r="O7243" t="str">
        <f>INDEX(lehmad!F$2:F$412,MATCH(klypsid!$B7243,lehmad!$A$2:$A$412,0))</f>
        <v>DYNASTY-ET</v>
      </c>
      <c r="P7243">
        <f>INDEX(lehmad!G$2:G$412,MATCH(klypsid!$B7243,lehmad!$A$2:$A$412,0))</f>
        <v>2002</v>
      </c>
      <c r="Q7243" s="2">
        <f>INDEX(lehmad!H$2:H$412,MATCH(klypsid!$B7243,lehmad!$A$2:$A$412,0))</f>
        <v>36044</v>
      </c>
      <c r="R7243">
        <f>INDEX(lehmad!I$2:I$412,MATCH(klypsid!$B7243,lehmad!$A$2:$A$412,0))</f>
        <v>124</v>
      </c>
      <c r="S7243">
        <f t="shared" si="792"/>
        <v>2</v>
      </c>
      <c r="T7243">
        <f t="shared" si="793"/>
        <v>105</v>
      </c>
      <c r="U7243">
        <f t="shared" si="794"/>
        <v>2</v>
      </c>
      <c r="V7243">
        <f t="shared" si="795"/>
        <v>1.8797057662822882</v>
      </c>
      <c r="W7243">
        <f t="shared" si="796"/>
        <v>4</v>
      </c>
      <c r="X7243">
        <f t="shared" si="797"/>
        <v>28</v>
      </c>
    </row>
    <row r="7244" spans="1:24" x14ac:dyDescent="0.25">
      <c r="A7244">
        <v>4245</v>
      </c>
      <c r="B7244" t="str">
        <f t="shared" si="791"/>
        <v>E4245</v>
      </c>
      <c r="C7244" t="s">
        <v>91</v>
      </c>
      <c r="D7244">
        <v>2</v>
      </c>
      <c r="E7244" s="2">
        <v>40199</v>
      </c>
      <c r="F7244" s="2">
        <v>40336</v>
      </c>
      <c r="G7244">
        <v>40.799999999999997</v>
      </c>
      <c r="H7244">
        <v>4.6100000000000003</v>
      </c>
      <c r="I7244">
        <v>3.33</v>
      </c>
      <c r="J7244">
        <v>8</v>
      </c>
      <c r="K7244" t="str">
        <f>INDEX(lehmad!B$2:B$412,MATCH(klypsid!$B7244,lehmad!$A$2:$A$412,0))</f>
        <v>4.11.2006</v>
      </c>
      <c r="L7244">
        <f>INDEX(lehmad!C$2:C$412,MATCH(klypsid!$B7244,lehmad!$A$2:$A$412,0))</f>
        <v>56172</v>
      </c>
      <c r="M7244">
        <f>INDEX(lehmad!D$2:D$412,MATCH(klypsid!$B7244,lehmad!$A$2:$A$412,0))</f>
        <v>117</v>
      </c>
      <c r="N7244">
        <f>INDEX(lehmad!E$2:E$412,MATCH(klypsid!$B7244,lehmad!$A$2:$A$412,0))</f>
        <v>1</v>
      </c>
      <c r="O7244" t="str">
        <f>INDEX(lehmad!F$2:F$412,MATCH(klypsid!$B7244,lehmad!$A$2:$A$412,0))</f>
        <v>DYNASTY-ET</v>
      </c>
      <c r="P7244">
        <f>INDEX(lehmad!G$2:G$412,MATCH(klypsid!$B7244,lehmad!$A$2:$A$412,0))</f>
        <v>2002</v>
      </c>
      <c r="Q7244" s="2">
        <f>INDEX(lehmad!H$2:H$412,MATCH(klypsid!$B7244,lehmad!$A$2:$A$412,0))</f>
        <v>36044</v>
      </c>
      <c r="R7244">
        <f>INDEX(lehmad!I$2:I$412,MATCH(klypsid!$B7244,lehmad!$A$2:$A$412,0))</f>
        <v>124</v>
      </c>
      <c r="S7244">
        <f t="shared" si="792"/>
        <v>2</v>
      </c>
      <c r="T7244">
        <f t="shared" si="793"/>
        <v>137</v>
      </c>
      <c r="U7244">
        <f t="shared" si="794"/>
        <v>2</v>
      </c>
      <c r="V7244">
        <f t="shared" si="795"/>
        <v>-0.64385618977472525</v>
      </c>
      <c r="W7244">
        <f t="shared" si="796"/>
        <v>5</v>
      </c>
      <c r="X7244">
        <f t="shared" si="797"/>
        <v>32</v>
      </c>
    </row>
    <row r="7245" spans="1:24" x14ac:dyDescent="0.25">
      <c r="A7245">
        <v>4245</v>
      </c>
      <c r="B7245" t="str">
        <f t="shared" si="791"/>
        <v>E4245</v>
      </c>
      <c r="C7245" t="s">
        <v>91</v>
      </c>
      <c r="D7245">
        <v>2</v>
      </c>
      <c r="E7245" s="2">
        <v>40199</v>
      </c>
      <c r="F7245" s="2">
        <v>40371</v>
      </c>
      <c r="G7245">
        <v>33</v>
      </c>
      <c r="H7245">
        <v>4.75</v>
      </c>
      <c r="I7245">
        <v>3.48</v>
      </c>
      <c r="J7245">
        <v>10</v>
      </c>
      <c r="K7245" t="str">
        <f>INDEX(lehmad!B$2:B$412,MATCH(klypsid!$B7245,lehmad!$A$2:$A$412,0))</f>
        <v>4.11.2006</v>
      </c>
      <c r="L7245">
        <f>INDEX(lehmad!C$2:C$412,MATCH(klypsid!$B7245,lehmad!$A$2:$A$412,0))</f>
        <v>56172</v>
      </c>
      <c r="M7245">
        <f>INDEX(lehmad!D$2:D$412,MATCH(klypsid!$B7245,lehmad!$A$2:$A$412,0))</f>
        <v>117</v>
      </c>
      <c r="N7245">
        <f>INDEX(lehmad!E$2:E$412,MATCH(klypsid!$B7245,lehmad!$A$2:$A$412,0))</f>
        <v>1</v>
      </c>
      <c r="O7245" t="str">
        <f>INDEX(lehmad!F$2:F$412,MATCH(klypsid!$B7245,lehmad!$A$2:$A$412,0))</f>
        <v>DYNASTY-ET</v>
      </c>
      <c r="P7245">
        <f>INDEX(lehmad!G$2:G$412,MATCH(klypsid!$B7245,lehmad!$A$2:$A$412,0))</f>
        <v>2002</v>
      </c>
      <c r="Q7245" s="2">
        <f>INDEX(lehmad!H$2:H$412,MATCH(klypsid!$B7245,lehmad!$A$2:$A$412,0))</f>
        <v>36044</v>
      </c>
      <c r="R7245">
        <f>INDEX(lehmad!I$2:I$412,MATCH(klypsid!$B7245,lehmad!$A$2:$A$412,0))</f>
        <v>124</v>
      </c>
      <c r="S7245">
        <f t="shared" si="792"/>
        <v>2</v>
      </c>
      <c r="T7245">
        <f t="shared" si="793"/>
        <v>172</v>
      </c>
      <c r="U7245">
        <f t="shared" si="794"/>
        <v>3</v>
      </c>
      <c r="V7245">
        <f t="shared" si="795"/>
        <v>-0.32192809488736218</v>
      </c>
      <c r="W7245">
        <f t="shared" si="796"/>
        <v>6</v>
      </c>
      <c r="X7245">
        <f t="shared" si="797"/>
        <v>35</v>
      </c>
    </row>
    <row r="7246" spans="1:24" x14ac:dyDescent="0.25">
      <c r="A7246">
        <v>4245</v>
      </c>
      <c r="B7246" t="str">
        <f t="shared" si="791"/>
        <v>E4245</v>
      </c>
      <c r="C7246" t="s">
        <v>91</v>
      </c>
      <c r="D7246">
        <v>2</v>
      </c>
      <c r="E7246" s="2">
        <v>40199</v>
      </c>
      <c r="F7246" s="2">
        <v>40396</v>
      </c>
      <c r="G7246">
        <v>36.299999999999997</v>
      </c>
      <c r="H7246">
        <v>3.95</v>
      </c>
      <c r="I7246">
        <v>3.43</v>
      </c>
      <c r="J7246">
        <v>8</v>
      </c>
      <c r="K7246" t="str">
        <f>INDEX(lehmad!B$2:B$412,MATCH(klypsid!$B7246,lehmad!$A$2:$A$412,0))</f>
        <v>4.11.2006</v>
      </c>
      <c r="L7246">
        <f>INDEX(lehmad!C$2:C$412,MATCH(klypsid!$B7246,lehmad!$A$2:$A$412,0))</f>
        <v>56172</v>
      </c>
      <c r="M7246">
        <f>INDEX(lehmad!D$2:D$412,MATCH(klypsid!$B7246,lehmad!$A$2:$A$412,0))</f>
        <v>117</v>
      </c>
      <c r="N7246">
        <f>INDEX(lehmad!E$2:E$412,MATCH(klypsid!$B7246,lehmad!$A$2:$A$412,0))</f>
        <v>1</v>
      </c>
      <c r="O7246" t="str">
        <f>INDEX(lehmad!F$2:F$412,MATCH(klypsid!$B7246,lehmad!$A$2:$A$412,0))</f>
        <v>DYNASTY-ET</v>
      </c>
      <c r="P7246">
        <f>INDEX(lehmad!G$2:G$412,MATCH(klypsid!$B7246,lehmad!$A$2:$A$412,0))</f>
        <v>2002</v>
      </c>
      <c r="Q7246" s="2">
        <f>INDEX(lehmad!H$2:H$412,MATCH(klypsid!$B7246,lehmad!$A$2:$A$412,0))</f>
        <v>36044</v>
      </c>
      <c r="R7246">
        <f>INDEX(lehmad!I$2:I$412,MATCH(klypsid!$B7246,lehmad!$A$2:$A$412,0))</f>
        <v>124</v>
      </c>
      <c r="S7246">
        <f t="shared" si="792"/>
        <v>2</v>
      </c>
      <c r="T7246">
        <f t="shared" si="793"/>
        <v>197</v>
      </c>
      <c r="U7246">
        <f t="shared" si="794"/>
        <v>3</v>
      </c>
      <c r="V7246">
        <f t="shared" si="795"/>
        <v>-0.64385618977472525</v>
      </c>
      <c r="W7246">
        <f t="shared" si="796"/>
        <v>7</v>
      </c>
      <c r="X7246">
        <f t="shared" si="797"/>
        <v>25</v>
      </c>
    </row>
    <row r="7247" spans="1:24" x14ac:dyDescent="0.25">
      <c r="A7247">
        <v>4245</v>
      </c>
      <c r="B7247" t="str">
        <f t="shared" si="791"/>
        <v>E4245</v>
      </c>
      <c r="C7247" t="s">
        <v>91</v>
      </c>
      <c r="D7247">
        <v>2</v>
      </c>
      <c r="E7247" s="2">
        <v>40199</v>
      </c>
      <c r="F7247" s="2">
        <v>40434</v>
      </c>
      <c r="G7247">
        <v>31.4</v>
      </c>
      <c r="H7247">
        <v>5.0199999999999996</v>
      </c>
      <c r="I7247">
        <v>3.71</v>
      </c>
      <c r="J7247">
        <v>15</v>
      </c>
      <c r="K7247" t="str">
        <f>INDEX(lehmad!B$2:B$412,MATCH(klypsid!$B7247,lehmad!$A$2:$A$412,0))</f>
        <v>4.11.2006</v>
      </c>
      <c r="L7247">
        <f>INDEX(lehmad!C$2:C$412,MATCH(klypsid!$B7247,lehmad!$A$2:$A$412,0))</f>
        <v>56172</v>
      </c>
      <c r="M7247">
        <f>INDEX(lehmad!D$2:D$412,MATCH(klypsid!$B7247,lehmad!$A$2:$A$412,0))</f>
        <v>117</v>
      </c>
      <c r="N7247">
        <f>INDEX(lehmad!E$2:E$412,MATCH(klypsid!$B7247,lehmad!$A$2:$A$412,0))</f>
        <v>1</v>
      </c>
      <c r="O7247" t="str">
        <f>INDEX(lehmad!F$2:F$412,MATCH(klypsid!$B7247,lehmad!$A$2:$A$412,0))</f>
        <v>DYNASTY-ET</v>
      </c>
      <c r="P7247">
        <f>INDEX(lehmad!G$2:G$412,MATCH(klypsid!$B7247,lehmad!$A$2:$A$412,0))</f>
        <v>2002</v>
      </c>
      <c r="Q7247" s="2">
        <f>INDEX(lehmad!H$2:H$412,MATCH(klypsid!$B7247,lehmad!$A$2:$A$412,0))</f>
        <v>36044</v>
      </c>
      <c r="R7247">
        <f>INDEX(lehmad!I$2:I$412,MATCH(klypsid!$B7247,lehmad!$A$2:$A$412,0))</f>
        <v>124</v>
      </c>
      <c r="S7247">
        <f t="shared" si="792"/>
        <v>2</v>
      </c>
      <c r="T7247">
        <f t="shared" si="793"/>
        <v>235</v>
      </c>
      <c r="U7247">
        <f t="shared" si="794"/>
        <v>3</v>
      </c>
      <c r="V7247">
        <f t="shared" si="795"/>
        <v>0.26303440583379389</v>
      </c>
      <c r="W7247">
        <f t="shared" si="796"/>
        <v>8</v>
      </c>
      <c r="X7247">
        <f t="shared" si="797"/>
        <v>38</v>
      </c>
    </row>
    <row r="7248" spans="1:24" x14ac:dyDescent="0.25">
      <c r="A7248">
        <v>4245</v>
      </c>
      <c r="B7248" t="str">
        <f t="shared" si="791"/>
        <v>E4245</v>
      </c>
      <c r="C7248" t="s">
        <v>91</v>
      </c>
      <c r="D7248">
        <v>2</v>
      </c>
      <c r="E7248" s="2">
        <v>40199</v>
      </c>
      <c r="F7248" s="2">
        <v>40462</v>
      </c>
      <c r="G7248">
        <v>31.6</v>
      </c>
      <c r="H7248">
        <v>4.8600000000000003</v>
      </c>
      <c r="I7248">
        <v>4.22</v>
      </c>
      <c r="J7248">
        <v>33</v>
      </c>
      <c r="K7248" t="str">
        <f>INDEX(lehmad!B$2:B$412,MATCH(klypsid!$B7248,lehmad!$A$2:$A$412,0))</f>
        <v>4.11.2006</v>
      </c>
      <c r="L7248">
        <f>INDEX(lehmad!C$2:C$412,MATCH(klypsid!$B7248,lehmad!$A$2:$A$412,0))</f>
        <v>56172</v>
      </c>
      <c r="M7248">
        <f>INDEX(lehmad!D$2:D$412,MATCH(klypsid!$B7248,lehmad!$A$2:$A$412,0))</f>
        <v>117</v>
      </c>
      <c r="N7248">
        <f>INDEX(lehmad!E$2:E$412,MATCH(klypsid!$B7248,lehmad!$A$2:$A$412,0))</f>
        <v>1</v>
      </c>
      <c r="O7248" t="str">
        <f>INDEX(lehmad!F$2:F$412,MATCH(klypsid!$B7248,lehmad!$A$2:$A$412,0))</f>
        <v>DYNASTY-ET</v>
      </c>
      <c r="P7248">
        <f>INDEX(lehmad!G$2:G$412,MATCH(klypsid!$B7248,lehmad!$A$2:$A$412,0))</f>
        <v>2002</v>
      </c>
      <c r="Q7248" s="2">
        <f>INDEX(lehmad!H$2:H$412,MATCH(klypsid!$B7248,lehmad!$A$2:$A$412,0))</f>
        <v>36044</v>
      </c>
      <c r="R7248">
        <f>INDEX(lehmad!I$2:I$412,MATCH(klypsid!$B7248,lehmad!$A$2:$A$412,0))</f>
        <v>124</v>
      </c>
      <c r="S7248">
        <f t="shared" si="792"/>
        <v>2</v>
      </c>
      <c r="T7248">
        <f t="shared" si="793"/>
        <v>263</v>
      </c>
      <c r="U7248">
        <f t="shared" si="794"/>
        <v>3</v>
      </c>
      <c r="V7248">
        <f t="shared" si="795"/>
        <v>1.4005379295837288</v>
      </c>
      <c r="W7248">
        <f t="shared" si="796"/>
        <v>9</v>
      </c>
      <c r="X7248">
        <f t="shared" si="797"/>
        <v>28</v>
      </c>
    </row>
    <row r="7249" spans="1:24" x14ac:dyDescent="0.25">
      <c r="A7249">
        <v>4245</v>
      </c>
      <c r="B7249" t="str">
        <f t="shared" si="791"/>
        <v>E4245</v>
      </c>
      <c r="C7249" t="s">
        <v>91</v>
      </c>
      <c r="D7249">
        <v>2</v>
      </c>
      <c r="E7249" s="2">
        <v>40199</v>
      </c>
      <c r="F7249" s="2">
        <v>40493</v>
      </c>
      <c r="G7249">
        <v>27.5</v>
      </c>
      <c r="H7249">
        <v>5.23</v>
      </c>
      <c r="I7249">
        <v>4.16</v>
      </c>
      <c r="J7249">
        <v>100</v>
      </c>
      <c r="K7249" t="str">
        <f>INDEX(lehmad!B$2:B$412,MATCH(klypsid!$B7249,lehmad!$A$2:$A$412,0))</f>
        <v>4.11.2006</v>
      </c>
      <c r="L7249">
        <f>INDEX(lehmad!C$2:C$412,MATCH(klypsid!$B7249,lehmad!$A$2:$A$412,0))</f>
        <v>56172</v>
      </c>
      <c r="M7249">
        <f>INDEX(lehmad!D$2:D$412,MATCH(klypsid!$B7249,lehmad!$A$2:$A$412,0))</f>
        <v>117</v>
      </c>
      <c r="N7249">
        <f>INDEX(lehmad!E$2:E$412,MATCH(klypsid!$B7249,lehmad!$A$2:$A$412,0))</f>
        <v>1</v>
      </c>
      <c r="O7249" t="str">
        <f>INDEX(lehmad!F$2:F$412,MATCH(klypsid!$B7249,lehmad!$A$2:$A$412,0))</f>
        <v>DYNASTY-ET</v>
      </c>
      <c r="P7249">
        <f>INDEX(lehmad!G$2:G$412,MATCH(klypsid!$B7249,lehmad!$A$2:$A$412,0))</f>
        <v>2002</v>
      </c>
      <c r="Q7249" s="2">
        <f>INDEX(lehmad!H$2:H$412,MATCH(klypsid!$B7249,lehmad!$A$2:$A$412,0))</f>
        <v>36044</v>
      </c>
      <c r="R7249">
        <f>INDEX(lehmad!I$2:I$412,MATCH(klypsid!$B7249,lehmad!$A$2:$A$412,0))</f>
        <v>124</v>
      </c>
      <c r="S7249">
        <f t="shared" si="792"/>
        <v>2</v>
      </c>
      <c r="T7249">
        <f t="shared" si="793"/>
        <v>294</v>
      </c>
      <c r="U7249">
        <f t="shared" si="794"/>
        <v>3</v>
      </c>
      <c r="V7249">
        <f t="shared" si="795"/>
        <v>3</v>
      </c>
      <c r="W7249">
        <f t="shared" si="796"/>
        <v>10</v>
      </c>
      <c r="X7249">
        <f t="shared" si="797"/>
        <v>31</v>
      </c>
    </row>
    <row r="7250" spans="1:24" x14ac:dyDescent="0.25">
      <c r="A7250">
        <v>4245</v>
      </c>
      <c r="B7250" t="str">
        <f t="shared" si="791"/>
        <v>E4245</v>
      </c>
      <c r="C7250" t="s">
        <v>91</v>
      </c>
      <c r="D7250">
        <v>2</v>
      </c>
      <c r="E7250" s="2">
        <v>40199</v>
      </c>
      <c r="F7250" s="2">
        <v>40521</v>
      </c>
      <c r="G7250">
        <v>26.4</v>
      </c>
      <c r="H7250">
        <v>5.53</v>
      </c>
      <c r="I7250">
        <v>4.2699999999999996</v>
      </c>
      <c r="J7250">
        <v>36</v>
      </c>
      <c r="K7250" t="str">
        <f>INDEX(lehmad!B$2:B$412,MATCH(klypsid!$B7250,lehmad!$A$2:$A$412,0))</f>
        <v>4.11.2006</v>
      </c>
      <c r="L7250">
        <f>INDEX(lehmad!C$2:C$412,MATCH(klypsid!$B7250,lehmad!$A$2:$A$412,0))</f>
        <v>56172</v>
      </c>
      <c r="M7250">
        <f>INDEX(lehmad!D$2:D$412,MATCH(klypsid!$B7250,lehmad!$A$2:$A$412,0))</f>
        <v>117</v>
      </c>
      <c r="N7250">
        <f>INDEX(lehmad!E$2:E$412,MATCH(klypsid!$B7250,lehmad!$A$2:$A$412,0))</f>
        <v>1</v>
      </c>
      <c r="O7250" t="str">
        <f>INDEX(lehmad!F$2:F$412,MATCH(klypsid!$B7250,lehmad!$A$2:$A$412,0))</f>
        <v>DYNASTY-ET</v>
      </c>
      <c r="P7250">
        <f>INDEX(lehmad!G$2:G$412,MATCH(klypsid!$B7250,lehmad!$A$2:$A$412,0))</f>
        <v>2002</v>
      </c>
      <c r="Q7250" s="2">
        <f>INDEX(lehmad!H$2:H$412,MATCH(klypsid!$B7250,lehmad!$A$2:$A$412,0))</f>
        <v>36044</v>
      </c>
      <c r="R7250">
        <f>INDEX(lehmad!I$2:I$412,MATCH(klypsid!$B7250,lehmad!$A$2:$A$412,0))</f>
        <v>124</v>
      </c>
      <c r="S7250">
        <f t="shared" si="792"/>
        <v>2</v>
      </c>
      <c r="T7250">
        <f t="shared" si="793"/>
        <v>322</v>
      </c>
      <c r="U7250">
        <f t="shared" si="794"/>
        <v>3</v>
      </c>
      <c r="V7250">
        <f t="shared" si="795"/>
        <v>1.5260688116675876</v>
      </c>
      <c r="W7250">
        <f t="shared" si="796"/>
        <v>11</v>
      </c>
      <c r="X7250">
        <f t="shared" si="797"/>
        <v>28</v>
      </c>
    </row>
    <row r="7251" spans="1:24" x14ac:dyDescent="0.25">
      <c r="A7251">
        <v>4245</v>
      </c>
      <c r="B7251" t="str">
        <f t="shared" si="791"/>
        <v>E4245</v>
      </c>
      <c r="C7251" t="s">
        <v>91</v>
      </c>
      <c r="D7251">
        <v>2</v>
      </c>
      <c r="E7251" s="2">
        <v>40199</v>
      </c>
      <c r="F7251" s="2">
        <v>40556</v>
      </c>
      <c r="G7251">
        <v>29.3</v>
      </c>
      <c r="H7251">
        <v>5.04</v>
      </c>
      <c r="I7251">
        <v>4.42</v>
      </c>
      <c r="J7251">
        <v>32</v>
      </c>
      <c r="K7251" t="str">
        <f>INDEX(lehmad!B$2:B$412,MATCH(klypsid!$B7251,lehmad!$A$2:$A$412,0))</f>
        <v>4.11.2006</v>
      </c>
      <c r="L7251">
        <f>INDEX(lehmad!C$2:C$412,MATCH(klypsid!$B7251,lehmad!$A$2:$A$412,0))</f>
        <v>56172</v>
      </c>
      <c r="M7251">
        <f>INDEX(lehmad!D$2:D$412,MATCH(klypsid!$B7251,lehmad!$A$2:$A$412,0))</f>
        <v>117</v>
      </c>
      <c r="N7251">
        <f>INDEX(lehmad!E$2:E$412,MATCH(klypsid!$B7251,lehmad!$A$2:$A$412,0))</f>
        <v>1</v>
      </c>
      <c r="O7251" t="str">
        <f>INDEX(lehmad!F$2:F$412,MATCH(klypsid!$B7251,lehmad!$A$2:$A$412,0))</f>
        <v>DYNASTY-ET</v>
      </c>
      <c r="P7251">
        <f>INDEX(lehmad!G$2:G$412,MATCH(klypsid!$B7251,lehmad!$A$2:$A$412,0))</f>
        <v>2002</v>
      </c>
      <c r="Q7251" s="2">
        <f>INDEX(lehmad!H$2:H$412,MATCH(klypsid!$B7251,lehmad!$A$2:$A$412,0))</f>
        <v>36044</v>
      </c>
      <c r="R7251">
        <f>INDEX(lehmad!I$2:I$412,MATCH(klypsid!$B7251,lehmad!$A$2:$A$412,0))</f>
        <v>124</v>
      </c>
      <c r="S7251">
        <f t="shared" si="792"/>
        <v>2</v>
      </c>
      <c r="T7251">
        <f t="shared" si="793"/>
        <v>357</v>
      </c>
      <c r="U7251">
        <f t="shared" si="794"/>
        <v>3</v>
      </c>
      <c r="V7251">
        <f t="shared" si="795"/>
        <v>1.3561438102252752</v>
      </c>
      <c r="W7251">
        <f t="shared" si="796"/>
        <v>12</v>
      </c>
      <c r="X7251">
        <f t="shared" si="797"/>
        <v>35</v>
      </c>
    </row>
    <row r="7252" spans="1:24" x14ac:dyDescent="0.25">
      <c r="A7252">
        <v>4246</v>
      </c>
      <c r="B7252" t="str">
        <f t="shared" si="791"/>
        <v>E4246</v>
      </c>
      <c r="C7252" t="s">
        <v>189</v>
      </c>
      <c r="D7252">
        <v>1</v>
      </c>
      <c r="E7252" s="2">
        <v>39863</v>
      </c>
      <c r="F7252" s="2">
        <v>39875</v>
      </c>
      <c r="G7252">
        <v>33</v>
      </c>
      <c r="H7252">
        <v>6.28</v>
      </c>
      <c r="I7252">
        <v>3.46</v>
      </c>
      <c r="J7252">
        <v>2233</v>
      </c>
      <c r="K7252" t="str">
        <f>INDEX(lehmad!B$2:B$412,MATCH(klypsid!$B7252,lehmad!$A$2:$A$412,0))</f>
        <v>6.11.2006</v>
      </c>
      <c r="L7252">
        <f>INDEX(lehmad!C$2:C$412,MATCH(klypsid!$B7252,lehmad!$A$2:$A$412,0))</f>
        <v>56172</v>
      </c>
      <c r="M7252">
        <f>INDEX(lehmad!D$2:D$412,MATCH(klypsid!$B7252,lehmad!$A$2:$A$412,0))</f>
        <v>114</v>
      </c>
      <c r="N7252">
        <f>INDEX(lehmad!E$2:E$412,MATCH(klypsid!$B7252,lehmad!$A$2:$A$412,0))</f>
        <v>1</v>
      </c>
      <c r="O7252" t="str">
        <f>INDEX(lehmad!F$2:F$412,MATCH(klypsid!$B7252,lehmad!$A$2:$A$412,0))</f>
        <v>DYNASTY-ET</v>
      </c>
      <c r="P7252">
        <f>INDEX(lehmad!G$2:G$412,MATCH(klypsid!$B7252,lehmad!$A$2:$A$412,0))</f>
        <v>2002</v>
      </c>
      <c r="Q7252" s="2">
        <f>INDEX(lehmad!H$2:H$412,MATCH(klypsid!$B7252,lehmad!$A$2:$A$412,0))</f>
        <v>36044</v>
      </c>
      <c r="R7252">
        <f>INDEX(lehmad!I$2:I$412,MATCH(klypsid!$B7252,lehmad!$A$2:$A$412,0))</f>
        <v>124</v>
      </c>
      <c r="S7252">
        <f t="shared" si="792"/>
        <v>1</v>
      </c>
      <c r="T7252">
        <f t="shared" si="793"/>
        <v>12</v>
      </c>
      <c r="U7252">
        <f t="shared" si="794"/>
        <v>1</v>
      </c>
      <c r="V7252">
        <f t="shared" si="795"/>
        <v>7.4809113460477485</v>
      </c>
      <c r="W7252">
        <f t="shared" si="796"/>
        <v>1</v>
      </c>
      <c r="X7252">
        <f t="shared" si="797"/>
        <v>12</v>
      </c>
    </row>
    <row r="7253" spans="1:24" x14ac:dyDescent="0.25">
      <c r="A7253">
        <v>4246</v>
      </c>
      <c r="B7253" t="str">
        <f t="shared" si="791"/>
        <v>E4246</v>
      </c>
      <c r="C7253" t="s">
        <v>189</v>
      </c>
      <c r="D7253">
        <v>1</v>
      </c>
      <c r="E7253" s="2">
        <v>39863</v>
      </c>
      <c r="F7253" s="2">
        <v>39908</v>
      </c>
      <c r="G7253">
        <v>41.4</v>
      </c>
      <c r="H7253">
        <v>4.12</v>
      </c>
      <c r="I7253">
        <v>2.75</v>
      </c>
      <c r="J7253">
        <v>135</v>
      </c>
      <c r="K7253" t="str">
        <f>INDEX(lehmad!B$2:B$412,MATCH(klypsid!$B7253,lehmad!$A$2:$A$412,0))</f>
        <v>6.11.2006</v>
      </c>
      <c r="L7253">
        <f>INDEX(lehmad!C$2:C$412,MATCH(klypsid!$B7253,lehmad!$A$2:$A$412,0))</f>
        <v>56172</v>
      </c>
      <c r="M7253">
        <f>INDEX(lehmad!D$2:D$412,MATCH(klypsid!$B7253,lehmad!$A$2:$A$412,0))</f>
        <v>114</v>
      </c>
      <c r="N7253">
        <f>INDEX(lehmad!E$2:E$412,MATCH(klypsid!$B7253,lehmad!$A$2:$A$412,0))</f>
        <v>1</v>
      </c>
      <c r="O7253" t="str">
        <f>INDEX(lehmad!F$2:F$412,MATCH(klypsid!$B7253,lehmad!$A$2:$A$412,0))</f>
        <v>DYNASTY-ET</v>
      </c>
      <c r="P7253">
        <f>INDEX(lehmad!G$2:G$412,MATCH(klypsid!$B7253,lehmad!$A$2:$A$412,0))</f>
        <v>2002</v>
      </c>
      <c r="Q7253" s="2">
        <f>INDEX(lehmad!H$2:H$412,MATCH(klypsid!$B7253,lehmad!$A$2:$A$412,0))</f>
        <v>36044</v>
      </c>
      <c r="R7253">
        <f>INDEX(lehmad!I$2:I$412,MATCH(klypsid!$B7253,lehmad!$A$2:$A$412,0))</f>
        <v>124</v>
      </c>
      <c r="S7253">
        <f t="shared" si="792"/>
        <v>1</v>
      </c>
      <c r="T7253">
        <f t="shared" si="793"/>
        <v>45</v>
      </c>
      <c r="U7253">
        <f t="shared" si="794"/>
        <v>1</v>
      </c>
      <c r="V7253">
        <f t="shared" si="795"/>
        <v>3.4329594072761065</v>
      </c>
      <c r="W7253">
        <f t="shared" si="796"/>
        <v>2</v>
      </c>
      <c r="X7253">
        <f t="shared" si="797"/>
        <v>33</v>
      </c>
    </row>
    <row r="7254" spans="1:24" x14ac:dyDescent="0.25">
      <c r="A7254">
        <v>4246</v>
      </c>
      <c r="B7254" t="str">
        <f t="shared" si="791"/>
        <v>E4246</v>
      </c>
      <c r="C7254" t="s">
        <v>189</v>
      </c>
      <c r="D7254">
        <v>1</v>
      </c>
      <c r="E7254" s="2">
        <v>39863</v>
      </c>
      <c r="F7254" s="2">
        <v>39944</v>
      </c>
      <c r="G7254">
        <v>39</v>
      </c>
      <c r="H7254">
        <v>3.21</v>
      </c>
      <c r="I7254">
        <v>2.99</v>
      </c>
      <c r="J7254">
        <v>786</v>
      </c>
      <c r="K7254" t="str">
        <f>INDEX(lehmad!B$2:B$412,MATCH(klypsid!$B7254,lehmad!$A$2:$A$412,0))</f>
        <v>6.11.2006</v>
      </c>
      <c r="L7254">
        <f>INDEX(lehmad!C$2:C$412,MATCH(klypsid!$B7254,lehmad!$A$2:$A$412,0))</f>
        <v>56172</v>
      </c>
      <c r="M7254">
        <f>INDEX(lehmad!D$2:D$412,MATCH(klypsid!$B7254,lehmad!$A$2:$A$412,0))</f>
        <v>114</v>
      </c>
      <c r="N7254">
        <f>INDEX(lehmad!E$2:E$412,MATCH(klypsid!$B7254,lehmad!$A$2:$A$412,0))</f>
        <v>1</v>
      </c>
      <c r="O7254" t="str">
        <f>INDEX(lehmad!F$2:F$412,MATCH(klypsid!$B7254,lehmad!$A$2:$A$412,0))</f>
        <v>DYNASTY-ET</v>
      </c>
      <c r="P7254">
        <f>INDEX(lehmad!G$2:G$412,MATCH(klypsid!$B7254,lehmad!$A$2:$A$412,0))</f>
        <v>2002</v>
      </c>
      <c r="Q7254" s="2">
        <f>INDEX(lehmad!H$2:H$412,MATCH(klypsid!$B7254,lehmad!$A$2:$A$412,0))</f>
        <v>36044</v>
      </c>
      <c r="R7254">
        <f>INDEX(lehmad!I$2:I$412,MATCH(klypsid!$B7254,lehmad!$A$2:$A$412,0))</f>
        <v>124</v>
      </c>
      <c r="S7254">
        <f t="shared" si="792"/>
        <v>1</v>
      </c>
      <c r="T7254">
        <f t="shared" si="793"/>
        <v>81</v>
      </c>
      <c r="U7254">
        <f t="shared" si="794"/>
        <v>2</v>
      </c>
      <c r="V7254">
        <f t="shared" si="795"/>
        <v>5.9745293124838819</v>
      </c>
      <c r="W7254">
        <f t="shared" si="796"/>
        <v>3</v>
      </c>
      <c r="X7254">
        <f t="shared" si="797"/>
        <v>36</v>
      </c>
    </row>
    <row r="7255" spans="1:24" x14ac:dyDescent="0.25">
      <c r="A7255">
        <v>4246</v>
      </c>
      <c r="B7255" t="str">
        <f t="shared" si="791"/>
        <v>E4246</v>
      </c>
      <c r="C7255" t="s">
        <v>189</v>
      </c>
      <c r="D7255">
        <v>1</v>
      </c>
      <c r="E7255" s="2">
        <v>39863</v>
      </c>
      <c r="F7255" s="2">
        <v>39972</v>
      </c>
      <c r="G7255">
        <v>47.4</v>
      </c>
      <c r="H7255">
        <v>2.86</v>
      </c>
      <c r="I7255">
        <v>2.99</v>
      </c>
      <c r="J7255">
        <v>284</v>
      </c>
      <c r="K7255" t="str">
        <f>INDEX(lehmad!B$2:B$412,MATCH(klypsid!$B7255,lehmad!$A$2:$A$412,0))</f>
        <v>6.11.2006</v>
      </c>
      <c r="L7255">
        <f>INDEX(lehmad!C$2:C$412,MATCH(klypsid!$B7255,lehmad!$A$2:$A$412,0))</f>
        <v>56172</v>
      </c>
      <c r="M7255">
        <f>INDEX(lehmad!D$2:D$412,MATCH(klypsid!$B7255,lehmad!$A$2:$A$412,0))</f>
        <v>114</v>
      </c>
      <c r="N7255">
        <f>INDEX(lehmad!E$2:E$412,MATCH(klypsid!$B7255,lehmad!$A$2:$A$412,0))</f>
        <v>1</v>
      </c>
      <c r="O7255" t="str">
        <f>INDEX(lehmad!F$2:F$412,MATCH(klypsid!$B7255,lehmad!$A$2:$A$412,0))</f>
        <v>DYNASTY-ET</v>
      </c>
      <c r="P7255">
        <f>INDEX(lehmad!G$2:G$412,MATCH(klypsid!$B7255,lehmad!$A$2:$A$412,0))</f>
        <v>2002</v>
      </c>
      <c r="Q7255" s="2">
        <f>INDEX(lehmad!H$2:H$412,MATCH(klypsid!$B7255,lehmad!$A$2:$A$412,0))</f>
        <v>36044</v>
      </c>
      <c r="R7255">
        <f>INDEX(lehmad!I$2:I$412,MATCH(klypsid!$B7255,lehmad!$A$2:$A$412,0))</f>
        <v>124</v>
      </c>
      <c r="S7255">
        <f t="shared" si="792"/>
        <v>1</v>
      </c>
      <c r="T7255">
        <f t="shared" si="793"/>
        <v>109</v>
      </c>
      <c r="U7255">
        <f t="shared" si="794"/>
        <v>2</v>
      </c>
      <c r="V7255">
        <f t="shared" si="795"/>
        <v>4.5058909297299579</v>
      </c>
      <c r="W7255">
        <f t="shared" si="796"/>
        <v>4</v>
      </c>
      <c r="X7255">
        <f t="shared" si="797"/>
        <v>28</v>
      </c>
    </row>
    <row r="7256" spans="1:24" x14ac:dyDescent="0.25">
      <c r="A7256">
        <v>4246</v>
      </c>
      <c r="B7256" t="str">
        <f t="shared" si="791"/>
        <v>E4246</v>
      </c>
      <c r="C7256" t="s">
        <v>189</v>
      </c>
      <c r="D7256">
        <v>1</v>
      </c>
      <c r="E7256" s="2">
        <v>39863</v>
      </c>
      <c r="F7256" s="2">
        <v>40007</v>
      </c>
      <c r="G7256">
        <v>41.8</v>
      </c>
      <c r="H7256">
        <v>3.29</v>
      </c>
      <c r="I7256">
        <v>3.15</v>
      </c>
      <c r="J7256">
        <v>132</v>
      </c>
      <c r="K7256" t="str">
        <f>INDEX(lehmad!B$2:B$412,MATCH(klypsid!$B7256,lehmad!$A$2:$A$412,0))</f>
        <v>6.11.2006</v>
      </c>
      <c r="L7256">
        <f>INDEX(lehmad!C$2:C$412,MATCH(klypsid!$B7256,lehmad!$A$2:$A$412,0))</f>
        <v>56172</v>
      </c>
      <c r="M7256">
        <f>INDEX(lehmad!D$2:D$412,MATCH(klypsid!$B7256,lehmad!$A$2:$A$412,0))</f>
        <v>114</v>
      </c>
      <c r="N7256">
        <f>INDEX(lehmad!E$2:E$412,MATCH(klypsid!$B7256,lehmad!$A$2:$A$412,0))</f>
        <v>1</v>
      </c>
      <c r="O7256" t="str">
        <f>INDEX(lehmad!F$2:F$412,MATCH(klypsid!$B7256,lehmad!$A$2:$A$412,0))</f>
        <v>DYNASTY-ET</v>
      </c>
      <c r="P7256">
        <f>INDEX(lehmad!G$2:G$412,MATCH(klypsid!$B7256,lehmad!$A$2:$A$412,0))</f>
        <v>2002</v>
      </c>
      <c r="Q7256" s="2">
        <f>INDEX(lehmad!H$2:H$412,MATCH(klypsid!$B7256,lehmad!$A$2:$A$412,0))</f>
        <v>36044</v>
      </c>
      <c r="R7256">
        <f>INDEX(lehmad!I$2:I$412,MATCH(klypsid!$B7256,lehmad!$A$2:$A$412,0))</f>
        <v>124</v>
      </c>
      <c r="S7256">
        <f t="shared" si="792"/>
        <v>1</v>
      </c>
      <c r="T7256">
        <f t="shared" si="793"/>
        <v>144</v>
      </c>
      <c r="U7256">
        <f t="shared" si="794"/>
        <v>2</v>
      </c>
      <c r="V7256">
        <f t="shared" si="795"/>
        <v>3.400537929583729</v>
      </c>
      <c r="W7256">
        <f t="shared" si="796"/>
        <v>5</v>
      </c>
      <c r="X7256">
        <f t="shared" si="797"/>
        <v>35</v>
      </c>
    </row>
    <row r="7257" spans="1:24" x14ac:dyDescent="0.25">
      <c r="A7257">
        <v>4246</v>
      </c>
      <c r="B7257" t="str">
        <f t="shared" si="791"/>
        <v>E4246</v>
      </c>
      <c r="C7257" t="s">
        <v>189</v>
      </c>
      <c r="D7257">
        <v>1</v>
      </c>
      <c r="E7257" s="2">
        <v>39863</v>
      </c>
      <c r="F7257" s="2">
        <v>40037</v>
      </c>
      <c r="G7257">
        <v>35</v>
      </c>
      <c r="H7257">
        <v>3.49</v>
      </c>
      <c r="I7257">
        <v>3.13</v>
      </c>
      <c r="J7257">
        <v>34</v>
      </c>
      <c r="K7257" t="str">
        <f>INDEX(lehmad!B$2:B$412,MATCH(klypsid!$B7257,lehmad!$A$2:$A$412,0))</f>
        <v>6.11.2006</v>
      </c>
      <c r="L7257">
        <f>INDEX(lehmad!C$2:C$412,MATCH(klypsid!$B7257,lehmad!$A$2:$A$412,0))</f>
        <v>56172</v>
      </c>
      <c r="M7257">
        <f>INDEX(lehmad!D$2:D$412,MATCH(klypsid!$B7257,lehmad!$A$2:$A$412,0))</f>
        <v>114</v>
      </c>
      <c r="N7257">
        <f>INDEX(lehmad!E$2:E$412,MATCH(klypsid!$B7257,lehmad!$A$2:$A$412,0))</f>
        <v>1</v>
      </c>
      <c r="O7257" t="str">
        <f>INDEX(lehmad!F$2:F$412,MATCH(klypsid!$B7257,lehmad!$A$2:$A$412,0))</f>
        <v>DYNASTY-ET</v>
      </c>
      <c r="P7257">
        <f>INDEX(lehmad!G$2:G$412,MATCH(klypsid!$B7257,lehmad!$A$2:$A$412,0))</f>
        <v>2002</v>
      </c>
      <c r="Q7257" s="2">
        <f>INDEX(lehmad!H$2:H$412,MATCH(klypsid!$B7257,lehmad!$A$2:$A$412,0))</f>
        <v>36044</v>
      </c>
      <c r="R7257">
        <f>INDEX(lehmad!I$2:I$412,MATCH(klypsid!$B7257,lehmad!$A$2:$A$412,0))</f>
        <v>124</v>
      </c>
      <c r="S7257">
        <f t="shared" si="792"/>
        <v>1</v>
      </c>
      <c r="T7257">
        <f t="shared" si="793"/>
        <v>174</v>
      </c>
      <c r="U7257">
        <f t="shared" si="794"/>
        <v>3</v>
      </c>
      <c r="V7257">
        <f t="shared" si="795"/>
        <v>1.443606651475615</v>
      </c>
      <c r="W7257">
        <f t="shared" si="796"/>
        <v>6</v>
      </c>
      <c r="X7257">
        <f t="shared" si="797"/>
        <v>30</v>
      </c>
    </row>
    <row r="7258" spans="1:24" x14ac:dyDescent="0.25">
      <c r="A7258">
        <v>4246</v>
      </c>
      <c r="B7258" t="str">
        <f t="shared" si="791"/>
        <v>E4246</v>
      </c>
      <c r="C7258" t="s">
        <v>189</v>
      </c>
      <c r="D7258">
        <v>1</v>
      </c>
      <c r="E7258" s="2">
        <v>39863</v>
      </c>
      <c r="F7258" s="2">
        <v>40066</v>
      </c>
      <c r="G7258">
        <v>27.4</v>
      </c>
      <c r="H7258">
        <v>4.32</v>
      </c>
      <c r="I7258">
        <v>3.56</v>
      </c>
      <c r="J7258">
        <v>57</v>
      </c>
      <c r="K7258" t="str">
        <f>INDEX(lehmad!B$2:B$412,MATCH(klypsid!$B7258,lehmad!$A$2:$A$412,0))</f>
        <v>6.11.2006</v>
      </c>
      <c r="L7258">
        <f>INDEX(lehmad!C$2:C$412,MATCH(klypsid!$B7258,lehmad!$A$2:$A$412,0))</f>
        <v>56172</v>
      </c>
      <c r="M7258">
        <f>INDEX(lehmad!D$2:D$412,MATCH(klypsid!$B7258,lehmad!$A$2:$A$412,0))</f>
        <v>114</v>
      </c>
      <c r="N7258">
        <f>INDEX(lehmad!E$2:E$412,MATCH(klypsid!$B7258,lehmad!$A$2:$A$412,0))</f>
        <v>1</v>
      </c>
      <c r="O7258" t="str">
        <f>INDEX(lehmad!F$2:F$412,MATCH(klypsid!$B7258,lehmad!$A$2:$A$412,0))</f>
        <v>DYNASTY-ET</v>
      </c>
      <c r="P7258">
        <f>INDEX(lehmad!G$2:G$412,MATCH(klypsid!$B7258,lehmad!$A$2:$A$412,0))</f>
        <v>2002</v>
      </c>
      <c r="Q7258" s="2">
        <f>INDEX(lehmad!H$2:H$412,MATCH(klypsid!$B7258,lehmad!$A$2:$A$412,0))</f>
        <v>36044</v>
      </c>
      <c r="R7258">
        <f>INDEX(lehmad!I$2:I$412,MATCH(klypsid!$B7258,lehmad!$A$2:$A$412,0))</f>
        <v>124</v>
      </c>
      <c r="S7258">
        <f t="shared" si="792"/>
        <v>1</v>
      </c>
      <c r="T7258">
        <f t="shared" si="793"/>
        <v>203</v>
      </c>
      <c r="U7258">
        <f t="shared" si="794"/>
        <v>3</v>
      </c>
      <c r="V7258">
        <f t="shared" si="795"/>
        <v>2.1890338243900169</v>
      </c>
      <c r="W7258">
        <f t="shared" si="796"/>
        <v>7</v>
      </c>
      <c r="X7258">
        <f t="shared" si="797"/>
        <v>29</v>
      </c>
    </row>
    <row r="7259" spans="1:24" x14ac:dyDescent="0.25">
      <c r="A7259">
        <v>4246</v>
      </c>
      <c r="B7259" t="str">
        <f t="shared" si="791"/>
        <v>E4246</v>
      </c>
      <c r="C7259" t="s">
        <v>189</v>
      </c>
      <c r="D7259">
        <v>1</v>
      </c>
      <c r="E7259" s="2">
        <v>39863</v>
      </c>
      <c r="F7259" s="2">
        <v>40094</v>
      </c>
      <c r="G7259">
        <v>26.6</v>
      </c>
      <c r="H7259">
        <v>3.99</v>
      </c>
      <c r="I7259">
        <v>4.1900000000000004</v>
      </c>
      <c r="J7259">
        <v>1233</v>
      </c>
      <c r="K7259" t="str">
        <f>INDEX(lehmad!B$2:B$412,MATCH(klypsid!$B7259,lehmad!$A$2:$A$412,0))</f>
        <v>6.11.2006</v>
      </c>
      <c r="L7259">
        <f>INDEX(lehmad!C$2:C$412,MATCH(klypsid!$B7259,lehmad!$A$2:$A$412,0))</f>
        <v>56172</v>
      </c>
      <c r="M7259">
        <f>INDEX(lehmad!D$2:D$412,MATCH(klypsid!$B7259,lehmad!$A$2:$A$412,0))</f>
        <v>114</v>
      </c>
      <c r="N7259">
        <f>INDEX(lehmad!E$2:E$412,MATCH(klypsid!$B7259,lehmad!$A$2:$A$412,0))</f>
        <v>1</v>
      </c>
      <c r="O7259" t="str">
        <f>INDEX(lehmad!F$2:F$412,MATCH(klypsid!$B7259,lehmad!$A$2:$A$412,0))</f>
        <v>DYNASTY-ET</v>
      </c>
      <c r="P7259">
        <f>INDEX(lehmad!G$2:G$412,MATCH(klypsid!$B7259,lehmad!$A$2:$A$412,0))</f>
        <v>2002</v>
      </c>
      <c r="Q7259" s="2">
        <f>INDEX(lehmad!H$2:H$412,MATCH(klypsid!$B7259,lehmad!$A$2:$A$412,0))</f>
        <v>36044</v>
      </c>
      <c r="R7259">
        <f>INDEX(lehmad!I$2:I$412,MATCH(klypsid!$B7259,lehmad!$A$2:$A$412,0))</f>
        <v>124</v>
      </c>
      <c r="S7259">
        <f t="shared" si="792"/>
        <v>1</v>
      </c>
      <c r="T7259">
        <f t="shared" si="793"/>
        <v>231</v>
      </c>
      <c r="U7259">
        <f t="shared" si="794"/>
        <v>3</v>
      </c>
      <c r="V7259">
        <f t="shared" si="795"/>
        <v>6.6241008946281141</v>
      </c>
      <c r="W7259">
        <f t="shared" si="796"/>
        <v>8</v>
      </c>
      <c r="X7259">
        <f t="shared" si="797"/>
        <v>28</v>
      </c>
    </row>
    <row r="7260" spans="1:24" x14ac:dyDescent="0.25">
      <c r="A7260">
        <v>4246</v>
      </c>
      <c r="B7260" t="str">
        <f t="shared" si="791"/>
        <v>E4246</v>
      </c>
      <c r="C7260" t="s">
        <v>189</v>
      </c>
      <c r="D7260">
        <v>1</v>
      </c>
      <c r="E7260" s="2">
        <v>39863</v>
      </c>
      <c r="F7260" s="2">
        <v>40125</v>
      </c>
      <c r="G7260">
        <v>29.2</v>
      </c>
      <c r="H7260">
        <v>3.3</v>
      </c>
      <c r="I7260">
        <v>4.33</v>
      </c>
      <c r="J7260">
        <v>709</v>
      </c>
      <c r="K7260" t="str">
        <f>INDEX(lehmad!B$2:B$412,MATCH(klypsid!$B7260,lehmad!$A$2:$A$412,0))</f>
        <v>6.11.2006</v>
      </c>
      <c r="L7260">
        <f>INDEX(lehmad!C$2:C$412,MATCH(klypsid!$B7260,lehmad!$A$2:$A$412,0))</f>
        <v>56172</v>
      </c>
      <c r="M7260">
        <f>INDEX(lehmad!D$2:D$412,MATCH(klypsid!$B7260,lehmad!$A$2:$A$412,0))</f>
        <v>114</v>
      </c>
      <c r="N7260">
        <f>INDEX(lehmad!E$2:E$412,MATCH(klypsid!$B7260,lehmad!$A$2:$A$412,0))</f>
        <v>1</v>
      </c>
      <c r="O7260" t="str">
        <f>INDEX(lehmad!F$2:F$412,MATCH(klypsid!$B7260,lehmad!$A$2:$A$412,0))</f>
        <v>DYNASTY-ET</v>
      </c>
      <c r="P7260">
        <f>INDEX(lehmad!G$2:G$412,MATCH(klypsid!$B7260,lehmad!$A$2:$A$412,0))</f>
        <v>2002</v>
      </c>
      <c r="Q7260" s="2">
        <f>INDEX(lehmad!H$2:H$412,MATCH(klypsid!$B7260,lehmad!$A$2:$A$412,0))</f>
        <v>36044</v>
      </c>
      <c r="R7260">
        <f>INDEX(lehmad!I$2:I$412,MATCH(klypsid!$B7260,lehmad!$A$2:$A$412,0))</f>
        <v>124</v>
      </c>
      <c r="S7260">
        <f t="shared" si="792"/>
        <v>1</v>
      </c>
      <c r="T7260">
        <f t="shared" si="793"/>
        <v>262</v>
      </c>
      <c r="U7260">
        <f t="shared" si="794"/>
        <v>3</v>
      </c>
      <c r="V7260">
        <f t="shared" si="795"/>
        <v>5.825785627464791</v>
      </c>
      <c r="W7260">
        <f t="shared" si="796"/>
        <v>9</v>
      </c>
      <c r="X7260">
        <f t="shared" si="797"/>
        <v>31</v>
      </c>
    </row>
    <row r="7261" spans="1:24" x14ac:dyDescent="0.25">
      <c r="A7261">
        <v>4246</v>
      </c>
      <c r="B7261" t="str">
        <f t="shared" si="791"/>
        <v>E4246</v>
      </c>
      <c r="C7261" t="s">
        <v>189</v>
      </c>
      <c r="D7261">
        <v>1</v>
      </c>
      <c r="E7261" s="2">
        <v>39863</v>
      </c>
      <c r="F7261" s="2">
        <v>40153</v>
      </c>
      <c r="G7261">
        <v>31.8</v>
      </c>
      <c r="H7261">
        <v>3.11</v>
      </c>
      <c r="I7261">
        <v>3.99</v>
      </c>
      <c r="J7261">
        <v>217</v>
      </c>
      <c r="K7261" t="str">
        <f>INDEX(lehmad!B$2:B$412,MATCH(klypsid!$B7261,lehmad!$A$2:$A$412,0))</f>
        <v>6.11.2006</v>
      </c>
      <c r="L7261">
        <f>INDEX(lehmad!C$2:C$412,MATCH(klypsid!$B7261,lehmad!$A$2:$A$412,0))</f>
        <v>56172</v>
      </c>
      <c r="M7261">
        <f>INDEX(lehmad!D$2:D$412,MATCH(klypsid!$B7261,lehmad!$A$2:$A$412,0))</f>
        <v>114</v>
      </c>
      <c r="N7261">
        <f>INDEX(lehmad!E$2:E$412,MATCH(klypsid!$B7261,lehmad!$A$2:$A$412,0))</f>
        <v>1</v>
      </c>
      <c r="O7261" t="str">
        <f>INDEX(lehmad!F$2:F$412,MATCH(klypsid!$B7261,lehmad!$A$2:$A$412,0))</f>
        <v>DYNASTY-ET</v>
      </c>
      <c r="P7261">
        <f>INDEX(lehmad!G$2:G$412,MATCH(klypsid!$B7261,lehmad!$A$2:$A$412,0))</f>
        <v>2002</v>
      </c>
      <c r="Q7261" s="2">
        <f>INDEX(lehmad!H$2:H$412,MATCH(klypsid!$B7261,lehmad!$A$2:$A$412,0))</f>
        <v>36044</v>
      </c>
      <c r="R7261">
        <f>INDEX(lehmad!I$2:I$412,MATCH(klypsid!$B7261,lehmad!$A$2:$A$412,0))</f>
        <v>124</v>
      </c>
      <c r="S7261">
        <f t="shared" si="792"/>
        <v>1</v>
      </c>
      <c r="T7261">
        <f t="shared" si="793"/>
        <v>290</v>
      </c>
      <c r="U7261">
        <f t="shared" si="794"/>
        <v>3</v>
      </c>
      <c r="V7261">
        <f t="shared" si="795"/>
        <v>4.1176950426697543</v>
      </c>
      <c r="W7261">
        <f t="shared" si="796"/>
        <v>10</v>
      </c>
      <c r="X7261">
        <f t="shared" si="797"/>
        <v>28</v>
      </c>
    </row>
    <row r="7262" spans="1:24" x14ac:dyDescent="0.25">
      <c r="A7262">
        <v>4246</v>
      </c>
      <c r="B7262" t="str">
        <f t="shared" si="791"/>
        <v>E4246</v>
      </c>
      <c r="C7262" t="s">
        <v>189</v>
      </c>
      <c r="D7262">
        <v>1</v>
      </c>
      <c r="E7262" s="2">
        <v>39863</v>
      </c>
      <c r="F7262" s="2">
        <v>40186</v>
      </c>
      <c r="G7262">
        <v>30.5</v>
      </c>
      <c r="H7262">
        <v>4.53</v>
      </c>
      <c r="I7262">
        <v>4.04</v>
      </c>
      <c r="J7262">
        <v>265</v>
      </c>
      <c r="K7262" t="str">
        <f>INDEX(lehmad!B$2:B$412,MATCH(klypsid!$B7262,lehmad!$A$2:$A$412,0))</f>
        <v>6.11.2006</v>
      </c>
      <c r="L7262">
        <f>INDEX(lehmad!C$2:C$412,MATCH(klypsid!$B7262,lehmad!$A$2:$A$412,0))</f>
        <v>56172</v>
      </c>
      <c r="M7262">
        <f>INDEX(lehmad!D$2:D$412,MATCH(klypsid!$B7262,lehmad!$A$2:$A$412,0))</f>
        <v>114</v>
      </c>
      <c r="N7262">
        <f>INDEX(lehmad!E$2:E$412,MATCH(klypsid!$B7262,lehmad!$A$2:$A$412,0))</f>
        <v>1</v>
      </c>
      <c r="O7262" t="str">
        <f>INDEX(lehmad!F$2:F$412,MATCH(klypsid!$B7262,lehmad!$A$2:$A$412,0))</f>
        <v>DYNASTY-ET</v>
      </c>
      <c r="P7262">
        <f>INDEX(lehmad!G$2:G$412,MATCH(klypsid!$B7262,lehmad!$A$2:$A$412,0))</f>
        <v>2002</v>
      </c>
      <c r="Q7262" s="2">
        <f>INDEX(lehmad!H$2:H$412,MATCH(klypsid!$B7262,lehmad!$A$2:$A$412,0))</f>
        <v>36044</v>
      </c>
      <c r="R7262">
        <f>INDEX(lehmad!I$2:I$412,MATCH(klypsid!$B7262,lehmad!$A$2:$A$412,0))</f>
        <v>124</v>
      </c>
      <c r="S7262">
        <f t="shared" si="792"/>
        <v>1</v>
      </c>
      <c r="T7262">
        <f t="shared" si="793"/>
        <v>323</v>
      </c>
      <c r="U7262">
        <f t="shared" si="794"/>
        <v>3</v>
      </c>
      <c r="V7262">
        <f t="shared" si="795"/>
        <v>4.405992359675837</v>
      </c>
      <c r="W7262">
        <f t="shared" si="796"/>
        <v>11</v>
      </c>
      <c r="X7262">
        <f t="shared" si="797"/>
        <v>33</v>
      </c>
    </row>
    <row r="7263" spans="1:24" x14ac:dyDescent="0.25">
      <c r="A7263">
        <v>4246</v>
      </c>
      <c r="B7263" t="str">
        <f t="shared" si="791"/>
        <v>E4246</v>
      </c>
      <c r="C7263" t="s">
        <v>189</v>
      </c>
      <c r="D7263">
        <v>1</v>
      </c>
      <c r="E7263" s="2">
        <v>39863</v>
      </c>
      <c r="F7263" s="2">
        <v>40214</v>
      </c>
      <c r="G7263">
        <v>28.3</v>
      </c>
      <c r="H7263">
        <v>4.1900000000000004</v>
      </c>
      <c r="I7263">
        <v>4.09</v>
      </c>
      <c r="J7263">
        <v>88</v>
      </c>
      <c r="K7263" t="str">
        <f>INDEX(lehmad!B$2:B$412,MATCH(klypsid!$B7263,lehmad!$A$2:$A$412,0))</f>
        <v>6.11.2006</v>
      </c>
      <c r="L7263">
        <f>INDEX(lehmad!C$2:C$412,MATCH(klypsid!$B7263,lehmad!$A$2:$A$412,0))</f>
        <v>56172</v>
      </c>
      <c r="M7263">
        <f>INDEX(lehmad!D$2:D$412,MATCH(klypsid!$B7263,lehmad!$A$2:$A$412,0))</f>
        <v>114</v>
      </c>
      <c r="N7263">
        <f>INDEX(lehmad!E$2:E$412,MATCH(klypsid!$B7263,lehmad!$A$2:$A$412,0))</f>
        <v>1</v>
      </c>
      <c r="O7263" t="str">
        <f>INDEX(lehmad!F$2:F$412,MATCH(klypsid!$B7263,lehmad!$A$2:$A$412,0))</f>
        <v>DYNASTY-ET</v>
      </c>
      <c r="P7263">
        <f>INDEX(lehmad!G$2:G$412,MATCH(klypsid!$B7263,lehmad!$A$2:$A$412,0))</f>
        <v>2002</v>
      </c>
      <c r="Q7263" s="2">
        <f>INDEX(lehmad!H$2:H$412,MATCH(klypsid!$B7263,lehmad!$A$2:$A$412,0))</f>
        <v>36044</v>
      </c>
      <c r="R7263">
        <f>INDEX(lehmad!I$2:I$412,MATCH(klypsid!$B7263,lehmad!$A$2:$A$412,0))</f>
        <v>124</v>
      </c>
      <c r="S7263">
        <f t="shared" si="792"/>
        <v>1</v>
      </c>
      <c r="T7263">
        <f t="shared" si="793"/>
        <v>351</v>
      </c>
      <c r="U7263">
        <f t="shared" si="794"/>
        <v>3</v>
      </c>
      <c r="V7263">
        <f t="shared" si="795"/>
        <v>2.8155754288625725</v>
      </c>
      <c r="W7263">
        <f t="shared" si="796"/>
        <v>12</v>
      </c>
      <c r="X7263">
        <f t="shared" si="797"/>
        <v>28</v>
      </c>
    </row>
    <row r="7264" spans="1:24" x14ac:dyDescent="0.25">
      <c r="A7264">
        <v>4246</v>
      </c>
      <c r="B7264" t="str">
        <f t="shared" si="791"/>
        <v>E4246</v>
      </c>
      <c r="C7264" t="s">
        <v>189</v>
      </c>
      <c r="D7264">
        <v>1</v>
      </c>
      <c r="E7264" s="2">
        <v>39863</v>
      </c>
      <c r="F7264" s="2">
        <v>40242</v>
      </c>
      <c r="G7264">
        <v>29.9</v>
      </c>
      <c r="H7264">
        <v>3.84</v>
      </c>
      <c r="I7264">
        <v>4</v>
      </c>
      <c r="J7264">
        <v>124</v>
      </c>
      <c r="K7264" t="str">
        <f>INDEX(lehmad!B$2:B$412,MATCH(klypsid!$B7264,lehmad!$A$2:$A$412,0))</f>
        <v>6.11.2006</v>
      </c>
      <c r="L7264">
        <f>INDEX(lehmad!C$2:C$412,MATCH(klypsid!$B7264,lehmad!$A$2:$A$412,0))</f>
        <v>56172</v>
      </c>
      <c r="M7264">
        <f>INDEX(lehmad!D$2:D$412,MATCH(klypsid!$B7264,lehmad!$A$2:$A$412,0))</f>
        <v>114</v>
      </c>
      <c r="N7264">
        <f>INDEX(lehmad!E$2:E$412,MATCH(klypsid!$B7264,lehmad!$A$2:$A$412,0))</f>
        <v>1</v>
      </c>
      <c r="O7264" t="str">
        <f>INDEX(lehmad!F$2:F$412,MATCH(klypsid!$B7264,lehmad!$A$2:$A$412,0))</f>
        <v>DYNASTY-ET</v>
      </c>
      <c r="P7264">
        <f>INDEX(lehmad!G$2:G$412,MATCH(klypsid!$B7264,lehmad!$A$2:$A$412,0))</f>
        <v>2002</v>
      </c>
      <c r="Q7264" s="2">
        <f>INDEX(lehmad!H$2:H$412,MATCH(klypsid!$B7264,lehmad!$A$2:$A$412,0))</f>
        <v>36044</v>
      </c>
      <c r="R7264">
        <f>INDEX(lehmad!I$2:I$412,MATCH(klypsid!$B7264,lehmad!$A$2:$A$412,0))</f>
        <v>124</v>
      </c>
      <c r="S7264">
        <f t="shared" si="792"/>
        <v>1</v>
      </c>
      <c r="T7264">
        <f t="shared" si="793"/>
        <v>379</v>
      </c>
      <c r="U7264">
        <f t="shared" si="794"/>
        <v>3</v>
      </c>
      <c r="V7264">
        <f t="shared" si="795"/>
        <v>3.3103401206121505</v>
      </c>
      <c r="W7264">
        <f t="shared" si="796"/>
        <v>13</v>
      </c>
      <c r="X7264">
        <f t="shared" si="797"/>
        <v>28</v>
      </c>
    </row>
    <row r="7265" spans="1:24" x14ac:dyDescent="0.25">
      <c r="A7265">
        <v>4246</v>
      </c>
      <c r="B7265" t="str">
        <f t="shared" si="791"/>
        <v>E4246</v>
      </c>
      <c r="C7265" t="s">
        <v>189</v>
      </c>
      <c r="D7265">
        <v>1</v>
      </c>
      <c r="E7265" s="2">
        <v>39863</v>
      </c>
      <c r="F7265" s="2">
        <v>40276</v>
      </c>
      <c r="G7265">
        <v>26.9</v>
      </c>
      <c r="H7265">
        <v>4.17</v>
      </c>
      <c r="I7265">
        <v>4.07</v>
      </c>
      <c r="J7265">
        <v>158</v>
      </c>
      <c r="K7265" t="str">
        <f>INDEX(lehmad!B$2:B$412,MATCH(klypsid!$B7265,lehmad!$A$2:$A$412,0))</f>
        <v>6.11.2006</v>
      </c>
      <c r="L7265">
        <f>INDEX(lehmad!C$2:C$412,MATCH(klypsid!$B7265,lehmad!$A$2:$A$412,0))</f>
        <v>56172</v>
      </c>
      <c r="M7265">
        <f>INDEX(lehmad!D$2:D$412,MATCH(klypsid!$B7265,lehmad!$A$2:$A$412,0))</f>
        <v>114</v>
      </c>
      <c r="N7265">
        <f>INDEX(lehmad!E$2:E$412,MATCH(klypsid!$B7265,lehmad!$A$2:$A$412,0))</f>
        <v>1</v>
      </c>
      <c r="O7265" t="str">
        <f>INDEX(lehmad!F$2:F$412,MATCH(klypsid!$B7265,lehmad!$A$2:$A$412,0))</f>
        <v>DYNASTY-ET</v>
      </c>
      <c r="P7265">
        <f>INDEX(lehmad!G$2:G$412,MATCH(klypsid!$B7265,lehmad!$A$2:$A$412,0))</f>
        <v>2002</v>
      </c>
      <c r="Q7265" s="2">
        <f>INDEX(lehmad!H$2:H$412,MATCH(klypsid!$B7265,lehmad!$A$2:$A$412,0))</f>
        <v>36044</v>
      </c>
      <c r="R7265">
        <f>INDEX(lehmad!I$2:I$412,MATCH(klypsid!$B7265,lehmad!$A$2:$A$412,0))</f>
        <v>124</v>
      </c>
      <c r="S7265">
        <f t="shared" si="792"/>
        <v>1</v>
      </c>
      <c r="T7265">
        <f t="shared" si="793"/>
        <v>413</v>
      </c>
      <c r="U7265">
        <f t="shared" si="794"/>
        <v>3</v>
      </c>
      <c r="V7265">
        <f t="shared" si="795"/>
        <v>3.6599245584023783</v>
      </c>
      <c r="W7265">
        <f t="shared" si="796"/>
        <v>14</v>
      </c>
      <c r="X7265">
        <f t="shared" si="797"/>
        <v>34</v>
      </c>
    </row>
    <row r="7266" spans="1:24" x14ac:dyDescent="0.25">
      <c r="A7266">
        <v>4246</v>
      </c>
      <c r="B7266" t="str">
        <f t="shared" si="791"/>
        <v>E4246</v>
      </c>
      <c r="C7266" t="s">
        <v>189</v>
      </c>
      <c r="D7266">
        <v>1</v>
      </c>
      <c r="E7266" s="2">
        <v>39863</v>
      </c>
      <c r="F7266" s="2">
        <v>40304</v>
      </c>
      <c r="G7266">
        <v>27.2</v>
      </c>
      <c r="H7266">
        <v>4.32</v>
      </c>
      <c r="I7266">
        <v>4.0199999999999996</v>
      </c>
      <c r="J7266">
        <v>132</v>
      </c>
      <c r="K7266" t="str">
        <f>INDEX(lehmad!B$2:B$412,MATCH(klypsid!$B7266,lehmad!$A$2:$A$412,0))</f>
        <v>6.11.2006</v>
      </c>
      <c r="L7266">
        <f>INDEX(lehmad!C$2:C$412,MATCH(klypsid!$B7266,lehmad!$A$2:$A$412,0))</f>
        <v>56172</v>
      </c>
      <c r="M7266">
        <f>INDEX(lehmad!D$2:D$412,MATCH(klypsid!$B7266,lehmad!$A$2:$A$412,0))</f>
        <v>114</v>
      </c>
      <c r="N7266">
        <f>INDEX(lehmad!E$2:E$412,MATCH(klypsid!$B7266,lehmad!$A$2:$A$412,0))</f>
        <v>1</v>
      </c>
      <c r="O7266" t="str">
        <f>INDEX(lehmad!F$2:F$412,MATCH(klypsid!$B7266,lehmad!$A$2:$A$412,0))</f>
        <v>DYNASTY-ET</v>
      </c>
      <c r="P7266">
        <f>INDEX(lehmad!G$2:G$412,MATCH(klypsid!$B7266,lehmad!$A$2:$A$412,0))</f>
        <v>2002</v>
      </c>
      <c r="Q7266" s="2">
        <f>INDEX(lehmad!H$2:H$412,MATCH(klypsid!$B7266,lehmad!$A$2:$A$412,0))</f>
        <v>36044</v>
      </c>
      <c r="R7266">
        <f>INDEX(lehmad!I$2:I$412,MATCH(klypsid!$B7266,lehmad!$A$2:$A$412,0))</f>
        <v>124</v>
      </c>
      <c r="S7266">
        <f t="shared" si="792"/>
        <v>1</v>
      </c>
      <c r="T7266">
        <f t="shared" si="793"/>
        <v>441</v>
      </c>
      <c r="U7266">
        <f t="shared" si="794"/>
        <v>3</v>
      </c>
      <c r="V7266">
        <f t="shared" si="795"/>
        <v>3.400537929583729</v>
      </c>
      <c r="W7266">
        <f t="shared" si="796"/>
        <v>15</v>
      </c>
      <c r="X7266">
        <f t="shared" si="797"/>
        <v>28</v>
      </c>
    </row>
    <row r="7267" spans="1:24" x14ac:dyDescent="0.25">
      <c r="A7267">
        <v>4246</v>
      </c>
      <c r="B7267" t="str">
        <f t="shared" si="791"/>
        <v>E4246</v>
      </c>
      <c r="C7267" t="s">
        <v>189</v>
      </c>
      <c r="D7267">
        <v>1</v>
      </c>
      <c r="E7267" s="2">
        <v>39863</v>
      </c>
      <c r="F7267" s="2">
        <v>40336</v>
      </c>
      <c r="G7267">
        <v>20.3</v>
      </c>
      <c r="H7267">
        <v>4.7699999999999996</v>
      </c>
      <c r="I7267">
        <v>3.8</v>
      </c>
      <c r="J7267">
        <v>149</v>
      </c>
      <c r="K7267" t="str">
        <f>INDEX(lehmad!B$2:B$412,MATCH(klypsid!$B7267,lehmad!$A$2:$A$412,0))</f>
        <v>6.11.2006</v>
      </c>
      <c r="L7267">
        <f>INDEX(lehmad!C$2:C$412,MATCH(klypsid!$B7267,lehmad!$A$2:$A$412,0))</f>
        <v>56172</v>
      </c>
      <c r="M7267">
        <f>INDEX(lehmad!D$2:D$412,MATCH(klypsid!$B7267,lehmad!$A$2:$A$412,0))</f>
        <v>114</v>
      </c>
      <c r="N7267">
        <f>INDEX(lehmad!E$2:E$412,MATCH(klypsid!$B7267,lehmad!$A$2:$A$412,0))</f>
        <v>1</v>
      </c>
      <c r="O7267" t="str">
        <f>INDEX(lehmad!F$2:F$412,MATCH(klypsid!$B7267,lehmad!$A$2:$A$412,0))</f>
        <v>DYNASTY-ET</v>
      </c>
      <c r="P7267">
        <f>INDEX(lehmad!G$2:G$412,MATCH(klypsid!$B7267,lehmad!$A$2:$A$412,0))</f>
        <v>2002</v>
      </c>
      <c r="Q7267" s="2">
        <f>INDEX(lehmad!H$2:H$412,MATCH(klypsid!$B7267,lehmad!$A$2:$A$412,0))</f>
        <v>36044</v>
      </c>
      <c r="R7267">
        <f>INDEX(lehmad!I$2:I$412,MATCH(klypsid!$B7267,lehmad!$A$2:$A$412,0))</f>
        <v>124</v>
      </c>
      <c r="S7267">
        <f t="shared" si="792"/>
        <v>1</v>
      </c>
      <c r="T7267">
        <f t="shared" si="793"/>
        <v>473</v>
      </c>
      <c r="U7267">
        <f t="shared" si="794"/>
        <v>3</v>
      </c>
      <c r="V7267">
        <f t="shared" si="795"/>
        <v>3.5753123306874368</v>
      </c>
      <c r="W7267">
        <f t="shared" si="796"/>
        <v>16</v>
      </c>
      <c r="X7267">
        <f t="shared" si="797"/>
        <v>32</v>
      </c>
    </row>
    <row r="7268" spans="1:24" x14ac:dyDescent="0.25">
      <c r="A7268">
        <v>4246</v>
      </c>
      <c r="B7268" t="str">
        <f t="shared" si="791"/>
        <v>E4246</v>
      </c>
      <c r="C7268" t="s">
        <v>189</v>
      </c>
      <c r="D7268">
        <v>2</v>
      </c>
      <c r="E7268" s="2">
        <v>40383</v>
      </c>
      <c r="F7268" s="2">
        <v>40434</v>
      </c>
      <c r="G7268">
        <v>34.5</v>
      </c>
      <c r="H7268">
        <v>3.87</v>
      </c>
      <c r="I7268">
        <v>3.44</v>
      </c>
      <c r="J7268">
        <v>127</v>
      </c>
      <c r="K7268" t="str">
        <f>INDEX(lehmad!B$2:B$412,MATCH(klypsid!$B7268,lehmad!$A$2:$A$412,0))</f>
        <v>6.11.2006</v>
      </c>
      <c r="L7268">
        <f>INDEX(lehmad!C$2:C$412,MATCH(klypsid!$B7268,lehmad!$A$2:$A$412,0))</f>
        <v>56172</v>
      </c>
      <c r="M7268">
        <f>INDEX(lehmad!D$2:D$412,MATCH(klypsid!$B7268,lehmad!$A$2:$A$412,0))</f>
        <v>114</v>
      </c>
      <c r="N7268">
        <f>INDEX(lehmad!E$2:E$412,MATCH(klypsid!$B7268,lehmad!$A$2:$A$412,0))</f>
        <v>1</v>
      </c>
      <c r="O7268" t="str">
        <f>INDEX(lehmad!F$2:F$412,MATCH(klypsid!$B7268,lehmad!$A$2:$A$412,0))</f>
        <v>DYNASTY-ET</v>
      </c>
      <c r="P7268">
        <f>INDEX(lehmad!G$2:G$412,MATCH(klypsid!$B7268,lehmad!$A$2:$A$412,0))</f>
        <v>2002</v>
      </c>
      <c r="Q7268" s="2">
        <f>INDEX(lehmad!H$2:H$412,MATCH(klypsid!$B7268,lehmad!$A$2:$A$412,0))</f>
        <v>36044</v>
      </c>
      <c r="R7268">
        <f>INDEX(lehmad!I$2:I$412,MATCH(klypsid!$B7268,lehmad!$A$2:$A$412,0))</f>
        <v>124</v>
      </c>
      <c r="S7268">
        <f t="shared" si="792"/>
        <v>2</v>
      </c>
      <c r="T7268">
        <f t="shared" si="793"/>
        <v>51</v>
      </c>
      <c r="U7268">
        <f t="shared" si="794"/>
        <v>1</v>
      </c>
      <c r="V7268">
        <f t="shared" si="795"/>
        <v>3.3448284969974411</v>
      </c>
      <c r="W7268">
        <f t="shared" si="796"/>
        <v>1</v>
      </c>
      <c r="X7268">
        <f t="shared" si="797"/>
        <v>51</v>
      </c>
    </row>
    <row r="7269" spans="1:24" x14ac:dyDescent="0.25">
      <c r="A7269">
        <v>4250</v>
      </c>
      <c r="B7269" t="str">
        <f t="shared" si="791"/>
        <v>E4250</v>
      </c>
      <c r="C7269" t="s">
        <v>118</v>
      </c>
      <c r="D7269">
        <v>1</v>
      </c>
      <c r="E7269" s="2">
        <v>39884</v>
      </c>
      <c r="F7269" s="2">
        <v>39908</v>
      </c>
      <c r="G7269">
        <v>29.9</v>
      </c>
      <c r="H7269">
        <v>5.5</v>
      </c>
      <c r="I7269">
        <v>2.75</v>
      </c>
      <c r="J7269">
        <v>138</v>
      </c>
      <c r="K7269" t="str">
        <f>INDEX(lehmad!B$2:B$412,MATCH(klypsid!$B7269,lehmad!$A$2:$A$412,0))</f>
        <v>8.11.2006</v>
      </c>
      <c r="L7269">
        <f>INDEX(lehmad!C$2:C$412,MATCH(klypsid!$B7269,lehmad!$A$2:$A$412,0))</f>
        <v>56172</v>
      </c>
      <c r="M7269">
        <f>INDEX(lehmad!D$2:D$412,MATCH(klypsid!$B7269,lehmad!$A$2:$A$412,0))</f>
        <v>97</v>
      </c>
      <c r="N7269">
        <f>INDEX(lehmad!E$2:E$412,MATCH(klypsid!$B7269,lehmad!$A$2:$A$412,0))</f>
        <v>0.875</v>
      </c>
      <c r="O7269" t="str">
        <f>INDEX(lehmad!F$2:F$412,MATCH(klypsid!$B7269,lehmad!$A$2:$A$412,0))</f>
        <v>DYNASTY-ET</v>
      </c>
      <c r="P7269">
        <f>INDEX(lehmad!G$2:G$412,MATCH(klypsid!$B7269,lehmad!$A$2:$A$412,0))</f>
        <v>2002</v>
      </c>
      <c r="Q7269" s="2">
        <f>INDEX(lehmad!H$2:H$412,MATCH(klypsid!$B7269,lehmad!$A$2:$A$412,0))</f>
        <v>36044</v>
      </c>
      <c r="R7269">
        <f>INDEX(lehmad!I$2:I$412,MATCH(klypsid!$B7269,lehmad!$A$2:$A$412,0))</f>
        <v>124</v>
      </c>
      <c r="S7269">
        <f t="shared" si="792"/>
        <v>1</v>
      </c>
      <c r="T7269">
        <f t="shared" si="793"/>
        <v>24</v>
      </c>
      <c r="U7269">
        <f t="shared" si="794"/>
        <v>1</v>
      </c>
      <c r="V7269">
        <f t="shared" si="795"/>
        <v>3.4646682670034443</v>
      </c>
      <c r="W7269">
        <f t="shared" si="796"/>
        <v>1</v>
      </c>
      <c r="X7269">
        <f t="shared" si="797"/>
        <v>24</v>
      </c>
    </row>
    <row r="7270" spans="1:24" x14ac:dyDescent="0.25">
      <c r="A7270">
        <v>4250</v>
      </c>
      <c r="B7270" t="str">
        <f t="shared" si="791"/>
        <v>E4250</v>
      </c>
      <c r="C7270" t="s">
        <v>118</v>
      </c>
      <c r="D7270">
        <v>1</v>
      </c>
      <c r="E7270" s="2">
        <v>39884</v>
      </c>
      <c r="F7270" s="2">
        <v>39944</v>
      </c>
      <c r="G7270">
        <v>26.8</v>
      </c>
      <c r="H7270">
        <v>3.98</v>
      </c>
      <c r="I7270">
        <v>2.81</v>
      </c>
      <c r="J7270">
        <v>32</v>
      </c>
      <c r="K7270" t="str">
        <f>INDEX(lehmad!B$2:B$412,MATCH(klypsid!$B7270,lehmad!$A$2:$A$412,0))</f>
        <v>8.11.2006</v>
      </c>
      <c r="L7270">
        <f>INDEX(lehmad!C$2:C$412,MATCH(klypsid!$B7270,lehmad!$A$2:$A$412,0))</f>
        <v>56172</v>
      </c>
      <c r="M7270">
        <f>INDEX(lehmad!D$2:D$412,MATCH(klypsid!$B7270,lehmad!$A$2:$A$412,0))</f>
        <v>97</v>
      </c>
      <c r="N7270">
        <f>INDEX(lehmad!E$2:E$412,MATCH(klypsid!$B7270,lehmad!$A$2:$A$412,0))</f>
        <v>0.875</v>
      </c>
      <c r="O7270" t="str">
        <f>INDEX(lehmad!F$2:F$412,MATCH(klypsid!$B7270,lehmad!$A$2:$A$412,0))</f>
        <v>DYNASTY-ET</v>
      </c>
      <c r="P7270">
        <f>INDEX(lehmad!G$2:G$412,MATCH(klypsid!$B7270,lehmad!$A$2:$A$412,0))</f>
        <v>2002</v>
      </c>
      <c r="Q7270" s="2">
        <f>INDEX(lehmad!H$2:H$412,MATCH(klypsid!$B7270,lehmad!$A$2:$A$412,0))</f>
        <v>36044</v>
      </c>
      <c r="R7270">
        <f>INDEX(lehmad!I$2:I$412,MATCH(klypsid!$B7270,lehmad!$A$2:$A$412,0))</f>
        <v>124</v>
      </c>
      <c r="S7270">
        <f t="shared" si="792"/>
        <v>1</v>
      </c>
      <c r="T7270">
        <f t="shared" si="793"/>
        <v>60</v>
      </c>
      <c r="U7270">
        <f t="shared" si="794"/>
        <v>1</v>
      </c>
      <c r="V7270">
        <f t="shared" si="795"/>
        <v>1.3561438102252752</v>
      </c>
      <c r="W7270">
        <f t="shared" si="796"/>
        <v>2</v>
      </c>
      <c r="X7270">
        <f t="shared" si="797"/>
        <v>36</v>
      </c>
    </row>
    <row r="7271" spans="1:24" x14ac:dyDescent="0.25">
      <c r="A7271">
        <v>4250</v>
      </c>
      <c r="B7271" t="str">
        <f t="shared" si="791"/>
        <v>E4250</v>
      </c>
      <c r="C7271" t="s">
        <v>118</v>
      </c>
      <c r="D7271">
        <v>1</v>
      </c>
      <c r="E7271" s="2">
        <v>39884</v>
      </c>
      <c r="F7271" s="2">
        <v>39972</v>
      </c>
      <c r="G7271">
        <v>33</v>
      </c>
      <c r="H7271">
        <v>3.77</v>
      </c>
      <c r="I7271">
        <v>2.9</v>
      </c>
      <c r="J7271">
        <v>37</v>
      </c>
      <c r="K7271" t="str">
        <f>INDEX(lehmad!B$2:B$412,MATCH(klypsid!$B7271,lehmad!$A$2:$A$412,0))</f>
        <v>8.11.2006</v>
      </c>
      <c r="L7271">
        <f>INDEX(lehmad!C$2:C$412,MATCH(klypsid!$B7271,lehmad!$A$2:$A$412,0))</f>
        <v>56172</v>
      </c>
      <c r="M7271">
        <f>INDEX(lehmad!D$2:D$412,MATCH(klypsid!$B7271,lehmad!$A$2:$A$412,0))</f>
        <v>97</v>
      </c>
      <c r="N7271">
        <f>INDEX(lehmad!E$2:E$412,MATCH(klypsid!$B7271,lehmad!$A$2:$A$412,0))</f>
        <v>0.875</v>
      </c>
      <c r="O7271" t="str">
        <f>INDEX(lehmad!F$2:F$412,MATCH(klypsid!$B7271,lehmad!$A$2:$A$412,0))</f>
        <v>DYNASTY-ET</v>
      </c>
      <c r="P7271">
        <f>INDEX(lehmad!G$2:G$412,MATCH(klypsid!$B7271,lehmad!$A$2:$A$412,0))</f>
        <v>2002</v>
      </c>
      <c r="Q7271" s="2">
        <f>INDEX(lehmad!H$2:H$412,MATCH(klypsid!$B7271,lehmad!$A$2:$A$412,0))</f>
        <v>36044</v>
      </c>
      <c r="R7271">
        <f>INDEX(lehmad!I$2:I$412,MATCH(klypsid!$B7271,lehmad!$A$2:$A$412,0))</f>
        <v>124</v>
      </c>
      <c r="S7271">
        <f t="shared" si="792"/>
        <v>1</v>
      </c>
      <c r="T7271">
        <f t="shared" si="793"/>
        <v>88</v>
      </c>
      <c r="U7271">
        <f t="shared" si="794"/>
        <v>2</v>
      </c>
      <c r="V7271">
        <f t="shared" si="795"/>
        <v>1.5655971758542251</v>
      </c>
      <c r="W7271">
        <f t="shared" si="796"/>
        <v>3</v>
      </c>
      <c r="X7271">
        <f t="shared" si="797"/>
        <v>28</v>
      </c>
    </row>
    <row r="7272" spans="1:24" x14ac:dyDescent="0.25">
      <c r="A7272">
        <v>4250</v>
      </c>
      <c r="B7272" t="str">
        <f t="shared" si="791"/>
        <v>E4250</v>
      </c>
      <c r="C7272" t="s">
        <v>118</v>
      </c>
      <c r="D7272">
        <v>1</v>
      </c>
      <c r="E7272" s="2">
        <v>39884</v>
      </c>
      <c r="F7272" s="2">
        <v>40007</v>
      </c>
      <c r="G7272">
        <v>28</v>
      </c>
      <c r="H7272">
        <v>3.51</v>
      </c>
      <c r="I7272">
        <v>2.86</v>
      </c>
      <c r="J7272">
        <v>23</v>
      </c>
      <c r="K7272" t="str">
        <f>INDEX(lehmad!B$2:B$412,MATCH(klypsid!$B7272,lehmad!$A$2:$A$412,0))</f>
        <v>8.11.2006</v>
      </c>
      <c r="L7272">
        <f>INDEX(lehmad!C$2:C$412,MATCH(klypsid!$B7272,lehmad!$A$2:$A$412,0))</f>
        <v>56172</v>
      </c>
      <c r="M7272">
        <f>INDEX(lehmad!D$2:D$412,MATCH(klypsid!$B7272,lehmad!$A$2:$A$412,0))</f>
        <v>97</v>
      </c>
      <c r="N7272">
        <f>INDEX(lehmad!E$2:E$412,MATCH(klypsid!$B7272,lehmad!$A$2:$A$412,0))</f>
        <v>0.875</v>
      </c>
      <c r="O7272" t="str">
        <f>INDEX(lehmad!F$2:F$412,MATCH(klypsid!$B7272,lehmad!$A$2:$A$412,0))</f>
        <v>DYNASTY-ET</v>
      </c>
      <c r="P7272">
        <f>INDEX(lehmad!G$2:G$412,MATCH(klypsid!$B7272,lehmad!$A$2:$A$412,0))</f>
        <v>2002</v>
      </c>
      <c r="Q7272" s="2">
        <f>INDEX(lehmad!H$2:H$412,MATCH(klypsid!$B7272,lehmad!$A$2:$A$412,0))</f>
        <v>36044</v>
      </c>
      <c r="R7272">
        <f>INDEX(lehmad!I$2:I$412,MATCH(klypsid!$B7272,lehmad!$A$2:$A$412,0))</f>
        <v>124</v>
      </c>
      <c r="S7272">
        <f t="shared" si="792"/>
        <v>1</v>
      </c>
      <c r="T7272">
        <f t="shared" si="793"/>
        <v>123</v>
      </c>
      <c r="U7272">
        <f t="shared" si="794"/>
        <v>2</v>
      </c>
      <c r="V7272">
        <f t="shared" si="795"/>
        <v>0.87970576628228825</v>
      </c>
      <c r="W7272">
        <f t="shared" si="796"/>
        <v>4</v>
      </c>
      <c r="X7272">
        <f t="shared" si="797"/>
        <v>35</v>
      </c>
    </row>
    <row r="7273" spans="1:24" x14ac:dyDescent="0.25">
      <c r="A7273">
        <v>4250</v>
      </c>
      <c r="B7273" t="str">
        <f t="shared" si="791"/>
        <v>E4250</v>
      </c>
      <c r="C7273" t="s">
        <v>118</v>
      </c>
      <c r="D7273">
        <v>1</v>
      </c>
      <c r="E7273" s="2">
        <v>39884</v>
      </c>
      <c r="F7273" s="2">
        <v>40037</v>
      </c>
      <c r="G7273">
        <v>25.9</v>
      </c>
      <c r="H7273">
        <v>3.52</v>
      </c>
      <c r="I7273">
        <v>2.93</v>
      </c>
      <c r="J7273">
        <v>555</v>
      </c>
      <c r="K7273" t="str">
        <f>INDEX(lehmad!B$2:B$412,MATCH(klypsid!$B7273,lehmad!$A$2:$A$412,0))</f>
        <v>8.11.2006</v>
      </c>
      <c r="L7273">
        <f>INDEX(lehmad!C$2:C$412,MATCH(klypsid!$B7273,lehmad!$A$2:$A$412,0))</f>
        <v>56172</v>
      </c>
      <c r="M7273">
        <f>INDEX(lehmad!D$2:D$412,MATCH(klypsid!$B7273,lehmad!$A$2:$A$412,0))</f>
        <v>97</v>
      </c>
      <c r="N7273">
        <f>INDEX(lehmad!E$2:E$412,MATCH(klypsid!$B7273,lehmad!$A$2:$A$412,0))</f>
        <v>0.875</v>
      </c>
      <c r="O7273" t="str">
        <f>INDEX(lehmad!F$2:F$412,MATCH(klypsid!$B7273,lehmad!$A$2:$A$412,0))</f>
        <v>DYNASTY-ET</v>
      </c>
      <c r="P7273">
        <f>INDEX(lehmad!G$2:G$412,MATCH(klypsid!$B7273,lehmad!$A$2:$A$412,0))</f>
        <v>2002</v>
      </c>
      <c r="Q7273" s="2">
        <f>INDEX(lehmad!H$2:H$412,MATCH(klypsid!$B7273,lehmad!$A$2:$A$412,0))</f>
        <v>36044</v>
      </c>
      <c r="R7273">
        <f>INDEX(lehmad!I$2:I$412,MATCH(klypsid!$B7273,lehmad!$A$2:$A$412,0))</f>
        <v>124</v>
      </c>
      <c r="S7273">
        <f t="shared" si="792"/>
        <v>1</v>
      </c>
      <c r="T7273">
        <f t="shared" si="793"/>
        <v>153</v>
      </c>
      <c r="U7273">
        <f t="shared" si="794"/>
        <v>3</v>
      </c>
      <c r="V7273">
        <f t="shared" si="795"/>
        <v>5.4724877714627436</v>
      </c>
      <c r="W7273">
        <f t="shared" si="796"/>
        <v>5</v>
      </c>
      <c r="X7273">
        <f t="shared" si="797"/>
        <v>30</v>
      </c>
    </row>
    <row r="7274" spans="1:24" x14ac:dyDescent="0.25">
      <c r="A7274">
        <v>4250</v>
      </c>
      <c r="B7274" t="str">
        <f t="shared" si="791"/>
        <v>E4250</v>
      </c>
      <c r="C7274" t="s">
        <v>118</v>
      </c>
      <c r="D7274">
        <v>1</v>
      </c>
      <c r="E7274" s="2">
        <v>39884</v>
      </c>
      <c r="F7274" s="2">
        <v>40066</v>
      </c>
      <c r="G7274">
        <v>27.5</v>
      </c>
      <c r="H7274">
        <v>3.98</v>
      </c>
      <c r="I7274">
        <v>3.09</v>
      </c>
      <c r="J7274">
        <v>22</v>
      </c>
      <c r="K7274" t="str">
        <f>INDEX(lehmad!B$2:B$412,MATCH(klypsid!$B7274,lehmad!$A$2:$A$412,0))</f>
        <v>8.11.2006</v>
      </c>
      <c r="L7274">
        <f>INDEX(lehmad!C$2:C$412,MATCH(klypsid!$B7274,lehmad!$A$2:$A$412,0))</f>
        <v>56172</v>
      </c>
      <c r="M7274">
        <f>INDEX(lehmad!D$2:D$412,MATCH(klypsid!$B7274,lehmad!$A$2:$A$412,0))</f>
        <v>97</v>
      </c>
      <c r="N7274">
        <f>INDEX(lehmad!E$2:E$412,MATCH(klypsid!$B7274,lehmad!$A$2:$A$412,0))</f>
        <v>0.875</v>
      </c>
      <c r="O7274" t="str">
        <f>INDEX(lehmad!F$2:F$412,MATCH(klypsid!$B7274,lehmad!$A$2:$A$412,0))</f>
        <v>DYNASTY-ET</v>
      </c>
      <c r="P7274">
        <f>INDEX(lehmad!G$2:G$412,MATCH(klypsid!$B7274,lehmad!$A$2:$A$412,0))</f>
        <v>2002</v>
      </c>
      <c r="Q7274" s="2">
        <f>INDEX(lehmad!H$2:H$412,MATCH(klypsid!$B7274,lehmad!$A$2:$A$412,0))</f>
        <v>36044</v>
      </c>
      <c r="R7274">
        <f>INDEX(lehmad!I$2:I$412,MATCH(klypsid!$B7274,lehmad!$A$2:$A$412,0))</f>
        <v>124</v>
      </c>
      <c r="S7274">
        <f t="shared" si="792"/>
        <v>1</v>
      </c>
      <c r="T7274">
        <f t="shared" si="793"/>
        <v>182</v>
      </c>
      <c r="U7274">
        <f t="shared" si="794"/>
        <v>3</v>
      </c>
      <c r="V7274">
        <f t="shared" si="795"/>
        <v>0.8155754288625725</v>
      </c>
      <c r="W7274">
        <f t="shared" si="796"/>
        <v>6</v>
      </c>
      <c r="X7274">
        <f t="shared" si="797"/>
        <v>29</v>
      </c>
    </row>
    <row r="7275" spans="1:24" x14ac:dyDescent="0.25">
      <c r="A7275">
        <v>4250</v>
      </c>
      <c r="B7275" t="str">
        <f t="shared" si="791"/>
        <v>E4250</v>
      </c>
      <c r="C7275" t="s">
        <v>118</v>
      </c>
      <c r="D7275">
        <v>1</v>
      </c>
      <c r="E7275" s="2">
        <v>39884</v>
      </c>
      <c r="F7275" s="2">
        <v>40094</v>
      </c>
      <c r="G7275">
        <v>27.6</v>
      </c>
      <c r="H7275">
        <v>4.46</v>
      </c>
      <c r="I7275">
        <v>3.17</v>
      </c>
      <c r="J7275">
        <v>9</v>
      </c>
      <c r="K7275" t="str">
        <f>INDEX(lehmad!B$2:B$412,MATCH(klypsid!$B7275,lehmad!$A$2:$A$412,0))</f>
        <v>8.11.2006</v>
      </c>
      <c r="L7275">
        <f>INDEX(lehmad!C$2:C$412,MATCH(klypsid!$B7275,lehmad!$A$2:$A$412,0))</f>
        <v>56172</v>
      </c>
      <c r="M7275">
        <f>INDEX(lehmad!D$2:D$412,MATCH(klypsid!$B7275,lehmad!$A$2:$A$412,0))</f>
        <v>97</v>
      </c>
      <c r="N7275">
        <f>INDEX(lehmad!E$2:E$412,MATCH(klypsid!$B7275,lehmad!$A$2:$A$412,0))</f>
        <v>0.875</v>
      </c>
      <c r="O7275" t="str">
        <f>INDEX(lehmad!F$2:F$412,MATCH(klypsid!$B7275,lehmad!$A$2:$A$412,0))</f>
        <v>DYNASTY-ET</v>
      </c>
      <c r="P7275">
        <f>INDEX(lehmad!G$2:G$412,MATCH(klypsid!$B7275,lehmad!$A$2:$A$412,0))</f>
        <v>2002</v>
      </c>
      <c r="Q7275" s="2">
        <f>INDEX(lehmad!H$2:H$412,MATCH(klypsid!$B7275,lehmad!$A$2:$A$412,0))</f>
        <v>36044</v>
      </c>
      <c r="R7275">
        <f>INDEX(lehmad!I$2:I$412,MATCH(klypsid!$B7275,lehmad!$A$2:$A$412,0))</f>
        <v>124</v>
      </c>
      <c r="S7275">
        <f t="shared" si="792"/>
        <v>1</v>
      </c>
      <c r="T7275">
        <f t="shared" si="793"/>
        <v>210</v>
      </c>
      <c r="U7275">
        <f t="shared" si="794"/>
        <v>3</v>
      </c>
      <c r="V7275">
        <f t="shared" si="795"/>
        <v>-0.47393118833241266</v>
      </c>
      <c r="W7275">
        <f t="shared" si="796"/>
        <v>7</v>
      </c>
      <c r="X7275">
        <f t="shared" si="797"/>
        <v>28</v>
      </c>
    </row>
    <row r="7276" spans="1:24" x14ac:dyDescent="0.25">
      <c r="A7276">
        <v>4250</v>
      </c>
      <c r="B7276" t="str">
        <f t="shared" si="791"/>
        <v>E4250</v>
      </c>
      <c r="C7276" t="s">
        <v>118</v>
      </c>
      <c r="D7276">
        <v>1</v>
      </c>
      <c r="E7276" s="2">
        <v>39884</v>
      </c>
      <c r="F7276" s="2">
        <v>40125</v>
      </c>
      <c r="G7276">
        <v>26.8</v>
      </c>
      <c r="H7276">
        <v>4.67</v>
      </c>
      <c r="I7276">
        <v>3.34</v>
      </c>
      <c r="J7276">
        <v>30</v>
      </c>
      <c r="K7276" t="str">
        <f>INDEX(lehmad!B$2:B$412,MATCH(klypsid!$B7276,lehmad!$A$2:$A$412,0))</f>
        <v>8.11.2006</v>
      </c>
      <c r="L7276">
        <f>INDEX(lehmad!C$2:C$412,MATCH(klypsid!$B7276,lehmad!$A$2:$A$412,0))</f>
        <v>56172</v>
      </c>
      <c r="M7276">
        <f>INDEX(lehmad!D$2:D$412,MATCH(klypsid!$B7276,lehmad!$A$2:$A$412,0))</f>
        <v>97</v>
      </c>
      <c r="N7276">
        <f>INDEX(lehmad!E$2:E$412,MATCH(klypsid!$B7276,lehmad!$A$2:$A$412,0))</f>
        <v>0.875</v>
      </c>
      <c r="O7276" t="str">
        <f>INDEX(lehmad!F$2:F$412,MATCH(klypsid!$B7276,lehmad!$A$2:$A$412,0))</f>
        <v>DYNASTY-ET</v>
      </c>
      <c r="P7276">
        <f>INDEX(lehmad!G$2:G$412,MATCH(klypsid!$B7276,lehmad!$A$2:$A$412,0))</f>
        <v>2002</v>
      </c>
      <c r="Q7276" s="2">
        <f>INDEX(lehmad!H$2:H$412,MATCH(klypsid!$B7276,lehmad!$A$2:$A$412,0))</f>
        <v>36044</v>
      </c>
      <c r="R7276">
        <f>INDEX(lehmad!I$2:I$412,MATCH(klypsid!$B7276,lehmad!$A$2:$A$412,0))</f>
        <v>124</v>
      </c>
      <c r="S7276">
        <f t="shared" si="792"/>
        <v>1</v>
      </c>
      <c r="T7276">
        <f t="shared" si="793"/>
        <v>241</v>
      </c>
      <c r="U7276">
        <f t="shared" si="794"/>
        <v>3</v>
      </c>
      <c r="V7276">
        <f t="shared" si="795"/>
        <v>1.2630344058337937</v>
      </c>
      <c r="W7276">
        <f t="shared" si="796"/>
        <v>8</v>
      </c>
      <c r="X7276">
        <f t="shared" si="797"/>
        <v>31</v>
      </c>
    </row>
    <row r="7277" spans="1:24" x14ac:dyDescent="0.25">
      <c r="A7277">
        <v>4250</v>
      </c>
      <c r="B7277" t="str">
        <f t="shared" si="791"/>
        <v>E4250</v>
      </c>
      <c r="C7277" t="s">
        <v>118</v>
      </c>
      <c r="D7277">
        <v>1</v>
      </c>
      <c r="E7277" s="2">
        <v>39884</v>
      </c>
      <c r="F7277" s="2">
        <v>40153</v>
      </c>
      <c r="G7277">
        <v>26.1</v>
      </c>
      <c r="H7277">
        <v>4.26</v>
      </c>
      <c r="I7277">
        <v>3.32</v>
      </c>
      <c r="J7277">
        <v>12</v>
      </c>
      <c r="K7277" t="str">
        <f>INDEX(lehmad!B$2:B$412,MATCH(klypsid!$B7277,lehmad!$A$2:$A$412,0))</f>
        <v>8.11.2006</v>
      </c>
      <c r="L7277">
        <f>INDEX(lehmad!C$2:C$412,MATCH(klypsid!$B7277,lehmad!$A$2:$A$412,0))</f>
        <v>56172</v>
      </c>
      <c r="M7277">
        <f>INDEX(lehmad!D$2:D$412,MATCH(klypsid!$B7277,lehmad!$A$2:$A$412,0))</f>
        <v>97</v>
      </c>
      <c r="N7277">
        <f>INDEX(lehmad!E$2:E$412,MATCH(klypsid!$B7277,lehmad!$A$2:$A$412,0))</f>
        <v>0.875</v>
      </c>
      <c r="O7277" t="str">
        <f>INDEX(lehmad!F$2:F$412,MATCH(klypsid!$B7277,lehmad!$A$2:$A$412,0))</f>
        <v>DYNASTY-ET</v>
      </c>
      <c r="P7277">
        <f>INDEX(lehmad!G$2:G$412,MATCH(klypsid!$B7277,lehmad!$A$2:$A$412,0))</f>
        <v>2002</v>
      </c>
      <c r="Q7277" s="2">
        <f>INDEX(lehmad!H$2:H$412,MATCH(klypsid!$B7277,lehmad!$A$2:$A$412,0))</f>
        <v>36044</v>
      </c>
      <c r="R7277">
        <f>INDEX(lehmad!I$2:I$412,MATCH(klypsid!$B7277,lehmad!$A$2:$A$412,0))</f>
        <v>124</v>
      </c>
      <c r="S7277">
        <f t="shared" si="792"/>
        <v>1</v>
      </c>
      <c r="T7277">
        <f t="shared" si="793"/>
        <v>269</v>
      </c>
      <c r="U7277">
        <f t="shared" si="794"/>
        <v>3</v>
      </c>
      <c r="V7277">
        <f t="shared" si="795"/>
        <v>-5.8893689053568732E-2</v>
      </c>
      <c r="W7277">
        <f t="shared" si="796"/>
        <v>9</v>
      </c>
      <c r="X7277">
        <f t="shared" si="797"/>
        <v>28</v>
      </c>
    </row>
    <row r="7278" spans="1:24" x14ac:dyDescent="0.25">
      <c r="A7278">
        <v>4250</v>
      </c>
      <c r="B7278" t="str">
        <f t="shared" si="791"/>
        <v>E4250</v>
      </c>
      <c r="C7278" t="s">
        <v>118</v>
      </c>
      <c r="D7278">
        <v>2</v>
      </c>
      <c r="E7278" s="2">
        <v>40242</v>
      </c>
      <c r="F7278" s="2">
        <v>40276</v>
      </c>
      <c r="G7278">
        <v>44.4</v>
      </c>
      <c r="H7278">
        <v>4.12</v>
      </c>
      <c r="I7278">
        <v>2.89</v>
      </c>
      <c r="J7278">
        <v>1046</v>
      </c>
      <c r="K7278" t="str">
        <f>INDEX(lehmad!B$2:B$412,MATCH(klypsid!$B7278,lehmad!$A$2:$A$412,0))</f>
        <v>8.11.2006</v>
      </c>
      <c r="L7278">
        <f>INDEX(lehmad!C$2:C$412,MATCH(klypsid!$B7278,lehmad!$A$2:$A$412,0))</f>
        <v>56172</v>
      </c>
      <c r="M7278">
        <f>INDEX(lehmad!D$2:D$412,MATCH(klypsid!$B7278,lehmad!$A$2:$A$412,0))</f>
        <v>97</v>
      </c>
      <c r="N7278">
        <f>INDEX(lehmad!E$2:E$412,MATCH(klypsid!$B7278,lehmad!$A$2:$A$412,0))</f>
        <v>0.875</v>
      </c>
      <c r="O7278" t="str">
        <f>INDEX(lehmad!F$2:F$412,MATCH(klypsid!$B7278,lehmad!$A$2:$A$412,0))</f>
        <v>DYNASTY-ET</v>
      </c>
      <c r="P7278">
        <f>INDEX(lehmad!G$2:G$412,MATCH(klypsid!$B7278,lehmad!$A$2:$A$412,0))</f>
        <v>2002</v>
      </c>
      <c r="Q7278" s="2">
        <f>INDEX(lehmad!H$2:H$412,MATCH(klypsid!$B7278,lehmad!$A$2:$A$412,0))</f>
        <v>36044</v>
      </c>
      <c r="R7278">
        <f>INDEX(lehmad!I$2:I$412,MATCH(klypsid!$B7278,lehmad!$A$2:$A$412,0))</f>
        <v>124</v>
      </c>
      <c r="S7278">
        <f t="shared" si="792"/>
        <v>2</v>
      </c>
      <c r="T7278">
        <f t="shared" si="793"/>
        <v>34</v>
      </c>
      <c r="U7278">
        <f t="shared" si="794"/>
        <v>1</v>
      </c>
      <c r="V7278">
        <f t="shared" si="795"/>
        <v>6.3868109464722167</v>
      </c>
      <c r="W7278">
        <f t="shared" si="796"/>
        <v>1</v>
      </c>
      <c r="X7278">
        <f t="shared" si="797"/>
        <v>34</v>
      </c>
    </row>
    <row r="7279" spans="1:24" x14ac:dyDescent="0.25">
      <c r="A7279">
        <v>4250</v>
      </c>
      <c r="B7279" t="str">
        <f t="shared" si="791"/>
        <v>E4250</v>
      </c>
      <c r="C7279" t="s">
        <v>118</v>
      </c>
      <c r="D7279">
        <v>2</v>
      </c>
      <c r="E7279" s="2">
        <v>40242</v>
      </c>
      <c r="F7279" s="2">
        <v>40304</v>
      </c>
      <c r="G7279">
        <v>39.9</v>
      </c>
      <c r="H7279">
        <v>3.96</v>
      </c>
      <c r="I7279">
        <v>3.76</v>
      </c>
      <c r="J7279">
        <v>14</v>
      </c>
      <c r="K7279" t="str">
        <f>INDEX(lehmad!B$2:B$412,MATCH(klypsid!$B7279,lehmad!$A$2:$A$412,0))</f>
        <v>8.11.2006</v>
      </c>
      <c r="L7279">
        <f>INDEX(lehmad!C$2:C$412,MATCH(klypsid!$B7279,lehmad!$A$2:$A$412,0))</f>
        <v>56172</v>
      </c>
      <c r="M7279">
        <f>INDEX(lehmad!D$2:D$412,MATCH(klypsid!$B7279,lehmad!$A$2:$A$412,0))</f>
        <v>97</v>
      </c>
      <c r="N7279">
        <f>INDEX(lehmad!E$2:E$412,MATCH(klypsid!$B7279,lehmad!$A$2:$A$412,0))</f>
        <v>0.875</v>
      </c>
      <c r="O7279" t="str">
        <f>INDEX(lehmad!F$2:F$412,MATCH(klypsid!$B7279,lehmad!$A$2:$A$412,0))</f>
        <v>DYNASTY-ET</v>
      </c>
      <c r="P7279">
        <f>INDEX(lehmad!G$2:G$412,MATCH(klypsid!$B7279,lehmad!$A$2:$A$412,0))</f>
        <v>2002</v>
      </c>
      <c r="Q7279" s="2">
        <f>INDEX(lehmad!H$2:H$412,MATCH(klypsid!$B7279,lehmad!$A$2:$A$412,0))</f>
        <v>36044</v>
      </c>
      <c r="R7279">
        <f>INDEX(lehmad!I$2:I$412,MATCH(klypsid!$B7279,lehmad!$A$2:$A$412,0))</f>
        <v>124</v>
      </c>
      <c r="S7279">
        <f t="shared" si="792"/>
        <v>2</v>
      </c>
      <c r="T7279">
        <f t="shared" si="793"/>
        <v>62</v>
      </c>
      <c r="U7279">
        <f t="shared" si="794"/>
        <v>2</v>
      </c>
      <c r="V7279">
        <f t="shared" si="795"/>
        <v>0.16349873228287937</v>
      </c>
      <c r="W7279">
        <f t="shared" si="796"/>
        <v>2</v>
      </c>
      <c r="X7279">
        <f t="shared" si="797"/>
        <v>28</v>
      </c>
    </row>
    <row r="7280" spans="1:24" x14ac:dyDescent="0.25">
      <c r="A7280">
        <v>4250</v>
      </c>
      <c r="B7280" t="str">
        <f t="shared" si="791"/>
        <v>E4250</v>
      </c>
      <c r="C7280" t="s">
        <v>118</v>
      </c>
      <c r="D7280">
        <v>2</v>
      </c>
      <c r="E7280" s="2">
        <v>40242</v>
      </c>
      <c r="F7280" s="2">
        <v>40336</v>
      </c>
      <c r="G7280">
        <v>38.4</v>
      </c>
      <c r="H7280">
        <v>3.61</v>
      </c>
      <c r="I7280">
        <v>2.66</v>
      </c>
      <c r="J7280">
        <v>332</v>
      </c>
      <c r="K7280" t="str">
        <f>INDEX(lehmad!B$2:B$412,MATCH(klypsid!$B7280,lehmad!$A$2:$A$412,0))</f>
        <v>8.11.2006</v>
      </c>
      <c r="L7280">
        <f>INDEX(lehmad!C$2:C$412,MATCH(klypsid!$B7280,lehmad!$A$2:$A$412,0))</f>
        <v>56172</v>
      </c>
      <c r="M7280">
        <f>INDEX(lehmad!D$2:D$412,MATCH(klypsid!$B7280,lehmad!$A$2:$A$412,0))</f>
        <v>97</v>
      </c>
      <c r="N7280">
        <f>INDEX(lehmad!E$2:E$412,MATCH(klypsid!$B7280,lehmad!$A$2:$A$412,0))</f>
        <v>0.875</v>
      </c>
      <c r="O7280" t="str">
        <f>INDEX(lehmad!F$2:F$412,MATCH(klypsid!$B7280,lehmad!$A$2:$A$412,0))</f>
        <v>DYNASTY-ET</v>
      </c>
      <c r="P7280">
        <f>INDEX(lehmad!G$2:G$412,MATCH(klypsid!$B7280,lehmad!$A$2:$A$412,0))</f>
        <v>2002</v>
      </c>
      <c r="Q7280" s="2">
        <f>INDEX(lehmad!H$2:H$412,MATCH(klypsid!$B7280,lehmad!$A$2:$A$412,0))</f>
        <v>36044</v>
      </c>
      <c r="R7280">
        <f>INDEX(lehmad!I$2:I$412,MATCH(klypsid!$B7280,lehmad!$A$2:$A$412,0))</f>
        <v>124</v>
      </c>
      <c r="S7280">
        <f t="shared" si="792"/>
        <v>2</v>
      </c>
      <c r="T7280">
        <f t="shared" si="793"/>
        <v>94</v>
      </c>
      <c r="U7280">
        <f t="shared" si="794"/>
        <v>2</v>
      </c>
      <c r="V7280">
        <f t="shared" si="795"/>
        <v>4.7311832415722002</v>
      </c>
      <c r="W7280">
        <f t="shared" si="796"/>
        <v>3</v>
      </c>
      <c r="X7280">
        <f t="shared" si="797"/>
        <v>32</v>
      </c>
    </row>
    <row r="7281" spans="1:24" x14ac:dyDescent="0.25">
      <c r="A7281">
        <v>4250</v>
      </c>
      <c r="B7281" t="str">
        <f t="shared" si="791"/>
        <v>E4250</v>
      </c>
      <c r="C7281" t="s">
        <v>118</v>
      </c>
      <c r="D7281">
        <v>2</v>
      </c>
      <c r="E7281" s="2">
        <v>40242</v>
      </c>
      <c r="F7281" s="2">
        <v>40371</v>
      </c>
      <c r="G7281">
        <v>30.6</v>
      </c>
      <c r="H7281">
        <v>4.3499999999999996</v>
      </c>
      <c r="I7281">
        <v>2.66</v>
      </c>
      <c r="J7281">
        <v>9</v>
      </c>
      <c r="K7281" t="str">
        <f>INDEX(lehmad!B$2:B$412,MATCH(klypsid!$B7281,lehmad!$A$2:$A$412,0))</f>
        <v>8.11.2006</v>
      </c>
      <c r="L7281">
        <f>INDEX(lehmad!C$2:C$412,MATCH(klypsid!$B7281,lehmad!$A$2:$A$412,0))</f>
        <v>56172</v>
      </c>
      <c r="M7281">
        <f>INDEX(lehmad!D$2:D$412,MATCH(klypsid!$B7281,lehmad!$A$2:$A$412,0))</f>
        <v>97</v>
      </c>
      <c r="N7281">
        <f>INDEX(lehmad!E$2:E$412,MATCH(klypsid!$B7281,lehmad!$A$2:$A$412,0))</f>
        <v>0.875</v>
      </c>
      <c r="O7281" t="str">
        <f>INDEX(lehmad!F$2:F$412,MATCH(klypsid!$B7281,lehmad!$A$2:$A$412,0))</f>
        <v>DYNASTY-ET</v>
      </c>
      <c r="P7281">
        <f>INDEX(lehmad!G$2:G$412,MATCH(klypsid!$B7281,lehmad!$A$2:$A$412,0))</f>
        <v>2002</v>
      </c>
      <c r="Q7281" s="2">
        <f>INDEX(lehmad!H$2:H$412,MATCH(klypsid!$B7281,lehmad!$A$2:$A$412,0))</f>
        <v>36044</v>
      </c>
      <c r="R7281">
        <f>INDEX(lehmad!I$2:I$412,MATCH(klypsid!$B7281,lehmad!$A$2:$A$412,0))</f>
        <v>124</v>
      </c>
      <c r="S7281">
        <f t="shared" si="792"/>
        <v>2</v>
      </c>
      <c r="T7281">
        <f t="shared" si="793"/>
        <v>129</v>
      </c>
      <c r="U7281">
        <f t="shared" si="794"/>
        <v>2</v>
      </c>
      <c r="V7281">
        <f t="shared" si="795"/>
        <v>-0.47393118833241266</v>
      </c>
      <c r="W7281">
        <f t="shared" si="796"/>
        <v>4</v>
      </c>
      <c r="X7281">
        <f t="shared" si="797"/>
        <v>35</v>
      </c>
    </row>
    <row r="7282" spans="1:24" x14ac:dyDescent="0.25">
      <c r="A7282">
        <v>4250</v>
      </c>
      <c r="B7282" t="str">
        <f t="shared" si="791"/>
        <v>E4250</v>
      </c>
      <c r="C7282" t="s">
        <v>118</v>
      </c>
      <c r="D7282">
        <v>2</v>
      </c>
      <c r="E7282" s="2">
        <v>40242</v>
      </c>
      <c r="F7282" s="2">
        <v>40396</v>
      </c>
      <c r="G7282">
        <v>31.8</v>
      </c>
      <c r="H7282">
        <v>2.63</v>
      </c>
      <c r="I7282">
        <v>2.83</v>
      </c>
      <c r="J7282">
        <v>11</v>
      </c>
      <c r="K7282" t="str">
        <f>INDEX(lehmad!B$2:B$412,MATCH(klypsid!$B7282,lehmad!$A$2:$A$412,0))</f>
        <v>8.11.2006</v>
      </c>
      <c r="L7282">
        <f>INDEX(lehmad!C$2:C$412,MATCH(klypsid!$B7282,lehmad!$A$2:$A$412,0))</f>
        <v>56172</v>
      </c>
      <c r="M7282">
        <f>INDEX(lehmad!D$2:D$412,MATCH(klypsid!$B7282,lehmad!$A$2:$A$412,0))</f>
        <v>97</v>
      </c>
      <c r="N7282">
        <f>INDEX(lehmad!E$2:E$412,MATCH(klypsid!$B7282,lehmad!$A$2:$A$412,0))</f>
        <v>0.875</v>
      </c>
      <c r="O7282" t="str">
        <f>INDEX(lehmad!F$2:F$412,MATCH(klypsid!$B7282,lehmad!$A$2:$A$412,0))</f>
        <v>DYNASTY-ET</v>
      </c>
      <c r="P7282">
        <f>INDEX(lehmad!G$2:G$412,MATCH(klypsid!$B7282,lehmad!$A$2:$A$412,0))</f>
        <v>2002</v>
      </c>
      <c r="Q7282" s="2">
        <f>INDEX(lehmad!H$2:H$412,MATCH(klypsid!$B7282,lehmad!$A$2:$A$412,0))</f>
        <v>36044</v>
      </c>
      <c r="R7282">
        <f>INDEX(lehmad!I$2:I$412,MATCH(klypsid!$B7282,lehmad!$A$2:$A$412,0))</f>
        <v>124</v>
      </c>
      <c r="S7282">
        <f t="shared" si="792"/>
        <v>2</v>
      </c>
      <c r="T7282">
        <f t="shared" si="793"/>
        <v>154</v>
      </c>
      <c r="U7282">
        <f t="shared" si="794"/>
        <v>3</v>
      </c>
      <c r="V7282">
        <f t="shared" si="795"/>
        <v>-0.1844245711374275</v>
      </c>
      <c r="W7282">
        <f t="shared" si="796"/>
        <v>5</v>
      </c>
      <c r="X7282">
        <f t="shared" si="797"/>
        <v>25</v>
      </c>
    </row>
    <row r="7283" spans="1:24" x14ac:dyDescent="0.25">
      <c r="A7283">
        <v>4250</v>
      </c>
      <c r="B7283" t="str">
        <f t="shared" si="791"/>
        <v>E4250</v>
      </c>
      <c r="C7283" t="s">
        <v>118</v>
      </c>
      <c r="D7283">
        <v>2</v>
      </c>
      <c r="E7283" s="2">
        <v>40242</v>
      </c>
      <c r="F7283" s="2">
        <v>40434</v>
      </c>
      <c r="G7283">
        <v>31</v>
      </c>
      <c r="H7283">
        <v>3.91</v>
      </c>
      <c r="I7283">
        <v>3.02</v>
      </c>
      <c r="J7283">
        <v>19</v>
      </c>
      <c r="K7283" t="str">
        <f>INDEX(lehmad!B$2:B$412,MATCH(klypsid!$B7283,lehmad!$A$2:$A$412,0))</f>
        <v>8.11.2006</v>
      </c>
      <c r="L7283">
        <f>INDEX(lehmad!C$2:C$412,MATCH(klypsid!$B7283,lehmad!$A$2:$A$412,0))</f>
        <v>56172</v>
      </c>
      <c r="M7283">
        <f>INDEX(lehmad!D$2:D$412,MATCH(klypsid!$B7283,lehmad!$A$2:$A$412,0))</f>
        <v>97</v>
      </c>
      <c r="N7283">
        <f>INDEX(lehmad!E$2:E$412,MATCH(klypsid!$B7283,lehmad!$A$2:$A$412,0))</f>
        <v>0.875</v>
      </c>
      <c r="O7283" t="str">
        <f>INDEX(lehmad!F$2:F$412,MATCH(klypsid!$B7283,lehmad!$A$2:$A$412,0))</f>
        <v>DYNASTY-ET</v>
      </c>
      <c r="P7283">
        <f>INDEX(lehmad!G$2:G$412,MATCH(klypsid!$B7283,lehmad!$A$2:$A$412,0))</f>
        <v>2002</v>
      </c>
      <c r="Q7283" s="2">
        <f>INDEX(lehmad!H$2:H$412,MATCH(klypsid!$B7283,lehmad!$A$2:$A$412,0))</f>
        <v>36044</v>
      </c>
      <c r="R7283">
        <f>INDEX(lehmad!I$2:I$412,MATCH(klypsid!$B7283,lehmad!$A$2:$A$412,0))</f>
        <v>124</v>
      </c>
      <c r="S7283">
        <f t="shared" si="792"/>
        <v>2</v>
      </c>
      <c r="T7283">
        <f t="shared" si="793"/>
        <v>192</v>
      </c>
      <c r="U7283">
        <f t="shared" si="794"/>
        <v>3</v>
      </c>
      <c r="V7283">
        <f t="shared" si="795"/>
        <v>0.60407132366886085</v>
      </c>
      <c r="W7283">
        <f t="shared" si="796"/>
        <v>6</v>
      </c>
      <c r="X7283">
        <f t="shared" si="797"/>
        <v>38</v>
      </c>
    </row>
    <row r="7284" spans="1:24" x14ac:dyDescent="0.25">
      <c r="A7284">
        <v>4250</v>
      </c>
      <c r="B7284" t="str">
        <f t="shared" si="791"/>
        <v>E4250</v>
      </c>
      <c r="C7284" t="s">
        <v>118</v>
      </c>
      <c r="D7284">
        <v>2</v>
      </c>
      <c r="E7284" s="2">
        <v>40242</v>
      </c>
      <c r="F7284" s="2">
        <v>40462</v>
      </c>
      <c r="G7284">
        <v>28.8</v>
      </c>
      <c r="H7284">
        <v>4.37</v>
      </c>
      <c r="I7284">
        <v>3.13</v>
      </c>
      <c r="J7284">
        <v>20</v>
      </c>
      <c r="K7284" t="str">
        <f>INDEX(lehmad!B$2:B$412,MATCH(klypsid!$B7284,lehmad!$A$2:$A$412,0))</f>
        <v>8.11.2006</v>
      </c>
      <c r="L7284">
        <f>INDEX(lehmad!C$2:C$412,MATCH(klypsid!$B7284,lehmad!$A$2:$A$412,0))</f>
        <v>56172</v>
      </c>
      <c r="M7284">
        <f>INDEX(lehmad!D$2:D$412,MATCH(klypsid!$B7284,lehmad!$A$2:$A$412,0))</f>
        <v>97</v>
      </c>
      <c r="N7284">
        <f>INDEX(lehmad!E$2:E$412,MATCH(klypsid!$B7284,lehmad!$A$2:$A$412,0))</f>
        <v>0.875</v>
      </c>
      <c r="O7284" t="str">
        <f>INDEX(lehmad!F$2:F$412,MATCH(klypsid!$B7284,lehmad!$A$2:$A$412,0))</f>
        <v>DYNASTY-ET</v>
      </c>
      <c r="P7284">
        <f>INDEX(lehmad!G$2:G$412,MATCH(klypsid!$B7284,lehmad!$A$2:$A$412,0))</f>
        <v>2002</v>
      </c>
      <c r="Q7284" s="2">
        <f>INDEX(lehmad!H$2:H$412,MATCH(klypsid!$B7284,lehmad!$A$2:$A$412,0))</f>
        <v>36044</v>
      </c>
      <c r="R7284">
        <f>INDEX(lehmad!I$2:I$412,MATCH(klypsid!$B7284,lehmad!$A$2:$A$412,0))</f>
        <v>124</v>
      </c>
      <c r="S7284">
        <f t="shared" si="792"/>
        <v>2</v>
      </c>
      <c r="T7284">
        <f t="shared" si="793"/>
        <v>220</v>
      </c>
      <c r="U7284">
        <f t="shared" si="794"/>
        <v>3</v>
      </c>
      <c r="V7284">
        <f t="shared" si="795"/>
        <v>0.67807190511263782</v>
      </c>
      <c r="W7284">
        <f t="shared" si="796"/>
        <v>7</v>
      </c>
      <c r="X7284">
        <f t="shared" si="797"/>
        <v>28</v>
      </c>
    </row>
    <row r="7285" spans="1:24" x14ac:dyDescent="0.25">
      <c r="A7285">
        <v>4250</v>
      </c>
      <c r="B7285" t="str">
        <f t="shared" si="791"/>
        <v>E4250</v>
      </c>
      <c r="C7285" t="s">
        <v>118</v>
      </c>
      <c r="D7285">
        <v>2</v>
      </c>
      <c r="E7285" s="2">
        <v>40242</v>
      </c>
      <c r="F7285" s="2">
        <v>40493</v>
      </c>
      <c r="G7285">
        <v>27.4</v>
      </c>
      <c r="H7285">
        <v>5.21</v>
      </c>
      <c r="I7285">
        <v>3.41</v>
      </c>
      <c r="J7285">
        <v>25</v>
      </c>
      <c r="K7285" t="str">
        <f>INDEX(lehmad!B$2:B$412,MATCH(klypsid!$B7285,lehmad!$A$2:$A$412,0))</f>
        <v>8.11.2006</v>
      </c>
      <c r="L7285">
        <f>INDEX(lehmad!C$2:C$412,MATCH(klypsid!$B7285,lehmad!$A$2:$A$412,0))</f>
        <v>56172</v>
      </c>
      <c r="M7285">
        <f>INDEX(lehmad!D$2:D$412,MATCH(klypsid!$B7285,lehmad!$A$2:$A$412,0))</f>
        <v>97</v>
      </c>
      <c r="N7285">
        <f>INDEX(lehmad!E$2:E$412,MATCH(klypsid!$B7285,lehmad!$A$2:$A$412,0))</f>
        <v>0.875</v>
      </c>
      <c r="O7285" t="str">
        <f>INDEX(lehmad!F$2:F$412,MATCH(klypsid!$B7285,lehmad!$A$2:$A$412,0))</f>
        <v>DYNASTY-ET</v>
      </c>
      <c r="P7285">
        <f>INDEX(lehmad!G$2:G$412,MATCH(klypsid!$B7285,lehmad!$A$2:$A$412,0))</f>
        <v>2002</v>
      </c>
      <c r="Q7285" s="2">
        <f>INDEX(lehmad!H$2:H$412,MATCH(klypsid!$B7285,lehmad!$A$2:$A$412,0))</f>
        <v>36044</v>
      </c>
      <c r="R7285">
        <f>INDEX(lehmad!I$2:I$412,MATCH(klypsid!$B7285,lehmad!$A$2:$A$412,0))</f>
        <v>124</v>
      </c>
      <c r="S7285">
        <f t="shared" si="792"/>
        <v>2</v>
      </c>
      <c r="T7285">
        <f t="shared" si="793"/>
        <v>251</v>
      </c>
      <c r="U7285">
        <f t="shared" si="794"/>
        <v>3</v>
      </c>
      <c r="V7285">
        <f t="shared" si="795"/>
        <v>1</v>
      </c>
      <c r="W7285">
        <f t="shared" si="796"/>
        <v>8</v>
      </c>
      <c r="X7285">
        <f t="shared" si="797"/>
        <v>31</v>
      </c>
    </row>
    <row r="7286" spans="1:24" x14ac:dyDescent="0.25">
      <c r="A7286">
        <v>4250</v>
      </c>
      <c r="B7286" t="str">
        <f t="shared" si="791"/>
        <v>E4250</v>
      </c>
      <c r="C7286" t="s">
        <v>118</v>
      </c>
      <c r="D7286">
        <v>2</v>
      </c>
      <c r="E7286" s="2">
        <v>40242</v>
      </c>
      <c r="F7286" s="2">
        <v>40521</v>
      </c>
      <c r="G7286">
        <v>27.7</v>
      </c>
      <c r="H7286">
        <v>5.35</v>
      </c>
      <c r="I7286">
        <v>3.2</v>
      </c>
      <c r="J7286">
        <v>22</v>
      </c>
      <c r="K7286" t="str">
        <f>INDEX(lehmad!B$2:B$412,MATCH(klypsid!$B7286,lehmad!$A$2:$A$412,0))</f>
        <v>8.11.2006</v>
      </c>
      <c r="L7286">
        <f>INDEX(lehmad!C$2:C$412,MATCH(klypsid!$B7286,lehmad!$A$2:$A$412,0))</f>
        <v>56172</v>
      </c>
      <c r="M7286">
        <f>INDEX(lehmad!D$2:D$412,MATCH(klypsid!$B7286,lehmad!$A$2:$A$412,0))</f>
        <v>97</v>
      </c>
      <c r="N7286">
        <f>INDEX(lehmad!E$2:E$412,MATCH(klypsid!$B7286,lehmad!$A$2:$A$412,0))</f>
        <v>0.875</v>
      </c>
      <c r="O7286" t="str">
        <f>INDEX(lehmad!F$2:F$412,MATCH(klypsid!$B7286,lehmad!$A$2:$A$412,0))</f>
        <v>DYNASTY-ET</v>
      </c>
      <c r="P7286">
        <f>INDEX(lehmad!G$2:G$412,MATCH(klypsid!$B7286,lehmad!$A$2:$A$412,0))</f>
        <v>2002</v>
      </c>
      <c r="Q7286" s="2">
        <f>INDEX(lehmad!H$2:H$412,MATCH(klypsid!$B7286,lehmad!$A$2:$A$412,0))</f>
        <v>36044</v>
      </c>
      <c r="R7286">
        <f>INDEX(lehmad!I$2:I$412,MATCH(klypsid!$B7286,lehmad!$A$2:$A$412,0))</f>
        <v>124</v>
      </c>
      <c r="S7286">
        <f t="shared" si="792"/>
        <v>2</v>
      </c>
      <c r="T7286">
        <f t="shared" si="793"/>
        <v>279</v>
      </c>
      <c r="U7286">
        <f t="shared" si="794"/>
        <v>3</v>
      </c>
      <c r="V7286">
        <f t="shared" si="795"/>
        <v>0.8155754288625725</v>
      </c>
      <c r="W7286">
        <f t="shared" si="796"/>
        <v>9</v>
      </c>
      <c r="X7286">
        <f t="shared" si="797"/>
        <v>28</v>
      </c>
    </row>
    <row r="7287" spans="1:24" x14ac:dyDescent="0.25">
      <c r="A7287">
        <v>4250</v>
      </c>
      <c r="B7287" t="str">
        <f t="shared" si="791"/>
        <v>E4250</v>
      </c>
      <c r="C7287" t="s">
        <v>118</v>
      </c>
      <c r="D7287">
        <v>2</v>
      </c>
      <c r="E7287" s="2">
        <v>40242</v>
      </c>
      <c r="F7287" s="2">
        <v>40556</v>
      </c>
      <c r="G7287">
        <v>26.6</v>
      </c>
      <c r="H7287">
        <v>3.68</v>
      </c>
      <c r="I7287">
        <v>3.43</v>
      </c>
      <c r="J7287">
        <v>70</v>
      </c>
      <c r="K7287" t="str">
        <f>INDEX(lehmad!B$2:B$412,MATCH(klypsid!$B7287,lehmad!$A$2:$A$412,0))</f>
        <v>8.11.2006</v>
      </c>
      <c r="L7287">
        <f>INDEX(lehmad!C$2:C$412,MATCH(klypsid!$B7287,lehmad!$A$2:$A$412,0))</f>
        <v>56172</v>
      </c>
      <c r="M7287">
        <f>INDEX(lehmad!D$2:D$412,MATCH(klypsid!$B7287,lehmad!$A$2:$A$412,0))</f>
        <v>97</v>
      </c>
      <c r="N7287">
        <f>INDEX(lehmad!E$2:E$412,MATCH(klypsid!$B7287,lehmad!$A$2:$A$412,0))</f>
        <v>0.875</v>
      </c>
      <c r="O7287" t="str">
        <f>INDEX(lehmad!F$2:F$412,MATCH(klypsid!$B7287,lehmad!$A$2:$A$412,0))</f>
        <v>DYNASTY-ET</v>
      </c>
      <c r="P7287">
        <f>INDEX(lehmad!G$2:G$412,MATCH(klypsid!$B7287,lehmad!$A$2:$A$412,0))</f>
        <v>2002</v>
      </c>
      <c r="Q7287" s="2">
        <f>INDEX(lehmad!H$2:H$412,MATCH(klypsid!$B7287,lehmad!$A$2:$A$412,0))</f>
        <v>36044</v>
      </c>
      <c r="R7287">
        <f>INDEX(lehmad!I$2:I$412,MATCH(klypsid!$B7287,lehmad!$A$2:$A$412,0))</f>
        <v>124</v>
      </c>
      <c r="S7287">
        <f t="shared" si="792"/>
        <v>2</v>
      </c>
      <c r="T7287">
        <f t="shared" si="793"/>
        <v>314</v>
      </c>
      <c r="U7287">
        <f t="shared" si="794"/>
        <v>3</v>
      </c>
      <c r="V7287">
        <f t="shared" si="795"/>
        <v>2.4854268271702415</v>
      </c>
      <c r="W7287">
        <f t="shared" si="796"/>
        <v>10</v>
      </c>
      <c r="X7287">
        <f t="shared" si="797"/>
        <v>35</v>
      </c>
    </row>
    <row r="7288" spans="1:24" x14ac:dyDescent="0.25">
      <c r="A7288">
        <v>4253</v>
      </c>
      <c r="B7288" t="str">
        <f t="shared" si="791"/>
        <v>E4253</v>
      </c>
      <c r="C7288" t="s">
        <v>195</v>
      </c>
      <c r="D7288">
        <v>1</v>
      </c>
      <c r="E7288" s="2">
        <v>39739</v>
      </c>
      <c r="F7288" s="2">
        <v>39754</v>
      </c>
      <c r="G7288">
        <v>37.5</v>
      </c>
      <c r="H7288">
        <v>4.3</v>
      </c>
      <c r="I7288">
        <v>3.35</v>
      </c>
      <c r="J7288">
        <v>144</v>
      </c>
      <c r="K7288" t="str">
        <f>INDEX(lehmad!B$2:B$412,MATCH(klypsid!$B7288,lehmad!$A$2:$A$412,0))</f>
        <v>11.11.2006</v>
      </c>
      <c r="L7288">
        <f>INDEX(lehmad!C$2:C$412,MATCH(klypsid!$B7288,lehmad!$A$2:$A$412,0))</f>
        <v>56172</v>
      </c>
      <c r="M7288">
        <f>INDEX(lehmad!D$2:D$412,MATCH(klypsid!$B7288,lehmad!$A$2:$A$412,0))</f>
        <v>115</v>
      </c>
      <c r="N7288">
        <f>INDEX(lehmad!E$2:E$412,MATCH(klypsid!$B7288,lehmad!$A$2:$A$412,0))</f>
        <v>1</v>
      </c>
      <c r="O7288" t="str">
        <f>INDEX(lehmad!F$2:F$412,MATCH(klypsid!$B7288,lehmad!$A$2:$A$412,0))</f>
        <v>DYNASTY-ET</v>
      </c>
      <c r="P7288">
        <f>INDEX(lehmad!G$2:G$412,MATCH(klypsid!$B7288,lehmad!$A$2:$A$412,0))</f>
        <v>2002</v>
      </c>
      <c r="Q7288" s="2">
        <f>INDEX(lehmad!H$2:H$412,MATCH(klypsid!$B7288,lehmad!$A$2:$A$412,0))</f>
        <v>36044</v>
      </c>
      <c r="R7288">
        <f>INDEX(lehmad!I$2:I$412,MATCH(klypsid!$B7288,lehmad!$A$2:$A$412,0))</f>
        <v>124</v>
      </c>
      <c r="S7288">
        <f t="shared" si="792"/>
        <v>1</v>
      </c>
      <c r="T7288">
        <f t="shared" si="793"/>
        <v>15</v>
      </c>
      <c r="U7288">
        <f t="shared" si="794"/>
        <v>1</v>
      </c>
      <c r="V7288">
        <f t="shared" si="795"/>
        <v>3.5260688116675878</v>
      </c>
      <c r="W7288">
        <f t="shared" si="796"/>
        <v>1</v>
      </c>
      <c r="X7288">
        <f t="shared" si="797"/>
        <v>15</v>
      </c>
    </row>
    <row r="7289" spans="1:24" x14ac:dyDescent="0.25">
      <c r="A7289">
        <v>4253</v>
      </c>
      <c r="B7289" t="str">
        <f t="shared" si="791"/>
        <v>E4253</v>
      </c>
      <c r="C7289" t="s">
        <v>195</v>
      </c>
      <c r="D7289">
        <v>1</v>
      </c>
      <c r="E7289" s="2">
        <v>39739</v>
      </c>
      <c r="F7289" s="2">
        <v>39783</v>
      </c>
      <c r="G7289">
        <v>41.4</v>
      </c>
      <c r="H7289">
        <v>4.8499999999999996</v>
      </c>
      <c r="I7289">
        <v>2.36</v>
      </c>
      <c r="J7289">
        <v>36</v>
      </c>
      <c r="K7289" t="str">
        <f>INDEX(lehmad!B$2:B$412,MATCH(klypsid!$B7289,lehmad!$A$2:$A$412,0))</f>
        <v>11.11.2006</v>
      </c>
      <c r="L7289">
        <f>INDEX(lehmad!C$2:C$412,MATCH(klypsid!$B7289,lehmad!$A$2:$A$412,0))</f>
        <v>56172</v>
      </c>
      <c r="M7289">
        <f>INDEX(lehmad!D$2:D$412,MATCH(klypsid!$B7289,lehmad!$A$2:$A$412,0))</f>
        <v>115</v>
      </c>
      <c r="N7289">
        <f>INDEX(lehmad!E$2:E$412,MATCH(klypsid!$B7289,lehmad!$A$2:$A$412,0))</f>
        <v>1</v>
      </c>
      <c r="O7289" t="str">
        <f>INDEX(lehmad!F$2:F$412,MATCH(klypsid!$B7289,lehmad!$A$2:$A$412,0))</f>
        <v>DYNASTY-ET</v>
      </c>
      <c r="P7289">
        <f>INDEX(lehmad!G$2:G$412,MATCH(klypsid!$B7289,lehmad!$A$2:$A$412,0))</f>
        <v>2002</v>
      </c>
      <c r="Q7289" s="2">
        <f>INDEX(lehmad!H$2:H$412,MATCH(klypsid!$B7289,lehmad!$A$2:$A$412,0))</f>
        <v>36044</v>
      </c>
      <c r="R7289">
        <f>INDEX(lehmad!I$2:I$412,MATCH(klypsid!$B7289,lehmad!$A$2:$A$412,0))</f>
        <v>124</v>
      </c>
      <c r="S7289">
        <f t="shared" si="792"/>
        <v>1</v>
      </c>
      <c r="T7289">
        <f t="shared" si="793"/>
        <v>44</v>
      </c>
      <c r="U7289">
        <f t="shared" si="794"/>
        <v>1</v>
      </c>
      <c r="V7289">
        <f t="shared" si="795"/>
        <v>1.5260688116675876</v>
      </c>
      <c r="W7289">
        <f t="shared" si="796"/>
        <v>2</v>
      </c>
      <c r="X7289">
        <f t="shared" si="797"/>
        <v>29</v>
      </c>
    </row>
    <row r="7290" spans="1:24" x14ac:dyDescent="0.25">
      <c r="A7290">
        <v>4253</v>
      </c>
      <c r="B7290" t="str">
        <f t="shared" si="791"/>
        <v>E4253</v>
      </c>
      <c r="C7290" t="s">
        <v>195</v>
      </c>
      <c r="D7290">
        <v>1</v>
      </c>
      <c r="E7290" s="2">
        <v>39739</v>
      </c>
      <c r="F7290" s="2">
        <v>39817</v>
      </c>
      <c r="G7290">
        <v>47.7</v>
      </c>
      <c r="H7290">
        <v>1.98</v>
      </c>
      <c r="I7290">
        <v>3.14</v>
      </c>
      <c r="J7290">
        <v>20</v>
      </c>
      <c r="K7290" t="str">
        <f>INDEX(lehmad!B$2:B$412,MATCH(klypsid!$B7290,lehmad!$A$2:$A$412,0))</f>
        <v>11.11.2006</v>
      </c>
      <c r="L7290">
        <f>INDEX(lehmad!C$2:C$412,MATCH(klypsid!$B7290,lehmad!$A$2:$A$412,0))</f>
        <v>56172</v>
      </c>
      <c r="M7290">
        <f>INDEX(lehmad!D$2:D$412,MATCH(klypsid!$B7290,lehmad!$A$2:$A$412,0))</f>
        <v>115</v>
      </c>
      <c r="N7290">
        <f>INDEX(lehmad!E$2:E$412,MATCH(klypsid!$B7290,lehmad!$A$2:$A$412,0))</f>
        <v>1</v>
      </c>
      <c r="O7290" t="str">
        <f>INDEX(lehmad!F$2:F$412,MATCH(klypsid!$B7290,lehmad!$A$2:$A$412,0))</f>
        <v>DYNASTY-ET</v>
      </c>
      <c r="P7290">
        <f>INDEX(lehmad!G$2:G$412,MATCH(klypsid!$B7290,lehmad!$A$2:$A$412,0))</f>
        <v>2002</v>
      </c>
      <c r="Q7290" s="2">
        <f>INDEX(lehmad!H$2:H$412,MATCH(klypsid!$B7290,lehmad!$A$2:$A$412,0))</f>
        <v>36044</v>
      </c>
      <c r="R7290">
        <f>INDEX(lehmad!I$2:I$412,MATCH(klypsid!$B7290,lehmad!$A$2:$A$412,0))</f>
        <v>124</v>
      </c>
      <c r="S7290">
        <f t="shared" si="792"/>
        <v>1</v>
      </c>
      <c r="T7290">
        <f t="shared" si="793"/>
        <v>78</v>
      </c>
      <c r="U7290">
        <f t="shared" si="794"/>
        <v>2</v>
      </c>
      <c r="V7290">
        <f t="shared" si="795"/>
        <v>0.67807190511263782</v>
      </c>
      <c r="W7290">
        <f t="shared" si="796"/>
        <v>3</v>
      </c>
      <c r="X7290">
        <f t="shared" si="797"/>
        <v>34</v>
      </c>
    </row>
    <row r="7291" spans="1:24" x14ac:dyDescent="0.25">
      <c r="A7291">
        <v>4253</v>
      </c>
      <c r="B7291" t="str">
        <f t="shared" si="791"/>
        <v>E4253</v>
      </c>
      <c r="C7291" t="s">
        <v>195</v>
      </c>
      <c r="D7291">
        <v>1</v>
      </c>
      <c r="E7291" s="2">
        <v>39739</v>
      </c>
      <c r="F7291" s="2">
        <v>39845</v>
      </c>
      <c r="G7291">
        <v>49.6</v>
      </c>
      <c r="H7291">
        <v>2.5</v>
      </c>
      <c r="I7291">
        <v>3.22</v>
      </c>
      <c r="J7291">
        <v>61</v>
      </c>
      <c r="K7291" t="str">
        <f>INDEX(lehmad!B$2:B$412,MATCH(klypsid!$B7291,lehmad!$A$2:$A$412,0))</f>
        <v>11.11.2006</v>
      </c>
      <c r="L7291">
        <f>INDEX(lehmad!C$2:C$412,MATCH(klypsid!$B7291,lehmad!$A$2:$A$412,0))</f>
        <v>56172</v>
      </c>
      <c r="M7291">
        <f>INDEX(lehmad!D$2:D$412,MATCH(klypsid!$B7291,lehmad!$A$2:$A$412,0))</f>
        <v>115</v>
      </c>
      <c r="N7291">
        <f>INDEX(lehmad!E$2:E$412,MATCH(klypsid!$B7291,lehmad!$A$2:$A$412,0))</f>
        <v>1</v>
      </c>
      <c r="O7291" t="str">
        <f>INDEX(lehmad!F$2:F$412,MATCH(klypsid!$B7291,lehmad!$A$2:$A$412,0))</f>
        <v>DYNASTY-ET</v>
      </c>
      <c r="P7291">
        <f>INDEX(lehmad!G$2:G$412,MATCH(klypsid!$B7291,lehmad!$A$2:$A$412,0))</f>
        <v>2002</v>
      </c>
      <c r="Q7291" s="2">
        <f>INDEX(lehmad!H$2:H$412,MATCH(klypsid!$B7291,lehmad!$A$2:$A$412,0))</f>
        <v>36044</v>
      </c>
      <c r="R7291">
        <f>INDEX(lehmad!I$2:I$412,MATCH(klypsid!$B7291,lehmad!$A$2:$A$412,0))</f>
        <v>124</v>
      </c>
      <c r="S7291">
        <f t="shared" si="792"/>
        <v>1</v>
      </c>
      <c r="T7291">
        <f t="shared" si="793"/>
        <v>106</v>
      </c>
      <c r="U7291">
        <f t="shared" si="794"/>
        <v>2</v>
      </c>
      <c r="V7291">
        <f t="shared" si="795"/>
        <v>2.2868811477881614</v>
      </c>
      <c r="W7291">
        <f t="shared" si="796"/>
        <v>4</v>
      </c>
      <c r="X7291">
        <f t="shared" si="797"/>
        <v>28</v>
      </c>
    </row>
    <row r="7292" spans="1:24" x14ac:dyDescent="0.25">
      <c r="A7292">
        <v>4253</v>
      </c>
      <c r="B7292" t="str">
        <f t="shared" si="791"/>
        <v>E4253</v>
      </c>
      <c r="C7292" t="s">
        <v>195</v>
      </c>
      <c r="D7292">
        <v>1</v>
      </c>
      <c r="E7292" s="2">
        <v>39739</v>
      </c>
      <c r="F7292" s="2">
        <v>39875</v>
      </c>
      <c r="G7292">
        <v>47.1</v>
      </c>
      <c r="H7292">
        <v>2.58</v>
      </c>
      <c r="I7292">
        <v>3.27</v>
      </c>
      <c r="J7292">
        <v>151</v>
      </c>
      <c r="K7292" t="str">
        <f>INDEX(lehmad!B$2:B$412,MATCH(klypsid!$B7292,lehmad!$A$2:$A$412,0))</f>
        <v>11.11.2006</v>
      </c>
      <c r="L7292">
        <f>INDEX(lehmad!C$2:C$412,MATCH(klypsid!$B7292,lehmad!$A$2:$A$412,0))</f>
        <v>56172</v>
      </c>
      <c r="M7292">
        <f>INDEX(lehmad!D$2:D$412,MATCH(klypsid!$B7292,lehmad!$A$2:$A$412,0))</f>
        <v>115</v>
      </c>
      <c r="N7292">
        <f>INDEX(lehmad!E$2:E$412,MATCH(klypsid!$B7292,lehmad!$A$2:$A$412,0))</f>
        <v>1</v>
      </c>
      <c r="O7292" t="str">
        <f>INDEX(lehmad!F$2:F$412,MATCH(klypsid!$B7292,lehmad!$A$2:$A$412,0))</f>
        <v>DYNASTY-ET</v>
      </c>
      <c r="P7292">
        <f>INDEX(lehmad!G$2:G$412,MATCH(klypsid!$B7292,lehmad!$A$2:$A$412,0))</f>
        <v>2002</v>
      </c>
      <c r="Q7292" s="2">
        <f>INDEX(lehmad!H$2:H$412,MATCH(klypsid!$B7292,lehmad!$A$2:$A$412,0))</f>
        <v>36044</v>
      </c>
      <c r="R7292">
        <f>INDEX(lehmad!I$2:I$412,MATCH(klypsid!$B7292,lehmad!$A$2:$A$412,0))</f>
        <v>124</v>
      </c>
      <c r="S7292">
        <f t="shared" si="792"/>
        <v>1</v>
      </c>
      <c r="T7292">
        <f t="shared" si="793"/>
        <v>136</v>
      </c>
      <c r="U7292">
        <f t="shared" si="794"/>
        <v>2</v>
      </c>
      <c r="V7292">
        <f t="shared" si="795"/>
        <v>3.5945485495503542</v>
      </c>
      <c r="W7292">
        <f t="shared" si="796"/>
        <v>5</v>
      </c>
      <c r="X7292">
        <f t="shared" si="797"/>
        <v>30</v>
      </c>
    </row>
    <row r="7293" spans="1:24" x14ac:dyDescent="0.25">
      <c r="A7293">
        <v>4253</v>
      </c>
      <c r="B7293" t="str">
        <f t="shared" si="791"/>
        <v>E4253</v>
      </c>
      <c r="C7293" t="s">
        <v>195</v>
      </c>
      <c r="D7293">
        <v>1</v>
      </c>
      <c r="E7293" s="2">
        <v>39739</v>
      </c>
      <c r="F7293" s="2">
        <v>39908</v>
      </c>
      <c r="G7293">
        <v>43.8</v>
      </c>
      <c r="H7293">
        <v>2.85</v>
      </c>
      <c r="I7293">
        <v>3.18</v>
      </c>
      <c r="J7293">
        <v>369</v>
      </c>
      <c r="K7293" t="str">
        <f>INDEX(lehmad!B$2:B$412,MATCH(klypsid!$B7293,lehmad!$A$2:$A$412,0))</f>
        <v>11.11.2006</v>
      </c>
      <c r="L7293">
        <f>INDEX(lehmad!C$2:C$412,MATCH(klypsid!$B7293,lehmad!$A$2:$A$412,0))</f>
        <v>56172</v>
      </c>
      <c r="M7293">
        <f>INDEX(lehmad!D$2:D$412,MATCH(klypsid!$B7293,lehmad!$A$2:$A$412,0))</f>
        <v>115</v>
      </c>
      <c r="N7293">
        <f>INDEX(lehmad!E$2:E$412,MATCH(klypsid!$B7293,lehmad!$A$2:$A$412,0))</f>
        <v>1</v>
      </c>
      <c r="O7293" t="str">
        <f>INDEX(lehmad!F$2:F$412,MATCH(klypsid!$B7293,lehmad!$A$2:$A$412,0))</f>
        <v>DYNASTY-ET</v>
      </c>
      <c r="P7293">
        <f>INDEX(lehmad!G$2:G$412,MATCH(klypsid!$B7293,lehmad!$A$2:$A$412,0))</f>
        <v>2002</v>
      </c>
      <c r="Q7293" s="2">
        <f>INDEX(lehmad!H$2:H$412,MATCH(klypsid!$B7293,lehmad!$A$2:$A$412,0))</f>
        <v>36044</v>
      </c>
      <c r="R7293">
        <f>INDEX(lehmad!I$2:I$412,MATCH(klypsid!$B7293,lehmad!$A$2:$A$412,0))</f>
        <v>124</v>
      </c>
      <c r="S7293">
        <f t="shared" si="792"/>
        <v>1</v>
      </c>
      <c r="T7293">
        <f t="shared" si="793"/>
        <v>169</v>
      </c>
      <c r="U7293">
        <f t="shared" si="794"/>
        <v>3</v>
      </c>
      <c r="V7293">
        <f t="shared" si="795"/>
        <v>4.8836208162856716</v>
      </c>
      <c r="W7293">
        <f t="shared" si="796"/>
        <v>6</v>
      </c>
      <c r="X7293">
        <f t="shared" si="797"/>
        <v>33</v>
      </c>
    </row>
    <row r="7294" spans="1:24" x14ac:dyDescent="0.25">
      <c r="A7294">
        <v>4253</v>
      </c>
      <c r="B7294" t="str">
        <f t="shared" si="791"/>
        <v>E4253</v>
      </c>
      <c r="C7294" t="s">
        <v>195</v>
      </c>
      <c r="D7294">
        <v>1</v>
      </c>
      <c r="E7294" s="2">
        <v>39739</v>
      </c>
      <c r="F7294" s="2">
        <v>39944</v>
      </c>
      <c r="G7294">
        <v>42.7</v>
      </c>
      <c r="H7294">
        <v>2.42</v>
      </c>
      <c r="I7294">
        <v>3.27</v>
      </c>
      <c r="J7294">
        <v>393</v>
      </c>
      <c r="K7294" t="str">
        <f>INDEX(lehmad!B$2:B$412,MATCH(klypsid!$B7294,lehmad!$A$2:$A$412,0))</f>
        <v>11.11.2006</v>
      </c>
      <c r="L7294">
        <f>INDEX(lehmad!C$2:C$412,MATCH(klypsid!$B7294,lehmad!$A$2:$A$412,0))</f>
        <v>56172</v>
      </c>
      <c r="M7294">
        <f>INDEX(lehmad!D$2:D$412,MATCH(klypsid!$B7294,lehmad!$A$2:$A$412,0))</f>
        <v>115</v>
      </c>
      <c r="N7294">
        <f>INDEX(lehmad!E$2:E$412,MATCH(klypsid!$B7294,lehmad!$A$2:$A$412,0))</f>
        <v>1</v>
      </c>
      <c r="O7294" t="str">
        <f>INDEX(lehmad!F$2:F$412,MATCH(klypsid!$B7294,lehmad!$A$2:$A$412,0))</f>
        <v>DYNASTY-ET</v>
      </c>
      <c r="P7294">
        <f>INDEX(lehmad!G$2:G$412,MATCH(klypsid!$B7294,lehmad!$A$2:$A$412,0))</f>
        <v>2002</v>
      </c>
      <c r="Q7294" s="2">
        <f>INDEX(lehmad!H$2:H$412,MATCH(klypsid!$B7294,lehmad!$A$2:$A$412,0))</f>
        <v>36044</v>
      </c>
      <c r="R7294">
        <f>INDEX(lehmad!I$2:I$412,MATCH(klypsid!$B7294,lehmad!$A$2:$A$412,0))</f>
        <v>124</v>
      </c>
      <c r="S7294">
        <f t="shared" si="792"/>
        <v>1</v>
      </c>
      <c r="T7294">
        <f t="shared" si="793"/>
        <v>205</v>
      </c>
      <c r="U7294">
        <f t="shared" si="794"/>
        <v>3</v>
      </c>
      <c r="V7294">
        <f t="shared" si="795"/>
        <v>4.9745293124838819</v>
      </c>
      <c r="W7294">
        <f t="shared" si="796"/>
        <v>7</v>
      </c>
      <c r="X7294">
        <f t="shared" si="797"/>
        <v>36</v>
      </c>
    </row>
    <row r="7295" spans="1:24" x14ac:dyDescent="0.25">
      <c r="A7295">
        <v>4253</v>
      </c>
      <c r="B7295" t="str">
        <f t="shared" si="791"/>
        <v>E4253</v>
      </c>
      <c r="C7295" t="s">
        <v>195</v>
      </c>
      <c r="D7295">
        <v>1</v>
      </c>
      <c r="E7295" s="2">
        <v>39739</v>
      </c>
      <c r="F7295" s="2">
        <v>39972</v>
      </c>
      <c r="G7295">
        <v>41.2</v>
      </c>
      <c r="H7295">
        <v>2.82</v>
      </c>
      <c r="I7295">
        <v>3.21</v>
      </c>
      <c r="J7295">
        <v>2200</v>
      </c>
      <c r="K7295" t="str">
        <f>INDEX(lehmad!B$2:B$412,MATCH(klypsid!$B7295,lehmad!$A$2:$A$412,0))</f>
        <v>11.11.2006</v>
      </c>
      <c r="L7295">
        <f>INDEX(lehmad!C$2:C$412,MATCH(klypsid!$B7295,lehmad!$A$2:$A$412,0))</f>
        <v>56172</v>
      </c>
      <c r="M7295">
        <f>INDEX(lehmad!D$2:D$412,MATCH(klypsid!$B7295,lehmad!$A$2:$A$412,0))</f>
        <v>115</v>
      </c>
      <c r="N7295">
        <f>INDEX(lehmad!E$2:E$412,MATCH(klypsid!$B7295,lehmad!$A$2:$A$412,0))</f>
        <v>1</v>
      </c>
      <c r="O7295" t="str">
        <f>INDEX(lehmad!F$2:F$412,MATCH(klypsid!$B7295,lehmad!$A$2:$A$412,0))</f>
        <v>DYNASTY-ET</v>
      </c>
      <c r="P7295">
        <f>INDEX(lehmad!G$2:G$412,MATCH(klypsid!$B7295,lehmad!$A$2:$A$412,0))</f>
        <v>2002</v>
      </c>
      <c r="Q7295" s="2">
        <f>INDEX(lehmad!H$2:H$412,MATCH(klypsid!$B7295,lehmad!$A$2:$A$412,0))</f>
        <v>36044</v>
      </c>
      <c r="R7295">
        <f>INDEX(lehmad!I$2:I$412,MATCH(klypsid!$B7295,lehmad!$A$2:$A$412,0))</f>
        <v>124</v>
      </c>
      <c r="S7295">
        <f t="shared" si="792"/>
        <v>1</v>
      </c>
      <c r="T7295">
        <f t="shared" si="793"/>
        <v>233</v>
      </c>
      <c r="U7295">
        <f t="shared" si="794"/>
        <v>3</v>
      </c>
      <c r="V7295">
        <f t="shared" si="795"/>
        <v>7.4594316186372973</v>
      </c>
      <c r="W7295">
        <f t="shared" si="796"/>
        <v>8</v>
      </c>
      <c r="X7295">
        <f t="shared" si="797"/>
        <v>28</v>
      </c>
    </row>
    <row r="7296" spans="1:24" x14ac:dyDescent="0.25">
      <c r="A7296">
        <v>4253</v>
      </c>
      <c r="B7296" t="str">
        <f t="shared" si="791"/>
        <v>E4253</v>
      </c>
      <c r="C7296" t="s">
        <v>195</v>
      </c>
      <c r="D7296">
        <v>1</v>
      </c>
      <c r="E7296" s="2">
        <v>39739</v>
      </c>
      <c r="F7296" s="2">
        <v>40037</v>
      </c>
      <c r="G7296">
        <v>28.8</v>
      </c>
      <c r="H7296">
        <v>3.72</v>
      </c>
      <c r="I7296">
        <v>3.21</v>
      </c>
      <c r="J7296">
        <v>203</v>
      </c>
      <c r="K7296" t="str">
        <f>INDEX(lehmad!B$2:B$412,MATCH(klypsid!$B7296,lehmad!$A$2:$A$412,0))</f>
        <v>11.11.2006</v>
      </c>
      <c r="L7296">
        <f>INDEX(lehmad!C$2:C$412,MATCH(klypsid!$B7296,lehmad!$A$2:$A$412,0))</f>
        <v>56172</v>
      </c>
      <c r="M7296">
        <f>INDEX(lehmad!D$2:D$412,MATCH(klypsid!$B7296,lehmad!$A$2:$A$412,0))</f>
        <v>115</v>
      </c>
      <c r="N7296">
        <f>INDEX(lehmad!E$2:E$412,MATCH(klypsid!$B7296,lehmad!$A$2:$A$412,0))</f>
        <v>1</v>
      </c>
      <c r="O7296" t="str">
        <f>INDEX(lehmad!F$2:F$412,MATCH(klypsid!$B7296,lehmad!$A$2:$A$412,0))</f>
        <v>DYNASTY-ET</v>
      </c>
      <c r="P7296">
        <f>INDEX(lehmad!G$2:G$412,MATCH(klypsid!$B7296,lehmad!$A$2:$A$412,0))</f>
        <v>2002</v>
      </c>
      <c r="Q7296" s="2">
        <f>INDEX(lehmad!H$2:H$412,MATCH(klypsid!$B7296,lehmad!$A$2:$A$412,0))</f>
        <v>36044</v>
      </c>
      <c r="R7296">
        <f>INDEX(lehmad!I$2:I$412,MATCH(klypsid!$B7296,lehmad!$A$2:$A$412,0))</f>
        <v>124</v>
      </c>
      <c r="S7296">
        <f t="shared" si="792"/>
        <v>1</v>
      </c>
      <c r="T7296">
        <f t="shared" si="793"/>
        <v>298</v>
      </c>
      <c r="U7296">
        <f t="shared" si="794"/>
        <v>3</v>
      </c>
      <c r="V7296">
        <f t="shared" si="795"/>
        <v>4.0214797274104512</v>
      </c>
      <c r="W7296">
        <f t="shared" si="796"/>
        <v>9</v>
      </c>
      <c r="X7296">
        <f t="shared" si="797"/>
        <v>65</v>
      </c>
    </row>
    <row r="7297" spans="1:24" x14ac:dyDescent="0.25">
      <c r="A7297">
        <v>4253</v>
      </c>
      <c r="B7297" t="str">
        <f t="shared" si="791"/>
        <v>E4253</v>
      </c>
      <c r="C7297" t="s">
        <v>195</v>
      </c>
      <c r="D7297">
        <v>1</v>
      </c>
      <c r="E7297" s="2">
        <v>39739</v>
      </c>
      <c r="F7297" s="2">
        <v>40066</v>
      </c>
      <c r="G7297">
        <v>27.1</v>
      </c>
      <c r="H7297">
        <v>3.82</v>
      </c>
      <c r="I7297">
        <v>3.15</v>
      </c>
      <c r="J7297">
        <v>124</v>
      </c>
      <c r="K7297" t="str">
        <f>INDEX(lehmad!B$2:B$412,MATCH(klypsid!$B7297,lehmad!$A$2:$A$412,0))</f>
        <v>11.11.2006</v>
      </c>
      <c r="L7297">
        <f>INDEX(lehmad!C$2:C$412,MATCH(klypsid!$B7297,lehmad!$A$2:$A$412,0))</f>
        <v>56172</v>
      </c>
      <c r="M7297">
        <f>INDEX(lehmad!D$2:D$412,MATCH(klypsid!$B7297,lehmad!$A$2:$A$412,0))</f>
        <v>115</v>
      </c>
      <c r="N7297">
        <f>INDEX(lehmad!E$2:E$412,MATCH(klypsid!$B7297,lehmad!$A$2:$A$412,0))</f>
        <v>1</v>
      </c>
      <c r="O7297" t="str">
        <f>INDEX(lehmad!F$2:F$412,MATCH(klypsid!$B7297,lehmad!$A$2:$A$412,0))</f>
        <v>DYNASTY-ET</v>
      </c>
      <c r="P7297">
        <f>INDEX(lehmad!G$2:G$412,MATCH(klypsid!$B7297,lehmad!$A$2:$A$412,0))</f>
        <v>2002</v>
      </c>
      <c r="Q7297" s="2">
        <f>INDEX(lehmad!H$2:H$412,MATCH(klypsid!$B7297,lehmad!$A$2:$A$412,0))</f>
        <v>36044</v>
      </c>
      <c r="R7297">
        <f>INDEX(lehmad!I$2:I$412,MATCH(klypsid!$B7297,lehmad!$A$2:$A$412,0))</f>
        <v>124</v>
      </c>
      <c r="S7297">
        <f t="shared" si="792"/>
        <v>1</v>
      </c>
      <c r="T7297">
        <f t="shared" si="793"/>
        <v>327</v>
      </c>
      <c r="U7297">
        <f t="shared" si="794"/>
        <v>3</v>
      </c>
      <c r="V7297">
        <f t="shared" si="795"/>
        <v>3.3103401206121505</v>
      </c>
      <c r="W7297">
        <f t="shared" si="796"/>
        <v>10</v>
      </c>
      <c r="X7297">
        <f t="shared" si="797"/>
        <v>29</v>
      </c>
    </row>
    <row r="7298" spans="1:24" x14ac:dyDescent="0.25">
      <c r="A7298">
        <v>4253</v>
      </c>
      <c r="B7298" t="str">
        <f t="shared" ref="B7298:B7361" si="798">"E"&amp;A7298</f>
        <v>E4253</v>
      </c>
      <c r="C7298" t="s">
        <v>195</v>
      </c>
      <c r="D7298">
        <v>1</v>
      </c>
      <c r="E7298" s="2">
        <v>39739</v>
      </c>
      <c r="F7298" s="2">
        <v>40094</v>
      </c>
      <c r="G7298">
        <v>26.9</v>
      </c>
      <c r="H7298">
        <v>3.9</v>
      </c>
      <c r="I7298">
        <v>3.32</v>
      </c>
      <c r="J7298">
        <v>111</v>
      </c>
      <c r="K7298" t="str">
        <f>INDEX(lehmad!B$2:B$412,MATCH(klypsid!$B7298,lehmad!$A$2:$A$412,0))</f>
        <v>11.11.2006</v>
      </c>
      <c r="L7298">
        <f>INDEX(lehmad!C$2:C$412,MATCH(klypsid!$B7298,lehmad!$A$2:$A$412,0))</f>
        <v>56172</v>
      </c>
      <c r="M7298">
        <f>INDEX(lehmad!D$2:D$412,MATCH(klypsid!$B7298,lehmad!$A$2:$A$412,0))</f>
        <v>115</v>
      </c>
      <c r="N7298">
        <f>INDEX(lehmad!E$2:E$412,MATCH(klypsid!$B7298,lehmad!$A$2:$A$412,0))</f>
        <v>1</v>
      </c>
      <c r="O7298" t="str">
        <f>INDEX(lehmad!F$2:F$412,MATCH(klypsid!$B7298,lehmad!$A$2:$A$412,0))</f>
        <v>DYNASTY-ET</v>
      </c>
      <c r="P7298">
        <f>INDEX(lehmad!G$2:G$412,MATCH(klypsid!$B7298,lehmad!$A$2:$A$412,0))</f>
        <v>2002</v>
      </c>
      <c r="Q7298" s="2">
        <f>INDEX(lehmad!H$2:H$412,MATCH(klypsid!$B7298,lehmad!$A$2:$A$412,0))</f>
        <v>36044</v>
      </c>
      <c r="R7298">
        <f>INDEX(lehmad!I$2:I$412,MATCH(klypsid!$B7298,lehmad!$A$2:$A$412,0))</f>
        <v>124</v>
      </c>
      <c r="S7298">
        <f t="shared" ref="S7298:S7361" si="799">IF(D7298&lt;=3,D7298,4)</f>
        <v>1</v>
      </c>
      <c r="T7298">
        <f t="shared" ref="T7298:T7361" si="800">F7298-E7298</f>
        <v>355</v>
      </c>
      <c r="U7298">
        <f t="shared" ref="U7298:U7361" si="801">IF(T7298&lt;=60, 1, IF(T7298&lt;=150,2,3))</f>
        <v>3</v>
      </c>
      <c r="V7298">
        <f t="shared" si="795"/>
        <v>3.1505596765753814</v>
      </c>
      <c r="W7298">
        <f t="shared" si="796"/>
        <v>11</v>
      </c>
      <c r="X7298">
        <f t="shared" si="797"/>
        <v>28</v>
      </c>
    </row>
    <row r="7299" spans="1:24" x14ac:dyDescent="0.25">
      <c r="A7299">
        <v>4253</v>
      </c>
      <c r="B7299" t="str">
        <f t="shared" si="798"/>
        <v>E4253</v>
      </c>
      <c r="C7299" t="s">
        <v>195</v>
      </c>
      <c r="D7299">
        <v>1</v>
      </c>
      <c r="E7299" s="2">
        <v>39739</v>
      </c>
      <c r="F7299" s="2">
        <v>40125</v>
      </c>
      <c r="G7299">
        <v>25.8</v>
      </c>
      <c r="H7299">
        <v>4.3099999999999996</v>
      </c>
      <c r="I7299">
        <v>3.32</v>
      </c>
      <c r="J7299">
        <v>119</v>
      </c>
      <c r="K7299" t="str">
        <f>INDEX(lehmad!B$2:B$412,MATCH(klypsid!$B7299,lehmad!$A$2:$A$412,0))</f>
        <v>11.11.2006</v>
      </c>
      <c r="L7299">
        <f>INDEX(lehmad!C$2:C$412,MATCH(klypsid!$B7299,lehmad!$A$2:$A$412,0))</f>
        <v>56172</v>
      </c>
      <c r="M7299">
        <f>INDEX(lehmad!D$2:D$412,MATCH(klypsid!$B7299,lehmad!$A$2:$A$412,0))</f>
        <v>115</v>
      </c>
      <c r="N7299">
        <f>INDEX(lehmad!E$2:E$412,MATCH(klypsid!$B7299,lehmad!$A$2:$A$412,0))</f>
        <v>1</v>
      </c>
      <c r="O7299" t="str">
        <f>INDEX(lehmad!F$2:F$412,MATCH(klypsid!$B7299,lehmad!$A$2:$A$412,0))</f>
        <v>DYNASTY-ET</v>
      </c>
      <c r="P7299">
        <f>INDEX(lehmad!G$2:G$412,MATCH(klypsid!$B7299,lehmad!$A$2:$A$412,0))</f>
        <v>2002</v>
      </c>
      <c r="Q7299" s="2">
        <f>INDEX(lehmad!H$2:H$412,MATCH(klypsid!$B7299,lehmad!$A$2:$A$412,0))</f>
        <v>36044</v>
      </c>
      <c r="R7299">
        <f>INDEX(lehmad!I$2:I$412,MATCH(klypsid!$B7299,lehmad!$A$2:$A$412,0))</f>
        <v>124</v>
      </c>
      <c r="S7299">
        <f t="shared" si="799"/>
        <v>1</v>
      </c>
      <c r="T7299">
        <f t="shared" si="800"/>
        <v>386</v>
      </c>
      <c r="U7299">
        <f t="shared" si="801"/>
        <v>3</v>
      </c>
      <c r="V7299">
        <f t="shared" ref="V7299:V7362" si="802">LOG(J7299/100,2)+3</f>
        <v>3.2509615735332189</v>
      </c>
      <c r="W7299">
        <f t="shared" ref="W7299:W7362" si="803">IF(A7299&lt;&gt;A7298, 1, IF(D7299&lt;&gt;D7298, 1, W7298+1))</f>
        <v>12</v>
      </c>
      <c r="X7299">
        <f t="shared" ref="X7299:X7362" si="804">IF(AND(A7299=A7298,D7299=D7298), F7299-F7298, F7299-E7299)</f>
        <v>31</v>
      </c>
    </row>
    <row r="7300" spans="1:24" x14ac:dyDescent="0.25">
      <c r="A7300">
        <v>4253</v>
      </c>
      <c r="B7300" t="str">
        <f t="shared" si="798"/>
        <v>E4253</v>
      </c>
      <c r="C7300" t="s">
        <v>195</v>
      </c>
      <c r="D7300">
        <v>1</v>
      </c>
      <c r="E7300" s="2">
        <v>39739</v>
      </c>
      <c r="F7300" s="2">
        <v>40153</v>
      </c>
      <c r="G7300">
        <v>11.7</v>
      </c>
      <c r="H7300">
        <v>5.37</v>
      </c>
      <c r="I7300">
        <v>3.94</v>
      </c>
      <c r="J7300">
        <v>63</v>
      </c>
      <c r="K7300" t="str">
        <f>INDEX(lehmad!B$2:B$412,MATCH(klypsid!$B7300,lehmad!$A$2:$A$412,0))</f>
        <v>11.11.2006</v>
      </c>
      <c r="L7300">
        <f>INDEX(lehmad!C$2:C$412,MATCH(klypsid!$B7300,lehmad!$A$2:$A$412,0))</f>
        <v>56172</v>
      </c>
      <c r="M7300">
        <f>INDEX(lehmad!D$2:D$412,MATCH(klypsid!$B7300,lehmad!$A$2:$A$412,0))</f>
        <v>115</v>
      </c>
      <c r="N7300">
        <f>INDEX(lehmad!E$2:E$412,MATCH(klypsid!$B7300,lehmad!$A$2:$A$412,0))</f>
        <v>1</v>
      </c>
      <c r="O7300" t="str">
        <f>INDEX(lehmad!F$2:F$412,MATCH(klypsid!$B7300,lehmad!$A$2:$A$412,0))</f>
        <v>DYNASTY-ET</v>
      </c>
      <c r="P7300">
        <f>INDEX(lehmad!G$2:G$412,MATCH(klypsid!$B7300,lehmad!$A$2:$A$412,0))</f>
        <v>2002</v>
      </c>
      <c r="Q7300" s="2">
        <f>INDEX(lehmad!H$2:H$412,MATCH(klypsid!$B7300,lehmad!$A$2:$A$412,0))</f>
        <v>36044</v>
      </c>
      <c r="R7300">
        <f>INDEX(lehmad!I$2:I$412,MATCH(klypsid!$B7300,lehmad!$A$2:$A$412,0))</f>
        <v>124</v>
      </c>
      <c r="S7300">
        <f t="shared" si="799"/>
        <v>1</v>
      </c>
      <c r="T7300">
        <f t="shared" si="800"/>
        <v>414</v>
      </c>
      <c r="U7300">
        <f t="shared" si="801"/>
        <v>3</v>
      </c>
      <c r="V7300">
        <f t="shared" si="802"/>
        <v>2.3334237337251915</v>
      </c>
      <c r="W7300">
        <f t="shared" si="803"/>
        <v>13</v>
      </c>
      <c r="X7300">
        <f t="shared" si="804"/>
        <v>28</v>
      </c>
    </row>
    <row r="7301" spans="1:24" x14ac:dyDescent="0.25">
      <c r="A7301">
        <v>4254</v>
      </c>
      <c r="B7301" t="str">
        <f t="shared" si="798"/>
        <v>E4254</v>
      </c>
      <c r="C7301" t="s">
        <v>52</v>
      </c>
      <c r="D7301">
        <v>1</v>
      </c>
      <c r="E7301" s="2">
        <v>39745</v>
      </c>
      <c r="F7301" s="2">
        <v>39754</v>
      </c>
      <c r="G7301">
        <v>21</v>
      </c>
      <c r="H7301">
        <v>4.84</v>
      </c>
      <c r="I7301">
        <v>3.44</v>
      </c>
      <c r="J7301">
        <v>374</v>
      </c>
      <c r="K7301" t="str">
        <f>INDEX(lehmad!B$2:B$412,MATCH(klypsid!$B7301,lehmad!$A$2:$A$412,0))</f>
        <v>11.11.2006</v>
      </c>
      <c r="L7301">
        <f>INDEX(lehmad!C$2:C$412,MATCH(klypsid!$B7301,lehmad!$A$2:$A$412,0))</f>
        <v>56172</v>
      </c>
      <c r="M7301">
        <f>INDEX(lehmad!D$2:D$412,MATCH(klypsid!$B7301,lehmad!$A$2:$A$412,0))</f>
        <v>107</v>
      </c>
      <c r="N7301">
        <f>INDEX(lehmad!E$2:E$412,MATCH(klypsid!$B7301,lehmad!$A$2:$A$412,0))</f>
        <v>1</v>
      </c>
      <c r="O7301" t="str">
        <f>INDEX(lehmad!F$2:F$412,MATCH(klypsid!$B7301,lehmad!$A$2:$A$412,0))</f>
        <v>DYNASTY-ET</v>
      </c>
      <c r="P7301">
        <f>INDEX(lehmad!G$2:G$412,MATCH(klypsid!$B7301,lehmad!$A$2:$A$412,0))</f>
        <v>2002</v>
      </c>
      <c r="Q7301" s="2">
        <f>INDEX(lehmad!H$2:H$412,MATCH(klypsid!$B7301,lehmad!$A$2:$A$412,0))</f>
        <v>36044</v>
      </c>
      <c r="R7301">
        <f>INDEX(lehmad!I$2:I$412,MATCH(klypsid!$B7301,lehmad!$A$2:$A$412,0))</f>
        <v>124</v>
      </c>
      <c r="S7301">
        <f t="shared" si="799"/>
        <v>1</v>
      </c>
      <c r="T7301">
        <f t="shared" si="800"/>
        <v>9</v>
      </c>
      <c r="U7301">
        <f t="shared" si="801"/>
        <v>1</v>
      </c>
      <c r="V7301">
        <f t="shared" si="802"/>
        <v>4.903038270112912</v>
      </c>
      <c r="W7301">
        <f t="shared" si="803"/>
        <v>1</v>
      </c>
      <c r="X7301">
        <f t="shared" si="804"/>
        <v>9</v>
      </c>
    </row>
    <row r="7302" spans="1:24" x14ac:dyDescent="0.25">
      <c r="A7302">
        <v>4254</v>
      </c>
      <c r="B7302" t="str">
        <f t="shared" si="798"/>
        <v>E4254</v>
      </c>
      <c r="C7302" t="s">
        <v>52</v>
      </c>
      <c r="D7302">
        <v>1</v>
      </c>
      <c r="E7302" s="2">
        <v>39745</v>
      </c>
      <c r="F7302" s="2">
        <v>39783</v>
      </c>
      <c r="G7302">
        <v>42.3</v>
      </c>
      <c r="H7302">
        <v>4.4800000000000004</v>
      </c>
      <c r="I7302">
        <v>3.26</v>
      </c>
      <c r="J7302">
        <v>58</v>
      </c>
      <c r="K7302" t="str">
        <f>INDEX(lehmad!B$2:B$412,MATCH(klypsid!$B7302,lehmad!$A$2:$A$412,0))</f>
        <v>11.11.2006</v>
      </c>
      <c r="L7302">
        <f>INDEX(lehmad!C$2:C$412,MATCH(klypsid!$B7302,lehmad!$A$2:$A$412,0))</f>
        <v>56172</v>
      </c>
      <c r="M7302">
        <f>INDEX(lehmad!D$2:D$412,MATCH(klypsid!$B7302,lehmad!$A$2:$A$412,0))</f>
        <v>107</v>
      </c>
      <c r="N7302">
        <f>INDEX(lehmad!E$2:E$412,MATCH(klypsid!$B7302,lehmad!$A$2:$A$412,0))</f>
        <v>1</v>
      </c>
      <c r="O7302" t="str">
        <f>INDEX(lehmad!F$2:F$412,MATCH(klypsid!$B7302,lehmad!$A$2:$A$412,0))</f>
        <v>DYNASTY-ET</v>
      </c>
      <c r="P7302">
        <f>INDEX(lehmad!G$2:G$412,MATCH(klypsid!$B7302,lehmad!$A$2:$A$412,0))</f>
        <v>2002</v>
      </c>
      <c r="Q7302" s="2">
        <f>INDEX(lehmad!H$2:H$412,MATCH(klypsid!$B7302,lehmad!$A$2:$A$412,0))</f>
        <v>36044</v>
      </c>
      <c r="R7302">
        <f>INDEX(lehmad!I$2:I$412,MATCH(klypsid!$B7302,lehmad!$A$2:$A$412,0))</f>
        <v>124</v>
      </c>
      <c r="S7302">
        <f t="shared" si="799"/>
        <v>1</v>
      </c>
      <c r="T7302">
        <f t="shared" si="800"/>
        <v>38</v>
      </c>
      <c r="U7302">
        <f t="shared" si="801"/>
        <v>1</v>
      </c>
      <c r="V7302">
        <f t="shared" si="802"/>
        <v>2.2141248053528475</v>
      </c>
      <c r="W7302">
        <f t="shared" si="803"/>
        <v>2</v>
      </c>
      <c r="X7302">
        <f t="shared" si="804"/>
        <v>29</v>
      </c>
    </row>
    <row r="7303" spans="1:24" x14ac:dyDescent="0.25">
      <c r="A7303">
        <v>4254</v>
      </c>
      <c r="B7303" t="str">
        <f t="shared" si="798"/>
        <v>E4254</v>
      </c>
      <c r="C7303" t="s">
        <v>52</v>
      </c>
      <c r="D7303">
        <v>1</v>
      </c>
      <c r="E7303" s="2">
        <v>39745</v>
      </c>
      <c r="F7303" s="2">
        <v>39817</v>
      </c>
      <c r="G7303">
        <v>40.5</v>
      </c>
      <c r="H7303">
        <v>3.84</v>
      </c>
      <c r="I7303">
        <v>3.34</v>
      </c>
      <c r="J7303">
        <v>33</v>
      </c>
      <c r="K7303" t="str">
        <f>INDEX(lehmad!B$2:B$412,MATCH(klypsid!$B7303,lehmad!$A$2:$A$412,0))</f>
        <v>11.11.2006</v>
      </c>
      <c r="L7303">
        <f>INDEX(lehmad!C$2:C$412,MATCH(klypsid!$B7303,lehmad!$A$2:$A$412,0))</f>
        <v>56172</v>
      </c>
      <c r="M7303">
        <f>INDEX(lehmad!D$2:D$412,MATCH(klypsid!$B7303,lehmad!$A$2:$A$412,0))</f>
        <v>107</v>
      </c>
      <c r="N7303">
        <f>INDEX(lehmad!E$2:E$412,MATCH(klypsid!$B7303,lehmad!$A$2:$A$412,0))</f>
        <v>1</v>
      </c>
      <c r="O7303" t="str">
        <f>INDEX(lehmad!F$2:F$412,MATCH(klypsid!$B7303,lehmad!$A$2:$A$412,0))</f>
        <v>DYNASTY-ET</v>
      </c>
      <c r="P7303">
        <f>INDEX(lehmad!G$2:G$412,MATCH(klypsid!$B7303,lehmad!$A$2:$A$412,0))</f>
        <v>2002</v>
      </c>
      <c r="Q7303" s="2">
        <f>INDEX(lehmad!H$2:H$412,MATCH(klypsid!$B7303,lehmad!$A$2:$A$412,0))</f>
        <v>36044</v>
      </c>
      <c r="R7303">
        <f>INDEX(lehmad!I$2:I$412,MATCH(klypsid!$B7303,lehmad!$A$2:$A$412,0))</f>
        <v>124</v>
      </c>
      <c r="S7303">
        <f t="shared" si="799"/>
        <v>1</v>
      </c>
      <c r="T7303">
        <f t="shared" si="800"/>
        <v>72</v>
      </c>
      <c r="U7303">
        <f t="shared" si="801"/>
        <v>2</v>
      </c>
      <c r="V7303">
        <f t="shared" si="802"/>
        <v>1.4005379295837288</v>
      </c>
      <c r="W7303">
        <f t="shared" si="803"/>
        <v>3</v>
      </c>
      <c r="X7303">
        <f t="shared" si="804"/>
        <v>34</v>
      </c>
    </row>
    <row r="7304" spans="1:24" x14ac:dyDescent="0.25">
      <c r="A7304">
        <v>4254</v>
      </c>
      <c r="B7304" t="str">
        <f t="shared" si="798"/>
        <v>E4254</v>
      </c>
      <c r="C7304" t="s">
        <v>52</v>
      </c>
      <c r="D7304">
        <v>1</v>
      </c>
      <c r="E7304" s="2">
        <v>39745</v>
      </c>
      <c r="F7304" s="2">
        <v>39845</v>
      </c>
      <c r="G7304">
        <v>40.9</v>
      </c>
      <c r="H7304">
        <v>4.22</v>
      </c>
      <c r="I7304">
        <v>3.46</v>
      </c>
      <c r="J7304">
        <v>39</v>
      </c>
      <c r="K7304" t="str">
        <f>INDEX(lehmad!B$2:B$412,MATCH(klypsid!$B7304,lehmad!$A$2:$A$412,0))</f>
        <v>11.11.2006</v>
      </c>
      <c r="L7304">
        <f>INDEX(lehmad!C$2:C$412,MATCH(klypsid!$B7304,lehmad!$A$2:$A$412,0))</f>
        <v>56172</v>
      </c>
      <c r="M7304">
        <f>INDEX(lehmad!D$2:D$412,MATCH(klypsid!$B7304,lehmad!$A$2:$A$412,0))</f>
        <v>107</v>
      </c>
      <c r="N7304">
        <f>INDEX(lehmad!E$2:E$412,MATCH(klypsid!$B7304,lehmad!$A$2:$A$412,0))</f>
        <v>1</v>
      </c>
      <c r="O7304" t="str">
        <f>INDEX(lehmad!F$2:F$412,MATCH(klypsid!$B7304,lehmad!$A$2:$A$412,0))</f>
        <v>DYNASTY-ET</v>
      </c>
      <c r="P7304">
        <f>INDEX(lehmad!G$2:G$412,MATCH(klypsid!$B7304,lehmad!$A$2:$A$412,0))</f>
        <v>2002</v>
      </c>
      <c r="Q7304" s="2">
        <f>INDEX(lehmad!H$2:H$412,MATCH(klypsid!$B7304,lehmad!$A$2:$A$412,0))</f>
        <v>36044</v>
      </c>
      <c r="R7304">
        <f>INDEX(lehmad!I$2:I$412,MATCH(klypsid!$B7304,lehmad!$A$2:$A$412,0))</f>
        <v>124</v>
      </c>
      <c r="S7304">
        <f t="shared" si="799"/>
        <v>1</v>
      </c>
      <c r="T7304">
        <f t="shared" si="800"/>
        <v>100</v>
      </c>
      <c r="U7304">
        <f t="shared" si="801"/>
        <v>2</v>
      </c>
      <c r="V7304">
        <f t="shared" si="802"/>
        <v>1.6415460290875237</v>
      </c>
      <c r="W7304">
        <f t="shared" si="803"/>
        <v>4</v>
      </c>
      <c r="X7304">
        <f t="shared" si="804"/>
        <v>28</v>
      </c>
    </row>
    <row r="7305" spans="1:24" x14ac:dyDescent="0.25">
      <c r="A7305">
        <v>4254</v>
      </c>
      <c r="B7305" t="str">
        <f t="shared" si="798"/>
        <v>E4254</v>
      </c>
      <c r="C7305" t="s">
        <v>52</v>
      </c>
      <c r="D7305">
        <v>1</v>
      </c>
      <c r="E7305" s="2">
        <v>39745</v>
      </c>
      <c r="F7305" s="2">
        <v>39875</v>
      </c>
      <c r="G7305">
        <v>35.700000000000003</v>
      </c>
      <c r="H7305">
        <v>4.5599999999999996</v>
      </c>
      <c r="I7305">
        <v>3.65</v>
      </c>
      <c r="J7305">
        <v>39</v>
      </c>
      <c r="K7305" t="str">
        <f>INDEX(lehmad!B$2:B$412,MATCH(klypsid!$B7305,lehmad!$A$2:$A$412,0))</f>
        <v>11.11.2006</v>
      </c>
      <c r="L7305">
        <f>INDEX(lehmad!C$2:C$412,MATCH(klypsid!$B7305,lehmad!$A$2:$A$412,0))</f>
        <v>56172</v>
      </c>
      <c r="M7305">
        <f>INDEX(lehmad!D$2:D$412,MATCH(klypsid!$B7305,lehmad!$A$2:$A$412,0))</f>
        <v>107</v>
      </c>
      <c r="N7305">
        <f>INDEX(lehmad!E$2:E$412,MATCH(klypsid!$B7305,lehmad!$A$2:$A$412,0))</f>
        <v>1</v>
      </c>
      <c r="O7305" t="str">
        <f>INDEX(lehmad!F$2:F$412,MATCH(klypsid!$B7305,lehmad!$A$2:$A$412,0))</f>
        <v>DYNASTY-ET</v>
      </c>
      <c r="P7305">
        <f>INDEX(lehmad!G$2:G$412,MATCH(klypsid!$B7305,lehmad!$A$2:$A$412,0))</f>
        <v>2002</v>
      </c>
      <c r="Q7305" s="2">
        <f>INDEX(lehmad!H$2:H$412,MATCH(klypsid!$B7305,lehmad!$A$2:$A$412,0))</f>
        <v>36044</v>
      </c>
      <c r="R7305">
        <f>INDEX(lehmad!I$2:I$412,MATCH(klypsid!$B7305,lehmad!$A$2:$A$412,0))</f>
        <v>124</v>
      </c>
      <c r="S7305">
        <f t="shared" si="799"/>
        <v>1</v>
      </c>
      <c r="T7305">
        <f t="shared" si="800"/>
        <v>130</v>
      </c>
      <c r="U7305">
        <f t="shared" si="801"/>
        <v>2</v>
      </c>
      <c r="V7305">
        <f t="shared" si="802"/>
        <v>1.6415460290875237</v>
      </c>
      <c r="W7305">
        <f t="shared" si="803"/>
        <v>5</v>
      </c>
      <c r="X7305">
        <f t="shared" si="804"/>
        <v>30</v>
      </c>
    </row>
    <row r="7306" spans="1:24" x14ac:dyDescent="0.25">
      <c r="A7306">
        <v>4254</v>
      </c>
      <c r="B7306" t="str">
        <f t="shared" si="798"/>
        <v>E4254</v>
      </c>
      <c r="C7306" t="s">
        <v>52</v>
      </c>
      <c r="D7306">
        <v>1</v>
      </c>
      <c r="E7306" s="2">
        <v>39745</v>
      </c>
      <c r="F7306" s="2">
        <v>39908</v>
      </c>
      <c r="G7306">
        <v>36</v>
      </c>
      <c r="H7306">
        <v>4.74</v>
      </c>
      <c r="I7306">
        <v>3.59</v>
      </c>
      <c r="J7306">
        <v>64</v>
      </c>
      <c r="K7306" t="str">
        <f>INDEX(lehmad!B$2:B$412,MATCH(klypsid!$B7306,lehmad!$A$2:$A$412,0))</f>
        <v>11.11.2006</v>
      </c>
      <c r="L7306">
        <f>INDEX(lehmad!C$2:C$412,MATCH(klypsid!$B7306,lehmad!$A$2:$A$412,0))</f>
        <v>56172</v>
      </c>
      <c r="M7306">
        <f>INDEX(lehmad!D$2:D$412,MATCH(klypsid!$B7306,lehmad!$A$2:$A$412,0))</f>
        <v>107</v>
      </c>
      <c r="N7306">
        <f>INDEX(lehmad!E$2:E$412,MATCH(klypsid!$B7306,lehmad!$A$2:$A$412,0))</f>
        <v>1</v>
      </c>
      <c r="O7306" t="str">
        <f>INDEX(lehmad!F$2:F$412,MATCH(klypsid!$B7306,lehmad!$A$2:$A$412,0))</f>
        <v>DYNASTY-ET</v>
      </c>
      <c r="P7306">
        <f>INDEX(lehmad!G$2:G$412,MATCH(klypsid!$B7306,lehmad!$A$2:$A$412,0))</f>
        <v>2002</v>
      </c>
      <c r="Q7306" s="2">
        <f>INDEX(lehmad!H$2:H$412,MATCH(klypsid!$B7306,lehmad!$A$2:$A$412,0))</f>
        <v>36044</v>
      </c>
      <c r="R7306">
        <f>INDEX(lehmad!I$2:I$412,MATCH(klypsid!$B7306,lehmad!$A$2:$A$412,0))</f>
        <v>124</v>
      </c>
      <c r="S7306">
        <f t="shared" si="799"/>
        <v>1</v>
      </c>
      <c r="T7306">
        <f t="shared" si="800"/>
        <v>163</v>
      </c>
      <c r="U7306">
        <f t="shared" si="801"/>
        <v>3</v>
      </c>
      <c r="V7306">
        <f t="shared" si="802"/>
        <v>2.3561438102252752</v>
      </c>
      <c r="W7306">
        <f t="shared" si="803"/>
        <v>6</v>
      </c>
      <c r="X7306">
        <f t="shared" si="804"/>
        <v>33</v>
      </c>
    </row>
    <row r="7307" spans="1:24" x14ac:dyDescent="0.25">
      <c r="A7307">
        <v>4254</v>
      </c>
      <c r="B7307" t="str">
        <f t="shared" si="798"/>
        <v>E4254</v>
      </c>
      <c r="C7307" t="s">
        <v>52</v>
      </c>
      <c r="D7307">
        <v>1</v>
      </c>
      <c r="E7307" s="2">
        <v>39745</v>
      </c>
      <c r="F7307" s="2">
        <v>39944</v>
      </c>
      <c r="G7307">
        <v>28.7</v>
      </c>
      <c r="H7307">
        <v>4.7</v>
      </c>
      <c r="I7307">
        <v>3.65</v>
      </c>
      <c r="J7307">
        <v>49</v>
      </c>
      <c r="K7307" t="str">
        <f>INDEX(lehmad!B$2:B$412,MATCH(klypsid!$B7307,lehmad!$A$2:$A$412,0))</f>
        <v>11.11.2006</v>
      </c>
      <c r="L7307">
        <f>INDEX(lehmad!C$2:C$412,MATCH(klypsid!$B7307,lehmad!$A$2:$A$412,0))</f>
        <v>56172</v>
      </c>
      <c r="M7307">
        <f>INDEX(lehmad!D$2:D$412,MATCH(klypsid!$B7307,lehmad!$A$2:$A$412,0))</f>
        <v>107</v>
      </c>
      <c r="N7307">
        <f>INDEX(lehmad!E$2:E$412,MATCH(klypsid!$B7307,lehmad!$A$2:$A$412,0))</f>
        <v>1</v>
      </c>
      <c r="O7307" t="str">
        <f>INDEX(lehmad!F$2:F$412,MATCH(klypsid!$B7307,lehmad!$A$2:$A$412,0))</f>
        <v>DYNASTY-ET</v>
      </c>
      <c r="P7307">
        <f>INDEX(lehmad!G$2:G$412,MATCH(klypsid!$B7307,lehmad!$A$2:$A$412,0))</f>
        <v>2002</v>
      </c>
      <c r="Q7307" s="2">
        <f>INDEX(lehmad!H$2:H$412,MATCH(klypsid!$B7307,lehmad!$A$2:$A$412,0))</f>
        <v>36044</v>
      </c>
      <c r="R7307">
        <f>INDEX(lehmad!I$2:I$412,MATCH(klypsid!$B7307,lehmad!$A$2:$A$412,0))</f>
        <v>124</v>
      </c>
      <c r="S7307">
        <f t="shared" si="799"/>
        <v>1</v>
      </c>
      <c r="T7307">
        <f t="shared" si="800"/>
        <v>199</v>
      </c>
      <c r="U7307">
        <f t="shared" si="801"/>
        <v>3</v>
      </c>
      <c r="V7307">
        <f t="shared" si="802"/>
        <v>1.9708536543404835</v>
      </c>
      <c r="W7307">
        <f t="shared" si="803"/>
        <v>7</v>
      </c>
      <c r="X7307">
        <f t="shared" si="804"/>
        <v>36</v>
      </c>
    </row>
    <row r="7308" spans="1:24" x14ac:dyDescent="0.25">
      <c r="A7308">
        <v>4254</v>
      </c>
      <c r="B7308" t="str">
        <f t="shared" si="798"/>
        <v>E4254</v>
      </c>
      <c r="C7308" t="s">
        <v>52</v>
      </c>
      <c r="D7308">
        <v>1</v>
      </c>
      <c r="E7308" s="2">
        <v>39745</v>
      </c>
      <c r="F7308" s="2">
        <v>39972</v>
      </c>
      <c r="G7308">
        <v>26.5</v>
      </c>
      <c r="H7308">
        <v>3.1</v>
      </c>
      <c r="I7308">
        <v>3.69</v>
      </c>
      <c r="J7308">
        <v>44</v>
      </c>
      <c r="K7308" t="str">
        <f>INDEX(lehmad!B$2:B$412,MATCH(klypsid!$B7308,lehmad!$A$2:$A$412,0))</f>
        <v>11.11.2006</v>
      </c>
      <c r="L7308">
        <f>INDEX(lehmad!C$2:C$412,MATCH(klypsid!$B7308,lehmad!$A$2:$A$412,0))</f>
        <v>56172</v>
      </c>
      <c r="M7308">
        <f>INDEX(lehmad!D$2:D$412,MATCH(klypsid!$B7308,lehmad!$A$2:$A$412,0))</f>
        <v>107</v>
      </c>
      <c r="N7308">
        <f>INDEX(lehmad!E$2:E$412,MATCH(klypsid!$B7308,lehmad!$A$2:$A$412,0))</f>
        <v>1</v>
      </c>
      <c r="O7308" t="str">
        <f>INDEX(lehmad!F$2:F$412,MATCH(klypsid!$B7308,lehmad!$A$2:$A$412,0))</f>
        <v>DYNASTY-ET</v>
      </c>
      <c r="P7308">
        <f>INDEX(lehmad!G$2:G$412,MATCH(klypsid!$B7308,lehmad!$A$2:$A$412,0))</f>
        <v>2002</v>
      </c>
      <c r="Q7308" s="2">
        <f>INDEX(lehmad!H$2:H$412,MATCH(klypsid!$B7308,lehmad!$A$2:$A$412,0))</f>
        <v>36044</v>
      </c>
      <c r="R7308">
        <f>INDEX(lehmad!I$2:I$412,MATCH(klypsid!$B7308,lehmad!$A$2:$A$412,0))</f>
        <v>124</v>
      </c>
      <c r="S7308">
        <f t="shared" si="799"/>
        <v>1</v>
      </c>
      <c r="T7308">
        <f t="shared" si="800"/>
        <v>227</v>
      </c>
      <c r="U7308">
        <f t="shared" si="801"/>
        <v>3</v>
      </c>
      <c r="V7308">
        <f t="shared" si="802"/>
        <v>1.8155754288625725</v>
      </c>
      <c r="W7308">
        <f t="shared" si="803"/>
        <v>8</v>
      </c>
      <c r="X7308">
        <f t="shared" si="804"/>
        <v>28</v>
      </c>
    </row>
    <row r="7309" spans="1:24" x14ac:dyDescent="0.25">
      <c r="A7309">
        <v>4254</v>
      </c>
      <c r="B7309" t="str">
        <f t="shared" si="798"/>
        <v>E4254</v>
      </c>
      <c r="C7309" t="s">
        <v>52</v>
      </c>
      <c r="D7309">
        <v>1</v>
      </c>
      <c r="E7309" s="2">
        <v>39745</v>
      </c>
      <c r="F7309" s="2">
        <v>40007</v>
      </c>
      <c r="G7309">
        <v>25.9</v>
      </c>
      <c r="H7309">
        <v>2.13</v>
      </c>
      <c r="I7309">
        <v>3.89</v>
      </c>
      <c r="J7309">
        <v>33</v>
      </c>
      <c r="K7309" t="str">
        <f>INDEX(lehmad!B$2:B$412,MATCH(klypsid!$B7309,lehmad!$A$2:$A$412,0))</f>
        <v>11.11.2006</v>
      </c>
      <c r="L7309">
        <f>INDEX(lehmad!C$2:C$412,MATCH(klypsid!$B7309,lehmad!$A$2:$A$412,0))</f>
        <v>56172</v>
      </c>
      <c r="M7309">
        <f>INDEX(lehmad!D$2:D$412,MATCH(klypsid!$B7309,lehmad!$A$2:$A$412,0))</f>
        <v>107</v>
      </c>
      <c r="N7309">
        <f>INDEX(lehmad!E$2:E$412,MATCH(klypsid!$B7309,lehmad!$A$2:$A$412,0))</f>
        <v>1</v>
      </c>
      <c r="O7309" t="str">
        <f>INDEX(lehmad!F$2:F$412,MATCH(klypsid!$B7309,lehmad!$A$2:$A$412,0))</f>
        <v>DYNASTY-ET</v>
      </c>
      <c r="P7309">
        <f>INDEX(lehmad!G$2:G$412,MATCH(klypsid!$B7309,lehmad!$A$2:$A$412,0))</f>
        <v>2002</v>
      </c>
      <c r="Q7309" s="2">
        <f>INDEX(lehmad!H$2:H$412,MATCH(klypsid!$B7309,lehmad!$A$2:$A$412,0))</f>
        <v>36044</v>
      </c>
      <c r="R7309">
        <f>INDEX(lehmad!I$2:I$412,MATCH(klypsid!$B7309,lehmad!$A$2:$A$412,0))</f>
        <v>124</v>
      </c>
      <c r="S7309">
        <f t="shared" si="799"/>
        <v>1</v>
      </c>
      <c r="T7309">
        <f t="shared" si="800"/>
        <v>262</v>
      </c>
      <c r="U7309">
        <f t="shared" si="801"/>
        <v>3</v>
      </c>
      <c r="V7309">
        <f t="shared" si="802"/>
        <v>1.4005379295837288</v>
      </c>
      <c r="W7309">
        <f t="shared" si="803"/>
        <v>9</v>
      </c>
      <c r="X7309">
        <f t="shared" si="804"/>
        <v>35</v>
      </c>
    </row>
    <row r="7310" spans="1:24" x14ac:dyDescent="0.25">
      <c r="A7310">
        <v>4254</v>
      </c>
      <c r="B7310" t="str">
        <f t="shared" si="798"/>
        <v>E4254</v>
      </c>
      <c r="C7310" t="s">
        <v>52</v>
      </c>
      <c r="D7310">
        <v>1</v>
      </c>
      <c r="E7310" s="2">
        <v>39745</v>
      </c>
      <c r="F7310" s="2">
        <v>40037</v>
      </c>
      <c r="G7310">
        <v>20.5</v>
      </c>
      <c r="H7310">
        <v>5</v>
      </c>
      <c r="I7310">
        <v>3.7</v>
      </c>
      <c r="J7310">
        <v>56</v>
      </c>
      <c r="K7310" t="str">
        <f>INDEX(lehmad!B$2:B$412,MATCH(klypsid!$B7310,lehmad!$A$2:$A$412,0))</f>
        <v>11.11.2006</v>
      </c>
      <c r="L7310">
        <f>INDEX(lehmad!C$2:C$412,MATCH(klypsid!$B7310,lehmad!$A$2:$A$412,0))</f>
        <v>56172</v>
      </c>
      <c r="M7310">
        <f>INDEX(lehmad!D$2:D$412,MATCH(klypsid!$B7310,lehmad!$A$2:$A$412,0))</f>
        <v>107</v>
      </c>
      <c r="N7310">
        <f>INDEX(lehmad!E$2:E$412,MATCH(klypsid!$B7310,lehmad!$A$2:$A$412,0))</f>
        <v>1</v>
      </c>
      <c r="O7310" t="str">
        <f>INDEX(lehmad!F$2:F$412,MATCH(klypsid!$B7310,lehmad!$A$2:$A$412,0))</f>
        <v>DYNASTY-ET</v>
      </c>
      <c r="P7310">
        <f>INDEX(lehmad!G$2:G$412,MATCH(klypsid!$B7310,lehmad!$A$2:$A$412,0))</f>
        <v>2002</v>
      </c>
      <c r="Q7310" s="2">
        <f>INDEX(lehmad!H$2:H$412,MATCH(klypsid!$B7310,lehmad!$A$2:$A$412,0))</f>
        <v>36044</v>
      </c>
      <c r="R7310">
        <f>INDEX(lehmad!I$2:I$412,MATCH(klypsid!$B7310,lehmad!$A$2:$A$412,0))</f>
        <v>124</v>
      </c>
      <c r="S7310">
        <f t="shared" si="799"/>
        <v>1</v>
      </c>
      <c r="T7310">
        <f t="shared" si="800"/>
        <v>292</v>
      </c>
      <c r="U7310">
        <f t="shared" si="801"/>
        <v>3</v>
      </c>
      <c r="V7310">
        <f t="shared" si="802"/>
        <v>2.1634987322828794</v>
      </c>
      <c r="W7310">
        <f t="shared" si="803"/>
        <v>10</v>
      </c>
      <c r="X7310">
        <f t="shared" si="804"/>
        <v>30</v>
      </c>
    </row>
    <row r="7311" spans="1:24" x14ac:dyDescent="0.25">
      <c r="A7311">
        <v>4254</v>
      </c>
      <c r="B7311" t="str">
        <f t="shared" si="798"/>
        <v>E4254</v>
      </c>
      <c r="C7311" t="s">
        <v>52</v>
      </c>
      <c r="D7311">
        <v>1</v>
      </c>
      <c r="E7311" s="2">
        <v>39745</v>
      </c>
      <c r="F7311" s="2">
        <v>40066</v>
      </c>
      <c r="G7311">
        <v>12.6</v>
      </c>
      <c r="H7311">
        <v>4.75</v>
      </c>
      <c r="I7311">
        <v>4.08</v>
      </c>
      <c r="J7311">
        <v>128</v>
      </c>
      <c r="K7311" t="str">
        <f>INDEX(lehmad!B$2:B$412,MATCH(klypsid!$B7311,lehmad!$A$2:$A$412,0))</f>
        <v>11.11.2006</v>
      </c>
      <c r="L7311">
        <f>INDEX(lehmad!C$2:C$412,MATCH(klypsid!$B7311,lehmad!$A$2:$A$412,0))</f>
        <v>56172</v>
      </c>
      <c r="M7311">
        <f>INDEX(lehmad!D$2:D$412,MATCH(klypsid!$B7311,lehmad!$A$2:$A$412,0))</f>
        <v>107</v>
      </c>
      <c r="N7311">
        <f>INDEX(lehmad!E$2:E$412,MATCH(klypsid!$B7311,lehmad!$A$2:$A$412,0))</f>
        <v>1</v>
      </c>
      <c r="O7311" t="str">
        <f>INDEX(lehmad!F$2:F$412,MATCH(klypsid!$B7311,lehmad!$A$2:$A$412,0))</f>
        <v>DYNASTY-ET</v>
      </c>
      <c r="P7311">
        <f>INDEX(lehmad!G$2:G$412,MATCH(klypsid!$B7311,lehmad!$A$2:$A$412,0))</f>
        <v>2002</v>
      </c>
      <c r="Q7311" s="2">
        <f>INDEX(lehmad!H$2:H$412,MATCH(klypsid!$B7311,lehmad!$A$2:$A$412,0))</f>
        <v>36044</v>
      </c>
      <c r="R7311">
        <f>INDEX(lehmad!I$2:I$412,MATCH(klypsid!$B7311,lehmad!$A$2:$A$412,0))</f>
        <v>124</v>
      </c>
      <c r="S7311">
        <f t="shared" si="799"/>
        <v>1</v>
      </c>
      <c r="T7311">
        <f t="shared" si="800"/>
        <v>321</v>
      </c>
      <c r="U7311">
        <f t="shared" si="801"/>
        <v>3</v>
      </c>
      <c r="V7311">
        <f t="shared" si="802"/>
        <v>3.3561438102252752</v>
      </c>
      <c r="W7311">
        <f t="shared" si="803"/>
        <v>11</v>
      </c>
      <c r="X7311">
        <f t="shared" si="804"/>
        <v>29</v>
      </c>
    </row>
    <row r="7312" spans="1:24" x14ac:dyDescent="0.25">
      <c r="A7312">
        <v>4260</v>
      </c>
      <c r="B7312" t="str">
        <f t="shared" si="798"/>
        <v>E4260</v>
      </c>
      <c r="C7312" t="s">
        <v>114</v>
      </c>
      <c r="D7312">
        <v>1</v>
      </c>
      <c r="E7312" s="2">
        <v>39768</v>
      </c>
      <c r="F7312" s="2">
        <v>39783</v>
      </c>
      <c r="G7312">
        <v>24.9</v>
      </c>
      <c r="H7312">
        <v>4.3</v>
      </c>
      <c r="I7312">
        <v>2.99</v>
      </c>
      <c r="J7312">
        <v>30</v>
      </c>
      <c r="K7312" t="str">
        <f>INDEX(lehmad!B$2:B$412,MATCH(klypsid!$B7312,lehmad!$A$2:$A$412,0))</f>
        <v>13.11.2006</v>
      </c>
      <c r="L7312">
        <f>INDEX(lehmad!C$2:C$412,MATCH(klypsid!$B7312,lehmad!$A$2:$A$412,0))</f>
        <v>56172</v>
      </c>
      <c r="M7312">
        <f>INDEX(lehmad!D$2:D$412,MATCH(klypsid!$B7312,lehmad!$A$2:$A$412,0))</f>
        <v>109</v>
      </c>
      <c r="N7312">
        <f>INDEX(lehmad!E$2:E$412,MATCH(klypsid!$B7312,lehmad!$A$2:$A$412,0))</f>
        <v>1</v>
      </c>
      <c r="O7312" t="str">
        <f>INDEX(lehmad!F$2:F$412,MATCH(klypsid!$B7312,lehmad!$A$2:$A$412,0))</f>
        <v>DYNASTY-ET</v>
      </c>
      <c r="P7312">
        <f>INDEX(lehmad!G$2:G$412,MATCH(klypsid!$B7312,lehmad!$A$2:$A$412,0))</f>
        <v>2002</v>
      </c>
      <c r="Q7312" s="2">
        <f>INDEX(lehmad!H$2:H$412,MATCH(klypsid!$B7312,lehmad!$A$2:$A$412,0))</f>
        <v>36044</v>
      </c>
      <c r="R7312">
        <f>INDEX(lehmad!I$2:I$412,MATCH(klypsid!$B7312,lehmad!$A$2:$A$412,0))</f>
        <v>124</v>
      </c>
      <c r="S7312">
        <f t="shared" si="799"/>
        <v>1</v>
      </c>
      <c r="T7312">
        <f t="shared" si="800"/>
        <v>15</v>
      </c>
      <c r="U7312">
        <f t="shared" si="801"/>
        <v>1</v>
      </c>
      <c r="V7312">
        <f t="shared" si="802"/>
        <v>1.2630344058337937</v>
      </c>
      <c r="W7312">
        <f t="shared" si="803"/>
        <v>1</v>
      </c>
      <c r="X7312">
        <f t="shared" si="804"/>
        <v>15</v>
      </c>
    </row>
    <row r="7313" spans="1:24" x14ac:dyDescent="0.25">
      <c r="A7313">
        <v>4260</v>
      </c>
      <c r="B7313" t="str">
        <f t="shared" si="798"/>
        <v>E4260</v>
      </c>
      <c r="C7313" t="s">
        <v>114</v>
      </c>
      <c r="D7313">
        <v>1</v>
      </c>
      <c r="E7313" s="2">
        <v>39768</v>
      </c>
      <c r="F7313" s="2">
        <v>39817</v>
      </c>
      <c r="G7313">
        <v>29</v>
      </c>
      <c r="H7313">
        <v>3.08</v>
      </c>
      <c r="I7313">
        <v>2.62</v>
      </c>
      <c r="J7313">
        <v>13</v>
      </c>
      <c r="K7313" t="str">
        <f>INDEX(lehmad!B$2:B$412,MATCH(klypsid!$B7313,lehmad!$A$2:$A$412,0))</f>
        <v>13.11.2006</v>
      </c>
      <c r="L7313">
        <f>INDEX(lehmad!C$2:C$412,MATCH(klypsid!$B7313,lehmad!$A$2:$A$412,0))</f>
        <v>56172</v>
      </c>
      <c r="M7313">
        <f>INDEX(lehmad!D$2:D$412,MATCH(klypsid!$B7313,lehmad!$A$2:$A$412,0))</f>
        <v>109</v>
      </c>
      <c r="N7313">
        <f>INDEX(lehmad!E$2:E$412,MATCH(klypsid!$B7313,lehmad!$A$2:$A$412,0))</f>
        <v>1</v>
      </c>
      <c r="O7313" t="str">
        <f>INDEX(lehmad!F$2:F$412,MATCH(klypsid!$B7313,lehmad!$A$2:$A$412,0))</f>
        <v>DYNASTY-ET</v>
      </c>
      <c r="P7313">
        <f>INDEX(lehmad!G$2:G$412,MATCH(klypsid!$B7313,lehmad!$A$2:$A$412,0))</f>
        <v>2002</v>
      </c>
      <c r="Q7313" s="2">
        <f>INDEX(lehmad!H$2:H$412,MATCH(klypsid!$B7313,lehmad!$A$2:$A$412,0))</f>
        <v>36044</v>
      </c>
      <c r="R7313">
        <f>INDEX(lehmad!I$2:I$412,MATCH(klypsid!$B7313,lehmad!$A$2:$A$412,0))</f>
        <v>124</v>
      </c>
      <c r="S7313">
        <f t="shared" si="799"/>
        <v>1</v>
      </c>
      <c r="T7313">
        <f t="shared" si="800"/>
        <v>49</v>
      </c>
      <c r="U7313">
        <f t="shared" si="801"/>
        <v>1</v>
      </c>
      <c r="V7313">
        <f t="shared" si="802"/>
        <v>5.6583528366367375E-2</v>
      </c>
      <c r="W7313">
        <f t="shared" si="803"/>
        <v>2</v>
      </c>
      <c r="X7313">
        <f t="shared" si="804"/>
        <v>34</v>
      </c>
    </row>
    <row r="7314" spans="1:24" x14ac:dyDescent="0.25">
      <c r="A7314">
        <v>4260</v>
      </c>
      <c r="B7314" t="str">
        <f t="shared" si="798"/>
        <v>E4260</v>
      </c>
      <c r="C7314" t="s">
        <v>114</v>
      </c>
      <c r="D7314">
        <v>1</v>
      </c>
      <c r="E7314" s="2">
        <v>39768</v>
      </c>
      <c r="F7314" s="2">
        <v>39845</v>
      </c>
      <c r="G7314">
        <v>32.799999999999997</v>
      </c>
      <c r="H7314">
        <v>3.15</v>
      </c>
      <c r="I7314">
        <v>2.8</v>
      </c>
      <c r="J7314">
        <v>16</v>
      </c>
      <c r="K7314" t="str">
        <f>INDEX(lehmad!B$2:B$412,MATCH(klypsid!$B7314,lehmad!$A$2:$A$412,0))</f>
        <v>13.11.2006</v>
      </c>
      <c r="L7314">
        <f>INDEX(lehmad!C$2:C$412,MATCH(klypsid!$B7314,lehmad!$A$2:$A$412,0))</f>
        <v>56172</v>
      </c>
      <c r="M7314">
        <f>INDEX(lehmad!D$2:D$412,MATCH(klypsid!$B7314,lehmad!$A$2:$A$412,0))</f>
        <v>109</v>
      </c>
      <c r="N7314">
        <f>INDEX(lehmad!E$2:E$412,MATCH(klypsid!$B7314,lehmad!$A$2:$A$412,0))</f>
        <v>1</v>
      </c>
      <c r="O7314" t="str">
        <f>INDEX(lehmad!F$2:F$412,MATCH(klypsid!$B7314,lehmad!$A$2:$A$412,0))</f>
        <v>DYNASTY-ET</v>
      </c>
      <c r="P7314">
        <f>INDEX(lehmad!G$2:G$412,MATCH(klypsid!$B7314,lehmad!$A$2:$A$412,0))</f>
        <v>2002</v>
      </c>
      <c r="Q7314" s="2">
        <f>INDEX(lehmad!H$2:H$412,MATCH(klypsid!$B7314,lehmad!$A$2:$A$412,0))</f>
        <v>36044</v>
      </c>
      <c r="R7314">
        <f>INDEX(lehmad!I$2:I$412,MATCH(klypsid!$B7314,lehmad!$A$2:$A$412,0))</f>
        <v>124</v>
      </c>
      <c r="S7314">
        <f t="shared" si="799"/>
        <v>1</v>
      </c>
      <c r="T7314">
        <f t="shared" si="800"/>
        <v>77</v>
      </c>
      <c r="U7314">
        <f t="shared" si="801"/>
        <v>2</v>
      </c>
      <c r="V7314">
        <f t="shared" si="802"/>
        <v>0.35614381022527519</v>
      </c>
      <c r="W7314">
        <f t="shared" si="803"/>
        <v>3</v>
      </c>
      <c r="X7314">
        <f t="shared" si="804"/>
        <v>28</v>
      </c>
    </row>
    <row r="7315" spans="1:24" x14ac:dyDescent="0.25">
      <c r="A7315">
        <v>4260</v>
      </c>
      <c r="B7315" t="str">
        <f t="shared" si="798"/>
        <v>E4260</v>
      </c>
      <c r="C7315" t="s">
        <v>114</v>
      </c>
      <c r="D7315">
        <v>1</v>
      </c>
      <c r="E7315" s="2">
        <v>39768</v>
      </c>
      <c r="F7315" s="2">
        <v>39875</v>
      </c>
      <c r="G7315">
        <v>34.700000000000003</v>
      </c>
      <c r="H7315">
        <v>3.17</v>
      </c>
      <c r="I7315">
        <v>2.87</v>
      </c>
      <c r="J7315">
        <v>17</v>
      </c>
      <c r="K7315" t="str">
        <f>INDEX(lehmad!B$2:B$412,MATCH(klypsid!$B7315,lehmad!$A$2:$A$412,0))</f>
        <v>13.11.2006</v>
      </c>
      <c r="L7315">
        <f>INDEX(lehmad!C$2:C$412,MATCH(klypsid!$B7315,lehmad!$A$2:$A$412,0))</f>
        <v>56172</v>
      </c>
      <c r="M7315">
        <f>INDEX(lehmad!D$2:D$412,MATCH(klypsid!$B7315,lehmad!$A$2:$A$412,0))</f>
        <v>109</v>
      </c>
      <c r="N7315">
        <f>INDEX(lehmad!E$2:E$412,MATCH(klypsid!$B7315,lehmad!$A$2:$A$412,0))</f>
        <v>1</v>
      </c>
      <c r="O7315" t="str">
        <f>INDEX(lehmad!F$2:F$412,MATCH(klypsid!$B7315,lehmad!$A$2:$A$412,0))</f>
        <v>DYNASTY-ET</v>
      </c>
      <c r="P7315">
        <f>INDEX(lehmad!G$2:G$412,MATCH(klypsid!$B7315,lehmad!$A$2:$A$412,0))</f>
        <v>2002</v>
      </c>
      <c r="Q7315" s="2">
        <f>INDEX(lehmad!H$2:H$412,MATCH(klypsid!$B7315,lehmad!$A$2:$A$412,0))</f>
        <v>36044</v>
      </c>
      <c r="R7315">
        <f>INDEX(lehmad!I$2:I$412,MATCH(klypsid!$B7315,lehmad!$A$2:$A$412,0))</f>
        <v>124</v>
      </c>
      <c r="S7315">
        <f t="shared" si="799"/>
        <v>1</v>
      </c>
      <c r="T7315">
        <f t="shared" si="800"/>
        <v>107</v>
      </c>
      <c r="U7315">
        <f t="shared" si="801"/>
        <v>2</v>
      </c>
      <c r="V7315">
        <f t="shared" si="802"/>
        <v>0.44360665147561473</v>
      </c>
      <c r="W7315">
        <f t="shared" si="803"/>
        <v>4</v>
      </c>
      <c r="X7315">
        <f t="shared" si="804"/>
        <v>30</v>
      </c>
    </row>
    <row r="7316" spans="1:24" x14ac:dyDescent="0.25">
      <c r="A7316">
        <v>4260</v>
      </c>
      <c r="B7316" t="str">
        <f t="shared" si="798"/>
        <v>E4260</v>
      </c>
      <c r="C7316" t="s">
        <v>114</v>
      </c>
      <c r="D7316">
        <v>1</v>
      </c>
      <c r="E7316" s="2">
        <v>39768</v>
      </c>
      <c r="F7316" s="2">
        <v>39908</v>
      </c>
      <c r="G7316">
        <v>33.1</v>
      </c>
      <c r="H7316">
        <v>3.59</v>
      </c>
      <c r="I7316">
        <v>2.94</v>
      </c>
      <c r="J7316">
        <v>12</v>
      </c>
      <c r="K7316" t="str">
        <f>INDEX(lehmad!B$2:B$412,MATCH(klypsid!$B7316,lehmad!$A$2:$A$412,0))</f>
        <v>13.11.2006</v>
      </c>
      <c r="L7316">
        <f>INDEX(lehmad!C$2:C$412,MATCH(klypsid!$B7316,lehmad!$A$2:$A$412,0))</f>
        <v>56172</v>
      </c>
      <c r="M7316">
        <f>INDEX(lehmad!D$2:D$412,MATCH(klypsid!$B7316,lehmad!$A$2:$A$412,0))</f>
        <v>109</v>
      </c>
      <c r="N7316">
        <f>INDEX(lehmad!E$2:E$412,MATCH(klypsid!$B7316,lehmad!$A$2:$A$412,0))</f>
        <v>1</v>
      </c>
      <c r="O7316" t="str">
        <f>INDEX(lehmad!F$2:F$412,MATCH(klypsid!$B7316,lehmad!$A$2:$A$412,0))</f>
        <v>DYNASTY-ET</v>
      </c>
      <c r="P7316">
        <f>INDEX(lehmad!G$2:G$412,MATCH(klypsid!$B7316,lehmad!$A$2:$A$412,0))</f>
        <v>2002</v>
      </c>
      <c r="Q7316" s="2">
        <f>INDEX(lehmad!H$2:H$412,MATCH(klypsid!$B7316,lehmad!$A$2:$A$412,0))</f>
        <v>36044</v>
      </c>
      <c r="R7316">
        <f>INDEX(lehmad!I$2:I$412,MATCH(klypsid!$B7316,lehmad!$A$2:$A$412,0))</f>
        <v>124</v>
      </c>
      <c r="S7316">
        <f t="shared" si="799"/>
        <v>1</v>
      </c>
      <c r="T7316">
        <f t="shared" si="800"/>
        <v>140</v>
      </c>
      <c r="U7316">
        <f t="shared" si="801"/>
        <v>2</v>
      </c>
      <c r="V7316">
        <f t="shared" si="802"/>
        <v>-5.8893689053568732E-2</v>
      </c>
      <c r="W7316">
        <f t="shared" si="803"/>
        <v>5</v>
      </c>
      <c r="X7316">
        <f t="shared" si="804"/>
        <v>33</v>
      </c>
    </row>
    <row r="7317" spans="1:24" x14ac:dyDescent="0.25">
      <c r="A7317">
        <v>4260</v>
      </c>
      <c r="B7317" t="str">
        <f t="shared" si="798"/>
        <v>E4260</v>
      </c>
      <c r="C7317" t="s">
        <v>114</v>
      </c>
      <c r="D7317">
        <v>1</v>
      </c>
      <c r="E7317" s="2">
        <v>39768</v>
      </c>
      <c r="F7317" s="2">
        <v>39944</v>
      </c>
      <c r="G7317">
        <v>32.1</v>
      </c>
      <c r="H7317">
        <v>3.64</v>
      </c>
      <c r="I7317">
        <v>2.86</v>
      </c>
      <c r="J7317">
        <v>19</v>
      </c>
      <c r="K7317" t="str">
        <f>INDEX(lehmad!B$2:B$412,MATCH(klypsid!$B7317,lehmad!$A$2:$A$412,0))</f>
        <v>13.11.2006</v>
      </c>
      <c r="L7317">
        <f>INDEX(lehmad!C$2:C$412,MATCH(klypsid!$B7317,lehmad!$A$2:$A$412,0))</f>
        <v>56172</v>
      </c>
      <c r="M7317">
        <f>INDEX(lehmad!D$2:D$412,MATCH(klypsid!$B7317,lehmad!$A$2:$A$412,0))</f>
        <v>109</v>
      </c>
      <c r="N7317">
        <f>INDEX(lehmad!E$2:E$412,MATCH(klypsid!$B7317,lehmad!$A$2:$A$412,0))</f>
        <v>1</v>
      </c>
      <c r="O7317" t="str">
        <f>INDEX(lehmad!F$2:F$412,MATCH(klypsid!$B7317,lehmad!$A$2:$A$412,0))</f>
        <v>DYNASTY-ET</v>
      </c>
      <c r="P7317">
        <f>INDEX(lehmad!G$2:G$412,MATCH(klypsid!$B7317,lehmad!$A$2:$A$412,0))</f>
        <v>2002</v>
      </c>
      <c r="Q7317" s="2">
        <f>INDEX(lehmad!H$2:H$412,MATCH(klypsid!$B7317,lehmad!$A$2:$A$412,0))</f>
        <v>36044</v>
      </c>
      <c r="R7317">
        <f>INDEX(lehmad!I$2:I$412,MATCH(klypsid!$B7317,lehmad!$A$2:$A$412,0))</f>
        <v>124</v>
      </c>
      <c r="S7317">
        <f t="shared" si="799"/>
        <v>1</v>
      </c>
      <c r="T7317">
        <f t="shared" si="800"/>
        <v>176</v>
      </c>
      <c r="U7317">
        <f t="shared" si="801"/>
        <v>3</v>
      </c>
      <c r="V7317">
        <f t="shared" si="802"/>
        <v>0.60407132366886085</v>
      </c>
      <c r="W7317">
        <f t="shared" si="803"/>
        <v>6</v>
      </c>
      <c r="X7317">
        <f t="shared" si="804"/>
        <v>36</v>
      </c>
    </row>
    <row r="7318" spans="1:24" x14ac:dyDescent="0.25">
      <c r="A7318">
        <v>4260</v>
      </c>
      <c r="B7318" t="str">
        <f t="shared" si="798"/>
        <v>E4260</v>
      </c>
      <c r="C7318" t="s">
        <v>114</v>
      </c>
      <c r="D7318">
        <v>1</v>
      </c>
      <c r="E7318" s="2">
        <v>39768</v>
      </c>
      <c r="F7318" s="2">
        <v>39972</v>
      </c>
      <c r="G7318">
        <v>31.2</v>
      </c>
      <c r="H7318">
        <v>3.39</v>
      </c>
      <c r="I7318">
        <v>2.96</v>
      </c>
      <c r="J7318">
        <v>35</v>
      </c>
      <c r="K7318" t="str">
        <f>INDEX(lehmad!B$2:B$412,MATCH(klypsid!$B7318,lehmad!$A$2:$A$412,0))</f>
        <v>13.11.2006</v>
      </c>
      <c r="L7318">
        <f>INDEX(lehmad!C$2:C$412,MATCH(klypsid!$B7318,lehmad!$A$2:$A$412,0))</f>
        <v>56172</v>
      </c>
      <c r="M7318">
        <f>INDEX(lehmad!D$2:D$412,MATCH(klypsid!$B7318,lehmad!$A$2:$A$412,0))</f>
        <v>109</v>
      </c>
      <c r="N7318">
        <f>INDEX(lehmad!E$2:E$412,MATCH(klypsid!$B7318,lehmad!$A$2:$A$412,0))</f>
        <v>1</v>
      </c>
      <c r="O7318" t="str">
        <f>INDEX(lehmad!F$2:F$412,MATCH(klypsid!$B7318,lehmad!$A$2:$A$412,0))</f>
        <v>DYNASTY-ET</v>
      </c>
      <c r="P7318">
        <f>INDEX(lehmad!G$2:G$412,MATCH(klypsid!$B7318,lehmad!$A$2:$A$412,0))</f>
        <v>2002</v>
      </c>
      <c r="Q7318" s="2">
        <f>INDEX(lehmad!H$2:H$412,MATCH(klypsid!$B7318,lehmad!$A$2:$A$412,0))</f>
        <v>36044</v>
      </c>
      <c r="R7318">
        <f>INDEX(lehmad!I$2:I$412,MATCH(klypsid!$B7318,lehmad!$A$2:$A$412,0))</f>
        <v>124</v>
      </c>
      <c r="S7318">
        <f t="shared" si="799"/>
        <v>1</v>
      </c>
      <c r="T7318">
        <f t="shared" si="800"/>
        <v>204</v>
      </c>
      <c r="U7318">
        <f t="shared" si="801"/>
        <v>3</v>
      </c>
      <c r="V7318">
        <f t="shared" si="802"/>
        <v>1.4854268271702415</v>
      </c>
      <c r="W7318">
        <f t="shared" si="803"/>
        <v>7</v>
      </c>
      <c r="X7318">
        <f t="shared" si="804"/>
        <v>28</v>
      </c>
    </row>
    <row r="7319" spans="1:24" x14ac:dyDescent="0.25">
      <c r="A7319">
        <v>4260</v>
      </c>
      <c r="B7319" t="str">
        <f t="shared" si="798"/>
        <v>E4260</v>
      </c>
      <c r="C7319" t="s">
        <v>114</v>
      </c>
      <c r="D7319">
        <v>1</v>
      </c>
      <c r="E7319" s="2">
        <v>39768</v>
      </c>
      <c r="F7319" s="2">
        <v>40007</v>
      </c>
      <c r="G7319">
        <v>36.6</v>
      </c>
      <c r="H7319">
        <v>3.02</v>
      </c>
      <c r="I7319">
        <v>3.1</v>
      </c>
      <c r="J7319">
        <v>17</v>
      </c>
      <c r="K7319" t="str">
        <f>INDEX(lehmad!B$2:B$412,MATCH(klypsid!$B7319,lehmad!$A$2:$A$412,0))</f>
        <v>13.11.2006</v>
      </c>
      <c r="L7319">
        <f>INDEX(lehmad!C$2:C$412,MATCH(klypsid!$B7319,lehmad!$A$2:$A$412,0))</f>
        <v>56172</v>
      </c>
      <c r="M7319">
        <f>INDEX(lehmad!D$2:D$412,MATCH(klypsid!$B7319,lehmad!$A$2:$A$412,0))</f>
        <v>109</v>
      </c>
      <c r="N7319">
        <f>INDEX(lehmad!E$2:E$412,MATCH(klypsid!$B7319,lehmad!$A$2:$A$412,0))</f>
        <v>1</v>
      </c>
      <c r="O7319" t="str">
        <f>INDEX(lehmad!F$2:F$412,MATCH(klypsid!$B7319,lehmad!$A$2:$A$412,0))</f>
        <v>DYNASTY-ET</v>
      </c>
      <c r="P7319">
        <f>INDEX(lehmad!G$2:G$412,MATCH(klypsid!$B7319,lehmad!$A$2:$A$412,0))</f>
        <v>2002</v>
      </c>
      <c r="Q7319" s="2">
        <f>INDEX(lehmad!H$2:H$412,MATCH(klypsid!$B7319,lehmad!$A$2:$A$412,0))</f>
        <v>36044</v>
      </c>
      <c r="R7319">
        <f>INDEX(lehmad!I$2:I$412,MATCH(klypsid!$B7319,lehmad!$A$2:$A$412,0))</f>
        <v>124</v>
      </c>
      <c r="S7319">
        <f t="shared" si="799"/>
        <v>1</v>
      </c>
      <c r="T7319">
        <f t="shared" si="800"/>
        <v>239</v>
      </c>
      <c r="U7319">
        <f t="shared" si="801"/>
        <v>3</v>
      </c>
      <c r="V7319">
        <f t="shared" si="802"/>
        <v>0.44360665147561473</v>
      </c>
      <c r="W7319">
        <f t="shared" si="803"/>
        <v>8</v>
      </c>
      <c r="X7319">
        <f t="shared" si="804"/>
        <v>35</v>
      </c>
    </row>
    <row r="7320" spans="1:24" x14ac:dyDescent="0.25">
      <c r="A7320">
        <v>4260</v>
      </c>
      <c r="B7320" t="str">
        <f t="shared" si="798"/>
        <v>E4260</v>
      </c>
      <c r="C7320" t="s">
        <v>114</v>
      </c>
      <c r="D7320">
        <v>1</v>
      </c>
      <c r="E7320" s="2">
        <v>39768</v>
      </c>
      <c r="F7320" s="2">
        <v>40037</v>
      </c>
      <c r="G7320">
        <v>24.9</v>
      </c>
      <c r="H7320">
        <v>3.78</v>
      </c>
      <c r="I7320">
        <v>2.99</v>
      </c>
      <c r="J7320">
        <v>37</v>
      </c>
      <c r="K7320" t="str">
        <f>INDEX(lehmad!B$2:B$412,MATCH(klypsid!$B7320,lehmad!$A$2:$A$412,0))</f>
        <v>13.11.2006</v>
      </c>
      <c r="L7320">
        <f>INDEX(lehmad!C$2:C$412,MATCH(klypsid!$B7320,lehmad!$A$2:$A$412,0))</f>
        <v>56172</v>
      </c>
      <c r="M7320">
        <f>INDEX(lehmad!D$2:D$412,MATCH(klypsid!$B7320,lehmad!$A$2:$A$412,0))</f>
        <v>109</v>
      </c>
      <c r="N7320">
        <f>INDEX(lehmad!E$2:E$412,MATCH(klypsid!$B7320,lehmad!$A$2:$A$412,0))</f>
        <v>1</v>
      </c>
      <c r="O7320" t="str">
        <f>INDEX(lehmad!F$2:F$412,MATCH(klypsid!$B7320,lehmad!$A$2:$A$412,0))</f>
        <v>DYNASTY-ET</v>
      </c>
      <c r="P7320">
        <f>INDEX(lehmad!G$2:G$412,MATCH(klypsid!$B7320,lehmad!$A$2:$A$412,0))</f>
        <v>2002</v>
      </c>
      <c r="Q7320" s="2">
        <f>INDEX(lehmad!H$2:H$412,MATCH(klypsid!$B7320,lehmad!$A$2:$A$412,0))</f>
        <v>36044</v>
      </c>
      <c r="R7320">
        <f>INDEX(lehmad!I$2:I$412,MATCH(klypsid!$B7320,lehmad!$A$2:$A$412,0))</f>
        <v>124</v>
      </c>
      <c r="S7320">
        <f t="shared" si="799"/>
        <v>1</v>
      </c>
      <c r="T7320">
        <f t="shared" si="800"/>
        <v>269</v>
      </c>
      <c r="U7320">
        <f t="shared" si="801"/>
        <v>3</v>
      </c>
      <c r="V7320">
        <f t="shared" si="802"/>
        <v>1.5655971758542251</v>
      </c>
      <c r="W7320">
        <f t="shared" si="803"/>
        <v>9</v>
      </c>
      <c r="X7320">
        <f t="shared" si="804"/>
        <v>30</v>
      </c>
    </row>
    <row r="7321" spans="1:24" x14ac:dyDescent="0.25">
      <c r="A7321">
        <v>4260</v>
      </c>
      <c r="B7321" t="str">
        <f t="shared" si="798"/>
        <v>E4260</v>
      </c>
      <c r="C7321" t="s">
        <v>114</v>
      </c>
      <c r="D7321">
        <v>1</v>
      </c>
      <c r="E7321" s="2">
        <v>39768</v>
      </c>
      <c r="F7321" s="2">
        <v>40066</v>
      </c>
      <c r="G7321">
        <v>25.7</v>
      </c>
      <c r="H7321">
        <v>3.72</v>
      </c>
      <c r="I7321">
        <v>3.16</v>
      </c>
      <c r="J7321">
        <v>26</v>
      </c>
      <c r="K7321" t="str">
        <f>INDEX(lehmad!B$2:B$412,MATCH(klypsid!$B7321,lehmad!$A$2:$A$412,0))</f>
        <v>13.11.2006</v>
      </c>
      <c r="L7321">
        <f>INDEX(lehmad!C$2:C$412,MATCH(klypsid!$B7321,lehmad!$A$2:$A$412,0))</f>
        <v>56172</v>
      </c>
      <c r="M7321">
        <f>INDEX(lehmad!D$2:D$412,MATCH(klypsid!$B7321,lehmad!$A$2:$A$412,0))</f>
        <v>109</v>
      </c>
      <c r="N7321">
        <f>INDEX(lehmad!E$2:E$412,MATCH(klypsid!$B7321,lehmad!$A$2:$A$412,0))</f>
        <v>1</v>
      </c>
      <c r="O7321" t="str">
        <f>INDEX(lehmad!F$2:F$412,MATCH(klypsid!$B7321,lehmad!$A$2:$A$412,0))</f>
        <v>DYNASTY-ET</v>
      </c>
      <c r="P7321">
        <f>INDEX(lehmad!G$2:G$412,MATCH(klypsid!$B7321,lehmad!$A$2:$A$412,0))</f>
        <v>2002</v>
      </c>
      <c r="Q7321" s="2">
        <f>INDEX(lehmad!H$2:H$412,MATCH(klypsid!$B7321,lehmad!$A$2:$A$412,0))</f>
        <v>36044</v>
      </c>
      <c r="R7321">
        <f>INDEX(lehmad!I$2:I$412,MATCH(klypsid!$B7321,lehmad!$A$2:$A$412,0))</f>
        <v>124</v>
      </c>
      <c r="S7321">
        <f t="shared" si="799"/>
        <v>1</v>
      </c>
      <c r="T7321">
        <f t="shared" si="800"/>
        <v>298</v>
      </c>
      <c r="U7321">
        <f t="shared" si="801"/>
        <v>3</v>
      </c>
      <c r="V7321">
        <f t="shared" si="802"/>
        <v>1.0565835283663676</v>
      </c>
      <c r="W7321">
        <f t="shared" si="803"/>
        <v>10</v>
      </c>
      <c r="X7321">
        <f t="shared" si="804"/>
        <v>29</v>
      </c>
    </row>
    <row r="7322" spans="1:24" x14ac:dyDescent="0.25">
      <c r="A7322">
        <v>4260</v>
      </c>
      <c r="B7322" t="str">
        <f t="shared" si="798"/>
        <v>E4260</v>
      </c>
      <c r="C7322" t="s">
        <v>114</v>
      </c>
      <c r="D7322">
        <v>1</v>
      </c>
      <c r="E7322" s="2">
        <v>39768</v>
      </c>
      <c r="F7322" s="2">
        <v>40094</v>
      </c>
      <c r="G7322">
        <v>26.4</v>
      </c>
      <c r="H7322">
        <v>3.76</v>
      </c>
      <c r="I7322">
        <v>3.24</v>
      </c>
      <c r="J7322">
        <v>93</v>
      </c>
      <c r="K7322" t="str">
        <f>INDEX(lehmad!B$2:B$412,MATCH(klypsid!$B7322,lehmad!$A$2:$A$412,0))</f>
        <v>13.11.2006</v>
      </c>
      <c r="L7322">
        <f>INDEX(lehmad!C$2:C$412,MATCH(klypsid!$B7322,lehmad!$A$2:$A$412,0))</f>
        <v>56172</v>
      </c>
      <c r="M7322">
        <f>INDEX(lehmad!D$2:D$412,MATCH(klypsid!$B7322,lehmad!$A$2:$A$412,0))</f>
        <v>109</v>
      </c>
      <c r="N7322">
        <f>INDEX(lehmad!E$2:E$412,MATCH(klypsid!$B7322,lehmad!$A$2:$A$412,0))</f>
        <v>1</v>
      </c>
      <c r="O7322" t="str">
        <f>INDEX(lehmad!F$2:F$412,MATCH(klypsid!$B7322,lehmad!$A$2:$A$412,0))</f>
        <v>DYNASTY-ET</v>
      </c>
      <c r="P7322">
        <f>INDEX(lehmad!G$2:G$412,MATCH(klypsid!$B7322,lehmad!$A$2:$A$412,0))</f>
        <v>2002</v>
      </c>
      <c r="Q7322" s="2">
        <f>INDEX(lehmad!H$2:H$412,MATCH(klypsid!$B7322,lehmad!$A$2:$A$412,0))</f>
        <v>36044</v>
      </c>
      <c r="R7322">
        <f>INDEX(lehmad!I$2:I$412,MATCH(klypsid!$B7322,lehmad!$A$2:$A$412,0))</f>
        <v>124</v>
      </c>
      <c r="S7322">
        <f t="shared" si="799"/>
        <v>1</v>
      </c>
      <c r="T7322">
        <f t="shared" si="800"/>
        <v>326</v>
      </c>
      <c r="U7322">
        <f t="shared" si="801"/>
        <v>3</v>
      </c>
      <c r="V7322">
        <f t="shared" si="802"/>
        <v>2.8953026213333066</v>
      </c>
      <c r="W7322">
        <f t="shared" si="803"/>
        <v>11</v>
      </c>
      <c r="X7322">
        <f t="shared" si="804"/>
        <v>28</v>
      </c>
    </row>
    <row r="7323" spans="1:24" x14ac:dyDescent="0.25">
      <c r="A7323">
        <v>4260</v>
      </c>
      <c r="B7323" t="str">
        <f t="shared" si="798"/>
        <v>E4260</v>
      </c>
      <c r="C7323" t="s">
        <v>114</v>
      </c>
      <c r="D7323">
        <v>1</v>
      </c>
      <c r="E7323" s="2">
        <v>39768</v>
      </c>
      <c r="F7323" s="2">
        <v>40125</v>
      </c>
      <c r="G7323">
        <v>26.4</v>
      </c>
      <c r="H7323">
        <v>4.17</v>
      </c>
      <c r="I7323">
        <v>3.36</v>
      </c>
      <c r="J7323">
        <v>36</v>
      </c>
      <c r="K7323" t="str">
        <f>INDEX(lehmad!B$2:B$412,MATCH(klypsid!$B7323,lehmad!$A$2:$A$412,0))</f>
        <v>13.11.2006</v>
      </c>
      <c r="L7323">
        <f>INDEX(lehmad!C$2:C$412,MATCH(klypsid!$B7323,lehmad!$A$2:$A$412,0))</f>
        <v>56172</v>
      </c>
      <c r="M7323">
        <f>INDEX(lehmad!D$2:D$412,MATCH(klypsid!$B7323,lehmad!$A$2:$A$412,0))</f>
        <v>109</v>
      </c>
      <c r="N7323">
        <f>INDEX(lehmad!E$2:E$412,MATCH(klypsid!$B7323,lehmad!$A$2:$A$412,0))</f>
        <v>1</v>
      </c>
      <c r="O7323" t="str">
        <f>INDEX(lehmad!F$2:F$412,MATCH(klypsid!$B7323,lehmad!$A$2:$A$412,0))</f>
        <v>DYNASTY-ET</v>
      </c>
      <c r="P7323">
        <f>INDEX(lehmad!G$2:G$412,MATCH(klypsid!$B7323,lehmad!$A$2:$A$412,0))</f>
        <v>2002</v>
      </c>
      <c r="Q7323" s="2">
        <f>INDEX(lehmad!H$2:H$412,MATCH(klypsid!$B7323,lehmad!$A$2:$A$412,0))</f>
        <v>36044</v>
      </c>
      <c r="R7323">
        <f>INDEX(lehmad!I$2:I$412,MATCH(klypsid!$B7323,lehmad!$A$2:$A$412,0))</f>
        <v>124</v>
      </c>
      <c r="S7323">
        <f t="shared" si="799"/>
        <v>1</v>
      </c>
      <c r="T7323">
        <f t="shared" si="800"/>
        <v>357</v>
      </c>
      <c r="U7323">
        <f t="shared" si="801"/>
        <v>3</v>
      </c>
      <c r="V7323">
        <f t="shared" si="802"/>
        <v>1.5260688116675876</v>
      </c>
      <c r="W7323">
        <f t="shared" si="803"/>
        <v>12</v>
      </c>
      <c r="X7323">
        <f t="shared" si="804"/>
        <v>31</v>
      </c>
    </row>
    <row r="7324" spans="1:24" x14ac:dyDescent="0.25">
      <c r="A7324">
        <v>4260</v>
      </c>
      <c r="B7324" t="str">
        <f t="shared" si="798"/>
        <v>E4260</v>
      </c>
      <c r="C7324" t="s">
        <v>114</v>
      </c>
      <c r="D7324">
        <v>1</v>
      </c>
      <c r="E7324" s="2">
        <v>39768</v>
      </c>
      <c r="F7324" s="2">
        <v>40153</v>
      </c>
      <c r="G7324">
        <v>23.7</v>
      </c>
      <c r="H7324">
        <v>3.45</v>
      </c>
      <c r="I7324">
        <v>3.46</v>
      </c>
      <c r="J7324">
        <v>35</v>
      </c>
      <c r="K7324" t="str">
        <f>INDEX(lehmad!B$2:B$412,MATCH(klypsid!$B7324,lehmad!$A$2:$A$412,0))</f>
        <v>13.11.2006</v>
      </c>
      <c r="L7324">
        <f>INDEX(lehmad!C$2:C$412,MATCH(klypsid!$B7324,lehmad!$A$2:$A$412,0))</f>
        <v>56172</v>
      </c>
      <c r="M7324">
        <f>INDEX(lehmad!D$2:D$412,MATCH(klypsid!$B7324,lehmad!$A$2:$A$412,0))</f>
        <v>109</v>
      </c>
      <c r="N7324">
        <f>INDEX(lehmad!E$2:E$412,MATCH(klypsid!$B7324,lehmad!$A$2:$A$412,0))</f>
        <v>1</v>
      </c>
      <c r="O7324" t="str">
        <f>INDEX(lehmad!F$2:F$412,MATCH(klypsid!$B7324,lehmad!$A$2:$A$412,0))</f>
        <v>DYNASTY-ET</v>
      </c>
      <c r="P7324">
        <f>INDEX(lehmad!G$2:G$412,MATCH(klypsid!$B7324,lehmad!$A$2:$A$412,0))</f>
        <v>2002</v>
      </c>
      <c r="Q7324" s="2">
        <f>INDEX(lehmad!H$2:H$412,MATCH(klypsid!$B7324,lehmad!$A$2:$A$412,0))</f>
        <v>36044</v>
      </c>
      <c r="R7324">
        <f>INDEX(lehmad!I$2:I$412,MATCH(klypsid!$B7324,lehmad!$A$2:$A$412,0))</f>
        <v>124</v>
      </c>
      <c r="S7324">
        <f t="shared" si="799"/>
        <v>1</v>
      </c>
      <c r="T7324">
        <f t="shared" si="800"/>
        <v>385</v>
      </c>
      <c r="U7324">
        <f t="shared" si="801"/>
        <v>3</v>
      </c>
      <c r="V7324">
        <f t="shared" si="802"/>
        <v>1.4854268271702415</v>
      </c>
      <c r="W7324">
        <f t="shared" si="803"/>
        <v>13</v>
      </c>
      <c r="X7324">
        <f t="shared" si="804"/>
        <v>28</v>
      </c>
    </row>
    <row r="7325" spans="1:24" x14ac:dyDescent="0.25">
      <c r="A7325">
        <v>4260</v>
      </c>
      <c r="B7325" t="str">
        <f t="shared" si="798"/>
        <v>E4260</v>
      </c>
      <c r="C7325" t="s">
        <v>114</v>
      </c>
      <c r="D7325">
        <v>1</v>
      </c>
      <c r="E7325" s="2">
        <v>39768</v>
      </c>
      <c r="F7325" s="2">
        <v>40186</v>
      </c>
      <c r="G7325">
        <v>26.3</v>
      </c>
      <c r="H7325">
        <v>4.08</v>
      </c>
      <c r="I7325">
        <v>3.51</v>
      </c>
      <c r="J7325">
        <v>51</v>
      </c>
      <c r="K7325" t="str">
        <f>INDEX(lehmad!B$2:B$412,MATCH(klypsid!$B7325,lehmad!$A$2:$A$412,0))</f>
        <v>13.11.2006</v>
      </c>
      <c r="L7325">
        <f>INDEX(lehmad!C$2:C$412,MATCH(klypsid!$B7325,lehmad!$A$2:$A$412,0))</f>
        <v>56172</v>
      </c>
      <c r="M7325">
        <f>INDEX(lehmad!D$2:D$412,MATCH(klypsid!$B7325,lehmad!$A$2:$A$412,0))</f>
        <v>109</v>
      </c>
      <c r="N7325">
        <f>INDEX(lehmad!E$2:E$412,MATCH(klypsid!$B7325,lehmad!$A$2:$A$412,0))</f>
        <v>1</v>
      </c>
      <c r="O7325" t="str">
        <f>INDEX(lehmad!F$2:F$412,MATCH(klypsid!$B7325,lehmad!$A$2:$A$412,0))</f>
        <v>DYNASTY-ET</v>
      </c>
      <c r="P7325">
        <f>INDEX(lehmad!G$2:G$412,MATCH(klypsid!$B7325,lehmad!$A$2:$A$412,0))</f>
        <v>2002</v>
      </c>
      <c r="Q7325" s="2">
        <f>INDEX(lehmad!H$2:H$412,MATCH(klypsid!$B7325,lehmad!$A$2:$A$412,0))</f>
        <v>36044</v>
      </c>
      <c r="R7325">
        <f>INDEX(lehmad!I$2:I$412,MATCH(klypsid!$B7325,lehmad!$A$2:$A$412,0))</f>
        <v>124</v>
      </c>
      <c r="S7325">
        <f t="shared" si="799"/>
        <v>1</v>
      </c>
      <c r="T7325">
        <f t="shared" si="800"/>
        <v>418</v>
      </c>
      <c r="U7325">
        <f t="shared" si="801"/>
        <v>3</v>
      </c>
      <c r="V7325">
        <f t="shared" si="802"/>
        <v>2.0285691521967708</v>
      </c>
      <c r="W7325">
        <f t="shared" si="803"/>
        <v>14</v>
      </c>
      <c r="X7325">
        <f t="shared" si="804"/>
        <v>33</v>
      </c>
    </row>
    <row r="7326" spans="1:24" x14ac:dyDescent="0.25">
      <c r="A7326">
        <v>4260</v>
      </c>
      <c r="B7326" t="str">
        <f t="shared" si="798"/>
        <v>E4260</v>
      </c>
      <c r="C7326" t="s">
        <v>114</v>
      </c>
      <c r="D7326">
        <v>1</v>
      </c>
      <c r="E7326" s="2">
        <v>39768</v>
      </c>
      <c r="F7326" s="2">
        <v>40214</v>
      </c>
      <c r="G7326">
        <v>27</v>
      </c>
      <c r="H7326">
        <v>3.95</v>
      </c>
      <c r="I7326">
        <v>3.4</v>
      </c>
      <c r="J7326">
        <v>36</v>
      </c>
      <c r="K7326" t="str">
        <f>INDEX(lehmad!B$2:B$412,MATCH(klypsid!$B7326,lehmad!$A$2:$A$412,0))</f>
        <v>13.11.2006</v>
      </c>
      <c r="L7326">
        <f>INDEX(lehmad!C$2:C$412,MATCH(klypsid!$B7326,lehmad!$A$2:$A$412,0))</f>
        <v>56172</v>
      </c>
      <c r="M7326">
        <f>INDEX(lehmad!D$2:D$412,MATCH(klypsid!$B7326,lehmad!$A$2:$A$412,0))</f>
        <v>109</v>
      </c>
      <c r="N7326">
        <f>INDEX(lehmad!E$2:E$412,MATCH(klypsid!$B7326,lehmad!$A$2:$A$412,0))</f>
        <v>1</v>
      </c>
      <c r="O7326" t="str">
        <f>INDEX(lehmad!F$2:F$412,MATCH(klypsid!$B7326,lehmad!$A$2:$A$412,0))</f>
        <v>DYNASTY-ET</v>
      </c>
      <c r="P7326">
        <f>INDEX(lehmad!G$2:G$412,MATCH(klypsid!$B7326,lehmad!$A$2:$A$412,0))</f>
        <v>2002</v>
      </c>
      <c r="Q7326" s="2">
        <f>INDEX(lehmad!H$2:H$412,MATCH(klypsid!$B7326,lehmad!$A$2:$A$412,0))</f>
        <v>36044</v>
      </c>
      <c r="R7326">
        <f>INDEX(lehmad!I$2:I$412,MATCH(klypsid!$B7326,lehmad!$A$2:$A$412,0))</f>
        <v>124</v>
      </c>
      <c r="S7326">
        <f t="shared" si="799"/>
        <v>1</v>
      </c>
      <c r="T7326">
        <f t="shared" si="800"/>
        <v>446</v>
      </c>
      <c r="U7326">
        <f t="shared" si="801"/>
        <v>3</v>
      </c>
      <c r="V7326">
        <f t="shared" si="802"/>
        <v>1.5260688116675876</v>
      </c>
      <c r="W7326">
        <f t="shared" si="803"/>
        <v>15</v>
      </c>
      <c r="X7326">
        <f t="shared" si="804"/>
        <v>28</v>
      </c>
    </row>
    <row r="7327" spans="1:24" x14ac:dyDescent="0.25">
      <c r="A7327">
        <v>4260</v>
      </c>
      <c r="B7327" t="str">
        <f t="shared" si="798"/>
        <v>E4260</v>
      </c>
      <c r="C7327" t="s">
        <v>114</v>
      </c>
      <c r="D7327">
        <v>1</v>
      </c>
      <c r="E7327" s="2">
        <v>39768</v>
      </c>
      <c r="F7327" s="2">
        <v>40242</v>
      </c>
      <c r="G7327">
        <v>21.1</v>
      </c>
      <c r="H7327">
        <v>3.09</v>
      </c>
      <c r="I7327">
        <v>3.26</v>
      </c>
      <c r="J7327">
        <v>114</v>
      </c>
      <c r="K7327" t="str">
        <f>INDEX(lehmad!B$2:B$412,MATCH(klypsid!$B7327,lehmad!$A$2:$A$412,0))</f>
        <v>13.11.2006</v>
      </c>
      <c r="L7327">
        <f>INDEX(lehmad!C$2:C$412,MATCH(klypsid!$B7327,lehmad!$A$2:$A$412,0))</f>
        <v>56172</v>
      </c>
      <c r="M7327">
        <f>INDEX(lehmad!D$2:D$412,MATCH(klypsid!$B7327,lehmad!$A$2:$A$412,0))</f>
        <v>109</v>
      </c>
      <c r="N7327">
        <f>INDEX(lehmad!E$2:E$412,MATCH(klypsid!$B7327,lehmad!$A$2:$A$412,0))</f>
        <v>1</v>
      </c>
      <c r="O7327" t="str">
        <f>INDEX(lehmad!F$2:F$412,MATCH(klypsid!$B7327,lehmad!$A$2:$A$412,0))</f>
        <v>DYNASTY-ET</v>
      </c>
      <c r="P7327">
        <f>INDEX(lehmad!G$2:G$412,MATCH(klypsid!$B7327,lehmad!$A$2:$A$412,0))</f>
        <v>2002</v>
      </c>
      <c r="Q7327" s="2">
        <f>INDEX(lehmad!H$2:H$412,MATCH(klypsid!$B7327,lehmad!$A$2:$A$412,0))</f>
        <v>36044</v>
      </c>
      <c r="R7327">
        <f>INDEX(lehmad!I$2:I$412,MATCH(klypsid!$B7327,lehmad!$A$2:$A$412,0))</f>
        <v>124</v>
      </c>
      <c r="S7327">
        <f t="shared" si="799"/>
        <v>1</v>
      </c>
      <c r="T7327">
        <f t="shared" si="800"/>
        <v>474</v>
      </c>
      <c r="U7327">
        <f t="shared" si="801"/>
        <v>3</v>
      </c>
      <c r="V7327">
        <f t="shared" si="802"/>
        <v>3.1890338243900169</v>
      </c>
      <c r="W7327">
        <f t="shared" si="803"/>
        <v>16</v>
      </c>
      <c r="X7327">
        <f t="shared" si="804"/>
        <v>28</v>
      </c>
    </row>
    <row r="7328" spans="1:24" x14ac:dyDescent="0.25">
      <c r="A7328">
        <v>4260</v>
      </c>
      <c r="B7328" t="str">
        <f t="shared" si="798"/>
        <v>E4260</v>
      </c>
      <c r="C7328" t="s">
        <v>114</v>
      </c>
      <c r="D7328">
        <v>1</v>
      </c>
      <c r="E7328" s="2">
        <v>39768</v>
      </c>
      <c r="F7328" s="2">
        <v>40276</v>
      </c>
      <c r="G7328">
        <v>23.5</v>
      </c>
      <c r="H7328">
        <v>4.12</v>
      </c>
      <c r="I7328">
        <v>3.57</v>
      </c>
      <c r="J7328">
        <v>51</v>
      </c>
      <c r="K7328" t="str">
        <f>INDEX(lehmad!B$2:B$412,MATCH(klypsid!$B7328,lehmad!$A$2:$A$412,0))</f>
        <v>13.11.2006</v>
      </c>
      <c r="L7328">
        <f>INDEX(lehmad!C$2:C$412,MATCH(klypsid!$B7328,lehmad!$A$2:$A$412,0))</f>
        <v>56172</v>
      </c>
      <c r="M7328">
        <f>INDEX(lehmad!D$2:D$412,MATCH(klypsid!$B7328,lehmad!$A$2:$A$412,0))</f>
        <v>109</v>
      </c>
      <c r="N7328">
        <f>INDEX(lehmad!E$2:E$412,MATCH(klypsid!$B7328,lehmad!$A$2:$A$412,0))</f>
        <v>1</v>
      </c>
      <c r="O7328" t="str">
        <f>INDEX(lehmad!F$2:F$412,MATCH(klypsid!$B7328,lehmad!$A$2:$A$412,0))</f>
        <v>DYNASTY-ET</v>
      </c>
      <c r="P7328">
        <f>INDEX(lehmad!G$2:G$412,MATCH(klypsid!$B7328,lehmad!$A$2:$A$412,0))</f>
        <v>2002</v>
      </c>
      <c r="Q7328" s="2">
        <f>INDEX(lehmad!H$2:H$412,MATCH(klypsid!$B7328,lehmad!$A$2:$A$412,0))</f>
        <v>36044</v>
      </c>
      <c r="R7328">
        <f>INDEX(lehmad!I$2:I$412,MATCH(klypsid!$B7328,lehmad!$A$2:$A$412,0))</f>
        <v>124</v>
      </c>
      <c r="S7328">
        <f t="shared" si="799"/>
        <v>1</v>
      </c>
      <c r="T7328">
        <f t="shared" si="800"/>
        <v>508</v>
      </c>
      <c r="U7328">
        <f t="shared" si="801"/>
        <v>3</v>
      </c>
      <c r="V7328">
        <f t="shared" si="802"/>
        <v>2.0285691521967708</v>
      </c>
      <c r="W7328">
        <f t="shared" si="803"/>
        <v>17</v>
      </c>
      <c r="X7328">
        <f t="shared" si="804"/>
        <v>34</v>
      </c>
    </row>
    <row r="7329" spans="1:24" x14ac:dyDescent="0.25">
      <c r="A7329">
        <v>4260</v>
      </c>
      <c r="B7329" t="str">
        <f t="shared" si="798"/>
        <v>E4260</v>
      </c>
      <c r="C7329" t="s">
        <v>114</v>
      </c>
      <c r="D7329">
        <v>1</v>
      </c>
      <c r="E7329" s="2">
        <v>39768</v>
      </c>
      <c r="F7329" s="2">
        <v>40304</v>
      </c>
      <c r="G7329">
        <v>24.5</v>
      </c>
      <c r="H7329">
        <v>3.85</v>
      </c>
      <c r="I7329">
        <v>3.42</v>
      </c>
      <c r="J7329">
        <v>34</v>
      </c>
      <c r="K7329" t="str">
        <f>INDEX(lehmad!B$2:B$412,MATCH(klypsid!$B7329,lehmad!$A$2:$A$412,0))</f>
        <v>13.11.2006</v>
      </c>
      <c r="L7329">
        <f>INDEX(lehmad!C$2:C$412,MATCH(klypsid!$B7329,lehmad!$A$2:$A$412,0))</f>
        <v>56172</v>
      </c>
      <c r="M7329">
        <f>INDEX(lehmad!D$2:D$412,MATCH(klypsid!$B7329,lehmad!$A$2:$A$412,0))</f>
        <v>109</v>
      </c>
      <c r="N7329">
        <f>INDEX(lehmad!E$2:E$412,MATCH(klypsid!$B7329,lehmad!$A$2:$A$412,0))</f>
        <v>1</v>
      </c>
      <c r="O7329" t="str">
        <f>INDEX(lehmad!F$2:F$412,MATCH(klypsid!$B7329,lehmad!$A$2:$A$412,0))</f>
        <v>DYNASTY-ET</v>
      </c>
      <c r="P7329">
        <f>INDEX(lehmad!G$2:G$412,MATCH(klypsid!$B7329,lehmad!$A$2:$A$412,0))</f>
        <v>2002</v>
      </c>
      <c r="Q7329" s="2">
        <f>INDEX(lehmad!H$2:H$412,MATCH(klypsid!$B7329,lehmad!$A$2:$A$412,0))</f>
        <v>36044</v>
      </c>
      <c r="R7329">
        <f>INDEX(lehmad!I$2:I$412,MATCH(klypsid!$B7329,lehmad!$A$2:$A$412,0))</f>
        <v>124</v>
      </c>
      <c r="S7329">
        <f t="shared" si="799"/>
        <v>1</v>
      </c>
      <c r="T7329">
        <f t="shared" si="800"/>
        <v>536</v>
      </c>
      <c r="U7329">
        <f t="shared" si="801"/>
        <v>3</v>
      </c>
      <c r="V7329">
        <f t="shared" si="802"/>
        <v>1.443606651475615</v>
      </c>
      <c r="W7329">
        <f t="shared" si="803"/>
        <v>18</v>
      </c>
      <c r="X7329">
        <f t="shared" si="804"/>
        <v>28</v>
      </c>
    </row>
    <row r="7330" spans="1:24" x14ac:dyDescent="0.25">
      <c r="A7330">
        <v>4260</v>
      </c>
      <c r="B7330" t="str">
        <f t="shared" si="798"/>
        <v>E4260</v>
      </c>
      <c r="C7330" t="s">
        <v>114</v>
      </c>
      <c r="D7330">
        <v>1</v>
      </c>
      <c r="E7330" s="2">
        <v>39768</v>
      </c>
      <c r="F7330" s="2">
        <v>40336</v>
      </c>
      <c r="G7330">
        <v>20.9</v>
      </c>
      <c r="H7330">
        <v>3.31</v>
      </c>
      <c r="I7330">
        <v>2.96</v>
      </c>
      <c r="J7330">
        <v>105</v>
      </c>
      <c r="K7330" t="str">
        <f>INDEX(lehmad!B$2:B$412,MATCH(klypsid!$B7330,lehmad!$A$2:$A$412,0))</f>
        <v>13.11.2006</v>
      </c>
      <c r="L7330">
        <f>INDEX(lehmad!C$2:C$412,MATCH(klypsid!$B7330,lehmad!$A$2:$A$412,0))</f>
        <v>56172</v>
      </c>
      <c r="M7330">
        <f>INDEX(lehmad!D$2:D$412,MATCH(klypsid!$B7330,lehmad!$A$2:$A$412,0))</f>
        <v>109</v>
      </c>
      <c r="N7330">
        <f>INDEX(lehmad!E$2:E$412,MATCH(klypsid!$B7330,lehmad!$A$2:$A$412,0))</f>
        <v>1</v>
      </c>
      <c r="O7330" t="str">
        <f>INDEX(lehmad!F$2:F$412,MATCH(klypsid!$B7330,lehmad!$A$2:$A$412,0))</f>
        <v>DYNASTY-ET</v>
      </c>
      <c r="P7330">
        <f>INDEX(lehmad!G$2:G$412,MATCH(klypsid!$B7330,lehmad!$A$2:$A$412,0))</f>
        <v>2002</v>
      </c>
      <c r="Q7330" s="2">
        <f>INDEX(lehmad!H$2:H$412,MATCH(klypsid!$B7330,lehmad!$A$2:$A$412,0))</f>
        <v>36044</v>
      </c>
      <c r="R7330">
        <f>INDEX(lehmad!I$2:I$412,MATCH(klypsid!$B7330,lehmad!$A$2:$A$412,0))</f>
        <v>124</v>
      </c>
      <c r="S7330">
        <f t="shared" si="799"/>
        <v>1</v>
      </c>
      <c r="T7330">
        <f t="shared" si="800"/>
        <v>568</v>
      </c>
      <c r="U7330">
        <f t="shared" si="801"/>
        <v>3</v>
      </c>
      <c r="V7330">
        <f t="shared" si="802"/>
        <v>3.0703893278913981</v>
      </c>
      <c r="W7330">
        <f t="shared" si="803"/>
        <v>19</v>
      </c>
      <c r="X7330">
        <f t="shared" si="804"/>
        <v>32</v>
      </c>
    </row>
    <row r="7331" spans="1:24" x14ac:dyDescent="0.25">
      <c r="A7331">
        <v>4262</v>
      </c>
      <c r="B7331" t="str">
        <f t="shared" si="798"/>
        <v>E4262</v>
      </c>
      <c r="C7331" t="s">
        <v>103</v>
      </c>
      <c r="D7331">
        <v>1</v>
      </c>
      <c r="E7331" s="2">
        <v>39784</v>
      </c>
      <c r="F7331" s="2">
        <v>39817</v>
      </c>
      <c r="G7331">
        <v>35.5</v>
      </c>
      <c r="H7331">
        <v>4.01</v>
      </c>
      <c r="I7331">
        <v>3.25</v>
      </c>
      <c r="J7331">
        <v>100</v>
      </c>
      <c r="K7331" t="str">
        <f>INDEX(lehmad!B$2:B$412,MATCH(klypsid!$B7331,lehmad!$A$2:$A$412,0))</f>
        <v>14.11.2006</v>
      </c>
      <c r="L7331">
        <f>INDEX(lehmad!C$2:C$412,MATCH(klypsid!$B7331,lehmad!$A$2:$A$412,0))</f>
        <v>56172</v>
      </c>
      <c r="M7331">
        <f>INDEX(lehmad!D$2:D$412,MATCH(klypsid!$B7331,lehmad!$A$2:$A$412,0))</f>
        <v>110</v>
      </c>
      <c r="N7331">
        <f>INDEX(lehmad!E$2:E$412,MATCH(klypsid!$B7331,lehmad!$A$2:$A$412,0))</f>
        <v>1</v>
      </c>
      <c r="O7331" t="str">
        <f>INDEX(lehmad!F$2:F$412,MATCH(klypsid!$B7331,lehmad!$A$2:$A$412,0))</f>
        <v>DYNASTY-ET</v>
      </c>
      <c r="P7331">
        <f>INDEX(lehmad!G$2:G$412,MATCH(klypsid!$B7331,lehmad!$A$2:$A$412,0))</f>
        <v>2002</v>
      </c>
      <c r="Q7331" s="2">
        <f>INDEX(lehmad!H$2:H$412,MATCH(klypsid!$B7331,lehmad!$A$2:$A$412,0))</f>
        <v>36044</v>
      </c>
      <c r="R7331">
        <f>INDEX(lehmad!I$2:I$412,MATCH(klypsid!$B7331,lehmad!$A$2:$A$412,0))</f>
        <v>124</v>
      </c>
      <c r="S7331">
        <f t="shared" si="799"/>
        <v>1</v>
      </c>
      <c r="T7331">
        <f t="shared" si="800"/>
        <v>33</v>
      </c>
      <c r="U7331">
        <f t="shared" si="801"/>
        <v>1</v>
      </c>
      <c r="V7331">
        <f t="shared" si="802"/>
        <v>3</v>
      </c>
      <c r="W7331">
        <f t="shared" si="803"/>
        <v>1</v>
      </c>
      <c r="X7331">
        <f t="shared" si="804"/>
        <v>33</v>
      </c>
    </row>
    <row r="7332" spans="1:24" x14ac:dyDescent="0.25">
      <c r="A7332">
        <v>4262</v>
      </c>
      <c r="B7332" t="str">
        <f t="shared" si="798"/>
        <v>E4262</v>
      </c>
      <c r="C7332" t="s">
        <v>103</v>
      </c>
      <c r="D7332">
        <v>1</v>
      </c>
      <c r="E7332" s="2">
        <v>39784</v>
      </c>
      <c r="F7332" s="2">
        <v>39845</v>
      </c>
      <c r="G7332">
        <v>36.200000000000003</v>
      </c>
      <c r="H7332">
        <v>4.58</v>
      </c>
      <c r="I7332">
        <v>3.29</v>
      </c>
      <c r="J7332">
        <v>2393</v>
      </c>
      <c r="K7332" t="str">
        <f>INDEX(lehmad!B$2:B$412,MATCH(klypsid!$B7332,lehmad!$A$2:$A$412,0))</f>
        <v>14.11.2006</v>
      </c>
      <c r="L7332">
        <f>INDEX(lehmad!C$2:C$412,MATCH(klypsid!$B7332,lehmad!$A$2:$A$412,0))</f>
        <v>56172</v>
      </c>
      <c r="M7332">
        <f>INDEX(lehmad!D$2:D$412,MATCH(klypsid!$B7332,lehmad!$A$2:$A$412,0))</f>
        <v>110</v>
      </c>
      <c r="N7332">
        <f>INDEX(lehmad!E$2:E$412,MATCH(klypsid!$B7332,lehmad!$A$2:$A$412,0))</f>
        <v>1</v>
      </c>
      <c r="O7332" t="str">
        <f>INDEX(lehmad!F$2:F$412,MATCH(klypsid!$B7332,lehmad!$A$2:$A$412,0))</f>
        <v>DYNASTY-ET</v>
      </c>
      <c r="P7332">
        <f>INDEX(lehmad!G$2:G$412,MATCH(klypsid!$B7332,lehmad!$A$2:$A$412,0))</f>
        <v>2002</v>
      </c>
      <c r="Q7332" s="2">
        <f>INDEX(lehmad!H$2:H$412,MATCH(klypsid!$B7332,lehmad!$A$2:$A$412,0))</f>
        <v>36044</v>
      </c>
      <c r="R7332">
        <f>INDEX(lehmad!I$2:I$412,MATCH(klypsid!$B7332,lehmad!$A$2:$A$412,0))</f>
        <v>124</v>
      </c>
      <c r="S7332">
        <f t="shared" si="799"/>
        <v>1</v>
      </c>
      <c r="T7332">
        <f t="shared" si="800"/>
        <v>61</v>
      </c>
      <c r="U7332">
        <f t="shared" si="801"/>
        <v>2</v>
      </c>
      <c r="V7332">
        <f t="shared" si="802"/>
        <v>7.5807484917637744</v>
      </c>
      <c r="W7332">
        <f t="shared" si="803"/>
        <v>2</v>
      </c>
      <c r="X7332">
        <f t="shared" si="804"/>
        <v>28</v>
      </c>
    </row>
    <row r="7333" spans="1:24" x14ac:dyDescent="0.25">
      <c r="A7333">
        <v>4262</v>
      </c>
      <c r="B7333" t="str">
        <f t="shared" si="798"/>
        <v>E4262</v>
      </c>
      <c r="C7333" t="s">
        <v>103</v>
      </c>
      <c r="D7333">
        <v>1</v>
      </c>
      <c r="E7333" s="2">
        <v>39784</v>
      </c>
      <c r="F7333" s="2">
        <v>39875</v>
      </c>
      <c r="G7333">
        <v>36.1</v>
      </c>
      <c r="H7333">
        <v>3.64</v>
      </c>
      <c r="I7333">
        <v>3.08</v>
      </c>
      <c r="J7333">
        <v>74</v>
      </c>
      <c r="K7333" t="str">
        <f>INDEX(lehmad!B$2:B$412,MATCH(klypsid!$B7333,lehmad!$A$2:$A$412,0))</f>
        <v>14.11.2006</v>
      </c>
      <c r="L7333">
        <f>INDEX(lehmad!C$2:C$412,MATCH(klypsid!$B7333,lehmad!$A$2:$A$412,0))</f>
        <v>56172</v>
      </c>
      <c r="M7333">
        <f>INDEX(lehmad!D$2:D$412,MATCH(klypsid!$B7333,lehmad!$A$2:$A$412,0))</f>
        <v>110</v>
      </c>
      <c r="N7333">
        <f>INDEX(lehmad!E$2:E$412,MATCH(klypsid!$B7333,lehmad!$A$2:$A$412,0))</f>
        <v>1</v>
      </c>
      <c r="O7333" t="str">
        <f>INDEX(lehmad!F$2:F$412,MATCH(klypsid!$B7333,lehmad!$A$2:$A$412,0))</f>
        <v>DYNASTY-ET</v>
      </c>
      <c r="P7333">
        <f>INDEX(lehmad!G$2:G$412,MATCH(klypsid!$B7333,lehmad!$A$2:$A$412,0))</f>
        <v>2002</v>
      </c>
      <c r="Q7333" s="2">
        <f>INDEX(lehmad!H$2:H$412,MATCH(klypsid!$B7333,lehmad!$A$2:$A$412,0))</f>
        <v>36044</v>
      </c>
      <c r="R7333">
        <f>INDEX(lehmad!I$2:I$412,MATCH(klypsid!$B7333,lehmad!$A$2:$A$412,0))</f>
        <v>124</v>
      </c>
      <c r="S7333">
        <f t="shared" si="799"/>
        <v>1</v>
      </c>
      <c r="T7333">
        <f t="shared" si="800"/>
        <v>91</v>
      </c>
      <c r="U7333">
        <f t="shared" si="801"/>
        <v>2</v>
      </c>
      <c r="V7333">
        <f t="shared" si="802"/>
        <v>2.5655971758542249</v>
      </c>
      <c r="W7333">
        <f t="shared" si="803"/>
        <v>3</v>
      </c>
      <c r="X7333">
        <f t="shared" si="804"/>
        <v>30</v>
      </c>
    </row>
    <row r="7334" spans="1:24" x14ac:dyDescent="0.25">
      <c r="A7334">
        <v>4262</v>
      </c>
      <c r="B7334" t="str">
        <f t="shared" si="798"/>
        <v>E4262</v>
      </c>
      <c r="C7334" t="s">
        <v>103</v>
      </c>
      <c r="D7334">
        <v>1</v>
      </c>
      <c r="E7334" s="2">
        <v>39784</v>
      </c>
      <c r="F7334" s="2">
        <v>39908</v>
      </c>
      <c r="G7334">
        <v>34.299999999999997</v>
      </c>
      <c r="H7334">
        <v>4.12</v>
      </c>
      <c r="I7334">
        <v>3.07</v>
      </c>
      <c r="J7334">
        <v>77</v>
      </c>
      <c r="K7334" t="str">
        <f>INDEX(lehmad!B$2:B$412,MATCH(klypsid!$B7334,lehmad!$A$2:$A$412,0))</f>
        <v>14.11.2006</v>
      </c>
      <c r="L7334">
        <f>INDEX(lehmad!C$2:C$412,MATCH(klypsid!$B7334,lehmad!$A$2:$A$412,0))</f>
        <v>56172</v>
      </c>
      <c r="M7334">
        <f>INDEX(lehmad!D$2:D$412,MATCH(klypsid!$B7334,lehmad!$A$2:$A$412,0))</f>
        <v>110</v>
      </c>
      <c r="N7334">
        <f>INDEX(lehmad!E$2:E$412,MATCH(klypsid!$B7334,lehmad!$A$2:$A$412,0))</f>
        <v>1</v>
      </c>
      <c r="O7334" t="str">
        <f>INDEX(lehmad!F$2:F$412,MATCH(klypsid!$B7334,lehmad!$A$2:$A$412,0))</f>
        <v>DYNASTY-ET</v>
      </c>
      <c r="P7334">
        <f>INDEX(lehmad!G$2:G$412,MATCH(klypsid!$B7334,lehmad!$A$2:$A$412,0))</f>
        <v>2002</v>
      </c>
      <c r="Q7334" s="2">
        <f>INDEX(lehmad!H$2:H$412,MATCH(klypsid!$B7334,lehmad!$A$2:$A$412,0))</f>
        <v>36044</v>
      </c>
      <c r="R7334">
        <f>INDEX(lehmad!I$2:I$412,MATCH(klypsid!$B7334,lehmad!$A$2:$A$412,0))</f>
        <v>124</v>
      </c>
      <c r="S7334">
        <f t="shared" si="799"/>
        <v>1</v>
      </c>
      <c r="T7334">
        <f t="shared" si="800"/>
        <v>124</v>
      </c>
      <c r="U7334">
        <f t="shared" si="801"/>
        <v>2</v>
      </c>
      <c r="V7334">
        <f t="shared" si="802"/>
        <v>2.6229303509201767</v>
      </c>
      <c r="W7334">
        <f t="shared" si="803"/>
        <v>4</v>
      </c>
      <c r="X7334">
        <f t="shared" si="804"/>
        <v>33</v>
      </c>
    </row>
    <row r="7335" spans="1:24" x14ac:dyDescent="0.25">
      <c r="A7335">
        <v>4262</v>
      </c>
      <c r="B7335" t="str">
        <f t="shared" si="798"/>
        <v>E4262</v>
      </c>
      <c r="C7335" t="s">
        <v>103</v>
      </c>
      <c r="D7335">
        <v>1</v>
      </c>
      <c r="E7335" s="2">
        <v>39784</v>
      </c>
      <c r="F7335" s="2">
        <v>39944</v>
      </c>
      <c r="G7335">
        <v>36.799999999999997</v>
      </c>
      <c r="H7335">
        <v>3.96</v>
      </c>
      <c r="I7335">
        <v>3.07</v>
      </c>
      <c r="J7335">
        <v>84</v>
      </c>
      <c r="K7335" t="str">
        <f>INDEX(lehmad!B$2:B$412,MATCH(klypsid!$B7335,lehmad!$A$2:$A$412,0))</f>
        <v>14.11.2006</v>
      </c>
      <c r="L7335">
        <f>INDEX(lehmad!C$2:C$412,MATCH(klypsid!$B7335,lehmad!$A$2:$A$412,0))</f>
        <v>56172</v>
      </c>
      <c r="M7335">
        <f>INDEX(lehmad!D$2:D$412,MATCH(klypsid!$B7335,lehmad!$A$2:$A$412,0))</f>
        <v>110</v>
      </c>
      <c r="N7335">
        <f>INDEX(lehmad!E$2:E$412,MATCH(klypsid!$B7335,lehmad!$A$2:$A$412,0))</f>
        <v>1</v>
      </c>
      <c r="O7335" t="str">
        <f>INDEX(lehmad!F$2:F$412,MATCH(klypsid!$B7335,lehmad!$A$2:$A$412,0))</f>
        <v>DYNASTY-ET</v>
      </c>
      <c r="P7335">
        <f>INDEX(lehmad!G$2:G$412,MATCH(klypsid!$B7335,lehmad!$A$2:$A$412,0))</f>
        <v>2002</v>
      </c>
      <c r="Q7335" s="2">
        <f>INDEX(lehmad!H$2:H$412,MATCH(klypsid!$B7335,lehmad!$A$2:$A$412,0))</f>
        <v>36044</v>
      </c>
      <c r="R7335">
        <f>INDEX(lehmad!I$2:I$412,MATCH(klypsid!$B7335,lehmad!$A$2:$A$412,0))</f>
        <v>124</v>
      </c>
      <c r="S7335">
        <f t="shared" si="799"/>
        <v>1</v>
      </c>
      <c r="T7335">
        <f t="shared" si="800"/>
        <v>160</v>
      </c>
      <c r="U7335">
        <f t="shared" si="801"/>
        <v>3</v>
      </c>
      <c r="V7335">
        <f t="shared" si="802"/>
        <v>2.7484612330040354</v>
      </c>
      <c r="W7335">
        <f t="shared" si="803"/>
        <v>5</v>
      </c>
      <c r="X7335">
        <f t="shared" si="804"/>
        <v>36</v>
      </c>
    </row>
    <row r="7336" spans="1:24" x14ac:dyDescent="0.25">
      <c r="A7336">
        <v>4262</v>
      </c>
      <c r="B7336" t="str">
        <f t="shared" si="798"/>
        <v>E4262</v>
      </c>
      <c r="C7336" t="s">
        <v>103</v>
      </c>
      <c r="D7336">
        <v>1</v>
      </c>
      <c r="E7336" s="2">
        <v>39784</v>
      </c>
      <c r="F7336" s="2">
        <v>39972</v>
      </c>
      <c r="G7336">
        <v>32.799999999999997</v>
      </c>
      <c r="H7336">
        <v>3.36</v>
      </c>
      <c r="I7336">
        <v>3.31</v>
      </c>
      <c r="J7336">
        <v>103</v>
      </c>
      <c r="K7336" t="str">
        <f>INDEX(lehmad!B$2:B$412,MATCH(klypsid!$B7336,lehmad!$A$2:$A$412,0))</f>
        <v>14.11.2006</v>
      </c>
      <c r="L7336">
        <f>INDEX(lehmad!C$2:C$412,MATCH(klypsid!$B7336,lehmad!$A$2:$A$412,0))</f>
        <v>56172</v>
      </c>
      <c r="M7336">
        <f>INDEX(lehmad!D$2:D$412,MATCH(klypsid!$B7336,lehmad!$A$2:$A$412,0))</f>
        <v>110</v>
      </c>
      <c r="N7336">
        <f>INDEX(lehmad!E$2:E$412,MATCH(klypsid!$B7336,lehmad!$A$2:$A$412,0))</f>
        <v>1</v>
      </c>
      <c r="O7336" t="str">
        <f>INDEX(lehmad!F$2:F$412,MATCH(klypsid!$B7336,lehmad!$A$2:$A$412,0))</f>
        <v>DYNASTY-ET</v>
      </c>
      <c r="P7336">
        <f>INDEX(lehmad!G$2:G$412,MATCH(klypsid!$B7336,lehmad!$A$2:$A$412,0))</f>
        <v>2002</v>
      </c>
      <c r="Q7336" s="2">
        <f>INDEX(lehmad!H$2:H$412,MATCH(klypsid!$B7336,lehmad!$A$2:$A$412,0))</f>
        <v>36044</v>
      </c>
      <c r="R7336">
        <f>INDEX(lehmad!I$2:I$412,MATCH(klypsid!$B7336,lehmad!$A$2:$A$412,0))</f>
        <v>124</v>
      </c>
      <c r="S7336">
        <f t="shared" si="799"/>
        <v>1</v>
      </c>
      <c r="T7336">
        <f t="shared" si="800"/>
        <v>188</v>
      </c>
      <c r="U7336">
        <f t="shared" si="801"/>
        <v>3</v>
      </c>
      <c r="V7336">
        <f t="shared" si="802"/>
        <v>3.0426443374084937</v>
      </c>
      <c r="W7336">
        <f t="shared" si="803"/>
        <v>6</v>
      </c>
      <c r="X7336">
        <f t="shared" si="804"/>
        <v>28</v>
      </c>
    </row>
    <row r="7337" spans="1:24" x14ac:dyDescent="0.25">
      <c r="A7337">
        <v>4262</v>
      </c>
      <c r="B7337" t="str">
        <f t="shared" si="798"/>
        <v>E4262</v>
      </c>
      <c r="C7337" t="s">
        <v>103</v>
      </c>
      <c r="D7337">
        <v>1</v>
      </c>
      <c r="E7337" s="2">
        <v>39784</v>
      </c>
      <c r="F7337" s="2">
        <v>40007</v>
      </c>
      <c r="G7337">
        <v>33.9</v>
      </c>
      <c r="H7337">
        <v>3.25</v>
      </c>
      <c r="I7337">
        <v>3.36</v>
      </c>
      <c r="J7337">
        <v>104</v>
      </c>
      <c r="K7337" t="str">
        <f>INDEX(lehmad!B$2:B$412,MATCH(klypsid!$B7337,lehmad!$A$2:$A$412,0))</f>
        <v>14.11.2006</v>
      </c>
      <c r="L7337">
        <f>INDEX(lehmad!C$2:C$412,MATCH(klypsid!$B7337,lehmad!$A$2:$A$412,0))</f>
        <v>56172</v>
      </c>
      <c r="M7337">
        <f>INDEX(lehmad!D$2:D$412,MATCH(klypsid!$B7337,lehmad!$A$2:$A$412,0))</f>
        <v>110</v>
      </c>
      <c r="N7337">
        <f>INDEX(lehmad!E$2:E$412,MATCH(klypsid!$B7337,lehmad!$A$2:$A$412,0))</f>
        <v>1</v>
      </c>
      <c r="O7337" t="str">
        <f>INDEX(lehmad!F$2:F$412,MATCH(klypsid!$B7337,lehmad!$A$2:$A$412,0))</f>
        <v>DYNASTY-ET</v>
      </c>
      <c r="P7337">
        <f>INDEX(lehmad!G$2:G$412,MATCH(klypsid!$B7337,lehmad!$A$2:$A$412,0))</f>
        <v>2002</v>
      </c>
      <c r="Q7337" s="2">
        <f>INDEX(lehmad!H$2:H$412,MATCH(klypsid!$B7337,lehmad!$A$2:$A$412,0))</f>
        <v>36044</v>
      </c>
      <c r="R7337">
        <f>INDEX(lehmad!I$2:I$412,MATCH(klypsid!$B7337,lehmad!$A$2:$A$412,0))</f>
        <v>124</v>
      </c>
      <c r="S7337">
        <f t="shared" si="799"/>
        <v>1</v>
      </c>
      <c r="T7337">
        <f t="shared" si="800"/>
        <v>223</v>
      </c>
      <c r="U7337">
        <f t="shared" si="801"/>
        <v>3</v>
      </c>
      <c r="V7337">
        <f t="shared" si="802"/>
        <v>3.0565835283663674</v>
      </c>
      <c r="W7337">
        <f t="shared" si="803"/>
        <v>7</v>
      </c>
      <c r="X7337">
        <f t="shared" si="804"/>
        <v>35</v>
      </c>
    </row>
    <row r="7338" spans="1:24" x14ac:dyDescent="0.25">
      <c r="A7338">
        <v>4262</v>
      </c>
      <c r="B7338" t="str">
        <f t="shared" si="798"/>
        <v>E4262</v>
      </c>
      <c r="C7338" t="s">
        <v>103</v>
      </c>
      <c r="D7338">
        <v>1</v>
      </c>
      <c r="E7338" s="2">
        <v>39784</v>
      </c>
      <c r="F7338" s="2">
        <v>40037</v>
      </c>
      <c r="G7338">
        <v>24</v>
      </c>
      <c r="H7338">
        <v>4.3099999999999996</v>
      </c>
      <c r="I7338">
        <v>3.7</v>
      </c>
      <c r="J7338">
        <v>7238</v>
      </c>
      <c r="K7338" t="str">
        <f>INDEX(lehmad!B$2:B$412,MATCH(klypsid!$B7338,lehmad!$A$2:$A$412,0))</f>
        <v>14.11.2006</v>
      </c>
      <c r="L7338">
        <f>INDEX(lehmad!C$2:C$412,MATCH(klypsid!$B7338,lehmad!$A$2:$A$412,0))</f>
        <v>56172</v>
      </c>
      <c r="M7338">
        <f>INDEX(lehmad!D$2:D$412,MATCH(klypsid!$B7338,lehmad!$A$2:$A$412,0))</f>
        <v>110</v>
      </c>
      <c r="N7338">
        <f>INDEX(lehmad!E$2:E$412,MATCH(klypsid!$B7338,lehmad!$A$2:$A$412,0))</f>
        <v>1</v>
      </c>
      <c r="O7338" t="str">
        <f>INDEX(lehmad!F$2:F$412,MATCH(klypsid!$B7338,lehmad!$A$2:$A$412,0))</f>
        <v>DYNASTY-ET</v>
      </c>
      <c r="P7338">
        <f>INDEX(lehmad!G$2:G$412,MATCH(klypsid!$B7338,lehmad!$A$2:$A$412,0))</f>
        <v>2002</v>
      </c>
      <c r="Q7338" s="2">
        <f>INDEX(lehmad!H$2:H$412,MATCH(klypsid!$B7338,lehmad!$A$2:$A$412,0))</f>
        <v>36044</v>
      </c>
      <c r="R7338">
        <f>INDEX(lehmad!I$2:I$412,MATCH(klypsid!$B7338,lehmad!$A$2:$A$412,0))</f>
        <v>124</v>
      </c>
      <c r="S7338">
        <f t="shared" si="799"/>
        <v>1</v>
      </c>
      <c r="T7338">
        <f t="shared" si="800"/>
        <v>253</v>
      </c>
      <c r="U7338">
        <f t="shared" si="801"/>
        <v>3</v>
      </c>
      <c r="V7338">
        <f t="shared" si="802"/>
        <v>9.1775192025978143</v>
      </c>
      <c r="W7338">
        <f t="shared" si="803"/>
        <v>8</v>
      </c>
      <c r="X7338">
        <f t="shared" si="804"/>
        <v>30</v>
      </c>
    </row>
    <row r="7339" spans="1:24" x14ac:dyDescent="0.25">
      <c r="A7339">
        <v>4262</v>
      </c>
      <c r="B7339" t="str">
        <f t="shared" si="798"/>
        <v>E4262</v>
      </c>
      <c r="C7339" t="s">
        <v>103</v>
      </c>
      <c r="D7339">
        <v>1</v>
      </c>
      <c r="E7339" s="2">
        <v>39784</v>
      </c>
      <c r="F7339" s="2">
        <v>40066</v>
      </c>
      <c r="G7339">
        <v>27.4</v>
      </c>
      <c r="H7339">
        <v>3.95</v>
      </c>
      <c r="I7339">
        <v>3.42</v>
      </c>
      <c r="J7339">
        <v>105</v>
      </c>
      <c r="K7339" t="str">
        <f>INDEX(lehmad!B$2:B$412,MATCH(klypsid!$B7339,lehmad!$A$2:$A$412,0))</f>
        <v>14.11.2006</v>
      </c>
      <c r="L7339">
        <f>INDEX(lehmad!C$2:C$412,MATCH(klypsid!$B7339,lehmad!$A$2:$A$412,0))</f>
        <v>56172</v>
      </c>
      <c r="M7339">
        <f>INDEX(lehmad!D$2:D$412,MATCH(klypsid!$B7339,lehmad!$A$2:$A$412,0))</f>
        <v>110</v>
      </c>
      <c r="N7339">
        <f>INDEX(lehmad!E$2:E$412,MATCH(klypsid!$B7339,lehmad!$A$2:$A$412,0))</f>
        <v>1</v>
      </c>
      <c r="O7339" t="str">
        <f>INDEX(lehmad!F$2:F$412,MATCH(klypsid!$B7339,lehmad!$A$2:$A$412,0))</f>
        <v>DYNASTY-ET</v>
      </c>
      <c r="P7339">
        <f>INDEX(lehmad!G$2:G$412,MATCH(klypsid!$B7339,lehmad!$A$2:$A$412,0))</f>
        <v>2002</v>
      </c>
      <c r="Q7339" s="2">
        <f>INDEX(lehmad!H$2:H$412,MATCH(klypsid!$B7339,lehmad!$A$2:$A$412,0))</f>
        <v>36044</v>
      </c>
      <c r="R7339">
        <f>INDEX(lehmad!I$2:I$412,MATCH(klypsid!$B7339,lehmad!$A$2:$A$412,0))</f>
        <v>124</v>
      </c>
      <c r="S7339">
        <f t="shared" si="799"/>
        <v>1</v>
      </c>
      <c r="T7339">
        <f t="shared" si="800"/>
        <v>282</v>
      </c>
      <c r="U7339">
        <f t="shared" si="801"/>
        <v>3</v>
      </c>
      <c r="V7339">
        <f t="shared" si="802"/>
        <v>3.0703893278913981</v>
      </c>
      <c r="W7339">
        <f t="shared" si="803"/>
        <v>9</v>
      </c>
      <c r="X7339">
        <f t="shared" si="804"/>
        <v>29</v>
      </c>
    </row>
    <row r="7340" spans="1:24" x14ac:dyDescent="0.25">
      <c r="A7340">
        <v>4262</v>
      </c>
      <c r="B7340" t="str">
        <f t="shared" si="798"/>
        <v>E4262</v>
      </c>
      <c r="C7340" t="s">
        <v>103</v>
      </c>
      <c r="D7340">
        <v>1</v>
      </c>
      <c r="E7340" s="2">
        <v>39784</v>
      </c>
      <c r="F7340" s="2">
        <v>40094</v>
      </c>
      <c r="G7340">
        <v>29</v>
      </c>
      <c r="H7340">
        <v>3.09</v>
      </c>
      <c r="I7340">
        <v>3.46</v>
      </c>
      <c r="J7340">
        <v>47</v>
      </c>
      <c r="K7340" t="str">
        <f>INDEX(lehmad!B$2:B$412,MATCH(klypsid!$B7340,lehmad!$A$2:$A$412,0))</f>
        <v>14.11.2006</v>
      </c>
      <c r="L7340">
        <f>INDEX(lehmad!C$2:C$412,MATCH(klypsid!$B7340,lehmad!$A$2:$A$412,0))</f>
        <v>56172</v>
      </c>
      <c r="M7340">
        <f>INDEX(lehmad!D$2:D$412,MATCH(klypsid!$B7340,lehmad!$A$2:$A$412,0))</f>
        <v>110</v>
      </c>
      <c r="N7340">
        <f>INDEX(lehmad!E$2:E$412,MATCH(klypsid!$B7340,lehmad!$A$2:$A$412,0))</f>
        <v>1</v>
      </c>
      <c r="O7340" t="str">
        <f>INDEX(lehmad!F$2:F$412,MATCH(klypsid!$B7340,lehmad!$A$2:$A$412,0))</f>
        <v>DYNASTY-ET</v>
      </c>
      <c r="P7340">
        <f>INDEX(lehmad!G$2:G$412,MATCH(klypsid!$B7340,lehmad!$A$2:$A$412,0))</f>
        <v>2002</v>
      </c>
      <c r="Q7340" s="2">
        <f>INDEX(lehmad!H$2:H$412,MATCH(klypsid!$B7340,lehmad!$A$2:$A$412,0))</f>
        <v>36044</v>
      </c>
      <c r="R7340">
        <f>INDEX(lehmad!I$2:I$412,MATCH(klypsid!$B7340,lehmad!$A$2:$A$412,0))</f>
        <v>124</v>
      </c>
      <c r="S7340">
        <f t="shared" si="799"/>
        <v>1</v>
      </c>
      <c r="T7340">
        <f t="shared" si="800"/>
        <v>310</v>
      </c>
      <c r="U7340">
        <f t="shared" si="801"/>
        <v>3</v>
      </c>
      <c r="V7340">
        <f t="shared" si="802"/>
        <v>1.9107326619029126</v>
      </c>
      <c r="W7340">
        <f t="shared" si="803"/>
        <v>10</v>
      </c>
      <c r="X7340">
        <f t="shared" si="804"/>
        <v>28</v>
      </c>
    </row>
    <row r="7341" spans="1:24" x14ac:dyDescent="0.25">
      <c r="A7341">
        <v>4262</v>
      </c>
      <c r="B7341" t="str">
        <f t="shared" si="798"/>
        <v>E4262</v>
      </c>
      <c r="C7341" t="s">
        <v>103</v>
      </c>
      <c r="D7341">
        <v>1</v>
      </c>
      <c r="E7341" s="2">
        <v>39784</v>
      </c>
      <c r="F7341" s="2">
        <v>40125</v>
      </c>
      <c r="G7341">
        <v>27.9</v>
      </c>
      <c r="H7341">
        <v>3.98</v>
      </c>
      <c r="I7341">
        <v>3.56</v>
      </c>
      <c r="J7341">
        <v>43</v>
      </c>
      <c r="K7341" t="str">
        <f>INDEX(lehmad!B$2:B$412,MATCH(klypsid!$B7341,lehmad!$A$2:$A$412,0))</f>
        <v>14.11.2006</v>
      </c>
      <c r="L7341">
        <f>INDEX(lehmad!C$2:C$412,MATCH(klypsid!$B7341,lehmad!$A$2:$A$412,0))</f>
        <v>56172</v>
      </c>
      <c r="M7341">
        <f>INDEX(lehmad!D$2:D$412,MATCH(klypsid!$B7341,lehmad!$A$2:$A$412,0))</f>
        <v>110</v>
      </c>
      <c r="N7341">
        <f>INDEX(lehmad!E$2:E$412,MATCH(klypsid!$B7341,lehmad!$A$2:$A$412,0))</f>
        <v>1</v>
      </c>
      <c r="O7341" t="str">
        <f>INDEX(lehmad!F$2:F$412,MATCH(klypsid!$B7341,lehmad!$A$2:$A$412,0))</f>
        <v>DYNASTY-ET</v>
      </c>
      <c r="P7341">
        <f>INDEX(lehmad!G$2:G$412,MATCH(klypsid!$B7341,lehmad!$A$2:$A$412,0))</f>
        <v>2002</v>
      </c>
      <c r="Q7341" s="2">
        <f>INDEX(lehmad!H$2:H$412,MATCH(klypsid!$B7341,lehmad!$A$2:$A$412,0))</f>
        <v>36044</v>
      </c>
      <c r="R7341">
        <f>INDEX(lehmad!I$2:I$412,MATCH(klypsid!$B7341,lehmad!$A$2:$A$412,0))</f>
        <v>124</v>
      </c>
      <c r="S7341">
        <f t="shared" si="799"/>
        <v>1</v>
      </c>
      <c r="T7341">
        <f t="shared" si="800"/>
        <v>341</v>
      </c>
      <c r="U7341">
        <f t="shared" si="801"/>
        <v>3</v>
      </c>
      <c r="V7341">
        <f t="shared" si="802"/>
        <v>1.7824085649273731</v>
      </c>
      <c r="W7341">
        <f t="shared" si="803"/>
        <v>11</v>
      </c>
      <c r="X7341">
        <f t="shared" si="804"/>
        <v>31</v>
      </c>
    </row>
    <row r="7342" spans="1:24" x14ac:dyDescent="0.25">
      <c r="A7342">
        <v>4262</v>
      </c>
      <c r="B7342" t="str">
        <f t="shared" si="798"/>
        <v>E4262</v>
      </c>
      <c r="C7342" t="s">
        <v>103</v>
      </c>
      <c r="D7342">
        <v>1</v>
      </c>
      <c r="E7342" s="2">
        <v>39784</v>
      </c>
      <c r="F7342" s="2">
        <v>40153</v>
      </c>
      <c r="G7342">
        <v>30.5</v>
      </c>
      <c r="H7342">
        <v>4.21</v>
      </c>
      <c r="I7342">
        <v>3.49</v>
      </c>
      <c r="J7342">
        <v>30</v>
      </c>
      <c r="K7342" t="str">
        <f>INDEX(lehmad!B$2:B$412,MATCH(klypsid!$B7342,lehmad!$A$2:$A$412,0))</f>
        <v>14.11.2006</v>
      </c>
      <c r="L7342">
        <f>INDEX(lehmad!C$2:C$412,MATCH(klypsid!$B7342,lehmad!$A$2:$A$412,0))</f>
        <v>56172</v>
      </c>
      <c r="M7342">
        <f>INDEX(lehmad!D$2:D$412,MATCH(klypsid!$B7342,lehmad!$A$2:$A$412,0))</f>
        <v>110</v>
      </c>
      <c r="N7342">
        <f>INDEX(lehmad!E$2:E$412,MATCH(klypsid!$B7342,lehmad!$A$2:$A$412,0))</f>
        <v>1</v>
      </c>
      <c r="O7342" t="str">
        <f>INDEX(lehmad!F$2:F$412,MATCH(klypsid!$B7342,lehmad!$A$2:$A$412,0))</f>
        <v>DYNASTY-ET</v>
      </c>
      <c r="P7342">
        <f>INDEX(lehmad!G$2:G$412,MATCH(klypsid!$B7342,lehmad!$A$2:$A$412,0))</f>
        <v>2002</v>
      </c>
      <c r="Q7342" s="2">
        <f>INDEX(lehmad!H$2:H$412,MATCH(klypsid!$B7342,lehmad!$A$2:$A$412,0))</f>
        <v>36044</v>
      </c>
      <c r="R7342">
        <f>INDEX(lehmad!I$2:I$412,MATCH(klypsid!$B7342,lehmad!$A$2:$A$412,0))</f>
        <v>124</v>
      </c>
      <c r="S7342">
        <f t="shared" si="799"/>
        <v>1</v>
      </c>
      <c r="T7342">
        <f t="shared" si="800"/>
        <v>369</v>
      </c>
      <c r="U7342">
        <f t="shared" si="801"/>
        <v>3</v>
      </c>
      <c r="V7342">
        <f t="shared" si="802"/>
        <v>1.2630344058337937</v>
      </c>
      <c r="W7342">
        <f t="shared" si="803"/>
        <v>12</v>
      </c>
      <c r="X7342">
        <f t="shared" si="804"/>
        <v>28</v>
      </c>
    </row>
    <row r="7343" spans="1:24" x14ac:dyDescent="0.25">
      <c r="A7343">
        <v>4262</v>
      </c>
      <c r="B7343" t="str">
        <f t="shared" si="798"/>
        <v>E4262</v>
      </c>
      <c r="C7343" t="s">
        <v>103</v>
      </c>
      <c r="D7343">
        <v>1</v>
      </c>
      <c r="E7343" s="2">
        <v>39784</v>
      </c>
      <c r="F7343" s="2">
        <v>40186</v>
      </c>
      <c r="G7343">
        <v>27.8</v>
      </c>
      <c r="H7343">
        <v>4.41</v>
      </c>
      <c r="I7343">
        <v>3.41</v>
      </c>
      <c r="J7343">
        <v>20</v>
      </c>
      <c r="K7343" t="str">
        <f>INDEX(lehmad!B$2:B$412,MATCH(klypsid!$B7343,lehmad!$A$2:$A$412,0))</f>
        <v>14.11.2006</v>
      </c>
      <c r="L7343">
        <f>INDEX(lehmad!C$2:C$412,MATCH(klypsid!$B7343,lehmad!$A$2:$A$412,0))</f>
        <v>56172</v>
      </c>
      <c r="M7343">
        <f>INDEX(lehmad!D$2:D$412,MATCH(klypsid!$B7343,lehmad!$A$2:$A$412,0))</f>
        <v>110</v>
      </c>
      <c r="N7343">
        <f>INDEX(lehmad!E$2:E$412,MATCH(klypsid!$B7343,lehmad!$A$2:$A$412,0))</f>
        <v>1</v>
      </c>
      <c r="O7343" t="str">
        <f>INDEX(lehmad!F$2:F$412,MATCH(klypsid!$B7343,lehmad!$A$2:$A$412,0))</f>
        <v>DYNASTY-ET</v>
      </c>
      <c r="P7343">
        <f>INDEX(lehmad!G$2:G$412,MATCH(klypsid!$B7343,lehmad!$A$2:$A$412,0))</f>
        <v>2002</v>
      </c>
      <c r="Q7343" s="2">
        <f>INDEX(lehmad!H$2:H$412,MATCH(klypsid!$B7343,lehmad!$A$2:$A$412,0))</f>
        <v>36044</v>
      </c>
      <c r="R7343">
        <f>INDEX(lehmad!I$2:I$412,MATCH(klypsid!$B7343,lehmad!$A$2:$A$412,0))</f>
        <v>124</v>
      </c>
      <c r="S7343">
        <f t="shared" si="799"/>
        <v>1</v>
      </c>
      <c r="T7343">
        <f t="shared" si="800"/>
        <v>402</v>
      </c>
      <c r="U7343">
        <f t="shared" si="801"/>
        <v>3</v>
      </c>
      <c r="V7343">
        <f t="shared" si="802"/>
        <v>0.67807190511263782</v>
      </c>
      <c r="W7343">
        <f t="shared" si="803"/>
        <v>13</v>
      </c>
      <c r="X7343">
        <f t="shared" si="804"/>
        <v>33</v>
      </c>
    </row>
    <row r="7344" spans="1:24" x14ac:dyDescent="0.25">
      <c r="A7344">
        <v>4262</v>
      </c>
      <c r="B7344" t="str">
        <f t="shared" si="798"/>
        <v>E4262</v>
      </c>
      <c r="C7344" t="s">
        <v>103</v>
      </c>
      <c r="D7344">
        <v>1</v>
      </c>
      <c r="E7344" s="2">
        <v>39784</v>
      </c>
      <c r="F7344" s="2">
        <v>40214</v>
      </c>
      <c r="G7344">
        <v>26.1</v>
      </c>
      <c r="H7344">
        <v>4.68</v>
      </c>
      <c r="I7344">
        <v>3.51</v>
      </c>
      <c r="J7344">
        <v>27</v>
      </c>
      <c r="K7344" t="str">
        <f>INDEX(lehmad!B$2:B$412,MATCH(klypsid!$B7344,lehmad!$A$2:$A$412,0))</f>
        <v>14.11.2006</v>
      </c>
      <c r="L7344">
        <f>INDEX(lehmad!C$2:C$412,MATCH(klypsid!$B7344,lehmad!$A$2:$A$412,0))</f>
        <v>56172</v>
      </c>
      <c r="M7344">
        <f>INDEX(lehmad!D$2:D$412,MATCH(klypsid!$B7344,lehmad!$A$2:$A$412,0))</f>
        <v>110</v>
      </c>
      <c r="N7344">
        <f>INDEX(lehmad!E$2:E$412,MATCH(klypsid!$B7344,lehmad!$A$2:$A$412,0))</f>
        <v>1</v>
      </c>
      <c r="O7344" t="str">
        <f>INDEX(lehmad!F$2:F$412,MATCH(klypsid!$B7344,lehmad!$A$2:$A$412,0))</f>
        <v>DYNASTY-ET</v>
      </c>
      <c r="P7344">
        <f>INDEX(lehmad!G$2:G$412,MATCH(klypsid!$B7344,lehmad!$A$2:$A$412,0))</f>
        <v>2002</v>
      </c>
      <c r="Q7344" s="2">
        <f>INDEX(lehmad!H$2:H$412,MATCH(klypsid!$B7344,lehmad!$A$2:$A$412,0))</f>
        <v>36044</v>
      </c>
      <c r="R7344">
        <f>INDEX(lehmad!I$2:I$412,MATCH(klypsid!$B7344,lehmad!$A$2:$A$412,0))</f>
        <v>124</v>
      </c>
      <c r="S7344">
        <f t="shared" si="799"/>
        <v>1</v>
      </c>
      <c r="T7344">
        <f t="shared" si="800"/>
        <v>430</v>
      </c>
      <c r="U7344">
        <f t="shared" si="801"/>
        <v>3</v>
      </c>
      <c r="V7344">
        <f t="shared" si="802"/>
        <v>1.1110313123887439</v>
      </c>
      <c r="W7344">
        <f t="shared" si="803"/>
        <v>14</v>
      </c>
      <c r="X7344">
        <f t="shared" si="804"/>
        <v>28</v>
      </c>
    </row>
    <row r="7345" spans="1:24" x14ac:dyDescent="0.25">
      <c r="A7345">
        <v>4262</v>
      </c>
      <c r="B7345" t="str">
        <f t="shared" si="798"/>
        <v>E4262</v>
      </c>
      <c r="C7345" t="s">
        <v>103</v>
      </c>
      <c r="D7345">
        <v>2</v>
      </c>
      <c r="E7345" s="2">
        <v>40285</v>
      </c>
      <c r="F7345" s="2">
        <v>40304</v>
      </c>
      <c r="G7345">
        <v>46.2</v>
      </c>
      <c r="H7345">
        <v>4.3899999999999997</v>
      </c>
      <c r="I7345">
        <v>2.89</v>
      </c>
      <c r="J7345">
        <v>23</v>
      </c>
      <c r="K7345" t="str">
        <f>INDEX(lehmad!B$2:B$412,MATCH(klypsid!$B7345,lehmad!$A$2:$A$412,0))</f>
        <v>14.11.2006</v>
      </c>
      <c r="L7345">
        <f>INDEX(lehmad!C$2:C$412,MATCH(klypsid!$B7345,lehmad!$A$2:$A$412,0))</f>
        <v>56172</v>
      </c>
      <c r="M7345">
        <f>INDEX(lehmad!D$2:D$412,MATCH(klypsid!$B7345,lehmad!$A$2:$A$412,0))</f>
        <v>110</v>
      </c>
      <c r="N7345">
        <f>INDEX(lehmad!E$2:E$412,MATCH(klypsid!$B7345,lehmad!$A$2:$A$412,0))</f>
        <v>1</v>
      </c>
      <c r="O7345" t="str">
        <f>INDEX(lehmad!F$2:F$412,MATCH(klypsid!$B7345,lehmad!$A$2:$A$412,0))</f>
        <v>DYNASTY-ET</v>
      </c>
      <c r="P7345">
        <f>INDEX(lehmad!G$2:G$412,MATCH(klypsid!$B7345,lehmad!$A$2:$A$412,0))</f>
        <v>2002</v>
      </c>
      <c r="Q7345" s="2">
        <f>INDEX(lehmad!H$2:H$412,MATCH(klypsid!$B7345,lehmad!$A$2:$A$412,0))</f>
        <v>36044</v>
      </c>
      <c r="R7345">
        <f>INDEX(lehmad!I$2:I$412,MATCH(klypsid!$B7345,lehmad!$A$2:$A$412,0))</f>
        <v>124</v>
      </c>
      <c r="S7345">
        <f t="shared" si="799"/>
        <v>2</v>
      </c>
      <c r="T7345">
        <f t="shared" si="800"/>
        <v>19</v>
      </c>
      <c r="U7345">
        <f t="shared" si="801"/>
        <v>1</v>
      </c>
      <c r="V7345">
        <f t="shared" si="802"/>
        <v>0.87970576628228825</v>
      </c>
      <c r="W7345">
        <f t="shared" si="803"/>
        <v>1</v>
      </c>
      <c r="X7345">
        <f t="shared" si="804"/>
        <v>19</v>
      </c>
    </row>
    <row r="7346" spans="1:24" x14ac:dyDescent="0.25">
      <c r="A7346">
        <v>4262</v>
      </c>
      <c r="B7346" t="str">
        <f t="shared" si="798"/>
        <v>E4262</v>
      </c>
      <c r="C7346" t="s">
        <v>103</v>
      </c>
      <c r="D7346">
        <v>2</v>
      </c>
      <c r="E7346" s="2">
        <v>40285</v>
      </c>
      <c r="F7346" s="2">
        <v>40336</v>
      </c>
      <c r="G7346">
        <v>54.5</v>
      </c>
      <c r="H7346">
        <v>3.42</v>
      </c>
      <c r="I7346">
        <v>2.66</v>
      </c>
      <c r="J7346">
        <v>9</v>
      </c>
      <c r="K7346" t="str">
        <f>INDEX(lehmad!B$2:B$412,MATCH(klypsid!$B7346,lehmad!$A$2:$A$412,0))</f>
        <v>14.11.2006</v>
      </c>
      <c r="L7346">
        <f>INDEX(lehmad!C$2:C$412,MATCH(klypsid!$B7346,lehmad!$A$2:$A$412,0))</f>
        <v>56172</v>
      </c>
      <c r="M7346">
        <f>INDEX(lehmad!D$2:D$412,MATCH(klypsid!$B7346,lehmad!$A$2:$A$412,0))</f>
        <v>110</v>
      </c>
      <c r="N7346">
        <f>INDEX(lehmad!E$2:E$412,MATCH(klypsid!$B7346,lehmad!$A$2:$A$412,0))</f>
        <v>1</v>
      </c>
      <c r="O7346" t="str">
        <f>INDEX(lehmad!F$2:F$412,MATCH(klypsid!$B7346,lehmad!$A$2:$A$412,0))</f>
        <v>DYNASTY-ET</v>
      </c>
      <c r="P7346">
        <f>INDEX(lehmad!G$2:G$412,MATCH(klypsid!$B7346,lehmad!$A$2:$A$412,0))</f>
        <v>2002</v>
      </c>
      <c r="Q7346" s="2">
        <f>INDEX(lehmad!H$2:H$412,MATCH(klypsid!$B7346,lehmad!$A$2:$A$412,0))</f>
        <v>36044</v>
      </c>
      <c r="R7346">
        <f>INDEX(lehmad!I$2:I$412,MATCH(klypsid!$B7346,lehmad!$A$2:$A$412,0))</f>
        <v>124</v>
      </c>
      <c r="S7346">
        <f t="shared" si="799"/>
        <v>2</v>
      </c>
      <c r="T7346">
        <f t="shared" si="800"/>
        <v>51</v>
      </c>
      <c r="U7346">
        <f t="shared" si="801"/>
        <v>1</v>
      </c>
      <c r="V7346">
        <f t="shared" si="802"/>
        <v>-0.47393118833241266</v>
      </c>
      <c r="W7346">
        <f t="shared" si="803"/>
        <v>2</v>
      </c>
      <c r="X7346">
        <f t="shared" si="804"/>
        <v>32</v>
      </c>
    </row>
    <row r="7347" spans="1:24" x14ac:dyDescent="0.25">
      <c r="A7347">
        <v>4262</v>
      </c>
      <c r="B7347" t="str">
        <f t="shared" si="798"/>
        <v>E4262</v>
      </c>
      <c r="C7347" t="s">
        <v>103</v>
      </c>
      <c r="D7347">
        <v>2</v>
      </c>
      <c r="E7347" s="2">
        <v>40285</v>
      </c>
      <c r="F7347" s="2">
        <v>40371</v>
      </c>
      <c r="G7347">
        <v>44.3</v>
      </c>
      <c r="H7347">
        <v>3.63</v>
      </c>
      <c r="I7347">
        <v>2.56</v>
      </c>
      <c r="J7347">
        <v>31</v>
      </c>
      <c r="K7347" t="str">
        <f>INDEX(lehmad!B$2:B$412,MATCH(klypsid!$B7347,lehmad!$A$2:$A$412,0))</f>
        <v>14.11.2006</v>
      </c>
      <c r="L7347">
        <f>INDEX(lehmad!C$2:C$412,MATCH(klypsid!$B7347,lehmad!$A$2:$A$412,0))</f>
        <v>56172</v>
      </c>
      <c r="M7347">
        <f>INDEX(lehmad!D$2:D$412,MATCH(klypsid!$B7347,lehmad!$A$2:$A$412,0))</f>
        <v>110</v>
      </c>
      <c r="N7347">
        <f>INDEX(lehmad!E$2:E$412,MATCH(klypsid!$B7347,lehmad!$A$2:$A$412,0))</f>
        <v>1</v>
      </c>
      <c r="O7347" t="str">
        <f>INDEX(lehmad!F$2:F$412,MATCH(klypsid!$B7347,lehmad!$A$2:$A$412,0))</f>
        <v>DYNASTY-ET</v>
      </c>
      <c r="P7347">
        <f>INDEX(lehmad!G$2:G$412,MATCH(klypsid!$B7347,lehmad!$A$2:$A$412,0))</f>
        <v>2002</v>
      </c>
      <c r="Q7347" s="2">
        <f>INDEX(lehmad!H$2:H$412,MATCH(klypsid!$B7347,lehmad!$A$2:$A$412,0))</f>
        <v>36044</v>
      </c>
      <c r="R7347">
        <f>INDEX(lehmad!I$2:I$412,MATCH(klypsid!$B7347,lehmad!$A$2:$A$412,0))</f>
        <v>124</v>
      </c>
      <c r="S7347">
        <f t="shared" si="799"/>
        <v>2</v>
      </c>
      <c r="T7347">
        <f t="shared" si="800"/>
        <v>86</v>
      </c>
      <c r="U7347">
        <f t="shared" si="801"/>
        <v>2</v>
      </c>
      <c r="V7347">
        <f t="shared" si="802"/>
        <v>1.3103401206121505</v>
      </c>
      <c r="W7347">
        <f t="shared" si="803"/>
        <v>3</v>
      </c>
      <c r="X7347">
        <f t="shared" si="804"/>
        <v>35</v>
      </c>
    </row>
    <row r="7348" spans="1:24" x14ac:dyDescent="0.25">
      <c r="A7348">
        <v>4262</v>
      </c>
      <c r="B7348" t="str">
        <f t="shared" si="798"/>
        <v>E4262</v>
      </c>
      <c r="C7348" t="s">
        <v>103</v>
      </c>
      <c r="D7348">
        <v>2</v>
      </c>
      <c r="E7348" s="2">
        <v>40285</v>
      </c>
      <c r="F7348" s="2">
        <v>40396</v>
      </c>
      <c r="G7348">
        <v>49.9</v>
      </c>
      <c r="H7348">
        <v>3.24</v>
      </c>
      <c r="I7348">
        <v>2.6</v>
      </c>
      <c r="J7348">
        <v>13</v>
      </c>
      <c r="K7348" t="str">
        <f>INDEX(lehmad!B$2:B$412,MATCH(klypsid!$B7348,lehmad!$A$2:$A$412,0))</f>
        <v>14.11.2006</v>
      </c>
      <c r="L7348">
        <f>INDEX(lehmad!C$2:C$412,MATCH(klypsid!$B7348,lehmad!$A$2:$A$412,0))</f>
        <v>56172</v>
      </c>
      <c r="M7348">
        <f>INDEX(lehmad!D$2:D$412,MATCH(klypsid!$B7348,lehmad!$A$2:$A$412,0))</f>
        <v>110</v>
      </c>
      <c r="N7348">
        <f>INDEX(lehmad!E$2:E$412,MATCH(klypsid!$B7348,lehmad!$A$2:$A$412,0))</f>
        <v>1</v>
      </c>
      <c r="O7348" t="str">
        <f>INDEX(lehmad!F$2:F$412,MATCH(klypsid!$B7348,lehmad!$A$2:$A$412,0))</f>
        <v>DYNASTY-ET</v>
      </c>
      <c r="P7348">
        <f>INDEX(lehmad!G$2:G$412,MATCH(klypsid!$B7348,lehmad!$A$2:$A$412,0))</f>
        <v>2002</v>
      </c>
      <c r="Q7348" s="2">
        <f>INDEX(lehmad!H$2:H$412,MATCH(klypsid!$B7348,lehmad!$A$2:$A$412,0))</f>
        <v>36044</v>
      </c>
      <c r="R7348">
        <f>INDEX(lehmad!I$2:I$412,MATCH(klypsid!$B7348,lehmad!$A$2:$A$412,0))</f>
        <v>124</v>
      </c>
      <c r="S7348">
        <f t="shared" si="799"/>
        <v>2</v>
      </c>
      <c r="T7348">
        <f t="shared" si="800"/>
        <v>111</v>
      </c>
      <c r="U7348">
        <f t="shared" si="801"/>
        <v>2</v>
      </c>
      <c r="V7348">
        <f t="shared" si="802"/>
        <v>5.6583528366367375E-2</v>
      </c>
      <c r="W7348">
        <f t="shared" si="803"/>
        <v>4</v>
      </c>
      <c r="X7348">
        <f t="shared" si="804"/>
        <v>25</v>
      </c>
    </row>
    <row r="7349" spans="1:24" x14ac:dyDescent="0.25">
      <c r="A7349">
        <v>4262</v>
      </c>
      <c r="B7349" t="str">
        <f t="shared" si="798"/>
        <v>E4262</v>
      </c>
      <c r="C7349" t="s">
        <v>103</v>
      </c>
      <c r="D7349">
        <v>2</v>
      </c>
      <c r="E7349" s="2">
        <v>40285</v>
      </c>
      <c r="F7349" s="2">
        <v>40434</v>
      </c>
      <c r="G7349">
        <v>50.9</v>
      </c>
      <c r="H7349">
        <v>3.49</v>
      </c>
      <c r="I7349">
        <v>2.97</v>
      </c>
      <c r="J7349">
        <v>5</v>
      </c>
      <c r="K7349" t="str">
        <f>INDEX(lehmad!B$2:B$412,MATCH(klypsid!$B7349,lehmad!$A$2:$A$412,0))</f>
        <v>14.11.2006</v>
      </c>
      <c r="L7349">
        <f>INDEX(lehmad!C$2:C$412,MATCH(klypsid!$B7349,lehmad!$A$2:$A$412,0))</f>
        <v>56172</v>
      </c>
      <c r="M7349">
        <f>INDEX(lehmad!D$2:D$412,MATCH(klypsid!$B7349,lehmad!$A$2:$A$412,0))</f>
        <v>110</v>
      </c>
      <c r="N7349">
        <f>INDEX(lehmad!E$2:E$412,MATCH(klypsid!$B7349,lehmad!$A$2:$A$412,0))</f>
        <v>1</v>
      </c>
      <c r="O7349" t="str">
        <f>INDEX(lehmad!F$2:F$412,MATCH(klypsid!$B7349,lehmad!$A$2:$A$412,0))</f>
        <v>DYNASTY-ET</v>
      </c>
      <c r="P7349">
        <f>INDEX(lehmad!G$2:G$412,MATCH(klypsid!$B7349,lehmad!$A$2:$A$412,0))</f>
        <v>2002</v>
      </c>
      <c r="Q7349" s="2">
        <f>INDEX(lehmad!H$2:H$412,MATCH(klypsid!$B7349,lehmad!$A$2:$A$412,0))</f>
        <v>36044</v>
      </c>
      <c r="R7349">
        <f>INDEX(lehmad!I$2:I$412,MATCH(klypsid!$B7349,lehmad!$A$2:$A$412,0))</f>
        <v>124</v>
      </c>
      <c r="S7349">
        <f t="shared" si="799"/>
        <v>2</v>
      </c>
      <c r="T7349">
        <f t="shared" si="800"/>
        <v>149</v>
      </c>
      <c r="U7349">
        <f t="shared" si="801"/>
        <v>2</v>
      </c>
      <c r="V7349">
        <f t="shared" si="802"/>
        <v>-1.3219280948873626</v>
      </c>
      <c r="W7349">
        <f t="shared" si="803"/>
        <v>5</v>
      </c>
      <c r="X7349">
        <f t="shared" si="804"/>
        <v>38</v>
      </c>
    </row>
    <row r="7350" spans="1:24" x14ac:dyDescent="0.25">
      <c r="A7350">
        <v>4262</v>
      </c>
      <c r="B7350" t="str">
        <f t="shared" si="798"/>
        <v>E4262</v>
      </c>
      <c r="C7350" t="s">
        <v>103</v>
      </c>
      <c r="D7350">
        <v>2</v>
      </c>
      <c r="E7350" s="2">
        <v>40285</v>
      </c>
      <c r="F7350" s="2">
        <v>40462</v>
      </c>
      <c r="G7350">
        <v>42.6</v>
      </c>
      <c r="H7350">
        <v>3.75</v>
      </c>
      <c r="I7350">
        <v>3.18</v>
      </c>
      <c r="J7350">
        <v>8</v>
      </c>
      <c r="K7350" t="str">
        <f>INDEX(lehmad!B$2:B$412,MATCH(klypsid!$B7350,lehmad!$A$2:$A$412,0))</f>
        <v>14.11.2006</v>
      </c>
      <c r="L7350">
        <f>INDEX(lehmad!C$2:C$412,MATCH(klypsid!$B7350,lehmad!$A$2:$A$412,0))</f>
        <v>56172</v>
      </c>
      <c r="M7350">
        <f>INDEX(lehmad!D$2:D$412,MATCH(klypsid!$B7350,lehmad!$A$2:$A$412,0))</f>
        <v>110</v>
      </c>
      <c r="N7350">
        <f>INDEX(lehmad!E$2:E$412,MATCH(klypsid!$B7350,lehmad!$A$2:$A$412,0))</f>
        <v>1</v>
      </c>
      <c r="O7350" t="str">
        <f>INDEX(lehmad!F$2:F$412,MATCH(klypsid!$B7350,lehmad!$A$2:$A$412,0))</f>
        <v>DYNASTY-ET</v>
      </c>
      <c r="P7350">
        <f>INDEX(lehmad!G$2:G$412,MATCH(klypsid!$B7350,lehmad!$A$2:$A$412,0))</f>
        <v>2002</v>
      </c>
      <c r="Q7350" s="2">
        <f>INDEX(lehmad!H$2:H$412,MATCH(klypsid!$B7350,lehmad!$A$2:$A$412,0))</f>
        <v>36044</v>
      </c>
      <c r="R7350">
        <f>INDEX(lehmad!I$2:I$412,MATCH(klypsid!$B7350,lehmad!$A$2:$A$412,0))</f>
        <v>124</v>
      </c>
      <c r="S7350">
        <f t="shared" si="799"/>
        <v>2</v>
      </c>
      <c r="T7350">
        <f t="shared" si="800"/>
        <v>177</v>
      </c>
      <c r="U7350">
        <f t="shared" si="801"/>
        <v>3</v>
      </c>
      <c r="V7350">
        <f t="shared" si="802"/>
        <v>-0.64385618977472525</v>
      </c>
      <c r="W7350">
        <f t="shared" si="803"/>
        <v>6</v>
      </c>
      <c r="X7350">
        <f t="shared" si="804"/>
        <v>28</v>
      </c>
    </row>
    <row r="7351" spans="1:24" x14ac:dyDescent="0.25">
      <c r="A7351">
        <v>4262</v>
      </c>
      <c r="B7351" t="str">
        <f t="shared" si="798"/>
        <v>E4262</v>
      </c>
      <c r="C7351" t="s">
        <v>103</v>
      </c>
      <c r="D7351">
        <v>2</v>
      </c>
      <c r="E7351" s="2">
        <v>40285</v>
      </c>
      <c r="F7351" s="2">
        <v>40493</v>
      </c>
      <c r="G7351">
        <v>37</v>
      </c>
      <c r="H7351">
        <v>5.19</v>
      </c>
      <c r="I7351">
        <v>3.26</v>
      </c>
      <c r="J7351">
        <v>70</v>
      </c>
      <c r="K7351" t="str">
        <f>INDEX(lehmad!B$2:B$412,MATCH(klypsid!$B7351,lehmad!$A$2:$A$412,0))</f>
        <v>14.11.2006</v>
      </c>
      <c r="L7351">
        <f>INDEX(lehmad!C$2:C$412,MATCH(klypsid!$B7351,lehmad!$A$2:$A$412,0))</f>
        <v>56172</v>
      </c>
      <c r="M7351">
        <f>INDEX(lehmad!D$2:D$412,MATCH(klypsid!$B7351,lehmad!$A$2:$A$412,0))</f>
        <v>110</v>
      </c>
      <c r="N7351">
        <f>INDEX(lehmad!E$2:E$412,MATCH(klypsid!$B7351,lehmad!$A$2:$A$412,0))</f>
        <v>1</v>
      </c>
      <c r="O7351" t="str">
        <f>INDEX(lehmad!F$2:F$412,MATCH(klypsid!$B7351,lehmad!$A$2:$A$412,0))</f>
        <v>DYNASTY-ET</v>
      </c>
      <c r="P7351">
        <f>INDEX(lehmad!G$2:G$412,MATCH(klypsid!$B7351,lehmad!$A$2:$A$412,0))</f>
        <v>2002</v>
      </c>
      <c r="Q7351" s="2">
        <f>INDEX(lehmad!H$2:H$412,MATCH(klypsid!$B7351,lehmad!$A$2:$A$412,0))</f>
        <v>36044</v>
      </c>
      <c r="R7351">
        <f>INDEX(lehmad!I$2:I$412,MATCH(klypsid!$B7351,lehmad!$A$2:$A$412,0))</f>
        <v>124</v>
      </c>
      <c r="S7351">
        <f t="shared" si="799"/>
        <v>2</v>
      </c>
      <c r="T7351">
        <f t="shared" si="800"/>
        <v>208</v>
      </c>
      <c r="U7351">
        <f t="shared" si="801"/>
        <v>3</v>
      </c>
      <c r="V7351">
        <f t="shared" si="802"/>
        <v>2.4854268271702415</v>
      </c>
      <c r="W7351">
        <f t="shared" si="803"/>
        <v>7</v>
      </c>
      <c r="X7351">
        <f t="shared" si="804"/>
        <v>31</v>
      </c>
    </row>
    <row r="7352" spans="1:24" x14ac:dyDescent="0.25">
      <c r="A7352">
        <v>4262</v>
      </c>
      <c r="B7352" t="str">
        <f t="shared" si="798"/>
        <v>E4262</v>
      </c>
      <c r="C7352" t="s">
        <v>103</v>
      </c>
      <c r="D7352">
        <v>2</v>
      </c>
      <c r="E7352" s="2">
        <v>40285</v>
      </c>
      <c r="F7352" s="2">
        <v>40521</v>
      </c>
      <c r="G7352">
        <v>33.799999999999997</v>
      </c>
      <c r="H7352">
        <v>4.1900000000000004</v>
      </c>
      <c r="I7352">
        <v>3.18</v>
      </c>
      <c r="J7352">
        <v>18</v>
      </c>
      <c r="K7352" t="str">
        <f>INDEX(lehmad!B$2:B$412,MATCH(klypsid!$B7352,lehmad!$A$2:$A$412,0))</f>
        <v>14.11.2006</v>
      </c>
      <c r="L7352">
        <f>INDEX(lehmad!C$2:C$412,MATCH(klypsid!$B7352,lehmad!$A$2:$A$412,0))</f>
        <v>56172</v>
      </c>
      <c r="M7352">
        <f>INDEX(lehmad!D$2:D$412,MATCH(klypsid!$B7352,lehmad!$A$2:$A$412,0))</f>
        <v>110</v>
      </c>
      <c r="N7352">
        <f>INDEX(lehmad!E$2:E$412,MATCH(klypsid!$B7352,lehmad!$A$2:$A$412,0))</f>
        <v>1</v>
      </c>
      <c r="O7352" t="str">
        <f>INDEX(lehmad!F$2:F$412,MATCH(klypsid!$B7352,lehmad!$A$2:$A$412,0))</f>
        <v>DYNASTY-ET</v>
      </c>
      <c r="P7352">
        <f>INDEX(lehmad!G$2:G$412,MATCH(klypsid!$B7352,lehmad!$A$2:$A$412,0))</f>
        <v>2002</v>
      </c>
      <c r="Q7352" s="2">
        <f>INDEX(lehmad!H$2:H$412,MATCH(klypsid!$B7352,lehmad!$A$2:$A$412,0))</f>
        <v>36044</v>
      </c>
      <c r="R7352">
        <f>INDEX(lehmad!I$2:I$412,MATCH(klypsid!$B7352,lehmad!$A$2:$A$412,0))</f>
        <v>124</v>
      </c>
      <c r="S7352">
        <f t="shared" si="799"/>
        <v>2</v>
      </c>
      <c r="T7352">
        <f t="shared" si="800"/>
        <v>236</v>
      </c>
      <c r="U7352">
        <f t="shared" si="801"/>
        <v>3</v>
      </c>
      <c r="V7352">
        <f t="shared" si="802"/>
        <v>0.52606881166758779</v>
      </c>
      <c r="W7352">
        <f t="shared" si="803"/>
        <v>8</v>
      </c>
      <c r="X7352">
        <f t="shared" si="804"/>
        <v>28</v>
      </c>
    </row>
    <row r="7353" spans="1:24" x14ac:dyDescent="0.25">
      <c r="A7353">
        <v>4262</v>
      </c>
      <c r="B7353" t="str">
        <f t="shared" si="798"/>
        <v>E4262</v>
      </c>
      <c r="C7353" t="s">
        <v>103</v>
      </c>
      <c r="D7353">
        <v>2</v>
      </c>
      <c r="E7353" s="2">
        <v>40285</v>
      </c>
      <c r="F7353" s="2">
        <v>40556</v>
      </c>
      <c r="G7353">
        <v>35.799999999999997</v>
      </c>
      <c r="H7353">
        <v>4.12</v>
      </c>
      <c r="I7353">
        <v>3.27</v>
      </c>
      <c r="J7353">
        <v>27</v>
      </c>
      <c r="K7353" t="str">
        <f>INDEX(lehmad!B$2:B$412,MATCH(klypsid!$B7353,lehmad!$A$2:$A$412,0))</f>
        <v>14.11.2006</v>
      </c>
      <c r="L7353">
        <f>INDEX(lehmad!C$2:C$412,MATCH(klypsid!$B7353,lehmad!$A$2:$A$412,0))</f>
        <v>56172</v>
      </c>
      <c r="M7353">
        <f>INDEX(lehmad!D$2:D$412,MATCH(klypsid!$B7353,lehmad!$A$2:$A$412,0))</f>
        <v>110</v>
      </c>
      <c r="N7353">
        <f>INDEX(lehmad!E$2:E$412,MATCH(klypsid!$B7353,lehmad!$A$2:$A$412,0))</f>
        <v>1</v>
      </c>
      <c r="O7353" t="str">
        <f>INDEX(lehmad!F$2:F$412,MATCH(klypsid!$B7353,lehmad!$A$2:$A$412,0))</f>
        <v>DYNASTY-ET</v>
      </c>
      <c r="P7353">
        <f>INDEX(lehmad!G$2:G$412,MATCH(klypsid!$B7353,lehmad!$A$2:$A$412,0))</f>
        <v>2002</v>
      </c>
      <c r="Q7353" s="2">
        <f>INDEX(lehmad!H$2:H$412,MATCH(klypsid!$B7353,lehmad!$A$2:$A$412,0))</f>
        <v>36044</v>
      </c>
      <c r="R7353">
        <f>INDEX(lehmad!I$2:I$412,MATCH(klypsid!$B7353,lehmad!$A$2:$A$412,0))</f>
        <v>124</v>
      </c>
      <c r="S7353">
        <f t="shared" si="799"/>
        <v>2</v>
      </c>
      <c r="T7353">
        <f t="shared" si="800"/>
        <v>271</v>
      </c>
      <c r="U7353">
        <f t="shared" si="801"/>
        <v>3</v>
      </c>
      <c r="V7353">
        <f t="shared" si="802"/>
        <v>1.1110313123887439</v>
      </c>
      <c r="W7353">
        <f t="shared" si="803"/>
        <v>9</v>
      </c>
      <c r="X7353">
        <f t="shared" si="804"/>
        <v>35</v>
      </c>
    </row>
    <row r="7354" spans="1:24" x14ac:dyDescent="0.25">
      <c r="A7354">
        <v>4263</v>
      </c>
      <c r="B7354" t="str">
        <f t="shared" si="798"/>
        <v>E4263</v>
      </c>
      <c r="C7354" t="s">
        <v>53</v>
      </c>
      <c r="D7354">
        <v>1</v>
      </c>
      <c r="E7354" s="2">
        <v>39832</v>
      </c>
      <c r="F7354" s="2">
        <v>39845</v>
      </c>
      <c r="G7354">
        <v>23.3</v>
      </c>
      <c r="H7354">
        <v>4.34</v>
      </c>
      <c r="I7354">
        <v>3.28</v>
      </c>
      <c r="J7354">
        <v>51</v>
      </c>
      <c r="K7354" t="str">
        <f>INDEX(lehmad!B$2:B$412,MATCH(klypsid!$B7354,lehmad!$A$2:$A$412,0))</f>
        <v>15.11.2006</v>
      </c>
      <c r="L7354">
        <f>INDEX(lehmad!C$2:C$412,MATCH(klypsid!$B7354,lehmad!$A$2:$A$412,0))</f>
        <v>56172</v>
      </c>
      <c r="M7354">
        <f>INDEX(lehmad!D$2:D$412,MATCH(klypsid!$B7354,lehmad!$A$2:$A$412,0))</f>
        <v>100</v>
      </c>
      <c r="N7354">
        <f>INDEX(lehmad!E$2:E$412,MATCH(klypsid!$B7354,lehmad!$A$2:$A$412,0))</f>
        <v>0.75</v>
      </c>
      <c r="O7354" t="str">
        <f>INDEX(lehmad!F$2:F$412,MATCH(klypsid!$B7354,lehmad!$A$2:$A$412,0))</f>
        <v>DYNASTY-ET</v>
      </c>
      <c r="P7354">
        <f>INDEX(lehmad!G$2:G$412,MATCH(klypsid!$B7354,lehmad!$A$2:$A$412,0))</f>
        <v>2002</v>
      </c>
      <c r="Q7354" s="2">
        <f>INDEX(lehmad!H$2:H$412,MATCH(klypsid!$B7354,lehmad!$A$2:$A$412,0))</f>
        <v>36044</v>
      </c>
      <c r="R7354">
        <f>INDEX(lehmad!I$2:I$412,MATCH(klypsid!$B7354,lehmad!$A$2:$A$412,0))</f>
        <v>124</v>
      </c>
      <c r="S7354">
        <f t="shared" si="799"/>
        <v>1</v>
      </c>
      <c r="T7354">
        <f t="shared" si="800"/>
        <v>13</v>
      </c>
      <c r="U7354">
        <f t="shared" si="801"/>
        <v>1</v>
      </c>
      <c r="V7354">
        <f t="shared" si="802"/>
        <v>2.0285691521967708</v>
      </c>
      <c r="W7354">
        <f t="shared" si="803"/>
        <v>1</v>
      </c>
      <c r="X7354">
        <f t="shared" si="804"/>
        <v>13</v>
      </c>
    </row>
    <row r="7355" spans="1:24" x14ac:dyDescent="0.25">
      <c r="A7355">
        <v>4263</v>
      </c>
      <c r="B7355" t="str">
        <f t="shared" si="798"/>
        <v>E4263</v>
      </c>
      <c r="C7355" t="s">
        <v>53</v>
      </c>
      <c r="D7355">
        <v>1</v>
      </c>
      <c r="E7355" s="2">
        <v>39832</v>
      </c>
      <c r="F7355" s="2">
        <v>39875</v>
      </c>
      <c r="G7355">
        <v>40.9</v>
      </c>
      <c r="H7355">
        <v>2.37</v>
      </c>
      <c r="I7355">
        <v>3.06</v>
      </c>
      <c r="J7355">
        <v>15</v>
      </c>
      <c r="K7355" t="str">
        <f>INDEX(lehmad!B$2:B$412,MATCH(klypsid!$B7355,lehmad!$A$2:$A$412,0))</f>
        <v>15.11.2006</v>
      </c>
      <c r="L7355">
        <f>INDEX(lehmad!C$2:C$412,MATCH(klypsid!$B7355,lehmad!$A$2:$A$412,0))</f>
        <v>56172</v>
      </c>
      <c r="M7355">
        <f>INDEX(lehmad!D$2:D$412,MATCH(klypsid!$B7355,lehmad!$A$2:$A$412,0))</f>
        <v>100</v>
      </c>
      <c r="N7355">
        <f>INDEX(lehmad!E$2:E$412,MATCH(klypsid!$B7355,lehmad!$A$2:$A$412,0))</f>
        <v>0.75</v>
      </c>
      <c r="O7355" t="str">
        <f>INDEX(lehmad!F$2:F$412,MATCH(klypsid!$B7355,lehmad!$A$2:$A$412,0))</f>
        <v>DYNASTY-ET</v>
      </c>
      <c r="P7355">
        <f>INDEX(lehmad!G$2:G$412,MATCH(klypsid!$B7355,lehmad!$A$2:$A$412,0))</f>
        <v>2002</v>
      </c>
      <c r="Q7355" s="2">
        <f>INDEX(lehmad!H$2:H$412,MATCH(klypsid!$B7355,lehmad!$A$2:$A$412,0))</f>
        <v>36044</v>
      </c>
      <c r="R7355">
        <f>INDEX(lehmad!I$2:I$412,MATCH(klypsid!$B7355,lehmad!$A$2:$A$412,0))</f>
        <v>124</v>
      </c>
      <c r="S7355">
        <f t="shared" si="799"/>
        <v>1</v>
      </c>
      <c r="T7355">
        <f t="shared" si="800"/>
        <v>43</v>
      </c>
      <c r="U7355">
        <f t="shared" si="801"/>
        <v>1</v>
      </c>
      <c r="V7355">
        <f t="shared" si="802"/>
        <v>0.26303440583379389</v>
      </c>
      <c r="W7355">
        <f t="shared" si="803"/>
        <v>2</v>
      </c>
      <c r="X7355">
        <f t="shared" si="804"/>
        <v>30</v>
      </c>
    </row>
    <row r="7356" spans="1:24" x14ac:dyDescent="0.25">
      <c r="A7356">
        <v>4263</v>
      </c>
      <c r="B7356" t="str">
        <f t="shared" si="798"/>
        <v>E4263</v>
      </c>
      <c r="C7356" t="s">
        <v>53</v>
      </c>
      <c r="D7356">
        <v>1</v>
      </c>
      <c r="E7356" s="2">
        <v>39832</v>
      </c>
      <c r="F7356" s="2">
        <v>39908</v>
      </c>
      <c r="G7356">
        <v>42.1</v>
      </c>
      <c r="H7356">
        <v>3.14</v>
      </c>
      <c r="I7356">
        <v>2.95</v>
      </c>
      <c r="J7356">
        <v>95</v>
      </c>
      <c r="K7356" t="str">
        <f>INDEX(lehmad!B$2:B$412,MATCH(klypsid!$B7356,lehmad!$A$2:$A$412,0))</f>
        <v>15.11.2006</v>
      </c>
      <c r="L7356">
        <f>INDEX(lehmad!C$2:C$412,MATCH(klypsid!$B7356,lehmad!$A$2:$A$412,0))</f>
        <v>56172</v>
      </c>
      <c r="M7356">
        <f>INDEX(lehmad!D$2:D$412,MATCH(klypsid!$B7356,lehmad!$A$2:$A$412,0))</f>
        <v>100</v>
      </c>
      <c r="N7356">
        <f>INDEX(lehmad!E$2:E$412,MATCH(klypsid!$B7356,lehmad!$A$2:$A$412,0))</f>
        <v>0.75</v>
      </c>
      <c r="O7356" t="str">
        <f>INDEX(lehmad!F$2:F$412,MATCH(klypsid!$B7356,lehmad!$A$2:$A$412,0))</f>
        <v>DYNASTY-ET</v>
      </c>
      <c r="P7356">
        <f>INDEX(lehmad!G$2:G$412,MATCH(klypsid!$B7356,lehmad!$A$2:$A$412,0))</f>
        <v>2002</v>
      </c>
      <c r="Q7356" s="2">
        <f>INDEX(lehmad!H$2:H$412,MATCH(klypsid!$B7356,lehmad!$A$2:$A$412,0))</f>
        <v>36044</v>
      </c>
      <c r="R7356">
        <f>INDEX(lehmad!I$2:I$412,MATCH(klypsid!$B7356,lehmad!$A$2:$A$412,0))</f>
        <v>124</v>
      </c>
      <c r="S7356">
        <f t="shared" si="799"/>
        <v>1</v>
      </c>
      <c r="T7356">
        <f t="shared" si="800"/>
        <v>76</v>
      </c>
      <c r="U7356">
        <f t="shared" si="801"/>
        <v>2</v>
      </c>
      <c r="V7356">
        <f t="shared" si="802"/>
        <v>2.925999418556223</v>
      </c>
      <c r="W7356">
        <f t="shared" si="803"/>
        <v>3</v>
      </c>
      <c r="X7356">
        <f t="shared" si="804"/>
        <v>33</v>
      </c>
    </row>
    <row r="7357" spans="1:24" x14ac:dyDescent="0.25">
      <c r="A7357">
        <v>4263</v>
      </c>
      <c r="B7357" t="str">
        <f t="shared" si="798"/>
        <v>E4263</v>
      </c>
      <c r="C7357" t="s">
        <v>53</v>
      </c>
      <c r="D7357">
        <v>1</v>
      </c>
      <c r="E7357" s="2">
        <v>39832</v>
      </c>
      <c r="F7357" s="2">
        <v>39944</v>
      </c>
      <c r="G7357">
        <v>37</v>
      </c>
      <c r="H7357">
        <v>3.69</v>
      </c>
      <c r="I7357">
        <v>3.04</v>
      </c>
      <c r="J7357">
        <v>192</v>
      </c>
      <c r="K7357" t="str">
        <f>INDEX(lehmad!B$2:B$412,MATCH(klypsid!$B7357,lehmad!$A$2:$A$412,0))</f>
        <v>15.11.2006</v>
      </c>
      <c r="L7357">
        <f>INDEX(lehmad!C$2:C$412,MATCH(klypsid!$B7357,lehmad!$A$2:$A$412,0))</f>
        <v>56172</v>
      </c>
      <c r="M7357">
        <f>INDEX(lehmad!D$2:D$412,MATCH(klypsid!$B7357,lehmad!$A$2:$A$412,0))</f>
        <v>100</v>
      </c>
      <c r="N7357">
        <f>INDEX(lehmad!E$2:E$412,MATCH(klypsid!$B7357,lehmad!$A$2:$A$412,0))</f>
        <v>0.75</v>
      </c>
      <c r="O7357" t="str">
        <f>INDEX(lehmad!F$2:F$412,MATCH(klypsid!$B7357,lehmad!$A$2:$A$412,0))</f>
        <v>DYNASTY-ET</v>
      </c>
      <c r="P7357">
        <f>INDEX(lehmad!G$2:G$412,MATCH(klypsid!$B7357,lehmad!$A$2:$A$412,0))</f>
        <v>2002</v>
      </c>
      <c r="Q7357" s="2">
        <f>INDEX(lehmad!H$2:H$412,MATCH(klypsid!$B7357,lehmad!$A$2:$A$412,0))</f>
        <v>36044</v>
      </c>
      <c r="R7357">
        <f>INDEX(lehmad!I$2:I$412,MATCH(klypsid!$B7357,lehmad!$A$2:$A$412,0))</f>
        <v>124</v>
      </c>
      <c r="S7357">
        <f t="shared" si="799"/>
        <v>1</v>
      </c>
      <c r="T7357">
        <f t="shared" si="800"/>
        <v>112</v>
      </c>
      <c r="U7357">
        <f t="shared" si="801"/>
        <v>2</v>
      </c>
      <c r="V7357">
        <f t="shared" si="802"/>
        <v>3.9411063109464317</v>
      </c>
      <c r="W7357">
        <f t="shared" si="803"/>
        <v>4</v>
      </c>
      <c r="X7357">
        <f t="shared" si="804"/>
        <v>36</v>
      </c>
    </row>
    <row r="7358" spans="1:24" x14ac:dyDescent="0.25">
      <c r="A7358">
        <v>4263</v>
      </c>
      <c r="B7358" t="str">
        <f t="shared" si="798"/>
        <v>E4263</v>
      </c>
      <c r="C7358" t="s">
        <v>53</v>
      </c>
      <c r="D7358">
        <v>1</v>
      </c>
      <c r="E7358" s="2">
        <v>39832</v>
      </c>
      <c r="F7358" s="2">
        <v>39972</v>
      </c>
      <c r="G7358">
        <v>39.700000000000003</v>
      </c>
      <c r="H7358">
        <v>2.23</v>
      </c>
      <c r="I7358">
        <v>3.05</v>
      </c>
      <c r="J7358">
        <v>190</v>
      </c>
      <c r="K7358" t="str">
        <f>INDEX(lehmad!B$2:B$412,MATCH(klypsid!$B7358,lehmad!$A$2:$A$412,0))</f>
        <v>15.11.2006</v>
      </c>
      <c r="L7358">
        <f>INDEX(lehmad!C$2:C$412,MATCH(klypsid!$B7358,lehmad!$A$2:$A$412,0))</f>
        <v>56172</v>
      </c>
      <c r="M7358">
        <f>INDEX(lehmad!D$2:D$412,MATCH(klypsid!$B7358,lehmad!$A$2:$A$412,0))</f>
        <v>100</v>
      </c>
      <c r="N7358">
        <f>INDEX(lehmad!E$2:E$412,MATCH(klypsid!$B7358,lehmad!$A$2:$A$412,0))</f>
        <v>0.75</v>
      </c>
      <c r="O7358" t="str">
        <f>INDEX(lehmad!F$2:F$412,MATCH(klypsid!$B7358,lehmad!$A$2:$A$412,0))</f>
        <v>DYNASTY-ET</v>
      </c>
      <c r="P7358">
        <f>INDEX(lehmad!G$2:G$412,MATCH(klypsid!$B7358,lehmad!$A$2:$A$412,0))</f>
        <v>2002</v>
      </c>
      <c r="Q7358" s="2">
        <f>INDEX(lehmad!H$2:H$412,MATCH(klypsid!$B7358,lehmad!$A$2:$A$412,0))</f>
        <v>36044</v>
      </c>
      <c r="R7358">
        <f>INDEX(lehmad!I$2:I$412,MATCH(klypsid!$B7358,lehmad!$A$2:$A$412,0))</f>
        <v>124</v>
      </c>
      <c r="S7358">
        <f t="shared" si="799"/>
        <v>1</v>
      </c>
      <c r="T7358">
        <f t="shared" si="800"/>
        <v>140</v>
      </c>
      <c r="U7358">
        <f t="shared" si="801"/>
        <v>2</v>
      </c>
      <c r="V7358">
        <f t="shared" si="802"/>
        <v>3.925999418556223</v>
      </c>
      <c r="W7358">
        <f t="shared" si="803"/>
        <v>5</v>
      </c>
      <c r="X7358">
        <f t="shared" si="804"/>
        <v>28</v>
      </c>
    </row>
    <row r="7359" spans="1:24" x14ac:dyDescent="0.25">
      <c r="A7359">
        <v>4263</v>
      </c>
      <c r="B7359" t="str">
        <f t="shared" si="798"/>
        <v>E4263</v>
      </c>
      <c r="C7359" t="s">
        <v>53</v>
      </c>
      <c r="D7359">
        <v>1</v>
      </c>
      <c r="E7359" s="2">
        <v>39832</v>
      </c>
      <c r="F7359" s="2">
        <v>40007</v>
      </c>
      <c r="G7359">
        <v>37.4</v>
      </c>
      <c r="H7359">
        <v>2.57</v>
      </c>
      <c r="I7359">
        <v>3.14</v>
      </c>
      <c r="J7359">
        <v>325</v>
      </c>
      <c r="K7359" t="str">
        <f>INDEX(lehmad!B$2:B$412,MATCH(klypsid!$B7359,lehmad!$A$2:$A$412,0))</f>
        <v>15.11.2006</v>
      </c>
      <c r="L7359">
        <f>INDEX(lehmad!C$2:C$412,MATCH(klypsid!$B7359,lehmad!$A$2:$A$412,0))</f>
        <v>56172</v>
      </c>
      <c r="M7359">
        <f>INDEX(lehmad!D$2:D$412,MATCH(klypsid!$B7359,lehmad!$A$2:$A$412,0))</f>
        <v>100</v>
      </c>
      <c r="N7359">
        <f>INDEX(lehmad!E$2:E$412,MATCH(klypsid!$B7359,lehmad!$A$2:$A$412,0))</f>
        <v>0.75</v>
      </c>
      <c r="O7359" t="str">
        <f>INDEX(lehmad!F$2:F$412,MATCH(klypsid!$B7359,lehmad!$A$2:$A$412,0))</f>
        <v>DYNASTY-ET</v>
      </c>
      <c r="P7359">
        <f>INDEX(lehmad!G$2:G$412,MATCH(klypsid!$B7359,lehmad!$A$2:$A$412,0))</f>
        <v>2002</v>
      </c>
      <c r="Q7359" s="2">
        <f>INDEX(lehmad!H$2:H$412,MATCH(klypsid!$B7359,lehmad!$A$2:$A$412,0))</f>
        <v>36044</v>
      </c>
      <c r="R7359">
        <f>INDEX(lehmad!I$2:I$412,MATCH(klypsid!$B7359,lehmad!$A$2:$A$412,0))</f>
        <v>124</v>
      </c>
      <c r="S7359">
        <f t="shared" si="799"/>
        <v>1</v>
      </c>
      <c r="T7359">
        <f t="shared" si="800"/>
        <v>175</v>
      </c>
      <c r="U7359">
        <f t="shared" si="801"/>
        <v>3</v>
      </c>
      <c r="V7359">
        <f t="shared" si="802"/>
        <v>4.7004397181410926</v>
      </c>
      <c r="W7359">
        <f t="shared" si="803"/>
        <v>6</v>
      </c>
      <c r="X7359">
        <f t="shared" si="804"/>
        <v>35</v>
      </c>
    </row>
    <row r="7360" spans="1:24" x14ac:dyDescent="0.25">
      <c r="A7360">
        <v>4263</v>
      </c>
      <c r="B7360" t="str">
        <f t="shared" si="798"/>
        <v>E4263</v>
      </c>
      <c r="C7360" t="s">
        <v>53</v>
      </c>
      <c r="D7360">
        <v>1</v>
      </c>
      <c r="E7360" s="2">
        <v>39832</v>
      </c>
      <c r="F7360" s="2">
        <v>40037</v>
      </c>
      <c r="G7360">
        <v>30.6</v>
      </c>
      <c r="H7360">
        <v>3.33</v>
      </c>
      <c r="I7360">
        <v>3.01</v>
      </c>
      <c r="J7360">
        <v>88</v>
      </c>
      <c r="K7360" t="str">
        <f>INDEX(lehmad!B$2:B$412,MATCH(klypsid!$B7360,lehmad!$A$2:$A$412,0))</f>
        <v>15.11.2006</v>
      </c>
      <c r="L7360">
        <f>INDEX(lehmad!C$2:C$412,MATCH(klypsid!$B7360,lehmad!$A$2:$A$412,0))</f>
        <v>56172</v>
      </c>
      <c r="M7360">
        <f>INDEX(lehmad!D$2:D$412,MATCH(klypsid!$B7360,lehmad!$A$2:$A$412,0))</f>
        <v>100</v>
      </c>
      <c r="N7360">
        <f>INDEX(lehmad!E$2:E$412,MATCH(klypsid!$B7360,lehmad!$A$2:$A$412,0))</f>
        <v>0.75</v>
      </c>
      <c r="O7360" t="str">
        <f>INDEX(lehmad!F$2:F$412,MATCH(klypsid!$B7360,lehmad!$A$2:$A$412,0))</f>
        <v>DYNASTY-ET</v>
      </c>
      <c r="P7360">
        <f>INDEX(lehmad!G$2:G$412,MATCH(klypsid!$B7360,lehmad!$A$2:$A$412,0))</f>
        <v>2002</v>
      </c>
      <c r="Q7360" s="2">
        <f>INDEX(lehmad!H$2:H$412,MATCH(klypsid!$B7360,lehmad!$A$2:$A$412,0))</f>
        <v>36044</v>
      </c>
      <c r="R7360">
        <f>INDEX(lehmad!I$2:I$412,MATCH(klypsid!$B7360,lehmad!$A$2:$A$412,0))</f>
        <v>124</v>
      </c>
      <c r="S7360">
        <f t="shared" si="799"/>
        <v>1</v>
      </c>
      <c r="T7360">
        <f t="shared" si="800"/>
        <v>205</v>
      </c>
      <c r="U7360">
        <f t="shared" si="801"/>
        <v>3</v>
      </c>
      <c r="V7360">
        <f t="shared" si="802"/>
        <v>2.8155754288625725</v>
      </c>
      <c r="W7360">
        <f t="shared" si="803"/>
        <v>7</v>
      </c>
      <c r="X7360">
        <f t="shared" si="804"/>
        <v>30</v>
      </c>
    </row>
    <row r="7361" spans="1:24" x14ac:dyDescent="0.25">
      <c r="A7361">
        <v>4263</v>
      </c>
      <c r="B7361" t="str">
        <f t="shared" si="798"/>
        <v>E4263</v>
      </c>
      <c r="C7361" t="s">
        <v>53</v>
      </c>
      <c r="D7361">
        <v>1</v>
      </c>
      <c r="E7361" s="2">
        <v>39832</v>
      </c>
      <c r="F7361" s="2">
        <v>40066</v>
      </c>
      <c r="G7361">
        <v>32</v>
      </c>
      <c r="H7361">
        <v>3.69</v>
      </c>
      <c r="I7361">
        <v>3.3</v>
      </c>
      <c r="J7361">
        <v>154</v>
      </c>
      <c r="K7361" t="str">
        <f>INDEX(lehmad!B$2:B$412,MATCH(klypsid!$B7361,lehmad!$A$2:$A$412,0))</f>
        <v>15.11.2006</v>
      </c>
      <c r="L7361">
        <f>INDEX(lehmad!C$2:C$412,MATCH(klypsid!$B7361,lehmad!$A$2:$A$412,0))</f>
        <v>56172</v>
      </c>
      <c r="M7361">
        <f>INDEX(lehmad!D$2:D$412,MATCH(klypsid!$B7361,lehmad!$A$2:$A$412,0))</f>
        <v>100</v>
      </c>
      <c r="N7361">
        <f>INDEX(lehmad!E$2:E$412,MATCH(klypsid!$B7361,lehmad!$A$2:$A$412,0))</f>
        <v>0.75</v>
      </c>
      <c r="O7361" t="str">
        <f>INDEX(lehmad!F$2:F$412,MATCH(klypsid!$B7361,lehmad!$A$2:$A$412,0))</f>
        <v>DYNASTY-ET</v>
      </c>
      <c r="P7361">
        <f>INDEX(lehmad!G$2:G$412,MATCH(klypsid!$B7361,lehmad!$A$2:$A$412,0))</f>
        <v>2002</v>
      </c>
      <c r="Q7361" s="2">
        <f>INDEX(lehmad!H$2:H$412,MATCH(klypsid!$B7361,lehmad!$A$2:$A$412,0))</f>
        <v>36044</v>
      </c>
      <c r="R7361">
        <f>INDEX(lehmad!I$2:I$412,MATCH(klypsid!$B7361,lehmad!$A$2:$A$412,0))</f>
        <v>124</v>
      </c>
      <c r="S7361">
        <f t="shared" si="799"/>
        <v>1</v>
      </c>
      <c r="T7361">
        <f t="shared" si="800"/>
        <v>234</v>
      </c>
      <c r="U7361">
        <f t="shared" si="801"/>
        <v>3</v>
      </c>
      <c r="V7361">
        <f t="shared" si="802"/>
        <v>3.6229303509201767</v>
      </c>
      <c r="W7361">
        <f t="shared" si="803"/>
        <v>8</v>
      </c>
      <c r="X7361">
        <f t="shared" si="804"/>
        <v>29</v>
      </c>
    </row>
    <row r="7362" spans="1:24" x14ac:dyDescent="0.25">
      <c r="A7362">
        <v>4263</v>
      </c>
      <c r="B7362" t="str">
        <f t="shared" ref="B7362:B7425" si="805">"E"&amp;A7362</f>
        <v>E4263</v>
      </c>
      <c r="C7362" t="s">
        <v>53</v>
      </c>
      <c r="D7362">
        <v>1</v>
      </c>
      <c r="E7362" s="2">
        <v>39832</v>
      </c>
      <c r="F7362" s="2">
        <v>40094</v>
      </c>
      <c r="G7362">
        <v>31.3</v>
      </c>
      <c r="H7362">
        <v>3.95</v>
      </c>
      <c r="I7362">
        <v>3.52</v>
      </c>
      <c r="J7362">
        <v>198</v>
      </c>
      <c r="K7362" t="str">
        <f>INDEX(lehmad!B$2:B$412,MATCH(klypsid!$B7362,lehmad!$A$2:$A$412,0))</f>
        <v>15.11.2006</v>
      </c>
      <c r="L7362">
        <f>INDEX(lehmad!C$2:C$412,MATCH(klypsid!$B7362,lehmad!$A$2:$A$412,0))</f>
        <v>56172</v>
      </c>
      <c r="M7362">
        <f>INDEX(lehmad!D$2:D$412,MATCH(klypsid!$B7362,lehmad!$A$2:$A$412,0))</f>
        <v>100</v>
      </c>
      <c r="N7362">
        <f>INDEX(lehmad!E$2:E$412,MATCH(klypsid!$B7362,lehmad!$A$2:$A$412,0))</f>
        <v>0.75</v>
      </c>
      <c r="O7362" t="str">
        <f>INDEX(lehmad!F$2:F$412,MATCH(klypsid!$B7362,lehmad!$A$2:$A$412,0))</f>
        <v>DYNASTY-ET</v>
      </c>
      <c r="P7362">
        <f>INDEX(lehmad!G$2:G$412,MATCH(klypsid!$B7362,lehmad!$A$2:$A$412,0))</f>
        <v>2002</v>
      </c>
      <c r="Q7362" s="2">
        <f>INDEX(lehmad!H$2:H$412,MATCH(klypsid!$B7362,lehmad!$A$2:$A$412,0))</f>
        <v>36044</v>
      </c>
      <c r="R7362">
        <f>INDEX(lehmad!I$2:I$412,MATCH(klypsid!$B7362,lehmad!$A$2:$A$412,0))</f>
        <v>124</v>
      </c>
      <c r="S7362">
        <f t="shared" ref="S7362:S7425" si="806">IF(D7362&lt;=3,D7362,4)</f>
        <v>1</v>
      </c>
      <c r="T7362">
        <f t="shared" ref="T7362:T7425" si="807">F7362-E7362</f>
        <v>262</v>
      </c>
      <c r="U7362">
        <f t="shared" ref="U7362:U7425" si="808">IF(T7362&lt;=60, 1, IF(T7362&lt;=150,2,3))</f>
        <v>3</v>
      </c>
      <c r="V7362">
        <f t="shared" si="802"/>
        <v>3.9855004303048851</v>
      </c>
      <c r="W7362">
        <f t="shared" si="803"/>
        <v>9</v>
      </c>
      <c r="X7362">
        <f t="shared" si="804"/>
        <v>28</v>
      </c>
    </row>
    <row r="7363" spans="1:24" x14ac:dyDescent="0.25">
      <c r="A7363">
        <v>4263</v>
      </c>
      <c r="B7363" t="str">
        <f t="shared" si="805"/>
        <v>E4263</v>
      </c>
      <c r="C7363" t="s">
        <v>53</v>
      </c>
      <c r="D7363">
        <v>1</v>
      </c>
      <c r="E7363" s="2">
        <v>39832</v>
      </c>
      <c r="F7363" s="2">
        <v>40125</v>
      </c>
      <c r="G7363">
        <v>31.6</v>
      </c>
      <c r="H7363">
        <v>3.81</v>
      </c>
      <c r="I7363">
        <v>3.59</v>
      </c>
      <c r="J7363">
        <v>650</v>
      </c>
      <c r="K7363" t="str">
        <f>INDEX(lehmad!B$2:B$412,MATCH(klypsid!$B7363,lehmad!$A$2:$A$412,0))</f>
        <v>15.11.2006</v>
      </c>
      <c r="L7363">
        <f>INDEX(lehmad!C$2:C$412,MATCH(klypsid!$B7363,lehmad!$A$2:$A$412,0))</f>
        <v>56172</v>
      </c>
      <c r="M7363">
        <f>INDEX(lehmad!D$2:D$412,MATCH(klypsid!$B7363,lehmad!$A$2:$A$412,0))</f>
        <v>100</v>
      </c>
      <c r="N7363">
        <f>INDEX(lehmad!E$2:E$412,MATCH(klypsid!$B7363,lehmad!$A$2:$A$412,0))</f>
        <v>0.75</v>
      </c>
      <c r="O7363" t="str">
        <f>INDEX(lehmad!F$2:F$412,MATCH(klypsid!$B7363,lehmad!$A$2:$A$412,0))</f>
        <v>DYNASTY-ET</v>
      </c>
      <c r="P7363">
        <f>INDEX(lehmad!G$2:G$412,MATCH(klypsid!$B7363,lehmad!$A$2:$A$412,0))</f>
        <v>2002</v>
      </c>
      <c r="Q7363" s="2">
        <f>INDEX(lehmad!H$2:H$412,MATCH(klypsid!$B7363,lehmad!$A$2:$A$412,0))</f>
        <v>36044</v>
      </c>
      <c r="R7363">
        <f>INDEX(lehmad!I$2:I$412,MATCH(klypsid!$B7363,lehmad!$A$2:$A$412,0))</f>
        <v>124</v>
      </c>
      <c r="S7363">
        <f t="shared" si="806"/>
        <v>1</v>
      </c>
      <c r="T7363">
        <f t="shared" si="807"/>
        <v>293</v>
      </c>
      <c r="U7363">
        <f t="shared" si="808"/>
        <v>3</v>
      </c>
      <c r="V7363">
        <f t="shared" ref="V7363:V7426" si="809">LOG(J7363/100,2)+3</f>
        <v>5.7004397181410926</v>
      </c>
      <c r="W7363">
        <f t="shared" ref="W7363:W7426" si="810">IF(A7363&lt;&gt;A7362, 1, IF(D7363&lt;&gt;D7362, 1, W7362+1))</f>
        <v>10</v>
      </c>
      <c r="X7363">
        <f t="shared" ref="X7363:X7426" si="811">IF(AND(A7363=A7362,D7363=D7362), F7363-F7362, F7363-E7363)</f>
        <v>31</v>
      </c>
    </row>
    <row r="7364" spans="1:24" x14ac:dyDescent="0.25">
      <c r="A7364">
        <v>4263</v>
      </c>
      <c r="B7364" t="str">
        <f t="shared" si="805"/>
        <v>E4263</v>
      </c>
      <c r="C7364" t="s">
        <v>53</v>
      </c>
      <c r="D7364">
        <v>1</v>
      </c>
      <c r="E7364" s="2">
        <v>39832</v>
      </c>
      <c r="F7364" s="2">
        <v>40153</v>
      </c>
      <c r="G7364">
        <v>24.3</v>
      </c>
      <c r="H7364">
        <v>4.2300000000000004</v>
      </c>
      <c r="I7364">
        <v>3.62</v>
      </c>
      <c r="J7364">
        <v>182</v>
      </c>
      <c r="K7364" t="str">
        <f>INDEX(lehmad!B$2:B$412,MATCH(klypsid!$B7364,lehmad!$A$2:$A$412,0))</f>
        <v>15.11.2006</v>
      </c>
      <c r="L7364">
        <f>INDEX(lehmad!C$2:C$412,MATCH(klypsid!$B7364,lehmad!$A$2:$A$412,0))</f>
        <v>56172</v>
      </c>
      <c r="M7364">
        <f>INDEX(lehmad!D$2:D$412,MATCH(klypsid!$B7364,lehmad!$A$2:$A$412,0))</f>
        <v>100</v>
      </c>
      <c r="N7364">
        <f>INDEX(lehmad!E$2:E$412,MATCH(klypsid!$B7364,lehmad!$A$2:$A$412,0))</f>
        <v>0.75</v>
      </c>
      <c r="O7364" t="str">
        <f>INDEX(lehmad!F$2:F$412,MATCH(klypsid!$B7364,lehmad!$A$2:$A$412,0))</f>
        <v>DYNASTY-ET</v>
      </c>
      <c r="P7364">
        <f>INDEX(lehmad!G$2:G$412,MATCH(klypsid!$B7364,lehmad!$A$2:$A$412,0))</f>
        <v>2002</v>
      </c>
      <c r="Q7364" s="2">
        <f>INDEX(lehmad!H$2:H$412,MATCH(klypsid!$B7364,lehmad!$A$2:$A$412,0))</f>
        <v>36044</v>
      </c>
      <c r="R7364">
        <f>INDEX(lehmad!I$2:I$412,MATCH(klypsid!$B7364,lehmad!$A$2:$A$412,0))</f>
        <v>124</v>
      </c>
      <c r="S7364">
        <f t="shared" si="806"/>
        <v>1</v>
      </c>
      <c r="T7364">
        <f t="shared" si="807"/>
        <v>321</v>
      </c>
      <c r="U7364">
        <f t="shared" si="808"/>
        <v>3</v>
      </c>
      <c r="V7364">
        <f t="shared" si="809"/>
        <v>3.8639384504239715</v>
      </c>
      <c r="W7364">
        <f t="shared" si="810"/>
        <v>11</v>
      </c>
      <c r="X7364">
        <f t="shared" si="811"/>
        <v>28</v>
      </c>
    </row>
    <row r="7365" spans="1:24" x14ac:dyDescent="0.25">
      <c r="A7365">
        <v>4263</v>
      </c>
      <c r="B7365" t="str">
        <f t="shared" si="805"/>
        <v>E4263</v>
      </c>
      <c r="C7365" t="s">
        <v>53</v>
      </c>
      <c r="D7365">
        <v>1</v>
      </c>
      <c r="E7365" s="2">
        <v>39832</v>
      </c>
      <c r="F7365" s="2">
        <v>40186</v>
      </c>
      <c r="G7365">
        <v>23.9</v>
      </c>
      <c r="H7365">
        <v>4.76</v>
      </c>
      <c r="I7365">
        <v>3.46</v>
      </c>
      <c r="J7365">
        <v>268</v>
      </c>
      <c r="K7365" t="str">
        <f>INDEX(lehmad!B$2:B$412,MATCH(klypsid!$B7365,lehmad!$A$2:$A$412,0))</f>
        <v>15.11.2006</v>
      </c>
      <c r="L7365">
        <f>INDEX(lehmad!C$2:C$412,MATCH(klypsid!$B7365,lehmad!$A$2:$A$412,0))</f>
        <v>56172</v>
      </c>
      <c r="M7365">
        <f>INDEX(lehmad!D$2:D$412,MATCH(klypsid!$B7365,lehmad!$A$2:$A$412,0))</f>
        <v>100</v>
      </c>
      <c r="N7365">
        <f>INDEX(lehmad!E$2:E$412,MATCH(klypsid!$B7365,lehmad!$A$2:$A$412,0))</f>
        <v>0.75</v>
      </c>
      <c r="O7365" t="str">
        <f>INDEX(lehmad!F$2:F$412,MATCH(klypsid!$B7365,lehmad!$A$2:$A$412,0))</f>
        <v>DYNASTY-ET</v>
      </c>
      <c r="P7365">
        <f>INDEX(lehmad!G$2:G$412,MATCH(klypsid!$B7365,lehmad!$A$2:$A$412,0))</f>
        <v>2002</v>
      </c>
      <c r="Q7365" s="2">
        <f>INDEX(lehmad!H$2:H$412,MATCH(klypsid!$B7365,lehmad!$A$2:$A$412,0))</f>
        <v>36044</v>
      </c>
      <c r="R7365">
        <f>INDEX(lehmad!I$2:I$412,MATCH(klypsid!$B7365,lehmad!$A$2:$A$412,0))</f>
        <v>124</v>
      </c>
      <c r="S7365">
        <f t="shared" si="806"/>
        <v>1</v>
      </c>
      <c r="T7365">
        <f t="shared" si="807"/>
        <v>354</v>
      </c>
      <c r="U7365">
        <f t="shared" si="808"/>
        <v>3</v>
      </c>
      <c r="V7365">
        <f t="shared" si="809"/>
        <v>4.4222330006830477</v>
      </c>
      <c r="W7365">
        <f t="shared" si="810"/>
        <v>12</v>
      </c>
      <c r="X7365">
        <f t="shared" si="811"/>
        <v>33</v>
      </c>
    </row>
    <row r="7366" spans="1:24" x14ac:dyDescent="0.25">
      <c r="A7366">
        <v>4263</v>
      </c>
      <c r="B7366" t="str">
        <f t="shared" si="805"/>
        <v>E4263</v>
      </c>
      <c r="C7366" t="s">
        <v>53</v>
      </c>
      <c r="D7366">
        <v>1</v>
      </c>
      <c r="E7366" s="2">
        <v>39832</v>
      </c>
      <c r="F7366" s="2">
        <v>40214</v>
      </c>
      <c r="G7366">
        <v>25.9</v>
      </c>
      <c r="H7366">
        <v>4.5199999999999996</v>
      </c>
      <c r="I7366">
        <v>3.91</v>
      </c>
      <c r="J7366">
        <v>175</v>
      </c>
      <c r="K7366" t="str">
        <f>INDEX(lehmad!B$2:B$412,MATCH(klypsid!$B7366,lehmad!$A$2:$A$412,0))</f>
        <v>15.11.2006</v>
      </c>
      <c r="L7366">
        <f>INDEX(lehmad!C$2:C$412,MATCH(klypsid!$B7366,lehmad!$A$2:$A$412,0))</f>
        <v>56172</v>
      </c>
      <c r="M7366">
        <f>INDEX(lehmad!D$2:D$412,MATCH(klypsid!$B7366,lehmad!$A$2:$A$412,0))</f>
        <v>100</v>
      </c>
      <c r="N7366">
        <f>INDEX(lehmad!E$2:E$412,MATCH(klypsid!$B7366,lehmad!$A$2:$A$412,0))</f>
        <v>0.75</v>
      </c>
      <c r="O7366" t="str">
        <f>INDEX(lehmad!F$2:F$412,MATCH(klypsid!$B7366,lehmad!$A$2:$A$412,0))</f>
        <v>DYNASTY-ET</v>
      </c>
      <c r="P7366">
        <f>INDEX(lehmad!G$2:G$412,MATCH(klypsid!$B7366,lehmad!$A$2:$A$412,0))</f>
        <v>2002</v>
      </c>
      <c r="Q7366" s="2">
        <f>INDEX(lehmad!H$2:H$412,MATCH(klypsid!$B7366,lehmad!$A$2:$A$412,0))</f>
        <v>36044</v>
      </c>
      <c r="R7366">
        <f>INDEX(lehmad!I$2:I$412,MATCH(klypsid!$B7366,lehmad!$A$2:$A$412,0))</f>
        <v>124</v>
      </c>
      <c r="S7366">
        <f t="shared" si="806"/>
        <v>1</v>
      </c>
      <c r="T7366">
        <f t="shared" si="807"/>
        <v>382</v>
      </c>
      <c r="U7366">
        <f t="shared" si="808"/>
        <v>3</v>
      </c>
      <c r="V7366">
        <f t="shared" si="809"/>
        <v>3.8073549220576042</v>
      </c>
      <c r="W7366">
        <f t="shared" si="810"/>
        <v>13</v>
      </c>
      <c r="X7366">
        <f t="shared" si="811"/>
        <v>28</v>
      </c>
    </row>
    <row r="7367" spans="1:24" x14ac:dyDescent="0.25">
      <c r="A7367">
        <v>4263</v>
      </c>
      <c r="B7367" t="str">
        <f t="shared" si="805"/>
        <v>E4263</v>
      </c>
      <c r="C7367" t="s">
        <v>53</v>
      </c>
      <c r="D7367">
        <v>2</v>
      </c>
      <c r="E7367" s="2">
        <v>40277</v>
      </c>
      <c r="F7367" s="2">
        <v>40304</v>
      </c>
      <c r="G7367">
        <v>51.7</v>
      </c>
      <c r="H7367">
        <v>3.54</v>
      </c>
      <c r="I7367">
        <v>3.03</v>
      </c>
      <c r="J7367">
        <v>12</v>
      </c>
      <c r="K7367" t="str">
        <f>INDEX(lehmad!B$2:B$412,MATCH(klypsid!$B7367,lehmad!$A$2:$A$412,0))</f>
        <v>15.11.2006</v>
      </c>
      <c r="L7367">
        <f>INDEX(lehmad!C$2:C$412,MATCH(klypsid!$B7367,lehmad!$A$2:$A$412,0))</f>
        <v>56172</v>
      </c>
      <c r="M7367">
        <f>INDEX(lehmad!D$2:D$412,MATCH(klypsid!$B7367,lehmad!$A$2:$A$412,0))</f>
        <v>100</v>
      </c>
      <c r="N7367">
        <f>INDEX(lehmad!E$2:E$412,MATCH(klypsid!$B7367,lehmad!$A$2:$A$412,0))</f>
        <v>0.75</v>
      </c>
      <c r="O7367" t="str">
        <f>INDEX(lehmad!F$2:F$412,MATCH(klypsid!$B7367,lehmad!$A$2:$A$412,0))</f>
        <v>DYNASTY-ET</v>
      </c>
      <c r="P7367">
        <f>INDEX(lehmad!G$2:G$412,MATCH(klypsid!$B7367,lehmad!$A$2:$A$412,0))</f>
        <v>2002</v>
      </c>
      <c r="Q7367" s="2">
        <f>INDEX(lehmad!H$2:H$412,MATCH(klypsid!$B7367,lehmad!$A$2:$A$412,0))</f>
        <v>36044</v>
      </c>
      <c r="R7367">
        <f>INDEX(lehmad!I$2:I$412,MATCH(klypsid!$B7367,lehmad!$A$2:$A$412,0))</f>
        <v>124</v>
      </c>
      <c r="S7367">
        <f t="shared" si="806"/>
        <v>2</v>
      </c>
      <c r="T7367">
        <f t="shared" si="807"/>
        <v>27</v>
      </c>
      <c r="U7367">
        <f t="shared" si="808"/>
        <v>1</v>
      </c>
      <c r="V7367">
        <f t="shared" si="809"/>
        <v>-5.8893689053568732E-2</v>
      </c>
      <c r="W7367">
        <f t="shared" si="810"/>
        <v>1</v>
      </c>
      <c r="X7367">
        <f t="shared" si="811"/>
        <v>27</v>
      </c>
    </row>
    <row r="7368" spans="1:24" x14ac:dyDescent="0.25">
      <c r="A7368">
        <v>4263</v>
      </c>
      <c r="B7368" t="str">
        <f t="shared" si="805"/>
        <v>E4263</v>
      </c>
      <c r="C7368" t="s">
        <v>53</v>
      </c>
      <c r="D7368">
        <v>2</v>
      </c>
      <c r="E7368" s="2">
        <v>40277</v>
      </c>
      <c r="F7368" s="2">
        <v>40336</v>
      </c>
      <c r="G7368">
        <v>53.5</v>
      </c>
      <c r="H7368">
        <v>3.22</v>
      </c>
      <c r="I7368">
        <v>2.86</v>
      </c>
      <c r="J7368">
        <v>29</v>
      </c>
      <c r="K7368" t="str">
        <f>INDEX(lehmad!B$2:B$412,MATCH(klypsid!$B7368,lehmad!$A$2:$A$412,0))</f>
        <v>15.11.2006</v>
      </c>
      <c r="L7368">
        <f>INDEX(lehmad!C$2:C$412,MATCH(klypsid!$B7368,lehmad!$A$2:$A$412,0))</f>
        <v>56172</v>
      </c>
      <c r="M7368">
        <f>INDEX(lehmad!D$2:D$412,MATCH(klypsid!$B7368,lehmad!$A$2:$A$412,0))</f>
        <v>100</v>
      </c>
      <c r="N7368">
        <f>INDEX(lehmad!E$2:E$412,MATCH(klypsid!$B7368,lehmad!$A$2:$A$412,0))</f>
        <v>0.75</v>
      </c>
      <c r="O7368" t="str">
        <f>INDEX(lehmad!F$2:F$412,MATCH(klypsid!$B7368,lehmad!$A$2:$A$412,0))</f>
        <v>DYNASTY-ET</v>
      </c>
      <c r="P7368">
        <f>INDEX(lehmad!G$2:G$412,MATCH(klypsid!$B7368,lehmad!$A$2:$A$412,0))</f>
        <v>2002</v>
      </c>
      <c r="Q7368" s="2">
        <f>INDEX(lehmad!H$2:H$412,MATCH(klypsid!$B7368,lehmad!$A$2:$A$412,0))</f>
        <v>36044</v>
      </c>
      <c r="R7368">
        <f>INDEX(lehmad!I$2:I$412,MATCH(klypsid!$B7368,lehmad!$A$2:$A$412,0))</f>
        <v>124</v>
      </c>
      <c r="S7368">
        <f t="shared" si="806"/>
        <v>2</v>
      </c>
      <c r="T7368">
        <f t="shared" si="807"/>
        <v>59</v>
      </c>
      <c r="U7368">
        <f t="shared" si="808"/>
        <v>1</v>
      </c>
      <c r="V7368">
        <f t="shared" si="809"/>
        <v>1.2141248053528473</v>
      </c>
      <c r="W7368">
        <f t="shared" si="810"/>
        <v>2</v>
      </c>
      <c r="X7368">
        <f t="shared" si="811"/>
        <v>32</v>
      </c>
    </row>
    <row r="7369" spans="1:24" x14ac:dyDescent="0.25">
      <c r="A7369">
        <v>4263</v>
      </c>
      <c r="B7369" t="str">
        <f t="shared" si="805"/>
        <v>E4263</v>
      </c>
      <c r="C7369" t="s">
        <v>53</v>
      </c>
      <c r="D7369">
        <v>2</v>
      </c>
      <c r="E7369" s="2">
        <v>40277</v>
      </c>
      <c r="F7369" s="2">
        <v>40371</v>
      </c>
      <c r="G7369">
        <v>39</v>
      </c>
      <c r="H7369">
        <v>3.57</v>
      </c>
      <c r="I7369">
        <v>2.68</v>
      </c>
      <c r="J7369">
        <v>23</v>
      </c>
      <c r="K7369" t="str">
        <f>INDEX(lehmad!B$2:B$412,MATCH(klypsid!$B7369,lehmad!$A$2:$A$412,0))</f>
        <v>15.11.2006</v>
      </c>
      <c r="L7369">
        <f>INDEX(lehmad!C$2:C$412,MATCH(klypsid!$B7369,lehmad!$A$2:$A$412,0))</f>
        <v>56172</v>
      </c>
      <c r="M7369">
        <f>INDEX(lehmad!D$2:D$412,MATCH(klypsid!$B7369,lehmad!$A$2:$A$412,0))</f>
        <v>100</v>
      </c>
      <c r="N7369">
        <f>INDEX(lehmad!E$2:E$412,MATCH(klypsid!$B7369,lehmad!$A$2:$A$412,0))</f>
        <v>0.75</v>
      </c>
      <c r="O7369" t="str">
        <f>INDEX(lehmad!F$2:F$412,MATCH(klypsid!$B7369,lehmad!$A$2:$A$412,0))</f>
        <v>DYNASTY-ET</v>
      </c>
      <c r="P7369">
        <f>INDEX(lehmad!G$2:G$412,MATCH(klypsid!$B7369,lehmad!$A$2:$A$412,0))</f>
        <v>2002</v>
      </c>
      <c r="Q7369" s="2">
        <f>INDEX(lehmad!H$2:H$412,MATCH(klypsid!$B7369,lehmad!$A$2:$A$412,0))</f>
        <v>36044</v>
      </c>
      <c r="R7369">
        <f>INDEX(lehmad!I$2:I$412,MATCH(klypsid!$B7369,lehmad!$A$2:$A$412,0))</f>
        <v>124</v>
      </c>
      <c r="S7369">
        <f t="shared" si="806"/>
        <v>2</v>
      </c>
      <c r="T7369">
        <f t="shared" si="807"/>
        <v>94</v>
      </c>
      <c r="U7369">
        <f t="shared" si="808"/>
        <v>2</v>
      </c>
      <c r="V7369">
        <f t="shared" si="809"/>
        <v>0.87970576628228825</v>
      </c>
      <c r="W7369">
        <f t="shared" si="810"/>
        <v>3</v>
      </c>
      <c r="X7369">
        <f t="shared" si="811"/>
        <v>35</v>
      </c>
    </row>
    <row r="7370" spans="1:24" x14ac:dyDescent="0.25">
      <c r="A7370">
        <v>4263</v>
      </c>
      <c r="B7370" t="str">
        <f t="shared" si="805"/>
        <v>E4263</v>
      </c>
      <c r="C7370" t="s">
        <v>53</v>
      </c>
      <c r="D7370">
        <v>2</v>
      </c>
      <c r="E7370" s="2">
        <v>40277</v>
      </c>
      <c r="F7370" s="2">
        <v>40396</v>
      </c>
      <c r="G7370">
        <v>45.3</v>
      </c>
      <c r="H7370">
        <v>2.42</v>
      </c>
      <c r="I7370">
        <v>2.82</v>
      </c>
      <c r="J7370">
        <v>35</v>
      </c>
      <c r="K7370" t="str">
        <f>INDEX(lehmad!B$2:B$412,MATCH(klypsid!$B7370,lehmad!$A$2:$A$412,0))</f>
        <v>15.11.2006</v>
      </c>
      <c r="L7370">
        <f>INDEX(lehmad!C$2:C$412,MATCH(klypsid!$B7370,lehmad!$A$2:$A$412,0))</f>
        <v>56172</v>
      </c>
      <c r="M7370">
        <f>INDEX(lehmad!D$2:D$412,MATCH(klypsid!$B7370,lehmad!$A$2:$A$412,0))</f>
        <v>100</v>
      </c>
      <c r="N7370">
        <f>INDEX(lehmad!E$2:E$412,MATCH(klypsid!$B7370,lehmad!$A$2:$A$412,0))</f>
        <v>0.75</v>
      </c>
      <c r="O7370" t="str">
        <f>INDEX(lehmad!F$2:F$412,MATCH(klypsid!$B7370,lehmad!$A$2:$A$412,0))</f>
        <v>DYNASTY-ET</v>
      </c>
      <c r="P7370">
        <f>INDEX(lehmad!G$2:G$412,MATCH(klypsid!$B7370,lehmad!$A$2:$A$412,0))</f>
        <v>2002</v>
      </c>
      <c r="Q7370" s="2">
        <f>INDEX(lehmad!H$2:H$412,MATCH(klypsid!$B7370,lehmad!$A$2:$A$412,0))</f>
        <v>36044</v>
      </c>
      <c r="R7370">
        <f>INDEX(lehmad!I$2:I$412,MATCH(klypsid!$B7370,lehmad!$A$2:$A$412,0))</f>
        <v>124</v>
      </c>
      <c r="S7370">
        <f t="shared" si="806"/>
        <v>2</v>
      </c>
      <c r="T7370">
        <f t="shared" si="807"/>
        <v>119</v>
      </c>
      <c r="U7370">
        <f t="shared" si="808"/>
        <v>2</v>
      </c>
      <c r="V7370">
        <f t="shared" si="809"/>
        <v>1.4854268271702415</v>
      </c>
      <c r="W7370">
        <f t="shared" si="810"/>
        <v>4</v>
      </c>
      <c r="X7370">
        <f t="shared" si="811"/>
        <v>25</v>
      </c>
    </row>
    <row r="7371" spans="1:24" x14ac:dyDescent="0.25">
      <c r="A7371">
        <v>4263</v>
      </c>
      <c r="B7371" t="str">
        <f t="shared" si="805"/>
        <v>E4263</v>
      </c>
      <c r="C7371" t="s">
        <v>53</v>
      </c>
      <c r="D7371">
        <v>2</v>
      </c>
      <c r="E7371" s="2">
        <v>40277</v>
      </c>
      <c r="F7371" s="2">
        <v>40434</v>
      </c>
      <c r="G7371">
        <v>47</v>
      </c>
      <c r="H7371">
        <v>3.29</v>
      </c>
      <c r="I7371">
        <v>3.14</v>
      </c>
      <c r="J7371">
        <v>15</v>
      </c>
      <c r="K7371" t="str">
        <f>INDEX(lehmad!B$2:B$412,MATCH(klypsid!$B7371,lehmad!$A$2:$A$412,0))</f>
        <v>15.11.2006</v>
      </c>
      <c r="L7371">
        <f>INDEX(lehmad!C$2:C$412,MATCH(klypsid!$B7371,lehmad!$A$2:$A$412,0))</f>
        <v>56172</v>
      </c>
      <c r="M7371">
        <f>INDEX(lehmad!D$2:D$412,MATCH(klypsid!$B7371,lehmad!$A$2:$A$412,0))</f>
        <v>100</v>
      </c>
      <c r="N7371">
        <f>INDEX(lehmad!E$2:E$412,MATCH(klypsid!$B7371,lehmad!$A$2:$A$412,0))</f>
        <v>0.75</v>
      </c>
      <c r="O7371" t="str">
        <f>INDEX(lehmad!F$2:F$412,MATCH(klypsid!$B7371,lehmad!$A$2:$A$412,0))</f>
        <v>DYNASTY-ET</v>
      </c>
      <c r="P7371">
        <f>INDEX(lehmad!G$2:G$412,MATCH(klypsid!$B7371,lehmad!$A$2:$A$412,0))</f>
        <v>2002</v>
      </c>
      <c r="Q7371" s="2">
        <f>INDEX(lehmad!H$2:H$412,MATCH(klypsid!$B7371,lehmad!$A$2:$A$412,0))</f>
        <v>36044</v>
      </c>
      <c r="R7371">
        <f>INDEX(lehmad!I$2:I$412,MATCH(klypsid!$B7371,lehmad!$A$2:$A$412,0))</f>
        <v>124</v>
      </c>
      <c r="S7371">
        <f t="shared" si="806"/>
        <v>2</v>
      </c>
      <c r="T7371">
        <f t="shared" si="807"/>
        <v>157</v>
      </c>
      <c r="U7371">
        <f t="shared" si="808"/>
        <v>3</v>
      </c>
      <c r="V7371">
        <f t="shared" si="809"/>
        <v>0.26303440583379389</v>
      </c>
      <c r="W7371">
        <f t="shared" si="810"/>
        <v>5</v>
      </c>
      <c r="X7371">
        <f t="shared" si="811"/>
        <v>38</v>
      </c>
    </row>
    <row r="7372" spans="1:24" x14ac:dyDescent="0.25">
      <c r="A7372">
        <v>4263</v>
      </c>
      <c r="B7372" t="str">
        <f t="shared" si="805"/>
        <v>E4263</v>
      </c>
      <c r="C7372" t="s">
        <v>53</v>
      </c>
      <c r="D7372">
        <v>2</v>
      </c>
      <c r="E7372" s="2">
        <v>40277</v>
      </c>
      <c r="F7372" s="2">
        <v>40462</v>
      </c>
      <c r="G7372">
        <v>41.4</v>
      </c>
      <c r="H7372">
        <v>3.62</v>
      </c>
      <c r="I7372">
        <v>3.22</v>
      </c>
      <c r="J7372">
        <v>83</v>
      </c>
      <c r="K7372" t="str">
        <f>INDEX(lehmad!B$2:B$412,MATCH(klypsid!$B7372,lehmad!$A$2:$A$412,0))</f>
        <v>15.11.2006</v>
      </c>
      <c r="L7372">
        <f>INDEX(lehmad!C$2:C$412,MATCH(klypsid!$B7372,lehmad!$A$2:$A$412,0))</f>
        <v>56172</v>
      </c>
      <c r="M7372">
        <f>INDEX(lehmad!D$2:D$412,MATCH(klypsid!$B7372,lehmad!$A$2:$A$412,0))</f>
        <v>100</v>
      </c>
      <c r="N7372">
        <f>INDEX(lehmad!E$2:E$412,MATCH(klypsid!$B7372,lehmad!$A$2:$A$412,0))</f>
        <v>0.75</v>
      </c>
      <c r="O7372" t="str">
        <f>INDEX(lehmad!F$2:F$412,MATCH(klypsid!$B7372,lehmad!$A$2:$A$412,0))</f>
        <v>DYNASTY-ET</v>
      </c>
      <c r="P7372">
        <f>INDEX(lehmad!G$2:G$412,MATCH(klypsid!$B7372,lehmad!$A$2:$A$412,0))</f>
        <v>2002</v>
      </c>
      <c r="Q7372" s="2">
        <f>INDEX(lehmad!H$2:H$412,MATCH(klypsid!$B7372,lehmad!$A$2:$A$412,0))</f>
        <v>36044</v>
      </c>
      <c r="R7372">
        <f>INDEX(lehmad!I$2:I$412,MATCH(klypsid!$B7372,lehmad!$A$2:$A$412,0))</f>
        <v>124</v>
      </c>
      <c r="S7372">
        <f t="shared" si="806"/>
        <v>2</v>
      </c>
      <c r="T7372">
        <f t="shared" si="807"/>
        <v>185</v>
      </c>
      <c r="U7372">
        <f t="shared" si="808"/>
        <v>3</v>
      </c>
      <c r="V7372">
        <f t="shared" si="809"/>
        <v>2.7311832415722002</v>
      </c>
      <c r="W7372">
        <f t="shared" si="810"/>
        <v>6</v>
      </c>
      <c r="X7372">
        <f t="shared" si="811"/>
        <v>28</v>
      </c>
    </row>
    <row r="7373" spans="1:24" x14ac:dyDescent="0.25">
      <c r="A7373">
        <v>4263</v>
      </c>
      <c r="B7373" t="str">
        <f t="shared" si="805"/>
        <v>E4263</v>
      </c>
      <c r="C7373" t="s">
        <v>53</v>
      </c>
      <c r="D7373">
        <v>2</v>
      </c>
      <c r="E7373" s="2">
        <v>40277</v>
      </c>
      <c r="F7373" s="2">
        <v>40493</v>
      </c>
      <c r="G7373">
        <v>29.1</v>
      </c>
      <c r="H7373">
        <v>4.1100000000000003</v>
      </c>
      <c r="I7373">
        <v>3.53</v>
      </c>
      <c r="J7373">
        <v>62</v>
      </c>
      <c r="K7373" t="str">
        <f>INDEX(lehmad!B$2:B$412,MATCH(klypsid!$B7373,lehmad!$A$2:$A$412,0))</f>
        <v>15.11.2006</v>
      </c>
      <c r="L7373">
        <f>INDEX(lehmad!C$2:C$412,MATCH(klypsid!$B7373,lehmad!$A$2:$A$412,0))</f>
        <v>56172</v>
      </c>
      <c r="M7373">
        <f>INDEX(lehmad!D$2:D$412,MATCH(klypsid!$B7373,lehmad!$A$2:$A$412,0))</f>
        <v>100</v>
      </c>
      <c r="N7373">
        <f>INDEX(lehmad!E$2:E$412,MATCH(klypsid!$B7373,lehmad!$A$2:$A$412,0))</f>
        <v>0.75</v>
      </c>
      <c r="O7373" t="str">
        <f>INDEX(lehmad!F$2:F$412,MATCH(klypsid!$B7373,lehmad!$A$2:$A$412,0))</f>
        <v>DYNASTY-ET</v>
      </c>
      <c r="P7373">
        <f>INDEX(lehmad!G$2:G$412,MATCH(klypsid!$B7373,lehmad!$A$2:$A$412,0))</f>
        <v>2002</v>
      </c>
      <c r="Q7373" s="2">
        <f>INDEX(lehmad!H$2:H$412,MATCH(klypsid!$B7373,lehmad!$A$2:$A$412,0))</f>
        <v>36044</v>
      </c>
      <c r="R7373">
        <f>INDEX(lehmad!I$2:I$412,MATCH(klypsid!$B7373,lehmad!$A$2:$A$412,0))</f>
        <v>124</v>
      </c>
      <c r="S7373">
        <f t="shared" si="806"/>
        <v>2</v>
      </c>
      <c r="T7373">
        <f t="shared" si="807"/>
        <v>216</v>
      </c>
      <c r="U7373">
        <f t="shared" si="808"/>
        <v>3</v>
      </c>
      <c r="V7373">
        <f t="shared" si="809"/>
        <v>2.3103401206121505</v>
      </c>
      <c r="W7373">
        <f t="shared" si="810"/>
        <v>7</v>
      </c>
      <c r="X7373">
        <f t="shared" si="811"/>
        <v>31</v>
      </c>
    </row>
    <row r="7374" spans="1:24" x14ac:dyDescent="0.25">
      <c r="A7374">
        <v>4263</v>
      </c>
      <c r="B7374" t="str">
        <f t="shared" si="805"/>
        <v>E4263</v>
      </c>
      <c r="C7374" t="s">
        <v>53</v>
      </c>
      <c r="D7374">
        <v>2</v>
      </c>
      <c r="E7374" s="2">
        <v>40277</v>
      </c>
      <c r="F7374" s="2">
        <v>40521</v>
      </c>
      <c r="G7374">
        <v>27.1</v>
      </c>
      <c r="H7374">
        <v>3.87</v>
      </c>
      <c r="I7374">
        <v>3.85</v>
      </c>
      <c r="J7374">
        <v>50</v>
      </c>
      <c r="K7374" t="str">
        <f>INDEX(lehmad!B$2:B$412,MATCH(klypsid!$B7374,lehmad!$A$2:$A$412,0))</f>
        <v>15.11.2006</v>
      </c>
      <c r="L7374">
        <f>INDEX(lehmad!C$2:C$412,MATCH(klypsid!$B7374,lehmad!$A$2:$A$412,0))</f>
        <v>56172</v>
      </c>
      <c r="M7374">
        <f>INDEX(lehmad!D$2:D$412,MATCH(klypsid!$B7374,lehmad!$A$2:$A$412,0))</f>
        <v>100</v>
      </c>
      <c r="N7374">
        <f>INDEX(lehmad!E$2:E$412,MATCH(klypsid!$B7374,lehmad!$A$2:$A$412,0))</f>
        <v>0.75</v>
      </c>
      <c r="O7374" t="str">
        <f>INDEX(lehmad!F$2:F$412,MATCH(klypsid!$B7374,lehmad!$A$2:$A$412,0))</f>
        <v>DYNASTY-ET</v>
      </c>
      <c r="P7374">
        <f>INDEX(lehmad!G$2:G$412,MATCH(klypsid!$B7374,lehmad!$A$2:$A$412,0))</f>
        <v>2002</v>
      </c>
      <c r="Q7374" s="2">
        <f>INDEX(lehmad!H$2:H$412,MATCH(klypsid!$B7374,lehmad!$A$2:$A$412,0))</f>
        <v>36044</v>
      </c>
      <c r="R7374">
        <f>INDEX(lehmad!I$2:I$412,MATCH(klypsid!$B7374,lehmad!$A$2:$A$412,0))</f>
        <v>124</v>
      </c>
      <c r="S7374">
        <f t="shared" si="806"/>
        <v>2</v>
      </c>
      <c r="T7374">
        <f t="shared" si="807"/>
        <v>244</v>
      </c>
      <c r="U7374">
        <f t="shared" si="808"/>
        <v>3</v>
      </c>
      <c r="V7374">
        <f t="shared" si="809"/>
        <v>2</v>
      </c>
      <c r="W7374">
        <f t="shared" si="810"/>
        <v>8</v>
      </c>
      <c r="X7374">
        <f t="shared" si="811"/>
        <v>28</v>
      </c>
    </row>
    <row r="7375" spans="1:24" x14ac:dyDescent="0.25">
      <c r="A7375">
        <v>4263</v>
      </c>
      <c r="B7375" t="str">
        <f t="shared" si="805"/>
        <v>E4263</v>
      </c>
      <c r="C7375" t="s">
        <v>53</v>
      </c>
      <c r="D7375">
        <v>2</v>
      </c>
      <c r="E7375" s="2">
        <v>40277</v>
      </c>
      <c r="F7375" s="2">
        <v>40556</v>
      </c>
      <c r="G7375">
        <v>24.3</v>
      </c>
      <c r="H7375">
        <v>4.8600000000000003</v>
      </c>
      <c r="I7375">
        <v>4.08</v>
      </c>
      <c r="J7375">
        <v>72</v>
      </c>
      <c r="K7375" t="str">
        <f>INDEX(lehmad!B$2:B$412,MATCH(klypsid!$B7375,lehmad!$A$2:$A$412,0))</f>
        <v>15.11.2006</v>
      </c>
      <c r="L7375">
        <f>INDEX(lehmad!C$2:C$412,MATCH(klypsid!$B7375,lehmad!$A$2:$A$412,0))</f>
        <v>56172</v>
      </c>
      <c r="M7375">
        <f>INDEX(lehmad!D$2:D$412,MATCH(klypsid!$B7375,lehmad!$A$2:$A$412,0))</f>
        <v>100</v>
      </c>
      <c r="N7375">
        <f>INDEX(lehmad!E$2:E$412,MATCH(klypsid!$B7375,lehmad!$A$2:$A$412,0))</f>
        <v>0.75</v>
      </c>
      <c r="O7375" t="str">
        <f>INDEX(lehmad!F$2:F$412,MATCH(klypsid!$B7375,lehmad!$A$2:$A$412,0))</f>
        <v>DYNASTY-ET</v>
      </c>
      <c r="P7375">
        <f>INDEX(lehmad!G$2:G$412,MATCH(klypsid!$B7375,lehmad!$A$2:$A$412,0))</f>
        <v>2002</v>
      </c>
      <c r="Q7375" s="2">
        <f>INDEX(lehmad!H$2:H$412,MATCH(klypsid!$B7375,lehmad!$A$2:$A$412,0))</f>
        <v>36044</v>
      </c>
      <c r="R7375">
        <f>INDEX(lehmad!I$2:I$412,MATCH(klypsid!$B7375,lehmad!$A$2:$A$412,0))</f>
        <v>124</v>
      </c>
      <c r="S7375">
        <f t="shared" si="806"/>
        <v>2</v>
      </c>
      <c r="T7375">
        <f t="shared" si="807"/>
        <v>279</v>
      </c>
      <c r="U7375">
        <f t="shared" si="808"/>
        <v>3</v>
      </c>
      <c r="V7375">
        <f t="shared" si="809"/>
        <v>2.5260688116675878</v>
      </c>
      <c r="W7375">
        <f t="shared" si="810"/>
        <v>9</v>
      </c>
      <c r="X7375">
        <f t="shared" si="811"/>
        <v>35</v>
      </c>
    </row>
    <row r="7376" spans="1:24" x14ac:dyDescent="0.25">
      <c r="A7376">
        <v>4271</v>
      </c>
      <c r="B7376" t="str">
        <f t="shared" si="805"/>
        <v>E4271</v>
      </c>
      <c r="C7376" t="s">
        <v>239</v>
      </c>
      <c r="D7376">
        <v>1</v>
      </c>
      <c r="E7376" s="2">
        <v>39734</v>
      </c>
      <c r="F7376" s="2">
        <v>39754</v>
      </c>
      <c r="G7376">
        <v>32.1</v>
      </c>
      <c r="H7376">
        <v>4.99</v>
      </c>
      <c r="I7376">
        <v>3.33</v>
      </c>
      <c r="J7376">
        <v>28</v>
      </c>
      <c r="K7376" t="str">
        <f>INDEX(lehmad!B$2:B$412,MATCH(klypsid!$B7376,lehmad!$A$2:$A$412,0))</f>
        <v>21.11.2006</v>
      </c>
      <c r="L7376">
        <f>INDEX(lehmad!C$2:C$412,MATCH(klypsid!$B7376,lehmad!$A$2:$A$412,0))</f>
        <v>56172</v>
      </c>
      <c r="M7376">
        <f>INDEX(lehmad!D$2:D$412,MATCH(klypsid!$B7376,lehmad!$A$2:$A$412,0))</f>
        <v>107</v>
      </c>
      <c r="N7376">
        <f>INDEX(lehmad!E$2:E$412,MATCH(klypsid!$B7376,lehmad!$A$2:$A$412,0))</f>
        <v>0.92700000000000005</v>
      </c>
      <c r="O7376" t="str">
        <f>INDEX(lehmad!F$2:F$412,MATCH(klypsid!$B7376,lehmad!$A$2:$A$412,0))</f>
        <v>DYNASTY-ET</v>
      </c>
      <c r="P7376">
        <f>INDEX(lehmad!G$2:G$412,MATCH(klypsid!$B7376,lehmad!$A$2:$A$412,0))</f>
        <v>2002</v>
      </c>
      <c r="Q7376" s="2">
        <f>INDEX(lehmad!H$2:H$412,MATCH(klypsid!$B7376,lehmad!$A$2:$A$412,0))</f>
        <v>36044</v>
      </c>
      <c r="R7376">
        <f>INDEX(lehmad!I$2:I$412,MATCH(klypsid!$B7376,lehmad!$A$2:$A$412,0))</f>
        <v>124</v>
      </c>
      <c r="S7376">
        <f t="shared" si="806"/>
        <v>1</v>
      </c>
      <c r="T7376">
        <f t="shared" si="807"/>
        <v>20</v>
      </c>
      <c r="U7376">
        <f t="shared" si="808"/>
        <v>1</v>
      </c>
      <c r="V7376">
        <f t="shared" si="809"/>
        <v>1.1634987322828796</v>
      </c>
      <c r="W7376">
        <f t="shared" si="810"/>
        <v>1</v>
      </c>
      <c r="X7376">
        <f t="shared" si="811"/>
        <v>20</v>
      </c>
    </row>
    <row r="7377" spans="1:24" x14ac:dyDescent="0.25">
      <c r="A7377">
        <v>4271</v>
      </c>
      <c r="B7377" t="str">
        <f t="shared" si="805"/>
        <v>E4271</v>
      </c>
      <c r="C7377" t="s">
        <v>239</v>
      </c>
      <c r="D7377">
        <v>1</v>
      </c>
      <c r="E7377" s="2">
        <v>39734</v>
      </c>
      <c r="F7377" s="2">
        <v>39783</v>
      </c>
      <c r="G7377">
        <v>37</v>
      </c>
      <c r="H7377">
        <v>4.41</v>
      </c>
      <c r="I7377">
        <v>3.14</v>
      </c>
      <c r="J7377">
        <v>26</v>
      </c>
      <c r="K7377" t="str">
        <f>INDEX(lehmad!B$2:B$412,MATCH(klypsid!$B7377,lehmad!$A$2:$A$412,0))</f>
        <v>21.11.2006</v>
      </c>
      <c r="L7377">
        <f>INDEX(lehmad!C$2:C$412,MATCH(klypsid!$B7377,lehmad!$A$2:$A$412,0))</f>
        <v>56172</v>
      </c>
      <c r="M7377">
        <f>INDEX(lehmad!D$2:D$412,MATCH(klypsid!$B7377,lehmad!$A$2:$A$412,0))</f>
        <v>107</v>
      </c>
      <c r="N7377">
        <f>INDEX(lehmad!E$2:E$412,MATCH(klypsid!$B7377,lehmad!$A$2:$A$412,0))</f>
        <v>0.92700000000000005</v>
      </c>
      <c r="O7377" t="str">
        <f>INDEX(lehmad!F$2:F$412,MATCH(klypsid!$B7377,lehmad!$A$2:$A$412,0))</f>
        <v>DYNASTY-ET</v>
      </c>
      <c r="P7377">
        <f>INDEX(lehmad!G$2:G$412,MATCH(klypsid!$B7377,lehmad!$A$2:$A$412,0))</f>
        <v>2002</v>
      </c>
      <c r="Q7377" s="2">
        <f>INDEX(lehmad!H$2:H$412,MATCH(klypsid!$B7377,lehmad!$A$2:$A$412,0))</f>
        <v>36044</v>
      </c>
      <c r="R7377">
        <f>INDEX(lehmad!I$2:I$412,MATCH(klypsid!$B7377,lehmad!$A$2:$A$412,0))</f>
        <v>124</v>
      </c>
      <c r="S7377">
        <f t="shared" si="806"/>
        <v>1</v>
      </c>
      <c r="T7377">
        <f t="shared" si="807"/>
        <v>49</v>
      </c>
      <c r="U7377">
        <f t="shared" si="808"/>
        <v>1</v>
      </c>
      <c r="V7377">
        <f t="shared" si="809"/>
        <v>1.0565835283663676</v>
      </c>
      <c r="W7377">
        <f t="shared" si="810"/>
        <v>2</v>
      </c>
      <c r="X7377">
        <f t="shared" si="811"/>
        <v>29</v>
      </c>
    </row>
    <row r="7378" spans="1:24" x14ac:dyDescent="0.25">
      <c r="A7378">
        <v>4271</v>
      </c>
      <c r="B7378" t="str">
        <f t="shared" si="805"/>
        <v>E4271</v>
      </c>
      <c r="C7378" t="s">
        <v>239</v>
      </c>
      <c r="D7378">
        <v>1</v>
      </c>
      <c r="E7378" s="2">
        <v>39734</v>
      </c>
      <c r="F7378" s="2">
        <v>39817</v>
      </c>
      <c r="G7378">
        <v>33.9</v>
      </c>
      <c r="H7378">
        <v>4.8899999999999997</v>
      </c>
      <c r="I7378">
        <v>3.24</v>
      </c>
      <c r="J7378">
        <v>735</v>
      </c>
      <c r="K7378" t="str">
        <f>INDEX(lehmad!B$2:B$412,MATCH(klypsid!$B7378,lehmad!$A$2:$A$412,0))</f>
        <v>21.11.2006</v>
      </c>
      <c r="L7378">
        <f>INDEX(lehmad!C$2:C$412,MATCH(klypsid!$B7378,lehmad!$A$2:$A$412,0))</f>
        <v>56172</v>
      </c>
      <c r="M7378">
        <f>INDEX(lehmad!D$2:D$412,MATCH(klypsid!$B7378,lehmad!$A$2:$A$412,0))</f>
        <v>107</v>
      </c>
      <c r="N7378">
        <f>INDEX(lehmad!E$2:E$412,MATCH(klypsid!$B7378,lehmad!$A$2:$A$412,0))</f>
        <v>0.92700000000000005</v>
      </c>
      <c r="O7378" t="str">
        <f>INDEX(lehmad!F$2:F$412,MATCH(klypsid!$B7378,lehmad!$A$2:$A$412,0))</f>
        <v>DYNASTY-ET</v>
      </c>
      <c r="P7378">
        <f>INDEX(lehmad!G$2:G$412,MATCH(klypsid!$B7378,lehmad!$A$2:$A$412,0))</f>
        <v>2002</v>
      </c>
      <c r="Q7378" s="2">
        <f>INDEX(lehmad!H$2:H$412,MATCH(klypsid!$B7378,lehmad!$A$2:$A$412,0))</f>
        <v>36044</v>
      </c>
      <c r="R7378">
        <f>INDEX(lehmad!I$2:I$412,MATCH(klypsid!$B7378,lehmad!$A$2:$A$412,0))</f>
        <v>124</v>
      </c>
      <c r="S7378">
        <f t="shared" si="806"/>
        <v>1</v>
      </c>
      <c r="T7378">
        <f t="shared" si="807"/>
        <v>83</v>
      </c>
      <c r="U7378">
        <f t="shared" si="808"/>
        <v>2</v>
      </c>
      <c r="V7378">
        <f t="shared" si="809"/>
        <v>5.8777442499490018</v>
      </c>
      <c r="W7378">
        <f t="shared" si="810"/>
        <v>3</v>
      </c>
      <c r="X7378">
        <f t="shared" si="811"/>
        <v>34</v>
      </c>
    </row>
    <row r="7379" spans="1:24" x14ac:dyDescent="0.25">
      <c r="A7379">
        <v>4271</v>
      </c>
      <c r="B7379" t="str">
        <f t="shared" si="805"/>
        <v>E4271</v>
      </c>
      <c r="C7379" t="s">
        <v>239</v>
      </c>
      <c r="D7379">
        <v>1</v>
      </c>
      <c r="E7379" s="2">
        <v>39734</v>
      </c>
      <c r="F7379" s="2">
        <v>39845</v>
      </c>
      <c r="G7379">
        <v>35.6</v>
      </c>
      <c r="H7379">
        <v>4.22</v>
      </c>
      <c r="I7379">
        <v>3.43</v>
      </c>
      <c r="J7379">
        <v>89</v>
      </c>
      <c r="K7379" t="str">
        <f>INDEX(lehmad!B$2:B$412,MATCH(klypsid!$B7379,lehmad!$A$2:$A$412,0))</f>
        <v>21.11.2006</v>
      </c>
      <c r="L7379">
        <f>INDEX(lehmad!C$2:C$412,MATCH(klypsid!$B7379,lehmad!$A$2:$A$412,0))</f>
        <v>56172</v>
      </c>
      <c r="M7379">
        <f>INDEX(lehmad!D$2:D$412,MATCH(klypsid!$B7379,lehmad!$A$2:$A$412,0))</f>
        <v>107</v>
      </c>
      <c r="N7379">
        <f>INDEX(lehmad!E$2:E$412,MATCH(klypsid!$B7379,lehmad!$A$2:$A$412,0))</f>
        <v>0.92700000000000005</v>
      </c>
      <c r="O7379" t="str">
        <f>INDEX(lehmad!F$2:F$412,MATCH(klypsid!$B7379,lehmad!$A$2:$A$412,0))</f>
        <v>DYNASTY-ET</v>
      </c>
      <c r="P7379">
        <f>INDEX(lehmad!G$2:G$412,MATCH(klypsid!$B7379,lehmad!$A$2:$A$412,0))</f>
        <v>2002</v>
      </c>
      <c r="Q7379" s="2">
        <f>INDEX(lehmad!H$2:H$412,MATCH(klypsid!$B7379,lehmad!$A$2:$A$412,0))</f>
        <v>36044</v>
      </c>
      <c r="R7379">
        <f>INDEX(lehmad!I$2:I$412,MATCH(klypsid!$B7379,lehmad!$A$2:$A$412,0))</f>
        <v>124</v>
      </c>
      <c r="S7379">
        <f t="shared" si="806"/>
        <v>1</v>
      </c>
      <c r="T7379">
        <f t="shared" si="807"/>
        <v>111</v>
      </c>
      <c r="U7379">
        <f t="shared" si="808"/>
        <v>2</v>
      </c>
      <c r="V7379">
        <f t="shared" si="809"/>
        <v>2.8318772411916733</v>
      </c>
      <c r="W7379">
        <f t="shared" si="810"/>
        <v>4</v>
      </c>
      <c r="X7379">
        <f t="shared" si="811"/>
        <v>28</v>
      </c>
    </row>
    <row r="7380" spans="1:24" x14ac:dyDescent="0.25">
      <c r="A7380">
        <v>4271</v>
      </c>
      <c r="B7380" t="str">
        <f t="shared" si="805"/>
        <v>E4271</v>
      </c>
      <c r="C7380" t="s">
        <v>239</v>
      </c>
      <c r="D7380">
        <v>1</v>
      </c>
      <c r="E7380" s="2">
        <v>39734</v>
      </c>
      <c r="F7380" s="2">
        <v>39875</v>
      </c>
      <c r="G7380">
        <v>32.5</v>
      </c>
      <c r="H7380">
        <v>4.6399999999999997</v>
      </c>
      <c r="I7380">
        <v>3.39</v>
      </c>
      <c r="J7380">
        <v>116</v>
      </c>
      <c r="K7380" t="str">
        <f>INDEX(lehmad!B$2:B$412,MATCH(klypsid!$B7380,lehmad!$A$2:$A$412,0))</f>
        <v>21.11.2006</v>
      </c>
      <c r="L7380">
        <f>INDEX(lehmad!C$2:C$412,MATCH(klypsid!$B7380,lehmad!$A$2:$A$412,0))</f>
        <v>56172</v>
      </c>
      <c r="M7380">
        <f>INDEX(lehmad!D$2:D$412,MATCH(klypsid!$B7380,lehmad!$A$2:$A$412,0))</f>
        <v>107</v>
      </c>
      <c r="N7380">
        <f>INDEX(lehmad!E$2:E$412,MATCH(klypsid!$B7380,lehmad!$A$2:$A$412,0))</f>
        <v>0.92700000000000005</v>
      </c>
      <c r="O7380" t="str">
        <f>INDEX(lehmad!F$2:F$412,MATCH(klypsid!$B7380,lehmad!$A$2:$A$412,0))</f>
        <v>DYNASTY-ET</v>
      </c>
      <c r="P7380">
        <f>INDEX(lehmad!G$2:G$412,MATCH(klypsid!$B7380,lehmad!$A$2:$A$412,0))</f>
        <v>2002</v>
      </c>
      <c r="Q7380" s="2">
        <f>INDEX(lehmad!H$2:H$412,MATCH(klypsid!$B7380,lehmad!$A$2:$A$412,0))</f>
        <v>36044</v>
      </c>
      <c r="R7380">
        <f>INDEX(lehmad!I$2:I$412,MATCH(klypsid!$B7380,lehmad!$A$2:$A$412,0))</f>
        <v>124</v>
      </c>
      <c r="S7380">
        <f t="shared" si="806"/>
        <v>1</v>
      </c>
      <c r="T7380">
        <f t="shared" si="807"/>
        <v>141</v>
      </c>
      <c r="U7380">
        <f t="shared" si="808"/>
        <v>2</v>
      </c>
      <c r="V7380">
        <f t="shared" si="809"/>
        <v>3.2141248053528475</v>
      </c>
      <c r="W7380">
        <f t="shared" si="810"/>
        <v>5</v>
      </c>
      <c r="X7380">
        <f t="shared" si="811"/>
        <v>30</v>
      </c>
    </row>
    <row r="7381" spans="1:24" x14ac:dyDescent="0.25">
      <c r="A7381">
        <v>4271</v>
      </c>
      <c r="B7381" t="str">
        <f t="shared" si="805"/>
        <v>E4271</v>
      </c>
      <c r="C7381" t="s">
        <v>239</v>
      </c>
      <c r="D7381">
        <v>1</v>
      </c>
      <c r="E7381" s="2">
        <v>39734</v>
      </c>
      <c r="F7381" s="2">
        <v>39908</v>
      </c>
      <c r="G7381">
        <v>31.9</v>
      </c>
      <c r="H7381">
        <v>4.8600000000000003</v>
      </c>
      <c r="I7381">
        <v>3.5</v>
      </c>
      <c r="J7381">
        <v>866</v>
      </c>
      <c r="K7381" t="str">
        <f>INDEX(lehmad!B$2:B$412,MATCH(klypsid!$B7381,lehmad!$A$2:$A$412,0))</f>
        <v>21.11.2006</v>
      </c>
      <c r="L7381">
        <f>INDEX(lehmad!C$2:C$412,MATCH(klypsid!$B7381,lehmad!$A$2:$A$412,0))</f>
        <v>56172</v>
      </c>
      <c r="M7381">
        <f>INDEX(lehmad!D$2:D$412,MATCH(klypsid!$B7381,lehmad!$A$2:$A$412,0))</f>
        <v>107</v>
      </c>
      <c r="N7381">
        <f>INDEX(lehmad!E$2:E$412,MATCH(klypsid!$B7381,lehmad!$A$2:$A$412,0))</f>
        <v>0.92700000000000005</v>
      </c>
      <c r="O7381" t="str">
        <f>INDEX(lehmad!F$2:F$412,MATCH(klypsid!$B7381,lehmad!$A$2:$A$412,0))</f>
        <v>DYNASTY-ET</v>
      </c>
      <c r="P7381">
        <f>INDEX(lehmad!G$2:G$412,MATCH(klypsid!$B7381,lehmad!$A$2:$A$412,0))</f>
        <v>2002</v>
      </c>
      <c r="Q7381" s="2">
        <f>INDEX(lehmad!H$2:H$412,MATCH(klypsid!$B7381,lehmad!$A$2:$A$412,0))</f>
        <v>36044</v>
      </c>
      <c r="R7381">
        <f>INDEX(lehmad!I$2:I$412,MATCH(klypsid!$B7381,lehmad!$A$2:$A$412,0))</f>
        <v>124</v>
      </c>
      <c r="S7381">
        <f t="shared" si="806"/>
        <v>1</v>
      </c>
      <c r="T7381">
        <f t="shared" si="807"/>
        <v>174</v>
      </c>
      <c r="U7381">
        <f t="shared" si="808"/>
        <v>3</v>
      </c>
      <c r="V7381">
        <f t="shared" si="809"/>
        <v>6.1143670249520001</v>
      </c>
      <c r="W7381">
        <f t="shared" si="810"/>
        <v>6</v>
      </c>
      <c r="X7381">
        <f t="shared" si="811"/>
        <v>33</v>
      </c>
    </row>
    <row r="7382" spans="1:24" x14ac:dyDescent="0.25">
      <c r="A7382">
        <v>4271</v>
      </c>
      <c r="B7382" t="str">
        <f t="shared" si="805"/>
        <v>E4271</v>
      </c>
      <c r="C7382" t="s">
        <v>239</v>
      </c>
      <c r="D7382">
        <v>1</v>
      </c>
      <c r="E7382" s="2">
        <v>39734</v>
      </c>
      <c r="F7382" s="2">
        <v>39944</v>
      </c>
      <c r="G7382">
        <v>28.3</v>
      </c>
      <c r="H7382">
        <v>4.21</v>
      </c>
      <c r="I7382">
        <v>3.7</v>
      </c>
      <c r="J7382">
        <v>155</v>
      </c>
      <c r="K7382" t="str">
        <f>INDEX(lehmad!B$2:B$412,MATCH(klypsid!$B7382,lehmad!$A$2:$A$412,0))</f>
        <v>21.11.2006</v>
      </c>
      <c r="L7382">
        <f>INDEX(lehmad!C$2:C$412,MATCH(klypsid!$B7382,lehmad!$A$2:$A$412,0))</f>
        <v>56172</v>
      </c>
      <c r="M7382">
        <f>INDEX(lehmad!D$2:D$412,MATCH(klypsid!$B7382,lehmad!$A$2:$A$412,0))</f>
        <v>107</v>
      </c>
      <c r="N7382">
        <f>INDEX(lehmad!E$2:E$412,MATCH(klypsid!$B7382,lehmad!$A$2:$A$412,0))</f>
        <v>0.92700000000000005</v>
      </c>
      <c r="O7382" t="str">
        <f>INDEX(lehmad!F$2:F$412,MATCH(klypsid!$B7382,lehmad!$A$2:$A$412,0))</f>
        <v>DYNASTY-ET</v>
      </c>
      <c r="P7382">
        <f>INDEX(lehmad!G$2:G$412,MATCH(klypsid!$B7382,lehmad!$A$2:$A$412,0))</f>
        <v>2002</v>
      </c>
      <c r="Q7382" s="2">
        <f>INDEX(lehmad!H$2:H$412,MATCH(klypsid!$B7382,lehmad!$A$2:$A$412,0))</f>
        <v>36044</v>
      </c>
      <c r="R7382">
        <f>INDEX(lehmad!I$2:I$412,MATCH(klypsid!$B7382,lehmad!$A$2:$A$412,0))</f>
        <v>124</v>
      </c>
      <c r="S7382">
        <f t="shared" si="806"/>
        <v>1</v>
      </c>
      <c r="T7382">
        <f t="shared" si="807"/>
        <v>210</v>
      </c>
      <c r="U7382">
        <f t="shared" si="808"/>
        <v>3</v>
      </c>
      <c r="V7382">
        <f t="shared" si="809"/>
        <v>3.6322682154995132</v>
      </c>
      <c r="W7382">
        <f t="shared" si="810"/>
        <v>7</v>
      </c>
      <c r="X7382">
        <f t="shared" si="811"/>
        <v>36</v>
      </c>
    </row>
    <row r="7383" spans="1:24" x14ac:dyDescent="0.25">
      <c r="A7383">
        <v>4271</v>
      </c>
      <c r="B7383" t="str">
        <f t="shared" si="805"/>
        <v>E4271</v>
      </c>
      <c r="C7383" t="s">
        <v>239</v>
      </c>
      <c r="D7383">
        <v>1</v>
      </c>
      <c r="E7383" s="2">
        <v>39734</v>
      </c>
      <c r="F7383" s="2">
        <v>39972</v>
      </c>
      <c r="G7383">
        <v>27</v>
      </c>
      <c r="H7383">
        <v>4.1399999999999997</v>
      </c>
      <c r="I7383">
        <v>3.8</v>
      </c>
      <c r="J7383">
        <v>372</v>
      </c>
      <c r="K7383" t="str">
        <f>INDEX(lehmad!B$2:B$412,MATCH(klypsid!$B7383,lehmad!$A$2:$A$412,0))</f>
        <v>21.11.2006</v>
      </c>
      <c r="L7383">
        <f>INDEX(lehmad!C$2:C$412,MATCH(klypsid!$B7383,lehmad!$A$2:$A$412,0))</f>
        <v>56172</v>
      </c>
      <c r="M7383">
        <f>INDEX(lehmad!D$2:D$412,MATCH(klypsid!$B7383,lehmad!$A$2:$A$412,0))</f>
        <v>107</v>
      </c>
      <c r="N7383">
        <f>INDEX(lehmad!E$2:E$412,MATCH(klypsid!$B7383,lehmad!$A$2:$A$412,0))</f>
        <v>0.92700000000000005</v>
      </c>
      <c r="O7383" t="str">
        <f>INDEX(lehmad!F$2:F$412,MATCH(klypsid!$B7383,lehmad!$A$2:$A$412,0))</f>
        <v>DYNASTY-ET</v>
      </c>
      <c r="P7383">
        <f>INDEX(lehmad!G$2:G$412,MATCH(klypsid!$B7383,lehmad!$A$2:$A$412,0))</f>
        <v>2002</v>
      </c>
      <c r="Q7383" s="2">
        <f>INDEX(lehmad!H$2:H$412,MATCH(klypsid!$B7383,lehmad!$A$2:$A$412,0))</f>
        <v>36044</v>
      </c>
      <c r="R7383">
        <f>INDEX(lehmad!I$2:I$412,MATCH(klypsid!$B7383,lehmad!$A$2:$A$412,0))</f>
        <v>124</v>
      </c>
      <c r="S7383">
        <f t="shared" si="806"/>
        <v>1</v>
      </c>
      <c r="T7383">
        <f t="shared" si="807"/>
        <v>238</v>
      </c>
      <c r="U7383">
        <f t="shared" si="808"/>
        <v>3</v>
      </c>
      <c r="V7383">
        <f t="shared" si="809"/>
        <v>4.8953026213333066</v>
      </c>
      <c r="W7383">
        <f t="shared" si="810"/>
        <v>8</v>
      </c>
      <c r="X7383">
        <f t="shared" si="811"/>
        <v>28</v>
      </c>
    </row>
    <row r="7384" spans="1:24" x14ac:dyDescent="0.25">
      <c r="A7384">
        <v>4271</v>
      </c>
      <c r="B7384" t="str">
        <f t="shared" si="805"/>
        <v>E4271</v>
      </c>
      <c r="C7384" t="s">
        <v>239</v>
      </c>
      <c r="D7384">
        <v>1</v>
      </c>
      <c r="E7384" s="2">
        <v>39734</v>
      </c>
      <c r="F7384" s="2">
        <v>40007</v>
      </c>
      <c r="G7384">
        <v>26</v>
      </c>
      <c r="H7384">
        <v>2.77</v>
      </c>
      <c r="I7384">
        <v>3.81</v>
      </c>
      <c r="J7384">
        <v>36</v>
      </c>
      <c r="K7384" t="str">
        <f>INDEX(lehmad!B$2:B$412,MATCH(klypsid!$B7384,lehmad!$A$2:$A$412,0))</f>
        <v>21.11.2006</v>
      </c>
      <c r="L7384">
        <f>INDEX(lehmad!C$2:C$412,MATCH(klypsid!$B7384,lehmad!$A$2:$A$412,0))</f>
        <v>56172</v>
      </c>
      <c r="M7384">
        <f>INDEX(lehmad!D$2:D$412,MATCH(klypsid!$B7384,lehmad!$A$2:$A$412,0))</f>
        <v>107</v>
      </c>
      <c r="N7384">
        <f>INDEX(lehmad!E$2:E$412,MATCH(klypsid!$B7384,lehmad!$A$2:$A$412,0))</f>
        <v>0.92700000000000005</v>
      </c>
      <c r="O7384" t="str">
        <f>INDEX(lehmad!F$2:F$412,MATCH(klypsid!$B7384,lehmad!$A$2:$A$412,0))</f>
        <v>DYNASTY-ET</v>
      </c>
      <c r="P7384">
        <f>INDEX(lehmad!G$2:G$412,MATCH(klypsid!$B7384,lehmad!$A$2:$A$412,0))</f>
        <v>2002</v>
      </c>
      <c r="Q7384" s="2">
        <f>INDEX(lehmad!H$2:H$412,MATCH(klypsid!$B7384,lehmad!$A$2:$A$412,0))</f>
        <v>36044</v>
      </c>
      <c r="R7384">
        <f>INDEX(lehmad!I$2:I$412,MATCH(klypsid!$B7384,lehmad!$A$2:$A$412,0))</f>
        <v>124</v>
      </c>
      <c r="S7384">
        <f t="shared" si="806"/>
        <v>1</v>
      </c>
      <c r="T7384">
        <f t="shared" si="807"/>
        <v>273</v>
      </c>
      <c r="U7384">
        <f t="shared" si="808"/>
        <v>3</v>
      </c>
      <c r="V7384">
        <f t="shared" si="809"/>
        <v>1.5260688116675876</v>
      </c>
      <c r="W7384">
        <f t="shared" si="810"/>
        <v>9</v>
      </c>
      <c r="X7384">
        <f t="shared" si="811"/>
        <v>35</v>
      </c>
    </row>
    <row r="7385" spans="1:24" x14ac:dyDescent="0.25">
      <c r="A7385">
        <v>4271</v>
      </c>
      <c r="B7385" t="str">
        <f t="shared" si="805"/>
        <v>E4271</v>
      </c>
      <c r="C7385" t="s">
        <v>239</v>
      </c>
      <c r="D7385">
        <v>1</v>
      </c>
      <c r="E7385" s="2">
        <v>39734</v>
      </c>
      <c r="F7385" s="2">
        <v>40037</v>
      </c>
      <c r="G7385">
        <v>26.2</v>
      </c>
      <c r="H7385">
        <v>3.69</v>
      </c>
      <c r="I7385">
        <v>3.7</v>
      </c>
      <c r="J7385">
        <v>50</v>
      </c>
      <c r="K7385" t="str">
        <f>INDEX(lehmad!B$2:B$412,MATCH(klypsid!$B7385,lehmad!$A$2:$A$412,0))</f>
        <v>21.11.2006</v>
      </c>
      <c r="L7385">
        <f>INDEX(lehmad!C$2:C$412,MATCH(klypsid!$B7385,lehmad!$A$2:$A$412,0))</f>
        <v>56172</v>
      </c>
      <c r="M7385">
        <f>INDEX(lehmad!D$2:D$412,MATCH(klypsid!$B7385,lehmad!$A$2:$A$412,0))</f>
        <v>107</v>
      </c>
      <c r="N7385">
        <f>INDEX(lehmad!E$2:E$412,MATCH(klypsid!$B7385,lehmad!$A$2:$A$412,0))</f>
        <v>0.92700000000000005</v>
      </c>
      <c r="O7385" t="str">
        <f>INDEX(lehmad!F$2:F$412,MATCH(klypsid!$B7385,lehmad!$A$2:$A$412,0))</f>
        <v>DYNASTY-ET</v>
      </c>
      <c r="P7385">
        <f>INDEX(lehmad!G$2:G$412,MATCH(klypsid!$B7385,lehmad!$A$2:$A$412,0))</f>
        <v>2002</v>
      </c>
      <c r="Q7385" s="2">
        <f>INDEX(lehmad!H$2:H$412,MATCH(klypsid!$B7385,lehmad!$A$2:$A$412,0))</f>
        <v>36044</v>
      </c>
      <c r="R7385">
        <f>INDEX(lehmad!I$2:I$412,MATCH(klypsid!$B7385,lehmad!$A$2:$A$412,0))</f>
        <v>124</v>
      </c>
      <c r="S7385">
        <f t="shared" si="806"/>
        <v>1</v>
      </c>
      <c r="T7385">
        <f t="shared" si="807"/>
        <v>303</v>
      </c>
      <c r="U7385">
        <f t="shared" si="808"/>
        <v>3</v>
      </c>
      <c r="V7385">
        <f t="shared" si="809"/>
        <v>2</v>
      </c>
      <c r="W7385">
        <f t="shared" si="810"/>
        <v>10</v>
      </c>
      <c r="X7385">
        <f t="shared" si="811"/>
        <v>30</v>
      </c>
    </row>
    <row r="7386" spans="1:24" x14ac:dyDescent="0.25">
      <c r="A7386">
        <v>4271</v>
      </c>
      <c r="B7386" t="str">
        <f t="shared" si="805"/>
        <v>E4271</v>
      </c>
      <c r="C7386" t="s">
        <v>239</v>
      </c>
      <c r="D7386">
        <v>1</v>
      </c>
      <c r="E7386" s="2">
        <v>39734</v>
      </c>
      <c r="F7386" s="2">
        <v>40066</v>
      </c>
      <c r="G7386">
        <v>21</v>
      </c>
      <c r="H7386">
        <v>4.92</v>
      </c>
      <c r="I7386">
        <v>3.89</v>
      </c>
      <c r="J7386">
        <v>1069</v>
      </c>
      <c r="K7386" t="str">
        <f>INDEX(lehmad!B$2:B$412,MATCH(klypsid!$B7386,lehmad!$A$2:$A$412,0))</f>
        <v>21.11.2006</v>
      </c>
      <c r="L7386">
        <f>INDEX(lehmad!C$2:C$412,MATCH(klypsid!$B7386,lehmad!$A$2:$A$412,0))</f>
        <v>56172</v>
      </c>
      <c r="M7386">
        <f>INDEX(lehmad!D$2:D$412,MATCH(klypsid!$B7386,lehmad!$A$2:$A$412,0))</f>
        <v>107</v>
      </c>
      <c r="N7386">
        <f>INDEX(lehmad!E$2:E$412,MATCH(klypsid!$B7386,lehmad!$A$2:$A$412,0))</f>
        <v>0.92700000000000005</v>
      </c>
      <c r="O7386" t="str">
        <f>INDEX(lehmad!F$2:F$412,MATCH(klypsid!$B7386,lehmad!$A$2:$A$412,0))</f>
        <v>DYNASTY-ET</v>
      </c>
      <c r="P7386">
        <f>INDEX(lehmad!G$2:G$412,MATCH(klypsid!$B7386,lehmad!$A$2:$A$412,0))</f>
        <v>2002</v>
      </c>
      <c r="Q7386" s="2">
        <f>INDEX(lehmad!H$2:H$412,MATCH(klypsid!$B7386,lehmad!$A$2:$A$412,0))</f>
        <v>36044</v>
      </c>
      <c r="R7386">
        <f>INDEX(lehmad!I$2:I$412,MATCH(klypsid!$B7386,lehmad!$A$2:$A$412,0))</f>
        <v>124</v>
      </c>
      <c r="S7386">
        <f t="shared" si="806"/>
        <v>1</v>
      </c>
      <c r="T7386">
        <f t="shared" si="807"/>
        <v>332</v>
      </c>
      <c r="U7386">
        <f t="shared" si="808"/>
        <v>3</v>
      </c>
      <c r="V7386">
        <f t="shared" si="809"/>
        <v>6.4181899479457662</v>
      </c>
      <c r="W7386">
        <f t="shared" si="810"/>
        <v>11</v>
      </c>
      <c r="X7386">
        <f t="shared" si="811"/>
        <v>29</v>
      </c>
    </row>
    <row r="7387" spans="1:24" x14ac:dyDescent="0.25">
      <c r="A7387">
        <v>4271</v>
      </c>
      <c r="B7387" t="str">
        <f t="shared" si="805"/>
        <v>E4271</v>
      </c>
      <c r="C7387" t="s">
        <v>239</v>
      </c>
      <c r="D7387">
        <v>1</v>
      </c>
      <c r="E7387" s="2">
        <v>39734</v>
      </c>
      <c r="F7387" s="2">
        <v>40094</v>
      </c>
      <c r="G7387">
        <v>18.899999999999999</v>
      </c>
      <c r="H7387">
        <v>3.28</v>
      </c>
      <c r="I7387">
        <v>4.26</v>
      </c>
      <c r="J7387">
        <v>61</v>
      </c>
      <c r="K7387" t="str">
        <f>INDEX(lehmad!B$2:B$412,MATCH(klypsid!$B7387,lehmad!$A$2:$A$412,0))</f>
        <v>21.11.2006</v>
      </c>
      <c r="L7387">
        <f>INDEX(lehmad!C$2:C$412,MATCH(klypsid!$B7387,lehmad!$A$2:$A$412,0))</f>
        <v>56172</v>
      </c>
      <c r="M7387">
        <f>INDEX(lehmad!D$2:D$412,MATCH(klypsid!$B7387,lehmad!$A$2:$A$412,0))</f>
        <v>107</v>
      </c>
      <c r="N7387">
        <f>INDEX(lehmad!E$2:E$412,MATCH(klypsid!$B7387,lehmad!$A$2:$A$412,0))</f>
        <v>0.92700000000000005</v>
      </c>
      <c r="O7387" t="str">
        <f>INDEX(lehmad!F$2:F$412,MATCH(klypsid!$B7387,lehmad!$A$2:$A$412,0))</f>
        <v>DYNASTY-ET</v>
      </c>
      <c r="P7387">
        <f>INDEX(lehmad!G$2:G$412,MATCH(klypsid!$B7387,lehmad!$A$2:$A$412,0))</f>
        <v>2002</v>
      </c>
      <c r="Q7387" s="2">
        <f>INDEX(lehmad!H$2:H$412,MATCH(klypsid!$B7387,lehmad!$A$2:$A$412,0))</f>
        <v>36044</v>
      </c>
      <c r="R7387">
        <f>INDEX(lehmad!I$2:I$412,MATCH(klypsid!$B7387,lehmad!$A$2:$A$412,0))</f>
        <v>124</v>
      </c>
      <c r="S7387">
        <f t="shared" si="806"/>
        <v>1</v>
      </c>
      <c r="T7387">
        <f t="shared" si="807"/>
        <v>360</v>
      </c>
      <c r="U7387">
        <f t="shared" si="808"/>
        <v>3</v>
      </c>
      <c r="V7387">
        <f t="shared" si="809"/>
        <v>2.2868811477881614</v>
      </c>
      <c r="W7387">
        <f t="shared" si="810"/>
        <v>12</v>
      </c>
      <c r="X7387">
        <f t="shared" si="811"/>
        <v>28</v>
      </c>
    </row>
    <row r="7388" spans="1:24" x14ac:dyDescent="0.25">
      <c r="A7388">
        <v>4271</v>
      </c>
      <c r="B7388" t="str">
        <f t="shared" si="805"/>
        <v>E4271</v>
      </c>
      <c r="C7388" t="s">
        <v>239</v>
      </c>
      <c r="D7388">
        <v>1</v>
      </c>
      <c r="E7388" s="2">
        <v>39734</v>
      </c>
      <c r="F7388" s="2">
        <v>40125</v>
      </c>
      <c r="G7388">
        <v>19.899999999999999</v>
      </c>
      <c r="H7388">
        <v>4.6500000000000004</v>
      </c>
      <c r="I7388">
        <v>3.59</v>
      </c>
      <c r="J7388">
        <v>56</v>
      </c>
      <c r="K7388" t="str">
        <f>INDEX(lehmad!B$2:B$412,MATCH(klypsid!$B7388,lehmad!$A$2:$A$412,0))</f>
        <v>21.11.2006</v>
      </c>
      <c r="L7388">
        <f>INDEX(lehmad!C$2:C$412,MATCH(klypsid!$B7388,lehmad!$A$2:$A$412,0))</f>
        <v>56172</v>
      </c>
      <c r="M7388">
        <f>INDEX(lehmad!D$2:D$412,MATCH(klypsid!$B7388,lehmad!$A$2:$A$412,0))</f>
        <v>107</v>
      </c>
      <c r="N7388">
        <f>INDEX(lehmad!E$2:E$412,MATCH(klypsid!$B7388,lehmad!$A$2:$A$412,0))</f>
        <v>0.92700000000000005</v>
      </c>
      <c r="O7388" t="str">
        <f>INDEX(lehmad!F$2:F$412,MATCH(klypsid!$B7388,lehmad!$A$2:$A$412,0))</f>
        <v>DYNASTY-ET</v>
      </c>
      <c r="P7388">
        <f>INDEX(lehmad!G$2:G$412,MATCH(klypsid!$B7388,lehmad!$A$2:$A$412,0))</f>
        <v>2002</v>
      </c>
      <c r="Q7388" s="2">
        <f>INDEX(lehmad!H$2:H$412,MATCH(klypsid!$B7388,lehmad!$A$2:$A$412,0))</f>
        <v>36044</v>
      </c>
      <c r="R7388">
        <f>INDEX(lehmad!I$2:I$412,MATCH(klypsid!$B7388,lehmad!$A$2:$A$412,0))</f>
        <v>124</v>
      </c>
      <c r="S7388">
        <f t="shared" si="806"/>
        <v>1</v>
      </c>
      <c r="T7388">
        <f t="shared" si="807"/>
        <v>391</v>
      </c>
      <c r="U7388">
        <f t="shared" si="808"/>
        <v>3</v>
      </c>
      <c r="V7388">
        <f t="shared" si="809"/>
        <v>2.1634987322828794</v>
      </c>
      <c r="W7388">
        <f t="shared" si="810"/>
        <v>13</v>
      </c>
      <c r="X7388">
        <f t="shared" si="811"/>
        <v>31</v>
      </c>
    </row>
    <row r="7389" spans="1:24" x14ac:dyDescent="0.25">
      <c r="A7389">
        <v>4271</v>
      </c>
      <c r="B7389" t="str">
        <f t="shared" si="805"/>
        <v>E4271</v>
      </c>
      <c r="C7389" t="s">
        <v>239</v>
      </c>
      <c r="D7389">
        <v>1</v>
      </c>
      <c r="E7389" s="2">
        <v>39734</v>
      </c>
      <c r="F7389" s="2">
        <v>40153</v>
      </c>
      <c r="G7389">
        <v>20.399999999999999</v>
      </c>
      <c r="H7389">
        <v>3.7</v>
      </c>
      <c r="I7389">
        <v>3.85</v>
      </c>
      <c r="J7389">
        <v>35</v>
      </c>
      <c r="K7389" t="str">
        <f>INDEX(lehmad!B$2:B$412,MATCH(klypsid!$B7389,lehmad!$A$2:$A$412,0))</f>
        <v>21.11.2006</v>
      </c>
      <c r="L7389">
        <f>INDEX(lehmad!C$2:C$412,MATCH(klypsid!$B7389,lehmad!$A$2:$A$412,0))</f>
        <v>56172</v>
      </c>
      <c r="M7389">
        <f>INDEX(lehmad!D$2:D$412,MATCH(klypsid!$B7389,lehmad!$A$2:$A$412,0))</f>
        <v>107</v>
      </c>
      <c r="N7389">
        <f>INDEX(lehmad!E$2:E$412,MATCH(klypsid!$B7389,lehmad!$A$2:$A$412,0))</f>
        <v>0.92700000000000005</v>
      </c>
      <c r="O7389" t="str">
        <f>INDEX(lehmad!F$2:F$412,MATCH(klypsid!$B7389,lehmad!$A$2:$A$412,0))</f>
        <v>DYNASTY-ET</v>
      </c>
      <c r="P7389">
        <f>INDEX(lehmad!G$2:G$412,MATCH(klypsid!$B7389,lehmad!$A$2:$A$412,0))</f>
        <v>2002</v>
      </c>
      <c r="Q7389" s="2">
        <f>INDEX(lehmad!H$2:H$412,MATCH(klypsid!$B7389,lehmad!$A$2:$A$412,0))</f>
        <v>36044</v>
      </c>
      <c r="R7389">
        <f>INDEX(lehmad!I$2:I$412,MATCH(klypsid!$B7389,lehmad!$A$2:$A$412,0))</f>
        <v>124</v>
      </c>
      <c r="S7389">
        <f t="shared" si="806"/>
        <v>1</v>
      </c>
      <c r="T7389">
        <f t="shared" si="807"/>
        <v>419</v>
      </c>
      <c r="U7389">
        <f t="shared" si="808"/>
        <v>3</v>
      </c>
      <c r="V7389">
        <f t="shared" si="809"/>
        <v>1.4854268271702415</v>
      </c>
      <c r="W7389">
        <f t="shared" si="810"/>
        <v>14</v>
      </c>
      <c r="X7389">
        <f t="shared" si="811"/>
        <v>28</v>
      </c>
    </row>
    <row r="7390" spans="1:24" x14ac:dyDescent="0.25">
      <c r="A7390">
        <v>4271</v>
      </c>
      <c r="B7390" t="str">
        <f t="shared" si="805"/>
        <v>E4271</v>
      </c>
      <c r="C7390" t="s">
        <v>239</v>
      </c>
      <c r="D7390">
        <v>1</v>
      </c>
      <c r="E7390" s="2">
        <v>39734</v>
      </c>
      <c r="F7390" s="2">
        <v>40186</v>
      </c>
      <c r="G7390">
        <v>18.899999999999999</v>
      </c>
      <c r="H7390">
        <v>5</v>
      </c>
      <c r="I7390">
        <v>3.77</v>
      </c>
      <c r="J7390">
        <v>24</v>
      </c>
      <c r="K7390" t="str">
        <f>INDEX(lehmad!B$2:B$412,MATCH(klypsid!$B7390,lehmad!$A$2:$A$412,0))</f>
        <v>21.11.2006</v>
      </c>
      <c r="L7390">
        <f>INDEX(lehmad!C$2:C$412,MATCH(klypsid!$B7390,lehmad!$A$2:$A$412,0))</f>
        <v>56172</v>
      </c>
      <c r="M7390">
        <f>INDEX(lehmad!D$2:D$412,MATCH(klypsid!$B7390,lehmad!$A$2:$A$412,0))</f>
        <v>107</v>
      </c>
      <c r="N7390">
        <f>INDEX(lehmad!E$2:E$412,MATCH(klypsid!$B7390,lehmad!$A$2:$A$412,0))</f>
        <v>0.92700000000000005</v>
      </c>
      <c r="O7390" t="str">
        <f>INDEX(lehmad!F$2:F$412,MATCH(klypsid!$B7390,lehmad!$A$2:$A$412,0))</f>
        <v>DYNASTY-ET</v>
      </c>
      <c r="P7390">
        <f>INDEX(lehmad!G$2:G$412,MATCH(klypsid!$B7390,lehmad!$A$2:$A$412,0))</f>
        <v>2002</v>
      </c>
      <c r="Q7390" s="2">
        <f>INDEX(lehmad!H$2:H$412,MATCH(klypsid!$B7390,lehmad!$A$2:$A$412,0))</f>
        <v>36044</v>
      </c>
      <c r="R7390">
        <f>INDEX(lehmad!I$2:I$412,MATCH(klypsid!$B7390,lehmad!$A$2:$A$412,0))</f>
        <v>124</v>
      </c>
      <c r="S7390">
        <f t="shared" si="806"/>
        <v>1</v>
      </c>
      <c r="T7390">
        <f t="shared" si="807"/>
        <v>452</v>
      </c>
      <c r="U7390">
        <f t="shared" si="808"/>
        <v>3</v>
      </c>
      <c r="V7390">
        <f t="shared" si="809"/>
        <v>0.94110631094643127</v>
      </c>
      <c r="W7390">
        <f t="shared" si="810"/>
        <v>15</v>
      </c>
      <c r="X7390">
        <f t="shared" si="811"/>
        <v>33</v>
      </c>
    </row>
    <row r="7391" spans="1:24" x14ac:dyDescent="0.25">
      <c r="A7391">
        <v>4271</v>
      </c>
      <c r="B7391" t="str">
        <f t="shared" si="805"/>
        <v>E4271</v>
      </c>
      <c r="C7391" t="s">
        <v>239</v>
      </c>
      <c r="D7391">
        <v>1</v>
      </c>
      <c r="E7391" s="2">
        <v>39734</v>
      </c>
      <c r="F7391" s="2">
        <v>40214</v>
      </c>
      <c r="G7391">
        <v>20.100000000000001</v>
      </c>
      <c r="H7391">
        <v>5.36</v>
      </c>
      <c r="I7391">
        <v>3.76</v>
      </c>
      <c r="J7391">
        <v>28</v>
      </c>
      <c r="K7391" t="str">
        <f>INDEX(lehmad!B$2:B$412,MATCH(klypsid!$B7391,lehmad!$A$2:$A$412,0))</f>
        <v>21.11.2006</v>
      </c>
      <c r="L7391">
        <f>INDEX(lehmad!C$2:C$412,MATCH(klypsid!$B7391,lehmad!$A$2:$A$412,0))</f>
        <v>56172</v>
      </c>
      <c r="M7391">
        <f>INDEX(lehmad!D$2:D$412,MATCH(klypsid!$B7391,lehmad!$A$2:$A$412,0))</f>
        <v>107</v>
      </c>
      <c r="N7391">
        <f>INDEX(lehmad!E$2:E$412,MATCH(klypsid!$B7391,lehmad!$A$2:$A$412,0))</f>
        <v>0.92700000000000005</v>
      </c>
      <c r="O7391" t="str">
        <f>INDEX(lehmad!F$2:F$412,MATCH(klypsid!$B7391,lehmad!$A$2:$A$412,0))</f>
        <v>DYNASTY-ET</v>
      </c>
      <c r="P7391">
        <f>INDEX(lehmad!G$2:G$412,MATCH(klypsid!$B7391,lehmad!$A$2:$A$412,0))</f>
        <v>2002</v>
      </c>
      <c r="Q7391" s="2">
        <f>INDEX(lehmad!H$2:H$412,MATCH(klypsid!$B7391,lehmad!$A$2:$A$412,0))</f>
        <v>36044</v>
      </c>
      <c r="R7391">
        <f>INDEX(lehmad!I$2:I$412,MATCH(klypsid!$B7391,lehmad!$A$2:$A$412,0))</f>
        <v>124</v>
      </c>
      <c r="S7391">
        <f t="shared" si="806"/>
        <v>1</v>
      </c>
      <c r="T7391">
        <f t="shared" si="807"/>
        <v>480</v>
      </c>
      <c r="U7391">
        <f t="shared" si="808"/>
        <v>3</v>
      </c>
      <c r="V7391">
        <f t="shared" si="809"/>
        <v>1.1634987322828796</v>
      </c>
      <c r="W7391">
        <f t="shared" si="810"/>
        <v>16</v>
      </c>
      <c r="X7391">
        <f t="shared" si="811"/>
        <v>28</v>
      </c>
    </row>
    <row r="7392" spans="1:24" x14ac:dyDescent="0.25">
      <c r="A7392">
        <v>4276</v>
      </c>
      <c r="B7392" t="str">
        <f t="shared" si="805"/>
        <v>E4276</v>
      </c>
      <c r="C7392" t="s">
        <v>240</v>
      </c>
      <c r="D7392">
        <v>1</v>
      </c>
      <c r="E7392" s="2">
        <v>39768</v>
      </c>
      <c r="F7392" s="2">
        <v>39783</v>
      </c>
      <c r="G7392">
        <v>21.7</v>
      </c>
      <c r="H7392">
        <v>5.25</v>
      </c>
      <c r="I7392">
        <v>3.14</v>
      </c>
      <c r="J7392">
        <v>197</v>
      </c>
      <c r="K7392" t="str">
        <f>INDEX(lehmad!B$2:B$412,MATCH(klypsid!$B7392,lehmad!$A$2:$A$412,0))</f>
        <v>29.11.2006</v>
      </c>
      <c r="L7392">
        <f>INDEX(lehmad!C$2:C$412,MATCH(klypsid!$B7392,lehmad!$A$2:$A$412,0))</f>
        <v>56172</v>
      </c>
      <c r="M7392">
        <f>INDEX(lehmad!D$2:D$412,MATCH(klypsid!$B7392,lehmad!$A$2:$A$412,0))</f>
        <v>97</v>
      </c>
      <c r="N7392">
        <f>INDEX(lehmad!E$2:E$412,MATCH(klypsid!$B7392,lehmad!$A$2:$A$412,0))</f>
        <v>0.93799999999999994</v>
      </c>
      <c r="O7392" t="str">
        <f>INDEX(lehmad!F$2:F$412,MATCH(klypsid!$B7392,lehmad!$A$2:$A$412,0))</f>
        <v>DYNASTY-ET</v>
      </c>
      <c r="P7392">
        <f>INDEX(lehmad!G$2:G$412,MATCH(klypsid!$B7392,lehmad!$A$2:$A$412,0))</f>
        <v>2002</v>
      </c>
      <c r="Q7392" s="2">
        <f>INDEX(lehmad!H$2:H$412,MATCH(klypsid!$B7392,lehmad!$A$2:$A$412,0))</f>
        <v>36044</v>
      </c>
      <c r="R7392">
        <f>INDEX(lehmad!I$2:I$412,MATCH(klypsid!$B7392,lehmad!$A$2:$A$412,0))</f>
        <v>124</v>
      </c>
      <c r="S7392">
        <f t="shared" si="806"/>
        <v>1</v>
      </c>
      <c r="T7392">
        <f t="shared" si="807"/>
        <v>15</v>
      </c>
      <c r="U7392">
        <f t="shared" si="808"/>
        <v>1</v>
      </c>
      <c r="V7392">
        <f t="shared" si="809"/>
        <v>3.9781956296816516</v>
      </c>
      <c r="W7392">
        <f t="shared" si="810"/>
        <v>1</v>
      </c>
      <c r="X7392">
        <f t="shared" si="811"/>
        <v>15</v>
      </c>
    </row>
    <row r="7393" spans="1:24" x14ac:dyDescent="0.25">
      <c r="A7393">
        <v>4276</v>
      </c>
      <c r="B7393" t="str">
        <f t="shared" si="805"/>
        <v>E4276</v>
      </c>
      <c r="C7393" t="s">
        <v>240</v>
      </c>
      <c r="D7393">
        <v>1</v>
      </c>
      <c r="E7393" s="2">
        <v>39768</v>
      </c>
      <c r="F7393" s="2">
        <v>39817</v>
      </c>
      <c r="G7393">
        <v>30.3</v>
      </c>
      <c r="H7393">
        <v>3.87</v>
      </c>
      <c r="I7393">
        <v>3</v>
      </c>
      <c r="J7393">
        <v>110</v>
      </c>
      <c r="K7393" t="str">
        <f>INDEX(lehmad!B$2:B$412,MATCH(klypsid!$B7393,lehmad!$A$2:$A$412,0))</f>
        <v>29.11.2006</v>
      </c>
      <c r="L7393">
        <f>INDEX(lehmad!C$2:C$412,MATCH(klypsid!$B7393,lehmad!$A$2:$A$412,0))</f>
        <v>56172</v>
      </c>
      <c r="M7393">
        <f>INDEX(lehmad!D$2:D$412,MATCH(klypsid!$B7393,lehmad!$A$2:$A$412,0))</f>
        <v>97</v>
      </c>
      <c r="N7393">
        <f>INDEX(lehmad!E$2:E$412,MATCH(klypsid!$B7393,lehmad!$A$2:$A$412,0))</f>
        <v>0.93799999999999994</v>
      </c>
      <c r="O7393" t="str">
        <f>INDEX(lehmad!F$2:F$412,MATCH(klypsid!$B7393,lehmad!$A$2:$A$412,0))</f>
        <v>DYNASTY-ET</v>
      </c>
      <c r="P7393">
        <f>INDEX(lehmad!G$2:G$412,MATCH(klypsid!$B7393,lehmad!$A$2:$A$412,0))</f>
        <v>2002</v>
      </c>
      <c r="Q7393" s="2">
        <f>INDEX(lehmad!H$2:H$412,MATCH(klypsid!$B7393,lehmad!$A$2:$A$412,0))</f>
        <v>36044</v>
      </c>
      <c r="R7393">
        <f>INDEX(lehmad!I$2:I$412,MATCH(klypsid!$B7393,lehmad!$A$2:$A$412,0))</f>
        <v>124</v>
      </c>
      <c r="S7393">
        <f t="shared" si="806"/>
        <v>1</v>
      </c>
      <c r="T7393">
        <f t="shared" si="807"/>
        <v>49</v>
      </c>
      <c r="U7393">
        <f t="shared" si="808"/>
        <v>1</v>
      </c>
      <c r="V7393">
        <f t="shared" si="809"/>
        <v>3.1375035237499351</v>
      </c>
      <c r="W7393">
        <f t="shared" si="810"/>
        <v>2</v>
      </c>
      <c r="X7393">
        <f t="shared" si="811"/>
        <v>34</v>
      </c>
    </row>
    <row r="7394" spans="1:24" x14ac:dyDescent="0.25">
      <c r="A7394">
        <v>4276</v>
      </c>
      <c r="B7394" t="str">
        <f t="shared" si="805"/>
        <v>E4276</v>
      </c>
      <c r="C7394" t="s">
        <v>240</v>
      </c>
      <c r="D7394">
        <v>1</v>
      </c>
      <c r="E7394" s="2">
        <v>39768</v>
      </c>
      <c r="F7394" s="2">
        <v>39845</v>
      </c>
      <c r="G7394">
        <v>35.200000000000003</v>
      </c>
      <c r="H7394">
        <v>3.42</v>
      </c>
      <c r="I7394">
        <v>3.12</v>
      </c>
      <c r="J7394">
        <v>105</v>
      </c>
      <c r="K7394" t="str">
        <f>INDEX(lehmad!B$2:B$412,MATCH(klypsid!$B7394,lehmad!$A$2:$A$412,0))</f>
        <v>29.11.2006</v>
      </c>
      <c r="L7394">
        <f>INDEX(lehmad!C$2:C$412,MATCH(klypsid!$B7394,lehmad!$A$2:$A$412,0))</f>
        <v>56172</v>
      </c>
      <c r="M7394">
        <f>INDEX(lehmad!D$2:D$412,MATCH(klypsid!$B7394,lehmad!$A$2:$A$412,0))</f>
        <v>97</v>
      </c>
      <c r="N7394">
        <f>INDEX(lehmad!E$2:E$412,MATCH(klypsid!$B7394,lehmad!$A$2:$A$412,0))</f>
        <v>0.93799999999999994</v>
      </c>
      <c r="O7394" t="str">
        <f>INDEX(lehmad!F$2:F$412,MATCH(klypsid!$B7394,lehmad!$A$2:$A$412,0))</f>
        <v>DYNASTY-ET</v>
      </c>
      <c r="P7394">
        <f>INDEX(lehmad!G$2:G$412,MATCH(klypsid!$B7394,lehmad!$A$2:$A$412,0))</f>
        <v>2002</v>
      </c>
      <c r="Q7394" s="2">
        <f>INDEX(lehmad!H$2:H$412,MATCH(klypsid!$B7394,lehmad!$A$2:$A$412,0))</f>
        <v>36044</v>
      </c>
      <c r="R7394">
        <f>INDEX(lehmad!I$2:I$412,MATCH(klypsid!$B7394,lehmad!$A$2:$A$412,0))</f>
        <v>124</v>
      </c>
      <c r="S7394">
        <f t="shared" si="806"/>
        <v>1</v>
      </c>
      <c r="T7394">
        <f t="shared" si="807"/>
        <v>77</v>
      </c>
      <c r="U7394">
        <f t="shared" si="808"/>
        <v>2</v>
      </c>
      <c r="V7394">
        <f t="shared" si="809"/>
        <v>3.0703893278913981</v>
      </c>
      <c r="W7394">
        <f t="shared" si="810"/>
        <v>3</v>
      </c>
      <c r="X7394">
        <f t="shared" si="811"/>
        <v>28</v>
      </c>
    </row>
    <row r="7395" spans="1:24" x14ac:dyDescent="0.25">
      <c r="A7395">
        <v>4276</v>
      </c>
      <c r="B7395" t="str">
        <f t="shared" si="805"/>
        <v>E4276</v>
      </c>
      <c r="C7395" t="s">
        <v>240</v>
      </c>
      <c r="D7395">
        <v>1</v>
      </c>
      <c r="E7395" s="2">
        <v>39768</v>
      </c>
      <c r="F7395" s="2">
        <v>39875</v>
      </c>
      <c r="G7395">
        <v>33.1</v>
      </c>
      <c r="H7395">
        <v>3.48</v>
      </c>
      <c r="I7395">
        <v>3.36</v>
      </c>
      <c r="J7395">
        <v>260</v>
      </c>
      <c r="K7395" t="str">
        <f>INDEX(lehmad!B$2:B$412,MATCH(klypsid!$B7395,lehmad!$A$2:$A$412,0))</f>
        <v>29.11.2006</v>
      </c>
      <c r="L7395">
        <f>INDEX(lehmad!C$2:C$412,MATCH(klypsid!$B7395,lehmad!$A$2:$A$412,0))</f>
        <v>56172</v>
      </c>
      <c r="M7395">
        <f>INDEX(lehmad!D$2:D$412,MATCH(klypsid!$B7395,lehmad!$A$2:$A$412,0))</f>
        <v>97</v>
      </c>
      <c r="N7395">
        <f>INDEX(lehmad!E$2:E$412,MATCH(klypsid!$B7395,lehmad!$A$2:$A$412,0))</f>
        <v>0.93799999999999994</v>
      </c>
      <c r="O7395" t="str">
        <f>INDEX(lehmad!F$2:F$412,MATCH(klypsid!$B7395,lehmad!$A$2:$A$412,0))</f>
        <v>DYNASTY-ET</v>
      </c>
      <c r="P7395">
        <f>INDEX(lehmad!G$2:G$412,MATCH(klypsid!$B7395,lehmad!$A$2:$A$412,0))</f>
        <v>2002</v>
      </c>
      <c r="Q7395" s="2">
        <f>INDEX(lehmad!H$2:H$412,MATCH(klypsid!$B7395,lehmad!$A$2:$A$412,0))</f>
        <v>36044</v>
      </c>
      <c r="R7395">
        <f>INDEX(lehmad!I$2:I$412,MATCH(klypsid!$B7395,lehmad!$A$2:$A$412,0))</f>
        <v>124</v>
      </c>
      <c r="S7395">
        <f t="shared" si="806"/>
        <v>1</v>
      </c>
      <c r="T7395">
        <f t="shared" si="807"/>
        <v>107</v>
      </c>
      <c r="U7395">
        <f t="shared" si="808"/>
        <v>2</v>
      </c>
      <c r="V7395">
        <f t="shared" si="809"/>
        <v>4.37851162325373</v>
      </c>
      <c r="W7395">
        <f t="shared" si="810"/>
        <v>4</v>
      </c>
      <c r="X7395">
        <f t="shared" si="811"/>
        <v>30</v>
      </c>
    </row>
    <row r="7396" spans="1:24" x14ac:dyDescent="0.25">
      <c r="A7396">
        <v>4276</v>
      </c>
      <c r="B7396" t="str">
        <f t="shared" si="805"/>
        <v>E4276</v>
      </c>
      <c r="C7396" t="s">
        <v>240</v>
      </c>
      <c r="D7396">
        <v>1</v>
      </c>
      <c r="E7396" s="2">
        <v>39768</v>
      </c>
      <c r="F7396" s="2">
        <v>39908</v>
      </c>
      <c r="G7396">
        <v>28.1</v>
      </c>
      <c r="H7396">
        <v>3.87</v>
      </c>
      <c r="I7396">
        <v>3.13</v>
      </c>
      <c r="J7396">
        <v>436</v>
      </c>
      <c r="K7396" t="str">
        <f>INDEX(lehmad!B$2:B$412,MATCH(klypsid!$B7396,lehmad!$A$2:$A$412,0))</f>
        <v>29.11.2006</v>
      </c>
      <c r="L7396">
        <f>INDEX(lehmad!C$2:C$412,MATCH(klypsid!$B7396,lehmad!$A$2:$A$412,0))</f>
        <v>56172</v>
      </c>
      <c r="M7396">
        <f>INDEX(lehmad!D$2:D$412,MATCH(klypsid!$B7396,lehmad!$A$2:$A$412,0))</f>
        <v>97</v>
      </c>
      <c r="N7396">
        <f>INDEX(lehmad!E$2:E$412,MATCH(klypsid!$B7396,lehmad!$A$2:$A$412,0))</f>
        <v>0.93799999999999994</v>
      </c>
      <c r="O7396" t="str">
        <f>INDEX(lehmad!F$2:F$412,MATCH(klypsid!$B7396,lehmad!$A$2:$A$412,0))</f>
        <v>DYNASTY-ET</v>
      </c>
      <c r="P7396">
        <f>INDEX(lehmad!G$2:G$412,MATCH(klypsid!$B7396,lehmad!$A$2:$A$412,0))</f>
        <v>2002</v>
      </c>
      <c r="Q7396" s="2">
        <f>INDEX(lehmad!H$2:H$412,MATCH(klypsid!$B7396,lehmad!$A$2:$A$412,0))</f>
        <v>36044</v>
      </c>
      <c r="R7396">
        <f>INDEX(lehmad!I$2:I$412,MATCH(klypsid!$B7396,lehmad!$A$2:$A$412,0))</f>
        <v>124</v>
      </c>
      <c r="S7396">
        <f t="shared" si="806"/>
        <v>1</v>
      </c>
      <c r="T7396">
        <f t="shared" si="807"/>
        <v>140</v>
      </c>
      <c r="U7396">
        <f t="shared" si="808"/>
        <v>2</v>
      </c>
      <c r="V7396">
        <f t="shared" si="809"/>
        <v>5.1243281350022016</v>
      </c>
      <c r="W7396">
        <f t="shared" si="810"/>
        <v>5</v>
      </c>
      <c r="X7396">
        <f t="shared" si="811"/>
        <v>33</v>
      </c>
    </row>
    <row r="7397" spans="1:24" x14ac:dyDescent="0.25">
      <c r="A7397">
        <v>4276</v>
      </c>
      <c r="B7397" t="str">
        <f t="shared" si="805"/>
        <v>E4276</v>
      </c>
      <c r="C7397" t="s">
        <v>240</v>
      </c>
      <c r="D7397">
        <v>1</v>
      </c>
      <c r="E7397" s="2">
        <v>39768</v>
      </c>
      <c r="F7397" s="2">
        <v>39944</v>
      </c>
      <c r="G7397">
        <v>28.4</v>
      </c>
      <c r="H7397">
        <v>3.64</v>
      </c>
      <c r="I7397">
        <v>3.49</v>
      </c>
      <c r="J7397">
        <v>337</v>
      </c>
      <c r="K7397" t="str">
        <f>INDEX(lehmad!B$2:B$412,MATCH(klypsid!$B7397,lehmad!$A$2:$A$412,0))</f>
        <v>29.11.2006</v>
      </c>
      <c r="L7397">
        <f>INDEX(lehmad!C$2:C$412,MATCH(klypsid!$B7397,lehmad!$A$2:$A$412,0))</f>
        <v>56172</v>
      </c>
      <c r="M7397">
        <f>INDEX(lehmad!D$2:D$412,MATCH(klypsid!$B7397,lehmad!$A$2:$A$412,0))</f>
        <v>97</v>
      </c>
      <c r="N7397">
        <f>INDEX(lehmad!E$2:E$412,MATCH(klypsid!$B7397,lehmad!$A$2:$A$412,0))</f>
        <v>0.93799999999999994</v>
      </c>
      <c r="O7397" t="str">
        <f>INDEX(lehmad!F$2:F$412,MATCH(klypsid!$B7397,lehmad!$A$2:$A$412,0))</f>
        <v>DYNASTY-ET</v>
      </c>
      <c r="P7397">
        <f>INDEX(lehmad!G$2:G$412,MATCH(klypsid!$B7397,lehmad!$A$2:$A$412,0))</f>
        <v>2002</v>
      </c>
      <c r="Q7397" s="2">
        <f>INDEX(lehmad!H$2:H$412,MATCH(klypsid!$B7397,lehmad!$A$2:$A$412,0))</f>
        <v>36044</v>
      </c>
      <c r="R7397">
        <f>INDEX(lehmad!I$2:I$412,MATCH(klypsid!$B7397,lehmad!$A$2:$A$412,0))</f>
        <v>124</v>
      </c>
      <c r="S7397">
        <f t="shared" si="806"/>
        <v>1</v>
      </c>
      <c r="T7397">
        <f t="shared" si="807"/>
        <v>176</v>
      </c>
      <c r="U7397">
        <f t="shared" si="808"/>
        <v>3</v>
      </c>
      <c r="V7397">
        <f t="shared" si="809"/>
        <v>4.7527485914071335</v>
      </c>
      <c r="W7397">
        <f t="shared" si="810"/>
        <v>6</v>
      </c>
      <c r="X7397">
        <f t="shared" si="811"/>
        <v>36</v>
      </c>
    </row>
    <row r="7398" spans="1:24" x14ac:dyDescent="0.25">
      <c r="A7398">
        <v>4276</v>
      </c>
      <c r="B7398" t="str">
        <f t="shared" si="805"/>
        <v>E4276</v>
      </c>
      <c r="C7398" t="s">
        <v>240</v>
      </c>
      <c r="D7398">
        <v>1</v>
      </c>
      <c r="E7398" s="2">
        <v>39768</v>
      </c>
      <c r="F7398" s="2">
        <v>39972</v>
      </c>
      <c r="G7398">
        <v>28.9</v>
      </c>
      <c r="H7398">
        <v>2.91</v>
      </c>
      <c r="I7398">
        <v>3.46</v>
      </c>
      <c r="J7398">
        <v>72</v>
      </c>
      <c r="K7398" t="str">
        <f>INDEX(lehmad!B$2:B$412,MATCH(klypsid!$B7398,lehmad!$A$2:$A$412,0))</f>
        <v>29.11.2006</v>
      </c>
      <c r="L7398">
        <f>INDEX(lehmad!C$2:C$412,MATCH(klypsid!$B7398,lehmad!$A$2:$A$412,0))</f>
        <v>56172</v>
      </c>
      <c r="M7398">
        <f>INDEX(lehmad!D$2:D$412,MATCH(klypsid!$B7398,lehmad!$A$2:$A$412,0))</f>
        <v>97</v>
      </c>
      <c r="N7398">
        <f>INDEX(lehmad!E$2:E$412,MATCH(klypsid!$B7398,lehmad!$A$2:$A$412,0))</f>
        <v>0.93799999999999994</v>
      </c>
      <c r="O7398" t="str">
        <f>INDEX(lehmad!F$2:F$412,MATCH(klypsid!$B7398,lehmad!$A$2:$A$412,0))</f>
        <v>DYNASTY-ET</v>
      </c>
      <c r="P7398">
        <f>INDEX(lehmad!G$2:G$412,MATCH(klypsid!$B7398,lehmad!$A$2:$A$412,0))</f>
        <v>2002</v>
      </c>
      <c r="Q7398" s="2">
        <f>INDEX(lehmad!H$2:H$412,MATCH(klypsid!$B7398,lehmad!$A$2:$A$412,0))</f>
        <v>36044</v>
      </c>
      <c r="R7398">
        <f>INDEX(lehmad!I$2:I$412,MATCH(klypsid!$B7398,lehmad!$A$2:$A$412,0))</f>
        <v>124</v>
      </c>
      <c r="S7398">
        <f t="shared" si="806"/>
        <v>1</v>
      </c>
      <c r="T7398">
        <f t="shared" si="807"/>
        <v>204</v>
      </c>
      <c r="U7398">
        <f t="shared" si="808"/>
        <v>3</v>
      </c>
      <c r="V7398">
        <f t="shared" si="809"/>
        <v>2.5260688116675878</v>
      </c>
      <c r="W7398">
        <f t="shared" si="810"/>
        <v>7</v>
      </c>
      <c r="X7398">
        <f t="shared" si="811"/>
        <v>28</v>
      </c>
    </row>
    <row r="7399" spans="1:24" x14ac:dyDescent="0.25">
      <c r="A7399">
        <v>4276</v>
      </c>
      <c r="B7399" t="str">
        <f t="shared" si="805"/>
        <v>E4276</v>
      </c>
      <c r="C7399" t="s">
        <v>240</v>
      </c>
      <c r="D7399">
        <v>1</v>
      </c>
      <c r="E7399" s="2">
        <v>39768</v>
      </c>
      <c r="F7399" s="2">
        <v>40007</v>
      </c>
      <c r="G7399">
        <v>26.6</v>
      </c>
      <c r="H7399">
        <v>1.97</v>
      </c>
      <c r="I7399">
        <v>3.7</v>
      </c>
      <c r="J7399">
        <v>102</v>
      </c>
      <c r="K7399" t="str">
        <f>INDEX(lehmad!B$2:B$412,MATCH(klypsid!$B7399,lehmad!$A$2:$A$412,0))</f>
        <v>29.11.2006</v>
      </c>
      <c r="L7399">
        <f>INDEX(lehmad!C$2:C$412,MATCH(klypsid!$B7399,lehmad!$A$2:$A$412,0))</f>
        <v>56172</v>
      </c>
      <c r="M7399">
        <f>INDEX(lehmad!D$2:D$412,MATCH(klypsid!$B7399,lehmad!$A$2:$A$412,0))</f>
        <v>97</v>
      </c>
      <c r="N7399">
        <f>INDEX(lehmad!E$2:E$412,MATCH(klypsid!$B7399,lehmad!$A$2:$A$412,0))</f>
        <v>0.93799999999999994</v>
      </c>
      <c r="O7399" t="str">
        <f>INDEX(lehmad!F$2:F$412,MATCH(klypsid!$B7399,lehmad!$A$2:$A$412,0))</f>
        <v>DYNASTY-ET</v>
      </c>
      <c r="P7399">
        <f>INDEX(lehmad!G$2:G$412,MATCH(klypsid!$B7399,lehmad!$A$2:$A$412,0))</f>
        <v>2002</v>
      </c>
      <c r="Q7399" s="2">
        <f>INDEX(lehmad!H$2:H$412,MATCH(klypsid!$B7399,lehmad!$A$2:$A$412,0))</f>
        <v>36044</v>
      </c>
      <c r="R7399">
        <f>INDEX(lehmad!I$2:I$412,MATCH(klypsid!$B7399,lehmad!$A$2:$A$412,0))</f>
        <v>124</v>
      </c>
      <c r="S7399">
        <f t="shared" si="806"/>
        <v>1</v>
      </c>
      <c r="T7399">
        <f t="shared" si="807"/>
        <v>239</v>
      </c>
      <c r="U7399">
        <f t="shared" si="808"/>
        <v>3</v>
      </c>
      <c r="V7399">
        <f t="shared" si="809"/>
        <v>3.0285691521967708</v>
      </c>
      <c r="W7399">
        <f t="shared" si="810"/>
        <v>8</v>
      </c>
      <c r="X7399">
        <f t="shared" si="811"/>
        <v>35</v>
      </c>
    </row>
    <row r="7400" spans="1:24" x14ac:dyDescent="0.25">
      <c r="A7400">
        <v>4276</v>
      </c>
      <c r="B7400" t="str">
        <f t="shared" si="805"/>
        <v>E4276</v>
      </c>
      <c r="C7400" t="s">
        <v>240</v>
      </c>
      <c r="D7400">
        <v>1</v>
      </c>
      <c r="E7400" s="2">
        <v>39768</v>
      </c>
      <c r="F7400" s="2">
        <v>40037</v>
      </c>
      <c r="G7400">
        <v>25.7</v>
      </c>
      <c r="H7400">
        <v>2.66</v>
      </c>
      <c r="I7400">
        <v>3.86</v>
      </c>
      <c r="J7400">
        <v>96</v>
      </c>
      <c r="K7400" t="str">
        <f>INDEX(lehmad!B$2:B$412,MATCH(klypsid!$B7400,lehmad!$A$2:$A$412,0))</f>
        <v>29.11.2006</v>
      </c>
      <c r="L7400">
        <f>INDEX(lehmad!C$2:C$412,MATCH(klypsid!$B7400,lehmad!$A$2:$A$412,0))</f>
        <v>56172</v>
      </c>
      <c r="M7400">
        <f>INDEX(lehmad!D$2:D$412,MATCH(klypsid!$B7400,lehmad!$A$2:$A$412,0))</f>
        <v>97</v>
      </c>
      <c r="N7400">
        <f>INDEX(lehmad!E$2:E$412,MATCH(klypsid!$B7400,lehmad!$A$2:$A$412,0))</f>
        <v>0.93799999999999994</v>
      </c>
      <c r="O7400" t="str">
        <f>INDEX(lehmad!F$2:F$412,MATCH(klypsid!$B7400,lehmad!$A$2:$A$412,0))</f>
        <v>DYNASTY-ET</v>
      </c>
      <c r="P7400">
        <f>INDEX(lehmad!G$2:G$412,MATCH(klypsid!$B7400,lehmad!$A$2:$A$412,0))</f>
        <v>2002</v>
      </c>
      <c r="Q7400" s="2">
        <f>INDEX(lehmad!H$2:H$412,MATCH(klypsid!$B7400,lehmad!$A$2:$A$412,0))</f>
        <v>36044</v>
      </c>
      <c r="R7400">
        <f>INDEX(lehmad!I$2:I$412,MATCH(klypsid!$B7400,lehmad!$A$2:$A$412,0))</f>
        <v>124</v>
      </c>
      <c r="S7400">
        <f t="shared" si="806"/>
        <v>1</v>
      </c>
      <c r="T7400">
        <f t="shared" si="807"/>
        <v>269</v>
      </c>
      <c r="U7400">
        <f t="shared" si="808"/>
        <v>3</v>
      </c>
      <c r="V7400">
        <f t="shared" si="809"/>
        <v>2.9411063109464313</v>
      </c>
      <c r="W7400">
        <f t="shared" si="810"/>
        <v>9</v>
      </c>
      <c r="X7400">
        <f t="shared" si="811"/>
        <v>30</v>
      </c>
    </row>
    <row r="7401" spans="1:24" x14ac:dyDescent="0.25">
      <c r="A7401">
        <v>4276</v>
      </c>
      <c r="B7401" t="str">
        <f t="shared" si="805"/>
        <v>E4276</v>
      </c>
      <c r="C7401" t="s">
        <v>240</v>
      </c>
      <c r="D7401">
        <v>1</v>
      </c>
      <c r="E7401" s="2">
        <v>39768</v>
      </c>
      <c r="F7401" s="2">
        <v>40066</v>
      </c>
      <c r="G7401">
        <v>25.2</v>
      </c>
      <c r="H7401">
        <v>2.79</v>
      </c>
      <c r="I7401">
        <v>4.03</v>
      </c>
      <c r="J7401">
        <v>134</v>
      </c>
      <c r="K7401" t="str">
        <f>INDEX(lehmad!B$2:B$412,MATCH(klypsid!$B7401,lehmad!$A$2:$A$412,0))</f>
        <v>29.11.2006</v>
      </c>
      <c r="L7401">
        <f>INDEX(lehmad!C$2:C$412,MATCH(klypsid!$B7401,lehmad!$A$2:$A$412,0))</f>
        <v>56172</v>
      </c>
      <c r="M7401">
        <f>INDEX(lehmad!D$2:D$412,MATCH(klypsid!$B7401,lehmad!$A$2:$A$412,0))</f>
        <v>97</v>
      </c>
      <c r="N7401">
        <f>INDEX(lehmad!E$2:E$412,MATCH(klypsid!$B7401,lehmad!$A$2:$A$412,0))</f>
        <v>0.93799999999999994</v>
      </c>
      <c r="O7401" t="str">
        <f>INDEX(lehmad!F$2:F$412,MATCH(klypsid!$B7401,lehmad!$A$2:$A$412,0))</f>
        <v>DYNASTY-ET</v>
      </c>
      <c r="P7401">
        <f>INDEX(lehmad!G$2:G$412,MATCH(klypsid!$B7401,lehmad!$A$2:$A$412,0))</f>
        <v>2002</v>
      </c>
      <c r="Q7401" s="2">
        <f>INDEX(lehmad!H$2:H$412,MATCH(klypsid!$B7401,lehmad!$A$2:$A$412,0))</f>
        <v>36044</v>
      </c>
      <c r="R7401">
        <f>INDEX(lehmad!I$2:I$412,MATCH(klypsid!$B7401,lehmad!$A$2:$A$412,0))</f>
        <v>124</v>
      </c>
      <c r="S7401">
        <f t="shared" si="806"/>
        <v>1</v>
      </c>
      <c r="T7401">
        <f t="shared" si="807"/>
        <v>298</v>
      </c>
      <c r="U7401">
        <f t="shared" si="808"/>
        <v>3</v>
      </c>
      <c r="V7401">
        <f t="shared" si="809"/>
        <v>3.4222330006830477</v>
      </c>
      <c r="W7401">
        <f t="shared" si="810"/>
        <v>10</v>
      </c>
      <c r="X7401">
        <f t="shared" si="811"/>
        <v>29</v>
      </c>
    </row>
    <row r="7402" spans="1:24" x14ac:dyDescent="0.25">
      <c r="A7402">
        <v>4276</v>
      </c>
      <c r="B7402" t="str">
        <f t="shared" si="805"/>
        <v>E4276</v>
      </c>
      <c r="C7402" t="s">
        <v>240</v>
      </c>
      <c r="D7402">
        <v>1</v>
      </c>
      <c r="E7402" s="2">
        <v>39768</v>
      </c>
      <c r="F7402" s="2">
        <v>40094</v>
      </c>
      <c r="G7402">
        <v>20.7</v>
      </c>
      <c r="H7402">
        <v>2.46</v>
      </c>
      <c r="I7402">
        <v>4.21</v>
      </c>
      <c r="J7402">
        <v>132</v>
      </c>
      <c r="K7402" t="str">
        <f>INDEX(lehmad!B$2:B$412,MATCH(klypsid!$B7402,lehmad!$A$2:$A$412,0))</f>
        <v>29.11.2006</v>
      </c>
      <c r="L7402">
        <f>INDEX(lehmad!C$2:C$412,MATCH(klypsid!$B7402,lehmad!$A$2:$A$412,0))</f>
        <v>56172</v>
      </c>
      <c r="M7402">
        <f>INDEX(lehmad!D$2:D$412,MATCH(klypsid!$B7402,lehmad!$A$2:$A$412,0))</f>
        <v>97</v>
      </c>
      <c r="N7402">
        <f>INDEX(lehmad!E$2:E$412,MATCH(klypsid!$B7402,lehmad!$A$2:$A$412,0))</f>
        <v>0.93799999999999994</v>
      </c>
      <c r="O7402" t="str">
        <f>INDEX(lehmad!F$2:F$412,MATCH(klypsid!$B7402,lehmad!$A$2:$A$412,0))</f>
        <v>DYNASTY-ET</v>
      </c>
      <c r="P7402">
        <f>INDEX(lehmad!G$2:G$412,MATCH(klypsid!$B7402,lehmad!$A$2:$A$412,0))</f>
        <v>2002</v>
      </c>
      <c r="Q7402" s="2">
        <f>INDEX(lehmad!H$2:H$412,MATCH(klypsid!$B7402,lehmad!$A$2:$A$412,0))</f>
        <v>36044</v>
      </c>
      <c r="R7402">
        <f>INDEX(lehmad!I$2:I$412,MATCH(klypsid!$B7402,lehmad!$A$2:$A$412,0))</f>
        <v>124</v>
      </c>
      <c r="S7402">
        <f t="shared" si="806"/>
        <v>1</v>
      </c>
      <c r="T7402">
        <f t="shared" si="807"/>
        <v>326</v>
      </c>
      <c r="U7402">
        <f t="shared" si="808"/>
        <v>3</v>
      </c>
      <c r="V7402">
        <f t="shared" si="809"/>
        <v>3.400537929583729</v>
      </c>
      <c r="W7402">
        <f t="shared" si="810"/>
        <v>11</v>
      </c>
      <c r="X7402">
        <f t="shared" si="811"/>
        <v>28</v>
      </c>
    </row>
    <row r="7403" spans="1:24" x14ac:dyDescent="0.25">
      <c r="A7403">
        <v>4276</v>
      </c>
      <c r="B7403" t="str">
        <f t="shared" si="805"/>
        <v>E4276</v>
      </c>
      <c r="C7403" t="s">
        <v>240</v>
      </c>
      <c r="D7403">
        <v>1</v>
      </c>
      <c r="E7403" s="2">
        <v>39768</v>
      </c>
      <c r="F7403" s="2">
        <v>40125</v>
      </c>
      <c r="G7403">
        <v>18.8</v>
      </c>
      <c r="H7403">
        <v>3.02</v>
      </c>
      <c r="I7403">
        <v>4.21</v>
      </c>
      <c r="J7403">
        <v>226</v>
      </c>
      <c r="K7403" t="str">
        <f>INDEX(lehmad!B$2:B$412,MATCH(klypsid!$B7403,lehmad!$A$2:$A$412,0))</f>
        <v>29.11.2006</v>
      </c>
      <c r="L7403">
        <f>INDEX(lehmad!C$2:C$412,MATCH(klypsid!$B7403,lehmad!$A$2:$A$412,0))</f>
        <v>56172</v>
      </c>
      <c r="M7403">
        <f>INDEX(lehmad!D$2:D$412,MATCH(klypsid!$B7403,lehmad!$A$2:$A$412,0))</f>
        <v>97</v>
      </c>
      <c r="N7403">
        <f>INDEX(lehmad!E$2:E$412,MATCH(klypsid!$B7403,lehmad!$A$2:$A$412,0))</f>
        <v>0.93799999999999994</v>
      </c>
      <c r="O7403" t="str">
        <f>INDEX(lehmad!F$2:F$412,MATCH(klypsid!$B7403,lehmad!$A$2:$A$412,0))</f>
        <v>DYNASTY-ET</v>
      </c>
      <c r="P7403">
        <f>INDEX(lehmad!G$2:G$412,MATCH(klypsid!$B7403,lehmad!$A$2:$A$412,0))</f>
        <v>2002</v>
      </c>
      <c r="Q7403" s="2">
        <f>INDEX(lehmad!H$2:H$412,MATCH(klypsid!$B7403,lehmad!$A$2:$A$412,0))</f>
        <v>36044</v>
      </c>
      <c r="R7403">
        <f>INDEX(lehmad!I$2:I$412,MATCH(klypsid!$B7403,lehmad!$A$2:$A$412,0))</f>
        <v>124</v>
      </c>
      <c r="S7403">
        <f t="shared" si="806"/>
        <v>1</v>
      </c>
      <c r="T7403">
        <f t="shared" si="807"/>
        <v>357</v>
      </c>
      <c r="U7403">
        <f t="shared" si="808"/>
        <v>3</v>
      </c>
      <c r="V7403">
        <f t="shared" si="809"/>
        <v>4.1763227726404626</v>
      </c>
      <c r="W7403">
        <f t="shared" si="810"/>
        <v>12</v>
      </c>
      <c r="X7403">
        <f t="shared" si="811"/>
        <v>31</v>
      </c>
    </row>
    <row r="7404" spans="1:24" x14ac:dyDescent="0.25">
      <c r="A7404">
        <v>4276</v>
      </c>
      <c r="B7404" t="str">
        <f t="shared" si="805"/>
        <v>E4276</v>
      </c>
      <c r="C7404" t="s">
        <v>240</v>
      </c>
      <c r="D7404">
        <v>1</v>
      </c>
      <c r="E7404" s="2">
        <v>39768</v>
      </c>
      <c r="F7404" s="2">
        <v>40153</v>
      </c>
      <c r="G7404">
        <v>23.8</v>
      </c>
      <c r="H7404">
        <v>2.71</v>
      </c>
      <c r="I7404">
        <v>3.84</v>
      </c>
      <c r="J7404">
        <v>147</v>
      </c>
      <c r="K7404" t="str">
        <f>INDEX(lehmad!B$2:B$412,MATCH(klypsid!$B7404,lehmad!$A$2:$A$412,0))</f>
        <v>29.11.2006</v>
      </c>
      <c r="L7404">
        <f>INDEX(lehmad!C$2:C$412,MATCH(klypsid!$B7404,lehmad!$A$2:$A$412,0))</f>
        <v>56172</v>
      </c>
      <c r="M7404">
        <f>INDEX(lehmad!D$2:D$412,MATCH(klypsid!$B7404,lehmad!$A$2:$A$412,0))</f>
        <v>97</v>
      </c>
      <c r="N7404">
        <f>INDEX(lehmad!E$2:E$412,MATCH(klypsid!$B7404,lehmad!$A$2:$A$412,0))</f>
        <v>0.93799999999999994</v>
      </c>
      <c r="O7404" t="str">
        <f>INDEX(lehmad!F$2:F$412,MATCH(klypsid!$B7404,lehmad!$A$2:$A$412,0))</f>
        <v>DYNASTY-ET</v>
      </c>
      <c r="P7404">
        <f>INDEX(lehmad!G$2:G$412,MATCH(klypsid!$B7404,lehmad!$A$2:$A$412,0))</f>
        <v>2002</v>
      </c>
      <c r="Q7404" s="2">
        <f>INDEX(lehmad!H$2:H$412,MATCH(klypsid!$B7404,lehmad!$A$2:$A$412,0))</f>
        <v>36044</v>
      </c>
      <c r="R7404">
        <f>INDEX(lehmad!I$2:I$412,MATCH(klypsid!$B7404,lehmad!$A$2:$A$412,0))</f>
        <v>124</v>
      </c>
      <c r="S7404">
        <f t="shared" si="806"/>
        <v>1</v>
      </c>
      <c r="T7404">
        <f t="shared" si="807"/>
        <v>385</v>
      </c>
      <c r="U7404">
        <f t="shared" si="808"/>
        <v>3</v>
      </c>
      <c r="V7404">
        <f t="shared" si="809"/>
        <v>3.5558161550616396</v>
      </c>
      <c r="W7404">
        <f t="shared" si="810"/>
        <v>13</v>
      </c>
      <c r="X7404">
        <f t="shared" si="811"/>
        <v>28</v>
      </c>
    </row>
    <row r="7405" spans="1:24" x14ac:dyDescent="0.25">
      <c r="A7405">
        <v>4276</v>
      </c>
      <c r="B7405" t="str">
        <f t="shared" si="805"/>
        <v>E4276</v>
      </c>
      <c r="C7405" t="s">
        <v>240</v>
      </c>
      <c r="D7405">
        <v>1</v>
      </c>
      <c r="E7405" s="2">
        <v>39768</v>
      </c>
      <c r="F7405" s="2">
        <v>40186</v>
      </c>
      <c r="G7405">
        <v>23.4</v>
      </c>
      <c r="H7405">
        <v>4.08</v>
      </c>
      <c r="I7405">
        <v>3.7</v>
      </c>
      <c r="J7405">
        <v>189</v>
      </c>
      <c r="K7405" t="str">
        <f>INDEX(lehmad!B$2:B$412,MATCH(klypsid!$B7405,lehmad!$A$2:$A$412,0))</f>
        <v>29.11.2006</v>
      </c>
      <c r="L7405">
        <f>INDEX(lehmad!C$2:C$412,MATCH(klypsid!$B7405,lehmad!$A$2:$A$412,0))</f>
        <v>56172</v>
      </c>
      <c r="M7405">
        <f>INDEX(lehmad!D$2:D$412,MATCH(klypsid!$B7405,lehmad!$A$2:$A$412,0))</f>
        <v>97</v>
      </c>
      <c r="N7405">
        <f>INDEX(lehmad!E$2:E$412,MATCH(klypsid!$B7405,lehmad!$A$2:$A$412,0))</f>
        <v>0.93799999999999994</v>
      </c>
      <c r="O7405" t="str">
        <f>INDEX(lehmad!F$2:F$412,MATCH(klypsid!$B7405,lehmad!$A$2:$A$412,0))</f>
        <v>DYNASTY-ET</v>
      </c>
      <c r="P7405">
        <f>INDEX(lehmad!G$2:G$412,MATCH(klypsid!$B7405,lehmad!$A$2:$A$412,0))</f>
        <v>2002</v>
      </c>
      <c r="Q7405" s="2">
        <f>INDEX(lehmad!H$2:H$412,MATCH(klypsid!$B7405,lehmad!$A$2:$A$412,0))</f>
        <v>36044</v>
      </c>
      <c r="R7405">
        <f>INDEX(lehmad!I$2:I$412,MATCH(klypsid!$B7405,lehmad!$A$2:$A$412,0))</f>
        <v>124</v>
      </c>
      <c r="S7405">
        <f t="shared" si="806"/>
        <v>1</v>
      </c>
      <c r="T7405">
        <f t="shared" si="807"/>
        <v>418</v>
      </c>
      <c r="U7405">
        <f t="shared" si="808"/>
        <v>3</v>
      </c>
      <c r="V7405">
        <f t="shared" si="809"/>
        <v>3.918386234446348</v>
      </c>
      <c r="W7405">
        <f t="shared" si="810"/>
        <v>14</v>
      </c>
      <c r="X7405">
        <f t="shared" si="811"/>
        <v>33</v>
      </c>
    </row>
    <row r="7406" spans="1:24" x14ac:dyDescent="0.25">
      <c r="A7406">
        <v>4276</v>
      </c>
      <c r="B7406" t="str">
        <f t="shared" si="805"/>
        <v>E4276</v>
      </c>
      <c r="C7406" t="s">
        <v>240</v>
      </c>
      <c r="D7406">
        <v>1</v>
      </c>
      <c r="E7406" s="2">
        <v>39768</v>
      </c>
      <c r="F7406" s="2">
        <v>40214</v>
      </c>
      <c r="G7406">
        <v>25.8</v>
      </c>
      <c r="H7406">
        <v>3.94</v>
      </c>
      <c r="I7406">
        <v>3.61</v>
      </c>
      <c r="J7406">
        <v>101</v>
      </c>
      <c r="K7406" t="str">
        <f>INDEX(lehmad!B$2:B$412,MATCH(klypsid!$B7406,lehmad!$A$2:$A$412,0))</f>
        <v>29.11.2006</v>
      </c>
      <c r="L7406">
        <f>INDEX(lehmad!C$2:C$412,MATCH(klypsid!$B7406,lehmad!$A$2:$A$412,0))</f>
        <v>56172</v>
      </c>
      <c r="M7406">
        <f>INDEX(lehmad!D$2:D$412,MATCH(klypsid!$B7406,lehmad!$A$2:$A$412,0))</f>
        <v>97</v>
      </c>
      <c r="N7406">
        <f>INDEX(lehmad!E$2:E$412,MATCH(klypsid!$B7406,lehmad!$A$2:$A$412,0))</f>
        <v>0.93799999999999994</v>
      </c>
      <c r="O7406" t="str">
        <f>INDEX(lehmad!F$2:F$412,MATCH(klypsid!$B7406,lehmad!$A$2:$A$412,0))</f>
        <v>DYNASTY-ET</v>
      </c>
      <c r="P7406">
        <f>INDEX(lehmad!G$2:G$412,MATCH(klypsid!$B7406,lehmad!$A$2:$A$412,0))</f>
        <v>2002</v>
      </c>
      <c r="Q7406" s="2">
        <f>INDEX(lehmad!H$2:H$412,MATCH(klypsid!$B7406,lehmad!$A$2:$A$412,0))</f>
        <v>36044</v>
      </c>
      <c r="R7406">
        <f>INDEX(lehmad!I$2:I$412,MATCH(klypsid!$B7406,lehmad!$A$2:$A$412,0))</f>
        <v>124</v>
      </c>
      <c r="S7406">
        <f t="shared" si="806"/>
        <v>1</v>
      </c>
      <c r="T7406">
        <f t="shared" si="807"/>
        <v>446</v>
      </c>
      <c r="U7406">
        <f t="shared" si="808"/>
        <v>3</v>
      </c>
      <c r="V7406">
        <f t="shared" si="809"/>
        <v>3.0143552929770703</v>
      </c>
      <c r="W7406">
        <f t="shared" si="810"/>
        <v>15</v>
      </c>
      <c r="X7406">
        <f t="shared" si="811"/>
        <v>28</v>
      </c>
    </row>
    <row r="7407" spans="1:24" x14ac:dyDescent="0.25">
      <c r="A7407">
        <v>4276</v>
      </c>
      <c r="B7407" t="str">
        <f t="shared" si="805"/>
        <v>E4276</v>
      </c>
      <c r="C7407" t="s">
        <v>240</v>
      </c>
      <c r="D7407">
        <v>1</v>
      </c>
      <c r="E7407" s="2">
        <v>39768</v>
      </c>
      <c r="F7407" s="2">
        <v>40242</v>
      </c>
      <c r="G7407">
        <v>25</v>
      </c>
      <c r="H7407">
        <v>3.84</v>
      </c>
      <c r="I7407">
        <v>3.61</v>
      </c>
      <c r="J7407">
        <v>68</v>
      </c>
      <c r="K7407" t="str">
        <f>INDEX(lehmad!B$2:B$412,MATCH(klypsid!$B7407,lehmad!$A$2:$A$412,0))</f>
        <v>29.11.2006</v>
      </c>
      <c r="L7407">
        <f>INDEX(lehmad!C$2:C$412,MATCH(klypsid!$B7407,lehmad!$A$2:$A$412,0))</f>
        <v>56172</v>
      </c>
      <c r="M7407">
        <f>INDEX(lehmad!D$2:D$412,MATCH(klypsid!$B7407,lehmad!$A$2:$A$412,0))</f>
        <v>97</v>
      </c>
      <c r="N7407">
        <f>INDEX(lehmad!E$2:E$412,MATCH(klypsid!$B7407,lehmad!$A$2:$A$412,0))</f>
        <v>0.93799999999999994</v>
      </c>
      <c r="O7407" t="str">
        <f>INDEX(lehmad!F$2:F$412,MATCH(klypsid!$B7407,lehmad!$A$2:$A$412,0))</f>
        <v>DYNASTY-ET</v>
      </c>
      <c r="P7407">
        <f>INDEX(lehmad!G$2:G$412,MATCH(klypsid!$B7407,lehmad!$A$2:$A$412,0))</f>
        <v>2002</v>
      </c>
      <c r="Q7407" s="2">
        <f>INDEX(lehmad!H$2:H$412,MATCH(klypsid!$B7407,lehmad!$A$2:$A$412,0))</f>
        <v>36044</v>
      </c>
      <c r="R7407">
        <f>INDEX(lehmad!I$2:I$412,MATCH(klypsid!$B7407,lehmad!$A$2:$A$412,0))</f>
        <v>124</v>
      </c>
      <c r="S7407">
        <f t="shared" si="806"/>
        <v>1</v>
      </c>
      <c r="T7407">
        <f t="shared" si="807"/>
        <v>474</v>
      </c>
      <c r="U7407">
        <f t="shared" si="808"/>
        <v>3</v>
      </c>
      <c r="V7407">
        <f t="shared" si="809"/>
        <v>2.4436066514756147</v>
      </c>
      <c r="W7407">
        <f t="shared" si="810"/>
        <v>16</v>
      </c>
      <c r="X7407">
        <f t="shared" si="811"/>
        <v>28</v>
      </c>
    </row>
    <row r="7408" spans="1:24" x14ac:dyDescent="0.25">
      <c r="A7408">
        <v>4276</v>
      </c>
      <c r="B7408" t="str">
        <f t="shared" si="805"/>
        <v>E4276</v>
      </c>
      <c r="C7408" t="s">
        <v>240</v>
      </c>
      <c r="D7408">
        <v>1</v>
      </c>
      <c r="E7408" s="2">
        <v>39768</v>
      </c>
      <c r="F7408" s="2">
        <v>40276</v>
      </c>
      <c r="G7408">
        <v>29.6</v>
      </c>
      <c r="H7408">
        <v>4.13</v>
      </c>
      <c r="I7408">
        <v>3.7</v>
      </c>
      <c r="J7408">
        <v>202</v>
      </c>
      <c r="K7408" t="str">
        <f>INDEX(lehmad!B$2:B$412,MATCH(klypsid!$B7408,lehmad!$A$2:$A$412,0))</f>
        <v>29.11.2006</v>
      </c>
      <c r="L7408">
        <f>INDEX(lehmad!C$2:C$412,MATCH(klypsid!$B7408,lehmad!$A$2:$A$412,0))</f>
        <v>56172</v>
      </c>
      <c r="M7408">
        <f>INDEX(lehmad!D$2:D$412,MATCH(klypsid!$B7408,lehmad!$A$2:$A$412,0))</f>
        <v>97</v>
      </c>
      <c r="N7408">
        <f>INDEX(lehmad!E$2:E$412,MATCH(klypsid!$B7408,lehmad!$A$2:$A$412,0))</f>
        <v>0.93799999999999994</v>
      </c>
      <c r="O7408" t="str">
        <f>INDEX(lehmad!F$2:F$412,MATCH(klypsid!$B7408,lehmad!$A$2:$A$412,0))</f>
        <v>DYNASTY-ET</v>
      </c>
      <c r="P7408">
        <f>INDEX(lehmad!G$2:G$412,MATCH(klypsid!$B7408,lehmad!$A$2:$A$412,0))</f>
        <v>2002</v>
      </c>
      <c r="Q7408" s="2">
        <f>INDEX(lehmad!H$2:H$412,MATCH(klypsid!$B7408,lehmad!$A$2:$A$412,0))</f>
        <v>36044</v>
      </c>
      <c r="R7408">
        <f>INDEX(lehmad!I$2:I$412,MATCH(klypsid!$B7408,lehmad!$A$2:$A$412,0))</f>
        <v>124</v>
      </c>
      <c r="S7408">
        <f t="shared" si="806"/>
        <v>1</v>
      </c>
      <c r="T7408">
        <f t="shared" si="807"/>
        <v>508</v>
      </c>
      <c r="U7408">
        <f t="shared" si="808"/>
        <v>3</v>
      </c>
      <c r="V7408">
        <f t="shared" si="809"/>
        <v>4.0143552929770703</v>
      </c>
      <c r="W7408">
        <f t="shared" si="810"/>
        <v>17</v>
      </c>
      <c r="X7408">
        <f t="shared" si="811"/>
        <v>34</v>
      </c>
    </row>
    <row r="7409" spans="1:24" x14ac:dyDescent="0.25">
      <c r="A7409">
        <v>4276</v>
      </c>
      <c r="B7409" t="str">
        <f t="shared" si="805"/>
        <v>E4276</v>
      </c>
      <c r="C7409" t="s">
        <v>240</v>
      </c>
      <c r="D7409">
        <v>1</v>
      </c>
      <c r="E7409" s="2">
        <v>39768</v>
      </c>
      <c r="F7409" s="2">
        <v>40304</v>
      </c>
      <c r="G7409">
        <v>31.1</v>
      </c>
      <c r="H7409">
        <v>4.01</v>
      </c>
      <c r="I7409">
        <v>3.75</v>
      </c>
      <c r="J7409">
        <v>66</v>
      </c>
      <c r="K7409" t="str">
        <f>INDEX(lehmad!B$2:B$412,MATCH(klypsid!$B7409,lehmad!$A$2:$A$412,0))</f>
        <v>29.11.2006</v>
      </c>
      <c r="L7409">
        <f>INDEX(lehmad!C$2:C$412,MATCH(klypsid!$B7409,lehmad!$A$2:$A$412,0))</f>
        <v>56172</v>
      </c>
      <c r="M7409">
        <f>INDEX(lehmad!D$2:D$412,MATCH(klypsid!$B7409,lehmad!$A$2:$A$412,0))</f>
        <v>97</v>
      </c>
      <c r="N7409">
        <f>INDEX(lehmad!E$2:E$412,MATCH(klypsid!$B7409,lehmad!$A$2:$A$412,0))</f>
        <v>0.93799999999999994</v>
      </c>
      <c r="O7409" t="str">
        <f>INDEX(lehmad!F$2:F$412,MATCH(klypsid!$B7409,lehmad!$A$2:$A$412,0))</f>
        <v>DYNASTY-ET</v>
      </c>
      <c r="P7409">
        <f>INDEX(lehmad!G$2:G$412,MATCH(klypsid!$B7409,lehmad!$A$2:$A$412,0))</f>
        <v>2002</v>
      </c>
      <c r="Q7409" s="2">
        <f>INDEX(lehmad!H$2:H$412,MATCH(klypsid!$B7409,lehmad!$A$2:$A$412,0))</f>
        <v>36044</v>
      </c>
      <c r="R7409">
        <f>INDEX(lehmad!I$2:I$412,MATCH(klypsid!$B7409,lehmad!$A$2:$A$412,0))</f>
        <v>124</v>
      </c>
      <c r="S7409">
        <f t="shared" si="806"/>
        <v>1</v>
      </c>
      <c r="T7409">
        <f t="shared" si="807"/>
        <v>536</v>
      </c>
      <c r="U7409">
        <f t="shared" si="808"/>
        <v>3</v>
      </c>
      <c r="V7409">
        <f t="shared" si="809"/>
        <v>2.400537929583729</v>
      </c>
      <c r="W7409">
        <f t="shared" si="810"/>
        <v>18</v>
      </c>
      <c r="X7409">
        <f t="shared" si="811"/>
        <v>28</v>
      </c>
    </row>
    <row r="7410" spans="1:24" x14ac:dyDescent="0.25">
      <c r="A7410">
        <v>4276</v>
      </c>
      <c r="B7410" t="str">
        <f t="shared" si="805"/>
        <v>E4276</v>
      </c>
      <c r="C7410" t="s">
        <v>240</v>
      </c>
      <c r="D7410">
        <v>1</v>
      </c>
      <c r="E7410" s="2">
        <v>39768</v>
      </c>
      <c r="F7410" s="2">
        <v>40336</v>
      </c>
      <c r="G7410">
        <v>27.5</v>
      </c>
      <c r="H7410">
        <v>4.1399999999999997</v>
      </c>
      <c r="I7410">
        <v>3.77</v>
      </c>
      <c r="J7410">
        <v>89</v>
      </c>
      <c r="K7410" t="str">
        <f>INDEX(lehmad!B$2:B$412,MATCH(klypsid!$B7410,lehmad!$A$2:$A$412,0))</f>
        <v>29.11.2006</v>
      </c>
      <c r="L7410">
        <f>INDEX(lehmad!C$2:C$412,MATCH(klypsid!$B7410,lehmad!$A$2:$A$412,0))</f>
        <v>56172</v>
      </c>
      <c r="M7410">
        <f>INDEX(lehmad!D$2:D$412,MATCH(klypsid!$B7410,lehmad!$A$2:$A$412,0))</f>
        <v>97</v>
      </c>
      <c r="N7410">
        <f>INDEX(lehmad!E$2:E$412,MATCH(klypsid!$B7410,lehmad!$A$2:$A$412,0))</f>
        <v>0.93799999999999994</v>
      </c>
      <c r="O7410" t="str">
        <f>INDEX(lehmad!F$2:F$412,MATCH(klypsid!$B7410,lehmad!$A$2:$A$412,0))</f>
        <v>DYNASTY-ET</v>
      </c>
      <c r="P7410">
        <f>INDEX(lehmad!G$2:G$412,MATCH(klypsid!$B7410,lehmad!$A$2:$A$412,0))</f>
        <v>2002</v>
      </c>
      <c r="Q7410" s="2">
        <f>INDEX(lehmad!H$2:H$412,MATCH(klypsid!$B7410,lehmad!$A$2:$A$412,0))</f>
        <v>36044</v>
      </c>
      <c r="R7410">
        <f>INDEX(lehmad!I$2:I$412,MATCH(klypsid!$B7410,lehmad!$A$2:$A$412,0))</f>
        <v>124</v>
      </c>
      <c r="S7410">
        <f t="shared" si="806"/>
        <v>1</v>
      </c>
      <c r="T7410">
        <f t="shared" si="807"/>
        <v>568</v>
      </c>
      <c r="U7410">
        <f t="shared" si="808"/>
        <v>3</v>
      </c>
      <c r="V7410">
        <f t="shared" si="809"/>
        <v>2.8318772411916733</v>
      </c>
      <c r="W7410">
        <f t="shared" si="810"/>
        <v>19</v>
      </c>
      <c r="X7410">
        <f t="shared" si="811"/>
        <v>32</v>
      </c>
    </row>
    <row r="7411" spans="1:24" x14ac:dyDescent="0.25">
      <c r="A7411">
        <v>4276</v>
      </c>
      <c r="B7411" t="str">
        <f t="shared" si="805"/>
        <v>E4276</v>
      </c>
      <c r="C7411" t="s">
        <v>240</v>
      </c>
      <c r="D7411">
        <v>1</v>
      </c>
      <c r="E7411" s="2">
        <v>39768</v>
      </c>
      <c r="F7411" s="2">
        <v>40371</v>
      </c>
      <c r="G7411">
        <v>25.3</v>
      </c>
      <c r="H7411">
        <v>4.22</v>
      </c>
      <c r="I7411">
        <v>3.78</v>
      </c>
      <c r="J7411">
        <v>59</v>
      </c>
      <c r="K7411" t="str">
        <f>INDEX(lehmad!B$2:B$412,MATCH(klypsid!$B7411,lehmad!$A$2:$A$412,0))</f>
        <v>29.11.2006</v>
      </c>
      <c r="L7411">
        <f>INDEX(lehmad!C$2:C$412,MATCH(klypsid!$B7411,lehmad!$A$2:$A$412,0))</f>
        <v>56172</v>
      </c>
      <c r="M7411">
        <f>INDEX(lehmad!D$2:D$412,MATCH(klypsid!$B7411,lehmad!$A$2:$A$412,0))</f>
        <v>97</v>
      </c>
      <c r="N7411">
        <f>INDEX(lehmad!E$2:E$412,MATCH(klypsid!$B7411,lehmad!$A$2:$A$412,0))</f>
        <v>0.93799999999999994</v>
      </c>
      <c r="O7411" t="str">
        <f>INDEX(lehmad!F$2:F$412,MATCH(klypsid!$B7411,lehmad!$A$2:$A$412,0))</f>
        <v>DYNASTY-ET</v>
      </c>
      <c r="P7411">
        <f>INDEX(lehmad!G$2:G$412,MATCH(klypsid!$B7411,lehmad!$A$2:$A$412,0))</f>
        <v>2002</v>
      </c>
      <c r="Q7411" s="2">
        <f>INDEX(lehmad!H$2:H$412,MATCH(klypsid!$B7411,lehmad!$A$2:$A$412,0))</f>
        <v>36044</v>
      </c>
      <c r="R7411">
        <f>INDEX(lehmad!I$2:I$412,MATCH(klypsid!$B7411,lehmad!$A$2:$A$412,0))</f>
        <v>124</v>
      </c>
      <c r="S7411">
        <f t="shared" si="806"/>
        <v>1</v>
      </c>
      <c r="T7411">
        <f t="shared" si="807"/>
        <v>603</v>
      </c>
      <c r="U7411">
        <f t="shared" si="808"/>
        <v>3</v>
      </c>
      <c r="V7411">
        <f t="shared" si="809"/>
        <v>2.2387868595871163</v>
      </c>
      <c r="W7411">
        <f t="shared" si="810"/>
        <v>20</v>
      </c>
      <c r="X7411">
        <f t="shared" si="811"/>
        <v>35</v>
      </c>
    </row>
    <row r="7412" spans="1:24" x14ac:dyDescent="0.25">
      <c r="A7412">
        <v>4276</v>
      </c>
      <c r="B7412" t="str">
        <f t="shared" si="805"/>
        <v>E4276</v>
      </c>
      <c r="C7412" t="s">
        <v>240</v>
      </c>
      <c r="D7412">
        <v>1</v>
      </c>
      <c r="E7412" s="2">
        <v>39768</v>
      </c>
      <c r="F7412" s="2">
        <v>40396</v>
      </c>
      <c r="G7412">
        <v>27.8</v>
      </c>
      <c r="H7412">
        <v>3.51</v>
      </c>
      <c r="I7412">
        <v>3.62</v>
      </c>
      <c r="J7412">
        <v>132</v>
      </c>
      <c r="K7412" t="str">
        <f>INDEX(lehmad!B$2:B$412,MATCH(klypsid!$B7412,lehmad!$A$2:$A$412,0))</f>
        <v>29.11.2006</v>
      </c>
      <c r="L7412">
        <f>INDEX(lehmad!C$2:C$412,MATCH(klypsid!$B7412,lehmad!$A$2:$A$412,0))</f>
        <v>56172</v>
      </c>
      <c r="M7412">
        <f>INDEX(lehmad!D$2:D$412,MATCH(klypsid!$B7412,lehmad!$A$2:$A$412,0))</f>
        <v>97</v>
      </c>
      <c r="N7412">
        <f>INDEX(lehmad!E$2:E$412,MATCH(klypsid!$B7412,lehmad!$A$2:$A$412,0))</f>
        <v>0.93799999999999994</v>
      </c>
      <c r="O7412" t="str">
        <f>INDEX(lehmad!F$2:F$412,MATCH(klypsid!$B7412,lehmad!$A$2:$A$412,0))</f>
        <v>DYNASTY-ET</v>
      </c>
      <c r="P7412">
        <f>INDEX(lehmad!G$2:G$412,MATCH(klypsid!$B7412,lehmad!$A$2:$A$412,0))</f>
        <v>2002</v>
      </c>
      <c r="Q7412" s="2">
        <f>INDEX(lehmad!H$2:H$412,MATCH(klypsid!$B7412,lehmad!$A$2:$A$412,0))</f>
        <v>36044</v>
      </c>
      <c r="R7412">
        <f>INDEX(lehmad!I$2:I$412,MATCH(klypsid!$B7412,lehmad!$A$2:$A$412,0))</f>
        <v>124</v>
      </c>
      <c r="S7412">
        <f t="shared" si="806"/>
        <v>1</v>
      </c>
      <c r="T7412">
        <f t="shared" si="807"/>
        <v>628</v>
      </c>
      <c r="U7412">
        <f t="shared" si="808"/>
        <v>3</v>
      </c>
      <c r="V7412">
        <f t="shared" si="809"/>
        <v>3.400537929583729</v>
      </c>
      <c r="W7412">
        <f t="shared" si="810"/>
        <v>21</v>
      </c>
      <c r="X7412">
        <f t="shared" si="811"/>
        <v>25</v>
      </c>
    </row>
    <row r="7413" spans="1:24" x14ac:dyDescent="0.25">
      <c r="A7413">
        <v>4276</v>
      </c>
      <c r="B7413" t="str">
        <f t="shared" si="805"/>
        <v>E4276</v>
      </c>
      <c r="C7413" t="s">
        <v>240</v>
      </c>
      <c r="D7413">
        <v>1</v>
      </c>
      <c r="E7413" s="2">
        <v>39768</v>
      </c>
      <c r="F7413" s="2">
        <v>40434</v>
      </c>
      <c r="G7413">
        <v>24.1</v>
      </c>
      <c r="H7413">
        <v>4.08</v>
      </c>
      <c r="I7413">
        <v>4.13</v>
      </c>
      <c r="J7413">
        <v>171</v>
      </c>
      <c r="K7413" t="str">
        <f>INDEX(lehmad!B$2:B$412,MATCH(klypsid!$B7413,lehmad!$A$2:$A$412,0))</f>
        <v>29.11.2006</v>
      </c>
      <c r="L7413">
        <f>INDEX(lehmad!C$2:C$412,MATCH(klypsid!$B7413,lehmad!$A$2:$A$412,0))</f>
        <v>56172</v>
      </c>
      <c r="M7413">
        <f>INDEX(lehmad!D$2:D$412,MATCH(klypsid!$B7413,lehmad!$A$2:$A$412,0))</f>
        <v>97</v>
      </c>
      <c r="N7413">
        <f>INDEX(lehmad!E$2:E$412,MATCH(klypsid!$B7413,lehmad!$A$2:$A$412,0))</f>
        <v>0.93799999999999994</v>
      </c>
      <c r="O7413" t="str">
        <f>INDEX(lehmad!F$2:F$412,MATCH(klypsid!$B7413,lehmad!$A$2:$A$412,0))</f>
        <v>DYNASTY-ET</v>
      </c>
      <c r="P7413">
        <f>INDEX(lehmad!G$2:G$412,MATCH(klypsid!$B7413,lehmad!$A$2:$A$412,0))</f>
        <v>2002</v>
      </c>
      <c r="Q7413" s="2">
        <f>INDEX(lehmad!H$2:H$412,MATCH(klypsid!$B7413,lehmad!$A$2:$A$412,0))</f>
        <v>36044</v>
      </c>
      <c r="R7413">
        <f>INDEX(lehmad!I$2:I$412,MATCH(klypsid!$B7413,lehmad!$A$2:$A$412,0))</f>
        <v>124</v>
      </c>
      <c r="S7413">
        <f t="shared" si="806"/>
        <v>1</v>
      </c>
      <c r="T7413">
        <f t="shared" si="807"/>
        <v>666</v>
      </c>
      <c r="U7413">
        <f t="shared" si="808"/>
        <v>3</v>
      </c>
      <c r="V7413">
        <f t="shared" si="809"/>
        <v>3.773996325111173</v>
      </c>
      <c r="W7413">
        <f t="shared" si="810"/>
        <v>22</v>
      </c>
      <c r="X7413">
        <f t="shared" si="811"/>
        <v>38</v>
      </c>
    </row>
    <row r="7414" spans="1:24" x14ac:dyDescent="0.25">
      <c r="A7414">
        <v>4276</v>
      </c>
      <c r="B7414" t="str">
        <f t="shared" si="805"/>
        <v>E4276</v>
      </c>
      <c r="C7414" t="s">
        <v>240</v>
      </c>
      <c r="D7414">
        <v>1</v>
      </c>
      <c r="E7414" s="2">
        <v>39768</v>
      </c>
      <c r="F7414" s="2">
        <v>40462</v>
      </c>
      <c r="G7414">
        <v>23.6</v>
      </c>
      <c r="H7414">
        <v>4.59</v>
      </c>
      <c r="I7414">
        <v>4.2699999999999996</v>
      </c>
      <c r="J7414">
        <v>99</v>
      </c>
      <c r="K7414" t="str">
        <f>INDEX(lehmad!B$2:B$412,MATCH(klypsid!$B7414,lehmad!$A$2:$A$412,0))</f>
        <v>29.11.2006</v>
      </c>
      <c r="L7414">
        <f>INDEX(lehmad!C$2:C$412,MATCH(klypsid!$B7414,lehmad!$A$2:$A$412,0))</f>
        <v>56172</v>
      </c>
      <c r="M7414">
        <f>INDEX(lehmad!D$2:D$412,MATCH(klypsid!$B7414,lehmad!$A$2:$A$412,0))</f>
        <v>97</v>
      </c>
      <c r="N7414">
        <f>INDEX(lehmad!E$2:E$412,MATCH(klypsid!$B7414,lehmad!$A$2:$A$412,0))</f>
        <v>0.93799999999999994</v>
      </c>
      <c r="O7414" t="str">
        <f>INDEX(lehmad!F$2:F$412,MATCH(klypsid!$B7414,lehmad!$A$2:$A$412,0))</f>
        <v>DYNASTY-ET</v>
      </c>
      <c r="P7414">
        <f>INDEX(lehmad!G$2:G$412,MATCH(klypsid!$B7414,lehmad!$A$2:$A$412,0))</f>
        <v>2002</v>
      </c>
      <c r="Q7414" s="2">
        <f>INDEX(lehmad!H$2:H$412,MATCH(klypsid!$B7414,lehmad!$A$2:$A$412,0))</f>
        <v>36044</v>
      </c>
      <c r="R7414">
        <f>INDEX(lehmad!I$2:I$412,MATCH(klypsid!$B7414,lehmad!$A$2:$A$412,0))</f>
        <v>124</v>
      </c>
      <c r="S7414">
        <f t="shared" si="806"/>
        <v>1</v>
      </c>
      <c r="T7414">
        <f t="shared" si="807"/>
        <v>694</v>
      </c>
      <c r="U7414">
        <f t="shared" si="808"/>
        <v>3</v>
      </c>
      <c r="V7414">
        <f t="shared" si="809"/>
        <v>2.9855004303048851</v>
      </c>
      <c r="W7414">
        <f t="shared" si="810"/>
        <v>23</v>
      </c>
      <c r="X7414">
        <f t="shared" si="811"/>
        <v>28</v>
      </c>
    </row>
    <row r="7415" spans="1:24" x14ac:dyDescent="0.25">
      <c r="A7415">
        <v>4276</v>
      </c>
      <c r="B7415" t="str">
        <f t="shared" si="805"/>
        <v>E4276</v>
      </c>
      <c r="C7415" t="s">
        <v>240</v>
      </c>
      <c r="D7415">
        <v>1</v>
      </c>
      <c r="E7415" s="2">
        <v>39768</v>
      </c>
      <c r="F7415" s="2">
        <v>40493</v>
      </c>
      <c r="G7415">
        <v>24</v>
      </c>
      <c r="H7415">
        <v>4.3499999999999996</v>
      </c>
      <c r="I7415">
        <v>4.08</v>
      </c>
      <c r="J7415">
        <v>68</v>
      </c>
      <c r="K7415" t="str">
        <f>INDEX(lehmad!B$2:B$412,MATCH(klypsid!$B7415,lehmad!$A$2:$A$412,0))</f>
        <v>29.11.2006</v>
      </c>
      <c r="L7415">
        <f>INDEX(lehmad!C$2:C$412,MATCH(klypsid!$B7415,lehmad!$A$2:$A$412,0))</f>
        <v>56172</v>
      </c>
      <c r="M7415">
        <f>INDEX(lehmad!D$2:D$412,MATCH(klypsid!$B7415,lehmad!$A$2:$A$412,0))</f>
        <v>97</v>
      </c>
      <c r="N7415">
        <f>INDEX(lehmad!E$2:E$412,MATCH(klypsid!$B7415,lehmad!$A$2:$A$412,0))</f>
        <v>0.93799999999999994</v>
      </c>
      <c r="O7415" t="str">
        <f>INDEX(lehmad!F$2:F$412,MATCH(klypsid!$B7415,lehmad!$A$2:$A$412,0))</f>
        <v>DYNASTY-ET</v>
      </c>
      <c r="P7415">
        <f>INDEX(lehmad!G$2:G$412,MATCH(klypsid!$B7415,lehmad!$A$2:$A$412,0))</f>
        <v>2002</v>
      </c>
      <c r="Q7415" s="2">
        <f>INDEX(lehmad!H$2:H$412,MATCH(klypsid!$B7415,lehmad!$A$2:$A$412,0))</f>
        <v>36044</v>
      </c>
      <c r="R7415">
        <f>INDEX(lehmad!I$2:I$412,MATCH(klypsid!$B7415,lehmad!$A$2:$A$412,0))</f>
        <v>124</v>
      </c>
      <c r="S7415">
        <f t="shared" si="806"/>
        <v>1</v>
      </c>
      <c r="T7415">
        <f t="shared" si="807"/>
        <v>725</v>
      </c>
      <c r="U7415">
        <f t="shared" si="808"/>
        <v>3</v>
      </c>
      <c r="V7415">
        <f t="shared" si="809"/>
        <v>2.4436066514756147</v>
      </c>
      <c r="W7415">
        <f t="shared" si="810"/>
        <v>24</v>
      </c>
      <c r="X7415">
        <f t="shared" si="811"/>
        <v>31</v>
      </c>
    </row>
    <row r="7416" spans="1:24" x14ac:dyDescent="0.25">
      <c r="A7416">
        <v>4276</v>
      </c>
      <c r="B7416" t="str">
        <f t="shared" si="805"/>
        <v>E4276</v>
      </c>
      <c r="C7416" t="s">
        <v>240</v>
      </c>
      <c r="D7416">
        <v>1</v>
      </c>
      <c r="E7416" s="2">
        <v>39768</v>
      </c>
      <c r="F7416" s="2">
        <v>40521</v>
      </c>
      <c r="G7416">
        <v>24.7</v>
      </c>
      <c r="H7416">
        <v>5.15</v>
      </c>
      <c r="I7416">
        <v>4.18</v>
      </c>
      <c r="J7416">
        <v>61</v>
      </c>
      <c r="K7416" t="str">
        <f>INDEX(lehmad!B$2:B$412,MATCH(klypsid!$B7416,lehmad!$A$2:$A$412,0))</f>
        <v>29.11.2006</v>
      </c>
      <c r="L7416">
        <f>INDEX(lehmad!C$2:C$412,MATCH(klypsid!$B7416,lehmad!$A$2:$A$412,0))</f>
        <v>56172</v>
      </c>
      <c r="M7416">
        <f>INDEX(lehmad!D$2:D$412,MATCH(klypsid!$B7416,lehmad!$A$2:$A$412,0))</f>
        <v>97</v>
      </c>
      <c r="N7416">
        <f>INDEX(lehmad!E$2:E$412,MATCH(klypsid!$B7416,lehmad!$A$2:$A$412,0))</f>
        <v>0.93799999999999994</v>
      </c>
      <c r="O7416" t="str">
        <f>INDEX(lehmad!F$2:F$412,MATCH(klypsid!$B7416,lehmad!$A$2:$A$412,0))</f>
        <v>DYNASTY-ET</v>
      </c>
      <c r="P7416">
        <f>INDEX(lehmad!G$2:G$412,MATCH(klypsid!$B7416,lehmad!$A$2:$A$412,0))</f>
        <v>2002</v>
      </c>
      <c r="Q7416" s="2">
        <f>INDEX(lehmad!H$2:H$412,MATCH(klypsid!$B7416,lehmad!$A$2:$A$412,0))</f>
        <v>36044</v>
      </c>
      <c r="R7416">
        <f>INDEX(lehmad!I$2:I$412,MATCH(klypsid!$B7416,lehmad!$A$2:$A$412,0))</f>
        <v>124</v>
      </c>
      <c r="S7416">
        <f t="shared" si="806"/>
        <v>1</v>
      </c>
      <c r="T7416">
        <f t="shared" si="807"/>
        <v>753</v>
      </c>
      <c r="U7416">
        <f t="shared" si="808"/>
        <v>3</v>
      </c>
      <c r="V7416">
        <f t="shared" si="809"/>
        <v>2.2868811477881614</v>
      </c>
      <c r="W7416">
        <f t="shared" si="810"/>
        <v>25</v>
      </c>
      <c r="X7416">
        <f t="shared" si="811"/>
        <v>28</v>
      </c>
    </row>
    <row r="7417" spans="1:24" x14ac:dyDescent="0.25">
      <c r="A7417">
        <v>4276</v>
      </c>
      <c r="B7417" t="str">
        <f t="shared" si="805"/>
        <v>E4276</v>
      </c>
      <c r="C7417" t="s">
        <v>240</v>
      </c>
      <c r="D7417">
        <v>1</v>
      </c>
      <c r="E7417" s="2">
        <v>39768</v>
      </c>
      <c r="F7417" s="2">
        <v>40556</v>
      </c>
      <c r="G7417">
        <v>25.5</v>
      </c>
      <c r="H7417">
        <v>4.6900000000000004</v>
      </c>
      <c r="I7417">
        <v>4.09</v>
      </c>
      <c r="J7417">
        <v>64</v>
      </c>
      <c r="K7417" t="str">
        <f>INDEX(lehmad!B$2:B$412,MATCH(klypsid!$B7417,lehmad!$A$2:$A$412,0))</f>
        <v>29.11.2006</v>
      </c>
      <c r="L7417">
        <f>INDEX(lehmad!C$2:C$412,MATCH(klypsid!$B7417,lehmad!$A$2:$A$412,0))</f>
        <v>56172</v>
      </c>
      <c r="M7417">
        <f>INDEX(lehmad!D$2:D$412,MATCH(klypsid!$B7417,lehmad!$A$2:$A$412,0))</f>
        <v>97</v>
      </c>
      <c r="N7417">
        <f>INDEX(lehmad!E$2:E$412,MATCH(klypsid!$B7417,lehmad!$A$2:$A$412,0))</f>
        <v>0.93799999999999994</v>
      </c>
      <c r="O7417" t="str">
        <f>INDEX(lehmad!F$2:F$412,MATCH(klypsid!$B7417,lehmad!$A$2:$A$412,0))</f>
        <v>DYNASTY-ET</v>
      </c>
      <c r="P7417">
        <f>INDEX(lehmad!G$2:G$412,MATCH(klypsid!$B7417,lehmad!$A$2:$A$412,0))</f>
        <v>2002</v>
      </c>
      <c r="Q7417" s="2">
        <f>INDEX(lehmad!H$2:H$412,MATCH(klypsid!$B7417,lehmad!$A$2:$A$412,0))</f>
        <v>36044</v>
      </c>
      <c r="R7417">
        <f>INDEX(lehmad!I$2:I$412,MATCH(klypsid!$B7417,lehmad!$A$2:$A$412,0))</f>
        <v>124</v>
      </c>
      <c r="S7417">
        <f t="shared" si="806"/>
        <v>1</v>
      </c>
      <c r="T7417">
        <f t="shared" si="807"/>
        <v>788</v>
      </c>
      <c r="U7417">
        <f t="shared" si="808"/>
        <v>3</v>
      </c>
      <c r="V7417">
        <f t="shared" si="809"/>
        <v>2.3561438102252752</v>
      </c>
      <c r="W7417">
        <f t="shared" si="810"/>
        <v>26</v>
      </c>
      <c r="X7417">
        <f t="shared" si="811"/>
        <v>35</v>
      </c>
    </row>
    <row r="7418" spans="1:24" x14ac:dyDescent="0.25">
      <c r="A7418">
        <v>4277</v>
      </c>
      <c r="B7418" t="str">
        <f t="shared" si="805"/>
        <v>E4277</v>
      </c>
      <c r="C7418" t="s">
        <v>35</v>
      </c>
      <c r="D7418">
        <v>1</v>
      </c>
      <c r="E7418" s="2">
        <v>39824</v>
      </c>
      <c r="F7418" s="2">
        <v>39845</v>
      </c>
      <c r="G7418">
        <v>25.1</v>
      </c>
      <c r="H7418">
        <v>4.32</v>
      </c>
      <c r="I7418">
        <v>3.05</v>
      </c>
      <c r="J7418">
        <v>65</v>
      </c>
      <c r="K7418" t="str">
        <f>INDEX(lehmad!B$2:B$412,MATCH(klypsid!$B7418,lehmad!$A$2:$A$412,0))</f>
        <v>1.12.2006</v>
      </c>
      <c r="L7418">
        <f>INDEX(lehmad!C$2:C$412,MATCH(klypsid!$B7418,lehmad!$A$2:$A$412,0))</f>
        <v>56172</v>
      </c>
      <c r="M7418">
        <f>INDEX(lehmad!D$2:D$412,MATCH(klypsid!$B7418,lehmad!$A$2:$A$412,0))</f>
        <v>106</v>
      </c>
      <c r="N7418">
        <f>INDEX(lehmad!E$2:E$412,MATCH(klypsid!$B7418,lehmad!$A$2:$A$412,0))</f>
        <v>0.875</v>
      </c>
      <c r="O7418" t="str">
        <f>INDEX(lehmad!F$2:F$412,MATCH(klypsid!$B7418,lehmad!$A$2:$A$412,0))</f>
        <v>DYNASTY-ET</v>
      </c>
      <c r="P7418">
        <f>INDEX(lehmad!G$2:G$412,MATCH(klypsid!$B7418,lehmad!$A$2:$A$412,0))</f>
        <v>2002</v>
      </c>
      <c r="Q7418" s="2">
        <f>INDEX(lehmad!H$2:H$412,MATCH(klypsid!$B7418,lehmad!$A$2:$A$412,0))</f>
        <v>36044</v>
      </c>
      <c r="R7418">
        <f>INDEX(lehmad!I$2:I$412,MATCH(klypsid!$B7418,lehmad!$A$2:$A$412,0))</f>
        <v>124</v>
      </c>
      <c r="S7418">
        <f t="shared" si="806"/>
        <v>1</v>
      </c>
      <c r="T7418">
        <f t="shared" si="807"/>
        <v>21</v>
      </c>
      <c r="U7418">
        <f t="shared" si="808"/>
        <v>1</v>
      </c>
      <c r="V7418">
        <f t="shared" si="809"/>
        <v>2.37851162325373</v>
      </c>
      <c r="W7418">
        <f t="shared" si="810"/>
        <v>1</v>
      </c>
      <c r="X7418">
        <f t="shared" si="811"/>
        <v>21</v>
      </c>
    </row>
    <row r="7419" spans="1:24" x14ac:dyDescent="0.25">
      <c r="A7419">
        <v>4277</v>
      </c>
      <c r="B7419" t="str">
        <f t="shared" si="805"/>
        <v>E4277</v>
      </c>
      <c r="C7419" t="s">
        <v>35</v>
      </c>
      <c r="D7419">
        <v>1</v>
      </c>
      <c r="E7419" s="2">
        <v>39824</v>
      </c>
      <c r="F7419" s="2">
        <v>39875</v>
      </c>
      <c r="G7419">
        <v>29.7</v>
      </c>
      <c r="H7419">
        <v>3.69</v>
      </c>
      <c r="I7419">
        <v>2.83</v>
      </c>
      <c r="J7419">
        <v>28</v>
      </c>
      <c r="K7419" t="str">
        <f>INDEX(lehmad!B$2:B$412,MATCH(klypsid!$B7419,lehmad!$A$2:$A$412,0))</f>
        <v>1.12.2006</v>
      </c>
      <c r="L7419">
        <f>INDEX(lehmad!C$2:C$412,MATCH(klypsid!$B7419,lehmad!$A$2:$A$412,0))</f>
        <v>56172</v>
      </c>
      <c r="M7419">
        <f>INDEX(lehmad!D$2:D$412,MATCH(klypsid!$B7419,lehmad!$A$2:$A$412,0))</f>
        <v>106</v>
      </c>
      <c r="N7419">
        <f>INDEX(lehmad!E$2:E$412,MATCH(klypsid!$B7419,lehmad!$A$2:$A$412,0))</f>
        <v>0.875</v>
      </c>
      <c r="O7419" t="str">
        <f>INDEX(lehmad!F$2:F$412,MATCH(klypsid!$B7419,lehmad!$A$2:$A$412,0))</f>
        <v>DYNASTY-ET</v>
      </c>
      <c r="P7419">
        <f>INDEX(lehmad!G$2:G$412,MATCH(klypsid!$B7419,lehmad!$A$2:$A$412,0))</f>
        <v>2002</v>
      </c>
      <c r="Q7419" s="2">
        <f>INDEX(lehmad!H$2:H$412,MATCH(klypsid!$B7419,lehmad!$A$2:$A$412,0))</f>
        <v>36044</v>
      </c>
      <c r="R7419">
        <f>INDEX(lehmad!I$2:I$412,MATCH(klypsid!$B7419,lehmad!$A$2:$A$412,0))</f>
        <v>124</v>
      </c>
      <c r="S7419">
        <f t="shared" si="806"/>
        <v>1</v>
      </c>
      <c r="T7419">
        <f t="shared" si="807"/>
        <v>51</v>
      </c>
      <c r="U7419">
        <f t="shared" si="808"/>
        <v>1</v>
      </c>
      <c r="V7419">
        <f t="shared" si="809"/>
        <v>1.1634987322828796</v>
      </c>
      <c r="W7419">
        <f t="shared" si="810"/>
        <v>2</v>
      </c>
      <c r="X7419">
        <f t="shared" si="811"/>
        <v>30</v>
      </c>
    </row>
    <row r="7420" spans="1:24" x14ac:dyDescent="0.25">
      <c r="A7420">
        <v>4277</v>
      </c>
      <c r="B7420" t="str">
        <f t="shared" si="805"/>
        <v>E4277</v>
      </c>
      <c r="C7420" t="s">
        <v>35</v>
      </c>
      <c r="D7420">
        <v>1</v>
      </c>
      <c r="E7420" s="2">
        <v>39824</v>
      </c>
      <c r="F7420" s="2">
        <v>39908</v>
      </c>
      <c r="G7420">
        <v>26.6</v>
      </c>
      <c r="H7420">
        <v>4.18</v>
      </c>
      <c r="I7420">
        <v>3.04</v>
      </c>
      <c r="J7420">
        <v>25</v>
      </c>
      <c r="K7420" t="str">
        <f>INDEX(lehmad!B$2:B$412,MATCH(klypsid!$B7420,lehmad!$A$2:$A$412,0))</f>
        <v>1.12.2006</v>
      </c>
      <c r="L7420">
        <f>INDEX(lehmad!C$2:C$412,MATCH(klypsid!$B7420,lehmad!$A$2:$A$412,0))</f>
        <v>56172</v>
      </c>
      <c r="M7420">
        <f>INDEX(lehmad!D$2:D$412,MATCH(klypsid!$B7420,lehmad!$A$2:$A$412,0))</f>
        <v>106</v>
      </c>
      <c r="N7420">
        <f>INDEX(lehmad!E$2:E$412,MATCH(klypsid!$B7420,lehmad!$A$2:$A$412,0))</f>
        <v>0.875</v>
      </c>
      <c r="O7420" t="str">
        <f>INDEX(lehmad!F$2:F$412,MATCH(klypsid!$B7420,lehmad!$A$2:$A$412,0))</f>
        <v>DYNASTY-ET</v>
      </c>
      <c r="P7420">
        <f>INDEX(lehmad!G$2:G$412,MATCH(klypsid!$B7420,lehmad!$A$2:$A$412,0))</f>
        <v>2002</v>
      </c>
      <c r="Q7420" s="2">
        <f>INDEX(lehmad!H$2:H$412,MATCH(klypsid!$B7420,lehmad!$A$2:$A$412,0))</f>
        <v>36044</v>
      </c>
      <c r="R7420">
        <f>INDEX(lehmad!I$2:I$412,MATCH(klypsid!$B7420,lehmad!$A$2:$A$412,0))</f>
        <v>124</v>
      </c>
      <c r="S7420">
        <f t="shared" si="806"/>
        <v>1</v>
      </c>
      <c r="T7420">
        <f t="shared" si="807"/>
        <v>84</v>
      </c>
      <c r="U7420">
        <f t="shared" si="808"/>
        <v>2</v>
      </c>
      <c r="V7420">
        <f t="shared" si="809"/>
        <v>1</v>
      </c>
      <c r="W7420">
        <f t="shared" si="810"/>
        <v>3</v>
      </c>
      <c r="X7420">
        <f t="shared" si="811"/>
        <v>33</v>
      </c>
    </row>
    <row r="7421" spans="1:24" x14ac:dyDescent="0.25">
      <c r="A7421">
        <v>4277</v>
      </c>
      <c r="B7421" t="str">
        <f t="shared" si="805"/>
        <v>E4277</v>
      </c>
      <c r="C7421" t="s">
        <v>35</v>
      </c>
      <c r="D7421">
        <v>1</v>
      </c>
      <c r="E7421" s="2">
        <v>39824</v>
      </c>
      <c r="F7421" s="2">
        <v>39944</v>
      </c>
      <c r="G7421">
        <v>26.5</v>
      </c>
      <c r="H7421">
        <v>4.22</v>
      </c>
      <c r="I7421">
        <v>2.99</v>
      </c>
      <c r="J7421">
        <v>146</v>
      </c>
      <c r="K7421" t="str">
        <f>INDEX(lehmad!B$2:B$412,MATCH(klypsid!$B7421,lehmad!$A$2:$A$412,0))</f>
        <v>1.12.2006</v>
      </c>
      <c r="L7421">
        <f>INDEX(lehmad!C$2:C$412,MATCH(klypsid!$B7421,lehmad!$A$2:$A$412,0))</f>
        <v>56172</v>
      </c>
      <c r="M7421">
        <f>INDEX(lehmad!D$2:D$412,MATCH(klypsid!$B7421,lehmad!$A$2:$A$412,0))</f>
        <v>106</v>
      </c>
      <c r="N7421">
        <f>INDEX(lehmad!E$2:E$412,MATCH(klypsid!$B7421,lehmad!$A$2:$A$412,0))</f>
        <v>0.875</v>
      </c>
      <c r="O7421" t="str">
        <f>INDEX(lehmad!F$2:F$412,MATCH(klypsid!$B7421,lehmad!$A$2:$A$412,0))</f>
        <v>DYNASTY-ET</v>
      </c>
      <c r="P7421">
        <f>INDEX(lehmad!G$2:G$412,MATCH(klypsid!$B7421,lehmad!$A$2:$A$412,0))</f>
        <v>2002</v>
      </c>
      <c r="Q7421" s="2">
        <f>INDEX(lehmad!H$2:H$412,MATCH(klypsid!$B7421,lehmad!$A$2:$A$412,0))</f>
        <v>36044</v>
      </c>
      <c r="R7421">
        <f>INDEX(lehmad!I$2:I$412,MATCH(klypsid!$B7421,lehmad!$A$2:$A$412,0))</f>
        <v>124</v>
      </c>
      <c r="S7421">
        <f t="shared" si="806"/>
        <v>1</v>
      </c>
      <c r="T7421">
        <f t="shared" si="807"/>
        <v>120</v>
      </c>
      <c r="U7421">
        <f t="shared" si="808"/>
        <v>2</v>
      </c>
      <c r="V7421">
        <f t="shared" si="809"/>
        <v>3.5459683691052923</v>
      </c>
      <c r="W7421">
        <f t="shared" si="810"/>
        <v>4</v>
      </c>
      <c r="X7421">
        <f t="shared" si="811"/>
        <v>36</v>
      </c>
    </row>
    <row r="7422" spans="1:24" x14ac:dyDescent="0.25">
      <c r="A7422">
        <v>4277</v>
      </c>
      <c r="B7422" t="str">
        <f t="shared" si="805"/>
        <v>E4277</v>
      </c>
      <c r="C7422" t="s">
        <v>35</v>
      </c>
      <c r="D7422">
        <v>1</v>
      </c>
      <c r="E7422" s="2">
        <v>39824</v>
      </c>
      <c r="F7422" s="2">
        <v>39972</v>
      </c>
      <c r="G7422">
        <v>25.1</v>
      </c>
      <c r="H7422">
        <v>3.89</v>
      </c>
      <c r="I7422">
        <v>3.2</v>
      </c>
      <c r="J7422">
        <v>514</v>
      </c>
      <c r="K7422" t="str">
        <f>INDEX(lehmad!B$2:B$412,MATCH(klypsid!$B7422,lehmad!$A$2:$A$412,0))</f>
        <v>1.12.2006</v>
      </c>
      <c r="L7422">
        <f>INDEX(lehmad!C$2:C$412,MATCH(klypsid!$B7422,lehmad!$A$2:$A$412,0))</f>
        <v>56172</v>
      </c>
      <c r="M7422">
        <f>INDEX(lehmad!D$2:D$412,MATCH(klypsid!$B7422,lehmad!$A$2:$A$412,0))</f>
        <v>106</v>
      </c>
      <c r="N7422">
        <f>INDEX(lehmad!E$2:E$412,MATCH(klypsid!$B7422,lehmad!$A$2:$A$412,0))</f>
        <v>0.875</v>
      </c>
      <c r="O7422" t="str">
        <f>INDEX(lehmad!F$2:F$412,MATCH(klypsid!$B7422,lehmad!$A$2:$A$412,0))</f>
        <v>DYNASTY-ET</v>
      </c>
      <c r="P7422">
        <f>INDEX(lehmad!G$2:G$412,MATCH(klypsid!$B7422,lehmad!$A$2:$A$412,0))</f>
        <v>2002</v>
      </c>
      <c r="Q7422" s="2">
        <f>INDEX(lehmad!H$2:H$412,MATCH(klypsid!$B7422,lehmad!$A$2:$A$412,0))</f>
        <v>36044</v>
      </c>
      <c r="R7422">
        <f>INDEX(lehmad!I$2:I$412,MATCH(klypsid!$B7422,lehmad!$A$2:$A$412,0))</f>
        <v>124</v>
      </c>
      <c r="S7422">
        <f t="shared" si="806"/>
        <v>1</v>
      </c>
      <c r="T7422">
        <f t="shared" si="807"/>
        <v>148</v>
      </c>
      <c r="U7422">
        <f t="shared" si="808"/>
        <v>2</v>
      </c>
      <c r="V7422">
        <f t="shared" si="809"/>
        <v>5.3617683594191536</v>
      </c>
      <c r="W7422">
        <f t="shared" si="810"/>
        <v>5</v>
      </c>
      <c r="X7422">
        <f t="shared" si="811"/>
        <v>28</v>
      </c>
    </row>
    <row r="7423" spans="1:24" x14ac:dyDescent="0.25">
      <c r="A7423">
        <v>4277</v>
      </c>
      <c r="B7423" t="str">
        <f t="shared" si="805"/>
        <v>E4277</v>
      </c>
      <c r="C7423" t="s">
        <v>35</v>
      </c>
      <c r="D7423">
        <v>1</v>
      </c>
      <c r="E7423" s="2">
        <v>39824</v>
      </c>
      <c r="F7423" s="2">
        <v>40007</v>
      </c>
      <c r="G7423">
        <v>25.7</v>
      </c>
      <c r="H7423">
        <v>3.63</v>
      </c>
      <c r="I7423">
        <v>3.5</v>
      </c>
      <c r="J7423">
        <v>100</v>
      </c>
      <c r="K7423" t="str">
        <f>INDEX(lehmad!B$2:B$412,MATCH(klypsid!$B7423,lehmad!$A$2:$A$412,0))</f>
        <v>1.12.2006</v>
      </c>
      <c r="L7423">
        <f>INDEX(lehmad!C$2:C$412,MATCH(klypsid!$B7423,lehmad!$A$2:$A$412,0))</f>
        <v>56172</v>
      </c>
      <c r="M7423">
        <f>INDEX(lehmad!D$2:D$412,MATCH(klypsid!$B7423,lehmad!$A$2:$A$412,0))</f>
        <v>106</v>
      </c>
      <c r="N7423">
        <f>INDEX(lehmad!E$2:E$412,MATCH(klypsid!$B7423,lehmad!$A$2:$A$412,0))</f>
        <v>0.875</v>
      </c>
      <c r="O7423" t="str">
        <f>INDEX(lehmad!F$2:F$412,MATCH(klypsid!$B7423,lehmad!$A$2:$A$412,0))</f>
        <v>DYNASTY-ET</v>
      </c>
      <c r="P7423">
        <f>INDEX(lehmad!G$2:G$412,MATCH(klypsid!$B7423,lehmad!$A$2:$A$412,0))</f>
        <v>2002</v>
      </c>
      <c r="Q7423" s="2">
        <f>INDEX(lehmad!H$2:H$412,MATCH(klypsid!$B7423,lehmad!$A$2:$A$412,0))</f>
        <v>36044</v>
      </c>
      <c r="R7423">
        <f>INDEX(lehmad!I$2:I$412,MATCH(klypsid!$B7423,lehmad!$A$2:$A$412,0))</f>
        <v>124</v>
      </c>
      <c r="S7423">
        <f t="shared" si="806"/>
        <v>1</v>
      </c>
      <c r="T7423">
        <f t="shared" si="807"/>
        <v>183</v>
      </c>
      <c r="U7423">
        <f t="shared" si="808"/>
        <v>3</v>
      </c>
      <c r="V7423">
        <f t="shared" si="809"/>
        <v>3</v>
      </c>
      <c r="W7423">
        <f t="shared" si="810"/>
        <v>6</v>
      </c>
      <c r="X7423">
        <f t="shared" si="811"/>
        <v>35</v>
      </c>
    </row>
    <row r="7424" spans="1:24" x14ac:dyDescent="0.25">
      <c r="A7424">
        <v>4277</v>
      </c>
      <c r="B7424" t="str">
        <f t="shared" si="805"/>
        <v>E4277</v>
      </c>
      <c r="C7424" t="s">
        <v>35</v>
      </c>
      <c r="D7424">
        <v>1</v>
      </c>
      <c r="E7424" s="2">
        <v>39824</v>
      </c>
      <c r="F7424" s="2">
        <v>40037</v>
      </c>
      <c r="G7424">
        <v>30.5</v>
      </c>
      <c r="H7424">
        <v>3.41</v>
      </c>
      <c r="I7424">
        <v>3.42</v>
      </c>
      <c r="J7424">
        <v>197</v>
      </c>
      <c r="K7424" t="str">
        <f>INDEX(lehmad!B$2:B$412,MATCH(klypsid!$B7424,lehmad!$A$2:$A$412,0))</f>
        <v>1.12.2006</v>
      </c>
      <c r="L7424">
        <f>INDEX(lehmad!C$2:C$412,MATCH(klypsid!$B7424,lehmad!$A$2:$A$412,0))</f>
        <v>56172</v>
      </c>
      <c r="M7424">
        <f>INDEX(lehmad!D$2:D$412,MATCH(klypsid!$B7424,lehmad!$A$2:$A$412,0))</f>
        <v>106</v>
      </c>
      <c r="N7424">
        <f>INDEX(lehmad!E$2:E$412,MATCH(klypsid!$B7424,lehmad!$A$2:$A$412,0))</f>
        <v>0.875</v>
      </c>
      <c r="O7424" t="str">
        <f>INDEX(lehmad!F$2:F$412,MATCH(klypsid!$B7424,lehmad!$A$2:$A$412,0))</f>
        <v>DYNASTY-ET</v>
      </c>
      <c r="P7424">
        <f>INDEX(lehmad!G$2:G$412,MATCH(klypsid!$B7424,lehmad!$A$2:$A$412,0))</f>
        <v>2002</v>
      </c>
      <c r="Q7424" s="2">
        <f>INDEX(lehmad!H$2:H$412,MATCH(klypsid!$B7424,lehmad!$A$2:$A$412,0))</f>
        <v>36044</v>
      </c>
      <c r="R7424">
        <f>INDEX(lehmad!I$2:I$412,MATCH(klypsid!$B7424,lehmad!$A$2:$A$412,0))</f>
        <v>124</v>
      </c>
      <c r="S7424">
        <f t="shared" si="806"/>
        <v>1</v>
      </c>
      <c r="T7424">
        <f t="shared" si="807"/>
        <v>213</v>
      </c>
      <c r="U7424">
        <f t="shared" si="808"/>
        <v>3</v>
      </c>
      <c r="V7424">
        <f t="shared" si="809"/>
        <v>3.9781956296816516</v>
      </c>
      <c r="W7424">
        <f t="shared" si="810"/>
        <v>7</v>
      </c>
      <c r="X7424">
        <f t="shared" si="811"/>
        <v>30</v>
      </c>
    </row>
    <row r="7425" spans="1:24" x14ac:dyDescent="0.25">
      <c r="A7425">
        <v>4277</v>
      </c>
      <c r="B7425" t="str">
        <f t="shared" si="805"/>
        <v>E4277</v>
      </c>
      <c r="C7425" t="s">
        <v>35</v>
      </c>
      <c r="D7425">
        <v>1</v>
      </c>
      <c r="E7425" s="2">
        <v>39824</v>
      </c>
      <c r="F7425" s="2">
        <v>40066</v>
      </c>
      <c r="G7425">
        <v>28.7</v>
      </c>
      <c r="H7425">
        <v>4.37</v>
      </c>
      <c r="I7425">
        <v>3.54</v>
      </c>
      <c r="J7425">
        <v>46</v>
      </c>
      <c r="K7425" t="str">
        <f>INDEX(lehmad!B$2:B$412,MATCH(klypsid!$B7425,lehmad!$A$2:$A$412,0))</f>
        <v>1.12.2006</v>
      </c>
      <c r="L7425">
        <f>INDEX(lehmad!C$2:C$412,MATCH(klypsid!$B7425,lehmad!$A$2:$A$412,0))</f>
        <v>56172</v>
      </c>
      <c r="M7425">
        <f>INDEX(lehmad!D$2:D$412,MATCH(klypsid!$B7425,lehmad!$A$2:$A$412,0))</f>
        <v>106</v>
      </c>
      <c r="N7425">
        <f>INDEX(lehmad!E$2:E$412,MATCH(klypsid!$B7425,lehmad!$A$2:$A$412,0))</f>
        <v>0.875</v>
      </c>
      <c r="O7425" t="str">
        <f>INDEX(lehmad!F$2:F$412,MATCH(klypsid!$B7425,lehmad!$A$2:$A$412,0))</f>
        <v>DYNASTY-ET</v>
      </c>
      <c r="P7425">
        <f>INDEX(lehmad!G$2:G$412,MATCH(klypsid!$B7425,lehmad!$A$2:$A$412,0))</f>
        <v>2002</v>
      </c>
      <c r="Q7425" s="2">
        <f>INDEX(lehmad!H$2:H$412,MATCH(klypsid!$B7425,lehmad!$A$2:$A$412,0))</f>
        <v>36044</v>
      </c>
      <c r="R7425">
        <f>INDEX(lehmad!I$2:I$412,MATCH(klypsid!$B7425,lehmad!$A$2:$A$412,0))</f>
        <v>124</v>
      </c>
      <c r="S7425">
        <f t="shared" si="806"/>
        <v>1</v>
      </c>
      <c r="T7425">
        <f t="shared" si="807"/>
        <v>242</v>
      </c>
      <c r="U7425">
        <f t="shared" si="808"/>
        <v>3</v>
      </c>
      <c r="V7425">
        <f t="shared" si="809"/>
        <v>1.8797057662822882</v>
      </c>
      <c r="W7425">
        <f t="shared" si="810"/>
        <v>8</v>
      </c>
      <c r="X7425">
        <f t="shared" si="811"/>
        <v>29</v>
      </c>
    </row>
    <row r="7426" spans="1:24" x14ac:dyDescent="0.25">
      <c r="A7426">
        <v>4277</v>
      </c>
      <c r="B7426" t="str">
        <f t="shared" ref="B7426:B7489" si="812">"E"&amp;A7426</f>
        <v>E4277</v>
      </c>
      <c r="C7426" t="s">
        <v>35</v>
      </c>
      <c r="D7426">
        <v>1</v>
      </c>
      <c r="E7426" s="2">
        <v>39824</v>
      </c>
      <c r="F7426" s="2">
        <v>40094</v>
      </c>
      <c r="G7426">
        <v>25.1</v>
      </c>
      <c r="H7426">
        <v>3.88</v>
      </c>
      <c r="I7426">
        <v>3.85</v>
      </c>
      <c r="J7426">
        <v>75</v>
      </c>
      <c r="K7426" t="str">
        <f>INDEX(lehmad!B$2:B$412,MATCH(klypsid!$B7426,lehmad!$A$2:$A$412,0))</f>
        <v>1.12.2006</v>
      </c>
      <c r="L7426">
        <f>INDEX(lehmad!C$2:C$412,MATCH(klypsid!$B7426,lehmad!$A$2:$A$412,0))</f>
        <v>56172</v>
      </c>
      <c r="M7426">
        <f>INDEX(lehmad!D$2:D$412,MATCH(klypsid!$B7426,lehmad!$A$2:$A$412,0))</f>
        <v>106</v>
      </c>
      <c r="N7426">
        <f>INDEX(lehmad!E$2:E$412,MATCH(klypsid!$B7426,lehmad!$A$2:$A$412,0))</f>
        <v>0.875</v>
      </c>
      <c r="O7426" t="str">
        <f>INDEX(lehmad!F$2:F$412,MATCH(klypsid!$B7426,lehmad!$A$2:$A$412,0))</f>
        <v>DYNASTY-ET</v>
      </c>
      <c r="P7426">
        <f>INDEX(lehmad!G$2:G$412,MATCH(klypsid!$B7426,lehmad!$A$2:$A$412,0))</f>
        <v>2002</v>
      </c>
      <c r="Q7426" s="2">
        <f>INDEX(lehmad!H$2:H$412,MATCH(klypsid!$B7426,lehmad!$A$2:$A$412,0))</f>
        <v>36044</v>
      </c>
      <c r="R7426">
        <f>INDEX(lehmad!I$2:I$412,MATCH(klypsid!$B7426,lehmad!$A$2:$A$412,0))</f>
        <v>124</v>
      </c>
      <c r="S7426">
        <f t="shared" ref="S7426:S7489" si="813">IF(D7426&lt;=3,D7426,4)</f>
        <v>1</v>
      </c>
      <c r="T7426">
        <f t="shared" ref="T7426:T7489" si="814">F7426-E7426</f>
        <v>270</v>
      </c>
      <c r="U7426">
        <f t="shared" ref="U7426:U7489" si="815">IF(T7426&lt;=60, 1, IF(T7426&lt;=150,2,3))</f>
        <v>3</v>
      </c>
      <c r="V7426">
        <f t="shared" si="809"/>
        <v>2.5849625007211561</v>
      </c>
      <c r="W7426">
        <f t="shared" si="810"/>
        <v>9</v>
      </c>
      <c r="X7426">
        <f t="shared" si="811"/>
        <v>28</v>
      </c>
    </row>
    <row r="7427" spans="1:24" x14ac:dyDescent="0.25">
      <c r="A7427">
        <v>4277</v>
      </c>
      <c r="B7427" t="str">
        <f t="shared" si="812"/>
        <v>E4277</v>
      </c>
      <c r="C7427" t="s">
        <v>35</v>
      </c>
      <c r="D7427">
        <v>1</v>
      </c>
      <c r="E7427" s="2">
        <v>39824</v>
      </c>
      <c r="F7427" s="2">
        <v>40125</v>
      </c>
      <c r="G7427">
        <v>25</v>
      </c>
      <c r="H7427">
        <v>5.29</v>
      </c>
      <c r="I7427">
        <v>4</v>
      </c>
      <c r="J7427">
        <v>84</v>
      </c>
      <c r="K7427" t="str">
        <f>INDEX(lehmad!B$2:B$412,MATCH(klypsid!$B7427,lehmad!$A$2:$A$412,0))</f>
        <v>1.12.2006</v>
      </c>
      <c r="L7427">
        <f>INDEX(lehmad!C$2:C$412,MATCH(klypsid!$B7427,lehmad!$A$2:$A$412,0))</f>
        <v>56172</v>
      </c>
      <c r="M7427">
        <f>INDEX(lehmad!D$2:D$412,MATCH(klypsid!$B7427,lehmad!$A$2:$A$412,0))</f>
        <v>106</v>
      </c>
      <c r="N7427">
        <f>INDEX(lehmad!E$2:E$412,MATCH(klypsid!$B7427,lehmad!$A$2:$A$412,0))</f>
        <v>0.875</v>
      </c>
      <c r="O7427" t="str">
        <f>INDEX(lehmad!F$2:F$412,MATCH(klypsid!$B7427,lehmad!$A$2:$A$412,0))</f>
        <v>DYNASTY-ET</v>
      </c>
      <c r="P7427">
        <f>INDEX(lehmad!G$2:G$412,MATCH(klypsid!$B7427,lehmad!$A$2:$A$412,0))</f>
        <v>2002</v>
      </c>
      <c r="Q7427" s="2">
        <f>INDEX(lehmad!H$2:H$412,MATCH(klypsid!$B7427,lehmad!$A$2:$A$412,0))</f>
        <v>36044</v>
      </c>
      <c r="R7427">
        <f>INDEX(lehmad!I$2:I$412,MATCH(klypsid!$B7427,lehmad!$A$2:$A$412,0))</f>
        <v>124</v>
      </c>
      <c r="S7427">
        <f t="shared" si="813"/>
        <v>1</v>
      </c>
      <c r="T7427">
        <f t="shared" si="814"/>
        <v>301</v>
      </c>
      <c r="U7427">
        <f t="shared" si="815"/>
        <v>3</v>
      </c>
      <c r="V7427">
        <f t="shared" ref="V7427:V7490" si="816">LOG(J7427/100,2)+3</f>
        <v>2.7484612330040354</v>
      </c>
      <c r="W7427">
        <f t="shared" ref="W7427:W7490" si="817">IF(A7427&lt;&gt;A7426, 1, IF(D7427&lt;&gt;D7426, 1, W7426+1))</f>
        <v>10</v>
      </c>
      <c r="X7427">
        <f t="shared" ref="X7427:X7490" si="818">IF(AND(A7427=A7426,D7427=D7426), F7427-F7426, F7427-E7427)</f>
        <v>31</v>
      </c>
    </row>
    <row r="7428" spans="1:24" x14ac:dyDescent="0.25">
      <c r="A7428">
        <v>4277</v>
      </c>
      <c r="B7428" t="str">
        <f t="shared" si="812"/>
        <v>E4277</v>
      </c>
      <c r="C7428" t="s">
        <v>35</v>
      </c>
      <c r="D7428">
        <v>1</v>
      </c>
      <c r="E7428" s="2">
        <v>39824</v>
      </c>
      <c r="F7428" s="2">
        <v>40153</v>
      </c>
      <c r="G7428">
        <v>24.5</v>
      </c>
      <c r="H7428">
        <v>5.09</v>
      </c>
      <c r="I7428">
        <v>4.08</v>
      </c>
      <c r="J7428">
        <v>67</v>
      </c>
      <c r="K7428" t="str">
        <f>INDEX(lehmad!B$2:B$412,MATCH(klypsid!$B7428,lehmad!$A$2:$A$412,0))</f>
        <v>1.12.2006</v>
      </c>
      <c r="L7428">
        <f>INDEX(lehmad!C$2:C$412,MATCH(klypsid!$B7428,lehmad!$A$2:$A$412,0))</f>
        <v>56172</v>
      </c>
      <c r="M7428">
        <f>INDEX(lehmad!D$2:D$412,MATCH(klypsid!$B7428,lehmad!$A$2:$A$412,0))</f>
        <v>106</v>
      </c>
      <c r="N7428">
        <f>INDEX(lehmad!E$2:E$412,MATCH(klypsid!$B7428,lehmad!$A$2:$A$412,0))</f>
        <v>0.875</v>
      </c>
      <c r="O7428" t="str">
        <f>INDEX(lehmad!F$2:F$412,MATCH(klypsid!$B7428,lehmad!$A$2:$A$412,0))</f>
        <v>DYNASTY-ET</v>
      </c>
      <c r="P7428">
        <f>INDEX(lehmad!G$2:G$412,MATCH(klypsid!$B7428,lehmad!$A$2:$A$412,0))</f>
        <v>2002</v>
      </c>
      <c r="Q7428" s="2">
        <f>INDEX(lehmad!H$2:H$412,MATCH(klypsid!$B7428,lehmad!$A$2:$A$412,0))</f>
        <v>36044</v>
      </c>
      <c r="R7428">
        <f>INDEX(lehmad!I$2:I$412,MATCH(klypsid!$B7428,lehmad!$A$2:$A$412,0))</f>
        <v>124</v>
      </c>
      <c r="S7428">
        <f t="shared" si="813"/>
        <v>1</v>
      </c>
      <c r="T7428">
        <f t="shared" si="814"/>
        <v>329</v>
      </c>
      <c r="U7428">
        <f t="shared" si="815"/>
        <v>3</v>
      </c>
      <c r="V7428">
        <f t="shared" si="816"/>
        <v>2.4222330006830477</v>
      </c>
      <c r="W7428">
        <f t="shared" si="817"/>
        <v>11</v>
      </c>
      <c r="X7428">
        <f t="shared" si="818"/>
        <v>28</v>
      </c>
    </row>
    <row r="7429" spans="1:24" x14ac:dyDescent="0.25">
      <c r="A7429">
        <v>4277</v>
      </c>
      <c r="B7429" t="str">
        <f t="shared" si="812"/>
        <v>E4277</v>
      </c>
      <c r="C7429" t="s">
        <v>35</v>
      </c>
      <c r="D7429">
        <v>1</v>
      </c>
      <c r="E7429" s="2">
        <v>39824</v>
      </c>
      <c r="F7429" s="2">
        <v>40186</v>
      </c>
      <c r="G7429">
        <v>20.3</v>
      </c>
      <c r="H7429">
        <v>4.8099999999999996</v>
      </c>
      <c r="I7429">
        <v>3.6</v>
      </c>
      <c r="J7429">
        <v>47</v>
      </c>
      <c r="K7429" t="str">
        <f>INDEX(lehmad!B$2:B$412,MATCH(klypsid!$B7429,lehmad!$A$2:$A$412,0))</f>
        <v>1.12.2006</v>
      </c>
      <c r="L7429">
        <f>INDEX(lehmad!C$2:C$412,MATCH(klypsid!$B7429,lehmad!$A$2:$A$412,0))</f>
        <v>56172</v>
      </c>
      <c r="M7429">
        <f>INDEX(lehmad!D$2:D$412,MATCH(klypsid!$B7429,lehmad!$A$2:$A$412,0))</f>
        <v>106</v>
      </c>
      <c r="N7429">
        <f>INDEX(lehmad!E$2:E$412,MATCH(klypsid!$B7429,lehmad!$A$2:$A$412,0))</f>
        <v>0.875</v>
      </c>
      <c r="O7429" t="str">
        <f>INDEX(lehmad!F$2:F$412,MATCH(klypsid!$B7429,lehmad!$A$2:$A$412,0))</f>
        <v>DYNASTY-ET</v>
      </c>
      <c r="P7429">
        <f>INDEX(lehmad!G$2:G$412,MATCH(klypsid!$B7429,lehmad!$A$2:$A$412,0))</f>
        <v>2002</v>
      </c>
      <c r="Q7429" s="2">
        <f>INDEX(lehmad!H$2:H$412,MATCH(klypsid!$B7429,lehmad!$A$2:$A$412,0))</f>
        <v>36044</v>
      </c>
      <c r="R7429">
        <f>INDEX(lehmad!I$2:I$412,MATCH(klypsid!$B7429,lehmad!$A$2:$A$412,0))</f>
        <v>124</v>
      </c>
      <c r="S7429">
        <f t="shared" si="813"/>
        <v>1</v>
      </c>
      <c r="T7429">
        <f t="shared" si="814"/>
        <v>362</v>
      </c>
      <c r="U7429">
        <f t="shared" si="815"/>
        <v>3</v>
      </c>
      <c r="V7429">
        <f t="shared" si="816"/>
        <v>1.9107326619029126</v>
      </c>
      <c r="W7429">
        <f t="shared" si="817"/>
        <v>12</v>
      </c>
      <c r="X7429">
        <f t="shared" si="818"/>
        <v>33</v>
      </c>
    </row>
    <row r="7430" spans="1:24" x14ac:dyDescent="0.25">
      <c r="A7430">
        <v>4277</v>
      </c>
      <c r="B7430" t="str">
        <f t="shared" si="812"/>
        <v>E4277</v>
      </c>
      <c r="C7430" t="s">
        <v>35</v>
      </c>
      <c r="D7430">
        <v>2</v>
      </c>
      <c r="E7430" s="2">
        <v>40265</v>
      </c>
      <c r="F7430" s="2">
        <v>40276</v>
      </c>
      <c r="G7430">
        <v>40.299999999999997</v>
      </c>
      <c r="H7430">
        <v>4.1900000000000004</v>
      </c>
      <c r="I7430">
        <v>3.35</v>
      </c>
      <c r="J7430">
        <v>24</v>
      </c>
      <c r="K7430" t="str">
        <f>INDEX(lehmad!B$2:B$412,MATCH(klypsid!$B7430,lehmad!$A$2:$A$412,0))</f>
        <v>1.12.2006</v>
      </c>
      <c r="L7430">
        <f>INDEX(lehmad!C$2:C$412,MATCH(klypsid!$B7430,lehmad!$A$2:$A$412,0))</f>
        <v>56172</v>
      </c>
      <c r="M7430">
        <f>INDEX(lehmad!D$2:D$412,MATCH(klypsid!$B7430,lehmad!$A$2:$A$412,0))</f>
        <v>106</v>
      </c>
      <c r="N7430">
        <f>INDEX(lehmad!E$2:E$412,MATCH(klypsid!$B7430,lehmad!$A$2:$A$412,0))</f>
        <v>0.875</v>
      </c>
      <c r="O7430" t="str">
        <f>INDEX(lehmad!F$2:F$412,MATCH(klypsid!$B7430,lehmad!$A$2:$A$412,0))</f>
        <v>DYNASTY-ET</v>
      </c>
      <c r="P7430">
        <f>INDEX(lehmad!G$2:G$412,MATCH(klypsid!$B7430,lehmad!$A$2:$A$412,0))</f>
        <v>2002</v>
      </c>
      <c r="Q7430" s="2">
        <f>INDEX(lehmad!H$2:H$412,MATCH(klypsid!$B7430,lehmad!$A$2:$A$412,0))</f>
        <v>36044</v>
      </c>
      <c r="R7430">
        <f>INDEX(lehmad!I$2:I$412,MATCH(klypsid!$B7430,lehmad!$A$2:$A$412,0))</f>
        <v>124</v>
      </c>
      <c r="S7430">
        <f t="shared" si="813"/>
        <v>2</v>
      </c>
      <c r="T7430">
        <f t="shared" si="814"/>
        <v>11</v>
      </c>
      <c r="U7430">
        <f t="shared" si="815"/>
        <v>1</v>
      </c>
      <c r="V7430">
        <f t="shared" si="816"/>
        <v>0.94110631094643127</v>
      </c>
      <c r="W7430">
        <f t="shared" si="817"/>
        <v>1</v>
      </c>
      <c r="X7430">
        <f t="shared" si="818"/>
        <v>11</v>
      </c>
    </row>
    <row r="7431" spans="1:24" x14ac:dyDescent="0.25">
      <c r="A7431">
        <v>4277</v>
      </c>
      <c r="B7431" t="str">
        <f t="shared" si="812"/>
        <v>E4277</v>
      </c>
      <c r="C7431" t="s">
        <v>35</v>
      </c>
      <c r="D7431">
        <v>2</v>
      </c>
      <c r="E7431" s="2">
        <v>40265</v>
      </c>
      <c r="F7431" s="2">
        <v>40304</v>
      </c>
      <c r="G7431">
        <v>43.6</v>
      </c>
      <c r="H7431">
        <v>3.64</v>
      </c>
      <c r="I7431">
        <v>2.86</v>
      </c>
      <c r="J7431">
        <v>16</v>
      </c>
      <c r="K7431" t="str">
        <f>INDEX(lehmad!B$2:B$412,MATCH(klypsid!$B7431,lehmad!$A$2:$A$412,0))</f>
        <v>1.12.2006</v>
      </c>
      <c r="L7431">
        <f>INDEX(lehmad!C$2:C$412,MATCH(klypsid!$B7431,lehmad!$A$2:$A$412,0))</f>
        <v>56172</v>
      </c>
      <c r="M7431">
        <f>INDEX(lehmad!D$2:D$412,MATCH(klypsid!$B7431,lehmad!$A$2:$A$412,0))</f>
        <v>106</v>
      </c>
      <c r="N7431">
        <f>INDEX(lehmad!E$2:E$412,MATCH(klypsid!$B7431,lehmad!$A$2:$A$412,0))</f>
        <v>0.875</v>
      </c>
      <c r="O7431" t="str">
        <f>INDEX(lehmad!F$2:F$412,MATCH(klypsid!$B7431,lehmad!$A$2:$A$412,0))</f>
        <v>DYNASTY-ET</v>
      </c>
      <c r="P7431">
        <f>INDEX(lehmad!G$2:G$412,MATCH(klypsid!$B7431,lehmad!$A$2:$A$412,0))</f>
        <v>2002</v>
      </c>
      <c r="Q7431" s="2">
        <f>INDEX(lehmad!H$2:H$412,MATCH(klypsid!$B7431,lehmad!$A$2:$A$412,0))</f>
        <v>36044</v>
      </c>
      <c r="R7431">
        <f>INDEX(lehmad!I$2:I$412,MATCH(klypsid!$B7431,lehmad!$A$2:$A$412,0))</f>
        <v>124</v>
      </c>
      <c r="S7431">
        <f t="shared" si="813"/>
        <v>2</v>
      </c>
      <c r="T7431">
        <f t="shared" si="814"/>
        <v>39</v>
      </c>
      <c r="U7431">
        <f t="shared" si="815"/>
        <v>1</v>
      </c>
      <c r="V7431">
        <f t="shared" si="816"/>
        <v>0.35614381022527519</v>
      </c>
      <c r="W7431">
        <f t="shared" si="817"/>
        <v>2</v>
      </c>
      <c r="X7431">
        <f t="shared" si="818"/>
        <v>28</v>
      </c>
    </row>
    <row r="7432" spans="1:24" x14ac:dyDescent="0.25">
      <c r="A7432">
        <v>4277</v>
      </c>
      <c r="B7432" t="str">
        <f t="shared" si="812"/>
        <v>E4277</v>
      </c>
      <c r="C7432" t="s">
        <v>35</v>
      </c>
      <c r="D7432">
        <v>2</v>
      </c>
      <c r="E7432" s="2">
        <v>40265</v>
      </c>
      <c r="F7432" s="2">
        <v>40336</v>
      </c>
      <c r="G7432">
        <v>34.799999999999997</v>
      </c>
      <c r="H7432">
        <v>3.54</v>
      </c>
      <c r="I7432">
        <v>2.81</v>
      </c>
      <c r="J7432">
        <v>30</v>
      </c>
      <c r="K7432" t="str">
        <f>INDEX(lehmad!B$2:B$412,MATCH(klypsid!$B7432,lehmad!$A$2:$A$412,0))</f>
        <v>1.12.2006</v>
      </c>
      <c r="L7432">
        <f>INDEX(lehmad!C$2:C$412,MATCH(klypsid!$B7432,lehmad!$A$2:$A$412,0))</f>
        <v>56172</v>
      </c>
      <c r="M7432">
        <f>INDEX(lehmad!D$2:D$412,MATCH(klypsid!$B7432,lehmad!$A$2:$A$412,0))</f>
        <v>106</v>
      </c>
      <c r="N7432">
        <f>INDEX(lehmad!E$2:E$412,MATCH(klypsid!$B7432,lehmad!$A$2:$A$412,0))</f>
        <v>0.875</v>
      </c>
      <c r="O7432" t="str">
        <f>INDEX(lehmad!F$2:F$412,MATCH(klypsid!$B7432,lehmad!$A$2:$A$412,0))</f>
        <v>DYNASTY-ET</v>
      </c>
      <c r="P7432">
        <f>INDEX(lehmad!G$2:G$412,MATCH(klypsid!$B7432,lehmad!$A$2:$A$412,0))</f>
        <v>2002</v>
      </c>
      <c r="Q7432" s="2">
        <f>INDEX(lehmad!H$2:H$412,MATCH(klypsid!$B7432,lehmad!$A$2:$A$412,0))</f>
        <v>36044</v>
      </c>
      <c r="R7432">
        <f>INDEX(lehmad!I$2:I$412,MATCH(klypsid!$B7432,lehmad!$A$2:$A$412,0))</f>
        <v>124</v>
      </c>
      <c r="S7432">
        <f t="shared" si="813"/>
        <v>2</v>
      </c>
      <c r="T7432">
        <f t="shared" si="814"/>
        <v>71</v>
      </c>
      <c r="U7432">
        <f t="shared" si="815"/>
        <v>2</v>
      </c>
      <c r="V7432">
        <f t="shared" si="816"/>
        <v>1.2630344058337937</v>
      </c>
      <c r="W7432">
        <f t="shared" si="817"/>
        <v>3</v>
      </c>
      <c r="X7432">
        <f t="shared" si="818"/>
        <v>32</v>
      </c>
    </row>
    <row r="7433" spans="1:24" x14ac:dyDescent="0.25">
      <c r="A7433">
        <v>4277</v>
      </c>
      <c r="B7433" t="str">
        <f t="shared" si="812"/>
        <v>E4277</v>
      </c>
      <c r="C7433" t="s">
        <v>35</v>
      </c>
      <c r="D7433">
        <v>2</v>
      </c>
      <c r="E7433" s="2">
        <v>40265</v>
      </c>
      <c r="F7433" s="2">
        <v>40371</v>
      </c>
      <c r="G7433">
        <v>36</v>
      </c>
      <c r="H7433">
        <v>4.03</v>
      </c>
      <c r="I7433">
        <v>3.01</v>
      </c>
      <c r="J7433">
        <v>49</v>
      </c>
      <c r="K7433" t="str">
        <f>INDEX(lehmad!B$2:B$412,MATCH(klypsid!$B7433,lehmad!$A$2:$A$412,0))</f>
        <v>1.12.2006</v>
      </c>
      <c r="L7433">
        <f>INDEX(lehmad!C$2:C$412,MATCH(klypsid!$B7433,lehmad!$A$2:$A$412,0))</f>
        <v>56172</v>
      </c>
      <c r="M7433">
        <f>INDEX(lehmad!D$2:D$412,MATCH(klypsid!$B7433,lehmad!$A$2:$A$412,0))</f>
        <v>106</v>
      </c>
      <c r="N7433">
        <f>INDEX(lehmad!E$2:E$412,MATCH(klypsid!$B7433,lehmad!$A$2:$A$412,0))</f>
        <v>0.875</v>
      </c>
      <c r="O7433" t="str">
        <f>INDEX(lehmad!F$2:F$412,MATCH(klypsid!$B7433,lehmad!$A$2:$A$412,0))</f>
        <v>DYNASTY-ET</v>
      </c>
      <c r="P7433">
        <f>INDEX(lehmad!G$2:G$412,MATCH(klypsid!$B7433,lehmad!$A$2:$A$412,0))</f>
        <v>2002</v>
      </c>
      <c r="Q7433" s="2">
        <f>INDEX(lehmad!H$2:H$412,MATCH(klypsid!$B7433,lehmad!$A$2:$A$412,0))</f>
        <v>36044</v>
      </c>
      <c r="R7433">
        <f>INDEX(lehmad!I$2:I$412,MATCH(klypsid!$B7433,lehmad!$A$2:$A$412,0))</f>
        <v>124</v>
      </c>
      <c r="S7433">
        <f t="shared" si="813"/>
        <v>2</v>
      </c>
      <c r="T7433">
        <f t="shared" si="814"/>
        <v>106</v>
      </c>
      <c r="U7433">
        <f t="shared" si="815"/>
        <v>2</v>
      </c>
      <c r="V7433">
        <f t="shared" si="816"/>
        <v>1.9708536543404835</v>
      </c>
      <c r="W7433">
        <f t="shared" si="817"/>
        <v>4</v>
      </c>
      <c r="X7433">
        <f t="shared" si="818"/>
        <v>35</v>
      </c>
    </row>
    <row r="7434" spans="1:24" x14ac:dyDescent="0.25">
      <c r="A7434">
        <v>4277</v>
      </c>
      <c r="B7434" t="str">
        <f t="shared" si="812"/>
        <v>E4277</v>
      </c>
      <c r="C7434" t="s">
        <v>35</v>
      </c>
      <c r="D7434">
        <v>2</v>
      </c>
      <c r="E7434" s="2">
        <v>40265</v>
      </c>
      <c r="F7434" s="2">
        <v>40396</v>
      </c>
      <c r="G7434">
        <v>32.299999999999997</v>
      </c>
      <c r="H7434">
        <v>3.73</v>
      </c>
      <c r="I7434">
        <v>3.74</v>
      </c>
      <c r="J7434">
        <v>531</v>
      </c>
      <c r="K7434" t="str">
        <f>INDEX(lehmad!B$2:B$412,MATCH(klypsid!$B7434,lehmad!$A$2:$A$412,0))</f>
        <v>1.12.2006</v>
      </c>
      <c r="L7434">
        <f>INDEX(lehmad!C$2:C$412,MATCH(klypsid!$B7434,lehmad!$A$2:$A$412,0))</f>
        <v>56172</v>
      </c>
      <c r="M7434">
        <f>INDEX(lehmad!D$2:D$412,MATCH(klypsid!$B7434,lehmad!$A$2:$A$412,0))</f>
        <v>106</v>
      </c>
      <c r="N7434">
        <f>INDEX(lehmad!E$2:E$412,MATCH(klypsid!$B7434,lehmad!$A$2:$A$412,0))</f>
        <v>0.875</v>
      </c>
      <c r="O7434" t="str">
        <f>INDEX(lehmad!F$2:F$412,MATCH(klypsid!$B7434,lehmad!$A$2:$A$412,0))</f>
        <v>DYNASTY-ET</v>
      </c>
      <c r="P7434">
        <f>INDEX(lehmad!G$2:G$412,MATCH(klypsid!$B7434,lehmad!$A$2:$A$412,0))</f>
        <v>2002</v>
      </c>
      <c r="Q7434" s="2">
        <f>INDEX(lehmad!H$2:H$412,MATCH(klypsid!$B7434,lehmad!$A$2:$A$412,0))</f>
        <v>36044</v>
      </c>
      <c r="R7434">
        <f>INDEX(lehmad!I$2:I$412,MATCH(klypsid!$B7434,lehmad!$A$2:$A$412,0))</f>
        <v>124</v>
      </c>
      <c r="S7434">
        <f t="shared" si="813"/>
        <v>2</v>
      </c>
      <c r="T7434">
        <f t="shared" si="814"/>
        <v>131</v>
      </c>
      <c r="U7434">
        <f t="shared" si="815"/>
        <v>2</v>
      </c>
      <c r="V7434">
        <f t="shared" si="816"/>
        <v>5.4087118610294294</v>
      </c>
      <c r="W7434">
        <f t="shared" si="817"/>
        <v>5</v>
      </c>
      <c r="X7434">
        <f t="shared" si="818"/>
        <v>25</v>
      </c>
    </row>
    <row r="7435" spans="1:24" x14ac:dyDescent="0.25">
      <c r="A7435">
        <v>4277</v>
      </c>
      <c r="B7435" t="str">
        <f t="shared" si="812"/>
        <v>E4277</v>
      </c>
      <c r="C7435" t="s">
        <v>35</v>
      </c>
      <c r="D7435">
        <v>2</v>
      </c>
      <c r="E7435" s="2">
        <v>40265</v>
      </c>
      <c r="F7435" s="2">
        <v>40434</v>
      </c>
      <c r="G7435">
        <v>31.8</v>
      </c>
      <c r="H7435">
        <v>4.1100000000000003</v>
      </c>
      <c r="I7435">
        <v>3.48</v>
      </c>
      <c r="J7435">
        <v>99</v>
      </c>
      <c r="K7435" t="str">
        <f>INDEX(lehmad!B$2:B$412,MATCH(klypsid!$B7435,lehmad!$A$2:$A$412,0))</f>
        <v>1.12.2006</v>
      </c>
      <c r="L7435">
        <f>INDEX(lehmad!C$2:C$412,MATCH(klypsid!$B7435,lehmad!$A$2:$A$412,0))</f>
        <v>56172</v>
      </c>
      <c r="M7435">
        <f>INDEX(lehmad!D$2:D$412,MATCH(klypsid!$B7435,lehmad!$A$2:$A$412,0))</f>
        <v>106</v>
      </c>
      <c r="N7435">
        <f>INDEX(lehmad!E$2:E$412,MATCH(klypsid!$B7435,lehmad!$A$2:$A$412,0))</f>
        <v>0.875</v>
      </c>
      <c r="O7435" t="str">
        <f>INDEX(lehmad!F$2:F$412,MATCH(klypsid!$B7435,lehmad!$A$2:$A$412,0))</f>
        <v>DYNASTY-ET</v>
      </c>
      <c r="P7435">
        <f>INDEX(lehmad!G$2:G$412,MATCH(klypsid!$B7435,lehmad!$A$2:$A$412,0))</f>
        <v>2002</v>
      </c>
      <c r="Q7435" s="2">
        <f>INDEX(lehmad!H$2:H$412,MATCH(klypsid!$B7435,lehmad!$A$2:$A$412,0))</f>
        <v>36044</v>
      </c>
      <c r="R7435">
        <f>INDEX(lehmad!I$2:I$412,MATCH(klypsid!$B7435,lehmad!$A$2:$A$412,0))</f>
        <v>124</v>
      </c>
      <c r="S7435">
        <f t="shared" si="813"/>
        <v>2</v>
      </c>
      <c r="T7435">
        <f t="shared" si="814"/>
        <v>169</v>
      </c>
      <c r="U7435">
        <f t="shared" si="815"/>
        <v>3</v>
      </c>
      <c r="V7435">
        <f t="shared" si="816"/>
        <v>2.9855004303048851</v>
      </c>
      <c r="W7435">
        <f t="shared" si="817"/>
        <v>6</v>
      </c>
      <c r="X7435">
        <f t="shared" si="818"/>
        <v>38</v>
      </c>
    </row>
    <row r="7436" spans="1:24" x14ac:dyDescent="0.25">
      <c r="A7436">
        <v>4277</v>
      </c>
      <c r="B7436" t="str">
        <f t="shared" si="812"/>
        <v>E4277</v>
      </c>
      <c r="C7436" t="s">
        <v>35</v>
      </c>
      <c r="D7436">
        <v>2</v>
      </c>
      <c r="E7436" s="2">
        <v>40265</v>
      </c>
      <c r="F7436" s="2">
        <v>40462</v>
      </c>
      <c r="G7436">
        <v>31.4</v>
      </c>
      <c r="H7436">
        <v>4.6399999999999997</v>
      </c>
      <c r="I7436">
        <v>3.68</v>
      </c>
      <c r="J7436">
        <v>40</v>
      </c>
      <c r="K7436" t="str">
        <f>INDEX(lehmad!B$2:B$412,MATCH(klypsid!$B7436,lehmad!$A$2:$A$412,0))</f>
        <v>1.12.2006</v>
      </c>
      <c r="L7436">
        <f>INDEX(lehmad!C$2:C$412,MATCH(klypsid!$B7436,lehmad!$A$2:$A$412,0))</f>
        <v>56172</v>
      </c>
      <c r="M7436">
        <f>INDEX(lehmad!D$2:D$412,MATCH(klypsid!$B7436,lehmad!$A$2:$A$412,0))</f>
        <v>106</v>
      </c>
      <c r="N7436">
        <f>INDEX(lehmad!E$2:E$412,MATCH(klypsid!$B7436,lehmad!$A$2:$A$412,0))</f>
        <v>0.875</v>
      </c>
      <c r="O7436" t="str">
        <f>INDEX(lehmad!F$2:F$412,MATCH(klypsid!$B7436,lehmad!$A$2:$A$412,0))</f>
        <v>DYNASTY-ET</v>
      </c>
      <c r="P7436">
        <f>INDEX(lehmad!G$2:G$412,MATCH(klypsid!$B7436,lehmad!$A$2:$A$412,0))</f>
        <v>2002</v>
      </c>
      <c r="Q7436" s="2">
        <f>INDEX(lehmad!H$2:H$412,MATCH(klypsid!$B7436,lehmad!$A$2:$A$412,0))</f>
        <v>36044</v>
      </c>
      <c r="R7436">
        <f>INDEX(lehmad!I$2:I$412,MATCH(klypsid!$B7436,lehmad!$A$2:$A$412,0))</f>
        <v>124</v>
      </c>
      <c r="S7436">
        <f t="shared" si="813"/>
        <v>2</v>
      </c>
      <c r="T7436">
        <f t="shared" si="814"/>
        <v>197</v>
      </c>
      <c r="U7436">
        <f t="shared" si="815"/>
        <v>3</v>
      </c>
      <c r="V7436">
        <f t="shared" si="816"/>
        <v>1.6780719051126378</v>
      </c>
      <c r="W7436">
        <f t="shared" si="817"/>
        <v>7</v>
      </c>
      <c r="X7436">
        <f t="shared" si="818"/>
        <v>28</v>
      </c>
    </row>
    <row r="7437" spans="1:24" x14ac:dyDescent="0.25">
      <c r="A7437">
        <v>4277</v>
      </c>
      <c r="B7437" t="str">
        <f t="shared" si="812"/>
        <v>E4277</v>
      </c>
      <c r="C7437" t="s">
        <v>35</v>
      </c>
      <c r="D7437">
        <v>2</v>
      </c>
      <c r="E7437" s="2">
        <v>40265</v>
      </c>
      <c r="F7437" s="2">
        <v>40493</v>
      </c>
      <c r="G7437">
        <v>20.3</v>
      </c>
      <c r="H7437">
        <v>6</v>
      </c>
      <c r="I7437">
        <v>3.17</v>
      </c>
      <c r="J7437">
        <v>56</v>
      </c>
      <c r="K7437" t="str">
        <f>INDEX(lehmad!B$2:B$412,MATCH(klypsid!$B7437,lehmad!$A$2:$A$412,0))</f>
        <v>1.12.2006</v>
      </c>
      <c r="L7437">
        <f>INDEX(lehmad!C$2:C$412,MATCH(klypsid!$B7437,lehmad!$A$2:$A$412,0))</f>
        <v>56172</v>
      </c>
      <c r="M7437">
        <f>INDEX(lehmad!D$2:D$412,MATCH(klypsid!$B7437,lehmad!$A$2:$A$412,0))</f>
        <v>106</v>
      </c>
      <c r="N7437">
        <f>INDEX(lehmad!E$2:E$412,MATCH(klypsid!$B7437,lehmad!$A$2:$A$412,0))</f>
        <v>0.875</v>
      </c>
      <c r="O7437" t="str">
        <f>INDEX(lehmad!F$2:F$412,MATCH(klypsid!$B7437,lehmad!$A$2:$A$412,0))</f>
        <v>DYNASTY-ET</v>
      </c>
      <c r="P7437">
        <f>INDEX(lehmad!G$2:G$412,MATCH(klypsid!$B7437,lehmad!$A$2:$A$412,0))</f>
        <v>2002</v>
      </c>
      <c r="Q7437" s="2">
        <f>INDEX(lehmad!H$2:H$412,MATCH(klypsid!$B7437,lehmad!$A$2:$A$412,0))</f>
        <v>36044</v>
      </c>
      <c r="R7437">
        <f>INDEX(lehmad!I$2:I$412,MATCH(klypsid!$B7437,lehmad!$A$2:$A$412,0))</f>
        <v>124</v>
      </c>
      <c r="S7437">
        <f t="shared" si="813"/>
        <v>2</v>
      </c>
      <c r="T7437">
        <f t="shared" si="814"/>
        <v>228</v>
      </c>
      <c r="U7437">
        <f t="shared" si="815"/>
        <v>3</v>
      </c>
      <c r="V7437">
        <f t="shared" si="816"/>
        <v>2.1634987322828794</v>
      </c>
      <c r="W7437">
        <f t="shared" si="817"/>
        <v>8</v>
      </c>
      <c r="X7437">
        <f t="shared" si="818"/>
        <v>31</v>
      </c>
    </row>
    <row r="7438" spans="1:24" x14ac:dyDescent="0.25">
      <c r="A7438">
        <v>4277</v>
      </c>
      <c r="B7438" t="str">
        <f t="shared" si="812"/>
        <v>E4277</v>
      </c>
      <c r="C7438" t="s">
        <v>35</v>
      </c>
      <c r="D7438">
        <v>2</v>
      </c>
      <c r="E7438" s="2">
        <v>40265</v>
      </c>
      <c r="F7438" s="2">
        <v>40521</v>
      </c>
      <c r="G7438">
        <v>24.9</v>
      </c>
      <c r="H7438">
        <v>4.8099999999999996</v>
      </c>
      <c r="I7438">
        <v>3.72</v>
      </c>
      <c r="J7438">
        <v>29</v>
      </c>
      <c r="K7438" t="str">
        <f>INDEX(lehmad!B$2:B$412,MATCH(klypsid!$B7438,lehmad!$A$2:$A$412,0))</f>
        <v>1.12.2006</v>
      </c>
      <c r="L7438">
        <f>INDEX(lehmad!C$2:C$412,MATCH(klypsid!$B7438,lehmad!$A$2:$A$412,0))</f>
        <v>56172</v>
      </c>
      <c r="M7438">
        <f>INDEX(lehmad!D$2:D$412,MATCH(klypsid!$B7438,lehmad!$A$2:$A$412,0))</f>
        <v>106</v>
      </c>
      <c r="N7438">
        <f>INDEX(lehmad!E$2:E$412,MATCH(klypsid!$B7438,lehmad!$A$2:$A$412,0))</f>
        <v>0.875</v>
      </c>
      <c r="O7438" t="str">
        <f>INDEX(lehmad!F$2:F$412,MATCH(klypsid!$B7438,lehmad!$A$2:$A$412,0))</f>
        <v>DYNASTY-ET</v>
      </c>
      <c r="P7438">
        <f>INDEX(lehmad!G$2:G$412,MATCH(klypsid!$B7438,lehmad!$A$2:$A$412,0))</f>
        <v>2002</v>
      </c>
      <c r="Q7438" s="2">
        <f>INDEX(lehmad!H$2:H$412,MATCH(klypsid!$B7438,lehmad!$A$2:$A$412,0))</f>
        <v>36044</v>
      </c>
      <c r="R7438">
        <f>INDEX(lehmad!I$2:I$412,MATCH(klypsid!$B7438,lehmad!$A$2:$A$412,0))</f>
        <v>124</v>
      </c>
      <c r="S7438">
        <f t="shared" si="813"/>
        <v>2</v>
      </c>
      <c r="T7438">
        <f t="shared" si="814"/>
        <v>256</v>
      </c>
      <c r="U7438">
        <f t="shared" si="815"/>
        <v>3</v>
      </c>
      <c r="V7438">
        <f t="shared" si="816"/>
        <v>1.2141248053528473</v>
      </c>
      <c r="W7438">
        <f t="shared" si="817"/>
        <v>9</v>
      </c>
      <c r="X7438">
        <f t="shared" si="818"/>
        <v>28</v>
      </c>
    </row>
    <row r="7439" spans="1:24" x14ac:dyDescent="0.25">
      <c r="A7439">
        <v>4277</v>
      </c>
      <c r="B7439" t="str">
        <f t="shared" si="812"/>
        <v>E4277</v>
      </c>
      <c r="C7439" t="s">
        <v>35</v>
      </c>
      <c r="D7439">
        <v>2</v>
      </c>
      <c r="E7439" s="2">
        <v>40265</v>
      </c>
      <c r="F7439" s="2">
        <v>40556</v>
      </c>
      <c r="G7439">
        <v>22.5</v>
      </c>
      <c r="H7439">
        <v>5.13</v>
      </c>
      <c r="I7439">
        <v>3.8</v>
      </c>
      <c r="J7439">
        <v>29</v>
      </c>
      <c r="K7439" t="str">
        <f>INDEX(lehmad!B$2:B$412,MATCH(klypsid!$B7439,lehmad!$A$2:$A$412,0))</f>
        <v>1.12.2006</v>
      </c>
      <c r="L7439">
        <f>INDEX(lehmad!C$2:C$412,MATCH(klypsid!$B7439,lehmad!$A$2:$A$412,0))</f>
        <v>56172</v>
      </c>
      <c r="M7439">
        <f>INDEX(lehmad!D$2:D$412,MATCH(klypsid!$B7439,lehmad!$A$2:$A$412,0))</f>
        <v>106</v>
      </c>
      <c r="N7439">
        <f>INDEX(lehmad!E$2:E$412,MATCH(klypsid!$B7439,lehmad!$A$2:$A$412,0))</f>
        <v>0.875</v>
      </c>
      <c r="O7439" t="str">
        <f>INDEX(lehmad!F$2:F$412,MATCH(klypsid!$B7439,lehmad!$A$2:$A$412,0))</f>
        <v>DYNASTY-ET</v>
      </c>
      <c r="P7439">
        <f>INDEX(lehmad!G$2:G$412,MATCH(klypsid!$B7439,lehmad!$A$2:$A$412,0))</f>
        <v>2002</v>
      </c>
      <c r="Q7439" s="2">
        <f>INDEX(lehmad!H$2:H$412,MATCH(klypsid!$B7439,lehmad!$A$2:$A$412,0))</f>
        <v>36044</v>
      </c>
      <c r="R7439">
        <f>INDEX(lehmad!I$2:I$412,MATCH(klypsid!$B7439,lehmad!$A$2:$A$412,0))</f>
        <v>124</v>
      </c>
      <c r="S7439">
        <f t="shared" si="813"/>
        <v>2</v>
      </c>
      <c r="T7439">
        <f t="shared" si="814"/>
        <v>291</v>
      </c>
      <c r="U7439">
        <f t="shared" si="815"/>
        <v>3</v>
      </c>
      <c r="V7439">
        <f t="shared" si="816"/>
        <v>1.2141248053528473</v>
      </c>
      <c r="W7439">
        <f t="shared" si="817"/>
        <v>10</v>
      </c>
      <c r="X7439">
        <f t="shared" si="818"/>
        <v>35</v>
      </c>
    </row>
    <row r="7440" spans="1:24" x14ac:dyDescent="0.25">
      <c r="A7440">
        <v>4278</v>
      </c>
      <c r="B7440" t="str">
        <f t="shared" si="812"/>
        <v>E4278</v>
      </c>
      <c r="C7440" t="s">
        <v>241</v>
      </c>
      <c r="D7440">
        <v>1</v>
      </c>
      <c r="E7440" s="2">
        <v>39818</v>
      </c>
      <c r="F7440" s="2">
        <v>39845</v>
      </c>
      <c r="G7440">
        <v>37.299999999999997</v>
      </c>
      <c r="H7440">
        <v>4.5199999999999996</v>
      </c>
      <c r="I7440">
        <v>3.13</v>
      </c>
      <c r="J7440">
        <v>38</v>
      </c>
      <c r="K7440" t="str">
        <f>INDEX(lehmad!B$2:B$412,MATCH(klypsid!$B7440,lehmad!$A$2:$A$412,0))</f>
        <v>1.12.2006</v>
      </c>
      <c r="L7440">
        <f>INDEX(lehmad!C$2:C$412,MATCH(klypsid!$B7440,lehmad!$A$2:$A$412,0))</f>
        <v>56172</v>
      </c>
      <c r="M7440">
        <f>INDEX(lehmad!D$2:D$412,MATCH(klypsid!$B7440,lehmad!$A$2:$A$412,0))</f>
        <v>113</v>
      </c>
      <c r="N7440">
        <f>INDEX(lehmad!E$2:E$412,MATCH(klypsid!$B7440,lehmad!$A$2:$A$412,0))</f>
        <v>0.89400000000000002</v>
      </c>
      <c r="O7440" t="str">
        <f>INDEX(lehmad!F$2:F$412,MATCH(klypsid!$B7440,lehmad!$A$2:$A$412,0))</f>
        <v>DYNASTY-ET</v>
      </c>
      <c r="P7440">
        <f>INDEX(lehmad!G$2:G$412,MATCH(klypsid!$B7440,lehmad!$A$2:$A$412,0))</f>
        <v>2002</v>
      </c>
      <c r="Q7440" s="2">
        <f>INDEX(lehmad!H$2:H$412,MATCH(klypsid!$B7440,lehmad!$A$2:$A$412,0))</f>
        <v>36044</v>
      </c>
      <c r="R7440">
        <f>INDEX(lehmad!I$2:I$412,MATCH(klypsid!$B7440,lehmad!$A$2:$A$412,0))</f>
        <v>124</v>
      </c>
      <c r="S7440">
        <f t="shared" si="813"/>
        <v>1</v>
      </c>
      <c r="T7440">
        <f t="shared" si="814"/>
        <v>27</v>
      </c>
      <c r="U7440">
        <f t="shared" si="815"/>
        <v>1</v>
      </c>
      <c r="V7440">
        <f t="shared" si="816"/>
        <v>1.6040713236688608</v>
      </c>
      <c r="W7440">
        <f t="shared" si="817"/>
        <v>1</v>
      </c>
      <c r="X7440">
        <f t="shared" si="818"/>
        <v>27</v>
      </c>
    </row>
    <row r="7441" spans="1:24" x14ac:dyDescent="0.25">
      <c r="A7441">
        <v>4278</v>
      </c>
      <c r="B7441" t="str">
        <f t="shared" si="812"/>
        <v>E4278</v>
      </c>
      <c r="C7441" t="s">
        <v>241</v>
      </c>
      <c r="D7441">
        <v>1</v>
      </c>
      <c r="E7441" s="2">
        <v>39818</v>
      </c>
      <c r="F7441" s="2">
        <v>39875</v>
      </c>
      <c r="G7441">
        <v>40.4</v>
      </c>
      <c r="H7441">
        <v>4.99</v>
      </c>
      <c r="I7441">
        <v>2.98</v>
      </c>
      <c r="J7441">
        <v>20</v>
      </c>
      <c r="K7441" t="str">
        <f>INDEX(lehmad!B$2:B$412,MATCH(klypsid!$B7441,lehmad!$A$2:$A$412,0))</f>
        <v>1.12.2006</v>
      </c>
      <c r="L7441">
        <f>INDEX(lehmad!C$2:C$412,MATCH(klypsid!$B7441,lehmad!$A$2:$A$412,0))</f>
        <v>56172</v>
      </c>
      <c r="M7441">
        <f>INDEX(lehmad!D$2:D$412,MATCH(klypsid!$B7441,lehmad!$A$2:$A$412,0))</f>
        <v>113</v>
      </c>
      <c r="N7441">
        <f>INDEX(lehmad!E$2:E$412,MATCH(klypsid!$B7441,lehmad!$A$2:$A$412,0))</f>
        <v>0.89400000000000002</v>
      </c>
      <c r="O7441" t="str">
        <f>INDEX(lehmad!F$2:F$412,MATCH(klypsid!$B7441,lehmad!$A$2:$A$412,0))</f>
        <v>DYNASTY-ET</v>
      </c>
      <c r="P7441">
        <f>INDEX(lehmad!G$2:G$412,MATCH(klypsid!$B7441,lehmad!$A$2:$A$412,0))</f>
        <v>2002</v>
      </c>
      <c r="Q7441" s="2">
        <f>INDEX(lehmad!H$2:H$412,MATCH(klypsid!$B7441,lehmad!$A$2:$A$412,0))</f>
        <v>36044</v>
      </c>
      <c r="R7441">
        <f>INDEX(lehmad!I$2:I$412,MATCH(klypsid!$B7441,lehmad!$A$2:$A$412,0))</f>
        <v>124</v>
      </c>
      <c r="S7441">
        <f t="shared" si="813"/>
        <v>1</v>
      </c>
      <c r="T7441">
        <f t="shared" si="814"/>
        <v>57</v>
      </c>
      <c r="U7441">
        <f t="shared" si="815"/>
        <v>1</v>
      </c>
      <c r="V7441">
        <f t="shared" si="816"/>
        <v>0.67807190511263782</v>
      </c>
      <c r="W7441">
        <f t="shared" si="817"/>
        <v>2</v>
      </c>
      <c r="X7441">
        <f t="shared" si="818"/>
        <v>30</v>
      </c>
    </row>
    <row r="7442" spans="1:24" x14ac:dyDescent="0.25">
      <c r="A7442">
        <v>4278</v>
      </c>
      <c r="B7442" t="str">
        <f t="shared" si="812"/>
        <v>E4278</v>
      </c>
      <c r="C7442" t="s">
        <v>241</v>
      </c>
      <c r="D7442">
        <v>1</v>
      </c>
      <c r="E7442" s="2">
        <v>39818</v>
      </c>
      <c r="F7442" s="2">
        <v>39908</v>
      </c>
      <c r="G7442">
        <v>35.200000000000003</v>
      </c>
      <c r="H7442">
        <v>4.54</v>
      </c>
      <c r="I7442">
        <v>3.15</v>
      </c>
      <c r="J7442">
        <v>22</v>
      </c>
      <c r="K7442" t="str">
        <f>INDEX(lehmad!B$2:B$412,MATCH(klypsid!$B7442,lehmad!$A$2:$A$412,0))</f>
        <v>1.12.2006</v>
      </c>
      <c r="L7442">
        <f>INDEX(lehmad!C$2:C$412,MATCH(klypsid!$B7442,lehmad!$A$2:$A$412,0))</f>
        <v>56172</v>
      </c>
      <c r="M7442">
        <f>INDEX(lehmad!D$2:D$412,MATCH(klypsid!$B7442,lehmad!$A$2:$A$412,0))</f>
        <v>113</v>
      </c>
      <c r="N7442">
        <f>INDEX(lehmad!E$2:E$412,MATCH(klypsid!$B7442,lehmad!$A$2:$A$412,0))</f>
        <v>0.89400000000000002</v>
      </c>
      <c r="O7442" t="str">
        <f>INDEX(lehmad!F$2:F$412,MATCH(klypsid!$B7442,lehmad!$A$2:$A$412,0))</f>
        <v>DYNASTY-ET</v>
      </c>
      <c r="P7442">
        <f>INDEX(lehmad!G$2:G$412,MATCH(klypsid!$B7442,lehmad!$A$2:$A$412,0))</f>
        <v>2002</v>
      </c>
      <c r="Q7442" s="2">
        <f>INDEX(lehmad!H$2:H$412,MATCH(klypsid!$B7442,lehmad!$A$2:$A$412,0))</f>
        <v>36044</v>
      </c>
      <c r="R7442">
        <f>INDEX(lehmad!I$2:I$412,MATCH(klypsid!$B7442,lehmad!$A$2:$A$412,0))</f>
        <v>124</v>
      </c>
      <c r="S7442">
        <f t="shared" si="813"/>
        <v>1</v>
      </c>
      <c r="T7442">
        <f t="shared" si="814"/>
        <v>90</v>
      </c>
      <c r="U7442">
        <f t="shared" si="815"/>
        <v>2</v>
      </c>
      <c r="V7442">
        <f t="shared" si="816"/>
        <v>0.8155754288625725</v>
      </c>
      <c r="W7442">
        <f t="shared" si="817"/>
        <v>3</v>
      </c>
      <c r="X7442">
        <f t="shared" si="818"/>
        <v>33</v>
      </c>
    </row>
    <row r="7443" spans="1:24" x14ac:dyDescent="0.25">
      <c r="A7443">
        <v>4278</v>
      </c>
      <c r="B7443" t="str">
        <f t="shared" si="812"/>
        <v>E4278</v>
      </c>
      <c r="C7443" t="s">
        <v>241</v>
      </c>
      <c r="D7443">
        <v>1</v>
      </c>
      <c r="E7443" s="2">
        <v>39818</v>
      </c>
      <c r="F7443" s="2">
        <v>39944</v>
      </c>
      <c r="G7443">
        <v>38.799999999999997</v>
      </c>
      <c r="H7443">
        <v>4.28</v>
      </c>
      <c r="I7443">
        <v>3.26</v>
      </c>
      <c r="J7443">
        <v>21</v>
      </c>
      <c r="K7443" t="str">
        <f>INDEX(lehmad!B$2:B$412,MATCH(klypsid!$B7443,lehmad!$A$2:$A$412,0))</f>
        <v>1.12.2006</v>
      </c>
      <c r="L7443">
        <f>INDEX(lehmad!C$2:C$412,MATCH(klypsid!$B7443,lehmad!$A$2:$A$412,0))</f>
        <v>56172</v>
      </c>
      <c r="M7443">
        <f>INDEX(lehmad!D$2:D$412,MATCH(klypsid!$B7443,lehmad!$A$2:$A$412,0))</f>
        <v>113</v>
      </c>
      <c r="N7443">
        <f>INDEX(lehmad!E$2:E$412,MATCH(klypsid!$B7443,lehmad!$A$2:$A$412,0))</f>
        <v>0.89400000000000002</v>
      </c>
      <c r="O7443" t="str">
        <f>INDEX(lehmad!F$2:F$412,MATCH(klypsid!$B7443,lehmad!$A$2:$A$412,0))</f>
        <v>DYNASTY-ET</v>
      </c>
      <c r="P7443">
        <f>INDEX(lehmad!G$2:G$412,MATCH(klypsid!$B7443,lehmad!$A$2:$A$412,0))</f>
        <v>2002</v>
      </c>
      <c r="Q7443" s="2">
        <f>INDEX(lehmad!H$2:H$412,MATCH(klypsid!$B7443,lehmad!$A$2:$A$412,0))</f>
        <v>36044</v>
      </c>
      <c r="R7443">
        <f>INDEX(lehmad!I$2:I$412,MATCH(klypsid!$B7443,lehmad!$A$2:$A$412,0))</f>
        <v>124</v>
      </c>
      <c r="S7443">
        <f t="shared" si="813"/>
        <v>1</v>
      </c>
      <c r="T7443">
        <f t="shared" si="814"/>
        <v>126</v>
      </c>
      <c r="U7443">
        <f t="shared" si="815"/>
        <v>2</v>
      </c>
      <c r="V7443">
        <f t="shared" si="816"/>
        <v>0.74846123300403544</v>
      </c>
      <c r="W7443">
        <f t="shared" si="817"/>
        <v>4</v>
      </c>
      <c r="X7443">
        <f t="shared" si="818"/>
        <v>36</v>
      </c>
    </row>
    <row r="7444" spans="1:24" x14ac:dyDescent="0.25">
      <c r="A7444">
        <v>4278</v>
      </c>
      <c r="B7444" t="str">
        <f t="shared" si="812"/>
        <v>E4278</v>
      </c>
      <c r="C7444" t="s">
        <v>241</v>
      </c>
      <c r="D7444">
        <v>1</v>
      </c>
      <c r="E7444" s="2">
        <v>39818</v>
      </c>
      <c r="F7444" s="2">
        <v>39972</v>
      </c>
      <c r="G7444">
        <v>43.3</v>
      </c>
      <c r="H7444">
        <v>3.56</v>
      </c>
      <c r="I7444">
        <v>3.23</v>
      </c>
      <c r="J7444">
        <v>46</v>
      </c>
      <c r="K7444" t="str">
        <f>INDEX(lehmad!B$2:B$412,MATCH(klypsid!$B7444,lehmad!$A$2:$A$412,0))</f>
        <v>1.12.2006</v>
      </c>
      <c r="L7444">
        <f>INDEX(lehmad!C$2:C$412,MATCH(klypsid!$B7444,lehmad!$A$2:$A$412,0))</f>
        <v>56172</v>
      </c>
      <c r="M7444">
        <f>INDEX(lehmad!D$2:D$412,MATCH(klypsid!$B7444,lehmad!$A$2:$A$412,0))</f>
        <v>113</v>
      </c>
      <c r="N7444">
        <f>INDEX(lehmad!E$2:E$412,MATCH(klypsid!$B7444,lehmad!$A$2:$A$412,0))</f>
        <v>0.89400000000000002</v>
      </c>
      <c r="O7444" t="str">
        <f>INDEX(lehmad!F$2:F$412,MATCH(klypsid!$B7444,lehmad!$A$2:$A$412,0))</f>
        <v>DYNASTY-ET</v>
      </c>
      <c r="P7444">
        <f>INDEX(lehmad!G$2:G$412,MATCH(klypsid!$B7444,lehmad!$A$2:$A$412,0))</f>
        <v>2002</v>
      </c>
      <c r="Q7444" s="2">
        <f>INDEX(lehmad!H$2:H$412,MATCH(klypsid!$B7444,lehmad!$A$2:$A$412,0))</f>
        <v>36044</v>
      </c>
      <c r="R7444">
        <f>INDEX(lehmad!I$2:I$412,MATCH(klypsid!$B7444,lehmad!$A$2:$A$412,0))</f>
        <v>124</v>
      </c>
      <c r="S7444">
        <f t="shared" si="813"/>
        <v>1</v>
      </c>
      <c r="T7444">
        <f t="shared" si="814"/>
        <v>154</v>
      </c>
      <c r="U7444">
        <f t="shared" si="815"/>
        <v>3</v>
      </c>
      <c r="V7444">
        <f t="shared" si="816"/>
        <v>1.8797057662822882</v>
      </c>
      <c r="W7444">
        <f t="shared" si="817"/>
        <v>5</v>
      </c>
      <c r="X7444">
        <f t="shared" si="818"/>
        <v>28</v>
      </c>
    </row>
    <row r="7445" spans="1:24" x14ac:dyDescent="0.25">
      <c r="A7445">
        <v>4278</v>
      </c>
      <c r="B7445" t="str">
        <f t="shared" si="812"/>
        <v>E4278</v>
      </c>
      <c r="C7445" t="s">
        <v>241</v>
      </c>
      <c r="D7445">
        <v>1</v>
      </c>
      <c r="E7445" s="2">
        <v>39818</v>
      </c>
      <c r="F7445" s="2">
        <v>40007</v>
      </c>
      <c r="G7445">
        <v>35.200000000000003</v>
      </c>
      <c r="H7445">
        <v>2.98</v>
      </c>
      <c r="I7445">
        <v>3.12</v>
      </c>
      <c r="J7445">
        <v>43</v>
      </c>
      <c r="K7445" t="str">
        <f>INDEX(lehmad!B$2:B$412,MATCH(klypsid!$B7445,lehmad!$A$2:$A$412,0))</f>
        <v>1.12.2006</v>
      </c>
      <c r="L7445">
        <f>INDEX(lehmad!C$2:C$412,MATCH(klypsid!$B7445,lehmad!$A$2:$A$412,0))</f>
        <v>56172</v>
      </c>
      <c r="M7445">
        <f>INDEX(lehmad!D$2:D$412,MATCH(klypsid!$B7445,lehmad!$A$2:$A$412,0))</f>
        <v>113</v>
      </c>
      <c r="N7445">
        <f>INDEX(lehmad!E$2:E$412,MATCH(klypsid!$B7445,lehmad!$A$2:$A$412,0))</f>
        <v>0.89400000000000002</v>
      </c>
      <c r="O7445" t="str">
        <f>INDEX(lehmad!F$2:F$412,MATCH(klypsid!$B7445,lehmad!$A$2:$A$412,0))</f>
        <v>DYNASTY-ET</v>
      </c>
      <c r="P7445">
        <f>INDEX(lehmad!G$2:G$412,MATCH(klypsid!$B7445,lehmad!$A$2:$A$412,0))</f>
        <v>2002</v>
      </c>
      <c r="Q7445" s="2">
        <f>INDEX(lehmad!H$2:H$412,MATCH(klypsid!$B7445,lehmad!$A$2:$A$412,0))</f>
        <v>36044</v>
      </c>
      <c r="R7445">
        <f>INDEX(lehmad!I$2:I$412,MATCH(klypsid!$B7445,lehmad!$A$2:$A$412,0))</f>
        <v>124</v>
      </c>
      <c r="S7445">
        <f t="shared" si="813"/>
        <v>1</v>
      </c>
      <c r="T7445">
        <f t="shared" si="814"/>
        <v>189</v>
      </c>
      <c r="U7445">
        <f t="shared" si="815"/>
        <v>3</v>
      </c>
      <c r="V7445">
        <f t="shared" si="816"/>
        <v>1.7824085649273731</v>
      </c>
      <c r="W7445">
        <f t="shared" si="817"/>
        <v>6</v>
      </c>
      <c r="X7445">
        <f t="shared" si="818"/>
        <v>35</v>
      </c>
    </row>
    <row r="7446" spans="1:24" x14ac:dyDescent="0.25">
      <c r="A7446">
        <v>4278</v>
      </c>
      <c r="B7446" t="str">
        <f t="shared" si="812"/>
        <v>E4278</v>
      </c>
      <c r="C7446" t="s">
        <v>241</v>
      </c>
      <c r="D7446">
        <v>1</v>
      </c>
      <c r="E7446" s="2">
        <v>39818</v>
      </c>
      <c r="F7446" s="2">
        <v>40037</v>
      </c>
      <c r="G7446">
        <v>33.5</v>
      </c>
      <c r="H7446">
        <v>3.59</v>
      </c>
      <c r="I7446">
        <v>3.26</v>
      </c>
      <c r="J7446">
        <v>33</v>
      </c>
      <c r="K7446" t="str">
        <f>INDEX(lehmad!B$2:B$412,MATCH(klypsid!$B7446,lehmad!$A$2:$A$412,0))</f>
        <v>1.12.2006</v>
      </c>
      <c r="L7446">
        <f>INDEX(lehmad!C$2:C$412,MATCH(klypsid!$B7446,lehmad!$A$2:$A$412,0))</f>
        <v>56172</v>
      </c>
      <c r="M7446">
        <f>INDEX(lehmad!D$2:D$412,MATCH(klypsid!$B7446,lehmad!$A$2:$A$412,0))</f>
        <v>113</v>
      </c>
      <c r="N7446">
        <f>INDEX(lehmad!E$2:E$412,MATCH(klypsid!$B7446,lehmad!$A$2:$A$412,0))</f>
        <v>0.89400000000000002</v>
      </c>
      <c r="O7446" t="str">
        <f>INDEX(lehmad!F$2:F$412,MATCH(klypsid!$B7446,lehmad!$A$2:$A$412,0))</f>
        <v>DYNASTY-ET</v>
      </c>
      <c r="P7446">
        <f>INDEX(lehmad!G$2:G$412,MATCH(klypsid!$B7446,lehmad!$A$2:$A$412,0))</f>
        <v>2002</v>
      </c>
      <c r="Q7446" s="2">
        <f>INDEX(lehmad!H$2:H$412,MATCH(klypsid!$B7446,lehmad!$A$2:$A$412,0))</f>
        <v>36044</v>
      </c>
      <c r="R7446">
        <f>INDEX(lehmad!I$2:I$412,MATCH(klypsid!$B7446,lehmad!$A$2:$A$412,0))</f>
        <v>124</v>
      </c>
      <c r="S7446">
        <f t="shared" si="813"/>
        <v>1</v>
      </c>
      <c r="T7446">
        <f t="shared" si="814"/>
        <v>219</v>
      </c>
      <c r="U7446">
        <f t="shared" si="815"/>
        <v>3</v>
      </c>
      <c r="V7446">
        <f t="shared" si="816"/>
        <v>1.4005379295837288</v>
      </c>
      <c r="W7446">
        <f t="shared" si="817"/>
        <v>7</v>
      </c>
      <c r="X7446">
        <f t="shared" si="818"/>
        <v>30</v>
      </c>
    </row>
    <row r="7447" spans="1:24" x14ac:dyDescent="0.25">
      <c r="A7447">
        <v>4278</v>
      </c>
      <c r="B7447" t="str">
        <f t="shared" si="812"/>
        <v>E4278</v>
      </c>
      <c r="C7447" t="s">
        <v>241</v>
      </c>
      <c r="D7447">
        <v>1</v>
      </c>
      <c r="E7447" s="2">
        <v>39818</v>
      </c>
      <c r="F7447" s="2">
        <v>40066</v>
      </c>
      <c r="G7447">
        <v>30.6</v>
      </c>
      <c r="H7447">
        <v>4.24</v>
      </c>
      <c r="I7447">
        <v>3.54</v>
      </c>
      <c r="J7447">
        <v>23</v>
      </c>
      <c r="K7447" t="str">
        <f>INDEX(lehmad!B$2:B$412,MATCH(klypsid!$B7447,lehmad!$A$2:$A$412,0))</f>
        <v>1.12.2006</v>
      </c>
      <c r="L7447">
        <f>INDEX(lehmad!C$2:C$412,MATCH(klypsid!$B7447,lehmad!$A$2:$A$412,0))</f>
        <v>56172</v>
      </c>
      <c r="M7447">
        <f>INDEX(lehmad!D$2:D$412,MATCH(klypsid!$B7447,lehmad!$A$2:$A$412,0))</f>
        <v>113</v>
      </c>
      <c r="N7447">
        <f>INDEX(lehmad!E$2:E$412,MATCH(klypsid!$B7447,lehmad!$A$2:$A$412,0))</f>
        <v>0.89400000000000002</v>
      </c>
      <c r="O7447" t="str">
        <f>INDEX(lehmad!F$2:F$412,MATCH(klypsid!$B7447,lehmad!$A$2:$A$412,0))</f>
        <v>DYNASTY-ET</v>
      </c>
      <c r="P7447">
        <f>INDEX(lehmad!G$2:G$412,MATCH(klypsid!$B7447,lehmad!$A$2:$A$412,0))</f>
        <v>2002</v>
      </c>
      <c r="Q7447" s="2">
        <f>INDEX(lehmad!H$2:H$412,MATCH(klypsid!$B7447,lehmad!$A$2:$A$412,0))</f>
        <v>36044</v>
      </c>
      <c r="R7447">
        <f>INDEX(lehmad!I$2:I$412,MATCH(klypsid!$B7447,lehmad!$A$2:$A$412,0))</f>
        <v>124</v>
      </c>
      <c r="S7447">
        <f t="shared" si="813"/>
        <v>1</v>
      </c>
      <c r="T7447">
        <f t="shared" si="814"/>
        <v>248</v>
      </c>
      <c r="U7447">
        <f t="shared" si="815"/>
        <v>3</v>
      </c>
      <c r="V7447">
        <f t="shared" si="816"/>
        <v>0.87970576628228825</v>
      </c>
      <c r="W7447">
        <f t="shared" si="817"/>
        <v>8</v>
      </c>
      <c r="X7447">
        <f t="shared" si="818"/>
        <v>29</v>
      </c>
    </row>
    <row r="7448" spans="1:24" x14ac:dyDescent="0.25">
      <c r="A7448">
        <v>4278</v>
      </c>
      <c r="B7448" t="str">
        <f t="shared" si="812"/>
        <v>E4278</v>
      </c>
      <c r="C7448" t="s">
        <v>241</v>
      </c>
      <c r="D7448">
        <v>1</v>
      </c>
      <c r="E7448" s="2">
        <v>39818</v>
      </c>
      <c r="F7448" s="2">
        <v>40094</v>
      </c>
      <c r="G7448">
        <v>33.6</v>
      </c>
      <c r="H7448">
        <v>3.06</v>
      </c>
      <c r="I7448">
        <v>3.53</v>
      </c>
      <c r="J7448">
        <v>31</v>
      </c>
      <c r="K7448" t="str">
        <f>INDEX(lehmad!B$2:B$412,MATCH(klypsid!$B7448,lehmad!$A$2:$A$412,0))</f>
        <v>1.12.2006</v>
      </c>
      <c r="L7448">
        <f>INDEX(lehmad!C$2:C$412,MATCH(klypsid!$B7448,lehmad!$A$2:$A$412,0))</f>
        <v>56172</v>
      </c>
      <c r="M7448">
        <f>INDEX(lehmad!D$2:D$412,MATCH(klypsid!$B7448,lehmad!$A$2:$A$412,0))</f>
        <v>113</v>
      </c>
      <c r="N7448">
        <f>INDEX(lehmad!E$2:E$412,MATCH(klypsid!$B7448,lehmad!$A$2:$A$412,0))</f>
        <v>0.89400000000000002</v>
      </c>
      <c r="O7448" t="str">
        <f>INDEX(lehmad!F$2:F$412,MATCH(klypsid!$B7448,lehmad!$A$2:$A$412,0))</f>
        <v>DYNASTY-ET</v>
      </c>
      <c r="P7448">
        <f>INDEX(lehmad!G$2:G$412,MATCH(klypsid!$B7448,lehmad!$A$2:$A$412,0))</f>
        <v>2002</v>
      </c>
      <c r="Q7448" s="2">
        <f>INDEX(lehmad!H$2:H$412,MATCH(klypsid!$B7448,lehmad!$A$2:$A$412,0))</f>
        <v>36044</v>
      </c>
      <c r="R7448">
        <f>INDEX(lehmad!I$2:I$412,MATCH(klypsid!$B7448,lehmad!$A$2:$A$412,0))</f>
        <v>124</v>
      </c>
      <c r="S7448">
        <f t="shared" si="813"/>
        <v>1</v>
      </c>
      <c r="T7448">
        <f t="shared" si="814"/>
        <v>276</v>
      </c>
      <c r="U7448">
        <f t="shared" si="815"/>
        <v>3</v>
      </c>
      <c r="V7448">
        <f t="shared" si="816"/>
        <v>1.3103401206121505</v>
      </c>
      <c r="W7448">
        <f t="shared" si="817"/>
        <v>9</v>
      </c>
      <c r="X7448">
        <f t="shared" si="818"/>
        <v>28</v>
      </c>
    </row>
    <row r="7449" spans="1:24" x14ac:dyDescent="0.25">
      <c r="A7449">
        <v>4278</v>
      </c>
      <c r="B7449" t="str">
        <f t="shared" si="812"/>
        <v>E4278</v>
      </c>
      <c r="C7449" t="s">
        <v>241</v>
      </c>
      <c r="D7449">
        <v>1</v>
      </c>
      <c r="E7449" s="2">
        <v>39818</v>
      </c>
      <c r="F7449" s="2">
        <v>40125</v>
      </c>
      <c r="G7449">
        <v>33.6</v>
      </c>
      <c r="H7449">
        <v>3.63</v>
      </c>
      <c r="I7449">
        <v>3.48</v>
      </c>
      <c r="J7449">
        <v>28</v>
      </c>
      <c r="K7449" t="str">
        <f>INDEX(lehmad!B$2:B$412,MATCH(klypsid!$B7449,lehmad!$A$2:$A$412,0))</f>
        <v>1.12.2006</v>
      </c>
      <c r="L7449">
        <f>INDEX(lehmad!C$2:C$412,MATCH(klypsid!$B7449,lehmad!$A$2:$A$412,0))</f>
        <v>56172</v>
      </c>
      <c r="M7449">
        <f>INDEX(lehmad!D$2:D$412,MATCH(klypsid!$B7449,lehmad!$A$2:$A$412,0))</f>
        <v>113</v>
      </c>
      <c r="N7449">
        <f>INDEX(lehmad!E$2:E$412,MATCH(klypsid!$B7449,lehmad!$A$2:$A$412,0))</f>
        <v>0.89400000000000002</v>
      </c>
      <c r="O7449" t="str">
        <f>INDEX(lehmad!F$2:F$412,MATCH(klypsid!$B7449,lehmad!$A$2:$A$412,0))</f>
        <v>DYNASTY-ET</v>
      </c>
      <c r="P7449">
        <f>INDEX(lehmad!G$2:G$412,MATCH(klypsid!$B7449,lehmad!$A$2:$A$412,0))</f>
        <v>2002</v>
      </c>
      <c r="Q7449" s="2">
        <f>INDEX(lehmad!H$2:H$412,MATCH(klypsid!$B7449,lehmad!$A$2:$A$412,0))</f>
        <v>36044</v>
      </c>
      <c r="R7449">
        <f>INDEX(lehmad!I$2:I$412,MATCH(klypsid!$B7449,lehmad!$A$2:$A$412,0))</f>
        <v>124</v>
      </c>
      <c r="S7449">
        <f t="shared" si="813"/>
        <v>1</v>
      </c>
      <c r="T7449">
        <f t="shared" si="814"/>
        <v>307</v>
      </c>
      <c r="U7449">
        <f t="shared" si="815"/>
        <v>3</v>
      </c>
      <c r="V7449">
        <f t="shared" si="816"/>
        <v>1.1634987322828796</v>
      </c>
      <c r="W7449">
        <f t="shared" si="817"/>
        <v>10</v>
      </c>
      <c r="X7449">
        <f t="shared" si="818"/>
        <v>31</v>
      </c>
    </row>
    <row r="7450" spans="1:24" x14ac:dyDescent="0.25">
      <c r="A7450">
        <v>4278</v>
      </c>
      <c r="B7450" t="str">
        <f t="shared" si="812"/>
        <v>E4278</v>
      </c>
      <c r="C7450" t="s">
        <v>241</v>
      </c>
      <c r="D7450">
        <v>1</v>
      </c>
      <c r="E7450" s="2">
        <v>39818</v>
      </c>
      <c r="F7450" s="2">
        <v>40153</v>
      </c>
      <c r="G7450">
        <v>23.6</v>
      </c>
      <c r="H7450">
        <v>6.39</v>
      </c>
      <c r="I7450">
        <v>4.1399999999999997</v>
      </c>
      <c r="J7450">
        <v>113</v>
      </c>
      <c r="K7450" t="str">
        <f>INDEX(lehmad!B$2:B$412,MATCH(klypsid!$B7450,lehmad!$A$2:$A$412,0))</f>
        <v>1.12.2006</v>
      </c>
      <c r="L7450">
        <f>INDEX(lehmad!C$2:C$412,MATCH(klypsid!$B7450,lehmad!$A$2:$A$412,0))</f>
        <v>56172</v>
      </c>
      <c r="M7450">
        <f>INDEX(lehmad!D$2:D$412,MATCH(klypsid!$B7450,lehmad!$A$2:$A$412,0))</f>
        <v>113</v>
      </c>
      <c r="N7450">
        <f>INDEX(lehmad!E$2:E$412,MATCH(klypsid!$B7450,lehmad!$A$2:$A$412,0))</f>
        <v>0.89400000000000002</v>
      </c>
      <c r="O7450" t="str">
        <f>INDEX(lehmad!F$2:F$412,MATCH(klypsid!$B7450,lehmad!$A$2:$A$412,0))</f>
        <v>DYNASTY-ET</v>
      </c>
      <c r="P7450">
        <f>INDEX(lehmad!G$2:G$412,MATCH(klypsid!$B7450,lehmad!$A$2:$A$412,0))</f>
        <v>2002</v>
      </c>
      <c r="Q7450" s="2">
        <f>INDEX(lehmad!H$2:H$412,MATCH(klypsid!$B7450,lehmad!$A$2:$A$412,0))</f>
        <v>36044</v>
      </c>
      <c r="R7450">
        <f>INDEX(lehmad!I$2:I$412,MATCH(klypsid!$B7450,lehmad!$A$2:$A$412,0))</f>
        <v>124</v>
      </c>
      <c r="S7450">
        <f t="shared" si="813"/>
        <v>1</v>
      </c>
      <c r="T7450">
        <f t="shared" si="814"/>
        <v>335</v>
      </c>
      <c r="U7450">
        <f t="shared" si="815"/>
        <v>3</v>
      </c>
      <c r="V7450">
        <f t="shared" si="816"/>
        <v>3.176322772640463</v>
      </c>
      <c r="W7450">
        <f t="shared" si="817"/>
        <v>11</v>
      </c>
      <c r="X7450">
        <f t="shared" si="818"/>
        <v>28</v>
      </c>
    </row>
    <row r="7451" spans="1:24" x14ac:dyDescent="0.25">
      <c r="A7451">
        <v>4278</v>
      </c>
      <c r="B7451" t="str">
        <f t="shared" si="812"/>
        <v>E4278</v>
      </c>
      <c r="C7451" t="s">
        <v>241</v>
      </c>
      <c r="D7451">
        <v>2</v>
      </c>
      <c r="E7451" s="2">
        <v>40220</v>
      </c>
      <c r="F7451" s="2">
        <v>40242</v>
      </c>
      <c r="G7451">
        <v>32.700000000000003</v>
      </c>
      <c r="H7451">
        <v>5.61</v>
      </c>
      <c r="I7451">
        <v>3.08</v>
      </c>
      <c r="J7451">
        <v>49</v>
      </c>
      <c r="K7451" t="str">
        <f>INDEX(lehmad!B$2:B$412,MATCH(klypsid!$B7451,lehmad!$A$2:$A$412,0))</f>
        <v>1.12.2006</v>
      </c>
      <c r="L7451">
        <f>INDEX(lehmad!C$2:C$412,MATCH(klypsid!$B7451,lehmad!$A$2:$A$412,0))</f>
        <v>56172</v>
      </c>
      <c r="M7451">
        <f>INDEX(lehmad!D$2:D$412,MATCH(klypsid!$B7451,lehmad!$A$2:$A$412,0))</f>
        <v>113</v>
      </c>
      <c r="N7451">
        <f>INDEX(lehmad!E$2:E$412,MATCH(klypsid!$B7451,lehmad!$A$2:$A$412,0))</f>
        <v>0.89400000000000002</v>
      </c>
      <c r="O7451" t="str">
        <f>INDEX(lehmad!F$2:F$412,MATCH(klypsid!$B7451,lehmad!$A$2:$A$412,0))</f>
        <v>DYNASTY-ET</v>
      </c>
      <c r="P7451">
        <f>INDEX(lehmad!G$2:G$412,MATCH(klypsid!$B7451,lehmad!$A$2:$A$412,0))</f>
        <v>2002</v>
      </c>
      <c r="Q7451" s="2">
        <f>INDEX(lehmad!H$2:H$412,MATCH(klypsid!$B7451,lehmad!$A$2:$A$412,0))</f>
        <v>36044</v>
      </c>
      <c r="R7451">
        <f>INDEX(lehmad!I$2:I$412,MATCH(klypsid!$B7451,lehmad!$A$2:$A$412,0))</f>
        <v>124</v>
      </c>
      <c r="S7451">
        <f t="shared" si="813"/>
        <v>2</v>
      </c>
      <c r="T7451">
        <f t="shared" si="814"/>
        <v>22</v>
      </c>
      <c r="U7451">
        <f t="shared" si="815"/>
        <v>1</v>
      </c>
      <c r="V7451">
        <f t="shared" si="816"/>
        <v>1.9708536543404835</v>
      </c>
      <c r="W7451">
        <f t="shared" si="817"/>
        <v>1</v>
      </c>
      <c r="X7451">
        <f t="shared" si="818"/>
        <v>22</v>
      </c>
    </row>
    <row r="7452" spans="1:24" x14ac:dyDescent="0.25">
      <c r="A7452">
        <v>4278</v>
      </c>
      <c r="B7452" t="str">
        <f t="shared" si="812"/>
        <v>E4278</v>
      </c>
      <c r="C7452" t="s">
        <v>241</v>
      </c>
      <c r="D7452">
        <v>2</v>
      </c>
      <c r="E7452" s="2">
        <v>40220</v>
      </c>
      <c r="F7452" s="2">
        <v>40276</v>
      </c>
      <c r="G7452">
        <v>44.6</v>
      </c>
      <c r="H7452">
        <v>4.7699999999999996</v>
      </c>
      <c r="I7452">
        <v>3.18</v>
      </c>
      <c r="J7452">
        <v>15</v>
      </c>
      <c r="K7452" t="str">
        <f>INDEX(lehmad!B$2:B$412,MATCH(klypsid!$B7452,lehmad!$A$2:$A$412,0))</f>
        <v>1.12.2006</v>
      </c>
      <c r="L7452">
        <f>INDEX(lehmad!C$2:C$412,MATCH(klypsid!$B7452,lehmad!$A$2:$A$412,0))</f>
        <v>56172</v>
      </c>
      <c r="M7452">
        <f>INDEX(lehmad!D$2:D$412,MATCH(klypsid!$B7452,lehmad!$A$2:$A$412,0))</f>
        <v>113</v>
      </c>
      <c r="N7452">
        <f>INDEX(lehmad!E$2:E$412,MATCH(klypsid!$B7452,lehmad!$A$2:$A$412,0))</f>
        <v>0.89400000000000002</v>
      </c>
      <c r="O7452" t="str">
        <f>INDEX(lehmad!F$2:F$412,MATCH(klypsid!$B7452,lehmad!$A$2:$A$412,0))</f>
        <v>DYNASTY-ET</v>
      </c>
      <c r="P7452">
        <f>INDEX(lehmad!G$2:G$412,MATCH(klypsid!$B7452,lehmad!$A$2:$A$412,0))</f>
        <v>2002</v>
      </c>
      <c r="Q7452" s="2">
        <f>INDEX(lehmad!H$2:H$412,MATCH(klypsid!$B7452,lehmad!$A$2:$A$412,0))</f>
        <v>36044</v>
      </c>
      <c r="R7452">
        <f>INDEX(lehmad!I$2:I$412,MATCH(klypsid!$B7452,lehmad!$A$2:$A$412,0))</f>
        <v>124</v>
      </c>
      <c r="S7452">
        <f t="shared" si="813"/>
        <v>2</v>
      </c>
      <c r="T7452">
        <f t="shared" si="814"/>
        <v>56</v>
      </c>
      <c r="U7452">
        <f t="shared" si="815"/>
        <v>1</v>
      </c>
      <c r="V7452">
        <f t="shared" si="816"/>
        <v>0.26303440583379389</v>
      </c>
      <c r="W7452">
        <f t="shared" si="817"/>
        <v>2</v>
      </c>
      <c r="X7452">
        <f t="shared" si="818"/>
        <v>34</v>
      </c>
    </row>
    <row r="7453" spans="1:24" x14ac:dyDescent="0.25">
      <c r="A7453">
        <v>4278</v>
      </c>
      <c r="B7453" t="str">
        <f t="shared" si="812"/>
        <v>E4278</v>
      </c>
      <c r="C7453" t="s">
        <v>241</v>
      </c>
      <c r="D7453">
        <v>2</v>
      </c>
      <c r="E7453" s="2">
        <v>40220</v>
      </c>
      <c r="F7453" s="2">
        <v>40304</v>
      </c>
      <c r="G7453">
        <v>36.799999999999997</v>
      </c>
      <c r="H7453">
        <v>4.41</v>
      </c>
      <c r="I7453">
        <v>3.22</v>
      </c>
      <c r="J7453">
        <v>24</v>
      </c>
      <c r="K7453" t="str">
        <f>INDEX(lehmad!B$2:B$412,MATCH(klypsid!$B7453,lehmad!$A$2:$A$412,0))</f>
        <v>1.12.2006</v>
      </c>
      <c r="L7453">
        <f>INDEX(lehmad!C$2:C$412,MATCH(klypsid!$B7453,lehmad!$A$2:$A$412,0))</f>
        <v>56172</v>
      </c>
      <c r="M7453">
        <f>INDEX(lehmad!D$2:D$412,MATCH(klypsid!$B7453,lehmad!$A$2:$A$412,0))</f>
        <v>113</v>
      </c>
      <c r="N7453">
        <f>INDEX(lehmad!E$2:E$412,MATCH(klypsid!$B7453,lehmad!$A$2:$A$412,0))</f>
        <v>0.89400000000000002</v>
      </c>
      <c r="O7453" t="str">
        <f>INDEX(lehmad!F$2:F$412,MATCH(klypsid!$B7453,lehmad!$A$2:$A$412,0))</f>
        <v>DYNASTY-ET</v>
      </c>
      <c r="P7453">
        <f>INDEX(lehmad!G$2:G$412,MATCH(klypsid!$B7453,lehmad!$A$2:$A$412,0))</f>
        <v>2002</v>
      </c>
      <c r="Q7453" s="2">
        <f>INDEX(lehmad!H$2:H$412,MATCH(klypsid!$B7453,lehmad!$A$2:$A$412,0))</f>
        <v>36044</v>
      </c>
      <c r="R7453">
        <f>INDEX(lehmad!I$2:I$412,MATCH(klypsid!$B7453,lehmad!$A$2:$A$412,0))</f>
        <v>124</v>
      </c>
      <c r="S7453">
        <f t="shared" si="813"/>
        <v>2</v>
      </c>
      <c r="T7453">
        <f t="shared" si="814"/>
        <v>84</v>
      </c>
      <c r="U7453">
        <f t="shared" si="815"/>
        <v>2</v>
      </c>
      <c r="V7453">
        <f t="shared" si="816"/>
        <v>0.94110631094643127</v>
      </c>
      <c r="W7453">
        <f t="shared" si="817"/>
        <v>3</v>
      </c>
      <c r="X7453">
        <f t="shared" si="818"/>
        <v>28</v>
      </c>
    </row>
    <row r="7454" spans="1:24" x14ac:dyDescent="0.25">
      <c r="A7454">
        <v>4278</v>
      </c>
      <c r="B7454" t="str">
        <f t="shared" si="812"/>
        <v>E4278</v>
      </c>
      <c r="C7454" t="s">
        <v>241</v>
      </c>
      <c r="D7454">
        <v>2</v>
      </c>
      <c r="E7454" s="2">
        <v>40220</v>
      </c>
      <c r="F7454" s="2">
        <v>40336</v>
      </c>
      <c r="G7454">
        <v>36.799999999999997</v>
      </c>
      <c r="H7454">
        <v>1.64</v>
      </c>
      <c r="I7454">
        <v>3.35</v>
      </c>
      <c r="J7454">
        <v>208</v>
      </c>
      <c r="K7454" t="str">
        <f>INDEX(lehmad!B$2:B$412,MATCH(klypsid!$B7454,lehmad!$A$2:$A$412,0))</f>
        <v>1.12.2006</v>
      </c>
      <c r="L7454">
        <f>INDEX(lehmad!C$2:C$412,MATCH(klypsid!$B7454,lehmad!$A$2:$A$412,0))</f>
        <v>56172</v>
      </c>
      <c r="M7454">
        <f>INDEX(lehmad!D$2:D$412,MATCH(klypsid!$B7454,lehmad!$A$2:$A$412,0))</f>
        <v>113</v>
      </c>
      <c r="N7454">
        <f>INDEX(lehmad!E$2:E$412,MATCH(klypsid!$B7454,lehmad!$A$2:$A$412,0))</f>
        <v>0.89400000000000002</v>
      </c>
      <c r="O7454" t="str">
        <f>INDEX(lehmad!F$2:F$412,MATCH(klypsid!$B7454,lehmad!$A$2:$A$412,0))</f>
        <v>DYNASTY-ET</v>
      </c>
      <c r="P7454">
        <f>INDEX(lehmad!G$2:G$412,MATCH(klypsid!$B7454,lehmad!$A$2:$A$412,0))</f>
        <v>2002</v>
      </c>
      <c r="Q7454" s="2">
        <f>INDEX(lehmad!H$2:H$412,MATCH(klypsid!$B7454,lehmad!$A$2:$A$412,0))</f>
        <v>36044</v>
      </c>
      <c r="R7454">
        <f>INDEX(lehmad!I$2:I$412,MATCH(klypsid!$B7454,lehmad!$A$2:$A$412,0))</f>
        <v>124</v>
      </c>
      <c r="S7454">
        <f t="shared" si="813"/>
        <v>2</v>
      </c>
      <c r="T7454">
        <f t="shared" si="814"/>
        <v>116</v>
      </c>
      <c r="U7454">
        <f t="shared" si="815"/>
        <v>2</v>
      </c>
      <c r="V7454">
        <f t="shared" si="816"/>
        <v>4.0565835283663674</v>
      </c>
      <c r="W7454">
        <f t="shared" si="817"/>
        <v>4</v>
      </c>
      <c r="X7454">
        <f t="shared" si="818"/>
        <v>32</v>
      </c>
    </row>
    <row r="7455" spans="1:24" x14ac:dyDescent="0.25">
      <c r="A7455">
        <v>4278</v>
      </c>
      <c r="B7455" t="str">
        <f t="shared" si="812"/>
        <v>E4278</v>
      </c>
      <c r="C7455" t="s">
        <v>241</v>
      </c>
      <c r="D7455">
        <v>2</v>
      </c>
      <c r="E7455" s="2">
        <v>40220</v>
      </c>
      <c r="F7455" s="2">
        <v>40371</v>
      </c>
      <c r="G7455">
        <v>32.6</v>
      </c>
      <c r="H7455">
        <v>4.12</v>
      </c>
      <c r="I7455">
        <v>3.24</v>
      </c>
      <c r="J7455">
        <v>288</v>
      </c>
      <c r="K7455" t="str">
        <f>INDEX(lehmad!B$2:B$412,MATCH(klypsid!$B7455,lehmad!$A$2:$A$412,0))</f>
        <v>1.12.2006</v>
      </c>
      <c r="L7455">
        <f>INDEX(lehmad!C$2:C$412,MATCH(klypsid!$B7455,lehmad!$A$2:$A$412,0))</f>
        <v>56172</v>
      </c>
      <c r="M7455">
        <f>INDEX(lehmad!D$2:D$412,MATCH(klypsid!$B7455,lehmad!$A$2:$A$412,0))</f>
        <v>113</v>
      </c>
      <c r="N7455">
        <f>INDEX(lehmad!E$2:E$412,MATCH(klypsid!$B7455,lehmad!$A$2:$A$412,0))</f>
        <v>0.89400000000000002</v>
      </c>
      <c r="O7455" t="str">
        <f>INDEX(lehmad!F$2:F$412,MATCH(klypsid!$B7455,lehmad!$A$2:$A$412,0))</f>
        <v>DYNASTY-ET</v>
      </c>
      <c r="P7455">
        <f>INDEX(lehmad!G$2:G$412,MATCH(klypsid!$B7455,lehmad!$A$2:$A$412,0))</f>
        <v>2002</v>
      </c>
      <c r="Q7455" s="2">
        <f>INDEX(lehmad!H$2:H$412,MATCH(klypsid!$B7455,lehmad!$A$2:$A$412,0))</f>
        <v>36044</v>
      </c>
      <c r="R7455">
        <f>INDEX(lehmad!I$2:I$412,MATCH(klypsid!$B7455,lehmad!$A$2:$A$412,0))</f>
        <v>124</v>
      </c>
      <c r="S7455">
        <f t="shared" si="813"/>
        <v>2</v>
      </c>
      <c r="T7455">
        <f t="shared" si="814"/>
        <v>151</v>
      </c>
      <c r="U7455">
        <f t="shared" si="815"/>
        <v>3</v>
      </c>
      <c r="V7455">
        <f t="shared" si="816"/>
        <v>4.5260688116675878</v>
      </c>
      <c r="W7455">
        <f t="shared" si="817"/>
        <v>5</v>
      </c>
      <c r="X7455">
        <f t="shared" si="818"/>
        <v>35</v>
      </c>
    </row>
    <row r="7456" spans="1:24" x14ac:dyDescent="0.25">
      <c r="A7456">
        <v>4278</v>
      </c>
      <c r="B7456" t="str">
        <f t="shared" si="812"/>
        <v>E4278</v>
      </c>
      <c r="C7456" t="s">
        <v>241</v>
      </c>
      <c r="D7456">
        <v>2</v>
      </c>
      <c r="E7456" s="2">
        <v>40220</v>
      </c>
      <c r="F7456" s="2">
        <v>40396</v>
      </c>
      <c r="G7456">
        <v>33.6</v>
      </c>
      <c r="H7456">
        <v>3.92</v>
      </c>
      <c r="I7456">
        <v>3.28</v>
      </c>
      <c r="J7456">
        <v>145</v>
      </c>
      <c r="K7456" t="str">
        <f>INDEX(lehmad!B$2:B$412,MATCH(klypsid!$B7456,lehmad!$A$2:$A$412,0))</f>
        <v>1.12.2006</v>
      </c>
      <c r="L7456">
        <f>INDEX(lehmad!C$2:C$412,MATCH(klypsid!$B7456,lehmad!$A$2:$A$412,0))</f>
        <v>56172</v>
      </c>
      <c r="M7456">
        <f>INDEX(lehmad!D$2:D$412,MATCH(klypsid!$B7456,lehmad!$A$2:$A$412,0))</f>
        <v>113</v>
      </c>
      <c r="N7456">
        <f>INDEX(lehmad!E$2:E$412,MATCH(klypsid!$B7456,lehmad!$A$2:$A$412,0))</f>
        <v>0.89400000000000002</v>
      </c>
      <c r="O7456" t="str">
        <f>INDEX(lehmad!F$2:F$412,MATCH(klypsid!$B7456,lehmad!$A$2:$A$412,0))</f>
        <v>DYNASTY-ET</v>
      </c>
      <c r="P7456">
        <f>INDEX(lehmad!G$2:G$412,MATCH(klypsid!$B7456,lehmad!$A$2:$A$412,0))</f>
        <v>2002</v>
      </c>
      <c r="Q7456" s="2">
        <f>INDEX(lehmad!H$2:H$412,MATCH(klypsid!$B7456,lehmad!$A$2:$A$412,0))</f>
        <v>36044</v>
      </c>
      <c r="R7456">
        <f>INDEX(lehmad!I$2:I$412,MATCH(klypsid!$B7456,lehmad!$A$2:$A$412,0))</f>
        <v>124</v>
      </c>
      <c r="S7456">
        <f t="shared" si="813"/>
        <v>2</v>
      </c>
      <c r="T7456">
        <f t="shared" si="814"/>
        <v>176</v>
      </c>
      <c r="U7456">
        <f t="shared" si="815"/>
        <v>3</v>
      </c>
      <c r="V7456">
        <f t="shared" si="816"/>
        <v>3.5360529002402097</v>
      </c>
      <c r="W7456">
        <f t="shared" si="817"/>
        <v>6</v>
      </c>
      <c r="X7456">
        <f t="shared" si="818"/>
        <v>25</v>
      </c>
    </row>
    <row r="7457" spans="1:24" x14ac:dyDescent="0.25">
      <c r="A7457">
        <v>4278</v>
      </c>
      <c r="B7457" t="str">
        <f t="shared" si="812"/>
        <v>E4278</v>
      </c>
      <c r="C7457" t="s">
        <v>241</v>
      </c>
      <c r="D7457">
        <v>2</v>
      </c>
      <c r="E7457" s="2">
        <v>40220</v>
      </c>
      <c r="F7457" s="2">
        <v>40434</v>
      </c>
      <c r="G7457">
        <v>28.4</v>
      </c>
      <c r="H7457">
        <v>4.68</v>
      </c>
      <c r="I7457">
        <v>3.58</v>
      </c>
      <c r="J7457">
        <v>217</v>
      </c>
      <c r="K7457" t="str">
        <f>INDEX(lehmad!B$2:B$412,MATCH(klypsid!$B7457,lehmad!$A$2:$A$412,0))</f>
        <v>1.12.2006</v>
      </c>
      <c r="L7457">
        <f>INDEX(lehmad!C$2:C$412,MATCH(klypsid!$B7457,lehmad!$A$2:$A$412,0))</f>
        <v>56172</v>
      </c>
      <c r="M7457">
        <f>INDEX(lehmad!D$2:D$412,MATCH(klypsid!$B7457,lehmad!$A$2:$A$412,0))</f>
        <v>113</v>
      </c>
      <c r="N7457">
        <f>INDEX(lehmad!E$2:E$412,MATCH(klypsid!$B7457,lehmad!$A$2:$A$412,0))</f>
        <v>0.89400000000000002</v>
      </c>
      <c r="O7457" t="str">
        <f>INDEX(lehmad!F$2:F$412,MATCH(klypsid!$B7457,lehmad!$A$2:$A$412,0))</f>
        <v>DYNASTY-ET</v>
      </c>
      <c r="P7457">
        <f>INDEX(lehmad!G$2:G$412,MATCH(klypsid!$B7457,lehmad!$A$2:$A$412,0))</f>
        <v>2002</v>
      </c>
      <c r="Q7457" s="2">
        <f>INDEX(lehmad!H$2:H$412,MATCH(klypsid!$B7457,lehmad!$A$2:$A$412,0))</f>
        <v>36044</v>
      </c>
      <c r="R7457">
        <f>INDEX(lehmad!I$2:I$412,MATCH(klypsid!$B7457,lehmad!$A$2:$A$412,0))</f>
        <v>124</v>
      </c>
      <c r="S7457">
        <f t="shared" si="813"/>
        <v>2</v>
      </c>
      <c r="T7457">
        <f t="shared" si="814"/>
        <v>214</v>
      </c>
      <c r="U7457">
        <f t="shared" si="815"/>
        <v>3</v>
      </c>
      <c r="V7457">
        <f t="shared" si="816"/>
        <v>4.1176950426697543</v>
      </c>
      <c r="W7457">
        <f t="shared" si="817"/>
        <v>7</v>
      </c>
      <c r="X7457">
        <f t="shared" si="818"/>
        <v>38</v>
      </c>
    </row>
    <row r="7458" spans="1:24" x14ac:dyDescent="0.25">
      <c r="A7458">
        <v>4278</v>
      </c>
      <c r="B7458" t="str">
        <f t="shared" si="812"/>
        <v>E4278</v>
      </c>
      <c r="C7458" t="s">
        <v>241</v>
      </c>
      <c r="D7458">
        <v>2</v>
      </c>
      <c r="E7458" s="2">
        <v>40220</v>
      </c>
      <c r="F7458" s="2">
        <v>40462</v>
      </c>
      <c r="G7458">
        <v>28.5</v>
      </c>
      <c r="H7458">
        <v>4.66</v>
      </c>
      <c r="I7458">
        <v>3.83</v>
      </c>
      <c r="J7458">
        <v>126</v>
      </c>
      <c r="K7458" t="str">
        <f>INDEX(lehmad!B$2:B$412,MATCH(klypsid!$B7458,lehmad!$A$2:$A$412,0))</f>
        <v>1.12.2006</v>
      </c>
      <c r="L7458">
        <f>INDEX(lehmad!C$2:C$412,MATCH(klypsid!$B7458,lehmad!$A$2:$A$412,0))</f>
        <v>56172</v>
      </c>
      <c r="M7458">
        <f>INDEX(lehmad!D$2:D$412,MATCH(klypsid!$B7458,lehmad!$A$2:$A$412,0))</f>
        <v>113</v>
      </c>
      <c r="N7458">
        <f>INDEX(lehmad!E$2:E$412,MATCH(klypsid!$B7458,lehmad!$A$2:$A$412,0))</f>
        <v>0.89400000000000002</v>
      </c>
      <c r="O7458" t="str">
        <f>INDEX(lehmad!F$2:F$412,MATCH(klypsid!$B7458,lehmad!$A$2:$A$412,0))</f>
        <v>DYNASTY-ET</v>
      </c>
      <c r="P7458">
        <f>INDEX(lehmad!G$2:G$412,MATCH(klypsid!$B7458,lehmad!$A$2:$A$412,0))</f>
        <v>2002</v>
      </c>
      <c r="Q7458" s="2">
        <f>INDEX(lehmad!H$2:H$412,MATCH(klypsid!$B7458,lehmad!$A$2:$A$412,0))</f>
        <v>36044</v>
      </c>
      <c r="R7458">
        <f>INDEX(lehmad!I$2:I$412,MATCH(klypsid!$B7458,lehmad!$A$2:$A$412,0))</f>
        <v>124</v>
      </c>
      <c r="S7458">
        <f t="shared" si="813"/>
        <v>2</v>
      </c>
      <c r="T7458">
        <f t="shared" si="814"/>
        <v>242</v>
      </c>
      <c r="U7458">
        <f t="shared" si="815"/>
        <v>3</v>
      </c>
      <c r="V7458">
        <f t="shared" si="816"/>
        <v>3.333423733725192</v>
      </c>
      <c r="W7458">
        <f t="shared" si="817"/>
        <v>8</v>
      </c>
      <c r="X7458">
        <f t="shared" si="818"/>
        <v>28</v>
      </c>
    </row>
    <row r="7459" spans="1:24" x14ac:dyDescent="0.25">
      <c r="A7459">
        <v>4278</v>
      </c>
      <c r="B7459" t="str">
        <f t="shared" si="812"/>
        <v>E4278</v>
      </c>
      <c r="C7459" t="s">
        <v>241</v>
      </c>
      <c r="D7459">
        <v>2</v>
      </c>
      <c r="E7459" s="2">
        <v>40220</v>
      </c>
      <c r="F7459" s="2">
        <v>40493</v>
      </c>
      <c r="G7459">
        <v>26.5</v>
      </c>
      <c r="H7459">
        <v>4.9800000000000004</v>
      </c>
      <c r="I7459">
        <v>3.71</v>
      </c>
      <c r="J7459">
        <v>81</v>
      </c>
      <c r="K7459" t="str">
        <f>INDEX(lehmad!B$2:B$412,MATCH(klypsid!$B7459,lehmad!$A$2:$A$412,0))</f>
        <v>1.12.2006</v>
      </c>
      <c r="L7459">
        <f>INDEX(lehmad!C$2:C$412,MATCH(klypsid!$B7459,lehmad!$A$2:$A$412,0))</f>
        <v>56172</v>
      </c>
      <c r="M7459">
        <f>INDEX(lehmad!D$2:D$412,MATCH(klypsid!$B7459,lehmad!$A$2:$A$412,0))</f>
        <v>113</v>
      </c>
      <c r="N7459">
        <f>INDEX(lehmad!E$2:E$412,MATCH(klypsid!$B7459,lehmad!$A$2:$A$412,0))</f>
        <v>0.89400000000000002</v>
      </c>
      <c r="O7459" t="str">
        <f>INDEX(lehmad!F$2:F$412,MATCH(klypsid!$B7459,lehmad!$A$2:$A$412,0))</f>
        <v>DYNASTY-ET</v>
      </c>
      <c r="P7459">
        <f>INDEX(lehmad!G$2:G$412,MATCH(klypsid!$B7459,lehmad!$A$2:$A$412,0))</f>
        <v>2002</v>
      </c>
      <c r="Q7459" s="2">
        <f>INDEX(lehmad!H$2:H$412,MATCH(klypsid!$B7459,lehmad!$A$2:$A$412,0))</f>
        <v>36044</v>
      </c>
      <c r="R7459">
        <f>INDEX(lehmad!I$2:I$412,MATCH(klypsid!$B7459,lehmad!$A$2:$A$412,0))</f>
        <v>124</v>
      </c>
      <c r="S7459">
        <f t="shared" si="813"/>
        <v>2</v>
      </c>
      <c r="T7459">
        <f t="shared" si="814"/>
        <v>273</v>
      </c>
      <c r="U7459">
        <f t="shared" si="815"/>
        <v>3</v>
      </c>
      <c r="V7459">
        <f t="shared" si="816"/>
        <v>2.6959938131098999</v>
      </c>
      <c r="W7459">
        <f t="shared" si="817"/>
        <v>9</v>
      </c>
      <c r="X7459">
        <f t="shared" si="818"/>
        <v>31</v>
      </c>
    </row>
    <row r="7460" spans="1:24" x14ac:dyDescent="0.25">
      <c r="A7460">
        <v>4278</v>
      </c>
      <c r="B7460" t="str">
        <f t="shared" si="812"/>
        <v>E4278</v>
      </c>
      <c r="C7460" t="s">
        <v>241</v>
      </c>
      <c r="D7460">
        <v>2</v>
      </c>
      <c r="E7460" s="2">
        <v>40220</v>
      </c>
      <c r="F7460" s="2">
        <v>40521</v>
      </c>
      <c r="G7460">
        <v>30</v>
      </c>
      <c r="H7460">
        <v>5.31</v>
      </c>
      <c r="I7460">
        <v>3.9</v>
      </c>
      <c r="J7460">
        <v>51</v>
      </c>
      <c r="K7460" t="str">
        <f>INDEX(lehmad!B$2:B$412,MATCH(klypsid!$B7460,lehmad!$A$2:$A$412,0))</f>
        <v>1.12.2006</v>
      </c>
      <c r="L7460">
        <f>INDEX(lehmad!C$2:C$412,MATCH(klypsid!$B7460,lehmad!$A$2:$A$412,0))</f>
        <v>56172</v>
      </c>
      <c r="M7460">
        <f>INDEX(lehmad!D$2:D$412,MATCH(klypsid!$B7460,lehmad!$A$2:$A$412,0))</f>
        <v>113</v>
      </c>
      <c r="N7460">
        <f>INDEX(lehmad!E$2:E$412,MATCH(klypsid!$B7460,lehmad!$A$2:$A$412,0))</f>
        <v>0.89400000000000002</v>
      </c>
      <c r="O7460" t="str">
        <f>INDEX(lehmad!F$2:F$412,MATCH(klypsid!$B7460,lehmad!$A$2:$A$412,0))</f>
        <v>DYNASTY-ET</v>
      </c>
      <c r="P7460">
        <f>INDEX(lehmad!G$2:G$412,MATCH(klypsid!$B7460,lehmad!$A$2:$A$412,0))</f>
        <v>2002</v>
      </c>
      <c r="Q7460" s="2">
        <f>INDEX(lehmad!H$2:H$412,MATCH(klypsid!$B7460,lehmad!$A$2:$A$412,0))</f>
        <v>36044</v>
      </c>
      <c r="R7460">
        <f>INDEX(lehmad!I$2:I$412,MATCH(klypsid!$B7460,lehmad!$A$2:$A$412,0))</f>
        <v>124</v>
      </c>
      <c r="S7460">
        <f t="shared" si="813"/>
        <v>2</v>
      </c>
      <c r="T7460">
        <f t="shared" si="814"/>
        <v>301</v>
      </c>
      <c r="U7460">
        <f t="shared" si="815"/>
        <v>3</v>
      </c>
      <c r="V7460">
        <f t="shared" si="816"/>
        <v>2.0285691521967708</v>
      </c>
      <c r="W7460">
        <f t="shared" si="817"/>
        <v>10</v>
      </c>
      <c r="X7460">
        <f t="shared" si="818"/>
        <v>28</v>
      </c>
    </row>
    <row r="7461" spans="1:24" x14ac:dyDescent="0.25">
      <c r="A7461">
        <v>4278</v>
      </c>
      <c r="B7461" t="str">
        <f t="shared" si="812"/>
        <v>E4278</v>
      </c>
      <c r="C7461" t="s">
        <v>241</v>
      </c>
      <c r="D7461">
        <v>2</v>
      </c>
      <c r="E7461" s="2">
        <v>40220</v>
      </c>
      <c r="F7461" s="2">
        <v>40556</v>
      </c>
      <c r="G7461">
        <v>26.1</v>
      </c>
      <c r="H7461">
        <v>5.04</v>
      </c>
      <c r="I7461">
        <v>4.07</v>
      </c>
      <c r="J7461">
        <v>55</v>
      </c>
      <c r="K7461" t="str">
        <f>INDEX(lehmad!B$2:B$412,MATCH(klypsid!$B7461,lehmad!$A$2:$A$412,0))</f>
        <v>1.12.2006</v>
      </c>
      <c r="L7461">
        <f>INDEX(lehmad!C$2:C$412,MATCH(klypsid!$B7461,lehmad!$A$2:$A$412,0))</f>
        <v>56172</v>
      </c>
      <c r="M7461">
        <f>INDEX(lehmad!D$2:D$412,MATCH(klypsid!$B7461,lehmad!$A$2:$A$412,0))</f>
        <v>113</v>
      </c>
      <c r="N7461">
        <f>INDEX(lehmad!E$2:E$412,MATCH(klypsid!$B7461,lehmad!$A$2:$A$412,0))</f>
        <v>0.89400000000000002</v>
      </c>
      <c r="O7461" t="str">
        <f>INDEX(lehmad!F$2:F$412,MATCH(klypsid!$B7461,lehmad!$A$2:$A$412,0))</f>
        <v>DYNASTY-ET</v>
      </c>
      <c r="P7461">
        <f>INDEX(lehmad!G$2:G$412,MATCH(klypsid!$B7461,lehmad!$A$2:$A$412,0))</f>
        <v>2002</v>
      </c>
      <c r="Q7461" s="2">
        <f>INDEX(lehmad!H$2:H$412,MATCH(klypsid!$B7461,lehmad!$A$2:$A$412,0))</f>
        <v>36044</v>
      </c>
      <c r="R7461">
        <f>INDEX(lehmad!I$2:I$412,MATCH(klypsid!$B7461,lehmad!$A$2:$A$412,0))</f>
        <v>124</v>
      </c>
      <c r="S7461">
        <f t="shared" si="813"/>
        <v>2</v>
      </c>
      <c r="T7461">
        <f t="shared" si="814"/>
        <v>336</v>
      </c>
      <c r="U7461">
        <f t="shared" si="815"/>
        <v>3</v>
      </c>
      <c r="V7461">
        <f t="shared" si="816"/>
        <v>2.1375035237499347</v>
      </c>
      <c r="W7461">
        <f t="shared" si="817"/>
        <v>11</v>
      </c>
      <c r="X7461">
        <f t="shared" si="818"/>
        <v>35</v>
      </c>
    </row>
    <row r="7462" spans="1:24" x14ac:dyDescent="0.25">
      <c r="A7462">
        <v>4281</v>
      </c>
      <c r="B7462" t="str">
        <f t="shared" si="812"/>
        <v>E4281</v>
      </c>
      <c r="C7462" t="s">
        <v>242</v>
      </c>
      <c r="D7462">
        <v>1</v>
      </c>
      <c r="E7462" s="2">
        <v>39814</v>
      </c>
      <c r="F7462" s="2">
        <v>39845</v>
      </c>
      <c r="G7462">
        <v>45.5</v>
      </c>
      <c r="H7462">
        <v>4.38</v>
      </c>
      <c r="I7462">
        <v>2.75</v>
      </c>
      <c r="J7462">
        <v>39</v>
      </c>
      <c r="K7462" t="str">
        <f>INDEX(lehmad!B$2:B$412,MATCH(klypsid!$B7462,lehmad!$A$2:$A$412,0))</f>
        <v>2.12.2006</v>
      </c>
      <c r="L7462">
        <f>INDEX(lehmad!C$2:C$412,MATCH(klypsid!$B7462,lehmad!$A$2:$A$412,0))</f>
        <v>56172</v>
      </c>
      <c r="M7462">
        <f>INDEX(lehmad!D$2:D$412,MATCH(klypsid!$B7462,lehmad!$A$2:$A$412,0))</f>
        <v>105</v>
      </c>
      <c r="N7462">
        <f>INDEX(lehmad!E$2:E$412,MATCH(klypsid!$B7462,lehmad!$A$2:$A$412,0))</f>
        <v>1</v>
      </c>
      <c r="O7462" t="str">
        <f>INDEX(lehmad!F$2:F$412,MATCH(klypsid!$B7462,lehmad!$A$2:$A$412,0))</f>
        <v>DYNASTY-ET</v>
      </c>
      <c r="P7462">
        <f>INDEX(lehmad!G$2:G$412,MATCH(klypsid!$B7462,lehmad!$A$2:$A$412,0))</f>
        <v>2002</v>
      </c>
      <c r="Q7462" s="2">
        <f>INDEX(lehmad!H$2:H$412,MATCH(klypsid!$B7462,lehmad!$A$2:$A$412,0))</f>
        <v>36044</v>
      </c>
      <c r="R7462">
        <f>INDEX(lehmad!I$2:I$412,MATCH(klypsid!$B7462,lehmad!$A$2:$A$412,0))</f>
        <v>124</v>
      </c>
      <c r="S7462">
        <f t="shared" si="813"/>
        <v>1</v>
      </c>
      <c r="T7462">
        <f t="shared" si="814"/>
        <v>31</v>
      </c>
      <c r="U7462">
        <f t="shared" si="815"/>
        <v>1</v>
      </c>
      <c r="V7462">
        <f t="shared" si="816"/>
        <v>1.6415460290875237</v>
      </c>
      <c r="W7462">
        <f t="shared" si="817"/>
        <v>1</v>
      </c>
      <c r="X7462">
        <f t="shared" si="818"/>
        <v>31</v>
      </c>
    </row>
    <row r="7463" spans="1:24" x14ac:dyDescent="0.25">
      <c r="A7463">
        <v>4281</v>
      </c>
      <c r="B7463" t="str">
        <f t="shared" si="812"/>
        <v>E4281</v>
      </c>
      <c r="C7463" t="s">
        <v>242</v>
      </c>
      <c r="D7463">
        <v>1</v>
      </c>
      <c r="E7463" s="2">
        <v>39814</v>
      </c>
      <c r="F7463" s="2">
        <v>39875</v>
      </c>
      <c r="G7463">
        <v>31.8</v>
      </c>
      <c r="H7463">
        <v>3.81</v>
      </c>
      <c r="I7463">
        <v>2.97</v>
      </c>
      <c r="J7463">
        <v>842</v>
      </c>
      <c r="K7463" t="str">
        <f>INDEX(lehmad!B$2:B$412,MATCH(klypsid!$B7463,lehmad!$A$2:$A$412,0))</f>
        <v>2.12.2006</v>
      </c>
      <c r="L7463">
        <f>INDEX(lehmad!C$2:C$412,MATCH(klypsid!$B7463,lehmad!$A$2:$A$412,0))</f>
        <v>56172</v>
      </c>
      <c r="M7463">
        <f>INDEX(lehmad!D$2:D$412,MATCH(klypsid!$B7463,lehmad!$A$2:$A$412,0))</f>
        <v>105</v>
      </c>
      <c r="N7463">
        <f>INDEX(lehmad!E$2:E$412,MATCH(klypsid!$B7463,lehmad!$A$2:$A$412,0))</f>
        <v>1</v>
      </c>
      <c r="O7463" t="str">
        <f>INDEX(lehmad!F$2:F$412,MATCH(klypsid!$B7463,lehmad!$A$2:$A$412,0))</f>
        <v>DYNASTY-ET</v>
      </c>
      <c r="P7463">
        <f>INDEX(lehmad!G$2:G$412,MATCH(klypsid!$B7463,lehmad!$A$2:$A$412,0))</f>
        <v>2002</v>
      </c>
      <c r="Q7463" s="2">
        <f>INDEX(lehmad!H$2:H$412,MATCH(klypsid!$B7463,lehmad!$A$2:$A$412,0))</f>
        <v>36044</v>
      </c>
      <c r="R7463">
        <f>INDEX(lehmad!I$2:I$412,MATCH(klypsid!$B7463,lehmad!$A$2:$A$412,0))</f>
        <v>124</v>
      </c>
      <c r="S7463">
        <f t="shared" si="813"/>
        <v>1</v>
      </c>
      <c r="T7463">
        <f t="shared" si="814"/>
        <v>61</v>
      </c>
      <c r="U7463">
        <f t="shared" si="815"/>
        <v>2</v>
      </c>
      <c r="V7463">
        <f t="shared" si="816"/>
        <v>6.0738202332916718</v>
      </c>
      <c r="W7463">
        <f t="shared" si="817"/>
        <v>2</v>
      </c>
      <c r="X7463">
        <f t="shared" si="818"/>
        <v>30</v>
      </c>
    </row>
    <row r="7464" spans="1:24" x14ac:dyDescent="0.25">
      <c r="A7464">
        <v>4281</v>
      </c>
      <c r="B7464" t="str">
        <f t="shared" si="812"/>
        <v>E4281</v>
      </c>
      <c r="C7464" t="s">
        <v>242</v>
      </c>
      <c r="D7464">
        <v>1</v>
      </c>
      <c r="E7464" s="2">
        <v>39814</v>
      </c>
      <c r="F7464" s="2">
        <v>39908</v>
      </c>
      <c r="G7464">
        <v>28.7</v>
      </c>
      <c r="H7464">
        <v>3.65</v>
      </c>
      <c r="I7464">
        <v>3</v>
      </c>
      <c r="J7464">
        <v>2598</v>
      </c>
      <c r="K7464" t="str">
        <f>INDEX(lehmad!B$2:B$412,MATCH(klypsid!$B7464,lehmad!$A$2:$A$412,0))</f>
        <v>2.12.2006</v>
      </c>
      <c r="L7464">
        <f>INDEX(lehmad!C$2:C$412,MATCH(klypsid!$B7464,lehmad!$A$2:$A$412,0))</f>
        <v>56172</v>
      </c>
      <c r="M7464">
        <f>INDEX(lehmad!D$2:D$412,MATCH(klypsid!$B7464,lehmad!$A$2:$A$412,0))</f>
        <v>105</v>
      </c>
      <c r="N7464">
        <f>INDEX(lehmad!E$2:E$412,MATCH(klypsid!$B7464,lehmad!$A$2:$A$412,0))</f>
        <v>1</v>
      </c>
      <c r="O7464" t="str">
        <f>INDEX(lehmad!F$2:F$412,MATCH(klypsid!$B7464,lehmad!$A$2:$A$412,0))</f>
        <v>DYNASTY-ET</v>
      </c>
      <c r="P7464">
        <f>INDEX(lehmad!G$2:G$412,MATCH(klypsid!$B7464,lehmad!$A$2:$A$412,0))</f>
        <v>2002</v>
      </c>
      <c r="Q7464" s="2">
        <f>INDEX(lehmad!H$2:H$412,MATCH(klypsid!$B7464,lehmad!$A$2:$A$412,0))</f>
        <v>36044</v>
      </c>
      <c r="R7464">
        <f>INDEX(lehmad!I$2:I$412,MATCH(klypsid!$B7464,lehmad!$A$2:$A$412,0))</f>
        <v>124</v>
      </c>
      <c r="S7464">
        <f t="shared" si="813"/>
        <v>1</v>
      </c>
      <c r="T7464">
        <f t="shared" si="814"/>
        <v>94</v>
      </c>
      <c r="U7464">
        <f t="shared" si="815"/>
        <v>2</v>
      </c>
      <c r="V7464">
        <f t="shared" si="816"/>
        <v>7.6993295256731562</v>
      </c>
      <c r="W7464">
        <f t="shared" si="817"/>
        <v>3</v>
      </c>
      <c r="X7464">
        <f t="shared" si="818"/>
        <v>33</v>
      </c>
    </row>
    <row r="7465" spans="1:24" x14ac:dyDescent="0.25">
      <c r="A7465">
        <v>4281</v>
      </c>
      <c r="B7465" t="str">
        <f t="shared" si="812"/>
        <v>E4281</v>
      </c>
      <c r="C7465" t="s">
        <v>242</v>
      </c>
      <c r="D7465">
        <v>1</v>
      </c>
      <c r="E7465" s="2">
        <v>39814</v>
      </c>
      <c r="F7465" s="2">
        <v>39944</v>
      </c>
      <c r="G7465">
        <v>36.1</v>
      </c>
      <c r="H7465">
        <v>3.7</v>
      </c>
      <c r="I7465">
        <v>3.19</v>
      </c>
      <c r="J7465">
        <v>94</v>
      </c>
      <c r="K7465" t="str">
        <f>INDEX(lehmad!B$2:B$412,MATCH(klypsid!$B7465,lehmad!$A$2:$A$412,0))</f>
        <v>2.12.2006</v>
      </c>
      <c r="L7465">
        <f>INDEX(lehmad!C$2:C$412,MATCH(klypsid!$B7465,lehmad!$A$2:$A$412,0))</f>
        <v>56172</v>
      </c>
      <c r="M7465">
        <f>INDEX(lehmad!D$2:D$412,MATCH(klypsid!$B7465,lehmad!$A$2:$A$412,0))</f>
        <v>105</v>
      </c>
      <c r="N7465">
        <f>INDEX(lehmad!E$2:E$412,MATCH(klypsid!$B7465,lehmad!$A$2:$A$412,0))</f>
        <v>1</v>
      </c>
      <c r="O7465" t="str">
        <f>INDEX(lehmad!F$2:F$412,MATCH(klypsid!$B7465,lehmad!$A$2:$A$412,0))</f>
        <v>DYNASTY-ET</v>
      </c>
      <c r="P7465">
        <f>INDEX(lehmad!G$2:G$412,MATCH(klypsid!$B7465,lehmad!$A$2:$A$412,0))</f>
        <v>2002</v>
      </c>
      <c r="Q7465" s="2">
        <f>INDEX(lehmad!H$2:H$412,MATCH(klypsid!$B7465,lehmad!$A$2:$A$412,0))</f>
        <v>36044</v>
      </c>
      <c r="R7465">
        <f>INDEX(lehmad!I$2:I$412,MATCH(klypsid!$B7465,lehmad!$A$2:$A$412,0))</f>
        <v>124</v>
      </c>
      <c r="S7465">
        <f t="shared" si="813"/>
        <v>1</v>
      </c>
      <c r="T7465">
        <f t="shared" si="814"/>
        <v>130</v>
      </c>
      <c r="U7465">
        <f t="shared" si="815"/>
        <v>2</v>
      </c>
      <c r="V7465">
        <f t="shared" si="816"/>
        <v>2.9107326619029128</v>
      </c>
      <c r="W7465">
        <f t="shared" si="817"/>
        <v>4</v>
      </c>
      <c r="X7465">
        <f t="shared" si="818"/>
        <v>36</v>
      </c>
    </row>
    <row r="7466" spans="1:24" x14ac:dyDescent="0.25">
      <c r="A7466">
        <v>4281</v>
      </c>
      <c r="B7466" t="str">
        <f t="shared" si="812"/>
        <v>E4281</v>
      </c>
      <c r="C7466" t="s">
        <v>242</v>
      </c>
      <c r="D7466">
        <v>1</v>
      </c>
      <c r="E7466" s="2">
        <v>39814</v>
      </c>
      <c r="F7466" s="2">
        <v>39972</v>
      </c>
      <c r="G7466">
        <v>33.799999999999997</v>
      </c>
      <c r="H7466">
        <v>4.42</v>
      </c>
      <c r="I7466">
        <v>3.14</v>
      </c>
      <c r="J7466">
        <v>124</v>
      </c>
      <c r="K7466" t="str">
        <f>INDEX(lehmad!B$2:B$412,MATCH(klypsid!$B7466,lehmad!$A$2:$A$412,0))</f>
        <v>2.12.2006</v>
      </c>
      <c r="L7466">
        <f>INDEX(lehmad!C$2:C$412,MATCH(klypsid!$B7466,lehmad!$A$2:$A$412,0))</f>
        <v>56172</v>
      </c>
      <c r="M7466">
        <f>INDEX(lehmad!D$2:D$412,MATCH(klypsid!$B7466,lehmad!$A$2:$A$412,0))</f>
        <v>105</v>
      </c>
      <c r="N7466">
        <f>INDEX(lehmad!E$2:E$412,MATCH(klypsid!$B7466,lehmad!$A$2:$A$412,0))</f>
        <v>1</v>
      </c>
      <c r="O7466" t="str">
        <f>INDEX(lehmad!F$2:F$412,MATCH(klypsid!$B7466,lehmad!$A$2:$A$412,0))</f>
        <v>DYNASTY-ET</v>
      </c>
      <c r="P7466">
        <f>INDEX(lehmad!G$2:G$412,MATCH(klypsid!$B7466,lehmad!$A$2:$A$412,0))</f>
        <v>2002</v>
      </c>
      <c r="Q7466" s="2">
        <f>INDEX(lehmad!H$2:H$412,MATCH(klypsid!$B7466,lehmad!$A$2:$A$412,0))</f>
        <v>36044</v>
      </c>
      <c r="R7466">
        <f>INDEX(lehmad!I$2:I$412,MATCH(klypsid!$B7466,lehmad!$A$2:$A$412,0))</f>
        <v>124</v>
      </c>
      <c r="S7466">
        <f t="shared" si="813"/>
        <v>1</v>
      </c>
      <c r="T7466">
        <f t="shared" si="814"/>
        <v>158</v>
      </c>
      <c r="U7466">
        <f t="shared" si="815"/>
        <v>3</v>
      </c>
      <c r="V7466">
        <f t="shared" si="816"/>
        <v>3.3103401206121505</v>
      </c>
      <c r="W7466">
        <f t="shared" si="817"/>
        <v>5</v>
      </c>
      <c r="X7466">
        <f t="shared" si="818"/>
        <v>28</v>
      </c>
    </row>
    <row r="7467" spans="1:24" x14ac:dyDescent="0.25">
      <c r="A7467">
        <v>4281</v>
      </c>
      <c r="B7467" t="str">
        <f t="shared" si="812"/>
        <v>E4281</v>
      </c>
      <c r="C7467" t="s">
        <v>242</v>
      </c>
      <c r="D7467">
        <v>1</v>
      </c>
      <c r="E7467" s="2">
        <v>39814</v>
      </c>
      <c r="F7467" s="2">
        <v>40007</v>
      </c>
      <c r="G7467">
        <v>27.6</v>
      </c>
      <c r="H7467">
        <v>3.58</v>
      </c>
      <c r="I7467">
        <v>3.37</v>
      </c>
      <c r="J7467">
        <v>68</v>
      </c>
      <c r="K7467" t="str">
        <f>INDEX(lehmad!B$2:B$412,MATCH(klypsid!$B7467,lehmad!$A$2:$A$412,0))</f>
        <v>2.12.2006</v>
      </c>
      <c r="L7467">
        <f>INDEX(lehmad!C$2:C$412,MATCH(klypsid!$B7467,lehmad!$A$2:$A$412,0))</f>
        <v>56172</v>
      </c>
      <c r="M7467">
        <f>INDEX(lehmad!D$2:D$412,MATCH(klypsid!$B7467,lehmad!$A$2:$A$412,0))</f>
        <v>105</v>
      </c>
      <c r="N7467">
        <f>INDEX(lehmad!E$2:E$412,MATCH(klypsid!$B7467,lehmad!$A$2:$A$412,0))</f>
        <v>1</v>
      </c>
      <c r="O7467" t="str">
        <f>INDEX(lehmad!F$2:F$412,MATCH(klypsid!$B7467,lehmad!$A$2:$A$412,0))</f>
        <v>DYNASTY-ET</v>
      </c>
      <c r="P7467">
        <f>INDEX(lehmad!G$2:G$412,MATCH(klypsid!$B7467,lehmad!$A$2:$A$412,0))</f>
        <v>2002</v>
      </c>
      <c r="Q7467" s="2">
        <f>INDEX(lehmad!H$2:H$412,MATCH(klypsid!$B7467,lehmad!$A$2:$A$412,0))</f>
        <v>36044</v>
      </c>
      <c r="R7467">
        <f>INDEX(lehmad!I$2:I$412,MATCH(klypsid!$B7467,lehmad!$A$2:$A$412,0))</f>
        <v>124</v>
      </c>
      <c r="S7467">
        <f t="shared" si="813"/>
        <v>1</v>
      </c>
      <c r="T7467">
        <f t="shared" si="814"/>
        <v>193</v>
      </c>
      <c r="U7467">
        <f t="shared" si="815"/>
        <v>3</v>
      </c>
      <c r="V7467">
        <f t="shared" si="816"/>
        <v>2.4436066514756147</v>
      </c>
      <c r="W7467">
        <f t="shared" si="817"/>
        <v>6</v>
      </c>
      <c r="X7467">
        <f t="shared" si="818"/>
        <v>35</v>
      </c>
    </row>
    <row r="7468" spans="1:24" x14ac:dyDescent="0.25">
      <c r="A7468">
        <v>4281</v>
      </c>
      <c r="B7468" t="str">
        <f t="shared" si="812"/>
        <v>E4281</v>
      </c>
      <c r="C7468" t="s">
        <v>242</v>
      </c>
      <c r="D7468">
        <v>1</v>
      </c>
      <c r="E7468" s="2">
        <v>39814</v>
      </c>
      <c r="F7468" s="2">
        <v>40037</v>
      </c>
      <c r="G7468">
        <v>28.4</v>
      </c>
      <c r="H7468">
        <v>3.5</v>
      </c>
      <c r="I7468">
        <v>3.34</v>
      </c>
      <c r="J7468">
        <v>73</v>
      </c>
      <c r="K7468" t="str">
        <f>INDEX(lehmad!B$2:B$412,MATCH(klypsid!$B7468,lehmad!$A$2:$A$412,0))</f>
        <v>2.12.2006</v>
      </c>
      <c r="L7468">
        <f>INDEX(lehmad!C$2:C$412,MATCH(klypsid!$B7468,lehmad!$A$2:$A$412,0))</f>
        <v>56172</v>
      </c>
      <c r="M7468">
        <f>INDEX(lehmad!D$2:D$412,MATCH(klypsid!$B7468,lehmad!$A$2:$A$412,0))</f>
        <v>105</v>
      </c>
      <c r="N7468">
        <f>INDEX(lehmad!E$2:E$412,MATCH(klypsid!$B7468,lehmad!$A$2:$A$412,0))</f>
        <v>1</v>
      </c>
      <c r="O7468" t="str">
        <f>INDEX(lehmad!F$2:F$412,MATCH(klypsid!$B7468,lehmad!$A$2:$A$412,0))</f>
        <v>DYNASTY-ET</v>
      </c>
      <c r="P7468">
        <f>INDEX(lehmad!G$2:G$412,MATCH(klypsid!$B7468,lehmad!$A$2:$A$412,0))</f>
        <v>2002</v>
      </c>
      <c r="Q7468" s="2">
        <f>INDEX(lehmad!H$2:H$412,MATCH(klypsid!$B7468,lehmad!$A$2:$A$412,0))</f>
        <v>36044</v>
      </c>
      <c r="R7468">
        <f>INDEX(lehmad!I$2:I$412,MATCH(klypsid!$B7468,lehmad!$A$2:$A$412,0))</f>
        <v>124</v>
      </c>
      <c r="S7468">
        <f t="shared" si="813"/>
        <v>1</v>
      </c>
      <c r="T7468">
        <f t="shared" si="814"/>
        <v>223</v>
      </c>
      <c r="U7468">
        <f t="shared" si="815"/>
        <v>3</v>
      </c>
      <c r="V7468">
        <f t="shared" si="816"/>
        <v>2.5459683691052923</v>
      </c>
      <c r="W7468">
        <f t="shared" si="817"/>
        <v>7</v>
      </c>
      <c r="X7468">
        <f t="shared" si="818"/>
        <v>30</v>
      </c>
    </row>
    <row r="7469" spans="1:24" x14ac:dyDescent="0.25">
      <c r="A7469">
        <v>4281</v>
      </c>
      <c r="B7469" t="str">
        <f t="shared" si="812"/>
        <v>E4281</v>
      </c>
      <c r="C7469" t="s">
        <v>242</v>
      </c>
      <c r="D7469">
        <v>1</v>
      </c>
      <c r="E7469" s="2">
        <v>39814</v>
      </c>
      <c r="F7469" s="2">
        <v>40066</v>
      </c>
      <c r="G7469">
        <v>26.5</v>
      </c>
      <c r="H7469">
        <v>4.75</v>
      </c>
      <c r="I7469">
        <v>3.48</v>
      </c>
      <c r="J7469">
        <v>68</v>
      </c>
      <c r="K7469" t="str">
        <f>INDEX(lehmad!B$2:B$412,MATCH(klypsid!$B7469,lehmad!$A$2:$A$412,0))</f>
        <v>2.12.2006</v>
      </c>
      <c r="L7469">
        <f>INDEX(lehmad!C$2:C$412,MATCH(klypsid!$B7469,lehmad!$A$2:$A$412,0))</f>
        <v>56172</v>
      </c>
      <c r="M7469">
        <f>INDEX(lehmad!D$2:D$412,MATCH(klypsid!$B7469,lehmad!$A$2:$A$412,0))</f>
        <v>105</v>
      </c>
      <c r="N7469">
        <f>INDEX(lehmad!E$2:E$412,MATCH(klypsid!$B7469,lehmad!$A$2:$A$412,0))</f>
        <v>1</v>
      </c>
      <c r="O7469" t="str">
        <f>INDEX(lehmad!F$2:F$412,MATCH(klypsid!$B7469,lehmad!$A$2:$A$412,0))</f>
        <v>DYNASTY-ET</v>
      </c>
      <c r="P7469">
        <f>INDEX(lehmad!G$2:G$412,MATCH(klypsid!$B7469,lehmad!$A$2:$A$412,0))</f>
        <v>2002</v>
      </c>
      <c r="Q7469" s="2">
        <f>INDEX(lehmad!H$2:H$412,MATCH(klypsid!$B7469,lehmad!$A$2:$A$412,0))</f>
        <v>36044</v>
      </c>
      <c r="R7469">
        <f>INDEX(lehmad!I$2:I$412,MATCH(klypsid!$B7469,lehmad!$A$2:$A$412,0))</f>
        <v>124</v>
      </c>
      <c r="S7469">
        <f t="shared" si="813"/>
        <v>1</v>
      </c>
      <c r="T7469">
        <f t="shared" si="814"/>
        <v>252</v>
      </c>
      <c r="U7469">
        <f t="shared" si="815"/>
        <v>3</v>
      </c>
      <c r="V7469">
        <f t="shared" si="816"/>
        <v>2.4436066514756147</v>
      </c>
      <c r="W7469">
        <f t="shared" si="817"/>
        <v>8</v>
      </c>
      <c r="X7469">
        <f t="shared" si="818"/>
        <v>29</v>
      </c>
    </row>
    <row r="7470" spans="1:24" x14ac:dyDescent="0.25">
      <c r="A7470">
        <v>4281</v>
      </c>
      <c r="B7470" t="str">
        <f t="shared" si="812"/>
        <v>E4281</v>
      </c>
      <c r="C7470" t="s">
        <v>242</v>
      </c>
      <c r="D7470">
        <v>1</v>
      </c>
      <c r="E7470" s="2">
        <v>39814</v>
      </c>
      <c r="F7470" s="2">
        <v>40094</v>
      </c>
      <c r="G7470">
        <v>27.4</v>
      </c>
      <c r="H7470">
        <v>5.93</v>
      </c>
      <c r="I7470">
        <v>3.52</v>
      </c>
      <c r="J7470">
        <v>147</v>
      </c>
      <c r="K7470" t="str">
        <f>INDEX(lehmad!B$2:B$412,MATCH(klypsid!$B7470,lehmad!$A$2:$A$412,0))</f>
        <v>2.12.2006</v>
      </c>
      <c r="L7470">
        <f>INDEX(lehmad!C$2:C$412,MATCH(klypsid!$B7470,lehmad!$A$2:$A$412,0))</f>
        <v>56172</v>
      </c>
      <c r="M7470">
        <f>INDEX(lehmad!D$2:D$412,MATCH(klypsid!$B7470,lehmad!$A$2:$A$412,0))</f>
        <v>105</v>
      </c>
      <c r="N7470">
        <f>INDEX(lehmad!E$2:E$412,MATCH(klypsid!$B7470,lehmad!$A$2:$A$412,0))</f>
        <v>1</v>
      </c>
      <c r="O7470" t="str">
        <f>INDEX(lehmad!F$2:F$412,MATCH(klypsid!$B7470,lehmad!$A$2:$A$412,0))</f>
        <v>DYNASTY-ET</v>
      </c>
      <c r="P7470">
        <f>INDEX(lehmad!G$2:G$412,MATCH(klypsid!$B7470,lehmad!$A$2:$A$412,0))</f>
        <v>2002</v>
      </c>
      <c r="Q7470" s="2">
        <f>INDEX(lehmad!H$2:H$412,MATCH(klypsid!$B7470,lehmad!$A$2:$A$412,0))</f>
        <v>36044</v>
      </c>
      <c r="R7470">
        <f>INDEX(lehmad!I$2:I$412,MATCH(klypsid!$B7470,lehmad!$A$2:$A$412,0))</f>
        <v>124</v>
      </c>
      <c r="S7470">
        <f t="shared" si="813"/>
        <v>1</v>
      </c>
      <c r="T7470">
        <f t="shared" si="814"/>
        <v>280</v>
      </c>
      <c r="U7470">
        <f t="shared" si="815"/>
        <v>3</v>
      </c>
      <c r="V7470">
        <f t="shared" si="816"/>
        <v>3.5558161550616396</v>
      </c>
      <c r="W7470">
        <f t="shared" si="817"/>
        <v>9</v>
      </c>
      <c r="X7470">
        <f t="shared" si="818"/>
        <v>28</v>
      </c>
    </row>
    <row r="7471" spans="1:24" x14ac:dyDescent="0.25">
      <c r="A7471">
        <v>4281</v>
      </c>
      <c r="B7471" t="str">
        <f t="shared" si="812"/>
        <v>E4281</v>
      </c>
      <c r="C7471" t="s">
        <v>242</v>
      </c>
      <c r="D7471">
        <v>1</v>
      </c>
      <c r="E7471" s="2">
        <v>39814</v>
      </c>
      <c r="F7471" s="2">
        <v>40125</v>
      </c>
      <c r="G7471">
        <v>23.5</v>
      </c>
      <c r="H7471">
        <v>5.05</v>
      </c>
      <c r="I7471">
        <v>3.74</v>
      </c>
      <c r="J7471">
        <v>124</v>
      </c>
      <c r="K7471" t="str">
        <f>INDEX(lehmad!B$2:B$412,MATCH(klypsid!$B7471,lehmad!$A$2:$A$412,0))</f>
        <v>2.12.2006</v>
      </c>
      <c r="L7471">
        <f>INDEX(lehmad!C$2:C$412,MATCH(klypsid!$B7471,lehmad!$A$2:$A$412,0))</f>
        <v>56172</v>
      </c>
      <c r="M7471">
        <f>INDEX(lehmad!D$2:D$412,MATCH(klypsid!$B7471,lehmad!$A$2:$A$412,0))</f>
        <v>105</v>
      </c>
      <c r="N7471">
        <f>INDEX(lehmad!E$2:E$412,MATCH(klypsid!$B7471,lehmad!$A$2:$A$412,0))</f>
        <v>1</v>
      </c>
      <c r="O7471" t="str">
        <f>INDEX(lehmad!F$2:F$412,MATCH(klypsid!$B7471,lehmad!$A$2:$A$412,0))</f>
        <v>DYNASTY-ET</v>
      </c>
      <c r="P7471">
        <f>INDEX(lehmad!G$2:G$412,MATCH(klypsid!$B7471,lehmad!$A$2:$A$412,0))</f>
        <v>2002</v>
      </c>
      <c r="Q7471" s="2">
        <f>INDEX(lehmad!H$2:H$412,MATCH(klypsid!$B7471,lehmad!$A$2:$A$412,0))</f>
        <v>36044</v>
      </c>
      <c r="R7471">
        <f>INDEX(lehmad!I$2:I$412,MATCH(klypsid!$B7471,lehmad!$A$2:$A$412,0))</f>
        <v>124</v>
      </c>
      <c r="S7471">
        <f t="shared" si="813"/>
        <v>1</v>
      </c>
      <c r="T7471">
        <f t="shared" si="814"/>
        <v>311</v>
      </c>
      <c r="U7471">
        <f t="shared" si="815"/>
        <v>3</v>
      </c>
      <c r="V7471">
        <f t="shared" si="816"/>
        <v>3.3103401206121505</v>
      </c>
      <c r="W7471">
        <f t="shared" si="817"/>
        <v>10</v>
      </c>
      <c r="X7471">
        <f t="shared" si="818"/>
        <v>31</v>
      </c>
    </row>
    <row r="7472" spans="1:24" x14ac:dyDescent="0.25">
      <c r="A7472">
        <v>4281</v>
      </c>
      <c r="B7472" t="str">
        <f t="shared" si="812"/>
        <v>E4281</v>
      </c>
      <c r="C7472" t="s">
        <v>242</v>
      </c>
      <c r="D7472">
        <v>1</v>
      </c>
      <c r="E7472" s="2">
        <v>39814</v>
      </c>
      <c r="F7472" s="2">
        <v>40153</v>
      </c>
      <c r="G7472">
        <v>21</v>
      </c>
      <c r="H7472">
        <v>3.65</v>
      </c>
      <c r="I7472">
        <v>3.79</v>
      </c>
      <c r="J7472">
        <v>101</v>
      </c>
      <c r="K7472" t="str">
        <f>INDEX(lehmad!B$2:B$412,MATCH(klypsid!$B7472,lehmad!$A$2:$A$412,0))</f>
        <v>2.12.2006</v>
      </c>
      <c r="L7472">
        <f>INDEX(lehmad!C$2:C$412,MATCH(klypsid!$B7472,lehmad!$A$2:$A$412,0))</f>
        <v>56172</v>
      </c>
      <c r="M7472">
        <f>INDEX(lehmad!D$2:D$412,MATCH(klypsid!$B7472,lehmad!$A$2:$A$412,0))</f>
        <v>105</v>
      </c>
      <c r="N7472">
        <f>INDEX(lehmad!E$2:E$412,MATCH(klypsid!$B7472,lehmad!$A$2:$A$412,0))</f>
        <v>1</v>
      </c>
      <c r="O7472" t="str">
        <f>INDEX(lehmad!F$2:F$412,MATCH(klypsid!$B7472,lehmad!$A$2:$A$412,0))</f>
        <v>DYNASTY-ET</v>
      </c>
      <c r="P7472">
        <f>INDEX(lehmad!G$2:G$412,MATCH(klypsid!$B7472,lehmad!$A$2:$A$412,0))</f>
        <v>2002</v>
      </c>
      <c r="Q7472" s="2">
        <f>INDEX(lehmad!H$2:H$412,MATCH(klypsid!$B7472,lehmad!$A$2:$A$412,0))</f>
        <v>36044</v>
      </c>
      <c r="R7472">
        <f>INDEX(lehmad!I$2:I$412,MATCH(klypsid!$B7472,lehmad!$A$2:$A$412,0))</f>
        <v>124</v>
      </c>
      <c r="S7472">
        <f t="shared" si="813"/>
        <v>1</v>
      </c>
      <c r="T7472">
        <f t="shared" si="814"/>
        <v>339</v>
      </c>
      <c r="U7472">
        <f t="shared" si="815"/>
        <v>3</v>
      </c>
      <c r="V7472">
        <f t="shared" si="816"/>
        <v>3.0143552929770703</v>
      </c>
      <c r="W7472">
        <f t="shared" si="817"/>
        <v>11</v>
      </c>
      <c r="X7472">
        <f t="shared" si="818"/>
        <v>28</v>
      </c>
    </row>
    <row r="7473" spans="1:24" x14ac:dyDescent="0.25">
      <c r="A7473">
        <v>4281</v>
      </c>
      <c r="B7473" t="str">
        <f t="shared" si="812"/>
        <v>E4281</v>
      </c>
      <c r="C7473" t="s">
        <v>242</v>
      </c>
      <c r="D7473">
        <v>1</v>
      </c>
      <c r="E7473" s="2">
        <v>39814</v>
      </c>
      <c r="F7473" s="2">
        <v>40186</v>
      </c>
      <c r="G7473">
        <v>22.8</v>
      </c>
      <c r="H7473">
        <v>4.95</v>
      </c>
      <c r="I7473">
        <v>3.9</v>
      </c>
      <c r="J7473">
        <v>33</v>
      </c>
      <c r="K7473" t="str">
        <f>INDEX(lehmad!B$2:B$412,MATCH(klypsid!$B7473,lehmad!$A$2:$A$412,0))</f>
        <v>2.12.2006</v>
      </c>
      <c r="L7473">
        <f>INDEX(lehmad!C$2:C$412,MATCH(klypsid!$B7473,lehmad!$A$2:$A$412,0))</f>
        <v>56172</v>
      </c>
      <c r="M7473">
        <f>INDEX(lehmad!D$2:D$412,MATCH(klypsid!$B7473,lehmad!$A$2:$A$412,0))</f>
        <v>105</v>
      </c>
      <c r="N7473">
        <f>INDEX(lehmad!E$2:E$412,MATCH(klypsid!$B7473,lehmad!$A$2:$A$412,0))</f>
        <v>1</v>
      </c>
      <c r="O7473" t="str">
        <f>INDEX(lehmad!F$2:F$412,MATCH(klypsid!$B7473,lehmad!$A$2:$A$412,0))</f>
        <v>DYNASTY-ET</v>
      </c>
      <c r="P7473">
        <f>INDEX(lehmad!G$2:G$412,MATCH(klypsid!$B7473,lehmad!$A$2:$A$412,0))</f>
        <v>2002</v>
      </c>
      <c r="Q7473" s="2">
        <f>INDEX(lehmad!H$2:H$412,MATCH(klypsid!$B7473,lehmad!$A$2:$A$412,0))</f>
        <v>36044</v>
      </c>
      <c r="R7473">
        <f>INDEX(lehmad!I$2:I$412,MATCH(klypsid!$B7473,lehmad!$A$2:$A$412,0))</f>
        <v>124</v>
      </c>
      <c r="S7473">
        <f t="shared" si="813"/>
        <v>1</v>
      </c>
      <c r="T7473">
        <f t="shared" si="814"/>
        <v>372</v>
      </c>
      <c r="U7473">
        <f t="shared" si="815"/>
        <v>3</v>
      </c>
      <c r="V7473">
        <f t="shared" si="816"/>
        <v>1.4005379295837288</v>
      </c>
      <c r="W7473">
        <f t="shared" si="817"/>
        <v>12</v>
      </c>
      <c r="X7473">
        <f t="shared" si="818"/>
        <v>33</v>
      </c>
    </row>
    <row r="7474" spans="1:24" x14ac:dyDescent="0.25">
      <c r="A7474">
        <v>4281</v>
      </c>
      <c r="B7474" t="str">
        <f t="shared" si="812"/>
        <v>E4281</v>
      </c>
      <c r="C7474" t="s">
        <v>242</v>
      </c>
      <c r="D7474">
        <v>2</v>
      </c>
      <c r="E7474" s="2">
        <v>40267</v>
      </c>
      <c r="F7474" s="2">
        <v>40276</v>
      </c>
      <c r="G7474">
        <v>45.9</v>
      </c>
      <c r="H7474">
        <v>5.68</v>
      </c>
      <c r="I7474">
        <v>3.34</v>
      </c>
      <c r="J7474">
        <v>185</v>
      </c>
      <c r="K7474" t="str">
        <f>INDEX(lehmad!B$2:B$412,MATCH(klypsid!$B7474,lehmad!$A$2:$A$412,0))</f>
        <v>2.12.2006</v>
      </c>
      <c r="L7474">
        <f>INDEX(lehmad!C$2:C$412,MATCH(klypsid!$B7474,lehmad!$A$2:$A$412,0))</f>
        <v>56172</v>
      </c>
      <c r="M7474">
        <f>INDEX(lehmad!D$2:D$412,MATCH(klypsid!$B7474,lehmad!$A$2:$A$412,0))</f>
        <v>105</v>
      </c>
      <c r="N7474">
        <f>INDEX(lehmad!E$2:E$412,MATCH(klypsid!$B7474,lehmad!$A$2:$A$412,0))</f>
        <v>1</v>
      </c>
      <c r="O7474" t="str">
        <f>INDEX(lehmad!F$2:F$412,MATCH(klypsid!$B7474,lehmad!$A$2:$A$412,0))</f>
        <v>DYNASTY-ET</v>
      </c>
      <c r="P7474">
        <f>INDEX(lehmad!G$2:G$412,MATCH(klypsid!$B7474,lehmad!$A$2:$A$412,0))</f>
        <v>2002</v>
      </c>
      <c r="Q7474" s="2">
        <f>INDEX(lehmad!H$2:H$412,MATCH(klypsid!$B7474,lehmad!$A$2:$A$412,0))</f>
        <v>36044</v>
      </c>
      <c r="R7474">
        <f>INDEX(lehmad!I$2:I$412,MATCH(klypsid!$B7474,lehmad!$A$2:$A$412,0))</f>
        <v>124</v>
      </c>
      <c r="S7474">
        <f t="shared" si="813"/>
        <v>2</v>
      </c>
      <c r="T7474">
        <f t="shared" si="814"/>
        <v>9</v>
      </c>
      <c r="U7474">
        <f t="shared" si="815"/>
        <v>1</v>
      </c>
      <c r="V7474">
        <f t="shared" si="816"/>
        <v>3.8875252707415875</v>
      </c>
      <c r="W7474">
        <f t="shared" si="817"/>
        <v>1</v>
      </c>
      <c r="X7474">
        <f t="shared" si="818"/>
        <v>9</v>
      </c>
    </row>
    <row r="7475" spans="1:24" x14ac:dyDescent="0.25">
      <c r="A7475">
        <v>4281</v>
      </c>
      <c r="B7475" t="str">
        <f t="shared" si="812"/>
        <v>E4281</v>
      </c>
      <c r="C7475" t="s">
        <v>242</v>
      </c>
      <c r="D7475">
        <v>2</v>
      </c>
      <c r="E7475" s="2">
        <v>40267</v>
      </c>
      <c r="F7475" s="2">
        <v>40304</v>
      </c>
      <c r="G7475">
        <v>50.2</v>
      </c>
      <c r="H7475">
        <v>4.05</v>
      </c>
      <c r="I7475">
        <v>2.62</v>
      </c>
      <c r="J7475">
        <v>863</v>
      </c>
      <c r="K7475" t="str">
        <f>INDEX(lehmad!B$2:B$412,MATCH(klypsid!$B7475,lehmad!$A$2:$A$412,0))</f>
        <v>2.12.2006</v>
      </c>
      <c r="L7475">
        <f>INDEX(lehmad!C$2:C$412,MATCH(klypsid!$B7475,lehmad!$A$2:$A$412,0))</f>
        <v>56172</v>
      </c>
      <c r="M7475">
        <f>INDEX(lehmad!D$2:D$412,MATCH(klypsid!$B7475,lehmad!$A$2:$A$412,0))</f>
        <v>105</v>
      </c>
      <c r="N7475">
        <f>INDEX(lehmad!E$2:E$412,MATCH(klypsid!$B7475,lehmad!$A$2:$A$412,0))</f>
        <v>1</v>
      </c>
      <c r="O7475" t="str">
        <f>INDEX(lehmad!F$2:F$412,MATCH(klypsid!$B7475,lehmad!$A$2:$A$412,0))</f>
        <v>DYNASTY-ET</v>
      </c>
      <c r="P7475">
        <f>INDEX(lehmad!G$2:G$412,MATCH(klypsid!$B7475,lehmad!$A$2:$A$412,0))</f>
        <v>2002</v>
      </c>
      <c r="Q7475" s="2">
        <f>INDEX(lehmad!H$2:H$412,MATCH(klypsid!$B7475,lehmad!$A$2:$A$412,0))</f>
        <v>36044</v>
      </c>
      <c r="R7475">
        <f>INDEX(lehmad!I$2:I$412,MATCH(klypsid!$B7475,lehmad!$A$2:$A$412,0))</f>
        <v>124</v>
      </c>
      <c r="S7475">
        <f t="shared" si="813"/>
        <v>2</v>
      </c>
      <c r="T7475">
        <f t="shared" si="814"/>
        <v>37</v>
      </c>
      <c r="U7475">
        <f t="shared" si="815"/>
        <v>1</v>
      </c>
      <c r="V7475">
        <f t="shared" si="816"/>
        <v>6.1093605594042302</v>
      </c>
      <c r="W7475">
        <f t="shared" si="817"/>
        <v>2</v>
      </c>
      <c r="X7475">
        <f t="shared" si="818"/>
        <v>28</v>
      </c>
    </row>
    <row r="7476" spans="1:24" x14ac:dyDescent="0.25">
      <c r="A7476">
        <v>4281</v>
      </c>
      <c r="B7476" t="str">
        <f t="shared" si="812"/>
        <v>E4281</v>
      </c>
      <c r="C7476" t="s">
        <v>242</v>
      </c>
      <c r="D7476">
        <v>2</v>
      </c>
      <c r="E7476" s="2">
        <v>40267</v>
      </c>
      <c r="F7476" s="2">
        <v>40336</v>
      </c>
      <c r="G7476">
        <v>51.9</v>
      </c>
      <c r="H7476">
        <v>3.52</v>
      </c>
      <c r="I7476">
        <v>2.81</v>
      </c>
      <c r="J7476">
        <v>394</v>
      </c>
      <c r="K7476" t="str">
        <f>INDEX(lehmad!B$2:B$412,MATCH(klypsid!$B7476,lehmad!$A$2:$A$412,0))</f>
        <v>2.12.2006</v>
      </c>
      <c r="L7476">
        <f>INDEX(lehmad!C$2:C$412,MATCH(klypsid!$B7476,lehmad!$A$2:$A$412,0))</f>
        <v>56172</v>
      </c>
      <c r="M7476">
        <f>INDEX(lehmad!D$2:D$412,MATCH(klypsid!$B7476,lehmad!$A$2:$A$412,0))</f>
        <v>105</v>
      </c>
      <c r="N7476">
        <f>INDEX(lehmad!E$2:E$412,MATCH(klypsid!$B7476,lehmad!$A$2:$A$412,0))</f>
        <v>1</v>
      </c>
      <c r="O7476" t="str">
        <f>INDEX(lehmad!F$2:F$412,MATCH(klypsid!$B7476,lehmad!$A$2:$A$412,0))</f>
        <v>DYNASTY-ET</v>
      </c>
      <c r="P7476">
        <f>INDEX(lehmad!G$2:G$412,MATCH(klypsid!$B7476,lehmad!$A$2:$A$412,0))</f>
        <v>2002</v>
      </c>
      <c r="Q7476" s="2">
        <f>INDEX(lehmad!H$2:H$412,MATCH(klypsid!$B7476,lehmad!$A$2:$A$412,0))</f>
        <v>36044</v>
      </c>
      <c r="R7476">
        <f>INDEX(lehmad!I$2:I$412,MATCH(klypsid!$B7476,lehmad!$A$2:$A$412,0))</f>
        <v>124</v>
      </c>
      <c r="S7476">
        <f t="shared" si="813"/>
        <v>2</v>
      </c>
      <c r="T7476">
        <f t="shared" si="814"/>
        <v>69</v>
      </c>
      <c r="U7476">
        <f t="shared" si="815"/>
        <v>2</v>
      </c>
      <c r="V7476">
        <f t="shared" si="816"/>
        <v>4.9781956296816521</v>
      </c>
      <c r="W7476">
        <f t="shared" si="817"/>
        <v>3</v>
      </c>
      <c r="X7476">
        <f t="shared" si="818"/>
        <v>32</v>
      </c>
    </row>
    <row r="7477" spans="1:24" x14ac:dyDescent="0.25">
      <c r="A7477">
        <v>4281</v>
      </c>
      <c r="B7477" t="str">
        <f t="shared" si="812"/>
        <v>E4281</v>
      </c>
      <c r="C7477" t="s">
        <v>242</v>
      </c>
      <c r="D7477">
        <v>2</v>
      </c>
      <c r="E7477" s="2">
        <v>40267</v>
      </c>
      <c r="F7477" s="2">
        <v>40371</v>
      </c>
      <c r="G7477">
        <v>41.6</v>
      </c>
      <c r="H7477">
        <v>4.32</v>
      </c>
      <c r="I7477">
        <v>3.08</v>
      </c>
      <c r="J7477">
        <v>190</v>
      </c>
      <c r="K7477" t="str">
        <f>INDEX(lehmad!B$2:B$412,MATCH(klypsid!$B7477,lehmad!$A$2:$A$412,0))</f>
        <v>2.12.2006</v>
      </c>
      <c r="L7477">
        <f>INDEX(lehmad!C$2:C$412,MATCH(klypsid!$B7477,lehmad!$A$2:$A$412,0))</f>
        <v>56172</v>
      </c>
      <c r="M7477">
        <f>INDEX(lehmad!D$2:D$412,MATCH(klypsid!$B7477,lehmad!$A$2:$A$412,0))</f>
        <v>105</v>
      </c>
      <c r="N7477">
        <f>INDEX(lehmad!E$2:E$412,MATCH(klypsid!$B7477,lehmad!$A$2:$A$412,0))</f>
        <v>1</v>
      </c>
      <c r="O7477" t="str">
        <f>INDEX(lehmad!F$2:F$412,MATCH(klypsid!$B7477,lehmad!$A$2:$A$412,0))</f>
        <v>DYNASTY-ET</v>
      </c>
      <c r="P7477">
        <f>INDEX(lehmad!G$2:G$412,MATCH(klypsid!$B7477,lehmad!$A$2:$A$412,0))</f>
        <v>2002</v>
      </c>
      <c r="Q7477" s="2">
        <f>INDEX(lehmad!H$2:H$412,MATCH(klypsid!$B7477,lehmad!$A$2:$A$412,0))</f>
        <v>36044</v>
      </c>
      <c r="R7477">
        <f>INDEX(lehmad!I$2:I$412,MATCH(klypsid!$B7477,lehmad!$A$2:$A$412,0))</f>
        <v>124</v>
      </c>
      <c r="S7477">
        <f t="shared" si="813"/>
        <v>2</v>
      </c>
      <c r="T7477">
        <f t="shared" si="814"/>
        <v>104</v>
      </c>
      <c r="U7477">
        <f t="shared" si="815"/>
        <v>2</v>
      </c>
      <c r="V7477">
        <f t="shared" si="816"/>
        <v>3.925999418556223</v>
      </c>
      <c r="W7477">
        <f t="shared" si="817"/>
        <v>4</v>
      </c>
      <c r="X7477">
        <f t="shared" si="818"/>
        <v>35</v>
      </c>
    </row>
    <row r="7478" spans="1:24" x14ac:dyDescent="0.25">
      <c r="A7478">
        <v>4281</v>
      </c>
      <c r="B7478" t="str">
        <f t="shared" si="812"/>
        <v>E4281</v>
      </c>
      <c r="C7478" t="s">
        <v>242</v>
      </c>
      <c r="D7478">
        <v>2</v>
      </c>
      <c r="E7478" s="2">
        <v>40267</v>
      </c>
      <c r="F7478" s="2">
        <v>40396</v>
      </c>
      <c r="G7478">
        <v>43.4</v>
      </c>
      <c r="H7478">
        <v>3.13</v>
      </c>
      <c r="I7478">
        <v>2.93</v>
      </c>
      <c r="J7478">
        <v>191</v>
      </c>
      <c r="K7478" t="str">
        <f>INDEX(lehmad!B$2:B$412,MATCH(klypsid!$B7478,lehmad!$A$2:$A$412,0))</f>
        <v>2.12.2006</v>
      </c>
      <c r="L7478">
        <f>INDEX(lehmad!C$2:C$412,MATCH(klypsid!$B7478,lehmad!$A$2:$A$412,0))</f>
        <v>56172</v>
      </c>
      <c r="M7478">
        <f>INDEX(lehmad!D$2:D$412,MATCH(klypsid!$B7478,lehmad!$A$2:$A$412,0))</f>
        <v>105</v>
      </c>
      <c r="N7478">
        <f>INDEX(lehmad!E$2:E$412,MATCH(klypsid!$B7478,lehmad!$A$2:$A$412,0))</f>
        <v>1</v>
      </c>
      <c r="O7478" t="str">
        <f>INDEX(lehmad!F$2:F$412,MATCH(klypsid!$B7478,lehmad!$A$2:$A$412,0))</f>
        <v>DYNASTY-ET</v>
      </c>
      <c r="P7478">
        <f>INDEX(lehmad!G$2:G$412,MATCH(klypsid!$B7478,lehmad!$A$2:$A$412,0))</f>
        <v>2002</v>
      </c>
      <c r="Q7478" s="2">
        <f>INDEX(lehmad!H$2:H$412,MATCH(klypsid!$B7478,lehmad!$A$2:$A$412,0))</f>
        <v>36044</v>
      </c>
      <c r="R7478">
        <f>INDEX(lehmad!I$2:I$412,MATCH(klypsid!$B7478,lehmad!$A$2:$A$412,0))</f>
        <v>124</v>
      </c>
      <c r="S7478">
        <f t="shared" si="813"/>
        <v>2</v>
      </c>
      <c r="T7478">
        <f t="shared" si="814"/>
        <v>129</v>
      </c>
      <c r="U7478">
        <f t="shared" si="815"/>
        <v>2</v>
      </c>
      <c r="V7478">
        <f t="shared" si="816"/>
        <v>3.9335726382610239</v>
      </c>
      <c r="W7478">
        <f t="shared" si="817"/>
        <v>5</v>
      </c>
      <c r="X7478">
        <f t="shared" si="818"/>
        <v>25</v>
      </c>
    </row>
    <row r="7479" spans="1:24" x14ac:dyDescent="0.25">
      <c r="A7479">
        <v>4281</v>
      </c>
      <c r="B7479" t="str">
        <f t="shared" si="812"/>
        <v>E4281</v>
      </c>
      <c r="C7479" t="s">
        <v>242</v>
      </c>
      <c r="D7479">
        <v>2</v>
      </c>
      <c r="E7479" s="2">
        <v>40267</v>
      </c>
      <c r="F7479" s="2">
        <v>40434</v>
      </c>
      <c r="G7479">
        <v>32.799999999999997</v>
      </c>
      <c r="H7479">
        <v>3.34</v>
      </c>
      <c r="I7479">
        <v>3.33</v>
      </c>
      <c r="J7479">
        <v>352</v>
      </c>
      <c r="K7479" t="str">
        <f>INDEX(lehmad!B$2:B$412,MATCH(klypsid!$B7479,lehmad!$A$2:$A$412,0))</f>
        <v>2.12.2006</v>
      </c>
      <c r="L7479">
        <f>INDEX(lehmad!C$2:C$412,MATCH(klypsid!$B7479,lehmad!$A$2:$A$412,0))</f>
        <v>56172</v>
      </c>
      <c r="M7479">
        <f>INDEX(lehmad!D$2:D$412,MATCH(klypsid!$B7479,lehmad!$A$2:$A$412,0))</f>
        <v>105</v>
      </c>
      <c r="N7479">
        <f>INDEX(lehmad!E$2:E$412,MATCH(klypsid!$B7479,lehmad!$A$2:$A$412,0))</f>
        <v>1</v>
      </c>
      <c r="O7479" t="str">
        <f>INDEX(lehmad!F$2:F$412,MATCH(klypsid!$B7479,lehmad!$A$2:$A$412,0))</f>
        <v>DYNASTY-ET</v>
      </c>
      <c r="P7479">
        <f>INDEX(lehmad!G$2:G$412,MATCH(klypsid!$B7479,lehmad!$A$2:$A$412,0))</f>
        <v>2002</v>
      </c>
      <c r="Q7479" s="2">
        <f>INDEX(lehmad!H$2:H$412,MATCH(klypsid!$B7479,lehmad!$A$2:$A$412,0))</f>
        <v>36044</v>
      </c>
      <c r="R7479">
        <f>INDEX(lehmad!I$2:I$412,MATCH(klypsid!$B7479,lehmad!$A$2:$A$412,0))</f>
        <v>124</v>
      </c>
      <c r="S7479">
        <f t="shared" si="813"/>
        <v>2</v>
      </c>
      <c r="T7479">
        <f t="shared" si="814"/>
        <v>167</v>
      </c>
      <c r="U7479">
        <f t="shared" si="815"/>
        <v>3</v>
      </c>
      <c r="V7479">
        <f t="shared" si="816"/>
        <v>4.8155754288625729</v>
      </c>
      <c r="W7479">
        <f t="shared" si="817"/>
        <v>6</v>
      </c>
      <c r="X7479">
        <f t="shared" si="818"/>
        <v>38</v>
      </c>
    </row>
    <row r="7480" spans="1:24" x14ac:dyDescent="0.25">
      <c r="A7480">
        <v>4281</v>
      </c>
      <c r="B7480" t="str">
        <f t="shared" si="812"/>
        <v>E4281</v>
      </c>
      <c r="C7480" t="s">
        <v>242</v>
      </c>
      <c r="D7480">
        <v>2</v>
      </c>
      <c r="E7480" s="2">
        <v>40267</v>
      </c>
      <c r="F7480" s="2">
        <v>40462</v>
      </c>
      <c r="G7480">
        <v>37.9</v>
      </c>
      <c r="H7480">
        <v>4.76</v>
      </c>
      <c r="I7480">
        <v>3.62</v>
      </c>
      <c r="J7480">
        <v>199</v>
      </c>
      <c r="K7480" t="str">
        <f>INDEX(lehmad!B$2:B$412,MATCH(klypsid!$B7480,lehmad!$A$2:$A$412,0))</f>
        <v>2.12.2006</v>
      </c>
      <c r="L7480">
        <f>INDEX(lehmad!C$2:C$412,MATCH(klypsid!$B7480,lehmad!$A$2:$A$412,0))</f>
        <v>56172</v>
      </c>
      <c r="M7480">
        <f>INDEX(lehmad!D$2:D$412,MATCH(klypsid!$B7480,lehmad!$A$2:$A$412,0))</f>
        <v>105</v>
      </c>
      <c r="N7480">
        <f>INDEX(lehmad!E$2:E$412,MATCH(klypsid!$B7480,lehmad!$A$2:$A$412,0))</f>
        <v>1</v>
      </c>
      <c r="O7480" t="str">
        <f>INDEX(lehmad!F$2:F$412,MATCH(klypsid!$B7480,lehmad!$A$2:$A$412,0))</f>
        <v>DYNASTY-ET</v>
      </c>
      <c r="P7480">
        <f>INDEX(lehmad!G$2:G$412,MATCH(klypsid!$B7480,lehmad!$A$2:$A$412,0))</f>
        <v>2002</v>
      </c>
      <c r="Q7480" s="2">
        <f>INDEX(lehmad!H$2:H$412,MATCH(klypsid!$B7480,lehmad!$A$2:$A$412,0))</f>
        <v>36044</v>
      </c>
      <c r="R7480">
        <f>INDEX(lehmad!I$2:I$412,MATCH(klypsid!$B7480,lehmad!$A$2:$A$412,0))</f>
        <v>124</v>
      </c>
      <c r="S7480">
        <f t="shared" si="813"/>
        <v>2</v>
      </c>
      <c r="T7480">
        <f t="shared" si="814"/>
        <v>195</v>
      </c>
      <c r="U7480">
        <f t="shared" si="815"/>
        <v>3</v>
      </c>
      <c r="V7480">
        <f t="shared" si="816"/>
        <v>3.9927684307689244</v>
      </c>
      <c r="W7480">
        <f t="shared" si="817"/>
        <v>7</v>
      </c>
      <c r="X7480">
        <f t="shared" si="818"/>
        <v>28</v>
      </c>
    </row>
    <row r="7481" spans="1:24" x14ac:dyDescent="0.25">
      <c r="A7481">
        <v>4281</v>
      </c>
      <c r="B7481" t="str">
        <f t="shared" si="812"/>
        <v>E4281</v>
      </c>
      <c r="C7481" t="s">
        <v>242</v>
      </c>
      <c r="D7481">
        <v>2</v>
      </c>
      <c r="E7481" s="2">
        <v>40267</v>
      </c>
      <c r="F7481" s="2">
        <v>40493</v>
      </c>
      <c r="G7481">
        <v>29.7</v>
      </c>
      <c r="H7481">
        <v>4.72</v>
      </c>
      <c r="I7481">
        <v>3.53</v>
      </c>
      <c r="J7481">
        <v>1259</v>
      </c>
      <c r="K7481" t="str">
        <f>INDEX(lehmad!B$2:B$412,MATCH(klypsid!$B7481,lehmad!$A$2:$A$412,0))</f>
        <v>2.12.2006</v>
      </c>
      <c r="L7481">
        <f>INDEX(lehmad!C$2:C$412,MATCH(klypsid!$B7481,lehmad!$A$2:$A$412,0))</f>
        <v>56172</v>
      </c>
      <c r="M7481">
        <f>INDEX(lehmad!D$2:D$412,MATCH(klypsid!$B7481,lehmad!$A$2:$A$412,0))</f>
        <v>105</v>
      </c>
      <c r="N7481">
        <f>INDEX(lehmad!E$2:E$412,MATCH(klypsid!$B7481,lehmad!$A$2:$A$412,0))</f>
        <v>1</v>
      </c>
      <c r="O7481" t="str">
        <f>INDEX(lehmad!F$2:F$412,MATCH(klypsid!$B7481,lehmad!$A$2:$A$412,0))</f>
        <v>DYNASTY-ET</v>
      </c>
      <c r="P7481">
        <f>INDEX(lehmad!G$2:G$412,MATCH(klypsid!$B7481,lehmad!$A$2:$A$412,0))</f>
        <v>2002</v>
      </c>
      <c r="Q7481" s="2">
        <f>INDEX(lehmad!H$2:H$412,MATCH(klypsid!$B7481,lehmad!$A$2:$A$412,0))</f>
        <v>36044</v>
      </c>
      <c r="R7481">
        <f>INDEX(lehmad!I$2:I$412,MATCH(klypsid!$B7481,lehmad!$A$2:$A$412,0))</f>
        <v>124</v>
      </c>
      <c r="S7481">
        <f t="shared" si="813"/>
        <v>2</v>
      </c>
      <c r="T7481">
        <f t="shared" si="814"/>
        <v>226</v>
      </c>
      <c r="U7481">
        <f t="shared" si="815"/>
        <v>3</v>
      </c>
      <c r="V7481">
        <f t="shared" si="816"/>
        <v>6.6542063779442922</v>
      </c>
      <c r="W7481">
        <f t="shared" si="817"/>
        <v>8</v>
      </c>
      <c r="X7481">
        <f t="shared" si="818"/>
        <v>31</v>
      </c>
    </row>
    <row r="7482" spans="1:24" x14ac:dyDescent="0.25">
      <c r="A7482">
        <v>4281</v>
      </c>
      <c r="B7482" t="str">
        <f t="shared" si="812"/>
        <v>E4281</v>
      </c>
      <c r="C7482" t="s">
        <v>242</v>
      </c>
      <c r="D7482">
        <v>2</v>
      </c>
      <c r="E7482" s="2">
        <v>40267</v>
      </c>
      <c r="F7482" s="2">
        <v>40521</v>
      </c>
      <c r="G7482">
        <v>26.4</v>
      </c>
      <c r="H7482">
        <v>6.42</v>
      </c>
      <c r="I7482">
        <v>3.72</v>
      </c>
      <c r="J7482">
        <v>396</v>
      </c>
      <c r="K7482" t="str">
        <f>INDEX(lehmad!B$2:B$412,MATCH(klypsid!$B7482,lehmad!$A$2:$A$412,0))</f>
        <v>2.12.2006</v>
      </c>
      <c r="L7482">
        <f>INDEX(lehmad!C$2:C$412,MATCH(klypsid!$B7482,lehmad!$A$2:$A$412,0))</f>
        <v>56172</v>
      </c>
      <c r="M7482">
        <f>INDEX(lehmad!D$2:D$412,MATCH(klypsid!$B7482,lehmad!$A$2:$A$412,0))</f>
        <v>105</v>
      </c>
      <c r="N7482">
        <f>INDEX(lehmad!E$2:E$412,MATCH(klypsid!$B7482,lehmad!$A$2:$A$412,0))</f>
        <v>1</v>
      </c>
      <c r="O7482" t="str">
        <f>INDEX(lehmad!F$2:F$412,MATCH(klypsid!$B7482,lehmad!$A$2:$A$412,0))</f>
        <v>DYNASTY-ET</v>
      </c>
      <c r="P7482">
        <f>INDEX(lehmad!G$2:G$412,MATCH(klypsid!$B7482,lehmad!$A$2:$A$412,0))</f>
        <v>2002</v>
      </c>
      <c r="Q7482" s="2">
        <f>INDEX(lehmad!H$2:H$412,MATCH(klypsid!$B7482,lehmad!$A$2:$A$412,0))</f>
        <v>36044</v>
      </c>
      <c r="R7482">
        <f>INDEX(lehmad!I$2:I$412,MATCH(klypsid!$B7482,lehmad!$A$2:$A$412,0))</f>
        <v>124</v>
      </c>
      <c r="S7482">
        <f t="shared" si="813"/>
        <v>2</v>
      </c>
      <c r="T7482">
        <f t="shared" si="814"/>
        <v>254</v>
      </c>
      <c r="U7482">
        <f t="shared" si="815"/>
        <v>3</v>
      </c>
      <c r="V7482">
        <f t="shared" si="816"/>
        <v>4.9855004303048851</v>
      </c>
      <c r="W7482">
        <f t="shared" si="817"/>
        <v>9</v>
      </c>
      <c r="X7482">
        <f t="shared" si="818"/>
        <v>28</v>
      </c>
    </row>
    <row r="7483" spans="1:24" x14ac:dyDescent="0.25">
      <c r="A7483">
        <v>4281</v>
      </c>
      <c r="B7483" t="str">
        <f t="shared" si="812"/>
        <v>E4281</v>
      </c>
      <c r="C7483" t="s">
        <v>242</v>
      </c>
      <c r="D7483">
        <v>2</v>
      </c>
      <c r="E7483" s="2">
        <v>40267</v>
      </c>
      <c r="F7483" s="2">
        <v>40556</v>
      </c>
      <c r="G7483">
        <v>21</v>
      </c>
      <c r="H7483">
        <v>4.28</v>
      </c>
      <c r="I7483">
        <v>3.93</v>
      </c>
      <c r="J7483">
        <v>1713</v>
      </c>
      <c r="K7483" t="str">
        <f>INDEX(lehmad!B$2:B$412,MATCH(klypsid!$B7483,lehmad!$A$2:$A$412,0))</f>
        <v>2.12.2006</v>
      </c>
      <c r="L7483">
        <f>INDEX(lehmad!C$2:C$412,MATCH(klypsid!$B7483,lehmad!$A$2:$A$412,0))</f>
        <v>56172</v>
      </c>
      <c r="M7483">
        <f>INDEX(lehmad!D$2:D$412,MATCH(klypsid!$B7483,lehmad!$A$2:$A$412,0))</f>
        <v>105</v>
      </c>
      <c r="N7483">
        <f>INDEX(lehmad!E$2:E$412,MATCH(klypsid!$B7483,lehmad!$A$2:$A$412,0))</f>
        <v>1</v>
      </c>
      <c r="O7483" t="str">
        <f>INDEX(lehmad!F$2:F$412,MATCH(klypsid!$B7483,lehmad!$A$2:$A$412,0))</f>
        <v>DYNASTY-ET</v>
      </c>
      <c r="P7483">
        <f>INDEX(lehmad!G$2:G$412,MATCH(klypsid!$B7483,lehmad!$A$2:$A$412,0))</f>
        <v>2002</v>
      </c>
      <c r="Q7483" s="2">
        <f>INDEX(lehmad!H$2:H$412,MATCH(klypsid!$B7483,lehmad!$A$2:$A$412,0))</f>
        <v>36044</v>
      </c>
      <c r="R7483">
        <f>INDEX(lehmad!I$2:I$412,MATCH(klypsid!$B7483,lehmad!$A$2:$A$412,0))</f>
        <v>124</v>
      </c>
      <c r="S7483">
        <f t="shared" si="813"/>
        <v>2</v>
      </c>
      <c r="T7483">
        <f t="shared" si="814"/>
        <v>289</v>
      </c>
      <c r="U7483">
        <f t="shared" si="815"/>
        <v>3</v>
      </c>
      <c r="V7483">
        <f t="shared" si="816"/>
        <v>7.0984532463092744</v>
      </c>
      <c r="W7483">
        <f t="shared" si="817"/>
        <v>10</v>
      </c>
      <c r="X7483">
        <f t="shared" si="818"/>
        <v>35</v>
      </c>
    </row>
    <row r="7484" spans="1:24" x14ac:dyDescent="0.25">
      <c r="A7484">
        <v>4283</v>
      </c>
      <c r="B7484" t="str">
        <f t="shared" si="812"/>
        <v>E4283</v>
      </c>
      <c r="C7484" t="s">
        <v>195</v>
      </c>
      <c r="D7484">
        <v>1</v>
      </c>
      <c r="E7484" s="2">
        <v>39793</v>
      </c>
      <c r="F7484" s="2">
        <v>39817</v>
      </c>
      <c r="G7484">
        <v>43.1</v>
      </c>
      <c r="H7484">
        <v>4.49</v>
      </c>
      <c r="I7484">
        <v>3.21</v>
      </c>
      <c r="J7484">
        <v>37</v>
      </c>
      <c r="K7484" t="str">
        <f>INDEX(lehmad!B$2:B$412,MATCH(klypsid!$B7484,lehmad!$A$2:$A$412,0))</f>
        <v>4.12.2006</v>
      </c>
      <c r="L7484">
        <f>INDEX(lehmad!C$2:C$412,MATCH(klypsid!$B7484,lehmad!$A$2:$A$412,0))</f>
        <v>56172</v>
      </c>
      <c r="M7484">
        <f>INDEX(lehmad!D$2:D$412,MATCH(klypsid!$B7484,lehmad!$A$2:$A$412,0))</f>
        <v>110</v>
      </c>
      <c r="N7484">
        <f>INDEX(lehmad!E$2:E$412,MATCH(klypsid!$B7484,lehmad!$A$2:$A$412,0))</f>
        <v>1</v>
      </c>
      <c r="O7484" t="str">
        <f>INDEX(lehmad!F$2:F$412,MATCH(klypsid!$B7484,lehmad!$A$2:$A$412,0))</f>
        <v>DYNASTY-ET</v>
      </c>
      <c r="P7484">
        <f>INDEX(lehmad!G$2:G$412,MATCH(klypsid!$B7484,lehmad!$A$2:$A$412,0))</f>
        <v>2002</v>
      </c>
      <c r="Q7484" s="2">
        <f>INDEX(lehmad!H$2:H$412,MATCH(klypsid!$B7484,lehmad!$A$2:$A$412,0))</f>
        <v>36044</v>
      </c>
      <c r="R7484">
        <f>INDEX(lehmad!I$2:I$412,MATCH(klypsid!$B7484,lehmad!$A$2:$A$412,0))</f>
        <v>124</v>
      </c>
      <c r="S7484">
        <f t="shared" si="813"/>
        <v>1</v>
      </c>
      <c r="T7484">
        <f t="shared" si="814"/>
        <v>24</v>
      </c>
      <c r="U7484">
        <f t="shared" si="815"/>
        <v>1</v>
      </c>
      <c r="V7484">
        <f t="shared" si="816"/>
        <v>1.5655971758542251</v>
      </c>
      <c r="W7484">
        <f t="shared" si="817"/>
        <v>1</v>
      </c>
      <c r="X7484">
        <f t="shared" si="818"/>
        <v>24</v>
      </c>
    </row>
    <row r="7485" spans="1:24" x14ac:dyDescent="0.25">
      <c r="A7485">
        <v>4283</v>
      </c>
      <c r="B7485" t="str">
        <f t="shared" si="812"/>
        <v>E4283</v>
      </c>
      <c r="C7485" t="s">
        <v>195</v>
      </c>
      <c r="D7485">
        <v>1</v>
      </c>
      <c r="E7485" s="2">
        <v>39793</v>
      </c>
      <c r="F7485" s="2">
        <v>39845</v>
      </c>
      <c r="G7485">
        <v>38</v>
      </c>
      <c r="H7485">
        <v>4.34</v>
      </c>
      <c r="I7485">
        <v>3.25</v>
      </c>
      <c r="J7485">
        <v>28</v>
      </c>
      <c r="K7485" t="str">
        <f>INDEX(lehmad!B$2:B$412,MATCH(klypsid!$B7485,lehmad!$A$2:$A$412,0))</f>
        <v>4.12.2006</v>
      </c>
      <c r="L7485">
        <f>INDEX(lehmad!C$2:C$412,MATCH(klypsid!$B7485,lehmad!$A$2:$A$412,0))</f>
        <v>56172</v>
      </c>
      <c r="M7485">
        <f>INDEX(lehmad!D$2:D$412,MATCH(klypsid!$B7485,lehmad!$A$2:$A$412,0))</f>
        <v>110</v>
      </c>
      <c r="N7485">
        <f>INDEX(lehmad!E$2:E$412,MATCH(klypsid!$B7485,lehmad!$A$2:$A$412,0))</f>
        <v>1</v>
      </c>
      <c r="O7485" t="str">
        <f>INDEX(lehmad!F$2:F$412,MATCH(klypsid!$B7485,lehmad!$A$2:$A$412,0))</f>
        <v>DYNASTY-ET</v>
      </c>
      <c r="P7485">
        <f>INDEX(lehmad!G$2:G$412,MATCH(klypsid!$B7485,lehmad!$A$2:$A$412,0))</f>
        <v>2002</v>
      </c>
      <c r="Q7485" s="2">
        <f>INDEX(lehmad!H$2:H$412,MATCH(klypsid!$B7485,lehmad!$A$2:$A$412,0))</f>
        <v>36044</v>
      </c>
      <c r="R7485">
        <f>INDEX(lehmad!I$2:I$412,MATCH(klypsid!$B7485,lehmad!$A$2:$A$412,0))</f>
        <v>124</v>
      </c>
      <c r="S7485">
        <f t="shared" si="813"/>
        <v>1</v>
      </c>
      <c r="T7485">
        <f t="shared" si="814"/>
        <v>52</v>
      </c>
      <c r="U7485">
        <f t="shared" si="815"/>
        <v>1</v>
      </c>
      <c r="V7485">
        <f t="shared" si="816"/>
        <v>1.1634987322828796</v>
      </c>
      <c r="W7485">
        <f t="shared" si="817"/>
        <v>2</v>
      </c>
      <c r="X7485">
        <f t="shared" si="818"/>
        <v>28</v>
      </c>
    </row>
    <row r="7486" spans="1:24" x14ac:dyDescent="0.25">
      <c r="A7486">
        <v>4283</v>
      </c>
      <c r="B7486" t="str">
        <f t="shared" si="812"/>
        <v>E4283</v>
      </c>
      <c r="C7486" t="s">
        <v>195</v>
      </c>
      <c r="D7486">
        <v>1</v>
      </c>
      <c r="E7486" s="2">
        <v>39793</v>
      </c>
      <c r="F7486" s="2">
        <v>39875</v>
      </c>
      <c r="G7486">
        <v>36.4</v>
      </c>
      <c r="H7486">
        <v>3.97</v>
      </c>
      <c r="I7486">
        <v>3.37</v>
      </c>
      <c r="J7486">
        <v>17</v>
      </c>
      <c r="K7486" t="str">
        <f>INDEX(lehmad!B$2:B$412,MATCH(klypsid!$B7486,lehmad!$A$2:$A$412,0))</f>
        <v>4.12.2006</v>
      </c>
      <c r="L7486">
        <f>INDEX(lehmad!C$2:C$412,MATCH(klypsid!$B7486,lehmad!$A$2:$A$412,0))</f>
        <v>56172</v>
      </c>
      <c r="M7486">
        <f>INDEX(lehmad!D$2:D$412,MATCH(klypsid!$B7486,lehmad!$A$2:$A$412,0))</f>
        <v>110</v>
      </c>
      <c r="N7486">
        <f>INDEX(lehmad!E$2:E$412,MATCH(klypsid!$B7486,lehmad!$A$2:$A$412,0))</f>
        <v>1</v>
      </c>
      <c r="O7486" t="str">
        <f>INDEX(lehmad!F$2:F$412,MATCH(klypsid!$B7486,lehmad!$A$2:$A$412,0))</f>
        <v>DYNASTY-ET</v>
      </c>
      <c r="P7486">
        <f>INDEX(lehmad!G$2:G$412,MATCH(klypsid!$B7486,lehmad!$A$2:$A$412,0))</f>
        <v>2002</v>
      </c>
      <c r="Q7486" s="2">
        <f>INDEX(lehmad!H$2:H$412,MATCH(klypsid!$B7486,lehmad!$A$2:$A$412,0))</f>
        <v>36044</v>
      </c>
      <c r="R7486">
        <f>INDEX(lehmad!I$2:I$412,MATCH(klypsid!$B7486,lehmad!$A$2:$A$412,0))</f>
        <v>124</v>
      </c>
      <c r="S7486">
        <f t="shared" si="813"/>
        <v>1</v>
      </c>
      <c r="T7486">
        <f t="shared" si="814"/>
        <v>82</v>
      </c>
      <c r="U7486">
        <f t="shared" si="815"/>
        <v>2</v>
      </c>
      <c r="V7486">
        <f t="shared" si="816"/>
        <v>0.44360665147561473</v>
      </c>
      <c r="W7486">
        <f t="shared" si="817"/>
        <v>3</v>
      </c>
      <c r="X7486">
        <f t="shared" si="818"/>
        <v>30</v>
      </c>
    </row>
    <row r="7487" spans="1:24" x14ac:dyDescent="0.25">
      <c r="A7487">
        <v>4283</v>
      </c>
      <c r="B7487" t="str">
        <f t="shared" si="812"/>
        <v>E4283</v>
      </c>
      <c r="C7487" t="s">
        <v>195</v>
      </c>
      <c r="D7487">
        <v>1</v>
      </c>
      <c r="E7487" s="2">
        <v>39793</v>
      </c>
      <c r="F7487" s="2">
        <v>39908</v>
      </c>
      <c r="G7487">
        <v>34.1</v>
      </c>
      <c r="H7487">
        <v>5.3</v>
      </c>
      <c r="I7487">
        <v>3.37</v>
      </c>
      <c r="J7487">
        <v>46</v>
      </c>
      <c r="K7487" t="str">
        <f>INDEX(lehmad!B$2:B$412,MATCH(klypsid!$B7487,lehmad!$A$2:$A$412,0))</f>
        <v>4.12.2006</v>
      </c>
      <c r="L7487">
        <f>INDEX(lehmad!C$2:C$412,MATCH(klypsid!$B7487,lehmad!$A$2:$A$412,0))</f>
        <v>56172</v>
      </c>
      <c r="M7487">
        <f>INDEX(lehmad!D$2:D$412,MATCH(klypsid!$B7487,lehmad!$A$2:$A$412,0))</f>
        <v>110</v>
      </c>
      <c r="N7487">
        <f>INDEX(lehmad!E$2:E$412,MATCH(klypsid!$B7487,lehmad!$A$2:$A$412,0))</f>
        <v>1</v>
      </c>
      <c r="O7487" t="str">
        <f>INDEX(lehmad!F$2:F$412,MATCH(klypsid!$B7487,lehmad!$A$2:$A$412,0))</f>
        <v>DYNASTY-ET</v>
      </c>
      <c r="P7487">
        <f>INDEX(lehmad!G$2:G$412,MATCH(klypsid!$B7487,lehmad!$A$2:$A$412,0))</f>
        <v>2002</v>
      </c>
      <c r="Q7487" s="2">
        <f>INDEX(lehmad!H$2:H$412,MATCH(klypsid!$B7487,lehmad!$A$2:$A$412,0))</f>
        <v>36044</v>
      </c>
      <c r="R7487">
        <f>INDEX(lehmad!I$2:I$412,MATCH(klypsid!$B7487,lehmad!$A$2:$A$412,0))</f>
        <v>124</v>
      </c>
      <c r="S7487">
        <f t="shared" si="813"/>
        <v>1</v>
      </c>
      <c r="T7487">
        <f t="shared" si="814"/>
        <v>115</v>
      </c>
      <c r="U7487">
        <f t="shared" si="815"/>
        <v>2</v>
      </c>
      <c r="V7487">
        <f t="shared" si="816"/>
        <v>1.8797057662822882</v>
      </c>
      <c r="W7487">
        <f t="shared" si="817"/>
        <v>4</v>
      </c>
      <c r="X7487">
        <f t="shared" si="818"/>
        <v>33</v>
      </c>
    </row>
    <row r="7488" spans="1:24" x14ac:dyDescent="0.25">
      <c r="A7488">
        <v>4283</v>
      </c>
      <c r="B7488" t="str">
        <f t="shared" si="812"/>
        <v>E4283</v>
      </c>
      <c r="C7488" t="s">
        <v>195</v>
      </c>
      <c r="D7488">
        <v>1</v>
      </c>
      <c r="E7488" s="2">
        <v>39793</v>
      </c>
      <c r="F7488" s="2">
        <v>39944</v>
      </c>
      <c r="G7488">
        <v>35.799999999999997</v>
      </c>
      <c r="H7488">
        <v>4.74</v>
      </c>
      <c r="I7488">
        <v>3.54</v>
      </c>
      <c r="J7488">
        <v>115</v>
      </c>
      <c r="K7488" t="str">
        <f>INDEX(lehmad!B$2:B$412,MATCH(klypsid!$B7488,lehmad!$A$2:$A$412,0))</f>
        <v>4.12.2006</v>
      </c>
      <c r="L7488">
        <f>INDEX(lehmad!C$2:C$412,MATCH(klypsid!$B7488,lehmad!$A$2:$A$412,0))</f>
        <v>56172</v>
      </c>
      <c r="M7488">
        <f>INDEX(lehmad!D$2:D$412,MATCH(klypsid!$B7488,lehmad!$A$2:$A$412,0))</f>
        <v>110</v>
      </c>
      <c r="N7488">
        <f>INDEX(lehmad!E$2:E$412,MATCH(klypsid!$B7488,lehmad!$A$2:$A$412,0))</f>
        <v>1</v>
      </c>
      <c r="O7488" t="str">
        <f>INDEX(lehmad!F$2:F$412,MATCH(klypsid!$B7488,lehmad!$A$2:$A$412,0))</f>
        <v>DYNASTY-ET</v>
      </c>
      <c r="P7488">
        <f>INDEX(lehmad!G$2:G$412,MATCH(klypsid!$B7488,lehmad!$A$2:$A$412,0))</f>
        <v>2002</v>
      </c>
      <c r="Q7488" s="2">
        <f>INDEX(lehmad!H$2:H$412,MATCH(klypsid!$B7488,lehmad!$A$2:$A$412,0))</f>
        <v>36044</v>
      </c>
      <c r="R7488">
        <f>INDEX(lehmad!I$2:I$412,MATCH(klypsid!$B7488,lehmad!$A$2:$A$412,0))</f>
        <v>124</v>
      </c>
      <c r="S7488">
        <f t="shared" si="813"/>
        <v>1</v>
      </c>
      <c r="T7488">
        <f t="shared" si="814"/>
        <v>151</v>
      </c>
      <c r="U7488">
        <f t="shared" si="815"/>
        <v>3</v>
      </c>
      <c r="V7488">
        <f t="shared" si="816"/>
        <v>3.2016338611696504</v>
      </c>
      <c r="W7488">
        <f t="shared" si="817"/>
        <v>5</v>
      </c>
      <c r="X7488">
        <f t="shared" si="818"/>
        <v>36</v>
      </c>
    </row>
    <row r="7489" spans="1:24" x14ac:dyDescent="0.25">
      <c r="A7489">
        <v>4283</v>
      </c>
      <c r="B7489" t="str">
        <f t="shared" si="812"/>
        <v>E4283</v>
      </c>
      <c r="C7489" t="s">
        <v>195</v>
      </c>
      <c r="D7489">
        <v>1</v>
      </c>
      <c r="E7489" s="2">
        <v>39793</v>
      </c>
      <c r="F7489" s="2">
        <v>39972</v>
      </c>
      <c r="G7489">
        <v>39</v>
      </c>
      <c r="H7489">
        <v>4.1900000000000004</v>
      </c>
      <c r="I7489">
        <v>3.46</v>
      </c>
      <c r="J7489">
        <v>2667</v>
      </c>
      <c r="K7489" t="str">
        <f>INDEX(lehmad!B$2:B$412,MATCH(klypsid!$B7489,lehmad!$A$2:$A$412,0))</f>
        <v>4.12.2006</v>
      </c>
      <c r="L7489">
        <f>INDEX(lehmad!C$2:C$412,MATCH(klypsid!$B7489,lehmad!$A$2:$A$412,0))</f>
        <v>56172</v>
      </c>
      <c r="M7489">
        <f>INDEX(lehmad!D$2:D$412,MATCH(klypsid!$B7489,lehmad!$A$2:$A$412,0))</f>
        <v>110</v>
      </c>
      <c r="N7489">
        <f>INDEX(lehmad!E$2:E$412,MATCH(klypsid!$B7489,lehmad!$A$2:$A$412,0))</f>
        <v>1</v>
      </c>
      <c r="O7489" t="str">
        <f>INDEX(lehmad!F$2:F$412,MATCH(klypsid!$B7489,lehmad!$A$2:$A$412,0))</f>
        <v>DYNASTY-ET</v>
      </c>
      <c r="P7489">
        <f>INDEX(lehmad!G$2:G$412,MATCH(klypsid!$B7489,lehmad!$A$2:$A$412,0))</f>
        <v>2002</v>
      </c>
      <c r="Q7489" s="2">
        <f>INDEX(lehmad!H$2:H$412,MATCH(klypsid!$B7489,lehmad!$A$2:$A$412,0))</f>
        <v>36044</v>
      </c>
      <c r="R7489">
        <f>INDEX(lehmad!I$2:I$412,MATCH(klypsid!$B7489,lehmad!$A$2:$A$412,0))</f>
        <v>124</v>
      </c>
      <c r="S7489">
        <f t="shared" si="813"/>
        <v>1</v>
      </c>
      <c r="T7489">
        <f t="shared" si="814"/>
        <v>179</v>
      </c>
      <c r="U7489">
        <f t="shared" si="815"/>
        <v>3</v>
      </c>
      <c r="V7489">
        <f t="shared" si="816"/>
        <v>7.7371459197762018</v>
      </c>
      <c r="W7489">
        <f t="shared" si="817"/>
        <v>6</v>
      </c>
      <c r="X7489">
        <f t="shared" si="818"/>
        <v>28</v>
      </c>
    </row>
    <row r="7490" spans="1:24" x14ac:dyDescent="0.25">
      <c r="A7490">
        <v>4283</v>
      </c>
      <c r="B7490" t="str">
        <f t="shared" ref="B7490:B7553" si="819">"E"&amp;A7490</f>
        <v>E4283</v>
      </c>
      <c r="C7490" t="s">
        <v>195</v>
      </c>
      <c r="D7490">
        <v>1</v>
      </c>
      <c r="E7490" s="2">
        <v>39793</v>
      </c>
      <c r="F7490" s="2">
        <v>40007</v>
      </c>
      <c r="G7490">
        <v>31.5</v>
      </c>
      <c r="H7490">
        <v>4.22</v>
      </c>
      <c r="I7490">
        <v>3.58</v>
      </c>
      <c r="J7490">
        <v>126</v>
      </c>
      <c r="K7490" t="str">
        <f>INDEX(lehmad!B$2:B$412,MATCH(klypsid!$B7490,lehmad!$A$2:$A$412,0))</f>
        <v>4.12.2006</v>
      </c>
      <c r="L7490">
        <f>INDEX(lehmad!C$2:C$412,MATCH(klypsid!$B7490,lehmad!$A$2:$A$412,0))</f>
        <v>56172</v>
      </c>
      <c r="M7490">
        <f>INDEX(lehmad!D$2:D$412,MATCH(klypsid!$B7490,lehmad!$A$2:$A$412,0))</f>
        <v>110</v>
      </c>
      <c r="N7490">
        <f>INDEX(lehmad!E$2:E$412,MATCH(klypsid!$B7490,lehmad!$A$2:$A$412,0))</f>
        <v>1</v>
      </c>
      <c r="O7490" t="str">
        <f>INDEX(lehmad!F$2:F$412,MATCH(klypsid!$B7490,lehmad!$A$2:$A$412,0))</f>
        <v>DYNASTY-ET</v>
      </c>
      <c r="P7490">
        <f>INDEX(lehmad!G$2:G$412,MATCH(klypsid!$B7490,lehmad!$A$2:$A$412,0))</f>
        <v>2002</v>
      </c>
      <c r="Q7490" s="2">
        <f>INDEX(lehmad!H$2:H$412,MATCH(klypsid!$B7490,lehmad!$A$2:$A$412,0))</f>
        <v>36044</v>
      </c>
      <c r="R7490">
        <f>INDEX(lehmad!I$2:I$412,MATCH(klypsid!$B7490,lehmad!$A$2:$A$412,0))</f>
        <v>124</v>
      </c>
      <c r="S7490">
        <f t="shared" ref="S7490:S7553" si="820">IF(D7490&lt;=3,D7490,4)</f>
        <v>1</v>
      </c>
      <c r="T7490">
        <f t="shared" ref="T7490:T7553" si="821">F7490-E7490</f>
        <v>214</v>
      </c>
      <c r="U7490">
        <f t="shared" ref="U7490:U7553" si="822">IF(T7490&lt;=60, 1, IF(T7490&lt;=150,2,3))</f>
        <v>3</v>
      </c>
      <c r="V7490">
        <f t="shared" si="816"/>
        <v>3.333423733725192</v>
      </c>
      <c r="W7490">
        <f t="shared" si="817"/>
        <v>7</v>
      </c>
      <c r="X7490">
        <f t="shared" si="818"/>
        <v>35</v>
      </c>
    </row>
    <row r="7491" spans="1:24" x14ac:dyDescent="0.25">
      <c r="A7491">
        <v>4283</v>
      </c>
      <c r="B7491" t="str">
        <f t="shared" si="819"/>
        <v>E4283</v>
      </c>
      <c r="C7491" t="s">
        <v>195</v>
      </c>
      <c r="D7491">
        <v>1</v>
      </c>
      <c r="E7491" s="2">
        <v>39793</v>
      </c>
      <c r="F7491" s="2">
        <v>40037</v>
      </c>
      <c r="G7491">
        <v>23.5</v>
      </c>
      <c r="H7491">
        <v>5.17</v>
      </c>
      <c r="I7491">
        <v>3.63</v>
      </c>
      <c r="J7491">
        <v>73</v>
      </c>
      <c r="K7491" t="str">
        <f>INDEX(lehmad!B$2:B$412,MATCH(klypsid!$B7491,lehmad!$A$2:$A$412,0))</f>
        <v>4.12.2006</v>
      </c>
      <c r="L7491">
        <f>INDEX(lehmad!C$2:C$412,MATCH(klypsid!$B7491,lehmad!$A$2:$A$412,0))</f>
        <v>56172</v>
      </c>
      <c r="M7491">
        <f>INDEX(lehmad!D$2:D$412,MATCH(klypsid!$B7491,lehmad!$A$2:$A$412,0))</f>
        <v>110</v>
      </c>
      <c r="N7491">
        <f>INDEX(lehmad!E$2:E$412,MATCH(klypsid!$B7491,lehmad!$A$2:$A$412,0))</f>
        <v>1</v>
      </c>
      <c r="O7491" t="str">
        <f>INDEX(lehmad!F$2:F$412,MATCH(klypsid!$B7491,lehmad!$A$2:$A$412,0))</f>
        <v>DYNASTY-ET</v>
      </c>
      <c r="P7491">
        <f>INDEX(lehmad!G$2:G$412,MATCH(klypsid!$B7491,lehmad!$A$2:$A$412,0))</f>
        <v>2002</v>
      </c>
      <c r="Q7491" s="2">
        <f>INDEX(lehmad!H$2:H$412,MATCH(klypsid!$B7491,lehmad!$A$2:$A$412,0))</f>
        <v>36044</v>
      </c>
      <c r="R7491">
        <f>INDEX(lehmad!I$2:I$412,MATCH(klypsid!$B7491,lehmad!$A$2:$A$412,0))</f>
        <v>124</v>
      </c>
      <c r="S7491">
        <f t="shared" si="820"/>
        <v>1</v>
      </c>
      <c r="T7491">
        <f t="shared" si="821"/>
        <v>244</v>
      </c>
      <c r="U7491">
        <f t="shared" si="822"/>
        <v>3</v>
      </c>
      <c r="V7491">
        <f t="shared" ref="V7491:V7554" si="823">LOG(J7491/100,2)+3</f>
        <v>2.5459683691052923</v>
      </c>
      <c r="W7491">
        <f t="shared" ref="W7491:W7554" si="824">IF(A7491&lt;&gt;A7490, 1, IF(D7491&lt;&gt;D7490, 1, W7490+1))</f>
        <v>8</v>
      </c>
      <c r="X7491">
        <f t="shared" ref="X7491:X7554" si="825">IF(AND(A7491=A7490,D7491=D7490), F7491-F7490, F7491-E7491)</f>
        <v>30</v>
      </c>
    </row>
    <row r="7492" spans="1:24" x14ac:dyDescent="0.25">
      <c r="A7492">
        <v>4283</v>
      </c>
      <c r="B7492" t="str">
        <f t="shared" si="819"/>
        <v>E4283</v>
      </c>
      <c r="C7492" t="s">
        <v>195</v>
      </c>
      <c r="D7492">
        <v>1</v>
      </c>
      <c r="E7492" s="2">
        <v>39793</v>
      </c>
      <c r="F7492" s="2">
        <v>40066</v>
      </c>
      <c r="G7492">
        <v>19.8</v>
      </c>
      <c r="H7492">
        <v>7.24</v>
      </c>
      <c r="I7492">
        <v>4.0199999999999996</v>
      </c>
      <c r="J7492">
        <v>66</v>
      </c>
      <c r="K7492" t="str">
        <f>INDEX(lehmad!B$2:B$412,MATCH(klypsid!$B7492,lehmad!$A$2:$A$412,0))</f>
        <v>4.12.2006</v>
      </c>
      <c r="L7492">
        <f>INDEX(lehmad!C$2:C$412,MATCH(klypsid!$B7492,lehmad!$A$2:$A$412,0))</f>
        <v>56172</v>
      </c>
      <c r="M7492">
        <f>INDEX(lehmad!D$2:D$412,MATCH(klypsid!$B7492,lehmad!$A$2:$A$412,0))</f>
        <v>110</v>
      </c>
      <c r="N7492">
        <f>INDEX(lehmad!E$2:E$412,MATCH(klypsid!$B7492,lehmad!$A$2:$A$412,0))</f>
        <v>1</v>
      </c>
      <c r="O7492" t="str">
        <f>INDEX(lehmad!F$2:F$412,MATCH(klypsid!$B7492,lehmad!$A$2:$A$412,0))</f>
        <v>DYNASTY-ET</v>
      </c>
      <c r="P7492">
        <f>INDEX(lehmad!G$2:G$412,MATCH(klypsid!$B7492,lehmad!$A$2:$A$412,0))</f>
        <v>2002</v>
      </c>
      <c r="Q7492" s="2">
        <f>INDEX(lehmad!H$2:H$412,MATCH(klypsid!$B7492,lehmad!$A$2:$A$412,0))</f>
        <v>36044</v>
      </c>
      <c r="R7492">
        <f>INDEX(lehmad!I$2:I$412,MATCH(klypsid!$B7492,lehmad!$A$2:$A$412,0))</f>
        <v>124</v>
      </c>
      <c r="S7492">
        <f t="shared" si="820"/>
        <v>1</v>
      </c>
      <c r="T7492">
        <f t="shared" si="821"/>
        <v>273</v>
      </c>
      <c r="U7492">
        <f t="shared" si="822"/>
        <v>3</v>
      </c>
      <c r="V7492">
        <f t="shared" si="823"/>
        <v>2.400537929583729</v>
      </c>
      <c r="W7492">
        <f t="shared" si="824"/>
        <v>9</v>
      </c>
      <c r="X7492">
        <f t="shared" si="825"/>
        <v>29</v>
      </c>
    </row>
    <row r="7493" spans="1:24" x14ac:dyDescent="0.25">
      <c r="A7493">
        <v>4283</v>
      </c>
      <c r="B7493" t="str">
        <f t="shared" si="819"/>
        <v>E4283</v>
      </c>
      <c r="C7493" t="s">
        <v>195</v>
      </c>
      <c r="D7493">
        <v>1</v>
      </c>
      <c r="E7493" s="2">
        <v>39793</v>
      </c>
      <c r="F7493" s="2">
        <v>40094</v>
      </c>
      <c r="G7493">
        <v>21</v>
      </c>
      <c r="H7493">
        <v>5.84</v>
      </c>
      <c r="I7493">
        <v>4.0599999999999996</v>
      </c>
      <c r="J7493">
        <v>94</v>
      </c>
      <c r="K7493" t="str">
        <f>INDEX(lehmad!B$2:B$412,MATCH(klypsid!$B7493,lehmad!$A$2:$A$412,0))</f>
        <v>4.12.2006</v>
      </c>
      <c r="L7493">
        <f>INDEX(lehmad!C$2:C$412,MATCH(klypsid!$B7493,lehmad!$A$2:$A$412,0))</f>
        <v>56172</v>
      </c>
      <c r="M7493">
        <f>INDEX(lehmad!D$2:D$412,MATCH(klypsid!$B7493,lehmad!$A$2:$A$412,0))</f>
        <v>110</v>
      </c>
      <c r="N7493">
        <f>INDEX(lehmad!E$2:E$412,MATCH(klypsid!$B7493,lehmad!$A$2:$A$412,0))</f>
        <v>1</v>
      </c>
      <c r="O7493" t="str">
        <f>INDEX(lehmad!F$2:F$412,MATCH(klypsid!$B7493,lehmad!$A$2:$A$412,0))</f>
        <v>DYNASTY-ET</v>
      </c>
      <c r="P7493">
        <f>INDEX(lehmad!G$2:G$412,MATCH(klypsid!$B7493,lehmad!$A$2:$A$412,0))</f>
        <v>2002</v>
      </c>
      <c r="Q7493" s="2">
        <f>INDEX(lehmad!H$2:H$412,MATCH(klypsid!$B7493,lehmad!$A$2:$A$412,0))</f>
        <v>36044</v>
      </c>
      <c r="R7493">
        <f>INDEX(lehmad!I$2:I$412,MATCH(klypsid!$B7493,lehmad!$A$2:$A$412,0))</f>
        <v>124</v>
      </c>
      <c r="S7493">
        <f t="shared" si="820"/>
        <v>1</v>
      </c>
      <c r="T7493">
        <f t="shared" si="821"/>
        <v>301</v>
      </c>
      <c r="U7493">
        <f t="shared" si="822"/>
        <v>3</v>
      </c>
      <c r="V7493">
        <f t="shared" si="823"/>
        <v>2.9107326619029128</v>
      </c>
      <c r="W7493">
        <f t="shared" si="824"/>
        <v>10</v>
      </c>
      <c r="X7493">
        <f t="shared" si="825"/>
        <v>28</v>
      </c>
    </row>
    <row r="7494" spans="1:24" x14ac:dyDescent="0.25">
      <c r="A7494">
        <v>4283</v>
      </c>
      <c r="B7494" t="str">
        <f t="shared" si="819"/>
        <v>E4283</v>
      </c>
      <c r="C7494" t="s">
        <v>195</v>
      </c>
      <c r="D7494">
        <v>1</v>
      </c>
      <c r="E7494" s="2">
        <v>39793</v>
      </c>
      <c r="F7494" s="2">
        <v>40125</v>
      </c>
      <c r="G7494">
        <v>16.100000000000001</v>
      </c>
      <c r="H7494">
        <v>7.33</v>
      </c>
      <c r="I7494">
        <v>4.33</v>
      </c>
      <c r="J7494">
        <v>100</v>
      </c>
      <c r="K7494" t="str">
        <f>INDEX(lehmad!B$2:B$412,MATCH(klypsid!$B7494,lehmad!$A$2:$A$412,0))</f>
        <v>4.12.2006</v>
      </c>
      <c r="L7494">
        <f>INDEX(lehmad!C$2:C$412,MATCH(klypsid!$B7494,lehmad!$A$2:$A$412,0))</f>
        <v>56172</v>
      </c>
      <c r="M7494">
        <f>INDEX(lehmad!D$2:D$412,MATCH(klypsid!$B7494,lehmad!$A$2:$A$412,0))</f>
        <v>110</v>
      </c>
      <c r="N7494">
        <f>INDEX(lehmad!E$2:E$412,MATCH(klypsid!$B7494,lehmad!$A$2:$A$412,0))</f>
        <v>1</v>
      </c>
      <c r="O7494" t="str">
        <f>INDEX(lehmad!F$2:F$412,MATCH(klypsid!$B7494,lehmad!$A$2:$A$412,0))</f>
        <v>DYNASTY-ET</v>
      </c>
      <c r="P7494">
        <f>INDEX(lehmad!G$2:G$412,MATCH(klypsid!$B7494,lehmad!$A$2:$A$412,0))</f>
        <v>2002</v>
      </c>
      <c r="Q7494" s="2">
        <f>INDEX(lehmad!H$2:H$412,MATCH(klypsid!$B7494,lehmad!$A$2:$A$412,0))</f>
        <v>36044</v>
      </c>
      <c r="R7494">
        <f>INDEX(lehmad!I$2:I$412,MATCH(klypsid!$B7494,lehmad!$A$2:$A$412,0))</f>
        <v>124</v>
      </c>
      <c r="S7494">
        <f t="shared" si="820"/>
        <v>1</v>
      </c>
      <c r="T7494">
        <f t="shared" si="821"/>
        <v>332</v>
      </c>
      <c r="U7494">
        <f t="shared" si="822"/>
        <v>3</v>
      </c>
      <c r="V7494">
        <f t="shared" si="823"/>
        <v>3</v>
      </c>
      <c r="W7494">
        <f t="shared" si="824"/>
        <v>11</v>
      </c>
      <c r="X7494">
        <f t="shared" si="825"/>
        <v>31</v>
      </c>
    </row>
    <row r="7495" spans="1:24" x14ac:dyDescent="0.25">
      <c r="A7495">
        <v>4283</v>
      </c>
      <c r="B7495" t="str">
        <f t="shared" si="819"/>
        <v>E4283</v>
      </c>
      <c r="C7495" t="s">
        <v>195</v>
      </c>
      <c r="D7495">
        <v>2</v>
      </c>
      <c r="E7495" s="2">
        <v>40198</v>
      </c>
      <c r="F7495" s="2">
        <v>40214</v>
      </c>
      <c r="G7495">
        <v>31.7</v>
      </c>
      <c r="H7495">
        <v>5.52</v>
      </c>
      <c r="I7495">
        <v>2.97</v>
      </c>
      <c r="J7495">
        <v>20</v>
      </c>
      <c r="K7495" t="str">
        <f>INDEX(lehmad!B$2:B$412,MATCH(klypsid!$B7495,lehmad!$A$2:$A$412,0))</f>
        <v>4.12.2006</v>
      </c>
      <c r="L7495">
        <f>INDEX(lehmad!C$2:C$412,MATCH(klypsid!$B7495,lehmad!$A$2:$A$412,0))</f>
        <v>56172</v>
      </c>
      <c r="M7495">
        <f>INDEX(lehmad!D$2:D$412,MATCH(klypsid!$B7495,lehmad!$A$2:$A$412,0))</f>
        <v>110</v>
      </c>
      <c r="N7495">
        <f>INDEX(lehmad!E$2:E$412,MATCH(klypsid!$B7495,lehmad!$A$2:$A$412,0))</f>
        <v>1</v>
      </c>
      <c r="O7495" t="str">
        <f>INDEX(lehmad!F$2:F$412,MATCH(klypsid!$B7495,lehmad!$A$2:$A$412,0))</f>
        <v>DYNASTY-ET</v>
      </c>
      <c r="P7495">
        <f>INDEX(lehmad!G$2:G$412,MATCH(klypsid!$B7495,lehmad!$A$2:$A$412,0))</f>
        <v>2002</v>
      </c>
      <c r="Q7495" s="2">
        <f>INDEX(lehmad!H$2:H$412,MATCH(klypsid!$B7495,lehmad!$A$2:$A$412,0))</f>
        <v>36044</v>
      </c>
      <c r="R7495">
        <f>INDEX(lehmad!I$2:I$412,MATCH(klypsid!$B7495,lehmad!$A$2:$A$412,0))</f>
        <v>124</v>
      </c>
      <c r="S7495">
        <f t="shared" si="820"/>
        <v>2</v>
      </c>
      <c r="T7495">
        <f t="shared" si="821"/>
        <v>16</v>
      </c>
      <c r="U7495">
        <f t="shared" si="822"/>
        <v>1</v>
      </c>
      <c r="V7495">
        <f t="shared" si="823"/>
        <v>0.67807190511263782</v>
      </c>
      <c r="W7495">
        <f t="shared" si="824"/>
        <v>1</v>
      </c>
      <c r="X7495">
        <f t="shared" si="825"/>
        <v>16</v>
      </c>
    </row>
    <row r="7496" spans="1:24" x14ac:dyDescent="0.25">
      <c r="A7496">
        <v>4283</v>
      </c>
      <c r="B7496" t="str">
        <f t="shared" si="819"/>
        <v>E4283</v>
      </c>
      <c r="C7496" t="s">
        <v>195</v>
      </c>
      <c r="D7496">
        <v>2</v>
      </c>
      <c r="E7496" s="2">
        <v>40198</v>
      </c>
      <c r="F7496" s="2">
        <v>40242</v>
      </c>
      <c r="G7496">
        <v>43.7</v>
      </c>
      <c r="H7496">
        <v>5.05</v>
      </c>
      <c r="I7496">
        <v>3.2</v>
      </c>
      <c r="J7496">
        <v>55</v>
      </c>
      <c r="K7496" t="str">
        <f>INDEX(lehmad!B$2:B$412,MATCH(klypsid!$B7496,lehmad!$A$2:$A$412,0))</f>
        <v>4.12.2006</v>
      </c>
      <c r="L7496">
        <f>INDEX(lehmad!C$2:C$412,MATCH(klypsid!$B7496,lehmad!$A$2:$A$412,0))</f>
        <v>56172</v>
      </c>
      <c r="M7496">
        <f>INDEX(lehmad!D$2:D$412,MATCH(klypsid!$B7496,lehmad!$A$2:$A$412,0))</f>
        <v>110</v>
      </c>
      <c r="N7496">
        <f>INDEX(lehmad!E$2:E$412,MATCH(klypsid!$B7496,lehmad!$A$2:$A$412,0))</f>
        <v>1</v>
      </c>
      <c r="O7496" t="str">
        <f>INDEX(lehmad!F$2:F$412,MATCH(klypsid!$B7496,lehmad!$A$2:$A$412,0))</f>
        <v>DYNASTY-ET</v>
      </c>
      <c r="P7496">
        <f>INDEX(lehmad!G$2:G$412,MATCH(klypsid!$B7496,lehmad!$A$2:$A$412,0))</f>
        <v>2002</v>
      </c>
      <c r="Q7496" s="2">
        <f>INDEX(lehmad!H$2:H$412,MATCH(klypsid!$B7496,lehmad!$A$2:$A$412,0))</f>
        <v>36044</v>
      </c>
      <c r="R7496">
        <f>INDEX(lehmad!I$2:I$412,MATCH(klypsid!$B7496,lehmad!$A$2:$A$412,0))</f>
        <v>124</v>
      </c>
      <c r="S7496">
        <f t="shared" si="820"/>
        <v>2</v>
      </c>
      <c r="T7496">
        <f t="shared" si="821"/>
        <v>44</v>
      </c>
      <c r="U7496">
        <f t="shared" si="822"/>
        <v>1</v>
      </c>
      <c r="V7496">
        <f t="shared" si="823"/>
        <v>2.1375035237499347</v>
      </c>
      <c r="W7496">
        <f t="shared" si="824"/>
        <v>2</v>
      </c>
      <c r="X7496">
        <f t="shared" si="825"/>
        <v>28</v>
      </c>
    </row>
    <row r="7497" spans="1:24" x14ac:dyDescent="0.25">
      <c r="A7497">
        <v>4283</v>
      </c>
      <c r="B7497" t="str">
        <f t="shared" si="819"/>
        <v>E4283</v>
      </c>
      <c r="C7497" t="s">
        <v>195</v>
      </c>
      <c r="D7497">
        <v>2</v>
      </c>
      <c r="E7497" s="2">
        <v>40198</v>
      </c>
      <c r="F7497" s="2">
        <v>40276</v>
      </c>
      <c r="G7497">
        <v>38.799999999999997</v>
      </c>
      <c r="H7497">
        <v>4.05</v>
      </c>
      <c r="I7497">
        <v>3.48</v>
      </c>
      <c r="J7497">
        <v>36</v>
      </c>
      <c r="K7497" t="str">
        <f>INDEX(lehmad!B$2:B$412,MATCH(klypsid!$B7497,lehmad!$A$2:$A$412,0))</f>
        <v>4.12.2006</v>
      </c>
      <c r="L7497">
        <f>INDEX(lehmad!C$2:C$412,MATCH(klypsid!$B7497,lehmad!$A$2:$A$412,0))</f>
        <v>56172</v>
      </c>
      <c r="M7497">
        <f>INDEX(lehmad!D$2:D$412,MATCH(klypsid!$B7497,lehmad!$A$2:$A$412,0))</f>
        <v>110</v>
      </c>
      <c r="N7497">
        <f>INDEX(lehmad!E$2:E$412,MATCH(klypsid!$B7497,lehmad!$A$2:$A$412,0))</f>
        <v>1</v>
      </c>
      <c r="O7497" t="str">
        <f>INDEX(lehmad!F$2:F$412,MATCH(klypsid!$B7497,lehmad!$A$2:$A$412,0))</f>
        <v>DYNASTY-ET</v>
      </c>
      <c r="P7497">
        <f>INDEX(lehmad!G$2:G$412,MATCH(klypsid!$B7497,lehmad!$A$2:$A$412,0))</f>
        <v>2002</v>
      </c>
      <c r="Q7497" s="2">
        <f>INDEX(lehmad!H$2:H$412,MATCH(klypsid!$B7497,lehmad!$A$2:$A$412,0))</f>
        <v>36044</v>
      </c>
      <c r="R7497">
        <f>INDEX(lehmad!I$2:I$412,MATCH(klypsid!$B7497,lehmad!$A$2:$A$412,0))</f>
        <v>124</v>
      </c>
      <c r="S7497">
        <f t="shared" si="820"/>
        <v>2</v>
      </c>
      <c r="T7497">
        <f t="shared" si="821"/>
        <v>78</v>
      </c>
      <c r="U7497">
        <f t="shared" si="822"/>
        <v>2</v>
      </c>
      <c r="V7497">
        <f t="shared" si="823"/>
        <v>1.5260688116675876</v>
      </c>
      <c r="W7497">
        <f t="shared" si="824"/>
        <v>3</v>
      </c>
      <c r="X7497">
        <f t="shared" si="825"/>
        <v>34</v>
      </c>
    </row>
    <row r="7498" spans="1:24" x14ac:dyDescent="0.25">
      <c r="A7498">
        <v>4283</v>
      </c>
      <c r="B7498" t="str">
        <f t="shared" si="819"/>
        <v>E4283</v>
      </c>
      <c r="C7498" t="s">
        <v>195</v>
      </c>
      <c r="D7498">
        <v>2</v>
      </c>
      <c r="E7498" s="2">
        <v>40198</v>
      </c>
      <c r="F7498" s="2">
        <v>40304</v>
      </c>
      <c r="G7498">
        <v>33.799999999999997</v>
      </c>
      <c r="H7498">
        <v>5.32</v>
      </c>
      <c r="I7498">
        <v>3.4</v>
      </c>
      <c r="J7498">
        <v>52</v>
      </c>
      <c r="K7498" t="str">
        <f>INDEX(lehmad!B$2:B$412,MATCH(klypsid!$B7498,lehmad!$A$2:$A$412,0))</f>
        <v>4.12.2006</v>
      </c>
      <c r="L7498">
        <f>INDEX(lehmad!C$2:C$412,MATCH(klypsid!$B7498,lehmad!$A$2:$A$412,0))</f>
        <v>56172</v>
      </c>
      <c r="M7498">
        <f>INDEX(lehmad!D$2:D$412,MATCH(klypsid!$B7498,lehmad!$A$2:$A$412,0))</f>
        <v>110</v>
      </c>
      <c r="N7498">
        <f>INDEX(lehmad!E$2:E$412,MATCH(klypsid!$B7498,lehmad!$A$2:$A$412,0))</f>
        <v>1</v>
      </c>
      <c r="O7498" t="str">
        <f>INDEX(lehmad!F$2:F$412,MATCH(klypsid!$B7498,lehmad!$A$2:$A$412,0))</f>
        <v>DYNASTY-ET</v>
      </c>
      <c r="P7498">
        <f>INDEX(lehmad!G$2:G$412,MATCH(klypsid!$B7498,lehmad!$A$2:$A$412,0))</f>
        <v>2002</v>
      </c>
      <c r="Q7498" s="2">
        <f>INDEX(lehmad!H$2:H$412,MATCH(klypsid!$B7498,lehmad!$A$2:$A$412,0))</f>
        <v>36044</v>
      </c>
      <c r="R7498">
        <f>INDEX(lehmad!I$2:I$412,MATCH(klypsid!$B7498,lehmad!$A$2:$A$412,0))</f>
        <v>124</v>
      </c>
      <c r="S7498">
        <f t="shared" si="820"/>
        <v>2</v>
      </c>
      <c r="T7498">
        <f t="shared" si="821"/>
        <v>106</v>
      </c>
      <c r="U7498">
        <f t="shared" si="822"/>
        <v>2</v>
      </c>
      <c r="V7498">
        <f t="shared" si="823"/>
        <v>2.0565835283663674</v>
      </c>
      <c r="W7498">
        <f t="shared" si="824"/>
        <v>4</v>
      </c>
      <c r="X7498">
        <f t="shared" si="825"/>
        <v>28</v>
      </c>
    </row>
    <row r="7499" spans="1:24" x14ac:dyDescent="0.25">
      <c r="A7499">
        <v>4283</v>
      </c>
      <c r="B7499" t="str">
        <f t="shared" si="819"/>
        <v>E4283</v>
      </c>
      <c r="C7499" t="s">
        <v>195</v>
      </c>
      <c r="D7499">
        <v>2</v>
      </c>
      <c r="E7499" s="2">
        <v>40198</v>
      </c>
      <c r="F7499" s="2">
        <v>40336</v>
      </c>
      <c r="G7499">
        <v>34.200000000000003</v>
      </c>
      <c r="H7499">
        <v>4.66</v>
      </c>
      <c r="I7499">
        <v>3.19</v>
      </c>
      <c r="J7499">
        <v>30</v>
      </c>
      <c r="K7499" t="str">
        <f>INDEX(lehmad!B$2:B$412,MATCH(klypsid!$B7499,lehmad!$A$2:$A$412,0))</f>
        <v>4.12.2006</v>
      </c>
      <c r="L7499">
        <f>INDEX(lehmad!C$2:C$412,MATCH(klypsid!$B7499,lehmad!$A$2:$A$412,0))</f>
        <v>56172</v>
      </c>
      <c r="M7499">
        <f>INDEX(lehmad!D$2:D$412,MATCH(klypsid!$B7499,lehmad!$A$2:$A$412,0))</f>
        <v>110</v>
      </c>
      <c r="N7499">
        <f>INDEX(lehmad!E$2:E$412,MATCH(klypsid!$B7499,lehmad!$A$2:$A$412,0))</f>
        <v>1</v>
      </c>
      <c r="O7499" t="str">
        <f>INDEX(lehmad!F$2:F$412,MATCH(klypsid!$B7499,lehmad!$A$2:$A$412,0))</f>
        <v>DYNASTY-ET</v>
      </c>
      <c r="P7499">
        <f>INDEX(lehmad!G$2:G$412,MATCH(klypsid!$B7499,lehmad!$A$2:$A$412,0))</f>
        <v>2002</v>
      </c>
      <c r="Q7499" s="2">
        <f>INDEX(lehmad!H$2:H$412,MATCH(klypsid!$B7499,lehmad!$A$2:$A$412,0))</f>
        <v>36044</v>
      </c>
      <c r="R7499">
        <f>INDEX(lehmad!I$2:I$412,MATCH(klypsid!$B7499,lehmad!$A$2:$A$412,0))</f>
        <v>124</v>
      </c>
      <c r="S7499">
        <f t="shared" si="820"/>
        <v>2</v>
      </c>
      <c r="T7499">
        <f t="shared" si="821"/>
        <v>138</v>
      </c>
      <c r="U7499">
        <f t="shared" si="822"/>
        <v>2</v>
      </c>
      <c r="V7499">
        <f t="shared" si="823"/>
        <v>1.2630344058337937</v>
      </c>
      <c r="W7499">
        <f t="shared" si="824"/>
        <v>5</v>
      </c>
      <c r="X7499">
        <f t="shared" si="825"/>
        <v>32</v>
      </c>
    </row>
    <row r="7500" spans="1:24" x14ac:dyDescent="0.25">
      <c r="A7500">
        <v>4283</v>
      </c>
      <c r="B7500" t="str">
        <f t="shared" si="819"/>
        <v>E4283</v>
      </c>
      <c r="C7500" t="s">
        <v>195</v>
      </c>
      <c r="D7500">
        <v>2</v>
      </c>
      <c r="E7500" s="2">
        <v>40198</v>
      </c>
      <c r="F7500" s="2">
        <v>40371</v>
      </c>
      <c r="G7500">
        <v>22.8</v>
      </c>
      <c r="H7500">
        <v>4.8600000000000003</v>
      </c>
      <c r="I7500">
        <v>3.68</v>
      </c>
      <c r="J7500">
        <v>65</v>
      </c>
      <c r="K7500" t="str">
        <f>INDEX(lehmad!B$2:B$412,MATCH(klypsid!$B7500,lehmad!$A$2:$A$412,0))</f>
        <v>4.12.2006</v>
      </c>
      <c r="L7500">
        <f>INDEX(lehmad!C$2:C$412,MATCH(klypsid!$B7500,lehmad!$A$2:$A$412,0))</f>
        <v>56172</v>
      </c>
      <c r="M7500">
        <f>INDEX(lehmad!D$2:D$412,MATCH(klypsid!$B7500,lehmad!$A$2:$A$412,0))</f>
        <v>110</v>
      </c>
      <c r="N7500">
        <f>INDEX(lehmad!E$2:E$412,MATCH(klypsid!$B7500,lehmad!$A$2:$A$412,0))</f>
        <v>1</v>
      </c>
      <c r="O7500" t="str">
        <f>INDEX(lehmad!F$2:F$412,MATCH(klypsid!$B7500,lehmad!$A$2:$A$412,0))</f>
        <v>DYNASTY-ET</v>
      </c>
      <c r="P7500">
        <f>INDEX(lehmad!G$2:G$412,MATCH(klypsid!$B7500,lehmad!$A$2:$A$412,0))</f>
        <v>2002</v>
      </c>
      <c r="Q7500" s="2">
        <f>INDEX(lehmad!H$2:H$412,MATCH(klypsid!$B7500,lehmad!$A$2:$A$412,0))</f>
        <v>36044</v>
      </c>
      <c r="R7500">
        <f>INDEX(lehmad!I$2:I$412,MATCH(klypsid!$B7500,lehmad!$A$2:$A$412,0))</f>
        <v>124</v>
      </c>
      <c r="S7500">
        <f t="shared" si="820"/>
        <v>2</v>
      </c>
      <c r="T7500">
        <f t="shared" si="821"/>
        <v>173</v>
      </c>
      <c r="U7500">
        <f t="shared" si="822"/>
        <v>3</v>
      </c>
      <c r="V7500">
        <f t="shared" si="823"/>
        <v>2.37851162325373</v>
      </c>
      <c r="W7500">
        <f t="shared" si="824"/>
        <v>6</v>
      </c>
      <c r="X7500">
        <f t="shared" si="825"/>
        <v>35</v>
      </c>
    </row>
    <row r="7501" spans="1:24" x14ac:dyDescent="0.25">
      <c r="A7501">
        <v>4283</v>
      </c>
      <c r="B7501" t="str">
        <f t="shared" si="819"/>
        <v>E4283</v>
      </c>
      <c r="C7501" t="s">
        <v>195</v>
      </c>
      <c r="D7501">
        <v>2</v>
      </c>
      <c r="E7501" s="2">
        <v>40198</v>
      </c>
      <c r="F7501" s="2">
        <v>40396</v>
      </c>
      <c r="G7501">
        <v>23.3</v>
      </c>
      <c r="H7501">
        <v>4.21</v>
      </c>
      <c r="I7501">
        <v>3.38</v>
      </c>
      <c r="J7501">
        <v>110</v>
      </c>
      <c r="K7501" t="str">
        <f>INDEX(lehmad!B$2:B$412,MATCH(klypsid!$B7501,lehmad!$A$2:$A$412,0))</f>
        <v>4.12.2006</v>
      </c>
      <c r="L7501">
        <f>INDEX(lehmad!C$2:C$412,MATCH(klypsid!$B7501,lehmad!$A$2:$A$412,0))</f>
        <v>56172</v>
      </c>
      <c r="M7501">
        <f>INDEX(lehmad!D$2:D$412,MATCH(klypsid!$B7501,lehmad!$A$2:$A$412,0))</f>
        <v>110</v>
      </c>
      <c r="N7501">
        <f>INDEX(lehmad!E$2:E$412,MATCH(klypsid!$B7501,lehmad!$A$2:$A$412,0))</f>
        <v>1</v>
      </c>
      <c r="O7501" t="str">
        <f>INDEX(lehmad!F$2:F$412,MATCH(klypsid!$B7501,lehmad!$A$2:$A$412,0))</f>
        <v>DYNASTY-ET</v>
      </c>
      <c r="P7501">
        <f>INDEX(lehmad!G$2:G$412,MATCH(klypsid!$B7501,lehmad!$A$2:$A$412,0))</f>
        <v>2002</v>
      </c>
      <c r="Q7501" s="2">
        <f>INDEX(lehmad!H$2:H$412,MATCH(klypsid!$B7501,lehmad!$A$2:$A$412,0))</f>
        <v>36044</v>
      </c>
      <c r="R7501">
        <f>INDEX(lehmad!I$2:I$412,MATCH(klypsid!$B7501,lehmad!$A$2:$A$412,0))</f>
        <v>124</v>
      </c>
      <c r="S7501">
        <f t="shared" si="820"/>
        <v>2</v>
      </c>
      <c r="T7501">
        <f t="shared" si="821"/>
        <v>198</v>
      </c>
      <c r="U7501">
        <f t="shared" si="822"/>
        <v>3</v>
      </c>
      <c r="V7501">
        <f t="shared" si="823"/>
        <v>3.1375035237499351</v>
      </c>
      <c r="W7501">
        <f t="shared" si="824"/>
        <v>7</v>
      </c>
      <c r="X7501">
        <f t="shared" si="825"/>
        <v>25</v>
      </c>
    </row>
    <row r="7502" spans="1:24" x14ac:dyDescent="0.25">
      <c r="A7502">
        <v>4283</v>
      </c>
      <c r="B7502" t="str">
        <f t="shared" si="819"/>
        <v>E4283</v>
      </c>
      <c r="C7502" t="s">
        <v>195</v>
      </c>
      <c r="D7502">
        <v>2</v>
      </c>
      <c r="E7502" s="2">
        <v>40198</v>
      </c>
      <c r="F7502" s="2">
        <v>40434</v>
      </c>
      <c r="G7502">
        <v>20.8</v>
      </c>
      <c r="H7502">
        <v>6.3</v>
      </c>
      <c r="I7502">
        <v>4.3600000000000003</v>
      </c>
      <c r="J7502">
        <v>52</v>
      </c>
      <c r="K7502" t="str">
        <f>INDEX(lehmad!B$2:B$412,MATCH(klypsid!$B7502,lehmad!$A$2:$A$412,0))</f>
        <v>4.12.2006</v>
      </c>
      <c r="L7502">
        <f>INDEX(lehmad!C$2:C$412,MATCH(klypsid!$B7502,lehmad!$A$2:$A$412,0))</f>
        <v>56172</v>
      </c>
      <c r="M7502">
        <f>INDEX(lehmad!D$2:D$412,MATCH(klypsid!$B7502,lehmad!$A$2:$A$412,0))</f>
        <v>110</v>
      </c>
      <c r="N7502">
        <f>INDEX(lehmad!E$2:E$412,MATCH(klypsid!$B7502,lehmad!$A$2:$A$412,0))</f>
        <v>1</v>
      </c>
      <c r="O7502" t="str">
        <f>INDEX(lehmad!F$2:F$412,MATCH(klypsid!$B7502,lehmad!$A$2:$A$412,0))</f>
        <v>DYNASTY-ET</v>
      </c>
      <c r="P7502">
        <f>INDEX(lehmad!G$2:G$412,MATCH(klypsid!$B7502,lehmad!$A$2:$A$412,0))</f>
        <v>2002</v>
      </c>
      <c r="Q7502" s="2">
        <f>INDEX(lehmad!H$2:H$412,MATCH(klypsid!$B7502,lehmad!$A$2:$A$412,0))</f>
        <v>36044</v>
      </c>
      <c r="R7502">
        <f>INDEX(lehmad!I$2:I$412,MATCH(klypsid!$B7502,lehmad!$A$2:$A$412,0))</f>
        <v>124</v>
      </c>
      <c r="S7502">
        <f t="shared" si="820"/>
        <v>2</v>
      </c>
      <c r="T7502">
        <f t="shared" si="821"/>
        <v>236</v>
      </c>
      <c r="U7502">
        <f t="shared" si="822"/>
        <v>3</v>
      </c>
      <c r="V7502">
        <f t="shared" si="823"/>
        <v>2.0565835283663674</v>
      </c>
      <c r="W7502">
        <f t="shared" si="824"/>
        <v>8</v>
      </c>
      <c r="X7502">
        <f t="shared" si="825"/>
        <v>38</v>
      </c>
    </row>
    <row r="7503" spans="1:24" x14ac:dyDescent="0.25">
      <c r="A7503">
        <v>4283</v>
      </c>
      <c r="B7503" t="str">
        <f t="shared" si="819"/>
        <v>E4283</v>
      </c>
      <c r="C7503" t="s">
        <v>195</v>
      </c>
      <c r="D7503">
        <v>2</v>
      </c>
      <c r="E7503" s="2">
        <v>40198</v>
      </c>
      <c r="F7503" s="2">
        <v>40462</v>
      </c>
      <c r="G7503">
        <v>19.100000000000001</v>
      </c>
      <c r="H7503">
        <v>4.6900000000000004</v>
      </c>
      <c r="I7503">
        <v>4.4400000000000004</v>
      </c>
      <c r="J7503">
        <v>48</v>
      </c>
      <c r="K7503" t="str">
        <f>INDEX(lehmad!B$2:B$412,MATCH(klypsid!$B7503,lehmad!$A$2:$A$412,0))</f>
        <v>4.12.2006</v>
      </c>
      <c r="L7503">
        <f>INDEX(lehmad!C$2:C$412,MATCH(klypsid!$B7503,lehmad!$A$2:$A$412,0))</f>
        <v>56172</v>
      </c>
      <c r="M7503">
        <f>INDEX(lehmad!D$2:D$412,MATCH(klypsid!$B7503,lehmad!$A$2:$A$412,0))</f>
        <v>110</v>
      </c>
      <c r="N7503">
        <f>INDEX(lehmad!E$2:E$412,MATCH(klypsid!$B7503,lehmad!$A$2:$A$412,0))</f>
        <v>1</v>
      </c>
      <c r="O7503" t="str">
        <f>INDEX(lehmad!F$2:F$412,MATCH(klypsid!$B7503,lehmad!$A$2:$A$412,0))</f>
        <v>DYNASTY-ET</v>
      </c>
      <c r="P7503">
        <f>INDEX(lehmad!G$2:G$412,MATCH(klypsid!$B7503,lehmad!$A$2:$A$412,0))</f>
        <v>2002</v>
      </c>
      <c r="Q7503" s="2">
        <f>INDEX(lehmad!H$2:H$412,MATCH(klypsid!$B7503,lehmad!$A$2:$A$412,0))</f>
        <v>36044</v>
      </c>
      <c r="R7503">
        <f>INDEX(lehmad!I$2:I$412,MATCH(klypsid!$B7503,lehmad!$A$2:$A$412,0))</f>
        <v>124</v>
      </c>
      <c r="S7503">
        <f t="shared" si="820"/>
        <v>2</v>
      </c>
      <c r="T7503">
        <f t="shared" si="821"/>
        <v>264</v>
      </c>
      <c r="U7503">
        <f t="shared" si="822"/>
        <v>3</v>
      </c>
      <c r="V7503">
        <f t="shared" si="823"/>
        <v>1.9411063109464315</v>
      </c>
      <c r="W7503">
        <f t="shared" si="824"/>
        <v>9</v>
      </c>
      <c r="X7503">
        <f t="shared" si="825"/>
        <v>28</v>
      </c>
    </row>
    <row r="7504" spans="1:24" x14ac:dyDescent="0.25">
      <c r="A7504">
        <v>4283</v>
      </c>
      <c r="B7504" t="str">
        <f t="shared" si="819"/>
        <v>E4283</v>
      </c>
      <c r="C7504" t="s">
        <v>195</v>
      </c>
      <c r="D7504">
        <v>2</v>
      </c>
      <c r="E7504" s="2">
        <v>40198</v>
      </c>
      <c r="F7504" s="2">
        <v>40493</v>
      </c>
      <c r="G7504">
        <v>15.6</v>
      </c>
      <c r="H7504">
        <v>6.78</v>
      </c>
      <c r="I7504">
        <v>4.29</v>
      </c>
      <c r="J7504">
        <v>69</v>
      </c>
      <c r="K7504" t="str">
        <f>INDEX(lehmad!B$2:B$412,MATCH(klypsid!$B7504,lehmad!$A$2:$A$412,0))</f>
        <v>4.12.2006</v>
      </c>
      <c r="L7504">
        <f>INDEX(lehmad!C$2:C$412,MATCH(klypsid!$B7504,lehmad!$A$2:$A$412,0))</f>
        <v>56172</v>
      </c>
      <c r="M7504">
        <f>INDEX(lehmad!D$2:D$412,MATCH(klypsid!$B7504,lehmad!$A$2:$A$412,0))</f>
        <v>110</v>
      </c>
      <c r="N7504">
        <f>INDEX(lehmad!E$2:E$412,MATCH(klypsid!$B7504,lehmad!$A$2:$A$412,0))</f>
        <v>1</v>
      </c>
      <c r="O7504" t="str">
        <f>INDEX(lehmad!F$2:F$412,MATCH(klypsid!$B7504,lehmad!$A$2:$A$412,0))</f>
        <v>DYNASTY-ET</v>
      </c>
      <c r="P7504">
        <f>INDEX(lehmad!G$2:G$412,MATCH(klypsid!$B7504,lehmad!$A$2:$A$412,0))</f>
        <v>2002</v>
      </c>
      <c r="Q7504" s="2">
        <f>INDEX(lehmad!H$2:H$412,MATCH(klypsid!$B7504,lehmad!$A$2:$A$412,0))</f>
        <v>36044</v>
      </c>
      <c r="R7504">
        <f>INDEX(lehmad!I$2:I$412,MATCH(klypsid!$B7504,lehmad!$A$2:$A$412,0))</f>
        <v>124</v>
      </c>
      <c r="S7504">
        <f t="shared" si="820"/>
        <v>2</v>
      </c>
      <c r="T7504">
        <f t="shared" si="821"/>
        <v>295</v>
      </c>
      <c r="U7504">
        <f t="shared" si="822"/>
        <v>3</v>
      </c>
      <c r="V7504">
        <f t="shared" si="823"/>
        <v>2.4646682670034443</v>
      </c>
      <c r="W7504">
        <f t="shared" si="824"/>
        <v>10</v>
      </c>
      <c r="X7504">
        <f t="shared" si="825"/>
        <v>31</v>
      </c>
    </row>
    <row r="7505" spans="1:24" x14ac:dyDescent="0.25">
      <c r="A7505">
        <v>4283</v>
      </c>
      <c r="B7505" t="str">
        <f t="shared" si="819"/>
        <v>E4283</v>
      </c>
      <c r="C7505" t="s">
        <v>195</v>
      </c>
      <c r="D7505">
        <v>2</v>
      </c>
      <c r="E7505" s="2">
        <v>40198</v>
      </c>
      <c r="F7505" s="2">
        <v>40521</v>
      </c>
      <c r="G7505">
        <v>12.2</v>
      </c>
      <c r="H7505">
        <v>7.77</v>
      </c>
      <c r="I7505">
        <v>4.4400000000000004</v>
      </c>
      <c r="J7505">
        <v>60</v>
      </c>
      <c r="K7505" t="str">
        <f>INDEX(lehmad!B$2:B$412,MATCH(klypsid!$B7505,lehmad!$A$2:$A$412,0))</f>
        <v>4.12.2006</v>
      </c>
      <c r="L7505">
        <f>INDEX(lehmad!C$2:C$412,MATCH(klypsid!$B7505,lehmad!$A$2:$A$412,0))</f>
        <v>56172</v>
      </c>
      <c r="M7505">
        <f>INDEX(lehmad!D$2:D$412,MATCH(klypsid!$B7505,lehmad!$A$2:$A$412,0))</f>
        <v>110</v>
      </c>
      <c r="N7505">
        <f>INDEX(lehmad!E$2:E$412,MATCH(klypsid!$B7505,lehmad!$A$2:$A$412,0))</f>
        <v>1</v>
      </c>
      <c r="O7505" t="str">
        <f>INDEX(lehmad!F$2:F$412,MATCH(klypsid!$B7505,lehmad!$A$2:$A$412,0))</f>
        <v>DYNASTY-ET</v>
      </c>
      <c r="P7505">
        <f>INDEX(lehmad!G$2:G$412,MATCH(klypsid!$B7505,lehmad!$A$2:$A$412,0))</f>
        <v>2002</v>
      </c>
      <c r="Q7505" s="2">
        <f>INDEX(lehmad!H$2:H$412,MATCH(klypsid!$B7505,lehmad!$A$2:$A$412,0))</f>
        <v>36044</v>
      </c>
      <c r="R7505">
        <f>INDEX(lehmad!I$2:I$412,MATCH(klypsid!$B7505,lehmad!$A$2:$A$412,0))</f>
        <v>124</v>
      </c>
      <c r="S7505">
        <f t="shared" si="820"/>
        <v>2</v>
      </c>
      <c r="T7505">
        <f t="shared" si="821"/>
        <v>323</v>
      </c>
      <c r="U7505">
        <f t="shared" si="822"/>
        <v>3</v>
      </c>
      <c r="V7505">
        <f t="shared" si="823"/>
        <v>2.2630344058337939</v>
      </c>
      <c r="W7505">
        <f t="shared" si="824"/>
        <v>11</v>
      </c>
      <c r="X7505">
        <f t="shared" si="825"/>
        <v>28</v>
      </c>
    </row>
    <row r="7506" spans="1:24" x14ac:dyDescent="0.25">
      <c r="A7506">
        <v>4286</v>
      </c>
      <c r="B7506" t="str">
        <f t="shared" si="819"/>
        <v>E4286</v>
      </c>
      <c r="C7506" t="s">
        <v>228</v>
      </c>
      <c r="D7506">
        <v>1</v>
      </c>
      <c r="E7506" s="2">
        <v>39829</v>
      </c>
      <c r="F7506" s="2">
        <v>39845</v>
      </c>
      <c r="G7506">
        <v>36.1</v>
      </c>
      <c r="H7506">
        <v>4.38</v>
      </c>
      <c r="I7506">
        <v>3.73</v>
      </c>
      <c r="J7506">
        <v>78</v>
      </c>
      <c r="K7506" t="str">
        <f>INDEX(lehmad!B$2:B$412,MATCH(klypsid!$B7506,lehmad!$A$2:$A$412,0))</f>
        <v>7.12.2006</v>
      </c>
      <c r="L7506">
        <f>INDEX(lehmad!C$2:C$412,MATCH(klypsid!$B7506,lehmad!$A$2:$A$412,0))</f>
        <v>56172</v>
      </c>
      <c r="M7506">
        <f>INDEX(lehmad!D$2:D$412,MATCH(klypsid!$B7506,lehmad!$A$2:$A$412,0))</f>
        <v>111</v>
      </c>
      <c r="N7506">
        <f>INDEX(lehmad!E$2:E$412,MATCH(klypsid!$B7506,lehmad!$A$2:$A$412,0))</f>
        <v>0.90700000000000003</v>
      </c>
      <c r="O7506" t="str">
        <f>INDEX(lehmad!F$2:F$412,MATCH(klypsid!$B7506,lehmad!$A$2:$A$412,0))</f>
        <v>DYNASTY-ET</v>
      </c>
      <c r="P7506">
        <f>INDEX(lehmad!G$2:G$412,MATCH(klypsid!$B7506,lehmad!$A$2:$A$412,0))</f>
        <v>2002</v>
      </c>
      <c r="Q7506" s="2">
        <f>INDEX(lehmad!H$2:H$412,MATCH(klypsid!$B7506,lehmad!$A$2:$A$412,0))</f>
        <v>36044</v>
      </c>
      <c r="R7506">
        <f>INDEX(lehmad!I$2:I$412,MATCH(klypsid!$B7506,lehmad!$A$2:$A$412,0))</f>
        <v>124</v>
      </c>
      <c r="S7506">
        <f t="shared" si="820"/>
        <v>1</v>
      </c>
      <c r="T7506">
        <f t="shared" si="821"/>
        <v>16</v>
      </c>
      <c r="U7506">
        <f t="shared" si="822"/>
        <v>1</v>
      </c>
      <c r="V7506">
        <f t="shared" si="823"/>
        <v>2.6415460290875235</v>
      </c>
      <c r="W7506">
        <f t="shared" si="824"/>
        <v>1</v>
      </c>
      <c r="X7506">
        <f t="shared" si="825"/>
        <v>16</v>
      </c>
    </row>
    <row r="7507" spans="1:24" x14ac:dyDescent="0.25">
      <c r="A7507">
        <v>4286</v>
      </c>
      <c r="B7507" t="str">
        <f t="shared" si="819"/>
        <v>E4286</v>
      </c>
      <c r="C7507" t="s">
        <v>228</v>
      </c>
      <c r="D7507">
        <v>1</v>
      </c>
      <c r="E7507" s="2">
        <v>39829</v>
      </c>
      <c r="F7507" s="2">
        <v>39875</v>
      </c>
      <c r="G7507">
        <v>37.9</v>
      </c>
      <c r="H7507">
        <v>3.84</v>
      </c>
      <c r="I7507">
        <v>3.41</v>
      </c>
      <c r="J7507">
        <v>26</v>
      </c>
      <c r="K7507" t="str">
        <f>INDEX(lehmad!B$2:B$412,MATCH(klypsid!$B7507,lehmad!$A$2:$A$412,0))</f>
        <v>7.12.2006</v>
      </c>
      <c r="L7507">
        <f>INDEX(lehmad!C$2:C$412,MATCH(klypsid!$B7507,lehmad!$A$2:$A$412,0))</f>
        <v>56172</v>
      </c>
      <c r="M7507">
        <f>INDEX(lehmad!D$2:D$412,MATCH(klypsid!$B7507,lehmad!$A$2:$A$412,0))</f>
        <v>111</v>
      </c>
      <c r="N7507">
        <f>INDEX(lehmad!E$2:E$412,MATCH(klypsid!$B7507,lehmad!$A$2:$A$412,0))</f>
        <v>0.90700000000000003</v>
      </c>
      <c r="O7507" t="str">
        <f>INDEX(lehmad!F$2:F$412,MATCH(klypsid!$B7507,lehmad!$A$2:$A$412,0))</f>
        <v>DYNASTY-ET</v>
      </c>
      <c r="P7507">
        <f>INDEX(lehmad!G$2:G$412,MATCH(klypsid!$B7507,lehmad!$A$2:$A$412,0))</f>
        <v>2002</v>
      </c>
      <c r="Q7507" s="2">
        <f>INDEX(lehmad!H$2:H$412,MATCH(klypsid!$B7507,lehmad!$A$2:$A$412,0))</f>
        <v>36044</v>
      </c>
      <c r="R7507">
        <f>INDEX(lehmad!I$2:I$412,MATCH(klypsid!$B7507,lehmad!$A$2:$A$412,0))</f>
        <v>124</v>
      </c>
      <c r="S7507">
        <f t="shared" si="820"/>
        <v>1</v>
      </c>
      <c r="T7507">
        <f t="shared" si="821"/>
        <v>46</v>
      </c>
      <c r="U7507">
        <f t="shared" si="822"/>
        <v>1</v>
      </c>
      <c r="V7507">
        <f t="shared" si="823"/>
        <v>1.0565835283663676</v>
      </c>
      <c r="W7507">
        <f t="shared" si="824"/>
        <v>2</v>
      </c>
      <c r="X7507">
        <f t="shared" si="825"/>
        <v>30</v>
      </c>
    </row>
    <row r="7508" spans="1:24" x14ac:dyDescent="0.25">
      <c r="A7508">
        <v>4286</v>
      </c>
      <c r="B7508" t="str">
        <f t="shared" si="819"/>
        <v>E4286</v>
      </c>
      <c r="C7508" t="s">
        <v>228</v>
      </c>
      <c r="D7508">
        <v>1</v>
      </c>
      <c r="E7508" s="2">
        <v>39829</v>
      </c>
      <c r="F7508" s="2">
        <v>39908</v>
      </c>
      <c r="G7508">
        <v>44.6</v>
      </c>
      <c r="H7508">
        <v>3.57</v>
      </c>
      <c r="I7508">
        <v>3.04</v>
      </c>
      <c r="J7508">
        <v>25</v>
      </c>
      <c r="K7508" t="str">
        <f>INDEX(lehmad!B$2:B$412,MATCH(klypsid!$B7508,lehmad!$A$2:$A$412,0))</f>
        <v>7.12.2006</v>
      </c>
      <c r="L7508">
        <f>INDEX(lehmad!C$2:C$412,MATCH(klypsid!$B7508,lehmad!$A$2:$A$412,0))</f>
        <v>56172</v>
      </c>
      <c r="M7508">
        <f>INDEX(lehmad!D$2:D$412,MATCH(klypsid!$B7508,lehmad!$A$2:$A$412,0))</f>
        <v>111</v>
      </c>
      <c r="N7508">
        <f>INDEX(lehmad!E$2:E$412,MATCH(klypsid!$B7508,lehmad!$A$2:$A$412,0))</f>
        <v>0.90700000000000003</v>
      </c>
      <c r="O7508" t="str">
        <f>INDEX(lehmad!F$2:F$412,MATCH(klypsid!$B7508,lehmad!$A$2:$A$412,0))</f>
        <v>DYNASTY-ET</v>
      </c>
      <c r="P7508">
        <f>INDEX(lehmad!G$2:G$412,MATCH(klypsid!$B7508,lehmad!$A$2:$A$412,0))</f>
        <v>2002</v>
      </c>
      <c r="Q7508" s="2">
        <f>INDEX(lehmad!H$2:H$412,MATCH(klypsid!$B7508,lehmad!$A$2:$A$412,0))</f>
        <v>36044</v>
      </c>
      <c r="R7508">
        <f>INDEX(lehmad!I$2:I$412,MATCH(klypsid!$B7508,lehmad!$A$2:$A$412,0))</f>
        <v>124</v>
      </c>
      <c r="S7508">
        <f t="shared" si="820"/>
        <v>1</v>
      </c>
      <c r="T7508">
        <f t="shared" si="821"/>
        <v>79</v>
      </c>
      <c r="U7508">
        <f t="shared" si="822"/>
        <v>2</v>
      </c>
      <c r="V7508">
        <f t="shared" si="823"/>
        <v>1</v>
      </c>
      <c r="W7508">
        <f t="shared" si="824"/>
        <v>3</v>
      </c>
      <c r="X7508">
        <f t="shared" si="825"/>
        <v>33</v>
      </c>
    </row>
    <row r="7509" spans="1:24" x14ac:dyDescent="0.25">
      <c r="A7509">
        <v>4286</v>
      </c>
      <c r="B7509" t="str">
        <f t="shared" si="819"/>
        <v>E4286</v>
      </c>
      <c r="C7509" t="s">
        <v>228</v>
      </c>
      <c r="D7509">
        <v>1</v>
      </c>
      <c r="E7509" s="2">
        <v>39829</v>
      </c>
      <c r="F7509" s="2">
        <v>39944</v>
      </c>
      <c r="G7509">
        <v>41.2</v>
      </c>
      <c r="H7509">
        <v>3.84</v>
      </c>
      <c r="I7509">
        <v>3.25</v>
      </c>
      <c r="J7509">
        <v>32</v>
      </c>
      <c r="K7509" t="str">
        <f>INDEX(lehmad!B$2:B$412,MATCH(klypsid!$B7509,lehmad!$A$2:$A$412,0))</f>
        <v>7.12.2006</v>
      </c>
      <c r="L7509">
        <f>INDEX(lehmad!C$2:C$412,MATCH(klypsid!$B7509,lehmad!$A$2:$A$412,0))</f>
        <v>56172</v>
      </c>
      <c r="M7509">
        <f>INDEX(lehmad!D$2:D$412,MATCH(klypsid!$B7509,lehmad!$A$2:$A$412,0))</f>
        <v>111</v>
      </c>
      <c r="N7509">
        <f>INDEX(lehmad!E$2:E$412,MATCH(klypsid!$B7509,lehmad!$A$2:$A$412,0))</f>
        <v>0.90700000000000003</v>
      </c>
      <c r="O7509" t="str">
        <f>INDEX(lehmad!F$2:F$412,MATCH(klypsid!$B7509,lehmad!$A$2:$A$412,0))</f>
        <v>DYNASTY-ET</v>
      </c>
      <c r="P7509">
        <f>INDEX(lehmad!G$2:G$412,MATCH(klypsid!$B7509,lehmad!$A$2:$A$412,0))</f>
        <v>2002</v>
      </c>
      <c r="Q7509" s="2">
        <f>INDEX(lehmad!H$2:H$412,MATCH(klypsid!$B7509,lehmad!$A$2:$A$412,0))</f>
        <v>36044</v>
      </c>
      <c r="R7509">
        <f>INDEX(lehmad!I$2:I$412,MATCH(klypsid!$B7509,lehmad!$A$2:$A$412,0))</f>
        <v>124</v>
      </c>
      <c r="S7509">
        <f t="shared" si="820"/>
        <v>1</v>
      </c>
      <c r="T7509">
        <f t="shared" si="821"/>
        <v>115</v>
      </c>
      <c r="U7509">
        <f t="shared" si="822"/>
        <v>2</v>
      </c>
      <c r="V7509">
        <f t="shared" si="823"/>
        <v>1.3561438102252752</v>
      </c>
      <c r="W7509">
        <f t="shared" si="824"/>
        <v>4</v>
      </c>
      <c r="X7509">
        <f t="shared" si="825"/>
        <v>36</v>
      </c>
    </row>
    <row r="7510" spans="1:24" x14ac:dyDescent="0.25">
      <c r="A7510">
        <v>4286</v>
      </c>
      <c r="B7510" t="str">
        <f t="shared" si="819"/>
        <v>E4286</v>
      </c>
      <c r="C7510" t="s">
        <v>228</v>
      </c>
      <c r="D7510">
        <v>1</v>
      </c>
      <c r="E7510" s="2">
        <v>39829</v>
      </c>
      <c r="F7510" s="2">
        <v>39972</v>
      </c>
      <c r="G7510">
        <v>40.799999999999997</v>
      </c>
      <c r="H7510">
        <v>2.68</v>
      </c>
      <c r="I7510">
        <v>3.36</v>
      </c>
      <c r="J7510">
        <v>58</v>
      </c>
      <c r="K7510" t="str">
        <f>INDEX(lehmad!B$2:B$412,MATCH(klypsid!$B7510,lehmad!$A$2:$A$412,0))</f>
        <v>7.12.2006</v>
      </c>
      <c r="L7510">
        <f>INDEX(lehmad!C$2:C$412,MATCH(klypsid!$B7510,lehmad!$A$2:$A$412,0))</f>
        <v>56172</v>
      </c>
      <c r="M7510">
        <f>INDEX(lehmad!D$2:D$412,MATCH(klypsid!$B7510,lehmad!$A$2:$A$412,0))</f>
        <v>111</v>
      </c>
      <c r="N7510">
        <f>INDEX(lehmad!E$2:E$412,MATCH(klypsid!$B7510,lehmad!$A$2:$A$412,0))</f>
        <v>0.90700000000000003</v>
      </c>
      <c r="O7510" t="str">
        <f>INDEX(lehmad!F$2:F$412,MATCH(klypsid!$B7510,lehmad!$A$2:$A$412,0))</f>
        <v>DYNASTY-ET</v>
      </c>
      <c r="P7510">
        <f>INDEX(lehmad!G$2:G$412,MATCH(klypsid!$B7510,lehmad!$A$2:$A$412,0))</f>
        <v>2002</v>
      </c>
      <c r="Q7510" s="2">
        <f>INDEX(lehmad!H$2:H$412,MATCH(klypsid!$B7510,lehmad!$A$2:$A$412,0))</f>
        <v>36044</v>
      </c>
      <c r="R7510">
        <f>INDEX(lehmad!I$2:I$412,MATCH(klypsid!$B7510,lehmad!$A$2:$A$412,0))</f>
        <v>124</v>
      </c>
      <c r="S7510">
        <f t="shared" si="820"/>
        <v>1</v>
      </c>
      <c r="T7510">
        <f t="shared" si="821"/>
        <v>143</v>
      </c>
      <c r="U7510">
        <f t="shared" si="822"/>
        <v>2</v>
      </c>
      <c r="V7510">
        <f t="shared" si="823"/>
        <v>2.2141248053528475</v>
      </c>
      <c r="W7510">
        <f t="shared" si="824"/>
        <v>5</v>
      </c>
      <c r="X7510">
        <f t="shared" si="825"/>
        <v>28</v>
      </c>
    </row>
    <row r="7511" spans="1:24" x14ac:dyDescent="0.25">
      <c r="A7511">
        <v>4286</v>
      </c>
      <c r="B7511" t="str">
        <f t="shared" si="819"/>
        <v>E4286</v>
      </c>
      <c r="C7511" t="s">
        <v>228</v>
      </c>
      <c r="D7511">
        <v>1</v>
      </c>
      <c r="E7511" s="2">
        <v>39829</v>
      </c>
      <c r="F7511" s="2">
        <v>40007</v>
      </c>
      <c r="G7511">
        <v>33</v>
      </c>
      <c r="H7511">
        <v>1.58</v>
      </c>
      <c r="I7511">
        <v>3.68</v>
      </c>
      <c r="J7511">
        <v>79</v>
      </c>
      <c r="K7511" t="str">
        <f>INDEX(lehmad!B$2:B$412,MATCH(klypsid!$B7511,lehmad!$A$2:$A$412,0))</f>
        <v>7.12.2006</v>
      </c>
      <c r="L7511">
        <f>INDEX(lehmad!C$2:C$412,MATCH(klypsid!$B7511,lehmad!$A$2:$A$412,0))</f>
        <v>56172</v>
      </c>
      <c r="M7511">
        <f>INDEX(lehmad!D$2:D$412,MATCH(klypsid!$B7511,lehmad!$A$2:$A$412,0))</f>
        <v>111</v>
      </c>
      <c r="N7511">
        <f>INDEX(lehmad!E$2:E$412,MATCH(klypsid!$B7511,lehmad!$A$2:$A$412,0))</f>
        <v>0.90700000000000003</v>
      </c>
      <c r="O7511" t="str">
        <f>INDEX(lehmad!F$2:F$412,MATCH(klypsid!$B7511,lehmad!$A$2:$A$412,0))</f>
        <v>DYNASTY-ET</v>
      </c>
      <c r="P7511">
        <f>INDEX(lehmad!G$2:G$412,MATCH(klypsid!$B7511,lehmad!$A$2:$A$412,0))</f>
        <v>2002</v>
      </c>
      <c r="Q7511" s="2">
        <f>INDEX(lehmad!H$2:H$412,MATCH(klypsid!$B7511,lehmad!$A$2:$A$412,0))</f>
        <v>36044</v>
      </c>
      <c r="R7511">
        <f>INDEX(lehmad!I$2:I$412,MATCH(klypsid!$B7511,lehmad!$A$2:$A$412,0))</f>
        <v>124</v>
      </c>
      <c r="S7511">
        <f t="shared" si="820"/>
        <v>1</v>
      </c>
      <c r="T7511">
        <f t="shared" si="821"/>
        <v>178</v>
      </c>
      <c r="U7511">
        <f t="shared" si="822"/>
        <v>3</v>
      </c>
      <c r="V7511">
        <f t="shared" si="823"/>
        <v>2.6599245584023783</v>
      </c>
      <c r="W7511">
        <f t="shared" si="824"/>
        <v>6</v>
      </c>
      <c r="X7511">
        <f t="shared" si="825"/>
        <v>35</v>
      </c>
    </row>
    <row r="7512" spans="1:24" x14ac:dyDescent="0.25">
      <c r="A7512">
        <v>4286</v>
      </c>
      <c r="B7512" t="str">
        <f t="shared" si="819"/>
        <v>E4286</v>
      </c>
      <c r="C7512" t="s">
        <v>228</v>
      </c>
      <c r="D7512">
        <v>1</v>
      </c>
      <c r="E7512" s="2">
        <v>39829</v>
      </c>
      <c r="F7512" s="2">
        <v>40037</v>
      </c>
      <c r="G7512">
        <v>25.2</v>
      </c>
      <c r="H7512">
        <v>1.97</v>
      </c>
      <c r="I7512">
        <v>3.8</v>
      </c>
      <c r="J7512">
        <v>52</v>
      </c>
      <c r="K7512" t="str">
        <f>INDEX(lehmad!B$2:B$412,MATCH(klypsid!$B7512,lehmad!$A$2:$A$412,0))</f>
        <v>7.12.2006</v>
      </c>
      <c r="L7512">
        <f>INDEX(lehmad!C$2:C$412,MATCH(klypsid!$B7512,lehmad!$A$2:$A$412,0))</f>
        <v>56172</v>
      </c>
      <c r="M7512">
        <f>INDEX(lehmad!D$2:D$412,MATCH(klypsid!$B7512,lehmad!$A$2:$A$412,0))</f>
        <v>111</v>
      </c>
      <c r="N7512">
        <f>INDEX(lehmad!E$2:E$412,MATCH(klypsid!$B7512,lehmad!$A$2:$A$412,0))</f>
        <v>0.90700000000000003</v>
      </c>
      <c r="O7512" t="str">
        <f>INDEX(lehmad!F$2:F$412,MATCH(klypsid!$B7512,lehmad!$A$2:$A$412,0))</f>
        <v>DYNASTY-ET</v>
      </c>
      <c r="P7512">
        <f>INDEX(lehmad!G$2:G$412,MATCH(klypsid!$B7512,lehmad!$A$2:$A$412,0))</f>
        <v>2002</v>
      </c>
      <c r="Q7512" s="2">
        <f>INDEX(lehmad!H$2:H$412,MATCH(klypsid!$B7512,lehmad!$A$2:$A$412,0))</f>
        <v>36044</v>
      </c>
      <c r="R7512">
        <f>INDEX(lehmad!I$2:I$412,MATCH(klypsid!$B7512,lehmad!$A$2:$A$412,0))</f>
        <v>124</v>
      </c>
      <c r="S7512">
        <f t="shared" si="820"/>
        <v>1</v>
      </c>
      <c r="T7512">
        <f t="shared" si="821"/>
        <v>208</v>
      </c>
      <c r="U7512">
        <f t="shared" si="822"/>
        <v>3</v>
      </c>
      <c r="V7512">
        <f t="shared" si="823"/>
        <v>2.0565835283663674</v>
      </c>
      <c r="W7512">
        <f t="shared" si="824"/>
        <v>7</v>
      </c>
      <c r="X7512">
        <f t="shared" si="825"/>
        <v>30</v>
      </c>
    </row>
    <row r="7513" spans="1:24" x14ac:dyDescent="0.25">
      <c r="A7513">
        <v>4286</v>
      </c>
      <c r="B7513" t="str">
        <f t="shared" si="819"/>
        <v>E4286</v>
      </c>
      <c r="C7513" t="s">
        <v>228</v>
      </c>
      <c r="D7513">
        <v>1</v>
      </c>
      <c r="E7513" s="2">
        <v>39829</v>
      </c>
      <c r="F7513" s="2">
        <v>40066</v>
      </c>
      <c r="G7513">
        <v>28.6</v>
      </c>
      <c r="H7513">
        <v>2.93</v>
      </c>
      <c r="I7513">
        <v>3.38</v>
      </c>
      <c r="J7513">
        <v>90</v>
      </c>
      <c r="K7513" t="str">
        <f>INDEX(lehmad!B$2:B$412,MATCH(klypsid!$B7513,lehmad!$A$2:$A$412,0))</f>
        <v>7.12.2006</v>
      </c>
      <c r="L7513">
        <f>INDEX(lehmad!C$2:C$412,MATCH(klypsid!$B7513,lehmad!$A$2:$A$412,0))</f>
        <v>56172</v>
      </c>
      <c r="M7513">
        <f>INDEX(lehmad!D$2:D$412,MATCH(klypsid!$B7513,lehmad!$A$2:$A$412,0))</f>
        <v>111</v>
      </c>
      <c r="N7513">
        <f>INDEX(lehmad!E$2:E$412,MATCH(klypsid!$B7513,lehmad!$A$2:$A$412,0))</f>
        <v>0.90700000000000003</v>
      </c>
      <c r="O7513" t="str">
        <f>INDEX(lehmad!F$2:F$412,MATCH(klypsid!$B7513,lehmad!$A$2:$A$412,0))</f>
        <v>DYNASTY-ET</v>
      </c>
      <c r="P7513">
        <f>INDEX(lehmad!G$2:G$412,MATCH(klypsid!$B7513,lehmad!$A$2:$A$412,0))</f>
        <v>2002</v>
      </c>
      <c r="Q7513" s="2">
        <f>INDEX(lehmad!H$2:H$412,MATCH(klypsid!$B7513,lehmad!$A$2:$A$412,0))</f>
        <v>36044</v>
      </c>
      <c r="R7513">
        <f>INDEX(lehmad!I$2:I$412,MATCH(klypsid!$B7513,lehmad!$A$2:$A$412,0))</f>
        <v>124</v>
      </c>
      <c r="S7513">
        <f t="shared" si="820"/>
        <v>1</v>
      </c>
      <c r="T7513">
        <f t="shared" si="821"/>
        <v>237</v>
      </c>
      <c r="U7513">
        <f t="shared" si="822"/>
        <v>3</v>
      </c>
      <c r="V7513">
        <f t="shared" si="823"/>
        <v>2.84799690655495</v>
      </c>
      <c r="W7513">
        <f t="shared" si="824"/>
        <v>8</v>
      </c>
      <c r="X7513">
        <f t="shared" si="825"/>
        <v>29</v>
      </c>
    </row>
    <row r="7514" spans="1:24" x14ac:dyDescent="0.25">
      <c r="A7514">
        <v>4286</v>
      </c>
      <c r="B7514" t="str">
        <f t="shared" si="819"/>
        <v>E4286</v>
      </c>
      <c r="C7514" t="s">
        <v>228</v>
      </c>
      <c r="D7514">
        <v>1</v>
      </c>
      <c r="E7514" s="2">
        <v>39829</v>
      </c>
      <c r="F7514" s="2">
        <v>40094</v>
      </c>
      <c r="G7514">
        <v>28.4</v>
      </c>
      <c r="H7514">
        <v>2.73</v>
      </c>
      <c r="I7514">
        <v>3.67</v>
      </c>
      <c r="J7514">
        <v>62</v>
      </c>
      <c r="K7514" t="str">
        <f>INDEX(lehmad!B$2:B$412,MATCH(klypsid!$B7514,lehmad!$A$2:$A$412,0))</f>
        <v>7.12.2006</v>
      </c>
      <c r="L7514">
        <f>INDEX(lehmad!C$2:C$412,MATCH(klypsid!$B7514,lehmad!$A$2:$A$412,0))</f>
        <v>56172</v>
      </c>
      <c r="M7514">
        <f>INDEX(lehmad!D$2:D$412,MATCH(klypsid!$B7514,lehmad!$A$2:$A$412,0))</f>
        <v>111</v>
      </c>
      <c r="N7514">
        <f>INDEX(lehmad!E$2:E$412,MATCH(klypsid!$B7514,lehmad!$A$2:$A$412,0))</f>
        <v>0.90700000000000003</v>
      </c>
      <c r="O7514" t="str">
        <f>INDEX(lehmad!F$2:F$412,MATCH(klypsid!$B7514,lehmad!$A$2:$A$412,0))</f>
        <v>DYNASTY-ET</v>
      </c>
      <c r="P7514">
        <f>INDEX(lehmad!G$2:G$412,MATCH(klypsid!$B7514,lehmad!$A$2:$A$412,0))</f>
        <v>2002</v>
      </c>
      <c r="Q7514" s="2">
        <f>INDEX(lehmad!H$2:H$412,MATCH(klypsid!$B7514,lehmad!$A$2:$A$412,0))</f>
        <v>36044</v>
      </c>
      <c r="R7514">
        <f>INDEX(lehmad!I$2:I$412,MATCH(klypsid!$B7514,lehmad!$A$2:$A$412,0))</f>
        <v>124</v>
      </c>
      <c r="S7514">
        <f t="shared" si="820"/>
        <v>1</v>
      </c>
      <c r="T7514">
        <f t="shared" si="821"/>
        <v>265</v>
      </c>
      <c r="U7514">
        <f t="shared" si="822"/>
        <v>3</v>
      </c>
      <c r="V7514">
        <f t="shared" si="823"/>
        <v>2.3103401206121505</v>
      </c>
      <c r="W7514">
        <f t="shared" si="824"/>
        <v>9</v>
      </c>
      <c r="X7514">
        <f t="shared" si="825"/>
        <v>28</v>
      </c>
    </row>
    <row r="7515" spans="1:24" x14ac:dyDescent="0.25">
      <c r="A7515">
        <v>4286</v>
      </c>
      <c r="B7515" t="str">
        <f t="shared" si="819"/>
        <v>E4286</v>
      </c>
      <c r="C7515" t="s">
        <v>228</v>
      </c>
      <c r="D7515">
        <v>1</v>
      </c>
      <c r="E7515" s="2">
        <v>39829</v>
      </c>
      <c r="F7515" s="2">
        <v>40125</v>
      </c>
      <c r="G7515">
        <v>29.9</v>
      </c>
      <c r="H7515">
        <v>3.58</v>
      </c>
      <c r="I7515">
        <v>3.55</v>
      </c>
      <c r="J7515">
        <v>73</v>
      </c>
      <c r="K7515" t="str">
        <f>INDEX(lehmad!B$2:B$412,MATCH(klypsid!$B7515,lehmad!$A$2:$A$412,0))</f>
        <v>7.12.2006</v>
      </c>
      <c r="L7515">
        <f>INDEX(lehmad!C$2:C$412,MATCH(klypsid!$B7515,lehmad!$A$2:$A$412,0))</f>
        <v>56172</v>
      </c>
      <c r="M7515">
        <f>INDEX(lehmad!D$2:D$412,MATCH(klypsid!$B7515,lehmad!$A$2:$A$412,0))</f>
        <v>111</v>
      </c>
      <c r="N7515">
        <f>INDEX(lehmad!E$2:E$412,MATCH(klypsid!$B7515,lehmad!$A$2:$A$412,0))</f>
        <v>0.90700000000000003</v>
      </c>
      <c r="O7515" t="str">
        <f>INDEX(lehmad!F$2:F$412,MATCH(klypsid!$B7515,lehmad!$A$2:$A$412,0))</f>
        <v>DYNASTY-ET</v>
      </c>
      <c r="P7515">
        <f>INDEX(lehmad!G$2:G$412,MATCH(klypsid!$B7515,lehmad!$A$2:$A$412,0))</f>
        <v>2002</v>
      </c>
      <c r="Q7515" s="2">
        <f>INDEX(lehmad!H$2:H$412,MATCH(klypsid!$B7515,lehmad!$A$2:$A$412,0))</f>
        <v>36044</v>
      </c>
      <c r="R7515">
        <f>INDEX(lehmad!I$2:I$412,MATCH(klypsid!$B7515,lehmad!$A$2:$A$412,0))</f>
        <v>124</v>
      </c>
      <c r="S7515">
        <f t="shared" si="820"/>
        <v>1</v>
      </c>
      <c r="T7515">
        <f t="shared" si="821"/>
        <v>296</v>
      </c>
      <c r="U7515">
        <f t="shared" si="822"/>
        <v>3</v>
      </c>
      <c r="V7515">
        <f t="shared" si="823"/>
        <v>2.5459683691052923</v>
      </c>
      <c r="W7515">
        <f t="shared" si="824"/>
        <v>10</v>
      </c>
      <c r="X7515">
        <f t="shared" si="825"/>
        <v>31</v>
      </c>
    </row>
    <row r="7516" spans="1:24" x14ac:dyDescent="0.25">
      <c r="A7516">
        <v>4286</v>
      </c>
      <c r="B7516" t="str">
        <f t="shared" si="819"/>
        <v>E4286</v>
      </c>
      <c r="C7516" t="s">
        <v>228</v>
      </c>
      <c r="D7516">
        <v>1</v>
      </c>
      <c r="E7516" s="2">
        <v>39829</v>
      </c>
      <c r="F7516" s="2">
        <v>40153</v>
      </c>
      <c r="G7516">
        <v>29.2</v>
      </c>
      <c r="H7516">
        <v>3.27</v>
      </c>
      <c r="I7516">
        <v>3.58</v>
      </c>
      <c r="J7516">
        <v>46</v>
      </c>
      <c r="K7516" t="str">
        <f>INDEX(lehmad!B$2:B$412,MATCH(klypsid!$B7516,lehmad!$A$2:$A$412,0))</f>
        <v>7.12.2006</v>
      </c>
      <c r="L7516">
        <f>INDEX(lehmad!C$2:C$412,MATCH(klypsid!$B7516,lehmad!$A$2:$A$412,0))</f>
        <v>56172</v>
      </c>
      <c r="M7516">
        <f>INDEX(lehmad!D$2:D$412,MATCH(klypsid!$B7516,lehmad!$A$2:$A$412,0))</f>
        <v>111</v>
      </c>
      <c r="N7516">
        <f>INDEX(lehmad!E$2:E$412,MATCH(klypsid!$B7516,lehmad!$A$2:$A$412,0))</f>
        <v>0.90700000000000003</v>
      </c>
      <c r="O7516" t="str">
        <f>INDEX(lehmad!F$2:F$412,MATCH(klypsid!$B7516,lehmad!$A$2:$A$412,0))</f>
        <v>DYNASTY-ET</v>
      </c>
      <c r="P7516">
        <f>INDEX(lehmad!G$2:G$412,MATCH(klypsid!$B7516,lehmad!$A$2:$A$412,0))</f>
        <v>2002</v>
      </c>
      <c r="Q7516" s="2">
        <f>INDEX(lehmad!H$2:H$412,MATCH(klypsid!$B7516,lehmad!$A$2:$A$412,0))</f>
        <v>36044</v>
      </c>
      <c r="R7516">
        <f>INDEX(lehmad!I$2:I$412,MATCH(klypsid!$B7516,lehmad!$A$2:$A$412,0))</f>
        <v>124</v>
      </c>
      <c r="S7516">
        <f t="shared" si="820"/>
        <v>1</v>
      </c>
      <c r="T7516">
        <f t="shared" si="821"/>
        <v>324</v>
      </c>
      <c r="U7516">
        <f t="shared" si="822"/>
        <v>3</v>
      </c>
      <c r="V7516">
        <f t="shared" si="823"/>
        <v>1.8797057662822882</v>
      </c>
      <c r="W7516">
        <f t="shared" si="824"/>
        <v>11</v>
      </c>
      <c r="X7516">
        <f t="shared" si="825"/>
        <v>28</v>
      </c>
    </row>
    <row r="7517" spans="1:24" x14ac:dyDescent="0.25">
      <c r="A7517">
        <v>4286</v>
      </c>
      <c r="B7517" t="str">
        <f t="shared" si="819"/>
        <v>E4286</v>
      </c>
      <c r="C7517" t="s">
        <v>228</v>
      </c>
      <c r="D7517">
        <v>2</v>
      </c>
      <c r="E7517" s="2">
        <v>40242</v>
      </c>
      <c r="F7517" s="2">
        <v>40276</v>
      </c>
      <c r="G7517">
        <v>50.5</v>
      </c>
      <c r="H7517">
        <v>2.4500000000000002</v>
      </c>
      <c r="I7517">
        <v>3.17</v>
      </c>
      <c r="J7517">
        <v>10</v>
      </c>
      <c r="K7517" t="str">
        <f>INDEX(lehmad!B$2:B$412,MATCH(klypsid!$B7517,lehmad!$A$2:$A$412,0))</f>
        <v>7.12.2006</v>
      </c>
      <c r="L7517">
        <f>INDEX(lehmad!C$2:C$412,MATCH(klypsid!$B7517,lehmad!$A$2:$A$412,0))</f>
        <v>56172</v>
      </c>
      <c r="M7517">
        <f>INDEX(lehmad!D$2:D$412,MATCH(klypsid!$B7517,lehmad!$A$2:$A$412,0))</f>
        <v>111</v>
      </c>
      <c r="N7517">
        <f>INDEX(lehmad!E$2:E$412,MATCH(klypsid!$B7517,lehmad!$A$2:$A$412,0))</f>
        <v>0.90700000000000003</v>
      </c>
      <c r="O7517" t="str">
        <f>INDEX(lehmad!F$2:F$412,MATCH(klypsid!$B7517,lehmad!$A$2:$A$412,0))</f>
        <v>DYNASTY-ET</v>
      </c>
      <c r="P7517">
        <f>INDEX(lehmad!G$2:G$412,MATCH(klypsid!$B7517,lehmad!$A$2:$A$412,0))</f>
        <v>2002</v>
      </c>
      <c r="Q7517" s="2">
        <f>INDEX(lehmad!H$2:H$412,MATCH(klypsid!$B7517,lehmad!$A$2:$A$412,0))</f>
        <v>36044</v>
      </c>
      <c r="R7517">
        <f>INDEX(lehmad!I$2:I$412,MATCH(klypsid!$B7517,lehmad!$A$2:$A$412,0))</f>
        <v>124</v>
      </c>
      <c r="S7517">
        <f t="shared" si="820"/>
        <v>2</v>
      </c>
      <c r="T7517">
        <f t="shared" si="821"/>
        <v>34</v>
      </c>
      <c r="U7517">
        <f t="shared" si="822"/>
        <v>1</v>
      </c>
      <c r="V7517">
        <f t="shared" si="823"/>
        <v>-0.32192809488736218</v>
      </c>
      <c r="W7517">
        <f t="shared" si="824"/>
        <v>1</v>
      </c>
      <c r="X7517">
        <f t="shared" si="825"/>
        <v>34</v>
      </c>
    </row>
    <row r="7518" spans="1:24" x14ac:dyDescent="0.25">
      <c r="A7518">
        <v>4286</v>
      </c>
      <c r="B7518" t="str">
        <f t="shared" si="819"/>
        <v>E4286</v>
      </c>
      <c r="C7518" t="s">
        <v>228</v>
      </c>
      <c r="D7518">
        <v>2</v>
      </c>
      <c r="E7518" s="2">
        <v>40242</v>
      </c>
      <c r="F7518" s="2">
        <v>40304</v>
      </c>
      <c r="G7518">
        <v>44.8</v>
      </c>
      <c r="H7518">
        <v>2.76</v>
      </c>
      <c r="I7518">
        <v>3.26</v>
      </c>
      <c r="J7518">
        <v>5</v>
      </c>
      <c r="K7518" t="str">
        <f>INDEX(lehmad!B$2:B$412,MATCH(klypsid!$B7518,lehmad!$A$2:$A$412,0))</f>
        <v>7.12.2006</v>
      </c>
      <c r="L7518">
        <f>INDEX(lehmad!C$2:C$412,MATCH(klypsid!$B7518,lehmad!$A$2:$A$412,0))</f>
        <v>56172</v>
      </c>
      <c r="M7518">
        <f>INDEX(lehmad!D$2:D$412,MATCH(klypsid!$B7518,lehmad!$A$2:$A$412,0))</f>
        <v>111</v>
      </c>
      <c r="N7518">
        <f>INDEX(lehmad!E$2:E$412,MATCH(klypsid!$B7518,lehmad!$A$2:$A$412,0))</f>
        <v>0.90700000000000003</v>
      </c>
      <c r="O7518" t="str">
        <f>INDEX(lehmad!F$2:F$412,MATCH(klypsid!$B7518,lehmad!$A$2:$A$412,0))</f>
        <v>DYNASTY-ET</v>
      </c>
      <c r="P7518">
        <f>INDEX(lehmad!G$2:G$412,MATCH(klypsid!$B7518,lehmad!$A$2:$A$412,0))</f>
        <v>2002</v>
      </c>
      <c r="Q7518" s="2">
        <f>INDEX(lehmad!H$2:H$412,MATCH(klypsid!$B7518,lehmad!$A$2:$A$412,0))</f>
        <v>36044</v>
      </c>
      <c r="R7518">
        <f>INDEX(lehmad!I$2:I$412,MATCH(klypsid!$B7518,lehmad!$A$2:$A$412,0))</f>
        <v>124</v>
      </c>
      <c r="S7518">
        <f t="shared" si="820"/>
        <v>2</v>
      </c>
      <c r="T7518">
        <f t="shared" si="821"/>
        <v>62</v>
      </c>
      <c r="U7518">
        <f t="shared" si="822"/>
        <v>2</v>
      </c>
      <c r="V7518">
        <f t="shared" si="823"/>
        <v>-1.3219280948873626</v>
      </c>
      <c r="W7518">
        <f t="shared" si="824"/>
        <v>2</v>
      </c>
      <c r="X7518">
        <f t="shared" si="825"/>
        <v>28</v>
      </c>
    </row>
    <row r="7519" spans="1:24" x14ac:dyDescent="0.25">
      <c r="A7519">
        <v>4286</v>
      </c>
      <c r="B7519" t="str">
        <f t="shared" si="819"/>
        <v>E4286</v>
      </c>
      <c r="C7519" t="s">
        <v>228</v>
      </c>
      <c r="D7519">
        <v>2</v>
      </c>
      <c r="E7519" s="2">
        <v>40242</v>
      </c>
      <c r="F7519" s="2">
        <v>40336</v>
      </c>
      <c r="G7519">
        <v>43.9</v>
      </c>
      <c r="H7519">
        <v>2.86</v>
      </c>
      <c r="I7519">
        <v>3.1</v>
      </c>
      <c r="J7519">
        <v>13</v>
      </c>
      <c r="K7519" t="str">
        <f>INDEX(lehmad!B$2:B$412,MATCH(klypsid!$B7519,lehmad!$A$2:$A$412,0))</f>
        <v>7.12.2006</v>
      </c>
      <c r="L7519">
        <f>INDEX(lehmad!C$2:C$412,MATCH(klypsid!$B7519,lehmad!$A$2:$A$412,0))</f>
        <v>56172</v>
      </c>
      <c r="M7519">
        <f>INDEX(lehmad!D$2:D$412,MATCH(klypsid!$B7519,lehmad!$A$2:$A$412,0))</f>
        <v>111</v>
      </c>
      <c r="N7519">
        <f>INDEX(lehmad!E$2:E$412,MATCH(klypsid!$B7519,lehmad!$A$2:$A$412,0))</f>
        <v>0.90700000000000003</v>
      </c>
      <c r="O7519" t="str">
        <f>INDEX(lehmad!F$2:F$412,MATCH(klypsid!$B7519,lehmad!$A$2:$A$412,0))</f>
        <v>DYNASTY-ET</v>
      </c>
      <c r="P7519">
        <f>INDEX(lehmad!G$2:G$412,MATCH(klypsid!$B7519,lehmad!$A$2:$A$412,0))</f>
        <v>2002</v>
      </c>
      <c r="Q7519" s="2">
        <f>INDEX(lehmad!H$2:H$412,MATCH(klypsid!$B7519,lehmad!$A$2:$A$412,0))</f>
        <v>36044</v>
      </c>
      <c r="R7519">
        <f>INDEX(lehmad!I$2:I$412,MATCH(klypsid!$B7519,lehmad!$A$2:$A$412,0))</f>
        <v>124</v>
      </c>
      <c r="S7519">
        <f t="shared" si="820"/>
        <v>2</v>
      </c>
      <c r="T7519">
        <f t="shared" si="821"/>
        <v>94</v>
      </c>
      <c r="U7519">
        <f t="shared" si="822"/>
        <v>2</v>
      </c>
      <c r="V7519">
        <f t="shared" si="823"/>
        <v>5.6583528366367375E-2</v>
      </c>
      <c r="W7519">
        <f t="shared" si="824"/>
        <v>3</v>
      </c>
      <c r="X7519">
        <f t="shared" si="825"/>
        <v>32</v>
      </c>
    </row>
    <row r="7520" spans="1:24" x14ac:dyDescent="0.25">
      <c r="A7520">
        <v>4286</v>
      </c>
      <c r="B7520" t="str">
        <f t="shared" si="819"/>
        <v>E4286</v>
      </c>
      <c r="C7520" t="s">
        <v>228</v>
      </c>
      <c r="D7520">
        <v>2</v>
      </c>
      <c r="E7520" s="2">
        <v>40242</v>
      </c>
      <c r="F7520" s="2">
        <v>40371</v>
      </c>
      <c r="G7520">
        <v>39</v>
      </c>
      <c r="H7520">
        <v>2.88</v>
      </c>
      <c r="I7520">
        <v>3.36</v>
      </c>
      <c r="J7520">
        <v>12</v>
      </c>
      <c r="K7520" t="str">
        <f>INDEX(lehmad!B$2:B$412,MATCH(klypsid!$B7520,lehmad!$A$2:$A$412,0))</f>
        <v>7.12.2006</v>
      </c>
      <c r="L7520">
        <f>INDEX(lehmad!C$2:C$412,MATCH(klypsid!$B7520,lehmad!$A$2:$A$412,0))</f>
        <v>56172</v>
      </c>
      <c r="M7520">
        <f>INDEX(lehmad!D$2:D$412,MATCH(klypsid!$B7520,lehmad!$A$2:$A$412,0))</f>
        <v>111</v>
      </c>
      <c r="N7520">
        <f>INDEX(lehmad!E$2:E$412,MATCH(klypsid!$B7520,lehmad!$A$2:$A$412,0))</f>
        <v>0.90700000000000003</v>
      </c>
      <c r="O7520" t="str">
        <f>INDEX(lehmad!F$2:F$412,MATCH(klypsid!$B7520,lehmad!$A$2:$A$412,0))</f>
        <v>DYNASTY-ET</v>
      </c>
      <c r="P7520">
        <f>INDEX(lehmad!G$2:G$412,MATCH(klypsid!$B7520,lehmad!$A$2:$A$412,0))</f>
        <v>2002</v>
      </c>
      <c r="Q7520" s="2">
        <f>INDEX(lehmad!H$2:H$412,MATCH(klypsid!$B7520,lehmad!$A$2:$A$412,0))</f>
        <v>36044</v>
      </c>
      <c r="R7520">
        <f>INDEX(lehmad!I$2:I$412,MATCH(klypsid!$B7520,lehmad!$A$2:$A$412,0))</f>
        <v>124</v>
      </c>
      <c r="S7520">
        <f t="shared" si="820"/>
        <v>2</v>
      </c>
      <c r="T7520">
        <f t="shared" si="821"/>
        <v>129</v>
      </c>
      <c r="U7520">
        <f t="shared" si="822"/>
        <v>2</v>
      </c>
      <c r="V7520">
        <f t="shared" si="823"/>
        <v>-5.8893689053568732E-2</v>
      </c>
      <c r="W7520">
        <f t="shared" si="824"/>
        <v>4</v>
      </c>
      <c r="X7520">
        <f t="shared" si="825"/>
        <v>35</v>
      </c>
    </row>
    <row r="7521" spans="1:24" x14ac:dyDescent="0.25">
      <c r="A7521">
        <v>4286</v>
      </c>
      <c r="B7521" t="str">
        <f t="shared" si="819"/>
        <v>E4286</v>
      </c>
      <c r="C7521" t="s">
        <v>228</v>
      </c>
      <c r="D7521">
        <v>2</v>
      </c>
      <c r="E7521" s="2">
        <v>40242</v>
      </c>
      <c r="F7521" s="2">
        <v>40396</v>
      </c>
      <c r="G7521">
        <v>41</v>
      </c>
      <c r="H7521">
        <v>3.01</v>
      </c>
      <c r="I7521">
        <v>3.01</v>
      </c>
      <c r="J7521">
        <v>20</v>
      </c>
      <c r="K7521" t="str">
        <f>INDEX(lehmad!B$2:B$412,MATCH(klypsid!$B7521,lehmad!$A$2:$A$412,0))</f>
        <v>7.12.2006</v>
      </c>
      <c r="L7521">
        <f>INDEX(lehmad!C$2:C$412,MATCH(klypsid!$B7521,lehmad!$A$2:$A$412,0))</f>
        <v>56172</v>
      </c>
      <c r="M7521">
        <f>INDEX(lehmad!D$2:D$412,MATCH(klypsid!$B7521,lehmad!$A$2:$A$412,0))</f>
        <v>111</v>
      </c>
      <c r="N7521">
        <f>INDEX(lehmad!E$2:E$412,MATCH(klypsid!$B7521,lehmad!$A$2:$A$412,0))</f>
        <v>0.90700000000000003</v>
      </c>
      <c r="O7521" t="str">
        <f>INDEX(lehmad!F$2:F$412,MATCH(klypsid!$B7521,lehmad!$A$2:$A$412,0))</f>
        <v>DYNASTY-ET</v>
      </c>
      <c r="P7521">
        <f>INDEX(lehmad!G$2:G$412,MATCH(klypsid!$B7521,lehmad!$A$2:$A$412,0))</f>
        <v>2002</v>
      </c>
      <c r="Q7521" s="2">
        <f>INDEX(lehmad!H$2:H$412,MATCH(klypsid!$B7521,lehmad!$A$2:$A$412,0))</f>
        <v>36044</v>
      </c>
      <c r="R7521">
        <f>INDEX(lehmad!I$2:I$412,MATCH(klypsid!$B7521,lehmad!$A$2:$A$412,0))</f>
        <v>124</v>
      </c>
      <c r="S7521">
        <f t="shared" si="820"/>
        <v>2</v>
      </c>
      <c r="T7521">
        <f t="shared" si="821"/>
        <v>154</v>
      </c>
      <c r="U7521">
        <f t="shared" si="822"/>
        <v>3</v>
      </c>
      <c r="V7521">
        <f t="shared" si="823"/>
        <v>0.67807190511263782</v>
      </c>
      <c r="W7521">
        <f t="shared" si="824"/>
        <v>5</v>
      </c>
      <c r="X7521">
        <f t="shared" si="825"/>
        <v>25</v>
      </c>
    </row>
    <row r="7522" spans="1:24" x14ac:dyDescent="0.25">
      <c r="A7522">
        <v>4286</v>
      </c>
      <c r="B7522" t="str">
        <f t="shared" si="819"/>
        <v>E4286</v>
      </c>
      <c r="C7522" t="s">
        <v>228</v>
      </c>
      <c r="D7522">
        <v>2</v>
      </c>
      <c r="E7522" s="2">
        <v>40242</v>
      </c>
      <c r="F7522" s="2">
        <v>40434</v>
      </c>
      <c r="G7522">
        <v>36.9</v>
      </c>
      <c r="H7522">
        <v>2.66</v>
      </c>
      <c r="I7522">
        <v>3.36</v>
      </c>
      <c r="J7522">
        <v>18</v>
      </c>
      <c r="K7522" t="str">
        <f>INDEX(lehmad!B$2:B$412,MATCH(klypsid!$B7522,lehmad!$A$2:$A$412,0))</f>
        <v>7.12.2006</v>
      </c>
      <c r="L7522">
        <f>INDEX(lehmad!C$2:C$412,MATCH(klypsid!$B7522,lehmad!$A$2:$A$412,0))</f>
        <v>56172</v>
      </c>
      <c r="M7522">
        <f>INDEX(lehmad!D$2:D$412,MATCH(klypsid!$B7522,lehmad!$A$2:$A$412,0))</f>
        <v>111</v>
      </c>
      <c r="N7522">
        <f>INDEX(lehmad!E$2:E$412,MATCH(klypsid!$B7522,lehmad!$A$2:$A$412,0))</f>
        <v>0.90700000000000003</v>
      </c>
      <c r="O7522" t="str">
        <f>INDEX(lehmad!F$2:F$412,MATCH(klypsid!$B7522,lehmad!$A$2:$A$412,0))</f>
        <v>DYNASTY-ET</v>
      </c>
      <c r="P7522">
        <f>INDEX(lehmad!G$2:G$412,MATCH(klypsid!$B7522,lehmad!$A$2:$A$412,0))</f>
        <v>2002</v>
      </c>
      <c r="Q7522" s="2">
        <f>INDEX(lehmad!H$2:H$412,MATCH(klypsid!$B7522,lehmad!$A$2:$A$412,0))</f>
        <v>36044</v>
      </c>
      <c r="R7522">
        <f>INDEX(lehmad!I$2:I$412,MATCH(klypsid!$B7522,lehmad!$A$2:$A$412,0))</f>
        <v>124</v>
      </c>
      <c r="S7522">
        <f t="shared" si="820"/>
        <v>2</v>
      </c>
      <c r="T7522">
        <f t="shared" si="821"/>
        <v>192</v>
      </c>
      <c r="U7522">
        <f t="shared" si="822"/>
        <v>3</v>
      </c>
      <c r="V7522">
        <f t="shared" si="823"/>
        <v>0.52606881166758779</v>
      </c>
      <c r="W7522">
        <f t="shared" si="824"/>
        <v>6</v>
      </c>
      <c r="X7522">
        <f t="shared" si="825"/>
        <v>38</v>
      </c>
    </row>
    <row r="7523" spans="1:24" x14ac:dyDescent="0.25">
      <c r="A7523">
        <v>4286</v>
      </c>
      <c r="B7523" t="str">
        <f t="shared" si="819"/>
        <v>E4286</v>
      </c>
      <c r="C7523" t="s">
        <v>228</v>
      </c>
      <c r="D7523">
        <v>2</v>
      </c>
      <c r="E7523" s="2">
        <v>40242</v>
      </c>
      <c r="F7523" s="2">
        <v>40462</v>
      </c>
      <c r="G7523">
        <v>39.9</v>
      </c>
      <c r="H7523">
        <v>3.01</v>
      </c>
      <c r="I7523">
        <v>3.52</v>
      </c>
      <c r="J7523">
        <v>17</v>
      </c>
      <c r="K7523" t="str">
        <f>INDEX(lehmad!B$2:B$412,MATCH(klypsid!$B7523,lehmad!$A$2:$A$412,0))</f>
        <v>7.12.2006</v>
      </c>
      <c r="L7523">
        <f>INDEX(lehmad!C$2:C$412,MATCH(klypsid!$B7523,lehmad!$A$2:$A$412,0))</f>
        <v>56172</v>
      </c>
      <c r="M7523">
        <f>INDEX(lehmad!D$2:D$412,MATCH(klypsid!$B7523,lehmad!$A$2:$A$412,0))</f>
        <v>111</v>
      </c>
      <c r="N7523">
        <f>INDEX(lehmad!E$2:E$412,MATCH(klypsid!$B7523,lehmad!$A$2:$A$412,0))</f>
        <v>0.90700000000000003</v>
      </c>
      <c r="O7523" t="str">
        <f>INDEX(lehmad!F$2:F$412,MATCH(klypsid!$B7523,lehmad!$A$2:$A$412,0))</f>
        <v>DYNASTY-ET</v>
      </c>
      <c r="P7523">
        <f>INDEX(lehmad!G$2:G$412,MATCH(klypsid!$B7523,lehmad!$A$2:$A$412,0))</f>
        <v>2002</v>
      </c>
      <c r="Q7523" s="2">
        <f>INDEX(lehmad!H$2:H$412,MATCH(klypsid!$B7523,lehmad!$A$2:$A$412,0))</f>
        <v>36044</v>
      </c>
      <c r="R7523">
        <f>INDEX(lehmad!I$2:I$412,MATCH(klypsid!$B7523,lehmad!$A$2:$A$412,0))</f>
        <v>124</v>
      </c>
      <c r="S7523">
        <f t="shared" si="820"/>
        <v>2</v>
      </c>
      <c r="T7523">
        <f t="shared" si="821"/>
        <v>220</v>
      </c>
      <c r="U7523">
        <f t="shared" si="822"/>
        <v>3</v>
      </c>
      <c r="V7523">
        <f t="shared" si="823"/>
        <v>0.44360665147561473</v>
      </c>
      <c r="W7523">
        <f t="shared" si="824"/>
        <v>7</v>
      </c>
      <c r="X7523">
        <f t="shared" si="825"/>
        <v>28</v>
      </c>
    </row>
    <row r="7524" spans="1:24" x14ac:dyDescent="0.25">
      <c r="A7524">
        <v>4286</v>
      </c>
      <c r="B7524" t="str">
        <f t="shared" si="819"/>
        <v>E4286</v>
      </c>
      <c r="C7524" t="s">
        <v>228</v>
      </c>
      <c r="D7524">
        <v>2</v>
      </c>
      <c r="E7524" s="2">
        <v>40242</v>
      </c>
      <c r="F7524" s="2">
        <v>40493</v>
      </c>
      <c r="G7524">
        <v>39.700000000000003</v>
      </c>
      <c r="H7524">
        <v>3.4</v>
      </c>
      <c r="I7524">
        <v>3.57</v>
      </c>
      <c r="J7524">
        <v>22</v>
      </c>
      <c r="K7524" t="str">
        <f>INDEX(lehmad!B$2:B$412,MATCH(klypsid!$B7524,lehmad!$A$2:$A$412,0))</f>
        <v>7.12.2006</v>
      </c>
      <c r="L7524">
        <f>INDEX(lehmad!C$2:C$412,MATCH(klypsid!$B7524,lehmad!$A$2:$A$412,0))</f>
        <v>56172</v>
      </c>
      <c r="M7524">
        <f>INDEX(lehmad!D$2:D$412,MATCH(klypsid!$B7524,lehmad!$A$2:$A$412,0))</f>
        <v>111</v>
      </c>
      <c r="N7524">
        <f>INDEX(lehmad!E$2:E$412,MATCH(klypsid!$B7524,lehmad!$A$2:$A$412,0))</f>
        <v>0.90700000000000003</v>
      </c>
      <c r="O7524" t="str">
        <f>INDEX(lehmad!F$2:F$412,MATCH(klypsid!$B7524,lehmad!$A$2:$A$412,0))</f>
        <v>DYNASTY-ET</v>
      </c>
      <c r="P7524">
        <f>INDEX(lehmad!G$2:G$412,MATCH(klypsid!$B7524,lehmad!$A$2:$A$412,0))</f>
        <v>2002</v>
      </c>
      <c r="Q7524" s="2">
        <f>INDEX(lehmad!H$2:H$412,MATCH(klypsid!$B7524,lehmad!$A$2:$A$412,0))</f>
        <v>36044</v>
      </c>
      <c r="R7524">
        <f>INDEX(lehmad!I$2:I$412,MATCH(klypsid!$B7524,lehmad!$A$2:$A$412,0))</f>
        <v>124</v>
      </c>
      <c r="S7524">
        <f t="shared" si="820"/>
        <v>2</v>
      </c>
      <c r="T7524">
        <f t="shared" si="821"/>
        <v>251</v>
      </c>
      <c r="U7524">
        <f t="shared" si="822"/>
        <v>3</v>
      </c>
      <c r="V7524">
        <f t="shared" si="823"/>
        <v>0.8155754288625725</v>
      </c>
      <c r="W7524">
        <f t="shared" si="824"/>
        <v>8</v>
      </c>
      <c r="X7524">
        <f t="shared" si="825"/>
        <v>31</v>
      </c>
    </row>
    <row r="7525" spans="1:24" x14ac:dyDescent="0.25">
      <c r="A7525">
        <v>4286</v>
      </c>
      <c r="B7525" t="str">
        <f t="shared" si="819"/>
        <v>E4286</v>
      </c>
      <c r="C7525" t="s">
        <v>228</v>
      </c>
      <c r="D7525">
        <v>2</v>
      </c>
      <c r="E7525" s="2">
        <v>40242</v>
      </c>
      <c r="F7525" s="2">
        <v>40521</v>
      </c>
      <c r="G7525">
        <v>35.200000000000003</v>
      </c>
      <c r="H7525">
        <v>3.9</v>
      </c>
      <c r="I7525">
        <v>3.78</v>
      </c>
      <c r="J7525">
        <v>25</v>
      </c>
      <c r="K7525" t="str">
        <f>INDEX(lehmad!B$2:B$412,MATCH(klypsid!$B7525,lehmad!$A$2:$A$412,0))</f>
        <v>7.12.2006</v>
      </c>
      <c r="L7525">
        <f>INDEX(lehmad!C$2:C$412,MATCH(klypsid!$B7525,lehmad!$A$2:$A$412,0))</f>
        <v>56172</v>
      </c>
      <c r="M7525">
        <f>INDEX(lehmad!D$2:D$412,MATCH(klypsid!$B7525,lehmad!$A$2:$A$412,0))</f>
        <v>111</v>
      </c>
      <c r="N7525">
        <f>INDEX(lehmad!E$2:E$412,MATCH(klypsid!$B7525,lehmad!$A$2:$A$412,0))</f>
        <v>0.90700000000000003</v>
      </c>
      <c r="O7525" t="str">
        <f>INDEX(lehmad!F$2:F$412,MATCH(klypsid!$B7525,lehmad!$A$2:$A$412,0))</f>
        <v>DYNASTY-ET</v>
      </c>
      <c r="P7525">
        <f>INDEX(lehmad!G$2:G$412,MATCH(klypsid!$B7525,lehmad!$A$2:$A$412,0))</f>
        <v>2002</v>
      </c>
      <c r="Q7525" s="2">
        <f>INDEX(lehmad!H$2:H$412,MATCH(klypsid!$B7525,lehmad!$A$2:$A$412,0))</f>
        <v>36044</v>
      </c>
      <c r="R7525">
        <f>INDEX(lehmad!I$2:I$412,MATCH(klypsid!$B7525,lehmad!$A$2:$A$412,0))</f>
        <v>124</v>
      </c>
      <c r="S7525">
        <f t="shared" si="820"/>
        <v>2</v>
      </c>
      <c r="T7525">
        <f t="shared" si="821"/>
        <v>279</v>
      </c>
      <c r="U7525">
        <f t="shared" si="822"/>
        <v>3</v>
      </c>
      <c r="V7525">
        <f t="shared" si="823"/>
        <v>1</v>
      </c>
      <c r="W7525">
        <f t="shared" si="824"/>
        <v>9</v>
      </c>
      <c r="X7525">
        <f t="shared" si="825"/>
        <v>28</v>
      </c>
    </row>
    <row r="7526" spans="1:24" x14ac:dyDescent="0.25">
      <c r="A7526">
        <v>4286</v>
      </c>
      <c r="B7526" t="str">
        <f t="shared" si="819"/>
        <v>E4286</v>
      </c>
      <c r="C7526" t="s">
        <v>228</v>
      </c>
      <c r="D7526">
        <v>2</v>
      </c>
      <c r="E7526" s="2">
        <v>40242</v>
      </c>
      <c r="F7526" s="2">
        <v>40556</v>
      </c>
      <c r="G7526">
        <v>34.299999999999997</v>
      </c>
      <c r="H7526">
        <v>3.64</v>
      </c>
      <c r="I7526">
        <v>3.76</v>
      </c>
      <c r="J7526">
        <v>20</v>
      </c>
      <c r="K7526" t="str">
        <f>INDEX(lehmad!B$2:B$412,MATCH(klypsid!$B7526,lehmad!$A$2:$A$412,0))</f>
        <v>7.12.2006</v>
      </c>
      <c r="L7526">
        <f>INDEX(lehmad!C$2:C$412,MATCH(klypsid!$B7526,lehmad!$A$2:$A$412,0))</f>
        <v>56172</v>
      </c>
      <c r="M7526">
        <f>INDEX(lehmad!D$2:D$412,MATCH(klypsid!$B7526,lehmad!$A$2:$A$412,0))</f>
        <v>111</v>
      </c>
      <c r="N7526">
        <f>INDEX(lehmad!E$2:E$412,MATCH(klypsid!$B7526,lehmad!$A$2:$A$412,0))</f>
        <v>0.90700000000000003</v>
      </c>
      <c r="O7526" t="str">
        <f>INDEX(lehmad!F$2:F$412,MATCH(klypsid!$B7526,lehmad!$A$2:$A$412,0))</f>
        <v>DYNASTY-ET</v>
      </c>
      <c r="P7526">
        <f>INDEX(lehmad!G$2:G$412,MATCH(klypsid!$B7526,lehmad!$A$2:$A$412,0))</f>
        <v>2002</v>
      </c>
      <c r="Q7526" s="2">
        <f>INDEX(lehmad!H$2:H$412,MATCH(klypsid!$B7526,lehmad!$A$2:$A$412,0))</f>
        <v>36044</v>
      </c>
      <c r="R7526">
        <f>INDEX(lehmad!I$2:I$412,MATCH(klypsid!$B7526,lehmad!$A$2:$A$412,0))</f>
        <v>124</v>
      </c>
      <c r="S7526">
        <f t="shared" si="820"/>
        <v>2</v>
      </c>
      <c r="T7526">
        <f t="shared" si="821"/>
        <v>314</v>
      </c>
      <c r="U7526">
        <f t="shared" si="822"/>
        <v>3</v>
      </c>
      <c r="V7526">
        <f t="shared" si="823"/>
        <v>0.67807190511263782</v>
      </c>
      <c r="W7526">
        <f t="shared" si="824"/>
        <v>10</v>
      </c>
      <c r="X7526">
        <f t="shared" si="825"/>
        <v>35</v>
      </c>
    </row>
    <row r="7527" spans="1:24" x14ac:dyDescent="0.25">
      <c r="A7527">
        <v>4292</v>
      </c>
      <c r="B7527" t="str">
        <f t="shared" si="819"/>
        <v>E4292</v>
      </c>
      <c r="C7527" t="s">
        <v>141</v>
      </c>
      <c r="D7527">
        <v>1</v>
      </c>
      <c r="E7527" s="2">
        <v>39838</v>
      </c>
      <c r="F7527" s="2">
        <v>39875</v>
      </c>
      <c r="G7527">
        <v>25.1</v>
      </c>
      <c r="H7527">
        <v>4.42</v>
      </c>
      <c r="I7527">
        <v>3.36</v>
      </c>
      <c r="J7527">
        <v>95</v>
      </c>
      <c r="K7527" t="str">
        <f>INDEX(lehmad!B$2:B$412,MATCH(klypsid!$B7527,lehmad!$A$2:$A$412,0))</f>
        <v>12.12.2006</v>
      </c>
      <c r="L7527">
        <f>INDEX(lehmad!C$2:C$412,MATCH(klypsid!$B7527,lehmad!$A$2:$A$412,0))</f>
        <v>56172</v>
      </c>
      <c r="M7527">
        <f>INDEX(lehmad!D$2:D$412,MATCH(klypsid!$B7527,lehmad!$A$2:$A$412,0))</f>
        <v>95</v>
      </c>
      <c r="N7527">
        <f>INDEX(lehmad!E$2:E$412,MATCH(klypsid!$B7527,lehmad!$A$2:$A$412,0))</f>
        <v>1</v>
      </c>
      <c r="O7527" t="str">
        <f>INDEX(lehmad!F$2:F$412,MATCH(klypsid!$B7527,lehmad!$A$2:$A$412,0))</f>
        <v>DYNASTY-ET</v>
      </c>
      <c r="P7527">
        <f>INDEX(lehmad!G$2:G$412,MATCH(klypsid!$B7527,lehmad!$A$2:$A$412,0))</f>
        <v>2002</v>
      </c>
      <c r="Q7527" s="2">
        <f>INDEX(lehmad!H$2:H$412,MATCH(klypsid!$B7527,lehmad!$A$2:$A$412,0))</f>
        <v>36044</v>
      </c>
      <c r="R7527">
        <f>INDEX(lehmad!I$2:I$412,MATCH(klypsid!$B7527,lehmad!$A$2:$A$412,0))</f>
        <v>124</v>
      </c>
      <c r="S7527">
        <f t="shared" si="820"/>
        <v>1</v>
      </c>
      <c r="T7527">
        <f t="shared" si="821"/>
        <v>37</v>
      </c>
      <c r="U7527">
        <f t="shared" si="822"/>
        <v>1</v>
      </c>
      <c r="V7527">
        <f t="shared" si="823"/>
        <v>2.925999418556223</v>
      </c>
      <c r="W7527">
        <f t="shared" si="824"/>
        <v>1</v>
      </c>
      <c r="X7527">
        <f t="shared" si="825"/>
        <v>37</v>
      </c>
    </row>
    <row r="7528" spans="1:24" x14ac:dyDescent="0.25">
      <c r="A7528">
        <v>4292</v>
      </c>
      <c r="B7528" t="str">
        <f t="shared" si="819"/>
        <v>E4292</v>
      </c>
      <c r="C7528" t="s">
        <v>141</v>
      </c>
      <c r="D7528">
        <v>1</v>
      </c>
      <c r="E7528" s="2">
        <v>39838</v>
      </c>
      <c r="F7528" s="2">
        <v>39908</v>
      </c>
      <c r="G7528">
        <v>28.3</v>
      </c>
      <c r="H7528">
        <v>4.18</v>
      </c>
      <c r="I7528">
        <v>3.33</v>
      </c>
      <c r="J7528">
        <v>65</v>
      </c>
      <c r="K7528" t="str">
        <f>INDEX(lehmad!B$2:B$412,MATCH(klypsid!$B7528,lehmad!$A$2:$A$412,0))</f>
        <v>12.12.2006</v>
      </c>
      <c r="L7528">
        <f>INDEX(lehmad!C$2:C$412,MATCH(klypsid!$B7528,lehmad!$A$2:$A$412,0))</f>
        <v>56172</v>
      </c>
      <c r="M7528">
        <f>INDEX(lehmad!D$2:D$412,MATCH(klypsid!$B7528,lehmad!$A$2:$A$412,0))</f>
        <v>95</v>
      </c>
      <c r="N7528">
        <f>INDEX(lehmad!E$2:E$412,MATCH(klypsid!$B7528,lehmad!$A$2:$A$412,0))</f>
        <v>1</v>
      </c>
      <c r="O7528" t="str">
        <f>INDEX(lehmad!F$2:F$412,MATCH(klypsid!$B7528,lehmad!$A$2:$A$412,0))</f>
        <v>DYNASTY-ET</v>
      </c>
      <c r="P7528">
        <f>INDEX(lehmad!G$2:G$412,MATCH(klypsid!$B7528,lehmad!$A$2:$A$412,0))</f>
        <v>2002</v>
      </c>
      <c r="Q7528" s="2">
        <f>INDEX(lehmad!H$2:H$412,MATCH(klypsid!$B7528,lehmad!$A$2:$A$412,0))</f>
        <v>36044</v>
      </c>
      <c r="R7528">
        <f>INDEX(lehmad!I$2:I$412,MATCH(klypsid!$B7528,lehmad!$A$2:$A$412,0))</f>
        <v>124</v>
      </c>
      <c r="S7528">
        <f t="shared" si="820"/>
        <v>1</v>
      </c>
      <c r="T7528">
        <f t="shared" si="821"/>
        <v>70</v>
      </c>
      <c r="U7528">
        <f t="shared" si="822"/>
        <v>2</v>
      </c>
      <c r="V7528">
        <f t="shared" si="823"/>
        <v>2.37851162325373</v>
      </c>
      <c r="W7528">
        <f t="shared" si="824"/>
        <v>2</v>
      </c>
      <c r="X7528">
        <f t="shared" si="825"/>
        <v>33</v>
      </c>
    </row>
    <row r="7529" spans="1:24" x14ac:dyDescent="0.25">
      <c r="A7529">
        <v>4292</v>
      </c>
      <c r="B7529" t="str">
        <f t="shared" si="819"/>
        <v>E4292</v>
      </c>
      <c r="C7529" t="s">
        <v>141</v>
      </c>
      <c r="D7529">
        <v>1</v>
      </c>
      <c r="E7529" s="2">
        <v>39838</v>
      </c>
      <c r="F7529" s="2">
        <v>39944</v>
      </c>
      <c r="G7529">
        <v>30.5</v>
      </c>
      <c r="H7529">
        <v>4.03</v>
      </c>
      <c r="I7529">
        <v>3.34</v>
      </c>
      <c r="J7529">
        <v>91</v>
      </c>
      <c r="K7529" t="str">
        <f>INDEX(lehmad!B$2:B$412,MATCH(klypsid!$B7529,lehmad!$A$2:$A$412,0))</f>
        <v>12.12.2006</v>
      </c>
      <c r="L7529">
        <f>INDEX(lehmad!C$2:C$412,MATCH(klypsid!$B7529,lehmad!$A$2:$A$412,0))</f>
        <v>56172</v>
      </c>
      <c r="M7529">
        <f>INDEX(lehmad!D$2:D$412,MATCH(klypsid!$B7529,lehmad!$A$2:$A$412,0))</f>
        <v>95</v>
      </c>
      <c r="N7529">
        <f>INDEX(lehmad!E$2:E$412,MATCH(klypsid!$B7529,lehmad!$A$2:$A$412,0))</f>
        <v>1</v>
      </c>
      <c r="O7529" t="str">
        <f>INDEX(lehmad!F$2:F$412,MATCH(klypsid!$B7529,lehmad!$A$2:$A$412,0))</f>
        <v>DYNASTY-ET</v>
      </c>
      <c r="P7529">
        <f>INDEX(lehmad!G$2:G$412,MATCH(klypsid!$B7529,lehmad!$A$2:$A$412,0))</f>
        <v>2002</v>
      </c>
      <c r="Q7529" s="2">
        <f>INDEX(lehmad!H$2:H$412,MATCH(klypsid!$B7529,lehmad!$A$2:$A$412,0))</f>
        <v>36044</v>
      </c>
      <c r="R7529">
        <f>INDEX(lehmad!I$2:I$412,MATCH(klypsid!$B7529,lehmad!$A$2:$A$412,0))</f>
        <v>124</v>
      </c>
      <c r="S7529">
        <f t="shared" si="820"/>
        <v>1</v>
      </c>
      <c r="T7529">
        <f t="shared" si="821"/>
        <v>106</v>
      </c>
      <c r="U7529">
        <f t="shared" si="822"/>
        <v>2</v>
      </c>
      <c r="V7529">
        <f t="shared" si="823"/>
        <v>2.8639384504239715</v>
      </c>
      <c r="W7529">
        <f t="shared" si="824"/>
        <v>3</v>
      </c>
      <c r="X7529">
        <f t="shared" si="825"/>
        <v>36</v>
      </c>
    </row>
    <row r="7530" spans="1:24" x14ac:dyDescent="0.25">
      <c r="A7530">
        <v>4292</v>
      </c>
      <c r="B7530" t="str">
        <f t="shared" si="819"/>
        <v>E4292</v>
      </c>
      <c r="C7530" t="s">
        <v>141</v>
      </c>
      <c r="D7530">
        <v>1</v>
      </c>
      <c r="E7530" s="2">
        <v>39838</v>
      </c>
      <c r="F7530" s="2">
        <v>39972</v>
      </c>
      <c r="G7530">
        <v>34.799999999999997</v>
      </c>
      <c r="H7530">
        <v>4.62</v>
      </c>
      <c r="I7530">
        <v>3.33</v>
      </c>
      <c r="J7530">
        <v>70</v>
      </c>
      <c r="K7530" t="str">
        <f>INDEX(lehmad!B$2:B$412,MATCH(klypsid!$B7530,lehmad!$A$2:$A$412,0))</f>
        <v>12.12.2006</v>
      </c>
      <c r="L7530">
        <f>INDEX(lehmad!C$2:C$412,MATCH(klypsid!$B7530,lehmad!$A$2:$A$412,0))</f>
        <v>56172</v>
      </c>
      <c r="M7530">
        <f>INDEX(lehmad!D$2:D$412,MATCH(klypsid!$B7530,lehmad!$A$2:$A$412,0))</f>
        <v>95</v>
      </c>
      <c r="N7530">
        <f>INDEX(lehmad!E$2:E$412,MATCH(klypsid!$B7530,lehmad!$A$2:$A$412,0))</f>
        <v>1</v>
      </c>
      <c r="O7530" t="str">
        <f>INDEX(lehmad!F$2:F$412,MATCH(klypsid!$B7530,lehmad!$A$2:$A$412,0))</f>
        <v>DYNASTY-ET</v>
      </c>
      <c r="P7530">
        <f>INDEX(lehmad!G$2:G$412,MATCH(klypsid!$B7530,lehmad!$A$2:$A$412,0))</f>
        <v>2002</v>
      </c>
      <c r="Q7530" s="2">
        <f>INDEX(lehmad!H$2:H$412,MATCH(klypsid!$B7530,lehmad!$A$2:$A$412,0))</f>
        <v>36044</v>
      </c>
      <c r="R7530">
        <f>INDEX(lehmad!I$2:I$412,MATCH(klypsid!$B7530,lehmad!$A$2:$A$412,0))</f>
        <v>124</v>
      </c>
      <c r="S7530">
        <f t="shared" si="820"/>
        <v>1</v>
      </c>
      <c r="T7530">
        <f t="shared" si="821"/>
        <v>134</v>
      </c>
      <c r="U7530">
        <f t="shared" si="822"/>
        <v>2</v>
      </c>
      <c r="V7530">
        <f t="shared" si="823"/>
        <v>2.4854268271702415</v>
      </c>
      <c r="W7530">
        <f t="shared" si="824"/>
        <v>4</v>
      </c>
      <c r="X7530">
        <f t="shared" si="825"/>
        <v>28</v>
      </c>
    </row>
    <row r="7531" spans="1:24" x14ac:dyDescent="0.25">
      <c r="A7531">
        <v>4292</v>
      </c>
      <c r="B7531" t="str">
        <f t="shared" si="819"/>
        <v>E4292</v>
      </c>
      <c r="C7531" t="s">
        <v>141</v>
      </c>
      <c r="D7531">
        <v>1</v>
      </c>
      <c r="E7531" s="2">
        <v>39838</v>
      </c>
      <c r="F7531" s="2">
        <v>40007</v>
      </c>
      <c r="G7531">
        <v>26.1</v>
      </c>
      <c r="H7531">
        <v>4.16</v>
      </c>
      <c r="I7531">
        <v>3.32</v>
      </c>
      <c r="J7531">
        <v>256</v>
      </c>
      <c r="K7531" t="str">
        <f>INDEX(lehmad!B$2:B$412,MATCH(klypsid!$B7531,lehmad!$A$2:$A$412,0))</f>
        <v>12.12.2006</v>
      </c>
      <c r="L7531">
        <f>INDEX(lehmad!C$2:C$412,MATCH(klypsid!$B7531,lehmad!$A$2:$A$412,0))</f>
        <v>56172</v>
      </c>
      <c r="M7531">
        <f>INDEX(lehmad!D$2:D$412,MATCH(klypsid!$B7531,lehmad!$A$2:$A$412,0))</f>
        <v>95</v>
      </c>
      <c r="N7531">
        <f>INDEX(lehmad!E$2:E$412,MATCH(klypsid!$B7531,lehmad!$A$2:$A$412,0))</f>
        <v>1</v>
      </c>
      <c r="O7531" t="str">
        <f>INDEX(lehmad!F$2:F$412,MATCH(klypsid!$B7531,lehmad!$A$2:$A$412,0))</f>
        <v>DYNASTY-ET</v>
      </c>
      <c r="P7531">
        <f>INDEX(lehmad!G$2:G$412,MATCH(klypsid!$B7531,lehmad!$A$2:$A$412,0))</f>
        <v>2002</v>
      </c>
      <c r="Q7531" s="2">
        <f>INDEX(lehmad!H$2:H$412,MATCH(klypsid!$B7531,lehmad!$A$2:$A$412,0))</f>
        <v>36044</v>
      </c>
      <c r="R7531">
        <f>INDEX(lehmad!I$2:I$412,MATCH(klypsid!$B7531,lehmad!$A$2:$A$412,0))</f>
        <v>124</v>
      </c>
      <c r="S7531">
        <f t="shared" si="820"/>
        <v>1</v>
      </c>
      <c r="T7531">
        <f t="shared" si="821"/>
        <v>169</v>
      </c>
      <c r="U7531">
        <f t="shared" si="822"/>
        <v>3</v>
      </c>
      <c r="V7531">
        <f t="shared" si="823"/>
        <v>4.3561438102252756</v>
      </c>
      <c r="W7531">
        <f t="shared" si="824"/>
        <v>5</v>
      </c>
      <c r="X7531">
        <f t="shared" si="825"/>
        <v>35</v>
      </c>
    </row>
    <row r="7532" spans="1:24" x14ac:dyDescent="0.25">
      <c r="A7532">
        <v>4292</v>
      </c>
      <c r="B7532" t="str">
        <f t="shared" si="819"/>
        <v>E4292</v>
      </c>
      <c r="C7532" t="s">
        <v>141</v>
      </c>
      <c r="D7532">
        <v>1</v>
      </c>
      <c r="E7532" s="2">
        <v>39838</v>
      </c>
      <c r="F7532" s="2">
        <v>40037</v>
      </c>
      <c r="G7532">
        <v>23</v>
      </c>
      <c r="H7532">
        <v>4.26</v>
      </c>
      <c r="I7532">
        <v>3.24</v>
      </c>
      <c r="J7532">
        <v>111</v>
      </c>
      <c r="K7532" t="str">
        <f>INDEX(lehmad!B$2:B$412,MATCH(klypsid!$B7532,lehmad!$A$2:$A$412,0))</f>
        <v>12.12.2006</v>
      </c>
      <c r="L7532">
        <f>INDEX(lehmad!C$2:C$412,MATCH(klypsid!$B7532,lehmad!$A$2:$A$412,0))</f>
        <v>56172</v>
      </c>
      <c r="M7532">
        <f>INDEX(lehmad!D$2:D$412,MATCH(klypsid!$B7532,lehmad!$A$2:$A$412,0))</f>
        <v>95</v>
      </c>
      <c r="N7532">
        <f>INDEX(lehmad!E$2:E$412,MATCH(klypsid!$B7532,lehmad!$A$2:$A$412,0))</f>
        <v>1</v>
      </c>
      <c r="O7532" t="str">
        <f>INDEX(lehmad!F$2:F$412,MATCH(klypsid!$B7532,lehmad!$A$2:$A$412,0))</f>
        <v>DYNASTY-ET</v>
      </c>
      <c r="P7532">
        <f>INDEX(lehmad!G$2:G$412,MATCH(klypsid!$B7532,lehmad!$A$2:$A$412,0))</f>
        <v>2002</v>
      </c>
      <c r="Q7532" s="2">
        <f>INDEX(lehmad!H$2:H$412,MATCH(klypsid!$B7532,lehmad!$A$2:$A$412,0))</f>
        <v>36044</v>
      </c>
      <c r="R7532">
        <f>INDEX(lehmad!I$2:I$412,MATCH(klypsid!$B7532,lehmad!$A$2:$A$412,0))</f>
        <v>124</v>
      </c>
      <c r="S7532">
        <f t="shared" si="820"/>
        <v>1</v>
      </c>
      <c r="T7532">
        <f t="shared" si="821"/>
        <v>199</v>
      </c>
      <c r="U7532">
        <f t="shared" si="822"/>
        <v>3</v>
      </c>
      <c r="V7532">
        <f t="shared" si="823"/>
        <v>3.1505596765753814</v>
      </c>
      <c r="W7532">
        <f t="shared" si="824"/>
        <v>6</v>
      </c>
      <c r="X7532">
        <f t="shared" si="825"/>
        <v>30</v>
      </c>
    </row>
    <row r="7533" spans="1:24" x14ac:dyDescent="0.25">
      <c r="A7533">
        <v>4292</v>
      </c>
      <c r="B7533" t="str">
        <f t="shared" si="819"/>
        <v>E4292</v>
      </c>
      <c r="C7533" t="s">
        <v>141</v>
      </c>
      <c r="D7533">
        <v>1</v>
      </c>
      <c r="E7533" s="2">
        <v>39838</v>
      </c>
      <c r="F7533" s="2">
        <v>40066</v>
      </c>
      <c r="G7533">
        <v>19.5</v>
      </c>
      <c r="H7533">
        <v>3.82</v>
      </c>
      <c r="I7533">
        <v>3.76</v>
      </c>
      <c r="J7533">
        <v>86</v>
      </c>
      <c r="K7533" t="str">
        <f>INDEX(lehmad!B$2:B$412,MATCH(klypsid!$B7533,lehmad!$A$2:$A$412,0))</f>
        <v>12.12.2006</v>
      </c>
      <c r="L7533">
        <f>INDEX(lehmad!C$2:C$412,MATCH(klypsid!$B7533,lehmad!$A$2:$A$412,0))</f>
        <v>56172</v>
      </c>
      <c r="M7533">
        <f>INDEX(lehmad!D$2:D$412,MATCH(klypsid!$B7533,lehmad!$A$2:$A$412,0))</f>
        <v>95</v>
      </c>
      <c r="N7533">
        <f>INDEX(lehmad!E$2:E$412,MATCH(klypsid!$B7533,lehmad!$A$2:$A$412,0))</f>
        <v>1</v>
      </c>
      <c r="O7533" t="str">
        <f>INDEX(lehmad!F$2:F$412,MATCH(klypsid!$B7533,lehmad!$A$2:$A$412,0))</f>
        <v>DYNASTY-ET</v>
      </c>
      <c r="P7533">
        <f>INDEX(lehmad!G$2:G$412,MATCH(klypsid!$B7533,lehmad!$A$2:$A$412,0))</f>
        <v>2002</v>
      </c>
      <c r="Q7533" s="2">
        <f>INDEX(lehmad!H$2:H$412,MATCH(klypsid!$B7533,lehmad!$A$2:$A$412,0))</f>
        <v>36044</v>
      </c>
      <c r="R7533">
        <f>INDEX(lehmad!I$2:I$412,MATCH(klypsid!$B7533,lehmad!$A$2:$A$412,0))</f>
        <v>124</v>
      </c>
      <c r="S7533">
        <f t="shared" si="820"/>
        <v>1</v>
      </c>
      <c r="T7533">
        <f t="shared" si="821"/>
        <v>228</v>
      </c>
      <c r="U7533">
        <f t="shared" si="822"/>
        <v>3</v>
      </c>
      <c r="V7533">
        <f t="shared" si="823"/>
        <v>2.7824085649273731</v>
      </c>
      <c r="W7533">
        <f t="shared" si="824"/>
        <v>7</v>
      </c>
      <c r="X7533">
        <f t="shared" si="825"/>
        <v>29</v>
      </c>
    </row>
    <row r="7534" spans="1:24" x14ac:dyDescent="0.25">
      <c r="A7534">
        <v>4292</v>
      </c>
      <c r="B7534" t="str">
        <f t="shared" si="819"/>
        <v>E4292</v>
      </c>
      <c r="C7534" t="s">
        <v>141</v>
      </c>
      <c r="D7534">
        <v>1</v>
      </c>
      <c r="E7534" s="2">
        <v>39838</v>
      </c>
      <c r="F7534" s="2">
        <v>40094</v>
      </c>
      <c r="G7534">
        <v>27.5</v>
      </c>
      <c r="H7534">
        <v>4.8099999999999996</v>
      </c>
      <c r="I7534">
        <v>3.81</v>
      </c>
      <c r="J7534">
        <v>64</v>
      </c>
      <c r="K7534" t="str">
        <f>INDEX(lehmad!B$2:B$412,MATCH(klypsid!$B7534,lehmad!$A$2:$A$412,0))</f>
        <v>12.12.2006</v>
      </c>
      <c r="L7534">
        <f>INDEX(lehmad!C$2:C$412,MATCH(klypsid!$B7534,lehmad!$A$2:$A$412,0))</f>
        <v>56172</v>
      </c>
      <c r="M7534">
        <f>INDEX(lehmad!D$2:D$412,MATCH(klypsid!$B7534,lehmad!$A$2:$A$412,0))</f>
        <v>95</v>
      </c>
      <c r="N7534">
        <f>INDEX(lehmad!E$2:E$412,MATCH(klypsid!$B7534,lehmad!$A$2:$A$412,0))</f>
        <v>1</v>
      </c>
      <c r="O7534" t="str">
        <f>INDEX(lehmad!F$2:F$412,MATCH(klypsid!$B7534,lehmad!$A$2:$A$412,0))</f>
        <v>DYNASTY-ET</v>
      </c>
      <c r="P7534">
        <f>INDEX(lehmad!G$2:G$412,MATCH(klypsid!$B7534,lehmad!$A$2:$A$412,0))</f>
        <v>2002</v>
      </c>
      <c r="Q7534" s="2">
        <f>INDEX(lehmad!H$2:H$412,MATCH(klypsid!$B7534,lehmad!$A$2:$A$412,0))</f>
        <v>36044</v>
      </c>
      <c r="R7534">
        <f>INDEX(lehmad!I$2:I$412,MATCH(klypsid!$B7534,lehmad!$A$2:$A$412,0))</f>
        <v>124</v>
      </c>
      <c r="S7534">
        <f t="shared" si="820"/>
        <v>1</v>
      </c>
      <c r="T7534">
        <f t="shared" si="821"/>
        <v>256</v>
      </c>
      <c r="U7534">
        <f t="shared" si="822"/>
        <v>3</v>
      </c>
      <c r="V7534">
        <f t="shared" si="823"/>
        <v>2.3561438102252752</v>
      </c>
      <c r="W7534">
        <f t="shared" si="824"/>
        <v>8</v>
      </c>
      <c r="X7534">
        <f t="shared" si="825"/>
        <v>28</v>
      </c>
    </row>
    <row r="7535" spans="1:24" x14ac:dyDescent="0.25">
      <c r="A7535">
        <v>4292</v>
      </c>
      <c r="B7535" t="str">
        <f t="shared" si="819"/>
        <v>E4292</v>
      </c>
      <c r="C7535" t="s">
        <v>141</v>
      </c>
      <c r="D7535">
        <v>1</v>
      </c>
      <c r="E7535" s="2">
        <v>39838</v>
      </c>
      <c r="F7535" s="2">
        <v>40125</v>
      </c>
      <c r="G7535">
        <v>17.100000000000001</v>
      </c>
      <c r="H7535">
        <v>5.86</v>
      </c>
      <c r="I7535">
        <v>4.0999999999999996</v>
      </c>
      <c r="J7535">
        <v>86</v>
      </c>
      <c r="K7535" t="str">
        <f>INDEX(lehmad!B$2:B$412,MATCH(klypsid!$B7535,lehmad!$A$2:$A$412,0))</f>
        <v>12.12.2006</v>
      </c>
      <c r="L7535">
        <f>INDEX(lehmad!C$2:C$412,MATCH(klypsid!$B7535,lehmad!$A$2:$A$412,0))</f>
        <v>56172</v>
      </c>
      <c r="M7535">
        <f>INDEX(lehmad!D$2:D$412,MATCH(klypsid!$B7535,lehmad!$A$2:$A$412,0))</f>
        <v>95</v>
      </c>
      <c r="N7535">
        <f>INDEX(lehmad!E$2:E$412,MATCH(klypsid!$B7535,lehmad!$A$2:$A$412,0))</f>
        <v>1</v>
      </c>
      <c r="O7535" t="str">
        <f>INDEX(lehmad!F$2:F$412,MATCH(klypsid!$B7535,lehmad!$A$2:$A$412,0))</f>
        <v>DYNASTY-ET</v>
      </c>
      <c r="P7535">
        <f>INDEX(lehmad!G$2:G$412,MATCH(klypsid!$B7535,lehmad!$A$2:$A$412,0))</f>
        <v>2002</v>
      </c>
      <c r="Q7535" s="2">
        <f>INDEX(lehmad!H$2:H$412,MATCH(klypsid!$B7535,lehmad!$A$2:$A$412,0))</f>
        <v>36044</v>
      </c>
      <c r="R7535">
        <f>INDEX(lehmad!I$2:I$412,MATCH(klypsid!$B7535,lehmad!$A$2:$A$412,0))</f>
        <v>124</v>
      </c>
      <c r="S7535">
        <f t="shared" si="820"/>
        <v>1</v>
      </c>
      <c r="T7535">
        <f t="shared" si="821"/>
        <v>287</v>
      </c>
      <c r="U7535">
        <f t="shared" si="822"/>
        <v>3</v>
      </c>
      <c r="V7535">
        <f t="shared" si="823"/>
        <v>2.7824085649273731</v>
      </c>
      <c r="W7535">
        <f t="shared" si="824"/>
        <v>9</v>
      </c>
      <c r="X7535">
        <f t="shared" si="825"/>
        <v>31</v>
      </c>
    </row>
    <row r="7536" spans="1:24" x14ac:dyDescent="0.25">
      <c r="A7536">
        <v>4292</v>
      </c>
      <c r="B7536" t="str">
        <f t="shared" si="819"/>
        <v>E4292</v>
      </c>
      <c r="C7536" t="s">
        <v>141</v>
      </c>
      <c r="D7536">
        <v>2</v>
      </c>
      <c r="E7536" s="2">
        <v>40192</v>
      </c>
      <c r="F7536" s="2">
        <v>40214</v>
      </c>
      <c r="G7536">
        <v>37.1</v>
      </c>
      <c r="H7536">
        <v>5.5</v>
      </c>
      <c r="I7536">
        <v>3.31</v>
      </c>
      <c r="J7536">
        <v>50</v>
      </c>
      <c r="K7536" t="str">
        <f>INDEX(lehmad!B$2:B$412,MATCH(klypsid!$B7536,lehmad!$A$2:$A$412,0))</f>
        <v>12.12.2006</v>
      </c>
      <c r="L7536">
        <f>INDEX(lehmad!C$2:C$412,MATCH(klypsid!$B7536,lehmad!$A$2:$A$412,0))</f>
        <v>56172</v>
      </c>
      <c r="M7536">
        <f>INDEX(lehmad!D$2:D$412,MATCH(klypsid!$B7536,lehmad!$A$2:$A$412,0))</f>
        <v>95</v>
      </c>
      <c r="N7536">
        <f>INDEX(lehmad!E$2:E$412,MATCH(klypsid!$B7536,lehmad!$A$2:$A$412,0))</f>
        <v>1</v>
      </c>
      <c r="O7536" t="str">
        <f>INDEX(lehmad!F$2:F$412,MATCH(klypsid!$B7536,lehmad!$A$2:$A$412,0))</f>
        <v>DYNASTY-ET</v>
      </c>
      <c r="P7536">
        <f>INDEX(lehmad!G$2:G$412,MATCH(klypsid!$B7536,lehmad!$A$2:$A$412,0))</f>
        <v>2002</v>
      </c>
      <c r="Q7536" s="2">
        <f>INDEX(lehmad!H$2:H$412,MATCH(klypsid!$B7536,lehmad!$A$2:$A$412,0))</f>
        <v>36044</v>
      </c>
      <c r="R7536">
        <f>INDEX(lehmad!I$2:I$412,MATCH(klypsid!$B7536,lehmad!$A$2:$A$412,0))</f>
        <v>124</v>
      </c>
      <c r="S7536">
        <f t="shared" si="820"/>
        <v>2</v>
      </c>
      <c r="T7536">
        <f t="shared" si="821"/>
        <v>22</v>
      </c>
      <c r="U7536">
        <f t="shared" si="822"/>
        <v>1</v>
      </c>
      <c r="V7536">
        <f t="shared" si="823"/>
        <v>2</v>
      </c>
      <c r="W7536">
        <f t="shared" si="824"/>
        <v>1</v>
      </c>
      <c r="X7536">
        <f t="shared" si="825"/>
        <v>22</v>
      </c>
    </row>
    <row r="7537" spans="1:24" x14ac:dyDescent="0.25">
      <c r="A7537">
        <v>4292</v>
      </c>
      <c r="B7537" t="str">
        <f t="shared" si="819"/>
        <v>E4292</v>
      </c>
      <c r="C7537" t="s">
        <v>141</v>
      </c>
      <c r="D7537">
        <v>2</v>
      </c>
      <c r="E7537" s="2">
        <v>40192</v>
      </c>
      <c r="F7537" s="2">
        <v>40242</v>
      </c>
      <c r="G7537">
        <v>35.9</v>
      </c>
      <c r="H7537">
        <v>2.68</v>
      </c>
      <c r="I7537">
        <v>3.38</v>
      </c>
      <c r="J7537">
        <v>44</v>
      </c>
      <c r="K7537" t="str">
        <f>INDEX(lehmad!B$2:B$412,MATCH(klypsid!$B7537,lehmad!$A$2:$A$412,0))</f>
        <v>12.12.2006</v>
      </c>
      <c r="L7537">
        <f>INDEX(lehmad!C$2:C$412,MATCH(klypsid!$B7537,lehmad!$A$2:$A$412,0))</f>
        <v>56172</v>
      </c>
      <c r="M7537">
        <f>INDEX(lehmad!D$2:D$412,MATCH(klypsid!$B7537,lehmad!$A$2:$A$412,0))</f>
        <v>95</v>
      </c>
      <c r="N7537">
        <f>INDEX(lehmad!E$2:E$412,MATCH(klypsid!$B7537,lehmad!$A$2:$A$412,0))</f>
        <v>1</v>
      </c>
      <c r="O7537" t="str">
        <f>INDEX(lehmad!F$2:F$412,MATCH(klypsid!$B7537,lehmad!$A$2:$A$412,0))</f>
        <v>DYNASTY-ET</v>
      </c>
      <c r="P7537">
        <f>INDEX(lehmad!G$2:G$412,MATCH(klypsid!$B7537,lehmad!$A$2:$A$412,0))</f>
        <v>2002</v>
      </c>
      <c r="Q7537" s="2">
        <f>INDEX(lehmad!H$2:H$412,MATCH(klypsid!$B7537,lehmad!$A$2:$A$412,0))</f>
        <v>36044</v>
      </c>
      <c r="R7537">
        <f>INDEX(lehmad!I$2:I$412,MATCH(klypsid!$B7537,lehmad!$A$2:$A$412,0))</f>
        <v>124</v>
      </c>
      <c r="S7537">
        <f t="shared" si="820"/>
        <v>2</v>
      </c>
      <c r="T7537">
        <f t="shared" si="821"/>
        <v>50</v>
      </c>
      <c r="U7537">
        <f t="shared" si="822"/>
        <v>1</v>
      </c>
      <c r="V7537">
        <f t="shared" si="823"/>
        <v>1.8155754288625725</v>
      </c>
      <c r="W7537">
        <f t="shared" si="824"/>
        <v>2</v>
      </c>
      <c r="X7537">
        <f t="shared" si="825"/>
        <v>28</v>
      </c>
    </row>
    <row r="7538" spans="1:24" x14ac:dyDescent="0.25">
      <c r="A7538">
        <v>4292</v>
      </c>
      <c r="B7538" t="str">
        <f t="shared" si="819"/>
        <v>E4292</v>
      </c>
      <c r="C7538" t="s">
        <v>141</v>
      </c>
      <c r="D7538">
        <v>2</v>
      </c>
      <c r="E7538" s="2">
        <v>40192</v>
      </c>
      <c r="F7538" s="2">
        <v>40276</v>
      </c>
      <c r="G7538">
        <v>30.9</v>
      </c>
      <c r="H7538">
        <v>6.04</v>
      </c>
      <c r="I7538">
        <v>3.34</v>
      </c>
      <c r="J7538">
        <v>105</v>
      </c>
      <c r="K7538" t="str">
        <f>INDEX(lehmad!B$2:B$412,MATCH(klypsid!$B7538,lehmad!$A$2:$A$412,0))</f>
        <v>12.12.2006</v>
      </c>
      <c r="L7538">
        <f>INDEX(lehmad!C$2:C$412,MATCH(klypsid!$B7538,lehmad!$A$2:$A$412,0))</f>
        <v>56172</v>
      </c>
      <c r="M7538">
        <f>INDEX(lehmad!D$2:D$412,MATCH(klypsid!$B7538,lehmad!$A$2:$A$412,0))</f>
        <v>95</v>
      </c>
      <c r="N7538">
        <f>INDEX(lehmad!E$2:E$412,MATCH(klypsid!$B7538,lehmad!$A$2:$A$412,0))</f>
        <v>1</v>
      </c>
      <c r="O7538" t="str">
        <f>INDEX(lehmad!F$2:F$412,MATCH(klypsid!$B7538,lehmad!$A$2:$A$412,0))</f>
        <v>DYNASTY-ET</v>
      </c>
      <c r="P7538">
        <f>INDEX(lehmad!G$2:G$412,MATCH(klypsid!$B7538,lehmad!$A$2:$A$412,0))</f>
        <v>2002</v>
      </c>
      <c r="Q7538" s="2">
        <f>INDEX(lehmad!H$2:H$412,MATCH(klypsid!$B7538,lehmad!$A$2:$A$412,0))</f>
        <v>36044</v>
      </c>
      <c r="R7538">
        <f>INDEX(lehmad!I$2:I$412,MATCH(klypsid!$B7538,lehmad!$A$2:$A$412,0))</f>
        <v>124</v>
      </c>
      <c r="S7538">
        <f t="shared" si="820"/>
        <v>2</v>
      </c>
      <c r="T7538">
        <f t="shared" si="821"/>
        <v>84</v>
      </c>
      <c r="U7538">
        <f t="shared" si="822"/>
        <v>2</v>
      </c>
      <c r="V7538">
        <f t="shared" si="823"/>
        <v>3.0703893278913981</v>
      </c>
      <c r="W7538">
        <f t="shared" si="824"/>
        <v>3</v>
      </c>
      <c r="X7538">
        <f t="shared" si="825"/>
        <v>34</v>
      </c>
    </row>
    <row r="7539" spans="1:24" x14ac:dyDescent="0.25">
      <c r="A7539">
        <v>4292</v>
      </c>
      <c r="B7539" t="str">
        <f t="shared" si="819"/>
        <v>E4292</v>
      </c>
      <c r="C7539" t="s">
        <v>141</v>
      </c>
      <c r="D7539">
        <v>2</v>
      </c>
      <c r="E7539" s="2">
        <v>40192</v>
      </c>
      <c r="F7539" s="2">
        <v>40304</v>
      </c>
      <c r="G7539">
        <v>36.700000000000003</v>
      </c>
      <c r="H7539">
        <v>5.27</v>
      </c>
      <c r="I7539">
        <v>3.36</v>
      </c>
      <c r="J7539">
        <v>78</v>
      </c>
      <c r="K7539" t="str">
        <f>INDEX(lehmad!B$2:B$412,MATCH(klypsid!$B7539,lehmad!$A$2:$A$412,0))</f>
        <v>12.12.2006</v>
      </c>
      <c r="L7539">
        <f>INDEX(lehmad!C$2:C$412,MATCH(klypsid!$B7539,lehmad!$A$2:$A$412,0))</f>
        <v>56172</v>
      </c>
      <c r="M7539">
        <f>INDEX(lehmad!D$2:D$412,MATCH(klypsid!$B7539,lehmad!$A$2:$A$412,0))</f>
        <v>95</v>
      </c>
      <c r="N7539">
        <f>INDEX(lehmad!E$2:E$412,MATCH(klypsid!$B7539,lehmad!$A$2:$A$412,0))</f>
        <v>1</v>
      </c>
      <c r="O7539" t="str">
        <f>INDEX(lehmad!F$2:F$412,MATCH(klypsid!$B7539,lehmad!$A$2:$A$412,0))</f>
        <v>DYNASTY-ET</v>
      </c>
      <c r="P7539">
        <f>INDEX(lehmad!G$2:G$412,MATCH(klypsid!$B7539,lehmad!$A$2:$A$412,0))</f>
        <v>2002</v>
      </c>
      <c r="Q7539" s="2">
        <f>INDEX(lehmad!H$2:H$412,MATCH(klypsid!$B7539,lehmad!$A$2:$A$412,0))</f>
        <v>36044</v>
      </c>
      <c r="R7539">
        <f>INDEX(lehmad!I$2:I$412,MATCH(klypsid!$B7539,lehmad!$A$2:$A$412,0))</f>
        <v>124</v>
      </c>
      <c r="S7539">
        <f t="shared" si="820"/>
        <v>2</v>
      </c>
      <c r="T7539">
        <f t="shared" si="821"/>
        <v>112</v>
      </c>
      <c r="U7539">
        <f t="shared" si="822"/>
        <v>2</v>
      </c>
      <c r="V7539">
        <f t="shared" si="823"/>
        <v>2.6415460290875235</v>
      </c>
      <c r="W7539">
        <f t="shared" si="824"/>
        <v>4</v>
      </c>
      <c r="X7539">
        <f t="shared" si="825"/>
        <v>28</v>
      </c>
    </row>
    <row r="7540" spans="1:24" x14ac:dyDescent="0.25">
      <c r="A7540">
        <v>4292</v>
      </c>
      <c r="B7540" t="str">
        <f t="shared" si="819"/>
        <v>E4292</v>
      </c>
      <c r="C7540" t="s">
        <v>141</v>
      </c>
      <c r="D7540">
        <v>2</v>
      </c>
      <c r="E7540" s="2">
        <v>40192</v>
      </c>
      <c r="F7540" s="2">
        <v>40336</v>
      </c>
      <c r="G7540">
        <v>28.6</v>
      </c>
      <c r="H7540">
        <v>4.99</v>
      </c>
      <c r="I7540">
        <v>3.41</v>
      </c>
      <c r="J7540">
        <v>104</v>
      </c>
      <c r="K7540" t="str">
        <f>INDEX(lehmad!B$2:B$412,MATCH(klypsid!$B7540,lehmad!$A$2:$A$412,0))</f>
        <v>12.12.2006</v>
      </c>
      <c r="L7540">
        <f>INDEX(lehmad!C$2:C$412,MATCH(klypsid!$B7540,lehmad!$A$2:$A$412,0))</f>
        <v>56172</v>
      </c>
      <c r="M7540">
        <f>INDEX(lehmad!D$2:D$412,MATCH(klypsid!$B7540,lehmad!$A$2:$A$412,0))</f>
        <v>95</v>
      </c>
      <c r="N7540">
        <f>INDEX(lehmad!E$2:E$412,MATCH(klypsid!$B7540,lehmad!$A$2:$A$412,0))</f>
        <v>1</v>
      </c>
      <c r="O7540" t="str">
        <f>INDEX(lehmad!F$2:F$412,MATCH(klypsid!$B7540,lehmad!$A$2:$A$412,0))</f>
        <v>DYNASTY-ET</v>
      </c>
      <c r="P7540">
        <f>INDEX(lehmad!G$2:G$412,MATCH(klypsid!$B7540,lehmad!$A$2:$A$412,0))</f>
        <v>2002</v>
      </c>
      <c r="Q7540" s="2">
        <f>INDEX(lehmad!H$2:H$412,MATCH(klypsid!$B7540,lehmad!$A$2:$A$412,0))</f>
        <v>36044</v>
      </c>
      <c r="R7540">
        <f>INDEX(lehmad!I$2:I$412,MATCH(klypsid!$B7540,lehmad!$A$2:$A$412,0))</f>
        <v>124</v>
      </c>
      <c r="S7540">
        <f t="shared" si="820"/>
        <v>2</v>
      </c>
      <c r="T7540">
        <f t="shared" si="821"/>
        <v>144</v>
      </c>
      <c r="U7540">
        <f t="shared" si="822"/>
        <v>2</v>
      </c>
      <c r="V7540">
        <f t="shared" si="823"/>
        <v>3.0565835283663674</v>
      </c>
      <c r="W7540">
        <f t="shared" si="824"/>
        <v>5</v>
      </c>
      <c r="X7540">
        <f t="shared" si="825"/>
        <v>32</v>
      </c>
    </row>
    <row r="7541" spans="1:24" x14ac:dyDescent="0.25">
      <c r="A7541">
        <v>4292</v>
      </c>
      <c r="B7541" t="str">
        <f t="shared" si="819"/>
        <v>E4292</v>
      </c>
      <c r="C7541" t="s">
        <v>141</v>
      </c>
      <c r="D7541">
        <v>2</v>
      </c>
      <c r="E7541" s="2">
        <v>40192</v>
      </c>
      <c r="F7541" s="2">
        <v>40371</v>
      </c>
      <c r="G7541">
        <v>22.7</v>
      </c>
      <c r="H7541">
        <v>3.23</v>
      </c>
      <c r="I7541">
        <v>3.57</v>
      </c>
      <c r="J7541">
        <v>69</v>
      </c>
      <c r="K7541" t="str">
        <f>INDEX(lehmad!B$2:B$412,MATCH(klypsid!$B7541,lehmad!$A$2:$A$412,0))</f>
        <v>12.12.2006</v>
      </c>
      <c r="L7541">
        <f>INDEX(lehmad!C$2:C$412,MATCH(klypsid!$B7541,lehmad!$A$2:$A$412,0))</f>
        <v>56172</v>
      </c>
      <c r="M7541">
        <f>INDEX(lehmad!D$2:D$412,MATCH(klypsid!$B7541,lehmad!$A$2:$A$412,0))</f>
        <v>95</v>
      </c>
      <c r="N7541">
        <f>INDEX(lehmad!E$2:E$412,MATCH(klypsid!$B7541,lehmad!$A$2:$A$412,0))</f>
        <v>1</v>
      </c>
      <c r="O7541" t="str">
        <f>INDEX(lehmad!F$2:F$412,MATCH(klypsid!$B7541,lehmad!$A$2:$A$412,0))</f>
        <v>DYNASTY-ET</v>
      </c>
      <c r="P7541">
        <f>INDEX(lehmad!G$2:G$412,MATCH(klypsid!$B7541,lehmad!$A$2:$A$412,0))</f>
        <v>2002</v>
      </c>
      <c r="Q7541" s="2">
        <f>INDEX(lehmad!H$2:H$412,MATCH(klypsid!$B7541,lehmad!$A$2:$A$412,0))</f>
        <v>36044</v>
      </c>
      <c r="R7541">
        <f>INDEX(lehmad!I$2:I$412,MATCH(klypsid!$B7541,lehmad!$A$2:$A$412,0))</f>
        <v>124</v>
      </c>
      <c r="S7541">
        <f t="shared" si="820"/>
        <v>2</v>
      </c>
      <c r="T7541">
        <f t="shared" si="821"/>
        <v>179</v>
      </c>
      <c r="U7541">
        <f t="shared" si="822"/>
        <v>3</v>
      </c>
      <c r="V7541">
        <f t="shared" si="823"/>
        <v>2.4646682670034443</v>
      </c>
      <c r="W7541">
        <f t="shared" si="824"/>
        <v>6</v>
      </c>
      <c r="X7541">
        <f t="shared" si="825"/>
        <v>35</v>
      </c>
    </row>
    <row r="7542" spans="1:24" x14ac:dyDescent="0.25">
      <c r="A7542">
        <v>4292</v>
      </c>
      <c r="B7542" t="str">
        <f t="shared" si="819"/>
        <v>E4292</v>
      </c>
      <c r="C7542" t="s">
        <v>141</v>
      </c>
      <c r="D7542">
        <v>2</v>
      </c>
      <c r="E7542" s="2">
        <v>40192</v>
      </c>
      <c r="F7542" s="2">
        <v>40396</v>
      </c>
      <c r="G7542">
        <v>21.3</v>
      </c>
      <c r="H7542">
        <v>4.68</v>
      </c>
      <c r="I7542">
        <v>3.48</v>
      </c>
      <c r="J7542">
        <v>125</v>
      </c>
      <c r="K7542" t="str">
        <f>INDEX(lehmad!B$2:B$412,MATCH(klypsid!$B7542,lehmad!$A$2:$A$412,0))</f>
        <v>12.12.2006</v>
      </c>
      <c r="L7542">
        <f>INDEX(lehmad!C$2:C$412,MATCH(klypsid!$B7542,lehmad!$A$2:$A$412,0))</f>
        <v>56172</v>
      </c>
      <c r="M7542">
        <f>INDEX(lehmad!D$2:D$412,MATCH(klypsid!$B7542,lehmad!$A$2:$A$412,0))</f>
        <v>95</v>
      </c>
      <c r="N7542">
        <f>INDEX(lehmad!E$2:E$412,MATCH(klypsid!$B7542,lehmad!$A$2:$A$412,0))</f>
        <v>1</v>
      </c>
      <c r="O7542" t="str">
        <f>INDEX(lehmad!F$2:F$412,MATCH(klypsid!$B7542,lehmad!$A$2:$A$412,0))</f>
        <v>DYNASTY-ET</v>
      </c>
      <c r="P7542">
        <f>INDEX(lehmad!G$2:G$412,MATCH(klypsid!$B7542,lehmad!$A$2:$A$412,0))</f>
        <v>2002</v>
      </c>
      <c r="Q7542" s="2">
        <f>INDEX(lehmad!H$2:H$412,MATCH(klypsid!$B7542,lehmad!$A$2:$A$412,0))</f>
        <v>36044</v>
      </c>
      <c r="R7542">
        <f>INDEX(lehmad!I$2:I$412,MATCH(klypsid!$B7542,lehmad!$A$2:$A$412,0))</f>
        <v>124</v>
      </c>
      <c r="S7542">
        <f t="shared" si="820"/>
        <v>2</v>
      </c>
      <c r="T7542">
        <f t="shared" si="821"/>
        <v>204</v>
      </c>
      <c r="U7542">
        <f t="shared" si="822"/>
        <v>3</v>
      </c>
      <c r="V7542">
        <f t="shared" si="823"/>
        <v>3.3219280948873622</v>
      </c>
      <c r="W7542">
        <f t="shared" si="824"/>
        <v>7</v>
      </c>
      <c r="X7542">
        <f t="shared" si="825"/>
        <v>25</v>
      </c>
    </row>
    <row r="7543" spans="1:24" x14ac:dyDescent="0.25">
      <c r="A7543">
        <v>4292</v>
      </c>
      <c r="B7543" t="str">
        <f t="shared" si="819"/>
        <v>E4292</v>
      </c>
      <c r="C7543" t="s">
        <v>141</v>
      </c>
      <c r="D7543">
        <v>2</v>
      </c>
      <c r="E7543" s="2">
        <v>40192</v>
      </c>
      <c r="F7543" s="2">
        <v>40434</v>
      </c>
      <c r="G7543">
        <v>19</v>
      </c>
      <c r="H7543">
        <v>3.78</v>
      </c>
      <c r="I7543">
        <v>3.79</v>
      </c>
      <c r="J7543">
        <v>98</v>
      </c>
      <c r="K7543" t="str">
        <f>INDEX(lehmad!B$2:B$412,MATCH(klypsid!$B7543,lehmad!$A$2:$A$412,0))</f>
        <v>12.12.2006</v>
      </c>
      <c r="L7543">
        <f>INDEX(lehmad!C$2:C$412,MATCH(klypsid!$B7543,lehmad!$A$2:$A$412,0))</f>
        <v>56172</v>
      </c>
      <c r="M7543">
        <f>INDEX(lehmad!D$2:D$412,MATCH(klypsid!$B7543,lehmad!$A$2:$A$412,0))</f>
        <v>95</v>
      </c>
      <c r="N7543">
        <f>INDEX(lehmad!E$2:E$412,MATCH(klypsid!$B7543,lehmad!$A$2:$A$412,0))</f>
        <v>1</v>
      </c>
      <c r="O7543" t="str">
        <f>INDEX(lehmad!F$2:F$412,MATCH(klypsid!$B7543,lehmad!$A$2:$A$412,0))</f>
        <v>DYNASTY-ET</v>
      </c>
      <c r="P7543">
        <f>INDEX(lehmad!G$2:G$412,MATCH(klypsid!$B7543,lehmad!$A$2:$A$412,0))</f>
        <v>2002</v>
      </c>
      <c r="Q7543" s="2">
        <f>INDEX(lehmad!H$2:H$412,MATCH(klypsid!$B7543,lehmad!$A$2:$A$412,0))</f>
        <v>36044</v>
      </c>
      <c r="R7543">
        <f>INDEX(lehmad!I$2:I$412,MATCH(klypsid!$B7543,lehmad!$A$2:$A$412,0))</f>
        <v>124</v>
      </c>
      <c r="S7543">
        <f t="shared" si="820"/>
        <v>2</v>
      </c>
      <c r="T7543">
        <f t="shared" si="821"/>
        <v>242</v>
      </c>
      <c r="U7543">
        <f t="shared" si="822"/>
        <v>3</v>
      </c>
      <c r="V7543">
        <f t="shared" si="823"/>
        <v>2.9708536543404835</v>
      </c>
      <c r="W7543">
        <f t="shared" si="824"/>
        <v>8</v>
      </c>
      <c r="X7543">
        <f t="shared" si="825"/>
        <v>38</v>
      </c>
    </row>
    <row r="7544" spans="1:24" x14ac:dyDescent="0.25">
      <c r="A7544">
        <v>4292</v>
      </c>
      <c r="B7544" t="str">
        <f t="shared" si="819"/>
        <v>E4292</v>
      </c>
      <c r="C7544" t="s">
        <v>141</v>
      </c>
      <c r="D7544">
        <v>2</v>
      </c>
      <c r="E7544" s="2">
        <v>40192</v>
      </c>
      <c r="F7544" s="2">
        <v>40462</v>
      </c>
      <c r="G7544">
        <v>17</v>
      </c>
      <c r="H7544">
        <v>4.3600000000000003</v>
      </c>
      <c r="I7544">
        <v>3.96</v>
      </c>
      <c r="J7544">
        <v>172</v>
      </c>
      <c r="K7544" t="str">
        <f>INDEX(lehmad!B$2:B$412,MATCH(klypsid!$B7544,lehmad!$A$2:$A$412,0))</f>
        <v>12.12.2006</v>
      </c>
      <c r="L7544">
        <f>INDEX(lehmad!C$2:C$412,MATCH(klypsid!$B7544,lehmad!$A$2:$A$412,0))</f>
        <v>56172</v>
      </c>
      <c r="M7544">
        <f>INDEX(lehmad!D$2:D$412,MATCH(klypsid!$B7544,lehmad!$A$2:$A$412,0))</f>
        <v>95</v>
      </c>
      <c r="N7544">
        <f>INDEX(lehmad!E$2:E$412,MATCH(klypsid!$B7544,lehmad!$A$2:$A$412,0))</f>
        <v>1</v>
      </c>
      <c r="O7544" t="str">
        <f>INDEX(lehmad!F$2:F$412,MATCH(klypsid!$B7544,lehmad!$A$2:$A$412,0))</f>
        <v>DYNASTY-ET</v>
      </c>
      <c r="P7544">
        <f>INDEX(lehmad!G$2:G$412,MATCH(klypsid!$B7544,lehmad!$A$2:$A$412,0))</f>
        <v>2002</v>
      </c>
      <c r="Q7544" s="2">
        <f>INDEX(lehmad!H$2:H$412,MATCH(klypsid!$B7544,lehmad!$A$2:$A$412,0))</f>
        <v>36044</v>
      </c>
      <c r="R7544">
        <f>INDEX(lehmad!I$2:I$412,MATCH(klypsid!$B7544,lehmad!$A$2:$A$412,0))</f>
        <v>124</v>
      </c>
      <c r="S7544">
        <f t="shared" si="820"/>
        <v>2</v>
      </c>
      <c r="T7544">
        <f t="shared" si="821"/>
        <v>270</v>
      </c>
      <c r="U7544">
        <f t="shared" si="822"/>
        <v>3</v>
      </c>
      <c r="V7544">
        <f t="shared" si="823"/>
        <v>3.7824085649273735</v>
      </c>
      <c r="W7544">
        <f t="shared" si="824"/>
        <v>9</v>
      </c>
      <c r="X7544">
        <f t="shared" si="825"/>
        <v>28</v>
      </c>
    </row>
    <row r="7545" spans="1:24" x14ac:dyDescent="0.25">
      <c r="A7545">
        <v>4292</v>
      </c>
      <c r="B7545" t="str">
        <f t="shared" si="819"/>
        <v>E4292</v>
      </c>
      <c r="C7545" t="s">
        <v>141</v>
      </c>
      <c r="D7545">
        <v>2</v>
      </c>
      <c r="E7545" s="2">
        <v>40192</v>
      </c>
      <c r="F7545" s="2">
        <v>40493</v>
      </c>
      <c r="G7545">
        <v>12.7</v>
      </c>
      <c r="H7545">
        <v>4.3899999999999997</v>
      </c>
      <c r="I7545">
        <v>3.87</v>
      </c>
      <c r="J7545">
        <v>188</v>
      </c>
      <c r="K7545" t="str">
        <f>INDEX(lehmad!B$2:B$412,MATCH(klypsid!$B7545,lehmad!$A$2:$A$412,0))</f>
        <v>12.12.2006</v>
      </c>
      <c r="L7545">
        <f>INDEX(lehmad!C$2:C$412,MATCH(klypsid!$B7545,lehmad!$A$2:$A$412,0))</f>
        <v>56172</v>
      </c>
      <c r="M7545">
        <f>INDEX(lehmad!D$2:D$412,MATCH(klypsid!$B7545,lehmad!$A$2:$A$412,0))</f>
        <v>95</v>
      </c>
      <c r="N7545">
        <f>INDEX(lehmad!E$2:E$412,MATCH(klypsid!$B7545,lehmad!$A$2:$A$412,0))</f>
        <v>1</v>
      </c>
      <c r="O7545" t="str">
        <f>INDEX(lehmad!F$2:F$412,MATCH(klypsid!$B7545,lehmad!$A$2:$A$412,0))</f>
        <v>DYNASTY-ET</v>
      </c>
      <c r="P7545">
        <f>INDEX(lehmad!G$2:G$412,MATCH(klypsid!$B7545,lehmad!$A$2:$A$412,0))</f>
        <v>2002</v>
      </c>
      <c r="Q7545" s="2">
        <f>INDEX(lehmad!H$2:H$412,MATCH(klypsid!$B7545,lehmad!$A$2:$A$412,0))</f>
        <v>36044</v>
      </c>
      <c r="R7545">
        <f>INDEX(lehmad!I$2:I$412,MATCH(klypsid!$B7545,lehmad!$A$2:$A$412,0))</f>
        <v>124</v>
      </c>
      <c r="S7545">
        <f t="shared" si="820"/>
        <v>2</v>
      </c>
      <c r="T7545">
        <f t="shared" si="821"/>
        <v>301</v>
      </c>
      <c r="U7545">
        <f t="shared" si="822"/>
        <v>3</v>
      </c>
      <c r="V7545">
        <f t="shared" si="823"/>
        <v>3.9107326619029124</v>
      </c>
      <c r="W7545">
        <f t="shared" si="824"/>
        <v>10</v>
      </c>
      <c r="X7545">
        <f t="shared" si="825"/>
        <v>31</v>
      </c>
    </row>
    <row r="7546" spans="1:24" x14ac:dyDescent="0.25">
      <c r="A7546">
        <v>4293</v>
      </c>
      <c r="B7546" t="str">
        <f t="shared" si="819"/>
        <v>E4293</v>
      </c>
      <c r="C7546" t="s">
        <v>54</v>
      </c>
      <c r="D7546">
        <v>1</v>
      </c>
      <c r="E7546" s="2">
        <v>39826</v>
      </c>
      <c r="F7546" s="2">
        <v>39845</v>
      </c>
      <c r="G7546">
        <v>27</v>
      </c>
      <c r="H7546">
        <v>4.76</v>
      </c>
      <c r="I7546">
        <v>3.47</v>
      </c>
      <c r="J7546">
        <v>44</v>
      </c>
      <c r="K7546" t="str">
        <f>INDEX(lehmad!B$2:B$412,MATCH(klypsid!$B7546,lehmad!$A$2:$A$412,0))</f>
        <v>12.12.2006</v>
      </c>
      <c r="L7546">
        <f>INDEX(lehmad!C$2:C$412,MATCH(klypsid!$B7546,lehmad!$A$2:$A$412,0))</f>
        <v>56172</v>
      </c>
      <c r="M7546">
        <f>INDEX(lehmad!D$2:D$412,MATCH(klypsid!$B7546,lehmad!$A$2:$A$412,0))</f>
        <v>99</v>
      </c>
      <c r="N7546">
        <f>INDEX(lehmad!E$2:E$412,MATCH(klypsid!$B7546,lehmad!$A$2:$A$412,0))</f>
        <v>1</v>
      </c>
      <c r="O7546" t="str">
        <f>INDEX(lehmad!F$2:F$412,MATCH(klypsid!$B7546,lehmad!$A$2:$A$412,0))</f>
        <v>DYNASTY-ET</v>
      </c>
      <c r="P7546">
        <f>INDEX(lehmad!G$2:G$412,MATCH(klypsid!$B7546,lehmad!$A$2:$A$412,0))</f>
        <v>2002</v>
      </c>
      <c r="Q7546" s="2">
        <f>INDEX(lehmad!H$2:H$412,MATCH(klypsid!$B7546,lehmad!$A$2:$A$412,0))</f>
        <v>36044</v>
      </c>
      <c r="R7546">
        <f>INDEX(lehmad!I$2:I$412,MATCH(klypsid!$B7546,lehmad!$A$2:$A$412,0))</f>
        <v>124</v>
      </c>
      <c r="S7546">
        <f t="shared" si="820"/>
        <v>1</v>
      </c>
      <c r="T7546">
        <f t="shared" si="821"/>
        <v>19</v>
      </c>
      <c r="U7546">
        <f t="shared" si="822"/>
        <v>1</v>
      </c>
      <c r="V7546">
        <f t="shared" si="823"/>
        <v>1.8155754288625725</v>
      </c>
      <c r="W7546">
        <f t="shared" si="824"/>
        <v>1</v>
      </c>
      <c r="X7546">
        <f t="shared" si="825"/>
        <v>19</v>
      </c>
    </row>
    <row r="7547" spans="1:24" x14ac:dyDescent="0.25">
      <c r="A7547">
        <v>4293</v>
      </c>
      <c r="B7547" t="str">
        <f t="shared" si="819"/>
        <v>E4293</v>
      </c>
      <c r="C7547" t="s">
        <v>54</v>
      </c>
      <c r="D7547">
        <v>1</v>
      </c>
      <c r="E7547" s="2">
        <v>39826</v>
      </c>
      <c r="F7547" s="2">
        <v>39875</v>
      </c>
      <c r="G7547">
        <v>32.299999999999997</v>
      </c>
      <c r="H7547">
        <v>3.92</v>
      </c>
      <c r="I7547">
        <v>3.27</v>
      </c>
      <c r="J7547">
        <v>45</v>
      </c>
      <c r="K7547" t="str">
        <f>INDEX(lehmad!B$2:B$412,MATCH(klypsid!$B7547,lehmad!$A$2:$A$412,0))</f>
        <v>12.12.2006</v>
      </c>
      <c r="L7547">
        <f>INDEX(lehmad!C$2:C$412,MATCH(klypsid!$B7547,lehmad!$A$2:$A$412,0))</f>
        <v>56172</v>
      </c>
      <c r="M7547">
        <f>INDEX(lehmad!D$2:D$412,MATCH(klypsid!$B7547,lehmad!$A$2:$A$412,0))</f>
        <v>99</v>
      </c>
      <c r="N7547">
        <f>INDEX(lehmad!E$2:E$412,MATCH(klypsid!$B7547,lehmad!$A$2:$A$412,0))</f>
        <v>1</v>
      </c>
      <c r="O7547" t="str">
        <f>INDEX(lehmad!F$2:F$412,MATCH(klypsid!$B7547,lehmad!$A$2:$A$412,0))</f>
        <v>DYNASTY-ET</v>
      </c>
      <c r="P7547">
        <f>INDEX(lehmad!G$2:G$412,MATCH(klypsid!$B7547,lehmad!$A$2:$A$412,0))</f>
        <v>2002</v>
      </c>
      <c r="Q7547" s="2">
        <f>INDEX(lehmad!H$2:H$412,MATCH(klypsid!$B7547,lehmad!$A$2:$A$412,0))</f>
        <v>36044</v>
      </c>
      <c r="R7547">
        <f>INDEX(lehmad!I$2:I$412,MATCH(klypsid!$B7547,lehmad!$A$2:$A$412,0))</f>
        <v>124</v>
      </c>
      <c r="S7547">
        <f t="shared" si="820"/>
        <v>1</v>
      </c>
      <c r="T7547">
        <f t="shared" si="821"/>
        <v>49</v>
      </c>
      <c r="U7547">
        <f t="shared" si="822"/>
        <v>1</v>
      </c>
      <c r="V7547">
        <f t="shared" si="823"/>
        <v>1.84799690655495</v>
      </c>
      <c r="W7547">
        <f t="shared" si="824"/>
        <v>2</v>
      </c>
      <c r="X7547">
        <f t="shared" si="825"/>
        <v>30</v>
      </c>
    </row>
    <row r="7548" spans="1:24" x14ac:dyDescent="0.25">
      <c r="A7548">
        <v>4293</v>
      </c>
      <c r="B7548" t="str">
        <f t="shared" si="819"/>
        <v>E4293</v>
      </c>
      <c r="C7548" t="s">
        <v>54</v>
      </c>
      <c r="D7548">
        <v>1</v>
      </c>
      <c r="E7548" s="2">
        <v>39826</v>
      </c>
      <c r="F7548" s="2">
        <v>39908</v>
      </c>
      <c r="G7548">
        <v>32.700000000000003</v>
      </c>
      <c r="H7548">
        <v>4.25</v>
      </c>
      <c r="I7548">
        <v>3.27</v>
      </c>
      <c r="J7548">
        <v>22</v>
      </c>
      <c r="K7548" t="str">
        <f>INDEX(lehmad!B$2:B$412,MATCH(klypsid!$B7548,lehmad!$A$2:$A$412,0))</f>
        <v>12.12.2006</v>
      </c>
      <c r="L7548">
        <f>INDEX(lehmad!C$2:C$412,MATCH(klypsid!$B7548,lehmad!$A$2:$A$412,0))</f>
        <v>56172</v>
      </c>
      <c r="M7548">
        <f>INDEX(lehmad!D$2:D$412,MATCH(klypsid!$B7548,lehmad!$A$2:$A$412,0))</f>
        <v>99</v>
      </c>
      <c r="N7548">
        <f>INDEX(lehmad!E$2:E$412,MATCH(klypsid!$B7548,lehmad!$A$2:$A$412,0))</f>
        <v>1</v>
      </c>
      <c r="O7548" t="str">
        <f>INDEX(lehmad!F$2:F$412,MATCH(klypsid!$B7548,lehmad!$A$2:$A$412,0))</f>
        <v>DYNASTY-ET</v>
      </c>
      <c r="P7548">
        <f>INDEX(lehmad!G$2:G$412,MATCH(klypsid!$B7548,lehmad!$A$2:$A$412,0))</f>
        <v>2002</v>
      </c>
      <c r="Q7548" s="2">
        <f>INDEX(lehmad!H$2:H$412,MATCH(klypsid!$B7548,lehmad!$A$2:$A$412,0))</f>
        <v>36044</v>
      </c>
      <c r="R7548">
        <f>INDEX(lehmad!I$2:I$412,MATCH(klypsid!$B7548,lehmad!$A$2:$A$412,0))</f>
        <v>124</v>
      </c>
      <c r="S7548">
        <f t="shared" si="820"/>
        <v>1</v>
      </c>
      <c r="T7548">
        <f t="shared" si="821"/>
        <v>82</v>
      </c>
      <c r="U7548">
        <f t="shared" si="822"/>
        <v>2</v>
      </c>
      <c r="V7548">
        <f t="shared" si="823"/>
        <v>0.8155754288625725</v>
      </c>
      <c r="W7548">
        <f t="shared" si="824"/>
        <v>3</v>
      </c>
      <c r="X7548">
        <f t="shared" si="825"/>
        <v>33</v>
      </c>
    </row>
    <row r="7549" spans="1:24" x14ac:dyDescent="0.25">
      <c r="A7549">
        <v>4293</v>
      </c>
      <c r="B7549" t="str">
        <f t="shared" si="819"/>
        <v>E4293</v>
      </c>
      <c r="C7549" t="s">
        <v>54</v>
      </c>
      <c r="D7549">
        <v>1</v>
      </c>
      <c r="E7549" s="2">
        <v>39826</v>
      </c>
      <c r="F7549" s="2">
        <v>39944</v>
      </c>
      <c r="G7549">
        <v>29</v>
      </c>
      <c r="H7549">
        <v>4.21</v>
      </c>
      <c r="I7549">
        <v>3.53</v>
      </c>
      <c r="J7549">
        <v>64</v>
      </c>
      <c r="K7549" t="str">
        <f>INDEX(lehmad!B$2:B$412,MATCH(klypsid!$B7549,lehmad!$A$2:$A$412,0))</f>
        <v>12.12.2006</v>
      </c>
      <c r="L7549">
        <f>INDEX(lehmad!C$2:C$412,MATCH(klypsid!$B7549,lehmad!$A$2:$A$412,0))</f>
        <v>56172</v>
      </c>
      <c r="M7549">
        <f>INDEX(lehmad!D$2:D$412,MATCH(klypsid!$B7549,lehmad!$A$2:$A$412,0))</f>
        <v>99</v>
      </c>
      <c r="N7549">
        <f>INDEX(lehmad!E$2:E$412,MATCH(klypsid!$B7549,lehmad!$A$2:$A$412,0))</f>
        <v>1</v>
      </c>
      <c r="O7549" t="str">
        <f>INDEX(lehmad!F$2:F$412,MATCH(klypsid!$B7549,lehmad!$A$2:$A$412,0))</f>
        <v>DYNASTY-ET</v>
      </c>
      <c r="P7549">
        <f>INDEX(lehmad!G$2:G$412,MATCH(klypsid!$B7549,lehmad!$A$2:$A$412,0))</f>
        <v>2002</v>
      </c>
      <c r="Q7549" s="2">
        <f>INDEX(lehmad!H$2:H$412,MATCH(klypsid!$B7549,lehmad!$A$2:$A$412,0))</f>
        <v>36044</v>
      </c>
      <c r="R7549">
        <f>INDEX(lehmad!I$2:I$412,MATCH(klypsid!$B7549,lehmad!$A$2:$A$412,0))</f>
        <v>124</v>
      </c>
      <c r="S7549">
        <f t="shared" si="820"/>
        <v>1</v>
      </c>
      <c r="T7549">
        <f t="shared" si="821"/>
        <v>118</v>
      </c>
      <c r="U7549">
        <f t="shared" si="822"/>
        <v>2</v>
      </c>
      <c r="V7549">
        <f t="shared" si="823"/>
        <v>2.3561438102252752</v>
      </c>
      <c r="W7549">
        <f t="shared" si="824"/>
        <v>4</v>
      </c>
      <c r="X7549">
        <f t="shared" si="825"/>
        <v>36</v>
      </c>
    </row>
    <row r="7550" spans="1:24" x14ac:dyDescent="0.25">
      <c r="A7550">
        <v>4293</v>
      </c>
      <c r="B7550" t="str">
        <f t="shared" si="819"/>
        <v>E4293</v>
      </c>
      <c r="C7550" t="s">
        <v>54</v>
      </c>
      <c r="D7550">
        <v>1</v>
      </c>
      <c r="E7550" s="2">
        <v>39826</v>
      </c>
      <c r="F7550" s="2">
        <v>39972</v>
      </c>
      <c r="G7550">
        <v>30.8</v>
      </c>
      <c r="H7550">
        <v>4.41</v>
      </c>
      <c r="I7550">
        <v>3.39</v>
      </c>
      <c r="J7550">
        <v>36</v>
      </c>
      <c r="K7550" t="str">
        <f>INDEX(lehmad!B$2:B$412,MATCH(klypsid!$B7550,lehmad!$A$2:$A$412,0))</f>
        <v>12.12.2006</v>
      </c>
      <c r="L7550">
        <f>INDEX(lehmad!C$2:C$412,MATCH(klypsid!$B7550,lehmad!$A$2:$A$412,0))</f>
        <v>56172</v>
      </c>
      <c r="M7550">
        <f>INDEX(lehmad!D$2:D$412,MATCH(klypsid!$B7550,lehmad!$A$2:$A$412,0))</f>
        <v>99</v>
      </c>
      <c r="N7550">
        <f>INDEX(lehmad!E$2:E$412,MATCH(klypsid!$B7550,lehmad!$A$2:$A$412,0))</f>
        <v>1</v>
      </c>
      <c r="O7550" t="str">
        <f>INDEX(lehmad!F$2:F$412,MATCH(klypsid!$B7550,lehmad!$A$2:$A$412,0))</f>
        <v>DYNASTY-ET</v>
      </c>
      <c r="P7550">
        <f>INDEX(lehmad!G$2:G$412,MATCH(klypsid!$B7550,lehmad!$A$2:$A$412,0))</f>
        <v>2002</v>
      </c>
      <c r="Q7550" s="2">
        <f>INDEX(lehmad!H$2:H$412,MATCH(klypsid!$B7550,lehmad!$A$2:$A$412,0))</f>
        <v>36044</v>
      </c>
      <c r="R7550">
        <f>INDEX(lehmad!I$2:I$412,MATCH(klypsid!$B7550,lehmad!$A$2:$A$412,0))</f>
        <v>124</v>
      </c>
      <c r="S7550">
        <f t="shared" si="820"/>
        <v>1</v>
      </c>
      <c r="T7550">
        <f t="shared" si="821"/>
        <v>146</v>
      </c>
      <c r="U7550">
        <f t="shared" si="822"/>
        <v>2</v>
      </c>
      <c r="V7550">
        <f t="shared" si="823"/>
        <v>1.5260688116675876</v>
      </c>
      <c r="W7550">
        <f t="shared" si="824"/>
        <v>5</v>
      </c>
      <c r="X7550">
        <f t="shared" si="825"/>
        <v>28</v>
      </c>
    </row>
    <row r="7551" spans="1:24" x14ac:dyDescent="0.25">
      <c r="A7551">
        <v>4293</v>
      </c>
      <c r="B7551" t="str">
        <f t="shared" si="819"/>
        <v>E4293</v>
      </c>
      <c r="C7551" t="s">
        <v>54</v>
      </c>
      <c r="D7551">
        <v>1</v>
      </c>
      <c r="E7551" s="2">
        <v>39826</v>
      </c>
      <c r="F7551" s="2">
        <v>40007</v>
      </c>
      <c r="G7551">
        <v>23.9</v>
      </c>
      <c r="H7551">
        <v>3.75</v>
      </c>
      <c r="I7551">
        <v>3.54</v>
      </c>
      <c r="J7551">
        <v>28</v>
      </c>
      <c r="K7551" t="str">
        <f>INDEX(lehmad!B$2:B$412,MATCH(klypsid!$B7551,lehmad!$A$2:$A$412,0))</f>
        <v>12.12.2006</v>
      </c>
      <c r="L7551">
        <f>INDEX(lehmad!C$2:C$412,MATCH(klypsid!$B7551,lehmad!$A$2:$A$412,0))</f>
        <v>56172</v>
      </c>
      <c r="M7551">
        <f>INDEX(lehmad!D$2:D$412,MATCH(klypsid!$B7551,lehmad!$A$2:$A$412,0))</f>
        <v>99</v>
      </c>
      <c r="N7551">
        <f>INDEX(lehmad!E$2:E$412,MATCH(klypsid!$B7551,lehmad!$A$2:$A$412,0))</f>
        <v>1</v>
      </c>
      <c r="O7551" t="str">
        <f>INDEX(lehmad!F$2:F$412,MATCH(klypsid!$B7551,lehmad!$A$2:$A$412,0))</f>
        <v>DYNASTY-ET</v>
      </c>
      <c r="P7551">
        <f>INDEX(lehmad!G$2:G$412,MATCH(klypsid!$B7551,lehmad!$A$2:$A$412,0))</f>
        <v>2002</v>
      </c>
      <c r="Q7551" s="2">
        <f>INDEX(lehmad!H$2:H$412,MATCH(klypsid!$B7551,lehmad!$A$2:$A$412,0))</f>
        <v>36044</v>
      </c>
      <c r="R7551">
        <f>INDEX(lehmad!I$2:I$412,MATCH(klypsid!$B7551,lehmad!$A$2:$A$412,0))</f>
        <v>124</v>
      </c>
      <c r="S7551">
        <f t="shared" si="820"/>
        <v>1</v>
      </c>
      <c r="T7551">
        <f t="shared" si="821"/>
        <v>181</v>
      </c>
      <c r="U7551">
        <f t="shared" si="822"/>
        <v>3</v>
      </c>
      <c r="V7551">
        <f t="shared" si="823"/>
        <v>1.1634987322828796</v>
      </c>
      <c r="W7551">
        <f t="shared" si="824"/>
        <v>6</v>
      </c>
      <c r="X7551">
        <f t="shared" si="825"/>
        <v>35</v>
      </c>
    </row>
    <row r="7552" spans="1:24" x14ac:dyDescent="0.25">
      <c r="A7552">
        <v>4293</v>
      </c>
      <c r="B7552" t="str">
        <f t="shared" si="819"/>
        <v>E4293</v>
      </c>
      <c r="C7552" t="s">
        <v>54</v>
      </c>
      <c r="D7552">
        <v>1</v>
      </c>
      <c r="E7552" s="2">
        <v>39826</v>
      </c>
      <c r="F7552" s="2">
        <v>40037</v>
      </c>
      <c r="G7552">
        <v>24.9</v>
      </c>
      <c r="H7552">
        <v>3.81</v>
      </c>
      <c r="I7552">
        <v>3.29</v>
      </c>
      <c r="J7552">
        <v>24</v>
      </c>
      <c r="K7552" t="str">
        <f>INDEX(lehmad!B$2:B$412,MATCH(klypsid!$B7552,lehmad!$A$2:$A$412,0))</f>
        <v>12.12.2006</v>
      </c>
      <c r="L7552">
        <f>INDEX(lehmad!C$2:C$412,MATCH(klypsid!$B7552,lehmad!$A$2:$A$412,0))</f>
        <v>56172</v>
      </c>
      <c r="M7552">
        <f>INDEX(lehmad!D$2:D$412,MATCH(klypsid!$B7552,lehmad!$A$2:$A$412,0))</f>
        <v>99</v>
      </c>
      <c r="N7552">
        <f>INDEX(lehmad!E$2:E$412,MATCH(klypsid!$B7552,lehmad!$A$2:$A$412,0))</f>
        <v>1</v>
      </c>
      <c r="O7552" t="str">
        <f>INDEX(lehmad!F$2:F$412,MATCH(klypsid!$B7552,lehmad!$A$2:$A$412,0))</f>
        <v>DYNASTY-ET</v>
      </c>
      <c r="P7552">
        <f>INDEX(lehmad!G$2:G$412,MATCH(klypsid!$B7552,lehmad!$A$2:$A$412,0))</f>
        <v>2002</v>
      </c>
      <c r="Q7552" s="2">
        <f>INDEX(lehmad!H$2:H$412,MATCH(klypsid!$B7552,lehmad!$A$2:$A$412,0))</f>
        <v>36044</v>
      </c>
      <c r="R7552">
        <f>INDEX(lehmad!I$2:I$412,MATCH(klypsid!$B7552,lehmad!$A$2:$A$412,0))</f>
        <v>124</v>
      </c>
      <c r="S7552">
        <f t="shared" si="820"/>
        <v>1</v>
      </c>
      <c r="T7552">
        <f t="shared" si="821"/>
        <v>211</v>
      </c>
      <c r="U7552">
        <f t="shared" si="822"/>
        <v>3</v>
      </c>
      <c r="V7552">
        <f t="shared" si="823"/>
        <v>0.94110631094643127</v>
      </c>
      <c r="W7552">
        <f t="shared" si="824"/>
        <v>7</v>
      </c>
      <c r="X7552">
        <f t="shared" si="825"/>
        <v>30</v>
      </c>
    </row>
    <row r="7553" spans="1:24" x14ac:dyDescent="0.25">
      <c r="A7553">
        <v>4293</v>
      </c>
      <c r="B7553" t="str">
        <f t="shared" si="819"/>
        <v>E4293</v>
      </c>
      <c r="C7553" t="s">
        <v>54</v>
      </c>
      <c r="D7553">
        <v>1</v>
      </c>
      <c r="E7553" s="2">
        <v>39826</v>
      </c>
      <c r="F7553" s="2">
        <v>40066</v>
      </c>
      <c r="G7553">
        <v>27</v>
      </c>
      <c r="H7553">
        <v>4.2699999999999996</v>
      </c>
      <c r="I7553">
        <v>3.61</v>
      </c>
      <c r="J7553">
        <v>22</v>
      </c>
      <c r="K7553" t="str">
        <f>INDEX(lehmad!B$2:B$412,MATCH(klypsid!$B7553,lehmad!$A$2:$A$412,0))</f>
        <v>12.12.2006</v>
      </c>
      <c r="L7553">
        <f>INDEX(lehmad!C$2:C$412,MATCH(klypsid!$B7553,lehmad!$A$2:$A$412,0))</f>
        <v>56172</v>
      </c>
      <c r="M7553">
        <f>INDEX(lehmad!D$2:D$412,MATCH(klypsid!$B7553,lehmad!$A$2:$A$412,0))</f>
        <v>99</v>
      </c>
      <c r="N7553">
        <f>INDEX(lehmad!E$2:E$412,MATCH(klypsid!$B7553,lehmad!$A$2:$A$412,0))</f>
        <v>1</v>
      </c>
      <c r="O7553" t="str">
        <f>INDEX(lehmad!F$2:F$412,MATCH(klypsid!$B7553,lehmad!$A$2:$A$412,0))</f>
        <v>DYNASTY-ET</v>
      </c>
      <c r="P7553">
        <f>INDEX(lehmad!G$2:G$412,MATCH(klypsid!$B7553,lehmad!$A$2:$A$412,0))</f>
        <v>2002</v>
      </c>
      <c r="Q7553" s="2">
        <f>INDEX(lehmad!H$2:H$412,MATCH(klypsid!$B7553,lehmad!$A$2:$A$412,0))</f>
        <v>36044</v>
      </c>
      <c r="R7553">
        <f>INDEX(lehmad!I$2:I$412,MATCH(klypsid!$B7553,lehmad!$A$2:$A$412,0))</f>
        <v>124</v>
      </c>
      <c r="S7553">
        <f t="shared" si="820"/>
        <v>1</v>
      </c>
      <c r="T7553">
        <f t="shared" si="821"/>
        <v>240</v>
      </c>
      <c r="U7553">
        <f t="shared" si="822"/>
        <v>3</v>
      </c>
      <c r="V7553">
        <f t="shared" si="823"/>
        <v>0.8155754288625725</v>
      </c>
      <c r="W7553">
        <f t="shared" si="824"/>
        <v>8</v>
      </c>
      <c r="X7553">
        <f t="shared" si="825"/>
        <v>29</v>
      </c>
    </row>
    <row r="7554" spans="1:24" x14ac:dyDescent="0.25">
      <c r="A7554">
        <v>4293</v>
      </c>
      <c r="B7554" t="str">
        <f t="shared" ref="B7554:B7617" si="826">"E"&amp;A7554</f>
        <v>E4293</v>
      </c>
      <c r="C7554" t="s">
        <v>54</v>
      </c>
      <c r="D7554">
        <v>1</v>
      </c>
      <c r="E7554" s="2">
        <v>39826</v>
      </c>
      <c r="F7554" s="2">
        <v>40094</v>
      </c>
      <c r="G7554">
        <v>25.6</v>
      </c>
      <c r="H7554">
        <v>4.5999999999999996</v>
      </c>
      <c r="I7554">
        <v>3.64</v>
      </c>
      <c r="J7554">
        <v>24</v>
      </c>
      <c r="K7554" t="str">
        <f>INDEX(lehmad!B$2:B$412,MATCH(klypsid!$B7554,lehmad!$A$2:$A$412,0))</f>
        <v>12.12.2006</v>
      </c>
      <c r="L7554">
        <f>INDEX(lehmad!C$2:C$412,MATCH(klypsid!$B7554,lehmad!$A$2:$A$412,0))</f>
        <v>56172</v>
      </c>
      <c r="M7554">
        <f>INDEX(lehmad!D$2:D$412,MATCH(klypsid!$B7554,lehmad!$A$2:$A$412,0))</f>
        <v>99</v>
      </c>
      <c r="N7554">
        <f>INDEX(lehmad!E$2:E$412,MATCH(klypsid!$B7554,lehmad!$A$2:$A$412,0))</f>
        <v>1</v>
      </c>
      <c r="O7554" t="str">
        <f>INDEX(lehmad!F$2:F$412,MATCH(klypsid!$B7554,lehmad!$A$2:$A$412,0))</f>
        <v>DYNASTY-ET</v>
      </c>
      <c r="P7554">
        <f>INDEX(lehmad!G$2:G$412,MATCH(klypsid!$B7554,lehmad!$A$2:$A$412,0))</f>
        <v>2002</v>
      </c>
      <c r="Q7554" s="2">
        <f>INDEX(lehmad!H$2:H$412,MATCH(klypsid!$B7554,lehmad!$A$2:$A$412,0))</f>
        <v>36044</v>
      </c>
      <c r="R7554">
        <f>INDEX(lehmad!I$2:I$412,MATCH(klypsid!$B7554,lehmad!$A$2:$A$412,0))</f>
        <v>124</v>
      </c>
      <c r="S7554">
        <f t="shared" ref="S7554:S7617" si="827">IF(D7554&lt;=3,D7554,4)</f>
        <v>1</v>
      </c>
      <c r="T7554">
        <f t="shared" ref="T7554:T7617" si="828">F7554-E7554</f>
        <v>268</v>
      </c>
      <c r="U7554">
        <f t="shared" ref="U7554:U7617" si="829">IF(T7554&lt;=60, 1, IF(T7554&lt;=150,2,3))</f>
        <v>3</v>
      </c>
      <c r="V7554">
        <f t="shared" si="823"/>
        <v>0.94110631094643127</v>
      </c>
      <c r="W7554">
        <f t="shared" si="824"/>
        <v>9</v>
      </c>
      <c r="X7554">
        <f t="shared" si="825"/>
        <v>28</v>
      </c>
    </row>
    <row r="7555" spans="1:24" x14ac:dyDescent="0.25">
      <c r="A7555">
        <v>4293</v>
      </c>
      <c r="B7555" t="str">
        <f t="shared" si="826"/>
        <v>E4293</v>
      </c>
      <c r="C7555" t="s">
        <v>54</v>
      </c>
      <c r="D7555">
        <v>1</v>
      </c>
      <c r="E7555" s="2">
        <v>39826</v>
      </c>
      <c r="F7555" s="2">
        <v>40125</v>
      </c>
      <c r="G7555">
        <v>20.6</v>
      </c>
      <c r="H7555">
        <v>4.3899999999999997</v>
      </c>
      <c r="I7555">
        <v>4</v>
      </c>
      <c r="J7555">
        <v>73</v>
      </c>
      <c r="K7555" t="str">
        <f>INDEX(lehmad!B$2:B$412,MATCH(klypsid!$B7555,lehmad!$A$2:$A$412,0))</f>
        <v>12.12.2006</v>
      </c>
      <c r="L7555">
        <f>INDEX(lehmad!C$2:C$412,MATCH(klypsid!$B7555,lehmad!$A$2:$A$412,0))</f>
        <v>56172</v>
      </c>
      <c r="M7555">
        <f>INDEX(lehmad!D$2:D$412,MATCH(klypsid!$B7555,lehmad!$A$2:$A$412,0))</f>
        <v>99</v>
      </c>
      <c r="N7555">
        <f>INDEX(lehmad!E$2:E$412,MATCH(klypsid!$B7555,lehmad!$A$2:$A$412,0))</f>
        <v>1</v>
      </c>
      <c r="O7555" t="str">
        <f>INDEX(lehmad!F$2:F$412,MATCH(klypsid!$B7555,lehmad!$A$2:$A$412,0))</f>
        <v>DYNASTY-ET</v>
      </c>
      <c r="P7555">
        <f>INDEX(lehmad!G$2:G$412,MATCH(klypsid!$B7555,lehmad!$A$2:$A$412,0))</f>
        <v>2002</v>
      </c>
      <c r="Q7555" s="2">
        <f>INDEX(lehmad!H$2:H$412,MATCH(klypsid!$B7555,lehmad!$A$2:$A$412,0))</f>
        <v>36044</v>
      </c>
      <c r="R7555">
        <f>INDEX(lehmad!I$2:I$412,MATCH(klypsid!$B7555,lehmad!$A$2:$A$412,0))</f>
        <v>124</v>
      </c>
      <c r="S7555">
        <f t="shared" si="827"/>
        <v>1</v>
      </c>
      <c r="T7555">
        <f t="shared" si="828"/>
        <v>299</v>
      </c>
      <c r="U7555">
        <f t="shared" si="829"/>
        <v>3</v>
      </c>
      <c r="V7555">
        <f t="shared" ref="V7555:V7618" si="830">LOG(J7555/100,2)+3</f>
        <v>2.5459683691052923</v>
      </c>
      <c r="W7555">
        <f t="shared" ref="W7555:W7618" si="831">IF(A7555&lt;&gt;A7554, 1, IF(D7555&lt;&gt;D7554, 1, W7554+1))</f>
        <v>10</v>
      </c>
      <c r="X7555">
        <f t="shared" ref="X7555:X7618" si="832">IF(AND(A7555=A7554,D7555=D7554), F7555-F7554, F7555-E7555)</f>
        <v>31</v>
      </c>
    </row>
    <row r="7556" spans="1:24" x14ac:dyDescent="0.25">
      <c r="A7556">
        <v>4293</v>
      </c>
      <c r="B7556" t="str">
        <f t="shared" si="826"/>
        <v>E4293</v>
      </c>
      <c r="C7556" t="s">
        <v>54</v>
      </c>
      <c r="D7556">
        <v>2</v>
      </c>
      <c r="E7556" s="2">
        <v>40188</v>
      </c>
      <c r="F7556" s="2">
        <v>40214</v>
      </c>
      <c r="G7556">
        <v>33.700000000000003</v>
      </c>
      <c r="H7556">
        <v>4.6399999999999997</v>
      </c>
      <c r="I7556">
        <v>3.2</v>
      </c>
      <c r="J7556">
        <v>273</v>
      </c>
      <c r="K7556" t="str">
        <f>INDEX(lehmad!B$2:B$412,MATCH(klypsid!$B7556,lehmad!$A$2:$A$412,0))</f>
        <v>12.12.2006</v>
      </c>
      <c r="L7556">
        <f>INDEX(lehmad!C$2:C$412,MATCH(klypsid!$B7556,lehmad!$A$2:$A$412,0))</f>
        <v>56172</v>
      </c>
      <c r="M7556">
        <f>INDEX(lehmad!D$2:D$412,MATCH(klypsid!$B7556,lehmad!$A$2:$A$412,0))</f>
        <v>99</v>
      </c>
      <c r="N7556">
        <f>INDEX(lehmad!E$2:E$412,MATCH(klypsid!$B7556,lehmad!$A$2:$A$412,0))</f>
        <v>1</v>
      </c>
      <c r="O7556" t="str">
        <f>INDEX(lehmad!F$2:F$412,MATCH(klypsid!$B7556,lehmad!$A$2:$A$412,0))</f>
        <v>DYNASTY-ET</v>
      </c>
      <c r="P7556">
        <f>INDEX(lehmad!G$2:G$412,MATCH(klypsid!$B7556,lehmad!$A$2:$A$412,0))</f>
        <v>2002</v>
      </c>
      <c r="Q7556" s="2">
        <f>INDEX(lehmad!H$2:H$412,MATCH(klypsid!$B7556,lehmad!$A$2:$A$412,0))</f>
        <v>36044</v>
      </c>
      <c r="R7556">
        <f>INDEX(lehmad!I$2:I$412,MATCH(klypsid!$B7556,lehmad!$A$2:$A$412,0))</f>
        <v>124</v>
      </c>
      <c r="S7556">
        <f t="shared" si="827"/>
        <v>2</v>
      </c>
      <c r="T7556">
        <f t="shared" si="828"/>
        <v>26</v>
      </c>
      <c r="U7556">
        <f t="shared" si="829"/>
        <v>1</v>
      </c>
      <c r="V7556">
        <f t="shared" si="830"/>
        <v>4.4489009511451281</v>
      </c>
      <c r="W7556">
        <f t="shared" si="831"/>
        <v>1</v>
      </c>
      <c r="X7556">
        <f t="shared" si="832"/>
        <v>26</v>
      </c>
    </row>
    <row r="7557" spans="1:24" x14ac:dyDescent="0.25">
      <c r="A7557">
        <v>4293</v>
      </c>
      <c r="B7557" t="str">
        <f t="shared" si="826"/>
        <v>E4293</v>
      </c>
      <c r="C7557" t="s">
        <v>54</v>
      </c>
      <c r="D7557">
        <v>2</v>
      </c>
      <c r="E7557" s="2">
        <v>40188</v>
      </c>
      <c r="F7557" s="2">
        <v>40242</v>
      </c>
      <c r="G7557">
        <v>35.200000000000003</v>
      </c>
      <c r="H7557">
        <v>4.01</v>
      </c>
      <c r="I7557">
        <v>3.19</v>
      </c>
      <c r="J7557">
        <v>85</v>
      </c>
      <c r="K7557" t="str">
        <f>INDEX(lehmad!B$2:B$412,MATCH(klypsid!$B7557,lehmad!$A$2:$A$412,0))</f>
        <v>12.12.2006</v>
      </c>
      <c r="L7557">
        <f>INDEX(lehmad!C$2:C$412,MATCH(klypsid!$B7557,lehmad!$A$2:$A$412,0))</f>
        <v>56172</v>
      </c>
      <c r="M7557">
        <f>INDEX(lehmad!D$2:D$412,MATCH(klypsid!$B7557,lehmad!$A$2:$A$412,0))</f>
        <v>99</v>
      </c>
      <c r="N7557">
        <f>INDEX(lehmad!E$2:E$412,MATCH(klypsid!$B7557,lehmad!$A$2:$A$412,0))</f>
        <v>1</v>
      </c>
      <c r="O7557" t="str">
        <f>INDEX(lehmad!F$2:F$412,MATCH(klypsid!$B7557,lehmad!$A$2:$A$412,0))</f>
        <v>DYNASTY-ET</v>
      </c>
      <c r="P7557">
        <f>INDEX(lehmad!G$2:G$412,MATCH(klypsid!$B7557,lehmad!$A$2:$A$412,0))</f>
        <v>2002</v>
      </c>
      <c r="Q7557" s="2">
        <f>INDEX(lehmad!H$2:H$412,MATCH(klypsid!$B7557,lehmad!$A$2:$A$412,0))</f>
        <v>36044</v>
      </c>
      <c r="R7557">
        <f>INDEX(lehmad!I$2:I$412,MATCH(klypsid!$B7557,lehmad!$A$2:$A$412,0))</f>
        <v>124</v>
      </c>
      <c r="S7557">
        <f t="shared" si="827"/>
        <v>2</v>
      </c>
      <c r="T7557">
        <f t="shared" si="828"/>
        <v>54</v>
      </c>
      <c r="U7557">
        <f t="shared" si="829"/>
        <v>1</v>
      </c>
      <c r="V7557">
        <f t="shared" si="830"/>
        <v>2.7655347463629769</v>
      </c>
      <c r="W7557">
        <f t="shared" si="831"/>
        <v>2</v>
      </c>
      <c r="X7557">
        <f t="shared" si="832"/>
        <v>28</v>
      </c>
    </row>
    <row r="7558" spans="1:24" x14ac:dyDescent="0.25">
      <c r="A7558">
        <v>4293</v>
      </c>
      <c r="B7558" t="str">
        <f t="shared" si="826"/>
        <v>E4293</v>
      </c>
      <c r="C7558" t="s">
        <v>54</v>
      </c>
      <c r="D7558">
        <v>2</v>
      </c>
      <c r="E7558" s="2">
        <v>40188</v>
      </c>
      <c r="F7558" s="2">
        <v>40276</v>
      </c>
      <c r="G7558">
        <v>31.5</v>
      </c>
      <c r="H7558">
        <v>3.69</v>
      </c>
      <c r="I7558">
        <v>3.49</v>
      </c>
      <c r="J7558">
        <v>359</v>
      </c>
      <c r="K7558" t="str">
        <f>INDEX(lehmad!B$2:B$412,MATCH(klypsid!$B7558,lehmad!$A$2:$A$412,0))</f>
        <v>12.12.2006</v>
      </c>
      <c r="L7558">
        <f>INDEX(lehmad!C$2:C$412,MATCH(klypsid!$B7558,lehmad!$A$2:$A$412,0))</f>
        <v>56172</v>
      </c>
      <c r="M7558">
        <f>INDEX(lehmad!D$2:D$412,MATCH(klypsid!$B7558,lehmad!$A$2:$A$412,0))</f>
        <v>99</v>
      </c>
      <c r="N7558">
        <f>INDEX(lehmad!E$2:E$412,MATCH(klypsid!$B7558,lehmad!$A$2:$A$412,0))</f>
        <v>1</v>
      </c>
      <c r="O7558" t="str">
        <f>INDEX(lehmad!F$2:F$412,MATCH(klypsid!$B7558,lehmad!$A$2:$A$412,0))</f>
        <v>DYNASTY-ET</v>
      </c>
      <c r="P7558">
        <f>INDEX(lehmad!G$2:G$412,MATCH(klypsid!$B7558,lehmad!$A$2:$A$412,0))</f>
        <v>2002</v>
      </c>
      <c r="Q7558" s="2">
        <f>INDEX(lehmad!H$2:H$412,MATCH(klypsid!$B7558,lehmad!$A$2:$A$412,0))</f>
        <v>36044</v>
      </c>
      <c r="R7558">
        <f>INDEX(lehmad!I$2:I$412,MATCH(klypsid!$B7558,lehmad!$A$2:$A$412,0))</f>
        <v>124</v>
      </c>
      <c r="S7558">
        <f t="shared" si="827"/>
        <v>2</v>
      </c>
      <c r="T7558">
        <f t="shared" si="828"/>
        <v>88</v>
      </c>
      <c r="U7558">
        <f t="shared" si="829"/>
        <v>2</v>
      </c>
      <c r="V7558">
        <f t="shared" si="830"/>
        <v>4.8439838440483269</v>
      </c>
      <c r="W7558">
        <f t="shared" si="831"/>
        <v>3</v>
      </c>
      <c r="X7558">
        <f t="shared" si="832"/>
        <v>34</v>
      </c>
    </row>
    <row r="7559" spans="1:24" x14ac:dyDescent="0.25">
      <c r="A7559">
        <v>4293</v>
      </c>
      <c r="B7559" t="str">
        <f t="shared" si="826"/>
        <v>E4293</v>
      </c>
      <c r="C7559" t="s">
        <v>54</v>
      </c>
      <c r="D7559">
        <v>2</v>
      </c>
      <c r="E7559" s="2">
        <v>40188</v>
      </c>
      <c r="F7559" s="2">
        <v>40304</v>
      </c>
      <c r="G7559">
        <v>27</v>
      </c>
      <c r="H7559">
        <v>4.75</v>
      </c>
      <c r="I7559">
        <v>3.58</v>
      </c>
      <c r="J7559">
        <v>2688</v>
      </c>
      <c r="K7559" t="str">
        <f>INDEX(lehmad!B$2:B$412,MATCH(klypsid!$B7559,lehmad!$A$2:$A$412,0))</f>
        <v>12.12.2006</v>
      </c>
      <c r="L7559">
        <f>INDEX(lehmad!C$2:C$412,MATCH(klypsid!$B7559,lehmad!$A$2:$A$412,0))</f>
        <v>56172</v>
      </c>
      <c r="M7559">
        <f>INDEX(lehmad!D$2:D$412,MATCH(klypsid!$B7559,lehmad!$A$2:$A$412,0))</f>
        <v>99</v>
      </c>
      <c r="N7559">
        <f>INDEX(lehmad!E$2:E$412,MATCH(klypsid!$B7559,lehmad!$A$2:$A$412,0))</f>
        <v>1</v>
      </c>
      <c r="O7559" t="str">
        <f>INDEX(lehmad!F$2:F$412,MATCH(klypsid!$B7559,lehmad!$A$2:$A$412,0))</f>
        <v>DYNASTY-ET</v>
      </c>
      <c r="P7559">
        <f>INDEX(lehmad!G$2:G$412,MATCH(klypsid!$B7559,lehmad!$A$2:$A$412,0))</f>
        <v>2002</v>
      </c>
      <c r="Q7559" s="2">
        <f>INDEX(lehmad!H$2:H$412,MATCH(klypsid!$B7559,lehmad!$A$2:$A$412,0))</f>
        <v>36044</v>
      </c>
      <c r="R7559">
        <f>INDEX(lehmad!I$2:I$412,MATCH(klypsid!$B7559,lehmad!$A$2:$A$412,0))</f>
        <v>124</v>
      </c>
      <c r="S7559">
        <f t="shared" si="827"/>
        <v>2</v>
      </c>
      <c r="T7559">
        <f t="shared" si="828"/>
        <v>116</v>
      </c>
      <c r="U7559">
        <f t="shared" si="829"/>
        <v>2</v>
      </c>
      <c r="V7559">
        <f t="shared" si="830"/>
        <v>7.7484612330040354</v>
      </c>
      <c r="W7559">
        <f t="shared" si="831"/>
        <v>4</v>
      </c>
      <c r="X7559">
        <f t="shared" si="832"/>
        <v>28</v>
      </c>
    </row>
    <row r="7560" spans="1:24" x14ac:dyDescent="0.25">
      <c r="A7560">
        <v>4293</v>
      </c>
      <c r="B7560" t="str">
        <f t="shared" si="826"/>
        <v>E4293</v>
      </c>
      <c r="C7560" t="s">
        <v>54</v>
      </c>
      <c r="D7560">
        <v>2</v>
      </c>
      <c r="E7560" s="2">
        <v>40188</v>
      </c>
      <c r="F7560" s="2">
        <v>40336</v>
      </c>
      <c r="G7560">
        <v>26.6</v>
      </c>
      <c r="H7560">
        <v>3.97</v>
      </c>
      <c r="I7560">
        <v>3.53</v>
      </c>
      <c r="J7560">
        <v>72</v>
      </c>
      <c r="K7560" t="str">
        <f>INDEX(lehmad!B$2:B$412,MATCH(klypsid!$B7560,lehmad!$A$2:$A$412,0))</f>
        <v>12.12.2006</v>
      </c>
      <c r="L7560">
        <f>INDEX(lehmad!C$2:C$412,MATCH(klypsid!$B7560,lehmad!$A$2:$A$412,0))</f>
        <v>56172</v>
      </c>
      <c r="M7560">
        <f>INDEX(lehmad!D$2:D$412,MATCH(klypsid!$B7560,lehmad!$A$2:$A$412,0))</f>
        <v>99</v>
      </c>
      <c r="N7560">
        <f>INDEX(lehmad!E$2:E$412,MATCH(klypsid!$B7560,lehmad!$A$2:$A$412,0))</f>
        <v>1</v>
      </c>
      <c r="O7560" t="str">
        <f>INDEX(lehmad!F$2:F$412,MATCH(klypsid!$B7560,lehmad!$A$2:$A$412,0))</f>
        <v>DYNASTY-ET</v>
      </c>
      <c r="P7560">
        <f>INDEX(lehmad!G$2:G$412,MATCH(klypsid!$B7560,lehmad!$A$2:$A$412,0))</f>
        <v>2002</v>
      </c>
      <c r="Q7560" s="2">
        <f>INDEX(lehmad!H$2:H$412,MATCH(klypsid!$B7560,lehmad!$A$2:$A$412,0))</f>
        <v>36044</v>
      </c>
      <c r="R7560">
        <f>INDEX(lehmad!I$2:I$412,MATCH(klypsid!$B7560,lehmad!$A$2:$A$412,0))</f>
        <v>124</v>
      </c>
      <c r="S7560">
        <f t="shared" si="827"/>
        <v>2</v>
      </c>
      <c r="T7560">
        <f t="shared" si="828"/>
        <v>148</v>
      </c>
      <c r="U7560">
        <f t="shared" si="829"/>
        <v>2</v>
      </c>
      <c r="V7560">
        <f t="shared" si="830"/>
        <v>2.5260688116675878</v>
      </c>
      <c r="W7560">
        <f t="shared" si="831"/>
        <v>5</v>
      </c>
      <c r="X7560">
        <f t="shared" si="832"/>
        <v>32</v>
      </c>
    </row>
    <row r="7561" spans="1:24" x14ac:dyDescent="0.25">
      <c r="A7561">
        <v>4293</v>
      </c>
      <c r="B7561" t="str">
        <f t="shared" si="826"/>
        <v>E4293</v>
      </c>
      <c r="C7561" t="s">
        <v>54</v>
      </c>
      <c r="D7561">
        <v>2</v>
      </c>
      <c r="E7561" s="2">
        <v>40188</v>
      </c>
      <c r="F7561" s="2">
        <v>40371</v>
      </c>
      <c r="G7561">
        <v>26.1</v>
      </c>
      <c r="H7561">
        <v>4.0999999999999996</v>
      </c>
      <c r="I7561">
        <v>3.54</v>
      </c>
      <c r="J7561">
        <v>60</v>
      </c>
      <c r="K7561" t="str">
        <f>INDEX(lehmad!B$2:B$412,MATCH(klypsid!$B7561,lehmad!$A$2:$A$412,0))</f>
        <v>12.12.2006</v>
      </c>
      <c r="L7561">
        <f>INDEX(lehmad!C$2:C$412,MATCH(klypsid!$B7561,lehmad!$A$2:$A$412,0))</f>
        <v>56172</v>
      </c>
      <c r="M7561">
        <f>INDEX(lehmad!D$2:D$412,MATCH(klypsid!$B7561,lehmad!$A$2:$A$412,0))</f>
        <v>99</v>
      </c>
      <c r="N7561">
        <f>INDEX(lehmad!E$2:E$412,MATCH(klypsid!$B7561,lehmad!$A$2:$A$412,0))</f>
        <v>1</v>
      </c>
      <c r="O7561" t="str">
        <f>INDEX(lehmad!F$2:F$412,MATCH(klypsid!$B7561,lehmad!$A$2:$A$412,0))</f>
        <v>DYNASTY-ET</v>
      </c>
      <c r="P7561">
        <f>INDEX(lehmad!G$2:G$412,MATCH(klypsid!$B7561,lehmad!$A$2:$A$412,0))</f>
        <v>2002</v>
      </c>
      <c r="Q7561" s="2">
        <f>INDEX(lehmad!H$2:H$412,MATCH(klypsid!$B7561,lehmad!$A$2:$A$412,0))</f>
        <v>36044</v>
      </c>
      <c r="R7561">
        <f>INDEX(lehmad!I$2:I$412,MATCH(klypsid!$B7561,lehmad!$A$2:$A$412,0))</f>
        <v>124</v>
      </c>
      <c r="S7561">
        <f t="shared" si="827"/>
        <v>2</v>
      </c>
      <c r="T7561">
        <f t="shared" si="828"/>
        <v>183</v>
      </c>
      <c r="U7561">
        <f t="shared" si="829"/>
        <v>3</v>
      </c>
      <c r="V7561">
        <f t="shared" si="830"/>
        <v>2.2630344058337939</v>
      </c>
      <c r="W7561">
        <f t="shared" si="831"/>
        <v>6</v>
      </c>
      <c r="X7561">
        <f t="shared" si="832"/>
        <v>35</v>
      </c>
    </row>
    <row r="7562" spans="1:24" x14ac:dyDescent="0.25">
      <c r="A7562">
        <v>4293</v>
      </c>
      <c r="B7562" t="str">
        <f t="shared" si="826"/>
        <v>E4293</v>
      </c>
      <c r="C7562" t="s">
        <v>54</v>
      </c>
      <c r="D7562">
        <v>2</v>
      </c>
      <c r="E7562" s="2">
        <v>40188</v>
      </c>
      <c r="F7562" s="2">
        <v>40396</v>
      </c>
      <c r="G7562">
        <v>17.899999999999999</v>
      </c>
      <c r="H7562">
        <v>5.08</v>
      </c>
      <c r="I7562">
        <v>3.32</v>
      </c>
      <c r="J7562">
        <v>46</v>
      </c>
      <c r="K7562" t="str">
        <f>INDEX(lehmad!B$2:B$412,MATCH(klypsid!$B7562,lehmad!$A$2:$A$412,0))</f>
        <v>12.12.2006</v>
      </c>
      <c r="L7562">
        <f>INDEX(lehmad!C$2:C$412,MATCH(klypsid!$B7562,lehmad!$A$2:$A$412,0))</f>
        <v>56172</v>
      </c>
      <c r="M7562">
        <f>INDEX(lehmad!D$2:D$412,MATCH(klypsid!$B7562,lehmad!$A$2:$A$412,0))</f>
        <v>99</v>
      </c>
      <c r="N7562">
        <f>INDEX(lehmad!E$2:E$412,MATCH(klypsid!$B7562,lehmad!$A$2:$A$412,0))</f>
        <v>1</v>
      </c>
      <c r="O7562" t="str">
        <f>INDEX(lehmad!F$2:F$412,MATCH(klypsid!$B7562,lehmad!$A$2:$A$412,0))</f>
        <v>DYNASTY-ET</v>
      </c>
      <c r="P7562">
        <f>INDEX(lehmad!G$2:G$412,MATCH(klypsid!$B7562,lehmad!$A$2:$A$412,0))</f>
        <v>2002</v>
      </c>
      <c r="Q7562" s="2">
        <f>INDEX(lehmad!H$2:H$412,MATCH(klypsid!$B7562,lehmad!$A$2:$A$412,0))</f>
        <v>36044</v>
      </c>
      <c r="R7562">
        <f>INDEX(lehmad!I$2:I$412,MATCH(klypsid!$B7562,lehmad!$A$2:$A$412,0))</f>
        <v>124</v>
      </c>
      <c r="S7562">
        <f t="shared" si="827"/>
        <v>2</v>
      </c>
      <c r="T7562">
        <f t="shared" si="828"/>
        <v>208</v>
      </c>
      <c r="U7562">
        <f t="shared" si="829"/>
        <v>3</v>
      </c>
      <c r="V7562">
        <f t="shared" si="830"/>
        <v>1.8797057662822882</v>
      </c>
      <c r="W7562">
        <f t="shared" si="831"/>
        <v>7</v>
      </c>
      <c r="X7562">
        <f t="shared" si="832"/>
        <v>25</v>
      </c>
    </row>
    <row r="7563" spans="1:24" x14ac:dyDescent="0.25">
      <c r="A7563">
        <v>4293</v>
      </c>
      <c r="B7563" t="str">
        <f t="shared" si="826"/>
        <v>E4293</v>
      </c>
      <c r="C7563" t="s">
        <v>54</v>
      </c>
      <c r="D7563">
        <v>2</v>
      </c>
      <c r="E7563" s="2">
        <v>40188</v>
      </c>
      <c r="F7563" s="2">
        <v>40434</v>
      </c>
      <c r="G7563">
        <v>22.1</v>
      </c>
      <c r="H7563">
        <v>4.6900000000000004</v>
      </c>
      <c r="I7563">
        <v>3.7</v>
      </c>
      <c r="J7563">
        <v>186</v>
      </c>
      <c r="K7563" t="str">
        <f>INDEX(lehmad!B$2:B$412,MATCH(klypsid!$B7563,lehmad!$A$2:$A$412,0))</f>
        <v>12.12.2006</v>
      </c>
      <c r="L7563">
        <f>INDEX(lehmad!C$2:C$412,MATCH(klypsid!$B7563,lehmad!$A$2:$A$412,0))</f>
        <v>56172</v>
      </c>
      <c r="M7563">
        <f>INDEX(lehmad!D$2:D$412,MATCH(klypsid!$B7563,lehmad!$A$2:$A$412,0))</f>
        <v>99</v>
      </c>
      <c r="N7563">
        <f>INDEX(lehmad!E$2:E$412,MATCH(klypsid!$B7563,lehmad!$A$2:$A$412,0))</f>
        <v>1</v>
      </c>
      <c r="O7563" t="str">
        <f>INDEX(lehmad!F$2:F$412,MATCH(klypsid!$B7563,lehmad!$A$2:$A$412,0))</f>
        <v>DYNASTY-ET</v>
      </c>
      <c r="P7563">
        <f>INDEX(lehmad!G$2:G$412,MATCH(klypsid!$B7563,lehmad!$A$2:$A$412,0))</f>
        <v>2002</v>
      </c>
      <c r="Q7563" s="2">
        <f>INDEX(lehmad!H$2:H$412,MATCH(klypsid!$B7563,lehmad!$A$2:$A$412,0))</f>
        <v>36044</v>
      </c>
      <c r="R7563">
        <f>INDEX(lehmad!I$2:I$412,MATCH(klypsid!$B7563,lehmad!$A$2:$A$412,0))</f>
        <v>124</v>
      </c>
      <c r="S7563">
        <f t="shared" si="827"/>
        <v>2</v>
      </c>
      <c r="T7563">
        <f t="shared" si="828"/>
        <v>246</v>
      </c>
      <c r="U7563">
        <f t="shared" si="829"/>
        <v>3</v>
      </c>
      <c r="V7563">
        <f t="shared" si="830"/>
        <v>3.8953026213333066</v>
      </c>
      <c r="W7563">
        <f t="shared" si="831"/>
        <v>8</v>
      </c>
      <c r="X7563">
        <f t="shared" si="832"/>
        <v>38</v>
      </c>
    </row>
    <row r="7564" spans="1:24" x14ac:dyDescent="0.25">
      <c r="A7564">
        <v>4293</v>
      </c>
      <c r="B7564" t="str">
        <f t="shared" si="826"/>
        <v>E4293</v>
      </c>
      <c r="C7564" t="s">
        <v>54</v>
      </c>
      <c r="D7564">
        <v>2</v>
      </c>
      <c r="E7564" s="2">
        <v>40188</v>
      </c>
      <c r="F7564" s="2">
        <v>40462</v>
      </c>
      <c r="G7564">
        <v>22.1</v>
      </c>
      <c r="H7564">
        <v>4.8600000000000003</v>
      </c>
      <c r="I7564">
        <v>3.97</v>
      </c>
      <c r="J7564">
        <v>32</v>
      </c>
      <c r="K7564" t="str">
        <f>INDEX(lehmad!B$2:B$412,MATCH(klypsid!$B7564,lehmad!$A$2:$A$412,0))</f>
        <v>12.12.2006</v>
      </c>
      <c r="L7564">
        <f>INDEX(lehmad!C$2:C$412,MATCH(klypsid!$B7564,lehmad!$A$2:$A$412,0))</f>
        <v>56172</v>
      </c>
      <c r="M7564">
        <f>INDEX(lehmad!D$2:D$412,MATCH(klypsid!$B7564,lehmad!$A$2:$A$412,0))</f>
        <v>99</v>
      </c>
      <c r="N7564">
        <f>INDEX(lehmad!E$2:E$412,MATCH(klypsid!$B7564,lehmad!$A$2:$A$412,0))</f>
        <v>1</v>
      </c>
      <c r="O7564" t="str">
        <f>INDEX(lehmad!F$2:F$412,MATCH(klypsid!$B7564,lehmad!$A$2:$A$412,0))</f>
        <v>DYNASTY-ET</v>
      </c>
      <c r="P7564">
        <f>INDEX(lehmad!G$2:G$412,MATCH(klypsid!$B7564,lehmad!$A$2:$A$412,0))</f>
        <v>2002</v>
      </c>
      <c r="Q7564" s="2">
        <f>INDEX(lehmad!H$2:H$412,MATCH(klypsid!$B7564,lehmad!$A$2:$A$412,0))</f>
        <v>36044</v>
      </c>
      <c r="R7564">
        <f>INDEX(lehmad!I$2:I$412,MATCH(klypsid!$B7564,lehmad!$A$2:$A$412,0))</f>
        <v>124</v>
      </c>
      <c r="S7564">
        <f t="shared" si="827"/>
        <v>2</v>
      </c>
      <c r="T7564">
        <f t="shared" si="828"/>
        <v>274</v>
      </c>
      <c r="U7564">
        <f t="shared" si="829"/>
        <v>3</v>
      </c>
      <c r="V7564">
        <f t="shared" si="830"/>
        <v>1.3561438102252752</v>
      </c>
      <c r="W7564">
        <f t="shared" si="831"/>
        <v>9</v>
      </c>
      <c r="X7564">
        <f t="shared" si="832"/>
        <v>28</v>
      </c>
    </row>
    <row r="7565" spans="1:24" x14ac:dyDescent="0.25">
      <c r="A7565">
        <v>4293</v>
      </c>
      <c r="B7565" t="str">
        <f t="shared" si="826"/>
        <v>E4293</v>
      </c>
      <c r="C7565" t="s">
        <v>54</v>
      </c>
      <c r="D7565">
        <v>2</v>
      </c>
      <c r="E7565" s="2">
        <v>40188</v>
      </c>
      <c r="F7565" s="2">
        <v>40493</v>
      </c>
      <c r="G7565">
        <v>19.8</v>
      </c>
      <c r="H7565">
        <v>4.71</v>
      </c>
      <c r="I7565">
        <v>3.7</v>
      </c>
      <c r="J7565">
        <v>44</v>
      </c>
      <c r="K7565" t="str">
        <f>INDEX(lehmad!B$2:B$412,MATCH(klypsid!$B7565,lehmad!$A$2:$A$412,0))</f>
        <v>12.12.2006</v>
      </c>
      <c r="L7565">
        <f>INDEX(lehmad!C$2:C$412,MATCH(klypsid!$B7565,lehmad!$A$2:$A$412,0))</f>
        <v>56172</v>
      </c>
      <c r="M7565">
        <f>INDEX(lehmad!D$2:D$412,MATCH(klypsid!$B7565,lehmad!$A$2:$A$412,0))</f>
        <v>99</v>
      </c>
      <c r="N7565">
        <f>INDEX(lehmad!E$2:E$412,MATCH(klypsid!$B7565,lehmad!$A$2:$A$412,0))</f>
        <v>1</v>
      </c>
      <c r="O7565" t="str">
        <f>INDEX(lehmad!F$2:F$412,MATCH(klypsid!$B7565,lehmad!$A$2:$A$412,0))</f>
        <v>DYNASTY-ET</v>
      </c>
      <c r="P7565">
        <f>INDEX(lehmad!G$2:G$412,MATCH(klypsid!$B7565,lehmad!$A$2:$A$412,0))</f>
        <v>2002</v>
      </c>
      <c r="Q7565" s="2">
        <f>INDEX(lehmad!H$2:H$412,MATCH(klypsid!$B7565,lehmad!$A$2:$A$412,0))</f>
        <v>36044</v>
      </c>
      <c r="R7565">
        <f>INDEX(lehmad!I$2:I$412,MATCH(klypsid!$B7565,lehmad!$A$2:$A$412,0))</f>
        <v>124</v>
      </c>
      <c r="S7565">
        <f t="shared" si="827"/>
        <v>2</v>
      </c>
      <c r="T7565">
        <f t="shared" si="828"/>
        <v>305</v>
      </c>
      <c r="U7565">
        <f t="shared" si="829"/>
        <v>3</v>
      </c>
      <c r="V7565">
        <f t="shared" si="830"/>
        <v>1.8155754288625725</v>
      </c>
      <c r="W7565">
        <f t="shared" si="831"/>
        <v>10</v>
      </c>
      <c r="X7565">
        <f t="shared" si="832"/>
        <v>31</v>
      </c>
    </row>
    <row r="7566" spans="1:24" x14ac:dyDescent="0.25">
      <c r="A7566">
        <v>4293</v>
      </c>
      <c r="B7566" t="str">
        <f t="shared" si="826"/>
        <v>E4293</v>
      </c>
      <c r="C7566" t="s">
        <v>54</v>
      </c>
      <c r="D7566">
        <v>2</v>
      </c>
      <c r="E7566" s="2">
        <v>40188</v>
      </c>
      <c r="F7566" s="2">
        <v>40521</v>
      </c>
      <c r="G7566">
        <v>20.5</v>
      </c>
      <c r="H7566">
        <v>5.04</v>
      </c>
      <c r="I7566">
        <v>3.9</v>
      </c>
      <c r="J7566">
        <v>254</v>
      </c>
      <c r="K7566" t="str">
        <f>INDEX(lehmad!B$2:B$412,MATCH(klypsid!$B7566,lehmad!$A$2:$A$412,0))</f>
        <v>12.12.2006</v>
      </c>
      <c r="L7566">
        <f>INDEX(lehmad!C$2:C$412,MATCH(klypsid!$B7566,lehmad!$A$2:$A$412,0))</f>
        <v>56172</v>
      </c>
      <c r="M7566">
        <f>INDEX(lehmad!D$2:D$412,MATCH(klypsid!$B7566,lehmad!$A$2:$A$412,0))</f>
        <v>99</v>
      </c>
      <c r="N7566">
        <f>INDEX(lehmad!E$2:E$412,MATCH(klypsid!$B7566,lehmad!$A$2:$A$412,0))</f>
        <v>1</v>
      </c>
      <c r="O7566" t="str">
        <f>INDEX(lehmad!F$2:F$412,MATCH(klypsid!$B7566,lehmad!$A$2:$A$412,0))</f>
        <v>DYNASTY-ET</v>
      </c>
      <c r="P7566">
        <f>INDEX(lehmad!G$2:G$412,MATCH(klypsid!$B7566,lehmad!$A$2:$A$412,0))</f>
        <v>2002</v>
      </c>
      <c r="Q7566" s="2">
        <f>INDEX(lehmad!H$2:H$412,MATCH(klypsid!$B7566,lehmad!$A$2:$A$412,0))</f>
        <v>36044</v>
      </c>
      <c r="R7566">
        <f>INDEX(lehmad!I$2:I$412,MATCH(klypsid!$B7566,lehmad!$A$2:$A$412,0))</f>
        <v>124</v>
      </c>
      <c r="S7566">
        <f t="shared" si="827"/>
        <v>2</v>
      </c>
      <c r="T7566">
        <f t="shared" si="828"/>
        <v>333</v>
      </c>
      <c r="U7566">
        <f t="shared" si="829"/>
        <v>3</v>
      </c>
      <c r="V7566">
        <f t="shared" si="830"/>
        <v>4.3448284969974411</v>
      </c>
      <c r="W7566">
        <f t="shared" si="831"/>
        <v>11</v>
      </c>
      <c r="X7566">
        <f t="shared" si="832"/>
        <v>28</v>
      </c>
    </row>
    <row r="7567" spans="1:24" x14ac:dyDescent="0.25">
      <c r="A7567">
        <v>4293</v>
      </c>
      <c r="B7567" t="str">
        <f t="shared" si="826"/>
        <v>E4293</v>
      </c>
      <c r="C7567" t="s">
        <v>54</v>
      </c>
      <c r="D7567">
        <v>2</v>
      </c>
      <c r="E7567" s="2">
        <v>40188</v>
      </c>
      <c r="F7567" s="2">
        <v>40556</v>
      </c>
      <c r="G7567">
        <v>21.9</v>
      </c>
      <c r="H7567">
        <v>5.04</v>
      </c>
      <c r="I7567">
        <v>3.93</v>
      </c>
      <c r="J7567">
        <v>138</v>
      </c>
      <c r="K7567" t="str">
        <f>INDEX(lehmad!B$2:B$412,MATCH(klypsid!$B7567,lehmad!$A$2:$A$412,0))</f>
        <v>12.12.2006</v>
      </c>
      <c r="L7567">
        <f>INDEX(lehmad!C$2:C$412,MATCH(klypsid!$B7567,lehmad!$A$2:$A$412,0))</f>
        <v>56172</v>
      </c>
      <c r="M7567">
        <f>INDEX(lehmad!D$2:D$412,MATCH(klypsid!$B7567,lehmad!$A$2:$A$412,0))</f>
        <v>99</v>
      </c>
      <c r="N7567">
        <f>INDEX(lehmad!E$2:E$412,MATCH(klypsid!$B7567,lehmad!$A$2:$A$412,0))</f>
        <v>1</v>
      </c>
      <c r="O7567" t="str">
        <f>INDEX(lehmad!F$2:F$412,MATCH(klypsid!$B7567,lehmad!$A$2:$A$412,0))</f>
        <v>DYNASTY-ET</v>
      </c>
      <c r="P7567">
        <f>INDEX(lehmad!G$2:G$412,MATCH(klypsid!$B7567,lehmad!$A$2:$A$412,0))</f>
        <v>2002</v>
      </c>
      <c r="Q7567" s="2">
        <f>INDEX(lehmad!H$2:H$412,MATCH(klypsid!$B7567,lehmad!$A$2:$A$412,0))</f>
        <v>36044</v>
      </c>
      <c r="R7567">
        <f>INDEX(lehmad!I$2:I$412,MATCH(klypsid!$B7567,lehmad!$A$2:$A$412,0))</f>
        <v>124</v>
      </c>
      <c r="S7567">
        <f t="shared" si="827"/>
        <v>2</v>
      </c>
      <c r="T7567">
        <f t="shared" si="828"/>
        <v>368</v>
      </c>
      <c r="U7567">
        <f t="shared" si="829"/>
        <v>3</v>
      </c>
      <c r="V7567">
        <f t="shared" si="830"/>
        <v>3.4646682670034443</v>
      </c>
      <c r="W7567">
        <f t="shared" si="831"/>
        <v>12</v>
      </c>
      <c r="X7567">
        <f t="shared" si="832"/>
        <v>35</v>
      </c>
    </row>
    <row r="7568" spans="1:24" x14ac:dyDescent="0.25">
      <c r="A7568">
        <v>4295</v>
      </c>
      <c r="B7568" t="str">
        <f t="shared" si="826"/>
        <v>E4295</v>
      </c>
      <c r="C7568" t="s">
        <v>135</v>
      </c>
      <c r="D7568">
        <v>1</v>
      </c>
      <c r="E7568" s="2">
        <v>39857</v>
      </c>
      <c r="F7568" s="2">
        <v>39875</v>
      </c>
      <c r="G7568">
        <v>35.200000000000003</v>
      </c>
      <c r="H7568">
        <v>4.8099999999999996</v>
      </c>
      <c r="I7568">
        <v>3.13</v>
      </c>
      <c r="J7568">
        <v>73</v>
      </c>
      <c r="K7568" t="str">
        <f>INDEX(lehmad!B$2:B$412,MATCH(klypsid!$B7568,lehmad!$A$2:$A$412,0))</f>
        <v>13.12.2006</v>
      </c>
      <c r="L7568">
        <f>INDEX(lehmad!C$2:C$412,MATCH(klypsid!$B7568,lehmad!$A$2:$A$412,0))</f>
        <v>56172</v>
      </c>
      <c r="M7568">
        <f>INDEX(lehmad!D$2:D$412,MATCH(klypsid!$B7568,lehmad!$A$2:$A$412,0))</f>
        <v>107</v>
      </c>
      <c r="N7568">
        <f>INDEX(lehmad!E$2:E$412,MATCH(klypsid!$B7568,lehmad!$A$2:$A$412,0))</f>
        <v>1</v>
      </c>
      <c r="O7568" t="str">
        <f>INDEX(lehmad!F$2:F$412,MATCH(klypsid!$B7568,lehmad!$A$2:$A$412,0))</f>
        <v>DYNASTY-ET</v>
      </c>
      <c r="P7568">
        <f>INDEX(lehmad!G$2:G$412,MATCH(klypsid!$B7568,lehmad!$A$2:$A$412,0))</f>
        <v>2002</v>
      </c>
      <c r="Q7568" s="2">
        <f>INDEX(lehmad!H$2:H$412,MATCH(klypsid!$B7568,lehmad!$A$2:$A$412,0))</f>
        <v>36044</v>
      </c>
      <c r="R7568">
        <f>INDEX(lehmad!I$2:I$412,MATCH(klypsid!$B7568,lehmad!$A$2:$A$412,0))</f>
        <v>124</v>
      </c>
      <c r="S7568">
        <f t="shared" si="827"/>
        <v>1</v>
      </c>
      <c r="T7568">
        <f t="shared" si="828"/>
        <v>18</v>
      </c>
      <c r="U7568">
        <f t="shared" si="829"/>
        <v>1</v>
      </c>
      <c r="V7568">
        <f t="shared" si="830"/>
        <v>2.5459683691052923</v>
      </c>
      <c r="W7568">
        <f t="shared" si="831"/>
        <v>1</v>
      </c>
      <c r="X7568">
        <f t="shared" si="832"/>
        <v>18</v>
      </c>
    </row>
    <row r="7569" spans="1:24" x14ac:dyDescent="0.25">
      <c r="A7569">
        <v>4295</v>
      </c>
      <c r="B7569" t="str">
        <f t="shared" si="826"/>
        <v>E4295</v>
      </c>
      <c r="C7569" t="s">
        <v>135</v>
      </c>
      <c r="D7569">
        <v>1</v>
      </c>
      <c r="E7569" s="2">
        <v>39857</v>
      </c>
      <c r="F7569" s="2">
        <v>39908</v>
      </c>
      <c r="G7569">
        <v>40.5</v>
      </c>
      <c r="H7569">
        <v>4.0999999999999996</v>
      </c>
      <c r="I7569">
        <v>3.04</v>
      </c>
      <c r="J7569">
        <v>61</v>
      </c>
      <c r="K7569" t="str">
        <f>INDEX(lehmad!B$2:B$412,MATCH(klypsid!$B7569,lehmad!$A$2:$A$412,0))</f>
        <v>13.12.2006</v>
      </c>
      <c r="L7569">
        <f>INDEX(lehmad!C$2:C$412,MATCH(klypsid!$B7569,lehmad!$A$2:$A$412,0))</f>
        <v>56172</v>
      </c>
      <c r="M7569">
        <f>INDEX(lehmad!D$2:D$412,MATCH(klypsid!$B7569,lehmad!$A$2:$A$412,0))</f>
        <v>107</v>
      </c>
      <c r="N7569">
        <f>INDEX(lehmad!E$2:E$412,MATCH(klypsid!$B7569,lehmad!$A$2:$A$412,0))</f>
        <v>1</v>
      </c>
      <c r="O7569" t="str">
        <f>INDEX(lehmad!F$2:F$412,MATCH(klypsid!$B7569,lehmad!$A$2:$A$412,0))</f>
        <v>DYNASTY-ET</v>
      </c>
      <c r="P7569">
        <f>INDEX(lehmad!G$2:G$412,MATCH(klypsid!$B7569,lehmad!$A$2:$A$412,0))</f>
        <v>2002</v>
      </c>
      <c r="Q7569" s="2">
        <f>INDEX(lehmad!H$2:H$412,MATCH(klypsid!$B7569,lehmad!$A$2:$A$412,0))</f>
        <v>36044</v>
      </c>
      <c r="R7569">
        <f>INDEX(lehmad!I$2:I$412,MATCH(klypsid!$B7569,lehmad!$A$2:$A$412,0))</f>
        <v>124</v>
      </c>
      <c r="S7569">
        <f t="shared" si="827"/>
        <v>1</v>
      </c>
      <c r="T7569">
        <f t="shared" si="828"/>
        <v>51</v>
      </c>
      <c r="U7569">
        <f t="shared" si="829"/>
        <v>1</v>
      </c>
      <c r="V7569">
        <f t="shared" si="830"/>
        <v>2.2868811477881614</v>
      </c>
      <c r="W7569">
        <f t="shared" si="831"/>
        <v>2</v>
      </c>
      <c r="X7569">
        <f t="shared" si="832"/>
        <v>33</v>
      </c>
    </row>
    <row r="7570" spans="1:24" x14ac:dyDescent="0.25">
      <c r="A7570">
        <v>4295</v>
      </c>
      <c r="B7570" t="str">
        <f t="shared" si="826"/>
        <v>E4295</v>
      </c>
      <c r="C7570" t="s">
        <v>135</v>
      </c>
      <c r="D7570">
        <v>1</v>
      </c>
      <c r="E7570" s="2">
        <v>39857</v>
      </c>
      <c r="F7570" s="2">
        <v>39944</v>
      </c>
      <c r="G7570">
        <v>34.5</v>
      </c>
      <c r="H7570">
        <v>3.56</v>
      </c>
      <c r="I7570">
        <v>3.29</v>
      </c>
      <c r="J7570">
        <v>66</v>
      </c>
      <c r="K7570" t="str">
        <f>INDEX(lehmad!B$2:B$412,MATCH(klypsid!$B7570,lehmad!$A$2:$A$412,0))</f>
        <v>13.12.2006</v>
      </c>
      <c r="L7570">
        <f>INDEX(lehmad!C$2:C$412,MATCH(klypsid!$B7570,lehmad!$A$2:$A$412,0))</f>
        <v>56172</v>
      </c>
      <c r="M7570">
        <f>INDEX(lehmad!D$2:D$412,MATCH(klypsid!$B7570,lehmad!$A$2:$A$412,0))</f>
        <v>107</v>
      </c>
      <c r="N7570">
        <f>INDEX(lehmad!E$2:E$412,MATCH(klypsid!$B7570,lehmad!$A$2:$A$412,0))</f>
        <v>1</v>
      </c>
      <c r="O7570" t="str">
        <f>INDEX(lehmad!F$2:F$412,MATCH(klypsid!$B7570,lehmad!$A$2:$A$412,0))</f>
        <v>DYNASTY-ET</v>
      </c>
      <c r="P7570">
        <f>INDEX(lehmad!G$2:G$412,MATCH(klypsid!$B7570,lehmad!$A$2:$A$412,0))</f>
        <v>2002</v>
      </c>
      <c r="Q7570" s="2">
        <f>INDEX(lehmad!H$2:H$412,MATCH(klypsid!$B7570,lehmad!$A$2:$A$412,0))</f>
        <v>36044</v>
      </c>
      <c r="R7570">
        <f>INDEX(lehmad!I$2:I$412,MATCH(klypsid!$B7570,lehmad!$A$2:$A$412,0))</f>
        <v>124</v>
      </c>
      <c r="S7570">
        <f t="shared" si="827"/>
        <v>1</v>
      </c>
      <c r="T7570">
        <f t="shared" si="828"/>
        <v>87</v>
      </c>
      <c r="U7570">
        <f t="shared" si="829"/>
        <v>2</v>
      </c>
      <c r="V7570">
        <f t="shared" si="830"/>
        <v>2.400537929583729</v>
      </c>
      <c r="W7570">
        <f t="shared" si="831"/>
        <v>3</v>
      </c>
      <c r="X7570">
        <f t="shared" si="832"/>
        <v>36</v>
      </c>
    </row>
    <row r="7571" spans="1:24" x14ac:dyDescent="0.25">
      <c r="A7571">
        <v>4295</v>
      </c>
      <c r="B7571" t="str">
        <f t="shared" si="826"/>
        <v>E4295</v>
      </c>
      <c r="C7571" t="s">
        <v>135</v>
      </c>
      <c r="D7571">
        <v>1</v>
      </c>
      <c r="E7571" s="2">
        <v>39857</v>
      </c>
      <c r="F7571" s="2">
        <v>39972</v>
      </c>
      <c r="G7571">
        <v>35.299999999999997</v>
      </c>
      <c r="H7571">
        <v>2.77</v>
      </c>
      <c r="I7571">
        <v>3.35</v>
      </c>
      <c r="J7571">
        <v>245</v>
      </c>
      <c r="K7571" t="str">
        <f>INDEX(lehmad!B$2:B$412,MATCH(klypsid!$B7571,lehmad!$A$2:$A$412,0))</f>
        <v>13.12.2006</v>
      </c>
      <c r="L7571">
        <f>INDEX(lehmad!C$2:C$412,MATCH(klypsid!$B7571,lehmad!$A$2:$A$412,0))</f>
        <v>56172</v>
      </c>
      <c r="M7571">
        <f>INDEX(lehmad!D$2:D$412,MATCH(klypsid!$B7571,lehmad!$A$2:$A$412,0))</f>
        <v>107</v>
      </c>
      <c r="N7571">
        <f>INDEX(lehmad!E$2:E$412,MATCH(klypsid!$B7571,lehmad!$A$2:$A$412,0))</f>
        <v>1</v>
      </c>
      <c r="O7571" t="str">
        <f>INDEX(lehmad!F$2:F$412,MATCH(klypsid!$B7571,lehmad!$A$2:$A$412,0))</f>
        <v>DYNASTY-ET</v>
      </c>
      <c r="P7571">
        <f>INDEX(lehmad!G$2:G$412,MATCH(klypsid!$B7571,lehmad!$A$2:$A$412,0))</f>
        <v>2002</v>
      </c>
      <c r="Q7571" s="2">
        <f>INDEX(lehmad!H$2:H$412,MATCH(klypsid!$B7571,lehmad!$A$2:$A$412,0))</f>
        <v>36044</v>
      </c>
      <c r="R7571">
        <f>INDEX(lehmad!I$2:I$412,MATCH(klypsid!$B7571,lehmad!$A$2:$A$412,0))</f>
        <v>124</v>
      </c>
      <c r="S7571">
        <f t="shared" si="827"/>
        <v>1</v>
      </c>
      <c r="T7571">
        <f t="shared" si="828"/>
        <v>115</v>
      </c>
      <c r="U7571">
        <f t="shared" si="829"/>
        <v>2</v>
      </c>
      <c r="V7571">
        <f t="shared" si="830"/>
        <v>4.2927817492278457</v>
      </c>
      <c r="W7571">
        <f t="shared" si="831"/>
        <v>4</v>
      </c>
      <c r="X7571">
        <f t="shared" si="832"/>
        <v>28</v>
      </c>
    </row>
    <row r="7572" spans="1:24" x14ac:dyDescent="0.25">
      <c r="A7572">
        <v>4295</v>
      </c>
      <c r="B7572" t="str">
        <f t="shared" si="826"/>
        <v>E4295</v>
      </c>
      <c r="C7572" t="s">
        <v>135</v>
      </c>
      <c r="D7572">
        <v>1</v>
      </c>
      <c r="E7572" s="2">
        <v>39857</v>
      </c>
      <c r="F7572" s="2">
        <v>40007</v>
      </c>
      <c r="G7572">
        <v>34.9</v>
      </c>
      <c r="H7572">
        <v>4.1399999999999997</v>
      </c>
      <c r="I7572">
        <v>3.52</v>
      </c>
      <c r="J7572">
        <v>124</v>
      </c>
      <c r="K7572" t="str">
        <f>INDEX(lehmad!B$2:B$412,MATCH(klypsid!$B7572,lehmad!$A$2:$A$412,0))</f>
        <v>13.12.2006</v>
      </c>
      <c r="L7572">
        <f>INDEX(lehmad!C$2:C$412,MATCH(klypsid!$B7572,lehmad!$A$2:$A$412,0))</f>
        <v>56172</v>
      </c>
      <c r="M7572">
        <f>INDEX(lehmad!D$2:D$412,MATCH(klypsid!$B7572,lehmad!$A$2:$A$412,0))</f>
        <v>107</v>
      </c>
      <c r="N7572">
        <f>INDEX(lehmad!E$2:E$412,MATCH(klypsid!$B7572,lehmad!$A$2:$A$412,0))</f>
        <v>1</v>
      </c>
      <c r="O7572" t="str">
        <f>INDEX(lehmad!F$2:F$412,MATCH(klypsid!$B7572,lehmad!$A$2:$A$412,0))</f>
        <v>DYNASTY-ET</v>
      </c>
      <c r="P7572">
        <f>INDEX(lehmad!G$2:G$412,MATCH(klypsid!$B7572,lehmad!$A$2:$A$412,0))</f>
        <v>2002</v>
      </c>
      <c r="Q7572" s="2">
        <f>INDEX(lehmad!H$2:H$412,MATCH(klypsid!$B7572,lehmad!$A$2:$A$412,0))</f>
        <v>36044</v>
      </c>
      <c r="R7572">
        <f>INDEX(lehmad!I$2:I$412,MATCH(klypsid!$B7572,lehmad!$A$2:$A$412,0))</f>
        <v>124</v>
      </c>
      <c r="S7572">
        <f t="shared" si="827"/>
        <v>1</v>
      </c>
      <c r="T7572">
        <f t="shared" si="828"/>
        <v>150</v>
      </c>
      <c r="U7572">
        <f t="shared" si="829"/>
        <v>2</v>
      </c>
      <c r="V7572">
        <f t="shared" si="830"/>
        <v>3.3103401206121505</v>
      </c>
      <c r="W7572">
        <f t="shared" si="831"/>
        <v>5</v>
      </c>
      <c r="X7572">
        <f t="shared" si="832"/>
        <v>35</v>
      </c>
    </row>
    <row r="7573" spans="1:24" x14ac:dyDescent="0.25">
      <c r="A7573">
        <v>4295</v>
      </c>
      <c r="B7573" t="str">
        <f t="shared" si="826"/>
        <v>E4295</v>
      </c>
      <c r="C7573" t="s">
        <v>135</v>
      </c>
      <c r="D7573">
        <v>1</v>
      </c>
      <c r="E7573" s="2">
        <v>39857</v>
      </c>
      <c r="F7573" s="2">
        <v>40037</v>
      </c>
      <c r="G7573">
        <v>32.5</v>
      </c>
      <c r="H7573">
        <v>3.25</v>
      </c>
      <c r="I7573">
        <v>3.39</v>
      </c>
      <c r="J7573">
        <v>191</v>
      </c>
      <c r="K7573" t="str">
        <f>INDEX(lehmad!B$2:B$412,MATCH(klypsid!$B7573,lehmad!$A$2:$A$412,0))</f>
        <v>13.12.2006</v>
      </c>
      <c r="L7573">
        <f>INDEX(lehmad!C$2:C$412,MATCH(klypsid!$B7573,lehmad!$A$2:$A$412,0))</f>
        <v>56172</v>
      </c>
      <c r="M7573">
        <f>INDEX(lehmad!D$2:D$412,MATCH(klypsid!$B7573,lehmad!$A$2:$A$412,0))</f>
        <v>107</v>
      </c>
      <c r="N7573">
        <f>INDEX(lehmad!E$2:E$412,MATCH(klypsid!$B7573,lehmad!$A$2:$A$412,0))</f>
        <v>1</v>
      </c>
      <c r="O7573" t="str">
        <f>INDEX(lehmad!F$2:F$412,MATCH(klypsid!$B7573,lehmad!$A$2:$A$412,0))</f>
        <v>DYNASTY-ET</v>
      </c>
      <c r="P7573">
        <f>INDEX(lehmad!G$2:G$412,MATCH(klypsid!$B7573,lehmad!$A$2:$A$412,0))</f>
        <v>2002</v>
      </c>
      <c r="Q7573" s="2">
        <f>INDEX(lehmad!H$2:H$412,MATCH(klypsid!$B7573,lehmad!$A$2:$A$412,0))</f>
        <v>36044</v>
      </c>
      <c r="R7573">
        <f>INDEX(lehmad!I$2:I$412,MATCH(klypsid!$B7573,lehmad!$A$2:$A$412,0))</f>
        <v>124</v>
      </c>
      <c r="S7573">
        <f t="shared" si="827"/>
        <v>1</v>
      </c>
      <c r="T7573">
        <f t="shared" si="828"/>
        <v>180</v>
      </c>
      <c r="U7573">
        <f t="shared" si="829"/>
        <v>3</v>
      </c>
      <c r="V7573">
        <f t="shared" si="830"/>
        <v>3.9335726382610239</v>
      </c>
      <c r="W7573">
        <f t="shared" si="831"/>
        <v>6</v>
      </c>
      <c r="X7573">
        <f t="shared" si="832"/>
        <v>30</v>
      </c>
    </row>
    <row r="7574" spans="1:24" x14ac:dyDescent="0.25">
      <c r="A7574">
        <v>4295</v>
      </c>
      <c r="B7574" t="str">
        <f t="shared" si="826"/>
        <v>E4295</v>
      </c>
      <c r="C7574" t="s">
        <v>135</v>
      </c>
      <c r="D7574">
        <v>1</v>
      </c>
      <c r="E7574" s="2">
        <v>39857</v>
      </c>
      <c r="F7574" s="2">
        <v>40066</v>
      </c>
      <c r="G7574">
        <v>27.5</v>
      </c>
      <c r="H7574">
        <v>3.99</v>
      </c>
      <c r="I7574">
        <v>3.62</v>
      </c>
      <c r="J7574">
        <v>106</v>
      </c>
      <c r="K7574" t="str">
        <f>INDEX(lehmad!B$2:B$412,MATCH(klypsid!$B7574,lehmad!$A$2:$A$412,0))</f>
        <v>13.12.2006</v>
      </c>
      <c r="L7574">
        <f>INDEX(lehmad!C$2:C$412,MATCH(klypsid!$B7574,lehmad!$A$2:$A$412,0))</f>
        <v>56172</v>
      </c>
      <c r="M7574">
        <f>INDEX(lehmad!D$2:D$412,MATCH(klypsid!$B7574,lehmad!$A$2:$A$412,0))</f>
        <v>107</v>
      </c>
      <c r="N7574">
        <f>INDEX(lehmad!E$2:E$412,MATCH(klypsid!$B7574,lehmad!$A$2:$A$412,0))</f>
        <v>1</v>
      </c>
      <c r="O7574" t="str">
        <f>INDEX(lehmad!F$2:F$412,MATCH(klypsid!$B7574,lehmad!$A$2:$A$412,0))</f>
        <v>DYNASTY-ET</v>
      </c>
      <c r="P7574">
        <f>INDEX(lehmad!G$2:G$412,MATCH(klypsid!$B7574,lehmad!$A$2:$A$412,0))</f>
        <v>2002</v>
      </c>
      <c r="Q7574" s="2">
        <f>INDEX(lehmad!H$2:H$412,MATCH(klypsid!$B7574,lehmad!$A$2:$A$412,0))</f>
        <v>36044</v>
      </c>
      <c r="R7574">
        <f>INDEX(lehmad!I$2:I$412,MATCH(klypsid!$B7574,lehmad!$A$2:$A$412,0))</f>
        <v>124</v>
      </c>
      <c r="S7574">
        <f t="shared" si="827"/>
        <v>1</v>
      </c>
      <c r="T7574">
        <f t="shared" si="828"/>
        <v>209</v>
      </c>
      <c r="U7574">
        <f t="shared" si="829"/>
        <v>3</v>
      </c>
      <c r="V7574">
        <f t="shared" si="830"/>
        <v>3.0840642647884744</v>
      </c>
      <c r="W7574">
        <f t="shared" si="831"/>
        <v>7</v>
      </c>
      <c r="X7574">
        <f t="shared" si="832"/>
        <v>29</v>
      </c>
    </row>
    <row r="7575" spans="1:24" x14ac:dyDescent="0.25">
      <c r="A7575">
        <v>4295</v>
      </c>
      <c r="B7575" t="str">
        <f t="shared" si="826"/>
        <v>E4295</v>
      </c>
      <c r="C7575" t="s">
        <v>135</v>
      </c>
      <c r="D7575">
        <v>1</v>
      </c>
      <c r="E7575" s="2">
        <v>39857</v>
      </c>
      <c r="F7575" s="2">
        <v>40094</v>
      </c>
      <c r="G7575">
        <v>25.8</v>
      </c>
      <c r="H7575">
        <v>3.62</v>
      </c>
      <c r="I7575">
        <v>3.81</v>
      </c>
      <c r="J7575">
        <v>104</v>
      </c>
      <c r="K7575" t="str">
        <f>INDEX(lehmad!B$2:B$412,MATCH(klypsid!$B7575,lehmad!$A$2:$A$412,0))</f>
        <v>13.12.2006</v>
      </c>
      <c r="L7575">
        <f>INDEX(lehmad!C$2:C$412,MATCH(klypsid!$B7575,lehmad!$A$2:$A$412,0))</f>
        <v>56172</v>
      </c>
      <c r="M7575">
        <f>INDEX(lehmad!D$2:D$412,MATCH(klypsid!$B7575,lehmad!$A$2:$A$412,0))</f>
        <v>107</v>
      </c>
      <c r="N7575">
        <f>INDEX(lehmad!E$2:E$412,MATCH(klypsid!$B7575,lehmad!$A$2:$A$412,0))</f>
        <v>1</v>
      </c>
      <c r="O7575" t="str">
        <f>INDEX(lehmad!F$2:F$412,MATCH(klypsid!$B7575,lehmad!$A$2:$A$412,0))</f>
        <v>DYNASTY-ET</v>
      </c>
      <c r="P7575">
        <f>INDEX(lehmad!G$2:G$412,MATCH(klypsid!$B7575,lehmad!$A$2:$A$412,0))</f>
        <v>2002</v>
      </c>
      <c r="Q7575" s="2">
        <f>INDEX(lehmad!H$2:H$412,MATCH(klypsid!$B7575,lehmad!$A$2:$A$412,0))</f>
        <v>36044</v>
      </c>
      <c r="R7575">
        <f>INDEX(lehmad!I$2:I$412,MATCH(klypsid!$B7575,lehmad!$A$2:$A$412,0))</f>
        <v>124</v>
      </c>
      <c r="S7575">
        <f t="shared" si="827"/>
        <v>1</v>
      </c>
      <c r="T7575">
        <f t="shared" si="828"/>
        <v>237</v>
      </c>
      <c r="U7575">
        <f t="shared" si="829"/>
        <v>3</v>
      </c>
      <c r="V7575">
        <f t="shared" si="830"/>
        <v>3.0565835283663674</v>
      </c>
      <c r="W7575">
        <f t="shared" si="831"/>
        <v>8</v>
      </c>
      <c r="X7575">
        <f t="shared" si="832"/>
        <v>28</v>
      </c>
    </row>
    <row r="7576" spans="1:24" x14ac:dyDescent="0.25">
      <c r="A7576">
        <v>4295</v>
      </c>
      <c r="B7576" t="str">
        <f t="shared" si="826"/>
        <v>E4295</v>
      </c>
      <c r="C7576" t="s">
        <v>135</v>
      </c>
      <c r="D7576">
        <v>1</v>
      </c>
      <c r="E7576" s="2">
        <v>39857</v>
      </c>
      <c r="F7576" s="2">
        <v>40125</v>
      </c>
      <c r="G7576">
        <v>24.6</v>
      </c>
      <c r="H7576">
        <v>5.35</v>
      </c>
      <c r="I7576">
        <v>4</v>
      </c>
      <c r="J7576">
        <v>113</v>
      </c>
      <c r="K7576" t="str">
        <f>INDEX(lehmad!B$2:B$412,MATCH(klypsid!$B7576,lehmad!$A$2:$A$412,0))</f>
        <v>13.12.2006</v>
      </c>
      <c r="L7576">
        <f>INDEX(lehmad!C$2:C$412,MATCH(klypsid!$B7576,lehmad!$A$2:$A$412,0))</f>
        <v>56172</v>
      </c>
      <c r="M7576">
        <f>INDEX(lehmad!D$2:D$412,MATCH(klypsid!$B7576,lehmad!$A$2:$A$412,0))</f>
        <v>107</v>
      </c>
      <c r="N7576">
        <f>INDEX(lehmad!E$2:E$412,MATCH(klypsid!$B7576,lehmad!$A$2:$A$412,0))</f>
        <v>1</v>
      </c>
      <c r="O7576" t="str">
        <f>INDEX(lehmad!F$2:F$412,MATCH(klypsid!$B7576,lehmad!$A$2:$A$412,0))</f>
        <v>DYNASTY-ET</v>
      </c>
      <c r="P7576">
        <f>INDEX(lehmad!G$2:G$412,MATCH(klypsid!$B7576,lehmad!$A$2:$A$412,0))</f>
        <v>2002</v>
      </c>
      <c r="Q7576" s="2">
        <f>INDEX(lehmad!H$2:H$412,MATCH(klypsid!$B7576,lehmad!$A$2:$A$412,0))</f>
        <v>36044</v>
      </c>
      <c r="R7576">
        <f>INDEX(lehmad!I$2:I$412,MATCH(klypsid!$B7576,lehmad!$A$2:$A$412,0))</f>
        <v>124</v>
      </c>
      <c r="S7576">
        <f t="shared" si="827"/>
        <v>1</v>
      </c>
      <c r="T7576">
        <f t="shared" si="828"/>
        <v>268</v>
      </c>
      <c r="U7576">
        <f t="shared" si="829"/>
        <v>3</v>
      </c>
      <c r="V7576">
        <f t="shared" si="830"/>
        <v>3.176322772640463</v>
      </c>
      <c r="W7576">
        <f t="shared" si="831"/>
        <v>9</v>
      </c>
      <c r="X7576">
        <f t="shared" si="832"/>
        <v>31</v>
      </c>
    </row>
    <row r="7577" spans="1:24" x14ac:dyDescent="0.25">
      <c r="A7577">
        <v>4295</v>
      </c>
      <c r="B7577" t="str">
        <f t="shared" si="826"/>
        <v>E4295</v>
      </c>
      <c r="C7577" t="s">
        <v>135</v>
      </c>
      <c r="D7577">
        <v>1</v>
      </c>
      <c r="E7577" s="2">
        <v>39857</v>
      </c>
      <c r="F7577" s="2">
        <v>40153</v>
      </c>
      <c r="G7577">
        <v>21.9</v>
      </c>
      <c r="H7577">
        <v>4.63</v>
      </c>
      <c r="I7577">
        <v>3.9</v>
      </c>
      <c r="J7577">
        <v>127</v>
      </c>
      <c r="K7577" t="str">
        <f>INDEX(lehmad!B$2:B$412,MATCH(klypsid!$B7577,lehmad!$A$2:$A$412,0))</f>
        <v>13.12.2006</v>
      </c>
      <c r="L7577">
        <f>INDEX(lehmad!C$2:C$412,MATCH(klypsid!$B7577,lehmad!$A$2:$A$412,0))</f>
        <v>56172</v>
      </c>
      <c r="M7577">
        <f>INDEX(lehmad!D$2:D$412,MATCH(klypsid!$B7577,lehmad!$A$2:$A$412,0))</f>
        <v>107</v>
      </c>
      <c r="N7577">
        <f>INDEX(lehmad!E$2:E$412,MATCH(klypsid!$B7577,lehmad!$A$2:$A$412,0))</f>
        <v>1</v>
      </c>
      <c r="O7577" t="str">
        <f>INDEX(lehmad!F$2:F$412,MATCH(klypsid!$B7577,lehmad!$A$2:$A$412,0))</f>
        <v>DYNASTY-ET</v>
      </c>
      <c r="P7577">
        <f>INDEX(lehmad!G$2:G$412,MATCH(klypsid!$B7577,lehmad!$A$2:$A$412,0))</f>
        <v>2002</v>
      </c>
      <c r="Q7577" s="2">
        <f>INDEX(lehmad!H$2:H$412,MATCH(klypsid!$B7577,lehmad!$A$2:$A$412,0))</f>
        <v>36044</v>
      </c>
      <c r="R7577">
        <f>INDEX(lehmad!I$2:I$412,MATCH(klypsid!$B7577,lehmad!$A$2:$A$412,0))</f>
        <v>124</v>
      </c>
      <c r="S7577">
        <f t="shared" si="827"/>
        <v>1</v>
      </c>
      <c r="T7577">
        <f t="shared" si="828"/>
        <v>296</v>
      </c>
      <c r="U7577">
        <f t="shared" si="829"/>
        <v>3</v>
      </c>
      <c r="V7577">
        <f t="shared" si="830"/>
        <v>3.3448284969974411</v>
      </c>
      <c r="W7577">
        <f t="shared" si="831"/>
        <v>10</v>
      </c>
      <c r="X7577">
        <f t="shared" si="832"/>
        <v>28</v>
      </c>
    </row>
    <row r="7578" spans="1:24" x14ac:dyDescent="0.25">
      <c r="A7578">
        <v>4295</v>
      </c>
      <c r="B7578" t="str">
        <f t="shared" si="826"/>
        <v>E4295</v>
      </c>
      <c r="C7578" t="s">
        <v>135</v>
      </c>
      <c r="D7578">
        <v>1</v>
      </c>
      <c r="E7578" s="2">
        <v>39857</v>
      </c>
      <c r="F7578" s="2">
        <v>40186</v>
      </c>
      <c r="G7578">
        <v>19.899999999999999</v>
      </c>
      <c r="H7578">
        <v>4.2699999999999996</v>
      </c>
      <c r="I7578">
        <v>3.81</v>
      </c>
      <c r="J7578">
        <v>169</v>
      </c>
      <c r="K7578" t="str">
        <f>INDEX(lehmad!B$2:B$412,MATCH(klypsid!$B7578,lehmad!$A$2:$A$412,0))</f>
        <v>13.12.2006</v>
      </c>
      <c r="L7578">
        <f>INDEX(lehmad!C$2:C$412,MATCH(klypsid!$B7578,lehmad!$A$2:$A$412,0))</f>
        <v>56172</v>
      </c>
      <c r="M7578">
        <f>INDEX(lehmad!D$2:D$412,MATCH(klypsid!$B7578,lehmad!$A$2:$A$412,0))</f>
        <v>107</v>
      </c>
      <c r="N7578">
        <f>INDEX(lehmad!E$2:E$412,MATCH(klypsid!$B7578,lehmad!$A$2:$A$412,0))</f>
        <v>1</v>
      </c>
      <c r="O7578" t="str">
        <f>INDEX(lehmad!F$2:F$412,MATCH(klypsid!$B7578,lehmad!$A$2:$A$412,0))</f>
        <v>DYNASTY-ET</v>
      </c>
      <c r="P7578">
        <f>INDEX(lehmad!G$2:G$412,MATCH(klypsid!$B7578,lehmad!$A$2:$A$412,0))</f>
        <v>2002</v>
      </c>
      <c r="Q7578" s="2">
        <f>INDEX(lehmad!H$2:H$412,MATCH(klypsid!$B7578,lehmad!$A$2:$A$412,0))</f>
        <v>36044</v>
      </c>
      <c r="R7578">
        <f>INDEX(lehmad!I$2:I$412,MATCH(klypsid!$B7578,lehmad!$A$2:$A$412,0))</f>
        <v>124</v>
      </c>
      <c r="S7578">
        <f t="shared" si="827"/>
        <v>1</v>
      </c>
      <c r="T7578">
        <f t="shared" si="828"/>
        <v>329</v>
      </c>
      <c r="U7578">
        <f t="shared" si="829"/>
        <v>3</v>
      </c>
      <c r="V7578">
        <f t="shared" si="830"/>
        <v>3.7570232465074596</v>
      </c>
      <c r="W7578">
        <f t="shared" si="831"/>
        <v>11</v>
      </c>
      <c r="X7578">
        <f t="shared" si="832"/>
        <v>33</v>
      </c>
    </row>
    <row r="7579" spans="1:24" x14ac:dyDescent="0.25">
      <c r="A7579">
        <v>4295</v>
      </c>
      <c r="B7579" t="str">
        <f t="shared" si="826"/>
        <v>E4295</v>
      </c>
      <c r="C7579" t="s">
        <v>135</v>
      </c>
      <c r="D7579">
        <v>2</v>
      </c>
      <c r="E7579" s="2">
        <v>40277</v>
      </c>
      <c r="F7579" s="2">
        <v>40304</v>
      </c>
      <c r="G7579">
        <v>44</v>
      </c>
      <c r="H7579">
        <v>2.65</v>
      </c>
      <c r="I7579">
        <v>3.12</v>
      </c>
      <c r="J7579">
        <v>44</v>
      </c>
      <c r="K7579" t="str">
        <f>INDEX(lehmad!B$2:B$412,MATCH(klypsid!$B7579,lehmad!$A$2:$A$412,0))</f>
        <v>13.12.2006</v>
      </c>
      <c r="L7579">
        <f>INDEX(lehmad!C$2:C$412,MATCH(klypsid!$B7579,lehmad!$A$2:$A$412,0))</f>
        <v>56172</v>
      </c>
      <c r="M7579">
        <f>INDEX(lehmad!D$2:D$412,MATCH(klypsid!$B7579,lehmad!$A$2:$A$412,0))</f>
        <v>107</v>
      </c>
      <c r="N7579">
        <f>INDEX(lehmad!E$2:E$412,MATCH(klypsid!$B7579,lehmad!$A$2:$A$412,0))</f>
        <v>1</v>
      </c>
      <c r="O7579" t="str">
        <f>INDEX(lehmad!F$2:F$412,MATCH(klypsid!$B7579,lehmad!$A$2:$A$412,0))</f>
        <v>DYNASTY-ET</v>
      </c>
      <c r="P7579">
        <f>INDEX(lehmad!G$2:G$412,MATCH(klypsid!$B7579,lehmad!$A$2:$A$412,0))</f>
        <v>2002</v>
      </c>
      <c r="Q7579" s="2">
        <f>INDEX(lehmad!H$2:H$412,MATCH(klypsid!$B7579,lehmad!$A$2:$A$412,0))</f>
        <v>36044</v>
      </c>
      <c r="R7579">
        <f>INDEX(lehmad!I$2:I$412,MATCH(klypsid!$B7579,lehmad!$A$2:$A$412,0))</f>
        <v>124</v>
      </c>
      <c r="S7579">
        <f t="shared" si="827"/>
        <v>2</v>
      </c>
      <c r="T7579">
        <f t="shared" si="828"/>
        <v>27</v>
      </c>
      <c r="U7579">
        <f t="shared" si="829"/>
        <v>1</v>
      </c>
      <c r="V7579">
        <f t="shared" si="830"/>
        <v>1.8155754288625725</v>
      </c>
      <c r="W7579">
        <f t="shared" si="831"/>
        <v>1</v>
      </c>
      <c r="X7579">
        <f t="shared" si="832"/>
        <v>27</v>
      </c>
    </row>
    <row r="7580" spans="1:24" x14ac:dyDescent="0.25">
      <c r="A7580">
        <v>4295</v>
      </c>
      <c r="B7580" t="str">
        <f t="shared" si="826"/>
        <v>E4295</v>
      </c>
      <c r="C7580" t="s">
        <v>135</v>
      </c>
      <c r="D7580">
        <v>2</v>
      </c>
      <c r="E7580" s="2">
        <v>40277</v>
      </c>
      <c r="F7580" s="2">
        <v>40336</v>
      </c>
      <c r="G7580">
        <v>46.5</v>
      </c>
      <c r="H7580">
        <v>4.12</v>
      </c>
      <c r="I7580">
        <v>2.99</v>
      </c>
      <c r="J7580">
        <v>26</v>
      </c>
      <c r="K7580" t="str">
        <f>INDEX(lehmad!B$2:B$412,MATCH(klypsid!$B7580,lehmad!$A$2:$A$412,0))</f>
        <v>13.12.2006</v>
      </c>
      <c r="L7580">
        <f>INDEX(lehmad!C$2:C$412,MATCH(klypsid!$B7580,lehmad!$A$2:$A$412,0))</f>
        <v>56172</v>
      </c>
      <c r="M7580">
        <f>INDEX(lehmad!D$2:D$412,MATCH(klypsid!$B7580,lehmad!$A$2:$A$412,0))</f>
        <v>107</v>
      </c>
      <c r="N7580">
        <f>INDEX(lehmad!E$2:E$412,MATCH(klypsid!$B7580,lehmad!$A$2:$A$412,0))</f>
        <v>1</v>
      </c>
      <c r="O7580" t="str">
        <f>INDEX(lehmad!F$2:F$412,MATCH(klypsid!$B7580,lehmad!$A$2:$A$412,0))</f>
        <v>DYNASTY-ET</v>
      </c>
      <c r="P7580">
        <f>INDEX(lehmad!G$2:G$412,MATCH(klypsid!$B7580,lehmad!$A$2:$A$412,0))</f>
        <v>2002</v>
      </c>
      <c r="Q7580" s="2">
        <f>INDEX(lehmad!H$2:H$412,MATCH(klypsid!$B7580,lehmad!$A$2:$A$412,0))</f>
        <v>36044</v>
      </c>
      <c r="R7580">
        <f>INDEX(lehmad!I$2:I$412,MATCH(klypsid!$B7580,lehmad!$A$2:$A$412,0))</f>
        <v>124</v>
      </c>
      <c r="S7580">
        <f t="shared" si="827"/>
        <v>2</v>
      </c>
      <c r="T7580">
        <f t="shared" si="828"/>
        <v>59</v>
      </c>
      <c r="U7580">
        <f t="shared" si="829"/>
        <v>1</v>
      </c>
      <c r="V7580">
        <f t="shared" si="830"/>
        <v>1.0565835283663676</v>
      </c>
      <c r="W7580">
        <f t="shared" si="831"/>
        <v>2</v>
      </c>
      <c r="X7580">
        <f t="shared" si="832"/>
        <v>32</v>
      </c>
    </row>
    <row r="7581" spans="1:24" x14ac:dyDescent="0.25">
      <c r="A7581">
        <v>4295</v>
      </c>
      <c r="B7581" t="str">
        <f t="shared" si="826"/>
        <v>E4295</v>
      </c>
      <c r="C7581" t="s">
        <v>135</v>
      </c>
      <c r="D7581">
        <v>2</v>
      </c>
      <c r="E7581" s="2">
        <v>40277</v>
      </c>
      <c r="F7581" s="2">
        <v>40371</v>
      </c>
      <c r="G7581">
        <v>39</v>
      </c>
      <c r="H7581">
        <v>3.71</v>
      </c>
      <c r="I7581">
        <v>3.04</v>
      </c>
      <c r="J7581">
        <v>16</v>
      </c>
      <c r="K7581" t="str">
        <f>INDEX(lehmad!B$2:B$412,MATCH(klypsid!$B7581,lehmad!$A$2:$A$412,0))</f>
        <v>13.12.2006</v>
      </c>
      <c r="L7581">
        <f>INDEX(lehmad!C$2:C$412,MATCH(klypsid!$B7581,lehmad!$A$2:$A$412,0))</f>
        <v>56172</v>
      </c>
      <c r="M7581">
        <f>INDEX(lehmad!D$2:D$412,MATCH(klypsid!$B7581,lehmad!$A$2:$A$412,0))</f>
        <v>107</v>
      </c>
      <c r="N7581">
        <f>INDEX(lehmad!E$2:E$412,MATCH(klypsid!$B7581,lehmad!$A$2:$A$412,0))</f>
        <v>1</v>
      </c>
      <c r="O7581" t="str">
        <f>INDEX(lehmad!F$2:F$412,MATCH(klypsid!$B7581,lehmad!$A$2:$A$412,0))</f>
        <v>DYNASTY-ET</v>
      </c>
      <c r="P7581">
        <f>INDEX(lehmad!G$2:G$412,MATCH(klypsid!$B7581,lehmad!$A$2:$A$412,0))</f>
        <v>2002</v>
      </c>
      <c r="Q7581" s="2">
        <f>INDEX(lehmad!H$2:H$412,MATCH(klypsid!$B7581,lehmad!$A$2:$A$412,0))</f>
        <v>36044</v>
      </c>
      <c r="R7581">
        <f>INDEX(lehmad!I$2:I$412,MATCH(klypsid!$B7581,lehmad!$A$2:$A$412,0))</f>
        <v>124</v>
      </c>
      <c r="S7581">
        <f t="shared" si="827"/>
        <v>2</v>
      </c>
      <c r="T7581">
        <f t="shared" si="828"/>
        <v>94</v>
      </c>
      <c r="U7581">
        <f t="shared" si="829"/>
        <v>2</v>
      </c>
      <c r="V7581">
        <f t="shared" si="830"/>
        <v>0.35614381022527519</v>
      </c>
      <c r="W7581">
        <f t="shared" si="831"/>
        <v>3</v>
      </c>
      <c r="X7581">
        <f t="shared" si="832"/>
        <v>35</v>
      </c>
    </row>
    <row r="7582" spans="1:24" x14ac:dyDescent="0.25">
      <c r="A7582">
        <v>4295</v>
      </c>
      <c r="B7582" t="str">
        <f t="shared" si="826"/>
        <v>E4295</v>
      </c>
      <c r="C7582" t="s">
        <v>135</v>
      </c>
      <c r="D7582">
        <v>2</v>
      </c>
      <c r="E7582" s="2">
        <v>40277</v>
      </c>
      <c r="F7582" s="2">
        <v>40396</v>
      </c>
      <c r="G7582">
        <v>39</v>
      </c>
      <c r="H7582">
        <v>2.96</v>
      </c>
      <c r="I7582">
        <v>3.22</v>
      </c>
      <c r="J7582">
        <v>19</v>
      </c>
      <c r="K7582" t="str">
        <f>INDEX(lehmad!B$2:B$412,MATCH(klypsid!$B7582,lehmad!$A$2:$A$412,0))</f>
        <v>13.12.2006</v>
      </c>
      <c r="L7582">
        <f>INDEX(lehmad!C$2:C$412,MATCH(klypsid!$B7582,lehmad!$A$2:$A$412,0))</f>
        <v>56172</v>
      </c>
      <c r="M7582">
        <f>INDEX(lehmad!D$2:D$412,MATCH(klypsid!$B7582,lehmad!$A$2:$A$412,0))</f>
        <v>107</v>
      </c>
      <c r="N7582">
        <f>INDEX(lehmad!E$2:E$412,MATCH(klypsid!$B7582,lehmad!$A$2:$A$412,0))</f>
        <v>1</v>
      </c>
      <c r="O7582" t="str">
        <f>INDEX(lehmad!F$2:F$412,MATCH(klypsid!$B7582,lehmad!$A$2:$A$412,0))</f>
        <v>DYNASTY-ET</v>
      </c>
      <c r="P7582">
        <f>INDEX(lehmad!G$2:G$412,MATCH(klypsid!$B7582,lehmad!$A$2:$A$412,0))</f>
        <v>2002</v>
      </c>
      <c r="Q7582" s="2">
        <f>INDEX(lehmad!H$2:H$412,MATCH(klypsid!$B7582,lehmad!$A$2:$A$412,0))</f>
        <v>36044</v>
      </c>
      <c r="R7582">
        <f>INDEX(lehmad!I$2:I$412,MATCH(klypsid!$B7582,lehmad!$A$2:$A$412,0))</f>
        <v>124</v>
      </c>
      <c r="S7582">
        <f t="shared" si="827"/>
        <v>2</v>
      </c>
      <c r="T7582">
        <f t="shared" si="828"/>
        <v>119</v>
      </c>
      <c r="U7582">
        <f t="shared" si="829"/>
        <v>2</v>
      </c>
      <c r="V7582">
        <f t="shared" si="830"/>
        <v>0.60407132366886085</v>
      </c>
      <c r="W7582">
        <f t="shared" si="831"/>
        <v>4</v>
      </c>
      <c r="X7582">
        <f t="shared" si="832"/>
        <v>25</v>
      </c>
    </row>
    <row r="7583" spans="1:24" x14ac:dyDescent="0.25">
      <c r="A7583">
        <v>4295</v>
      </c>
      <c r="B7583" t="str">
        <f t="shared" si="826"/>
        <v>E4295</v>
      </c>
      <c r="C7583" t="s">
        <v>135</v>
      </c>
      <c r="D7583">
        <v>2</v>
      </c>
      <c r="E7583" s="2">
        <v>40277</v>
      </c>
      <c r="F7583" s="2">
        <v>40434</v>
      </c>
      <c r="G7583">
        <v>38.799999999999997</v>
      </c>
      <c r="H7583">
        <v>3.75</v>
      </c>
      <c r="I7583">
        <v>3.49</v>
      </c>
      <c r="J7583">
        <v>7</v>
      </c>
      <c r="K7583" t="str">
        <f>INDEX(lehmad!B$2:B$412,MATCH(klypsid!$B7583,lehmad!$A$2:$A$412,0))</f>
        <v>13.12.2006</v>
      </c>
      <c r="L7583">
        <f>INDEX(lehmad!C$2:C$412,MATCH(klypsid!$B7583,lehmad!$A$2:$A$412,0))</f>
        <v>56172</v>
      </c>
      <c r="M7583">
        <f>INDEX(lehmad!D$2:D$412,MATCH(klypsid!$B7583,lehmad!$A$2:$A$412,0))</f>
        <v>107</v>
      </c>
      <c r="N7583">
        <f>INDEX(lehmad!E$2:E$412,MATCH(klypsid!$B7583,lehmad!$A$2:$A$412,0))</f>
        <v>1</v>
      </c>
      <c r="O7583" t="str">
        <f>INDEX(lehmad!F$2:F$412,MATCH(klypsid!$B7583,lehmad!$A$2:$A$412,0))</f>
        <v>DYNASTY-ET</v>
      </c>
      <c r="P7583">
        <f>INDEX(lehmad!G$2:G$412,MATCH(klypsid!$B7583,lehmad!$A$2:$A$412,0))</f>
        <v>2002</v>
      </c>
      <c r="Q7583" s="2">
        <f>INDEX(lehmad!H$2:H$412,MATCH(klypsid!$B7583,lehmad!$A$2:$A$412,0))</f>
        <v>36044</v>
      </c>
      <c r="R7583">
        <f>INDEX(lehmad!I$2:I$412,MATCH(klypsid!$B7583,lehmad!$A$2:$A$412,0))</f>
        <v>124</v>
      </c>
      <c r="S7583">
        <f t="shared" si="827"/>
        <v>2</v>
      </c>
      <c r="T7583">
        <f t="shared" si="828"/>
        <v>157</v>
      </c>
      <c r="U7583">
        <f t="shared" si="829"/>
        <v>3</v>
      </c>
      <c r="V7583">
        <f t="shared" si="830"/>
        <v>-0.83650126771712063</v>
      </c>
      <c r="W7583">
        <f t="shared" si="831"/>
        <v>5</v>
      </c>
      <c r="X7583">
        <f t="shared" si="832"/>
        <v>38</v>
      </c>
    </row>
    <row r="7584" spans="1:24" x14ac:dyDescent="0.25">
      <c r="A7584">
        <v>4295</v>
      </c>
      <c r="B7584" t="str">
        <f t="shared" si="826"/>
        <v>E4295</v>
      </c>
      <c r="C7584" t="s">
        <v>135</v>
      </c>
      <c r="D7584">
        <v>2</v>
      </c>
      <c r="E7584" s="2">
        <v>40277</v>
      </c>
      <c r="F7584" s="2">
        <v>40462</v>
      </c>
      <c r="G7584">
        <v>26.3</v>
      </c>
      <c r="H7584">
        <v>4.1100000000000003</v>
      </c>
      <c r="I7584">
        <v>3.75</v>
      </c>
      <c r="J7584">
        <v>104</v>
      </c>
      <c r="K7584" t="str">
        <f>INDEX(lehmad!B$2:B$412,MATCH(klypsid!$B7584,lehmad!$A$2:$A$412,0))</f>
        <v>13.12.2006</v>
      </c>
      <c r="L7584">
        <f>INDEX(lehmad!C$2:C$412,MATCH(klypsid!$B7584,lehmad!$A$2:$A$412,0))</f>
        <v>56172</v>
      </c>
      <c r="M7584">
        <f>INDEX(lehmad!D$2:D$412,MATCH(klypsid!$B7584,lehmad!$A$2:$A$412,0))</f>
        <v>107</v>
      </c>
      <c r="N7584">
        <f>INDEX(lehmad!E$2:E$412,MATCH(klypsid!$B7584,lehmad!$A$2:$A$412,0))</f>
        <v>1</v>
      </c>
      <c r="O7584" t="str">
        <f>INDEX(lehmad!F$2:F$412,MATCH(klypsid!$B7584,lehmad!$A$2:$A$412,0))</f>
        <v>DYNASTY-ET</v>
      </c>
      <c r="P7584">
        <f>INDEX(lehmad!G$2:G$412,MATCH(klypsid!$B7584,lehmad!$A$2:$A$412,0))</f>
        <v>2002</v>
      </c>
      <c r="Q7584" s="2">
        <f>INDEX(lehmad!H$2:H$412,MATCH(klypsid!$B7584,lehmad!$A$2:$A$412,0))</f>
        <v>36044</v>
      </c>
      <c r="R7584">
        <f>INDEX(lehmad!I$2:I$412,MATCH(klypsid!$B7584,lehmad!$A$2:$A$412,0))</f>
        <v>124</v>
      </c>
      <c r="S7584">
        <f t="shared" si="827"/>
        <v>2</v>
      </c>
      <c r="T7584">
        <f t="shared" si="828"/>
        <v>185</v>
      </c>
      <c r="U7584">
        <f t="shared" si="829"/>
        <v>3</v>
      </c>
      <c r="V7584">
        <f t="shared" si="830"/>
        <v>3.0565835283663674</v>
      </c>
      <c r="W7584">
        <f t="shared" si="831"/>
        <v>6</v>
      </c>
      <c r="X7584">
        <f t="shared" si="832"/>
        <v>28</v>
      </c>
    </row>
    <row r="7585" spans="1:24" x14ac:dyDescent="0.25">
      <c r="A7585">
        <v>4295</v>
      </c>
      <c r="B7585" t="str">
        <f t="shared" si="826"/>
        <v>E4295</v>
      </c>
      <c r="C7585" t="s">
        <v>135</v>
      </c>
      <c r="D7585">
        <v>2</v>
      </c>
      <c r="E7585" s="2">
        <v>40277</v>
      </c>
      <c r="F7585" s="2">
        <v>40493</v>
      </c>
      <c r="G7585">
        <v>28.7</v>
      </c>
      <c r="H7585">
        <v>5.49</v>
      </c>
      <c r="I7585">
        <v>3.78</v>
      </c>
      <c r="J7585">
        <v>45</v>
      </c>
      <c r="K7585" t="str">
        <f>INDEX(lehmad!B$2:B$412,MATCH(klypsid!$B7585,lehmad!$A$2:$A$412,0))</f>
        <v>13.12.2006</v>
      </c>
      <c r="L7585">
        <f>INDEX(lehmad!C$2:C$412,MATCH(klypsid!$B7585,lehmad!$A$2:$A$412,0))</f>
        <v>56172</v>
      </c>
      <c r="M7585">
        <f>INDEX(lehmad!D$2:D$412,MATCH(klypsid!$B7585,lehmad!$A$2:$A$412,0))</f>
        <v>107</v>
      </c>
      <c r="N7585">
        <f>INDEX(lehmad!E$2:E$412,MATCH(klypsid!$B7585,lehmad!$A$2:$A$412,0))</f>
        <v>1</v>
      </c>
      <c r="O7585" t="str">
        <f>INDEX(lehmad!F$2:F$412,MATCH(klypsid!$B7585,lehmad!$A$2:$A$412,0))</f>
        <v>DYNASTY-ET</v>
      </c>
      <c r="P7585">
        <f>INDEX(lehmad!G$2:G$412,MATCH(klypsid!$B7585,lehmad!$A$2:$A$412,0))</f>
        <v>2002</v>
      </c>
      <c r="Q7585" s="2">
        <f>INDEX(lehmad!H$2:H$412,MATCH(klypsid!$B7585,lehmad!$A$2:$A$412,0))</f>
        <v>36044</v>
      </c>
      <c r="R7585">
        <f>INDEX(lehmad!I$2:I$412,MATCH(klypsid!$B7585,lehmad!$A$2:$A$412,0))</f>
        <v>124</v>
      </c>
      <c r="S7585">
        <f t="shared" si="827"/>
        <v>2</v>
      </c>
      <c r="T7585">
        <f t="shared" si="828"/>
        <v>216</v>
      </c>
      <c r="U7585">
        <f t="shared" si="829"/>
        <v>3</v>
      </c>
      <c r="V7585">
        <f t="shared" si="830"/>
        <v>1.84799690655495</v>
      </c>
      <c r="W7585">
        <f t="shared" si="831"/>
        <v>7</v>
      </c>
      <c r="X7585">
        <f t="shared" si="832"/>
        <v>31</v>
      </c>
    </row>
    <row r="7586" spans="1:24" x14ac:dyDescent="0.25">
      <c r="A7586">
        <v>4295</v>
      </c>
      <c r="B7586" t="str">
        <f t="shared" si="826"/>
        <v>E4295</v>
      </c>
      <c r="C7586" t="s">
        <v>135</v>
      </c>
      <c r="D7586">
        <v>2</v>
      </c>
      <c r="E7586" s="2">
        <v>40277</v>
      </c>
      <c r="F7586" s="2">
        <v>40521</v>
      </c>
      <c r="G7586">
        <v>25.4</v>
      </c>
      <c r="H7586">
        <v>4.58</v>
      </c>
      <c r="I7586">
        <v>4.04</v>
      </c>
      <c r="J7586">
        <v>135</v>
      </c>
      <c r="K7586" t="str">
        <f>INDEX(lehmad!B$2:B$412,MATCH(klypsid!$B7586,lehmad!$A$2:$A$412,0))</f>
        <v>13.12.2006</v>
      </c>
      <c r="L7586">
        <f>INDEX(lehmad!C$2:C$412,MATCH(klypsid!$B7586,lehmad!$A$2:$A$412,0))</f>
        <v>56172</v>
      </c>
      <c r="M7586">
        <f>INDEX(lehmad!D$2:D$412,MATCH(klypsid!$B7586,lehmad!$A$2:$A$412,0))</f>
        <v>107</v>
      </c>
      <c r="N7586">
        <f>INDEX(lehmad!E$2:E$412,MATCH(klypsid!$B7586,lehmad!$A$2:$A$412,0))</f>
        <v>1</v>
      </c>
      <c r="O7586" t="str">
        <f>INDEX(lehmad!F$2:F$412,MATCH(klypsid!$B7586,lehmad!$A$2:$A$412,0))</f>
        <v>DYNASTY-ET</v>
      </c>
      <c r="P7586">
        <f>INDEX(lehmad!G$2:G$412,MATCH(klypsid!$B7586,lehmad!$A$2:$A$412,0))</f>
        <v>2002</v>
      </c>
      <c r="Q7586" s="2">
        <f>INDEX(lehmad!H$2:H$412,MATCH(klypsid!$B7586,lehmad!$A$2:$A$412,0))</f>
        <v>36044</v>
      </c>
      <c r="R7586">
        <f>INDEX(lehmad!I$2:I$412,MATCH(klypsid!$B7586,lehmad!$A$2:$A$412,0))</f>
        <v>124</v>
      </c>
      <c r="S7586">
        <f t="shared" si="827"/>
        <v>2</v>
      </c>
      <c r="T7586">
        <f t="shared" si="828"/>
        <v>244</v>
      </c>
      <c r="U7586">
        <f t="shared" si="829"/>
        <v>3</v>
      </c>
      <c r="V7586">
        <f t="shared" si="830"/>
        <v>3.4329594072761065</v>
      </c>
      <c r="W7586">
        <f t="shared" si="831"/>
        <v>8</v>
      </c>
      <c r="X7586">
        <f t="shared" si="832"/>
        <v>28</v>
      </c>
    </row>
    <row r="7587" spans="1:24" x14ac:dyDescent="0.25">
      <c r="A7587">
        <v>4295</v>
      </c>
      <c r="B7587" t="str">
        <f t="shared" si="826"/>
        <v>E4295</v>
      </c>
      <c r="C7587" t="s">
        <v>135</v>
      </c>
      <c r="D7587">
        <v>2</v>
      </c>
      <c r="E7587" s="2">
        <v>40277</v>
      </c>
      <c r="F7587" s="2">
        <v>40556</v>
      </c>
      <c r="G7587">
        <v>20.399999999999999</v>
      </c>
      <c r="H7587">
        <v>4.1900000000000004</v>
      </c>
      <c r="I7587">
        <v>3.96</v>
      </c>
      <c r="J7587">
        <v>147</v>
      </c>
      <c r="K7587" t="str">
        <f>INDEX(lehmad!B$2:B$412,MATCH(klypsid!$B7587,lehmad!$A$2:$A$412,0))</f>
        <v>13.12.2006</v>
      </c>
      <c r="L7587">
        <f>INDEX(lehmad!C$2:C$412,MATCH(klypsid!$B7587,lehmad!$A$2:$A$412,0))</f>
        <v>56172</v>
      </c>
      <c r="M7587">
        <f>INDEX(lehmad!D$2:D$412,MATCH(klypsid!$B7587,lehmad!$A$2:$A$412,0))</f>
        <v>107</v>
      </c>
      <c r="N7587">
        <f>INDEX(lehmad!E$2:E$412,MATCH(klypsid!$B7587,lehmad!$A$2:$A$412,0))</f>
        <v>1</v>
      </c>
      <c r="O7587" t="str">
        <f>INDEX(lehmad!F$2:F$412,MATCH(klypsid!$B7587,lehmad!$A$2:$A$412,0))</f>
        <v>DYNASTY-ET</v>
      </c>
      <c r="P7587">
        <f>INDEX(lehmad!G$2:G$412,MATCH(klypsid!$B7587,lehmad!$A$2:$A$412,0))</f>
        <v>2002</v>
      </c>
      <c r="Q7587" s="2">
        <f>INDEX(lehmad!H$2:H$412,MATCH(klypsid!$B7587,lehmad!$A$2:$A$412,0))</f>
        <v>36044</v>
      </c>
      <c r="R7587">
        <f>INDEX(lehmad!I$2:I$412,MATCH(klypsid!$B7587,lehmad!$A$2:$A$412,0))</f>
        <v>124</v>
      </c>
      <c r="S7587">
        <f t="shared" si="827"/>
        <v>2</v>
      </c>
      <c r="T7587">
        <f t="shared" si="828"/>
        <v>279</v>
      </c>
      <c r="U7587">
        <f t="shared" si="829"/>
        <v>3</v>
      </c>
      <c r="V7587">
        <f t="shared" si="830"/>
        <v>3.5558161550616396</v>
      </c>
      <c r="W7587">
        <f t="shared" si="831"/>
        <v>9</v>
      </c>
      <c r="X7587">
        <f t="shared" si="832"/>
        <v>35</v>
      </c>
    </row>
    <row r="7588" spans="1:24" x14ac:dyDescent="0.25">
      <c r="A7588">
        <v>4296</v>
      </c>
      <c r="B7588" t="str">
        <f t="shared" si="826"/>
        <v>E4296</v>
      </c>
      <c r="C7588" t="s">
        <v>68</v>
      </c>
      <c r="D7588">
        <v>1</v>
      </c>
      <c r="E7588" s="2">
        <v>39773</v>
      </c>
      <c r="F7588" s="2">
        <v>39783</v>
      </c>
      <c r="G7588">
        <v>24.1</v>
      </c>
      <c r="H7588">
        <v>4.26</v>
      </c>
      <c r="I7588">
        <v>3.54</v>
      </c>
      <c r="J7588">
        <v>35</v>
      </c>
      <c r="K7588" t="str">
        <f>INDEX(lehmad!B$2:B$412,MATCH(klypsid!$B7588,lehmad!$A$2:$A$412,0))</f>
        <v>13.12.2006</v>
      </c>
      <c r="L7588">
        <f>INDEX(lehmad!C$2:C$412,MATCH(klypsid!$B7588,lehmad!$A$2:$A$412,0))</f>
        <v>56172</v>
      </c>
      <c r="M7588">
        <f>INDEX(lehmad!D$2:D$412,MATCH(klypsid!$B7588,lehmad!$A$2:$A$412,0))</f>
        <v>103</v>
      </c>
      <c r="N7588">
        <f>INDEX(lehmad!E$2:E$412,MATCH(klypsid!$B7588,lehmad!$A$2:$A$412,0))</f>
        <v>1</v>
      </c>
      <c r="O7588" t="str">
        <f>INDEX(lehmad!F$2:F$412,MATCH(klypsid!$B7588,lehmad!$A$2:$A$412,0))</f>
        <v>DYNASTY-ET</v>
      </c>
      <c r="P7588">
        <f>INDEX(lehmad!G$2:G$412,MATCH(klypsid!$B7588,lehmad!$A$2:$A$412,0))</f>
        <v>2002</v>
      </c>
      <c r="Q7588" s="2">
        <f>INDEX(lehmad!H$2:H$412,MATCH(klypsid!$B7588,lehmad!$A$2:$A$412,0))</f>
        <v>36044</v>
      </c>
      <c r="R7588">
        <f>INDEX(lehmad!I$2:I$412,MATCH(klypsid!$B7588,lehmad!$A$2:$A$412,0))</f>
        <v>124</v>
      </c>
      <c r="S7588">
        <f t="shared" si="827"/>
        <v>1</v>
      </c>
      <c r="T7588">
        <f t="shared" si="828"/>
        <v>10</v>
      </c>
      <c r="U7588">
        <f t="shared" si="829"/>
        <v>1</v>
      </c>
      <c r="V7588">
        <f t="shared" si="830"/>
        <v>1.4854268271702415</v>
      </c>
      <c r="W7588">
        <f t="shared" si="831"/>
        <v>1</v>
      </c>
      <c r="X7588">
        <f t="shared" si="832"/>
        <v>10</v>
      </c>
    </row>
    <row r="7589" spans="1:24" x14ac:dyDescent="0.25">
      <c r="A7589">
        <v>4296</v>
      </c>
      <c r="B7589" t="str">
        <f t="shared" si="826"/>
        <v>E4296</v>
      </c>
      <c r="C7589" t="s">
        <v>68</v>
      </c>
      <c r="D7589">
        <v>1</v>
      </c>
      <c r="E7589" s="2">
        <v>39773</v>
      </c>
      <c r="F7589" s="2">
        <v>39817</v>
      </c>
      <c r="G7589">
        <v>36.299999999999997</v>
      </c>
      <c r="H7589">
        <v>4.58</v>
      </c>
      <c r="I7589">
        <v>3.13</v>
      </c>
      <c r="J7589">
        <v>42</v>
      </c>
      <c r="K7589" t="str">
        <f>INDEX(lehmad!B$2:B$412,MATCH(klypsid!$B7589,lehmad!$A$2:$A$412,0))</f>
        <v>13.12.2006</v>
      </c>
      <c r="L7589">
        <f>INDEX(lehmad!C$2:C$412,MATCH(klypsid!$B7589,lehmad!$A$2:$A$412,0))</f>
        <v>56172</v>
      </c>
      <c r="M7589">
        <f>INDEX(lehmad!D$2:D$412,MATCH(klypsid!$B7589,lehmad!$A$2:$A$412,0))</f>
        <v>103</v>
      </c>
      <c r="N7589">
        <f>INDEX(lehmad!E$2:E$412,MATCH(klypsid!$B7589,lehmad!$A$2:$A$412,0))</f>
        <v>1</v>
      </c>
      <c r="O7589" t="str">
        <f>INDEX(lehmad!F$2:F$412,MATCH(klypsid!$B7589,lehmad!$A$2:$A$412,0))</f>
        <v>DYNASTY-ET</v>
      </c>
      <c r="P7589">
        <f>INDEX(lehmad!G$2:G$412,MATCH(klypsid!$B7589,lehmad!$A$2:$A$412,0))</f>
        <v>2002</v>
      </c>
      <c r="Q7589" s="2">
        <f>INDEX(lehmad!H$2:H$412,MATCH(klypsid!$B7589,lehmad!$A$2:$A$412,0))</f>
        <v>36044</v>
      </c>
      <c r="R7589">
        <f>INDEX(lehmad!I$2:I$412,MATCH(klypsid!$B7589,lehmad!$A$2:$A$412,0))</f>
        <v>124</v>
      </c>
      <c r="S7589">
        <f t="shared" si="827"/>
        <v>1</v>
      </c>
      <c r="T7589">
        <f t="shared" si="828"/>
        <v>44</v>
      </c>
      <c r="U7589">
        <f t="shared" si="829"/>
        <v>1</v>
      </c>
      <c r="V7589">
        <f t="shared" si="830"/>
        <v>1.7484612330040357</v>
      </c>
      <c r="W7589">
        <f t="shared" si="831"/>
        <v>2</v>
      </c>
      <c r="X7589">
        <f t="shared" si="832"/>
        <v>34</v>
      </c>
    </row>
    <row r="7590" spans="1:24" x14ac:dyDescent="0.25">
      <c r="A7590">
        <v>4296</v>
      </c>
      <c r="B7590" t="str">
        <f t="shared" si="826"/>
        <v>E4296</v>
      </c>
      <c r="C7590" t="s">
        <v>68</v>
      </c>
      <c r="D7590">
        <v>1</v>
      </c>
      <c r="E7590" s="2">
        <v>39773</v>
      </c>
      <c r="F7590" s="2">
        <v>39845</v>
      </c>
      <c r="G7590">
        <v>35.299999999999997</v>
      </c>
      <c r="H7590">
        <v>3.46</v>
      </c>
      <c r="I7590">
        <v>3.24</v>
      </c>
      <c r="J7590">
        <v>34</v>
      </c>
      <c r="K7590" t="str">
        <f>INDEX(lehmad!B$2:B$412,MATCH(klypsid!$B7590,lehmad!$A$2:$A$412,0))</f>
        <v>13.12.2006</v>
      </c>
      <c r="L7590">
        <f>INDEX(lehmad!C$2:C$412,MATCH(klypsid!$B7590,lehmad!$A$2:$A$412,0))</f>
        <v>56172</v>
      </c>
      <c r="M7590">
        <f>INDEX(lehmad!D$2:D$412,MATCH(klypsid!$B7590,lehmad!$A$2:$A$412,0))</f>
        <v>103</v>
      </c>
      <c r="N7590">
        <f>INDEX(lehmad!E$2:E$412,MATCH(klypsid!$B7590,lehmad!$A$2:$A$412,0))</f>
        <v>1</v>
      </c>
      <c r="O7590" t="str">
        <f>INDEX(lehmad!F$2:F$412,MATCH(klypsid!$B7590,lehmad!$A$2:$A$412,0))</f>
        <v>DYNASTY-ET</v>
      </c>
      <c r="P7590">
        <f>INDEX(lehmad!G$2:G$412,MATCH(klypsid!$B7590,lehmad!$A$2:$A$412,0))</f>
        <v>2002</v>
      </c>
      <c r="Q7590" s="2">
        <f>INDEX(lehmad!H$2:H$412,MATCH(klypsid!$B7590,lehmad!$A$2:$A$412,0))</f>
        <v>36044</v>
      </c>
      <c r="R7590">
        <f>INDEX(lehmad!I$2:I$412,MATCH(klypsid!$B7590,lehmad!$A$2:$A$412,0))</f>
        <v>124</v>
      </c>
      <c r="S7590">
        <f t="shared" si="827"/>
        <v>1</v>
      </c>
      <c r="T7590">
        <f t="shared" si="828"/>
        <v>72</v>
      </c>
      <c r="U7590">
        <f t="shared" si="829"/>
        <v>2</v>
      </c>
      <c r="V7590">
        <f t="shared" si="830"/>
        <v>1.443606651475615</v>
      </c>
      <c r="W7590">
        <f t="shared" si="831"/>
        <v>3</v>
      </c>
      <c r="X7590">
        <f t="shared" si="832"/>
        <v>28</v>
      </c>
    </row>
    <row r="7591" spans="1:24" x14ac:dyDescent="0.25">
      <c r="A7591">
        <v>4296</v>
      </c>
      <c r="B7591" t="str">
        <f t="shared" si="826"/>
        <v>E4296</v>
      </c>
      <c r="C7591" t="s">
        <v>68</v>
      </c>
      <c r="D7591">
        <v>1</v>
      </c>
      <c r="E7591" s="2">
        <v>39773</v>
      </c>
      <c r="F7591" s="2">
        <v>39875</v>
      </c>
      <c r="G7591">
        <v>35.799999999999997</v>
      </c>
      <c r="H7591">
        <v>3.77</v>
      </c>
      <c r="I7591">
        <v>3.34</v>
      </c>
      <c r="J7591">
        <v>140</v>
      </c>
      <c r="K7591" t="str">
        <f>INDEX(lehmad!B$2:B$412,MATCH(klypsid!$B7591,lehmad!$A$2:$A$412,0))</f>
        <v>13.12.2006</v>
      </c>
      <c r="L7591">
        <f>INDEX(lehmad!C$2:C$412,MATCH(klypsid!$B7591,lehmad!$A$2:$A$412,0))</f>
        <v>56172</v>
      </c>
      <c r="M7591">
        <f>INDEX(lehmad!D$2:D$412,MATCH(klypsid!$B7591,lehmad!$A$2:$A$412,0))</f>
        <v>103</v>
      </c>
      <c r="N7591">
        <f>INDEX(lehmad!E$2:E$412,MATCH(klypsid!$B7591,lehmad!$A$2:$A$412,0))</f>
        <v>1</v>
      </c>
      <c r="O7591" t="str">
        <f>INDEX(lehmad!F$2:F$412,MATCH(klypsid!$B7591,lehmad!$A$2:$A$412,0))</f>
        <v>DYNASTY-ET</v>
      </c>
      <c r="P7591">
        <f>INDEX(lehmad!G$2:G$412,MATCH(klypsid!$B7591,lehmad!$A$2:$A$412,0))</f>
        <v>2002</v>
      </c>
      <c r="Q7591" s="2">
        <f>INDEX(lehmad!H$2:H$412,MATCH(klypsid!$B7591,lehmad!$A$2:$A$412,0))</f>
        <v>36044</v>
      </c>
      <c r="R7591">
        <f>INDEX(lehmad!I$2:I$412,MATCH(klypsid!$B7591,lehmad!$A$2:$A$412,0))</f>
        <v>124</v>
      </c>
      <c r="S7591">
        <f t="shared" si="827"/>
        <v>1</v>
      </c>
      <c r="T7591">
        <f t="shared" si="828"/>
        <v>102</v>
      </c>
      <c r="U7591">
        <f t="shared" si="829"/>
        <v>2</v>
      </c>
      <c r="V7591">
        <f t="shared" si="830"/>
        <v>3.4854268271702415</v>
      </c>
      <c r="W7591">
        <f t="shared" si="831"/>
        <v>4</v>
      </c>
      <c r="X7591">
        <f t="shared" si="832"/>
        <v>30</v>
      </c>
    </row>
    <row r="7592" spans="1:24" x14ac:dyDescent="0.25">
      <c r="A7592">
        <v>4296</v>
      </c>
      <c r="B7592" t="str">
        <f t="shared" si="826"/>
        <v>E4296</v>
      </c>
      <c r="C7592" t="s">
        <v>68</v>
      </c>
      <c r="D7592">
        <v>1</v>
      </c>
      <c r="E7592" s="2">
        <v>39773</v>
      </c>
      <c r="F7592" s="2">
        <v>39908</v>
      </c>
      <c r="G7592">
        <v>35.200000000000003</v>
      </c>
      <c r="H7592">
        <v>3.98</v>
      </c>
      <c r="I7592">
        <v>3.3</v>
      </c>
      <c r="J7592">
        <v>48</v>
      </c>
      <c r="K7592" t="str">
        <f>INDEX(lehmad!B$2:B$412,MATCH(klypsid!$B7592,lehmad!$A$2:$A$412,0))</f>
        <v>13.12.2006</v>
      </c>
      <c r="L7592">
        <f>INDEX(lehmad!C$2:C$412,MATCH(klypsid!$B7592,lehmad!$A$2:$A$412,0))</f>
        <v>56172</v>
      </c>
      <c r="M7592">
        <f>INDEX(lehmad!D$2:D$412,MATCH(klypsid!$B7592,lehmad!$A$2:$A$412,0))</f>
        <v>103</v>
      </c>
      <c r="N7592">
        <f>INDEX(lehmad!E$2:E$412,MATCH(klypsid!$B7592,lehmad!$A$2:$A$412,0))</f>
        <v>1</v>
      </c>
      <c r="O7592" t="str">
        <f>INDEX(lehmad!F$2:F$412,MATCH(klypsid!$B7592,lehmad!$A$2:$A$412,0))</f>
        <v>DYNASTY-ET</v>
      </c>
      <c r="P7592">
        <f>INDEX(lehmad!G$2:G$412,MATCH(klypsid!$B7592,lehmad!$A$2:$A$412,0))</f>
        <v>2002</v>
      </c>
      <c r="Q7592" s="2">
        <f>INDEX(lehmad!H$2:H$412,MATCH(klypsid!$B7592,lehmad!$A$2:$A$412,0))</f>
        <v>36044</v>
      </c>
      <c r="R7592">
        <f>INDEX(lehmad!I$2:I$412,MATCH(klypsid!$B7592,lehmad!$A$2:$A$412,0))</f>
        <v>124</v>
      </c>
      <c r="S7592">
        <f t="shared" si="827"/>
        <v>1</v>
      </c>
      <c r="T7592">
        <f t="shared" si="828"/>
        <v>135</v>
      </c>
      <c r="U7592">
        <f t="shared" si="829"/>
        <v>2</v>
      </c>
      <c r="V7592">
        <f t="shared" si="830"/>
        <v>1.9411063109464315</v>
      </c>
      <c r="W7592">
        <f t="shared" si="831"/>
        <v>5</v>
      </c>
      <c r="X7592">
        <f t="shared" si="832"/>
        <v>33</v>
      </c>
    </row>
    <row r="7593" spans="1:24" x14ac:dyDescent="0.25">
      <c r="A7593">
        <v>4296</v>
      </c>
      <c r="B7593" t="str">
        <f t="shared" si="826"/>
        <v>E4296</v>
      </c>
      <c r="C7593" t="s">
        <v>68</v>
      </c>
      <c r="D7593">
        <v>1</v>
      </c>
      <c r="E7593" s="2">
        <v>39773</v>
      </c>
      <c r="F7593" s="2">
        <v>39944</v>
      </c>
      <c r="G7593">
        <v>30.4</v>
      </c>
      <c r="H7593">
        <v>3.96</v>
      </c>
      <c r="I7593">
        <v>3.33</v>
      </c>
      <c r="J7593">
        <v>59</v>
      </c>
      <c r="K7593" t="str">
        <f>INDEX(lehmad!B$2:B$412,MATCH(klypsid!$B7593,lehmad!$A$2:$A$412,0))</f>
        <v>13.12.2006</v>
      </c>
      <c r="L7593">
        <f>INDEX(lehmad!C$2:C$412,MATCH(klypsid!$B7593,lehmad!$A$2:$A$412,0))</f>
        <v>56172</v>
      </c>
      <c r="M7593">
        <f>INDEX(lehmad!D$2:D$412,MATCH(klypsid!$B7593,lehmad!$A$2:$A$412,0))</f>
        <v>103</v>
      </c>
      <c r="N7593">
        <f>INDEX(lehmad!E$2:E$412,MATCH(klypsid!$B7593,lehmad!$A$2:$A$412,0))</f>
        <v>1</v>
      </c>
      <c r="O7593" t="str">
        <f>INDEX(lehmad!F$2:F$412,MATCH(klypsid!$B7593,lehmad!$A$2:$A$412,0))</f>
        <v>DYNASTY-ET</v>
      </c>
      <c r="P7593">
        <f>INDEX(lehmad!G$2:G$412,MATCH(klypsid!$B7593,lehmad!$A$2:$A$412,0))</f>
        <v>2002</v>
      </c>
      <c r="Q7593" s="2">
        <f>INDEX(lehmad!H$2:H$412,MATCH(klypsid!$B7593,lehmad!$A$2:$A$412,0))</f>
        <v>36044</v>
      </c>
      <c r="R7593">
        <f>INDEX(lehmad!I$2:I$412,MATCH(klypsid!$B7593,lehmad!$A$2:$A$412,0))</f>
        <v>124</v>
      </c>
      <c r="S7593">
        <f t="shared" si="827"/>
        <v>1</v>
      </c>
      <c r="T7593">
        <f t="shared" si="828"/>
        <v>171</v>
      </c>
      <c r="U7593">
        <f t="shared" si="829"/>
        <v>3</v>
      </c>
      <c r="V7593">
        <f t="shared" si="830"/>
        <v>2.2387868595871163</v>
      </c>
      <c r="W7593">
        <f t="shared" si="831"/>
        <v>6</v>
      </c>
      <c r="X7593">
        <f t="shared" si="832"/>
        <v>36</v>
      </c>
    </row>
    <row r="7594" spans="1:24" x14ac:dyDescent="0.25">
      <c r="A7594">
        <v>4296</v>
      </c>
      <c r="B7594" t="str">
        <f t="shared" si="826"/>
        <v>E4296</v>
      </c>
      <c r="C7594" t="s">
        <v>68</v>
      </c>
      <c r="D7594">
        <v>1</v>
      </c>
      <c r="E7594" s="2">
        <v>39773</v>
      </c>
      <c r="F7594" s="2">
        <v>39972</v>
      </c>
      <c r="G7594">
        <v>27.9</v>
      </c>
      <c r="H7594">
        <v>3.81</v>
      </c>
      <c r="I7594">
        <v>3.3</v>
      </c>
      <c r="J7594">
        <v>97</v>
      </c>
      <c r="K7594" t="str">
        <f>INDEX(lehmad!B$2:B$412,MATCH(klypsid!$B7594,lehmad!$A$2:$A$412,0))</f>
        <v>13.12.2006</v>
      </c>
      <c r="L7594">
        <f>INDEX(lehmad!C$2:C$412,MATCH(klypsid!$B7594,lehmad!$A$2:$A$412,0))</f>
        <v>56172</v>
      </c>
      <c r="M7594">
        <f>INDEX(lehmad!D$2:D$412,MATCH(klypsid!$B7594,lehmad!$A$2:$A$412,0))</f>
        <v>103</v>
      </c>
      <c r="N7594">
        <f>INDEX(lehmad!E$2:E$412,MATCH(klypsid!$B7594,lehmad!$A$2:$A$412,0))</f>
        <v>1</v>
      </c>
      <c r="O7594" t="str">
        <f>INDEX(lehmad!F$2:F$412,MATCH(klypsid!$B7594,lehmad!$A$2:$A$412,0))</f>
        <v>DYNASTY-ET</v>
      </c>
      <c r="P7594">
        <f>INDEX(lehmad!G$2:G$412,MATCH(klypsid!$B7594,lehmad!$A$2:$A$412,0))</f>
        <v>2002</v>
      </c>
      <c r="Q7594" s="2">
        <f>INDEX(lehmad!H$2:H$412,MATCH(klypsid!$B7594,lehmad!$A$2:$A$412,0))</f>
        <v>36044</v>
      </c>
      <c r="R7594">
        <f>INDEX(lehmad!I$2:I$412,MATCH(klypsid!$B7594,lehmad!$A$2:$A$412,0))</f>
        <v>124</v>
      </c>
      <c r="S7594">
        <f t="shared" si="827"/>
        <v>1</v>
      </c>
      <c r="T7594">
        <f t="shared" si="828"/>
        <v>199</v>
      </c>
      <c r="U7594">
        <f t="shared" si="829"/>
        <v>3</v>
      </c>
      <c r="V7594">
        <f t="shared" si="830"/>
        <v>2.956056652412403</v>
      </c>
      <c r="W7594">
        <f t="shared" si="831"/>
        <v>7</v>
      </c>
      <c r="X7594">
        <f t="shared" si="832"/>
        <v>28</v>
      </c>
    </row>
    <row r="7595" spans="1:24" x14ac:dyDescent="0.25">
      <c r="A7595">
        <v>4296</v>
      </c>
      <c r="B7595" t="str">
        <f t="shared" si="826"/>
        <v>E4296</v>
      </c>
      <c r="C7595" t="s">
        <v>68</v>
      </c>
      <c r="D7595">
        <v>1</v>
      </c>
      <c r="E7595" s="2">
        <v>39773</v>
      </c>
      <c r="F7595" s="2">
        <v>40007</v>
      </c>
      <c r="G7595">
        <v>28.9</v>
      </c>
      <c r="H7595">
        <v>3.17</v>
      </c>
      <c r="I7595">
        <v>3.54</v>
      </c>
      <c r="J7595">
        <v>316</v>
      </c>
      <c r="K7595" t="str">
        <f>INDEX(lehmad!B$2:B$412,MATCH(klypsid!$B7595,lehmad!$A$2:$A$412,0))</f>
        <v>13.12.2006</v>
      </c>
      <c r="L7595">
        <f>INDEX(lehmad!C$2:C$412,MATCH(klypsid!$B7595,lehmad!$A$2:$A$412,0))</f>
        <v>56172</v>
      </c>
      <c r="M7595">
        <f>INDEX(lehmad!D$2:D$412,MATCH(klypsid!$B7595,lehmad!$A$2:$A$412,0))</f>
        <v>103</v>
      </c>
      <c r="N7595">
        <f>INDEX(lehmad!E$2:E$412,MATCH(klypsid!$B7595,lehmad!$A$2:$A$412,0))</f>
        <v>1</v>
      </c>
      <c r="O7595" t="str">
        <f>INDEX(lehmad!F$2:F$412,MATCH(klypsid!$B7595,lehmad!$A$2:$A$412,0))</f>
        <v>DYNASTY-ET</v>
      </c>
      <c r="P7595">
        <f>INDEX(lehmad!G$2:G$412,MATCH(klypsid!$B7595,lehmad!$A$2:$A$412,0))</f>
        <v>2002</v>
      </c>
      <c r="Q7595" s="2">
        <f>INDEX(lehmad!H$2:H$412,MATCH(klypsid!$B7595,lehmad!$A$2:$A$412,0))</f>
        <v>36044</v>
      </c>
      <c r="R7595">
        <f>INDEX(lehmad!I$2:I$412,MATCH(klypsid!$B7595,lehmad!$A$2:$A$412,0))</f>
        <v>124</v>
      </c>
      <c r="S7595">
        <f t="shared" si="827"/>
        <v>1</v>
      </c>
      <c r="T7595">
        <f t="shared" si="828"/>
        <v>234</v>
      </c>
      <c r="U7595">
        <f t="shared" si="829"/>
        <v>3</v>
      </c>
      <c r="V7595">
        <f t="shared" si="830"/>
        <v>4.6599245584023787</v>
      </c>
      <c r="W7595">
        <f t="shared" si="831"/>
        <v>8</v>
      </c>
      <c r="X7595">
        <f t="shared" si="832"/>
        <v>35</v>
      </c>
    </row>
    <row r="7596" spans="1:24" x14ac:dyDescent="0.25">
      <c r="A7596">
        <v>4296</v>
      </c>
      <c r="B7596" t="str">
        <f t="shared" si="826"/>
        <v>E4296</v>
      </c>
      <c r="C7596" t="s">
        <v>68</v>
      </c>
      <c r="D7596">
        <v>1</v>
      </c>
      <c r="E7596" s="2">
        <v>39773</v>
      </c>
      <c r="F7596" s="2">
        <v>40037</v>
      </c>
      <c r="G7596">
        <v>22.5</v>
      </c>
      <c r="H7596">
        <v>4.7699999999999996</v>
      </c>
      <c r="I7596">
        <v>3.52</v>
      </c>
      <c r="J7596">
        <v>109</v>
      </c>
      <c r="K7596" t="str">
        <f>INDEX(lehmad!B$2:B$412,MATCH(klypsid!$B7596,lehmad!$A$2:$A$412,0))</f>
        <v>13.12.2006</v>
      </c>
      <c r="L7596">
        <f>INDEX(lehmad!C$2:C$412,MATCH(klypsid!$B7596,lehmad!$A$2:$A$412,0))</f>
        <v>56172</v>
      </c>
      <c r="M7596">
        <f>INDEX(lehmad!D$2:D$412,MATCH(klypsid!$B7596,lehmad!$A$2:$A$412,0))</f>
        <v>103</v>
      </c>
      <c r="N7596">
        <f>INDEX(lehmad!E$2:E$412,MATCH(klypsid!$B7596,lehmad!$A$2:$A$412,0))</f>
        <v>1</v>
      </c>
      <c r="O7596" t="str">
        <f>INDEX(lehmad!F$2:F$412,MATCH(klypsid!$B7596,lehmad!$A$2:$A$412,0))</f>
        <v>DYNASTY-ET</v>
      </c>
      <c r="P7596">
        <f>INDEX(lehmad!G$2:G$412,MATCH(klypsid!$B7596,lehmad!$A$2:$A$412,0))</f>
        <v>2002</v>
      </c>
      <c r="Q7596" s="2">
        <f>INDEX(lehmad!H$2:H$412,MATCH(klypsid!$B7596,lehmad!$A$2:$A$412,0))</f>
        <v>36044</v>
      </c>
      <c r="R7596">
        <f>INDEX(lehmad!I$2:I$412,MATCH(klypsid!$B7596,lehmad!$A$2:$A$412,0))</f>
        <v>124</v>
      </c>
      <c r="S7596">
        <f t="shared" si="827"/>
        <v>1</v>
      </c>
      <c r="T7596">
        <f t="shared" si="828"/>
        <v>264</v>
      </c>
      <c r="U7596">
        <f t="shared" si="829"/>
        <v>3</v>
      </c>
      <c r="V7596">
        <f t="shared" si="830"/>
        <v>3.1243281350022016</v>
      </c>
      <c r="W7596">
        <f t="shared" si="831"/>
        <v>9</v>
      </c>
      <c r="X7596">
        <f t="shared" si="832"/>
        <v>30</v>
      </c>
    </row>
    <row r="7597" spans="1:24" x14ac:dyDescent="0.25">
      <c r="A7597">
        <v>4296</v>
      </c>
      <c r="B7597" t="str">
        <f t="shared" si="826"/>
        <v>E4296</v>
      </c>
      <c r="C7597" t="s">
        <v>68</v>
      </c>
      <c r="D7597">
        <v>1</v>
      </c>
      <c r="E7597" s="2">
        <v>39773</v>
      </c>
      <c r="F7597" s="2">
        <v>40066</v>
      </c>
      <c r="G7597">
        <v>13.3</v>
      </c>
      <c r="H7597">
        <v>6.83</v>
      </c>
      <c r="I7597">
        <v>4.34</v>
      </c>
      <c r="J7597">
        <v>187</v>
      </c>
      <c r="K7597" t="str">
        <f>INDEX(lehmad!B$2:B$412,MATCH(klypsid!$B7597,lehmad!$A$2:$A$412,0))</f>
        <v>13.12.2006</v>
      </c>
      <c r="L7597">
        <f>INDEX(lehmad!C$2:C$412,MATCH(klypsid!$B7597,lehmad!$A$2:$A$412,0))</f>
        <v>56172</v>
      </c>
      <c r="M7597">
        <f>INDEX(lehmad!D$2:D$412,MATCH(klypsid!$B7597,lehmad!$A$2:$A$412,0))</f>
        <v>103</v>
      </c>
      <c r="N7597">
        <f>INDEX(lehmad!E$2:E$412,MATCH(klypsid!$B7597,lehmad!$A$2:$A$412,0))</f>
        <v>1</v>
      </c>
      <c r="O7597" t="str">
        <f>INDEX(lehmad!F$2:F$412,MATCH(klypsid!$B7597,lehmad!$A$2:$A$412,0))</f>
        <v>DYNASTY-ET</v>
      </c>
      <c r="P7597">
        <f>INDEX(lehmad!G$2:G$412,MATCH(klypsid!$B7597,lehmad!$A$2:$A$412,0))</f>
        <v>2002</v>
      </c>
      <c r="Q7597" s="2">
        <f>INDEX(lehmad!H$2:H$412,MATCH(klypsid!$B7597,lehmad!$A$2:$A$412,0))</f>
        <v>36044</v>
      </c>
      <c r="R7597">
        <f>INDEX(lehmad!I$2:I$412,MATCH(klypsid!$B7597,lehmad!$A$2:$A$412,0))</f>
        <v>124</v>
      </c>
      <c r="S7597">
        <f t="shared" si="827"/>
        <v>1</v>
      </c>
      <c r="T7597">
        <f t="shared" si="828"/>
        <v>293</v>
      </c>
      <c r="U7597">
        <f t="shared" si="829"/>
        <v>3</v>
      </c>
      <c r="V7597">
        <f t="shared" si="830"/>
        <v>3.903038270112912</v>
      </c>
      <c r="W7597">
        <f t="shared" si="831"/>
        <v>10</v>
      </c>
      <c r="X7597">
        <f t="shared" si="832"/>
        <v>29</v>
      </c>
    </row>
    <row r="7598" spans="1:24" x14ac:dyDescent="0.25">
      <c r="A7598">
        <v>4299</v>
      </c>
      <c r="B7598" t="str">
        <f t="shared" si="826"/>
        <v>E4299</v>
      </c>
      <c r="C7598" t="s">
        <v>245</v>
      </c>
      <c r="D7598">
        <v>1</v>
      </c>
      <c r="E7598" s="2">
        <v>39863</v>
      </c>
      <c r="F7598" s="2">
        <v>39875</v>
      </c>
      <c r="G7598">
        <v>16.8</v>
      </c>
      <c r="H7598">
        <v>4.99</v>
      </c>
      <c r="I7598">
        <v>3.8</v>
      </c>
      <c r="J7598">
        <v>286</v>
      </c>
      <c r="K7598" t="str">
        <f>INDEX(lehmad!B$2:B$412,MATCH(klypsid!$B7598,lehmad!$A$2:$A$412,0))</f>
        <v>15.12.2006</v>
      </c>
      <c r="L7598">
        <f>INDEX(lehmad!C$2:C$412,MATCH(klypsid!$B7598,lehmad!$A$2:$A$412,0))</f>
        <v>56172</v>
      </c>
      <c r="M7598">
        <f>INDEX(lehmad!D$2:D$412,MATCH(klypsid!$B7598,lehmad!$A$2:$A$412,0))</f>
        <v>81</v>
      </c>
      <c r="N7598">
        <f>INDEX(lehmad!E$2:E$412,MATCH(klypsid!$B7598,lehmad!$A$2:$A$412,0))</f>
        <v>1</v>
      </c>
      <c r="O7598" t="str">
        <f>INDEX(lehmad!F$2:F$412,MATCH(klypsid!$B7598,lehmad!$A$2:$A$412,0))</f>
        <v>DYNASTY-ET</v>
      </c>
      <c r="P7598">
        <f>INDEX(lehmad!G$2:G$412,MATCH(klypsid!$B7598,lehmad!$A$2:$A$412,0))</f>
        <v>2002</v>
      </c>
      <c r="Q7598" s="2">
        <f>INDEX(lehmad!H$2:H$412,MATCH(klypsid!$B7598,lehmad!$A$2:$A$412,0))</f>
        <v>36044</v>
      </c>
      <c r="R7598">
        <f>INDEX(lehmad!I$2:I$412,MATCH(klypsid!$B7598,lehmad!$A$2:$A$412,0))</f>
        <v>124</v>
      </c>
      <c r="S7598">
        <f t="shared" si="827"/>
        <v>1</v>
      </c>
      <c r="T7598">
        <f t="shared" si="828"/>
        <v>12</v>
      </c>
      <c r="U7598">
        <f t="shared" si="829"/>
        <v>1</v>
      </c>
      <c r="V7598">
        <f t="shared" si="830"/>
        <v>4.5160151470036647</v>
      </c>
      <c r="W7598">
        <f t="shared" si="831"/>
        <v>1</v>
      </c>
      <c r="X7598">
        <f t="shared" si="832"/>
        <v>12</v>
      </c>
    </row>
    <row r="7599" spans="1:24" x14ac:dyDescent="0.25">
      <c r="A7599">
        <v>4299</v>
      </c>
      <c r="B7599" t="str">
        <f t="shared" si="826"/>
        <v>E4299</v>
      </c>
      <c r="C7599" t="s">
        <v>245</v>
      </c>
      <c r="D7599">
        <v>1</v>
      </c>
      <c r="E7599" s="2">
        <v>39863</v>
      </c>
      <c r="F7599" s="2">
        <v>39908</v>
      </c>
      <c r="G7599">
        <v>26.4</v>
      </c>
      <c r="H7599">
        <v>4.47</v>
      </c>
      <c r="I7599">
        <v>3.1</v>
      </c>
      <c r="J7599">
        <v>54</v>
      </c>
      <c r="K7599" t="str">
        <f>INDEX(lehmad!B$2:B$412,MATCH(klypsid!$B7599,lehmad!$A$2:$A$412,0))</f>
        <v>15.12.2006</v>
      </c>
      <c r="L7599">
        <f>INDEX(lehmad!C$2:C$412,MATCH(klypsid!$B7599,lehmad!$A$2:$A$412,0))</f>
        <v>56172</v>
      </c>
      <c r="M7599">
        <f>INDEX(lehmad!D$2:D$412,MATCH(klypsid!$B7599,lehmad!$A$2:$A$412,0))</f>
        <v>81</v>
      </c>
      <c r="N7599">
        <f>INDEX(lehmad!E$2:E$412,MATCH(klypsid!$B7599,lehmad!$A$2:$A$412,0))</f>
        <v>1</v>
      </c>
      <c r="O7599" t="str">
        <f>INDEX(lehmad!F$2:F$412,MATCH(klypsid!$B7599,lehmad!$A$2:$A$412,0))</f>
        <v>DYNASTY-ET</v>
      </c>
      <c r="P7599">
        <f>INDEX(lehmad!G$2:G$412,MATCH(klypsid!$B7599,lehmad!$A$2:$A$412,0))</f>
        <v>2002</v>
      </c>
      <c r="Q7599" s="2">
        <f>INDEX(lehmad!H$2:H$412,MATCH(klypsid!$B7599,lehmad!$A$2:$A$412,0))</f>
        <v>36044</v>
      </c>
      <c r="R7599">
        <f>INDEX(lehmad!I$2:I$412,MATCH(klypsid!$B7599,lehmad!$A$2:$A$412,0))</f>
        <v>124</v>
      </c>
      <c r="S7599">
        <f t="shared" si="827"/>
        <v>1</v>
      </c>
      <c r="T7599">
        <f t="shared" si="828"/>
        <v>45</v>
      </c>
      <c r="U7599">
        <f t="shared" si="829"/>
        <v>1</v>
      </c>
      <c r="V7599">
        <f t="shared" si="830"/>
        <v>2.1110313123887439</v>
      </c>
      <c r="W7599">
        <f t="shared" si="831"/>
        <v>2</v>
      </c>
      <c r="X7599">
        <f t="shared" si="832"/>
        <v>33</v>
      </c>
    </row>
    <row r="7600" spans="1:24" x14ac:dyDescent="0.25">
      <c r="A7600">
        <v>4299</v>
      </c>
      <c r="B7600" t="str">
        <f t="shared" si="826"/>
        <v>E4299</v>
      </c>
      <c r="C7600" t="s">
        <v>245</v>
      </c>
      <c r="D7600">
        <v>1</v>
      </c>
      <c r="E7600" s="2">
        <v>39863</v>
      </c>
      <c r="F7600" s="2">
        <v>39944</v>
      </c>
      <c r="G7600">
        <v>27.4</v>
      </c>
      <c r="H7600">
        <v>3.3</v>
      </c>
      <c r="I7600">
        <v>3.42</v>
      </c>
      <c r="J7600">
        <v>28</v>
      </c>
      <c r="K7600" t="str">
        <f>INDEX(lehmad!B$2:B$412,MATCH(klypsid!$B7600,lehmad!$A$2:$A$412,0))</f>
        <v>15.12.2006</v>
      </c>
      <c r="L7600">
        <f>INDEX(lehmad!C$2:C$412,MATCH(klypsid!$B7600,lehmad!$A$2:$A$412,0))</f>
        <v>56172</v>
      </c>
      <c r="M7600">
        <f>INDEX(lehmad!D$2:D$412,MATCH(klypsid!$B7600,lehmad!$A$2:$A$412,0))</f>
        <v>81</v>
      </c>
      <c r="N7600">
        <f>INDEX(lehmad!E$2:E$412,MATCH(klypsid!$B7600,lehmad!$A$2:$A$412,0))</f>
        <v>1</v>
      </c>
      <c r="O7600" t="str">
        <f>INDEX(lehmad!F$2:F$412,MATCH(klypsid!$B7600,lehmad!$A$2:$A$412,0))</f>
        <v>DYNASTY-ET</v>
      </c>
      <c r="P7600">
        <f>INDEX(lehmad!G$2:G$412,MATCH(klypsid!$B7600,lehmad!$A$2:$A$412,0))</f>
        <v>2002</v>
      </c>
      <c r="Q7600" s="2">
        <f>INDEX(lehmad!H$2:H$412,MATCH(klypsid!$B7600,lehmad!$A$2:$A$412,0))</f>
        <v>36044</v>
      </c>
      <c r="R7600">
        <f>INDEX(lehmad!I$2:I$412,MATCH(klypsid!$B7600,lehmad!$A$2:$A$412,0))</f>
        <v>124</v>
      </c>
      <c r="S7600">
        <f t="shared" si="827"/>
        <v>1</v>
      </c>
      <c r="T7600">
        <f t="shared" si="828"/>
        <v>81</v>
      </c>
      <c r="U7600">
        <f t="shared" si="829"/>
        <v>2</v>
      </c>
      <c r="V7600">
        <f t="shared" si="830"/>
        <v>1.1634987322828796</v>
      </c>
      <c r="W7600">
        <f t="shared" si="831"/>
        <v>3</v>
      </c>
      <c r="X7600">
        <f t="shared" si="832"/>
        <v>36</v>
      </c>
    </row>
    <row r="7601" spans="1:24" x14ac:dyDescent="0.25">
      <c r="A7601">
        <v>4299</v>
      </c>
      <c r="B7601" t="str">
        <f t="shared" si="826"/>
        <v>E4299</v>
      </c>
      <c r="C7601" t="s">
        <v>245</v>
      </c>
      <c r="D7601">
        <v>1</v>
      </c>
      <c r="E7601" s="2">
        <v>39863</v>
      </c>
      <c r="F7601" s="2">
        <v>39972</v>
      </c>
      <c r="G7601">
        <v>25.1</v>
      </c>
      <c r="H7601">
        <v>2.82</v>
      </c>
      <c r="I7601">
        <v>3.5</v>
      </c>
      <c r="J7601">
        <v>55</v>
      </c>
      <c r="K7601" t="str">
        <f>INDEX(lehmad!B$2:B$412,MATCH(klypsid!$B7601,lehmad!$A$2:$A$412,0))</f>
        <v>15.12.2006</v>
      </c>
      <c r="L7601">
        <f>INDEX(lehmad!C$2:C$412,MATCH(klypsid!$B7601,lehmad!$A$2:$A$412,0))</f>
        <v>56172</v>
      </c>
      <c r="M7601">
        <f>INDEX(lehmad!D$2:D$412,MATCH(klypsid!$B7601,lehmad!$A$2:$A$412,0))</f>
        <v>81</v>
      </c>
      <c r="N7601">
        <f>INDEX(lehmad!E$2:E$412,MATCH(klypsid!$B7601,lehmad!$A$2:$A$412,0))</f>
        <v>1</v>
      </c>
      <c r="O7601" t="str">
        <f>INDEX(lehmad!F$2:F$412,MATCH(klypsid!$B7601,lehmad!$A$2:$A$412,0))</f>
        <v>DYNASTY-ET</v>
      </c>
      <c r="P7601">
        <f>INDEX(lehmad!G$2:G$412,MATCH(klypsid!$B7601,lehmad!$A$2:$A$412,0))</f>
        <v>2002</v>
      </c>
      <c r="Q7601" s="2">
        <f>INDEX(lehmad!H$2:H$412,MATCH(klypsid!$B7601,lehmad!$A$2:$A$412,0))</f>
        <v>36044</v>
      </c>
      <c r="R7601">
        <f>INDEX(lehmad!I$2:I$412,MATCH(klypsid!$B7601,lehmad!$A$2:$A$412,0))</f>
        <v>124</v>
      </c>
      <c r="S7601">
        <f t="shared" si="827"/>
        <v>1</v>
      </c>
      <c r="T7601">
        <f t="shared" si="828"/>
        <v>109</v>
      </c>
      <c r="U7601">
        <f t="shared" si="829"/>
        <v>2</v>
      </c>
      <c r="V7601">
        <f t="shared" si="830"/>
        <v>2.1375035237499347</v>
      </c>
      <c r="W7601">
        <f t="shared" si="831"/>
        <v>4</v>
      </c>
      <c r="X7601">
        <f t="shared" si="832"/>
        <v>28</v>
      </c>
    </row>
    <row r="7602" spans="1:24" x14ac:dyDescent="0.25">
      <c r="A7602">
        <v>4299</v>
      </c>
      <c r="B7602" t="str">
        <f t="shared" si="826"/>
        <v>E4299</v>
      </c>
      <c r="C7602" t="s">
        <v>245</v>
      </c>
      <c r="D7602">
        <v>1</v>
      </c>
      <c r="E7602" s="2">
        <v>39863</v>
      </c>
      <c r="F7602" s="2">
        <v>40007</v>
      </c>
      <c r="G7602">
        <v>29.5</v>
      </c>
      <c r="H7602">
        <v>2.5299999999999998</v>
      </c>
      <c r="I7602">
        <v>3.37</v>
      </c>
      <c r="J7602">
        <v>54</v>
      </c>
      <c r="K7602" t="str">
        <f>INDEX(lehmad!B$2:B$412,MATCH(klypsid!$B7602,lehmad!$A$2:$A$412,0))</f>
        <v>15.12.2006</v>
      </c>
      <c r="L7602">
        <f>INDEX(lehmad!C$2:C$412,MATCH(klypsid!$B7602,lehmad!$A$2:$A$412,0))</f>
        <v>56172</v>
      </c>
      <c r="M7602">
        <f>INDEX(lehmad!D$2:D$412,MATCH(klypsid!$B7602,lehmad!$A$2:$A$412,0))</f>
        <v>81</v>
      </c>
      <c r="N7602">
        <f>INDEX(lehmad!E$2:E$412,MATCH(klypsid!$B7602,lehmad!$A$2:$A$412,0))</f>
        <v>1</v>
      </c>
      <c r="O7602" t="str">
        <f>INDEX(lehmad!F$2:F$412,MATCH(klypsid!$B7602,lehmad!$A$2:$A$412,0))</f>
        <v>DYNASTY-ET</v>
      </c>
      <c r="P7602">
        <f>INDEX(lehmad!G$2:G$412,MATCH(klypsid!$B7602,lehmad!$A$2:$A$412,0))</f>
        <v>2002</v>
      </c>
      <c r="Q7602" s="2">
        <f>INDEX(lehmad!H$2:H$412,MATCH(klypsid!$B7602,lehmad!$A$2:$A$412,0))</f>
        <v>36044</v>
      </c>
      <c r="R7602">
        <f>INDEX(lehmad!I$2:I$412,MATCH(klypsid!$B7602,lehmad!$A$2:$A$412,0))</f>
        <v>124</v>
      </c>
      <c r="S7602">
        <f t="shared" si="827"/>
        <v>1</v>
      </c>
      <c r="T7602">
        <f t="shared" si="828"/>
        <v>144</v>
      </c>
      <c r="U7602">
        <f t="shared" si="829"/>
        <v>2</v>
      </c>
      <c r="V7602">
        <f t="shared" si="830"/>
        <v>2.1110313123887439</v>
      </c>
      <c r="W7602">
        <f t="shared" si="831"/>
        <v>5</v>
      </c>
      <c r="X7602">
        <f t="shared" si="832"/>
        <v>35</v>
      </c>
    </row>
    <row r="7603" spans="1:24" x14ac:dyDescent="0.25">
      <c r="A7603">
        <v>4299</v>
      </c>
      <c r="B7603" t="str">
        <f t="shared" si="826"/>
        <v>E4299</v>
      </c>
      <c r="C7603" t="s">
        <v>245</v>
      </c>
      <c r="D7603">
        <v>1</v>
      </c>
      <c r="E7603" s="2">
        <v>39863</v>
      </c>
      <c r="F7603" s="2">
        <v>40037</v>
      </c>
      <c r="G7603">
        <v>22</v>
      </c>
      <c r="H7603">
        <v>2.7</v>
      </c>
      <c r="I7603">
        <v>3.61</v>
      </c>
      <c r="J7603">
        <v>34</v>
      </c>
      <c r="K7603" t="str">
        <f>INDEX(lehmad!B$2:B$412,MATCH(klypsid!$B7603,lehmad!$A$2:$A$412,0))</f>
        <v>15.12.2006</v>
      </c>
      <c r="L7603">
        <f>INDEX(lehmad!C$2:C$412,MATCH(klypsid!$B7603,lehmad!$A$2:$A$412,0))</f>
        <v>56172</v>
      </c>
      <c r="M7603">
        <f>INDEX(lehmad!D$2:D$412,MATCH(klypsid!$B7603,lehmad!$A$2:$A$412,0))</f>
        <v>81</v>
      </c>
      <c r="N7603">
        <f>INDEX(lehmad!E$2:E$412,MATCH(klypsid!$B7603,lehmad!$A$2:$A$412,0))</f>
        <v>1</v>
      </c>
      <c r="O7603" t="str">
        <f>INDEX(lehmad!F$2:F$412,MATCH(klypsid!$B7603,lehmad!$A$2:$A$412,0))</f>
        <v>DYNASTY-ET</v>
      </c>
      <c r="P7603">
        <f>INDEX(lehmad!G$2:G$412,MATCH(klypsid!$B7603,lehmad!$A$2:$A$412,0))</f>
        <v>2002</v>
      </c>
      <c r="Q7603" s="2">
        <f>INDEX(lehmad!H$2:H$412,MATCH(klypsid!$B7603,lehmad!$A$2:$A$412,0))</f>
        <v>36044</v>
      </c>
      <c r="R7603">
        <f>INDEX(lehmad!I$2:I$412,MATCH(klypsid!$B7603,lehmad!$A$2:$A$412,0))</f>
        <v>124</v>
      </c>
      <c r="S7603">
        <f t="shared" si="827"/>
        <v>1</v>
      </c>
      <c r="T7603">
        <f t="shared" si="828"/>
        <v>174</v>
      </c>
      <c r="U7603">
        <f t="shared" si="829"/>
        <v>3</v>
      </c>
      <c r="V7603">
        <f t="shared" si="830"/>
        <v>1.443606651475615</v>
      </c>
      <c r="W7603">
        <f t="shared" si="831"/>
        <v>6</v>
      </c>
      <c r="X7603">
        <f t="shared" si="832"/>
        <v>30</v>
      </c>
    </row>
    <row r="7604" spans="1:24" x14ac:dyDescent="0.25">
      <c r="A7604">
        <v>4299</v>
      </c>
      <c r="B7604" t="str">
        <f t="shared" si="826"/>
        <v>E4299</v>
      </c>
      <c r="C7604" t="s">
        <v>245</v>
      </c>
      <c r="D7604">
        <v>1</v>
      </c>
      <c r="E7604" s="2">
        <v>39863</v>
      </c>
      <c r="F7604" s="2">
        <v>40066</v>
      </c>
      <c r="G7604">
        <v>22.5</v>
      </c>
      <c r="H7604">
        <v>3.38</v>
      </c>
      <c r="I7604">
        <v>3.43</v>
      </c>
      <c r="J7604">
        <v>45</v>
      </c>
      <c r="K7604" t="str">
        <f>INDEX(lehmad!B$2:B$412,MATCH(klypsid!$B7604,lehmad!$A$2:$A$412,0))</f>
        <v>15.12.2006</v>
      </c>
      <c r="L7604">
        <f>INDEX(lehmad!C$2:C$412,MATCH(klypsid!$B7604,lehmad!$A$2:$A$412,0))</f>
        <v>56172</v>
      </c>
      <c r="M7604">
        <f>INDEX(lehmad!D$2:D$412,MATCH(klypsid!$B7604,lehmad!$A$2:$A$412,0))</f>
        <v>81</v>
      </c>
      <c r="N7604">
        <f>INDEX(lehmad!E$2:E$412,MATCH(klypsid!$B7604,lehmad!$A$2:$A$412,0))</f>
        <v>1</v>
      </c>
      <c r="O7604" t="str">
        <f>INDEX(lehmad!F$2:F$412,MATCH(klypsid!$B7604,lehmad!$A$2:$A$412,0))</f>
        <v>DYNASTY-ET</v>
      </c>
      <c r="P7604">
        <f>INDEX(lehmad!G$2:G$412,MATCH(klypsid!$B7604,lehmad!$A$2:$A$412,0))</f>
        <v>2002</v>
      </c>
      <c r="Q7604" s="2">
        <f>INDEX(lehmad!H$2:H$412,MATCH(klypsid!$B7604,lehmad!$A$2:$A$412,0))</f>
        <v>36044</v>
      </c>
      <c r="R7604">
        <f>INDEX(lehmad!I$2:I$412,MATCH(klypsid!$B7604,lehmad!$A$2:$A$412,0))</f>
        <v>124</v>
      </c>
      <c r="S7604">
        <f t="shared" si="827"/>
        <v>1</v>
      </c>
      <c r="T7604">
        <f t="shared" si="828"/>
        <v>203</v>
      </c>
      <c r="U7604">
        <f t="shared" si="829"/>
        <v>3</v>
      </c>
      <c r="V7604">
        <f t="shared" si="830"/>
        <v>1.84799690655495</v>
      </c>
      <c r="W7604">
        <f t="shared" si="831"/>
        <v>7</v>
      </c>
      <c r="X7604">
        <f t="shared" si="832"/>
        <v>29</v>
      </c>
    </row>
    <row r="7605" spans="1:24" x14ac:dyDescent="0.25">
      <c r="A7605">
        <v>4299</v>
      </c>
      <c r="B7605" t="str">
        <f t="shared" si="826"/>
        <v>E4299</v>
      </c>
      <c r="C7605" t="s">
        <v>245</v>
      </c>
      <c r="D7605">
        <v>1</v>
      </c>
      <c r="E7605" s="2">
        <v>39863</v>
      </c>
      <c r="F7605" s="2">
        <v>40094</v>
      </c>
      <c r="G7605">
        <v>18.100000000000001</v>
      </c>
      <c r="H7605">
        <v>2.92</v>
      </c>
      <c r="I7605">
        <v>3.96</v>
      </c>
      <c r="J7605">
        <v>63</v>
      </c>
      <c r="K7605" t="str">
        <f>INDEX(lehmad!B$2:B$412,MATCH(klypsid!$B7605,lehmad!$A$2:$A$412,0))</f>
        <v>15.12.2006</v>
      </c>
      <c r="L7605">
        <f>INDEX(lehmad!C$2:C$412,MATCH(klypsid!$B7605,lehmad!$A$2:$A$412,0))</f>
        <v>56172</v>
      </c>
      <c r="M7605">
        <f>INDEX(lehmad!D$2:D$412,MATCH(klypsid!$B7605,lehmad!$A$2:$A$412,0))</f>
        <v>81</v>
      </c>
      <c r="N7605">
        <f>INDEX(lehmad!E$2:E$412,MATCH(klypsid!$B7605,lehmad!$A$2:$A$412,0))</f>
        <v>1</v>
      </c>
      <c r="O7605" t="str">
        <f>INDEX(lehmad!F$2:F$412,MATCH(klypsid!$B7605,lehmad!$A$2:$A$412,0))</f>
        <v>DYNASTY-ET</v>
      </c>
      <c r="P7605">
        <f>INDEX(lehmad!G$2:G$412,MATCH(klypsid!$B7605,lehmad!$A$2:$A$412,0))</f>
        <v>2002</v>
      </c>
      <c r="Q7605" s="2">
        <f>INDEX(lehmad!H$2:H$412,MATCH(klypsid!$B7605,lehmad!$A$2:$A$412,0))</f>
        <v>36044</v>
      </c>
      <c r="R7605">
        <f>INDEX(lehmad!I$2:I$412,MATCH(klypsid!$B7605,lehmad!$A$2:$A$412,0))</f>
        <v>124</v>
      </c>
      <c r="S7605">
        <f t="shared" si="827"/>
        <v>1</v>
      </c>
      <c r="T7605">
        <f t="shared" si="828"/>
        <v>231</v>
      </c>
      <c r="U7605">
        <f t="shared" si="829"/>
        <v>3</v>
      </c>
      <c r="V7605">
        <f t="shared" si="830"/>
        <v>2.3334237337251915</v>
      </c>
      <c r="W7605">
        <f t="shared" si="831"/>
        <v>8</v>
      </c>
      <c r="X7605">
        <f t="shared" si="832"/>
        <v>28</v>
      </c>
    </row>
    <row r="7606" spans="1:24" x14ac:dyDescent="0.25">
      <c r="A7606">
        <v>4299</v>
      </c>
      <c r="B7606" t="str">
        <f t="shared" si="826"/>
        <v>E4299</v>
      </c>
      <c r="C7606" t="s">
        <v>245</v>
      </c>
      <c r="D7606">
        <v>1</v>
      </c>
      <c r="E7606" s="2">
        <v>39863</v>
      </c>
      <c r="F7606" s="2">
        <v>40125</v>
      </c>
      <c r="G7606">
        <v>15.8</v>
      </c>
      <c r="H7606">
        <v>3.39</v>
      </c>
      <c r="I7606">
        <v>4.13</v>
      </c>
      <c r="J7606">
        <v>64</v>
      </c>
      <c r="K7606" t="str">
        <f>INDEX(lehmad!B$2:B$412,MATCH(klypsid!$B7606,lehmad!$A$2:$A$412,0))</f>
        <v>15.12.2006</v>
      </c>
      <c r="L7606">
        <f>INDEX(lehmad!C$2:C$412,MATCH(klypsid!$B7606,lehmad!$A$2:$A$412,0))</f>
        <v>56172</v>
      </c>
      <c r="M7606">
        <f>INDEX(lehmad!D$2:D$412,MATCH(klypsid!$B7606,lehmad!$A$2:$A$412,0))</f>
        <v>81</v>
      </c>
      <c r="N7606">
        <f>INDEX(lehmad!E$2:E$412,MATCH(klypsid!$B7606,lehmad!$A$2:$A$412,0))</f>
        <v>1</v>
      </c>
      <c r="O7606" t="str">
        <f>INDEX(lehmad!F$2:F$412,MATCH(klypsid!$B7606,lehmad!$A$2:$A$412,0))</f>
        <v>DYNASTY-ET</v>
      </c>
      <c r="P7606">
        <f>INDEX(lehmad!G$2:G$412,MATCH(klypsid!$B7606,lehmad!$A$2:$A$412,0))</f>
        <v>2002</v>
      </c>
      <c r="Q7606" s="2">
        <f>INDEX(lehmad!H$2:H$412,MATCH(klypsid!$B7606,lehmad!$A$2:$A$412,0))</f>
        <v>36044</v>
      </c>
      <c r="R7606">
        <f>INDEX(lehmad!I$2:I$412,MATCH(klypsid!$B7606,lehmad!$A$2:$A$412,0))</f>
        <v>124</v>
      </c>
      <c r="S7606">
        <f t="shared" si="827"/>
        <v>1</v>
      </c>
      <c r="T7606">
        <f t="shared" si="828"/>
        <v>262</v>
      </c>
      <c r="U7606">
        <f t="shared" si="829"/>
        <v>3</v>
      </c>
      <c r="V7606">
        <f t="shared" si="830"/>
        <v>2.3561438102252752</v>
      </c>
      <c r="W7606">
        <f t="shared" si="831"/>
        <v>9</v>
      </c>
      <c r="X7606">
        <f t="shared" si="832"/>
        <v>31</v>
      </c>
    </row>
    <row r="7607" spans="1:24" x14ac:dyDescent="0.25">
      <c r="A7607">
        <v>4299</v>
      </c>
      <c r="B7607" t="str">
        <f t="shared" si="826"/>
        <v>E4299</v>
      </c>
      <c r="C7607" t="s">
        <v>245</v>
      </c>
      <c r="D7607">
        <v>1</v>
      </c>
      <c r="E7607" s="2">
        <v>39863</v>
      </c>
      <c r="F7607" s="2">
        <v>40153</v>
      </c>
      <c r="G7607">
        <v>16.2</v>
      </c>
      <c r="H7607">
        <v>3.25</v>
      </c>
      <c r="I7607">
        <v>3.81</v>
      </c>
      <c r="J7607">
        <v>49</v>
      </c>
      <c r="K7607" t="str">
        <f>INDEX(lehmad!B$2:B$412,MATCH(klypsid!$B7607,lehmad!$A$2:$A$412,0))</f>
        <v>15.12.2006</v>
      </c>
      <c r="L7607">
        <f>INDEX(lehmad!C$2:C$412,MATCH(klypsid!$B7607,lehmad!$A$2:$A$412,0))</f>
        <v>56172</v>
      </c>
      <c r="M7607">
        <f>INDEX(lehmad!D$2:D$412,MATCH(klypsid!$B7607,lehmad!$A$2:$A$412,0))</f>
        <v>81</v>
      </c>
      <c r="N7607">
        <f>INDEX(lehmad!E$2:E$412,MATCH(klypsid!$B7607,lehmad!$A$2:$A$412,0))</f>
        <v>1</v>
      </c>
      <c r="O7607" t="str">
        <f>INDEX(lehmad!F$2:F$412,MATCH(klypsid!$B7607,lehmad!$A$2:$A$412,0))</f>
        <v>DYNASTY-ET</v>
      </c>
      <c r="P7607">
        <f>INDEX(lehmad!G$2:G$412,MATCH(klypsid!$B7607,lehmad!$A$2:$A$412,0))</f>
        <v>2002</v>
      </c>
      <c r="Q7607" s="2">
        <f>INDEX(lehmad!H$2:H$412,MATCH(klypsid!$B7607,lehmad!$A$2:$A$412,0))</f>
        <v>36044</v>
      </c>
      <c r="R7607">
        <f>INDEX(lehmad!I$2:I$412,MATCH(klypsid!$B7607,lehmad!$A$2:$A$412,0))</f>
        <v>124</v>
      </c>
      <c r="S7607">
        <f t="shared" si="827"/>
        <v>1</v>
      </c>
      <c r="T7607">
        <f t="shared" si="828"/>
        <v>290</v>
      </c>
      <c r="U7607">
        <f t="shared" si="829"/>
        <v>3</v>
      </c>
      <c r="V7607">
        <f t="shared" si="830"/>
        <v>1.9708536543404835</v>
      </c>
      <c r="W7607">
        <f t="shared" si="831"/>
        <v>10</v>
      </c>
      <c r="X7607">
        <f t="shared" si="832"/>
        <v>28</v>
      </c>
    </row>
    <row r="7608" spans="1:24" x14ac:dyDescent="0.25">
      <c r="A7608">
        <v>4299</v>
      </c>
      <c r="B7608" t="str">
        <f t="shared" si="826"/>
        <v>E4299</v>
      </c>
      <c r="C7608" t="s">
        <v>245</v>
      </c>
      <c r="D7608">
        <v>2</v>
      </c>
      <c r="E7608" s="2">
        <v>40236</v>
      </c>
      <c r="F7608" s="2">
        <v>40276</v>
      </c>
      <c r="G7608">
        <v>44.5</v>
      </c>
      <c r="H7608">
        <v>2.6</v>
      </c>
      <c r="I7608">
        <v>3.1</v>
      </c>
      <c r="J7608">
        <v>19</v>
      </c>
      <c r="K7608" t="str">
        <f>INDEX(lehmad!B$2:B$412,MATCH(klypsid!$B7608,lehmad!$A$2:$A$412,0))</f>
        <v>15.12.2006</v>
      </c>
      <c r="L7608">
        <f>INDEX(lehmad!C$2:C$412,MATCH(klypsid!$B7608,lehmad!$A$2:$A$412,0))</f>
        <v>56172</v>
      </c>
      <c r="M7608">
        <f>INDEX(lehmad!D$2:D$412,MATCH(klypsid!$B7608,lehmad!$A$2:$A$412,0))</f>
        <v>81</v>
      </c>
      <c r="N7608">
        <f>INDEX(lehmad!E$2:E$412,MATCH(klypsid!$B7608,lehmad!$A$2:$A$412,0))</f>
        <v>1</v>
      </c>
      <c r="O7608" t="str">
        <f>INDEX(lehmad!F$2:F$412,MATCH(klypsid!$B7608,lehmad!$A$2:$A$412,0))</f>
        <v>DYNASTY-ET</v>
      </c>
      <c r="P7608">
        <f>INDEX(lehmad!G$2:G$412,MATCH(klypsid!$B7608,lehmad!$A$2:$A$412,0))</f>
        <v>2002</v>
      </c>
      <c r="Q7608" s="2">
        <f>INDEX(lehmad!H$2:H$412,MATCH(klypsid!$B7608,lehmad!$A$2:$A$412,0))</f>
        <v>36044</v>
      </c>
      <c r="R7608">
        <f>INDEX(lehmad!I$2:I$412,MATCH(klypsid!$B7608,lehmad!$A$2:$A$412,0))</f>
        <v>124</v>
      </c>
      <c r="S7608">
        <f t="shared" si="827"/>
        <v>2</v>
      </c>
      <c r="T7608">
        <f t="shared" si="828"/>
        <v>40</v>
      </c>
      <c r="U7608">
        <f t="shared" si="829"/>
        <v>1</v>
      </c>
      <c r="V7608">
        <f t="shared" si="830"/>
        <v>0.60407132366886085</v>
      </c>
      <c r="W7608">
        <f t="shared" si="831"/>
        <v>1</v>
      </c>
      <c r="X7608">
        <f t="shared" si="832"/>
        <v>40</v>
      </c>
    </row>
    <row r="7609" spans="1:24" x14ac:dyDescent="0.25">
      <c r="A7609">
        <v>4299</v>
      </c>
      <c r="B7609" t="str">
        <f t="shared" si="826"/>
        <v>E4299</v>
      </c>
      <c r="C7609" t="s">
        <v>245</v>
      </c>
      <c r="D7609">
        <v>2</v>
      </c>
      <c r="E7609" s="2">
        <v>40236</v>
      </c>
      <c r="F7609" s="2">
        <v>40304</v>
      </c>
      <c r="G7609">
        <v>39.5</v>
      </c>
      <c r="H7609">
        <v>2.36</v>
      </c>
      <c r="I7609">
        <v>3.22</v>
      </c>
      <c r="J7609">
        <v>24</v>
      </c>
      <c r="K7609" t="str">
        <f>INDEX(lehmad!B$2:B$412,MATCH(klypsid!$B7609,lehmad!$A$2:$A$412,0))</f>
        <v>15.12.2006</v>
      </c>
      <c r="L7609">
        <f>INDEX(lehmad!C$2:C$412,MATCH(klypsid!$B7609,lehmad!$A$2:$A$412,0))</f>
        <v>56172</v>
      </c>
      <c r="M7609">
        <f>INDEX(lehmad!D$2:D$412,MATCH(klypsid!$B7609,lehmad!$A$2:$A$412,0))</f>
        <v>81</v>
      </c>
      <c r="N7609">
        <f>INDEX(lehmad!E$2:E$412,MATCH(klypsid!$B7609,lehmad!$A$2:$A$412,0))</f>
        <v>1</v>
      </c>
      <c r="O7609" t="str">
        <f>INDEX(lehmad!F$2:F$412,MATCH(klypsid!$B7609,lehmad!$A$2:$A$412,0))</f>
        <v>DYNASTY-ET</v>
      </c>
      <c r="P7609">
        <f>INDEX(lehmad!G$2:G$412,MATCH(klypsid!$B7609,lehmad!$A$2:$A$412,0))</f>
        <v>2002</v>
      </c>
      <c r="Q7609" s="2">
        <f>INDEX(lehmad!H$2:H$412,MATCH(klypsid!$B7609,lehmad!$A$2:$A$412,0))</f>
        <v>36044</v>
      </c>
      <c r="R7609">
        <f>INDEX(lehmad!I$2:I$412,MATCH(klypsid!$B7609,lehmad!$A$2:$A$412,0))</f>
        <v>124</v>
      </c>
      <c r="S7609">
        <f t="shared" si="827"/>
        <v>2</v>
      </c>
      <c r="T7609">
        <f t="shared" si="828"/>
        <v>68</v>
      </c>
      <c r="U7609">
        <f t="shared" si="829"/>
        <v>2</v>
      </c>
      <c r="V7609">
        <f t="shared" si="830"/>
        <v>0.94110631094643127</v>
      </c>
      <c r="W7609">
        <f t="shared" si="831"/>
        <v>2</v>
      </c>
      <c r="X7609">
        <f t="shared" si="832"/>
        <v>28</v>
      </c>
    </row>
    <row r="7610" spans="1:24" x14ac:dyDescent="0.25">
      <c r="A7610">
        <v>4299</v>
      </c>
      <c r="B7610" t="str">
        <f t="shared" si="826"/>
        <v>E4299</v>
      </c>
      <c r="C7610" t="s">
        <v>245</v>
      </c>
      <c r="D7610">
        <v>2</v>
      </c>
      <c r="E7610" s="2">
        <v>40236</v>
      </c>
      <c r="F7610" s="2">
        <v>40336</v>
      </c>
      <c r="G7610">
        <v>41.2</v>
      </c>
      <c r="H7610">
        <v>2.9</v>
      </c>
      <c r="I7610">
        <v>3.01</v>
      </c>
      <c r="J7610">
        <v>41</v>
      </c>
      <c r="K7610" t="str">
        <f>INDEX(lehmad!B$2:B$412,MATCH(klypsid!$B7610,lehmad!$A$2:$A$412,0))</f>
        <v>15.12.2006</v>
      </c>
      <c r="L7610">
        <f>INDEX(lehmad!C$2:C$412,MATCH(klypsid!$B7610,lehmad!$A$2:$A$412,0))</f>
        <v>56172</v>
      </c>
      <c r="M7610">
        <f>INDEX(lehmad!D$2:D$412,MATCH(klypsid!$B7610,lehmad!$A$2:$A$412,0))</f>
        <v>81</v>
      </c>
      <c r="N7610">
        <f>INDEX(lehmad!E$2:E$412,MATCH(klypsid!$B7610,lehmad!$A$2:$A$412,0))</f>
        <v>1</v>
      </c>
      <c r="O7610" t="str">
        <f>INDEX(lehmad!F$2:F$412,MATCH(klypsid!$B7610,lehmad!$A$2:$A$412,0))</f>
        <v>DYNASTY-ET</v>
      </c>
      <c r="P7610">
        <f>INDEX(lehmad!G$2:G$412,MATCH(klypsid!$B7610,lehmad!$A$2:$A$412,0))</f>
        <v>2002</v>
      </c>
      <c r="Q7610" s="2">
        <f>INDEX(lehmad!H$2:H$412,MATCH(klypsid!$B7610,lehmad!$A$2:$A$412,0))</f>
        <v>36044</v>
      </c>
      <c r="R7610">
        <f>INDEX(lehmad!I$2:I$412,MATCH(klypsid!$B7610,lehmad!$A$2:$A$412,0))</f>
        <v>124</v>
      </c>
      <c r="S7610">
        <f t="shared" si="827"/>
        <v>2</v>
      </c>
      <c r="T7610">
        <f t="shared" si="828"/>
        <v>100</v>
      </c>
      <c r="U7610">
        <f t="shared" si="829"/>
        <v>2</v>
      </c>
      <c r="V7610">
        <f t="shared" si="830"/>
        <v>1.7136958148433588</v>
      </c>
      <c r="W7610">
        <f t="shared" si="831"/>
        <v>3</v>
      </c>
      <c r="X7610">
        <f t="shared" si="832"/>
        <v>32</v>
      </c>
    </row>
    <row r="7611" spans="1:24" x14ac:dyDescent="0.25">
      <c r="A7611">
        <v>4299</v>
      </c>
      <c r="B7611" t="str">
        <f t="shared" si="826"/>
        <v>E4299</v>
      </c>
      <c r="C7611" t="s">
        <v>245</v>
      </c>
      <c r="D7611">
        <v>2</v>
      </c>
      <c r="E7611" s="2">
        <v>40236</v>
      </c>
      <c r="F7611" s="2">
        <v>40371</v>
      </c>
      <c r="G7611">
        <v>34.9</v>
      </c>
      <c r="H7611">
        <v>3.6</v>
      </c>
      <c r="I7611">
        <v>3</v>
      </c>
      <c r="J7611">
        <v>38</v>
      </c>
      <c r="K7611" t="str">
        <f>INDEX(lehmad!B$2:B$412,MATCH(klypsid!$B7611,lehmad!$A$2:$A$412,0))</f>
        <v>15.12.2006</v>
      </c>
      <c r="L7611">
        <f>INDEX(lehmad!C$2:C$412,MATCH(klypsid!$B7611,lehmad!$A$2:$A$412,0))</f>
        <v>56172</v>
      </c>
      <c r="M7611">
        <f>INDEX(lehmad!D$2:D$412,MATCH(klypsid!$B7611,lehmad!$A$2:$A$412,0))</f>
        <v>81</v>
      </c>
      <c r="N7611">
        <f>INDEX(lehmad!E$2:E$412,MATCH(klypsid!$B7611,lehmad!$A$2:$A$412,0))</f>
        <v>1</v>
      </c>
      <c r="O7611" t="str">
        <f>INDEX(lehmad!F$2:F$412,MATCH(klypsid!$B7611,lehmad!$A$2:$A$412,0))</f>
        <v>DYNASTY-ET</v>
      </c>
      <c r="P7611">
        <f>INDEX(lehmad!G$2:G$412,MATCH(klypsid!$B7611,lehmad!$A$2:$A$412,0))</f>
        <v>2002</v>
      </c>
      <c r="Q7611" s="2">
        <f>INDEX(lehmad!H$2:H$412,MATCH(klypsid!$B7611,lehmad!$A$2:$A$412,0))</f>
        <v>36044</v>
      </c>
      <c r="R7611">
        <f>INDEX(lehmad!I$2:I$412,MATCH(klypsid!$B7611,lehmad!$A$2:$A$412,0))</f>
        <v>124</v>
      </c>
      <c r="S7611">
        <f t="shared" si="827"/>
        <v>2</v>
      </c>
      <c r="T7611">
        <f t="shared" si="828"/>
        <v>135</v>
      </c>
      <c r="U7611">
        <f t="shared" si="829"/>
        <v>2</v>
      </c>
      <c r="V7611">
        <f t="shared" si="830"/>
        <v>1.6040713236688608</v>
      </c>
      <c r="W7611">
        <f t="shared" si="831"/>
        <v>4</v>
      </c>
      <c r="X7611">
        <f t="shared" si="832"/>
        <v>35</v>
      </c>
    </row>
    <row r="7612" spans="1:24" x14ac:dyDescent="0.25">
      <c r="A7612">
        <v>4299</v>
      </c>
      <c r="B7612" t="str">
        <f t="shared" si="826"/>
        <v>E4299</v>
      </c>
      <c r="C7612" t="s">
        <v>245</v>
      </c>
      <c r="D7612">
        <v>2</v>
      </c>
      <c r="E7612" s="2">
        <v>40236</v>
      </c>
      <c r="F7612" s="2">
        <v>40396</v>
      </c>
      <c r="G7612">
        <v>35.5</v>
      </c>
      <c r="H7612">
        <v>2.0499999999999998</v>
      </c>
      <c r="I7612">
        <v>3.05</v>
      </c>
      <c r="J7612">
        <v>381</v>
      </c>
      <c r="K7612" t="str">
        <f>INDEX(lehmad!B$2:B$412,MATCH(klypsid!$B7612,lehmad!$A$2:$A$412,0))</f>
        <v>15.12.2006</v>
      </c>
      <c r="L7612">
        <f>INDEX(lehmad!C$2:C$412,MATCH(klypsid!$B7612,lehmad!$A$2:$A$412,0))</f>
        <v>56172</v>
      </c>
      <c r="M7612">
        <f>INDEX(lehmad!D$2:D$412,MATCH(klypsid!$B7612,lehmad!$A$2:$A$412,0))</f>
        <v>81</v>
      </c>
      <c r="N7612">
        <f>INDEX(lehmad!E$2:E$412,MATCH(klypsid!$B7612,lehmad!$A$2:$A$412,0))</f>
        <v>1</v>
      </c>
      <c r="O7612" t="str">
        <f>INDEX(lehmad!F$2:F$412,MATCH(klypsid!$B7612,lehmad!$A$2:$A$412,0))</f>
        <v>DYNASTY-ET</v>
      </c>
      <c r="P7612">
        <f>INDEX(lehmad!G$2:G$412,MATCH(klypsid!$B7612,lehmad!$A$2:$A$412,0))</f>
        <v>2002</v>
      </c>
      <c r="Q7612" s="2">
        <f>INDEX(lehmad!H$2:H$412,MATCH(klypsid!$B7612,lehmad!$A$2:$A$412,0))</f>
        <v>36044</v>
      </c>
      <c r="R7612">
        <f>INDEX(lehmad!I$2:I$412,MATCH(klypsid!$B7612,lehmad!$A$2:$A$412,0))</f>
        <v>124</v>
      </c>
      <c r="S7612">
        <f t="shared" si="827"/>
        <v>2</v>
      </c>
      <c r="T7612">
        <f t="shared" si="828"/>
        <v>160</v>
      </c>
      <c r="U7612">
        <f t="shared" si="829"/>
        <v>3</v>
      </c>
      <c r="V7612">
        <f t="shared" si="830"/>
        <v>4.9297909977185972</v>
      </c>
      <c r="W7612">
        <f t="shared" si="831"/>
        <v>5</v>
      </c>
      <c r="X7612">
        <f t="shared" si="832"/>
        <v>25</v>
      </c>
    </row>
    <row r="7613" spans="1:24" x14ac:dyDescent="0.25">
      <c r="A7613">
        <v>4299</v>
      </c>
      <c r="B7613" t="str">
        <f t="shared" si="826"/>
        <v>E4299</v>
      </c>
      <c r="C7613" t="s">
        <v>245</v>
      </c>
      <c r="D7613">
        <v>2</v>
      </c>
      <c r="E7613" s="2">
        <v>40236</v>
      </c>
      <c r="F7613" s="2">
        <v>40434</v>
      </c>
      <c r="G7613">
        <v>27.8</v>
      </c>
      <c r="H7613">
        <v>4.0599999999999996</v>
      </c>
      <c r="I7613">
        <v>3.43</v>
      </c>
      <c r="J7613">
        <v>47</v>
      </c>
      <c r="K7613" t="str">
        <f>INDEX(lehmad!B$2:B$412,MATCH(klypsid!$B7613,lehmad!$A$2:$A$412,0))</f>
        <v>15.12.2006</v>
      </c>
      <c r="L7613">
        <f>INDEX(lehmad!C$2:C$412,MATCH(klypsid!$B7613,lehmad!$A$2:$A$412,0))</f>
        <v>56172</v>
      </c>
      <c r="M7613">
        <f>INDEX(lehmad!D$2:D$412,MATCH(klypsid!$B7613,lehmad!$A$2:$A$412,0))</f>
        <v>81</v>
      </c>
      <c r="N7613">
        <f>INDEX(lehmad!E$2:E$412,MATCH(klypsid!$B7613,lehmad!$A$2:$A$412,0))</f>
        <v>1</v>
      </c>
      <c r="O7613" t="str">
        <f>INDEX(lehmad!F$2:F$412,MATCH(klypsid!$B7613,lehmad!$A$2:$A$412,0))</f>
        <v>DYNASTY-ET</v>
      </c>
      <c r="P7613">
        <f>INDEX(lehmad!G$2:G$412,MATCH(klypsid!$B7613,lehmad!$A$2:$A$412,0))</f>
        <v>2002</v>
      </c>
      <c r="Q7613" s="2">
        <f>INDEX(lehmad!H$2:H$412,MATCH(klypsid!$B7613,lehmad!$A$2:$A$412,0))</f>
        <v>36044</v>
      </c>
      <c r="R7613">
        <f>INDEX(lehmad!I$2:I$412,MATCH(klypsid!$B7613,lehmad!$A$2:$A$412,0))</f>
        <v>124</v>
      </c>
      <c r="S7613">
        <f t="shared" si="827"/>
        <v>2</v>
      </c>
      <c r="T7613">
        <f t="shared" si="828"/>
        <v>198</v>
      </c>
      <c r="U7613">
        <f t="shared" si="829"/>
        <v>3</v>
      </c>
      <c r="V7613">
        <f t="shared" si="830"/>
        <v>1.9107326619029126</v>
      </c>
      <c r="W7613">
        <f t="shared" si="831"/>
        <v>6</v>
      </c>
      <c r="X7613">
        <f t="shared" si="832"/>
        <v>38</v>
      </c>
    </row>
    <row r="7614" spans="1:24" x14ac:dyDescent="0.25">
      <c r="A7614">
        <v>4299</v>
      </c>
      <c r="B7614" t="str">
        <f t="shared" si="826"/>
        <v>E4299</v>
      </c>
      <c r="C7614" t="s">
        <v>245</v>
      </c>
      <c r="D7614">
        <v>2</v>
      </c>
      <c r="E7614" s="2">
        <v>40236</v>
      </c>
      <c r="F7614" s="2">
        <v>40462</v>
      </c>
      <c r="G7614">
        <v>28.3</v>
      </c>
      <c r="H7614">
        <v>3.75</v>
      </c>
      <c r="I7614">
        <v>3.67</v>
      </c>
      <c r="J7614">
        <v>25</v>
      </c>
      <c r="K7614" t="str">
        <f>INDEX(lehmad!B$2:B$412,MATCH(klypsid!$B7614,lehmad!$A$2:$A$412,0))</f>
        <v>15.12.2006</v>
      </c>
      <c r="L7614">
        <f>INDEX(lehmad!C$2:C$412,MATCH(klypsid!$B7614,lehmad!$A$2:$A$412,0))</f>
        <v>56172</v>
      </c>
      <c r="M7614">
        <f>INDEX(lehmad!D$2:D$412,MATCH(klypsid!$B7614,lehmad!$A$2:$A$412,0))</f>
        <v>81</v>
      </c>
      <c r="N7614">
        <f>INDEX(lehmad!E$2:E$412,MATCH(klypsid!$B7614,lehmad!$A$2:$A$412,0))</f>
        <v>1</v>
      </c>
      <c r="O7614" t="str">
        <f>INDEX(lehmad!F$2:F$412,MATCH(klypsid!$B7614,lehmad!$A$2:$A$412,0))</f>
        <v>DYNASTY-ET</v>
      </c>
      <c r="P7614">
        <f>INDEX(lehmad!G$2:G$412,MATCH(klypsid!$B7614,lehmad!$A$2:$A$412,0))</f>
        <v>2002</v>
      </c>
      <c r="Q7614" s="2">
        <f>INDEX(lehmad!H$2:H$412,MATCH(klypsid!$B7614,lehmad!$A$2:$A$412,0))</f>
        <v>36044</v>
      </c>
      <c r="R7614">
        <f>INDEX(lehmad!I$2:I$412,MATCH(klypsid!$B7614,lehmad!$A$2:$A$412,0))</f>
        <v>124</v>
      </c>
      <c r="S7614">
        <f t="shared" si="827"/>
        <v>2</v>
      </c>
      <c r="T7614">
        <f t="shared" si="828"/>
        <v>226</v>
      </c>
      <c r="U7614">
        <f t="shared" si="829"/>
        <v>3</v>
      </c>
      <c r="V7614">
        <f t="shared" si="830"/>
        <v>1</v>
      </c>
      <c r="W7614">
        <f t="shared" si="831"/>
        <v>7</v>
      </c>
      <c r="X7614">
        <f t="shared" si="832"/>
        <v>28</v>
      </c>
    </row>
    <row r="7615" spans="1:24" x14ac:dyDescent="0.25">
      <c r="A7615">
        <v>4299</v>
      </c>
      <c r="B7615" t="str">
        <f t="shared" si="826"/>
        <v>E4299</v>
      </c>
      <c r="C7615" t="s">
        <v>245</v>
      </c>
      <c r="D7615">
        <v>2</v>
      </c>
      <c r="E7615" s="2">
        <v>40236</v>
      </c>
      <c r="F7615" s="2">
        <v>40493</v>
      </c>
      <c r="G7615">
        <v>21.7</v>
      </c>
      <c r="H7615">
        <v>4.05</v>
      </c>
      <c r="I7615">
        <v>3.69</v>
      </c>
      <c r="J7615">
        <v>64</v>
      </c>
      <c r="K7615" t="str">
        <f>INDEX(lehmad!B$2:B$412,MATCH(klypsid!$B7615,lehmad!$A$2:$A$412,0))</f>
        <v>15.12.2006</v>
      </c>
      <c r="L7615">
        <f>INDEX(lehmad!C$2:C$412,MATCH(klypsid!$B7615,lehmad!$A$2:$A$412,0))</f>
        <v>56172</v>
      </c>
      <c r="M7615">
        <f>INDEX(lehmad!D$2:D$412,MATCH(klypsid!$B7615,lehmad!$A$2:$A$412,0))</f>
        <v>81</v>
      </c>
      <c r="N7615">
        <f>INDEX(lehmad!E$2:E$412,MATCH(klypsid!$B7615,lehmad!$A$2:$A$412,0))</f>
        <v>1</v>
      </c>
      <c r="O7615" t="str">
        <f>INDEX(lehmad!F$2:F$412,MATCH(klypsid!$B7615,lehmad!$A$2:$A$412,0))</f>
        <v>DYNASTY-ET</v>
      </c>
      <c r="P7615">
        <f>INDEX(lehmad!G$2:G$412,MATCH(klypsid!$B7615,lehmad!$A$2:$A$412,0))</f>
        <v>2002</v>
      </c>
      <c r="Q7615" s="2">
        <f>INDEX(lehmad!H$2:H$412,MATCH(klypsid!$B7615,lehmad!$A$2:$A$412,0))</f>
        <v>36044</v>
      </c>
      <c r="R7615">
        <f>INDEX(lehmad!I$2:I$412,MATCH(klypsid!$B7615,lehmad!$A$2:$A$412,0))</f>
        <v>124</v>
      </c>
      <c r="S7615">
        <f t="shared" si="827"/>
        <v>2</v>
      </c>
      <c r="T7615">
        <f t="shared" si="828"/>
        <v>257</v>
      </c>
      <c r="U7615">
        <f t="shared" si="829"/>
        <v>3</v>
      </c>
      <c r="V7615">
        <f t="shared" si="830"/>
        <v>2.3561438102252752</v>
      </c>
      <c r="W7615">
        <f t="shared" si="831"/>
        <v>8</v>
      </c>
      <c r="X7615">
        <f t="shared" si="832"/>
        <v>31</v>
      </c>
    </row>
    <row r="7616" spans="1:24" x14ac:dyDescent="0.25">
      <c r="A7616">
        <v>4299</v>
      </c>
      <c r="B7616" t="str">
        <f t="shared" si="826"/>
        <v>E4299</v>
      </c>
      <c r="C7616" t="s">
        <v>245</v>
      </c>
      <c r="D7616">
        <v>2</v>
      </c>
      <c r="E7616" s="2">
        <v>40236</v>
      </c>
      <c r="F7616" s="2">
        <v>40521</v>
      </c>
      <c r="G7616">
        <v>19.600000000000001</v>
      </c>
      <c r="H7616">
        <v>4.8600000000000003</v>
      </c>
      <c r="I7616">
        <v>3.72</v>
      </c>
      <c r="J7616">
        <v>42</v>
      </c>
      <c r="K7616" t="str">
        <f>INDEX(lehmad!B$2:B$412,MATCH(klypsid!$B7616,lehmad!$A$2:$A$412,0))</f>
        <v>15.12.2006</v>
      </c>
      <c r="L7616">
        <f>INDEX(lehmad!C$2:C$412,MATCH(klypsid!$B7616,lehmad!$A$2:$A$412,0))</f>
        <v>56172</v>
      </c>
      <c r="M7616">
        <f>INDEX(lehmad!D$2:D$412,MATCH(klypsid!$B7616,lehmad!$A$2:$A$412,0))</f>
        <v>81</v>
      </c>
      <c r="N7616">
        <f>INDEX(lehmad!E$2:E$412,MATCH(klypsid!$B7616,lehmad!$A$2:$A$412,0))</f>
        <v>1</v>
      </c>
      <c r="O7616" t="str">
        <f>INDEX(lehmad!F$2:F$412,MATCH(klypsid!$B7616,lehmad!$A$2:$A$412,0))</f>
        <v>DYNASTY-ET</v>
      </c>
      <c r="P7616">
        <f>INDEX(lehmad!G$2:G$412,MATCH(klypsid!$B7616,lehmad!$A$2:$A$412,0))</f>
        <v>2002</v>
      </c>
      <c r="Q7616" s="2">
        <f>INDEX(lehmad!H$2:H$412,MATCH(klypsid!$B7616,lehmad!$A$2:$A$412,0))</f>
        <v>36044</v>
      </c>
      <c r="R7616">
        <f>INDEX(lehmad!I$2:I$412,MATCH(klypsid!$B7616,lehmad!$A$2:$A$412,0))</f>
        <v>124</v>
      </c>
      <c r="S7616">
        <f t="shared" si="827"/>
        <v>2</v>
      </c>
      <c r="T7616">
        <f t="shared" si="828"/>
        <v>285</v>
      </c>
      <c r="U7616">
        <f t="shared" si="829"/>
        <v>3</v>
      </c>
      <c r="V7616">
        <f t="shared" si="830"/>
        <v>1.7484612330040357</v>
      </c>
      <c r="W7616">
        <f t="shared" si="831"/>
        <v>9</v>
      </c>
      <c r="X7616">
        <f t="shared" si="832"/>
        <v>28</v>
      </c>
    </row>
    <row r="7617" spans="1:24" x14ac:dyDescent="0.25">
      <c r="A7617">
        <v>4299</v>
      </c>
      <c r="B7617" t="str">
        <f t="shared" si="826"/>
        <v>E4299</v>
      </c>
      <c r="C7617" t="s">
        <v>245</v>
      </c>
      <c r="D7617">
        <v>2</v>
      </c>
      <c r="E7617" s="2">
        <v>40236</v>
      </c>
      <c r="F7617" s="2">
        <v>40556</v>
      </c>
      <c r="G7617">
        <v>15.9</v>
      </c>
      <c r="H7617">
        <v>3.47</v>
      </c>
      <c r="I7617">
        <v>3.7</v>
      </c>
      <c r="J7617">
        <v>142</v>
      </c>
      <c r="K7617" t="str">
        <f>INDEX(lehmad!B$2:B$412,MATCH(klypsid!$B7617,lehmad!$A$2:$A$412,0))</f>
        <v>15.12.2006</v>
      </c>
      <c r="L7617">
        <f>INDEX(lehmad!C$2:C$412,MATCH(klypsid!$B7617,lehmad!$A$2:$A$412,0))</f>
        <v>56172</v>
      </c>
      <c r="M7617">
        <f>INDEX(lehmad!D$2:D$412,MATCH(klypsid!$B7617,lehmad!$A$2:$A$412,0))</f>
        <v>81</v>
      </c>
      <c r="N7617">
        <f>INDEX(lehmad!E$2:E$412,MATCH(klypsid!$B7617,lehmad!$A$2:$A$412,0))</f>
        <v>1</v>
      </c>
      <c r="O7617" t="str">
        <f>INDEX(lehmad!F$2:F$412,MATCH(klypsid!$B7617,lehmad!$A$2:$A$412,0))</f>
        <v>DYNASTY-ET</v>
      </c>
      <c r="P7617">
        <f>INDEX(lehmad!G$2:G$412,MATCH(klypsid!$B7617,lehmad!$A$2:$A$412,0))</f>
        <v>2002</v>
      </c>
      <c r="Q7617" s="2">
        <f>INDEX(lehmad!H$2:H$412,MATCH(klypsid!$B7617,lehmad!$A$2:$A$412,0))</f>
        <v>36044</v>
      </c>
      <c r="R7617">
        <f>INDEX(lehmad!I$2:I$412,MATCH(klypsid!$B7617,lehmad!$A$2:$A$412,0))</f>
        <v>124</v>
      </c>
      <c r="S7617">
        <f t="shared" si="827"/>
        <v>2</v>
      </c>
      <c r="T7617">
        <f t="shared" si="828"/>
        <v>320</v>
      </c>
      <c r="U7617">
        <f t="shared" si="829"/>
        <v>3</v>
      </c>
      <c r="V7617">
        <f t="shared" si="830"/>
        <v>3.5058909297299574</v>
      </c>
      <c r="W7617">
        <f t="shared" si="831"/>
        <v>10</v>
      </c>
      <c r="X7617">
        <f t="shared" si="832"/>
        <v>35</v>
      </c>
    </row>
    <row r="7618" spans="1:24" x14ac:dyDescent="0.25">
      <c r="A7618">
        <v>4300</v>
      </c>
      <c r="B7618" t="str">
        <f t="shared" ref="B7618:B7681" si="833">"E"&amp;A7618</f>
        <v>E4300</v>
      </c>
      <c r="C7618" t="s">
        <v>71</v>
      </c>
      <c r="D7618">
        <v>1</v>
      </c>
      <c r="E7618" s="2">
        <v>39804</v>
      </c>
      <c r="F7618" s="2">
        <v>39817</v>
      </c>
      <c r="G7618">
        <v>34.4</v>
      </c>
      <c r="H7618">
        <v>4.76</v>
      </c>
      <c r="I7618">
        <v>3.18</v>
      </c>
      <c r="J7618">
        <v>19</v>
      </c>
      <c r="K7618" t="str">
        <f>INDEX(lehmad!B$2:B$412,MATCH(klypsid!$B7618,lehmad!$A$2:$A$412,0))</f>
        <v>15.12.2006</v>
      </c>
      <c r="L7618">
        <f>INDEX(lehmad!C$2:C$412,MATCH(klypsid!$B7618,lehmad!$A$2:$A$412,0))</f>
        <v>56172</v>
      </c>
      <c r="M7618">
        <f>INDEX(lehmad!D$2:D$412,MATCH(klypsid!$B7618,lehmad!$A$2:$A$412,0))</f>
        <v>95</v>
      </c>
      <c r="N7618">
        <f>INDEX(lehmad!E$2:E$412,MATCH(klypsid!$B7618,lehmad!$A$2:$A$412,0))</f>
        <v>0.93799999999999994</v>
      </c>
      <c r="O7618" t="str">
        <f>INDEX(lehmad!F$2:F$412,MATCH(klypsid!$B7618,lehmad!$A$2:$A$412,0))</f>
        <v>DYNASTY-ET</v>
      </c>
      <c r="P7618">
        <f>INDEX(lehmad!G$2:G$412,MATCH(klypsid!$B7618,lehmad!$A$2:$A$412,0))</f>
        <v>2002</v>
      </c>
      <c r="Q7618" s="2">
        <f>INDEX(lehmad!H$2:H$412,MATCH(klypsid!$B7618,lehmad!$A$2:$A$412,0))</f>
        <v>36044</v>
      </c>
      <c r="R7618">
        <f>INDEX(lehmad!I$2:I$412,MATCH(klypsid!$B7618,lehmad!$A$2:$A$412,0))</f>
        <v>124</v>
      </c>
      <c r="S7618">
        <f t="shared" ref="S7618:S7681" si="834">IF(D7618&lt;=3,D7618,4)</f>
        <v>1</v>
      </c>
      <c r="T7618">
        <f t="shared" ref="T7618:T7681" si="835">F7618-E7618</f>
        <v>13</v>
      </c>
      <c r="U7618">
        <f t="shared" ref="U7618:U7681" si="836">IF(T7618&lt;=60, 1, IF(T7618&lt;=150,2,3))</f>
        <v>1</v>
      </c>
      <c r="V7618">
        <f t="shared" si="830"/>
        <v>0.60407132366886085</v>
      </c>
      <c r="W7618">
        <f t="shared" si="831"/>
        <v>1</v>
      </c>
      <c r="X7618">
        <f t="shared" si="832"/>
        <v>13</v>
      </c>
    </row>
    <row r="7619" spans="1:24" x14ac:dyDescent="0.25">
      <c r="A7619">
        <v>4300</v>
      </c>
      <c r="B7619" t="str">
        <f t="shared" si="833"/>
        <v>E4300</v>
      </c>
      <c r="C7619" t="s">
        <v>71</v>
      </c>
      <c r="D7619">
        <v>1</v>
      </c>
      <c r="E7619" s="2">
        <v>39804</v>
      </c>
      <c r="F7619" s="2">
        <v>39845</v>
      </c>
      <c r="G7619">
        <v>44.3</v>
      </c>
      <c r="H7619">
        <v>3.47</v>
      </c>
      <c r="I7619">
        <v>2.92</v>
      </c>
      <c r="J7619">
        <v>17</v>
      </c>
      <c r="K7619" t="str">
        <f>INDEX(lehmad!B$2:B$412,MATCH(klypsid!$B7619,lehmad!$A$2:$A$412,0))</f>
        <v>15.12.2006</v>
      </c>
      <c r="L7619">
        <f>INDEX(lehmad!C$2:C$412,MATCH(klypsid!$B7619,lehmad!$A$2:$A$412,0))</f>
        <v>56172</v>
      </c>
      <c r="M7619">
        <f>INDEX(lehmad!D$2:D$412,MATCH(klypsid!$B7619,lehmad!$A$2:$A$412,0))</f>
        <v>95</v>
      </c>
      <c r="N7619">
        <f>INDEX(lehmad!E$2:E$412,MATCH(klypsid!$B7619,lehmad!$A$2:$A$412,0))</f>
        <v>0.93799999999999994</v>
      </c>
      <c r="O7619" t="str">
        <f>INDEX(lehmad!F$2:F$412,MATCH(klypsid!$B7619,lehmad!$A$2:$A$412,0))</f>
        <v>DYNASTY-ET</v>
      </c>
      <c r="P7619">
        <f>INDEX(lehmad!G$2:G$412,MATCH(klypsid!$B7619,lehmad!$A$2:$A$412,0))</f>
        <v>2002</v>
      </c>
      <c r="Q7619" s="2">
        <f>INDEX(lehmad!H$2:H$412,MATCH(klypsid!$B7619,lehmad!$A$2:$A$412,0))</f>
        <v>36044</v>
      </c>
      <c r="R7619">
        <f>INDEX(lehmad!I$2:I$412,MATCH(klypsid!$B7619,lehmad!$A$2:$A$412,0))</f>
        <v>124</v>
      </c>
      <c r="S7619">
        <f t="shared" si="834"/>
        <v>1</v>
      </c>
      <c r="T7619">
        <f t="shared" si="835"/>
        <v>41</v>
      </c>
      <c r="U7619">
        <f t="shared" si="836"/>
        <v>1</v>
      </c>
      <c r="V7619">
        <f t="shared" ref="V7619:V7682" si="837">LOG(J7619/100,2)+3</f>
        <v>0.44360665147561473</v>
      </c>
      <c r="W7619">
        <f t="shared" ref="W7619:W7682" si="838">IF(A7619&lt;&gt;A7618, 1, IF(D7619&lt;&gt;D7618, 1, W7618+1))</f>
        <v>2</v>
      </c>
      <c r="X7619">
        <f t="shared" ref="X7619:X7682" si="839">IF(AND(A7619=A7618,D7619=D7618), F7619-F7618, F7619-E7619)</f>
        <v>28</v>
      </c>
    </row>
    <row r="7620" spans="1:24" x14ac:dyDescent="0.25">
      <c r="A7620">
        <v>4300</v>
      </c>
      <c r="B7620" t="str">
        <f t="shared" si="833"/>
        <v>E4300</v>
      </c>
      <c r="C7620" t="s">
        <v>71</v>
      </c>
      <c r="D7620">
        <v>1</v>
      </c>
      <c r="E7620" s="2">
        <v>39804</v>
      </c>
      <c r="F7620" s="2">
        <v>39875</v>
      </c>
      <c r="G7620">
        <v>39.6</v>
      </c>
      <c r="H7620">
        <v>4.2699999999999996</v>
      </c>
      <c r="I7620">
        <v>2.83</v>
      </c>
      <c r="J7620">
        <v>28</v>
      </c>
      <c r="K7620" t="str">
        <f>INDEX(lehmad!B$2:B$412,MATCH(klypsid!$B7620,lehmad!$A$2:$A$412,0))</f>
        <v>15.12.2006</v>
      </c>
      <c r="L7620">
        <f>INDEX(lehmad!C$2:C$412,MATCH(klypsid!$B7620,lehmad!$A$2:$A$412,0))</f>
        <v>56172</v>
      </c>
      <c r="M7620">
        <f>INDEX(lehmad!D$2:D$412,MATCH(klypsid!$B7620,lehmad!$A$2:$A$412,0))</f>
        <v>95</v>
      </c>
      <c r="N7620">
        <f>INDEX(lehmad!E$2:E$412,MATCH(klypsid!$B7620,lehmad!$A$2:$A$412,0))</f>
        <v>0.93799999999999994</v>
      </c>
      <c r="O7620" t="str">
        <f>INDEX(lehmad!F$2:F$412,MATCH(klypsid!$B7620,lehmad!$A$2:$A$412,0))</f>
        <v>DYNASTY-ET</v>
      </c>
      <c r="P7620">
        <f>INDEX(lehmad!G$2:G$412,MATCH(klypsid!$B7620,lehmad!$A$2:$A$412,0))</f>
        <v>2002</v>
      </c>
      <c r="Q7620" s="2">
        <f>INDEX(lehmad!H$2:H$412,MATCH(klypsid!$B7620,lehmad!$A$2:$A$412,0))</f>
        <v>36044</v>
      </c>
      <c r="R7620">
        <f>INDEX(lehmad!I$2:I$412,MATCH(klypsid!$B7620,lehmad!$A$2:$A$412,0))</f>
        <v>124</v>
      </c>
      <c r="S7620">
        <f t="shared" si="834"/>
        <v>1</v>
      </c>
      <c r="T7620">
        <f t="shared" si="835"/>
        <v>71</v>
      </c>
      <c r="U7620">
        <f t="shared" si="836"/>
        <v>2</v>
      </c>
      <c r="V7620">
        <f t="shared" si="837"/>
        <v>1.1634987322828796</v>
      </c>
      <c r="W7620">
        <f t="shared" si="838"/>
        <v>3</v>
      </c>
      <c r="X7620">
        <f t="shared" si="839"/>
        <v>30</v>
      </c>
    </row>
    <row r="7621" spans="1:24" x14ac:dyDescent="0.25">
      <c r="A7621">
        <v>4300</v>
      </c>
      <c r="B7621" t="str">
        <f t="shared" si="833"/>
        <v>E4300</v>
      </c>
      <c r="C7621" t="s">
        <v>71</v>
      </c>
      <c r="D7621">
        <v>1</v>
      </c>
      <c r="E7621" s="2">
        <v>39804</v>
      </c>
      <c r="F7621" s="2">
        <v>39908</v>
      </c>
      <c r="G7621">
        <v>35.5</v>
      </c>
      <c r="H7621">
        <v>4.1500000000000004</v>
      </c>
      <c r="I7621">
        <v>2.72</v>
      </c>
      <c r="J7621">
        <v>75</v>
      </c>
      <c r="K7621" t="str">
        <f>INDEX(lehmad!B$2:B$412,MATCH(klypsid!$B7621,lehmad!$A$2:$A$412,0))</f>
        <v>15.12.2006</v>
      </c>
      <c r="L7621">
        <f>INDEX(lehmad!C$2:C$412,MATCH(klypsid!$B7621,lehmad!$A$2:$A$412,0))</f>
        <v>56172</v>
      </c>
      <c r="M7621">
        <f>INDEX(lehmad!D$2:D$412,MATCH(klypsid!$B7621,lehmad!$A$2:$A$412,0))</f>
        <v>95</v>
      </c>
      <c r="N7621">
        <f>INDEX(lehmad!E$2:E$412,MATCH(klypsid!$B7621,lehmad!$A$2:$A$412,0))</f>
        <v>0.93799999999999994</v>
      </c>
      <c r="O7621" t="str">
        <f>INDEX(lehmad!F$2:F$412,MATCH(klypsid!$B7621,lehmad!$A$2:$A$412,0))</f>
        <v>DYNASTY-ET</v>
      </c>
      <c r="P7621">
        <f>INDEX(lehmad!G$2:G$412,MATCH(klypsid!$B7621,lehmad!$A$2:$A$412,0))</f>
        <v>2002</v>
      </c>
      <c r="Q7621" s="2">
        <f>INDEX(lehmad!H$2:H$412,MATCH(klypsid!$B7621,lehmad!$A$2:$A$412,0))</f>
        <v>36044</v>
      </c>
      <c r="R7621">
        <f>INDEX(lehmad!I$2:I$412,MATCH(klypsid!$B7621,lehmad!$A$2:$A$412,0))</f>
        <v>124</v>
      </c>
      <c r="S7621">
        <f t="shared" si="834"/>
        <v>1</v>
      </c>
      <c r="T7621">
        <f t="shared" si="835"/>
        <v>104</v>
      </c>
      <c r="U7621">
        <f t="shared" si="836"/>
        <v>2</v>
      </c>
      <c r="V7621">
        <f t="shared" si="837"/>
        <v>2.5849625007211561</v>
      </c>
      <c r="W7621">
        <f t="shared" si="838"/>
        <v>4</v>
      </c>
      <c r="X7621">
        <f t="shared" si="839"/>
        <v>33</v>
      </c>
    </row>
    <row r="7622" spans="1:24" x14ac:dyDescent="0.25">
      <c r="A7622">
        <v>4300</v>
      </c>
      <c r="B7622" t="str">
        <f t="shared" si="833"/>
        <v>E4300</v>
      </c>
      <c r="C7622" t="s">
        <v>71</v>
      </c>
      <c r="D7622">
        <v>1</v>
      </c>
      <c r="E7622" s="2">
        <v>39804</v>
      </c>
      <c r="F7622" s="2">
        <v>39944</v>
      </c>
      <c r="G7622">
        <v>31</v>
      </c>
      <c r="H7622">
        <v>2.88</v>
      </c>
      <c r="I7622">
        <v>2.97</v>
      </c>
      <c r="J7622">
        <v>12</v>
      </c>
      <c r="K7622" t="str">
        <f>INDEX(lehmad!B$2:B$412,MATCH(klypsid!$B7622,lehmad!$A$2:$A$412,0))</f>
        <v>15.12.2006</v>
      </c>
      <c r="L7622">
        <f>INDEX(lehmad!C$2:C$412,MATCH(klypsid!$B7622,lehmad!$A$2:$A$412,0))</f>
        <v>56172</v>
      </c>
      <c r="M7622">
        <f>INDEX(lehmad!D$2:D$412,MATCH(klypsid!$B7622,lehmad!$A$2:$A$412,0))</f>
        <v>95</v>
      </c>
      <c r="N7622">
        <f>INDEX(lehmad!E$2:E$412,MATCH(klypsid!$B7622,lehmad!$A$2:$A$412,0))</f>
        <v>0.93799999999999994</v>
      </c>
      <c r="O7622" t="str">
        <f>INDEX(lehmad!F$2:F$412,MATCH(klypsid!$B7622,lehmad!$A$2:$A$412,0))</f>
        <v>DYNASTY-ET</v>
      </c>
      <c r="P7622">
        <f>INDEX(lehmad!G$2:G$412,MATCH(klypsid!$B7622,lehmad!$A$2:$A$412,0))</f>
        <v>2002</v>
      </c>
      <c r="Q7622" s="2">
        <f>INDEX(lehmad!H$2:H$412,MATCH(klypsid!$B7622,lehmad!$A$2:$A$412,0))</f>
        <v>36044</v>
      </c>
      <c r="R7622">
        <f>INDEX(lehmad!I$2:I$412,MATCH(klypsid!$B7622,lehmad!$A$2:$A$412,0))</f>
        <v>124</v>
      </c>
      <c r="S7622">
        <f t="shared" si="834"/>
        <v>1</v>
      </c>
      <c r="T7622">
        <f t="shared" si="835"/>
        <v>140</v>
      </c>
      <c r="U7622">
        <f t="shared" si="836"/>
        <v>2</v>
      </c>
      <c r="V7622">
        <f t="shared" si="837"/>
        <v>-5.8893689053568732E-2</v>
      </c>
      <c r="W7622">
        <f t="shared" si="838"/>
        <v>5</v>
      </c>
      <c r="X7622">
        <f t="shared" si="839"/>
        <v>36</v>
      </c>
    </row>
    <row r="7623" spans="1:24" x14ac:dyDescent="0.25">
      <c r="A7623">
        <v>4300</v>
      </c>
      <c r="B7623" t="str">
        <f t="shared" si="833"/>
        <v>E4300</v>
      </c>
      <c r="C7623" t="s">
        <v>71</v>
      </c>
      <c r="D7623">
        <v>1</v>
      </c>
      <c r="E7623" s="2">
        <v>39804</v>
      </c>
      <c r="F7623" s="2">
        <v>39972</v>
      </c>
      <c r="G7623">
        <v>25.8</v>
      </c>
      <c r="H7623">
        <v>3.64</v>
      </c>
      <c r="I7623">
        <v>3.16</v>
      </c>
      <c r="J7623">
        <v>381</v>
      </c>
      <c r="K7623" t="str">
        <f>INDEX(lehmad!B$2:B$412,MATCH(klypsid!$B7623,lehmad!$A$2:$A$412,0))</f>
        <v>15.12.2006</v>
      </c>
      <c r="L7623">
        <f>INDEX(lehmad!C$2:C$412,MATCH(klypsid!$B7623,lehmad!$A$2:$A$412,0))</f>
        <v>56172</v>
      </c>
      <c r="M7623">
        <f>INDEX(lehmad!D$2:D$412,MATCH(klypsid!$B7623,lehmad!$A$2:$A$412,0))</f>
        <v>95</v>
      </c>
      <c r="N7623">
        <f>INDEX(lehmad!E$2:E$412,MATCH(klypsid!$B7623,lehmad!$A$2:$A$412,0))</f>
        <v>0.93799999999999994</v>
      </c>
      <c r="O7623" t="str">
        <f>INDEX(lehmad!F$2:F$412,MATCH(klypsid!$B7623,lehmad!$A$2:$A$412,0))</f>
        <v>DYNASTY-ET</v>
      </c>
      <c r="P7623">
        <f>INDEX(lehmad!G$2:G$412,MATCH(klypsid!$B7623,lehmad!$A$2:$A$412,0))</f>
        <v>2002</v>
      </c>
      <c r="Q7623" s="2">
        <f>INDEX(lehmad!H$2:H$412,MATCH(klypsid!$B7623,lehmad!$A$2:$A$412,0))</f>
        <v>36044</v>
      </c>
      <c r="R7623">
        <f>INDEX(lehmad!I$2:I$412,MATCH(klypsid!$B7623,lehmad!$A$2:$A$412,0))</f>
        <v>124</v>
      </c>
      <c r="S7623">
        <f t="shared" si="834"/>
        <v>1</v>
      </c>
      <c r="T7623">
        <f t="shared" si="835"/>
        <v>168</v>
      </c>
      <c r="U7623">
        <f t="shared" si="836"/>
        <v>3</v>
      </c>
      <c r="V7623">
        <f t="shared" si="837"/>
        <v>4.9297909977185972</v>
      </c>
      <c r="W7623">
        <f t="shared" si="838"/>
        <v>6</v>
      </c>
      <c r="X7623">
        <f t="shared" si="839"/>
        <v>28</v>
      </c>
    </row>
    <row r="7624" spans="1:24" x14ac:dyDescent="0.25">
      <c r="A7624">
        <v>4300</v>
      </c>
      <c r="B7624" t="str">
        <f t="shared" si="833"/>
        <v>E4300</v>
      </c>
      <c r="C7624" t="s">
        <v>71</v>
      </c>
      <c r="D7624">
        <v>1</v>
      </c>
      <c r="E7624" s="2">
        <v>39804</v>
      </c>
      <c r="F7624" s="2">
        <v>40007</v>
      </c>
      <c r="G7624">
        <v>26.7</v>
      </c>
      <c r="H7624">
        <v>2.91</v>
      </c>
      <c r="I7624">
        <v>3.22</v>
      </c>
      <c r="J7624">
        <v>37</v>
      </c>
      <c r="K7624" t="str">
        <f>INDEX(lehmad!B$2:B$412,MATCH(klypsid!$B7624,lehmad!$A$2:$A$412,0))</f>
        <v>15.12.2006</v>
      </c>
      <c r="L7624">
        <f>INDEX(lehmad!C$2:C$412,MATCH(klypsid!$B7624,lehmad!$A$2:$A$412,0))</f>
        <v>56172</v>
      </c>
      <c r="M7624">
        <f>INDEX(lehmad!D$2:D$412,MATCH(klypsid!$B7624,lehmad!$A$2:$A$412,0))</f>
        <v>95</v>
      </c>
      <c r="N7624">
        <f>INDEX(lehmad!E$2:E$412,MATCH(klypsid!$B7624,lehmad!$A$2:$A$412,0))</f>
        <v>0.93799999999999994</v>
      </c>
      <c r="O7624" t="str">
        <f>INDEX(lehmad!F$2:F$412,MATCH(klypsid!$B7624,lehmad!$A$2:$A$412,0))</f>
        <v>DYNASTY-ET</v>
      </c>
      <c r="P7624">
        <f>INDEX(lehmad!G$2:G$412,MATCH(klypsid!$B7624,lehmad!$A$2:$A$412,0))</f>
        <v>2002</v>
      </c>
      <c r="Q7624" s="2">
        <f>INDEX(lehmad!H$2:H$412,MATCH(klypsid!$B7624,lehmad!$A$2:$A$412,0))</f>
        <v>36044</v>
      </c>
      <c r="R7624">
        <f>INDEX(lehmad!I$2:I$412,MATCH(klypsid!$B7624,lehmad!$A$2:$A$412,0))</f>
        <v>124</v>
      </c>
      <c r="S7624">
        <f t="shared" si="834"/>
        <v>1</v>
      </c>
      <c r="T7624">
        <f t="shared" si="835"/>
        <v>203</v>
      </c>
      <c r="U7624">
        <f t="shared" si="836"/>
        <v>3</v>
      </c>
      <c r="V7624">
        <f t="shared" si="837"/>
        <v>1.5655971758542251</v>
      </c>
      <c r="W7624">
        <f t="shared" si="838"/>
        <v>7</v>
      </c>
      <c r="X7624">
        <f t="shared" si="839"/>
        <v>35</v>
      </c>
    </row>
    <row r="7625" spans="1:24" x14ac:dyDescent="0.25">
      <c r="A7625">
        <v>4300</v>
      </c>
      <c r="B7625" t="str">
        <f t="shared" si="833"/>
        <v>E4300</v>
      </c>
      <c r="C7625" t="s">
        <v>71</v>
      </c>
      <c r="D7625">
        <v>1</v>
      </c>
      <c r="E7625" s="2">
        <v>39804</v>
      </c>
      <c r="F7625" s="2">
        <v>40037</v>
      </c>
      <c r="G7625">
        <v>20.2</v>
      </c>
      <c r="H7625">
        <v>4.0599999999999996</v>
      </c>
      <c r="I7625">
        <v>3.35</v>
      </c>
      <c r="J7625">
        <v>38</v>
      </c>
      <c r="K7625" t="str">
        <f>INDEX(lehmad!B$2:B$412,MATCH(klypsid!$B7625,lehmad!$A$2:$A$412,0))</f>
        <v>15.12.2006</v>
      </c>
      <c r="L7625">
        <f>INDEX(lehmad!C$2:C$412,MATCH(klypsid!$B7625,lehmad!$A$2:$A$412,0))</f>
        <v>56172</v>
      </c>
      <c r="M7625">
        <f>INDEX(lehmad!D$2:D$412,MATCH(klypsid!$B7625,lehmad!$A$2:$A$412,0))</f>
        <v>95</v>
      </c>
      <c r="N7625">
        <f>INDEX(lehmad!E$2:E$412,MATCH(klypsid!$B7625,lehmad!$A$2:$A$412,0))</f>
        <v>0.93799999999999994</v>
      </c>
      <c r="O7625" t="str">
        <f>INDEX(lehmad!F$2:F$412,MATCH(klypsid!$B7625,lehmad!$A$2:$A$412,0))</f>
        <v>DYNASTY-ET</v>
      </c>
      <c r="P7625">
        <f>INDEX(lehmad!G$2:G$412,MATCH(klypsid!$B7625,lehmad!$A$2:$A$412,0))</f>
        <v>2002</v>
      </c>
      <c r="Q7625" s="2">
        <f>INDEX(lehmad!H$2:H$412,MATCH(klypsid!$B7625,lehmad!$A$2:$A$412,0))</f>
        <v>36044</v>
      </c>
      <c r="R7625">
        <f>INDEX(lehmad!I$2:I$412,MATCH(klypsid!$B7625,lehmad!$A$2:$A$412,0))</f>
        <v>124</v>
      </c>
      <c r="S7625">
        <f t="shared" si="834"/>
        <v>1</v>
      </c>
      <c r="T7625">
        <f t="shared" si="835"/>
        <v>233</v>
      </c>
      <c r="U7625">
        <f t="shared" si="836"/>
        <v>3</v>
      </c>
      <c r="V7625">
        <f t="shared" si="837"/>
        <v>1.6040713236688608</v>
      </c>
      <c r="W7625">
        <f t="shared" si="838"/>
        <v>8</v>
      </c>
      <c r="X7625">
        <f t="shared" si="839"/>
        <v>30</v>
      </c>
    </row>
    <row r="7626" spans="1:24" x14ac:dyDescent="0.25">
      <c r="A7626">
        <v>4300</v>
      </c>
      <c r="B7626" t="str">
        <f t="shared" si="833"/>
        <v>E4300</v>
      </c>
      <c r="C7626" t="s">
        <v>71</v>
      </c>
      <c r="D7626">
        <v>1</v>
      </c>
      <c r="E7626" s="2">
        <v>39804</v>
      </c>
      <c r="F7626" s="2">
        <v>40066</v>
      </c>
      <c r="G7626">
        <v>24.1</v>
      </c>
      <c r="H7626">
        <v>4.71</v>
      </c>
      <c r="I7626">
        <v>3.62</v>
      </c>
      <c r="J7626">
        <v>28</v>
      </c>
      <c r="K7626" t="str">
        <f>INDEX(lehmad!B$2:B$412,MATCH(klypsid!$B7626,lehmad!$A$2:$A$412,0))</f>
        <v>15.12.2006</v>
      </c>
      <c r="L7626">
        <f>INDEX(lehmad!C$2:C$412,MATCH(klypsid!$B7626,lehmad!$A$2:$A$412,0))</f>
        <v>56172</v>
      </c>
      <c r="M7626">
        <f>INDEX(lehmad!D$2:D$412,MATCH(klypsid!$B7626,lehmad!$A$2:$A$412,0))</f>
        <v>95</v>
      </c>
      <c r="N7626">
        <f>INDEX(lehmad!E$2:E$412,MATCH(klypsid!$B7626,lehmad!$A$2:$A$412,0))</f>
        <v>0.93799999999999994</v>
      </c>
      <c r="O7626" t="str">
        <f>INDEX(lehmad!F$2:F$412,MATCH(klypsid!$B7626,lehmad!$A$2:$A$412,0))</f>
        <v>DYNASTY-ET</v>
      </c>
      <c r="P7626">
        <f>INDEX(lehmad!G$2:G$412,MATCH(klypsid!$B7626,lehmad!$A$2:$A$412,0))</f>
        <v>2002</v>
      </c>
      <c r="Q7626" s="2">
        <f>INDEX(lehmad!H$2:H$412,MATCH(klypsid!$B7626,lehmad!$A$2:$A$412,0))</f>
        <v>36044</v>
      </c>
      <c r="R7626">
        <f>INDEX(lehmad!I$2:I$412,MATCH(klypsid!$B7626,lehmad!$A$2:$A$412,0))</f>
        <v>124</v>
      </c>
      <c r="S7626">
        <f t="shared" si="834"/>
        <v>1</v>
      </c>
      <c r="T7626">
        <f t="shared" si="835"/>
        <v>262</v>
      </c>
      <c r="U7626">
        <f t="shared" si="836"/>
        <v>3</v>
      </c>
      <c r="V7626">
        <f t="shared" si="837"/>
        <v>1.1634987322828796</v>
      </c>
      <c r="W7626">
        <f t="shared" si="838"/>
        <v>9</v>
      </c>
      <c r="X7626">
        <f t="shared" si="839"/>
        <v>29</v>
      </c>
    </row>
    <row r="7627" spans="1:24" x14ac:dyDescent="0.25">
      <c r="A7627">
        <v>4300</v>
      </c>
      <c r="B7627" t="str">
        <f t="shared" si="833"/>
        <v>E4300</v>
      </c>
      <c r="C7627" t="s">
        <v>71</v>
      </c>
      <c r="D7627">
        <v>1</v>
      </c>
      <c r="E7627" s="2">
        <v>39804</v>
      </c>
      <c r="F7627" s="2">
        <v>40094</v>
      </c>
      <c r="G7627">
        <v>25</v>
      </c>
      <c r="H7627">
        <v>3.3</v>
      </c>
      <c r="I7627">
        <v>3.6</v>
      </c>
      <c r="J7627">
        <v>42</v>
      </c>
      <c r="K7627" t="str">
        <f>INDEX(lehmad!B$2:B$412,MATCH(klypsid!$B7627,lehmad!$A$2:$A$412,0))</f>
        <v>15.12.2006</v>
      </c>
      <c r="L7627">
        <f>INDEX(lehmad!C$2:C$412,MATCH(klypsid!$B7627,lehmad!$A$2:$A$412,0))</f>
        <v>56172</v>
      </c>
      <c r="M7627">
        <f>INDEX(lehmad!D$2:D$412,MATCH(klypsid!$B7627,lehmad!$A$2:$A$412,0))</f>
        <v>95</v>
      </c>
      <c r="N7627">
        <f>INDEX(lehmad!E$2:E$412,MATCH(klypsid!$B7627,lehmad!$A$2:$A$412,0))</f>
        <v>0.93799999999999994</v>
      </c>
      <c r="O7627" t="str">
        <f>INDEX(lehmad!F$2:F$412,MATCH(klypsid!$B7627,lehmad!$A$2:$A$412,0))</f>
        <v>DYNASTY-ET</v>
      </c>
      <c r="P7627">
        <f>INDEX(lehmad!G$2:G$412,MATCH(klypsid!$B7627,lehmad!$A$2:$A$412,0))</f>
        <v>2002</v>
      </c>
      <c r="Q7627" s="2">
        <f>INDEX(lehmad!H$2:H$412,MATCH(klypsid!$B7627,lehmad!$A$2:$A$412,0))</f>
        <v>36044</v>
      </c>
      <c r="R7627">
        <f>INDEX(lehmad!I$2:I$412,MATCH(klypsid!$B7627,lehmad!$A$2:$A$412,0))</f>
        <v>124</v>
      </c>
      <c r="S7627">
        <f t="shared" si="834"/>
        <v>1</v>
      </c>
      <c r="T7627">
        <f t="shared" si="835"/>
        <v>290</v>
      </c>
      <c r="U7627">
        <f t="shared" si="836"/>
        <v>3</v>
      </c>
      <c r="V7627">
        <f t="shared" si="837"/>
        <v>1.7484612330040357</v>
      </c>
      <c r="W7627">
        <f t="shared" si="838"/>
        <v>10</v>
      </c>
      <c r="X7627">
        <f t="shared" si="839"/>
        <v>28</v>
      </c>
    </row>
    <row r="7628" spans="1:24" x14ac:dyDescent="0.25">
      <c r="A7628">
        <v>4300</v>
      </c>
      <c r="B7628" t="str">
        <f t="shared" si="833"/>
        <v>E4300</v>
      </c>
      <c r="C7628" t="s">
        <v>71</v>
      </c>
      <c r="D7628">
        <v>1</v>
      </c>
      <c r="E7628" s="2">
        <v>39804</v>
      </c>
      <c r="F7628" s="2">
        <v>40125</v>
      </c>
      <c r="G7628">
        <v>22</v>
      </c>
      <c r="H7628">
        <v>4.12</v>
      </c>
      <c r="I7628">
        <v>3.93</v>
      </c>
      <c r="J7628">
        <v>36</v>
      </c>
      <c r="K7628" t="str">
        <f>INDEX(lehmad!B$2:B$412,MATCH(klypsid!$B7628,lehmad!$A$2:$A$412,0))</f>
        <v>15.12.2006</v>
      </c>
      <c r="L7628">
        <f>INDEX(lehmad!C$2:C$412,MATCH(klypsid!$B7628,lehmad!$A$2:$A$412,0))</f>
        <v>56172</v>
      </c>
      <c r="M7628">
        <f>INDEX(lehmad!D$2:D$412,MATCH(klypsid!$B7628,lehmad!$A$2:$A$412,0))</f>
        <v>95</v>
      </c>
      <c r="N7628">
        <f>INDEX(lehmad!E$2:E$412,MATCH(klypsid!$B7628,lehmad!$A$2:$A$412,0))</f>
        <v>0.93799999999999994</v>
      </c>
      <c r="O7628" t="str">
        <f>INDEX(lehmad!F$2:F$412,MATCH(klypsid!$B7628,lehmad!$A$2:$A$412,0))</f>
        <v>DYNASTY-ET</v>
      </c>
      <c r="P7628">
        <f>INDEX(lehmad!G$2:G$412,MATCH(klypsid!$B7628,lehmad!$A$2:$A$412,0))</f>
        <v>2002</v>
      </c>
      <c r="Q7628" s="2">
        <f>INDEX(lehmad!H$2:H$412,MATCH(klypsid!$B7628,lehmad!$A$2:$A$412,0))</f>
        <v>36044</v>
      </c>
      <c r="R7628">
        <f>INDEX(lehmad!I$2:I$412,MATCH(klypsid!$B7628,lehmad!$A$2:$A$412,0))</f>
        <v>124</v>
      </c>
      <c r="S7628">
        <f t="shared" si="834"/>
        <v>1</v>
      </c>
      <c r="T7628">
        <f t="shared" si="835"/>
        <v>321</v>
      </c>
      <c r="U7628">
        <f t="shared" si="836"/>
        <v>3</v>
      </c>
      <c r="V7628">
        <f t="shared" si="837"/>
        <v>1.5260688116675876</v>
      </c>
      <c r="W7628">
        <f t="shared" si="838"/>
        <v>11</v>
      </c>
      <c r="X7628">
        <f t="shared" si="839"/>
        <v>31</v>
      </c>
    </row>
    <row r="7629" spans="1:24" x14ac:dyDescent="0.25">
      <c r="A7629">
        <v>4300</v>
      </c>
      <c r="B7629" t="str">
        <f t="shared" si="833"/>
        <v>E4300</v>
      </c>
      <c r="C7629" t="s">
        <v>71</v>
      </c>
      <c r="D7629">
        <v>1</v>
      </c>
      <c r="E7629" s="2">
        <v>39804</v>
      </c>
      <c r="F7629" s="2">
        <v>40153</v>
      </c>
      <c r="G7629">
        <v>16.899999999999999</v>
      </c>
      <c r="H7629">
        <v>3.66</v>
      </c>
      <c r="I7629">
        <v>4.0999999999999996</v>
      </c>
      <c r="J7629">
        <v>50</v>
      </c>
      <c r="K7629" t="str">
        <f>INDEX(lehmad!B$2:B$412,MATCH(klypsid!$B7629,lehmad!$A$2:$A$412,0))</f>
        <v>15.12.2006</v>
      </c>
      <c r="L7629">
        <f>INDEX(lehmad!C$2:C$412,MATCH(klypsid!$B7629,lehmad!$A$2:$A$412,0))</f>
        <v>56172</v>
      </c>
      <c r="M7629">
        <f>INDEX(lehmad!D$2:D$412,MATCH(klypsid!$B7629,lehmad!$A$2:$A$412,0))</f>
        <v>95</v>
      </c>
      <c r="N7629">
        <f>INDEX(lehmad!E$2:E$412,MATCH(klypsid!$B7629,lehmad!$A$2:$A$412,0))</f>
        <v>0.93799999999999994</v>
      </c>
      <c r="O7629" t="str">
        <f>INDEX(lehmad!F$2:F$412,MATCH(klypsid!$B7629,lehmad!$A$2:$A$412,0))</f>
        <v>DYNASTY-ET</v>
      </c>
      <c r="P7629">
        <f>INDEX(lehmad!G$2:G$412,MATCH(klypsid!$B7629,lehmad!$A$2:$A$412,0))</f>
        <v>2002</v>
      </c>
      <c r="Q7629" s="2">
        <f>INDEX(lehmad!H$2:H$412,MATCH(klypsid!$B7629,lehmad!$A$2:$A$412,0))</f>
        <v>36044</v>
      </c>
      <c r="R7629">
        <f>INDEX(lehmad!I$2:I$412,MATCH(klypsid!$B7629,lehmad!$A$2:$A$412,0))</f>
        <v>124</v>
      </c>
      <c r="S7629">
        <f t="shared" si="834"/>
        <v>1</v>
      </c>
      <c r="T7629">
        <f t="shared" si="835"/>
        <v>349</v>
      </c>
      <c r="U7629">
        <f t="shared" si="836"/>
        <v>3</v>
      </c>
      <c r="V7629">
        <f t="shared" si="837"/>
        <v>2</v>
      </c>
      <c r="W7629">
        <f t="shared" si="838"/>
        <v>12</v>
      </c>
      <c r="X7629">
        <f t="shared" si="839"/>
        <v>28</v>
      </c>
    </row>
    <row r="7630" spans="1:24" x14ac:dyDescent="0.25">
      <c r="A7630">
        <v>4300</v>
      </c>
      <c r="B7630" t="str">
        <f t="shared" si="833"/>
        <v>E4300</v>
      </c>
      <c r="C7630" t="s">
        <v>71</v>
      </c>
      <c r="D7630">
        <v>2</v>
      </c>
      <c r="E7630" s="2">
        <v>40241</v>
      </c>
      <c r="F7630" s="2">
        <v>40276</v>
      </c>
      <c r="G7630">
        <v>41.8</v>
      </c>
      <c r="H7630">
        <v>3.73</v>
      </c>
      <c r="I7630">
        <v>2.95</v>
      </c>
      <c r="J7630">
        <v>297</v>
      </c>
      <c r="K7630" t="str">
        <f>INDEX(lehmad!B$2:B$412,MATCH(klypsid!$B7630,lehmad!$A$2:$A$412,0))</f>
        <v>15.12.2006</v>
      </c>
      <c r="L7630">
        <f>INDEX(lehmad!C$2:C$412,MATCH(klypsid!$B7630,lehmad!$A$2:$A$412,0))</f>
        <v>56172</v>
      </c>
      <c r="M7630">
        <f>INDEX(lehmad!D$2:D$412,MATCH(klypsid!$B7630,lehmad!$A$2:$A$412,0))</f>
        <v>95</v>
      </c>
      <c r="N7630">
        <f>INDEX(lehmad!E$2:E$412,MATCH(klypsid!$B7630,lehmad!$A$2:$A$412,0))</f>
        <v>0.93799999999999994</v>
      </c>
      <c r="O7630" t="str">
        <f>INDEX(lehmad!F$2:F$412,MATCH(klypsid!$B7630,lehmad!$A$2:$A$412,0))</f>
        <v>DYNASTY-ET</v>
      </c>
      <c r="P7630">
        <f>INDEX(lehmad!G$2:G$412,MATCH(klypsid!$B7630,lehmad!$A$2:$A$412,0))</f>
        <v>2002</v>
      </c>
      <c r="Q7630" s="2">
        <f>INDEX(lehmad!H$2:H$412,MATCH(klypsid!$B7630,lehmad!$A$2:$A$412,0))</f>
        <v>36044</v>
      </c>
      <c r="R7630">
        <f>INDEX(lehmad!I$2:I$412,MATCH(klypsid!$B7630,lehmad!$A$2:$A$412,0))</f>
        <v>124</v>
      </c>
      <c r="S7630">
        <f t="shared" si="834"/>
        <v>2</v>
      </c>
      <c r="T7630">
        <f t="shared" si="835"/>
        <v>35</v>
      </c>
      <c r="U7630">
        <f t="shared" si="836"/>
        <v>1</v>
      </c>
      <c r="V7630">
        <f t="shared" si="837"/>
        <v>4.5704629310260412</v>
      </c>
      <c r="W7630">
        <f t="shared" si="838"/>
        <v>1</v>
      </c>
      <c r="X7630">
        <f t="shared" si="839"/>
        <v>35</v>
      </c>
    </row>
    <row r="7631" spans="1:24" x14ac:dyDescent="0.25">
      <c r="A7631">
        <v>4300</v>
      </c>
      <c r="B7631" t="str">
        <f t="shared" si="833"/>
        <v>E4300</v>
      </c>
      <c r="C7631" t="s">
        <v>71</v>
      </c>
      <c r="D7631">
        <v>2</v>
      </c>
      <c r="E7631" s="2">
        <v>40241</v>
      </c>
      <c r="F7631" s="2">
        <v>40304</v>
      </c>
      <c r="G7631">
        <v>47.2</v>
      </c>
      <c r="H7631">
        <v>5.17</v>
      </c>
      <c r="I7631">
        <v>2.82</v>
      </c>
      <c r="J7631">
        <v>57</v>
      </c>
      <c r="K7631" t="str">
        <f>INDEX(lehmad!B$2:B$412,MATCH(klypsid!$B7631,lehmad!$A$2:$A$412,0))</f>
        <v>15.12.2006</v>
      </c>
      <c r="L7631">
        <f>INDEX(lehmad!C$2:C$412,MATCH(klypsid!$B7631,lehmad!$A$2:$A$412,0))</f>
        <v>56172</v>
      </c>
      <c r="M7631">
        <f>INDEX(lehmad!D$2:D$412,MATCH(klypsid!$B7631,lehmad!$A$2:$A$412,0))</f>
        <v>95</v>
      </c>
      <c r="N7631">
        <f>INDEX(lehmad!E$2:E$412,MATCH(klypsid!$B7631,lehmad!$A$2:$A$412,0))</f>
        <v>0.93799999999999994</v>
      </c>
      <c r="O7631" t="str">
        <f>INDEX(lehmad!F$2:F$412,MATCH(klypsid!$B7631,lehmad!$A$2:$A$412,0))</f>
        <v>DYNASTY-ET</v>
      </c>
      <c r="P7631">
        <f>INDEX(lehmad!G$2:G$412,MATCH(klypsid!$B7631,lehmad!$A$2:$A$412,0))</f>
        <v>2002</v>
      </c>
      <c r="Q7631" s="2">
        <f>INDEX(lehmad!H$2:H$412,MATCH(klypsid!$B7631,lehmad!$A$2:$A$412,0))</f>
        <v>36044</v>
      </c>
      <c r="R7631">
        <f>INDEX(lehmad!I$2:I$412,MATCH(klypsid!$B7631,lehmad!$A$2:$A$412,0))</f>
        <v>124</v>
      </c>
      <c r="S7631">
        <f t="shared" si="834"/>
        <v>2</v>
      </c>
      <c r="T7631">
        <f t="shared" si="835"/>
        <v>63</v>
      </c>
      <c r="U7631">
        <f t="shared" si="836"/>
        <v>2</v>
      </c>
      <c r="V7631">
        <f t="shared" si="837"/>
        <v>2.1890338243900169</v>
      </c>
      <c r="W7631">
        <f t="shared" si="838"/>
        <v>2</v>
      </c>
      <c r="X7631">
        <f t="shared" si="839"/>
        <v>28</v>
      </c>
    </row>
    <row r="7632" spans="1:24" x14ac:dyDescent="0.25">
      <c r="A7632">
        <v>4300</v>
      </c>
      <c r="B7632" t="str">
        <f t="shared" si="833"/>
        <v>E4300</v>
      </c>
      <c r="C7632" t="s">
        <v>71</v>
      </c>
      <c r="D7632">
        <v>2</v>
      </c>
      <c r="E7632" s="2">
        <v>40241</v>
      </c>
      <c r="F7632" s="2">
        <v>40336</v>
      </c>
      <c r="G7632">
        <v>40.200000000000003</v>
      </c>
      <c r="H7632">
        <v>3.26</v>
      </c>
      <c r="I7632">
        <v>2.84</v>
      </c>
      <c r="J7632">
        <v>222</v>
      </c>
      <c r="K7632" t="str">
        <f>INDEX(lehmad!B$2:B$412,MATCH(klypsid!$B7632,lehmad!$A$2:$A$412,0))</f>
        <v>15.12.2006</v>
      </c>
      <c r="L7632">
        <f>INDEX(lehmad!C$2:C$412,MATCH(klypsid!$B7632,lehmad!$A$2:$A$412,0))</f>
        <v>56172</v>
      </c>
      <c r="M7632">
        <f>INDEX(lehmad!D$2:D$412,MATCH(klypsid!$B7632,lehmad!$A$2:$A$412,0))</f>
        <v>95</v>
      </c>
      <c r="N7632">
        <f>INDEX(lehmad!E$2:E$412,MATCH(klypsid!$B7632,lehmad!$A$2:$A$412,0))</f>
        <v>0.93799999999999994</v>
      </c>
      <c r="O7632" t="str">
        <f>INDEX(lehmad!F$2:F$412,MATCH(klypsid!$B7632,lehmad!$A$2:$A$412,0))</f>
        <v>DYNASTY-ET</v>
      </c>
      <c r="P7632">
        <f>INDEX(lehmad!G$2:G$412,MATCH(klypsid!$B7632,lehmad!$A$2:$A$412,0))</f>
        <v>2002</v>
      </c>
      <c r="Q7632" s="2">
        <f>INDEX(lehmad!H$2:H$412,MATCH(klypsid!$B7632,lehmad!$A$2:$A$412,0))</f>
        <v>36044</v>
      </c>
      <c r="R7632">
        <f>INDEX(lehmad!I$2:I$412,MATCH(klypsid!$B7632,lehmad!$A$2:$A$412,0))</f>
        <v>124</v>
      </c>
      <c r="S7632">
        <f t="shared" si="834"/>
        <v>2</v>
      </c>
      <c r="T7632">
        <f t="shared" si="835"/>
        <v>95</v>
      </c>
      <c r="U7632">
        <f t="shared" si="836"/>
        <v>2</v>
      </c>
      <c r="V7632">
        <f t="shared" si="837"/>
        <v>4.1505596765753818</v>
      </c>
      <c r="W7632">
        <f t="shared" si="838"/>
        <v>3</v>
      </c>
      <c r="X7632">
        <f t="shared" si="839"/>
        <v>32</v>
      </c>
    </row>
    <row r="7633" spans="1:24" x14ac:dyDescent="0.25">
      <c r="A7633">
        <v>4302</v>
      </c>
      <c r="B7633" t="str">
        <f t="shared" si="833"/>
        <v>E4302</v>
      </c>
      <c r="C7633" t="s">
        <v>84</v>
      </c>
      <c r="D7633">
        <v>1</v>
      </c>
      <c r="E7633" s="2">
        <v>39766</v>
      </c>
      <c r="F7633" s="2">
        <v>39783</v>
      </c>
      <c r="G7633">
        <v>27.4</v>
      </c>
      <c r="H7633">
        <v>4.75</v>
      </c>
      <c r="I7633">
        <v>2.97</v>
      </c>
      <c r="J7633">
        <v>40</v>
      </c>
      <c r="K7633" t="str">
        <f>INDEX(lehmad!B$2:B$412,MATCH(klypsid!$B7633,lehmad!$A$2:$A$412,0))</f>
        <v>16.12.2006</v>
      </c>
      <c r="L7633">
        <f>INDEX(lehmad!C$2:C$412,MATCH(klypsid!$B7633,lehmad!$A$2:$A$412,0))</f>
        <v>56172</v>
      </c>
      <c r="M7633">
        <f>INDEX(lehmad!D$2:D$412,MATCH(klypsid!$B7633,lehmad!$A$2:$A$412,0))</f>
        <v>88</v>
      </c>
      <c r="N7633">
        <f>INDEX(lehmad!E$2:E$412,MATCH(klypsid!$B7633,lehmad!$A$2:$A$412,0))</f>
        <v>0.879</v>
      </c>
      <c r="O7633" t="str">
        <f>INDEX(lehmad!F$2:F$412,MATCH(klypsid!$B7633,lehmad!$A$2:$A$412,0))</f>
        <v>DYNASTY-ET</v>
      </c>
      <c r="P7633">
        <f>INDEX(lehmad!G$2:G$412,MATCH(klypsid!$B7633,lehmad!$A$2:$A$412,0))</f>
        <v>2002</v>
      </c>
      <c r="Q7633" s="2">
        <f>INDEX(lehmad!H$2:H$412,MATCH(klypsid!$B7633,lehmad!$A$2:$A$412,0))</f>
        <v>36044</v>
      </c>
      <c r="R7633">
        <f>INDEX(lehmad!I$2:I$412,MATCH(klypsid!$B7633,lehmad!$A$2:$A$412,0))</f>
        <v>124</v>
      </c>
      <c r="S7633">
        <f t="shared" si="834"/>
        <v>1</v>
      </c>
      <c r="T7633">
        <f t="shared" si="835"/>
        <v>17</v>
      </c>
      <c r="U7633">
        <f t="shared" si="836"/>
        <v>1</v>
      </c>
      <c r="V7633">
        <f t="shared" si="837"/>
        <v>1.6780719051126378</v>
      </c>
      <c r="W7633">
        <f t="shared" si="838"/>
        <v>1</v>
      </c>
      <c r="X7633">
        <f t="shared" si="839"/>
        <v>17</v>
      </c>
    </row>
    <row r="7634" spans="1:24" x14ac:dyDescent="0.25">
      <c r="A7634">
        <v>4302</v>
      </c>
      <c r="B7634" t="str">
        <f t="shared" si="833"/>
        <v>E4302</v>
      </c>
      <c r="C7634" t="s">
        <v>84</v>
      </c>
      <c r="D7634">
        <v>1</v>
      </c>
      <c r="E7634" s="2">
        <v>39766</v>
      </c>
      <c r="F7634" s="2">
        <v>39817</v>
      </c>
      <c r="G7634">
        <v>35.700000000000003</v>
      </c>
      <c r="H7634">
        <v>1.69</v>
      </c>
      <c r="I7634">
        <v>3.36</v>
      </c>
      <c r="J7634">
        <v>12</v>
      </c>
      <c r="K7634" t="str">
        <f>INDEX(lehmad!B$2:B$412,MATCH(klypsid!$B7634,lehmad!$A$2:$A$412,0))</f>
        <v>16.12.2006</v>
      </c>
      <c r="L7634">
        <f>INDEX(lehmad!C$2:C$412,MATCH(klypsid!$B7634,lehmad!$A$2:$A$412,0))</f>
        <v>56172</v>
      </c>
      <c r="M7634">
        <f>INDEX(lehmad!D$2:D$412,MATCH(klypsid!$B7634,lehmad!$A$2:$A$412,0))</f>
        <v>88</v>
      </c>
      <c r="N7634">
        <f>INDEX(lehmad!E$2:E$412,MATCH(klypsid!$B7634,lehmad!$A$2:$A$412,0))</f>
        <v>0.879</v>
      </c>
      <c r="O7634" t="str">
        <f>INDEX(lehmad!F$2:F$412,MATCH(klypsid!$B7634,lehmad!$A$2:$A$412,0))</f>
        <v>DYNASTY-ET</v>
      </c>
      <c r="P7634">
        <f>INDEX(lehmad!G$2:G$412,MATCH(klypsid!$B7634,lehmad!$A$2:$A$412,0))</f>
        <v>2002</v>
      </c>
      <c r="Q7634" s="2">
        <f>INDEX(lehmad!H$2:H$412,MATCH(klypsid!$B7634,lehmad!$A$2:$A$412,0))</f>
        <v>36044</v>
      </c>
      <c r="R7634">
        <f>INDEX(lehmad!I$2:I$412,MATCH(klypsid!$B7634,lehmad!$A$2:$A$412,0))</f>
        <v>124</v>
      </c>
      <c r="S7634">
        <f t="shared" si="834"/>
        <v>1</v>
      </c>
      <c r="T7634">
        <f t="shared" si="835"/>
        <v>51</v>
      </c>
      <c r="U7634">
        <f t="shared" si="836"/>
        <v>1</v>
      </c>
      <c r="V7634">
        <f t="shared" si="837"/>
        <v>-5.8893689053568732E-2</v>
      </c>
      <c r="W7634">
        <f t="shared" si="838"/>
        <v>2</v>
      </c>
      <c r="X7634">
        <f t="shared" si="839"/>
        <v>34</v>
      </c>
    </row>
    <row r="7635" spans="1:24" x14ac:dyDescent="0.25">
      <c r="A7635">
        <v>4302</v>
      </c>
      <c r="B7635" t="str">
        <f t="shared" si="833"/>
        <v>E4302</v>
      </c>
      <c r="C7635" t="s">
        <v>84</v>
      </c>
      <c r="D7635">
        <v>1</v>
      </c>
      <c r="E7635" s="2">
        <v>39766</v>
      </c>
      <c r="F7635" s="2">
        <v>39845</v>
      </c>
      <c r="G7635">
        <v>34.4</v>
      </c>
      <c r="H7635">
        <v>4.3899999999999997</v>
      </c>
      <c r="I7635">
        <v>3.4</v>
      </c>
      <c r="J7635">
        <v>74</v>
      </c>
      <c r="K7635" t="str">
        <f>INDEX(lehmad!B$2:B$412,MATCH(klypsid!$B7635,lehmad!$A$2:$A$412,0))</f>
        <v>16.12.2006</v>
      </c>
      <c r="L7635">
        <f>INDEX(lehmad!C$2:C$412,MATCH(klypsid!$B7635,lehmad!$A$2:$A$412,0))</f>
        <v>56172</v>
      </c>
      <c r="M7635">
        <f>INDEX(lehmad!D$2:D$412,MATCH(klypsid!$B7635,lehmad!$A$2:$A$412,0))</f>
        <v>88</v>
      </c>
      <c r="N7635">
        <f>INDEX(lehmad!E$2:E$412,MATCH(klypsid!$B7635,lehmad!$A$2:$A$412,0))</f>
        <v>0.879</v>
      </c>
      <c r="O7635" t="str">
        <f>INDEX(lehmad!F$2:F$412,MATCH(klypsid!$B7635,lehmad!$A$2:$A$412,0))</f>
        <v>DYNASTY-ET</v>
      </c>
      <c r="P7635">
        <f>INDEX(lehmad!G$2:G$412,MATCH(klypsid!$B7635,lehmad!$A$2:$A$412,0))</f>
        <v>2002</v>
      </c>
      <c r="Q7635" s="2">
        <f>INDEX(lehmad!H$2:H$412,MATCH(klypsid!$B7635,lehmad!$A$2:$A$412,0))</f>
        <v>36044</v>
      </c>
      <c r="R7635">
        <f>INDEX(lehmad!I$2:I$412,MATCH(klypsid!$B7635,lehmad!$A$2:$A$412,0))</f>
        <v>124</v>
      </c>
      <c r="S7635">
        <f t="shared" si="834"/>
        <v>1</v>
      </c>
      <c r="T7635">
        <f t="shared" si="835"/>
        <v>79</v>
      </c>
      <c r="U7635">
        <f t="shared" si="836"/>
        <v>2</v>
      </c>
      <c r="V7635">
        <f t="shared" si="837"/>
        <v>2.5655971758542249</v>
      </c>
      <c r="W7635">
        <f t="shared" si="838"/>
        <v>3</v>
      </c>
      <c r="X7635">
        <f t="shared" si="839"/>
        <v>28</v>
      </c>
    </row>
    <row r="7636" spans="1:24" x14ac:dyDescent="0.25">
      <c r="A7636">
        <v>4302</v>
      </c>
      <c r="B7636" t="str">
        <f t="shared" si="833"/>
        <v>E4302</v>
      </c>
      <c r="C7636" t="s">
        <v>84</v>
      </c>
      <c r="D7636">
        <v>1</v>
      </c>
      <c r="E7636" s="2">
        <v>39766</v>
      </c>
      <c r="F7636" s="2">
        <v>39875</v>
      </c>
      <c r="G7636">
        <v>31.7</v>
      </c>
      <c r="H7636">
        <v>4.55</v>
      </c>
      <c r="I7636">
        <v>3.36</v>
      </c>
      <c r="J7636">
        <v>141</v>
      </c>
      <c r="K7636" t="str">
        <f>INDEX(lehmad!B$2:B$412,MATCH(klypsid!$B7636,lehmad!$A$2:$A$412,0))</f>
        <v>16.12.2006</v>
      </c>
      <c r="L7636">
        <f>INDEX(lehmad!C$2:C$412,MATCH(klypsid!$B7636,lehmad!$A$2:$A$412,0))</f>
        <v>56172</v>
      </c>
      <c r="M7636">
        <f>INDEX(lehmad!D$2:D$412,MATCH(klypsid!$B7636,lehmad!$A$2:$A$412,0))</f>
        <v>88</v>
      </c>
      <c r="N7636">
        <f>INDEX(lehmad!E$2:E$412,MATCH(klypsid!$B7636,lehmad!$A$2:$A$412,0))</f>
        <v>0.879</v>
      </c>
      <c r="O7636" t="str">
        <f>INDEX(lehmad!F$2:F$412,MATCH(klypsid!$B7636,lehmad!$A$2:$A$412,0))</f>
        <v>DYNASTY-ET</v>
      </c>
      <c r="P7636">
        <f>INDEX(lehmad!G$2:G$412,MATCH(klypsid!$B7636,lehmad!$A$2:$A$412,0))</f>
        <v>2002</v>
      </c>
      <c r="Q7636" s="2">
        <f>INDEX(lehmad!H$2:H$412,MATCH(klypsid!$B7636,lehmad!$A$2:$A$412,0))</f>
        <v>36044</v>
      </c>
      <c r="R7636">
        <f>INDEX(lehmad!I$2:I$412,MATCH(klypsid!$B7636,lehmad!$A$2:$A$412,0))</f>
        <v>124</v>
      </c>
      <c r="S7636">
        <f t="shared" si="834"/>
        <v>1</v>
      </c>
      <c r="T7636">
        <f t="shared" si="835"/>
        <v>109</v>
      </c>
      <c r="U7636">
        <f t="shared" si="836"/>
        <v>2</v>
      </c>
      <c r="V7636">
        <f t="shared" si="837"/>
        <v>3.4956951626240689</v>
      </c>
      <c r="W7636">
        <f t="shared" si="838"/>
        <v>4</v>
      </c>
      <c r="X7636">
        <f t="shared" si="839"/>
        <v>30</v>
      </c>
    </row>
    <row r="7637" spans="1:24" x14ac:dyDescent="0.25">
      <c r="A7637">
        <v>4302</v>
      </c>
      <c r="B7637" t="str">
        <f t="shared" si="833"/>
        <v>E4302</v>
      </c>
      <c r="C7637" t="s">
        <v>84</v>
      </c>
      <c r="D7637">
        <v>1</v>
      </c>
      <c r="E7637" s="2">
        <v>39766</v>
      </c>
      <c r="F7637" s="2">
        <v>39908</v>
      </c>
      <c r="G7637">
        <v>32</v>
      </c>
      <c r="H7637">
        <v>5.1100000000000003</v>
      </c>
      <c r="I7637">
        <v>3.46</v>
      </c>
      <c r="J7637">
        <v>51</v>
      </c>
      <c r="K7637" t="str">
        <f>INDEX(lehmad!B$2:B$412,MATCH(klypsid!$B7637,lehmad!$A$2:$A$412,0))</f>
        <v>16.12.2006</v>
      </c>
      <c r="L7637">
        <f>INDEX(lehmad!C$2:C$412,MATCH(klypsid!$B7637,lehmad!$A$2:$A$412,0))</f>
        <v>56172</v>
      </c>
      <c r="M7637">
        <f>INDEX(lehmad!D$2:D$412,MATCH(klypsid!$B7637,lehmad!$A$2:$A$412,0))</f>
        <v>88</v>
      </c>
      <c r="N7637">
        <f>INDEX(lehmad!E$2:E$412,MATCH(klypsid!$B7637,lehmad!$A$2:$A$412,0))</f>
        <v>0.879</v>
      </c>
      <c r="O7637" t="str">
        <f>INDEX(lehmad!F$2:F$412,MATCH(klypsid!$B7637,lehmad!$A$2:$A$412,0))</f>
        <v>DYNASTY-ET</v>
      </c>
      <c r="P7637">
        <f>INDEX(lehmad!G$2:G$412,MATCH(klypsid!$B7637,lehmad!$A$2:$A$412,0))</f>
        <v>2002</v>
      </c>
      <c r="Q7637" s="2">
        <f>INDEX(lehmad!H$2:H$412,MATCH(klypsid!$B7637,lehmad!$A$2:$A$412,0))</f>
        <v>36044</v>
      </c>
      <c r="R7637">
        <f>INDEX(lehmad!I$2:I$412,MATCH(klypsid!$B7637,lehmad!$A$2:$A$412,0))</f>
        <v>124</v>
      </c>
      <c r="S7637">
        <f t="shared" si="834"/>
        <v>1</v>
      </c>
      <c r="T7637">
        <f t="shared" si="835"/>
        <v>142</v>
      </c>
      <c r="U7637">
        <f t="shared" si="836"/>
        <v>2</v>
      </c>
      <c r="V7637">
        <f t="shared" si="837"/>
        <v>2.0285691521967708</v>
      </c>
      <c r="W7637">
        <f t="shared" si="838"/>
        <v>5</v>
      </c>
      <c r="X7637">
        <f t="shared" si="839"/>
        <v>33</v>
      </c>
    </row>
    <row r="7638" spans="1:24" x14ac:dyDescent="0.25">
      <c r="A7638">
        <v>4302</v>
      </c>
      <c r="B7638" t="str">
        <f t="shared" si="833"/>
        <v>E4302</v>
      </c>
      <c r="C7638" t="s">
        <v>84</v>
      </c>
      <c r="D7638">
        <v>1</v>
      </c>
      <c r="E7638" s="2">
        <v>39766</v>
      </c>
      <c r="F7638" s="2">
        <v>39944</v>
      </c>
      <c r="G7638">
        <v>26.3</v>
      </c>
      <c r="H7638">
        <v>4.92</v>
      </c>
      <c r="I7638">
        <v>3.69</v>
      </c>
      <c r="J7638">
        <v>25</v>
      </c>
      <c r="K7638" t="str">
        <f>INDEX(lehmad!B$2:B$412,MATCH(klypsid!$B7638,lehmad!$A$2:$A$412,0))</f>
        <v>16.12.2006</v>
      </c>
      <c r="L7638">
        <f>INDEX(lehmad!C$2:C$412,MATCH(klypsid!$B7638,lehmad!$A$2:$A$412,0))</f>
        <v>56172</v>
      </c>
      <c r="M7638">
        <f>INDEX(lehmad!D$2:D$412,MATCH(klypsid!$B7638,lehmad!$A$2:$A$412,0))</f>
        <v>88</v>
      </c>
      <c r="N7638">
        <f>INDEX(lehmad!E$2:E$412,MATCH(klypsid!$B7638,lehmad!$A$2:$A$412,0))</f>
        <v>0.879</v>
      </c>
      <c r="O7638" t="str">
        <f>INDEX(lehmad!F$2:F$412,MATCH(klypsid!$B7638,lehmad!$A$2:$A$412,0))</f>
        <v>DYNASTY-ET</v>
      </c>
      <c r="P7638">
        <f>INDEX(lehmad!G$2:G$412,MATCH(klypsid!$B7638,lehmad!$A$2:$A$412,0))</f>
        <v>2002</v>
      </c>
      <c r="Q7638" s="2">
        <f>INDEX(lehmad!H$2:H$412,MATCH(klypsid!$B7638,lehmad!$A$2:$A$412,0))</f>
        <v>36044</v>
      </c>
      <c r="R7638">
        <f>INDEX(lehmad!I$2:I$412,MATCH(klypsid!$B7638,lehmad!$A$2:$A$412,0))</f>
        <v>124</v>
      </c>
      <c r="S7638">
        <f t="shared" si="834"/>
        <v>1</v>
      </c>
      <c r="T7638">
        <f t="shared" si="835"/>
        <v>178</v>
      </c>
      <c r="U7638">
        <f t="shared" si="836"/>
        <v>3</v>
      </c>
      <c r="V7638">
        <f t="shared" si="837"/>
        <v>1</v>
      </c>
      <c r="W7638">
        <f t="shared" si="838"/>
        <v>6</v>
      </c>
      <c r="X7638">
        <f t="shared" si="839"/>
        <v>36</v>
      </c>
    </row>
    <row r="7639" spans="1:24" x14ac:dyDescent="0.25">
      <c r="A7639">
        <v>4302</v>
      </c>
      <c r="B7639" t="str">
        <f t="shared" si="833"/>
        <v>E4302</v>
      </c>
      <c r="C7639" t="s">
        <v>84</v>
      </c>
      <c r="D7639">
        <v>1</v>
      </c>
      <c r="E7639" s="2">
        <v>39766</v>
      </c>
      <c r="F7639" s="2">
        <v>39972</v>
      </c>
      <c r="G7639">
        <v>20.3</v>
      </c>
      <c r="H7639">
        <v>4.78</v>
      </c>
      <c r="I7639">
        <v>3.79</v>
      </c>
      <c r="J7639">
        <v>24</v>
      </c>
      <c r="K7639" t="str">
        <f>INDEX(lehmad!B$2:B$412,MATCH(klypsid!$B7639,lehmad!$A$2:$A$412,0))</f>
        <v>16.12.2006</v>
      </c>
      <c r="L7639">
        <f>INDEX(lehmad!C$2:C$412,MATCH(klypsid!$B7639,lehmad!$A$2:$A$412,0))</f>
        <v>56172</v>
      </c>
      <c r="M7639">
        <f>INDEX(lehmad!D$2:D$412,MATCH(klypsid!$B7639,lehmad!$A$2:$A$412,0))</f>
        <v>88</v>
      </c>
      <c r="N7639">
        <f>INDEX(lehmad!E$2:E$412,MATCH(klypsid!$B7639,lehmad!$A$2:$A$412,0))</f>
        <v>0.879</v>
      </c>
      <c r="O7639" t="str">
        <f>INDEX(lehmad!F$2:F$412,MATCH(klypsid!$B7639,lehmad!$A$2:$A$412,0))</f>
        <v>DYNASTY-ET</v>
      </c>
      <c r="P7639">
        <f>INDEX(lehmad!G$2:G$412,MATCH(klypsid!$B7639,lehmad!$A$2:$A$412,0))</f>
        <v>2002</v>
      </c>
      <c r="Q7639" s="2">
        <f>INDEX(lehmad!H$2:H$412,MATCH(klypsid!$B7639,lehmad!$A$2:$A$412,0))</f>
        <v>36044</v>
      </c>
      <c r="R7639">
        <f>INDEX(lehmad!I$2:I$412,MATCH(klypsid!$B7639,lehmad!$A$2:$A$412,0))</f>
        <v>124</v>
      </c>
      <c r="S7639">
        <f t="shared" si="834"/>
        <v>1</v>
      </c>
      <c r="T7639">
        <f t="shared" si="835"/>
        <v>206</v>
      </c>
      <c r="U7639">
        <f t="shared" si="836"/>
        <v>3</v>
      </c>
      <c r="V7639">
        <f t="shared" si="837"/>
        <v>0.94110631094643127</v>
      </c>
      <c r="W7639">
        <f t="shared" si="838"/>
        <v>7</v>
      </c>
      <c r="X7639">
        <f t="shared" si="839"/>
        <v>28</v>
      </c>
    </row>
    <row r="7640" spans="1:24" x14ac:dyDescent="0.25">
      <c r="A7640">
        <v>4302</v>
      </c>
      <c r="B7640" t="str">
        <f t="shared" si="833"/>
        <v>E4302</v>
      </c>
      <c r="C7640" t="s">
        <v>84</v>
      </c>
      <c r="D7640">
        <v>1</v>
      </c>
      <c r="E7640" s="2">
        <v>39766</v>
      </c>
      <c r="F7640" s="2">
        <v>40007</v>
      </c>
      <c r="G7640">
        <v>25.3</v>
      </c>
      <c r="H7640">
        <v>3.29</v>
      </c>
      <c r="I7640">
        <v>3.87</v>
      </c>
      <c r="J7640">
        <v>18</v>
      </c>
      <c r="K7640" t="str">
        <f>INDEX(lehmad!B$2:B$412,MATCH(klypsid!$B7640,lehmad!$A$2:$A$412,0))</f>
        <v>16.12.2006</v>
      </c>
      <c r="L7640">
        <f>INDEX(lehmad!C$2:C$412,MATCH(klypsid!$B7640,lehmad!$A$2:$A$412,0))</f>
        <v>56172</v>
      </c>
      <c r="M7640">
        <f>INDEX(lehmad!D$2:D$412,MATCH(klypsid!$B7640,lehmad!$A$2:$A$412,0))</f>
        <v>88</v>
      </c>
      <c r="N7640">
        <f>INDEX(lehmad!E$2:E$412,MATCH(klypsid!$B7640,lehmad!$A$2:$A$412,0))</f>
        <v>0.879</v>
      </c>
      <c r="O7640" t="str">
        <f>INDEX(lehmad!F$2:F$412,MATCH(klypsid!$B7640,lehmad!$A$2:$A$412,0))</f>
        <v>DYNASTY-ET</v>
      </c>
      <c r="P7640">
        <f>INDEX(lehmad!G$2:G$412,MATCH(klypsid!$B7640,lehmad!$A$2:$A$412,0))</f>
        <v>2002</v>
      </c>
      <c r="Q7640" s="2">
        <f>INDEX(lehmad!H$2:H$412,MATCH(klypsid!$B7640,lehmad!$A$2:$A$412,0))</f>
        <v>36044</v>
      </c>
      <c r="R7640">
        <f>INDEX(lehmad!I$2:I$412,MATCH(klypsid!$B7640,lehmad!$A$2:$A$412,0))</f>
        <v>124</v>
      </c>
      <c r="S7640">
        <f t="shared" si="834"/>
        <v>1</v>
      </c>
      <c r="T7640">
        <f t="shared" si="835"/>
        <v>241</v>
      </c>
      <c r="U7640">
        <f t="shared" si="836"/>
        <v>3</v>
      </c>
      <c r="V7640">
        <f t="shared" si="837"/>
        <v>0.52606881166758779</v>
      </c>
      <c r="W7640">
        <f t="shared" si="838"/>
        <v>8</v>
      </c>
      <c r="X7640">
        <f t="shared" si="839"/>
        <v>35</v>
      </c>
    </row>
    <row r="7641" spans="1:24" x14ac:dyDescent="0.25">
      <c r="A7641">
        <v>4302</v>
      </c>
      <c r="B7641" t="str">
        <f t="shared" si="833"/>
        <v>E4302</v>
      </c>
      <c r="C7641" t="s">
        <v>84</v>
      </c>
      <c r="D7641">
        <v>1</v>
      </c>
      <c r="E7641" s="2">
        <v>39766</v>
      </c>
      <c r="F7641" s="2">
        <v>40037</v>
      </c>
      <c r="G7641">
        <v>18</v>
      </c>
      <c r="H7641">
        <v>4.59</v>
      </c>
      <c r="I7641">
        <v>4.04</v>
      </c>
      <c r="J7641">
        <v>974</v>
      </c>
      <c r="K7641" t="str">
        <f>INDEX(lehmad!B$2:B$412,MATCH(klypsid!$B7641,lehmad!$A$2:$A$412,0))</f>
        <v>16.12.2006</v>
      </c>
      <c r="L7641">
        <f>INDEX(lehmad!C$2:C$412,MATCH(klypsid!$B7641,lehmad!$A$2:$A$412,0))</f>
        <v>56172</v>
      </c>
      <c r="M7641">
        <f>INDEX(lehmad!D$2:D$412,MATCH(klypsid!$B7641,lehmad!$A$2:$A$412,0))</f>
        <v>88</v>
      </c>
      <c r="N7641">
        <f>INDEX(lehmad!E$2:E$412,MATCH(klypsid!$B7641,lehmad!$A$2:$A$412,0))</f>
        <v>0.879</v>
      </c>
      <c r="O7641" t="str">
        <f>INDEX(lehmad!F$2:F$412,MATCH(klypsid!$B7641,lehmad!$A$2:$A$412,0))</f>
        <v>DYNASTY-ET</v>
      </c>
      <c r="P7641">
        <f>INDEX(lehmad!G$2:G$412,MATCH(klypsid!$B7641,lehmad!$A$2:$A$412,0))</f>
        <v>2002</v>
      </c>
      <c r="Q7641" s="2">
        <f>INDEX(lehmad!H$2:H$412,MATCH(klypsid!$B7641,lehmad!$A$2:$A$412,0))</f>
        <v>36044</v>
      </c>
      <c r="R7641">
        <f>INDEX(lehmad!I$2:I$412,MATCH(klypsid!$B7641,lehmad!$A$2:$A$412,0))</f>
        <v>124</v>
      </c>
      <c r="S7641">
        <f t="shared" si="834"/>
        <v>1</v>
      </c>
      <c r="T7641">
        <f t="shared" si="835"/>
        <v>271</v>
      </c>
      <c r="U7641">
        <f t="shared" si="836"/>
        <v>3</v>
      </c>
      <c r="V7641">
        <f t="shared" si="837"/>
        <v>6.2839217723076182</v>
      </c>
      <c r="W7641">
        <f t="shared" si="838"/>
        <v>9</v>
      </c>
      <c r="X7641">
        <f t="shared" si="839"/>
        <v>30</v>
      </c>
    </row>
    <row r="7642" spans="1:24" x14ac:dyDescent="0.25">
      <c r="A7642">
        <v>4302</v>
      </c>
      <c r="B7642" t="str">
        <f t="shared" si="833"/>
        <v>E4302</v>
      </c>
      <c r="C7642" t="s">
        <v>84</v>
      </c>
      <c r="D7642">
        <v>1</v>
      </c>
      <c r="E7642" s="2">
        <v>39766</v>
      </c>
      <c r="F7642" s="2">
        <v>40066</v>
      </c>
      <c r="G7642">
        <v>10.199999999999999</v>
      </c>
      <c r="H7642">
        <v>5.47</v>
      </c>
      <c r="I7642">
        <v>4.24</v>
      </c>
      <c r="J7642">
        <v>103</v>
      </c>
      <c r="K7642" t="str">
        <f>INDEX(lehmad!B$2:B$412,MATCH(klypsid!$B7642,lehmad!$A$2:$A$412,0))</f>
        <v>16.12.2006</v>
      </c>
      <c r="L7642">
        <f>INDEX(lehmad!C$2:C$412,MATCH(klypsid!$B7642,lehmad!$A$2:$A$412,0))</f>
        <v>56172</v>
      </c>
      <c r="M7642">
        <f>INDEX(lehmad!D$2:D$412,MATCH(klypsid!$B7642,lehmad!$A$2:$A$412,0))</f>
        <v>88</v>
      </c>
      <c r="N7642">
        <f>INDEX(lehmad!E$2:E$412,MATCH(klypsid!$B7642,lehmad!$A$2:$A$412,0))</f>
        <v>0.879</v>
      </c>
      <c r="O7642" t="str">
        <f>INDEX(lehmad!F$2:F$412,MATCH(klypsid!$B7642,lehmad!$A$2:$A$412,0))</f>
        <v>DYNASTY-ET</v>
      </c>
      <c r="P7642">
        <f>INDEX(lehmad!G$2:G$412,MATCH(klypsid!$B7642,lehmad!$A$2:$A$412,0))</f>
        <v>2002</v>
      </c>
      <c r="Q7642" s="2">
        <f>INDEX(lehmad!H$2:H$412,MATCH(klypsid!$B7642,lehmad!$A$2:$A$412,0))</f>
        <v>36044</v>
      </c>
      <c r="R7642">
        <f>INDEX(lehmad!I$2:I$412,MATCH(klypsid!$B7642,lehmad!$A$2:$A$412,0))</f>
        <v>124</v>
      </c>
      <c r="S7642">
        <f t="shared" si="834"/>
        <v>1</v>
      </c>
      <c r="T7642">
        <f t="shared" si="835"/>
        <v>300</v>
      </c>
      <c r="U7642">
        <f t="shared" si="836"/>
        <v>3</v>
      </c>
      <c r="V7642">
        <f t="shared" si="837"/>
        <v>3.0426443374084937</v>
      </c>
      <c r="W7642">
        <f t="shared" si="838"/>
        <v>10</v>
      </c>
      <c r="X7642">
        <f t="shared" si="839"/>
        <v>29</v>
      </c>
    </row>
    <row r="7643" spans="1:24" x14ac:dyDescent="0.25">
      <c r="A7643">
        <v>4302</v>
      </c>
      <c r="B7643" t="str">
        <f t="shared" si="833"/>
        <v>E4302</v>
      </c>
      <c r="C7643" t="s">
        <v>84</v>
      </c>
      <c r="D7643">
        <v>2</v>
      </c>
      <c r="E7643" s="2">
        <v>40128</v>
      </c>
      <c r="F7643" s="2">
        <v>40153</v>
      </c>
      <c r="G7643">
        <v>42.1</v>
      </c>
      <c r="H7643">
        <v>2.91</v>
      </c>
      <c r="I7643">
        <v>3.17</v>
      </c>
      <c r="J7643">
        <v>20</v>
      </c>
      <c r="K7643" t="str">
        <f>INDEX(lehmad!B$2:B$412,MATCH(klypsid!$B7643,lehmad!$A$2:$A$412,0))</f>
        <v>16.12.2006</v>
      </c>
      <c r="L7643">
        <f>INDEX(lehmad!C$2:C$412,MATCH(klypsid!$B7643,lehmad!$A$2:$A$412,0))</f>
        <v>56172</v>
      </c>
      <c r="M7643">
        <f>INDEX(lehmad!D$2:D$412,MATCH(klypsid!$B7643,lehmad!$A$2:$A$412,0))</f>
        <v>88</v>
      </c>
      <c r="N7643">
        <f>INDEX(lehmad!E$2:E$412,MATCH(klypsid!$B7643,lehmad!$A$2:$A$412,0))</f>
        <v>0.879</v>
      </c>
      <c r="O7643" t="str">
        <f>INDEX(lehmad!F$2:F$412,MATCH(klypsid!$B7643,lehmad!$A$2:$A$412,0))</f>
        <v>DYNASTY-ET</v>
      </c>
      <c r="P7643">
        <f>INDEX(lehmad!G$2:G$412,MATCH(klypsid!$B7643,lehmad!$A$2:$A$412,0))</f>
        <v>2002</v>
      </c>
      <c r="Q7643" s="2">
        <f>INDEX(lehmad!H$2:H$412,MATCH(klypsid!$B7643,lehmad!$A$2:$A$412,0))</f>
        <v>36044</v>
      </c>
      <c r="R7643">
        <f>INDEX(lehmad!I$2:I$412,MATCH(klypsid!$B7643,lehmad!$A$2:$A$412,0))</f>
        <v>124</v>
      </c>
      <c r="S7643">
        <f t="shared" si="834"/>
        <v>2</v>
      </c>
      <c r="T7643">
        <f t="shared" si="835"/>
        <v>25</v>
      </c>
      <c r="U7643">
        <f t="shared" si="836"/>
        <v>1</v>
      </c>
      <c r="V7643">
        <f t="shared" si="837"/>
        <v>0.67807190511263782</v>
      </c>
      <c r="W7643">
        <f t="shared" si="838"/>
        <v>1</v>
      </c>
      <c r="X7643">
        <f t="shared" si="839"/>
        <v>25</v>
      </c>
    </row>
    <row r="7644" spans="1:24" x14ac:dyDescent="0.25">
      <c r="A7644">
        <v>4302</v>
      </c>
      <c r="B7644" t="str">
        <f t="shared" si="833"/>
        <v>E4302</v>
      </c>
      <c r="C7644" t="s">
        <v>84</v>
      </c>
      <c r="D7644">
        <v>2</v>
      </c>
      <c r="E7644" s="2">
        <v>40128</v>
      </c>
      <c r="F7644" s="2">
        <v>40186</v>
      </c>
      <c r="G7644">
        <v>32.6</v>
      </c>
      <c r="H7644">
        <v>3.9</v>
      </c>
      <c r="I7644">
        <v>3.38</v>
      </c>
      <c r="J7644">
        <v>20</v>
      </c>
      <c r="K7644" t="str">
        <f>INDEX(lehmad!B$2:B$412,MATCH(klypsid!$B7644,lehmad!$A$2:$A$412,0))</f>
        <v>16.12.2006</v>
      </c>
      <c r="L7644">
        <f>INDEX(lehmad!C$2:C$412,MATCH(klypsid!$B7644,lehmad!$A$2:$A$412,0))</f>
        <v>56172</v>
      </c>
      <c r="M7644">
        <f>INDEX(lehmad!D$2:D$412,MATCH(klypsid!$B7644,lehmad!$A$2:$A$412,0))</f>
        <v>88</v>
      </c>
      <c r="N7644">
        <f>INDEX(lehmad!E$2:E$412,MATCH(klypsid!$B7644,lehmad!$A$2:$A$412,0))</f>
        <v>0.879</v>
      </c>
      <c r="O7644" t="str">
        <f>INDEX(lehmad!F$2:F$412,MATCH(klypsid!$B7644,lehmad!$A$2:$A$412,0))</f>
        <v>DYNASTY-ET</v>
      </c>
      <c r="P7644">
        <f>INDEX(lehmad!G$2:G$412,MATCH(klypsid!$B7644,lehmad!$A$2:$A$412,0))</f>
        <v>2002</v>
      </c>
      <c r="Q7644" s="2">
        <f>INDEX(lehmad!H$2:H$412,MATCH(klypsid!$B7644,lehmad!$A$2:$A$412,0))</f>
        <v>36044</v>
      </c>
      <c r="R7644">
        <f>INDEX(lehmad!I$2:I$412,MATCH(klypsid!$B7644,lehmad!$A$2:$A$412,0))</f>
        <v>124</v>
      </c>
      <c r="S7644">
        <f t="shared" si="834"/>
        <v>2</v>
      </c>
      <c r="T7644">
        <f t="shared" si="835"/>
        <v>58</v>
      </c>
      <c r="U7644">
        <f t="shared" si="836"/>
        <v>1</v>
      </c>
      <c r="V7644">
        <f t="shared" si="837"/>
        <v>0.67807190511263782</v>
      </c>
      <c r="W7644">
        <f t="shared" si="838"/>
        <v>2</v>
      </c>
      <c r="X7644">
        <f t="shared" si="839"/>
        <v>33</v>
      </c>
    </row>
    <row r="7645" spans="1:24" x14ac:dyDescent="0.25">
      <c r="A7645">
        <v>4302</v>
      </c>
      <c r="B7645" t="str">
        <f t="shared" si="833"/>
        <v>E4302</v>
      </c>
      <c r="C7645" t="s">
        <v>84</v>
      </c>
      <c r="D7645">
        <v>2</v>
      </c>
      <c r="E7645" s="2">
        <v>40128</v>
      </c>
      <c r="F7645" s="2">
        <v>40214</v>
      </c>
      <c r="G7645">
        <v>26.5</v>
      </c>
      <c r="H7645">
        <v>4.34</v>
      </c>
      <c r="I7645">
        <v>3.57</v>
      </c>
      <c r="J7645">
        <v>47</v>
      </c>
      <c r="K7645" t="str">
        <f>INDEX(lehmad!B$2:B$412,MATCH(klypsid!$B7645,lehmad!$A$2:$A$412,0))</f>
        <v>16.12.2006</v>
      </c>
      <c r="L7645">
        <f>INDEX(lehmad!C$2:C$412,MATCH(klypsid!$B7645,lehmad!$A$2:$A$412,0))</f>
        <v>56172</v>
      </c>
      <c r="M7645">
        <f>INDEX(lehmad!D$2:D$412,MATCH(klypsid!$B7645,lehmad!$A$2:$A$412,0))</f>
        <v>88</v>
      </c>
      <c r="N7645">
        <f>INDEX(lehmad!E$2:E$412,MATCH(klypsid!$B7645,lehmad!$A$2:$A$412,0))</f>
        <v>0.879</v>
      </c>
      <c r="O7645" t="str">
        <f>INDEX(lehmad!F$2:F$412,MATCH(klypsid!$B7645,lehmad!$A$2:$A$412,0))</f>
        <v>DYNASTY-ET</v>
      </c>
      <c r="P7645">
        <f>INDEX(lehmad!G$2:G$412,MATCH(klypsid!$B7645,lehmad!$A$2:$A$412,0))</f>
        <v>2002</v>
      </c>
      <c r="Q7645" s="2">
        <f>INDEX(lehmad!H$2:H$412,MATCH(klypsid!$B7645,lehmad!$A$2:$A$412,0))</f>
        <v>36044</v>
      </c>
      <c r="R7645">
        <f>INDEX(lehmad!I$2:I$412,MATCH(klypsid!$B7645,lehmad!$A$2:$A$412,0))</f>
        <v>124</v>
      </c>
      <c r="S7645">
        <f t="shared" si="834"/>
        <v>2</v>
      </c>
      <c r="T7645">
        <f t="shared" si="835"/>
        <v>86</v>
      </c>
      <c r="U7645">
        <f t="shared" si="836"/>
        <v>2</v>
      </c>
      <c r="V7645">
        <f t="shared" si="837"/>
        <v>1.9107326619029126</v>
      </c>
      <c r="W7645">
        <f t="shared" si="838"/>
        <v>3</v>
      </c>
      <c r="X7645">
        <f t="shared" si="839"/>
        <v>28</v>
      </c>
    </row>
    <row r="7646" spans="1:24" x14ac:dyDescent="0.25">
      <c r="A7646">
        <v>4302</v>
      </c>
      <c r="B7646" t="str">
        <f t="shared" si="833"/>
        <v>E4302</v>
      </c>
      <c r="C7646" t="s">
        <v>84</v>
      </c>
      <c r="D7646">
        <v>2</v>
      </c>
      <c r="E7646" s="2">
        <v>40128</v>
      </c>
      <c r="F7646" s="2">
        <v>40242</v>
      </c>
      <c r="G7646">
        <v>23.6</v>
      </c>
      <c r="H7646">
        <v>3.8</v>
      </c>
      <c r="I7646">
        <v>3.7</v>
      </c>
      <c r="J7646">
        <v>55</v>
      </c>
      <c r="K7646" t="str">
        <f>INDEX(lehmad!B$2:B$412,MATCH(klypsid!$B7646,lehmad!$A$2:$A$412,0))</f>
        <v>16.12.2006</v>
      </c>
      <c r="L7646">
        <f>INDEX(lehmad!C$2:C$412,MATCH(klypsid!$B7646,lehmad!$A$2:$A$412,0))</f>
        <v>56172</v>
      </c>
      <c r="M7646">
        <f>INDEX(lehmad!D$2:D$412,MATCH(klypsid!$B7646,lehmad!$A$2:$A$412,0))</f>
        <v>88</v>
      </c>
      <c r="N7646">
        <f>INDEX(lehmad!E$2:E$412,MATCH(klypsid!$B7646,lehmad!$A$2:$A$412,0))</f>
        <v>0.879</v>
      </c>
      <c r="O7646" t="str">
        <f>INDEX(lehmad!F$2:F$412,MATCH(klypsid!$B7646,lehmad!$A$2:$A$412,0))</f>
        <v>DYNASTY-ET</v>
      </c>
      <c r="P7646">
        <f>INDEX(lehmad!G$2:G$412,MATCH(klypsid!$B7646,lehmad!$A$2:$A$412,0))</f>
        <v>2002</v>
      </c>
      <c r="Q7646" s="2">
        <f>INDEX(lehmad!H$2:H$412,MATCH(klypsid!$B7646,lehmad!$A$2:$A$412,0))</f>
        <v>36044</v>
      </c>
      <c r="R7646">
        <f>INDEX(lehmad!I$2:I$412,MATCH(klypsid!$B7646,lehmad!$A$2:$A$412,0))</f>
        <v>124</v>
      </c>
      <c r="S7646">
        <f t="shared" si="834"/>
        <v>2</v>
      </c>
      <c r="T7646">
        <f t="shared" si="835"/>
        <v>114</v>
      </c>
      <c r="U7646">
        <f t="shared" si="836"/>
        <v>2</v>
      </c>
      <c r="V7646">
        <f t="shared" si="837"/>
        <v>2.1375035237499347</v>
      </c>
      <c r="W7646">
        <f t="shared" si="838"/>
        <v>4</v>
      </c>
      <c r="X7646">
        <f t="shared" si="839"/>
        <v>28</v>
      </c>
    </row>
    <row r="7647" spans="1:24" x14ac:dyDescent="0.25">
      <c r="A7647">
        <v>4302</v>
      </c>
      <c r="B7647" t="str">
        <f t="shared" si="833"/>
        <v>E4302</v>
      </c>
      <c r="C7647" t="s">
        <v>84</v>
      </c>
      <c r="D7647">
        <v>2</v>
      </c>
      <c r="E7647" s="2">
        <v>40128</v>
      </c>
      <c r="F7647" s="2">
        <v>40304</v>
      </c>
      <c r="G7647">
        <v>12.8</v>
      </c>
      <c r="H7647">
        <v>3.8</v>
      </c>
      <c r="I7647">
        <v>3.55</v>
      </c>
      <c r="J7647">
        <v>103</v>
      </c>
      <c r="K7647" t="str">
        <f>INDEX(lehmad!B$2:B$412,MATCH(klypsid!$B7647,lehmad!$A$2:$A$412,0))</f>
        <v>16.12.2006</v>
      </c>
      <c r="L7647">
        <f>INDEX(lehmad!C$2:C$412,MATCH(klypsid!$B7647,lehmad!$A$2:$A$412,0))</f>
        <v>56172</v>
      </c>
      <c r="M7647">
        <f>INDEX(lehmad!D$2:D$412,MATCH(klypsid!$B7647,lehmad!$A$2:$A$412,0))</f>
        <v>88</v>
      </c>
      <c r="N7647">
        <f>INDEX(lehmad!E$2:E$412,MATCH(klypsid!$B7647,lehmad!$A$2:$A$412,0))</f>
        <v>0.879</v>
      </c>
      <c r="O7647" t="str">
        <f>INDEX(lehmad!F$2:F$412,MATCH(klypsid!$B7647,lehmad!$A$2:$A$412,0))</f>
        <v>DYNASTY-ET</v>
      </c>
      <c r="P7647">
        <f>INDEX(lehmad!G$2:G$412,MATCH(klypsid!$B7647,lehmad!$A$2:$A$412,0))</f>
        <v>2002</v>
      </c>
      <c r="Q7647" s="2">
        <f>INDEX(lehmad!H$2:H$412,MATCH(klypsid!$B7647,lehmad!$A$2:$A$412,0))</f>
        <v>36044</v>
      </c>
      <c r="R7647">
        <f>INDEX(lehmad!I$2:I$412,MATCH(klypsid!$B7647,lehmad!$A$2:$A$412,0))</f>
        <v>124</v>
      </c>
      <c r="S7647">
        <f t="shared" si="834"/>
        <v>2</v>
      </c>
      <c r="T7647">
        <f t="shared" si="835"/>
        <v>176</v>
      </c>
      <c r="U7647">
        <f t="shared" si="836"/>
        <v>3</v>
      </c>
      <c r="V7647">
        <f t="shared" si="837"/>
        <v>3.0426443374084937</v>
      </c>
      <c r="W7647">
        <f t="shared" si="838"/>
        <v>5</v>
      </c>
      <c r="X7647">
        <f t="shared" si="839"/>
        <v>62</v>
      </c>
    </row>
    <row r="7648" spans="1:24" x14ac:dyDescent="0.25">
      <c r="A7648">
        <v>4306</v>
      </c>
      <c r="B7648" t="str">
        <f t="shared" si="833"/>
        <v>E4306</v>
      </c>
      <c r="C7648" t="s">
        <v>149</v>
      </c>
      <c r="D7648">
        <v>1</v>
      </c>
      <c r="E7648" s="2">
        <v>39750</v>
      </c>
      <c r="F7648" s="2">
        <v>39783</v>
      </c>
      <c r="G7648">
        <v>32.6</v>
      </c>
      <c r="H7648">
        <v>4.09</v>
      </c>
      <c r="I7648">
        <v>3.25</v>
      </c>
      <c r="J7648">
        <v>629</v>
      </c>
      <c r="K7648" t="str">
        <f>INDEX(lehmad!B$2:B$412,MATCH(klypsid!$B7648,lehmad!$A$2:$A$412,0))</f>
        <v>17.12.2006</v>
      </c>
      <c r="L7648">
        <f>INDEX(lehmad!C$2:C$412,MATCH(klypsid!$B7648,lehmad!$A$2:$A$412,0))</f>
        <v>56172</v>
      </c>
      <c r="M7648">
        <f>INDEX(lehmad!D$2:D$412,MATCH(klypsid!$B7648,lehmad!$A$2:$A$412,0))</f>
        <v>104</v>
      </c>
      <c r="N7648">
        <f>INDEX(lehmad!E$2:E$412,MATCH(klypsid!$B7648,lehmad!$A$2:$A$412,0))</f>
        <v>0.93799999999999994</v>
      </c>
      <c r="O7648" t="str">
        <f>INDEX(lehmad!F$2:F$412,MATCH(klypsid!$B7648,lehmad!$A$2:$A$412,0))</f>
        <v>DYNASTY-ET</v>
      </c>
      <c r="P7648">
        <f>INDEX(lehmad!G$2:G$412,MATCH(klypsid!$B7648,lehmad!$A$2:$A$412,0))</f>
        <v>2002</v>
      </c>
      <c r="Q7648" s="2">
        <f>INDEX(lehmad!H$2:H$412,MATCH(klypsid!$B7648,lehmad!$A$2:$A$412,0))</f>
        <v>36044</v>
      </c>
      <c r="R7648">
        <f>INDEX(lehmad!I$2:I$412,MATCH(klypsid!$B7648,lehmad!$A$2:$A$412,0))</f>
        <v>124</v>
      </c>
      <c r="S7648">
        <f t="shared" si="834"/>
        <v>1</v>
      </c>
      <c r="T7648">
        <f t="shared" si="835"/>
        <v>33</v>
      </c>
      <c r="U7648">
        <f t="shared" si="836"/>
        <v>1</v>
      </c>
      <c r="V7648">
        <f t="shared" si="837"/>
        <v>5.6530600171045648</v>
      </c>
      <c r="W7648">
        <f t="shared" si="838"/>
        <v>1</v>
      </c>
      <c r="X7648">
        <f t="shared" si="839"/>
        <v>33</v>
      </c>
    </row>
    <row r="7649" spans="1:24" x14ac:dyDescent="0.25">
      <c r="A7649">
        <v>4306</v>
      </c>
      <c r="B7649" t="str">
        <f t="shared" si="833"/>
        <v>E4306</v>
      </c>
      <c r="C7649" t="s">
        <v>149</v>
      </c>
      <c r="D7649">
        <v>1</v>
      </c>
      <c r="E7649" s="2">
        <v>39750</v>
      </c>
      <c r="F7649" s="2">
        <v>39817</v>
      </c>
      <c r="G7649">
        <v>30.3</v>
      </c>
      <c r="H7649">
        <v>5.21</v>
      </c>
      <c r="I7649">
        <v>3.11</v>
      </c>
      <c r="J7649">
        <v>28</v>
      </c>
      <c r="K7649" t="str">
        <f>INDEX(lehmad!B$2:B$412,MATCH(klypsid!$B7649,lehmad!$A$2:$A$412,0))</f>
        <v>17.12.2006</v>
      </c>
      <c r="L7649">
        <f>INDEX(lehmad!C$2:C$412,MATCH(klypsid!$B7649,lehmad!$A$2:$A$412,0))</f>
        <v>56172</v>
      </c>
      <c r="M7649">
        <f>INDEX(lehmad!D$2:D$412,MATCH(klypsid!$B7649,lehmad!$A$2:$A$412,0))</f>
        <v>104</v>
      </c>
      <c r="N7649">
        <f>INDEX(lehmad!E$2:E$412,MATCH(klypsid!$B7649,lehmad!$A$2:$A$412,0))</f>
        <v>0.93799999999999994</v>
      </c>
      <c r="O7649" t="str">
        <f>INDEX(lehmad!F$2:F$412,MATCH(klypsid!$B7649,lehmad!$A$2:$A$412,0))</f>
        <v>DYNASTY-ET</v>
      </c>
      <c r="P7649">
        <f>INDEX(lehmad!G$2:G$412,MATCH(klypsid!$B7649,lehmad!$A$2:$A$412,0))</f>
        <v>2002</v>
      </c>
      <c r="Q7649" s="2">
        <f>INDEX(lehmad!H$2:H$412,MATCH(klypsid!$B7649,lehmad!$A$2:$A$412,0))</f>
        <v>36044</v>
      </c>
      <c r="R7649">
        <f>INDEX(lehmad!I$2:I$412,MATCH(klypsid!$B7649,lehmad!$A$2:$A$412,0))</f>
        <v>124</v>
      </c>
      <c r="S7649">
        <f t="shared" si="834"/>
        <v>1</v>
      </c>
      <c r="T7649">
        <f t="shared" si="835"/>
        <v>67</v>
      </c>
      <c r="U7649">
        <f t="shared" si="836"/>
        <v>2</v>
      </c>
      <c r="V7649">
        <f t="shared" si="837"/>
        <v>1.1634987322828796</v>
      </c>
      <c r="W7649">
        <f t="shared" si="838"/>
        <v>2</v>
      </c>
      <c r="X7649">
        <f t="shared" si="839"/>
        <v>34</v>
      </c>
    </row>
    <row r="7650" spans="1:24" x14ac:dyDescent="0.25">
      <c r="A7650">
        <v>4306</v>
      </c>
      <c r="B7650" t="str">
        <f t="shared" si="833"/>
        <v>E4306</v>
      </c>
      <c r="C7650" t="s">
        <v>149</v>
      </c>
      <c r="D7650">
        <v>1</v>
      </c>
      <c r="E7650" s="2">
        <v>39750</v>
      </c>
      <c r="F7650" s="2">
        <v>39845</v>
      </c>
      <c r="G7650">
        <v>36.299999999999997</v>
      </c>
      <c r="H7650">
        <v>4.07</v>
      </c>
      <c r="I7650">
        <v>3.39</v>
      </c>
      <c r="J7650">
        <v>80</v>
      </c>
      <c r="K7650" t="str">
        <f>INDEX(lehmad!B$2:B$412,MATCH(klypsid!$B7650,lehmad!$A$2:$A$412,0))</f>
        <v>17.12.2006</v>
      </c>
      <c r="L7650">
        <f>INDEX(lehmad!C$2:C$412,MATCH(klypsid!$B7650,lehmad!$A$2:$A$412,0))</f>
        <v>56172</v>
      </c>
      <c r="M7650">
        <f>INDEX(lehmad!D$2:D$412,MATCH(klypsid!$B7650,lehmad!$A$2:$A$412,0))</f>
        <v>104</v>
      </c>
      <c r="N7650">
        <f>INDEX(lehmad!E$2:E$412,MATCH(klypsid!$B7650,lehmad!$A$2:$A$412,0))</f>
        <v>0.93799999999999994</v>
      </c>
      <c r="O7650" t="str">
        <f>INDEX(lehmad!F$2:F$412,MATCH(klypsid!$B7650,lehmad!$A$2:$A$412,0))</f>
        <v>DYNASTY-ET</v>
      </c>
      <c r="P7650">
        <f>INDEX(lehmad!G$2:G$412,MATCH(klypsid!$B7650,lehmad!$A$2:$A$412,0))</f>
        <v>2002</v>
      </c>
      <c r="Q7650" s="2">
        <f>INDEX(lehmad!H$2:H$412,MATCH(klypsid!$B7650,lehmad!$A$2:$A$412,0))</f>
        <v>36044</v>
      </c>
      <c r="R7650">
        <f>INDEX(lehmad!I$2:I$412,MATCH(klypsid!$B7650,lehmad!$A$2:$A$412,0))</f>
        <v>124</v>
      </c>
      <c r="S7650">
        <f t="shared" si="834"/>
        <v>1</v>
      </c>
      <c r="T7650">
        <f t="shared" si="835"/>
        <v>95</v>
      </c>
      <c r="U7650">
        <f t="shared" si="836"/>
        <v>2</v>
      </c>
      <c r="V7650">
        <f t="shared" si="837"/>
        <v>2.6780719051126378</v>
      </c>
      <c r="W7650">
        <f t="shared" si="838"/>
        <v>3</v>
      </c>
      <c r="X7650">
        <f t="shared" si="839"/>
        <v>28</v>
      </c>
    </row>
    <row r="7651" spans="1:24" x14ac:dyDescent="0.25">
      <c r="A7651">
        <v>4306</v>
      </c>
      <c r="B7651" t="str">
        <f t="shared" si="833"/>
        <v>E4306</v>
      </c>
      <c r="C7651" t="s">
        <v>149</v>
      </c>
      <c r="D7651">
        <v>1</v>
      </c>
      <c r="E7651" s="2">
        <v>39750</v>
      </c>
      <c r="F7651" s="2">
        <v>39875</v>
      </c>
      <c r="G7651">
        <v>33.5</v>
      </c>
      <c r="H7651">
        <v>4.0999999999999996</v>
      </c>
      <c r="I7651">
        <v>3.37</v>
      </c>
      <c r="J7651">
        <v>252</v>
      </c>
      <c r="K7651" t="str">
        <f>INDEX(lehmad!B$2:B$412,MATCH(klypsid!$B7651,lehmad!$A$2:$A$412,0))</f>
        <v>17.12.2006</v>
      </c>
      <c r="L7651">
        <f>INDEX(lehmad!C$2:C$412,MATCH(klypsid!$B7651,lehmad!$A$2:$A$412,0))</f>
        <v>56172</v>
      </c>
      <c r="M7651">
        <f>INDEX(lehmad!D$2:D$412,MATCH(klypsid!$B7651,lehmad!$A$2:$A$412,0))</f>
        <v>104</v>
      </c>
      <c r="N7651">
        <f>INDEX(lehmad!E$2:E$412,MATCH(klypsid!$B7651,lehmad!$A$2:$A$412,0))</f>
        <v>0.93799999999999994</v>
      </c>
      <c r="O7651" t="str">
        <f>INDEX(lehmad!F$2:F$412,MATCH(klypsid!$B7651,lehmad!$A$2:$A$412,0))</f>
        <v>DYNASTY-ET</v>
      </c>
      <c r="P7651">
        <f>INDEX(lehmad!G$2:G$412,MATCH(klypsid!$B7651,lehmad!$A$2:$A$412,0))</f>
        <v>2002</v>
      </c>
      <c r="Q7651" s="2">
        <f>INDEX(lehmad!H$2:H$412,MATCH(klypsid!$B7651,lehmad!$A$2:$A$412,0))</f>
        <v>36044</v>
      </c>
      <c r="R7651">
        <f>INDEX(lehmad!I$2:I$412,MATCH(klypsid!$B7651,lehmad!$A$2:$A$412,0))</f>
        <v>124</v>
      </c>
      <c r="S7651">
        <f t="shared" si="834"/>
        <v>1</v>
      </c>
      <c r="T7651">
        <f t="shared" si="835"/>
        <v>125</v>
      </c>
      <c r="U7651">
        <f t="shared" si="836"/>
        <v>2</v>
      </c>
      <c r="V7651">
        <f t="shared" si="837"/>
        <v>4.3334237337251915</v>
      </c>
      <c r="W7651">
        <f t="shared" si="838"/>
        <v>4</v>
      </c>
      <c r="X7651">
        <f t="shared" si="839"/>
        <v>30</v>
      </c>
    </row>
    <row r="7652" spans="1:24" x14ac:dyDescent="0.25">
      <c r="A7652">
        <v>4306</v>
      </c>
      <c r="B7652" t="str">
        <f t="shared" si="833"/>
        <v>E4306</v>
      </c>
      <c r="C7652" t="s">
        <v>149</v>
      </c>
      <c r="D7652">
        <v>1</v>
      </c>
      <c r="E7652" s="2">
        <v>39750</v>
      </c>
      <c r="F7652" s="2">
        <v>39908</v>
      </c>
      <c r="G7652">
        <v>29.4</v>
      </c>
      <c r="H7652">
        <v>4.7300000000000004</v>
      </c>
      <c r="I7652">
        <v>3.57</v>
      </c>
      <c r="J7652">
        <v>198</v>
      </c>
      <c r="K7652" t="str">
        <f>INDEX(lehmad!B$2:B$412,MATCH(klypsid!$B7652,lehmad!$A$2:$A$412,0))</f>
        <v>17.12.2006</v>
      </c>
      <c r="L7652">
        <f>INDEX(lehmad!C$2:C$412,MATCH(klypsid!$B7652,lehmad!$A$2:$A$412,0))</f>
        <v>56172</v>
      </c>
      <c r="M7652">
        <f>INDEX(lehmad!D$2:D$412,MATCH(klypsid!$B7652,lehmad!$A$2:$A$412,0))</f>
        <v>104</v>
      </c>
      <c r="N7652">
        <f>INDEX(lehmad!E$2:E$412,MATCH(klypsid!$B7652,lehmad!$A$2:$A$412,0))</f>
        <v>0.93799999999999994</v>
      </c>
      <c r="O7652" t="str">
        <f>INDEX(lehmad!F$2:F$412,MATCH(klypsid!$B7652,lehmad!$A$2:$A$412,0))</f>
        <v>DYNASTY-ET</v>
      </c>
      <c r="P7652">
        <f>INDEX(lehmad!G$2:G$412,MATCH(klypsid!$B7652,lehmad!$A$2:$A$412,0))</f>
        <v>2002</v>
      </c>
      <c r="Q7652" s="2">
        <f>INDEX(lehmad!H$2:H$412,MATCH(klypsid!$B7652,lehmad!$A$2:$A$412,0))</f>
        <v>36044</v>
      </c>
      <c r="R7652">
        <f>INDEX(lehmad!I$2:I$412,MATCH(klypsid!$B7652,lehmad!$A$2:$A$412,0))</f>
        <v>124</v>
      </c>
      <c r="S7652">
        <f t="shared" si="834"/>
        <v>1</v>
      </c>
      <c r="T7652">
        <f t="shared" si="835"/>
        <v>158</v>
      </c>
      <c r="U7652">
        <f t="shared" si="836"/>
        <v>3</v>
      </c>
      <c r="V7652">
        <f t="shared" si="837"/>
        <v>3.9855004303048851</v>
      </c>
      <c r="W7652">
        <f t="shared" si="838"/>
        <v>5</v>
      </c>
      <c r="X7652">
        <f t="shared" si="839"/>
        <v>33</v>
      </c>
    </row>
    <row r="7653" spans="1:24" x14ac:dyDescent="0.25">
      <c r="A7653">
        <v>4306</v>
      </c>
      <c r="B7653" t="str">
        <f t="shared" si="833"/>
        <v>E4306</v>
      </c>
      <c r="C7653" t="s">
        <v>149</v>
      </c>
      <c r="D7653">
        <v>1</v>
      </c>
      <c r="E7653" s="2">
        <v>39750</v>
      </c>
      <c r="F7653" s="2">
        <v>39944</v>
      </c>
      <c r="G7653">
        <v>24.6</v>
      </c>
      <c r="H7653">
        <v>4.1100000000000003</v>
      </c>
      <c r="I7653">
        <v>3.58</v>
      </c>
      <c r="J7653">
        <v>145</v>
      </c>
      <c r="K7653" t="str">
        <f>INDEX(lehmad!B$2:B$412,MATCH(klypsid!$B7653,lehmad!$A$2:$A$412,0))</f>
        <v>17.12.2006</v>
      </c>
      <c r="L7653">
        <f>INDEX(lehmad!C$2:C$412,MATCH(klypsid!$B7653,lehmad!$A$2:$A$412,0))</f>
        <v>56172</v>
      </c>
      <c r="M7653">
        <f>INDEX(lehmad!D$2:D$412,MATCH(klypsid!$B7653,lehmad!$A$2:$A$412,0))</f>
        <v>104</v>
      </c>
      <c r="N7653">
        <f>INDEX(lehmad!E$2:E$412,MATCH(klypsid!$B7653,lehmad!$A$2:$A$412,0))</f>
        <v>0.93799999999999994</v>
      </c>
      <c r="O7653" t="str">
        <f>INDEX(lehmad!F$2:F$412,MATCH(klypsid!$B7653,lehmad!$A$2:$A$412,0))</f>
        <v>DYNASTY-ET</v>
      </c>
      <c r="P7653">
        <f>INDEX(lehmad!G$2:G$412,MATCH(klypsid!$B7653,lehmad!$A$2:$A$412,0))</f>
        <v>2002</v>
      </c>
      <c r="Q7653" s="2">
        <f>INDEX(lehmad!H$2:H$412,MATCH(klypsid!$B7653,lehmad!$A$2:$A$412,0))</f>
        <v>36044</v>
      </c>
      <c r="R7653">
        <f>INDEX(lehmad!I$2:I$412,MATCH(klypsid!$B7653,lehmad!$A$2:$A$412,0))</f>
        <v>124</v>
      </c>
      <c r="S7653">
        <f t="shared" si="834"/>
        <v>1</v>
      </c>
      <c r="T7653">
        <f t="shared" si="835"/>
        <v>194</v>
      </c>
      <c r="U7653">
        <f t="shared" si="836"/>
        <v>3</v>
      </c>
      <c r="V7653">
        <f t="shared" si="837"/>
        <v>3.5360529002402097</v>
      </c>
      <c r="W7653">
        <f t="shared" si="838"/>
        <v>6</v>
      </c>
      <c r="X7653">
        <f t="shared" si="839"/>
        <v>36</v>
      </c>
    </row>
    <row r="7654" spans="1:24" x14ac:dyDescent="0.25">
      <c r="A7654">
        <v>4306</v>
      </c>
      <c r="B7654" t="str">
        <f t="shared" si="833"/>
        <v>E4306</v>
      </c>
      <c r="C7654" t="s">
        <v>149</v>
      </c>
      <c r="D7654">
        <v>1</v>
      </c>
      <c r="E7654" s="2">
        <v>39750</v>
      </c>
      <c r="F7654" s="2">
        <v>39972</v>
      </c>
      <c r="G7654">
        <v>25.8</v>
      </c>
      <c r="H7654">
        <v>4.2300000000000004</v>
      </c>
      <c r="I7654">
        <v>3.72</v>
      </c>
      <c r="J7654">
        <v>206</v>
      </c>
      <c r="K7654" t="str">
        <f>INDEX(lehmad!B$2:B$412,MATCH(klypsid!$B7654,lehmad!$A$2:$A$412,0))</f>
        <v>17.12.2006</v>
      </c>
      <c r="L7654">
        <f>INDEX(lehmad!C$2:C$412,MATCH(klypsid!$B7654,lehmad!$A$2:$A$412,0))</f>
        <v>56172</v>
      </c>
      <c r="M7654">
        <f>INDEX(lehmad!D$2:D$412,MATCH(klypsid!$B7654,lehmad!$A$2:$A$412,0))</f>
        <v>104</v>
      </c>
      <c r="N7654">
        <f>INDEX(lehmad!E$2:E$412,MATCH(klypsid!$B7654,lehmad!$A$2:$A$412,0))</f>
        <v>0.93799999999999994</v>
      </c>
      <c r="O7654" t="str">
        <f>INDEX(lehmad!F$2:F$412,MATCH(klypsid!$B7654,lehmad!$A$2:$A$412,0))</f>
        <v>DYNASTY-ET</v>
      </c>
      <c r="P7654">
        <f>INDEX(lehmad!G$2:G$412,MATCH(klypsid!$B7654,lehmad!$A$2:$A$412,0))</f>
        <v>2002</v>
      </c>
      <c r="Q7654" s="2">
        <f>INDEX(lehmad!H$2:H$412,MATCH(klypsid!$B7654,lehmad!$A$2:$A$412,0))</f>
        <v>36044</v>
      </c>
      <c r="R7654">
        <f>INDEX(lehmad!I$2:I$412,MATCH(klypsid!$B7654,lehmad!$A$2:$A$412,0))</f>
        <v>124</v>
      </c>
      <c r="S7654">
        <f t="shared" si="834"/>
        <v>1</v>
      </c>
      <c r="T7654">
        <f t="shared" si="835"/>
        <v>222</v>
      </c>
      <c r="U7654">
        <f t="shared" si="836"/>
        <v>3</v>
      </c>
      <c r="V7654">
        <f t="shared" si="837"/>
        <v>4.0426443374084942</v>
      </c>
      <c r="W7654">
        <f t="shared" si="838"/>
        <v>7</v>
      </c>
      <c r="X7654">
        <f t="shared" si="839"/>
        <v>28</v>
      </c>
    </row>
    <row r="7655" spans="1:24" x14ac:dyDescent="0.25">
      <c r="A7655">
        <v>4306</v>
      </c>
      <c r="B7655" t="str">
        <f t="shared" si="833"/>
        <v>E4306</v>
      </c>
      <c r="C7655" t="s">
        <v>149</v>
      </c>
      <c r="D7655">
        <v>1</v>
      </c>
      <c r="E7655" s="2">
        <v>39750</v>
      </c>
      <c r="F7655" s="2">
        <v>40007</v>
      </c>
      <c r="G7655">
        <v>24</v>
      </c>
      <c r="H7655">
        <v>1.97</v>
      </c>
      <c r="I7655">
        <v>4.16</v>
      </c>
      <c r="J7655">
        <v>95</v>
      </c>
      <c r="K7655" t="str">
        <f>INDEX(lehmad!B$2:B$412,MATCH(klypsid!$B7655,lehmad!$A$2:$A$412,0))</f>
        <v>17.12.2006</v>
      </c>
      <c r="L7655">
        <f>INDEX(lehmad!C$2:C$412,MATCH(klypsid!$B7655,lehmad!$A$2:$A$412,0))</f>
        <v>56172</v>
      </c>
      <c r="M7655">
        <f>INDEX(lehmad!D$2:D$412,MATCH(klypsid!$B7655,lehmad!$A$2:$A$412,0))</f>
        <v>104</v>
      </c>
      <c r="N7655">
        <f>INDEX(lehmad!E$2:E$412,MATCH(klypsid!$B7655,lehmad!$A$2:$A$412,0))</f>
        <v>0.93799999999999994</v>
      </c>
      <c r="O7655" t="str">
        <f>INDEX(lehmad!F$2:F$412,MATCH(klypsid!$B7655,lehmad!$A$2:$A$412,0))</f>
        <v>DYNASTY-ET</v>
      </c>
      <c r="P7655">
        <f>INDEX(lehmad!G$2:G$412,MATCH(klypsid!$B7655,lehmad!$A$2:$A$412,0))</f>
        <v>2002</v>
      </c>
      <c r="Q7655" s="2">
        <f>INDEX(lehmad!H$2:H$412,MATCH(klypsid!$B7655,lehmad!$A$2:$A$412,0))</f>
        <v>36044</v>
      </c>
      <c r="R7655">
        <f>INDEX(lehmad!I$2:I$412,MATCH(klypsid!$B7655,lehmad!$A$2:$A$412,0))</f>
        <v>124</v>
      </c>
      <c r="S7655">
        <f t="shared" si="834"/>
        <v>1</v>
      </c>
      <c r="T7655">
        <f t="shared" si="835"/>
        <v>257</v>
      </c>
      <c r="U7655">
        <f t="shared" si="836"/>
        <v>3</v>
      </c>
      <c r="V7655">
        <f t="shared" si="837"/>
        <v>2.925999418556223</v>
      </c>
      <c r="W7655">
        <f t="shared" si="838"/>
        <v>8</v>
      </c>
      <c r="X7655">
        <f t="shared" si="839"/>
        <v>35</v>
      </c>
    </row>
    <row r="7656" spans="1:24" x14ac:dyDescent="0.25">
      <c r="A7656">
        <v>4306</v>
      </c>
      <c r="B7656" t="str">
        <f t="shared" si="833"/>
        <v>E4306</v>
      </c>
      <c r="C7656" t="s">
        <v>149</v>
      </c>
      <c r="D7656">
        <v>1</v>
      </c>
      <c r="E7656" s="2">
        <v>39750</v>
      </c>
      <c r="F7656" s="2">
        <v>40037</v>
      </c>
      <c r="G7656">
        <v>24.4</v>
      </c>
      <c r="H7656">
        <v>3.32</v>
      </c>
      <c r="I7656">
        <v>3.59</v>
      </c>
      <c r="J7656">
        <v>34</v>
      </c>
      <c r="K7656" t="str">
        <f>INDEX(lehmad!B$2:B$412,MATCH(klypsid!$B7656,lehmad!$A$2:$A$412,0))</f>
        <v>17.12.2006</v>
      </c>
      <c r="L7656">
        <f>INDEX(lehmad!C$2:C$412,MATCH(klypsid!$B7656,lehmad!$A$2:$A$412,0))</f>
        <v>56172</v>
      </c>
      <c r="M7656">
        <f>INDEX(lehmad!D$2:D$412,MATCH(klypsid!$B7656,lehmad!$A$2:$A$412,0))</f>
        <v>104</v>
      </c>
      <c r="N7656">
        <f>INDEX(lehmad!E$2:E$412,MATCH(klypsid!$B7656,lehmad!$A$2:$A$412,0))</f>
        <v>0.93799999999999994</v>
      </c>
      <c r="O7656" t="str">
        <f>INDEX(lehmad!F$2:F$412,MATCH(klypsid!$B7656,lehmad!$A$2:$A$412,0))</f>
        <v>DYNASTY-ET</v>
      </c>
      <c r="P7656">
        <f>INDEX(lehmad!G$2:G$412,MATCH(klypsid!$B7656,lehmad!$A$2:$A$412,0))</f>
        <v>2002</v>
      </c>
      <c r="Q7656" s="2">
        <f>INDEX(lehmad!H$2:H$412,MATCH(klypsid!$B7656,lehmad!$A$2:$A$412,0))</f>
        <v>36044</v>
      </c>
      <c r="R7656">
        <f>INDEX(lehmad!I$2:I$412,MATCH(klypsid!$B7656,lehmad!$A$2:$A$412,0))</f>
        <v>124</v>
      </c>
      <c r="S7656">
        <f t="shared" si="834"/>
        <v>1</v>
      </c>
      <c r="T7656">
        <f t="shared" si="835"/>
        <v>287</v>
      </c>
      <c r="U7656">
        <f t="shared" si="836"/>
        <v>3</v>
      </c>
      <c r="V7656">
        <f t="shared" si="837"/>
        <v>1.443606651475615</v>
      </c>
      <c r="W7656">
        <f t="shared" si="838"/>
        <v>9</v>
      </c>
      <c r="X7656">
        <f t="shared" si="839"/>
        <v>30</v>
      </c>
    </row>
    <row r="7657" spans="1:24" x14ac:dyDescent="0.25">
      <c r="A7657">
        <v>4306</v>
      </c>
      <c r="B7657" t="str">
        <f t="shared" si="833"/>
        <v>E4306</v>
      </c>
      <c r="C7657" t="s">
        <v>149</v>
      </c>
      <c r="D7657">
        <v>1</v>
      </c>
      <c r="E7657" s="2">
        <v>39750</v>
      </c>
      <c r="F7657" s="2">
        <v>40066</v>
      </c>
      <c r="G7657">
        <v>19.600000000000001</v>
      </c>
      <c r="H7657">
        <v>5.29</v>
      </c>
      <c r="I7657">
        <v>3.72</v>
      </c>
      <c r="J7657">
        <v>97</v>
      </c>
      <c r="K7657" t="str">
        <f>INDEX(lehmad!B$2:B$412,MATCH(klypsid!$B7657,lehmad!$A$2:$A$412,0))</f>
        <v>17.12.2006</v>
      </c>
      <c r="L7657">
        <f>INDEX(lehmad!C$2:C$412,MATCH(klypsid!$B7657,lehmad!$A$2:$A$412,0))</f>
        <v>56172</v>
      </c>
      <c r="M7657">
        <f>INDEX(lehmad!D$2:D$412,MATCH(klypsid!$B7657,lehmad!$A$2:$A$412,0))</f>
        <v>104</v>
      </c>
      <c r="N7657">
        <f>INDEX(lehmad!E$2:E$412,MATCH(klypsid!$B7657,lehmad!$A$2:$A$412,0))</f>
        <v>0.93799999999999994</v>
      </c>
      <c r="O7657" t="str">
        <f>INDEX(lehmad!F$2:F$412,MATCH(klypsid!$B7657,lehmad!$A$2:$A$412,0))</f>
        <v>DYNASTY-ET</v>
      </c>
      <c r="P7657">
        <f>INDEX(lehmad!G$2:G$412,MATCH(klypsid!$B7657,lehmad!$A$2:$A$412,0))</f>
        <v>2002</v>
      </c>
      <c r="Q7657" s="2">
        <f>INDEX(lehmad!H$2:H$412,MATCH(klypsid!$B7657,lehmad!$A$2:$A$412,0))</f>
        <v>36044</v>
      </c>
      <c r="R7657">
        <f>INDEX(lehmad!I$2:I$412,MATCH(klypsid!$B7657,lehmad!$A$2:$A$412,0))</f>
        <v>124</v>
      </c>
      <c r="S7657">
        <f t="shared" si="834"/>
        <v>1</v>
      </c>
      <c r="T7657">
        <f t="shared" si="835"/>
        <v>316</v>
      </c>
      <c r="U7657">
        <f t="shared" si="836"/>
        <v>3</v>
      </c>
      <c r="V7657">
        <f t="shared" si="837"/>
        <v>2.956056652412403</v>
      </c>
      <c r="W7657">
        <f t="shared" si="838"/>
        <v>10</v>
      </c>
      <c r="X7657">
        <f t="shared" si="839"/>
        <v>29</v>
      </c>
    </row>
    <row r="7658" spans="1:24" x14ac:dyDescent="0.25">
      <c r="A7658">
        <v>4306</v>
      </c>
      <c r="B7658" t="str">
        <f t="shared" si="833"/>
        <v>E4306</v>
      </c>
      <c r="C7658" t="s">
        <v>149</v>
      </c>
      <c r="D7658">
        <v>1</v>
      </c>
      <c r="E7658" s="2">
        <v>39750</v>
      </c>
      <c r="F7658" s="2">
        <v>40094</v>
      </c>
      <c r="G7658">
        <v>19.8</v>
      </c>
      <c r="H7658">
        <v>4.75</v>
      </c>
      <c r="I7658">
        <v>3.86</v>
      </c>
      <c r="J7658">
        <v>72</v>
      </c>
      <c r="K7658" t="str">
        <f>INDEX(lehmad!B$2:B$412,MATCH(klypsid!$B7658,lehmad!$A$2:$A$412,0))</f>
        <v>17.12.2006</v>
      </c>
      <c r="L7658">
        <f>INDEX(lehmad!C$2:C$412,MATCH(klypsid!$B7658,lehmad!$A$2:$A$412,0))</f>
        <v>56172</v>
      </c>
      <c r="M7658">
        <f>INDEX(lehmad!D$2:D$412,MATCH(klypsid!$B7658,lehmad!$A$2:$A$412,0))</f>
        <v>104</v>
      </c>
      <c r="N7658">
        <f>INDEX(lehmad!E$2:E$412,MATCH(klypsid!$B7658,lehmad!$A$2:$A$412,0))</f>
        <v>0.93799999999999994</v>
      </c>
      <c r="O7658" t="str">
        <f>INDEX(lehmad!F$2:F$412,MATCH(klypsid!$B7658,lehmad!$A$2:$A$412,0))</f>
        <v>DYNASTY-ET</v>
      </c>
      <c r="P7658">
        <f>INDEX(lehmad!G$2:G$412,MATCH(klypsid!$B7658,lehmad!$A$2:$A$412,0))</f>
        <v>2002</v>
      </c>
      <c r="Q7658" s="2">
        <f>INDEX(lehmad!H$2:H$412,MATCH(klypsid!$B7658,lehmad!$A$2:$A$412,0))</f>
        <v>36044</v>
      </c>
      <c r="R7658">
        <f>INDEX(lehmad!I$2:I$412,MATCH(klypsid!$B7658,lehmad!$A$2:$A$412,0))</f>
        <v>124</v>
      </c>
      <c r="S7658">
        <f t="shared" si="834"/>
        <v>1</v>
      </c>
      <c r="T7658">
        <f t="shared" si="835"/>
        <v>344</v>
      </c>
      <c r="U7658">
        <f t="shared" si="836"/>
        <v>3</v>
      </c>
      <c r="V7658">
        <f t="shared" si="837"/>
        <v>2.5260688116675878</v>
      </c>
      <c r="W7658">
        <f t="shared" si="838"/>
        <v>11</v>
      </c>
      <c r="X7658">
        <f t="shared" si="839"/>
        <v>28</v>
      </c>
    </row>
    <row r="7659" spans="1:24" x14ac:dyDescent="0.25">
      <c r="A7659">
        <v>4306</v>
      </c>
      <c r="B7659" t="str">
        <f t="shared" si="833"/>
        <v>E4306</v>
      </c>
      <c r="C7659" t="s">
        <v>149</v>
      </c>
      <c r="D7659">
        <v>1</v>
      </c>
      <c r="E7659" s="2">
        <v>39750</v>
      </c>
      <c r="F7659" s="2">
        <v>40125</v>
      </c>
      <c r="G7659">
        <v>20.399999999999999</v>
      </c>
      <c r="H7659">
        <v>3.98</v>
      </c>
      <c r="I7659">
        <v>3.86</v>
      </c>
      <c r="J7659">
        <v>108</v>
      </c>
      <c r="K7659" t="str">
        <f>INDEX(lehmad!B$2:B$412,MATCH(klypsid!$B7659,lehmad!$A$2:$A$412,0))</f>
        <v>17.12.2006</v>
      </c>
      <c r="L7659">
        <f>INDEX(lehmad!C$2:C$412,MATCH(klypsid!$B7659,lehmad!$A$2:$A$412,0))</f>
        <v>56172</v>
      </c>
      <c r="M7659">
        <f>INDEX(lehmad!D$2:D$412,MATCH(klypsid!$B7659,lehmad!$A$2:$A$412,0))</f>
        <v>104</v>
      </c>
      <c r="N7659">
        <f>INDEX(lehmad!E$2:E$412,MATCH(klypsid!$B7659,lehmad!$A$2:$A$412,0))</f>
        <v>0.93799999999999994</v>
      </c>
      <c r="O7659" t="str">
        <f>INDEX(lehmad!F$2:F$412,MATCH(klypsid!$B7659,lehmad!$A$2:$A$412,0))</f>
        <v>DYNASTY-ET</v>
      </c>
      <c r="P7659">
        <f>INDEX(lehmad!G$2:G$412,MATCH(klypsid!$B7659,lehmad!$A$2:$A$412,0))</f>
        <v>2002</v>
      </c>
      <c r="Q7659" s="2">
        <f>INDEX(lehmad!H$2:H$412,MATCH(klypsid!$B7659,lehmad!$A$2:$A$412,0))</f>
        <v>36044</v>
      </c>
      <c r="R7659">
        <f>INDEX(lehmad!I$2:I$412,MATCH(klypsid!$B7659,lehmad!$A$2:$A$412,0))</f>
        <v>124</v>
      </c>
      <c r="S7659">
        <f t="shared" si="834"/>
        <v>1</v>
      </c>
      <c r="T7659">
        <f t="shared" si="835"/>
        <v>375</v>
      </c>
      <c r="U7659">
        <f t="shared" si="836"/>
        <v>3</v>
      </c>
      <c r="V7659">
        <f t="shared" si="837"/>
        <v>3.1110313123887439</v>
      </c>
      <c r="W7659">
        <f t="shared" si="838"/>
        <v>12</v>
      </c>
      <c r="X7659">
        <f t="shared" si="839"/>
        <v>31</v>
      </c>
    </row>
    <row r="7660" spans="1:24" x14ac:dyDescent="0.25">
      <c r="A7660">
        <v>4308</v>
      </c>
      <c r="B7660" t="str">
        <f t="shared" si="833"/>
        <v>E4308</v>
      </c>
      <c r="C7660" t="s">
        <v>108</v>
      </c>
      <c r="D7660">
        <v>1</v>
      </c>
      <c r="E7660" s="2">
        <v>39806</v>
      </c>
      <c r="F7660" s="2">
        <v>39817</v>
      </c>
      <c r="G7660">
        <v>32.200000000000003</v>
      </c>
      <c r="H7660">
        <v>4.5599999999999996</v>
      </c>
      <c r="I7660">
        <v>3.26</v>
      </c>
      <c r="J7660">
        <v>178</v>
      </c>
      <c r="K7660" t="str">
        <f>INDEX(lehmad!B$2:B$412,MATCH(klypsid!$B7660,lehmad!$A$2:$A$412,0))</f>
        <v>19.12.2006</v>
      </c>
      <c r="L7660">
        <f>INDEX(lehmad!C$2:C$412,MATCH(klypsid!$B7660,lehmad!$A$2:$A$412,0))</f>
        <v>56172</v>
      </c>
      <c r="M7660">
        <f>INDEX(lehmad!D$2:D$412,MATCH(klypsid!$B7660,lehmad!$A$2:$A$412,0))</f>
        <v>115</v>
      </c>
      <c r="N7660">
        <f>INDEX(lehmad!E$2:E$412,MATCH(klypsid!$B7660,lehmad!$A$2:$A$412,0))</f>
        <v>1</v>
      </c>
      <c r="O7660" t="str">
        <f>INDEX(lehmad!F$2:F$412,MATCH(klypsid!$B7660,lehmad!$A$2:$A$412,0))</f>
        <v>DYNASTY-ET</v>
      </c>
      <c r="P7660">
        <f>INDEX(lehmad!G$2:G$412,MATCH(klypsid!$B7660,lehmad!$A$2:$A$412,0))</f>
        <v>2002</v>
      </c>
      <c r="Q7660" s="2">
        <f>INDEX(lehmad!H$2:H$412,MATCH(klypsid!$B7660,lehmad!$A$2:$A$412,0))</f>
        <v>36044</v>
      </c>
      <c r="R7660">
        <f>INDEX(lehmad!I$2:I$412,MATCH(klypsid!$B7660,lehmad!$A$2:$A$412,0))</f>
        <v>124</v>
      </c>
      <c r="S7660">
        <f t="shared" si="834"/>
        <v>1</v>
      </c>
      <c r="T7660">
        <f t="shared" si="835"/>
        <v>11</v>
      </c>
      <c r="U7660">
        <f t="shared" si="836"/>
        <v>1</v>
      </c>
      <c r="V7660">
        <f t="shared" si="837"/>
        <v>3.8318772411916733</v>
      </c>
      <c r="W7660">
        <f t="shared" si="838"/>
        <v>1</v>
      </c>
      <c r="X7660">
        <f t="shared" si="839"/>
        <v>11</v>
      </c>
    </row>
    <row r="7661" spans="1:24" x14ac:dyDescent="0.25">
      <c r="A7661">
        <v>4308</v>
      </c>
      <c r="B7661" t="str">
        <f t="shared" si="833"/>
        <v>E4308</v>
      </c>
      <c r="C7661" t="s">
        <v>108</v>
      </c>
      <c r="D7661">
        <v>1</v>
      </c>
      <c r="E7661" s="2">
        <v>39806</v>
      </c>
      <c r="F7661" s="2">
        <v>39845</v>
      </c>
      <c r="G7661">
        <v>40.6</v>
      </c>
      <c r="H7661">
        <v>5.21</v>
      </c>
      <c r="I7661">
        <v>2.83</v>
      </c>
      <c r="J7661">
        <v>38</v>
      </c>
      <c r="K7661" t="str">
        <f>INDEX(lehmad!B$2:B$412,MATCH(klypsid!$B7661,lehmad!$A$2:$A$412,0))</f>
        <v>19.12.2006</v>
      </c>
      <c r="L7661">
        <f>INDEX(lehmad!C$2:C$412,MATCH(klypsid!$B7661,lehmad!$A$2:$A$412,0))</f>
        <v>56172</v>
      </c>
      <c r="M7661">
        <f>INDEX(lehmad!D$2:D$412,MATCH(klypsid!$B7661,lehmad!$A$2:$A$412,0))</f>
        <v>115</v>
      </c>
      <c r="N7661">
        <f>INDEX(lehmad!E$2:E$412,MATCH(klypsid!$B7661,lehmad!$A$2:$A$412,0))</f>
        <v>1</v>
      </c>
      <c r="O7661" t="str">
        <f>INDEX(lehmad!F$2:F$412,MATCH(klypsid!$B7661,lehmad!$A$2:$A$412,0))</f>
        <v>DYNASTY-ET</v>
      </c>
      <c r="P7661">
        <f>INDEX(lehmad!G$2:G$412,MATCH(klypsid!$B7661,lehmad!$A$2:$A$412,0))</f>
        <v>2002</v>
      </c>
      <c r="Q7661" s="2">
        <f>INDEX(lehmad!H$2:H$412,MATCH(klypsid!$B7661,lehmad!$A$2:$A$412,0))</f>
        <v>36044</v>
      </c>
      <c r="R7661">
        <f>INDEX(lehmad!I$2:I$412,MATCH(klypsid!$B7661,lehmad!$A$2:$A$412,0))</f>
        <v>124</v>
      </c>
      <c r="S7661">
        <f t="shared" si="834"/>
        <v>1</v>
      </c>
      <c r="T7661">
        <f t="shared" si="835"/>
        <v>39</v>
      </c>
      <c r="U7661">
        <f t="shared" si="836"/>
        <v>1</v>
      </c>
      <c r="V7661">
        <f t="shared" si="837"/>
        <v>1.6040713236688608</v>
      </c>
      <c r="W7661">
        <f t="shared" si="838"/>
        <v>2</v>
      </c>
      <c r="X7661">
        <f t="shared" si="839"/>
        <v>28</v>
      </c>
    </row>
    <row r="7662" spans="1:24" x14ac:dyDescent="0.25">
      <c r="A7662">
        <v>4308</v>
      </c>
      <c r="B7662" t="str">
        <f t="shared" si="833"/>
        <v>E4308</v>
      </c>
      <c r="C7662" t="s">
        <v>108</v>
      </c>
      <c r="D7662">
        <v>1</v>
      </c>
      <c r="E7662" s="2">
        <v>39806</v>
      </c>
      <c r="F7662" s="2">
        <v>39875</v>
      </c>
      <c r="G7662">
        <v>39.1</v>
      </c>
      <c r="H7662">
        <v>4.18</v>
      </c>
      <c r="I7662">
        <v>3.04</v>
      </c>
      <c r="J7662">
        <v>21</v>
      </c>
      <c r="K7662" t="str">
        <f>INDEX(lehmad!B$2:B$412,MATCH(klypsid!$B7662,lehmad!$A$2:$A$412,0))</f>
        <v>19.12.2006</v>
      </c>
      <c r="L7662">
        <f>INDEX(lehmad!C$2:C$412,MATCH(klypsid!$B7662,lehmad!$A$2:$A$412,0))</f>
        <v>56172</v>
      </c>
      <c r="M7662">
        <f>INDEX(lehmad!D$2:D$412,MATCH(klypsid!$B7662,lehmad!$A$2:$A$412,0))</f>
        <v>115</v>
      </c>
      <c r="N7662">
        <f>INDEX(lehmad!E$2:E$412,MATCH(klypsid!$B7662,lehmad!$A$2:$A$412,0))</f>
        <v>1</v>
      </c>
      <c r="O7662" t="str">
        <f>INDEX(lehmad!F$2:F$412,MATCH(klypsid!$B7662,lehmad!$A$2:$A$412,0))</f>
        <v>DYNASTY-ET</v>
      </c>
      <c r="P7662">
        <f>INDEX(lehmad!G$2:G$412,MATCH(klypsid!$B7662,lehmad!$A$2:$A$412,0))</f>
        <v>2002</v>
      </c>
      <c r="Q7662" s="2">
        <f>INDEX(lehmad!H$2:H$412,MATCH(klypsid!$B7662,lehmad!$A$2:$A$412,0))</f>
        <v>36044</v>
      </c>
      <c r="R7662">
        <f>INDEX(lehmad!I$2:I$412,MATCH(klypsid!$B7662,lehmad!$A$2:$A$412,0))</f>
        <v>124</v>
      </c>
      <c r="S7662">
        <f t="shared" si="834"/>
        <v>1</v>
      </c>
      <c r="T7662">
        <f t="shared" si="835"/>
        <v>69</v>
      </c>
      <c r="U7662">
        <f t="shared" si="836"/>
        <v>2</v>
      </c>
      <c r="V7662">
        <f t="shared" si="837"/>
        <v>0.74846123300403544</v>
      </c>
      <c r="W7662">
        <f t="shared" si="838"/>
        <v>3</v>
      </c>
      <c r="X7662">
        <f t="shared" si="839"/>
        <v>30</v>
      </c>
    </row>
    <row r="7663" spans="1:24" x14ac:dyDescent="0.25">
      <c r="A7663">
        <v>4308</v>
      </c>
      <c r="B7663" t="str">
        <f t="shared" si="833"/>
        <v>E4308</v>
      </c>
      <c r="C7663" t="s">
        <v>108</v>
      </c>
      <c r="D7663">
        <v>1</v>
      </c>
      <c r="E7663" s="2">
        <v>39806</v>
      </c>
      <c r="F7663" s="2">
        <v>39908</v>
      </c>
      <c r="G7663">
        <v>36.1</v>
      </c>
      <c r="H7663">
        <v>3.73</v>
      </c>
      <c r="I7663">
        <v>3.06</v>
      </c>
      <c r="J7663">
        <v>103</v>
      </c>
      <c r="K7663" t="str">
        <f>INDEX(lehmad!B$2:B$412,MATCH(klypsid!$B7663,lehmad!$A$2:$A$412,0))</f>
        <v>19.12.2006</v>
      </c>
      <c r="L7663">
        <f>INDEX(lehmad!C$2:C$412,MATCH(klypsid!$B7663,lehmad!$A$2:$A$412,0))</f>
        <v>56172</v>
      </c>
      <c r="M7663">
        <f>INDEX(lehmad!D$2:D$412,MATCH(klypsid!$B7663,lehmad!$A$2:$A$412,0))</f>
        <v>115</v>
      </c>
      <c r="N7663">
        <f>INDEX(lehmad!E$2:E$412,MATCH(klypsid!$B7663,lehmad!$A$2:$A$412,0))</f>
        <v>1</v>
      </c>
      <c r="O7663" t="str">
        <f>INDEX(lehmad!F$2:F$412,MATCH(klypsid!$B7663,lehmad!$A$2:$A$412,0))</f>
        <v>DYNASTY-ET</v>
      </c>
      <c r="P7663">
        <f>INDEX(lehmad!G$2:G$412,MATCH(klypsid!$B7663,lehmad!$A$2:$A$412,0))</f>
        <v>2002</v>
      </c>
      <c r="Q7663" s="2">
        <f>INDEX(lehmad!H$2:H$412,MATCH(klypsid!$B7663,lehmad!$A$2:$A$412,0))</f>
        <v>36044</v>
      </c>
      <c r="R7663">
        <f>INDEX(lehmad!I$2:I$412,MATCH(klypsid!$B7663,lehmad!$A$2:$A$412,0))</f>
        <v>124</v>
      </c>
      <c r="S7663">
        <f t="shared" si="834"/>
        <v>1</v>
      </c>
      <c r="T7663">
        <f t="shared" si="835"/>
        <v>102</v>
      </c>
      <c r="U7663">
        <f t="shared" si="836"/>
        <v>2</v>
      </c>
      <c r="V7663">
        <f t="shared" si="837"/>
        <v>3.0426443374084937</v>
      </c>
      <c r="W7663">
        <f t="shared" si="838"/>
        <v>4</v>
      </c>
      <c r="X7663">
        <f t="shared" si="839"/>
        <v>33</v>
      </c>
    </row>
    <row r="7664" spans="1:24" x14ac:dyDescent="0.25">
      <c r="A7664">
        <v>4308</v>
      </c>
      <c r="B7664" t="str">
        <f t="shared" si="833"/>
        <v>E4308</v>
      </c>
      <c r="C7664" t="s">
        <v>108</v>
      </c>
      <c r="D7664">
        <v>1</v>
      </c>
      <c r="E7664" s="2">
        <v>39806</v>
      </c>
      <c r="F7664" s="2">
        <v>39944</v>
      </c>
      <c r="G7664">
        <v>36.4</v>
      </c>
      <c r="H7664">
        <v>3.88</v>
      </c>
      <c r="I7664">
        <v>3.02</v>
      </c>
      <c r="J7664">
        <v>351</v>
      </c>
      <c r="K7664" t="str">
        <f>INDEX(lehmad!B$2:B$412,MATCH(klypsid!$B7664,lehmad!$A$2:$A$412,0))</f>
        <v>19.12.2006</v>
      </c>
      <c r="L7664">
        <f>INDEX(lehmad!C$2:C$412,MATCH(klypsid!$B7664,lehmad!$A$2:$A$412,0))</f>
        <v>56172</v>
      </c>
      <c r="M7664">
        <f>INDEX(lehmad!D$2:D$412,MATCH(klypsid!$B7664,lehmad!$A$2:$A$412,0))</f>
        <v>115</v>
      </c>
      <c r="N7664">
        <f>INDEX(lehmad!E$2:E$412,MATCH(klypsid!$B7664,lehmad!$A$2:$A$412,0))</f>
        <v>1</v>
      </c>
      <c r="O7664" t="str">
        <f>INDEX(lehmad!F$2:F$412,MATCH(klypsid!$B7664,lehmad!$A$2:$A$412,0))</f>
        <v>DYNASTY-ET</v>
      </c>
      <c r="P7664">
        <f>INDEX(lehmad!G$2:G$412,MATCH(klypsid!$B7664,lehmad!$A$2:$A$412,0))</f>
        <v>2002</v>
      </c>
      <c r="Q7664" s="2">
        <f>INDEX(lehmad!H$2:H$412,MATCH(klypsid!$B7664,lehmad!$A$2:$A$412,0))</f>
        <v>36044</v>
      </c>
      <c r="R7664">
        <f>INDEX(lehmad!I$2:I$412,MATCH(klypsid!$B7664,lehmad!$A$2:$A$412,0))</f>
        <v>124</v>
      </c>
      <c r="S7664">
        <f t="shared" si="834"/>
        <v>1</v>
      </c>
      <c r="T7664">
        <f t="shared" si="835"/>
        <v>138</v>
      </c>
      <c r="U7664">
        <f t="shared" si="836"/>
        <v>2</v>
      </c>
      <c r="V7664">
        <f t="shared" si="837"/>
        <v>4.8114710305298356</v>
      </c>
      <c r="W7664">
        <f t="shared" si="838"/>
        <v>5</v>
      </c>
      <c r="X7664">
        <f t="shared" si="839"/>
        <v>36</v>
      </c>
    </row>
    <row r="7665" spans="1:24" x14ac:dyDescent="0.25">
      <c r="A7665">
        <v>4308</v>
      </c>
      <c r="B7665" t="str">
        <f t="shared" si="833"/>
        <v>E4308</v>
      </c>
      <c r="C7665" t="s">
        <v>108</v>
      </c>
      <c r="D7665">
        <v>1</v>
      </c>
      <c r="E7665" s="2">
        <v>39806</v>
      </c>
      <c r="F7665" s="2">
        <v>39972</v>
      </c>
      <c r="G7665">
        <v>38.299999999999997</v>
      </c>
      <c r="H7665">
        <v>3.26</v>
      </c>
      <c r="I7665">
        <v>3.13</v>
      </c>
      <c r="J7665">
        <v>215</v>
      </c>
      <c r="K7665" t="str">
        <f>INDEX(lehmad!B$2:B$412,MATCH(klypsid!$B7665,lehmad!$A$2:$A$412,0))</f>
        <v>19.12.2006</v>
      </c>
      <c r="L7665">
        <f>INDEX(lehmad!C$2:C$412,MATCH(klypsid!$B7665,lehmad!$A$2:$A$412,0))</f>
        <v>56172</v>
      </c>
      <c r="M7665">
        <f>INDEX(lehmad!D$2:D$412,MATCH(klypsid!$B7665,lehmad!$A$2:$A$412,0))</f>
        <v>115</v>
      </c>
      <c r="N7665">
        <f>INDEX(lehmad!E$2:E$412,MATCH(klypsid!$B7665,lehmad!$A$2:$A$412,0))</f>
        <v>1</v>
      </c>
      <c r="O7665" t="str">
        <f>INDEX(lehmad!F$2:F$412,MATCH(klypsid!$B7665,lehmad!$A$2:$A$412,0))</f>
        <v>DYNASTY-ET</v>
      </c>
      <c r="P7665">
        <f>INDEX(lehmad!G$2:G$412,MATCH(klypsid!$B7665,lehmad!$A$2:$A$412,0))</f>
        <v>2002</v>
      </c>
      <c r="Q7665" s="2">
        <f>INDEX(lehmad!H$2:H$412,MATCH(klypsid!$B7665,lehmad!$A$2:$A$412,0))</f>
        <v>36044</v>
      </c>
      <c r="R7665">
        <f>INDEX(lehmad!I$2:I$412,MATCH(klypsid!$B7665,lehmad!$A$2:$A$412,0))</f>
        <v>124</v>
      </c>
      <c r="S7665">
        <f t="shared" si="834"/>
        <v>1</v>
      </c>
      <c r="T7665">
        <f t="shared" si="835"/>
        <v>166</v>
      </c>
      <c r="U7665">
        <f t="shared" si="836"/>
        <v>3</v>
      </c>
      <c r="V7665">
        <f t="shared" si="837"/>
        <v>4.1043366598147362</v>
      </c>
      <c r="W7665">
        <f t="shared" si="838"/>
        <v>6</v>
      </c>
      <c r="X7665">
        <f t="shared" si="839"/>
        <v>28</v>
      </c>
    </row>
    <row r="7666" spans="1:24" x14ac:dyDescent="0.25">
      <c r="A7666">
        <v>4308</v>
      </c>
      <c r="B7666" t="str">
        <f t="shared" si="833"/>
        <v>E4308</v>
      </c>
      <c r="C7666" t="s">
        <v>108</v>
      </c>
      <c r="D7666">
        <v>1</v>
      </c>
      <c r="E7666" s="2">
        <v>39806</v>
      </c>
      <c r="F7666" s="2">
        <v>40007</v>
      </c>
      <c r="G7666">
        <v>34.200000000000003</v>
      </c>
      <c r="H7666">
        <v>3.44</v>
      </c>
      <c r="I7666">
        <v>3.49</v>
      </c>
      <c r="J7666">
        <v>172</v>
      </c>
      <c r="K7666" t="str">
        <f>INDEX(lehmad!B$2:B$412,MATCH(klypsid!$B7666,lehmad!$A$2:$A$412,0))</f>
        <v>19.12.2006</v>
      </c>
      <c r="L7666">
        <f>INDEX(lehmad!C$2:C$412,MATCH(klypsid!$B7666,lehmad!$A$2:$A$412,0))</f>
        <v>56172</v>
      </c>
      <c r="M7666">
        <f>INDEX(lehmad!D$2:D$412,MATCH(klypsid!$B7666,lehmad!$A$2:$A$412,0))</f>
        <v>115</v>
      </c>
      <c r="N7666">
        <f>INDEX(lehmad!E$2:E$412,MATCH(klypsid!$B7666,lehmad!$A$2:$A$412,0))</f>
        <v>1</v>
      </c>
      <c r="O7666" t="str">
        <f>INDEX(lehmad!F$2:F$412,MATCH(klypsid!$B7666,lehmad!$A$2:$A$412,0))</f>
        <v>DYNASTY-ET</v>
      </c>
      <c r="P7666">
        <f>INDEX(lehmad!G$2:G$412,MATCH(klypsid!$B7666,lehmad!$A$2:$A$412,0))</f>
        <v>2002</v>
      </c>
      <c r="Q7666" s="2">
        <f>INDEX(lehmad!H$2:H$412,MATCH(klypsid!$B7666,lehmad!$A$2:$A$412,0))</f>
        <v>36044</v>
      </c>
      <c r="R7666">
        <f>INDEX(lehmad!I$2:I$412,MATCH(klypsid!$B7666,lehmad!$A$2:$A$412,0))</f>
        <v>124</v>
      </c>
      <c r="S7666">
        <f t="shared" si="834"/>
        <v>1</v>
      </c>
      <c r="T7666">
        <f t="shared" si="835"/>
        <v>201</v>
      </c>
      <c r="U7666">
        <f t="shared" si="836"/>
        <v>3</v>
      </c>
      <c r="V7666">
        <f t="shared" si="837"/>
        <v>3.7824085649273735</v>
      </c>
      <c r="W7666">
        <f t="shared" si="838"/>
        <v>7</v>
      </c>
      <c r="X7666">
        <f t="shared" si="839"/>
        <v>35</v>
      </c>
    </row>
    <row r="7667" spans="1:24" x14ac:dyDescent="0.25">
      <c r="A7667">
        <v>4308</v>
      </c>
      <c r="B7667" t="str">
        <f t="shared" si="833"/>
        <v>E4308</v>
      </c>
      <c r="C7667" t="s">
        <v>108</v>
      </c>
      <c r="D7667">
        <v>1</v>
      </c>
      <c r="E7667" s="2">
        <v>39806</v>
      </c>
      <c r="F7667" s="2">
        <v>40037</v>
      </c>
      <c r="G7667">
        <v>29.8</v>
      </c>
      <c r="H7667">
        <v>3.43</v>
      </c>
      <c r="I7667">
        <v>3.39</v>
      </c>
      <c r="J7667">
        <v>698</v>
      </c>
      <c r="K7667" t="str">
        <f>INDEX(lehmad!B$2:B$412,MATCH(klypsid!$B7667,lehmad!$A$2:$A$412,0))</f>
        <v>19.12.2006</v>
      </c>
      <c r="L7667">
        <f>INDEX(lehmad!C$2:C$412,MATCH(klypsid!$B7667,lehmad!$A$2:$A$412,0))</f>
        <v>56172</v>
      </c>
      <c r="M7667">
        <f>INDEX(lehmad!D$2:D$412,MATCH(klypsid!$B7667,lehmad!$A$2:$A$412,0))</f>
        <v>115</v>
      </c>
      <c r="N7667">
        <f>INDEX(lehmad!E$2:E$412,MATCH(klypsid!$B7667,lehmad!$A$2:$A$412,0))</f>
        <v>1</v>
      </c>
      <c r="O7667" t="str">
        <f>INDEX(lehmad!F$2:F$412,MATCH(klypsid!$B7667,lehmad!$A$2:$A$412,0))</f>
        <v>DYNASTY-ET</v>
      </c>
      <c r="P7667">
        <f>INDEX(lehmad!G$2:G$412,MATCH(klypsid!$B7667,lehmad!$A$2:$A$412,0))</f>
        <v>2002</v>
      </c>
      <c r="Q7667" s="2">
        <f>INDEX(lehmad!H$2:H$412,MATCH(klypsid!$B7667,lehmad!$A$2:$A$412,0))</f>
        <v>36044</v>
      </c>
      <c r="R7667">
        <f>INDEX(lehmad!I$2:I$412,MATCH(klypsid!$B7667,lehmad!$A$2:$A$412,0))</f>
        <v>124</v>
      </c>
      <c r="S7667">
        <f t="shared" si="834"/>
        <v>1</v>
      </c>
      <c r="T7667">
        <f t="shared" si="835"/>
        <v>231</v>
      </c>
      <c r="U7667">
        <f t="shared" si="836"/>
        <v>3</v>
      </c>
      <c r="V7667">
        <f t="shared" si="837"/>
        <v>5.8032270364349277</v>
      </c>
      <c r="W7667">
        <f t="shared" si="838"/>
        <v>8</v>
      </c>
      <c r="X7667">
        <f t="shared" si="839"/>
        <v>30</v>
      </c>
    </row>
    <row r="7668" spans="1:24" x14ac:dyDescent="0.25">
      <c r="A7668">
        <v>4308</v>
      </c>
      <c r="B7668" t="str">
        <f t="shared" si="833"/>
        <v>E4308</v>
      </c>
      <c r="C7668" t="s">
        <v>108</v>
      </c>
      <c r="D7668">
        <v>1</v>
      </c>
      <c r="E7668" s="2">
        <v>39806</v>
      </c>
      <c r="F7668" s="2">
        <v>40066</v>
      </c>
      <c r="G7668">
        <v>33.200000000000003</v>
      </c>
      <c r="H7668">
        <v>3.69</v>
      </c>
      <c r="I7668">
        <v>3.19</v>
      </c>
      <c r="J7668">
        <v>2682</v>
      </c>
      <c r="K7668" t="str">
        <f>INDEX(lehmad!B$2:B$412,MATCH(klypsid!$B7668,lehmad!$A$2:$A$412,0))</f>
        <v>19.12.2006</v>
      </c>
      <c r="L7668">
        <f>INDEX(lehmad!C$2:C$412,MATCH(klypsid!$B7668,lehmad!$A$2:$A$412,0))</f>
        <v>56172</v>
      </c>
      <c r="M7668">
        <f>INDEX(lehmad!D$2:D$412,MATCH(klypsid!$B7668,lehmad!$A$2:$A$412,0))</f>
        <v>115</v>
      </c>
      <c r="N7668">
        <f>INDEX(lehmad!E$2:E$412,MATCH(klypsid!$B7668,lehmad!$A$2:$A$412,0))</f>
        <v>1</v>
      </c>
      <c r="O7668" t="str">
        <f>INDEX(lehmad!F$2:F$412,MATCH(klypsid!$B7668,lehmad!$A$2:$A$412,0))</f>
        <v>DYNASTY-ET</v>
      </c>
      <c r="P7668">
        <f>INDEX(lehmad!G$2:G$412,MATCH(klypsid!$B7668,lehmad!$A$2:$A$412,0))</f>
        <v>2002</v>
      </c>
      <c r="Q7668" s="2">
        <f>INDEX(lehmad!H$2:H$412,MATCH(klypsid!$B7668,lehmad!$A$2:$A$412,0))</f>
        <v>36044</v>
      </c>
      <c r="R7668">
        <f>INDEX(lehmad!I$2:I$412,MATCH(klypsid!$B7668,lehmad!$A$2:$A$412,0))</f>
        <v>124</v>
      </c>
      <c r="S7668">
        <f t="shared" si="834"/>
        <v>1</v>
      </c>
      <c r="T7668">
        <f t="shared" si="835"/>
        <v>260</v>
      </c>
      <c r="U7668">
        <f t="shared" si="836"/>
        <v>3</v>
      </c>
      <c r="V7668">
        <f t="shared" si="837"/>
        <v>7.745237332129749</v>
      </c>
      <c r="W7668">
        <f t="shared" si="838"/>
        <v>9</v>
      </c>
      <c r="X7668">
        <f t="shared" si="839"/>
        <v>29</v>
      </c>
    </row>
    <row r="7669" spans="1:24" x14ac:dyDescent="0.25">
      <c r="A7669">
        <v>4308</v>
      </c>
      <c r="B7669" t="str">
        <f t="shared" si="833"/>
        <v>E4308</v>
      </c>
      <c r="C7669" t="s">
        <v>108</v>
      </c>
      <c r="D7669">
        <v>1</v>
      </c>
      <c r="E7669" s="2">
        <v>39806</v>
      </c>
      <c r="F7669" s="2">
        <v>40094</v>
      </c>
      <c r="G7669">
        <v>21.6</v>
      </c>
      <c r="H7669">
        <v>3.94</v>
      </c>
      <c r="I7669">
        <v>3.28</v>
      </c>
      <c r="J7669">
        <v>47</v>
      </c>
      <c r="K7669" t="str">
        <f>INDEX(lehmad!B$2:B$412,MATCH(klypsid!$B7669,lehmad!$A$2:$A$412,0))</f>
        <v>19.12.2006</v>
      </c>
      <c r="L7669">
        <f>INDEX(lehmad!C$2:C$412,MATCH(klypsid!$B7669,lehmad!$A$2:$A$412,0))</f>
        <v>56172</v>
      </c>
      <c r="M7669">
        <f>INDEX(lehmad!D$2:D$412,MATCH(klypsid!$B7669,lehmad!$A$2:$A$412,0))</f>
        <v>115</v>
      </c>
      <c r="N7669">
        <f>INDEX(lehmad!E$2:E$412,MATCH(klypsid!$B7669,lehmad!$A$2:$A$412,0))</f>
        <v>1</v>
      </c>
      <c r="O7669" t="str">
        <f>INDEX(lehmad!F$2:F$412,MATCH(klypsid!$B7669,lehmad!$A$2:$A$412,0))</f>
        <v>DYNASTY-ET</v>
      </c>
      <c r="P7669">
        <f>INDEX(lehmad!G$2:G$412,MATCH(klypsid!$B7669,lehmad!$A$2:$A$412,0))</f>
        <v>2002</v>
      </c>
      <c r="Q7669" s="2">
        <f>INDEX(lehmad!H$2:H$412,MATCH(klypsid!$B7669,lehmad!$A$2:$A$412,0))</f>
        <v>36044</v>
      </c>
      <c r="R7669">
        <f>INDEX(lehmad!I$2:I$412,MATCH(klypsid!$B7669,lehmad!$A$2:$A$412,0))</f>
        <v>124</v>
      </c>
      <c r="S7669">
        <f t="shared" si="834"/>
        <v>1</v>
      </c>
      <c r="T7669">
        <f t="shared" si="835"/>
        <v>288</v>
      </c>
      <c r="U7669">
        <f t="shared" si="836"/>
        <v>3</v>
      </c>
      <c r="V7669">
        <f t="shared" si="837"/>
        <v>1.9107326619029126</v>
      </c>
      <c r="W7669">
        <f t="shared" si="838"/>
        <v>10</v>
      </c>
      <c r="X7669">
        <f t="shared" si="839"/>
        <v>28</v>
      </c>
    </row>
    <row r="7670" spans="1:24" x14ac:dyDescent="0.25">
      <c r="A7670">
        <v>4308</v>
      </c>
      <c r="B7670" t="str">
        <f t="shared" si="833"/>
        <v>E4308</v>
      </c>
      <c r="C7670" t="s">
        <v>108</v>
      </c>
      <c r="D7670">
        <v>2</v>
      </c>
      <c r="E7670" s="2">
        <v>40149</v>
      </c>
      <c r="F7670" s="2">
        <v>40186</v>
      </c>
      <c r="G7670">
        <v>55.9</v>
      </c>
      <c r="H7670">
        <v>3.48</v>
      </c>
      <c r="I7670">
        <v>3</v>
      </c>
      <c r="J7670">
        <v>8</v>
      </c>
      <c r="K7670" t="str">
        <f>INDEX(lehmad!B$2:B$412,MATCH(klypsid!$B7670,lehmad!$A$2:$A$412,0))</f>
        <v>19.12.2006</v>
      </c>
      <c r="L7670">
        <f>INDEX(lehmad!C$2:C$412,MATCH(klypsid!$B7670,lehmad!$A$2:$A$412,0))</f>
        <v>56172</v>
      </c>
      <c r="M7670">
        <f>INDEX(lehmad!D$2:D$412,MATCH(klypsid!$B7670,lehmad!$A$2:$A$412,0))</f>
        <v>115</v>
      </c>
      <c r="N7670">
        <f>INDEX(lehmad!E$2:E$412,MATCH(klypsid!$B7670,lehmad!$A$2:$A$412,0))</f>
        <v>1</v>
      </c>
      <c r="O7670" t="str">
        <f>INDEX(lehmad!F$2:F$412,MATCH(klypsid!$B7670,lehmad!$A$2:$A$412,0))</f>
        <v>DYNASTY-ET</v>
      </c>
      <c r="P7670">
        <f>INDEX(lehmad!G$2:G$412,MATCH(klypsid!$B7670,lehmad!$A$2:$A$412,0))</f>
        <v>2002</v>
      </c>
      <c r="Q7670" s="2">
        <f>INDEX(lehmad!H$2:H$412,MATCH(klypsid!$B7670,lehmad!$A$2:$A$412,0))</f>
        <v>36044</v>
      </c>
      <c r="R7670">
        <f>INDEX(lehmad!I$2:I$412,MATCH(klypsid!$B7670,lehmad!$A$2:$A$412,0))</f>
        <v>124</v>
      </c>
      <c r="S7670">
        <f t="shared" si="834"/>
        <v>2</v>
      </c>
      <c r="T7670">
        <f t="shared" si="835"/>
        <v>37</v>
      </c>
      <c r="U7670">
        <f t="shared" si="836"/>
        <v>1</v>
      </c>
      <c r="V7670">
        <f t="shared" si="837"/>
        <v>-0.64385618977472525</v>
      </c>
      <c r="W7670">
        <f t="shared" si="838"/>
        <v>1</v>
      </c>
      <c r="X7670">
        <f t="shared" si="839"/>
        <v>37</v>
      </c>
    </row>
    <row r="7671" spans="1:24" x14ac:dyDescent="0.25">
      <c r="A7671">
        <v>4308</v>
      </c>
      <c r="B7671" t="str">
        <f t="shared" si="833"/>
        <v>E4308</v>
      </c>
      <c r="C7671" t="s">
        <v>108</v>
      </c>
      <c r="D7671">
        <v>2</v>
      </c>
      <c r="E7671" s="2">
        <v>40149</v>
      </c>
      <c r="F7671" s="2">
        <v>40214</v>
      </c>
      <c r="G7671">
        <v>47.6</v>
      </c>
      <c r="H7671">
        <v>3.99</v>
      </c>
      <c r="I7671">
        <v>3.03</v>
      </c>
      <c r="J7671">
        <v>161</v>
      </c>
      <c r="K7671" t="str">
        <f>INDEX(lehmad!B$2:B$412,MATCH(klypsid!$B7671,lehmad!$A$2:$A$412,0))</f>
        <v>19.12.2006</v>
      </c>
      <c r="L7671">
        <f>INDEX(lehmad!C$2:C$412,MATCH(klypsid!$B7671,lehmad!$A$2:$A$412,0))</f>
        <v>56172</v>
      </c>
      <c r="M7671">
        <f>INDEX(lehmad!D$2:D$412,MATCH(klypsid!$B7671,lehmad!$A$2:$A$412,0))</f>
        <v>115</v>
      </c>
      <c r="N7671">
        <f>INDEX(lehmad!E$2:E$412,MATCH(klypsid!$B7671,lehmad!$A$2:$A$412,0))</f>
        <v>1</v>
      </c>
      <c r="O7671" t="str">
        <f>INDEX(lehmad!F$2:F$412,MATCH(klypsid!$B7671,lehmad!$A$2:$A$412,0))</f>
        <v>DYNASTY-ET</v>
      </c>
      <c r="P7671">
        <f>INDEX(lehmad!G$2:G$412,MATCH(klypsid!$B7671,lehmad!$A$2:$A$412,0))</f>
        <v>2002</v>
      </c>
      <c r="Q7671" s="2">
        <f>INDEX(lehmad!H$2:H$412,MATCH(klypsid!$B7671,lehmad!$A$2:$A$412,0))</f>
        <v>36044</v>
      </c>
      <c r="R7671">
        <f>INDEX(lehmad!I$2:I$412,MATCH(klypsid!$B7671,lehmad!$A$2:$A$412,0))</f>
        <v>124</v>
      </c>
      <c r="S7671">
        <f t="shared" si="834"/>
        <v>2</v>
      </c>
      <c r="T7671">
        <f t="shared" si="835"/>
        <v>65</v>
      </c>
      <c r="U7671">
        <f t="shared" si="836"/>
        <v>2</v>
      </c>
      <c r="V7671">
        <f t="shared" si="837"/>
        <v>3.6870606883398924</v>
      </c>
      <c r="W7671">
        <f t="shared" si="838"/>
        <v>2</v>
      </c>
      <c r="X7671">
        <f t="shared" si="839"/>
        <v>28</v>
      </c>
    </row>
    <row r="7672" spans="1:24" x14ac:dyDescent="0.25">
      <c r="A7672">
        <v>4308</v>
      </c>
      <c r="B7672" t="str">
        <f t="shared" si="833"/>
        <v>E4308</v>
      </c>
      <c r="C7672" t="s">
        <v>108</v>
      </c>
      <c r="D7672">
        <v>2</v>
      </c>
      <c r="E7672" s="2">
        <v>40149</v>
      </c>
      <c r="F7672" s="2">
        <v>40242</v>
      </c>
      <c r="G7672">
        <v>42.6</v>
      </c>
      <c r="H7672">
        <v>2.87</v>
      </c>
      <c r="I7672">
        <v>3.06</v>
      </c>
      <c r="J7672">
        <v>501</v>
      </c>
      <c r="K7672" t="str">
        <f>INDEX(lehmad!B$2:B$412,MATCH(klypsid!$B7672,lehmad!$A$2:$A$412,0))</f>
        <v>19.12.2006</v>
      </c>
      <c r="L7672">
        <f>INDEX(lehmad!C$2:C$412,MATCH(klypsid!$B7672,lehmad!$A$2:$A$412,0))</f>
        <v>56172</v>
      </c>
      <c r="M7672">
        <f>INDEX(lehmad!D$2:D$412,MATCH(klypsid!$B7672,lehmad!$A$2:$A$412,0))</f>
        <v>115</v>
      </c>
      <c r="N7672">
        <f>INDEX(lehmad!E$2:E$412,MATCH(klypsid!$B7672,lehmad!$A$2:$A$412,0))</f>
        <v>1</v>
      </c>
      <c r="O7672" t="str">
        <f>INDEX(lehmad!F$2:F$412,MATCH(klypsid!$B7672,lehmad!$A$2:$A$412,0))</f>
        <v>DYNASTY-ET</v>
      </c>
      <c r="P7672">
        <f>INDEX(lehmad!G$2:G$412,MATCH(klypsid!$B7672,lehmad!$A$2:$A$412,0))</f>
        <v>2002</v>
      </c>
      <c r="Q7672" s="2">
        <f>INDEX(lehmad!H$2:H$412,MATCH(klypsid!$B7672,lehmad!$A$2:$A$412,0))</f>
        <v>36044</v>
      </c>
      <c r="R7672">
        <f>INDEX(lehmad!I$2:I$412,MATCH(klypsid!$B7672,lehmad!$A$2:$A$412,0))</f>
        <v>124</v>
      </c>
      <c r="S7672">
        <f t="shared" si="834"/>
        <v>2</v>
      </c>
      <c r="T7672">
        <f t="shared" si="835"/>
        <v>93</v>
      </c>
      <c r="U7672">
        <f t="shared" si="836"/>
        <v>2</v>
      </c>
      <c r="V7672">
        <f t="shared" si="837"/>
        <v>5.3248106034204836</v>
      </c>
      <c r="W7672">
        <f t="shared" si="838"/>
        <v>3</v>
      </c>
      <c r="X7672">
        <f t="shared" si="839"/>
        <v>28</v>
      </c>
    </row>
    <row r="7673" spans="1:24" x14ac:dyDescent="0.25">
      <c r="A7673">
        <v>4308</v>
      </c>
      <c r="B7673" t="str">
        <f t="shared" si="833"/>
        <v>E4308</v>
      </c>
      <c r="C7673" t="s">
        <v>108</v>
      </c>
      <c r="D7673">
        <v>2</v>
      </c>
      <c r="E7673" s="2">
        <v>40149</v>
      </c>
      <c r="F7673" s="2">
        <v>40276</v>
      </c>
      <c r="G7673">
        <v>33</v>
      </c>
      <c r="H7673">
        <v>3.66</v>
      </c>
      <c r="I7673">
        <v>3.37</v>
      </c>
      <c r="J7673">
        <v>96</v>
      </c>
      <c r="K7673" t="str">
        <f>INDEX(lehmad!B$2:B$412,MATCH(klypsid!$B7673,lehmad!$A$2:$A$412,0))</f>
        <v>19.12.2006</v>
      </c>
      <c r="L7673">
        <f>INDEX(lehmad!C$2:C$412,MATCH(klypsid!$B7673,lehmad!$A$2:$A$412,0))</f>
        <v>56172</v>
      </c>
      <c r="M7673">
        <f>INDEX(lehmad!D$2:D$412,MATCH(klypsid!$B7673,lehmad!$A$2:$A$412,0))</f>
        <v>115</v>
      </c>
      <c r="N7673">
        <f>INDEX(lehmad!E$2:E$412,MATCH(klypsid!$B7673,lehmad!$A$2:$A$412,0))</f>
        <v>1</v>
      </c>
      <c r="O7673" t="str">
        <f>INDEX(lehmad!F$2:F$412,MATCH(klypsid!$B7673,lehmad!$A$2:$A$412,0))</f>
        <v>DYNASTY-ET</v>
      </c>
      <c r="P7673">
        <f>INDEX(lehmad!G$2:G$412,MATCH(klypsid!$B7673,lehmad!$A$2:$A$412,0))</f>
        <v>2002</v>
      </c>
      <c r="Q7673" s="2">
        <f>INDEX(lehmad!H$2:H$412,MATCH(klypsid!$B7673,lehmad!$A$2:$A$412,0))</f>
        <v>36044</v>
      </c>
      <c r="R7673">
        <f>INDEX(lehmad!I$2:I$412,MATCH(klypsid!$B7673,lehmad!$A$2:$A$412,0))</f>
        <v>124</v>
      </c>
      <c r="S7673">
        <f t="shared" si="834"/>
        <v>2</v>
      </c>
      <c r="T7673">
        <f t="shared" si="835"/>
        <v>127</v>
      </c>
      <c r="U7673">
        <f t="shared" si="836"/>
        <v>2</v>
      </c>
      <c r="V7673">
        <f t="shared" si="837"/>
        <v>2.9411063109464313</v>
      </c>
      <c r="W7673">
        <f t="shared" si="838"/>
        <v>4</v>
      </c>
      <c r="X7673">
        <f t="shared" si="839"/>
        <v>34</v>
      </c>
    </row>
    <row r="7674" spans="1:24" x14ac:dyDescent="0.25">
      <c r="A7674">
        <v>4308</v>
      </c>
      <c r="B7674" t="str">
        <f t="shared" si="833"/>
        <v>E4308</v>
      </c>
      <c r="C7674" t="s">
        <v>108</v>
      </c>
      <c r="D7674">
        <v>2</v>
      </c>
      <c r="E7674" s="2">
        <v>40149</v>
      </c>
      <c r="F7674" s="2">
        <v>40304</v>
      </c>
      <c r="G7674">
        <v>35.299999999999997</v>
      </c>
      <c r="H7674">
        <v>3.68</v>
      </c>
      <c r="I7674">
        <v>3.51</v>
      </c>
      <c r="J7674">
        <v>694</v>
      </c>
      <c r="K7674" t="str">
        <f>INDEX(lehmad!B$2:B$412,MATCH(klypsid!$B7674,lehmad!$A$2:$A$412,0))</f>
        <v>19.12.2006</v>
      </c>
      <c r="L7674">
        <f>INDEX(lehmad!C$2:C$412,MATCH(klypsid!$B7674,lehmad!$A$2:$A$412,0))</f>
        <v>56172</v>
      </c>
      <c r="M7674">
        <f>INDEX(lehmad!D$2:D$412,MATCH(klypsid!$B7674,lehmad!$A$2:$A$412,0))</f>
        <v>115</v>
      </c>
      <c r="N7674">
        <f>INDEX(lehmad!E$2:E$412,MATCH(klypsid!$B7674,lehmad!$A$2:$A$412,0))</f>
        <v>1</v>
      </c>
      <c r="O7674" t="str">
        <f>INDEX(lehmad!F$2:F$412,MATCH(klypsid!$B7674,lehmad!$A$2:$A$412,0))</f>
        <v>DYNASTY-ET</v>
      </c>
      <c r="P7674">
        <f>INDEX(lehmad!G$2:G$412,MATCH(klypsid!$B7674,lehmad!$A$2:$A$412,0))</f>
        <v>2002</v>
      </c>
      <c r="Q7674" s="2">
        <f>INDEX(lehmad!H$2:H$412,MATCH(klypsid!$B7674,lehmad!$A$2:$A$412,0))</f>
        <v>36044</v>
      </c>
      <c r="R7674">
        <f>INDEX(lehmad!I$2:I$412,MATCH(klypsid!$B7674,lehmad!$A$2:$A$412,0))</f>
        <v>124</v>
      </c>
      <c r="S7674">
        <f t="shared" si="834"/>
        <v>2</v>
      </c>
      <c r="T7674">
        <f t="shared" si="835"/>
        <v>155</v>
      </c>
      <c r="U7674">
        <f t="shared" si="836"/>
        <v>3</v>
      </c>
      <c r="V7674">
        <f t="shared" si="837"/>
        <v>5.7949356628035362</v>
      </c>
      <c r="W7674">
        <f t="shared" si="838"/>
        <v>5</v>
      </c>
      <c r="X7674">
        <f t="shared" si="839"/>
        <v>28</v>
      </c>
    </row>
    <row r="7675" spans="1:24" x14ac:dyDescent="0.25">
      <c r="A7675">
        <v>4308</v>
      </c>
      <c r="B7675" t="str">
        <f t="shared" si="833"/>
        <v>E4308</v>
      </c>
      <c r="C7675" t="s">
        <v>108</v>
      </c>
      <c r="D7675">
        <v>2</v>
      </c>
      <c r="E7675" s="2">
        <v>40149</v>
      </c>
      <c r="F7675" s="2">
        <v>40336</v>
      </c>
      <c r="G7675">
        <v>26.7</v>
      </c>
      <c r="H7675">
        <v>3.69</v>
      </c>
      <c r="I7675">
        <v>3.13</v>
      </c>
      <c r="J7675">
        <v>105</v>
      </c>
      <c r="K7675" t="str">
        <f>INDEX(lehmad!B$2:B$412,MATCH(klypsid!$B7675,lehmad!$A$2:$A$412,0))</f>
        <v>19.12.2006</v>
      </c>
      <c r="L7675">
        <f>INDEX(lehmad!C$2:C$412,MATCH(klypsid!$B7675,lehmad!$A$2:$A$412,0))</f>
        <v>56172</v>
      </c>
      <c r="M7675">
        <f>INDEX(lehmad!D$2:D$412,MATCH(klypsid!$B7675,lehmad!$A$2:$A$412,0))</f>
        <v>115</v>
      </c>
      <c r="N7675">
        <f>INDEX(lehmad!E$2:E$412,MATCH(klypsid!$B7675,lehmad!$A$2:$A$412,0))</f>
        <v>1</v>
      </c>
      <c r="O7675" t="str">
        <f>INDEX(lehmad!F$2:F$412,MATCH(klypsid!$B7675,lehmad!$A$2:$A$412,0))</f>
        <v>DYNASTY-ET</v>
      </c>
      <c r="P7675">
        <f>INDEX(lehmad!G$2:G$412,MATCH(klypsid!$B7675,lehmad!$A$2:$A$412,0))</f>
        <v>2002</v>
      </c>
      <c r="Q7675" s="2">
        <f>INDEX(lehmad!H$2:H$412,MATCH(klypsid!$B7675,lehmad!$A$2:$A$412,0))</f>
        <v>36044</v>
      </c>
      <c r="R7675">
        <f>INDEX(lehmad!I$2:I$412,MATCH(klypsid!$B7675,lehmad!$A$2:$A$412,0))</f>
        <v>124</v>
      </c>
      <c r="S7675">
        <f t="shared" si="834"/>
        <v>2</v>
      </c>
      <c r="T7675">
        <f t="shared" si="835"/>
        <v>187</v>
      </c>
      <c r="U7675">
        <f t="shared" si="836"/>
        <v>3</v>
      </c>
      <c r="V7675">
        <f t="shared" si="837"/>
        <v>3.0703893278913981</v>
      </c>
      <c r="W7675">
        <f t="shared" si="838"/>
        <v>6</v>
      </c>
      <c r="X7675">
        <f t="shared" si="839"/>
        <v>32</v>
      </c>
    </row>
    <row r="7676" spans="1:24" x14ac:dyDescent="0.25">
      <c r="A7676">
        <v>4308</v>
      </c>
      <c r="B7676" t="str">
        <f t="shared" si="833"/>
        <v>E4308</v>
      </c>
      <c r="C7676" t="s">
        <v>108</v>
      </c>
      <c r="D7676">
        <v>2</v>
      </c>
      <c r="E7676" s="2">
        <v>40149</v>
      </c>
      <c r="F7676" s="2">
        <v>40371</v>
      </c>
      <c r="G7676">
        <v>34</v>
      </c>
      <c r="H7676">
        <v>3.73</v>
      </c>
      <c r="I7676">
        <v>3.22</v>
      </c>
      <c r="J7676">
        <v>27</v>
      </c>
      <c r="K7676" t="str">
        <f>INDEX(lehmad!B$2:B$412,MATCH(klypsid!$B7676,lehmad!$A$2:$A$412,0))</f>
        <v>19.12.2006</v>
      </c>
      <c r="L7676">
        <f>INDEX(lehmad!C$2:C$412,MATCH(klypsid!$B7676,lehmad!$A$2:$A$412,0))</f>
        <v>56172</v>
      </c>
      <c r="M7676">
        <f>INDEX(lehmad!D$2:D$412,MATCH(klypsid!$B7676,lehmad!$A$2:$A$412,0))</f>
        <v>115</v>
      </c>
      <c r="N7676">
        <f>INDEX(lehmad!E$2:E$412,MATCH(klypsid!$B7676,lehmad!$A$2:$A$412,0))</f>
        <v>1</v>
      </c>
      <c r="O7676" t="str">
        <f>INDEX(lehmad!F$2:F$412,MATCH(klypsid!$B7676,lehmad!$A$2:$A$412,0))</f>
        <v>DYNASTY-ET</v>
      </c>
      <c r="P7676">
        <f>INDEX(lehmad!G$2:G$412,MATCH(klypsid!$B7676,lehmad!$A$2:$A$412,0))</f>
        <v>2002</v>
      </c>
      <c r="Q7676" s="2">
        <f>INDEX(lehmad!H$2:H$412,MATCH(klypsid!$B7676,lehmad!$A$2:$A$412,0))</f>
        <v>36044</v>
      </c>
      <c r="R7676">
        <f>INDEX(lehmad!I$2:I$412,MATCH(klypsid!$B7676,lehmad!$A$2:$A$412,0))</f>
        <v>124</v>
      </c>
      <c r="S7676">
        <f t="shared" si="834"/>
        <v>2</v>
      </c>
      <c r="T7676">
        <f t="shared" si="835"/>
        <v>222</v>
      </c>
      <c r="U7676">
        <f t="shared" si="836"/>
        <v>3</v>
      </c>
      <c r="V7676">
        <f t="shared" si="837"/>
        <v>1.1110313123887439</v>
      </c>
      <c r="W7676">
        <f t="shared" si="838"/>
        <v>7</v>
      </c>
      <c r="X7676">
        <f t="shared" si="839"/>
        <v>35</v>
      </c>
    </row>
    <row r="7677" spans="1:24" x14ac:dyDescent="0.25">
      <c r="A7677">
        <v>4308</v>
      </c>
      <c r="B7677" t="str">
        <f t="shared" si="833"/>
        <v>E4308</v>
      </c>
      <c r="C7677" t="s">
        <v>108</v>
      </c>
      <c r="D7677">
        <v>2</v>
      </c>
      <c r="E7677" s="2">
        <v>40149</v>
      </c>
      <c r="F7677" s="2">
        <v>40396</v>
      </c>
      <c r="G7677">
        <v>29.7</v>
      </c>
      <c r="H7677">
        <v>3.17</v>
      </c>
      <c r="I7677">
        <v>3.07</v>
      </c>
      <c r="J7677">
        <v>92</v>
      </c>
      <c r="K7677" t="str">
        <f>INDEX(lehmad!B$2:B$412,MATCH(klypsid!$B7677,lehmad!$A$2:$A$412,0))</f>
        <v>19.12.2006</v>
      </c>
      <c r="L7677">
        <f>INDEX(lehmad!C$2:C$412,MATCH(klypsid!$B7677,lehmad!$A$2:$A$412,0))</f>
        <v>56172</v>
      </c>
      <c r="M7677">
        <f>INDEX(lehmad!D$2:D$412,MATCH(klypsid!$B7677,lehmad!$A$2:$A$412,0))</f>
        <v>115</v>
      </c>
      <c r="N7677">
        <f>INDEX(lehmad!E$2:E$412,MATCH(klypsid!$B7677,lehmad!$A$2:$A$412,0))</f>
        <v>1</v>
      </c>
      <c r="O7677" t="str">
        <f>INDEX(lehmad!F$2:F$412,MATCH(klypsid!$B7677,lehmad!$A$2:$A$412,0))</f>
        <v>DYNASTY-ET</v>
      </c>
      <c r="P7677">
        <f>INDEX(lehmad!G$2:G$412,MATCH(klypsid!$B7677,lehmad!$A$2:$A$412,0))</f>
        <v>2002</v>
      </c>
      <c r="Q7677" s="2">
        <f>INDEX(lehmad!H$2:H$412,MATCH(klypsid!$B7677,lehmad!$A$2:$A$412,0))</f>
        <v>36044</v>
      </c>
      <c r="R7677">
        <f>INDEX(lehmad!I$2:I$412,MATCH(klypsid!$B7677,lehmad!$A$2:$A$412,0))</f>
        <v>124</v>
      </c>
      <c r="S7677">
        <f t="shared" si="834"/>
        <v>2</v>
      </c>
      <c r="T7677">
        <f t="shared" si="835"/>
        <v>247</v>
      </c>
      <c r="U7677">
        <f t="shared" si="836"/>
        <v>3</v>
      </c>
      <c r="V7677">
        <f t="shared" si="837"/>
        <v>2.8797057662822882</v>
      </c>
      <c r="W7677">
        <f t="shared" si="838"/>
        <v>8</v>
      </c>
      <c r="X7677">
        <f t="shared" si="839"/>
        <v>25</v>
      </c>
    </row>
    <row r="7678" spans="1:24" x14ac:dyDescent="0.25">
      <c r="A7678">
        <v>4308</v>
      </c>
      <c r="B7678" t="str">
        <f t="shared" si="833"/>
        <v>E4308</v>
      </c>
      <c r="C7678" t="s">
        <v>108</v>
      </c>
      <c r="D7678">
        <v>2</v>
      </c>
      <c r="E7678" s="2">
        <v>40149</v>
      </c>
      <c r="F7678" s="2">
        <v>40434</v>
      </c>
      <c r="G7678">
        <v>28.6</v>
      </c>
      <c r="H7678">
        <v>3.16</v>
      </c>
      <c r="I7678">
        <v>3.45</v>
      </c>
      <c r="J7678">
        <v>34</v>
      </c>
      <c r="K7678" t="str">
        <f>INDEX(lehmad!B$2:B$412,MATCH(klypsid!$B7678,lehmad!$A$2:$A$412,0))</f>
        <v>19.12.2006</v>
      </c>
      <c r="L7678">
        <f>INDEX(lehmad!C$2:C$412,MATCH(klypsid!$B7678,lehmad!$A$2:$A$412,0))</f>
        <v>56172</v>
      </c>
      <c r="M7678">
        <f>INDEX(lehmad!D$2:D$412,MATCH(klypsid!$B7678,lehmad!$A$2:$A$412,0))</f>
        <v>115</v>
      </c>
      <c r="N7678">
        <f>INDEX(lehmad!E$2:E$412,MATCH(klypsid!$B7678,lehmad!$A$2:$A$412,0))</f>
        <v>1</v>
      </c>
      <c r="O7678" t="str">
        <f>INDEX(lehmad!F$2:F$412,MATCH(klypsid!$B7678,lehmad!$A$2:$A$412,0))</f>
        <v>DYNASTY-ET</v>
      </c>
      <c r="P7678">
        <f>INDEX(lehmad!G$2:G$412,MATCH(klypsid!$B7678,lehmad!$A$2:$A$412,0))</f>
        <v>2002</v>
      </c>
      <c r="Q7678" s="2">
        <f>INDEX(lehmad!H$2:H$412,MATCH(klypsid!$B7678,lehmad!$A$2:$A$412,0))</f>
        <v>36044</v>
      </c>
      <c r="R7678">
        <f>INDEX(lehmad!I$2:I$412,MATCH(klypsid!$B7678,lehmad!$A$2:$A$412,0))</f>
        <v>124</v>
      </c>
      <c r="S7678">
        <f t="shared" si="834"/>
        <v>2</v>
      </c>
      <c r="T7678">
        <f t="shared" si="835"/>
        <v>285</v>
      </c>
      <c r="U7678">
        <f t="shared" si="836"/>
        <v>3</v>
      </c>
      <c r="V7678">
        <f t="shared" si="837"/>
        <v>1.443606651475615</v>
      </c>
      <c r="W7678">
        <f t="shared" si="838"/>
        <v>9</v>
      </c>
      <c r="X7678">
        <f t="shared" si="839"/>
        <v>38</v>
      </c>
    </row>
    <row r="7679" spans="1:24" x14ac:dyDescent="0.25">
      <c r="A7679">
        <v>4308</v>
      </c>
      <c r="B7679" t="str">
        <f t="shared" si="833"/>
        <v>E4308</v>
      </c>
      <c r="C7679" t="s">
        <v>108</v>
      </c>
      <c r="D7679">
        <v>3</v>
      </c>
      <c r="E7679" s="2">
        <v>40517</v>
      </c>
      <c r="F7679" s="2">
        <v>40556</v>
      </c>
      <c r="G7679">
        <v>58.5</v>
      </c>
      <c r="H7679">
        <v>3.38</v>
      </c>
      <c r="I7679">
        <v>2.9</v>
      </c>
      <c r="J7679">
        <v>33</v>
      </c>
      <c r="K7679" t="str">
        <f>INDEX(lehmad!B$2:B$412,MATCH(klypsid!$B7679,lehmad!$A$2:$A$412,0))</f>
        <v>19.12.2006</v>
      </c>
      <c r="L7679">
        <f>INDEX(lehmad!C$2:C$412,MATCH(klypsid!$B7679,lehmad!$A$2:$A$412,0))</f>
        <v>56172</v>
      </c>
      <c r="M7679">
        <f>INDEX(lehmad!D$2:D$412,MATCH(klypsid!$B7679,lehmad!$A$2:$A$412,0))</f>
        <v>115</v>
      </c>
      <c r="N7679">
        <f>INDEX(lehmad!E$2:E$412,MATCH(klypsid!$B7679,lehmad!$A$2:$A$412,0))</f>
        <v>1</v>
      </c>
      <c r="O7679" t="str">
        <f>INDEX(lehmad!F$2:F$412,MATCH(klypsid!$B7679,lehmad!$A$2:$A$412,0))</f>
        <v>DYNASTY-ET</v>
      </c>
      <c r="P7679">
        <f>INDEX(lehmad!G$2:G$412,MATCH(klypsid!$B7679,lehmad!$A$2:$A$412,0))</f>
        <v>2002</v>
      </c>
      <c r="Q7679" s="2">
        <f>INDEX(lehmad!H$2:H$412,MATCH(klypsid!$B7679,lehmad!$A$2:$A$412,0))</f>
        <v>36044</v>
      </c>
      <c r="R7679">
        <f>INDEX(lehmad!I$2:I$412,MATCH(klypsid!$B7679,lehmad!$A$2:$A$412,0))</f>
        <v>124</v>
      </c>
      <c r="S7679">
        <f t="shared" si="834"/>
        <v>3</v>
      </c>
      <c r="T7679">
        <f t="shared" si="835"/>
        <v>39</v>
      </c>
      <c r="U7679">
        <f t="shared" si="836"/>
        <v>1</v>
      </c>
      <c r="V7679">
        <f t="shared" si="837"/>
        <v>1.4005379295837288</v>
      </c>
      <c r="W7679">
        <f t="shared" si="838"/>
        <v>1</v>
      </c>
      <c r="X7679">
        <f t="shared" si="839"/>
        <v>39</v>
      </c>
    </row>
    <row r="7680" spans="1:24" x14ac:dyDescent="0.25">
      <c r="A7680">
        <v>4309</v>
      </c>
      <c r="B7680" t="str">
        <f t="shared" si="833"/>
        <v>E4309</v>
      </c>
      <c r="C7680" t="s">
        <v>212</v>
      </c>
      <c r="D7680">
        <v>1</v>
      </c>
      <c r="E7680" s="2">
        <v>39744</v>
      </c>
      <c r="F7680" s="2">
        <v>39754</v>
      </c>
      <c r="G7680">
        <v>28.3</v>
      </c>
      <c r="H7680">
        <v>5.75</v>
      </c>
      <c r="I7680">
        <v>3.61</v>
      </c>
      <c r="J7680">
        <v>46</v>
      </c>
      <c r="K7680" t="str">
        <f>INDEX(lehmad!B$2:B$412,MATCH(klypsid!$B7680,lehmad!$A$2:$A$412,0))</f>
        <v>19.12.2006</v>
      </c>
      <c r="L7680">
        <f>INDEX(lehmad!C$2:C$412,MATCH(klypsid!$B7680,lehmad!$A$2:$A$412,0))</f>
        <v>56172</v>
      </c>
      <c r="M7680">
        <f>INDEX(lehmad!D$2:D$412,MATCH(klypsid!$B7680,lehmad!$A$2:$A$412,0))</f>
        <v>117</v>
      </c>
      <c r="N7680">
        <f>INDEX(lehmad!E$2:E$412,MATCH(klypsid!$B7680,lehmad!$A$2:$A$412,0))</f>
        <v>1</v>
      </c>
      <c r="O7680" t="str">
        <f>INDEX(lehmad!F$2:F$412,MATCH(klypsid!$B7680,lehmad!$A$2:$A$412,0))</f>
        <v>DYNASTY-ET</v>
      </c>
      <c r="P7680">
        <f>INDEX(lehmad!G$2:G$412,MATCH(klypsid!$B7680,lehmad!$A$2:$A$412,0))</f>
        <v>2002</v>
      </c>
      <c r="Q7680" s="2">
        <f>INDEX(lehmad!H$2:H$412,MATCH(klypsid!$B7680,lehmad!$A$2:$A$412,0))</f>
        <v>36044</v>
      </c>
      <c r="R7680">
        <f>INDEX(lehmad!I$2:I$412,MATCH(klypsid!$B7680,lehmad!$A$2:$A$412,0))</f>
        <v>124</v>
      </c>
      <c r="S7680">
        <f t="shared" si="834"/>
        <v>1</v>
      </c>
      <c r="T7680">
        <f t="shared" si="835"/>
        <v>10</v>
      </c>
      <c r="U7680">
        <f t="shared" si="836"/>
        <v>1</v>
      </c>
      <c r="V7680">
        <f t="shared" si="837"/>
        <v>1.8797057662822882</v>
      </c>
      <c r="W7680">
        <f t="shared" si="838"/>
        <v>1</v>
      </c>
      <c r="X7680">
        <f t="shared" si="839"/>
        <v>10</v>
      </c>
    </row>
    <row r="7681" spans="1:24" x14ac:dyDescent="0.25">
      <c r="A7681">
        <v>4309</v>
      </c>
      <c r="B7681" t="str">
        <f t="shared" si="833"/>
        <v>E4309</v>
      </c>
      <c r="C7681" t="s">
        <v>212</v>
      </c>
      <c r="D7681">
        <v>1</v>
      </c>
      <c r="E7681" s="2">
        <v>39744</v>
      </c>
      <c r="F7681" s="2">
        <v>39783</v>
      </c>
      <c r="G7681">
        <v>39.700000000000003</v>
      </c>
      <c r="H7681">
        <v>4.2</v>
      </c>
      <c r="I7681">
        <v>3.33</v>
      </c>
      <c r="J7681">
        <v>29</v>
      </c>
      <c r="K7681" t="str">
        <f>INDEX(lehmad!B$2:B$412,MATCH(klypsid!$B7681,lehmad!$A$2:$A$412,0))</f>
        <v>19.12.2006</v>
      </c>
      <c r="L7681">
        <f>INDEX(lehmad!C$2:C$412,MATCH(klypsid!$B7681,lehmad!$A$2:$A$412,0))</f>
        <v>56172</v>
      </c>
      <c r="M7681">
        <f>INDEX(lehmad!D$2:D$412,MATCH(klypsid!$B7681,lehmad!$A$2:$A$412,0))</f>
        <v>117</v>
      </c>
      <c r="N7681">
        <f>INDEX(lehmad!E$2:E$412,MATCH(klypsid!$B7681,lehmad!$A$2:$A$412,0))</f>
        <v>1</v>
      </c>
      <c r="O7681" t="str">
        <f>INDEX(lehmad!F$2:F$412,MATCH(klypsid!$B7681,lehmad!$A$2:$A$412,0))</f>
        <v>DYNASTY-ET</v>
      </c>
      <c r="P7681">
        <f>INDEX(lehmad!G$2:G$412,MATCH(klypsid!$B7681,lehmad!$A$2:$A$412,0))</f>
        <v>2002</v>
      </c>
      <c r="Q7681" s="2">
        <f>INDEX(lehmad!H$2:H$412,MATCH(klypsid!$B7681,lehmad!$A$2:$A$412,0))</f>
        <v>36044</v>
      </c>
      <c r="R7681">
        <f>INDEX(lehmad!I$2:I$412,MATCH(klypsid!$B7681,lehmad!$A$2:$A$412,0))</f>
        <v>124</v>
      </c>
      <c r="S7681">
        <f t="shared" si="834"/>
        <v>1</v>
      </c>
      <c r="T7681">
        <f t="shared" si="835"/>
        <v>39</v>
      </c>
      <c r="U7681">
        <f t="shared" si="836"/>
        <v>1</v>
      </c>
      <c r="V7681">
        <f t="shared" si="837"/>
        <v>1.2141248053528473</v>
      </c>
      <c r="W7681">
        <f t="shared" si="838"/>
        <v>2</v>
      </c>
      <c r="X7681">
        <f t="shared" si="839"/>
        <v>29</v>
      </c>
    </row>
    <row r="7682" spans="1:24" x14ac:dyDescent="0.25">
      <c r="A7682">
        <v>4309</v>
      </c>
      <c r="B7682" t="str">
        <f t="shared" ref="B7682:B7745" si="840">"E"&amp;A7682</f>
        <v>E4309</v>
      </c>
      <c r="C7682" t="s">
        <v>212</v>
      </c>
      <c r="D7682">
        <v>1</v>
      </c>
      <c r="E7682" s="2">
        <v>39744</v>
      </c>
      <c r="F7682" s="2">
        <v>39817</v>
      </c>
      <c r="G7682">
        <v>37.200000000000003</v>
      </c>
      <c r="H7682">
        <v>3.2</v>
      </c>
      <c r="I7682">
        <v>3.58</v>
      </c>
      <c r="J7682">
        <v>239</v>
      </c>
      <c r="K7682" t="str">
        <f>INDEX(lehmad!B$2:B$412,MATCH(klypsid!$B7682,lehmad!$A$2:$A$412,0))</f>
        <v>19.12.2006</v>
      </c>
      <c r="L7682">
        <f>INDEX(lehmad!C$2:C$412,MATCH(klypsid!$B7682,lehmad!$A$2:$A$412,0))</f>
        <v>56172</v>
      </c>
      <c r="M7682">
        <f>INDEX(lehmad!D$2:D$412,MATCH(klypsid!$B7682,lehmad!$A$2:$A$412,0))</f>
        <v>117</v>
      </c>
      <c r="N7682">
        <f>INDEX(lehmad!E$2:E$412,MATCH(klypsid!$B7682,lehmad!$A$2:$A$412,0))</f>
        <v>1</v>
      </c>
      <c r="O7682" t="str">
        <f>INDEX(lehmad!F$2:F$412,MATCH(klypsid!$B7682,lehmad!$A$2:$A$412,0))</f>
        <v>DYNASTY-ET</v>
      </c>
      <c r="P7682">
        <f>INDEX(lehmad!G$2:G$412,MATCH(klypsid!$B7682,lehmad!$A$2:$A$412,0))</f>
        <v>2002</v>
      </c>
      <c r="Q7682" s="2">
        <f>INDEX(lehmad!H$2:H$412,MATCH(klypsid!$B7682,lehmad!$A$2:$A$412,0))</f>
        <v>36044</v>
      </c>
      <c r="R7682">
        <f>INDEX(lehmad!I$2:I$412,MATCH(klypsid!$B7682,lehmad!$A$2:$A$412,0))</f>
        <v>124</v>
      </c>
      <c r="S7682">
        <f t="shared" ref="S7682:S7745" si="841">IF(D7682&lt;=3,D7682,4)</f>
        <v>1</v>
      </c>
      <c r="T7682">
        <f t="shared" ref="T7682:T7745" si="842">F7682-E7682</f>
        <v>73</v>
      </c>
      <c r="U7682">
        <f t="shared" ref="U7682:U7745" si="843">IF(T7682&lt;=60, 1, IF(T7682&lt;=150,2,3))</f>
        <v>2</v>
      </c>
      <c r="V7682">
        <f t="shared" si="837"/>
        <v>4.2570106182060243</v>
      </c>
      <c r="W7682">
        <f t="shared" si="838"/>
        <v>3</v>
      </c>
      <c r="X7682">
        <f t="shared" si="839"/>
        <v>34</v>
      </c>
    </row>
    <row r="7683" spans="1:24" x14ac:dyDescent="0.25">
      <c r="A7683">
        <v>4309</v>
      </c>
      <c r="B7683" t="str">
        <f t="shared" si="840"/>
        <v>E4309</v>
      </c>
      <c r="C7683" t="s">
        <v>212</v>
      </c>
      <c r="D7683">
        <v>1</v>
      </c>
      <c r="E7683" s="2">
        <v>39744</v>
      </c>
      <c r="F7683" s="2">
        <v>39845</v>
      </c>
      <c r="G7683">
        <v>37.799999999999997</v>
      </c>
      <c r="H7683">
        <v>2.87</v>
      </c>
      <c r="I7683">
        <v>3.61</v>
      </c>
      <c r="J7683">
        <v>79</v>
      </c>
      <c r="K7683" t="str">
        <f>INDEX(lehmad!B$2:B$412,MATCH(klypsid!$B7683,lehmad!$A$2:$A$412,0))</f>
        <v>19.12.2006</v>
      </c>
      <c r="L7683">
        <f>INDEX(lehmad!C$2:C$412,MATCH(klypsid!$B7683,lehmad!$A$2:$A$412,0))</f>
        <v>56172</v>
      </c>
      <c r="M7683">
        <f>INDEX(lehmad!D$2:D$412,MATCH(klypsid!$B7683,lehmad!$A$2:$A$412,0))</f>
        <v>117</v>
      </c>
      <c r="N7683">
        <f>INDEX(lehmad!E$2:E$412,MATCH(klypsid!$B7683,lehmad!$A$2:$A$412,0))</f>
        <v>1</v>
      </c>
      <c r="O7683" t="str">
        <f>INDEX(lehmad!F$2:F$412,MATCH(klypsid!$B7683,lehmad!$A$2:$A$412,0))</f>
        <v>DYNASTY-ET</v>
      </c>
      <c r="P7683">
        <f>INDEX(lehmad!G$2:G$412,MATCH(klypsid!$B7683,lehmad!$A$2:$A$412,0))</f>
        <v>2002</v>
      </c>
      <c r="Q7683" s="2">
        <f>INDEX(lehmad!H$2:H$412,MATCH(klypsid!$B7683,lehmad!$A$2:$A$412,0))</f>
        <v>36044</v>
      </c>
      <c r="R7683">
        <f>INDEX(lehmad!I$2:I$412,MATCH(klypsid!$B7683,lehmad!$A$2:$A$412,0))</f>
        <v>124</v>
      </c>
      <c r="S7683">
        <f t="shared" si="841"/>
        <v>1</v>
      </c>
      <c r="T7683">
        <f t="shared" si="842"/>
        <v>101</v>
      </c>
      <c r="U7683">
        <f t="shared" si="843"/>
        <v>2</v>
      </c>
      <c r="V7683">
        <f t="shared" ref="V7683:V7746" si="844">LOG(J7683/100,2)+3</f>
        <v>2.6599245584023783</v>
      </c>
      <c r="W7683">
        <f t="shared" ref="W7683:W7746" si="845">IF(A7683&lt;&gt;A7682, 1, IF(D7683&lt;&gt;D7682, 1, W7682+1))</f>
        <v>4</v>
      </c>
      <c r="X7683">
        <f t="shared" ref="X7683:X7746" si="846">IF(AND(A7683=A7682,D7683=D7682), F7683-F7682, F7683-E7683)</f>
        <v>28</v>
      </c>
    </row>
    <row r="7684" spans="1:24" x14ac:dyDescent="0.25">
      <c r="A7684">
        <v>4309</v>
      </c>
      <c r="B7684" t="str">
        <f t="shared" si="840"/>
        <v>E4309</v>
      </c>
      <c r="C7684" t="s">
        <v>212</v>
      </c>
      <c r="D7684">
        <v>1</v>
      </c>
      <c r="E7684" s="2">
        <v>39744</v>
      </c>
      <c r="F7684" s="2">
        <v>39875</v>
      </c>
      <c r="G7684">
        <v>33.200000000000003</v>
      </c>
      <c r="H7684">
        <v>3.69</v>
      </c>
      <c r="I7684">
        <v>3.5</v>
      </c>
      <c r="J7684">
        <v>36</v>
      </c>
      <c r="K7684" t="str">
        <f>INDEX(lehmad!B$2:B$412,MATCH(klypsid!$B7684,lehmad!$A$2:$A$412,0))</f>
        <v>19.12.2006</v>
      </c>
      <c r="L7684">
        <f>INDEX(lehmad!C$2:C$412,MATCH(klypsid!$B7684,lehmad!$A$2:$A$412,0))</f>
        <v>56172</v>
      </c>
      <c r="M7684">
        <f>INDEX(lehmad!D$2:D$412,MATCH(klypsid!$B7684,lehmad!$A$2:$A$412,0))</f>
        <v>117</v>
      </c>
      <c r="N7684">
        <f>INDEX(lehmad!E$2:E$412,MATCH(klypsid!$B7684,lehmad!$A$2:$A$412,0))</f>
        <v>1</v>
      </c>
      <c r="O7684" t="str">
        <f>INDEX(lehmad!F$2:F$412,MATCH(klypsid!$B7684,lehmad!$A$2:$A$412,0))</f>
        <v>DYNASTY-ET</v>
      </c>
      <c r="P7684">
        <f>INDEX(lehmad!G$2:G$412,MATCH(klypsid!$B7684,lehmad!$A$2:$A$412,0))</f>
        <v>2002</v>
      </c>
      <c r="Q7684" s="2">
        <f>INDEX(lehmad!H$2:H$412,MATCH(klypsid!$B7684,lehmad!$A$2:$A$412,0))</f>
        <v>36044</v>
      </c>
      <c r="R7684">
        <f>INDEX(lehmad!I$2:I$412,MATCH(klypsid!$B7684,lehmad!$A$2:$A$412,0))</f>
        <v>124</v>
      </c>
      <c r="S7684">
        <f t="shared" si="841"/>
        <v>1</v>
      </c>
      <c r="T7684">
        <f t="shared" si="842"/>
        <v>131</v>
      </c>
      <c r="U7684">
        <f t="shared" si="843"/>
        <v>2</v>
      </c>
      <c r="V7684">
        <f t="shared" si="844"/>
        <v>1.5260688116675876</v>
      </c>
      <c r="W7684">
        <f t="shared" si="845"/>
        <v>5</v>
      </c>
      <c r="X7684">
        <f t="shared" si="846"/>
        <v>30</v>
      </c>
    </row>
    <row r="7685" spans="1:24" x14ac:dyDescent="0.25">
      <c r="A7685">
        <v>4309</v>
      </c>
      <c r="B7685" t="str">
        <f t="shared" si="840"/>
        <v>E4309</v>
      </c>
      <c r="C7685" t="s">
        <v>212</v>
      </c>
      <c r="D7685">
        <v>1</v>
      </c>
      <c r="E7685" s="2">
        <v>39744</v>
      </c>
      <c r="F7685" s="2">
        <v>39908</v>
      </c>
      <c r="G7685">
        <v>28</v>
      </c>
      <c r="H7685">
        <v>3.52</v>
      </c>
      <c r="I7685">
        <v>3.88</v>
      </c>
      <c r="J7685">
        <v>309</v>
      </c>
      <c r="K7685" t="str">
        <f>INDEX(lehmad!B$2:B$412,MATCH(klypsid!$B7685,lehmad!$A$2:$A$412,0))</f>
        <v>19.12.2006</v>
      </c>
      <c r="L7685">
        <f>INDEX(lehmad!C$2:C$412,MATCH(klypsid!$B7685,lehmad!$A$2:$A$412,0))</f>
        <v>56172</v>
      </c>
      <c r="M7685">
        <f>INDEX(lehmad!D$2:D$412,MATCH(klypsid!$B7685,lehmad!$A$2:$A$412,0))</f>
        <v>117</v>
      </c>
      <c r="N7685">
        <f>INDEX(lehmad!E$2:E$412,MATCH(klypsid!$B7685,lehmad!$A$2:$A$412,0))</f>
        <v>1</v>
      </c>
      <c r="O7685" t="str">
        <f>INDEX(lehmad!F$2:F$412,MATCH(klypsid!$B7685,lehmad!$A$2:$A$412,0))</f>
        <v>DYNASTY-ET</v>
      </c>
      <c r="P7685">
        <f>INDEX(lehmad!G$2:G$412,MATCH(klypsid!$B7685,lehmad!$A$2:$A$412,0))</f>
        <v>2002</v>
      </c>
      <c r="Q7685" s="2">
        <f>INDEX(lehmad!H$2:H$412,MATCH(klypsid!$B7685,lehmad!$A$2:$A$412,0))</f>
        <v>36044</v>
      </c>
      <c r="R7685">
        <f>INDEX(lehmad!I$2:I$412,MATCH(klypsid!$B7685,lehmad!$A$2:$A$412,0))</f>
        <v>124</v>
      </c>
      <c r="S7685">
        <f t="shared" si="841"/>
        <v>1</v>
      </c>
      <c r="T7685">
        <f t="shared" si="842"/>
        <v>164</v>
      </c>
      <c r="U7685">
        <f t="shared" si="843"/>
        <v>3</v>
      </c>
      <c r="V7685">
        <f t="shared" si="844"/>
        <v>4.6276068381296493</v>
      </c>
      <c r="W7685">
        <f t="shared" si="845"/>
        <v>6</v>
      </c>
      <c r="X7685">
        <f t="shared" si="846"/>
        <v>33</v>
      </c>
    </row>
    <row r="7686" spans="1:24" x14ac:dyDescent="0.25">
      <c r="A7686">
        <v>4309</v>
      </c>
      <c r="B7686" t="str">
        <f t="shared" si="840"/>
        <v>E4309</v>
      </c>
      <c r="C7686" t="s">
        <v>212</v>
      </c>
      <c r="D7686">
        <v>1</v>
      </c>
      <c r="E7686" s="2">
        <v>39744</v>
      </c>
      <c r="F7686" s="2">
        <v>39944</v>
      </c>
      <c r="G7686">
        <v>28.7</v>
      </c>
      <c r="H7686">
        <v>4.03</v>
      </c>
      <c r="I7686">
        <v>3.79</v>
      </c>
      <c r="J7686">
        <v>108</v>
      </c>
      <c r="K7686" t="str">
        <f>INDEX(lehmad!B$2:B$412,MATCH(klypsid!$B7686,lehmad!$A$2:$A$412,0))</f>
        <v>19.12.2006</v>
      </c>
      <c r="L7686">
        <f>INDEX(lehmad!C$2:C$412,MATCH(klypsid!$B7686,lehmad!$A$2:$A$412,0))</f>
        <v>56172</v>
      </c>
      <c r="M7686">
        <f>INDEX(lehmad!D$2:D$412,MATCH(klypsid!$B7686,lehmad!$A$2:$A$412,0))</f>
        <v>117</v>
      </c>
      <c r="N7686">
        <f>INDEX(lehmad!E$2:E$412,MATCH(klypsid!$B7686,lehmad!$A$2:$A$412,0))</f>
        <v>1</v>
      </c>
      <c r="O7686" t="str">
        <f>INDEX(lehmad!F$2:F$412,MATCH(klypsid!$B7686,lehmad!$A$2:$A$412,0))</f>
        <v>DYNASTY-ET</v>
      </c>
      <c r="P7686">
        <f>INDEX(lehmad!G$2:G$412,MATCH(klypsid!$B7686,lehmad!$A$2:$A$412,0))</f>
        <v>2002</v>
      </c>
      <c r="Q7686" s="2">
        <f>INDEX(lehmad!H$2:H$412,MATCH(klypsid!$B7686,lehmad!$A$2:$A$412,0))</f>
        <v>36044</v>
      </c>
      <c r="R7686">
        <f>INDEX(lehmad!I$2:I$412,MATCH(klypsid!$B7686,lehmad!$A$2:$A$412,0))</f>
        <v>124</v>
      </c>
      <c r="S7686">
        <f t="shared" si="841"/>
        <v>1</v>
      </c>
      <c r="T7686">
        <f t="shared" si="842"/>
        <v>200</v>
      </c>
      <c r="U7686">
        <f t="shared" si="843"/>
        <v>3</v>
      </c>
      <c r="V7686">
        <f t="shared" si="844"/>
        <v>3.1110313123887439</v>
      </c>
      <c r="W7686">
        <f t="shared" si="845"/>
        <v>7</v>
      </c>
      <c r="X7686">
        <f t="shared" si="846"/>
        <v>36</v>
      </c>
    </row>
    <row r="7687" spans="1:24" x14ac:dyDescent="0.25">
      <c r="A7687">
        <v>4309</v>
      </c>
      <c r="B7687" t="str">
        <f t="shared" si="840"/>
        <v>E4309</v>
      </c>
      <c r="C7687" t="s">
        <v>212</v>
      </c>
      <c r="D7687">
        <v>1</v>
      </c>
      <c r="E7687" s="2">
        <v>39744</v>
      </c>
      <c r="F7687" s="2">
        <v>39972</v>
      </c>
      <c r="G7687">
        <v>25.8</v>
      </c>
      <c r="H7687">
        <v>2.84</v>
      </c>
      <c r="I7687">
        <v>4.0599999999999996</v>
      </c>
      <c r="J7687">
        <v>80</v>
      </c>
      <c r="K7687" t="str">
        <f>INDEX(lehmad!B$2:B$412,MATCH(klypsid!$B7687,lehmad!$A$2:$A$412,0))</f>
        <v>19.12.2006</v>
      </c>
      <c r="L7687">
        <f>INDEX(lehmad!C$2:C$412,MATCH(klypsid!$B7687,lehmad!$A$2:$A$412,0))</f>
        <v>56172</v>
      </c>
      <c r="M7687">
        <f>INDEX(lehmad!D$2:D$412,MATCH(klypsid!$B7687,lehmad!$A$2:$A$412,0))</f>
        <v>117</v>
      </c>
      <c r="N7687">
        <f>INDEX(lehmad!E$2:E$412,MATCH(klypsid!$B7687,lehmad!$A$2:$A$412,0))</f>
        <v>1</v>
      </c>
      <c r="O7687" t="str">
        <f>INDEX(lehmad!F$2:F$412,MATCH(klypsid!$B7687,lehmad!$A$2:$A$412,0))</f>
        <v>DYNASTY-ET</v>
      </c>
      <c r="P7687">
        <f>INDEX(lehmad!G$2:G$412,MATCH(klypsid!$B7687,lehmad!$A$2:$A$412,0))</f>
        <v>2002</v>
      </c>
      <c r="Q7687" s="2">
        <f>INDEX(lehmad!H$2:H$412,MATCH(klypsid!$B7687,lehmad!$A$2:$A$412,0))</f>
        <v>36044</v>
      </c>
      <c r="R7687">
        <f>INDEX(lehmad!I$2:I$412,MATCH(klypsid!$B7687,lehmad!$A$2:$A$412,0))</f>
        <v>124</v>
      </c>
      <c r="S7687">
        <f t="shared" si="841"/>
        <v>1</v>
      </c>
      <c r="T7687">
        <f t="shared" si="842"/>
        <v>228</v>
      </c>
      <c r="U7687">
        <f t="shared" si="843"/>
        <v>3</v>
      </c>
      <c r="V7687">
        <f t="shared" si="844"/>
        <v>2.6780719051126378</v>
      </c>
      <c r="W7687">
        <f t="shared" si="845"/>
        <v>8</v>
      </c>
      <c r="X7687">
        <f t="shared" si="846"/>
        <v>28</v>
      </c>
    </row>
    <row r="7688" spans="1:24" x14ac:dyDescent="0.25">
      <c r="A7688">
        <v>4309</v>
      </c>
      <c r="B7688" t="str">
        <f t="shared" si="840"/>
        <v>E4309</v>
      </c>
      <c r="C7688" t="s">
        <v>212</v>
      </c>
      <c r="D7688">
        <v>1</v>
      </c>
      <c r="E7688" s="2">
        <v>39744</v>
      </c>
      <c r="F7688" s="2">
        <v>40007</v>
      </c>
      <c r="G7688">
        <v>27.9</v>
      </c>
      <c r="H7688">
        <v>2.21</v>
      </c>
      <c r="I7688">
        <v>4.05</v>
      </c>
      <c r="J7688">
        <v>161</v>
      </c>
      <c r="K7688" t="str">
        <f>INDEX(lehmad!B$2:B$412,MATCH(klypsid!$B7688,lehmad!$A$2:$A$412,0))</f>
        <v>19.12.2006</v>
      </c>
      <c r="L7688">
        <f>INDEX(lehmad!C$2:C$412,MATCH(klypsid!$B7688,lehmad!$A$2:$A$412,0))</f>
        <v>56172</v>
      </c>
      <c r="M7688">
        <f>INDEX(lehmad!D$2:D$412,MATCH(klypsid!$B7688,lehmad!$A$2:$A$412,0))</f>
        <v>117</v>
      </c>
      <c r="N7688">
        <f>INDEX(lehmad!E$2:E$412,MATCH(klypsid!$B7688,lehmad!$A$2:$A$412,0))</f>
        <v>1</v>
      </c>
      <c r="O7688" t="str">
        <f>INDEX(lehmad!F$2:F$412,MATCH(klypsid!$B7688,lehmad!$A$2:$A$412,0))</f>
        <v>DYNASTY-ET</v>
      </c>
      <c r="P7688">
        <f>INDEX(lehmad!G$2:G$412,MATCH(klypsid!$B7688,lehmad!$A$2:$A$412,0))</f>
        <v>2002</v>
      </c>
      <c r="Q7688" s="2">
        <f>INDEX(lehmad!H$2:H$412,MATCH(klypsid!$B7688,lehmad!$A$2:$A$412,0))</f>
        <v>36044</v>
      </c>
      <c r="R7688">
        <f>INDEX(lehmad!I$2:I$412,MATCH(klypsid!$B7688,lehmad!$A$2:$A$412,0))</f>
        <v>124</v>
      </c>
      <c r="S7688">
        <f t="shared" si="841"/>
        <v>1</v>
      </c>
      <c r="T7688">
        <f t="shared" si="842"/>
        <v>263</v>
      </c>
      <c r="U7688">
        <f t="shared" si="843"/>
        <v>3</v>
      </c>
      <c r="V7688">
        <f t="shared" si="844"/>
        <v>3.6870606883398924</v>
      </c>
      <c r="W7688">
        <f t="shared" si="845"/>
        <v>9</v>
      </c>
      <c r="X7688">
        <f t="shared" si="846"/>
        <v>35</v>
      </c>
    </row>
    <row r="7689" spans="1:24" x14ac:dyDescent="0.25">
      <c r="A7689">
        <v>4309</v>
      </c>
      <c r="B7689" t="str">
        <f t="shared" si="840"/>
        <v>E4309</v>
      </c>
      <c r="C7689" t="s">
        <v>212</v>
      </c>
      <c r="D7689">
        <v>1</v>
      </c>
      <c r="E7689" s="2">
        <v>39744</v>
      </c>
      <c r="F7689" s="2">
        <v>40037</v>
      </c>
      <c r="G7689">
        <v>27</v>
      </c>
      <c r="H7689">
        <v>2.56</v>
      </c>
      <c r="I7689">
        <v>3.92</v>
      </c>
      <c r="J7689">
        <v>90</v>
      </c>
      <c r="K7689" t="str">
        <f>INDEX(lehmad!B$2:B$412,MATCH(klypsid!$B7689,lehmad!$A$2:$A$412,0))</f>
        <v>19.12.2006</v>
      </c>
      <c r="L7689">
        <f>INDEX(lehmad!C$2:C$412,MATCH(klypsid!$B7689,lehmad!$A$2:$A$412,0))</f>
        <v>56172</v>
      </c>
      <c r="M7689">
        <f>INDEX(lehmad!D$2:D$412,MATCH(klypsid!$B7689,lehmad!$A$2:$A$412,0))</f>
        <v>117</v>
      </c>
      <c r="N7689">
        <f>INDEX(lehmad!E$2:E$412,MATCH(klypsid!$B7689,lehmad!$A$2:$A$412,0))</f>
        <v>1</v>
      </c>
      <c r="O7689" t="str">
        <f>INDEX(lehmad!F$2:F$412,MATCH(klypsid!$B7689,lehmad!$A$2:$A$412,0))</f>
        <v>DYNASTY-ET</v>
      </c>
      <c r="P7689">
        <f>INDEX(lehmad!G$2:G$412,MATCH(klypsid!$B7689,lehmad!$A$2:$A$412,0))</f>
        <v>2002</v>
      </c>
      <c r="Q7689" s="2">
        <f>INDEX(lehmad!H$2:H$412,MATCH(klypsid!$B7689,lehmad!$A$2:$A$412,0))</f>
        <v>36044</v>
      </c>
      <c r="R7689">
        <f>INDEX(lehmad!I$2:I$412,MATCH(klypsid!$B7689,lehmad!$A$2:$A$412,0))</f>
        <v>124</v>
      </c>
      <c r="S7689">
        <f t="shared" si="841"/>
        <v>1</v>
      </c>
      <c r="T7689">
        <f t="shared" si="842"/>
        <v>293</v>
      </c>
      <c r="U7689">
        <f t="shared" si="843"/>
        <v>3</v>
      </c>
      <c r="V7689">
        <f t="shared" si="844"/>
        <v>2.84799690655495</v>
      </c>
      <c r="W7689">
        <f t="shared" si="845"/>
        <v>10</v>
      </c>
      <c r="X7689">
        <f t="shared" si="846"/>
        <v>30</v>
      </c>
    </row>
    <row r="7690" spans="1:24" x14ac:dyDescent="0.25">
      <c r="A7690">
        <v>4309</v>
      </c>
      <c r="B7690" t="str">
        <f t="shared" si="840"/>
        <v>E4309</v>
      </c>
      <c r="C7690" t="s">
        <v>212</v>
      </c>
      <c r="D7690">
        <v>1</v>
      </c>
      <c r="E7690" s="2">
        <v>39744</v>
      </c>
      <c r="F7690" s="2">
        <v>40066</v>
      </c>
      <c r="G7690">
        <v>25.4</v>
      </c>
      <c r="H7690">
        <v>3.33</v>
      </c>
      <c r="I7690">
        <v>4.0199999999999996</v>
      </c>
      <c r="J7690">
        <v>44</v>
      </c>
      <c r="K7690" t="str">
        <f>INDEX(lehmad!B$2:B$412,MATCH(klypsid!$B7690,lehmad!$A$2:$A$412,0))</f>
        <v>19.12.2006</v>
      </c>
      <c r="L7690">
        <f>INDEX(lehmad!C$2:C$412,MATCH(klypsid!$B7690,lehmad!$A$2:$A$412,0))</f>
        <v>56172</v>
      </c>
      <c r="M7690">
        <f>INDEX(lehmad!D$2:D$412,MATCH(klypsid!$B7690,lehmad!$A$2:$A$412,0))</f>
        <v>117</v>
      </c>
      <c r="N7690">
        <f>INDEX(lehmad!E$2:E$412,MATCH(klypsid!$B7690,lehmad!$A$2:$A$412,0))</f>
        <v>1</v>
      </c>
      <c r="O7690" t="str">
        <f>INDEX(lehmad!F$2:F$412,MATCH(klypsid!$B7690,lehmad!$A$2:$A$412,0))</f>
        <v>DYNASTY-ET</v>
      </c>
      <c r="P7690">
        <f>INDEX(lehmad!G$2:G$412,MATCH(klypsid!$B7690,lehmad!$A$2:$A$412,0))</f>
        <v>2002</v>
      </c>
      <c r="Q7690" s="2">
        <f>INDEX(lehmad!H$2:H$412,MATCH(klypsid!$B7690,lehmad!$A$2:$A$412,0))</f>
        <v>36044</v>
      </c>
      <c r="R7690">
        <f>INDEX(lehmad!I$2:I$412,MATCH(klypsid!$B7690,lehmad!$A$2:$A$412,0))</f>
        <v>124</v>
      </c>
      <c r="S7690">
        <f t="shared" si="841"/>
        <v>1</v>
      </c>
      <c r="T7690">
        <f t="shared" si="842"/>
        <v>322</v>
      </c>
      <c r="U7690">
        <f t="shared" si="843"/>
        <v>3</v>
      </c>
      <c r="V7690">
        <f t="shared" si="844"/>
        <v>1.8155754288625725</v>
      </c>
      <c r="W7690">
        <f t="shared" si="845"/>
        <v>11</v>
      </c>
      <c r="X7690">
        <f t="shared" si="846"/>
        <v>29</v>
      </c>
    </row>
    <row r="7691" spans="1:24" x14ac:dyDescent="0.25">
      <c r="A7691">
        <v>4309</v>
      </c>
      <c r="B7691" t="str">
        <f t="shared" si="840"/>
        <v>E4309</v>
      </c>
      <c r="C7691" t="s">
        <v>212</v>
      </c>
      <c r="D7691">
        <v>1</v>
      </c>
      <c r="E7691" s="2">
        <v>39744</v>
      </c>
      <c r="F7691" s="2">
        <v>40094</v>
      </c>
      <c r="G7691">
        <v>21.2</v>
      </c>
      <c r="H7691">
        <v>3.22</v>
      </c>
      <c r="I7691">
        <v>4.4800000000000004</v>
      </c>
      <c r="J7691">
        <v>116</v>
      </c>
      <c r="K7691" t="str">
        <f>INDEX(lehmad!B$2:B$412,MATCH(klypsid!$B7691,lehmad!$A$2:$A$412,0))</f>
        <v>19.12.2006</v>
      </c>
      <c r="L7691">
        <f>INDEX(lehmad!C$2:C$412,MATCH(klypsid!$B7691,lehmad!$A$2:$A$412,0))</f>
        <v>56172</v>
      </c>
      <c r="M7691">
        <f>INDEX(lehmad!D$2:D$412,MATCH(klypsid!$B7691,lehmad!$A$2:$A$412,0))</f>
        <v>117</v>
      </c>
      <c r="N7691">
        <f>INDEX(lehmad!E$2:E$412,MATCH(klypsid!$B7691,lehmad!$A$2:$A$412,0))</f>
        <v>1</v>
      </c>
      <c r="O7691" t="str">
        <f>INDEX(lehmad!F$2:F$412,MATCH(klypsid!$B7691,lehmad!$A$2:$A$412,0))</f>
        <v>DYNASTY-ET</v>
      </c>
      <c r="P7691">
        <f>INDEX(lehmad!G$2:G$412,MATCH(klypsid!$B7691,lehmad!$A$2:$A$412,0))</f>
        <v>2002</v>
      </c>
      <c r="Q7691" s="2">
        <f>INDEX(lehmad!H$2:H$412,MATCH(klypsid!$B7691,lehmad!$A$2:$A$412,0))</f>
        <v>36044</v>
      </c>
      <c r="R7691">
        <f>INDEX(lehmad!I$2:I$412,MATCH(klypsid!$B7691,lehmad!$A$2:$A$412,0))</f>
        <v>124</v>
      </c>
      <c r="S7691">
        <f t="shared" si="841"/>
        <v>1</v>
      </c>
      <c r="T7691">
        <f t="shared" si="842"/>
        <v>350</v>
      </c>
      <c r="U7691">
        <f t="shared" si="843"/>
        <v>3</v>
      </c>
      <c r="V7691">
        <f t="shared" si="844"/>
        <v>3.2141248053528475</v>
      </c>
      <c r="W7691">
        <f t="shared" si="845"/>
        <v>12</v>
      </c>
      <c r="X7691">
        <f t="shared" si="846"/>
        <v>28</v>
      </c>
    </row>
    <row r="7692" spans="1:24" x14ac:dyDescent="0.25">
      <c r="A7692">
        <v>4309</v>
      </c>
      <c r="B7692" t="str">
        <f t="shared" si="840"/>
        <v>E4309</v>
      </c>
      <c r="C7692" t="s">
        <v>212</v>
      </c>
      <c r="D7692">
        <v>1</v>
      </c>
      <c r="E7692" s="2">
        <v>39744</v>
      </c>
      <c r="F7692" s="2">
        <v>40125</v>
      </c>
      <c r="G7692">
        <v>16</v>
      </c>
      <c r="H7692">
        <v>4.84</v>
      </c>
      <c r="I7692">
        <v>4.1900000000000004</v>
      </c>
      <c r="J7692">
        <v>121</v>
      </c>
      <c r="K7692" t="str">
        <f>INDEX(lehmad!B$2:B$412,MATCH(klypsid!$B7692,lehmad!$A$2:$A$412,0))</f>
        <v>19.12.2006</v>
      </c>
      <c r="L7692">
        <f>INDEX(lehmad!C$2:C$412,MATCH(klypsid!$B7692,lehmad!$A$2:$A$412,0))</f>
        <v>56172</v>
      </c>
      <c r="M7692">
        <f>INDEX(lehmad!D$2:D$412,MATCH(klypsid!$B7692,lehmad!$A$2:$A$412,0))</f>
        <v>117</v>
      </c>
      <c r="N7692">
        <f>INDEX(lehmad!E$2:E$412,MATCH(klypsid!$B7692,lehmad!$A$2:$A$412,0))</f>
        <v>1</v>
      </c>
      <c r="O7692" t="str">
        <f>INDEX(lehmad!F$2:F$412,MATCH(klypsid!$B7692,lehmad!$A$2:$A$412,0))</f>
        <v>DYNASTY-ET</v>
      </c>
      <c r="P7692">
        <f>INDEX(lehmad!G$2:G$412,MATCH(klypsid!$B7692,lehmad!$A$2:$A$412,0))</f>
        <v>2002</v>
      </c>
      <c r="Q7692" s="2">
        <f>INDEX(lehmad!H$2:H$412,MATCH(klypsid!$B7692,lehmad!$A$2:$A$412,0))</f>
        <v>36044</v>
      </c>
      <c r="R7692">
        <f>INDEX(lehmad!I$2:I$412,MATCH(klypsid!$B7692,lehmad!$A$2:$A$412,0))</f>
        <v>124</v>
      </c>
      <c r="S7692">
        <f t="shared" si="841"/>
        <v>1</v>
      </c>
      <c r="T7692">
        <f t="shared" si="842"/>
        <v>381</v>
      </c>
      <c r="U7692">
        <f t="shared" si="843"/>
        <v>3</v>
      </c>
      <c r="V7692">
        <f t="shared" si="844"/>
        <v>3.2750070474998698</v>
      </c>
      <c r="W7692">
        <f t="shared" si="845"/>
        <v>13</v>
      </c>
      <c r="X7692">
        <f t="shared" si="846"/>
        <v>31</v>
      </c>
    </row>
    <row r="7693" spans="1:24" x14ac:dyDescent="0.25">
      <c r="A7693">
        <v>4309</v>
      </c>
      <c r="B7693" t="str">
        <f t="shared" si="840"/>
        <v>E4309</v>
      </c>
      <c r="C7693" t="s">
        <v>212</v>
      </c>
      <c r="D7693">
        <v>2</v>
      </c>
      <c r="E7693" s="2">
        <v>40188</v>
      </c>
      <c r="F7693" s="2">
        <v>40214</v>
      </c>
      <c r="G7693">
        <v>50.6</v>
      </c>
      <c r="H7693">
        <v>3.58</v>
      </c>
      <c r="I7693">
        <v>3.09</v>
      </c>
      <c r="J7693">
        <v>17</v>
      </c>
      <c r="K7693" t="str">
        <f>INDEX(lehmad!B$2:B$412,MATCH(klypsid!$B7693,lehmad!$A$2:$A$412,0))</f>
        <v>19.12.2006</v>
      </c>
      <c r="L7693">
        <f>INDEX(lehmad!C$2:C$412,MATCH(klypsid!$B7693,lehmad!$A$2:$A$412,0))</f>
        <v>56172</v>
      </c>
      <c r="M7693">
        <f>INDEX(lehmad!D$2:D$412,MATCH(klypsid!$B7693,lehmad!$A$2:$A$412,0))</f>
        <v>117</v>
      </c>
      <c r="N7693">
        <f>INDEX(lehmad!E$2:E$412,MATCH(klypsid!$B7693,lehmad!$A$2:$A$412,0))</f>
        <v>1</v>
      </c>
      <c r="O7693" t="str">
        <f>INDEX(lehmad!F$2:F$412,MATCH(klypsid!$B7693,lehmad!$A$2:$A$412,0))</f>
        <v>DYNASTY-ET</v>
      </c>
      <c r="P7693">
        <f>INDEX(lehmad!G$2:G$412,MATCH(klypsid!$B7693,lehmad!$A$2:$A$412,0))</f>
        <v>2002</v>
      </c>
      <c r="Q7693" s="2">
        <f>INDEX(lehmad!H$2:H$412,MATCH(klypsid!$B7693,lehmad!$A$2:$A$412,0))</f>
        <v>36044</v>
      </c>
      <c r="R7693">
        <f>INDEX(lehmad!I$2:I$412,MATCH(klypsid!$B7693,lehmad!$A$2:$A$412,0))</f>
        <v>124</v>
      </c>
      <c r="S7693">
        <f t="shared" si="841"/>
        <v>2</v>
      </c>
      <c r="T7693">
        <f t="shared" si="842"/>
        <v>26</v>
      </c>
      <c r="U7693">
        <f t="shared" si="843"/>
        <v>1</v>
      </c>
      <c r="V7693">
        <f t="shared" si="844"/>
        <v>0.44360665147561473</v>
      </c>
      <c r="W7693">
        <f t="shared" si="845"/>
        <v>1</v>
      </c>
      <c r="X7693">
        <f t="shared" si="846"/>
        <v>26</v>
      </c>
    </row>
    <row r="7694" spans="1:24" x14ac:dyDescent="0.25">
      <c r="A7694">
        <v>4309</v>
      </c>
      <c r="B7694" t="str">
        <f t="shared" si="840"/>
        <v>E4309</v>
      </c>
      <c r="C7694" t="s">
        <v>212</v>
      </c>
      <c r="D7694">
        <v>2</v>
      </c>
      <c r="E7694" s="2">
        <v>40188</v>
      </c>
      <c r="F7694" s="2">
        <v>40242</v>
      </c>
      <c r="G7694">
        <v>47.4</v>
      </c>
      <c r="H7694">
        <v>3.19</v>
      </c>
      <c r="I7694">
        <v>3.21</v>
      </c>
      <c r="J7694">
        <v>39</v>
      </c>
      <c r="K7694" t="str">
        <f>INDEX(lehmad!B$2:B$412,MATCH(klypsid!$B7694,lehmad!$A$2:$A$412,0))</f>
        <v>19.12.2006</v>
      </c>
      <c r="L7694">
        <f>INDEX(lehmad!C$2:C$412,MATCH(klypsid!$B7694,lehmad!$A$2:$A$412,0))</f>
        <v>56172</v>
      </c>
      <c r="M7694">
        <f>INDEX(lehmad!D$2:D$412,MATCH(klypsid!$B7694,lehmad!$A$2:$A$412,0))</f>
        <v>117</v>
      </c>
      <c r="N7694">
        <f>INDEX(lehmad!E$2:E$412,MATCH(klypsid!$B7694,lehmad!$A$2:$A$412,0))</f>
        <v>1</v>
      </c>
      <c r="O7694" t="str">
        <f>INDEX(lehmad!F$2:F$412,MATCH(klypsid!$B7694,lehmad!$A$2:$A$412,0))</f>
        <v>DYNASTY-ET</v>
      </c>
      <c r="P7694">
        <f>INDEX(lehmad!G$2:G$412,MATCH(klypsid!$B7694,lehmad!$A$2:$A$412,0))</f>
        <v>2002</v>
      </c>
      <c r="Q7694" s="2">
        <f>INDEX(lehmad!H$2:H$412,MATCH(klypsid!$B7694,lehmad!$A$2:$A$412,0))</f>
        <v>36044</v>
      </c>
      <c r="R7694">
        <f>INDEX(lehmad!I$2:I$412,MATCH(klypsid!$B7694,lehmad!$A$2:$A$412,0))</f>
        <v>124</v>
      </c>
      <c r="S7694">
        <f t="shared" si="841"/>
        <v>2</v>
      </c>
      <c r="T7694">
        <f t="shared" si="842"/>
        <v>54</v>
      </c>
      <c r="U7694">
        <f t="shared" si="843"/>
        <v>1</v>
      </c>
      <c r="V7694">
        <f t="shared" si="844"/>
        <v>1.6415460290875237</v>
      </c>
      <c r="W7694">
        <f t="shared" si="845"/>
        <v>2</v>
      </c>
      <c r="X7694">
        <f t="shared" si="846"/>
        <v>28</v>
      </c>
    </row>
    <row r="7695" spans="1:24" x14ac:dyDescent="0.25">
      <c r="A7695">
        <v>4309</v>
      </c>
      <c r="B7695" t="str">
        <f t="shared" si="840"/>
        <v>E4309</v>
      </c>
      <c r="C7695" t="s">
        <v>212</v>
      </c>
      <c r="D7695">
        <v>2</v>
      </c>
      <c r="E7695" s="2">
        <v>40188</v>
      </c>
      <c r="F7695" s="2">
        <v>40276</v>
      </c>
      <c r="G7695">
        <v>51.2</v>
      </c>
      <c r="H7695">
        <v>3.24</v>
      </c>
      <c r="I7695">
        <v>3.4</v>
      </c>
      <c r="J7695">
        <v>19</v>
      </c>
      <c r="K7695" t="str">
        <f>INDEX(lehmad!B$2:B$412,MATCH(klypsid!$B7695,lehmad!$A$2:$A$412,0))</f>
        <v>19.12.2006</v>
      </c>
      <c r="L7695">
        <f>INDEX(lehmad!C$2:C$412,MATCH(klypsid!$B7695,lehmad!$A$2:$A$412,0))</f>
        <v>56172</v>
      </c>
      <c r="M7695">
        <f>INDEX(lehmad!D$2:D$412,MATCH(klypsid!$B7695,lehmad!$A$2:$A$412,0))</f>
        <v>117</v>
      </c>
      <c r="N7695">
        <f>INDEX(lehmad!E$2:E$412,MATCH(klypsid!$B7695,lehmad!$A$2:$A$412,0))</f>
        <v>1</v>
      </c>
      <c r="O7695" t="str">
        <f>INDEX(lehmad!F$2:F$412,MATCH(klypsid!$B7695,lehmad!$A$2:$A$412,0))</f>
        <v>DYNASTY-ET</v>
      </c>
      <c r="P7695">
        <f>INDEX(lehmad!G$2:G$412,MATCH(klypsid!$B7695,lehmad!$A$2:$A$412,0))</f>
        <v>2002</v>
      </c>
      <c r="Q7695" s="2">
        <f>INDEX(lehmad!H$2:H$412,MATCH(klypsid!$B7695,lehmad!$A$2:$A$412,0))</f>
        <v>36044</v>
      </c>
      <c r="R7695">
        <f>INDEX(lehmad!I$2:I$412,MATCH(klypsid!$B7695,lehmad!$A$2:$A$412,0))</f>
        <v>124</v>
      </c>
      <c r="S7695">
        <f t="shared" si="841"/>
        <v>2</v>
      </c>
      <c r="T7695">
        <f t="shared" si="842"/>
        <v>88</v>
      </c>
      <c r="U7695">
        <f t="shared" si="843"/>
        <v>2</v>
      </c>
      <c r="V7695">
        <f t="shared" si="844"/>
        <v>0.60407132366886085</v>
      </c>
      <c r="W7695">
        <f t="shared" si="845"/>
        <v>3</v>
      </c>
      <c r="X7695">
        <f t="shared" si="846"/>
        <v>34</v>
      </c>
    </row>
    <row r="7696" spans="1:24" x14ac:dyDescent="0.25">
      <c r="A7696">
        <v>4309</v>
      </c>
      <c r="B7696" t="str">
        <f t="shared" si="840"/>
        <v>E4309</v>
      </c>
      <c r="C7696" t="s">
        <v>212</v>
      </c>
      <c r="D7696">
        <v>2</v>
      </c>
      <c r="E7696" s="2">
        <v>40188</v>
      </c>
      <c r="F7696" s="2">
        <v>40304</v>
      </c>
      <c r="G7696">
        <v>42</v>
      </c>
      <c r="H7696">
        <v>3.95</v>
      </c>
      <c r="I7696">
        <v>3.46</v>
      </c>
      <c r="J7696">
        <v>296</v>
      </c>
      <c r="K7696" t="str">
        <f>INDEX(lehmad!B$2:B$412,MATCH(klypsid!$B7696,lehmad!$A$2:$A$412,0))</f>
        <v>19.12.2006</v>
      </c>
      <c r="L7696">
        <f>INDEX(lehmad!C$2:C$412,MATCH(klypsid!$B7696,lehmad!$A$2:$A$412,0))</f>
        <v>56172</v>
      </c>
      <c r="M7696">
        <f>INDEX(lehmad!D$2:D$412,MATCH(klypsid!$B7696,lehmad!$A$2:$A$412,0))</f>
        <v>117</v>
      </c>
      <c r="N7696">
        <f>INDEX(lehmad!E$2:E$412,MATCH(klypsid!$B7696,lehmad!$A$2:$A$412,0))</f>
        <v>1</v>
      </c>
      <c r="O7696" t="str">
        <f>INDEX(lehmad!F$2:F$412,MATCH(klypsid!$B7696,lehmad!$A$2:$A$412,0))</f>
        <v>DYNASTY-ET</v>
      </c>
      <c r="P7696">
        <f>INDEX(lehmad!G$2:G$412,MATCH(klypsid!$B7696,lehmad!$A$2:$A$412,0))</f>
        <v>2002</v>
      </c>
      <c r="Q7696" s="2">
        <f>INDEX(lehmad!H$2:H$412,MATCH(klypsid!$B7696,lehmad!$A$2:$A$412,0))</f>
        <v>36044</v>
      </c>
      <c r="R7696">
        <f>INDEX(lehmad!I$2:I$412,MATCH(klypsid!$B7696,lehmad!$A$2:$A$412,0))</f>
        <v>124</v>
      </c>
      <c r="S7696">
        <f t="shared" si="841"/>
        <v>2</v>
      </c>
      <c r="T7696">
        <f t="shared" si="842"/>
        <v>116</v>
      </c>
      <c r="U7696">
        <f t="shared" si="843"/>
        <v>2</v>
      </c>
      <c r="V7696">
        <f t="shared" si="844"/>
        <v>4.5655971758542249</v>
      </c>
      <c r="W7696">
        <f t="shared" si="845"/>
        <v>4</v>
      </c>
      <c r="X7696">
        <f t="shared" si="846"/>
        <v>28</v>
      </c>
    </row>
    <row r="7697" spans="1:24" x14ac:dyDescent="0.25">
      <c r="A7697">
        <v>4309</v>
      </c>
      <c r="B7697" t="str">
        <f t="shared" si="840"/>
        <v>E4309</v>
      </c>
      <c r="C7697" t="s">
        <v>212</v>
      </c>
      <c r="D7697">
        <v>2</v>
      </c>
      <c r="E7697" s="2">
        <v>40188</v>
      </c>
      <c r="F7697" s="2">
        <v>40336</v>
      </c>
      <c r="G7697">
        <v>46.8</v>
      </c>
      <c r="H7697">
        <v>4.4400000000000004</v>
      </c>
      <c r="I7697">
        <v>3.35</v>
      </c>
      <c r="J7697">
        <v>35</v>
      </c>
      <c r="K7697" t="str">
        <f>INDEX(lehmad!B$2:B$412,MATCH(klypsid!$B7697,lehmad!$A$2:$A$412,0))</f>
        <v>19.12.2006</v>
      </c>
      <c r="L7697">
        <f>INDEX(lehmad!C$2:C$412,MATCH(klypsid!$B7697,lehmad!$A$2:$A$412,0))</f>
        <v>56172</v>
      </c>
      <c r="M7697">
        <f>INDEX(lehmad!D$2:D$412,MATCH(klypsid!$B7697,lehmad!$A$2:$A$412,0))</f>
        <v>117</v>
      </c>
      <c r="N7697">
        <f>INDEX(lehmad!E$2:E$412,MATCH(klypsid!$B7697,lehmad!$A$2:$A$412,0))</f>
        <v>1</v>
      </c>
      <c r="O7697" t="str">
        <f>INDEX(lehmad!F$2:F$412,MATCH(klypsid!$B7697,lehmad!$A$2:$A$412,0))</f>
        <v>DYNASTY-ET</v>
      </c>
      <c r="P7697">
        <f>INDEX(lehmad!G$2:G$412,MATCH(klypsid!$B7697,lehmad!$A$2:$A$412,0))</f>
        <v>2002</v>
      </c>
      <c r="Q7697" s="2">
        <f>INDEX(lehmad!H$2:H$412,MATCH(klypsid!$B7697,lehmad!$A$2:$A$412,0))</f>
        <v>36044</v>
      </c>
      <c r="R7697">
        <f>INDEX(lehmad!I$2:I$412,MATCH(klypsid!$B7697,lehmad!$A$2:$A$412,0))</f>
        <v>124</v>
      </c>
      <c r="S7697">
        <f t="shared" si="841"/>
        <v>2</v>
      </c>
      <c r="T7697">
        <f t="shared" si="842"/>
        <v>148</v>
      </c>
      <c r="U7697">
        <f t="shared" si="843"/>
        <v>2</v>
      </c>
      <c r="V7697">
        <f t="shared" si="844"/>
        <v>1.4854268271702415</v>
      </c>
      <c r="W7697">
        <f t="shared" si="845"/>
        <v>5</v>
      </c>
      <c r="X7697">
        <f t="shared" si="846"/>
        <v>32</v>
      </c>
    </row>
    <row r="7698" spans="1:24" x14ac:dyDescent="0.25">
      <c r="A7698">
        <v>4309</v>
      </c>
      <c r="B7698" t="str">
        <f t="shared" si="840"/>
        <v>E4309</v>
      </c>
      <c r="C7698" t="s">
        <v>212</v>
      </c>
      <c r="D7698">
        <v>2</v>
      </c>
      <c r="E7698" s="2">
        <v>40188</v>
      </c>
      <c r="F7698" s="2">
        <v>40371</v>
      </c>
      <c r="G7698">
        <v>37.299999999999997</v>
      </c>
      <c r="H7698">
        <v>3.88</v>
      </c>
      <c r="I7698">
        <v>3.54</v>
      </c>
      <c r="J7698">
        <v>91</v>
      </c>
      <c r="K7698" t="str">
        <f>INDEX(lehmad!B$2:B$412,MATCH(klypsid!$B7698,lehmad!$A$2:$A$412,0))</f>
        <v>19.12.2006</v>
      </c>
      <c r="L7698">
        <f>INDEX(lehmad!C$2:C$412,MATCH(klypsid!$B7698,lehmad!$A$2:$A$412,0))</f>
        <v>56172</v>
      </c>
      <c r="M7698">
        <f>INDEX(lehmad!D$2:D$412,MATCH(klypsid!$B7698,lehmad!$A$2:$A$412,0))</f>
        <v>117</v>
      </c>
      <c r="N7698">
        <f>INDEX(lehmad!E$2:E$412,MATCH(klypsid!$B7698,lehmad!$A$2:$A$412,0))</f>
        <v>1</v>
      </c>
      <c r="O7698" t="str">
        <f>INDEX(lehmad!F$2:F$412,MATCH(klypsid!$B7698,lehmad!$A$2:$A$412,0))</f>
        <v>DYNASTY-ET</v>
      </c>
      <c r="P7698">
        <f>INDEX(lehmad!G$2:G$412,MATCH(klypsid!$B7698,lehmad!$A$2:$A$412,0))</f>
        <v>2002</v>
      </c>
      <c r="Q7698" s="2">
        <f>INDEX(lehmad!H$2:H$412,MATCH(klypsid!$B7698,lehmad!$A$2:$A$412,0))</f>
        <v>36044</v>
      </c>
      <c r="R7698">
        <f>INDEX(lehmad!I$2:I$412,MATCH(klypsid!$B7698,lehmad!$A$2:$A$412,0))</f>
        <v>124</v>
      </c>
      <c r="S7698">
        <f t="shared" si="841"/>
        <v>2</v>
      </c>
      <c r="T7698">
        <f t="shared" si="842"/>
        <v>183</v>
      </c>
      <c r="U7698">
        <f t="shared" si="843"/>
        <v>3</v>
      </c>
      <c r="V7698">
        <f t="shared" si="844"/>
        <v>2.8639384504239715</v>
      </c>
      <c r="W7698">
        <f t="shared" si="845"/>
        <v>6</v>
      </c>
      <c r="X7698">
        <f t="shared" si="846"/>
        <v>35</v>
      </c>
    </row>
    <row r="7699" spans="1:24" x14ac:dyDescent="0.25">
      <c r="A7699">
        <v>4309</v>
      </c>
      <c r="B7699" t="str">
        <f t="shared" si="840"/>
        <v>E4309</v>
      </c>
      <c r="C7699" t="s">
        <v>212</v>
      </c>
      <c r="D7699">
        <v>2</v>
      </c>
      <c r="E7699" s="2">
        <v>40188</v>
      </c>
      <c r="F7699" s="2">
        <v>40396</v>
      </c>
      <c r="G7699">
        <v>38.9</v>
      </c>
      <c r="H7699">
        <v>3.18</v>
      </c>
      <c r="I7699">
        <v>3.48</v>
      </c>
      <c r="J7699">
        <v>24</v>
      </c>
      <c r="K7699" t="str">
        <f>INDEX(lehmad!B$2:B$412,MATCH(klypsid!$B7699,lehmad!$A$2:$A$412,0))</f>
        <v>19.12.2006</v>
      </c>
      <c r="L7699">
        <f>INDEX(lehmad!C$2:C$412,MATCH(klypsid!$B7699,lehmad!$A$2:$A$412,0))</f>
        <v>56172</v>
      </c>
      <c r="M7699">
        <f>INDEX(lehmad!D$2:D$412,MATCH(klypsid!$B7699,lehmad!$A$2:$A$412,0))</f>
        <v>117</v>
      </c>
      <c r="N7699">
        <f>INDEX(lehmad!E$2:E$412,MATCH(klypsid!$B7699,lehmad!$A$2:$A$412,0))</f>
        <v>1</v>
      </c>
      <c r="O7699" t="str">
        <f>INDEX(lehmad!F$2:F$412,MATCH(klypsid!$B7699,lehmad!$A$2:$A$412,0))</f>
        <v>DYNASTY-ET</v>
      </c>
      <c r="P7699">
        <f>INDEX(lehmad!G$2:G$412,MATCH(klypsid!$B7699,lehmad!$A$2:$A$412,0))</f>
        <v>2002</v>
      </c>
      <c r="Q7699" s="2">
        <f>INDEX(lehmad!H$2:H$412,MATCH(klypsid!$B7699,lehmad!$A$2:$A$412,0))</f>
        <v>36044</v>
      </c>
      <c r="R7699">
        <f>INDEX(lehmad!I$2:I$412,MATCH(klypsid!$B7699,lehmad!$A$2:$A$412,0))</f>
        <v>124</v>
      </c>
      <c r="S7699">
        <f t="shared" si="841"/>
        <v>2</v>
      </c>
      <c r="T7699">
        <f t="shared" si="842"/>
        <v>208</v>
      </c>
      <c r="U7699">
        <f t="shared" si="843"/>
        <v>3</v>
      </c>
      <c r="V7699">
        <f t="shared" si="844"/>
        <v>0.94110631094643127</v>
      </c>
      <c r="W7699">
        <f t="shared" si="845"/>
        <v>7</v>
      </c>
      <c r="X7699">
        <f t="shared" si="846"/>
        <v>25</v>
      </c>
    </row>
    <row r="7700" spans="1:24" x14ac:dyDescent="0.25">
      <c r="A7700">
        <v>4309</v>
      </c>
      <c r="B7700" t="str">
        <f t="shared" si="840"/>
        <v>E4309</v>
      </c>
      <c r="C7700" t="s">
        <v>212</v>
      </c>
      <c r="D7700">
        <v>2</v>
      </c>
      <c r="E7700" s="2">
        <v>40188</v>
      </c>
      <c r="F7700" s="2">
        <v>40434</v>
      </c>
      <c r="G7700">
        <v>28.9</v>
      </c>
      <c r="H7700">
        <v>2</v>
      </c>
      <c r="I7700">
        <v>4.13</v>
      </c>
      <c r="J7700">
        <v>73</v>
      </c>
      <c r="K7700" t="str">
        <f>INDEX(lehmad!B$2:B$412,MATCH(klypsid!$B7700,lehmad!$A$2:$A$412,0))</f>
        <v>19.12.2006</v>
      </c>
      <c r="L7700">
        <f>INDEX(lehmad!C$2:C$412,MATCH(klypsid!$B7700,lehmad!$A$2:$A$412,0))</f>
        <v>56172</v>
      </c>
      <c r="M7700">
        <f>INDEX(lehmad!D$2:D$412,MATCH(klypsid!$B7700,lehmad!$A$2:$A$412,0))</f>
        <v>117</v>
      </c>
      <c r="N7700">
        <f>INDEX(lehmad!E$2:E$412,MATCH(klypsid!$B7700,lehmad!$A$2:$A$412,0))</f>
        <v>1</v>
      </c>
      <c r="O7700" t="str">
        <f>INDEX(lehmad!F$2:F$412,MATCH(klypsid!$B7700,lehmad!$A$2:$A$412,0))</f>
        <v>DYNASTY-ET</v>
      </c>
      <c r="P7700">
        <f>INDEX(lehmad!G$2:G$412,MATCH(klypsid!$B7700,lehmad!$A$2:$A$412,0))</f>
        <v>2002</v>
      </c>
      <c r="Q7700" s="2">
        <f>INDEX(lehmad!H$2:H$412,MATCH(klypsid!$B7700,lehmad!$A$2:$A$412,0))</f>
        <v>36044</v>
      </c>
      <c r="R7700">
        <f>INDEX(lehmad!I$2:I$412,MATCH(klypsid!$B7700,lehmad!$A$2:$A$412,0))</f>
        <v>124</v>
      </c>
      <c r="S7700">
        <f t="shared" si="841"/>
        <v>2</v>
      </c>
      <c r="T7700">
        <f t="shared" si="842"/>
        <v>246</v>
      </c>
      <c r="U7700">
        <f t="shared" si="843"/>
        <v>3</v>
      </c>
      <c r="V7700">
        <f t="shared" si="844"/>
        <v>2.5459683691052923</v>
      </c>
      <c r="W7700">
        <f t="shared" si="845"/>
        <v>8</v>
      </c>
      <c r="X7700">
        <f t="shared" si="846"/>
        <v>38</v>
      </c>
    </row>
    <row r="7701" spans="1:24" x14ac:dyDescent="0.25">
      <c r="A7701">
        <v>4309</v>
      </c>
      <c r="B7701" t="str">
        <f t="shared" si="840"/>
        <v>E4309</v>
      </c>
      <c r="C7701" t="s">
        <v>212</v>
      </c>
      <c r="D7701">
        <v>2</v>
      </c>
      <c r="E7701" s="2">
        <v>40188</v>
      </c>
      <c r="F7701" s="2">
        <v>40462</v>
      </c>
      <c r="G7701">
        <v>35.9</v>
      </c>
      <c r="H7701">
        <v>1.57</v>
      </c>
      <c r="I7701">
        <v>4.1900000000000004</v>
      </c>
      <c r="J7701">
        <v>59</v>
      </c>
      <c r="K7701" t="str">
        <f>INDEX(lehmad!B$2:B$412,MATCH(klypsid!$B7701,lehmad!$A$2:$A$412,0))</f>
        <v>19.12.2006</v>
      </c>
      <c r="L7701">
        <f>INDEX(lehmad!C$2:C$412,MATCH(klypsid!$B7701,lehmad!$A$2:$A$412,0))</f>
        <v>56172</v>
      </c>
      <c r="M7701">
        <f>INDEX(lehmad!D$2:D$412,MATCH(klypsid!$B7701,lehmad!$A$2:$A$412,0))</f>
        <v>117</v>
      </c>
      <c r="N7701">
        <f>INDEX(lehmad!E$2:E$412,MATCH(klypsid!$B7701,lehmad!$A$2:$A$412,0))</f>
        <v>1</v>
      </c>
      <c r="O7701" t="str">
        <f>INDEX(lehmad!F$2:F$412,MATCH(klypsid!$B7701,lehmad!$A$2:$A$412,0))</f>
        <v>DYNASTY-ET</v>
      </c>
      <c r="P7701">
        <f>INDEX(lehmad!G$2:G$412,MATCH(klypsid!$B7701,lehmad!$A$2:$A$412,0))</f>
        <v>2002</v>
      </c>
      <c r="Q7701" s="2">
        <f>INDEX(lehmad!H$2:H$412,MATCH(klypsid!$B7701,lehmad!$A$2:$A$412,0))</f>
        <v>36044</v>
      </c>
      <c r="R7701">
        <f>INDEX(lehmad!I$2:I$412,MATCH(klypsid!$B7701,lehmad!$A$2:$A$412,0))</f>
        <v>124</v>
      </c>
      <c r="S7701">
        <f t="shared" si="841"/>
        <v>2</v>
      </c>
      <c r="T7701">
        <f t="shared" si="842"/>
        <v>274</v>
      </c>
      <c r="U7701">
        <f t="shared" si="843"/>
        <v>3</v>
      </c>
      <c r="V7701">
        <f t="shared" si="844"/>
        <v>2.2387868595871163</v>
      </c>
      <c r="W7701">
        <f t="shared" si="845"/>
        <v>9</v>
      </c>
      <c r="X7701">
        <f t="shared" si="846"/>
        <v>28</v>
      </c>
    </row>
    <row r="7702" spans="1:24" x14ac:dyDescent="0.25">
      <c r="A7702">
        <v>4309</v>
      </c>
      <c r="B7702" t="str">
        <f t="shared" si="840"/>
        <v>E4309</v>
      </c>
      <c r="C7702" t="s">
        <v>212</v>
      </c>
      <c r="D7702">
        <v>2</v>
      </c>
      <c r="E7702" s="2">
        <v>40188</v>
      </c>
      <c r="F7702" s="2">
        <v>40493</v>
      </c>
      <c r="G7702">
        <v>16.899999999999999</v>
      </c>
      <c r="H7702">
        <v>5.54</v>
      </c>
      <c r="I7702">
        <v>4.3899999999999997</v>
      </c>
      <c r="J7702">
        <v>130</v>
      </c>
      <c r="K7702" t="str">
        <f>INDEX(lehmad!B$2:B$412,MATCH(klypsid!$B7702,lehmad!$A$2:$A$412,0))</f>
        <v>19.12.2006</v>
      </c>
      <c r="L7702">
        <f>INDEX(lehmad!C$2:C$412,MATCH(klypsid!$B7702,lehmad!$A$2:$A$412,0))</f>
        <v>56172</v>
      </c>
      <c r="M7702">
        <f>INDEX(lehmad!D$2:D$412,MATCH(klypsid!$B7702,lehmad!$A$2:$A$412,0))</f>
        <v>117</v>
      </c>
      <c r="N7702">
        <f>INDEX(lehmad!E$2:E$412,MATCH(klypsid!$B7702,lehmad!$A$2:$A$412,0))</f>
        <v>1</v>
      </c>
      <c r="O7702" t="str">
        <f>INDEX(lehmad!F$2:F$412,MATCH(klypsid!$B7702,lehmad!$A$2:$A$412,0))</f>
        <v>DYNASTY-ET</v>
      </c>
      <c r="P7702">
        <f>INDEX(lehmad!G$2:G$412,MATCH(klypsid!$B7702,lehmad!$A$2:$A$412,0))</f>
        <v>2002</v>
      </c>
      <c r="Q7702" s="2">
        <f>INDEX(lehmad!H$2:H$412,MATCH(klypsid!$B7702,lehmad!$A$2:$A$412,0))</f>
        <v>36044</v>
      </c>
      <c r="R7702">
        <f>INDEX(lehmad!I$2:I$412,MATCH(klypsid!$B7702,lehmad!$A$2:$A$412,0))</f>
        <v>124</v>
      </c>
      <c r="S7702">
        <f t="shared" si="841"/>
        <v>2</v>
      </c>
      <c r="T7702">
        <f t="shared" si="842"/>
        <v>305</v>
      </c>
      <c r="U7702">
        <f t="shared" si="843"/>
        <v>3</v>
      </c>
      <c r="V7702">
        <f t="shared" si="844"/>
        <v>3.37851162325373</v>
      </c>
      <c r="W7702">
        <f t="shared" si="845"/>
        <v>10</v>
      </c>
      <c r="X7702">
        <f t="shared" si="846"/>
        <v>31</v>
      </c>
    </row>
    <row r="7703" spans="1:24" x14ac:dyDescent="0.25">
      <c r="A7703">
        <v>4309</v>
      </c>
      <c r="B7703" t="str">
        <f t="shared" si="840"/>
        <v>E4309</v>
      </c>
      <c r="C7703" t="s">
        <v>212</v>
      </c>
      <c r="D7703">
        <v>2</v>
      </c>
      <c r="E7703" s="2">
        <v>40188</v>
      </c>
      <c r="F7703" s="2">
        <v>40521</v>
      </c>
      <c r="G7703">
        <v>15.8</v>
      </c>
      <c r="H7703">
        <v>5.95</v>
      </c>
      <c r="I7703">
        <v>4.62</v>
      </c>
      <c r="J7703">
        <v>142</v>
      </c>
      <c r="K7703" t="str">
        <f>INDEX(lehmad!B$2:B$412,MATCH(klypsid!$B7703,lehmad!$A$2:$A$412,0))</f>
        <v>19.12.2006</v>
      </c>
      <c r="L7703">
        <f>INDEX(lehmad!C$2:C$412,MATCH(klypsid!$B7703,lehmad!$A$2:$A$412,0))</f>
        <v>56172</v>
      </c>
      <c r="M7703">
        <f>INDEX(lehmad!D$2:D$412,MATCH(klypsid!$B7703,lehmad!$A$2:$A$412,0))</f>
        <v>117</v>
      </c>
      <c r="N7703">
        <f>INDEX(lehmad!E$2:E$412,MATCH(klypsid!$B7703,lehmad!$A$2:$A$412,0))</f>
        <v>1</v>
      </c>
      <c r="O7703" t="str">
        <f>INDEX(lehmad!F$2:F$412,MATCH(klypsid!$B7703,lehmad!$A$2:$A$412,0))</f>
        <v>DYNASTY-ET</v>
      </c>
      <c r="P7703">
        <f>INDEX(lehmad!G$2:G$412,MATCH(klypsid!$B7703,lehmad!$A$2:$A$412,0))</f>
        <v>2002</v>
      </c>
      <c r="Q7703" s="2">
        <f>INDEX(lehmad!H$2:H$412,MATCH(klypsid!$B7703,lehmad!$A$2:$A$412,0))</f>
        <v>36044</v>
      </c>
      <c r="R7703">
        <f>INDEX(lehmad!I$2:I$412,MATCH(klypsid!$B7703,lehmad!$A$2:$A$412,0))</f>
        <v>124</v>
      </c>
      <c r="S7703">
        <f t="shared" si="841"/>
        <v>2</v>
      </c>
      <c r="T7703">
        <f t="shared" si="842"/>
        <v>333</v>
      </c>
      <c r="U7703">
        <f t="shared" si="843"/>
        <v>3</v>
      </c>
      <c r="V7703">
        <f t="shared" si="844"/>
        <v>3.5058909297299574</v>
      </c>
      <c r="W7703">
        <f t="shared" si="845"/>
        <v>11</v>
      </c>
      <c r="X7703">
        <f t="shared" si="846"/>
        <v>28</v>
      </c>
    </row>
    <row r="7704" spans="1:24" x14ac:dyDescent="0.25">
      <c r="A7704">
        <v>4311</v>
      </c>
      <c r="B7704" t="str">
        <f t="shared" si="840"/>
        <v>E4311</v>
      </c>
      <c r="C7704" t="s">
        <v>54</v>
      </c>
      <c r="D7704">
        <v>1</v>
      </c>
      <c r="E7704" s="2">
        <v>39807</v>
      </c>
      <c r="F7704" s="2">
        <v>39817</v>
      </c>
      <c r="G7704">
        <v>29.7</v>
      </c>
      <c r="H7704">
        <v>4.34</v>
      </c>
      <c r="I7704">
        <v>3.49</v>
      </c>
      <c r="J7704">
        <v>36</v>
      </c>
      <c r="K7704" t="str">
        <f>INDEX(lehmad!B$2:B$412,MATCH(klypsid!$B7704,lehmad!$A$2:$A$412,0))</f>
        <v>22.12.2006</v>
      </c>
      <c r="L7704">
        <f>INDEX(lehmad!C$2:C$412,MATCH(klypsid!$B7704,lehmad!$A$2:$A$412,0))</f>
        <v>56172</v>
      </c>
      <c r="M7704">
        <f>INDEX(lehmad!D$2:D$412,MATCH(klypsid!$B7704,lehmad!$A$2:$A$412,0))</f>
        <v>106</v>
      </c>
      <c r="N7704">
        <f>INDEX(lehmad!E$2:E$412,MATCH(klypsid!$B7704,lehmad!$A$2:$A$412,0))</f>
        <v>1</v>
      </c>
      <c r="O7704" t="str">
        <f>INDEX(lehmad!F$2:F$412,MATCH(klypsid!$B7704,lehmad!$A$2:$A$412,0))</f>
        <v>DYNASTY-ET</v>
      </c>
      <c r="P7704">
        <f>INDEX(lehmad!G$2:G$412,MATCH(klypsid!$B7704,lehmad!$A$2:$A$412,0))</f>
        <v>2002</v>
      </c>
      <c r="Q7704" s="2">
        <f>INDEX(lehmad!H$2:H$412,MATCH(klypsid!$B7704,lehmad!$A$2:$A$412,0))</f>
        <v>36044</v>
      </c>
      <c r="R7704">
        <f>INDEX(lehmad!I$2:I$412,MATCH(klypsid!$B7704,lehmad!$A$2:$A$412,0))</f>
        <v>124</v>
      </c>
      <c r="S7704">
        <f t="shared" si="841"/>
        <v>1</v>
      </c>
      <c r="T7704">
        <f t="shared" si="842"/>
        <v>10</v>
      </c>
      <c r="U7704">
        <f t="shared" si="843"/>
        <v>1</v>
      </c>
      <c r="V7704">
        <f t="shared" si="844"/>
        <v>1.5260688116675876</v>
      </c>
      <c r="W7704">
        <f t="shared" si="845"/>
        <v>1</v>
      </c>
      <c r="X7704">
        <f t="shared" si="846"/>
        <v>10</v>
      </c>
    </row>
    <row r="7705" spans="1:24" x14ac:dyDescent="0.25">
      <c r="A7705">
        <v>4311</v>
      </c>
      <c r="B7705" t="str">
        <f t="shared" si="840"/>
        <v>E4311</v>
      </c>
      <c r="C7705" t="s">
        <v>54</v>
      </c>
      <c r="D7705">
        <v>1</v>
      </c>
      <c r="E7705" s="2">
        <v>39807</v>
      </c>
      <c r="F7705" s="2">
        <v>39845</v>
      </c>
      <c r="G7705">
        <v>37.799999999999997</v>
      </c>
      <c r="H7705">
        <v>3.88</v>
      </c>
      <c r="I7705">
        <v>2.95</v>
      </c>
      <c r="J7705">
        <v>56</v>
      </c>
      <c r="K7705" t="str">
        <f>INDEX(lehmad!B$2:B$412,MATCH(klypsid!$B7705,lehmad!$A$2:$A$412,0))</f>
        <v>22.12.2006</v>
      </c>
      <c r="L7705">
        <f>INDEX(lehmad!C$2:C$412,MATCH(klypsid!$B7705,lehmad!$A$2:$A$412,0))</f>
        <v>56172</v>
      </c>
      <c r="M7705">
        <f>INDEX(lehmad!D$2:D$412,MATCH(klypsid!$B7705,lehmad!$A$2:$A$412,0))</f>
        <v>106</v>
      </c>
      <c r="N7705">
        <f>INDEX(lehmad!E$2:E$412,MATCH(klypsid!$B7705,lehmad!$A$2:$A$412,0))</f>
        <v>1</v>
      </c>
      <c r="O7705" t="str">
        <f>INDEX(lehmad!F$2:F$412,MATCH(klypsid!$B7705,lehmad!$A$2:$A$412,0))</f>
        <v>DYNASTY-ET</v>
      </c>
      <c r="P7705">
        <f>INDEX(lehmad!G$2:G$412,MATCH(klypsid!$B7705,lehmad!$A$2:$A$412,0))</f>
        <v>2002</v>
      </c>
      <c r="Q7705" s="2">
        <f>INDEX(lehmad!H$2:H$412,MATCH(klypsid!$B7705,lehmad!$A$2:$A$412,0))</f>
        <v>36044</v>
      </c>
      <c r="R7705">
        <f>INDEX(lehmad!I$2:I$412,MATCH(klypsid!$B7705,lehmad!$A$2:$A$412,0))</f>
        <v>124</v>
      </c>
      <c r="S7705">
        <f t="shared" si="841"/>
        <v>1</v>
      </c>
      <c r="T7705">
        <f t="shared" si="842"/>
        <v>38</v>
      </c>
      <c r="U7705">
        <f t="shared" si="843"/>
        <v>1</v>
      </c>
      <c r="V7705">
        <f t="shared" si="844"/>
        <v>2.1634987322828794</v>
      </c>
      <c r="W7705">
        <f t="shared" si="845"/>
        <v>2</v>
      </c>
      <c r="X7705">
        <f t="shared" si="846"/>
        <v>28</v>
      </c>
    </row>
    <row r="7706" spans="1:24" x14ac:dyDescent="0.25">
      <c r="A7706">
        <v>4311</v>
      </c>
      <c r="B7706" t="str">
        <f t="shared" si="840"/>
        <v>E4311</v>
      </c>
      <c r="C7706" t="s">
        <v>54</v>
      </c>
      <c r="D7706">
        <v>1</v>
      </c>
      <c r="E7706" s="2">
        <v>39807</v>
      </c>
      <c r="F7706" s="2">
        <v>39875</v>
      </c>
      <c r="G7706">
        <v>40.200000000000003</v>
      </c>
      <c r="H7706">
        <v>3.74</v>
      </c>
      <c r="I7706">
        <v>2.95</v>
      </c>
      <c r="J7706">
        <v>30</v>
      </c>
      <c r="K7706" t="str">
        <f>INDEX(lehmad!B$2:B$412,MATCH(klypsid!$B7706,lehmad!$A$2:$A$412,0))</f>
        <v>22.12.2006</v>
      </c>
      <c r="L7706">
        <f>INDEX(lehmad!C$2:C$412,MATCH(klypsid!$B7706,lehmad!$A$2:$A$412,0))</f>
        <v>56172</v>
      </c>
      <c r="M7706">
        <f>INDEX(lehmad!D$2:D$412,MATCH(klypsid!$B7706,lehmad!$A$2:$A$412,0))</f>
        <v>106</v>
      </c>
      <c r="N7706">
        <f>INDEX(lehmad!E$2:E$412,MATCH(klypsid!$B7706,lehmad!$A$2:$A$412,0))</f>
        <v>1</v>
      </c>
      <c r="O7706" t="str">
        <f>INDEX(lehmad!F$2:F$412,MATCH(klypsid!$B7706,lehmad!$A$2:$A$412,0))</f>
        <v>DYNASTY-ET</v>
      </c>
      <c r="P7706">
        <f>INDEX(lehmad!G$2:G$412,MATCH(klypsid!$B7706,lehmad!$A$2:$A$412,0))</f>
        <v>2002</v>
      </c>
      <c r="Q7706" s="2">
        <f>INDEX(lehmad!H$2:H$412,MATCH(klypsid!$B7706,lehmad!$A$2:$A$412,0))</f>
        <v>36044</v>
      </c>
      <c r="R7706">
        <f>INDEX(lehmad!I$2:I$412,MATCH(klypsid!$B7706,lehmad!$A$2:$A$412,0))</f>
        <v>124</v>
      </c>
      <c r="S7706">
        <f t="shared" si="841"/>
        <v>1</v>
      </c>
      <c r="T7706">
        <f t="shared" si="842"/>
        <v>68</v>
      </c>
      <c r="U7706">
        <f t="shared" si="843"/>
        <v>2</v>
      </c>
      <c r="V7706">
        <f t="shared" si="844"/>
        <v>1.2630344058337937</v>
      </c>
      <c r="W7706">
        <f t="shared" si="845"/>
        <v>3</v>
      </c>
      <c r="X7706">
        <f t="shared" si="846"/>
        <v>30</v>
      </c>
    </row>
    <row r="7707" spans="1:24" x14ac:dyDescent="0.25">
      <c r="A7707">
        <v>4311</v>
      </c>
      <c r="B7707" t="str">
        <f t="shared" si="840"/>
        <v>E4311</v>
      </c>
      <c r="C7707" t="s">
        <v>54</v>
      </c>
      <c r="D7707">
        <v>1</v>
      </c>
      <c r="E7707" s="2">
        <v>39807</v>
      </c>
      <c r="F7707" s="2">
        <v>39908</v>
      </c>
      <c r="G7707">
        <v>37</v>
      </c>
      <c r="H7707">
        <v>3.55</v>
      </c>
      <c r="I7707">
        <v>3.02</v>
      </c>
      <c r="J7707">
        <v>22</v>
      </c>
      <c r="K7707" t="str">
        <f>INDEX(lehmad!B$2:B$412,MATCH(klypsid!$B7707,lehmad!$A$2:$A$412,0))</f>
        <v>22.12.2006</v>
      </c>
      <c r="L7707">
        <f>INDEX(lehmad!C$2:C$412,MATCH(klypsid!$B7707,lehmad!$A$2:$A$412,0))</f>
        <v>56172</v>
      </c>
      <c r="M7707">
        <f>INDEX(lehmad!D$2:D$412,MATCH(klypsid!$B7707,lehmad!$A$2:$A$412,0))</f>
        <v>106</v>
      </c>
      <c r="N7707">
        <f>INDEX(lehmad!E$2:E$412,MATCH(klypsid!$B7707,lehmad!$A$2:$A$412,0))</f>
        <v>1</v>
      </c>
      <c r="O7707" t="str">
        <f>INDEX(lehmad!F$2:F$412,MATCH(klypsid!$B7707,lehmad!$A$2:$A$412,0))</f>
        <v>DYNASTY-ET</v>
      </c>
      <c r="P7707">
        <f>INDEX(lehmad!G$2:G$412,MATCH(klypsid!$B7707,lehmad!$A$2:$A$412,0))</f>
        <v>2002</v>
      </c>
      <c r="Q7707" s="2">
        <f>INDEX(lehmad!H$2:H$412,MATCH(klypsid!$B7707,lehmad!$A$2:$A$412,0))</f>
        <v>36044</v>
      </c>
      <c r="R7707">
        <f>INDEX(lehmad!I$2:I$412,MATCH(klypsid!$B7707,lehmad!$A$2:$A$412,0))</f>
        <v>124</v>
      </c>
      <c r="S7707">
        <f t="shared" si="841"/>
        <v>1</v>
      </c>
      <c r="T7707">
        <f t="shared" si="842"/>
        <v>101</v>
      </c>
      <c r="U7707">
        <f t="shared" si="843"/>
        <v>2</v>
      </c>
      <c r="V7707">
        <f t="shared" si="844"/>
        <v>0.8155754288625725</v>
      </c>
      <c r="W7707">
        <f t="shared" si="845"/>
        <v>4</v>
      </c>
      <c r="X7707">
        <f t="shared" si="846"/>
        <v>33</v>
      </c>
    </row>
    <row r="7708" spans="1:24" x14ac:dyDescent="0.25">
      <c r="A7708">
        <v>4311</v>
      </c>
      <c r="B7708" t="str">
        <f t="shared" si="840"/>
        <v>E4311</v>
      </c>
      <c r="C7708" t="s">
        <v>54</v>
      </c>
      <c r="D7708">
        <v>1</v>
      </c>
      <c r="E7708" s="2">
        <v>39807</v>
      </c>
      <c r="F7708" s="2">
        <v>39944</v>
      </c>
      <c r="G7708">
        <v>34.4</v>
      </c>
      <c r="H7708">
        <v>4.1500000000000004</v>
      </c>
      <c r="I7708">
        <v>3.22</v>
      </c>
      <c r="J7708">
        <v>44</v>
      </c>
      <c r="K7708" t="str">
        <f>INDEX(lehmad!B$2:B$412,MATCH(klypsid!$B7708,lehmad!$A$2:$A$412,0))</f>
        <v>22.12.2006</v>
      </c>
      <c r="L7708">
        <f>INDEX(lehmad!C$2:C$412,MATCH(klypsid!$B7708,lehmad!$A$2:$A$412,0))</f>
        <v>56172</v>
      </c>
      <c r="M7708">
        <f>INDEX(lehmad!D$2:D$412,MATCH(klypsid!$B7708,lehmad!$A$2:$A$412,0))</f>
        <v>106</v>
      </c>
      <c r="N7708">
        <f>INDEX(lehmad!E$2:E$412,MATCH(klypsid!$B7708,lehmad!$A$2:$A$412,0))</f>
        <v>1</v>
      </c>
      <c r="O7708" t="str">
        <f>INDEX(lehmad!F$2:F$412,MATCH(klypsid!$B7708,lehmad!$A$2:$A$412,0))</f>
        <v>DYNASTY-ET</v>
      </c>
      <c r="P7708">
        <f>INDEX(lehmad!G$2:G$412,MATCH(klypsid!$B7708,lehmad!$A$2:$A$412,0))</f>
        <v>2002</v>
      </c>
      <c r="Q7708" s="2">
        <f>INDEX(lehmad!H$2:H$412,MATCH(klypsid!$B7708,lehmad!$A$2:$A$412,0))</f>
        <v>36044</v>
      </c>
      <c r="R7708">
        <f>INDEX(lehmad!I$2:I$412,MATCH(klypsid!$B7708,lehmad!$A$2:$A$412,0))</f>
        <v>124</v>
      </c>
      <c r="S7708">
        <f t="shared" si="841"/>
        <v>1</v>
      </c>
      <c r="T7708">
        <f t="shared" si="842"/>
        <v>137</v>
      </c>
      <c r="U7708">
        <f t="shared" si="843"/>
        <v>2</v>
      </c>
      <c r="V7708">
        <f t="shared" si="844"/>
        <v>1.8155754288625725</v>
      </c>
      <c r="W7708">
        <f t="shared" si="845"/>
        <v>5</v>
      </c>
      <c r="X7708">
        <f t="shared" si="846"/>
        <v>36</v>
      </c>
    </row>
    <row r="7709" spans="1:24" x14ac:dyDescent="0.25">
      <c r="A7709">
        <v>4311</v>
      </c>
      <c r="B7709" t="str">
        <f t="shared" si="840"/>
        <v>E4311</v>
      </c>
      <c r="C7709" t="s">
        <v>54</v>
      </c>
      <c r="D7709">
        <v>1</v>
      </c>
      <c r="E7709" s="2">
        <v>39807</v>
      </c>
      <c r="F7709" s="2">
        <v>39972</v>
      </c>
      <c r="G7709">
        <v>32.200000000000003</v>
      </c>
      <c r="H7709">
        <v>3.86</v>
      </c>
      <c r="I7709">
        <v>3.05</v>
      </c>
      <c r="J7709">
        <v>56</v>
      </c>
      <c r="K7709" t="str">
        <f>INDEX(lehmad!B$2:B$412,MATCH(klypsid!$B7709,lehmad!$A$2:$A$412,0))</f>
        <v>22.12.2006</v>
      </c>
      <c r="L7709">
        <f>INDEX(lehmad!C$2:C$412,MATCH(klypsid!$B7709,lehmad!$A$2:$A$412,0))</f>
        <v>56172</v>
      </c>
      <c r="M7709">
        <f>INDEX(lehmad!D$2:D$412,MATCH(klypsid!$B7709,lehmad!$A$2:$A$412,0))</f>
        <v>106</v>
      </c>
      <c r="N7709">
        <f>INDEX(lehmad!E$2:E$412,MATCH(klypsid!$B7709,lehmad!$A$2:$A$412,0))</f>
        <v>1</v>
      </c>
      <c r="O7709" t="str">
        <f>INDEX(lehmad!F$2:F$412,MATCH(klypsid!$B7709,lehmad!$A$2:$A$412,0))</f>
        <v>DYNASTY-ET</v>
      </c>
      <c r="P7709">
        <f>INDEX(lehmad!G$2:G$412,MATCH(klypsid!$B7709,lehmad!$A$2:$A$412,0))</f>
        <v>2002</v>
      </c>
      <c r="Q7709" s="2">
        <f>INDEX(lehmad!H$2:H$412,MATCH(klypsid!$B7709,lehmad!$A$2:$A$412,0))</f>
        <v>36044</v>
      </c>
      <c r="R7709">
        <f>INDEX(lehmad!I$2:I$412,MATCH(klypsid!$B7709,lehmad!$A$2:$A$412,0))</f>
        <v>124</v>
      </c>
      <c r="S7709">
        <f t="shared" si="841"/>
        <v>1</v>
      </c>
      <c r="T7709">
        <f t="shared" si="842"/>
        <v>165</v>
      </c>
      <c r="U7709">
        <f t="shared" si="843"/>
        <v>3</v>
      </c>
      <c r="V7709">
        <f t="shared" si="844"/>
        <v>2.1634987322828794</v>
      </c>
      <c r="W7709">
        <f t="shared" si="845"/>
        <v>6</v>
      </c>
      <c r="X7709">
        <f t="shared" si="846"/>
        <v>28</v>
      </c>
    </row>
    <row r="7710" spans="1:24" x14ac:dyDescent="0.25">
      <c r="A7710">
        <v>4311</v>
      </c>
      <c r="B7710" t="str">
        <f t="shared" si="840"/>
        <v>E4311</v>
      </c>
      <c r="C7710" t="s">
        <v>54</v>
      </c>
      <c r="D7710">
        <v>1</v>
      </c>
      <c r="E7710" s="2">
        <v>39807</v>
      </c>
      <c r="F7710" s="2">
        <v>40007</v>
      </c>
      <c r="G7710">
        <v>26.4</v>
      </c>
      <c r="H7710">
        <v>3.71</v>
      </c>
      <c r="I7710">
        <v>3.52</v>
      </c>
      <c r="J7710">
        <v>39</v>
      </c>
      <c r="K7710" t="str">
        <f>INDEX(lehmad!B$2:B$412,MATCH(klypsid!$B7710,lehmad!$A$2:$A$412,0))</f>
        <v>22.12.2006</v>
      </c>
      <c r="L7710">
        <f>INDEX(lehmad!C$2:C$412,MATCH(klypsid!$B7710,lehmad!$A$2:$A$412,0))</f>
        <v>56172</v>
      </c>
      <c r="M7710">
        <f>INDEX(lehmad!D$2:D$412,MATCH(klypsid!$B7710,lehmad!$A$2:$A$412,0))</f>
        <v>106</v>
      </c>
      <c r="N7710">
        <f>INDEX(lehmad!E$2:E$412,MATCH(klypsid!$B7710,lehmad!$A$2:$A$412,0))</f>
        <v>1</v>
      </c>
      <c r="O7710" t="str">
        <f>INDEX(lehmad!F$2:F$412,MATCH(klypsid!$B7710,lehmad!$A$2:$A$412,0))</f>
        <v>DYNASTY-ET</v>
      </c>
      <c r="P7710">
        <f>INDEX(lehmad!G$2:G$412,MATCH(klypsid!$B7710,lehmad!$A$2:$A$412,0))</f>
        <v>2002</v>
      </c>
      <c r="Q7710" s="2">
        <f>INDEX(lehmad!H$2:H$412,MATCH(klypsid!$B7710,lehmad!$A$2:$A$412,0))</f>
        <v>36044</v>
      </c>
      <c r="R7710">
        <f>INDEX(lehmad!I$2:I$412,MATCH(klypsid!$B7710,lehmad!$A$2:$A$412,0))</f>
        <v>124</v>
      </c>
      <c r="S7710">
        <f t="shared" si="841"/>
        <v>1</v>
      </c>
      <c r="T7710">
        <f t="shared" si="842"/>
        <v>200</v>
      </c>
      <c r="U7710">
        <f t="shared" si="843"/>
        <v>3</v>
      </c>
      <c r="V7710">
        <f t="shared" si="844"/>
        <v>1.6415460290875237</v>
      </c>
      <c r="W7710">
        <f t="shared" si="845"/>
        <v>7</v>
      </c>
      <c r="X7710">
        <f t="shared" si="846"/>
        <v>35</v>
      </c>
    </row>
    <row r="7711" spans="1:24" x14ac:dyDescent="0.25">
      <c r="A7711">
        <v>4311</v>
      </c>
      <c r="B7711" t="str">
        <f t="shared" si="840"/>
        <v>E4311</v>
      </c>
      <c r="C7711" t="s">
        <v>54</v>
      </c>
      <c r="D7711">
        <v>1</v>
      </c>
      <c r="E7711" s="2">
        <v>39807</v>
      </c>
      <c r="F7711" s="2">
        <v>40037</v>
      </c>
      <c r="G7711">
        <v>24.4</v>
      </c>
      <c r="H7711">
        <v>4.67</v>
      </c>
      <c r="I7711">
        <v>3.42</v>
      </c>
      <c r="J7711">
        <v>51</v>
      </c>
      <c r="K7711" t="str">
        <f>INDEX(lehmad!B$2:B$412,MATCH(klypsid!$B7711,lehmad!$A$2:$A$412,0))</f>
        <v>22.12.2006</v>
      </c>
      <c r="L7711">
        <f>INDEX(lehmad!C$2:C$412,MATCH(klypsid!$B7711,lehmad!$A$2:$A$412,0))</f>
        <v>56172</v>
      </c>
      <c r="M7711">
        <f>INDEX(lehmad!D$2:D$412,MATCH(klypsid!$B7711,lehmad!$A$2:$A$412,0))</f>
        <v>106</v>
      </c>
      <c r="N7711">
        <f>INDEX(lehmad!E$2:E$412,MATCH(klypsid!$B7711,lehmad!$A$2:$A$412,0))</f>
        <v>1</v>
      </c>
      <c r="O7711" t="str">
        <f>INDEX(lehmad!F$2:F$412,MATCH(klypsid!$B7711,lehmad!$A$2:$A$412,0))</f>
        <v>DYNASTY-ET</v>
      </c>
      <c r="P7711">
        <f>INDEX(lehmad!G$2:G$412,MATCH(klypsid!$B7711,lehmad!$A$2:$A$412,0))</f>
        <v>2002</v>
      </c>
      <c r="Q7711" s="2">
        <f>INDEX(lehmad!H$2:H$412,MATCH(klypsid!$B7711,lehmad!$A$2:$A$412,0))</f>
        <v>36044</v>
      </c>
      <c r="R7711">
        <f>INDEX(lehmad!I$2:I$412,MATCH(klypsid!$B7711,lehmad!$A$2:$A$412,0))</f>
        <v>124</v>
      </c>
      <c r="S7711">
        <f t="shared" si="841"/>
        <v>1</v>
      </c>
      <c r="T7711">
        <f t="shared" si="842"/>
        <v>230</v>
      </c>
      <c r="U7711">
        <f t="shared" si="843"/>
        <v>3</v>
      </c>
      <c r="V7711">
        <f t="shared" si="844"/>
        <v>2.0285691521967708</v>
      </c>
      <c r="W7711">
        <f t="shared" si="845"/>
        <v>8</v>
      </c>
      <c r="X7711">
        <f t="shared" si="846"/>
        <v>30</v>
      </c>
    </row>
    <row r="7712" spans="1:24" x14ac:dyDescent="0.25">
      <c r="A7712">
        <v>4311</v>
      </c>
      <c r="B7712" t="str">
        <f t="shared" si="840"/>
        <v>E4311</v>
      </c>
      <c r="C7712" t="s">
        <v>54</v>
      </c>
      <c r="D7712">
        <v>1</v>
      </c>
      <c r="E7712" s="2">
        <v>39807</v>
      </c>
      <c r="F7712" s="2">
        <v>40066</v>
      </c>
      <c r="G7712">
        <v>19.8</v>
      </c>
      <c r="H7712">
        <v>5.15</v>
      </c>
      <c r="I7712">
        <v>3.73</v>
      </c>
      <c r="J7712">
        <v>57</v>
      </c>
      <c r="K7712" t="str">
        <f>INDEX(lehmad!B$2:B$412,MATCH(klypsid!$B7712,lehmad!$A$2:$A$412,0))</f>
        <v>22.12.2006</v>
      </c>
      <c r="L7712">
        <f>INDEX(lehmad!C$2:C$412,MATCH(klypsid!$B7712,lehmad!$A$2:$A$412,0))</f>
        <v>56172</v>
      </c>
      <c r="M7712">
        <f>INDEX(lehmad!D$2:D$412,MATCH(klypsid!$B7712,lehmad!$A$2:$A$412,0))</f>
        <v>106</v>
      </c>
      <c r="N7712">
        <f>INDEX(lehmad!E$2:E$412,MATCH(klypsid!$B7712,lehmad!$A$2:$A$412,0))</f>
        <v>1</v>
      </c>
      <c r="O7712" t="str">
        <f>INDEX(lehmad!F$2:F$412,MATCH(klypsid!$B7712,lehmad!$A$2:$A$412,0))</f>
        <v>DYNASTY-ET</v>
      </c>
      <c r="P7712">
        <f>INDEX(lehmad!G$2:G$412,MATCH(klypsid!$B7712,lehmad!$A$2:$A$412,0))</f>
        <v>2002</v>
      </c>
      <c r="Q7712" s="2">
        <f>INDEX(lehmad!H$2:H$412,MATCH(klypsid!$B7712,lehmad!$A$2:$A$412,0))</f>
        <v>36044</v>
      </c>
      <c r="R7712">
        <f>INDEX(lehmad!I$2:I$412,MATCH(klypsid!$B7712,lehmad!$A$2:$A$412,0))</f>
        <v>124</v>
      </c>
      <c r="S7712">
        <f t="shared" si="841"/>
        <v>1</v>
      </c>
      <c r="T7712">
        <f t="shared" si="842"/>
        <v>259</v>
      </c>
      <c r="U7712">
        <f t="shared" si="843"/>
        <v>3</v>
      </c>
      <c r="V7712">
        <f t="shared" si="844"/>
        <v>2.1890338243900169</v>
      </c>
      <c r="W7712">
        <f t="shared" si="845"/>
        <v>9</v>
      </c>
      <c r="X7712">
        <f t="shared" si="846"/>
        <v>29</v>
      </c>
    </row>
    <row r="7713" spans="1:24" x14ac:dyDescent="0.25">
      <c r="A7713">
        <v>4311</v>
      </c>
      <c r="B7713" t="str">
        <f t="shared" si="840"/>
        <v>E4311</v>
      </c>
      <c r="C7713" t="s">
        <v>54</v>
      </c>
      <c r="D7713">
        <v>1</v>
      </c>
      <c r="E7713" s="2">
        <v>39807</v>
      </c>
      <c r="F7713" s="2">
        <v>40094</v>
      </c>
      <c r="G7713">
        <v>22.2</v>
      </c>
      <c r="H7713">
        <v>4.16</v>
      </c>
      <c r="I7713">
        <v>3.95</v>
      </c>
      <c r="J7713">
        <v>50</v>
      </c>
      <c r="K7713" t="str">
        <f>INDEX(lehmad!B$2:B$412,MATCH(klypsid!$B7713,lehmad!$A$2:$A$412,0))</f>
        <v>22.12.2006</v>
      </c>
      <c r="L7713">
        <f>INDEX(lehmad!C$2:C$412,MATCH(klypsid!$B7713,lehmad!$A$2:$A$412,0))</f>
        <v>56172</v>
      </c>
      <c r="M7713">
        <f>INDEX(lehmad!D$2:D$412,MATCH(klypsid!$B7713,lehmad!$A$2:$A$412,0))</f>
        <v>106</v>
      </c>
      <c r="N7713">
        <f>INDEX(lehmad!E$2:E$412,MATCH(klypsid!$B7713,lehmad!$A$2:$A$412,0))</f>
        <v>1</v>
      </c>
      <c r="O7713" t="str">
        <f>INDEX(lehmad!F$2:F$412,MATCH(klypsid!$B7713,lehmad!$A$2:$A$412,0))</f>
        <v>DYNASTY-ET</v>
      </c>
      <c r="P7713">
        <f>INDEX(lehmad!G$2:G$412,MATCH(klypsid!$B7713,lehmad!$A$2:$A$412,0))</f>
        <v>2002</v>
      </c>
      <c r="Q7713" s="2">
        <f>INDEX(lehmad!H$2:H$412,MATCH(klypsid!$B7713,lehmad!$A$2:$A$412,0))</f>
        <v>36044</v>
      </c>
      <c r="R7713">
        <f>INDEX(lehmad!I$2:I$412,MATCH(klypsid!$B7713,lehmad!$A$2:$A$412,0))</f>
        <v>124</v>
      </c>
      <c r="S7713">
        <f t="shared" si="841"/>
        <v>1</v>
      </c>
      <c r="T7713">
        <f t="shared" si="842"/>
        <v>287</v>
      </c>
      <c r="U7713">
        <f t="shared" si="843"/>
        <v>3</v>
      </c>
      <c r="V7713">
        <f t="shared" si="844"/>
        <v>2</v>
      </c>
      <c r="W7713">
        <f t="shared" si="845"/>
        <v>10</v>
      </c>
      <c r="X7713">
        <f t="shared" si="846"/>
        <v>28</v>
      </c>
    </row>
    <row r="7714" spans="1:24" x14ac:dyDescent="0.25">
      <c r="A7714">
        <v>4311</v>
      </c>
      <c r="B7714" t="str">
        <f t="shared" si="840"/>
        <v>E4311</v>
      </c>
      <c r="C7714" t="s">
        <v>54</v>
      </c>
      <c r="D7714">
        <v>1</v>
      </c>
      <c r="E7714" s="2">
        <v>39807</v>
      </c>
      <c r="F7714" s="2">
        <v>40125</v>
      </c>
      <c r="G7714">
        <v>21.1</v>
      </c>
      <c r="H7714">
        <v>4.0999999999999996</v>
      </c>
      <c r="I7714">
        <v>4.12</v>
      </c>
      <c r="J7714">
        <v>58</v>
      </c>
      <c r="K7714" t="str">
        <f>INDEX(lehmad!B$2:B$412,MATCH(klypsid!$B7714,lehmad!$A$2:$A$412,0))</f>
        <v>22.12.2006</v>
      </c>
      <c r="L7714">
        <f>INDEX(lehmad!C$2:C$412,MATCH(klypsid!$B7714,lehmad!$A$2:$A$412,0))</f>
        <v>56172</v>
      </c>
      <c r="M7714">
        <f>INDEX(lehmad!D$2:D$412,MATCH(klypsid!$B7714,lehmad!$A$2:$A$412,0))</f>
        <v>106</v>
      </c>
      <c r="N7714">
        <f>INDEX(lehmad!E$2:E$412,MATCH(klypsid!$B7714,lehmad!$A$2:$A$412,0))</f>
        <v>1</v>
      </c>
      <c r="O7714" t="str">
        <f>INDEX(lehmad!F$2:F$412,MATCH(klypsid!$B7714,lehmad!$A$2:$A$412,0))</f>
        <v>DYNASTY-ET</v>
      </c>
      <c r="P7714">
        <f>INDEX(lehmad!G$2:G$412,MATCH(klypsid!$B7714,lehmad!$A$2:$A$412,0))</f>
        <v>2002</v>
      </c>
      <c r="Q7714" s="2">
        <f>INDEX(lehmad!H$2:H$412,MATCH(klypsid!$B7714,lehmad!$A$2:$A$412,0))</f>
        <v>36044</v>
      </c>
      <c r="R7714">
        <f>INDEX(lehmad!I$2:I$412,MATCH(klypsid!$B7714,lehmad!$A$2:$A$412,0))</f>
        <v>124</v>
      </c>
      <c r="S7714">
        <f t="shared" si="841"/>
        <v>1</v>
      </c>
      <c r="T7714">
        <f t="shared" si="842"/>
        <v>318</v>
      </c>
      <c r="U7714">
        <f t="shared" si="843"/>
        <v>3</v>
      </c>
      <c r="V7714">
        <f t="shared" si="844"/>
        <v>2.2141248053528475</v>
      </c>
      <c r="W7714">
        <f t="shared" si="845"/>
        <v>11</v>
      </c>
      <c r="X7714">
        <f t="shared" si="846"/>
        <v>31</v>
      </c>
    </row>
    <row r="7715" spans="1:24" x14ac:dyDescent="0.25">
      <c r="A7715">
        <v>4311</v>
      </c>
      <c r="B7715" t="str">
        <f t="shared" si="840"/>
        <v>E4311</v>
      </c>
      <c r="C7715" t="s">
        <v>54</v>
      </c>
      <c r="D7715">
        <v>2</v>
      </c>
      <c r="E7715" s="2">
        <v>40201</v>
      </c>
      <c r="F7715" s="2">
        <v>40214</v>
      </c>
      <c r="G7715">
        <v>41.8</v>
      </c>
      <c r="H7715">
        <v>4.67</v>
      </c>
      <c r="I7715">
        <v>3.19</v>
      </c>
      <c r="J7715">
        <v>52</v>
      </c>
      <c r="K7715" t="str">
        <f>INDEX(lehmad!B$2:B$412,MATCH(klypsid!$B7715,lehmad!$A$2:$A$412,0))</f>
        <v>22.12.2006</v>
      </c>
      <c r="L7715">
        <f>INDEX(lehmad!C$2:C$412,MATCH(klypsid!$B7715,lehmad!$A$2:$A$412,0))</f>
        <v>56172</v>
      </c>
      <c r="M7715">
        <f>INDEX(lehmad!D$2:D$412,MATCH(klypsid!$B7715,lehmad!$A$2:$A$412,0))</f>
        <v>106</v>
      </c>
      <c r="N7715">
        <f>INDEX(lehmad!E$2:E$412,MATCH(klypsid!$B7715,lehmad!$A$2:$A$412,0))</f>
        <v>1</v>
      </c>
      <c r="O7715" t="str">
        <f>INDEX(lehmad!F$2:F$412,MATCH(klypsid!$B7715,lehmad!$A$2:$A$412,0))</f>
        <v>DYNASTY-ET</v>
      </c>
      <c r="P7715">
        <f>INDEX(lehmad!G$2:G$412,MATCH(klypsid!$B7715,lehmad!$A$2:$A$412,0))</f>
        <v>2002</v>
      </c>
      <c r="Q7715" s="2">
        <f>INDEX(lehmad!H$2:H$412,MATCH(klypsid!$B7715,lehmad!$A$2:$A$412,0))</f>
        <v>36044</v>
      </c>
      <c r="R7715">
        <f>INDEX(lehmad!I$2:I$412,MATCH(klypsid!$B7715,lehmad!$A$2:$A$412,0))</f>
        <v>124</v>
      </c>
      <c r="S7715">
        <f t="shared" si="841"/>
        <v>2</v>
      </c>
      <c r="T7715">
        <f t="shared" si="842"/>
        <v>13</v>
      </c>
      <c r="U7715">
        <f t="shared" si="843"/>
        <v>1</v>
      </c>
      <c r="V7715">
        <f t="shared" si="844"/>
        <v>2.0565835283663674</v>
      </c>
      <c r="W7715">
        <f t="shared" si="845"/>
        <v>1</v>
      </c>
      <c r="X7715">
        <f t="shared" si="846"/>
        <v>13</v>
      </c>
    </row>
    <row r="7716" spans="1:24" x14ac:dyDescent="0.25">
      <c r="A7716">
        <v>4311</v>
      </c>
      <c r="B7716" t="str">
        <f t="shared" si="840"/>
        <v>E4311</v>
      </c>
      <c r="C7716" t="s">
        <v>54</v>
      </c>
      <c r="D7716">
        <v>2</v>
      </c>
      <c r="E7716" s="2">
        <v>40201</v>
      </c>
      <c r="F7716" s="2">
        <v>40242</v>
      </c>
      <c r="G7716">
        <v>45</v>
      </c>
      <c r="H7716">
        <v>4.12</v>
      </c>
      <c r="I7716">
        <v>3.07</v>
      </c>
      <c r="J7716">
        <v>41</v>
      </c>
      <c r="K7716" t="str">
        <f>INDEX(lehmad!B$2:B$412,MATCH(klypsid!$B7716,lehmad!$A$2:$A$412,0))</f>
        <v>22.12.2006</v>
      </c>
      <c r="L7716">
        <f>INDEX(lehmad!C$2:C$412,MATCH(klypsid!$B7716,lehmad!$A$2:$A$412,0))</f>
        <v>56172</v>
      </c>
      <c r="M7716">
        <f>INDEX(lehmad!D$2:D$412,MATCH(klypsid!$B7716,lehmad!$A$2:$A$412,0))</f>
        <v>106</v>
      </c>
      <c r="N7716">
        <f>INDEX(lehmad!E$2:E$412,MATCH(klypsid!$B7716,lehmad!$A$2:$A$412,0))</f>
        <v>1</v>
      </c>
      <c r="O7716" t="str">
        <f>INDEX(lehmad!F$2:F$412,MATCH(klypsid!$B7716,lehmad!$A$2:$A$412,0))</f>
        <v>DYNASTY-ET</v>
      </c>
      <c r="P7716">
        <f>INDEX(lehmad!G$2:G$412,MATCH(klypsid!$B7716,lehmad!$A$2:$A$412,0))</f>
        <v>2002</v>
      </c>
      <c r="Q7716" s="2">
        <f>INDEX(lehmad!H$2:H$412,MATCH(klypsid!$B7716,lehmad!$A$2:$A$412,0))</f>
        <v>36044</v>
      </c>
      <c r="R7716">
        <f>INDEX(lehmad!I$2:I$412,MATCH(klypsid!$B7716,lehmad!$A$2:$A$412,0))</f>
        <v>124</v>
      </c>
      <c r="S7716">
        <f t="shared" si="841"/>
        <v>2</v>
      </c>
      <c r="T7716">
        <f t="shared" si="842"/>
        <v>41</v>
      </c>
      <c r="U7716">
        <f t="shared" si="843"/>
        <v>1</v>
      </c>
      <c r="V7716">
        <f t="shared" si="844"/>
        <v>1.7136958148433588</v>
      </c>
      <c r="W7716">
        <f t="shared" si="845"/>
        <v>2</v>
      </c>
      <c r="X7716">
        <f t="shared" si="846"/>
        <v>28</v>
      </c>
    </row>
    <row r="7717" spans="1:24" x14ac:dyDescent="0.25">
      <c r="A7717">
        <v>4311</v>
      </c>
      <c r="B7717" t="str">
        <f t="shared" si="840"/>
        <v>E4311</v>
      </c>
      <c r="C7717" t="s">
        <v>54</v>
      </c>
      <c r="D7717">
        <v>2</v>
      </c>
      <c r="E7717" s="2">
        <v>40201</v>
      </c>
      <c r="F7717" s="2">
        <v>40276</v>
      </c>
      <c r="G7717">
        <v>42.5</v>
      </c>
      <c r="H7717">
        <v>4.63</v>
      </c>
      <c r="I7717">
        <v>3.14</v>
      </c>
      <c r="J7717">
        <v>26</v>
      </c>
      <c r="K7717" t="str">
        <f>INDEX(lehmad!B$2:B$412,MATCH(klypsid!$B7717,lehmad!$A$2:$A$412,0))</f>
        <v>22.12.2006</v>
      </c>
      <c r="L7717">
        <f>INDEX(lehmad!C$2:C$412,MATCH(klypsid!$B7717,lehmad!$A$2:$A$412,0))</f>
        <v>56172</v>
      </c>
      <c r="M7717">
        <f>INDEX(lehmad!D$2:D$412,MATCH(klypsid!$B7717,lehmad!$A$2:$A$412,0))</f>
        <v>106</v>
      </c>
      <c r="N7717">
        <f>INDEX(lehmad!E$2:E$412,MATCH(klypsid!$B7717,lehmad!$A$2:$A$412,0))</f>
        <v>1</v>
      </c>
      <c r="O7717" t="str">
        <f>INDEX(lehmad!F$2:F$412,MATCH(klypsid!$B7717,lehmad!$A$2:$A$412,0))</f>
        <v>DYNASTY-ET</v>
      </c>
      <c r="P7717">
        <f>INDEX(lehmad!G$2:G$412,MATCH(klypsid!$B7717,lehmad!$A$2:$A$412,0))</f>
        <v>2002</v>
      </c>
      <c r="Q7717" s="2">
        <f>INDEX(lehmad!H$2:H$412,MATCH(klypsid!$B7717,lehmad!$A$2:$A$412,0))</f>
        <v>36044</v>
      </c>
      <c r="R7717">
        <f>INDEX(lehmad!I$2:I$412,MATCH(klypsid!$B7717,lehmad!$A$2:$A$412,0))</f>
        <v>124</v>
      </c>
      <c r="S7717">
        <f t="shared" si="841"/>
        <v>2</v>
      </c>
      <c r="T7717">
        <f t="shared" si="842"/>
        <v>75</v>
      </c>
      <c r="U7717">
        <f t="shared" si="843"/>
        <v>2</v>
      </c>
      <c r="V7717">
        <f t="shared" si="844"/>
        <v>1.0565835283663676</v>
      </c>
      <c r="W7717">
        <f t="shared" si="845"/>
        <v>3</v>
      </c>
      <c r="X7717">
        <f t="shared" si="846"/>
        <v>34</v>
      </c>
    </row>
    <row r="7718" spans="1:24" x14ac:dyDescent="0.25">
      <c r="A7718">
        <v>4311</v>
      </c>
      <c r="B7718" t="str">
        <f t="shared" si="840"/>
        <v>E4311</v>
      </c>
      <c r="C7718" t="s">
        <v>54</v>
      </c>
      <c r="D7718">
        <v>2</v>
      </c>
      <c r="E7718" s="2">
        <v>40201</v>
      </c>
      <c r="F7718" s="2">
        <v>40304</v>
      </c>
      <c r="G7718">
        <v>39.5</v>
      </c>
      <c r="H7718">
        <v>2.74</v>
      </c>
      <c r="I7718">
        <v>3.28</v>
      </c>
      <c r="J7718">
        <v>36</v>
      </c>
      <c r="K7718" t="str">
        <f>INDEX(lehmad!B$2:B$412,MATCH(klypsid!$B7718,lehmad!$A$2:$A$412,0))</f>
        <v>22.12.2006</v>
      </c>
      <c r="L7718">
        <f>INDEX(lehmad!C$2:C$412,MATCH(klypsid!$B7718,lehmad!$A$2:$A$412,0))</f>
        <v>56172</v>
      </c>
      <c r="M7718">
        <f>INDEX(lehmad!D$2:D$412,MATCH(klypsid!$B7718,lehmad!$A$2:$A$412,0))</f>
        <v>106</v>
      </c>
      <c r="N7718">
        <f>INDEX(lehmad!E$2:E$412,MATCH(klypsid!$B7718,lehmad!$A$2:$A$412,0))</f>
        <v>1</v>
      </c>
      <c r="O7718" t="str">
        <f>INDEX(lehmad!F$2:F$412,MATCH(klypsid!$B7718,lehmad!$A$2:$A$412,0))</f>
        <v>DYNASTY-ET</v>
      </c>
      <c r="P7718">
        <f>INDEX(lehmad!G$2:G$412,MATCH(klypsid!$B7718,lehmad!$A$2:$A$412,0))</f>
        <v>2002</v>
      </c>
      <c r="Q7718" s="2">
        <f>INDEX(lehmad!H$2:H$412,MATCH(klypsid!$B7718,lehmad!$A$2:$A$412,0))</f>
        <v>36044</v>
      </c>
      <c r="R7718">
        <f>INDEX(lehmad!I$2:I$412,MATCH(klypsid!$B7718,lehmad!$A$2:$A$412,0))</f>
        <v>124</v>
      </c>
      <c r="S7718">
        <f t="shared" si="841"/>
        <v>2</v>
      </c>
      <c r="T7718">
        <f t="shared" si="842"/>
        <v>103</v>
      </c>
      <c r="U7718">
        <f t="shared" si="843"/>
        <v>2</v>
      </c>
      <c r="V7718">
        <f t="shared" si="844"/>
        <v>1.5260688116675876</v>
      </c>
      <c r="W7718">
        <f t="shared" si="845"/>
        <v>4</v>
      </c>
      <c r="X7718">
        <f t="shared" si="846"/>
        <v>28</v>
      </c>
    </row>
    <row r="7719" spans="1:24" x14ac:dyDescent="0.25">
      <c r="A7719">
        <v>4311</v>
      </c>
      <c r="B7719" t="str">
        <f t="shared" si="840"/>
        <v>E4311</v>
      </c>
      <c r="C7719" t="s">
        <v>54</v>
      </c>
      <c r="D7719">
        <v>2</v>
      </c>
      <c r="E7719" s="2">
        <v>40201</v>
      </c>
      <c r="F7719" s="2">
        <v>40336</v>
      </c>
      <c r="G7719">
        <v>35.200000000000003</v>
      </c>
      <c r="H7719">
        <v>4.03</v>
      </c>
      <c r="I7719">
        <v>3.11</v>
      </c>
      <c r="J7719">
        <v>24</v>
      </c>
      <c r="K7719" t="str">
        <f>INDEX(lehmad!B$2:B$412,MATCH(klypsid!$B7719,lehmad!$A$2:$A$412,0))</f>
        <v>22.12.2006</v>
      </c>
      <c r="L7719">
        <f>INDEX(lehmad!C$2:C$412,MATCH(klypsid!$B7719,lehmad!$A$2:$A$412,0))</f>
        <v>56172</v>
      </c>
      <c r="M7719">
        <f>INDEX(lehmad!D$2:D$412,MATCH(klypsid!$B7719,lehmad!$A$2:$A$412,0))</f>
        <v>106</v>
      </c>
      <c r="N7719">
        <f>INDEX(lehmad!E$2:E$412,MATCH(klypsid!$B7719,lehmad!$A$2:$A$412,0))</f>
        <v>1</v>
      </c>
      <c r="O7719" t="str">
        <f>INDEX(lehmad!F$2:F$412,MATCH(klypsid!$B7719,lehmad!$A$2:$A$412,0))</f>
        <v>DYNASTY-ET</v>
      </c>
      <c r="P7719">
        <f>INDEX(lehmad!G$2:G$412,MATCH(klypsid!$B7719,lehmad!$A$2:$A$412,0))</f>
        <v>2002</v>
      </c>
      <c r="Q7719" s="2">
        <f>INDEX(lehmad!H$2:H$412,MATCH(klypsid!$B7719,lehmad!$A$2:$A$412,0))</f>
        <v>36044</v>
      </c>
      <c r="R7719">
        <f>INDEX(lehmad!I$2:I$412,MATCH(klypsid!$B7719,lehmad!$A$2:$A$412,0))</f>
        <v>124</v>
      </c>
      <c r="S7719">
        <f t="shared" si="841"/>
        <v>2</v>
      </c>
      <c r="T7719">
        <f t="shared" si="842"/>
        <v>135</v>
      </c>
      <c r="U7719">
        <f t="shared" si="843"/>
        <v>2</v>
      </c>
      <c r="V7719">
        <f t="shared" si="844"/>
        <v>0.94110631094643127</v>
      </c>
      <c r="W7719">
        <f t="shared" si="845"/>
        <v>5</v>
      </c>
      <c r="X7719">
        <f t="shared" si="846"/>
        <v>32</v>
      </c>
    </row>
    <row r="7720" spans="1:24" x14ac:dyDescent="0.25">
      <c r="A7720">
        <v>4311</v>
      </c>
      <c r="B7720" t="str">
        <f t="shared" si="840"/>
        <v>E4311</v>
      </c>
      <c r="C7720" t="s">
        <v>54</v>
      </c>
      <c r="D7720">
        <v>2</v>
      </c>
      <c r="E7720" s="2">
        <v>40201</v>
      </c>
      <c r="F7720" s="2">
        <v>40371</v>
      </c>
      <c r="G7720">
        <v>27.3</v>
      </c>
      <c r="H7720">
        <v>5.28</v>
      </c>
      <c r="I7720">
        <v>3.09</v>
      </c>
      <c r="J7720">
        <v>21</v>
      </c>
      <c r="K7720" t="str">
        <f>INDEX(lehmad!B$2:B$412,MATCH(klypsid!$B7720,lehmad!$A$2:$A$412,0))</f>
        <v>22.12.2006</v>
      </c>
      <c r="L7720">
        <f>INDEX(lehmad!C$2:C$412,MATCH(klypsid!$B7720,lehmad!$A$2:$A$412,0))</f>
        <v>56172</v>
      </c>
      <c r="M7720">
        <f>INDEX(lehmad!D$2:D$412,MATCH(klypsid!$B7720,lehmad!$A$2:$A$412,0))</f>
        <v>106</v>
      </c>
      <c r="N7720">
        <f>INDEX(lehmad!E$2:E$412,MATCH(klypsid!$B7720,lehmad!$A$2:$A$412,0))</f>
        <v>1</v>
      </c>
      <c r="O7720" t="str">
        <f>INDEX(lehmad!F$2:F$412,MATCH(klypsid!$B7720,lehmad!$A$2:$A$412,0))</f>
        <v>DYNASTY-ET</v>
      </c>
      <c r="P7720">
        <f>INDEX(lehmad!G$2:G$412,MATCH(klypsid!$B7720,lehmad!$A$2:$A$412,0))</f>
        <v>2002</v>
      </c>
      <c r="Q7720" s="2">
        <f>INDEX(lehmad!H$2:H$412,MATCH(klypsid!$B7720,lehmad!$A$2:$A$412,0))</f>
        <v>36044</v>
      </c>
      <c r="R7720">
        <f>INDEX(lehmad!I$2:I$412,MATCH(klypsid!$B7720,lehmad!$A$2:$A$412,0))</f>
        <v>124</v>
      </c>
      <c r="S7720">
        <f t="shared" si="841"/>
        <v>2</v>
      </c>
      <c r="T7720">
        <f t="shared" si="842"/>
        <v>170</v>
      </c>
      <c r="U7720">
        <f t="shared" si="843"/>
        <v>3</v>
      </c>
      <c r="V7720">
        <f t="shared" si="844"/>
        <v>0.74846123300403544</v>
      </c>
      <c r="W7720">
        <f t="shared" si="845"/>
        <v>6</v>
      </c>
      <c r="X7720">
        <f t="shared" si="846"/>
        <v>35</v>
      </c>
    </row>
    <row r="7721" spans="1:24" x14ac:dyDescent="0.25">
      <c r="A7721">
        <v>4311</v>
      </c>
      <c r="B7721" t="str">
        <f t="shared" si="840"/>
        <v>E4311</v>
      </c>
      <c r="C7721" t="s">
        <v>54</v>
      </c>
      <c r="D7721">
        <v>2</v>
      </c>
      <c r="E7721" s="2">
        <v>40201</v>
      </c>
      <c r="F7721" s="2">
        <v>40396</v>
      </c>
      <c r="G7721">
        <v>33.299999999999997</v>
      </c>
      <c r="H7721">
        <v>3.6</v>
      </c>
      <c r="I7721">
        <v>3.17</v>
      </c>
      <c r="J7721">
        <v>90</v>
      </c>
      <c r="K7721" t="str">
        <f>INDEX(lehmad!B$2:B$412,MATCH(klypsid!$B7721,lehmad!$A$2:$A$412,0))</f>
        <v>22.12.2006</v>
      </c>
      <c r="L7721">
        <f>INDEX(lehmad!C$2:C$412,MATCH(klypsid!$B7721,lehmad!$A$2:$A$412,0))</f>
        <v>56172</v>
      </c>
      <c r="M7721">
        <f>INDEX(lehmad!D$2:D$412,MATCH(klypsid!$B7721,lehmad!$A$2:$A$412,0))</f>
        <v>106</v>
      </c>
      <c r="N7721">
        <f>INDEX(lehmad!E$2:E$412,MATCH(klypsid!$B7721,lehmad!$A$2:$A$412,0))</f>
        <v>1</v>
      </c>
      <c r="O7721" t="str">
        <f>INDEX(lehmad!F$2:F$412,MATCH(klypsid!$B7721,lehmad!$A$2:$A$412,0))</f>
        <v>DYNASTY-ET</v>
      </c>
      <c r="P7721">
        <f>INDEX(lehmad!G$2:G$412,MATCH(klypsid!$B7721,lehmad!$A$2:$A$412,0))</f>
        <v>2002</v>
      </c>
      <c r="Q7721" s="2">
        <f>INDEX(lehmad!H$2:H$412,MATCH(klypsid!$B7721,lehmad!$A$2:$A$412,0))</f>
        <v>36044</v>
      </c>
      <c r="R7721">
        <f>INDEX(lehmad!I$2:I$412,MATCH(klypsid!$B7721,lehmad!$A$2:$A$412,0))</f>
        <v>124</v>
      </c>
      <c r="S7721">
        <f t="shared" si="841"/>
        <v>2</v>
      </c>
      <c r="T7721">
        <f t="shared" si="842"/>
        <v>195</v>
      </c>
      <c r="U7721">
        <f t="shared" si="843"/>
        <v>3</v>
      </c>
      <c r="V7721">
        <f t="shared" si="844"/>
        <v>2.84799690655495</v>
      </c>
      <c r="W7721">
        <f t="shared" si="845"/>
        <v>7</v>
      </c>
      <c r="X7721">
        <f t="shared" si="846"/>
        <v>25</v>
      </c>
    </row>
    <row r="7722" spans="1:24" x14ac:dyDescent="0.25">
      <c r="A7722">
        <v>4311</v>
      </c>
      <c r="B7722" t="str">
        <f t="shared" si="840"/>
        <v>E4311</v>
      </c>
      <c r="C7722" t="s">
        <v>54</v>
      </c>
      <c r="D7722">
        <v>2</v>
      </c>
      <c r="E7722" s="2">
        <v>40201</v>
      </c>
      <c r="F7722" s="2">
        <v>40434</v>
      </c>
      <c r="G7722">
        <v>30</v>
      </c>
      <c r="H7722">
        <v>4.38</v>
      </c>
      <c r="I7722">
        <v>3.75</v>
      </c>
      <c r="J7722">
        <v>30</v>
      </c>
      <c r="K7722" t="str">
        <f>INDEX(lehmad!B$2:B$412,MATCH(klypsid!$B7722,lehmad!$A$2:$A$412,0))</f>
        <v>22.12.2006</v>
      </c>
      <c r="L7722">
        <f>INDEX(lehmad!C$2:C$412,MATCH(klypsid!$B7722,lehmad!$A$2:$A$412,0))</f>
        <v>56172</v>
      </c>
      <c r="M7722">
        <f>INDEX(lehmad!D$2:D$412,MATCH(klypsid!$B7722,lehmad!$A$2:$A$412,0))</f>
        <v>106</v>
      </c>
      <c r="N7722">
        <f>INDEX(lehmad!E$2:E$412,MATCH(klypsid!$B7722,lehmad!$A$2:$A$412,0))</f>
        <v>1</v>
      </c>
      <c r="O7722" t="str">
        <f>INDEX(lehmad!F$2:F$412,MATCH(klypsid!$B7722,lehmad!$A$2:$A$412,0))</f>
        <v>DYNASTY-ET</v>
      </c>
      <c r="P7722">
        <f>INDEX(lehmad!G$2:G$412,MATCH(klypsid!$B7722,lehmad!$A$2:$A$412,0))</f>
        <v>2002</v>
      </c>
      <c r="Q7722" s="2">
        <f>INDEX(lehmad!H$2:H$412,MATCH(klypsid!$B7722,lehmad!$A$2:$A$412,0))</f>
        <v>36044</v>
      </c>
      <c r="R7722">
        <f>INDEX(lehmad!I$2:I$412,MATCH(klypsid!$B7722,lehmad!$A$2:$A$412,0))</f>
        <v>124</v>
      </c>
      <c r="S7722">
        <f t="shared" si="841"/>
        <v>2</v>
      </c>
      <c r="T7722">
        <f t="shared" si="842"/>
        <v>233</v>
      </c>
      <c r="U7722">
        <f t="shared" si="843"/>
        <v>3</v>
      </c>
      <c r="V7722">
        <f t="shared" si="844"/>
        <v>1.2630344058337937</v>
      </c>
      <c r="W7722">
        <f t="shared" si="845"/>
        <v>8</v>
      </c>
      <c r="X7722">
        <f t="shared" si="846"/>
        <v>38</v>
      </c>
    </row>
    <row r="7723" spans="1:24" x14ac:dyDescent="0.25">
      <c r="A7723">
        <v>4311</v>
      </c>
      <c r="B7723" t="str">
        <f t="shared" si="840"/>
        <v>E4311</v>
      </c>
      <c r="C7723" t="s">
        <v>54</v>
      </c>
      <c r="D7723">
        <v>2</v>
      </c>
      <c r="E7723" s="2">
        <v>40201</v>
      </c>
      <c r="F7723" s="2">
        <v>40462</v>
      </c>
      <c r="G7723">
        <v>28.8</v>
      </c>
      <c r="H7723">
        <v>5.43</v>
      </c>
      <c r="I7723">
        <v>4.1900000000000004</v>
      </c>
      <c r="J7723">
        <v>29</v>
      </c>
      <c r="K7723" t="str">
        <f>INDEX(lehmad!B$2:B$412,MATCH(klypsid!$B7723,lehmad!$A$2:$A$412,0))</f>
        <v>22.12.2006</v>
      </c>
      <c r="L7723">
        <f>INDEX(lehmad!C$2:C$412,MATCH(klypsid!$B7723,lehmad!$A$2:$A$412,0))</f>
        <v>56172</v>
      </c>
      <c r="M7723">
        <f>INDEX(lehmad!D$2:D$412,MATCH(klypsid!$B7723,lehmad!$A$2:$A$412,0))</f>
        <v>106</v>
      </c>
      <c r="N7723">
        <f>INDEX(lehmad!E$2:E$412,MATCH(klypsid!$B7723,lehmad!$A$2:$A$412,0))</f>
        <v>1</v>
      </c>
      <c r="O7723" t="str">
        <f>INDEX(lehmad!F$2:F$412,MATCH(klypsid!$B7723,lehmad!$A$2:$A$412,0))</f>
        <v>DYNASTY-ET</v>
      </c>
      <c r="P7723">
        <f>INDEX(lehmad!G$2:G$412,MATCH(klypsid!$B7723,lehmad!$A$2:$A$412,0))</f>
        <v>2002</v>
      </c>
      <c r="Q7723" s="2">
        <f>INDEX(lehmad!H$2:H$412,MATCH(klypsid!$B7723,lehmad!$A$2:$A$412,0))</f>
        <v>36044</v>
      </c>
      <c r="R7723">
        <f>INDEX(lehmad!I$2:I$412,MATCH(klypsid!$B7723,lehmad!$A$2:$A$412,0))</f>
        <v>124</v>
      </c>
      <c r="S7723">
        <f t="shared" si="841"/>
        <v>2</v>
      </c>
      <c r="T7723">
        <f t="shared" si="842"/>
        <v>261</v>
      </c>
      <c r="U7723">
        <f t="shared" si="843"/>
        <v>3</v>
      </c>
      <c r="V7723">
        <f t="shared" si="844"/>
        <v>1.2141248053528473</v>
      </c>
      <c r="W7723">
        <f t="shared" si="845"/>
        <v>9</v>
      </c>
      <c r="X7723">
        <f t="shared" si="846"/>
        <v>28</v>
      </c>
    </row>
    <row r="7724" spans="1:24" x14ac:dyDescent="0.25">
      <c r="A7724">
        <v>4311</v>
      </c>
      <c r="B7724" t="str">
        <f t="shared" si="840"/>
        <v>E4311</v>
      </c>
      <c r="C7724" t="s">
        <v>54</v>
      </c>
      <c r="D7724">
        <v>2</v>
      </c>
      <c r="E7724" s="2">
        <v>40201</v>
      </c>
      <c r="F7724" s="2">
        <v>40493</v>
      </c>
      <c r="G7724">
        <v>21.8</v>
      </c>
      <c r="H7724">
        <v>5.67</v>
      </c>
      <c r="I7724">
        <v>4.2699999999999996</v>
      </c>
      <c r="J7724">
        <v>43</v>
      </c>
      <c r="K7724" t="str">
        <f>INDEX(lehmad!B$2:B$412,MATCH(klypsid!$B7724,lehmad!$A$2:$A$412,0))</f>
        <v>22.12.2006</v>
      </c>
      <c r="L7724">
        <f>INDEX(lehmad!C$2:C$412,MATCH(klypsid!$B7724,lehmad!$A$2:$A$412,0))</f>
        <v>56172</v>
      </c>
      <c r="M7724">
        <f>INDEX(lehmad!D$2:D$412,MATCH(klypsid!$B7724,lehmad!$A$2:$A$412,0))</f>
        <v>106</v>
      </c>
      <c r="N7724">
        <f>INDEX(lehmad!E$2:E$412,MATCH(klypsid!$B7724,lehmad!$A$2:$A$412,0))</f>
        <v>1</v>
      </c>
      <c r="O7724" t="str">
        <f>INDEX(lehmad!F$2:F$412,MATCH(klypsid!$B7724,lehmad!$A$2:$A$412,0))</f>
        <v>DYNASTY-ET</v>
      </c>
      <c r="P7724">
        <f>INDEX(lehmad!G$2:G$412,MATCH(klypsid!$B7724,lehmad!$A$2:$A$412,0))</f>
        <v>2002</v>
      </c>
      <c r="Q7724" s="2">
        <f>INDEX(lehmad!H$2:H$412,MATCH(klypsid!$B7724,lehmad!$A$2:$A$412,0))</f>
        <v>36044</v>
      </c>
      <c r="R7724">
        <f>INDEX(lehmad!I$2:I$412,MATCH(klypsid!$B7724,lehmad!$A$2:$A$412,0))</f>
        <v>124</v>
      </c>
      <c r="S7724">
        <f t="shared" si="841"/>
        <v>2</v>
      </c>
      <c r="T7724">
        <f t="shared" si="842"/>
        <v>292</v>
      </c>
      <c r="U7724">
        <f t="shared" si="843"/>
        <v>3</v>
      </c>
      <c r="V7724">
        <f t="shared" si="844"/>
        <v>1.7824085649273731</v>
      </c>
      <c r="W7724">
        <f t="shared" si="845"/>
        <v>10</v>
      </c>
      <c r="X7724">
        <f t="shared" si="846"/>
        <v>31</v>
      </c>
    </row>
    <row r="7725" spans="1:24" x14ac:dyDescent="0.25">
      <c r="A7725">
        <v>4313</v>
      </c>
      <c r="B7725" t="str">
        <f t="shared" si="840"/>
        <v>E4313</v>
      </c>
      <c r="C7725" t="s">
        <v>247</v>
      </c>
      <c r="D7725">
        <v>1</v>
      </c>
      <c r="E7725" s="2">
        <v>39861</v>
      </c>
      <c r="F7725" s="2">
        <v>39875</v>
      </c>
      <c r="G7725">
        <v>30.8</v>
      </c>
      <c r="H7725">
        <v>5.24</v>
      </c>
      <c r="I7725">
        <v>3.33</v>
      </c>
      <c r="J7725">
        <v>92</v>
      </c>
      <c r="K7725" t="str">
        <f>INDEX(lehmad!B$2:B$412,MATCH(klypsid!$B7725,lehmad!$A$2:$A$412,0))</f>
        <v>25.12.2006</v>
      </c>
      <c r="L7725">
        <f>INDEX(lehmad!C$2:C$412,MATCH(klypsid!$B7725,lehmad!$A$2:$A$412,0))</f>
        <v>56172</v>
      </c>
      <c r="M7725">
        <f>INDEX(lehmad!D$2:D$412,MATCH(klypsid!$B7725,lehmad!$A$2:$A$412,0))</f>
        <v>114</v>
      </c>
      <c r="N7725">
        <f>INDEX(lehmad!E$2:E$412,MATCH(klypsid!$B7725,lehmad!$A$2:$A$412,0))</f>
        <v>0.875</v>
      </c>
      <c r="O7725" t="str">
        <f>INDEX(lehmad!F$2:F$412,MATCH(klypsid!$B7725,lehmad!$A$2:$A$412,0))</f>
        <v>DYNASTY-ET</v>
      </c>
      <c r="P7725">
        <f>INDEX(lehmad!G$2:G$412,MATCH(klypsid!$B7725,lehmad!$A$2:$A$412,0))</f>
        <v>2002</v>
      </c>
      <c r="Q7725" s="2">
        <f>INDEX(lehmad!H$2:H$412,MATCH(klypsid!$B7725,lehmad!$A$2:$A$412,0))</f>
        <v>36044</v>
      </c>
      <c r="R7725">
        <f>INDEX(lehmad!I$2:I$412,MATCH(klypsid!$B7725,lehmad!$A$2:$A$412,0))</f>
        <v>124</v>
      </c>
      <c r="S7725">
        <f t="shared" si="841"/>
        <v>1</v>
      </c>
      <c r="T7725">
        <f t="shared" si="842"/>
        <v>14</v>
      </c>
      <c r="U7725">
        <f t="shared" si="843"/>
        <v>1</v>
      </c>
      <c r="V7725">
        <f t="shared" si="844"/>
        <v>2.8797057662822882</v>
      </c>
      <c r="W7725">
        <f t="shared" si="845"/>
        <v>1</v>
      </c>
      <c r="X7725">
        <f t="shared" si="846"/>
        <v>14</v>
      </c>
    </row>
    <row r="7726" spans="1:24" x14ac:dyDescent="0.25">
      <c r="A7726">
        <v>4313</v>
      </c>
      <c r="B7726" t="str">
        <f t="shared" si="840"/>
        <v>E4313</v>
      </c>
      <c r="C7726" t="s">
        <v>247</v>
      </c>
      <c r="D7726">
        <v>1</v>
      </c>
      <c r="E7726" s="2">
        <v>39861</v>
      </c>
      <c r="F7726" s="2">
        <v>39908</v>
      </c>
      <c r="G7726">
        <v>36</v>
      </c>
      <c r="H7726">
        <v>5.17</v>
      </c>
      <c r="I7726">
        <v>2.81</v>
      </c>
      <c r="J7726">
        <v>16</v>
      </c>
      <c r="K7726" t="str">
        <f>INDEX(lehmad!B$2:B$412,MATCH(klypsid!$B7726,lehmad!$A$2:$A$412,0))</f>
        <v>25.12.2006</v>
      </c>
      <c r="L7726">
        <f>INDEX(lehmad!C$2:C$412,MATCH(klypsid!$B7726,lehmad!$A$2:$A$412,0))</f>
        <v>56172</v>
      </c>
      <c r="M7726">
        <f>INDEX(lehmad!D$2:D$412,MATCH(klypsid!$B7726,lehmad!$A$2:$A$412,0))</f>
        <v>114</v>
      </c>
      <c r="N7726">
        <f>INDEX(lehmad!E$2:E$412,MATCH(klypsid!$B7726,lehmad!$A$2:$A$412,0))</f>
        <v>0.875</v>
      </c>
      <c r="O7726" t="str">
        <f>INDEX(lehmad!F$2:F$412,MATCH(klypsid!$B7726,lehmad!$A$2:$A$412,0))</f>
        <v>DYNASTY-ET</v>
      </c>
      <c r="P7726">
        <f>INDEX(lehmad!G$2:G$412,MATCH(klypsid!$B7726,lehmad!$A$2:$A$412,0))</f>
        <v>2002</v>
      </c>
      <c r="Q7726" s="2">
        <f>INDEX(lehmad!H$2:H$412,MATCH(klypsid!$B7726,lehmad!$A$2:$A$412,0))</f>
        <v>36044</v>
      </c>
      <c r="R7726">
        <f>INDEX(lehmad!I$2:I$412,MATCH(klypsid!$B7726,lehmad!$A$2:$A$412,0))</f>
        <v>124</v>
      </c>
      <c r="S7726">
        <f t="shared" si="841"/>
        <v>1</v>
      </c>
      <c r="T7726">
        <f t="shared" si="842"/>
        <v>47</v>
      </c>
      <c r="U7726">
        <f t="shared" si="843"/>
        <v>1</v>
      </c>
      <c r="V7726">
        <f t="shared" si="844"/>
        <v>0.35614381022527519</v>
      </c>
      <c r="W7726">
        <f t="shared" si="845"/>
        <v>2</v>
      </c>
      <c r="X7726">
        <f t="shared" si="846"/>
        <v>33</v>
      </c>
    </row>
    <row r="7727" spans="1:24" x14ac:dyDescent="0.25">
      <c r="A7727">
        <v>4313</v>
      </c>
      <c r="B7727" t="str">
        <f t="shared" si="840"/>
        <v>E4313</v>
      </c>
      <c r="C7727" t="s">
        <v>247</v>
      </c>
      <c r="D7727">
        <v>1</v>
      </c>
      <c r="E7727" s="2">
        <v>39861</v>
      </c>
      <c r="F7727" s="2">
        <v>39944</v>
      </c>
      <c r="G7727">
        <v>39.799999999999997</v>
      </c>
      <c r="H7727">
        <v>3.96</v>
      </c>
      <c r="I7727">
        <v>3.21</v>
      </c>
      <c r="J7727">
        <v>35</v>
      </c>
      <c r="K7727" t="str">
        <f>INDEX(lehmad!B$2:B$412,MATCH(klypsid!$B7727,lehmad!$A$2:$A$412,0))</f>
        <v>25.12.2006</v>
      </c>
      <c r="L7727">
        <f>INDEX(lehmad!C$2:C$412,MATCH(klypsid!$B7727,lehmad!$A$2:$A$412,0))</f>
        <v>56172</v>
      </c>
      <c r="M7727">
        <f>INDEX(lehmad!D$2:D$412,MATCH(klypsid!$B7727,lehmad!$A$2:$A$412,0))</f>
        <v>114</v>
      </c>
      <c r="N7727">
        <f>INDEX(lehmad!E$2:E$412,MATCH(klypsid!$B7727,lehmad!$A$2:$A$412,0))</f>
        <v>0.875</v>
      </c>
      <c r="O7727" t="str">
        <f>INDEX(lehmad!F$2:F$412,MATCH(klypsid!$B7727,lehmad!$A$2:$A$412,0))</f>
        <v>DYNASTY-ET</v>
      </c>
      <c r="P7727">
        <f>INDEX(lehmad!G$2:G$412,MATCH(klypsid!$B7727,lehmad!$A$2:$A$412,0))</f>
        <v>2002</v>
      </c>
      <c r="Q7727" s="2">
        <f>INDEX(lehmad!H$2:H$412,MATCH(klypsid!$B7727,lehmad!$A$2:$A$412,0))</f>
        <v>36044</v>
      </c>
      <c r="R7727">
        <f>INDEX(lehmad!I$2:I$412,MATCH(klypsid!$B7727,lehmad!$A$2:$A$412,0))</f>
        <v>124</v>
      </c>
      <c r="S7727">
        <f t="shared" si="841"/>
        <v>1</v>
      </c>
      <c r="T7727">
        <f t="shared" si="842"/>
        <v>83</v>
      </c>
      <c r="U7727">
        <f t="shared" si="843"/>
        <v>2</v>
      </c>
      <c r="V7727">
        <f t="shared" si="844"/>
        <v>1.4854268271702415</v>
      </c>
      <c r="W7727">
        <f t="shared" si="845"/>
        <v>3</v>
      </c>
      <c r="X7727">
        <f t="shared" si="846"/>
        <v>36</v>
      </c>
    </row>
    <row r="7728" spans="1:24" x14ac:dyDescent="0.25">
      <c r="A7728">
        <v>4313</v>
      </c>
      <c r="B7728" t="str">
        <f t="shared" si="840"/>
        <v>E4313</v>
      </c>
      <c r="C7728" t="s">
        <v>247</v>
      </c>
      <c r="D7728">
        <v>1</v>
      </c>
      <c r="E7728" s="2">
        <v>39861</v>
      </c>
      <c r="F7728" s="2">
        <v>39972</v>
      </c>
      <c r="G7728">
        <v>43.5</v>
      </c>
      <c r="H7728">
        <v>3.31</v>
      </c>
      <c r="I7728">
        <v>3.34</v>
      </c>
      <c r="J7728">
        <v>38</v>
      </c>
      <c r="K7728" t="str">
        <f>INDEX(lehmad!B$2:B$412,MATCH(klypsid!$B7728,lehmad!$A$2:$A$412,0))</f>
        <v>25.12.2006</v>
      </c>
      <c r="L7728">
        <f>INDEX(lehmad!C$2:C$412,MATCH(klypsid!$B7728,lehmad!$A$2:$A$412,0))</f>
        <v>56172</v>
      </c>
      <c r="M7728">
        <f>INDEX(lehmad!D$2:D$412,MATCH(klypsid!$B7728,lehmad!$A$2:$A$412,0))</f>
        <v>114</v>
      </c>
      <c r="N7728">
        <f>INDEX(lehmad!E$2:E$412,MATCH(klypsid!$B7728,lehmad!$A$2:$A$412,0))</f>
        <v>0.875</v>
      </c>
      <c r="O7728" t="str">
        <f>INDEX(lehmad!F$2:F$412,MATCH(klypsid!$B7728,lehmad!$A$2:$A$412,0))</f>
        <v>DYNASTY-ET</v>
      </c>
      <c r="P7728">
        <f>INDEX(lehmad!G$2:G$412,MATCH(klypsid!$B7728,lehmad!$A$2:$A$412,0))</f>
        <v>2002</v>
      </c>
      <c r="Q7728" s="2">
        <f>INDEX(lehmad!H$2:H$412,MATCH(klypsid!$B7728,lehmad!$A$2:$A$412,0))</f>
        <v>36044</v>
      </c>
      <c r="R7728">
        <f>INDEX(lehmad!I$2:I$412,MATCH(klypsid!$B7728,lehmad!$A$2:$A$412,0))</f>
        <v>124</v>
      </c>
      <c r="S7728">
        <f t="shared" si="841"/>
        <v>1</v>
      </c>
      <c r="T7728">
        <f t="shared" si="842"/>
        <v>111</v>
      </c>
      <c r="U7728">
        <f t="shared" si="843"/>
        <v>2</v>
      </c>
      <c r="V7728">
        <f t="shared" si="844"/>
        <v>1.6040713236688608</v>
      </c>
      <c r="W7728">
        <f t="shared" si="845"/>
        <v>4</v>
      </c>
      <c r="X7728">
        <f t="shared" si="846"/>
        <v>28</v>
      </c>
    </row>
    <row r="7729" spans="1:24" x14ac:dyDescent="0.25">
      <c r="A7729">
        <v>4313</v>
      </c>
      <c r="B7729" t="str">
        <f t="shared" si="840"/>
        <v>E4313</v>
      </c>
      <c r="C7729" t="s">
        <v>247</v>
      </c>
      <c r="D7729">
        <v>1</v>
      </c>
      <c r="E7729" s="2">
        <v>39861</v>
      </c>
      <c r="F7729" s="2">
        <v>40007</v>
      </c>
      <c r="G7729">
        <v>40.1</v>
      </c>
      <c r="H7729">
        <v>3</v>
      </c>
      <c r="I7729">
        <v>3.35</v>
      </c>
      <c r="J7729">
        <v>37</v>
      </c>
      <c r="K7729" t="str">
        <f>INDEX(lehmad!B$2:B$412,MATCH(klypsid!$B7729,lehmad!$A$2:$A$412,0))</f>
        <v>25.12.2006</v>
      </c>
      <c r="L7729">
        <f>INDEX(lehmad!C$2:C$412,MATCH(klypsid!$B7729,lehmad!$A$2:$A$412,0))</f>
        <v>56172</v>
      </c>
      <c r="M7729">
        <f>INDEX(lehmad!D$2:D$412,MATCH(klypsid!$B7729,lehmad!$A$2:$A$412,0))</f>
        <v>114</v>
      </c>
      <c r="N7729">
        <f>INDEX(lehmad!E$2:E$412,MATCH(klypsid!$B7729,lehmad!$A$2:$A$412,0))</f>
        <v>0.875</v>
      </c>
      <c r="O7729" t="str">
        <f>INDEX(lehmad!F$2:F$412,MATCH(klypsid!$B7729,lehmad!$A$2:$A$412,0))</f>
        <v>DYNASTY-ET</v>
      </c>
      <c r="P7729">
        <f>INDEX(lehmad!G$2:G$412,MATCH(klypsid!$B7729,lehmad!$A$2:$A$412,0))</f>
        <v>2002</v>
      </c>
      <c r="Q7729" s="2">
        <f>INDEX(lehmad!H$2:H$412,MATCH(klypsid!$B7729,lehmad!$A$2:$A$412,0))</f>
        <v>36044</v>
      </c>
      <c r="R7729">
        <f>INDEX(lehmad!I$2:I$412,MATCH(klypsid!$B7729,lehmad!$A$2:$A$412,0))</f>
        <v>124</v>
      </c>
      <c r="S7729">
        <f t="shared" si="841"/>
        <v>1</v>
      </c>
      <c r="T7729">
        <f t="shared" si="842"/>
        <v>146</v>
      </c>
      <c r="U7729">
        <f t="shared" si="843"/>
        <v>2</v>
      </c>
      <c r="V7729">
        <f t="shared" si="844"/>
        <v>1.5655971758542251</v>
      </c>
      <c r="W7729">
        <f t="shared" si="845"/>
        <v>5</v>
      </c>
      <c r="X7729">
        <f t="shared" si="846"/>
        <v>35</v>
      </c>
    </row>
    <row r="7730" spans="1:24" x14ac:dyDescent="0.25">
      <c r="A7730">
        <v>4313</v>
      </c>
      <c r="B7730" t="str">
        <f t="shared" si="840"/>
        <v>E4313</v>
      </c>
      <c r="C7730" t="s">
        <v>247</v>
      </c>
      <c r="D7730">
        <v>1</v>
      </c>
      <c r="E7730" s="2">
        <v>39861</v>
      </c>
      <c r="F7730" s="2">
        <v>40037</v>
      </c>
      <c r="G7730">
        <v>36</v>
      </c>
      <c r="H7730">
        <v>2.65</v>
      </c>
      <c r="I7730">
        <v>3.4</v>
      </c>
      <c r="J7730">
        <v>56</v>
      </c>
      <c r="K7730" t="str">
        <f>INDEX(lehmad!B$2:B$412,MATCH(klypsid!$B7730,lehmad!$A$2:$A$412,0))</f>
        <v>25.12.2006</v>
      </c>
      <c r="L7730">
        <f>INDEX(lehmad!C$2:C$412,MATCH(klypsid!$B7730,lehmad!$A$2:$A$412,0))</f>
        <v>56172</v>
      </c>
      <c r="M7730">
        <f>INDEX(lehmad!D$2:D$412,MATCH(klypsid!$B7730,lehmad!$A$2:$A$412,0))</f>
        <v>114</v>
      </c>
      <c r="N7730">
        <f>INDEX(lehmad!E$2:E$412,MATCH(klypsid!$B7730,lehmad!$A$2:$A$412,0))</f>
        <v>0.875</v>
      </c>
      <c r="O7730" t="str">
        <f>INDEX(lehmad!F$2:F$412,MATCH(klypsid!$B7730,lehmad!$A$2:$A$412,0))</f>
        <v>DYNASTY-ET</v>
      </c>
      <c r="P7730">
        <f>INDEX(lehmad!G$2:G$412,MATCH(klypsid!$B7730,lehmad!$A$2:$A$412,0))</f>
        <v>2002</v>
      </c>
      <c r="Q7730" s="2">
        <f>INDEX(lehmad!H$2:H$412,MATCH(klypsid!$B7730,lehmad!$A$2:$A$412,0))</f>
        <v>36044</v>
      </c>
      <c r="R7730">
        <f>INDEX(lehmad!I$2:I$412,MATCH(klypsid!$B7730,lehmad!$A$2:$A$412,0))</f>
        <v>124</v>
      </c>
      <c r="S7730">
        <f t="shared" si="841"/>
        <v>1</v>
      </c>
      <c r="T7730">
        <f t="shared" si="842"/>
        <v>176</v>
      </c>
      <c r="U7730">
        <f t="shared" si="843"/>
        <v>3</v>
      </c>
      <c r="V7730">
        <f t="shared" si="844"/>
        <v>2.1634987322828794</v>
      </c>
      <c r="W7730">
        <f t="shared" si="845"/>
        <v>6</v>
      </c>
      <c r="X7730">
        <f t="shared" si="846"/>
        <v>30</v>
      </c>
    </row>
    <row r="7731" spans="1:24" x14ac:dyDescent="0.25">
      <c r="A7731">
        <v>4313</v>
      </c>
      <c r="B7731" t="str">
        <f t="shared" si="840"/>
        <v>E4313</v>
      </c>
      <c r="C7731" t="s">
        <v>247</v>
      </c>
      <c r="D7731">
        <v>1</v>
      </c>
      <c r="E7731" s="2">
        <v>39861</v>
      </c>
      <c r="F7731" s="2">
        <v>40066</v>
      </c>
      <c r="G7731">
        <v>32.6</v>
      </c>
      <c r="H7731">
        <v>3.56</v>
      </c>
      <c r="I7731">
        <v>3.56</v>
      </c>
      <c r="J7731">
        <v>29</v>
      </c>
      <c r="K7731" t="str">
        <f>INDEX(lehmad!B$2:B$412,MATCH(klypsid!$B7731,lehmad!$A$2:$A$412,0))</f>
        <v>25.12.2006</v>
      </c>
      <c r="L7731">
        <f>INDEX(lehmad!C$2:C$412,MATCH(klypsid!$B7731,lehmad!$A$2:$A$412,0))</f>
        <v>56172</v>
      </c>
      <c r="M7731">
        <f>INDEX(lehmad!D$2:D$412,MATCH(klypsid!$B7731,lehmad!$A$2:$A$412,0))</f>
        <v>114</v>
      </c>
      <c r="N7731">
        <f>INDEX(lehmad!E$2:E$412,MATCH(klypsid!$B7731,lehmad!$A$2:$A$412,0))</f>
        <v>0.875</v>
      </c>
      <c r="O7731" t="str">
        <f>INDEX(lehmad!F$2:F$412,MATCH(klypsid!$B7731,lehmad!$A$2:$A$412,0))</f>
        <v>DYNASTY-ET</v>
      </c>
      <c r="P7731">
        <f>INDEX(lehmad!G$2:G$412,MATCH(klypsid!$B7731,lehmad!$A$2:$A$412,0))</f>
        <v>2002</v>
      </c>
      <c r="Q7731" s="2">
        <f>INDEX(lehmad!H$2:H$412,MATCH(klypsid!$B7731,lehmad!$A$2:$A$412,0))</f>
        <v>36044</v>
      </c>
      <c r="R7731">
        <f>INDEX(lehmad!I$2:I$412,MATCH(klypsid!$B7731,lehmad!$A$2:$A$412,0))</f>
        <v>124</v>
      </c>
      <c r="S7731">
        <f t="shared" si="841"/>
        <v>1</v>
      </c>
      <c r="T7731">
        <f t="shared" si="842"/>
        <v>205</v>
      </c>
      <c r="U7731">
        <f t="shared" si="843"/>
        <v>3</v>
      </c>
      <c r="V7731">
        <f t="shared" si="844"/>
        <v>1.2141248053528473</v>
      </c>
      <c r="W7731">
        <f t="shared" si="845"/>
        <v>7</v>
      </c>
      <c r="X7731">
        <f t="shared" si="846"/>
        <v>29</v>
      </c>
    </row>
    <row r="7732" spans="1:24" x14ac:dyDescent="0.25">
      <c r="A7732">
        <v>4313</v>
      </c>
      <c r="B7732" t="str">
        <f t="shared" si="840"/>
        <v>E4313</v>
      </c>
      <c r="C7732" t="s">
        <v>247</v>
      </c>
      <c r="D7732">
        <v>1</v>
      </c>
      <c r="E7732" s="2">
        <v>39861</v>
      </c>
      <c r="F7732" s="2">
        <v>40094</v>
      </c>
      <c r="G7732">
        <v>31.5</v>
      </c>
      <c r="H7732">
        <v>2.48</v>
      </c>
      <c r="I7732">
        <v>3.82</v>
      </c>
      <c r="J7732">
        <v>30</v>
      </c>
      <c r="K7732" t="str">
        <f>INDEX(lehmad!B$2:B$412,MATCH(klypsid!$B7732,lehmad!$A$2:$A$412,0))</f>
        <v>25.12.2006</v>
      </c>
      <c r="L7732">
        <f>INDEX(lehmad!C$2:C$412,MATCH(klypsid!$B7732,lehmad!$A$2:$A$412,0))</f>
        <v>56172</v>
      </c>
      <c r="M7732">
        <f>INDEX(lehmad!D$2:D$412,MATCH(klypsid!$B7732,lehmad!$A$2:$A$412,0))</f>
        <v>114</v>
      </c>
      <c r="N7732">
        <f>INDEX(lehmad!E$2:E$412,MATCH(klypsid!$B7732,lehmad!$A$2:$A$412,0))</f>
        <v>0.875</v>
      </c>
      <c r="O7732" t="str">
        <f>INDEX(lehmad!F$2:F$412,MATCH(klypsid!$B7732,lehmad!$A$2:$A$412,0))</f>
        <v>DYNASTY-ET</v>
      </c>
      <c r="P7732">
        <f>INDEX(lehmad!G$2:G$412,MATCH(klypsid!$B7732,lehmad!$A$2:$A$412,0))</f>
        <v>2002</v>
      </c>
      <c r="Q7732" s="2">
        <f>INDEX(lehmad!H$2:H$412,MATCH(klypsid!$B7732,lehmad!$A$2:$A$412,0))</f>
        <v>36044</v>
      </c>
      <c r="R7732">
        <f>INDEX(lehmad!I$2:I$412,MATCH(klypsid!$B7732,lehmad!$A$2:$A$412,0))</f>
        <v>124</v>
      </c>
      <c r="S7732">
        <f t="shared" si="841"/>
        <v>1</v>
      </c>
      <c r="T7732">
        <f t="shared" si="842"/>
        <v>233</v>
      </c>
      <c r="U7732">
        <f t="shared" si="843"/>
        <v>3</v>
      </c>
      <c r="V7732">
        <f t="shared" si="844"/>
        <v>1.2630344058337937</v>
      </c>
      <c r="W7732">
        <f t="shared" si="845"/>
        <v>8</v>
      </c>
      <c r="X7732">
        <f t="shared" si="846"/>
        <v>28</v>
      </c>
    </row>
    <row r="7733" spans="1:24" x14ac:dyDescent="0.25">
      <c r="A7733">
        <v>4313</v>
      </c>
      <c r="B7733" t="str">
        <f t="shared" si="840"/>
        <v>E4313</v>
      </c>
      <c r="C7733" t="s">
        <v>247</v>
      </c>
      <c r="D7733">
        <v>1</v>
      </c>
      <c r="E7733" s="2">
        <v>39861</v>
      </c>
      <c r="F7733" s="2">
        <v>40125</v>
      </c>
      <c r="G7733">
        <v>32</v>
      </c>
      <c r="H7733">
        <v>3.24</v>
      </c>
      <c r="I7733">
        <v>3.57</v>
      </c>
      <c r="J7733">
        <v>36</v>
      </c>
      <c r="K7733" t="str">
        <f>INDEX(lehmad!B$2:B$412,MATCH(klypsid!$B7733,lehmad!$A$2:$A$412,0))</f>
        <v>25.12.2006</v>
      </c>
      <c r="L7733">
        <f>INDEX(lehmad!C$2:C$412,MATCH(klypsid!$B7733,lehmad!$A$2:$A$412,0))</f>
        <v>56172</v>
      </c>
      <c r="M7733">
        <f>INDEX(lehmad!D$2:D$412,MATCH(klypsid!$B7733,lehmad!$A$2:$A$412,0))</f>
        <v>114</v>
      </c>
      <c r="N7733">
        <f>INDEX(lehmad!E$2:E$412,MATCH(klypsid!$B7733,lehmad!$A$2:$A$412,0))</f>
        <v>0.875</v>
      </c>
      <c r="O7733" t="str">
        <f>INDEX(lehmad!F$2:F$412,MATCH(klypsid!$B7733,lehmad!$A$2:$A$412,0))</f>
        <v>DYNASTY-ET</v>
      </c>
      <c r="P7733">
        <f>INDEX(lehmad!G$2:G$412,MATCH(klypsid!$B7733,lehmad!$A$2:$A$412,0))</f>
        <v>2002</v>
      </c>
      <c r="Q7733" s="2">
        <f>INDEX(lehmad!H$2:H$412,MATCH(klypsid!$B7733,lehmad!$A$2:$A$412,0))</f>
        <v>36044</v>
      </c>
      <c r="R7733">
        <f>INDEX(lehmad!I$2:I$412,MATCH(klypsid!$B7733,lehmad!$A$2:$A$412,0))</f>
        <v>124</v>
      </c>
      <c r="S7733">
        <f t="shared" si="841"/>
        <v>1</v>
      </c>
      <c r="T7733">
        <f t="shared" si="842"/>
        <v>264</v>
      </c>
      <c r="U7733">
        <f t="shared" si="843"/>
        <v>3</v>
      </c>
      <c r="V7733">
        <f t="shared" si="844"/>
        <v>1.5260688116675876</v>
      </c>
      <c r="W7733">
        <f t="shared" si="845"/>
        <v>9</v>
      </c>
      <c r="X7733">
        <f t="shared" si="846"/>
        <v>31</v>
      </c>
    </row>
    <row r="7734" spans="1:24" x14ac:dyDescent="0.25">
      <c r="A7734">
        <v>4313</v>
      </c>
      <c r="B7734" t="str">
        <f t="shared" si="840"/>
        <v>E4313</v>
      </c>
      <c r="C7734" t="s">
        <v>247</v>
      </c>
      <c r="D7734">
        <v>1</v>
      </c>
      <c r="E7734" s="2">
        <v>39861</v>
      </c>
      <c r="F7734" s="2">
        <v>40153</v>
      </c>
      <c r="G7734">
        <v>30.9</v>
      </c>
      <c r="H7734">
        <v>4.0999999999999996</v>
      </c>
      <c r="I7734">
        <v>3.85</v>
      </c>
      <c r="J7734">
        <v>24</v>
      </c>
      <c r="K7734" t="str">
        <f>INDEX(lehmad!B$2:B$412,MATCH(klypsid!$B7734,lehmad!$A$2:$A$412,0))</f>
        <v>25.12.2006</v>
      </c>
      <c r="L7734">
        <f>INDEX(lehmad!C$2:C$412,MATCH(klypsid!$B7734,lehmad!$A$2:$A$412,0))</f>
        <v>56172</v>
      </c>
      <c r="M7734">
        <f>INDEX(lehmad!D$2:D$412,MATCH(klypsid!$B7734,lehmad!$A$2:$A$412,0))</f>
        <v>114</v>
      </c>
      <c r="N7734">
        <f>INDEX(lehmad!E$2:E$412,MATCH(klypsid!$B7734,lehmad!$A$2:$A$412,0))</f>
        <v>0.875</v>
      </c>
      <c r="O7734" t="str">
        <f>INDEX(lehmad!F$2:F$412,MATCH(klypsid!$B7734,lehmad!$A$2:$A$412,0))</f>
        <v>DYNASTY-ET</v>
      </c>
      <c r="P7734">
        <f>INDEX(lehmad!G$2:G$412,MATCH(klypsid!$B7734,lehmad!$A$2:$A$412,0))</f>
        <v>2002</v>
      </c>
      <c r="Q7734" s="2">
        <f>INDEX(lehmad!H$2:H$412,MATCH(klypsid!$B7734,lehmad!$A$2:$A$412,0))</f>
        <v>36044</v>
      </c>
      <c r="R7734">
        <f>INDEX(lehmad!I$2:I$412,MATCH(klypsid!$B7734,lehmad!$A$2:$A$412,0))</f>
        <v>124</v>
      </c>
      <c r="S7734">
        <f t="shared" si="841"/>
        <v>1</v>
      </c>
      <c r="T7734">
        <f t="shared" si="842"/>
        <v>292</v>
      </c>
      <c r="U7734">
        <f t="shared" si="843"/>
        <v>3</v>
      </c>
      <c r="V7734">
        <f t="shared" si="844"/>
        <v>0.94110631094643127</v>
      </c>
      <c r="W7734">
        <f t="shared" si="845"/>
        <v>10</v>
      </c>
      <c r="X7734">
        <f t="shared" si="846"/>
        <v>28</v>
      </c>
    </row>
    <row r="7735" spans="1:24" x14ac:dyDescent="0.25">
      <c r="A7735">
        <v>4313</v>
      </c>
      <c r="B7735" t="str">
        <f t="shared" si="840"/>
        <v>E4313</v>
      </c>
      <c r="C7735" t="s">
        <v>247</v>
      </c>
      <c r="D7735">
        <v>1</v>
      </c>
      <c r="E7735" s="2">
        <v>39861</v>
      </c>
      <c r="F7735" s="2">
        <v>40186</v>
      </c>
      <c r="G7735">
        <v>26.2</v>
      </c>
      <c r="H7735">
        <v>5.2</v>
      </c>
      <c r="I7735">
        <v>3.84</v>
      </c>
      <c r="J7735">
        <v>32</v>
      </c>
      <c r="K7735" t="str">
        <f>INDEX(lehmad!B$2:B$412,MATCH(klypsid!$B7735,lehmad!$A$2:$A$412,0))</f>
        <v>25.12.2006</v>
      </c>
      <c r="L7735">
        <f>INDEX(lehmad!C$2:C$412,MATCH(klypsid!$B7735,lehmad!$A$2:$A$412,0))</f>
        <v>56172</v>
      </c>
      <c r="M7735">
        <f>INDEX(lehmad!D$2:D$412,MATCH(klypsid!$B7735,lehmad!$A$2:$A$412,0))</f>
        <v>114</v>
      </c>
      <c r="N7735">
        <f>INDEX(lehmad!E$2:E$412,MATCH(klypsid!$B7735,lehmad!$A$2:$A$412,0))</f>
        <v>0.875</v>
      </c>
      <c r="O7735" t="str">
        <f>INDEX(lehmad!F$2:F$412,MATCH(klypsid!$B7735,lehmad!$A$2:$A$412,0))</f>
        <v>DYNASTY-ET</v>
      </c>
      <c r="P7735">
        <f>INDEX(lehmad!G$2:G$412,MATCH(klypsid!$B7735,lehmad!$A$2:$A$412,0))</f>
        <v>2002</v>
      </c>
      <c r="Q7735" s="2">
        <f>INDEX(lehmad!H$2:H$412,MATCH(klypsid!$B7735,lehmad!$A$2:$A$412,0))</f>
        <v>36044</v>
      </c>
      <c r="R7735">
        <f>INDEX(lehmad!I$2:I$412,MATCH(klypsid!$B7735,lehmad!$A$2:$A$412,0))</f>
        <v>124</v>
      </c>
      <c r="S7735">
        <f t="shared" si="841"/>
        <v>1</v>
      </c>
      <c r="T7735">
        <f t="shared" si="842"/>
        <v>325</v>
      </c>
      <c r="U7735">
        <f t="shared" si="843"/>
        <v>3</v>
      </c>
      <c r="V7735">
        <f t="shared" si="844"/>
        <v>1.3561438102252752</v>
      </c>
      <c r="W7735">
        <f t="shared" si="845"/>
        <v>11</v>
      </c>
      <c r="X7735">
        <f t="shared" si="846"/>
        <v>33</v>
      </c>
    </row>
    <row r="7736" spans="1:24" x14ac:dyDescent="0.25">
      <c r="A7736">
        <v>4313</v>
      </c>
      <c r="B7736" t="str">
        <f t="shared" si="840"/>
        <v>E4313</v>
      </c>
      <c r="C7736" t="s">
        <v>247</v>
      </c>
      <c r="D7736">
        <v>2</v>
      </c>
      <c r="E7736" s="2">
        <v>40262</v>
      </c>
      <c r="F7736" s="2">
        <v>40276</v>
      </c>
      <c r="G7736">
        <v>30.3</v>
      </c>
      <c r="H7736">
        <v>5.75</v>
      </c>
      <c r="I7736">
        <v>3.24</v>
      </c>
      <c r="J7736">
        <v>71</v>
      </c>
      <c r="K7736" t="str">
        <f>INDEX(lehmad!B$2:B$412,MATCH(klypsid!$B7736,lehmad!$A$2:$A$412,0))</f>
        <v>25.12.2006</v>
      </c>
      <c r="L7736">
        <f>INDEX(lehmad!C$2:C$412,MATCH(klypsid!$B7736,lehmad!$A$2:$A$412,0))</f>
        <v>56172</v>
      </c>
      <c r="M7736">
        <f>INDEX(lehmad!D$2:D$412,MATCH(klypsid!$B7736,lehmad!$A$2:$A$412,0))</f>
        <v>114</v>
      </c>
      <c r="N7736">
        <f>INDEX(lehmad!E$2:E$412,MATCH(klypsid!$B7736,lehmad!$A$2:$A$412,0))</f>
        <v>0.875</v>
      </c>
      <c r="O7736" t="str">
        <f>INDEX(lehmad!F$2:F$412,MATCH(klypsid!$B7736,lehmad!$A$2:$A$412,0))</f>
        <v>DYNASTY-ET</v>
      </c>
      <c r="P7736">
        <f>INDEX(lehmad!G$2:G$412,MATCH(klypsid!$B7736,lehmad!$A$2:$A$412,0))</f>
        <v>2002</v>
      </c>
      <c r="Q7736" s="2">
        <f>INDEX(lehmad!H$2:H$412,MATCH(klypsid!$B7736,lehmad!$A$2:$A$412,0))</f>
        <v>36044</v>
      </c>
      <c r="R7736">
        <f>INDEX(lehmad!I$2:I$412,MATCH(klypsid!$B7736,lehmad!$A$2:$A$412,0))</f>
        <v>124</v>
      </c>
      <c r="S7736">
        <f t="shared" si="841"/>
        <v>2</v>
      </c>
      <c r="T7736">
        <f t="shared" si="842"/>
        <v>14</v>
      </c>
      <c r="U7736">
        <f t="shared" si="843"/>
        <v>1</v>
      </c>
      <c r="V7736">
        <f t="shared" si="844"/>
        <v>2.5058909297299574</v>
      </c>
      <c r="W7736">
        <f t="shared" si="845"/>
        <v>1</v>
      </c>
      <c r="X7736">
        <f t="shared" si="846"/>
        <v>14</v>
      </c>
    </row>
    <row r="7737" spans="1:24" x14ac:dyDescent="0.25">
      <c r="A7737">
        <v>4313</v>
      </c>
      <c r="B7737" t="str">
        <f t="shared" si="840"/>
        <v>E4313</v>
      </c>
      <c r="C7737" t="s">
        <v>247</v>
      </c>
      <c r="D7737">
        <v>2</v>
      </c>
      <c r="E7737" s="2">
        <v>40262</v>
      </c>
      <c r="F7737" s="2">
        <v>40304</v>
      </c>
      <c r="G7737">
        <v>45.8</v>
      </c>
      <c r="H7737">
        <v>3.08</v>
      </c>
      <c r="I7737">
        <v>2.92</v>
      </c>
      <c r="J7737">
        <v>22</v>
      </c>
      <c r="K7737" t="str">
        <f>INDEX(lehmad!B$2:B$412,MATCH(klypsid!$B7737,lehmad!$A$2:$A$412,0))</f>
        <v>25.12.2006</v>
      </c>
      <c r="L7737">
        <f>INDEX(lehmad!C$2:C$412,MATCH(klypsid!$B7737,lehmad!$A$2:$A$412,0))</f>
        <v>56172</v>
      </c>
      <c r="M7737">
        <f>INDEX(lehmad!D$2:D$412,MATCH(klypsid!$B7737,lehmad!$A$2:$A$412,0))</f>
        <v>114</v>
      </c>
      <c r="N7737">
        <f>INDEX(lehmad!E$2:E$412,MATCH(klypsid!$B7737,lehmad!$A$2:$A$412,0))</f>
        <v>0.875</v>
      </c>
      <c r="O7737" t="str">
        <f>INDEX(lehmad!F$2:F$412,MATCH(klypsid!$B7737,lehmad!$A$2:$A$412,0))</f>
        <v>DYNASTY-ET</v>
      </c>
      <c r="P7737">
        <f>INDEX(lehmad!G$2:G$412,MATCH(klypsid!$B7737,lehmad!$A$2:$A$412,0))</f>
        <v>2002</v>
      </c>
      <c r="Q7737" s="2">
        <f>INDEX(lehmad!H$2:H$412,MATCH(klypsid!$B7737,lehmad!$A$2:$A$412,0))</f>
        <v>36044</v>
      </c>
      <c r="R7737">
        <f>INDEX(lehmad!I$2:I$412,MATCH(klypsid!$B7737,lehmad!$A$2:$A$412,0))</f>
        <v>124</v>
      </c>
      <c r="S7737">
        <f t="shared" si="841"/>
        <v>2</v>
      </c>
      <c r="T7737">
        <f t="shared" si="842"/>
        <v>42</v>
      </c>
      <c r="U7737">
        <f t="shared" si="843"/>
        <v>1</v>
      </c>
      <c r="V7737">
        <f t="shared" si="844"/>
        <v>0.8155754288625725</v>
      </c>
      <c r="W7737">
        <f t="shared" si="845"/>
        <v>2</v>
      </c>
      <c r="X7737">
        <f t="shared" si="846"/>
        <v>28</v>
      </c>
    </row>
    <row r="7738" spans="1:24" x14ac:dyDescent="0.25">
      <c r="A7738">
        <v>4313</v>
      </c>
      <c r="B7738" t="str">
        <f t="shared" si="840"/>
        <v>E4313</v>
      </c>
      <c r="C7738" t="s">
        <v>247</v>
      </c>
      <c r="D7738">
        <v>2</v>
      </c>
      <c r="E7738" s="2">
        <v>40262</v>
      </c>
      <c r="F7738" s="2">
        <v>40336</v>
      </c>
      <c r="G7738">
        <v>48</v>
      </c>
      <c r="H7738">
        <v>3.05</v>
      </c>
      <c r="I7738">
        <v>2.94</v>
      </c>
      <c r="J7738">
        <v>13</v>
      </c>
      <c r="K7738" t="str">
        <f>INDEX(lehmad!B$2:B$412,MATCH(klypsid!$B7738,lehmad!$A$2:$A$412,0))</f>
        <v>25.12.2006</v>
      </c>
      <c r="L7738">
        <f>INDEX(lehmad!C$2:C$412,MATCH(klypsid!$B7738,lehmad!$A$2:$A$412,0))</f>
        <v>56172</v>
      </c>
      <c r="M7738">
        <f>INDEX(lehmad!D$2:D$412,MATCH(klypsid!$B7738,lehmad!$A$2:$A$412,0))</f>
        <v>114</v>
      </c>
      <c r="N7738">
        <f>INDEX(lehmad!E$2:E$412,MATCH(klypsid!$B7738,lehmad!$A$2:$A$412,0))</f>
        <v>0.875</v>
      </c>
      <c r="O7738" t="str">
        <f>INDEX(lehmad!F$2:F$412,MATCH(klypsid!$B7738,lehmad!$A$2:$A$412,0))</f>
        <v>DYNASTY-ET</v>
      </c>
      <c r="P7738">
        <f>INDEX(lehmad!G$2:G$412,MATCH(klypsid!$B7738,lehmad!$A$2:$A$412,0))</f>
        <v>2002</v>
      </c>
      <c r="Q7738" s="2">
        <f>INDEX(lehmad!H$2:H$412,MATCH(klypsid!$B7738,lehmad!$A$2:$A$412,0))</f>
        <v>36044</v>
      </c>
      <c r="R7738">
        <f>INDEX(lehmad!I$2:I$412,MATCH(klypsid!$B7738,lehmad!$A$2:$A$412,0))</f>
        <v>124</v>
      </c>
      <c r="S7738">
        <f t="shared" si="841"/>
        <v>2</v>
      </c>
      <c r="T7738">
        <f t="shared" si="842"/>
        <v>74</v>
      </c>
      <c r="U7738">
        <f t="shared" si="843"/>
        <v>2</v>
      </c>
      <c r="V7738">
        <f t="shared" si="844"/>
        <v>5.6583528366367375E-2</v>
      </c>
      <c r="W7738">
        <f t="shared" si="845"/>
        <v>3</v>
      </c>
      <c r="X7738">
        <f t="shared" si="846"/>
        <v>32</v>
      </c>
    </row>
    <row r="7739" spans="1:24" x14ac:dyDescent="0.25">
      <c r="A7739">
        <v>4313</v>
      </c>
      <c r="B7739" t="str">
        <f t="shared" si="840"/>
        <v>E4313</v>
      </c>
      <c r="C7739" t="s">
        <v>247</v>
      </c>
      <c r="D7739">
        <v>2</v>
      </c>
      <c r="E7739" s="2">
        <v>40262</v>
      </c>
      <c r="F7739" s="2">
        <v>40371</v>
      </c>
      <c r="G7739">
        <v>38.200000000000003</v>
      </c>
      <c r="H7739">
        <v>3.57</v>
      </c>
      <c r="I7739">
        <v>3.03</v>
      </c>
      <c r="J7739">
        <v>13</v>
      </c>
      <c r="K7739" t="str">
        <f>INDEX(lehmad!B$2:B$412,MATCH(klypsid!$B7739,lehmad!$A$2:$A$412,0))</f>
        <v>25.12.2006</v>
      </c>
      <c r="L7739">
        <f>INDEX(lehmad!C$2:C$412,MATCH(klypsid!$B7739,lehmad!$A$2:$A$412,0))</f>
        <v>56172</v>
      </c>
      <c r="M7739">
        <f>INDEX(lehmad!D$2:D$412,MATCH(klypsid!$B7739,lehmad!$A$2:$A$412,0))</f>
        <v>114</v>
      </c>
      <c r="N7739">
        <f>INDEX(lehmad!E$2:E$412,MATCH(klypsid!$B7739,lehmad!$A$2:$A$412,0))</f>
        <v>0.875</v>
      </c>
      <c r="O7739" t="str">
        <f>INDEX(lehmad!F$2:F$412,MATCH(klypsid!$B7739,lehmad!$A$2:$A$412,0))</f>
        <v>DYNASTY-ET</v>
      </c>
      <c r="P7739">
        <f>INDEX(lehmad!G$2:G$412,MATCH(klypsid!$B7739,lehmad!$A$2:$A$412,0))</f>
        <v>2002</v>
      </c>
      <c r="Q7739" s="2">
        <f>INDEX(lehmad!H$2:H$412,MATCH(klypsid!$B7739,lehmad!$A$2:$A$412,0))</f>
        <v>36044</v>
      </c>
      <c r="R7739">
        <f>INDEX(lehmad!I$2:I$412,MATCH(klypsid!$B7739,lehmad!$A$2:$A$412,0))</f>
        <v>124</v>
      </c>
      <c r="S7739">
        <f t="shared" si="841"/>
        <v>2</v>
      </c>
      <c r="T7739">
        <f t="shared" si="842"/>
        <v>109</v>
      </c>
      <c r="U7739">
        <f t="shared" si="843"/>
        <v>2</v>
      </c>
      <c r="V7739">
        <f t="shared" si="844"/>
        <v>5.6583528366367375E-2</v>
      </c>
      <c r="W7739">
        <f t="shared" si="845"/>
        <v>4</v>
      </c>
      <c r="X7739">
        <f t="shared" si="846"/>
        <v>35</v>
      </c>
    </row>
    <row r="7740" spans="1:24" x14ac:dyDescent="0.25">
      <c r="A7740">
        <v>4313</v>
      </c>
      <c r="B7740" t="str">
        <f t="shared" si="840"/>
        <v>E4313</v>
      </c>
      <c r="C7740" t="s">
        <v>247</v>
      </c>
      <c r="D7740">
        <v>2</v>
      </c>
      <c r="E7740" s="2">
        <v>40262</v>
      </c>
      <c r="F7740" s="2">
        <v>40396</v>
      </c>
      <c r="G7740">
        <v>44.5</v>
      </c>
      <c r="H7740">
        <v>3.71</v>
      </c>
      <c r="I7740">
        <v>3.25</v>
      </c>
      <c r="J7740">
        <v>64</v>
      </c>
      <c r="K7740" t="str">
        <f>INDEX(lehmad!B$2:B$412,MATCH(klypsid!$B7740,lehmad!$A$2:$A$412,0))</f>
        <v>25.12.2006</v>
      </c>
      <c r="L7740">
        <f>INDEX(lehmad!C$2:C$412,MATCH(klypsid!$B7740,lehmad!$A$2:$A$412,0))</f>
        <v>56172</v>
      </c>
      <c r="M7740">
        <f>INDEX(lehmad!D$2:D$412,MATCH(klypsid!$B7740,lehmad!$A$2:$A$412,0))</f>
        <v>114</v>
      </c>
      <c r="N7740">
        <f>INDEX(lehmad!E$2:E$412,MATCH(klypsid!$B7740,lehmad!$A$2:$A$412,0))</f>
        <v>0.875</v>
      </c>
      <c r="O7740" t="str">
        <f>INDEX(lehmad!F$2:F$412,MATCH(klypsid!$B7740,lehmad!$A$2:$A$412,0))</f>
        <v>DYNASTY-ET</v>
      </c>
      <c r="P7740">
        <f>INDEX(lehmad!G$2:G$412,MATCH(klypsid!$B7740,lehmad!$A$2:$A$412,0))</f>
        <v>2002</v>
      </c>
      <c r="Q7740" s="2">
        <f>INDEX(lehmad!H$2:H$412,MATCH(klypsid!$B7740,lehmad!$A$2:$A$412,0))</f>
        <v>36044</v>
      </c>
      <c r="R7740">
        <f>INDEX(lehmad!I$2:I$412,MATCH(klypsid!$B7740,lehmad!$A$2:$A$412,0))</f>
        <v>124</v>
      </c>
      <c r="S7740">
        <f t="shared" si="841"/>
        <v>2</v>
      </c>
      <c r="T7740">
        <f t="shared" si="842"/>
        <v>134</v>
      </c>
      <c r="U7740">
        <f t="shared" si="843"/>
        <v>2</v>
      </c>
      <c r="V7740">
        <f t="shared" si="844"/>
        <v>2.3561438102252752</v>
      </c>
      <c r="W7740">
        <f t="shared" si="845"/>
        <v>5</v>
      </c>
      <c r="X7740">
        <f t="shared" si="846"/>
        <v>25</v>
      </c>
    </row>
    <row r="7741" spans="1:24" x14ac:dyDescent="0.25">
      <c r="A7741">
        <v>4313</v>
      </c>
      <c r="B7741" t="str">
        <f t="shared" si="840"/>
        <v>E4313</v>
      </c>
      <c r="C7741" t="s">
        <v>247</v>
      </c>
      <c r="D7741">
        <v>2</v>
      </c>
      <c r="E7741" s="2">
        <v>40262</v>
      </c>
      <c r="F7741" s="2">
        <v>40434</v>
      </c>
      <c r="G7741">
        <v>38.200000000000003</v>
      </c>
      <c r="H7741">
        <v>4.79</v>
      </c>
      <c r="I7741">
        <v>3.84</v>
      </c>
      <c r="J7741">
        <v>18</v>
      </c>
      <c r="K7741" t="str">
        <f>INDEX(lehmad!B$2:B$412,MATCH(klypsid!$B7741,lehmad!$A$2:$A$412,0))</f>
        <v>25.12.2006</v>
      </c>
      <c r="L7741">
        <f>INDEX(lehmad!C$2:C$412,MATCH(klypsid!$B7741,lehmad!$A$2:$A$412,0))</f>
        <v>56172</v>
      </c>
      <c r="M7741">
        <f>INDEX(lehmad!D$2:D$412,MATCH(klypsid!$B7741,lehmad!$A$2:$A$412,0))</f>
        <v>114</v>
      </c>
      <c r="N7741">
        <f>INDEX(lehmad!E$2:E$412,MATCH(klypsid!$B7741,lehmad!$A$2:$A$412,0))</f>
        <v>0.875</v>
      </c>
      <c r="O7741" t="str">
        <f>INDEX(lehmad!F$2:F$412,MATCH(klypsid!$B7741,lehmad!$A$2:$A$412,0))</f>
        <v>DYNASTY-ET</v>
      </c>
      <c r="P7741">
        <f>INDEX(lehmad!G$2:G$412,MATCH(klypsid!$B7741,lehmad!$A$2:$A$412,0))</f>
        <v>2002</v>
      </c>
      <c r="Q7741" s="2">
        <f>INDEX(lehmad!H$2:H$412,MATCH(klypsid!$B7741,lehmad!$A$2:$A$412,0))</f>
        <v>36044</v>
      </c>
      <c r="R7741">
        <f>INDEX(lehmad!I$2:I$412,MATCH(klypsid!$B7741,lehmad!$A$2:$A$412,0))</f>
        <v>124</v>
      </c>
      <c r="S7741">
        <f t="shared" si="841"/>
        <v>2</v>
      </c>
      <c r="T7741">
        <f t="shared" si="842"/>
        <v>172</v>
      </c>
      <c r="U7741">
        <f t="shared" si="843"/>
        <v>3</v>
      </c>
      <c r="V7741">
        <f t="shared" si="844"/>
        <v>0.52606881166758779</v>
      </c>
      <c r="W7741">
        <f t="shared" si="845"/>
        <v>6</v>
      </c>
      <c r="X7741">
        <f t="shared" si="846"/>
        <v>38</v>
      </c>
    </row>
    <row r="7742" spans="1:24" x14ac:dyDescent="0.25">
      <c r="A7742">
        <v>4313</v>
      </c>
      <c r="B7742" t="str">
        <f t="shared" si="840"/>
        <v>E4313</v>
      </c>
      <c r="C7742" t="s">
        <v>247</v>
      </c>
      <c r="D7742">
        <v>2</v>
      </c>
      <c r="E7742" s="2">
        <v>40262</v>
      </c>
      <c r="F7742" s="2">
        <v>40462</v>
      </c>
      <c r="G7742">
        <v>36</v>
      </c>
      <c r="H7742">
        <v>5.34</v>
      </c>
      <c r="I7742">
        <v>4.13</v>
      </c>
      <c r="J7742">
        <v>17</v>
      </c>
      <c r="K7742" t="str">
        <f>INDEX(lehmad!B$2:B$412,MATCH(klypsid!$B7742,lehmad!$A$2:$A$412,0))</f>
        <v>25.12.2006</v>
      </c>
      <c r="L7742">
        <f>INDEX(lehmad!C$2:C$412,MATCH(klypsid!$B7742,lehmad!$A$2:$A$412,0))</f>
        <v>56172</v>
      </c>
      <c r="M7742">
        <f>INDEX(lehmad!D$2:D$412,MATCH(klypsid!$B7742,lehmad!$A$2:$A$412,0))</f>
        <v>114</v>
      </c>
      <c r="N7742">
        <f>INDEX(lehmad!E$2:E$412,MATCH(klypsid!$B7742,lehmad!$A$2:$A$412,0))</f>
        <v>0.875</v>
      </c>
      <c r="O7742" t="str">
        <f>INDEX(lehmad!F$2:F$412,MATCH(klypsid!$B7742,lehmad!$A$2:$A$412,0))</f>
        <v>DYNASTY-ET</v>
      </c>
      <c r="P7742">
        <f>INDEX(lehmad!G$2:G$412,MATCH(klypsid!$B7742,lehmad!$A$2:$A$412,0))</f>
        <v>2002</v>
      </c>
      <c r="Q7742" s="2">
        <f>INDEX(lehmad!H$2:H$412,MATCH(klypsid!$B7742,lehmad!$A$2:$A$412,0))</f>
        <v>36044</v>
      </c>
      <c r="R7742">
        <f>INDEX(lehmad!I$2:I$412,MATCH(klypsid!$B7742,lehmad!$A$2:$A$412,0))</f>
        <v>124</v>
      </c>
      <c r="S7742">
        <f t="shared" si="841"/>
        <v>2</v>
      </c>
      <c r="T7742">
        <f t="shared" si="842"/>
        <v>200</v>
      </c>
      <c r="U7742">
        <f t="shared" si="843"/>
        <v>3</v>
      </c>
      <c r="V7742">
        <f t="shared" si="844"/>
        <v>0.44360665147561473</v>
      </c>
      <c r="W7742">
        <f t="shared" si="845"/>
        <v>7</v>
      </c>
      <c r="X7742">
        <f t="shared" si="846"/>
        <v>28</v>
      </c>
    </row>
    <row r="7743" spans="1:24" x14ac:dyDescent="0.25">
      <c r="A7743">
        <v>4313</v>
      </c>
      <c r="B7743" t="str">
        <f t="shared" si="840"/>
        <v>E4313</v>
      </c>
      <c r="C7743" t="s">
        <v>247</v>
      </c>
      <c r="D7743">
        <v>2</v>
      </c>
      <c r="E7743" s="2">
        <v>40262</v>
      </c>
      <c r="F7743" s="2">
        <v>40493</v>
      </c>
      <c r="G7743">
        <v>34.799999999999997</v>
      </c>
      <c r="H7743">
        <v>4.7</v>
      </c>
      <c r="I7743">
        <v>3.61</v>
      </c>
      <c r="J7743">
        <v>11</v>
      </c>
      <c r="K7743" t="str">
        <f>INDEX(lehmad!B$2:B$412,MATCH(klypsid!$B7743,lehmad!$A$2:$A$412,0))</f>
        <v>25.12.2006</v>
      </c>
      <c r="L7743">
        <f>INDEX(lehmad!C$2:C$412,MATCH(klypsid!$B7743,lehmad!$A$2:$A$412,0))</f>
        <v>56172</v>
      </c>
      <c r="M7743">
        <f>INDEX(lehmad!D$2:D$412,MATCH(klypsid!$B7743,lehmad!$A$2:$A$412,0))</f>
        <v>114</v>
      </c>
      <c r="N7743">
        <f>INDEX(lehmad!E$2:E$412,MATCH(klypsid!$B7743,lehmad!$A$2:$A$412,0))</f>
        <v>0.875</v>
      </c>
      <c r="O7743" t="str">
        <f>INDEX(lehmad!F$2:F$412,MATCH(klypsid!$B7743,lehmad!$A$2:$A$412,0))</f>
        <v>DYNASTY-ET</v>
      </c>
      <c r="P7743">
        <f>INDEX(lehmad!G$2:G$412,MATCH(klypsid!$B7743,lehmad!$A$2:$A$412,0))</f>
        <v>2002</v>
      </c>
      <c r="Q7743" s="2">
        <f>INDEX(lehmad!H$2:H$412,MATCH(klypsid!$B7743,lehmad!$A$2:$A$412,0))</f>
        <v>36044</v>
      </c>
      <c r="R7743">
        <f>INDEX(lehmad!I$2:I$412,MATCH(klypsid!$B7743,lehmad!$A$2:$A$412,0))</f>
        <v>124</v>
      </c>
      <c r="S7743">
        <f t="shared" si="841"/>
        <v>2</v>
      </c>
      <c r="T7743">
        <f t="shared" si="842"/>
        <v>231</v>
      </c>
      <c r="U7743">
        <f t="shared" si="843"/>
        <v>3</v>
      </c>
      <c r="V7743">
        <f t="shared" si="844"/>
        <v>-0.1844245711374275</v>
      </c>
      <c r="W7743">
        <f t="shared" si="845"/>
        <v>8</v>
      </c>
      <c r="X7743">
        <f t="shared" si="846"/>
        <v>31</v>
      </c>
    </row>
    <row r="7744" spans="1:24" x14ac:dyDescent="0.25">
      <c r="A7744">
        <v>4313</v>
      </c>
      <c r="B7744" t="str">
        <f t="shared" si="840"/>
        <v>E4313</v>
      </c>
      <c r="C7744" t="s">
        <v>247</v>
      </c>
      <c r="D7744">
        <v>2</v>
      </c>
      <c r="E7744" s="2">
        <v>40262</v>
      </c>
      <c r="F7744" s="2">
        <v>40521</v>
      </c>
      <c r="G7744">
        <v>25.8</v>
      </c>
      <c r="H7744">
        <v>5.63</v>
      </c>
      <c r="I7744">
        <v>4.18</v>
      </c>
      <c r="J7744">
        <v>31</v>
      </c>
      <c r="K7744" t="str">
        <f>INDEX(lehmad!B$2:B$412,MATCH(klypsid!$B7744,lehmad!$A$2:$A$412,0))</f>
        <v>25.12.2006</v>
      </c>
      <c r="L7744">
        <f>INDEX(lehmad!C$2:C$412,MATCH(klypsid!$B7744,lehmad!$A$2:$A$412,0))</f>
        <v>56172</v>
      </c>
      <c r="M7744">
        <f>INDEX(lehmad!D$2:D$412,MATCH(klypsid!$B7744,lehmad!$A$2:$A$412,0))</f>
        <v>114</v>
      </c>
      <c r="N7744">
        <f>INDEX(lehmad!E$2:E$412,MATCH(klypsid!$B7744,lehmad!$A$2:$A$412,0))</f>
        <v>0.875</v>
      </c>
      <c r="O7744" t="str">
        <f>INDEX(lehmad!F$2:F$412,MATCH(klypsid!$B7744,lehmad!$A$2:$A$412,0))</f>
        <v>DYNASTY-ET</v>
      </c>
      <c r="P7744">
        <f>INDEX(lehmad!G$2:G$412,MATCH(klypsid!$B7744,lehmad!$A$2:$A$412,0))</f>
        <v>2002</v>
      </c>
      <c r="Q7744" s="2">
        <f>INDEX(lehmad!H$2:H$412,MATCH(klypsid!$B7744,lehmad!$A$2:$A$412,0))</f>
        <v>36044</v>
      </c>
      <c r="R7744">
        <f>INDEX(lehmad!I$2:I$412,MATCH(klypsid!$B7744,lehmad!$A$2:$A$412,0))</f>
        <v>124</v>
      </c>
      <c r="S7744">
        <f t="shared" si="841"/>
        <v>2</v>
      </c>
      <c r="T7744">
        <f t="shared" si="842"/>
        <v>259</v>
      </c>
      <c r="U7744">
        <f t="shared" si="843"/>
        <v>3</v>
      </c>
      <c r="V7744">
        <f t="shared" si="844"/>
        <v>1.3103401206121505</v>
      </c>
      <c r="W7744">
        <f t="shared" si="845"/>
        <v>9</v>
      </c>
      <c r="X7744">
        <f t="shared" si="846"/>
        <v>28</v>
      </c>
    </row>
    <row r="7745" spans="1:24" x14ac:dyDescent="0.25">
      <c r="A7745">
        <v>4313</v>
      </c>
      <c r="B7745" t="str">
        <f t="shared" si="840"/>
        <v>E4313</v>
      </c>
      <c r="C7745" t="s">
        <v>247</v>
      </c>
      <c r="D7745">
        <v>2</v>
      </c>
      <c r="E7745" s="2">
        <v>40262</v>
      </c>
      <c r="F7745" s="2">
        <v>40556</v>
      </c>
      <c r="G7745">
        <v>32.9</v>
      </c>
      <c r="H7745">
        <v>4.43</v>
      </c>
      <c r="I7745">
        <v>3.9</v>
      </c>
      <c r="J7745">
        <v>31</v>
      </c>
      <c r="K7745" t="str">
        <f>INDEX(lehmad!B$2:B$412,MATCH(klypsid!$B7745,lehmad!$A$2:$A$412,0))</f>
        <v>25.12.2006</v>
      </c>
      <c r="L7745">
        <f>INDEX(lehmad!C$2:C$412,MATCH(klypsid!$B7745,lehmad!$A$2:$A$412,0))</f>
        <v>56172</v>
      </c>
      <c r="M7745">
        <f>INDEX(lehmad!D$2:D$412,MATCH(klypsid!$B7745,lehmad!$A$2:$A$412,0))</f>
        <v>114</v>
      </c>
      <c r="N7745">
        <f>INDEX(lehmad!E$2:E$412,MATCH(klypsid!$B7745,lehmad!$A$2:$A$412,0))</f>
        <v>0.875</v>
      </c>
      <c r="O7745" t="str">
        <f>INDEX(lehmad!F$2:F$412,MATCH(klypsid!$B7745,lehmad!$A$2:$A$412,0))</f>
        <v>DYNASTY-ET</v>
      </c>
      <c r="P7745">
        <f>INDEX(lehmad!G$2:G$412,MATCH(klypsid!$B7745,lehmad!$A$2:$A$412,0))</f>
        <v>2002</v>
      </c>
      <c r="Q7745" s="2">
        <f>INDEX(lehmad!H$2:H$412,MATCH(klypsid!$B7745,lehmad!$A$2:$A$412,0))</f>
        <v>36044</v>
      </c>
      <c r="R7745">
        <f>INDEX(lehmad!I$2:I$412,MATCH(klypsid!$B7745,lehmad!$A$2:$A$412,0))</f>
        <v>124</v>
      </c>
      <c r="S7745">
        <f t="shared" si="841"/>
        <v>2</v>
      </c>
      <c r="T7745">
        <f t="shared" si="842"/>
        <v>294</v>
      </c>
      <c r="U7745">
        <f t="shared" si="843"/>
        <v>3</v>
      </c>
      <c r="V7745">
        <f t="shared" si="844"/>
        <v>1.3103401206121505</v>
      </c>
      <c r="W7745">
        <f t="shared" si="845"/>
        <v>10</v>
      </c>
      <c r="X7745">
        <f t="shared" si="846"/>
        <v>35</v>
      </c>
    </row>
    <row r="7746" spans="1:24" x14ac:dyDescent="0.25">
      <c r="A7746">
        <v>4321</v>
      </c>
      <c r="B7746" t="str">
        <f t="shared" ref="B7746:B7809" si="847">"E"&amp;A7746</f>
        <v>E4321</v>
      </c>
      <c r="C7746" t="s">
        <v>81</v>
      </c>
      <c r="D7746">
        <v>1</v>
      </c>
      <c r="E7746" s="2">
        <v>39820</v>
      </c>
      <c r="F7746" s="2">
        <v>39845</v>
      </c>
      <c r="G7746">
        <v>39.9</v>
      </c>
      <c r="H7746">
        <v>4.17</v>
      </c>
      <c r="I7746">
        <v>3.29</v>
      </c>
      <c r="J7746">
        <v>33</v>
      </c>
      <c r="K7746" t="str">
        <f>INDEX(lehmad!B$2:B$412,MATCH(klypsid!$B7746,lehmad!$A$2:$A$412,0))</f>
        <v>27.12.2006</v>
      </c>
      <c r="L7746">
        <f>INDEX(lehmad!C$2:C$412,MATCH(klypsid!$B7746,lehmad!$A$2:$A$412,0))</f>
        <v>56172</v>
      </c>
      <c r="M7746">
        <f>INDEX(lehmad!D$2:D$412,MATCH(klypsid!$B7746,lehmad!$A$2:$A$412,0))</f>
        <v>113</v>
      </c>
      <c r="N7746">
        <f>INDEX(lehmad!E$2:E$412,MATCH(klypsid!$B7746,lehmad!$A$2:$A$412,0))</f>
        <v>0.75</v>
      </c>
      <c r="O7746" t="str">
        <f>INDEX(lehmad!F$2:F$412,MATCH(klypsid!$B7746,lehmad!$A$2:$A$412,0))</f>
        <v>DYNASTY-ET</v>
      </c>
      <c r="P7746">
        <f>INDEX(lehmad!G$2:G$412,MATCH(klypsid!$B7746,lehmad!$A$2:$A$412,0))</f>
        <v>2002</v>
      </c>
      <c r="Q7746" s="2">
        <f>INDEX(lehmad!H$2:H$412,MATCH(klypsid!$B7746,lehmad!$A$2:$A$412,0))</f>
        <v>36044</v>
      </c>
      <c r="R7746">
        <f>INDEX(lehmad!I$2:I$412,MATCH(klypsid!$B7746,lehmad!$A$2:$A$412,0))</f>
        <v>124</v>
      </c>
      <c r="S7746">
        <f t="shared" ref="S7746:S7809" si="848">IF(D7746&lt;=3,D7746,4)</f>
        <v>1</v>
      </c>
      <c r="T7746">
        <f t="shared" ref="T7746:T7809" si="849">F7746-E7746</f>
        <v>25</v>
      </c>
      <c r="U7746">
        <f t="shared" ref="U7746:U7809" si="850">IF(T7746&lt;=60, 1, IF(T7746&lt;=150,2,3))</f>
        <v>1</v>
      </c>
      <c r="V7746">
        <f t="shared" si="844"/>
        <v>1.4005379295837288</v>
      </c>
      <c r="W7746">
        <f t="shared" si="845"/>
        <v>1</v>
      </c>
      <c r="X7746">
        <f t="shared" si="846"/>
        <v>25</v>
      </c>
    </row>
    <row r="7747" spans="1:24" x14ac:dyDescent="0.25">
      <c r="A7747">
        <v>4321</v>
      </c>
      <c r="B7747" t="str">
        <f t="shared" si="847"/>
        <v>E4321</v>
      </c>
      <c r="C7747" t="s">
        <v>81</v>
      </c>
      <c r="D7747">
        <v>1</v>
      </c>
      <c r="E7747" s="2">
        <v>39820</v>
      </c>
      <c r="F7747" s="2">
        <v>39875</v>
      </c>
      <c r="G7747">
        <v>41.1</v>
      </c>
      <c r="H7747">
        <v>3.68</v>
      </c>
      <c r="I7747">
        <v>3.26</v>
      </c>
      <c r="J7747">
        <v>10</v>
      </c>
      <c r="K7747" t="str">
        <f>INDEX(lehmad!B$2:B$412,MATCH(klypsid!$B7747,lehmad!$A$2:$A$412,0))</f>
        <v>27.12.2006</v>
      </c>
      <c r="L7747">
        <f>INDEX(lehmad!C$2:C$412,MATCH(klypsid!$B7747,lehmad!$A$2:$A$412,0))</f>
        <v>56172</v>
      </c>
      <c r="M7747">
        <f>INDEX(lehmad!D$2:D$412,MATCH(klypsid!$B7747,lehmad!$A$2:$A$412,0))</f>
        <v>113</v>
      </c>
      <c r="N7747">
        <f>INDEX(lehmad!E$2:E$412,MATCH(klypsid!$B7747,lehmad!$A$2:$A$412,0))</f>
        <v>0.75</v>
      </c>
      <c r="O7747" t="str">
        <f>INDEX(lehmad!F$2:F$412,MATCH(klypsid!$B7747,lehmad!$A$2:$A$412,0))</f>
        <v>DYNASTY-ET</v>
      </c>
      <c r="P7747">
        <f>INDEX(lehmad!G$2:G$412,MATCH(klypsid!$B7747,lehmad!$A$2:$A$412,0))</f>
        <v>2002</v>
      </c>
      <c r="Q7747" s="2">
        <f>INDEX(lehmad!H$2:H$412,MATCH(klypsid!$B7747,lehmad!$A$2:$A$412,0))</f>
        <v>36044</v>
      </c>
      <c r="R7747">
        <f>INDEX(lehmad!I$2:I$412,MATCH(klypsid!$B7747,lehmad!$A$2:$A$412,0))</f>
        <v>124</v>
      </c>
      <c r="S7747">
        <f t="shared" si="848"/>
        <v>1</v>
      </c>
      <c r="T7747">
        <f t="shared" si="849"/>
        <v>55</v>
      </c>
      <c r="U7747">
        <f t="shared" si="850"/>
        <v>1</v>
      </c>
      <c r="V7747">
        <f t="shared" ref="V7747:V7810" si="851">LOG(J7747/100,2)+3</f>
        <v>-0.32192809488736218</v>
      </c>
      <c r="W7747">
        <f t="shared" ref="W7747:W7810" si="852">IF(A7747&lt;&gt;A7746, 1, IF(D7747&lt;&gt;D7746, 1, W7746+1))</f>
        <v>2</v>
      </c>
      <c r="X7747">
        <f t="shared" ref="X7747:X7810" si="853">IF(AND(A7747=A7746,D7747=D7746), F7747-F7746, F7747-E7747)</f>
        <v>30</v>
      </c>
    </row>
    <row r="7748" spans="1:24" x14ac:dyDescent="0.25">
      <c r="A7748">
        <v>4321</v>
      </c>
      <c r="B7748" t="str">
        <f t="shared" si="847"/>
        <v>E4321</v>
      </c>
      <c r="C7748" t="s">
        <v>81</v>
      </c>
      <c r="D7748">
        <v>1</v>
      </c>
      <c r="E7748" s="2">
        <v>39820</v>
      </c>
      <c r="F7748" s="2">
        <v>39908</v>
      </c>
      <c r="G7748">
        <v>38.5</v>
      </c>
      <c r="H7748">
        <v>4.55</v>
      </c>
      <c r="I7748">
        <v>3.2</v>
      </c>
      <c r="J7748">
        <v>36</v>
      </c>
      <c r="K7748" t="str">
        <f>INDEX(lehmad!B$2:B$412,MATCH(klypsid!$B7748,lehmad!$A$2:$A$412,0))</f>
        <v>27.12.2006</v>
      </c>
      <c r="L7748">
        <f>INDEX(lehmad!C$2:C$412,MATCH(klypsid!$B7748,lehmad!$A$2:$A$412,0))</f>
        <v>56172</v>
      </c>
      <c r="M7748">
        <f>INDEX(lehmad!D$2:D$412,MATCH(klypsid!$B7748,lehmad!$A$2:$A$412,0))</f>
        <v>113</v>
      </c>
      <c r="N7748">
        <f>INDEX(lehmad!E$2:E$412,MATCH(klypsid!$B7748,lehmad!$A$2:$A$412,0))</f>
        <v>0.75</v>
      </c>
      <c r="O7748" t="str">
        <f>INDEX(lehmad!F$2:F$412,MATCH(klypsid!$B7748,lehmad!$A$2:$A$412,0))</f>
        <v>DYNASTY-ET</v>
      </c>
      <c r="P7748">
        <f>INDEX(lehmad!G$2:G$412,MATCH(klypsid!$B7748,lehmad!$A$2:$A$412,0))</f>
        <v>2002</v>
      </c>
      <c r="Q7748" s="2">
        <f>INDEX(lehmad!H$2:H$412,MATCH(klypsid!$B7748,lehmad!$A$2:$A$412,0))</f>
        <v>36044</v>
      </c>
      <c r="R7748">
        <f>INDEX(lehmad!I$2:I$412,MATCH(klypsid!$B7748,lehmad!$A$2:$A$412,0))</f>
        <v>124</v>
      </c>
      <c r="S7748">
        <f t="shared" si="848"/>
        <v>1</v>
      </c>
      <c r="T7748">
        <f t="shared" si="849"/>
        <v>88</v>
      </c>
      <c r="U7748">
        <f t="shared" si="850"/>
        <v>2</v>
      </c>
      <c r="V7748">
        <f t="shared" si="851"/>
        <v>1.5260688116675876</v>
      </c>
      <c r="W7748">
        <f t="shared" si="852"/>
        <v>3</v>
      </c>
      <c r="X7748">
        <f t="shared" si="853"/>
        <v>33</v>
      </c>
    </row>
    <row r="7749" spans="1:24" x14ac:dyDescent="0.25">
      <c r="A7749">
        <v>4321</v>
      </c>
      <c r="B7749" t="str">
        <f t="shared" si="847"/>
        <v>E4321</v>
      </c>
      <c r="C7749" t="s">
        <v>81</v>
      </c>
      <c r="D7749">
        <v>1</v>
      </c>
      <c r="E7749" s="2">
        <v>39820</v>
      </c>
      <c r="F7749" s="2">
        <v>39944</v>
      </c>
      <c r="G7749">
        <v>36.5</v>
      </c>
      <c r="H7749">
        <v>3.91</v>
      </c>
      <c r="I7749">
        <v>3.34</v>
      </c>
      <c r="J7749">
        <v>26</v>
      </c>
      <c r="K7749" t="str">
        <f>INDEX(lehmad!B$2:B$412,MATCH(klypsid!$B7749,lehmad!$A$2:$A$412,0))</f>
        <v>27.12.2006</v>
      </c>
      <c r="L7749">
        <f>INDEX(lehmad!C$2:C$412,MATCH(klypsid!$B7749,lehmad!$A$2:$A$412,0))</f>
        <v>56172</v>
      </c>
      <c r="M7749">
        <f>INDEX(lehmad!D$2:D$412,MATCH(klypsid!$B7749,lehmad!$A$2:$A$412,0))</f>
        <v>113</v>
      </c>
      <c r="N7749">
        <f>INDEX(lehmad!E$2:E$412,MATCH(klypsid!$B7749,lehmad!$A$2:$A$412,0))</f>
        <v>0.75</v>
      </c>
      <c r="O7749" t="str">
        <f>INDEX(lehmad!F$2:F$412,MATCH(klypsid!$B7749,lehmad!$A$2:$A$412,0))</f>
        <v>DYNASTY-ET</v>
      </c>
      <c r="P7749">
        <f>INDEX(lehmad!G$2:G$412,MATCH(klypsid!$B7749,lehmad!$A$2:$A$412,0))</f>
        <v>2002</v>
      </c>
      <c r="Q7749" s="2">
        <f>INDEX(lehmad!H$2:H$412,MATCH(klypsid!$B7749,lehmad!$A$2:$A$412,0))</f>
        <v>36044</v>
      </c>
      <c r="R7749">
        <f>INDEX(lehmad!I$2:I$412,MATCH(klypsid!$B7749,lehmad!$A$2:$A$412,0))</f>
        <v>124</v>
      </c>
      <c r="S7749">
        <f t="shared" si="848"/>
        <v>1</v>
      </c>
      <c r="T7749">
        <f t="shared" si="849"/>
        <v>124</v>
      </c>
      <c r="U7749">
        <f t="shared" si="850"/>
        <v>2</v>
      </c>
      <c r="V7749">
        <f t="shared" si="851"/>
        <v>1.0565835283663676</v>
      </c>
      <c r="W7749">
        <f t="shared" si="852"/>
        <v>4</v>
      </c>
      <c r="X7749">
        <f t="shared" si="853"/>
        <v>36</v>
      </c>
    </row>
    <row r="7750" spans="1:24" x14ac:dyDescent="0.25">
      <c r="A7750">
        <v>4321</v>
      </c>
      <c r="B7750" t="str">
        <f t="shared" si="847"/>
        <v>E4321</v>
      </c>
      <c r="C7750" t="s">
        <v>81</v>
      </c>
      <c r="D7750">
        <v>1</v>
      </c>
      <c r="E7750" s="2">
        <v>39820</v>
      </c>
      <c r="F7750" s="2">
        <v>39972</v>
      </c>
      <c r="G7750">
        <v>35.299999999999997</v>
      </c>
      <c r="H7750">
        <v>4.05</v>
      </c>
      <c r="I7750">
        <v>3.12</v>
      </c>
      <c r="J7750">
        <v>32</v>
      </c>
      <c r="K7750" t="str">
        <f>INDEX(lehmad!B$2:B$412,MATCH(klypsid!$B7750,lehmad!$A$2:$A$412,0))</f>
        <v>27.12.2006</v>
      </c>
      <c r="L7750">
        <f>INDEX(lehmad!C$2:C$412,MATCH(klypsid!$B7750,lehmad!$A$2:$A$412,0))</f>
        <v>56172</v>
      </c>
      <c r="M7750">
        <f>INDEX(lehmad!D$2:D$412,MATCH(klypsid!$B7750,lehmad!$A$2:$A$412,0))</f>
        <v>113</v>
      </c>
      <c r="N7750">
        <f>INDEX(lehmad!E$2:E$412,MATCH(klypsid!$B7750,lehmad!$A$2:$A$412,0))</f>
        <v>0.75</v>
      </c>
      <c r="O7750" t="str">
        <f>INDEX(lehmad!F$2:F$412,MATCH(klypsid!$B7750,lehmad!$A$2:$A$412,0))</f>
        <v>DYNASTY-ET</v>
      </c>
      <c r="P7750">
        <f>INDEX(lehmad!G$2:G$412,MATCH(klypsid!$B7750,lehmad!$A$2:$A$412,0))</f>
        <v>2002</v>
      </c>
      <c r="Q7750" s="2">
        <f>INDEX(lehmad!H$2:H$412,MATCH(klypsid!$B7750,lehmad!$A$2:$A$412,0))</f>
        <v>36044</v>
      </c>
      <c r="R7750">
        <f>INDEX(lehmad!I$2:I$412,MATCH(klypsid!$B7750,lehmad!$A$2:$A$412,0))</f>
        <v>124</v>
      </c>
      <c r="S7750">
        <f t="shared" si="848"/>
        <v>1</v>
      </c>
      <c r="T7750">
        <f t="shared" si="849"/>
        <v>152</v>
      </c>
      <c r="U7750">
        <f t="shared" si="850"/>
        <v>3</v>
      </c>
      <c r="V7750">
        <f t="shared" si="851"/>
        <v>1.3561438102252752</v>
      </c>
      <c r="W7750">
        <f t="shared" si="852"/>
        <v>5</v>
      </c>
      <c r="X7750">
        <f t="shared" si="853"/>
        <v>28</v>
      </c>
    </row>
    <row r="7751" spans="1:24" x14ac:dyDescent="0.25">
      <c r="A7751">
        <v>4321</v>
      </c>
      <c r="B7751" t="str">
        <f t="shared" si="847"/>
        <v>E4321</v>
      </c>
      <c r="C7751" t="s">
        <v>81</v>
      </c>
      <c r="D7751">
        <v>1</v>
      </c>
      <c r="E7751" s="2">
        <v>39820</v>
      </c>
      <c r="F7751" s="2">
        <v>40007</v>
      </c>
      <c r="G7751">
        <v>28</v>
      </c>
      <c r="H7751">
        <v>4.67</v>
      </c>
      <c r="I7751">
        <v>3.23</v>
      </c>
      <c r="J7751">
        <v>51</v>
      </c>
      <c r="K7751" t="str">
        <f>INDEX(lehmad!B$2:B$412,MATCH(klypsid!$B7751,lehmad!$A$2:$A$412,0))</f>
        <v>27.12.2006</v>
      </c>
      <c r="L7751">
        <f>INDEX(lehmad!C$2:C$412,MATCH(klypsid!$B7751,lehmad!$A$2:$A$412,0))</f>
        <v>56172</v>
      </c>
      <c r="M7751">
        <f>INDEX(lehmad!D$2:D$412,MATCH(klypsid!$B7751,lehmad!$A$2:$A$412,0))</f>
        <v>113</v>
      </c>
      <c r="N7751">
        <f>INDEX(lehmad!E$2:E$412,MATCH(klypsid!$B7751,lehmad!$A$2:$A$412,0))</f>
        <v>0.75</v>
      </c>
      <c r="O7751" t="str">
        <f>INDEX(lehmad!F$2:F$412,MATCH(klypsid!$B7751,lehmad!$A$2:$A$412,0))</f>
        <v>DYNASTY-ET</v>
      </c>
      <c r="P7751">
        <f>INDEX(lehmad!G$2:G$412,MATCH(klypsid!$B7751,lehmad!$A$2:$A$412,0))</f>
        <v>2002</v>
      </c>
      <c r="Q7751" s="2">
        <f>INDEX(lehmad!H$2:H$412,MATCH(klypsid!$B7751,lehmad!$A$2:$A$412,0))</f>
        <v>36044</v>
      </c>
      <c r="R7751">
        <f>INDEX(lehmad!I$2:I$412,MATCH(klypsid!$B7751,lehmad!$A$2:$A$412,0))</f>
        <v>124</v>
      </c>
      <c r="S7751">
        <f t="shared" si="848"/>
        <v>1</v>
      </c>
      <c r="T7751">
        <f t="shared" si="849"/>
        <v>187</v>
      </c>
      <c r="U7751">
        <f t="shared" si="850"/>
        <v>3</v>
      </c>
      <c r="V7751">
        <f t="shared" si="851"/>
        <v>2.0285691521967708</v>
      </c>
      <c r="W7751">
        <f t="shared" si="852"/>
        <v>6</v>
      </c>
      <c r="X7751">
        <f t="shared" si="853"/>
        <v>35</v>
      </c>
    </row>
    <row r="7752" spans="1:24" x14ac:dyDescent="0.25">
      <c r="A7752">
        <v>4321</v>
      </c>
      <c r="B7752" t="str">
        <f t="shared" si="847"/>
        <v>E4321</v>
      </c>
      <c r="C7752" t="s">
        <v>81</v>
      </c>
      <c r="D7752">
        <v>1</v>
      </c>
      <c r="E7752" s="2">
        <v>39820</v>
      </c>
      <c r="F7752" s="2">
        <v>40037</v>
      </c>
      <c r="G7752">
        <v>29.5</v>
      </c>
      <c r="H7752">
        <v>3.77</v>
      </c>
      <c r="I7752">
        <v>3.42</v>
      </c>
      <c r="J7752">
        <v>37</v>
      </c>
      <c r="K7752" t="str">
        <f>INDEX(lehmad!B$2:B$412,MATCH(klypsid!$B7752,lehmad!$A$2:$A$412,0))</f>
        <v>27.12.2006</v>
      </c>
      <c r="L7752">
        <f>INDEX(lehmad!C$2:C$412,MATCH(klypsid!$B7752,lehmad!$A$2:$A$412,0))</f>
        <v>56172</v>
      </c>
      <c r="M7752">
        <f>INDEX(lehmad!D$2:D$412,MATCH(klypsid!$B7752,lehmad!$A$2:$A$412,0))</f>
        <v>113</v>
      </c>
      <c r="N7752">
        <f>INDEX(lehmad!E$2:E$412,MATCH(klypsid!$B7752,lehmad!$A$2:$A$412,0))</f>
        <v>0.75</v>
      </c>
      <c r="O7752" t="str">
        <f>INDEX(lehmad!F$2:F$412,MATCH(klypsid!$B7752,lehmad!$A$2:$A$412,0))</f>
        <v>DYNASTY-ET</v>
      </c>
      <c r="P7752">
        <f>INDEX(lehmad!G$2:G$412,MATCH(klypsid!$B7752,lehmad!$A$2:$A$412,0))</f>
        <v>2002</v>
      </c>
      <c r="Q7752" s="2">
        <f>INDEX(lehmad!H$2:H$412,MATCH(klypsid!$B7752,lehmad!$A$2:$A$412,0))</f>
        <v>36044</v>
      </c>
      <c r="R7752">
        <f>INDEX(lehmad!I$2:I$412,MATCH(klypsid!$B7752,lehmad!$A$2:$A$412,0))</f>
        <v>124</v>
      </c>
      <c r="S7752">
        <f t="shared" si="848"/>
        <v>1</v>
      </c>
      <c r="T7752">
        <f t="shared" si="849"/>
        <v>217</v>
      </c>
      <c r="U7752">
        <f t="shared" si="850"/>
        <v>3</v>
      </c>
      <c r="V7752">
        <f t="shared" si="851"/>
        <v>1.5655971758542251</v>
      </c>
      <c r="W7752">
        <f t="shared" si="852"/>
        <v>7</v>
      </c>
      <c r="X7752">
        <f t="shared" si="853"/>
        <v>30</v>
      </c>
    </row>
    <row r="7753" spans="1:24" x14ac:dyDescent="0.25">
      <c r="A7753">
        <v>4321</v>
      </c>
      <c r="B7753" t="str">
        <f t="shared" si="847"/>
        <v>E4321</v>
      </c>
      <c r="C7753" t="s">
        <v>81</v>
      </c>
      <c r="D7753">
        <v>1</v>
      </c>
      <c r="E7753" s="2">
        <v>39820</v>
      </c>
      <c r="F7753" s="2">
        <v>40066</v>
      </c>
      <c r="G7753">
        <v>29.9</v>
      </c>
      <c r="H7753">
        <v>4.6399999999999997</v>
      </c>
      <c r="I7753">
        <v>3.64</v>
      </c>
      <c r="J7753">
        <v>49</v>
      </c>
      <c r="K7753" t="str">
        <f>INDEX(lehmad!B$2:B$412,MATCH(klypsid!$B7753,lehmad!$A$2:$A$412,0))</f>
        <v>27.12.2006</v>
      </c>
      <c r="L7753">
        <f>INDEX(lehmad!C$2:C$412,MATCH(klypsid!$B7753,lehmad!$A$2:$A$412,0))</f>
        <v>56172</v>
      </c>
      <c r="M7753">
        <f>INDEX(lehmad!D$2:D$412,MATCH(klypsid!$B7753,lehmad!$A$2:$A$412,0))</f>
        <v>113</v>
      </c>
      <c r="N7753">
        <f>INDEX(lehmad!E$2:E$412,MATCH(klypsid!$B7753,lehmad!$A$2:$A$412,0))</f>
        <v>0.75</v>
      </c>
      <c r="O7753" t="str">
        <f>INDEX(lehmad!F$2:F$412,MATCH(klypsid!$B7753,lehmad!$A$2:$A$412,0))</f>
        <v>DYNASTY-ET</v>
      </c>
      <c r="P7753">
        <f>INDEX(lehmad!G$2:G$412,MATCH(klypsid!$B7753,lehmad!$A$2:$A$412,0))</f>
        <v>2002</v>
      </c>
      <c r="Q7753" s="2">
        <f>INDEX(lehmad!H$2:H$412,MATCH(klypsid!$B7753,lehmad!$A$2:$A$412,0))</f>
        <v>36044</v>
      </c>
      <c r="R7753">
        <f>INDEX(lehmad!I$2:I$412,MATCH(klypsid!$B7753,lehmad!$A$2:$A$412,0))</f>
        <v>124</v>
      </c>
      <c r="S7753">
        <f t="shared" si="848"/>
        <v>1</v>
      </c>
      <c r="T7753">
        <f t="shared" si="849"/>
        <v>246</v>
      </c>
      <c r="U7753">
        <f t="shared" si="850"/>
        <v>3</v>
      </c>
      <c r="V7753">
        <f t="shared" si="851"/>
        <v>1.9708536543404835</v>
      </c>
      <c r="W7753">
        <f t="shared" si="852"/>
        <v>8</v>
      </c>
      <c r="X7753">
        <f t="shared" si="853"/>
        <v>29</v>
      </c>
    </row>
    <row r="7754" spans="1:24" x14ac:dyDescent="0.25">
      <c r="A7754">
        <v>4321</v>
      </c>
      <c r="B7754" t="str">
        <f t="shared" si="847"/>
        <v>E4321</v>
      </c>
      <c r="C7754" t="s">
        <v>81</v>
      </c>
      <c r="D7754">
        <v>1</v>
      </c>
      <c r="E7754" s="2">
        <v>39820</v>
      </c>
      <c r="F7754" s="2">
        <v>40094</v>
      </c>
      <c r="G7754">
        <v>23.6</v>
      </c>
      <c r="H7754">
        <v>4.76</v>
      </c>
      <c r="I7754">
        <v>3.87</v>
      </c>
      <c r="J7754">
        <v>30</v>
      </c>
      <c r="K7754" t="str">
        <f>INDEX(lehmad!B$2:B$412,MATCH(klypsid!$B7754,lehmad!$A$2:$A$412,0))</f>
        <v>27.12.2006</v>
      </c>
      <c r="L7754">
        <f>INDEX(lehmad!C$2:C$412,MATCH(klypsid!$B7754,lehmad!$A$2:$A$412,0))</f>
        <v>56172</v>
      </c>
      <c r="M7754">
        <f>INDEX(lehmad!D$2:D$412,MATCH(klypsid!$B7754,lehmad!$A$2:$A$412,0))</f>
        <v>113</v>
      </c>
      <c r="N7754">
        <f>INDEX(lehmad!E$2:E$412,MATCH(klypsid!$B7754,lehmad!$A$2:$A$412,0))</f>
        <v>0.75</v>
      </c>
      <c r="O7754" t="str">
        <f>INDEX(lehmad!F$2:F$412,MATCH(klypsid!$B7754,lehmad!$A$2:$A$412,0))</f>
        <v>DYNASTY-ET</v>
      </c>
      <c r="P7754">
        <f>INDEX(lehmad!G$2:G$412,MATCH(klypsid!$B7754,lehmad!$A$2:$A$412,0))</f>
        <v>2002</v>
      </c>
      <c r="Q7754" s="2">
        <f>INDEX(lehmad!H$2:H$412,MATCH(klypsid!$B7754,lehmad!$A$2:$A$412,0))</f>
        <v>36044</v>
      </c>
      <c r="R7754">
        <f>INDEX(lehmad!I$2:I$412,MATCH(klypsid!$B7754,lehmad!$A$2:$A$412,0))</f>
        <v>124</v>
      </c>
      <c r="S7754">
        <f t="shared" si="848"/>
        <v>1</v>
      </c>
      <c r="T7754">
        <f t="shared" si="849"/>
        <v>274</v>
      </c>
      <c r="U7754">
        <f t="shared" si="850"/>
        <v>3</v>
      </c>
      <c r="V7754">
        <f t="shared" si="851"/>
        <v>1.2630344058337937</v>
      </c>
      <c r="W7754">
        <f t="shared" si="852"/>
        <v>9</v>
      </c>
      <c r="X7754">
        <f t="shared" si="853"/>
        <v>28</v>
      </c>
    </row>
    <row r="7755" spans="1:24" x14ac:dyDescent="0.25">
      <c r="A7755">
        <v>4321</v>
      </c>
      <c r="B7755" t="str">
        <f t="shared" si="847"/>
        <v>E4321</v>
      </c>
      <c r="C7755" t="s">
        <v>81</v>
      </c>
      <c r="D7755">
        <v>1</v>
      </c>
      <c r="E7755" s="2">
        <v>39820</v>
      </c>
      <c r="F7755" s="2">
        <v>40125</v>
      </c>
      <c r="G7755">
        <v>24</v>
      </c>
      <c r="H7755">
        <v>5.46</v>
      </c>
      <c r="I7755">
        <v>3.83</v>
      </c>
      <c r="J7755">
        <v>39</v>
      </c>
      <c r="K7755" t="str">
        <f>INDEX(lehmad!B$2:B$412,MATCH(klypsid!$B7755,lehmad!$A$2:$A$412,0))</f>
        <v>27.12.2006</v>
      </c>
      <c r="L7755">
        <f>INDEX(lehmad!C$2:C$412,MATCH(klypsid!$B7755,lehmad!$A$2:$A$412,0))</f>
        <v>56172</v>
      </c>
      <c r="M7755">
        <f>INDEX(lehmad!D$2:D$412,MATCH(klypsid!$B7755,lehmad!$A$2:$A$412,0))</f>
        <v>113</v>
      </c>
      <c r="N7755">
        <f>INDEX(lehmad!E$2:E$412,MATCH(klypsid!$B7755,lehmad!$A$2:$A$412,0))</f>
        <v>0.75</v>
      </c>
      <c r="O7755" t="str">
        <f>INDEX(lehmad!F$2:F$412,MATCH(klypsid!$B7755,lehmad!$A$2:$A$412,0))</f>
        <v>DYNASTY-ET</v>
      </c>
      <c r="P7755">
        <f>INDEX(lehmad!G$2:G$412,MATCH(klypsid!$B7755,lehmad!$A$2:$A$412,0))</f>
        <v>2002</v>
      </c>
      <c r="Q7755" s="2">
        <f>INDEX(lehmad!H$2:H$412,MATCH(klypsid!$B7755,lehmad!$A$2:$A$412,0))</f>
        <v>36044</v>
      </c>
      <c r="R7755">
        <f>INDEX(lehmad!I$2:I$412,MATCH(klypsid!$B7755,lehmad!$A$2:$A$412,0))</f>
        <v>124</v>
      </c>
      <c r="S7755">
        <f t="shared" si="848"/>
        <v>1</v>
      </c>
      <c r="T7755">
        <f t="shared" si="849"/>
        <v>305</v>
      </c>
      <c r="U7755">
        <f t="shared" si="850"/>
        <v>3</v>
      </c>
      <c r="V7755">
        <f t="shared" si="851"/>
        <v>1.6415460290875237</v>
      </c>
      <c r="W7755">
        <f t="shared" si="852"/>
        <v>10</v>
      </c>
      <c r="X7755">
        <f t="shared" si="853"/>
        <v>31</v>
      </c>
    </row>
    <row r="7756" spans="1:24" x14ac:dyDescent="0.25">
      <c r="A7756">
        <v>4321</v>
      </c>
      <c r="B7756" t="str">
        <f t="shared" si="847"/>
        <v>E4321</v>
      </c>
      <c r="C7756" t="s">
        <v>81</v>
      </c>
      <c r="D7756">
        <v>1</v>
      </c>
      <c r="E7756" s="2">
        <v>39820</v>
      </c>
      <c r="F7756" s="2">
        <v>40153</v>
      </c>
      <c r="G7756">
        <v>20.9</v>
      </c>
      <c r="H7756">
        <v>5.27</v>
      </c>
      <c r="I7756">
        <v>3.95</v>
      </c>
      <c r="J7756">
        <v>38</v>
      </c>
      <c r="K7756" t="str">
        <f>INDEX(lehmad!B$2:B$412,MATCH(klypsid!$B7756,lehmad!$A$2:$A$412,0))</f>
        <v>27.12.2006</v>
      </c>
      <c r="L7756">
        <f>INDEX(lehmad!C$2:C$412,MATCH(klypsid!$B7756,lehmad!$A$2:$A$412,0))</f>
        <v>56172</v>
      </c>
      <c r="M7756">
        <f>INDEX(lehmad!D$2:D$412,MATCH(klypsid!$B7756,lehmad!$A$2:$A$412,0))</f>
        <v>113</v>
      </c>
      <c r="N7756">
        <f>INDEX(lehmad!E$2:E$412,MATCH(klypsid!$B7756,lehmad!$A$2:$A$412,0))</f>
        <v>0.75</v>
      </c>
      <c r="O7756" t="str">
        <f>INDEX(lehmad!F$2:F$412,MATCH(klypsid!$B7756,lehmad!$A$2:$A$412,0))</f>
        <v>DYNASTY-ET</v>
      </c>
      <c r="P7756">
        <f>INDEX(lehmad!G$2:G$412,MATCH(klypsid!$B7756,lehmad!$A$2:$A$412,0))</f>
        <v>2002</v>
      </c>
      <c r="Q7756" s="2">
        <f>INDEX(lehmad!H$2:H$412,MATCH(klypsid!$B7756,lehmad!$A$2:$A$412,0))</f>
        <v>36044</v>
      </c>
      <c r="R7756">
        <f>INDEX(lehmad!I$2:I$412,MATCH(klypsid!$B7756,lehmad!$A$2:$A$412,0))</f>
        <v>124</v>
      </c>
      <c r="S7756">
        <f t="shared" si="848"/>
        <v>1</v>
      </c>
      <c r="T7756">
        <f t="shared" si="849"/>
        <v>333</v>
      </c>
      <c r="U7756">
        <f t="shared" si="850"/>
        <v>3</v>
      </c>
      <c r="V7756">
        <f t="shared" si="851"/>
        <v>1.6040713236688608</v>
      </c>
      <c r="W7756">
        <f t="shared" si="852"/>
        <v>11</v>
      </c>
      <c r="X7756">
        <f t="shared" si="853"/>
        <v>28</v>
      </c>
    </row>
    <row r="7757" spans="1:24" x14ac:dyDescent="0.25">
      <c r="A7757">
        <v>4321</v>
      </c>
      <c r="B7757" t="str">
        <f t="shared" si="847"/>
        <v>E4321</v>
      </c>
      <c r="C7757" t="s">
        <v>81</v>
      </c>
      <c r="D7757">
        <v>2</v>
      </c>
      <c r="E7757" s="2">
        <v>40224</v>
      </c>
      <c r="F7757" s="2">
        <v>40242</v>
      </c>
      <c r="G7757">
        <v>40.6</v>
      </c>
      <c r="H7757">
        <v>4.2</v>
      </c>
      <c r="I7757">
        <v>3.33</v>
      </c>
      <c r="J7757">
        <v>26</v>
      </c>
      <c r="K7757" t="str">
        <f>INDEX(lehmad!B$2:B$412,MATCH(klypsid!$B7757,lehmad!$A$2:$A$412,0))</f>
        <v>27.12.2006</v>
      </c>
      <c r="L7757">
        <f>INDEX(lehmad!C$2:C$412,MATCH(klypsid!$B7757,lehmad!$A$2:$A$412,0))</f>
        <v>56172</v>
      </c>
      <c r="M7757">
        <f>INDEX(lehmad!D$2:D$412,MATCH(klypsid!$B7757,lehmad!$A$2:$A$412,0))</f>
        <v>113</v>
      </c>
      <c r="N7757">
        <f>INDEX(lehmad!E$2:E$412,MATCH(klypsid!$B7757,lehmad!$A$2:$A$412,0))</f>
        <v>0.75</v>
      </c>
      <c r="O7757" t="str">
        <f>INDEX(lehmad!F$2:F$412,MATCH(klypsid!$B7757,lehmad!$A$2:$A$412,0))</f>
        <v>DYNASTY-ET</v>
      </c>
      <c r="P7757">
        <f>INDEX(lehmad!G$2:G$412,MATCH(klypsid!$B7757,lehmad!$A$2:$A$412,0))</f>
        <v>2002</v>
      </c>
      <c r="Q7757" s="2">
        <f>INDEX(lehmad!H$2:H$412,MATCH(klypsid!$B7757,lehmad!$A$2:$A$412,0))</f>
        <v>36044</v>
      </c>
      <c r="R7757">
        <f>INDEX(lehmad!I$2:I$412,MATCH(klypsid!$B7757,lehmad!$A$2:$A$412,0))</f>
        <v>124</v>
      </c>
      <c r="S7757">
        <f t="shared" si="848"/>
        <v>2</v>
      </c>
      <c r="T7757">
        <f t="shared" si="849"/>
        <v>18</v>
      </c>
      <c r="U7757">
        <f t="shared" si="850"/>
        <v>1</v>
      </c>
      <c r="V7757">
        <f t="shared" si="851"/>
        <v>1.0565835283663676</v>
      </c>
      <c r="W7757">
        <f t="shared" si="852"/>
        <v>1</v>
      </c>
      <c r="X7757">
        <f t="shared" si="853"/>
        <v>18</v>
      </c>
    </row>
    <row r="7758" spans="1:24" x14ac:dyDescent="0.25">
      <c r="A7758">
        <v>4321</v>
      </c>
      <c r="B7758" t="str">
        <f t="shared" si="847"/>
        <v>E4321</v>
      </c>
      <c r="C7758" t="s">
        <v>81</v>
      </c>
      <c r="D7758">
        <v>2</v>
      </c>
      <c r="E7758" s="2">
        <v>40224</v>
      </c>
      <c r="F7758" s="2">
        <v>40276</v>
      </c>
      <c r="G7758">
        <v>44.4</v>
      </c>
      <c r="H7758">
        <v>3.74</v>
      </c>
      <c r="I7758">
        <v>3.31</v>
      </c>
      <c r="J7758">
        <v>19</v>
      </c>
      <c r="K7758" t="str">
        <f>INDEX(lehmad!B$2:B$412,MATCH(klypsid!$B7758,lehmad!$A$2:$A$412,0))</f>
        <v>27.12.2006</v>
      </c>
      <c r="L7758">
        <f>INDEX(lehmad!C$2:C$412,MATCH(klypsid!$B7758,lehmad!$A$2:$A$412,0))</f>
        <v>56172</v>
      </c>
      <c r="M7758">
        <f>INDEX(lehmad!D$2:D$412,MATCH(klypsid!$B7758,lehmad!$A$2:$A$412,0))</f>
        <v>113</v>
      </c>
      <c r="N7758">
        <f>INDEX(lehmad!E$2:E$412,MATCH(klypsid!$B7758,lehmad!$A$2:$A$412,0))</f>
        <v>0.75</v>
      </c>
      <c r="O7758" t="str">
        <f>INDEX(lehmad!F$2:F$412,MATCH(klypsid!$B7758,lehmad!$A$2:$A$412,0))</f>
        <v>DYNASTY-ET</v>
      </c>
      <c r="P7758">
        <f>INDEX(lehmad!G$2:G$412,MATCH(klypsid!$B7758,lehmad!$A$2:$A$412,0))</f>
        <v>2002</v>
      </c>
      <c r="Q7758" s="2">
        <f>INDEX(lehmad!H$2:H$412,MATCH(klypsid!$B7758,lehmad!$A$2:$A$412,0))</f>
        <v>36044</v>
      </c>
      <c r="R7758">
        <f>INDEX(lehmad!I$2:I$412,MATCH(klypsid!$B7758,lehmad!$A$2:$A$412,0))</f>
        <v>124</v>
      </c>
      <c r="S7758">
        <f t="shared" si="848"/>
        <v>2</v>
      </c>
      <c r="T7758">
        <f t="shared" si="849"/>
        <v>52</v>
      </c>
      <c r="U7758">
        <f t="shared" si="850"/>
        <v>1</v>
      </c>
      <c r="V7758">
        <f t="shared" si="851"/>
        <v>0.60407132366886085</v>
      </c>
      <c r="W7758">
        <f t="shared" si="852"/>
        <v>2</v>
      </c>
      <c r="X7758">
        <f t="shared" si="853"/>
        <v>34</v>
      </c>
    </row>
    <row r="7759" spans="1:24" x14ac:dyDescent="0.25">
      <c r="A7759">
        <v>4321</v>
      </c>
      <c r="B7759" t="str">
        <f t="shared" si="847"/>
        <v>E4321</v>
      </c>
      <c r="C7759" t="s">
        <v>81</v>
      </c>
      <c r="D7759">
        <v>2</v>
      </c>
      <c r="E7759" s="2">
        <v>40224</v>
      </c>
      <c r="F7759" s="2">
        <v>40304</v>
      </c>
      <c r="G7759">
        <v>44.7</v>
      </c>
      <c r="H7759">
        <v>4.83</v>
      </c>
      <c r="I7759">
        <v>3.22</v>
      </c>
      <c r="J7759">
        <v>22</v>
      </c>
      <c r="K7759" t="str">
        <f>INDEX(lehmad!B$2:B$412,MATCH(klypsid!$B7759,lehmad!$A$2:$A$412,0))</f>
        <v>27.12.2006</v>
      </c>
      <c r="L7759">
        <f>INDEX(lehmad!C$2:C$412,MATCH(klypsid!$B7759,lehmad!$A$2:$A$412,0))</f>
        <v>56172</v>
      </c>
      <c r="M7759">
        <f>INDEX(lehmad!D$2:D$412,MATCH(klypsid!$B7759,lehmad!$A$2:$A$412,0))</f>
        <v>113</v>
      </c>
      <c r="N7759">
        <f>INDEX(lehmad!E$2:E$412,MATCH(klypsid!$B7759,lehmad!$A$2:$A$412,0))</f>
        <v>0.75</v>
      </c>
      <c r="O7759" t="str">
        <f>INDEX(lehmad!F$2:F$412,MATCH(klypsid!$B7759,lehmad!$A$2:$A$412,0))</f>
        <v>DYNASTY-ET</v>
      </c>
      <c r="P7759">
        <f>INDEX(lehmad!G$2:G$412,MATCH(klypsid!$B7759,lehmad!$A$2:$A$412,0))</f>
        <v>2002</v>
      </c>
      <c r="Q7759" s="2">
        <f>INDEX(lehmad!H$2:H$412,MATCH(klypsid!$B7759,lehmad!$A$2:$A$412,0))</f>
        <v>36044</v>
      </c>
      <c r="R7759">
        <f>INDEX(lehmad!I$2:I$412,MATCH(klypsid!$B7759,lehmad!$A$2:$A$412,0))</f>
        <v>124</v>
      </c>
      <c r="S7759">
        <f t="shared" si="848"/>
        <v>2</v>
      </c>
      <c r="T7759">
        <f t="shared" si="849"/>
        <v>80</v>
      </c>
      <c r="U7759">
        <f t="shared" si="850"/>
        <v>2</v>
      </c>
      <c r="V7759">
        <f t="shared" si="851"/>
        <v>0.8155754288625725</v>
      </c>
      <c r="W7759">
        <f t="shared" si="852"/>
        <v>3</v>
      </c>
      <c r="X7759">
        <f t="shared" si="853"/>
        <v>28</v>
      </c>
    </row>
    <row r="7760" spans="1:24" x14ac:dyDescent="0.25">
      <c r="A7760">
        <v>4321</v>
      </c>
      <c r="B7760" t="str">
        <f t="shared" si="847"/>
        <v>E4321</v>
      </c>
      <c r="C7760" t="s">
        <v>81</v>
      </c>
      <c r="D7760">
        <v>2</v>
      </c>
      <c r="E7760" s="2">
        <v>40224</v>
      </c>
      <c r="F7760" s="2">
        <v>40336</v>
      </c>
      <c r="G7760">
        <v>46</v>
      </c>
      <c r="H7760">
        <v>3.52</v>
      </c>
      <c r="I7760">
        <v>3.25</v>
      </c>
      <c r="J7760">
        <v>7</v>
      </c>
      <c r="K7760" t="str">
        <f>INDEX(lehmad!B$2:B$412,MATCH(klypsid!$B7760,lehmad!$A$2:$A$412,0))</f>
        <v>27.12.2006</v>
      </c>
      <c r="L7760">
        <f>INDEX(lehmad!C$2:C$412,MATCH(klypsid!$B7760,lehmad!$A$2:$A$412,0))</f>
        <v>56172</v>
      </c>
      <c r="M7760">
        <f>INDEX(lehmad!D$2:D$412,MATCH(klypsid!$B7760,lehmad!$A$2:$A$412,0))</f>
        <v>113</v>
      </c>
      <c r="N7760">
        <f>INDEX(lehmad!E$2:E$412,MATCH(klypsid!$B7760,lehmad!$A$2:$A$412,0))</f>
        <v>0.75</v>
      </c>
      <c r="O7760" t="str">
        <f>INDEX(lehmad!F$2:F$412,MATCH(klypsid!$B7760,lehmad!$A$2:$A$412,0))</f>
        <v>DYNASTY-ET</v>
      </c>
      <c r="P7760">
        <f>INDEX(lehmad!G$2:G$412,MATCH(klypsid!$B7760,lehmad!$A$2:$A$412,0))</f>
        <v>2002</v>
      </c>
      <c r="Q7760" s="2">
        <f>INDEX(lehmad!H$2:H$412,MATCH(klypsid!$B7760,lehmad!$A$2:$A$412,0))</f>
        <v>36044</v>
      </c>
      <c r="R7760">
        <f>INDEX(lehmad!I$2:I$412,MATCH(klypsid!$B7760,lehmad!$A$2:$A$412,0))</f>
        <v>124</v>
      </c>
      <c r="S7760">
        <f t="shared" si="848"/>
        <v>2</v>
      </c>
      <c r="T7760">
        <f t="shared" si="849"/>
        <v>112</v>
      </c>
      <c r="U7760">
        <f t="shared" si="850"/>
        <v>2</v>
      </c>
      <c r="V7760">
        <f t="shared" si="851"/>
        <v>-0.83650126771712063</v>
      </c>
      <c r="W7760">
        <f t="shared" si="852"/>
        <v>4</v>
      </c>
      <c r="X7760">
        <f t="shared" si="853"/>
        <v>32</v>
      </c>
    </row>
    <row r="7761" spans="1:24" x14ac:dyDescent="0.25">
      <c r="A7761">
        <v>4321</v>
      </c>
      <c r="B7761" t="str">
        <f t="shared" si="847"/>
        <v>E4321</v>
      </c>
      <c r="C7761" t="s">
        <v>81</v>
      </c>
      <c r="D7761">
        <v>2</v>
      </c>
      <c r="E7761" s="2">
        <v>40224</v>
      </c>
      <c r="F7761" s="2">
        <v>40371</v>
      </c>
      <c r="G7761">
        <v>38.6</v>
      </c>
      <c r="H7761">
        <v>3.77</v>
      </c>
      <c r="I7761">
        <v>3.28</v>
      </c>
      <c r="J7761">
        <v>23</v>
      </c>
      <c r="K7761" t="str">
        <f>INDEX(lehmad!B$2:B$412,MATCH(klypsid!$B7761,lehmad!$A$2:$A$412,0))</f>
        <v>27.12.2006</v>
      </c>
      <c r="L7761">
        <f>INDEX(lehmad!C$2:C$412,MATCH(klypsid!$B7761,lehmad!$A$2:$A$412,0))</f>
        <v>56172</v>
      </c>
      <c r="M7761">
        <f>INDEX(lehmad!D$2:D$412,MATCH(klypsid!$B7761,lehmad!$A$2:$A$412,0))</f>
        <v>113</v>
      </c>
      <c r="N7761">
        <f>INDEX(lehmad!E$2:E$412,MATCH(klypsid!$B7761,lehmad!$A$2:$A$412,0))</f>
        <v>0.75</v>
      </c>
      <c r="O7761" t="str">
        <f>INDEX(lehmad!F$2:F$412,MATCH(klypsid!$B7761,lehmad!$A$2:$A$412,0))</f>
        <v>DYNASTY-ET</v>
      </c>
      <c r="P7761">
        <f>INDEX(lehmad!G$2:G$412,MATCH(klypsid!$B7761,lehmad!$A$2:$A$412,0))</f>
        <v>2002</v>
      </c>
      <c r="Q7761" s="2">
        <f>INDEX(lehmad!H$2:H$412,MATCH(klypsid!$B7761,lehmad!$A$2:$A$412,0))</f>
        <v>36044</v>
      </c>
      <c r="R7761">
        <f>INDEX(lehmad!I$2:I$412,MATCH(klypsid!$B7761,lehmad!$A$2:$A$412,0))</f>
        <v>124</v>
      </c>
      <c r="S7761">
        <f t="shared" si="848"/>
        <v>2</v>
      </c>
      <c r="T7761">
        <f t="shared" si="849"/>
        <v>147</v>
      </c>
      <c r="U7761">
        <f t="shared" si="850"/>
        <v>2</v>
      </c>
      <c r="V7761">
        <f t="shared" si="851"/>
        <v>0.87970576628228825</v>
      </c>
      <c r="W7761">
        <f t="shared" si="852"/>
        <v>5</v>
      </c>
      <c r="X7761">
        <f t="shared" si="853"/>
        <v>35</v>
      </c>
    </row>
    <row r="7762" spans="1:24" x14ac:dyDescent="0.25">
      <c r="A7762">
        <v>4321</v>
      </c>
      <c r="B7762" t="str">
        <f t="shared" si="847"/>
        <v>E4321</v>
      </c>
      <c r="C7762" t="s">
        <v>81</v>
      </c>
      <c r="D7762">
        <v>2</v>
      </c>
      <c r="E7762" s="2">
        <v>40224</v>
      </c>
      <c r="F7762" s="2">
        <v>40396</v>
      </c>
      <c r="G7762">
        <v>42</v>
      </c>
      <c r="H7762">
        <v>3.47</v>
      </c>
      <c r="I7762">
        <v>3.32</v>
      </c>
      <c r="J7762">
        <v>22</v>
      </c>
      <c r="K7762" t="str">
        <f>INDEX(lehmad!B$2:B$412,MATCH(klypsid!$B7762,lehmad!$A$2:$A$412,0))</f>
        <v>27.12.2006</v>
      </c>
      <c r="L7762">
        <f>INDEX(lehmad!C$2:C$412,MATCH(klypsid!$B7762,lehmad!$A$2:$A$412,0))</f>
        <v>56172</v>
      </c>
      <c r="M7762">
        <f>INDEX(lehmad!D$2:D$412,MATCH(klypsid!$B7762,lehmad!$A$2:$A$412,0))</f>
        <v>113</v>
      </c>
      <c r="N7762">
        <f>INDEX(lehmad!E$2:E$412,MATCH(klypsid!$B7762,lehmad!$A$2:$A$412,0))</f>
        <v>0.75</v>
      </c>
      <c r="O7762" t="str">
        <f>INDEX(lehmad!F$2:F$412,MATCH(klypsid!$B7762,lehmad!$A$2:$A$412,0))</f>
        <v>DYNASTY-ET</v>
      </c>
      <c r="P7762">
        <f>INDEX(lehmad!G$2:G$412,MATCH(klypsid!$B7762,lehmad!$A$2:$A$412,0))</f>
        <v>2002</v>
      </c>
      <c r="Q7762" s="2">
        <f>INDEX(lehmad!H$2:H$412,MATCH(klypsid!$B7762,lehmad!$A$2:$A$412,0))</f>
        <v>36044</v>
      </c>
      <c r="R7762">
        <f>INDEX(lehmad!I$2:I$412,MATCH(klypsid!$B7762,lehmad!$A$2:$A$412,0))</f>
        <v>124</v>
      </c>
      <c r="S7762">
        <f t="shared" si="848"/>
        <v>2</v>
      </c>
      <c r="T7762">
        <f t="shared" si="849"/>
        <v>172</v>
      </c>
      <c r="U7762">
        <f t="shared" si="850"/>
        <v>3</v>
      </c>
      <c r="V7762">
        <f t="shared" si="851"/>
        <v>0.8155754288625725</v>
      </c>
      <c r="W7762">
        <f t="shared" si="852"/>
        <v>6</v>
      </c>
      <c r="X7762">
        <f t="shared" si="853"/>
        <v>25</v>
      </c>
    </row>
    <row r="7763" spans="1:24" x14ac:dyDescent="0.25">
      <c r="A7763">
        <v>4321</v>
      </c>
      <c r="B7763" t="str">
        <f t="shared" si="847"/>
        <v>E4321</v>
      </c>
      <c r="C7763" t="s">
        <v>81</v>
      </c>
      <c r="D7763">
        <v>2</v>
      </c>
      <c r="E7763" s="2">
        <v>40224</v>
      </c>
      <c r="F7763" s="2">
        <v>40434</v>
      </c>
      <c r="G7763">
        <v>33.799999999999997</v>
      </c>
      <c r="H7763">
        <v>4.5</v>
      </c>
      <c r="I7763">
        <v>3.74</v>
      </c>
      <c r="J7763">
        <v>19</v>
      </c>
      <c r="K7763" t="str">
        <f>INDEX(lehmad!B$2:B$412,MATCH(klypsid!$B7763,lehmad!$A$2:$A$412,0))</f>
        <v>27.12.2006</v>
      </c>
      <c r="L7763">
        <f>INDEX(lehmad!C$2:C$412,MATCH(klypsid!$B7763,lehmad!$A$2:$A$412,0))</f>
        <v>56172</v>
      </c>
      <c r="M7763">
        <f>INDEX(lehmad!D$2:D$412,MATCH(klypsid!$B7763,lehmad!$A$2:$A$412,0))</f>
        <v>113</v>
      </c>
      <c r="N7763">
        <f>INDEX(lehmad!E$2:E$412,MATCH(klypsid!$B7763,lehmad!$A$2:$A$412,0))</f>
        <v>0.75</v>
      </c>
      <c r="O7763" t="str">
        <f>INDEX(lehmad!F$2:F$412,MATCH(klypsid!$B7763,lehmad!$A$2:$A$412,0))</f>
        <v>DYNASTY-ET</v>
      </c>
      <c r="P7763">
        <f>INDEX(lehmad!G$2:G$412,MATCH(klypsid!$B7763,lehmad!$A$2:$A$412,0))</f>
        <v>2002</v>
      </c>
      <c r="Q7763" s="2">
        <f>INDEX(lehmad!H$2:H$412,MATCH(klypsid!$B7763,lehmad!$A$2:$A$412,0))</f>
        <v>36044</v>
      </c>
      <c r="R7763">
        <f>INDEX(lehmad!I$2:I$412,MATCH(klypsid!$B7763,lehmad!$A$2:$A$412,0))</f>
        <v>124</v>
      </c>
      <c r="S7763">
        <f t="shared" si="848"/>
        <v>2</v>
      </c>
      <c r="T7763">
        <f t="shared" si="849"/>
        <v>210</v>
      </c>
      <c r="U7763">
        <f t="shared" si="850"/>
        <v>3</v>
      </c>
      <c r="V7763">
        <f t="shared" si="851"/>
        <v>0.60407132366886085</v>
      </c>
      <c r="W7763">
        <f t="shared" si="852"/>
        <v>7</v>
      </c>
      <c r="X7763">
        <f t="shared" si="853"/>
        <v>38</v>
      </c>
    </row>
    <row r="7764" spans="1:24" x14ac:dyDescent="0.25">
      <c r="A7764">
        <v>4321</v>
      </c>
      <c r="B7764" t="str">
        <f t="shared" si="847"/>
        <v>E4321</v>
      </c>
      <c r="C7764" t="s">
        <v>81</v>
      </c>
      <c r="D7764">
        <v>2</v>
      </c>
      <c r="E7764" s="2">
        <v>40224</v>
      </c>
      <c r="F7764" s="2">
        <v>40462</v>
      </c>
      <c r="G7764">
        <v>32</v>
      </c>
      <c r="H7764">
        <v>4.87</v>
      </c>
      <c r="I7764">
        <v>4.08</v>
      </c>
      <c r="J7764">
        <v>24</v>
      </c>
      <c r="K7764" t="str">
        <f>INDEX(lehmad!B$2:B$412,MATCH(klypsid!$B7764,lehmad!$A$2:$A$412,0))</f>
        <v>27.12.2006</v>
      </c>
      <c r="L7764">
        <f>INDEX(lehmad!C$2:C$412,MATCH(klypsid!$B7764,lehmad!$A$2:$A$412,0))</f>
        <v>56172</v>
      </c>
      <c r="M7764">
        <f>INDEX(lehmad!D$2:D$412,MATCH(klypsid!$B7764,lehmad!$A$2:$A$412,0))</f>
        <v>113</v>
      </c>
      <c r="N7764">
        <f>INDEX(lehmad!E$2:E$412,MATCH(klypsid!$B7764,lehmad!$A$2:$A$412,0))</f>
        <v>0.75</v>
      </c>
      <c r="O7764" t="str">
        <f>INDEX(lehmad!F$2:F$412,MATCH(klypsid!$B7764,lehmad!$A$2:$A$412,0))</f>
        <v>DYNASTY-ET</v>
      </c>
      <c r="P7764">
        <f>INDEX(lehmad!G$2:G$412,MATCH(klypsid!$B7764,lehmad!$A$2:$A$412,0))</f>
        <v>2002</v>
      </c>
      <c r="Q7764" s="2">
        <f>INDEX(lehmad!H$2:H$412,MATCH(klypsid!$B7764,lehmad!$A$2:$A$412,0))</f>
        <v>36044</v>
      </c>
      <c r="R7764">
        <f>INDEX(lehmad!I$2:I$412,MATCH(klypsid!$B7764,lehmad!$A$2:$A$412,0))</f>
        <v>124</v>
      </c>
      <c r="S7764">
        <f t="shared" si="848"/>
        <v>2</v>
      </c>
      <c r="T7764">
        <f t="shared" si="849"/>
        <v>238</v>
      </c>
      <c r="U7764">
        <f t="shared" si="850"/>
        <v>3</v>
      </c>
      <c r="V7764">
        <f t="shared" si="851"/>
        <v>0.94110631094643127</v>
      </c>
      <c r="W7764">
        <f t="shared" si="852"/>
        <v>8</v>
      </c>
      <c r="X7764">
        <f t="shared" si="853"/>
        <v>28</v>
      </c>
    </row>
    <row r="7765" spans="1:24" x14ac:dyDescent="0.25">
      <c r="A7765">
        <v>4321</v>
      </c>
      <c r="B7765" t="str">
        <f t="shared" si="847"/>
        <v>E4321</v>
      </c>
      <c r="C7765" t="s">
        <v>81</v>
      </c>
      <c r="D7765">
        <v>2</v>
      </c>
      <c r="E7765" s="2">
        <v>40224</v>
      </c>
      <c r="F7765" s="2">
        <v>40493</v>
      </c>
      <c r="G7765">
        <v>25.9</v>
      </c>
      <c r="H7765">
        <v>4.74</v>
      </c>
      <c r="I7765">
        <v>4.08</v>
      </c>
      <c r="J7765">
        <v>13</v>
      </c>
      <c r="K7765" t="str">
        <f>INDEX(lehmad!B$2:B$412,MATCH(klypsid!$B7765,lehmad!$A$2:$A$412,0))</f>
        <v>27.12.2006</v>
      </c>
      <c r="L7765">
        <f>INDEX(lehmad!C$2:C$412,MATCH(klypsid!$B7765,lehmad!$A$2:$A$412,0))</f>
        <v>56172</v>
      </c>
      <c r="M7765">
        <f>INDEX(lehmad!D$2:D$412,MATCH(klypsid!$B7765,lehmad!$A$2:$A$412,0))</f>
        <v>113</v>
      </c>
      <c r="N7765">
        <f>INDEX(lehmad!E$2:E$412,MATCH(klypsid!$B7765,lehmad!$A$2:$A$412,0))</f>
        <v>0.75</v>
      </c>
      <c r="O7765" t="str">
        <f>INDEX(lehmad!F$2:F$412,MATCH(klypsid!$B7765,lehmad!$A$2:$A$412,0))</f>
        <v>DYNASTY-ET</v>
      </c>
      <c r="P7765">
        <f>INDEX(lehmad!G$2:G$412,MATCH(klypsid!$B7765,lehmad!$A$2:$A$412,0))</f>
        <v>2002</v>
      </c>
      <c r="Q7765" s="2">
        <f>INDEX(lehmad!H$2:H$412,MATCH(klypsid!$B7765,lehmad!$A$2:$A$412,0))</f>
        <v>36044</v>
      </c>
      <c r="R7765">
        <f>INDEX(lehmad!I$2:I$412,MATCH(klypsid!$B7765,lehmad!$A$2:$A$412,0))</f>
        <v>124</v>
      </c>
      <c r="S7765">
        <f t="shared" si="848"/>
        <v>2</v>
      </c>
      <c r="T7765">
        <f t="shared" si="849"/>
        <v>269</v>
      </c>
      <c r="U7765">
        <f t="shared" si="850"/>
        <v>3</v>
      </c>
      <c r="V7765">
        <f t="shared" si="851"/>
        <v>5.6583528366367375E-2</v>
      </c>
      <c r="W7765">
        <f t="shared" si="852"/>
        <v>9</v>
      </c>
      <c r="X7765">
        <f t="shared" si="853"/>
        <v>31</v>
      </c>
    </row>
    <row r="7766" spans="1:24" x14ac:dyDescent="0.25">
      <c r="A7766">
        <v>4321</v>
      </c>
      <c r="B7766" t="str">
        <f t="shared" si="847"/>
        <v>E4321</v>
      </c>
      <c r="C7766" t="s">
        <v>81</v>
      </c>
      <c r="D7766">
        <v>2</v>
      </c>
      <c r="E7766" s="2">
        <v>40224</v>
      </c>
      <c r="F7766" s="2">
        <v>40521</v>
      </c>
      <c r="G7766">
        <v>27.5</v>
      </c>
      <c r="H7766">
        <v>5.79</v>
      </c>
      <c r="I7766">
        <v>4.25</v>
      </c>
      <c r="J7766">
        <v>32</v>
      </c>
      <c r="K7766" t="str">
        <f>INDEX(lehmad!B$2:B$412,MATCH(klypsid!$B7766,lehmad!$A$2:$A$412,0))</f>
        <v>27.12.2006</v>
      </c>
      <c r="L7766">
        <f>INDEX(lehmad!C$2:C$412,MATCH(klypsid!$B7766,lehmad!$A$2:$A$412,0))</f>
        <v>56172</v>
      </c>
      <c r="M7766">
        <f>INDEX(lehmad!D$2:D$412,MATCH(klypsid!$B7766,lehmad!$A$2:$A$412,0))</f>
        <v>113</v>
      </c>
      <c r="N7766">
        <f>INDEX(lehmad!E$2:E$412,MATCH(klypsid!$B7766,lehmad!$A$2:$A$412,0))</f>
        <v>0.75</v>
      </c>
      <c r="O7766" t="str">
        <f>INDEX(lehmad!F$2:F$412,MATCH(klypsid!$B7766,lehmad!$A$2:$A$412,0))</f>
        <v>DYNASTY-ET</v>
      </c>
      <c r="P7766">
        <f>INDEX(lehmad!G$2:G$412,MATCH(klypsid!$B7766,lehmad!$A$2:$A$412,0))</f>
        <v>2002</v>
      </c>
      <c r="Q7766" s="2">
        <f>INDEX(lehmad!H$2:H$412,MATCH(klypsid!$B7766,lehmad!$A$2:$A$412,0))</f>
        <v>36044</v>
      </c>
      <c r="R7766">
        <f>INDEX(lehmad!I$2:I$412,MATCH(klypsid!$B7766,lehmad!$A$2:$A$412,0))</f>
        <v>124</v>
      </c>
      <c r="S7766">
        <f t="shared" si="848"/>
        <v>2</v>
      </c>
      <c r="T7766">
        <f t="shared" si="849"/>
        <v>297</v>
      </c>
      <c r="U7766">
        <f t="shared" si="850"/>
        <v>3</v>
      </c>
      <c r="V7766">
        <f t="shared" si="851"/>
        <v>1.3561438102252752</v>
      </c>
      <c r="W7766">
        <f t="shared" si="852"/>
        <v>10</v>
      </c>
      <c r="X7766">
        <f t="shared" si="853"/>
        <v>28</v>
      </c>
    </row>
    <row r="7767" spans="1:24" x14ac:dyDescent="0.25">
      <c r="A7767">
        <v>4321</v>
      </c>
      <c r="B7767" t="str">
        <f t="shared" si="847"/>
        <v>E4321</v>
      </c>
      <c r="C7767" t="s">
        <v>81</v>
      </c>
      <c r="D7767">
        <v>2</v>
      </c>
      <c r="E7767" s="2">
        <v>40224</v>
      </c>
      <c r="F7767" s="2">
        <v>40556</v>
      </c>
      <c r="G7767">
        <v>26.4</v>
      </c>
      <c r="H7767">
        <v>5.09</v>
      </c>
      <c r="I7767">
        <v>4.07</v>
      </c>
      <c r="J7767">
        <v>32</v>
      </c>
      <c r="K7767" t="str">
        <f>INDEX(lehmad!B$2:B$412,MATCH(klypsid!$B7767,lehmad!$A$2:$A$412,0))</f>
        <v>27.12.2006</v>
      </c>
      <c r="L7767">
        <f>INDEX(lehmad!C$2:C$412,MATCH(klypsid!$B7767,lehmad!$A$2:$A$412,0))</f>
        <v>56172</v>
      </c>
      <c r="M7767">
        <f>INDEX(lehmad!D$2:D$412,MATCH(klypsid!$B7767,lehmad!$A$2:$A$412,0))</f>
        <v>113</v>
      </c>
      <c r="N7767">
        <f>INDEX(lehmad!E$2:E$412,MATCH(klypsid!$B7767,lehmad!$A$2:$A$412,0))</f>
        <v>0.75</v>
      </c>
      <c r="O7767" t="str">
        <f>INDEX(lehmad!F$2:F$412,MATCH(klypsid!$B7767,lehmad!$A$2:$A$412,0))</f>
        <v>DYNASTY-ET</v>
      </c>
      <c r="P7767">
        <f>INDEX(lehmad!G$2:G$412,MATCH(klypsid!$B7767,lehmad!$A$2:$A$412,0))</f>
        <v>2002</v>
      </c>
      <c r="Q7767" s="2">
        <f>INDEX(lehmad!H$2:H$412,MATCH(klypsid!$B7767,lehmad!$A$2:$A$412,0))</f>
        <v>36044</v>
      </c>
      <c r="R7767">
        <f>INDEX(lehmad!I$2:I$412,MATCH(klypsid!$B7767,lehmad!$A$2:$A$412,0))</f>
        <v>124</v>
      </c>
      <c r="S7767">
        <f t="shared" si="848"/>
        <v>2</v>
      </c>
      <c r="T7767">
        <f t="shared" si="849"/>
        <v>332</v>
      </c>
      <c r="U7767">
        <f t="shared" si="850"/>
        <v>3</v>
      </c>
      <c r="V7767">
        <f t="shared" si="851"/>
        <v>1.3561438102252752</v>
      </c>
      <c r="W7767">
        <f t="shared" si="852"/>
        <v>11</v>
      </c>
      <c r="X7767">
        <f t="shared" si="853"/>
        <v>35</v>
      </c>
    </row>
    <row r="7768" spans="1:24" x14ac:dyDescent="0.25">
      <c r="A7768">
        <v>4322</v>
      </c>
      <c r="B7768" t="str">
        <f t="shared" si="847"/>
        <v>E4322</v>
      </c>
      <c r="C7768" t="s">
        <v>33</v>
      </c>
      <c r="D7768">
        <v>1</v>
      </c>
      <c r="E7768" s="2">
        <v>39785</v>
      </c>
      <c r="F7768" s="2">
        <v>39817</v>
      </c>
      <c r="G7768">
        <v>40.6</v>
      </c>
      <c r="H7768">
        <v>4.12</v>
      </c>
      <c r="I7768">
        <v>2.91</v>
      </c>
      <c r="J7768">
        <v>166</v>
      </c>
      <c r="K7768" t="str">
        <f>INDEX(lehmad!B$2:B$412,MATCH(klypsid!$B7768,lehmad!$A$2:$A$412,0))</f>
        <v>28.12.2006</v>
      </c>
      <c r="L7768">
        <f>INDEX(lehmad!C$2:C$412,MATCH(klypsid!$B7768,lehmad!$A$2:$A$412,0))</f>
        <v>56172</v>
      </c>
      <c r="M7768">
        <f>INDEX(lehmad!D$2:D$412,MATCH(klypsid!$B7768,lehmad!$A$2:$A$412,0))</f>
        <v>107</v>
      </c>
      <c r="N7768">
        <f>INDEX(lehmad!E$2:E$412,MATCH(klypsid!$B7768,lehmad!$A$2:$A$412,0))</f>
        <v>1</v>
      </c>
      <c r="O7768" t="str">
        <f>INDEX(lehmad!F$2:F$412,MATCH(klypsid!$B7768,lehmad!$A$2:$A$412,0))</f>
        <v>DYNASTY-ET</v>
      </c>
      <c r="P7768">
        <f>INDEX(lehmad!G$2:G$412,MATCH(klypsid!$B7768,lehmad!$A$2:$A$412,0))</f>
        <v>2002</v>
      </c>
      <c r="Q7768" s="2">
        <f>INDEX(lehmad!H$2:H$412,MATCH(klypsid!$B7768,lehmad!$A$2:$A$412,0))</f>
        <v>36044</v>
      </c>
      <c r="R7768">
        <f>INDEX(lehmad!I$2:I$412,MATCH(klypsid!$B7768,lehmad!$A$2:$A$412,0))</f>
        <v>124</v>
      </c>
      <c r="S7768">
        <f t="shared" si="848"/>
        <v>1</v>
      </c>
      <c r="T7768">
        <f t="shared" si="849"/>
        <v>32</v>
      </c>
      <c r="U7768">
        <f t="shared" si="850"/>
        <v>1</v>
      </c>
      <c r="V7768">
        <f t="shared" si="851"/>
        <v>3.7311832415722002</v>
      </c>
      <c r="W7768">
        <f t="shared" si="852"/>
        <v>1</v>
      </c>
      <c r="X7768">
        <f t="shared" si="853"/>
        <v>32</v>
      </c>
    </row>
    <row r="7769" spans="1:24" x14ac:dyDescent="0.25">
      <c r="A7769">
        <v>4322</v>
      </c>
      <c r="B7769" t="str">
        <f t="shared" si="847"/>
        <v>E4322</v>
      </c>
      <c r="C7769" t="s">
        <v>33</v>
      </c>
      <c r="D7769">
        <v>1</v>
      </c>
      <c r="E7769" s="2">
        <v>39785</v>
      </c>
      <c r="F7769" s="2">
        <v>39845</v>
      </c>
      <c r="G7769">
        <v>42.7</v>
      </c>
      <c r="H7769">
        <v>3.71</v>
      </c>
      <c r="I7769">
        <v>3.03</v>
      </c>
      <c r="J7769">
        <v>874</v>
      </c>
      <c r="K7769" t="str">
        <f>INDEX(lehmad!B$2:B$412,MATCH(klypsid!$B7769,lehmad!$A$2:$A$412,0))</f>
        <v>28.12.2006</v>
      </c>
      <c r="L7769">
        <f>INDEX(lehmad!C$2:C$412,MATCH(klypsid!$B7769,lehmad!$A$2:$A$412,0))</f>
        <v>56172</v>
      </c>
      <c r="M7769">
        <f>INDEX(lehmad!D$2:D$412,MATCH(klypsid!$B7769,lehmad!$A$2:$A$412,0))</f>
        <v>107</v>
      </c>
      <c r="N7769">
        <f>INDEX(lehmad!E$2:E$412,MATCH(klypsid!$B7769,lehmad!$A$2:$A$412,0))</f>
        <v>1</v>
      </c>
      <c r="O7769" t="str">
        <f>INDEX(lehmad!F$2:F$412,MATCH(klypsid!$B7769,lehmad!$A$2:$A$412,0))</f>
        <v>DYNASTY-ET</v>
      </c>
      <c r="P7769">
        <f>INDEX(lehmad!G$2:G$412,MATCH(klypsid!$B7769,lehmad!$A$2:$A$412,0))</f>
        <v>2002</v>
      </c>
      <c r="Q7769" s="2">
        <f>INDEX(lehmad!H$2:H$412,MATCH(klypsid!$B7769,lehmad!$A$2:$A$412,0))</f>
        <v>36044</v>
      </c>
      <c r="R7769">
        <f>INDEX(lehmad!I$2:I$412,MATCH(klypsid!$B7769,lehmad!$A$2:$A$412,0))</f>
        <v>124</v>
      </c>
      <c r="S7769">
        <f t="shared" si="848"/>
        <v>1</v>
      </c>
      <c r="T7769">
        <f t="shared" si="849"/>
        <v>60</v>
      </c>
      <c r="U7769">
        <f t="shared" si="850"/>
        <v>1</v>
      </c>
      <c r="V7769">
        <f t="shared" si="851"/>
        <v>6.1276332797258739</v>
      </c>
      <c r="W7769">
        <f t="shared" si="852"/>
        <v>2</v>
      </c>
      <c r="X7769">
        <f t="shared" si="853"/>
        <v>28</v>
      </c>
    </row>
    <row r="7770" spans="1:24" x14ac:dyDescent="0.25">
      <c r="A7770">
        <v>4322</v>
      </c>
      <c r="B7770" t="str">
        <f t="shared" si="847"/>
        <v>E4322</v>
      </c>
      <c r="C7770" t="s">
        <v>33</v>
      </c>
      <c r="D7770">
        <v>1</v>
      </c>
      <c r="E7770" s="2">
        <v>39785</v>
      </c>
      <c r="F7770" s="2">
        <v>39875</v>
      </c>
      <c r="G7770">
        <v>40.6</v>
      </c>
      <c r="H7770">
        <v>3.88</v>
      </c>
      <c r="I7770">
        <v>3.2</v>
      </c>
      <c r="J7770">
        <v>629</v>
      </c>
      <c r="K7770" t="str">
        <f>INDEX(lehmad!B$2:B$412,MATCH(klypsid!$B7770,lehmad!$A$2:$A$412,0))</f>
        <v>28.12.2006</v>
      </c>
      <c r="L7770">
        <f>INDEX(lehmad!C$2:C$412,MATCH(klypsid!$B7770,lehmad!$A$2:$A$412,0))</f>
        <v>56172</v>
      </c>
      <c r="M7770">
        <f>INDEX(lehmad!D$2:D$412,MATCH(klypsid!$B7770,lehmad!$A$2:$A$412,0))</f>
        <v>107</v>
      </c>
      <c r="N7770">
        <f>INDEX(lehmad!E$2:E$412,MATCH(klypsid!$B7770,lehmad!$A$2:$A$412,0))</f>
        <v>1</v>
      </c>
      <c r="O7770" t="str">
        <f>INDEX(lehmad!F$2:F$412,MATCH(klypsid!$B7770,lehmad!$A$2:$A$412,0))</f>
        <v>DYNASTY-ET</v>
      </c>
      <c r="P7770">
        <f>INDEX(lehmad!G$2:G$412,MATCH(klypsid!$B7770,lehmad!$A$2:$A$412,0))</f>
        <v>2002</v>
      </c>
      <c r="Q7770" s="2">
        <f>INDEX(lehmad!H$2:H$412,MATCH(klypsid!$B7770,lehmad!$A$2:$A$412,0))</f>
        <v>36044</v>
      </c>
      <c r="R7770">
        <f>INDEX(lehmad!I$2:I$412,MATCH(klypsid!$B7770,lehmad!$A$2:$A$412,0))</f>
        <v>124</v>
      </c>
      <c r="S7770">
        <f t="shared" si="848"/>
        <v>1</v>
      </c>
      <c r="T7770">
        <f t="shared" si="849"/>
        <v>90</v>
      </c>
      <c r="U7770">
        <f t="shared" si="850"/>
        <v>2</v>
      </c>
      <c r="V7770">
        <f t="shared" si="851"/>
        <v>5.6530600171045648</v>
      </c>
      <c r="W7770">
        <f t="shared" si="852"/>
        <v>3</v>
      </c>
      <c r="X7770">
        <f t="shared" si="853"/>
        <v>30</v>
      </c>
    </row>
    <row r="7771" spans="1:24" x14ac:dyDescent="0.25">
      <c r="A7771">
        <v>4322</v>
      </c>
      <c r="B7771" t="str">
        <f t="shared" si="847"/>
        <v>E4322</v>
      </c>
      <c r="C7771" t="s">
        <v>33</v>
      </c>
      <c r="D7771">
        <v>1</v>
      </c>
      <c r="E7771" s="2">
        <v>39785</v>
      </c>
      <c r="F7771" s="2">
        <v>39908</v>
      </c>
      <c r="G7771">
        <v>37.6</v>
      </c>
      <c r="H7771">
        <v>3.79</v>
      </c>
      <c r="I7771">
        <v>3.08</v>
      </c>
      <c r="J7771">
        <v>117</v>
      </c>
      <c r="K7771" t="str">
        <f>INDEX(lehmad!B$2:B$412,MATCH(klypsid!$B7771,lehmad!$A$2:$A$412,0))</f>
        <v>28.12.2006</v>
      </c>
      <c r="L7771">
        <f>INDEX(lehmad!C$2:C$412,MATCH(klypsid!$B7771,lehmad!$A$2:$A$412,0))</f>
        <v>56172</v>
      </c>
      <c r="M7771">
        <f>INDEX(lehmad!D$2:D$412,MATCH(klypsid!$B7771,lehmad!$A$2:$A$412,0))</f>
        <v>107</v>
      </c>
      <c r="N7771">
        <f>INDEX(lehmad!E$2:E$412,MATCH(klypsid!$B7771,lehmad!$A$2:$A$412,0))</f>
        <v>1</v>
      </c>
      <c r="O7771" t="str">
        <f>INDEX(lehmad!F$2:F$412,MATCH(klypsid!$B7771,lehmad!$A$2:$A$412,0))</f>
        <v>DYNASTY-ET</v>
      </c>
      <c r="P7771">
        <f>INDEX(lehmad!G$2:G$412,MATCH(klypsid!$B7771,lehmad!$A$2:$A$412,0))</f>
        <v>2002</v>
      </c>
      <c r="Q7771" s="2">
        <f>INDEX(lehmad!H$2:H$412,MATCH(klypsid!$B7771,lehmad!$A$2:$A$412,0))</f>
        <v>36044</v>
      </c>
      <c r="R7771">
        <f>INDEX(lehmad!I$2:I$412,MATCH(klypsid!$B7771,lehmad!$A$2:$A$412,0))</f>
        <v>124</v>
      </c>
      <c r="S7771">
        <f t="shared" si="848"/>
        <v>1</v>
      </c>
      <c r="T7771">
        <f t="shared" si="849"/>
        <v>123</v>
      </c>
      <c r="U7771">
        <f t="shared" si="850"/>
        <v>2</v>
      </c>
      <c r="V7771">
        <f t="shared" si="851"/>
        <v>3.2265085298086795</v>
      </c>
      <c r="W7771">
        <f t="shared" si="852"/>
        <v>4</v>
      </c>
      <c r="X7771">
        <f t="shared" si="853"/>
        <v>33</v>
      </c>
    </row>
    <row r="7772" spans="1:24" x14ac:dyDescent="0.25">
      <c r="A7772">
        <v>4322</v>
      </c>
      <c r="B7772" t="str">
        <f t="shared" si="847"/>
        <v>E4322</v>
      </c>
      <c r="C7772" t="s">
        <v>33</v>
      </c>
      <c r="D7772">
        <v>1</v>
      </c>
      <c r="E7772" s="2">
        <v>39785</v>
      </c>
      <c r="F7772" s="2">
        <v>39944</v>
      </c>
      <c r="G7772">
        <v>40.6</v>
      </c>
      <c r="H7772">
        <v>3.78</v>
      </c>
      <c r="I7772">
        <v>3.31</v>
      </c>
      <c r="J7772">
        <v>296</v>
      </c>
      <c r="K7772" t="str">
        <f>INDEX(lehmad!B$2:B$412,MATCH(klypsid!$B7772,lehmad!$A$2:$A$412,0))</f>
        <v>28.12.2006</v>
      </c>
      <c r="L7772">
        <f>INDEX(lehmad!C$2:C$412,MATCH(klypsid!$B7772,lehmad!$A$2:$A$412,0))</f>
        <v>56172</v>
      </c>
      <c r="M7772">
        <f>INDEX(lehmad!D$2:D$412,MATCH(klypsid!$B7772,lehmad!$A$2:$A$412,0))</f>
        <v>107</v>
      </c>
      <c r="N7772">
        <f>INDEX(lehmad!E$2:E$412,MATCH(klypsid!$B7772,lehmad!$A$2:$A$412,0))</f>
        <v>1</v>
      </c>
      <c r="O7772" t="str">
        <f>INDEX(lehmad!F$2:F$412,MATCH(klypsid!$B7772,lehmad!$A$2:$A$412,0))</f>
        <v>DYNASTY-ET</v>
      </c>
      <c r="P7772">
        <f>INDEX(lehmad!G$2:G$412,MATCH(klypsid!$B7772,lehmad!$A$2:$A$412,0))</f>
        <v>2002</v>
      </c>
      <c r="Q7772" s="2">
        <f>INDEX(lehmad!H$2:H$412,MATCH(klypsid!$B7772,lehmad!$A$2:$A$412,0))</f>
        <v>36044</v>
      </c>
      <c r="R7772">
        <f>INDEX(lehmad!I$2:I$412,MATCH(klypsid!$B7772,lehmad!$A$2:$A$412,0))</f>
        <v>124</v>
      </c>
      <c r="S7772">
        <f t="shared" si="848"/>
        <v>1</v>
      </c>
      <c r="T7772">
        <f t="shared" si="849"/>
        <v>159</v>
      </c>
      <c r="U7772">
        <f t="shared" si="850"/>
        <v>3</v>
      </c>
      <c r="V7772">
        <f t="shared" si="851"/>
        <v>4.5655971758542249</v>
      </c>
      <c r="W7772">
        <f t="shared" si="852"/>
        <v>5</v>
      </c>
      <c r="X7772">
        <f t="shared" si="853"/>
        <v>36</v>
      </c>
    </row>
    <row r="7773" spans="1:24" x14ac:dyDescent="0.25">
      <c r="A7773">
        <v>4322</v>
      </c>
      <c r="B7773" t="str">
        <f t="shared" si="847"/>
        <v>E4322</v>
      </c>
      <c r="C7773" t="s">
        <v>33</v>
      </c>
      <c r="D7773">
        <v>1</v>
      </c>
      <c r="E7773" s="2">
        <v>39785</v>
      </c>
      <c r="F7773" s="2">
        <v>39972</v>
      </c>
      <c r="G7773">
        <v>46.7</v>
      </c>
      <c r="H7773">
        <v>3.17</v>
      </c>
      <c r="I7773">
        <v>3.25</v>
      </c>
      <c r="J7773">
        <v>179</v>
      </c>
      <c r="K7773" t="str">
        <f>INDEX(lehmad!B$2:B$412,MATCH(klypsid!$B7773,lehmad!$A$2:$A$412,0))</f>
        <v>28.12.2006</v>
      </c>
      <c r="L7773">
        <f>INDEX(lehmad!C$2:C$412,MATCH(klypsid!$B7773,lehmad!$A$2:$A$412,0))</f>
        <v>56172</v>
      </c>
      <c r="M7773">
        <f>INDEX(lehmad!D$2:D$412,MATCH(klypsid!$B7773,lehmad!$A$2:$A$412,0))</f>
        <v>107</v>
      </c>
      <c r="N7773">
        <f>INDEX(lehmad!E$2:E$412,MATCH(klypsid!$B7773,lehmad!$A$2:$A$412,0))</f>
        <v>1</v>
      </c>
      <c r="O7773" t="str">
        <f>INDEX(lehmad!F$2:F$412,MATCH(klypsid!$B7773,lehmad!$A$2:$A$412,0))</f>
        <v>DYNASTY-ET</v>
      </c>
      <c r="P7773">
        <f>INDEX(lehmad!G$2:G$412,MATCH(klypsid!$B7773,lehmad!$A$2:$A$412,0))</f>
        <v>2002</v>
      </c>
      <c r="Q7773" s="2">
        <f>INDEX(lehmad!H$2:H$412,MATCH(klypsid!$B7773,lehmad!$A$2:$A$412,0))</f>
        <v>36044</v>
      </c>
      <c r="R7773">
        <f>INDEX(lehmad!I$2:I$412,MATCH(klypsid!$B7773,lehmad!$A$2:$A$412,0))</f>
        <v>124</v>
      </c>
      <c r="S7773">
        <f t="shared" si="848"/>
        <v>1</v>
      </c>
      <c r="T7773">
        <f t="shared" si="849"/>
        <v>187</v>
      </c>
      <c r="U7773">
        <f t="shared" si="850"/>
        <v>3</v>
      </c>
      <c r="V7773">
        <f t="shared" si="851"/>
        <v>3.839959587489532</v>
      </c>
      <c r="W7773">
        <f t="shared" si="852"/>
        <v>6</v>
      </c>
      <c r="X7773">
        <f t="shared" si="853"/>
        <v>28</v>
      </c>
    </row>
    <row r="7774" spans="1:24" x14ac:dyDescent="0.25">
      <c r="A7774">
        <v>4322</v>
      </c>
      <c r="B7774" t="str">
        <f t="shared" si="847"/>
        <v>E4322</v>
      </c>
      <c r="C7774" t="s">
        <v>33</v>
      </c>
      <c r="D7774">
        <v>1</v>
      </c>
      <c r="E7774" s="2">
        <v>39785</v>
      </c>
      <c r="F7774" s="2">
        <v>40007</v>
      </c>
      <c r="G7774">
        <v>33.6</v>
      </c>
      <c r="H7774">
        <v>3.98</v>
      </c>
      <c r="I7774">
        <v>3.66</v>
      </c>
      <c r="J7774">
        <v>86</v>
      </c>
      <c r="K7774" t="str">
        <f>INDEX(lehmad!B$2:B$412,MATCH(klypsid!$B7774,lehmad!$A$2:$A$412,0))</f>
        <v>28.12.2006</v>
      </c>
      <c r="L7774">
        <f>INDEX(lehmad!C$2:C$412,MATCH(klypsid!$B7774,lehmad!$A$2:$A$412,0))</f>
        <v>56172</v>
      </c>
      <c r="M7774">
        <f>INDEX(lehmad!D$2:D$412,MATCH(klypsid!$B7774,lehmad!$A$2:$A$412,0))</f>
        <v>107</v>
      </c>
      <c r="N7774">
        <f>INDEX(lehmad!E$2:E$412,MATCH(klypsid!$B7774,lehmad!$A$2:$A$412,0))</f>
        <v>1</v>
      </c>
      <c r="O7774" t="str">
        <f>INDEX(lehmad!F$2:F$412,MATCH(klypsid!$B7774,lehmad!$A$2:$A$412,0))</f>
        <v>DYNASTY-ET</v>
      </c>
      <c r="P7774">
        <f>INDEX(lehmad!G$2:G$412,MATCH(klypsid!$B7774,lehmad!$A$2:$A$412,0))</f>
        <v>2002</v>
      </c>
      <c r="Q7774" s="2">
        <f>INDEX(lehmad!H$2:H$412,MATCH(klypsid!$B7774,lehmad!$A$2:$A$412,0))</f>
        <v>36044</v>
      </c>
      <c r="R7774">
        <f>INDEX(lehmad!I$2:I$412,MATCH(klypsid!$B7774,lehmad!$A$2:$A$412,0))</f>
        <v>124</v>
      </c>
      <c r="S7774">
        <f t="shared" si="848"/>
        <v>1</v>
      </c>
      <c r="T7774">
        <f t="shared" si="849"/>
        <v>222</v>
      </c>
      <c r="U7774">
        <f t="shared" si="850"/>
        <v>3</v>
      </c>
      <c r="V7774">
        <f t="shared" si="851"/>
        <v>2.7824085649273731</v>
      </c>
      <c r="W7774">
        <f t="shared" si="852"/>
        <v>7</v>
      </c>
      <c r="X7774">
        <f t="shared" si="853"/>
        <v>35</v>
      </c>
    </row>
    <row r="7775" spans="1:24" x14ac:dyDescent="0.25">
      <c r="A7775">
        <v>4322</v>
      </c>
      <c r="B7775" t="str">
        <f t="shared" si="847"/>
        <v>E4322</v>
      </c>
      <c r="C7775" t="s">
        <v>33</v>
      </c>
      <c r="D7775">
        <v>1</v>
      </c>
      <c r="E7775" s="2">
        <v>39785</v>
      </c>
      <c r="F7775" s="2">
        <v>40037</v>
      </c>
      <c r="G7775">
        <v>30.6</v>
      </c>
      <c r="H7775">
        <v>3.56</v>
      </c>
      <c r="I7775">
        <v>3.36</v>
      </c>
      <c r="J7775">
        <v>19</v>
      </c>
      <c r="K7775" t="str">
        <f>INDEX(lehmad!B$2:B$412,MATCH(klypsid!$B7775,lehmad!$A$2:$A$412,0))</f>
        <v>28.12.2006</v>
      </c>
      <c r="L7775">
        <f>INDEX(lehmad!C$2:C$412,MATCH(klypsid!$B7775,lehmad!$A$2:$A$412,0))</f>
        <v>56172</v>
      </c>
      <c r="M7775">
        <f>INDEX(lehmad!D$2:D$412,MATCH(klypsid!$B7775,lehmad!$A$2:$A$412,0))</f>
        <v>107</v>
      </c>
      <c r="N7775">
        <f>INDEX(lehmad!E$2:E$412,MATCH(klypsid!$B7775,lehmad!$A$2:$A$412,0))</f>
        <v>1</v>
      </c>
      <c r="O7775" t="str">
        <f>INDEX(lehmad!F$2:F$412,MATCH(klypsid!$B7775,lehmad!$A$2:$A$412,0))</f>
        <v>DYNASTY-ET</v>
      </c>
      <c r="P7775">
        <f>INDEX(lehmad!G$2:G$412,MATCH(klypsid!$B7775,lehmad!$A$2:$A$412,0))</f>
        <v>2002</v>
      </c>
      <c r="Q7775" s="2">
        <f>INDEX(lehmad!H$2:H$412,MATCH(klypsid!$B7775,lehmad!$A$2:$A$412,0))</f>
        <v>36044</v>
      </c>
      <c r="R7775">
        <f>INDEX(lehmad!I$2:I$412,MATCH(klypsid!$B7775,lehmad!$A$2:$A$412,0))</f>
        <v>124</v>
      </c>
      <c r="S7775">
        <f t="shared" si="848"/>
        <v>1</v>
      </c>
      <c r="T7775">
        <f t="shared" si="849"/>
        <v>252</v>
      </c>
      <c r="U7775">
        <f t="shared" si="850"/>
        <v>3</v>
      </c>
      <c r="V7775">
        <f t="shared" si="851"/>
        <v>0.60407132366886085</v>
      </c>
      <c r="W7775">
        <f t="shared" si="852"/>
        <v>8</v>
      </c>
      <c r="X7775">
        <f t="shared" si="853"/>
        <v>30</v>
      </c>
    </row>
    <row r="7776" spans="1:24" x14ac:dyDescent="0.25">
      <c r="A7776">
        <v>4322</v>
      </c>
      <c r="B7776" t="str">
        <f t="shared" si="847"/>
        <v>E4322</v>
      </c>
      <c r="C7776" t="s">
        <v>33</v>
      </c>
      <c r="D7776">
        <v>1</v>
      </c>
      <c r="E7776" s="2">
        <v>39785</v>
      </c>
      <c r="F7776" s="2">
        <v>40066</v>
      </c>
      <c r="G7776">
        <v>25.5</v>
      </c>
      <c r="H7776">
        <v>4.13</v>
      </c>
      <c r="I7776">
        <v>3.49</v>
      </c>
      <c r="J7776">
        <v>28</v>
      </c>
      <c r="K7776" t="str">
        <f>INDEX(lehmad!B$2:B$412,MATCH(klypsid!$B7776,lehmad!$A$2:$A$412,0))</f>
        <v>28.12.2006</v>
      </c>
      <c r="L7776">
        <f>INDEX(lehmad!C$2:C$412,MATCH(klypsid!$B7776,lehmad!$A$2:$A$412,0))</f>
        <v>56172</v>
      </c>
      <c r="M7776">
        <f>INDEX(lehmad!D$2:D$412,MATCH(klypsid!$B7776,lehmad!$A$2:$A$412,0))</f>
        <v>107</v>
      </c>
      <c r="N7776">
        <f>INDEX(lehmad!E$2:E$412,MATCH(klypsid!$B7776,lehmad!$A$2:$A$412,0))</f>
        <v>1</v>
      </c>
      <c r="O7776" t="str">
        <f>INDEX(lehmad!F$2:F$412,MATCH(klypsid!$B7776,lehmad!$A$2:$A$412,0))</f>
        <v>DYNASTY-ET</v>
      </c>
      <c r="P7776">
        <f>INDEX(lehmad!G$2:G$412,MATCH(klypsid!$B7776,lehmad!$A$2:$A$412,0))</f>
        <v>2002</v>
      </c>
      <c r="Q7776" s="2">
        <f>INDEX(lehmad!H$2:H$412,MATCH(klypsid!$B7776,lehmad!$A$2:$A$412,0))</f>
        <v>36044</v>
      </c>
      <c r="R7776">
        <f>INDEX(lehmad!I$2:I$412,MATCH(klypsid!$B7776,lehmad!$A$2:$A$412,0))</f>
        <v>124</v>
      </c>
      <c r="S7776">
        <f t="shared" si="848"/>
        <v>1</v>
      </c>
      <c r="T7776">
        <f t="shared" si="849"/>
        <v>281</v>
      </c>
      <c r="U7776">
        <f t="shared" si="850"/>
        <v>3</v>
      </c>
      <c r="V7776">
        <f t="shared" si="851"/>
        <v>1.1634987322828796</v>
      </c>
      <c r="W7776">
        <f t="shared" si="852"/>
        <v>9</v>
      </c>
      <c r="X7776">
        <f t="shared" si="853"/>
        <v>29</v>
      </c>
    </row>
    <row r="7777" spans="1:24" x14ac:dyDescent="0.25">
      <c r="A7777">
        <v>4322</v>
      </c>
      <c r="B7777" t="str">
        <f t="shared" si="847"/>
        <v>E4322</v>
      </c>
      <c r="C7777" t="s">
        <v>33</v>
      </c>
      <c r="D7777">
        <v>1</v>
      </c>
      <c r="E7777" s="2">
        <v>39785</v>
      </c>
      <c r="F7777" s="2">
        <v>40094</v>
      </c>
      <c r="G7777">
        <v>28</v>
      </c>
      <c r="H7777">
        <v>5.04</v>
      </c>
      <c r="I7777">
        <v>3.57</v>
      </c>
      <c r="J7777">
        <v>31</v>
      </c>
      <c r="K7777" t="str">
        <f>INDEX(lehmad!B$2:B$412,MATCH(klypsid!$B7777,lehmad!$A$2:$A$412,0))</f>
        <v>28.12.2006</v>
      </c>
      <c r="L7777">
        <f>INDEX(lehmad!C$2:C$412,MATCH(klypsid!$B7777,lehmad!$A$2:$A$412,0))</f>
        <v>56172</v>
      </c>
      <c r="M7777">
        <f>INDEX(lehmad!D$2:D$412,MATCH(klypsid!$B7777,lehmad!$A$2:$A$412,0))</f>
        <v>107</v>
      </c>
      <c r="N7777">
        <f>INDEX(lehmad!E$2:E$412,MATCH(klypsid!$B7777,lehmad!$A$2:$A$412,0))</f>
        <v>1</v>
      </c>
      <c r="O7777" t="str">
        <f>INDEX(lehmad!F$2:F$412,MATCH(klypsid!$B7777,lehmad!$A$2:$A$412,0))</f>
        <v>DYNASTY-ET</v>
      </c>
      <c r="P7777">
        <f>INDEX(lehmad!G$2:G$412,MATCH(klypsid!$B7777,lehmad!$A$2:$A$412,0))</f>
        <v>2002</v>
      </c>
      <c r="Q7777" s="2">
        <f>INDEX(lehmad!H$2:H$412,MATCH(klypsid!$B7777,lehmad!$A$2:$A$412,0))</f>
        <v>36044</v>
      </c>
      <c r="R7777">
        <f>INDEX(lehmad!I$2:I$412,MATCH(klypsid!$B7777,lehmad!$A$2:$A$412,0))</f>
        <v>124</v>
      </c>
      <c r="S7777">
        <f t="shared" si="848"/>
        <v>1</v>
      </c>
      <c r="T7777">
        <f t="shared" si="849"/>
        <v>309</v>
      </c>
      <c r="U7777">
        <f t="shared" si="850"/>
        <v>3</v>
      </c>
      <c r="V7777">
        <f t="shared" si="851"/>
        <v>1.3103401206121505</v>
      </c>
      <c r="W7777">
        <f t="shared" si="852"/>
        <v>10</v>
      </c>
      <c r="X7777">
        <f t="shared" si="853"/>
        <v>28</v>
      </c>
    </row>
    <row r="7778" spans="1:24" x14ac:dyDescent="0.25">
      <c r="A7778">
        <v>4322</v>
      </c>
      <c r="B7778" t="str">
        <f t="shared" si="847"/>
        <v>E4322</v>
      </c>
      <c r="C7778" t="s">
        <v>33</v>
      </c>
      <c r="D7778">
        <v>1</v>
      </c>
      <c r="E7778" s="2">
        <v>39785</v>
      </c>
      <c r="F7778" s="2">
        <v>40125</v>
      </c>
      <c r="G7778">
        <v>23.9</v>
      </c>
      <c r="H7778">
        <v>5.31</v>
      </c>
      <c r="I7778">
        <v>3.73</v>
      </c>
      <c r="J7778">
        <v>46</v>
      </c>
      <c r="K7778" t="str">
        <f>INDEX(lehmad!B$2:B$412,MATCH(klypsid!$B7778,lehmad!$A$2:$A$412,0))</f>
        <v>28.12.2006</v>
      </c>
      <c r="L7778">
        <f>INDEX(lehmad!C$2:C$412,MATCH(klypsid!$B7778,lehmad!$A$2:$A$412,0))</f>
        <v>56172</v>
      </c>
      <c r="M7778">
        <f>INDEX(lehmad!D$2:D$412,MATCH(klypsid!$B7778,lehmad!$A$2:$A$412,0))</f>
        <v>107</v>
      </c>
      <c r="N7778">
        <f>INDEX(lehmad!E$2:E$412,MATCH(klypsid!$B7778,lehmad!$A$2:$A$412,0))</f>
        <v>1</v>
      </c>
      <c r="O7778" t="str">
        <f>INDEX(lehmad!F$2:F$412,MATCH(klypsid!$B7778,lehmad!$A$2:$A$412,0))</f>
        <v>DYNASTY-ET</v>
      </c>
      <c r="P7778">
        <f>INDEX(lehmad!G$2:G$412,MATCH(klypsid!$B7778,lehmad!$A$2:$A$412,0))</f>
        <v>2002</v>
      </c>
      <c r="Q7778" s="2">
        <f>INDEX(lehmad!H$2:H$412,MATCH(klypsid!$B7778,lehmad!$A$2:$A$412,0))</f>
        <v>36044</v>
      </c>
      <c r="R7778">
        <f>INDEX(lehmad!I$2:I$412,MATCH(klypsid!$B7778,lehmad!$A$2:$A$412,0))</f>
        <v>124</v>
      </c>
      <c r="S7778">
        <f t="shared" si="848"/>
        <v>1</v>
      </c>
      <c r="T7778">
        <f t="shared" si="849"/>
        <v>340</v>
      </c>
      <c r="U7778">
        <f t="shared" si="850"/>
        <v>3</v>
      </c>
      <c r="V7778">
        <f t="shared" si="851"/>
        <v>1.8797057662822882</v>
      </c>
      <c r="W7778">
        <f t="shared" si="852"/>
        <v>11</v>
      </c>
      <c r="X7778">
        <f t="shared" si="853"/>
        <v>31</v>
      </c>
    </row>
    <row r="7779" spans="1:24" x14ac:dyDescent="0.25">
      <c r="A7779">
        <v>4322</v>
      </c>
      <c r="B7779" t="str">
        <f t="shared" si="847"/>
        <v>E4322</v>
      </c>
      <c r="C7779" t="s">
        <v>33</v>
      </c>
      <c r="D7779">
        <v>1</v>
      </c>
      <c r="E7779" s="2">
        <v>39785</v>
      </c>
      <c r="F7779" s="2">
        <v>40153</v>
      </c>
      <c r="G7779">
        <v>25.1</v>
      </c>
      <c r="H7779">
        <v>4.75</v>
      </c>
      <c r="I7779">
        <v>3.73</v>
      </c>
      <c r="J7779">
        <v>51</v>
      </c>
      <c r="K7779" t="str">
        <f>INDEX(lehmad!B$2:B$412,MATCH(klypsid!$B7779,lehmad!$A$2:$A$412,0))</f>
        <v>28.12.2006</v>
      </c>
      <c r="L7779">
        <f>INDEX(lehmad!C$2:C$412,MATCH(klypsid!$B7779,lehmad!$A$2:$A$412,0))</f>
        <v>56172</v>
      </c>
      <c r="M7779">
        <f>INDEX(lehmad!D$2:D$412,MATCH(klypsid!$B7779,lehmad!$A$2:$A$412,0))</f>
        <v>107</v>
      </c>
      <c r="N7779">
        <f>INDEX(lehmad!E$2:E$412,MATCH(klypsid!$B7779,lehmad!$A$2:$A$412,0))</f>
        <v>1</v>
      </c>
      <c r="O7779" t="str">
        <f>INDEX(lehmad!F$2:F$412,MATCH(klypsid!$B7779,lehmad!$A$2:$A$412,0))</f>
        <v>DYNASTY-ET</v>
      </c>
      <c r="P7779">
        <f>INDEX(lehmad!G$2:G$412,MATCH(klypsid!$B7779,lehmad!$A$2:$A$412,0))</f>
        <v>2002</v>
      </c>
      <c r="Q7779" s="2">
        <f>INDEX(lehmad!H$2:H$412,MATCH(klypsid!$B7779,lehmad!$A$2:$A$412,0))</f>
        <v>36044</v>
      </c>
      <c r="R7779">
        <f>INDEX(lehmad!I$2:I$412,MATCH(klypsid!$B7779,lehmad!$A$2:$A$412,0))</f>
        <v>124</v>
      </c>
      <c r="S7779">
        <f t="shared" si="848"/>
        <v>1</v>
      </c>
      <c r="T7779">
        <f t="shared" si="849"/>
        <v>368</v>
      </c>
      <c r="U7779">
        <f t="shared" si="850"/>
        <v>3</v>
      </c>
      <c r="V7779">
        <f t="shared" si="851"/>
        <v>2.0285691521967708</v>
      </c>
      <c r="W7779">
        <f t="shared" si="852"/>
        <v>12</v>
      </c>
      <c r="X7779">
        <f t="shared" si="853"/>
        <v>28</v>
      </c>
    </row>
    <row r="7780" spans="1:24" x14ac:dyDescent="0.25">
      <c r="A7780">
        <v>4322</v>
      </c>
      <c r="B7780" t="str">
        <f t="shared" si="847"/>
        <v>E4322</v>
      </c>
      <c r="C7780" t="s">
        <v>33</v>
      </c>
      <c r="D7780">
        <v>1</v>
      </c>
      <c r="E7780" s="2">
        <v>39785</v>
      </c>
      <c r="F7780" s="2">
        <v>40186</v>
      </c>
      <c r="G7780">
        <v>24.8</v>
      </c>
      <c r="H7780">
        <v>5.85</v>
      </c>
      <c r="I7780">
        <v>3.77</v>
      </c>
      <c r="J7780">
        <v>58</v>
      </c>
      <c r="K7780" t="str">
        <f>INDEX(lehmad!B$2:B$412,MATCH(klypsid!$B7780,lehmad!$A$2:$A$412,0))</f>
        <v>28.12.2006</v>
      </c>
      <c r="L7780">
        <f>INDEX(lehmad!C$2:C$412,MATCH(klypsid!$B7780,lehmad!$A$2:$A$412,0))</f>
        <v>56172</v>
      </c>
      <c r="M7780">
        <f>INDEX(lehmad!D$2:D$412,MATCH(klypsid!$B7780,lehmad!$A$2:$A$412,0))</f>
        <v>107</v>
      </c>
      <c r="N7780">
        <f>INDEX(lehmad!E$2:E$412,MATCH(klypsid!$B7780,lehmad!$A$2:$A$412,0))</f>
        <v>1</v>
      </c>
      <c r="O7780" t="str">
        <f>INDEX(lehmad!F$2:F$412,MATCH(klypsid!$B7780,lehmad!$A$2:$A$412,0))</f>
        <v>DYNASTY-ET</v>
      </c>
      <c r="P7780">
        <f>INDEX(lehmad!G$2:G$412,MATCH(klypsid!$B7780,lehmad!$A$2:$A$412,0))</f>
        <v>2002</v>
      </c>
      <c r="Q7780" s="2">
        <f>INDEX(lehmad!H$2:H$412,MATCH(klypsid!$B7780,lehmad!$A$2:$A$412,0))</f>
        <v>36044</v>
      </c>
      <c r="R7780">
        <f>INDEX(lehmad!I$2:I$412,MATCH(klypsid!$B7780,lehmad!$A$2:$A$412,0))</f>
        <v>124</v>
      </c>
      <c r="S7780">
        <f t="shared" si="848"/>
        <v>1</v>
      </c>
      <c r="T7780">
        <f t="shared" si="849"/>
        <v>401</v>
      </c>
      <c r="U7780">
        <f t="shared" si="850"/>
        <v>3</v>
      </c>
      <c r="V7780">
        <f t="shared" si="851"/>
        <v>2.2141248053528475</v>
      </c>
      <c r="W7780">
        <f t="shared" si="852"/>
        <v>13</v>
      </c>
      <c r="X7780">
        <f t="shared" si="853"/>
        <v>33</v>
      </c>
    </row>
    <row r="7781" spans="1:24" x14ac:dyDescent="0.25">
      <c r="A7781">
        <v>4322</v>
      </c>
      <c r="B7781" t="str">
        <f t="shared" si="847"/>
        <v>E4322</v>
      </c>
      <c r="C7781" t="s">
        <v>33</v>
      </c>
      <c r="D7781">
        <v>2</v>
      </c>
      <c r="E7781" s="2">
        <v>40272</v>
      </c>
      <c r="F7781" s="2">
        <v>40304</v>
      </c>
      <c r="G7781">
        <v>54.9</v>
      </c>
      <c r="H7781">
        <v>3.82</v>
      </c>
      <c r="I7781">
        <v>2.61</v>
      </c>
      <c r="J7781">
        <v>14</v>
      </c>
      <c r="K7781" t="str">
        <f>INDEX(lehmad!B$2:B$412,MATCH(klypsid!$B7781,lehmad!$A$2:$A$412,0))</f>
        <v>28.12.2006</v>
      </c>
      <c r="L7781">
        <f>INDEX(lehmad!C$2:C$412,MATCH(klypsid!$B7781,lehmad!$A$2:$A$412,0))</f>
        <v>56172</v>
      </c>
      <c r="M7781">
        <f>INDEX(lehmad!D$2:D$412,MATCH(klypsid!$B7781,lehmad!$A$2:$A$412,0))</f>
        <v>107</v>
      </c>
      <c r="N7781">
        <f>INDEX(lehmad!E$2:E$412,MATCH(klypsid!$B7781,lehmad!$A$2:$A$412,0))</f>
        <v>1</v>
      </c>
      <c r="O7781" t="str">
        <f>INDEX(lehmad!F$2:F$412,MATCH(klypsid!$B7781,lehmad!$A$2:$A$412,0))</f>
        <v>DYNASTY-ET</v>
      </c>
      <c r="P7781">
        <f>INDEX(lehmad!G$2:G$412,MATCH(klypsid!$B7781,lehmad!$A$2:$A$412,0))</f>
        <v>2002</v>
      </c>
      <c r="Q7781" s="2">
        <f>INDEX(lehmad!H$2:H$412,MATCH(klypsid!$B7781,lehmad!$A$2:$A$412,0))</f>
        <v>36044</v>
      </c>
      <c r="R7781">
        <f>INDEX(lehmad!I$2:I$412,MATCH(klypsid!$B7781,lehmad!$A$2:$A$412,0))</f>
        <v>124</v>
      </c>
      <c r="S7781">
        <f t="shared" si="848"/>
        <v>2</v>
      </c>
      <c r="T7781">
        <f t="shared" si="849"/>
        <v>32</v>
      </c>
      <c r="U7781">
        <f t="shared" si="850"/>
        <v>1</v>
      </c>
      <c r="V7781">
        <f t="shared" si="851"/>
        <v>0.16349873228287937</v>
      </c>
      <c r="W7781">
        <f t="shared" si="852"/>
        <v>1</v>
      </c>
      <c r="X7781">
        <f t="shared" si="853"/>
        <v>32</v>
      </c>
    </row>
    <row r="7782" spans="1:24" x14ac:dyDescent="0.25">
      <c r="A7782">
        <v>4322</v>
      </c>
      <c r="B7782" t="str">
        <f t="shared" si="847"/>
        <v>E4322</v>
      </c>
      <c r="C7782" t="s">
        <v>33</v>
      </c>
      <c r="D7782">
        <v>2</v>
      </c>
      <c r="E7782" s="2">
        <v>40272</v>
      </c>
      <c r="F7782" s="2">
        <v>40336</v>
      </c>
      <c r="G7782">
        <v>52.1</v>
      </c>
      <c r="H7782">
        <v>3.37</v>
      </c>
      <c r="I7782">
        <v>2.6</v>
      </c>
      <c r="J7782">
        <v>15</v>
      </c>
      <c r="K7782" t="str">
        <f>INDEX(lehmad!B$2:B$412,MATCH(klypsid!$B7782,lehmad!$A$2:$A$412,0))</f>
        <v>28.12.2006</v>
      </c>
      <c r="L7782">
        <f>INDEX(lehmad!C$2:C$412,MATCH(klypsid!$B7782,lehmad!$A$2:$A$412,0))</f>
        <v>56172</v>
      </c>
      <c r="M7782">
        <f>INDEX(lehmad!D$2:D$412,MATCH(klypsid!$B7782,lehmad!$A$2:$A$412,0))</f>
        <v>107</v>
      </c>
      <c r="N7782">
        <f>INDEX(lehmad!E$2:E$412,MATCH(klypsid!$B7782,lehmad!$A$2:$A$412,0))</f>
        <v>1</v>
      </c>
      <c r="O7782" t="str">
        <f>INDEX(lehmad!F$2:F$412,MATCH(klypsid!$B7782,lehmad!$A$2:$A$412,0))</f>
        <v>DYNASTY-ET</v>
      </c>
      <c r="P7782">
        <f>INDEX(lehmad!G$2:G$412,MATCH(klypsid!$B7782,lehmad!$A$2:$A$412,0))</f>
        <v>2002</v>
      </c>
      <c r="Q7782" s="2">
        <f>INDEX(lehmad!H$2:H$412,MATCH(klypsid!$B7782,lehmad!$A$2:$A$412,0))</f>
        <v>36044</v>
      </c>
      <c r="R7782">
        <f>INDEX(lehmad!I$2:I$412,MATCH(klypsid!$B7782,lehmad!$A$2:$A$412,0))</f>
        <v>124</v>
      </c>
      <c r="S7782">
        <f t="shared" si="848"/>
        <v>2</v>
      </c>
      <c r="T7782">
        <f t="shared" si="849"/>
        <v>64</v>
      </c>
      <c r="U7782">
        <f t="shared" si="850"/>
        <v>2</v>
      </c>
      <c r="V7782">
        <f t="shared" si="851"/>
        <v>0.26303440583379389</v>
      </c>
      <c r="W7782">
        <f t="shared" si="852"/>
        <v>2</v>
      </c>
      <c r="X7782">
        <f t="shared" si="853"/>
        <v>32</v>
      </c>
    </row>
    <row r="7783" spans="1:24" x14ac:dyDescent="0.25">
      <c r="A7783">
        <v>4322</v>
      </c>
      <c r="B7783" t="str">
        <f t="shared" si="847"/>
        <v>E4322</v>
      </c>
      <c r="C7783" t="s">
        <v>33</v>
      </c>
      <c r="D7783">
        <v>2</v>
      </c>
      <c r="E7783" s="2">
        <v>40272</v>
      </c>
      <c r="F7783" s="2">
        <v>40371</v>
      </c>
      <c r="G7783">
        <v>39.5</v>
      </c>
      <c r="H7783">
        <v>3.78</v>
      </c>
      <c r="I7783">
        <v>2.4900000000000002</v>
      </c>
      <c r="J7783">
        <v>21</v>
      </c>
      <c r="K7783" t="str">
        <f>INDEX(lehmad!B$2:B$412,MATCH(klypsid!$B7783,lehmad!$A$2:$A$412,0))</f>
        <v>28.12.2006</v>
      </c>
      <c r="L7783">
        <f>INDEX(lehmad!C$2:C$412,MATCH(klypsid!$B7783,lehmad!$A$2:$A$412,0))</f>
        <v>56172</v>
      </c>
      <c r="M7783">
        <f>INDEX(lehmad!D$2:D$412,MATCH(klypsid!$B7783,lehmad!$A$2:$A$412,0))</f>
        <v>107</v>
      </c>
      <c r="N7783">
        <f>INDEX(lehmad!E$2:E$412,MATCH(klypsid!$B7783,lehmad!$A$2:$A$412,0))</f>
        <v>1</v>
      </c>
      <c r="O7783" t="str">
        <f>INDEX(lehmad!F$2:F$412,MATCH(klypsid!$B7783,lehmad!$A$2:$A$412,0))</f>
        <v>DYNASTY-ET</v>
      </c>
      <c r="P7783">
        <f>INDEX(lehmad!G$2:G$412,MATCH(klypsid!$B7783,lehmad!$A$2:$A$412,0))</f>
        <v>2002</v>
      </c>
      <c r="Q7783" s="2">
        <f>INDEX(lehmad!H$2:H$412,MATCH(klypsid!$B7783,lehmad!$A$2:$A$412,0))</f>
        <v>36044</v>
      </c>
      <c r="R7783">
        <f>INDEX(lehmad!I$2:I$412,MATCH(klypsid!$B7783,lehmad!$A$2:$A$412,0))</f>
        <v>124</v>
      </c>
      <c r="S7783">
        <f t="shared" si="848"/>
        <v>2</v>
      </c>
      <c r="T7783">
        <f t="shared" si="849"/>
        <v>99</v>
      </c>
      <c r="U7783">
        <f t="shared" si="850"/>
        <v>2</v>
      </c>
      <c r="V7783">
        <f t="shared" si="851"/>
        <v>0.74846123300403544</v>
      </c>
      <c r="W7783">
        <f t="shared" si="852"/>
        <v>3</v>
      </c>
      <c r="X7783">
        <f t="shared" si="853"/>
        <v>35</v>
      </c>
    </row>
    <row r="7784" spans="1:24" x14ac:dyDescent="0.25">
      <c r="A7784">
        <v>4322</v>
      </c>
      <c r="B7784" t="str">
        <f t="shared" si="847"/>
        <v>E4322</v>
      </c>
      <c r="C7784" t="s">
        <v>33</v>
      </c>
      <c r="D7784">
        <v>2</v>
      </c>
      <c r="E7784" s="2">
        <v>40272</v>
      </c>
      <c r="F7784" s="2">
        <v>40396</v>
      </c>
      <c r="G7784">
        <v>41.3</v>
      </c>
      <c r="H7784">
        <v>2.98</v>
      </c>
      <c r="I7784">
        <v>3.02</v>
      </c>
      <c r="J7784">
        <v>17</v>
      </c>
      <c r="K7784" t="str">
        <f>INDEX(lehmad!B$2:B$412,MATCH(klypsid!$B7784,lehmad!$A$2:$A$412,0))</f>
        <v>28.12.2006</v>
      </c>
      <c r="L7784">
        <f>INDEX(lehmad!C$2:C$412,MATCH(klypsid!$B7784,lehmad!$A$2:$A$412,0))</f>
        <v>56172</v>
      </c>
      <c r="M7784">
        <f>INDEX(lehmad!D$2:D$412,MATCH(klypsid!$B7784,lehmad!$A$2:$A$412,0))</f>
        <v>107</v>
      </c>
      <c r="N7784">
        <f>INDEX(lehmad!E$2:E$412,MATCH(klypsid!$B7784,lehmad!$A$2:$A$412,0))</f>
        <v>1</v>
      </c>
      <c r="O7784" t="str">
        <f>INDEX(lehmad!F$2:F$412,MATCH(klypsid!$B7784,lehmad!$A$2:$A$412,0))</f>
        <v>DYNASTY-ET</v>
      </c>
      <c r="P7784">
        <f>INDEX(lehmad!G$2:G$412,MATCH(klypsid!$B7784,lehmad!$A$2:$A$412,0))</f>
        <v>2002</v>
      </c>
      <c r="Q7784" s="2">
        <f>INDEX(lehmad!H$2:H$412,MATCH(klypsid!$B7784,lehmad!$A$2:$A$412,0))</f>
        <v>36044</v>
      </c>
      <c r="R7784">
        <f>INDEX(lehmad!I$2:I$412,MATCH(klypsid!$B7784,lehmad!$A$2:$A$412,0))</f>
        <v>124</v>
      </c>
      <c r="S7784">
        <f t="shared" si="848"/>
        <v>2</v>
      </c>
      <c r="T7784">
        <f t="shared" si="849"/>
        <v>124</v>
      </c>
      <c r="U7784">
        <f t="shared" si="850"/>
        <v>2</v>
      </c>
      <c r="V7784">
        <f t="shared" si="851"/>
        <v>0.44360665147561473</v>
      </c>
      <c r="W7784">
        <f t="shared" si="852"/>
        <v>4</v>
      </c>
      <c r="X7784">
        <f t="shared" si="853"/>
        <v>25</v>
      </c>
    </row>
    <row r="7785" spans="1:24" x14ac:dyDescent="0.25">
      <c r="A7785">
        <v>4322</v>
      </c>
      <c r="B7785" t="str">
        <f t="shared" si="847"/>
        <v>E4322</v>
      </c>
      <c r="C7785" t="s">
        <v>33</v>
      </c>
      <c r="D7785">
        <v>2</v>
      </c>
      <c r="E7785" s="2">
        <v>40272</v>
      </c>
      <c r="F7785" s="2">
        <v>40434</v>
      </c>
      <c r="G7785">
        <v>32.1</v>
      </c>
      <c r="H7785">
        <v>3.67</v>
      </c>
      <c r="I7785">
        <v>3.01</v>
      </c>
      <c r="J7785">
        <v>125</v>
      </c>
      <c r="K7785" t="str">
        <f>INDEX(lehmad!B$2:B$412,MATCH(klypsid!$B7785,lehmad!$A$2:$A$412,0))</f>
        <v>28.12.2006</v>
      </c>
      <c r="L7785">
        <f>INDEX(lehmad!C$2:C$412,MATCH(klypsid!$B7785,lehmad!$A$2:$A$412,0))</f>
        <v>56172</v>
      </c>
      <c r="M7785">
        <f>INDEX(lehmad!D$2:D$412,MATCH(klypsid!$B7785,lehmad!$A$2:$A$412,0))</f>
        <v>107</v>
      </c>
      <c r="N7785">
        <f>INDEX(lehmad!E$2:E$412,MATCH(klypsid!$B7785,lehmad!$A$2:$A$412,0))</f>
        <v>1</v>
      </c>
      <c r="O7785" t="str">
        <f>INDEX(lehmad!F$2:F$412,MATCH(klypsid!$B7785,lehmad!$A$2:$A$412,0))</f>
        <v>DYNASTY-ET</v>
      </c>
      <c r="P7785">
        <f>INDEX(lehmad!G$2:G$412,MATCH(klypsid!$B7785,lehmad!$A$2:$A$412,0))</f>
        <v>2002</v>
      </c>
      <c r="Q7785" s="2">
        <f>INDEX(lehmad!H$2:H$412,MATCH(klypsid!$B7785,lehmad!$A$2:$A$412,0))</f>
        <v>36044</v>
      </c>
      <c r="R7785">
        <f>INDEX(lehmad!I$2:I$412,MATCH(klypsid!$B7785,lehmad!$A$2:$A$412,0))</f>
        <v>124</v>
      </c>
      <c r="S7785">
        <f t="shared" si="848"/>
        <v>2</v>
      </c>
      <c r="T7785">
        <f t="shared" si="849"/>
        <v>162</v>
      </c>
      <c r="U7785">
        <f t="shared" si="850"/>
        <v>3</v>
      </c>
      <c r="V7785">
        <f t="shared" si="851"/>
        <v>3.3219280948873622</v>
      </c>
      <c r="W7785">
        <f t="shared" si="852"/>
        <v>5</v>
      </c>
      <c r="X7785">
        <f t="shared" si="853"/>
        <v>38</v>
      </c>
    </row>
    <row r="7786" spans="1:24" x14ac:dyDescent="0.25">
      <c r="A7786">
        <v>4322</v>
      </c>
      <c r="B7786" t="str">
        <f t="shared" si="847"/>
        <v>E4322</v>
      </c>
      <c r="C7786" t="s">
        <v>33</v>
      </c>
      <c r="D7786">
        <v>2</v>
      </c>
      <c r="E7786" s="2">
        <v>40272</v>
      </c>
      <c r="F7786" s="2">
        <v>40462</v>
      </c>
      <c r="G7786">
        <v>36.4</v>
      </c>
      <c r="H7786">
        <v>4.95</v>
      </c>
      <c r="I7786">
        <v>3.48</v>
      </c>
      <c r="J7786">
        <v>16</v>
      </c>
      <c r="K7786" t="str">
        <f>INDEX(lehmad!B$2:B$412,MATCH(klypsid!$B7786,lehmad!$A$2:$A$412,0))</f>
        <v>28.12.2006</v>
      </c>
      <c r="L7786">
        <f>INDEX(lehmad!C$2:C$412,MATCH(klypsid!$B7786,lehmad!$A$2:$A$412,0))</f>
        <v>56172</v>
      </c>
      <c r="M7786">
        <f>INDEX(lehmad!D$2:D$412,MATCH(klypsid!$B7786,lehmad!$A$2:$A$412,0))</f>
        <v>107</v>
      </c>
      <c r="N7786">
        <f>INDEX(lehmad!E$2:E$412,MATCH(klypsid!$B7786,lehmad!$A$2:$A$412,0))</f>
        <v>1</v>
      </c>
      <c r="O7786" t="str">
        <f>INDEX(lehmad!F$2:F$412,MATCH(klypsid!$B7786,lehmad!$A$2:$A$412,0))</f>
        <v>DYNASTY-ET</v>
      </c>
      <c r="P7786">
        <f>INDEX(lehmad!G$2:G$412,MATCH(klypsid!$B7786,lehmad!$A$2:$A$412,0))</f>
        <v>2002</v>
      </c>
      <c r="Q7786" s="2">
        <f>INDEX(lehmad!H$2:H$412,MATCH(klypsid!$B7786,lehmad!$A$2:$A$412,0))</f>
        <v>36044</v>
      </c>
      <c r="R7786">
        <f>INDEX(lehmad!I$2:I$412,MATCH(klypsid!$B7786,lehmad!$A$2:$A$412,0))</f>
        <v>124</v>
      </c>
      <c r="S7786">
        <f t="shared" si="848"/>
        <v>2</v>
      </c>
      <c r="T7786">
        <f t="shared" si="849"/>
        <v>190</v>
      </c>
      <c r="U7786">
        <f t="shared" si="850"/>
        <v>3</v>
      </c>
      <c r="V7786">
        <f t="shared" si="851"/>
        <v>0.35614381022527519</v>
      </c>
      <c r="W7786">
        <f t="shared" si="852"/>
        <v>6</v>
      </c>
      <c r="X7786">
        <f t="shared" si="853"/>
        <v>28</v>
      </c>
    </row>
    <row r="7787" spans="1:24" x14ac:dyDescent="0.25">
      <c r="A7787">
        <v>4322</v>
      </c>
      <c r="B7787" t="str">
        <f t="shared" si="847"/>
        <v>E4322</v>
      </c>
      <c r="C7787" t="s">
        <v>33</v>
      </c>
      <c r="D7787">
        <v>2</v>
      </c>
      <c r="E7787" s="2">
        <v>40272</v>
      </c>
      <c r="F7787" s="2">
        <v>40493</v>
      </c>
      <c r="G7787">
        <v>28.5</v>
      </c>
      <c r="H7787">
        <v>6.01</v>
      </c>
      <c r="I7787">
        <v>3.44</v>
      </c>
      <c r="J7787">
        <v>24</v>
      </c>
      <c r="K7787" t="str">
        <f>INDEX(lehmad!B$2:B$412,MATCH(klypsid!$B7787,lehmad!$A$2:$A$412,0))</f>
        <v>28.12.2006</v>
      </c>
      <c r="L7787">
        <f>INDEX(lehmad!C$2:C$412,MATCH(klypsid!$B7787,lehmad!$A$2:$A$412,0))</f>
        <v>56172</v>
      </c>
      <c r="M7787">
        <f>INDEX(lehmad!D$2:D$412,MATCH(klypsid!$B7787,lehmad!$A$2:$A$412,0))</f>
        <v>107</v>
      </c>
      <c r="N7787">
        <f>INDEX(lehmad!E$2:E$412,MATCH(klypsid!$B7787,lehmad!$A$2:$A$412,0))</f>
        <v>1</v>
      </c>
      <c r="O7787" t="str">
        <f>INDEX(lehmad!F$2:F$412,MATCH(klypsid!$B7787,lehmad!$A$2:$A$412,0))</f>
        <v>DYNASTY-ET</v>
      </c>
      <c r="P7787">
        <f>INDEX(lehmad!G$2:G$412,MATCH(klypsid!$B7787,lehmad!$A$2:$A$412,0))</f>
        <v>2002</v>
      </c>
      <c r="Q7787" s="2">
        <f>INDEX(lehmad!H$2:H$412,MATCH(klypsid!$B7787,lehmad!$A$2:$A$412,0))</f>
        <v>36044</v>
      </c>
      <c r="R7787">
        <f>INDEX(lehmad!I$2:I$412,MATCH(klypsid!$B7787,lehmad!$A$2:$A$412,0))</f>
        <v>124</v>
      </c>
      <c r="S7787">
        <f t="shared" si="848"/>
        <v>2</v>
      </c>
      <c r="T7787">
        <f t="shared" si="849"/>
        <v>221</v>
      </c>
      <c r="U7787">
        <f t="shared" si="850"/>
        <v>3</v>
      </c>
      <c r="V7787">
        <f t="shared" si="851"/>
        <v>0.94110631094643127</v>
      </c>
      <c r="W7787">
        <f t="shared" si="852"/>
        <v>7</v>
      </c>
      <c r="X7787">
        <f t="shared" si="853"/>
        <v>31</v>
      </c>
    </row>
    <row r="7788" spans="1:24" x14ac:dyDescent="0.25">
      <c r="A7788">
        <v>4322</v>
      </c>
      <c r="B7788" t="str">
        <f t="shared" si="847"/>
        <v>E4322</v>
      </c>
      <c r="C7788" t="s">
        <v>33</v>
      </c>
      <c r="D7788">
        <v>2</v>
      </c>
      <c r="E7788" s="2">
        <v>40272</v>
      </c>
      <c r="F7788" s="2">
        <v>40521</v>
      </c>
      <c r="G7788">
        <v>30</v>
      </c>
      <c r="H7788">
        <v>5.72</v>
      </c>
      <c r="I7788">
        <v>3.48</v>
      </c>
      <c r="J7788">
        <v>34</v>
      </c>
      <c r="K7788" t="str">
        <f>INDEX(lehmad!B$2:B$412,MATCH(klypsid!$B7788,lehmad!$A$2:$A$412,0))</f>
        <v>28.12.2006</v>
      </c>
      <c r="L7788">
        <f>INDEX(lehmad!C$2:C$412,MATCH(klypsid!$B7788,lehmad!$A$2:$A$412,0))</f>
        <v>56172</v>
      </c>
      <c r="M7788">
        <f>INDEX(lehmad!D$2:D$412,MATCH(klypsid!$B7788,lehmad!$A$2:$A$412,0))</f>
        <v>107</v>
      </c>
      <c r="N7788">
        <f>INDEX(lehmad!E$2:E$412,MATCH(klypsid!$B7788,lehmad!$A$2:$A$412,0))</f>
        <v>1</v>
      </c>
      <c r="O7788" t="str">
        <f>INDEX(lehmad!F$2:F$412,MATCH(klypsid!$B7788,lehmad!$A$2:$A$412,0))</f>
        <v>DYNASTY-ET</v>
      </c>
      <c r="P7788">
        <f>INDEX(lehmad!G$2:G$412,MATCH(klypsid!$B7788,lehmad!$A$2:$A$412,0))</f>
        <v>2002</v>
      </c>
      <c r="Q7788" s="2">
        <f>INDEX(lehmad!H$2:H$412,MATCH(klypsid!$B7788,lehmad!$A$2:$A$412,0))</f>
        <v>36044</v>
      </c>
      <c r="R7788">
        <f>INDEX(lehmad!I$2:I$412,MATCH(klypsid!$B7788,lehmad!$A$2:$A$412,0))</f>
        <v>124</v>
      </c>
      <c r="S7788">
        <f t="shared" si="848"/>
        <v>2</v>
      </c>
      <c r="T7788">
        <f t="shared" si="849"/>
        <v>249</v>
      </c>
      <c r="U7788">
        <f t="shared" si="850"/>
        <v>3</v>
      </c>
      <c r="V7788">
        <f t="shared" si="851"/>
        <v>1.443606651475615</v>
      </c>
      <c r="W7788">
        <f t="shared" si="852"/>
        <v>8</v>
      </c>
      <c r="X7788">
        <f t="shared" si="853"/>
        <v>28</v>
      </c>
    </row>
    <row r="7789" spans="1:24" x14ac:dyDescent="0.25">
      <c r="A7789">
        <v>4322</v>
      </c>
      <c r="B7789" t="str">
        <f t="shared" si="847"/>
        <v>E4322</v>
      </c>
      <c r="C7789" t="s">
        <v>33</v>
      </c>
      <c r="D7789">
        <v>2</v>
      </c>
      <c r="E7789" s="2">
        <v>40272</v>
      </c>
      <c r="F7789" s="2">
        <v>40556</v>
      </c>
      <c r="G7789">
        <v>25.6</v>
      </c>
      <c r="H7789">
        <v>3.59</v>
      </c>
      <c r="I7789">
        <v>3.58</v>
      </c>
      <c r="J7789">
        <v>98</v>
      </c>
      <c r="K7789" t="str">
        <f>INDEX(lehmad!B$2:B$412,MATCH(klypsid!$B7789,lehmad!$A$2:$A$412,0))</f>
        <v>28.12.2006</v>
      </c>
      <c r="L7789">
        <f>INDEX(lehmad!C$2:C$412,MATCH(klypsid!$B7789,lehmad!$A$2:$A$412,0))</f>
        <v>56172</v>
      </c>
      <c r="M7789">
        <f>INDEX(lehmad!D$2:D$412,MATCH(klypsid!$B7789,lehmad!$A$2:$A$412,0))</f>
        <v>107</v>
      </c>
      <c r="N7789">
        <f>INDEX(lehmad!E$2:E$412,MATCH(klypsid!$B7789,lehmad!$A$2:$A$412,0))</f>
        <v>1</v>
      </c>
      <c r="O7789" t="str">
        <f>INDEX(lehmad!F$2:F$412,MATCH(klypsid!$B7789,lehmad!$A$2:$A$412,0))</f>
        <v>DYNASTY-ET</v>
      </c>
      <c r="P7789">
        <f>INDEX(lehmad!G$2:G$412,MATCH(klypsid!$B7789,lehmad!$A$2:$A$412,0))</f>
        <v>2002</v>
      </c>
      <c r="Q7789" s="2">
        <f>INDEX(lehmad!H$2:H$412,MATCH(klypsid!$B7789,lehmad!$A$2:$A$412,0))</f>
        <v>36044</v>
      </c>
      <c r="R7789">
        <f>INDEX(lehmad!I$2:I$412,MATCH(klypsid!$B7789,lehmad!$A$2:$A$412,0))</f>
        <v>124</v>
      </c>
      <c r="S7789">
        <f t="shared" si="848"/>
        <v>2</v>
      </c>
      <c r="T7789">
        <f t="shared" si="849"/>
        <v>284</v>
      </c>
      <c r="U7789">
        <f t="shared" si="850"/>
        <v>3</v>
      </c>
      <c r="V7789">
        <f t="shared" si="851"/>
        <v>2.9708536543404835</v>
      </c>
      <c r="W7789">
        <f t="shared" si="852"/>
        <v>9</v>
      </c>
      <c r="X7789">
        <f t="shared" si="853"/>
        <v>35</v>
      </c>
    </row>
    <row r="7790" spans="1:24" x14ac:dyDescent="0.25">
      <c r="A7790">
        <v>4323</v>
      </c>
      <c r="B7790" t="str">
        <f t="shared" si="847"/>
        <v>E4323</v>
      </c>
      <c r="C7790" t="s">
        <v>248</v>
      </c>
      <c r="D7790">
        <v>1</v>
      </c>
      <c r="E7790" s="2">
        <v>39815</v>
      </c>
      <c r="F7790" s="2">
        <v>39845</v>
      </c>
      <c r="G7790">
        <v>44.9</v>
      </c>
      <c r="H7790">
        <v>3.77</v>
      </c>
      <c r="I7790">
        <v>3.13</v>
      </c>
      <c r="J7790">
        <v>23</v>
      </c>
      <c r="K7790" t="str">
        <f>INDEX(lehmad!B$2:B$412,MATCH(klypsid!$B7790,lehmad!$A$2:$A$412,0))</f>
        <v>30.12.2006</v>
      </c>
      <c r="L7790">
        <f>INDEX(lehmad!C$2:C$412,MATCH(klypsid!$B7790,lehmad!$A$2:$A$412,0))</f>
        <v>56172</v>
      </c>
      <c r="M7790">
        <f>INDEX(lehmad!D$2:D$412,MATCH(klypsid!$B7790,lehmad!$A$2:$A$412,0))</f>
        <v>111</v>
      </c>
      <c r="N7790">
        <f>INDEX(lehmad!E$2:E$412,MATCH(klypsid!$B7790,lehmad!$A$2:$A$412,0))</f>
        <v>1</v>
      </c>
      <c r="O7790" t="str">
        <f>INDEX(lehmad!F$2:F$412,MATCH(klypsid!$B7790,lehmad!$A$2:$A$412,0))</f>
        <v>DYNASTY-ET</v>
      </c>
      <c r="P7790">
        <f>INDEX(lehmad!G$2:G$412,MATCH(klypsid!$B7790,lehmad!$A$2:$A$412,0))</f>
        <v>2002</v>
      </c>
      <c r="Q7790" s="2">
        <f>INDEX(lehmad!H$2:H$412,MATCH(klypsid!$B7790,lehmad!$A$2:$A$412,0))</f>
        <v>36044</v>
      </c>
      <c r="R7790">
        <f>INDEX(lehmad!I$2:I$412,MATCH(klypsid!$B7790,lehmad!$A$2:$A$412,0))</f>
        <v>124</v>
      </c>
      <c r="S7790">
        <f t="shared" si="848"/>
        <v>1</v>
      </c>
      <c r="T7790">
        <f t="shared" si="849"/>
        <v>30</v>
      </c>
      <c r="U7790">
        <f t="shared" si="850"/>
        <v>1</v>
      </c>
      <c r="V7790">
        <f t="shared" si="851"/>
        <v>0.87970576628228825</v>
      </c>
      <c r="W7790">
        <f t="shared" si="852"/>
        <v>1</v>
      </c>
      <c r="X7790">
        <f t="shared" si="853"/>
        <v>30</v>
      </c>
    </row>
    <row r="7791" spans="1:24" x14ac:dyDescent="0.25">
      <c r="A7791">
        <v>4323</v>
      </c>
      <c r="B7791" t="str">
        <f t="shared" si="847"/>
        <v>E4323</v>
      </c>
      <c r="C7791" t="s">
        <v>248</v>
      </c>
      <c r="D7791">
        <v>1</v>
      </c>
      <c r="E7791" s="2">
        <v>39815</v>
      </c>
      <c r="F7791" s="2">
        <v>39875</v>
      </c>
      <c r="G7791">
        <v>46.5</v>
      </c>
      <c r="H7791">
        <v>3.57</v>
      </c>
      <c r="I7791">
        <v>3.23</v>
      </c>
      <c r="J7791">
        <v>23</v>
      </c>
      <c r="K7791" t="str">
        <f>INDEX(lehmad!B$2:B$412,MATCH(klypsid!$B7791,lehmad!$A$2:$A$412,0))</f>
        <v>30.12.2006</v>
      </c>
      <c r="L7791">
        <f>INDEX(lehmad!C$2:C$412,MATCH(klypsid!$B7791,lehmad!$A$2:$A$412,0))</f>
        <v>56172</v>
      </c>
      <c r="M7791">
        <f>INDEX(lehmad!D$2:D$412,MATCH(klypsid!$B7791,lehmad!$A$2:$A$412,0))</f>
        <v>111</v>
      </c>
      <c r="N7791">
        <f>INDEX(lehmad!E$2:E$412,MATCH(klypsid!$B7791,lehmad!$A$2:$A$412,0))</f>
        <v>1</v>
      </c>
      <c r="O7791" t="str">
        <f>INDEX(lehmad!F$2:F$412,MATCH(klypsid!$B7791,lehmad!$A$2:$A$412,0))</f>
        <v>DYNASTY-ET</v>
      </c>
      <c r="P7791">
        <f>INDEX(lehmad!G$2:G$412,MATCH(klypsid!$B7791,lehmad!$A$2:$A$412,0))</f>
        <v>2002</v>
      </c>
      <c r="Q7791" s="2">
        <f>INDEX(lehmad!H$2:H$412,MATCH(klypsid!$B7791,lehmad!$A$2:$A$412,0))</f>
        <v>36044</v>
      </c>
      <c r="R7791">
        <f>INDEX(lehmad!I$2:I$412,MATCH(klypsid!$B7791,lehmad!$A$2:$A$412,0))</f>
        <v>124</v>
      </c>
      <c r="S7791">
        <f t="shared" si="848"/>
        <v>1</v>
      </c>
      <c r="T7791">
        <f t="shared" si="849"/>
        <v>60</v>
      </c>
      <c r="U7791">
        <f t="shared" si="850"/>
        <v>1</v>
      </c>
      <c r="V7791">
        <f t="shared" si="851"/>
        <v>0.87970576628228825</v>
      </c>
      <c r="W7791">
        <f t="shared" si="852"/>
        <v>2</v>
      </c>
      <c r="X7791">
        <f t="shared" si="853"/>
        <v>30</v>
      </c>
    </row>
    <row r="7792" spans="1:24" x14ac:dyDescent="0.25">
      <c r="A7792">
        <v>4323</v>
      </c>
      <c r="B7792" t="str">
        <f t="shared" si="847"/>
        <v>E4323</v>
      </c>
      <c r="C7792" t="s">
        <v>248</v>
      </c>
      <c r="D7792">
        <v>1</v>
      </c>
      <c r="E7792" s="2">
        <v>39815</v>
      </c>
      <c r="F7792" s="2">
        <v>39908</v>
      </c>
      <c r="G7792">
        <v>39</v>
      </c>
      <c r="H7792">
        <v>4.4800000000000004</v>
      </c>
      <c r="I7792">
        <v>3.24</v>
      </c>
      <c r="J7792">
        <v>24</v>
      </c>
      <c r="K7792" t="str">
        <f>INDEX(lehmad!B$2:B$412,MATCH(klypsid!$B7792,lehmad!$A$2:$A$412,0))</f>
        <v>30.12.2006</v>
      </c>
      <c r="L7792">
        <f>INDEX(lehmad!C$2:C$412,MATCH(klypsid!$B7792,lehmad!$A$2:$A$412,0))</f>
        <v>56172</v>
      </c>
      <c r="M7792">
        <f>INDEX(lehmad!D$2:D$412,MATCH(klypsid!$B7792,lehmad!$A$2:$A$412,0))</f>
        <v>111</v>
      </c>
      <c r="N7792">
        <f>INDEX(lehmad!E$2:E$412,MATCH(klypsid!$B7792,lehmad!$A$2:$A$412,0))</f>
        <v>1</v>
      </c>
      <c r="O7792" t="str">
        <f>INDEX(lehmad!F$2:F$412,MATCH(klypsid!$B7792,lehmad!$A$2:$A$412,0))</f>
        <v>DYNASTY-ET</v>
      </c>
      <c r="P7792">
        <f>INDEX(lehmad!G$2:G$412,MATCH(klypsid!$B7792,lehmad!$A$2:$A$412,0))</f>
        <v>2002</v>
      </c>
      <c r="Q7792" s="2">
        <f>INDEX(lehmad!H$2:H$412,MATCH(klypsid!$B7792,lehmad!$A$2:$A$412,0))</f>
        <v>36044</v>
      </c>
      <c r="R7792">
        <f>INDEX(lehmad!I$2:I$412,MATCH(klypsid!$B7792,lehmad!$A$2:$A$412,0))</f>
        <v>124</v>
      </c>
      <c r="S7792">
        <f t="shared" si="848"/>
        <v>1</v>
      </c>
      <c r="T7792">
        <f t="shared" si="849"/>
        <v>93</v>
      </c>
      <c r="U7792">
        <f t="shared" si="850"/>
        <v>2</v>
      </c>
      <c r="V7792">
        <f t="shared" si="851"/>
        <v>0.94110631094643127</v>
      </c>
      <c r="W7792">
        <f t="shared" si="852"/>
        <v>3</v>
      </c>
      <c r="X7792">
        <f t="shared" si="853"/>
        <v>33</v>
      </c>
    </row>
    <row r="7793" spans="1:24" x14ac:dyDescent="0.25">
      <c r="A7793">
        <v>4323</v>
      </c>
      <c r="B7793" t="str">
        <f t="shared" si="847"/>
        <v>E4323</v>
      </c>
      <c r="C7793" t="s">
        <v>248</v>
      </c>
      <c r="D7793">
        <v>1</v>
      </c>
      <c r="E7793" s="2">
        <v>39815</v>
      </c>
      <c r="F7793" s="2">
        <v>39944</v>
      </c>
      <c r="G7793">
        <v>39</v>
      </c>
      <c r="H7793">
        <v>3.66</v>
      </c>
      <c r="I7793">
        <v>3.26</v>
      </c>
      <c r="J7793">
        <v>41</v>
      </c>
      <c r="K7793" t="str">
        <f>INDEX(lehmad!B$2:B$412,MATCH(klypsid!$B7793,lehmad!$A$2:$A$412,0))</f>
        <v>30.12.2006</v>
      </c>
      <c r="L7793">
        <f>INDEX(lehmad!C$2:C$412,MATCH(klypsid!$B7793,lehmad!$A$2:$A$412,0))</f>
        <v>56172</v>
      </c>
      <c r="M7793">
        <f>INDEX(lehmad!D$2:D$412,MATCH(klypsid!$B7793,lehmad!$A$2:$A$412,0))</f>
        <v>111</v>
      </c>
      <c r="N7793">
        <f>INDEX(lehmad!E$2:E$412,MATCH(klypsid!$B7793,lehmad!$A$2:$A$412,0))</f>
        <v>1</v>
      </c>
      <c r="O7793" t="str">
        <f>INDEX(lehmad!F$2:F$412,MATCH(klypsid!$B7793,lehmad!$A$2:$A$412,0))</f>
        <v>DYNASTY-ET</v>
      </c>
      <c r="P7793">
        <f>INDEX(lehmad!G$2:G$412,MATCH(klypsid!$B7793,lehmad!$A$2:$A$412,0))</f>
        <v>2002</v>
      </c>
      <c r="Q7793" s="2">
        <f>INDEX(lehmad!H$2:H$412,MATCH(klypsid!$B7793,lehmad!$A$2:$A$412,0))</f>
        <v>36044</v>
      </c>
      <c r="R7793">
        <f>INDEX(lehmad!I$2:I$412,MATCH(klypsid!$B7793,lehmad!$A$2:$A$412,0))</f>
        <v>124</v>
      </c>
      <c r="S7793">
        <f t="shared" si="848"/>
        <v>1</v>
      </c>
      <c r="T7793">
        <f t="shared" si="849"/>
        <v>129</v>
      </c>
      <c r="U7793">
        <f t="shared" si="850"/>
        <v>2</v>
      </c>
      <c r="V7793">
        <f t="shared" si="851"/>
        <v>1.7136958148433588</v>
      </c>
      <c r="W7793">
        <f t="shared" si="852"/>
        <v>4</v>
      </c>
      <c r="X7793">
        <f t="shared" si="853"/>
        <v>36</v>
      </c>
    </row>
    <row r="7794" spans="1:24" x14ac:dyDescent="0.25">
      <c r="A7794">
        <v>4323</v>
      </c>
      <c r="B7794" t="str">
        <f t="shared" si="847"/>
        <v>E4323</v>
      </c>
      <c r="C7794" t="s">
        <v>248</v>
      </c>
      <c r="D7794">
        <v>1</v>
      </c>
      <c r="E7794" s="2">
        <v>39815</v>
      </c>
      <c r="F7794" s="2">
        <v>39972</v>
      </c>
      <c r="G7794">
        <v>43.1</v>
      </c>
      <c r="H7794">
        <v>3.31</v>
      </c>
      <c r="I7794">
        <v>3.13</v>
      </c>
      <c r="J7794">
        <v>512</v>
      </c>
      <c r="K7794" t="str">
        <f>INDEX(lehmad!B$2:B$412,MATCH(klypsid!$B7794,lehmad!$A$2:$A$412,0))</f>
        <v>30.12.2006</v>
      </c>
      <c r="L7794">
        <f>INDEX(lehmad!C$2:C$412,MATCH(klypsid!$B7794,lehmad!$A$2:$A$412,0))</f>
        <v>56172</v>
      </c>
      <c r="M7794">
        <f>INDEX(lehmad!D$2:D$412,MATCH(klypsid!$B7794,lehmad!$A$2:$A$412,0))</f>
        <v>111</v>
      </c>
      <c r="N7794">
        <f>INDEX(lehmad!E$2:E$412,MATCH(klypsid!$B7794,lehmad!$A$2:$A$412,0))</f>
        <v>1</v>
      </c>
      <c r="O7794" t="str">
        <f>INDEX(lehmad!F$2:F$412,MATCH(klypsid!$B7794,lehmad!$A$2:$A$412,0))</f>
        <v>DYNASTY-ET</v>
      </c>
      <c r="P7794">
        <f>INDEX(lehmad!G$2:G$412,MATCH(klypsid!$B7794,lehmad!$A$2:$A$412,0))</f>
        <v>2002</v>
      </c>
      <c r="Q7794" s="2">
        <f>INDEX(lehmad!H$2:H$412,MATCH(klypsid!$B7794,lehmad!$A$2:$A$412,0))</f>
        <v>36044</v>
      </c>
      <c r="R7794">
        <f>INDEX(lehmad!I$2:I$412,MATCH(klypsid!$B7794,lehmad!$A$2:$A$412,0))</f>
        <v>124</v>
      </c>
      <c r="S7794">
        <f t="shared" si="848"/>
        <v>1</v>
      </c>
      <c r="T7794">
        <f t="shared" si="849"/>
        <v>157</v>
      </c>
      <c r="U7794">
        <f t="shared" si="850"/>
        <v>3</v>
      </c>
      <c r="V7794">
        <f t="shared" si="851"/>
        <v>5.3561438102252747</v>
      </c>
      <c r="W7794">
        <f t="shared" si="852"/>
        <v>5</v>
      </c>
      <c r="X7794">
        <f t="shared" si="853"/>
        <v>28</v>
      </c>
    </row>
    <row r="7795" spans="1:24" x14ac:dyDescent="0.25">
      <c r="A7795">
        <v>4323</v>
      </c>
      <c r="B7795" t="str">
        <f t="shared" si="847"/>
        <v>E4323</v>
      </c>
      <c r="C7795" t="s">
        <v>248</v>
      </c>
      <c r="D7795">
        <v>1</v>
      </c>
      <c r="E7795" s="2">
        <v>39815</v>
      </c>
      <c r="F7795" s="2">
        <v>40007</v>
      </c>
      <c r="G7795">
        <v>37.1</v>
      </c>
      <c r="H7795">
        <v>3.45</v>
      </c>
      <c r="I7795">
        <v>3.2</v>
      </c>
      <c r="J7795">
        <v>525</v>
      </c>
      <c r="K7795" t="str">
        <f>INDEX(lehmad!B$2:B$412,MATCH(klypsid!$B7795,lehmad!$A$2:$A$412,0))</f>
        <v>30.12.2006</v>
      </c>
      <c r="L7795">
        <f>INDEX(lehmad!C$2:C$412,MATCH(klypsid!$B7795,lehmad!$A$2:$A$412,0))</f>
        <v>56172</v>
      </c>
      <c r="M7795">
        <f>INDEX(lehmad!D$2:D$412,MATCH(klypsid!$B7795,lehmad!$A$2:$A$412,0))</f>
        <v>111</v>
      </c>
      <c r="N7795">
        <f>INDEX(lehmad!E$2:E$412,MATCH(klypsid!$B7795,lehmad!$A$2:$A$412,0))</f>
        <v>1</v>
      </c>
      <c r="O7795" t="str">
        <f>INDEX(lehmad!F$2:F$412,MATCH(klypsid!$B7795,lehmad!$A$2:$A$412,0))</f>
        <v>DYNASTY-ET</v>
      </c>
      <c r="P7795">
        <f>INDEX(lehmad!G$2:G$412,MATCH(klypsid!$B7795,lehmad!$A$2:$A$412,0))</f>
        <v>2002</v>
      </c>
      <c r="Q7795" s="2">
        <f>INDEX(lehmad!H$2:H$412,MATCH(klypsid!$B7795,lehmad!$A$2:$A$412,0))</f>
        <v>36044</v>
      </c>
      <c r="R7795">
        <f>INDEX(lehmad!I$2:I$412,MATCH(klypsid!$B7795,lehmad!$A$2:$A$412,0))</f>
        <v>124</v>
      </c>
      <c r="S7795">
        <f t="shared" si="848"/>
        <v>1</v>
      </c>
      <c r="T7795">
        <f t="shared" si="849"/>
        <v>192</v>
      </c>
      <c r="U7795">
        <f t="shared" si="850"/>
        <v>3</v>
      </c>
      <c r="V7795">
        <f t="shared" si="851"/>
        <v>5.3923174227787598</v>
      </c>
      <c r="W7795">
        <f t="shared" si="852"/>
        <v>6</v>
      </c>
      <c r="X7795">
        <f t="shared" si="853"/>
        <v>35</v>
      </c>
    </row>
    <row r="7796" spans="1:24" x14ac:dyDescent="0.25">
      <c r="A7796">
        <v>4323</v>
      </c>
      <c r="B7796" t="str">
        <f t="shared" si="847"/>
        <v>E4323</v>
      </c>
      <c r="C7796" t="s">
        <v>248</v>
      </c>
      <c r="D7796">
        <v>1</v>
      </c>
      <c r="E7796" s="2">
        <v>39815</v>
      </c>
      <c r="F7796" s="2">
        <v>40037</v>
      </c>
      <c r="G7796">
        <v>33.200000000000003</v>
      </c>
      <c r="H7796">
        <v>3.2</v>
      </c>
      <c r="I7796">
        <v>3.5</v>
      </c>
      <c r="J7796">
        <v>113</v>
      </c>
      <c r="K7796" t="str">
        <f>INDEX(lehmad!B$2:B$412,MATCH(klypsid!$B7796,lehmad!$A$2:$A$412,0))</f>
        <v>30.12.2006</v>
      </c>
      <c r="L7796">
        <f>INDEX(lehmad!C$2:C$412,MATCH(klypsid!$B7796,lehmad!$A$2:$A$412,0))</f>
        <v>56172</v>
      </c>
      <c r="M7796">
        <f>INDEX(lehmad!D$2:D$412,MATCH(klypsid!$B7796,lehmad!$A$2:$A$412,0))</f>
        <v>111</v>
      </c>
      <c r="N7796">
        <f>INDEX(lehmad!E$2:E$412,MATCH(klypsid!$B7796,lehmad!$A$2:$A$412,0))</f>
        <v>1</v>
      </c>
      <c r="O7796" t="str">
        <f>INDEX(lehmad!F$2:F$412,MATCH(klypsid!$B7796,lehmad!$A$2:$A$412,0))</f>
        <v>DYNASTY-ET</v>
      </c>
      <c r="P7796">
        <f>INDEX(lehmad!G$2:G$412,MATCH(klypsid!$B7796,lehmad!$A$2:$A$412,0))</f>
        <v>2002</v>
      </c>
      <c r="Q7796" s="2">
        <f>INDEX(lehmad!H$2:H$412,MATCH(klypsid!$B7796,lehmad!$A$2:$A$412,0))</f>
        <v>36044</v>
      </c>
      <c r="R7796">
        <f>INDEX(lehmad!I$2:I$412,MATCH(klypsid!$B7796,lehmad!$A$2:$A$412,0))</f>
        <v>124</v>
      </c>
      <c r="S7796">
        <f t="shared" si="848"/>
        <v>1</v>
      </c>
      <c r="T7796">
        <f t="shared" si="849"/>
        <v>222</v>
      </c>
      <c r="U7796">
        <f t="shared" si="850"/>
        <v>3</v>
      </c>
      <c r="V7796">
        <f t="shared" si="851"/>
        <v>3.176322772640463</v>
      </c>
      <c r="W7796">
        <f t="shared" si="852"/>
        <v>7</v>
      </c>
      <c r="X7796">
        <f t="shared" si="853"/>
        <v>30</v>
      </c>
    </row>
    <row r="7797" spans="1:24" x14ac:dyDescent="0.25">
      <c r="A7797">
        <v>4323</v>
      </c>
      <c r="B7797" t="str">
        <f t="shared" si="847"/>
        <v>E4323</v>
      </c>
      <c r="C7797" t="s">
        <v>248</v>
      </c>
      <c r="D7797">
        <v>1</v>
      </c>
      <c r="E7797" s="2">
        <v>39815</v>
      </c>
      <c r="F7797" s="2">
        <v>40066</v>
      </c>
      <c r="G7797">
        <v>34.700000000000003</v>
      </c>
      <c r="H7797">
        <v>3.55</v>
      </c>
      <c r="I7797">
        <v>3.43</v>
      </c>
      <c r="J7797">
        <v>59</v>
      </c>
      <c r="K7797" t="str">
        <f>INDEX(lehmad!B$2:B$412,MATCH(klypsid!$B7797,lehmad!$A$2:$A$412,0))</f>
        <v>30.12.2006</v>
      </c>
      <c r="L7797">
        <f>INDEX(lehmad!C$2:C$412,MATCH(klypsid!$B7797,lehmad!$A$2:$A$412,0))</f>
        <v>56172</v>
      </c>
      <c r="M7797">
        <f>INDEX(lehmad!D$2:D$412,MATCH(klypsid!$B7797,lehmad!$A$2:$A$412,0))</f>
        <v>111</v>
      </c>
      <c r="N7797">
        <f>INDEX(lehmad!E$2:E$412,MATCH(klypsid!$B7797,lehmad!$A$2:$A$412,0))</f>
        <v>1</v>
      </c>
      <c r="O7797" t="str">
        <f>INDEX(lehmad!F$2:F$412,MATCH(klypsid!$B7797,lehmad!$A$2:$A$412,0))</f>
        <v>DYNASTY-ET</v>
      </c>
      <c r="P7797">
        <f>INDEX(lehmad!G$2:G$412,MATCH(klypsid!$B7797,lehmad!$A$2:$A$412,0))</f>
        <v>2002</v>
      </c>
      <c r="Q7797" s="2">
        <f>INDEX(lehmad!H$2:H$412,MATCH(klypsid!$B7797,lehmad!$A$2:$A$412,0))</f>
        <v>36044</v>
      </c>
      <c r="R7797">
        <f>INDEX(lehmad!I$2:I$412,MATCH(klypsid!$B7797,lehmad!$A$2:$A$412,0))</f>
        <v>124</v>
      </c>
      <c r="S7797">
        <f t="shared" si="848"/>
        <v>1</v>
      </c>
      <c r="T7797">
        <f t="shared" si="849"/>
        <v>251</v>
      </c>
      <c r="U7797">
        <f t="shared" si="850"/>
        <v>3</v>
      </c>
      <c r="V7797">
        <f t="shared" si="851"/>
        <v>2.2387868595871163</v>
      </c>
      <c r="W7797">
        <f t="shared" si="852"/>
        <v>8</v>
      </c>
      <c r="X7797">
        <f t="shared" si="853"/>
        <v>29</v>
      </c>
    </row>
    <row r="7798" spans="1:24" x14ac:dyDescent="0.25">
      <c r="A7798">
        <v>4323</v>
      </c>
      <c r="B7798" t="str">
        <f t="shared" si="847"/>
        <v>E4323</v>
      </c>
      <c r="C7798" t="s">
        <v>248</v>
      </c>
      <c r="D7798">
        <v>1</v>
      </c>
      <c r="E7798" s="2">
        <v>39815</v>
      </c>
      <c r="F7798" s="2">
        <v>40094</v>
      </c>
      <c r="G7798">
        <v>35.9</v>
      </c>
      <c r="H7798">
        <v>3.95</v>
      </c>
      <c r="I7798">
        <v>3.48</v>
      </c>
      <c r="J7798">
        <v>48</v>
      </c>
      <c r="K7798" t="str">
        <f>INDEX(lehmad!B$2:B$412,MATCH(klypsid!$B7798,lehmad!$A$2:$A$412,0))</f>
        <v>30.12.2006</v>
      </c>
      <c r="L7798">
        <f>INDEX(lehmad!C$2:C$412,MATCH(klypsid!$B7798,lehmad!$A$2:$A$412,0))</f>
        <v>56172</v>
      </c>
      <c r="M7798">
        <f>INDEX(lehmad!D$2:D$412,MATCH(klypsid!$B7798,lehmad!$A$2:$A$412,0))</f>
        <v>111</v>
      </c>
      <c r="N7798">
        <f>INDEX(lehmad!E$2:E$412,MATCH(klypsid!$B7798,lehmad!$A$2:$A$412,0))</f>
        <v>1</v>
      </c>
      <c r="O7798" t="str">
        <f>INDEX(lehmad!F$2:F$412,MATCH(klypsid!$B7798,lehmad!$A$2:$A$412,0))</f>
        <v>DYNASTY-ET</v>
      </c>
      <c r="P7798">
        <f>INDEX(lehmad!G$2:G$412,MATCH(klypsid!$B7798,lehmad!$A$2:$A$412,0))</f>
        <v>2002</v>
      </c>
      <c r="Q7798" s="2">
        <f>INDEX(lehmad!H$2:H$412,MATCH(klypsid!$B7798,lehmad!$A$2:$A$412,0))</f>
        <v>36044</v>
      </c>
      <c r="R7798">
        <f>INDEX(lehmad!I$2:I$412,MATCH(klypsid!$B7798,lehmad!$A$2:$A$412,0))</f>
        <v>124</v>
      </c>
      <c r="S7798">
        <f t="shared" si="848"/>
        <v>1</v>
      </c>
      <c r="T7798">
        <f t="shared" si="849"/>
        <v>279</v>
      </c>
      <c r="U7798">
        <f t="shared" si="850"/>
        <v>3</v>
      </c>
      <c r="V7798">
        <f t="shared" si="851"/>
        <v>1.9411063109464315</v>
      </c>
      <c r="W7798">
        <f t="shared" si="852"/>
        <v>9</v>
      </c>
      <c r="X7798">
        <f t="shared" si="853"/>
        <v>28</v>
      </c>
    </row>
    <row r="7799" spans="1:24" x14ac:dyDescent="0.25">
      <c r="A7799">
        <v>4323</v>
      </c>
      <c r="B7799" t="str">
        <f t="shared" si="847"/>
        <v>E4323</v>
      </c>
      <c r="C7799" t="s">
        <v>248</v>
      </c>
      <c r="D7799">
        <v>1</v>
      </c>
      <c r="E7799" s="2">
        <v>39815</v>
      </c>
      <c r="F7799" s="2">
        <v>40125</v>
      </c>
      <c r="G7799">
        <v>33.1</v>
      </c>
      <c r="H7799">
        <v>4</v>
      </c>
      <c r="I7799">
        <v>3.44</v>
      </c>
      <c r="J7799">
        <v>46</v>
      </c>
      <c r="K7799" t="str">
        <f>INDEX(lehmad!B$2:B$412,MATCH(klypsid!$B7799,lehmad!$A$2:$A$412,0))</f>
        <v>30.12.2006</v>
      </c>
      <c r="L7799">
        <f>INDEX(lehmad!C$2:C$412,MATCH(klypsid!$B7799,lehmad!$A$2:$A$412,0))</f>
        <v>56172</v>
      </c>
      <c r="M7799">
        <f>INDEX(lehmad!D$2:D$412,MATCH(klypsid!$B7799,lehmad!$A$2:$A$412,0))</f>
        <v>111</v>
      </c>
      <c r="N7799">
        <f>INDEX(lehmad!E$2:E$412,MATCH(klypsid!$B7799,lehmad!$A$2:$A$412,0))</f>
        <v>1</v>
      </c>
      <c r="O7799" t="str">
        <f>INDEX(lehmad!F$2:F$412,MATCH(klypsid!$B7799,lehmad!$A$2:$A$412,0))</f>
        <v>DYNASTY-ET</v>
      </c>
      <c r="P7799">
        <f>INDEX(lehmad!G$2:G$412,MATCH(klypsid!$B7799,lehmad!$A$2:$A$412,0))</f>
        <v>2002</v>
      </c>
      <c r="Q7799" s="2">
        <f>INDEX(lehmad!H$2:H$412,MATCH(klypsid!$B7799,lehmad!$A$2:$A$412,0))</f>
        <v>36044</v>
      </c>
      <c r="R7799">
        <f>INDEX(lehmad!I$2:I$412,MATCH(klypsid!$B7799,lehmad!$A$2:$A$412,0))</f>
        <v>124</v>
      </c>
      <c r="S7799">
        <f t="shared" si="848"/>
        <v>1</v>
      </c>
      <c r="T7799">
        <f t="shared" si="849"/>
        <v>310</v>
      </c>
      <c r="U7799">
        <f t="shared" si="850"/>
        <v>3</v>
      </c>
      <c r="V7799">
        <f t="shared" si="851"/>
        <v>1.8797057662822882</v>
      </c>
      <c r="W7799">
        <f t="shared" si="852"/>
        <v>10</v>
      </c>
      <c r="X7799">
        <f t="shared" si="853"/>
        <v>31</v>
      </c>
    </row>
    <row r="7800" spans="1:24" x14ac:dyDescent="0.25">
      <c r="A7800">
        <v>4323</v>
      </c>
      <c r="B7800" t="str">
        <f t="shared" si="847"/>
        <v>E4323</v>
      </c>
      <c r="C7800" t="s">
        <v>248</v>
      </c>
      <c r="D7800">
        <v>2</v>
      </c>
      <c r="E7800" s="2">
        <v>40202</v>
      </c>
      <c r="F7800" s="2">
        <v>40214</v>
      </c>
      <c r="G7800">
        <v>29.2</v>
      </c>
      <c r="H7800">
        <v>3.87</v>
      </c>
      <c r="I7800">
        <v>3.67</v>
      </c>
      <c r="J7800">
        <v>214</v>
      </c>
      <c r="K7800" t="str">
        <f>INDEX(lehmad!B$2:B$412,MATCH(klypsid!$B7800,lehmad!$A$2:$A$412,0))</f>
        <v>30.12.2006</v>
      </c>
      <c r="L7800">
        <f>INDEX(lehmad!C$2:C$412,MATCH(klypsid!$B7800,lehmad!$A$2:$A$412,0))</f>
        <v>56172</v>
      </c>
      <c r="M7800">
        <f>INDEX(lehmad!D$2:D$412,MATCH(klypsid!$B7800,lehmad!$A$2:$A$412,0))</f>
        <v>111</v>
      </c>
      <c r="N7800">
        <f>INDEX(lehmad!E$2:E$412,MATCH(klypsid!$B7800,lehmad!$A$2:$A$412,0))</f>
        <v>1</v>
      </c>
      <c r="O7800" t="str">
        <f>INDEX(lehmad!F$2:F$412,MATCH(klypsid!$B7800,lehmad!$A$2:$A$412,0))</f>
        <v>DYNASTY-ET</v>
      </c>
      <c r="P7800">
        <f>INDEX(lehmad!G$2:G$412,MATCH(klypsid!$B7800,lehmad!$A$2:$A$412,0))</f>
        <v>2002</v>
      </c>
      <c r="Q7800" s="2">
        <f>INDEX(lehmad!H$2:H$412,MATCH(klypsid!$B7800,lehmad!$A$2:$A$412,0))</f>
        <v>36044</v>
      </c>
      <c r="R7800">
        <f>INDEX(lehmad!I$2:I$412,MATCH(klypsid!$B7800,lehmad!$A$2:$A$412,0))</f>
        <v>124</v>
      </c>
      <c r="S7800">
        <f t="shared" si="848"/>
        <v>2</v>
      </c>
      <c r="T7800">
        <f t="shared" si="849"/>
        <v>12</v>
      </c>
      <c r="U7800">
        <f t="shared" si="850"/>
        <v>1</v>
      </c>
      <c r="V7800">
        <f t="shared" si="851"/>
        <v>4.0976107966264221</v>
      </c>
      <c r="W7800">
        <f t="shared" si="852"/>
        <v>1</v>
      </c>
      <c r="X7800">
        <f t="shared" si="853"/>
        <v>12</v>
      </c>
    </row>
    <row r="7801" spans="1:24" x14ac:dyDescent="0.25">
      <c r="A7801">
        <v>4323</v>
      </c>
      <c r="B7801" t="str">
        <f t="shared" si="847"/>
        <v>E4323</v>
      </c>
      <c r="C7801" t="s">
        <v>248</v>
      </c>
      <c r="D7801">
        <v>2</v>
      </c>
      <c r="E7801" s="2">
        <v>40202</v>
      </c>
      <c r="F7801" s="2">
        <v>40242</v>
      </c>
      <c r="G7801">
        <v>48.4</v>
      </c>
      <c r="H7801">
        <v>3.77</v>
      </c>
      <c r="I7801">
        <v>3.31</v>
      </c>
      <c r="J7801">
        <v>38</v>
      </c>
      <c r="K7801" t="str">
        <f>INDEX(lehmad!B$2:B$412,MATCH(klypsid!$B7801,lehmad!$A$2:$A$412,0))</f>
        <v>30.12.2006</v>
      </c>
      <c r="L7801">
        <f>INDEX(lehmad!C$2:C$412,MATCH(klypsid!$B7801,lehmad!$A$2:$A$412,0))</f>
        <v>56172</v>
      </c>
      <c r="M7801">
        <f>INDEX(lehmad!D$2:D$412,MATCH(klypsid!$B7801,lehmad!$A$2:$A$412,0))</f>
        <v>111</v>
      </c>
      <c r="N7801">
        <f>INDEX(lehmad!E$2:E$412,MATCH(klypsid!$B7801,lehmad!$A$2:$A$412,0))</f>
        <v>1</v>
      </c>
      <c r="O7801" t="str">
        <f>INDEX(lehmad!F$2:F$412,MATCH(klypsid!$B7801,lehmad!$A$2:$A$412,0))</f>
        <v>DYNASTY-ET</v>
      </c>
      <c r="P7801">
        <f>INDEX(lehmad!G$2:G$412,MATCH(klypsid!$B7801,lehmad!$A$2:$A$412,0))</f>
        <v>2002</v>
      </c>
      <c r="Q7801" s="2">
        <f>INDEX(lehmad!H$2:H$412,MATCH(klypsid!$B7801,lehmad!$A$2:$A$412,0))</f>
        <v>36044</v>
      </c>
      <c r="R7801">
        <f>INDEX(lehmad!I$2:I$412,MATCH(klypsid!$B7801,lehmad!$A$2:$A$412,0))</f>
        <v>124</v>
      </c>
      <c r="S7801">
        <f t="shared" si="848"/>
        <v>2</v>
      </c>
      <c r="T7801">
        <f t="shared" si="849"/>
        <v>40</v>
      </c>
      <c r="U7801">
        <f t="shared" si="850"/>
        <v>1</v>
      </c>
      <c r="V7801">
        <f t="shared" si="851"/>
        <v>1.6040713236688608</v>
      </c>
      <c r="W7801">
        <f t="shared" si="852"/>
        <v>2</v>
      </c>
      <c r="X7801">
        <f t="shared" si="853"/>
        <v>28</v>
      </c>
    </row>
    <row r="7802" spans="1:24" x14ac:dyDescent="0.25">
      <c r="A7802">
        <v>4323</v>
      </c>
      <c r="B7802" t="str">
        <f t="shared" si="847"/>
        <v>E4323</v>
      </c>
      <c r="C7802" t="s">
        <v>248</v>
      </c>
      <c r="D7802">
        <v>2</v>
      </c>
      <c r="E7802" s="2">
        <v>40202</v>
      </c>
      <c r="F7802" s="2">
        <v>40276</v>
      </c>
      <c r="G7802">
        <v>51.8</v>
      </c>
      <c r="H7802">
        <v>3.43</v>
      </c>
      <c r="I7802">
        <v>3.34</v>
      </c>
      <c r="J7802">
        <v>38</v>
      </c>
      <c r="K7802" t="str">
        <f>INDEX(lehmad!B$2:B$412,MATCH(klypsid!$B7802,lehmad!$A$2:$A$412,0))</f>
        <v>30.12.2006</v>
      </c>
      <c r="L7802">
        <f>INDEX(lehmad!C$2:C$412,MATCH(klypsid!$B7802,lehmad!$A$2:$A$412,0))</f>
        <v>56172</v>
      </c>
      <c r="M7802">
        <f>INDEX(lehmad!D$2:D$412,MATCH(klypsid!$B7802,lehmad!$A$2:$A$412,0))</f>
        <v>111</v>
      </c>
      <c r="N7802">
        <f>INDEX(lehmad!E$2:E$412,MATCH(klypsid!$B7802,lehmad!$A$2:$A$412,0))</f>
        <v>1</v>
      </c>
      <c r="O7802" t="str">
        <f>INDEX(lehmad!F$2:F$412,MATCH(klypsid!$B7802,lehmad!$A$2:$A$412,0))</f>
        <v>DYNASTY-ET</v>
      </c>
      <c r="P7802">
        <f>INDEX(lehmad!G$2:G$412,MATCH(klypsid!$B7802,lehmad!$A$2:$A$412,0))</f>
        <v>2002</v>
      </c>
      <c r="Q7802" s="2">
        <f>INDEX(lehmad!H$2:H$412,MATCH(klypsid!$B7802,lehmad!$A$2:$A$412,0))</f>
        <v>36044</v>
      </c>
      <c r="R7802">
        <f>INDEX(lehmad!I$2:I$412,MATCH(klypsid!$B7802,lehmad!$A$2:$A$412,0))</f>
        <v>124</v>
      </c>
      <c r="S7802">
        <f t="shared" si="848"/>
        <v>2</v>
      </c>
      <c r="T7802">
        <f t="shared" si="849"/>
        <v>74</v>
      </c>
      <c r="U7802">
        <f t="shared" si="850"/>
        <v>2</v>
      </c>
      <c r="V7802">
        <f t="shared" si="851"/>
        <v>1.6040713236688608</v>
      </c>
      <c r="W7802">
        <f t="shared" si="852"/>
        <v>3</v>
      </c>
      <c r="X7802">
        <f t="shared" si="853"/>
        <v>34</v>
      </c>
    </row>
    <row r="7803" spans="1:24" x14ac:dyDescent="0.25">
      <c r="A7803">
        <v>4323</v>
      </c>
      <c r="B7803" t="str">
        <f t="shared" si="847"/>
        <v>E4323</v>
      </c>
      <c r="C7803" t="s">
        <v>248</v>
      </c>
      <c r="D7803">
        <v>2</v>
      </c>
      <c r="E7803" s="2">
        <v>40202</v>
      </c>
      <c r="F7803" s="2">
        <v>40304</v>
      </c>
      <c r="G7803">
        <v>46.3</v>
      </c>
      <c r="H7803">
        <v>3.6</v>
      </c>
      <c r="I7803">
        <v>3.17</v>
      </c>
      <c r="J7803">
        <v>22</v>
      </c>
      <c r="K7803" t="str">
        <f>INDEX(lehmad!B$2:B$412,MATCH(klypsid!$B7803,lehmad!$A$2:$A$412,0))</f>
        <v>30.12.2006</v>
      </c>
      <c r="L7803">
        <f>INDEX(lehmad!C$2:C$412,MATCH(klypsid!$B7803,lehmad!$A$2:$A$412,0))</f>
        <v>56172</v>
      </c>
      <c r="M7803">
        <f>INDEX(lehmad!D$2:D$412,MATCH(klypsid!$B7803,lehmad!$A$2:$A$412,0))</f>
        <v>111</v>
      </c>
      <c r="N7803">
        <f>INDEX(lehmad!E$2:E$412,MATCH(klypsid!$B7803,lehmad!$A$2:$A$412,0))</f>
        <v>1</v>
      </c>
      <c r="O7803" t="str">
        <f>INDEX(lehmad!F$2:F$412,MATCH(klypsid!$B7803,lehmad!$A$2:$A$412,0))</f>
        <v>DYNASTY-ET</v>
      </c>
      <c r="P7803">
        <f>INDEX(lehmad!G$2:G$412,MATCH(klypsid!$B7803,lehmad!$A$2:$A$412,0))</f>
        <v>2002</v>
      </c>
      <c r="Q7803" s="2">
        <f>INDEX(lehmad!H$2:H$412,MATCH(klypsid!$B7803,lehmad!$A$2:$A$412,0))</f>
        <v>36044</v>
      </c>
      <c r="R7803">
        <f>INDEX(lehmad!I$2:I$412,MATCH(klypsid!$B7803,lehmad!$A$2:$A$412,0))</f>
        <v>124</v>
      </c>
      <c r="S7803">
        <f t="shared" si="848"/>
        <v>2</v>
      </c>
      <c r="T7803">
        <f t="shared" si="849"/>
        <v>102</v>
      </c>
      <c r="U7803">
        <f t="shared" si="850"/>
        <v>2</v>
      </c>
      <c r="V7803">
        <f t="shared" si="851"/>
        <v>0.8155754288625725</v>
      </c>
      <c r="W7803">
        <f t="shared" si="852"/>
        <v>4</v>
      </c>
      <c r="X7803">
        <f t="shared" si="853"/>
        <v>28</v>
      </c>
    </row>
    <row r="7804" spans="1:24" x14ac:dyDescent="0.25">
      <c r="A7804">
        <v>4323</v>
      </c>
      <c r="B7804" t="str">
        <f t="shared" si="847"/>
        <v>E4323</v>
      </c>
      <c r="C7804" t="s">
        <v>248</v>
      </c>
      <c r="D7804">
        <v>2</v>
      </c>
      <c r="E7804" s="2">
        <v>40202</v>
      </c>
      <c r="F7804" s="2">
        <v>40336</v>
      </c>
      <c r="G7804">
        <v>44.4</v>
      </c>
      <c r="H7804">
        <v>3.57</v>
      </c>
      <c r="I7804">
        <v>3.07</v>
      </c>
      <c r="J7804">
        <v>48</v>
      </c>
      <c r="K7804" t="str">
        <f>INDEX(lehmad!B$2:B$412,MATCH(klypsid!$B7804,lehmad!$A$2:$A$412,0))</f>
        <v>30.12.2006</v>
      </c>
      <c r="L7804">
        <f>INDEX(lehmad!C$2:C$412,MATCH(klypsid!$B7804,lehmad!$A$2:$A$412,0))</f>
        <v>56172</v>
      </c>
      <c r="M7804">
        <f>INDEX(lehmad!D$2:D$412,MATCH(klypsid!$B7804,lehmad!$A$2:$A$412,0))</f>
        <v>111</v>
      </c>
      <c r="N7804">
        <f>INDEX(lehmad!E$2:E$412,MATCH(klypsid!$B7804,lehmad!$A$2:$A$412,0))</f>
        <v>1</v>
      </c>
      <c r="O7804" t="str">
        <f>INDEX(lehmad!F$2:F$412,MATCH(klypsid!$B7804,lehmad!$A$2:$A$412,0))</f>
        <v>DYNASTY-ET</v>
      </c>
      <c r="P7804">
        <f>INDEX(lehmad!G$2:G$412,MATCH(klypsid!$B7804,lehmad!$A$2:$A$412,0))</f>
        <v>2002</v>
      </c>
      <c r="Q7804" s="2">
        <f>INDEX(lehmad!H$2:H$412,MATCH(klypsid!$B7804,lehmad!$A$2:$A$412,0))</f>
        <v>36044</v>
      </c>
      <c r="R7804">
        <f>INDEX(lehmad!I$2:I$412,MATCH(klypsid!$B7804,lehmad!$A$2:$A$412,0))</f>
        <v>124</v>
      </c>
      <c r="S7804">
        <f t="shared" si="848"/>
        <v>2</v>
      </c>
      <c r="T7804">
        <f t="shared" si="849"/>
        <v>134</v>
      </c>
      <c r="U7804">
        <f t="shared" si="850"/>
        <v>2</v>
      </c>
      <c r="V7804">
        <f t="shared" si="851"/>
        <v>1.9411063109464315</v>
      </c>
      <c r="W7804">
        <f t="shared" si="852"/>
        <v>5</v>
      </c>
      <c r="X7804">
        <f t="shared" si="853"/>
        <v>32</v>
      </c>
    </row>
    <row r="7805" spans="1:24" x14ac:dyDescent="0.25">
      <c r="A7805">
        <v>4323</v>
      </c>
      <c r="B7805" t="str">
        <f t="shared" si="847"/>
        <v>E4323</v>
      </c>
      <c r="C7805" t="s">
        <v>248</v>
      </c>
      <c r="D7805">
        <v>2</v>
      </c>
      <c r="E7805" s="2">
        <v>40202</v>
      </c>
      <c r="F7805" s="2">
        <v>40371</v>
      </c>
      <c r="G7805">
        <v>34.4</v>
      </c>
      <c r="H7805">
        <v>4.46</v>
      </c>
      <c r="I7805">
        <v>2.96</v>
      </c>
      <c r="J7805">
        <v>32</v>
      </c>
      <c r="K7805" t="str">
        <f>INDEX(lehmad!B$2:B$412,MATCH(klypsid!$B7805,lehmad!$A$2:$A$412,0))</f>
        <v>30.12.2006</v>
      </c>
      <c r="L7805">
        <f>INDEX(lehmad!C$2:C$412,MATCH(klypsid!$B7805,lehmad!$A$2:$A$412,0))</f>
        <v>56172</v>
      </c>
      <c r="M7805">
        <f>INDEX(lehmad!D$2:D$412,MATCH(klypsid!$B7805,lehmad!$A$2:$A$412,0))</f>
        <v>111</v>
      </c>
      <c r="N7805">
        <f>INDEX(lehmad!E$2:E$412,MATCH(klypsid!$B7805,lehmad!$A$2:$A$412,0))</f>
        <v>1</v>
      </c>
      <c r="O7805" t="str">
        <f>INDEX(lehmad!F$2:F$412,MATCH(klypsid!$B7805,lehmad!$A$2:$A$412,0))</f>
        <v>DYNASTY-ET</v>
      </c>
      <c r="P7805">
        <f>INDEX(lehmad!G$2:G$412,MATCH(klypsid!$B7805,lehmad!$A$2:$A$412,0))</f>
        <v>2002</v>
      </c>
      <c r="Q7805" s="2">
        <f>INDEX(lehmad!H$2:H$412,MATCH(klypsid!$B7805,lehmad!$A$2:$A$412,0))</f>
        <v>36044</v>
      </c>
      <c r="R7805">
        <f>INDEX(lehmad!I$2:I$412,MATCH(klypsid!$B7805,lehmad!$A$2:$A$412,0))</f>
        <v>124</v>
      </c>
      <c r="S7805">
        <f t="shared" si="848"/>
        <v>2</v>
      </c>
      <c r="T7805">
        <f t="shared" si="849"/>
        <v>169</v>
      </c>
      <c r="U7805">
        <f t="shared" si="850"/>
        <v>3</v>
      </c>
      <c r="V7805">
        <f t="shared" si="851"/>
        <v>1.3561438102252752</v>
      </c>
      <c r="W7805">
        <f t="shared" si="852"/>
        <v>6</v>
      </c>
      <c r="X7805">
        <f t="shared" si="853"/>
        <v>35</v>
      </c>
    </row>
    <row r="7806" spans="1:24" x14ac:dyDescent="0.25">
      <c r="A7806">
        <v>4323</v>
      </c>
      <c r="B7806" t="str">
        <f t="shared" si="847"/>
        <v>E4323</v>
      </c>
      <c r="C7806" t="s">
        <v>248</v>
      </c>
      <c r="D7806">
        <v>2</v>
      </c>
      <c r="E7806" s="2">
        <v>40202</v>
      </c>
      <c r="F7806" s="2">
        <v>40396</v>
      </c>
      <c r="G7806">
        <v>39.299999999999997</v>
      </c>
      <c r="H7806">
        <v>3.14</v>
      </c>
      <c r="I7806">
        <v>3.07</v>
      </c>
      <c r="J7806">
        <v>39</v>
      </c>
      <c r="K7806" t="str">
        <f>INDEX(lehmad!B$2:B$412,MATCH(klypsid!$B7806,lehmad!$A$2:$A$412,0))</f>
        <v>30.12.2006</v>
      </c>
      <c r="L7806">
        <f>INDEX(lehmad!C$2:C$412,MATCH(klypsid!$B7806,lehmad!$A$2:$A$412,0))</f>
        <v>56172</v>
      </c>
      <c r="M7806">
        <f>INDEX(lehmad!D$2:D$412,MATCH(klypsid!$B7806,lehmad!$A$2:$A$412,0))</f>
        <v>111</v>
      </c>
      <c r="N7806">
        <f>INDEX(lehmad!E$2:E$412,MATCH(klypsid!$B7806,lehmad!$A$2:$A$412,0))</f>
        <v>1</v>
      </c>
      <c r="O7806" t="str">
        <f>INDEX(lehmad!F$2:F$412,MATCH(klypsid!$B7806,lehmad!$A$2:$A$412,0))</f>
        <v>DYNASTY-ET</v>
      </c>
      <c r="P7806">
        <f>INDEX(lehmad!G$2:G$412,MATCH(klypsid!$B7806,lehmad!$A$2:$A$412,0))</f>
        <v>2002</v>
      </c>
      <c r="Q7806" s="2">
        <f>INDEX(lehmad!H$2:H$412,MATCH(klypsid!$B7806,lehmad!$A$2:$A$412,0))</f>
        <v>36044</v>
      </c>
      <c r="R7806">
        <f>INDEX(lehmad!I$2:I$412,MATCH(klypsid!$B7806,lehmad!$A$2:$A$412,0))</f>
        <v>124</v>
      </c>
      <c r="S7806">
        <f t="shared" si="848"/>
        <v>2</v>
      </c>
      <c r="T7806">
        <f t="shared" si="849"/>
        <v>194</v>
      </c>
      <c r="U7806">
        <f t="shared" si="850"/>
        <v>3</v>
      </c>
      <c r="V7806">
        <f t="shared" si="851"/>
        <v>1.6415460290875237</v>
      </c>
      <c r="W7806">
        <f t="shared" si="852"/>
        <v>7</v>
      </c>
      <c r="X7806">
        <f t="shared" si="853"/>
        <v>25</v>
      </c>
    </row>
    <row r="7807" spans="1:24" x14ac:dyDescent="0.25">
      <c r="A7807">
        <v>4323</v>
      </c>
      <c r="B7807" t="str">
        <f t="shared" si="847"/>
        <v>E4323</v>
      </c>
      <c r="C7807" t="s">
        <v>248</v>
      </c>
      <c r="D7807">
        <v>2</v>
      </c>
      <c r="E7807" s="2">
        <v>40202</v>
      </c>
      <c r="F7807" s="2">
        <v>40434</v>
      </c>
      <c r="G7807">
        <v>38.1</v>
      </c>
      <c r="H7807">
        <v>4.03</v>
      </c>
      <c r="I7807">
        <v>3.39</v>
      </c>
      <c r="J7807">
        <v>35</v>
      </c>
      <c r="K7807" t="str">
        <f>INDEX(lehmad!B$2:B$412,MATCH(klypsid!$B7807,lehmad!$A$2:$A$412,0))</f>
        <v>30.12.2006</v>
      </c>
      <c r="L7807">
        <f>INDEX(lehmad!C$2:C$412,MATCH(klypsid!$B7807,lehmad!$A$2:$A$412,0))</f>
        <v>56172</v>
      </c>
      <c r="M7807">
        <f>INDEX(lehmad!D$2:D$412,MATCH(klypsid!$B7807,lehmad!$A$2:$A$412,0))</f>
        <v>111</v>
      </c>
      <c r="N7807">
        <f>INDEX(lehmad!E$2:E$412,MATCH(klypsid!$B7807,lehmad!$A$2:$A$412,0))</f>
        <v>1</v>
      </c>
      <c r="O7807" t="str">
        <f>INDEX(lehmad!F$2:F$412,MATCH(klypsid!$B7807,lehmad!$A$2:$A$412,0))</f>
        <v>DYNASTY-ET</v>
      </c>
      <c r="P7807">
        <f>INDEX(lehmad!G$2:G$412,MATCH(klypsid!$B7807,lehmad!$A$2:$A$412,0))</f>
        <v>2002</v>
      </c>
      <c r="Q7807" s="2">
        <f>INDEX(lehmad!H$2:H$412,MATCH(klypsid!$B7807,lehmad!$A$2:$A$412,0))</f>
        <v>36044</v>
      </c>
      <c r="R7807">
        <f>INDEX(lehmad!I$2:I$412,MATCH(klypsid!$B7807,lehmad!$A$2:$A$412,0))</f>
        <v>124</v>
      </c>
      <c r="S7807">
        <f t="shared" si="848"/>
        <v>2</v>
      </c>
      <c r="T7807">
        <f t="shared" si="849"/>
        <v>232</v>
      </c>
      <c r="U7807">
        <f t="shared" si="850"/>
        <v>3</v>
      </c>
      <c r="V7807">
        <f t="shared" si="851"/>
        <v>1.4854268271702415</v>
      </c>
      <c r="W7807">
        <f t="shared" si="852"/>
        <v>8</v>
      </c>
      <c r="X7807">
        <f t="shared" si="853"/>
        <v>38</v>
      </c>
    </row>
    <row r="7808" spans="1:24" x14ac:dyDescent="0.25">
      <c r="A7808">
        <v>4323</v>
      </c>
      <c r="B7808" t="str">
        <f t="shared" si="847"/>
        <v>E4323</v>
      </c>
      <c r="C7808" t="s">
        <v>248</v>
      </c>
      <c r="D7808">
        <v>2</v>
      </c>
      <c r="E7808" s="2">
        <v>40202</v>
      </c>
      <c r="F7808" s="2">
        <v>40462</v>
      </c>
      <c r="G7808">
        <v>27.6</v>
      </c>
      <c r="H7808">
        <v>5.48</v>
      </c>
      <c r="I7808">
        <v>3.5</v>
      </c>
      <c r="J7808">
        <v>66</v>
      </c>
      <c r="K7808" t="str">
        <f>INDEX(lehmad!B$2:B$412,MATCH(klypsid!$B7808,lehmad!$A$2:$A$412,0))</f>
        <v>30.12.2006</v>
      </c>
      <c r="L7808">
        <f>INDEX(lehmad!C$2:C$412,MATCH(klypsid!$B7808,lehmad!$A$2:$A$412,0))</f>
        <v>56172</v>
      </c>
      <c r="M7808">
        <f>INDEX(lehmad!D$2:D$412,MATCH(klypsid!$B7808,lehmad!$A$2:$A$412,0))</f>
        <v>111</v>
      </c>
      <c r="N7808">
        <f>INDEX(lehmad!E$2:E$412,MATCH(klypsid!$B7808,lehmad!$A$2:$A$412,0))</f>
        <v>1</v>
      </c>
      <c r="O7808" t="str">
        <f>INDEX(lehmad!F$2:F$412,MATCH(klypsid!$B7808,lehmad!$A$2:$A$412,0))</f>
        <v>DYNASTY-ET</v>
      </c>
      <c r="P7808">
        <f>INDEX(lehmad!G$2:G$412,MATCH(klypsid!$B7808,lehmad!$A$2:$A$412,0))</f>
        <v>2002</v>
      </c>
      <c r="Q7808" s="2">
        <f>INDEX(lehmad!H$2:H$412,MATCH(klypsid!$B7808,lehmad!$A$2:$A$412,0))</f>
        <v>36044</v>
      </c>
      <c r="R7808">
        <f>INDEX(lehmad!I$2:I$412,MATCH(klypsid!$B7808,lehmad!$A$2:$A$412,0))</f>
        <v>124</v>
      </c>
      <c r="S7808">
        <f t="shared" si="848"/>
        <v>2</v>
      </c>
      <c r="T7808">
        <f t="shared" si="849"/>
        <v>260</v>
      </c>
      <c r="U7808">
        <f t="shared" si="850"/>
        <v>3</v>
      </c>
      <c r="V7808">
        <f t="shared" si="851"/>
        <v>2.400537929583729</v>
      </c>
      <c r="W7808">
        <f t="shared" si="852"/>
        <v>9</v>
      </c>
      <c r="X7808">
        <f t="shared" si="853"/>
        <v>28</v>
      </c>
    </row>
    <row r="7809" spans="1:24" x14ac:dyDescent="0.25">
      <c r="A7809">
        <v>4323</v>
      </c>
      <c r="B7809" t="str">
        <f t="shared" si="847"/>
        <v>E4323</v>
      </c>
      <c r="C7809" t="s">
        <v>248</v>
      </c>
      <c r="D7809">
        <v>2</v>
      </c>
      <c r="E7809" s="2">
        <v>40202</v>
      </c>
      <c r="F7809" s="2">
        <v>40493</v>
      </c>
      <c r="G7809">
        <v>22.3</v>
      </c>
      <c r="H7809">
        <v>5.13</v>
      </c>
      <c r="I7809">
        <v>3.64</v>
      </c>
      <c r="J7809">
        <v>72</v>
      </c>
      <c r="K7809" t="str">
        <f>INDEX(lehmad!B$2:B$412,MATCH(klypsid!$B7809,lehmad!$A$2:$A$412,0))</f>
        <v>30.12.2006</v>
      </c>
      <c r="L7809">
        <f>INDEX(lehmad!C$2:C$412,MATCH(klypsid!$B7809,lehmad!$A$2:$A$412,0))</f>
        <v>56172</v>
      </c>
      <c r="M7809">
        <f>INDEX(lehmad!D$2:D$412,MATCH(klypsid!$B7809,lehmad!$A$2:$A$412,0))</f>
        <v>111</v>
      </c>
      <c r="N7809">
        <f>INDEX(lehmad!E$2:E$412,MATCH(klypsid!$B7809,lehmad!$A$2:$A$412,0))</f>
        <v>1</v>
      </c>
      <c r="O7809" t="str">
        <f>INDEX(lehmad!F$2:F$412,MATCH(klypsid!$B7809,lehmad!$A$2:$A$412,0))</f>
        <v>DYNASTY-ET</v>
      </c>
      <c r="P7809">
        <f>INDEX(lehmad!G$2:G$412,MATCH(klypsid!$B7809,lehmad!$A$2:$A$412,0))</f>
        <v>2002</v>
      </c>
      <c r="Q7809" s="2">
        <f>INDEX(lehmad!H$2:H$412,MATCH(klypsid!$B7809,lehmad!$A$2:$A$412,0))</f>
        <v>36044</v>
      </c>
      <c r="R7809">
        <f>INDEX(lehmad!I$2:I$412,MATCH(klypsid!$B7809,lehmad!$A$2:$A$412,0))</f>
        <v>124</v>
      </c>
      <c r="S7809">
        <f t="shared" si="848"/>
        <v>2</v>
      </c>
      <c r="T7809">
        <f t="shared" si="849"/>
        <v>291</v>
      </c>
      <c r="U7809">
        <f t="shared" si="850"/>
        <v>3</v>
      </c>
      <c r="V7809">
        <f t="shared" si="851"/>
        <v>2.5260688116675878</v>
      </c>
      <c r="W7809">
        <f t="shared" si="852"/>
        <v>10</v>
      </c>
      <c r="X7809">
        <f t="shared" si="853"/>
        <v>31</v>
      </c>
    </row>
    <row r="7810" spans="1:24" x14ac:dyDescent="0.25">
      <c r="A7810">
        <v>4323</v>
      </c>
      <c r="B7810" t="str">
        <f t="shared" ref="B7810:B7873" si="854">"E"&amp;A7810</f>
        <v>E4323</v>
      </c>
      <c r="C7810" t="s">
        <v>248</v>
      </c>
      <c r="D7810">
        <v>2</v>
      </c>
      <c r="E7810" s="2">
        <v>40202</v>
      </c>
      <c r="F7810" s="2">
        <v>40521</v>
      </c>
      <c r="G7810">
        <v>22</v>
      </c>
      <c r="H7810">
        <v>5.25</v>
      </c>
      <c r="I7810">
        <v>3.75</v>
      </c>
      <c r="J7810">
        <v>90</v>
      </c>
      <c r="K7810" t="str">
        <f>INDEX(lehmad!B$2:B$412,MATCH(klypsid!$B7810,lehmad!$A$2:$A$412,0))</f>
        <v>30.12.2006</v>
      </c>
      <c r="L7810">
        <f>INDEX(lehmad!C$2:C$412,MATCH(klypsid!$B7810,lehmad!$A$2:$A$412,0))</f>
        <v>56172</v>
      </c>
      <c r="M7810">
        <f>INDEX(lehmad!D$2:D$412,MATCH(klypsid!$B7810,lehmad!$A$2:$A$412,0))</f>
        <v>111</v>
      </c>
      <c r="N7810">
        <f>INDEX(lehmad!E$2:E$412,MATCH(klypsid!$B7810,lehmad!$A$2:$A$412,0))</f>
        <v>1</v>
      </c>
      <c r="O7810" t="str">
        <f>INDEX(lehmad!F$2:F$412,MATCH(klypsid!$B7810,lehmad!$A$2:$A$412,0))</f>
        <v>DYNASTY-ET</v>
      </c>
      <c r="P7810">
        <f>INDEX(lehmad!G$2:G$412,MATCH(klypsid!$B7810,lehmad!$A$2:$A$412,0))</f>
        <v>2002</v>
      </c>
      <c r="Q7810" s="2">
        <f>INDEX(lehmad!H$2:H$412,MATCH(klypsid!$B7810,lehmad!$A$2:$A$412,0))</f>
        <v>36044</v>
      </c>
      <c r="R7810">
        <f>INDEX(lehmad!I$2:I$412,MATCH(klypsid!$B7810,lehmad!$A$2:$A$412,0))</f>
        <v>124</v>
      </c>
      <c r="S7810">
        <f t="shared" ref="S7810:S7873" si="855">IF(D7810&lt;=3,D7810,4)</f>
        <v>2</v>
      </c>
      <c r="T7810">
        <f t="shared" ref="T7810:T7873" si="856">F7810-E7810</f>
        <v>319</v>
      </c>
      <c r="U7810">
        <f t="shared" ref="U7810:U7873" si="857">IF(T7810&lt;=60, 1, IF(T7810&lt;=150,2,3))</f>
        <v>3</v>
      </c>
      <c r="V7810">
        <f t="shared" si="851"/>
        <v>2.84799690655495</v>
      </c>
      <c r="W7810">
        <f t="shared" si="852"/>
        <v>11</v>
      </c>
      <c r="X7810">
        <f t="shared" si="853"/>
        <v>28</v>
      </c>
    </row>
    <row r="7811" spans="1:24" x14ac:dyDescent="0.25">
      <c r="A7811">
        <v>4324</v>
      </c>
      <c r="B7811" t="str">
        <f t="shared" si="854"/>
        <v>E4324</v>
      </c>
      <c r="C7811" t="s">
        <v>84</v>
      </c>
      <c r="D7811">
        <v>1</v>
      </c>
      <c r="E7811" s="2">
        <v>39921</v>
      </c>
      <c r="F7811" s="2">
        <v>39944</v>
      </c>
      <c r="G7811">
        <v>40.299999999999997</v>
      </c>
      <c r="H7811">
        <v>5.3</v>
      </c>
      <c r="I7811">
        <v>3.17</v>
      </c>
      <c r="J7811">
        <v>63</v>
      </c>
      <c r="K7811" t="str">
        <f>INDEX(lehmad!B$2:B$412,MATCH(klypsid!$B7811,lehmad!$A$2:$A$412,0))</f>
        <v>30.12.2006</v>
      </c>
      <c r="L7811">
        <f>INDEX(lehmad!C$2:C$412,MATCH(klypsid!$B7811,lehmad!$A$2:$A$412,0))</f>
        <v>56172</v>
      </c>
      <c r="M7811">
        <f>INDEX(lehmad!D$2:D$412,MATCH(klypsid!$B7811,lehmad!$A$2:$A$412,0))</f>
        <v>121</v>
      </c>
      <c r="N7811">
        <f>INDEX(lehmad!E$2:E$412,MATCH(klypsid!$B7811,lehmad!$A$2:$A$412,0))</f>
        <v>1</v>
      </c>
      <c r="O7811" t="str">
        <f>INDEX(lehmad!F$2:F$412,MATCH(klypsid!$B7811,lehmad!$A$2:$A$412,0))</f>
        <v>DYNASTY-ET</v>
      </c>
      <c r="P7811">
        <f>INDEX(lehmad!G$2:G$412,MATCH(klypsid!$B7811,lehmad!$A$2:$A$412,0))</f>
        <v>2002</v>
      </c>
      <c r="Q7811" s="2">
        <f>INDEX(lehmad!H$2:H$412,MATCH(klypsid!$B7811,lehmad!$A$2:$A$412,0))</f>
        <v>36044</v>
      </c>
      <c r="R7811">
        <f>INDEX(lehmad!I$2:I$412,MATCH(klypsid!$B7811,lehmad!$A$2:$A$412,0))</f>
        <v>124</v>
      </c>
      <c r="S7811">
        <f t="shared" si="855"/>
        <v>1</v>
      </c>
      <c r="T7811">
        <f t="shared" si="856"/>
        <v>23</v>
      </c>
      <c r="U7811">
        <f t="shared" si="857"/>
        <v>1</v>
      </c>
      <c r="V7811">
        <f t="shared" ref="V7811:V7874" si="858">LOG(J7811/100,2)+3</f>
        <v>2.3334237337251915</v>
      </c>
      <c r="W7811">
        <f t="shared" ref="W7811:W7874" si="859">IF(A7811&lt;&gt;A7810, 1, IF(D7811&lt;&gt;D7810, 1, W7810+1))</f>
        <v>1</v>
      </c>
      <c r="X7811">
        <f t="shared" ref="X7811:X7874" si="860">IF(AND(A7811=A7810,D7811=D7810), F7811-F7810, F7811-E7811)</f>
        <v>23</v>
      </c>
    </row>
    <row r="7812" spans="1:24" x14ac:dyDescent="0.25">
      <c r="A7812">
        <v>4324</v>
      </c>
      <c r="B7812" t="str">
        <f t="shared" si="854"/>
        <v>E4324</v>
      </c>
      <c r="C7812" t="s">
        <v>84</v>
      </c>
      <c r="D7812">
        <v>1</v>
      </c>
      <c r="E7812" s="2">
        <v>39921</v>
      </c>
      <c r="F7812" s="2">
        <v>39972</v>
      </c>
      <c r="G7812">
        <v>43.5</v>
      </c>
      <c r="H7812">
        <v>3.91</v>
      </c>
      <c r="I7812">
        <v>3.22</v>
      </c>
      <c r="J7812">
        <v>33</v>
      </c>
      <c r="K7812" t="str">
        <f>INDEX(lehmad!B$2:B$412,MATCH(klypsid!$B7812,lehmad!$A$2:$A$412,0))</f>
        <v>30.12.2006</v>
      </c>
      <c r="L7812">
        <f>INDEX(lehmad!C$2:C$412,MATCH(klypsid!$B7812,lehmad!$A$2:$A$412,0))</f>
        <v>56172</v>
      </c>
      <c r="M7812">
        <f>INDEX(lehmad!D$2:D$412,MATCH(klypsid!$B7812,lehmad!$A$2:$A$412,0))</f>
        <v>121</v>
      </c>
      <c r="N7812">
        <f>INDEX(lehmad!E$2:E$412,MATCH(klypsid!$B7812,lehmad!$A$2:$A$412,0))</f>
        <v>1</v>
      </c>
      <c r="O7812" t="str">
        <f>INDEX(lehmad!F$2:F$412,MATCH(klypsid!$B7812,lehmad!$A$2:$A$412,0))</f>
        <v>DYNASTY-ET</v>
      </c>
      <c r="P7812">
        <f>INDEX(lehmad!G$2:G$412,MATCH(klypsid!$B7812,lehmad!$A$2:$A$412,0))</f>
        <v>2002</v>
      </c>
      <c r="Q7812" s="2">
        <f>INDEX(lehmad!H$2:H$412,MATCH(klypsid!$B7812,lehmad!$A$2:$A$412,0))</f>
        <v>36044</v>
      </c>
      <c r="R7812">
        <f>INDEX(lehmad!I$2:I$412,MATCH(klypsid!$B7812,lehmad!$A$2:$A$412,0))</f>
        <v>124</v>
      </c>
      <c r="S7812">
        <f t="shared" si="855"/>
        <v>1</v>
      </c>
      <c r="T7812">
        <f t="shared" si="856"/>
        <v>51</v>
      </c>
      <c r="U7812">
        <f t="shared" si="857"/>
        <v>1</v>
      </c>
      <c r="V7812">
        <f t="shared" si="858"/>
        <v>1.4005379295837288</v>
      </c>
      <c r="W7812">
        <f t="shared" si="859"/>
        <v>2</v>
      </c>
      <c r="X7812">
        <f t="shared" si="860"/>
        <v>28</v>
      </c>
    </row>
    <row r="7813" spans="1:24" x14ac:dyDescent="0.25">
      <c r="A7813">
        <v>4324</v>
      </c>
      <c r="B7813" t="str">
        <f t="shared" si="854"/>
        <v>E4324</v>
      </c>
      <c r="C7813" t="s">
        <v>84</v>
      </c>
      <c r="D7813">
        <v>1</v>
      </c>
      <c r="E7813" s="2">
        <v>39921</v>
      </c>
      <c r="F7813" s="2">
        <v>40007</v>
      </c>
      <c r="G7813">
        <v>44.3</v>
      </c>
      <c r="H7813">
        <v>3.71</v>
      </c>
      <c r="I7813">
        <v>3.49</v>
      </c>
      <c r="J7813">
        <v>58</v>
      </c>
      <c r="K7813" t="str">
        <f>INDEX(lehmad!B$2:B$412,MATCH(klypsid!$B7813,lehmad!$A$2:$A$412,0))</f>
        <v>30.12.2006</v>
      </c>
      <c r="L7813">
        <f>INDEX(lehmad!C$2:C$412,MATCH(klypsid!$B7813,lehmad!$A$2:$A$412,0))</f>
        <v>56172</v>
      </c>
      <c r="M7813">
        <f>INDEX(lehmad!D$2:D$412,MATCH(klypsid!$B7813,lehmad!$A$2:$A$412,0))</f>
        <v>121</v>
      </c>
      <c r="N7813">
        <f>INDEX(lehmad!E$2:E$412,MATCH(klypsid!$B7813,lehmad!$A$2:$A$412,0))</f>
        <v>1</v>
      </c>
      <c r="O7813" t="str">
        <f>INDEX(lehmad!F$2:F$412,MATCH(klypsid!$B7813,lehmad!$A$2:$A$412,0))</f>
        <v>DYNASTY-ET</v>
      </c>
      <c r="P7813">
        <f>INDEX(lehmad!G$2:G$412,MATCH(klypsid!$B7813,lehmad!$A$2:$A$412,0))</f>
        <v>2002</v>
      </c>
      <c r="Q7813" s="2">
        <f>INDEX(lehmad!H$2:H$412,MATCH(klypsid!$B7813,lehmad!$A$2:$A$412,0))</f>
        <v>36044</v>
      </c>
      <c r="R7813">
        <f>INDEX(lehmad!I$2:I$412,MATCH(klypsid!$B7813,lehmad!$A$2:$A$412,0))</f>
        <v>124</v>
      </c>
      <c r="S7813">
        <f t="shared" si="855"/>
        <v>1</v>
      </c>
      <c r="T7813">
        <f t="shared" si="856"/>
        <v>86</v>
      </c>
      <c r="U7813">
        <f t="shared" si="857"/>
        <v>2</v>
      </c>
      <c r="V7813">
        <f t="shared" si="858"/>
        <v>2.2141248053528475</v>
      </c>
      <c r="W7813">
        <f t="shared" si="859"/>
        <v>3</v>
      </c>
      <c r="X7813">
        <f t="shared" si="860"/>
        <v>35</v>
      </c>
    </row>
    <row r="7814" spans="1:24" x14ac:dyDescent="0.25">
      <c r="A7814">
        <v>4324</v>
      </c>
      <c r="B7814" t="str">
        <f t="shared" si="854"/>
        <v>E4324</v>
      </c>
      <c r="C7814" t="s">
        <v>84</v>
      </c>
      <c r="D7814">
        <v>1</v>
      </c>
      <c r="E7814" s="2">
        <v>39921</v>
      </c>
      <c r="F7814" s="2">
        <v>40038</v>
      </c>
      <c r="G7814">
        <v>37.5</v>
      </c>
      <c r="H7814">
        <v>3.97</v>
      </c>
      <c r="I7814">
        <v>3.51</v>
      </c>
      <c r="J7814">
        <v>50</v>
      </c>
      <c r="K7814" t="str">
        <f>INDEX(lehmad!B$2:B$412,MATCH(klypsid!$B7814,lehmad!$A$2:$A$412,0))</f>
        <v>30.12.2006</v>
      </c>
      <c r="L7814">
        <f>INDEX(lehmad!C$2:C$412,MATCH(klypsid!$B7814,lehmad!$A$2:$A$412,0))</f>
        <v>56172</v>
      </c>
      <c r="M7814">
        <f>INDEX(lehmad!D$2:D$412,MATCH(klypsid!$B7814,lehmad!$A$2:$A$412,0))</f>
        <v>121</v>
      </c>
      <c r="N7814">
        <f>INDEX(lehmad!E$2:E$412,MATCH(klypsid!$B7814,lehmad!$A$2:$A$412,0))</f>
        <v>1</v>
      </c>
      <c r="O7814" t="str">
        <f>INDEX(lehmad!F$2:F$412,MATCH(klypsid!$B7814,lehmad!$A$2:$A$412,0))</f>
        <v>DYNASTY-ET</v>
      </c>
      <c r="P7814">
        <f>INDEX(lehmad!G$2:G$412,MATCH(klypsid!$B7814,lehmad!$A$2:$A$412,0))</f>
        <v>2002</v>
      </c>
      <c r="Q7814" s="2">
        <f>INDEX(lehmad!H$2:H$412,MATCH(klypsid!$B7814,lehmad!$A$2:$A$412,0))</f>
        <v>36044</v>
      </c>
      <c r="R7814">
        <f>INDEX(lehmad!I$2:I$412,MATCH(klypsid!$B7814,lehmad!$A$2:$A$412,0))</f>
        <v>124</v>
      </c>
      <c r="S7814">
        <f t="shared" si="855"/>
        <v>1</v>
      </c>
      <c r="T7814">
        <f t="shared" si="856"/>
        <v>117</v>
      </c>
      <c r="U7814">
        <f t="shared" si="857"/>
        <v>2</v>
      </c>
      <c r="V7814">
        <f t="shared" si="858"/>
        <v>2</v>
      </c>
      <c r="W7814">
        <f t="shared" si="859"/>
        <v>4</v>
      </c>
      <c r="X7814">
        <f t="shared" si="860"/>
        <v>31</v>
      </c>
    </row>
    <row r="7815" spans="1:24" x14ac:dyDescent="0.25">
      <c r="A7815">
        <v>4324</v>
      </c>
      <c r="B7815" t="str">
        <f t="shared" si="854"/>
        <v>E4324</v>
      </c>
      <c r="C7815" t="s">
        <v>84</v>
      </c>
      <c r="D7815">
        <v>1</v>
      </c>
      <c r="E7815" s="2">
        <v>39921</v>
      </c>
      <c r="F7815" s="2">
        <v>40066</v>
      </c>
      <c r="G7815">
        <v>34.1</v>
      </c>
      <c r="H7815">
        <v>4.4800000000000004</v>
      </c>
      <c r="I7815">
        <v>3.59</v>
      </c>
      <c r="J7815">
        <v>127</v>
      </c>
      <c r="K7815" t="str">
        <f>INDEX(lehmad!B$2:B$412,MATCH(klypsid!$B7815,lehmad!$A$2:$A$412,0))</f>
        <v>30.12.2006</v>
      </c>
      <c r="L7815">
        <f>INDEX(lehmad!C$2:C$412,MATCH(klypsid!$B7815,lehmad!$A$2:$A$412,0))</f>
        <v>56172</v>
      </c>
      <c r="M7815">
        <f>INDEX(lehmad!D$2:D$412,MATCH(klypsid!$B7815,lehmad!$A$2:$A$412,0))</f>
        <v>121</v>
      </c>
      <c r="N7815">
        <f>INDEX(lehmad!E$2:E$412,MATCH(klypsid!$B7815,lehmad!$A$2:$A$412,0))</f>
        <v>1</v>
      </c>
      <c r="O7815" t="str">
        <f>INDEX(lehmad!F$2:F$412,MATCH(klypsid!$B7815,lehmad!$A$2:$A$412,0))</f>
        <v>DYNASTY-ET</v>
      </c>
      <c r="P7815">
        <f>INDEX(lehmad!G$2:G$412,MATCH(klypsid!$B7815,lehmad!$A$2:$A$412,0))</f>
        <v>2002</v>
      </c>
      <c r="Q7815" s="2">
        <f>INDEX(lehmad!H$2:H$412,MATCH(klypsid!$B7815,lehmad!$A$2:$A$412,0))</f>
        <v>36044</v>
      </c>
      <c r="R7815">
        <f>INDEX(lehmad!I$2:I$412,MATCH(klypsid!$B7815,lehmad!$A$2:$A$412,0))</f>
        <v>124</v>
      </c>
      <c r="S7815">
        <f t="shared" si="855"/>
        <v>1</v>
      </c>
      <c r="T7815">
        <f t="shared" si="856"/>
        <v>145</v>
      </c>
      <c r="U7815">
        <f t="shared" si="857"/>
        <v>2</v>
      </c>
      <c r="V7815">
        <f t="shared" si="858"/>
        <v>3.3448284969974411</v>
      </c>
      <c r="W7815">
        <f t="shared" si="859"/>
        <v>5</v>
      </c>
      <c r="X7815">
        <f t="shared" si="860"/>
        <v>28</v>
      </c>
    </row>
    <row r="7816" spans="1:24" x14ac:dyDescent="0.25">
      <c r="A7816">
        <v>4324</v>
      </c>
      <c r="B7816" t="str">
        <f t="shared" si="854"/>
        <v>E4324</v>
      </c>
      <c r="C7816" t="s">
        <v>84</v>
      </c>
      <c r="D7816">
        <v>1</v>
      </c>
      <c r="E7816" s="2">
        <v>39921</v>
      </c>
      <c r="F7816" s="2">
        <v>40094</v>
      </c>
      <c r="G7816">
        <v>33.9</v>
      </c>
      <c r="H7816">
        <v>5.0999999999999996</v>
      </c>
      <c r="I7816">
        <v>3.87</v>
      </c>
      <c r="J7816">
        <v>53</v>
      </c>
      <c r="K7816" t="str">
        <f>INDEX(lehmad!B$2:B$412,MATCH(klypsid!$B7816,lehmad!$A$2:$A$412,0))</f>
        <v>30.12.2006</v>
      </c>
      <c r="L7816">
        <f>INDEX(lehmad!C$2:C$412,MATCH(klypsid!$B7816,lehmad!$A$2:$A$412,0))</f>
        <v>56172</v>
      </c>
      <c r="M7816">
        <f>INDEX(lehmad!D$2:D$412,MATCH(klypsid!$B7816,lehmad!$A$2:$A$412,0))</f>
        <v>121</v>
      </c>
      <c r="N7816">
        <f>INDEX(lehmad!E$2:E$412,MATCH(klypsid!$B7816,lehmad!$A$2:$A$412,0))</f>
        <v>1</v>
      </c>
      <c r="O7816" t="str">
        <f>INDEX(lehmad!F$2:F$412,MATCH(klypsid!$B7816,lehmad!$A$2:$A$412,0))</f>
        <v>DYNASTY-ET</v>
      </c>
      <c r="P7816">
        <f>INDEX(lehmad!G$2:G$412,MATCH(klypsid!$B7816,lehmad!$A$2:$A$412,0))</f>
        <v>2002</v>
      </c>
      <c r="Q7816" s="2">
        <f>INDEX(lehmad!H$2:H$412,MATCH(klypsid!$B7816,lehmad!$A$2:$A$412,0))</f>
        <v>36044</v>
      </c>
      <c r="R7816">
        <f>INDEX(lehmad!I$2:I$412,MATCH(klypsid!$B7816,lehmad!$A$2:$A$412,0))</f>
        <v>124</v>
      </c>
      <c r="S7816">
        <f t="shared" si="855"/>
        <v>1</v>
      </c>
      <c r="T7816">
        <f t="shared" si="856"/>
        <v>173</v>
      </c>
      <c r="U7816">
        <f t="shared" si="857"/>
        <v>3</v>
      </c>
      <c r="V7816">
        <f t="shared" si="858"/>
        <v>2.0840642647884744</v>
      </c>
      <c r="W7816">
        <f t="shared" si="859"/>
        <v>6</v>
      </c>
      <c r="X7816">
        <f t="shared" si="860"/>
        <v>28</v>
      </c>
    </row>
    <row r="7817" spans="1:24" x14ac:dyDescent="0.25">
      <c r="A7817">
        <v>4324</v>
      </c>
      <c r="B7817" t="str">
        <f t="shared" si="854"/>
        <v>E4324</v>
      </c>
      <c r="C7817" t="s">
        <v>84</v>
      </c>
      <c r="D7817">
        <v>1</v>
      </c>
      <c r="E7817" s="2">
        <v>39921</v>
      </c>
      <c r="F7817" s="2">
        <v>40125</v>
      </c>
      <c r="G7817">
        <v>31.9</v>
      </c>
      <c r="H7817">
        <v>6.96</v>
      </c>
      <c r="I7817">
        <v>4.2</v>
      </c>
      <c r="J7817">
        <v>96</v>
      </c>
      <c r="K7817" t="str">
        <f>INDEX(lehmad!B$2:B$412,MATCH(klypsid!$B7817,lehmad!$A$2:$A$412,0))</f>
        <v>30.12.2006</v>
      </c>
      <c r="L7817">
        <f>INDEX(lehmad!C$2:C$412,MATCH(klypsid!$B7817,lehmad!$A$2:$A$412,0))</f>
        <v>56172</v>
      </c>
      <c r="M7817">
        <f>INDEX(lehmad!D$2:D$412,MATCH(klypsid!$B7817,lehmad!$A$2:$A$412,0))</f>
        <v>121</v>
      </c>
      <c r="N7817">
        <f>INDEX(lehmad!E$2:E$412,MATCH(klypsid!$B7817,lehmad!$A$2:$A$412,0))</f>
        <v>1</v>
      </c>
      <c r="O7817" t="str">
        <f>INDEX(lehmad!F$2:F$412,MATCH(klypsid!$B7817,lehmad!$A$2:$A$412,0))</f>
        <v>DYNASTY-ET</v>
      </c>
      <c r="P7817">
        <f>INDEX(lehmad!G$2:G$412,MATCH(klypsid!$B7817,lehmad!$A$2:$A$412,0))</f>
        <v>2002</v>
      </c>
      <c r="Q7817" s="2">
        <f>INDEX(lehmad!H$2:H$412,MATCH(klypsid!$B7817,lehmad!$A$2:$A$412,0))</f>
        <v>36044</v>
      </c>
      <c r="R7817">
        <f>INDEX(lehmad!I$2:I$412,MATCH(klypsid!$B7817,lehmad!$A$2:$A$412,0))</f>
        <v>124</v>
      </c>
      <c r="S7817">
        <f t="shared" si="855"/>
        <v>1</v>
      </c>
      <c r="T7817">
        <f t="shared" si="856"/>
        <v>204</v>
      </c>
      <c r="U7817">
        <f t="shared" si="857"/>
        <v>3</v>
      </c>
      <c r="V7817">
        <f t="shared" si="858"/>
        <v>2.9411063109464313</v>
      </c>
      <c r="W7817">
        <f t="shared" si="859"/>
        <v>7</v>
      </c>
      <c r="X7817">
        <f t="shared" si="860"/>
        <v>31</v>
      </c>
    </row>
    <row r="7818" spans="1:24" x14ac:dyDescent="0.25">
      <c r="A7818">
        <v>4324</v>
      </c>
      <c r="B7818" t="str">
        <f t="shared" si="854"/>
        <v>E4324</v>
      </c>
      <c r="C7818" t="s">
        <v>84</v>
      </c>
      <c r="D7818">
        <v>1</v>
      </c>
      <c r="E7818" s="2">
        <v>39921</v>
      </c>
      <c r="F7818" s="2">
        <v>40153</v>
      </c>
      <c r="G7818">
        <v>29.5</v>
      </c>
      <c r="H7818">
        <v>5.18</v>
      </c>
      <c r="I7818">
        <v>4.0599999999999996</v>
      </c>
      <c r="J7818">
        <v>134</v>
      </c>
      <c r="K7818" t="str">
        <f>INDEX(lehmad!B$2:B$412,MATCH(klypsid!$B7818,lehmad!$A$2:$A$412,0))</f>
        <v>30.12.2006</v>
      </c>
      <c r="L7818">
        <f>INDEX(lehmad!C$2:C$412,MATCH(klypsid!$B7818,lehmad!$A$2:$A$412,0))</f>
        <v>56172</v>
      </c>
      <c r="M7818">
        <f>INDEX(lehmad!D$2:D$412,MATCH(klypsid!$B7818,lehmad!$A$2:$A$412,0))</f>
        <v>121</v>
      </c>
      <c r="N7818">
        <f>INDEX(lehmad!E$2:E$412,MATCH(klypsid!$B7818,lehmad!$A$2:$A$412,0))</f>
        <v>1</v>
      </c>
      <c r="O7818" t="str">
        <f>INDEX(lehmad!F$2:F$412,MATCH(klypsid!$B7818,lehmad!$A$2:$A$412,0))</f>
        <v>DYNASTY-ET</v>
      </c>
      <c r="P7818">
        <f>INDEX(lehmad!G$2:G$412,MATCH(klypsid!$B7818,lehmad!$A$2:$A$412,0))</f>
        <v>2002</v>
      </c>
      <c r="Q7818" s="2">
        <f>INDEX(lehmad!H$2:H$412,MATCH(klypsid!$B7818,lehmad!$A$2:$A$412,0))</f>
        <v>36044</v>
      </c>
      <c r="R7818">
        <f>INDEX(lehmad!I$2:I$412,MATCH(klypsid!$B7818,lehmad!$A$2:$A$412,0))</f>
        <v>124</v>
      </c>
      <c r="S7818">
        <f t="shared" si="855"/>
        <v>1</v>
      </c>
      <c r="T7818">
        <f t="shared" si="856"/>
        <v>232</v>
      </c>
      <c r="U7818">
        <f t="shared" si="857"/>
        <v>3</v>
      </c>
      <c r="V7818">
        <f t="shared" si="858"/>
        <v>3.4222330006830477</v>
      </c>
      <c r="W7818">
        <f t="shared" si="859"/>
        <v>8</v>
      </c>
      <c r="X7818">
        <f t="shared" si="860"/>
        <v>28</v>
      </c>
    </row>
    <row r="7819" spans="1:24" x14ac:dyDescent="0.25">
      <c r="A7819">
        <v>4324</v>
      </c>
      <c r="B7819" t="str">
        <f t="shared" si="854"/>
        <v>E4324</v>
      </c>
      <c r="C7819" t="s">
        <v>84</v>
      </c>
      <c r="D7819">
        <v>1</v>
      </c>
      <c r="E7819" s="2">
        <v>39921</v>
      </c>
      <c r="F7819" s="2">
        <v>40186</v>
      </c>
      <c r="G7819">
        <v>28.4</v>
      </c>
      <c r="H7819">
        <v>5.56</v>
      </c>
      <c r="I7819">
        <v>3.99</v>
      </c>
      <c r="J7819">
        <v>45</v>
      </c>
      <c r="K7819" t="str">
        <f>INDEX(lehmad!B$2:B$412,MATCH(klypsid!$B7819,lehmad!$A$2:$A$412,0))</f>
        <v>30.12.2006</v>
      </c>
      <c r="L7819">
        <f>INDEX(lehmad!C$2:C$412,MATCH(klypsid!$B7819,lehmad!$A$2:$A$412,0))</f>
        <v>56172</v>
      </c>
      <c r="M7819">
        <f>INDEX(lehmad!D$2:D$412,MATCH(klypsid!$B7819,lehmad!$A$2:$A$412,0))</f>
        <v>121</v>
      </c>
      <c r="N7819">
        <f>INDEX(lehmad!E$2:E$412,MATCH(klypsid!$B7819,lehmad!$A$2:$A$412,0))</f>
        <v>1</v>
      </c>
      <c r="O7819" t="str">
        <f>INDEX(lehmad!F$2:F$412,MATCH(klypsid!$B7819,lehmad!$A$2:$A$412,0))</f>
        <v>DYNASTY-ET</v>
      </c>
      <c r="P7819">
        <f>INDEX(lehmad!G$2:G$412,MATCH(klypsid!$B7819,lehmad!$A$2:$A$412,0))</f>
        <v>2002</v>
      </c>
      <c r="Q7819" s="2">
        <f>INDEX(lehmad!H$2:H$412,MATCH(klypsid!$B7819,lehmad!$A$2:$A$412,0))</f>
        <v>36044</v>
      </c>
      <c r="R7819">
        <f>INDEX(lehmad!I$2:I$412,MATCH(klypsid!$B7819,lehmad!$A$2:$A$412,0))</f>
        <v>124</v>
      </c>
      <c r="S7819">
        <f t="shared" si="855"/>
        <v>1</v>
      </c>
      <c r="T7819">
        <f t="shared" si="856"/>
        <v>265</v>
      </c>
      <c r="U7819">
        <f t="shared" si="857"/>
        <v>3</v>
      </c>
      <c r="V7819">
        <f t="shared" si="858"/>
        <v>1.84799690655495</v>
      </c>
      <c r="W7819">
        <f t="shared" si="859"/>
        <v>9</v>
      </c>
      <c r="X7819">
        <f t="shared" si="860"/>
        <v>33</v>
      </c>
    </row>
    <row r="7820" spans="1:24" x14ac:dyDescent="0.25">
      <c r="A7820">
        <v>4324</v>
      </c>
      <c r="B7820" t="str">
        <f t="shared" si="854"/>
        <v>E4324</v>
      </c>
      <c r="C7820" t="s">
        <v>84</v>
      </c>
      <c r="D7820">
        <v>1</v>
      </c>
      <c r="E7820" s="2">
        <v>39921</v>
      </c>
      <c r="F7820" s="2">
        <v>40214</v>
      </c>
      <c r="G7820">
        <v>27.4</v>
      </c>
      <c r="H7820">
        <v>5.37</v>
      </c>
      <c r="I7820">
        <v>4.03</v>
      </c>
      <c r="J7820">
        <v>76</v>
      </c>
      <c r="K7820" t="str">
        <f>INDEX(lehmad!B$2:B$412,MATCH(klypsid!$B7820,lehmad!$A$2:$A$412,0))</f>
        <v>30.12.2006</v>
      </c>
      <c r="L7820">
        <f>INDEX(lehmad!C$2:C$412,MATCH(klypsid!$B7820,lehmad!$A$2:$A$412,0))</f>
        <v>56172</v>
      </c>
      <c r="M7820">
        <f>INDEX(lehmad!D$2:D$412,MATCH(klypsid!$B7820,lehmad!$A$2:$A$412,0))</f>
        <v>121</v>
      </c>
      <c r="N7820">
        <f>INDEX(lehmad!E$2:E$412,MATCH(klypsid!$B7820,lehmad!$A$2:$A$412,0))</f>
        <v>1</v>
      </c>
      <c r="O7820" t="str">
        <f>INDEX(lehmad!F$2:F$412,MATCH(klypsid!$B7820,lehmad!$A$2:$A$412,0))</f>
        <v>DYNASTY-ET</v>
      </c>
      <c r="P7820">
        <f>INDEX(lehmad!G$2:G$412,MATCH(klypsid!$B7820,lehmad!$A$2:$A$412,0))</f>
        <v>2002</v>
      </c>
      <c r="Q7820" s="2">
        <f>INDEX(lehmad!H$2:H$412,MATCH(klypsid!$B7820,lehmad!$A$2:$A$412,0))</f>
        <v>36044</v>
      </c>
      <c r="R7820">
        <f>INDEX(lehmad!I$2:I$412,MATCH(klypsid!$B7820,lehmad!$A$2:$A$412,0))</f>
        <v>124</v>
      </c>
      <c r="S7820">
        <f t="shared" si="855"/>
        <v>1</v>
      </c>
      <c r="T7820">
        <f t="shared" si="856"/>
        <v>293</v>
      </c>
      <c r="U7820">
        <f t="shared" si="857"/>
        <v>3</v>
      </c>
      <c r="V7820">
        <f t="shared" si="858"/>
        <v>2.6040713236688608</v>
      </c>
      <c r="W7820">
        <f t="shared" si="859"/>
        <v>10</v>
      </c>
      <c r="X7820">
        <f t="shared" si="860"/>
        <v>28</v>
      </c>
    </row>
    <row r="7821" spans="1:24" x14ac:dyDescent="0.25">
      <c r="A7821">
        <v>4324</v>
      </c>
      <c r="B7821" t="str">
        <f t="shared" si="854"/>
        <v>E4324</v>
      </c>
      <c r="C7821" t="s">
        <v>84</v>
      </c>
      <c r="D7821">
        <v>1</v>
      </c>
      <c r="E7821" s="2">
        <v>39921</v>
      </c>
      <c r="F7821" s="2">
        <v>40242</v>
      </c>
      <c r="G7821">
        <v>26</v>
      </c>
      <c r="H7821">
        <v>5.45</v>
      </c>
      <c r="I7821">
        <v>4.1500000000000004</v>
      </c>
      <c r="J7821">
        <v>68</v>
      </c>
      <c r="K7821" t="str">
        <f>INDEX(lehmad!B$2:B$412,MATCH(klypsid!$B7821,lehmad!$A$2:$A$412,0))</f>
        <v>30.12.2006</v>
      </c>
      <c r="L7821">
        <f>INDEX(lehmad!C$2:C$412,MATCH(klypsid!$B7821,lehmad!$A$2:$A$412,0))</f>
        <v>56172</v>
      </c>
      <c r="M7821">
        <f>INDEX(lehmad!D$2:D$412,MATCH(klypsid!$B7821,lehmad!$A$2:$A$412,0))</f>
        <v>121</v>
      </c>
      <c r="N7821">
        <f>INDEX(lehmad!E$2:E$412,MATCH(klypsid!$B7821,lehmad!$A$2:$A$412,0))</f>
        <v>1</v>
      </c>
      <c r="O7821" t="str">
        <f>INDEX(lehmad!F$2:F$412,MATCH(klypsid!$B7821,lehmad!$A$2:$A$412,0))</f>
        <v>DYNASTY-ET</v>
      </c>
      <c r="P7821">
        <f>INDEX(lehmad!G$2:G$412,MATCH(klypsid!$B7821,lehmad!$A$2:$A$412,0))</f>
        <v>2002</v>
      </c>
      <c r="Q7821" s="2">
        <f>INDEX(lehmad!H$2:H$412,MATCH(klypsid!$B7821,lehmad!$A$2:$A$412,0))</f>
        <v>36044</v>
      </c>
      <c r="R7821">
        <f>INDEX(lehmad!I$2:I$412,MATCH(klypsid!$B7821,lehmad!$A$2:$A$412,0))</f>
        <v>124</v>
      </c>
      <c r="S7821">
        <f t="shared" si="855"/>
        <v>1</v>
      </c>
      <c r="T7821">
        <f t="shared" si="856"/>
        <v>321</v>
      </c>
      <c r="U7821">
        <f t="shared" si="857"/>
        <v>3</v>
      </c>
      <c r="V7821">
        <f t="shared" si="858"/>
        <v>2.4436066514756147</v>
      </c>
      <c r="W7821">
        <f t="shared" si="859"/>
        <v>11</v>
      </c>
      <c r="X7821">
        <f t="shared" si="860"/>
        <v>28</v>
      </c>
    </row>
    <row r="7822" spans="1:24" x14ac:dyDescent="0.25">
      <c r="A7822">
        <v>4324</v>
      </c>
      <c r="B7822" t="str">
        <f t="shared" si="854"/>
        <v>E4324</v>
      </c>
      <c r="C7822" t="s">
        <v>84</v>
      </c>
      <c r="D7822">
        <v>1</v>
      </c>
      <c r="E7822" s="2">
        <v>39921</v>
      </c>
      <c r="F7822" s="2">
        <v>40276</v>
      </c>
      <c r="G7822">
        <v>21</v>
      </c>
      <c r="H7822">
        <v>6.5</v>
      </c>
      <c r="I7822">
        <v>4.25</v>
      </c>
      <c r="J7822">
        <v>227</v>
      </c>
      <c r="K7822" t="str">
        <f>INDEX(lehmad!B$2:B$412,MATCH(klypsid!$B7822,lehmad!$A$2:$A$412,0))</f>
        <v>30.12.2006</v>
      </c>
      <c r="L7822">
        <f>INDEX(lehmad!C$2:C$412,MATCH(klypsid!$B7822,lehmad!$A$2:$A$412,0))</f>
        <v>56172</v>
      </c>
      <c r="M7822">
        <f>INDEX(lehmad!D$2:D$412,MATCH(klypsid!$B7822,lehmad!$A$2:$A$412,0))</f>
        <v>121</v>
      </c>
      <c r="N7822">
        <f>INDEX(lehmad!E$2:E$412,MATCH(klypsid!$B7822,lehmad!$A$2:$A$412,0))</f>
        <v>1</v>
      </c>
      <c r="O7822" t="str">
        <f>INDEX(lehmad!F$2:F$412,MATCH(klypsid!$B7822,lehmad!$A$2:$A$412,0))</f>
        <v>DYNASTY-ET</v>
      </c>
      <c r="P7822">
        <f>INDEX(lehmad!G$2:G$412,MATCH(klypsid!$B7822,lehmad!$A$2:$A$412,0))</f>
        <v>2002</v>
      </c>
      <c r="Q7822" s="2">
        <f>INDEX(lehmad!H$2:H$412,MATCH(klypsid!$B7822,lehmad!$A$2:$A$412,0))</f>
        <v>36044</v>
      </c>
      <c r="R7822">
        <f>INDEX(lehmad!I$2:I$412,MATCH(klypsid!$B7822,lehmad!$A$2:$A$412,0))</f>
        <v>124</v>
      </c>
      <c r="S7822">
        <f t="shared" si="855"/>
        <v>1</v>
      </c>
      <c r="T7822">
        <f t="shared" si="856"/>
        <v>355</v>
      </c>
      <c r="U7822">
        <f t="shared" si="857"/>
        <v>3</v>
      </c>
      <c r="V7822">
        <f t="shared" si="858"/>
        <v>4.1826922975161906</v>
      </c>
      <c r="W7822">
        <f t="shared" si="859"/>
        <v>12</v>
      </c>
      <c r="X7822">
        <f t="shared" si="860"/>
        <v>34</v>
      </c>
    </row>
    <row r="7823" spans="1:24" x14ac:dyDescent="0.25">
      <c r="A7823">
        <v>4324</v>
      </c>
      <c r="B7823" t="str">
        <f t="shared" si="854"/>
        <v>E4324</v>
      </c>
      <c r="C7823" t="s">
        <v>84</v>
      </c>
      <c r="D7823">
        <v>1</v>
      </c>
      <c r="E7823" s="2">
        <v>39921</v>
      </c>
      <c r="F7823" s="2">
        <v>40304</v>
      </c>
      <c r="G7823">
        <v>20.6</v>
      </c>
      <c r="H7823">
        <v>5.99</v>
      </c>
      <c r="I7823">
        <v>4.29</v>
      </c>
      <c r="J7823">
        <v>352</v>
      </c>
      <c r="K7823" t="str">
        <f>INDEX(lehmad!B$2:B$412,MATCH(klypsid!$B7823,lehmad!$A$2:$A$412,0))</f>
        <v>30.12.2006</v>
      </c>
      <c r="L7823">
        <f>INDEX(lehmad!C$2:C$412,MATCH(klypsid!$B7823,lehmad!$A$2:$A$412,0))</f>
        <v>56172</v>
      </c>
      <c r="M7823">
        <f>INDEX(lehmad!D$2:D$412,MATCH(klypsid!$B7823,lehmad!$A$2:$A$412,0))</f>
        <v>121</v>
      </c>
      <c r="N7823">
        <f>INDEX(lehmad!E$2:E$412,MATCH(klypsid!$B7823,lehmad!$A$2:$A$412,0))</f>
        <v>1</v>
      </c>
      <c r="O7823" t="str">
        <f>INDEX(lehmad!F$2:F$412,MATCH(klypsid!$B7823,lehmad!$A$2:$A$412,0))</f>
        <v>DYNASTY-ET</v>
      </c>
      <c r="P7823">
        <f>INDEX(lehmad!G$2:G$412,MATCH(klypsid!$B7823,lehmad!$A$2:$A$412,0))</f>
        <v>2002</v>
      </c>
      <c r="Q7823" s="2">
        <f>INDEX(lehmad!H$2:H$412,MATCH(klypsid!$B7823,lehmad!$A$2:$A$412,0))</f>
        <v>36044</v>
      </c>
      <c r="R7823">
        <f>INDEX(lehmad!I$2:I$412,MATCH(klypsid!$B7823,lehmad!$A$2:$A$412,0))</f>
        <v>124</v>
      </c>
      <c r="S7823">
        <f t="shared" si="855"/>
        <v>1</v>
      </c>
      <c r="T7823">
        <f t="shared" si="856"/>
        <v>383</v>
      </c>
      <c r="U7823">
        <f t="shared" si="857"/>
        <v>3</v>
      </c>
      <c r="V7823">
        <f t="shared" si="858"/>
        <v>4.8155754288625729</v>
      </c>
      <c r="W7823">
        <f t="shared" si="859"/>
        <v>13</v>
      </c>
      <c r="X7823">
        <f t="shared" si="860"/>
        <v>28</v>
      </c>
    </row>
    <row r="7824" spans="1:24" x14ac:dyDescent="0.25">
      <c r="A7824">
        <v>4324</v>
      </c>
      <c r="B7824" t="str">
        <f t="shared" si="854"/>
        <v>E4324</v>
      </c>
      <c r="C7824" t="s">
        <v>84</v>
      </c>
      <c r="D7824">
        <v>2</v>
      </c>
      <c r="E7824" s="2">
        <v>40391</v>
      </c>
      <c r="F7824" s="2">
        <v>40434</v>
      </c>
      <c r="G7824">
        <v>53</v>
      </c>
      <c r="H7824">
        <v>3.07</v>
      </c>
      <c r="I7824">
        <v>3.11</v>
      </c>
      <c r="J7824">
        <v>17</v>
      </c>
      <c r="K7824" t="str">
        <f>INDEX(lehmad!B$2:B$412,MATCH(klypsid!$B7824,lehmad!$A$2:$A$412,0))</f>
        <v>30.12.2006</v>
      </c>
      <c r="L7824">
        <f>INDEX(lehmad!C$2:C$412,MATCH(klypsid!$B7824,lehmad!$A$2:$A$412,0))</f>
        <v>56172</v>
      </c>
      <c r="M7824">
        <f>INDEX(lehmad!D$2:D$412,MATCH(klypsid!$B7824,lehmad!$A$2:$A$412,0))</f>
        <v>121</v>
      </c>
      <c r="N7824">
        <f>INDEX(lehmad!E$2:E$412,MATCH(klypsid!$B7824,lehmad!$A$2:$A$412,0))</f>
        <v>1</v>
      </c>
      <c r="O7824" t="str">
        <f>INDEX(lehmad!F$2:F$412,MATCH(klypsid!$B7824,lehmad!$A$2:$A$412,0))</f>
        <v>DYNASTY-ET</v>
      </c>
      <c r="P7824">
        <f>INDEX(lehmad!G$2:G$412,MATCH(klypsid!$B7824,lehmad!$A$2:$A$412,0))</f>
        <v>2002</v>
      </c>
      <c r="Q7824" s="2">
        <f>INDEX(lehmad!H$2:H$412,MATCH(klypsid!$B7824,lehmad!$A$2:$A$412,0))</f>
        <v>36044</v>
      </c>
      <c r="R7824">
        <f>INDEX(lehmad!I$2:I$412,MATCH(klypsid!$B7824,lehmad!$A$2:$A$412,0))</f>
        <v>124</v>
      </c>
      <c r="S7824">
        <f t="shared" si="855"/>
        <v>2</v>
      </c>
      <c r="T7824">
        <f t="shared" si="856"/>
        <v>43</v>
      </c>
      <c r="U7824">
        <f t="shared" si="857"/>
        <v>1</v>
      </c>
      <c r="V7824">
        <f t="shared" si="858"/>
        <v>0.44360665147561473</v>
      </c>
      <c r="W7824">
        <f t="shared" si="859"/>
        <v>1</v>
      </c>
      <c r="X7824">
        <f t="shared" si="860"/>
        <v>43</v>
      </c>
    </row>
    <row r="7825" spans="1:24" x14ac:dyDescent="0.25">
      <c r="A7825">
        <v>4324</v>
      </c>
      <c r="B7825" t="str">
        <f t="shared" si="854"/>
        <v>E4324</v>
      </c>
      <c r="C7825" t="s">
        <v>84</v>
      </c>
      <c r="D7825">
        <v>2</v>
      </c>
      <c r="E7825" s="2">
        <v>40391</v>
      </c>
      <c r="F7825" s="2">
        <v>40462</v>
      </c>
      <c r="G7825">
        <v>46</v>
      </c>
      <c r="H7825">
        <v>3.58</v>
      </c>
      <c r="I7825">
        <v>3.29</v>
      </c>
      <c r="J7825">
        <v>14</v>
      </c>
      <c r="K7825" t="str">
        <f>INDEX(lehmad!B$2:B$412,MATCH(klypsid!$B7825,lehmad!$A$2:$A$412,0))</f>
        <v>30.12.2006</v>
      </c>
      <c r="L7825">
        <f>INDEX(lehmad!C$2:C$412,MATCH(klypsid!$B7825,lehmad!$A$2:$A$412,0))</f>
        <v>56172</v>
      </c>
      <c r="M7825">
        <f>INDEX(lehmad!D$2:D$412,MATCH(klypsid!$B7825,lehmad!$A$2:$A$412,0))</f>
        <v>121</v>
      </c>
      <c r="N7825">
        <f>INDEX(lehmad!E$2:E$412,MATCH(klypsid!$B7825,lehmad!$A$2:$A$412,0))</f>
        <v>1</v>
      </c>
      <c r="O7825" t="str">
        <f>INDEX(lehmad!F$2:F$412,MATCH(klypsid!$B7825,lehmad!$A$2:$A$412,0))</f>
        <v>DYNASTY-ET</v>
      </c>
      <c r="P7825">
        <f>INDEX(lehmad!G$2:G$412,MATCH(klypsid!$B7825,lehmad!$A$2:$A$412,0))</f>
        <v>2002</v>
      </c>
      <c r="Q7825" s="2">
        <f>INDEX(lehmad!H$2:H$412,MATCH(klypsid!$B7825,lehmad!$A$2:$A$412,0))</f>
        <v>36044</v>
      </c>
      <c r="R7825">
        <f>INDEX(lehmad!I$2:I$412,MATCH(klypsid!$B7825,lehmad!$A$2:$A$412,0))</f>
        <v>124</v>
      </c>
      <c r="S7825">
        <f t="shared" si="855"/>
        <v>2</v>
      </c>
      <c r="T7825">
        <f t="shared" si="856"/>
        <v>71</v>
      </c>
      <c r="U7825">
        <f t="shared" si="857"/>
        <v>2</v>
      </c>
      <c r="V7825">
        <f t="shared" si="858"/>
        <v>0.16349873228287937</v>
      </c>
      <c r="W7825">
        <f t="shared" si="859"/>
        <v>2</v>
      </c>
      <c r="X7825">
        <f t="shared" si="860"/>
        <v>28</v>
      </c>
    </row>
    <row r="7826" spans="1:24" x14ac:dyDescent="0.25">
      <c r="A7826">
        <v>4324</v>
      </c>
      <c r="B7826" t="str">
        <f t="shared" si="854"/>
        <v>E4324</v>
      </c>
      <c r="C7826" t="s">
        <v>84</v>
      </c>
      <c r="D7826">
        <v>2</v>
      </c>
      <c r="E7826" s="2">
        <v>40391</v>
      </c>
      <c r="F7826" s="2">
        <v>40493</v>
      </c>
      <c r="G7826">
        <v>39</v>
      </c>
      <c r="H7826">
        <v>5.0599999999999996</v>
      </c>
      <c r="I7826">
        <v>3.68</v>
      </c>
      <c r="J7826">
        <v>16</v>
      </c>
      <c r="K7826" t="str">
        <f>INDEX(lehmad!B$2:B$412,MATCH(klypsid!$B7826,lehmad!$A$2:$A$412,0))</f>
        <v>30.12.2006</v>
      </c>
      <c r="L7826">
        <f>INDEX(lehmad!C$2:C$412,MATCH(klypsid!$B7826,lehmad!$A$2:$A$412,0))</f>
        <v>56172</v>
      </c>
      <c r="M7826">
        <f>INDEX(lehmad!D$2:D$412,MATCH(klypsid!$B7826,lehmad!$A$2:$A$412,0))</f>
        <v>121</v>
      </c>
      <c r="N7826">
        <f>INDEX(lehmad!E$2:E$412,MATCH(klypsid!$B7826,lehmad!$A$2:$A$412,0))</f>
        <v>1</v>
      </c>
      <c r="O7826" t="str">
        <f>INDEX(lehmad!F$2:F$412,MATCH(klypsid!$B7826,lehmad!$A$2:$A$412,0))</f>
        <v>DYNASTY-ET</v>
      </c>
      <c r="P7826">
        <f>INDEX(lehmad!G$2:G$412,MATCH(klypsid!$B7826,lehmad!$A$2:$A$412,0))</f>
        <v>2002</v>
      </c>
      <c r="Q7826" s="2">
        <f>INDEX(lehmad!H$2:H$412,MATCH(klypsid!$B7826,lehmad!$A$2:$A$412,0))</f>
        <v>36044</v>
      </c>
      <c r="R7826">
        <f>INDEX(lehmad!I$2:I$412,MATCH(klypsid!$B7826,lehmad!$A$2:$A$412,0))</f>
        <v>124</v>
      </c>
      <c r="S7826">
        <f t="shared" si="855"/>
        <v>2</v>
      </c>
      <c r="T7826">
        <f t="shared" si="856"/>
        <v>102</v>
      </c>
      <c r="U7826">
        <f t="shared" si="857"/>
        <v>2</v>
      </c>
      <c r="V7826">
        <f t="shared" si="858"/>
        <v>0.35614381022527519</v>
      </c>
      <c r="W7826">
        <f t="shared" si="859"/>
        <v>3</v>
      </c>
      <c r="X7826">
        <f t="shared" si="860"/>
        <v>31</v>
      </c>
    </row>
    <row r="7827" spans="1:24" x14ac:dyDescent="0.25">
      <c r="A7827">
        <v>4324</v>
      </c>
      <c r="B7827" t="str">
        <f t="shared" si="854"/>
        <v>E4324</v>
      </c>
      <c r="C7827" t="s">
        <v>84</v>
      </c>
      <c r="D7827">
        <v>2</v>
      </c>
      <c r="E7827" s="2">
        <v>40391</v>
      </c>
      <c r="F7827" s="2">
        <v>40521</v>
      </c>
      <c r="G7827">
        <v>37.9</v>
      </c>
      <c r="H7827">
        <v>5.27</v>
      </c>
      <c r="I7827">
        <v>3.87</v>
      </c>
      <c r="J7827">
        <v>53</v>
      </c>
      <c r="K7827" t="str">
        <f>INDEX(lehmad!B$2:B$412,MATCH(klypsid!$B7827,lehmad!$A$2:$A$412,0))</f>
        <v>30.12.2006</v>
      </c>
      <c r="L7827">
        <f>INDEX(lehmad!C$2:C$412,MATCH(klypsid!$B7827,lehmad!$A$2:$A$412,0))</f>
        <v>56172</v>
      </c>
      <c r="M7827">
        <f>INDEX(lehmad!D$2:D$412,MATCH(klypsid!$B7827,lehmad!$A$2:$A$412,0))</f>
        <v>121</v>
      </c>
      <c r="N7827">
        <f>INDEX(lehmad!E$2:E$412,MATCH(klypsid!$B7827,lehmad!$A$2:$A$412,0))</f>
        <v>1</v>
      </c>
      <c r="O7827" t="str">
        <f>INDEX(lehmad!F$2:F$412,MATCH(klypsid!$B7827,lehmad!$A$2:$A$412,0))</f>
        <v>DYNASTY-ET</v>
      </c>
      <c r="P7827">
        <f>INDEX(lehmad!G$2:G$412,MATCH(klypsid!$B7827,lehmad!$A$2:$A$412,0))</f>
        <v>2002</v>
      </c>
      <c r="Q7827" s="2">
        <f>INDEX(lehmad!H$2:H$412,MATCH(klypsid!$B7827,lehmad!$A$2:$A$412,0))</f>
        <v>36044</v>
      </c>
      <c r="R7827">
        <f>INDEX(lehmad!I$2:I$412,MATCH(klypsid!$B7827,lehmad!$A$2:$A$412,0))</f>
        <v>124</v>
      </c>
      <c r="S7827">
        <f t="shared" si="855"/>
        <v>2</v>
      </c>
      <c r="T7827">
        <f t="shared" si="856"/>
        <v>130</v>
      </c>
      <c r="U7827">
        <f t="shared" si="857"/>
        <v>2</v>
      </c>
      <c r="V7827">
        <f t="shared" si="858"/>
        <v>2.0840642647884744</v>
      </c>
      <c r="W7827">
        <f t="shared" si="859"/>
        <v>4</v>
      </c>
      <c r="X7827">
        <f t="shared" si="860"/>
        <v>28</v>
      </c>
    </row>
    <row r="7828" spans="1:24" x14ac:dyDescent="0.25">
      <c r="A7828">
        <v>4324</v>
      </c>
      <c r="B7828" t="str">
        <f t="shared" si="854"/>
        <v>E4324</v>
      </c>
      <c r="C7828" t="s">
        <v>84</v>
      </c>
      <c r="D7828">
        <v>2</v>
      </c>
      <c r="E7828" s="2">
        <v>40391</v>
      </c>
      <c r="F7828" s="2">
        <v>40556</v>
      </c>
      <c r="G7828">
        <v>33.700000000000003</v>
      </c>
      <c r="H7828">
        <v>5.73</v>
      </c>
      <c r="I7828">
        <v>3.97</v>
      </c>
      <c r="J7828">
        <v>53</v>
      </c>
      <c r="K7828" t="str">
        <f>INDEX(lehmad!B$2:B$412,MATCH(klypsid!$B7828,lehmad!$A$2:$A$412,0))</f>
        <v>30.12.2006</v>
      </c>
      <c r="L7828">
        <f>INDEX(lehmad!C$2:C$412,MATCH(klypsid!$B7828,lehmad!$A$2:$A$412,0))</f>
        <v>56172</v>
      </c>
      <c r="M7828">
        <f>INDEX(lehmad!D$2:D$412,MATCH(klypsid!$B7828,lehmad!$A$2:$A$412,0))</f>
        <v>121</v>
      </c>
      <c r="N7828">
        <f>INDEX(lehmad!E$2:E$412,MATCH(klypsid!$B7828,lehmad!$A$2:$A$412,0))</f>
        <v>1</v>
      </c>
      <c r="O7828" t="str">
        <f>INDEX(lehmad!F$2:F$412,MATCH(klypsid!$B7828,lehmad!$A$2:$A$412,0))</f>
        <v>DYNASTY-ET</v>
      </c>
      <c r="P7828">
        <f>INDEX(lehmad!G$2:G$412,MATCH(klypsid!$B7828,lehmad!$A$2:$A$412,0))</f>
        <v>2002</v>
      </c>
      <c r="Q7828" s="2">
        <f>INDEX(lehmad!H$2:H$412,MATCH(klypsid!$B7828,lehmad!$A$2:$A$412,0))</f>
        <v>36044</v>
      </c>
      <c r="R7828">
        <f>INDEX(lehmad!I$2:I$412,MATCH(klypsid!$B7828,lehmad!$A$2:$A$412,0))</f>
        <v>124</v>
      </c>
      <c r="S7828">
        <f t="shared" si="855"/>
        <v>2</v>
      </c>
      <c r="T7828">
        <f t="shared" si="856"/>
        <v>165</v>
      </c>
      <c r="U7828">
        <f t="shared" si="857"/>
        <v>3</v>
      </c>
      <c r="V7828">
        <f t="shared" si="858"/>
        <v>2.0840642647884744</v>
      </c>
      <c r="W7828">
        <f t="shared" si="859"/>
        <v>5</v>
      </c>
      <c r="X7828">
        <f t="shared" si="860"/>
        <v>35</v>
      </c>
    </row>
    <row r="7829" spans="1:24" x14ac:dyDescent="0.25">
      <c r="A7829">
        <v>4328</v>
      </c>
      <c r="B7829" t="str">
        <f t="shared" si="854"/>
        <v>E4328</v>
      </c>
      <c r="C7829" t="s">
        <v>41</v>
      </c>
      <c r="D7829">
        <v>1</v>
      </c>
      <c r="E7829" s="2">
        <v>39790</v>
      </c>
      <c r="F7829" s="2">
        <v>39817</v>
      </c>
      <c r="G7829">
        <v>35.9</v>
      </c>
      <c r="H7829">
        <v>4.25</v>
      </c>
      <c r="I7829">
        <v>3.03</v>
      </c>
      <c r="J7829">
        <v>77</v>
      </c>
      <c r="K7829" t="str">
        <f>INDEX(lehmad!B$2:B$412,MATCH(klypsid!$B7829,lehmad!$A$2:$A$412,0))</f>
        <v>1.01.2007</v>
      </c>
      <c r="L7829">
        <f>INDEX(lehmad!C$2:C$412,MATCH(klypsid!$B7829,lehmad!$A$2:$A$412,0))</f>
        <v>65210</v>
      </c>
      <c r="M7829">
        <f>INDEX(lehmad!D$2:D$412,MATCH(klypsid!$B7829,lehmad!$A$2:$A$412,0))</f>
        <v>126</v>
      </c>
      <c r="N7829">
        <f>INDEX(lehmad!E$2:E$412,MATCH(klypsid!$B7829,lehmad!$A$2:$A$412,0))</f>
        <v>1</v>
      </c>
      <c r="O7829" t="str">
        <f>INDEX(lehmad!F$2:F$412,MATCH(klypsid!$B7829,lehmad!$A$2:$A$412,0))</f>
        <v>LANCELOT-ET</v>
      </c>
      <c r="P7829">
        <f>INDEX(lehmad!G$2:G$412,MATCH(klypsid!$B7829,lehmad!$A$2:$A$412,0))</f>
        <v>1998</v>
      </c>
      <c r="Q7829" s="2">
        <f>INDEX(lehmad!H$2:H$412,MATCH(klypsid!$B7829,lehmad!$A$2:$A$412,0))</f>
        <v>35985</v>
      </c>
      <c r="R7829">
        <f>INDEX(lehmad!I$2:I$412,MATCH(klypsid!$B7829,lehmad!$A$2:$A$412,0))</f>
        <v>126</v>
      </c>
      <c r="S7829">
        <f t="shared" si="855"/>
        <v>1</v>
      </c>
      <c r="T7829">
        <f t="shared" si="856"/>
        <v>27</v>
      </c>
      <c r="U7829">
        <f t="shared" si="857"/>
        <v>1</v>
      </c>
      <c r="V7829">
        <f t="shared" si="858"/>
        <v>2.6229303509201767</v>
      </c>
      <c r="W7829">
        <f t="shared" si="859"/>
        <v>1</v>
      </c>
      <c r="X7829">
        <f t="shared" si="860"/>
        <v>27</v>
      </c>
    </row>
    <row r="7830" spans="1:24" x14ac:dyDescent="0.25">
      <c r="A7830">
        <v>4328</v>
      </c>
      <c r="B7830" t="str">
        <f t="shared" si="854"/>
        <v>E4328</v>
      </c>
      <c r="C7830" t="s">
        <v>41</v>
      </c>
      <c r="D7830">
        <v>1</v>
      </c>
      <c r="E7830" s="2">
        <v>39790</v>
      </c>
      <c r="F7830" s="2">
        <v>39845</v>
      </c>
      <c r="G7830">
        <v>38.6</v>
      </c>
      <c r="H7830">
        <v>3.67</v>
      </c>
      <c r="I7830">
        <v>3.03</v>
      </c>
      <c r="J7830">
        <v>77</v>
      </c>
      <c r="K7830" t="str">
        <f>INDEX(lehmad!B$2:B$412,MATCH(klypsid!$B7830,lehmad!$A$2:$A$412,0))</f>
        <v>1.01.2007</v>
      </c>
      <c r="L7830">
        <f>INDEX(lehmad!C$2:C$412,MATCH(klypsid!$B7830,lehmad!$A$2:$A$412,0))</f>
        <v>65210</v>
      </c>
      <c r="M7830">
        <f>INDEX(lehmad!D$2:D$412,MATCH(klypsid!$B7830,lehmad!$A$2:$A$412,0))</f>
        <v>126</v>
      </c>
      <c r="N7830">
        <f>INDEX(lehmad!E$2:E$412,MATCH(klypsid!$B7830,lehmad!$A$2:$A$412,0))</f>
        <v>1</v>
      </c>
      <c r="O7830" t="str">
        <f>INDEX(lehmad!F$2:F$412,MATCH(klypsid!$B7830,lehmad!$A$2:$A$412,0))</f>
        <v>LANCELOT-ET</v>
      </c>
      <c r="P7830">
        <f>INDEX(lehmad!G$2:G$412,MATCH(klypsid!$B7830,lehmad!$A$2:$A$412,0))</f>
        <v>1998</v>
      </c>
      <c r="Q7830" s="2">
        <f>INDEX(lehmad!H$2:H$412,MATCH(klypsid!$B7830,lehmad!$A$2:$A$412,0))</f>
        <v>35985</v>
      </c>
      <c r="R7830">
        <f>INDEX(lehmad!I$2:I$412,MATCH(klypsid!$B7830,lehmad!$A$2:$A$412,0))</f>
        <v>126</v>
      </c>
      <c r="S7830">
        <f t="shared" si="855"/>
        <v>1</v>
      </c>
      <c r="T7830">
        <f t="shared" si="856"/>
        <v>55</v>
      </c>
      <c r="U7830">
        <f t="shared" si="857"/>
        <v>1</v>
      </c>
      <c r="V7830">
        <f t="shared" si="858"/>
        <v>2.6229303509201767</v>
      </c>
      <c r="W7830">
        <f t="shared" si="859"/>
        <v>2</v>
      </c>
      <c r="X7830">
        <f t="shared" si="860"/>
        <v>28</v>
      </c>
    </row>
    <row r="7831" spans="1:24" x14ac:dyDescent="0.25">
      <c r="A7831">
        <v>4328</v>
      </c>
      <c r="B7831" t="str">
        <f t="shared" si="854"/>
        <v>E4328</v>
      </c>
      <c r="C7831" t="s">
        <v>41</v>
      </c>
      <c r="D7831">
        <v>1</v>
      </c>
      <c r="E7831" s="2">
        <v>39790</v>
      </c>
      <c r="F7831" s="2">
        <v>39875</v>
      </c>
      <c r="G7831">
        <v>43</v>
      </c>
      <c r="H7831">
        <v>3.44</v>
      </c>
      <c r="I7831">
        <v>3.16</v>
      </c>
      <c r="J7831">
        <v>84</v>
      </c>
      <c r="K7831" t="str">
        <f>INDEX(lehmad!B$2:B$412,MATCH(klypsid!$B7831,lehmad!$A$2:$A$412,0))</f>
        <v>1.01.2007</v>
      </c>
      <c r="L7831">
        <f>INDEX(lehmad!C$2:C$412,MATCH(klypsid!$B7831,lehmad!$A$2:$A$412,0))</f>
        <v>65210</v>
      </c>
      <c r="M7831">
        <f>INDEX(lehmad!D$2:D$412,MATCH(klypsid!$B7831,lehmad!$A$2:$A$412,0))</f>
        <v>126</v>
      </c>
      <c r="N7831">
        <f>INDEX(lehmad!E$2:E$412,MATCH(klypsid!$B7831,lehmad!$A$2:$A$412,0))</f>
        <v>1</v>
      </c>
      <c r="O7831" t="str">
        <f>INDEX(lehmad!F$2:F$412,MATCH(klypsid!$B7831,lehmad!$A$2:$A$412,0))</f>
        <v>LANCELOT-ET</v>
      </c>
      <c r="P7831">
        <f>INDEX(lehmad!G$2:G$412,MATCH(klypsid!$B7831,lehmad!$A$2:$A$412,0))</f>
        <v>1998</v>
      </c>
      <c r="Q7831" s="2">
        <f>INDEX(lehmad!H$2:H$412,MATCH(klypsid!$B7831,lehmad!$A$2:$A$412,0))</f>
        <v>35985</v>
      </c>
      <c r="R7831">
        <f>INDEX(lehmad!I$2:I$412,MATCH(klypsid!$B7831,lehmad!$A$2:$A$412,0))</f>
        <v>126</v>
      </c>
      <c r="S7831">
        <f t="shared" si="855"/>
        <v>1</v>
      </c>
      <c r="T7831">
        <f t="shared" si="856"/>
        <v>85</v>
      </c>
      <c r="U7831">
        <f t="shared" si="857"/>
        <v>2</v>
      </c>
      <c r="V7831">
        <f t="shared" si="858"/>
        <v>2.7484612330040354</v>
      </c>
      <c r="W7831">
        <f t="shared" si="859"/>
        <v>3</v>
      </c>
      <c r="X7831">
        <f t="shared" si="860"/>
        <v>30</v>
      </c>
    </row>
    <row r="7832" spans="1:24" x14ac:dyDescent="0.25">
      <c r="A7832">
        <v>4328</v>
      </c>
      <c r="B7832" t="str">
        <f t="shared" si="854"/>
        <v>E4328</v>
      </c>
      <c r="C7832" t="s">
        <v>41</v>
      </c>
      <c r="D7832">
        <v>1</v>
      </c>
      <c r="E7832" s="2">
        <v>39790</v>
      </c>
      <c r="F7832" s="2">
        <v>39908</v>
      </c>
      <c r="G7832">
        <v>40.799999999999997</v>
      </c>
      <c r="H7832">
        <v>3.57</v>
      </c>
      <c r="I7832">
        <v>3.08</v>
      </c>
      <c r="J7832">
        <v>152</v>
      </c>
      <c r="K7832" t="str">
        <f>INDEX(lehmad!B$2:B$412,MATCH(klypsid!$B7832,lehmad!$A$2:$A$412,0))</f>
        <v>1.01.2007</v>
      </c>
      <c r="L7832">
        <f>INDEX(lehmad!C$2:C$412,MATCH(klypsid!$B7832,lehmad!$A$2:$A$412,0))</f>
        <v>65210</v>
      </c>
      <c r="M7832">
        <f>INDEX(lehmad!D$2:D$412,MATCH(klypsid!$B7832,lehmad!$A$2:$A$412,0))</f>
        <v>126</v>
      </c>
      <c r="N7832">
        <f>INDEX(lehmad!E$2:E$412,MATCH(klypsid!$B7832,lehmad!$A$2:$A$412,0))</f>
        <v>1</v>
      </c>
      <c r="O7832" t="str">
        <f>INDEX(lehmad!F$2:F$412,MATCH(klypsid!$B7832,lehmad!$A$2:$A$412,0))</f>
        <v>LANCELOT-ET</v>
      </c>
      <c r="P7832">
        <f>INDEX(lehmad!G$2:G$412,MATCH(klypsid!$B7832,lehmad!$A$2:$A$412,0))</f>
        <v>1998</v>
      </c>
      <c r="Q7832" s="2">
        <f>INDEX(lehmad!H$2:H$412,MATCH(klypsid!$B7832,lehmad!$A$2:$A$412,0))</f>
        <v>35985</v>
      </c>
      <c r="R7832">
        <f>INDEX(lehmad!I$2:I$412,MATCH(klypsid!$B7832,lehmad!$A$2:$A$412,0))</f>
        <v>126</v>
      </c>
      <c r="S7832">
        <f t="shared" si="855"/>
        <v>1</v>
      </c>
      <c r="T7832">
        <f t="shared" si="856"/>
        <v>118</v>
      </c>
      <c r="U7832">
        <f t="shared" si="857"/>
        <v>2</v>
      </c>
      <c r="V7832">
        <f t="shared" si="858"/>
        <v>3.6040713236688608</v>
      </c>
      <c r="W7832">
        <f t="shared" si="859"/>
        <v>4</v>
      </c>
      <c r="X7832">
        <f t="shared" si="860"/>
        <v>33</v>
      </c>
    </row>
    <row r="7833" spans="1:24" x14ac:dyDescent="0.25">
      <c r="A7833">
        <v>4328</v>
      </c>
      <c r="B7833" t="str">
        <f t="shared" si="854"/>
        <v>E4328</v>
      </c>
      <c r="C7833" t="s">
        <v>41</v>
      </c>
      <c r="D7833">
        <v>1</v>
      </c>
      <c r="E7833" s="2">
        <v>39790</v>
      </c>
      <c r="F7833" s="2">
        <v>39944</v>
      </c>
      <c r="G7833">
        <v>40.700000000000003</v>
      </c>
      <c r="H7833">
        <v>3.33</v>
      </c>
      <c r="I7833">
        <v>3.05</v>
      </c>
      <c r="J7833">
        <v>99</v>
      </c>
      <c r="K7833" t="str">
        <f>INDEX(lehmad!B$2:B$412,MATCH(klypsid!$B7833,lehmad!$A$2:$A$412,0))</f>
        <v>1.01.2007</v>
      </c>
      <c r="L7833">
        <f>INDEX(lehmad!C$2:C$412,MATCH(klypsid!$B7833,lehmad!$A$2:$A$412,0))</f>
        <v>65210</v>
      </c>
      <c r="M7833">
        <f>INDEX(lehmad!D$2:D$412,MATCH(klypsid!$B7833,lehmad!$A$2:$A$412,0))</f>
        <v>126</v>
      </c>
      <c r="N7833">
        <f>INDEX(lehmad!E$2:E$412,MATCH(klypsid!$B7833,lehmad!$A$2:$A$412,0))</f>
        <v>1</v>
      </c>
      <c r="O7833" t="str">
        <f>INDEX(lehmad!F$2:F$412,MATCH(klypsid!$B7833,lehmad!$A$2:$A$412,0))</f>
        <v>LANCELOT-ET</v>
      </c>
      <c r="P7833">
        <f>INDEX(lehmad!G$2:G$412,MATCH(klypsid!$B7833,lehmad!$A$2:$A$412,0))</f>
        <v>1998</v>
      </c>
      <c r="Q7833" s="2">
        <f>INDEX(lehmad!H$2:H$412,MATCH(klypsid!$B7833,lehmad!$A$2:$A$412,0))</f>
        <v>35985</v>
      </c>
      <c r="R7833">
        <f>INDEX(lehmad!I$2:I$412,MATCH(klypsid!$B7833,lehmad!$A$2:$A$412,0))</f>
        <v>126</v>
      </c>
      <c r="S7833">
        <f t="shared" si="855"/>
        <v>1</v>
      </c>
      <c r="T7833">
        <f t="shared" si="856"/>
        <v>154</v>
      </c>
      <c r="U7833">
        <f t="shared" si="857"/>
        <v>3</v>
      </c>
      <c r="V7833">
        <f t="shared" si="858"/>
        <v>2.9855004303048851</v>
      </c>
      <c r="W7833">
        <f t="shared" si="859"/>
        <v>5</v>
      </c>
      <c r="X7833">
        <f t="shared" si="860"/>
        <v>36</v>
      </c>
    </row>
    <row r="7834" spans="1:24" x14ac:dyDescent="0.25">
      <c r="A7834">
        <v>4328</v>
      </c>
      <c r="B7834" t="str">
        <f t="shared" si="854"/>
        <v>E4328</v>
      </c>
      <c r="C7834" t="s">
        <v>41</v>
      </c>
      <c r="D7834">
        <v>1</v>
      </c>
      <c r="E7834" s="2">
        <v>39790</v>
      </c>
      <c r="F7834" s="2">
        <v>39972</v>
      </c>
      <c r="G7834">
        <v>40.200000000000003</v>
      </c>
      <c r="H7834">
        <v>3.44</v>
      </c>
      <c r="I7834">
        <v>2.98</v>
      </c>
      <c r="J7834">
        <v>78</v>
      </c>
      <c r="K7834" t="str">
        <f>INDEX(lehmad!B$2:B$412,MATCH(klypsid!$B7834,lehmad!$A$2:$A$412,0))</f>
        <v>1.01.2007</v>
      </c>
      <c r="L7834">
        <f>INDEX(lehmad!C$2:C$412,MATCH(klypsid!$B7834,lehmad!$A$2:$A$412,0))</f>
        <v>65210</v>
      </c>
      <c r="M7834">
        <f>INDEX(lehmad!D$2:D$412,MATCH(klypsid!$B7834,lehmad!$A$2:$A$412,0))</f>
        <v>126</v>
      </c>
      <c r="N7834">
        <f>INDEX(lehmad!E$2:E$412,MATCH(klypsid!$B7834,lehmad!$A$2:$A$412,0))</f>
        <v>1</v>
      </c>
      <c r="O7834" t="str">
        <f>INDEX(lehmad!F$2:F$412,MATCH(klypsid!$B7834,lehmad!$A$2:$A$412,0))</f>
        <v>LANCELOT-ET</v>
      </c>
      <c r="P7834">
        <f>INDEX(lehmad!G$2:G$412,MATCH(klypsid!$B7834,lehmad!$A$2:$A$412,0))</f>
        <v>1998</v>
      </c>
      <c r="Q7834" s="2">
        <f>INDEX(lehmad!H$2:H$412,MATCH(klypsid!$B7834,lehmad!$A$2:$A$412,0))</f>
        <v>35985</v>
      </c>
      <c r="R7834">
        <f>INDEX(lehmad!I$2:I$412,MATCH(klypsid!$B7834,lehmad!$A$2:$A$412,0))</f>
        <v>126</v>
      </c>
      <c r="S7834">
        <f t="shared" si="855"/>
        <v>1</v>
      </c>
      <c r="T7834">
        <f t="shared" si="856"/>
        <v>182</v>
      </c>
      <c r="U7834">
        <f t="shared" si="857"/>
        <v>3</v>
      </c>
      <c r="V7834">
        <f t="shared" si="858"/>
        <v>2.6415460290875235</v>
      </c>
      <c r="W7834">
        <f t="shared" si="859"/>
        <v>6</v>
      </c>
      <c r="X7834">
        <f t="shared" si="860"/>
        <v>28</v>
      </c>
    </row>
    <row r="7835" spans="1:24" x14ac:dyDescent="0.25">
      <c r="A7835">
        <v>4328</v>
      </c>
      <c r="B7835" t="str">
        <f t="shared" si="854"/>
        <v>E4328</v>
      </c>
      <c r="C7835" t="s">
        <v>41</v>
      </c>
      <c r="D7835">
        <v>1</v>
      </c>
      <c r="E7835" s="2">
        <v>39790</v>
      </c>
      <c r="F7835" s="2">
        <v>40007</v>
      </c>
      <c r="G7835">
        <v>37.200000000000003</v>
      </c>
      <c r="H7835">
        <v>3.22</v>
      </c>
      <c r="I7835">
        <v>3.47</v>
      </c>
      <c r="J7835">
        <v>86</v>
      </c>
      <c r="K7835" t="str">
        <f>INDEX(lehmad!B$2:B$412,MATCH(klypsid!$B7835,lehmad!$A$2:$A$412,0))</f>
        <v>1.01.2007</v>
      </c>
      <c r="L7835">
        <f>INDEX(lehmad!C$2:C$412,MATCH(klypsid!$B7835,lehmad!$A$2:$A$412,0))</f>
        <v>65210</v>
      </c>
      <c r="M7835">
        <f>INDEX(lehmad!D$2:D$412,MATCH(klypsid!$B7835,lehmad!$A$2:$A$412,0))</f>
        <v>126</v>
      </c>
      <c r="N7835">
        <f>INDEX(lehmad!E$2:E$412,MATCH(klypsid!$B7835,lehmad!$A$2:$A$412,0))</f>
        <v>1</v>
      </c>
      <c r="O7835" t="str">
        <f>INDEX(lehmad!F$2:F$412,MATCH(klypsid!$B7835,lehmad!$A$2:$A$412,0))</f>
        <v>LANCELOT-ET</v>
      </c>
      <c r="P7835">
        <f>INDEX(lehmad!G$2:G$412,MATCH(klypsid!$B7835,lehmad!$A$2:$A$412,0))</f>
        <v>1998</v>
      </c>
      <c r="Q7835" s="2">
        <f>INDEX(lehmad!H$2:H$412,MATCH(klypsid!$B7835,lehmad!$A$2:$A$412,0))</f>
        <v>35985</v>
      </c>
      <c r="R7835">
        <f>INDEX(lehmad!I$2:I$412,MATCH(klypsid!$B7835,lehmad!$A$2:$A$412,0))</f>
        <v>126</v>
      </c>
      <c r="S7835">
        <f t="shared" si="855"/>
        <v>1</v>
      </c>
      <c r="T7835">
        <f t="shared" si="856"/>
        <v>217</v>
      </c>
      <c r="U7835">
        <f t="shared" si="857"/>
        <v>3</v>
      </c>
      <c r="V7835">
        <f t="shared" si="858"/>
        <v>2.7824085649273731</v>
      </c>
      <c r="W7835">
        <f t="shared" si="859"/>
        <v>7</v>
      </c>
      <c r="X7835">
        <f t="shared" si="860"/>
        <v>35</v>
      </c>
    </row>
    <row r="7836" spans="1:24" x14ac:dyDescent="0.25">
      <c r="A7836">
        <v>4328</v>
      </c>
      <c r="B7836" t="str">
        <f t="shared" si="854"/>
        <v>E4328</v>
      </c>
      <c r="C7836" t="s">
        <v>41</v>
      </c>
      <c r="D7836">
        <v>1</v>
      </c>
      <c r="E7836" s="2">
        <v>39790</v>
      </c>
      <c r="F7836" s="2">
        <v>40037</v>
      </c>
      <c r="G7836">
        <v>33.6</v>
      </c>
      <c r="H7836">
        <v>2.93</v>
      </c>
      <c r="I7836">
        <v>3.3</v>
      </c>
      <c r="J7836">
        <v>63</v>
      </c>
      <c r="K7836" t="str">
        <f>INDEX(lehmad!B$2:B$412,MATCH(klypsid!$B7836,lehmad!$A$2:$A$412,0))</f>
        <v>1.01.2007</v>
      </c>
      <c r="L7836">
        <f>INDEX(lehmad!C$2:C$412,MATCH(klypsid!$B7836,lehmad!$A$2:$A$412,0))</f>
        <v>65210</v>
      </c>
      <c r="M7836">
        <f>INDEX(lehmad!D$2:D$412,MATCH(klypsid!$B7836,lehmad!$A$2:$A$412,0))</f>
        <v>126</v>
      </c>
      <c r="N7836">
        <f>INDEX(lehmad!E$2:E$412,MATCH(klypsid!$B7836,lehmad!$A$2:$A$412,0))</f>
        <v>1</v>
      </c>
      <c r="O7836" t="str">
        <f>INDEX(lehmad!F$2:F$412,MATCH(klypsid!$B7836,lehmad!$A$2:$A$412,0))</f>
        <v>LANCELOT-ET</v>
      </c>
      <c r="P7836">
        <f>INDEX(lehmad!G$2:G$412,MATCH(klypsid!$B7836,lehmad!$A$2:$A$412,0))</f>
        <v>1998</v>
      </c>
      <c r="Q7836" s="2">
        <f>INDEX(lehmad!H$2:H$412,MATCH(klypsid!$B7836,lehmad!$A$2:$A$412,0))</f>
        <v>35985</v>
      </c>
      <c r="R7836">
        <f>INDEX(lehmad!I$2:I$412,MATCH(klypsid!$B7836,lehmad!$A$2:$A$412,0))</f>
        <v>126</v>
      </c>
      <c r="S7836">
        <f t="shared" si="855"/>
        <v>1</v>
      </c>
      <c r="T7836">
        <f t="shared" si="856"/>
        <v>247</v>
      </c>
      <c r="U7836">
        <f t="shared" si="857"/>
        <v>3</v>
      </c>
      <c r="V7836">
        <f t="shared" si="858"/>
        <v>2.3334237337251915</v>
      </c>
      <c r="W7836">
        <f t="shared" si="859"/>
        <v>8</v>
      </c>
      <c r="X7836">
        <f t="shared" si="860"/>
        <v>30</v>
      </c>
    </row>
    <row r="7837" spans="1:24" x14ac:dyDescent="0.25">
      <c r="A7837">
        <v>4328</v>
      </c>
      <c r="B7837" t="str">
        <f t="shared" si="854"/>
        <v>E4328</v>
      </c>
      <c r="C7837" t="s">
        <v>41</v>
      </c>
      <c r="D7837">
        <v>1</v>
      </c>
      <c r="E7837" s="2">
        <v>39790</v>
      </c>
      <c r="F7837" s="2">
        <v>40066</v>
      </c>
      <c r="G7837">
        <v>30.6</v>
      </c>
      <c r="H7837">
        <v>3.7</v>
      </c>
      <c r="I7837">
        <v>3.35</v>
      </c>
      <c r="J7837">
        <v>84</v>
      </c>
      <c r="K7837" t="str">
        <f>INDEX(lehmad!B$2:B$412,MATCH(klypsid!$B7837,lehmad!$A$2:$A$412,0))</f>
        <v>1.01.2007</v>
      </c>
      <c r="L7837">
        <f>INDEX(lehmad!C$2:C$412,MATCH(klypsid!$B7837,lehmad!$A$2:$A$412,0))</f>
        <v>65210</v>
      </c>
      <c r="M7837">
        <f>INDEX(lehmad!D$2:D$412,MATCH(klypsid!$B7837,lehmad!$A$2:$A$412,0))</f>
        <v>126</v>
      </c>
      <c r="N7837">
        <f>INDEX(lehmad!E$2:E$412,MATCH(klypsid!$B7837,lehmad!$A$2:$A$412,0))</f>
        <v>1</v>
      </c>
      <c r="O7837" t="str">
        <f>INDEX(lehmad!F$2:F$412,MATCH(klypsid!$B7837,lehmad!$A$2:$A$412,0))</f>
        <v>LANCELOT-ET</v>
      </c>
      <c r="P7837">
        <f>INDEX(lehmad!G$2:G$412,MATCH(klypsid!$B7837,lehmad!$A$2:$A$412,0))</f>
        <v>1998</v>
      </c>
      <c r="Q7837" s="2">
        <f>INDEX(lehmad!H$2:H$412,MATCH(klypsid!$B7837,lehmad!$A$2:$A$412,0))</f>
        <v>35985</v>
      </c>
      <c r="R7837">
        <f>INDEX(lehmad!I$2:I$412,MATCH(klypsid!$B7837,lehmad!$A$2:$A$412,0))</f>
        <v>126</v>
      </c>
      <c r="S7837">
        <f t="shared" si="855"/>
        <v>1</v>
      </c>
      <c r="T7837">
        <f t="shared" si="856"/>
        <v>276</v>
      </c>
      <c r="U7837">
        <f t="shared" si="857"/>
        <v>3</v>
      </c>
      <c r="V7837">
        <f t="shared" si="858"/>
        <v>2.7484612330040354</v>
      </c>
      <c r="W7837">
        <f t="shared" si="859"/>
        <v>9</v>
      </c>
      <c r="X7837">
        <f t="shared" si="860"/>
        <v>29</v>
      </c>
    </row>
    <row r="7838" spans="1:24" x14ac:dyDescent="0.25">
      <c r="A7838">
        <v>4328</v>
      </c>
      <c r="B7838" t="str">
        <f t="shared" si="854"/>
        <v>E4328</v>
      </c>
      <c r="C7838" t="s">
        <v>41</v>
      </c>
      <c r="D7838">
        <v>1</v>
      </c>
      <c r="E7838" s="2">
        <v>39790</v>
      </c>
      <c r="F7838" s="2">
        <v>40094</v>
      </c>
      <c r="G7838">
        <v>28.6</v>
      </c>
      <c r="H7838">
        <v>4.07</v>
      </c>
      <c r="I7838">
        <v>3.33</v>
      </c>
      <c r="J7838">
        <v>120</v>
      </c>
      <c r="K7838" t="str">
        <f>INDEX(lehmad!B$2:B$412,MATCH(klypsid!$B7838,lehmad!$A$2:$A$412,0))</f>
        <v>1.01.2007</v>
      </c>
      <c r="L7838">
        <f>INDEX(lehmad!C$2:C$412,MATCH(klypsid!$B7838,lehmad!$A$2:$A$412,0))</f>
        <v>65210</v>
      </c>
      <c r="M7838">
        <f>INDEX(lehmad!D$2:D$412,MATCH(klypsid!$B7838,lehmad!$A$2:$A$412,0))</f>
        <v>126</v>
      </c>
      <c r="N7838">
        <f>INDEX(lehmad!E$2:E$412,MATCH(klypsid!$B7838,lehmad!$A$2:$A$412,0))</f>
        <v>1</v>
      </c>
      <c r="O7838" t="str">
        <f>INDEX(lehmad!F$2:F$412,MATCH(klypsid!$B7838,lehmad!$A$2:$A$412,0))</f>
        <v>LANCELOT-ET</v>
      </c>
      <c r="P7838">
        <f>INDEX(lehmad!G$2:G$412,MATCH(klypsid!$B7838,lehmad!$A$2:$A$412,0))</f>
        <v>1998</v>
      </c>
      <c r="Q7838" s="2">
        <f>INDEX(lehmad!H$2:H$412,MATCH(klypsid!$B7838,lehmad!$A$2:$A$412,0))</f>
        <v>35985</v>
      </c>
      <c r="R7838">
        <f>INDEX(lehmad!I$2:I$412,MATCH(klypsid!$B7838,lehmad!$A$2:$A$412,0))</f>
        <v>126</v>
      </c>
      <c r="S7838">
        <f t="shared" si="855"/>
        <v>1</v>
      </c>
      <c r="T7838">
        <f t="shared" si="856"/>
        <v>304</v>
      </c>
      <c r="U7838">
        <f t="shared" si="857"/>
        <v>3</v>
      </c>
      <c r="V7838">
        <f t="shared" si="858"/>
        <v>3.2630344058337939</v>
      </c>
      <c r="W7838">
        <f t="shared" si="859"/>
        <v>10</v>
      </c>
      <c r="X7838">
        <f t="shared" si="860"/>
        <v>28</v>
      </c>
    </row>
    <row r="7839" spans="1:24" x14ac:dyDescent="0.25">
      <c r="A7839">
        <v>4328</v>
      </c>
      <c r="B7839" t="str">
        <f t="shared" si="854"/>
        <v>E4328</v>
      </c>
      <c r="C7839" t="s">
        <v>41</v>
      </c>
      <c r="D7839">
        <v>2</v>
      </c>
      <c r="E7839" s="2">
        <v>40160</v>
      </c>
      <c r="F7839" s="2">
        <v>40186</v>
      </c>
      <c r="G7839">
        <v>39.200000000000003</v>
      </c>
      <c r="H7839">
        <v>4.32</v>
      </c>
      <c r="I7839">
        <v>2.97</v>
      </c>
      <c r="J7839">
        <v>102</v>
      </c>
      <c r="K7839" t="str">
        <f>INDEX(lehmad!B$2:B$412,MATCH(klypsid!$B7839,lehmad!$A$2:$A$412,0))</f>
        <v>1.01.2007</v>
      </c>
      <c r="L7839">
        <f>INDEX(lehmad!C$2:C$412,MATCH(klypsid!$B7839,lehmad!$A$2:$A$412,0))</f>
        <v>65210</v>
      </c>
      <c r="M7839">
        <f>INDEX(lehmad!D$2:D$412,MATCH(klypsid!$B7839,lehmad!$A$2:$A$412,0))</f>
        <v>126</v>
      </c>
      <c r="N7839">
        <f>INDEX(lehmad!E$2:E$412,MATCH(klypsid!$B7839,lehmad!$A$2:$A$412,0))</f>
        <v>1</v>
      </c>
      <c r="O7839" t="str">
        <f>INDEX(lehmad!F$2:F$412,MATCH(klypsid!$B7839,lehmad!$A$2:$A$412,0))</f>
        <v>LANCELOT-ET</v>
      </c>
      <c r="P7839">
        <f>INDEX(lehmad!G$2:G$412,MATCH(klypsid!$B7839,lehmad!$A$2:$A$412,0))</f>
        <v>1998</v>
      </c>
      <c r="Q7839" s="2">
        <f>INDEX(lehmad!H$2:H$412,MATCH(klypsid!$B7839,lehmad!$A$2:$A$412,0))</f>
        <v>35985</v>
      </c>
      <c r="R7839">
        <f>INDEX(lehmad!I$2:I$412,MATCH(klypsid!$B7839,lehmad!$A$2:$A$412,0))</f>
        <v>126</v>
      </c>
      <c r="S7839">
        <f t="shared" si="855"/>
        <v>2</v>
      </c>
      <c r="T7839">
        <f t="shared" si="856"/>
        <v>26</v>
      </c>
      <c r="U7839">
        <f t="shared" si="857"/>
        <v>1</v>
      </c>
      <c r="V7839">
        <f t="shared" si="858"/>
        <v>3.0285691521967708</v>
      </c>
      <c r="W7839">
        <f t="shared" si="859"/>
        <v>1</v>
      </c>
      <c r="X7839">
        <f t="shared" si="860"/>
        <v>26</v>
      </c>
    </row>
    <row r="7840" spans="1:24" x14ac:dyDescent="0.25">
      <c r="A7840">
        <v>4328</v>
      </c>
      <c r="B7840" t="str">
        <f t="shared" si="854"/>
        <v>E4328</v>
      </c>
      <c r="C7840" t="s">
        <v>41</v>
      </c>
      <c r="D7840">
        <v>2</v>
      </c>
      <c r="E7840" s="2">
        <v>40160</v>
      </c>
      <c r="F7840" s="2">
        <v>40214</v>
      </c>
      <c r="G7840">
        <v>41.8</v>
      </c>
      <c r="H7840">
        <v>3.7</v>
      </c>
      <c r="I7840">
        <v>3.01</v>
      </c>
      <c r="J7840">
        <v>24</v>
      </c>
      <c r="K7840" t="str">
        <f>INDEX(lehmad!B$2:B$412,MATCH(klypsid!$B7840,lehmad!$A$2:$A$412,0))</f>
        <v>1.01.2007</v>
      </c>
      <c r="L7840">
        <f>INDEX(lehmad!C$2:C$412,MATCH(klypsid!$B7840,lehmad!$A$2:$A$412,0))</f>
        <v>65210</v>
      </c>
      <c r="M7840">
        <f>INDEX(lehmad!D$2:D$412,MATCH(klypsid!$B7840,lehmad!$A$2:$A$412,0))</f>
        <v>126</v>
      </c>
      <c r="N7840">
        <f>INDEX(lehmad!E$2:E$412,MATCH(klypsid!$B7840,lehmad!$A$2:$A$412,0))</f>
        <v>1</v>
      </c>
      <c r="O7840" t="str">
        <f>INDEX(lehmad!F$2:F$412,MATCH(klypsid!$B7840,lehmad!$A$2:$A$412,0))</f>
        <v>LANCELOT-ET</v>
      </c>
      <c r="P7840">
        <f>INDEX(lehmad!G$2:G$412,MATCH(klypsid!$B7840,lehmad!$A$2:$A$412,0))</f>
        <v>1998</v>
      </c>
      <c r="Q7840" s="2">
        <f>INDEX(lehmad!H$2:H$412,MATCH(klypsid!$B7840,lehmad!$A$2:$A$412,0))</f>
        <v>35985</v>
      </c>
      <c r="R7840">
        <f>INDEX(lehmad!I$2:I$412,MATCH(klypsid!$B7840,lehmad!$A$2:$A$412,0))</f>
        <v>126</v>
      </c>
      <c r="S7840">
        <f t="shared" si="855"/>
        <v>2</v>
      </c>
      <c r="T7840">
        <f t="shared" si="856"/>
        <v>54</v>
      </c>
      <c r="U7840">
        <f t="shared" si="857"/>
        <v>1</v>
      </c>
      <c r="V7840">
        <f t="shared" si="858"/>
        <v>0.94110631094643127</v>
      </c>
      <c r="W7840">
        <f t="shared" si="859"/>
        <v>2</v>
      </c>
      <c r="X7840">
        <f t="shared" si="860"/>
        <v>28</v>
      </c>
    </row>
    <row r="7841" spans="1:24" x14ac:dyDescent="0.25">
      <c r="A7841">
        <v>4328</v>
      </c>
      <c r="B7841" t="str">
        <f t="shared" si="854"/>
        <v>E4328</v>
      </c>
      <c r="C7841" t="s">
        <v>41</v>
      </c>
      <c r="D7841">
        <v>2</v>
      </c>
      <c r="E7841" s="2">
        <v>40160</v>
      </c>
      <c r="F7841" s="2">
        <v>40242</v>
      </c>
      <c r="G7841">
        <v>44.1</v>
      </c>
      <c r="H7841">
        <v>3.21</v>
      </c>
      <c r="I7841">
        <v>3.12</v>
      </c>
      <c r="J7841">
        <v>15</v>
      </c>
      <c r="K7841" t="str">
        <f>INDEX(lehmad!B$2:B$412,MATCH(klypsid!$B7841,lehmad!$A$2:$A$412,0))</f>
        <v>1.01.2007</v>
      </c>
      <c r="L7841">
        <f>INDEX(lehmad!C$2:C$412,MATCH(klypsid!$B7841,lehmad!$A$2:$A$412,0))</f>
        <v>65210</v>
      </c>
      <c r="M7841">
        <f>INDEX(lehmad!D$2:D$412,MATCH(klypsid!$B7841,lehmad!$A$2:$A$412,0))</f>
        <v>126</v>
      </c>
      <c r="N7841">
        <f>INDEX(lehmad!E$2:E$412,MATCH(klypsid!$B7841,lehmad!$A$2:$A$412,0))</f>
        <v>1</v>
      </c>
      <c r="O7841" t="str">
        <f>INDEX(lehmad!F$2:F$412,MATCH(klypsid!$B7841,lehmad!$A$2:$A$412,0))</f>
        <v>LANCELOT-ET</v>
      </c>
      <c r="P7841">
        <f>INDEX(lehmad!G$2:G$412,MATCH(klypsid!$B7841,lehmad!$A$2:$A$412,0))</f>
        <v>1998</v>
      </c>
      <c r="Q7841" s="2">
        <f>INDEX(lehmad!H$2:H$412,MATCH(klypsid!$B7841,lehmad!$A$2:$A$412,0))</f>
        <v>35985</v>
      </c>
      <c r="R7841">
        <f>INDEX(lehmad!I$2:I$412,MATCH(klypsid!$B7841,lehmad!$A$2:$A$412,0))</f>
        <v>126</v>
      </c>
      <c r="S7841">
        <f t="shared" si="855"/>
        <v>2</v>
      </c>
      <c r="T7841">
        <f t="shared" si="856"/>
        <v>82</v>
      </c>
      <c r="U7841">
        <f t="shared" si="857"/>
        <v>2</v>
      </c>
      <c r="V7841">
        <f t="shared" si="858"/>
        <v>0.26303440583379389</v>
      </c>
      <c r="W7841">
        <f t="shared" si="859"/>
        <v>3</v>
      </c>
      <c r="X7841">
        <f t="shared" si="860"/>
        <v>28</v>
      </c>
    </row>
    <row r="7842" spans="1:24" x14ac:dyDescent="0.25">
      <c r="A7842">
        <v>4328</v>
      </c>
      <c r="B7842" t="str">
        <f t="shared" si="854"/>
        <v>E4328</v>
      </c>
      <c r="C7842" t="s">
        <v>41</v>
      </c>
      <c r="D7842">
        <v>2</v>
      </c>
      <c r="E7842" s="2">
        <v>40160</v>
      </c>
      <c r="F7842" s="2">
        <v>40276</v>
      </c>
      <c r="G7842">
        <v>47.3</v>
      </c>
      <c r="H7842">
        <v>3.38</v>
      </c>
      <c r="I7842">
        <v>3.1</v>
      </c>
      <c r="J7842">
        <v>34</v>
      </c>
      <c r="K7842" t="str">
        <f>INDEX(lehmad!B$2:B$412,MATCH(klypsid!$B7842,lehmad!$A$2:$A$412,0))</f>
        <v>1.01.2007</v>
      </c>
      <c r="L7842">
        <f>INDEX(lehmad!C$2:C$412,MATCH(klypsid!$B7842,lehmad!$A$2:$A$412,0))</f>
        <v>65210</v>
      </c>
      <c r="M7842">
        <f>INDEX(lehmad!D$2:D$412,MATCH(klypsid!$B7842,lehmad!$A$2:$A$412,0))</f>
        <v>126</v>
      </c>
      <c r="N7842">
        <f>INDEX(lehmad!E$2:E$412,MATCH(klypsid!$B7842,lehmad!$A$2:$A$412,0))</f>
        <v>1</v>
      </c>
      <c r="O7842" t="str">
        <f>INDEX(lehmad!F$2:F$412,MATCH(klypsid!$B7842,lehmad!$A$2:$A$412,0))</f>
        <v>LANCELOT-ET</v>
      </c>
      <c r="P7842">
        <f>INDEX(lehmad!G$2:G$412,MATCH(klypsid!$B7842,lehmad!$A$2:$A$412,0))</f>
        <v>1998</v>
      </c>
      <c r="Q7842" s="2">
        <f>INDEX(lehmad!H$2:H$412,MATCH(klypsid!$B7842,lehmad!$A$2:$A$412,0))</f>
        <v>35985</v>
      </c>
      <c r="R7842">
        <f>INDEX(lehmad!I$2:I$412,MATCH(klypsid!$B7842,lehmad!$A$2:$A$412,0))</f>
        <v>126</v>
      </c>
      <c r="S7842">
        <f t="shared" si="855"/>
        <v>2</v>
      </c>
      <c r="T7842">
        <f t="shared" si="856"/>
        <v>116</v>
      </c>
      <c r="U7842">
        <f t="shared" si="857"/>
        <v>2</v>
      </c>
      <c r="V7842">
        <f t="shared" si="858"/>
        <v>1.443606651475615</v>
      </c>
      <c r="W7842">
        <f t="shared" si="859"/>
        <v>4</v>
      </c>
      <c r="X7842">
        <f t="shared" si="860"/>
        <v>34</v>
      </c>
    </row>
    <row r="7843" spans="1:24" x14ac:dyDescent="0.25">
      <c r="A7843">
        <v>4328</v>
      </c>
      <c r="B7843" t="str">
        <f t="shared" si="854"/>
        <v>E4328</v>
      </c>
      <c r="C7843" t="s">
        <v>41</v>
      </c>
      <c r="D7843">
        <v>2</v>
      </c>
      <c r="E7843" s="2">
        <v>40160</v>
      </c>
      <c r="F7843" s="2">
        <v>40304</v>
      </c>
      <c r="G7843">
        <v>47.1</v>
      </c>
      <c r="H7843">
        <v>3.16</v>
      </c>
      <c r="I7843">
        <v>3.05</v>
      </c>
      <c r="J7843">
        <v>24</v>
      </c>
      <c r="K7843" t="str">
        <f>INDEX(lehmad!B$2:B$412,MATCH(klypsid!$B7843,lehmad!$A$2:$A$412,0))</f>
        <v>1.01.2007</v>
      </c>
      <c r="L7843">
        <f>INDEX(lehmad!C$2:C$412,MATCH(klypsid!$B7843,lehmad!$A$2:$A$412,0))</f>
        <v>65210</v>
      </c>
      <c r="M7843">
        <f>INDEX(lehmad!D$2:D$412,MATCH(klypsid!$B7843,lehmad!$A$2:$A$412,0))</f>
        <v>126</v>
      </c>
      <c r="N7843">
        <f>INDEX(lehmad!E$2:E$412,MATCH(klypsid!$B7843,lehmad!$A$2:$A$412,0))</f>
        <v>1</v>
      </c>
      <c r="O7843" t="str">
        <f>INDEX(lehmad!F$2:F$412,MATCH(klypsid!$B7843,lehmad!$A$2:$A$412,0))</f>
        <v>LANCELOT-ET</v>
      </c>
      <c r="P7843">
        <f>INDEX(lehmad!G$2:G$412,MATCH(klypsid!$B7843,lehmad!$A$2:$A$412,0))</f>
        <v>1998</v>
      </c>
      <c r="Q7843" s="2">
        <f>INDEX(lehmad!H$2:H$412,MATCH(klypsid!$B7843,lehmad!$A$2:$A$412,0))</f>
        <v>35985</v>
      </c>
      <c r="R7843">
        <f>INDEX(lehmad!I$2:I$412,MATCH(klypsid!$B7843,lehmad!$A$2:$A$412,0))</f>
        <v>126</v>
      </c>
      <c r="S7843">
        <f t="shared" si="855"/>
        <v>2</v>
      </c>
      <c r="T7843">
        <f t="shared" si="856"/>
        <v>144</v>
      </c>
      <c r="U7843">
        <f t="shared" si="857"/>
        <v>2</v>
      </c>
      <c r="V7843">
        <f t="shared" si="858"/>
        <v>0.94110631094643127</v>
      </c>
      <c r="W7843">
        <f t="shared" si="859"/>
        <v>5</v>
      </c>
      <c r="X7843">
        <f t="shared" si="860"/>
        <v>28</v>
      </c>
    </row>
    <row r="7844" spans="1:24" x14ac:dyDescent="0.25">
      <c r="A7844">
        <v>4328</v>
      </c>
      <c r="B7844" t="str">
        <f t="shared" si="854"/>
        <v>E4328</v>
      </c>
      <c r="C7844" t="s">
        <v>41</v>
      </c>
      <c r="D7844">
        <v>2</v>
      </c>
      <c r="E7844" s="2">
        <v>40160</v>
      </c>
      <c r="F7844" s="2">
        <v>40336</v>
      </c>
      <c r="G7844">
        <v>40</v>
      </c>
      <c r="H7844">
        <v>4</v>
      </c>
      <c r="I7844">
        <v>3.11</v>
      </c>
      <c r="J7844">
        <v>16</v>
      </c>
      <c r="K7844" t="str">
        <f>INDEX(lehmad!B$2:B$412,MATCH(klypsid!$B7844,lehmad!$A$2:$A$412,0))</f>
        <v>1.01.2007</v>
      </c>
      <c r="L7844">
        <f>INDEX(lehmad!C$2:C$412,MATCH(klypsid!$B7844,lehmad!$A$2:$A$412,0))</f>
        <v>65210</v>
      </c>
      <c r="M7844">
        <f>INDEX(lehmad!D$2:D$412,MATCH(klypsid!$B7844,lehmad!$A$2:$A$412,0))</f>
        <v>126</v>
      </c>
      <c r="N7844">
        <f>INDEX(lehmad!E$2:E$412,MATCH(klypsid!$B7844,lehmad!$A$2:$A$412,0))</f>
        <v>1</v>
      </c>
      <c r="O7844" t="str">
        <f>INDEX(lehmad!F$2:F$412,MATCH(klypsid!$B7844,lehmad!$A$2:$A$412,0))</f>
        <v>LANCELOT-ET</v>
      </c>
      <c r="P7844">
        <f>INDEX(lehmad!G$2:G$412,MATCH(klypsid!$B7844,lehmad!$A$2:$A$412,0))</f>
        <v>1998</v>
      </c>
      <c r="Q7844" s="2">
        <f>INDEX(lehmad!H$2:H$412,MATCH(klypsid!$B7844,lehmad!$A$2:$A$412,0))</f>
        <v>35985</v>
      </c>
      <c r="R7844">
        <f>INDEX(lehmad!I$2:I$412,MATCH(klypsid!$B7844,lehmad!$A$2:$A$412,0))</f>
        <v>126</v>
      </c>
      <c r="S7844">
        <f t="shared" si="855"/>
        <v>2</v>
      </c>
      <c r="T7844">
        <f t="shared" si="856"/>
        <v>176</v>
      </c>
      <c r="U7844">
        <f t="shared" si="857"/>
        <v>3</v>
      </c>
      <c r="V7844">
        <f t="shared" si="858"/>
        <v>0.35614381022527519</v>
      </c>
      <c r="W7844">
        <f t="shared" si="859"/>
        <v>6</v>
      </c>
      <c r="X7844">
        <f t="shared" si="860"/>
        <v>32</v>
      </c>
    </row>
    <row r="7845" spans="1:24" x14ac:dyDescent="0.25">
      <c r="A7845">
        <v>4328</v>
      </c>
      <c r="B7845" t="str">
        <f t="shared" si="854"/>
        <v>E4328</v>
      </c>
      <c r="C7845" t="s">
        <v>41</v>
      </c>
      <c r="D7845">
        <v>2</v>
      </c>
      <c r="E7845" s="2">
        <v>40160</v>
      </c>
      <c r="F7845" s="2">
        <v>40371</v>
      </c>
      <c r="G7845">
        <v>38.5</v>
      </c>
      <c r="H7845">
        <v>2.2400000000000002</v>
      </c>
      <c r="I7845">
        <v>2.97</v>
      </c>
      <c r="J7845">
        <v>31</v>
      </c>
      <c r="K7845" t="str">
        <f>INDEX(lehmad!B$2:B$412,MATCH(klypsid!$B7845,lehmad!$A$2:$A$412,0))</f>
        <v>1.01.2007</v>
      </c>
      <c r="L7845">
        <f>INDEX(lehmad!C$2:C$412,MATCH(klypsid!$B7845,lehmad!$A$2:$A$412,0))</f>
        <v>65210</v>
      </c>
      <c r="M7845">
        <f>INDEX(lehmad!D$2:D$412,MATCH(klypsid!$B7845,lehmad!$A$2:$A$412,0))</f>
        <v>126</v>
      </c>
      <c r="N7845">
        <f>INDEX(lehmad!E$2:E$412,MATCH(klypsid!$B7845,lehmad!$A$2:$A$412,0))</f>
        <v>1</v>
      </c>
      <c r="O7845" t="str">
        <f>INDEX(lehmad!F$2:F$412,MATCH(klypsid!$B7845,lehmad!$A$2:$A$412,0))</f>
        <v>LANCELOT-ET</v>
      </c>
      <c r="P7845">
        <f>INDEX(lehmad!G$2:G$412,MATCH(klypsid!$B7845,lehmad!$A$2:$A$412,0))</f>
        <v>1998</v>
      </c>
      <c r="Q7845" s="2">
        <f>INDEX(lehmad!H$2:H$412,MATCH(klypsid!$B7845,lehmad!$A$2:$A$412,0))</f>
        <v>35985</v>
      </c>
      <c r="R7845">
        <f>INDEX(lehmad!I$2:I$412,MATCH(klypsid!$B7845,lehmad!$A$2:$A$412,0))</f>
        <v>126</v>
      </c>
      <c r="S7845">
        <f t="shared" si="855"/>
        <v>2</v>
      </c>
      <c r="T7845">
        <f t="shared" si="856"/>
        <v>211</v>
      </c>
      <c r="U7845">
        <f t="shared" si="857"/>
        <v>3</v>
      </c>
      <c r="V7845">
        <f t="shared" si="858"/>
        <v>1.3103401206121505</v>
      </c>
      <c r="W7845">
        <f t="shared" si="859"/>
        <v>7</v>
      </c>
      <c r="X7845">
        <f t="shared" si="860"/>
        <v>35</v>
      </c>
    </row>
    <row r="7846" spans="1:24" x14ac:dyDescent="0.25">
      <c r="A7846">
        <v>4328</v>
      </c>
      <c r="B7846" t="str">
        <f t="shared" si="854"/>
        <v>E4328</v>
      </c>
      <c r="C7846" t="s">
        <v>41</v>
      </c>
      <c r="D7846">
        <v>2</v>
      </c>
      <c r="E7846" s="2">
        <v>40160</v>
      </c>
      <c r="F7846" s="2">
        <v>40396</v>
      </c>
      <c r="G7846">
        <v>36.9</v>
      </c>
      <c r="H7846">
        <v>3.82</v>
      </c>
      <c r="I7846">
        <v>3.03</v>
      </c>
      <c r="J7846">
        <v>39</v>
      </c>
      <c r="K7846" t="str">
        <f>INDEX(lehmad!B$2:B$412,MATCH(klypsid!$B7846,lehmad!$A$2:$A$412,0))</f>
        <v>1.01.2007</v>
      </c>
      <c r="L7846">
        <f>INDEX(lehmad!C$2:C$412,MATCH(klypsid!$B7846,lehmad!$A$2:$A$412,0))</f>
        <v>65210</v>
      </c>
      <c r="M7846">
        <f>INDEX(lehmad!D$2:D$412,MATCH(klypsid!$B7846,lehmad!$A$2:$A$412,0))</f>
        <v>126</v>
      </c>
      <c r="N7846">
        <f>INDEX(lehmad!E$2:E$412,MATCH(klypsid!$B7846,lehmad!$A$2:$A$412,0))</f>
        <v>1</v>
      </c>
      <c r="O7846" t="str">
        <f>INDEX(lehmad!F$2:F$412,MATCH(klypsid!$B7846,lehmad!$A$2:$A$412,0))</f>
        <v>LANCELOT-ET</v>
      </c>
      <c r="P7846">
        <f>INDEX(lehmad!G$2:G$412,MATCH(klypsid!$B7846,lehmad!$A$2:$A$412,0))</f>
        <v>1998</v>
      </c>
      <c r="Q7846" s="2">
        <f>INDEX(lehmad!H$2:H$412,MATCH(klypsid!$B7846,lehmad!$A$2:$A$412,0))</f>
        <v>35985</v>
      </c>
      <c r="R7846">
        <f>INDEX(lehmad!I$2:I$412,MATCH(klypsid!$B7846,lehmad!$A$2:$A$412,0))</f>
        <v>126</v>
      </c>
      <c r="S7846">
        <f t="shared" si="855"/>
        <v>2</v>
      </c>
      <c r="T7846">
        <f t="shared" si="856"/>
        <v>236</v>
      </c>
      <c r="U7846">
        <f t="shared" si="857"/>
        <v>3</v>
      </c>
      <c r="V7846">
        <f t="shared" si="858"/>
        <v>1.6415460290875237</v>
      </c>
      <c r="W7846">
        <f t="shared" si="859"/>
        <v>8</v>
      </c>
      <c r="X7846">
        <f t="shared" si="860"/>
        <v>25</v>
      </c>
    </row>
    <row r="7847" spans="1:24" x14ac:dyDescent="0.25">
      <c r="A7847">
        <v>4328</v>
      </c>
      <c r="B7847" t="str">
        <f t="shared" si="854"/>
        <v>E4328</v>
      </c>
      <c r="C7847" t="s">
        <v>41</v>
      </c>
      <c r="D7847">
        <v>2</v>
      </c>
      <c r="E7847" s="2">
        <v>40160</v>
      </c>
      <c r="F7847" s="2">
        <v>40434</v>
      </c>
      <c r="G7847">
        <v>32.4</v>
      </c>
      <c r="H7847">
        <v>4.32</v>
      </c>
      <c r="I7847">
        <v>3.41</v>
      </c>
      <c r="J7847">
        <v>79</v>
      </c>
      <c r="K7847" t="str">
        <f>INDEX(lehmad!B$2:B$412,MATCH(klypsid!$B7847,lehmad!$A$2:$A$412,0))</f>
        <v>1.01.2007</v>
      </c>
      <c r="L7847">
        <f>INDEX(lehmad!C$2:C$412,MATCH(klypsid!$B7847,lehmad!$A$2:$A$412,0))</f>
        <v>65210</v>
      </c>
      <c r="M7847">
        <f>INDEX(lehmad!D$2:D$412,MATCH(klypsid!$B7847,lehmad!$A$2:$A$412,0))</f>
        <v>126</v>
      </c>
      <c r="N7847">
        <f>INDEX(lehmad!E$2:E$412,MATCH(klypsid!$B7847,lehmad!$A$2:$A$412,0))</f>
        <v>1</v>
      </c>
      <c r="O7847" t="str">
        <f>INDEX(lehmad!F$2:F$412,MATCH(klypsid!$B7847,lehmad!$A$2:$A$412,0))</f>
        <v>LANCELOT-ET</v>
      </c>
      <c r="P7847">
        <f>INDEX(lehmad!G$2:G$412,MATCH(klypsid!$B7847,lehmad!$A$2:$A$412,0))</f>
        <v>1998</v>
      </c>
      <c r="Q7847" s="2">
        <f>INDEX(lehmad!H$2:H$412,MATCH(klypsid!$B7847,lehmad!$A$2:$A$412,0))</f>
        <v>35985</v>
      </c>
      <c r="R7847">
        <f>INDEX(lehmad!I$2:I$412,MATCH(klypsid!$B7847,lehmad!$A$2:$A$412,0))</f>
        <v>126</v>
      </c>
      <c r="S7847">
        <f t="shared" si="855"/>
        <v>2</v>
      </c>
      <c r="T7847">
        <f t="shared" si="856"/>
        <v>274</v>
      </c>
      <c r="U7847">
        <f t="shared" si="857"/>
        <v>3</v>
      </c>
      <c r="V7847">
        <f t="shared" si="858"/>
        <v>2.6599245584023783</v>
      </c>
      <c r="W7847">
        <f t="shared" si="859"/>
        <v>9</v>
      </c>
      <c r="X7847">
        <f t="shared" si="860"/>
        <v>38</v>
      </c>
    </row>
    <row r="7848" spans="1:24" x14ac:dyDescent="0.25">
      <c r="A7848">
        <v>4328</v>
      </c>
      <c r="B7848" t="str">
        <f t="shared" si="854"/>
        <v>E4328</v>
      </c>
      <c r="C7848" t="s">
        <v>41</v>
      </c>
      <c r="D7848">
        <v>2</v>
      </c>
      <c r="E7848" s="2">
        <v>40160</v>
      </c>
      <c r="F7848" s="2">
        <v>40462</v>
      </c>
      <c r="G7848">
        <v>34.5</v>
      </c>
      <c r="H7848">
        <v>3.37</v>
      </c>
      <c r="I7848">
        <v>3.64</v>
      </c>
      <c r="J7848">
        <v>80</v>
      </c>
      <c r="K7848" t="str">
        <f>INDEX(lehmad!B$2:B$412,MATCH(klypsid!$B7848,lehmad!$A$2:$A$412,0))</f>
        <v>1.01.2007</v>
      </c>
      <c r="L7848">
        <f>INDEX(lehmad!C$2:C$412,MATCH(klypsid!$B7848,lehmad!$A$2:$A$412,0))</f>
        <v>65210</v>
      </c>
      <c r="M7848">
        <f>INDEX(lehmad!D$2:D$412,MATCH(klypsid!$B7848,lehmad!$A$2:$A$412,0))</f>
        <v>126</v>
      </c>
      <c r="N7848">
        <f>INDEX(lehmad!E$2:E$412,MATCH(klypsid!$B7848,lehmad!$A$2:$A$412,0))</f>
        <v>1</v>
      </c>
      <c r="O7848" t="str">
        <f>INDEX(lehmad!F$2:F$412,MATCH(klypsid!$B7848,lehmad!$A$2:$A$412,0))</f>
        <v>LANCELOT-ET</v>
      </c>
      <c r="P7848">
        <f>INDEX(lehmad!G$2:G$412,MATCH(klypsid!$B7848,lehmad!$A$2:$A$412,0))</f>
        <v>1998</v>
      </c>
      <c r="Q7848" s="2">
        <f>INDEX(lehmad!H$2:H$412,MATCH(klypsid!$B7848,lehmad!$A$2:$A$412,0))</f>
        <v>35985</v>
      </c>
      <c r="R7848">
        <f>INDEX(lehmad!I$2:I$412,MATCH(klypsid!$B7848,lehmad!$A$2:$A$412,0))</f>
        <v>126</v>
      </c>
      <c r="S7848">
        <f t="shared" si="855"/>
        <v>2</v>
      </c>
      <c r="T7848">
        <f t="shared" si="856"/>
        <v>302</v>
      </c>
      <c r="U7848">
        <f t="shared" si="857"/>
        <v>3</v>
      </c>
      <c r="V7848">
        <f t="shared" si="858"/>
        <v>2.6780719051126378</v>
      </c>
      <c r="W7848">
        <f t="shared" si="859"/>
        <v>10</v>
      </c>
      <c r="X7848">
        <f t="shared" si="860"/>
        <v>28</v>
      </c>
    </row>
    <row r="7849" spans="1:24" x14ac:dyDescent="0.25">
      <c r="A7849">
        <v>4329</v>
      </c>
      <c r="B7849" t="str">
        <f t="shared" si="854"/>
        <v>E4329</v>
      </c>
      <c r="C7849" t="s">
        <v>55</v>
      </c>
      <c r="D7849">
        <v>1</v>
      </c>
      <c r="E7849" s="2">
        <v>39804</v>
      </c>
      <c r="F7849" s="2">
        <v>39817</v>
      </c>
      <c r="G7849">
        <v>30.8</v>
      </c>
      <c r="H7849">
        <v>4.5</v>
      </c>
      <c r="I7849">
        <v>3.41</v>
      </c>
      <c r="J7849">
        <v>23</v>
      </c>
      <c r="K7849" t="str">
        <f>INDEX(lehmad!B$2:B$412,MATCH(klypsid!$B7849,lehmad!$A$2:$A$412,0))</f>
        <v>2.01.2007</v>
      </c>
      <c r="L7849">
        <f>INDEX(lehmad!C$2:C$412,MATCH(klypsid!$B7849,lehmad!$A$2:$A$412,0))</f>
        <v>65210</v>
      </c>
      <c r="M7849">
        <f>INDEX(lehmad!D$2:D$412,MATCH(klypsid!$B7849,lehmad!$A$2:$A$412,0))</f>
        <v>124</v>
      </c>
      <c r="N7849">
        <f>INDEX(lehmad!E$2:E$412,MATCH(klypsid!$B7849,lehmad!$A$2:$A$412,0))</f>
        <v>1</v>
      </c>
      <c r="O7849" t="str">
        <f>INDEX(lehmad!F$2:F$412,MATCH(klypsid!$B7849,lehmad!$A$2:$A$412,0))</f>
        <v>LANCELOT-ET</v>
      </c>
      <c r="P7849">
        <f>INDEX(lehmad!G$2:G$412,MATCH(klypsid!$B7849,lehmad!$A$2:$A$412,0))</f>
        <v>1998</v>
      </c>
      <c r="Q7849" s="2">
        <f>INDEX(lehmad!H$2:H$412,MATCH(klypsid!$B7849,lehmad!$A$2:$A$412,0))</f>
        <v>35985</v>
      </c>
      <c r="R7849">
        <f>INDEX(lehmad!I$2:I$412,MATCH(klypsid!$B7849,lehmad!$A$2:$A$412,0))</f>
        <v>126</v>
      </c>
      <c r="S7849">
        <f t="shared" si="855"/>
        <v>1</v>
      </c>
      <c r="T7849">
        <f t="shared" si="856"/>
        <v>13</v>
      </c>
      <c r="U7849">
        <f t="shared" si="857"/>
        <v>1</v>
      </c>
      <c r="V7849">
        <f t="shared" si="858"/>
        <v>0.87970576628228825</v>
      </c>
      <c r="W7849">
        <f t="shared" si="859"/>
        <v>1</v>
      </c>
      <c r="X7849">
        <f t="shared" si="860"/>
        <v>13</v>
      </c>
    </row>
    <row r="7850" spans="1:24" x14ac:dyDescent="0.25">
      <c r="A7850">
        <v>4329</v>
      </c>
      <c r="B7850" t="str">
        <f t="shared" si="854"/>
        <v>E4329</v>
      </c>
      <c r="C7850" t="s">
        <v>55</v>
      </c>
      <c r="D7850">
        <v>1</v>
      </c>
      <c r="E7850" s="2">
        <v>39804</v>
      </c>
      <c r="F7850" s="2">
        <v>39845</v>
      </c>
      <c r="G7850">
        <v>44.2</v>
      </c>
      <c r="H7850">
        <v>3.16</v>
      </c>
      <c r="I7850">
        <v>3.13</v>
      </c>
      <c r="J7850">
        <v>25</v>
      </c>
      <c r="K7850" t="str">
        <f>INDEX(lehmad!B$2:B$412,MATCH(klypsid!$B7850,lehmad!$A$2:$A$412,0))</f>
        <v>2.01.2007</v>
      </c>
      <c r="L7850">
        <f>INDEX(lehmad!C$2:C$412,MATCH(klypsid!$B7850,lehmad!$A$2:$A$412,0))</f>
        <v>65210</v>
      </c>
      <c r="M7850">
        <f>INDEX(lehmad!D$2:D$412,MATCH(klypsid!$B7850,lehmad!$A$2:$A$412,0))</f>
        <v>124</v>
      </c>
      <c r="N7850">
        <f>INDEX(lehmad!E$2:E$412,MATCH(klypsid!$B7850,lehmad!$A$2:$A$412,0))</f>
        <v>1</v>
      </c>
      <c r="O7850" t="str">
        <f>INDEX(lehmad!F$2:F$412,MATCH(klypsid!$B7850,lehmad!$A$2:$A$412,0))</f>
        <v>LANCELOT-ET</v>
      </c>
      <c r="P7850">
        <f>INDEX(lehmad!G$2:G$412,MATCH(klypsid!$B7850,lehmad!$A$2:$A$412,0))</f>
        <v>1998</v>
      </c>
      <c r="Q7850" s="2">
        <f>INDEX(lehmad!H$2:H$412,MATCH(klypsid!$B7850,lehmad!$A$2:$A$412,0))</f>
        <v>35985</v>
      </c>
      <c r="R7850">
        <f>INDEX(lehmad!I$2:I$412,MATCH(klypsid!$B7850,lehmad!$A$2:$A$412,0))</f>
        <v>126</v>
      </c>
      <c r="S7850">
        <f t="shared" si="855"/>
        <v>1</v>
      </c>
      <c r="T7850">
        <f t="shared" si="856"/>
        <v>41</v>
      </c>
      <c r="U7850">
        <f t="shared" si="857"/>
        <v>1</v>
      </c>
      <c r="V7850">
        <f t="shared" si="858"/>
        <v>1</v>
      </c>
      <c r="W7850">
        <f t="shared" si="859"/>
        <v>2</v>
      </c>
      <c r="X7850">
        <f t="shared" si="860"/>
        <v>28</v>
      </c>
    </row>
    <row r="7851" spans="1:24" x14ac:dyDescent="0.25">
      <c r="A7851">
        <v>4329</v>
      </c>
      <c r="B7851" t="str">
        <f t="shared" si="854"/>
        <v>E4329</v>
      </c>
      <c r="C7851" t="s">
        <v>55</v>
      </c>
      <c r="D7851">
        <v>1</v>
      </c>
      <c r="E7851" s="2">
        <v>39804</v>
      </c>
      <c r="F7851" s="2">
        <v>39875</v>
      </c>
      <c r="G7851">
        <v>51.1</v>
      </c>
      <c r="H7851">
        <v>3.05</v>
      </c>
      <c r="I7851">
        <v>3.02</v>
      </c>
      <c r="J7851">
        <v>14</v>
      </c>
      <c r="K7851" t="str">
        <f>INDEX(lehmad!B$2:B$412,MATCH(klypsid!$B7851,lehmad!$A$2:$A$412,0))</f>
        <v>2.01.2007</v>
      </c>
      <c r="L7851">
        <f>INDEX(lehmad!C$2:C$412,MATCH(klypsid!$B7851,lehmad!$A$2:$A$412,0))</f>
        <v>65210</v>
      </c>
      <c r="M7851">
        <f>INDEX(lehmad!D$2:D$412,MATCH(klypsid!$B7851,lehmad!$A$2:$A$412,0))</f>
        <v>124</v>
      </c>
      <c r="N7851">
        <f>INDEX(lehmad!E$2:E$412,MATCH(klypsid!$B7851,lehmad!$A$2:$A$412,0))</f>
        <v>1</v>
      </c>
      <c r="O7851" t="str">
        <f>INDEX(lehmad!F$2:F$412,MATCH(klypsid!$B7851,lehmad!$A$2:$A$412,0))</f>
        <v>LANCELOT-ET</v>
      </c>
      <c r="P7851">
        <f>INDEX(lehmad!G$2:G$412,MATCH(klypsid!$B7851,lehmad!$A$2:$A$412,0))</f>
        <v>1998</v>
      </c>
      <c r="Q7851" s="2">
        <f>INDEX(lehmad!H$2:H$412,MATCH(klypsid!$B7851,lehmad!$A$2:$A$412,0))</f>
        <v>35985</v>
      </c>
      <c r="R7851">
        <f>INDEX(lehmad!I$2:I$412,MATCH(klypsid!$B7851,lehmad!$A$2:$A$412,0))</f>
        <v>126</v>
      </c>
      <c r="S7851">
        <f t="shared" si="855"/>
        <v>1</v>
      </c>
      <c r="T7851">
        <f t="shared" si="856"/>
        <v>71</v>
      </c>
      <c r="U7851">
        <f t="shared" si="857"/>
        <v>2</v>
      </c>
      <c r="V7851">
        <f t="shared" si="858"/>
        <v>0.16349873228287937</v>
      </c>
      <c r="W7851">
        <f t="shared" si="859"/>
        <v>3</v>
      </c>
      <c r="X7851">
        <f t="shared" si="860"/>
        <v>30</v>
      </c>
    </row>
    <row r="7852" spans="1:24" x14ac:dyDescent="0.25">
      <c r="A7852">
        <v>4329</v>
      </c>
      <c r="B7852" t="str">
        <f t="shared" si="854"/>
        <v>E4329</v>
      </c>
      <c r="C7852" t="s">
        <v>55</v>
      </c>
      <c r="D7852">
        <v>1</v>
      </c>
      <c r="E7852" s="2">
        <v>39804</v>
      </c>
      <c r="F7852" s="2">
        <v>39908</v>
      </c>
      <c r="G7852">
        <v>46.1</v>
      </c>
      <c r="H7852">
        <v>3.46</v>
      </c>
      <c r="I7852">
        <v>3.04</v>
      </c>
      <c r="J7852">
        <v>17</v>
      </c>
      <c r="K7852" t="str">
        <f>INDEX(lehmad!B$2:B$412,MATCH(klypsid!$B7852,lehmad!$A$2:$A$412,0))</f>
        <v>2.01.2007</v>
      </c>
      <c r="L7852">
        <f>INDEX(lehmad!C$2:C$412,MATCH(klypsid!$B7852,lehmad!$A$2:$A$412,0))</f>
        <v>65210</v>
      </c>
      <c r="M7852">
        <f>INDEX(lehmad!D$2:D$412,MATCH(klypsid!$B7852,lehmad!$A$2:$A$412,0))</f>
        <v>124</v>
      </c>
      <c r="N7852">
        <f>INDEX(lehmad!E$2:E$412,MATCH(klypsid!$B7852,lehmad!$A$2:$A$412,0))</f>
        <v>1</v>
      </c>
      <c r="O7852" t="str">
        <f>INDEX(lehmad!F$2:F$412,MATCH(klypsid!$B7852,lehmad!$A$2:$A$412,0))</f>
        <v>LANCELOT-ET</v>
      </c>
      <c r="P7852">
        <f>INDEX(lehmad!G$2:G$412,MATCH(klypsid!$B7852,lehmad!$A$2:$A$412,0))</f>
        <v>1998</v>
      </c>
      <c r="Q7852" s="2">
        <f>INDEX(lehmad!H$2:H$412,MATCH(klypsid!$B7852,lehmad!$A$2:$A$412,0))</f>
        <v>35985</v>
      </c>
      <c r="R7852">
        <f>INDEX(lehmad!I$2:I$412,MATCH(klypsid!$B7852,lehmad!$A$2:$A$412,0))</f>
        <v>126</v>
      </c>
      <c r="S7852">
        <f t="shared" si="855"/>
        <v>1</v>
      </c>
      <c r="T7852">
        <f t="shared" si="856"/>
        <v>104</v>
      </c>
      <c r="U7852">
        <f t="shared" si="857"/>
        <v>2</v>
      </c>
      <c r="V7852">
        <f t="shared" si="858"/>
        <v>0.44360665147561473</v>
      </c>
      <c r="W7852">
        <f t="shared" si="859"/>
        <v>4</v>
      </c>
      <c r="X7852">
        <f t="shared" si="860"/>
        <v>33</v>
      </c>
    </row>
    <row r="7853" spans="1:24" x14ac:dyDescent="0.25">
      <c r="A7853">
        <v>4329</v>
      </c>
      <c r="B7853" t="str">
        <f t="shared" si="854"/>
        <v>E4329</v>
      </c>
      <c r="C7853" t="s">
        <v>55</v>
      </c>
      <c r="D7853">
        <v>1</v>
      </c>
      <c r="E7853" s="2">
        <v>39804</v>
      </c>
      <c r="F7853" s="2">
        <v>39944</v>
      </c>
      <c r="G7853">
        <v>47.3</v>
      </c>
      <c r="H7853">
        <v>3.17</v>
      </c>
      <c r="I7853">
        <v>3.26</v>
      </c>
      <c r="J7853">
        <v>19</v>
      </c>
      <c r="K7853" t="str">
        <f>INDEX(lehmad!B$2:B$412,MATCH(klypsid!$B7853,lehmad!$A$2:$A$412,0))</f>
        <v>2.01.2007</v>
      </c>
      <c r="L7853">
        <f>INDEX(lehmad!C$2:C$412,MATCH(klypsid!$B7853,lehmad!$A$2:$A$412,0))</f>
        <v>65210</v>
      </c>
      <c r="M7853">
        <f>INDEX(lehmad!D$2:D$412,MATCH(klypsid!$B7853,lehmad!$A$2:$A$412,0))</f>
        <v>124</v>
      </c>
      <c r="N7853">
        <f>INDEX(lehmad!E$2:E$412,MATCH(klypsid!$B7853,lehmad!$A$2:$A$412,0))</f>
        <v>1</v>
      </c>
      <c r="O7853" t="str">
        <f>INDEX(lehmad!F$2:F$412,MATCH(klypsid!$B7853,lehmad!$A$2:$A$412,0))</f>
        <v>LANCELOT-ET</v>
      </c>
      <c r="P7853">
        <f>INDEX(lehmad!G$2:G$412,MATCH(klypsid!$B7853,lehmad!$A$2:$A$412,0))</f>
        <v>1998</v>
      </c>
      <c r="Q7853" s="2">
        <f>INDEX(lehmad!H$2:H$412,MATCH(klypsid!$B7853,lehmad!$A$2:$A$412,0))</f>
        <v>35985</v>
      </c>
      <c r="R7853">
        <f>INDEX(lehmad!I$2:I$412,MATCH(klypsid!$B7853,lehmad!$A$2:$A$412,0))</f>
        <v>126</v>
      </c>
      <c r="S7853">
        <f t="shared" si="855"/>
        <v>1</v>
      </c>
      <c r="T7853">
        <f t="shared" si="856"/>
        <v>140</v>
      </c>
      <c r="U7853">
        <f t="shared" si="857"/>
        <v>2</v>
      </c>
      <c r="V7853">
        <f t="shared" si="858"/>
        <v>0.60407132366886085</v>
      </c>
      <c r="W7853">
        <f t="shared" si="859"/>
        <v>5</v>
      </c>
      <c r="X7853">
        <f t="shared" si="860"/>
        <v>36</v>
      </c>
    </row>
    <row r="7854" spans="1:24" x14ac:dyDescent="0.25">
      <c r="A7854">
        <v>4329</v>
      </c>
      <c r="B7854" t="str">
        <f t="shared" si="854"/>
        <v>E4329</v>
      </c>
      <c r="C7854" t="s">
        <v>55</v>
      </c>
      <c r="D7854">
        <v>1</v>
      </c>
      <c r="E7854" s="2">
        <v>39804</v>
      </c>
      <c r="F7854" s="2">
        <v>39972</v>
      </c>
      <c r="G7854">
        <v>46.3</v>
      </c>
      <c r="H7854">
        <v>1.99</v>
      </c>
      <c r="I7854">
        <v>3.25</v>
      </c>
      <c r="J7854">
        <v>38</v>
      </c>
      <c r="K7854" t="str">
        <f>INDEX(lehmad!B$2:B$412,MATCH(klypsid!$B7854,lehmad!$A$2:$A$412,0))</f>
        <v>2.01.2007</v>
      </c>
      <c r="L7854">
        <f>INDEX(lehmad!C$2:C$412,MATCH(klypsid!$B7854,lehmad!$A$2:$A$412,0))</f>
        <v>65210</v>
      </c>
      <c r="M7854">
        <f>INDEX(lehmad!D$2:D$412,MATCH(klypsid!$B7854,lehmad!$A$2:$A$412,0))</f>
        <v>124</v>
      </c>
      <c r="N7854">
        <f>INDEX(lehmad!E$2:E$412,MATCH(klypsid!$B7854,lehmad!$A$2:$A$412,0))</f>
        <v>1</v>
      </c>
      <c r="O7854" t="str">
        <f>INDEX(lehmad!F$2:F$412,MATCH(klypsid!$B7854,lehmad!$A$2:$A$412,0))</f>
        <v>LANCELOT-ET</v>
      </c>
      <c r="P7854">
        <f>INDEX(lehmad!G$2:G$412,MATCH(klypsid!$B7854,lehmad!$A$2:$A$412,0))</f>
        <v>1998</v>
      </c>
      <c r="Q7854" s="2">
        <f>INDEX(lehmad!H$2:H$412,MATCH(klypsid!$B7854,lehmad!$A$2:$A$412,0))</f>
        <v>35985</v>
      </c>
      <c r="R7854">
        <f>INDEX(lehmad!I$2:I$412,MATCH(klypsid!$B7854,lehmad!$A$2:$A$412,0))</f>
        <v>126</v>
      </c>
      <c r="S7854">
        <f t="shared" si="855"/>
        <v>1</v>
      </c>
      <c r="T7854">
        <f t="shared" si="856"/>
        <v>168</v>
      </c>
      <c r="U7854">
        <f t="shared" si="857"/>
        <v>3</v>
      </c>
      <c r="V7854">
        <f t="shared" si="858"/>
        <v>1.6040713236688608</v>
      </c>
      <c r="W7854">
        <f t="shared" si="859"/>
        <v>6</v>
      </c>
      <c r="X7854">
        <f t="shared" si="860"/>
        <v>28</v>
      </c>
    </row>
    <row r="7855" spans="1:24" x14ac:dyDescent="0.25">
      <c r="A7855">
        <v>4329</v>
      </c>
      <c r="B7855" t="str">
        <f t="shared" si="854"/>
        <v>E4329</v>
      </c>
      <c r="C7855" t="s">
        <v>55</v>
      </c>
      <c r="D7855">
        <v>1</v>
      </c>
      <c r="E7855" s="2">
        <v>39804</v>
      </c>
      <c r="F7855" s="2">
        <v>40007</v>
      </c>
      <c r="G7855">
        <v>43.2</v>
      </c>
      <c r="H7855">
        <v>2.48</v>
      </c>
      <c r="I7855">
        <v>3.21</v>
      </c>
      <c r="J7855">
        <v>25</v>
      </c>
      <c r="K7855" t="str">
        <f>INDEX(lehmad!B$2:B$412,MATCH(klypsid!$B7855,lehmad!$A$2:$A$412,0))</f>
        <v>2.01.2007</v>
      </c>
      <c r="L7855">
        <f>INDEX(lehmad!C$2:C$412,MATCH(klypsid!$B7855,lehmad!$A$2:$A$412,0))</f>
        <v>65210</v>
      </c>
      <c r="M7855">
        <f>INDEX(lehmad!D$2:D$412,MATCH(klypsid!$B7855,lehmad!$A$2:$A$412,0))</f>
        <v>124</v>
      </c>
      <c r="N7855">
        <f>INDEX(lehmad!E$2:E$412,MATCH(klypsid!$B7855,lehmad!$A$2:$A$412,0))</f>
        <v>1</v>
      </c>
      <c r="O7855" t="str">
        <f>INDEX(lehmad!F$2:F$412,MATCH(klypsid!$B7855,lehmad!$A$2:$A$412,0))</f>
        <v>LANCELOT-ET</v>
      </c>
      <c r="P7855">
        <f>INDEX(lehmad!G$2:G$412,MATCH(klypsid!$B7855,lehmad!$A$2:$A$412,0))</f>
        <v>1998</v>
      </c>
      <c r="Q7855" s="2">
        <f>INDEX(lehmad!H$2:H$412,MATCH(klypsid!$B7855,lehmad!$A$2:$A$412,0))</f>
        <v>35985</v>
      </c>
      <c r="R7855">
        <f>INDEX(lehmad!I$2:I$412,MATCH(klypsid!$B7855,lehmad!$A$2:$A$412,0))</f>
        <v>126</v>
      </c>
      <c r="S7855">
        <f t="shared" si="855"/>
        <v>1</v>
      </c>
      <c r="T7855">
        <f t="shared" si="856"/>
        <v>203</v>
      </c>
      <c r="U7855">
        <f t="shared" si="857"/>
        <v>3</v>
      </c>
      <c r="V7855">
        <f t="shared" si="858"/>
        <v>1</v>
      </c>
      <c r="W7855">
        <f t="shared" si="859"/>
        <v>7</v>
      </c>
      <c r="X7855">
        <f t="shared" si="860"/>
        <v>35</v>
      </c>
    </row>
    <row r="7856" spans="1:24" x14ac:dyDescent="0.25">
      <c r="A7856">
        <v>4329</v>
      </c>
      <c r="B7856" t="str">
        <f t="shared" si="854"/>
        <v>E4329</v>
      </c>
      <c r="C7856" t="s">
        <v>55</v>
      </c>
      <c r="D7856">
        <v>1</v>
      </c>
      <c r="E7856" s="2">
        <v>39804</v>
      </c>
      <c r="F7856" s="2">
        <v>40037</v>
      </c>
      <c r="G7856">
        <v>31.3</v>
      </c>
      <c r="H7856">
        <v>2.84</v>
      </c>
      <c r="I7856">
        <v>3.78</v>
      </c>
      <c r="J7856">
        <v>36</v>
      </c>
      <c r="K7856" t="str">
        <f>INDEX(lehmad!B$2:B$412,MATCH(klypsid!$B7856,lehmad!$A$2:$A$412,0))</f>
        <v>2.01.2007</v>
      </c>
      <c r="L7856">
        <f>INDEX(lehmad!C$2:C$412,MATCH(klypsid!$B7856,lehmad!$A$2:$A$412,0))</f>
        <v>65210</v>
      </c>
      <c r="M7856">
        <f>INDEX(lehmad!D$2:D$412,MATCH(klypsid!$B7856,lehmad!$A$2:$A$412,0))</f>
        <v>124</v>
      </c>
      <c r="N7856">
        <f>INDEX(lehmad!E$2:E$412,MATCH(klypsid!$B7856,lehmad!$A$2:$A$412,0))</f>
        <v>1</v>
      </c>
      <c r="O7856" t="str">
        <f>INDEX(lehmad!F$2:F$412,MATCH(klypsid!$B7856,lehmad!$A$2:$A$412,0))</f>
        <v>LANCELOT-ET</v>
      </c>
      <c r="P7856">
        <f>INDEX(lehmad!G$2:G$412,MATCH(klypsid!$B7856,lehmad!$A$2:$A$412,0))</f>
        <v>1998</v>
      </c>
      <c r="Q7856" s="2">
        <f>INDEX(lehmad!H$2:H$412,MATCH(klypsid!$B7856,lehmad!$A$2:$A$412,0))</f>
        <v>35985</v>
      </c>
      <c r="R7856">
        <f>INDEX(lehmad!I$2:I$412,MATCH(klypsid!$B7856,lehmad!$A$2:$A$412,0))</f>
        <v>126</v>
      </c>
      <c r="S7856">
        <f t="shared" si="855"/>
        <v>1</v>
      </c>
      <c r="T7856">
        <f t="shared" si="856"/>
        <v>233</v>
      </c>
      <c r="U7856">
        <f t="shared" si="857"/>
        <v>3</v>
      </c>
      <c r="V7856">
        <f t="shared" si="858"/>
        <v>1.5260688116675876</v>
      </c>
      <c r="W7856">
        <f t="shared" si="859"/>
        <v>8</v>
      </c>
      <c r="X7856">
        <f t="shared" si="860"/>
        <v>30</v>
      </c>
    </row>
    <row r="7857" spans="1:24" x14ac:dyDescent="0.25">
      <c r="A7857">
        <v>4329</v>
      </c>
      <c r="B7857" t="str">
        <f t="shared" si="854"/>
        <v>E4329</v>
      </c>
      <c r="C7857" t="s">
        <v>55</v>
      </c>
      <c r="D7857">
        <v>1</v>
      </c>
      <c r="E7857" s="2">
        <v>39804</v>
      </c>
      <c r="F7857" s="2">
        <v>40066</v>
      </c>
      <c r="G7857">
        <v>32.5</v>
      </c>
      <c r="H7857">
        <v>3.78</v>
      </c>
      <c r="I7857">
        <v>3.69</v>
      </c>
      <c r="J7857">
        <v>32</v>
      </c>
      <c r="K7857" t="str">
        <f>INDEX(lehmad!B$2:B$412,MATCH(klypsid!$B7857,lehmad!$A$2:$A$412,0))</f>
        <v>2.01.2007</v>
      </c>
      <c r="L7857">
        <f>INDEX(lehmad!C$2:C$412,MATCH(klypsid!$B7857,lehmad!$A$2:$A$412,0))</f>
        <v>65210</v>
      </c>
      <c r="M7857">
        <f>INDEX(lehmad!D$2:D$412,MATCH(klypsid!$B7857,lehmad!$A$2:$A$412,0))</f>
        <v>124</v>
      </c>
      <c r="N7857">
        <f>INDEX(lehmad!E$2:E$412,MATCH(klypsid!$B7857,lehmad!$A$2:$A$412,0))</f>
        <v>1</v>
      </c>
      <c r="O7857" t="str">
        <f>INDEX(lehmad!F$2:F$412,MATCH(klypsid!$B7857,lehmad!$A$2:$A$412,0))</f>
        <v>LANCELOT-ET</v>
      </c>
      <c r="P7857">
        <f>INDEX(lehmad!G$2:G$412,MATCH(klypsid!$B7857,lehmad!$A$2:$A$412,0))</f>
        <v>1998</v>
      </c>
      <c r="Q7857" s="2">
        <f>INDEX(lehmad!H$2:H$412,MATCH(klypsid!$B7857,lehmad!$A$2:$A$412,0))</f>
        <v>35985</v>
      </c>
      <c r="R7857">
        <f>INDEX(lehmad!I$2:I$412,MATCH(klypsid!$B7857,lehmad!$A$2:$A$412,0))</f>
        <v>126</v>
      </c>
      <c r="S7857">
        <f t="shared" si="855"/>
        <v>1</v>
      </c>
      <c r="T7857">
        <f t="shared" si="856"/>
        <v>262</v>
      </c>
      <c r="U7857">
        <f t="shared" si="857"/>
        <v>3</v>
      </c>
      <c r="V7857">
        <f t="shared" si="858"/>
        <v>1.3561438102252752</v>
      </c>
      <c r="W7857">
        <f t="shared" si="859"/>
        <v>9</v>
      </c>
      <c r="X7857">
        <f t="shared" si="860"/>
        <v>29</v>
      </c>
    </row>
    <row r="7858" spans="1:24" x14ac:dyDescent="0.25">
      <c r="A7858">
        <v>4329</v>
      </c>
      <c r="B7858" t="str">
        <f t="shared" si="854"/>
        <v>E4329</v>
      </c>
      <c r="C7858" t="s">
        <v>55</v>
      </c>
      <c r="D7858">
        <v>1</v>
      </c>
      <c r="E7858" s="2">
        <v>39804</v>
      </c>
      <c r="F7858" s="2">
        <v>40094</v>
      </c>
      <c r="G7858">
        <v>29.9</v>
      </c>
      <c r="H7858">
        <v>2.4</v>
      </c>
      <c r="I7858">
        <v>4.1500000000000004</v>
      </c>
      <c r="J7858">
        <v>53</v>
      </c>
      <c r="K7858" t="str">
        <f>INDEX(lehmad!B$2:B$412,MATCH(klypsid!$B7858,lehmad!$A$2:$A$412,0))</f>
        <v>2.01.2007</v>
      </c>
      <c r="L7858">
        <f>INDEX(lehmad!C$2:C$412,MATCH(klypsid!$B7858,lehmad!$A$2:$A$412,0))</f>
        <v>65210</v>
      </c>
      <c r="M7858">
        <f>INDEX(lehmad!D$2:D$412,MATCH(klypsid!$B7858,lehmad!$A$2:$A$412,0))</f>
        <v>124</v>
      </c>
      <c r="N7858">
        <f>INDEX(lehmad!E$2:E$412,MATCH(klypsid!$B7858,lehmad!$A$2:$A$412,0))</f>
        <v>1</v>
      </c>
      <c r="O7858" t="str">
        <f>INDEX(lehmad!F$2:F$412,MATCH(klypsid!$B7858,lehmad!$A$2:$A$412,0))</f>
        <v>LANCELOT-ET</v>
      </c>
      <c r="P7858">
        <f>INDEX(lehmad!G$2:G$412,MATCH(klypsid!$B7858,lehmad!$A$2:$A$412,0))</f>
        <v>1998</v>
      </c>
      <c r="Q7858" s="2">
        <f>INDEX(lehmad!H$2:H$412,MATCH(klypsid!$B7858,lehmad!$A$2:$A$412,0))</f>
        <v>35985</v>
      </c>
      <c r="R7858">
        <f>INDEX(lehmad!I$2:I$412,MATCH(klypsid!$B7858,lehmad!$A$2:$A$412,0))</f>
        <v>126</v>
      </c>
      <c r="S7858">
        <f t="shared" si="855"/>
        <v>1</v>
      </c>
      <c r="T7858">
        <f t="shared" si="856"/>
        <v>290</v>
      </c>
      <c r="U7858">
        <f t="shared" si="857"/>
        <v>3</v>
      </c>
      <c r="V7858">
        <f t="shared" si="858"/>
        <v>2.0840642647884744</v>
      </c>
      <c r="W7858">
        <f t="shared" si="859"/>
        <v>10</v>
      </c>
      <c r="X7858">
        <f t="shared" si="860"/>
        <v>28</v>
      </c>
    </row>
    <row r="7859" spans="1:24" x14ac:dyDescent="0.25">
      <c r="A7859">
        <v>4329</v>
      </c>
      <c r="B7859" t="str">
        <f t="shared" si="854"/>
        <v>E4329</v>
      </c>
      <c r="C7859" t="s">
        <v>55</v>
      </c>
      <c r="D7859">
        <v>1</v>
      </c>
      <c r="E7859" s="2">
        <v>39804</v>
      </c>
      <c r="F7859" s="2">
        <v>40125</v>
      </c>
      <c r="G7859">
        <v>30.5</v>
      </c>
      <c r="H7859">
        <v>4.07</v>
      </c>
      <c r="I7859">
        <v>3.68</v>
      </c>
      <c r="J7859">
        <v>33</v>
      </c>
      <c r="K7859" t="str">
        <f>INDEX(lehmad!B$2:B$412,MATCH(klypsid!$B7859,lehmad!$A$2:$A$412,0))</f>
        <v>2.01.2007</v>
      </c>
      <c r="L7859">
        <f>INDEX(lehmad!C$2:C$412,MATCH(klypsid!$B7859,lehmad!$A$2:$A$412,0))</f>
        <v>65210</v>
      </c>
      <c r="M7859">
        <f>INDEX(lehmad!D$2:D$412,MATCH(klypsid!$B7859,lehmad!$A$2:$A$412,0))</f>
        <v>124</v>
      </c>
      <c r="N7859">
        <f>INDEX(lehmad!E$2:E$412,MATCH(klypsid!$B7859,lehmad!$A$2:$A$412,0))</f>
        <v>1</v>
      </c>
      <c r="O7859" t="str">
        <f>INDEX(lehmad!F$2:F$412,MATCH(klypsid!$B7859,lehmad!$A$2:$A$412,0))</f>
        <v>LANCELOT-ET</v>
      </c>
      <c r="P7859">
        <f>INDEX(lehmad!G$2:G$412,MATCH(klypsid!$B7859,lehmad!$A$2:$A$412,0))</f>
        <v>1998</v>
      </c>
      <c r="Q7859" s="2">
        <f>INDEX(lehmad!H$2:H$412,MATCH(klypsid!$B7859,lehmad!$A$2:$A$412,0))</f>
        <v>35985</v>
      </c>
      <c r="R7859">
        <f>INDEX(lehmad!I$2:I$412,MATCH(klypsid!$B7859,lehmad!$A$2:$A$412,0))</f>
        <v>126</v>
      </c>
      <c r="S7859">
        <f t="shared" si="855"/>
        <v>1</v>
      </c>
      <c r="T7859">
        <f t="shared" si="856"/>
        <v>321</v>
      </c>
      <c r="U7859">
        <f t="shared" si="857"/>
        <v>3</v>
      </c>
      <c r="V7859">
        <f t="shared" si="858"/>
        <v>1.4005379295837288</v>
      </c>
      <c r="W7859">
        <f t="shared" si="859"/>
        <v>11</v>
      </c>
      <c r="X7859">
        <f t="shared" si="860"/>
        <v>31</v>
      </c>
    </row>
    <row r="7860" spans="1:24" x14ac:dyDescent="0.25">
      <c r="A7860">
        <v>4329</v>
      </c>
      <c r="B7860" t="str">
        <f t="shared" si="854"/>
        <v>E4329</v>
      </c>
      <c r="C7860" t="s">
        <v>55</v>
      </c>
      <c r="D7860">
        <v>2</v>
      </c>
      <c r="E7860" s="2">
        <v>40187</v>
      </c>
      <c r="F7860" s="2">
        <v>40214</v>
      </c>
      <c r="G7860">
        <v>50.6</v>
      </c>
      <c r="H7860">
        <v>2.4900000000000002</v>
      </c>
      <c r="I7860">
        <v>3.3</v>
      </c>
      <c r="J7860">
        <v>153</v>
      </c>
      <c r="K7860" t="str">
        <f>INDEX(lehmad!B$2:B$412,MATCH(klypsid!$B7860,lehmad!$A$2:$A$412,0))</f>
        <v>2.01.2007</v>
      </c>
      <c r="L7860">
        <f>INDEX(lehmad!C$2:C$412,MATCH(klypsid!$B7860,lehmad!$A$2:$A$412,0))</f>
        <v>65210</v>
      </c>
      <c r="M7860">
        <f>INDEX(lehmad!D$2:D$412,MATCH(klypsid!$B7860,lehmad!$A$2:$A$412,0))</f>
        <v>124</v>
      </c>
      <c r="N7860">
        <f>INDEX(lehmad!E$2:E$412,MATCH(klypsid!$B7860,lehmad!$A$2:$A$412,0))</f>
        <v>1</v>
      </c>
      <c r="O7860" t="str">
        <f>INDEX(lehmad!F$2:F$412,MATCH(klypsid!$B7860,lehmad!$A$2:$A$412,0))</f>
        <v>LANCELOT-ET</v>
      </c>
      <c r="P7860">
        <f>INDEX(lehmad!G$2:G$412,MATCH(klypsid!$B7860,lehmad!$A$2:$A$412,0))</f>
        <v>1998</v>
      </c>
      <c r="Q7860" s="2">
        <f>INDEX(lehmad!H$2:H$412,MATCH(klypsid!$B7860,lehmad!$A$2:$A$412,0))</f>
        <v>35985</v>
      </c>
      <c r="R7860">
        <f>INDEX(lehmad!I$2:I$412,MATCH(klypsid!$B7860,lehmad!$A$2:$A$412,0))</f>
        <v>126</v>
      </c>
      <c r="S7860">
        <f t="shared" si="855"/>
        <v>2</v>
      </c>
      <c r="T7860">
        <f t="shared" si="856"/>
        <v>27</v>
      </c>
      <c r="U7860">
        <f t="shared" si="857"/>
        <v>1</v>
      </c>
      <c r="V7860">
        <f t="shared" si="858"/>
        <v>3.6135316529179269</v>
      </c>
      <c r="W7860">
        <f t="shared" si="859"/>
        <v>1</v>
      </c>
      <c r="X7860">
        <f t="shared" si="860"/>
        <v>27</v>
      </c>
    </row>
    <row r="7861" spans="1:24" x14ac:dyDescent="0.25">
      <c r="A7861">
        <v>4329</v>
      </c>
      <c r="B7861" t="str">
        <f t="shared" si="854"/>
        <v>E4329</v>
      </c>
      <c r="C7861" t="s">
        <v>55</v>
      </c>
      <c r="D7861">
        <v>2</v>
      </c>
      <c r="E7861" s="2">
        <v>40187</v>
      </c>
      <c r="F7861" s="2">
        <v>40242</v>
      </c>
      <c r="G7861">
        <v>50.5</v>
      </c>
      <c r="H7861">
        <v>3.6</v>
      </c>
      <c r="I7861">
        <v>3.12</v>
      </c>
      <c r="J7861">
        <v>1092</v>
      </c>
      <c r="K7861" t="str">
        <f>INDEX(lehmad!B$2:B$412,MATCH(klypsid!$B7861,lehmad!$A$2:$A$412,0))</f>
        <v>2.01.2007</v>
      </c>
      <c r="L7861">
        <f>INDEX(lehmad!C$2:C$412,MATCH(klypsid!$B7861,lehmad!$A$2:$A$412,0))</f>
        <v>65210</v>
      </c>
      <c r="M7861">
        <f>INDEX(lehmad!D$2:D$412,MATCH(klypsid!$B7861,lehmad!$A$2:$A$412,0))</f>
        <v>124</v>
      </c>
      <c r="N7861">
        <f>INDEX(lehmad!E$2:E$412,MATCH(klypsid!$B7861,lehmad!$A$2:$A$412,0))</f>
        <v>1</v>
      </c>
      <c r="O7861" t="str">
        <f>INDEX(lehmad!F$2:F$412,MATCH(klypsid!$B7861,lehmad!$A$2:$A$412,0))</f>
        <v>LANCELOT-ET</v>
      </c>
      <c r="P7861">
        <f>INDEX(lehmad!G$2:G$412,MATCH(klypsid!$B7861,lehmad!$A$2:$A$412,0))</f>
        <v>1998</v>
      </c>
      <c r="Q7861" s="2">
        <f>INDEX(lehmad!H$2:H$412,MATCH(klypsid!$B7861,lehmad!$A$2:$A$412,0))</f>
        <v>35985</v>
      </c>
      <c r="R7861">
        <f>INDEX(lehmad!I$2:I$412,MATCH(klypsid!$B7861,lehmad!$A$2:$A$412,0))</f>
        <v>126</v>
      </c>
      <c r="S7861">
        <f t="shared" si="855"/>
        <v>2</v>
      </c>
      <c r="T7861">
        <f t="shared" si="856"/>
        <v>55</v>
      </c>
      <c r="U7861">
        <f t="shared" si="857"/>
        <v>1</v>
      </c>
      <c r="V7861">
        <f t="shared" si="858"/>
        <v>6.4489009511451281</v>
      </c>
      <c r="W7861">
        <f t="shared" si="859"/>
        <v>2</v>
      </c>
      <c r="X7861">
        <f t="shared" si="860"/>
        <v>28</v>
      </c>
    </row>
    <row r="7862" spans="1:24" x14ac:dyDescent="0.25">
      <c r="A7862">
        <v>4329</v>
      </c>
      <c r="B7862" t="str">
        <f t="shared" si="854"/>
        <v>E4329</v>
      </c>
      <c r="C7862" t="s">
        <v>55</v>
      </c>
      <c r="D7862">
        <v>2</v>
      </c>
      <c r="E7862" s="2">
        <v>40187</v>
      </c>
      <c r="F7862" s="2">
        <v>40276</v>
      </c>
      <c r="G7862">
        <v>52</v>
      </c>
      <c r="H7862">
        <v>3.37</v>
      </c>
      <c r="I7862">
        <v>3.01</v>
      </c>
      <c r="J7862">
        <v>758</v>
      </c>
      <c r="K7862" t="str">
        <f>INDEX(lehmad!B$2:B$412,MATCH(klypsid!$B7862,lehmad!$A$2:$A$412,0))</f>
        <v>2.01.2007</v>
      </c>
      <c r="L7862">
        <f>INDEX(lehmad!C$2:C$412,MATCH(klypsid!$B7862,lehmad!$A$2:$A$412,0))</f>
        <v>65210</v>
      </c>
      <c r="M7862">
        <f>INDEX(lehmad!D$2:D$412,MATCH(klypsid!$B7862,lehmad!$A$2:$A$412,0))</f>
        <v>124</v>
      </c>
      <c r="N7862">
        <f>INDEX(lehmad!E$2:E$412,MATCH(klypsid!$B7862,lehmad!$A$2:$A$412,0))</f>
        <v>1</v>
      </c>
      <c r="O7862" t="str">
        <f>INDEX(lehmad!F$2:F$412,MATCH(klypsid!$B7862,lehmad!$A$2:$A$412,0))</f>
        <v>LANCELOT-ET</v>
      </c>
      <c r="P7862">
        <f>INDEX(lehmad!G$2:G$412,MATCH(klypsid!$B7862,lehmad!$A$2:$A$412,0))</f>
        <v>1998</v>
      </c>
      <c r="Q7862" s="2">
        <f>INDEX(lehmad!H$2:H$412,MATCH(klypsid!$B7862,lehmad!$A$2:$A$412,0))</f>
        <v>35985</v>
      </c>
      <c r="R7862">
        <f>INDEX(lehmad!I$2:I$412,MATCH(klypsid!$B7862,lehmad!$A$2:$A$412,0))</f>
        <v>126</v>
      </c>
      <c r="S7862">
        <f t="shared" si="855"/>
        <v>2</v>
      </c>
      <c r="T7862">
        <f t="shared" si="856"/>
        <v>89</v>
      </c>
      <c r="U7862">
        <f t="shared" si="857"/>
        <v>2</v>
      </c>
      <c r="V7862">
        <f t="shared" si="858"/>
        <v>5.9221978483963671</v>
      </c>
      <c r="W7862">
        <f t="shared" si="859"/>
        <v>3</v>
      </c>
      <c r="X7862">
        <f t="shared" si="860"/>
        <v>34</v>
      </c>
    </row>
    <row r="7863" spans="1:24" x14ac:dyDescent="0.25">
      <c r="A7863">
        <v>4329</v>
      </c>
      <c r="B7863" t="str">
        <f t="shared" si="854"/>
        <v>E4329</v>
      </c>
      <c r="C7863" t="s">
        <v>55</v>
      </c>
      <c r="D7863">
        <v>2</v>
      </c>
      <c r="E7863" s="2">
        <v>40187</v>
      </c>
      <c r="F7863" s="2">
        <v>40304</v>
      </c>
      <c r="G7863">
        <v>47.7</v>
      </c>
      <c r="H7863">
        <v>2.67</v>
      </c>
      <c r="I7863">
        <v>3.24</v>
      </c>
      <c r="J7863">
        <v>85</v>
      </c>
      <c r="K7863" t="str">
        <f>INDEX(lehmad!B$2:B$412,MATCH(klypsid!$B7863,lehmad!$A$2:$A$412,0))</f>
        <v>2.01.2007</v>
      </c>
      <c r="L7863">
        <f>INDEX(lehmad!C$2:C$412,MATCH(klypsid!$B7863,lehmad!$A$2:$A$412,0))</f>
        <v>65210</v>
      </c>
      <c r="M7863">
        <f>INDEX(lehmad!D$2:D$412,MATCH(klypsid!$B7863,lehmad!$A$2:$A$412,0))</f>
        <v>124</v>
      </c>
      <c r="N7863">
        <f>INDEX(lehmad!E$2:E$412,MATCH(klypsid!$B7863,lehmad!$A$2:$A$412,0))</f>
        <v>1</v>
      </c>
      <c r="O7863" t="str">
        <f>INDEX(lehmad!F$2:F$412,MATCH(klypsid!$B7863,lehmad!$A$2:$A$412,0))</f>
        <v>LANCELOT-ET</v>
      </c>
      <c r="P7863">
        <f>INDEX(lehmad!G$2:G$412,MATCH(klypsid!$B7863,lehmad!$A$2:$A$412,0))</f>
        <v>1998</v>
      </c>
      <c r="Q7863" s="2">
        <f>INDEX(lehmad!H$2:H$412,MATCH(klypsid!$B7863,lehmad!$A$2:$A$412,0))</f>
        <v>35985</v>
      </c>
      <c r="R7863">
        <f>INDEX(lehmad!I$2:I$412,MATCH(klypsid!$B7863,lehmad!$A$2:$A$412,0))</f>
        <v>126</v>
      </c>
      <c r="S7863">
        <f t="shared" si="855"/>
        <v>2</v>
      </c>
      <c r="T7863">
        <f t="shared" si="856"/>
        <v>117</v>
      </c>
      <c r="U7863">
        <f t="shared" si="857"/>
        <v>2</v>
      </c>
      <c r="V7863">
        <f t="shared" si="858"/>
        <v>2.7655347463629769</v>
      </c>
      <c r="W7863">
        <f t="shared" si="859"/>
        <v>4</v>
      </c>
      <c r="X7863">
        <f t="shared" si="860"/>
        <v>28</v>
      </c>
    </row>
    <row r="7864" spans="1:24" x14ac:dyDescent="0.25">
      <c r="A7864">
        <v>4329</v>
      </c>
      <c r="B7864" t="str">
        <f t="shared" si="854"/>
        <v>E4329</v>
      </c>
      <c r="C7864" t="s">
        <v>55</v>
      </c>
      <c r="D7864">
        <v>2</v>
      </c>
      <c r="E7864" s="2">
        <v>40187</v>
      </c>
      <c r="F7864" s="2">
        <v>40336</v>
      </c>
      <c r="G7864">
        <v>45.8</v>
      </c>
      <c r="H7864">
        <v>3.48</v>
      </c>
      <c r="I7864">
        <v>3.01</v>
      </c>
      <c r="J7864">
        <v>133</v>
      </c>
      <c r="K7864" t="str">
        <f>INDEX(lehmad!B$2:B$412,MATCH(klypsid!$B7864,lehmad!$A$2:$A$412,0))</f>
        <v>2.01.2007</v>
      </c>
      <c r="L7864">
        <f>INDEX(lehmad!C$2:C$412,MATCH(klypsid!$B7864,lehmad!$A$2:$A$412,0))</f>
        <v>65210</v>
      </c>
      <c r="M7864">
        <f>INDEX(lehmad!D$2:D$412,MATCH(klypsid!$B7864,lehmad!$A$2:$A$412,0))</f>
        <v>124</v>
      </c>
      <c r="N7864">
        <f>INDEX(lehmad!E$2:E$412,MATCH(klypsid!$B7864,lehmad!$A$2:$A$412,0))</f>
        <v>1</v>
      </c>
      <c r="O7864" t="str">
        <f>INDEX(lehmad!F$2:F$412,MATCH(klypsid!$B7864,lehmad!$A$2:$A$412,0))</f>
        <v>LANCELOT-ET</v>
      </c>
      <c r="P7864">
        <f>INDEX(lehmad!G$2:G$412,MATCH(klypsid!$B7864,lehmad!$A$2:$A$412,0))</f>
        <v>1998</v>
      </c>
      <c r="Q7864" s="2">
        <f>INDEX(lehmad!H$2:H$412,MATCH(klypsid!$B7864,lehmad!$A$2:$A$412,0))</f>
        <v>35985</v>
      </c>
      <c r="R7864">
        <f>INDEX(lehmad!I$2:I$412,MATCH(klypsid!$B7864,lehmad!$A$2:$A$412,0))</f>
        <v>126</v>
      </c>
      <c r="S7864">
        <f t="shared" si="855"/>
        <v>2</v>
      </c>
      <c r="T7864">
        <f t="shared" si="856"/>
        <v>149</v>
      </c>
      <c r="U7864">
        <f t="shared" si="857"/>
        <v>2</v>
      </c>
      <c r="V7864">
        <f t="shared" si="858"/>
        <v>3.411426245726465</v>
      </c>
      <c r="W7864">
        <f t="shared" si="859"/>
        <v>5</v>
      </c>
      <c r="X7864">
        <f t="shared" si="860"/>
        <v>32</v>
      </c>
    </row>
    <row r="7865" spans="1:24" x14ac:dyDescent="0.25">
      <c r="A7865">
        <v>4329</v>
      </c>
      <c r="B7865" t="str">
        <f t="shared" si="854"/>
        <v>E4329</v>
      </c>
      <c r="C7865" t="s">
        <v>55</v>
      </c>
      <c r="D7865">
        <v>2</v>
      </c>
      <c r="E7865" s="2">
        <v>40187</v>
      </c>
      <c r="F7865" s="2">
        <v>40371</v>
      </c>
      <c r="G7865">
        <v>34.4</v>
      </c>
      <c r="H7865">
        <v>4.0999999999999996</v>
      </c>
      <c r="I7865">
        <v>3.28</v>
      </c>
      <c r="J7865">
        <v>127</v>
      </c>
      <c r="K7865" t="str">
        <f>INDEX(lehmad!B$2:B$412,MATCH(klypsid!$B7865,lehmad!$A$2:$A$412,0))</f>
        <v>2.01.2007</v>
      </c>
      <c r="L7865">
        <f>INDEX(lehmad!C$2:C$412,MATCH(klypsid!$B7865,lehmad!$A$2:$A$412,0))</f>
        <v>65210</v>
      </c>
      <c r="M7865">
        <f>INDEX(lehmad!D$2:D$412,MATCH(klypsid!$B7865,lehmad!$A$2:$A$412,0))</f>
        <v>124</v>
      </c>
      <c r="N7865">
        <f>INDEX(lehmad!E$2:E$412,MATCH(klypsid!$B7865,lehmad!$A$2:$A$412,0))</f>
        <v>1</v>
      </c>
      <c r="O7865" t="str">
        <f>INDEX(lehmad!F$2:F$412,MATCH(klypsid!$B7865,lehmad!$A$2:$A$412,0))</f>
        <v>LANCELOT-ET</v>
      </c>
      <c r="P7865">
        <f>INDEX(lehmad!G$2:G$412,MATCH(klypsid!$B7865,lehmad!$A$2:$A$412,0))</f>
        <v>1998</v>
      </c>
      <c r="Q7865" s="2">
        <f>INDEX(lehmad!H$2:H$412,MATCH(klypsid!$B7865,lehmad!$A$2:$A$412,0))</f>
        <v>35985</v>
      </c>
      <c r="R7865">
        <f>INDEX(lehmad!I$2:I$412,MATCH(klypsid!$B7865,lehmad!$A$2:$A$412,0))</f>
        <v>126</v>
      </c>
      <c r="S7865">
        <f t="shared" si="855"/>
        <v>2</v>
      </c>
      <c r="T7865">
        <f t="shared" si="856"/>
        <v>184</v>
      </c>
      <c r="U7865">
        <f t="shared" si="857"/>
        <v>3</v>
      </c>
      <c r="V7865">
        <f t="shared" si="858"/>
        <v>3.3448284969974411</v>
      </c>
      <c r="W7865">
        <f t="shared" si="859"/>
        <v>6</v>
      </c>
      <c r="X7865">
        <f t="shared" si="860"/>
        <v>35</v>
      </c>
    </row>
    <row r="7866" spans="1:24" x14ac:dyDescent="0.25">
      <c r="A7866">
        <v>4329</v>
      </c>
      <c r="B7866" t="str">
        <f t="shared" si="854"/>
        <v>E4329</v>
      </c>
      <c r="C7866" t="s">
        <v>55</v>
      </c>
      <c r="D7866">
        <v>2</v>
      </c>
      <c r="E7866" s="2">
        <v>40187</v>
      </c>
      <c r="F7866" s="2">
        <v>40396</v>
      </c>
      <c r="G7866">
        <v>33.299999999999997</v>
      </c>
      <c r="H7866">
        <v>3.2</v>
      </c>
      <c r="I7866">
        <v>3.34</v>
      </c>
      <c r="J7866">
        <v>84</v>
      </c>
      <c r="K7866" t="str">
        <f>INDEX(lehmad!B$2:B$412,MATCH(klypsid!$B7866,lehmad!$A$2:$A$412,0))</f>
        <v>2.01.2007</v>
      </c>
      <c r="L7866">
        <f>INDEX(lehmad!C$2:C$412,MATCH(klypsid!$B7866,lehmad!$A$2:$A$412,0))</f>
        <v>65210</v>
      </c>
      <c r="M7866">
        <f>INDEX(lehmad!D$2:D$412,MATCH(klypsid!$B7866,lehmad!$A$2:$A$412,0))</f>
        <v>124</v>
      </c>
      <c r="N7866">
        <f>INDEX(lehmad!E$2:E$412,MATCH(klypsid!$B7866,lehmad!$A$2:$A$412,0))</f>
        <v>1</v>
      </c>
      <c r="O7866" t="str">
        <f>INDEX(lehmad!F$2:F$412,MATCH(klypsid!$B7866,lehmad!$A$2:$A$412,0))</f>
        <v>LANCELOT-ET</v>
      </c>
      <c r="P7866">
        <f>INDEX(lehmad!G$2:G$412,MATCH(klypsid!$B7866,lehmad!$A$2:$A$412,0))</f>
        <v>1998</v>
      </c>
      <c r="Q7866" s="2">
        <f>INDEX(lehmad!H$2:H$412,MATCH(klypsid!$B7866,lehmad!$A$2:$A$412,0))</f>
        <v>35985</v>
      </c>
      <c r="R7866">
        <f>INDEX(lehmad!I$2:I$412,MATCH(klypsid!$B7866,lehmad!$A$2:$A$412,0))</f>
        <v>126</v>
      </c>
      <c r="S7866">
        <f t="shared" si="855"/>
        <v>2</v>
      </c>
      <c r="T7866">
        <f t="shared" si="856"/>
        <v>209</v>
      </c>
      <c r="U7866">
        <f t="shared" si="857"/>
        <v>3</v>
      </c>
      <c r="V7866">
        <f t="shared" si="858"/>
        <v>2.7484612330040354</v>
      </c>
      <c r="W7866">
        <f t="shared" si="859"/>
        <v>7</v>
      </c>
      <c r="X7866">
        <f t="shared" si="860"/>
        <v>25</v>
      </c>
    </row>
    <row r="7867" spans="1:24" x14ac:dyDescent="0.25">
      <c r="A7867">
        <v>4329</v>
      </c>
      <c r="B7867" t="str">
        <f t="shared" si="854"/>
        <v>E4329</v>
      </c>
      <c r="C7867" t="s">
        <v>55</v>
      </c>
      <c r="D7867">
        <v>2</v>
      </c>
      <c r="E7867" s="2">
        <v>40187</v>
      </c>
      <c r="F7867" s="2">
        <v>40434</v>
      </c>
      <c r="G7867">
        <v>13.2</v>
      </c>
      <c r="H7867">
        <v>4.91</v>
      </c>
      <c r="I7867">
        <v>3.95</v>
      </c>
      <c r="J7867">
        <v>357</v>
      </c>
      <c r="K7867" t="str">
        <f>INDEX(lehmad!B$2:B$412,MATCH(klypsid!$B7867,lehmad!$A$2:$A$412,0))</f>
        <v>2.01.2007</v>
      </c>
      <c r="L7867">
        <f>INDEX(lehmad!C$2:C$412,MATCH(klypsid!$B7867,lehmad!$A$2:$A$412,0))</f>
        <v>65210</v>
      </c>
      <c r="M7867">
        <f>INDEX(lehmad!D$2:D$412,MATCH(klypsid!$B7867,lehmad!$A$2:$A$412,0))</f>
        <v>124</v>
      </c>
      <c r="N7867">
        <f>INDEX(lehmad!E$2:E$412,MATCH(klypsid!$B7867,lehmad!$A$2:$A$412,0))</f>
        <v>1</v>
      </c>
      <c r="O7867" t="str">
        <f>INDEX(lehmad!F$2:F$412,MATCH(klypsid!$B7867,lehmad!$A$2:$A$412,0))</f>
        <v>LANCELOT-ET</v>
      </c>
      <c r="P7867">
        <f>INDEX(lehmad!G$2:G$412,MATCH(klypsid!$B7867,lehmad!$A$2:$A$412,0))</f>
        <v>1998</v>
      </c>
      <c r="Q7867" s="2">
        <f>INDEX(lehmad!H$2:H$412,MATCH(klypsid!$B7867,lehmad!$A$2:$A$412,0))</f>
        <v>35985</v>
      </c>
      <c r="R7867">
        <f>INDEX(lehmad!I$2:I$412,MATCH(klypsid!$B7867,lehmad!$A$2:$A$412,0))</f>
        <v>126</v>
      </c>
      <c r="S7867">
        <f t="shared" si="855"/>
        <v>2</v>
      </c>
      <c r="T7867">
        <f t="shared" si="856"/>
        <v>247</v>
      </c>
      <c r="U7867">
        <f t="shared" si="857"/>
        <v>3</v>
      </c>
      <c r="V7867">
        <f t="shared" si="858"/>
        <v>4.8359240742543754</v>
      </c>
      <c r="W7867">
        <f t="shared" si="859"/>
        <v>8</v>
      </c>
      <c r="X7867">
        <f t="shared" si="860"/>
        <v>38</v>
      </c>
    </row>
    <row r="7868" spans="1:24" x14ac:dyDescent="0.25">
      <c r="A7868">
        <v>4329</v>
      </c>
      <c r="B7868" t="str">
        <f t="shared" si="854"/>
        <v>E4329</v>
      </c>
      <c r="C7868" t="s">
        <v>55</v>
      </c>
      <c r="D7868">
        <v>2</v>
      </c>
      <c r="E7868" s="2">
        <v>40187</v>
      </c>
      <c r="F7868" s="2">
        <v>40462</v>
      </c>
      <c r="G7868">
        <v>22.9</v>
      </c>
      <c r="H7868">
        <v>4.4800000000000004</v>
      </c>
      <c r="I7868">
        <v>4.2</v>
      </c>
      <c r="J7868">
        <v>52</v>
      </c>
      <c r="K7868" t="str">
        <f>INDEX(lehmad!B$2:B$412,MATCH(klypsid!$B7868,lehmad!$A$2:$A$412,0))</f>
        <v>2.01.2007</v>
      </c>
      <c r="L7868">
        <f>INDEX(lehmad!C$2:C$412,MATCH(klypsid!$B7868,lehmad!$A$2:$A$412,0))</f>
        <v>65210</v>
      </c>
      <c r="M7868">
        <f>INDEX(lehmad!D$2:D$412,MATCH(klypsid!$B7868,lehmad!$A$2:$A$412,0))</f>
        <v>124</v>
      </c>
      <c r="N7868">
        <f>INDEX(lehmad!E$2:E$412,MATCH(klypsid!$B7868,lehmad!$A$2:$A$412,0))</f>
        <v>1</v>
      </c>
      <c r="O7868" t="str">
        <f>INDEX(lehmad!F$2:F$412,MATCH(klypsid!$B7868,lehmad!$A$2:$A$412,0))</f>
        <v>LANCELOT-ET</v>
      </c>
      <c r="P7868">
        <f>INDEX(lehmad!G$2:G$412,MATCH(klypsid!$B7868,lehmad!$A$2:$A$412,0))</f>
        <v>1998</v>
      </c>
      <c r="Q7868" s="2">
        <f>INDEX(lehmad!H$2:H$412,MATCH(klypsid!$B7868,lehmad!$A$2:$A$412,0))</f>
        <v>35985</v>
      </c>
      <c r="R7868">
        <f>INDEX(lehmad!I$2:I$412,MATCH(klypsid!$B7868,lehmad!$A$2:$A$412,0))</f>
        <v>126</v>
      </c>
      <c r="S7868">
        <f t="shared" si="855"/>
        <v>2</v>
      </c>
      <c r="T7868">
        <f t="shared" si="856"/>
        <v>275</v>
      </c>
      <c r="U7868">
        <f t="shared" si="857"/>
        <v>3</v>
      </c>
      <c r="V7868">
        <f t="shared" si="858"/>
        <v>2.0565835283663674</v>
      </c>
      <c r="W7868">
        <f t="shared" si="859"/>
        <v>9</v>
      </c>
      <c r="X7868">
        <f t="shared" si="860"/>
        <v>28</v>
      </c>
    </row>
    <row r="7869" spans="1:24" x14ac:dyDescent="0.25">
      <c r="A7869">
        <v>4329</v>
      </c>
      <c r="B7869" t="str">
        <f t="shared" si="854"/>
        <v>E4329</v>
      </c>
      <c r="C7869" t="s">
        <v>55</v>
      </c>
      <c r="D7869">
        <v>3</v>
      </c>
      <c r="E7869" s="2">
        <v>40535</v>
      </c>
      <c r="F7869" s="2">
        <v>40556</v>
      </c>
      <c r="G7869">
        <v>57.1</v>
      </c>
      <c r="H7869">
        <v>3.14</v>
      </c>
      <c r="I7869">
        <v>2.9</v>
      </c>
      <c r="J7869">
        <v>23</v>
      </c>
      <c r="K7869" t="str">
        <f>INDEX(lehmad!B$2:B$412,MATCH(klypsid!$B7869,lehmad!$A$2:$A$412,0))</f>
        <v>2.01.2007</v>
      </c>
      <c r="L7869">
        <f>INDEX(lehmad!C$2:C$412,MATCH(klypsid!$B7869,lehmad!$A$2:$A$412,0))</f>
        <v>65210</v>
      </c>
      <c r="M7869">
        <f>INDEX(lehmad!D$2:D$412,MATCH(klypsid!$B7869,lehmad!$A$2:$A$412,0))</f>
        <v>124</v>
      </c>
      <c r="N7869">
        <f>INDEX(lehmad!E$2:E$412,MATCH(klypsid!$B7869,lehmad!$A$2:$A$412,0))</f>
        <v>1</v>
      </c>
      <c r="O7869" t="str">
        <f>INDEX(lehmad!F$2:F$412,MATCH(klypsid!$B7869,lehmad!$A$2:$A$412,0))</f>
        <v>LANCELOT-ET</v>
      </c>
      <c r="P7869">
        <f>INDEX(lehmad!G$2:G$412,MATCH(klypsid!$B7869,lehmad!$A$2:$A$412,0))</f>
        <v>1998</v>
      </c>
      <c r="Q7869" s="2">
        <f>INDEX(lehmad!H$2:H$412,MATCH(klypsid!$B7869,lehmad!$A$2:$A$412,0))</f>
        <v>35985</v>
      </c>
      <c r="R7869">
        <f>INDEX(lehmad!I$2:I$412,MATCH(klypsid!$B7869,lehmad!$A$2:$A$412,0))</f>
        <v>126</v>
      </c>
      <c r="S7869">
        <f t="shared" si="855"/>
        <v>3</v>
      </c>
      <c r="T7869">
        <f t="shared" si="856"/>
        <v>21</v>
      </c>
      <c r="U7869">
        <f t="shared" si="857"/>
        <v>1</v>
      </c>
      <c r="V7869">
        <f t="shared" si="858"/>
        <v>0.87970576628228825</v>
      </c>
      <c r="W7869">
        <f t="shared" si="859"/>
        <v>1</v>
      </c>
      <c r="X7869">
        <f t="shared" si="860"/>
        <v>21</v>
      </c>
    </row>
    <row r="7870" spans="1:24" x14ac:dyDescent="0.25">
      <c r="A7870">
        <v>5000</v>
      </c>
      <c r="B7870" t="str">
        <f t="shared" si="854"/>
        <v>E5000</v>
      </c>
      <c r="C7870" t="s">
        <v>159</v>
      </c>
      <c r="D7870">
        <v>1</v>
      </c>
      <c r="E7870" s="2">
        <v>40461</v>
      </c>
      <c r="F7870" s="2">
        <v>40493</v>
      </c>
      <c r="G7870">
        <v>35.6</v>
      </c>
      <c r="H7870">
        <v>3.63</v>
      </c>
      <c r="I7870">
        <v>2.97</v>
      </c>
      <c r="J7870">
        <v>30</v>
      </c>
      <c r="K7870" t="str">
        <f>INDEX(lehmad!B$2:B$412,MATCH(klypsid!$B7870,lehmad!$A$2:$A$412,0))</f>
        <v>12.04.2008</v>
      </c>
      <c r="L7870">
        <f>INDEX(lehmad!C$2:C$412,MATCH(klypsid!$B7870,lehmad!$A$2:$A$412,0))</f>
        <v>62998</v>
      </c>
      <c r="M7870" t="str">
        <f>INDEX(lehmad!D$2:D$412,MATCH(klypsid!$B7870,lehmad!$A$2:$A$412,0))</f>
        <v/>
      </c>
      <c r="N7870">
        <f>INDEX(lehmad!E$2:E$412,MATCH(klypsid!$B7870,lehmad!$A$2:$A$412,0))</f>
        <v>1</v>
      </c>
      <c r="O7870" t="str">
        <f>INDEX(lehmad!F$2:F$412,MATCH(klypsid!$B7870,lehmad!$A$2:$A$412,0))</f>
        <v>COMBAT</v>
      </c>
      <c r="P7870">
        <f>INDEX(lehmad!G$2:G$412,MATCH(klypsid!$B7870,lehmad!$A$2:$A$412,0))</f>
        <v>2000</v>
      </c>
      <c r="Q7870" s="2">
        <f>INDEX(lehmad!H$2:H$412,MATCH(klypsid!$B7870,lehmad!$A$2:$A$412,0))</f>
        <v>36768</v>
      </c>
      <c r="R7870">
        <f>INDEX(lehmad!I$2:I$412,MATCH(klypsid!$B7870,lehmad!$A$2:$A$412,0))</f>
        <v>112</v>
      </c>
      <c r="S7870">
        <f t="shared" si="855"/>
        <v>1</v>
      </c>
      <c r="T7870">
        <f t="shared" si="856"/>
        <v>32</v>
      </c>
      <c r="U7870">
        <f t="shared" si="857"/>
        <v>1</v>
      </c>
      <c r="V7870">
        <f t="shared" si="858"/>
        <v>1.2630344058337937</v>
      </c>
      <c r="W7870">
        <f t="shared" si="859"/>
        <v>1</v>
      </c>
      <c r="X7870">
        <f t="shared" si="860"/>
        <v>32</v>
      </c>
    </row>
    <row r="7871" spans="1:24" x14ac:dyDescent="0.25">
      <c r="A7871">
        <v>5000</v>
      </c>
      <c r="B7871" t="str">
        <f t="shared" si="854"/>
        <v>E5000</v>
      </c>
      <c r="C7871" t="s">
        <v>159</v>
      </c>
      <c r="D7871">
        <v>1</v>
      </c>
      <c r="E7871" s="2">
        <v>40461</v>
      </c>
      <c r="F7871" s="2">
        <v>40521</v>
      </c>
      <c r="G7871">
        <v>24.2</v>
      </c>
      <c r="H7871">
        <v>4</v>
      </c>
      <c r="I7871">
        <v>2.94</v>
      </c>
      <c r="J7871">
        <v>37</v>
      </c>
      <c r="K7871" t="str">
        <f>INDEX(lehmad!B$2:B$412,MATCH(klypsid!$B7871,lehmad!$A$2:$A$412,0))</f>
        <v>12.04.2008</v>
      </c>
      <c r="L7871">
        <f>INDEX(lehmad!C$2:C$412,MATCH(klypsid!$B7871,lehmad!$A$2:$A$412,0))</f>
        <v>62998</v>
      </c>
      <c r="M7871" t="str">
        <f>INDEX(lehmad!D$2:D$412,MATCH(klypsid!$B7871,lehmad!$A$2:$A$412,0))</f>
        <v/>
      </c>
      <c r="N7871">
        <f>INDEX(lehmad!E$2:E$412,MATCH(klypsid!$B7871,lehmad!$A$2:$A$412,0))</f>
        <v>1</v>
      </c>
      <c r="O7871" t="str">
        <f>INDEX(lehmad!F$2:F$412,MATCH(klypsid!$B7871,lehmad!$A$2:$A$412,0))</f>
        <v>COMBAT</v>
      </c>
      <c r="P7871">
        <f>INDEX(lehmad!G$2:G$412,MATCH(klypsid!$B7871,lehmad!$A$2:$A$412,0))</f>
        <v>2000</v>
      </c>
      <c r="Q7871" s="2">
        <f>INDEX(lehmad!H$2:H$412,MATCH(klypsid!$B7871,lehmad!$A$2:$A$412,0))</f>
        <v>36768</v>
      </c>
      <c r="R7871">
        <f>INDEX(lehmad!I$2:I$412,MATCH(klypsid!$B7871,lehmad!$A$2:$A$412,0))</f>
        <v>112</v>
      </c>
      <c r="S7871">
        <f t="shared" si="855"/>
        <v>1</v>
      </c>
      <c r="T7871">
        <f t="shared" si="856"/>
        <v>60</v>
      </c>
      <c r="U7871">
        <f t="shared" si="857"/>
        <v>1</v>
      </c>
      <c r="V7871">
        <f t="shared" si="858"/>
        <v>1.5655971758542251</v>
      </c>
      <c r="W7871">
        <f t="shared" si="859"/>
        <v>2</v>
      </c>
      <c r="X7871">
        <f t="shared" si="860"/>
        <v>28</v>
      </c>
    </row>
    <row r="7872" spans="1:24" x14ac:dyDescent="0.25">
      <c r="A7872">
        <v>5000</v>
      </c>
      <c r="B7872" t="str">
        <f t="shared" si="854"/>
        <v>E5000</v>
      </c>
      <c r="C7872" t="s">
        <v>159</v>
      </c>
      <c r="D7872">
        <v>1</v>
      </c>
      <c r="E7872" s="2">
        <v>40461</v>
      </c>
      <c r="F7872" s="2">
        <v>40556</v>
      </c>
      <c r="G7872">
        <v>24.5</v>
      </c>
      <c r="H7872">
        <v>3.61</v>
      </c>
      <c r="I7872">
        <v>3.1</v>
      </c>
      <c r="J7872">
        <v>99</v>
      </c>
      <c r="K7872" t="str">
        <f>INDEX(lehmad!B$2:B$412,MATCH(klypsid!$B7872,lehmad!$A$2:$A$412,0))</f>
        <v>12.04.2008</v>
      </c>
      <c r="L7872">
        <f>INDEX(lehmad!C$2:C$412,MATCH(klypsid!$B7872,lehmad!$A$2:$A$412,0))</f>
        <v>62998</v>
      </c>
      <c r="M7872" t="str">
        <f>INDEX(lehmad!D$2:D$412,MATCH(klypsid!$B7872,lehmad!$A$2:$A$412,0))</f>
        <v/>
      </c>
      <c r="N7872">
        <f>INDEX(lehmad!E$2:E$412,MATCH(klypsid!$B7872,lehmad!$A$2:$A$412,0))</f>
        <v>1</v>
      </c>
      <c r="O7872" t="str">
        <f>INDEX(lehmad!F$2:F$412,MATCH(klypsid!$B7872,lehmad!$A$2:$A$412,0))</f>
        <v>COMBAT</v>
      </c>
      <c r="P7872">
        <f>INDEX(lehmad!G$2:G$412,MATCH(klypsid!$B7872,lehmad!$A$2:$A$412,0))</f>
        <v>2000</v>
      </c>
      <c r="Q7872" s="2">
        <f>INDEX(lehmad!H$2:H$412,MATCH(klypsid!$B7872,lehmad!$A$2:$A$412,0))</f>
        <v>36768</v>
      </c>
      <c r="R7872">
        <f>INDEX(lehmad!I$2:I$412,MATCH(klypsid!$B7872,lehmad!$A$2:$A$412,0))</f>
        <v>112</v>
      </c>
      <c r="S7872">
        <f t="shared" si="855"/>
        <v>1</v>
      </c>
      <c r="T7872">
        <f t="shared" si="856"/>
        <v>95</v>
      </c>
      <c r="U7872">
        <f t="shared" si="857"/>
        <v>2</v>
      </c>
      <c r="V7872">
        <f t="shared" si="858"/>
        <v>2.9855004303048851</v>
      </c>
      <c r="W7872">
        <f t="shared" si="859"/>
        <v>3</v>
      </c>
      <c r="X7872">
        <f t="shared" si="860"/>
        <v>35</v>
      </c>
    </row>
    <row r="7873" spans="1:24" x14ac:dyDescent="0.25">
      <c r="A7873">
        <v>5027</v>
      </c>
      <c r="B7873" t="str">
        <f t="shared" si="854"/>
        <v>E5027</v>
      </c>
      <c r="C7873" t="s">
        <v>178</v>
      </c>
      <c r="D7873">
        <v>1</v>
      </c>
      <c r="E7873" s="2">
        <v>40448</v>
      </c>
      <c r="F7873" s="2">
        <v>40462</v>
      </c>
      <c r="G7873">
        <v>28</v>
      </c>
      <c r="H7873">
        <v>4.7</v>
      </c>
      <c r="I7873">
        <v>3.53</v>
      </c>
      <c r="J7873">
        <v>43</v>
      </c>
      <c r="K7873" t="str">
        <f>INDEX(lehmad!B$2:B$412,MATCH(klypsid!$B7873,lehmad!$A$2:$A$412,0))</f>
        <v>27.04.2008</v>
      </c>
      <c r="L7873">
        <f>INDEX(lehmad!C$2:C$412,MATCH(klypsid!$B7873,lehmad!$A$2:$A$412,0))</f>
        <v>62998</v>
      </c>
      <c r="M7873" t="str">
        <f>INDEX(lehmad!D$2:D$412,MATCH(klypsid!$B7873,lehmad!$A$2:$A$412,0))</f>
        <v/>
      </c>
      <c r="N7873">
        <f>INDEX(lehmad!E$2:E$412,MATCH(klypsid!$B7873,lehmad!$A$2:$A$412,0))</f>
        <v>1</v>
      </c>
      <c r="O7873" t="str">
        <f>INDEX(lehmad!F$2:F$412,MATCH(klypsid!$B7873,lehmad!$A$2:$A$412,0))</f>
        <v>COMBAT</v>
      </c>
      <c r="P7873">
        <f>INDEX(lehmad!G$2:G$412,MATCH(klypsid!$B7873,lehmad!$A$2:$A$412,0))</f>
        <v>2000</v>
      </c>
      <c r="Q7873" s="2">
        <f>INDEX(lehmad!H$2:H$412,MATCH(klypsid!$B7873,lehmad!$A$2:$A$412,0))</f>
        <v>36768</v>
      </c>
      <c r="R7873">
        <f>INDEX(lehmad!I$2:I$412,MATCH(klypsid!$B7873,lehmad!$A$2:$A$412,0))</f>
        <v>112</v>
      </c>
      <c r="S7873">
        <f t="shared" si="855"/>
        <v>1</v>
      </c>
      <c r="T7873">
        <f t="shared" si="856"/>
        <v>14</v>
      </c>
      <c r="U7873">
        <f t="shared" si="857"/>
        <v>1</v>
      </c>
      <c r="V7873">
        <f t="shared" si="858"/>
        <v>1.7824085649273731</v>
      </c>
      <c r="W7873">
        <f t="shared" si="859"/>
        <v>1</v>
      </c>
      <c r="X7873">
        <f t="shared" si="860"/>
        <v>14</v>
      </c>
    </row>
    <row r="7874" spans="1:24" x14ac:dyDescent="0.25">
      <c r="A7874">
        <v>5027</v>
      </c>
      <c r="B7874" t="str">
        <f t="shared" ref="B7874:B7937" si="861">"E"&amp;A7874</f>
        <v>E5027</v>
      </c>
      <c r="C7874" t="s">
        <v>178</v>
      </c>
      <c r="D7874">
        <v>1</v>
      </c>
      <c r="E7874" s="2">
        <v>40448</v>
      </c>
      <c r="F7874" s="2">
        <v>40493</v>
      </c>
      <c r="G7874">
        <v>36.700000000000003</v>
      </c>
      <c r="H7874">
        <v>3.34</v>
      </c>
      <c r="I7874">
        <v>3.03</v>
      </c>
      <c r="J7874">
        <v>20</v>
      </c>
      <c r="K7874" t="str">
        <f>INDEX(lehmad!B$2:B$412,MATCH(klypsid!$B7874,lehmad!$A$2:$A$412,0))</f>
        <v>27.04.2008</v>
      </c>
      <c r="L7874">
        <f>INDEX(lehmad!C$2:C$412,MATCH(klypsid!$B7874,lehmad!$A$2:$A$412,0))</f>
        <v>62998</v>
      </c>
      <c r="M7874" t="str">
        <f>INDEX(lehmad!D$2:D$412,MATCH(klypsid!$B7874,lehmad!$A$2:$A$412,0))</f>
        <v/>
      </c>
      <c r="N7874">
        <f>INDEX(lehmad!E$2:E$412,MATCH(klypsid!$B7874,lehmad!$A$2:$A$412,0))</f>
        <v>1</v>
      </c>
      <c r="O7874" t="str">
        <f>INDEX(lehmad!F$2:F$412,MATCH(klypsid!$B7874,lehmad!$A$2:$A$412,0))</f>
        <v>COMBAT</v>
      </c>
      <c r="P7874">
        <f>INDEX(lehmad!G$2:G$412,MATCH(klypsid!$B7874,lehmad!$A$2:$A$412,0))</f>
        <v>2000</v>
      </c>
      <c r="Q7874" s="2">
        <f>INDEX(lehmad!H$2:H$412,MATCH(klypsid!$B7874,lehmad!$A$2:$A$412,0))</f>
        <v>36768</v>
      </c>
      <c r="R7874">
        <f>INDEX(lehmad!I$2:I$412,MATCH(klypsid!$B7874,lehmad!$A$2:$A$412,0))</f>
        <v>112</v>
      </c>
      <c r="S7874">
        <f t="shared" ref="S7874:S7937" si="862">IF(D7874&lt;=3,D7874,4)</f>
        <v>1</v>
      </c>
      <c r="T7874">
        <f t="shared" ref="T7874:T7937" si="863">F7874-E7874</f>
        <v>45</v>
      </c>
      <c r="U7874">
        <f t="shared" ref="U7874:U7937" si="864">IF(T7874&lt;=60, 1, IF(T7874&lt;=150,2,3))</f>
        <v>1</v>
      </c>
      <c r="V7874">
        <f t="shared" si="858"/>
        <v>0.67807190511263782</v>
      </c>
      <c r="W7874">
        <f t="shared" si="859"/>
        <v>2</v>
      </c>
      <c r="X7874">
        <f t="shared" si="860"/>
        <v>31</v>
      </c>
    </row>
    <row r="7875" spans="1:24" x14ac:dyDescent="0.25">
      <c r="A7875">
        <v>5027</v>
      </c>
      <c r="B7875" t="str">
        <f t="shared" si="861"/>
        <v>E5027</v>
      </c>
      <c r="C7875" t="s">
        <v>178</v>
      </c>
      <c r="D7875">
        <v>1</v>
      </c>
      <c r="E7875" s="2">
        <v>40448</v>
      </c>
      <c r="F7875" s="2">
        <v>40521</v>
      </c>
      <c r="G7875">
        <v>40.1</v>
      </c>
      <c r="H7875">
        <v>3.59</v>
      </c>
      <c r="I7875">
        <v>3.2</v>
      </c>
      <c r="J7875">
        <v>33</v>
      </c>
      <c r="K7875" t="str">
        <f>INDEX(lehmad!B$2:B$412,MATCH(klypsid!$B7875,lehmad!$A$2:$A$412,0))</f>
        <v>27.04.2008</v>
      </c>
      <c r="L7875">
        <f>INDEX(lehmad!C$2:C$412,MATCH(klypsid!$B7875,lehmad!$A$2:$A$412,0))</f>
        <v>62998</v>
      </c>
      <c r="M7875" t="str">
        <f>INDEX(lehmad!D$2:D$412,MATCH(klypsid!$B7875,lehmad!$A$2:$A$412,0))</f>
        <v/>
      </c>
      <c r="N7875">
        <f>INDEX(lehmad!E$2:E$412,MATCH(klypsid!$B7875,lehmad!$A$2:$A$412,0))</f>
        <v>1</v>
      </c>
      <c r="O7875" t="str">
        <f>INDEX(lehmad!F$2:F$412,MATCH(klypsid!$B7875,lehmad!$A$2:$A$412,0))</f>
        <v>COMBAT</v>
      </c>
      <c r="P7875">
        <f>INDEX(lehmad!G$2:G$412,MATCH(klypsid!$B7875,lehmad!$A$2:$A$412,0))</f>
        <v>2000</v>
      </c>
      <c r="Q7875" s="2">
        <f>INDEX(lehmad!H$2:H$412,MATCH(klypsid!$B7875,lehmad!$A$2:$A$412,0))</f>
        <v>36768</v>
      </c>
      <c r="R7875">
        <f>INDEX(lehmad!I$2:I$412,MATCH(klypsid!$B7875,lehmad!$A$2:$A$412,0))</f>
        <v>112</v>
      </c>
      <c r="S7875">
        <f t="shared" si="862"/>
        <v>1</v>
      </c>
      <c r="T7875">
        <f t="shared" si="863"/>
        <v>73</v>
      </c>
      <c r="U7875">
        <f t="shared" si="864"/>
        <v>2</v>
      </c>
      <c r="V7875">
        <f t="shared" ref="V7875:V7938" si="865">LOG(J7875/100,2)+3</f>
        <v>1.4005379295837288</v>
      </c>
      <c r="W7875">
        <f t="shared" ref="W7875:W7938" si="866">IF(A7875&lt;&gt;A7874, 1, IF(D7875&lt;&gt;D7874, 1, W7874+1))</f>
        <v>3</v>
      </c>
      <c r="X7875">
        <f t="shared" ref="X7875:X7938" si="867">IF(AND(A7875=A7874,D7875=D7874), F7875-F7874, F7875-E7875)</f>
        <v>28</v>
      </c>
    </row>
    <row r="7876" spans="1:24" x14ac:dyDescent="0.25">
      <c r="A7876">
        <v>5027</v>
      </c>
      <c r="B7876" t="str">
        <f t="shared" si="861"/>
        <v>E5027</v>
      </c>
      <c r="C7876" t="s">
        <v>178</v>
      </c>
      <c r="D7876">
        <v>1</v>
      </c>
      <c r="E7876" s="2">
        <v>40448</v>
      </c>
      <c r="F7876" s="2">
        <v>40556</v>
      </c>
      <c r="G7876">
        <v>38.1</v>
      </c>
      <c r="H7876">
        <v>3.29</v>
      </c>
      <c r="I7876">
        <v>3.38</v>
      </c>
      <c r="J7876">
        <v>60</v>
      </c>
      <c r="K7876" t="str">
        <f>INDEX(lehmad!B$2:B$412,MATCH(klypsid!$B7876,lehmad!$A$2:$A$412,0))</f>
        <v>27.04.2008</v>
      </c>
      <c r="L7876">
        <f>INDEX(lehmad!C$2:C$412,MATCH(klypsid!$B7876,lehmad!$A$2:$A$412,0))</f>
        <v>62998</v>
      </c>
      <c r="M7876" t="str">
        <f>INDEX(lehmad!D$2:D$412,MATCH(klypsid!$B7876,lehmad!$A$2:$A$412,0))</f>
        <v/>
      </c>
      <c r="N7876">
        <f>INDEX(lehmad!E$2:E$412,MATCH(klypsid!$B7876,lehmad!$A$2:$A$412,0))</f>
        <v>1</v>
      </c>
      <c r="O7876" t="str">
        <f>INDEX(lehmad!F$2:F$412,MATCH(klypsid!$B7876,lehmad!$A$2:$A$412,0))</f>
        <v>COMBAT</v>
      </c>
      <c r="P7876">
        <f>INDEX(lehmad!G$2:G$412,MATCH(klypsid!$B7876,lehmad!$A$2:$A$412,0))</f>
        <v>2000</v>
      </c>
      <c r="Q7876" s="2">
        <f>INDEX(lehmad!H$2:H$412,MATCH(klypsid!$B7876,lehmad!$A$2:$A$412,0))</f>
        <v>36768</v>
      </c>
      <c r="R7876">
        <f>INDEX(lehmad!I$2:I$412,MATCH(klypsid!$B7876,lehmad!$A$2:$A$412,0))</f>
        <v>112</v>
      </c>
      <c r="S7876">
        <f t="shared" si="862"/>
        <v>1</v>
      </c>
      <c r="T7876">
        <f t="shared" si="863"/>
        <v>108</v>
      </c>
      <c r="U7876">
        <f t="shared" si="864"/>
        <v>2</v>
      </c>
      <c r="V7876">
        <f t="shared" si="865"/>
        <v>2.2630344058337939</v>
      </c>
      <c r="W7876">
        <f t="shared" si="866"/>
        <v>4</v>
      </c>
      <c r="X7876">
        <f t="shared" si="867"/>
        <v>35</v>
      </c>
    </row>
    <row r="7877" spans="1:24" x14ac:dyDescent="0.25">
      <c r="A7877">
        <v>5058</v>
      </c>
      <c r="B7877" t="str">
        <f t="shared" si="861"/>
        <v>E5058</v>
      </c>
      <c r="C7877" t="s">
        <v>43</v>
      </c>
      <c r="D7877">
        <v>1</v>
      </c>
      <c r="E7877" s="2">
        <v>40499</v>
      </c>
      <c r="F7877" s="2">
        <v>40521</v>
      </c>
      <c r="G7877">
        <v>22.2</v>
      </c>
      <c r="H7877">
        <v>5.43</v>
      </c>
      <c r="I7877">
        <v>3.39</v>
      </c>
      <c r="J7877">
        <v>27</v>
      </c>
      <c r="K7877" t="str">
        <f>INDEX(lehmad!B$2:B$412,MATCH(klypsid!$B7877,lehmad!$A$2:$A$412,0))</f>
        <v>15.05.2008</v>
      </c>
      <c r="L7877">
        <f>INDEX(lehmad!C$2:C$412,MATCH(klypsid!$B7877,lehmad!$A$2:$A$412,0))</f>
        <v>56274</v>
      </c>
      <c r="M7877" t="str">
        <f>INDEX(lehmad!D$2:D$412,MATCH(klypsid!$B7877,lehmad!$A$2:$A$412,0))</f>
        <v/>
      </c>
      <c r="N7877">
        <f>INDEX(lehmad!E$2:E$412,MATCH(klypsid!$B7877,lehmad!$A$2:$A$412,0))</f>
        <v>1</v>
      </c>
      <c r="O7877" t="str">
        <f>INDEX(lehmad!F$2:F$412,MATCH(klypsid!$B7877,lehmad!$A$2:$A$412,0))</f>
        <v>OLIVER</v>
      </c>
      <c r="P7877">
        <f>INDEX(lehmad!G$2:G$412,MATCH(klypsid!$B7877,lehmad!$A$2:$A$412,0))</f>
        <v>2001</v>
      </c>
      <c r="Q7877" s="2">
        <f>INDEX(lehmad!H$2:H$412,MATCH(klypsid!$B7877,lehmad!$A$2:$A$412,0))</f>
        <v>37004</v>
      </c>
      <c r="R7877">
        <f>INDEX(lehmad!I$2:I$412,MATCH(klypsid!$B7877,lehmad!$A$2:$A$412,0))</f>
        <v>118</v>
      </c>
      <c r="S7877">
        <f t="shared" si="862"/>
        <v>1</v>
      </c>
      <c r="T7877">
        <f t="shared" si="863"/>
        <v>22</v>
      </c>
      <c r="U7877">
        <f t="shared" si="864"/>
        <v>1</v>
      </c>
      <c r="V7877">
        <f t="shared" si="865"/>
        <v>1.1110313123887439</v>
      </c>
      <c r="W7877">
        <f t="shared" si="866"/>
        <v>1</v>
      </c>
      <c r="X7877">
        <f t="shared" si="867"/>
        <v>22</v>
      </c>
    </row>
    <row r="7878" spans="1:24" x14ac:dyDescent="0.25">
      <c r="A7878">
        <v>5058</v>
      </c>
      <c r="B7878" t="str">
        <f t="shared" si="861"/>
        <v>E5058</v>
      </c>
      <c r="C7878" t="s">
        <v>43</v>
      </c>
      <c r="D7878">
        <v>1</v>
      </c>
      <c r="E7878" s="2">
        <v>40499</v>
      </c>
      <c r="F7878" s="2">
        <v>40556</v>
      </c>
      <c r="G7878">
        <v>30.2</v>
      </c>
      <c r="H7878">
        <v>4.01</v>
      </c>
      <c r="I7878">
        <v>2.96</v>
      </c>
      <c r="J7878">
        <v>22</v>
      </c>
      <c r="K7878" t="str">
        <f>INDEX(lehmad!B$2:B$412,MATCH(klypsid!$B7878,lehmad!$A$2:$A$412,0))</f>
        <v>15.05.2008</v>
      </c>
      <c r="L7878">
        <f>INDEX(lehmad!C$2:C$412,MATCH(klypsid!$B7878,lehmad!$A$2:$A$412,0))</f>
        <v>56274</v>
      </c>
      <c r="M7878" t="str">
        <f>INDEX(lehmad!D$2:D$412,MATCH(klypsid!$B7878,lehmad!$A$2:$A$412,0))</f>
        <v/>
      </c>
      <c r="N7878">
        <f>INDEX(lehmad!E$2:E$412,MATCH(klypsid!$B7878,lehmad!$A$2:$A$412,0))</f>
        <v>1</v>
      </c>
      <c r="O7878" t="str">
        <f>INDEX(lehmad!F$2:F$412,MATCH(klypsid!$B7878,lehmad!$A$2:$A$412,0))</f>
        <v>OLIVER</v>
      </c>
      <c r="P7878">
        <f>INDEX(lehmad!G$2:G$412,MATCH(klypsid!$B7878,lehmad!$A$2:$A$412,0))</f>
        <v>2001</v>
      </c>
      <c r="Q7878" s="2">
        <f>INDEX(lehmad!H$2:H$412,MATCH(klypsid!$B7878,lehmad!$A$2:$A$412,0))</f>
        <v>37004</v>
      </c>
      <c r="R7878">
        <f>INDEX(lehmad!I$2:I$412,MATCH(klypsid!$B7878,lehmad!$A$2:$A$412,0))</f>
        <v>118</v>
      </c>
      <c r="S7878">
        <f t="shared" si="862"/>
        <v>1</v>
      </c>
      <c r="T7878">
        <f t="shared" si="863"/>
        <v>57</v>
      </c>
      <c r="U7878">
        <f t="shared" si="864"/>
        <v>1</v>
      </c>
      <c r="V7878">
        <f t="shared" si="865"/>
        <v>0.8155754288625725</v>
      </c>
      <c r="W7878">
        <f t="shared" si="866"/>
        <v>2</v>
      </c>
      <c r="X7878">
        <f t="shared" si="867"/>
        <v>35</v>
      </c>
    </row>
    <row r="7879" spans="1:24" x14ac:dyDescent="0.25">
      <c r="A7879">
        <v>5065</v>
      </c>
      <c r="B7879" t="str">
        <f t="shared" si="861"/>
        <v>E5065</v>
      </c>
      <c r="C7879" t="s">
        <v>174</v>
      </c>
      <c r="D7879">
        <v>1</v>
      </c>
      <c r="E7879" s="2">
        <v>40437</v>
      </c>
      <c r="F7879" s="2">
        <v>40462</v>
      </c>
      <c r="G7879">
        <v>36.1</v>
      </c>
      <c r="H7879">
        <v>3.71</v>
      </c>
      <c r="I7879">
        <v>3.19</v>
      </c>
      <c r="J7879">
        <v>29</v>
      </c>
      <c r="K7879" t="str">
        <f>INDEX(lehmad!B$2:B$412,MATCH(klypsid!$B7879,lehmad!$A$2:$A$412,0))</f>
        <v>21.05.2008</v>
      </c>
      <c r="L7879">
        <f>INDEX(lehmad!C$2:C$412,MATCH(klypsid!$B7879,lehmad!$A$2:$A$412,0))</f>
        <v>62998</v>
      </c>
      <c r="M7879" t="str">
        <f>INDEX(lehmad!D$2:D$412,MATCH(klypsid!$B7879,lehmad!$A$2:$A$412,0))</f>
        <v/>
      </c>
      <c r="N7879">
        <f>INDEX(lehmad!E$2:E$412,MATCH(klypsid!$B7879,lehmad!$A$2:$A$412,0))</f>
        <v>1</v>
      </c>
      <c r="O7879" t="str">
        <f>INDEX(lehmad!F$2:F$412,MATCH(klypsid!$B7879,lehmad!$A$2:$A$412,0))</f>
        <v>COMBAT</v>
      </c>
      <c r="P7879">
        <f>INDEX(lehmad!G$2:G$412,MATCH(klypsid!$B7879,lehmad!$A$2:$A$412,0))</f>
        <v>2000</v>
      </c>
      <c r="Q7879" s="2">
        <f>INDEX(lehmad!H$2:H$412,MATCH(klypsid!$B7879,lehmad!$A$2:$A$412,0))</f>
        <v>36768</v>
      </c>
      <c r="R7879">
        <f>INDEX(lehmad!I$2:I$412,MATCH(klypsid!$B7879,lehmad!$A$2:$A$412,0))</f>
        <v>112</v>
      </c>
      <c r="S7879">
        <f t="shared" si="862"/>
        <v>1</v>
      </c>
      <c r="T7879">
        <f t="shared" si="863"/>
        <v>25</v>
      </c>
      <c r="U7879">
        <f t="shared" si="864"/>
        <v>1</v>
      </c>
      <c r="V7879">
        <f t="shared" si="865"/>
        <v>1.2141248053528473</v>
      </c>
      <c r="W7879">
        <f t="shared" si="866"/>
        <v>1</v>
      </c>
      <c r="X7879">
        <f t="shared" si="867"/>
        <v>25</v>
      </c>
    </row>
    <row r="7880" spans="1:24" x14ac:dyDescent="0.25">
      <c r="A7880">
        <v>5065</v>
      </c>
      <c r="B7880" t="str">
        <f t="shared" si="861"/>
        <v>E5065</v>
      </c>
      <c r="C7880" t="s">
        <v>174</v>
      </c>
      <c r="D7880">
        <v>1</v>
      </c>
      <c r="E7880" s="2">
        <v>40437</v>
      </c>
      <c r="F7880" s="2">
        <v>40493</v>
      </c>
      <c r="G7880">
        <v>31</v>
      </c>
      <c r="H7880">
        <v>3.13</v>
      </c>
      <c r="I7880">
        <v>3.17</v>
      </c>
      <c r="J7880">
        <v>22</v>
      </c>
      <c r="K7880" t="str">
        <f>INDEX(lehmad!B$2:B$412,MATCH(klypsid!$B7880,lehmad!$A$2:$A$412,0))</f>
        <v>21.05.2008</v>
      </c>
      <c r="L7880">
        <f>INDEX(lehmad!C$2:C$412,MATCH(klypsid!$B7880,lehmad!$A$2:$A$412,0))</f>
        <v>62998</v>
      </c>
      <c r="M7880" t="str">
        <f>INDEX(lehmad!D$2:D$412,MATCH(klypsid!$B7880,lehmad!$A$2:$A$412,0))</f>
        <v/>
      </c>
      <c r="N7880">
        <f>INDEX(lehmad!E$2:E$412,MATCH(klypsid!$B7880,lehmad!$A$2:$A$412,0))</f>
        <v>1</v>
      </c>
      <c r="O7880" t="str">
        <f>INDEX(lehmad!F$2:F$412,MATCH(klypsid!$B7880,lehmad!$A$2:$A$412,0))</f>
        <v>COMBAT</v>
      </c>
      <c r="P7880">
        <f>INDEX(lehmad!G$2:G$412,MATCH(klypsid!$B7880,lehmad!$A$2:$A$412,0))</f>
        <v>2000</v>
      </c>
      <c r="Q7880" s="2">
        <f>INDEX(lehmad!H$2:H$412,MATCH(klypsid!$B7880,lehmad!$A$2:$A$412,0))</f>
        <v>36768</v>
      </c>
      <c r="R7880">
        <f>INDEX(lehmad!I$2:I$412,MATCH(klypsid!$B7880,lehmad!$A$2:$A$412,0))</f>
        <v>112</v>
      </c>
      <c r="S7880">
        <f t="shared" si="862"/>
        <v>1</v>
      </c>
      <c r="T7880">
        <f t="shared" si="863"/>
        <v>56</v>
      </c>
      <c r="U7880">
        <f t="shared" si="864"/>
        <v>1</v>
      </c>
      <c r="V7880">
        <f t="shared" si="865"/>
        <v>0.8155754288625725</v>
      </c>
      <c r="W7880">
        <f t="shared" si="866"/>
        <v>2</v>
      </c>
      <c r="X7880">
        <f t="shared" si="867"/>
        <v>31</v>
      </c>
    </row>
    <row r="7881" spans="1:24" x14ac:dyDescent="0.25">
      <c r="A7881">
        <v>5065</v>
      </c>
      <c r="B7881" t="str">
        <f t="shared" si="861"/>
        <v>E5065</v>
      </c>
      <c r="C7881" t="s">
        <v>174</v>
      </c>
      <c r="D7881">
        <v>1</v>
      </c>
      <c r="E7881" s="2">
        <v>40437</v>
      </c>
      <c r="F7881" s="2">
        <v>40521</v>
      </c>
      <c r="G7881">
        <v>30.9</v>
      </c>
      <c r="H7881">
        <v>2.68</v>
      </c>
      <c r="I7881">
        <v>3.44</v>
      </c>
      <c r="J7881">
        <v>59</v>
      </c>
      <c r="K7881" t="str">
        <f>INDEX(lehmad!B$2:B$412,MATCH(klypsid!$B7881,lehmad!$A$2:$A$412,0))</f>
        <v>21.05.2008</v>
      </c>
      <c r="L7881">
        <f>INDEX(lehmad!C$2:C$412,MATCH(klypsid!$B7881,lehmad!$A$2:$A$412,0))</f>
        <v>62998</v>
      </c>
      <c r="M7881" t="str">
        <f>INDEX(lehmad!D$2:D$412,MATCH(klypsid!$B7881,lehmad!$A$2:$A$412,0))</f>
        <v/>
      </c>
      <c r="N7881">
        <f>INDEX(lehmad!E$2:E$412,MATCH(klypsid!$B7881,lehmad!$A$2:$A$412,0))</f>
        <v>1</v>
      </c>
      <c r="O7881" t="str">
        <f>INDEX(lehmad!F$2:F$412,MATCH(klypsid!$B7881,lehmad!$A$2:$A$412,0))</f>
        <v>COMBAT</v>
      </c>
      <c r="P7881">
        <f>INDEX(lehmad!G$2:G$412,MATCH(klypsid!$B7881,lehmad!$A$2:$A$412,0))</f>
        <v>2000</v>
      </c>
      <c r="Q7881" s="2">
        <f>INDEX(lehmad!H$2:H$412,MATCH(klypsid!$B7881,lehmad!$A$2:$A$412,0))</f>
        <v>36768</v>
      </c>
      <c r="R7881">
        <f>INDEX(lehmad!I$2:I$412,MATCH(klypsid!$B7881,lehmad!$A$2:$A$412,0))</f>
        <v>112</v>
      </c>
      <c r="S7881">
        <f t="shared" si="862"/>
        <v>1</v>
      </c>
      <c r="T7881">
        <f t="shared" si="863"/>
        <v>84</v>
      </c>
      <c r="U7881">
        <f t="shared" si="864"/>
        <v>2</v>
      </c>
      <c r="V7881">
        <f t="shared" si="865"/>
        <v>2.2387868595871163</v>
      </c>
      <c r="W7881">
        <f t="shared" si="866"/>
        <v>3</v>
      </c>
      <c r="X7881">
        <f t="shared" si="867"/>
        <v>28</v>
      </c>
    </row>
    <row r="7882" spans="1:24" x14ac:dyDescent="0.25">
      <c r="A7882">
        <v>5065</v>
      </c>
      <c r="B7882" t="str">
        <f t="shared" si="861"/>
        <v>E5065</v>
      </c>
      <c r="C7882" t="s">
        <v>174</v>
      </c>
      <c r="D7882">
        <v>1</v>
      </c>
      <c r="E7882" s="2">
        <v>40437</v>
      </c>
      <c r="F7882" s="2">
        <v>40556</v>
      </c>
      <c r="G7882">
        <v>30</v>
      </c>
      <c r="H7882">
        <v>4.01</v>
      </c>
      <c r="I7882">
        <v>3.46</v>
      </c>
      <c r="J7882">
        <v>41</v>
      </c>
      <c r="K7882" t="str">
        <f>INDEX(lehmad!B$2:B$412,MATCH(klypsid!$B7882,lehmad!$A$2:$A$412,0))</f>
        <v>21.05.2008</v>
      </c>
      <c r="L7882">
        <f>INDEX(lehmad!C$2:C$412,MATCH(klypsid!$B7882,lehmad!$A$2:$A$412,0))</f>
        <v>62998</v>
      </c>
      <c r="M7882" t="str">
        <f>INDEX(lehmad!D$2:D$412,MATCH(klypsid!$B7882,lehmad!$A$2:$A$412,0))</f>
        <v/>
      </c>
      <c r="N7882">
        <f>INDEX(lehmad!E$2:E$412,MATCH(klypsid!$B7882,lehmad!$A$2:$A$412,0))</f>
        <v>1</v>
      </c>
      <c r="O7882" t="str">
        <f>INDEX(lehmad!F$2:F$412,MATCH(klypsid!$B7882,lehmad!$A$2:$A$412,0))</f>
        <v>COMBAT</v>
      </c>
      <c r="P7882">
        <f>INDEX(lehmad!G$2:G$412,MATCH(klypsid!$B7882,lehmad!$A$2:$A$412,0))</f>
        <v>2000</v>
      </c>
      <c r="Q7882" s="2">
        <f>INDEX(lehmad!H$2:H$412,MATCH(klypsid!$B7882,lehmad!$A$2:$A$412,0))</f>
        <v>36768</v>
      </c>
      <c r="R7882">
        <f>INDEX(lehmad!I$2:I$412,MATCH(klypsid!$B7882,lehmad!$A$2:$A$412,0))</f>
        <v>112</v>
      </c>
      <c r="S7882">
        <f t="shared" si="862"/>
        <v>1</v>
      </c>
      <c r="T7882">
        <f t="shared" si="863"/>
        <v>119</v>
      </c>
      <c r="U7882">
        <f t="shared" si="864"/>
        <v>2</v>
      </c>
      <c r="V7882">
        <f t="shared" si="865"/>
        <v>1.7136958148433588</v>
      </c>
      <c r="W7882">
        <f t="shared" si="866"/>
        <v>4</v>
      </c>
      <c r="X7882">
        <f t="shared" si="867"/>
        <v>35</v>
      </c>
    </row>
    <row r="7883" spans="1:24" x14ac:dyDescent="0.25">
      <c r="A7883">
        <v>5109</v>
      </c>
      <c r="B7883" t="str">
        <f t="shared" si="861"/>
        <v>E5109</v>
      </c>
      <c r="C7883" t="s">
        <v>46</v>
      </c>
      <c r="D7883">
        <v>1</v>
      </c>
      <c r="E7883" s="2">
        <v>40426</v>
      </c>
      <c r="F7883" s="2">
        <v>40434</v>
      </c>
      <c r="G7883">
        <v>30.2</v>
      </c>
      <c r="H7883">
        <v>4.8499999999999996</v>
      </c>
      <c r="I7883">
        <v>3.88</v>
      </c>
      <c r="J7883">
        <v>90</v>
      </c>
      <c r="K7883" t="str">
        <f>INDEX(lehmad!B$2:B$412,MATCH(klypsid!$B7883,lehmad!$A$2:$A$412,0))</f>
        <v>19.06.2008</v>
      </c>
      <c r="L7883">
        <f>INDEX(lehmad!C$2:C$412,MATCH(klypsid!$B7883,lehmad!$A$2:$A$412,0))</f>
        <v>56274</v>
      </c>
      <c r="M7883">
        <f>INDEX(lehmad!D$2:D$412,MATCH(klypsid!$B7883,lehmad!$A$2:$A$412,0))</f>
        <v>108</v>
      </c>
      <c r="N7883">
        <f>INDEX(lehmad!E$2:E$412,MATCH(klypsid!$B7883,lehmad!$A$2:$A$412,0))</f>
        <v>1</v>
      </c>
      <c r="O7883" t="str">
        <f>INDEX(lehmad!F$2:F$412,MATCH(klypsid!$B7883,lehmad!$A$2:$A$412,0))</f>
        <v>OLIVER</v>
      </c>
      <c r="P7883">
        <f>INDEX(lehmad!G$2:G$412,MATCH(klypsid!$B7883,lehmad!$A$2:$A$412,0))</f>
        <v>2001</v>
      </c>
      <c r="Q7883" s="2">
        <f>INDEX(lehmad!H$2:H$412,MATCH(klypsid!$B7883,lehmad!$A$2:$A$412,0))</f>
        <v>37004</v>
      </c>
      <c r="R7883">
        <f>INDEX(lehmad!I$2:I$412,MATCH(klypsid!$B7883,lehmad!$A$2:$A$412,0))</f>
        <v>118</v>
      </c>
      <c r="S7883">
        <f t="shared" si="862"/>
        <v>1</v>
      </c>
      <c r="T7883">
        <f t="shared" si="863"/>
        <v>8</v>
      </c>
      <c r="U7883">
        <f t="shared" si="864"/>
        <v>1</v>
      </c>
      <c r="V7883">
        <f t="shared" si="865"/>
        <v>2.84799690655495</v>
      </c>
      <c r="W7883">
        <f t="shared" si="866"/>
        <v>1</v>
      </c>
      <c r="X7883">
        <f t="shared" si="867"/>
        <v>8</v>
      </c>
    </row>
    <row r="7884" spans="1:24" x14ac:dyDescent="0.25">
      <c r="A7884">
        <v>5109</v>
      </c>
      <c r="B7884" t="str">
        <f t="shared" si="861"/>
        <v>E5109</v>
      </c>
      <c r="C7884" t="s">
        <v>46</v>
      </c>
      <c r="D7884">
        <v>1</v>
      </c>
      <c r="E7884" s="2">
        <v>40426</v>
      </c>
      <c r="F7884" s="2">
        <v>40462</v>
      </c>
      <c r="G7884">
        <v>39.6</v>
      </c>
      <c r="H7884">
        <v>3.84</v>
      </c>
      <c r="I7884">
        <v>3.16</v>
      </c>
      <c r="J7884">
        <v>33</v>
      </c>
      <c r="K7884" t="str">
        <f>INDEX(lehmad!B$2:B$412,MATCH(klypsid!$B7884,lehmad!$A$2:$A$412,0))</f>
        <v>19.06.2008</v>
      </c>
      <c r="L7884">
        <f>INDEX(lehmad!C$2:C$412,MATCH(klypsid!$B7884,lehmad!$A$2:$A$412,0))</f>
        <v>56274</v>
      </c>
      <c r="M7884">
        <f>INDEX(lehmad!D$2:D$412,MATCH(klypsid!$B7884,lehmad!$A$2:$A$412,0))</f>
        <v>108</v>
      </c>
      <c r="N7884">
        <f>INDEX(lehmad!E$2:E$412,MATCH(klypsid!$B7884,lehmad!$A$2:$A$412,0))</f>
        <v>1</v>
      </c>
      <c r="O7884" t="str">
        <f>INDEX(lehmad!F$2:F$412,MATCH(klypsid!$B7884,lehmad!$A$2:$A$412,0))</f>
        <v>OLIVER</v>
      </c>
      <c r="P7884">
        <f>INDEX(lehmad!G$2:G$412,MATCH(klypsid!$B7884,lehmad!$A$2:$A$412,0))</f>
        <v>2001</v>
      </c>
      <c r="Q7884" s="2">
        <f>INDEX(lehmad!H$2:H$412,MATCH(klypsid!$B7884,lehmad!$A$2:$A$412,0))</f>
        <v>37004</v>
      </c>
      <c r="R7884">
        <f>INDEX(lehmad!I$2:I$412,MATCH(klypsid!$B7884,lehmad!$A$2:$A$412,0))</f>
        <v>118</v>
      </c>
      <c r="S7884">
        <f t="shared" si="862"/>
        <v>1</v>
      </c>
      <c r="T7884">
        <f t="shared" si="863"/>
        <v>36</v>
      </c>
      <c r="U7884">
        <f t="shared" si="864"/>
        <v>1</v>
      </c>
      <c r="V7884">
        <f t="shared" si="865"/>
        <v>1.4005379295837288</v>
      </c>
      <c r="W7884">
        <f t="shared" si="866"/>
        <v>2</v>
      </c>
      <c r="X7884">
        <f t="shared" si="867"/>
        <v>28</v>
      </c>
    </row>
    <row r="7885" spans="1:24" x14ac:dyDescent="0.25">
      <c r="A7885">
        <v>5109</v>
      </c>
      <c r="B7885" t="str">
        <f t="shared" si="861"/>
        <v>E5109</v>
      </c>
      <c r="C7885" t="s">
        <v>46</v>
      </c>
      <c r="D7885">
        <v>1</v>
      </c>
      <c r="E7885" s="2">
        <v>40426</v>
      </c>
      <c r="F7885" s="2">
        <v>40493</v>
      </c>
      <c r="G7885">
        <v>41.4</v>
      </c>
      <c r="H7885">
        <v>4.12</v>
      </c>
      <c r="I7885">
        <v>2.99</v>
      </c>
      <c r="J7885">
        <v>49</v>
      </c>
      <c r="K7885" t="str">
        <f>INDEX(lehmad!B$2:B$412,MATCH(klypsid!$B7885,lehmad!$A$2:$A$412,0))</f>
        <v>19.06.2008</v>
      </c>
      <c r="L7885">
        <f>INDEX(lehmad!C$2:C$412,MATCH(klypsid!$B7885,lehmad!$A$2:$A$412,0))</f>
        <v>56274</v>
      </c>
      <c r="M7885">
        <f>INDEX(lehmad!D$2:D$412,MATCH(klypsid!$B7885,lehmad!$A$2:$A$412,0))</f>
        <v>108</v>
      </c>
      <c r="N7885">
        <f>INDEX(lehmad!E$2:E$412,MATCH(klypsid!$B7885,lehmad!$A$2:$A$412,0))</f>
        <v>1</v>
      </c>
      <c r="O7885" t="str">
        <f>INDEX(lehmad!F$2:F$412,MATCH(klypsid!$B7885,lehmad!$A$2:$A$412,0))</f>
        <v>OLIVER</v>
      </c>
      <c r="P7885">
        <f>INDEX(lehmad!G$2:G$412,MATCH(klypsid!$B7885,lehmad!$A$2:$A$412,0))</f>
        <v>2001</v>
      </c>
      <c r="Q7885" s="2">
        <f>INDEX(lehmad!H$2:H$412,MATCH(klypsid!$B7885,lehmad!$A$2:$A$412,0))</f>
        <v>37004</v>
      </c>
      <c r="R7885">
        <f>INDEX(lehmad!I$2:I$412,MATCH(klypsid!$B7885,lehmad!$A$2:$A$412,0))</f>
        <v>118</v>
      </c>
      <c r="S7885">
        <f t="shared" si="862"/>
        <v>1</v>
      </c>
      <c r="T7885">
        <f t="shared" si="863"/>
        <v>67</v>
      </c>
      <c r="U7885">
        <f t="shared" si="864"/>
        <v>2</v>
      </c>
      <c r="V7885">
        <f t="shared" si="865"/>
        <v>1.9708536543404835</v>
      </c>
      <c r="W7885">
        <f t="shared" si="866"/>
        <v>3</v>
      </c>
      <c r="X7885">
        <f t="shared" si="867"/>
        <v>31</v>
      </c>
    </row>
    <row r="7886" spans="1:24" x14ac:dyDescent="0.25">
      <c r="A7886">
        <v>5109</v>
      </c>
      <c r="B7886" t="str">
        <f t="shared" si="861"/>
        <v>E5109</v>
      </c>
      <c r="C7886" t="s">
        <v>46</v>
      </c>
      <c r="D7886">
        <v>1</v>
      </c>
      <c r="E7886" s="2">
        <v>40426</v>
      </c>
      <c r="F7886" s="2">
        <v>40521</v>
      </c>
      <c r="G7886">
        <v>40.799999999999997</v>
      </c>
      <c r="H7886">
        <v>4.16</v>
      </c>
      <c r="I7886">
        <v>2.89</v>
      </c>
      <c r="J7886">
        <v>42</v>
      </c>
      <c r="K7886" t="str">
        <f>INDEX(lehmad!B$2:B$412,MATCH(klypsid!$B7886,lehmad!$A$2:$A$412,0))</f>
        <v>19.06.2008</v>
      </c>
      <c r="L7886">
        <f>INDEX(lehmad!C$2:C$412,MATCH(klypsid!$B7886,lehmad!$A$2:$A$412,0))</f>
        <v>56274</v>
      </c>
      <c r="M7886">
        <f>INDEX(lehmad!D$2:D$412,MATCH(klypsid!$B7886,lehmad!$A$2:$A$412,0))</f>
        <v>108</v>
      </c>
      <c r="N7886">
        <f>INDEX(lehmad!E$2:E$412,MATCH(klypsid!$B7886,lehmad!$A$2:$A$412,0))</f>
        <v>1</v>
      </c>
      <c r="O7886" t="str">
        <f>INDEX(lehmad!F$2:F$412,MATCH(klypsid!$B7886,lehmad!$A$2:$A$412,0))</f>
        <v>OLIVER</v>
      </c>
      <c r="P7886">
        <f>INDEX(lehmad!G$2:G$412,MATCH(klypsid!$B7886,lehmad!$A$2:$A$412,0))</f>
        <v>2001</v>
      </c>
      <c r="Q7886" s="2">
        <f>INDEX(lehmad!H$2:H$412,MATCH(klypsid!$B7886,lehmad!$A$2:$A$412,0))</f>
        <v>37004</v>
      </c>
      <c r="R7886">
        <f>INDEX(lehmad!I$2:I$412,MATCH(klypsid!$B7886,lehmad!$A$2:$A$412,0))</f>
        <v>118</v>
      </c>
      <c r="S7886">
        <f t="shared" si="862"/>
        <v>1</v>
      </c>
      <c r="T7886">
        <f t="shared" si="863"/>
        <v>95</v>
      </c>
      <c r="U7886">
        <f t="shared" si="864"/>
        <v>2</v>
      </c>
      <c r="V7886">
        <f t="shared" si="865"/>
        <v>1.7484612330040357</v>
      </c>
      <c r="W7886">
        <f t="shared" si="866"/>
        <v>4</v>
      </c>
      <c r="X7886">
        <f t="shared" si="867"/>
        <v>28</v>
      </c>
    </row>
    <row r="7887" spans="1:24" x14ac:dyDescent="0.25">
      <c r="A7887">
        <v>5109</v>
      </c>
      <c r="B7887" t="str">
        <f t="shared" si="861"/>
        <v>E5109</v>
      </c>
      <c r="C7887" t="s">
        <v>46</v>
      </c>
      <c r="D7887">
        <v>1</v>
      </c>
      <c r="E7887" s="2">
        <v>40426</v>
      </c>
      <c r="F7887" s="2">
        <v>40556</v>
      </c>
      <c r="G7887">
        <v>42.2</v>
      </c>
      <c r="H7887">
        <v>3.92</v>
      </c>
      <c r="I7887">
        <v>3.13</v>
      </c>
      <c r="J7887">
        <v>86</v>
      </c>
      <c r="K7887" t="str">
        <f>INDEX(lehmad!B$2:B$412,MATCH(klypsid!$B7887,lehmad!$A$2:$A$412,0))</f>
        <v>19.06.2008</v>
      </c>
      <c r="L7887">
        <f>INDEX(lehmad!C$2:C$412,MATCH(klypsid!$B7887,lehmad!$A$2:$A$412,0))</f>
        <v>56274</v>
      </c>
      <c r="M7887">
        <f>INDEX(lehmad!D$2:D$412,MATCH(klypsid!$B7887,lehmad!$A$2:$A$412,0))</f>
        <v>108</v>
      </c>
      <c r="N7887">
        <f>INDEX(lehmad!E$2:E$412,MATCH(klypsid!$B7887,lehmad!$A$2:$A$412,0))</f>
        <v>1</v>
      </c>
      <c r="O7887" t="str">
        <f>INDEX(lehmad!F$2:F$412,MATCH(klypsid!$B7887,lehmad!$A$2:$A$412,0))</f>
        <v>OLIVER</v>
      </c>
      <c r="P7887">
        <f>INDEX(lehmad!G$2:G$412,MATCH(klypsid!$B7887,lehmad!$A$2:$A$412,0))</f>
        <v>2001</v>
      </c>
      <c r="Q7887" s="2">
        <f>INDEX(lehmad!H$2:H$412,MATCH(klypsid!$B7887,lehmad!$A$2:$A$412,0))</f>
        <v>37004</v>
      </c>
      <c r="R7887">
        <f>INDEX(lehmad!I$2:I$412,MATCH(klypsid!$B7887,lehmad!$A$2:$A$412,0))</f>
        <v>118</v>
      </c>
      <c r="S7887">
        <f t="shared" si="862"/>
        <v>1</v>
      </c>
      <c r="T7887">
        <f t="shared" si="863"/>
        <v>130</v>
      </c>
      <c r="U7887">
        <f t="shared" si="864"/>
        <v>2</v>
      </c>
      <c r="V7887">
        <f t="shared" si="865"/>
        <v>2.7824085649273731</v>
      </c>
      <c r="W7887">
        <f t="shared" si="866"/>
        <v>5</v>
      </c>
      <c r="X7887">
        <f t="shared" si="867"/>
        <v>35</v>
      </c>
    </row>
    <row r="7888" spans="1:24" x14ac:dyDescent="0.25">
      <c r="A7888">
        <v>5110</v>
      </c>
      <c r="B7888" t="str">
        <f t="shared" si="861"/>
        <v>E5110</v>
      </c>
      <c r="C7888" t="s">
        <v>76</v>
      </c>
      <c r="D7888">
        <v>1</v>
      </c>
      <c r="E7888" s="2">
        <v>40476</v>
      </c>
      <c r="F7888" s="2">
        <v>40493</v>
      </c>
      <c r="G7888">
        <v>34.299999999999997</v>
      </c>
      <c r="H7888">
        <v>4.45</v>
      </c>
      <c r="I7888">
        <v>3.21</v>
      </c>
      <c r="J7888">
        <v>65</v>
      </c>
      <c r="K7888" t="str">
        <f>INDEX(lehmad!B$2:B$412,MATCH(klypsid!$B7888,lehmad!$A$2:$A$412,0))</f>
        <v>20.06.2008</v>
      </c>
      <c r="L7888">
        <f>INDEX(lehmad!C$2:C$412,MATCH(klypsid!$B7888,lehmad!$A$2:$A$412,0))</f>
        <v>56274</v>
      </c>
      <c r="M7888" t="str">
        <f>INDEX(lehmad!D$2:D$412,MATCH(klypsid!$B7888,lehmad!$A$2:$A$412,0))</f>
        <v/>
      </c>
      <c r="N7888">
        <f>INDEX(lehmad!E$2:E$412,MATCH(klypsid!$B7888,lehmad!$A$2:$A$412,0))</f>
        <v>0.90700000000000003</v>
      </c>
      <c r="O7888" t="str">
        <f>INDEX(lehmad!F$2:F$412,MATCH(klypsid!$B7888,lehmad!$A$2:$A$412,0))</f>
        <v>OLIVER</v>
      </c>
      <c r="P7888">
        <f>INDEX(lehmad!G$2:G$412,MATCH(klypsid!$B7888,lehmad!$A$2:$A$412,0))</f>
        <v>2001</v>
      </c>
      <c r="Q7888" s="2">
        <f>INDEX(lehmad!H$2:H$412,MATCH(klypsid!$B7888,lehmad!$A$2:$A$412,0))</f>
        <v>37004</v>
      </c>
      <c r="R7888">
        <f>INDEX(lehmad!I$2:I$412,MATCH(klypsid!$B7888,lehmad!$A$2:$A$412,0))</f>
        <v>118</v>
      </c>
      <c r="S7888">
        <f t="shared" si="862"/>
        <v>1</v>
      </c>
      <c r="T7888">
        <f t="shared" si="863"/>
        <v>17</v>
      </c>
      <c r="U7888">
        <f t="shared" si="864"/>
        <v>1</v>
      </c>
      <c r="V7888">
        <f t="shared" si="865"/>
        <v>2.37851162325373</v>
      </c>
      <c r="W7888">
        <f t="shared" si="866"/>
        <v>1</v>
      </c>
      <c r="X7888">
        <f t="shared" si="867"/>
        <v>17</v>
      </c>
    </row>
    <row r="7889" spans="1:24" x14ac:dyDescent="0.25">
      <c r="A7889">
        <v>5110</v>
      </c>
      <c r="B7889" t="str">
        <f t="shared" si="861"/>
        <v>E5110</v>
      </c>
      <c r="C7889" t="s">
        <v>76</v>
      </c>
      <c r="D7889">
        <v>1</v>
      </c>
      <c r="E7889" s="2">
        <v>40476</v>
      </c>
      <c r="F7889" s="2">
        <v>40521</v>
      </c>
      <c r="G7889">
        <v>40.700000000000003</v>
      </c>
      <c r="H7889">
        <v>4.22</v>
      </c>
      <c r="I7889">
        <v>3.14</v>
      </c>
      <c r="J7889">
        <v>13</v>
      </c>
      <c r="K7889" t="str">
        <f>INDEX(lehmad!B$2:B$412,MATCH(klypsid!$B7889,lehmad!$A$2:$A$412,0))</f>
        <v>20.06.2008</v>
      </c>
      <c r="L7889">
        <f>INDEX(lehmad!C$2:C$412,MATCH(klypsid!$B7889,lehmad!$A$2:$A$412,0))</f>
        <v>56274</v>
      </c>
      <c r="M7889" t="str">
        <f>INDEX(lehmad!D$2:D$412,MATCH(klypsid!$B7889,lehmad!$A$2:$A$412,0))</f>
        <v/>
      </c>
      <c r="N7889">
        <f>INDEX(lehmad!E$2:E$412,MATCH(klypsid!$B7889,lehmad!$A$2:$A$412,0))</f>
        <v>0.90700000000000003</v>
      </c>
      <c r="O7889" t="str">
        <f>INDEX(lehmad!F$2:F$412,MATCH(klypsid!$B7889,lehmad!$A$2:$A$412,0))</f>
        <v>OLIVER</v>
      </c>
      <c r="P7889">
        <f>INDEX(lehmad!G$2:G$412,MATCH(klypsid!$B7889,lehmad!$A$2:$A$412,0))</f>
        <v>2001</v>
      </c>
      <c r="Q7889" s="2">
        <f>INDEX(lehmad!H$2:H$412,MATCH(klypsid!$B7889,lehmad!$A$2:$A$412,0))</f>
        <v>37004</v>
      </c>
      <c r="R7889">
        <f>INDEX(lehmad!I$2:I$412,MATCH(klypsid!$B7889,lehmad!$A$2:$A$412,0))</f>
        <v>118</v>
      </c>
      <c r="S7889">
        <f t="shared" si="862"/>
        <v>1</v>
      </c>
      <c r="T7889">
        <f t="shared" si="863"/>
        <v>45</v>
      </c>
      <c r="U7889">
        <f t="shared" si="864"/>
        <v>1</v>
      </c>
      <c r="V7889">
        <f t="shared" si="865"/>
        <v>5.6583528366367375E-2</v>
      </c>
      <c r="W7889">
        <f t="shared" si="866"/>
        <v>2</v>
      </c>
      <c r="X7889">
        <f t="shared" si="867"/>
        <v>28</v>
      </c>
    </row>
    <row r="7890" spans="1:24" x14ac:dyDescent="0.25">
      <c r="A7890">
        <v>5110</v>
      </c>
      <c r="B7890" t="str">
        <f t="shared" si="861"/>
        <v>E5110</v>
      </c>
      <c r="C7890" t="s">
        <v>76</v>
      </c>
      <c r="D7890">
        <v>1</v>
      </c>
      <c r="E7890" s="2">
        <v>40476</v>
      </c>
      <c r="F7890" s="2">
        <v>40556</v>
      </c>
      <c r="G7890">
        <v>41.5</v>
      </c>
      <c r="H7890">
        <v>3.64</v>
      </c>
      <c r="I7890">
        <v>3.16</v>
      </c>
      <c r="J7890">
        <v>25</v>
      </c>
      <c r="K7890" t="str">
        <f>INDEX(lehmad!B$2:B$412,MATCH(klypsid!$B7890,lehmad!$A$2:$A$412,0))</f>
        <v>20.06.2008</v>
      </c>
      <c r="L7890">
        <f>INDEX(lehmad!C$2:C$412,MATCH(klypsid!$B7890,lehmad!$A$2:$A$412,0))</f>
        <v>56274</v>
      </c>
      <c r="M7890" t="str">
        <f>INDEX(lehmad!D$2:D$412,MATCH(klypsid!$B7890,lehmad!$A$2:$A$412,0))</f>
        <v/>
      </c>
      <c r="N7890">
        <f>INDEX(lehmad!E$2:E$412,MATCH(klypsid!$B7890,lehmad!$A$2:$A$412,0))</f>
        <v>0.90700000000000003</v>
      </c>
      <c r="O7890" t="str">
        <f>INDEX(lehmad!F$2:F$412,MATCH(klypsid!$B7890,lehmad!$A$2:$A$412,0))</f>
        <v>OLIVER</v>
      </c>
      <c r="P7890">
        <f>INDEX(lehmad!G$2:G$412,MATCH(klypsid!$B7890,lehmad!$A$2:$A$412,0))</f>
        <v>2001</v>
      </c>
      <c r="Q7890" s="2">
        <f>INDEX(lehmad!H$2:H$412,MATCH(klypsid!$B7890,lehmad!$A$2:$A$412,0))</f>
        <v>37004</v>
      </c>
      <c r="R7890">
        <f>INDEX(lehmad!I$2:I$412,MATCH(klypsid!$B7890,lehmad!$A$2:$A$412,0))</f>
        <v>118</v>
      </c>
      <c r="S7890">
        <f t="shared" si="862"/>
        <v>1</v>
      </c>
      <c r="T7890">
        <f t="shared" si="863"/>
        <v>80</v>
      </c>
      <c r="U7890">
        <f t="shared" si="864"/>
        <v>2</v>
      </c>
      <c r="V7890">
        <f t="shared" si="865"/>
        <v>1</v>
      </c>
      <c r="W7890">
        <f t="shared" si="866"/>
        <v>3</v>
      </c>
      <c r="X7890">
        <f t="shared" si="867"/>
        <v>35</v>
      </c>
    </row>
    <row r="7891" spans="1:24" x14ac:dyDescent="0.25">
      <c r="A7891">
        <v>5120</v>
      </c>
      <c r="B7891" t="str">
        <f t="shared" si="861"/>
        <v>E5120</v>
      </c>
      <c r="C7891" t="s">
        <v>100</v>
      </c>
      <c r="D7891">
        <v>1</v>
      </c>
      <c r="E7891" s="2">
        <v>40423</v>
      </c>
      <c r="F7891" s="2">
        <v>40434</v>
      </c>
      <c r="G7891">
        <v>22.5</v>
      </c>
      <c r="H7891">
        <v>4.83</v>
      </c>
      <c r="I7891">
        <v>3.92</v>
      </c>
      <c r="J7891">
        <v>436</v>
      </c>
      <c r="K7891" t="str">
        <f>INDEX(lehmad!B$2:B$412,MATCH(klypsid!$B7891,lehmad!$A$2:$A$412,0))</f>
        <v>25.06.2008</v>
      </c>
      <c r="L7891">
        <f>INDEX(lehmad!C$2:C$412,MATCH(klypsid!$B7891,lehmad!$A$2:$A$412,0))</f>
        <v>65210</v>
      </c>
      <c r="M7891">
        <f>INDEX(lehmad!D$2:D$412,MATCH(klypsid!$B7891,lehmad!$A$2:$A$412,0))</f>
        <v>106</v>
      </c>
      <c r="N7891">
        <f>INDEX(lehmad!E$2:E$412,MATCH(klypsid!$B7891,lehmad!$A$2:$A$412,0))</f>
        <v>1</v>
      </c>
      <c r="O7891" t="str">
        <f>INDEX(lehmad!F$2:F$412,MATCH(klypsid!$B7891,lehmad!$A$2:$A$412,0))</f>
        <v>LANCELOT-ET</v>
      </c>
      <c r="P7891">
        <f>INDEX(lehmad!G$2:G$412,MATCH(klypsid!$B7891,lehmad!$A$2:$A$412,0))</f>
        <v>1998</v>
      </c>
      <c r="Q7891" s="2">
        <f>INDEX(lehmad!H$2:H$412,MATCH(klypsid!$B7891,lehmad!$A$2:$A$412,0))</f>
        <v>35985</v>
      </c>
      <c r="R7891">
        <f>INDEX(lehmad!I$2:I$412,MATCH(klypsid!$B7891,lehmad!$A$2:$A$412,0))</f>
        <v>126</v>
      </c>
      <c r="S7891">
        <f t="shared" si="862"/>
        <v>1</v>
      </c>
      <c r="T7891">
        <f t="shared" si="863"/>
        <v>11</v>
      </c>
      <c r="U7891">
        <f t="shared" si="864"/>
        <v>1</v>
      </c>
      <c r="V7891">
        <f t="shared" si="865"/>
        <v>5.1243281350022016</v>
      </c>
      <c r="W7891">
        <f t="shared" si="866"/>
        <v>1</v>
      </c>
      <c r="X7891">
        <f t="shared" si="867"/>
        <v>11</v>
      </c>
    </row>
    <row r="7892" spans="1:24" x14ac:dyDescent="0.25">
      <c r="A7892">
        <v>5120</v>
      </c>
      <c r="B7892" t="str">
        <f t="shared" si="861"/>
        <v>E5120</v>
      </c>
      <c r="C7892" t="s">
        <v>100</v>
      </c>
      <c r="D7892">
        <v>1</v>
      </c>
      <c r="E7892" s="2">
        <v>40423</v>
      </c>
      <c r="F7892" s="2">
        <v>40462</v>
      </c>
      <c r="G7892">
        <v>28.1</v>
      </c>
      <c r="H7892">
        <v>4.2</v>
      </c>
      <c r="I7892">
        <v>3.66</v>
      </c>
      <c r="J7892">
        <v>362</v>
      </c>
      <c r="K7892" t="str">
        <f>INDEX(lehmad!B$2:B$412,MATCH(klypsid!$B7892,lehmad!$A$2:$A$412,0))</f>
        <v>25.06.2008</v>
      </c>
      <c r="L7892">
        <f>INDEX(lehmad!C$2:C$412,MATCH(klypsid!$B7892,lehmad!$A$2:$A$412,0))</f>
        <v>65210</v>
      </c>
      <c r="M7892">
        <f>INDEX(lehmad!D$2:D$412,MATCH(klypsid!$B7892,lehmad!$A$2:$A$412,0))</f>
        <v>106</v>
      </c>
      <c r="N7892">
        <f>INDEX(lehmad!E$2:E$412,MATCH(klypsid!$B7892,lehmad!$A$2:$A$412,0))</f>
        <v>1</v>
      </c>
      <c r="O7892" t="str">
        <f>INDEX(lehmad!F$2:F$412,MATCH(klypsid!$B7892,lehmad!$A$2:$A$412,0))</f>
        <v>LANCELOT-ET</v>
      </c>
      <c r="P7892">
        <f>INDEX(lehmad!G$2:G$412,MATCH(klypsid!$B7892,lehmad!$A$2:$A$412,0))</f>
        <v>1998</v>
      </c>
      <c r="Q7892" s="2">
        <f>INDEX(lehmad!H$2:H$412,MATCH(klypsid!$B7892,lehmad!$A$2:$A$412,0))</f>
        <v>35985</v>
      </c>
      <c r="R7892">
        <f>INDEX(lehmad!I$2:I$412,MATCH(klypsid!$B7892,lehmad!$A$2:$A$412,0))</f>
        <v>126</v>
      </c>
      <c r="S7892">
        <f t="shared" si="862"/>
        <v>1</v>
      </c>
      <c r="T7892">
        <f t="shared" si="863"/>
        <v>39</v>
      </c>
      <c r="U7892">
        <f t="shared" si="864"/>
        <v>1</v>
      </c>
      <c r="V7892">
        <f t="shared" si="865"/>
        <v>4.8559896973084804</v>
      </c>
      <c r="W7892">
        <f t="shared" si="866"/>
        <v>2</v>
      </c>
      <c r="X7892">
        <f t="shared" si="867"/>
        <v>28</v>
      </c>
    </row>
    <row r="7893" spans="1:24" x14ac:dyDescent="0.25">
      <c r="A7893">
        <v>5120</v>
      </c>
      <c r="B7893" t="str">
        <f t="shared" si="861"/>
        <v>E5120</v>
      </c>
      <c r="C7893" t="s">
        <v>100</v>
      </c>
      <c r="D7893">
        <v>1</v>
      </c>
      <c r="E7893" s="2">
        <v>40423</v>
      </c>
      <c r="F7893" s="2">
        <v>40493</v>
      </c>
      <c r="G7893">
        <v>29.5</v>
      </c>
      <c r="H7893">
        <v>4.0999999999999996</v>
      </c>
      <c r="I7893">
        <v>3.36</v>
      </c>
      <c r="J7893">
        <v>109</v>
      </c>
      <c r="K7893" t="str">
        <f>INDEX(lehmad!B$2:B$412,MATCH(klypsid!$B7893,lehmad!$A$2:$A$412,0))</f>
        <v>25.06.2008</v>
      </c>
      <c r="L7893">
        <f>INDEX(lehmad!C$2:C$412,MATCH(klypsid!$B7893,lehmad!$A$2:$A$412,0))</f>
        <v>65210</v>
      </c>
      <c r="M7893">
        <f>INDEX(lehmad!D$2:D$412,MATCH(klypsid!$B7893,lehmad!$A$2:$A$412,0))</f>
        <v>106</v>
      </c>
      <c r="N7893">
        <f>INDEX(lehmad!E$2:E$412,MATCH(klypsid!$B7893,lehmad!$A$2:$A$412,0))</f>
        <v>1</v>
      </c>
      <c r="O7893" t="str">
        <f>INDEX(lehmad!F$2:F$412,MATCH(klypsid!$B7893,lehmad!$A$2:$A$412,0))</f>
        <v>LANCELOT-ET</v>
      </c>
      <c r="P7893">
        <f>INDEX(lehmad!G$2:G$412,MATCH(klypsid!$B7893,lehmad!$A$2:$A$412,0))</f>
        <v>1998</v>
      </c>
      <c r="Q7893" s="2">
        <f>INDEX(lehmad!H$2:H$412,MATCH(klypsid!$B7893,lehmad!$A$2:$A$412,0))</f>
        <v>35985</v>
      </c>
      <c r="R7893">
        <f>INDEX(lehmad!I$2:I$412,MATCH(klypsid!$B7893,lehmad!$A$2:$A$412,0))</f>
        <v>126</v>
      </c>
      <c r="S7893">
        <f t="shared" si="862"/>
        <v>1</v>
      </c>
      <c r="T7893">
        <f t="shared" si="863"/>
        <v>70</v>
      </c>
      <c r="U7893">
        <f t="shared" si="864"/>
        <v>2</v>
      </c>
      <c r="V7893">
        <f t="shared" si="865"/>
        <v>3.1243281350022016</v>
      </c>
      <c r="W7893">
        <f t="shared" si="866"/>
        <v>3</v>
      </c>
      <c r="X7893">
        <f t="shared" si="867"/>
        <v>31</v>
      </c>
    </row>
    <row r="7894" spans="1:24" x14ac:dyDescent="0.25">
      <c r="A7894">
        <v>5120</v>
      </c>
      <c r="B7894" t="str">
        <f t="shared" si="861"/>
        <v>E5120</v>
      </c>
      <c r="C7894" t="s">
        <v>100</v>
      </c>
      <c r="D7894">
        <v>1</v>
      </c>
      <c r="E7894" s="2">
        <v>40423</v>
      </c>
      <c r="F7894" s="2">
        <v>40521</v>
      </c>
      <c r="G7894">
        <v>25.9</v>
      </c>
      <c r="H7894">
        <v>3.25</v>
      </c>
      <c r="I7894">
        <v>3.6</v>
      </c>
      <c r="J7894">
        <v>44</v>
      </c>
      <c r="K7894" t="str">
        <f>INDEX(lehmad!B$2:B$412,MATCH(klypsid!$B7894,lehmad!$A$2:$A$412,0))</f>
        <v>25.06.2008</v>
      </c>
      <c r="L7894">
        <f>INDEX(lehmad!C$2:C$412,MATCH(klypsid!$B7894,lehmad!$A$2:$A$412,0))</f>
        <v>65210</v>
      </c>
      <c r="M7894">
        <f>INDEX(lehmad!D$2:D$412,MATCH(klypsid!$B7894,lehmad!$A$2:$A$412,0))</f>
        <v>106</v>
      </c>
      <c r="N7894">
        <f>INDEX(lehmad!E$2:E$412,MATCH(klypsid!$B7894,lehmad!$A$2:$A$412,0))</f>
        <v>1</v>
      </c>
      <c r="O7894" t="str">
        <f>INDEX(lehmad!F$2:F$412,MATCH(klypsid!$B7894,lehmad!$A$2:$A$412,0))</f>
        <v>LANCELOT-ET</v>
      </c>
      <c r="P7894">
        <f>INDEX(lehmad!G$2:G$412,MATCH(klypsid!$B7894,lehmad!$A$2:$A$412,0))</f>
        <v>1998</v>
      </c>
      <c r="Q7894" s="2">
        <f>INDEX(lehmad!H$2:H$412,MATCH(klypsid!$B7894,lehmad!$A$2:$A$412,0))</f>
        <v>35985</v>
      </c>
      <c r="R7894">
        <f>INDEX(lehmad!I$2:I$412,MATCH(klypsid!$B7894,lehmad!$A$2:$A$412,0))</f>
        <v>126</v>
      </c>
      <c r="S7894">
        <f t="shared" si="862"/>
        <v>1</v>
      </c>
      <c r="T7894">
        <f t="shared" si="863"/>
        <v>98</v>
      </c>
      <c r="U7894">
        <f t="shared" si="864"/>
        <v>2</v>
      </c>
      <c r="V7894">
        <f t="shared" si="865"/>
        <v>1.8155754288625725</v>
      </c>
      <c r="W7894">
        <f t="shared" si="866"/>
        <v>4</v>
      </c>
      <c r="X7894">
        <f t="shared" si="867"/>
        <v>28</v>
      </c>
    </row>
    <row r="7895" spans="1:24" x14ac:dyDescent="0.25">
      <c r="A7895">
        <v>5120</v>
      </c>
      <c r="B7895" t="str">
        <f t="shared" si="861"/>
        <v>E5120</v>
      </c>
      <c r="C7895" t="s">
        <v>100</v>
      </c>
      <c r="D7895">
        <v>1</v>
      </c>
      <c r="E7895" s="2">
        <v>40423</v>
      </c>
      <c r="F7895" s="2">
        <v>40556</v>
      </c>
      <c r="G7895">
        <v>22.7</v>
      </c>
      <c r="H7895">
        <v>5.87</v>
      </c>
      <c r="I7895">
        <v>3.61</v>
      </c>
      <c r="J7895">
        <v>125</v>
      </c>
      <c r="K7895" t="str">
        <f>INDEX(lehmad!B$2:B$412,MATCH(klypsid!$B7895,lehmad!$A$2:$A$412,0))</f>
        <v>25.06.2008</v>
      </c>
      <c r="L7895">
        <f>INDEX(lehmad!C$2:C$412,MATCH(klypsid!$B7895,lehmad!$A$2:$A$412,0))</f>
        <v>65210</v>
      </c>
      <c r="M7895">
        <f>INDEX(lehmad!D$2:D$412,MATCH(klypsid!$B7895,lehmad!$A$2:$A$412,0))</f>
        <v>106</v>
      </c>
      <c r="N7895">
        <f>INDEX(lehmad!E$2:E$412,MATCH(klypsid!$B7895,lehmad!$A$2:$A$412,0))</f>
        <v>1</v>
      </c>
      <c r="O7895" t="str">
        <f>INDEX(lehmad!F$2:F$412,MATCH(klypsid!$B7895,lehmad!$A$2:$A$412,0))</f>
        <v>LANCELOT-ET</v>
      </c>
      <c r="P7895">
        <f>INDEX(lehmad!G$2:G$412,MATCH(klypsid!$B7895,lehmad!$A$2:$A$412,0))</f>
        <v>1998</v>
      </c>
      <c r="Q7895" s="2">
        <f>INDEX(lehmad!H$2:H$412,MATCH(klypsid!$B7895,lehmad!$A$2:$A$412,0))</f>
        <v>35985</v>
      </c>
      <c r="R7895">
        <f>INDEX(lehmad!I$2:I$412,MATCH(klypsid!$B7895,lehmad!$A$2:$A$412,0))</f>
        <v>126</v>
      </c>
      <c r="S7895">
        <f t="shared" si="862"/>
        <v>1</v>
      </c>
      <c r="T7895">
        <f t="shared" si="863"/>
        <v>133</v>
      </c>
      <c r="U7895">
        <f t="shared" si="864"/>
        <v>2</v>
      </c>
      <c r="V7895">
        <f t="shared" si="865"/>
        <v>3.3219280948873622</v>
      </c>
      <c r="W7895">
        <f t="shared" si="866"/>
        <v>5</v>
      </c>
      <c r="X7895">
        <f t="shared" si="867"/>
        <v>35</v>
      </c>
    </row>
    <row r="7896" spans="1:24" x14ac:dyDescent="0.25">
      <c r="A7896">
        <v>5126</v>
      </c>
      <c r="B7896" t="str">
        <f t="shared" si="861"/>
        <v>E5126</v>
      </c>
      <c r="C7896" t="s">
        <v>71</v>
      </c>
      <c r="D7896">
        <v>1</v>
      </c>
      <c r="E7896" s="2">
        <v>40420</v>
      </c>
      <c r="F7896" s="2">
        <v>40434</v>
      </c>
      <c r="G7896">
        <v>39.6</v>
      </c>
      <c r="H7896">
        <v>3.78</v>
      </c>
      <c r="I7896">
        <v>3.33</v>
      </c>
      <c r="J7896">
        <v>30</v>
      </c>
      <c r="K7896" t="str">
        <f>INDEX(lehmad!B$2:B$412,MATCH(klypsid!$B7896,lehmad!$A$2:$A$412,0))</f>
        <v>28.06.2008</v>
      </c>
      <c r="L7896">
        <f>INDEX(lehmad!C$2:C$412,MATCH(klypsid!$B7896,lehmad!$A$2:$A$412,0))</f>
        <v>56274</v>
      </c>
      <c r="M7896">
        <f>INDEX(lehmad!D$2:D$412,MATCH(klypsid!$B7896,lehmad!$A$2:$A$412,0))</f>
        <v>115</v>
      </c>
      <c r="N7896">
        <f>INDEX(lehmad!E$2:E$412,MATCH(klypsid!$B7896,lehmad!$A$2:$A$412,0))</f>
        <v>1</v>
      </c>
      <c r="O7896" t="str">
        <f>INDEX(lehmad!F$2:F$412,MATCH(klypsid!$B7896,lehmad!$A$2:$A$412,0))</f>
        <v>OLIVER</v>
      </c>
      <c r="P7896">
        <f>INDEX(lehmad!G$2:G$412,MATCH(klypsid!$B7896,lehmad!$A$2:$A$412,0))</f>
        <v>2001</v>
      </c>
      <c r="Q7896" s="2">
        <f>INDEX(lehmad!H$2:H$412,MATCH(klypsid!$B7896,lehmad!$A$2:$A$412,0))</f>
        <v>37004</v>
      </c>
      <c r="R7896">
        <f>INDEX(lehmad!I$2:I$412,MATCH(klypsid!$B7896,lehmad!$A$2:$A$412,0))</f>
        <v>118</v>
      </c>
      <c r="S7896">
        <f t="shared" si="862"/>
        <v>1</v>
      </c>
      <c r="T7896">
        <f t="shared" si="863"/>
        <v>14</v>
      </c>
      <c r="U7896">
        <f t="shared" si="864"/>
        <v>1</v>
      </c>
      <c r="V7896">
        <f t="shared" si="865"/>
        <v>1.2630344058337937</v>
      </c>
      <c r="W7896">
        <f t="shared" si="866"/>
        <v>1</v>
      </c>
      <c r="X7896">
        <f t="shared" si="867"/>
        <v>14</v>
      </c>
    </row>
    <row r="7897" spans="1:24" x14ac:dyDescent="0.25">
      <c r="A7897">
        <v>5126</v>
      </c>
      <c r="B7897" t="str">
        <f t="shared" si="861"/>
        <v>E5126</v>
      </c>
      <c r="C7897" t="s">
        <v>71</v>
      </c>
      <c r="D7897">
        <v>1</v>
      </c>
      <c r="E7897" s="2">
        <v>40420</v>
      </c>
      <c r="F7897" s="2">
        <v>40462</v>
      </c>
      <c r="G7897">
        <v>43.1</v>
      </c>
      <c r="H7897">
        <v>3.02</v>
      </c>
      <c r="I7897">
        <v>2.79</v>
      </c>
      <c r="J7897">
        <v>24</v>
      </c>
      <c r="K7897" t="str">
        <f>INDEX(lehmad!B$2:B$412,MATCH(klypsid!$B7897,lehmad!$A$2:$A$412,0))</f>
        <v>28.06.2008</v>
      </c>
      <c r="L7897">
        <f>INDEX(lehmad!C$2:C$412,MATCH(klypsid!$B7897,lehmad!$A$2:$A$412,0))</f>
        <v>56274</v>
      </c>
      <c r="M7897">
        <f>INDEX(lehmad!D$2:D$412,MATCH(klypsid!$B7897,lehmad!$A$2:$A$412,0))</f>
        <v>115</v>
      </c>
      <c r="N7897">
        <f>INDEX(lehmad!E$2:E$412,MATCH(klypsid!$B7897,lehmad!$A$2:$A$412,0))</f>
        <v>1</v>
      </c>
      <c r="O7897" t="str">
        <f>INDEX(lehmad!F$2:F$412,MATCH(klypsid!$B7897,lehmad!$A$2:$A$412,0))</f>
        <v>OLIVER</v>
      </c>
      <c r="P7897">
        <f>INDEX(lehmad!G$2:G$412,MATCH(klypsid!$B7897,lehmad!$A$2:$A$412,0))</f>
        <v>2001</v>
      </c>
      <c r="Q7897" s="2">
        <f>INDEX(lehmad!H$2:H$412,MATCH(klypsid!$B7897,lehmad!$A$2:$A$412,0))</f>
        <v>37004</v>
      </c>
      <c r="R7897">
        <f>INDEX(lehmad!I$2:I$412,MATCH(klypsid!$B7897,lehmad!$A$2:$A$412,0))</f>
        <v>118</v>
      </c>
      <c r="S7897">
        <f t="shared" si="862"/>
        <v>1</v>
      </c>
      <c r="T7897">
        <f t="shared" si="863"/>
        <v>42</v>
      </c>
      <c r="U7897">
        <f t="shared" si="864"/>
        <v>1</v>
      </c>
      <c r="V7897">
        <f t="shared" si="865"/>
        <v>0.94110631094643127</v>
      </c>
      <c r="W7897">
        <f t="shared" si="866"/>
        <v>2</v>
      </c>
      <c r="X7897">
        <f t="shared" si="867"/>
        <v>28</v>
      </c>
    </row>
    <row r="7898" spans="1:24" x14ac:dyDescent="0.25">
      <c r="A7898">
        <v>5126</v>
      </c>
      <c r="B7898" t="str">
        <f t="shared" si="861"/>
        <v>E5126</v>
      </c>
      <c r="C7898" t="s">
        <v>71</v>
      </c>
      <c r="D7898">
        <v>1</v>
      </c>
      <c r="E7898" s="2">
        <v>40420</v>
      </c>
      <c r="F7898" s="2">
        <v>40493</v>
      </c>
      <c r="G7898">
        <v>44.1</v>
      </c>
      <c r="H7898">
        <v>3.29</v>
      </c>
      <c r="I7898">
        <v>2.63</v>
      </c>
      <c r="J7898">
        <v>11</v>
      </c>
      <c r="K7898" t="str">
        <f>INDEX(lehmad!B$2:B$412,MATCH(klypsid!$B7898,lehmad!$A$2:$A$412,0))</f>
        <v>28.06.2008</v>
      </c>
      <c r="L7898">
        <f>INDEX(lehmad!C$2:C$412,MATCH(klypsid!$B7898,lehmad!$A$2:$A$412,0))</f>
        <v>56274</v>
      </c>
      <c r="M7898">
        <f>INDEX(lehmad!D$2:D$412,MATCH(klypsid!$B7898,lehmad!$A$2:$A$412,0))</f>
        <v>115</v>
      </c>
      <c r="N7898">
        <f>INDEX(lehmad!E$2:E$412,MATCH(klypsid!$B7898,lehmad!$A$2:$A$412,0))</f>
        <v>1</v>
      </c>
      <c r="O7898" t="str">
        <f>INDEX(lehmad!F$2:F$412,MATCH(klypsid!$B7898,lehmad!$A$2:$A$412,0))</f>
        <v>OLIVER</v>
      </c>
      <c r="P7898">
        <f>INDEX(lehmad!G$2:G$412,MATCH(klypsid!$B7898,lehmad!$A$2:$A$412,0))</f>
        <v>2001</v>
      </c>
      <c r="Q7898" s="2">
        <f>INDEX(lehmad!H$2:H$412,MATCH(klypsid!$B7898,lehmad!$A$2:$A$412,0))</f>
        <v>37004</v>
      </c>
      <c r="R7898">
        <f>INDEX(lehmad!I$2:I$412,MATCH(klypsid!$B7898,lehmad!$A$2:$A$412,0))</f>
        <v>118</v>
      </c>
      <c r="S7898">
        <f t="shared" si="862"/>
        <v>1</v>
      </c>
      <c r="T7898">
        <f t="shared" si="863"/>
        <v>73</v>
      </c>
      <c r="U7898">
        <f t="shared" si="864"/>
        <v>2</v>
      </c>
      <c r="V7898">
        <f t="shared" si="865"/>
        <v>-0.1844245711374275</v>
      </c>
      <c r="W7898">
        <f t="shared" si="866"/>
        <v>3</v>
      </c>
      <c r="X7898">
        <f t="shared" si="867"/>
        <v>31</v>
      </c>
    </row>
    <row r="7899" spans="1:24" x14ac:dyDescent="0.25">
      <c r="A7899">
        <v>5134</v>
      </c>
      <c r="B7899" t="str">
        <f t="shared" si="861"/>
        <v>E5134</v>
      </c>
      <c r="C7899" t="s">
        <v>249</v>
      </c>
      <c r="D7899">
        <v>1</v>
      </c>
      <c r="E7899" s="2">
        <v>40448</v>
      </c>
      <c r="F7899" s="2">
        <v>40462</v>
      </c>
      <c r="G7899">
        <v>34.1</v>
      </c>
      <c r="H7899">
        <v>4.3499999999999996</v>
      </c>
      <c r="I7899">
        <v>3.59</v>
      </c>
      <c r="J7899">
        <v>30</v>
      </c>
      <c r="K7899" t="str">
        <f>INDEX(lehmad!B$2:B$412,MATCH(klypsid!$B7899,lehmad!$A$2:$A$412,0))</f>
        <v>4.07.2008</v>
      </c>
      <c r="L7899">
        <f>INDEX(lehmad!C$2:C$412,MATCH(klypsid!$B7899,lehmad!$A$2:$A$412,0))</f>
        <v>65699</v>
      </c>
      <c r="M7899" t="str">
        <f>INDEX(lehmad!D$2:D$412,MATCH(klypsid!$B7899,lehmad!$A$2:$A$412,0))</f>
        <v/>
      </c>
      <c r="N7899">
        <f>INDEX(lehmad!E$2:E$412,MATCH(klypsid!$B7899,lehmad!$A$2:$A$412,0))</f>
        <v>1</v>
      </c>
      <c r="O7899" t="str">
        <f>INDEX(lehmad!F$2:F$412,MATCH(klypsid!$B7899,lehmad!$A$2:$A$412,0))</f>
        <v>JOSE</v>
      </c>
      <c r="P7899">
        <f>INDEX(lehmad!G$2:G$412,MATCH(klypsid!$B7899,lehmad!$A$2:$A$412,0))</f>
        <v>2001</v>
      </c>
      <c r="Q7899" s="2">
        <f>INDEX(lehmad!H$2:H$412,MATCH(klypsid!$B7899,lehmad!$A$2:$A$412,0))</f>
        <v>36905</v>
      </c>
      <c r="R7899">
        <f>INDEX(lehmad!I$2:I$412,MATCH(klypsid!$B7899,lehmad!$A$2:$A$412,0))</f>
        <v>119</v>
      </c>
      <c r="S7899">
        <f t="shared" si="862"/>
        <v>1</v>
      </c>
      <c r="T7899">
        <f t="shared" si="863"/>
        <v>14</v>
      </c>
      <c r="U7899">
        <f t="shared" si="864"/>
        <v>1</v>
      </c>
      <c r="V7899">
        <f t="shared" si="865"/>
        <v>1.2630344058337937</v>
      </c>
      <c r="W7899">
        <f t="shared" si="866"/>
        <v>1</v>
      </c>
      <c r="X7899">
        <f t="shared" si="867"/>
        <v>14</v>
      </c>
    </row>
    <row r="7900" spans="1:24" x14ac:dyDescent="0.25">
      <c r="A7900">
        <v>5134</v>
      </c>
      <c r="B7900" t="str">
        <f t="shared" si="861"/>
        <v>E5134</v>
      </c>
      <c r="C7900" t="s">
        <v>249</v>
      </c>
      <c r="D7900">
        <v>1</v>
      </c>
      <c r="E7900" s="2">
        <v>40448</v>
      </c>
      <c r="F7900" s="2">
        <v>40493</v>
      </c>
      <c r="G7900">
        <v>37.6</v>
      </c>
      <c r="H7900">
        <v>3.54</v>
      </c>
      <c r="I7900">
        <v>3</v>
      </c>
      <c r="J7900">
        <v>173</v>
      </c>
      <c r="K7900" t="str">
        <f>INDEX(lehmad!B$2:B$412,MATCH(klypsid!$B7900,lehmad!$A$2:$A$412,0))</f>
        <v>4.07.2008</v>
      </c>
      <c r="L7900">
        <f>INDEX(lehmad!C$2:C$412,MATCH(klypsid!$B7900,lehmad!$A$2:$A$412,0))</f>
        <v>65699</v>
      </c>
      <c r="M7900" t="str">
        <f>INDEX(lehmad!D$2:D$412,MATCH(klypsid!$B7900,lehmad!$A$2:$A$412,0))</f>
        <v/>
      </c>
      <c r="N7900">
        <f>INDEX(lehmad!E$2:E$412,MATCH(klypsid!$B7900,lehmad!$A$2:$A$412,0))</f>
        <v>1</v>
      </c>
      <c r="O7900" t="str">
        <f>INDEX(lehmad!F$2:F$412,MATCH(klypsid!$B7900,lehmad!$A$2:$A$412,0))</f>
        <v>JOSE</v>
      </c>
      <c r="P7900">
        <f>INDEX(lehmad!G$2:G$412,MATCH(klypsid!$B7900,lehmad!$A$2:$A$412,0))</f>
        <v>2001</v>
      </c>
      <c r="Q7900" s="2">
        <f>INDEX(lehmad!H$2:H$412,MATCH(klypsid!$B7900,lehmad!$A$2:$A$412,0))</f>
        <v>36905</v>
      </c>
      <c r="R7900">
        <f>INDEX(lehmad!I$2:I$412,MATCH(klypsid!$B7900,lehmad!$A$2:$A$412,0))</f>
        <v>119</v>
      </c>
      <c r="S7900">
        <f t="shared" si="862"/>
        <v>1</v>
      </c>
      <c r="T7900">
        <f t="shared" si="863"/>
        <v>45</v>
      </c>
      <c r="U7900">
        <f t="shared" si="864"/>
        <v>1</v>
      </c>
      <c r="V7900">
        <f t="shared" si="865"/>
        <v>3.7907720378620002</v>
      </c>
      <c r="W7900">
        <f t="shared" si="866"/>
        <v>2</v>
      </c>
      <c r="X7900">
        <f t="shared" si="867"/>
        <v>31</v>
      </c>
    </row>
    <row r="7901" spans="1:24" x14ac:dyDescent="0.25">
      <c r="A7901">
        <v>5134</v>
      </c>
      <c r="B7901" t="str">
        <f t="shared" si="861"/>
        <v>E5134</v>
      </c>
      <c r="C7901" t="s">
        <v>249</v>
      </c>
      <c r="D7901">
        <v>1</v>
      </c>
      <c r="E7901" s="2">
        <v>40448</v>
      </c>
      <c r="F7901" s="2">
        <v>40521</v>
      </c>
      <c r="G7901">
        <v>37.4</v>
      </c>
      <c r="H7901">
        <v>4.12</v>
      </c>
      <c r="I7901">
        <v>3.04</v>
      </c>
      <c r="J7901">
        <v>49</v>
      </c>
      <c r="K7901" t="str">
        <f>INDEX(lehmad!B$2:B$412,MATCH(klypsid!$B7901,lehmad!$A$2:$A$412,0))</f>
        <v>4.07.2008</v>
      </c>
      <c r="L7901">
        <f>INDEX(lehmad!C$2:C$412,MATCH(klypsid!$B7901,lehmad!$A$2:$A$412,0))</f>
        <v>65699</v>
      </c>
      <c r="M7901" t="str">
        <f>INDEX(lehmad!D$2:D$412,MATCH(klypsid!$B7901,lehmad!$A$2:$A$412,0))</f>
        <v/>
      </c>
      <c r="N7901">
        <f>INDEX(lehmad!E$2:E$412,MATCH(klypsid!$B7901,lehmad!$A$2:$A$412,0))</f>
        <v>1</v>
      </c>
      <c r="O7901" t="str">
        <f>INDEX(lehmad!F$2:F$412,MATCH(klypsid!$B7901,lehmad!$A$2:$A$412,0))</f>
        <v>JOSE</v>
      </c>
      <c r="P7901">
        <f>INDEX(lehmad!G$2:G$412,MATCH(klypsid!$B7901,lehmad!$A$2:$A$412,0))</f>
        <v>2001</v>
      </c>
      <c r="Q7901" s="2">
        <f>INDEX(lehmad!H$2:H$412,MATCH(klypsid!$B7901,lehmad!$A$2:$A$412,0))</f>
        <v>36905</v>
      </c>
      <c r="R7901">
        <f>INDEX(lehmad!I$2:I$412,MATCH(klypsid!$B7901,lehmad!$A$2:$A$412,0))</f>
        <v>119</v>
      </c>
      <c r="S7901">
        <f t="shared" si="862"/>
        <v>1</v>
      </c>
      <c r="T7901">
        <f t="shared" si="863"/>
        <v>73</v>
      </c>
      <c r="U7901">
        <f t="shared" si="864"/>
        <v>2</v>
      </c>
      <c r="V7901">
        <f t="shared" si="865"/>
        <v>1.9708536543404835</v>
      </c>
      <c r="W7901">
        <f t="shared" si="866"/>
        <v>3</v>
      </c>
      <c r="X7901">
        <f t="shared" si="867"/>
        <v>28</v>
      </c>
    </row>
    <row r="7902" spans="1:24" x14ac:dyDescent="0.25">
      <c r="A7902">
        <v>5134</v>
      </c>
      <c r="B7902" t="str">
        <f t="shared" si="861"/>
        <v>E5134</v>
      </c>
      <c r="C7902" t="s">
        <v>249</v>
      </c>
      <c r="D7902">
        <v>1</v>
      </c>
      <c r="E7902" s="2">
        <v>40448</v>
      </c>
      <c r="F7902" s="2">
        <v>40556</v>
      </c>
      <c r="G7902">
        <v>38.200000000000003</v>
      </c>
      <c r="H7902">
        <v>3.39</v>
      </c>
      <c r="I7902">
        <v>3.24</v>
      </c>
      <c r="J7902">
        <v>28</v>
      </c>
      <c r="K7902" t="str">
        <f>INDEX(lehmad!B$2:B$412,MATCH(klypsid!$B7902,lehmad!$A$2:$A$412,0))</f>
        <v>4.07.2008</v>
      </c>
      <c r="L7902">
        <f>INDEX(lehmad!C$2:C$412,MATCH(klypsid!$B7902,lehmad!$A$2:$A$412,0))</f>
        <v>65699</v>
      </c>
      <c r="M7902" t="str">
        <f>INDEX(lehmad!D$2:D$412,MATCH(klypsid!$B7902,lehmad!$A$2:$A$412,0))</f>
        <v/>
      </c>
      <c r="N7902">
        <f>INDEX(lehmad!E$2:E$412,MATCH(klypsid!$B7902,lehmad!$A$2:$A$412,0))</f>
        <v>1</v>
      </c>
      <c r="O7902" t="str">
        <f>INDEX(lehmad!F$2:F$412,MATCH(klypsid!$B7902,lehmad!$A$2:$A$412,0))</f>
        <v>JOSE</v>
      </c>
      <c r="P7902">
        <f>INDEX(lehmad!G$2:G$412,MATCH(klypsid!$B7902,lehmad!$A$2:$A$412,0))</f>
        <v>2001</v>
      </c>
      <c r="Q7902" s="2">
        <f>INDEX(lehmad!H$2:H$412,MATCH(klypsid!$B7902,lehmad!$A$2:$A$412,0))</f>
        <v>36905</v>
      </c>
      <c r="R7902">
        <f>INDEX(lehmad!I$2:I$412,MATCH(klypsid!$B7902,lehmad!$A$2:$A$412,0))</f>
        <v>119</v>
      </c>
      <c r="S7902">
        <f t="shared" si="862"/>
        <v>1</v>
      </c>
      <c r="T7902">
        <f t="shared" si="863"/>
        <v>108</v>
      </c>
      <c r="U7902">
        <f t="shared" si="864"/>
        <v>2</v>
      </c>
      <c r="V7902">
        <f t="shared" si="865"/>
        <v>1.1634987322828796</v>
      </c>
      <c r="W7902">
        <f t="shared" si="866"/>
        <v>4</v>
      </c>
      <c r="X7902">
        <f t="shared" si="867"/>
        <v>35</v>
      </c>
    </row>
    <row r="7903" spans="1:24" x14ac:dyDescent="0.25">
      <c r="A7903">
        <v>5142</v>
      </c>
      <c r="B7903" t="str">
        <f t="shared" si="861"/>
        <v>E5142</v>
      </c>
      <c r="C7903" t="s">
        <v>163</v>
      </c>
      <c r="D7903">
        <v>1</v>
      </c>
      <c r="E7903" s="2">
        <v>40499</v>
      </c>
      <c r="F7903" s="2">
        <v>40521</v>
      </c>
      <c r="G7903">
        <v>26</v>
      </c>
      <c r="H7903">
        <v>4.99</v>
      </c>
      <c r="I7903">
        <v>3.21</v>
      </c>
      <c r="J7903">
        <v>32</v>
      </c>
      <c r="K7903" t="str">
        <f>INDEX(lehmad!B$2:B$412,MATCH(klypsid!$B7903,lehmad!$A$2:$A$412,0))</f>
        <v>6.07.2008</v>
      </c>
      <c r="L7903">
        <f>INDEX(lehmad!C$2:C$412,MATCH(klypsid!$B7903,lehmad!$A$2:$A$412,0))</f>
        <v>65699</v>
      </c>
      <c r="M7903" t="str">
        <f>INDEX(lehmad!D$2:D$412,MATCH(klypsid!$B7903,lehmad!$A$2:$A$412,0))</f>
        <v/>
      </c>
      <c r="N7903">
        <f>INDEX(lehmad!E$2:E$412,MATCH(klypsid!$B7903,lehmad!$A$2:$A$412,0))</f>
        <v>0.93799999999999994</v>
      </c>
      <c r="O7903" t="str">
        <f>INDEX(lehmad!F$2:F$412,MATCH(klypsid!$B7903,lehmad!$A$2:$A$412,0))</f>
        <v>JOSE</v>
      </c>
      <c r="P7903">
        <f>INDEX(lehmad!G$2:G$412,MATCH(klypsid!$B7903,lehmad!$A$2:$A$412,0))</f>
        <v>2001</v>
      </c>
      <c r="Q7903" s="2">
        <f>INDEX(lehmad!H$2:H$412,MATCH(klypsid!$B7903,lehmad!$A$2:$A$412,0))</f>
        <v>36905</v>
      </c>
      <c r="R7903">
        <f>INDEX(lehmad!I$2:I$412,MATCH(klypsid!$B7903,lehmad!$A$2:$A$412,0))</f>
        <v>119</v>
      </c>
      <c r="S7903">
        <f t="shared" si="862"/>
        <v>1</v>
      </c>
      <c r="T7903">
        <f t="shared" si="863"/>
        <v>22</v>
      </c>
      <c r="U7903">
        <f t="shared" si="864"/>
        <v>1</v>
      </c>
      <c r="V7903">
        <f t="shared" si="865"/>
        <v>1.3561438102252752</v>
      </c>
      <c r="W7903">
        <f t="shared" si="866"/>
        <v>1</v>
      </c>
      <c r="X7903">
        <f t="shared" si="867"/>
        <v>22</v>
      </c>
    </row>
    <row r="7904" spans="1:24" x14ac:dyDescent="0.25">
      <c r="A7904">
        <v>5142</v>
      </c>
      <c r="B7904" t="str">
        <f t="shared" si="861"/>
        <v>E5142</v>
      </c>
      <c r="C7904" t="s">
        <v>163</v>
      </c>
      <c r="D7904">
        <v>1</v>
      </c>
      <c r="E7904" s="2">
        <v>40499</v>
      </c>
      <c r="F7904" s="2">
        <v>40556</v>
      </c>
      <c r="G7904">
        <v>27.8</v>
      </c>
      <c r="H7904">
        <v>4.1100000000000003</v>
      </c>
      <c r="I7904">
        <v>3.14</v>
      </c>
      <c r="J7904">
        <v>19</v>
      </c>
      <c r="K7904" t="str">
        <f>INDEX(lehmad!B$2:B$412,MATCH(klypsid!$B7904,lehmad!$A$2:$A$412,0))</f>
        <v>6.07.2008</v>
      </c>
      <c r="L7904">
        <f>INDEX(lehmad!C$2:C$412,MATCH(klypsid!$B7904,lehmad!$A$2:$A$412,0))</f>
        <v>65699</v>
      </c>
      <c r="M7904" t="str">
        <f>INDEX(lehmad!D$2:D$412,MATCH(klypsid!$B7904,lehmad!$A$2:$A$412,0))</f>
        <v/>
      </c>
      <c r="N7904">
        <f>INDEX(lehmad!E$2:E$412,MATCH(klypsid!$B7904,lehmad!$A$2:$A$412,0))</f>
        <v>0.93799999999999994</v>
      </c>
      <c r="O7904" t="str">
        <f>INDEX(lehmad!F$2:F$412,MATCH(klypsid!$B7904,lehmad!$A$2:$A$412,0))</f>
        <v>JOSE</v>
      </c>
      <c r="P7904">
        <f>INDEX(lehmad!G$2:G$412,MATCH(klypsid!$B7904,lehmad!$A$2:$A$412,0))</f>
        <v>2001</v>
      </c>
      <c r="Q7904" s="2">
        <f>INDEX(lehmad!H$2:H$412,MATCH(klypsid!$B7904,lehmad!$A$2:$A$412,0))</f>
        <v>36905</v>
      </c>
      <c r="R7904">
        <f>INDEX(lehmad!I$2:I$412,MATCH(klypsid!$B7904,lehmad!$A$2:$A$412,0))</f>
        <v>119</v>
      </c>
      <c r="S7904">
        <f t="shared" si="862"/>
        <v>1</v>
      </c>
      <c r="T7904">
        <f t="shared" si="863"/>
        <v>57</v>
      </c>
      <c r="U7904">
        <f t="shared" si="864"/>
        <v>1</v>
      </c>
      <c r="V7904">
        <f t="shared" si="865"/>
        <v>0.60407132366886085</v>
      </c>
      <c r="W7904">
        <f t="shared" si="866"/>
        <v>2</v>
      </c>
      <c r="X7904">
        <f t="shared" si="867"/>
        <v>35</v>
      </c>
    </row>
    <row r="7905" spans="1:24" x14ac:dyDescent="0.25">
      <c r="A7905">
        <v>5146</v>
      </c>
      <c r="B7905" t="str">
        <f t="shared" si="861"/>
        <v>E5146</v>
      </c>
      <c r="C7905" t="s">
        <v>250</v>
      </c>
      <c r="D7905">
        <v>1</v>
      </c>
      <c r="E7905" s="2">
        <v>40419</v>
      </c>
      <c r="F7905" s="2">
        <v>40434</v>
      </c>
      <c r="G7905">
        <v>37.1</v>
      </c>
      <c r="H7905">
        <v>4.33</v>
      </c>
      <c r="I7905">
        <v>3.18</v>
      </c>
      <c r="J7905">
        <v>25</v>
      </c>
      <c r="K7905" t="str">
        <f>INDEX(lehmad!B$2:B$412,MATCH(klypsid!$B7905,lehmad!$A$2:$A$412,0))</f>
        <v>8.07.2008</v>
      </c>
      <c r="L7905">
        <f>INDEX(lehmad!C$2:C$412,MATCH(klypsid!$B7905,lehmad!$A$2:$A$412,0))</f>
        <v>65575</v>
      </c>
      <c r="M7905">
        <f>INDEX(lehmad!D$2:D$412,MATCH(klypsid!$B7905,lehmad!$A$2:$A$412,0))</f>
        <v>120</v>
      </c>
      <c r="N7905">
        <f>INDEX(lehmad!E$2:E$412,MATCH(klypsid!$B7905,lehmad!$A$2:$A$412,0))</f>
        <v>1</v>
      </c>
      <c r="O7905" t="str">
        <f>INDEX(lehmad!F$2:F$412,MATCH(klypsid!$B7905,lehmad!$A$2:$A$412,0))</f>
        <v>WIZZARD-ET</v>
      </c>
      <c r="P7905">
        <f>INDEX(lehmad!G$2:G$412,MATCH(klypsid!$B7905,lehmad!$A$2:$A$412,0))</f>
        <v>2000</v>
      </c>
      <c r="Q7905" s="2">
        <f>INDEX(lehmad!H$2:H$412,MATCH(klypsid!$B7905,lehmad!$A$2:$A$412,0))</f>
        <v>36875</v>
      </c>
      <c r="R7905">
        <f>INDEX(lehmad!I$2:I$412,MATCH(klypsid!$B7905,lehmad!$A$2:$A$412,0))</f>
        <v>121</v>
      </c>
      <c r="S7905">
        <f t="shared" si="862"/>
        <v>1</v>
      </c>
      <c r="T7905">
        <f t="shared" si="863"/>
        <v>15</v>
      </c>
      <c r="U7905">
        <f t="shared" si="864"/>
        <v>1</v>
      </c>
      <c r="V7905">
        <f t="shared" si="865"/>
        <v>1</v>
      </c>
      <c r="W7905">
        <f t="shared" si="866"/>
        <v>1</v>
      </c>
      <c r="X7905">
        <f t="shared" si="867"/>
        <v>15</v>
      </c>
    </row>
    <row r="7906" spans="1:24" x14ac:dyDescent="0.25">
      <c r="A7906">
        <v>5146</v>
      </c>
      <c r="B7906" t="str">
        <f t="shared" si="861"/>
        <v>E5146</v>
      </c>
      <c r="C7906" t="s">
        <v>250</v>
      </c>
      <c r="D7906">
        <v>1</v>
      </c>
      <c r="E7906" s="2">
        <v>40419</v>
      </c>
      <c r="F7906" s="2">
        <v>40462</v>
      </c>
      <c r="G7906">
        <v>44</v>
      </c>
      <c r="H7906">
        <v>3.62</v>
      </c>
      <c r="I7906">
        <v>3.03</v>
      </c>
      <c r="J7906">
        <v>10</v>
      </c>
      <c r="K7906" t="str">
        <f>INDEX(lehmad!B$2:B$412,MATCH(klypsid!$B7906,lehmad!$A$2:$A$412,0))</f>
        <v>8.07.2008</v>
      </c>
      <c r="L7906">
        <f>INDEX(lehmad!C$2:C$412,MATCH(klypsid!$B7906,lehmad!$A$2:$A$412,0))</f>
        <v>65575</v>
      </c>
      <c r="M7906">
        <f>INDEX(lehmad!D$2:D$412,MATCH(klypsid!$B7906,lehmad!$A$2:$A$412,0))</f>
        <v>120</v>
      </c>
      <c r="N7906">
        <f>INDEX(lehmad!E$2:E$412,MATCH(klypsid!$B7906,lehmad!$A$2:$A$412,0))</f>
        <v>1</v>
      </c>
      <c r="O7906" t="str">
        <f>INDEX(lehmad!F$2:F$412,MATCH(klypsid!$B7906,lehmad!$A$2:$A$412,0))</f>
        <v>WIZZARD-ET</v>
      </c>
      <c r="P7906">
        <f>INDEX(lehmad!G$2:G$412,MATCH(klypsid!$B7906,lehmad!$A$2:$A$412,0))</f>
        <v>2000</v>
      </c>
      <c r="Q7906" s="2">
        <f>INDEX(lehmad!H$2:H$412,MATCH(klypsid!$B7906,lehmad!$A$2:$A$412,0))</f>
        <v>36875</v>
      </c>
      <c r="R7906">
        <f>INDEX(lehmad!I$2:I$412,MATCH(klypsid!$B7906,lehmad!$A$2:$A$412,0))</f>
        <v>121</v>
      </c>
      <c r="S7906">
        <f t="shared" si="862"/>
        <v>1</v>
      </c>
      <c r="T7906">
        <f t="shared" si="863"/>
        <v>43</v>
      </c>
      <c r="U7906">
        <f t="shared" si="864"/>
        <v>1</v>
      </c>
      <c r="V7906">
        <f t="shared" si="865"/>
        <v>-0.32192809488736218</v>
      </c>
      <c r="W7906">
        <f t="shared" si="866"/>
        <v>2</v>
      </c>
      <c r="X7906">
        <f t="shared" si="867"/>
        <v>28</v>
      </c>
    </row>
    <row r="7907" spans="1:24" x14ac:dyDescent="0.25">
      <c r="A7907">
        <v>5146</v>
      </c>
      <c r="B7907" t="str">
        <f t="shared" si="861"/>
        <v>E5146</v>
      </c>
      <c r="C7907" t="s">
        <v>250</v>
      </c>
      <c r="D7907">
        <v>1</v>
      </c>
      <c r="E7907" s="2">
        <v>40419</v>
      </c>
      <c r="F7907" s="2">
        <v>40493</v>
      </c>
      <c r="G7907">
        <v>41.8</v>
      </c>
      <c r="H7907">
        <v>4.37</v>
      </c>
      <c r="I7907">
        <v>3.13</v>
      </c>
      <c r="J7907">
        <v>30</v>
      </c>
      <c r="K7907" t="str">
        <f>INDEX(lehmad!B$2:B$412,MATCH(klypsid!$B7907,lehmad!$A$2:$A$412,0))</f>
        <v>8.07.2008</v>
      </c>
      <c r="L7907">
        <f>INDEX(lehmad!C$2:C$412,MATCH(klypsid!$B7907,lehmad!$A$2:$A$412,0))</f>
        <v>65575</v>
      </c>
      <c r="M7907">
        <f>INDEX(lehmad!D$2:D$412,MATCH(klypsid!$B7907,lehmad!$A$2:$A$412,0))</f>
        <v>120</v>
      </c>
      <c r="N7907">
        <f>INDEX(lehmad!E$2:E$412,MATCH(klypsid!$B7907,lehmad!$A$2:$A$412,0))</f>
        <v>1</v>
      </c>
      <c r="O7907" t="str">
        <f>INDEX(lehmad!F$2:F$412,MATCH(klypsid!$B7907,lehmad!$A$2:$A$412,0))</f>
        <v>WIZZARD-ET</v>
      </c>
      <c r="P7907">
        <f>INDEX(lehmad!G$2:G$412,MATCH(klypsid!$B7907,lehmad!$A$2:$A$412,0))</f>
        <v>2000</v>
      </c>
      <c r="Q7907" s="2">
        <f>INDEX(lehmad!H$2:H$412,MATCH(klypsid!$B7907,lehmad!$A$2:$A$412,0))</f>
        <v>36875</v>
      </c>
      <c r="R7907">
        <f>INDEX(lehmad!I$2:I$412,MATCH(klypsid!$B7907,lehmad!$A$2:$A$412,0))</f>
        <v>121</v>
      </c>
      <c r="S7907">
        <f t="shared" si="862"/>
        <v>1</v>
      </c>
      <c r="T7907">
        <f t="shared" si="863"/>
        <v>74</v>
      </c>
      <c r="U7907">
        <f t="shared" si="864"/>
        <v>2</v>
      </c>
      <c r="V7907">
        <f t="shared" si="865"/>
        <v>1.2630344058337937</v>
      </c>
      <c r="W7907">
        <f t="shared" si="866"/>
        <v>3</v>
      </c>
      <c r="X7907">
        <f t="shared" si="867"/>
        <v>31</v>
      </c>
    </row>
    <row r="7908" spans="1:24" x14ac:dyDescent="0.25">
      <c r="A7908">
        <v>5146</v>
      </c>
      <c r="B7908" t="str">
        <f t="shared" si="861"/>
        <v>E5146</v>
      </c>
      <c r="C7908" t="s">
        <v>250</v>
      </c>
      <c r="D7908">
        <v>1</v>
      </c>
      <c r="E7908" s="2">
        <v>40419</v>
      </c>
      <c r="F7908" s="2">
        <v>40521</v>
      </c>
      <c r="G7908">
        <v>39.9</v>
      </c>
      <c r="H7908">
        <v>4.75</v>
      </c>
      <c r="I7908">
        <v>3.28</v>
      </c>
      <c r="J7908">
        <v>21</v>
      </c>
      <c r="K7908" t="str">
        <f>INDEX(lehmad!B$2:B$412,MATCH(klypsid!$B7908,lehmad!$A$2:$A$412,0))</f>
        <v>8.07.2008</v>
      </c>
      <c r="L7908">
        <f>INDEX(lehmad!C$2:C$412,MATCH(klypsid!$B7908,lehmad!$A$2:$A$412,0))</f>
        <v>65575</v>
      </c>
      <c r="M7908">
        <f>INDEX(lehmad!D$2:D$412,MATCH(klypsid!$B7908,lehmad!$A$2:$A$412,0))</f>
        <v>120</v>
      </c>
      <c r="N7908">
        <f>INDEX(lehmad!E$2:E$412,MATCH(klypsid!$B7908,lehmad!$A$2:$A$412,0))</f>
        <v>1</v>
      </c>
      <c r="O7908" t="str">
        <f>INDEX(lehmad!F$2:F$412,MATCH(klypsid!$B7908,lehmad!$A$2:$A$412,0))</f>
        <v>WIZZARD-ET</v>
      </c>
      <c r="P7908">
        <f>INDEX(lehmad!G$2:G$412,MATCH(klypsid!$B7908,lehmad!$A$2:$A$412,0))</f>
        <v>2000</v>
      </c>
      <c r="Q7908" s="2">
        <f>INDEX(lehmad!H$2:H$412,MATCH(klypsid!$B7908,lehmad!$A$2:$A$412,0))</f>
        <v>36875</v>
      </c>
      <c r="R7908">
        <f>INDEX(lehmad!I$2:I$412,MATCH(klypsid!$B7908,lehmad!$A$2:$A$412,0))</f>
        <v>121</v>
      </c>
      <c r="S7908">
        <f t="shared" si="862"/>
        <v>1</v>
      </c>
      <c r="T7908">
        <f t="shared" si="863"/>
        <v>102</v>
      </c>
      <c r="U7908">
        <f t="shared" si="864"/>
        <v>2</v>
      </c>
      <c r="V7908">
        <f t="shared" si="865"/>
        <v>0.74846123300403544</v>
      </c>
      <c r="W7908">
        <f t="shared" si="866"/>
        <v>4</v>
      </c>
      <c r="X7908">
        <f t="shared" si="867"/>
        <v>28</v>
      </c>
    </row>
    <row r="7909" spans="1:24" x14ac:dyDescent="0.25">
      <c r="A7909">
        <v>5146</v>
      </c>
      <c r="B7909" t="str">
        <f t="shared" si="861"/>
        <v>E5146</v>
      </c>
      <c r="C7909" t="s">
        <v>250</v>
      </c>
      <c r="D7909">
        <v>1</v>
      </c>
      <c r="E7909" s="2">
        <v>40419</v>
      </c>
      <c r="F7909" s="2">
        <v>40556</v>
      </c>
      <c r="G7909">
        <v>40.799999999999997</v>
      </c>
      <c r="H7909">
        <v>3.82</v>
      </c>
      <c r="I7909">
        <v>3.34</v>
      </c>
      <c r="J7909">
        <v>28</v>
      </c>
      <c r="K7909" t="str">
        <f>INDEX(lehmad!B$2:B$412,MATCH(klypsid!$B7909,lehmad!$A$2:$A$412,0))</f>
        <v>8.07.2008</v>
      </c>
      <c r="L7909">
        <f>INDEX(lehmad!C$2:C$412,MATCH(klypsid!$B7909,lehmad!$A$2:$A$412,0))</f>
        <v>65575</v>
      </c>
      <c r="M7909">
        <f>INDEX(lehmad!D$2:D$412,MATCH(klypsid!$B7909,lehmad!$A$2:$A$412,0))</f>
        <v>120</v>
      </c>
      <c r="N7909">
        <f>INDEX(lehmad!E$2:E$412,MATCH(klypsid!$B7909,lehmad!$A$2:$A$412,0))</f>
        <v>1</v>
      </c>
      <c r="O7909" t="str">
        <f>INDEX(lehmad!F$2:F$412,MATCH(klypsid!$B7909,lehmad!$A$2:$A$412,0))</f>
        <v>WIZZARD-ET</v>
      </c>
      <c r="P7909">
        <f>INDEX(lehmad!G$2:G$412,MATCH(klypsid!$B7909,lehmad!$A$2:$A$412,0))</f>
        <v>2000</v>
      </c>
      <c r="Q7909" s="2">
        <f>INDEX(lehmad!H$2:H$412,MATCH(klypsid!$B7909,lehmad!$A$2:$A$412,0))</f>
        <v>36875</v>
      </c>
      <c r="R7909">
        <f>INDEX(lehmad!I$2:I$412,MATCH(klypsid!$B7909,lehmad!$A$2:$A$412,0))</f>
        <v>121</v>
      </c>
      <c r="S7909">
        <f t="shared" si="862"/>
        <v>1</v>
      </c>
      <c r="T7909">
        <f t="shared" si="863"/>
        <v>137</v>
      </c>
      <c r="U7909">
        <f t="shared" si="864"/>
        <v>2</v>
      </c>
      <c r="V7909">
        <f t="shared" si="865"/>
        <v>1.1634987322828796</v>
      </c>
      <c r="W7909">
        <f t="shared" si="866"/>
        <v>5</v>
      </c>
      <c r="X7909">
        <f t="shared" si="867"/>
        <v>35</v>
      </c>
    </row>
    <row r="7910" spans="1:24" x14ac:dyDescent="0.25">
      <c r="A7910">
        <v>5169</v>
      </c>
      <c r="B7910" t="str">
        <f t="shared" si="861"/>
        <v>E5169</v>
      </c>
      <c r="C7910" t="s">
        <v>43</v>
      </c>
      <c r="D7910">
        <v>1</v>
      </c>
      <c r="E7910" s="2">
        <v>40476</v>
      </c>
      <c r="F7910" s="2">
        <v>40493</v>
      </c>
      <c r="G7910">
        <v>21.6</v>
      </c>
      <c r="H7910">
        <v>3</v>
      </c>
      <c r="I7910">
        <v>3.23</v>
      </c>
      <c r="J7910">
        <v>47</v>
      </c>
      <c r="K7910" t="str">
        <f>INDEX(lehmad!B$2:B$412,MATCH(klypsid!$B7910,lehmad!$A$2:$A$412,0))</f>
        <v>24.07.2008</v>
      </c>
      <c r="L7910">
        <f>INDEX(lehmad!C$2:C$412,MATCH(klypsid!$B7910,lehmad!$A$2:$A$412,0))</f>
        <v>65575</v>
      </c>
      <c r="M7910" t="str">
        <f>INDEX(lehmad!D$2:D$412,MATCH(klypsid!$B7910,lehmad!$A$2:$A$412,0))</f>
        <v/>
      </c>
      <c r="N7910">
        <f>INDEX(lehmad!E$2:E$412,MATCH(klypsid!$B7910,lehmad!$A$2:$A$412,0))</f>
        <v>1</v>
      </c>
      <c r="O7910" t="str">
        <f>INDEX(lehmad!F$2:F$412,MATCH(klypsid!$B7910,lehmad!$A$2:$A$412,0))</f>
        <v>WIZZARD-ET</v>
      </c>
      <c r="P7910">
        <f>INDEX(lehmad!G$2:G$412,MATCH(klypsid!$B7910,lehmad!$A$2:$A$412,0))</f>
        <v>2000</v>
      </c>
      <c r="Q7910" s="2">
        <f>INDEX(lehmad!H$2:H$412,MATCH(klypsid!$B7910,lehmad!$A$2:$A$412,0))</f>
        <v>36875</v>
      </c>
      <c r="R7910">
        <f>INDEX(lehmad!I$2:I$412,MATCH(klypsid!$B7910,lehmad!$A$2:$A$412,0))</f>
        <v>121</v>
      </c>
      <c r="S7910">
        <f t="shared" si="862"/>
        <v>1</v>
      </c>
      <c r="T7910">
        <f t="shared" si="863"/>
        <v>17</v>
      </c>
      <c r="U7910">
        <f t="shared" si="864"/>
        <v>1</v>
      </c>
      <c r="V7910">
        <f t="shared" si="865"/>
        <v>1.9107326619029126</v>
      </c>
      <c r="W7910">
        <f t="shared" si="866"/>
        <v>1</v>
      </c>
      <c r="X7910">
        <f t="shared" si="867"/>
        <v>17</v>
      </c>
    </row>
    <row r="7911" spans="1:24" x14ac:dyDescent="0.25">
      <c r="A7911">
        <v>5169</v>
      </c>
      <c r="B7911" t="str">
        <f t="shared" si="861"/>
        <v>E5169</v>
      </c>
      <c r="C7911" t="s">
        <v>43</v>
      </c>
      <c r="D7911">
        <v>1</v>
      </c>
      <c r="E7911" s="2">
        <v>40476</v>
      </c>
      <c r="F7911" s="2">
        <v>40521</v>
      </c>
      <c r="G7911">
        <v>16</v>
      </c>
      <c r="H7911">
        <v>4.8099999999999996</v>
      </c>
      <c r="I7911">
        <v>2.78</v>
      </c>
      <c r="J7911">
        <v>86</v>
      </c>
      <c r="K7911" t="str">
        <f>INDEX(lehmad!B$2:B$412,MATCH(klypsid!$B7911,lehmad!$A$2:$A$412,0))</f>
        <v>24.07.2008</v>
      </c>
      <c r="L7911">
        <f>INDEX(lehmad!C$2:C$412,MATCH(klypsid!$B7911,lehmad!$A$2:$A$412,0))</f>
        <v>65575</v>
      </c>
      <c r="M7911" t="str">
        <f>INDEX(lehmad!D$2:D$412,MATCH(klypsid!$B7911,lehmad!$A$2:$A$412,0))</f>
        <v/>
      </c>
      <c r="N7911">
        <f>INDEX(lehmad!E$2:E$412,MATCH(klypsid!$B7911,lehmad!$A$2:$A$412,0))</f>
        <v>1</v>
      </c>
      <c r="O7911" t="str">
        <f>INDEX(lehmad!F$2:F$412,MATCH(klypsid!$B7911,lehmad!$A$2:$A$412,0))</f>
        <v>WIZZARD-ET</v>
      </c>
      <c r="P7911">
        <f>INDEX(lehmad!G$2:G$412,MATCH(klypsid!$B7911,lehmad!$A$2:$A$412,0))</f>
        <v>2000</v>
      </c>
      <c r="Q7911" s="2">
        <f>INDEX(lehmad!H$2:H$412,MATCH(klypsid!$B7911,lehmad!$A$2:$A$412,0))</f>
        <v>36875</v>
      </c>
      <c r="R7911">
        <f>INDEX(lehmad!I$2:I$412,MATCH(klypsid!$B7911,lehmad!$A$2:$A$412,0))</f>
        <v>121</v>
      </c>
      <c r="S7911">
        <f t="shared" si="862"/>
        <v>1</v>
      </c>
      <c r="T7911">
        <f t="shared" si="863"/>
        <v>45</v>
      </c>
      <c r="U7911">
        <f t="shared" si="864"/>
        <v>1</v>
      </c>
      <c r="V7911">
        <f t="shared" si="865"/>
        <v>2.7824085649273731</v>
      </c>
      <c r="W7911">
        <f t="shared" si="866"/>
        <v>2</v>
      </c>
      <c r="X7911">
        <f t="shared" si="867"/>
        <v>28</v>
      </c>
    </row>
    <row r="7912" spans="1:24" x14ac:dyDescent="0.25">
      <c r="A7912">
        <v>5169</v>
      </c>
      <c r="B7912" t="str">
        <f t="shared" si="861"/>
        <v>E5169</v>
      </c>
      <c r="C7912" t="s">
        <v>43</v>
      </c>
      <c r="D7912">
        <v>1</v>
      </c>
      <c r="E7912" s="2">
        <v>40476</v>
      </c>
      <c r="F7912" s="2">
        <v>40556</v>
      </c>
      <c r="G7912">
        <v>22.2</v>
      </c>
      <c r="H7912">
        <v>4.55</v>
      </c>
      <c r="I7912">
        <v>3.18</v>
      </c>
      <c r="J7912">
        <v>43</v>
      </c>
      <c r="K7912" t="str">
        <f>INDEX(lehmad!B$2:B$412,MATCH(klypsid!$B7912,lehmad!$A$2:$A$412,0))</f>
        <v>24.07.2008</v>
      </c>
      <c r="L7912">
        <f>INDEX(lehmad!C$2:C$412,MATCH(klypsid!$B7912,lehmad!$A$2:$A$412,0))</f>
        <v>65575</v>
      </c>
      <c r="M7912" t="str">
        <f>INDEX(lehmad!D$2:D$412,MATCH(klypsid!$B7912,lehmad!$A$2:$A$412,0))</f>
        <v/>
      </c>
      <c r="N7912">
        <f>INDEX(lehmad!E$2:E$412,MATCH(klypsid!$B7912,lehmad!$A$2:$A$412,0))</f>
        <v>1</v>
      </c>
      <c r="O7912" t="str">
        <f>INDEX(lehmad!F$2:F$412,MATCH(klypsid!$B7912,lehmad!$A$2:$A$412,0))</f>
        <v>WIZZARD-ET</v>
      </c>
      <c r="P7912">
        <f>INDEX(lehmad!G$2:G$412,MATCH(klypsid!$B7912,lehmad!$A$2:$A$412,0))</f>
        <v>2000</v>
      </c>
      <c r="Q7912" s="2">
        <f>INDEX(lehmad!H$2:H$412,MATCH(klypsid!$B7912,lehmad!$A$2:$A$412,0))</f>
        <v>36875</v>
      </c>
      <c r="R7912">
        <f>INDEX(lehmad!I$2:I$412,MATCH(klypsid!$B7912,lehmad!$A$2:$A$412,0))</f>
        <v>121</v>
      </c>
      <c r="S7912">
        <f t="shared" si="862"/>
        <v>1</v>
      </c>
      <c r="T7912">
        <f t="shared" si="863"/>
        <v>80</v>
      </c>
      <c r="U7912">
        <f t="shared" si="864"/>
        <v>2</v>
      </c>
      <c r="V7912">
        <f t="shared" si="865"/>
        <v>1.7824085649273731</v>
      </c>
      <c r="W7912">
        <f t="shared" si="866"/>
        <v>3</v>
      </c>
      <c r="X7912">
        <f t="shared" si="867"/>
        <v>35</v>
      </c>
    </row>
    <row r="7913" spans="1:24" x14ac:dyDescent="0.25">
      <c r="A7913">
        <v>5182</v>
      </c>
      <c r="B7913" t="str">
        <f t="shared" si="861"/>
        <v>E5182</v>
      </c>
      <c r="C7913" t="s">
        <v>118</v>
      </c>
      <c r="D7913">
        <v>1</v>
      </c>
      <c r="E7913" s="2">
        <v>40432</v>
      </c>
      <c r="F7913" s="2">
        <v>40462</v>
      </c>
      <c r="G7913">
        <v>38.9</v>
      </c>
      <c r="H7913">
        <v>3.9</v>
      </c>
      <c r="I7913">
        <v>3</v>
      </c>
      <c r="J7913">
        <v>26</v>
      </c>
      <c r="K7913" t="str">
        <f>INDEX(lehmad!B$2:B$412,MATCH(klypsid!$B7913,lehmad!$A$2:$A$412,0))</f>
        <v>2.08.2008</v>
      </c>
      <c r="L7913">
        <f>INDEX(lehmad!C$2:C$412,MATCH(klypsid!$B7913,lehmad!$A$2:$A$412,0))</f>
        <v>65699</v>
      </c>
      <c r="M7913" t="str">
        <f>INDEX(lehmad!D$2:D$412,MATCH(klypsid!$B7913,lehmad!$A$2:$A$412,0))</f>
        <v/>
      </c>
      <c r="N7913">
        <f>INDEX(lehmad!E$2:E$412,MATCH(klypsid!$B7913,lehmad!$A$2:$A$412,0))</f>
        <v>0.93100000000000005</v>
      </c>
      <c r="O7913" t="str">
        <f>INDEX(lehmad!F$2:F$412,MATCH(klypsid!$B7913,lehmad!$A$2:$A$412,0))</f>
        <v>JOSE</v>
      </c>
      <c r="P7913">
        <f>INDEX(lehmad!G$2:G$412,MATCH(klypsid!$B7913,lehmad!$A$2:$A$412,0))</f>
        <v>2001</v>
      </c>
      <c r="Q7913" s="2">
        <f>INDEX(lehmad!H$2:H$412,MATCH(klypsid!$B7913,lehmad!$A$2:$A$412,0))</f>
        <v>36905</v>
      </c>
      <c r="R7913">
        <f>INDEX(lehmad!I$2:I$412,MATCH(klypsid!$B7913,lehmad!$A$2:$A$412,0))</f>
        <v>119</v>
      </c>
      <c r="S7913">
        <f t="shared" si="862"/>
        <v>1</v>
      </c>
      <c r="T7913">
        <f t="shared" si="863"/>
        <v>30</v>
      </c>
      <c r="U7913">
        <f t="shared" si="864"/>
        <v>1</v>
      </c>
      <c r="V7913">
        <f t="shared" si="865"/>
        <v>1.0565835283663676</v>
      </c>
      <c r="W7913">
        <f t="shared" si="866"/>
        <v>1</v>
      </c>
      <c r="X7913">
        <f t="shared" si="867"/>
        <v>30</v>
      </c>
    </row>
    <row r="7914" spans="1:24" x14ac:dyDescent="0.25">
      <c r="A7914">
        <v>5182</v>
      </c>
      <c r="B7914" t="str">
        <f t="shared" si="861"/>
        <v>E5182</v>
      </c>
      <c r="C7914" t="s">
        <v>118</v>
      </c>
      <c r="D7914">
        <v>1</v>
      </c>
      <c r="E7914" s="2">
        <v>40432</v>
      </c>
      <c r="F7914" s="2">
        <v>40493</v>
      </c>
      <c r="G7914">
        <v>38.6</v>
      </c>
      <c r="H7914">
        <v>3.72</v>
      </c>
      <c r="I7914">
        <v>2.78</v>
      </c>
      <c r="J7914">
        <v>15</v>
      </c>
      <c r="K7914" t="str">
        <f>INDEX(lehmad!B$2:B$412,MATCH(klypsid!$B7914,lehmad!$A$2:$A$412,0))</f>
        <v>2.08.2008</v>
      </c>
      <c r="L7914">
        <f>INDEX(lehmad!C$2:C$412,MATCH(klypsid!$B7914,lehmad!$A$2:$A$412,0))</f>
        <v>65699</v>
      </c>
      <c r="M7914" t="str">
        <f>INDEX(lehmad!D$2:D$412,MATCH(klypsid!$B7914,lehmad!$A$2:$A$412,0))</f>
        <v/>
      </c>
      <c r="N7914">
        <f>INDEX(lehmad!E$2:E$412,MATCH(klypsid!$B7914,lehmad!$A$2:$A$412,0))</f>
        <v>0.93100000000000005</v>
      </c>
      <c r="O7914" t="str">
        <f>INDEX(lehmad!F$2:F$412,MATCH(klypsid!$B7914,lehmad!$A$2:$A$412,0))</f>
        <v>JOSE</v>
      </c>
      <c r="P7914">
        <f>INDEX(lehmad!G$2:G$412,MATCH(klypsid!$B7914,lehmad!$A$2:$A$412,0))</f>
        <v>2001</v>
      </c>
      <c r="Q7914" s="2">
        <f>INDEX(lehmad!H$2:H$412,MATCH(klypsid!$B7914,lehmad!$A$2:$A$412,0))</f>
        <v>36905</v>
      </c>
      <c r="R7914">
        <f>INDEX(lehmad!I$2:I$412,MATCH(klypsid!$B7914,lehmad!$A$2:$A$412,0))</f>
        <v>119</v>
      </c>
      <c r="S7914">
        <f t="shared" si="862"/>
        <v>1</v>
      </c>
      <c r="T7914">
        <f t="shared" si="863"/>
        <v>61</v>
      </c>
      <c r="U7914">
        <f t="shared" si="864"/>
        <v>2</v>
      </c>
      <c r="V7914">
        <f t="shared" si="865"/>
        <v>0.26303440583379389</v>
      </c>
      <c r="W7914">
        <f t="shared" si="866"/>
        <v>2</v>
      </c>
      <c r="X7914">
        <f t="shared" si="867"/>
        <v>31</v>
      </c>
    </row>
    <row r="7915" spans="1:24" x14ac:dyDescent="0.25">
      <c r="A7915">
        <v>5182</v>
      </c>
      <c r="B7915" t="str">
        <f t="shared" si="861"/>
        <v>E5182</v>
      </c>
      <c r="C7915" t="s">
        <v>118</v>
      </c>
      <c r="D7915">
        <v>1</v>
      </c>
      <c r="E7915" s="2">
        <v>40432</v>
      </c>
      <c r="F7915" s="2">
        <v>40521</v>
      </c>
      <c r="G7915">
        <v>39.700000000000003</v>
      </c>
      <c r="H7915">
        <v>3.71</v>
      </c>
      <c r="I7915">
        <v>2.96</v>
      </c>
      <c r="J7915">
        <v>19</v>
      </c>
      <c r="K7915" t="str">
        <f>INDEX(lehmad!B$2:B$412,MATCH(klypsid!$B7915,lehmad!$A$2:$A$412,0))</f>
        <v>2.08.2008</v>
      </c>
      <c r="L7915">
        <f>INDEX(lehmad!C$2:C$412,MATCH(klypsid!$B7915,lehmad!$A$2:$A$412,0))</f>
        <v>65699</v>
      </c>
      <c r="M7915" t="str">
        <f>INDEX(lehmad!D$2:D$412,MATCH(klypsid!$B7915,lehmad!$A$2:$A$412,0))</f>
        <v/>
      </c>
      <c r="N7915">
        <f>INDEX(lehmad!E$2:E$412,MATCH(klypsid!$B7915,lehmad!$A$2:$A$412,0))</f>
        <v>0.93100000000000005</v>
      </c>
      <c r="O7915" t="str">
        <f>INDEX(lehmad!F$2:F$412,MATCH(klypsid!$B7915,lehmad!$A$2:$A$412,0))</f>
        <v>JOSE</v>
      </c>
      <c r="P7915">
        <f>INDEX(lehmad!G$2:G$412,MATCH(klypsid!$B7915,lehmad!$A$2:$A$412,0))</f>
        <v>2001</v>
      </c>
      <c r="Q7915" s="2">
        <f>INDEX(lehmad!H$2:H$412,MATCH(klypsid!$B7915,lehmad!$A$2:$A$412,0))</f>
        <v>36905</v>
      </c>
      <c r="R7915">
        <f>INDEX(lehmad!I$2:I$412,MATCH(klypsid!$B7915,lehmad!$A$2:$A$412,0))</f>
        <v>119</v>
      </c>
      <c r="S7915">
        <f t="shared" si="862"/>
        <v>1</v>
      </c>
      <c r="T7915">
        <f t="shared" si="863"/>
        <v>89</v>
      </c>
      <c r="U7915">
        <f t="shared" si="864"/>
        <v>2</v>
      </c>
      <c r="V7915">
        <f t="shared" si="865"/>
        <v>0.60407132366886085</v>
      </c>
      <c r="W7915">
        <f t="shared" si="866"/>
        <v>3</v>
      </c>
      <c r="X7915">
        <f t="shared" si="867"/>
        <v>28</v>
      </c>
    </row>
    <row r="7916" spans="1:24" x14ac:dyDescent="0.25">
      <c r="A7916">
        <v>5182</v>
      </c>
      <c r="B7916" t="str">
        <f t="shared" si="861"/>
        <v>E5182</v>
      </c>
      <c r="C7916" t="s">
        <v>118</v>
      </c>
      <c r="D7916">
        <v>1</v>
      </c>
      <c r="E7916" s="2">
        <v>40432</v>
      </c>
      <c r="F7916" s="2">
        <v>40556</v>
      </c>
      <c r="G7916">
        <v>39.200000000000003</v>
      </c>
      <c r="H7916">
        <v>3.59</v>
      </c>
      <c r="I7916">
        <v>3.14</v>
      </c>
      <c r="J7916">
        <v>33</v>
      </c>
      <c r="K7916" t="str">
        <f>INDEX(lehmad!B$2:B$412,MATCH(klypsid!$B7916,lehmad!$A$2:$A$412,0))</f>
        <v>2.08.2008</v>
      </c>
      <c r="L7916">
        <f>INDEX(lehmad!C$2:C$412,MATCH(klypsid!$B7916,lehmad!$A$2:$A$412,0))</f>
        <v>65699</v>
      </c>
      <c r="M7916" t="str">
        <f>INDEX(lehmad!D$2:D$412,MATCH(klypsid!$B7916,lehmad!$A$2:$A$412,0))</f>
        <v/>
      </c>
      <c r="N7916">
        <f>INDEX(lehmad!E$2:E$412,MATCH(klypsid!$B7916,lehmad!$A$2:$A$412,0))</f>
        <v>0.93100000000000005</v>
      </c>
      <c r="O7916" t="str">
        <f>INDEX(lehmad!F$2:F$412,MATCH(klypsid!$B7916,lehmad!$A$2:$A$412,0))</f>
        <v>JOSE</v>
      </c>
      <c r="P7916">
        <f>INDEX(lehmad!G$2:G$412,MATCH(klypsid!$B7916,lehmad!$A$2:$A$412,0))</f>
        <v>2001</v>
      </c>
      <c r="Q7916" s="2">
        <f>INDEX(lehmad!H$2:H$412,MATCH(klypsid!$B7916,lehmad!$A$2:$A$412,0))</f>
        <v>36905</v>
      </c>
      <c r="R7916">
        <f>INDEX(lehmad!I$2:I$412,MATCH(klypsid!$B7916,lehmad!$A$2:$A$412,0))</f>
        <v>119</v>
      </c>
      <c r="S7916">
        <f t="shared" si="862"/>
        <v>1</v>
      </c>
      <c r="T7916">
        <f t="shared" si="863"/>
        <v>124</v>
      </c>
      <c r="U7916">
        <f t="shared" si="864"/>
        <v>2</v>
      </c>
      <c r="V7916">
        <f t="shared" si="865"/>
        <v>1.4005379295837288</v>
      </c>
      <c r="W7916">
        <f t="shared" si="866"/>
        <v>4</v>
      </c>
      <c r="X7916">
        <f t="shared" si="867"/>
        <v>35</v>
      </c>
    </row>
    <row r="7917" spans="1:24" x14ac:dyDescent="0.25">
      <c r="A7917">
        <v>5183</v>
      </c>
      <c r="B7917" t="str">
        <f t="shared" si="861"/>
        <v>E5183</v>
      </c>
      <c r="C7917" t="s">
        <v>112</v>
      </c>
      <c r="D7917">
        <v>1</v>
      </c>
      <c r="E7917" s="2">
        <v>40432</v>
      </c>
      <c r="F7917" s="2">
        <v>40462</v>
      </c>
      <c r="G7917">
        <v>34.700000000000003</v>
      </c>
      <c r="H7917">
        <v>4.25</v>
      </c>
      <c r="I7917">
        <v>3.18</v>
      </c>
      <c r="J7917">
        <v>21</v>
      </c>
      <c r="K7917" t="str">
        <f>INDEX(lehmad!B$2:B$412,MATCH(klypsid!$B7917,lehmad!$A$2:$A$412,0))</f>
        <v>3.08.2008</v>
      </c>
      <c r="L7917">
        <f>INDEX(lehmad!C$2:C$412,MATCH(klypsid!$B7917,lehmad!$A$2:$A$412,0))</f>
        <v>65699</v>
      </c>
      <c r="M7917" t="str">
        <f>INDEX(lehmad!D$2:D$412,MATCH(klypsid!$B7917,lehmad!$A$2:$A$412,0))</f>
        <v/>
      </c>
      <c r="N7917">
        <f>INDEX(lehmad!E$2:E$412,MATCH(klypsid!$B7917,lehmad!$A$2:$A$412,0))</f>
        <v>1</v>
      </c>
      <c r="O7917" t="str">
        <f>INDEX(lehmad!F$2:F$412,MATCH(klypsid!$B7917,lehmad!$A$2:$A$412,0))</f>
        <v>JOSE</v>
      </c>
      <c r="P7917">
        <f>INDEX(lehmad!G$2:G$412,MATCH(klypsid!$B7917,lehmad!$A$2:$A$412,0))</f>
        <v>2001</v>
      </c>
      <c r="Q7917" s="2">
        <f>INDEX(lehmad!H$2:H$412,MATCH(klypsid!$B7917,lehmad!$A$2:$A$412,0))</f>
        <v>36905</v>
      </c>
      <c r="R7917">
        <f>INDEX(lehmad!I$2:I$412,MATCH(klypsid!$B7917,lehmad!$A$2:$A$412,0))</f>
        <v>119</v>
      </c>
      <c r="S7917">
        <f t="shared" si="862"/>
        <v>1</v>
      </c>
      <c r="T7917">
        <f t="shared" si="863"/>
        <v>30</v>
      </c>
      <c r="U7917">
        <f t="shared" si="864"/>
        <v>1</v>
      </c>
      <c r="V7917">
        <f t="shared" si="865"/>
        <v>0.74846123300403544</v>
      </c>
      <c r="W7917">
        <f t="shared" si="866"/>
        <v>1</v>
      </c>
      <c r="X7917">
        <f t="shared" si="867"/>
        <v>30</v>
      </c>
    </row>
    <row r="7918" spans="1:24" x14ac:dyDescent="0.25">
      <c r="A7918">
        <v>5183</v>
      </c>
      <c r="B7918" t="str">
        <f t="shared" si="861"/>
        <v>E5183</v>
      </c>
      <c r="C7918" t="s">
        <v>112</v>
      </c>
      <c r="D7918">
        <v>1</v>
      </c>
      <c r="E7918" s="2">
        <v>40432</v>
      </c>
      <c r="F7918" s="2">
        <v>40493</v>
      </c>
      <c r="G7918">
        <v>35.799999999999997</v>
      </c>
      <c r="H7918">
        <v>4.45</v>
      </c>
      <c r="I7918">
        <v>3.04</v>
      </c>
      <c r="J7918">
        <v>26</v>
      </c>
      <c r="K7918" t="str">
        <f>INDEX(lehmad!B$2:B$412,MATCH(klypsid!$B7918,lehmad!$A$2:$A$412,0))</f>
        <v>3.08.2008</v>
      </c>
      <c r="L7918">
        <f>INDEX(lehmad!C$2:C$412,MATCH(klypsid!$B7918,lehmad!$A$2:$A$412,0))</f>
        <v>65699</v>
      </c>
      <c r="M7918" t="str">
        <f>INDEX(lehmad!D$2:D$412,MATCH(klypsid!$B7918,lehmad!$A$2:$A$412,0))</f>
        <v/>
      </c>
      <c r="N7918">
        <f>INDEX(lehmad!E$2:E$412,MATCH(klypsid!$B7918,lehmad!$A$2:$A$412,0))</f>
        <v>1</v>
      </c>
      <c r="O7918" t="str">
        <f>INDEX(lehmad!F$2:F$412,MATCH(klypsid!$B7918,lehmad!$A$2:$A$412,0))</f>
        <v>JOSE</v>
      </c>
      <c r="P7918">
        <f>INDEX(lehmad!G$2:G$412,MATCH(klypsid!$B7918,lehmad!$A$2:$A$412,0))</f>
        <v>2001</v>
      </c>
      <c r="Q7918" s="2">
        <f>INDEX(lehmad!H$2:H$412,MATCH(klypsid!$B7918,lehmad!$A$2:$A$412,0))</f>
        <v>36905</v>
      </c>
      <c r="R7918">
        <f>INDEX(lehmad!I$2:I$412,MATCH(klypsid!$B7918,lehmad!$A$2:$A$412,0))</f>
        <v>119</v>
      </c>
      <c r="S7918">
        <f t="shared" si="862"/>
        <v>1</v>
      </c>
      <c r="T7918">
        <f t="shared" si="863"/>
        <v>61</v>
      </c>
      <c r="U7918">
        <f t="shared" si="864"/>
        <v>2</v>
      </c>
      <c r="V7918">
        <f t="shared" si="865"/>
        <v>1.0565835283663676</v>
      </c>
      <c r="W7918">
        <f t="shared" si="866"/>
        <v>2</v>
      </c>
      <c r="X7918">
        <f t="shared" si="867"/>
        <v>31</v>
      </c>
    </row>
    <row r="7919" spans="1:24" x14ac:dyDescent="0.25">
      <c r="A7919">
        <v>5183</v>
      </c>
      <c r="B7919" t="str">
        <f t="shared" si="861"/>
        <v>E5183</v>
      </c>
      <c r="C7919" t="s">
        <v>112</v>
      </c>
      <c r="D7919">
        <v>1</v>
      </c>
      <c r="E7919" s="2">
        <v>40432</v>
      </c>
      <c r="F7919" s="2">
        <v>40521</v>
      </c>
      <c r="G7919">
        <v>34.799999999999997</v>
      </c>
      <c r="H7919">
        <v>4.7</v>
      </c>
      <c r="I7919">
        <v>3.05</v>
      </c>
      <c r="J7919">
        <v>21</v>
      </c>
      <c r="K7919" t="str">
        <f>INDEX(lehmad!B$2:B$412,MATCH(klypsid!$B7919,lehmad!$A$2:$A$412,0))</f>
        <v>3.08.2008</v>
      </c>
      <c r="L7919">
        <f>INDEX(lehmad!C$2:C$412,MATCH(klypsid!$B7919,lehmad!$A$2:$A$412,0))</f>
        <v>65699</v>
      </c>
      <c r="M7919" t="str">
        <f>INDEX(lehmad!D$2:D$412,MATCH(klypsid!$B7919,lehmad!$A$2:$A$412,0))</f>
        <v/>
      </c>
      <c r="N7919">
        <f>INDEX(lehmad!E$2:E$412,MATCH(klypsid!$B7919,lehmad!$A$2:$A$412,0))</f>
        <v>1</v>
      </c>
      <c r="O7919" t="str">
        <f>INDEX(lehmad!F$2:F$412,MATCH(klypsid!$B7919,lehmad!$A$2:$A$412,0))</f>
        <v>JOSE</v>
      </c>
      <c r="P7919">
        <f>INDEX(lehmad!G$2:G$412,MATCH(klypsid!$B7919,lehmad!$A$2:$A$412,0))</f>
        <v>2001</v>
      </c>
      <c r="Q7919" s="2">
        <f>INDEX(lehmad!H$2:H$412,MATCH(klypsid!$B7919,lehmad!$A$2:$A$412,0))</f>
        <v>36905</v>
      </c>
      <c r="R7919">
        <f>INDEX(lehmad!I$2:I$412,MATCH(klypsid!$B7919,lehmad!$A$2:$A$412,0))</f>
        <v>119</v>
      </c>
      <c r="S7919">
        <f t="shared" si="862"/>
        <v>1</v>
      </c>
      <c r="T7919">
        <f t="shared" si="863"/>
        <v>89</v>
      </c>
      <c r="U7919">
        <f t="shared" si="864"/>
        <v>2</v>
      </c>
      <c r="V7919">
        <f t="shared" si="865"/>
        <v>0.74846123300403544</v>
      </c>
      <c r="W7919">
        <f t="shared" si="866"/>
        <v>3</v>
      </c>
      <c r="X7919">
        <f t="shared" si="867"/>
        <v>28</v>
      </c>
    </row>
    <row r="7920" spans="1:24" x14ac:dyDescent="0.25">
      <c r="A7920">
        <v>5183</v>
      </c>
      <c r="B7920" t="str">
        <f t="shared" si="861"/>
        <v>E5183</v>
      </c>
      <c r="C7920" t="s">
        <v>112</v>
      </c>
      <c r="D7920">
        <v>1</v>
      </c>
      <c r="E7920" s="2">
        <v>40432</v>
      </c>
      <c r="F7920" s="2">
        <v>40556</v>
      </c>
      <c r="G7920">
        <v>35.700000000000003</v>
      </c>
      <c r="H7920">
        <v>4.6500000000000004</v>
      </c>
      <c r="I7920">
        <v>3.3</v>
      </c>
      <c r="J7920">
        <v>17</v>
      </c>
      <c r="K7920" t="str">
        <f>INDEX(lehmad!B$2:B$412,MATCH(klypsid!$B7920,lehmad!$A$2:$A$412,0))</f>
        <v>3.08.2008</v>
      </c>
      <c r="L7920">
        <f>INDEX(lehmad!C$2:C$412,MATCH(klypsid!$B7920,lehmad!$A$2:$A$412,0))</f>
        <v>65699</v>
      </c>
      <c r="M7920" t="str">
        <f>INDEX(lehmad!D$2:D$412,MATCH(klypsid!$B7920,lehmad!$A$2:$A$412,0))</f>
        <v/>
      </c>
      <c r="N7920">
        <f>INDEX(lehmad!E$2:E$412,MATCH(klypsid!$B7920,lehmad!$A$2:$A$412,0))</f>
        <v>1</v>
      </c>
      <c r="O7920" t="str">
        <f>INDEX(lehmad!F$2:F$412,MATCH(klypsid!$B7920,lehmad!$A$2:$A$412,0))</f>
        <v>JOSE</v>
      </c>
      <c r="P7920">
        <f>INDEX(lehmad!G$2:G$412,MATCH(klypsid!$B7920,lehmad!$A$2:$A$412,0))</f>
        <v>2001</v>
      </c>
      <c r="Q7920" s="2">
        <f>INDEX(lehmad!H$2:H$412,MATCH(klypsid!$B7920,lehmad!$A$2:$A$412,0))</f>
        <v>36905</v>
      </c>
      <c r="R7920">
        <f>INDEX(lehmad!I$2:I$412,MATCH(klypsid!$B7920,lehmad!$A$2:$A$412,0))</f>
        <v>119</v>
      </c>
      <c r="S7920">
        <f t="shared" si="862"/>
        <v>1</v>
      </c>
      <c r="T7920">
        <f t="shared" si="863"/>
        <v>124</v>
      </c>
      <c r="U7920">
        <f t="shared" si="864"/>
        <v>2</v>
      </c>
      <c r="V7920">
        <f t="shared" si="865"/>
        <v>0.44360665147561473</v>
      </c>
      <c r="W7920">
        <f t="shared" si="866"/>
        <v>4</v>
      </c>
      <c r="X7920">
        <f t="shared" si="867"/>
        <v>35</v>
      </c>
    </row>
    <row r="7921" spans="1:24" x14ac:dyDescent="0.25">
      <c r="A7921">
        <v>5198</v>
      </c>
      <c r="B7921" t="str">
        <f t="shared" si="861"/>
        <v>E5198</v>
      </c>
      <c r="C7921" t="s">
        <v>112</v>
      </c>
      <c r="D7921">
        <v>1</v>
      </c>
      <c r="E7921" s="2">
        <v>40438</v>
      </c>
      <c r="F7921" s="2">
        <v>40462</v>
      </c>
      <c r="G7921">
        <v>36</v>
      </c>
      <c r="H7921">
        <v>3.96</v>
      </c>
      <c r="I7921">
        <v>3.06</v>
      </c>
      <c r="J7921">
        <v>27</v>
      </c>
      <c r="K7921" t="str">
        <f>INDEX(lehmad!B$2:B$412,MATCH(klypsid!$B7921,lehmad!$A$2:$A$412,0))</f>
        <v>14.08.2008</v>
      </c>
      <c r="L7921">
        <f>INDEX(lehmad!C$2:C$412,MATCH(klypsid!$B7921,lehmad!$A$2:$A$412,0))</f>
        <v>65022</v>
      </c>
      <c r="M7921" t="str">
        <f>INDEX(lehmad!D$2:D$412,MATCH(klypsid!$B7921,lehmad!$A$2:$A$412,0))</f>
        <v/>
      </c>
      <c r="N7921">
        <f>INDEX(lehmad!E$2:E$412,MATCH(klypsid!$B7921,lehmad!$A$2:$A$412,0))</f>
        <v>1</v>
      </c>
      <c r="O7921" t="str">
        <f>INDEX(lehmad!F$2:F$412,MATCH(klypsid!$B7921,lehmad!$A$2:$A$412,0))</f>
        <v>JANOS</v>
      </c>
      <c r="P7921">
        <f>INDEX(lehmad!G$2:G$412,MATCH(klypsid!$B7921,lehmad!$A$2:$A$412,0))</f>
        <v>2000</v>
      </c>
      <c r="Q7921" s="2">
        <f>INDEX(lehmad!H$2:H$412,MATCH(klypsid!$B7921,lehmad!$A$2:$A$412,0))</f>
        <v>36807</v>
      </c>
      <c r="R7921">
        <f>INDEX(lehmad!I$2:I$412,MATCH(klypsid!$B7921,lehmad!$A$2:$A$412,0))</f>
        <v>117</v>
      </c>
      <c r="S7921">
        <f t="shared" si="862"/>
        <v>1</v>
      </c>
      <c r="T7921">
        <f t="shared" si="863"/>
        <v>24</v>
      </c>
      <c r="U7921">
        <f t="shared" si="864"/>
        <v>1</v>
      </c>
      <c r="V7921">
        <f t="shared" si="865"/>
        <v>1.1110313123887439</v>
      </c>
      <c r="W7921">
        <f t="shared" si="866"/>
        <v>1</v>
      </c>
      <c r="X7921">
        <f t="shared" si="867"/>
        <v>24</v>
      </c>
    </row>
    <row r="7922" spans="1:24" x14ac:dyDescent="0.25">
      <c r="A7922">
        <v>5198</v>
      </c>
      <c r="B7922" t="str">
        <f t="shared" si="861"/>
        <v>E5198</v>
      </c>
      <c r="C7922" t="s">
        <v>112</v>
      </c>
      <c r="D7922">
        <v>1</v>
      </c>
      <c r="E7922" s="2">
        <v>40438</v>
      </c>
      <c r="F7922" s="2">
        <v>40493</v>
      </c>
      <c r="G7922">
        <v>32.200000000000003</v>
      </c>
      <c r="H7922">
        <v>3.57</v>
      </c>
      <c r="I7922">
        <v>3.01</v>
      </c>
      <c r="J7922">
        <v>14</v>
      </c>
      <c r="K7922" t="str">
        <f>INDEX(lehmad!B$2:B$412,MATCH(klypsid!$B7922,lehmad!$A$2:$A$412,0))</f>
        <v>14.08.2008</v>
      </c>
      <c r="L7922">
        <f>INDEX(lehmad!C$2:C$412,MATCH(klypsid!$B7922,lehmad!$A$2:$A$412,0))</f>
        <v>65022</v>
      </c>
      <c r="M7922" t="str">
        <f>INDEX(lehmad!D$2:D$412,MATCH(klypsid!$B7922,lehmad!$A$2:$A$412,0))</f>
        <v/>
      </c>
      <c r="N7922">
        <f>INDEX(lehmad!E$2:E$412,MATCH(klypsid!$B7922,lehmad!$A$2:$A$412,0))</f>
        <v>1</v>
      </c>
      <c r="O7922" t="str">
        <f>INDEX(lehmad!F$2:F$412,MATCH(klypsid!$B7922,lehmad!$A$2:$A$412,0))</f>
        <v>JANOS</v>
      </c>
      <c r="P7922">
        <f>INDEX(lehmad!G$2:G$412,MATCH(klypsid!$B7922,lehmad!$A$2:$A$412,0))</f>
        <v>2000</v>
      </c>
      <c r="Q7922" s="2">
        <f>INDEX(lehmad!H$2:H$412,MATCH(klypsid!$B7922,lehmad!$A$2:$A$412,0))</f>
        <v>36807</v>
      </c>
      <c r="R7922">
        <f>INDEX(lehmad!I$2:I$412,MATCH(klypsid!$B7922,lehmad!$A$2:$A$412,0))</f>
        <v>117</v>
      </c>
      <c r="S7922">
        <f t="shared" si="862"/>
        <v>1</v>
      </c>
      <c r="T7922">
        <f t="shared" si="863"/>
        <v>55</v>
      </c>
      <c r="U7922">
        <f t="shared" si="864"/>
        <v>1</v>
      </c>
      <c r="V7922">
        <f t="shared" si="865"/>
        <v>0.16349873228287937</v>
      </c>
      <c r="W7922">
        <f t="shared" si="866"/>
        <v>2</v>
      </c>
      <c r="X7922">
        <f t="shared" si="867"/>
        <v>31</v>
      </c>
    </row>
    <row r="7923" spans="1:24" x14ac:dyDescent="0.25">
      <c r="A7923">
        <v>5198</v>
      </c>
      <c r="B7923" t="str">
        <f t="shared" si="861"/>
        <v>E5198</v>
      </c>
      <c r="C7923" t="s">
        <v>112</v>
      </c>
      <c r="D7923">
        <v>1</v>
      </c>
      <c r="E7923" s="2">
        <v>40438</v>
      </c>
      <c r="F7923" s="2">
        <v>40521</v>
      </c>
      <c r="G7923">
        <v>29.6</v>
      </c>
      <c r="H7923">
        <v>4.78</v>
      </c>
      <c r="I7923">
        <v>3.33</v>
      </c>
      <c r="J7923">
        <v>17</v>
      </c>
      <c r="K7923" t="str">
        <f>INDEX(lehmad!B$2:B$412,MATCH(klypsid!$B7923,lehmad!$A$2:$A$412,0))</f>
        <v>14.08.2008</v>
      </c>
      <c r="L7923">
        <f>INDEX(lehmad!C$2:C$412,MATCH(klypsid!$B7923,lehmad!$A$2:$A$412,0))</f>
        <v>65022</v>
      </c>
      <c r="M7923" t="str">
        <f>INDEX(lehmad!D$2:D$412,MATCH(klypsid!$B7923,lehmad!$A$2:$A$412,0))</f>
        <v/>
      </c>
      <c r="N7923">
        <f>INDEX(lehmad!E$2:E$412,MATCH(klypsid!$B7923,lehmad!$A$2:$A$412,0))</f>
        <v>1</v>
      </c>
      <c r="O7923" t="str">
        <f>INDEX(lehmad!F$2:F$412,MATCH(klypsid!$B7923,lehmad!$A$2:$A$412,0))</f>
        <v>JANOS</v>
      </c>
      <c r="P7923">
        <f>INDEX(lehmad!G$2:G$412,MATCH(klypsid!$B7923,lehmad!$A$2:$A$412,0))</f>
        <v>2000</v>
      </c>
      <c r="Q7923" s="2">
        <f>INDEX(lehmad!H$2:H$412,MATCH(klypsid!$B7923,lehmad!$A$2:$A$412,0))</f>
        <v>36807</v>
      </c>
      <c r="R7923">
        <f>INDEX(lehmad!I$2:I$412,MATCH(klypsid!$B7923,lehmad!$A$2:$A$412,0))</f>
        <v>117</v>
      </c>
      <c r="S7923">
        <f t="shared" si="862"/>
        <v>1</v>
      </c>
      <c r="T7923">
        <f t="shared" si="863"/>
        <v>83</v>
      </c>
      <c r="U7923">
        <f t="shared" si="864"/>
        <v>2</v>
      </c>
      <c r="V7923">
        <f t="shared" si="865"/>
        <v>0.44360665147561473</v>
      </c>
      <c r="W7923">
        <f t="shared" si="866"/>
        <v>3</v>
      </c>
      <c r="X7923">
        <f t="shared" si="867"/>
        <v>28</v>
      </c>
    </row>
    <row r="7924" spans="1:24" x14ac:dyDescent="0.25">
      <c r="A7924">
        <v>5198</v>
      </c>
      <c r="B7924" t="str">
        <f t="shared" si="861"/>
        <v>E5198</v>
      </c>
      <c r="C7924" t="s">
        <v>112</v>
      </c>
      <c r="D7924">
        <v>1</v>
      </c>
      <c r="E7924" s="2">
        <v>40438</v>
      </c>
      <c r="F7924" s="2">
        <v>40556</v>
      </c>
      <c r="G7924">
        <v>28.8</v>
      </c>
      <c r="H7924">
        <v>5.22</v>
      </c>
      <c r="I7924">
        <v>3.34</v>
      </c>
      <c r="J7924">
        <v>29</v>
      </c>
      <c r="K7924" t="str">
        <f>INDEX(lehmad!B$2:B$412,MATCH(klypsid!$B7924,lehmad!$A$2:$A$412,0))</f>
        <v>14.08.2008</v>
      </c>
      <c r="L7924">
        <f>INDEX(lehmad!C$2:C$412,MATCH(klypsid!$B7924,lehmad!$A$2:$A$412,0))</f>
        <v>65022</v>
      </c>
      <c r="M7924" t="str">
        <f>INDEX(lehmad!D$2:D$412,MATCH(klypsid!$B7924,lehmad!$A$2:$A$412,0))</f>
        <v/>
      </c>
      <c r="N7924">
        <f>INDEX(lehmad!E$2:E$412,MATCH(klypsid!$B7924,lehmad!$A$2:$A$412,0))</f>
        <v>1</v>
      </c>
      <c r="O7924" t="str">
        <f>INDEX(lehmad!F$2:F$412,MATCH(klypsid!$B7924,lehmad!$A$2:$A$412,0))</f>
        <v>JANOS</v>
      </c>
      <c r="P7924">
        <f>INDEX(lehmad!G$2:G$412,MATCH(klypsid!$B7924,lehmad!$A$2:$A$412,0))</f>
        <v>2000</v>
      </c>
      <c r="Q7924" s="2">
        <f>INDEX(lehmad!H$2:H$412,MATCH(klypsid!$B7924,lehmad!$A$2:$A$412,0))</f>
        <v>36807</v>
      </c>
      <c r="R7924">
        <f>INDEX(lehmad!I$2:I$412,MATCH(klypsid!$B7924,lehmad!$A$2:$A$412,0))</f>
        <v>117</v>
      </c>
      <c r="S7924">
        <f t="shared" si="862"/>
        <v>1</v>
      </c>
      <c r="T7924">
        <f t="shared" si="863"/>
        <v>118</v>
      </c>
      <c r="U7924">
        <f t="shared" si="864"/>
        <v>2</v>
      </c>
      <c r="V7924">
        <f t="shared" si="865"/>
        <v>1.2141248053528473</v>
      </c>
      <c r="W7924">
        <f t="shared" si="866"/>
        <v>4</v>
      </c>
      <c r="X7924">
        <f t="shared" si="867"/>
        <v>35</v>
      </c>
    </row>
    <row r="7925" spans="1:24" x14ac:dyDescent="0.25">
      <c r="A7925">
        <v>5199</v>
      </c>
      <c r="B7925" t="str">
        <f t="shared" si="861"/>
        <v>E5199</v>
      </c>
      <c r="C7925" t="s">
        <v>81</v>
      </c>
      <c r="D7925">
        <v>1</v>
      </c>
      <c r="E7925" s="2">
        <v>40446</v>
      </c>
      <c r="F7925" s="2">
        <v>40462</v>
      </c>
      <c r="G7925">
        <v>30</v>
      </c>
      <c r="H7925">
        <v>4.3499999999999996</v>
      </c>
      <c r="I7925">
        <v>3.13</v>
      </c>
      <c r="J7925">
        <v>33</v>
      </c>
      <c r="K7925" t="str">
        <f>INDEX(lehmad!B$2:B$412,MATCH(klypsid!$B7925,lehmad!$A$2:$A$412,0))</f>
        <v>15.08.2008</v>
      </c>
      <c r="L7925">
        <f>INDEX(lehmad!C$2:C$412,MATCH(klypsid!$B7925,lehmad!$A$2:$A$412,0))</f>
        <v>65575</v>
      </c>
      <c r="M7925" t="str">
        <f>INDEX(lehmad!D$2:D$412,MATCH(klypsid!$B7925,lehmad!$A$2:$A$412,0))</f>
        <v/>
      </c>
      <c r="N7925">
        <f>INDEX(lehmad!E$2:E$412,MATCH(klypsid!$B7925,lehmad!$A$2:$A$412,0))</f>
        <v>1</v>
      </c>
      <c r="O7925" t="str">
        <f>INDEX(lehmad!F$2:F$412,MATCH(klypsid!$B7925,lehmad!$A$2:$A$412,0))</f>
        <v>WIZZARD-ET</v>
      </c>
      <c r="P7925">
        <f>INDEX(lehmad!G$2:G$412,MATCH(klypsid!$B7925,lehmad!$A$2:$A$412,0))</f>
        <v>2000</v>
      </c>
      <c r="Q7925" s="2">
        <f>INDEX(lehmad!H$2:H$412,MATCH(klypsid!$B7925,lehmad!$A$2:$A$412,0))</f>
        <v>36875</v>
      </c>
      <c r="R7925">
        <f>INDEX(lehmad!I$2:I$412,MATCH(klypsid!$B7925,lehmad!$A$2:$A$412,0))</f>
        <v>121</v>
      </c>
      <c r="S7925">
        <f t="shared" si="862"/>
        <v>1</v>
      </c>
      <c r="T7925">
        <f t="shared" si="863"/>
        <v>16</v>
      </c>
      <c r="U7925">
        <f t="shared" si="864"/>
        <v>1</v>
      </c>
      <c r="V7925">
        <f t="shared" si="865"/>
        <v>1.4005379295837288</v>
      </c>
      <c r="W7925">
        <f t="shared" si="866"/>
        <v>1</v>
      </c>
      <c r="X7925">
        <f t="shared" si="867"/>
        <v>16</v>
      </c>
    </row>
    <row r="7926" spans="1:24" x14ac:dyDescent="0.25">
      <c r="A7926">
        <v>5199</v>
      </c>
      <c r="B7926" t="str">
        <f t="shared" si="861"/>
        <v>E5199</v>
      </c>
      <c r="C7926" t="s">
        <v>81</v>
      </c>
      <c r="D7926">
        <v>1</v>
      </c>
      <c r="E7926" s="2">
        <v>40446</v>
      </c>
      <c r="F7926" s="2">
        <v>40493</v>
      </c>
      <c r="G7926">
        <v>31.4</v>
      </c>
      <c r="H7926">
        <v>3.94</v>
      </c>
      <c r="I7926">
        <v>3.06</v>
      </c>
      <c r="J7926">
        <v>23</v>
      </c>
      <c r="K7926" t="str">
        <f>INDEX(lehmad!B$2:B$412,MATCH(klypsid!$B7926,lehmad!$A$2:$A$412,0))</f>
        <v>15.08.2008</v>
      </c>
      <c r="L7926">
        <f>INDEX(lehmad!C$2:C$412,MATCH(klypsid!$B7926,lehmad!$A$2:$A$412,0))</f>
        <v>65575</v>
      </c>
      <c r="M7926" t="str">
        <f>INDEX(lehmad!D$2:D$412,MATCH(klypsid!$B7926,lehmad!$A$2:$A$412,0))</f>
        <v/>
      </c>
      <c r="N7926">
        <f>INDEX(lehmad!E$2:E$412,MATCH(klypsid!$B7926,lehmad!$A$2:$A$412,0))</f>
        <v>1</v>
      </c>
      <c r="O7926" t="str">
        <f>INDEX(lehmad!F$2:F$412,MATCH(klypsid!$B7926,lehmad!$A$2:$A$412,0))</f>
        <v>WIZZARD-ET</v>
      </c>
      <c r="P7926">
        <f>INDEX(lehmad!G$2:G$412,MATCH(klypsid!$B7926,lehmad!$A$2:$A$412,0))</f>
        <v>2000</v>
      </c>
      <c r="Q7926" s="2">
        <f>INDEX(lehmad!H$2:H$412,MATCH(klypsid!$B7926,lehmad!$A$2:$A$412,0))</f>
        <v>36875</v>
      </c>
      <c r="R7926">
        <f>INDEX(lehmad!I$2:I$412,MATCH(klypsid!$B7926,lehmad!$A$2:$A$412,0))</f>
        <v>121</v>
      </c>
      <c r="S7926">
        <f t="shared" si="862"/>
        <v>1</v>
      </c>
      <c r="T7926">
        <f t="shared" si="863"/>
        <v>47</v>
      </c>
      <c r="U7926">
        <f t="shared" si="864"/>
        <v>1</v>
      </c>
      <c r="V7926">
        <f t="shared" si="865"/>
        <v>0.87970576628228825</v>
      </c>
      <c r="W7926">
        <f t="shared" si="866"/>
        <v>2</v>
      </c>
      <c r="X7926">
        <f t="shared" si="867"/>
        <v>31</v>
      </c>
    </row>
    <row r="7927" spans="1:24" x14ac:dyDescent="0.25">
      <c r="A7927">
        <v>5199</v>
      </c>
      <c r="B7927" t="str">
        <f t="shared" si="861"/>
        <v>E5199</v>
      </c>
      <c r="C7927" t="s">
        <v>81</v>
      </c>
      <c r="D7927">
        <v>1</v>
      </c>
      <c r="E7927" s="2">
        <v>40446</v>
      </c>
      <c r="F7927" s="2">
        <v>40521</v>
      </c>
      <c r="G7927">
        <v>32.6</v>
      </c>
      <c r="H7927">
        <v>3.86</v>
      </c>
      <c r="I7927">
        <v>3.09</v>
      </c>
      <c r="J7927">
        <v>16</v>
      </c>
      <c r="K7927" t="str">
        <f>INDEX(lehmad!B$2:B$412,MATCH(klypsid!$B7927,lehmad!$A$2:$A$412,0))</f>
        <v>15.08.2008</v>
      </c>
      <c r="L7927">
        <f>INDEX(lehmad!C$2:C$412,MATCH(klypsid!$B7927,lehmad!$A$2:$A$412,0))</f>
        <v>65575</v>
      </c>
      <c r="M7927" t="str">
        <f>INDEX(lehmad!D$2:D$412,MATCH(klypsid!$B7927,lehmad!$A$2:$A$412,0))</f>
        <v/>
      </c>
      <c r="N7927">
        <f>INDEX(lehmad!E$2:E$412,MATCH(klypsid!$B7927,lehmad!$A$2:$A$412,0))</f>
        <v>1</v>
      </c>
      <c r="O7927" t="str">
        <f>INDEX(lehmad!F$2:F$412,MATCH(klypsid!$B7927,lehmad!$A$2:$A$412,0))</f>
        <v>WIZZARD-ET</v>
      </c>
      <c r="P7927">
        <f>INDEX(lehmad!G$2:G$412,MATCH(klypsid!$B7927,lehmad!$A$2:$A$412,0))</f>
        <v>2000</v>
      </c>
      <c r="Q7927" s="2">
        <f>INDEX(lehmad!H$2:H$412,MATCH(klypsid!$B7927,lehmad!$A$2:$A$412,0))</f>
        <v>36875</v>
      </c>
      <c r="R7927">
        <f>INDEX(lehmad!I$2:I$412,MATCH(klypsid!$B7927,lehmad!$A$2:$A$412,0))</f>
        <v>121</v>
      </c>
      <c r="S7927">
        <f t="shared" si="862"/>
        <v>1</v>
      </c>
      <c r="T7927">
        <f t="shared" si="863"/>
        <v>75</v>
      </c>
      <c r="U7927">
        <f t="shared" si="864"/>
        <v>2</v>
      </c>
      <c r="V7927">
        <f t="shared" si="865"/>
        <v>0.35614381022527519</v>
      </c>
      <c r="W7927">
        <f t="shared" si="866"/>
        <v>3</v>
      </c>
      <c r="X7927">
        <f t="shared" si="867"/>
        <v>28</v>
      </c>
    </row>
    <row r="7928" spans="1:24" x14ac:dyDescent="0.25">
      <c r="A7928">
        <v>5199</v>
      </c>
      <c r="B7928" t="str">
        <f t="shared" si="861"/>
        <v>E5199</v>
      </c>
      <c r="C7928" t="s">
        <v>81</v>
      </c>
      <c r="D7928">
        <v>1</v>
      </c>
      <c r="E7928" s="2">
        <v>40446</v>
      </c>
      <c r="F7928" s="2">
        <v>40556</v>
      </c>
      <c r="G7928">
        <v>34.200000000000003</v>
      </c>
      <c r="H7928">
        <v>3.54</v>
      </c>
      <c r="I7928">
        <v>3.23</v>
      </c>
      <c r="J7928">
        <v>20</v>
      </c>
      <c r="K7928" t="str">
        <f>INDEX(lehmad!B$2:B$412,MATCH(klypsid!$B7928,lehmad!$A$2:$A$412,0))</f>
        <v>15.08.2008</v>
      </c>
      <c r="L7928">
        <f>INDEX(lehmad!C$2:C$412,MATCH(klypsid!$B7928,lehmad!$A$2:$A$412,0))</f>
        <v>65575</v>
      </c>
      <c r="M7928" t="str">
        <f>INDEX(lehmad!D$2:D$412,MATCH(klypsid!$B7928,lehmad!$A$2:$A$412,0))</f>
        <v/>
      </c>
      <c r="N7928">
        <f>INDEX(lehmad!E$2:E$412,MATCH(klypsid!$B7928,lehmad!$A$2:$A$412,0))</f>
        <v>1</v>
      </c>
      <c r="O7928" t="str">
        <f>INDEX(lehmad!F$2:F$412,MATCH(klypsid!$B7928,lehmad!$A$2:$A$412,0))</f>
        <v>WIZZARD-ET</v>
      </c>
      <c r="P7928">
        <f>INDEX(lehmad!G$2:G$412,MATCH(klypsid!$B7928,lehmad!$A$2:$A$412,0))</f>
        <v>2000</v>
      </c>
      <c r="Q7928" s="2">
        <f>INDEX(lehmad!H$2:H$412,MATCH(klypsid!$B7928,lehmad!$A$2:$A$412,0))</f>
        <v>36875</v>
      </c>
      <c r="R7928">
        <f>INDEX(lehmad!I$2:I$412,MATCH(klypsid!$B7928,lehmad!$A$2:$A$412,0))</f>
        <v>121</v>
      </c>
      <c r="S7928">
        <f t="shared" si="862"/>
        <v>1</v>
      </c>
      <c r="T7928">
        <f t="shared" si="863"/>
        <v>110</v>
      </c>
      <c r="U7928">
        <f t="shared" si="864"/>
        <v>2</v>
      </c>
      <c r="V7928">
        <f t="shared" si="865"/>
        <v>0.67807190511263782</v>
      </c>
      <c r="W7928">
        <f t="shared" si="866"/>
        <v>4</v>
      </c>
      <c r="X7928">
        <f t="shared" si="867"/>
        <v>35</v>
      </c>
    </row>
    <row r="7929" spans="1:24" x14ac:dyDescent="0.25">
      <c r="A7929">
        <v>5216</v>
      </c>
      <c r="B7929" t="str">
        <f t="shared" si="861"/>
        <v>E5216</v>
      </c>
      <c r="C7929" t="s">
        <v>85</v>
      </c>
      <c r="D7929">
        <v>1</v>
      </c>
      <c r="E7929" s="2">
        <v>40459</v>
      </c>
      <c r="F7929" s="2">
        <v>40493</v>
      </c>
      <c r="G7929">
        <v>33.5</v>
      </c>
      <c r="H7929">
        <v>4.33</v>
      </c>
      <c r="I7929">
        <v>2.96</v>
      </c>
      <c r="J7929">
        <v>49</v>
      </c>
      <c r="K7929" t="str">
        <f>INDEX(lehmad!B$2:B$412,MATCH(klypsid!$B7929,lehmad!$A$2:$A$412,0))</f>
        <v>26.08.2008</v>
      </c>
      <c r="L7929">
        <f>INDEX(lehmad!C$2:C$412,MATCH(klypsid!$B7929,lehmad!$A$2:$A$412,0))</f>
        <v>65699</v>
      </c>
      <c r="M7929" t="str">
        <f>INDEX(lehmad!D$2:D$412,MATCH(klypsid!$B7929,lehmad!$A$2:$A$412,0))</f>
        <v/>
      </c>
      <c r="N7929">
        <f>INDEX(lehmad!E$2:E$412,MATCH(klypsid!$B7929,lehmad!$A$2:$A$412,0))</f>
        <v>0.93799999999999994</v>
      </c>
      <c r="O7929" t="str">
        <f>INDEX(lehmad!F$2:F$412,MATCH(klypsid!$B7929,lehmad!$A$2:$A$412,0))</f>
        <v>JOSE</v>
      </c>
      <c r="P7929">
        <f>INDEX(lehmad!G$2:G$412,MATCH(klypsid!$B7929,lehmad!$A$2:$A$412,0))</f>
        <v>2001</v>
      </c>
      <c r="Q7929" s="2">
        <f>INDEX(lehmad!H$2:H$412,MATCH(klypsid!$B7929,lehmad!$A$2:$A$412,0))</f>
        <v>36905</v>
      </c>
      <c r="R7929">
        <f>INDEX(lehmad!I$2:I$412,MATCH(klypsid!$B7929,lehmad!$A$2:$A$412,0))</f>
        <v>119</v>
      </c>
      <c r="S7929">
        <f t="shared" si="862"/>
        <v>1</v>
      </c>
      <c r="T7929">
        <f t="shared" si="863"/>
        <v>34</v>
      </c>
      <c r="U7929">
        <f t="shared" si="864"/>
        <v>1</v>
      </c>
      <c r="V7929">
        <f t="shared" si="865"/>
        <v>1.9708536543404835</v>
      </c>
      <c r="W7929">
        <f t="shared" si="866"/>
        <v>1</v>
      </c>
      <c r="X7929">
        <f t="shared" si="867"/>
        <v>34</v>
      </c>
    </row>
    <row r="7930" spans="1:24" x14ac:dyDescent="0.25">
      <c r="A7930">
        <v>5216</v>
      </c>
      <c r="B7930" t="str">
        <f t="shared" si="861"/>
        <v>E5216</v>
      </c>
      <c r="C7930" t="s">
        <v>85</v>
      </c>
      <c r="D7930">
        <v>1</v>
      </c>
      <c r="E7930" s="2">
        <v>40459</v>
      </c>
      <c r="F7930" s="2">
        <v>40521</v>
      </c>
      <c r="G7930">
        <v>35.4</v>
      </c>
      <c r="H7930">
        <v>4.6399999999999997</v>
      </c>
      <c r="I7930">
        <v>2.97</v>
      </c>
      <c r="J7930">
        <v>23</v>
      </c>
      <c r="K7930" t="str">
        <f>INDEX(lehmad!B$2:B$412,MATCH(klypsid!$B7930,lehmad!$A$2:$A$412,0))</f>
        <v>26.08.2008</v>
      </c>
      <c r="L7930">
        <f>INDEX(lehmad!C$2:C$412,MATCH(klypsid!$B7930,lehmad!$A$2:$A$412,0))</f>
        <v>65699</v>
      </c>
      <c r="M7930" t="str">
        <f>INDEX(lehmad!D$2:D$412,MATCH(klypsid!$B7930,lehmad!$A$2:$A$412,0))</f>
        <v/>
      </c>
      <c r="N7930">
        <f>INDEX(lehmad!E$2:E$412,MATCH(klypsid!$B7930,lehmad!$A$2:$A$412,0))</f>
        <v>0.93799999999999994</v>
      </c>
      <c r="O7930" t="str">
        <f>INDEX(lehmad!F$2:F$412,MATCH(klypsid!$B7930,lehmad!$A$2:$A$412,0))</f>
        <v>JOSE</v>
      </c>
      <c r="P7930">
        <f>INDEX(lehmad!G$2:G$412,MATCH(klypsid!$B7930,lehmad!$A$2:$A$412,0))</f>
        <v>2001</v>
      </c>
      <c r="Q7930" s="2">
        <f>INDEX(lehmad!H$2:H$412,MATCH(klypsid!$B7930,lehmad!$A$2:$A$412,0))</f>
        <v>36905</v>
      </c>
      <c r="R7930">
        <f>INDEX(lehmad!I$2:I$412,MATCH(klypsid!$B7930,lehmad!$A$2:$A$412,0))</f>
        <v>119</v>
      </c>
      <c r="S7930">
        <f t="shared" si="862"/>
        <v>1</v>
      </c>
      <c r="T7930">
        <f t="shared" si="863"/>
        <v>62</v>
      </c>
      <c r="U7930">
        <f t="shared" si="864"/>
        <v>2</v>
      </c>
      <c r="V7930">
        <f t="shared" si="865"/>
        <v>0.87970576628228825</v>
      </c>
      <c r="W7930">
        <f t="shared" si="866"/>
        <v>2</v>
      </c>
      <c r="X7930">
        <f t="shared" si="867"/>
        <v>28</v>
      </c>
    </row>
    <row r="7931" spans="1:24" x14ac:dyDescent="0.25">
      <c r="A7931">
        <v>5216</v>
      </c>
      <c r="B7931" t="str">
        <f t="shared" si="861"/>
        <v>E5216</v>
      </c>
      <c r="C7931" t="s">
        <v>85</v>
      </c>
      <c r="D7931">
        <v>1</v>
      </c>
      <c r="E7931" s="2">
        <v>40459</v>
      </c>
      <c r="F7931" s="2">
        <v>40556</v>
      </c>
      <c r="G7931">
        <v>36.1</v>
      </c>
      <c r="H7931">
        <v>4</v>
      </c>
      <c r="I7931">
        <v>3.09</v>
      </c>
      <c r="J7931">
        <v>26</v>
      </c>
      <c r="K7931" t="str">
        <f>INDEX(lehmad!B$2:B$412,MATCH(klypsid!$B7931,lehmad!$A$2:$A$412,0))</f>
        <v>26.08.2008</v>
      </c>
      <c r="L7931">
        <f>INDEX(lehmad!C$2:C$412,MATCH(klypsid!$B7931,lehmad!$A$2:$A$412,0))</f>
        <v>65699</v>
      </c>
      <c r="M7931" t="str">
        <f>INDEX(lehmad!D$2:D$412,MATCH(klypsid!$B7931,lehmad!$A$2:$A$412,0))</f>
        <v/>
      </c>
      <c r="N7931">
        <f>INDEX(lehmad!E$2:E$412,MATCH(klypsid!$B7931,lehmad!$A$2:$A$412,0))</f>
        <v>0.93799999999999994</v>
      </c>
      <c r="O7931" t="str">
        <f>INDEX(lehmad!F$2:F$412,MATCH(klypsid!$B7931,lehmad!$A$2:$A$412,0))</f>
        <v>JOSE</v>
      </c>
      <c r="P7931">
        <f>INDEX(lehmad!G$2:G$412,MATCH(klypsid!$B7931,lehmad!$A$2:$A$412,0))</f>
        <v>2001</v>
      </c>
      <c r="Q7931" s="2">
        <f>INDEX(lehmad!H$2:H$412,MATCH(klypsid!$B7931,lehmad!$A$2:$A$412,0))</f>
        <v>36905</v>
      </c>
      <c r="R7931">
        <f>INDEX(lehmad!I$2:I$412,MATCH(klypsid!$B7931,lehmad!$A$2:$A$412,0))</f>
        <v>119</v>
      </c>
      <c r="S7931">
        <f t="shared" si="862"/>
        <v>1</v>
      </c>
      <c r="T7931">
        <f t="shared" si="863"/>
        <v>97</v>
      </c>
      <c r="U7931">
        <f t="shared" si="864"/>
        <v>2</v>
      </c>
      <c r="V7931">
        <f t="shared" si="865"/>
        <v>1.0565835283663676</v>
      </c>
      <c r="W7931">
        <f t="shared" si="866"/>
        <v>3</v>
      </c>
      <c r="X7931">
        <f t="shared" si="867"/>
        <v>35</v>
      </c>
    </row>
    <row r="7932" spans="1:24" x14ac:dyDescent="0.25">
      <c r="A7932">
        <v>5219</v>
      </c>
      <c r="B7932" t="str">
        <f t="shared" si="861"/>
        <v>E5219</v>
      </c>
      <c r="C7932" t="s">
        <v>69</v>
      </c>
      <c r="D7932">
        <v>1</v>
      </c>
      <c r="E7932" s="2">
        <v>40457</v>
      </c>
      <c r="F7932" s="2">
        <v>40493</v>
      </c>
      <c r="G7932">
        <v>36.4</v>
      </c>
      <c r="H7932">
        <v>3.78</v>
      </c>
      <c r="I7932">
        <v>3.09</v>
      </c>
      <c r="J7932">
        <v>17</v>
      </c>
      <c r="K7932" t="str">
        <f>INDEX(lehmad!B$2:B$412,MATCH(klypsid!$B7932,lehmad!$A$2:$A$412,0))</f>
        <v>27.08.2008</v>
      </c>
      <c r="L7932">
        <f>INDEX(lehmad!C$2:C$412,MATCH(klypsid!$B7932,lehmad!$A$2:$A$412,0))</f>
        <v>65575</v>
      </c>
      <c r="M7932" t="str">
        <f>INDEX(lehmad!D$2:D$412,MATCH(klypsid!$B7932,lehmad!$A$2:$A$412,0))</f>
        <v/>
      </c>
      <c r="N7932">
        <f>INDEX(lehmad!E$2:E$412,MATCH(klypsid!$B7932,lehmad!$A$2:$A$412,0))</f>
        <v>1</v>
      </c>
      <c r="O7932" t="str">
        <f>INDEX(lehmad!F$2:F$412,MATCH(klypsid!$B7932,lehmad!$A$2:$A$412,0))</f>
        <v>WIZZARD-ET</v>
      </c>
      <c r="P7932">
        <f>INDEX(lehmad!G$2:G$412,MATCH(klypsid!$B7932,lehmad!$A$2:$A$412,0))</f>
        <v>2000</v>
      </c>
      <c r="Q7932" s="2">
        <f>INDEX(lehmad!H$2:H$412,MATCH(klypsid!$B7932,lehmad!$A$2:$A$412,0))</f>
        <v>36875</v>
      </c>
      <c r="R7932">
        <f>INDEX(lehmad!I$2:I$412,MATCH(klypsid!$B7932,lehmad!$A$2:$A$412,0))</f>
        <v>121</v>
      </c>
      <c r="S7932">
        <f t="shared" si="862"/>
        <v>1</v>
      </c>
      <c r="T7932">
        <f t="shared" si="863"/>
        <v>36</v>
      </c>
      <c r="U7932">
        <f t="shared" si="864"/>
        <v>1</v>
      </c>
      <c r="V7932">
        <f t="shared" si="865"/>
        <v>0.44360665147561473</v>
      </c>
      <c r="W7932">
        <f t="shared" si="866"/>
        <v>1</v>
      </c>
      <c r="X7932">
        <f t="shared" si="867"/>
        <v>36</v>
      </c>
    </row>
    <row r="7933" spans="1:24" x14ac:dyDescent="0.25">
      <c r="A7933">
        <v>5219</v>
      </c>
      <c r="B7933" t="str">
        <f t="shared" si="861"/>
        <v>E5219</v>
      </c>
      <c r="C7933" t="s">
        <v>69</v>
      </c>
      <c r="D7933">
        <v>1</v>
      </c>
      <c r="E7933" s="2">
        <v>40457</v>
      </c>
      <c r="F7933" s="2">
        <v>40521</v>
      </c>
      <c r="G7933">
        <v>39.6</v>
      </c>
      <c r="H7933">
        <v>4.0199999999999996</v>
      </c>
      <c r="I7933">
        <v>3.19</v>
      </c>
      <c r="J7933">
        <v>10</v>
      </c>
      <c r="K7933" t="str">
        <f>INDEX(lehmad!B$2:B$412,MATCH(klypsid!$B7933,lehmad!$A$2:$A$412,0))</f>
        <v>27.08.2008</v>
      </c>
      <c r="L7933">
        <f>INDEX(lehmad!C$2:C$412,MATCH(klypsid!$B7933,lehmad!$A$2:$A$412,0))</f>
        <v>65575</v>
      </c>
      <c r="M7933" t="str">
        <f>INDEX(lehmad!D$2:D$412,MATCH(klypsid!$B7933,lehmad!$A$2:$A$412,0))</f>
        <v/>
      </c>
      <c r="N7933">
        <f>INDEX(lehmad!E$2:E$412,MATCH(klypsid!$B7933,lehmad!$A$2:$A$412,0))</f>
        <v>1</v>
      </c>
      <c r="O7933" t="str">
        <f>INDEX(lehmad!F$2:F$412,MATCH(klypsid!$B7933,lehmad!$A$2:$A$412,0))</f>
        <v>WIZZARD-ET</v>
      </c>
      <c r="P7933">
        <f>INDEX(lehmad!G$2:G$412,MATCH(klypsid!$B7933,lehmad!$A$2:$A$412,0))</f>
        <v>2000</v>
      </c>
      <c r="Q7933" s="2">
        <f>INDEX(lehmad!H$2:H$412,MATCH(klypsid!$B7933,lehmad!$A$2:$A$412,0))</f>
        <v>36875</v>
      </c>
      <c r="R7933">
        <f>INDEX(lehmad!I$2:I$412,MATCH(klypsid!$B7933,lehmad!$A$2:$A$412,0))</f>
        <v>121</v>
      </c>
      <c r="S7933">
        <f t="shared" si="862"/>
        <v>1</v>
      </c>
      <c r="T7933">
        <f t="shared" si="863"/>
        <v>64</v>
      </c>
      <c r="U7933">
        <f t="shared" si="864"/>
        <v>2</v>
      </c>
      <c r="V7933">
        <f t="shared" si="865"/>
        <v>-0.32192809488736218</v>
      </c>
      <c r="W7933">
        <f t="shared" si="866"/>
        <v>2</v>
      </c>
      <c r="X7933">
        <f t="shared" si="867"/>
        <v>28</v>
      </c>
    </row>
    <row r="7934" spans="1:24" x14ac:dyDescent="0.25">
      <c r="A7934">
        <v>5219</v>
      </c>
      <c r="B7934" t="str">
        <f t="shared" si="861"/>
        <v>E5219</v>
      </c>
      <c r="C7934" t="s">
        <v>69</v>
      </c>
      <c r="D7934">
        <v>1</v>
      </c>
      <c r="E7934" s="2">
        <v>40457</v>
      </c>
      <c r="F7934" s="2">
        <v>40556</v>
      </c>
      <c r="G7934">
        <v>41.3</v>
      </c>
      <c r="H7934">
        <v>3.18</v>
      </c>
      <c r="I7934">
        <v>3.22</v>
      </c>
      <c r="J7934">
        <v>17</v>
      </c>
      <c r="K7934" t="str">
        <f>INDEX(lehmad!B$2:B$412,MATCH(klypsid!$B7934,lehmad!$A$2:$A$412,0))</f>
        <v>27.08.2008</v>
      </c>
      <c r="L7934">
        <f>INDEX(lehmad!C$2:C$412,MATCH(klypsid!$B7934,lehmad!$A$2:$A$412,0))</f>
        <v>65575</v>
      </c>
      <c r="M7934" t="str">
        <f>INDEX(lehmad!D$2:D$412,MATCH(klypsid!$B7934,lehmad!$A$2:$A$412,0))</f>
        <v/>
      </c>
      <c r="N7934">
        <f>INDEX(lehmad!E$2:E$412,MATCH(klypsid!$B7934,lehmad!$A$2:$A$412,0))</f>
        <v>1</v>
      </c>
      <c r="O7934" t="str">
        <f>INDEX(lehmad!F$2:F$412,MATCH(klypsid!$B7934,lehmad!$A$2:$A$412,0))</f>
        <v>WIZZARD-ET</v>
      </c>
      <c r="P7934">
        <f>INDEX(lehmad!G$2:G$412,MATCH(klypsid!$B7934,lehmad!$A$2:$A$412,0))</f>
        <v>2000</v>
      </c>
      <c r="Q7934" s="2">
        <f>INDEX(lehmad!H$2:H$412,MATCH(klypsid!$B7934,lehmad!$A$2:$A$412,0))</f>
        <v>36875</v>
      </c>
      <c r="R7934">
        <f>INDEX(lehmad!I$2:I$412,MATCH(klypsid!$B7934,lehmad!$A$2:$A$412,0))</f>
        <v>121</v>
      </c>
      <c r="S7934">
        <f t="shared" si="862"/>
        <v>1</v>
      </c>
      <c r="T7934">
        <f t="shared" si="863"/>
        <v>99</v>
      </c>
      <c r="U7934">
        <f t="shared" si="864"/>
        <v>2</v>
      </c>
      <c r="V7934">
        <f t="shared" si="865"/>
        <v>0.44360665147561473</v>
      </c>
      <c r="W7934">
        <f t="shared" si="866"/>
        <v>3</v>
      </c>
      <c r="X7934">
        <f t="shared" si="867"/>
        <v>35</v>
      </c>
    </row>
    <row r="7935" spans="1:24" x14ac:dyDescent="0.25">
      <c r="A7935">
        <v>5228</v>
      </c>
      <c r="B7935" t="str">
        <f t="shared" si="861"/>
        <v>E5228</v>
      </c>
      <c r="C7935" t="s">
        <v>251</v>
      </c>
      <c r="D7935">
        <v>1</v>
      </c>
      <c r="E7935" s="2">
        <v>40427</v>
      </c>
      <c r="F7935" s="2">
        <v>40434</v>
      </c>
      <c r="G7935">
        <v>24.8</v>
      </c>
      <c r="H7935">
        <v>5.65</v>
      </c>
      <c r="I7935">
        <v>3.41</v>
      </c>
      <c r="J7935">
        <v>358</v>
      </c>
      <c r="K7935" t="str">
        <f>INDEX(lehmad!B$2:B$412,MATCH(klypsid!$B7935,lehmad!$A$2:$A$412,0))</f>
        <v>2.09.2008</v>
      </c>
      <c r="L7935">
        <f>INDEX(lehmad!C$2:C$412,MATCH(klypsid!$B7935,lehmad!$A$2:$A$412,0))</f>
        <v>65699</v>
      </c>
      <c r="M7935">
        <f>INDEX(lehmad!D$2:D$412,MATCH(klypsid!$B7935,lehmad!$A$2:$A$412,0))</f>
        <v>104</v>
      </c>
      <c r="N7935">
        <f>INDEX(lehmad!E$2:E$412,MATCH(klypsid!$B7935,lehmad!$A$2:$A$412,0))</f>
        <v>0.875</v>
      </c>
      <c r="O7935" t="str">
        <f>INDEX(lehmad!F$2:F$412,MATCH(klypsid!$B7935,lehmad!$A$2:$A$412,0))</f>
        <v>JOSE</v>
      </c>
      <c r="P7935">
        <f>INDEX(lehmad!G$2:G$412,MATCH(klypsid!$B7935,lehmad!$A$2:$A$412,0))</f>
        <v>2001</v>
      </c>
      <c r="Q7935" s="2">
        <f>INDEX(lehmad!H$2:H$412,MATCH(klypsid!$B7935,lehmad!$A$2:$A$412,0))</f>
        <v>36905</v>
      </c>
      <c r="R7935">
        <f>INDEX(lehmad!I$2:I$412,MATCH(klypsid!$B7935,lehmad!$A$2:$A$412,0))</f>
        <v>119</v>
      </c>
      <c r="S7935">
        <f t="shared" si="862"/>
        <v>1</v>
      </c>
      <c r="T7935">
        <f t="shared" si="863"/>
        <v>7</v>
      </c>
      <c r="U7935">
        <f t="shared" si="864"/>
        <v>1</v>
      </c>
      <c r="V7935">
        <f t="shared" si="865"/>
        <v>4.839959587489532</v>
      </c>
      <c r="W7935">
        <f t="shared" si="866"/>
        <v>1</v>
      </c>
      <c r="X7935">
        <f t="shared" si="867"/>
        <v>7</v>
      </c>
    </row>
    <row r="7936" spans="1:24" x14ac:dyDescent="0.25">
      <c r="A7936">
        <v>5228</v>
      </c>
      <c r="B7936" t="str">
        <f t="shared" si="861"/>
        <v>E5228</v>
      </c>
      <c r="C7936" t="s">
        <v>251</v>
      </c>
      <c r="D7936">
        <v>1</v>
      </c>
      <c r="E7936" s="2">
        <v>40427</v>
      </c>
      <c r="F7936" s="2">
        <v>40462</v>
      </c>
      <c r="G7936">
        <v>38.5</v>
      </c>
      <c r="H7936">
        <v>3.98</v>
      </c>
      <c r="I7936">
        <v>3.13</v>
      </c>
      <c r="J7936">
        <v>33</v>
      </c>
      <c r="K7936" t="str">
        <f>INDEX(lehmad!B$2:B$412,MATCH(klypsid!$B7936,lehmad!$A$2:$A$412,0))</f>
        <v>2.09.2008</v>
      </c>
      <c r="L7936">
        <f>INDEX(lehmad!C$2:C$412,MATCH(klypsid!$B7936,lehmad!$A$2:$A$412,0))</f>
        <v>65699</v>
      </c>
      <c r="M7936">
        <f>INDEX(lehmad!D$2:D$412,MATCH(klypsid!$B7936,lehmad!$A$2:$A$412,0))</f>
        <v>104</v>
      </c>
      <c r="N7936">
        <f>INDEX(lehmad!E$2:E$412,MATCH(klypsid!$B7936,lehmad!$A$2:$A$412,0))</f>
        <v>0.875</v>
      </c>
      <c r="O7936" t="str">
        <f>INDEX(lehmad!F$2:F$412,MATCH(klypsid!$B7936,lehmad!$A$2:$A$412,0))</f>
        <v>JOSE</v>
      </c>
      <c r="P7936">
        <f>INDEX(lehmad!G$2:G$412,MATCH(klypsid!$B7936,lehmad!$A$2:$A$412,0))</f>
        <v>2001</v>
      </c>
      <c r="Q7936" s="2">
        <f>INDEX(lehmad!H$2:H$412,MATCH(klypsid!$B7936,lehmad!$A$2:$A$412,0))</f>
        <v>36905</v>
      </c>
      <c r="R7936">
        <f>INDEX(lehmad!I$2:I$412,MATCH(klypsid!$B7936,lehmad!$A$2:$A$412,0))</f>
        <v>119</v>
      </c>
      <c r="S7936">
        <f t="shared" si="862"/>
        <v>1</v>
      </c>
      <c r="T7936">
        <f t="shared" si="863"/>
        <v>35</v>
      </c>
      <c r="U7936">
        <f t="shared" si="864"/>
        <v>1</v>
      </c>
      <c r="V7936">
        <f t="shared" si="865"/>
        <v>1.4005379295837288</v>
      </c>
      <c r="W7936">
        <f t="shared" si="866"/>
        <v>2</v>
      </c>
      <c r="X7936">
        <f t="shared" si="867"/>
        <v>28</v>
      </c>
    </row>
    <row r="7937" spans="1:24" x14ac:dyDescent="0.25">
      <c r="A7937">
        <v>5228</v>
      </c>
      <c r="B7937" t="str">
        <f t="shared" si="861"/>
        <v>E5228</v>
      </c>
      <c r="C7937" t="s">
        <v>251</v>
      </c>
      <c r="D7937">
        <v>1</v>
      </c>
      <c r="E7937" s="2">
        <v>40427</v>
      </c>
      <c r="F7937" s="2">
        <v>40493</v>
      </c>
      <c r="G7937">
        <v>36.5</v>
      </c>
      <c r="H7937">
        <v>4.03</v>
      </c>
      <c r="I7937">
        <v>2.8</v>
      </c>
      <c r="J7937">
        <v>22</v>
      </c>
      <c r="K7937" t="str">
        <f>INDEX(lehmad!B$2:B$412,MATCH(klypsid!$B7937,lehmad!$A$2:$A$412,0))</f>
        <v>2.09.2008</v>
      </c>
      <c r="L7937">
        <f>INDEX(lehmad!C$2:C$412,MATCH(klypsid!$B7937,lehmad!$A$2:$A$412,0))</f>
        <v>65699</v>
      </c>
      <c r="M7937">
        <f>INDEX(lehmad!D$2:D$412,MATCH(klypsid!$B7937,lehmad!$A$2:$A$412,0))</f>
        <v>104</v>
      </c>
      <c r="N7937">
        <f>INDEX(lehmad!E$2:E$412,MATCH(klypsid!$B7937,lehmad!$A$2:$A$412,0))</f>
        <v>0.875</v>
      </c>
      <c r="O7937" t="str">
        <f>INDEX(lehmad!F$2:F$412,MATCH(klypsid!$B7937,lehmad!$A$2:$A$412,0))</f>
        <v>JOSE</v>
      </c>
      <c r="P7937">
        <f>INDEX(lehmad!G$2:G$412,MATCH(klypsid!$B7937,lehmad!$A$2:$A$412,0))</f>
        <v>2001</v>
      </c>
      <c r="Q7937" s="2">
        <f>INDEX(lehmad!H$2:H$412,MATCH(klypsid!$B7937,lehmad!$A$2:$A$412,0))</f>
        <v>36905</v>
      </c>
      <c r="R7937">
        <f>INDEX(lehmad!I$2:I$412,MATCH(klypsid!$B7937,lehmad!$A$2:$A$412,0))</f>
        <v>119</v>
      </c>
      <c r="S7937">
        <f t="shared" si="862"/>
        <v>1</v>
      </c>
      <c r="T7937">
        <f t="shared" si="863"/>
        <v>66</v>
      </c>
      <c r="U7937">
        <f t="shared" si="864"/>
        <v>2</v>
      </c>
      <c r="V7937">
        <f t="shared" si="865"/>
        <v>0.8155754288625725</v>
      </c>
      <c r="W7937">
        <f t="shared" si="866"/>
        <v>3</v>
      </c>
      <c r="X7937">
        <f t="shared" si="867"/>
        <v>31</v>
      </c>
    </row>
    <row r="7938" spans="1:24" x14ac:dyDescent="0.25">
      <c r="A7938">
        <v>5228</v>
      </c>
      <c r="B7938" t="str">
        <f t="shared" ref="B7938:B8001" si="868">"E"&amp;A7938</f>
        <v>E5228</v>
      </c>
      <c r="C7938" t="s">
        <v>251</v>
      </c>
      <c r="D7938">
        <v>1</v>
      </c>
      <c r="E7938" s="2">
        <v>40427</v>
      </c>
      <c r="F7938" s="2">
        <v>40521</v>
      </c>
      <c r="G7938">
        <v>34.1</v>
      </c>
      <c r="H7938">
        <v>4.21</v>
      </c>
      <c r="I7938">
        <v>2.67</v>
      </c>
      <c r="J7938">
        <v>93</v>
      </c>
      <c r="K7938" t="str">
        <f>INDEX(lehmad!B$2:B$412,MATCH(klypsid!$B7938,lehmad!$A$2:$A$412,0))</f>
        <v>2.09.2008</v>
      </c>
      <c r="L7938">
        <f>INDEX(lehmad!C$2:C$412,MATCH(klypsid!$B7938,lehmad!$A$2:$A$412,0))</f>
        <v>65699</v>
      </c>
      <c r="M7938">
        <f>INDEX(lehmad!D$2:D$412,MATCH(klypsid!$B7938,lehmad!$A$2:$A$412,0))</f>
        <v>104</v>
      </c>
      <c r="N7938">
        <f>INDEX(lehmad!E$2:E$412,MATCH(klypsid!$B7938,lehmad!$A$2:$A$412,0))</f>
        <v>0.875</v>
      </c>
      <c r="O7938" t="str">
        <f>INDEX(lehmad!F$2:F$412,MATCH(klypsid!$B7938,lehmad!$A$2:$A$412,0))</f>
        <v>JOSE</v>
      </c>
      <c r="P7938">
        <f>INDEX(lehmad!G$2:G$412,MATCH(klypsid!$B7938,lehmad!$A$2:$A$412,0))</f>
        <v>2001</v>
      </c>
      <c r="Q7938" s="2">
        <f>INDEX(lehmad!H$2:H$412,MATCH(klypsid!$B7938,lehmad!$A$2:$A$412,0))</f>
        <v>36905</v>
      </c>
      <c r="R7938">
        <f>INDEX(lehmad!I$2:I$412,MATCH(klypsid!$B7938,lehmad!$A$2:$A$412,0))</f>
        <v>119</v>
      </c>
      <c r="S7938">
        <f t="shared" ref="S7938:S8001" si="869">IF(D7938&lt;=3,D7938,4)</f>
        <v>1</v>
      </c>
      <c r="T7938">
        <f t="shared" ref="T7938:T8001" si="870">F7938-E7938</f>
        <v>94</v>
      </c>
      <c r="U7938">
        <f t="shared" ref="U7938:U8001" si="871">IF(T7938&lt;=60, 1, IF(T7938&lt;=150,2,3))</f>
        <v>2</v>
      </c>
      <c r="V7938">
        <f t="shared" si="865"/>
        <v>2.8953026213333066</v>
      </c>
      <c r="W7938">
        <f t="shared" si="866"/>
        <v>4</v>
      </c>
      <c r="X7938">
        <f t="shared" si="867"/>
        <v>28</v>
      </c>
    </row>
    <row r="7939" spans="1:24" x14ac:dyDescent="0.25">
      <c r="A7939">
        <v>5228</v>
      </c>
      <c r="B7939" t="str">
        <f t="shared" si="868"/>
        <v>E5228</v>
      </c>
      <c r="C7939" t="s">
        <v>251</v>
      </c>
      <c r="D7939">
        <v>1</v>
      </c>
      <c r="E7939" s="2">
        <v>40427</v>
      </c>
      <c r="F7939" s="2">
        <v>40556</v>
      </c>
      <c r="G7939">
        <v>37.5</v>
      </c>
      <c r="H7939">
        <v>3.81</v>
      </c>
      <c r="I7939">
        <v>3.02</v>
      </c>
      <c r="J7939">
        <v>29</v>
      </c>
      <c r="K7939" t="str">
        <f>INDEX(lehmad!B$2:B$412,MATCH(klypsid!$B7939,lehmad!$A$2:$A$412,0))</f>
        <v>2.09.2008</v>
      </c>
      <c r="L7939">
        <f>INDEX(lehmad!C$2:C$412,MATCH(klypsid!$B7939,lehmad!$A$2:$A$412,0))</f>
        <v>65699</v>
      </c>
      <c r="M7939">
        <f>INDEX(lehmad!D$2:D$412,MATCH(klypsid!$B7939,lehmad!$A$2:$A$412,0))</f>
        <v>104</v>
      </c>
      <c r="N7939">
        <f>INDEX(lehmad!E$2:E$412,MATCH(klypsid!$B7939,lehmad!$A$2:$A$412,0))</f>
        <v>0.875</v>
      </c>
      <c r="O7939" t="str">
        <f>INDEX(lehmad!F$2:F$412,MATCH(klypsid!$B7939,lehmad!$A$2:$A$412,0))</f>
        <v>JOSE</v>
      </c>
      <c r="P7939">
        <f>INDEX(lehmad!G$2:G$412,MATCH(klypsid!$B7939,lehmad!$A$2:$A$412,0))</f>
        <v>2001</v>
      </c>
      <c r="Q7939" s="2">
        <f>INDEX(lehmad!H$2:H$412,MATCH(klypsid!$B7939,lehmad!$A$2:$A$412,0))</f>
        <v>36905</v>
      </c>
      <c r="R7939">
        <f>INDEX(lehmad!I$2:I$412,MATCH(klypsid!$B7939,lehmad!$A$2:$A$412,0))</f>
        <v>119</v>
      </c>
      <c r="S7939">
        <f t="shared" si="869"/>
        <v>1</v>
      </c>
      <c r="T7939">
        <f t="shared" si="870"/>
        <v>129</v>
      </c>
      <c r="U7939">
        <f t="shared" si="871"/>
        <v>2</v>
      </c>
      <c r="V7939">
        <f t="shared" ref="V7939:V8002" si="872">LOG(J7939/100,2)+3</f>
        <v>1.2141248053528473</v>
      </c>
      <c r="W7939">
        <f t="shared" ref="W7939:W8002" si="873">IF(A7939&lt;&gt;A7938, 1, IF(D7939&lt;&gt;D7938, 1, W7938+1))</f>
        <v>5</v>
      </c>
      <c r="X7939">
        <f t="shared" ref="X7939:X8002" si="874">IF(AND(A7939=A7938,D7939=D7938), F7939-F7938, F7939-E7939)</f>
        <v>35</v>
      </c>
    </row>
    <row r="7940" spans="1:24" x14ac:dyDescent="0.25">
      <c r="A7940">
        <v>5231</v>
      </c>
      <c r="B7940" t="str">
        <f t="shared" si="868"/>
        <v>E5231</v>
      </c>
      <c r="C7940" t="s">
        <v>123</v>
      </c>
      <c r="D7940">
        <v>1</v>
      </c>
      <c r="E7940" s="2">
        <v>40510</v>
      </c>
      <c r="F7940" s="2">
        <v>40521</v>
      </c>
      <c r="G7940">
        <v>22.8</v>
      </c>
      <c r="H7940">
        <v>5.86</v>
      </c>
      <c r="I7940">
        <v>3.39</v>
      </c>
      <c r="J7940">
        <v>212</v>
      </c>
      <c r="K7940" t="str">
        <f>INDEX(lehmad!B$2:B$412,MATCH(klypsid!$B7940,lehmad!$A$2:$A$412,0))</f>
        <v>4.09.2008</v>
      </c>
      <c r="L7940">
        <f>INDEX(lehmad!C$2:C$412,MATCH(klypsid!$B7940,lehmad!$A$2:$A$412,0))</f>
        <v>65699</v>
      </c>
      <c r="M7940" t="str">
        <f>INDEX(lehmad!D$2:D$412,MATCH(klypsid!$B7940,lehmad!$A$2:$A$412,0))</f>
        <v/>
      </c>
      <c r="N7940">
        <f>INDEX(lehmad!E$2:E$412,MATCH(klypsid!$B7940,lehmad!$A$2:$A$412,0))</f>
        <v>1</v>
      </c>
      <c r="O7940" t="str">
        <f>INDEX(lehmad!F$2:F$412,MATCH(klypsid!$B7940,lehmad!$A$2:$A$412,0))</f>
        <v>JOSE</v>
      </c>
      <c r="P7940">
        <f>INDEX(lehmad!G$2:G$412,MATCH(klypsid!$B7940,lehmad!$A$2:$A$412,0))</f>
        <v>2001</v>
      </c>
      <c r="Q7940" s="2">
        <f>INDEX(lehmad!H$2:H$412,MATCH(klypsid!$B7940,lehmad!$A$2:$A$412,0))</f>
        <v>36905</v>
      </c>
      <c r="R7940">
        <f>INDEX(lehmad!I$2:I$412,MATCH(klypsid!$B7940,lehmad!$A$2:$A$412,0))</f>
        <v>119</v>
      </c>
      <c r="S7940">
        <f t="shared" si="869"/>
        <v>1</v>
      </c>
      <c r="T7940">
        <f t="shared" si="870"/>
        <v>11</v>
      </c>
      <c r="U7940">
        <f t="shared" si="871"/>
        <v>1</v>
      </c>
      <c r="V7940">
        <f t="shared" si="872"/>
        <v>4.0840642647884744</v>
      </c>
      <c r="W7940">
        <f t="shared" si="873"/>
        <v>1</v>
      </c>
      <c r="X7940">
        <f t="shared" si="874"/>
        <v>11</v>
      </c>
    </row>
    <row r="7941" spans="1:24" x14ac:dyDescent="0.25">
      <c r="A7941">
        <v>5231</v>
      </c>
      <c r="B7941" t="str">
        <f t="shared" si="868"/>
        <v>E5231</v>
      </c>
      <c r="C7941" t="s">
        <v>123</v>
      </c>
      <c r="D7941">
        <v>1</v>
      </c>
      <c r="E7941" s="2">
        <v>40510</v>
      </c>
      <c r="F7941" s="2">
        <v>40556</v>
      </c>
      <c r="G7941">
        <v>32.5</v>
      </c>
      <c r="H7941">
        <v>3.99</v>
      </c>
      <c r="I7941">
        <v>3.13</v>
      </c>
      <c r="J7941">
        <v>88</v>
      </c>
      <c r="K7941" t="str">
        <f>INDEX(lehmad!B$2:B$412,MATCH(klypsid!$B7941,lehmad!$A$2:$A$412,0))</f>
        <v>4.09.2008</v>
      </c>
      <c r="L7941">
        <f>INDEX(lehmad!C$2:C$412,MATCH(klypsid!$B7941,lehmad!$A$2:$A$412,0))</f>
        <v>65699</v>
      </c>
      <c r="M7941" t="str">
        <f>INDEX(lehmad!D$2:D$412,MATCH(klypsid!$B7941,lehmad!$A$2:$A$412,0))</f>
        <v/>
      </c>
      <c r="N7941">
        <f>INDEX(lehmad!E$2:E$412,MATCH(klypsid!$B7941,lehmad!$A$2:$A$412,0))</f>
        <v>1</v>
      </c>
      <c r="O7941" t="str">
        <f>INDEX(lehmad!F$2:F$412,MATCH(klypsid!$B7941,lehmad!$A$2:$A$412,0))</f>
        <v>JOSE</v>
      </c>
      <c r="P7941">
        <f>INDEX(lehmad!G$2:G$412,MATCH(klypsid!$B7941,lehmad!$A$2:$A$412,0))</f>
        <v>2001</v>
      </c>
      <c r="Q7941" s="2">
        <f>INDEX(lehmad!H$2:H$412,MATCH(klypsid!$B7941,lehmad!$A$2:$A$412,0))</f>
        <v>36905</v>
      </c>
      <c r="R7941">
        <f>INDEX(lehmad!I$2:I$412,MATCH(klypsid!$B7941,lehmad!$A$2:$A$412,0))</f>
        <v>119</v>
      </c>
      <c r="S7941">
        <f t="shared" si="869"/>
        <v>1</v>
      </c>
      <c r="T7941">
        <f t="shared" si="870"/>
        <v>46</v>
      </c>
      <c r="U7941">
        <f t="shared" si="871"/>
        <v>1</v>
      </c>
      <c r="V7941">
        <f t="shared" si="872"/>
        <v>2.8155754288625725</v>
      </c>
      <c r="W7941">
        <f t="shared" si="873"/>
        <v>2</v>
      </c>
      <c r="X7941">
        <f t="shared" si="874"/>
        <v>35</v>
      </c>
    </row>
    <row r="7942" spans="1:24" x14ac:dyDescent="0.25">
      <c r="A7942">
        <v>5232</v>
      </c>
      <c r="B7942" t="str">
        <f t="shared" si="868"/>
        <v>E5232</v>
      </c>
      <c r="C7942" t="s">
        <v>192</v>
      </c>
      <c r="D7942">
        <v>1</v>
      </c>
      <c r="E7942" s="2">
        <v>40432</v>
      </c>
      <c r="F7942" s="2">
        <v>40462</v>
      </c>
      <c r="G7942">
        <v>25.1</v>
      </c>
      <c r="H7942">
        <v>6.24</v>
      </c>
      <c r="I7942">
        <v>3.24</v>
      </c>
      <c r="J7942">
        <v>123</v>
      </c>
      <c r="K7942" t="str">
        <f>INDEX(lehmad!B$2:B$412,MATCH(klypsid!$B7942,lehmad!$A$2:$A$412,0))</f>
        <v>4.09.2008</v>
      </c>
      <c r="L7942">
        <f>INDEX(lehmad!C$2:C$412,MATCH(klypsid!$B7942,lehmad!$A$2:$A$412,0))</f>
        <v>65699</v>
      </c>
      <c r="M7942" t="str">
        <f>INDEX(lehmad!D$2:D$412,MATCH(klypsid!$B7942,lehmad!$A$2:$A$412,0))</f>
        <v/>
      </c>
      <c r="N7942">
        <f>INDEX(lehmad!E$2:E$412,MATCH(klypsid!$B7942,lehmad!$A$2:$A$412,0))</f>
        <v>1</v>
      </c>
      <c r="O7942" t="str">
        <f>INDEX(lehmad!F$2:F$412,MATCH(klypsid!$B7942,lehmad!$A$2:$A$412,0))</f>
        <v>JOSE</v>
      </c>
      <c r="P7942">
        <f>INDEX(lehmad!G$2:G$412,MATCH(klypsid!$B7942,lehmad!$A$2:$A$412,0))</f>
        <v>2001</v>
      </c>
      <c r="Q7942" s="2">
        <f>INDEX(lehmad!H$2:H$412,MATCH(klypsid!$B7942,lehmad!$A$2:$A$412,0))</f>
        <v>36905</v>
      </c>
      <c r="R7942">
        <f>INDEX(lehmad!I$2:I$412,MATCH(klypsid!$B7942,lehmad!$A$2:$A$412,0))</f>
        <v>119</v>
      </c>
      <c r="S7942">
        <f t="shared" si="869"/>
        <v>1</v>
      </c>
      <c r="T7942">
        <f t="shared" si="870"/>
        <v>30</v>
      </c>
      <c r="U7942">
        <f t="shared" si="871"/>
        <v>1</v>
      </c>
      <c r="V7942">
        <f t="shared" si="872"/>
        <v>3.2986583155645151</v>
      </c>
      <c r="W7942">
        <f t="shared" si="873"/>
        <v>1</v>
      </c>
      <c r="X7942">
        <f t="shared" si="874"/>
        <v>30</v>
      </c>
    </row>
    <row r="7943" spans="1:24" x14ac:dyDescent="0.25">
      <c r="A7943">
        <v>5232</v>
      </c>
      <c r="B7943" t="str">
        <f t="shared" si="868"/>
        <v>E5232</v>
      </c>
      <c r="C7943" t="s">
        <v>192</v>
      </c>
      <c r="D7943">
        <v>1</v>
      </c>
      <c r="E7943" s="2">
        <v>40432</v>
      </c>
      <c r="F7943" s="2">
        <v>40493</v>
      </c>
      <c r="G7943">
        <v>26.5</v>
      </c>
      <c r="H7943">
        <v>4.01</v>
      </c>
      <c r="I7943">
        <v>2.93</v>
      </c>
      <c r="J7943">
        <v>51</v>
      </c>
      <c r="K7943" t="str">
        <f>INDEX(lehmad!B$2:B$412,MATCH(klypsid!$B7943,lehmad!$A$2:$A$412,0))</f>
        <v>4.09.2008</v>
      </c>
      <c r="L7943">
        <f>INDEX(lehmad!C$2:C$412,MATCH(klypsid!$B7943,lehmad!$A$2:$A$412,0))</f>
        <v>65699</v>
      </c>
      <c r="M7943" t="str">
        <f>INDEX(lehmad!D$2:D$412,MATCH(klypsid!$B7943,lehmad!$A$2:$A$412,0))</f>
        <v/>
      </c>
      <c r="N7943">
        <f>INDEX(lehmad!E$2:E$412,MATCH(klypsid!$B7943,lehmad!$A$2:$A$412,0))</f>
        <v>1</v>
      </c>
      <c r="O7943" t="str">
        <f>INDEX(lehmad!F$2:F$412,MATCH(klypsid!$B7943,lehmad!$A$2:$A$412,0))</f>
        <v>JOSE</v>
      </c>
      <c r="P7943">
        <f>INDEX(lehmad!G$2:G$412,MATCH(klypsid!$B7943,lehmad!$A$2:$A$412,0))</f>
        <v>2001</v>
      </c>
      <c r="Q7943" s="2">
        <f>INDEX(lehmad!H$2:H$412,MATCH(klypsid!$B7943,lehmad!$A$2:$A$412,0))</f>
        <v>36905</v>
      </c>
      <c r="R7943">
        <f>INDEX(lehmad!I$2:I$412,MATCH(klypsid!$B7943,lehmad!$A$2:$A$412,0))</f>
        <v>119</v>
      </c>
      <c r="S7943">
        <f t="shared" si="869"/>
        <v>1</v>
      </c>
      <c r="T7943">
        <f t="shared" si="870"/>
        <v>61</v>
      </c>
      <c r="U7943">
        <f t="shared" si="871"/>
        <v>2</v>
      </c>
      <c r="V7943">
        <f t="shared" si="872"/>
        <v>2.0285691521967708</v>
      </c>
      <c r="W7943">
        <f t="shared" si="873"/>
        <v>2</v>
      </c>
      <c r="X7943">
        <f t="shared" si="874"/>
        <v>31</v>
      </c>
    </row>
    <row r="7944" spans="1:24" x14ac:dyDescent="0.25">
      <c r="A7944">
        <v>5232</v>
      </c>
      <c r="B7944" t="str">
        <f t="shared" si="868"/>
        <v>E5232</v>
      </c>
      <c r="C7944" t="s">
        <v>192</v>
      </c>
      <c r="D7944">
        <v>1</v>
      </c>
      <c r="E7944" s="2">
        <v>40432</v>
      </c>
      <c r="F7944" s="2">
        <v>40521</v>
      </c>
      <c r="G7944">
        <v>29</v>
      </c>
      <c r="H7944">
        <v>3.62</v>
      </c>
      <c r="I7944">
        <v>2.98</v>
      </c>
      <c r="J7944">
        <v>37</v>
      </c>
      <c r="K7944" t="str">
        <f>INDEX(lehmad!B$2:B$412,MATCH(klypsid!$B7944,lehmad!$A$2:$A$412,0))</f>
        <v>4.09.2008</v>
      </c>
      <c r="L7944">
        <f>INDEX(lehmad!C$2:C$412,MATCH(klypsid!$B7944,lehmad!$A$2:$A$412,0))</f>
        <v>65699</v>
      </c>
      <c r="M7944" t="str">
        <f>INDEX(lehmad!D$2:D$412,MATCH(klypsid!$B7944,lehmad!$A$2:$A$412,0))</f>
        <v/>
      </c>
      <c r="N7944">
        <f>INDEX(lehmad!E$2:E$412,MATCH(klypsid!$B7944,lehmad!$A$2:$A$412,0))</f>
        <v>1</v>
      </c>
      <c r="O7944" t="str">
        <f>INDEX(lehmad!F$2:F$412,MATCH(klypsid!$B7944,lehmad!$A$2:$A$412,0))</f>
        <v>JOSE</v>
      </c>
      <c r="P7944">
        <f>INDEX(lehmad!G$2:G$412,MATCH(klypsid!$B7944,lehmad!$A$2:$A$412,0))</f>
        <v>2001</v>
      </c>
      <c r="Q7944" s="2">
        <f>INDEX(lehmad!H$2:H$412,MATCH(klypsid!$B7944,lehmad!$A$2:$A$412,0))</f>
        <v>36905</v>
      </c>
      <c r="R7944">
        <f>INDEX(lehmad!I$2:I$412,MATCH(klypsid!$B7944,lehmad!$A$2:$A$412,0))</f>
        <v>119</v>
      </c>
      <c r="S7944">
        <f t="shared" si="869"/>
        <v>1</v>
      </c>
      <c r="T7944">
        <f t="shared" si="870"/>
        <v>89</v>
      </c>
      <c r="U7944">
        <f t="shared" si="871"/>
        <v>2</v>
      </c>
      <c r="V7944">
        <f t="shared" si="872"/>
        <v>1.5655971758542251</v>
      </c>
      <c r="W7944">
        <f t="shared" si="873"/>
        <v>3</v>
      </c>
      <c r="X7944">
        <f t="shared" si="874"/>
        <v>28</v>
      </c>
    </row>
    <row r="7945" spans="1:24" x14ac:dyDescent="0.25">
      <c r="A7945">
        <v>5232</v>
      </c>
      <c r="B7945" t="str">
        <f t="shared" si="868"/>
        <v>E5232</v>
      </c>
      <c r="C7945" t="s">
        <v>192</v>
      </c>
      <c r="D7945">
        <v>1</v>
      </c>
      <c r="E7945" s="2">
        <v>40432</v>
      </c>
      <c r="F7945" s="2">
        <v>40556</v>
      </c>
      <c r="G7945">
        <v>31</v>
      </c>
      <c r="H7945">
        <v>3.6</v>
      </c>
      <c r="I7945">
        <v>3.08</v>
      </c>
      <c r="J7945">
        <v>44</v>
      </c>
      <c r="K7945" t="str">
        <f>INDEX(lehmad!B$2:B$412,MATCH(klypsid!$B7945,lehmad!$A$2:$A$412,0))</f>
        <v>4.09.2008</v>
      </c>
      <c r="L7945">
        <f>INDEX(lehmad!C$2:C$412,MATCH(klypsid!$B7945,lehmad!$A$2:$A$412,0))</f>
        <v>65699</v>
      </c>
      <c r="M7945" t="str">
        <f>INDEX(lehmad!D$2:D$412,MATCH(klypsid!$B7945,lehmad!$A$2:$A$412,0))</f>
        <v/>
      </c>
      <c r="N7945">
        <f>INDEX(lehmad!E$2:E$412,MATCH(klypsid!$B7945,lehmad!$A$2:$A$412,0))</f>
        <v>1</v>
      </c>
      <c r="O7945" t="str">
        <f>INDEX(lehmad!F$2:F$412,MATCH(klypsid!$B7945,lehmad!$A$2:$A$412,0))</f>
        <v>JOSE</v>
      </c>
      <c r="P7945">
        <f>INDEX(lehmad!G$2:G$412,MATCH(klypsid!$B7945,lehmad!$A$2:$A$412,0))</f>
        <v>2001</v>
      </c>
      <c r="Q7945" s="2">
        <f>INDEX(lehmad!H$2:H$412,MATCH(klypsid!$B7945,lehmad!$A$2:$A$412,0))</f>
        <v>36905</v>
      </c>
      <c r="R7945">
        <f>INDEX(lehmad!I$2:I$412,MATCH(klypsid!$B7945,lehmad!$A$2:$A$412,0))</f>
        <v>119</v>
      </c>
      <c r="S7945">
        <f t="shared" si="869"/>
        <v>1</v>
      </c>
      <c r="T7945">
        <f t="shared" si="870"/>
        <v>124</v>
      </c>
      <c r="U7945">
        <f t="shared" si="871"/>
        <v>2</v>
      </c>
      <c r="V7945">
        <f t="shared" si="872"/>
        <v>1.8155754288625725</v>
      </c>
      <c r="W7945">
        <f t="shared" si="873"/>
        <v>4</v>
      </c>
      <c r="X7945">
        <f t="shared" si="874"/>
        <v>35</v>
      </c>
    </row>
    <row r="7946" spans="1:24" x14ac:dyDescent="0.25">
      <c r="A7946">
        <v>5237</v>
      </c>
      <c r="B7946" t="str">
        <f t="shared" si="868"/>
        <v>E5237</v>
      </c>
      <c r="C7946" t="s">
        <v>145</v>
      </c>
      <c r="D7946">
        <v>1</v>
      </c>
      <c r="E7946" s="2">
        <v>40501</v>
      </c>
      <c r="F7946" s="2">
        <v>40521</v>
      </c>
      <c r="G7946">
        <v>28.4</v>
      </c>
      <c r="H7946">
        <v>4.08</v>
      </c>
      <c r="I7946">
        <v>3.11</v>
      </c>
      <c r="J7946">
        <v>77</v>
      </c>
      <c r="K7946" t="str">
        <f>INDEX(lehmad!B$2:B$412,MATCH(klypsid!$B7946,lehmad!$A$2:$A$412,0))</f>
        <v>6.09.2008</v>
      </c>
      <c r="L7946">
        <f>INDEX(lehmad!C$2:C$412,MATCH(klypsid!$B7946,lehmad!$A$2:$A$412,0))</f>
        <v>65699</v>
      </c>
      <c r="M7946" t="str">
        <f>INDEX(lehmad!D$2:D$412,MATCH(klypsid!$B7946,lehmad!$A$2:$A$412,0))</f>
        <v/>
      </c>
      <c r="N7946">
        <f>INDEX(lehmad!E$2:E$412,MATCH(klypsid!$B7946,lehmad!$A$2:$A$412,0))</f>
        <v>0.93799999999999994</v>
      </c>
      <c r="O7946" t="str">
        <f>INDEX(lehmad!F$2:F$412,MATCH(klypsid!$B7946,lehmad!$A$2:$A$412,0))</f>
        <v>JOSE</v>
      </c>
      <c r="P7946">
        <f>INDEX(lehmad!G$2:G$412,MATCH(klypsid!$B7946,lehmad!$A$2:$A$412,0))</f>
        <v>2001</v>
      </c>
      <c r="Q7946" s="2">
        <f>INDEX(lehmad!H$2:H$412,MATCH(klypsid!$B7946,lehmad!$A$2:$A$412,0))</f>
        <v>36905</v>
      </c>
      <c r="R7946">
        <f>INDEX(lehmad!I$2:I$412,MATCH(klypsid!$B7946,lehmad!$A$2:$A$412,0))</f>
        <v>119</v>
      </c>
      <c r="S7946">
        <f t="shared" si="869"/>
        <v>1</v>
      </c>
      <c r="T7946">
        <f t="shared" si="870"/>
        <v>20</v>
      </c>
      <c r="U7946">
        <f t="shared" si="871"/>
        <v>1</v>
      </c>
      <c r="V7946">
        <f t="shared" si="872"/>
        <v>2.6229303509201767</v>
      </c>
      <c r="W7946">
        <f t="shared" si="873"/>
        <v>1</v>
      </c>
      <c r="X7946">
        <f t="shared" si="874"/>
        <v>20</v>
      </c>
    </row>
    <row r="7947" spans="1:24" x14ac:dyDescent="0.25">
      <c r="A7947">
        <v>5237</v>
      </c>
      <c r="B7947" t="str">
        <f t="shared" si="868"/>
        <v>E5237</v>
      </c>
      <c r="C7947" t="s">
        <v>145</v>
      </c>
      <c r="D7947">
        <v>1</v>
      </c>
      <c r="E7947" s="2">
        <v>40501</v>
      </c>
      <c r="F7947" s="2">
        <v>40556</v>
      </c>
      <c r="G7947">
        <v>38.700000000000003</v>
      </c>
      <c r="H7947">
        <v>3.68</v>
      </c>
      <c r="I7947">
        <v>3.01</v>
      </c>
      <c r="J7947">
        <v>53</v>
      </c>
      <c r="K7947" t="str">
        <f>INDEX(lehmad!B$2:B$412,MATCH(klypsid!$B7947,lehmad!$A$2:$A$412,0))</f>
        <v>6.09.2008</v>
      </c>
      <c r="L7947">
        <f>INDEX(lehmad!C$2:C$412,MATCH(klypsid!$B7947,lehmad!$A$2:$A$412,0))</f>
        <v>65699</v>
      </c>
      <c r="M7947" t="str">
        <f>INDEX(lehmad!D$2:D$412,MATCH(klypsid!$B7947,lehmad!$A$2:$A$412,0))</f>
        <v/>
      </c>
      <c r="N7947">
        <f>INDEX(lehmad!E$2:E$412,MATCH(klypsid!$B7947,lehmad!$A$2:$A$412,0))</f>
        <v>0.93799999999999994</v>
      </c>
      <c r="O7947" t="str">
        <f>INDEX(lehmad!F$2:F$412,MATCH(klypsid!$B7947,lehmad!$A$2:$A$412,0))</f>
        <v>JOSE</v>
      </c>
      <c r="P7947">
        <f>INDEX(lehmad!G$2:G$412,MATCH(klypsid!$B7947,lehmad!$A$2:$A$412,0))</f>
        <v>2001</v>
      </c>
      <c r="Q7947" s="2">
        <f>INDEX(lehmad!H$2:H$412,MATCH(klypsid!$B7947,lehmad!$A$2:$A$412,0))</f>
        <v>36905</v>
      </c>
      <c r="R7947">
        <f>INDEX(lehmad!I$2:I$412,MATCH(klypsid!$B7947,lehmad!$A$2:$A$412,0))</f>
        <v>119</v>
      </c>
      <c r="S7947">
        <f t="shared" si="869"/>
        <v>1</v>
      </c>
      <c r="T7947">
        <f t="shared" si="870"/>
        <v>55</v>
      </c>
      <c r="U7947">
        <f t="shared" si="871"/>
        <v>1</v>
      </c>
      <c r="V7947">
        <f t="shared" si="872"/>
        <v>2.0840642647884744</v>
      </c>
      <c r="W7947">
        <f t="shared" si="873"/>
        <v>2</v>
      </c>
      <c r="X7947">
        <f t="shared" si="874"/>
        <v>35</v>
      </c>
    </row>
    <row r="7948" spans="1:24" x14ac:dyDescent="0.25">
      <c r="A7948">
        <v>5238</v>
      </c>
      <c r="B7948" t="str">
        <f t="shared" si="868"/>
        <v>E5238</v>
      </c>
      <c r="C7948" t="s">
        <v>221</v>
      </c>
      <c r="D7948">
        <v>1</v>
      </c>
      <c r="E7948" s="2">
        <v>40503</v>
      </c>
      <c r="F7948" s="2">
        <v>40521</v>
      </c>
      <c r="G7948">
        <v>32.5</v>
      </c>
      <c r="H7948">
        <v>4.4000000000000004</v>
      </c>
      <c r="I7948">
        <v>3.14</v>
      </c>
      <c r="J7948">
        <v>45</v>
      </c>
      <c r="K7948" t="str">
        <f>INDEX(lehmad!B$2:B$412,MATCH(klypsid!$B7948,lehmad!$A$2:$A$412,0))</f>
        <v>7.09.2008</v>
      </c>
      <c r="L7948">
        <f>INDEX(lehmad!C$2:C$412,MATCH(klypsid!$B7948,lehmad!$A$2:$A$412,0))</f>
        <v>65699</v>
      </c>
      <c r="M7948" t="str">
        <f>INDEX(lehmad!D$2:D$412,MATCH(klypsid!$B7948,lehmad!$A$2:$A$412,0))</f>
        <v/>
      </c>
      <c r="N7948">
        <f>INDEX(lehmad!E$2:E$412,MATCH(klypsid!$B7948,lehmad!$A$2:$A$412,0))</f>
        <v>1</v>
      </c>
      <c r="O7948" t="str">
        <f>INDEX(lehmad!F$2:F$412,MATCH(klypsid!$B7948,lehmad!$A$2:$A$412,0))</f>
        <v>JOSE</v>
      </c>
      <c r="P7948">
        <f>INDEX(lehmad!G$2:G$412,MATCH(klypsid!$B7948,lehmad!$A$2:$A$412,0))</f>
        <v>2001</v>
      </c>
      <c r="Q7948" s="2">
        <f>INDEX(lehmad!H$2:H$412,MATCH(klypsid!$B7948,lehmad!$A$2:$A$412,0))</f>
        <v>36905</v>
      </c>
      <c r="R7948">
        <f>INDEX(lehmad!I$2:I$412,MATCH(klypsid!$B7948,lehmad!$A$2:$A$412,0))</f>
        <v>119</v>
      </c>
      <c r="S7948">
        <f t="shared" si="869"/>
        <v>1</v>
      </c>
      <c r="T7948">
        <f t="shared" si="870"/>
        <v>18</v>
      </c>
      <c r="U7948">
        <f t="shared" si="871"/>
        <v>1</v>
      </c>
      <c r="V7948">
        <f t="shared" si="872"/>
        <v>1.84799690655495</v>
      </c>
      <c r="W7948">
        <f t="shared" si="873"/>
        <v>1</v>
      </c>
      <c r="X7948">
        <f t="shared" si="874"/>
        <v>18</v>
      </c>
    </row>
    <row r="7949" spans="1:24" x14ac:dyDescent="0.25">
      <c r="A7949">
        <v>5238</v>
      </c>
      <c r="B7949" t="str">
        <f t="shared" si="868"/>
        <v>E5238</v>
      </c>
      <c r="C7949" t="s">
        <v>221</v>
      </c>
      <c r="D7949">
        <v>1</v>
      </c>
      <c r="E7949" s="2">
        <v>40503</v>
      </c>
      <c r="F7949" s="2">
        <v>40556</v>
      </c>
      <c r="G7949">
        <v>37</v>
      </c>
      <c r="H7949">
        <v>3.86</v>
      </c>
      <c r="I7949">
        <v>2.96</v>
      </c>
      <c r="J7949">
        <v>21</v>
      </c>
      <c r="K7949" t="str">
        <f>INDEX(lehmad!B$2:B$412,MATCH(klypsid!$B7949,lehmad!$A$2:$A$412,0))</f>
        <v>7.09.2008</v>
      </c>
      <c r="L7949">
        <f>INDEX(lehmad!C$2:C$412,MATCH(klypsid!$B7949,lehmad!$A$2:$A$412,0))</f>
        <v>65699</v>
      </c>
      <c r="M7949" t="str">
        <f>INDEX(lehmad!D$2:D$412,MATCH(klypsid!$B7949,lehmad!$A$2:$A$412,0))</f>
        <v/>
      </c>
      <c r="N7949">
        <f>INDEX(lehmad!E$2:E$412,MATCH(klypsid!$B7949,lehmad!$A$2:$A$412,0))</f>
        <v>1</v>
      </c>
      <c r="O7949" t="str">
        <f>INDEX(lehmad!F$2:F$412,MATCH(klypsid!$B7949,lehmad!$A$2:$A$412,0))</f>
        <v>JOSE</v>
      </c>
      <c r="P7949">
        <f>INDEX(lehmad!G$2:G$412,MATCH(klypsid!$B7949,lehmad!$A$2:$A$412,0))</f>
        <v>2001</v>
      </c>
      <c r="Q7949" s="2">
        <f>INDEX(lehmad!H$2:H$412,MATCH(klypsid!$B7949,lehmad!$A$2:$A$412,0))</f>
        <v>36905</v>
      </c>
      <c r="R7949">
        <f>INDEX(lehmad!I$2:I$412,MATCH(klypsid!$B7949,lehmad!$A$2:$A$412,0))</f>
        <v>119</v>
      </c>
      <c r="S7949">
        <f t="shared" si="869"/>
        <v>1</v>
      </c>
      <c r="T7949">
        <f t="shared" si="870"/>
        <v>53</v>
      </c>
      <c r="U7949">
        <f t="shared" si="871"/>
        <v>1</v>
      </c>
      <c r="V7949">
        <f t="shared" si="872"/>
        <v>0.74846123300403544</v>
      </c>
      <c r="W7949">
        <f t="shared" si="873"/>
        <v>2</v>
      </c>
      <c r="X7949">
        <f t="shared" si="874"/>
        <v>35</v>
      </c>
    </row>
    <row r="7950" spans="1:24" x14ac:dyDescent="0.25">
      <c r="A7950">
        <v>5240</v>
      </c>
      <c r="B7950" t="str">
        <f t="shared" si="868"/>
        <v>E5240</v>
      </c>
      <c r="C7950" t="s">
        <v>176</v>
      </c>
      <c r="D7950">
        <v>1</v>
      </c>
      <c r="E7950" s="2">
        <v>40496</v>
      </c>
      <c r="F7950" s="2">
        <v>40521</v>
      </c>
      <c r="G7950">
        <v>32.9</v>
      </c>
      <c r="H7950">
        <v>4.43</v>
      </c>
      <c r="I7950">
        <v>3.22</v>
      </c>
      <c r="J7950">
        <v>44</v>
      </c>
      <c r="K7950" t="str">
        <f>INDEX(lehmad!B$2:B$412,MATCH(klypsid!$B7950,lehmad!$A$2:$A$412,0))</f>
        <v>7.09.2008</v>
      </c>
      <c r="L7950">
        <f>INDEX(lehmad!C$2:C$412,MATCH(klypsid!$B7950,lehmad!$A$2:$A$412,0))</f>
        <v>65699</v>
      </c>
      <c r="M7950" t="str">
        <f>INDEX(lehmad!D$2:D$412,MATCH(klypsid!$B7950,lehmad!$A$2:$A$412,0))</f>
        <v/>
      </c>
      <c r="N7950">
        <f>INDEX(lehmad!E$2:E$412,MATCH(klypsid!$B7950,lehmad!$A$2:$A$412,0))</f>
        <v>1</v>
      </c>
      <c r="O7950" t="str">
        <f>INDEX(lehmad!F$2:F$412,MATCH(klypsid!$B7950,lehmad!$A$2:$A$412,0))</f>
        <v>JOSE</v>
      </c>
      <c r="P7950">
        <f>INDEX(lehmad!G$2:G$412,MATCH(klypsid!$B7950,lehmad!$A$2:$A$412,0))</f>
        <v>2001</v>
      </c>
      <c r="Q7950" s="2">
        <f>INDEX(lehmad!H$2:H$412,MATCH(klypsid!$B7950,lehmad!$A$2:$A$412,0))</f>
        <v>36905</v>
      </c>
      <c r="R7950">
        <f>INDEX(lehmad!I$2:I$412,MATCH(klypsid!$B7950,lehmad!$A$2:$A$412,0))</f>
        <v>119</v>
      </c>
      <c r="S7950">
        <f t="shared" si="869"/>
        <v>1</v>
      </c>
      <c r="T7950">
        <f t="shared" si="870"/>
        <v>25</v>
      </c>
      <c r="U7950">
        <f t="shared" si="871"/>
        <v>1</v>
      </c>
      <c r="V7950">
        <f t="shared" si="872"/>
        <v>1.8155754288625725</v>
      </c>
      <c r="W7950">
        <f t="shared" si="873"/>
        <v>1</v>
      </c>
      <c r="X7950">
        <f t="shared" si="874"/>
        <v>25</v>
      </c>
    </row>
    <row r="7951" spans="1:24" x14ac:dyDescent="0.25">
      <c r="A7951">
        <v>5240</v>
      </c>
      <c r="B7951" t="str">
        <f t="shared" si="868"/>
        <v>E5240</v>
      </c>
      <c r="C7951" t="s">
        <v>176</v>
      </c>
      <c r="D7951">
        <v>1</v>
      </c>
      <c r="E7951" s="2">
        <v>40496</v>
      </c>
      <c r="F7951" s="2">
        <v>40556</v>
      </c>
      <c r="G7951">
        <v>31.9</v>
      </c>
      <c r="H7951">
        <v>4.22</v>
      </c>
      <c r="I7951">
        <v>3.2</v>
      </c>
      <c r="J7951">
        <v>30</v>
      </c>
      <c r="K7951" t="str">
        <f>INDEX(lehmad!B$2:B$412,MATCH(klypsid!$B7951,lehmad!$A$2:$A$412,0))</f>
        <v>7.09.2008</v>
      </c>
      <c r="L7951">
        <f>INDEX(lehmad!C$2:C$412,MATCH(klypsid!$B7951,lehmad!$A$2:$A$412,0))</f>
        <v>65699</v>
      </c>
      <c r="M7951" t="str">
        <f>INDEX(lehmad!D$2:D$412,MATCH(klypsid!$B7951,lehmad!$A$2:$A$412,0))</f>
        <v/>
      </c>
      <c r="N7951">
        <f>INDEX(lehmad!E$2:E$412,MATCH(klypsid!$B7951,lehmad!$A$2:$A$412,0))</f>
        <v>1</v>
      </c>
      <c r="O7951" t="str">
        <f>INDEX(lehmad!F$2:F$412,MATCH(klypsid!$B7951,lehmad!$A$2:$A$412,0))</f>
        <v>JOSE</v>
      </c>
      <c r="P7951">
        <f>INDEX(lehmad!G$2:G$412,MATCH(klypsid!$B7951,lehmad!$A$2:$A$412,0))</f>
        <v>2001</v>
      </c>
      <c r="Q7951" s="2">
        <f>INDEX(lehmad!H$2:H$412,MATCH(klypsid!$B7951,lehmad!$A$2:$A$412,0))</f>
        <v>36905</v>
      </c>
      <c r="R7951">
        <f>INDEX(lehmad!I$2:I$412,MATCH(klypsid!$B7951,lehmad!$A$2:$A$412,0))</f>
        <v>119</v>
      </c>
      <c r="S7951">
        <f t="shared" si="869"/>
        <v>1</v>
      </c>
      <c r="T7951">
        <f t="shared" si="870"/>
        <v>60</v>
      </c>
      <c r="U7951">
        <f t="shared" si="871"/>
        <v>1</v>
      </c>
      <c r="V7951">
        <f t="shared" si="872"/>
        <v>1.2630344058337937</v>
      </c>
      <c r="W7951">
        <f t="shared" si="873"/>
        <v>2</v>
      </c>
      <c r="X7951">
        <f t="shared" si="874"/>
        <v>35</v>
      </c>
    </row>
    <row r="7952" spans="1:24" x14ac:dyDescent="0.25">
      <c r="A7952">
        <v>5243</v>
      </c>
      <c r="B7952" t="str">
        <f t="shared" si="868"/>
        <v>E5243</v>
      </c>
      <c r="C7952" t="s">
        <v>120</v>
      </c>
      <c r="D7952">
        <v>1</v>
      </c>
      <c r="E7952" s="2">
        <v>40446</v>
      </c>
      <c r="F7952" s="2">
        <v>40462</v>
      </c>
      <c r="G7952">
        <v>32.9</v>
      </c>
      <c r="H7952">
        <v>4.24</v>
      </c>
      <c r="I7952">
        <v>3.06</v>
      </c>
      <c r="J7952">
        <v>78</v>
      </c>
      <c r="K7952" t="str">
        <f>INDEX(lehmad!B$2:B$412,MATCH(klypsid!$B7952,lehmad!$A$2:$A$412,0))</f>
        <v>10.09.2008</v>
      </c>
      <c r="L7952">
        <f>INDEX(lehmad!C$2:C$412,MATCH(klypsid!$B7952,lehmad!$A$2:$A$412,0))</f>
        <v>65575</v>
      </c>
      <c r="M7952" t="str">
        <f>INDEX(lehmad!D$2:D$412,MATCH(klypsid!$B7952,lehmad!$A$2:$A$412,0))</f>
        <v/>
      </c>
      <c r="N7952">
        <f>INDEX(lehmad!E$2:E$412,MATCH(klypsid!$B7952,lehmad!$A$2:$A$412,0))</f>
        <v>1</v>
      </c>
      <c r="O7952" t="str">
        <f>INDEX(lehmad!F$2:F$412,MATCH(klypsid!$B7952,lehmad!$A$2:$A$412,0))</f>
        <v>WIZZARD-ET</v>
      </c>
      <c r="P7952">
        <f>INDEX(lehmad!G$2:G$412,MATCH(klypsid!$B7952,lehmad!$A$2:$A$412,0))</f>
        <v>2000</v>
      </c>
      <c r="Q7952" s="2">
        <f>INDEX(lehmad!H$2:H$412,MATCH(klypsid!$B7952,lehmad!$A$2:$A$412,0))</f>
        <v>36875</v>
      </c>
      <c r="R7952">
        <f>INDEX(lehmad!I$2:I$412,MATCH(klypsid!$B7952,lehmad!$A$2:$A$412,0))</f>
        <v>121</v>
      </c>
      <c r="S7952">
        <f t="shared" si="869"/>
        <v>1</v>
      </c>
      <c r="T7952">
        <f t="shared" si="870"/>
        <v>16</v>
      </c>
      <c r="U7952">
        <f t="shared" si="871"/>
        <v>1</v>
      </c>
      <c r="V7952">
        <f t="shared" si="872"/>
        <v>2.6415460290875235</v>
      </c>
      <c r="W7952">
        <f t="shared" si="873"/>
        <v>1</v>
      </c>
      <c r="X7952">
        <f t="shared" si="874"/>
        <v>16</v>
      </c>
    </row>
    <row r="7953" spans="1:24" x14ac:dyDescent="0.25">
      <c r="A7953">
        <v>5243</v>
      </c>
      <c r="B7953" t="str">
        <f t="shared" si="868"/>
        <v>E5243</v>
      </c>
      <c r="C7953" t="s">
        <v>120</v>
      </c>
      <c r="D7953">
        <v>1</v>
      </c>
      <c r="E7953" s="2">
        <v>40446</v>
      </c>
      <c r="F7953" s="2">
        <v>40493</v>
      </c>
      <c r="G7953">
        <v>36.9</v>
      </c>
      <c r="H7953">
        <v>4.16</v>
      </c>
      <c r="I7953">
        <v>2.93</v>
      </c>
      <c r="J7953">
        <v>71</v>
      </c>
      <c r="K7953" t="str">
        <f>INDEX(lehmad!B$2:B$412,MATCH(klypsid!$B7953,lehmad!$A$2:$A$412,0))</f>
        <v>10.09.2008</v>
      </c>
      <c r="L7953">
        <f>INDEX(lehmad!C$2:C$412,MATCH(klypsid!$B7953,lehmad!$A$2:$A$412,0))</f>
        <v>65575</v>
      </c>
      <c r="M7953" t="str">
        <f>INDEX(lehmad!D$2:D$412,MATCH(klypsid!$B7953,lehmad!$A$2:$A$412,0))</f>
        <v/>
      </c>
      <c r="N7953">
        <f>INDEX(lehmad!E$2:E$412,MATCH(klypsid!$B7953,lehmad!$A$2:$A$412,0))</f>
        <v>1</v>
      </c>
      <c r="O7953" t="str">
        <f>INDEX(lehmad!F$2:F$412,MATCH(klypsid!$B7953,lehmad!$A$2:$A$412,0))</f>
        <v>WIZZARD-ET</v>
      </c>
      <c r="P7953">
        <f>INDEX(lehmad!G$2:G$412,MATCH(klypsid!$B7953,lehmad!$A$2:$A$412,0))</f>
        <v>2000</v>
      </c>
      <c r="Q7953" s="2">
        <f>INDEX(lehmad!H$2:H$412,MATCH(klypsid!$B7953,lehmad!$A$2:$A$412,0))</f>
        <v>36875</v>
      </c>
      <c r="R7953">
        <f>INDEX(lehmad!I$2:I$412,MATCH(klypsid!$B7953,lehmad!$A$2:$A$412,0))</f>
        <v>121</v>
      </c>
      <c r="S7953">
        <f t="shared" si="869"/>
        <v>1</v>
      </c>
      <c r="T7953">
        <f t="shared" si="870"/>
        <v>47</v>
      </c>
      <c r="U7953">
        <f t="shared" si="871"/>
        <v>1</v>
      </c>
      <c r="V7953">
        <f t="shared" si="872"/>
        <v>2.5058909297299574</v>
      </c>
      <c r="W7953">
        <f t="shared" si="873"/>
        <v>2</v>
      </c>
      <c r="X7953">
        <f t="shared" si="874"/>
        <v>31</v>
      </c>
    </row>
    <row r="7954" spans="1:24" x14ac:dyDescent="0.25">
      <c r="A7954">
        <v>5243</v>
      </c>
      <c r="B7954" t="str">
        <f t="shared" si="868"/>
        <v>E5243</v>
      </c>
      <c r="C7954" t="s">
        <v>120</v>
      </c>
      <c r="D7954">
        <v>1</v>
      </c>
      <c r="E7954" s="2">
        <v>40446</v>
      </c>
      <c r="F7954" s="2">
        <v>40521</v>
      </c>
      <c r="G7954">
        <v>33.1</v>
      </c>
      <c r="H7954">
        <v>4.9400000000000004</v>
      </c>
      <c r="I7954">
        <v>3.03</v>
      </c>
      <c r="J7954">
        <v>77</v>
      </c>
      <c r="K7954" t="str">
        <f>INDEX(lehmad!B$2:B$412,MATCH(klypsid!$B7954,lehmad!$A$2:$A$412,0))</f>
        <v>10.09.2008</v>
      </c>
      <c r="L7954">
        <f>INDEX(lehmad!C$2:C$412,MATCH(klypsid!$B7954,lehmad!$A$2:$A$412,0))</f>
        <v>65575</v>
      </c>
      <c r="M7954" t="str">
        <f>INDEX(lehmad!D$2:D$412,MATCH(klypsid!$B7954,lehmad!$A$2:$A$412,0))</f>
        <v/>
      </c>
      <c r="N7954">
        <f>INDEX(lehmad!E$2:E$412,MATCH(klypsid!$B7954,lehmad!$A$2:$A$412,0))</f>
        <v>1</v>
      </c>
      <c r="O7954" t="str">
        <f>INDEX(lehmad!F$2:F$412,MATCH(klypsid!$B7954,lehmad!$A$2:$A$412,0))</f>
        <v>WIZZARD-ET</v>
      </c>
      <c r="P7954">
        <f>INDEX(lehmad!G$2:G$412,MATCH(klypsid!$B7954,lehmad!$A$2:$A$412,0))</f>
        <v>2000</v>
      </c>
      <c r="Q7954" s="2">
        <f>INDEX(lehmad!H$2:H$412,MATCH(klypsid!$B7954,lehmad!$A$2:$A$412,0))</f>
        <v>36875</v>
      </c>
      <c r="R7954">
        <f>INDEX(lehmad!I$2:I$412,MATCH(klypsid!$B7954,lehmad!$A$2:$A$412,0))</f>
        <v>121</v>
      </c>
      <c r="S7954">
        <f t="shared" si="869"/>
        <v>1</v>
      </c>
      <c r="T7954">
        <f t="shared" si="870"/>
        <v>75</v>
      </c>
      <c r="U7954">
        <f t="shared" si="871"/>
        <v>2</v>
      </c>
      <c r="V7954">
        <f t="shared" si="872"/>
        <v>2.6229303509201767</v>
      </c>
      <c r="W7954">
        <f t="shared" si="873"/>
        <v>3</v>
      </c>
      <c r="X7954">
        <f t="shared" si="874"/>
        <v>28</v>
      </c>
    </row>
    <row r="7955" spans="1:24" x14ac:dyDescent="0.25">
      <c r="A7955">
        <v>5243</v>
      </c>
      <c r="B7955" t="str">
        <f t="shared" si="868"/>
        <v>E5243</v>
      </c>
      <c r="C7955" t="s">
        <v>120</v>
      </c>
      <c r="D7955">
        <v>1</v>
      </c>
      <c r="E7955" s="2">
        <v>40446</v>
      </c>
      <c r="F7955" s="2">
        <v>40556</v>
      </c>
      <c r="G7955">
        <v>35.5</v>
      </c>
      <c r="H7955">
        <v>3.84</v>
      </c>
      <c r="I7955">
        <v>3.06</v>
      </c>
      <c r="J7955">
        <v>80</v>
      </c>
      <c r="K7955" t="str">
        <f>INDEX(lehmad!B$2:B$412,MATCH(klypsid!$B7955,lehmad!$A$2:$A$412,0))</f>
        <v>10.09.2008</v>
      </c>
      <c r="L7955">
        <f>INDEX(lehmad!C$2:C$412,MATCH(klypsid!$B7955,lehmad!$A$2:$A$412,0))</f>
        <v>65575</v>
      </c>
      <c r="M7955" t="str">
        <f>INDEX(lehmad!D$2:D$412,MATCH(klypsid!$B7955,lehmad!$A$2:$A$412,0))</f>
        <v/>
      </c>
      <c r="N7955">
        <f>INDEX(lehmad!E$2:E$412,MATCH(klypsid!$B7955,lehmad!$A$2:$A$412,0))</f>
        <v>1</v>
      </c>
      <c r="O7955" t="str">
        <f>INDEX(lehmad!F$2:F$412,MATCH(klypsid!$B7955,lehmad!$A$2:$A$412,0))</f>
        <v>WIZZARD-ET</v>
      </c>
      <c r="P7955">
        <f>INDEX(lehmad!G$2:G$412,MATCH(klypsid!$B7955,lehmad!$A$2:$A$412,0))</f>
        <v>2000</v>
      </c>
      <c r="Q7955" s="2">
        <f>INDEX(lehmad!H$2:H$412,MATCH(klypsid!$B7955,lehmad!$A$2:$A$412,0))</f>
        <v>36875</v>
      </c>
      <c r="R7955">
        <f>INDEX(lehmad!I$2:I$412,MATCH(klypsid!$B7955,lehmad!$A$2:$A$412,0))</f>
        <v>121</v>
      </c>
      <c r="S7955">
        <f t="shared" si="869"/>
        <v>1</v>
      </c>
      <c r="T7955">
        <f t="shared" si="870"/>
        <v>110</v>
      </c>
      <c r="U7955">
        <f t="shared" si="871"/>
        <v>2</v>
      </c>
      <c r="V7955">
        <f t="shared" si="872"/>
        <v>2.6780719051126378</v>
      </c>
      <c r="W7955">
        <f t="shared" si="873"/>
        <v>4</v>
      </c>
      <c r="X7955">
        <f t="shared" si="874"/>
        <v>35</v>
      </c>
    </row>
    <row r="7956" spans="1:24" x14ac:dyDescent="0.25">
      <c r="A7956">
        <v>5244</v>
      </c>
      <c r="B7956" t="str">
        <f t="shared" si="868"/>
        <v>E5244</v>
      </c>
      <c r="C7956" t="s">
        <v>145</v>
      </c>
      <c r="D7956">
        <v>1</v>
      </c>
      <c r="E7956" s="2">
        <v>40472</v>
      </c>
      <c r="F7956" s="2">
        <v>40493</v>
      </c>
      <c r="G7956">
        <v>33.799999999999997</v>
      </c>
      <c r="H7956">
        <v>4.04</v>
      </c>
      <c r="I7956">
        <v>3.05</v>
      </c>
      <c r="J7956">
        <v>36</v>
      </c>
      <c r="K7956" t="str">
        <f>INDEX(lehmad!B$2:B$412,MATCH(klypsid!$B7956,lehmad!$A$2:$A$412,0))</f>
        <v>10.09.2008</v>
      </c>
      <c r="L7956">
        <f>INDEX(lehmad!C$2:C$412,MATCH(klypsid!$B7956,lehmad!$A$2:$A$412,0))</f>
        <v>65699</v>
      </c>
      <c r="M7956" t="str">
        <f>INDEX(lehmad!D$2:D$412,MATCH(klypsid!$B7956,lehmad!$A$2:$A$412,0))</f>
        <v/>
      </c>
      <c r="N7956">
        <f>INDEX(lehmad!E$2:E$412,MATCH(klypsid!$B7956,lehmad!$A$2:$A$412,0))</f>
        <v>0.93799999999999994</v>
      </c>
      <c r="O7956" t="str">
        <f>INDEX(lehmad!F$2:F$412,MATCH(klypsid!$B7956,lehmad!$A$2:$A$412,0))</f>
        <v>JOSE</v>
      </c>
      <c r="P7956">
        <f>INDEX(lehmad!G$2:G$412,MATCH(klypsid!$B7956,lehmad!$A$2:$A$412,0))</f>
        <v>2001</v>
      </c>
      <c r="Q7956" s="2">
        <f>INDEX(lehmad!H$2:H$412,MATCH(klypsid!$B7956,lehmad!$A$2:$A$412,0))</f>
        <v>36905</v>
      </c>
      <c r="R7956">
        <f>INDEX(lehmad!I$2:I$412,MATCH(klypsid!$B7956,lehmad!$A$2:$A$412,0))</f>
        <v>119</v>
      </c>
      <c r="S7956">
        <f t="shared" si="869"/>
        <v>1</v>
      </c>
      <c r="T7956">
        <f t="shared" si="870"/>
        <v>21</v>
      </c>
      <c r="U7956">
        <f t="shared" si="871"/>
        <v>1</v>
      </c>
      <c r="V7956">
        <f t="shared" si="872"/>
        <v>1.5260688116675876</v>
      </c>
      <c r="W7956">
        <f t="shared" si="873"/>
        <v>1</v>
      </c>
      <c r="X7956">
        <f t="shared" si="874"/>
        <v>21</v>
      </c>
    </row>
    <row r="7957" spans="1:24" x14ac:dyDescent="0.25">
      <c r="A7957">
        <v>5244</v>
      </c>
      <c r="B7957" t="str">
        <f t="shared" si="868"/>
        <v>E5244</v>
      </c>
      <c r="C7957" t="s">
        <v>145</v>
      </c>
      <c r="D7957">
        <v>1</v>
      </c>
      <c r="E7957" s="2">
        <v>40472</v>
      </c>
      <c r="F7957" s="2">
        <v>40521</v>
      </c>
      <c r="G7957">
        <v>41.3</v>
      </c>
      <c r="H7957">
        <v>4.71</v>
      </c>
      <c r="I7957">
        <v>2.93</v>
      </c>
      <c r="J7957">
        <v>10</v>
      </c>
      <c r="K7957" t="str">
        <f>INDEX(lehmad!B$2:B$412,MATCH(klypsid!$B7957,lehmad!$A$2:$A$412,0))</f>
        <v>10.09.2008</v>
      </c>
      <c r="L7957">
        <f>INDEX(lehmad!C$2:C$412,MATCH(klypsid!$B7957,lehmad!$A$2:$A$412,0))</f>
        <v>65699</v>
      </c>
      <c r="M7957" t="str">
        <f>INDEX(lehmad!D$2:D$412,MATCH(klypsid!$B7957,lehmad!$A$2:$A$412,0))</f>
        <v/>
      </c>
      <c r="N7957">
        <f>INDEX(lehmad!E$2:E$412,MATCH(klypsid!$B7957,lehmad!$A$2:$A$412,0))</f>
        <v>0.93799999999999994</v>
      </c>
      <c r="O7957" t="str">
        <f>INDEX(lehmad!F$2:F$412,MATCH(klypsid!$B7957,lehmad!$A$2:$A$412,0))</f>
        <v>JOSE</v>
      </c>
      <c r="P7957">
        <f>INDEX(lehmad!G$2:G$412,MATCH(klypsid!$B7957,lehmad!$A$2:$A$412,0))</f>
        <v>2001</v>
      </c>
      <c r="Q7957" s="2">
        <f>INDEX(lehmad!H$2:H$412,MATCH(klypsid!$B7957,lehmad!$A$2:$A$412,0))</f>
        <v>36905</v>
      </c>
      <c r="R7957">
        <f>INDEX(lehmad!I$2:I$412,MATCH(klypsid!$B7957,lehmad!$A$2:$A$412,0))</f>
        <v>119</v>
      </c>
      <c r="S7957">
        <f t="shared" si="869"/>
        <v>1</v>
      </c>
      <c r="T7957">
        <f t="shared" si="870"/>
        <v>49</v>
      </c>
      <c r="U7957">
        <f t="shared" si="871"/>
        <v>1</v>
      </c>
      <c r="V7957">
        <f t="shared" si="872"/>
        <v>-0.32192809488736218</v>
      </c>
      <c r="W7957">
        <f t="shared" si="873"/>
        <v>2</v>
      </c>
      <c r="X7957">
        <f t="shared" si="874"/>
        <v>28</v>
      </c>
    </row>
    <row r="7958" spans="1:24" x14ac:dyDescent="0.25">
      <c r="A7958">
        <v>5244</v>
      </c>
      <c r="B7958" t="str">
        <f t="shared" si="868"/>
        <v>E5244</v>
      </c>
      <c r="C7958" t="s">
        <v>145</v>
      </c>
      <c r="D7958">
        <v>1</v>
      </c>
      <c r="E7958" s="2">
        <v>40472</v>
      </c>
      <c r="F7958" s="2">
        <v>40556</v>
      </c>
      <c r="G7958">
        <v>39</v>
      </c>
      <c r="H7958">
        <v>3.89</v>
      </c>
      <c r="I7958">
        <v>3.38</v>
      </c>
      <c r="J7958">
        <v>14</v>
      </c>
      <c r="K7958" t="str">
        <f>INDEX(lehmad!B$2:B$412,MATCH(klypsid!$B7958,lehmad!$A$2:$A$412,0))</f>
        <v>10.09.2008</v>
      </c>
      <c r="L7958">
        <f>INDEX(lehmad!C$2:C$412,MATCH(klypsid!$B7958,lehmad!$A$2:$A$412,0))</f>
        <v>65699</v>
      </c>
      <c r="M7958" t="str">
        <f>INDEX(lehmad!D$2:D$412,MATCH(klypsid!$B7958,lehmad!$A$2:$A$412,0))</f>
        <v/>
      </c>
      <c r="N7958">
        <f>INDEX(lehmad!E$2:E$412,MATCH(klypsid!$B7958,lehmad!$A$2:$A$412,0))</f>
        <v>0.93799999999999994</v>
      </c>
      <c r="O7958" t="str">
        <f>INDEX(lehmad!F$2:F$412,MATCH(klypsid!$B7958,lehmad!$A$2:$A$412,0))</f>
        <v>JOSE</v>
      </c>
      <c r="P7958">
        <f>INDEX(lehmad!G$2:G$412,MATCH(klypsid!$B7958,lehmad!$A$2:$A$412,0))</f>
        <v>2001</v>
      </c>
      <c r="Q7958" s="2">
        <f>INDEX(lehmad!H$2:H$412,MATCH(klypsid!$B7958,lehmad!$A$2:$A$412,0))</f>
        <v>36905</v>
      </c>
      <c r="R7958">
        <f>INDEX(lehmad!I$2:I$412,MATCH(klypsid!$B7958,lehmad!$A$2:$A$412,0))</f>
        <v>119</v>
      </c>
      <c r="S7958">
        <f t="shared" si="869"/>
        <v>1</v>
      </c>
      <c r="T7958">
        <f t="shared" si="870"/>
        <v>84</v>
      </c>
      <c r="U7958">
        <f t="shared" si="871"/>
        <v>2</v>
      </c>
      <c r="V7958">
        <f t="shared" si="872"/>
        <v>0.16349873228287937</v>
      </c>
      <c r="W7958">
        <f t="shared" si="873"/>
        <v>3</v>
      </c>
      <c r="X7958">
        <f t="shared" si="874"/>
        <v>35</v>
      </c>
    </row>
    <row r="7959" spans="1:24" x14ac:dyDescent="0.25">
      <c r="A7959">
        <v>5245</v>
      </c>
      <c r="B7959" t="str">
        <f t="shared" si="868"/>
        <v>E5245</v>
      </c>
      <c r="C7959" t="s">
        <v>252</v>
      </c>
      <c r="D7959">
        <v>1</v>
      </c>
      <c r="E7959" s="2">
        <v>40404</v>
      </c>
      <c r="F7959" s="2">
        <v>40434</v>
      </c>
      <c r="G7959">
        <v>38.799999999999997</v>
      </c>
      <c r="H7959">
        <v>3.43</v>
      </c>
      <c r="I7959">
        <v>3.06</v>
      </c>
      <c r="J7959">
        <v>13</v>
      </c>
      <c r="K7959" t="str">
        <f>INDEX(lehmad!B$2:B$412,MATCH(klypsid!$B7959,lehmad!$A$2:$A$412,0))</f>
        <v>9.09.2008</v>
      </c>
      <c r="L7959">
        <f>INDEX(lehmad!C$2:C$412,MATCH(klypsid!$B7959,lehmad!$A$2:$A$412,0))</f>
        <v>65575</v>
      </c>
      <c r="M7959">
        <f>INDEX(lehmad!D$2:D$412,MATCH(klypsid!$B7959,lehmad!$A$2:$A$412,0))</f>
        <v>116</v>
      </c>
      <c r="N7959">
        <f>INDEX(lehmad!E$2:E$412,MATCH(klypsid!$B7959,lehmad!$A$2:$A$412,0))</f>
        <v>1</v>
      </c>
      <c r="O7959" t="str">
        <f>INDEX(lehmad!F$2:F$412,MATCH(klypsid!$B7959,lehmad!$A$2:$A$412,0))</f>
        <v>WIZZARD-ET</v>
      </c>
      <c r="P7959">
        <f>INDEX(lehmad!G$2:G$412,MATCH(klypsid!$B7959,lehmad!$A$2:$A$412,0))</f>
        <v>2000</v>
      </c>
      <c r="Q7959" s="2">
        <f>INDEX(lehmad!H$2:H$412,MATCH(klypsid!$B7959,lehmad!$A$2:$A$412,0))</f>
        <v>36875</v>
      </c>
      <c r="R7959">
        <f>INDEX(lehmad!I$2:I$412,MATCH(klypsid!$B7959,lehmad!$A$2:$A$412,0))</f>
        <v>121</v>
      </c>
      <c r="S7959">
        <f t="shared" si="869"/>
        <v>1</v>
      </c>
      <c r="T7959">
        <f t="shared" si="870"/>
        <v>30</v>
      </c>
      <c r="U7959">
        <f t="shared" si="871"/>
        <v>1</v>
      </c>
      <c r="V7959">
        <f t="shared" si="872"/>
        <v>5.6583528366367375E-2</v>
      </c>
      <c r="W7959">
        <f t="shared" si="873"/>
        <v>1</v>
      </c>
      <c r="X7959">
        <f t="shared" si="874"/>
        <v>30</v>
      </c>
    </row>
    <row r="7960" spans="1:24" x14ac:dyDescent="0.25">
      <c r="A7960">
        <v>5245</v>
      </c>
      <c r="B7960" t="str">
        <f t="shared" si="868"/>
        <v>E5245</v>
      </c>
      <c r="C7960" t="s">
        <v>252</v>
      </c>
      <c r="D7960">
        <v>1</v>
      </c>
      <c r="E7960" s="2">
        <v>40404</v>
      </c>
      <c r="F7960" s="2">
        <v>40462</v>
      </c>
      <c r="G7960">
        <v>36.799999999999997</v>
      </c>
      <c r="H7960">
        <v>4.04</v>
      </c>
      <c r="I7960">
        <v>3.15</v>
      </c>
      <c r="J7960">
        <v>18</v>
      </c>
      <c r="K7960" t="str">
        <f>INDEX(lehmad!B$2:B$412,MATCH(klypsid!$B7960,lehmad!$A$2:$A$412,0))</f>
        <v>9.09.2008</v>
      </c>
      <c r="L7960">
        <f>INDEX(lehmad!C$2:C$412,MATCH(klypsid!$B7960,lehmad!$A$2:$A$412,0))</f>
        <v>65575</v>
      </c>
      <c r="M7960">
        <f>INDEX(lehmad!D$2:D$412,MATCH(klypsid!$B7960,lehmad!$A$2:$A$412,0))</f>
        <v>116</v>
      </c>
      <c r="N7960">
        <f>INDEX(lehmad!E$2:E$412,MATCH(klypsid!$B7960,lehmad!$A$2:$A$412,0))</f>
        <v>1</v>
      </c>
      <c r="O7960" t="str">
        <f>INDEX(lehmad!F$2:F$412,MATCH(klypsid!$B7960,lehmad!$A$2:$A$412,0))</f>
        <v>WIZZARD-ET</v>
      </c>
      <c r="P7960">
        <f>INDEX(lehmad!G$2:G$412,MATCH(klypsid!$B7960,lehmad!$A$2:$A$412,0))</f>
        <v>2000</v>
      </c>
      <c r="Q7960" s="2">
        <f>INDEX(lehmad!H$2:H$412,MATCH(klypsid!$B7960,lehmad!$A$2:$A$412,0))</f>
        <v>36875</v>
      </c>
      <c r="R7960">
        <f>INDEX(lehmad!I$2:I$412,MATCH(klypsid!$B7960,lehmad!$A$2:$A$412,0))</f>
        <v>121</v>
      </c>
      <c r="S7960">
        <f t="shared" si="869"/>
        <v>1</v>
      </c>
      <c r="T7960">
        <f t="shared" si="870"/>
        <v>58</v>
      </c>
      <c r="U7960">
        <f t="shared" si="871"/>
        <v>1</v>
      </c>
      <c r="V7960">
        <f t="shared" si="872"/>
        <v>0.52606881166758779</v>
      </c>
      <c r="W7960">
        <f t="shared" si="873"/>
        <v>2</v>
      </c>
      <c r="X7960">
        <f t="shared" si="874"/>
        <v>28</v>
      </c>
    </row>
    <row r="7961" spans="1:24" x14ac:dyDescent="0.25">
      <c r="A7961">
        <v>5245</v>
      </c>
      <c r="B7961" t="str">
        <f t="shared" si="868"/>
        <v>E5245</v>
      </c>
      <c r="C7961" t="s">
        <v>252</v>
      </c>
      <c r="D7961">
        <v>1</v>
      </c>
      <c r="E7961" s="2">
        <v>40404</v>
      </c>
      <c r="F7961" s="2">
        <v>40493</v>
      </c>
      <c r="G7961">
        <v>37</v>
      </c>
      <c r="H7961">
        <v>3.98</v>
      </c>
      <c r="I7961">
        <v>3.02</v>
      </c>
      <c r="J7961">
        <v>18</v>
      </c>
      <c r="K7961" t="str">
        <f>INDEX(lehmad!B$2:B$412,MATCH(klypsid!$B7961,lehmad!$A$2:$A$412,0))</f>
        <v>9.09.2008</v>
      </c>
      <c r="L7961">
        <f>INDEX(lehmad!C$2:C$412,MATCH(klypsid!$B7961,lehmad!$A$2:$A$412,0))</f>
        <v>65575</v>
      </c>
      <c r="M7961">
        <f>INDEX(lehmad!D$2:D$412,MATCH(klypsid!$B7961,lehmad!$A$2:$A$412,0))</f>
        <v>116</v>
      </c>
      <c r="N7961">
        <f>INDEX(lehmad!E$2:E$412,MATCH(klypsid!$B7961,lehmad!$A$2:$A$412,0))</f>
        <v>1</v>
      </c>
      <c r="O7961" t="str">
        <f>INDEX(lehmad!F$2:F$412,MATCH(klypsid!$B7961,lehmad!$A$2:$A$412,0))</f>
        <v>WIZZARD-ET</v>
      </c>
      <c r="P7961">
        <f>INDEX(lehmad!G$2:G$412,MATCH(klypsid!$B7961,lehmad!$A$2:$A$412,0))</f>
        <v>2000</v>
      </c>
      <c r="Q7961" s="2">
        <f>INDEX(lehmad!H$2:H$412,MATCH(klypsid!$B7961,lehmad!$A$2:$A$412,0))</f>
        <v>36875</v>
      </c>
      <c r="R7961">
        <f>INDEX(lehmad!I$2:I$412,MATCH(klypsid!$B7961,lehmad!$A$2:$A$412,0))</f>
        <v>121</v>
      </c>
      <c r="S7961">
        <f t="shared" si="869"/>
        <v>1</v>
      </c>
      <c r="T7961">
        <f t="shared" si="870"/>
        <v>89</v>
      </c>
      <c r="U7961">
        <f t="shared" si="871"/>
        <v>2</v>
      </c>
      <c r="V7961">
        <f t="shared" si="872"/>
        <v>0.52606881166758779</v>
      </c>
      <c r="W7961">
        <f t="shared" si="873"/>
        <v>3</v>
      </c>
      <c r="X7961">
        <f t="shared" si="874"/>
        <v>31</v>
      </c>
    </row>
    <row r="7962" spans="1:24" x14ac:dyDescent="0.25">
      <c r="A7962">
        <v>5245</v>
      </c>
      <c r="B7962" t="str">
        <f t="shared" si="868"/>
        <v>E5245</v>
      </c>
      <c r="C7962" t="s">
        <v>252</v>
      </c>
      <c r="D7962">
        <v>1</v>
      </c>
      <c r="E7962" s="2">
        <v>40404</v>
      </c>
      <c r="F7962" s="2">
        <v>40521</v>
      </c>
      <c r="G7962">
        <v>35.700000000000003</v>
      </c>
      <c r="H7962">
        <v>3.85</v>
      </c>
      <c r="I7962">
        <v>3.08</v>
      </c>
      <c r="J7962">
        <v>18</v>
      </c>
      <c r="K7962" t="str">
        <f>INDEX(lehmad!B$2:B$412,MATCH(klypsid!$B7962,lehmad!$A$2:$A$412,0))</f>
        <v>9.09.2008</v>
      </c>
      <c r="L7962">
        <f>INDEX(lehmad!C$2:C$412,MATCH(klypsid!$B7962,lehmad!$A$2:$A$412,0))</f>
        <v>65575</v>
      </c>
      <c r="M7962">
        <f>INDEX(lehmad!D$2:D$412,MATCH(klypsid!$B7962,lehmad!$A$2:$A$412,0))</f>
        <v>116</v>
      </c>
      <c r="N7962">
        <f>INDEX(lehmad!E$2:E$412,MATCH(klypsid!$B7962,lehmad!$A$2:$A$412,0))</f>
        <v>1</v>
      </c>
      <c r="O7962" t="str">
        <f>INDEX(lehmad!F$2:F$412,MATCH(klypsid!$B7962,lehmad!$A$2:$A$412,0))</f>
        <v>WIZZARD-ET</v>
      </c>
      <c r="P7962">
        <f>INDEX(lehmad!G$2:G$412,MATCH(klypsid!$B7962,lehmad!$A$2:$A$412,0))</f>
        <v>2000</v>
      </c>
      <c r="Q7962" s="2">
        <f>INDEX(lehmad!H$2:H$412,MATCH(klypsid!$B7962,lehmad!$A$2:$A$412,0))</f>
        <v>36875</v>
      </c>
      <c r="R7962">
        <f>INDEX(lehmad!I$2:I$412,MATCH(klypsid!$B7962,lehmad!$A$2:$A$412,0))</f>
        <v>121</v>
      </c>
      <c r="S7962">
        <f t="shared" si="869"/>
        <v>1</v>
      </c>
      <c r="T7962">
        <f t="shared" si="870"/>
        <v>117</v>
      </c>
      <c r="U7962">
        <f t="shared" si="871"/>
        <v>2</v>
      </c>
      <c r="V7962">
        <f t="shared" si="872"/>
        <v>0.52606881166758779</v>
      </c>
      <c r="W7962">
        <f t="shared" si="873"/>
        <v>4</v>
      </c>
      <c r="X7962">
        <f t="shared" si="874"/>
        <v>28</v>
      </c>
    </row>
    <row r="7963" spans="1:24" x14ac:dyDescent="0.25">
      <c r="A7963">
        <v>5245</v>
      </c>
      <c r="B7963" t="str">
        <f t="shared" si="868"/>
        <v>E5245</v>
      </c>
      <c r="C7963" t="s">
        <v>252</v>
      </c>
      <c r="D7963">
        <v>1</v>
      </c>
      <c r="E7963" s="2">
        <v>40404</v>
      </c>
      <c r="F7963" s="2">
        <v>40556</v>
      </c>
      <c r="G7963">
        <v>38</v>
      </c>
      <c r="H7963">
        <v>3.7</v>
      </c>
      <c r="I7963">
        <v>3.19</v>
      </c>
      <c r="J7963">
        <v>30</v>
      </c>
      <c r="K7963" t="str">
        <f>INDEX(lehmad!B$2:B$412,MATCH(klypsid!$B7963,lehmad!$A$2:$A$412,0))</f>
        <v>9.09.2008</v>
      </c>
      <c r="L7963">
        <f>INDEX(lehmad!C$2:C$412,MATCH(klypsid!$B7963,lehmad!$A$2:$A$412,0))</f>
        <v>65575</v>
      </c>
      <c r="M7963">
        <f>INDEX(lehmad!D$2:D$412,MATCH(klypsid!$B7963,lehmad!$A$2:$A$412,0))</f>
        <v>116</v>
      </c>
      <c r="N7963">
        <f>INDEX(lehmad!E$2:E$412,MATCH(klypsid!$B7963,lehmad!$A$2:$A$412,0))</f>
        <v>1</v>
      </c>
      <c r="O7963" t="str">
        <f>INDEX(lehmad!F$2:F$412,MATCH(klypsid!$B7963,lehmad!$A$2:$A$412,0))</f>
        <v>WIZZARD-ET</v>
      </c>
      <c r="P7963">
        <f>INDEX(lehmad!G$2:G$412,MATCH(klypsid!$B7963,lehmad!$A$2:$A$412,0))</f>
        <v>2000</v>
      </c>
      <c r="Q7963" s="2">
        <f>INDEX(lehmad!H$2:H$412,MATCH(klypsid!$B7963,lehmad!$A$2:$A$412,0))</f>
        <v>36875</v>
      </c>
      <c r="R7963">
        <f>INDEX(lehmad!I$2:I$412,MATCH(klypsid!$B7963,lehmad!$A$2:$A$412,0))</f>
        <v>121</v>
      </c>
      <c r="S7963">
        <f t="shared" si="869"/>
        <v>1</v>
      </c>
      <c r="T7963">
        <f t="shared" si="870"/>
        <v>152</v>
      </c>
      <c r="U7963">
        <f t="shared" si="871"/>
        <v>3</v>
      </c>
      <c r="V7963">
        <f t="shared" si="872"/>
        <v>1.2630344058337937</v>
      </c>
      <c r="W7963">
        <f t="shared" si="873"/>
        <v>5</v>
      </c>
      <c r="X7963">
        <f t="shared" si="874"/>
        <v>35</v>
      </c>
    </row>
    <row r="7964" spans="1:24" x14ac:dyDescent="0.25">
      <c r="A7964">
        <v>5247</v>
      </c>
      <c r="B7964" t="str">
        <f t="shared" si="868"/>
        <v>E5247</v>
      </c>
      <c r="C7964" t="s">
        <v>186</v>
      </c>
      <c r="D7964">
        <v>1</v>
      </c>
      <c r="E7964" s="2">
        <v>40418</v>
      </c>
      <c r="F7964" s="2">
        <v>40434</v>
      </c>
      <c r="G7964">
        <v>17.5</v>
      </c>
      <c r="H7964">
        <v>4.3</v>
      </c>
      <c r="I7964">
        <v>3.51</v>
      </c>
      <c r="J7964">
        <v>154</v>
      </c>
      <c r="K7964" t="str">
        <f>INDEX(lehmad!B$2:B$412,MATCH(klypsid!$B7964,lehmad!$A$2:$A$412,0))</f>
        <v>11.09.2008</v>
      </c>
      <c r="L7964">
        <f>INDEX(lehmad!C$2:C$412,MATCH(klypsid!$B7964,lehmad!$A$2:$A$412,0))</f>
        <v>65575</v>
      </c>
      <c r="M7964">
        <f>INDEX(lehmad!D$2:D$412,MATCH(klypsid!$B7964,lehmad!$A$2:$A$412,0))</f>
        <v>101</v>
      </c>
      <c r="N7964">
        <f>INDEX(lehmad!E$2:E$412,MATCH(klypsid!$B7964,lehmad!$A$2:$A$412,0))</f>
        <v>1</v>
      </c>
      <c r="O7964" t="str">
        <f>INDEX(lehmad!F$2:F$412,MATCH(klypsid!$B7964,lehmad!$A$2:$A$412,0))</f>
        <v>WIZZARD-ET</v>
      </c>
      <c r="P7964">
        <f>INDEX(lehmad!G$2:G$412,MATCH(klypsid!$B7964,lehmad!$A$2:$A$412,0))</f>
        <v>2000</v>
      </c>
      <c r="Q7964" s="2">
        <f>INDEX(lehmad!H$2:H$412,MATCH(klypsid!$B7964,lehmad!$A$2:$A$412,0))</f>
        <v>36875</v>
      </c>
      <c r="R7964">
        <f>INDEX(lehmad!I$2:I$412,MATCH(klypsid!$B7964,lehmad!$A$2:$A$412,0))</f>
        <v>121</v>
      </c>
      <c r="S7964">
        <f t="shared" si="869"/>
        <v>1</v>
      </c>
      <c r="T7964">
        <f t="shared" si="870"/>
        <v>16</v>
      </c>
      <c r="U7964">
        <f t="shared" si="871"/>
        <v>1</v>
      </c>
      <c r="V7964">
        <f t="shared" si="872"/>
        <v>3.6229303509201767</v>
      </c>
      <c r="W7964">
        <f t="shared" si="873"/>
        <v>1</v>
      </c>
      <c r="X7964">
        <f t="shared" si="874"/>
        <v>16</v>
      </c>
    </row>
    <row r="7965" spans="1:24" x14ac:dyDescent="0.25">
      <c r="A7965">
        <v>5247</v>
      </c>
      <c r="B7965" t="str">
        <f t="shared" si="868"/>
        <v>E5247</v>
      </c>
      <c r="C7965" t="s">
        <v>186</v>
      </c>
      <c r="D7965">
        <v>1</v>
      </c>
      <c r="E7965" s="2">
        <v>40418</v>
      </c>
      <c r="F7965" s="2">
        <v>40462</v>
      </c>
      <c r="G7965">
        <v>24.4</v>
      </c>
      <c r="H7965">
        <v>4.17</v>
      </c>
      <c r="I7965">
        <v>3.32</v>
      </c>
      <c r="J7965">
        <v>75</v>
      </c>
      <c r="K7965" t="str">
        <f>INDEX(lehmad!B$2:B$412,MATCH(klypsid!$B7965,lehmad!$A$2:$A$412,0))</f>
        <v>11.09.2008</v>
      </c>
      <c r="L7965">
        <f>INDEX(lehmad!C$2:C$412,MATCH(klypsid!$B7965,lehmad!$A$2:$A$412,0))</f>
        <v>65575</v>
      </c>
      <c r="M7965">
        <f>INDEX(lehmad!D$2:D$412,MATCH(klypsid!$B7965,lehmad!$A$2:$A$412,0))</f>
        <v>101</v>
      </c>
      <c r="N7965">
        <f>INDEX(lehmad!E$2:E$412,MATCH(klypsid!$B7965,lehmad!$A$2:$A$412,0))</f>
        <v>1</v>
      </c>
      <c r="O7965" t="str">
        <f>INDEX(lehmad!F$2:F$412,MATCH(klypsid!$B7965,lehmad!$A$2:$A$412,0))</f>
        <v>WIZZARD-ET</v>
      </c>
      <c r="P7965">
        <f>INDEX(lehmad!G$2:G$412,MATCH(klypsid!$B7965,lehmad!$A$2:$A$412,0))</f>
        <v>2000</v>
      </c>
      <c r="Q7965" s="2">
        <f>INDEX(lehmad!H$2:H$412,MATCH(klypsid!$B7965,lehmad!$A$2:$A$412,0))</f>
        <v>36875</v>
      </c>
      <c r="R7965">
        <f>INDEX(lehmad!I$2:I$412,MATCH(klypsid!$B7965,lehmad!$A$2:$A$412,0))</f>
        <v>121</v>
      </c>
      <c r="S7965">
        <f t="shared" si="869"/>
        <v>1</v>
      </c>
      <c r="T7965">
        <f t="shared" si="870"/>
        <v>44</v>
      </c>
      <c r="U7965">
        <f t="shared" si="871"/>
        <v>1</v>
      </c>
      <c r="V7965">
        <f t="shared" si="872"/>
        <v>2.5849625007211561</v>
      </c>
      <c r="W7965">
        <f t="shared" si="873"/>
        <v>2</v>
      </c>
      <c r="X7965">
        <f t="shared" si="874"/>
        <v>28</v>
      </c>
    </row>
    <row r="7966" spans="1:24" x14ac:dyDescent="0.25">
      <c r="A7966">
        <v>5247</v>
      </c>
      <c r="B7966" t="str">
        <f t="shared" si="868"/>
        <v>E5247</v>
      </c>
      <c r="C7966" t="s">
        <v>186</v>
      </c>
      <c r="D7966">
        <v>1</v>
      </c>
      <c r="E7966" s="2">
        <v>40418</v>
      </c>
      <c r="F7966" s="2">
        <v>40493</v>
      </c>
      <c r="G7966">
        <v>24</v>
      </c>
      <c r="H7966">
        <v>3.94</v>
      </c>
      <c r="I7966">
        <v>3.25</v>
      </c>
      <c r="J7966">
        <v>4688</v>
      </c>
      <c r="K7966" t="str">
        <f>INDEX(lehmad!B$2:B$412,MATCH(klypsid!$B7966,lehmad!$A$2:$A$412,0))</f>
        <v>11.09.2008</v>
      </c>
      <c r="L7966">
        <f>INDEX(lehmad!C$2:C$412,MATCH(klypsid!$B7966,lehmad!$A$2:$A$412,0))</f>
        <v>65575</v>
      </c>
      <c r="M7966">
        <f>INDEX(lehmad!D$2:D$412,MATCH(klypsid!$B7966,lehmad!$A$2:$A$412,0))</f>
        <v>101</v>
      </c>
      <c r="N7966">
        <f>INDEX(lehmad!E$2:E$412,MATCH(klypsid!$B7966,lehmad!$A$2:$A$412,0))</f>
        <v>1</v>
      </c>
      <c r="O7966" t="str">
        <f>INDEX(lehmad!F$2:F$412,MATCH(klypsid!$B7966,lehmad!$A$2:$A$412,0))</f>
        <v>WIZZARD-ET</v>
      </c>
      <c r="P7966">
        <f>INDEX(lehmad!G$2:G$412,MATCH(klypsid!$B7966,lehmad!$A$2:$A$412,0))</f>
        <v>2000</v>
      </c>
      <c r="Q7966" s="2">
        <f>INDEX(lehmad!H$2:H$412,MATCH(klypsid!$B7966,lehmad!$A$2:$A$412,0))</f>
        <v>36875</v>
      </c>
      <c r="R7966">
        <f>INDEX(lehmad!I$2:I$412,MATCH(klypsid!$B7966,lehmad!$A$2:$A$412,0))</f>
        <v>121</v>
      </c>
      <c r="S7966">
        <f t="shared" si="869"/>
        <v>1</v>
      </c>
      <c r="T7966">
        <f t="shared" si="870"/>
        <v>75</v>
      </c>
      <c r="U7966">
        <f t="shared" si="871"/>
        <v>2</v>
      </c>
      <c r="V7966">
        <f t="shared" si="872"/>
        <v>8.550900664647525</v>
      </c>
      <c r="W7966">
        <f t="shared" si="873"/>
        <v>3</v>
      </c>
      <c r="X7966">
        <f t="shared" si="874"/>
        <v>31</v>
      </c>
    </row>
    <row r="7967" spans="1:24" x14ac:dyDescent="0.25">
      <c r="A7967">
        <v>5247</v>
      </c>
      <c r="B7967" t="str">
        <f t="shared" si="868"/>
        <v>E5247</v>
      </c>
      <c r="C7967" t="s">
        <v>186</v>
      </c>
      <c r="D7967">
        <v>1</v>
      </c>
      <c r="E7967" s="2">
        <v>40418</v>
      </c>
      <c r="F7967" s="2">
        <v>40521</v>
      </c>
      <c r="G7967">
        <v>27.9</v>
      </c>
      <c r="H7967">
        <v>4.8</v>
      </c>
      <c r="I7967">
        <v>3.46</v>
      </c>
      <c r="J7967">
        <v>29</v>
      </c>
      <c r="K7967" t="str">
        <f>INDEX(lehmad!B$2:B$412,MATCH(klypsid!$B7967,lehmad!$A$2:$A$412,0))</f>
        <v>11.09.2008</v>
      </c>
      <c r="L7967">
        <f>INDEX(lehmad!C$2:C$412,MATCH(klypsid!$B7967,lehmad!$A$2:$A$412,0))</f>
        <v>65575</v>
      </c>
      <c r="M7967">
        <f>INDEX(lehmad!D$2:D$412,MATCH(klypsid!$B7967,lehmad!$A$2:$A$412,0))</f>
        <v>101</v>
      </c>
      <c r="N7967">
        <f>INDEX(lehmad!E$2:E$412,MATCH(klypsid!$B7967,lehmad!$A$2:$A$412,0))</f>
        <v>1</v>
      </c>
      <c r="O7967" t="str">
        <f>INDEX(lehmad!F$2:F$412,MATCH(klypsid!$B7967,lehmad!$A$2:$A$412,0))</f>
        <v>WIZZARD-ET</v>
      </c>
      <c r="P7967">
        <f>INDEX(lehmad!G$2:G$412,MATCH(klypsid!$B7967,lehmad!$A$2:$A$412,0))</f>
        <v>2000</v>
      </c>
      <c r="Q7967" s="2">
        <f>INDEX(lehmad!H$2:H$412,MATCH(klypsid!$B7967,lehmad!$A$2:$A$412,0))</f>
        <v>36875</v>
      </c>
      <c r="R7967">
        <f>INDEX(lehmad!I$2:I$412,MATCH(klypsid!$B7967,lehmad!$A$2:$A$412,0))</f>
        <v>121</v>
      </c>
      <c r="S7967">
        <f t="shared" si="869"/>
        <v>1</v>
      </c>
      <c r="T7967">
        <f t="shared" si="870"/>
        <v>103</v>
      </c>
      <c r="U7967">
        <f t="shared" si="871"/>
        <v>2</v>
      </c>
      <c r="V7967">
        <f t="shared" si="872"/>
        <v>1.2141248053528473</v>
      </c>
      <c r="W7967">
        <f t="shared" si="873"/>
        <v>4</v>
      </c>
      <c r="X7967">
        <f t="shared" si="874"/>
        <v>28</v>
      </c>
    </row>
    <row r="7968" spans="1:24" x14ac:dyDescent="0.25">
      <c r="A7968">
        <v>5247</v>
      </c>
      <c r="B7968" t="str">
        <f t="shared" si="868"/>
        <v>E5247</v>
      </c>
      <c r="C7968" t="s">
        <v>186</v>
      </c>
      <c r="D7968">
        <v>1</v>
      </c>
      <c r="E7968" s="2">
        <v>40418</v>
      </c>
      <c r="F7968" s="2">
        <v>40556</v>
      </c>
      <c r="G7968">
        <v>27.2</v>
      </c>
      <c r="H7968">
        <v>4.16</v>
      </c>
      <c r="I7968">
        <v>3.48</v>
      </c>
      <c r="J7968">
        <v>46</v>
      </c>
      <c r="K7968" t="str">
        <f>INDEX(lehmad!B$2:B$412,MATCH(klypsid!$B7968,lehmad!$A$2:$A$412,0))</f>
        <v>11.09.2008</v>
      </c>
      <c r="L7968">
        <f>INDEX(lehmad!C$2:C$412,MATCH(klypsid!$B7968,lehmad!$A$2:$A$412,0))</f>
        <v>65575</v>
      </c>
      <c r="M7968">
        <f>INDEX(lehmad!D$2:D$412,MATCH(klypsid!$B7968,lehmad!$A$2:$A$412,0))</f>
        <v>101</v>
      </c>
      <c r="N7968">
        <f>INDEX(lehmad!E$2:E$412,MATCH(klypsid!$B7968,lehmad!$A$2:$A$412,0))</f>
        <v>1</v>
      </c>
      <c r="O7968" t="str">
        <f>INDEX(lehmad!F$2:F$412,MATCH(klypsid!$B7968,lehmad!$A$2:$A$412,0))</f>
        <v>WIZZARD-ET</v>
      </c>
      <c r="P7968">
        <f>INDEX(lehmad!G$2:G$412,MATCH(klypsid!$B7968,lehmad!$A$2:$A$412,0))</f>
        <v>2000</v>
      </c>
      <c r="Q7968" s="2">
        <f>INDEX(lehmad!H$2:H$412,MATCH(klypsid!$B7968,lehmad!$A$2:$A$412,0))</f>
        <v>36875</v>
      </c>
      <c r="R7968">
        <f>INDEX(lehmad!I$2:I$412,MATCH(klypsid!$B7968,lehmad!$A$2:$A$412,0))</f>
        <v>121</v>
      </c>
      <c r="S7968">
        <f t="shared" si="869"/>
        <v>1</v>
      </c>
      <c r="T7968">
        <f t="shared" si="870"/>
        <v>138</v>
      </c>
      <c r="U7968">
        <f t="shared" si="871"/>
        <v>2</v>
      </c>
      <c r="V7968">
        <f t="shared" si="872"/>
        <v>1.8797057662822882</v>
      </c>
      <c r="W7968">
        <f t="shared" si="873"/>
        <v>5</v>
      </c>
      <c r="X7968">
        <f t="shared" si="874"/>
        <v>35</v>
      </c>
    </row>
    <row r="7969" spans="1:24" x14ac:dyDescent="0.25">
      <c r="A7969">
        <v>5250</v>
      </c>
      <c r="B7969" t="str">
        <f t="shared" si="868"/>
        <v>E5250</v>
      </c>
      <c r="C7969" t="s">
        <v>193</v>
      </c>
      <c r="D7969">
        <v>1</v>
      </c>
      <c r="E7969" s="2">
        <v>40538</v>
      </c>
      <c r="F7969" s="2">
        <v>40556</v>
      </c>
      <c r="G7969">
        <v>35.5</v>
      </c>
      <c r="H7969">
        <v>4.8099999999999996</v>
      </c>
      <c r="I7969">
        <v>2.91</v>
      </c>
      <c r="J7969">
        <v>61</v>
      </c>
      <c r="K7969" t="str">
        <f>INDEX(lehmad!B$2:B$412,MATCH(klypsid!$B7969,lehmad!$A$2:$A$412,0))</f>
        <v>13.09.2008</v>
      </c>
      <c r="L7969">
        <f>INDEX(lehmad!C$2:C$412,MATCH(klypsid!$B7969,lehmad!$A$2:$A$412,0))</f>
        <v>65699</v>
      </c>
      <c r="M7969" t="str">
        <f>INDEX(lehmad!D$2:D$412,MATCH(klypsid!$B7969,lehmad!$A$2:$A$412,0))</f>
        <v/>
      </c>
      <c r="N7969">
        <f>INDEX(lehmad!E$2:E$412,MATCH(klypsid!$B7969,lehmad!$A$2:$A$412,0))</f>
        <v>1</v>
      </c>
      <c r="O7969" t="str">
        <f>INDEX(lehmad!F$2:F$412,MATCH(klypsid!$B7969,lehmad!$A$2:$A$412,0))</f>
        <v>JOSE</v>
      </c>
      <c r="P7969">
        <f>INDEX(lehmad!G$2:G$412,MATCH(klypsid!$B7969,lehmad!$A$2:$A$412,0))</f>
        <v>2001</v>
      </c>
      <c r="Q7969" s="2">
        <f>INDEX(lehmad!H$2:H$412,MATCH(klypsid!$B7969,lehmad!$A$2:$A$412,0))</f>
        <v>36905</v>
      </c>
      <c r="R7969">
        <f>INDEX(lehmad!I$2:I$412,MATCH(klypsid!$B7969,lehmad!$A$2:$A$412,0))</f>
        <v>119</v>
      </c>
      <c r="S7969">
        <f t="shared" si="869"/>
        <v>1</v>
      </c>
      <c r="T7969">
        <f t="shared" si="870"/>
        <v>18</v>
      </c>
      <c r="U7969">
        <f t="shared" si="871"/>
        <v>1</v>
      </c>
      <c r="V7969">
        <f t="shared" si="872"/>
        <v>2.2868811477881614</v>
      </c>
      <c r="W7969">
        <f t="shared" si="873"/>
        <v>1</v>
      </c>
      <c r="X7969">
        <f t="shared" si="874"/>
        <v>18</v>
      </c>
    </row>
    <row r="7970" spans="1:24" x14ac:dyDescent="0.25">
      <c r="A7970">
        <v>5252</v>
      </c>
      <c r="B7970" t="str">
        <f t="shared" si="868"/>
        <v>E5252</v>
      </c>
      <c r="C7970" t="s">
        <v>116</v>
      </c>
      <c r="D7970">
        <v>1</v>
      </c>
      <c r="E7970" s="2">
        <v>40414</v>
      </c>
      <c r="F7970" s="2">
        <v>40434</v>
      </c>
      <c r="G7970">
        <v>31.8</v>
      </c>
      <c r="H7970">
        <v>3.68</v>
      </c>
      <c r="I7970">
        <v>3.23</v>
      </c>
      <c r="J7970">
        <v>75</v>
      </c>
      <c r="K7970" t="str">
        <f>INDEX(lehmad!B$2:B$412,MATCH(klypsid!$B7970,lehmad!$A$2:$A$412,0))</f>
        <v>14.09.2008</v>
      </c>
      <c r="L7970">
        <f>INDEX(lehmad!C$2:C$412,MATCH(klypsid!$B7970,lehmad!$A$2:$A$412,0))</f>
        <v>65575</v>
      </c>
      <c r="M7970">
        <f>INDEX(lehmad!D$2:D$412,MATCH(klypsid!$B7970,lehmad!$A$2:$A$412,0))</f>
        <v>114</v>
      </c>
      <c r="N7970">
        <f>INDEX(lehmad!E$2:E$412,MATCH(klypsid!$B7970,lehmad!$A$2:$A$412,0))</f>
        <v>1</v>
      </c>
      <c r="O7970" t="str">
        <f>INDEX(lehmad!F$2:F$412,MATCH(klypsid!$B7970,lehmad!$A$2:$A$412,0))</f>
        <v>WIZZARD-ET</v>
      </c>
      <c r="P7970">
        <f>INDEX(lehmad!G$2:G$412,MATCH(klypsid!$B7970,lehmad!$A$2:$A$412,0))</f>
        <v>2000</v>
      </c>
      <c r="Q7970" s="2">
        <f>INDEX(lehmad!H$2:H$412,MATCH(klypsid!$B7970,lehmad!$A$2:$A$412,0))</f>
        <v>36875</v>
      </c>
      <c r="R7970">
        <f>INDEX(lehmad!I$2:I$412,MATCH(klypsid!$B7970,lehmad!$A$2:$A$412,0))</f>
        <v>121</v>
      </c>
      <c r="S7970">
        <f t="shared" si="869"/>
        <v>1</v>
      </c>
      <c r="T7970">
        <f t="shared" si="870"/>
        <v>20</v>
      </c>
      <c r="U7970">
        <f t="shared" si="871"/>
        <v>1</v>
      </c>
      <c r="V7970">
        <f t="shared" si="872"/>
        <v>2.5849625007211561</v>
      </c>
      <c r="W7970">
        <f t="shared" si="873"/>
        <v>1</v>
      </c>
      <c r="X7970">
        <f t="shared" si="874"/>
        <v>20</v>
      </c>
    </row>
    <row r="7971" spans="1:24" x14ac:dyDescent="0.25">
      <c r="A7971">
        <v>5252</v>
      </c>
      <c r="B7971" t="str">
        <f t="shared" si="868"/>
        <v>E5252</v>
      </c>
      <c r="C7971" t="s">
        <v>116</v>
      </c>
      <c r="D7971">
        <v>1</v>
      </c>
      <c r="E7971" s="2">
        <v>40414</v>
      </c>
      <c r="F7971" s="2">
        <v>40462</v>
      </c>
      <c r="G7971">
        <v>33.1</v>
      </c>
      <c r="H7971">
        <v>3.63</v>
      </c>
      <c r="I7971">
        <v>3.25</v>
      </c>
      <c r="J7971">
        <v>45</v>
      </c>
      <c r="K7971" t="str">
        <f>INDEX(lehmad!B$2:B$412,MATCH(klypsid!$B7971,lehmad!$A$2:$A$412,0))</f>
        <v>14.09.2008</v>
      </c>
      <c r="L7971">
        <f>INDEX(lehmad!C$2:C$412,MATCH(klypsid!$B7971,lehmad!$A$2:$A$412,0))</f>
        <v>65575</v>
      </c>
      <c r="M7971">
        <f>INDEX(lehmad!D$2:D$412,MATCH(klypsid!$B7971,lehmad!$A$2:$A$412,0))</f>
        <v>114</v>
      </c>
      <c r="N7971">
        <f>INDEX(lehmad!E$2:E$412,MATCH(klypsid!$B7971,lehmad!$A$2:$A$412,0))</f>
        <v>1</v>
      </c>
      <c r="O7971" t="str">
        <f>INDEX(lehmad!F$2:F$412,MATCH(klypsid!$B7971,lehmad!$A$2:$A$412,0))</f>
        <v>WIZZARD-ET</v>
      </c>
      <c r="P7971">
        <f>INDEX(lehmad!G$2:G$412,MATCH(klypsid!$B7971,lehmad!$A$2:$A$412,0))</f>
        <v>2000</v>
      </c>
      <c r="Q7971" s="2">
        <f>INDEX(lehmad!H$2:H$412,MATCH(klypsid!$B7971,lehmad!$A$2:$A$412,0))</f>
        <v>36875</v>
      </c>
      <c r="R7971">
        <f>INDEX(lehmad!I$2:I$412,MATCH(klypsid!$B7971,lehmad!$A$2:$A$412,0))</f>
        <v>121</v>
      </c>
      <c r="S7971">
        <f t="shared" si="869"/>
        <v>1</v>
      </c>
      <c r="T7971">
        <f t="shared" si="870"/>
        <v>48</v>
      </c>
      <c r="U7971">
        <f t="shared" si="871"/>
        <v>1</v>
      </c>
      <c r="V7971">
        <f t="shared" si="872"/>
        <v>1.84799690655495</v>
      </c>
      <c r="W7971">
        <f t="shared" si="873"/>
        <v>2</v>
      </c>
      <c r="X7971">
        <f t="shared" si="874"/>
        <v>28</v>
      </c>
    </row>
    <row r="7972" spans="1:24" x14ac:dyDescent="0.25">
      <c r="A7972">
        <v>5252</v>
      </c>
      <c r="B7972" t="str">
        <f t="shared" si="868"/>
        <v>E5252</v>
      </c>
      <c r="C7972" t="s">
        <v>116</v>
      </c>
      <c r="D7972">
        <v>1</v>
      </c>
      <c r="E7972" s="2">
        <v>40414</v>
      </c>
      <c r="F7972" s="2">
        <v>40493</v>
      </c>
      <c r="G7972">
        <v>34.299999999999997</v>
      </c>
      <c r="H7972">
        <v>2.0099999999999998</v>
      </c>
      <c r="I7972">
        <v>3.4</v>
      </c>
      <c r="J7972">
        <v>81</v>
      </c>
      <c r="K7972" t="str">
        <f>INDEX(lehmad!B$2:B$412,MATCH(klypsid!$B7972,lehmad!$A$2:$A$412,0))</f>
        <v>14.09.2008</v>
      </c>
      <c r="L7972">
        <f>INDEX(lehmad!C$2:C$412,MATCH(klypsid!$B7972,lehmad!$A$2:$A$412,0))</f>
        <v>65575</v>
      </c>
      <c r="M7972">
        <f>INDEX(lehmad!D$2:D$412,MATCH(klypsid!$B7972,lehmad!$A$2:$A$412,0))</f>
        <v>114</v>
      </c>
      <c r="N7972">
        <f>INDEX(lehmad!E$2:E$412,MATCH(klypsid!$B7972,lehmad!$A$2:$A$412,0))</f>
        <v>1</v>
      </c>
      <c r="O7972" t="str">
        <f>INDEX(lehmad!F$2:F$412,MATCH(klypsid!$B7972,lehmad!$A$2:$A$412,0))</f>
        <v>WIZZARD-ET</v>
      </c>
      <c r="P7972">
        <f>INDEX(lehmad!G$2:G$412,MATCH(klypsid!$B7972,lehmad!$A$2:$A$412,0))</f>
        <v>2000</v>
      </c>
      <c r="Q7972" s="2">
        <f>INDEX(lehmad!H$2:H$412,MATCH(klypsid!$B7972,lehmad!$A$2:$A$412,0))</f>
        <v>36875</v>
      </c>
      <c r="R7972">
        <f>INDEX(lehmad!I$2:I$412,MATCH(klypsid!$B7972,lehmad!$A$2:$A$412,0))</f>
        <v>121</v>
      </c>
      <c r="S7972">
        <f t="shared" si="869"/>
        <v>1</v>
      </c>
      <c r="T7972">
        <f t="shared" si="870"/>
        <v>79</v>
      </c>
      <c r="U7972">
        <f t="shared" si="871"/>
        <v>2</v>
      </c>
      <c r="V7972">
        <f t="shared" si="872"/>
        <v>2.6959938131098999</v>
      </c>
      <c r="W7972">
        <f t="shared" si="873"/>
        <v>3</v>
      </c>
      <c r="X7972">
        <f t="shared" si="874"/>
        <v>31</v>
      </c>
    </row>
    <row r="7973" spans="1:24" x14ac:dyDescent="0.25">
      <c r="A7973">
        <v>5252</v>
      </c>
      <c r="B7973" t="str">
        <f t="shared" si="868"/>
        <v>E5252</v>
      </c>
      <c r="C7973" t="s">
        <v>116</v>
      </c>
      <c r="D7973">
        <v>1</v>
      </c>
      <c r="E7973" s="2">
        <v>40414</v>
      </c>
      <c r="F7973" s="2">
        <v>40521</v>
      </c>
      <c r="G7973">
        <v>32</v>
      </c>
      <c r="H7973">
        <v>4.3099999999999996</v>
      </c>
      <c r="I7973">
        <v>3.38</v>
      </c>
      <c r="J7973">
        <v>47</v>
      </c>
      <c r="K7973" t="str">
        <f>INDEX(lehmad!B$2:B$412,MATCH(klypsid!$B7973,lehmad!$A$2:$A$412,0))</f>
        <v>14.09.2008</v>
      </c>
      <c r="L7973">
        <f>INDEX(lehmad!C$2:C$412,MATCH(klypsid!$B7973,lehmad!$A$2:$A$412,0))</f>
        <v>65575</v>
      </c>
      <c r="M7973">
        <f>INDEX(lehmad!D$2:D$412,MATCH(klypsid!$B7973,lehmad!$A$2:$A$412,0))</f>
        <v>114</v>
      </c>
      <c r="N7973">
        <f>INDEX(lehmad!E$2:E$412,MATCH(klypsid!$B7973,lehmad!$A$2:$A$412,0))</f>
        <v>1</v>
      </c>
      <c r="O7973" t="str">
        <f>INDEX(lehmad!F$2:F$412,MATCH(klypsid!$B7973,lehmad!$A$2:$A$412,0))</f>
        <v>WIZZARD-ET</v>
      </c>
      <c r="P7973">
        <f>INDEX(lehmad!G$2:G$412,MATCH(klypsid!$B7973,lehmad!$A$2:$A$412,0))</f>
        <v>2000</v>
      </c>
      <c r="Q7973" s="2">
        <f>INDEX(lehmad!H$2:H$412,MATCH(klypsid!$B7973,lehmad!$A$2:$A$412,0))</f>
        <v>36875</v>
      </c>
      <c r="R7973">
        <f>INDEX(lehmad!I$2:I$412,MATCH(klypsid!$B7973,lehmad!$A$2:$A$412,0))</f>
        <v>121</v>
      </c>
      <c r="S7973">
        <f t="shared" si="869"/>
        <v>1</v>
      </c>
      <c r="T7973">
        <f t="shared" si="870"/>
        <v>107</v>
      </c>
      <c r="U7973">
        <f t="shared" si="871"/>
        <v>2</v>
      </c>
      <c r="V7973">
        <f t="shared" si="872"/>
        <v>1.9107326619029126</v>
      </c>
      <c r="W7973">
        <f t="shared" si="873"/>
        <v>4</v>
      </c>
      <c r="X7973">
        <f t="shared" si="874"/>
        <v>28</v>
      </c>
    </row>
    <row r="7974" spans="1:24" x14ac:dyDescent="0.25">
      <c r="A7974">
        <v>5252</v>
      </c>
      <c r="B7974" t="str">
        <f t="shared" si="868"/>
        <v>E5252</v>
      </c>
      <c r="C7974" t="s">
        <v>116</v>
      </c>
      <c r="D7974">
        <v>1</v>
      </c>
      <c r="E7974" s="2">
        <v>40414</v>
      </c>
      <c r="F7974" s="2">
        <v>40556</v>
      </c>
      <c r="G7974">
        <v>35.200000000000003</v>
      </c>
      <c r="H7974">
        <v>4.01</v>
      </c>
      <c r="I7974">
        <v>3.46</v>
      </c>
      <c r="J7974">
        <v>51</v>
      </c>
      <c r="K7974" t="str">
        <f>INDEX(lehmad!B$2:B$412,MATCH(klypsid!$B7974,lehmad!$A$2:$A$412,0))</f>
        <v>14.09.2008</v>
      </c>
      <c r="L7974">
        <f>INDEX(lehmad!C$2:C$412,MATCH(klypsid!$B7974,lehmad!$A$2:$A$412,0))</f>
        <v>65575</v>
      </c>
      <c r="M7974">
        <f>INDEX(lehmad!D$2:D$412,MATCH(klypsid!$B7974,lehmad!$A$2:$A$412,0))</f>
        <v>114</v>
      </c>
      <c r="N7974">
        <f>INDEX(lehmad!E$2:E$412,MATCH(klypsid!$B7974,lehmad!$A$2:$A$412,0))</f>
        <v>1</v>
      </c>
      <c r="O7974" t="str">
        <f>INDEX(lehmad!F$2:F$412,MATCH(klypsid!$B7974,lehmad!$A$2:$A$412,0))</f>
        <v>WIZZARD-ET</v>
      </c>
      <c r="P7974">
        <f>INDEX(lehmad!G$2:G$412,MATCH(klypsid!$B7974,lehmad!$A$2:$A$412,0))</f>
        <v>2000</v>
      </c>
      <c r="Q7974" s="2">
        <f>INDEX(lehmad!H$2:H$412,MATCH(klypsid!$B7974,lehmad!$A$2:$A$412,0))</f>
        <v>36875</v>
      </c>
      <c r="R7974">
        <f>INDEX(lehmad!I$2:I$412,MATCH(klypsid!$B7974,lehmad!$A$2:$A$412,0))</f>
        <v>121</v>
      </c>
      <c r="S7974">
        <f t="shared" si="869"/>
        <v>1</v>
      </c>
      <c r="T7974">
        <f t="shared" si="870"/>
        <v>142</v>
      </c>
      <c r="U7974">
        <f t="shared" si="871"/>
        <v>2</v>
      </c>
      <c r="V7974">
        <f t="shared" si="872"/>
        <v>2.0285691521967708</v>
      </c>
      <c r="W7974">
        <f t="shared" si="873"/>
        <v>5</v>
      </c>
      <c r="X7974">
        <f t="shared" si="874"/>
        <v>35</v>
      </c>
    </row>
    <row r="7975" spans="1:24" x14ac:dyDescent="0.25">
      <c r="A7975">
        <v>5254</v>
      </c>
      <c r="B7975" t="str">
        <f t="shared" si="868"/>
        <v>E5254</v>
      </c>
      <c r="C7975" t="s">
        <v>253</v>
      </c>
      <c r="D7975">
        <v>1</v>
      </c>
      <c r="E7975" s="2">
        <v>40445</v>
      </c>
      <c r="F7975" s="2">
        <v>40462</v>
      </c>
      <c r="G7975">
        <v>24.8</v>
      </c>
      <c r="H7975">
        <v>4.25</v>
      </c>
      <c r="I7975">
        <v>3.51</v>
      </c>
      <c r="J7975">
        <v>64</v>
      </c>
      <c r="K7975" t="str">
        <f>INDEX(lehmad!B$2:B$412,MATCH(klypsid!$B7975,lehmad!$A$2:$A$412,0))</f>
        <v>15.09.2008</v>
      </c>
      <c r="L7975">
        <f>INDEX(lehmad!C$2:C$412,MATCH(klypsid!$B7975,lehmad!$A$2:$A$412,0))</f>
        <v>65699</v>
      </c>
      <c r="M7975" t="str">
        <f>INDEX(lehmad!D$2:D$412,MATCH(klypsid!$B7975,lehmad!$A$2:$A$412,0))</f>
        <v/>
      </c>
      <c r="N7975">
        <f>INDEX(lehmad!E$2:E$412,MATCH(klypsid!$B7975,lehmad!$A$2:$A$412,0))</f>
        <v>0.90700000000000003</v>
      </c>
      <c r="O7975" t="str">
        <f>INDEX(lehmad!F$2:F$412,MATCH(klypsid!$B7975,lehmad!$A$2:$A$412,0))</f>
        <v>JOSE</v>
      </c>
      <c r="P7975">
        <f>INDEX(lehmad!G$2:G$412,MATCH(klypsid!$B7975,lehmad!$A$2:$A$412,0))</f>
        <v>2001</v>
      </c>
      <c r="Q7975" s="2">
        <f>INDEX(lehmad!H$2:H$412,MATCH(klypsid!$B7975,lehmad!$A$2:$A$412,0))</f>
        <v>36905</v>
      </c>
      <c r="R7975">
        <f>INDEX(lehmad!I$2:I$412,MATCH(klypsid!$B7975,lehmad!$A$2:$A$412,0))</f>
        <v>119</v>
      </c>
      <c r="S7975">
        <f t="shared" si="869"/>
        <v>1</v>
      </c>
      <c r="T7975">
        <f t="shared" si="870"/>
        <v>17</v>
      </c>
      <c r="U7975">
        <f t="shared" si="871"/>
        <v>1</v>
      </c>
      <c r="V7975">
        <f t="shared" si="872"/>
        <v>2.3561438102252752</v>
      </c>
      <c r="W7975">
        <f t="shared" si="873"/>
        <v>1</v>
      </c>
      <c r="X7975">
        <f t="shared" si="874"/>
        <v>17</v>
      </c>
    </row>
    <row r="7976" spans="1:24" x14ac:dyDescent="0.25">
      <c r="A7976">
        <v>5254</v>
      </c>
      <c r="B7976" t="str">
        <f t="shared" si="868"/>
        <v>E5254</v>
      </c>
      <c r="C7976" t="s">
        <v>253</v>
      </c>
      <c r="D7976">
        <v>1</v>
      </c>
      <c r="E7976" s="2">
        <v>40445</v>
      </c>
      <c r="F7976" s="2">
        <v>40493</v>
      </c>
      <c r="G7976">
        <v>30.8</v>
      </c>
      <c r="H7976">
        <v>4.26</v>
      </c>
      <c r="I7976">
        <v>3.14</v>
      </c>
      <c r="J7976">
        <v>29</v>
      </c>
      <c r="K7976" t="str">
        <f>INDEX(lehmad!B$2:B$412,MATCH(klypsid!$B7976,lehmad!$A$2:$A$412,0))</f>
        <v>15.09.2008</v>
      </c>
      <c r="L7976">
        <f>INDEX(lehmad!C$2:C$412,MATCH(klypsid!$B7976,lehmad!$A$2:$A$412,0))</f>
        <v>65699</v>
      </c>
      <c r="M7976" t="str">
        <f>INDEX(lehmad!D$2:D$412,MATCH(klypsid!$B7976,lehmad!$A$2:$A$412,0))</f>
        <v/>
      </c>
      <c r="N7976">
        <f>INDEX(lehmad!E$2:E$412,MATCH(klypsid!$B7976,lehmad!$A$2:$A$412,0))</f>
        <v>0.90700000000000003</v>
      </c>
      <c r="O7976" t="str">
        <f>INDEX(lehmad!F$2:F$412,MATCH(klypsid!$B7976,lehmad!$A$2:$A$412,0))</f>
        <v>JOSE</v>
      </c>
      <c r="P7976">
        <f>INDEX(lehmad!G$2:G$412,MATCH(klypsid!$B7976,lehmad!$A$2:$A$412,0))</f>
        <v>2001</v>
      </c>
      <c r="Q7976" s="2">
        <f>INDEX(lehmad!H$2:H$412,MATCH(klypsid!$B7976,lehmad!$A$2:$A$412,0))</f>
        <v>36905</v>
      </c>
      <c r="R7976">
        <f>INDEX(lehmad!I$2:I$412,MATCH(klypsid!$B7976,lehmad!$A$2:$A$412,0))</f>
        <v>119</v>
      </c>
      <c r="S7976">
        <f t="shared" si="869"/>
        <v>1</v>
      </c>
      <c r="T7976">
        <f t="shared" si="870"/>
        <v>48</v>
      </c>
      <c r="U7976">
        <f t="shared" si="871"/>
        <v>1</v>
      </c>
      <c r="V7976">
        <f t="shared" si="872"/>
        <v>1.2141248053528473</v>
      </c>
      <c r="W7976">
        <f t="shared" si="873"/>
        <v>2</v>
      </c>
      <c r="X7976">
        <f t="shared" si="874"/>
        <v>31</v>
      </c>
    </row>
    <row r="7977" spans="1:24" x14ac:dyDescent="0.25">
      <c r="A7977">
        <v>5254</v>
      </c>
      <c r="B7977" t="str">
        <f t="shared" si="868"/>
        <v>E5254</v>
      </c>
      <c r="C7977" t="s">
        <v>253</v>
      </c>
      <c r="D7977">
        <v>1</v>
      </c>
      <c r="E7977" s="2">
        <v>40445</v>
      </c>
      <c r="F7977" s="2">
        <v>40521</v>
      </c>
      <c r="G7977">
        <v>31.6</v>
      </c>
      <c r="H7977">
        <v>4.28</v>
      </c>
      <c r="I7977">
        <v>3.28</v>
      </c>
      <c r="J7977">
        <v>32</v>
      </c>
      <c r="K7977" t="str">
        <f>INDEX(lehmad!B$2:B$412,MATCH(klypsid!$B7977,lehmad!$A$2:$A$412,0))</f>
        <v>15.09.2008</v>
      </c>
      <c r="L7977">
        <f>INDEX(lehmad!C$2:C$412,MATCH(klypsid!$B7977,lehmad!$A$2:$A$412,0))</f>
        <v>65699</v>
      </c>
      <c r="M7977" t="str">
        <f>INDEX(lehmad!D$2:D$412,MATCH(klypsid!$B7977,lehmad!$A$2:$A$412,0))</f>
        <v/>
      </c>
      <c r="N7977">
        <f>INDEX(lehmad!E$2:E$412,MATCH(klypsid!$B7977,lehmad!$A$2:$A$412,0))</f>
        <v>0.90700000000000003</v>
      </c>
      <c r="O7977" t="str">
        <f>INDEX(lehmad!F$2:F$412,MATCH(klypsid!$B7977,lehmad!$A$2:$A$412,0))</f>
        <v>JOSE</v>
      </c>
      <c r="P7977">
        <f>INDEX(lehmad!G$2:G$412,MATCH(klypsid!$B7977,lehmad!$A$2:$A$412,0))</f>
        <v>2001</v>
      </c>
      <c r="Q7977" s="2">
        <f>INDEX(lehmad!H$2:H$412,MATCH(klypsid!$B7977,lehmad!$A$2:$A$412,0))</f>
        <v>36905</v>
      </c>
      <c r="R7977">
        <f>INDEX(lehmad!I$2:I$412,MATCH(klypsid!$B7977,lehmad!$A$2:$A$412,0))</f>
        <v>119</v>
      </c>
      <c r="S7977">
        <f t="shared" si="869"/>
        <v>1</v>
      </c>
      <c r="T7977">
        <f t="shared" si="870"/>
        <v>76</v>
      </c>
      <c r="U7977">
        <f t="shared" si="871"/>
        <v>2</v>
      </c>
      <c r="V7977">
        <f t="shared" si="872"/>
        <v>1.3561438102252752</v>
      </c>
      <c r="W7977">
        <f t="shared" si="873"/>
        <v>3</v>
      </c>
      <c r="X7977">
        <f t="shared" si="874"/>
        <v>28</v>
      </c>
    </row>
    <row r="7978" spans="1:24" x14ac:dyDescent="0.25">
      <c r="A7978">
        <v>5254</v>
      </c>
      <c r="B7978" t="str">
        <f t="shared" si="868"/>
        <v>E5254</v>
      </c>
      <c r="C7978" t="s">
        <v>253</v>
      </c>
      <c r="D7978">
        <v>1</v>
      </c>
      <c r="E7978" s="2">
        <v>40445</v>
      </c>
      <c r="F7978" s="2">
        <v>40556</v>
      </c>
      <c r="G7978">
        <v>33.299999999999997</v>
      </c>
      <c r="H7978">
        <v>3.87</v>
      </c>
      <c r="I7978">
        <v>3.44</v>
      </c>
      <c r="J7978">
        <v>41</v>
      </c>
      <c r="K7978" t="str">
        <f>INDEX(lehmad!B$2:B$412,MATCH(klypsid!$B7978,lehmad!$A$2:$A$412,0))</f>
        <v>15.09.2008</v>
      </c>
      <c r="L7978">
        <f>INDEX(lehmad!C$2:C$412,MATCH(klypsid!$B7978,lehmad!$A$2:$A$412,0))</f>
        <v>65699</v>
      </c>
      <c r="M7978" t="str">
        <f>INDEX(lehmad!D$2:D$412,MATCH(klypsid!$B7978,lehmad!$A$2:$A$412,0))</f>
        <v/>
      </c>
      <c r="N7978">
        <f>INDEX(lehmad!E$2:E$412,MATCH(klypsid!$B7978,lehmad!$A$2:$A$412,0))</f>
        <v>0.90700000000000003</v>
      </c>
      <c r="O7978" t="str">
        <f>INDEX(lehmad!F$2:F$412,MATCH(klypsid!$B7978,lehmad!$A$2:$A$412,0))</f>
        <v>JOSE</v>
      </c>
      <c r="P7978">
        <f>INDEX(lehmad!G$2:G$412,MATCH(klypsid!$B7978,lehmad!$A$2:$A$412,0))</f>
        <v>2001</v>
      </c>
      <c r="Q7978" s="2">
        <f>INDEX(lehmad!H$2:H$412,MATCH(klypsid!$B7978,lehmad!$A$2:$A$412,0))</f>
        <v>36905</v>
      </c>
      <c r="R7978">
        <f>INDEX(lehmad!I$2:I$412,MATCH(klypsid!$B7978,lehmad!$A$2:$A$412,0))</f>
        <v>119</v>
      </c>
      <c r="S7978">
        <f t="shared" si="869"/>
        <v>1</v>
      </c>
      <c r="T7978">
        <f t="shared" si="870"/>
        <v>111</v>
      </c>
      <c r="U7978">
        <f t="shared" si="871"/>
        <v>2</v>
      </c>
      <c r="V7978">
        <f t="shared" si="872"/>
        <v>1.7136958148433588</v>
      </c>
      <c r="W7978">
        <f t="shared" si="873"/>
        <v>4</v>
      </c>
      <c r="X7978">
        <f t="shared" si="874"/>
        <v>35</v>
      </c>
    </row>
    <row r="7979" spans="1:24" x14ac:dyDescent="0.25">
      <c r="A7979">
        <v>5255</v>
      </c>
      <c r="B7979" t="str">
        <f t="shared" si="868"/>
        <v>E5255</v>
      </c>
      <c r="C7979" t="s">
        <v>55</v>
      </c>
      <c r="D7979">
        <v>1</v>
      </c>
      <c r="E7979" s="2">
        <v>40498</v>
      </c>
      <c r="F7979" s="2">
        <v>40521</v>
      </c>
      <c r="G7979">
        <v>40.5</v>
      </c>
      <c r="H7979">
        <v>7.77</v>
      </c>
      <c r="I7979">
        <v>2.63</v>
      </c>
      <c r="J7979">
        <v>102</v>
      </c>
      <c r="K7979" t="str">
        <f>INDEX(lehmad!B$2:B$412,MATCH(klypsid!$B7979,lehmad!$A$2:$A$412,0))</f>
        <v>16.09.2008</v>
      </c>
      <c r="L7979">
        <f>INDEX(lehmad!C$2:C$412,MATCH(klypsid!$B7979,lehmad!$A$2:$A$412,0))</f>
        <v>65699</v>
      </c>
      <c r="M7979" t="str">
        <f>INDEX(lehmad!D$2:D$412,MATCH(klypsid!$B7979,lehmad!$A$2:$A$412,0))</f>
        <v/>
      </c>
      <c r="N7979">
        <f>INDEX(lehmad!E$2:E$412,MATCH(klypsid!$B7979,lehmad!$A$2:$A$412,0))</f>
        <v>1</v>
      </c>
      <c r="O7979" t="str">
        <f>INDEX(lehmad!F$2:F$412,MATCH(klypsid!$B7979,lehmad!$A$2:$A$412,0))</f>
        <v>JOSE</v>
      </c>
      <c r="P7979">
        <f>INDEX(lehmad!G$2:G$412,MATCH(klypsid!$B7979,lehmad!$A$2:$A$412,0))</f>
        <v>2001</v>
      </c>
      <c r="Q7979" s="2">
        <f>INDEX(lehmad!H$2:H$412,MATCH(klypsid!$B7979,lehmad!$A$2:$A$412,0))</f>
        <v>36905</v>
      </c>
      <c r="R7979">
        <f>INDEX(lehmad!I$2:I$412,MATCH(klypsid!$B7979,lehmad!$A$2:$A$412,0))</f>
        <v>119</v>
      </c>
      <c r="S7979">
        <f t="shared" si="869"/>
        <v>1</v>
      </c>
      <c r="T7979">
        <f t="shared" si="870"/>
        <v>23</v>
      </c>
      <c r="U7979">
        <f t="shared" si="871"/>
        <v>1</v>
      </c>
      <c r="V7979">
        <f t="shared" si="872"/>
        <v>3.0285691521967708</v>
      </c>
      <c r="W7979">
        <f t="shared" si="873"/>
        <v>1</v>
      </c>
      <c r="X7979">
        <f t="shared" si="874"/>
        <v>23</v>
      </c>
    </row>
    <row r="7980" spans="1:24" x14ac:dyDescent="0.25">
      <c r="A7980">
        <v>5255</v>
      </c>
      <c r="B7980" t="str">
        <f t="shared" si="868"/>
        <v>E5255</v>
      </c>
      <c r="C7980" t="s">
        <v>55</v>
      </c>
      <c r="D7980">
        <v>1</v>
      </c>
      <c r="E7980" s="2">
        <v>40498</v>
      </c>
      <c r="F7980" s="2">
        <v>40556</v>
      </c>
      <c r="G7980">
        <v>44</v>
      </c>
      <c r="H7980">
        <v>4.0199999999999996</v>
      </c>
      <c r="I7980">
        <v>2.94</v>
      </c>
      <c r="J7980">
        <v>27</v>
      </c>
      <c r="K7980" t="str">
        <f>INDEX(lehmad!B$2:B$412,MATCH(klypsid!$B7980,lehmad!$A$2:$A$412,0))</f>
        <v>16.09.2008</v>
      </c>
      <c r="L7980">
        <f>INDEX(lehmad!C$2:C$412,MATCH(klypsid!$B7980,lehmad!$A$2:$A$412,0))</f>
        <v>65699</v>
      </c>
      <c r="M7980" t="str">
        <f>INDEX(lehmad!D$2:D$412,MATCH(klypsid!$B7980,lehmad!$A$2:$A$412,0))</f>
        <v/>
      </c>
      <c r="N7980">
        <f>INDEX(lehmad!E$2:E$412,MATCH(klypsid!$B7980,lehmad!$A$2:$A$412,0))</f>
        <v>1</v>
      </c>
      <c r="O7980" t="str">
        <f>INDEX(lehmad!F$2:F$412,MATCH(klypsid!$B7980,lehmad!$A$2:$A$412,0))</f>
        <v>JOSE</v>
      </c>
      <c r="P7980">
        <f>INDEX(lehmad!G$2:G$412,MATCH(klypsid!$B7980,lehmad!$A$2:$A$412,0))</f>
        <v>2001</v>
      </c>
      <c r="Q7980" s="2">
        <f>INDEX(lehmad!H$2:H$412,MATCH(klypsid!$B7980,lehmad!$A$2:$A$412,0))</f>
        <v>36905</v>
      </c>
      <c r="R7980">
        <f>INDEX(lehmad!I$2:I$412,MATCH(klypsid!$B7980,lehmad!$A$2:$A$412,0))</f>
        <v>119</v>
      </c>
      <c r="S7980">
        <f t="shared" si="869"/>
        <v>1</v>
      </c>
      <c r="T7980">
        <f t="shared" si="870"/>
        <v>58</v>
      </c>
      <c r="U7980">
        <f t="shared" si="871"/>
        <v>1</v>
      </c>
      <c r="V7980">
        <f t="shared" si="872"/>
        <v>1.1110313123887439</v>
      </c>
      <c r="W7980">
        <f t="shared" si="873"/>
        <v>2</v>
      </c>
      <c r="X7980">
        <f t="shared" si="874"/>
        <v>35</v>
      </c>
    </row>
    <row r="7981" spans="1:24" x14ac:dyDescent="0.25">
      <c r="A7981">
        <v>5257</v>
      </c>
      <c r="B7981" t="str">
        <f t="shared" si="868"/>
        <v>E5257</v>
      </c>
      <c r="C7981" t="s">
        <v>167</v>
      </c>
      <c r="D7981">
        <v>1</v>
      </c>
      <c r="E7981" s="2">
        <v>40432</v>
      </c>
      <c r="F7981" s="2">
        <v>40462</v>
      </c>
      <c r="G7981">
        <v>36.299999999999997</v>
      </c>
      <c r="H7981">
        <v>3.67</v>
      </c>
      <c r="I7981">
        <v>3.15</v>
      </c>
      <c r="J7981">
        <v>42</v>
      </c>
      <c r="K7981" t="str">
        <f>INDEX(lehmad!B$2:B$412,MATCH(klypsid!$B7981,lehmad!$A$2:$A$412,0))</f>
        <v>16.09.2008</v>
      </c>
      <c r="L7981">
        <f>INDEX(lehmad!C$2:C$412,MATCH(klypsid!$B7981,lehmad!$A$2:$A$412,0))</f>
        <v>65699</v>
      </c>
      <c r="M7981" t="str">
        <f>INDEX(lehmad!D$2:D$412,MATCH(klypsid!$B7981,lehmad!$A$2:$A$412,0))</f>
        <v/>
      </c>
      <c r="N7981">
        <f>INDEX(lehmad!E$2:E$412,MATCH(klypsid!$B7981,lehmad!$A$2:$A$412,0))</f>
        <v>1</v>
      </c>
      <c r="O7981" t="str">
        <f>INDEX(lehmad!F$2:F$412,MATCH(klypsid!$B7981,lehmad!$A$2:$A$412,0))</f>
        <v>JOSE</v>
      </c>
      <c r="P7981">
        <f>INDEX(lehmad!G$2:G$412,MATCH(klypsid!$B7981,lehmad!$A$2:$A$412,0))</f>
        <v>2001</v>
      </c>
      <c r="Q7981" s="2">
        <f>INDEX(lehmad!H$2:H$412,MATCH(klypsid!$B7981,lehmad!$A$2:$A$412,0))</f>
        <v>36905</v>
      </c>
      <c r="R7981">
        <f>INDEX(lehmad!I$2:I$412,MATCH(klypsid!$B7981,lehmad!$A$2:$A$412,0))</f>
        <v>119</v>
      </c>
      <c r="S7981">
        <f t="shared" si="869"/>
        <v>1</v>
      </c>
      <c r="T7981">
        <f t="shared" si="870"/>
        <v>30</v>
      </c>
      <c r="U7981">
        <f t="shared" si="871"/>
        <v>1</v>
      </c>
      <c r="V7981">
        <f t="shared" si="872"/>
        <v>1.7484612330040357</v>
      </c>
      <c r="W7981">
        <f t="shared" si="873"/>
        <v>1</v>
      </c>
      <c r="X7981">
        <f t="shared" si="874"/>
        <v>30</v>
      </c>
    </row>
    <row r="7982" spans="1:24" x14ac:dyDescent="0.25">
      <c r="A7982">
        <v>5257</v>
      </c>
      <c r="B7982" t="str">
        <f t="shared" si="868"/>
        <v>E5257</v>
      </c>
      <c r="C7982" t="s">
        <v>167</v>
      </c>
      <c r="D7982">
        <v>1</v>
      </c>
      <c r="E7982" s="2">
        <v>40432</v>
      </c>
      <c r="F7982" s="2">
        <v>40493</v>
      </c>
      <c r="G7982">
        <v>34.9</v>
      </c>
      <c r="H7982">
        <v>3.78</v>
      </c>
      <c r="I7982">
        <v>2.92</v>
      </c>
      <c r="J7982">
        <v>35</v>
      </c>
      <c r="K7982" t="str">
        <f>INDEX(lehmad!B$2:B$412,MATCH(klypsid!$B7982,lehmad!$A$2:$A$412,0))</f>
        <v>16.09.2008</v>
      </c>
      <c r="L7982">
        <f>INDEX(lehmad!C$2:C$412,MATCH(klypsid!$B7982,lehmad!$A$2:$A$412,0))</f>
        <v>65699</v>
      </c>
      <c r="M7982" t="str">
        <f>INDEX(lehmad!D$2:D$412,MATCH(klypsid!$B7982,lehmad!$A$2:$A$412,0))</f>
        <v/>
      </c>
      <c r="N7982">
        <f>INDEX(lehmad!E$2:E$412,MATCH(klypsid!$B7982,lehmad!$A$2:$A$412,0))</f>
        <v>1</v>
      </c>
      <c r="O7982" t="str">
        <f>INDEX(lehmad!F$2:F$412,MATCH(klypsid!$B7982,lehmad!$A$2:$A$412,0))</f>
        <v>JOSE</v>
      </c>
      <c r="P7982">
        <f>INDEX(lehmad!G$2:G$412,MATCH(klypsid!$B7982,lehmad!$A$2:$A$412,0))</f>
        <v>2001</v>
      </c>
      <c r="Q7982" s="2">
        <f>INDEX(lehmad!H$2:H$412,MATCH(klypsid!$B7982,lehmad!$A$2:$A$412,0))</f>
        <v>36905</v>
      </c>
      <c r="R7982">
        <f>INDEX(lehmad!I$2:I$412,MATCH(klypsid!$B7982,lehmad!$A$2:$A$412,0))</f>
        <v>119</v>
      </c>
      <c r="S7982">
        <f t="shared" si="869"/>
        <v>1</v>
      </c>
      <c r="T7982">
        <f t="shared" si="870"/>
        <v>61</v>
      </c>
      <c r="U7982">
        <f t="shared" si="871"/>
        <v>2</v>
      </c>
      <c r="V7982">
        <f t="shared" si="872"/>
        <v>1.4854268271702415</v>
      </c>
      <c r="W7982">
        <f t="shared" si="873"/>
        <v>2</v>
      </c>
      <c r="X7982">
        <f t="shared" si="874"/>
        <v>31</v>
      </c>
    </row>
    <row r="7983" spans="1:24" x14ac:dyDescent="0.25">
      <c r="A7983">
        <v>5257</v>
      </c>
      <c r="B7983" t="str">
        <f t="shared" si="868"/>
        <v>E5257</v>
      </c>
      <c r="C7983" t="s">
        <v>167</v>
      </c>
      <c r="D7983">
        <v>1</v>
      </c>
      <c r="E7983" s="2">
        <v>40432</v>
      </c>
      <c r="F7983" s="2">
        <v>40521</v>
      </c>
      <c r="G7983">
        <v>31.2</v>
      </c>
      <c r="H7983">
        <v>4.28</v>
      </c>
      <c r="I7983">
        <v>3.07</v>
      </c>
      <c r="J7983">
        <v>43</v>
      </c>
      <c r="K7983" t="str">
        <f>INDEX(lehmad!B$2:B$412,MATCH(klypsid!$B7983,lehmad!$A$2:$A$412,0))</f>
        <v>16.09.2008</v>
      </c>
      <c r="L7983">
        <f>INDEX(lehmad!C$2:C$412,MATCH(klypsid!$B7983,lehmad!$A$2:$A$412,0))</f>
        <v>65699</v>
      </c>
      <c r="M7983" t="str">
        <f>INDEX(lehmad!D$2:D$412,MATCH(klypsid!$B7983,lehmad!$A$2:$A$412,0))</f>
        <v/>
      </c>
      <c r="N7983">
        <f>INDEX(lehmad!E$2:E$412,MATCH(klypsid!$B7983,lehmad!$A$2:$A$412,0))</f>
        <v>1</v>
      </c>
      <c r="O7983" t="str">
        <f>INDEX(lehmad!F$2:F$412,MATCH(klypsid!$B7983,lehmad!$A$2:$A$412,0))</f>
        <v>JOSE</v>
      </c>
      <c r="P7983">
        <f>INDEX(lehmad!G$2:G$412,MATCH(klypsid!$B7983,lehmad!$A$2:$A$412,0))</f>
        <v>2001</v>
      </c>
      <c r="Q7983" s="2">
        <f>INDEX(lehmad!H$2:H$412,MATCH(klypsid!$B7983,lehmad!$A$2:$A$412,0))</f>
        <v>36905</v>
      </c>
      <c r="R7983">
        <f>INDEX(lehmad!I$2:I$412,MATCH(klypsid!$B7983,lehmad!$A$2:$A$412,0))</f>
        <v>119</v>
      </c>
      <c r="S7983">
        <f t="shared" si="869"/>
        <v>1</v>
      </c>
      <c r="T7983">
        <f t="shared" si="870"/>
        <v>89</v>
      </c>
      <c r="U7983">
        <f t="shared" si="871"/>
        <v>2</v>
      </c>
      <c r="V7983">
        <f t="shared" si="872"/>
        <v>1.7824085649273731</v>
      </c>
      <c r="W7983">
        <f t="shared" si="873"/>
        <v>3</v>
      </c>
      <c r="X7983">
        <f t="shared" si="874"/>
        <v>28</v>
      </c>
    </row>
    <row r="7984" spans="1:24" x14ac:dyDescent="0.25">
      <c r="A7984">
        <v>5257</v>
      </c>
      <c r="B7984" t="str">
        <f t="shared" si="868"/>
        <v>E5257</v>
      </c>
      <c r="C7984" t="s">
        <v>167</v>
      </c>
      <c r="D7984">
        <v>1</v>
      </c>
      <c r="E7984" s="2">
        <v>40432</v>
      </c>
      <c r="F7984" s="2">
        <v>40556</v>
      </c>
      <c r="G7984">
        <v>33.299999999999997</v>
      </c>
      <c r="H7984">
        <v>4.2699999999999996</v>
      </c>
      <c r="I7984">
        <v>3.29</v>
      </c>
      <c r="J7984">
        <v>163</v>
      </c>
      <c r="K7984" t="str">
        <f>INDEX(lehmad!B$2:B$412,MATCH(klypsid!$B7984,lehmad!$A$2:$A$412,0))</f>
        <v>16.09.2008</v>
      </c>
      <c r="L7984">
        <f>INDEX(lehmad!C$2:C$412,MATCH(klypsid!$B7984,lehmad!$A$2:$A$412,0))</f>
        <v>65699</v>
      </c>
      <c r="M7984" t="str">
        <f>INDEX(lehmad!D$2:D$412,MATCH(klypsid!$B7984,lehmad!$A$2:$A$412,0))</f>
        <v/>
      </c>
      <c r="N7984">
        <f>INDEX(lehmad!E$2:E$412,MATCH(klypsid!$B7984,lehmad!$A$2:$A$412,0))</f>
        <v>1</v>
      </c>
      <c r="O7984" t="str">
        <f>INDEX(lehmad!F$2:F$412,MATCH(klypsid!$B7984,lehmad!$A$2:$A$412,0))</f>
        <v>JOSE</v>
      </c>
      <c r="P7984">
        <f>INDEX(lehmad!G$2:G$412,MATCH(klypsid!$B7984,lehmad!$A$2:$A$412,0))</f>
        <v>2001</v>
      </c>
      <c r="Q7984" s="2">
        <f>INDEX(lehmad!H$2:H$412,MATCH(klypsid!$B7984,lehmad!$A$2:$A$412,0))</f>
        <v>36905</v>
      </c>
      <c r="R7984">
        <f>INDEX(lehmad!I$2:I$412,MATCH(klypsid!$B7984,lehmad!$A$2:$A$412,0))</f>
        <v>119</v>
      </c>
      <c r="S7984">
        <f t="shared" si="869"/>
        <v>1</v>
      </c>
      <c r="T7984">
        <f t="shared" si="870"/>
        <v>124</v>
      </c>
      <c r="U7984">
        <f t="shared" si="871"/>
        <v>2</v>
      </c>
      <c r="V7984">
        <f t="shared" si="872"/>
        <v>3.7048719644563528</v>
      </c>
      <c r="W7984">
        <f t="shared" si="873"/>
        <v>4</v>
      </c>
      <c r="X7984">
        <f t="shared" si="874"/>
        <v>35</v>
      </c>
    </row>
    <row r="7985" spans="1:24" x14ac:dyDescent="0.25">
      <c r="A7985">
        <v>5259</v>
      </c>
      <c r="B7985" t="str">
        <f t="shared" si="868"/>
        <v>E5259</v>
      </c>
      <c r="C7985" t="s">
        <v>103</v>
      </c>
      <c r="D7985">
        <v>1</v>
      </c>
      <c r="E7985" s="2">
        <v>40514</v>
      </c>
      <c r="F7985" s="2">
        <v>40521</v>
      </c>
      <c r="G7985">
        <v>28.9</v>
      </c>
      <c r="H7985">
        <v>5.18</v>
      </c>
      <c r="I7985">
        <v>3.63</v>
      </c>
      <c r="J7985">
        <v>66</v>
      </c>
      <c r="K7985" t="str">
        <f>INDEX(lehmad!B$2:B$412,MATCH(klypsid!$B7985,lehmad!$A$2:$A$412,0))</f>
        <v>17.09.2008</v>
      </c>
      <c r="L7985">
        <f>INDEX(lehmad!C$2:C$412,MATCH(klypsid!$B7985,lehmad!$A$2:$A$412,0))</f>
        <v>65699</v>
      </c>
      <c r="M7985" t="str">
        <f>INDEX(lehmad!D$2:D$412,MATCH(klypsid!$B7985,lehmad!$A$2:$A$412,0))</f>
        <v/>
      </c>
      <c r="N7985">
        <f>INDEX(lehmad!E$2:E$412,MATCH(klypsid!$B7985,lehmad!$A$2:$A$412,0))</f>
        <v>1</v>
      </c>
      <c r="O7985" t="str">
        <f>INDEX(lehmad!F$2:F$412,MATCH(klypsid!$B7985,lehmad!$A$2:$A$412,0))</f>
        <v>JOSE</v>
      </c>
      <c r="P7985">
        <f>INDEX(lehmad!G$2:G$412,MATCH(klypsid!$B7985,lehmad!$A$2:$A$412,0))</f>
        <v>2001</v>
      </c>
      <c r="Q7985" s="2">
        <f>INDEX(lehmad!H$2:H$412,MATCH(klypsid!$B7985,lehmad!$A$2:$A$412,0))</f>
        <v>36905</v>
      </c>
      <c r="R7985">
        <f>INDEX(lehmad!I$2:I$412,MATCH(klypsid!$B7985,lehmad!$A$2:$A$412,0))</f>
        <v>119</v>
      </c>
      <c r="S7985">
        <f t="shared" si="869"/>
        <v>1</v>
      </c>
      <c r="T7985">
        <f t="shared" si="870"/>
        <v>7</v>
      </c>
      <c r="U7985">
        <f t="shared" si="871"/>
        <v>1</v>
      </c>
      <c r="V7985">
        <f t="shared" si="872"/>
        <v>2.400537929583729</v>
      </c>
      <c r="W7985">
        <f t="shared" si="873"/>
        <v>1</v>
      </c>
      <c r="X7985">
        <f t="shared" si="874"/>
        <v>7</v>
      </c>
    </row>
    <row r="7986" spans="1:24" x14ac:dyDescent="0.25">
      <c r="A7986">
        <v>5259</v>
      </c>
      <c r="B7986" t="str">
        <f t="shared" si="868"/>
        <v>E5259</v>
      </c>
      <c r="C7986" t="s">
        <v>103</v>
      </c>
      <c r="D7986">
        <v>1</v>
      </c>
      <c r="E7986" s="2">
        <v>40514</v>
      </c>
      <c r="F7986" s="2">
        <v>40556</v>
      </c>
      <c r="G7986">
        <v>41.6</v>
      </c>
      <c r="H7986">
        <v>3.6</v>
      </c>
      <c r="I7986">
        <v>3.06</v>
      </c>
      <c r="J7986">
        <v>46</v>
      </c>
      <c r="K7986" t="str">
        <f>INDEX(lehmad!B$2:B$412,MATCH(klypsid!$B7986,lehmad!$A$2:$A$412,0))</f>
        <v>17.09.2008</v>
      </c>
      <c r="L7986">
        <f>INDEX(lehmad!C$2:C$412,MATCH(klypsid!$B7986,lehmad!$A$2:$A$412,0))</f>
        <v>65699</v>
      </c>
      <c r="M7986" t="str">
        <f>INDEX(lehmad!D$2:D$412,MATCH(klypsid!$B7986,lehmad!$A$2:$A$412,0))</f>
        <v/>
      </c>
      <c r="N7986">
        <f>INDEX(lehmad!E$2:E$412,MATCH(klypsid!$B7986,lehmad!$A$2:$A$412,0))</f>
        <v>1</v>
      </c>
      <c r="O7986" t="str">
        <f>INDEX(lehmad!F$2:F$412,MATCH(klypsid!$B7986,lehmad!$A$2:$A$412,0))</f>
        <v>JOSE</v>
      </c>
      <c r="P7986">
        <f>INDEX(lehmad!G$2:G$412,MATCH(klypsid!$B7986,lehmad!$A$2:$A$412,0))</f>
        <v>2001</v>
      </c>
      <c r="Q7986" s="2">
        <f>INDEX(lehmad!H$2:H$412,MATCH(klypsid!$B7986,lehmad!$A$2:$A$412,0))</f>
        <v>36905</v>
      </c>
      <c r="R7986">
        <f>INDEX(lehmad!I$2:I$412,MATCH(klypsid!$B7986,lehmad!$A$2:$A$412,0))</f>
        <v>119</v>
      </c>
      <c r="S7986">
        <f t="shared" si="869"/>
        <v>1</v>
      </c>
      <c r="T7986">
        <f t="shared" si="870"/>
        <v>42</v>
      </c>
      <c r="U7986">
        <f t="shared" si="871"/>
        <v>1</v>
      </c>
      <c r="V7986">
        <f t="shared" si="872"/>
        <v>1.8797057662822882</v>
      </c>
      <c r="W7986">
        <f t="shared" si="873"/>
        <v>2</v>
      </c>
      <c r="X7986">
        <f t="shared" si="874"/>
        <v>35</v>
      </c>
    </row>
    <row r="7987" spans="1:24" x14ac:dyDescent="0.25">
      <c r="A7987">
        <v>5261</v>
      </c>
      <c r="B7987" t="str">
        <f t="shared" si="868"/>
        <v>E5261</v>
      </c>
      <c r="C7987" t="s">
        <v>61</v>
      </c>
      <c r="D7987">
        <v>1</v>
      </c>
      <c r="E7987" s="2">
        <v>40533</v>
      </c>
      <c r="F7987" s="2">
        <v>40556</v>
      </c>
      <c r="G7987">
        <v>24.7</v>
      </c>
      <c r="H7987">
        <v>5.12</v>
      </c>
      <c r="I7987">
        <v>2.89</v>
      </c>
      <c r="J7987">
        <v>86</v>
      </c>
      <c r="K7987" t="str">
        <f>INDEX(lehmad!B$2:B$412,MATCH(klypsid!$B7987,lehmad!$A$2:$A$412,0))</f>
        <v>20.09.2008</v>
      </c>
      <c r="L7987">
        <f>INDEX(lehmad!C$2:C$412,MATCH(klypsid!$B7987,lehmad!$A$2:$A$412,0))</f>
        <v>65699</v>
      </c>
      <c r="M7987" t="str">
        <f>INDEX(lehmad!D$2:D$412,MATCH(klypsid!$B7987,lehmad!$A$2:$A$412,0))</f>
        <v/>
      </c>
      <c r="N7987">
        <f>INDEX(lehmad!E$2:E$412,MATCH(klypsid!$B7987,lehmad!$A$2:$A$412,0))</f>
        <v>1</v>
      </c>
      <c r="O7987" t="str">
        <f>INDEX(lehmad!F$2:F$412,MATCH(klypsid!$B7987,lehmad!$A$2:$A$412,0))</f>
        <v>JOSE</v>
      </c>
      <c r="P7987">
        <f>INDEX(lehmad!G$2:G$412,MATCH(klypsid!$B7987,lehmad!$A$2:$A$412,0))</f>
        <v>2001</v>
      </c>
      <c r="Q7987" s="2">
        <f>INDEX(lehmad!H$2:H$412,MATCH(klypsid!$B7987,lehmad!$A$2:$A$412,0))</f>
        <v>36905</v>
      </c>
      <c r="R7987">
        <f>INDEX(lehmad!I$2:I$412,MATCH(klypsid!$B7987,lehmad!$A$2:$A$412,0))</f>
        <v>119</v>
      </c>
      <c r="S7987">
        <f t="shared" si="869"/>
        <v>1</v>
      </c>
      <c r="T7987">
        <f t="shared" si="870"/>
        <v>23</v>
      </c>
      <c r="U7987">
        <f t="shared" si="871"/>
        <v>1</v>
      </c>
      <c r="V7987">
        <f t="shared" si="872"/>
        <v>2.7824085649273731</v>
      </c>
      <c r="W7987">
        <f t="shared" si="873"/>
        <v>1</v>
      </c>
      <c r="X7987">
        <f t="shared" si="874"/>
        <v>23</v>
      </c>
    </row>
    <row r="7988" spans="1:24" x14ac:dyDescent="0.25">
      <c r="A7988">
        <v>5262</v>
      </c>
      <c r="B7988" t="str">
        <f t="shared" si="868"/>
        <v>E5262</v>
      </c>
      <c r="C7988" t="s">
        <v>195</v>
      </c>
      <c r="D7988">
        <v>1</v>
      </c>
      <c r="E7988" s="2">
        <v>40429</v>
      </c>
      <c r="F7988" s="2">
        <v>40462</v>
      </c>
      <c r="G7988">
        <v>34.1</v>
      </c>
      <c r="H7988">
        <v>3.8</v>
      </c>
      <c r="I7988">
        <v>3.02</v>
      </c>
      <c r="J7988">
        <v>53</v>
      </c>
      <c r="K7988" t="str">
        <f>INDEX(lehmad!B$2:B$412,MATCH(klypsid!$B7988,lehmad!$A$2:$A$412,0))</f>
        <v>21.09.2008</v>
      </c>
      <c r="L7988">
        <f>INDEX(lehmad!C$2:C$412,MATCH(klypsid!$B7988,lehmad!$A$2:$A$412,0))</f>
        <v>65699</v>
      </c>
      <c r="M7988" t="str">
        <f>INDEX(lehmad!D$2:D$412,MATCH(klypsid!$B7988,lehmad!$A$2:$A$412,0))</f>
        <v/>
      </c>
      <c r="N7988">
        <f>INDEX(lehmad!E$2:E$412,MATCH(klypsid!$B7988,lehmad!$A$2:$A$412,0))</f>
        <v>0.93799999999999994</v>
      </c>
      <c r="O7988" t="str">
        <f>INDEX(lehmad!F$2:F$412,MATCH(klypsid!$B7988,lehmad!$A$2:$A$412,0))</f>
        <v>JOSE</v>
      </c>
      <c r="P7988">
        <f>INDEX(lehmad!G$2:G$412,MATCH(klypsid!$B7988,lehmad!$A$2:$A$412,0))</f>
        <v>2001</v>
      </c>
      <c r="Q7988" s="2">
        <f>INDEX(lehmad!H$2:H$412,MATCH(klypsid!$B7988,lehmad!$A$2:$A$412,0))</f>
        <v>36905</v>
      </c>
      <c r="R7988">
        <f>INDEX(lehmad!I$2:I$412,MATCH(klypsid!$B7988,lehmad!$A$2:$A$412,0))</f>
        <v>119</v>
      </c>
      <c r="S7988">
        <f t="shared" si="869"/>
        <v>1</v>
      </c>
      <c r="T7988">
        <f t="shared" si="870"/>
        <v>33</v>
      </c>
      <c r="U7988">
        <f t="shared" si="871"/>
        <v>1</v>
      </c>
      <c r="V7988">
        <f t="shared" si="872"/>
        <v>2.0840642647884744</v>
      </c>
      <c r="W7988">
        <f t="shared" si="873"/>
        <v>1</v>
      </c>
      <c r="X7988">
        <f t="shared" si="874"/>
        <v>33</v>
      </c>
    </row>
    <row r="7989" spans="1:24" x14ac:dyDescent="0.25">
      <c r="A7989">
        <v>5262</v>
      </c>
      <c r="B7989" t="str">
        <f t="shared" si="868"/>
        <v>E5262</v>
      </c>
      <c r="C7989" t="s">
        <v>195</v>
      </c>
      <c r="D7989">
        <v>1</v>
      </c>
      <c r="E7989" s="2">
        <v>40429</v>
      </c>
      <c r="F7989" s="2">
        <v>40493</v>
      </c>
      <c r="G7989">
        <v>33.5</v>
      </c>
      <c r="H7989">
        <v>4.07</v>
      </c>
      <c r="I7989">
        <v>2.92</v>
      </c>
      <c r="J7989">
        <v>41</v>
      </c>
      <c r="K7989" t="str">
        <f>INDEX(lehmad!B$2:B$412,MATCH(klypsid!$B7989,lehmad!$A$2:$A$412,0))</f>
        <v>21.09.2008</v>
      </c>
      <c r="L7989">
        <f>INDEX(lehmad!C$2:C$412,MATCH(klypsid!$B7989,lehmad!$A$2:$A$412,0))</f>
        <v>65699</v>
      </c>
      <c r="M7989" t="str">
        <f>INDEX(lehmad!D$2:D$412,MATCH(klypsid!$B7989,lehmad!$A$2:$A$412,0))</f>
        <v/>
      </c>
      <c r="N7989">
        <f>INDEX(lehmad!E$2:E$412,MATCH(klypsid!$B7989,lehmad!$A$2:$A$412,0))</f>
        <v>0.93799999999999994</v>
      </c>
      <c r="O7989" t="str">
        <f>INDEX(lehmad!F$2:F$412,MATCH(klypsid!$B7989,lehmad!$A$2:$A$412,0))</f>
        <v>JOSE</v>
      </c>
      <c r="P7989">
        <f>INDEX(lehmad!G$2:G$412,MATCH(klypsid!$B7989,lehmad!$A$2:$A$412,0))</f>
        <v>2001</v>
      </c>
      <c r="Q7989" s="2">
        <f>INDEX(lehmad!H$2:H$412,MATCH(klypsid!$B7989,lehmad!$A$2:$A$412,0))</f>
        <v>36905</v>
      </c>
      <c r="R7989">
        <f>INDEX(lehmad!I$2:I$412,MATCH(klypsid!$B7989,lehmad!$A$2:$A$412,0))</f>
        <v>119</v>
      </c>
      <c r="S7989">
        <f t="shared" si="869"/>
        <v>1</v>
      </c>
      <c r="T7989">
        <f t="shared" si="870"/>
        <v>64</v>
      </c>
      <c r="U7989">
        <f t="shared" si="871"/>
        <v>2</v>
      </c>
      <c r="V7989">
        <f t="shared" si="872"/>
        <v>1.7136958148433588</v>
      </c>
      <c r="W7989">
        <f t="shared" si="873"/>
        <v>2</v>
      </c>
      <c r="X7989">
        <f t="shared" si="874"/>
        <v>31</v>
      </c>
    </row>
    <row r="7990" spans="1:24" x14ac:dyDescent="0.25">
      <c r="A7990">
        <v>5262</v>
      </c>
      <c r="B7990" t="str">
        <f t="shared" si="868"/>
        <v>E5262</v>
      </c>
      <c r="C7990" t="s">
        <v>195</v>
      </c>
      <c r="D7990">
        <v>1</v>
      </c>
      <c r="E7990" s="2">
        <v>40429</v>
      </c>
      <c r="F7990" s="2">
        <v>40521</v>
      </c>
      <c r="G7990">
        <v>32.4</v>
      </c>
      <c r="H7990">
        <v>4.95</v>
      </c>
      <c r="I7990">
        <v>3.19</v>
      </c>
      <c r="J7990">
        <v>23</v>
      </c>
      <c r="K7990" t="str">
        <f>INDEX(lehmad!B$2:B$412,MATCH(klypsid!$B7990,lehmad!$A$2:$A$412,0))</f>
        <v>21.09.2008</v>
      </c>
      <c r="L7990">
        <f>INDEX(lehmad!C$2:C$412,MATCH(klypsid!$B7990,lehmad!$A$2:$A$412,0))</f>
        <v>65699</v>
      </c>
      <c r="M7990" t="str">
        <f>INDEX(lehmad!D$2:D$412,MATCH(klypsid!$B7990,lehmad!$A$2:$A$412,0))</f>
        <v/>
      </c>
      <c r="N7990">
        <f>INDEX(lehmad!E$2:E$412,MATCH(klypsid!$B7990,lehmad!$A$2:$A$412,0))</f>
        <v>0.93799999999999994</v>
      </c>
      <c r="O7990" t="str">
        <f>INDEX(lehmad!F$2:F$412,MATCH(klypsid!$B7990,lehmad!$A$2:$A$412,0))</f>
        <v>JOSE</v>
      </c>
      <c r="P7990">
        <f>INDEX(lehmad!G$2:G$412,MATCH(klypsid!$B7990,lehmad!$A$2:$A$412,0))</f>
        <v>2001</v>
      </c>
      <c r="Q7990" s="2">
        <f>INDEX(lehmad!H$2:H$412,MATCH(klypsid!$B7990,lehmad!$A$2:$A$412,0))</f>
        <v>36905</v>
      </c>
      <c r="R7990">
        <f>INDEX(lehmad!I$2:I$412,MATCH(klypsid!$B7990,lehmad!$A$2:$A$412,0))</f>
        <v>119</v>
      </c>
      <c r="S7990">
        <f t="shared" si="869"/>
        <v>1</v>
      </c>
      <c r="T7990">
        <f t="shared" si="870"/>
        <v>92</v>
      </c>
      <c r="U7990">
        <f t="shared" si="871"/>
        <v>2</v>
      </c>
      <c r="V7990">
        <f t="shared" si="872"/>
        <v>0.87970576628228825</v>
      </c>
      <c r="W7990">
        <f t="shared" si="873"/>
        <v>3</v>
      </c>
      <c r="X7990">
        <f t="shared" si="874"/>
        <v>28</v>
      </c>
    </row>
    <row r="7991" spans="1:24" x14ac:dyDescent="0.25">
      <c r="A7991">
        <v>5262</v>
      </c>
      <c r="B7991" t="str">
        <f t="shared" si="868"/>
        <v>E5262</v>
      </c>
      <c r="C7991" t="s">
        <v>195</v>
      </c>
      <c r="D7991">
        <v>1</v>
      </c>
      <c r="E7991" s="2">
        <v>40429</v>
      </c>
      <c r="F7991" s="2">
        <v>40556</v>
      </c>
      <c r="G7991">
        <v>33.200000000000003</v>
      </c>
      <c r="H7991">
        <v>5.18</v>
      </c>
      <c r="I7991">
        <v>3.24</v>
      </c>
      <c r="J7991">
        <v>44</v>
      </c>
      <c r="K7991" t="str">
        <f>INDEX(lehmad!B$2:B$412,MATCH(klypsid!$B7991,lehmad!$A$2:$A$412,0))</f>
        <v>21.09.2008</v>
      </c>
      <c r="L7991">
        <f>INDEX(lehmad!C$2:C$412,MATCH(klypsid!$B7991,lehmad!$A$2:$A$412,0))</f>
        <v>65699</v>
      </c>
      <c r="M7991" t="str">
        <f>INDEX(lehmad!D$2:D$412,MATCH(klypsid!$B7991,lehmad!$A$2:$A$412,0))</f>
        <v/>
      </c>
      <c r="N7991">
        <f>INDEX(lehmad!E$2:E$412,MATCH(klypsid!$B7991,lehmad!$A$2:$A$412,0))</f>
        <v>0.93799999999999994</v>
      </c>
      <c r="O7991" t="str">
        <f>INDEX(lehmad!F$2:F$412,MATCH(klypsid!$B7991,lehmad!$A$2:$A$412,0))</f>
        <v>JOSE</v>
      </c>
      <c r="P7991">
        <f>INDEX(lehmad!G$2:G$412,MATCH(klypsid!$B7991,lehmad!$A$2:$A$412,0))</f>
        <v>2001</v>
      </c>
      <c r="Q7991" s="2">
        <f>INDEX(lehmad!H$2:H$412,MATCH(klypsid!$B7991,lehmad!$A$2:$A$412,0))</f>
        <v>36905</v>
      </c>
      <c r="R7991">
        <f>INDEX(lehmad!I$2:I$412,MATCH(klypsid!$B7991,lehmad!$A$2:$A$412,0))</f>
        <v>119</v>
      </c>
      <c r="S7991">
        <f t="shared" si="869"/>
        <v>1</v>
      </c>
      <c r="T7991">
        <f t="shared" si="870"/>
        <v>127</v>
      </c>
      <c r="U7991">
        <f t="shared" si="871"/>
        <v>2</v>
      </c>
      <c r="V7991">
        <f t="shared" si="872"/>
        <v>1.8155754288625725</v>
      </c>
      <c r="W7991">
        <f t="shared" si="873"/>
        <v>4</v>
      </c>
      <c r="X7991">
        <f t="shared" si="874"/>
        <v>35</v>
      </c>
    </row>
    <row r="7992" spans="1:24" x14ac:dyDescent="0.25">
      <c r="A7992">
        <v>5264</v>
      </c>
      <c r="B7992" t="str">
        <f t="shared" si="868"/>
        <v>E5264</v>
      </c>
      <c r="C7992" t="s">
        <v>88</v>
      </c>
      <c r="D7992">
        <v>1</v>
      </c>
      <c r="E7992" s="2">
        <v>40471</v>
      </c>
      <c r="F7992" s="2">
        <v>40493</v>
      </c>
      <c r="G7992">
        <v>33.6</v>
      </c>
      <c r="H7992">
        <v>4.12</v>
      </c>
      <c r="I7992">
        <v>2.77</v>
      </c>
      <c r="J7992">
        <v>26</v>
      </c>
      <c r="K7992" t="str">
        <f>INDEX(lehmad!B$2:B$412,MATCH(klypsid!$B7992,lehmad!$A$2:$A$412,0))</f>
        <v>24.09.2008</v>
      </c>
      <c r="L7992">
        <f>INDEX(lehmad!C$2:C$412,MATCH(klypsid!$B7992,lehmad!$A$2:$A$412,0))</f>
        <v>65699</v>
      </c>
      <c r="M7992" t="str">
        <f>INDEX(lehmad!D$2:D$412,MATCH(klypsid!$B7992,lehmad!$A$2:$A$412,0))</f>
        <v/>
      </c>
      <c r="N7992">
        <f>INDEX(lehmad!E$2:E$412,MATCH(klypsid!$B7992,lehmad!$A$2:$A$412,0))</f>
        <v>1</v>
      </c>
      <c r="O7992" t="str">
        <f>INDEX(lehmad!F$2:F$412,MATCH(klypsid!$B7992,lehmad!$A$2:$A$412,0))</f>
        <v>JOSE</v>
      </c>
      <c r="P7992">
        <f>INDEX(lehmad!G$2:G$412,MATCH(klypsid!$B7992,lehmad!$A$2:$A$412,0))</f>
        <v>2001</v>
      </c>
      <c r="Q7992" s="2">
        <f>INDEX(lehmad!H$2:H$412,MATCH(klypsid!$B7992,lehmad!$A$2:$A$412,0))</f>
        <v>36905</v>
      </c>
      <c r="R7992">
        <f>INDEX(lehmad!I$2:I$412,MATCH(klypsid!$B7992,lehmad!$A$2:$A$412,0))</f>
        <v>119</v>
      </c>
      <c r="S7992">
        <f t="shared" si="869"/>
        <v>1</v>
      </c>
      <c r="T7992">
        <f t="shared" si="870"/>
        <v>22</v>
      </c>
      <c r="U7992">
        <f t="shared" si="871"/>
        <v>1</v>
      </c>
      <c r="V7992">
        <f t="shared" si="872"/>
        <v>1.0565835283663676</v>
      </c>
      <c r="W7992">
        <f t="shared" si="873"/>
        <v>1</v>
      </c>
      <c r="X7992">
        <f t="shared" si="874"/>
        <v>22</v>
      </c>
    </row>
    <row r="7993" spans="1:24" x14ac:dyDescent="0.25">
      <c r="A7993">
        <v>5264</v>
      </c>
      <c r="B7993" t="str">
        <f t="shared" si="868"/>
        <v>E5264</v>
      </c>
      <c r="C7993" t="s">
        <v>88</v>
      </c>
      <c r="D7993">
        <v>1</v>
      </c>
      <c r="E7993" s="2">
        <v>40471</v>
      </c>
      <c r="F7993" s="2">
        <v>40521</v>
      </c>
      <c r="G7993">
        <v>35</v>
      </c>
      <c r="H7993">
        <v>4.18</v>
      </c>
      <c r="I7993">
        <v>2.75</v>
      </c>
      <c r="J7993">
        <v>16</v>
      </c>
      <c r="K7993" t="str">
        <f>INDEX(lehmad!B$2:B$412,MATCH(klypsid!$B7993,lehmad!$A$2:$A$412,0))</f>
        <v>24.09.2008</v>
      </c>
      <c r="L7993">
        <f>INDEX(lehmad!C$2:C$412,MATCH(klypsid!$B7993,lehmad!$A$2:$A$412,0))</f>
        <v>65699</v>
      </c>
      <c r="M7993" t="str">
        <f>INDEX(lehmad!D$2:D$412,MATCH(klypsid!$B7993,lehmad!$A$2:$A$412,0))</f>
        <v/>
      </c>
      <c r="N7993">
        <f>INDEX(lehmad!E$2:E$412,MATCH(klypsid!$B7993,lehmad!$A$2:$A$412,0))</f>
        <v>1</v>
      </c>
      <c r="O7993" t="str">
        <f>INDEX(lehmad!F$2:F$412,MATCH(klypsid!$B7993,lehmad!$A$2:$A$412,0))</f>
        <v>JOSE</v>
      </c>
      <c r="P7993">
        <f>INDEX(lehmad!G$2:G$412,MATCH(klypsid!$B7993,lehmad!$A$2:$A$412,0))</f>
        <v>2001</v>
      </c>
      <c r="Q7993" s="2">
        <f>INDEX(lehmad!H$2:H$412,MATCH(klypsid!$B7993,lehmad!$A$2:$A$412,0))</f>
        <v>36905</v>
      </c>
      <c r="R7993">
        <f>INDEX(lehmad!I$2:I$412,MATCH(klypsid!$B7993,lehmad!$A$2:$A$412,0))</f>
        <v>119</v>
      </c>
      <c r="S7993">
        <f t="shared" si="869"/>
        <v>1</v>
      </c>
      <c r="T7993">
        <f t="shared" si="870"/>
        <v>50</v>
      </c>
      <c r="U7993">
        <f t="shared" si="871"/>
        <v>1</v>
      </c>
      <c r="V7993">
        <f t="shared" si="872"/>
        <v>0.35614381022527519</v>
      </c>
      <c r="W7993">
        <f t="shared" si="873"/>
        <v>2</v>
      </c>
      <c r="X7993">
        <f t="shared" si="874"/>
        <v>28</v>
      </c>
    </row>
    <row r="7994" spans="1:24" x14ac:dyDescent="0.25">
      <c r="A7994">
        <v>5264</v>
      </c>
      <c r="B7994" t="str">
        <f t="shared" si="868"/>
        <v>E5264</v>
      </c>
      <c r="C7994" t="s">
        <v>88</v>
      </c>
      <c r="D7994">
        <v>1</v>
      </c>
      <c r="E7994" s="2">
        <v>40471</v>
      </c>
      <c r="F7994" s="2">
        <v>40556</v>
      </c>
      <c r="G7994">
        <v>37.5</v>
      </c>
      <c r="H7994">
        <v>3.93</v>
      </c>
      <c r="I7994">
        <v>2.74</v>
      </c>
      <c r="J7994">
        <v>26</v>
      </c>
      <c r="K7994" t="str">
        <f>INDEX(lehmad!B$2:B$412,MATCH(klypsid!$B7994,lehmad!$A$2:$A$412,0))</f>
        <v>24.09.2008</v>
      </c>
      <c r="L7994">
        <f>INDEX(lehmad!C$2:C$412,MATCH(klypsid!$B7994,lehmad!$A$2:$A$412,0))</f>
        <v>65699</v>
      </c>
      <c r="M7994" t="str">
        <f>INDEX(lehmad!D$2:D$412,MATCH(klypsid!$B7994,lehmad!$A$2:$A$412,0))</f>
        <v/>
      </c>
      <c r="N7994">
        <f>INDEX(lehmad!E$2:E$412,MATCH(klypsid!$B7994,lehmad!$A$2:$A$412,0))</f>
        <v>1</v>
      </c>
      <c r="O7994" t="str">
        <f>INDEX(lehmad!F$2:F$412,MATCH(klypsid!$B7994,lehmad!$A$2:$A$412,0))</f>
        <v>JOSE</v>
      </c>
      <c r="P7994">
        <f>INDEX(lehmad!G$2:G$412,MATCH(klypsid!$B7994,lehmad!$A$2:$A$412,0))</f>
        <v>2001</v>
      </c>
      <c r="Q7994" s="2">
        <f>INDEX(lehmad!H$2:H$412,MATCH(klypsid!$B7994,lehmad!$A$2:$A$412,0))</f>
        <v>36905</v>
      </c>
      <c r="R7994">
        <f>INDEX(lehmad!I$2:I$412,MATCH(klypsid!$B7994,lehmad!$A$2:$A$412,0))</f>
        <v>119</v>
      </c>
      <c r="S7994">
        <f t="shared" si="869"/>
        <v>1</v>
      </c>
      <c r="T7994">
        <f t="shared" si="870"/>
        <v>85</v>
      </c>
      <c r="U7994">
        <f t="shared" si="871"/>
        <v>2</v>
      </c>
      <c r="V7994">
        <f t="shared" si="872"/>
        <v>1.0565835283663676</v>
      </c>
      <c r="W7994">
        <f t="shared" si="873"/>
        <v>3</v>
      </c>
      <c r="X7994">
        <f t="shared" si="874"/>
        <v>35</v>
      </c>
    </row>
    <row r="7995" spans="1:24" x14ac:dyDescent="0.25">
      <c r="A7995">
        <v>5265</v>
      </c>
      <c r="B7995" t="str">
        <f t="shared" si="868"/>
        <v>E5265</v>
      </c>
      <c r="C7995" t="s">
        <v>93</v>
      </c>
      <c r="D7995">
        <v>1</v>
      </c>
      <c r="E7995" s="2">
        <v>40451</v>
      </c>
      <c r="F7995" s="2">
        <v>40462</v>
      </c>
      <c r="G7995">
        <v>26.8</v>
      </c>
      <c r="H7995">
        <v>4.8600000000000003</v>
      </c>
      <c r="I7995">
        <v>3.45</v>
      </c>
      <c r="J7995">
        <v>41</v>
      </c>
      <c r="K7995" t="str">
        <f>INDEX(lehmad!B$2:B$412,MATCH(klypsid!$B7995,lehmad!$A$2:$A$412,0))</f>
        <v>27.09.2008</v>
      </c>
      <c r="L7995">
        <f>INDEX(lehmad!C$2:C$412,MATCH(klypsid!$B7995,lehmad!$A$2:$A$412,0))</f>
        <v>65699</v>
      </c>
      <c r="M7995" t="str">
        <f>INDEX(lehmad!D$2:D$412,MATCH(klypsid!$B7995,lehmad!$A$2:$A$412,0))</f>
        <v/>
      </c>
      <c r="N7995">
        <f>INDEX(lehmad!E$2:E$412,MATCH(klypsid!$B7995,lehmad!$A$2:$A$412,0))</f>
        <v>1</v>
      </c>
      <c r="O7995" t="str">
        <f>INDEX(lehmad!F$2:F$412,MATCH(klypsid!$B7995,lehmad!$A$2:$A$412,0))</f>
        <v>JOSE</v>
      </c>
      <c r="P7995">
        <f>INDEX(lehmad!G$2:G$412,MATCH(klypsid!$B7995,lehmad!$A$2:$A$412,0))</f>
        <v>2001</v>
      </c>
      <c r="Q7995" s="2">
        <f>INDEX(lehmad!H$2:H$412,MATCH(klypsid!$B7995,lehmad!$A$2:$A$412,0))</f>
        <v>36905</v>
      </c>
      <c r="R7995">
        <f>INDEX(lehmad!I$2:I$412,MATCH(klypsid!$B7995,lehmad!$A$2:$A$412,0))</f>
        <v>119</v>
      </c>
      <c r="S7995">
        <f t="shared" si="869"/>
        <v>1</v>
      </c>
      <c r="T7995">
        <f t="shared" si="870"/>
        <v>11</v>
      </c>
      <c r="U7995">
        <f t="shared" si="871"/>
        <v>1</v>
      </c>
      <c r="V7995">
        <f t="shared" si="872"/>
        <v>1.7136958148433588</v>
      </c>
      <c r="W7995">
        <f t="shared" si="873"/>
        <v>1</v>
      </c>
      <c r="X7995">
        <f t="shared" si="874"/>
        <v>11</v>
      </c>
    </row>
    <row r="7996" spans="1:24" x14ac:dyDescent="0.25">
      <c r="A7996">
        <v>5265</v>
      </c>
      <c r="B7996" t="str">
        <f t="shared" si="868"/>
        <v>E5265</v>
      </c>
      <c r="C7996" t="s">
        <v>93</v>
      </c>
      <c r="D7996">
        <v>1</v>
      </c>
      <c r="E7996" s="2">
        <v>40451</v>
      </c>
      <c r="F7996" s="2">
        <v>40493</v>
      </c>
      <c r="G7996">
        <v>33.200000000000003</v>
      </c>
      <c r="H7996">
        <v>3.64</v>
      </c>
      <c r="I7996">
        <v>2.84</v>
      </c>
      <c r="J7996">
        <v>20</v>
      </c>
      <c r="K7996" t="str">
        <f>INDEX(lehmad!B$2:B$412,MATCH(klypsid!$B7996,lehmad!$A$2:$A$412,0))</f>
        <v>27.09.2008</v>
      </c>
      <c r="L7996">
        <f>INDEX(lehmad!C$2:C$412,MATCH(klypsid!$B7996,lehmad!$A$2:$A$412,0))</f>
        <v>65699</v>
      </c>
      <c r="M7996" t="str">
        <f>INDEX(lehmad!D$2:D$412,MATCH(klypsid!$B7996,lehmad!$A$2:$A$412,0))</f>
        <v/>
      </c>
      <c r="N7996">
        <f>INDEX(lehmad!E$2:E$412,MATCH(klypsid!$B7996,lehmad!$A$2:$A$412,0))</f>
        <v>1</v>
      </c>
      <c r="O7996" t="str">
        <f>INDEX(lehmad!F$2:F$412,MATCH(klypsid!$B7996,lehmad!$A$2:$A$412,0))</f>
        <v>JOSE</v>
      </c>
      <c r="P7996">
        <f>INDEX(lehmad!G$2:G$412,MATCH(klypsid!$B7996,lehmad!$A$2:$A$412,0))</f>
        <v>2001</v>
      </c>
      <c r="Q7996" s="2">
        <f>INDEX(lehmad!H$2:H$412,MATCH(klypsid!$B7996,lehmad!$A$2:$A$412,0))</f>
        <v>36905</v>
      </c>
      <c r="R7996">
        <f>INDEX(lehmad!I$2:I$412,MATCH(klypsid!$B7996,lehmad!$A$2:$A$412,0))</f>
        <v>119</v>
      </c>
      <c r="S7996">
        <f t="shared" si="869"/>
        <v>1</v>
      </c>
      <c r="T7996">
        <f t="shared" si="870"/>
        <v>42</v>
      </c>
      <c r="U7996">
        <f t="shared" si="871"/>
        <v>1</v>
      </c>
      <c r="V7996">
        <f t="shared" si="872"/>
        <v>0.67807190511263782</v>
      </c>
      <c r="W7996">
        <f t="shared" si="873"/>
        <v>2</v>
      </c>
      <c r="X7996">
        <f t="shared" si="874"/>
        <v>31</v>
      </c>
    </row>
    <row r="7997" spans="1:24" x14ac:dyDescent="0.25">
      <c r="A7997">
        <v>5265</v>
      </c>
      <c r="B7997" t="str">
        <f t="shared" si="868"/>
        <v>E5265</v>
      </c>
      <c r="C7997" t="s">
        <v>93</v>
      </c>
      <c r="D7997">
        <v>1</v>
      </c>
      <c r="E7997" s="2">
        <v>40451</v>
      </c>
      <c r="F7997" s="2">
        <v>40521</v>
      </c>
      <c r="G7997">
        <v>32.4</v>
      </c>
      <c r="H7997">
        <v>3.95</v>
      </c>
      <c r="I7997">
        <v>2.89</v>
      </c>
      <c r="J7997">
        <v>21</v>
      </c>
      <c r="K7997" t="str">
        <f>INDEX(lehmad!B$2:B$412,MATCH(klypsid!$B7997,lehmad!$A$2:$A$412,0))</f>
        <v>27.09.2008</v>
      </c>
      <c r="L7997">
        <f>INDEX(lehmad!C$2:C$412,MATCH(klypsid!$B7997,lehmad!$A$2:$A$412,0))</f>
        <v>65699</v>
      </c>
      <c r="M7997" t="str">
        <f>INDEX(lehmad!D$2:D$412,MATCH(klypsid!$B7997,lehmad!$A$2:$A$412,0))</f>
        <v/>
      </c>
      <c r="N7997">
        <f>INDEX(lehmad!E$2:E$412,MATCH(klypsid!$B7997,lehmad!$A$2:$A$412,0))</f>
        <v>1</v>
      </c>
      <c r="O7997" t="str">
        <f>INDEX(lehmad!F$2:F$412,MATCH(klypsid!$B7997,lehmad!$A$2:$A$412,0))</f>
        <v>JOSE</v>
      </c>
      <c r="P7997">
        <f>INDEX(lehmad!G$2:G$412,MATCH(klypsid!$B7997,lehmad!$A$2:$A$412,0))</f>
        <v>2001</v>
      </c>
      <c r="Q7997" s="2">
        <f>INDEX(lehmad!H$2:H$412,MATCH(klypsid!$B7997,lehmad!$A$2:$A$412,0))</f>
        <v>36905</v>
      </c>
      <c r="R7997">
        <f>INDEX(lehmad!I$2:I$412,MATCH(klypsid!$B7997,lehmad!$A$2:$A$412,0))</f>
        <v>119</v>
      </c>
      <c r="S7997">
        <f t="shared" si="869"/>
        <v>1</v>
      </c>
      <c r="T7997">
        <f t="shared" si="870"/>
        <v>70</v>
      </c>
      <c r="U7997">
        <f t="shared" si="871"/>
        <v>2</v>
      </c>
      <c r="V7997">
        <f t="shared" si="872"/>
        <v>0.74846123300403544</v>
      </c>
      <c r="W7997">
        <f t="shared" si="873"/>
        <v>3</v>
      </c>
      <c r="X7997">
        <f t="shared" si="874"/>
        <v>28</v>
      </c>
    </row>
    <row r="7998" spans="1:24" x14ac:dyDescent="0.25">
      <c r="A7998">
        <v>5265</v>
      </c>
      <c r="B7998" t="str">
        <f t="shared" si="868"/>
        <v>E5265</v>
      </c>
      <c r="C7998" t="s">
        <v>93</v>
      </c>
      <c r="D7998">
        <v>1</v>
      </c>
      <c r="E7998" s="2">
        <v>40451</v>
      </c>
      <c r="F7998" s="2">
        <v>40556</v>
      </c>
      <c r="G7998">
        <v>32.799999999999997</v>
      </c>
      <c r="H7998">
        <v>3.8</v>
      </c>
      <c r="I7998">
        <v>3.02</v>
      </c>
      <c r="J7998">
        <v>18</v>
      </c>
      <c r="K7998" t="str">
        <f>INDEX(lehmad!B$2:B$412,MATCH(klypsid!$B7998,lehmad!$A$2:$A$412,0))</f>
        <v>27.09.2008</v>
      </c>
      <c r="L7998">
        <f>INDEX(lehmad!C$2:C$412,MATCH(klypsid!$B7998,lehmad!$A$2:$A$412,0))</f>
        <v>65699</v>
      </c>
      <c r="M7998" t="str">
        <f>INDEX(lehmad!D$2:D$412,MATCH(klypsid!$B7998,lehmad!$A$2:$A$412,0))</f>
        <v/>
      </c>
      <c r="N7998">
        <f>INDEX(lehmad!E$2:E$412,MATCH(klypsid!$B7998,lehmad!$A$2:$A$412,0))</f>
        <v>1</v>
      </c>
      <c r="O7998" t="str">
        <f>INDEX(lehmad!F$2:F$412,MATCH(klypsid!$B7998,lehmad!$A$2:$A$412,0))</f>
        <v>JOSE</v>
      </c>
      <c r="P7998">
        <f>INDEX(lehmad!G$2:G$412,MATCH(klypsid!$B7998,lehmad!$A$2:$A$412,0))</f>
        <v>2001</v>
      </c>
      <c r="Q7998" s="2">
        <f>INDEX(lehmad!H$2:H$412,MATCH(klypsid!$B7998,lehmad!$A$2:$A$412,0))</f>
        <v>36905</v>
      </c>
      <c r="R7998">
        <f>INDEX(lehmad!I$2:I$412,MATCH(klypsid!$B7998,lehmad!$A$2:$A$412,0))</f>
        <v>119</v>
      </c>
      <c r="S7998">
        <f t="shared" si="869"/>
        <v>1</v>
      </c>
      <c r="T7998">
        <f t="shared" si="870"/>
        <v>105</v>
      </c>
      <c r="U7998">
        <f t="shared" si="871"/>
        <v>2</v>
      </c>
      <c r="V7998">
        <f t="shared" si="872"/>
        <v>0.52606881166758779</v>
      </c>
      <c r="W7998">
        <f t="shared" si="873"/>
        <v>4</v>
      </c>
      <c r="X7998">
        <f t="shared" si="874"/>
        <v>35</v>
      </c>
    </row>
    <row r="7999" spans="1:24" x14ac:dyDescent="0.25">
      <c r="A7999">
        <v>5266</v>
      </c>
      <c r="B7999" t="str">
        <f t="shared" si="868"/>
        <v>E5266</v>
      </c>
      <c r="C7999" t="s">
        <v>218</v>
      </c>
      <c r="D7999">
        <v>1</v>
      </c>
      <c r="E7999" s="2">
        <v>40525</v>
      </c>
      <c r="F7999" s="2">
        <v>40556</v>
      </c>
      <c r="G7999">
        <v>41.3</v>
      </c>
      <c r="H7999">
        <v>3.96</v>
      </c>
      <c r="I7999">
        <v>3.04</v>
      </c>
      <c r="J7999">
        <v>29</v>
      </c>
      <c r="K7999" t="str">
        <f>INDEX(lehmad!B$2:B$412,MATCH(klypsid!$B7999,lehmad!$A$2:$A$412,0))</f>
        <v>27.09.2008</v>
      </c>
      <c r="L7999">
        <f>INDEX(lehmad!C$2:C$412,MATCH(klypsid!$B7999,lehmad!$A$2:$A$412,0))</f>
        <v>65699</v>
      </c>
      <c r="M7999" t="str">
        <f>INDEX(lehmad!D$2:D$412,MATCH(klypsid!$B7999,lehmad!$A$2:$A$412,0))</f>
        <v/>
      </c>
      <c r="N7999">
        <f>INDEX(lehmad!E$2:E$412,MATCH(klypsid!$B7999,lehmad!$A$2:$A$412,0))</f>
        <v>0.875</v>
      </c>
      <c r="O7999" t="str">
        <f>INDEX(lehmad!F$2:F$412,MATCH(klypsid!$B7999,lehmad!$A$2:$A$412,0))</f>
        <v>JOSE</v>
      </c>
      <c r="P7999">
        <f>INDEX(lehmad!G$2:G$412,MATCH(klypsid!$B7999,lehmad!$A$2:$A$412,0))</f>
        <v>2001</v>
      </c>
      <c r="Q7999" s="2">
        <f>INDEX(lehmad!H$2:H$412,MATCH(klypsid!$B7999,lehmad!$A$2:$A$412,0))</f>
        <v>36905</v>
      </c>
      <c r="R7999">
        <f>INDEX(lehmad!I$2:I$412,MATCH(klypsid!$B7999,lehmad!$A$2:$A$412,0))</f>
        <v>119</v>
      </c>
      <c r="S7999">
        <f t="shared" si="869"/>
        <v>1</v>
      </c>
      <c r="T7999">
        <f t="shared" si="870"/>
        <v>31</v>
      </c>
      <c r="U7999">
        <f t="shared" si="871"/>
        <v>1</v>
      </c>
      <c r="V7999">
        <f t="shared" si="872"/>
        <v>1.2141248053528473</v>
      </c>
      <c r="W7999">
        <f t="shared" si="873"/>
        <v>1</v>
      </c>
      <c r="X7999">
        <f t="shared" si="874"/>
        <v>31</v>
      </c>
    </row>
    <row r="8000" spans="1:24" x14ac:dyDescent="0.25">
      <c r="A8000">
        <v>5267</v>
      </c>
      <c r="B8000" t="str">
        <f t="shared" si="868"/>
        <v>E5267</v>
      </c>
      <c r="C8000" t="s">
        <v>73</v>
      </c>
      <c r="D8000">
        <v>1</v>
      </c>
      <c r="E8000" s="2">
        <v>40531</v>
      </c>
      <c r="F8000" s="2">
        <v>40556</v>
      </c>
      <c r="G8000">
        <v>38</v>
      </c>
      <c r="H8000">
        <v>3.69</v>
      </c>
      <c r="I8000">
        <v>2.83</v>
      </c>
      <c r="J8000">
        <v>386</v>
      </c>
      <c r="K8000" t="str">
        <f>INDEX(lehmad!B$2:B$412,MATCH(klypsid!$B8000,lehmad!$A$2:$A$412,0))</f>
        <v>28.09.2008</v>
      </c>
      <c r="L8000">
        <f>INDEX(lehmad!C$2:C$412,MATCH(klypsid!$B8000,lehmad!$A$2:$A$412,0))</f>
        <v>65699</v>
      </c>
      <c r="M8000" t="str">
        <f>INDEX(lehmad!D$2:D$412,MATCH(klypsid!$B8000,lehmad!$A$2:$A$412,0))</f>
        <v/>
      </c>
      <c r="N8000">
        <f>INDEX(lehmad!E$2:E$412,MATCH(klypsid!$B8000,lehmad!$A$2:$A$412,0))</f>
        <v>1</v>
      </c>
      <c r="O8000" t="str">
        <f>INDEX(lehmad!F$2:F$412,MATCH(klypsid!$B8000,lehmad!$A$2:$A$412,0))</f>
        <v>JOSE</v>
      </c>
      <c r="P8000">
        <f>INDEX(lehmad!G$2:G$412,MATCH(klypsid!$B8000,lehmad!$A$2:$A$412,0))</f>
        <v>2001</v>
      </c>
      <c r="Q8000" s="2">
        <f>INDEX(lehmad!H$2:H$412,MATCH(klypsid!$B8000,lehmad!$A$2:$A$412,0))</f>
        <v>36905</v>
      </c>
      <c r="R8000">
        <f>INDEX(lehmad!I$2:I$412,MATCH(klypsid!$B8000,lehmad!$A$2:$A$412,0))</f>
        <v>119</v>
      </c>
      <c r="S8000">
        <f t="shared" si="869"/>
        <v>1</v>
      </c>
      <c r="T8000">
        <f t="shared" si="870"/>
        <v>25</v>
      </c>
      <c r="U8000">
        <f t="shared" si="871"/>
        <v>1</v>
      </c>
      <c r="V8000">
        <f t="shared" si="872"/>
        <v>4.9486008474933554</v>
      </c>
      <c r="W8000">
        <f t="shared" si="873"/>
        <v>1</v>
      </c>
      <c r="X8000">
        <f t="shared" si="874"/>
        <v>25</v>
      </c>
    </row>
    <row r="8001" spans="1:24" x14ac:dyDescent="0.25">
      <c r="A8001">
        <v>5271</v>
      </c>
      <c r="B8001" t="str">
        <f t="shared" si="868"/>
        <v>E5271</v>
      </c>
      <c r="C8001" t="s">
        <v>79</v>
      </c>
      <c r="D8001">
        <v>1</v>
      </c>
      <c r="E8001" s="2">
        <v>40519</v>
      </c>
      <c r="F8001" s="2">
        <v>40556</v>
      </c>
      <c r="G8001">
        <v>36.1</v>
      </c>
      <c r="H8001">
        <v>4.37</v>
      </c>
      <c r="I8001">
        <v>3.03</v>
      </c>
      <c r="J8001">
        <v>138</v>
      </c>
      <c r="K8001" t="str">
        <f>INDEX(lehmad!B$2:B$412,MATCH(klypsid!$B8001,lehmad!$A$2:$A$412,0))</f>
        <v>2.10.2008</v>
      </c>
      <c r="L8001">
        <f>INDEX(lehmad!C$2:C$412,MATCH(klypsid!$B8001,lehmad!$A$2:$A$412,0))</f>
        <v>65699</v>
      </c>
      <c r="M8001" t="str">
        <f>INDEX(lehmad!D$2:D$412,MATCH(klypsid!$B8001,lehmad!$A$2:$A$412,0))</f>
        <v/>
      </c>
      <c r="N8001">
        <f>INDEX(lehmad!E$2:E$412,MATCH(klypsid!$B8001,lehmad!$A$2:$A$412,0))</f>
        <v>1</v>
      </c>
      <c r="O8001" t="str">
        <f>INDEX(lehmad!F$2:F$412,MATCH(klypsid!$B8001,lehmad!$A$2:$A$412,0))</f>
        <v>JOSE</v>
      </c>
      <c r="P8001">
        <f>INDEX(lehmad!G$2:G$412,MATCH(klypsid!$B8001,lehmad!$A$2:$A$412,0))</f>
        <v>2001</v>
      </c>
      <c r="Q8001" s="2">
        <f>INDEX(lehmad!H$2:H$412,MATCH(klypsid!$B8001,lehmad!$A$2:$A$412,0))</f>
        <v>36905</v>
      </c>
      <c r="R8001">
        <f>INDEX(lehmad!I$2:I$412,MATCH(klypsid!$B8001,lehmad!$A$2:$A$412,0))</f>
        <v>119</v>
      </c>
      <c r="S8001">
        <f t="shared" si="869"/>
        <v>1</v>
      </c>
      <c r="T8001">
        <f t="shared" si="870"/>
        <v>37</v>
      </c>
      <c r="U8001">
        <f t="shared" si="871"/>
        <v>1</v>
      </c>
      <c r="V8001">
        <f t="shared" si="872"/>
        <v>3.4646682670034443</v>
      </c>
      <c r="W8001">
        <f t="shared" si="873"/>
        <v>1</v>
      </c>
      <c r="X8001">
        <f t="shared" si="874"/>
        <v>37</v>
      </c>
    </row>
    <row r="8002" spans="1:24" x14ac:dyDescent="0.25">
      <c r="A8002">
        <v>5274</v>
      </c>
      <c r="B8002" t="str">
        <f t="shared" ref="B8002:B8065" si="875">"E"&amp;A8002</f>
        <v>E5274</v>
      </c>
      <c r="C8002" t="s">
        <v>129</v>
      </c>
      <c r="D8002">
        <v>1</v>
      </c>
      <c r="E8002" s="2">
        <v>40486</v>
      </c>
      <c r="F8002" s="2">
        <v>40493</v>
      </c>
      <c r="G8002">
        <v>28.3</v>
      </c>
      <c r="H8002">
        <v>6.71</v>
      </c>
      <c r="I8002">
        <v>3.67</v>
      </c>
      <c r="J8002">
        <v>28</v>
      </c>
      <c r="K8002" t="str">
        <f>INDEX(lehmad!B$2:B$412,MATCH(klypsid!$B8002,lehmad!$A$2:$A$412,0))</f>
        <v>4.10.2008</v>
      </c>
      <c r="L8002">
        <f>INDEX(lehmad!C$2:C$412,MATCH(klypsid!$B8002,lehmad!$A$2:$A$412,0))</f>
        <v>65699</v>
      </c>
      <c r="M8002" t="str">
        <f>INDEX(lehmad!D$2:D$412,MATCH(klypsid!$B8002,lehmad!$A$2:$A$412,0))</f>
        <v/>
      </c>
      <c r="N8002">
        <f>INDEX(lehmad!E$2:E$412,MATCH(klypsid!$B8002,lehmad!$A$2:$A$412,0))</f>
        <v>1</v>
      </c>
      <c r="O8002" t="str">
        <f>INDEX(lehmad!F$2:F$412,MATCH(klypsid!$B8002,lehmad!$A$2:$A$412,0))</f>
        <v>JOSE</v>
      </c>
      <c r="P8002">
        <f>INDEX(lehmad!G$2:G$412,MATCH(klypsid!$B8002,lehmad!$A$2:$A$412,0))</f>
        <v>2001</v>
      </c>
      <c r="Q8002" s="2">
        <f>INDEX(lehmad!H$2:H$412,MATCH(klypsid!$B8002,lehmad!$A$2:$A$412,0))</f>
        <v>36905</v>
      </c>
      <c r="R8002">
        <f>INDEX(lehmad!I$2:I$412,MATCH(klypsid!$B8002,lehmad!$A$2:$A$412,0))</f>
        <v>119</v>
      </c>
      <c r="S8002">
        <f t="shared" ref="S8002:S8065" si="876">IF(D8002&lt;=3,D8002,4)</f>
        <v>1</v>
      </c>
      <c r="T8002">
        <f t="shared" ref="T8002:T8065" si="877">F8002-E8002</f>
        <v>7</v>
      </c>
      <c r="U8002">
        <f t="shared" ref="U8002:U8065" si="878">IF(T8002&lt;=60, 1, IF(T8002&lt;=150,2,3))</f>
        <v>1</v>
      </c>
      <c r="V8002">
        <f t="shared" si="872"/>
        <v>1.1634987322828796</v>
      </c>
      <c r="W8002">
        <f t="shared" si="873"/>
        <v>1</v>
      </c>
      <c r="X8002">
        <f t="shared" si="874"/>
        <v>7</v>
      </c>
    </row>
    <row r="8003" spans="1:24" x14ac:dyDescent="0.25">
      <c r="A8003">
        <v>5274</v>
      </c>
      <c r="B8003" t="str">
        <f t="shared" si="875"/>
        <v>E5274</v>
      </c>
      <c r="C8003" t="s">
        <v>129</v>
      </c>
      <c r="D8003">
        <v>1</v>
      </c>
      <c r="E8003" s="2">
        <v>40486</v>
      </c>
      <c r="F8003" s="2">
        <v>40521</v>
      </c>
      <c r="G8003">
        <v>34.799999999999997</v>
      </c>
      <c r="H8003">
        <v>4.13</v>
      </c>
      <c r="I8003">
        <v>2.96</v>
      </c>
      <c r="J8003">
        <v>33</v>
      </c>
      <c r="K8003" t="str">
        <f>INDEX(lehmad!B$2:B$412,MATCH(klypsid!$B8003,lehmad!$A$2:$A$412,0))</f>
        <v>4.10.2008</v>
      </c>
      <c r="L8003">
        <f>INDEX(lehmad!C$2:C$412,MATCH(klypsid!$B8003,lehmad!$A$2:$A$412,0))</f>
        <v>65699</v>
      </c>
      <c r="M8003" t="str">
        <f>INDEX(lehmad!D$2:D$412,MATCH(klypsid!$B8003,lehmad!$A$2:$A$412,0))</f>
        <v/>
      </c>
      <c r="N8003">
        <f>INDEX(lehmad!E$2:E$412,MATCH(klypsid!$B8003,lehmad!$A$2:$A$412,0))</f>
        <v>1</v>
      </c>
      <c r="O8003" t="str">
        <f>INDEX(lehmad!F$2:F$412,MATCH(klypsid!$B8003,lehmad!$A$2:$A$412,0))</f>
        <v>JOSE</v>
      </c>
      <c r="P8003">
        <f>INDEX(lehmad!G$2:G$412,MATCH(klypsid!$B8003,lehmad!$A$2:$A$412,0))</f>
        <v>2001</v>
      </c>
      <c r="Q8003" s="2">
        <f>INDEX(lehmad!H$2:H$412,MATCH(klypsid!$B8003,lehmad!$A$2:$A$412,0))</f>
        <v>36905</v>
      </c>
      <c r="R8003">
        <f>INDEX(lehmad!I$2:I$412,MATCH(klypsid!$B8003,lehmad!$A$2:$A$412,0))</f>
        <v>119</v>
      </c>
      <c r="S8003">
        <f t="shared" si="876"/>
        <v>1</v>
      </c>
      <c r="T8003">
        <f t="shared" si="877"/>
        <v>35</v>
      </c>
      <c r="U8003">
        <f t="shared" si="878"/>
        <v>1</v>
      </c>
      <c r="V8003">
        <f t="shared" ref="V8003:V8066" si="879">LOG(J8003/100,2)+3</f>
        <v>1.4005379295837288</v>
      </c>
      <c r="W8003">
        <f t="shared" ref="W8003:W8066" si="880">IF(A8003&lt;&gt;A8002, 1, IF(D8003&lt;&gt;D8002, 1, W8002+1))</f>
        <v>2</v>
      </c>
      <c r="X8003">
        <f t="shared" ref="X8003:X8066" si="881">IF(AND(A8003=A8002,D8003=D8002), F8003-F8002, F8003-E8003)</f>
        <v>28</v>
      </c>
    </row>
    <row r="8004" spans="1:24" x14ac:dyDescent="0.25">
      <c r="A8004">
        <v>5274</v>
      </c>
      <c r="B8004" t="str">
        <f t="shared" si="875"/>
        <v>E5274</v>
      </c>
      <c r="C8004" t="s">
        <v>129</v>
      </c>
      <c r="D8004">
        <v>1</v>
      </c>
      <c r="E8004" s="2">
        <v>40486</v>
      </c>
      <c r="F8004" s="2">
        <v>40556</v>
      </c>
      <c r="G8004">
        <v>33.5</v>
      </c>
      <c r="H8004">
        <v>3.89</v>
      </c>
      <c r="I8004">
        <v>3.24</v>
      </c>
      <c r="J8004">
        <v>26</v>
      </c>
      <c r="K8004" t="str">
        <f>INDEX(lehmad!B$2:B$412,MATCH(klypsid!$B8004,lehmad!$A$2:$A$412,0))</f>
        <v>4.10.2008</v>
      </c>
      <c r="L8004">
        <f>INDEX(lehmad!C$2:C$412,MATCH(klypsid!$B8004,lehmad!$A$2:$A$412,0))</f>
        <v>65699</v>
      </c>
      <c r="M8004" t="str">
        <f>INDEX(lehmad!D$2:D$412,MATCH(klypsid!$B8004,lehmad!$A$2:$A$412,0))</f>
        <v/>
      </c>
      <c r="N8004">
        <f>INDEX(lehmad!E$2:E$412,MATCH(klypsid!$B8004,lehmad!$A$2:$A$412,0))</f>
        <v>1</v>
      </c>
      <c r="O8004" t="str">
        <f>INDEX(lehmad!F$2:F$412,MATCH(klypsid!$B8004,lehmad!$A$2:$A$412,0))</f>
        <v>JOSE</v>
      </c>
      <c r="P8004">
        <f>INDEX(lehmad!G$2:G$412,MATCH(klypsid!$B8004,lehmad!$A$2:$A$412,0))</f>
        <v>2001</v>
      </c>
      <c r="Q8004" s="2">
        <f>INDEX(lehmad!H$2:H$412,MATCH(klypsid!$B8004,lehmad!$A$2:$A$412,0))</f>
        <v>36905</v>
      </c>
      <c r="R8004">
        <f>INDEX(lehmad!I$2:I$412,MATCH(klypsid!$B8004,lehmad!$A$2:$A$412,0))</f>
        <v>119</v>
      </c>
      <c r="S8004">
        <f t="shared" si="876"/>
        <v>1</v>
      </c>
      <c r="T8004">
        <f t="shared" si="877"/>
        <v>70</v>
      </c>
      <c r="U8004">
        <f t="shared" si="878"/>
        <v>2</v>
      </c>
      <c r="V8004">
        <f t="shared" si="879"/>
        <v>1.0565835283663676</v>
      </c>
      <c r="W8004">
        <f t="shared" si="880"/>
        <v>3</v>
      </c>
      <c r="X8004">
        <f t="shared" si="881"/>
        <v>35</v>
      </c>
    </row>
    <row r="8005" spans="1:24" x14ac:dyDescent="0.25">
      <c r="A8005">
        <v>5275</v>
      </c>
      <c r="B8005" t="str">
        <f t="shared" si="875"/>
        <v>E5275</v>
      </c>
      <c r="C8005" t="s">
        <v>108</v>
      </c>
      <c r="D8005">
        <v>1</v>
      </c>
      <c r="E8005" s="2">
        <v>40441</v>
      </c>
      <c r="F8005" s="2">
        <v>40462</v>
      </c>
      <c r="G8005">
        <v>34.5</v>
      </c>
      <c r="H8005">
        <v>4.5199999999999996</v>
      </c>
      <c r="I8005">
        <v>3.18</v>
      </c>
      <c r="J8005">
        <v>38</v>
      </c>
      <c r="K8005" t="str">
        <f>INDEX(lehmad!B$2:B$412,MATCH(klypsid!$B8005,lehmad!$A$2:$A$412,0))</f>
        <v>4.10.2008</v>
      </c>
      <c r="L8005">
        <f>INDEX(lehmad!C$2:C$412,MATCH(klypsid!$B8005,lehmad!$A$2:$A$412,0))</f>
        <v>65699</v>
      </c>
      <c r="M8005" t="str">
        <f>INDEX(lehmad!D$2:D$412,MATCH(klypsid!$B8005,lehmad!$A$2:$A$412,0))</f>
        <v/>
      </c>
      <c r="N8005">
        <f>INDEX(lehmad!E$2:E$412,MATCH(klypsid!$B8005,lehmad!$A$2:$A$412,0))</f>
        <v>1</v>
      </c>
      <c r="O8005" t="str">
        <f>INDEX(lehmad!F$2:F$412,MATCH(klypsid!$B8005,lehmad!$A$2:$A$412,0))</f>
        <v>JOSE</v>
      </c>
      <c r="P8005">
        <f>INDEX(lehmad!G$2:G$412,MATCH(klypsid!$B8005,lehmad!$A$2:$A$412,0))</f>
        <v>2001</v>
      </c>
      <c r="Q8005" s="2">
        <f>INDEX(lehmad!H$2:H$412,MATCH(klypsid!$B8005,lehmad!$A$2:$A$412,0))</f>
        <v>36905</v>
      </c>
      <c r="R8005">
        <f>INDEX(lehmad!I$2:I$412,MATCH(klypsid!$B8005,lehmad!$A$2:$A$412,0))</f>
        <v>119</v>
      </c>
      <c r="S8005">
        <f t="shared" si="876"/>
        <v>1</v>
      </c>
      <c r="T8005">
        <f t="shared" si="877"/>
        <v>21</v>
      </c>
      <c r="U8005">
        <f t="shared" si="878"/>
        <v>1</v>
      </c>
      <c r="V8005">
        <f t="shared" si="879"/>
        <v>1.6040713236688608</v>
      </c>
      <c r="W8005">
        <f t="shared" si="880"/>
        <v>1</v>
      </c>
      <c r="X8005">
        <f t="shared" si="881"/>
        <v>21</v>
      </c>
    </row>
    <row r="8006" spans="1:24" x14ac:dyDescent="0.25">
      <c r="A8006">
        <v>5275</v>
      </c>
      <c r="B8006" t="str">
        <f t="shared" si="875"/>
        <v>E5275</v>
      </c>
      <c r="C8006" t="s">
        <v>108</v>
      </c>
      <c r="D8006">
        <v>1</v>
      </c>
      <c r="E8006" s="2">
        <v>40441</v>
      </c>
      <c r="F8006" s="2">
        <v>40493</v>
      </c>
      <c r="G8006">
        <v>33.4</v>
      </c>
      <c r="H8006">
        <v>3.96</v>
      </c>
      <c r="I8006">
        <v>2.99</v>
      </c>
      <c r="J8006">
        <v>32</v>
      </c>
      <c r="K8006" t="str">
        <f>INDEX(lehmad!B$2:B$412,MATCH(klypsid!$B8006,lehmad!$A$2:$A$412,0))</f>
        <v>4.10.2008</v>
      </c>
      <c r="L8006">
        <f>INDEX(lehmad!C$2:C$412,MATCH(klypsid!$B8006,lehmad!$A$2:$A$412,0))</f>
        <v>65699</v>
      </c>
      <c r="M8006" t="str">
        <f>INDEX(lehmad!D$2:D$412,MATCH(klypsid!$B8006,lehmad!$A$2:$A$412,0))</f>
        <v/>
      </c>
      <c r="N8006">
        <f>INDEX(lehmad!E$2:E$412,MATCH(klypsid!$B8006,lehmad!$A$2:$A$412,0))</f>
        <v>1</v>
      </c>
      <c r="O8006" t="str">
        <f>INDEX(lehmad!F$2:F$412,MATCH(klypsid!$B8006,lehmad!$A$2:$A$412,0))</f>
        <v>JOSE</v>
      </c>
      <c r="P8006">
        <f>INDEX(lehmad!G$2:G$412,MATCH(klypsid!$B8006,lehmad!$A$2:$A$412,0))</f>
        <v>2001</v>
      </c>
      <c r="Q8006" s="2">
        <f>INDEX(lehmad!H$2:H$412,MATCH(klypsid!$B8006,lehmad!$A$2:$A$412,0))</f>
        <v>36905</v>
      </c>
      <c r="R8006">
        <f>INDEX(lehmad!I$2:I$412,MATCH(klypsid!$B8006,lehmad!$A$2:$A$412,0))</f>
        <v>119</v>
      </c>
      <c r="S8006">
        <f t="shared" si="876"/>
        <v>1</v>
      </c>
      <c r="T8006">
        <f t="shared" si="877"/>
        <v>52</v>
      </c>
      <c r="U8006">
        <f t="shared" si="878"/>
        <v>1</v>
      </c>
      <c r="V8006">
        <f t="shared" si="879"/>
        <v>1.3561438102252752</v>
      </c>
      <c r="W8006">
        <f t="shared" si="880"/>
        <v>2</v>
      </c>
      <c r="X8006">
        <f t="shared" si="881"/>
        <v>31</v>
      </c>
    </row>
    <row r="8007" spans="1:24" x14ac:dyDescent="0.25">
      <c r="A8007">
        <v>5275</v>
      </c>
      <c r="B8007" t="str">
        <f t="shared" si="875"/>
        <v>E5275</v>
      </c>
      <c r="C8007" t="s">
        <v>108</v>
      </c>
      <c r="D8007">
        <v>1</v>
      </c>
      <c r="E8007" s="2">
        <v>40441</v>
      </c>
      <c r="F8007" s="2">
        <v>40521</v>
      </c>
      <c r="G8007">
        <v>32.9</v>
      </c>
      <c r="H8007">
        <v>4.66</v>
      </c>
      <c r="I8007">
        <v>3.12</v>
      </c>
      <c r="J8007">
        <v>67</v>
      </c>
      <c r="K8007" t="str">
        <f>INDEX(lehmad!B$2:B$412,MATCH(klypsid!$B8007,lehmad!$A$2:$A$412,0))</f>
        <v>4.10.2008</v>
      </c>
      <c r="L8007">
        <f>INDEX(lehmad!C$2:C$412,MATCH(klypsid!$B8007,lehmad!$A$2:$A$412,0))</f>
        <v>65699</v>
      </c>
      <c r="M8007" t="str">
        <f>INDEX(lehmad!D$2:D$412,MATCH(klypsid!$B8007,lehmad!$A$2:$A$412,0))</f>
        <v/>
      </c>
      <c r="N8007">
        <f>INDEX(lehmad!E$2:E$412,MATCH(klypsid!$B8007,lehmad!$A$2:$A$412,0))</f>
        <v>1</v>
      </c>
      <c r="O8007" t="str">
        <f>INDEX(lehmad!F$2:F$412,MATCH(klypsid!$B8007,lehmad!$A$2:$A$412,0))</f>
        <v>JOSE</v>
      </c>
      <c r="P8007">
        <f>INDEX(lehmad!G$2:G$412,MATCH(klypsid!$B8007,lehmad!$A$2:$A$412,0))</f>
        <v>2001</v>
      </c>
      <c r="Q8007" s="2">
        <f>INDEX(lehmad!H$2:H$412,MATCH(klypsid!$B8007,lehmad!$A$2:$A$412,0))</f>
        <v>36905</v>
      </c>
      <c r="R8007">
        <f>INDEX(lehmad!I$2:I$412,MATCH(klypsid!$B8007,lehmad!$A$2:$A$412,0))</f>
        <v>119</v>
      </c>
      <c r="S8007">
        <f t="shared" si="876"/>
        <v>1</v>
      </c>
      <c r="T8007">
        <f t="shared" si="877"/>
        <v>80</v>
      </c>
      <c r="U8007">
        <f t="shared" si="878"/>
        <v>2</v>
      </c>
      <c r="V8007">
        <f t="shared" si="879"/>
        <v>2.4222330006830477</v>
      </c>
      <c r="W8007">
        <f t="shared" si="880"/>
        <v>3</v>
      </c>
      <c r="X8007">
        <f t="shared" si="881"/>
        <v>28</v>
      </c>
    </row>
    <row r="8008" spans="1:24" x14ac:dyDescent="0.25">
      <c r="A8008">
        <v>5275</v>
      </c>
      <c r="B8008" t="str">
        <f t="shared" si="875"/>
        <v>E5275</v>
      </c>
      <c r="C8008" t="s">
        <v>108</v>
      </c>
      <c r="D8008">
        <v>1</v>
      </c>
      <c r="E8008" s="2">
        <v>40441</v>
      </c>
      <c r="F8008" s="2">
        <v>40556</v>
      </c>
      <c r="G8008">
        <v>36.6</v>
      </c>
      <c r="H8008">
        <v>4.2300000000000004</v>
      </c>
      <c r="I8008">
        <v>3.13</v>
      </c>
      <c r="J8008">
        <v>50</v>
      </c>
      <c r="K8008" t="str">
        <f>INDEX(lehmad!B$2:B$412,MATCH(klypsid!$B8008,lehmad!$A$2:$A$412,0))</f>
        <v>4.10.2008</v>
      </c>
      <c r="L8008">
        <f>INDEX(lehmad!C$2:C$412,MATCH(klypsid!$B8008,lehmad!$A$2:$A$412,0))</f>
        <v>65699</v>
      </c>
      <c r="M8008" t="str">
        <f>INDEX(lehmad!D$2:D$412,MATCH(klypsid!$B8008,lehmad!$A$2:$A$412,0))</f>
        <v/>
      </c>
      <c r="N8008">
        <f>INDEX(lehmad!E$2:E$412,MATCH(klypsid!$B8008,lehmad!$A$2:$A$412,0))</f>
        <v>1</v>
      </c>
      <c r="O8008" t="str">
        <f>INDEX(lehmad!F$2:F$412,MATCH(klypsid!$B8008,lehmad!$A$2:$A$412,0))</f>
        <v>JOSE</v>
      </c>
      <c r="P8008">
        <f>INDEX(lehmad!G$2:G$412,MATCH(klypsid!$B8008,lehmad!$A$2:$A$412,0))</f>
        <v>2001</v>
      </c>
      <c r="Q8008" s="2">
        <f>INDEX(lehmad!H$2:H$412,MATCH(klypsid!$B8008,lehmad!$A$2:$A$412,0))</f>
        <v>36905</v>
      </c>
      <c r="R8008">
        <f>INDEX(lehmad!I$2:I$412,MATCH(klypsid!$B8008,lehmad!$A$2:$A$412,0))</f>
        <v>119</v>
      </c>
      <c r="S8008">
        <f t="shared" si="876"/>
        <v>1</v>
      </c>
      <c r="T8008">
        <f t="shared" si="877"/>
        <v>115</v>
      </c>
      <c r="U8008">
        <f t="shared" si="878"/>
        <v>2</v>
      </c>
      <c r="V8008">
        <f t="shared" si="879"/>
        <v>2</v>
      </c>
      <c r="W8008">
        <f t="shared" si="880"/>
        <v>4</v>
      </c>
      <c r="X8008">
        <f t="shared" si="881"/>
        <v>35</v>
      </c>
    </row>
    <row r="8009" spans="1:24" x14ac:dyDescent="0.25">
      <c r="A8009">
        <v>5276</v>
      </c>
      <c r="B8009" t="str">
        <f t="shared" si="875"/>
        <v>E5276</v>
      </c>
      <c r="C8009" t="s">
        <v>254</v>
      </c>
      <c r="D8009">
        <v>1</v>
      </c>
      <c r="E8009" s="2">
        <v>40465</v>
      </c>
      <c r="F8009" s="2">
        <v>40493</v>
      </c>
      <c r="G8009">
        <v>29.8</v>
      </c>
      <c r="H8009">
        <v>4.17</v>
      </c>
      <c r="I8009">
        <v>2.93</v>
      </c>
      <c r="J8009">
        <v>59</v>
      </c>
      <c r="K8009" t="str">
        <f>INDEX(lehmad!B$2:B$412,MATCH(klypsid!$B8009,lehmad!$A$2:$A$412,0))</f>
        <v>8.10.2008</v>
      </c>
      <c r="L8009">
        <f>INDEX(lehmad!C$2:C$412,MATCH(klypsid!$B8009,lehmad!$A$2:$A$412,0))</f>
        <v>65699</v>
      </c>
      <c r="M8009" t="str">
        <f>INDEX(lehmad!D$2:D$412,MATCH(klypsid!$B8009,lehmad!$A$2:$A$412,0))</f>
        <v/>
      </c>
      <c r="N8009">
        <f>INDEX(lehmad!E$2:E$412,MATCH(klypsid!$B8009,lehmad!$A$2:$A$412,0))</f>
        <v>1</v>
      </c>
      <c r="O8009" t="str">
        <f>INDEX(lehmad!F$2:F$412,MATCH(klypsid!$B8009,lehmad!$A$2:$A$412,0))</f>
        <v>JOSE</v>
      </c>
      <c r="P8009">
        <f>INDEX(lehmad!G$2:G$412,MATCH(klypsid!$B8009,lehmad!$A$2:$A$412,0))</f>
        <v>2001</v>
      </c>
      <c r="Q8009" s="2">
        <f>INDEX(lehmad!H$2:H$412,MATCH(klypsid!$B8009,lehmad!$A$2:$A$412,0))</f>
        <v>36905</v>
      </c>
      <c r="R8009">
        <f>INDEX(lehmad!I$2:I$412,MATCH(klypsid!$B8009,lehmad!$A$2:$A$412,0))</f>
        <v>119</v>
      </c>
      <c r="S8009">
        <f t="shared" si="876"/>
        <v>1</v>
      </c>
      <c r="T8009">
        <f t="shared" si="877"/>
        <v>28</v>
      </c>
      <c r="U8009">
        <f t="shared" si="878"/>
        <v>1</v>
      </c>
      <c r="V8009">
        <f t="shared" si="879"/>
        <v>2.2387868595871163</v>
      </c>
      <c r="W8009">
        <f t="shared" si="880"/>
        <v>1</v>
      </c>
      <c r="X8009">
        <f t="shared" si="881"/>
        <v>28</v>
      </c>
    </row>
    <row r="8010" spans="1:24" x14ac:dyDescent="0.25">
      <c r="A8010">
        <v>5276</v>
      </c>
      <c r="B8010" t="str">
        <f t="shared" si="875"/>
        <v>E5276</v>
      </c>
      <c r="C8010" t="s">
        <v>254</v>
      </c>
      <c r="D8010">
        <v>1</v>
      </c>
      <c r="E8010" s="2">
        <v>40465</v>
      </c>
      <c r="F8010" s="2">
        <v>40521</v>
      </c>
      <c r="G8010">
        <v>32.299999999999997</v>
      </c>
      <c r="H8010">
        <v>3.82</v>
      </c>
      <c r="I8010">
        <v>3.14</v>
      </c>
      <c r="J8010">
        <v>17</v>
      </c>
      <c r="K8010" t="str">
        <f>INDEX(lehmad!B$2:B$412,MATCH(klypsid!$B8010,lehmad!$A$2:$A$412,0))</f>
        <v>8.10.2008</v>
      </c>
      <c r="L8010">
        <f>INDEX(lehmad!C$2:C$412,MATCH(klypsid!$B8010,lehmad!$A$2:$A$412,0))</f>
        <v>65699</v>
      </c>
      <c r="M8010" t="str">
        <f>INDEX(lehmad!D$2:D$412,MATCH(klypsid!$B8010,lehmad!$A$2:$A$412,0))</f>
        <v/>
      </c>
      <c r="N8010">
        <f>INDEX(lehmad!E$2:E$412,MATCH(klypsid!$B8010,lehmad!$A$2:$A$412,0))</f>
        <v>1</v>
      </c>
      <c r="O8010" t="str">
        <f>INDEX(lehmad!F$2:F$412,MATCH(klypsid!$B8010,lehmad!$A$2:$A$412,0))</f>
        <v>JOSE</v>
      </c>
      <c r="P8010">
        <f>INDEX(lehmad!G$2:G$412,MATCH(klypsid!$B8010,lehmad!$A$2:$A$412,0))</f>
        <v>2001</v>
      </c>
      <c r="Q8010" s="2">
        <f>INDEX(lehmad!H$2:H$412,MATCH(klypsid!$B8010,lehmad!$A$2:$A$412,0))</f>
        <v>36905</v>
      </c>
      <c r="R8010">
        <f>INDEX(lehmad!I$2:I$412,MATCH(klypsid!$B8010,lehmad!$A$2:$A$412,0))</f>
        <v>119</v>
      </c>
      <c r="S8010">
        <f t="shared" si="876"/>
        <v>1</v>
      </c>
      <c r="T8010">
        <f t="shared" si="877"/>
        <v>56</v>
      </c>
      <c r="U8010">
        <f t="shared" si="878"/>
        <v>1</v>
      </c>
      <c r="V8010">
        <f t="shared" si="879"/>
        <v>0.44360665147561473</v>
      </c>
      <c r="W8010">
        <f t="shared" si="880"/>
        <v>2</v>
      </c>
      <c r="X8010">
        <f t="shared" si="881"/>
        <v>28</v>
      </c>
    </row>
    <row r="8011" spans="1:24" x14ac:dyDescent="0.25">
      <c r="A8011">
        <v>5276</v>
      </c>
      <c r="B8011" t="str">
        <f t="shared" si="875"/>
        <v>E5276</v>
      </c>
      <c r="C8011" t="s">
        <v>254</v>
      </c>
      <c r="D8011">
        <v>1</v>
      </c>
      <c r="E8011" s="2">
        <v>40465</v>
      </c>
      <c r="F8011" s="2">
        <v>40556</v>
      </c>
      <c r="G8011">
        <v>37.1</v>
      </c>
      <c r="H8011">
        <v>5.01</v>
      </c>
      <c r="I8011">
        <v>3.36</v>
      </c>
      <c r="J8011">
        <v>124</v>
      </c>
      <c r="K8011" t="str">
        <f>INDEX(lehmad!B$2:B$412,MATCH(klypsid!$B8011,lehmad!$A$2:$A$412,0))</f>
        <v>8.10.2008</v>
      </c>
      <c r="L8011">
        <f>INDEX(lehmad!C$2:C$412,MATCH(klypsid!$B8011,lehmad!$A$2:$A$412,0))</f>
        <v>65699</v>
      </c>
      <c r="M8011" t="str">
        <f>INDEX(lehmad!D$2:D$412,MATCH(klypsid!$B8011,lehmad!$A$2:$A$412,0))</f>
        <v/>
      </c>
      <c r="N8011">
        <f>INDEX(lehmad!E$2:E$412,MATCH(klypsid!$B8011,lehmad!$A$2:$A$412,0))</f>
        <v>1</v>
      </c>
      <c r="O8011" t="str">
        <f>INDEX(lehmad!F$2:F$412,MATCH(klypsid!$B8011,lehmad!$A$2:$A$412,0))</f>
        <v>JOSE</v>
      </c>
      <c r="P8011">
        <f>INDEX(lehmad!G$2:G$412,MATCH(klypsid!$B8011,lehmad!$A$2:$A$412,0))</f>
        <v>2001</v>
      </c>
      <c r="Q8011" s="2">
        <f>INDEX(lehmad!H$2:H$412,MATCH(klypsid!$B8011,lehmad!$A$2:$A$412,0))</f>
        <v>36905</v>
      </c>
      <c r="R8011">
        <f>INDEX(lehmad!I$2:I$412,MATCH(klypsid!$B8011,lehmad!$A$2:$A$412,0))</f>
        <v>119</v>
      </c>
      <c r="S8011">
        <f t="shared" si="876"/>
        <v>1</v>
      </c>
      <c r="T8011">
        <f t="shared" si="877"/>
        <v>91</v>
      </c>
      <c r="U8011">
        <f t="shared" si="878"/>
        <v>2</v>
      </c>
      <c r="V8011">
        <f t="shared" si="879"/>
        <v>3.3103401206121505</v>
      </c>
      <c r="W8011">
        <f t="shared" si="880"/>
        <v>3</v>
      </c>
      <c r="X8011">
        <f t="shared" si="881"/>
        <v>35</v>
      </c>
    </row>
    <row r="8012" spans="1:24" x14ac:dyDescent="0.25">
      <c r="A8012">
        <v>5277</v>
      </c>
      <c r="B8012" t="str">
        <f t="shared" si="875"/>
        <v>E5277</v>
      </c>
      <c r="C8012" t="s">
        <v>142</v>
      </c>
      <c r="D8012">
        <v>1</v>
      </c>
      <c r="E8012" s="2">
        <v>40444</v>
      </c>
      <c r="F8012" s="2">
        <v>40462</v>
      </c>
      <c r="G8012">
        <v>33.299999999999997</v>
      </c>
      <c r="H8012">
        <v>3.85</v>
      </c>
      <c r="I8012">
        <v>3.23</v>
      </c>
      <c r="J8012">
        <v>62</v>
      </c>
      <c r="K8012" t="str">
        <f>INDEX(lehmad!B$2:B$412,MATCH(klypsid!$B8012,lehmad!$A$2:$A$412,0))</f>
        <v>8.10.2008</v>
      </c>
      <c r="L8012">
        <f>INDEX(lehmad!C$2:C$412,MATCH(klypsid!$B8012,lehmad!$A$2:$A$412,0))</f>
        <v>65699</v>
      </c>
      <c r="M8012" t="str">
        <f>INDEX(lehmad!D$2:D$412,MATCH(klypsid!$B8012,lehmad!$A$2:$A$412,0))</f>
        <v/>
      </c>
      <c r="N8012">
        <f>INDEX(lehmad!E$2:E$412,MATCH(klypsid!$B8012,lehmad!$A$2:$A$412,0))</f>
        <v>1</v>
      </c>
      <c r="O8012" t="str">
        <f>INDEX(lehmad!F$2:F$412,MATCH(klypsid!$B8012,lehmad!$A$2:$A$412,0))</f>
        <v>JOSE</v>
      </c>
      <c r="P8012">
        <f>INDEX(lehmad!G$2:G$412,MATCH(klypsid!$B8012,lehmad!$A$2:$A$412,0))</f>
        <v>2001</v>
      </c>
      <c r="Q8012" s="2">
        <f>INDEX(lehmad!H$2:H$412,MATCH(klypsid!$B8012,lehmad!$A$2:$A$412,0))</f>
        <v>36905</v>
      </c>
      <c r="R8012">
        <f>INDEX(lehmad!I$2:I$412,MATCH(klypsid!$B8012,lehmad!$A$2:$A$412,0))</f>
        <v>119</v>
      </c>
      <c r="S8012">
        <f t="shared" si="876"/>
        <v>1</v>
      </c>
      <c r="T8012">
        <f t="shared" si="877"/>
        <v>18</v>
      </c>
      <c r="U8012">
        <f t="shared" si="878"/>
        <v>1</v>
      </c>
      <c r="V8012">
        <f t="shared" si="879"/>
        <v>2.3103401206121505</v>
      </c>
      <c r="W8012">
        <f t="shared" si="880"/>
        <v>1</v>
      </c>
      <c r="X8012">
        <f t="shared" si="881"/>
        <v>18</v>
      </c>
    </row>
    <row r="8013" spans="1:24" x14ac:dyDescent="0.25">
      <c r="A8013">
        <v>5277</v>
      </c>
      <c r="B8013" t="str">
        <f t="shared" si="875"/>
        <v>E5277</v>
      </c>
      <c r="C8013" t="s">
        <v>142</v>
      </c>
      <c r="D8013">
        <v>1</v>
      </c>
      <c r="E8013" s="2">
        <v>40444</v>
      </c>
      <c r="F8013" s="2">
        <v>40493</v>
      </c>
      <c r="G8013">
        <v>38.799999999999997</v>
      </c>
      <c r="H8013">
        <v>3.75</v>
      </c>
      <c r="I8013">
        <v>2.91</v>
      </c>
      <c r="J8013">
        <v>66</v>
      </c>
      <c r="K8013" t="str">
        <f>INDEX(lehmad!B$2:B$412,MATCH(klypsid!$B8013,lehmad!$A$2:$A$412,0))</f>
        <v>8.10.2008</v>
      </c>
      <c r="L8013">
        <f>INDEX(lehmad!C$2:C$412,MATCH(klypsid!$B8013,lehmad!$A$2:$A$412,0))</f>
        <v>65699</v>
      </c>
      <c r="M8013" t="str">
        <f>INDEX(lehmad!D$2:D$412,MATCH(klypsid!$B8013,lehmad!$A$2:$A$412,0))</f>
        <v/>
      </c>
      <c r="N8013">
        <f>INDEX(lehmad!E$2:E$412,MATCH(klypsid!$B8013,lehmad!$A$2:$A$412,0))</f>
        <v>1</v>
      </c>
      <c r="O8013" t="str">
        <f>INDEX(lehmad!F$2:F$412,MATCH(klypsid!$B8013,lehmad!$A$2:$A$412,0))</f>
        <v>JOSE</v>
      </c>
      <c r="P8013">
        <f>INDEX(lehmad!G$2:G$412,MATCH(klypsid!$B8013,lehmad!$A$2:$A$412,0))</f>
        <v>2001</v>
      </c>
      <c r="Q8013" s="2">
        <f>INDEX(lehmad!H$2:H$412,MATCH(klypsid!$B8013,lehmad!$A$2:$A$412,0))</f>
        <v>36905</v>
      </c>
      <c r="R8013">
        <f>INDEX(lehmad!I$2:I$412,MATCH(klypsid!$B8013,lehmad!$A$2:$A$412,0))</f>
        <v>119</v>
      </c>
      <c r="S8013">
        <f t="shared" si="876"/>
        <v>1</v>
      </c>
      <c r="T8013">
        <f t="shared" si="877"/>
        <v>49</v>
      </c>
      <c r="U8013">
        <f t="shared" si="878"/>
        <v>1</v>
      </c>
      <c r="V8013">
        <f t="shared" si="879"/>
        <v>2.400537929583729</v>
      </c>
      <c r="W8013">
        <f t="shared" si="880"/>
        <v>2</v>
      </c>
      <c r="X8013">
        <f t="shared" si="881"/>
        <v>31</v>
      </c>
    </row>
    <row r="8014" spans="1:24" x14ac:dyDescent="0.25">
      <c r="A8014">
        <v>5277</v>
      </c>
      <c r="B8014" t="str">
        <f t="shared" si="875"/>
        <v>E5277</v>
      </c>
      <c r="C8014" t="s">
        <v>142</v>
      </c>
      <c r="D8014">
        <v>1</v>
      </c>
      <c r="E8014" s="2">
        <v>40444</v>
      </c>
      <c r="F8014" s="2">
        <v>40521</v>
      </c>
      <c r="G8014">
        <v>36.799999999999997</v>
      </c>
      <c r="H8014">
        <v>4.28</v>
      </c>
      <c r="I8014">
        <v>3.02</v>
      </c>
      <c r="J8014">
        <v>83</v>
      </c>
      <c r="K8014" t="str">
        <f>INDEX(lehmad!B$2:B$412,MATCH(klypsid!$B8014,lehmad!$A$2:$A$412,0))</f>
        <v>8.10.2008</v>
      </c>
      <c r="L8014">
        <f>INDEX(lehmad!C$2:C$412,MATCH(klypsid!$B8014,lehmad!$A$2:$A$412,0))</f>
        <v>65699</v>
      </c>
      <c r="M8014" t="str">
        <f>INDEX(lehmad!D$2:D$412,MATCH(klypsid!$B8014,lehmad!$A$2:$A$412,0))</f>
        <v/>
      </c>
      <c r="N8014">
        <f>INDEX(lehmad!E$2:E$412,MATCH(klypsid!$B8014,lehmad!$A$2:$A$412,0))</f>
        <v>1</v>
      </c>
      <c r="O8014" t="str">
        <f>INDEX(lehmad!F$2:F$412,MATCH(klypsid!$B8014,lehmad!$A$2:$A$412,0))</f>
        <v>JOSE</v>
      </c>
      <c r="P8014">
        <f>INDEX(lehmad!G$2:G$412,MATCH(klypsid!$B8014,lehmad!$A$2:$A$412,0))</f>
        <v>2001</v>
      </c>
      <c r="Q8014" s="2">
        <f>INDEX(lehmad!H$2:H$412,MATCH(klypsid!$B8014,lehmad!$A$2:$A$412,0))</f>
        <v>36905</v>
      </c>
      <c r="R8014">
        <f>INDEX(lehmad!I$2:I$412,MATCH(klypsid!$B8014,lehmad!$A$2:$A$412,0))</f>
        <v>119</v>
      </c>
      <c r="S8014">
        <f t="shared" si="876"/>
        <v>1</v>
      </c>
      <c r="T8014">
        <f t="shared" si="877"/>
        <v>77</v>
      </c>
      <c r="U8014">
        <f t="shared" si="878"/>
        <v>2</v>
      </c>
      <c r="V8014">
        <f t="shared" si="879"/>
        <v>2.7311832415722002</v>
      </c>
      <c r="W8014">
        <f t="shared" si="880"/>
        <v>3</v>
      </c>
      <c r="X8014">
        <f t="shared" si="881"/>
        <v>28</v>
      </c>
    </row>
    <row r="8015" spans="1:24" x14ac:dyDescent="0.25">
      <c r="A8015">
        <v>5277</v>
      </c>
      <c r="B8015" t="str">
        <f t="shared" si="875"/>
        <v>E5277</v>
      </c>
      <c r="C8015" t="s">
        <v>142</v>
      </c>
      <c r="D8015">
        <v>1</v>
      </c>
      <c r="E8015" s="2">
        <v>40444</v>
      </c>
      <c r="F8015" s="2">
        <v>40556</v>
      </c>
      <c r="G8015">
        <v>37.5</v>
      </c>
      <c r="H8015">
        <v>3.99</v>
      </c>
      <c r="I8015">
        <v>3.26</v>
      </c>
      <c r="J8015">
        <v>139</v>
      </c>
      <c r="K8015" t="str">
        <f>INDEX(lehmad!B$2:B$412,MATCH(klypsid!$B8015,lehmad!$A$2:$A$412,0))</f>
        <v>8.10.2008</v>
      </c>
      <c r="L8015">
        <f>INDEX(lehmad!C$2:C$412,MATCH(klypsid!$B8015,lehmad!$A$2:$A$412,0))</f>
        <v>65699</v>
      </c>
      <c r="M8015" t="str">
        <f>INDEX(lehmad!D$2:D$412,MATCH(klypsid!$B8015,lehmad!$A$2:$A$412,0))</f>
        <v/>
      </c>
      <c r="N8015">
        <f>INDEX(lehmad!E$2:E$412,MATCH(klypsid!$B8015,lehmad!$A$2:$A$412,0))</f>
        <v>1</v>
      </c>
      <c r="O8015" t="str">
        <f>INDEX(lehmad!F$2:F$412,MATCH(klypsid!$B8015,lehmad!$A$2:$A$412,0))</f>
        <v>JOSE</v>
      </c>
      <c r="P8015">
        <f>INDEX(lehmad!G$2:G$412,MATCH(klypsid!$B8015,lehmad!$A$2:$A$412,0))</f>
        <v>2001</v>
      </c>
      <c r="Q8015" s="2">
        <f>INDEX(lehmad!H$2:H$412,MATCH(klypsid!$B8015,lehmad!$A$2:$A$412,0))</f>
        <v>36905</v>
      </c>
      <c r="R8015">
        <f>INDEX(lehmad!I$2:I$412,MATCH(klypsid!$B8015,lehmad!$A$2:$A$412,0))</f>
        <v>119</v>
      </c>
      <c r="S8015">
        <f t="shared" si="876"/>
        <v>1</v>
      </c>
      <c r="T8015">
        <f t="shared" si="877"/>
        <v>112</v>
      </c>
      <c r="U8015">
        <f t="shared" si="878"/>
        <v>2</v>
      </c>
      <c r="V8015">
        <f t="shared" si="879"/>
        <v>3.4750848829487828</v>
      </c>
      <c r="W8015">
        <f t="shared" si="880"/>
        <v>4</v>
      </c>
      <c r="X8015">
        <f t="shared" si="881"/>
        <v>35</v>
      </c>
    </row>
    <row r="8016" spans="1:24" x14ac:dyDescent="0.25">
      <c r="A8016">
        <v>5278</v>
      </c>
      <c r="B8016" t="str">
        <f t="shared" si="875"/>
        <v>E5278</v>
      </c>
      <c r="C8016" t="s">
        <v>85</v>
      </c>
      <c r="D8016">
        <v>1</v>
      </c>
      <c r="E8016" s="2">
        <v>40509</v>
      </c>
      <c r="F8016" s="2">
        <v>40521</v>
      </c>
      <c r="G8016">
        <v>29.3</v>
      </c>
      <c r="H8016">
        <v>5.45</v>
      </c>
      <c r="I8016">
        <v>3.49</v>
      </c>
      <c r="J8016">
        <v>87</v>
      </c>
      <c r="K8016" t="str">
        <f>INDEX(lehmad!B$2:B$412,MATCH(klypsid!$B8016,lehmad!$A$2:$A$412,0))</f>
        <v>9.10.2008</v>
      </c>
      <c r="L8016">
        <f>INDEX(lehmad!C$2:C$412,MATCH(klypsid!$B8016,lehmad!$A$2:$A$412,0))</f>
        <v>65699</v>
      </c>
      <c r="M8016" t="str">
        <f>INDEX(lehmad!D$2:D$412,MATCH(klypsid!$B8016,lehmad!$A$2:$A$412,0))</f>
        <v/>
      </c>
      <c r="N8016">
        <f>INDEX(lehmad!E$2:E$412,MATCH(klypsid!$B8016,lehmad!$A$2:$A$412,0))</f>
        <v>0.93799999999999994</v>
      </c>
      <c r="O8016" t="str">
        <f>INDEX(lehmad!F$2:F$412,MATCH(klypsid!$B8016,lehmad!$A$2:$A$412,0))</f>
        <v>JOSE</v>
      </c>
      <c r="P8016">
        <f>INDEX(lehmad!G$2:G$412,MATCH(klypsid!$B8016,lehmad!$A$2:$A$412,0))</f>
        <v>2001</v>
      </c>
      <c r="Q8016" s="2">
        <f>INDEX(lehmad!H$2:H$412,MATCH(klypsid!$B8016,lehmad!$A$2:$A$412,0))</f>
        <v>36905</v>
      </c>
      <c r="R8016">
        <f>INDEX(lehmad!I$2:I$412,MATCH(klypsid!$B8016,lehmad!$A$2:$A$412,0))</f>
        <v>119</v>
      </c>
      <c r="S8016">
        <f t="shared" si="876"/>
        <v>1</v>
      </c>
      <c r="T8016">
        <f t="shared" si="877"/>
        <v>12</v>
      </c>
      <c r="U8016">
        <f t="shared" si="878"/>
        <v>1</v>
      </c>
      <c r="V8016">
        <f t="shared" si="879"/>
        <v>2.7990873060740036</v>
      </c>
      <c r="W8016">
        <f t="shared" si="880"/>
        <v>1</v>
      </c>
      <c r="X8016">
        <f t="shared" si="881"/>
        <v>12</v>
      </c>
    </row>
    <row r="8017" spans="1:24" x14ac:dyDescent="0.25">
      <c r="A8017">
        <v>5278</v>
      </c>
      <c r="B8017" t="str">
        <f t="shared" si="875"/>
        <v>E5278</v>
      </c>
      <c r="C8017" t="s">
        <v>85</v>
      </c>
      <c r="D8017">
        <v>1</v>
      </c>
      <c r="E8017" s="2">
        <v>40509</v>
      </c>
      <c r="F8017" s="2">
        <v>40556</v>
      </c>
      <c r="G8017">
        <v>39.799999999999997</v>
      </c>
      <c r="H8017">
        <v>3.87</v>
      </c>
      <c r="I8017">
        <v>3.1</v>
      </c>
      <c r="J8017">
        <v>49</v>
      </c>
      <c r="K8017" t="str">
        <f>INDEX(lehmad!B$2:B$412,MATCH(klypsid!$B8017,lehmad!$A$2:$A$412,0))</f>
        <v>9.10.2008</v>
      </c>
      <c r="L8017">
        <f>INDEX(lehmad!C$2:C$412,MATCH(klypsid!$B8017,lehmad!$A$2:$A$412,0))</f>
        <v>65699</v>
      </c>
      <c r="M8017" t="str">
        <f>INDEX(lehmad!D$2:D$412,MATCH(klypsid!$B8017,lehmad!$A$2:$A$412,0))</f>
        <v/>
      </c>
      <c r="N8017">
        <f>INDEX(lehmad!E$2:E$412,MATCH(klypsid!$B8017,lehmad!$A$2:$A$412,0))</f>
        <v>0.93799999999999994</v>
      </c>
      <c r="O8017" t="str">
        <f>INDEX(lehmad!F$2:F$412,MATCH(klypsid!$B8017,lehmad!$A$2:$A$412,0))</f>
        <v>JOSE</v>
      </c>
      <c r="P8017">
        <f>INDEX(lehmad!G$2:G$412,MATCH(klypsid!$B8017,lehmad!$A$2:$A$412,0))</f>
        <v>2001</v>
      </c>
      <c r="Q8017" s="2">
        <f>INDEX(lehmad!H$2:H$412,MATCH(klypsid!$B8017,lehmad!$A$2:$A$412,0))</f>
        <v>36905</v>
      </c>
      <c r="R8017">
        <f>INDEX(lehmad!I$2:I$412,MATCH(klypsid!$B8017,lehmad!$A$2:$A$412,0))</f>
        <v>119</v>
      </c>
      <c r="S8017">
        <f t="shared" si="876"/>
        <v>1</v>
      </c>
      <c r="T8017">
        <f t="shared" si="877"/>
        <v>47</v>
      </c>
      <c r="U8017">
        <f t="shared" si="878"/>
        <v>1</v>
      </c>
      <c r="V8017">
        <f t="shared" si="879"/>
        <v>1.9708536543404835</v>
      </c>
      <c r="W8017">
        <f t="shared" si="880"/>
        <v>2</v>
      </c>
      <c r="X8017">
        <f t="shared" si="881"/>
        <v>35</v>
      </c>
    </row>
    <row r="8018" spans="1:24" x14ac:dyDescent="0.25">
      <c r="A8018">
        <v>5280</v>
      </c>
      <c r="B8018" t="str">
        <f t="shared" si="875"/>
        <v>E5280</v>
      </c>
      <c r="C8018" t="s">
        <v>81</v>
      </c>
      <c r="D8018">
        <v>1</v>
      </c>
      <c r="E8018" s="2">
        <v>40487</v>
      </c>
      <c r="F8018" s="2">
        <v>40521</v>
      </c>
      <c r="G8018">
        <v>22.8</v>
      </c>
      <c r="H8018">
        <v>3.89</v>
      </c>
      <c r="I8018">
        <v>3.31</v>
      </c>
      <c r="J8018">
        <v>14</v>
      </c>
      <c r="K8018" t="str">
        <f>INDEX(lehmad!B$2:B$412,MATCH(klypsid!$B8018,lehmad!$A$2:$A$412,0))</f>
        <v>10.10.2008</v>
      </c>
      <c r="L8018">
        <f>INDEX(lehmad!C$2:C$412,MATCH(klypsid!$B8018,lehmad!$A$2:$A$412,0))</f>
        <v>65022</v>
      </c>
      <c r="M8018" t="str">
        <f>INDEX(lehmad!D$2:D$412,MATCH(klypsid!$B8018,lehmad!$A$2:$A$412,0))</f>
        <v/>
      </c>
      <c r="N8018">
        <f>INDEX(lehmad!E$2:E$412,MATCH(klypsid!$B8018,lehmad!$A$2:$A$412,0))</f>
        <v>1</v>
      </c>
      <c r="O8018" t="str">
        <f>INDEX(lehmad!F$2:F$412,MATCH(klypsid!$B8018,lehmad!$A$2:$A$412,0))</f>
        <v>JANOS</v>
      </c>
      <c r="P8018">
        <f>INDEX(lehmad!G$2:G$412,MATCH(klypsid!$B8018,lehmad!$A$2:$A$412,0))</f>
        <v>2000</v>
      </c>
      <c r="Q8018" s="2">
        <f>INDEX(lehmad!H$2:H$412,MATCH(klypsid!$B8018,lehmad!$A$2:$A$412,0))</f>
        <v>36807</v>
      </c>
      <c r="R8018">
        <f>INDEX(lehmad!I$2:I$412,MATCH(klypsid!$B8018,lehmad!$A$2:$A$412,0))</f>
        <v>117</v>
      </c>
      <c r="S8018">
        <f t="shared" si="876"/>
        <v>1</v>
      </c>
      <c r="T8018">
        <f t="shared" si="877"/>
        <v>34</v>
      </c>
      <c r="U8018">
        <f t="shared" si="878"/>
        <v>1</v>
      </c>
      <c r="V8018">
        <f t="shared" si="879"/>
        <v>0.16349873228287937</v>
      </c>
      <c r="W8018">
        <f t="shared" si="880"/>
        <v>1</v>
      </c>
      <c r="X8018">
        <f t="shared" si="881"/>
        <v>34</v>
      </c>
    </row>
    <row r="8019" spans="1:24" x14ac:dyDescent="0.25">
      <c r="A8019">
        <v>5280</v>
      </c>
      <c r="B8019" t="str">
        <f t="shared" si="875"/>
        <v>E5280</v>
      </c>
      <c r="C8019" t="s">
        <v>81</v>
      </c>
      <c r="D8019">
        <v>1</v>
      </c>
      <c r="E8019" s="2">
        <v>40487</v>
      </c>
      <c r="F8019" s="2">
        <v>40556</v>
      </c>
      <c r="G8019">
        <v>27.1</v>
      </c>
      <c r="H8019">
        <v>2.0699999999999998</v>
      </c>
      <c r="I8019">
        <v>3.49</v>
      </c>
      <c r="J8019">
        <v>15</v>
      </c>
      <c r="K8019" t="str">
        <f>INDEX(lehmad!B$2:B$412,MATCH(klypsid!$B8019,lehmad!$A$2:$A$412,0))</f>
        <v>10.10.2008</v>
      </c>
      <c r="L8019">
        <f>INDEX(lehmad!C$2:C$412,MATCH(klypsid!$B8019,lehmad!$A$2:$A$412,0))</f>
        <v>65022</v>
      </c>
      <c r="M8019" t="str">
        <f>INDEX(lehmad!D$2:D$412,MATCH(klypsid!$B8019,lehmad!$A$2:$A$412,0))</f>
        <v/>
      </c>
      <c r="N8019">
        <f>INDEX(lehmad!E$2:E$412,MATCH(klypsid!$B8019,lehmad!$A$2:$A$412,0))</f>
        <v>1</v>
      </c>
      <c r="O8019" t="str">
        <f>INDEX(lehmad!F$2:F$412,MATCH(klypsid!$B8019,lehmad!$A$2:$A$412,0))</f>
        <v>JANOS</v>
      </c>
      <c r="P8019">
        <f>INDEX(lehmad!G$2:G$412,MATCH(klypsid!$B8019,lehmad!$A$2:$A$412,0))</f>
        <v>2000</v>
      </c>
      <c r="Q8019" s="2">
        <f>INDEX(lehmad!H$2:H$412,MATCH(klypsid!$B8019,lehmad!$A$2:$A$412,0))</f>
        <v>36807</v>
      </c>
      <c r="R8019">
        <f>INDEX(lehmad!I$2:I$412,MATCH(klypsid!$B8019,lehmad!$A$2:$A$412,0))</f>
        <v>117</v>
      </c>
      <c r="S8019">
        <f t="shared" si="876"/>
        <v>1</v>
      </c>
      <c r="T8019">
        <f t="shared" si="877"/>
        <v>69</v>
      </c>
      <c r="U8019">
        <f t="shared" si="878"/>
        <v>2</v>
      </c>
      <c r="V8019">
        <f t="shared" si="879"/>
        <v>0.26303440583379389</v>
      </c>
      <c r="W8019">
        <f t="shared" si="880"/>
        <v>2</v>
      </c>
      <c r="X8019">
        <f t="shared" si="881"/>
        <v>35</v>
      </c>
    </row>
    <row r="8020" spans="1:24" x14ac:dyDescent="0.25">
      <c r="A8020">
        <v>5281</v>
      </c>
      <c r="B8020" t="str">
        <f t="shared" si="875"/>
        <v>E5281</v>
      </c>
      <c r="C8020" t="s">
        <v>51</v>
      </c>
      <c r="D8020">
        <v>1</v>
      </c>
      <c r="E8020" s="2">
        <v>40447</v>
      </c>
      <c r="F8020" s="2">
        <v>40462</v>
      </c>
      <c r="G8020">
        <v>32.700000000000003</v>
      </c>
      <c r="H8020">
        <v>4.16</v>
      </c>
      <c r="I8020">
        <v>3.08</v>
      </c>
      <c r="J8020">
        <v>28</v>
      </c>
      <c r="K8020" t="str">
        <f>INDEX(lehmad!B$2:B$412,MATCH(klypsid!$B8020,lehmad!$A$2:$A$412,0))</f>
        <v>10.10.2008</v>
      </c>
      <c r="L8020">
        <f>INDEX(lehmad!C$2:C$412,MATCH(klypsid!$B8020,lehmad!$A$2:$A$412,0))</f>
        <v>65699</v>
      </c>
      <c r="M8020" t="str">
        <f>INDEX(lehmad!D$2:D$412,MATCH(klypsid!$B8020,lehmad!$A$2:$A$412,0))</f>
        <v/>
      </c>
      <c r="N8020">
        <f>INDEX(lehmad!E$2:E$412,MATCH(klypsid!$B8020,lehmad!$A$2:$A$412,0))</f>
        <v>1</v>
      </c>
      <c r="O8020" t="str">
        <f>INDEX(lehmad!F$2:F$412,MATCH(klypsid!$B8020,lehmad!$A$2:$A$412,0))</f>
        <v>JOSE</v>
      </c>
      <c r="P8020">
        <f>INDEX(lehmad!G$2:G$412,MATCH(klypsid!$B8020,lehmad!$A$2:$A$412,0))</f>
        <v>2001</v>
      </c>
      <c r="Q8020" s="2">
        <f>INDEX(lehmad!H$2:H$412,MATCH(klypsid!$B8020,lehmad!$A$2:$A$412,0))</f>
        <v>36905</v>
      </c>
      <c r="R8020">
        <f>INDEX(lehmad!I$2:I$412,MATCH(klypsid!$B8020,lehmad!$A$2:$A$412,0))</f>
        <v>119</v>
      </c>
      <c r="S8020">
        <f t="shared" si="876"/>
        <v>1</v>
      </c>
      <c r="T8020">
        <f t="shared" si="877"/>
        <v>15</v>
      </c>
      <c r="U8020">
        <f t="shared" si="878"/>
        <v>1</v>
      </c>
      <c r="V8020">
        <f t="shared" si="879"/>
        <v>1.1634987322828796</v>
      </c>
      <c r="W8020">
        <f t="shared" si="880"/>
        <v>1</v>
      </c>
      <c r="X8020">
        <f t="shared" si="881"/>
        <v>15</v>
      </c>
    </row>
    <row r="8021" spans="1:24" x14ac:dyDescent="0.25">
      <c r="A8021">
        <v>5281</v>
      </c>
      <c r="B8021" t="str">
        <f t="shared" si="875"/>
        <v>E5281</v>
      </c>
      <c r="C8021" t="s">
        <v>51</v>
      </c>
      <c r="D8021">
        <v>1</v>
      </c>
      <c r="E8021" s="2">
        <v>40447</v>
      </c>
      <c r="F8021" s="2">
        <v>40493</v>
      </c>
      <c r="G8021">
        <v>35.6</v>
      </c>
      <c r="H8021">
        <v>3.54</v>
      </c>
      <c r="I8021">
        <v>2.8</v>
      </c>
      <c r="J8021">
        <v>12</v>
      </c>
      <c r="K8021" t="str">
        <f>INDEX(lehmad!B$2:B$412,MATCH(klypsid!$B8021,lehmad!$A$2:$A$412,0))</f>
        <v>10.10.2008</v>
      </c>
      <c r="L8021">
        <f>INDEX(lehmad!C$2:C$412,MATCH(klypsid!$B8021,lehmad!$A$2:$A$412,0))</f>
        <v>65699</v>
      </c>
      <c r="M8021" t="str">
        <f>INDEX(lehmad!D$2:D$412,MATCH(klypsid!$B8021,lehmad!$A$2:$A$412,0))</f>
        <v/>
      </c>
      <c r="N8021">
        <f>INDEX(lehmad!E$2:E$412,MATCH(klypsid!$B8021,lehmad!$A$2:$A$412,0))</f>
        <v>1</v>
      </c>
      <c r="O8021" t="str">
        <f>INDEX(lehmad!F$2:F$412,MATCH(klypsid!$B8021,lehmad!$A$2:$A$412,0))</f>
        <v>JOSE</v>
      </c>
      <c r="P8021">
        <f>INDEX(lehmad!G$2:G$412,MATCH(klypsid!$B8021,lehmad!$A$2:$A$412,0))</f>
        <v>2001</v>
      </c>
      <c r="Q8021" s="2">
        <f>INDEX(lehmad!H$2:H$412,MATCH(klypsid!$B8021,lehmad!$A$2:$A$412,0))</f>
        <v>36905</v>
      </c>
      <c r="R8021">
        <f>INDEX(lehmad!I$2:I$412,MATCH(klypsid!$B8021,lehmad!$A$2:$A$412,0))</f>
        <v>119</v>
      </c>
      <c r="S8021">
        <f t="shared" si="876"/>
        <v>1</v>
      </c>
      <c r="T8021">
        <f t="shared" si="877"/>
        <v>46</v>
      </c>
      <c r="U8021">
        <f t="shared" si="878"/>
        <v>1</v>
      </c>
      <c r="V8021">
        <f t="shared" si="879"/>
        <v>-5.8893689053568732E-2</v>
      </c>
      <c r="W8021">
        <f t="shared" si="880"/>
        <v>2</v>
      </c>
      <c r="X8021">
        <f t="shared" si="881"/>
        <v>31</v>
      </c>
    </row>
    <row r="8022" spans="1:24" x14ac:dyDescent="0.25">
      <c r="A8022">
        <v>5281</v>
      </c>
      <c r="B8022" t="str">
        <f t="shared" si="875"/>
        <v>E5281</v>
      </c>
      <c r="C8022" t="s">
        <v>51</v>
      </c>
      <c r="D8022">
        <v>1</v>
      </c>
      <c r="E8022" s="2">
        <v>40447</v>
      </c>
      <c r="F8022" s="2">
        <v>40521</v>
      </c>
      <c r="G8022">
        <v>33.799999999999997</v>
      </c>
      <c r="H8022">
        <v>4.4000000000000004</v>
      </c>
      <c r="I8022">
        <v>2.87</v>
      </c>
      <c r="J8022">
        <v>9</v>
      </c>
      <c r="K8022" t="str">
        <f>INDEX(lehmad!B$2:B$412,MATCH(klypsid!$B8022,lehmad!$A$2:$A$412,0))</f>
        <v>10.10.2008</v>
      </c>
      <c r="L8022">
        <f>INDEX(lehmad!C$2:C$412,MATCH(klypsid!$B8022,lehmad!$A$2:$A$412,0))</f>
        <v>65699</v>
      </c>
      <c r="M8022" t="str">
        <f>INDEX(lehmad!D$2:D$412,MATCH(klypsid!$B8022,lehmad!$A$2:$A$412,0))</f>
        <v/>
      </c>
      <c r="N8022">
        <f>INDEX(lehmad!E$2:E$412,MATCH(klypsid!$B8022,lehmad!$A$2:$A$412,0))</f>
        <v>1</v>
      </c>
      <c r="O8022" t="str">
        <f>INDEX(lehmad!F$2:F$412,MATCH(klypsid!$B8022,lehmad!$A$2:$A$412,0))</f>
        <v>JOSE</v>
      </c>
      <c r="P8022">
        <f>INDEX(lehmad!G$2:G$412,MATCH(klypsid!$B8022,lehmad!$A$2:$A$412,0))</f>
        <v>2001</v>
      </c>
      <c r="Q8022" s="2">
        <f>INDEX(lehmad!H$2:H$412,MATCH(klypsid!$B8022,lehmad!$A$2:$A$412,0))</f>
        <v>36905</v>
      </c>
      <c r="R8022">
        <f>INDEX(lehmad!I$2:I$412,MATCH(klypsid!$B8022,lehmad!$A$2:$A$412,0))</f>
        <v>119</v>
      </c>
      <c r="S8022">
        <f t="shared" si="876"/>
        <v>1</v>
      </c>
      <c r="T8022">
        <f t="shared" si="877"/>
        <v>74</v>
      </c>
      <c r="U8022">
        <f t="shared" si="878"/>
        <v>2</v>
      </c>
      <c r="V8022">
        <f t="shared" si="879"/>
        <v>-0.47393118833241266</v>
      </c>
      <c r="W8022">
        <f t="shared" si="880"/>
        <v>3</v>
      </c>
      <c r="X8022">
        <f t="shared" si="881"/>
        <v>28</v>
      </c>
    </row>
    <row r="8023" spans="1:24" x14ac:dyDescent="0.25">
      <c r="A8023">
        <v>5281</v>
      </c>
      <c r="B8023" t="str">
        <f t="shared" si="875"/>
        <v>E5281</v>
      </c>
      <c r="C8023" t="s">
        <v>51</v>
      </c>
      <c r="D8023">
        <v>1</v>
      </c>
      <c r="E8023" s="2">
        <v>40447</v>
      </c>
      <c r="F8023" s="2">
        <v>40556</v>
      </c>
      <c r="G8023">
        <v>36.299999999999997</v>
      </c>
      <c r="H8023">
        <v>3.48</v>
      </c>
      <c r="I8023">
        <v>3.17</v>
      </c>
      <c r="J8023">
        <v>15</v>
      </c>
      <c r="K8023" t="str">
        <f>INDEX(lehmad!B$2:B$412,MATCH(klypsid!$B8023,lehmad!$A$2:$A$412,0))</f>
        <v>10.10.2008</v>
      </c>
      <c r="L8023">
        <f>INDEX(lehmad!C$2:C$412,MATCH(klypsid!$B8023,lehmad!$A$2:$A$412,0))</f>
        <v>65699</v>
      </c>
      <c r="M8023" t="str">
        <f>INDEX(lehmad!D$2:D$412,MATCH(klypsid!$B8023,lehmad!$A$2:$A$412,0))</f>
        <v/>
      </c>
      <c r="N8023">
        <f>INDEX(lehmad!E$2:E$412,MATCH(klypsid!$B8023,lehmad!$A$2:$A$412,0))</f>
        <v>1</v>
      </c>
      <c r="O8023" t="str">
        <f>INDEX(lehmad!F$2:F$412,MATCH(klypsid!$B8023,lehmad!$A$2:$A$412,0))</f>
        <v>JOSE</v>
      </c>
      <c r="P8023">
        <f>INDEX(lehmad!G$2:G$412,MATCH(klypsid!$B8023,lehmad!$A$2:$A$412,0))</f>
        <v>2001</v>
      </c>
      <c r="Q8023" s="2">
        <f>INDEX(lehmad!H$2:H$412,MATCH(klypsid!$B8023,lehmad!$A$2:$A$412,0))</f>
        <v>36905</v>
      </c>
      <c r="R8023">
        <f>INDEX(lehmad!I$2:I$412,MATCH(klypsid!$B8023,lehmad!$A$2:$A$412,0))</f>
        <v>119</v>
      </c>
      <c r="S8023">
        <f t="shared" si="876"/>
        <v>1</v>
      </c>
      <c r="T8023">
        <f t="shared" si="877"/>
        <v>109</v>
      </c>
      <c r="U8023">
        <f t="shared" si="878"/>
        <v>2</v>
      </c>
      <c r="V8023">
        <f t="shared" si="879"/>
        <v>0.26303440583379389</v>
      </c>
      <c r="W8023">
        <f t="shared" si="880"/>
        <v>4</v>
      </c>
      <c r="X8023">
        <f t="shared" si="881"/>
        <v>35</v>
      </c>
    </row>
    <row r="8024" spans="1:24" x14ac:dyDescent="0.25">
      <c r="A8024">
        <v>5282</v>
      </c>
      <c r="B8024" t="str">
        <f t="shared" si="875"/>
        <v>E5282</v>
      </c>
      <c r="C8024" t="s">
        <v>111</v>
      </c>
      <c r="D8024">
        <v>1</v>
      </c>
      <c r="E8024" s="2">
        <v>40468</v>
      </c>
      <c r="F8024" s="2">
        <v>40493</v>
      </c>
      <c r="G8024">
        <v>25.4</v>
      </c>
      <c r="H8024">
        <v>3.9</v>
      </c>
      <c r="I8024">
        <v>3.65</v>
      </c>
      <c r="J8024">
        <v>25</v>
      </c>
      <c r="K8024" t="str">
        <f>INDEX(lehmad!B$2:B$412,MATCH(klypsid!$B8024,lehmad!$A$2:$A$412,0))</f>
        <v>11.10.2008</v>
      </c>
      <c r="L8024">
        <f>INDEX(lehmad!C$2:C$412,MATCH(klypsid!$B8024,lehmad!$A$2:$A$412,0))</f>
        <v>65022</v>
      </c>
      <c r="M8024" t="str">
        <f>INDEX(lehmad!D$2:D$412,MATCH(klypsid!$B8024,lehmad!$A$2:$A$412,0))</f>
        <v/>
      </c>
      <c r="N8024">
        <f>INDEX(lehmad!E$2:E$412,MATCH(klypsid!$B8024,lehmad!$A$2:$A$412,0))</f>
        <v>1</v>
      </c>
      <c r="O8024" t="str">
        <f>INDEX(lehmad!F$2:F$412,MATCH(klypsid!$B8024,lehmad!$A$2:$A$412,0))</f>
        <v>JANOS</v>
      </c>
      <c r="P8024">
        <f>INDEX(lehmad!G$2:G$412,MATCH(klypsid!$B8024,lehmad!$A$2:$A$412,0))</f>
        <v>2000</v>
      </c>
      <c r="Q8024" s="2">
        <f>INDEX(lehmad!H$2:H$412,MATCH(klypsid!$B8024,lehmad!$A$2:$A$412,0))</f>
        <v>36807</v>
      </c>
      <c r="R8024">
        <f>INDEX(lehmad!I$2:I$412,MATCH(klypsid!$B8024,lehmad!$A$2:$A$412,0))</f>
        <v>117</v>
      </c>
      <c r="S8024">
        <f t="shared" si="876"/>
        <v>1</v>
      </c>
      <c r="T8024">
        <f t="shared" si="877"/>
        <v>25</v>
      </c>
      <c r="U8024">
        <f t="shared" si="878"/>
        <v>1</v>
      </c>
      <c r="V8024">
        <f t="shared" si="879"/>
        <v>1</v>
      </c>
      <c r="W8024">
        <f t="shared" si="880"/>
        <v>1</v>
      </c>
      <c r="X8024">
        <f t="shared" si="881"/>
        <v>25</v>
      </c>
    </row>
    <row r="8025" spans="1:24" x14ac:dyDescent="0.25">
      <c r="A8025">
        <v>5282</v>
      </c>
      <c r="B8025" t="str">
        <f t="shared" si="875"/>
        <v>E5282</v>
      </c>
      <c r="C8025" t="s">
        <v>111</v>
      </c>
      <c r="D8025">
        <v>1</v>
      </c>
      <c r="E8025" s="2">
        <v>40468</v>
      </c>
      <c r="F8025" s="2">
        <v>40521</v>
      </c>
      <c r="G8025">
        <v>25.3</v>
      </c>
      <c r="H8025">
        <v>4.0999999999999996</v>
      </c>
      <c r="I8025">
        <v>3.66</v>
      </c>
      <c r="J8025">
        <v>15</v>
      </c>
      <c r="K8025" t="str">
        <f>INDEX(lehmad!B$2:B$412,MATCH(klypsid!$B8025,lehmad!$A$2:$A$412,0))</f>
        <v>11.10.2008</v>
      </c>
      <c r="L8025">
        <f>INDEX(lehmad!C$2:C$412,MATCH(klypsid!$B8025,lehmad!$A$2:$A$412,0))</f>
        <v>65022</v>
      </c>
      <c r="M8025" t="str">
        <f>INDEX(lehmad!D$2:D$412,MATCH(klypsid!$B8025,lehmad!$A$2:$A$412,0))</f>
        <v/>
      </c>
      <c r="N8025">
        <f>INDEX(lehmad!E$2:E$412,MATCH(klypsid!$B8025,lehmad!$A$2:$A$412,0))</f>
        <v>1</v>
      </c>
      <c r="O8025" t="str">
        <f>INDEX(lehmad!F$2:F$412,MATCH(klypsid!$B8025,lehmad!$A$2:$A$412,0))</f>
        <v>JANOS</v>
      </c>
      <c r="P8025">
        <f>INDEX(lehmad!G$2:G$412,MATCH(klypsid!$B8025,lehmad!$A$2:$A$412,0))</f>
        <v>2000</v>
      </c>
      <c r="Q8025" s="2">
        <f>INDEX(lehmad!H$2:H$412,MATCH(klypsid!$B8025,lehmad!$A$2:$A$412,0))</f>
        <v>36807</v>
      </c>
      <c r="R8025">
        <f>INDEX(lehmad!I$2:I$412,MATCH(klypsid!$B8025,lehmad!$A$2:$A$412,0))</f>
        <v>117</v>
      </c>
      <c r="S8025">
        <f t="shared" si="876"/>
        <v>1</v>
      </c>
      <c r="T8025">
        <f t="shared" si="877"/>
        <v>53</v>
      </c>
      <c r="U8025">
        <f t="shared" si="878"/>
        <v>1</v>
      </c>
      <c r="V8025">
        <f t="shared" si="879"/>
        <v>0.26303440583379389</v>
      </c>
      <c r="W8025">
        <f t="shared" si="880"/>
        <v>2</v>
      </c>
      <c r="X8025">
        <f t="shared" si="881"/>
        <v>28</v>
      </c>
    </row>
    <row r="8026" spans="1:24" x14ac:dyDescent="0.25">
      <c r="A8026">
        <v>5282</v>
      </c>
      <c r="B8026" t="str">
        <f t="shared" si="875"/>
        <v>E5282</v>
      </c>
      <c r="C8026" t="s">
        <v>111</v>
      </c>
      <c r="D8026">
        <v>1</v>
      </c>
      <c r="E8026" s="2">
        <v>40468</v>
      </c>
      <c r="F8026" s="2">
        <v>40556</v>
      </c>
      <c r="G8026">
        <v>26.5</v>
      </c>
      <c r="H8026">
        <v>3.4</v>
      </c>
      <c r="I8026">
        <v>3.63</v>
      </c>
      <c r="J8026">
        <v>37</v>
      </c>
      <c r="K8026" t="str">
        <f>INDEX(lehmad!B$2:B$412,MATCH(klypsid!$B8026,lehmad!$A$2:$A$412,0))</f>
        <v>11.10.2008</v>
      </c>
      <c r="L8026">
        <f>INDEX(lehmad!C$2:C$412,MATCH(klypsid!$B8026,lehmad!$A$2:$A$412,0))</f>
        <v>65022</v>
      </c>
      <c r="M8026" t="str">
        <f>INDEX(lehmad!D$2:D$412,MATCH(klypsid!$B8026,lehmad!$A$2:$A$412,0))</f>
        <v/>
      </c>
      <c r="N8026">
        <f>INDEX(lehmad!E$2:E$412,MATCH(klypsid!$B8026,lehmad!$A$2:$A$412,0))</f>
        <v>1</v>
      </c>
      <c r="O8026" t="str">
        <f>INDEX(lehmad!F$2:F$412,MATCH(klypsid!$B8026,lehmad!$A$2:$A$412,0))</f>
        <v>JANOS</v>
      </c>
      <c r="P8026">
        <f>INDEX(lehmad!G$2:G$412,MATCH(klypsid!$B8026,lehmad!$A$2:$A$412,0))</f>
        <v>2000</v>
      </c>
      <c r="Q8026" s="2">
        <f>INDEX(lehmad!H$2:H$412,MATCH(klypsid!$B8026,lehmad!$A$2:$A$412,0))</f>
        <v>36807</v>
      </c>
      <c r="R8026">
        <f>INDEX(lehmad!I$2:I$412,MATCH(klypsid!$B8026,lehmad!$A$2:$A$412,0))</f>
        <v>117</v>
      </c>
      <c r="S8026">
        <f t="shared" si="876"/>
        <v>1</v>
      </c>
      <c r="T8026">
        <f t="shared" si="877"/>
        <v>88</v>
      </c>
      <c r="U8026">
        <f t="shared" si="878"/>
        <v>2</v>
      </c>
      <c r="V8026">
        <f t="shared" si="879"/>
        <v>1.5655971758542251</v>
      </c>
      <c r="W8026">
        <f t="shared" si="880"/>
        <v>3</v>
      </c>
      <c r="X8026">
        <f t="shared" si="881"/>
        <v>35</v>
      </c>
    </row>
    <row r="8027" spans="1:24" x14ac:dyDescent="0.25">
      <c r="A8027">
        <v>5283</v>
      </c>
      <c r="B8027" t="str">
        <f t="shared" si="875"/>
        <v>E5283</v>
      </c>
      <c r="C8027" t="s">
        <v>255</v>
      </c>
      <c r="D8027">
        <v>1</v>
      </c>
      <c r="E8027" s="2">
        <v>40440</v>
      </c>
      <c r="F8027" s="2">
        <v>40462</v>
      </c>
      <c r="G8027">
        <v>36.6</v>
      </c>
      <c r="H8027">
        <v>3.62</v>
      </c>
      <c r="I8027">
        <v>3.3</v>
      </c>
      <c r="J8027">
        <v>20</v>
      </c>
      <c r="K8027" t="str">
        <f>INDEX(lehmad!B$2:B$412,MATCH(klypsid!$B8027,lehmad!$A$2:$A$412,0))</f>
        <v>12.10.2008</v>
      </c>
      <c r="L8027">
        <f>INDEX(lehmad!C$2:C$412,MATCH(klypsid!$B8027,lehmad!$A$2:$A$412,0))</f>
        <v>65022</v>
      </c>
      <c r="M8027" t="str">
        <f>INDEX(lehmad!D$2:D$412,MATCH(klypsid!$B8027,lehmad!$A$2:$A$412,0))</f>
        <v/>
      </c>
      <c r="N8027">
        <f>INDEX(lehmad!E$2:E$412,MATCH(klypsid!$B8027,lehmad!$A$2:$A$412,0))</f>
        <v>1</v>
      </c>
      <c r="O8027" t="str">
        <f>INDEX(lehmad!F$2:F$412,MATCH(klypsid!$B8027,lehmad!$A$2:$A$412,0))</f>
        <v>JANOS</v>
      </c>
      <c r="P8027">
        <f>INDEX(lehmad!G$2:G$412,MATCH(klypsid!$B8027,lehmad!$A$2:$A$412,0))</f>
        <v>2000</v>
      </c>
      <c r="Q8027" s="2">
        <f>INDEX(lehmad!H$2:H$412,MATCH(klypsid!$B8027,lehmad!$A$2:$A$412,0))</f>
        <v>36807</v>
      </c>
      <c r="R8027">
        <f>INDEX(lehmad!I$2:I$412,MATCH(klypsid!$B8027,lehmad!$A$2:$A$412,0))</f>
        <v>117</v>
      </c>
      <c r="S8027">
        <f t="shared" si="876"/>
        <v>1</v>
      </c>
      <c r="T8027">
        <f t="shared" si="877"/>
        <v>22</v>
      </c>
      <c r="U8027">
        <f t="shared" si="878"/>
        <v>1</v>
      </c>
      <c r="V8027">
        <f t="shared" si="879"/>
        <v>0.67807190511263782</v>
      </c>
      <c r="W8027">
        <f t="shared" si="880"/>
        <v>1</v>
      </c>
      <c r="X8027">
        <f t="shared" si="881"/>
        <v>22</v>
      </c>
    </row>
    <row r="8028" spans="1:24" x14ac:dyDescent="0.25">
      <c r="A8028">
        <v>5283</v>
      </c>
      <c r="B8028" t="str">
        <f t="shared" si="875"/>
        <v>E5283</v>
      </c>
      <c r="C8028" t="s">
        <v>255</v>
      </c>
      <c r="D8028">
        <v>1</v>
      </c>
      <c r="E8028" s="2">
        <v>40440</v>
      </c>
      <c r="F8028" s="2">
        <v>40493</v>
      </c>
      <c r="G8028">
        <v>38.9</v>
      </c>
      <c r="H8028">
        <v>3.59</v>
      </c>
      <c r="I8028">
        <v>2.93</v>
      </c>
      <c r="J8028">
        <v>15</v>
      </c>
      <c r="K8028" t="str">
        <f>INDEX(lehmad!B$2:B$412,MATCH(klypsid!$B8028,lehmad!$A$2:$A$412,0))</f>
        <v>12.10.2008</v>
      </c>
      <c r="L8028">
        <f>INDEX(lehmad!C$2:C$412,MATCH(klypsid!$B8028,lehmad!$A$2:$A$412,0))</f>
        <v>65022</v>
      </c>
      <c r="M8028" t="str">
        <f>INDEX(lehmad!D$2:D$412,MATCH(klypsid!$B8028,lehmad!$A$2:$A$412,0))</f>
        <v/>
      </c>
      <c r="N8028">
        <f>INDEX(lehmad!E$2:E$412,MATCH(klypsid!$B8028,lehmad!$A$2:$A$412,0))</f>
        <v>1</v>
      </c>
      <c r="O8028" t="str">
        <f>INDEX(lehmad!F$2:F$412,MATCH(klypsid!$B8028,lehmad!$A$2:$A$412,0))</f>
        <v>JANOS</v>
      </c>
      <c r="P8028">
        <f>INDEX(lehmad!G$2:G$412,MATCH(klypsid!$B8028,lehmad!$A$2:$A$412,0))</f>
        <v>2000</v>
      </c>
      <c r="Q8028" s="2">
        <f>INDEX(lehmad!H$2:H$412,MATCH(klypsid!$B8028,lehmad!$A$2:$A$412,0))</f>
        <v>36807</v>
      </c>
      <c r="R8028">
        <f>INDEX(lehmad!I$2:I$412,MATCH(klypsid!$B8028,lehmad!$A$2:$A$412,0))</f>
        <v>117</v>
      </c>
      <c r="S8028">
        <f t="shared" si="876"/>
        <v>1</v>
      </c>
      <c r="T8028">
        <f t="shared" si="877"/>
        <v>53</v>
      </c>
      <c r="U8028">
        <f t="shared" si="878"/>
        <v>1</v>
      </c>
      <c r="V8028">
        <f t="shared" si="879"/>
        <v>0.26303440583379389</v>
      </c>
      <c r="W8028">
        <f t="shared" si="880"/>
        <v>2</v>
      </c>
      <c r="X8028">
        <f t="shared" si="881"/>
        <v>31</v>
      </c>
    </row>
    <row r="8029" spans="1:24" x14ac:dyDescent="0.25">
      <c r="A8029">
        <v>5283</v>
      </c>
      <c r="B8029" t="str">
        <f t="shared" si="875"/>
        <v>E5283</v>
      </c>
      <c r="C8029" t="s">
        <v>255</v>
      </c>
      <c r="D8029">
        <v>1</v>
      </c>
      <c r="E8029" s="2">
        <v>40440</v>
      </c>
      <c r="F8029" s="2">
        <v>40521</v>
      </c>
      <c r="G8029">
        <v>28</v>
      </c>
      <c r="H8029">
        <v>4.5199999999999996</v>
      </c>
      <c r="I8029">
        <v>3.06</v>
      </c>
      <c r="J8029">
        <v>19</v>
      </c>
      <c r="K8029" t="str">
        <f>INDEX(lehmad!B$2:B$412,MATCH(klypsid!$B8029,lehmad!$A$2:$A$412,0))</f>
        <v>12.10.2008</v>
      </c>
      <c r="L8029">
        <f>INDEX(lehmad!C$2:C$412,MATCH(klypsid!$B8029,lehmad!$A$2:$A$412,0))</f>
        <v>65022</v>
      </c>
      <c r="M8029" t="str">
        <f>INDEX(lehmad!D$2:D$412,MATCH(klypsid!$B8029,lehmad!$A$2:$A$412,0))</f>
        <v/>
      </c>
      <c r="N8029">
        <f>INDEX(lehmad!E$2:E$412,MATCH(klypsid!$B8029,lehmad!$A$2:$A$412,0))</f>
        <v>1</v>
      </c>
      <c r="O8029" t="str">
        <f>INDEX(lehmad!F$2:F$412,MATCH(klypsid!$B8029,lehmad!$A$2:$A$412,0))</f>
        <v>JANOS</v>
      </c>
      <c r="P8029">
        <f>INDEX(lehmad!G$2:G$412,MATCH(klypsid!$B8029,lehmad!$A$2:$A$412,0))</f>
        <v>2000</v>
      </c>
      <c r="Q8029" s="2">
        <f>INDEX(lehmad!H$2:H$412,MATCH(klypsid!$B8029,lehmad!$A$2:$A$412,0))</f>
        <v>36807</v>
      </c>
      <c r="R8029">
        <f>INDEX(lehmad!I$2:I$412,MATCH(klypsid!$B8029,lehmad!$A$2:$A$412,0))</f>
        <v>117</v>
      </c>
      <c r="S8029">
        <f t="shared" si="876"/>
        <v>1</v>
      </c>
      <c r="T8029">
        <f t="shared" si="877"/>
        <v>81</v>
      </c>
      <c r="U8029">
        <f t="shared" si="878"/>
        <v>2</v>
      </c>
      <c r="V8029">
        <f t="shared" si="879"/>
        <v>0.60407132366886085</v>
      </c>
      <c r="W8029">
        <f t="shared" si="880"/>
        <v>3</v>
      </c>
      <c r="X8029">
        <f t="shared" si="881"/>
        <v>28</v>
      </c>
    </row>
    <row r="8030" spans="1:24" x14ac:dyDescent="0.25">
      <c r="A8030">
        <v>5283</v>
      </c>
      <c r="B8030" t="str">
        <f t="shared" si="875"/>
        <v>E5283</v>
      </c>
      <c r="C8030" t="s">
        <v>255</v>
      </c>
      <c r="D8030">
        <v>1</v>
      </c>
      <c r="E8030" s="2">
        <v>40440</v>
      </c>
      <c r="F8030" s="2">
        <v>40556</v>
      </c>
      <c r="G8030">
        <v>29</v>
      </c>
      <c r="H8030">
        <v>3.78</v>
      </c>
      <c r="I8030">
        <v>3.15</v>
      </c>
      <c r="J8030">
        <v>17</v>
      </c>
      <c r="K8030" t="str">
        <f>INDEX(lehmad!B$2:B$412,MATCH(klypsid!$B8030,lehmad!$A$2:$A$412,0))</f>
        <v>12.10.2008</v>
      </c>
      <c r="L8030">
        <f>INDEX(lehmad!C$2:C$412,MATCH(klypsid!$B8030,lehmad!$A$2:$A$412,0))</f>
        <v>65022</v>
      </c>
      <c r="M8030" t="str">
        <f>INDEX(lehmad!D$2:D$412,MATCH(klypsid!$B8030,lehmad!$A$2:$A$412,0))</f>
        <v/>
      </c>
      <c r="N8030">
        <f>INDEX(lehmad!E$2:E$412,MATCH(klypsid!$B8030,lehmad!$A$2:$A$412,0))</f>
        <v>1</v>
      </c>
      <c r="O8030" t="str">
        <f>INDEX(lehmad!F$2:F$412,MATCH(klypsid!$B8030,lehmad!$A$2:$A$412,0))</f>
        <v>JANOS</v>
      </c>
      <c r="P8030">
        <f>INDEX(lehmad!G$2:G$412,MATCH(klypsid!$B8030,lehmad!$A$2:$A$412,0))</f>
        <v>2000</v>
      </c>
      <c r="Q8030" s="2">
        <f>INDEX(lehmad!H$2:H$412,MATCH(klypsid!$B8030,lehmad!$A$2:$A$412,0))</f>
        <v>36807</v>
      </c>
      <c r="R8030">
        <f>INDEX(lehmad!I$2:I$412,MATCH(klypsid!$B8030,lehmad!$A$2:$A$412,0))</f>
        <v>117</v>
      </c>
      <c r="S8030">
        <f t="shared" si="876"/>
        <v>1</v>
      </c>
      <c r="T8030">
        <f t="shared" si="877"/>
        <v>116</v>
      </c>
      <c r="U8030">
        <f t="shared" si="878"/>
        <v>2</v>
      </c>
      <c r="V8030">
        <f t="shared" si="879"/>
        <v>0.44360665147561473</v>
      </c>
      <c r="W8030">
        <f t="shared" si="880"/>
        <v>4</v>
      </c>
      <c r="X8030">
        <f t="shared" si="881"/>
        <v>35</v>
      </c>
    </row>
    <row r="8031" spans="1:24" x14ac:dyDescent="0.25">
      <c r="A8031">
        <v>5289</v>
      </c>
      <c r="B8031" t="str">
        <f t="shared" si="875"/>
        <v>E5289</v>
      </c>
      <c r="C8031" t="s">
        <v>256</v>
      </c>
      <c r="D8031">
        <v>1</v>
      </c>
      <c r="E8031" s="2">
        <v>40438</v>
      </c>
      <c r="F8031" s="2">
        <v>40462</v>
      </c>
      <c r="G8031">
        <v>25.5</v>
      </c>
      <c r="H8031">
        <v>4.74</v>
      </c>
      <c r="I8031">
        <v>3.28</v>
      </c>
      <c r="J8031">
        <v>42</v>
      </c>
      <c r="K8031" t="str">
        <f>INDEX(lehmad!B$2:B$412,MATCH(klypsid!$B8031,lehmad!$A$2:$A$412,0))</f>
        <v>15.10.2008</v>
      </c>
      <c r="L8031">
        <f>INDEX(lehmad!C$2:C$412,MATCH(klypsid!$B8031,lehmad!$A$2:$A$412,0))</f>
        <v>65022</v>
      </c>
      <c r="M8031" t="str">
        <f>INDEX(lehmad!D$2:D$412,MATCH(klypsid!$B8031,lehmad!$A$2:$A$412,0))</f>
        <v/>
      </c>
      <c r="N8031">
        <f>INDEX(lehmad!E$2:E$412,MATCH(klypsid!$B8031,lehmad!$A$2:$A$412,0))</f>
        <v>1</v>
      </c>
      <c r="O8031" t="str">
        <f>INDEX(lehmad!F$2:F$412,MATCH(klypsid!$B8031,lehmad!$A$2:$A$412,0))</f>
        <v>JANOS</v>
      </c>
      <c r="P8031">
        <f>INDEX(lehmad!G$2:G$412,MATCH(klypsid!$B8031,lehmad!$A$2:$A$412,0))</f>
        <v>2000</v>
      </c>
      <c r="Q8031" s="2">
        <f>INDEX(lehmad!H$2:H$412,MATCH(klypsid!$B8031,lehmad!$A$2:$A$412,0))</f>
        <v>36807</v>
      </c>
      <c r="R8031">
        <f>INDEX(lehmad!I$2:I$412,MATCH(klypsid!$B8031,lehmad!$A$2:$A$412,0))</f>
        <v>117</v>
      </c>
      <c r="S8031">
        <f t="shared" si="876"/>
        <v>1</v>
      </c>
      <c r="T8031">
        <f t="shared" si="877"/>
        <v>24</v>
      </c>
      <c r="U8031">
        <f t="shared" si="878"/>
        <v>1</v>
      </c>
      <c r="V8031">
        <f t="shared" si="879"/>
        <v>1.7484612330040357</v>
      </c>
      <c r="W8031">
        <f t="shared" si="880"/>
        <v>1</v>
      </c>
      <c r="X8031">
        <f t="shared" si="881"/>
        <v>24</v>
      </c>
    </row>
    <row r="8032" spans="1:24" x14ac:dyDescent="0.25">
      <c r="A8032">
        <v>5289</v>
      </c>
      <c r="B8032" t="str">
        <f t="shared" si="875"/>
        <v>E5289</v>
      </c>
      <c r="C8032" t="s">
        <v>256</v>
      </c>
      <c r="D8032">
        <v>1</v>
      </c>
      <c r="E8032" s="2">
        <v>40438</v>
      </c>
      <c r="F8032" s="2">
        <v>40493</v>
      </c>
      <c r="G8032">
        <v>29.7</v>
      </c>
      <c r="H8032">
        <v>4.8499999999999996</v>
      </c>
      <c r="I8032">
        <v>3.42</v>
      </c>
      <c r="J8032">
        <v>43</v>
      </c>
      <c r="K8032" t="str">
        <f>INDEX(lehmad!B$2:B$412,MATCH(klypsid!$B8032,lehmad!$A$2:$A$412,0))</f>
        <v>15.10.2008</v>
      </c>
      <c r="L8032">
        <f>INDEX(lehmad!C$2:C$412,MATCH(klypsid!$B8032,lehmad!$A$2:$A$412,0))</f>
        <v>65022</v>
      </c>
      <c r="M8032" t="str">
        <f>INDEX(lehmad!D$2:D$412,MATCH(klypsid!$B8032,lehmad!$A$2:$A$412,0))</f>
        <v/>
      </c>
      <c r="N8032">
        <f>INDEX(lehmad!E$2:E$412,MATCH(klypsid!$B8032,lehmad!$A$2:$A$412,0))</f>
        <v>1</v>
      </c>
      <c r="O8032" t="str">
        <f>INDEX(lehmad!F$2:F$412,MATCH(klypsid!$B8032,lehmad!$A$2:$A$412,0))</f>
        <v>JANOS</v>
      </c>
      <c r="P8032">
        <f>INDEX(lehmad!G$2:G$412,MATCH(klypsid!$B8032,lehmad!$A$2:$A$412,0))</f>
        <v>2000</v>
      </c>
      <c r="Q8032" s="2">
        <f>INDEX(lehmad!H$2:H$412,MATCH(klypsid!$B8032,lehmad!$A$2:$A$412,0))</f>
        <v>36807</v>
      </c>
      <c r="R8032">
        <f>INDEX(lehmad!I$2:I$412,MATCH(klypsid!$B8032,lehmad!$A$2:$A$412,0))</f>
        <v>117</v>
      </c>
      <c r="S8032">
        <f t="shared" si="876"/>
        <v>1</v>
      </c>
      <c r="T8032">
        <f t="shared" si="877"/>
        <v>55</v>
      </c>
      <c r="U8032">
        <f t="shared" si="878"/>
        <v>1</v>
      </c>
      <c r="V8032">
        <f t="shared" si="879"/>
        <v>1.7824085649273731</v>
      </c>
      <c r="W8032">
        <f t="shared" si="880"/>
        <v>2</v>
      </c>
      <c r="X8032">
        <f t="shared" si="881"/>
        <v>31</v>
      </c>
    </row>
    <row r="8033" spans="1:24" x14ac:dyDescent="0.25">
      <c r="A8033">
        <v>5289</v>
      </c>
      <c r="B8033" t="str">
        <f t="shared" si="875"/>
        <v>E5289</v>
      </c>
      <c r="C8033" t="s">
        <v>256</v>
      </c>
      <c r="D8033">
        <v>1</v>
      </c>
      <c r="E8033" s="2">
        <v>40438</v>
      </c>
      <c r="F8033" s="2">
        <v>40521</v>
      </c>
      <c r="G8033">
        <v>27</v>
      </c>
      <c r="H8033">
        <v>4.09</v>
      </c>
      <c r="I8033">
        <v>3.53</v>
      </c>
      <c r="J8033">
        <v>36</v>
      </c>
      <c r="K8033" t="str">
        <f>INDEX(lehmad!B$2:B$412,MATCH(klypsid!$B8033,lehmad!$A$2:$A$412,0))</f>
        <v>15.10.2008</v>
      </c>
      <c r="L8033">
        <f>INDEX(lehmad!C$2:C$412,MATCH(klypsid!$B8033,lehmad!$A$2:$A$412,0))</f>
        <v>65022</v>
      </c>
      <c r="M8033" t="str">
        <f>INDEX(lehmad!D$2:D$412,MATCH(klypsid!$B8033,lehmad!$A$2:$A$412,0))</f>
        <v/>
      </c>
      <c r="N8033">
        <f>INDEX(lehmad!E$2:E$412,MATCH(klypsid!$B8033,lehmad!$A$2:$A$412,0))</f>
        <v>1</v>
      </c>
      <c r="O8033" t="str">
        <f>INDEX(lehmad!F$2:F$412,MATCH(klypsid!$B8033,lehmad!$A$2:$A$412,0))</f>
        <v>JANOS</v>
      </c>
      <c r="P8033">
        <f>INDEX(lehmad!G$2:G$412,MATCH(klypsid!$B8033,lehmad!$A$2:$A$412,0))</f>
        <v>2000</v>
      </c>
      <c r="Q8033" s="2">
        <f>INDEX(lehmad!H$2:H$412,MATCH(klypsid!$B8033,lehmad!$A$2:$A$412,0))</f>
        <v>36807</v>
      </c>
      <c r="R8033">
        <f>INDEX(lehmad!I$2:I$412,MATCH(klypsid!$B8033,lehmad!$A$2:$A$412,0))</f>
        <v>117</v>
      </c>
      <c r="S8033">
        <f t="shared" si="876"/>
        <v>1</v>
      </c>
      <c r="T8033">
        <f t="shared" si="877"/>
        <v>83</v>
      </c>
      <c r="U8033">
        <f t="shared" si="878"/>
        <v>2</v>
      </c>
      <c r="V8033">
        <f t="shared" si="879"/>
        <v>1.5260688116675876</v>
      </c>
      <c r="W8033">
        <f t="shared" si="880"/>
        <v>3</v>
      </c>
      <c r="X8033">
        <f t="shared" si="881"/>
        <v>28</v>
      </c>
    </row>
    <row r="8034" spans="1:24" x14ac:dyDescent="0.25">
      <c r="A8034">
        <v>5289</v>
      </c>
      <c r="B8034" t="str">
        <f t="shared" si="875"/>
        <v>E5289</v>
      </c>
      <c r="C8034" t="s">
        <v>256</v>
      </c>
      <c r="D8034">
        <v>1</v>
      </c>
      <c r="E8034" s="2">
        <v>40438</v>
      </c>
      <c r="F8034" s="2">
        <v>40556</v>
      </c>
      <c r="G8034">
        <v>29.1</v>
      </c>
      <c r="H8034">
        <v>3.77</v>
      </c>
      <c r="I8034">
        <v>3.77</v>
      </c>
      <c r="J8034">
        <v>228</v>
      </c>
      <c r="K8034" t="str">
        <f>INDEX(lehmad!B$2:B$412,MATCH(klypsid!$B8034,lehmad!$A$2:$A$412,0))</f>
        <v>15.10.2008</v>
      </c>
      <c r="L8034">
        <f>INDEX(lehmad!C$2:C$412,MATCH(klypsid!$B8034,lehmad!$A$2:$A$412,0))</f>
        <v>65022</v>
      </c>
      <c r="M8034" t="str">
        <f>INDEX(lehmad!D$2:D$412,MATCH(klypsid!$B8034,lehmad!$A$2:$A$412,0))</f>
        <v/>
      </c>
      <c r="N8034">
        <f>INDEX(lehmad!E$2:E$412,MATCH(klypsid!$B8034,lehmad!$A$2:$A$412,0))</f>
        <v>1</v>
      </c>
      <c r="O8034" t="str">
        <f>INDEX(lehmad!F$2:F$412,MATCH(klypsid!$B8034,lehmad!$A$2:$A$412,0))</f>
        <v>JANOS</v>
      </c>
      <c r="P8034">
        <f>INDEX(lehmad!G$2:G$412,MATCH(klypsid!$B8034,lehmad!$A$2:$A$412,0))</f>
        <v>2000</v>
      </c>
      <c r="Q8034" s="2">
        <f>INDEX(lehmad!H$2:H$412,MATCH(klypsid!$B8034,lehmad!$A$2:$A$412,0))</f>
        <v>36807</v>
      </c>
      <c r="R8034">
        <f>INDEX(lehmad!I$2:I$412,MATCH(klypsid!$B8034,lehmad!$A$2:$A$412,0))</f>
        <v>117</v>
      </c>
      <c r="S8034">
        <f t="shared" si="876"/>
        <v>1</v>
      </c>
      <c r="T8034">
        <f t="shared" si="877"/>
        <v>118</v>
      </c>
      <c r="U8034">
        <f t="shared" si="878"/>
        <v>2</v>
      </c>
      <c r="V8034">
        <f t="shared" si="879"/>
        <v>4.1890338243900169</v>
      </c>
      <c r="W8034">
        <f t="shared" si="880"/>
        <v>4</v>
      </c>
      <c r="X8034">
        <f t="shared" si="881"/>
        <v>35</v>
      </c>
    </row>
    <row r="8035" spans="1:24" x14ac:dyDescent="0.25">
      <c r="A8035">
        <v>5290</v>
      </c>
      <c r="B8035" t="str">
        <f t="shared" si="875"/>
        <v>E5290</v>
      </c>
      <c r="C8035" t="s">
        <v>225</v>
      </c>
      <c r="D8035">
        <v>1</v>
      </c>
      <c r="E8035" s="2">
        <v>40492</v>
      </c>
      <c r="F8035" s="2">
        <v>40521</v>
      </c>
      <c r="G8035">
        <v>32.5</v>
      </c>
      <c r="H8035">
        <v>5.43</v>
      </c>
      <c r="I8035">
        <v>3.54</v>
      </c>
      <c r="J8035">
        <v>29</v>
      </c>
      <c r="K8035" t="str">
        <f>INDEX(lehmad!B$2:B$412,MATCH(klypsid!$B8035,lehmad!$A$2:$A$412,0))</f>
        <v>17.10.2008</v>
      </c>
      <c r="L8035">
        <f>INDEX(lehmad!C$2:C$412,MATCH(klypsid!$B8035,lehmad!$A$2:$A$412,0))</f>
        <v>65022</v>
      </c>
      <c r="M8035" t="str">
        <f>INDEX(lehmad!D$2:D$412,MATCH(klypsid!$B8035,lehmad!$A$2:$A$412,0))</f>
        <v/>
      </c>
      <c r="N8035">
        <f>INDEX(lehmad!E$2:E$412,MATCH(klypsid!$B8035,lehmad!$A$2:$A$412,0))</f>
        <v>1</v>
      </c>
      <c r="O8035" t="str">
        <f>INDEX(lehmad!F$2:F$412,MATCH(klypsid!$B8035,lehmad!$A$2:$A$412,0))</f>
        <v>JANOS</v>
      </c>
      <c r="P8035">
        <f>INDEX(lehmad!G$2:G$412,MATCH(klypsid!$B8035,lehmad!$A$2:$A$412,0))</f>
        <v>2000</v>
      </c>
      <c r="Q8035" s="2">
        <f>INDEX(lehmad!H$2:H$412,MATCH(klypsid!$B8035,lehmad!$A$2:$A$412,0))</f>
        <v>36807</v>
      </c>
      <c r="R8035">
        <f>INDEX(lehmad!I$2:I$412,MATCH(klypsid!$B8035,lehmad!$A$2:$A$412,0))</f>
        <v>117</v>
      </c>
      <c r="S8035">
        <f t="shared" si="876"/>
        <v>1</v>
      </c>
      <c r="T8035">
        <f t="shared" si="877"/>
        <v>29</v>
      </c>
      <c r="U8035">
        <f t="shared" si="878"/>
        <v>1</v>
      </c>
      <c r="V8035">
        <f t="shared" si="879"/>
        <v>1.2141248053528473</v>
      </c>
      <c r="W8035">
        <f t="shared" si="880"/>
        <v>1</v>
      </c>
      <c r="X8035">
        <f t="shared" si="881"/>
        <v>29</v>
      </c>
    </row>
    <row r="8036" spans="1:24" x14ac:dyDescent="0.25">
      <c r="A8036">
        <v>5290</v>
      </c>
      <c r="B8036" t="str">
        <f t="shared" si="875"/>
        <v>E5290</v>
      </c>
      <c r="C8036" t="s">
        <v>225</v>
      </c>
      <c r="D8036">
        <v>1</v>
      </c>
      <c r="E8036" s="2">
        <v>40492</v>
      </c>
      <c r="F8036" s="2">
        <v>40556</v>
      </c>
      <c r="G8036">
        <v>35.4</v>
      </c>
      <c r="H8036">
        <v>4.09</v>
      </c>
      <c r="I8036">
        <v>3.42</v>
      </c>
      <c r="J8036">
        <v>32</v>
      </c>
      <c r="K8036" t="str">
        <f>INDEX(lehmad!B$2:B$412,MATCH(klypsid!$B8036,lehmad!$A$2:$A$412,0))</f>
        <v>17.10.2008</v>
      </c>
      <c r="L8036">
        <f>INDEX(lehmad!C$2:C$412,MATCH(klypsid!$B8036,lehmad!$A$2:$A$412,0))</f>
        <v>65022</v>
      </c>
      <c r="M8036" t="str">
        <f>INDEX(lehmad!D$2:D$412,MATCH(klypsid!$B8036,lehmad!$A$2:$A$412,0))</f>
        <v/>
      </c>
      <c r="N8036">
        <f>INDEX(lehmad!E$2:E$412,MATCH(klypsid!$B8036,lehmad!$A$2:$A$412,0))</f>
        <v>1</v>
      </c>
      <c r="O8036" t="str">
        <f>INDEX(lehmad!F$2:F$412,MATCH(klypsid!$B8036,lehmad!$A$2:$A$412,0))</f>
        <v>JANOS</v>
      </c>
      <c r="P8036">
        <f>INDEX(lehmad!G$2:G$412,MATCH(klypsid!$B8036,lehmad!$A$2:$A$412,0))</f>
        <v>2000</v>
      </c>
      <c r="Q8036" s="2">
        <f>INDEX(lehmad!H$2:H$412,MATCH(klypsid!$B8036,lehmad!$A$2:$A$412,0))</f>
        <v>36807</v>
      </c>
      <c r="R8036">
        <f>INDEX(lehmad!I$2:I$412,MATCH(klypsid!$B8036,lehmad!$A$2:$A$412,0))</f>
        <v>117</v>
      </c>
      <c r="S8036">
        <f t="shared" si="876"/>
        <v>1</v>
      </c>
      <c r="T8036">
        <f t="shared" si="877"/>
        <v>64</v>
      </c>
      <c r="U8036">
        <f t="shared" si="878"/>
        <v>2</v>
      </c>
      <c r="V8036">
        <f t="shared" si="879"/>
        <v>1.3561438102252752</v>
      </c>
      <c r="W8036">
        <f t="shared" si="880"/>
        <v>2</v>
      </c>
      <c r="X8036">
        <f t="shared" si="881"/>
        <v>35</v>
      </c>
    </row>
    <row r="8037" spans="1:24" x14ac:dyDescent="0.25">
      <c r="A8037">
        <v>5292</v>
      </c>
      <c r="B8037" t="str">
        <f t="shared" si="875"/>
        <v>E5292</v>
      </c>
      <c r="C8037" t="s">
        <v>195</v>
      </c>
      <c r="D8037">
        <v>1</v>
      </c>
      <c r="E8037" s="2">
        <v>40460</v>
      </c>
      <c r="F8037" s="2">
        <v>40493</v>
      </c>
      <c r="G8037">
        <v>37.299999999999997</v>
      </c>
      <c r="H8037">
        <v>4.12</v>
      </c>
      <c r="I8037">
        <v>2.82</v>
      </c>
      <c r="J8037">
        <v>34</v>
      </c>
      <c r="K8037" t="str">
        <f>INDEX(lehmad!B$2:B$412,MATCH(klypsid!$B8037,lehmad!$A$2:$A$412,0))</f>
        <v>18.10.2008</v>
      </c>
      <c r="L8037">
        <f>INDEX(lehmad!C$2:C$412,MATCH(klypsid!$B8037,lehmad!$A$2:$A$412,0))</f>
        <v>65022</v>
      </c>
      <c r="M8037" t="str">
        <f>INDEX(lehmad!D$2:D$412,MATCH(klypsid!$B8037,lehmad!$A$2:$A$412,0))</f>
        <v/>
      </c>
      <c r="N8037">
        <f>INDEX(lehmad!E$2:E$412,MATCH(klypsid!$B8037,lehmad!$A$2:$A$412,0))</f>
        <v>1</v>
      </c>
      <c r="O8037" t="str">
        <f>INDEX(lehmad!F$2:F$412,MATCH(klypsid!$B8037,lehmad!$A$2:$A$412,0))</f>
        <v>JANOS</v>
      </c>
      <c r="P8037">
        <f>INDEX(lehmad!G$2:G$412,MATCH(klypsid!$B8037,lehmad!$A$2:$A$412,0))</f>
        <v>2000</v>
      </c>
      <c r="Q8037" s="2">
        <f>INDEX(lehmad!H$2:H$412,MATCH(klypsid!$B8037,lehmad!$A$2:$A$412,0))</f>
        <v>36807</v>
      </c>
      <c r="R8037">
        <f>INDEX(lehmad!I$2:I$412,MATCH(klypsid!$B8037,lehmad!$A$2:$A$412,0))</f>
        <v>117</v>
      </c>
      <c r="S8037">
        <f t="shared" si="876"/>
        <v>1</v>
      </c>
      <c r="T8037">
        <f t="shared" si="877"/>
        <v>33</v>
      </c>
      <c r="U8037">
        <f t="shared" si="878"/>
        <v>1</v>
      </c>
      <c r="V8037">
        <f t="shared" si="879"/>
        <v>1.443606651475615</v>
      </c>
      <c r="W8037">
        <f t="shared" si="880"/>
        <v>1</v>
      </c>
      <c r="X8037">
        <f t="shared" si="881"/>
        <v>33</v>
      </c>
    </row>
    <row r="8038" spans="1:24" x14ac:dyDescent="0.25">
      <c r="A8038">
        <v>5292</v>
      </c>
      <c r="B8038" t="str">
        <f t="shared" si="875"/>
        <v>E5292</v>
      </c>
      <c r="C8038" t="s">
        <v>195</v>
      </c>
      <c r="D8038">
        <v>1</v>
      </c>
      <c r="E8038" s="2">
        <v>40460</v>
      </c>
      <c r="F8038" s="2">
        <v>40521</v>
      </c>
      <c r="G8038">
        <v>35.6</v>
      </c>
      <c r="H8038">
        <v>4.3</v>
      </c>
      <c r="I8038">
        <v>2.93</v>
      </c>
      <c r="J8038">
        <v>48</v>
      </c>
      <c r="K8038" t="str">
        <f>INDEX(lehmad!B$2:B$412,MATCH(klypsid!$B8038,lehmad!$A$2:$A$412,0))</f>
        <v>18.10.2008</v>
      </c>
      <c r="L8038">
        <f>INDEX(lehmad!C$2:C$412,MATCH(klypsid!$B8038,lehmad!$A$2:$A$412,0))</f>
        <v>65022</v>
      </c>
      <c r="M8038" t="str">
        <f>INDEX(lehmad!D$2:D$412,MATCH(klypsid!$B8038,lehmad!$A$2:$A$412,0))</f>
        <v/>
      </c>
      <c r="N8038">
        <f>INDEX(lehmad!E$2:E$412,MATCH(klypsid!$B8038,lehmad!$A$2:$A$412,0))</f>
        <v>1</v>
      </c>
      <c r="O8038" t="str">
        <f>INDEX(lehmad!F$2:F$412,MATCH(klypsid!$B8038,lehmad!$A$2:$A$412,0))</f>
        <v>JANOS</v>
      </c>
      <c r="P8038">
        <f>INDEX(lehmad!G$2:G$412,MATCH(klypsid!$B8038,lehmad!$A$2:$A$412,0))</f>
        <v>2000</v>
      </c>
      <c r="Q8038" s="2">
        <f>INDEX(lehmad!H$2:H$412,MATCH(klypsid!$B8038,lehmad!$A$2:$A$412,0))</f>
        <v>36807</v>
      </c>
      <c r="R8038">
        <f>INDEX(lehmad!I$2:I$412,MATCH(klypsid!$B8038,lehmad!$A$2:$A$412,0))</f>
        <v>117</v>
      </c>
      <c r="S8038">
        <f t="shared" si="876"/>
        <v>1</v>
      </c>
      <c r="T8038">
        <f t="shared" si="877"/>
        <v>61</v>
      </c>
      <c r="U8038">
        <f t="shared" si="878"/>
        <v>2</v>
      </c>
      <c r="V8038">
        <f t="shared" si="879"/>
        <v>1.9411063109464315</v>
      </c>
      <c r="W8038">
        <f t="shared" si="880"/>
        <v>2</v>
      </c>
      <c r="X8038">
        <f t="shared" si="881"/>
        <v>28</v>
      </c>
    </row>
    <row r="8039" spans="1:24" x14ac:dyDescent="0.25">
      <c r="A8039">
        <v>5292</v>
      </c>
      <c r="B8039" t="str">
        <f t="shared" si="875"/>
        <v>E5292</v>
      </c>
      <c r="C8039" t="s">
        <v>195</v>
      </c>
      <c r="D8039">
        <v>1</v>
      </c>
      <c r="E8039" s="2">
        <v>40460</v>
      </c>
      <c r="F8039" s="2">
        <v>40556</v>
      </c>
      <c r="G8039">
        <v>39.4</v>
      </c>
      <c r="H8039">
        <v>3.73</v>
      </c>
      <c r="I8039">
        <v>3.23</v>
      </c>
      <c r="J8039">
        <v>34</v>
      </c>
      <c r="K8039" t="str">
        <f>INDEX(lehmad!B$2:B$412,MATCH(klypsid!$B8039,lehmad!$A$2:$A$412,0))</f>
        <v>18.10.2008</v>
      </c>
      <c r="L8039">
        <f>INDEX(lehmad!C$2:C$412,MATCH(klypsid!$B8039,lehmad!$A$2:$A$412,0))</f>
        <v>65022</v>
      </c>
      <c r="M8039" t="str">
        <f>INDEX(lehmad!D$2:D$412,MATCH(klypsid!$B8039,lehmad!$A$2:$A$412,0))</f>
        <v/>
      </c>
      <c r="N8039">
        <f>INDEX(lehmad!E$2:E$412,MATCH(klypsid!$B8039,lehmad!$A$2:$A$412,0))</f>
        <v>1</v>
      </c>
      <c r="O8039" t="str">
        <f>INDEX(lehmad!F$2:F$412,MATCH(klypsid!$B8039,lehmad!$A$2:$A$412,0))</f>
        <v>JANOS</v>
      </c>
      <c r="P8039">
        <f>INDEX(lehmad!G$2:G$412,MATCH(klypsid!$B8039,lehmad!$A$2:$A$412,0))</f>
        <v>2000</v>
      </c>
      <c r="Q8039" s="2">
        <f>INDEX(lehmad!H$2:H$412,MATCH(klypsid!$B8039,lehmad!$A$2:$A$412,0))</f>
        <v>36807</v>
      </c>
      <c r="R8039">
        <f>INDEX(lehmad!I$2:I$412,MATCH(klypsid!$B8039,lehmad!$A$2:$A$412,0))</f>
        <v>117</v>
      </c>
      <c r="S8039">
        <f t="shared" si="876"/>
        <v>1</v>
      </c>
      <c r="T8039">
        <f t="shared" si="877"/>
        <v>96</v>
      </c>
      <c r="U8039">
        <f t="shared" si="878"/>
        <v>2</v>
      </c>
      <c r="V8039">
        <f t="shared" si="879"/>
        <v>1.443606651475615</v>
      </c>
      <c r="W8039">
        <f t="shared" si="880"/>
        <v>3</v>
      </c>
      <c r="X8039">
        <f t="shared" si="881"/>
        <v>35</v>
      </c>
    </row>
    <row r="8040" spans="1:24" x14ac:dyDescent="0.25">
      <c r="A8040">
        <v>5293</v>
      </c>
      <c r="B8040" t="str">
        <f t="shared" si="875"/>
        <v>E5293</v>
      </c>
      <c r="C8040" t="s">
        <v>253</v>
      </c>
      <c r="D8040">
        <v>1</v>
      </c>
      <c r="E8040" s="2">
        <v>40449</v>
      </c>
      <c r="F8040" s="2">
        <v>40462</v>
      </c>
      <c r="G8040">
        <v>31.4</v>
      </c>
      <c r="H8040">
        <v>4.54</v>
      </c>
      <c r="I8040">
        <v>3.41</v>
      </c>
      <c r="J8040">
        <v>49</v>
      </c>
      <c r="K8040" t="str">
        <f>INDEX(lehmad!B$2:B$412,MATCH(klypsid!$B8040,lehmad!$A$2:$A$412,0))</f>
        <v>19.10.2008</v>
      </c>
      <c r="L8040">
        <f>INDEX(lehmad!C$2:C$412,MATCH(klypsid!$B8040,lehmad!$A$2:$A$412,0))</f>
        <v>65022</v>
      </c>
      <c r="M8040" t="str">
        <f>INDEX(lehmad!D$2:D$412,MATCH(klypsid!$B8040,lehmad!$A$2:$A$412,0))</f>
        <v/>
      </c>
      <c r="N8040">
        <f>INDEX(lehmad!E$2:E$412,MATCH(klypsid!$B8040,lehmad!$A$2:$A$412,0))</f>
        <v>1</v>
      </c>
      <c r="O8040" t="str">
        <f>INDEX(lehmad!F$2:F$412,MATCH(klypsid!$B8040,lehmad!$A$2:$A$412,0))</f>
        <v>JANOS</v>
      </c>
      <c r="P8040">
        <f>INDEX(lehmad!G$2:G$412,MATCH(klypsid!$B8040,lehmad!$A$2:$A$412,0))</f>
        <v>2000</v>
      </c>
      <c r="Q8040" s="2">
        <f>INDEX(lehmad!H$2:H$412,MATCH(klypsid!$B8040,lehmad!$A$2:$A$412,0))</f>
        <v>36807</v>
      </c>
      <c r="R8040">
        <f>INDEX(lehmad!I$2:I$412,MATCH(klypsid!$B8040,lehmad!$A$2:$A$412,0))</f>
        <v>117</v>
      </c>
      <c r="S8040">
        <f t="shared" si="876"/>
        <v>1</v>
      </c>
      <c r="T8040">
        <f t="shared" si="877"/>
        <v>13</v>
      </c>
      <c r="U8040">
        <f t="shared" si="878"/>
        <v>1</v>
      </c>
      <c r="V8040">
        <f t="shared" si="879"/>
        <v>1.9708536543404835</v>
      </c>
      <c r="W8040">
        <f t="shared" si="880"/>
        <v>1</v>
      </c>
      <c r="X8040">
        <f t="shared" si="881"/>
        <v>13</v>
      </c>
    </row>
    <row r="8041" spans="1:24" x14ac:dyDescent="0.25">
      <c r="A8041">
        <v>5293</v>
      </c>
      <c r="B8041" t="str">
        <f t="shared" si="875"/>
        <v>E5293</v>
      </c>
      <c r="C8041" t="s">
        <v>253</v>
      </c>
      <c r="D8041">
        <v>1</v>
      </c>
      <c r="E8041" s="2">
        <v>40449</v>
      </c>
      <c r="F8041" s="2">
        <v>40493</v>
      </c>
      <c r="G8041">
        <v>39.299999999999997</v>
      </c>
      <c r="H8041">
        <v>3.82</v>
      </c>
      <c r="I8041">
        <v>2.92</v>
      </c>
      <c r="J8041">
        <v>40</v>
      </c>
      <c r="K8041" t="str">
        <f>INDEX(lehmad!B$2:B$412,MATCH(klypsid!$B8041,lehmad!$A$2:$A$412,0))</f>
        <v>19.10.2008</v>
      </c>
      <c r="L8041">
        <f>INDEX(lehmad!C$2:C$412,MATCH(klypsid!$B8041,lehmad!$A$2:$A$412,0))</f>
        <v>65022</v>
      </c>
      <c r="M8041" t="str">
        <f>INDEX(lehmad!D$2:D$412,MATCH(klypsid!$B8041,lehmad!$A$2:$A$412,0))</f>
        <v/>
      </c>
      <c r="N8041">
        <f>INDEX(lehmad!E$2:E$412,MATCH(klypsid!$B8041,lehmad!$A$2:$A$412,0))</f>
        <v>1</v>
      </c>
      <c r="O8041" t="str">
        <f>INDEX(lehmad!F$2:F$412,MATCH(klypsid!$B8041,lehmad!$A$2:$A$412,0))</f>
        <v>JANOS</v>
      </c>
      <c r="P8041">
        <f>INDEX(lehmad!G$2:G$412,MATCH(klypsid!$B8041,lehmad!$A$2:$A$412,0))</f>
        <v>2000</v>
      </c>
      <c r="Q8041" s="2">
        <f>INDEX(lehmad!H$2:H$412,MATCH(klypsid!$B8041,lehmad!$A$2:$A$412,0))</f>
        <v>36807</v>
      </c>
      <c r="R8041">
        <f>INDEX(lehmad!I$2:I$412,MATCH(klypsid!$B8041,lehmad!$A$2:$A$412,0))</f>
        <v>117</v>
      </c>
      <c r="S8041">
        <f t="shared" si="876"/>
        <v>1</v>
      </c>
      <c r="T8041">
        <f t="shared" si="877"/>
        <v>44</v>
      </c>
      <c r="U8041">
        <f t="shared" si="878"/>
        <v>1</v>
      </c>
      <c r="V8041">
        <f t="shared" si="879"/>
        <v>1.6780719051126378</v>
      </c>
      <c r="W8041">
        <f t="shared" si="880"/>
        <v>2</v>
      </c>
      <c r="X8041">
        <f t="shared" si="881"/>
        <v>31</v>
      </c>
    </row>
    <row r="8042" spans="1:24" x14ac:dyDescent="0.25">
      <c r="A8042">
        <v>5293</v>
      </c>
      <c r="B8042" t="str">
        <f t="shared" si="875"/>
        <v>E5293</v>
      </c>
      <c r="C8042" t="s">
        <v>253</v>
      </c>
      <c r="D8042">
        <v>1</v>
      </c>
      <c r="E8042" s="2">
        <v>40449</v>
      </c>
      <c r="F8042" s="2">
        <v>40521</v>
      </c>
      <c r="G8042">
        <v>40.200000000000003</v>
      </c>
      <c r="H8042">
        <v>3.75</v>
      </c>
      <c r="I8042">
        <v>3.1</v>
      </c>
      <c r="J8042">
        <v>18</v>
      </c>
      <c r="K8042" t="str">
        <f>INDEX(lehmad!B$2:B$412,MATCH(klypsid!$B8042,lehmad!$A$2:$A$412,0))</f>
        <v>19.10.2008</v>
      </c>
      <c r="L8042">
        <f>INDEX(lehmad!C$2:C$412,MATCH(klypsid!$B8042,lehmad!$A$2:$A$412,0))</f>
        <v>65022</v>
      </c>
      <c r="M8042" t="str">
        <f>INDEX(lehmad!D$2:D$412,MATCH(klypsid!$B8042,lehmad!$A$2:$A$412,0))</f>
        <v/>
      </c>
      <c r="N8042">
        <f>INDEX(lehmad!E$2:E$412,MATCH(klypsid!$B8042,lehmad!$A$2:$A$412,0))</f>
        <v>1</v>
      </c>
      <c r="O8042" t="str">
        <f>INDEX(lehmad!F$2:F$412,MATCH(klypsid!$B8042,lehmad!$A$2:$A$412,0))</f>
        <v>JANOS</v>
      </c>
      <c r="P8042">
        <f>INDEX(lehmad!G$2:G$412,MATCH(klypsid!$B8042,lehmad!$A$2:$A$412,0))</f>
        <v>2000</v>
      </c>
      <c r="Q8042" s="2">
        <f>INDEX(lehmad!H$2:H$412,MATCH(klypsid!$B8042,lehmad!$A$2:$A$412,0))</f>
        <v>36807</v>
      </c>
      <c r="R8042">
        <f>INDEX(lehmad!I$2:I$412,MATCH(klypsid!$B8042,lehmad!$A$2:$A$412,0))</f>
        <v>117</v>
      </c>
      <c r="S8042">
        <f t="shared" si="876"/>
        <v>1</v>
      </c>
      <c r="T8042">
        <f t="shared" si="877"/>
        <v>72</v>
      </c>
      <c r="U8042">
        <f t="shared" si="878"/>
        <v>2</v>
      </c>
      <c r="V8042">
        <f t="shared" si="879"/>
        <v>0.52606881166758779</v>
      </c>
      <c r="W8042">
        <f t="shared" si="880"/>
        <v>3</v>
      </c>
      <c r="X8042">
        <f t="shared" si="881"/>
        <v>28</v>
      </c>
    </row>
    <row r="8043" spans="1:24" x14ac:dyDescent="0.25">
      <c r="A8043">
        <v>5293</v>
      </c>
      <c r="B8043" t="str">
        <f t="shared" si="875"/>
        <v>E5293</v>
      </c>
      <c r="C8043" t="s">
        <v>253</v>
      </c>
      <c r="D8043">
        <v>1</v>
      </c>
      <c r="E8043" s="2">
        <v>40449</v>
      </c>
      <c r="F8043" s="2">
        <v>40556</v>
      </c>
      <c r="G8043">
        <v>42.9</v>
      </c>
      <c r="H8043">
        <v>3.08</v>
      </c>
      <c r="I8043">
        <v>3.3</v>
      </c>
      <c r="J8043">
        <v>193</v>
      </c>
      <c r="K8043" t="str">
        <f>INDEX(lehmad!B$2:B$412,MATCH(klypsid!$B8043,lehmad!$A$2:$A$412,0))</f>
        <v>19.10.2008</v>
      </c>
      <c r="L8043">
        <f>INDEX(lehmad!C$2:C$412,MATCH(klypsid!$B8043,lehmad!$A$2:$A$412,0))</f>
        <v>65022</v>
      </c>
      <c r="M8043" t="str">
        <f>INDEX(lehmad!D$2:D$412,MATCH(klypsid!$B8043,lehmad!$A$2:$A$412,0))</f>
        <v/>
      </c>
      <c r="N8043">
        <f>INDEX(lehmad!E$2:E$412,MATCH(klypsid!$B8043,lehmad!$A$2:$A$412,0))</f>
        <v>1</v>
      </c>
      <c r="O8043" t="str">
        <f>INDEX(lehmad!F$2:F$412,MATCH(klypsid!$B8043,lehmad!$A$2:$A$412,0))</f>
        <v>JANOS</v>
      </c>
      <c r="P8043">
        <f>INDEX(lehmad!G$2:G$412,MATCH(klypsid!$B8043,lehmad!$A$2:$A$412,0))</f>
        <v>2000</v>
      </c>
      <c r="Q8043" s="2">
        <f>INDEX(lehmad!H$2:H$412,MATCH(klypsid!$B8043,lehmad!$A$2:$A$412,0))</f>
        <v>36807</v>
      </c>
      <c r="R8043">
        <f>INDEX(lehmad!I$2:I$412,MATCH(klypsid!$B8043,lehmad!$A$2:$A$412,0))</f>
        <v>117</v>
      </c>
      <c r="S8043">
        <f t="shared" si="876"/>
        <v>1</v>
      </c>
      <c r="T8043">
        <f t="shared" si="877"/>
        <v>107</v>
      </c>
      <c r="U8043">
        <f t="shared" si="878"/>
        <v>2</v>
      </c>
      <c r="V8043">
        <f t="shared" si="879"/>
        <v>3.9486008474933558</v>
      </c>
      <c r="W8043">
        <f t="shared" si="880"/>
        <v>4</v>
      </c>
      <c r="X8043">
        <f t="shared" si="881"/>
        <v>35</v>
      </c>
    </row>
    <row r="8044" spans="1:24" x14ac:dyDescent="0.25">
      <c r="A8044">
        <v>5298</v>
      </c>
      <c r="B8044" t="str">
        <f t="shared" si="875"/>
        <v>E5298</v>
      </c>
      <c r="C8044" t="s">
        <v>257</v>
      </c>
      <c r="D8044">
        <v>1</v>
      </c>
      <c r="E8044" s="2">
        <v>40541</v>
      </c>
      <c r="F8044" s="2">
        <v>40556</v>
      </c>
      <c r="G8044">
        <v>39.4</v>
      </c>
      <c r="H8044">
        <v>5.18</v>
      </c>
      <c r="I8044">
        <v>2.99</v>
      </c>
      <c r="J8044">
        <v>32</v>
      </c>
      <c r="K8044" t="str">
        <f>INDEX(lehmad!B$2:B$412,MATCH(klypsid!$B8044,lehmad!$A$2:$A$412,0))</f>
        <v>21.10.2008</v>
      </c>
      <c r="L8044">
        <f>INDEX(lehmad!C$2:C$412,MATCH(klypsid!$B8044,lehmad!$A$2:$A$412,0))</f>
        <v>65022</v>
      </c>
      <c r="M8044" t="str">
        <f>INDEX(lehmad!D$2:D$412,MATCH(klypsid!$B8044,lehmad!$A$2:$A$412,0))</f>
        <v/>
      </c>
      <c r="N8044">
        <f>INDEX(lehmad!E$2:E$412,MATCH(klypsid!$B8044,lehmad!$A$2:$A$412,0))</f>
        <v>1</v>
      </c>
      <c r="O8044" t="str">
        <f>INDEX(lehmad!F$2:F$412,MATCH(klypsid!$B8044,lehmad!$A$2:$A$412,0))</f>
        <v>JANOS</v>
      </c>
      <c r="P8044">
        <f>INDEX(lehmad!G$2:G$412,MATCH(klypsid!$B8044,lehmad!$A$2:$A$412,0))</f>
        <v>2000</v>
      </c>
      <c r="Q8044" s="2">
        <f>INDEX(lehmad!H$2:H$412,MATCH(klypsid!$B8044,lehmad!$A$2:$A$412,0))</f>
        <v>36807</v>
      </c>
      <c r="R8044">
        <f>INDEX(lehmad!I$2:I$412,MATCH(klypsid!$B8044,lehmad!$A$2:$A$412,0))</f>
        <v>117</v>
      </c>
      <c r="S8044">
        <f t="shared" si="876"/>
        <v>1</v>
      </c>
      <c r="T8044">
        <f t="shared" si="877"/>
        <v>15</v>
      </c>
      <c r="U8044">
        <f t="shared" si="878"/>
        <v>1</v>
      </c>
      <c r="V8044">
        <f t="shared" si="879"/>
        <v>1.3561438102252752</v>
      </c>
      <c r="W8044">
        <f t="shared" si="880"/>
        <v>1</v>
      </c>
      <c r="X8044">
        <f t="shared" si="881"/>
        <v>15</v>
      </c>
    </row>
    <row r="8045" spans="1:24" x14ac:dyDescent="0.25">
      <c r="A8045">
        <v>5301</v>
      </c>
      <c r="B8045" t="str">
        <f t="shared" si="875"/>
        <v>E5301</v>
      </c>
      <c r="C8045" t="s">
        <v>91</v>
      </c>
      <c r="D8045">
        <v>1</v>
      </c>
      <c r="E8045" s="2">
        <v>40457</v>
      </c>
      <c r="F8045" s="2">
        <v>40493</v>
      </c>
      <c r="G8045">
        <v>33.799999999999997</v>
      </c>
      <c r="H8045">
        <v>3.56</v>
      </c>
      <c r="I8045">
        <v>2.97</v>
      </c>
      <c r="J8045">
        <v>58</v>
      </c>
      <c r="K8045" t="str">
        <f>INDEX(lehmad!B$2:B$412,MATCH(klypsid!$B8045,lehmad!$A$2:$A$412,0))</f>
        <v>22.10.2008</v>
      </c>
      <c r="L8045">
        <f>INDEX(lehmad!C$2:C$412,MATCH(klypsid!$B8045,lehmad!$A$2:$A$412,0))</f>
        <v>65022</v>
      </c>
      <c r="M8045" t="str">
        <f>INDEX(lehmad!D$2:D$412,MATCH(klypsid!$B8045,lehmad!$A$2:$A$412,0))</f>
        <v/>
      </c>
      <c r="N8045">
        <f>INDEX(lehmad!E$2:E$412,MATCH(klypsid!$B8045,lehmad!$A$2:$A$412,0))</f>
        <v>1</v>
      </c>
      <c r="O8045" t="str">
        <f>INDEX(lehmad!F$2:F$412,MATCH(klypsid!$B8045,lehmad!$A$2:$A$412,0))</f>
        <v>JANOS</v>
      </c>
      <c r="P8045">
        <f>INDEX(lehmad!G$2:G$412,MATCH(klypsid!$B8045,lehmad!$A$2:$A$412,0))</f>
        <v>2000</v>
      </c>
      <c r="Q8045" s="2">
        <f>INDEX(lehmad!H$2:H$412,MATCH(klypsid!$B8045,lehmad!$A$2:$A$412,0))</f>
        <v>36807</v>
      </c>
      <c r="R8045">
        <f>INDEX(lehmad!I$2:I$412,MATCH(klypsid!$B8045,lehmad!$A$2:$A$412,0))</f>
        <v>117</v>
      </c>
      <c r="S8045">
        <f t="shared" si="876"/>
        <v>1</v>
      </c>
      <c r="T8045">
        <f t="shared" si="877"/>
        <v>36</v>
      </c>
      <c r="U8045">
        <f t="shared" si="878"/>
        <v>1</v>
      </c>
      <c r="V8045">
        <f t="shared" si="879"/>
        <v>2.2141248053528475</v>
      </c>
      <c r="W8045">
        <f t="shared" si="880"/>
        <v>1</v>
      </c>
      <c r="X8045">
        <f t="shared" si="881"/>
        <v>36</v>
      </c>
    </row>
    <row r="8046" spans="1:24" x14ac:dyDescent="0.25">
      <c r="A8046">
        <v>5301</v>
      </c>
      <c r="B8046" t="str">
        <f t="shared" si="875"/>
        <v>E5301</v>
      </c>
      <c r="C8046" t="s">
        <v>91</v>
      </c>
      <c r="D8046">
        <v>1</v>
      </c>
      <c r="E8046" s="2">
        <v>40457</v>
      </c>
      <c r="F8046" s="2">
        <v>40521</v>
      </c>
      <c r="G8046">
        <v>36.200000000000003</v>
      </c>
      <c r="H8046">
        <v>3.49</v>
      </c>
      <c r="I8046">
        <v>3.04</v>
      </c>
      <c r="J8046">
        <v>15</v>
      </c>
      <c r="K8046" t="str">
        <f>INDEX(lehmad!B$2:B$412,MATCH(klypsid!$B8046,lehmad!$A$2:$A$412,0))</f>
        <v>22.10.2008</v>
      </c>
      <c r="L8046">
        <f>INDEX(lehmad!C$2:C$412,MATCH(klypsid!$B8046,lehmad!$A$2:$A$412,0))</f>
        <v>65022</v>
      </c>
      <c r="M8046" t="str">
        <f>INDEX(lehmad!D$2:D$412,MATCH(klypsid!$B8046,lehmad!$A$2:$A$412,0))</f>
        <v/>
      </c>
      <c r="N8046">
        <f>INDEX(lehmad!E$2:E$412,MATCH(klypsid!$B8046,lehmad!$A$2:$A$412,0))</f>
        <v>1</v>
      </c>
      <c r="O8046" t="str">
        <f>INDEX(lehmad!F$2:F$412,MATCH(klypsid!$B8046,lehmad!$A$2:$A$412,0))</f>
        <v>JANOS</v>
      </c>
      <c r="P8046">
        <f>INDEX(lehmad!G$2:G$412,MATCH(klypsid!$B8046,lehmad!$A$2:$A$412,0))</f>
        <v>2000</v>
      </c>
      <c r="Q8046" s="2">
        <f>INDEX(lehmad!H$2:H$412,MATCH(klypsid!$B8046,lehmad!$A$2:$A$412,0))</f>
        <v>36807</v>
      </c>
      <c r="R8046">
        <f>INDEX(lehmad!I$2:I$412,MATCH(klypsid!$B8046,lehmad!$A$2:$A$412,0))</f>
        <v>117</v>
      </c>
      <c r="S8046">
        <f t="shared" si="876"/>
        <v>1</v>
      </c>
      <c r="T8046">
        <f t="shared" si="877"/>
        <v>64</v>
      </c>
      <c r="U8046">
        <f t="shared" si="878"/>
        <v>2</v>
      </c>
      <c r="V8046">
        <f t="shared" si="879"/>
        <v>0.26303440583379389</v>
      </c>
      <c r="W8046">
        <f t="shared" si="880"/>
        <v>2</v>
      </c>
      <c r="X8046">
        <f t="shared" si="881"/>
        <v>28</v>
      </c>
    </row>
    <row r="8047" spans="1:24" x14ac:dyDescent="0.25">
      <c r="A8047">
        <v>5301</v>
      </c>
      <c r="B8047" t="str">
        <f t="shared" si="875"/>
        <v>E5301</v>
      </c>
      <c r="C8047" t="s">
        <v>91</v>
      </c>
      <c r="D8047">
        <v>1</v>
      </c>
      <c r="E8047" s="2">
        <v>40457</v>
      </c>
      <c r="F8047" s="2">
        <v>40556</v>
      </c>
      <c r="G8047">
        <v>36.5</v>
      </c>
      <c r="H8047">
        <v>3.72</v>
      </c>
      <c r="I8047">
        <v>3.12</v>
      </c>
      <c r="J8047">
        <v>29</v>
      </c>
      <c r="K8047" t="str">
        <f>INDEX(lehmad!B$2:B$412,MATCH(klypsid!$B8047,lehmad!$A$2:$A$412,0))</f>
        <v>22.10.2008</v>
      </c>
      <c r="L8047">
        <f>INDEX(lehmad!C$2:C$412,MATCH(klypsid!$B8047,lehmad!$A$2:$A$412,0))</f>
        <v>65022</v>
      </c>
      <c r="M8047" t="str">
        <f>INDEX(lehmad!D$2:D$412,MATCH(klypsid!$B8047,lehmad!$A$2:$A$412,0))</f>
        <v/>
      </c>
      <c r="N8047">
        <f>INDEX(lehmad!E$2:E$412,MATCH(klypsid!$B8047,lehmad!$A$2:$A$412,0))</f>
        <v>1</v>
      </c>
      <c r="O8047" t="str">
        <f>INDEX(lehmad!F$2:F$412,MATCH(klypsid!$B8047,lehmad!$A$2:$A$412,0))</f>
        <v>JANOS</v>
      </c>
      <c r="P8047">
        <f>INDEX(lehmad!G$2:G$412,MATCH(klypsid!$B8047,lehmad!$A$2:$A$412,0))</f>
        <v>2000</v>
      </c>
      <c r="Q8047" s="2">
        <f>INDEX(lehmad!H$2:H$412,MATCH(klypsid!$B8047,lehmad!$A$2:$A$412,0))</f>
        <v>36807</v>
      </c>
      <c r="R8047">
        <f>INDEX(lehmad!I$2:I$412,MATCH(klypsid!$B8047,lehmad!$A$2:$A$412,0))</f>
        <v>117</v>
      </c>
      <c r="S8047">
        <f t="shared" si="876"/>
        <v>1</v>
      </c>
      <c r="T8047">
        <f t="shared" si="877"/>
        <v>99</v>
      </c>
      <c r="U8047">
        <f t="shared" si="878"/>
        <v>2</v>
      </c>
      <c r="V8047">
        <f t="shared" si="879"/>
        <v>1.2141248053528473</v>
      </c>
      <c r="W8047">
        <f t="shared" si="880"/>
        <v>3</v>
      </c>
      <c r="X8047">
        <f t="shared" si="881"/>
        <v>35</v>
      </c>
    </row>
    <row r="8048" spans="1:24" x14ac:dyDescent="0.25">
      <c r="A8048">
        <v>5303</v>
      </c>
      <c r="B8048" t="str">
        <f t="shared" si="875"/>
        <v>E5303</v>
      </c>
      <c r="C8048" t="s">
        <v>49</v>
      </c>
      <c r="D8048">
        <v>1</v>
      </c>
      <c r="E8048" s="2">
        <v>40485</v>
      </c>
      <c r="F8048" s="2">
        <v>40493</v>
      </c>
      <c r="G8048">
        <v>11.1</v>
      </c>
      <c r="H8048">
        <v>3.91</v>
      </c>
      <c r="I8048">
        <v>3.79</v>
      </c>
      <c r="J8048">
        <v>909</v>
      </c>
      <c r="K8048" t="str">
        <f>INDEX(lehmad!B$2:B$412,MATCH(klypsid!$B8048,lehmad!$A$2:$A$412,0))</f>
        <v>23.10.2008</v>
      </c>
      <c r="L8048">
        <f>INDEX(lehmad!C$2:C$412,MATCH(klypsid!$B8048,lehmad!$A$2:$A$412,0))</f>
        <v>65022</v>
      </c>
      <c r="M8048" t="str">
        <f>INDEX(lehmad!D$2:D$412,MATCH(klypsid!$B8048,lehmad!$A$2:$A$412,0))</f>
        <v/>
      </c>
      <c r="N8048">
        <f>INDEX(lehmad!E$2:E$412,MATCH(klypsid!$B8048,lehmad!$A$2:$A$412,0))</f>
        <v>1</v>
      </c>
      <c r="O8048" t="str">
        <f>INDEX(lehmad!F$2:F$412,MATCH(klypsid!$B8048,lehmad!$A$2:$A$412,0))</f>
        <v>JANOS</v>
      </c>
      <c r="P8048">
        <f>INDEX(lehmad!G$2:G$412,MATCH(klypsid!$B8048,lehmad!$A$2:$A$412,0))</f>
        <v>2000</v>
      </c>
      <c r="Q8048" s="2">
        <f>INDEX(lehmad!H$2:H$412,MATCH(klypsid!$B8048,lehmad!$A$2:$A$412,0))</f>
        <v>36807</v>
      </c>
      <c r="R8048">
        <f>INDEX(lehmad!I$2:I$412,MATCH(klypsid!$B8048,lehmad!$A$2:$A$412,0))</f>
        <v>117</v>
      </c>
      <c r="S8048">
        <f t="shared" si="876"/>
        <v>1</v>
      </c>
      <c r="T8048">
        <f t="shared" si="877"/>
        <v>8</v>
      </c>
      <c r="U8048">
        <f t="shared" si="878"/>
        <v>1</v>
      </c>
      <c r="V8048">
        <f t="shared" si="879"/>
        <v>6.1842802944193824</v>
      </c>
      <c r="W8048">
        <f t="shared" si="880"/>
        <v>1</v>
      </c>
      <c r="X8048">
        <f t="shared" si="881"/>
        <v>8</v>
      </c>
    </row>
    <row r="8049" spans="1:24" x14ac:dyDescent="0.25">
      <c r="A8049">
        <v>5304</v>
      </c>
      <c r="B8049" t="str">
        <f t="shared" si="875"/>
        <v>E5304</v>
      </c>
      <c r="C8049" t="s">
        <v>212</v>
      </c>
      <c r="D8049">
        <v>1</v>
      </c>
      <c r="E8049" s="2">
        <v>40535</v>
      </c>
      <c r="F8049" s="2">
        <v>40556</v>
      </c>
      <c r="G8049">
        <v>35.299999999999997</v>
      </c>
      <c r="H8049">
        <v>4.5</v>
      </c>
      <c r="I8049">
        <v>3.5</v>
      </c>
      <c r="J8049">
        <v>86</v>
      </c>
      <c r="K8049" t="str">
        <f>INDEX(lehmad!B$2:B$412,MATCH(klypsid!$B8049,lehmad!$A$2:$A$412,0))</f>
        <v>23.10.2008</v>
      </c>
      <c r="L8049">
        <f>INDEX(lehmad!C$2:C$412,MATCH(klypsid!$B8049,lehmad!$A$2:$A$412,0))</f>
        <v>62998</v>
      </c>
      <c r="M8049" t="str">
        <f>INDEX(lehmad!D$2:D$412,MATCH(klypsid!$B8049,lehmad!$A$2:$A$412,0))</f>
        <v/>
      </c>
      <c r="N8049">
        <f>INDEX(lehmad!E$2:E$412,MATCH(klypsid!$B8049,lehmad!$A$2:$A$412,0))</f>
        <v>1</v>
      </c>
      <c r="O8049" t="str">
        <f>INDEX(lehmad!F$2:F$412,MATCH(klypsid!$B8049,lehmad!$A$2:$A$412,0))</f>
        <v>COMBAT</v>
      </c>
      <c r="P8049">
        <f>INDEX(lehmad!G$2:G$412,MATCH(klypsid!$B8049,lehmad!$A$2:$A$412,0))</f>
        <v>2000</v>
      </c>
      <c r="Q8049" s="2">
        <f>INDEX(lehmad!H$2:H$412,MATCH(klypsid!$B8049,lehmad!$A$2:$A$412,0))</f>
        <v>36768</v>
      </c>
      <c r="R8049">
        <f>INDEX(lehmad!I$2:I$412,MATCH(klypsid!$B8049,lehmad!$A$2:$A$412,0))</f>
        <v>112</v>
      </c>
      <c r="S8049">
        <f t="shared" si="876"/>
        <v>1</v>
      </c>
      <c r="T8049">
        <f t="shared" si="877"/>
        <v>21</v>
      </c>
      <c r="U8049">
        <f t="shared" si="878"/>
        <v>1</v>
      </c>
      <c r="V8049">
        <f t="shared" si="879"/>
        <v>2.7824085649273731</v>
      </c>
      <c r="W8049">
        <f t="shared" si="880"/>
        <v>1</v>
      </c>
      <c r="X8049">
        <f t="shared" si="881"/>
        <v>21</v>
      </c>
    </row>
    <row r="8050" spans="1:24" x14ac:dyDescent="0.25">
      <c r="A8050">
        <v>5306</v>
      </c>
      <c r="B8050" t="str">
        <f t="shared" si="875"/>
        <v>E5306</v>
      </c>
      <c r="C8050" t="s">
        <v>141</v>
      </c>
      <c r="D8050">
        <v>1</v>
      </c>
      <c r="E8050" s="2">
        <v>40538</v>
      </c>
      <c r="F8050" s="2">
        <v>40556</v>
      </c>
      <c r="G8050">
        <v>33.299999999999997</v>
      </c>
      <c r="H8050">
        <v>4.05</v>
      </c>
      <c r="I8050">
        <v>2.98</v>
      </c>
      <c r="J8050">
        <v>118</v>
      </c>
      <c r="K8050" t="str">
        <f>INDEX(lehmad!B$2:B$412,MATCH(klypsid!$B8050,lehmad!$A$2:$A$412,0))</f>
        <v>23.10.2008</v>
      </c>
      <c r="L8050">
        <f>INDEX(lehmad!C$2:C$412,MATCH(klypsid!$B8050,lehmad!$A$2:$A$412,0))</f>
        <v>65022</v>
      </c>
      <c r="M8050" t="str">
        <f>INDEX(lehmad!D$2:D$412,MATCH(klypsid!$B8050,lehmad!$A$2:$A$412,0))</f>
        <v/>
      </c>
      <c r="N8050">
        <f>INDEX(lehmad!E$2:E$412,MATCH(klypsid!$B8050,lehmad!$A$2:$A$412,0))</f>
        <v>1</v>
      </c>
      <c r="O8050" t="str">
        <f>INDEX(lehmad!F$2:F$412,MATCH(klypsid!$B8050,lehmad!$A$2:$A$412,0))</f>
        <v>JANOS</v>
      </c>
      <c r="P8050">
        <f>INDEX(lehmad!G$2:G$412,MATCH(klypsid!$B8050,lehmad!$A$2:$A$412,0))</f>
        <v>2000</v>
      </c>
      <c r="Q8050" s="2">
        <f>INDEX(lehmad!H$2:H$412,MATCH(klypsid!$B8050,lehmad!$A$2:$A$412,0))</f>
        <v>36807</v>
      </c>
      <c r="R8050">
        <f>INDEX(lehmad!I$2:I$412,MATCH(klypsid!$B8050,lehmad!$A$2:$A$412,0))</f>
        <v>117</v>
      </c>
      <c r="S8050">
        <f t="shared" si="876"/>
        <v>1</v>
      </c>
      <c r="T8050">
        <f t="shared" si="877"/>
        <v>18</v>
      </c>
      <c r="U8050">
        <f t="shared" si="878"/>
        <v>1</v>
      </c>
      <c r="V8050">
        <f t="shared" si="879"/>
        <v>3.2387868595871163</v>
      </c>
      <c r="W8050">
        <f t="shared" si="880"/>
        <v>1</v>
      </c>
      <c r="X8050">
        <f t="shared" si="881"/>
        <v>18</v>
      </c>
    </row>
    <row r="8051" spans="1:24" x14ac:dyDescent="0.25">
      <c r="A8051">
        <v>5308</v>
      </c>
      <c r="B8051" t="str">
        <f t="shared" si="875"/>
        <v>E5308</v>
      </c>
      <c r="C8051" t="s">
        <v>52</v>
      </c>
      <c r="D8051">
        <v>1</v>
      </c>
      <c r="E8051" s="2">
        <v>40497</v>
      </c>
      <c r="F8051" s="2">
        <v>40521</v>
      </c>
      <c r="G8051">
        <v>36.5</v>
      </c>
      <c r="H8051">
        <v>3.64</v>
      </c>
      <c r="I8051">
        <v>2.99</v>
      </c>
      <c r="J8051">
        <v>52</v>
      </c>
      <c r="K8051" t="str">
        <f>INDEX(lehmad!B$2:B$412,MATCH(klypsid!$B8051,lehmad!$A$2:$A$412,0))</f>
        <v>24.10.2008</v>
      </c>
      <c r="L8051">
        <f>INDEX(lehmad!C$2:C$412,MATCH(klypsid!$B8051,lehmad!$A$2:$A$412,0))</f>
        <v>62998</v>
      </c>
      <c r="M8051" t="str">
        <f>INDEX(lehmad!D$2:D$412,MATCH(klypsid!$B8051,lehmad!$A$2:$A$412,0))</f>
        <v/>
      </c>
      <c r="N8051">
        <f>INDEX(lehmad!E$2:E$412,MATCH(klypsid!$B8051,lehmad!$A$2:$A$412,0))</f>
        <v>1</v>
      </c>
      <c r="O8051" t="str">
        <f>INDEX(lehmad!F$2:F$412,MATCH(klypsid!$B8051,lehmad!$A$2:$A$412,0))</f>
        <v>COMBAT</v>
      </c>
      <c r="P8051">
        <f>INDEX(lehmad!G$2:G$412,MATCH(klypsid!$B8051,lehmad!$A$2:$A$412,0))</f>
        <v>2000</v>
      </c>
      <c r="Q8051" s="2">
        <f>INDEX(lehmad!H$2:H$412,MATCH(klypsid!$B8051,lehmad!$A$2:$A$412,0))</f>
        <v>36768</v>
      </c>
      <c r="R8051">
        <f>INDEX(lehmad!I$2:I$412,MATCH(klypsid!$B8051,lehmad!$A$2:$A$412,0))</f>
        <v>112</v>
      </c>
      <c r="S8051">
        <f t="shared" si="876"/>
        <v>1</v>
      </c>
      <c r="T8051">
        <f t="shared" si="877"/>
        <v>24</v>
      </c>
      <c r="U8051">
        <f t="shared" si="878"/>
        <v>1</v>
      </c>
      <c r="V8051">
        <f t="shared" si="879"/>
        <v>2.0565835283663674</v>
      </c>
      <c r="W8051">
        <f t="shared" si="880"/>
        <v>1</v>
      </c>
      <c r="X8051">
        <f t="shared" si="881"/>
        <v>24</v>
      </c>
    </row>
    <row r="8052" spans="1:24" x14ac:dyDescent="0.25">
      <c r="A8052">
        <v>5308</v>
      </c>
      <c r="B8052" t="str">
        <f t="shared" si="875"/>
        <v>E5308</v>
      </c>
      <c r="C8052" t="s">
        <v>52</v>
      </c>
      <c r="D8052">
        <v>1</v>
      </c>
      <c r="E8052" s="2">
        <v>40497</v>
      </c>
      <c r="F8052" s="2">
        <v>40556</v>
      </c>
      <c r="G8052">
        <v>43.1</v>
      </c>
      <c r="H8052">
        <v>3.13</v>
      </c>
      <c r="I8052">
        <v>3.12</v>
      </c>
      <c r="J8052">
        <v>24</v>
      </c>
      <c r="K8052" t="str">
        <f>INDEX(lehmad!B$2:B$412,MATCH(klypsid!$B8052,lehmad!$A$2:$A$412,0))</f>
        <v>24.10.2008</v>
      </c>
      <c r="L8052">
        <f>INDEX(lehmad!C$2:C$412,MATCH(klypsid!$B8052,lehmad!$A$2:$A$412,0))</f>
        <v>62998</v>
      </c>
      <c r="M8052" t="str">
        <f>INDEX(lehmad!D$2:D$412,MATCH(klypsid!$B8052,lehmad!$A$2:$A$412,0))</f>
        <v/>
      </c>
      <c r="N8052">
        <f>INDEX(lehmad!E$2:E$412,MATCH(klypsid!$B8052,lehmad!$A$2:$A$412,0))</f>
        <v>1</v>
      </c>
      <c r="O8052" t="str">
        <f>INDEX(lehmad!F$2:F$412,MATCH(klypsid!$B8052,lehmad!$A$2:$A$412,0))</f>
        <v>COMBAT</v>
      </c>
      <c r="P8052">
        <f>INDEX(lehmad!G$2:G$412,MATCH(klypsid!$B8052,lehmad!$A$2:$A$412,0))</f>
        <v>2000</v>
      </c>
      <c r="Q8052" s="2">
        <f>INDEX(lehmad!H$2:H$412,MATCH(klypsid!$B8052,lehmad!$A$2:$A$412,0))</f>
        <v>36768</v>
      </c>
      <c r="R8052">
        <f>INDEX(lehmad!I$2:I$412,MATCH(klypsid!$B8052,lehmad!$A$2:$A$412,0))</f>
        <v>112</v>
      </c>
      <c r="S8052">
        <f t="shared" si="876"/>
        <v>1</v>
      </c>
      <c r="T8052">
        <f t="shared" si="877"/>
        <v>59</v>
      </c>
      <c r="U8052">
        <f t="shared" si="878"/>
        <v>1</v>
      </c>
      <c r="V8052">
        <f t="shared" si="879"/>
        <v>0.94110631094643127</v>
      </c>
      <c r="W8052">
        <f t="shared" si="880"/>
        <v>2</v>
      </c>
      <c r="X8052">
        <f t="shared" si="881"/>
        <v>35</v>
      </c>
    </row>
    <row r="8053" spans="1:24" x14ac:dyDescent="0.25">
      <c r="A8053">
        <v>5309</v>
      </c>
      <c r="B8053" t="str">
        <f t="shared" si="875"/>
        <v>E5309</v>
      </c>
      <c r="C8053" t="s">
        <v>139</v>
      </c>
      <c r="D8053">
        <v>1</v>
      </c>
      <c r="E8053" s="2">
        <v>40449</v>
      </c>
      <c r="F8053" s="2">
        <v>40462</v>
      </c>
      <c r="G8053">
        <v>24.6</v>
      </c>
      <c r="H8053">
        <v>4.3</v>
      </c>
      <c r="I8053">
        <v>3.58</v>
      </c>
      <c r="J8053">
        <v>49</v>
      </c>
      <c r="K8053" t="str">
        <f>INDEX(lehmad!B$2:B$412,MATCH(klypsid!$B8053,lehmad!$A$2:$A$412,0))</f>
        <v>24.10.2008</v>
      </c>
      <c r="L8053">
        <f>INDEX(lehmad!C$2:C$412,MATCH(klypsid!$B8053,lehmad!$A$2:$A$412,0))</f>
        <v>65022</v>
      </c>
      <c r="M8053" t="str">
        <f>INDEX(lehmad!D$2:D$412,MATCH(klypsid!$B8053,lehmad!$A$2:$A$412,0))</f>
        <v/>
      </c>
      <c r="N8053">
        <f>INDEX(lehmad!E$2:E$412,MATCH(klypsid!$B8053,lehmad!$A$2:$A$412,0))</f>
        <v>1</v>
      </c>
      <c r="O8053" t="str">
        <f>INDEX(lehmad!F$2:F$412,MATCH(klypsid!$B8053,lehmad!$A$2:$A$412,0))</f>
        <v>JANOS</v>
      </c>
      <c r="P8053">
        <f>INDEX(lehmad!G$2:G$412,MATCH(klypsid!$B8053,lehmad!$A$2:$A$412,0))</f>
        <v>2000</v>
      </c>
      <c r="Q8053" s="2">
        <f>INDEX(lehmad!H$2:H$412,MATCH(klypsid!$B8053,lehmad!$A$2:$A$412,0))</f>
        <v>36807</v>
      </c>
      <c r="R8053">
        <f>INDEX(lehmad!I$2:I$412,MATCH(klypsid!$B8053,lehmad!$A$2:$A$412,0))</f>
        <v>117</v>
      </c>
      <c r="S8053">
        <f t="shared" si="876"/>
        <v>1</v>
      </c>
      <c r="T8053">
        <f t="shared" si="877"/>
        <v>13</v>
      </c>
      <c r="U8053">
        <f t="shared" si="878"/>
        <v>1</v>
      </c>
      <c r="V8053">
        <f t="shared" si="879"/>
        <v>1.9708536543404835</v>
      </c>
      <c r="W8053">
        <f t="shared" si="880"/>
        <v>1</v>
      </c>
      <c r="X8053">
        <f t="shared" si="881"/>
        <v>13</v>
      </c>
    </row>
    <row r="8054" spans="1:24" x14ac:dyDescent="0.25">
      <c r="A8054">
        <v>5309</v>
      </c>
      <c r="B8054" t="str">
        <f t="shared" si="875"/>
        <v>E5309</v>
      </c>
      <c r="C8054" t="s">
        <v>139</v>
      </c>
      <c r="D8054">
        <v>1</v>
      </c>
      <c r="E8054" s="2">
        <v>40449</v>
      </c>
      <c r="F8054" s="2">
        <v>40493</v>
      </c>
      <c r="G8054">
        <v>34.9</v>
      </c>
      <c r="H8054">
        <v>3.85</v>
      </c>
      <c r="I8054">
        <v>2.94</v>
      </c>
      <c r="J8054">
        <v>43</v>
      </c>
      <c r="K8054" t="str">
        <f>INDEX(lehmad!B$2:B$412,MATCH(klypsid!$B8054,lehmad!$A$2:$A$412,0))</f>
        <v>24.10.2008</v>
      </c>
      <c r="L8054">
        <f>INDEX(lehmad!C$2:C$412,MATCH(klypsid!$B8054,lehmad!$A$2:$A$412,0))</f>
        <v>65022</v>
      </c>
      <c r="M8054" t="str">
        <f>INDEX(lehmad!D$2:D$412,MATCH(klypsid!$B8054,lehmad!$A$2:$A$412,0))</f>
        <v/>
      </c>
      <c r="N8054">
        <f>INDEX(lehmad!E$2:E$412,MATCH(klypsid!$B8054,lehmad!$A$2:$A$412,0))</f>
        <v>1</v>
      </c>
      <c r="O8054" t="str">
        <f>INDEX(lehmad!F$2:F$412,MATCH(klypsid!$B8054,lehmad!$A$2:$A$412,0))</f>
        <v>JANOS</v>
      </c>
      <c r="P8054">
        <f>INDEX(lehmad!G$2:G$412,MATCH(klypsid!$B8054,lehmad!$A$2:$A$412,0))</f>
        <v>2000</v>
      </c>
      <c r="Q8054" s="2">
        <f>INDEX(lehmad!H$2:H$412,MATCH(klypsid!$B8054,lehmad!$A$2:$A$412,0))</f>
        <v>36807</v>
      </c>
      <c r="R8054">
        <f>INDEX(lehmad!I$2:I$412,MATCH(klypsid!$B8054,lehmad!$A$2:$A$412,0))</f>
        <v>117</v>
      </c>
      <c r="S8054">
        <f t="shared" si="876"/>
        <v>1</v>
      </c>
      <c r="T8054">
        <f t="shared" si="877"/>
        <v>44</v>
      </c>
      <c r="U8054">
        <f t="shared" si="878"/>
        <v>1</v>
      </c>
      <c r="V8054">
        <f t="shared" si="879"/>
        <v>1.7824085649273731</v>
      </c>
      <c r="W8054">
        <f t="shared" si="880"/>
        <v>2</v>
      </c>
      <c r="X8054">
        <f t="shared" si="881"/>
        <v>31</v>
      </c>
    </row>
    <row r="8055" spans="1:24" x14ac:dyDescent="0.25">
      <c r="A8055">
        <v>5309</v>
      </c>
      <c r="B8055" t="str">
        <f t="shared" si="875"/>
        <v>E5309</v>
      </c>
      <c r="C8055" t="s">
        <v>139</v>
      </c>
      <c r="D8055">
        <v>1</v>
      </c>
      <c r="E8055" s="2">
        <v>40449</v>
      </c>
      <c r="F8055" s="2">
        <v>40521</v>
      </c>
      <c r="G8055">
        <v>34.4</v>
      </c>
      <c r="H8055">
        <v>4.0999999999999996</v>
      </c>
      <c r="I8055">
        <v>3.1</v>
      </c>
      <c r="J8055">
        <v>37</v>
      </c>
      <c r="K8055" t="str">
        <f>INDEX(lehmad!B$2:B$412,MATCH(klypsid!$B8055,lehmad!$A$2:$A$412,0))</f>
        <v>24.10.2008</v>
      </c>
      <c r="L8055">
        <f>INDEX(lehmad!C$2:C$412,MATCH(klypsid!$B8055,lehmad!$A$2:$A$412,0))</f>
        <v>65022</v>
      </c>
      <c r="M8055" t="str">
        <f>INDEX(lehmad!D$2:D$412,MATCH(klypsid!$B8055,lehmad!$A$2:$A$412,0))</f>
        <v/>
      </c>
      <c r="N8055">
        <f>INDEX(lehmad!E$2:E$412,MATCH(klypsid!$B8055,lehmad!$A$2:$A$412,0))</f>
        <v>1</v>
      </c>
      <c r="O8055" t="str">
        <f>INDEX(lehmad!F$2:F$412,MATCH(klypsid!$B8055,lehmad!$A$2:$A$412,0))</f>
        <v>JANOS</v>
      </c>
      <c r="P8055">
        <f>INDEX(lehmad!G$2:G$412,MATCH(klypsid!$B8055,lehmad!$A$2:$A$412,0))</f>
        <v>2000</v>
      </c>
      <c r="Q8055" s="2">
        <f>INDEX(lehmad!H$2:H$412,MATCH(klypsid!$B8055,lehmad!$A$2:$A$412,0))</f>
        <v>36807</v>
      </c>
      <c r="R8055">
        <f>INDEX(lehmad!I$2:I$412,MATCH(klypsid!$B8055,lehmad!$A$2:$A$412,0))</f>
        <v>117</v>
      </c>
      <c r="S8055">
        <f t="shared" si="876"/>
        <v>1</v>
      </c>
      <c r="T8055">
        <f t="shared" si="877"/>
        <v>72</v>
      </c>
      <c r="U8055">
        <f t="shared" si="878"/>
        <v>2</v>
      </c>
      <c r="V8055">
        <f t="shared" si="879"/>
        <v>1.5655971758542251</v>
      </c>
      <c r="W8055">
        <f t="shared" si="880"/>
        <v>3</v>
      </c>
      <c r="X8055">
        <f t="shared" si="881"/>
        <v>28</v>
      </c>
    </row>
    <row r="8056" spans="1:24" x14ac:dyDescent="0.25">
      <c r="A8056">
        <v>5309</v>
      </c>
      <c r="B8056" t="str">
        <f t="shared" si="875"/>
        <v>E5309</v>
      </c>
      <c r="C8056" t="s">
        <v>139</v>
      </c>
      <c r="D8056">
        <v>1</v>
      </c>
      <c r="E8056" s="2">
        <v>40449</v>
      </c>
      <c r="F8056" s="2">
        <v>40556</v>
      </c>
      <c r="G8056">
        <v>34.799999999999997</v>
      </c>
      <c r="H8056">
        <v>3.88</v>
      </c>
      <c r="I8056">
        <v>3.26</v>
      </c>
      <c r="J8056">
        <v>34</v>
      </c>
      <c r="K8056" t="str">
        <f>INDEX(lehmad!B$2:B$412,MATCH(klypsid!$B8056,lehmad!$A$2:$A$412,0))</f>
        <v>24.10.2008</v>
      </c>
      <c r="L8056">
        <f>INDEX(lehmad!C$2:C$412,MATCH(klypsid!$B8056,lehmad!$A$2:$A$412,0))</f>
        <v>65022</v>
      </c>
      <c r="M8056" t="str">
        <f>INDEX(lehmad!D$2:D$412,MATCH(klypsid!$B8056,lehmad!$A$2:$A$412,0))</f>
        <v/>
      </c>
      <c r="N8056">
        <f>INDEX(lehmad!E$2:E$412,MATCH(klypsid!$B8056,lehmad!$A$2:$A$412,0))</f>
        <v>1</v>
      </c>
      <c r="O8056" t="str">
        <f>INDEX(lehmad!F$2:F$412,MATCH(klypsid!$B8056,lehmad!$A$2:$A$412,0))</f>
        <v>JANOS</v>
      </c>
      <c r="P8056">
        <f>INDEX(lehmad!G$2:G$412,MATCH(klypsid!$B8056,lehmad!$A$2:$A$412,0))</f>
        <v>2000</v>
      </c>
      <c r="Q8056" s="2">
        <f>INDEX(lehmad!H$2:H$412,MATCH(klypsid!$B8056,lehmad!$A$2:$A$412,0))</f>
        <v>36807</v>
      </c>
      <c r="R8056">
        <f>INDEX(lehmad!I$2:I$412,MATCH(klypsid!$B8056,lehmad!$A$2:$A$412,0))</f>
        <v>117</v>
      </c>
      <c r="S8056">
        <f t="shared" si="876"/>
        <v>1</v>
      </c>
      <c r="T8056">
        <f t="shared" si="877"/>
        <v>107</v>
      </c>
      <c r="U8056">
        <f t="shared" si="878"/>
        <v>2</v>
      </c>
      <c r="V8056">
        <f t="shared" si="879"/>
        <v>1.443606651475615</v>
      </c>
      <c r="W8056">
        <f t="shared" si="880"/>
        <v>4</v>
      </c>
      <c r="X8056">
        <f t="shared" si="881"/>
        <v>35</v>
      </c>
    </row>
    <row r="8057" spans="1:24" x14ac:dyDescent="0.25">
      <c r="A8057">
        <v>5310</v>
      </c>
      <c r="B8057" t="str">
        <f t="shared" si="875"/>
        <v>E5310</v>
      </c>
      <c r="C8057" t="s">
        <v>214</v>
      </c>
      <c r="D8057">
        <v>1</v>
      </c>
      <c r="E8057" s="2">
        <v>40459</v>
      </c>
      <c r="F8057" s="2">
        <v>40493</v>
      </c>
      <c r="G8057">
        <v>35.1</v>
      </c>
      <c r="H8057">
        <v>3.85</v>
      </c>
      <c r="I8057">
        <v>2.85</v>
      </c>
      <c r="J8057">
        <v>91</v>
      </c>
      <c r="K8057" t="str">
        <f>INDEX(lehmad!B$2:B$412,MATCH(klypsid!$B8057,lehmad!$A$2:$A$412,0))</f>
        <v>25.10.2008</v>
      </c>
      <c r="L8057">
        <f>INDEX(lehmad!C$2:C$412,MATCH(klypsid!$B8057,lehmad!$A$2:$A$412,0))</f>
        <v>65022</v>
      </c>
      <c r="M8057" t="str">
        <f>INDEX(lehmad!D$2:D$412,MATCH(klypsid!$B8057,lehmad!$A$2:$A$412,0))</f>
        <v/>
      </c>
      <c r="N8057">
        <f>INDEX(lehmad!E$2:E$412,MATCH(klypsid!$B8057,lehmad!$A$2:$A$412,0))</f>
        <v>1</v>
      </c>
      <c r="O8057" t="str">
        <f>INDEX(lehmad!F$2:F$412,MATCH(klypsid!$B8057,lehmad!$A$2:$A$412,0))</f>
        <v>JANOS</v>
      </c>
      <c r="P8057">
        <f>INDEX(lehmad!G$2:G$412,MATCH(klypsid!$B8057,lehmad!$A$2:$A$412,0))</f>
        <v>2000</v>
      </c>
      <c r="Q8057" s="2">
        <f>INDEX(lehmad!H$2:H$412,MATCH(klypsid!$B8057,lehmad!$A$2:$A$412,0))</f>
        <v>36807</v>
      </c>
      <c r="R8057">
        <f>INDEX(lehmad!I$2:I$412,MATCH(klypsid!$B8057,lehmad!$A$2:$A$412,0))</f>
        <v>117</v>
      </c>
      <c r="S8057">
        <f t="shared" si="876"/>
        <v>1</v>
      </c>
      <c r="T8057">
        <f t="shared" si="877"/>
        <v>34</v>
      </c>
      <c r="U8057">
        <f t="shared" si="878"/>
        <v>1</v>
      </c>
      <c r="V8057">
        <f t="shared" si="879"/>
        <v>2.8639384504239715</v>
      </c>
      <c r="W8057">
        <f t="shared" si="880"/>
        <v>1</v>
      </c>
      <c r="X8057">
        <f t="shared" si="881"/>
        <v>34</v>
      </c>
    </row>
    <row r="8058" spans="1:24" x14ac:dyDescent="0.25">
      <c r="A8058">
        <v>5310</v>
      </c>
      <c r="B8058" t="str">
        <f t="shared" si="875"/>
        <v>E5310</v>
      </c>
      <c r="C8058" t="s">
        <v>214</v>
      </c>
      <c r="D8058">
        <v>1</v>
      </c>
      <c r="E8058" s="2">
        <v>40459</v>
      </c>
      <c r="F8058" s="2">
        <v>40521</v>
      </c>
      <c r="G8058">
        <v>39.5</v>
      </c>
      <c r="H8058">
        <v>3.75</v>
      </c>
      <c r="I8058">
        <v>2.89</v>
      </c>
      <c r="J8058">
        <v>55</v>
      </c>
      <c r="K8058" t="str">
        <f>INDEX(lehmad!B$2:B$412,MATCH(klypsid!$B8058,lehmad!$A$2:$A$412,0))</f>
        <v>25.10.2008</v>
      </c>
      <c r="L8058">
        <f>INDEX(lehmad!C$2:C$412,MATCH(klypsid!$B8058,lehmad!$A$2:$A$412,0))</f>
        <v>65022</v>
      </c>
      <c r="M8058" t="str">
        <f>INDEX(lehmad!D$2:D$412,MATCH(klypsid!$B8058,lehmad!$A$2:$A$412,0))</f>
        <v/>
      </c>
      <c r="N8058">
        <f>INDEX(lehmad!E$2:E$412,MATCH(klypsid!$B8058,lehmad!$A$2:$A$412,0))</f>
        <v>1</v>
      </c>
      <c r="O8058" t="str">
        <f>INDEX(lehmad!F$2:F$412,MATCH(klypsid!$B8058,lehmad!$A$2:$A$412,0))</f>
        <v>JANOS</v>
      </c>
      <c r="P8058">
        <f>INDEX(lehmad!G$2:G$412,MATCH(klypsid!$B8058,lehmad!$A$2:$A$412,0))</f>
        <v>2000</v>
      </c>
      <c r="Q8058" s="2">
        <f>INDEX(lehmad!H$2:H$412,MATCH(klypsid!$B8058,lehmad!$A$2:$A$412,0))</f>
        <v>36807</v>
      </c>
      <c r="R8058">
        <f>INDEX(lehmad!I$2:I$412,MATCH(klypsid!$B8058,lehmad!$A$2:$A$412,0))</f>
        <v>117</v>
      </c>
      <c r="S8058">
        <f t="shared" si="876"/>
        <v>1</v>
      </c>
      <c r="T8058">
        <f t="shared" si="877"/>
        <v>62</v>
      </c>
      <c r="U8058">
        <f t="shared" si="878"/>
        <v>2</v>
      </c>
      <c r="V8058">
        <f t="shared" si="879"/>
        <v>2.1375035237499347</v>
      </c>
      <c r="W8058">
        <f t="shared" si="880"/>
        <v>2</v>
      </c>
      <c r="X8058">
        <f t="shared" si="881"/>
        <v>28</v>
      </c>
    </row>
    <row r="8059" spans="1:24" x14ac:dyDescent="0.25">
      <c r="A8059">
        <v>5310</v>
      </c>
      <c r="B8059" t="str">
        <f t="shared" si="875"/>
        <v>E5310</v>
      </c>
      <c r="C8059" t="s">
        <v>214</v>
      </c>
      <c r="D8059">
        <v>1</v>
      </c>
      <c r="E8059" s="2">
        <v>40459</v>
      </c>
      <c r="F8059" s="2">
        <v>40556</v>
      </c>
      <c r="G8059">
        <v>40.200000000000003</v>
      </c>
      <c r="H8059">
        <v>3.89</v>
      </c>
      <c r="I8059">
        <v>3.16</v>
      </c>
      <c r="J8059">
        <v>40</v>
      </c>
      <c r="K8059" t="str">
        <f>INDEX(lehmad!B$2:B$412,MATCH(klypsid!$B8059,lehmad!$A$2:$A$412,0))</f>
        <v>25.10.2008</v>
      </c>
      <c r="L8059">
        <f>INDEX(lehmad!C$2:C$412,MATCH(klypsid!$B8059,lehmad!$A$2:$A$412,0))</f>
        <v>65022</v>
      </c>
      <c r="M8059" t="str">
        <f>INDEX(lehmad!D$2:D$412,MATCH(klypsid!$B8059,lehmad!$A$2:$A$412,0))</f>
        <v/>
      </c>
      <c r="N8059">
        <f>INDEX(lehmad!E$2:E$412,MATCH(klypsid!$B8059,lehmad!$A$2:$A$412,0))</f>
        <v>1</v>
      </c>
      <c r="O8059" t="str">
        <f>INDEX(lehmad!F$2:F$412,MATCH(klypsid!$B8059,lehmad!$A$2:$A$412,0))</f>
        <v>JANOS</v>
      </c>
      <c r="P8059">
        <f>INDEX(lehmad!G$2:G$412,MATCH(klypsid!$B8059,lehmad!$A$2:$A$412,0))</f>
        <v>2000</v>
      </c>
      <c r="Q8059" s="2">
        <f>INDEX(lehmad!H$2:H$412,MATCH(klypsid!$B8059,lehmad!$A$2:$A$412,0))</f>
        <v>36807</v>
      </c>
      <c r="R8059">
        <f>INDEX(lehmad!I$2:I$412,MATCH(klypsid!$B8059,lehmad!$A$2:$A$412,0))</f>
        <v>117</v>
      </c>
      <c r="S8059">
        <f t="shared" si="876"/>
        <v>1</v>
      </c>
      <c r="T8059">
        <f t="shared" si="877"/>
        <v>97</v>
      </c>
      <c r="U8059">
        <f t="shared" si="878"/>
        <v>2</v>
      </c>
      <c r="V8059">
        <f t="shared" si="879"/>
        <v>1.6780719051126378</v>
      </c>
      <c r="W8059">
        <f t="shared" si="880"/>
        <v>3</v>
      </c>
      <c r="X8059">
        <f t="shared" si="881"/>
        <v>35</v>
      </c>
    </row>
    <row r="8060" spans="1:24" x14ac:dyDescent="0.25">
      <c r="A8060">
        <v>5314</v>
      </c>
      <c r="B8060" t="str">
        <f t="shared" si="875"/>
        <v>E5314</v>
      </c>
      <c r="C8060" t="s">
        <v>42</v>
      </c>
      <c r="D8060">
        <v>1</v>
      </c>
      <c r="E8060" s="2">
        <v>40452</v>
      </c>
      <c r="F8060" s="2">
        <v>40462</v>
      </c>
      <c r="G8060">
        <v>30.6</v>
      </c>
      <c r="H8060">
        <v>3.62</v>
      </c>
      <c r="I8060">
        <v>3.71</v>
      </c>
      <c r="J8060">
        <v>54</v>
      </c>
      <c r="K8060" t="str">
        <f>INDEX(lehmad!B$2:B$412,MATCH(klypsid!$B8060,lehmad!$A$2:$A$412,0))</f>
        <v>27.10.2008</v>
      </c>
      <c r="L8060">
        <f>INDEX(lehmad!C$2:C$412,MATCH(klypsid!$B8060,lehmad!$A$2:$A$412,0))</f>
        <v>65022</v>
      </c>
      <c r="M8060" t="str">
        <f>INDEX(lehmad!D$2:D$412,MATCH(klypsid!$B8060,lehmad!$A$2:$A$412,0))</f>
        <v/>
      </c>
      <c r="N8060">
        <f>INDEX(lehmad!E$2:E$412,MATCH(klypsid!$B8060,lehmad!$A$2:$A$412,0))</f>
        <v>1</v>
      </c>
      <c r="O8060" t="str">
        <f>INDEX(lehmad!F$2:F$412,MATCH(klypsid!$B8060,lehmad!$A$2:$A$412,0))</f>
        <v>JANOS</v>
      </c>
      <c r="P8060">
        <f>INDEX(lehmad!G$2:G$412,MATCH(klypsid!$B8060,lehmad!$A$2:$A$412,0))</f>
        <v>2000</v>
      </c>
      <c r="Q8060" s="2">
        <f>INDEX(lehmad!H$2:H$412,MATCH(klypsid!$B8060,lehmad!$A$2:$A$412,0))</f>
        <v>36807</v>
      </c>
      <c r="R8060">
        <f>INDEX(lehmad!I$2:I$412,MATCH(klypsid!$B8060,lehmad!$A$2:$A$412,0))</f>
        <v>117</v>
      </c>
      <c r="S8060">
        <f t="shared" si="876"/>
        <v>1</v>
      </c>
      <c r="T8060">
        <f t="shared" si="877"/>
        <v>10</v>
      </c>
      <c r="U8060">
        <f t="shared" si="878"/>
        <v>1</v>
      </c>
      <c r="V8060">
        <f t="shared" si="879"/>
        <v>2.1110313123887439</v>
      </c>
      <c r="W8060">
        <f t="shared" si="880"/>
        <v>1</v>
      </c>
      <c r="X8060">
        <f t="shared" si="881"/>
        <v>10</v>
      </c>
    </row>
    <row r="8061" spans="1:24" x14ac:dyDescent="0.25">
      <c r="A8061">
        <v>5314</v>
      </c>
      <c r="B8061" t="str">
        <f t="shared" si="875"/>
        <v>E5314</v>
      </c>
      <c r="C8061" t="s">
        <v>42</v>
      </c>
      <c r="D8061">
        <v>1</v>
      </c>
      <c r="E8061" s="2">
        <v>40452</v>
      </c>
      <c r="F8061" s="2">
        <v>40493</v>
      </c>
      <c r="G8061">
        <v>34.799999999999997</v>
      </c>
      <c r="H8061">
        <v>4.08</v>
      </c>
      <c r="I8061">
        <v>2.92</v>
      </c>
      <c r="J8061">
        <v>46</v>
      </c>
      <c r="K8061" t="str">
        <f>INDEX(lehmad!B$2:B$412,MATCH(klypsid!$B8061,lehmad!$A$2:$A$412,0))</f>
        <v>27.10.2008</v>
      </c>
      <c r="L8061">
        <f>INDEX(lehmad!C$2:C$412,MATCH(klypsid!$B8061,lehmad!$A$2:$A$412,0))</f>
        <v>65022</v>
      </c>
      <c r="M8061" t="str">
        <f>INDEX(lehmad!D$2:D$412,MATCH(klypsid!$B8061,lehmad!$A$2:$A$412,0))</f>
        <v/>
      </c>
      <c r="N8061">
        <f>INDEX(lehmad!E$2:E$412,MATCH(klypsid!$B8061,lehmad!$A$2:$A$412,0))</f>
        <v>1</v>
      </c>
      <c r="O8061" t="str">
        <f>INDEX(lehmad!F$2:F$412,MATCH(klypsid!$B8061,lehmad!$A$2:$A$412,0))</f>
        <v>JANOS</v>
      </c>
      <c r="P8061">
        <f>INDEX(lehmad!G$2:G$412,MATCH(klypsid!$B8061,lehmad!$A$2:$A$412,0))</f>
        <v>2000</v>
      </c>
      <c r="Q8061" s="2">
        <f>INDEX(lehmad!H$2:H$412,MATCH(klypsid!$B8061,lehmad!$A$2:$A$412,0))</f>
        <v>36807</v>
      </c>
      <c r="R8061">
        <f>INDEX(lehmad!I$2:I$412,MATCH(klypsid!$B8061,lehmad!$A$2:$A$412,0))</f>
        <v>117</v>
      </c>
      <c r="S8061">
        <f t="shared" si="876"/>
        <v>1</v>
      </c>
      <c r="T8061">
        <f t="shared" si="877"/>
        <v>41</v>
      </c>
      <c r="U8061">
        <f t="shared" si="878"/>
        <v>1</v>
      </c>
      <c r="V8061">
        <f t="shared" si="879"/>
        <v>1.8797057662822882</v>
      </c>
      <c r="W8061">
        <f t="shared" si="880"/>
        <v>2</v>
      </c>
      <c r="X8061">
        <f t="shared" si="881"/>
        <v>31</v>
      </c>
    </row>
    <row r="8062" spans="1:24" x14ac:dyDescent="0.25">
      <c r="A8062">
        <v>5314</v>
      </c>
      <c r="B8062" t="str">
        <f t="shared" si="875"/>
        <v>E5314</v>
      </c>
      <c r="C8062" t="s">
        <v>42</v>
      </c>
      <c r="D8062">
        <v>1</v>
      </c>
      <c r="E8062" s="2">
        <v>40452</v>
      </c>
      <c r="F8062" s="2">
        <v>40521</v>
      </c>
      <c r="G8062">
        <v>36.5</v>
      </c>
      <c r="H8062">
        <v>3.93</v>
      </c>
      <c r="I8062">
        <v>2.83</v>
      </c>
      <c r="J8062">
        <v>55</v>
      </c>
      <c r="K8062" t="str">
        <f>INDEX(lehmad!B$2:B$412,MATCH(klypsid!$B8062,lehmad!$A$2:$A$412,0))</f>
        <v>27.10.2008</v>
      </c>
      <c r="L8062">
        <f>INDEX(lehmad!C$2:C$412,MATCH(klypsid!$B8062,lehmad!$A$2:$A$412,0))</f>
        <v>65022</v>
      </c>
      <c r="M8062" t="str">
        <f>INDEX(lehmad!D$2:D$412,MATCH(klypsid!$B8062,lehmad!$A$2:$A$412,0))</f>
        <v/>
      </c>
      <c r="N8062">
        <f>INDEX(lehmad!E$2:E$412,MATCH(klypsid!$B8062,lehmad!$A$2:$A$412,0))</f>
        <v>1</v>
      </c>
      <c r="O8062" t="str">
        <f>INDEX(lehmad!F$2:F$412,MATCH(klypsid!$B8062,lehmad!$A$2:$A$412,0))</f>
        <v>JANOS</v>
      </c>
      <c r="P8062">
        <f>INDEX(lehmad!G$2:G$412,MATCH(klypsid!$B8062,lehmad!$A$2:$A$412,0))</f>
        <v>2000</v>
      </c>
      <c r="Q8062" s="2">
        <f>INDEX(lehmad!H$2:H$412,MATCH(klypsid!$B8062,lehmad!$A$2:$A$412,0))</f>
        <v>36807</v>
      </c>
      <c r="R8062">
        <f>INDEX(lehmad!I$2:I$412,MATCH(klypsid!$B8062,lehmad!$A$2:$A$412,0))</f>
        <v>117</v>
      </c>
      <c r="S8062">
        <f t="shared" si="876"/>
        <v>1</v>
      </c>
      <c r="T8062">
        <f t="shared" si="877"/>
        <v>69</v>
      </c>
      <c r="U8062">
        <f t="shared" si="878"/>
        <v>2</v>
      </c>
      <c r="V8062">
        <f t="shared" si="879"/>
        <v>2.1375035237499347</v>
      </c>
      <c r="W8062">
        <f t="shared" si="880"/>
        <v>3</v>
      </c>
      <c r="X8062">
        <f t="shared" si="881"/>
        <v>28</v>
      </c>
    </row>
    <row r="8063" spans="1:24" x14ac:dyDescent="0.25">
      <c r="A8063">
        <v>5314</v>
      </c>
      <c r="B8063" t="str">
        <f t="shared" si="875"/>
        <v>E5314</v>
      </c>
      <c r="C8063" t="s">
        <v>42</v>
      </c>
      <c r="D8063">
        <v>1</v>
      </c>
      <c r="E8063" s="2">
        <v>40452</v>
      </c>
      <c r="F8063" s="2">
        <v>40556</v>
      </c>
      <c r="G8063">
        <v>30.3</v>
      </c>
      <c r="H8063">
        <v>3.93</v>
      </c>
      <c r="I8063">
        <v>2.88</v>
      </c>
      <c r="J8063">
        <v>114</v>
      </c>
      <c r="K8063" t="str">
        <f>INDEX(lehmad!B$2:B$412,MATCH(klypsid!$B8063,lehmad!$A$2:$A$412,0))</f>
        <v>27.10.2008</v>
      </c>
      <c r="L8063">
        <f>INDEX(lehmad!C$2:C$412,MATCH(klypsid!$B8063,lehmad!$A$2:$A$412,0))</f>
        <v>65022</v>
      </c>
      <c r="M8063" t="str">
        <f>INDEX(lehmad!D$2:D$412,MATCH(klypsid!$B8063,lehmad!$A$2:$A$412,0))</f>
        <v/>
      </c>
      <c r="N8063">
        <f>INDEX(lehmad!E$2:E$412,MATCH(klypsid!$B8063,lehmad!$A$2:$A$412,0))</f>
        <v>1</v>
      </c>
      <c r="O8063" t="str">
        <f>INDEX(lehmad!F$2:F$412,MATCH(klypsid!$B8063,lehmad!$A$2:$A$412,0))</f>
        <v>JANOS</v>
      </c>
      <c r="P8063">
        <f>INDEX(lehmad!G$2:G$412,MATCH(klypsid!$B8063,lehmad!$A$2:$A$412,0))</f>
        <v>2000</v>
      </c>
      <c r="Q8063" s="2">
        <f>INDEX(lehmad!H$2:H$412,MATCH(klypsid!$B8063,lehmad!$A$2:$A$412,0))</f>
        <v>36807</v>
      </c>
      <c r="R8063">
        <f>INDEX(lehmad!I$2:I$412,MATCH(klypsid!$B8063,lehmad!$A$2:$A$412,0))</f>
        <v>117</v>
      </c>
      <c r="S8063">
        <f t="shared" si="876"/>
        <v>1</v>
      </c>
      <c r="T8063">
        <f t="shared" si="877"/>
        <v>104</v>
      </c>
      <c r="U8063">
        <f t="shared" si="878"/>
        <v>2</v>
      </c>
      <c r="V8063">
        <f t="shared" si="879"/>
        <v>3.1890338243900169</v>
      </c>
      <c r="W8063">
        <f t="shared" si="880"/>
        <v>4</v>
      </c>
      <c r="X8063">
        <f t="shared" si="881"/>
        <v>35</v>
      </c>
    </row>
    <row r="8064" spans="1:24" x14ac:dyDescent="0.25">
      <c r="A8064">
        <v>5316</v>
      </c>
      <c r="B8064" t="str">
        <f t="shared" si="875"/>
        <v>E5316</v>
      </c>
      <c r="C8064" t="s">
        <v>258</v>
      </c>
      <c r="D8064">
        <v>1</v>
      </c>
      <c r="E8064" s="2">
        <v>40470</v>
      </c>
      <c r="F8064" s="2">
        <v>40493</v>
      </c>
      <c r="G8064">
        <v>31.1</v>
      </c>
      <c r="H8064">
        <v>4.1399999999999997</v>
      </c>
      <c r="I8064">
        <v>3.25</v>
      </c>
      <c r="J8064">
        <v>22</v>
      </c>
      <c r="K8064" t="str">
        <f>INDEX(lehmad!B$2:B$412,MATCH(klypsid!$B8064,lehmad!$A$2:$A$412,0))</f>
        <v>30.10.2008</v>
      </c>
      <c r="L8064">
        <f>INDEX(lehmad!C$2:C$412,MATCH(klypsid!$B8064,lehmad!$A$2:$A$412,0))</f>
        <v>65022</v>
      </c>
      <c r="M8064" t="str">
        <f>INDEX(lehmad!D$2:D$412,MATCH(klypsid!$B8064,lehmad!$A$2:$A$412,0))</f>
        <v/>
      </c>
      <c r="N8064">
        <f>INDEX(lehmad!E$2:E$412,MATCH(klypsid!$B8064,lehmad!$A$2:$A$412,0))</f>
        <v>1</v>
      </c>
      <c r="O8064" t="str">
        <f>INDEX(lehmad!F$2:F$412,MATCH(klypsid!$B8064,lehmad!$A$2:$A$412,0))</f>
        <v>JANOS</v>
      </c>
      <c r="P8064">
        <f>INDEX(lehmad!G$2:G$412,MATCH(klypsid!$B8064,lehmad!$A$2:$A$412,0))</f>
        <v>2000</v>
      </c>
      <c r="Q8064" s="2">
        <f>INDEX(lehmad!H$2:H$412,MATCH(klypsid!$B8064,lehmad!$A$2:$A$412,0))</f>
        <v>36807</v>
      </c>
      <c r="R8064">
        <f>INDEX(lehmad!I$2:I$412,MATCH(klypsid!$B8064,lehmad!$A$2:$A$412,0))</f>
        <v>117</v>
      </c>
      <c r="S8064">
        <f t="shared" si="876"/>
        <v>1</v>
      </c>
      <c r="T8064">
        <f t="shared" si="877"/>
        <v>23</v>
      </c>
      <c r="U8064">
        <f t="shared" si="878"/>
        <v>1</v>
      </c>
      <c r="V8064">
        <f t="shared" si="879"/>
        <v>0.8155754288625725</v>
      </c>
      <c r="W8064">
        <f t="shared" si="880"/>
        <v>1</v>
      </c>
      <c r="X8064">
        <f t="shared" si="881"/>
        <v>23</v>
      </c>
    </row>
    <row r="8065" spans="1:24" x14ac:dyDescent="0.25">
      <c r="A8065">
        <v>5316</v>
      </c>
      <c r="B8065" t="str">
        <f t="shared" si="875"/>
        <v>E5316</v>
      </c>
      <c r="C8065" t="s">
        <v>258</v>
      </c>
      <c r="D8065">
        <v>1</v>
      </c>
      <c r="E8065" s="2">
        <v>40470</v>
      </c>
      <c r="F8065" s="2">
        <v>40521</v>
      </c>
      <c r="G8065">
        <v>31.5</v>
      </c>
      <c r="H8065">
        <v>4.08</v>
      </c>
      <c r="I8065">
        <v>3.03</v>
      </c>
      <c r="J8065">
        <v>26</v>
      </c>
      <c r="K8065" t="str">
        <f>INDEX(lehmad!B$2:B$412,MATCH(klypsid!$B8065,lehmad!$A$2:$A$412,0))</f>
        <v>30.10.2008</v>
      </c>
      <c r="L8065">
        <f>INDEX(lehmad!C$2:C$412,MATCH(klypsid!$B8065,lehmad!$A$2:$A$412,0))</f>
        <v>65022</v>
      </c>
      <c r="M8065" t="str">
        <f>INDEX(lehmad!D$2:D$412,MATCH(klypsid!$B8065,lehmad!$A$2:$A$412,0))</f>
        <v/>
      </c>
      <c r="N8065">
        <f>INDEX(lehmad!E$2:E$412,MATCH(klypsid!$B8065,lehmad!$A$2:$A$412,0))</f>
        <v>1</v>
      </c>
      <c r="O8065" t="str">
        <f>INDEX(lehmad!F$2:F$412,MATCH(klypsid!$B8065,lehmad!$A$2:$A$412,0))</f>
        <v>JANOS</v>
      </c>
      <c r="P8065">
        <f>INDEX(lehmad!G$2:G$412,MATCH(klypsid!$B8065,lehmad!$A$2:$A$412,0))</f>
        <v>2000</v>
      </c>
      <c r="Q8065" s="2">
        <f>INDEX(lehmad!H$2:H$412,MATCH(klypsid!$B8065,lehmad!$A$2:$A$412,0))</f>
        <v>36807</v>
      </c>
      <c r="R8065">
        <f>INDEX(lehmad!I$2:I$412,MATCH(klypsid!$B8065,lehmad!$A$2:$A$412,0))</f>
        <v>117</v>
      </c>
      <c r="S8065">
        <f t="shared" si="876"/>
        <v>1</v>
      </c>
      <c r="T8065">
        <f t="shared" si="877"/>
        <v>51</v>
      </c>
      <c r="U8065">
        <f t="shared" si="878"/>
        <v>1</v>
      </c>
      <c r="V8065">
        <f t="shared" si="879"/>
        <v>1.0565835283663676</v>
      </c>
      <c r="W8065">
        <f t="shared" si="880"/>
        <v>2</v>
      </c>
      <c r="X8065">
        <f t="shared" si="881"/>
        <v>28</v>
      </c>
    </row>
    <row r="8066" spans="1:24" x14ac:dyDescent="0.25">
      <c r="A8066">
        <v>5316</v>
      </c>
      <c r="B8066" t="str">
        <f t="shared" ref="B8066:B8129" si="882">"E"&amp;A8066</f>
        <v>E5316</v>
      </c>
      <c r="C8066" t="s">
        <v>258</v>
      </c>
      <c r="D8066">
        <v>1</v>
      </c>
      <c r="E8066" s="2">
        <v>40470</v>
      </c>
      <c r="F8066" s="2">
        <v>40556</v>
      </c>
      <c r="G8066">
        <v>32.700000000000003</v>
      </c>
      <c r="H8066">
        <v>3.86</v>
      </c>
      <c r="I8066">
        <v>3.23</v>
      </c>
      <c r="J8066">
        <v>22</v>
      </c>
      <c r="K8066" t="str">
        <f>INDEX(lehmad!B$2:B$412,MATCH(klypsid!$B8066,lehmad!$A$2:$A$412,0))</f>
        <v>30.10.2008</v>
      </c>
      <c r="L8066">
        <f>INDEX(lehmad!C$2:C$412,MATCH(klypsid!$B8066,lehmad!$A$2:$A$412,0))</f>
        <v>65022</v>
      </c>
      <c r="M8066" t="str">
        <f>INDEX(lehmad!D$2:D$412,MATCH(klypsid!$B8066,lehmad!$A$2:$A$412,0))</f>
        <v/>
      </c>
      <c r="N8066">
        <f>INDEX(lehmad!E$2:E$412,MATCH(klypsid!$B8066,lehmad!$A$2:$A$412,0))</f>
        <v>1</v>
      </c>
      <c r="O8066" t="str">
        <f>INDEX(lehmad!F$2:F$412,MATCH(klypsid!$B8066,lehmad!$A$2:$A$412,0))</f>
        <v>JANOS</v>
      </c>
      <c r="P8066">
        <f>INDEX(lehmad!G$2:G$412,MATCH(klypsid!$B8066,lehmad!$A$2:$A$412,0))</f>
        <v>2000</v>
      </c>
      <c r="Q8066" s="2">
        <f>INDEX(lehmad!H$2:H$412,MATCH(klypsid!$B8066,lehmad!$A$2:$A$412,0))</f>
        <v>36807</v>
      </c>
      <c r="R8066">
        <f>INDEX(lehmad!I$2:I$412,MATCH(klypsid!$B8066,lehmad!$A$2:$A$412,0))</f>
        <v>117</v>
      </c>
      <c r="S8066">
        <f t="shared" ref="S8066:S8117" si="883">IF(D8066&lt;=3,D8066,4)</f>
        <v>1</v>
      </c>
      <c r="T8066">
        <f t="shared" ref="T8066:T8117" si="884">F8066-E8066</f>
        <v>86</v>
      </c>
      <c r="U8066">
        <f t="shared" ref="U8066:U8129" si="885">IF(T8066&lt;=60, 1, IF(T8066&lt;=150,2,3))</f>
        <v>2</v>
      </c>
      <c r="V8066">
        <f t="shared" si="879"/>
        <v>0.8155754288625725</v>
      </c>
      <c r="W8066">
        <f t="shared" si="880"/>
        <v>3</v>
      </c>
      <c r="X8066">
        <f t="shared" si="881"/>
        <v>35</v>
      </c>
    </row>
    <row r="8067" spans="1:24" x14ac:dyDescent="0.25">
      <c r="A8067">
        <v>5317</v>
      </c>
      <c r="B8067" t="str">
        <f t="shared" si="882"/>
        <v>E5317</v>
      </c>
      <c r="C8067" t="s">
        <v>77</v>
      </c>
      <c r="D8067">
        <v>1</v>
      </c>
      <c r="E8067" s="2">
        <v>40469</v>
      </c>
      <c r="F8067" s="2">
        <v>40493</v>
      </c>
      <c r="G8067">
        <v>28.7</v>
      </c>
      <c r="H8067">
        <v>3.9</v>
      </c>
      <c r="I8067">
        <v>3.13</v>
      </c>
      <c r="J8067">
        <v>22</v>
      </c>
      <c r="K8067" t="str">
        <f>INDEX(lehmad!B$2:B$412,MATCH(klypsid!$B8067,lehmad!$A$2:$A$412,0))</f>
        <v>30.10.2008</v>
      </c>
      <c r="L8067">
        <f>INDEX(lehmad!C$2:C$412,MATCH(klypsid!$B8067,lehmad!$A$2:$A$412,0))</f>
        <v>65022</v>
      </c>
      <c r="M8067" t="str">
        <f>INDEX(lehmad!D$2:D$412,MATCH(klypsid!$B8067,lehmad!$A$2:$A$412,0))</f>
        <v/>
      </c>
      <c r="N8067">
        <f>INDEX(lehmad!E$2:E$412,MATCH(klypsid!$B8067,lehmad!$A$2:$A$412,0))</f>
        <v>1</v>
      </c>
      <c r="O8067" t="str">
        <f>INDEX(lehmad!F$2:F$412,MATCH(klypsid!$B8067,lehmad!$A$2:$A$412,0))</f>
        <v>JANOS</v>
      </c>
      <c r="P8067">
        <f>INDEX(lehmad!G$2:G$412,MATCH(klypsid!$B8067,lehmad!$A$2:$A$412,0))</f>
        <v>2000</v>
      </c>
      <c r="Q8067" s="2">
        <f>INDEX(lehmad!H$2:H$412,MATCH(klypsid!$B8067,lehmad!$A$2:$A$412,0))</f>
        <v>36807</v>
      </c>
      <c r="R8067">
        <f>INDEX(lehmad!I$2:I$412,MATCH(klypsid!$B8067,lehmad!$A$2:$A$412,0))</f>
        <v>117</v>
      </c>
      <c r="S8067">
        <f t="shared" si="883"/>
        <v>1</v>
      </c>
      <c r="T8067">
        <f t="shared" si="884"/>
        <v>24</v>
      </c>
      <c r="U8067">
        <f t="shared" si="885"/>
        <v>1</v>
      </c>
      <c r="V8067">
        <f t="shared" ref="V8067:V8117" si="886">LOG(J8067/100,2)+3</f>
        <v>0.8155754288625725</v>
      </c>
      <c r="W8067">
        <f t="shared" ref="W8067:W8117" si="887">IF(A8067&lt;&gt;A8066, 1, IF(D8067&lt;&gt;D8066, 1, W8066+1))</f>
        <v>1</v>
      </c>
      <c r="X8067">
        <f t="shared" ref="X8067:X8117" si="888">IF(AND(A8067=A8066,D8067=D8066), F8067-F8066, F8067-E8067)</f>
        <v>24</v>
      </c>
    </row>
    <row r="8068" spans="1:24" x14ac:dyDescent="0.25">
      <c r="A8068">
        <v>5317</v>
      </c>
      <c r="B8068" t="str">
        <f t="shared" si="882"/>
        <v>E5317</v>
      </c>
      <c r="C8068" t="s">
        <v>77</v>
      </c>
      <c r="D8068">
        <v>1</v>
      </c>
      <c r="E8068" s="2">
        <v>40469</v>
      </c>
      <c r="F8068" s="2">
        <v>40521</v>
      </c>
      <c r="G8068">
        <v>32.6</v>
      </c>
      <c r="H8068">
        <v>3.74</v>
      </c>
      <c r="I8068">
        <v>3.08</v>
      </c>
      <c r="J8068">
        <v>11</v>
      </c>
      <c r="K8068" t="str">
        <f>INDEX(lehmad!B$2:B$412,MATCH(klypsid!$B8068,lehmad!$A$2:$A$412,0))</f>
        <v>30.10.2008</v>
      </c>
      <c r="L8068">
        <f>INDEX(lehmad!C$2:C$412,MATCH(klypsid!$B8068,lehmad!$A$2:$A$412,0))</f>
        <v>65022</v>
      </c>
      <c r="M8068" t="str">
        <f>INDEX(lehmad!D$2:D$412,MATCH(klypsid!$B8068,lehmad!$A$2:$A$412,0))</f>
        <v/>
      </c>
      <c r="N8068">
        <f>INDEX(lehmad!E$2:E$412,MATCH(klypsid!$B8068,lehmad!$A$2:$A$412,0))</f>
        <v>1</v>
      </c>
      <c r="O8068" t="str">
        <f>INDEX(lehmad!F$2:F$412,MATCH(klypsid!$B8068,lehmad!$A$2:$A$412,0))</f>
        <v>JANOS</v>
      </c>
      <c r="P8068">
        <f>INDEX(lehmad!G$2:G$412,MATCH(klypsid!$B8068,lehmad!$A$2:$A$412,0))</f>
        <v>2000</v>
      </c>
      <c r="Q8068" s="2">
        <f>INDEX(lehmad!H$2:H$412,MATCH(klypsid!$B8068,lehmad!$A$2:$A$412,0))</f>
        <v>36807</v>
      </c>
      <c r="R8068">
        <f>INDEX(lehmad!I$2:I$412,MATCH(klypsid!$B8068,lehmad!$A$2:$A$412,0))</f>
        <v>117</v>
      </c>
      <c r="S8068">
        <f t="shared" si="883"/>
        <v>1</v>
      </c>
      <c r="T8068">
        <f t="shared" si="884"/>
        <v>52</v>
      </c>
      <c r="U8068">
        <f t="shared" si="885"/>
        <v>1</v>
      </c>
      <c r="V8068">
        <f t="shared" si="886"/>
        <v>-0.1844245711374275</v>
      </c>
      <c r="W8068">
        <f t="shared" si="887"/>
        <v>2</v>
      </c>
      <c r="X8068">
        <f t="shared" si="888"/>
        <v>28</v>
      </c>
    </row>
    <row r="8069" spans="1:24" x14ac:dyDescent="0.25">
      <c r="A8069">
        <v>5317</v>
      </c>
      <c r="B8069" t="str">
        <f t="shared" si="882"/>
        <v>E5317</v>
      </c>
      <c r="C8069" t="s">
        <v>77</v>
      </c>
      <c r="D8069">
        <v>1</v>
      </c>
      <c r="E8069" s="2">
        <v>40469</v>
      </c>
      <c r="F8069" s="2">
        <v>40556</v>
      </c>
      <c r="G8069">
        <v>25</v>
      </c>
      <c r="H8069">
        <v>4.21</v>
      </c>
      <c r="I8069">
        <v>2.9</v>
      </c>
      <c r="J8069">
        <v>19</v>
      </c>
      <c r="K8069" t="str">
        <f>INDEX(lehmad!B$2:B$412,MATCH(klypsid!$B8069,lehmad!$A$2:$A$412,0))</f>
        <v>30.10.2008</v>
      </c>
      <c r="L8069">
        <f>INDEX(lehmad!C$2:C$412,MATCH(klypsid!$B8069,lehmad!$A$2:$A$412,0))</f>
        <v>65022</v>
      </c>
      <c r="M8069" t="str">
        <f>INDEX(lehmad!D$2:D$412,MATCH(klypsid!$B8069,lehmad!$A$2:$A$412,0))</f>
        <v/>
      </c>
      <c r="N8069">
        <f>INDEX(lehmad!E$2:E$412,MATCH(klypsid!$B8069,lehmad!$A$2:$A$412,0))</f>
        <v>1</v>
      </c>
      <c r="O8069" t="str">
        <f>INDEX(lehmad!F$2:F$412,MATCH(klypsid!$B8069,lehmad!$A$2:$A$412,0))</f>
        <v>JANOS</v>
      </c>
      <c r="P8069">
        <f>INDEX(lehmad!G$2:G$412,MATCH(klypsid!$B8069,lehmad!$A$2:$A$412,0))</f>
        <v>2000</v>
      </c>
      <c r="Q8069" s="2">
        <f>INDEX(lehmad!H$2:H$412,MATCH(klypsid!$B8069,lehmad!$A$2:$A$412,0))</f>
        <v>36807</v>
      </c>
      <c r="R8069">
        <f>INDEX(lehmad!I$2:I$412,MATCH(klypsid!$B8069,lehmad!$A$2:$A$412,0))</f>
        <v>117</v>
      </c>
      <c r="S8069">
        <f t="shared" si="883"/>
        <v>1</v>
      </c>
      <c r="T8069">
        <f t="shared" si="884"/>
        <v>87</v>
      </c>
      <c r="U8069">
        <f t="shared" si="885"/>
        <v>2</v>
      </c>
      <c r="V8069">
        <f t="shared" si="886"/>
        <v>0.60407132366886085</v>
      </c>
      <c r="W8069">
        <f t="shared" si="887"/>
        <v>3</v>
      </c>
      <c r="X8069">
        <f t="shared" si="888"/>
        <v>35</v>
      </c>
    </row>
    <row r="8070" spans="1:24" x14ac:dyDescent="0.25">
      <c r="A8070">
        <v>5320</v>
      </c>
      <c r="B8070" t="str">
        <f t="shared" si="882"/>
        <v>E5320</v>
      </c>
      <c r="C8070" t="s">
        <v>74</v>
      </c>
      <c r="D8070">
        <v>1</v>
      </c>
      <c r="E8070" s="2">
        <v>40462</v>
      </c>
      <c r="F8070" s="2">
        <v>40493</v>
      </c>
      <c r="G8070">
        <v>25.9</v>
      </c>
      <c r="H8070">
        <v>4.63</v>
      </c>
      <c r="I8070">
        <v>3.25</v>
      </c>
      <c r="J8070">
        <v>20</v>
      </c>
      <c r="K8070" t="str">
        <f>INDEX(lehmad!B$2:B$412,MATCH(klypsid!$B8070,lehmad!$A$2:$A$412,0))</f>
        <v>4.11.2008</v>
      </c>
      <c r="L8070">
        <f>INDEX(lehmad!C$2:C$412,MATCH(klypsid!$B8070,lehmad!$A$2:$A$412,0))</f>
        <v>65022</v>
      </c>
      <c r="M8070" t="str">
        <f>INDEX(lehmad!D$2:D$412,MATCH(klypsid!$B8070,lehmad!$A$2:$A$412,0))</f>
        <v/>
      </c>
      <c r="N8070">
        <f>INDEX(lehmad!E$2:E$412,MATCH(klypsid!$B8070,lehmad!$A$2:$A$412,0))</f>
        <v>0.93799999999999994</v>
      </c>
      <c r="O8070" t="str">
        <f>INDEX(lehmad!F$2:F$412,MATCH(klypsid!$B8070,lehmad!$A$2:$A$412,0))</f>
        <v>JANOS</v>
      </c>
      <c r="P8070">
        <f>INDEX(lehmad!G$2:G$412,MATCH(klypsid!$B8070,lehmad!$A$2:$A$412,0))</f>
        <v>2000</v>
      </c>
      <c r="Q8070" s="2">
        <f>INDEX(lehmad!H$2:H$412,MATCH(klypsid!$B8070,lehmad!$A$2:$A$412,0))</f>
        <v>36807</v>
      </c>
      <c r="R8070">
        <f>INDEX(lehmad!I$2:I$412,MATCH(klypsid!$B8070,lehmad!$A$2:$A$412,0))</f>
        <v>117</v>
      </c>
      <c r="S8070">
        <f t="shared" si="883"/>
        <v>1</v>
      </c>
      <c r="T8070">
        <f t="shared" si="884"/>
        <v>31</v>
      </c>
      <c r="U8070">
        <f t="shared" si="885"/>
        <v>1</v>
      </c>
      <c r="V8070">
        <f t="shared" si="886"/>
        <v>0.67807190511263782</v>
      </c>
      <c r="W8070">
        <f t="shared" si="887"/>
        <v>1</v>
      </c>
      <c r="X8070">
        <f t="shared" si="888"/>
        <v>31</v>
      </c>
    </row>
    <row r="8071" spans="1:24" x14ac:dyDescent="0.25">
      <c r="A8071">
        <v>5320</v>
      </c>
      <c r="B8071" t="str">
        <f t="shared" si="882"/>
        <v>E5320</v>
      </c>
      <c r="C8071" t="s">
        <v>74</v>
      </c>
      <c r="D8071">
        <v>1</v>
      </c>
      <c r="E8071" s="2">
        <v>40462</v>
      </c>
      <c r="F8071" s="2">
        <v>40521</v>
      </c>
      <c r="G8071">
        <v>29.6</v>
      </c>
      <c r="H8071">
        <v>4.58</v>
      </c>
      <c r="I8071">
        <v>3.3</v>
      </c>
      <c r="J8071">
        <v>28</v>
      </c>
      <c r="K8071" t="str">
        <f>INDEX(lehmad!B$2:B$412,MATCH(klypsid!$B8071,lehmad!$A$2:$A$412,0))</f>
        <v>4.11.2008</v>
      </c>
      <c r="L8071">
        <f>INDEX(lehmad!C$2:C$412,MATCH(klypsid!$B8071,lehmad!$A$2:$A$412,0))</f>
        <v>65022</v>
      </c>
      <c r="M8071" t="str">
        <f>INDEX(lehmad!D$2:D$412,MATCH(klypsid!$B8071,lehmad!$A$2:$A$412,0))</f>
        <v/>
      </c>
      <c r="N8071">
        <f>INDEX(lehmad!E$2:E$412,MATCH(klypsid!$B8071,lehmad!$A$2:$A$412,0))</f>
        <v>0.93799999999999994</v>
      </c>
      <c r="O8071" t="str">
        <f>INDEX(lehmad!F$2:F$412,MATCH(klypsid!$B8071,lehmad!$A$2:$A$412,0))</f>
        <v>JANOS</v>
      </c>
      <c r="P8071">
        <f>INDEX(lehmad!G$2:G$412,MATCH(klypsid!$B8071,lehmad!$A$2:$A$412,0))</f>
        <v>2000</v>
      </c>
      <c r="Q8071" s="2">
        <f>INDEX(lehmad!H$2:H$412,MATCH(klypsid!$B8071,lehmad!$A$2:$A$412,0))</f>
        <v>36807</v>
      </c>
      <c r="R8071">
        <f>INDEX(lehmad!I$2:I$412,MATCH(klypsid!$B8071,lehmad!$A$2:$A$412,0))</f>
        <v>117</v>
      </c>
      <c r="S8071">
        <f t="shared" si="883"/>
        <v>1</v>
      </c>
      <c r="T8071">
        <f t="shared" si="884"/>
        <v>59</v>
      </c>
      <c r="U8071">
        <f t="shared" si="885"/>
        <v>1</v>
      </c>
      <c r="V8071">
        <f t="shared" si="886"/>
        <v>1.1634987322828796</v>
      </c>
      <c r="W8071">
        <f t="shared" si="887"/>
        <v>2</v>
      </c>
      <c r="X8071">
        <f t="shared" si="888"/>
        <v>28</v>
      </c>
    </row>
    <row r="8072" spans="1:24" x14ac:dyDescent="0.25">
      <c r="A8072">
        <v>5320</v>
      </c>
      <c r="B8072" t="str">
        <f t="shared" si="882"/>
        <v>E5320</v>
      </c>
      <c r="C8072" t="s">
        <v>74</v>
      </c>
      <c r="D8072">
        <v>1</v>
      </c>
      <c r="E8072" s="2">
        <v>40462</v>
      </c>
      <c r="F8072" s="2">
        <v>40556</v>
      </c>
      <c r="G8072">
        <v>28.2</v>
      </c>
      <c r="H8072">
        <v>4.6100000000000003</v>
      </c>
      <c r="I8072">
        <v>3.72</v>
      </c>
      <c r="J8072">
        <v>28</v>
      </c>
      <c r="K8072" t="str">
        <f>INDEX(lehmad!B$2:B$412,MATCH(klypsid!$B8072,lehmad!$A$2:$A$412,0))</f>
        <v>4.11.2008</v>
      </c>
      <c r="L8072">
        <f>INDEX(lehmad!C$2:C$412,MATCH(klypsid!$B8072,lehmad!$A$2:$A$412,0))</f>
        <v>65022</v>
      </c>
      <c r="M8072" t="str">
        <f>INDEX(lehmad!D$2:D$412,MATCH(klypsid!$B8072,lehmad!$A$2:$A$412,0))</f>
        <v/>
      </c>
      <c r="N8072">
        <f>INDEX(lehmad!E$2:E$412,MATCH(klypsid!$B8072,lehmad!$A$2:$A$412,0))</f>
        <v>0.93799999999999994</v>
      </c>
      <c r="O8072" t="str">
        <f>INDEX(lehmad!F$2:F$412,MATCH(klypsid!$B8072,lehmad!$A$2:$A$412,0))</f>
        <v>JANOS</v>
      </c>
      <c r="P8072">
        <f>INDEX(lehmad!G$2:G$412,MATCH(klypsid!$B8072,lehmad!$A$2:$A$412,0))</f>
        <v>2000</v>
      </c>
      <c r="Q8072" s="2">
        <f>INDEX(lehmad!H$2:H$412,MATCH(klypsid!$B8072,lehmad!$A$2:$A$412,0))</f>
        <v>36807</v>
      </c>
      <c r="R8072">
        <f>INDEX(lehmad!I$2:I$412,MATCH(klypsid!$B8072,lehmad!$A$2:$A$412,0))</f>
        <v>117</v>
      </c>
      <c r="S8072">
        <f t="shared" si="883"/>
        <v>1</v>
      </c>
      <c r="T8072">
        <f t="shared" si="884"/>
        <v>94</v>
      </c>
      <c r="U8072">
        <f t="shared" si="885"/>
        <v>2</v>
      </c>
      <c r="V8072">
        <f t="shared" si="886"/>
        <v>1.1634987322828796</v>
      </c>
      <c r="W8072">
        <f t="shared" si="887"/>
        <v>3</v>
      </c>
      <c r="X8072">
        <f t="shared" si="888"/>
        <v>35</v>
      </c>
    </row>
    <row r="8073" spans="1:24" x14ac:dyDescent="0.25">
      <c r="A8073">
        <v>5321</v>
      </c>
      <c r="B8073" t="str">
        <f t="shared" si="882"/>
        <v>E5321</v>
      </c>
      <c r="C8073" t="s">
        <v>22</v>
      </c>
      <c r="D8073">
        <v>1</v>
      </c>
      <c r="E8073" s="2">
        <v>40518</v>
      </c>
      <c r="F8073" s="2">
        <v>40556</v>
      </c>
      <c r="G8073">
        <v>28.5</v>
      </c>
      <c r="H8073">
        <v>3.72</v>
      </c>
      <c r="I8073">
        <v>3.62</v>
      </c>
      <c r="J8073">
        <v>725</v>
      </c>
      <c r="K8073" t="str">
        <f>INDEX(lehmad!B$2:B$412,MATCH(klypsid!$B8073,lehmad!$A$2:$A$412,0))</f>
        <v>4.11.2008</v>
      </c>
      <c r="L8073">
        <f>INDEX(lehmad!C$2:C$412,MATCH(klypsid!$B8073,lehmad!$A$2:$A$412,0))</f>
        <v>65022</v>
      </c>
      <c r="M8073" t="str">
        <f>INDEX(lehmad!D$2:D$412,MATCH(klypsid!$B8073,lehmad!$A$2:$A$412,0))</f>
        <v/>
      </c>
      <c r="N8073">
        <f>INDEX(lehmad!E$2:E$412,MATCH(klypsid!$B8073,lehmad!$A$2:$A$412,0))</f>
        <v>1</v>
      </c>
      <c r="O8073" t="str">
        <f>INDEX(lehmad!F$2:F$412,MATCH(klypsid!$B8073,lehmad!$A$2:$A$412,0))</f>
        <v>JANOS</v>
      </c>
      <c r="P8073">
        <f>INDEX(lehmad!G$2:G$412,MATCH(klypsid!$B8073,lehmad!$A$2:$A$412,0))</f>
        <v>2000</v>
      </c>
      <c r="Q8073" s="2">
        <f>INDEX(lehmad!H$2:H$412,MATCH(klypsid!$B8073,lehmad!$A$2:$A$412,0))</f>
        <v>36807</v>
      </c>
      <c r="R8073">
        <f>INDEX(lehmad!I$2:I$412,MATCH(klypsid!$B8073,lehmad!$A$2:$A$412,0))</f>
        <v>117</v>
      </c>
      <c r="S8073">
        <f t="shared" si="883"/>
        <v>1</v>
      </c>
      <c r="T8073">
        <f t="shared" si="884"/>
        <v>38</v>
      </c>
      <c r="U8073">
        <f t="shared" si="885"/>
        <v>1</v>
      </c>
      <c r="V8073">
        <f t="shared" si="886"/>
        <v>5.8579809951275728</v>
      </c>
      <c r="W8073">
        <f t="shared" si="887"/>
        <v>1</v>
      </c>
      <c r="X8073">
        <f t="shared" si="888"/>
        <v>38</v>
      </c>
    </row>
    <row r="8074" spans="1:24" x14ac:dyDescent="0.25">
      <c r="A8074">
        <v>5323</v>
      </c>
      <c r="B8074" t="str">
        <f t="shared" si="882"/>
        <v>E5323</v>
      </c>
      <c r="C8074" t="s">
        <v>45</v>
      </c>
      <c r="D8074">
        <v>1</v>
      </c>
      <c r="E8074" s="2">
        <v>40507</v>
      </c>
      <c r="F8074" s="2">
        <v>40521</v>
      </c>
      <c r="G8074">
        <v>34.700000000000003</v>
      </c>
      <c r="H8074">
        <v>5.0199999999999996</v>
      </c>
      <c r="I8074">
        <v>3.16</v>
      </c>
      <c r="J8074">
        <v>21</v>
      </c>
      <c r="K8074" t="str">
        <f>INDEX(lehmad!B$2:B$412,MATCH(klypsid!$B8074,lehmad!$A$2:$A$412,0))</f>
        <v>5.11.2008</v>
      </c>
      <c r="L8074">
        <f>INDEX(lehmad!C$2:C$412,MATCH(klypsid!$B8074,lehmad!$A$2:$A$412,0))</f>
        <v>65022</v>
      </c>
      <c r="M8074" t="str">
        <f>INDEX(lehmad!D$2:D$412,MATCH(klypsid!$B8074,lehmad!$A$2:$A$412,0))</f>
        <v/>
      </c>
      <c r="N8074">
        <f>INDEX(lehmad!E$2:E$412,MATCH(klypsid!$B8074,lehmad!$A$2:$A$412,0))</f>
        <v>1</v>
      </c>
      <c r="O8074" t="str">
        <f>INDEX(lehmad!F$2:F$412,MATCH(klypsid!$B8074,lehmad!$A$2:$A$412,0))</f>
        <v>JANOS</v>
      </c>
      <c r="P8074">
        <f>INDEX(lehmad!G$2:G$412,MATCH(klypsid!$B8074,lehmad!$A$2:$A$412,0))</f>
        <v>2000</v>
      </c>
      <c r="Q8074" s="2">
        <f>INDEX(lehmad!H$2:H$412,MATCH(klypsid!$B8074,lehmad!$A$2:$A$412,0))</f>
        <v>36807</v>
      </c>
      <c r="R8074">
        <f>INDEX(lehmad!I$2:I$412,MATCH(klypsid!$B8074,lehmad!$A$2:$A$412,0))</f>
        <v>117</v>
      </c>
      <c r="S8074">
        <f t="shared" si="883"/>
        <v>1</v>
      </c>
      <c r="T8074">
        <f t="shared" si="884"/>
        <v>14</v>
      </c>
      <c r="U8074">
        <f t="shared" si="885"/>
        <v>1</v>
      </c>
      <c r="V8074">
        <f t="shared" si="886"/>
        <v>0.74846123300403544</v>
      </c>
      <c r="W8074">
        <f t="shared" si="887"/>
        <v>1</v>
      </c>
      <c r="X8074">
        <f t="shared" si="888"/>
        <v>14</v>
      </c>
    </row>
    <row r="8075" spans="1:24" x14ac:dyDescent="0.25">
      <c r="A8075">
        <v>5323</v>
      </c>
      <c r="B8075" t="str">
        <f t="shared" si="882"/>
        <v>E5323</v>
      </c>
      <c r="C8075" t="s">
        <v>45</v>
      </c>
      <c r="D8075">
        <v>1</v>
      </c>
      <c r="E8075" s="2">
        <v>40507</v>
      </c>
      <c r="F8075" s="2">
        <v>40556</v>
      </c>
      <c r="G8075">
        <v>44.7</v>
      </c>
      <c r="H8075">
        <v>3.65</v>
      </c>
      <c r="I8075">
        <v>2.91</v>
      </c>
      <c r="J8075">
        <v>21</v>
      </c>
      <c r="K8075" t="str">
        <f>INDEX(lehmad!B$2:B$412,MATCH(klypsid!$B8075,lehmad!$A$2:$A$412,0))</f>
        <v>5.11.2008</v>
      </c>
      <c r="L8075">
        <f>INDEX(lehmad!C$2:C$412,MATCH(klypsid!$B8075,lehmad!$A$2:$A$412,0))</f>
        <v>65022</v>
      </c>
      <c r="M8075" t="str">
        <f>INDEX(lehmad!D$2:D$412,MATCH(klypsid!$B8075,lehmad!$A$2:$A$412,0))</f>
        <v/>
      </c>
      <c r="N8075">
        <f>INDEX(lehmad!E$2:E$412,MATCH(klypsid!$B8075,lehmad!$A$2:$A$412,0))</f>
        <v>1</v>
      </c>
      <c r="O8075" t="str">
        <f>INDEX(lehmad!F$2:F$412,MATCH(klypsid!$B8075,lehmad!$A$2:$A$412,0))</f>
        <v>JANOS</v>
      </c>
      <c r="P8075">
        <f>INDEX(lehmad!G$2:G$412,MATCH(klypsid!$B8075,lehmad!$A$2:$A$412,0))</f>
        <v>2000</v>
      </c>
      <c r="Q8075" s="2">
        <f>INDEX(lehmad!H$2:H$412,MATCH(klypsid!$B8075,lehmad!$A$2:$A$412,0))</f>
        <v>36807</v>
      </c>
      <c r="R8075">
        <f>INDEX(lehmad!I$2:I$412,MATCH(klypsid!$B8075,lehmad!$A$2:$A$412,0))</f>
        <v>117</v>
      </c>
      <c r="S8075">
        <f t="shared" si="883"/>
        <v>1</v>
      </c>
      <c r="T8075">
        <f t="shared" si="884"/>
        <v>49</v>
      </c>
      <c r="U8075">
        <f t="shared" si="885"/>
        <v>1</v>
      </c>
      <c r="V8075">
        <f t="shared" si="886"/>
        <v>0.74846123300403544</v>
      </c>
      <c r="W8075">
        <f t="shared" si="887"/>
        <v>2</v>
      </c>
      <c r="X8075">
        <f t="shared" si="888"/>
        <v>35</v>
      </c>
    </row>
    <row r="8076" spans="1:24" x14ac:dyDescent="0.25">
      <c r="A8076">
        <v>5324</v>
      </c>
      <c r="B8076" t="str">
        <f t="shared" si="882"/>
        <v>E5324</v>
      </c>
      <c r="C8076" t="s">
        <v>259</v>
      </c>
      <c r="D8076">
        <v>1</v>
      </c>
      <c r="E8076" s="2">
        <v>40493</v>
      </c>
      <c r="F8076" s="2">
        <v>40521</v>
      </c>
      <c r="G8076">
        <v>32.5</v>
      </c>
      <c r="H8076">
        <v>3.52</v>
      </c>
      <c r="I8076">
        <v>3</v>
      </c>
      <c r="J8076">
        <v>45</v>
      </c>
      <c r="K8076" t="str">
        <f>INDEX(lehmad!B$2:B$412,MATCH(klypsid!$B8076,lehmad!$A$2:$A$412,0))</f>
        <v>6.11.2008</v>
      </c>
      <c r="L8076">
        <f>INDEX(lehmad!C$2:C$412,MATCH(klypsid!$B8076,lehmad!$A$2:$A$412,0))</f>
        <v>65022</v>
      </c>
      <c r="M8076" t="str">
        <f>INDEX(lehmad!D$2:D$412,MATCH(klypsid!$B8076,lehmad!$A$2:$A$412,0))</f>
        <v/>
      </c>
      <c r="N8076">
        <f>INDEX(lehmad!E$2:E$412,MATCH(klypsid!$B8076,lehmad!$A$2:$A$412,0))</f>
        <v>1</v>
      </c>
      <c r="O8076" t="str">
        <f>INDEX(lehmad!F$2:F$412,MATCH(klypsid!$B8076,lehmad!$A$2:$A$412,0))</f>
        <v>JANOS</v>
      </c>
      <c r="P8076">
        <f>INDEX(lehmad!G$2:G$412,MATCH(klypsid!$B8076,lehmad!$A$2:$A$412,0))</f>
        <v>2000</v>
      </c>
      <c r="Q8076" s="2">
        <f>INDEX(lehmad!H$2:H$412,MATCH(klypsid!$B8076,lehmad!$A$2:$A$412,0))</f>
        <v>36807</v>
      </c>
      <c r="R8076">
        <f>INDEX(lehmad!I$2:I$412,MATCH(klypsid!$B8076,lehmad!$A$2:$A$412,0))</f>
        <v>117</v>
      </c>
      <c r="S8076">
        <f t="shared" si="883"/>
        <v>1</v>
      </c>
      <c r="T8076">
        <f t="shared" si="884"/>
        <v>28</v>
      </c>
      <c r="U8076">
        <f t="shared" si="885"/>
        <v>1</v>
      </c>
      <c r="V8076">
        <f t="shared" si="886"/>
        <v>1.84799690655495</v>
      </c>
      <c r="W8076">
        <f t="shared" si="887"/>
        <v>1</v>
      </c>
      <c r="X8076">
        <f t="shared" si="888"/>
        <v>28</v>
      </c>
    </row>
    <row r="8077" spans="1:24" x14ac:dyDescent="0.25">
      <c r="A8077">
        <v>5324</v>
      </c>
      <c r="B8077" t="str">
        <f t="shared" si="882"/>
        <v>E5324</v>
      </c>
      <c r="C8077" t="s">
        <v>259</v>
      </c>
      <c r="D8077">
        <v>1</v>
      </c>
      <c r="E8077" s="2">
        <v>40493</v>
      </c>
      <c r="F8077" s="2">
        <v>40556</v>
      </c>
      <c r="G8077">
        <v>35.6</v>
      </c>
      <c r="H8077">
        <v>4.33</v>
      </c>
      <c r="I8077">
        <v>2.95</v>
      </c>
      <c r="J8077">
        <v>111</v>
      </c>
      <c r="K8077" t="str">
        <f>INDEX(lehmad!B$2:B$412,MATCH(klypsid!$B8077,lehmad!$A$2:$A$412,0))</f>
        <v>6.11.2008</v>
      </c>
      <c r="L8077">
        <f>INDEX(lehmad!C$2:C$412,MATCH(klypsid!$B8077,lehmad!$A$2:$A$412,0))</f>
        <v>65022</v>
      </c>
      <c r="M8077" t="str">
        <f>INDEX(lehmad!D$2:D$412,MATCH(klypsid!$B8077,lehmad!$A$2:$A$412,0))</f>
        <v/>
      </c>
      <c r="N8077">
        <f>INDEX(lehmad!E$2:E$412,MATCH(klypsid!$B8077,lehmad!$A$2:$A$412,0))</f>
        <v>1</v>
      </c>
      <c r="O8077" t="str">
        <f>INDEX(lehmad!F$2:F$412,MATCH(klypsid!$B8077,lehmad!$A$2:$A$412,0))</f>
        <v>JANOS</v>
      </c>
      <c r="P8077">
        <f>INDEX(lehmad!G$2:G$412,MATCH(klypsid!$B8077,lehmad!$A$2:$A$412,0))</f>
        <v>2000</v>
      </c>
      <c r="Q8077" s="2">
        <f>INDEX(lehmad!H$2:H$412,MATCH(klypsid!$B8077,lehmad!$A$2:$A$412,0))</f>
        <v>36807</v>
      </c>
      <c r="R8077">
        <f>INDEX(lehmad!I$2:I$412,MATCH(klypsid!$B8077,lehmad!$A$2:$A$412,0))</f>
        <v>117</v>
      </c>
      <c r="S8077">
        <f t="shared" si="883"/>
        <v>1</v>
      </c>
      <c r="T8077">
        <f t="shared" si="884"/>
        <v>63</v>
      </c>
      <c r="U8077">
        <f t="shared" si="885"/>
        <v>2</v>
      </c>
      <c r="V8077">
        <f t="shared" si="886"/>
        <v>3.1505596765753814</v>
      </c>
      <c r="W8077">
        <f t="shared" si="887"/>
        <v>2</v>
      </c>
      <c r="X8077">
        <f t="shared" si="888"/>
        <v>35</v>
      </c>
    </row>
    <row r="8078" spans="1:24" x14ac:dyDescent="0.25">
      <c r="A8078">
        <v>5327</v>
      </c>
      <c r="B8078" t="str">
        <f t="shared" si="882"/>
        <v>E5327</v>
      </c>
      <c r="C8078" t="s">
        <v>38</v>
      </c>
      <c r="D8078">
        <v>1</v>
      </c>
      <c r="E8078" s="2">
        <v>40503</v>
      </c>
      <c r="F8078" s="2">
        <v>40521</v>
      </c>
      <c r="G8078">
        <v>29.6</v>
      </c>
      <c r="H8078">
        <v>3.72</v>
      </c>
      <c r="I8078">
        <v>3.35</v>
      </c>
      <c r="J8078">
        <v>19</v>
      </c>
      <c r="K8078" t="str">
        <f>INDEX(lehmad!B$2:B$412,MATCH(klypsid!$B8078,lehmad!$A$2:$A$412,0))</f>
        <v>6.11.2008</v>
      </c>
      <c r="L8078">
        <f>INDEX(lehmad!C$2:C$412,MATCH(klypsid!$B8078,lehmad!$A$2:$A$412,0))</f>
        <v>65022</v>
      </c>
      <c r="M8078" t="str">
        <f>INDEX(lehmad!D$2:D$412,MATCH(klypsid!$B8078,lehmad!$A$2:$A$412,0))</f>
        <v/>
      </c>
      <c r="N8078">
        <f>INDEX(lehmad!E$2:E$412,MATCH(klypsid!$B8078,lehmad!$A$2:$A$412,0))</f>
        <v>1</v>
      </c>
      <c r="O8078" t="str">
        <f>INDEX(lehmad!F$2:F$412,MATCH(klypsid!$B8078,lehmad!$A$2:$A$412,0))</f>
        <v>JANOS</v>
      </c>
      <c r="P8078">
        <f>INDEX(lehmad!G$2:G$412,MATCH(klypsid!$B8078,lehmad!$A$2:$A$412,0))</f>
        <v>2000</v>
      </c>
      <c r="Q8078" s="2">
        <f>INDEX(lehmad!H$2:H$412,MATCH(klypsid!$B8078,lehmad!$A$2:$A$412,0))</f>
        <v>36807</v>
      </c>
      <c r="R8078">
        <f>INDEX(lehmad!I$2:I$412,MATCH(klypsid!$B8078,lehmad!$A$2:$A$412,0))</f>
        <v>117</v>
      </c>
      <c r="S8078">
        <f t="shared" si="883"/>
        <v>1</v>
      </c>
      <c r="T8078">
        <f t="shared" si="884"/>
        <v>18</v>
      </c>
      <c r="U8078">
        <f t="shared" si="885"/>
        <v>1</v>
      </c>
      <c r="V8078">
        <f t="shared" si="886"/>
        <v>0.60407132366886085</v>
      </c>
      <c r="W8078">
        <f t="shared" si="887"/>
        <v>1</v>
      </c>
      <c r="X8078">
        <f t="shared" si="888"/>
        <v>18</v>
      </c>
    </row>
    <row r="8079" spans="1:24" x14ac:dyDescent="0.25">
      <c r="A8079">
        <v>5327</v>
      </c>
      <c r="B8079" t="str">
        <f t="shared" si="882"/>
        <v>E5327</v>
      </c>
      <c r="C8079" t="s">
        <v>38</v>
      </c>
      <c r="D8079">
        <v>1</v>
      </c>
      <c r="E8079" s="2">
        <v>40503</v>
      </c>
      <c r="F8079" s="2">
        <v>40556</v>
      </c>
      <c r="G8079">
        <v>29.9</v>
      </c>
      <c r="H8079">
        <v>4</v>
      </c>
      <c r="I8079">
        <v>3.43</v>
      </c>
      <c r="J8079">
        <v>41</v>
      </c>
      <c r="K8079" t="str">
        <f>INDEX(lehmad!B$2:B$412,MATCH(klypsid!$B8079,lehmad!$A$2:$A$412,0))</f>
        <v>6.11.2008</v>
      </c>
      <c r="L8079">
        <f>INDEX(lehmad!C$2:C$412,MATCH(klypsid!$B8079,lehmad!$A$2:$A$412,0))</f>
        <v>65022</v>
      </c>
      <c r="M8079" t="str">
        <f>INDEX(lehmad!D$2:D$412,MATCH(klypsid!$B8079,lehmad!$A$2:$A$412,0))</f>
        <v/>
      </c>
      <c r="N8079">
        <f>INDEX(lehmad!E$2:E$412,MATCH(klypsid!$B8079,lehmad!$A$2:$A$412,0))</f>
        <v>1</v>
      </c>
      <c r="O8079" t="str">
        <f>INDEX(lehmad!F$2:F$412,MATCH(klypsid!$B8079,lehmad!$A$2:$A$412,0))</f>
        <v>JANOS</v>
      </c>
      <c r="P8079">
        <f>INDEX(lehmad!G$2:G$412,MATCH(klypsid!$B8079,lehmad!$A$2:$A$412,0))</f>
        <v>2000</v>
      </c>
      <c r="Q8079" s="2">
        <f>INDEX(lehmad!H$2:H$412,MATCH(klypsid!$B8079,lehmad!$A$2:$A$412,0))</f>
        <v>36807</v>
      </c>
      <c r="R8079">
        <f>INDEX(lehmad!I$2:I$412,MATCH(klypsid!$B8079,lehmad!$A$2:$A$412,0))</f>
        <v>117</v>
      </c>
      <c r="S8079">
        <f t="shared" si="883"/>
        <v>1</v>
      </c>
      <c r="T8079">
        <f t="shared" si="884"/>
        <v>53</v>
      </c>
      <c r="U8079">
        <f t="shared" si="885"/>
        <v>1</v>
      </c>
      <c r="V8079">
        <f t="shared" si="886"/>
        <v>1.7136958148433588</v>
      </c>
      <c r="W8079">
        <f t="shared" si="887"/>
        <v>2</v>
      </c>
      <c r="X8079">
        <f t="shared" si="888"/>
        <v>35</v>
      </c>
    </row>
    <row r="8080" spans="1:24" x14ac:dyDescent="0.25">
      <c r="A8080">
        <v>5328</v>
      </c>
      <c r="B8080" t="str">
        <f t="shared" si="882"/>
        <v>E5328</v>
      </c>
      <c r="C8080" t="s">
        <v>260</v>
      </c>
      <c r="D8080">
        <v>1</v>
      </c>
      <c r="E8080" s="2">
        <v>40469</v>
      </c>
      <c r="F8080" s="2">
        <v>40493</v>
      </c>
      <c r="G8080">
        <v>25.1</v>
      </c>
      <c r="H8080">
        <v>4.49</v>
      </c>
      <c r="I8080">
        <v>3.23</v>
      </c>
      <c r="J8080">
        <v>25</v>
      </c>
      <c r="K8080" t="str">
        <f>INDEX(lehmad!B$2:B$412,MATCH(klypsid!$B8080,lehmad!$A$2:$A$412,0))</f>
        <v>6.11.2008</v>
      </c>
      <c r="L8080">
        <f>INDEX(lehmad!C$2:C$412,MATCH(klypsid!$B8080,lehmad!$A$2:$A$412,0))</f>
        <v>65022</v>
      </c>
      <c r="M8080" t="str">
        <f>INDEX(lehmad!D$2:D$412,MATCH(klypsid!$B8080,lehmad!$A$2:$A$412,0))</f>
        <v/>
      </c>
      <c r="N8080">
        <f>INDEX(lehmad!E$2:E$412,MATCH(klypsid!$B8080,lehmad!$A$2:$A$412,0))</f>
        <v>0.875</v>
      </c>
      <c r="O8080" t="str">
        <f>INDEX(lehmad!F$2:F$412,MATCH(klypsid!$B8080,lehmad!$A$2:$A$412,0))</f>
        <v>JANOS</v>
      </c>
      <c r="P8080">
        <f>INDEX(lehmad!G$2:G$412,MATCH(klypsid!$B8080,lehmad!$A$2:$A$412,0))</f>
        <v>2000</v>
      </c>
      <c r="Q8080" s="2">
        <f>INDEX(lehmad!H$2:H$412,MATCH(klypsid!$B8080,lehmad!$A$2:$A$412,0))</f>
        <v>36807</v>
      </c>
      <c r="R8080">
        <f>INDEX(lehmad!I$2:I$412,MATCH(klypsid!$B8080,lehmad!$A$2:$A$412,0))</f>
        <v>117</v>
      </c>
      <c r="S8080">
        <f t="shared" si="883"/>
        <v>1</v>
      </c>
      <c r="T8080">
        <f t="shared" si="884"/>
        <v>24</v>
      </c>
      <c r="U8080">
        <f t="shared" si="885"/>
        <v>1</v>
      </c>
      <c r="V8080">
        <f t="shared" si="886"/>
        <v>1</v>
      </c>
      <c r="W8080">
        <f t="shared" si="887"/>
        <v>1</v>
      </c>
      <c r="X8080">
        <f t="shared" si="888"/>
        <v>24</v>
      </c>
    </row>
    <row r="8081" spans="1:24" x14ac:dyDescent="0.25">
      <c r="A8081">
        <v>5328</v>
      </c>
      <c r="B8081" t="str">
        <f t="shared" si="882"/>
        <v>E5328</v>
      </c>
      <c r="C8081" t="s">
        <v>260</v>
      </c>
      <c r="D8081">
        <v>1</v>
      </c>
      <c r="E8081" s="2">
        <v>40469</v>
      </c>
      <c r="F8081" s="2">
        <v>40521</v>
      </c>
      <c r="G8081">
        <v>27.5</v>
      </c>
      <c r="H8081">
        <v>4.13</v>
      </c>
      <c r="I8081">
        <v>3.16</v>
      </c>
      <c r="J8081">
        <v>12</v>
      </c>
      <c r="K8081" t="str">
        <f>INDEX(lehmad!B$2:B$412,MATCH(klypsid!$B8081,lehmad!$A$2:$A$412,0))</f>
        <v>6.11.2008</v>
      </c>
      <c r="L8081">
        <f>INDEX(lehmad!C$2:C$412,MATCH(klypsid!$B8081,lehmad!$A$2:$A$412,0))</f>
        <v>65022</v>
      </c>
      <c r="M8081" t="str">
        <f>INDEX(lehmad!D$2:D$412,MATCH(klypsid!$B8081,lehmad!$A$2:$A$412,0))</f>
        <v/>
      </c>
      <c r="N8081">
        <f>INDEX(lehmad!E$2:E$412,MATCH(klypsid!$B8081,lehmad!$A$2:$A$412,0))</f>
        <v>0.875</v>
      </c>
      <c r="O8081" t="str">
        <f>INDEX(lehmad!F$2:F$412,MATCH(klypsid!$B8081,lehmad!$A$2:$A$412,0))</f>
        <v>JANOS</v>
      </c>
      <c r="P8081">
        <f>INDEX(lehmad!G$2:G$412,MATCH(klypsid!$B8081,lehmad!$A$2:$A$412,0))</f>
        <v>2000</v>
      </c>
      <c r="Q8081" s="2">
        <f>INDEX(lehmad!H$2:H$412,MATCH(klypsid!$B8081,lehmad!$A$2:$A$412,0))</f>
        <v>36807</v>
      </c>
      <c r="R8081">
        <f>INDEX(lehmad!I$2:I$412,MATCH(klypsid!$B8081,lehmad!$A$2:$A$412,0))</f>
        <v>117</v>
      </c>
      <c r="S8081">
        <f t="shared" si="883"/>
        <v>1</v>
      </c>
      <c r="T8081">
        <f t="shared" si="884"/>
        <v>52</v>
      </c>
      <c r="U8081">
        <f t="shared" si="885"/>
        <v>1</v>
      </c>
      <c r="V8081">
        <f t="shared" si="886"/>
        <v>-5.8893689053568732E-2</v>
      </c>
      <c r="W8081">
        <f t="shared" si="887"/>
        <v>2</v>
      </c>
      <c r="X8081">
        <f t="shared" si="888"/>
        <v>28</v>
      </c>
    </row>
    <row r="8082" spans="1:24" x14ac:dyDescent="0.25">
      <c r="A8082">
        <v>5328</v>
      </c>
      <c r="B8082" t="str">
        <f t="shared" si="882"/>
        <v>E5328</v>
      </c>
      <c r="C8082" t="s">
        <v>260</v>
      </c>
      <c r="D8082">
        <v>1</v>
      </c>
      <c r="E8082" s="2">
        <v>40469</v>
      </c>
      <c r="F8082" s="2">
        <v>40556</v>
      </c>
      <c r="G8082">
        <v>29.5</v>
      </c>
      <c r="H8082">
        <v>3.82</v>
      </c>
      <c r="I8082">
        <v>3.4</v>
      </c>
      <c r="J8082">
        <v>22</v>
      </c>
      <c r="K8082" t="str">
        <f>INDEX(lehmad!B$2:B$412,MATCH(klypsid!$B8082,lehmad!$A$2:$A$412,0))</f>
        <v>6.11.2008</v>
      </c>
      <c r="L8082">
        <f>INDEX(lehmad!C$2:C$412,MATCH(klypsid!$B8082,lehmad!$A$2:$A$412,0))</f>
        <v>65022</v>
      </c>
      <c r="M8082" t="str">
        <f>INDEX(lehmad!D$2:D$412,MATCH(klypsid!$B8082,lehmad!$A$2:$A$412,0))</f>
        <v/>
      </c>
      <c r="N8082">
        <f>INDEX(lehmad!E$2:E$412,MATCH(klypsid!$B8082,lehmad!$A$2:$A$412,0))</f>
        <v>0.875</v>
      </c>
      <c r="O8082" t="str">
        <f>INDEX(lehmad!F$2:F$412,MATCH(klypsid!$B8082,lehmad!$A$2:$A$412,0))</f>
        <v>JANOS</v>
      </c>
      <c r="P8082">
        <f>INDEX(lehmad!G$2:G$412,MATCH(klypsid!$B8082,lehmad!$A$2:$A$412,0))</f>
        <v>2000</v>
      </c>
      <c r="Q8082" s="2">
        <f>INDEX(lehmad!H$2:H$412,MATCH(klypsid!$B8082,lehmad!$A$2:$A$412,0))</f>
        <v>36807</v>
      </c>
      <c r="R8082">
        <f>INDEX(lehmad!I$2:I$412,MATCH(klypsid!$B8082,lehmad!$A$2:$A$412,0))</f>
        <v>117</v>
      </c>
      <c r="S8082">
        <f t="shared" si="883"/>
        <v>1</v>
      </c>
      <c r="T8082">
        <f t="shared" si="884"/>
        <v>87</v>
      </c>
      <c r="U8082">
        <f t="shared" si="885"/>
        <v>2</v>
      </c>
      <c r="V8082">
        <f t="shared" si="886"/>
        <v>0.8155754288625725</v>
      </c>
      <c r="W8082">
        <f t="shared" si="887"/>
        <v>3</v>
      </c>
      <c r="X8082">
        <f t="shared" si="888"/>
        <v>35</v>
      </c>
    </row>
    <row r="8083" spans="1:24" x14ac:dyDescent="0.25">
      <c r="A8083">
        <v>5330</v>
      </c>
      <c r="B8083" t="str">
        <f t="shared" si="882"/>
        <v>E5330</v>
      </c>
      <c r="C8083" t="s">
        <v>221</v>
      </c>
      <c r="D8083">
        <v>1</v>
      </c>
      <c r="E8083" s="2">
        <v>40520</v>
      </c>
      <c r="F8083" s="2">
        <v>40556</v>
      </c>
      <c r="G8083">
        <v>33.5</v>
      </c>
      <c r="H8083">
        <v>3.97</v>
      </c>
      <c r="I8083">
        <v>3.2</v>
      </c>
      <c r="J8083">
        <v>32</v>
      </c>
      <c r="K8083" t="str">
        <f>INDEX(lehmad!B$2:B$412,MATCH(klypsid!$B8083,lehmad!$A$2:$A$412,0))</f>
        <v>10.11.2008</v>
      </c>
      <c r="L8083">
        <f>INDEX(lehmad!C$2:C$412,MATCH(klypsid!$B8083,lehmad!$A$2:$A$412,0))</f>
        <v>65022</v>
      </c>
      <c r="M8083" t="str">
        <f>INDEX(lehmad!D$2:D$412,MATCH(klypsid!$B8083,lehmad!$A$2:$A$412,0))</f>
        <v/>
      </c>
      <c r="N8083">
        <f>INDEX(lehmad!E$2:E$412,MATCH(klypsid!$B8083,lehmad!$A$2:$A$412,0))</f>
        <v>1</v>
      </c>
      <c r="O8083" t="str">
        <f>INDEX(lehmad!F$2:F$412,MATCH(klypsid!$B8083,lehmad!$A$2:$A$412,0))</f>
        <v>JANOS</v>
      </c>
      <c r="P8083">
        <f>INDEX(lehmad!G$2:G$412,MATCH(klypsid!$B8083,lehmad!$A$2:$A$412,0))</f>
        <v>2000</v>
      </c>
      <c r="Q8083" s="2">
        <f>INDEX(lehmad!H$2:H$412,MATCH(klypsid!$B8083,lehmad!$A$2:$A$412,0))</f>
        <v>36807</v>
      </c>
      <c r="R8083">
        <f>INDEX(lehmad!I$2:I$412,MATCH(klypsid!$B8083,lehmad!$A$2:$A$412,0))</f>
        <v>117</v>
      </c>
      <c r="S8083">
        <f t="shared" si="883"/>
        <v>1</v>
      </c>
      <c r="T8083">
        <f t="shared" si="884"/>
        <v>36</v>
      </c>
      <c r="U8083">
        <f t="shared" si="885"/>
        <v>1</v>
      </c>
      <c r="V8083">
        <f t="shared" si="886"/>
        <v>1.3561438102252752</v>
      </c>
      <c r="W8083">
        <f t="shared" si="887"/>
        <v>1</v>
      </c>
      <c r="X8083">
        <f t="shared" si="888"/>
        <v>36</v>
      </c>
    </row>
    <row r="8084" spans="1:24" x14ac:dyDescent="0.25">
      <c r="A8084">
        <v>5332</v>
      </c>
      <c r="B8084" t="str">
        <f t="shared" si="882"/>
        <v>E5332</v>
      </c>
      <c r="C8084" t="s">
        <v>219</v>
      </c>
      <c r="D8084">
        <v>1</v>
      </c>
      <c r="E8084" s="2">
        <v>40460</v>
      </c>
      <c r="F8084" s="2">
        <v>40493</v>
      </c>
      <c r="G8084">
        <v>38.700000000000003</v>
      </c>
      <c r="H8084">
        <v>3.93</v>
      </c>
      <c r="I8084">
        <v>2.88</v>
      </c>
      <c r="J8084">
        <v>40</v>
      </c>
      <c r="K8084" t="str">
        <f>INDEX(lehmad!B$2:B$412,MATCH(klypsid!$B8084,lehmad!$A$2:$A$412,0))</f>
        <v>11.11.2008</v>
      </c>
      <c r="L8084">
        <f>INDEX(lehmad!C$2:C$412,MATCH(klypsid!$B8084,lehmad!$A$2:$A$412,0))</f>
        <v>65022</v>
      </c>
      <c r="M8084" t="str">
        <f>INDEX(lehmad!D$2:D$412,MATCH(klypsid!$B8084,lehmad!$A$2:$A$412,0))</f>
        <v/>
      </c>
      <c r="N8084">
        <f>INDEX(lehmad!E$2:E$412,MATCH(klypsid!$B8084,lehmad!$A$2:$A$412,0))</f>
        <v>1</v>
      </c>
      <c r="O8084" t="str">
        <f>INDEX(lehmad!F$2:F$412,MATCH(klypsid!$B8084,lehmad!$A$2:$A$412,0))</f>
        <v>JANOS</v>
      </c>
      <c r="P8084">
        <f>INDEX(lehmad!G$2:G$412,MATCH(klypsid!$B8084,lehmad!$A$2:$A$412,0))</f>
        <v>2000</v>
      </c>
      <c r="Q8084" s="2">
        <f>INDEX(lehmad!H$2:H$412,MATCH(klypsid!$B8084,lehmad!$A$2:$A$412,0))</f>
        <v>36807</v>
      </c>
      <c r="R8084">
        <f>INDEX(lehmad!I$2:I$412,MATCH(klypsid!$B8084,lehmad!$A$2:$A$412,0))</f>
        <v>117</v>
      </c>
      <c r="S8084">
        <f t="shared" si="883"/>
        <v>1</v>
      </c>
      <c r="T8084">
        <f t="shared" si="884"/>
        <v>33</v>
      </c>
      <c r="U8084">
        <f t="shared" si="885"/>
        <v>1</v>
      </c>
      <c r="V8084">
        <f t="shared" si="886"/>
        <v>1.6780719051126378</v>
      </c>
      <c r="W8084">
        <f t="shared" si="887"/>
        <v>1</v>
      </c>
      <c r="X8084">
        <f t="shared" si="888"/>
        <v>33</v>
      </c>
    </row>
    <row r="8085" spans="1:24" x14ac:dyDescent="0.25">
      <c r="A8085">
        <v>5332</v>
      </c>
      <c r="B8085" t="str">
        <f t="shared" si="882"/>
        <v>E5332</v>
      </c>
      <c r="C8085" t="s">
        <v>219</v>
      </c>
      <c r="D8085">
        <v>1</v>
      </c>
      <c r="E8085" s="2">
        <v>40460</v>
      </c>
      <c r="F8085" s="2">
        <v>40521</v>
      </c>
      <c r="G8085">
        <v>39.200000000000003</v>
      </c>
      <c r="H8085">
        <v>2.91</v>
      </c>
      <c r="I8085">
        <v>2.81</v>
      </c>
      <c r="J8085">
        <v>16</v>
      </c>
      <c r="K8085" t="str">
        <f>INDEX(lehmad!B$2:B$412,MATCH(klypsid!$B8085,lehmad!$A$2:$A$412,0))</f>
        <v>11.11.2008</v>
      </c>
      <c r="L8085">
        <f>INDEX(lehmad!C$2:C$412,MATCH(klypsid!$B8085,lehmad!$A$2:$A$412,0))</f>
        <v>65022</v>
      </c>
      <c r="M8085" t="str">
        <f>INDEX(lehmad!D$2:D$412,MATCH(klypsid!$B8085,lehmad!$A$2:$A$412,0))</f>
        <v/>
      </c>
      <c r="N8085">
        <f>INDEX(lehmad!E$2:E$412,MATCH(klypsid!$B8085,lehmad!$A$2:$A$412,0))</f>
        <v>1</v>
      </c>
      <c r="O8085" t="str">
        <f>INDEX(lehmad!F$2:F$412,MATCH(klypsid!$B8085,lehmad!$A$2:$A$412,0))</f>
        <v>JANOS</v>
      </c>
      <c r="P8085">
        <f>INDEX(lehmad!G$2:G$412,MATCH(klypsid!$B8085,lehmad!$A$2:$A$412,0))</f>
        <v>2000</v>
      </c>
      <c r="Q8085" s="2">
        <f>INDEX(lehmad!H$2:H$412,MATCH(klypsid!$B8085,lehmad!$A$2:$A$412,0))</f>
        <v>36807</v>
      </c>
      <c r="R8085">
        <f>INDEX(lehmad!I$2:I$412,MATCH(klypsid!$B8085,lehmad!$A$2:$A$412,0))</f>
        <v>117</v>
      </c>
      <c r="S8085">
        <f t="shared" si="883"/>
        <v>1</v>
      </c>
      <c r="T8085">
        <f t="shared" si="884"/>
        <v>61</v>
      </c>
      <c r="U8085">
        <f t="shared" si="885"/>
        <v>2</v>
      </c>
      <c r="V8085">
        <f t="shared" si="886"/>
        <v>0.35614381022527519</v>
      </c>
      <c r="W8085">
        <f t="shared" si="887"/>
        <v>2</v>
      </c>
      <c r="X8085">
        <f t="shared" si="888"/>
        <v>28</v>
      </c>
    </row>
    <row r="8086" spans="1:24" x14ac:dyDescent="0.25">
      <c r="A8086">
        <v>5332</v>
      </c>
      <c r="B8086" t="str">
        <f t="shared" si="882"/>
        <v>E5332</v>
      </c>
      <c r="C8086" t="s">
        <v>219</v>
      </c>
      <c r="D8086">
        <v>1</v>
      </c>
      <c r="E8086" s="2">
        <v>40460</v>
      </c>
      <c r="F8086" s="2">
        <v>40556</v>
      </c>
      <c r="G8086">
        <v>38.799999999999997</v>
      </c>
      <c r="H8086">
        <v>3.43</v>
      </c>
      <c r="I8086">
        <v>3.02</v>
      </c>
      <c r="J8086">
        <v>49</v>
      </c>
      <c r="K8086" t="str">
        <f>INDEX(lehmad!B$2:B$412,MATCH(klypsid!$B8086,lehmad!$A$2:$A$412,0))</f>
        <v>11.11.2008</v>
      </c>
      <c r="L8086">
        <f>INDEX(lehmad!C$2:C$412,MATCH(klypsid!$B8086,lehmad!$A$2:$A$412,0))</f>
        <v>65022</v>
      </c>
      <c r="M8086" t="str">
        <f>INDEX(lehmad!D$2:D$412,MATCH(klypsid!$B8086,lehmad!$A$2:$A$412,0))</f>
        <v/>
      </c>
      <c r="N8086">
        <f>INDEX(lehmad!E$2:E$412,MATCH(klypsid!$B8086,lehmad!$A$2:$A$412,0))</f>
        <v>1</v>
      </c>
      <c r="O8086" t="str">
        <f>INDEX(lehmad!F$2:F$412,MATCH(klypsid!$B8086,lehmad!$A$2:$A$412,0))</f>
        <v>JANOS</v>
      </c>
      <c r="P8086">
        <f>INDEX(lehmad!G$2:G$412,MATCH(klypsid!$B8086,lehmad!$A$2:$A$412,0))</f>
        <v>2000</v>
      </c>
      <c r="Q8086" s="2">
        <f>INDEX(lehmad!H$2:H$412,MATCH(klypsid!$B8086,lehmad!$A$2:$A$412,0))</f>
        <v>36807</v>
      </c>
      <c r="R8086">
        <f>INDEX(lehmad!I$2:I$412,MATCH(klypsid!$B8086,lehmad!$A$2:$A$412,0))</f>
        <v>117</v>
      </c>
      <c r="S8086">
        <f t="shared" si="883"/>
        <v>1</v>
      </c>
      <c r="T8086">
        <f t="shared" si="884"/>
        <v>96</v>
      </c>
      <c r="U8086">
        <f t="shared" si="885"/>
        <v>2</v>
      </c>
      <c r="V8086">
        <f t="shared" si="886"/>
        <v>1.9708536543404835</v>
      </c>
      <c r="W8086">
        <f t="shared" si="887"/>
        <v>3</v>
      </c>
      <c r="X8086">
        <f t="shared" si="888"/>
        <v>35</v>
      </c>
    </row>
    <row r="8087" spans="1:24" x14ac:dyDescent="0.25">
      <c r="A8087">
        <v>5333</v>
      </c>
      <c r="B8087" t="str">
        <f t="shared" si="882"/>
        <v>E5333</v>
      </c>
      <c r="C8087" t="s">
        <v>214</v>
      </c>
      <c r="D8087">
        <v>1</v>
      </c>
      <c r="E8087" s="2">
        <v>40477</v>
      </c>
      <c r="F8087" s="2">
        <v>40493</v>
      </c>
      <c r="G8087">
        <v>7</v>
      </c>
      <c r="H8087">
        <v>3.42</v>
      </c>
      <c r="I8087">
        <v>4.4800000000000004</v>
      </c>
      <c r="J8087">
        <v>680</v>
      </c>
      <c r="K8087" t="str">
        <f>INDEX(lehmad!B$2:B$412,MATCH(klypsid!$B8087,lehmad!$A$2:$A$412,0))</f>
        <v>14.11.2008</v>
      </c>
      <c r="L8087">
        <f>INDEX(lehmad!C$2:C$412,MATCH(klypsid!$B8087,lehmad!$A$2:$A$412,0))</f>
        <v>65022</v>
      </c>
      <c r="M8087" t="str">
        <f>INDEX(lehmad!D$2:D$412,MATCH(klypsid!$B8087,lehmad!$A$2:$A$412,0))</f>
        <v/>
      </c>
      <c r="N8087">
        <f>INDEX(lehmad!E$2:E$412,MATCH(klypsid!$B8087,lehmad!$A$2:$A$412,0))</f>
        <v>0.876</v>
      </c>
      <c r="O8087" t="str">
        <f>INDEX(lehmad!F$2:F$412,MATCH(klypsid!$B8087,lehmad!$A$2:$A$412,0))</f>
        <v>JANOS</v>
      </c>
      <c r="P8087">
        <f>INDEX(lehmad!G$2:G$412,MATCH(klypsid!$B8087,lehmad!$A$2:$A$412,0))</f>
        <v>2000</v>
      </c>
      <c r="Q8087" s="2">
        <f>INDEX(lehmad!H$2:H$412,MATCH(klypsid!$B8087,lehmad!$A$2:$A$412,0))</f>
        <v>36807</v>
      </c>
      <c r="R8087">
        <f>INDEX(lehmad!I$2:I$412,MATCH(klypsid!$B8087,lehmad!$A$2:$A$412,0))</f>
        <v>117</v>
      </c>
      <c r="S8087">
        <f t="shared" si="883"/>
        <v>1</v>
      </c>
      <c r="T8087">
        <f t="shared" si="884"/>
        <v>16</v>
      </c>
      <c r="U8087">
        <f t="shared" si="885"/>
        <v>1</v>
      </c>
      <c r="V8087">
        <f t="shared" si="886"/>
        <v>5.7655347463629774</v>
      </c>
      <c r="W8087">
        <f t="shared" si="887"/>
        <v>1</v>
      </c>
      <c r="X8087">
        <f t="shared" si="888"/>
        <v>16</v>
      </c>
    </row>
    <row r="8088" spans="1:24" x14ac:dyDescent="0.25">
      <c r="A8088">
        <v>5334</v>
      </c>
      <c r="B8088" t="str">
        <f t="shared" si="882"/>
        <v>E5334</v>
      </c>
      <c r="C8088" t="s">
        <v>141</v>
      </c>
      <c r="D8088">
        <v>1</v>
      </c>
      <c r="E8088" s="2">
        <v>40485</v>
      </c>
      <c r="F8088" s="2">
        <v>40493</v>
      </c>
      <c r="G8088">
        <v>25.8</v>
      </c>
      <c r="H8088">
        <v>5.16</v>
      </c>
      <c r="I8088">
        <v>3.82</v>
      </c>
      <c r="J8088">
        <v>20</v>
      </c>
      <c r="K8088" t="str">
        <f>INDEX(lehmad!B$2:B$412,MATCH(klypsid!$B8088,lehmad!$A$2:$A$412,0))</f>
        <v>15.11.2008</v>
      </c>
      <c r="L8088">
        <f>INDEX(lehmad!C$2:C$412,MATCH(klypsid!$B8088,lehmad!$A$2:$A$412,0))</f>
        <v>65022</v>
      </c>
      <c r="M8088" t="str">
        <f>INDEX(lehmad!D$2:D$412,MATCH(klypsid!$B8088,lehmad!$A$2:$A$412,0))</f>
        <v/>
      </c>
      <c r="N8088">
        <f>INDEX(lehmad!E$2:E$412,MATCH(klypsid!$B8088,lehmad!$A$2:$A$412,0))</f>
        <v>1</v>
      </c>
      <c r="O8088" t="str">
        <f>INDEX(lehmad!F$2:F$412,MATCH(klypsid!$B8088,lehmad!$A$2:$A$412,0))</f>
        <v>JANOS</v>
      </c>
      <c r="P8088">
        <f>INDEX(lehmad!G$2:G$412,MATCH(klypsid!$B8088,lehmad!$A$2:$A$412,0))</f>
        <v>2000</v>
      </c>
      <c r="Q8088" s="2">
        <f>INDEX(lehmad!H$2:H$412,MATCH(klypsid!$B8088,lehmad!$A$2:$A$412,0))</f>
        <v>36807</v>
      </c>
      <c r="R8088">
        <f>INDEX(lehmad!I$2:I$412,MATCH(klypsid!$B8088,lehmad!$A$2:$A$412,0))</f>
        <v>117</v>
      </c>
      <c r="S8088">
        <f t="shared" si="883"/>
        <v>1</v>
      </c>
      <c r="T8088">
        <f t="shared" si="884"/>
        <v>8</v>
      </c>
      <c r="U8088">
        <f t="shared" si="885"/>
        <v>1</v>
      </c>
      <c r="V8088">
        <f t="shared" si="886"/>
        <v>0.67807190511263782</v>
      </c>
      <c r="W8088">
        <f t="shared" si="887"/>
        <v>1</v>
      </c>
      <c r="X8088">
        <f t="shared" si="888"/>
        <v>8</v>
      </c>
    </row>
    <row r="8089" spans="1:24" x14ac:dyDescent="0.25">
      <c r="A8089">
        <v>5334</v>
      </c>
      <c r="B8089" t="str">
        <f t="shared" si="882"/>
        <v>E5334</v>
      </c>
      <c r="C8089" t="s">
        <v>141</v>
      </c>
      <c r="D8089">
        <v>1</v>
      </c>
      <c r="E8089" s="2">
        <v>40485</v>
      </c>
      <c r="F8089" s="2">
        <v>40521</v>
      </c>
      <c r="G8089">
        <v>32.700000000000003</v>
      </c>
      <c r="H8089">
        <v>5.22</v>
      </c>
      <c r="I8089">
        <v>3.15</v>
      </c>
      <c r="J8089">
        <v>13</v>
      </c>
      <c r="K8089" t="str">
        <f>INDEX(lehmad!B$2:B$412,MATCH(klypsid!$B8089,lehmad!$A$2:$A$412,0))</f>
        <v>15.11.2008</v>
      </c>
      <c r="L8089">
        <f>INDEX(lehmad!C$2:C$412,MATCH(klypsid!$B8089,lehmad!$A$2:$A$412,0))</f>
        <v>65022</v>
      </c>
      <c r="M8089" t="str">
        <f>INDEX(lehmad!D$2:D$412,MATCH(klypsid!$B8089,lehmad!$A$2:$A$412,0))</f>
        <v/>
      </c>
      <c r="N8089">
        <f>INDEX(lehmad!E$2:E$412,MATCH(klypsid!$B8089,lehmad!$A$2:$A$412,0))</f>
        <v>1</v>
      </c>
      <c r="O8089" t="str">
        <f>INDEX(lehmad!F$2:F$412,MATCH(klypsid!$B8089,lehmad!$A$2:$A$412,0))</f>
        <v>JANOS</v>
      </c>
      <c r="P8089">
        <f>INDEX(lehmad!G$2:G$412,MATCH(klypsid!$B8089,lehmad!$A$2:$A$412,0))</f>
        <v>2000</v>
      </c>
      <c r="Q8089" s="2">
        <f>INDEX(lehmad!H$2:H$412,MATCH(klypsid!$B8089,lehmad!$A$2:$A$412,0))</f>
        <v>36807</v>
      </c>
      <c r="R8089">
        <f>INDEX(lehmad!I$2:I$412,MATCH(klypsid!$B8089,lehmad!$A$2:$A$412,0))</f>
        <v>117</v>
      </c>
      <c r="S8089">
        <f t="shared" si="883"/>
        <v>1</v>
      </c>
      <c r="T8089">
        <f t="shared" si="884"/>
        <v>36</v>
      </c>
      <c r="U8089">
        <f t="shared" si="885"/>
        <v>1</v>
      </c>
      <c r="V8089">
        <f t="shared" si="886"/>
        <v>5.6583528366367375E-2</v>
      </c>
      <c r="W8089">
        <f t="shared" si="887"/>
        <v>2</v>
      </c>
      <c r="X8089">
        <f t="shared" si="888"/>
        <v>28</v>
      </c>
    </row>
    <row r="8090" spans="1:24" x14ac:dyDescent="0.25">
      <c r="A8090">
        <v>5334</v>
      </c>
      <c r="B8090" t="str">
        <f t="shared" si="882"/>
        <v>E5334</v>
      </c>
      <c r="C8090" t="s">
        <v>141</v>
      </c>
      <c r="D8090">
        <v>1</v>
      </c>
      <c r="E8090" s="2">
        <v>40485</v>
      </c>
      <c r="F8090" s="2">
        <v>40556</v>
      </c>
      <c r="G8090">
        <v>28</v>
      </c>
      <c r="H8090">
        <v>3.85</v>
      </c>
      <c r="I8090">
        <v>3.34</v>
      </c>
      <c r="J8090">
        <v>18</v>
      </c>
      <c r="K8090" t="str">
        <f>INDEX(lehmad!B$2:B$412,MATCH(klypsid!$B8090,lehmad!$A$2:$A$412,0))</f>
        <v>15.11.2008</v>
      </c>
      <c r="L8090">
        <f>INDEX(lehmad!C$2:C$412,MATCH(klypsid!$B8090,lehmad!$A$2:$A$412,0))</f>
        <v>65022</v>
      </c>
      <c r="M8090" t="str">
        <f>INDEX(lehmad!D$2:D$412,MATCH(klypsid!$B8090,lehmad!$A$2:$A$412,0))</f>
        <v/>
      </c>
      <c r="N8090">
        <f>INDEX(lehmad!E$2:E$412,MATCH(klypsid!$B8090,lehmad!$A$2:$A$412,0))</f>
        <v>1</v>
      </c>
      <c r="O8090" t="str">
        <f>INDEX(lehmad!F$2:F$412,MATCH(klypsid!$B8090,lehmad!$A$2:$A$412,0))</f>
        <v>JANOS</v>
      </c>
      <c r="P8090">
        <f>INDEX(lehmad!G$2:G$412,MATCH(klypsid!$B8090,lehmad!$A$2:$A$412,0))</f>
        <v>2000</v>
      </c>
      <c r="Q8090" s="2">
        <f>INDEX(lehmad!H$2:H$412,MATCH(klypsid!$B8090,lehmad!$A$2:$A$412,0))</f>
        <v>36807</v>
      </c>
      <c r="R8090">
        <f>INDEX(lehmad!I$2:I$412,MATCH(klypsid!$B8090,lehmad!$A$2:$A$412,0))</f>
        <v>117</v>
      </c>
      <c r="S8090">
        <f t="shared" si="883"/>
        <v>1</v>
      </c>
      <c r="T8090">
        <f t="shared" si="884"/>
        <v>71</v>
      </c>
      <c r="U8090">
        <f t="shared" si="885"/>
        <v>2</v>
      </c>
      <c r="V8090">
        <f t="shared" si="886"/>
        <v>0.52606881166758779</v>
      </c>
      <c r="W8090">
        <f t="shared" si="887"/>
        <v>3</v>
      </c>
      <c r="X8090">
        <f t="shared" si="888"/>
        <v>35</v>
      </c>
    </row>
    <row r="8091" spans="1:24" x14ac:dyDescent="0.25">
      <c r="A8091">
        <v>5336</v>
      </c>
      <c r="B8091" t="str">
        <f t="shared" si="882"/>
        <v>E5336</v>
      </c>
      <c r="C8091" t="s">
        <v>123</v>
      </c>
      <c r="D8091">
        <v>1</v>
      </c>
      <c r="E8091" s="2">
        <v>40444</v>
      </c>
      <c r="F8091" s="2">
        <v>40462</v>
      </c>
      <c r="G8091">
        <v>20.9</v>
      </c>
      <c r="H8091">
        <v>4.4400000000000004</v>
      </c>
      <c r="I8091">
        <v>3.29</v>
      </c>
      <c r="J8091">
        <v>71</v>
      </c>
      <c r="K8091" t="str">
        <f>INDEX(lehmad!B$2:B$412,MATCH(klypsid!$B8091,lehmad!$A$2:$A$412,0))</f>
        <v>15.11.2008</v>
      </c>
      <c r="L8091">
        <f>INDEX(lehmad!C$2:C$412,MATCH(klypsid!$B8091,lehmad!$A$2:$A$412,0))</f>
        <v>65022</v>
      </c>
      <c r="M8091" t="str">
        <f>INDEX(lehmad!D$2:D$412,MATCH(klypsid!$B8091,lehmad!$A$2:$A$412,0))</f>
        <v/>
      </c>
      <c r="N8091">
        <f>INDEX(lehmad!E$2:E$412,MATCH(klypsid!$B8091,lehmad!$A$2:$A$412,0))</f>
        <v>1</v>
      </c>
      <c r="O8091" t="str">
        <f>INDEX(lehmad!F$2:F$412,MATCH(klypsid!$B8091,lehmad!$A$2:$A$412,0))</f>
        <v>JANOS</v>
      </c>
      <c r="P8091">
        <f>INDEX(lehmad!G$2:G$412,MATCH(klypsid!$B8091,lehmad!$A$2:$A$412,0))</f>
        <v>2000</v>
      </c>
      <c r="Q8091" s="2">
        <f>INDEX(lehmad!H$2:H$412,MATCH(klypsid!$B8091,lehmad!$A$2:$A$412,0))</f>
        <v>36807</v>
      </c>
      <c r="R8091">
        <f>INDEX(lehmad!I$2:I$412,MATCH(klypsid!$B8091,lehmad!$A$2:$A$412,0))</f>
        <v>117</v>
      </c>
      <c r="S8091">
        <f t="shared" si="883"/>
        <v>1</v>
      </c>
      <c r="T8091">
        <f t="shared" si="884"/>
        <v>18</v>
      </c>
      <c r="U8091">
        <f t="shared" si="885"/>
        <v>1</v>
      </c>
      <c r="V8091">
        <f t="shared" si="886"/>
        <v>2.5058909297299574</v>
      </c>
      <c r="W8091">
        <f t="shared" si="887"/>
        <v>1</v>
      </c>
      <c r="X8091">
        <f t="shared" si="888"/>
        <v>18</v>
      </c>
    </row>
    <row r="8092" spans="1:24" x14ac:dyDescent="0.25">
      <c r="A8092">
        <v>5336</v>
      </c>
      <c r="B8092" t="str">
        <f t="shared" si="882"/>
        <v>E5336</v>
      </c>
      <c r="C8092" t="s">
        <v>123</v>
      </c>
      <c r="D8092">
        <v>1</v>
      </c>
      <c r="E8092" s="2">
        <v>40444</v>
      </c>
      <c r="F8092" s="2">
        <v>40493</v>
      </c>
      <c r="G8092">
        <v>26.5</v>
      </c>
      <c r="H8092">
        <v>3.87</v>
      </c>
      <c r="I8092">
        <v>3.22</v>
      </c>
      <c r="J8092">
        <v>98</v>
      </c>
      <c r="K8092" t="str">
        <f>INDEX(lehmad!B$2:B$412,MATCH(klypsid!$B8092,lehmad!$A$2:$A$412,0))</f>
        <v>15.11.2008</v>
      </c>
      <c r="L8092">
        <f>INDEX(lehmad!C$2:C$412,MATCH(klypsid!$B8092,lehmad!$A$2:$A$412,0))</f>
        <v>65022</v>
      </c>
      <c r="M8092" t="str">
        <f>INDEX(lehmad!D$2:D$412,MATCH(klypsid!$B8092,lehmad!$A$2:$A$412,0))</f>
        <v/>
      </c>
      <c r="N8092">
        <f>INDEX(lehmad!E$2:E$412,MATCH(klypsid!$B8092,lehmad!$A$2:$A$412,0))</f>
        <v>1</v>
      </c>
      <c r="O8092" t="str">
        <f>INDEX(lehmad!F$2:F$412,MATCH(klypsid!$B8092,lehmad!$A$2:$A$412,0))</f>
        <v>JANOS</v>
      </c>
      <c r="P8092">
        <f>INDEX(lehmad!G$2:G$412,MATCH(klypsid!$B8092,lehmad!$A$2:$A$412,0))</f>
        <v>2000</v>
      </c>
      <c r="Q8092" s="2">
        <f>INDEX(lehmad!H$2:H$412,MATCH(klypsid!$B8092,lehmad!$A$2:$A$412,0))</f>
        <v>36807</v>
      </c>
      <c r="R8092">
        <f>INDEX(lehmad!I$2:I$412,MATCH(klypsid!$B8092,lehmad!$A$2:$A$412,0))</f>
        <v>117</v>
      </c>
      <c r="S8092">
        <f t="shared" si="883"/>
        <v>1</v>
      </c>
      <c r="T8092">
        <f t="shared" si="884"/>
        <v>49</v>
      </c>
      <c r="U8092">
        <f t="shared" si="885"/>
        <v>1</v>
      </c>
      <c r="V8092">
        <f t="shared" si="886"/>
        <v>2.9708536543404835</v>
      </c>
      <c r="W8092">
        <f t="shared" si="887"/>
        <v>2</v>
      </c>
      <c r="X8092">
        <f t="shared" si="888"/>
        <v>31</v>
      </c>
    </row>
    <row r="8093" spans="1:24" x14ac:dyDescent="0.25">
      <c r="A8093">
        <v>5336</v>
      </c>
      <c r="B8093" t="str">
        <f t="shared" si="882"/>
        <v>E5336</v>
      </c>
      <c r="C8093" t="s">
        <v>123</v>
      </c>
      <c r="D8093">
        <v>1</v>
      </c>
      <c r="E8093" s="2">
        <v>40444</v>
      </c>
      <c r="F8093" s="2">
        <v>40521</v>
      </c>
      <c r="G8093">
        <v>27.1</v>
      </c>
      <c r="H8093">
        <v>4.1900000000000004</v>
      </c>
      <c r="I8093">
        <v>3.4</v>
      </c>
      <c r="J8093">
        <v>38</v>
      </c>
      <c r="K8093" t="str">
        <f>INDEX(lehmad!B$2:B$412,MATCH(klypsid!$B8093,lehmad!$A$2:$A$412,0))</f>
        <v>15.11.2008</v>
      </c>
      <c r="L8093">
        <f>INDEX(lehmad!C$2:C$412,MATCH(klypsid!$B8093,lehmad!$A$2:$A$412,0))</f>
        <v>65022</v>
      </c>
      <c r="M8093" t="str">
        <f>INDEX(lehmad!D$2:D$412,MATCH(klypsid!$B8093,lehmad!$A$2:$A$412,0))</f>
        <v/>
      </c>
      <c r="N8093">
        <f>INDEX(lehmad!E$2:E$412,MATCH(klypsid!$B8093,lehmad!$A$2:$A$412,0))</f>
        <v>1</v>
      </c>
      <c r="O8093" t="str">
        <f>INDEX(lehmad!F$2:F$412,MATCH(klypsid!$B8093,lehmad!$A$2:$A$412,0))</f>
        <v>JANOS</v>
      </c>
      <c r="P8093">
        <f>INDEX(lehmad!G$2:G$412,MATCH(klypsid!$B8093,lehmad!$A$2:$A$412,0))</f>
        <v>2000</v>
      </c>
      <c r="Q8093" s="2">
        <f>INDEX(lehmad!H$2:H$412,MATCH(klypsid!$B8093,lehmad!$A$2:$A$412,0))</f>
        <v>36807</v>
      </c>
      <c r="R8093">
        <f>INDEX(lehmad!I$2:I$412,MATCH(klypsid!$B8093,lehmad!$A$2:$A$412,0))</f>
        <v>117</v>
      </c>
      <c r="S8093">
        <f t="shared" si="883"/>
        <v>1</v>
      </c>
      <c r="T8093">
        <f t="shared" si="884"/>
        <v>77</v>
      </c>
      <c r="U8093">
        <f t="shared" si="885"/>
        <v>2</v>
      </c>
      <c r="V8093">
        <f t="shared" si="886"/>
        <v>1.6040713236688608</v>
      </c>
      <c r="W8093">
        <f t="shared" si="887"/>
        <v>3</v>
      </c>
      <c r="X8093">
        <f t="shared" si="888"/>
        <v>28</v>
      </c>
    </row>
    <row r="8094" spans="1:24" x14ac:dyDescent="0.25">
      <c r="A8094">
        <v>5336</v>
      </c>
      <c r="B8094" t="str">
        <f t="shared" si="882"/>
        <v>E5336</v>
      </c>
      <c r="C8094" t="s">
        <v>123</v>
      </c>
      <c r="D8094">
        <v>1</v>
      </c>
      <c r="E8094" s="2">
        <v>40444</v>
      </c>
      <c r="F8094" s="2">
        <v>40556</v>
      </c>
      <c r="G8094">
        <v>26.3</v>
      </c>
      <c r="H8094">
        <v>3.9</v>
      </c>
      <c r="I8094">
        <v>3.33</v>
      </c>
      <c r="J8094">
        <v>66</v>
      </c>
      <c r="K8094" t="str">
        <f>INDEX(lehmad!B$2:B$412,MATCH(klypsid!$B8094,lehmad!$A$2:$A$412,0))</f>
        <v>15.11.2008</v>
      </c>
      <c r="L8094">
        <f>INDEX(lehmad!C$2:C$412,MATCH(klypsid!$B8094,lehmad!$A$2:$A$412,0))</f>
        <v>65022</v>
      </c>
      <c r="M8094" t="str">
        <f>INDEX(lehmad!D$2:D$412,MATCH(klypsid!$B8094,lehmad!$A$2:$A$412,0))</f>
        <v/>
      </c>
      <c r="N8094">
        <f>INDEX(lehmad!E$2:E$412,MATCH(klypsid!$B8094,lehmad!$A$2:$A$412,0))</f>
        <v>1</v>
      </c>
      <c r="O8094" t="str">
        <f>INDEX(lehmad!F$2:F$412,MATCH(klypsid!$B8094,lehmad!$A$2:$A$412,0))</f>
        <v>JANOS</v>
      </c>
      <c r="P8094">
        <f>INDEX(lehmad!G$2:G$412,MATCH(klypsid!$B8094,lehmad!$A$2:$A$412,0))</f>
        <v>2000</v>
      </c>
      <c r="Q8094" s="2">
        <f>INDEX(lehmad!H$2:H$412,MATCH(klypsid!$B8094,lehmad!$A$2:$A$412,0))</f>
        <v>36807</v>
      </c>
      <c r="R8094">
        <f>INDEX(lehmad!I$2:I$412,MATCH(klypsid!$B8094,lehmad!$A$2:$A$412,0))</f>
        <v>117</v>
      </c>
      <c r="S8094">
        <f t="shared" si="883"/>
        <v>1</v>
      </c>
      <c r="T8094">
        <f t="shared" si="884"/>
        <v>112</v>
      </c>
      <c r="U8094">
        <f t="shared" si="885"/>
        <v>2</v>
      </c>
      <c r="V8094">
        <f t="shared" si="886"/>
        <v>2.400537929583729</v>
      </c>
      <c r="W8094">
        <f t="shared" si="887"/>
        <v>4</v>
      </c>
      <c r="X8094">
        <f t="shared" si="888"/>
        <v>35</v>
      </c>
    </row>
    <row r="8095" spans="1:24" x14ac:dyDescent="0.25">
      <c r="A8095">
        <v>5337</v>
      </c>
      <c r="B8095" t="str">
        <f t="shared" si="882"/>
        <v>E5337</v>
      </c>
      <c r="C8095" t="s">
        <v>195</v>
      </c>
      <c r="D8095">
        <v>1</v>
      </c>
      <c r="E8095" s="2">
        <v>40488</v>
      </c>
      <c r="F8095" s="2">
        <v>40521</v>
      </c>
      <c r="G8095">
        <v>37</v>
      </c>
      <c r="H8095">
        <v>3.31</v>
      </c>
      <c r="I8095">
        <v>3.2</v>
      </c>
      <c r="J8095">
        <v>32</v>
      </c>
      <c r="K8095" t="str">
        <f>INDEX(lehmad!B$2:B$412,MATCH(klypsid!$B8095,lehmad!$A$2:$A$412,0))</f>
        <v>15.11.2008</v>
      </c>
      <c r="L8095">
        <f>INDEX(lehmad!C$2:C$412,MATCH(klypsid!$B8095,lehmad!$A$2:$A$412,0))</f>
        <v>65022</v>
      </c>
      <c r="M8095" t="str">
        <f>INDEX(lehmad!D$2:D$412,MATCH(klypsid!$B8095,lehmad!$A$2:$A$412,0))</f>
        <v/>
      </c>
      <c r="N8095">
        <f>INDEX(lehmad!E$2:E$412,MATCH(klypsid!$B8095,lehmad!$A$2:$A$412,0))</f>
        <v>1</v>
      </c>
      <c r="O8095" t="str">
        <f>INDEX(lehmad!F$2:F$412,MATCH(klypsid!$B8095,lehmad!$A$2:$A$412,0))</f>
        <v>JANOS</v>
      </c>
      <c r="P8095">
        <f>INDEX(lehmad!G$2:G$412,MATCH(klypsid!$B8095,lehmad!$A$2:$A$412,0))</f>
        <v>2000</v>
      </c>
      <c r="Q8095" s="2">
        <f>INDEX(lehmad!H$2:H$412,MATCH(klypsid!$B8095,lehmad!$A$2:$A$412,0))</f>
        <v>36807</v>
      </c>
      <c r="R8095">
        <f>INDEX(lehmad!I$2:I$412,MATCH(klypsid!$B8095,lehmad!$A$2:$A$412,0))</f>
        <v>117</v>
      </c>
      <c r="S8095">
        <f t="shared" si="883"/>
        <v>1</v>
      </c>
      <c r="T8095">
        <f t="shared" si="884"/>
        <v>33</v>
      </c>
      <c r="U8095">
        <f t="shared" si="885"/>
        <v>1</v>
      </c>
      <c r="V8095">
        <f t="shared" si="886"/>
        <v>1.3561438102252752</v>
      </c>
      <c r="W8095">
        <f t="shared" si="887"/>
        <v>1</v>
      </c>
      <c r="X8095">
        <f t="shared" si="888"/>
        <v>33</v>
      </c>
    </row>
    <row r="8096" spans="1:24" x14ac:dyDescent="0.25">
      <c r="A8096">
        <v>5337</v>
      </c>
      <c r="B8096" t="str">
        <f t="shared" si="882"/>
        <v>E5337</v>
      </c>
      <c r="C8096" t="s">
        <v>195</v>
      </c>
      <c r="D8096">
        <v>1</v>
      </c>
      <c r="E8096" s="2">
        <v>40488</v>
      </c>
      <c r="F8096" s="2">
        <v>40556</v>
      </c>
      <c r="G8096">
        <v>36.799999999999997</v>
      </c>
      <c r="H8096">
        <v>2.29</v>
      </c>
      <c r="I8096">
        <v>3.07</v>
      </c>
      <c r="J8096">
        <v>37</v>
      </c>
      <c r="K8096" t="str">
        <f>INDEX(lehmad!B$2:B$412,MATCH(klypsid!$B8096,lehmad!$A$2:$A$412,0))</f>
        <v>15.11.2008</v>
      </c>
      <c r="L8096">
        <f>INDEX(lehmad!C$2:C$412,MATCH(klypsid!$B8096,lehmad!$A$2:$A$412,0))</f>
        <v>65022</v>
      </c>
      <c r="M8096" t="str">
        <f>INDEX(lehmad!D$2:D$412,MATCH(klypsid!$B8096,lehmad!$A$2:$A$412,0))</f>
        <v/>
      </c>
      <c r="N8096">
        <f>INDEX(lehmad!E$2:E$412,MATCH(klypsid!$B8096,lehmad!$A$2:$A$412,0))</f>
        <v>1</v>
      </c>
      <c r="O8096" t="str">
        <f>INDEX(lehmad!F$2:F$412,MATCH(klypsid!$B8096,lehmad!$A$2:$A$412,0))</f>
        <v>JANOS</v>
      </c>
      <c r="P8096">
        <f>INDEX(lehmad!G$2:G$412,MATCH(klypsid!$B8096,lehmad!$A$2:$A$412,0))</f>
        <v>2000</v>
      </c>
      <c r="Q8096" s="2">
        <f>INDEX(lehmad!H$2:H$412,MATCH(klypsid!$B8096,lehmad!$A$2:$A$412,0))</f>
        <v>36807</v>
      </c>
      <c r="R8096">
        <f>INDEX(lehmad!I$2:I$412,MATCH(klypsid!$B8096,lehmad!$A$2:$A$412,0))</f>
        <v>117</v>
      </c>
      <c r="S8096">
        <f t="shared" si="883"/>
        <v>1</v>
      </c>
      <c r="T8096">
        <f t="shared" si="884"/>
        <v>68</v>
      </c>
      <c r="U8096">
        <f t="shared" si="885"/>
        <v>2</v>
      </c>
      <c r="V8096">
        <f t="shared" si="886"/>
        <v>1.5655971758542251</v>
      </c>
      <c r="W8096">
        <f t="shared" si="887"/>
        <v>2</v>
      </c>
      <c r="X8096">
        <f t="shared" si="888"/>
        <v>35</v>
      </c>
    </row>
    <row r="8097" spans="1:24" x14ac:dyDescent="0.25">
      <c r="A8097">
        <v>5338</v>
      </c>
      <c r="B8097" t="str">
        <f t="shared" si="882"/>
        <v>E5338</v>
      </c>
      <c r="C8097" t="s">
        <v>94</v>
      </c>
      <c r="D8097">
        <v>1</v>
      </c>
      <c r="E8097" s="2">
        <v>40510</v>
      </c>
      <c r="F8097" s="2">
        <v>40521</v>
      </c>
      <c r="G8097">
        <v>23.5</v>
      </c>
      <c r="H8097">
        <v>3.5</v>
      </c>
      <c r="I8097">
        <v>3.49</v>
      </c>
      <c r="J8097">
        <v>66</v>
      </c>
      <c r="K8097" t="str">
        <f>INDEX(lehmad!B$2:B$412,MATCH(klypsid!$B8097,lehmad!$A$2:$A$412,0))</f>
        <v>16.11.2008</v>
      </c>
      <c r="L8097">
        <f>INDEX(lehmad!C$2:C$412,MATCH(klypsid!$B8097,lehmad!$A$2:$A$412,0))</f>
        <v>65022</v>
      </c>
      <c r="M8097" t="str">
        <f>INDEX(lehmad!D$2:D$412,MATCH(klypsid!$B8097,lehmad!$A$2:$A$412,0))</f>
        <v/>
      </c>
      <c r="N8097">
        <f>INDEX(lehmad!E$2:E$412,MATCH(klypsid!$B8097,lehmad!$A$2:$A$412,0))</f>
        <v>1</v>
      </c>
      <c r="O8097" t="str">
        <f>INDEX(lehmad!F$2:F$412,MATCH(klypsid!$B8097,lehmad!$A$2:$A$412,0))</f>
        <v>JANOS</v>
      </c>
      <c r="P8097">
        <f>INDEX(lehmad!G$2:G$412,MATCH(klypsid!$B8097,lehmad!$A$2:$A$412,0))</f>
        <v>2000</v>
      </c>
      <c r="Q8097" s="2">
        <f>INDEX(lehmad!H$2:H$412,MATCH(klypsid!$B8097,lehmad!$A$2:$A$412,0))</f>
        <v>36807</v>
      </c>
      <c r="R8097">
        <f>INDEX(lehmad!I$2:I$412,MATCH(klypsid!$B8097,lehmad!$A$2:$A$412,0))</f>
        <v>117</v>
      </c>
      <c r="S8097">
        <f t="shared" si="883"/>
        <v>1</v>
      </c>
      <c r="T8097">
        <f t="shared" si="884"/>
        <v>11</v>
      </c>
      <c r="U8097">
        <f t="shared" si="885"/>
        <v>1</v>
      </c>
      <c r="V8097">
        <f t="shared" si="886"/>
        <v>2.400537929583729</v>
      </c>
      <c r="W8097">
        <f t="shared" si="887"/>
        <v>1</v>
      </c>
      <c r="X8097">
        <f t="shared" si="888"/>
        <v>11</v>
      </c>
    </row>
    <row r="8098" spans="1:24" x14ac:dyDescent="0.25">
      <c r="A8098">
        <v>5338</v>
      </c>
      <c r="B8098" t="str">
        <f t="shared" si="882"/>
        <v>E5338</v>
      </c>
      <c r="C8098" t="s">
        <v>94</v>
      </c>
      <c r="D8098">
        <v>1</v>
      </c>
      <c r="E8098" s="2">
        <v>40510</v>
      </c>
      <c r="F8098" s="2">
        <v>40556</v>
      </c>
      <c r="G8098">
        <v>36</v>
      </c>
      <c r="H8098">
        <v>3.41</v>
      </c>
      <c r="I8098">
        <v>2.93</v>
      </c>
      <c r="J8098">
        <v>51</v>
      </c>
      <c r="K8098" t="str">
        <f>INDEX(lehmad!B$2:B$412,MATCH(klypsid!$B8098,lehmad!$A$2:$A$412,0))</f>
        <v>16.11.2008</v>
      </c>
      <c r="L8098">
        <f>INDEX(lehmad!C$2:C$412,MATCH(klypsid!$B8098,lehmad!$A$2:$A$412,0))</f>
        <v>65022</v>
      </c>
      <c r="M8098" t="str">
        <f>INDEX(lehmad!D$2:D$412,MATCH(klypsid!$B8098,lehmad!$A$2:$A$412,0))</f>
        <v/>
      </c>
      <c r="N8098">
        <f>INDEX(lehmad!E$2:E$412,MATCH(klypsid!$B8098,lehmad!$A$2:$A$412,0))</f>
        <v>1</v>
      </c>
      <c r="O8098" t="str">
        <f>INDEX(lehmad!F$2:F$412,MATCH(klypsid!$B8098,lehmad!$A$2:$A$412,0))</f>
        <v>JANOS</v>
      </c>
      <c r="P8098">
        <f>INDEX(lehmad!G$2:G$412,MATCH(klypsid!$B8098,lehmad!$A$2:$A$412,0))</f>
        <v>2000</v>
      </c>
      <c r="Q8098" s="2">
        <f>INDEX(lehmad!H$2:H$412,MATCH(klypsid!$B8098,lehmad!$A$2:$A$412,0))</f>
        <v>36807</v>
      </c>
      <c r="R8098">
        <f>INDEX(lehmad!I$2:I$412,MATCH(klypsid!$B8098,lehmad!$A$2:$A$412,0))</f>
        <v>117</v>
      </c>
      <c r="S8098">
        <f t="shared" si="883"/>
        <v>1</v>
      </c>
      <c r="T8098">
        <f t="shared" si="884"/>
        <v>46</v>
      </c>
      <c r="U8098">
        <f t="shared" si="885"/>
        <v>1</v>
      </c>
      <c r="V8098">
        <f t="shared" si="886"/>
        <v>2.0285691521967708</v>
      </c>
      <c r="W8098">
        <f t="shared" si="887"/>
        <v>2</v>
      </c>
      <c r="X8098">
        <f t="shared" si="888"/>
        <v>35</v>
      </c>
    </row>
    <row r="8099" spans="1:24" x14ac:dyDescent="0.25">
      <c r="A8099">
        <v>5342</v>
      </c>
      <c r="B8099" t="str">
        <f t="shared" si="882"/>
        <v>E5342</v>
      </c>
      <c r="C8099" t="s">
        <v>68</v>
      </c>
      <c r="D8099">
        <v>1</v>
      </c>
      <c r="E8099" s="2">
        <v>40503</v>
      </c>
      <c r="F8099" s="2">
        <v>40521</v>
      </c>
      <c r="G8099">
        <v>27.9</v>
      </c>
      <c r="H8099">
        <v>5.88</v>
      </c>
      <c r="I8099">
        <v>3.31</v>
      </c>
      <c r="J8099">
        <v>67</v>
      </c>
      <c r="K8099" t="str">
        <f>INDEX(lehmad!B$2:B$412,MATCH(klypsid!$B8099,lehmad!$A$2:$A$412,0))</f>
        <v>21.11.2008</v>
      </c>
      <c r="L8099">
        <f>INDEX(lehmad!C$2:C$412,MATCH(klypsid!$B8099,lehmad!$A$2:$A$412,0))</f>
        <v>65022</v>
      </c>
      <c r="M8099" t="str">
        <f>INDEX(lehmad!D$2:D$412,MATCH(klypsid!$B8099,lehmad!$A$2:$A$412,0))</f>
        <v/>
      </c>
      <c r="N8099">
        <f>INDEX(lehmad!E$2:E$412,MATCH(klypsid!$B8099,lehmad!$A$2:$A$412,0))</f>
        <v>1</v>
      </c>
      <c r="O8099" t="str">
        <f>INDEX(lehmad!F$2:F$412,MATCH(klypsid!$B8099,lehmad!$A$2:$A$412,0))</f>
        <v>JANOS</v>
      </c>
      <c r="P8099">
        <f>INDEX(lehmad!G$2:G$412,MATCH(klypsid!$B8099,lehmad!$A$2:$A$412,0))</f>
        <v>2000</v>
      </c>
      <c r="Q8099" s="2">
        <f>INDEX(lehmad!H$2:H$412,MATCH(klypsid!$B8099,lehmad!$A$2:$A$412,0))</f>
        <v>36807</v>
      </c>
      <c r="R8099">
        <f>INDEX(lehmad!I$2:I$412,MATCH(klypsid!$B8099,lehmad!$A$2:$A$412,0))</f>
        <v>117</v>
      </c>
      <c r="S8099">
        <f t="shared" si="883"/>
        <v>1</v>
      </c>
      <c r="T8099">
        <f t="shared" si="884"/>
        <v>18</v>
      </c>
      <c r="U8099">
        <f t="shared" si="885"/>
        <v>1</v>
      </c>
      <c r="V8099">
        <f t="shared" si="886"/>
        <v>2.4222330006830477</v>
      </c>
      <c r="W8099">
        <f t="shared" si="887"/>
        <v>1</v>
      </c>
      <c r="X8099">
        <f t="shared" si="888"/>
        <v>18</v>
      </c>
    </row>
    <row r="8100" spans="1:24" x14ac:dyDescent="0.25">
      <c r="A8100">
        <v>5342</v>
      </c>
      <c r="B8100" t="str">
        <f t="shared" si="882"/>
        <v>E5342</v>
      </c>
      <c r="C8100" t="s">
        <v>68</v>
      </c>
      <c r="D8100">
        <v>1</v>
      </c>
      <c r="E8100" s="2">
        <v>40503</v>
      </c>
      <c r="F8100" s="2">
        <v>40556</v>
      </c>
      <c r="G8100">
        <v>35.700000000000003</v>
      </c>
      <c r="H8100">
        <v>3.11</v>
      </c>
      <c r="I8100">
        <v>2.86</v>
      </c>
      <c r="J8100">
        <v>40</v>
      </c>
      <c r="K8100" t="str">
        <f>INDEX(lehmad!B$2:B$412,MATCH(klypsid!$B8100,lehmad!$A$2:$A$412,0))</f>
        <v>21.11.2008</v>
      </c>
      <c r="L8100">
        <f>INDEX(lehmad!C$2:C$412,MATCH(klypsid!$B8100,lehmad!$A$2:$A$412,0))</f>
        <v>65022</v>
      </c>
      <c r="M8100" t="str">
        <f>INDEX(lehmad!D$2:D$412,MATCH(klypsid!$B8100,lehmad!$A$2:$A$412,0))</f>
        <v/>
      </c>
      <c r="N8100">
        <f>INDEX(lehmad!E$2:E$412,MATCH(klypsid!$B8100,lehmad!$A$2:$A$412,0))</f>
        <v>1</v>
      </c>
      <c r="O8100" t="str">
        <f>INDEX(lehmad!F$2:F$412,MATCH(klypsid!$B8100,lehmad!$A$2:$A$412,0))</f>
        <v>JANOS</v>
      </c>
      <c r="P8100">
        <f>INDEX(lehmad!G$2:G$412,MATCH(klypsid!$B8100,lehmad!$A$2:$A$412,0))</f>
        <v>2000</v>
      </c>
      <c r="Q8100" s="2">
        <f>INDEX(lehmad!H$2:H$412,MATCH(klypsid!$B8100,lehmad!$A$2:$A$412,0))</f>
        <v>36807</v>
      </c>
      <c r="R8100">
        <f>INDEX(lehmad!I$2:I$412,MATCH(klypsid!$B8100,lehmad!$A$2:$A$412,0))</f>
        <v>117</v>
      </c>
      <c r="S8100">
        <f t="shared" si="883"/>
        <v>1</v>
      </c>
      <c r="T8100">
        <f t="shared" si="884"/>
        <v>53</v>
      </c>
      <c r="U8100">
        <f t="shared" si="885"/>
        <v>1</v>
      </c>
      <c r="V8100">
        <f t="shared" si="886"/>
        <v>1.6780719051126378</v>
      </c>
      <c r="W8100">
        <f t="shared" si="887"/>
        <v>2</v>
      </c>
      <c r="X8100">
        <f t="shared" si="888"/>
        <v>35</v>
      </c>
    </row>
    <row r="8101" spans="1:24" x14ac:dyDescent="0.25">
      <c r="A8101">
        <v>5343</v>
      </c>
      <c r="B8101" t="str">
        <f t="shared" si="882"/>
        <v>E5343</v>
      </c>
      <c r="C8101" t="s">
        <v>116</v>
      </c>
      <c r="D8101">
        <v>1</v>
      </c>
      <c r="E8101" s="2">
        <v>40489</v>
      </c>
      <c r="F8101" s="2">
        <v>40521</v>
      </c>
      <c r="G8101">
        <v>28.8</v>
      </c>
      <c r="H8101">
        <v>4.34</v>
      </c>
      <c r="I8101">
        <v>3.3</v>
      </c>
      <c r="J8101">
        <v>17</v>
      </c>
      <c r="K8101" t="str">
        <f>INDEX(lehmad!B$2:B$412,MATCH(klypsid!$B8101,lehmad!$A$2:$A$412,0))</f>
        <v>22.11.2008</v>
      </c>
      <c r="L8101">
        <f>INDEX(lehmad!C$2:C$412,MATCH(klypsid!$B8101,lehmad!$A$2:$A$412,0))</f>
        <v>65022</v>
      </c>
      <c r="M8101" t="str">
        <f>INDEX(lehmad!D$2:D$412,MATCH(klypsid!$B8101,lehmad!$A$2:$A$412,0))</f>
        <v/>
      </c>
      <c r="N8101">
        <f>INDEX(lehmad!E$2:E$412,MATCH(klypsid!$B8101,lehmad!$A$2:$A$412,0))</f>
        <v>1</v>
      </c>
      <c r="O8101" t="str">
        <f>INDEX(lehmad!F$2:F$412,MATCH(klypsid!$B8101,lehmad!$A$2:$A$412,0))</f>
        <v>JANOS</v>
      </c>
      <c r="P8101">
        <f>INDEX(lehmad!G$2:G$412,MATCH(klypsid!$B8101,lehmad!$A$2:$A$412,0))</f>
        <v>2000</v>
      </c>
      <c r="Q8101" s="2">
        <f>INDEX(lehmad!H$2:H$412,MATCH(klypsid!$B8101,lehmad!$A$2:$A$412,0))</f>
        <v>36807</v>
      </c>
      <c r="R8101">
        <f>INDEX(lehmad!I$2:I$412,MATCH(klypsid!$B8101,lehmad!$A$2:$A$412,0))</f>
        <v>117</v>
      </c>
      <c r="S8101">
        <f t="shared" si="883"/>
        <v>1</v>
      </c>
      <c r="T8101">
        <f t="shared" si="884"/>
        <v>32</v>
      </c>
      <c r="U8101">
        <f t="shared" si="885"/>
        <v>1</v>
      </c>
      <c r="V8101">
        <f t="shared" si="886"/>
        <v>0.44360665147561473</v>
      </c>
      <c r="W8101">
        <f t="shared" si="887"/>
        <v>1</v>
      </c>
      <c r="X8101">
        <f t="shared" si="888"/>
        <v>32</v>
      </c>
    </row>
    <row r="8102" spans="1:24" x14ac:dyDescent="0.25">
      <c r="A8102">
        <v>5343</v>
      </c>
      <c r="B8102" t="str">
        <f t="shared" si="882"/>
        <v>E5343</v>
      </c>
      <c r="C8102" t="s">
        <v>116</v>
      </c>
      <c r="D8102">
        <v>1</v>
      </c>
      <c r="E8102" s="2">
        <v>40489</v>
      </c>
      <c r="F8102" s="2">
        <v>40556</v>
      </c>
      <c r="G8102">
        <v>30.5</v>
      </c>
      <c r="H8102">
        <v>4.1900000000000004</v>
      </c>
      <c r="I8102">
        <v>3.34</v>
      </c>
      <c r="J8102">
        <v>38</v>
      </c>
      <c r="K8102" t="str">
        <f>INDEX(lehmad!B$2:B$412,MATCH(klypsid!$B8102,lehmad!$A$2:$A$412,0))</f>
        <v>22.11.2008</v>
      </c>
      <c r="L8102">
        <f>INDEX(lehmad!C$2:C$412,MATCH(klypsid!$B8102,lehmad!$A$2:$A$412,0))</f>
        <v>65022</v>
      </c>
      <c r="M8102" t="str">
        <f>INDEX(lehmad!D$2:D$412,MATCH(klypsid!$B8102,lehmad!$A$2:$A$412,0))</f>
        <v/>
      </c>
      <c r="N8102">
        <f>INDEX(lehmad!E$2:E$412,MATCH(klypsid!$B8102,lehmad!$A$2:$A$412,0))</f>
        <v>1</v>
      </c>
      <c r="O8102" t="str">
        <f>INDEX(lehmad!F$2:F$412,MATCH(klypsid!$B8102,lehmad!$A$2:$A$412,0))</f>
        <v>JANOS</v>
      </c>
      <c r="P8102">
        <f>INDEX(lehmad!G$2:G$412,MATCH(klypsid!$B8102,lehmad!$A$2:$A$412,0))</f>
        <v>2000</v>
      </c>
      <c r="Q8102" s="2">
        <f>INDEX(lehmad!H$2:H$412,MATCH(klypsid!$B8102,lehmad!$A$2:$A$412,0))</f>
        <v>36807</v>
      </c>
      <c r="R8102">
        <f>INDEX(lehmad!I$2:I$412,MATCH(klypsid!$B8102,lehmad!$A$2:$A$412,0))</f>
        <v>117</v>
      </c>
      <c r="S8102">
        <f t="shared" si="883"/>
        <v>1</v>
      </c>
      <c r="T8102">
        <f t="shared" si="884"/>
        <v>67</v>
      </c>
      <c r="U8102">
        <f t="shared" si="885"/>
        <v>2</v>
      </c>
      <c r="V8102">
        <f t="shared" si="886"/>
        <v>1.6040713236688608</v>
      </c>
      <c r="W8102">
        <f t="shared" si="887"/>
        <v>2</v>
      </c>
      <c r="X8102">
        <f t="shared" si="888"/>
        <v>35</v>
      </c>
    </row>
    <row r="8103" spans="1:24" x14ac:dyDescent="0.25">
      <c r="A8103">
        <v>5344</v>
      </c>
      <c r="B8103" t="str">
        <f t="shared" si="882"/>
        <v>E5344</v>
      </c>
      <c r="C8103" t="s">
        <v>219</v>
      </c>
      <c r="D8103">
        <v>1</v>
      </c>
      <c r="E8103" s="2">
        <v>40487</v>
      </c>
      <c r="F8103" s="2">
        <v>40521</v>
      </c>
      <c r="G8103">
        <v>41.2</v>
      </c>
      <c r="H8103">
        <v>4.6500000000000004</v>
      </c>
      <c r="I8103">
        <v>3.14</v>
      </c>
      <c r="J8103">
        <v>18</v>
      </c>
      <c r="K8103" t="str">
        <f>INDEX(lehmad!B$2:B$412,MATCH(klypsid!$B8103,lehmad!$A$2:$A$412,0))</f>
        <v>22.11.2008</v>
      </c>
      <c r="L8103">
        <f>INDEX(lehmad!C$2:C$412,MATCH(klypsid!$B8103,lehmad!$A$2:$A$412,0))</f>
        <v>65022</v>
      </c>
      <c r="M8103" t="str">
        <f>INDEX(lehmad!D$2:D$412,MATCH(klypsid!$B8103,lehmad!$A$2:$A$412,0))</f>
        <v/>
      </c>
      <c r="N8103">
        <f>INDEX(lehmad!E$2:E$412,MATCH(klypsid!$B8103,lehmad!$A$2:$A$412,0))</f>
        <v>1</v>
      </c>
      <c r="O8103" t="str">
        <f>INDEX(lehmad!F$2:F$412,MATCH(klypsid!$B8103,lehmad!$A$2:$A$412,0))</f>
        <v>JANOS</v>
      </c>
      <c r="P8103">
        <f>INDEX(lehmad!G$2:G$412,MATCH(klypsid!$B8103,lehmad!$A$2:$A$412,0))</f>
        <v>2000</v>
      </c>
      <c r="Q8103" s="2">
        <f>INDEX(lehmad!H$2:H$412,MATCH(klypsid!$B8103,lehmad!$A$2:$A$412,0))</f>
        <v>36807</v>
      </c>
      <c r="R8103">
        <f>INDEX(lehmad!I$2:I$412,MATCH(klypsid!$B8103,lehmad!$A$2:$A$412,0))</f>
        <v>117</v>
      </c>
      <c r="S8103">
        <f t="shared" si="883"/>
        <v>1</v>
      </c>
      <c r="T8103">
        <f t="shared" si="884"/>
        <v>34</v>
      </c>
      <c r="U8103">
        <f t="shared" si="885"/>
        <v>1</v>
      </c>
      <c r="V8103">
        <f t="shared" si="886"/>
        <v>0.52606881166758779</v>
      </c>
      <c r="W8103">
        <f t="shared" si="887"/>
        <v>1</v>
      </c>
      <c r="X8103">
        <f t="shared" si="888"/>
        <v>34</v>
      </c>
    </row>
    <row r="8104" spans="1:24" x14ac:dyDescent="0.25">
      <c r="A8104">
        <v>5344</v>
      </c>
      <c r="B8104" t="str">
        <f t="shared" si="882"/>
        <v>E5344</v>
      </c>
      <c r="C8104" t="s">
        <v>219</v>
      </c>
      <c r="D8104">
        <v>1</v>
      </c>
      <c r="E8104" s="2">
        <v>40487</v>
      </c>
      <c r="F8104" s="2">
        <v>40556</v>
      </c>
      <c r="G8104">
        <v>40.200000000000003</v>
      </c>
      <c r="H8104">
        <v>3.69</v>
      </c>
      <c r="I8104">
        <v>3.2</v>
      </c>
      <c r="J8104">
        <v>22</v>
      </c>
      <c r="K8104" t="str">
        <f>INDEX(lehmad!B$2:B$412,MATCH(klypsid!$B8104,lehmad!$A$2:$A$412,0))</f>
        <v>22.11.2008</v>
      </c>
      <c r="L8104">
        <f>INDEX(lehmad!C$2:C$412,MATCH(klypsid!$B8104,lehmad!$A$2:$A$412,0))</f>
        <v>65022</v>
      </c>
      <c r="M8104" t="str">
        <f>INDEX(lehmad!D$2:D$412,MATCH(klypsid!$B8104,lehmad!$A$2:$A$412,0))</f>
        <v/>
      </c>
      <c r="N8104">
        <f>INDEX(lehmad!E$2:E$412,MATCH(klypsid!$B8104,lehmad!$A$2:$A$412,0))</f>
        <v>1</v>
      </c>
      <c r="O8104" t="str">
        <f>INDEX(lehmad!F$2:F$412,MATCH(klypsid!$B8104,lehmad!$A$2:$A$412,0))</f>
        <v>JANOS</v>
      </c>
      <c r="P8104">
        <f>INDEX(lehmad!G$2:G$412,MATCH(klypsid!$B8104,lehmad!$A$2:$A$412,0))</f>
        <v>2000</v>
      </c>
      <c r="Q8104" s="2">
        <f>INDEX(lehmad!H$2:H$412,MATCH(klypsid!$B8104,lehmad!$A$2:$A$412,0))</f>
        <v>36807</v>
      </c>
      <c r="R8104">
        <f>INDEX(lehmad!I$2:I$412,MATCH(klypsid!$B8104,lehmad!$A$2:$A$412,0))</f>
        <v>117</v>
      </c>
      <c r="S8104">
        <f t="shared" si="883"/>
        <v>1</v>
      </c>
      <c r="T8104">
        <f t="shared" si="884"/>
        <v>69</v>
      </c>
      <c r="U8104">
        <f t="shared" si="885"/>
        <v>2</v>
      </c>
      <c r="V8104">
        <f t="shared" si="886"/>
        <v>0.8155754288625725</v>
      </c>
      <c r="W8104">
        <f t="shared" si="887"/>
        <v>2</v>
      </c>
      <c r="X8104">
        <f t="shared" si="888"/>
        <v>35</v>
      </c>
    </row>
    <row r="8105" spans="1:24" x14ac:dyDescent="0.25">
      <c r="A8105">
        <v>5345</v>
      </c>
      <c r="B8105" t="str">
        <f t="shared" si="882"/>
        <v>E5345</v>
      </c>
      <c r="C8105" t="s">
        <v>258</v>
      </c>
      <c r="D8105">
        <v>1</v>
      </c>
      <c r="E8105" s="2">
        <v>40486</v>
      </c>
      <c r="F8105" s="2">
        <v>40493</v>
      </c>
      <c r="G8105">
        <v>20.5</v>
      </c>
      <c r="H8105">
        <v>5.7</v>
      </c>
      <c r="I8105">
        <v>4.26</v>
      </c>
      <c r="J8105">
        <v>31</v>
      </c>
      <c r="K8105" t="str">
        <f>INDEX(lehmad!B$2:B$412,MATCH(klypsid!$B8105,lehmad!$A$2:$A$412,0))</f>
        <v>23.11.2008</v>
      </c>
      <c r="L8105">
        <f>INDEX(lehmad!C$2:C$412,MATCH(klypsid!$B8105,lehmad!$A$2:$A$412,0))</f>
        <v>65022</v>
      </c>
      <c r="M8105" t="str">
        <f>INDEX(lehmad!D$2:D$412,MATCH(klypsid!$B8105,lehmad!$A$2:$A$412,0))</f>
        <v/>
      </c>
      <c r="N8105">
        <f>INDEX(lehmad!E$2:E$412,MATCH(klypsid!$B8105,lehmad!$A$2:$A$412,0))</f>
        <v>1</v>
      </c>
      <c r="O8105" t="str">
        <f>INDEX(lehmad!F$2:F$412,MATCH(klypsid!$B8105,lehmad!$A$2:$A$412,0))</f>
        <v>JANOS</v>
      </c>
      <c r="P8105">
        <f>INDEX(lehmad!G$2:G$412,MATCH(klypsid!$B8105,lehmad!$A$2:$A$412,0))</f>
        <v>2000</v>
      </c>
      <c r="Q8105" s="2">
        <f>INDEX(lehmad!H$2:H$412,MATCH(klypsid!$B8105,lehmad!$A$2:$A$412,0))</f>
        <v>36807</v>
      </c>
      <c r="R8105">
        <f>INDEX(lehmad!I$2:I$412,MATCH(klypsid!$B8105,lehmad!$A$2:$A$412,0))</f>
        <v>117</v>
      </c>
      <c r="S8105">
        <f t="shared" si="883"/>
        <v>1</v>
      </c>
      <c r="T8105">
        <f t="shared" si="884"/>
        <v>7</v>
      </c>
      <c r="U8105">
        <f t="shared" si="885"/>
        <v>1</v>
      </c>
      <c r="V8105">
        <f t="shared" si="886"/>
        <v>1.3103401206121505</v>
      </c>
      <c r="W8105">
        <f t="shared" si="887"/>
        <v>1</v>
      </c>
      <c r="X8105">
        <f t="shared" si="888"/>
        <v>7</v>
      </c>
    </row>
    <row r="8106" spans="1:24" x14ac:dyDescent="0.25">
      <c r="A8106">
        <v>5345</v>
      </c>
      <c r="B8106" t="str">
        <f t="shared" si="882"/>
        <v>E5345</v>
      </c>
      <c r="C8106" t="s">
        <v>258</v>
      </c>
      <c r="D8106">
        <v>1</v>
      </c>
      <c r="E8106" s="2">
        <v>40486</v>
      </c>
      <c r="F8106" s="2">
        <v>40521</v>
      </c>
      <c r="G8106">
        <v>30.8</v>
      </c>
      <c r="H8106">
        <v>4.4000000000000004</v>
      </c>
      <c r="I8106">
        <v>3.54</v>
      </c>
      <c r="J8106">
        <v>18</v>
      </c>
      <c r="K8106" t="str">
        <f>INDEX(lehmad!B$2:B$412,MATCH(klypsid!$B8106,lehmad!$A$2:$A$412,0))</f>
        <v>23.11.2008</v>
      </c>
      <c r="L8106">
        <f>INDEX(lehmad!C$2:C$412,MATCH(klypsid!$B8106,lehmad!$A$2:$A$412,0))</f>
        <v>65022</v>
      </c>
      <c r="M8106" t="str">
        <f>INDEX(lehmad!D$2:D$412,MATCH(klypsid!$B8106,lehmad!$A$2:$A$412,0))</f>
        <v/>
      </c>
      <c r="N8106">
        <f>INDEX(lehmad!E$2:E$412,MATCH(klypsid!$B8106,lehmad!$A$2:$A$412,0))</f>
        <v>1</v>
      </c>
      <c r="O8106" t="str">
        <f>INDEX(lehmad!F$2:F$412,MATCH(klypsid!$B8106,lehmad!$A$2:$A$412,0))</f>
        <v>JANOS</v>
      </c>
      <c r="P8106">
        <f>INDEX(lehmad!G$2:G$412,MATCH(klypsid!$B8106,lehmad!$A$2:$A$412,0))</f>
        <v>2000</v>
      </c>
      <c r="Q8106" s="2">
        <f>INDEX(lehmad!H$2:H$412,MATCH(klypsid!$B8106,lehmad!$A$2:$A$412,0))</f>
        <v>36807</v>
      </c>
      <c r="R8106">
        <f>INDEX(lehmad!I$2:I$412,MATCH(klypsid!$B8106,lehmad!$A$2:$A$412,0))</f>
        <v>117</v>
      </c>
      <c r="S8106">
        <f t="shared" si="883"/>
        <v>1</v>
      </c>
      <c r="T8106">
        <f t="shared" si="884"/>
        <v>35</v>
      </c>
      <c r="U8106">
        <f t="shared" si="885"/>
        <v>1</v>
      </c>
      <c r="V8106">
        <f t="shared" si="886"/>
        <v>0.52606881166758779</v>
      </c>
      <c r="W8106">
        <f t="shared" si="887"/>
        <v>2</v>
      </c>
      <c r="X8106">
        <f t="shared" si="888"/>
        <v>28</v>
      </c>
    </row>
    <row r="8107" spans="1:24" x14ac:dyDescent="0.25">
      <c r="A8107">
        <v>5345</v>
      </c>
      <c r="B8107" t="str">
        <f t="shared" si="882"/>
        <v>E5345</v>
      </c>
      <c r="C8107" t="s">
        <v>258</v>
      </c>
      <c r="D8107">
        <v>1</v>
      </c>
      <c r="E8107" s="2">
        <v>40486</v>
      </c>
      <c r="F8107" s="2">
        <v>40556</v>
      </c>
      <c r="G8107">
        <v>28.8</v>
      </c>
      <c r="H8107">
        <v>3.89</v>
      </c>
      <c r="I8107">
        <v>3.62</v>
      </c>
      <c r="J8107">
        <v>14</v>
      </c>
      <c r="K8107" t="str">
        <f>INDEX(lehmad!B$2:B$412,MATCH(klypsid!$B8107,lehmad!$A$2:$A$412,0))</f>
        <v>23.11.2008</v>
      </c>
      <c r="L8107">
        <f>INDEX(lehmad!C$2:C$412,MATCH(klypsid!$B8107,lehmad!$A$2:$A$412,0))</f>
        <v>65022</v>
      </c>
      <c r="M8107" t="str">
        <f>INDEX(lehmad!D$2:D$412,MATCH(klypsid!$B8107,lehmad!$A$2:$A$412,0))</f>
        <v/>
      </c>
      <c r="N8107">
        <f>INDEX(lehmad!E$2:E$412,MATCH(klypsid!$B8107,lehmad!$A$2:$A$412,0))</f>
        <v>1</v>
      </c>
      <c r="O8107" t="str">
        <f>INDEX(lehmad!F$2:F$412,MATCH(klypsid!$B8107,lehmad!$A$2:$A$412,0))</f>
        <v>JANOS</v>
      </c>
      <c r="P8107">
        <f>INDEX(lehmad!G$2:G$412,MATCH(klypsid!$B8107,lehmad!$A$2:$A$412,0))</f>
        <v>2000</v>
      </c>
      <c r="Q8107" s="2">
        <f>INDEX(lehmad!H$2:H$412,MATCH(klypsid!$B8107,lehmad!$A$2:$A$412,0))</f>
        <v>36807</v>
      </c>
      <c r="R8107">
        <f>INDEX(lehmad!I$2:I$412,MATCH(klypsid!$B8107,lehmad!$A$2:$A$412,0))</f>
        <v>117</v>
      </c>
      <c r="S8107">
        <f t="shared" si="883"/>
        <v>1</v>
      </c>
      <c r="T8107">
        <f t="shared" si="884"/>
        <v>70</v>
      </c>
      <c r="U8107">
        <f t="shared" si="885"/>
        <v>2</v>
      </c>
      <c r="V8107">
        <f t="shared" si="886"/>
        <v>0.16349873228287937</v>
      </c>
      <c r="W8107">
        <f t="shared" si="887"/>
        <v>3</v>
      </c>
      <c r="X8107">
        <f t="shared" si="888"/>
        <v>35</v>
      </c>
    </row>
    <row r="8108" spans="1:24" x14ac:dyDescent="0.25">
      <c r="A8108">
        <v>5353</v>
      </c>
      <c r="B8108" t="str">
        <f t="shared" si="882"/>
        <v>E5353</v>
      </c>
      <c r="C8108" t="s">
        <v>261</v>
      </c>
      <c r="D8108">
        <v>1</v>
      </c>
      <c r="E8108" s="2">
        <v>40511</v>
      </c>
      <c r="F8108" s="2">
        <v>40521</v>
      </c>
      <c r="G8108">
        <v>27</v>
      </c>
      <c r="H8108">
        <v>5.9</v>
      </c>
      <c r="I8108">
        <v>3.67</v>
      </c>
      <c r="J8108">
        <v>63</v>
      </c>
      <c r="K8108" t="str">
        <f>INDEX(lehmad!B$2:B$412,MATCH(klypsid!$B8108,lehmad!$A$2:$A$412,0))</f>
        <v>27.11.2008</v>
      </c>
      <c r="L8108">
        <f>INDEX(lehmad!C$2:C$412,MATCH(klypsid!$B8108,lehmad!$A$2:$A$412,0))</f>
        <v>65022</v>
      </c>
      <c r="M8108" t="str">
        <f>INDEX(lehmad!D$2:D$412,MATCH(klypsid!$B8108,lehmad!$A$2:$A$412,0))</f>
        <v/>
      </c>
      <c r="N8108">
        <f>INDEX(lehmad!E$2:E$412,MATCH(klypsid!$B8108,lehmad!$A$2:$A$412,0))</f>
        <v>1</v>
      </c>
      <c r="O8108" t="str">
        <f>INDEX(lehmad!F$2:F$412,MATCH(klypsid!$B8108,lehmad!$A$2:$A$412,0))</f>
        <v>JANOS</v>
      </c>
      <c r="P8108">
        <f>INDEX(lehmad!G$2:G$412,MATCH(klypsid!$B8108,lehmad!$A$2:$A$412,0))</f>
        <v>2000</v>
      </c>
      <c r="Q8108" s="2">
        <f>INDEX(lehmad!H$2:H$412,MATCH(klypsid!$B8108,lehmad!$A$2:$A$412,0))</f>
        <v>36807</v>
      </c>
      <c r="R8108">
        <f>INDEX(lehmad!I$2:I$412,MATCH(klypsid!$B8108,lehmad!$A$2:$A$412,0))</f>
        <v>117</v>
      </c>
      <c r="S8108">
        <f t="shared" si="883"/>
        <v>1</v>
      </c>
      <c r="T8108">
        <f t="shared" si="884"/>
        <v>10</v>
      </c>
      <c r="U8108">
        <f t="shared" si="885"/>
        <v>1</v>
      </c>
      <c r="V8108">
        <f t="shared" si="886"/>
        <v>2.3334237337251915</v>
      </c>
      <c r="W8108">
        <f t="shared" si="887"/>
        <v>1</v>
      </c>
      <c r="X8108">
        <f t="shared" si="888"/>
        <v>10</v>
      </c>
    </row>
    <row r="8109" spans="1:24" x14ac:dyDescent="0.25">
      <c r="A8109">
        <v>5353</v>
      </c>
      <c r="B8109" t="str">
        <f t="shared" si="882"/>
        <v>E5353</v>
      </c>
      <c r="C8109" t="s">
        <v>261</v>
      </c>
      <c r="D8109">
        <v>1</v>
      </c>
      <c r="E8109" s="2">
        <v>40511</v>
      </c>
      <c r="F8109" s="2">
        <v>40556</v>
      </c>
      <c r="G8109">
        <v>37.6</v>
      </c>
      <c r="H8109">
        <v>3.91</v>
      </c>
      <c r="I8109">
        <v>2.94</v>
      </c>
      <c r="J8109">
        <v>124</v>
      </c>
      <c r="K8109" t="str">
        <f>INDEX(lehmad!B$2:B$412,MATCH(klypsid!$B8109,lehmad!$A$2:$A$412,0))</f>
        <v>27.11.2008</v>
      </c>
      <c r="L8109">
        <f>INDEX(lehmad!C$2:C$412,MATCH(klypsid!$B8109,lehmad!$A$2:$A$412,0))</f>
        <v>65022</v>
      </c>
      <c r="M8109" t="str">
        <f>INDEX(lehmad!D$2:D$412,MATCH(klypsid!$B8109,lehmad!$A$2:$A$412,0))</f>
        <v/>
      </c>
      <c r="N8109">
        <f>INDEX(lehmad!E$2:E$412,MATCH(klypsid!$B8109,lehmad!$A$2:$A$412,0))</f>
        <v>1</v>
      </c>
      <c r="O8109" t="str">
        <f>INDEX(lehmad!F$2:F$412,MATCH(klypsid!$B8109,lehmad!$A$2:$A$412,0))</f>
        <v>JANOS</v>
      </c>
      <c r="P8109">
        <f>INDEX(lehmad!G$2:G$412,MATCH(klypsid!$B8109,lehmad!$A$2:$A$412,0))</f>
        <v>2000</v>
      </c>
      <c r="Q8109" s="2">
        <f>INDEX(lehmad!H$2:H$412,MATCH(klypsid!$B8109,lehmad!$A$2:$A$412,0))</f>
        <v>36807</v>
      </c>
      <c r="R8109">
        <f>INDEX(lehmad!I$2:I$412,MATCH(klypsid!$B8109,lehmad!$A$2:$A$412,0))</f>
        <v>117</v>
      </c>
      <c r="S8109">
        <f t="shared" si="883"/>
        <v>1</v>
      </c>
      <c r="T8109">
        <f t="shared" si="884"/>
        <v>45</v>
      </c>
      <c r="U8109">
        <f t="shared" si="885"/>
        <v>1</v>
      </c>
      <c r="V8109">
        <f t="shared" si="886"/>
        <v>3.3103401206121505</v>
      </c>
      <c r="W8109">
        <f t="shared" si="887"/>
        <v>2</v>
      </c>
      <c r="X8109">
        <f t="shared" si="888"/>
        <v>35</v>
      </c>
    </row>
    <row r="8110" spans="1:24" x14ac:dyDescent="0.25">
      <c r="A8110">
        <v>5355</v>
      </c>
      <c r="B8110" t="str">
        <f t="shared" si="882"/>
        <v>E5355</v>
      </c>
      <c r="C8110" t="s">
        <v>120</v>
      </c>
      <c r="D8110">
        <v>1</v>
      </c>
      <c r="E8110" s="2">
        <v>40542</v>
      </c>
      <c r="F8110" s="2">
        <v>40556</v>
      </c>
      <c r="G8110">
        <v>31.8</v>
      </c>
      <c r="H8110">
        <v>5.76</v>
      </c>
      <c r="I8110">
        <v>3.33</v>
      </c>
      <c r="J8110">
        <v>98</v>
      </c>
      <c r="K8110" t="str">
        <f>INDEX(lehmad!B$2:B$412,MATCH(klypsid!$B8110,lehmad!$A$2:$A$412,0))</f>
        <v>29.11.2008</v>
      </c>
      <c r="L8110">
        <f>INDEX(lehmad!C$2:C$412,MATCH(klypsid!$B8110,lehmad!$A$2:$A$412,0))</f>
        <v>65022</v>
      </c>
      <c r="M8110" t="str">
        <f>INDEX(lehmad!D$2:D$412,MATCH(klypsid!$B8110,lehmad!$A$2:$A$412,0))</f>
        <v/>
      </c>
      <c r="N8110">
        <f>INDEX(lehmad!E$2:E$412,MATCH(klypsid!$B8110,lehmad!$A$2:$A$412,0))</f>
        <v>0.86</v>
      </c>
      <c r="O8110" t="str">
        <f>INDEX(lehmad!F$2:F$412,MATCH(klypsid!$B8110,lehmad!$A$2:$A$412,0))</f>
        <v>JANOS</v>
      </c>
      <c r="P8110">
        <f>INDEX(lehmad!G$2:G$412,MATCH(klypsid!$B8110,lehmad!$A$2:$A$412,0))</f>
        <v>2000</v>
      </c>
      <c r="Q8110" s="2">
        <f>INDEX(lehmad!H$2:H$412,MATCH(klypsid!$B8110,lehmad!$A$2:$A$412,0))</f>
        <v>36807</v>
      </c>
      <c r="R8110">
        <f>INDEX(lehmad!I$2:I$412,MATCH(klypsid!$B8110,lehmad!$A$2:$A$412,0))</f>
        <v>117</v>
      </c>
      <c r="S8110">
        <f t="shared" si="883"/>
        <v>1</v>
      </c>
      <c r="T8110">
        <f t="shared" si="884"/>
        <v>14</v>
      </c>
      <c r="U8110">
        <f t="shared" si="885"/>
        <v>1</v>
      </c>
      <c r="V8110">
        <f t="shared" si="886"/>
        <v>2.9708536543404835</v>
      </c>
      <c r="W8110">
        <f t="shared" si="887"/>
        <v>1</v>
      </c>
      <c r="X8110">
        <f t="shared" si="888"/>
        <v>14</v>
      </c>
    </row>
    <row r="8111" spans="1:24" x14ac:dyDescent="0.25">
      <c r="A8111">
        <v>5360</v>
      </c>
      <c r="B8111" t="str">
        <f t="shared" si="882"/>
        <v>E5360</v>
      </c>
      <c r="C8111" t="s">
        <v>185</v>
      </c>
      <c r="D8111">
        <v>1</v>
      </c>
      <c r="E8111" s="2">
        <v>40507</v>
      </c>
      <c r="F8111" s="2">
        <v>40521</v>
      </c>
      <c r="G8111">
        <v>25.1</v>
      </c>
      <c r="H8111">
        <v>4.4400000000000004</v>
      </c>
      <c r="I8111">
        <v>3.54</v>
      </c>
      <c r="J8111">
        <v>59</v>
      </c>
      <c r="K8111" t="str">
        <f>INDEX(lehmad!B$2:B$412,MATCH(klypsid!$B8111,lehmad!$A$2:$A$412,0))</f>
        <v>1.12.2008</v>
      </c>
      <c r="L8111">
        <f>INDEX(lehmad!C$2:C$412,MATCH(klypsid!$B8111,lehmad!$A$2:$A$412,0))</f>
        <v>65022</v>
      </c>
      <c r="M8111" t="str">
        <f>INDEX(lehmad!D$2:D$412,MATCH(klypsid!$B8111,lehmad!$A$2:$A$412,0))</f>
        <v/>
      </c>
      <c r="N8111">
        <f>INDEX(lehmad!E$2:E$412,MATCH(klypsid!$B8111,lehmad!$A$2:$A$412,0))</f>
        <v>1</v>
      </c>
      <c r="O8111" t="str">
        <f>INDEX(lehmad!F$2:F$412,MATCH(klypsid!$B8111,lehmad!$A$2:$A$412,0))</f>
        <v>JANOS</v>
      </c>
      <c r="P8111">
        <f>INDEX(lehmad!G$2:G$412,MATCH(klypsid!$B8111,lehmad!$A$2:$A$412,0))</f>
        <v>2000</v>
      </c>
      <c r="Q8111" s="2">
        <f>INDEX(lehmad!H$2:H$412,MATCH(klypsid!$B8111,lehmad!$A$2:$A$412,0))</f>
        <v>36807</v>
      </c>
      <c r="R8111">
        <f>INDEX(lehmad!I$2:I$412,MATCH(klypsid!$B8111,lehmad!$A$2:$A$412,0))</f>
        <v>117</v>
      </c>
      <c r="S8111">
        <f t="shared" si="883"/>
        <v>1</v>
      </c>
      <c r="T8111">
        <f t="shared" si="884"/>
        <v>14</v>
      </c>
      <c r="U8111">
        <f t="shared" si="885"/>
        <v>1</v>
      </c>
      <c r="V8111">
        <f t="shared" si="886"/>
        <v>2.2387868595871163</v>
      </c>
      <c r="W8111">
        <f t="shared" si="887"/>
        <v>1</v>
      </c>
      <c r="X8111">
        <f t="shared" si="888"/>
        <v>14</v>
      </c>
    </row>
    <row r="8112" spans="1:24" x14ac:dyDescent="0.25">
      <c r="A8112">
        <v>5360</v>
      </c>
      <c r="B8112" t="str">
        <f t="shared" si="882"/>
        <v>E5360</v>
      </c>
      <c r="C8112" t="s">
        <v>185</v>
      </c>
      <c r="D8112">
        <v>1</v>
      </c>
      <c r="E8112" s="2">
        <v>40507</v>
      </c>
      <c r="F8112" s="2">
        <v>40556</v>
      </c>
      <c r="G8112">
        <v>35.5</v>
      </c>
      <c r="H8112">
        <v>4.33</v>
      </c>
      <c r="I8112">
        <v>3.01</v>
      </c>
      <c r="J8112">
        <v>52</v>
      </c>
      <c r="K8112" t="str">
        <f>INDEX(lehmad!B$2:B$412,MATCH(klypsid!$B8112,lehmad!$A$2:$A$412,0))</f>
        <v>1.12.2008</v>
      </c>
      <c r="L8112">
        <f>INDEX(lehmad!C$2:C$412,MATCH(klypsid!$B8112,lehmad!$A$2:$A$412,0))</f>
        <v>65022</v>
      </c>
      <c r="M8112" t="str">
        <f>INDEX(lehmad!D$2:D$412,MATCH(klypsid!$B8112,lehmad!$A$2:$A$412,0))</f>
        <v/>
      </c>
      <c r="N8112">
        <f>INDEX(lehmad!E$2:E$412,MATCH(klypsid!$B8112,lehmad!$A$2:$A$412,0))</f>
        <v>1</v>
      </c>
      <c r="O8112" t="str">
        <f>INDEX(lehmad!F$2:F$412,MATCH(klypsid!$B8112,lehmad!$A$2:$A$412,0))</f>
        <v>JANOS</v>
      </c>
      <c r="P8112">
        <f>INDEX(lehmad!G$2:G$412,MATCH(klypsid!$B8112,lehmad!$A$2:$A$412,0))</f>
        <v>2000</v>
      </c>
      <c r="Q8112" s="2">
        <f>INDEX(lehmad!H$2:H$412,MATCH(klypsid!$B8112,lehmad!$A$2:$A$412,0))</f>
        <v>36807</v>
      </c>
      <c r="R8112">
        <f>INDEX(lehmad!I$2:I$412,MATCH(klypsid!$B8112,lehmad!$A$2:$A$412,0))</f>
        <v>117</v>
      </c>
      <c r="S8112">
        <f t="shared" si="883"/>
        <v>1</v>
      </c>
      <c r="T8112">
        <f t="shared" si="884"/>
        <v>49</v>
      </c>
      <c r="U8112">
        <f t="shared" si="885"/>
        <v>1</v>
      </c>
      <c r="V8112">
        <f t="shared" si="886"/>
        <v>2.0565835283663674</v>
      </c>
      <c r="W8112">
        <f t="shared" si="887"/>
        <v>2</v>
      </c>
      <c r="X8112">
        <f t="shared" si="888"/>
        <v>35</v>
      </c>
    </row>
    <row r="8113" spans="1:24" x14ac:dyDescent="0.25">
      <c r="A8113">
        <v>5367</v>
      </c>
      <c r="B8113" t="str">
        <f t="shared" si="882"/>
        <v>E5367</v>
      </c>
      <c r="C8113" t="s">
        <v>262</v>
      </c>
      <c r="D8113">
        <v>1</v>
      </c>
      <c r="E8113" s="2">
        <v>40534</v>
      </c>
      <c r="F8113" s="2">
        <v>40556</v>
      </c>
      <c r="G8113">
        <v>29.9</v>
      </c>
      <c r="H8113">
        <v>4.07</v>
      </c>
      <c r="I8113">
        <v>3.05</v>
      </c>
      <c r="J8113">
        <v>38</v>
      </c>
      <c r="K8113" t="str">
        <f>INDEX(lehmad!B$2:B$412,MATCH(klypsid!$B8113,lehmad!$A$2:$A$412,0))</f>
        <v>9.12.2008</v>
      </c>
      <c r="L8113">
        <f>INDEX(lehmad!C$2:C$412,MATCH(klypsid!$B8113,lehmad!$A$2:$A$412,0))</f>
        <v>65022</v>
      </c>
      <c r="M8113" t="str">
        <f>INDEX(lehmad!D$2:D$412,MATCH(klypsid!$B8113,lehmad!$A$2:$A$412,0))</f>
        <v/>
      </c>
      <c r="N8113">
        <f>INDEX(lehmad!E$2:E$412,MATCH(klypsid!$B8113,lehmad!$A$2:$A$412,0))</f>
        <v>1</v>
      </c>
      <c r="O8113" t="str">
        <f>INDEX(lehmad!F$2:F$412,MATCH(klypsid!$B8113,lehmad!$A$2:$A$412,0))</f>
        <v>JANOS</v>
      </c>
      <c r="P8113">
        <f>INDEX(lehmad!G$2:G$412,MATCH(klypsid!$B8113,lehmad!$A$2:$A$412,0))</f>
        <v>2000</v>
      </c>
      <c r="Q8113" s="2">
        <f>INDEX(lehmad!H$2:H$412,MATCH(klypsid!$B8113,lehmad!$A$2:$A$412,0))</f>
        <v>36807</v>
      </c>
      <c r="R8113">
        <f>INDEX(lehmad!I$2:I$412,MATCH(klypsid!$B8113,lehmad!$A$2:$A$412,0))</f>
        <v>117</v>
      </c>
      <c r="S8113">
        <f t="shared" si="883"/>
        <v>1</v>
      </c>
      <c r="T8113">
        <f t="shared" si="884"/>
        <v>22</v>
      </c>
      <c r="U8113">
        <f t="shared" si="885"/>
        <v>1</v>
      </c>
      <c r="V8113">
        <f t="shared" si="886"/>
        <v>1.6040713236688608</v>
      </c>
      <c r="W8113">
        <f t="shared" si="887"/>
        <v>1</v>
      </c>
      <c r="X8113">
        <f t="shared" si="888"/>
        <v>22</v>
      </c>
    </row>
    <row r="8114" spans="1:24" x14ac:dyDescent="0.25">
      <c r="A8114">
        <v>5370</v>
      </c>
      <c r="B8114" t="str">
        <f t="shared" si="882"/>
        <v>E5370</v>
      </c>
      <c r="C8114" t="s">
        <v>263</v>
      </c>
      <c r="D8114">
        <v>1</v>
      </c>
      <c r="E8114" s="2">
        <v>40503</v>
      </c>
      <c r="F8114" s="2">
        <v>40521</v>
      </c>
      <c r="G8114">
        <v>29.3</v>
      </c>
      <c r="H8114">
        <v>4.68</v>
      </c>
      <c r="I8114">
        <v>3.35</v>
      </c>
      <c r="J8114">
        <v>85</v>
      </c>
      <c r="K8114" t="str">
        <f>INDEX(lehmad!B$2:B$412,MATCH(klypsid!$B8114,lehmad!$A$2:$A$412,0))</f>
        <v>11.12.2008</v>
      </c>
      <c r="L8114">
        <f>INDEX(lehmad!C$2:C$412,MATCH(klypsid!$B8114,lehmad!$A$2:$A$412,0))</f>
        <v>65022</v>
      </c>
      <c r="M8114" t="str">
        <f>INDEX(lehmad!D$2:D$412,MATCH(klypsid!$B8114,lehmad!$A$2:$A$412,0))</f>
        <v/>
      </c>
      <c r="N8114">
        <f>INDEX(lehmad!E$2:E$412,MATCH(klypsid!$B8114,lehmad!$A$2:$A$412,0))</f>
        <v>0.91500000000000004</v>
      </c>
      <c r="O8114" t="str">
        <f>INDEX(lehmad!F$2:F$412,MATCH(klypsid!$B8114,lehmad!$A$2:$A$412,0))</f>
        <v>JANOS</v>
      </c>
      <c r="P8114">
        <f>INDEX(lehmad!G$2:G$412,MATCH(klypsid!$B8114,lehmad!$A$2:$A$412,0))</f>
        <v>2000</v>
      </c>
      <c r="Q8114" s="2">
        <f>INDEX(lehmad!H$2:H$412,MATCH(klypsid!$B8114,lehmad!$A$2:$A$412,0))</f>
        <v>36807</v>
      </c>
      <c r="R8114">
        <f>INDEX(lehmad!I$2:I$412,MATCH(klypsid!$B8114,lehmad!$A$2:$A$412,0))</f>
        <v>117</v>
      </c>
      <c r="S8114">
        <f t="shared" si="883"/>
        <v>1</v>
      </c>
      <c r="T8114">
        <f t="shared" si="884"/>
        <v>18</v>
      </c>
      <c r="U8114">
        <f t="shared" si="885"/>
        <v>1</v>
      </c>
      <c r="V8114">
        <f t="shared" si="886"/>
        <v>2.7655347463629769</v>
      </c>
      <c r="W8114">
        <f t="shared" si="887"/>
        <v>1</v>
      </c>
      <c r="X8114">
        <f t="shared" si="888"/>
        <v>18</v>
      </c>
    </row>
    <row r="8115" spans="1:24" x14ac:dyDescent="0.25">
      <c r="A8115">
        <v>5370</v>
      </c>
      <c r="B8115" t="str">
        <f t="shared" si="882"/>
        <v>E5370</v>
      </c>
      <c r="C8115" t="s">
        <v>263</v>
      </c>
      <c r="D8115">
        <v>1</v>
      </c>
      <c r="E8115" s="2">
        <v>40503</v>
      </c>
      <c r="F8115" s="2">
        <v>40556</v>
      </c>
      <c r="G8115">
        <v>39.5</v>
      </c>
      <c r="H8115">
        <v>3.6</v>
      </c>
      <c r="I8115">
        <v>3.37</v>
      </c>
      <c r="J8115">
        <v>174</v>
      </c>
      <c r="K8115" t="str">
        <f>INDEX(lehmad!B$2:B$412,MATCH(klypsid!$B8115,lehmad!$A$2:$A$412,0))</f>
        <v>11.12.2008</v>
      </c>
      <c r="L8115">
        <f>INDEX(lehmad!C$2:C$412,MATCH(klypsid!$B8115,lehmad!$A$2:$A$412,0))</f>
        <v>65022</v>
      </c>
      <c r="M8115" t="str">
        <f>INDEX(lehmad!D$2:D$412,MATCH(klypsid!$B8115,lehmad!$A$2:$A$412,0))</f>
        <v/>
      </c>
      <c r="N8115">
        <f>INDEX(lehmad!E$2:E$412,MATCH(klypsid!$B8115,lehmad!$A$2:$A$412,0))</f>
        <v>0.91500000000000004</v>
      </c>
      <c r="O8115" t="str">
        <f>INDEX(lehmad!F$2:F$412,MATCH(klypsid!$B8115,lehmad!$A$2:$A$412,0))</f>
        <v>JANOS</v>
      </c>
      <c r="P8115">
        <f>INDEX(lehmad!G$2:G$412,MATCH(klypsid!$B8115,lehmad!$A$2:$A$412,0))</f>
        <v>2000</v>
      </c>
      <c r="Q8115" s="2">
        <f>INDEX(lehmad!H$2:H$412,MATCH(klypsid!$B8115,lehmad!$A$2:$A$412,0))</f>
        <v>36807</v>
      </c>
      <c r="R8115">
        <f>INDEX(lehmad!I$2:I$412,MATCH(klypsid!$B8115,lehmad!$A$2:$A$412,0))</f>
        <v>117</v>
      </c>
      <c r="S8115">
        <f t="shared" si="883"/>
        <v>1</v>
      </c>
      <c r="T8115">
        <f t="shared" si="884"/>
        <v>53</v>
      </c>
      <c r="U8115">
        <f t="shared" si="885"/>
        <v>1</v>
      </c>
      <c r="V8115">
        <f t="shared" si="886"/>
        <v>3.7990873060740036</v>
      </c>
      <c r="W8115">
        <f t="shared" si="887"/>
        <v>2</v>
      </c>
      <c r="X8115">
        <f t="shared" si="888"/>
        <v>35</v>
      </c>
    </row>
    <row r="8116" spans="1:24" x14ac:dyDescent="0.25">
      <c r="A8116">
        <v>5376</v>
      </c>
      <c r="B8116" t="str">
        <f t="shared" si="882"/>
        <v>E5376</v>
      </c>
      <c r="C8116" t="s">
        <v>98</v>
      </c>
      <c r="D8116">
        <v>1</v>
      </c>
      <c r="E8116" s="2">
        <v>40533</v>
      </c>
      <c r="F8116" s="2">
        <v>40556</v>
      </c>
      <c r="G8116">
        <v>31.1</v>
      </c>
      <c r="H8116">
        <v>4.97</v>
      </c>
      <c r="I8116">
        <v>3.44</v>
      </c>
      <c r="J8116">
        <v>156</v>
      </c>
      <c r="K8116" t="str">
        <f>INDEX(lehmad!B$2:B$412,MATCH(klypsid!$B8116,lehmad!$A$2:$A$412,0))</f>
        <v>17.12.2008</v>
      </c>
      <c r="L8116">
        <f>INDEX(lehmad!C$2:C$412,MATCH(klypsid!$B8116,lehmad!$A$2:$A$412,0))</f>
        <v>65022</v>
      </c>
      <c r="M8116" t="str">
        <f>INDEX(lehmad!D$2:D$412,MATCH(klypsid!$B8116,lehmad!$A$2:$A$412,0))</f>
        <v/>
      </c>
      <c r="N8116">
        <f>INDEX(lehmad!E$2:E$412,MATCH(klypsid!$B8116,lehmad!$A$2:$A$412,0))</f>
        <v>1</v>
      </c>
      <c r="O8116" t="str">
        <f>INDEX(lehmad!F$2:F$412,MATCH(klypsid!$B8116,lehmad!$A$2:$A$412,0))</f>
        <v>JANOS</v>
      </c>
      <c r="P8116">
        <f>INDEX(lehmad!G$2:G$412,MATCH(klypsid!$B8116,lehmad!$A$2:$A$412,0))</f>
        <v>2000</v>
      </c>
      <c r="Q8116" s="2">
        <f>INDEX(lehmad!H$2:H$412,MATCH(klypsid!$B8116,lehmad!$A$2:$A$412,0))</f>
        <v>36807</v>
      </c>
      <c r="R8116">
        <f>INDEX(lehmad!I$2:I$412,MATCH(klypsid!$B8116,lehmad!$A$2:$A$412,0))</f>
        <v>117</v>
      </c>
      <c r="S8116">
        <f t="shared" si="883"/>
        <v>1</v>
      </c>
      <c r="T8116">
        <f t="shared" si="884"/>
        <v>23</v>
      </c>
      <c r="U8116">
        <f t="shared" si="885"/>
        <v>1</v>
      </c>
      <c r="V8116">
        <f t="shared" si="886"/>
        <v>3.6415460290875239</v>
      </c>
      <c r="W8116">
        <f t="shared" si="887"/>
        <v>1</v>
      </c>
      <c r="X8116">
        <f t="shared" si="888"/>
        <v>23</v>
      </c>
    </row>
    <row r="8117" spans="1:24" x14ac:dyDescent="0.25">
      <c r="A8117">
        <v>5448</v>
      </c>
      <c r="B8117" t="str">
        <f t="shared" si="882"/>
        <v>E5448</v>
      </c>
      <c r="C8117" t="s">
        <v>74</v>
      </c>
      <c r="D8117">
        <v>1</v>
      </c>
      <c r="E8117" s="2">
        <v>40542</v>
      </c>
      <c r="F8117" s="2">
        <v>40556</v>
      </c>
      <c r="G8117">
        <v>33.4</v>
      </c>
      <c r="H8117">
        <v>4</v>
      </c>
      <c r="I8117">
        <v>3.27</v>
      </c>
      <c r="J8117">
        <v>60</v>
      </c>
      <c r="K8117" t="str">
        <f>INDEX(lehmad!B$2:B$412,MATCH(klypsid!$B8117,lehmad!$A$2:$A$412,0))</f>
        <v>4.02.2009</v>
      </c>
      <c r="L8117">
        <f>INDEX(lehmad!C$2:C$412,MATCH(klypsid!$B8117,lehmad!$A$2:$A$412,0))</f>
        <v>65699</v>
      </c>
      <c r="M8117" t="str">
        <f>INDEX(lehmad!D$2:D$412,MATCH(klypsid!$B8117,lehmad!$A$2:$A$412,0))</f>
        <v/>
      </c>
      <c r="N8117">
        <f>INDEX(lehmad!E$2:E$412,MATCH(klypsid!$B8117,lehmad!$A$2:$A$412,0))</f>
        <v>1</v>
      </c>
      <c r="O8117" t="str">
        <f>INDEX(lehmad!F$2:F$412,MATCH(klypsid!$B8117,lehmad!$A$2:$A$412,0))</f>
        <v>JOSE</v>
      </c>
      <c r="P8117">
        <f>INDEX(lehmad!G$2:G$412,MATCH(klypsid!$B8117,lehmad!$A$2:$A$412,0))</f>
        <v>2001</v>
      </c>
      <c r="Q8117" s="2">
        <f>INDEX(lehmad!H$2:H$412,MATCH(klypsid!$B8117,lehmad!$A$2:$A$412,0))</f>
        <v>36905</v>
      </c>
      <c r="R8117">
        <f>INDEX(lehmad!I$2:I$412,MATCH(klypsid!$B8117,lehmad!$A$2:$A$412,0))</f>
        <v>119</v>
      </c>
      <c r="S8117">
        <f t="shared" si="883"/>
        <v>1</v>
      </c>
      <c r="T8117">
        <f t="shared" si="884"/>
        <v>14</v>
      </c>
      <c r="U8117">
        <f t="shared" si="885"/>
        <v>1</v>
      </c>
      <c r="V8117">
        <f t="shared" si="886"/>
        <v>2.2630344058337939</v>
      </c>
      <c r="W8117">
        <f t="shared" si="887"/>
        <v>1</v>
      </c>
      <c r="X8117">
        <f t="shared" si="888"/>
        <v>14</v>
      </c>
    </row>
  </sheetData>
  <sortState ref="A2:X8117">
    <sortCondition ref="A2:A8117"/>
    <sortCondition ref="D2:D8117"/>
    <sortCondition ref="F2:F811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2"/>
  <sheetViews>
    <sheetView zoomScaleNormal="100" workbookViewId="0">
      <selection activeCell="A2" sqref="A2"/>
    </sheetView>
  </sheetViews>
  <sheetFormatPr defaultRowHeight="15" x14ac:dyDescent="0.25"/>
  <cols>
    <col min="1" max="1" width="6.7109375" bestFit="1" customWidth="1"/>
    <col min="2" max="2" width="11" bestFit="1" customWidth="1"/>
    <col min="4" max="4" width="11.28515625" bestFit="1" customWidth="1"/>
    <col min="6" max="6" width="11.5703125" bestFit="1" customWidth="1"/>
    <col min="8" max="8" width="11.28515625" bestFit="1" customWidth="1"/>
  </cols>
  <sheetData>
    <row r="1" spans="1:9" x14ac:dyDescent="0.25">
      <c r="A1" s="1" t="s">
        <v>0</v>
      </c>
      <c r="B1" t="s">
        <v>264</v>
      </c>
      <c r="C1" t="s">
        <v>265</v>
      </c>
      <c r="D1" t="s">
        <v>266</v>
      </c>
      <c r="E1" t="s">
        <v>267</v>
      </c>
      <c r="F1" t="s">
        <v>933</v>
      </c>
      <c r="G1" t="s">
        <v>934</v>
      </c>
      <c r="H1" t="s">
        <v>264</v>
      </c>
      <c r="I1" t="s">
        <v>935</v>
      </c>
    </row>
    <row r="2" spans="1:9" x14ac:dyDescent="0.25">
      <c r="A2" s="1" t="s">
        <v>268</v>
      </c>
      <c r="B2" t="s">
        <v>269</v>
      </c>
      <c r="C2">
        <v>65303</v>
      </c>
      <c r="D2">
        <v>93</v>
      </c>
      <c r="E2">
        <v>0.88700000000000001</v>
      </c>
      <c r="F2" t="str">
        <f>INDEX(pullid!B$2:B$13,MATCH(lehmad!$C2,pullid!$A$2:$A$13,0))</f>
        <v>DORADO-ET</v>
      </c>
      <c r="G2">
        <f>INDEX(pullid!C$2:C$13,MATCH(lehmad!$C2,pullid!$A$2:$A$13,0))</f>
        <v>1995</v>
      </c>
      <c r="H2" s="2">
        <f>INDEX(pullid!D$2:D$13,MATCH(lehmad!$C2,pullid!$A$2:$A$13,0))</f>
        <v>34886</v>
      </c>
      <c r="I2">
        <f>INDEX(pullid!E$2:E$13,MATCH(lehmad!$C2,pullid!$A$2:$A$13,0))</f>
        <v>102</v>
      </c>
    </row>
    <row r="3" spans="1:9" x14ac:dyDescent="0.25">
      <c r="A3" s="1" t="s">
        <v>270</v>
      </c>
      <c r="B3" t="s">
        <v>271</v>
      </c>
      <c r="C3">
        <v>65303</v>
      </c>
      <c r="D3">
        <v>85</v>
      </c>
      <c r="E3">
        <v>0.875</v>
      </c>
      <c r="F3" t="str">
        <f>INDEX(pullid!B$2:B$13,MATCH(lehmad!$C3,pullid!$A$2:$A$13,0))</f>
        <v>DORADO-ET</v>
      </c>
      <c r="G3">
        <f>INDEX(pullid!C$2:C$13,MATCH(lehmad!$C3,pullid!$A$2:$A$13,0))</f>
        <v>1995</v>
      </c>
      <c r="H3" s="2">
        <f>INDEX(pullid!D$2:D$13,MATCH(lehmad!$C3,pullid!$A$2:$A$13,0))</f>
        <v>34886</v>
      </c>
      <c r="I3">
        <f>INDEX(pullid!E$2:E$13,MATCH(lehmad!$C3,pullid!$A$2:$A$13,0))</f>
        <v>102</v>
      </c>
    </row>
    <row r="4" spans="1:9" x14ac:dyDescent="0.25">
      <c r="A4" s="1" t="s">
        <v>272</v>
      </c>
      <c r="B4" t="s">
        <v>273</v>
      </c>
      <c r="C4">
        <v>56172</v>
      </c>
      <c r="D4">
        <v>110</v>
      </c>
      <c r="E4">
        <v>1</v>
      </c>
      <c r="F4" t="str">
        <f>INDEX(pullid!B$2:B$13,MATCH(lehmad!$C4,pullid!$A$2:$A$13,0))</f>
        <v>DYNASTY-ET</v>
      </c>
      <c r="G4">
        <f>INDEX(pullid!C$2:C$13,MATCH(lehmad!$C4,pullid!$A$2:$A$13,0))</f>
        <v>2002</v>
      </c>
      <c r="H4" s="2">
        <f>INDEX(pullid!D$2:D$13,MATCH(lehmad!$C4,pullid!$A$2:$A$13,0))</f>
        <v>36044</v>
      </c>
      <c r="I4">
        <f>INDEX(pullid!E$2:E$13,MATCH(lehmad!$C4,pullid!$A$2:$A$13,0))</f>
        <v>124</v>
      </c>
    </row>
    <row r="5" spans="1:9" x14ac:dyDescent="0.25">
      <c r="A5" s="1" t="s">
        <v>274</v>
      </c>
      <c r="B5" t="s">
        <v>275</v>
      </c>
      <c r="C5">
        <v>56172</v>
      </c>
      <c r="D5">
        <v>119</v>
      </c>
      <c r="E5">
        <v>1</v>
      </c>
      <c r="F5" t="str">
        <f>INDEX(pullid!B$2:B$13,MATCH(lehmad!$C5,pullid!$A$2:$A$13,0))</f>
        <v>DYNASTY-ET</v>
      </c>
      <c r="G5">
        <f>INDEX(pullid!C$2:C$13,MATCH(lehmad!$C5,pullid!$A$2:$A$13,0))</f>
        <v>2002</v>
      </c>
      <c r="H5" s="2">
        <f>INDEX(pullid!D$2:D$13,MATCH(lehmad!$C5,pullid!$A$2:$A$13,0))</f>
        <v>36044</v>
      </c>
      <c r="I5">
        <f>INDEX(pullid!E$2:E$13,MATCH(lehmad!$C5,pullid!$A$2:$A$13,0))</f>
        <v>124</v>
      </c>
    </row>
    <row r="6" spans="1:9" x14ac:dyDescent="0.25">
      <c r="A6" s="1" t="s">
        <v>276</v>
      </c>
      <c r="B6" t="s">
        <v>275</v>
      </c>
      <c r="C6">
        <v>56172</v>
      </c>
      <c r="D6">
        <v>125</v>
      </c>
      <c r="E6">
        <v>1</v>
      </c>
      <c r="F6" t="str">
        <f>INDEX(pullid!B$2:B$13,MATCH(lehmad!$C6,pullid!$A$2:$A$13,0))</f>
        <v>DYNASTY-ET</v>
      </c>
      <c r="G6">
        <f>INDEX(pullid!C$2:C$13,MATCH(lehmad!$C6,pullid!$A$2:$A$13,0))</f>
        <v>2002</v>
      </c>
      <c r="H6" s="2">
        <f>INDEX(pullid!D$2:D$13,MATCH(lehmad!$C6,pullid!$A$2:$A$13,0))</f>
        <v>36044</v>
      </c>
      <c r="I6">
        <f>INDEX(pullid!E$2:E$13,MATCH(lehmad!$C6,pullid!$A$2:$A$13,0))</f>
        <v>124</v>
      </c>
    </row>
    <row r="7" spans="1:9" x14ac:dyDescent="0.25">
      <c r="A7" s="1" t="s">
        <v>277</v>
      </c>
      <c r="B7" t="s">
        <v>275</v>
      </c>
      <c r="C7">
        <v>56172</v>
      </c>
      <c r="D7">
        <v>115</v>
      </c>
      <c r="E7">
        <v>0.875</v>
      </c>
      <c r="F7" t="str">
        <f>INDEX(pullid!B$2:B$13,MATCH(lehmad!$C7,pullid!$A$2:$A$13,0))</f>
        <v>DYNASTY-ET</v>
      </c>
      <c r="G7">
        <f>INDEX(pullid!C$2:C$13,MATCH(lehmad!$C7,pullid!$A$2:$A$13,0))</f>
        <v>2002</v>
      </c>
      <c r="H7" s="2">
        <f>INDEX(pullid!D$2:D$13,MATCH(lehmad!$C7,pullid!$A$2:$A$13,0))</f>
        <v>36044</v>
      </c>
      <c r="I7">
        <f>INDEX(pullid!E$2:E$13,MATCH(lehmad!$C7,pullid!$A$2:$A$13,0))</f>
        <v>124</v>
      </c>
    </row>
    <row r="8" spans="1:9" x14ac:dyDescent="0.25">
      <c r="A8" s="1" t="s">
        <v>278</v>
      </c>
      <c r="B8" t="s">
        <v>279</v>
      </c>
      <c r="C8">
        <v>56172</v>
      </c>
      <c r="D8">
        <v>95</v>
      </c>
      <c r="E8">
        <v>1</v>
      </c>
      <c r="F8" t="str">
        <f>INDEX(pullid!B$2:B$13,MATCH(lehmad!$C8,pullid!$A$2:$A$13,0))</f>
        <v>DYNASTY-ET</v>
      </c>
      <c r="G8">
        <f>INDEX(pullid!C$2:C$13,MATCH(lehmad!$C8,pullid!$A$2:$A$13,0))</f>
        <v>2002</v>
      </c>
      <c r="H8" s="2">
        <f>INDEX(pullid!D$2:D$13,MATCH(lehmad!$C8,pullid!$A$2:$A$13,0))</f>
        <v>36044</v>
      </c>
      <c r="I8">
        <f>INDEX(pullid!E$2:E$13,MATCH(lehmad!$C8,pullid!$A$2:$A$13,0))</f>
        <v>124</v>
      </c>
    </row>
    <row r="9" spans="1:9" x14ac:dyDescent="0.25">
      <c r="A9" s="1" t="s">
        <v>280</v>
      </c>
      <c r="B9" t="s">
        <v>279</v>
      </c>
      <c r="C9">
        <v>56172</v>
      </c>
      <c r="D9">
        <v>125</v>
      </c>
      <c r="E9">
        <v>1</v>
      </c>
      <c r="F9" t="str">
        <f>INDEX(pullid!B$2:B$13,MATCH(lehmad!$C9,pullid!$A$2:$A$13,0))</f>
        <v>DYNASTY-ET</v>
      </c>
      <c r="G9">
        <f>INDEX(pullid!C$2:C$13,MATCH(lehmad!$C9,pullid!$A$2:$A$13,0))</f>
        <v>2002</v>
      </c>
      <c r="H9" s="2">
        <f>INDEX(pullid!D$2:D$13,MATCH(lehmad!$C9,pullid!$A$2:$A$13,0))</f>
        <v>36044</v>
      </c>
      <c r="I9">
        <f>INDEX(pullid!E$2:E$13,MATCH(lehmad!$C9,pullid!$A$2:$A$13,0))</f>
        <v>124</v>
      </c>
    </row>
    <row r="10" spans="1:9" x14ac:dyDescent="0.25">
      <c r="A10" s="1" t="s">
        <v>281</v>
      </c>
      <c r="B10" t="s">
        <v>282</v>
      </c>
      <c r="C10">
        <v>56172</v>
      </c>
      <c r="D10">
        <v>112</v>
      </c>
      <c r="E10">
        <v>0.875</v>
      </c>
      <c r="F10" t="str">
        <f>INDEX(pullid!B$2:B$13,MATCH(lehmad!$C10,pullid!$A$2:$A$13,0))</f>
        <v>DYNASTY-ET</v>
      </c>
      <c r="G10">
        <f>INDEX(pullid!C$2:C$13,MATCH(lehmad!$C10,pullid!$A$2:$A$13,0))</f>
        <v>2002</v>
      </c>
      <c r="H10" s="2">
        <f>INDEX(pullid!D$2:D$13,MATCH(lehmad!$C10,pullid!$A$2:$A$13,0))</f>
        <v>36044</v>
      </c>
      <c r="I10">
        <f>INDEX(pullid!E$2:E$13,MATCH(lehmad!$C10,pullid!$A$2:$A$13,0))</f>
        <v>124</v>
      </c>
    </row>
    <row r="11" spans="1:9" x14ac:dyDescent="0.25">
      <c r="A11" s="1" t="s">
        <v>283</v>
      </c>
      <c r="B11" t="s">
        <v>10</v>
      </c>
      <c r="C11">
        <v>56172</v>
      </c>
      <c r="D11">
        <v>109</v>
      </c>
      <c r="E11">
        <v>0.875</v>
      </c>
      <c r="F11" t="str">
        <f>INDEX(pullid!B$2:B$13,MATCH(lehmad!$C11,pullid!$A$2:$A$13,0))</f>
        <v>DYNASTY-ET</v>
      </c>
      <c r="G11">
        <f>INDEX(pullid!C$2:C$13,MATCH(lehmad!$C11,pullid!$A$2:$A$13,0))</f>
        <v>2002</v>
      </c>
      <c r="H11" s="2">
        <f>INDEX(pullid!D$2:D$13,MATCH(lehmad!$C11,pullid!$A$2:$A$13,0))</f>
        <v>36044</v>
      </c>
      <c r="I11">
        <f>INDEX(pullid!E$2:E$13,MATCH(lehmad!$C11,pullid!$A$2:$A$13,0))</f>
        <v>124</v>
      </c>
    </row>
    <row r="12" spans="1:9" x14ac:dyDescent="0.25">
      <c r="A12" s="1" t="s">
        <v>284</v>
      </c>
      <c r="B12" t="s">
        <v>285</v>
      </c>
      <c r="C12">
        <v>56172</v>
      </c>
      <c r="D12">
        <v>104</v>
      </c>
      <c r="E12">
        <v>1</v>
      </c>
      <c r="F12" t="str">
        <f>INDEX(pullid!B$2:B$13,MATCH(lehmad!$C12,pullid!$A$2:$A$13,0))</f>
        <v>DYNASTY-ET</v>
      </c>
      <c r="G12">
        <f>INDEX(pullid!C$2:C$13,MATCH(lehmad!$C12,pullid!$A$2:$A$13,0))</f>
        <v>2002</v>
      </c>
      <c r="H12" s="2">
        <f>INDEX(pullid!D$2:D$13,MATCH(lehmad!$C12,pullid!$A$2:$A$13,0))</f>
        <v>36044</v>
      </c>
      <c r="I12">
        <f>INDEX(pullid!E$2:E$13,MATCH(lehmad!$C12,pullid!$A$2:$A$13,0))</f>
        <v>124</v>
      </c>
    </row>
    <row r="13" spans="1:9" x14ac:dyDescent="0.25">
      <c r="A13" s="1" t="s">
        <v>286</v>
      </c>
      <c r="B13" t="s">
        <v>287</v>
      </c>
      <c r="C13">
        <v>56172</v>
      </c>
      <c r="D13">
        <v>109</v>
      </c>
      <c r="E13">
        <v>1</v>
      </c>
      <c r="F13" t="str">
        <f>INDEX(pullid!B$2:B$13,MATCH(lehmad!$C13,pullid!$A$2:$A$13,0))</f>
        <v>DYNASTY-ET</v>
      </c>
      <c r="G13">
        <f>INDEX(pullid!C$2:C$13,MATCH(lehmad!$C13,pullid!$A$2:$A$13,0))</f>
        <v>2002</v>
      </c>
      <c r="H13" s="2">
        <f>INDEX(pullid!D$2:D$13,MATCH(lehmad!$C13,pullid!$A$2:$A$13,0))</f>
        <v>36044</v>
      </c>
      <c r="I13">
        <f>INDEX(pullid!E$2:E$13,MATCH(lehmad!$C13,pullid!$A$2:$A$13,0))</f>
        <v>124</v>
      </c>
    </row>
    <row r="14" spans="1:9" x14ac:dyDescent="0.25">
      <c r="A14" s="1" t="s">
        <v>288</v>
      </c>
      <c r="B14" t="s">
        <v>289</v>
      </c>
      <c r="C14">
        <v>56172</v>
      </c>
      <c r="D14">
        <v>118</v>
      </c>
      <c r="E14">
        <v>1</v>
      </c>
      <c r="F14" t="str">
        <f>INDEX(pullid!B$2:B$13,MATCH(lehmad!$C14,pullid!$A$2:$A$13,0))</f>
        <v>DYNASTY-ET</v>
      </c>
      <c r="G14">
        <f>INDEX(pullid!C$2:C$13,MATCH(lehmad!$C14,pullid!$A$2:$A$13,0))</f>
        <v>2002</v>
      </c>
      <c r="H14" s="2">
        <f>INDEX(pullid!D$2:D$13,MATCH(lehmad!$C14,pullid!$A$2:$A$13,0))</f>
        <v>36044</v>
      </c>
      <c r="I14">
        <f>INDEX(pullid!E$2:E$13,MATCH(lehmad!$C14,pullid!$A$2:$A$13,0))</f>
        <v>124</v>
      </c>
    </row>
    <row r="15" spans="1:9" x14ac:dyDescent="0.25">
      <c r="A15" s="1" t="s">
        <v>290</v>
      </c>
      <c r="B15" t="s">
        <v>291</v>
      </c>
      <c r="C15">
        <v>56172</v>
      </c>
      <c r="D15">
        <v>111</v>
      </c>
      <c r="E15">
        <v>1</v>
      </c>
      <c r="F15" t="str">
        <f>INDEX(pullid!B$2:B$13,MATCH(lehmad!$C15,pullid!$A$2:$A$13,0))</f>
        <v>DYNASTY-ET</v>
      </c>
      <c r="G15">
        <f>INDEX(pullid!C$2:C$13,MATCH(lehmad!$C15,pullid!$A$2:$A$13,0))</f>
        <v>2002</v>
      </c>
      <c r="H15" s="2">
        <f>INDEX(pullid!D$2:D$13,MATCH(lehmad!$C15,pullid!$A$2:$A$13,0))</f>
        <v>36044</v>
      </c>
      <c r="I15">
        <f>INDEX(pullid!E$2:E$13,MATCH(lehmad!$C15,pullid!$A$2:$A$13,0))</f>
        <v>124</v>
      </c>
    </row>
    <row r="16" spans="1:9" x14ac:dyDescent="0.25">
      <c r="A16" s="1" t="s">
        <v>292</v>
      </c>
      <c r="B16" t="s">
        <v>293</v>
      </c>
      <c r="C16">
        <v>56172</v>
      </c>
      <c r="D16">
        <v>99</v>
      </c>
      <c r="E16">
        <v>1</v>
      </c>
      <c r="F16" t="str">
        <f>INDEX(pullid!B$2:B$13,MATCH(lehmad!$C16,pullid!$A$2:$A$13,0))</f>
        <v>DYNASTY-ET</v>
      </c>
      <c r="G16">
        <f>INDEX(pullid!C$2:C$13,MATCH(lehmad!$C16,pullid!$A$2:$A$13,0))</f>
        <v>2002</v>
      </c>
      <c r="H16" s="2">
        <f>INDEX(pullid!D$2:D$13,MATCH(lehmad!$C16,pullid!$A$2:$A$13,0))</f>
        <v>36044</v>
      </c>
      <c r="I16">
        <f>INDEX(pullid!E$2:E$13,MATCH(lehmad!$C16,pullid!$A$2:$A$13,0))</f>
        <v>124</v>
      </c>
    </row>
    <row r="17" spans="1:9" x14ac:dyDescent="0.25">
      <c r="A17" s="1" t="s">
        <v>294</v>
      </c>
      <c r="B17" t="s">
        <v>293</v>
      </c>
      <c r="C17">
        <v>56172</v>
      </c>
      <c r="D17">
        <v>107</v>
      </c>
      <c r="E17">
        <v>1</v>
      </c>
      <c r="F17" t="str">
        <f>INDEX(pullid!B$2:B$13,MATCH(lehmad!$C17,pullid!$A$2:$A$13,0))</f>
        <v>DYNASTY-ET</v>
      </c>
      <c r="G17">
        <f>INDEX(pullid!C$2:C$13,MATCH(lehmad!$C17,pullid!$A$2:$A$13,0))</f>
        <v>2002</v>
      </c>
      <c r="H17" s="2">
        <f>INDEX(pullid!D$2:D$13,MATCH(lehmad!$C17,pullid!$A$2:$A$13,0))</f>
        <v>36044</v>
      </c>
      <c r="I17">
        <f>INDEX(pullid!E$2:E$13,MATCH(lehmad!$C17,pullid!$A$2:$A$13,0))</f>
        <v>124</v>
      </c>
    </row>
    <row r="18" spans="1:9" x14ac:dyDescent="0.25">
      <c r="A18" s="1" t="s">
        <v>295</v>
      </c>
      <c r="B18" t="s">
        <v>296</v>
      </c>
      <c r="C18">
        <v>56172</v>
      </c>
      <c r="D18">
        <v>100</v>
      </c>
      <c r="E18">
        <v>0.875</v>
      </c>
      <c r="F18" t="str">
        <f>INDEX(pullid!B$2:B$13,MATCH(lehmad!$C18,pullid!$A$2:$A$13,0))</f>
        <v>DYNASTY-ET</v>
      </c>
      <c r="G18">
        <f>INDEX(pullid!C$2:C$13,MATCH(lehmad!$C18,pullid!$A$2:$A$13,0))</f>
        <v>2002</v>
      </c>
      <c r="H18" s="2">
        <f>INDEX(pullid!D$2:D$13,MATCH(lehmad!$C18,pullid!$A$2:$A$13,0))</f>
        <v>36044</v>
      </c>
      <c r="I18">
        <f>INDEX(pullid!E$2:E$13,MATCH(lehmad!$C18,pullid!$A$2:$A$13,0))</f>
        <v>124</v>
      </c>
    </row>
    <row r="19" spans="1:9" x14ac:dyDescent="0.25">
      <c r="A19" s="1" t="s">
        <v>297</v>
      </c>
      <c r="B19" t="s">
        <v>298</v>
      </c>
      <c r="C19">
        <v>56172</v>
      </c>
      <c r="D19">
        <v>110</v>
      </c>
      <c r="E19">
        <v>1</v>
      </c>
      <c r="F19" t="str">
        <f>INDEX(pullid!B$2:B$13,MATCH(lehmad!$C19,pullid!$A$2:$A$13,0))</f>
        <v>DYNASTY-ET</v>
      </c>
      <c r="G19">
        <f>INDEX(pullid!C$2:C$13,MATCH(lehmad!$C19,pullid!$A$2:$A$13,0))</f>
        <v>2002</v>
      </c>
      <c r="H19" s="2">
        <f>INDEX(pullid!D$2:D$13,MATCH(lehmad!$C19,pullid!$A$2:$A$13,0))</f>
        <v>36044</v>
      </c>
      <c r="I19">
        <f>INDEX(pullid!E$2:E$13,MATCH(lehmad!$C19,pullid!$A$2:$A$13,0))</f>
        <v>124</v>
      </c>
    </row>
    <row r="20" spans="1:9" x14ac:dyDescent="0.25">
      <c r="A20" s="1" t="s">
        <v>299</v>
      </c>
      <c r="B20" t="s">
        <v>300</v>
      </c>
      <c r="C20">
        <v>56172</v>
      </c>
      <c r="D20">
        <v>103</v>
      </c>
      <c r="E20">
        <v>1</v>
      </c>
      <c r="F20" t="str">
        <f>INDEX(pullid!B$2:B$13,MATCH(lehmad!$C20,pullid!$A$2:$A$13,0))</f>
        <v>DYNASTY-ET</v>
      </c>
      <c r="G20">
        <f>INDEX(pullid!C$2:C$13,MATCH(lehmad!$C20,pullid!$A$2:$A$13,0))</f>
        <v>2002</v>
      </c>
      <c r="H20" s="2">
        <f>INDEX(pullid!D$2:D$13,MATCH(lehmad!$C20,pullid!$A$2:$A$13,0))</f>
        <v>36044</v>
      </c>
      <c r="I20">
        <f>INDEX(pullid!E$2:E$13,MATCH(lehmad!$C20,pullid!$A$2:$A$13,0))</f>
        <v>124</v>
      </c>
    </row>
    <row r="21" spans="1:9" x14ac:dyDescent="0.25">
      <c r="A21" s="1" t="s">
        <v>301</v>
      </c>
      <c r="B21" t="s">
        <v>302</v>
      </c>
      <c r="C21">
        <v>56172</v>
      </c>
      <c r="D21">
        <v>110</v>
      </c>
      <c r="E21">
        <v>0.93799999999999994</v>
      </c>
      <c r="F21" t="str">
        <f>INDEX(pullid!B$2:B$13,MATCH(lehmad!$C21,pullid!$A$2:$A$13,0))</f>
        <v>DYNASTY-ET</v>
      </c>
      <c r="G21">
        <f>INDEX(pullid!C$2:C$13,MATCH(lehmad!$C21,pullid!$A$2:$A$13,0))</f>
        <v>2002</v>
      </c>
      <c r="H21" s="2">
        <f>INDEX(pullid!D$2:D$13,MATCH(lehmad!$C21,pullid!$A$2:$A$13,0))</f>
        <v>36044</v>
      </c>
      <c r="I21">
        <f>INDEX(pullid!E$2:E$13,MATCH(lehmad!$C21,pullid!$A$2:$A$13,0))</f>
        <v>124</v>
      </c>
    </row>
    <row r="22" spans="1:9" x14ac:dyDescent="0.25">
      <c r="A22" s="1" t="s">
        <v>303</v>
      </c>
      <c r="B22" t="s">
        <v>304</v>
      </c>
      <c r="C22">
        <v>56172</v>
      </c>
      <c r="D22">
        <v>109</v>
      </c>
      <c r="E22">
        <v>0.875</v>
      </c>
      <c r="F22" t="str">
        <f>INDEX(pullid!B$2:B$13,MATCH(lehmad!$C22,pullid!$A$2:$A$13,0))</f>
        <v>DYNASTY-ET</v>
      </c>
      <c r="G22">
        <f>INDEX(pullid!C$2:C$13,MATCH(lehmad!$C22,pullid!$A$2:$A$13,0))</f>
        <v>2002</v>
      </c>
      <c r="H22" s="2">
        <f>INDEX(pullid!D$2:D$13,MATCH(lehmad!$C22,pullid!$A$2:$A$13,0))</f>
        <v>36044</v>
      </c>
      <c r="I22">
        <f>INDEX(pullid!E$2:E$13,MATCH(lehmad!$C22,pullid!$A$2:$A$13,0))</f>
        <v>124</v>
      </c>
    </row>
    <row r="23" spans="1:9" x14ac:dyDescent="0.25">
      <c r="A23" s="1" t="s">
        <v>305</v>
      </c>
      <c r="B23" t="s">
        <v>306</v>
      </c>
      <c r="C23">
        <v>56172</v>
      </c>
      <c r="D23">
        <v>107</v>
      </c>
      <c r="E23">
        <v>0.875</v>
      </c>
      <c r="F23" t="str">
        <f>INDEX(pullid!B$2:B$13,MATCH(lehmad!$C23,pullid!$A$2:$A$13,0))</f>
        <v>DYNASTY-ET</v>
      </c>
      <c r="G23">
        <f>INDEX(pullid!C$2:C$13,MATCH(lehmad!$C23,pullid!$A$2:$A$13,0))</f>
        <v>2002</v>
      </c>
      <c r="H23" s="2">
        <f>INDEX(pullid!D$2:D$13,MATCH(lehmad!$C23,pullid!$A$2:$A$13,0))</f>
        <v>36044</v>
      </c>
      <c r="I23">
        <f>INDEX(pullid!E$2:E$13,MATCH(lehmad!$C23,pullid!$A$2:$A$13,0))</f>
        <v>124</v>
      </c>
    </row>
    <row r="24" spans="1:9" x14ac:dyDescent="0.25">
      <c r="A24" s="1" t="s">
        <v>307</v>
      </c>
      <c r="B24" t="s">
        <v>308</v>
      </c>
      <c r="C24">
        <v>56172</v>
      </c>
      <c r="D24">
        <v>106</v>
      </c>
      <c r="E24">
        <v>1</v>
      </c>
      <c r="F24" t="str">
        <f>INDEX(pullid!B$2:B$13,MATCH(lehmad!$C24,pullid!$A$2:$A$13,0))</f>
        <v>DYNASTY-ET</v>
      </c>
      <c r="G24">
        <f>INDEX(pullid!C$2:C$13,MATCH(lehmad!$C24,pullid!$A$2:$A$13,0))</f>
        <v>2002</v>
      </c>
      <c r="H24" s="2">
        <f>INDEX(pullid!D$2:D$13,MATCH(lehmad!$C24,pullid!$A$2:$A$13,0))</f>
        <v>36044</v>
      </c>
      <c r="I24">
        <f>INDEX(pullid!E$2:E$13,MATCH(lehmad!$C24,pullid!$A$2:$A$13,0))</f>
        <v>124</v>
      </c>
    </row>
    <row r="25" spans="1:9" x14ac:dyDescent="0.25">
      <c r="A25" s="1" t="s">
        <v>309</v>
      </c>
      <c r="B25" t="s">
        <v>310</v>
      </c>
      <c r="C25">
        <v>56172</v>
      </c>
      <c r="D25">
        <v>95</v>
      </c>
      <c r="E25">
        <v>1</v>
      </c>
      <c r="F25" t="str">
        <f>INDEX(pullid!B$2:B$13,MATCH(lehmad!$C25,pullid!$A$2:$A$13,0))</f>
        <v>DYNASTY-ET</v>
      </c>
      <c r="G25">
        <f>INDEX(pullid!C$2:C$13,MATCH(lehmad!$C25,pullid!$A$2:$A$13,0))</f>
        <v>2002</v>
      </c>
      <c r="H25" s="2">
        <f>INDEX(pullid!D$2:D$13,MATCH(lehmad!$C25,pullid!$A$2:$A$13,0))</f>
        <v>36044</v>
      </c>
      <c r="I25">
        <f>INDEX(pullid!E$2:E$13,MATCH(lehmad!$C25,pullid!$A$2:$A$13,0))</f>
        <v>124</v>
      </c>
    </row>
    <row r="26" spans="1:9" x14ac:dyDescent="0.25">
      <c r="A26" s="1" t="s">
        <v>311</v>
      </c>
      <c r="B26" t="s">
        <v>312</v>
      </c>
      <c r="C26">
        <v>56172</v>
      </c>
      <c r="D26">
        <v>104</v>
      </c>
      <c r="E26">
        <v>0.81299999999999994</v>
      </c>
      <c r="F26" t="str">
        <f>INDEX(pullid!B$2:B$13,MATCH(lehmad!$C26,pullid!$A$2:$A$13,0))</f>
        <v>DYNASTY-ET</v>
      </c>
      <c r="G26">
        <f>INDEX(pullid!C$2:C$13,MATCH(lehmad!$C26,pullid!$A$2:$A$13,0))</f>
        <v>2002</v>
      </c>
      <c r="H26" s="2">
        <f>INDEX(pullid!D$2:D$13,MATCH(lehmad!$C26,pullid!$A$2:$A$13,0))</f>
        <v>36044</v>
      </c>
      <c r="I26">
        <f>INDEX(pullid!E$2:E$13,MATCH(lehmad!$C26,pullid!$A$2:$A$13,0))</f>
        <v>124</v>
      </c>
    </row>
    <row r="27" spans="1:9" x14ac:dyDescent="0.25">
      <c r="A27" s="1" t="s">
        <v>313</v>
      </c>
      <c r="B27" t="s">
        <v>312</v>
      </c>
      <c r="C27">
        <v>56172</v>
      </c>
      <c r="D27">
        <v>115</v>
      </c>
      <c r="E27">
        <v>1</v>
      </c>
      <c r="F27" t="str">
        <f>INDEX(pullid!B$2:B$13,MATCH(lehmad!$C27,pullid!$A$2:$A$13,0))</f>
        <v>DYNASTY-ET</v>
      </c>
      <c r="G27">
        <f>INDEX(pullid!C$2:C$13,MATCH(lehmad!$C27,pullid!$A$2:$A$13,0))</f>
        <v>2002</v>
      </c>
      <c r="H27" s="2">
        <f>INDEX(pullid!D$2:D$13,MATCH(lehmad!$C27,pullid!$A$2:$A$13,0))</f>
        <v>36044</v>
      </c>
      <c r="I27">
        <f>INDEX(pullid!E$2:E$13,MATCH(lehmad!$C27,pullid!$A$2:$A$13,0))</f>
        <v>124</v>
      </c>
    </row>
    <row r="28" spans="1:9" x14ac:dyDescent="0.25">
      <c r="A28" s="1" t="s">
        <v>314</v>
      </c>
      <c r="B28" t="s">
        <v>315</v>
      </c>
      <c r="C28">
        <v>56172</v>
      </c>
      <c r="D28">
        <v>114</v>
      </c>
      <c r="E28">
        <v>0.93799999999999994</v>
      </c>
      <c r="F28" t="str">
        <f>INDEX(pullid!B$2:B$13,MATCH(lehmad!$C28,pullid!$A$2:$A$13,0))</f>
        <v>DYNASTY-ET</v>
      </c>
      <c r="G28">
        <f>INDEX(pullid!C$2:C$13,MATCH(lehmad!$C28,pullid!$A$2:$A$13,0))</f>
        <v>2002</v>
      </c>
      <c r="H28" s="2">
        <f>INDEX(pullid!D$2:D$13,MATCH(lehmad!$C28,pullid!$A$2:$A$13,0))</f>
        <v>36044</v>
      </c>
      <c r="I28">
        <f>INDEX(pullid!E$2:E$13,MATCH(lehmad!$C28,pullid!$A$2:$A$13,0))</f>
        <v>124</v>
      </c>
    </row>
    <row r="29" spans="1:9" x14ac:dyDescent="0.25">
      <c r="A29" s="1" t="s">
        <v>316</v>
      </c>
      <c r="B29" t="s">
        <v>315</v>
      </c>
      <c r="C29">
        <v>56172</v>
      </c>
      <c r="D29">
        <v>109</v>
      </c>
      <c r="E29">
        <v>0.877</v>
      </c>
      <c r="F29" t="str">
        <f>INDEX(pullid!B$2:B$13,MATCH(lehmad!$C29,pullid!$A$2:$A$13,0))</f>
        <v>DYNASTY-ET</v>
      </c>
      <c r="G29">
        <f>INDEX(pullid!C$2:C$13,MATCH(lehmad!$C29,pullid!$A$2:$A$13,0))</f>
        <v>2002</v>
      </c>
      <c r="H29" s="2">
        <f>INDEX(pullid!D$2:D$13,MATCH(lehmad!$C29,pullid!$A$2:$A$13,0))</f>
        <v>36044</v>
      </c>
      <c r="I29">
        <f>INDEX(pullid!E$2:E$13,MATCH(lehmad!$C29,pullid!$A$2:$A$13,0))</f>
        <v>124</v>
      </c>
    </row>
    <row r="30" spans="1:9" x14ac:dyDescent="0.25">
      <c r="A30" s="1" t="s">
        <v>317</v>
      </c>
      <c r="B30" t="s">
        <v>318</v>
      </c>
      <c r="C30">
        <v>56172</v>
      </c>
      <c r="D30">
        <v>106</v>
      </c>
      <c r="E30">
        <v>1</v>
      </c>
      <c r="F30" t="str">
        <f>INDEX(pullid!B$2:B$13,MATCH(lehmad!$C30,pullid!$A$2:$A$13,0))</f>
        <v>DYNASTY-ET</v>
      </c>
      <c r="G30">
        <f>INDEX(pullid!C$2:C$13,MATCH(lehmad!$C30,pullid!$A$2:$A$13,0))</f>
        <v>2002</v>
      </c>
      <c r="H30" s="2">
        <f>INDEX(pullid!D$2:D$13,MATCH(lehmad!$C30,pullid!$A$2:$A$13,0))</f>
        <v>36044</v>
      </c>
      <c r="I30">
        <f>INDEX(pullid!E$2:E$13,MATCH(lehmad!$C30,pullid!$A$2:$A$13,0))</f>
        <v>124</v>
      </c>
    </row>
    <row r="31" spans="1:9" x14ac:dyDescent="0.25">
      <c r="A31" s="1" t="s">
        <v>319</v>
      </c>
      <c r="B31" t="s">
        <v>320</v>
      </c>
      <c r="C31">
        <v>56172</v>
      </c>
      <c r="D31">
        <v>104</v>
      </c>
      <c r="E31">
        <v>1</v>
      </c>
      <c r="F31" t="str">
        <f>INDEX(pullid!B$2:B$13,MATCH(lehmad!$C31,pullid!$A$2:$A$13,0))</f>
        <v>DYNASTY-ET</v>
      </c>
      <c r="G31">
        <f>INDEX(pullid!C$2:C$13,MATCH(lehmad!$C31,pullid!$A$2:$A$13,0))</f>
        <v>2002</v>
      </c>
      <c r="H31" s="2">
        <f>INDEX(pullid!D$2:D$13,MATCH(lehmad!$C31,pullid!$A$2:$A$13,0))</f>
        <v>36044</v>
      </c>
      <c r="I31">
        <f>INDEX(pullid!E$2:E$13,MATCH(lehmad!$C31,pullid!$A$2:$A$13,0))</f>
        <v>124</v>
      </c>
    </row>
    <row r="32" spans="1:9" x14ac:dyDescent="0.25">
      <c r="A32" s="1" t="s">
        <v>321</v>
      </c>
      <c r="B32" t="s">
        <v>322</v>
      </c>
      <c r="C32">
        <v>56172</v>
      </c>
      <c r="D32">
        <v>107</v>
      </c>
      <c r="E32">
        <v>0.93799999999999994</v>
      </c>
      <c r="F32" t="str">
        <f>INDEX(pullid!B$2:B$13,MATCH(lehmad!$C32,pullid!$A$2:$A$13,0))</f>
        <v>DYNASTY-ET</v>
      </c>
      <c r="G32">
        <f>INDEX(pullid!C$2:C$13,MATCH(lehmad!$C32,pullid!$A$2:$A$13,0))</f>
        <v>2002</v>
      </c>
      <c r="H32" s="2">
        <f>INDEX(pullid!D$2:D$13,MATCH(lehmad!$C32,pullid!$A$2:$A$13,0))</f>
        <v>36044</v>
      </c>
      <c r="I32">
        <f>INDEX(pullid!E$2:E$13,MATCH(lehmad!$C32,pullid!$A$2:$A$13,0))</f>
        <v>124</v>
      </c>
    </row>
    <row r="33" spans="1:9" x14ac:dyDescent="0.25">
      <c r="A33" s="1" t="s">
        <v>323</v>
      </c>
      <c r="B33" t="s">
        <v>324</v>
      </c>
      <c r="C33">
        <v>56172</v>
      </c>
      <c r="D33">
        <v>107</v>
      </c>
      <c r="E33">
        <v>0.875</v>
      </c>
      <c r="F33" t="str">
        <f>INDEX(pullid!B$2:B$13,MATCH(lehmad!$C33,pullid!$A$2:$A$13,0))</f>
        <v>DYNASTY-ET</v>
      </c>
      <c r="G33">
        <f>INDEX(pullid!C$2:C$13,MATCH(lehmad!$C33,pullid!$A$2:$A$13,0))</f>
        <v>2002</v>
      </c>
      <c r="H33" s="2">
        <f>INDEX(pullid!D$2:D$13,MATCH(lehmad!$C33,pullid!$A$2:$A$13,0))</f>
        <v>36044</v>
      </c>
      <c r="I33">
        <f>INDEX(pullid!E$2:E$13,MATCH(lehmad!$C33,pullid!$A$2:$A$13,0))</f>
        <v>124</v>
      </c>
    </row>
    <row r="34" spans="1:9" x14ac:dyDescent="0.25">
      <c r="A34" s="1" t="s">
        <v>325</v>
      </c>
      <c r="B34" t="s">
        <v>326</v>
      </c>
      <c r="C34">
        <v>56172</v>
      </c>
      <c r="D34">
        <v>113</v>
      </c>
      <c r="E34">
        <v>1</v>
      </c>
      <c r="F34" t="str">
        <f>INDEX(pullid!B$2:B$13,MATCH(lehmad!$C34,pullid!$A$2:$A$13,0))</f>
        <v>DYNASTY-ET</v>
      </c>
      <c r="G34">
        <f>INDEX(pullid!C$2:C$13,MATCH(lehmad!$C34,pullid!$A$2:$A$13,0))</f>
        <v>2002</v>
      </c>
      <c r="H34" s="2">
        <f>INDEX(pullid!D$2:D$13,MATCH(lehmad!$C34,pullid!$A$2:$A$13,0))</f>
        <v>36044</v>
      </c>
      <c r="I34">
        <f>INDEX(pullid!E$2:E$13,MATCH(lehmad!$C34,pullid!$A$2:$A$13,0))</f>
        <v>124</v>
      </c>
    </row>
    <row r="35" spans="1:9" x14ac:dyDescent="0.25">
      <c r="A35" s="1" t="s">
        <v>327</v>
      </c>
      <c r="B35" t="s">
        <v>328</v>
      </c>
      <c r="C35">
        <v>56172</v>
      </c>
      <c r="D35">
        <v>117</v>
      </c>
      <c r="E35">
        <v>1</v>
      </c>
      <c r="F35" t="str">
        <f>INDEX(pullid!B$2:B$13,MATCH(lehmad!$C35,pullid!$A$2:$A$13,0))</f>
        <v>DYNASTY-ET</v>
      </c>
      <c r="G35">
        <f>INDEX(pullid!C$2:C$13,MATCH(lehmad!$C35,pullid!$A$2:$A$13,0))</f>
        <v>2002</v>
      </c>
      <c r="H35" s="2">
        <f>INDEX(pullid!D$2:D$13,MATCH(lehmad!$C35,pullid!$A$2:$A$13,0))</f>
        <v>36044</v>
      </c>
      <c r="I35">
        <f>INDEX(pullid!E$2:E$13,MATCH(lehmad!$C35,pullid!$A$2:$A$13,0))</f>
        <v>124</v>
      </c>
    </row>
    <row r="36" spans="1:9" x14ac:dyDescent="0.25">
      <c r="A36" s="1" t="s">
        <v>329</v>
      </c>
      <c r="B36" t="s">
        <v>330</v>
      </c>
      <c r="C36">
        <v>56172</v>
      </c>
      <c r="D36">
        <v>91</v>
      </c>
      <c r="E36">
        <v>1</v>
      </c>
      <c r="F36" t="str">
        <f>INDEX(pullid!B$2:B$13,MATCH(lehmad!$C36,pullid!$A$2:$A$13,0))</f>
        <v>DYNASTY-ET</v>
      </c>
      <c r="G36">
        <f>INDEX(pullid!C$2:C$13,MATCH(lehmad!$C36,pullid!$A$2:$A$13,0))</f>
        <v>2002</v>
      </c>
      <c r="H36" s="2">
        <f>INDEX(pullid!D$2:D$13,MATCH(lehmad!$C36,pullid!$A$2:$A$13,0))</f>
        <v>36044</v>
      </c>
      <c r="I36">
        <f>INDEX(pullid!E$2:E$13,MATCH(lehmad!$C36,pullid!$A$2:$A$13,0))</f>
        <v>124</v>
      </c>
    </row>
    <row r="37" spans="1:9" x14ac:dyDescent="0.25">
      <c r="A37" s="1" t="s">
        <v>331</v>
      </c>
      <c r="B37" t="s">
        <v>332</v>
      </c>
      <c r="C37">
        <v>56172</v>
      </c>
      <c r="D37">
        <v>97</v>
      </c>
      <c r="E37">
        <v>1</v>
      </c>
      <c r="F37" t="str">
        <f>INDEX(pullid!B$2:B$13,MATCH(lehmad!$C37,pullid!$A$2:$A$13,0))</f>
        <v>DYNASTY-ET</v>
      </c>
      <c r="G37">
        <f>INDEX(pullid!C$2:C$13,MATCH(lehmad!$C37,pullid!$A$2:$A$13,0))</f>
        <v>2002</v>
      </c>
      <c r="H37" s="2">
        <f>INDEX(pullid!D$2:D$13,MATCH(lehmad!$C37,pullid!$A$2:$A$13,0))</f>
        <v>36044</v>
      </c>
      <c r="I37">
        <f>INDEX(pullid!E$2:E$13,MATCH(lehmad!$C37,pullid!$A$2:$A$13,0))</f>
        <v>124</v>
      </c>
    </row>
    <row r="38" spans="1:9" x14ac:dyDescent="0.25">
      <c r="A38" s="1" t="s">
        <v>333</v>
      </c>
      <c r="B38" t="s">
        <v>334</v>
      </c>
      <c r="C38">
        <v>56172</v>
      </c>
      <c r="D38">
        <v>80</v>
      </c>
      <c r="E38">
        <v>0.75</v>
      </c>
      <c r="F38" t="str">
        <f>INDEX(pullid!B$2:B$13,MATCH(lehmad!$C38,pullid!$A$2:$A$13,0))</f>
        <v>DYNASTY-ET</v>
      </c>
      <c r="G38">
        <f>INDEX(pullid!C$2:C$13,MATCH(lehmad!$C38,pullid!$A$2:$A$13,0))</f>
        <v>2002</v>
      </c>
      <c r="H38" s="2">
        <f>INDEX(pullid!D$2:D$13,MATCH(lehmad!$C38,pullid!$A$2:$A$13,0))</f>
        <v>36044</v>
      </c>
      <c r="I38">
        <f>INDEX(pullid!E$2:E$13,MATCH(lehmad!$C38,pullid!$A$2:$A$13,0))</f>
        <v>124</v>
      </c>
    </row>
    <row r="39" spans="1:9" x14ac:dyDescent="0.25">
      <c r="A39" s="1" t="s">
        <v>335</v>
      </c>
      <c r="B39" t="s">
        <v>334</v>
      </c>
      <c r="C39">
        <v>56172</v>
      </c>
      <c r="D39">
        <v>85</v>
      </c>
      <c r="E39">
        <v>0.81699999999999995</v>
      </c>
      <c r="F39" t="str">
        <f>INDEX(pullid!B$2:B$13,MATCH(lehmad!$C39,pullid!$A$2:$A$13,0))</f>
        <v>DYNASTY-ET</v>
      </c>
      <c r="G39">
        <f>INDEX(pullid!C$2:C$13,MATCH(lehmad!$C39,pullid!$A$2:$A$13,0))</f>
        <v>2002</v>
      </c>
      <c r="H39" s="2">
        <f>INDEX(pullid!D$2:D$13,MATCH(lehmad!$C39,pullid!$A$2:$A$13,0))</f>
        <v>36044</v>
      </c>
      <c r="I39">
        <f>INDEX(pullid!E$2:E$13,MATCH(lehmad!$C39,pullid!$A$2:$A$13,0))</f>
        <v>124</v>
      </c>
    </row>
    <row r="40" spans="1:9" x14ac:dyDescent="0.25">
      <c r="A40" s="1" t="s">
        <v>336</v>
      </c>
      <c r="B40" t="s">
        <v>11</v>
      </c>
      <c r="C40">
        <v>56172</v>
      </c>
      <c r="D40">
        <v>106</v>
      </c>
      <c r="E40">
        <v>0.875</v>
      </c>
      <c r="F40" t="str">
        <f>INDEX(pullid!B$2:B$13,MATCH(lehmad!$C40,pullid!$A$2:$A$13,0))</f>
        <v>DYNASTY-ET</v>
      </c>
      <c r="G40">
        <f>INDEX(pullid!C$2:C$13,MATCH(lehmad!$C40,pullid!$A$2:$A$13,0))</f>
        <v>2002</v>
      </c>
      <c r="H40" s="2">
        <f>INDEX(pullid!D$2:D$13,MATCH(lehmad!$C40,pullid!$A$2:$A$13,0))</f>
        <v>36044</v>
      </c>
      <c r="I40">
        <f>INDEX(pullid!E$2:E$13,MATCH(lehmad!$C40,pullid!$A$2:$A$13,0))</f>
        <v>124</v>
      </c>
    </row>
    <row r="41" spans="1:9" x14ac:dyDescent="0.25">
      <c r="A41" s="1" t="s">
        <v>337</v>
      </c>
      <c r="B41" t="s">
        <v>338</v>
      </c>
      <c r="C41">
        <v>56172</v>
      </c>
      <c r="D41">
        <v>92</v>
      </c>
      <c r="E41">
        <v>0.93799999999999994</v>
      </c>
      <c r="F41" t="str">
        <f>INDEX(pullid!B$2:B$13,MATCH(lehmad!$C41,pullid!$A$2:$A$13,0))</f>
        <v>DYNASTY-ET</v>
      </c>
      <c r="G41">
        <f>INDEX(pullid!C$2:C$13,MATCH(lehmad!$C41,pullid!$A$2:$A$13,0))</f>
        <v>2002</v>
      </c>
      <c r="H41" s="2">
        <f>INDEX(pullid!D$2:D$13,MATCH(lehmad!$C41,pullid!$A$2:$A$13,0))</f>
        <v>36044</v>
      </c>
      <c r="I41">
        <f>INDEX(pullid!E$2:E$13,MATCH(lehmad!$C41,pullid!$A$2:$A$13,0))</f>
        <v>124</v>
      </c>
    </row>
    <row r="42" spans="1:9" x14ac:dyDescent="0.25">
      <c r="A42" s="1" t="s">
        <v>339</v>
      </c>
      <c r="B42" t="s">
        <v>340</v>
      </c>
      <c r="C42">
        <v>56172</v>
      </c>
      <c r="D42">
        <v>86</v>
      </c>
      <c r="E42">
        <v>0.81699999999999995</v>
      </c>
      <c r="F42" t="str">
        <f>INDEX(pullid!B$2:B$13,MATCH(lehmad!$C42,pullid!$A$2:$A$13,0))</f>
        <v>DYNASTY-ET</v>
      </c>
      <c r="G42">
        <f>INDEX(pullid!C$2:C$13,MATCH(lehmad!$C42,pullid!$A$2:$A$13,0))</f>
        <v>2002</v>
      </c>
      <c r="H42" s="2">
        <f>INDEX(pullid!D$2:D$13,MATCH(lehmad!$C42,pullid!$A$2:$A$13,0))</f>
        <v>36044</v>
      </c>
      <c r="I42">
        <f>INDEX(pullid!E$2:E$13,MATCH(lehmad!$C42,pullid!$A$2:$A$13,0))</f>
        <v>124</v>
      </c>
    </row>
    <row r="43" spans="1:9" x14ac:dyDescent="0.25">
      <c r="A43" s="1" t="s">
        <v>341</v>
      </c>
      <c r="B43" t="s">
        <v>342</v>
      </c>
      <c r="C43">
        <v>56172</v>
      </c>
      <c r="D43">
        <v>99</v>
      </c>
      <c r="E43">
        <v>0.875</v>
      </c>
      <c r="F43" t="str">
        <f>INDEX(pullid!B$2:B$13,MATCH(lehmad!$C43,pullid!$A$2:$A$13,0))</f>
        <v>DYNASTY-ET</v>
      </c>
      <c r="G43">
        <f>INDEX(pullid!C$2:C$13,MATCH(lehmad!$C43,pullid!$A$2:$A$13,0))</f>
        <v>2002</v>
      </c>
      <c r="H43" s="2">
        <f>INDEX(pullid!D$2:D$13,MATCH(lehmad!$C43,pullid!$A$2:$A$13,0))</f>
        <v>36044</v>
      </c>
      <c r="I43">
        <f>INDEX(pullid!E$2:E$13,MATCH(lehmad!$C43,pullid!$A$2:$A$13,0))</f>
        <v>124</v>
      </c>
    </row>
    <row r="44" spans="1:9" x14ac:dyDescent="0.25">
      <c r="A44" s="1" t="s">
        <v>343</v>
      </c>
      <c r="B44" t="s">
        <v>344</v>
      </c>
      <c r="C44">
        <v>56172</v>
      </c>
      <c r="D44">
        <v>102</v>
      </c>
      <c r="E44">
        <v>0.93799999999999994</v>
      </c>
      <c r="F44" t="str">
        <f>INDEX(pullid!B$2:B$13,MATCH(lehmad!$C44,pullid!$A$2:$A$13,0))</f>
        <v>DYNASTY-ET</v>
      </c>
      <c r="G44">
        <f>INDEX(pullid!C$2:C$13,MATCH(lehmad!$C44,pullid!$A$2:$A$13,0))</f>
        <v>2002</v>
      </c>
      <c r="H44" s="2">
        <f>INDEX(pullid!D$2:D$13,MATCH(lehmad!$C44,pullid!$A$2:$A$13,0))</f>
        <v>36044</v>
      </c>
      <c r="I44">
        <f>INDEX(pullid!E$2:E$13,MATCH(lehmad!$C44,pullid!$A$2:$A$13,0))</f>
        <v>124</v>
      </c>
    </row>
    <row r="45" spans="1:9" x14ac:dyDescent="0.25">
      <c r="A45" s="1" t="s">
        <v>345</v>
      </c>
      <c r="B45" t="s">
        <v>346</v>
      </c>
      <c r="C45">
        <v>56172</v>
      </c>
      <c r="D45">
        <v>99</v>
      </c>
      <c r="E45">
        <v>0.92200000000000004</v>
      </c>
      <c r="F45" t="str">
        <f>INDEX(pullid!B$2:B$13,MATCH(lehmad!$C45,pullid!$A$2:$A$13,0))</f>
        <v>DYNASTY-ET</v>
      </c>
      <c r="G45">
        <f>INDEX(pullid!C$2:C$13,MATCH(lehmad!$C45,pullid!$A$2:$A$13,0))</f>
        <v>2002</v>
      </c>
      <c r="H45" s="2">
        <f>INDEX(pullid!D$2:D$13,MATCH(lehmad!$C45,pullid!$A$2:$A$13,0))</f>
        <v>36044</v>
      </c>
      <c r="I45">
        <f>INDEX(pullid!E$2:E$13,MATCH(lehmad!$C45,pullid!$A$2:$A$13,0))</f>
        <v>124</v>
      </c>
    </row>
    <row r="46" spans="1:9" x14ac:dyDescent="0.25">
      <c r="A46" s="1" t="s">
        <v>347</v>
      </c>
      <c r="B46" t="s">
        <v>348</v>
      </c>
      <c r="C46">
        <v>56172</v>
      </c>
      <c r="D46">
        <v>122</v>
      </c>
      <c r="E46">
        <v>1</v>
      </c>
      <c r="F46" t="str">
        <f>INDEX(pullid!B$2:B$13,MATCH(lehmad!$C46,pullid!$A$2:$A$13,0))</f>
        <v>DYNASTY-ET</v>
      </c>
      <c r="G46">
        <f>INDEX(pullid!C$2:C$13,MATCH(lehmad!$C46,pullid!$A$2:$A$13,0))</f>
        <v>2002</v>
      </c>
      <c r="H46" s="2">
        <f>INDEX(pullid!D$2:D$13,MATCH(lehmad!$C46,pullid!$A$2:$A$13,0))</f>
        <v>36044</v>
      </c>
      <c r="I46">
        <f>INDEX(pullid!E$2:E$13,MATCH(lehmad!$C46,pullid!$A$2:$A$13,0))</f>
        <v>124</v>
      </c>
    </row>
    <row r="47" spans="1:9" x14ac:dyDescent="0.25">
      <c r="A47" s="1" t="s">
        <v>349</v>
      </c>
      <c r="B47" t="s">
        <v>350</v>
      </c>
      <c r="C47">
        <v>56172</v>
      </c>
      <c r="D47">
        <v>106</v>
      </c>
      <c r="E47">
        <v>1</v>
      </c>
      <c r="F47" t="str">
        <f>INDEX(pullid!B$2:B$13,MATCH(lehmad!$C47,pullid!$A$2:$A$13,0))</f>
        <v>DYNASTY-ET</v>
      </c>
      <c r="G47">
        <f>INDEX(pullid!C$2:C$13,MATCH(lehmad!$C47,pullid!$A$2:$A$13,0))</f>
        <v>2002</v>
      </c>
      <c r="H47" s="2">
        <f>INDEX(pullid!D$2:D$13,MATCH(lehmad!$C47,pullid!$A$2:$A$13,0))</f>
        <v>36044</v>
      </c>
      <c r="I47">
        <f>INDEX(pullid!E$2:E$13,MATCH(lehmad!$C47,pullid!$A$2:$A$13,0))</f>
        <v>124</v>
      </c>
    </row>
    <row r="48" spans="1:9" x14ac:dyDescent="0.25">
      <c r="A48" s="1" t="s">
        <v>351</v>
      </c>
      <c r="B48" t="s">
        <v>352</v>
      </c>
      <c r="C48">
        <v>56172</v>
      </c>
      <c r="D48">
        <v>108</v>
      </c>
      <c r="E48">
        <v>0.875</v>
      </c>
      <c r="F48" t="str">
        <f>INDEX(pullid!B$2:B$13,MATCH(lehmad!$C48,pullid!$A$2:$A$13,0))</f>
        <v>DYNASTY-ET</v>
      </c>
      <c r="G48">
        <f>INDEX(pullid!C$2:C$13,MATCH(lehmad!$C48,pullid!$A$2:$A$13,0))</f>
        <v>2002</v>
      </c>
      <c r="H48" s="2">
        <f>INDEX(pullid!D$2:D$13,MATCH(lehmad!$C48,pullid!$A$2:$A$13,0))</f>
        <v>36044</v>
      </c>
      <c r="I48">
        <f>INDEX(pullid!E$2:E$13,MATCH(lehmad!$C48,pullid!$A$2:$A$13,0))</f>
        <v>124</v>
      </c>
    </row>
    <row r="49" spans="1:9" x14ac:dyDescent="0.25">
      <c r="A49" s="1" t="s">
        <v>353</v>
      </c>
      <c r="B49" t="s">
        <v>354</v>
      </c>
      <c r="C49">
        <v>56172</v>
      </c>
      <c r="D49">
        <v>89</v>
      </c>
      <c r="E49">
        <v>1</v>
      </c>
      <c r="F49" t="str">
        <f>INDEX(pullid!B$2:B$13,MATCH(lehmad!$C49,pullid!$A$2:$A$13,0))</f>
        <v>DYNASTY-ET</v>
      </c>
      <c r="G49">
        <f>INDEX(pullid!C$2:C$13,MATCH(lehmad!$C49,pullid!$A$2:$A$13,0))</f>
        <v>2002</v>
      </c>
      <c r="H49" s="2">
        <f>INDEX(pullid!D$2:D$13,MATCH(lehmad!$C49,pullid!$A$2:$A$13,0))</f>
        <v>36044</v>
      </c>
      <c r="I49">
        <f>INDEX(pullid!E$2:E$13,MATCH(lehmad!$C49,pullid!$A$2:$A$13,0))</f>
        <v>124</v>
      </c>
    </row>
    <row r="50" spans="1:9" x14ac:dyDescent="0.25">
      <c r="A50" s="1" t="s">
        <v>355</v>
      </c>
      <c r="B50" t="s">
        <v>356</v>
      </c>
      <c r="C50">
        <v>56172</v>
      </c>
      <c r="D50">
        <v>112</v>
      </c>
      <c r="E50">
        <v>0.75</v>
      </c>
      <c r="F50" t="str">
        <f>INDEX(pullid!B$2:B$13,MATCH(lehmad!$C50,pullid!$A$2:$A$13,0))</f>
        <v>DYNASTY-ET</v>
      </c>
      <c r="G50">
        <f>INDEX(pullid!C$2:C$13,MATCH(lehmad!$C50,pullid!$A$2:$A$13,0))</f>
        <v>2002</v>
      </c>
      <c r="H50" s="2">
        <f>INDEX(pullid!D$2:D$13,MATCH(lehmad!$C50,pullid!$A$2:$A$13,0))</f>
        <v>36044</v>
      </c>
      <c r="I50">
        <f>INDEX(pullid!E$2:E$13,MATCH(lehmad!$C50,pullid!$A$2:$A$13,0))</f>
        <v>124</v>
      </c>
    </row>
    <row r="51" spans="1:9" x14ac:dyDescent="0.25">
      <c r="A51" s="1" t="s">
        <v>357</v>
      </c>
      <c r="B51" t="s">
        <v>12</v>
      </c>
      <c r="C51">
        <v>56172</v>
      </c>
      <c r="D51">
        <v>101</v>
      </c>
      <c r="E51">
        <v>0.93799999999999994</v>
      </c>
      <c r="F51" t="str">
        <f>INDEX(pullid!B$2:B$13,MATCH(lehmad!$C51,pullid!$A$2:$A$13,0))</f>
        <v>DYNASTY-ET</v>
      </c>
      <c r="G51">
        <f>INDEX(pullid!C$2:C$13,MATCH(lehmad!$C51,pullid!$A$2:$A$13,0))</f>
        <v>2002</v>
      </c>
      <c r="H51" s="2">
        <f>INDEX(pullid!D$2:D$13,MATCH(lehmad!$C51,pullid!$A$2:$A$13,0))</f>
        <v>36044</v>
      </c>
      <c r="I51">
        <f>INDEX(pullid!E$2:E$13,MATCH(lehmad!$C51,pullid!$A$2:$A$13,0))</f>
        <v>124</v>
      </c>
    </row>
    <row r="52" spans="1:9" x14ac:dyDescent="0.25">
      <c r="A52" s="1" t="s">
        <v>358</v>
      </c>
      <c r="B52" t="s">
        <v>359</v>
      </c>
      <c r="C52">
        <v>56172</v>
      </c>
      <c r="D52">
        <v>109</v>
      </c>
      <c r="E52">
        <v>0.876</v>
      </c>
      <c r="F52" t="str">
        <f>INDEX(pullid!B$2:B$13,MATCH(lehmad!$C52,pullid!$A$2:$A$13,0))</f>
        <v>DYNASTY-ET</v>
      </c>
      <c r="G52">
        <f>INDEX(pullid!C$2:C$13,MATCH(lehmad!$C52,pullid!$A$2:$A$13,0))</f>
        <v>2002</v>
      </c>
      <c r="H52" s="2">
        <f>INDEX(pullid!D$2:D$13,MATCH(lehmad!$C52,pullid!$A$2:$A$13,0))</f>
        <v>36044</v>
      </c>
      <c r="I52">
        <f>INDEX(pullid!E$2:E$13,MATCH(lehmad!$C52,pullid!$A$2:$A$13,0))</f>
        <v>124</v>
      </c>
    </row>
    <row r="53" spans="1:9" x14ac:dyDescent="0.25">
      <c r="A53" s="1" t="s">
        <v>360</v>
      </c>
      <c r="B53" t="s">
        <v>361</v>
      </c>
      <c r="C53">
        <v>56172</v>
      </c>
      <c r="D53">
        <v>129</v>
      </c>
      <c r="E53">
        <v>1</v>
      </c>
      <c r="F53" t="str">
        <f>INDEX(pullid!B$2:B$13,MATCH(lehmad!$C53,pullid!$A$2:$A$13,0))</f>
        <v>DYNASTY-ET</v>
      </c>
      <c r="G53">
        <f>INDEX(pullid!C$2:C$13,MATCH(lehmad!$C53,pullid!$A$2:$A$13,0))</f>
        <v>2002</v>
      </c>
      <c r="H53" s="2">
        <f>INDEX(pullid!D$2:D$13,MATCH(lehmad!$C53,pullid!$A$2:$A$13,0))</f>
        <v>36044</v>
      </c>
      <c r="I53">
        <f>INDEX(pullid!E$2:E$13,MATCH(lehmad!$C53,pullid!$A$2:$A$13,0))</f>
        <v>124</v>
      </c>
    </row>
    <row r="54" spans="1:9" x14ac:dyDescent="0.25">
      <c r="A54" s="1" t="s">
        <v>362</v>
      </c>
      <c r="B54" t="s">
        <v>363</v>
      </c>
      <c r="C54">
        <v>56172</v>
      </c>
      <c r="D54">
        <v>105</v>
      </c>
      <c r="E54">
        <v>1</v>
      </c>
      <c r="F54" t="str">
        <f>INDEX(pullid!B$2:B$13,MATCH(lehmad!$C54,pullid!$A$2:$A$13,0))</f>
        <v>DYNASTY-ET</v>
      </c>
      <c r="G54">
        <f>INDEX(pullid!C$2:C$13,MATCH(lehmad!$C54,pullid!$A$2:$A$13,0))</f>
        <v>2002</v>
      </c>
      <c r="H54" s="2">
        <f>INDEX(pullid!D$2:D$13,MATCH(lehmad!$C54,pullid!$A$2:$A$13,0))</f>
        <v>36044</v>
      </c>
      <c r="I54">
        <f>INDEX(pullid!E$2:E$13,MATCH(lehmad!$C54,pullid!$A$2:$A$13,0))</f>
        <v>124</v>
      </c>
    </row>
    <row r="55" spans="1:9" x14ac:dyDescent="0.25">
      <c r="A55" s="1" t="s">
        <v>364</v>
      </c>
      <c r="B55" t="s">
        <v>365</v>
      </c>
      <c r="C55">
        <v>56172</v>
      </c>
      <c r="D55">
        <v>116</v>
      </c>
      <c r="E55">
        <v>1</v>
      </c>
      <c r="F55" t="str">
        <f>INDEX(pullid!B$2:B$13,MATCH(lehmad!$C55,pullid!$A$2:$A$13,0))</f>
        <v>DYNASTY-ET</v>
      </c>
      <c r="G55">
        <f>INDEX(pullid!C$2:C$13,MATCH(lehmad!$C55,pullid!$A$2:$A$13,0))</f>
        <v>2002</v>
      </c>
      <c r="H55" s="2">
        <f>INDEX(pullid!D$2:D$13,MATCH(lehmad!$C55,pullid!$A$2:$A$13,0))</f>
        <v>36044</v>
      </c>
      <c r="I55">
        <f>INDEX(pullid!E$2:E$13,MATCH(lehmad!$C55,pullid!$A$2:$A$13,0))</f>
        <v>124</v>
      </c>
    </row>
    <row r="56" spans="1:9" x14ac:dyDescent="0.25">
      <c r="A56" s="1" t="s">
        <v>366</v>
      </c>
      <c r="B56" t="s">
        <v>367</v>
      </c>
      <c r="C56">
        <v>56172</v>
      </c>
      <c r="D56">
        <v>106</v>
      </c>
      <c r="E56">
        <v>0.93799999999999994</v>
      </c>
      <c r="F56" t="str">
        <f>INDEX(pullid!B$2:B$13,MATCH(lehmad!$C56,pullid!$A$2:$A$13,0))</f>
        <v>DYNASTY-ET</v>
      </c>
      <c r="G56">
        <f>INDEX(pullid!C$2:C$13,MATCH(lehmad!$C56,pullid!$A$2:$A$13,0))</f>
        <v>2002</v>
      </c>
      <c r="H56" s="2">
        <f>INDEX(pullid!D$2:D$13,MATCH(lehmad!$C56,pullid!$A$2:$A$13,0))</f>
        <v>36044</v>
      </c>
      <c r="I56">
        <f>INDEX(pullid!E$2:E$13,MATCH(lehmad!$C56,pullid!$A$2:$A$13,0))</f>
        <v>124</v>
      </c>
    </row>
    <row r="57" spans="1:9" x14ac:dyDescent="0.25">
      <c r="A57" s="1" t="s">
        <v>368</v>
      </c>
      <c r="B57" t="s">
        <v>369</v>
      </c>
      <c r="C57">
        <v>56172</v>
      </c>
      <c r="D57">
        <v>115</v>
      </c>
      <c r="E57">
        <v>1</v>
      </c>
      <c r="F57" t="str">
        <f>INDEX(pullid!B$2:B$13,MATCH(lehmad!$C57,pullid!$A$2:$A$13,0))</f>
        <v>DYNASTY-ET</v>
      </c>
      <c r="G57">
        <f>INDEX(pullid!C$2:C$13,MATCH(lehmad!$C57,pullid!$A$2:$A$13,0))</f>
        <v>2002</v>
      </c>
      <c r="H57" s="2">
        <f>INDEX(pullid!D$2:D$13,MATCH(lehmad!$C57,pullid!$A$2:$A$13,0))</f>
        <v>36044</v>
      </c>
      <c r="I57">
        <f>INDEX(pullid!E$2:E$13,MATCH(lehmad!$C57,pullid!$A$2:$A$13,0))</f>
        <v>124</v>
      </c>
    </row>
    <row r="58" spans="1:9" x14ac:dyDescent="0.25">
      <c r="A58" s="1" t="s">
        <v>370</v>
      </c>
      <c r="B58" t="s">
        <v>371</v>
      </c>
      <c r="C58">
        <v>56172</v>
      </c>
      <c r="D58">
        <v>115</v>
      </c>
      <c r="E58">
        <v>0.93799999999999994</v>
      </c>
      <c r="F58" t="str">
        <f>INDEX(pullid!B$2:B$13,MATCH(lehmad!$C58,pullid!$A$2:$A$13,0))</f>
        <v>DYNASTY-ET</v>
      </c>
      <c r="G58">
        <f>INDEX(pullid!C$2:C$13,MATCH(lehmad!$C58,pullid!$A$2:$A$13,0))</f>
        <v>2002</v>
      </c>
      <c r="H58" s="2">
        <f>INDEX(pullid!D$2:D$13,MATCH(lehmad!$C58,pullid!$A$2:$A$13,0))</f>
        <v>36044</v>
      </c>
      <c r="I58">
        <f>INDEX(pullid!E$2:E$13,MATCH(lehmad!$C58,pullid!$A$2:$A$13,0))</f>
        <v>124</v>
      </c>
    </row>
    <row r="59" spans="1:9" x14ac:dyDescent="0.25">
      <c r="A59" s="1" t="s">
        <v>372</v>
      </c>
      <c r="B59" t="s">
        <v>373</v>
      </c>
      <c r="C59">
        <v>56172</v>
      </c>
      <c r="D59">
        <v>103</v>
      </c>
      <c r="E59">
        <v>0.90900000000000003</v>
      </c>
      <c r="F59" t="str">
        <f>INDEX(pullid!B$2:B$13,MATCH(lehmad!$C59,pullid!$A$2:$A$13,0))</f>
        <v>DYNASTY-ET</v>
      </c>
      <c r="G59">
        <f>INDEX(pullid!C$2:C$13,MATCH(lehmad!$C59,pullid!$A$2:$A$13,0))</f>
        <v>2002</v>
      </c>
      <c r="H59" s="2">
        <f>INDEX(pullid!D$2:D$13,MATCH(lehmad!$C59,pullid!$A$2:$A$13,0))</f>
        <v>36044</v>
      </c>
      <c r="I59">
        <f>INDEX(pullid!E$2:E$13,MATCH(lehmad!$C59,pullid!$A$2:$A$13,0))</f>
        <v>124</v>
      </c>
    </row>
    <row r="60" spans="1:9" x14ac:dyDescent="0.25">
      <c r="A60" s="1" t="s">
        <v>374</v>
      </c>
      <c r="B60" t="s">
        <v>373</v>
      </c>
      <c r="C60">
        <v>56172</v>
      </c>
      <c r="D60">
        <v>117</v>
      </c>
      <c r="E60">
        <v>1</v>
      </c>
      <c r="F60" t="str">
        <f>INDEX(pullid!B$2:B$13,MATCH(lehmad!$C60,pullid!$A$2:$A$13,0))</f>
        <v>DYNASTY-ET</v>
      </c>
      <c r="G60">
        <f>INDEX(pullid!C$2:C$13,MATCH(lehmad!$C60,pullid!$A$2:$A$13,0))</f>
        <v>2002</v>
      </c>
      <c r="H60" s="2">
        <f>INDEX(pullid!D$2:D$13,MATCH(lehmad!$C60,pullid!$A$2:$A$13,0))</f>
        <v>36044</v>
      </c>
      <c r="I60">
        <f>INDEX(pullid!E$2:E$13,MATCH(lehmad!$C60,pullid!$A$2:$A$13,0))</f>
        <v>124</v>
      </c>
    </row>
    <row r="61" spans="1:9" x14ac:dyDescent="0.25">
      <c r="A61" s="1" t="s">
        <v>375</v>
      </c>
      <c r="B61" t="s">
        <v>376</v>
      </c>
      <c r="C61">
        <v>56172</v>
      </c>
      <c r="D61">
        <v>105</v>
      </c>
      <c r="E61">
        <v>0.93799999999999994</v>
      </c>
      <c r="F61" t="str">
        <f>INDEX(pullid!B$2:B$13,MATCH(lehmad!$C61,pullid!$A$2:$A$13,0))</f>
        <v>DYNASTY-ET</v>
      </c>
      <c r="G61">
        <f>INDEX(pullid!C$2:C$13,MATCH(lehmad!$C61,pullid!$A$2:$A$13,0))</f>
        <v>2002</v>
      </c>
      <c r="H61" s="2">
        <f>INDEX(pullid!D$2:D$13,MATCH(lehmad!$C61,pullid!$A$2:$A$13,0))</f>
        <v>36044</v>
      </c>
      <c r="I61">
        <f>INDEX(pullid!E$2:E$13,MATCH(lehmad!$C61,pullid!$A$2:$A$13,0))</f>
        <v>124</v>
      </c>
    </row>
    <row r="62" spans="1:9" x14ac:dyDescent="0.25">
      <c r="A62" s="1" t="s">
        <v>377</v>
      </c>
      <c r="B62" t="s">
        <v>376</v>
      </c>
      <c r="C62">
        <v>56172</v>
      </c>
      <c r="D62">
        <v>88</v>
      </c>
      <c r="E62">
        <v>1</v>
      </c>
      <c r="F62" t="str">
        <f>INDEX(pullid!B$2:B$13,MATCH(lehmad!$C62,pullid!$A$2:$A$13,0))</f>
        <v>DYNASTY-ET</v>
      </c>
      <c r="G62">
        <f>INDEX(pullid!C$2:C$13,MATCH(lehmad!$C62,pullid!$A$2:$A$13,0))</f>
        <v>2002</v>
      </c>
      <c r="H62" s="2">
        <f>INDEX(pullid!D$2:D$13,MATCH(lehmad!$C62,pullid!$A$2:$A$13,0))</f>
        <v>36044</v>
      </c>
      <c r="I62">
        <f>INDEX(pullid!E$2:E$13,MATCH(lehmad!$C62,pullid!$A$2:$A$13,0))</f>
        <v>124</v>
      </c>
    </row>
    <row r="63" spans="1:9" x14ac:dyDescent="0.25">
      <c r="A63" s="1" t="s">
        <v>378</v>
      </c>
      <c r="B63" t="s">
        <v>379</v>
      </c>
      <c r="C63">
        <v>56172</v>
      </c>
      <c r="D63">
        <v>112</v>
      </c>
      <c r="E63">
        <v>0.90700000000000003</v>
      </c>
      <c r="F63" t="str">
        <f>INDEX(pullid!B$2:B$13,MATCH(lehmad!$C63,pullid!$A$2:$A$13,0))</f>
        <v>DYNASTY-ET</v>
      </c>
      <c r="G63">
        <f>INDEX(pullid!C$2:C$13,MATCH(lehmad!$C63,pullid!$A$2:$A$13,0))</f>
        <v>2002</v>
      </c>
      <c r="H63" s="2">
        <f>INDEX(pullid!D$2:D$13,MATCH(lehmad!$C63,pullid!$A$2:$A$13,0))</f>
        <v>36044</v>
      </c>
      <c r="I63">
        <f>INDEX(pullid!E$2:E$13,MATCH(lehmad!$C63,pullid!$A$2:$A$13,0))</f>
        <v>124</v>
      </c>
    </row>
    <row r="64" spans="1:9" x14ac:dyDescent="0.25">
      <c r="A64" s="1" t="s">
        <v>380</v>
      </c>
      <c r="B64" t="s">
        <v>381</v>
      </c>
      <c r="C64">
        <v>56172</v>
      </c>
      <c r="D64">
        <v>95</v>
      </c>
      <c r="E64">
        <v>1</v>
      </c>
      <c r="F64" t="str">
        <f>INDEX(pullid!B$2:B$13,MATCH(lehmad!$C64,pullid!$A$2:$A$13,0))</f>
        <v>DYNASTY-ET</v>
      </c>
      <c r="G64">
        <f>INDEX(pullid!C$2:C$13,MATCH(lehmad!$C64,pullid!$A$2:$A$13,0))</f>
        <v>2002</v>
      </c>
      <c r="H64" s="2">
        <f>INDEX(pullid!D$2:D$13,MATCH(lehmad!$C64,pullid!$A$2:$A$13,0))</f>
        <v>36044</v>
      </c>
      <c r="I64">
        <f>INDEX(pullid!E$2:E$13,MATCH(lehmad!$C64,pullid!$A$2:$A$13,0))</f>
        <v>124</v>
      </c>
    </row>
    <row r="65" spans="1:9" x14ac:dyDescent="0.25">
      <c r="A65" s="1" t="s">
        <v>382</v>
      </c>
      <c r="B65" t="s">
        <v>381</v>
      </c>
      <c r="C65">
        <v>56172</v>
      </c>
      <c r="D65">
        <v>113</v>
      </c>
      <c r="E65">
        <v>1</v>
      </c>
      <c r="F65" t="str">
        <f>INDEX(pullid!B$2:B$13,MATCH(lehmad!$C65,pullid!$A$2:$A$13,0))</f>
        <v>DYNASTY-ET</v>
      </c>
      <c r="G65">
        <f>INDEX(pullid!C$2:C$13,MATCH(lehmad!$C65,pullid!$A$2:$A$13,0))</f>
        <v>2002</v>
      </c>
      <c r="H65" s="2">
        <f>INDEX(pullid!D$2:D$13,MATCH(lehmad!$C65,pullid!$A$2:$A$13,0))</f>
        <v>36044</v>
      </c>
      <c r="I65">
        <f>INDEX(pullid!E$2:E$13,MATCH(lehmad!$C65,pullid!$A$2:$A$13,0))</f>
        <v>124</v>
      </c>
    </row>
    <row r="66" spans="1:9" x14ac:dyDescent="0.25">
      <c r="A66" s="1" t="s">
        <v>383</v>
      </c>
      <c r="B66" t="s">
        <v>381</v>
      </c>
      <c r="C66">
        <v>56172</v>
      </c>
      <c r="D66">
        <v>100</v>
      </c>
      <c r="E66">
        <v>0.92500000000000004</v>
      </c>
      <c r="F66" t="str">
        <f>INDEX(pullid!B$2:B$13,MATCH(lehmad!$C66,pullid!$A$2:$A$13,0))</f>
        <v>DYNASTY-ET</v>
      </c>
      <c r="G66">
        <f>INDEX(pullid!C$2:C$13,MATCH(lehmad!$C66,pullid!$A$2:$A$13,0))</f>
        <v>2002</v>
      </c>
      <c r="H66" s="2">
        <f>INDEX(pullid!D$2:D$13,MATCH(lehmad!$C66,pullid!$A$2:$A$13,0))</f>
        <v>36044</v>
      </c>
      <c r="I66">
        <f>INDEX(pullid!E$2:E$13,MATCH(lehmad!$C66,pullid!$A$2:$A$13,0))</f>
        <v>124</v>
      </c>
    </row>
    <row r="67" spans="1:9" x14ac:dyDescent="0.25">
      <c r="A67" s="1" t="s">
        <v>384</v>
      </c>
      <c r="B67" t="s">
        <v>385</v>
      </c>
      <c r="C67">
        <v>56172</v>
      </c>
      <c r="D67">
        <v>125</v>
      </c>
      <c r="E67">
        <v>1</v>
      </c>
      <c r="F67" t="str">
        <f>INDEX(pullid!B$2:B$13,MATCH(lehmad!$C67,pullid!$A$2:$A$13,0))</f>
        <v>DYNASTY-ET</v>
      </c>
      <c r="G67">
        <f>INDEX(pullid!C$2:C$13,MATCH(lehmad!$C67,pullid!$A$2:$A$13,0))</f>
        <v>2002</v>
      </c>
      <c r="H67" s="2">
        <f>INDEX(pullid!D$2:D$13,MATCH(lehmad!$C67,pullid!$A$2:$A$13,0))</f>
        <v>36044</v>
      </c>
      <c r="I67">
        <f>INDEX(pullid!E$2:E$13,MATCH(lehmad!$C67,pullid!$A$2:$A$13,0))</f>
        <v>124</v>
      </c>
    </row>
    <row r="68" spans="1:9" x14ac:dyDescent="0.25">
      <c r="A68" s="1" t="s">
        <v>386</v>
      </c>
      <c r="B68" t="s">
        <v>387</v>
      </c>
      <c r="C68">
        <v>56172</v>
      </c>
      <c r="D68">
        <v>125</v>
      </c>
      <c r="E68">
        <v>0.89100000000000001</v>
      </c>
      <c r="F68" t="str">
        <f>INDEX(pullid!B$2:B$13,MATCH(lehmad!$C68,pullid!$A$2:$A$13,0))</f>
        <v>DYNASTY-ET</v>
      </c>
      <c r="G68">
        <f>INDEX(pullid!C$2:C$13,MATCH(lehmad!$C68,pullid!$A$2:$A$13,0))</f>
        <v>2002</v>
      </c>
      <c r="H68" s="2">
        <f>INDEX(pullid!D$2:D$13,MATCH(lehmad!$C68,pullid!$A$2:$A$13,0))</f>
        <v>36044</v>
      </c>
      <c r="I68">
        <f>INDEX(pullid!E$2:E$13,MATCH(lehmad!$C68,pullid!$A$2:$A$13,0))</f>
        <v>124</v>
      </c>
    </row>
    <row r="69" spans="1:9" x14ac:dyDescent="0.25">
      <c r="A69" s="1" t="s">
        <v>388</v>
      </c>
      <c r="B69" t="s">
        <v>389</v>
      </c>
      <c r="C69">
        <v>56172</v>
      </c>
      <c r="D69">
        <v>108</v>
      </c>
      <c r="E69">
        <v>0.90700000000000003</v>
      </c>
      <c r="F69" t="str">
        <f>INDEX(pullid!B$2:B$13,MATCH(lehmad!$C69,pullid!$A$2:$A$13,0))</f>
        <v>DYNASTY-ET</v>
      </c>
      <c r="G69">
        <f>INDEX(pullid!C$2:C$13,MATCH(lehmad!$C69,pullid!$A$2:$A$13,0))</f>
        <v>2002</v>
      </c>
      <c r="H69" s="2">
        <f>INDEX(pullid!D$2:D$13,MATCH(lehmad!$C69,pullid!$A$2:$A$13,0))</f>
        <v>36044</v>
      </c>
      <c r="I69">
        <f>INDEX(pullid!E$2:E$13,MATCH(lehmad!$C69,pullid!$A$2:$A$13,0))</f>
        <v>124</v>
      </c>
    </row>
    <row r="70" spans="1:9" x14ac:dyDescent="0.25">
      <c r="A70" s="1" t="s">
        <v>390</v>
      </c>
      <c r="B70" t="s">
        <v>389</v>
      </c>
      <c r="C70">
        <v>56172</v>
      </c>
      <c r="D70">
        <v>108</v>
      </c>
      <c r="E70">
        <v>1</v>
      </c>
      <c r="F70" t="str">
        <f>INDEX(pullid!B$2:B$13,MATCH(lehmad!$C70,pullid!$A$2:$A$13,0))</f>
        <v>DYNASTY-ET</v>
      </c>
      <c r="G70">
        <f>INDEX(pullid!C$2:C$13,MATCH(lehmad!$C70,pullid!$A$2:$A$13,0))</f>
        <v>2002</v>
      </c>
      <c r="H70" s="2">
        <f>INDEX(pullid!D$2:D$13,MATCH(lehmad!$C70,pullid!$A$2:$A$13,0))</f>
        <v>36044</v>
      </c>
      <c r="I70">
        <f>INDEX(pullid!E$2:E$13,MATCH(lehmad!$C70,pullid!$A$2:$A$13,0))</f>
        <v>124</v>
      </c>
    </row>
    <row r="71" spans="1:9" x14ac:dyDescent="0.25">
      <c r="A71" s="1" t="s">
        <v>391</v>
      </c>
      <c r="B71" t="s">
        <v>392</v>
      </c>
      <c r="C71">
        <v>56172</v>
      </c>
      <c r="D71">
        <v>95</v>
      </c>
      <c r="E71">
        <v>0.91500000000000004</v>
      </c>
      <c r="F71" t="str">
        <f>INDEX(pullid!B$2:B$13,MATCH(lehmad!$C71,pullid!$A$2:$A$13,0))</f>
        <v>DYNASTY-ET</v>
      </c>
      <c r="G71">
        <f>INDEX(pullid!C$2:C$13,MATCH(lehmad!$C71,pullid!$A$2:$A$13,0))</f>
        <v>2002</v>
      </c>
      <c r="H71" s="2">
        <f>INDEX(pullid!D$2:D$13,MATCH(lehmad!$C71,pullid!$A$2:$A$13,0))</f>
        <v>36044</v>
      </c>
      <c r="I71">
        <f>INDEX(pullid!E$2:E$13,MATCH(lehmad!$C71,pullid!$A$2:$A$13,0))</f>
        <v>124</v>
      </c>
    </row>
    <row r="72" spans="1:9" x14ac:dyDescent="0.25">
      <c r="A72" s="1" t="s">
        <v>393</v>
      </c>
      <c r="B72" t="s">
        <v>394</v>
      </c>
      <c r="C72">
        <v>56172</v>
      </c>
      <c r="D72">
        <v>112</v>
      </c>
      <c r="E72">
        <v>0.92600000000000005</v>
      </c>
      <c r="F72" t="str">
        <f>INDEX(pullid!B$2:B$13,MATCH(lehmad!$C72,pullid!$A$2:$A$13,0))</f>
        <v>DYNASTY-ET</v>
      </c>
      <c r="G72">
        <f>INDEX(pullid!C$2:C$13,MATCH(lehmad!$C72,pullid!$A$2:$A$13,0))</f>
        <v>2002</v>
      </c>
      <c r="H72" s="2">
        <f>INDEX(pullid!D$2:D$13,MATCH(lehmad!$C72,pullid!$A$2:$A$13,0))</f>
        <v>36044</v>
      </c>
      <c r="I72">
        <f>INDEX(pullid!E$2:E$13,MATCH(lehmad!$C72,pullid!$A$2:$A$13,0))</f>
        <v>124</v>
      </c>
    </row>
    <row r="73" spans="1:9" x14ac:dyDescent="0.25">
      <c r="A73" s="1" t="s">
        <v>395</v>
      </c>
      <c r="B73" t="s">
        <v>396</v>
      </c>
      <c r="C73">
        <v>56172</v>
      </c>
      <c r="D73">
        <v>110</v>
      </c>
      <c r="E73">
        <v>1</v>
      </c>
      <c r="F73" t="str">
        <f>INDEX(pullid!B$2:B$13,MATCH(lehmad!$C73,pullid!$A$2:$A$13,0))</f>
        <v>DYNASTY-ET</v>
      </c>
      <c r="G73">
        <f>INDEX(pullid!C$2:C$13,MATCH(lehmad!$C73,pullid!$A$2:$A$13,0))</f>
        <v>2002</v>
      </c>
      <c r="H73" s="2">
        <f>INDEX(pullid!D$2:D$13,MATCH(lehmad!$C73,pullid!$A$2:$A$13,0))</f>
        <v>36044</v>
      </c>
      <c r="I73">
        <f>INDEX(pullid!E$2:E$13,MATCH(lehmad!$C73,pullid!$A$2:$A$13,0))</f>
        <v>124</v>
      </c>
    </row>
    <row r="74" spans="1:9" x14ac:dyDescent="0.25">
      <c r="A74" s="1" t="s">
        <v>397</v>
      </c>
      <c r="B74" t="s">
        <v>398</v>
      </c>
      <c r="C74">
        <v>56172</v>
      </c>
      <c r="D74">
        <v>118</v>
      </c>
      <c r="E74">
        <v>1</v>
      </c>
      <c r="F74" t="str">
        <f>INDEX(pullid!B$2:B$13,MATCH(lehmad!$C74,pullid!$A$2:$A$13,0))</f>
        <v>DYNASTY-ET</v>
      </c>
      <c r="G74">
        <f>INDEX(pullid!C$2:C$13,MATCH(lehmad!$C74,pullid!$A$2:$A$13,0))</f>
        <v>2002</v>
      </c>
      <c r="H74" s="2">
        <f>INDEX(pullid!D$2:D$13,MATCH(lehmad!$C74,pullid!$A$2:$A$13,0))</f>
        <v>36044</v>
      </c>
      <c r="I74">
        <f>INDEX(pullid!E$2:E$13,MATCH(lehmad!$C74,pullid!$A$2:$A$13,0))</f>
        <v>124</v>
      </c>
    </row>
    <row r="75" spans="1:9" x14ac:dyDescent="0.25">
      <c r="A75" s="1" t="s">
        <v>399</v>
      </c>
      <c r="B75" t="s">
        <v>398</v>
      </c>
      <c r="C75">
        <v>56172</v>
      </c>
      <c r="D75">
        <v>108</v>
      </c>
      <c r="E75">
        <v>0.93799999999999994</v>
      </c>
      <c r="F75" t="str">
        <f>INDEX(pullid!B$2:B$13,MATCH(lehmad!$C75,pullid!$A$2:$A$13,0))</f>
        <v>DYNASTY-ET</v>
      </c>
      <c r="G75">
        <f>INDEX(pullid!C$2:C$13,MATCH(lehmad!$C75,pullid!$A$2:$A$13,0))</f>
        <v>2002</v>
      </c>
      <c r="H75" s="2">
        <f>INDEX(pullid!D$2:D$13,MATCH(lehmad!$C75,pullid!$A$2:$A$13,0))</f>
        <v>36044</v>
      </c>
      <c r="I75">
        <f>INDEX(pullid!E$2:E$13,MATCH(lehmad!$C75,pullid!$A$2:$A$13,0))</f>
        <v>124</v>
      </c>
    </row>
    <row r="76" spans="1:9" x14ac:dyDescent="0.25">
      <c r="A76" s="1" t="s">
        <v>400</v>
      </c>
      <c r="B76" t="s">
        <v>401</v>
      </c>
      <c r="C76">
        <v>56172</v>
      </c>
      <c r="D76">
        <v>118</v>
      </c>
      <c r="E76">
        <v>1</v>
      </c>
      <c r="F76" t="str">
        <f>INDEX(pullid!B$2:B$13,MATCH(lehmad!$C76,pullid!$A$2:$A$13,0))</f>
        <v>DYNASTY-ET</v>
      </c>
      <c r="G76">
        <f>INDEX(pullid!C$2:C$13,MATCH(lehmad!$C76,pullid!$A$2:$A$13,0))</f>
        <v>2002</v>
      </c>
      <c r="H76" s="2">
        <f>INDEX(pullid!D$2:D$13,MATCH(lehmad!$C76,pullid!$A$2:$A$13,0))</f>
        <v>36044</v>
      </c>
      <c r="I76">
        <f>INDEX(pullid!E$2:E$13,MATCH(lehmad!$C76,pullid!$A$2:$A$13,0))</f>
        <v>124</v>
      </c>
    </row>
    <row r="77" spans="1:9" x14ac:dyDescent="0.25">
      <c r="A77" s="1" t="s">
        <v>402</v>
      </c>
      <c r="B77" t="s">
        <v>403</v>
      </c>
      <c r="C77">
        <v>56172</v>
      </c>
      <c r="D77">
        <v>82</v>
      </c>
      <c r="E77">
        <v>0.92200000000000004</v>
      </c>
      <c r="F77" t="str">
        <f>INDEX(pullid!B$2:B$13,MATCH(lehmad!$C77,pullid!$A$2:$A$13,0))</f>
        <v>DYNASTY-ET</v>
      </c>
      <c r="G77">
        <f>INDEX(pullid!C$2:C$13,MATCH(lehmad!$C77,pullid!$A$2:$A$13,0))</f>
        <v>2002</v>
      </c>
      <c r="H77" s="2">
        <f>INDEX(pullid!D$2:D$13,MATCH(lehmad!$C77,pullid!$A$2:$A$13,0))</f>
        <v>36044</v>
      </c>
      <c r="I77">
        <f>INDEX(pullid!E$2:E$13,MATCH(lehmad!$C77,pullid!$A$2:$A$13,0))</f>
        <v>124</v>
      </c>
    </row>
    <row r="78" spans="1:9" x14ac:dyDescent="0.25">
      <c r="A78" s="1" t="s">
        <v>404</v>
      </c>
      <c r="B78" t="s">
        <v>403</v>
      </c>
      <c r="C78">
        <v>56172</v>
      </c>
      <c r="D78">
        <v>116</v>
      </c>
      <c r="E78">
        <v>1</v>
      </c>
      <c r="F78" t="str">
        <f>INDEX(pullid!B$2:B$13,MATCH(lehmad!$C78,pullid!$A$2:$A$13,0))</f>
        <v>DYNASTY-ET</v>
      </c>
      <c r="G78">
        <f>INDEX(pullid!C$2:C$13,MATCH(lehmad!$C78,pullid!$A$2:$A$13,0))</f>
        <v>2002</v>
      </c>
      <c r="H78" s="2">
        <f>INDEX(pullid!D$2:D$13,MATCH(lehmad!$C78,pullid!$A$2:$A$13,0))</f>
        <v>36044</v>
      </c>
      <c r="I78">
        <f>INDEX(pullid!E$2:E$13,MATCH(lehmad!$C78,pullid!$A$2:$A$13,0))</f>
        <v>124</v>
      </c>
    </row>
    <row r="79" spans="1:9" x14ac:dyDescent="0.25">
      <c r="A79" s="1" t="s">
        <v>405</v>
      </c>
      <c r="B79" t="s">
        <v>406</v>
      </c>
      <c r="C79">
        <v>56172</v>
      </c>
      <c r="D79">
        <v>96</v>
      </c>
      <c r="E79">
        <v>1</v>
      </c>
      <c r="F79" t="str">
        <f>INDEX(pullid!B$2:B$13,MATCH(lehmad!$C79,pullid!$A$2:$A$13,0))</f>
        <v>DYNASTY-ET</v>
      </c>
      <c r="G79">
        <f>INDEX(pullid!C$2:C$13,MATCH(lehmad!$C79,pullid!$A$2:$A$13,0))</f>
        <v>2002</v>
      </c>
      <c r="H79" s="2">
        <f>INDEX(pullid!D$2:D$13,MATCH(lehmad!$C79,pullid!$A$2:$A$13,0))</f>
        <v>36044</v>
      </c>
      <c r="I79">
        <f>INDEX(pullid!E$2:E$13,MATCH(lehmad!$C79,pullid!$A$2:$A$13,0))</f>
        <v>124</v>
      </c>
    </row>
    <row r="80" spans="1:9" x14ac:dyDescent="0.25">
      <c r="A80" s="1" t="s">
        <v>407</v>
      </c>
      <c r="B80" t="s">
        <v>408</v>
      </c>
      <c r="C80">
        <v>56172</v>
      </c>
      <c r="D80">
        <v>105</v>
      </c>
      <c r="E80">
        <v>1</v>
      </c>
      <c r="F80" t="str">
        <f>INDEX(pullid!B$2:B$13,MATCH(lehmad!$C80,pullid!$A$2:$A$13,0))</f>
        <v>DYNASTY-ET</v>
      </c>
      <c r="G80">
        <f>INDEX(pullid!C$2:C$13,MATCH(lehmad!$C80,pullid!$A$2:$A$13,0))</f>
        <v>2002</v>
      </c>
      <c r="H80" s="2">
        <f>INDEX(pullid!D$2:D$13,MATCH(lehmad!$C80,pullid!$A$2:$A$13,0))</f>
        <v>36044</v>
      </c>
      <c r="I80">
        <f>INDEX(pullid!E$2:E$13,MATCH(lehmad!$C80,pullid!$A$2:$A$13,0))</f>
        <v>124</v>
      </c>
    </row>
    <row r="81" spans="1:9" x14ac:dyDescent="0.25">
      <c r="A81" s="1" t="s">
        <v>409</v>
      </c>
      <c r="B81" t="s">
        <v>410</v>
      </c>
      <c r="C81">
        <v>56172</v>
      </c>
      <c r="D81">
        <v>98</v>
      </c>
      <c r="E81">
        <v>0.875</v>
      </c>
      <c r="F81" t="str">
        <f>INDEX(pullid!B$2:B$13,MATCH(lehmad!$C81,pullid!$A$2:$A$13,0))</f>
        <v>DYNASTY-ET</v>
      </c>
      <c r="G81">
        <f>INDEX(pullid!C$2:C$13,MATCH(lehmad!$C81,pullid!$A$2:$A$13,0))</f>
        <v>2002</v>
      </c>
      <c r="H81" s="2">
        <f>INDEX(pullid!D$2:D$13,MATCH(lehmad!$C81,pullid!$A$2:$A$13,0))</f>
        <v>36044</v>
      </c>
      <c r="I81">
        <f>INDEX(pullid!E$2:E$13,MATCH(lehmad!$C81,pullid!$A$2:$A$13,0))</f>
        <v>124</v>
      </c>
    </row>
    <row r="82" spans="1:9" x14ac:dyDescent="0.25">
      <c r="A82" s="1" t="s">
        <v>411</v>
      </c>
      <c r="B82" t="s">
        <v>412</v>
      </c>
      <c r="C82">
        <v>56172</v>
      </c>
      <c r="D82">
        <v>115</v>
      </c>
      <c r="E82">
        <v>1</v>
      </c>
      <c r="F82" t="str">
        <f>INDEX(pullid!B$2:B$13,MATCH(lehmad!$C82,pullid!$A$2:$A$13,0))</f>
        <v>DYNASTY-ET</v>
      </c>
      <c r="G82">
        <f>INDEX(pullid!C$2:C$13,MATCH(lehmad!$C82,pullid!$A$2:$A$13,0))</f>
        <v>2002</v>
      </c>
      <c r="H82" s="2">
        <f>INDEX(pullid!D$2:D$13,MATCH(lehmad!$C82,pullid!$A$2:$A$13,0))</f>
        <v>36044</v>
      </c>
      <c r="I82">
        <f>INDEX(pullid!E$2:E$13,MATCH(lehmad!$C82,pullid!$A$2:$A$13,0))</f>
        <v>124</v>
      </c>
    </row>
    <row r="83" spans="1:9" x14ac:dyDescent="0.25">
      <c r="A83" s="1" t="s">
        <v>413</v>
      </c>
      <c r="B83" t="s">
        <v>414</v>
      </c>
      <c r="C83">
        <v>56172</v>
      </c>
      <c r="D83">
        <v>117</v>
      </c>
      <c r="E83">
        <v>0.93799999999999994</v>
      </c>
      <c r="F83" t="str">
        <f>INDEX(pullid!B$2:B$13,MATCH(lehmad!$C83,pullid!$A$2:$A$13,0))</f>
        <v>DYNASTY-ET</v>
      </c>
      <c r="G83">
        <f>INDEX(pullid!C$2:C$13,MATCH(lehmad!$C83,pullid!$A$2:$A$13,0))</f>
        <v>2002</v>
      </c>
      <c r="H83" s="2">
        <f>INDEX(pullid!D$2:D$13,MATCH(lehmad!$C83,pullid!$A$2:$A$13,0))</f>
        <v>36044</v>
      </c>
      <c r="I83">
        <f>INDEX(pullid!E$2:E$13,MATCH(lehmad!$C83,pullid!$A$2:$A$13,0))</f>
        <v>124</v>
      </c>
    </row>
    <row r="84" spans="1:9" x14ac:dyDescent="0.25">
      <c r="A84" s="1" t="s">
        <v>415</v>
      </c>
      <c r="B84" t="s">
        <v>414</v>
      </c>
      <c r="C84">
        <v>56172</v>
      </c>
      <c r="D84">
        <v>107</v>
      </c>
      <c r="E84">
        <v>1</v>
      </c>
      <c r="F84" t="str">
        <f>INDEX(pullid!B$2:B$13,MATCH(lehmad!$C84,pullid!$A$2:$A$13,0))</f>
        <v>DYNASTY-ET</v>
      </c>
      <c r="G84">
        <f>INDEX(pullid!C$2:C$13,MATCH(lehmad!$C84,pullid!$A$2:$A$13,0))</f>
        <v>2002</v>
      </c>
      <c r="H84" s="2">
        <f>INDEX(pullid!D$2:D$13,MATCH(lehmad!$C84,pullid!$A$2:$A$13,0))</f>
        <v>36044</v>
      </c>
      <c r="I84">
        <f>INDEX(pullid!E$2:E$13,MATCH(lehmad!$C84,pullid!$A$2:$A$13,0))</f>
        <v>124</v>
      </c>
    </row>
    <row r="85" spans="1:9" x14ac:dyDescent="0.25">
      <c r="A85" s="1" t="s">
        <v>416</v>
      </c>
      <c r="B85" t="s">
        <v>417</v>
      </c>
      <c r="C85">
        <v>56172</v>
      </c>
      <c r="D85">
        <v>105</v>
      </c>
      <c r="E85">
        <v>1</v>
      </c>
      <c r="F85" t="str">
        <f>INDEX(pullid!B$2:B$13,MATCH(lehmad!$C85,pullid!$A$2:$A$13,0))</f>
        <v>DYNASTY-ET</v>
      </c>
      <c r="G85">
        <f>INDEX(pullid!C$2:C$13,MATCH(lehmad!$C85,pullid!$A$2:$A$13,0))</f>
        <v>2002</v>
      </c>
      <c r="H85" s="2">
        <f>INDEX(pullid!D$2:D$13,MATCH(lehmad!$C85,pullid!$A$2:$A$13,0))</f>
        <v>36044</v>
      </c>
      <c r="I85">
        <f>INDEX(pullid!E$2:E$13,MATCH(lehmad!$C85,pullid!$A$2:$A$13,0))</f>
        <v>124</v>
      </c>
    </row>
    <row r="86" spans="1:9" x14ac:dyDescent="0.25">
      <c r="A86" s="1" t="s">
        <v>418</v>
      </c>
      <c r="B86" t="s">
        <v>419</v>
      </c>
      <c r="C86">
        <v>56172</v>
      </c>
      <c r="D86">
        <v>95</v>
      </c>
      <c r="E86">
        <v>0.93</v>
      </c>
      <c r="F86" t="str">
        <f>INDEX(pullid!B$2:B$13,MATCH(lehmad!$C86,pullid!$A$2:$A$13,0))</f>
        <v>DYNASTY-ET</v>
      </c>
      <c r="G86">
        <f>INDEX(pullid!C$2:C$13,MATCH(lehmad!$C86,pullid!$A$2:$A$13,0))</f>
        <v>2002</v>
      </c>
      <c r="H86" s="2">
        <f>INDEX(pullid!D$2:D$13,MATCH(lehmad!$C86,pullid!$A$2:$A$13,0))</f>
        <v>36044</v>
      </c>
      <c r="I86">
        <f>INDEX(pullid!E$2:E$13,MATCH(lehmad!$C86,pullid!$A$2:$A$13,0))</f>
        <v>124</v>
      </c>
    </row>
    <row r="87" spans="1:9" x14ac:dyDescent="0.25">
      <c r="A87" s="1" t="s">
        <v>420</v>
      </c>
      <c r="B87" t="s">
        <v>419</v>
      </c>
      <c r="C87">
        <v>56172</v>
      </c>
      <c r="D87">
        <v>122</v>
      </c>
      <c r="E87">
        <v>1</v>
      </c>
      <c r="F87" t="str">
        <f>INDEX(pullid!B$2:B$13,MATCH(lehmad!$C87,pullid!$A$2:$A$13,0))</f>
        <v>DYNASTY-ET</v>
      </c>
      <c r="G87">
        <f>INDEX(pullid!C$2:C$13,MATCH(lehmad!$C87,pullid!$A$2:$A$13,0))</f>
        <v>2002</v>
      </c>
      <c r="H87" s="2">
        <f>INDEX(pullid!D$2:D$13,MATCH(lehmad!$C87,pullid!$A$2:$A$13,0))</f>
        <v>36044</v>
      </c>
      <c r="I87">
        <f>INDEX(pullid!E$2:E$13,MATCH(lehmad!$C87,pullid!$A$2:$A$13,0))</f>
        <v>124</v>
      </c>
    </row>
    <row r="88" spans="1:9" x14ac:dyDescent="0.25">
      <c r="A88" s="1" t="s">
        <v>421</v>
      </c>
      <c r="B88" t="s">
        <v>422</v>
      </c>
      <c r="C88">
        <v>56172</v>
      </c>
      <c r="D88">
        <v>106</v>
      </c>
      <c r="E88">
        <v>1</v>
      </c>
      <c r="F88" t="str">
        <f>INDEX(pullid!B$2:B$13,MATCH(lehmad!$C88,pullid!$A$2:$A$13,0))</f>
        <v>DYNASTY-ET</v>
      </c>
      <c r="G88">
        <f>INDEX(pullid!C$2:C$13,MATCH(lehmad!$C88,pullid!$A$2:$A$13,0))</f>
        <v>2002</v>
      </c>
      <c r="H88" s="2">
        <f>INDEX(pullid!D$2:D$13,MATCH(lehmad!$C88,pullid!$A$2:$A$13,0))</f>
        <v>36044</v>
      </c>
      <c r="I88">
        <f>INDEX(pullid!E$2:E$13,MATCH(lehmad!$C88,pullid!$A$2:$A$13,0))</f>
        <v>124</v>
      </c>
    </row>
    <row r="89" spans="1:9" x14ac:dyDescent="0.25">
      <c r="A89" s="1" t="s">
        <v>423</v>
      </c>
      <c r="B89" t="s">
        <v>424</v>
      </c>
      <c r="C89">
        <v>56172</v>
      </c>
      <c r="D89">
        <v>119</v>
      </c>
      <c r="E89">
        <v>1</v>
      </c>
      <c r="F89" t="str">
        <f>INDEX(pullid!B$2:B$13,MATCH(lehmad!$C89,pullid!$A$2:$A$13,0))</f>
        <v>DYNASTY-ET</v>
      </c>
      <c r="G89">
        <f>INDEX(pullid!C$2:C$13,MATCH(lehmad!$C89,pullid!$A$2:$A$13,0))</f>
        <v>2002</v>
      </c>
      <c r="H89" s="2">
        <f>INDEX(pullid!D$2:D$13,MATCH(lehmad!$C89,pullid!$A$2:$A$13,0))</f>
        <v>36044</v>
      </c>
      <c r="I89">
        <f>INDEX(pullid!E$2:E$13,MATCH(lehmad!$C89,pullid!$A$2:$A$13,0))</f>
        <v>124</v>
      </c>
    </row>
    <row r="90" spans="1:9" x14ac:dyDescent="0.25">
      <c r="A90" s="1" t="s">
        <v>425</v>
      </c>
      <c r="B90" t="s">
        <v>424</v>
      </c>
      <c r="C90">
        <v>56172</v>
      </c>
      <c r="D90">
        <v>104</v>
      </c>
      <c r="E90">
        <v>1</v>
      </c>
      <c r="F90" t="str">
        <f>INDEX(pullid!B$2:B$13,MATCH(lehmad!$C90,pullid!$A$2:$A$13,0))</f>
        <v>DYNASTY-ET</v>
      </c>
      <c r="G90">
        <f>INDEX(pullid!C$2:C$13,MATCH(lehmad!$C90,pullid!$A$2:$A$13,0))</f>
        <v>2002</v>
      </c>
      <c r="H90" s="2">
        <f>INDEX(pullid!D$2:D$13,MATCH(lehmad!$C90,pullid!$A$2:$A$13,0))</f>
        <v>36044</v>
      </c>
      <c r="I90">
        <f>INDEX(pullid!E$2:E$13,MATCH(lehmad!$C90,pullid!$A$2:$A$13,0))</f>
        <v>124</v>
      </c>
    </row>
    <row r="91" spans="1:9" x14ac:dyDescent="0.25">
      <c r="A91" s="1" t="s">
        <v>426</v>
      </c>
      <c r="B91" t="s">
        <v>427</v>
      </c>
      <c r="C91">
        <v>56172</v>
      </c>
      <c r="D91">
        <v>104</v>
      </c>
      <c r="E91">
        <v>0.90700000000000003</v>
      </c>
      <c r="F91" t="str">
        <f>INDEX(pullid!B$2:B$13,MATCH(lehmad!$C91,pullid!$A$2:$A$13,0))</f>
        <v>DYNASTY-ET</v>
      </c>
      <c r="G91">
        <f>INDEX(pullid!C$2:C$13,MATCH(lehmad!$C91,pullid!$A$2:$A$13,0))</f>
        <v>2002</v>
      </c>
      <c r="H91" s="2">
        <f>INDEX(pullid!D$2:D$13,MATCH(lehmad!$C91,pullid!$A$2:$A$13,0))</f>
        <v>36044</v>
      </c>
      <c r="I91">
        <f>INDEX(pullid!E$2:E$13,MATCH(lehmad!$C91,pullid!$A$2:$A$13,0))</f>
        <v>124</v>
      </c>
    </row>
    <row r="92" spans="1:9" x14ac:dyDescent="0.25">
      <c r="A92" s="1" t="s">
        <v>428</v>
      </c>
      <c r="B92" t="s">
        <v>429</v>
      </c>
      <c r="C92">
        <v>56172</v>
      </c>
      <c r="D92">
        <v>104</v>
      </c>
      <c r="E92">
        <v>0.93</v>
      </c>
      <c r="F92" t="str">
        <f>INDEX(pullid!B$2:B$13,MATCH(lehmad!$C92,pullid!$A$2:$A$13,0))</f>
        <v>DYNASTY-ET</v>
      </c>
      <c r="G92">
        <f>INDEX(pullid!C$2:C$13,MATCH(lehmad!$C92,pullid!$A$2:$A$13,0))</f>
        <v>2002</v>
      </c>
      <c r="H92" s="2">
        <f>INDEX(pullid!D$2:D$13,MATCH(lehmad!$C92,pullid!$A$2:$A$13,0))</f>
        <v>36044</v>
      </c>
      <c r="I92">
        <f>INDEX(pullid!E$2:E$13,MATCH(lehmad!$C92,pullid!$A$2:$A$13,0))</f>
        <v>124</v>
      </c>
    </row>
    <row r="93" spans="1:9" x14ac:dyDescent="0.25">
      <c r="A93" s="1" t="s">
        <v>430</v>
      </c>
      <c r="B93" t="s">
        <v>429</v>
      </c>
      <c r="C93">
        <v>56172</v>
      </c>
      <c r="D93">
        <v>83</v>
      </c>
      <c r="E93">
        <v>0.84399999999999997</v>
      </c>
      <c r="F93" t="str">
        <f>INDEX(pullid!B$2:B$13,MATCH(lehmad!$C93,pullid!$A$2:$A$13,0))</f>
        <v>DYNASTY-ET</v>
      </c>
      <c r="G93">
        <f>INDEX(pullid!C$2:C$13,MATCH(lehmad!$C93,pullid!$A$2:$A$13,0))</f>
        <v>2002</v>
      </c>
      <c r="H93" s="2">
        <f>INDEX(pullid!D$2:D$13,MATCH(lehmad!$C93,pullid!$A$2:$A$13,0))</f>
        <v>36044</v>
      </c>
      <c r="I93">
        <f>INDEX(pullid!E$2:E$13,MATCH(lehmad!$C93,pullid!$A$2:$A$13,0))</f>
        <v>124</v>
      </c>
    </row>
    <row r="94" spans="1:9" x14ac:dyDescent="0.25">
      <c r="A94" s="1" t="s">
        <v>431</v>
      </c>
      <c r="B94" t="s">
        <v>432</v>
      </c>
      <c r="C94">
        <v>56172</v>
      </c>
      <c r="D94">
        <v>120</v>
      </c>
      <c r="E94">
        <v>0.93799999999999994</v>
      </c>
      <c r="F94" t="str">
        <f>INDEX(pullid!B$2:B$13,MATCH(lehmad!$C94,pullid!$A$2:$A$13,0))</f>
        <v>DYNASTY-ET</v>
      </c>
      <c r="G94">
        <f>INDEX(pullid!C$2:C$13,MATCH(lehmad!$C94,pullid!$A$2:$A$13,0))</f>
        <v>2002</v>
      </c>
      <c r="H94" s="2">
        <f>INDEX(pullid!D$2:D$13,MATCH(lehmad!$C94,pullid!$A$2:$A$13,0))</f>
        <v>36044</v>
      </c>
      <c r="I94">
        <f>INDEX(pullid!E$2:E$13,MATCH(lehmad!$C94,pullid!$A$2:$A$13,0))</f>
        <v>124</v>
      </c>
    </row>
    <row r="95" spans="1:9" x14ac:dyDescent="0.25">
      <c r="A95" s="1" t="s">
        <v>433</v>
      </c>
      <c r="B95" t="s">
        <v>434</v>
      </c>
      <c r="C95">
        <v>56172</v>
      </c>
      <c r="D95">
        <v>124</v>
      </c>
      <c r="E95">
        <v>1</v>
      </c>
      <c r="F95" t="str">
        <f>INDEX(pullid!B$2:B$13,MATCH(lehmad!$C95,pullid!$A$2:$A$13,0))</f>
        <v>DYNASTY-ET</v>
      </c>
      <c r="G95">
        <f>INDEX(pullid!C$2:C$13,MATCH(lehmad!$C95,pullid!$A$2:$A$13,0))</f>
        <v>2002</v>
      </c>
      <c r="H95" s="2">
        <f>INDEX(pullid!D$2:D$13,MATCH(lehmad!$C95,pullid!$A$2:$A$13,0))</f>
        <v>36044</v>
      </c>
      <c r="I95">
        <f>INDEX(pullid!E$2:E$13,MATCH(lehmad!$C95,pullid!$A$2:$A$13,0))</f>
        <v>124</v>
      </c>
    </row>
    <row r="96" spans="1:9" x14ac:dyDescent="0.25">
      <c r="A96" s="1" t="s">
        <v>435</v>
      </c>
      <c r="B96" t="s">
        <v>436</v>
      </c>
      <c r="C96">
        <v>56172</v>
      </c>
      <c r="D96">
        <v>109</v>
      </c>
      <c r="E96">
        <v>1</v>
      </c>
      <c r="F96" t="str">
        <f>INDEX(pullid!B$2:B$13,MATCH(lehmad!$C96,pullid!$A$2:$A$13,0))</f>
        <v>DYNASTY-ET</v>
      </c>
      <c r="G96">
        <f>INDEX(pullid!C$2:C$13,MATCH(lehmad!$C96,pullid!$A$2:$A$13,0))</f>
        <v>2002</v>
      </c>
      <c r="H96" s="2">
        <f>INDEX(pullid!D$2:D$13,MATCH(lehmad!$C96,pullid!$A$2:$A$13,0))</f>
        <v>36044</v>
      </c>
      <c r="I96">
        <f>INDEX(pullid!E$2:E$13,MATCH(lehmad!$C96,pullid!$A$2:$A$13,0))</f>
        <v>124</v>
      </c>
    </row>
    <row r="97" spans="1:9" x14ac:dyDescent="0.25">
      <c r="A97" s="1" t="s">
        <v>437</v>
      </c>
      <c r="B97" t="s">
        <v>436</v>
      </c>
      <c r="C97">
        <v>56172</v>
      </c>
      <c r="D97">
        <v>114</v>
      </c>
      <c r="E97">
        <v>1</v>
      </c>
      <c r="F97" t="str">
        <f>INDEX(pullid!B$2:B$13,MATCH(lehmad!$C97,pullid!$A$2:$A$13,0))</f>
        <v>DYNASTY-ET</v>
      </c>
      <c r="G97">
        <f>INDEX(pullid!C$2:C$13,MATCH(lehmad!$C97,pullid!$A$2:$A$13,0))</f>
        <v>2002</v>
      </c>
      <c r="H97" s="2">
        <f>INDEX(pullid!D$2:D$13,MATCH(lehmad!$C97,pullid!$A$2:$A$13,0))</f>
        <v>36044</v>
      </c>
      <c r="I97">
        <f>INDEX(pullid!E$2:E$13,MATCH(lehmad!$C97,pullid!$A$2:$A$13,0))</f>
        <v>124</v>
      </c>
    </row>
    <row r="98" spans="1:9" x14ac:dyDescent="0.25">
      <c r="A98" s="1" t="s">
        <v>438</v>
      </c>
      <c r="B98" t="s">
        <v>439</v>
      </c>
      <c r="C98">
        <v>56172</v>
      </c>
      <c r="D98">
        <v>105</v>
      </c>
      <c r="E98">
        <v>0.92200000000000004</v>
      </c>
      <c r="F98" t="str">
        <f>INDEX(pullid!B$2:B$13,MATCH(lehmad!$C98,pullid!$A$2:$A$13,0))</f>
        <v>DYNASTY-ET</v>
      </c>
      <c r="G98">
        <f>INDEX(pullid!C$2:C$13,MATCH(lehmad!$C98,pullid!$A$2:$A$13,0))</f>
        <v>2002</v>
      </c>
      <c r="H98" s="2">
        <f>INDEX(pullid!D$2:D$13,MATCH(lehmad!$C98,pullid!$A$2:$A$13,0))</f>
        <v>36044</v>
      </c>
      <c r="I98">
        <f>INDEX(pullid!E$2:E$13,MATCH(lehmad!$C98,pullid!$A$2:$A$13,0))</f>
        <v>124</v>
      </c>
    </row>
    <row r="99" spans="1:9" x14ac:dyDescent="0.25">
      <c r="A99" s="1" t="s">
        <v>440</v>
      </c>
      <c r="B99" t="s">
        <v>441</v>
      </c>
      <c r="C99">
        <v>56172</v>
      </c>
      <c r="D99">
        <v>119</v>
      </c>
      <c r="E99">
        <v>1</v>
      </c>
      <c r="F99" t="str">
        <f>INDEX(pullid!B$2:B$13,MATCH(lehmad!$C99,pullid!$A$2:$A$13,0))</f>
        <v>DYNASTY-ET</v>
      </c>
      <c r="G99">
        <f>INDEX(pullid!C$2:C$13,MATCH(lehmad!$C99,pullid!$A$2:$A$13,0))</f>
        <v>2002</v>
      </c>
      <c r="H99" s="2">
        <f>INDEX(pullid!D$2:D$13,MATCH(lehmad!$C99,pullid!$A$2:$A$13,0))</f>
        <v>36044</v>
      </c>
      <c r="I99">
        <f>INDEX(pullid!E$2:E$13,MATCH(lehmad!$C99,pullid!$A$2:$A$13,0))</f>
        <v>124</v>
      </c>
    </row>
    <row r="100" spans="1:9" x14ac:dyDescent="0.25">
      <c r="A100" s="1" t="s">
        <v>442</v>
      </c>
      <c r="B100" t="s">
        <v>441</v>
      </c>
      <c r="C100">
        <v>56172</v>
      </c>
      <c r="D100">
        <v>120</v>
      </c>
      <c r="E100">
        <v>1</v>
      </c>
      <c r="F100" t="str">
        <f>INDEX(pullid!B$2:B$13,MATCH(lehmad!$C100,pullid!$A$2:$A$13,0))</f>
        <v>DYNASTY-ET</v>
      </c>
      <c r="G100">
        <f>INDEX(pullid!C$2:C$13,MATCH(lehmad!$C100,pullid!$A$2:$A$13,0))</f>
        <v>2002</v>
      </c>
      <c r="H100" s="2">
        <f>INDEX(pullid!D$2:D$13,MATCH(lehmad!$C100,pullid!$A$2:$A$13,0))</f>
        <v>36044</v>
      </c>
      <c r="I100">
        <f>INDEX(pullid!E$2:E$13,MATCH(lehmad!$C100,pullid!$A$2:$A$13,0))</f>
        <v>124</v>
      </c>
    </row>
    <row r="101" spans="1:9" x14ac:dyDescent="0.25">
      <c r="A101" s="1" t="s">
        <v>443</v>
      </c>
      <c r="B101" t="s">
        <v>444</v>
      </c>
      <c r="C101">
        <v>56172</v>
      </c>
      <c r="D101">
        <v>109</v>
      </c>
      <c r="E101">
        <v>0.875</v>
      </c>
      <c r="F101" t="str">
        <f>INDEX(pullid!B$2:B$13,MATCH(lehmad!$C101,pullid!$A$2:$A$13,0))</f>
        <v>DYNASTY-ET</v>
      </c>
      <c r="G101">
        <f>INDEX(pullid!C$2:C$13,MATCH(lehmad!$C101,pullid!$A$2:$A$13,0))</f>
        <v>2002</v>
      </c>
      <c r="H101" s="2">
        <f>INDEX(pullid!D$2:D$13,MATCH(lehmad!$C101,pullid!$A$2:$A$13,0))</f>
        <v>36044</v>
      </c>
      <c r="I101">
        <f>INDEX(pullid!E$2:E$13,MATCH(lehmad!$C101,pullid!$A$2:$A$13,0))</f>
        <v>124</v>
      </c>
    </row>
    <row r="102" spans="1:9" x14ac:dyDescent="0.25">
      <c r="A102" s="1" t="s">
        <v>445</v>
      </c>
      <c r="B102" t="s">
        <v>444</v>
      </c>
      <c r="C102">
        <v>56172</v>
      </c>
      <c r="D102">
        <v>107</v>
      </c>
      <c r="E102">
        <v>1</v>
      </c>
      <c r="F102" t="str">
        <f>INDEX(pullid!B$2:B$13,MATCH(lehmad!$C102,pullid!$A$2:$A$13,0))</f>
        <v>DYNASTY-ET</v>
      </c>
      <c r="G102">
        <f>INDEX(pullid!C$2:C$13,MATCH(lehmad!$C102,pullid!$A$2:$A$13,0))</f>
        <v>2002</v>
      </c>
      <c r="H102" s="2">
        <f>INDEX(pullid!D$2:D$13,MATCH(lehmad!$C102,pullid!$A$2:$A$13,0))</f>
        <v>36044</v>
      </c>
      <c r="I102">
        <f>INDEX(pullid!E$2:E$13,MATCH(lehmad!$C102,pullid!$A$2:$A$13,0))</f>
        <v>124</v>
      </c>
    </row>
    <row r="103" spans="1:9" x14ac:dyDescent="0.25">
      <c r="A103" s="1" t="s">
        <v>446</v>
      </c>
      <c r="B103" t="s">
        <v>447</v>
      </c>
      <c r="C103">
        <v>56172</v>
      </c>
      <c r="D103">
        <v>114</v>
      </c>
      <c r="E103">
        <v>1</v>
      </c>
      <c r="F103" t="str">
        <f>INDEX(pullid!B$2:B$13,MATCH(lehmad!$C103,pullid!$A$2:$A$13,0))</f>
        <v>DYNASTY-ET</v>
      </c>
      <c r="G103">
        <f>INDEX(pullid!C$2:C$13,MATCH(lehmad!$C103,pullid!$A$2:$A$13,0))</f>
        <v>2002</v>
      </c>
      <c r="H103" s="2">
        <f>INDEX(pullid!D$2:D$13,MATCH(lehmad!$C103,pullid!$A$2:$A$13,0))</f>
        <v>36044</v>
      </c>
      <c r="I103">
        <f>INDEX(pullid!E$2:E$13,MATCH(lehmad!$C103,pullid!$A$2:$A$13,0))</f>
        <v>124</v>
      </c>
    </row>
    <row r="104" spans="1:9" x14ac:dyDescent="0.25">
      <c r="A104" s="1" t="s">
        <v>448</v>
      </c>
      <c r="B104" t="s">
        <v>449</v>
      </c>
      <c r="C104">
        <v>56172</v>
      </c>
      <c r="D104">
        <v>105</v>
      </c>
      <c r="E104">
        <v>1</v>
      </c>
      <c r="F104" t="str">
        <f>INDEX(pullid!B$2:B$13,MATCH(lehmad!$C104,pullid!$A$2:$A$13,0))</f>
        <v>DYNASTY-ET</v>
      </c>
      <c r="G104">
        <f>INDEX(pullid!C$2:C$13,MATCH(lehmad!$C104,pullid!$A$2:$A$13,0))</f>
        <v>2002</v>
      </c>
      <c r="H104" s="2">
        <f>INDEX(pullid!D$2:D$13,MATCH(lehmad!$C104,pullid!$A$2:$A$13,0))</f>
        <v>36044</v>
      </c>
      <c r="I104">
        <f>INDEX(pullid!E$2:E$13,MATCH(lehmad!$C104,pullid!$A$2:$A$13,0))</f>
        <v>124</v>
      </c>
    </row>
    <row r="105" spans="1:9" x14ac:dyDescent="0.25">
      <c r="A105" s="1" t="s">
        <v>450</v>
      </c>
      <c r="B105" t="s">
        <v>449</v>
      </c>
      <c r="C105">
        <v>56172</v>
      </c>
      <c r="D105">
        <v>113</v>
      </c>
      <c r="E105">
        <v>1</v>
      </c>
      <c r="F105" t="str">
        <f>INDEX(pullid!B$2:B$13,MATCH(lehmad!$C105,pullid!$A$2:$A$13,0))</f>
        <v>DYNASTY-ET</v>
      </c>
      <c r="G105">
        <f>INDEX(pullid!C$2:C$13,MATCH(lehmad!$C105,pullid!$A$2:$A$13,0))</f>
        <v>2002</v>
      </c>
      <c r="H105" s="2">
        <f>INDEX(pullid!D$2:D$13,MATCH(lehmad!$C105,pullid!$A$2:$A$13,0))</f>
        <v>36044</v>
      </c>
      <c r="I105">
        <f>INDEX(pullid!E$2:E$13,MATCH(lehmad!$C105,pullid!$A$2:$A$13,0))</f>
        <v>124</v>
      </c>
    </row>
    <row r="106" spans="1:9" x14ac:dyDescent="0.25">
      <c r="A106" s="1" t="s">
        <v>451</v>
      </c>
      <c r="B106" t="s">
        <v>449</v>
      </c>
      <c r="C106">
        <v>56172</v>
      </c>
      <c r="D106">
        <v>102</v>
      </c>
      <c r="E106">
        <v>0.875</v>
      </c>
      <c r="F106" t="str">
        <f>INDEX(pullid!B$2:B$13,MATCH(lehmad!$C106,pullid!$A$2:$A$13,0))</f>
        <v>DYNASTY-ET</v>
      </c>
      <c r="G106">
        <f>INDEX(pullid!C$2:C$13,MATCH(lehmad!$C106,pullid!$A$2:$A$13,0))</f>
        <v>2002</v>
      </c>
      <c r="H106" s="2">
        <f>INDEX(pullid!D$2:D$13,MATCH(lehmad!$C106,pullid!$A$2:$A$13,0))</f>
        <v>36044</v>
      </c>
      <c r="I106">
        <f>INDEX(pullid!E$2:E$13,MATCH(lehmad!$C106,pullid!$A$2:$A$13,0))</f>
        <v>124</v>
      </c>
    </row>
    <row r="107" spans="1:9" x14ac:dyDescent="0.25">
      <c r="A107" s="1" t="s">
        <v>452</v>
      </c>
      <c r="B107" t="s">
        <v>453</v>
      </c>
      <c r="C107">
        <v>56172</v>
      </c>
      <c r="D107">
        <v>114</v>
      </c>
      <c r="E107">
        <v>1</v>
      </c>
      <c r="F107" t="str">
        <f>INDEX(pullid!B$2:B$13,MATCH(lehmad!$C107,pullid!$A$2:$A$13,0))</f>
        <v>DYNASTY-ET</v>
      </c>
      <c r="G107">
        <f>INDEX(pullid!C$2:C$13,MATCH(lehmad!$C107,pullid!$A$2:$A$13,0))</f>
        <v>2002</v>
      </c>
      <c r="H107" s="2">
        <f>INDEX(pullid!D$2:D$13,MATCH(lehmad!$C107,pullid!$A$2:$A$13,0))</f>
        <v>36044</v>
      </c>
      <c r="I107">
        <f>INDEX(pullid!E$2:E$13,MATCH(lehmad!$C107,pullid!$A$2:$A$13,0))</f>
        <v>124</v>
      </c>
    </row>
    <row r="108" spans="1:9" x14ac:dyDescent="0.25">
      <c r="A108" s="1" t="s">
        <v>454</v>
      </c>
      <c r="B108" t="s">
        <v>455</v>
      </c>
      <c r="C108">
        <v>56172</v>
      </c>
      <c r="D108">
        <v>118</v>
      </c>
      <c r="E108">
        <v>1</v>
      </c>
      <c r="F108" t="str">
        <f>INDEX(pullid!B$2:B$13,MATCH(lehmad!$C108,pullid!$A$2:$A$13,0))</f>
        <v>DYNASTY-ET</v>
      </c>
      <c r="G108">
        <f>INDEX(pullid!C$2:C$13,MATCH(lehmad!$C108,pullid!$A$2:$A$13,0))</f>
        <v>2002</v>
      </c>
      <c r="H108" s="2">
        <f>INDEX(pullid!D$2:D$13,MATCH(lehmad!$C108,pullid!$A$2:$A$13,0))</f>
        <v>36044</v>
      </c>
      <c r="I108">
        <f>INDEX(pullid!E$2:E$13,MATCH(lehmad!$C108,pullid!$A$2:$A$13,0))</f>
        <v>124</v>
      </c>
    </row>
    <row r="109" spans="1:9" x14ac:dyDescent="0.25">
      <c r="A109" s="1" t="s">
        <v>456</v>
      </c>
      <c r="B109" t="s">
        <v>455</v>
      </c>
      <c r="C109">
        <v>56172</v>
      </c>
      <c r="D109">
        <v>122</v>
      </c>
      <c r="E109">
        <v>1</v>
      </c>
      <c r="F109" t="str">
        <f>INDEX(pullid!B$2:B$13,MATCH(lehmad!$C109,pullid!$A$2:$A$13,0))</f>
        <v>DYNASTY-ET</v>
      </c>
      <c r="G109">
        <f>INDEX(pullid!C$2:C$13,MATCH(lehmad!$C109,pullid!$A$2:$A$13,0))</f>
        <v>2002</v>
      </c>
      <c r="H109" s="2">
        <f>INDEX(pullid!D$2:D$13,MATCH(lehmad!$C109,pullid!$A$2:$A$13,0))</f>
        <v>36044</v>
      </c>
      <c r="I109">
        <f>INDEX(pullid!E$2:E$13,MATCH(lehmad!$C109,pullid!$A$2:$A$13,0))</f>
        <v>124</v>
      </c>
    </row>
    <row r="110" spans="1:9" x14ac:dyDescent="0.25">
      <c r="A110" s="1" t="s">
        <v>457</v>
      </c>
      <c r="B110" t="s">
        <v>458</v>
      </c>
      <c r="C110">
        <v>56172</v>
      </c>
      <c r="D110">
        <v>113</v>
      </c>
      <c r="E110">
        <v>1</v>
      </c>
      <c r="F110" t="str">
        <f>INDEX(pullid!B$2:B$13,MATCH(lehmad!$C110,pullid!$A$2:$A$13,0))</f>
        <v>DYNASTY-ET</v>
      </c>
      <c r="G110">
        <f>INDEX(pullid!C$2:C$13,MATCH(lehmad!$C110,pullid!$A$2:$A$13,0))</f>
        <v>2002</v>
      </c>
      <c r="H110" s="2">
        <f>INDEX(pullid!D$2:D$13,MATCH(lehmad!$C110,pullid!$A$2:$A$13,0))</f>
        <v>36044</v>
      </c>
      <c r="I110">
        <f>INDEX(pullid!E$2:E$13,MATCH(lehmad!$C110,pullid!$A$2:$A$13,0))</f>
        <v>124</v>
      </c>
    </row>
    <row r="111" spans="1:9" x14ac:dyDescent="0.25">
      <c r="A111" s="1" t="s">
        <v>459</v>
      </c>
      <c r="B111" t="s">
        <v>460</v>
      </c>
      <c r="C111">
        <v>56172</v>
      </c>
      <c r="D111">
        <v>119</v>
      </c>
      <c r="E111">
        <v>0.93799999999999994</v>
      </c>
      <c r="F111" t="str">
        <f>INDEX(pullid!B$2:B$13,MATCH(lehmad!$C111,pullid!$A$2:$A$13,0))</f>
        <v>DYNASTY-ET</v>
      </c>
      <c r="G111">
        <f>INDEX(pullid!C$2:C$13,MATCH(lehmad!$C111,pullid!$A$2:$A$13,0))</f>
        <v>2002</v>
      </c>
      <c r="H111" s="2">
        <f>INDEX(pullid!D$2:D$13,MATCH(lehmad!$C111,pullid!$A$2:$A$13,0))</f>
        <v>36044</v>
      </c>
      <c r="I111">
        <f>INDEX(pullid!E$2:E$13,MATCH(lehmad!$C111,pullid!$A$2:$A$13,0))</f>
        <v>124</v>
      </c>
    </row>
    <row r="112" spans="1:9" x14ac:dyDescent="0.25">
      <c r="A112" s="1" t="s">
        <v>461</v>
      </c>
      <c r="B112" t="s">
        <v>462</v>
      </c>
      <c r="C112">
        <v>56172</v>
      </c>
      <c r="D112">
        <v>98</v>
      </c>
      <c r="E112">
        <v>0.75</v>
      </c>
      <c r="F112" t="str">
        <f>INDEX(pullid!B$2:B$13,MATCH(lehmad!$C112,pullid!$A$2:$A$13,0))</f>
        <v>DYNASTY-ET</v>
      </c>
      <c r="G112">
        <f>INDEX(pullid!C$2:C$13,MATCH(lehmad!$C112,pullid!$A$2:$A$13,0))</f>
        <v>2002</v>
      </c>
      <c r="H112" s="2">
        <f>INDEX(pullid!D$2:D$13,MATCH(lehmad!$C112,pullid!$A$2:$A$13,0))</f>
        <v>36044</v>
      </c>
      <c r="I112">
        <f>INDEX(pullid!E$2:E$13,MATCH(lehmad!$C112,pullid!$A$2:$A$13,0))</f>
        <v>124</v>
      </c>
    </row>
    <row r="113" spans="1:9" x14ac:dyDescent="0.25">
      <c r="A113" s="1" t="s">
        <v>463</v>
      </c>
      <c r="B113" t="s">
        <v>464</v>
      </c>
      <c r="C113">
        <v>56172</v>
      </c>
      <c r="D113">
        <v>110</v>
      </c>
      <c r="E113">
        <v>1</v>
      </c>
      <c r="F113" t="str">
        <f>INDEX(pullid!B$2:B$13,MATCH(lehmad!$C113,pullid!$A$2:$A$13,0))</f>
        <v>DYNASTY-ET</v>
      </c>
      <c r="G113">
        <f>INDEX(pullid!C$2:C$13,MATCH(lehmad!$C113,pullid!$A$2:$A$13,0))</f>
        <v>2002</v>
      </c>
      <c r="H113" s="2">
        <f>INDEX(pullid!D$2:D$13,MATCH(lehmad!$C113,pullid!$A$2:$A$13,0))</f>
        <v>36044</v>
      </c>
      <c r="I113">
        <f>INDEX(pullid!E$2:E$13,MATCH(lehmad!$C113,pullid!$A$2:$A$13,0))</f>
        <v>124</v>
      </c>
    </row>
    <row r="114" spans="1:9" x14ac:dyDescent="0.25">
      <c r="A114" s="1" t="s">
        <v>465</v>
      </c>
      <c r="B114" t="s">
        <v>466</v>
      </c>
      <c r="C114">
        <v>65303</v>
      </c>
      <c r="D114">
        <v>95</v>
      </c>
      <c r="E114">
        <v>1</v>
      </c>
      <c r="F114" t="str">
        <f>INDEX(pullid!B$2:B$13,MATCH(lehmad!$C114,pullid!$A$2:$A$13,0))</f>
        <v>DORADO-ET</v>
      </c>
      <c r="G114">
        <f>INDEX(pullid!C$2:C$13,MATCH(lehmad!$C114,pullid!$A$2:$A$13,0))</f>
        <v>1995</v>
      </c>
      <c r="H114" s="2">
        <f>INDEX(pullid!D$2:D$13,MATCH(lehmad!$C114,pullid!$A$2:$A$13,0))</f>
        <v>34886</v>
      </c>
      <c r="I114">
        <f>INDEX(pullid!E$2:E$13,MATCH(lehmad!$C114,pullid!$A$2:$A$13,0))</f>
        <v>102</v>
      </c>
    </row>
    <row r="115" spans="1:9" x14ac:dyDescent="0.25">
      <c r="A115" s="1" t="s">
        <v>467</v>
      </c>
      <c r="B115" t="s">
        <v>468</v>
      </c>
      <c r="C115">
        <v>65303</v>
      </c>
      <c r="D115">
        <v>118</v>
      </c>
      <c r="E115">
        <v>1</v>
      </c>
      <c r="F115" t="str">
        <f>INDEX(pullid!B$2:B$13,MATCH(lehmad!$C115,pullid!$A$2:$A$13,0))</f>
        <v>DORADO-ET</v>
      </c>
      <c r="G115">
        <f>INDEX(pullid!C$2:C$13,MATCH(lehmad!$C115,pullid!$A$2:$A$13,0))</f>
        <v>1995</v>
      </c>
      <c r="H115" s="2">
        <f>INDEX(pullid!D$2:D$13,MATCH(lehmad!$C115,pullid!$A$2:$A$13,0))</f>
        <v>34886</v>
      </c>
      <c r="I115">
        <f>INDEX(pullid!E$2:E$13,MATCH(lehmad!$C115,pullid!$A$2:$A$13,0))</f>
        <v>102</v>
      </c>
    </row>
    <row r="116" spans="1:9" x14ac:dyDescent="0.25">
      <c r="A116" s="1" t="s">
        <v>469</v>
      </c>
      <c r="B116" t="s">
        <v>13</v>
      </c>
      <c r="C116">
        <v>65303</v>
      </c>
      <c r="D116">
        <v>85</v>
      </c>
      <c r="E116">
        <v>1</v>
      </c>
      <c r="F116" t="str">
        <f>INDEX(pullid!B$2:B$13,MATCH(lehmad!$C116,pullid!$A$2:$A$13,0))</f>
        <v>DORADO-ET</v>
      </c>
      <c r="G116">
        <f>INDEX(pullid!C$2:C$13,MATCH(lehmad!$C116,pullid!$A$2:$A$13,0))</f>
        <v>1995</v>
      </c>
      <c r="H116" s="2">
        <f>INDEX(pullid!D$2:D$13,MATCH(lehmad!$C116,pullid!$A$2:$A$13,0))</f>
        <v>34886</v>
      </c>
      <c r="I116">
        <f>INDEX(pullid!E$2:E$13,MATCH(lehmad!$C116,pullid!$A$2:$A$13,0))</f>
        <v>102</v>
      </c>
    </row>
    <row r="117" spans="1:9" x14ac:dyDescent="0.25">
      <c r="A117" s="1" t="s">
        <v>470</v>
      </c>
      <c r="B117" t="s">
        <v>20</v>
      </c>
      <c r="C117">
        <v>65303</v>
      </c>
      <c r="D117">
        <v>94</v>
      </c>
      <c r="E117">
        <v>1</v>
      </c>
      <c r="F117" t="str">
        <f>INDEX(pullid!B$2:B$13,MATCH(lehmad!$C117,pullid!$A$2:$A$13,0))</f>
        <v>DORADO-ET</v>
      </c>
      <c r="G117">
        <f>INDEX(pullid!C$2:C$13,MATCH(lehmad!$C117,pullid!$A$2:$A$13,0))</f>
        <v>1995</v>
      </c>
      <c r="H117" s="2">
        <f>INDEX(pullid!D$2:D$13,MATCH(lehmad!$C117,pullid!$A$2:$A$13,0))</f>
        <v>34886</v>
      </c>
      <c r="I117">
        <f>INDEX(pullid!E$2:E$13,MATCH(lehmad!$C117,pullid!$A$2:$A$13,0))</f>
        <v>102</v>
      </c>
    </row>
    <row r="118" spans="1:9" x14ac:dyDescent="0.25">
      <c r="A118" s="1" t="s">
        <v>471</v>
      </c>
      <c r="B118" t="s">
        <v>472</v>
      </c>
      <c r="C118">
        <v>65303</v>
      </c>
      <c r="D118">
        <v>84</v>
      </c>
      <c r="E118">
        <v>1</v>
      </c>
      <c r="F118" t="str">
        <f>INDEX(pullid!B$2:B$13,MATCH(lehmad!$C118,pullid!$A$2:$A$13,0))</f>
        <v>DORADO-ET</v>
      </c>
      <c r="G118">
        <f>INDEX(pullid!C$2:C$13,MATCH(lehmad!$C118,pullid!$A$2:$A$13,0))</f>
        <v>1995</v>
      </c>
      <c r="H118" s="2">
        <f>INDEX(pullid!D$2:D$13,MATCH(lehmad!$C118,pullid!$A$2:$A$13,0))</f>
        <v>34886</v>
      </c>
      <c r="I118">
        <f>INDEX(pullid!E$2:E$13,MATCH(lehmad!$C118,pullid!$A$2:$A$13,0))</f>
        <v>102</v>
      </c>
    </row>
    <row r="119" spans="1:9" x14ac:dyDescent="0.25">
      <c r="A119" s="1" t="s">
        <v>473</v>
      </c>
      <c r="B119" t="s">
        <v>474</v>
      </c>
      <c r="C119">
        <v>65210</v>
      </c>
      <c r="D119">
        <v>106</v>
      </c>
      <c r="E119">
        <v>0.90700000000000003</v>
      </c>
      <c r="F119" t="str">
        <f>INDEX(pullid!B$2:B$13,MATCH(lehmad!$C119,pullid!$A$2:$A$13,0))</f>
        <v>LANCELOT-ET</v>
      </c>
      <c r="G119">
        <f>INDEX(pullid!C$2:C$13,MATCH(lehmad!$C119,pullid!$A$2:$A$13,0))</f>
        <v>1998</v>
      </c>
      <c r="H119" s="2">
        <f>INDEX(pullid!D$2:D$13,MATCH(lehmad!$C119,pullid!$A$2:$A$13,0))</f>
        <v>35985</v>
      </c>
      <c r="I119">
        <f>INDEX(pullid!E$2:E$13,MATCH(lehmad!$C119,pullid!$A$2:$A$13,0))</f>
        <v>126</v>
      </c>
    </row>
    <row r="120" spans="1:9" x14ac:dyDescent="0.25">
      <c r="A120" s="1" t="s">
        <v>475</v>
      </c>
      <c r="B120" t="s">
        <v>476</v>
      </c>
      <c r="C120">
        <v>65303</v>
      </c>
      <c r="D120">
        <v>93</v>
      </c>
      <c r="E120">
        <v>1</v>
      </c>
      <c r="F120" t="str">
        <f>INDEX(pullid!B$2:B$13,MATCH(lehmad!$C120,pullid!$A$2:$A$13,0))</f>
        <v>DORADO-ET</v>
      </c>
      <c r="G120">
        <f>INDEX(pullid!C$2:C$13,MATCH(lehmad!$C120,pullid!$A$2:$A$13,0))</f>
        <v>1995</v>
      </c>
      <c r="H120" s="2">
        <f>INDEX(pullid!D$2:D$13,MATCH(lehmad!$C120,pullid!$A$2:$A$13,0))</f>
        <v>34886</v>
      </c>
      <c r="I120">
        <f>INDEX(pullid!E$2:E$13,MATCH(lehmad!$C120,pullid!$A$2:$A$13,0))</f>
        <v>102</v>
      </c>
    </row>
    <row r="121" spans="1:9" x14ac:dyDescent="0.25">
      <c r="A121" s="1" t="s">
        <v>477</v>
      </c>
      <c r="B121" t="s">
        <v>478</v>
      </c>
      <c r="C121">
        <v>65303</v>
      </c>
      <c r="D121">
        <v>90</v>
      </c>
      <c r="E121">
        <v>1</v>
      </c>
      <c r="F121" t="str">
        <f>INDEX(pullid!B$2:B$13,MATCH(lehmad!$C121,pullid!$A$2:$A$13,0))</f>
        <v>DORADO-ET</v>
      </c>
      <c r="G121">
        <f>INDEX(pullid!C$2:C$13,MATCH(lehmad!$C121,pullid!$A$2:$A$13,0))</f>
        <v>1995</v>
      </c>
      <c r="H121" s="2">
        <f>INDEX(pullid!D$2:D$13,MATCH(lehmad!$C121,pullid!$A$2:$A$13,0))</f>
        <v>34886</v>
      </c>
      <c r="I121">
        <f>INDEX(pullid!E$2:E$13,MATCH(lehmad!$C121,pullid!$A$2:$A$13,0))</f>
        <v>102</v>
      </c>
    </row>
    <row r="122" spans="1:9" x14ac:dyDescent="0.25">
      <c r="A122" s="1" t="s">
        <v>479</v>
      </c>
      <c r="B122" t="s">
        <v>480</v>
      </c>
      <c r="C122">
        <v>65210</v>
      </c>
      <c r="D122">
        <v>115</v>
      </c>
      <c r="E122">
        <v>1</v>
      </c>
      <c r="F122" t="str">
        <f>INDEX(pullid!B$2:B$13,MATCH(lehmad!$C122,pullid!$A$2:$A$13,0))</f>
        <v>LANCELOT-ET</v>
      </c>
      <c r="G122">
        <f>INDEX(pullid!C$2:C$13,MATCH(lehmad!$C122,pullid!$A$2:$A$13,0))</f>
        <v>1998</v>
      </c>
      <c r="H122" s="2">
        <f>INDEX(pullid!D$2:D$13,MATCH(lehmad!$C122,pullid!$A$2:$A$13,0))</f>
        <v>35985</v>
      </c>
      <c r="I122">
        <f>INDEX(pullid!E$2:E$13,MATCH(lehmad!$C122,pullid!$A$2:$A$13,0))</f>
        <v>126</v>
      </c>
    </row>
    <row r="123" spans="1:9" x14ac:dyDescent="0.25">
      <c r="A123" s="1" t="s">
        <v>481</v>
      </c>
      <c r="B123" t="s">
        <v>14</v>
      </c>
      <c r="C123">
        <v>65303</v>
      </c>
      <c r="D123">
        <v>82</v>
      </c>
      <c r="E123">
        <v>0.75</v>
      </c>
      <c r="F123" t="str">
        <f>INDEX(pullid!B$2:B$13,MATCH(lehmad!$C123,pullid!$A$2:$A$13,0))</f>
        <v>DORADO-ET</v>
      </c>
      <c r="G123">
        <f>INDEX(pullid!C$2:C$13,MATCH(lehmad!$C123,pullid!$A$2:$A$13,0))</f>
        <v>1995</v>
      </c>
      <c r="H123" s="2">
        <f>INDEX(pullid!D$2:D$13,MATCH(lehmad!$C123,pullid!$A$2:$A$13,0))</f>
        <v>34886</v>
      </c>
      <c r="I123">
        <f>INDEX(pullid!E$2:E$13,MATCH(lehmad!$C123,pullid!$A$2:$A$13,0))</f>
        <v>102</v>
      </c>
    </row>
    <row r="124" spans="1:9" x14ac:dyDescent="0.25">
      <c r="A124" s="1" t="s">
        <v>482</v>
      </c>
      <c r="B124" t="s">
        <v>483</v>
      </c>
      <c r="C124">
        <v>65303</v>
      </c>
      <c r="D124">
        <v>96</v>
      </c>
      <c r="E124">
        <v>0.875</v>
      </c>
      <c r="F124" t="str">
        <f>INDEX(pullid!B$2:B$13,MATCH(lehmad!$C124,pullid!$A$2:$A$13,0))</f>
        <v>DORADO-ET</v>
      </c>
      <c r="G124">
        <f>INDEX(pullid!C$2:C$13,MATCH(lehmad!$C124,pullid!$A$2:$A$13,0))</f>
        <v>1995</v>
      </c>
      <c r="H124" s="2">
        <f>INDEX(pullid!D$2:D$13,MATCH(lehmad!$C124,pullid!$A$2:$A$13,0))</f>
        <v>34886</v>
      </c>
      <c r="I124">
        <f>INDEX(pullid!E$2:E$13,MATCH(lehmad!$C124,pullid!$A$2:$A$13,0))</f>
        <v>102</v>
      </c>
    </row>
    <row r="125" spans="1:9" x14ac:dyDescent="0.25">
      <c r="A125" s="1" t="s">
        <v>484</v>
      </c>
      <c r="B125" t="s">
        <v>485</v>
      </c>
      <c r="C125">
        <v>65303</v>
      </c>
      <c r="D125">
        <v>85</v>
      </c>
      <c r="E125">
        <v>0.93400000000000005</v>
      </c>
      <c r="F125" t="str">
        <f>INDEX(pullid!B$2:B$13,MATCH(lehmad!$C125,pullid!$A$2:$A$13,0))</f>
        <v>DORADO-ET</v>
      </c>
      <c r="G125">
        <f>INDEX(pullid!C$2:C$13,MATCH(lehmad!$C125,pullid!$A$2:$A$13,0))</f>
        <v>1995</v>
      </c>
      <c r="H125" s="2">
        <f>INDEX(pullid!D$2:D$13,MATCH(lehmad!$C125,pullid!$A$2:$A$13,0))</f>
        <v>34886</v>
      </c>
      <c r="I125">
        <f>INDEX(pullid!E$2:E$13,MATCH(lehmad!$C125,pullid!$A$2:$A$13,0))</f>
        <v>102</v>
      </c>
    </row>
    <row r="126" spans="1:9" x14ac:dyDescent="0.25">
      <c r="A126" s="1" t="s">
        <v>486</v>
      </c>
      <c r="B126" t="s">
        <v>485</v>
      </c>
      <c r="C126">
        <v>65303</v>
      </c>
      <c r="D126">
        <v>97</v>
      </c>
      <c r="E126">
        <v>0.875</v>
      </c>
      <c r="F126" t="str">
        <f>INDEX(pullid!B$2:B$13,MATCH(lehmad!$C126,pullid!$A$2:$A$13,0))</f>
        <v>DORADO-ET</v>
      </c>
      <c r="G126">
        <f>INDEX(pullid!C$2:C$13,MATCH(lehmad!$C126,pullid!$A$2:$A$13,0))</f>
        <v>1995</v>
      </c>
      <c r="H126" s="2">
        <f>INDEX(pullid!D$2:D$13,MATCH(lehmad!$C126,pullid!$A$2:$A$13,0))</f>
        <v>34886</v>
      </c>
      <c r="I126">
        <f>INDEX(pullid!E$2:E$13,MATCH(lehmad!$C126,pullid!$A$2:$A$13,0))</f>
        <v>102</v>
      </c>
    </row>
    <row r="127" spans="1:9" x14ac:dyDescent="0.25">
      <c r="A127" s="1" t="s">
        <v>487</v>
      </c>
      <c r="B127" t="s">
        <v>488</v>
      </c>
      <c r="C127">
        <v>65303</v>
      </c>
      <c r="D127">
        <v>96</v>
      </c>
      <c r="E127">
        <v>1</v>
      </c>
      <c r="F127" t="str">
        <f>INDEX(pullid!B$2:B$13,MATCH(lehmad!$C127,pullid!$A$2:$A$13,0))</f>
        <v>DORADO-ET</v>
      </c>
      <c r="G127">
        <f>INDEX(pullid!C$2:C$13,MATCH(lehmad!$C127,pullid!$A$2:$A$13,0))</f>
        <v>1995</v>
      </c>
      <c r="H127" s="2">
        <f>INDEX(pullid!D$2:D$13,MATCH(lehmad!$C127,pullid!$A$2:$A$13,0))</f>
        <v>34886</v>
      </c>
      <c r="I127">
        <f>INDEX(pullid!E$2:E$13,MATCH(lehmad!$C127,pullid!$A$2:$A$13,0))</f>
        <v>102</v>
      </c>
    </row>
    <row r="128" spans="1:9" x14ac:dyDescent="0.25">
      <c r="A128" s="1" t="s">
        <v>489</v>
      </c>
      <c r="B128" t="s">
        <v>490</v>
      </c>
      <c r="C128">
        <v>65210</v>
      </c>
      <c r="D128">
        <v>113</v>
      </c>
      <c r="E128">
        <v>1</v>
      </c>
      <c r="F128" t="str">
        <f>INDEX(pullid!B$2:B$13,MATCH(lehmad!$C128,pullid!$A$2:$A$13,0))</f>
        <v>LANCELOT-ET</v>
      </c>
      <c r="G128">
        <f>INDEX(pullid!C$2:C$13,MATCH(lehmad!$C128,pullid!$A$2:$A$13,0))</f>
        <v>1998</v>
      </c>
      <c r="H128" s="2">
        <f>INDEX(pullid!D$2:D$13,MATCH(lehmad!$C128,pullid!$A$2:$A$13,0))</f>
        <v>35985</v>
      </c>
      <c r="I128">
        <f>INDEX(pullid!E$2:E$13,MATCH(lehmad!$C128,pullid!$A$2:$A$13,0))</f>
        <v>126</v>
      </c>
    </row>
    <row r="129" spans="1:9" x14ac:dyDescent="0.25">
      <c r="A129" s="1" t="s">
        <v>491</v>
      </c>
      <c r="B129" t="s">
        <v>492</v>
      </c>
      <c r="C129">
        <v>65210</v>
      </c>
      <c r="D129">
        <v>116</v>
      </c>
      <c r="E129">
        <v>1</v>
      </c>
      <c r="F129" t="str">
        <f>INDEX(pullid!B$2:B$13,MATCH(lehmad!$C129,pullid!$A$2:$A$13,0))</f>
        <v>LANCELOT-ET</v>
      </c>
      <c r="G129">
        <f>INDEX(pullid!C$2:C$13,MATCH(lehmad!$C129,pullid!$A$2:$A$13,0))</f>
        <v>1998</v>
      </c>
      <c r="H129" s="2">
        <f>INDEX(pullid!D$2:D$13,MATCH(lehmad!$C129,pullid!$A$2:$A$13,0))</f>
        <v>35985</v>
      </c>
      <c r="I129">
        <f>INDEX(pullid!E$2:E$13,MATCH(lehmad!$C129,pullid!$A$2:$A$13,0))</f>
        <v>126</v>
      </c>
    </row>
    <row r="130" spans="1:9" x14ac:dyDescent="0.25">
      <c r="A130" s="1" t="s">
        <v>493</v>
      </c>
      <c r="B130" t="s">
        <v>494</v>
      </c>
      <c r="C130">
        <v>65303</v>
      </c>
      <c r="D130">
        <v>104</v>
      </c>
      <c r="E130">
        <v>1</v>
      </c>
      <c r="F130" t="str">
        <f>INDEX(pullid!B$2:B$13,MATCH(lehmad!$C130,pullid!$A$2:$A$13,0))</f>
        <v>DORADO-ET</v>
      </c>
      <c r="G130">
        <f>INDEX(pullid!C$2:C$13,MATCH(lehmad!$C130,pullid!$A$2:$A$13,0))</f>
        <v>1995</v>
      </c>
      <c r="H130" s="2">
        <f>INDEX(pullid!D$2:D$13,MATCH(lehmad!$C130,pullid!$A$2:$A$13,0))</f>
        <v>34886</v>
      </c>
      <c r="I130">
        <f>INDEX(pullid!E$2:E$13,MATCH(lehmad!$C130,pullid!$A$2:$A$13,0))</f>
        <v>102</v>
      </c>
    </row>
    <row r="131" spans="1:9" x14ac:dyDescent="0.25">
      <c r="A131" s="1" t="s">
        <v>495</v>
      </c>
      <c r="B131" t="s">
        <v>496</v>
      </c>
      <c r="C131">
        <v>65210</v>
      </c>
      <c r="D131">
        <v>104</v>
      </c>
      <c r="E131">
        <v>1</v>
      </c>
      <c r="F131" t="str">
        <f>INDEX(pullid!B$2:B$13,MATCH(lehmad!$C131,pullid!$A$2:$A$13,0))</f>
        <v>LANCELOT-ET</v>
      </c>
      <c r="G131">
        <f>INDEX(pullid!C$2:C$13,MATCH(lehmad!$C131,pullid!$A$2:$A$13,0))</f>
        <v>1998</v>
      </c>
      <c r="H131" s="2">
        <f>INDEX(pullid!D$2:D$13,MATCH(lehmad!$C131,pullid!$A$2:$A$13,0))</f>
        <v>35985</v>
      </c>
      <c r="I131">
        <f>INDEX(pullid!E$2:E$13,MATCH(lehmad!$C131,pullid!$A$2:$A$13,0))</f>
        <v>126</v>
      </c>
    </row>
    <row r="132" spans="1:9" x14ac:dyDescent="0.25">
      <c r="A132" s="1" t="s">
        <v>497</v>
      </c>
      <c r="B132" t="s">
        <v>498</v>
      </c>
      <c r="C132">
        <v>65210</v>
      </c>
      <c r="D132">
        <v>124</v>
      </c>
      <c r="E132">
        <v>0.93799999999999994</v>
      </c>
      <c r="F132" t="str">
        <f>INDEX(pullid!B$2:B$13,MATCH(lehmad!$C132,pullid!$A$2:$A$13,0))</f>
        <v>LANCELOT-ET</v>
      </c>
      <c r="G132">
        <f>INDEX(pullid!C$2:C$13,MATCH(lehmad!$C132,pullid!$A$2:$A$13,0))</f>
        <v>1998</v>
      </c>
      <c r="H132" s="2">
        <f>INDEX(pullid!D$2:D$13,MATCH(lehmad!$C132,pullid!$A$2:$A$13,0))</f>
        <v>35985</v>
      </c>
      <c r="I132">
        <f>INDEX(pullid!E$2:E$13,MATCH(lehmad!$C132,pullid!$A$2:$A$13,0))</f>
        <v>126</v>
      </c>
    </row>
    <row r="133" spans="1:9" x14ac:dyDescent="0.25">
      <c r="A133" s="1" t="s">
        <v>499</v>
      </c>
      <c r="B133" t="s">
        <v>500</v>
      </c>
      <c r="C133">
        <v>65210</v>
      </c>
      <c r="D133">
        <v>112</v>
      </c>
      <c r="E133">
        <v>1</v>
      </c>
      <c r="F133" t="str">
        <f>INDEX(pullid!B$2:B$13,MATCH(lehmad!$C133,pullid!$A$2:$A$13,0))</f>
        <v>LANCELOT-ET</v>
      </c>
      <c r="G133">
        <f>INDEX(pullid!C$2:C$13,MATCH(lehmad!$C133,pullid!$A$2:$A$13,0))</f>
        <v>1998</v>
      </c>
      <c r="H133" s="2">
        <f>INDEX(pullid!D$2:D$13,MATCH(lehmad!$C133,pullid!$A$2:$A$13,0))</f>
        <v>35985</v>
      </c>
      <c r="I133">
        <f>INDEX(pullid!E$2:E$13,MATCH(lehmad!$C133,pullid!$A$2:$A$13,0))</f>
        <v>126</v>
      </c>
    </row>
    <row r="134" spans="1:9" x14ac:dyDescent="0.25">
      <c r="A134" s="1" t="s">
        <v>501</v>
      </c>
      <c r="B134" t="s">
        <v>502</v>
      </c>
      <c r="C134">
        <v>65210</v>
      </c>
      <c r="D134">
        <v>112</v>
      </c>
      <c r="E134">
        <v>1</v>
      </c>
      <c r="F134" t="str">
        <f>INDEX(pullid!B$2:B$13,MATCH(lehmad!$C134,pullid!$A$2:$A$13,0))</f>
        <v>LANCELOT-ET</v>
      </c>
      <c r="G134">
        <f>INDEX(pullid!C$2:C$13,MATCH(lehmad!$C134,pullid!$A$2:$A$13,0))</f>
        <v>1998</v>
      </c>
      <c r="H134" s="2">
        <f>INDEX(pullid!D$2:D$13,MATCH(lehmad!$C134,pullid!$A$2:$A$13,0))</f>
        <v>35985</v>
      </c>
      <c r="I134">
        <f>INDEX(pullid!E$2:E$13,MATCH(lehmad!$C134,pullid!$A$2:$A$13,0))</f>
        <v>126</v>
      </c>
    </row>
    <row r="135" spans="1:9" x14ac:dyDescent="0.25">
      <c r="A135" s="1" t="s">
        <v>503</v>
      </c>
      <c r="B135" t="s">
        <v>504</v>
      </c>
      <c r="C135">
        <v>65210</v>
      </c>
      <c r="D135">
        <v>103</v>
      </c>
      <c r="E135">
        <v>1</v>
      </c>
      <c r="F135" t="str">
        <f>INDEX(pullid!B$2:B$13,MATCH(lehmad!$C135,pullid!$A$2:$A$13,0))</f>
        <v>LANCELOT-ET</v>
      </c>
      <c r="G135">
        <f>INDEX(pullid!C$2:C$13,MATCH(lehmad!$C135,pullid!$A$2:$A$13,0))</f>
        <v>1998</v>
      </c>
      <c r="H135" s="2">
        <f>INDEX(pullid!D$2:D$13,MATCH(lehmad!$C135,pullid!$A$2:$A$13,0))</f>
        <v>35985</v>
      </c>
      <c r="I135">
        <f>INDEX(pullid!E$2:E$13,MATCH(lehmad!$C135,pullid!$A$2:$A$13,0))</f>
        <v>126</v>
      </c>
    </row>
    <row r="136" spans="1:9" x14ac:dyDescent="0.25">
      <c r="A136" s="1" t="s">
        <v>505</v>
      </c>
      <c r="B136" t="s">
        <v>506</v>
      </c>
      <c r="C136">
        <v>65303</v>
      </c>
      <c r="D136">
        <v>98</v>
      </c>
      <c r="E136">
        <v>0.93400000000000005</v>
      </c>
      <c r="F136" t="str">
        <f>INDEX(pullid!B$2:B$13,MATCH(lehmad!$C136,pullid!$A$2:$A$13,0))</f>
        <v>DORADO-ET</v>
      </c>
      <c r="G136">
        <f>INDEX(pullid!C$2:C$13,MATCH(lehmad!$C136,pullid!$A$2:$A$13,0))</f>
        <v>1995</v>
      </c>
      <c r="H136" s="2">
        <f>INDEX(pullid!D$2:D$13,MATCH(lehmad!$C136,pullid!$A$2:$A$13,0))</f>
        <v>34886</v>
      </c>
      <c r="I136">
        <f>INDEX(pullid!E$2:E$13,MATCH(lehmad!$C136,pullid!$A$2:$A$13,0))</f>
        <v>102</v>
      </c>
    </row>
    <row r="137" spans="1:9" x14ac:dyDescent="0.25">
      <c r="A137" s="1" t="s">
        <v>507</v>
      </c>
      <c r="B137" t="s">
        <v>508</v>
      </c>
      <c r="C137">
        <v>65210</v>
      </c>
      <c r="D137">
        <v>123</v>
      </c>
      <c r="E137">
        <v>1</v>
      </c>
      <c r="F137" t="str">
        <f>INDEX(pullid!B$2:B$13,MATCH(lehmad!$C137,pullid!$A$2:$A$13,0))</f>
        <v>LANCELOT-ET</v>
      </c>
      <c r="G137">
        <f>INDEX(pullid!C$2:C$13,MATCH(lehmad!$C137,pullid!$A$2:$A$13,0))</f>
        <v>1998</v>
      </c>
      <c r="H137" s="2">
        <f>INDEX(pullid!D$2:D$13,MATCH(lehmad!$C137,pullid!$A$2:$A$13,0))</f>
        <v>35985</v>
      </c>
      <c r="I137">
        <f>INDEX(pullid!E$2:E$13,MATCH(lehmad!$C137,pullid!$A$2:$A$13,0))</f>
        <v>126</v>
      </c>
    </row>
    <row r="138" spans="1:9" x14ac:dyDescent="0.25">
      <c r="A138" s="1" t="s">
        <v>509</v>
      </c>
      <c r="B138" t="s">
        <v>510</v>
      </c>
      <c r="C138">
        <v>65303</v>
      </c>
      <c r="D138">
        <v>99</v>
      </c>
      <c r="E138">
        <v>0.75</v>
      </c>
      <c r="F138" t="str">
        <f>INDEX(pullid!B$2:B$13,MATCH(lehmad!$C138,pullid!$A$2:$A$13,0))</f>
        <v>DORADO-ET</v>
      </c>
      <c r="G138">
        <f>INDEX(pullid!C$2:C$13,MATCH(lehmad!$C138,pullid!$A$2:$A$13,0))</f>
        <v>1995</v>
      </c>
      <c r="H138" s="2">
        <f>INDEX(pullid!D$2:D$13,MATCH(lehmad!$C138,pullid!$A$2:$A$13,0))</f>
        <v>34886</v>
      </c>
      <c r="I138">
        <f>INDEX(pullid!E$2:E$13,MATCH(lehmad!$C138,pullid!$A$2:$A$13,0))</f>
        <v>102</v>
      </c>
    </row>
    <row r="139" spans="1:9" x14ac:dyDescent="0.25">
      <c r="A139" s="1" t="s">
        <v>511</v>
      </c>
      <c r="B139" t="s">
        <v>512</v>
      </c>
      <c r="C139">
        <v>65303</v>
      </c>
      <c r="D139">
        <v>113</v>
      </c>
      <c r="E139">
        <v>1</v>
      </c>
      <c r="F139" t="str">
        <f>INDEX(pullid!B$2:B$13,MATCH(lehmad!$C139,pullid!$A$2:$A$13,0))</f>
        <v>DORADO-ET</v>
      </c>
      <c r="G139">
        <f>INDEX(pullid!C$2:C$13,MATCH(lehmad!$C139,pullid!$A$2:$A$13,0))</f>
        <v>1995</v>
      </c>
      <c r="H139" s="2">
        <f>INDEX(pullid!D$2:D$13,MATCH(lehmad!$C139,pullid!$A$2:$A$13,0))</f>
        <v>34886</v>
      </c>
      <c r="I139">
        <f>INDEX(pullid!E$2:E$13,MATCH(lehmad!$C139,pullid!$A$2:$A$13,0))</f>
        <v>102</v>
      </c>
    </row>
    <row r="140" spans="1:9" x14ac:dyDescent="0.25">
      <c r="A140" s="1" t="s">
        <v>513</v>
      </c>
      <c r="B140" t="s">
        <v>514</v>
      </c>
      <c r="C140">
        <v>65303</v>
      </c>
      <c r="D140">
        <v>98</v>
      </c>
      <c r="E140">
        <v>1</v>
      </c>
      <c r="F140" t="str">
        <f>INDEX(pullid!B$2:B$13,MATCH(lehmad!$C140,pullid!$A$2:$A$13,0))</f>
        <v>DORADO-ET</v>
      </c>
      <c r="G140">
        <f>INDEX(pullid!C$2:C$13,MATCH(lehmad!$C140,pullid!$A$2:$A$13,0))</f>
        <v>1995</v>
      </c>
      <c r="H140" s="2">
        <f>INDEX(pullid!D$2:D$13,MATCH(lehmad!$C140,pullid!$A$2:$A$13,0))</f>
        <v>34886</v>
      </c>
      <c r="I140">
        <f>INDEX(pullid!E$2:E$13,MATCH(lehmad!$C140,pullid!$A$2:$A$13,0))</f>
        <v>102</v>
      </c>
    </row>
    <row r="141" spans="1:9" x14ac:dyDescent="0.25">
      <c r="A141" s="1" t="s">
        <v>515</v>
      </c>
      <c r="B141" t="s">
        <v>516</v>
      </c>
      <c r="C141">
        <v>65210</v>
      </c>
      <c r="D141">
        <v>99</v>
      </c>
      <c r="E141">
        <v>0.875</v>
      </c>
      <c r="F141" t="str">
        <f>INDEX(pullid!B$2:B$13,MATCH(lehmad!$C141,pullid!$A$2:$A$13,0))</f>
        <v>LANCELOT-ET</v>
      </c>
      <c r="G141">
        <f>INDEX(pullid!C$2:C$13,MATCH(lehmad!$C141,pullid!$A$2:$A$13,0))</f>
        <v>1998</v>
      </c>
      <c r="H141" s="2">
        <f>INDEX(pullid!D$2:D$13,MATCH(lehmad!$C141,pullid!$A$2:$A$13,0))</f>
        <v>35985</v>
      </c>
      <c r="I141">
        <f>INDEX(pullid!E$2:E$13,MATCH(lehmad!$C141,pullid!$A$2:$A$13,0))</f>
        <v>126</v>
      </c>
    </row>
    <row r="142" spans="1:9" x14ac:dyDescent="0.25">
      <c r="A142" s="1" t="s">
        <v>517</v>
      </c>
      <c r="B142" t="s">
        <v>518</v>
      </c>
      <c r="C142">
        <v>65210</v>
      </c>
      <c r="D142">
        <v>105</v>
      </c>
      <c r="E142">
        <v>0.90700000000000003</v>
      </c>
      <c r="F142" t="str">
        <f>INDEX(pullid!B$2:B$13,MATCH(lehmad!$C142,pullid!$A$2:$A$13,0))</f>
        <v>LANCELOT-ET</v>
      </c>
      <c r="G142">
        <f>INDEX(pullid!C$2:C$13,MATCH(lehmad!$C142,pullid!$A$2:$A$13,0))</f>
        <v>1998</v>
      </c>
      <c r="H142" s="2">
        <f>INDEX(pullid!D$2:D$13,MATCH(lehmad!$C142,pullid!$A$2:$A$13,0))</f>
        <v>35985</v>
      </c>
      <c r="I142">
        <f>INDEX(pullid!E$2:E$13,MATCH(lehmad!$C142,pullid!$A$2:$A$13,0))</f>
        <v>126</v>
      </c>
    </row>
    <row r="143" spans="1:9" x14ac:dyDescent="0.25">
      <c r="A143" s="1" t="s">
        <v>519</v>
      </c>
      <c r="B143" t="s">
        <v>520</v>
      </c>
      <c r="C143">
        <v>65642</v>
      </c>
      <c r="D143">
        <v>119</v>
      </c>
      <c r="E143">
        <v>1</v>
      </c>
      <c r="F143" t="str">
        <f>INDEX(pullid!B$2:B$13,MATCH(lehmad!$C143,pullid!$A$2:$A$13,0))</f>
        <v>RAMOS</v>
      </c>
      <c r="G143">
        <f>INDEX(pullid!C$2:C$13,MATCH(lehmad!$C143,pullid!$A$2:$A$13,0))</f>
        <v>1997</v>
      </c>
      <c r="H143" s="2">
        <f>INDEX(pullid!D$2:D$13,MATCH(lehmad!$C143,pullid!$A$2:$A$13,0))</f>
        <v>35607</v>
      </c>
      <c r="I143">
        <f>INDEX(pullid!E$2:E$13,MATCH(lehmad!$C143,pullid!$A$2:$A$13,0))</f>
        <v>113</v>
      </c>
    </row>
    <row r="144" spans="1:9" x14ac:dyDescent="0.25">
      <c r="A144" s="1" t="s">
        <v>521</v>
      </c>
      <c r="B144" t="s">
        <v>522</v>
      </c>
      <c r="C144">
        <v>65210</v>
      </c>
      <c r="D144">
        <v>107</v>
      </c>
      <c r="E144">
        <v>1</v>
      </c>
      <c r="F144" t="str">
        <f>INDEX(pullid!B$2:B$13,MATCH(lehmad!$C144,pullid!$A$2:$A$13,0))</f>
        <v>LANCELOT-ET</v>
      </c>
      <c r="G144">
        <f>INDEX(pullid!C$2:C$13,MATCH(lehmad!$C144,pullid!$A$2:$A$13,0))</f>
        <v>1998</v>
      </c>
      <c r="H144" s="2">
        <f>INDEX(pullid!D$2:D$13,MATCH(lehmad!$C144,pullid!$A$2:$A$13,0))</f>
        <v>35985</v>
      </c>
      <c r="I144">
        <f>INDEX(pullid!E$2:E$13,MATCH(lehmad!$C144,pullid!$A$2:$A$13,0))</f>
        <v>126</v>
      </c>
    </row>
    <row r="145" spans="1:9" x14ac:dyDescent="0.25">
      <c r="A145" s="1" t="s">
        <v>523</v>
      </c>
      <c r="B145" t="s">
        <v>524</v>
      </c>
      <c r="C145">
        <v>65210</v>
      </c>
      <c r="D145">
        <v>119</v>
      </c>
      <c r="E145">
        <v>0.875</v>
      </c>
      <c r="F145" t="str">
        <f>INDEX(pullid!B$2:B$13,MATCH(lehmad!$C145,pullid!$A$2:$A$13,0))</f>
        <v>LANCELOT-ET</v>
      </c>
      <c r="G145">
        <f>INDEX(pullid!C$2:C$13,MATCH(lehmad!$C145,pullid!$A$2:$A$13,0))</f>
        <v>1998</v>
      </c>
      <c r="H145" s="2">
        <f>INDEX(pullid!D$2:D$13,MATCH(lehmad!$C145,pullid!$A$2:$A$13,0))</f>
        <v>35985</v>
      </c>
      <c r="I145">
        <f>INDEX(pullid!E$2:E$13,MATCH(lehmad!$C145,pullid!$A$2:$A$13,0))</f>
        <v>126</v>
      </c>
    </row>
    <row r="146" spans="1:9" x14ac:dyDescent="0.25">
      <c r="A146" s="1" t="s">
        <v>525</v>
      </c>
      <c r="B146" t="s">
        <v>526</v>
      </c>
      <c r="C146">
        <v>65210</v>
      </c>
      <c r="D146">
        <v>123</v>
      </c>
      <c r="E146">
        <v>1</v>
      </c>
      <c r="F146" t="str">
        <f>INDEX(pullid!B$2:B$13,MATCH(lehmad!$C146,pullid!$A$2:$A$13,0))</f>
        <v>LANCELOT-ET</v>
      </c>
      <c r="G146">
        <f>INDEX(pullid!C$2:C$13,MATCH(lehmad!$C146,pullid!$A$2:$A$13,0))</f>
        <v>1998</v>
      </c>
      <c r="H146" s="2">
        <f>INDEX(pullid!D$2:D$13,MATCH(lehmad!$C146,pullid!$A$2:$A$13,0))</f>
        <v>35985</v>
      </c>
      <c r="I146">
        <f>INDEX(pullid!E$2:E$13,MATCH(lehmad!$C146,pullid!$A$2:$A$13,0))</f>
        <v>126</v>
      </c>
    </row>
    <row r="147" spans="1:9" x14ac:dyDescent="0.25">
      <c r="A147" s="1" t="s">
        <v>527</v>
      </c>
      <c r="B147" t="s">
        <v>528</v>
      </c>
      <c r="C147">
        <v>65210</v>
      </c>
      <c r="D147">
        <v>112</v>
      </c>
      <c r="E147">
        <v>1</v>
      </c>
      <c r="F147" t="str">
        <f>INDEX(pullid!B$2:B$13,MATCH(lehmad!$C147,pullid!$A$2:$A$13,0))</f>
        <v>LANCELOT-ET</v>
      </c>
      <c r="G147">
        <f>INDEX(pullid!C$2:C$13,MATCH(lehmad!$C147,pullid!$A$2:$A$13,0))</f>
        <v>1998</v>
      </c>
      <c r="H147" s="2">
        <f>INDEX(pullid!D$2:D$13,MATCH(lehmad!$C147,pullid!$A$2:$A$13,0))</f>
        <v>35985</v>
      </c>
      <c r="I147">
        <f>INDEX(pullid!E$2:E$13,MATCH(lehmad!$C147,pullid!$A$2:$A$13,0))</f>
        <v>126</v>
      </c>
    </row>
    <row r="148" spans="1:9" x14ac:dyDescent="0.25">
      <c r="A148" s="1" t="s">
        <v>529</v>
      </c>
      <c r="B148" t="s">
        <v>530</v>
      </c>
      <c r="C148">
        <v>65303</v>
      </c>
      <c r="D148">
        <v>85</v>
      </c>
      <c r="E148">
        <v>0.875</v>
      </c>
      <c r="F148" t="str">
        <f>INDEX(pullid!B$2:B$13,MATCH(lehmad!$C148,pullid!$A$2:$A$13,0))</f>
        <v>DORADO-ET</v>
      </c>
      <c r="G148">
        <f>INDEX(pullid!C$2:C$13,MATCH(lehmad!$C148,pullid!$A$2:$A$13,0))</f>
        <v>1995</v>
      </c>
      <c r="H148" s="2">
        <f>INDEX(pullid!D$2:D$13,MATCH(lehmad!$C148,pullid!$A$2:$A$13,0))</f>
        <v>34886</v>
      </c>
      <c r="I148">
        <f>INDEX(pullid!E$2:E$13,MATCH(lehmad!$C148,pullid!$A$2:$A$13,0))</f>
        <v>102</v>
      </c>
    </row>
    <row r="149" spans="1:9" x14ac:dyDescent="0.25">
      <c r="A149" s="1" t="s">
        <v>531</v>
      </c>
      <c r="B149" t="s">
        <v>532</v>
      </c>
      <c r="C149">
        <v>65210</v>
      </c>
      <c r="D149">
        <v>99</v>
      </c>
      <c r="E149">
        <v>0.875</v>
      </c>
      <c r="F149" t="str">
        <f>INDEX(pullid!B$2:B$13,MATCH(lehmad!$C149,pullid!$A$2:$A$13,0))</f>
        <v>LANCELOT-ET</v>
      </c>
      <c r="G149">
        <f>INDEX(pullid!C$2:C$13,MATCH(lehmad!$C149,pullid!$A$2:$A$13,0))</f>
        <v>1998</v>
      </c>
      <c r="H149" s="2">
        <f>INDEX(pullid!D$2:D$13,MATCH(lehmad!$C149,pullid!$A$2:$A$13,0))</f>
        <v>35985</v>
      </c>
      <c r="I149">
        <f>INDEX(pullid!E$2:E$13,MATCH(lehmad!$C149,pullid!$A$2:$A$13,0))</f>
        <v>126</v>
      </c>
    </row>
    <row r="150" spans="1:9" x14ac:dyDescent="0.25">
      <c r="A150" s="1" t="s">
        <v>533</v>
      </c>
      <c r="B150" t="s">
        <v>534</v>
      </c>
      <c r="C150">
        <v>65210</v>
      </c>
      <c r="D150">
        <v>120</v>
      </c>
      <c r="E150">
        <v>1</v>
      </c>
      <c r="F150" t="str">
        <f>INDEX(pullid!B$2:B$13,MATCH(lehmad!$C150,pullid!$A$2:$A$13,0))</f>
        <v>LANCELOT-ET</v>
      </c>
      <c r="G150">
        <f>INDEX(pullid!C$2:C$13,MATCH(lehmad!$C150,pullid!$A$2:$A$13,0))</f>
        <v>1998</v>
      </c>
      <c r="H150" s="2">
        <f>INDEX(pullid!D$2:D$13,MATCH(lehmad!$C150,pullid!$A$2:$A$13,0))</f>
        <v>35985</v>
      </c>
      <c r="I150">
        <f>INDEX(pullid!E$2:E$13,MATCH(lehmad!$C150,pullid!$A$2:$A$13,0))</f>
        <v>126</v>
      </c>
    </row>
    <row r="151" spans="1:9" x14ac:dyDescent="0.25">
      <c r="A151" s="1" t="s">
        <v>535</v>
      </c>
      <c r="B151" t="s">
        <v>536</v>
      </c>
      <c r="C151">
        <v>65303</v>
      </c>
      <c r="D151">
        <v>105</v>
      </c>
      <c r="E151">
        <v>1</v>
      </c>
      <c r="F151" t="str">
        <f>INDEX(pullid!B$2:B$13,MATCH(lehmad!$C151,pullid!$A$2:$A$13,0))</f>
        <v>DORADO-ET</v>
      </c>
      <c r="G151">
        <f>INDEX(pullid!C$2:C$13,MATCH(lehmad!$C151,pullid!$A$2:$A$13,0))</f>
        <v>1995</v>
      </c>
      <c r="H151" s="2">
        <f>INDEX(pullid!D$2:D$13,MATCH(lehmad!$C151,pullid!$A$2:$A$13,0))</f>
        <v>34886</v>
      </c>
      <c r="I151">
        <f>INDEX(pullid!E$2:E$13,MATCH(lehmad!$C151,pullid!$A$2:$A$13,0))</f>
        <v>102</v>
      </c>
    </row>
    <row r="152" spans="1:9" x14ac:dyDescent="0.25">
      <c r="A152" s="1" t="s">
        <v>537</v>
      </c>
      <c r="B152" t="s">
        <v>538</v>
      </c>
      <c r="C152">
        <v>65642</v>
      </c>
      <c r="D152">
        <v>105</v>
      </c>
      <c r="E152">
        <v>1</v>
      </c>
      <c r="F152" t="str">
        <f>INDEX(pullid!B$2:B$13,MATCH(lehmad!$C152,pullid!$A$2:$A$13,0))</f>
        <v>RAMOS</v>
      </c>
      <c r="G152">
        <f>INDEX(pullid!C$2:C$13,MATCH(lehmad!$C152,pullid!$A$2:$A$13,0))</f>
        <v>1997</v>
      </c>
      <c r="H152" s="2">
        <f>INDEX(pullid!D$2:D$13,MATCH(lehmad!$C152,pullid!$A$2:$A$13,0))</f>
        <v>35607</v>
      </c>
      <c r="I152">
        <f>INDEX(pullid!E$2:E$13,MATCH(lehmad!$C152,pullid!$A$2:$A$13,0))</f>
        <v>113</v>
      </c>
    </row>
    <row r="153" spans="1:9" x14ac:dyDescent="0.25">
      <c r="A153" s="1" t="s">
        <v>539</v>
      </c>
      <c r="B153" t="s">
        <v>540</v>
      </c>
      <c r="C153">
        <v>65210</v>
      </c>
      <c r="D153">
        <v>121</v>
      </c>
      <c r="E153">
        <v>1</v>
      </c>
      <c r="F153" t="str">
        <f>INDEX(pullid!B$2:B$13,MATCH(lehmad!$C153,pullid!$A$2:$A$13,0))</f>
        <v>LANCELOT-ET</v>
      </c>
      <c r="G153">
        <f>INDEX(pullid!C$2:C$13,MATCH(lehmad!$C153,pullid!$A$2:$A$13,0))</f>
        <v>1998</v>
      </c>
      <c r="H153" s="2">
        <f>INDEX(pullid!D$2:D$13,MATCH(lehmad!$C153,pullid!$A$2:$A$13,0))</f>
        <v>35985</v>
      </c>
      <c r="I153">
        <f>INDEX(pullid!E$2:E$13,MATCH(lehmad!$C153,pullid!$A$2:$A$13,0))</f>
        <v>126</v>
      </c>
    </row>
    <row r="154" spans="1:9" x14ac:dyDescent="0.25">
      <c r="A154" s="1" t="s">
        <v>541</v>
      </c>
      <c r="B154" t="s">
        <v>542</v>
      </c>
      <c r="C154">
        <v>65642</v>
      </c>
      <c r="D154">
        <v>100</v>
      </c>
      <c r="E154">
        <v>1</v>
      </c>
      <c r="F154" t="str">
        <f>INDEX(pullid!B$2:B$13,MATCH(lehmad!$C154,pullid!$A$2:$A$13,0))</f>
        <v>RAMOS</v>
      </c>
      <c r="G154">
        <f>INDEX(pullid!C$2:C$13,MATCH(lehmad!$C154,pullid!$A$2:$A$13,0))</f>
        <v>1997</v>
      </c>
      <c r="H154" s="2">
        <f>INDEX(pullid!D$2:D$13,MATCH(lehmad!$C154,pullid!$A$2:$A$13,0))</f>
        <v>35607</v>
      </c>
      <c r="I154">
        <f>INDEX(pullid!E$2:E$13,MATCH(lehmad!$C154,pullid!$A$2:$A$13,0))</f>
        <v>113</v>
      </c>
    </row>
    <row r="155" spans="1:9" x14ac:dyDescent="0.25">
      <c r="A155" s="1" t="s">
        <v>543</v>
      </c>
      <c r="B155" t="s">
        <v>542</v>
      </c>
      <c r="C155">
        <v>65210</v>
      </c>
      <c r="D155">
        <v>107</v>
      </c>
      <c r="E155">
        <v>1</v>
      </c>
      <c r="F155" t="str">
        <f>INDEX(pullid!B$2:B$13,MATCH(lehmad!$C155,pullid!$A$2:$A$13,0))</f>
        <v>LANCELOT-ET</v>
      </c>
      <c r="G155">
        <f>INDEX(pullid!C$2:C$13,MATCH(lehmad!$C155,pullid!$A$2:$A$13,0))</f>
        <v>1998</v>
      </c>
      <c r="H155" s="2">
        <f>INDEX(pullid!D$2:D$13,MATCH(lehmad!$C155,pullid!$A$2:$A$13,0))</f>
        <v>35985</v>
      </c>
      <c r="I155">
        <f>INDEX(pullid!E$2:E$13,MATCH(lehmad!$C155,pullid!$A$2:$A$13,0))</f>
        <v>126</v>
      </c>
    </row>
    <row r="156" spans="1:9" x14ac:dyDescent="0.25">
      <c r="A156" s="1" t="s">
        <v>544</v>
      </c>
      <c r="B156" t="s">
        <v>545</v>
      </c>
      <c r="C156">
        <v>65210</v>
      </c>
      <c r="D156">
        <v>101</v>
      </c>
      <c r="E156">
        <v>1</v>
      </c>
      <c r="F156" t="str">
        <f>INDEX(pullid!B$2:B$13,MATCH(lehmad!$C156,pullid!$A$2:$A$13,0))</f>
        <v>LANCELOT-ET</v>
      </c>
      <c r="G156">
        <f>INDEX(pullid!C$2:C$13,MATCH(lehmad!$C156,pullid!$A$2:$A$13,0))</f>
        <v>1998</v>
      </c>
      <c r="H156" s="2">
        <f>INDEX(pullid!D$2:D$13,MATCH(lehmad!$C156,pullid!$A$2:$A$13,0))</f>
        <v>35985</v>
      </c>
      <c r="I156">
        <f>INDEX(pullid!E$2:E$13,MATCH(lehmad!$C156,pullid!$A$2:$A$13,0))</f>
        <v>126</v>
      </c>
    </row>
    <row r="157" spans="1:9" x14ac:dyDescent="0.25">
      <c r="A157" s="1" t="s">
        <v>546</v>
      </c>
      <c r="B157" t="s">
        <v>545</v>
      </c>
      <c r="C157">
        <v>65303</v>
      </c>
      <c r="D157">
        <v>88</v>
      </c>
      <c r="E157">
        <v>1</v>
      </c>
      <c r="F157" t="str">
        <f>INDEX(pullid!B$2:B$13,MATCH(lehmad!$C157,pullid!$A$2:$A$13,0))</f>
        <v>DORADO-ET</v>
      </c>
      <c r="G157">
        <f>INDEX(pullid!C$2:C$13,MATCH(lehmad!$C157,pullid!$A$2:$A$13,0))</f>
        <v>1995</v>
      </c>
      <c r="H157" s="2">
        <f>INDEX(pullid!D$2:D$13,MATCH(lehmad!$C157,pullid!$A$2:$A$13,0))</f>
        <v>34886</v>
      </c>
      <c r="I157">
        <f>INDEX(pullid!E$2:E$13,MATCH(lehmad!$C157,pullid!$A$2:$A$13,0))</f>
        <v>102</v>
      </c>
    </row>
    <row r="158" spans="1:9" x14ac:dyDescent="0.25">
      <c r="A158" s="1" t="s">
        <v>547</v>
      </c>
      <c r="B158" t="s">
        <v>548</v>
      </c>
      <c r="C158">
        <v>65642</v>
      </c>
      <c r="D158">
        <v>108</v>
      </c>
      <c r="E158">
        <v>1</v>
      </c>
      <c r="F158" t="str">
        <f>INDEX(pullid!B$2:B$13,MATCH(lehmad!$C158,pullid!$A$2:$A$13,0))</f>
        <v>RAMOS</v>
      </c>
      <c r="G158">
        <f>INDEX(pullid!C$2:C$13,MATCH(lehmad!$C158,pullid!$A$2:$A$13,0))</f>
        <v>1997</v>
      </c>
      <c r="H158" s="2">
        <f>INDEX(pullid!D$2:D$13,MATCH(lehmad!$C158,pullid!$A$2:$A$13,0))</f>
        <v>35607</v>
      </c>
      <c r="I158">
        <f>INDEX(pullid!E$2:E$13,MATCH(lehmad!$C158,pullid!$A$2:$A$13,0))</f>
        <v>113</v>
      </c>
    </row>
    <row r="159" spans="1:9" x14ac:dyDescent="0.25">
      <c r="A159" s="1" t="s">
        <v>549</v>
      </c>
      <c r="B159" t="s">
        <v>550</v>
      </c>
      <c r="C159">
        <v>65210</v>
      </c>
      <c r="D159">
        <v>112</v>
      </c>
      <c r="E159">
        <v>1</v>
      </c>
      <c r="F159" t="str">
        <f>INDEX(pullid!B$2:B$13,MATCH(lehmad!$C159,pullid!$A$2:$A$13,0))</f>
        <v>LANCELOT-ET</v>
      </c>
      <c r="G159">
        <f>INDEX(pullid!C$2:C$13,MATCH(lehmad!$C159,pullid!$A$2:$A$13,0))</f>
        <v>1998</v>
      </c>
      <c r="H159" s="2">
        <f>INDEX(pullid!D$2:D$13,MATCH(lehmad!$C159,pullid!$A$2:$A$13,0))</f>
        <v>35985</v>
      </c>
      <c r="I159">
        <f>INDEX(pullid!E$2:E$13,MATCH(lehmad!$C159,pullid!$A$2:$A$13,0))</f>
        <v>126</v>
      </c>
    </row>
    <row r="160" spans="1:9" x14ac:dyDescent="0.25">
      <c r="A160" s="1" t="s">
        <v>551</v>
      </c>
      <c r="B160" t="s">
        <v>552</v>
      </c>
      <c r="C160">
        <v>65210</v>
      </c>
      <c r="D160">
        <v>97</v>
      </c>
      <c r="E160">
        <v>1</v>
      </c>
      <c r="F160" t="str">
        <f>INDEX(pullid!B$2:B$13,MATCH(lehmad!$C160,pullid!$A$2:$A$13,0))</f>
        <v>LANCELOT-ET</v>
      </c>
      <c r="G160">
        <f>INDEX(pullid!C$2:C$13,MATCH(lehmad!$C160,pullid!$A$2:$A$13,0))</f>
        <v>1998</v>
      </c>
      <c r="H160" s="2">
        <f>INDEX(pullid!D$2:D$13,MATCH(lehmad!$C160,pullid!$A$2:$A$13,0))</f>
        <v>35985</v>
      </c>
      <c r="I160">
        <f>INDEX(pullid!E$2:E$13,MATCH(lehmad!$C160,pullid!$A$2:$A$13,0))</f>
        <v>126</v>
      </c>
    </row>
    <row r="161" spans="1:9" x14ac:dyDescent="0.25">
      <c r="A161" s="1" t="s">
        <v>553</v>
      </c>
      <c r="B161" t="s">
        <v>552</v>
      </c>
      <c r="C161">
        <v>65210</v>
      </c>
      <c r="D161">
        <v>115</v>
      </c>
      <c r="E161">
        <v>0.92</v>
      </c>
      <c r="F161" t="str">
        <f>INDEX(pullid!B$2:B$13,MATCH(lehmad!$C161,pullid!$A$2:$A$13,0))</f>
        <v>LANCELOT-ET</v>
      </c>
      <c r="G161">
        <f>INDEX(pullid!C$2:C$13,MATCH(lehmad!$C161,pullid!$A$2:$A$13,0))</f>
        <v>1998</v>
      </c>
      <c r="H161" s="2">
        <f>INDEX(pullid!D$2:D$13,MATCH(lehmad!$C161,pullid!$A$2:$A$13,0))</f>
        <v>35985</v>
      </c>
      <c r="I161">
        <f>INDEX(pullid!E$2:E$13,MATCH(lehmad!$C161,pullid!$A$2:$A$13,0))</f>
        <v>126</v>
      </c>
    </row>
    <row r="162" spans="1:9" x14ac:dyDescent="0.25">
      <c r="A162" s="1" t="s">
        <v>554</v>
      </c>
      <c r="B162" t="s">
        <v>552</v>
      </c>
      <c r="C162">
        <v>65303</v>
      </c>
      <c r="D162">
        <v>76</v>
      </c>
      <c r="E162">
        <v>0.875</v>
      </c>
      <c r="F162" t="str">
        <f>INDEX(pullid!B$2:B$13,MATCH(lehmad!$C162,pullid!$A$2:$A$13,0))</f>
        <v>DORADO-ET</v>
      </c>
      <c r="G162">
        <f>INDEX(pullid!C$2:C$13,MATCH(lehmad!$C162,pullid!$A$2:$A$13,0))</f>
        <v>1995</v>
      </c>
      <c r="H162" s="2">
        <f>INDEX(pullid!D$2:D$13,MATCH(lehmad!$C162,pullid!$A$2:$A$13,0))</f>
        <v>34886</v>
      </c>
      <c r="I162">
        <f>INDEX(pullid!E$2:E$13,MATCH(lehmad!$C162,pullid!$A$2:$A$13,0))</f>
        <v>102</v>
      </c>
    </row>
    <row r="163" spans="1:9" x14ac:dyDescent="0.25">
      <c r="A163" s="1" t="s">
        <v>555</v>
      </c>
      <c r="B163" t="s">
        <v>556</v>
      </c>
      <c r="C163">
        <v>65210</v>
      </c>
      <c r="D163">
        <v>113</v>
      </c>
      <c r="E163">
        <v>1</v>
      </c>
      <c r="F163" t="str">
        <f>INDEX(pullid!B$2:B$13,MATCH(lehmad!$C163,pullid!$A$2:$A$13,0))</f>
        <v>LANCELOT-ET</v>
      </c>
      <c r="G163">
        <f>INDEX(pullid!C$2:C$13,MATCH(lehmad!$C163,pullid!$A$2:$A$13,0))</f>
        <v>1998</v>
      </c>
      <c r="H163" s="2">
        <f>INDEX(pullid!D$2:D$13,MATCH(lehmad!$C163,pullid!$A$2:$A$13,0))</f>
        <v>35985</v>
      </c>
      <c r="I163">
        <f>INDEX(pullid!E$2:E$13,MATCH(lehmad!$C163,pullid!$A$2:$A$13,0))</f>
        <v>126</v>
      </c>
    </row>
    <row r="164" spans="1:9" x14ac:dyDescent="0.25">
      <c r="A164" s="1" t="s">
        <v>557</v>
      </c>
      <c r="B164" t="s">
        <v>558</v>
      </c>
      <c r="C164">
        <v>65210</v>
      </c>
      <c r="D164">
        <v>118</v>
      </c>
      <c r="E164">
        <v>0.93799999999999994</v>
      </c>
      <c r="F164" t="str">
        <f>INDEX(pullid!B$2:B$13,MATCH(lehmad!$C164,pullid!$A$2:$A$13,0))</f>
        <v>LANCELOT-ET</v>
      </c>
      <c r="G164">
        <f>INDEX(pullid!C$2:C$13,MATCH(lehmad!$C164,pullid!$A$2:$A$13,0))</f>
        <v>1998</v>
      </c>
      <c r="H164" s="2">
        <f>INDEX(pullid!D$2:D$13,MATCH(lehmad!$C164,pullid!$A$2:$A$13,0))</f>
        <v>35985</v>
      </c>
      <c r="I164">
        <f>INDEX(pullid!E$2:E$13,MATCH(lehmad!$C164,pullid!$A$2:$A$13,0))</f>
        <v>126</v>
      </c>
    </row>
    <row r="165" spans="1:9" x14ac:dyDescent="0.25">
      <c r="A165" s="1" t="s">
        <v>559</v>
      </c>
      <c r="B165" t="s">
        <v>560</v>
      </c>
      <c r="C165">
        <v>65210</v>
      </c>
      <c r="D165">
        <v>120</v>
      </c>
      <c r="E165">
        <v>1</v>
      </c>
      <c r="F165" t="str">
        <f>INDEX(pullid!B$2:B$13,MATCH(lehmad!$C165,pullid!$A$2:$A$13,0))</f>
        <v>LANCELOT-ET</v>
      </c>
      <c r="G165">
        <f>INDEX(pullid!C$2:C$13,MATCH(lehmad!$C165,pullid!$A$2:$A$13,0))</f>
        <v>1998</v>
      </c>
      <c r="H165" s="2">
        <f>INDEX(pullid!D$2:D$13,MATCH(lehmad!$C165,pullid!$A$2:$A$13,0))</f>
        <v>35985</v>
      </c>
      <c r="I165">
        <f>INDEX(pullid!E$2:E$13,MATCH(lehmad!$C165,pullid!$A$2:$A$13,0))</f>
        <v>126</v>
      </c>
    </row>
    <row r="166" spans="1:9" x14ac:dyDescent="0.25">
      <c r="A166" s="1" t="s">
        <v>561</v>
      </c>
      <c r="B166" t="s">
        <v>562</v>
      </c>
      <c r="C166">
        <v>65642</v>
      </c>
      <c r="D166">
        <v>106</v>
      </c>
      <c r="E166">
        <v>0.875</v>
      </c>
      <c r="F166" t="str">
        <f>INDEX(pullid!B$2:B$13,MATCH(lehmad!$C166,pullid!$A$2:$A$13,0))</f>
        <v>RAMOS</v>
      </c>
      <c r="G166">
        <f>INDEX(pullid!C$2:C$13,MATCH(lehmad!$C166,pullid!$A$2:$A$13,0))</f>
        <v>1997</v>
      </c>
      <c r="H166" s="2">
        <f>INDEX(pullid!D$2:D$13,MATCH(lehmad!$C166,pullid!$A$2:$A$13,0))</f>
        <v>35607</v>
      </c>
      <c r="I166">
        <f>INDEX(pullid!E$2:E$13,MATCH(lehmad!$C166,pullid!$A$2:$A$13,0))</f>
        <v>113</v>
      </c>
    </row>
    <row r="167" spans="1:9" x14ac:dyDescent="0.25">
      <c r="A167" s="1" t="s">
        <v>563</v>
      </c>
      <c r="B167" t="s">
        <v>564</v>
      </c>
      <c r="C167">
        <v>56172</v>
      </c>
      <c r="D167">
        <v>116</v>
      </c>
      <c r="E167">
        <v>0.90700000000000003</v>
      </c>
      <c r="F167" t="str">
        <f>INDEX(pullid!B$2:B$13,MATCH(lehmad!$C167,pullid!$A$2:$A$13,0))</f>
        <v>DYNASTY-ET</v>
      </c>
      <c r="G167">
        <f>INDEX(pullid!C$2:C$13,MATCH(lehmad!$C167,pullid!$A$2:$A$13,0))</f>
        <v>2002</v>
      </c>
      <c r="H167" s="2">
        <f>INDEX(pullid!D$2:D$13,MATCH(lehmad!$C167,pullid!$A$2:$A$13,0))</f>
        <v>36044</v>
      </c>
      <c r="I167">
        <f>INDEX(pullid!E$2:E$13,MATCH(lehmad!$C167,pullid!$A$2:$A$13,0))</f>
        <v>124</v>
      </c>
    </row>
    <row r="168" spans="1:9" x14ac:dyDescent="0.25">
      <c r="A168" s="1" t="s">
        <v>565</v>
      </c>
      <c r="B168" t="s">
        <v>564</v>
      </c>
      <c r="C168">
        <v>65210</v>
      </c>
      <c r="D168">
        <v>123</v>
      </c>
      <c r="E168">
        <v>1</v>
      </c>
      <c r="F168" t="str">
        <f>INDEX(pullid!B$2:B$13,MATCH(lehmad!$C168,pullid!$A$2:$A$13,0))</f>
        <v>LANCELOT-ET</v>
      </c>
      <c r="G168">
        <f>INDEX(pullid!C$2:C$13,MATCH(lehmad!$C168,pullid!$A$2:$A$13,0))</f>
        <v>1998</v>
      </c>
      <c r="H168" s="2">
        <f>INDEX(pullid!D$2:D$13,MATCH(lehmad!$C168,pullid!$A$2:$A$13,0))</f>
        <v>35985</v>
      </c>
      <c r="I168">
        <f>INDEX(pullid!E$2:E$13,MATCH(lehmad!$C168,pullid!$A$2:$A$13,0))</f>
        <v>126</v>
      </c>
    </row>
    <row r="169" spans="1:9" x14ac:dyDescent="0.25">
      <c r="A169" s="1" t="s">
        <v>566</v>
      </c>
      <c r="B169" t="s">
        <v>15</v>
      </c>
      <c r="C169">
        <v>65642</v>
      </c>
      <c r="D169">
        <v>106</v>
      </c>
      <c r="E169">
        <v>1</v>
      </c>
      <c r="F169" t="str">
        <f>INDEX(pullid!B$2:B$13,MATCH(lehmad!$C169,pullid!$A$2:$A$13,0))</f>
        <v>RAMOS</v>
      </c>
      <c r="G169">
        <f>INDEX(pullid!C$2:C$13,MATCH(lehmad!$C169,pullid!$A$2:$A$13,0))</f>
        <v>1997</v>
      </c>
      <c r="H169" s="2">
        <f>INDEX(pullid!D$2:D$13,MATCH(lehmad!$C169,pullid!$A$2:$A$13,0))</f>
        <v>35607</v>
      </c>
      <c r="I169">
        <f>INDEX(pullid!E$2:E$13,MATCH(lehmad!$C169,pullid!$A$2:$A$13,0))</f>
        <v>113</v>
      </c>
    </row>
    <row r="170" spans="1:9" x14ac:dyDescent="0.25">
      <c r="A170" s="1" t="s">
        <v>567</v>
      </c>
      <c r="B170" t="s">
        <v>568</v>
      </c>
      <c r="C170">
        <v>65210</v>
      </c>
      <c r="D170">
        <v>95</v>
      </c>
      <c r="E170">
        <v>0.90900000000000003</v>
      </c>
      <c r="F170" t="str">
        <f>INDEX(pullid!B$2:B$13,MATCH(lehmad!$C170,pullid!$A$2:$A$13,0))</f>
        <v>LANCELOT-ET</v>
      </c>
      <c r="G170">
        <f>INDEX(pullid!C$2:C$13,MATCH(lehmad!$C170,pullid!$A$2:$A$13,0))</f>
        <v>1998</v>
      </c>
      <c r="H170" s="2">
        <f>INDEX(pullid!D$2:D$13,MATCH(lehmad!$C170,pullid!$A$2:$A$13,0))</f>
        <v>35985</v>
      </c>
      <c r="I170">
        <f>INDEX(pullid!E$2:E$13,MATCH(lehmad!$C170,pullid!$A$2:$A$13,0))</f>
        <v>126</v>
      </c>
    </row>
    <row r="171" spans="1:9" x14ac:dyDescent="0.25">
      <c r="A171" s="1" t="s">
        <v>569</v>
      </c>
      <c r="B171" t="s">
        <v>570</v>
      </c>
      <c r="C171">
        <v>56172</v>
      </c>
      <c r="D171">
        <v>106</v>
      </c>
      <c r="E171">
        <v>1</v>
      </c>
      <c r="F171" t="str">
        <f>INDEX(pullid!B$2:B$13,MATCH(lehmad!$C171,pullid!$A$2:$A$13,0))</f>
        <v>DYNASTY-ET</v>
      </c>
      <c r="G171">
        <f>INDEX(pullid!C$2:C$13,MATCH(lehmad!$C171,pullid!$A$2:$A$13,0))</f>
        <v>2002</v>
      </c>
      <c r="H171" s="2">
        <f>INDEX(pullid!D$2:D$13,MATCH(lehmad!$C171,pullid!$A$2:$A$13,0))</f>
        <v>36044</v>
      </c>
      <c r="I171">
        <f>INDEX(pullid!E$2:E$13,MATCH(lehmad!$C171,pullid!$A$2:$A$13,0))</f>
        <v>124</v>
      </c>
    </row>
    <row r="172" spans="1:9" x14ac:dyDescent="0.25">
      <c r="A172" s="1" t="s">
        <v>571</v>
      </c>
      <c r="B172" t="s">
        <v>572</v>
      </c>
      <c r="C172">
        <v>65210</v>
      </c>
      <c r="D172">
        <v>111</v>
      </c>
      <c r="E172">
        <v>1</v>
      </c>
      <c r="F172" t="str">
        <f>INDEX(pullid!B$2:B$13,MATCH(lehmad!$C172,pullid!$A$2:$A$13,0))</f>
        <v>LANCELOT-ET</v>
      </c>
      <c r="G172">
        <f>INDEX(pullid!C$2:C$13,MATCH(lehmad!$C172,pullid!$A$2:$A$13,0))</f>
        <v>1998</v>
      </c>
      <c r="H172" s="2">
        <f>INDEX(pullid!D$2:D$13,MATCH(lehmad!$C172,pullid!$A$2:$A$13,0))</f>
        <v>35985</v>
      </c>
      <c r="I172">
        <f>INDEX(pullid!E$2:E$13,MATCH(lehmad!$C172,pullid!$A$2:$A$13,0))</f>
        <v>126</v>
      </c>
    </row>
    <row r="173" spans="1:9" x14ac:dyDescent="0.25">
      <c r="A173" s="1" t="s">
        <v>573</v>
      </c>
      <c r="B173" t="s">
        <v>574</v>
      </c>
      <c r="C173">
        <v>56172</v>
      </c>
      <c r="D173">
        <v>105</v>
      </c>
      <c r="E173">
        <v>0.93799999999999994</v>
      </c>
      <c r="F173" t="str">
        <f>INDEX(pullid!B$2:B$13,MATCH(lehmad!$C173,pullid!$A$2:$A$13,0))</f>
        <v>DYNASTY-ET</v>
      </c>
      <c r="G173">
        <f>INDEX(pullid!C$2:C$13,MATCH(lehmad!$C173,pullid!$A$2:$A$13,0))</f>
        <v>2002</v>
      </c>
      <c r="H173" s="2">
        <f>INDEX(pullid!D$2:D$13,MATCH(lehmad!$C173,pullid!$A$2:$A$13,0))</f>
        <v>36044</v>
      </c>
      <c r="I173">
        <f>INDEX(pullid!E$2:E$13,MATCH(lehmad!$C173,pullid!$A$2:$A$13,0))</f>
        <v>124</v>
      </c>
    </row>
    <row r="174" spans="1:9" x14ac:dyDescent="0.25">
      <c r="A174" s="1" t="s">
        <v>575</v>
      </c>
      <c r="B174" t="s">
        <v>576</v>
      </c>
      <c r="C174">
        <v>56172</v>
      </c>
      <c r="D174">
        <v>91</v>
      </c>
      <c r="E174">
        <v>1</v>
      </c>
      <c r="F174" t="str">
        <f>INDEX(pullid!B$2:B$13,MATCH(lehmad!$C174,pullid!$A$2:$A$13,0))</f>
        <v>DYNASTY-ET</v>
      </c>
      <c r="G174">
        <f>INDEX(pullid!C$2:C$13,MATCH(lehmad!$C174,pullid!$A$2:$A$13,0))</f>
        <v>2002</v>
      </c>
      <c r="H174" s="2">
        <f>INDEX(pullid!D$2:D$13,MATCH(lehmad!$C174,pullid!$A$2:$A$13,0))</f>
        <v>36044</v>
      </c>
      <c r="I174">
        <f>INDEX(pullid!E$2:E$13,MATCH(lehmad!$C174,pullid!$A$2:$A$13,0))</f>
        <v>124</v>
      </c>
    </row>
    <row r="175" spans="1:9" x14ac:dyDescent="0.25">
      <c r="A175" s="1" t="s">
        <v>577</v>
      </c>
      <c r="B175" t="s">
        <v>576</v>
      </c>
      <c r="C175">
        <v>65210</v>
      </c>
      <c r="D175">
        <v>128</v>
      </c>
      <c r="E175">
        <v>1</v>
      </c>
      <c r="F175" t="str">
        <f>INDEX(pullid!B$2:B$13,MATCH(lehmad!$C175,pullid!$A$2:$A$13,0))</f>
        <v>LANCELOT-ET</v>
      </c>
      <c r="G175">
        <f>INDEX(pullid!C$2:C$13,MATCH(lehmad!$C175,pullid!$A$2:$A$13,0))</f>
        <v>1998</v>
      </c>
      <c r="H175" s="2">
        <f>INDEX(pullid!D$2:D$13,MATCH(lehmad!$C175,pullid!$A$2:$A$13,0))</f>
        <v>35985</v>
      </c>
      <c r="I175">
        <f>INDEX(pullid!E$2:E$13,MATCH(lehmad!$C175,pullid!$A$2:$A$13,0))</f>
        <v>126</v>
      </c>
    </row>
    <row r="176" spans="1:9" x14ac:dyDescent="0.25">
      <c r="A176" s="1" t="s">
        <v>578</v>
      </c>
      <c r="B176" t="s">
        <v>579</v>
      </c>
      <c r="C176">
        <v>56172</v>
      </c>
      <c r="D176">
        <v>108</v>
      </c>
      <c r="E176">
        <v>0.93</v>
      </c>
      <c r="F176" t="str">
        <f>INDEX(pullid!B$2:B$13,MATCH(lehmad!$C176,pullid!$A$2:$A$13,0))</f>
        <v>DYNASTY-ET</v>
      </c>
      <c r="G176">
        <f>INDEX(pullid!C$2:C$13,MATCH(lehmad!$C176,pullid!$A$2:$A$13,0))</f>
        <v>2002</v>
      </c>
      <c r="H176" s="2">
        <f>INDEX(pullid!D$2:D$13,MATCH(lehmad!$C176,pullid!$A$2:$A$13,0))</f>
        <v>36044</v>
      </c>
      <c r="I176">
        <f>INDEX(pullid!E$2:E$13,MATCH(lehmad!$C176,pullid!$A$2:$A$13,0))</f>
        <v>124</v>
      </c>
    </row>
    <row r="177" spans="1:9" x14ac:dyDescent="0.25">
      <c r="A177" s="1" t="s">
        <v>580</v>
      </c>
      <c r="B177" t="s">
        <v>581</v>
      </c>
      <c r="C177">
        <v>65210</v>
      </c>
      <c r="D177">
        <v>112</v>
      </c>
      <c r="E177">
        <v>0.93799999999999994</v>
      </c>
      <c r="F177" t="str">
        <f>INDEX(pullid!B$2:B$13,MATCH(lehmad!$C177,pullid!$A$2:$A$13,0))</f>
        <v>LANCELOT-ET</v>
      </c>
      <c r="G177">
        <f>INDEX(pullid!C$2:C$13,MATCH(lehmad!$C177,pullid!$A$2:$A$13,0))</f>
        <v>1998</v>
      </c>
      <c r="H177" s="2">
        <f>INDEX(pullid!D$2:D$13,MATCH(lehmad!$C177,pullid!$A$2:$A$13,0))</f>
        <v>35985</v>
      </c>
      <c r="I177">
        <f>INDEX(pullid!E$2:E$13,MATCH(lehmad!$C177,pullid!$A$2:$A$13,0))</f>
        <v>126</v>
      </c>
    </row>
    <row r="178" spans="1:9" x14ac:dyDescent="0.25">
      <c r="A178" s="1" t="s">
        <v>582</v>
      </c>
      <c r="B178" t="s">
        <v>581</v>
      </c>
      <c r="C178">
        <v>65210</v>
      </c>
      <c r="D178">
        <v>111</v>
      </c>
      <c r="E178">
        <v>0.89200000000000002</v>
      </c>
      <c r="F178" t="str">
        <f>INDEX(pullid!B$2:B$13,MATCH(lehmad!$C178,pullid!$A$2:$A$13,0))</f>
        <v>LANCELOT-ET</v>
      </c>
      <c r="G178">
        <f>INDEX(pullid!C$2:C$13,MATCH(lehmad!$C178,pullid!$A$2:$A$13,0))</f>
        <v>1998</v>
      </c>
      <c r="H178" s="2">
        <f>INDEX(pullid!D$2:D$13,MATCH(lehmad!$C178,pullid!$A$2:$A$13,0))</f>
        <v>35985</v>
      </c>
      <c r="I178">
        <f>INDEX(pullid!E$2:E$13,MATCH(lehmad!$C178,pullid!$A$2:$A$13,0))</f>
        <v>126</v>
      </c>
    </row>
    <row r="179" spans="1:9" x14ac:dyDescent="0.25">
      <c r="A179" s="1" t="s">
        <v>583</v>
      </c>
      <c r="B179" t="s">
        <v>584</v>
      </c>
      <c r="C179">
        <v>65210</v>
      </c>
      <c r="D179">
        <v>123</v>
      </c>
      <c r="E179">
        <v>1</v>
      </c>
      <c r="F179" t="str">
        <f>INDEX(pullid!B$2:B$13,MATCH(lehmad!$C179,pullid!$A$2:$A$13,0))</f>
        <v>LANCELOT-ET</v>
      </c>
      <c r="G179">
        <f>INDEX(pullid!C$2:C$13,MATCH(lehmad!$C179,pullid!$A$2:$A$13,0))</f>
        <v>1998</v>
      </c>
      <c r="H179" s="2">
        <f>INDEX(pullid!D$2:D$13,MATCH(lehmad!$C179,pullid!$A$2:$A$13,0))</f>
        <v>35985</v>
      </c>
      <c r="I179">
        <f>INDEX(pullid!E$2:E$13,MATCH(lehmad!$C179,pullid!$A$2:$A$13,0))</f>
        <v>126</v>
      </c>
    </row>
    <row r="180" spans="1:9" x14ac:dyDescent="0.25">
      <c r="A180" s="1" t="s">
        <v>585</v>
      </c>
      <c r="B180" t="s">
        <v>586</v>
      </c>
      <c r="C180">
        <v>65210</v>
      </c>
      <c r="D180">
        <v>124</v>
      </c>
      <c r="E180">
        <v>1</v>
      </c>
      <c r="F180" t="str">
        <f>INDEX(pullid!B$2:B$13,MATCH(lehmad!$C180,pullid!$A$2:$A$13,0))</f>
        <v>LANCELOT-ET</v>
      </c>
      <c r="G180">
        <f>INDEX(pullid!C$2:C$13,MATCH(lehmad!$C180,pullid!$A$2:$A$13,0))</f>
        <v>1998</v>
      </c>
      <c r="H180" s="2">
        <f>INDEX(pullid!D$2:D$13,MATCH(lehmad!$C180,pullid!$A$2:$A$13,0))</f>
        <v>35985</v>
      </c>
      <c r="I180">
        <f>INDEX(pullid!E$2:E$13,MATCH(lehmad!$C180,pullid!$A$2:$A$13,0))</f>
        <v>126</v>
      </c>
    </row>
    <row r="181" spans="1:9" x14ac:dyDescent="0.25">
      <c r="A181" s="1" t="s">
        <v>587</v>
      </c>
      <c r="B181" t="s">
        <v>588</v>
      </c>
      <c r="C181">
        <v>56172</v>
      </c>
      <c r="D181">
        <v>87</v>
      </c>
      <c r="E181">
        <v>1</v>
      </c>
      <c r="F181" t="str">
        <f>INDEX(pullid!B$2:B$13,MATCH(lehmad!$C181,pullid!$A$2:$A$13,0))</f>
        <v>DYNASTY-ET</v>
      </c>
      <c r="G181">
        <f>INDEX(pullid!C$2:C$13,MATCH(lehmad!$C181,pullid!$A$2:$A$13,0))</f>
        <v>2002</v>
      </c>
      <c r="H181" s="2">
        <f>INDEX(pullid!D$2:D$13,MATCH(lehmad!$C181,pullid!$A$2:$A$13,0))</f>
        <v>36044</v>
      </c>
      <c r="I181">
        <f>INDEX(pullid!E$2:E$13,MATCH(lehmad!$C181,pullid!$A$2:$A$13,0))</f>
        <v>124</v>
      </c>
    </row>
    <row r="182" spans="1:9" x14ac:dyDescent="0.25">
      <c r="A182" s="1" t="s">
        <v>589</v>
      </c>
      <c r="B182" t="s">
        <v>16</v>
      </c>
      <c r="C182">
        <v>65210</v>
      </c>
      <c r="D182">
        <v>116</v>
      </c>
      <c r="E182">
        <v>1</v>
      </c>
      <c r="F182" t="str">
        <f>INDEX(pullid!B$2:B$13,MATCH(lehmad!$C182,pullid!$A$2:$A$13,0))</f>
        <v>LANCELOT-ET</v>
      </c>
      <c r="G182">
        <f>INDEX(pullid!C$2:C$13,MATCH(lehmad!$C182,pullid!$A$2:$A$13,0))</f>
        <v>1998</v>
      </c>
      <c r="H182" s="2">
        <f>INDEX(pullid!D$2:D$13,MATCH(lehmad!$C182,pullid!$A$2:$A$13,0))</f>
        <v>35985</v>
      </c>
      <c r="I182">
        <f>INDEX(pullid!E$2:E$13,MATCH(lehmad!$C182,pullid!$A$2:$A$13,0))</f>
        <v>126</v>
      </c>
    </row>
    <row r="183" spans="1:9" x14ac:dyDescent="0.25">
      <c r="A183" s="1" t="s">
        <v>590</v>
      </c>
      <c r="B183" t="s">
        <v>591</v>
      </c>
      <c r="C183">
        <v>65210</v>
      </c>
      <c r="D183">
        <v>107</v>
      </c>
      <c r="E183">
        <v>1</v>
      </c>
      <c r="F183" t="str">
        <f>INDEX(pullid!B$2:B$13,MATCH(lehmad!$C183,pullid!$A$2:$A$13,0))</f>
        <v>LANCELOT-ET</v>
      </c>
      <c r="G183">
        <f>INDEX(pullid!C$2:C$13,MATCH(lehmad!$C183,pullid!$A$2:$A$13,0))</f>
        <v>1998</v>
      </c>
      <c r="H183" s="2">
        <f>INDEX(pullid!D$2:D$13,MATCH(lehmad!$C183,pullid!$A$2:$A$13,0))</f>
        <v>35985</v>
      </c>
      <c r="I183">
        <f>INDEX(pullid!E$2:E$13,MATCH(lehmad!$C183,pullid!$A$2:$A$13,0))</f>
        <v>126</v>
      </c>
    </row>
    <row r="184" spans="1:9" x14ac:dyDescent="0.25">
      <c r="A184" s="1" t="s">
        <v>592</v>
      </c>
      <c r="B184" t="s">
        <v>591</v>
      </c>
      <c r="C184">
        <v>65210</v>
      </c>
      <c r="D184">
        <v>121</v>
      </c>
      <c r="E184">
        <v>1</v>
      </c>
      <c r="F184" t="str">
        <f>INDEX(pullid!B$2:B$13,MATCH(lehmad!$C184,pullid!$A$2:$A$13,0))</f>
        <v>LANCELOT-ET</v>
      </c>
      <c r="G184">
        <f>INDEX(pullid!C$2:C$13,MATCH(lehmad!$C184,pullid!$A$2:$A$13,0))</f>
        <v>1998</v>
      </c>
      <c r="H184" s="2">
        <f>INDEX(pullid!D$2:D$13,MATCH(lehmad!$C184,pullid!$A$2:$A$13,0))</f>
        <v>35985</v>
      </c>
      <c r="I184">
        <f>INDEX(pullid!E$2:E$13,MATCH(lehmad!$C184,pullid!$A$2:$A$13,0))</f>
        <v>126</v>
      </c>
    </row>
    <row r="185" spans="1:9" x14ac:dyDescent="0.25">
      <c r="A185" s="1" t="s">
        <v>593</v>
      </c>
      <c r="B185" t="s">
        <v>594</v>
      </c>
      <c r="C185">
        <v>65210</v>
      </c>
      <c r="D185">
        <v>106</v>
      </c>
      <c r="E185">
        <v>1</v>
      </c>
      <c r="F185" t="str">
        <f>INDEX(pullid!B$2:B$13,MATCH(lehmad!$C185,pullid!$A$2:$A$13,0))</f>
        <v>LANCELOT-ET</v>
      </c>
      <c r="G185">
        <f>INDEX(pullid!C$2:C$13,MATCH(lehmad!$C185,pullid!$A$2:$A$13,0))</f>
        <v>1998</v>
      </c>
      <c r="H185" s="2">
        <f>INDEX(pullid!D$2:D$13,MATCH(lehmad!$C185,pullid!$A$2:$A$13,0))</f>
        <v>35985</v>
      </c>
      <c r="I185">
        <f>INDEX(pullid!E$2:E$13,MATCH(lehmad!$C185,pullid!$A$2:$A$13,0))</f>
        <v>126</v>
      </c>
    </row>
    <row r="186" spans="1:9" x14ac:dyDescent="0.25">
      <c r="A186" s="1" t="s">
        <v>595</v>
      </c>
      <c r="B186" t="s">
        <v>596</v>
      </c>
      <c r="C186">
        <v>65642</v>
      </c>
      <c r="D186">
        <v>108</v>
      </c>
      <c r="E186">
        <v>1</v>
      </c>
      <c r="F186" t="str">
        <f>INDEX(pullid!B$2:B$13,MATCH(lehmad!$C186,pullid!$A$2:$A$13,0))</f>
        <v>RAMOS</v>
      </c>
      <c r="G186">
        <f>INDEX(pullid!C$2:C$13,MATCH(lehmad!$C186,pullid!$A$2:$A$13,0))</f>
        <v>1997</v>
      </c>
      <c r="H186" s="2">
        <f>INDEX(pullid!D$2:D$13,MATCH(lehmad!$C186,pullid!$A$2:$A$13,0))</f>
        <v>35607</v>
      </c>
      <c r="I186">
        <f>INDEX(pullid!E$2:E$13,MATCH(lehmad!$C186,pullid!$A$2:$A$13,0))</f>
        <v>113</v>
      </c>
    </row>
    <row r="187" spans="1:9" x14ac:dyDescent="0.25">
      <c r="A187" s="1" t="s">
        <v>597</v>
      </c>
      <c r="B187" t="s">
        <v>598</v>
      </c>
      <c r="C187">
        <v>56172</v>
      </c>
      <c r="D187">
        <v>114</v>
      </c>
      <c r="E187">
        <v>1</v>
      </c>
      <c r="F187" t="str">
        <f>INDEX(pullid!B$2:B$13,MATCH(lehmad!$C187,pullid!$A$2:$A$13,0))</f>
        <v>DYNASTY-ET</v>
      </c>
      <c r="G187">
        <f>INDEX(pullid!C$2:C$13,MATCH(lehmad!$C187,pullid!$A$2:$A$13,0))</f>
        <v>2002</v>
      </c>
      <c r="H187" s="2">
        <f>INDEX(pullid!D$2:D$13,MATCH(lehmad!$C187,pullid!$A$2:$A$13,0))</f>
        <v>36044</v>
      </c>
      <c r="I187">
        <f>INDEX(pullid!E$2:E$13,MATCH(lehmad!$C187,pullid!$A$2:$A$13,0))</f>
        <v>124</v>
      </c>
    </row>
    <row r="188" spans="1:9" x14ac:dyDescent="0.25">
      <c r="A188" s="1" t="s">
        <v>599</v>
      </c>
      <c r="B188" t="s">
        <v>598</v>
      </c>
      <c r="C188">
        <v>65210</v>
      </c>
      <c r="D188">
        <v>126</v>
      </c>
      <c r="E188">
        <v>1</v>
      </c>
      <c r="F188" t="str">
        <f>INDEX(pullid!B$2:B$13,MATCH(lehmad!$C188,pullid!$A$2:$A$13,0))</f>
        <v>LANCELOT-ET</v>
      </c>
      <c r="G188">
        <f>INDEX(pullid!C$2:C$13,MATCH(lehmad!$C188,pullid!$A$2:$A$13,0))</f>
        <v>1998</v>
      </c>
      <c r="H188" s="2">
        <f>INDEX(pullid!D$2:D$13,MATCH(lehmad!$C188,pullid!$A$2:$A$13,0))</f>
        <v>35985</v>
      </c>
      <c r="I188">
        <f>INDEX(pullid!E$2:E$13,MATCH(lehmad!$C188,pullid!$A$2:$A$13,0))</f>
        <v>126</v>
      </c>
    </row>
    <row r="189" spans="1:9" x14ac:dyDescent="0.25">
      <c r="A189" s="1" t="s">
        <v>600</v>
      </c>
      <c r="B189" t="s">
        <v>601</v>
      </c>
      <c r="C189">
        <v>56172</v>
      </c>
      <c r="D189">
        <v>105</v>
      </c>
      <c r="E189">
        <v>1</v>
      </c>
      <c r="F189" t="str">
        <f>INDEX(pullid!B$2:B$13,MATCH(lehmad!$C189,pullid!$A$2:$A$13,0))</f>
        <v>DYNASTY-ET</v>
      </c>
      <c r="G189">
        <f>INDEX(pullid!C$2:C$13,MATCH(lehmad!$C189,pullid!$A$2:$A$13,0))</f>
        <v>2002</v>
      </c>
      <c r="H189" s="2">
        <f>INDEX(pullid!D$2:D$13,MATCH(lehmad!$C189,pullid!$A$2:$A$13,0))</f>
        <v>36044</v>
      </c>
      <c r="I189">
        <f>INDEX(pullid!E$2:E$13,MATCH(lehmad!$C189,pullid!$A$2:$A$13,0))</f>
        <v>124</v>
      </c>
    </row>
    <row r="190" spans="1:9" x14ac:dyDescent="0.25">
      <c r="A190" s="1" t="s">
        <v>602</v>
      </c>
      <c r="B190" t="s">
        <v>603</v>
      </c>
      <c r="C190">
        <v>65210</v>
      </c>
      <c r="D190">
        <v>111</v>
      </c>
      <c r="E190">
        <v>1</v>
      </c>
      <c r="F190" t="str">
        <f>INDEX(pullid!B$2:B$13,MATCH(lehmad!$C190,pullid!$A$2:$A$13,0))</f>
        <v>LANCELOT-ET</v>
      </c>
      <c r="G190">
        <f>INDEX(pullid!C$2:C$13,MATCH(lehmad!$C190,pullid!$A$2:$A$13,0))</f>
        <v>1998</v>
      </c>
      <c r="H190" s="2">
        <f>INDEX(pullid!D$2:D$13,MATCH(lehmad!$C190,pullid!$A$2:$A$13,0))</f>
        <v>35985</v>
      </c>
      <c r="I190">
        <f>INDEX(pullid!E$2:E$13,MATCH(lehmad!$C190,pullid!$A$2:$A$13,0))</f>
        <v>126</v>
      </c>
    </row>
    <row r="191" spans="1:9" x14ac:dyDescent="0.25">
      <c r="A191" s="1" t="s">
        <v>604</v>
      </c>
      <c r="B191" t="s">
        <v>603</v>
      </c>
      <c r="C191">
        <v>65210</v>
      </c>
      <c r="D191">
        <v>110</v>
      </c>
      <c r="E191">
        <v>0.73699999999999999</v>
      </c>
      <c r="F191" t="str">
        <f>INDEX(pullid!B$2:B$13,MATCH(lehmad!$C191,pullid!$A$2:$A$13,0))</f>
        <v>LANCELOT-ET</v>
      </c>
      <c r="G191">
        <f>INDEX(pullid!C$2:C$13,MATCH(lehmad!$C191,pullid!$A$2:$A$13,0))</f>
        <v>1998</v>
      </c>
      <c r="H191" s="2">
        <f>INDEX(pullid!D$2:D$13,MATCH(lehmad!$C191,pullid!$A$2:$A$13,0))</f>
        <v>35985</v>
      </c>
      <c r="I191">
        <f>INDEX(pullid!E$2:E$13,MATCH(lehmad!$C191,pullid!$A$2:$A$13,0))</f>
        <v>126</v>
      </c>
    </row>
    <row r="192" spans="1:9" x14ac:dyDescent="0.25">
      <c r="A192" s="1" t="s">
        <v>605</v>
      </c>
      <c r="B192" t="s">
        <v>603</v>
      </c>
      <c r="C192">
        <v>56172</v>
      </c>
      <c r="D192">
        <v>107</v>
      </c>
      <c r="E192">
        <v>0.78900000000000003</v>
      </c>
      <c r="F192" t="str">
        <f>INDEX(pullid!B$2:B$13,MATCH(lehmad!$C192,pullid!$A$2:$A$13,0))</f>
        <v>DYNASTY-ET</v>
      </c>
      <c r="G192">
        <f>INDEX(pullid!C$2:C$13,MATCH(lehmad!$C192,pullid!$A$2:$A$13,0))</f>
        <v>2002</v>
      </c>
      <c r="H192" s="2">
        <f>INDEX(pullid!D$2:D$13,MATCH(lehmad!$C192,pullid!$A$2:$A$13,0))</f>
        <v>36044</v>
      </c>
      <c r="I192">
        <f>INDEX(pullid!E$2:E$13,MATCH(lehmad!$C192,pullid!$A$2:$A$13,0))</f>
        <v>124</v>
      </c>
    </row>
    <row r="193" spans="1:9" x14ac:dyDescent="0.25">
      <c r="A193" s="1" t="s">
        <v>606</v>
      </c>
      <c r="B193" t="s">
        <v>607</v>
      </c>
      <c r="C193">
        <v>65642</v>
      </c>
      <c r="D193">
        <v>102</v>
      </c>
      <c r="E193">
        <v>1</v>
      </c>
      <c r="F193" t="str">
        <f>INDEX(pullid!B$2:B$13,MATCH(lehmad!$C193,pullid!$A$2:$A$13,0))</f>
        <v>RAMOS</v>
      </c>
      <c r="G193">
        <f>INDEX(pullid!C$2:C$13,MATCH(lehmad!$C193,pullid!$A$2:$A$13,0))</f>
        <v>1997</v>
      </c>
      <c r="H193" s="2">
        <f>INDEX(pullid!D$2:D$13,MATCH(lehmad!$C193,pullid!$A$2:$A$13,0))</f>
        <v>35607</v>
      </c>
      <c r="I193">
        <f>INDEX(pullid!E$2:E$13,MATCH(lehmad!$C193,pullid!$A$2:$A$13,0))</f>
        <v>113</v>
      </c>
    </row>
    <row r="194" spans="1:9" x14ac:dyDescent="0.25">
      <c r="A194" s="1" t="s">
        <v>608</v>
      </c>
      <c r="B194" t="s">
        <v>607</v>
      </c>
      <c r="C194">
        <v>65642</v>
      </c>
      <c r="D194">
        <v>108</v>
      </c>
      <c r="E194">
        <v>1</v>
      </c>
      <c r="F194" t="str">
        <f>INDEX(pullid!B$2:B$13,MATCH(lehmad!$C194,pullid!$A$2:$A$13,0))</f>
        <v>RAMOS</v>
      </c>
      <c r="G194">
        <f>INDEX(pullid!C$2:C$13,MATCH(lehmad!$C194,pullid!$A$2:$A$13,0))</f>
        <v>1997</v>
      </c>
      <c r="H194" s="2">
        <f>INDEX(pullid!D$2:D$13,MATCH(lehmad!$C194,pullid!$A$2:$A$13,0))</f>
        <v>35607</v>
      </c>
      <c r="I194">
        <f>INDEX(pullid!E$2:E$13,MATCH(lehmad!$C194,pullid!$A$2:$A$13,0))</f>
        <v>113</v>
      </c>
    </row>
    <row r="195" spans="1:9" x14ac:dyDescent="0.25">
      <c r="A195" s="1" t="s">
        <v>609</v>
      </c>
      <c r="B195" t="s">
        <v>607</v>
      </c>
      <c r="C195">
        <v>56172</v>
      </c>
      <c r="D195">
        <v>100</v>
      </c>
      <c r="E195">
        <v>1</v>
      </c>
      <c r="F195" t="str">
        <f>INDEX(pullid!B$2:B$13,MATCH(lehmad!$C195,pullid!$A$2:$A$13,0))</f>
        <v>DYNASTY-ET</v>
      </c>
      <c r="G195">
        <f>INDEX(pullid!C$2:C$13,MATCH(lehmad!$C195,pullid!$A$2:$A$13,0))</f>
        <v>2002</v>
      </c>
      <c r="H195" s="2">
        <f>INDEX(pullid!D$2:D$13,MATCH(lehmad!$C195,pullid!$A$2:$A$13,0))</f>
        <v>36044</v>
      </c>
      <c r="I195">
        <f>INDEX(pullid!E$2:E$13,MATCH(lehmad!$C195,pullid!$A$2:$A$13,0))</f>
        <v>124</v>
      </c>
    </row>
    <row r="196" spans="1:9" x14ac:dyDescent="0.25">
      <c r="A196" s="1" t="s">
        <v>610</v>
      </c>
      <c r="B196" t="s">
        <v>611</v>
      </c>
      <c r="C196">
        <v>56172</v>
      </c>
      <c r="D196">
        <v>89</v>
      </c>
      <c r="E196">
        <v>0.92200000000000004</v>
      </c>
      <c r="F196" t="str">
        <f>INDEX(pullid!B$2:B$13,MATCH(lehmad!$C196,pullid!$A$2:$A$13,0))</f>
        <v>DYNASTY-ET</v>
      </c>
      <c r="G196">
        <f>INDEX(pullid!C$2:C$13,MATCH(lehmad!$C196,pullid!$A$2:$A$13,0))</f>
        <v>2002</v>
      </c>
      <c r="H196" s="2">
        <f>INDEX(pullid!D$2:D$13,MATCH(lehmad!$C196,pullid!$A$2:$A$13,0))</f>
        <v>36044</v>
      </c>
      <c r="I196">
        <f>INDEX(pullid!E$2:E$13,MATCH(lehmad!$C196,pullid!$A$2:$A$13,0))</f>
        <v>124</v>
      </c>
    </row>
    <row r="197" spans="1:9" x14ac:dyDescent="0.25">
      <c r="A197" s="1" t="s">
        <v>612</v>
      </c>
      <c r="B197" t="s">
        <v>611</v>
      </c>
      <c r="C197">
        <v>56172</v>
      </c>
      <c r="D197" t="s">
        <v>613</v>
      </c>
      <c r="E197">
        <v>1</v>
      </c>
      <c r="F197" t="str">
        <f>INDEX(pullid!B$2:B$13,MATCH(lehmad!$C197,pullid!$A$2:$A$13,0))</f>
        <v>DYNASTY-ET</v>
      </c>
      <c r="G197">
        <f>INDEX(pullid!C$2:C$13,MATCH(lehmad!$C197,pullid!$A$2:$A$13,0))</f>
        <v>2002</v>
      </c>
      <c r="H197" s="2">
        <f>INDEX(pullid!D$2:D$13,MATCH(lehmad!$C197,pullid!$A$2:$A$13,0))</f>
        <v>36044</v>
      </c>
      <c r="I197">
        <f>INDEX(pullid!E$2:E$13,MATCH(lehmad!$C197,pullid!$A$2:$A$13,0))</f>
        <v>124</v>
      </c>
    </row>
    <row r="198" spans="1:9" x14ac:dyDescent="0.25">
      <c r="A198" s="1" t="s">
        <v>614</v>
      </c>
      <c r="B198" t="s">
        <v>615</v>
      </c>
      <c r="C198">
        <v>56172</v>
      </c>
      <c r="D198">
        <v>135</v>
      </c>
      <c r="E198">
        <v>1</v>
      </c>
      <c r="F198" t="str">
        <f>INDEX(pullid!B$2:B$13,MATCH(lehmad!$C198,pullid!$A$2:$A$13,0))</f>
        <v>DYNASTY-ET</v>
      </c>
      <c r="G198">
        <f>INDEX(pullid!C$2:C$13,MATCH(lehmad!$C198,pullid!$A$2:$A$13,0))</f>
        <v>2002</v>
      </c>
      <c r="H198" s="2">
        <f>INDEX(pullid!D$2:D$13,MATCH(lehmad!$C198,pullid!$A$2:$A$13,0))</f>
        <v>36044</v>
      </c>
      <c r="I198">
        <f>INDEX(pullid!E$2:E$13,MATCH(lehmad!$C198,pullid!$A$2:$A$13,0))</f>
        <v>124</v>
      </c>
    </row>
    <row r="199" spans="1:9" x14ac:dyDescent="0.25">
      <c r="A199" s="1" t="s">
        <v>616</v>
      </c>
      <c r="B199" t="s">
        <v>617</v>
      </c>
      <c r="C199">
        <v>56172</v>
      </c>
      <c r="D199">
        <v>111</v>
      </c>
      <c r="E199">
        <v>1</v>
      </c>
      <c r="F199" t="str">
        <f>INDEX(pullid!B$2:B$13,MATCH(lehmad!$C199,pullid!$A$2:$A$13,0))</f>
        <v>DYNASTY-ET</v>
      </c>
      <c r="G199">
        <f>INDEX(pullid!C$2:C$13,MATCH(lehmad!$C199,pullid!$A$2:$A$13,0))</f>
        <v>2002</v>
      </c>
      <c r="H199" s="2">
        <f>INDEX(pullid!D$2:D$13,MATCH(lehmad!$C199,pullid!$A$2:$A$13,0))</f>
        <v>36044</v>
      </c>
      <c r="I199">
        <f>INDEX(pullid!E$2:E$13,MATCH(lehmad!$C199,pullid!$A$2:$A$13,0))</f>
        <v>124</v>
      </c>
    </row>
    <row r="200" spans="1:9" x14ac:dyDescent="0.25">
      <c r="A200" s="1" t="s">
        <v>618</v>
      </c>
      <c r="B200" t="s">
        <v>617</v>
      </c>
      <c r="C200">
        <v>65210</v>
      </c>
      <c r="D200">
        <v>132</v>
      </c>
      <c r="E200">
        <v>1</v>
      </c>
      <c r="F200" t="str">
        <f>INDEX(pullid!B$2:B$13,MATCH(lehmad!$C200,pullid!$A$2:$A$13,0))</f>
        <v>LANCELOT-ET</v>
      </c>
      <c r="G200">
        <f>INDEX(pullid!C$2:C$13,MATCH(lehmad!$C200,pullid!$A$2:$A$13,0))</f>
        <v>1998</v>
      </c>
      <c r="H200" s="2">
        <f>INDEX(pullid!D$2:D$13,MATCH(lehmad!$C200,pullid!$A$2:$A$13,0))</f>
        <v>35985</v>
      </c>
      <c r="I200">
        <f>INDEX(pullid!E$2:E$13,MATCH(lehmad!$C200,pullid!$A$2:$A$13,0))</f>
        <v>126</v>
      </c>
    </row>
    <row r="201" spans="1:9" x14ac:dyDescent="0.25">
      <c r="A201" s="1" t="s">
        <v>619</v>
      </c>
      <c r="B201" t="s">
        <v>620</v>
      </c>
      <c r="C201">
        <v>56172</v>
      </c>
      <c r="D201">
        <v>119</v>
      </c>
      <c r="E201">
        <v>1</v>
      </c>
      <c r="F201" t="str">
        <f>INDEX(pullid!B$2:B$13,MATCH(lehmad!$C201,pullid!$A$2:$A$13,0))</f>
        <v>DYNASTY-ET</v>
      </c>
      <c r="G201">
        <f>INDEX(pullid!C$2:C$13,MATCH(lehmad!$C201,pullid!$A$2:$A$13,0))</f>
        <v>2002</v>
      </c>
      <c r="H201" s="2">
        <f>INDEX(pullid!D$2:D$13,MATCH(lehmad!$C201,pullid!$A$2:$A$13,0))</f>
        <v>36044</v>
      </c>
      <c r="I201">
        <f>INDEX(pullid!E$2:E$13,MATCH(lehmad!$C201,pullid!$A$2:$A$13,0))</f>
        <v>124</v>
      </c>
    </row>
    <row r="202" spans="1:9" x14ac:dyDescent="0.25">
      <c r="A202" s="1" t="s">
        <v>621</v>
      </c>
      <c r="B202" t="s">
        <v>622</v>
      </c>
      <c r="C202">
        <v>56172</v>
      </c>
      <c r="D202">
        <v>113</v>
      </c>
      <c r="E202">
        <v>0.93799999999999994</v>
      </c>
      <c r="F202" t="str">
        <f>INDEX(pullid!B$2:B$13,MATCH(lehmad!$C202,pullid!$A$2:$A$13,0))</f>
        <v>DYNASTY-ET</v>
      </c>
      <c r="G202">
        <f>INDEX(pullid!C$2:C$13,MATCH(lehmad!$C202,pullid!$A$2:$A$13,0))</f>
        <v>2002</v>
      </c>
      <c r="H202" s="2">
        <f>INDEX(pullid!D$2:D$13,MATCH(lehmad!$C202,pullid!$A$2:$A$13,0))</f>
        <v>36044</v>
      </c>
      <c r="I202">
        <f>INDEX(pullid!E$2:E$13,MATCH(lehmad!$C202,pullid!$A$2:$A$13,0))</f>
        <v>124</v>
      </c>
    </row>
    <row r="203" spans="1:9" x14ac:dyDescent="0.25">
      <c r="A203" s="1" t="s">
        <v>623</v>
      </c>
      <c r="B203" t="s">
        <v>624</v>
      </c>
      <c r="C203">
        <v>56172</v>
      </c>
      <c r="D203">
        <v>97</v>
      </c>
      <c r="E203">
        <v>0.875</v>
      </c>
      <c r="F203" t="str">
        <f>INDEX(pullid!B$2:B$13,MATCH(lehmad!$C203,pullid!$A$2:$A$13,0))</f>
        <v>DYNASTY-ET</v>
      </c>
      <c r="G203">
        <f>INDEX(pullid!C$2:C$13,MATCH(lehmad!$C203,pullid!$A$2:$A$13,0))</f>
        <v>2002</v>
      </c>
      <c r="H203" s="2">
        <f>INDEX(pullid!D$2:D$13,MATCH(lehmad!$C203,pullid!$A$2:$A$13,0))</f>
        <v>36044</v>
      </c>
      <c r="I203">
        <f>INDEX(pullid!E$2:E$13,MATCH(lehmad!$C203,pullid!$A$2:$A$13,0))</f>
        <v>124</v>
      </c>
    </row>
    <row r="204" spans="1:9" x14ac:dyDescent="0.25">
      <c r="A204" s="1" t="s">
        <v>625</v>
      </c>
      <c r="B204" t="s">
        <v>624</v>
      </c>
      <c r="C204">
        <v>56172</v>
      </c>
      <c r="D204">
        <v>122</v>
      </c>
      <c r="E204">
        <v>1</v>
      </c>
      <c r="F204" t="str">
        <f>INDEX(pullid!B$2:B$13,MATCH(lehmad!$C204,pullid!$A$2:$A$13,0))</f>
        <v>DYNASTY-ET</v>
      </c>
      <c r="G204">
        <f>INDEX(pullid!C$2:C$13,MATCH(lehmad!$C204,pullid!$A$2:$A$13,0))</f>
        <v>2002</v>
      </c>
      <c r="H204" s="2">
        <f>INDEX(pullid!D$2:D$13,MATCH(lehmad!$C204,pullid!$A$2:$A$13,0))</f>
        <v>36044</v>
      </c>
      <c r="I204">
        <f>INDEX(pullid!E$2:E$13,MATCH(lehmad!$C204,pullid!$A$2:$A$13,0))</f>
        <v>124</v>
      </c>
    </row>
    <row r="205" spans="1:9" x14ac:dyDescent="0.25">
      <c r="A205" s="1" t="s">
        <v>626</v>
      </c>
      <c r="B205" t="s">
        <v>627</v>
      </c>
      <c r="C205">
        <v>65642</v>
      </c>
      <c r="D205">
        <v>101</v>
      </c>
      <c r="E205">
        <v>1</v>
      </c>
      <c r="F205" t="str">
        <f>INDEX(pullid!B$2:B$13,MATCH(lehmad!$C205,pullid!$A$2:$A$13,0))</f>
        <v>RAMOS</v>
      </c>
      <c r="G205">
        <f>INDEX(pullid!C$2:C$13,MATCH(lehmad!$C205,pullid!$A$2:$A$13,0))</f>
        <v>1997</v>
      </c>
      <c r="H205" s="2">
        <f>INDEX(pullid!D$2:D$13,MATCH(lehmad!$C205,pullid!$A$2:$A$13,0))</f>
        <v>35607</v>
      </c>
      <c r="I205">
        <f>INDEX(pullid!E$2:E$13,MATCH(lehmad!$C205,pullid!$A$2:$A$13,0))</f>
        <v>113</v>
      </c>
    </row>
    <row r="206" spans="1:9" x14ac:dyDescent="0.25">
      <c r="A206" s="1" t="s">
        <v>628</v>
      </c>
      <c r="B206" t="s">
        <v>629</v>
      </c>
      <c r="C206">
        <v>65210</v>
      </c>
      <c r="D206">
        <v>96</v>
      </c>
      <c r="E206">
        <v>1</v>
      </c>
      <c r="F206" t="str">
        <f>INDEX(pullid!B$2:B$13,MATCH(lehmad!$C206,pullid!$A$2:$A$13,0))</f>
        <v>LANCELOT-ET</v>
      </c>
      <c r="G206">
        <f>INDEX(pullid!C$2:C$13,MATCH(lehmad!$C206,pullid!$A$2:$A$13,0))</f>
        <v>1998</v>
      </c>
      <c r="H206" s="2">
        <f>INDEX(pullid!D$2:D$13,MATCH(lehmad!$C206,pullid!$A$2:$A$13,0))</f>
        <v>35985</v>
      </c>
      <c r="I206">
        <f>INDEX(pullid!E$2:E$13,MATCH(lehmad!$C206,pullid!$A$2:$A$13,0))</f>
        <v>126</v>
      </c>
    </row>
    <row r="207" spans="1:9" x14ac:dyDescent="0.25">
      <c r="A207" s="1" t="s">
        <v>630</v>
      </c>
      <c r="B207" t="s">
        <v>629</v>
      </c>
      <c r="C207">
        <v>56172</v>
      </c>
      <c r="D207">
        <v>108</v>
      </c>
      <c r="E207">
        <v>0.93799999999999994</v>
      </c>
      <c r="F207" t="str">
        <f>INDEX(pullid!B$2:B$13,MATCH(lehmad!$C207,pullid!$A$2:$A$13,0))</f>
        <v>DYNASTY-ET</v>
      </c>
      <c r="G207">
        <f>INDEX(pullid!C$2:C$13,MATCH(lehmad!$C207,pullid!$A$2:$A$13,0))</f>
        <v>2002</v>
      </c>
      <c r="H207" s="2">
        <f>INDEX(pullid!D$2:D$13,MATCH(lehmad!$C207,pullid!$A$2:$A$13,0))</f>
        <v>36044</v>
      </c>
      <c r="I207">
        <f>INDEX(pullid!E$2:E$13,MATCH(lehmad!$C207,pullid!$A$2:$A$13,0))</f>
        <v>124</v>
      </c>
    </row>
    <row r="208" spans="1:9" x14ac:dyDescent="0.25">
      <c r="A208" s="1" t="s">
        <v>631</v>
      </c>
      <c r="B208" t="s">
        <v>632</v>
      </c>
      <c r="C208">
        <v>56172</v>
      </c>
      <c r="D208">
        <v>119</v>
      </c>
      <c r="E208">
        <v>0.875</v>
      </c>
      <c r="F208" t="str">
        <f>INDEX(pullid!B$2:B$13,MATCH(lehmad!$C208,pullid!$A$2:$A$13,0))</f>
        <v>DYNASTY-ET</v>
      </c>
      <c r="G208">
        <f>INDEX(pullid!C$2:C$13,MATCH(lehmad!$C208,pullid!$A$2:$A$13,0))</f>
        <v>2002</v>
      </c>
      <c r="H208" s="2">
        <f>INDEX(pullid!D$2:D$13,MATCH(lehmad!$C208,pullid!$A$2:$A$13,0))</f>
        <v>36044</v>
      </c>
      <c r="I208">
        <f>INDEX(pullid!E$2:E$13,MATCH(lehmad!$C208,pullid!$A$2:$A$13,0))</f>
        <v>124</v>
      </c>
    </row>
    <row r="209" spans="1:9" x14ac:dyDescent="0.25">
      <c r="A209" s="1" t="s">
        <v>633</v>
      </c>
      <c r="B209" t="s">
        <v>632</v>
      </c>
      <c r="C209">
        <v>56172</v>
      </c>
      <c r="D209">
        <v>111</v>
      </c>
      <c r="E209">
        <v>0.93799999999999994</v>
      </c>
      <c r="F209" t="str">
        <f>INDEX(pullid!B$2:B$13,MATCH(lehmad!$C209,pullid!$A$2:$A$13,0))</f>
        <v>DYNASTY-ET</v>
      </c>
      <c r="G209">
        <f>INDEX(pullid!C$2:C$13,MATCH(lehmad!$C209,pullid!$A$2:$A$13,0))</f>
        <v>2002</v>
      </c>
      <c r="H209" s="2">
        <f>INDEX(pullid!D$2:D$13,MATCH(lehmad!$C209,pullid!$A$2:$A$13,0))</f>
        <v>36044</v>
      </c>
      <c r="I209">
        <f>INDEX(pullid!E$2:E$13,MATCH(lehmad!$C209,pullid!$A$2:$A$13,0))</f>
        <v>124</v>
      </c>
    </row>
    <row r="210" spans="1:9" x14ac:dyDescent="0.25">
      <c r="A210" s="1" t="s">
        <v>634</v>
      </c>
      <c r="B210" t="s">
        <v>635</v>
      </c>
      <c r="C210">
        <v>65210</v>
      </c>
      <c r="D210">
        <v>115</v>
      </c>
      <c r="E210">
        <v>1</v>
      </c>
      <c r="F210" t="str">
        <f>INDEX(pullid!B$2:B$13,MATCH(lehmad!$C210,pullid!$A$2:$A$13,0))</f>
        <v>LANCELOT-ET</v>
      </c>
      <c r="G210">
        <f>INDEX(pullid!C$2:C$13,MATCH(lehmad!$C210,pullid!$A$2:$A$13,0))</f>
        <v>1998</v>
      </c>
      <c r="H210" s="2">
        <f>INDEX(pullid!D$2:D$13,MATCH(lehmad!$C210,pullid!$A$2:$A$13,0))</f>
        <v>35985</v>
      </c>
      <c r="I210">
        <f>INDEX(pullid!E$2:E$13,MATCH(lehmad!$C210,pullid!$A$2:$A$13,0))</f>
        <v>126</v>
      </c>
    </row>
    <row r="211" spans="1:9" x14ac:dyDescent="0.25">
      <c r="A211" s="1" t="s">
        <v>636</v>
      </c>
      <c r="B211" t="s">
        <v>635</v>
      </c>
      <c r="C211">
        <v>56172</v>
      </c>
      <c r="D211">
        <v>121</v>
      </c>
      <c r="E211">
        <v>0.92200000000000004</v>
      </c>
      <c r="F211" t="str">
        <f>INDEX(pullid!B$2:B$13,MATCH(lehmad!$C211,pullid!$A$2:$A$13,0))</f>
        <v>DYNASTY-ET</v>
      </c>
      <c r="G211">
        <f>INDEX(pullid!C$2:C$13,MATCH(lehmad!$C211,pullid!$A$2:$A$13,0))</f>
        <v>2002</v>
      </c>
      <c r="H211" s="2">
        <f>INDEX(pullid!D$2:D$13,MATCH(lehmad!$C211,pullid!$A$2:$A$13,0))</f>
        <v>36044</v>
      </c>
      <c r="I211">
        <f>INDEX(pullid!E$2:E$13,MATCH(lehmad!$C211,pullid!$A$2:$A$13,0))</f>
        <v>124</v>
      </c>
    </row>
    <row r="212" spans="1:9" x14ac:dyDescent="0.25">
      <c r="A212" s="1" t="s">
        <v>637</v>
      </c>
      <c r="B212" t="s">
        <v>638</v>
      </c>
      <c r="C212">
        <v>65210</v>
      </c>
      <c r="D212">
        <v>115</v>
      </c>
      <c r="E212">
        <v>1</v>
      </c>
      <c r="F212" t="str">
        <f>INDEX(pullid!B$2:B$13,MATCH(lehmad!$C212,pullid!$A$2:$A$13,0))</f>
        <v>LANCELOT-ET</v>
      </c>
      <c r="G212">
        <f>INDEX(pullid!C$2:C$13,MATCH(lehmad!$C212,pullid!$A$2:$A$13,0))</f>
        <v>1998</v>
      </c>
      <c r="H212" s="2">
        <f>INDEX(pullid!D$2:D$13,MATCH(lehmad!$C212,pullid!$A$2:$A$13,0))</f>
        <v>35985</v>
      </c>
      <c r="I212">
        <f>INDEX(pullid!E$2:E$13,MATCH(lehmad!$C212,pullid!$A$2:$A$13,0))</f>
        <v>126</v>
      </c>
    </row>
    <row r="213" spans="1:9" x14ac:dyDescent="0.25">
      <c r="A213" s="1" t="s">
        <v>639</v>
      </c>
      <c r="B213" t="s">
        <v>640</v>
      </c>
      <c r="C213">
        <v>56172</v>
      </c>
      <c r="D213">
        <v>90</v>
      </c>
      <c r="E213">
        <v>0.90700000000000003</v>
      </c>
      <c r="F213" t="str">
        <f>INDEX(pullid!B$2:B$13,MATCH(lehmad!$C213,pullid!$A$2:$A$13,0))</f>
        <v>DYNASTY-ET</v>
      </c>
      <c r="G213">
        <f>INDEX(pullid!C$2:C$13,MATCH(lehmad!$C213,pullid!$A$2:$A$13,0))</f>
        <v>2002</v>
      </c>
      <c r="H213" s="2">
        <f>INDEX(pullid!D$2:D$13,MATCH(lehmad!$C213,pullid!$A$2:$A$13,0))</f>
        <v>36044</v>
      </c>
      <c r="I213">
        <f>INDEX(pullid!E$2:E$13,MATCH(lehmad!$C213,pullid!$A$2:$A$13,0))</f>
        <v>124</v>
      </c>
    </row>
    <row r="214" spans="1:9" x14ac:dyDescent="0.25">
      <c r="A214" s="1" t="s">
        <v>641</v>
      </c>
      <c r="B214" t="s">
        <v>17</v>
      </c>
      <c r="C214">
        <v>65210</v>
      </c>
      <c r="D214">
        <v>124</v>
      </c>
      <c r="E214">
        <v>1</v>
      </c>
      <c r="F214" t="str">
        <f>INDEX(pullid!B$2:B$13,MATCH(lehmad!$C214,pullid!$A$2:$A$13,0))</f>
        <v>LANCELOT-ET</v>
      </c>
      <c r="G214">
        <f>INDEX(pullid!C$2:C$13,MATCH(lehmad!$C214,pullid!$A$2:$A$13,0))</f>
        <v>1998</v>
      </c>
      <c r="H214" s="2">
        <f>INDEX(pullid!D$2:D$13,MATCH(lehmad!$C214,pullid!$A$2:$A$13,0))</f>
        <v>35985</v>
      </c>
      <c r="I214">
        <f>INDEX(pullid!E$2:E$13,MATCH(lehmad!$C214,pullid!$A$2:$A$13,0))</f>
        <v>126</v>
      </c>
    </row>
    <row r="215" spans="1:9" x14ac:dyDescent="0.25">
      <c r="A215" s="1" t="s">
        <v>642</v>
      </c>
      <c r="B215" t="s">
        <v>643</v>
      </c>
      <c r="C215">
        <v>65210</v>
      </c>
      <c r="D215">
        <v>115</v>
      </c>
      <c r="E215">
        <v>0.93799999999999994</v>
      </c>
      <c r="F215" t="str">
        <f>INDEX(pullid!B$2:B$13,MATCH(lehmad!$C215,pullid!$A$2:$A$13,0))</f>
        <v>LANCELOT-ET</v>
      </c>
      <c r="G215">
        <f>INDEX(pullid!C$2:C$13,MATCH(lehmad!$C215,pullid!$A$2:$A$13,0))</f>
        <v>1998</v>
      </c>
      <c r="H215" s="2">
        <f>INDEX(pullid!D$2:D$13,MATCH(lehmad!$C215,pullid!$A$2:$A$13,0))</f>
        <v>35985</v>
      </c>
      <c r="I215">
        <f>INDEX(pullid!E$2:E$13,MATCH(lehmad!$C215,pullid!$A$2:$A$13,0))</f>
        <v>126</v>
      </c>
    </row>
    <row r="216" spans="1:9" x14ac:dyDescent="0.25">
      <c r="A216" s="1" t="s">
        <v>644</v>
      </c>
      <c r="B216" t="s">
        <v>645</v>
      </c>
      <c r="C216">
        <v>65210</v>
      </c>
      <c r="D216">
        <v>116</v>
      </c>
      <c r="E216">
        <v>1</v>
      </c>
      <c r="F216" t="str">
        <f>INDEX(pullid!B$2:B$13,MATCH(lehmad!$C216,pullid!$A$2:$A$13,0))</f>
        <v>LANCELOT-ET</v>
      </c>
      <c r="G216">
        <f>INDEX(pullid!C$2:C$13,MATCH(lehmad!$C216,pullid!$A$2:$A$13,0))</f>
        <v>1998</v>
      </c>
      <c r="H216" s="2">
        <f>INDEX(pullid!D$2:D$13,MATCH(lehmad!$C216,pullid!$A$2:$A$13,0))</f>
        <v>35985</v>
      </c>
      <c r="I216">
        <f>INDEX(pullid!E$2:E$13,MATCH(lehmad!$C216,pullid!$A$2:$A$13,0))</f>
        <v>126</v>
      </c>
    </row>
    <row r="217" spans="1:9" x14ac:dyDescent="0.25">
      <c r="A217" s="1" t="s">
        <v>646</v>
      </c>
      <c r="B217" t="s">
        <v>645</v>
      </c>
      <c r="C217">
        <v>65210</v>
      </c>
      <c r="D217">
        <v>121</v>
      </c>
      <c r="E217">
        <v>1</v>
      </c>
      <c r="F217" t="str">
        <f>INDEX(pullid!B$2:B$13,MATCH(lehmad!$C217,pullid!$A$2:$A$13,0))</f>
        <v>LANCELOT-ET</v>
      </c>
      <c r="G217">
        <f>INDEX(pullid!C$2:C$13,MATCH(lehmad!$C217,pullid!$A$2:$A$13,0))</f>
        <v>1998</v>
      </c>
      <c r="H217" s="2">
        <f>INDEX(pullid!D$2:D$13,MATCH(lehmad!$C217,pullid!$A$2:$A$13,0))</f>
        <v>35985</v>
      </c>
      <c r="I217">
        <f>INDEX(pullid!E$2:E$13,MATCH(lehmad!$C217,pullid!$A$2:$A$13,0))</f>
        <v>126</v>
      </c>
    </row>
    <row r="218" spans="1:9" x14ac:dyDescent="0.25">
      <c r="A218" s="1" t="s">
        <v>647</v>
      </c>
      <c r="B218" t="s">
        <v>648</v>
      </c>
      <c r="C218">
        <v>65210</v>
      </c>
      <c r="D218">
        <v>127</v>
      </c>
      <c r="E218">
        <v>1</v>
      </c>
      <c r="F218" t="str">
        <f>INDEX(pullid!B$2:B$13,MATCH(lehmad!$C218,pullid!$A$2:$A$13,0))</f>
        <v>LANCELOT-ET</v>
      </c>
      <c r="G218">
        <f>INDEX(pullid!C$2:C$13,MATCH(lehmad!$C218,pullid!$A$2:$A$13,0))</f>
        <v>1998</v>
      </c>
      <c r="H218" s="2">
        <f>INDEX(pullid!D$2:D$13,MATCH(lehmad!$C218,pullid!$A$2:$A$13,0))</f>
        <v>35985</v>
      </c>
      <c r="I218">
        <f>INDEX(pullid!E$2:E$13,MATCH(lehmad!$C218,pullid!$A$2:$A$13,0))</f>
        <v>126</v>
      </c>
    </row>
    <row r="219" spans="1:9" x14ac:dyDescent="0.25">
      <c r="A219" s="1" t="s">
        <v>649</v>
      </c>
      <c r="B219" t="s">
        <v>648</v>
      </c>
      <c r="C219">
        <v>65210</v>
      </c>
      <c r="D219">
        <v>100</v>
      </c>
      <c r="E219">
        <v>1</v>
      </c>
      <c r="F219" t="str">
        <f>INDEX(pullid!B$2:B$13,MATCH(lehmad!$C219,pullid!$A$2:$A$13,0))</f>
        <v>LANCELOT-ET</v>
      </c>
      <c r="G219">
        <f>INDEX(pullid!C$2:C$13,MATCH(lehmad!$C219,pullid!$A$2:$A$13,0))</f>
        <v>1998</v>
      </c>
      <c r="H219" s="2">
        <f>INDEX(pullid!D$2:D$13,MATCH(lehmad!$C219,pullid!$A$2:$A$13,0))</f>
        <v>35985</v>
      </c>
      <c r="I219">
        <f>INDEX(pullid!E$2:E$13,MATCH(lehmad!$C219,pullid!$A$2:$A$13,0))</f>
        <v>126</v>
      </c>
    </row>
    <row r="220" spans="1:9" x14ac:dyDescent="0.25">
      <c r="A220" s="1" t="s">
        <v>650</v>
      </c>
      <c r="B220" t="s">
        <v>651</v>
      </c>
      <c r="C220">
        <v>65210</v>
      </c>
      <c r="D220">
        <v>117</v>
      </c>
      <c r="E220">
        <v>1</v>
      </c>
      <c r="F220" t="str">
        <f>INDEX(pullid!B$2:B$13,MATCH(lehmad!$C220,pullid!$A$2:$A$13,0))</f>
        <v>LANCELOT-ET</v>
      </c>
      <c r="G220">
        <f>INDEX(pullid!C$2:C$13,MATCH(lehmad!$C220,pullid!$A$2:$A$13,0))</f>
        <v>1998</v>
      </c>
      <c r="H220" s="2">
        <f>INDEX(pullid!D$2:D$13,MATCH(lehmad!$C220,pullid!$A$2:$A$13,0))</f>
        <v>35985</v>
      </c>
      <c r="I220">
        <f>INDEX(pullid!E$2:E$13,MATCH(lehmad!$C220,pullid!$A$2:$A$13,0))</f>
        <v>126</v>
      </c>
    </row>
    <row r="221" spans="1:9" x14ac:dyDescent="0.25">
      <c r="A221" s="1" t="s">
        <v>652</v>
      </c>
      <c r="B221" t="s">
        <v>651</v>
      </c>
      <c r="C221">
        <v>65210</v>
      </c>
      <c r="D221">
        <v>116</v>
      </c>
      <c r="E221">
        <v>1</v>
      </c>
      <c r="F221" t="str">
        <f>INDEX(pullid!B$2:B$13,MATCH(lehmad!$C221,pullid!$A$2:$A$13,0))</f>
        <v>LANCELOT-ET</v>
      </c>
      <c r="G221">
        <f>INDEX(pullid!C$2:C$13,MATCH(lehmad!$C221,pullid!$A$2:$A$13,0))</f>
        <v>1998</v>
      </c>
      <c r="H221" s="2">
        <f>INDEX(pullid!D$2:D$13,MATCH(lehmad!$C221,pullid!$A$2:$A$13,0))</f>
        <v>35985</v>
      </c>
      <c r="I221">
        <f>INDEX(pullid!E$2:E$13,MATCH(lehmad!$C221,pullid!$A$2:$A$13,0))</f>
        <v>126</v>
      </c>
    </row>
    <row r="222" spans="1:9" x14ac:dyDescent="0.25">
      <c r="A222" s="1" t="s">
        <v>653</v>
      </c>
      <c r="B222" t="s">
        <v>654</v>
      </c>
      <c r="C222">
        <v>65210</v>
      </c>
      <c r="D222">
        <v>102</v>
      </c>
      <c r="E222">
        <v>1</v>
      </c>
      <c r="F222" t="str">
        <f>INDEX(pullid!B$2:B$13,MATCH(lehmad!$C222,pullid!$A$2:$A$13,0))</f>
        <v>LANCELOT-ET</v>
      </c>
      <c r="G222">
        <f>INDEX(pullid!C$2:C$13,MATCH(lehmad!$C222,pullid!$A$2:$A$13,0))</f>
        <v>1998</v>
      </c>
      <c r="H222" s="2">
        <f>INDEX(pullid!D$2:D$13,MATCH(lehmad!$C222,pullid!$A$2:$A$13,0))</f>
        <v>35985</v>
      </c>
      <c r="I222">
        <f>INDEX(pullid!E$2:E$13,MATCH(lehmad!$C222,pullid!$A$2:$A$13,0))</f>
        <v>126</v>
      </c>
    </row>
    <row r="223" spans="1:9" x14ac:dyDescent="0.25">
      <c r="A223" s="1" t="s">
        <v>655</v>
      </c>
      <c r="B223" t="s">
        <v>656</v>
      </c>
      <c r="C223">
        <v>65210</v>
      </c>
      <c r="D223">
        <v>112</v>
      </c>
      <c r="E223">
        <v>1</v>
      </c>
      <c r="F223" t="str">
        <f>INDEX(pullid!B$2:B$13,MATCH(lehmad!$C223,pullid!$A$2:$A$13,0))</f>
        <v>LANCELOT-ET</v>
      </c>
      <c r="G223">
        <f>INDEX(pullid!C$2:C$13,MATCH(lehmad!$C223,pullid!$A$2:$A$13,0))</f>
        <v>1998</v>
      </c>
      <c r="H223" s="2">
        <f>INDEX(pullid!D$2:D$13,MATCH(lehmad!$C223,pullid!$A$2:$A$13,0))</f>
        <v>35985</v>
      </c>
      <c r="I223">
        <f>INDEX(pullid!E$2:E$13,MATCH(lehmad!$C223,pullid!$A$2:$A$13,0))</f>
        <v>126</v>
      </c>
    </row>
    <row r="224" spans="1:9" x14ac:dyDescent="0.25">
      <c r="A224" s="1" t="s">
        <v>657</v>
      </c>
      <c r="B224" t="s">
        <v>658</v>
      </c>
      <c r="C224">
        <v>65210</v>
      </c>
      <c r="D224">
        <v>113</v>
      </c>
      <c r="E224">
        <v>1</v>
      </c>
      <c r="F224" t="str">
        <f>INDEX(pullid!B$2:B$13,MATCH(lehmad!$C224,pullid!$A$2:$A$13,0))</f>
        <v>LANCELOT-ET</v>
      </c>
      <c r="G224">
        <f>INDEX(pullid!C$2:C$13,MATCH(lehmad!$C224,pullid!$A$2:$A$13,0))</f>
        <v>1998</v>
      </c>
      <c r="H224" s="2">
        <f>INDEX(pullid!D$2:D$13,MATCH(lehmad!$C224,pullid!$A$2:$A$13,0))</f>
        <v>35985</v>
      </c>
      <c r="I224">
        <f>INDEX(pullid!E$2:E$13,MATCH(lehmad!$C224,pullid!$A$2:$A$13,0))</f>
        <v>126</v>
      </c>
    </row>
    <row r="225" spans="1:9" x14ac:dyDescent="0.25">
      <c r="A225" s="1" t="s">
        <v>659</v>
      </c>
      <c r="B225" t="s">
        <v>658</v>
      </c>
      <c r="C225">
        <v>56172</v>
      </c>
      <c r="D225">
        <v>110</v>
      </c>
      <c r="E225">
        <v>1</v>
      </c>
      <c r="F225" t="str">
        <f>INDEX(pullid!B$2:B$13,MATCH(lehmad!$C225,pullid!$A$2:$A$13,0))</f>
        <v>DYNASTY-ET</v>
      </c>
      <c r="G225">
        <f>INDEX(pullid!C$2:C$13,MATCH(lehmad!$C225,pullid!$A$2:$A$13,0))</f>
        <v>2002</v>
      </c>
      <c r="H225" s="2">
        <f>INDEX(pullid!D$2:D$13,MATCH(lehmad!$C225,pullid!$A$2:$A$13,0))</f>
        <v>36044</v>
      </c>
      <c r="I225">
        <f>INDEX(pullid!E$2:E$13,MATCH(lehmad!$C225,pullid!$A$2:$A$13,0))</f>
        <v>124</v>
      </c>
    </row>
    <row r="226" spans="1:9" x14ac:dyDescent="0.25">
      <c r="A226" s="1" t="s">
        <v>660</v>
      </c>
      <c r="B226" t="s">
        <v>661</v>
      </c>
      <c r="C226">
        <v>56172</v>
      </c>
      <c r="D226">
        <v>115</v>
      </c>
      <c r="E226">
        <v>0.89100000000000001</v>
      </c>
      <c r="F226" t="str">
        <f>INDEX(pullid!B$2:B$13,MATCH(lehmad!$C226,pullid!$A$2:$A$13,0))</f>
        <v>DYNASTY-ET</v>
      </c>
      <c r="G226">
        <f>INDEX(pullid!C$2:C$13,MATCH(lehmad!$C226,pullid!$A$2:$A$13,0))</f>
        <v>2002</v>
      </c>
      <c r="H226" s="2">
        <f>INDEX(pullid!D$2:D$13,MATCH(lehmad!$C226,pullid!$A$2:$A$13,0))</f>
        <v>36044</v>
      </c>
      <c r="I226">
        <f>INDEX(pullid!E$2:E$13,MATCH(lehmad!$C226,pullid!$A$2:$A$13,0))</f>
        <v>124</v>
      </c>
    </row>
    <row r="227" spans="1:9" x14ac:dyDescent="0.25">
      <c r="A227" s="1" t="s">
        <v>662</v>
      </c>
      <c r="B227" t="s">
        <v>663</v>
      </c>
      <c r="C227">
        <v>65210</v>
      </c>
      <c r="D227">
        <v>127</v>
      </c>
      <c r="E227">
        <v>0.93799999999999994</v>
      </c>
      <c r="F227" t="str">
        <f>INDEX(pullid!B$2:B$13,MATCH(lehmad!$C227,pullid!$A$2:$A$13,0))</f>
        <v>LANCELOT-ET</v>
      </c>
      <c r="G227">
        <f>INDEX(pullid!C$2:C$13,MATCH(lehmad!$C227,pullid!$A$2:$A$13,0))</f>
        <v>1998</v>
      </c>
      <c r="H227" s="2">
        <f>INDEX(pullid!D$2:D$13,MATCH(lehmad!$C227,pullid!$A$2:$A$13,0))</f>
        <v>35985</v>
      </c>
      <c r="I227">
        <f>INDEX(pullid!E$2:E$13,MATCH(lehmad!$C227,pullid!$A$2:$A$13,0))</f>
        <v>126</v>
      </c>
    </row>
    <row r="228" spans="1:9" x14ac:dyDescent="0.25">
      <c r="A228" s="1" t="s">
        <v>664</v>
      </c>
      <c r="B228" t="s">
        <v>663</v>
      </c>
      <c r="C228">
        <v>65210</v>
      </c>
      <c r="D228">
        <v>120</v>
      </c>
      <c r="E228">
        <v>1</v>
      </c>
      <c r="F228" t="str">
        <f>INDEX(pullid!B$2:B$13,MATCH(lehmad!$C228,pullid!$A$2:$A$13,0))</f>
        <v>LANCELOT-ET</v>
      </c>
      <c r="G228">
        <f>INDEX(pullid!C$2:C$13,MATCH(lehmad!$C228,pullid!$A$2:$A$13,0))</f>
        <v>1998</v>
      </c>
      <c r="H228" s="2">
        <f>INDEX(pullid!D$2:D$13,MATCH(lehmad!$C228,pullid!$A$2:$A$13,0))</f>
        <v>35985</v>
      </c>
      <c r="I228">
        <f>INDEX(pullid!E$2:E$13,MATCH(lehmad!$C228,pullid!$A$2:$A$13,0))</f>
        <v>126</v>
      </c>
    </row>
    <row r="229" spans="1:9" x14ac:dyDescent="0.25">
      <c r="A229" s="1" t="s">
        <v>665</v>
      </c>
      <c r="B229" t="s">
        <v>666</v>
      </c>
      <c r="C229">
        <v>56172</v>
      </c>
      <c r="D229">
        <v>111</v>
      </c>
      <c r="E229">
        <v>0.93799999999999994</v>
      </c>
      <c r="F229" t="str">
        <f>INDEX(pullid!B$2:B$13,MATCH(lehmad!$C229,pullid!$A$2:$A$13,0))</f>
        <v>DYNASTY-ET</v>
      </c>
      <c r="G229">
        <f>INDEX(pullid!C$2:C$13,MATCH(lehmad!$C229,pullid!$A$2:$A$13,0))</f>
        <v>2002</v>
      </c>
      <c r="H229" s="2">
        <f>INDEX(pullid!D$2:D$13,MATCH(lehmad!$C229,pullid!$A$2:$A$13,0))</f>
        <v>36044</v>
      </c>
      <c r="I229">
        <f>INDEX(pullid!E$2:E$13,MATCH(lehmad!$C229,pullid!$A$2:$A$13,0))</f>
        <v>124</v>
      </c>
    </row>
    <row r="230" spans="1:9" x14ac:dyDescent="0.25">
      <c r="A230" s="1" t="s">
        <v>667</v>
      </c>
      <c r="B230" t="s">
        <v>668</v>
      </c>
      <c r="C230">
        <v>56172</v>
      </c>
      <c r="D230">
        <v>114</v>
      </c>
      <c r="E230">
        <v>1</v>
      </c>
      <c r="F230" t="str">
        <f>INDEX(pullid!B$2:B$13,MATCH(lehmad!$C230,pullid!$A$2:$A$13,0))</f>
        <v>DYNASTY-ET</v>
      </c>
      <c r="G230">
        <f>INDEX(pullid!C$2:C$13,MATCH(lehmad!$C230,pullid!$A$2:$A$13,0))</f>
        <v>2002</v>
      </c>
      <c r="H230" s="2">
        <f>INDEX(pullid!D$2:D$13,MATCH(lehmad!$C230,pullid!$A$2:$A$13,0))</f>
        <v>36044</v>
      </c>
      <c r="I230">
        <f>INDEX(pullid!E$2:E$13,MATCH(lehmad!$C230,pullid!$A$2:$A$13,0))</f>
        <v>124</v>
      </c>
    </row>
    <row r="231" spans="1:9" x14ac:dyDescent="0.25">
      <c r="A231" s="1" t="s">
        <v>669</v>
      </c>
      <c r="B231" t="s">
        <v>670</v>
      </c>
      <c r="C231">
        <v>65210</v>
      </c>
      <c r="D231">
        <v>98</v>
      </c>
      <c r="E231">
        <v>0.90700000000000003</v>
      </c>
      <c r="F231" t="str">
        <f>INDEX(pullid!B$2:B$13,MATCH(lehmad!$C231,pullid!$A$2:$A$13,0))</f>
        <v>LANCELOT-ET</v>
      </c>
      <c r="G231">
        <f>INDEX(pullid!C$2:C$13,MATCH(lehmad!$C231,pullid!$A$2:$A$13,0))</f>
        <v>1998</v>
      </c>
      <c r="H231" s="2">
        <f>INDEX(pullid!D$2:D$13,MATCH(lehmad!$C231,pullid!$A$2:$A$13,0))</f>
        <v>35985</v>
      </c>
      <c r="I231">
        <f>INDEX(pullid!E$2:E$13,MATCH(lehmad!$C231,pullid!$A$2:$A$13,0))</f>
        <v>126</v>
      </c>
    </row>
    <row r="232" spans="1:9" x14ac:dyDescent="0.25">
      <c r="A232" s="1" t="s">
        <v>671</v>
      </c>
      <c r="B232" t="s">
        <v>672</v>
      </c>
      <c r="C232">
        <v>56172</v>
      </c>
      <c r="D232">
        <v>106</v>
      </c>
      <c r="E232">
        <v>0.92200000000000004</v>
      </c>
      <c r="F232" t="str">
        <f>INDEX(pullid!B$2:B$13,MATCH(lehmad!$C232,pullid!$A$2:$A$13,0))</f>
        <v>DYNASTY-ET</v>
      </c>
      <c r="G232">
        <f>INDEX(pullid!C$2:C$13,MATCH(lehmad!$C232,pullid!$A$2:$A$13,0))</f>
        <v>2002</v>
      </c>
      <c r="H232" s="2">
        <f>INDEX(pullid!D$2:D$13,MATCH(lehmad!$C232,pullid!$A$2:$A$13,0))</f>
        <v>36044</v>
      </c>
      <c r="I232">
        <f>INDEX(pullid!E$2:E$13,MATCH(lehmad!$C232,pullid!$A$2:$A$13,0))</f>
        <v>124</v>
      </c>
    </row>
    <row r="233" spans="1:9" x14ac:dyDescent="0.25">
      <c r="A233" s="1" t="s">
        <v>673</v>
      </c>
      <c r="B233" t="s">
        <v>672</v>
      </c>
      <c r="C233">
        <v>65210</v>
      </c>
      <c r="D233">
        <v>115</v>
      </c>
      <c r="E233">
        <v>0.93799999999999994</v>
      </c>
      <c r="F233" t="str">
        <f>INDEX(pullid!B$2:B$13,MATCH(lehmad!$C233,pullid!$A$2:$A$13,0))</f>
        <v>LANCELOT-ET</v>
      </c>
      <c r="G233">
        <f>INDEX(pullid!C$2:C$13,MATCH(lehmad!$C233,pullid!$A$2:$A$13,0))</f>
        <v>1998</v>
      </c>
      <c r="H233" s="2">
        <f>INDEX(pullid!D$2:D$13,MATCH(lehmad!$C233,pullid!$A$2:$A$13,0))</f>
        <v>35985</v>
      </c>
      <c r="I233">
        <f>INDEX(pullid!E$2:E$13,MATCH(lehmad!$C233,pullid!$A$2:$A$13,0))</f>
        <v>126</v>
      </c>
    </row>
    <row r="234" spans="1:9" x14ac:dyDescent="0.25">
      <c r="A234" s="1" t="s">
        <v>674</v>
      </c>
      <c r="B234" t="s">
        <v>672</v>
      </c>
      <c r="C234">
        <v>56172</v>
      </c>
      <c r="D234">
        <v>94</v>
      </c>
      <c r="E234">
        <v>0.875</v>
      </c>
      <c r="F234" t="str">
        <f>INDEX(pullid!B$2:B$13,MATCH(lehmad!$C234,pullid!$A$2:$A$13,0))</f>
        <v>DYNASTY-ET</v>
      </c>
      <c r="G234">
        <f>INDEX(pullid!C$2:C$13,MATCH(lehmad!$C234,pullid!$A$2:$A$13,0))</f>
        <v>2002</v>
      </c>
      <c r="H234" s="2">
        <f>INDEX(pullid!D$2:D$13,MATCH(lehmad!$C234,pullid!$A$2:$A$13,0))</f>
        <v>36044</v>
      </c>
      <c r="I234">
        <f>INDEX(pullid!E$2:E$13,MATCH(lehmad!$C234,pullid!$A$2:$A$13,0))</f>
        <v>124</v>
      </c>
    </row>
    <row r="235" spans="1:9" x14ac:dyDescent="0.25">
      <c r="A235" s="1" t="s">
        <v>675</v>
      </c>
      <c r="B235" t="s">
        <v>672</v>
      </c>
      <c r="C235">
        <v>56172</v>
      </c>
      <c r="D235">
        <v>115</v>
      </c>
      <c r="E235">
        <v>1</v>
      </c>
      <c r="F235" t="str">
        <f>INDEX(pullid!B$2:B$13,MATCH(lehmad!$C235,pullid!$A$2:$A$13,0))</f>
        <v>DYNASTY-ET</v>
      </c>
      <c r="G235">
        <f>INDEX(pullid!C$2:C$13,MATCH(lehmad!$C235,pullid!$A$2:$A$13,0))</f>
        <v>2002</v>
      </c>
      <c r="H235" s="2">
        <f>INDEX(pullid!D$2:D$13,MATCH(lehmad!$C235,pullid!$A$2:$A$13,0))</f>
        <v>36044</v>
      </c>
      <c r="I235">
        <f>INDEX(pullid!E$2:E$13,MATCH(lehmad!$C235,pullid!$A$2:$A$13,0))</f>
        <v>124</v>
      </c>
    </row>
    <row r="236" spans="1:9" x14ac:dyDescent="0.25">
      <c r="A236" s="1" t="s">
        <v>676</v>
      </c>
      <c r="B236" t="s">
        <v>677</v>
      </c>
      <c r="C236">
        <v>56172</v>
      </c>
      <c r="D236">
        <v>112</v>
      </c>
      <c r="E236">
        <v>1</v>
      </c>
      <c r="F236" t="str">
        <f>INDEX(pullid!B$2:B$13,MATCH(lehmad!$C236,pullid!$A$2:$A$13,0))</f>
        <v>DYNASTY-ET</v>
      </c>
      <c r="G236">
        <f>INDEX(pullid!C$2:C$13,MATCH(lehmad!$C236,pullid!$A$2:$A$13,0))</f>
        <v>2002</v>
      </c>
      <c r="H236" s="2">
        <f>INDEX(pullid!D$2:D$13,MATCH(lehmad!$C236,pullid!$A$2:$A$13,0))</f>
        <v>36044</v>
      </c>
      <c r="I236">
        <f>INDEX(pullid!E$2:E$13,MATCH(lehmad!$C236,pullid!$A$2:$A$13,0))</f>
        <v>124</v>
      </c>
    </row>
    <row r="237" spans="1:9" x14ac:dyDescent="0.25">
      <c r="A237" s="1" t="s">
        <v>678</v>
      </c>
      <c r="B237" t="s">
        <v>679</v>
      </c>
      <c r="C237">
        <v>65210</v>
      </c>
      <c r="D237">
        <v>118</v>
      </c>
      <c r="E237">
        <v>1</v>
      </c>
      <c r="F237" t="str">
        <f>INDEX(pullid!B$2:B$13,MATCH(lehmad!$C237,pullid!$A$2:$A$13,0))</f>
        <v>LANCELOT-ET</v>
      </c>
      <c r="G237">
        <f>INDEX(pullid!C$2:C$13,MATCH(lehmad!$C237,pullid!$A$2:$A$13,0))</f>
        <v>1998</v>
      </c>
      <c r="H237" s="2">
        <f>INDEX(pullid!D$2:D$13,MATCH(lehmad!$C237,pullid!$A$2:$A$13,0))</f>
        <v>35985</v>
      </c>
      <c r="I237">
        <f>INDEX(pullid!E$2:E$13,MATCH(lehmad!$C237,pullid!$A$2:$A$13,0))</f>
        <v>126</v>
      </c>
    </row>
    <row r="238" spans="1:9" x14ac:dyDescent="0.25">
      <c r="A238" s="1" t="s">
        <v>680</v>
      </c>
      <c r="B238" t="s">
        <v>681</v>
      </c>
      <c r="C238">
        <v>65210</v>
      </c>
      <c r="D238">
        <v>122</v>
      </c>
      <c r="E238">
        <v>1</v>
      </c>
      <c r="F238" t="str">
        <f>INDEX(pullid!B$2:B$13,MATCH(lehmad!$C238,pullid!$A$2:$A$13,0))</f>
        <v>LANCELOT-ET</v>
      </c>
      <c r="G238">
        <f>INDEX(pullid!C$2:C$13,MATCH(lehmad!$C238,pullid!$A$2:$A$13,0))</f>
        <v>1998</v>
      </c>
      <c r="H238" s="2">
        <f>INDEX(pullid!D$2:D$13,MATCH(lehmad!$C238,pullid!$A$2:$A$13,0))</f>
        <v>35985</v>
      </c>
      <c r="I238">
        <f>INDEX(pullid!E$2:E$13,MATCH(lehmad!$C238,pullid!$A$2:$A$13,0))</f>
        <v>126</v>
      </c>
    </row>
    <row r="239" spans="1:9" x14ac:dyDescent="0.25">
      <c r="A239" s="1" t="s">
        <v>682</v>
      </c>
      <c r="B239" t="s">
        <v>683</v>
      </c>
      <c r="C239">
        <v>56172</v>
      </c>
      <c r="D239">
        <v>116</v>
      </c>
      <c r="E239">
        <v>1</v>
      </c>
      <c r="F239" t="str">
        <f>INDEX(pullid!B$2:B$13,MATCH(lehmad!$C239,pullid!$A$2:$A$13,0))</f>
        <v>DYNASTY-ET</v>
      </c>
      <c r="G239">
        <f>INDEX(pullid!C$2:C$13,MATCH(lehmad!$C239,pullid!$A$2:$A$13,0))</f>
        <v>2002</v>
      </c>
      <c r="H239" s="2">
        <f>INDEX(pullid!D$2:D$13,MATCH(lehmad!$C239,pullid!$A$2:$A$13,0))</f>
        <v>36044</v>
      </c>
      <c r="I239">
        <f>INDEX(pullid!E$2:E$13,MATCH(lehmad!$C239,pullid!$A$2:$A$13,0))</f>
        <v>124</v>
      </c>
    </row>
    <row r="240" spans="1:9" x14ac:dyDescent="0.25">
      <c r="A240" s="1" t="s">
        <v>684</v>
      </c>
      <c r="B240" t="s">
        <v>685</v>
      </c>
      <c r="C240">
        <v>65210</v>
      </c>
      <c r="D240">
        <v>116</v>
      </c>
      <c r="E240">
        <v>1</v>
      </c>
      <c r="F240" t="str">
        <f>INDEX(pullid!B$2:B$13,MATCH(lehmad!$C240,pullid!$A$2:$A$13,0))</f>
        <v>LANCELOT-ET</v>
      </c>
      <c r="G240">
        <f>INDEX(pullid!C$2:C$13,MATCH(lehmad!$C240,pullid!$A$2:$A$13,0))</f>
        <v>1998</v>
      </c>
      <c r="H240" s="2">
        <f>INDEX(pullid!D$2:D$13,MATCH(lehmad!$C240,pullid!$A$2:$A$13,0))</f>
        <v>35985</v>
      </c>
      <c r="I240">
        <f>INDEX(pullid!E$2:E$13,MATCH(lehmad!$C240,pullid!$A$2:$A$13,0))</f>
        <v>126</v>
      </c>
    </row>
    <row r="241" spans="1:9" x14ac:dyDescent="0.25">
      <c r="A241" s="1" t="s">
        <v>686</v>
      </c>
      <c r="B241" t="s">
        <v>687</v>
      </c>
      <c r="C241">
        <v>65210</v>
      </c>
      <c r="D241">
        <v>118</v>
      </c>
      <c r="E241">
        <v>1</v>
      </c>
      <c r="F241" t="str">
        <f>INDEX(pullid!B$2:B$13,MATCH(lehmad!$C241,pullid!$A$2:$A$13,0))</f>
        <v>LANCELOT-ET</v>
      </c>
      <c r="G241">
        <f>INDEX(pullid!C$2:C$13,MATCH(lehmad!$C241,pullid!$A$2:$A$13,0))</f>
        <v>1998</v>
      </c>
      <c r="H241" s="2">
        <f>INDEX(pullid!D$2:D$13,MATCH(lehmad!$C241,pullid!$A$2:$A$13,0))</f>
        <v>35985</v>
      </c>
      <c r="I241">
        <f>INDEX(pullid!E$2:E$13,MATCH(lehmad!$C241,pullid!$A$2:$A$13,0))</f>
        <v>126</v>
      </c>
    </row>
    <row r="242" spans="1:9" x14ac:dyDescent="0.25">
      <c r="A242" s="1" t="s">
        <v>688</v>
      </c>
      <c r="B242" t="s">
        <v>689</v>
      </c>
      <c r="C242">
        <v>65210</v>
      </c>
      <c r="D242">
        <v>117</v>
      </c>
      <c r="E242">
        <v>1</v>
      </c>
      <c r="F242" t="str">
        <f>INDEX(pullid!B$2:B$13,MATCH(lehmad!$C242,pullid!$A$2:$A$13,0))</f>
        <v>LANCELOT-ET</v>
      </c>
      <c r="G242">
        <f>INDEX(pullid!C$2:C$13,MATCH(lehmad!$C242,pullid!$A$2:$A$13,0))</f>
        <v>1998</v>
      </c>
      <c r="H242" s="2">
        <f>INDEX(pullid!D$2:D$13,MATCH(lehmad!$C242,pullid!$A$2:$A$13,0))</f>
        <v>35985</v>
      </c>
      <c r="I242">
        <f>INDEX(pullid!E$2:E$13,MATCH(lehmad!$C242,pullid!$A$2:$A$13,0))</f>
        <v>126</v>
      </c>
    </row>
    <row r="243" spans="1:9" x14ac:dyDescent="0.25">
      <c r="A243" s="1" t="s">
        <v>690</v>
      </c>
      <c r="B243" t="s">
        <v>21</v>
      </c>
      <c r="C243">
        <v>65210</v>
      </c>
      <c r="D243">
        <v>113</v>
      </c>
      <c r="E243">
        <v>1</v>
      </c>
      <c r="F243" t="str">
        <f>INDEX(pullid!B$2:B$13,MATCH(lehmad!$C243,pullid!$A$2:$A$13,0))</f>
        <v>LANCELOT-ET</v>
      </c>
      <c r="G243">
        <f>INDEX(pullid!C$2:C$13,MATCH(lehmad!$C243,pullid!$A$2:$A$13,0))</f>
        <v>1998</v>
      </c>
      <c r="H243" s="2">
        <f>INDEX(pullid!D$2:D$13,MATCH(lehmad!$C243,pullid!$A$2:$A$13,0))</f>
        <v>35985</v>
      </c>
      <c r="I243">
        <f>INDEX(pullid!E$2:E$13,MATCH(lehmad!$C243,pullid!$A$2:$A$13,0))</f>
        <v>126</v>
      </c>
    </row>
    <row r="244" spans="1:9" x14ac:dyDescent="0.25">
      <c r="A244" s="1" t="s">
        <v>691</v>
      </c>
      <c r="B244" t="s">
        <v>21</v>
      </c>
      <c r="C244">
        <v>56172</v>
      </c>
      <c r="D244">
        <v>113</v>
      </c>
      <c r="E244">
        <v>0.90700000000000003</v>
      </c>
      <c r="F244" t="str">
        <f>INDEX(pullid!B$2:B$13,MATCH(lehmad!$C244,pullid!$A$2:$A$13,0))</f>
        <v>DYNASTY-ET</v>
      </c>
      <c r="G244">
        <f>INDEX(pullid!C$2:C$13,MATCH(lehmad!$C244,pullid!$A$2:$A$13,0))</f>
        <v>2002</v>
      </c>
      <c r="H244" s="2">
        <f>INDEX(pullid!D$2:D$13,MATCH(lehmad!$C244,pullid!$A$2:$A$13,0))</f>
        <v>36044</v>
      </c>
      <c r="I244">
        <f>INDEX(pullid!E$2:E$13,MATCH(lehmad!$C244,pullid!$A$2:$A$13,0))</f>
        <v>124</v>
      </c>
    </row>
    <row r="245" spans="1:9" x14ac:dyDescent="0.25">
      <c r="A245" s="1" t="s">
        <v>692</v>
      </c>
      <c r="B245" t="s">
        <v>693</v>
      </c>
      <c r="C245">
        <v>65210</v>
      </c>
      <c r="D245">
        <v>114</v>
      </c>
      <c r="E245">
        <v>1</v>
      </c>
      <c r="F245" t="str">
        <f>INDEX(pullid!B$2:B$13,MATCH(lehmad!$C245,pullid!$A$2:$A$13,0))</f>
        <v>LANCELOT-ET</v>
      </c>
      <c r="G245">
        <f>INDEX(pullid!C$2:C$13,MATCH(lehmad!$C245,pullid!$A$2:$A$13,0))</f>
        <v>1998</v>
      </c>
      <c r="H245" s="2">
        <f>INDEX(pullid!D$2:D$13,MATCH(lehmad!$C245,pullid!$A$2:$A$13,0))</f>
        <v>35985</v>
      </c>
      <c r="I245">
        <f>INDEX(pullid!E$2:E$13,MATCH(lehmad!$C245,pullid!$A$2:$A$13,0))</f>
        <v>126</v>
      </c>
    </row>
    <row r="246" spans="1:9" x14ac:dyDescent="0.25">
      <c r="A246" s="1" t="s">
        <v>694</v>
      </c>
      <c r="B246" t="s">
        <v>693</v>
      </c>
      <c r="C246">
        <v>56172</v>
      </c>
      <c r="D246">
        <v>132</v>
      </c>
      <c r="E246">
        <v>1</v>
      </c>
      <c r="F246" t="str">
        <f>INDEX(pullid!B$2:B$13,MATCH(lehmad!$C246,pullid!$A$2:$A$13,0))</f>
        <v>DYNASTY-ET</v>
      </c>
      <c r="G246">
        <f>INDEX(pullid!C$2:C$13,MATCH(lehmad!$C246,pullid!$A$2:$A$13,0))</f>
        <v>2002</v>
      </c>
      <c r="H246" s="2">
        <f>INDEX(pullid!D$2:D$13,MATCH(lehmad!$C246,pullid!$A$2:$A$13,0))</f>
        <v>36044</v>
      </c>
      <c r="I246">
        <f>INDEX(pullid!E$2:E$13,MATCH(lehmad!$C246,pullid!$A$2:$A$13,0))</f>
        <v>124</v>
      </c>
    </row>
    <row r="247" spans="1:9" x14ac:dyDescent="0.25">
      <c r="A247" s="1" t="s">
        <v>695</v>
      </c>
      <c r="B247" t="s">
        <v>693</v>
      </c>
      <c r="C247">
        <v>56172</v>
      </c>
      <c r="D247">
        <v>115</v>
      </c>
      <c r="E247">
        <v>1</v>
      </c>
      <c r="F247" t="str">
        <f>INDEX(pullid!B$2:B$13,MATCH(lehmad!$C247,pullid!$A$2:$A$13,0))</f>
        <v>DYNASTY-ET</v>
      </c>
      <c r="G247">
        <f>INDEX(pullid!C$2:C$13,MATCH(lehmad!$C247,pullid!$A$2:$A$13,0))</f>
        <v>2002</v>
      </c>
      <c r="H247" s="2">
        <f>INDEX(pullid!D$2:D$13,MATCH(lehmad!$C247,pullid!$A$2:$A$13,0))</f>
        <v>36044</v>
      </c>
      <c r="I247">
        <f>INDEX(pullid!E$2:E$13,MATCH(lehmad!$C247,pullid!$A$2:$A$13,0))</f>
        <v>124</v>
      </c>
    </row>
    <row r="248" spans="1:9" x14ac:dyDescent="0.25">
      <c r="A248" s="1" t="s">
        <v>696</v>
      </c>
      <c r="B248" t="s">
        <v>697</v>
      </c>
      <c r="C248">
        <v>65210</v>
      </c>
      <c r="D248">
        <v>119</v>
      </c>
      <c r="E248">
        <v>1</v>
      </c>
      <c r="F248" t="str">
        <f>INDEX(pullid!B$2:B$13,MATCH(lehmad!$C248,pullid!$A$2:$A$13,0))</f>
        <v>LANCELOT-ET</v>
      </c>
      <c r="G248">
        <f>INDEX(pullid!C$2:C$13,MATCH(lehmad!$C248,pullid!$A$2:$A$13,0))</f>
        <v>1998</v>
      </c>
      <c r="H248" s="2">
        <f>INDEX(pullid!D$2:D$13,MATCH(lehmad!$C248,pullid!$A$2:$A$13,0))</f>
        <v>35985</v>
      </c>
      <c r="I248">
        <f>INDEX(pullid!E$2:E$13,MATCH(lehmad!$C248,pullid!$A$2:$A$13,0))</f>
        <v>126</v>
      </c>
    </row>
    <row r="249" spans="1:9" x14ac:dyDescent="0.25">
      <c r="A249" s="1" t="s">
        <v>698</v>
      </c>
      <c r="B249" t="s">
        <v>699</v>
      </c>
      <c r="C249">
        <v>65210</v>
      </c>
      <c r="D249">
        <v>118</v>
      </c>
      <c r="E249">
        <v>1</v>
      </c>
      <c r="F249" t="str">
        <f>INDEX(pullid!B$2:B$13,MATCH(lehmad!$C249,pullid!$A$2:$A$13,0))</f>
        <v>LANCELOT-ET</v>
      </c>
      <c r="G249">
        <f>INDEX(pullid!C$2:C$13,MATCH(lehmad!$C249,pullid!$A$2:$A$13,0))</f>
        <v>1998</v>
      </c>
      <c r="H249" s="2">
        <f>INDEX(pullid!D$2:D$13,MATCH(lehmad!$C249,pullid!$A$2:$A$13,0))</f>
        <v>35985</v>
      </c>
      <c r="I249">
        <f>INDEX(pullid!E$2:E$13,MATCH(lehmad!$C249,pullid!$A$2:$A$13,0))</f>
        <v>126</v>
      </c>
    </row>
    <row r="250" spans="1:9" x14ac:dyDescent="0.25">
      <c r="A250" s="1" t="s">
        <v>700</v>
      </c>
      <c r="B250" t="s">
        <v>699</v>
      </c>
      <c r="C250">
        <v>65210</v>
      </c>
      <c r="D250">
        <v>115</v>
      </c>
      <c r="E250">
        <v>1</v>
      </c>
      <c r="F250" t="str">
        <f>INDEX(pullid!B$2:B$13,MATCH(lehmad!$C250,pullid!$A$2:$A$13,0))</f>
        <v>LANCELOT-ET</v>
      </c>
      <c r="G250">
        <f>INDEX(pullid!C$2:C$13,MATCH(lehmad!$C250,pullid!$A$2:$A$13,0))</f>
        <v>1998</v>
      </c>
      <c r="H250" s="2">
        <f>INDEX(pullid!D$2:D$13,MATCH(lehmad!$C250,pullid!$A$2:$A$13,0))</f>
        <v>35985</v>
      </c>
      <c r="I250">
        <f>INDEX(pullid!E$2:E$13,MATCH(lehmad!$C250,pullid!$A$2:$A$13,0))</f>
        <v>126</v>
      </c>
    </row>
    <row r="251" spans="1:9" x14ac:dyDescent="0.25">
      <c r="A251" s="1" t="s">
        <v>701</v>
      </c>
      <c r="B251" t="s">
        <v>702</v>
      </c>
      <c r="C251">
        <v>56172</v>
      </c>
      <c r="D251">
        <v>106</v>
      </c>
      <c r="E251">
        <v>1</v>
      </c>
      <c r="F251" t="str">
        <f>INDEX(pullid!B$2:B$13,MATCH(lehmad!$C251,pullid!$A$2:$A$13,0))</f>
        <v>DYNASTY-ET</v>
      </c>
      <c r="G251">
        <f>INDEX(pullid!C$2:C$13,MATCH(lehmad!$C251,pullid!$A$2:$A$13,0))</f>
        <v>2002</v>
      </c>
      <c r="H251" s="2">
        <f>INDEX(pullid!D$2:D$13,MATCH(lehmad!$C251,pullid!$A$2:$A$13,0))</f>
        <v>36044</v>
      </c>
      <c r="I251">
        <f>INDEX(pullid!E$2:E$13,MATCH(lehmad!$C251,pullid!$A$2:$A$13,0))</f>
        <v>124</v>
      </c>
    </row>
    <row r="252" spans="1:9" x14ac:dyDescent="0.25">
      <c r="A252" s="1" t="s">
        <v>703</v>
      </c>
      <c r="B252" t="s">
        <v>704</v>
      </c>
      <c r="C252">
        <v>65210</v>
      </c>
      <c r="D252">
        <v>126</v>
      </c>
      <c r="E252">
        <v>1</v>
      </c>
      <c r="F252" t="str">
        <f>INDEX(pullid!B$2:B$13,MATCH(lehmad!$C252,pullid!$A$2:$A$13,0))</f>
        <v>LANCELOT-ET</v>
      </c>
      <c r="G252">
        <f>INDEX(pullid!C$2:C$13,MATCH(lehmad!$C252,pullid!$A$2:$A$13,0))</f>
        <v>1998</v>
      </c>
      <c r="H252" s="2">
        <f>INDEX(pullid!D$2:D$13,MATCH(lehmad!$C252,pullid!$A$2:$A$13,0))</f>
        <v>35985</v>
      </c>
      <c r="I252">
        <f>INDEX(pullid!E$2:E$13,MATCH(lehmad!$C252,pullid!$A$2:$A$13,0))</f>
        <v>126</v>
      </c>
    </row>
    <row r="253" spans="1:9" x14ac:dyDescent="0.25">
      <c r="A253" s="1" t="s">
        <v>705</v>
      </c>
      <c r="B253" t="s">
        <v>704</v>
      </c>
      <c r="C253">
        <v>56172</v>
      </c>
      <c r="D253">
        <v>113</v>
      </c>
      <c r="E253">
        <v>0.93799999999999994</v>
      </c>
      <c r="F253" t="str">
        <f>INDEX(pullid!B$2:B$13,MATCH(lehmad!$C253,pullid!$A$2:$A$13,0))</f>
        <v>DYNASTY-ET</v>
      </c>
      <c r="G253">
        <f>INDEX(pullid!C$2:C$13,MATCH(lehmad!$C253,pullid!$A$2:$A$13,0))</f>
        <v>2002</v>
      </c>
      <c r="H253" s="2">
        <f>INDEX(pullid!D$2:D$13,MATCH(lehmad!$C253,pullid!$A$2:$A$13,0))</f>
        <v>36044</v>
      </c>
      <c r="I253">
        <f>INDEX(pullid!E$2:E$13,MATCH(lehmad!$C253,pullid!$A$2:$A$13,0))</f>
        <v>124</v>
      </c>
    </row>
    <row r="254" spans="1:9" x14ac:dyDescent="0.25">
      <c r="A254" s="1" t="s">
        <v>706</v>
      </c>
      <c r="B254" t="s">
        <v>707</v>
      </c>
      <c r="C254">
        <v>65210</v>
      </c>
      <c r="D254">
        <v>111</v>
      </c>
      <c r="E254">
        <v>0.92300000000000004</v>
      </c>
      <c r="F254" t="str">
        <f>INDEX(pullid!B$2:B$13,MATCH(lehmad!$C254,pullid!$A$2:$A$13,0))</f>
        <v>LANCELOT-ET</v>
      </c>
      <c r="G254">
        <f>INDEX(pullid!C$2:C$13,MATCH(lehmad!$C254,pullid!$A$2:$A$13,0))</f>
        <v>1998</v>
      </c>
      <c r="H254" s="2">
        <f>INDEX(pullid!D$2:D$13,MATCH(lehmad!$C254,pullid!$A$2:$A$13,0))</f>
        <v>35985</v>
      </c>
      <c r="I254">
        <f>INDEX(pullid!E$2:E$13,MATCH(lehmad!$C254,pullid!$A$2:$A$13,0))</f>
        <v>126</v>
      </c>
    </row>
    <row r="255" spans="1:9" x14ac:dyDescent="0.25">
      <c r="A255" s="1" t="s">
        <v>708</v>
      </c>
      <c r="B255" t="s">
        <v>23</v>
      </c>
      <c r="C255">
        <v>65210</v>
      </c>
      <c r="D255">
        <v>128</v>
      </c>
      <c r="E255">
        <v>1</v>
      </c>
      <c r="F255" t="str">
        <f>INDEX(pullid!B$2:B$13,MATCH(lehmad!$C255,pullid!$A$2:$A$13,0))</f>
        <v>LANCELOT-ET</v>
      </c>
      <c r="G255">
        <f>INDEX(pullid!C$2:C$13,MATCH(lehmad!$C255,pullid!$A$2:$A$13,0))</f>
        <v>1998</v>
      </c>
      <c r="H255" s="2">
        <f>INDEX(pullid!D$2:D$13,MATCH(lehmad!$C255,pullid!$A$2:$A$13,0))</f>
        <v>35985</v>
      </c>
      <c r="I255">
        <f>INDEX(pullid!E$2:E$13,MATCH(lehmad!$C255,pullid!$A$2:$A$13,0))</f>
        <v>126</v>
      </c>
    </row>
    <row r="256" spans="1:9" x14ac:dyDescent="0.25">
      <c r="A256" s="1" t="s">
        <v>709</v>
      </c>
      <c r="B256" t="s">
        <v>23</v>
      </c>
      <c r="C256">
        <v>65210</v>
      </c>
      <c r="D256">
        <v>111</v>
      </c>
      <c r="E256">
        <v>1</v>
      </c>
      <c r="F256" t="str">
        <f>INDEX(pullid!B$2:B$13,MATCH(lehmad!$C256,pullid!$A$2:$A$13,0))</f>
        <v>LANCELOT-ET</v>
      </c>
      <c r="G256">
        <f>INDEX(pullid!C$2:C$13,MATCH(lehmad!$C256,pullid!$A$2:$A$13,0))</f>
        <v>1998</v>
      </c>
      <c r="H256" s="2">
        <f>INDEX(pullid!D$2:D$13,MATCH(lehmad!$C256,pullid!$A$2:$A$13,0))</f>
        <v>35985</v>
      </c>
      <c r="I256">
        <f>INDEX(pullid!E$2:E$13,MATCH(lehmad!$C256,pullid!$A$2:$A$13,0))</f>
        <v>126</v>
      </c>
    </row>
    <row r="257" spans="1:9" x14ac:dyDescent="0.25">
      <c r="A257" s="1" t="s">
        <v>710</v>
      </c>
      <c r="B257" t="s">
        <v>23</v>
      </c>
      <c r="C257">
        <v>65210</v>
      </c>
      <c r="D257">
        <v>115</v>
      </c>
      <c r="E257">
        <v>1</v>
      </c>
      <c r="F257" t="str">
        <f>INDEX(pullid!B$2:B$13,MATCH(lehmad!$C257,pullid!$A$2:$A$13,0))</f>
        <v>LANCELOT-ET</v>
      </c>
      <c r="G257">
        <f>INDEX(pullid!C$2:C$13,MATCH(lehmad!$C257,pullid!$A$2:$A$13,0))</f>
        <v>1998</v>
      </c>
      <c r="H257" s="2">
        <f>INDEX(pullid!D$2:D$13,MATCH(lehmad!$C257,pullid!$A$2:$A$13,0))</f>
        <v>35985</v>
      </c>
      <c r="I257">
        <f>INDEX(pullid!E$2:E$13,MATCH(lehmad!$C257,pullid!$A$2:$A$13,0))</f>
        <v>126</v>
      </c>
    </row>
    <row r="258" spans="1:9" x14ac:dyDescent="0.25">
      <c r="A258" s="1" t="s">
        <v>711</v>
      </c>
      <c r="B258" t="s">
        <v>712</v>
      </c>
      <c r="C258">
        <v>65210</v>
      </c>
      <c r="D258">
        <v>128</v>
      </c>
      <c r="E258">
        <v>1</v>
      </c>
      <c r="F258" t="str">
        <f>INDEX(pullid!B$2:B$13,MATCH(lehmad!$C258,pullid!$A$2:$A$13,0))</f>
        <v>LANCELOT-ET</v>
      </c>
      <c r="G258">
        <f>INDEX(pullid!C$2:C$13,MATCH(lehmad!$C258,pullid!$A$2:$A$13,0))</f>
        <v>1998</v>
      </c>
      <c r="H258" s="2">
        <f>INDEX(pullid!D$2:D$13,MATCH(lehmad!$C258,pullid!$A$2:$A$13,0))</f>
        <v>35985</v>
      </c>
      <c r="I258">
        <f>INDEX(pullid!E$2:E$13,MATCH(lehmad!$C258,pullid!$A$2:$A$13,0))</f>
        <v>126</v>
      </c>
    </row>
    <row r="259" spans="1:9" x14ac:dyDescent="0.25">
      <c r="A259" s="1" t="s">
        <v>713</v>
      </c>
      <c r="B259" t="s">
        <v>714</v>
      </c>
      <c r="C259">
        <v>65210</v>
      </c>
      <c r="D259">
        <v>105</v>
      </c>
      <c r="E259">
        <v>0.93799999999999994</v>
      </c>
      <c r="F259" t="str">
        <f>INDEX(pullid!B$2:B$13,MATCH(lehmad!$C259,pullid!$A$2:$A$13,0))</f>
        <v>LANCELOT-ET</v>
      </c>
      <c r="G259">
        <f>INDEX(pullid!C$2:C$13,MATCH(lehmad!$C259,pullid!$A$2:$A$13,0))</f>
        <v>1998</v>
      </c>
      <c r="H259" s="2">
        <f>INDEX(pullid!D$2:D$13,MATCH(lehmad!$C259,pullid!$A$2:$A$13,0))</f>
        <v>35985</v>
      </c>
      <c r="I259">
        <f>INDEX(pullid!E$2:E$13,MATCH(lehmad!$C259,pullid!$A$2:$A$13,0))</f>
        <v>126</v>
      </c>
    </row>
    <row r="260" spans="1:9" x14ac:dyDescent="0.25">
      <c r="A260" s="1" t="s">
        <v>715</v>
      </c>
      <c r="B260" t="s">
        <v>714</v>
      </c>
      <c r="C260">
        <v>56172</v>
      </c>
      <c r="D260">
        <v>97</v>
      </c>
      <c r="E260">
        <v>0.875</v>
      </c>
      <c r="F260" t="str">
        <f>INDEX(pullid!B$2:B$13,MATCH(lehmad!$C260,pullid!$A$2:$A$13,0))</f>
        <v>DYNASTY-ET</v>
      </c>
      <c r="G260">
        <f>INDEX(pullid!C$2:C$13,MATCH(lehmad!$C260,pullid!$A$2:$A$13,0))</f>
        <v>2002</v>
      </c>
      <c r="H260" s="2">
        <f>INDEX(pullid!D$2:D$13,MATCH(lehmad!$C260,pullid!$A$2:$A$13,0))</f>
        <v>36044</v>
      </c>
      <c r="I260">
        <f>INDEX(pullid!E$2:E$13,MATCH(lehmad!$C260,pullid!$A$2:$A$13,0))</f>
        <v>124</v>
      </c>
    </row>
    <row r="261" spans="1:9" x14ac:dyDescent="0.25">
      <c r="A261" s="1" t="s">
        <v>716</v>
      </c>
      <c r="B261" t="s">
        <v>717</v>
      </c>
      <c r="C261">
        <v>65210</v>
      </c>
      <c r="D261" t="s">
        <v>613</v>
      </c>
      <c r="E261">
        <v>1</v>
      </c>
      <c r="F261" t="str">
        <f>INDEX(pullid!B$2:B$13,MATCH(lehmad!$C261,pullid!$A$2:$A$13,0))</f>
        <v>LANCELOT-ET</v>
      </c>
      <c r="G261">
        <f>INDEX(pullid!C$2:C$13,MATCH(lehmad!$C261,pullid!$A$2:$A$13,0))</f>
        <v>1998</v>
      </c>
      <c r="H261" s="2">
        <f>INDEX(pullid!D$2:D$13,MATCH(lehmad!$C261,pullid!$A$2:$A$13,0))</f>
        <v>35985</v>
      </c>
      <c r="I261">
        <f>INDEX(pullid!E$2:E$13,MATCH(lehmad!$C261,pullid!$A$2:$A$13,0))</f>
        <v>126</v>
      </c>
    </row>
    <row r="262" spans="1:9" x14ac:dyDescent="0.25">
      <c r="A262" s="1" t="s">
        <v>718</v>
      </c>
      <c r="B262" t="s">
        <v>719</v>
      </c>
      <c r="C262">
        <v>65210</v>
      </c>
      <c r="D262">
        <v>114</v>
      </c>
      <c r="E262">
        <v>1</v>
      </c>
      <c r="F262" t="str">
        <f>INDEX(pullid!B$2:B$13,MATCH(lehmad!$C262,pullid!$A$2:$A$13,0))</f>
        <v>LANCELOT-ET</v>
      </c>
      <c r="G262">
        <f>INDEX(pullid!C$2:C$13,MATCH(lehmad!$C262,pullid!$A$2:$A$13,0))</f>
        <v>1998</v>
      </c>
      <c r="H262" s="2">
        <f>INDEX(pullid!D$2:D$13,MATCH(lehmad!$C262,pullid!$A$2:$A$13,0))</f>
        <v>35985</v>
      </c>
      <c r="I262">
        <f>INDEX(pullid!E$2:E$13,MATCH(lehmad!$C262,pullid!$A$2:$A$13,0))</f>
        <v>126</v>
      </c>
    </row>
    <row r="263" spans="1:9" x14ac:dyDescent="0.25">
      <c r="A263" s="1" t="s">
        <v>720</v>
      </c>
      <c r="B263" t="s">
        <v>721</v>
      </c>
      <c r="C263">
        <v>56172</v>
      </c>
      <c r="D263">
        <v>106</v>
      </c>
      <c r="E263">
        <v>1</v>
      </c>
      <c r="F263" t="str">
        <f>INDEX(pullid!B$2:B$13,MATCH(lehmad!$C263,pullid!$A$2:$A$13,0))</f>
        <v>DYNASTY-ET</v>
      </c>
      <c r="G263">
        <f>INDEX(pullid!C$2:C$13,MATCH(lehmad!$C263,pullid!$A$2:$A$13,0))</f>
        <v>2002</v>
      </c>
      <c r="H263" s="2">
        <f>INDEX(pullid!D$2:D$13,MATCH(lehmad!$C263,pullid!$A$2:$A$13,0))</f>
        <v>36044</v>
      </c>
      <c r="I263">
        <f>INDEX(pullid!E$2:E$13,MATCH(lehmad!$C263,pullid!$A$2:$A$13,0))</f>
        <v>124</v>
      </c>
    </row>
    <row r="264" spans="1:9" x14ac:dyDescent="0.25">
      <c r="A264" s="1" t="s">
        <v>722</v>
      </c>
      <c r="B264" t="s">
        <v>721</v>
      </c>
      <c r="C264">
        <v>65210</v>
      </c>
      <c r="D264">
        <v>119</v>
      </c>
      <c r="E264">
        <v>1</v>
      </c>
      <c r="F264" t="str">
        <f>INDEX(pullid!B$2:B$13,MATCH(lehmad!$C264,pullid!$A$2:$A$13,0))</f>
        <v>LANCELOT-ET</v>
      </c>
      <c r="G264">
        <f>INDEX(pullid!C$2:C$13,MATCH(lehmad!$C264,pullid!$A$2:$A$13,0))</f>
        <v>1998</v>
      </c>
      <c r="H264" s="2">
        <f>INDEX(pullid!D$2:D$13,MATCH(lehmad!$C264,pullid!$A$2:$A$13,0))</f>
        <v>35985</v>
      </c>
      <c r="I264">
        <f>INDEX(pullid!E$2:E$13,MATCH(lehmad!$C264,pullid!$A$2:$A$13,0))</f>
        <v>126</v>
      </c>
    </row>
    <row r="265" spans="1:9" x14ac:dyDescent="0.25">
      <c r="A265" s="1" t="s">
        <v>723</v>
      </c>
      <c r="B265" t="s">
        <v>724</v>
      </c>
      <c r="C265">
        <v>56172</v>
      </c>
      <c r="D265">
        <v>100</v>
      </c>
      <c r="E265">
        <v>0.875</v>
      </c>
      <c r="F265" t="str">
        <f>INDEX(pullid!B$2:B$13,MATCH(lehmad!$C265,pullid!$A$2:$A$13,0))</f>
        <v>DYNASTY-ET</v>
      </c>
      <c r="G265">
        <f>INDEX(pullid!C$2:C$13,MATCH(lehmad!$C265,pullid!$A$2:$A$13,0))</f>
        <v>2002</v>
      </c>
      <c r="H265" s="2">
        <f>INDEX(pullid!D$2:D$13,MATCH(lehmad!$C265,pullid!$A$2:$A$13,0))</f>
        <v>36044</v>
      </c>
      <c r="I265">
        <f>INDEX(pullid!E$2:E$13,MATCH(lehmad!$C265,pullid!$A$2:$A$13,0))</f>
        <v>124</v>
      </c>
    </row>
    <row r="266" spans="1:9" x14ac:dyDescent="0.25">
      <c r="A266" s="1" t="s">
        <v>725</v>
      </c>
      <c r="B266" t="s">
        <v>726</v>
      </c>
      <c r="C266">
        <v>65210</v>
      </c>
      <c r="D266">
        <v>117</v>
      </c>
      <c r="E266">
        <v>1</v>
      </c>
      <c r="F266" t="str">
        <f>INDEX(pullid!B$2:B$13,MATCH(lehmad!$C266,pullid!$A$2:$A$13,0))</f>
        <v>LANCELOT-ET</v>
      </c>
      <c r="G266">
        <f>INDEX(pullid!C$2:C$13,MATCH(lehmad!$C266,pullid!$A$2:$A$13,0))</f>
        <v>1998</v>
      </c>
      <c r="H266" s="2">
        <f>INDEX(pullid!D$2:D$13,MATCH(lehmad!$C266,pullid!$A$2:$A$13,0))</f>
        <v>35985</v>
      </c>
      <c r="I266">
        <f>INDEX(pullid!E$2:E$13,MATCH(lehmad!$C266,pullid!$A$2:$A$13,0))</f>
        <v>126</v>
      </c>
    </row>
    <row r="267" spans="1:9" x14ac:dyDescent="0.25">
      <c r="A267" s="1" t="s">
        <v>727</v>
      </c>
      <c r="B267" t="s">
        <v>728</v>
      </c>
      <c r="C267">
        <v>65210</v>
      </c>
      <c r="D267">
        <v>133</v>
      </c>
      <c r="E267">
        <v>0.90700000000000003</v>
      </c>
      <c r="F267" t="str">
        <f>INDEX(pullid!B$2:B$13,MATCH(lehmad!$C267,pullid!$A$2:$A$13,0))</f>
        <v>LANCELOT-ET</v>
      </c>
      <c r="G267">
        <f>INDEX(pullid!C$2:C$13,MATCH(lehmad!$C267,pullid!$A$2:$A$13,0))</f>
        <v>1998</v>
      </c>
      <c r="H267" s="2">
        <f>INDEX(pullid!D$2:D$13,MATCH(lehmad!$C267,pullid!$A$2:$A$13,0))</f>
        <v>35985</v>
      </c>
      <c r="I267">
        <f>INDEX(pullid!E$2:E$13,MATCH(lehmad!$C267,pullid!$A$2:$A$13,0))</f>
        <v>126</v>
      </c>
    </row>
    <row r="268" spans="1:9" x14ac:dyDescent="0.25">
      <c r="A268" s="1" t="s">
        <v>729</v>
      </c>
      <c r="B268" t="s">
        <v>728</v>
      </c>
      <c r="C268">
        <v>56172</v>
      </c>
      <c r="D268">
        <v>113</v>
      </c>
      <c r="E268">
        <v>1</v>
      </c>
      <c r="F268" t="str">
        <f>INDEX(pullid!B$2:B$13,MATCH(lehmad!$C268,pullid!$A$2:$A$13,0))</f>
        <v>DYNASTY-ET</v>
      </c>
      <c r="G268">
        <f>INDEX(pullid!C$2:C$13,MATCH(lehmad!$C268,pullid!$A$2:$A$13,0))</f>
        <v>2002</v>
      </c>
      <c r="H268" s="2">
        <f>INDEX(pullid!D$2:D$13,MATCH(lehmad!$C268,pullid!$A$2:$A$13,0))</f>
        <v>36044</v>
      </c>
      <c r="I268">
        <f>INDEX(pullid!E$2:E$13,MATCH(lehmad!$C268,pullid!$A$2:$A$13,0))</f>
        <v>124</v>
      </c>
    </row>
    <row r="269" spans="1:9" x14ac:dyDescent="0.25">
      <c r="A269" s="1" t="s">
        <v>730</v>
      </c>
      <c r="B269" t="s">
        <v>731</v>
      </c>
      <c r="C269">
        <v>56172</v>
      </c>
      <c r="D269">
        <v>110</v>
      </c>
      <c r="E269">
        <v>1</v>
      </c>
      <c r="F269" t="str">
        <f>INDEX(pullid!B$2:B$13,MATCH(lehmad!$C269,pullid!$A$2:$A$13,0))</f>
        <v>DYNASTY-ET</v>
      </c>
      <c r="G269">
        <f>INDEX(pullid!C$2:C$13,MATCH(lehmad!$C269,pullid!$A$2:$A$13,0))</f>
        <v>2002</v>
      </c>
      <c r="H269" s="2">
        <f>INDEX(pullid!D$2:D$13,MATCH(lehmad!$C269,pullid!$A$2:$A$13,0))</f>
        <v>36044</v>
      </c>
      <c r="I269">
        <f>INDEX(pullid!E$2:E$13,MATCH(lehmad!$C269,pullid!$A$2:$A$13,0))</f>
        <v>124</v>
      </c>
    </row>
    <row r="270" spans="1:9" x14ac:dyDescent="0.25">
      <c r="A270" s="1" t="s">
        <v>732</v>
      </c>
      <c r="B270" t="s">
        <v>733</v>
      </c>
      <c r="C270">
        <v>65210</v>
      </c>
      <c r="D270">
        <v>117</v>
      </c>
      <c r="E270">
        <v>1</v>
      </c>
      <c r="F270" t="str">
        <f>INDEX(pullid!B$2:B$13,MATCH(lehmad!$C270,pullid!$A$2:$A$13,0))</f>
        <v>LANCELOT-ET</v>
      </c>
      <c r="G270">
        <f>INDEX(pullid!C$2:C$13,MATCH(lehmad!$C270,pullid!$A$2:$A$13,0))</f>
        <v>1998</v>
      </c>
      <c r="H270" s="2">
        <f>INDEX(pullid!D$2:D$13,MATCH(lehmad!$C270,pullid!$A$2:$A$13,0))</f>
        <v>35985</v>
      </c>
      <c r="I270">
        <f>INDEX(pullid!E$2:E$13,MATCH(lehmad!$C270,pullid!$A$2:$A$13,0))</f>
        <v>126</v>
      </c>
    </row>
    <row r="271" spans="1:9" x14ac:dyDescent="0.25">
      <c r="A271" s="1" t="s">
        <v>734</v>
      </c>
      <c r="B271" t="s">
        <v>735</v>
      </c>
      <c r="C271">
        <v>56172</v>
      </c>
      <c r="D271">
        <v>114</v>
      </c>
      <c r="E271">
        <v>1</v>
      </c>
      <c r="F271" t="str">
        <f>INDEX(pullid!B$2:B$13,MATCH(lehmad!$C271,pullid!$A$2:$A$13,0))</f>
        <v>DYNASTY-ET</v>
      </c>
      <c r="G271">
        <f>INDEX(pullid!C$2:C$13,MATCH(lehmad!$C271,pullid!$A$2:$A$13,0))</f>
        <v>2002</v>
      </c>
      <c r="H271" s="2">
        <f>INDEX(pullid!D$2:D$13,MATCH(lehmad!$C271,pullid!$A$2:$A$13,0))</f>
        <v>36044</v>
      </c>
      <c r="I271">
        <f>INDEX(pullid!E$2:E$13,MATCH(lehmad!$C271,pullid!$A$2:$A$13,0))</f>
        <v>124</v>
      </c>
    </row>
    <row r="272" spans="1:9" x14ac:dyDescent="0.25">
      <c r="A272" s="1" t="s">
        <v>736</v>
      </c>
      <c r="B272" t="s">
        <v>737</v>
      </c>
      <c r="C272">
        <v>65210</v>
      </c>
      <c r="D272">
        <v>117</v>
      </c>
      <c r="E272">
        <v>0.877</v>
      </c>
      <c r="F272" t="str">
        <f>INDEX(pullid!B$2:B$13,MATCH(lehmad!$C272,pullid!$A$2:$A$13,0))</f>
        <v>LANCELOT-ET</v>
      </c>
      <c r="G272">
        <f>INDEX(pullid!C$2:C$13,MATCH(lehmad!$C272,pullid!$A$2:$A$13,0))</f>
        <v>1998</v>
      </c>
      <c r="H272" s="2">
        <f>INDEX(pullid!D$2:D$13,MATCH(lehmad!$C272,pullid!$A$2:$A$13,0))</f>
        <v>35985</v>
      </c>
      <c r="I272">
        <f>INDEX(pullid!E$2:E$13,MATCH(lehmad!$C272,pullid!$A$2:$A$13,0))</f>
        <v>126</v>
      </c>
    </row>
    <row r="273" spans="1:9" x14ac:dyDescent="0.25">
      <c r="A273" s="1" t="s">
        <v>738</v>
      </c>
      <c r="B273" t="s">
        <v>24</v>
      </c>
      <c r="C273">
        <v>65210</v>
      </c>
      <c r="D273">
        <v>113</v>
      </c>
      <c r="E273">
        <v>0.875</v>
      </c>
      <c r="F273" t="str">
        <f>INDEX(pullid!B$2:B$13,MATCH(lehmad!$C273,pullid!$A$2:$A$13,0))</f>
        <v>LANCELOT-ET</v>
      </c>
      <c r="G273">
        <f>INDEX(pullid!C$2:C$13,MATCH(lehmad!$C273,pullid!$A$2:$A$13,0))</f>
        <v>1998</v>
      </c>
      <c r="H273" s="2">
        <f>INDEX(pullid!D$2:D$13,MATCH(lehmad!$C273,pullid!$A$2:$A$13,0))</f>
        <v>35985</v>
      </c>
      <c r="I273">
        <f>INDEX(pullid!E$2:E$13,MATCH(lehmad!$C273,pullid!$A$2:$A$13,0))</f>
        <v>126</v>
      </c>
    </row>
    <row r="274" spans="1:9" x14ac:dyDescent="0.25">
      <c r="A274" s="1" t="s">
        <v>739</v>
      </c>
      <c r="B274" t="s">
        <v>740</v>
      </c>
      <c r="C274">
        <v>65210</v>
      </c>
      <c r="D274">
        <v>120</v>
      </c>
      <c r="E274">
        <v>1</v>
      </c>
      <c r="F274" t="str">
        <f>INDEX(pullid!B$2:B$13,MATCH(lehmad!$C274,pullid!$A$2:$A$13,0))</f>
        <v>LANCELOT-ET</v>
      </c>
      <c r="G274">
        <f>INDEX(pullid!C$2:C$13,MATCH(lehmad!$C274,pullid!$A$2:$A$13,0))</f>
        <v>1998</v>
      </c>
      <c r="H274" s="2">
        <f>INDEX(pullid!D$2:D$13,MATCH(lehmad!$C274,pullid!$A$2:$A$13,0))</f>
        <v>35985</v>
      </c>
      <c r="I274">
        <f>INDEX(pullid!E$2:E$13,MATCH(lehmad!$C274,pullid!$A$2:$A$13,0))</f>
        <v>126</v>
      </c>
    </row>
    <row r="275" spans="1:9" x14ac:dyDescent="0.25">
      <c r="A275" s="1" t="s">
        <v>741</v>
      </c>
      <c r="B275" t="s">
        <v>740</v>
      </c>
      <c r="C275">
        <v>56172</v>
      </c>
      <c r="D275">
        <v>98</v>
      </c>
      <c r="E275">
        <v>1</v>
      </c>
      <c r="F275" t="str">
        <f>INDEX(pullid!B$2:B$13,MATCH(lehmad!$C275,pullid!$A$2:$A$13,0))</f>
        <v>DYNASTY-ET</v>
      </c>
      <c r="G275">
        <f>INDEX(pullid!C$2:C$13,MATCH(lehmad!$C275,pullid!$A$2:$A$13,0))</f>
        <v>2002</v>
      </c>
      <c r="H275" s="2">
        <f>INDEX(pullid!D$2:D$13,MATCH(lehmad!$C275,pullid!$A$2:$A$13,0))</f>
        <v>36044</v>
      </c>
      <c r="I275">
        <f>INDEX(pullid!E$2:E$13,MATCH(lehmad!$C275,pullid!$A$2:$A$13,0))</f>
        <v>124</v>
      </c>
    </row>
    <row r="276" spans="1:9" x14ac:dyDescent="0.25">
      <c r="A276" s="1" t="s">
        <v>742</v>
      </c>
      <c r="B276" t="s">
        <v>743</v>
      </c>
      <c r="C276">
        <v>65210</v>
      </c>
      <c r="D276">
        <v>113</v>
      </c>
      <c r="E276">
        <v>1</v>
      </c>
      <c r="F276" t="str">
        <f>INDEX(pullid!B$2:B$13,MATCH(lehmad!$C276,pullid!$A$2:$A$13,0))</f>
        <v>LANCELOT-ET</v>
      </c>
      <c r="G276">
        <f>INDEX(pullid!C$2:C$13,MATCH(lehmad!$C276,pullid!$A$2:$A$13,0))</f>
        <v>1998</v>
      </c>
      <c r="H276" s="2">
        <f>INDEX(pullid!D$2:D$13,MATCH(lehmad!$C276,pullid!$A$2:$A$13,0))</f>
        <v>35985</v>
      </c>
      <c r="I276">
        <f>INDEX(pullid!E$2:E$13,MATCH(lehmad!$C276,pullid!$A$2:$A$13,0))</f>
        <v>126</v>
      </c>
    </row>
    <row r="277" spans="1:9" x14ac:dyDescent="0.25">
      <c r="A277" s="1" t="s">
        <v>744</v>
      </c>
      <c r="B277" t="s">
        <v>743</v>
      </c>
      <c r="C277">
        <v>65210</v>
      </c>
      <c r="D277">
        <v>123</v>
      </c>
      <c r="E277">
        <v>0.83299999999999996</v>
      </c>
      <c r="F277" t="str">
        <f>INDEX(pullid!B$2:B$13,MATCH(lehmad!$C277,pullid!$A$2:$A$13,0))</f>
        <v>LANCELOT-ET</v>
      </c>
      <c r="G277">
        <f>INDEX(pullid!C$2:C$13,MATCH(lehmad!$C277,pullid!$A$2:$A$13,0))</f>
        <v>1998</v>
      </c>
      <c r="H277" s="2">
        <f>INDEX(pullid!D$2:D$13,MATCH(lehmad!$C277,pullid!$A$2:$A$13,0))</f>
        <v>35985</v>
      </c>
      <c r="I277">
        <f>INDEX(pullid!E$2:E$13,MATCH(lehmad!$C277,pullid!$A$2:$A$13,0))</f>
        <v>126</v>
      </c>
    </row>
    <row r="278" spans="1:9" x14ac:dyDescent="0.25">
      <c r="A278" s="1" t="s">
        <v>745</v>
      </c>
      <c r="B278" t="s">
        <v>746</v>
      </c>
      <c r="C278">
        <v>56172</v>
      </c>
      <c r="D278">
        <v>110</v>
      </c>
      <c r="E278">
        <v>0.876</v>
      </c>
      <c r="F278" t="str">
        <f>INDEX(pullid!B$2:B$13,MATCH(lehmad!$C278,pullid!$A$2:$A$13,0))</f>
        <v>DYNASTY-ET</v>
      </c>
      <c r="G278">
        <f>INDEX(pullid!C$2:C$13,MATCH(lehmad!$C278,pullid!$A$2:$A$13,0))</f>
        <v>2002</v>
      </c>
      <c r="H278" s="2">
        <f>INDEX(pullid!D$2:D$13,MATCH(lehmad!$C278,pullid!$A$2:$A$13,0))</f>
        <v>36044</v>
      </c>
      <c r="I278">
        <f>INDEX(pullid!E$2:E$13,MATCH(lehmad!$C278,pullid!$A$2:$A$13,0))</f>
        <v>124</v>
      </c>
    </row>
    <row r="279" spans="1:9" x14ac:dyDescent="0.25">
      <c r="A279" s="1" t="s">
        <v>747</v>
      </c>
      <c r="B279" t="s">
        <v>748</v>
      </c>
      <c r="C279">
        <v>56172</v>
      </c>
      <c r="D279">
        <v>106</v>
      </c>
      <c r="E279">
        <v>0.90700000000000003</v>
      </c>
      <c r="F279" t="str">
        <f>INDEX(pullid!B$2:B$13,MATCH(lehmad!$C279,pullid!$A$2:$A$13,0))</f>
        <v>DYNASTY-ET</v>
      </c>
      <c r="G279">
        <f>INDEX(pullid!C$2:C$13,MATCH(lehmad!$C279,pullid!$A$2:$A$13,0))</f>
        <v>2002</v>
      </c>
      <c r="H279" s="2">
        <f>INDEX(pullid!D$2:D$13,MATCH(lehmad!$C279,pullid!$A$2:$A$13,0))</f>
        <v>36044</v>
      </c>
      <c r="I279">
        <f>INDEX(pullid!E$2:E$13,MATCH(lehmad!$C279,pullid!$A$2:$A$13,0))</f>
        <v>124</v>
      </c>
    </row>
    <row r="280" spans="1:9" x14ac:dyDescent="0.25">
      <c r="A280" s="1" t="s">
        <v>749</v>
      </c>
      <c r="B280" t="s">
        <v>748</v>
      </c>
      <c r="C280">
        <v>65210</v>
      </c>
      <c r="D280">
        <v>124</v>
      </c>
      <c r="E280">
        <v>0.93799999999999994</v>
      </c>
      <c r="F280" t="str">
        <f>INDEX(pullid!B$2:B$13,MATCH(lehmad!$C280,pullid!$A$2:$A$13,0))</f>
        <v>LANCELOT-ET</v>
      </c>
      <c r="G280">
        <f>INDEX(pullid!C$2:C$13,MATCH(lehmad!$C280,pullid!$A$2:$A$13,0))</f>
        <v>1998</v>
      </c>
      <c r="H280" s="2">
        <f>INDEX(pullid!D$2:D$13,MATCH(lehmad!$C280,pullid!$A$2:$A$13,0))</f>
        <v>35985</v>
      </c>
      <c r="I280">
        <f>INDEX(pullid!E$2:E$13,MATCH(lehmad!$C280,pullid!$A$2:$A$13,0))</f>
        <v>126</v>
      </c>
    </row>
    <row r="281" spans="1:9" x14ac:dyDescent="0.25">
      <c r="A281" s="1" t="s">
        <v>750</v>
      </c>
      <c r="B281" t="s">
        <v>748</v>
      </c>
      <c r="C281">
        <v>56172</v>
      </c>
      <c r="D281">
        <v>115</v>
      </c>
      <c r="E281">
        <v>0.875</v>
      </c>
      <c r="F281" t="str">
        <f>INDEX(pullid!B$2:B$13,MATCH(lehmad!$C281,pullid!$A$2:$A$13,0))</f>
        <v>DYNASTY-ET</v>
      </c>
      <c r="G281">
        <f>INDEX(pullid!C$2:C$13,MATCH(lehmad!$C281,pullid!$A$2:$A$13,0))</f>
        <v>2002</v>
      </c>
      <c r="H281" s="2">
        <f>INDEX(pullid!D$2:D$13,MATCH(lehmad!$C281,pullid!$A$2:$A$13,0))</f>
        <v>36044</v>
      </c>
      <c r="I281">
        <f>INDEX(pullid!E$2:E$13,MATCH(lehmad!$C281,pullid!$A$2:$A$13,0))</f>
        <v>124</v>
      </c>
    </row>
    <row r="282" spans="1:9" x14ac:dyDescent="0.25">
      <c r="A282" s="1" t="s">
        <v>751</v>
      </c>
      <c r="B282" t="s">
        <v>752</v>
      </c>
      <c r="C282">
        <v>56172</v>
      </c>
      <c r="D282">
        <v>111</v>
      </c>
      <c r="E282">
        <v>1</v>
      </c>
      <c r="F282" t="str">
        <f>INDEX(pullid!B$2:B$13,MATCH(lehmad!$C282,pullid!$A$2:$A$13,0))</f>
        <v>DYNASTY-ET</v>
      </c>
      <c r="G282">
        <f>INDEX(pullid!C$2:C$13,MATCH(lehmad!$C282,pullid!$A$2:$A$13,0))</f>
        <v>2002</v>
      </c>
      <c r="H282" s="2">
        <f>INDEX(pullid!D$2:D$13,MATCH(lehmad!$C282,pullid!$A$2:$A$13,0))</f>
        <v>36044</v>
      </c>
      <c r="I282">
        <f>INDEX(pullid!E$2:E$13,MATCH(lehmad!$C282,pullid!$A$2:$A$13,0))</f>
        <v>124</v>
      </c>
    </row>
    <row r="283" spans="1:9" x14ac:dyDescent="0.25">
      <c r="A283" s="1" t="s">
        <v>753</v>
      </c>
      <c r="B283" t="s">
        <v>754</v>
      </c>
      <c r="C283">
        <v>56172</v>
      </c>
      <c r="D283">
        <v>107</v>
      </c>
      <c r="E283">
        <v>1</v>
      </c>
      <c r="F283" t="str">
        <f>INDEX(pullid!B$2:B$13,MATCH(lehmad!$C283,pullid!$A$2:$A$13,0))</f>
        <v>DYNASTY-ET</v>
      </c>
      <c r="G283">
        <f>INDEX(pullid!C$2:C$13,MATCH(lehmad!$C283,pullid!$A$2:$A$13,0))</f>
        <v>2002</v>
      </c>
      <c r="H283" s="2">
        <f>INDEX(pullid!D$2:D$13,MATCH(lehmad!$C283,pullid!$A$2:$A$13,0))</f>
        <v>36044</v>
      </c>
      <c r="I283">
        <f>INDEX(pullid!E$2:E$13,MATCH(lehmad!$C283,pullid!$A$2:$A$13,0))</f>
        <v>124</v>
      </c>
    </row>
    <row r="284" spans="1:9" x14ac:dyDescent="0.25">
      <c r="A284" s="1" t="s">
        <v>755</v>
      </c>
      <c r="B284" t="s">
        <v>756</v>
      </c>
      <c r="C284">
        <v>56172</v>
      </c>
      <c r="D284">
        <v>122</v>
      </c>
      <c r="E284">
        <v>1</v>
      </c>
      <c r="F284" t="str">
        <f>INDEX(pullid!B$2:B$13,MATCH(lehmad!$C284,pullid!$A$2:$A$13,0))</f>
        <v>DYNASTY-ET</v>
      </c>
      <c r="G284">
        <f>INDEX(pullid!C$2:C$13,MATCH(lehmad!$C284,pullid!$A$2:$A$13,0))</f>
        <v>2002</v>
      </c>
      <c r="H284" s="2">
        <f>INDEX(pullid!D$2:D$13,MATCH(lehmad!$C284,pullid!$A$2:$A$13,0))</f>
        <v>36044</v>
      </c>
      <c r="I284">
        <f>INDEX(pullid!E$2:E$13,MATCH(lehmad!$C284,pullid!$A$2:$A$13,0))</f>
        <v>124</v>
      </c>
    </row>
    <row r="285" spans="1:9" x14ac:dyDescent="0.25">
      <c r="A285" s="1" t="s">
        <v>757</v>
      </c>
      <c r="B285" t="s">
        <v>758</v>
      </c>
      <c r="C285">
        <v>56172</v>
      </c>
      <c r="D285">
        <v>113</v>
      </c>
      <c r="E285">
        <v>1</v>
      </c>
      <c r="F285" t="str">
        <f>INDEX(pullid!B$2:B$13,MATCH(lehmad!$C285,pullid!$A$2:$A$13,0))</f>
        <v>DYNASTY-ET</v>
      </c>
      <c r="G285">
        <f>INDEX(pullid!C$2:C$13,MATCH(lehmad!$C285,pullid!$A$2:$A$13,0))</f>
        <v>2002</v>
      </c>
      <c r="H285" s="2">
        <f>INDEX(pullid!D$2:D$13,MATCH(lehmad!$C285,pullid!$A$2:$A$13,0))</f>
        <v>36044</v>
      </c>
      <c r="I285">
        <f>INDEX(pullid!E$2:E$13,MATCH(lehmad!$C285,pullid!$A$2:$A$13,0))</f>
        <v>124</v>
      </c>
    </row>
    <row r="286" spans="1:9" x14ac:dyDescent="0.25">
      <c r="A286" s="1" t="s">
        <v>759</v>
      </c>
      <c r="B286" t="s">
        <v>760</v>
      </c>
      <c r="C286">
        <v>56172</v>
      </c>
      <c r="D286">
        <v>103</v>
      </c>
      <c r="E286">
        <v>1</v>
      </c>
      <c r="F286" t="str">
        <f>INDEX(pullid!B$2:B$13,MATCH(lehmad!$C286,pullid!$A$2:$A$13,0))</f>
        <v>DYNASTY-ET</v>
      </c>
      <c r="G286">
        <f>INDEX(pullid!C$2:C$13,MATCH(lehmad!$C286,pullid!$A$2:$A$13,0))</f>
        <v>2002</v>
      </c>
      <c r="H286" s="2">
        <f>INDEX(pullid!D$2:D$13,MATCH(lehmad!$C286,pullid!$A$2:$A$13,0))</f>
        <v>36044</v>
      </c>
      <c r="I286">
        <f>INDEX(pullid!E$2:E$13,MATCH(lehmad!$C286,pullid!$A$2:$A$13,0))</f>
        <v>124</v>
      </c>
    </row>
    <row r="287" spans="1:9" x14ac:dyDescent="0.25">
      <c r="A287" s="1" t="s">
        <v>761</v>
      </c>
      <c r="B287" t="s">
        <v>762</v>
      </c>
      <c r="C287">
        <v>56172</v>
      </c>
      <c r="D287">
        <v>100</v>
      </c>
      <c r="E287">
        <v>1</v>
      </c>
      <c r="F287" t="str">
        <f>INDEX(pullid!B$2:B$13,MATCH(lehmad!$C287,pullid!$A$2:$A$13,0))</f>
        <v>DYNASTY-ET</v>
      </c>
      <c r="G287">
        <f>INDEX(pullid!C$2:C$13,MATCH(lehmad!$C287,pullid!$A$2:$A$13,0))</f>
        <v>2002</v>
      </c>
      <c r="H287" s="2">
        <f>INDEX(pullid!D$2:D$13,MATCH(lehmad!$C287,pullid!$A$2:$A$13,0))</f>
        <v>36044</v>
      </c>
      <c r="I287">
        <f>INDEX(pullid!E$2:E$13,MATCH(lehmad!$C287,pullid!$A$2:$A$13,0))</f>
        <v>124</v>
      </c>
    </row>
    <row r="288" spans="1:9" x14ac:dyDescent="0.25">
      <c r="A288" s="1" t="s">
        <v>763</v>
      </c>
      <c r="B288" t="s">
        <v>764</v>
      </c>
      <c r="C288">
        <v>56172</v>
      </c>
      <c r="D288">
        <v>121</v>
      </c>
      <c r="E288">
        <v>0.93799999999999994</v>
      </c>
      <c r="F288" t="str">
        <f>INDEX(pullid!B$2:B$13,MATCH(lehmad!$C288,pullid!$A$2:$A$13,0))</f>
        <v>DYNASTY-ET</v>
      </c>
      <c r="G288">
        <f>INDEX(pullid!C$2:C$13,MATCH(lehmad!$C288,pullid!$A$2:$A$13,0))</f>
        <v>2002</v>
      </c>
      <c r="H288" s="2">
        <f>INDEX(pullid!D$2:D$13,MATCH(lehmad!$C288,pullid!$A$2:$A$13,0))</f>
        <v>36044</v>
      </c>
      <c r="I288">
        <f>INDEX(pullid!E$2:E$13,MATCH(lehmad!$C288,pullid!$A$2:$A$13,0))</f>
        <v>124</v>
      </c>
    </row>
    <row r="289" spans="1:9" x14ac:dyDescent="0.25">
      <c r="A289" s="1" t="s">
        <v>765</v>
      </c>
      <c r="B289" t="s">
        <v>766</v>
      </c>
      <c r="C289">
        <v>56172</v>
      </c>
      <c r="D289">
        <v>109</v>
      </c>
      <c r="E289">
        <v>1</v>
      </c>
      <c r="F289" t="str">
        <f>INDEX(pullid!B$2:B$13,MATCH(lehmad!$C289,pullid!$A$2:$A$13,0))</f>
        <v>DYNASTY-ET</v>
      </c>
      <c r="G289">
        <f>INDEX(pullid!C$2:C$13,MATCH(lehmad!$C289,pullid!$A$2:$A$13,0))</f>
        <v>2002</v>
      </c>
      <c r="H289" s="2">
        <f>INDEX(pullid!D$2:D$13,MATCH(lehmad!$C289,pullid!$A$2:$A$13,0))</f>
        <v>36044</v>
      </c>
      <c r="I289">
        <f>INDEX(pullid!E$2:E$13,MATCH(lehmad!$C289,pullid!$A$2:$A$13,0))</f>
        <v>124</v>
      </c>
    </row>
    <row r="290" spans="1:9" x14ac:dyDescent="0.25">
      <c r="A290" s="1" t="s">
        <v>767</v>
      </c>
      <c r="B290" t="s">
        <v>768</v>
      </c>
      <c r="C290">
        <v>56172</v>
      </c>
      <c r="D290">
        <v>100</v>
      </c>
      <c r="E290">
        <v>1</v>
      </c>
      <c r="F290" t="str">
        <f>INDEX(pullid!B$2:B$13,MATCH(lehmad!$C290,pullid!$A$2:$A$13,0))</f>
        <v>DYNASTY-ET</v>
      </c>
      <c r="G290">
        <f>INDEX(pullid!C$2:C$13,MATCH(lehmad!$C290,pullid!$A$2:$A$13,0))</f>
        <v>2002</v>
      </c>
      <c r="H290" s="2">
        <f>INDEX(pullid!D$2:D$13,MATCH(lehmad!$C290,pullid!$A$2:$A$13,0))</f>
        <v>36044</v>
      </c>
      <c r="I290">
        <f>INDEX(pullid!E$2:E$13,MATCH(lehmad!$C290,pullid!$A$2:$A$13,0))</f>
        <v>124</v>
      </c>
    </row>
    <row r="291" spans="1:9" x14ac:dyDescent="0.25">
      <c r="A291" s="1" t="s">
        <v>769</v>
      </c>
      <c r="B291" t="s">
        <v>770</v>
      </c>
      <c r="C291">
        <v>56172</v>
      </c>
      <c r="D291">
        <v>117</v>
      </c>
      <c r="E291">
        <v>1</v>
      </c>
      <c r="F291" t="str">
        <f>INDEX(pullid!B$2:B$13,MATCH(lehmad!$C291,pullid!$A$2:$A$13,0))</f>
        <v>DYNASTY-ET</v>
      </c>
      <c r="G291">
        <f>INDEX(pullid!C$2:C$13,MATCH(lehmad!$C291,pullid!$A$2:$A$13,0))</f>
        <v>2002</v>
      </c>
      <c r="H291" s="2">
        <f>INDEX(pullid!D$2:D$13,MATCH(lehmad!$C291,pullid!$A$2:$A$13,0))</f>
        <v>36044</v>
      </c>
      <c r="I291">
        <f>INDEX(pullid!E$2:E$13,MATCH(lehmad!$C291,pullid!$A$2:$A$13,0))</f>
        <v>124</v>
      </c>
    </row>
    <row r="292" spans="1:9" x14ac:dyDescent="0.25">
      <c r="A292" s="1" t="s">
        <v>771</v>
      </c>
      <c r="B292" t="s">
        <v>772</v>
      </c>
      <c r="C292">
        <v>56172</v>
      </c>
      <c r="D292">
        <v>114</v>
      </c>
      <c r="E292">
        <v>1</v>
      </c>
      <c r="F292" t="str">
        <f>INDEX(pullid!B$2:B$13,MATCH(lehmad!$C292,pullid!$A$2:$A$13,0))</f>
        <v>DYNASTY-ET</v>
      </c>
      <c r="G292">
        <f>INDEX(pullid!C$2:C$13,MATCH(lehmad!$C292,pullid!$A$2:$A$13,0))</f>
        <v>2002</v>
      </c>
      <c r="H292" s="2">
        <f>INDEX(pullid!D$2:D$13,MATCH(lehmad!$C292,pullid!$A$2:$A$13,0))</f>
        <v>36044</v>
      </c>
      <c r="I292">
        <f>INDEX(pullid!E$2:E$13,MATCH(lehmad!$C292,pullid!$A$2:$A$13,0))</f>
        <v>124</v>
      </c>
    </row>
    <row r="293" spans="1:9" x14ac:dyDescent="0.25">
      <c r="A293" s="1" t="s">
        <v>773</v>
      </c>
      <c r="B293" t="s">
        <v>774</v>
      </c>
      <c r="C293">
        <v>56172</v>
      </c>
      <c r="D293">
        <v>97</v>
      </c>
      <c r="E293">
        <v>0.875</v>
      </c>
      <c r="F293" t="str">
        <f>INDEX(pullid!B$2:B$13,MATCH(lehmad!$C293,pullid!$A$2:$A$13,0))</f>
        <v>DYNASTY-ET</v>
      </c>
      <c r="G293">
        <f>INDEX(pullid!C$2:C$13,MATCH(lehmad!$C293,pullid!$A$2:$A$13,0))</f>
        <v>2002</v>
      </c>
      <c r="H293" s="2">
        <f>INDEX(pullid!D$2:D$13,MATCH(lehmad!$C293,pullid!$A$2:$A$13,0))</f>
        <v>36044</v>
      </c>
      <c r="I293">
        <f>INDEX(pullid!E$2:E$13,MATCH(lehmad!$C293,pullid!$A$2:$A$13,0))</f>
        <v>124</v>
      </c>
    </row>
    <row r="294" spans="1:9" x14ac:dyDescent="0.25">
      <c r="A294" s="1" t="s">
        <v>775</v>
      </c>
      <c r="B294" t="s">
        <v>776</v>
      </c>
      <c r="C294">
        <v>56172</v>
      </c>
      <c r="D294">
        <v>115</v>
      </c>
      <c r="E294">
        <v>1</v>
      </c>
      <c r="F294" t="str">
        <f>INDEX(pullid!B$2:B$13,MATCH(lehmad!$C294,pullid!$A$2:$A$13,0))</f>
        <v>DYNASTY-ET</v>
      </c>
      <c r="G294">
        <f>INDEX(pullid!C$2:C$13,MATCH(lehmad!$C294,pullid!$A$2:$A$13,0))</f>
        <v>2002</v>
      </c>
      <c r="H294" s="2">
        <f>INDEX(pullid!D$2:D$13,MATCH(lehmad!$C294,pullid!$A$2:$A$13,0))</f>
        <v>36044</v>
      </c>
      <c r="I294">
        <f>INDEX(pullid!E$2:E$13,MATCH(lehmad!$C294,pullid!$A$2:$A$13,0))</f>
        <v>124</v>
      </c>
    </row>
    <row r="295" spans="1:9" x14ac:dyDescent="0.25">
      <c r="A295" s="1" t="s">
        <v>777</v>
      </c>
      <c r="B295" t="s">
        <v>776</v>
      </c>
      <c r="C295">
        <v>56172</v>
      </c>
      <c r="D295">
        <v>107</v>
      </c>
      <c r="E295">
        <v>1</v>
      </c>
      <c r="F295" t="str">
        <f>INDEX(pullid!B$2:B$13,MATCH(lehmad!$C295,pullid!$A$2:$A$13,0))</f>
        <v>DYNASTY-ET</v>
      </c>
      <c r="G295">
        <f>INDEX(pullid!C$2:C$13,MATCH(lehmad!$C295,pullid!$A$2:$A$13,0))</f>
        <v>2002</v>
      </c>
      <c r="H295" s="2">
        <f>INDEX(pullid!D$2:D$13,MATCH(lehmad!$C295,pullid!$A$2:$A$13,0))</f>
        <v>36044</v>
      </c>
      <c r="I295">
        <f>INDEX(pullid!E$2:E$13,MATCH(lehmad!$C295,pullid!$A$2:$A$13,0))</f>
        <v>124</v>
      </c>
    </row>
    <row r="296" spans="1:9" x14ac:dyDescent="0.25">
      <c r="A296" s="1" t="s">
        <v>778</v>
      </c>
      <c r="B296" t="s">
        <v>779</v>
      </c>
      <c r="C296">
        <v>56172</v>
      </c>
      <c r="D296">
        <v>109</v>
      </c>
      <c r="E296">
        <v>1</v>
      </c>
      <c r="F296" t="str">
        <f>INDEX(pullid!B$2:B$13,MATCH(lehmad!$C296,pullid!$A$2:$A$13,0))</f>
        <v>DYNASTY-ET</v>
      </c>
      <c r="G296">
        <f>INDEX(pullid!C$2:C$13,MATCH(lehmad!$C296,pullid!$A$2:$A$13,0))</f>
        <v>2002</v>
      </c>
      <c r="H296" s="2">
        <f>INDEX(pullid!D$2:D$13,MATCH(lehmad!$C296,pullid!$A$2:$A$13,0))</f>
        <v>36044</v>
      </c>
      <c r="I296">
        <f>INDEX(pullid!E$2:E$13,MATCH(lehmad!$C296,pullid!$A$2:$A$13,0))</f>
        <v>124</v>
      </c>
    </row>
    <row r="297" spans="1:9" x14ac:dyDescent="0.25">
      <c r="A297" s="1" t="s">
        <v>780</v>
      </c>
      <c r="B297" t="s">
        <v>781</v>
      </c>
      <c r="C297">
        <v>56172</v>
      </c>
      <c r="D297">
        <v>110</v>
      </c>
      <c r="E297">
        <v>1</v>
      </c>
      <c r="F297" t="str">
        <f>INDEX(pullid!B$2:B$13,MATCH(lehmad!$C297,pullid!$A$2:$A$13,0))</f>
        <v>DYNASTY-ET</v>
      </c>
      <c r="G297">
        <f>INDEX(pullid!C$2:C$13,MATCH(lehmad!$C297,pullid!$A$2:$A$13,0))</f>
        <v>2002</v>
      </c>
      <c r="H297" s="2">
        <f>INDEX(pullid!D$2:D$13,MATCH(lehmad!$C297,pullid!$A$2:$A$13,0))</f>
        <v>36044</v>
      </c>
      <c r="I297">
        <f>INDEX(pullid!E$2:E$13,MATCH(lehmad!$C297,pullid!$A$2:$A$13,0))</f>
        <v>124</v>
      </c>
    </row>
    <row r="298" spans="1:9" x14ac:dyDescent="0.25">
      <c r="A298" s="1" t="s">
        <v>782</v>
      </c>
      <c r="B298" t="s">
        <v>29</v>
      </c>
      <c r="C298">
        <v>56172</v>
      </c>
      <c r="D298">
        <v>100</v>
      </c>
      <c r="E298">
        <v>0.75</v>
      </c>
      <c r="F298" t="str">
        <f>INDEX(pullid!B$2:B$13,MATCH(lehmad!$C298,pullid!$A$2:$A$13,0))</f>
        <v>DYNASTY-ET</v>
      </c>
      <c r="G298">
        <f>INDEX(pullid!C$2:C$13,MATCH(lehmad!$C298,pullid!$A$2:$A$13,0))</f>
        <v>2002</v>
      </c>
      <c r="H298" s="2">
        <f>INDEX(pullid!D$2:D$13,MATCH(lehmad!$C298,pullid!$A$2:$A$13,0))</f>
        <v>36044</v>
      </c>
      <c r="I298">
        <f>INDEX(pullid!E$2:E$13,MATCH(lehmad!$C298,pullid!$A$2:$A$13,0))</f>
        <v>124</v>
      </c>
    </row>
    <row r="299" spans="1:9" x14ac:dyDescent="0.25">
      <c r="A299" s="1" t="s">
        <v>783</v>
      </c>
      <c r="B299" t="s">
        <v>784</v>
      </c>
      <c r="C299">
        <v>56172</v>
      </c>
      <c r="D299">
        <v>107</v>
      </c>
      <c r="E299">
        <v>0.92700000000000005</v>
      </c>
      <c r="F299" t="str">
        <f>INDEX(pullid!B$2:B$13,MATCH(lehmad!$C299,pullid!$A$2:$A$13,0))</f>
        <v>DYNASTY-ET</v>
      </c>
      <c r="G299">
        <f>INDEX(pullid!C$2:C$13,MATCH(lehmad!$C299,pullid!$A$2:$A$13,0))</f>
        <v>2002</v>
      </c>
      <c r="H299" s="2">
        <f>INDEX(pullid!D$2:D$13,MATCH(lehmad!$C299,pullid!$A$2:$A$13,0))</f>
        <v>36044</v>
      </c>
      <c r="I299">
        <f>INDEX(pullid!E$2:E$13,MATCH(lehmad!$C299,pullid!$A$2:$A$13,0))</f>
        <v>124</v>
      </c>
    </row>
    <row r="300" spans="1:9" x14ac:dyDescent="0.25">
      <c r="A300" s="1" t="s">
        <v>785</v>
      </c>
      <c r="B300" t="s">
        <v>786</v>
      </c>
      <c r="C300">
        <v>56172</v>
      </c>
      <c r="D300">
        <v>97</v>
      </c>
      <c r="E300">
        <v>0.93799999999999994</v>
      </c>
      <c r="F300" t="str">
        <f>INDEX(pullid!B$2:B$13,MATCH(lehmad!$C300,pullid!$A$2:$A$13,0))</f>
        <v>DYNASTY-ET</v>
      </c>
      <c r="G300">
        <f>INDEX(pullid!C$2:C$13,MATCH(lehmad!$C300,pullid!$A$2:$A$13,0))</f>
        <v>2002</v>
      </c>
      <c r="H300" s="2">
        <f>INDEX(pullid!D$2:D$13,MATCH(lehmad!$C300,pullid!$A$2:$A$13,0))</f>
        <v>36044</v>
      </c>
      <c r="I300">
        <f>INDEX(pullid!E$2:E$13,MATCH(lehmad!$C300,pullid!$A$2:$A$13,0))</f>
        <v>124</v>
      </c>
    </row>
    <row r="301" spans="1:9" x14ac:dyDescent="0.25">
      <c r="A301" s="1" t="s">
        <v>787</v>
      </c>
      <c r="B301" t="s">
        <v>18</v>
      </c>
      <c r="C301">
        <v>56172</v>
      </c>
      <c r="D301">
        <v>106</v>
      </c>
      <c r="E301">
        <v>0.875</v>
      </c>
      <c r="F301" t="str">
        <f>INDEX(pullid!B$2:B$13,MATCH(lehmad!$C301,pullid!$A$2:$A$13,0))</f>
        <v>DYNASTY-ET</v>
      </c>
      <c r="G301">
        <f>INDEX(pullid!C$2:C$13,MATCH(lehmad!$C301,pullid!$A$2:$A$13,0))</f>
        <v>2002</v>
      </c>
      <c r="H301" s="2">
        <f>INDEX(pullid!D$2:D$13,MATCH(lehmad!$C301,pullid!$A$2:$A$13,0))</f>
        <v>36044</v>
      </c>
      <c r="I301">
        <f>INDEX(pullid!E$2:E$13,MATCH(lehmad!$C301,pullid!$A$2:$A$13,0))</f>
        <v>124</v>
      </c>
    </row>
    <row r="302" spans="1:9" x14ac:dyDescent="0.25">
      <c r="A302" s="1" t="s">
        <v>788</v>
      </c>
      <c r="B302" t="s">
        <v>18</v>
      </c>
      <c r="C302">
        <v>56172</v>
      </c>
      <c r="D302">
        <v>113</v>
      </c>
      <c r="E302">
        <v>0.89400000000000002</v>
      </c>
      <c r="F302" t="str">
        <f>INDEX(pullid!B$2:B$13,MATCH(lehmad!$C302,pullid!$A$2:$A$13,0))</f>
        <v>DYNASTY-ET</v>
      </c>
      <c r="G302">
        <f>INDEX(pullid!C$2:C$13,MATCH(lehmad!$C302,pullid!$A$2:$A$13,0))</f>
        <v>2002</v>
      </c>
      <c r="H302" s="2">
        <f>INDEX(pullid!D$2:D$13,MATCH(lehmad!$C302,pullid!$A$2:$A$13,0))</f>
        <v>36044</v>
      </c>
      <c r="I302">
        <f>INDEX(pullid!E$2:E$13,MATCH(lehmad!$C302,pullid!$A$2:$A$13,0))</f>
        <v>124</v>
      </c>
    </row>
    <row r="303" spans="1:9" x14ac:dyDescent="0.25">
      <c r="A303" s="1" t="s">
        <v>789</v>
      </c>
      <c r="B303" t="s">
        <v>790</v>
      </c>
      <c r="C303">
        <v>56172</v>
      </c>
      <c r="D303">
        <v>105</v>
      </c>
      <c r="E303">
        <v>1</v>
      </c>
      <c r="F303" t="str">
        <f>INDEX(pullid!B$2:B$13,MATCH(lehmad!$C303,pullid!$A$2:$A$13,0))</f>
        <v>DYNASTY-ET</v>
      </c>
      <c r="G303">
        <f>INDEX(pullid!C$2:C$13,MATCH(lehmad!$C303,pullid!$A$2:$A$13,0))</f>
        <v>2002</v>
      </c>
      <c r="H303" s="2">
        <f>INDEX(pullid!D$2:D$13,MATCH(lehmad!$C303,pullid!$A$2:$A$13,0))</f>
        <v>36044</v>
      </c>
      <c r="I303">
        <f>INDEX(pullid!E$2:E$13,MATCH(lehmad!$C303,pullid!$A$2:$A$13,0))</f>
        <v>124</v>
      </c>
    </row>
    <row r="304" spans="1:9" x14ac:dyDescent="0.25">
      <c r="A304" s="1" t="s">
        <v>791</v>
      </c>
      <c r="B304" t="s">
        <v>792</v>
      </c>
      <c r="C304">
        <v>56172</v>
      </c>
      <c r="D304">
        <v>110</v>
      </c>
      <c r="E304">
        <v>1</v>
      </c>
      <c r="F304" t="str">
        <f>INDEX(pullid!B$2:B$13,MATCH(lehmad!$C304,pullid!$A$2:$A$13,0))</f>
        <v>DYNASTY-ET</v>
      </c>
      <c r="G304">
        <f>INDEX(pullid!C$2:C$13,MATCH(lehmad!$C304,pullid!$A$2:$A$13,0))</f>
        <v>2002</v>
      </c>
      <c r="H304" s="2">
        <f>INDEX(pullid!D$2:D$13,MATCH(lehmad!$C304,pullid!$A$2:$A$13,0))</f>
        <v>36044</v>
      </c>
      <c r="I304">
        <f>INDEX(pullid!E$2:E$13,MATCH(lehmad!$C304,pullid!$A$2:$A$13,0))</f>
        <v>124</v>
      </c>
    </row>
    <row r="305" spans="1:9" x14ac:dyDescent="0.25">
      <c r="A305" s="1" t="s">
        <v>793</v>
      </c>
      <c r="B305" t="s">
        <v>40</v>
      </c>
      <c r="C305">
        <v>56172</v>
      </c>
      <c r="D305">
        <v>111</v>
      </c>
      <c r="E305">
        <v>0.90700000000000003</v>
      </c>
      <c r="F305" t="str">
        <f>INDEX(pullid!B$2:B$13,MATCH(lehmad!$C305,pullid!$A$2:$A$13,0))</f>
        <v>DYNASTY-ET</v>
      </c>
      <c r="G305">
        <f>INDEX(pullid!C$2:C$13,MATCH(lehmad!$C305,pullid!$A$2:$A$13,0))</f>
        <v>2002</v>
      </c>
      <c r="H305" s="2">
        <f>INDEX(pullid!D$2:D$13,MATCH(lehmad!$C305,pullid!$A$2:$A$13,0))</f>
        <v>36044</v>
      </c>
      <c r="I305">
        <f>INDEX(pullid!E$2:E$13,MATCH(lehmad!$C305,pullid!$A$2:$A$13,0))</f>
        <v>124</v>
      </c>
    </row>
    <row r="306" spans="1:9" x14ac:dyDescent="0.25">
      <c r="A306" s="1" t="s">
        <v>794</v>
      </c>
      <c r="B306" t="s">
        <v>795</v>
      </c>
      <c r="C306">
        <v>56172</v>
      </c>
      <c r="D306">
        <v>95</v>
      </c>
      <c r="E306">
        <v>1</v>
      </c>
      <c r="F306" t="str">
        <f>INDEX(pullid!B$2:B$13,MATCH(lehmad!$C306,pullid!$A$2:$A$13,0))</f>
        <v>DYNASTY-ET</v>
      </c>
      <c r="G306">
        <f>INDEX(pullid!C$2:C$13,MATCH(lehmad!$C306,pullid!$A$2:$A$13,0))</f>
        <v>2002</v>
      </c>
      <c r="H306" s="2">
        <f>INDEX(pullid!D$2:D$13,MATCH(lehmad!$C306,pullid!$A$2:$A$13,0))</f>
        <v>36044</v>
      </c>
      <c r="I306">
        <f>INDEX(pullid!E$2:E$13,MATCH(lehmad!$C306,pullid!$A$2:$A$13,0))</f>
        <v>124</v>
      </c>
    </row>
    <row r="307" spans="1:9" x14ac:dyDescent="0.25">
      <c r="A307" s="1" t="s">
        <v>796</v>
      </c>
      <c r="B307" t="s">
        <v>795</v>
      </c>
      <c r="C307">
        <v>56172</v>
      </c>
      <c r="D307">
        <v>99</v>
      </c>
      <c r="E307">
        <v>1</v>
      </c>
      <c r="F307" t="str">
        <f>INDEX(pullid!B$2:B$13,MATCH(lehmad!$C307,pullid!$A$2:$A$13,0))</f>
        <v>DYNASTY-ET</v>
      </c>
      <c r="G307">
        <f>INDEX(pullid!C$2:C$13,MATCH(lehmad!$C307,pullid!$A$2:$A$13,0))</f>
        <v>2002</v>
      </c>
      <c r="H307" s="2">
        <f>INDEX(pullid!D$2:D$13,MATCH(lehmad!$C307,pullid!$A$2:$A$13,0))</f>
        <v>36044</v>
      </c>
      <c r="I307">
        <f>INDEX(pullid!E$2:E$13,MATCH(lehmad!$C307,pullid!$A$2:$A$13,0))</f>
        <v>124</v>
      </c>
    </row>
    <row r="308" spans="1:9" x14ac:dyDescent="0.25">
      <c r="A308" s="1" t="s">
        <v>797</v>
      </c>
      <c r="B308" t="s">
        <v>798</v>
      </c>
      <c r="C308">
        <v>56172</v>
      </c>
      <c r="D308">
        <v>107</v>
      </c>
      <c r="E308">
        <v>1</v>
      </c>
      <c r="F308" t="str">
        <f>INDEX(pullid!B$2:B$13,MATCH(lehmad!$C308,pullid!$A$2:$A$13,0))</f>
        <v>DYNASTY-ET</v>
      </c>
      <c r="G308">
        <f>INDEX(pullid!C$2:C$13,MATCH(lehmad!$C308,pullid!$A$2:$A$13,0))</f>
        <v>2002</v>
      </c>
      <c r="H308" s="2">
        <f>INDEX(pullid!D$2:D$13,MATCH(lehmad!$C308,pullid!$A$2:$A$13,0))</f>
        <v>36044</v>
      </c>
      <c r="I308">
        <f>INDEX(pullid!E$2:E$13,MATCH(lehmad!$C308,pullid!$A$2:$A$13,0))</f>
        <v>124</v>
      </c>
    </row>
    <row r="309" spans="1:9" x14ac:dyDescent="0.25">
      <c r="A309" s="1" t="s">
        <v>799</v>
      </c>
      <c r="B309" t="s">
        <v>798</v>
      </c>
      <c r="C309">
        <v>56172</v>
      </c>
      <c r="D309">
        <v>103</v>
      </c>
      <c r="E309">
        <v>1</v>
      </c>
      <c r="F309" t="str">
        <f>INDEX(pullid!B$2:B$13,MATCH(lehmad!$C309,pullid!$A$2:$A$13,0))</f>
        <v>DYNASTY-ET</v>
      </c>
      <c r="G309">
        <f>INDEX(pullid!C$2:C$13,MATCH(lehmad!$C309,pullid!$A$2:$A$13,0))</f>
        <v>2002</v>
      </c>
      <c r="H309" s="2">
        <f>INDEX(pullid!D$2:D$13,MATCH(lehmad!$C309,pullid!$A$2:$A$13,0))</f>
        <v>36044</v>
      </c>
      <c r="I309">
        <f>INDEX(pullid!E$2:E$13,MATCH(lehmad!$C309,pullid!$A$2:$A$13,0))</f>
        <v>124</v>
      </c>
    </row>
    <row r="310" spans="1:9" x14ac:dyDescent="0.25">
      <c r="A310" s="1" t="s">
        <v>800</v>
      </c>
      <c r="B310" t="s">
        <v>801</v>
      </c>
      <c r="C310">
        <v>56172</v>
      </c>
      <c r="D310">
        <v>81</v>
      </c>
      <c r="E310">
        <v>1</v>
      </c>
      <c r="F310" t="str">
        <f>INDEX(pullid!B$2:B$13,MATCH(lehmad!$C310,pullid!$A$2:$A$13,0))</f>
        <v>DYNASTY-ET</v>
      </c>
      <c r="G310">
        <f>INDEX(pullid!C$2:C$13,MATCH(lehmad!$C310,pullid!$A$2:$A$13,0))</f>
        <v>2002</v>
      </c>
      <c r="H310" s="2">
        <f>INDEX(pullid!D$2:D$13,MATCH(lehmad!$C310,pullid!$A$2:$A$13,0))</f>
        <v>36044</v>
      </c>
      <c r="I310">
        <f>INDEX(pullid!E$2:E$13,MATCH(lehmad!$C310,pullid!$A$2:$A$13,0))</f>
        <v>124</v>
      </c>
    </row>
    <row r="311" spans="1:9" x14ac:dyDescent="0.25">
      <c r="A311" s="1" t="s">
        <v>802</v>
      </c>
      <c r="B311" t="s">
        <v>801</v>
      </c>
      <c r="C311">
        <v>56172</v>
      </c>
      <c r="D311">
        <v>95</v>
      </c>
      <c r="E311">
        <v>0.93799999999999994</v>
      </c>
      <c r="F311" t="str">
        <f>INDEX(pullid!B$2:B$13,MATCH(lehmad!$C311,pullid!$A$2:$A$13,0))</f>
        <v>DYNASTY-ET</v>
      </c>
      <c r="G311">
        <f>INDEX(pullid!C$2:C$13,MATCH(lehmad!$C311,pullid!$A$2:$A$13,0))</f>
        <v>2002</v>
      </c>
      <c r="H311" s="2">
        <f>INDEX(pullid!D$2:D$13,MATCH(lehmad!$C311,pullid!$A$2:$A$13,0))</f>
        <v>36044</v>
      </c>
      <c r="I311">
        <f>INDEX(pullid!E$2:E$13,MATCH(lehmad!$C311,pullid!$A$2:$A$13,0))</f>
        <v>124</v>
      </c>
    </row>
    <row r="312" spans="1:9" x14ac:dyDescent="0.25">
      <c r="A312" s="1" t="s">
        <v>803</v>
      </c>
      <c r="B312" t="s">
        <v>804</v>
      </c>
      <c r="C312">
        <v>56172</v>
      </c>
      <c r="D312">
        <v>88</v>
      </c>
      <c r="E312">
        <v>0.879</v>
      </c>
      <c r="F312" t="str">
        <f>INDEX(pullid!B$2:B$13,MATCH(lehmad!$C312,pullid!$A$2:$A$13,0))</f>
        <v>DYNASTY-ET</v>
      </c>
      <c r="G312">
        <f>INDEX(pullid!C$2:C$13,MATCH(lehmad!$C312,pullid!$A$2:$A$13,0))</f>
        <v>2002</v>
      </c>
      <c r="H312" s="2">
        <f>INDEX(pullid!D$2:D$13,MATCH(lehmad!$C312,pullid!$A$2:$A$13,0))</f>
        <v>36044</v>
      </c>
      <c r="I312">
        <f>INDEX(pullid!E$2:E$13,MATCH(lehmad!$C312,pullid!$A$2:$A$13,0))</f>
        <v>124</v>
      </c>
    </row>
    <row r="313" spans="1:9" x14ac:dyDescent="0.25">
      <c r="A313" s="1" t="s">
        <v>805</v>
      </c>
      <c r="B313" t="s">
        <v>806</v>
      </c>
      <c r="C313">
        <v>56172</v>
      </c>
      <c r="D313">
        <v>104</v>
      </c>
      <c r="E313">
        <v>0.93799999999999994</v>
      </c>
      <c r="F313" t="str">
        <f>INDEX(pullid!B$2:B$13,MATCH(lehmad!$C313,pullid!$A$2:$A$13,0))</f>
        <v>DYNASTY-ET</v>
      </c>
      <c r="G313">
        <f>INDEX(pullid!C$2:C$13,MATCH(lehmad!$C313,pullid!$A$2:$A$13,0))</f>
        <v>2002</v>
      </c>
      <c r="H313" s="2">
        <f>INDEX(pullid!D$2:D$13,MATCH(lehmad!$C313,pullid!$A$2:$A$13,0))</f>
        <v>36044</v>
      </c>
      <c r="I313">
        <f>INDEX(pullid!E$2:E$13,MATCH(lehmad!$C313,pullid!$A$2:$A$13,0))</f>
        <v>124</v>
      </c>
    </row>
    <row r="314" spans="1:9" x14ac:dyDescent="0.25">
      <c r="A314" s="1" t="s">
        <v>807</v>
      </c>
      <c r="B314" t="s">
        <v>808</v>
      </c>
      <c r="C314">
        <v>56172</v>
      </c>
      <c r="D314">
        <v>115</v>
      </c>
      <c r="E314">
        <v>1</v>
      </c>
      <c r="F314" t="str">
        <f>INDEX(pullid!B$2:B$13,MATCH(lehmad!$C314,pullid!$A$2:$A$13,0))</f>
        <v>DYNASTY-ET</v>
      </c>
      <c r="G314">
        <f>INDEX(pullid!C$2:C$13,MATCH(lehmad!$C314,pullid!$A$2:$A$13,0))</f>
        <v>2002</v>
      </c>
      <c r="H314" s="2">
        <f>INDEX(pullid!D$2:D$13,MATCH(lehmad!$C314,pullid!$A$2:$A$13,0))</f>
        <v>36044</v>
      </c>
      <c r="I314">
        <f>INDEX(pullid!E$2:E$13,MATCH(lehmad!$C314,pullid!$A$2:$A$13,0))</f>
        <v>124</v>
      </c>
    </row>
    <row r="315" spans="1:9" x14ac:dyDescent="0.25">
      <c r="A315" s="1" t="s">
        <v>809</v>
      </c>
      <c r="B315" t="s">
        <v>808</v>
      </c>
      <c r="C315">
        <v>56172</v>
      </c>
      <c r="D315">
        <v>117</v>
      </c>
      <c r="E315">
        <v>1</v>
      </c>
      <c r="F315" t="str">
        <f>INDEX(pullid!B$2:B$13,MATCH(lehmad!$C315,pullid!$A$2:$A$13,0))</f>
        <v>DYNASTY-ET</v>
      </c>
      <c r="G315">
        <f>INDEX(pullid!C$2:C$13,MATCH(lehmad!$C315,pullid!$A$2:$A$13,0))</f>
        <v>2002</v>
      </c>
      <c r="H315" s="2">
        <f>INDEX(pullid!D$2:D$13,MATCH(lehmad!$C315,pullid!$A$2:$A$13,0))</f>
        <v>36044</v>
      </c>
      <c r="I315">
        <f>INDEX(pullid!E$2:E$13,MATCH(lehmad!$C315,pullid!$A$2:$A$13,0))</f>
        <v>124</v>
      </c>
    </row>
    <row r="316" spans="1:9" x14ac:dyDescent="0.25">
      <c r="A316" s="1" t="s">
        <v>810</v>
      </c>
      <c r="B316" t="s">
        <v>811</v>
      </c>
      <c r="C316">
        <v>56172</v>
      </c>
      <c r="D316">
        <v>106</v>
      </c>
      <c r="E316">
        <v>1</v>
      </c>
      <c r="F316" t="str">
        <f>INDEX(pullid!B$2:B$13,MATCH(lehmad!$C316,pullid!$A$2:$A$13,0))</f>
        <v>DYNASTY-ET</v>
      </c>
      <c r="G316">
        <f>INDEX(pullid!C$2:C$13,MATCH(lehmad!$C316,pullid!$A$2:$A$13,0))</f>
        <v>2002</v>
      </c>
      <c r="H316" s="2">
        <f>INDEX(pullid!D$2:D$13,MATCH(lehmad!$C316,pullid!$A$2:$A$13,0))</f>
        <v>36044</v>
      </c>
      <c r="I316">
        <f>INDEX(pullid!E$2:E$13,MATCH(lehmad!$C316,pullid!$A$2:$A$13,0))</f>
        <v>124</v>
      </c>
    </row>
    <row r="317" spans="1:9" x14ac:dyDescent="0.25">
      <c r="A317" s="1" t="s">
        <v>812</v>
      </c>
      <c r="B317" t="s">
        <v>813</v>
      </c>
      <c r="C317">
        <v>56172</v>
      </c>
      <c r="D317">
        <v>114</v>
      </c>
      <c r="E317">
        <v>0.875</v>
      </c>
      <c r="F317" t="str">
        <f>INDEX(pullid!B$2:B$13,MATCH(lehmad!$C317,pullid!$A$2:$A$13,0))</f>
        <v>DYNASTY-ET</v>
      </c>
      <c r="G317">
        <f>INDEX(pullid!C$2:C$13,MATCH(lehmad!$C317,pullid!$A$2:$A$13,0))</f>
        <v>2002</v>
      </c>
      <c r="H317" s="2">
        <f>INDEX(pullid!D$2:D$13,MATCH(lehmad!$C317,pullid!$A$2:$A$13,0))</f>
        <v>36044</v>
      </c>
      <c r="I317">
        <f>INDEX(pullid!E$2:E$13,MATCH(lehmad!$C317,pullid!$A$2:$A$13,0))</f>
        <v>124</v>
      </c>
    </row>
    <row r="318" spans="1:9" x14ac:dyDescent="0.25">
      <c r="A318" s="1" t="s">
        <v>814</v>
      </c>
      <c r="B318" t="s">
        <v>815</v>
      </c>
      <c r="C318">
        <v>56172</v>
      </c>
      <c r="D318">
        <v>113</v>
      </c>
      <c r="E318">
        <v>0.75</v>
      </c>
      <c r="F318" t="str">
        <f>INDEX(pullid!B$2:B$13,MATCH(lehmad!$C318,pullid!$A$2:$A$13,0))</f>
        <v>DYNASTY-ET</v>
      </c>
      <c r="G318">
        <f>INDEX(pullid!C$2:C$13,MATCH(lehmad!$C318,pullid!$A$2:$A$13,0))</f>
        <v>2002</v>
      </c>
      <c r="H318" s="2">
        <f>INDEX(pullid!D$2:D$13,MATCH(lehmad!$C318,pullid!$A$2:$A$13,0))</f>
        <v>36044</v>
      </c>
      <c r="I318">
        <f>INDEX(pullid!E$2:E$13,MATCH(lehmad!$C318,pullid!$A$2:$A$13,0))</f>
        <v>124</v>
      </c>
    </row>
    <row r="319" spans="1:9" x14ac:dyDescent="0.25">
      <c r="A319" s="1" t="s">
        <v>816</v>
      </c>
      <c r="B319" t="s">
        <v>817</v>
      </c>
      <c r="C319">
        <v>56172</v>
      </c>
      <c r="D319">
        <v>107</v>
      </c>
      <c r="E319">
        <v>1</v>
      </c>
      <c r="F319" t="str">
        <f>INDEX(pullid!B$2:B$13,MATCH(lehmad!$C319,pullid!$A$2:$A$13,0))</f>
        <v>DYNASTY-ET</v>
      </c>
      <c r="G319">
        <f>INDEX(pullid!C$2:C$13,MATCH(lehmad!$C319,pullid!$A$2:$A$13,0))</f>
        <v>2002</v>
      </c>
      <c r="H319" s="2">
        <f>INDEX(pullid!D$2:D$13,MATCH(lehmad!$C319,pullid!$A$2:$A$13,0))</f>
        <v>36044</v>
      </c>
      <c r="I319">
        <f>INDEX(pullid!E$2:E$13,MATCH(lehmad!$C319,pullid!$A$2:$A$13,0))</f>
        <v>124</v>
      </c>
    </row>
    <row r="320" spans="1:9" x14ac:dyDescent="0.25">
      <c r="A320" s="1" t="s">
        <v>818</v>
      </c>
      <c r="B320" t="s">
        <v>819</v>
      </c>
      <c r="C320">
        <v>56172</v>
      </c>
      <c r="D320">
        <v>111</v>
      </c>
      <c r="E320">
        <v>1</v>
      </c>
      <c r="F320" t="str">
        <f>INDEX(pullid!B$2:B$13,MATCH(lehmad!$C320,pullid!$A$2:$A$13,0))</f>
        <v>DYNASTY-ET</v>
      </c>
      <c r="G320">
        <f>INDEX(pullid!C$2:C$13,MATCH(lehmad!$C320,pullid!$A$2:$A$13,0))</f>
        <v>2002</v>
      </c>
      <c r="H320" s="2">
        <f>INDEX(pullid!D$2:D$13,MATCH(lehmad!$C320,pullid!$A$2:$A$13,0))</f>
        <v>36044</v>
      </c>
      <c r="I320">
        <f>INDEX(pullid!E$2:E$13,MATCH(lehmad!$C320,pullid!$A$2:$A$13,0))</f>
        <v>124</v>
      </c>
    </row>
    <row r="321" spans="1:9" x14ac:dyDescent="0.25">
      <c r="A321" s="1" t="s">
        <v>820</v>
      </c>
      <c r="B321" t="s">
        <v>819</v>
      </c>
      <c r="C321">
        <v>56172</v>
      </c>
      <c r="D321">
        <v>121</v>
      </c>
      <c r="E321">
        <v>1</v>
      </c>
      <c r="F321" t="str">
        <f>INDEX(pullid!B$2:B$13,MATCH(lehmad!$C321,pullid!$A$2:$A$13,0))</f>
        <v>DYNASTY-ET</v>
      </c>
      <c r="G321">
        <f>INDEX(pullid!C$2:C$13,MATCH(lehmad!$C321,pullid!$A$2:$A$13,0))</f>
        <v>2002</v>
      </c>
      <c r="H321" s="2">
        <f>INDEX(pullid!D$2:D$13,MATCH(lehmad!$C321,pullid!$A$2:$A$13,0))</f>
        <v>36044</v>
      </c>
      <c r="I321">
        <f>INDEX(pullid!E$2:E$13,MATCH(lehmad!$C321,pullid!$A$2:$A$13,0))</f>
        <v>124</v>
      </c>
    </row>
    <row r="322" spans="1:9" x14ac:dyDescent="0.25">
      <c r="A322" s="1" t="s">
        <v>821</v>
      </c>
      <c r="B322" t="s">
        <v>59</v>
      </c>
      <c r="C322">
        <v>65210</v>
      </c>
      <c r="D322">
        <v>126</v>
      </c>
      <c r="E322">
        <v>1</v>
      </c>
      <c r="F322" t="str">
        <f>INDEX(pullid!B$2:B$13,MATCH(lehmad!$C322,pullid!$A$2:$A$13,0))</f>
        <v>LANCELOT-ET</v>
      </c>
      <c r="G322">
        <f>INDEX(pullid!C$2:C$13,MATCH(lehmad!$C322,pullid!$A$2:$A$13,0))</f>
        <v>1998</v>
      </c>
      <c r="H322" s="2">
        <f>INDEX(pullid!D$2:D$13,MATCH(lehmad!$C322,pullid!$A$2:$A$13,0))</f>
        <v>35985</v>
      </c>
      <c r="I322">
        <f>INDEX(pullid!E$2:E$13,MATCH(lehmad!$C322,pullid!$A$2:$A$13,0))</f>
        <v>126</v>
      </c>
    </row>
    <row r="323" spans="1:9" x14ac:dyDescent="0.25">
      <c r="A323" s="1" t="s">
        <v>822</v>
      </c>
      <c r="B323" t="s">
        <v>56</v>
      </c>
      <c r="C323">
        <v>65210</v>
      </c>
      <c r="D323">
        <v>124</v>
      </c>
      <c r="E323">
        <v>1</v>
      </c>
      <c r="F323" t="str">
        <f>INDEX(pullid!B$2:B$13,MATCH(lehmad!$C323,pullid!$A$2:$A$13,0))</f>
        <v>LANCELOT-ET</v>
      </c>
      <c r="G323">
        <f>INDEX(pullid!C$2:C$13,MATCH(lehmad!$C323,pullid!$A$2:$A$13,0))</f>
        <v>1998</v>
      </c>
      <c r="H323" s="2">
        <f>INDEX(pullid!D$2:D$13,MATCH(lehmad!$C323,pullid!$A$2:$A$13,0))</f>
        <v>35985</v>
      </c>
      <c r="I323">
        <f>INDEX(pullid!E$2:E$13,MATCH(lehmad!$C323,pullid!$A$2:$A$13,0))</f>
        <v>126</v>
      </c>
    </row>
    <row r="324" spans="1:9" x14ac:dyDescent="0.25">
      <c r="A324" s="1" t="s">
        <v>823</v>
      </c>
      <c r="B324" t="s">
        <v>160</v>
      </c>
      <c r="C324">
        <v>62998</v>
      </c>
      <c r="D324" t="s">
        <v>613</v>
      </c>
      <c r="E324">
        <v>1</v>
      </c>
      <c r="F324" t="str">
        <f>INDEX(pullid!B$2:B$13,MATCH(lehmad!$C324,pullid!$A$2:$A$13,0))</f>
        <v>COMBAT</v>
      </c>
      <c r="G324">
        <f>INDEX(pullid!C$2:C$13,MATCH(lehmad!$C324,pullid!$A$2:$A$13,0))</f>
        <v>2000</v>
      </c>
      <c r="H324" s="2">
        <f>INDEX(pullid!D$2:D$13,MATCH(lehmad!$C324,pullid!$A$2:$A$13,0))</f>
        <v>36768</v>
      </c>
      <c r="I324">
        <f>INDEX(pullid!E$2:E$13,MATCH(lehmad!$C324,pullid!$A$2:$A$13,0))</f>
        <v>112</v>
      </c>
    </row>
    <row r="325" spans="1:9" x14ac:dyDescent="0.25">
      <c r="A325" s="1" t="s">
        <v>824</v>
      </c>
      <c r="B325" t="s">
        <v>825</v>
      </c>
      <c r="C325">
        <v>62998</v>
      </c>
      <c r="D325" t="s">
        <v>613</v>
      </c>
      <c r="E325">
        <v>1</v>
      </c>
      <c r="F325" t="str">
        <f>INDEX(pullid!B$2:B$13,MATCH(lehmad!$C325,pullid!$A$2:$A$13,0))</f>
        <v>COMBAT</v>
      </c>
      <c r="G325">
        <f>INDEX(pullid!C$2:C$13,MATCH(lehmad!$C325,pullid!$A$2:$A$13,0))</f>
        <v>2000</v>
      </c>
      <c r="H325" s="2">
        <f>INDEX(pullid!D$2:D$13,MATCH(lehmad!$C325,pullid!$A$2:$A$13,0))</f>
        <v>36768</v>
      </c>
      <c r="I325">
        <f>INDEX(pullid!E$2:E$13,MATCH(lehmad!$C325,pullid!$A$2:$A$13,0))</f>
        <v>112</v>
      </c>
    </row>
    <row r="326" spans="1:9" x14ac:dyDescent="0.25">
      <c r="A326" s="1" t="s">
        <v>826</v>
      </c>
      <c r="B326" t="s">
        <v>177</v>
      </c>
      <c r="C326">
        <v>56274</v>
      </c>
      <c r="D326" t="s">
        <v>613</v>
      </c>
      <c r="E326">
        <v>1</v>
      </c>
      <c r="F326" t="str">
        <f>INDEX(pullid!B$2:B$13,MATCH(lehmad!$C326,pullid!$A$2:$A$13,0))</f>
        <v>OLIVER</v>
      </c>
      <c r="G326">
        <f>INDEX(pullid!C$2:C$13,MATCH(lehmad!$C326,pullid!$A$2:$A$13,0))</f>
        <v>2001</v>
      </c>
      <c r="H326" s="2">
        <f>INDEX(pullid!D$2:D$13,MATCH(lehmad!$C326,pullid!$A$2:$A$13,0))</f>
        <v>37004</v>
      </c>
      <c r="I326">
        <f>INDEX(pullid!E$2:E$13,MATCH(lehmad!$C326,pullid!$A$2:$A$13,0))</f>
        <v>118</v>
      </c>
    </row>
    <row r="327" spans="1:9" x14ac:dyDescent="0.25">
      <c r="A327" s="1" t="s">
        <v>827</v>
      </c>
      <c r="B327" t="s">
        <v>119</v>
      </c>
      <c r="C327">
        <v>62998</v>
      </c>
      <c r="D327" t="s">
        <v>613</v>
      </c>
      <c r="E327">
        <v>1</v>
      </c>
      <c r="F327" t="str">
        <f>INDEX(pullid!B$2:B$13,MATCH(lehmad!$C327,pullid!$A$2:$A$13,0))</f>
        <v>COMBAT</v>
      </c>
      <c r="G327">
        <f>INDEX(pullid!C$2:C$13,MATCH(lehmad!$C327,pullid!$A$2:$A$13,0))</f>
        <v>2000</v>
      </c>
      <c r="H327" s="2">
        <f>INDEX(pullid!D$2:D$13,MATCH(lehmad!$C327,pullid!$A$2:$A$13,0))</f>
        <v>36768</v>
      </c>
      <c r="I327">
        <f>INDEX(pullid!E$2:E$13,MATCH(lehmad!$C327,pullid!$A$2:$A$13,0))</f>
        <v>112</v>
      </c>
    </row>
    <row r="328" spans="1:9" x14ac:dyDescent="0.25">
      <c r="A328" s="1" t="s">
        <v>828</v>
      </c>
      <c r="B328" t="s">
        <v>829</v>
      </c>
      <c r="C328">
        <v>56274</v>
      </c>
      <c r="D328">
        <v>108</v>
      </c>
      <c r="E328">
        <v>1</v>
      </c>
      <c r="F328" t="str">
        <f>INDEX(pullid!B$2:B$13,MATCH(lehmad!$C328,pullid!$A$2:$A$13,0))</f>
        <v>OLIVER</v>
      </c>
      <c r="G328">
        <f>INDEX(pullid!C$2:C$13,MATCH(lehmad!$C328,pullid!$A$2:$A$13,0))</f>
        <v>2001</v>
      </c>
      <c r="H328" s="2">
        <f>INDEX(pullid!D$2:D$13,MATCH(lehmad!$C328,pullid!$A$2:$A$13,0))</f>
        <v>37004</v>
      </c>
      <c r="I328">
        <f>INDEX(pullid!E$2:E$13,MATCH(lehmad!$C328,pullid!$A$2:$A$13,0))</f>
        <v>118</v>
      </c>
    </row>
    <row r="329" spans="1:9" x14ac:dyDescent="0.25">
      <c r="A329" s="1" t="s">
        <v>830</v>
      </c>
      <c r="B329" t="s">
        <v>831</v>
      </c>
      <c r="C329">
        <v>56274</v>
      </c>
      <c r="D329" t="s">
        <v>613</v>
      </c>
      <c r="E329">
        <v>0.90700000000000003</v>
      </c>
      <c r="F329" t="str">
        <f>INDEX(pullid!B$2:B$13,MATCH(lehmad!$C329,pullid!$A$2:$A$13,0))</f>
        <v>OLIVER</v>
      </c>
      <c r="G329">
        <f>INDEX(pullid!C$2:C$13,MATCH(lehmad!$C329,pullid!$A$2:$A$13,0))</f>
        <v>2001</v>
      </c>
      <c r="H329" s="2">
        <f>INDEX(pullid!D$2:D$13,MATCH(lehmad!$C329,pullid!$A$2:$A$13,0))</f>
        <v>37004</v>
      </c>
      <c r="I329">
        <f>INDEX(pullid!E$2:E$13,MATCH(lehmad!$C329,pullid!$A$2:$A$13,0))</f>
        <v>118</v>
      </c>
    </row>
    <row r="330" spans="1:9" x14ac:dyDescent="0.25">
      <c r="A330" s="1" t="s">
        <v>832</v>
      </c>
      <c r="B330" t="s">
        <v>833</v>
      </c>
      <c r="C330">
        <v>65210</v>
      </c>
      <c r="D330">
        <v>106</v>
      </c>
      <c r="E330">
        <v>1</v>
      </c>
      <c r="F330" t="str">
        <f>INDEX(pullid!B$2:B$13,MATCH(lehmad!$C330,pullid!$A$2:$A$13,0))</f>
        <v>LANCELOT-ET</v>
      </c>
      <c r="G330">
        <f>INDEX(pullid!C$2:C$13,MATCH(lehmad!$C330,pullid!$A$2:$A$13,0))</f>
        <v>1998</v>
      </c>
      <c r="H330" s="2">
        <f>INDEX(pullid!D$2:D$13,MATCH(lehmad!$C330,pullid!$A$2:$A$13,0))</f>
        <v>35985</v>
      </c>
      <c r="I330">
        <f>INDEX(pullid!E$2:E$13,MATCH(lehmad!$C330,pullid!$A$2:$A$13,0))</f>
        <v>126</v>
      </c>
    </row>
    <row r="331" spans="1:9" x14ac:dyDescent="0.25">
      <c r="A331" s="1" t="s">
        <v>834</v>
      </c>
      <c r="B331" t="s">
        <v>109</v>
      </c>
      <c r="C331">
        <v>56274</v>
      </c>
      <c r="D331">
        <v>115</v>
      </c>
      <c r="E331">
        <v>1</v>
      </c>
      <c r="F331" t="str">
        <f>INDEX(pullid!B$2:B$13,MATCH(lehmad!$C331,pullid!$A$2:$A$13,0))</f>
        <v>OLIVER</v>
      </c>
      <c r="G331">
        <f>INDEX(pullid!C$2:C$13,MATCH(lehmad!$C331,pullid!$A$2:$A$13,0))</f>
        <v>2001</v>
      </c>
      <c r="H331" s="2">
        <f>INDEX(pullid!D$2:D$13,MATCH(lehmad!$C331,pullid!$A$2:$A$13,0))</f>
        <v>37004</v>
      </c>
      <c r="I331">
        <f>INDEX(pullid!E$2:E$13,MATCH(lehmad!$C331,pullid!$A$2:$A$13,0))</f>
        <v>118</v>
      </c>
    </row>
    <row r="332" spans="1:9" x14ac:dyDescent="0.25">
      <c r="A332" s="1" t="s">
        <v>835</v>
      </c>
      <c r="B332" t="s">
        <v>836</v>
      </c>
      <c r="C332">
        <v>65699</v>
      </c>
      <c r="D332" t="s">
        <v>613</v>
      </c>
      <c r="E332">
        <v>1</v>
      </c>
      <c r="F332" t="str">
        <f>INDEX(pullid!B$2:B$13,MATCH(lehmad!$C332,pullid!$A$2:$A$13,0))</f>
        <v>JOSE</v>
      </c>
      <c r="G332">
        <f>INDEX(pullid!C$2:C$13,MATCH(lehmad!$C332,pullid!$A$2:$A$13,0))</f>
        <v>2001</v>
      </c>
      <c r="H332" s="2">
        <f>INDEX(pullid!D$2:D$13,MATCH(lehmad!$C332,pullid!$A$2:$A$13,0))</f>
        <v>36905</v>
      </c>
      <c r="I332">
        <f>INDEX(pullid!E$2:E$13,MATCH(lehmad!$C332,pullid!$A$2:$A$13,0))</f>
        <v>119</v>
      </c>
    </row>
    <row r="333" spans="1:9" x14ac:dyDescent="0.25">
      <c r="A333" s="1" t="s">
        <v>837</v>
      </c>
      <c r="B333" t="s">
        <v>173</v>
      </c>
      <c r="C333">
        <v>65699</v>
      </c>
      <c r="D333" t="s">
        <v>613</v>
      </c>
      <c r="E333">
        <v>0.93799999999999994</v>
      </c>
      <c r="F333" t="str">
        <f>INDEX(pullid!B$2:B$13,MATCH(lehmad!$C333,pullid!$A$2:$A$13,0))</f>
        <v>JOSE</v>
      </c>
      <c r="G333">
        <f>INDEX(pullid!C$2:C$13,MATCH(lehmad!$C333,pullid!$A$2:$A$13,0))</f>
        <v>2001</v>
      </c>
      <c r="H333" s="2">
        <f>INDEX(pullid!D$2:D$13,MATCH(lehmad!$C333,pullid!$A$2:$A$13,0))</f>
        <v>36905</v>
      </c>
      <c r="I333">
        <f>INDEX(pullid!E$2:E$13,MATCH(lehmad!$C333,pullid!$A$2:$A$13,0))</f>
        <v>119</v>
      </c>
    </row>
    <row r="334" spans="1:9" x14ac:dyDescent="0.25">
      <c r="A334" s="1" t="s">
        <v>838</v>
      </c>
      <c r="B334" t="s">
        <v>839</v>
      </c>
      <c r="C334">
        <v>65575</v>
      </c>
      <c r="D334">
        <v>120</v>
      </c>
      <c r="E334">
        <v>1</v>
      </c>
      <c r="F334" t="str">
        <f>INDEX(pullid!B$2:B$13,MATCH(lehmad!$C334,pullid!$A$2:$A$13,0))</f>
        <v>WIZZARD-ET</v>
      </c>
      <c r="G334">
        <f>INDEX(pullid!C$2:C$13,MATCH(lehmad!$C334,pullid!$A$2:$A$13,0))</f>
        <v>2000</v>
      </c>
      <c r="H334" s="2">
        <f>INDEX(pullid!D$2:D$13,MATCH(lehmad!$C334,pullid!$A$2:$A$13,0))</f>
        <v>36875</v>
      </c>
      <c r="I334">
        <f>INDEX(pullid!E$2:E$13,MATCH(lehmad!$C334,pullid!$A$2:$A$13,0))</f>
        <v>121</v>
      </c>
    </row>
    <row r="335" spans="1:9" x14ac:dyDescent="0.25">
      <c r="A335" s="1" t="s">
        <v>840</v>
      </c>
      <c r="B335" t="s">
        <v>194</v>
      </c>
      <c r="C335">
        <v>65575</v>
      </c>
      <c r="D335" t="s">
        <v>613</v>
      </c>
      <c r="E335">
        <v>1</v>
      </c>
      <c r="F335" t="str">
        <f>INDEX(pullid!B$2:B$13,MATCH(lehmad!$C335,pullid!$A$2:$A$13,0))</f>
        <v>WIZZARD-ET</v>
      </c>
      <c r="G335">
        <f>INDEX(pullid!C$2:C$13,MATCH(lehmad!$C335,pullid!$A$2:$A$13,0))</f>
        <v>2000</v>
      </c>
      <c r="H335" s="2">
        <f>INDEX(pullid!D$2:D$13,MATCH(lehmad!$C335,pullid!$A$2:$A$13,0))</f>
        <v>36875</v>
      </c>
      <c r="I335">
        <f>INDEX(pullid!E$2:E$13,MATCH(lehmad!$C335,pullid!$A$2:$A$13,0))</f>
        <v>121</v>
      </c>
    </row>
    <row r="336" spans="1:9" x14ac:dyDescent="0.25">
      <c r="A336" s="1" t="s">
        <v>841</v>
      </c>
      <c r="B336" t="s">
        <v>191</v>
      </c>
      <c r="C336">
        <v>65699</v>
      </c>
      <c r="D336" t="s">
        <v>613</v>
      </c>
      <c r="E336">
        <v>0.93100000000000005</v>
      </c>
      <c r="F336" t="str">
        <f>INDEX(pullid!B$2:B$13,MATCH(lehmad!$C336,pullid!$A$2:$A$13,0))</f>
        <v>JOSE</v>
      </c>
      <c r="G336">
        <f>INDEX(pullid!C$2:C$13,MATCH(lehmad!$C336,pullid!$A$2:$A$13,0))</f>
        <v>2001</v>
      </c>
      <c r="H336" s="2">
        <f>INDEX(pullid!D$2:D$13,MATCH(lehmad!$C336,pullid!$A$2:$A$13,0))</f>
        <v>36905</v>
      </c>
      <c r="I336">
        <f>INDEX(pullid!E$2:E$13,MATCH(lehmad!$C336,pullid!$A$2:$A$13,0))</f>
        <v>119</v>
      </c>
    </row>
    <row r="337" spans="1:9" x14ac:dyDescent="0.25">
      <c r="A337" s="1" t="s">
        <v>842</v>
      </c>
      <c r="B337" t="s">
        <v>25</v>
      </c>
      <c r="C337">
        <v>65699</v>
      </c>
      <c r="D337" t="s">
        <v>613</v>
      </c>
      <c r="E337">
        <v>1</v>
      </c>
      <c r="F337" t="str">
        <f>INDEX(pullid!B$2:B$13,MATCH(lehmad!$C337,pullid!$A$2:$A$13,0))</f>
        <v>JOSE</v>
      </c>
      <c r="G337">
        <f>INDEX(pullid!C$2:C$13,MATCH(lehmad!$C337,pullid!$A$2:$A$13,0))</f>
        <v>2001</v>
      </c>
      <c r="H337" s="2">
        <f>INDEX(pullid!D$2:D$13,MATCH(lehmad!$C337,pullid!$A$2:$A$13,0))</f>
        <v>36905</v>
      </c>
      <c r="I337">
        <f>INDEX(pullid!E$2:E$13,MATCH(lehmad!$C337,pullid!$A$2:$A$13,0))</f>
        <v>119</v>
      </c>
    </row>
    <row r="338" spans="1:9" x14ac:dyDescent="0.25">
      <c r="A338" s="1" t="s">
        <v>843</v>
      </c>
      <c r="B338" t="s">
        <v>190</v>
      </c>
      <c r="C338">
        <v>65022</v>
      </c>
      <c r="D338" t="s">
        <v>613</v>
      </c>
      <c r="E338">
        <v>1</v>
      </c>
      <c r="F338" t="str">
        <f>INDEX(pullid!B$2:B$13,MATCH(lehmad!$C338,pullid!$A$2:$A$13,0))</f>
        <v>JANOS</v>
      </c>
      <c r="G338">
        <f>INDEX(pullid!C$2:C$13,MATCH(lehmad!$C338,pullid!$A$2:$A$13,0))</f>
        <v>2000</v>
      </c>
      <c r="H338" s="2">
        <f>INDEX(pullid!D$2:D$13,MATCH(lehmad!$C338,pullid!$A$2:$A$13,0))</f>
        <v>36807</v>
      </c>
      <c r="I338">
        <f>INDEX(pullid!E$2:E$13,MATCH(lehmad!$C338,pullid!$A$2:$A$13,0))</f>
        <v>117</v>
      </c>
    </row>
    <row r="339" spans="1:9" x14ac:dyDescent="0.25">
      <c r="A339" s="1" t="s">
        <v>844</v>
      </c>
      <c r="B339" t="s">
        <v>210</v>
      </c>
      <c r="C339">
        <v>65575</v>
      </c>
      <c r="D339" t="s">
        <v>613</v>
      </c>
      <c r="E339">
        <v>1</v>
      </c>
      <c r="F339" t="str">
        <f>INDEX(pullid!B$2:B$13,MATCH(lehmad!$C339,pullid!$A$2:$A$13,0))</f>
        <v>WIZZARD-ET</v>
      </c>
      <c r="G339">
        <f>INDEX(pullid!C$2:C$13,MATCH(lehmad!$C339,pullid!$A$2:$A$13,0))</f>
        <v>2000</v>
      </c>
      <c r="H339" s="2">
        <f>INDEX(pullid!D$2:D$13,MATCH(lehmad!$C339,pullid!$A$2:$A$13,0))</f>
        <v>36875</v>
      </c>
      <c r="I339">
        <f>INDEX(pullid!E$2:E$13,MATCH(lehmad!$C339,pullid!$A$2:$A$13,0))</f>
        <v>121</v>
      </c>
    </row>
    <row r="340" spans="1:9" x14ac:dyDescent="0.25">
      <c r="A340" s="1" t="s">
        <v>845</v>
      </c>
      <c r="B340" t="s">
        <v>846</v>
      </c>
      <c r="C340">
        <v>65699</v>
      </c>
      <c r="D340" t="s">
        <v>613</v>
      </c>
      <c r="E340">
        <v>0.93799999999999994</v>
      </c>
      <c r="F340" t="str">
        <f>INDEX(pullid!B$2:B$13,MATCH(lehmad!$C340,pullid!$A$2:$A$13,0))</f>
        <v>JOSE</v>
      </c>
      <c r="G340">
        <f>INDEX(pullid!C$2:C$13,MATCH(lehmad!$C340,pullid!$A$2:$A$13,0))</f>
        <v>2001</v>
      </c>
      <c r="H340" s="2">
        <f>INDEX(pullid!D$2:D$13,MATCH(lehmad!$C340,pullid!$A$2:$A$13,0))</f>
        <v>36905</v>
      </c>
      <c r="I340">
        <f>INDEX(pullid!E$2:E$13,MATCH(lehmad!$C340,pullid!$A$2:$A$13,0))</f>
        <v>119</v>
      </c>
    </row>
    <row r="341" spans="1:9" x14ac:dyDescent="0.25">
      <c r="A341" s="1" t="s">
        <v>847</v>
      </c>
      <c r="B341" t="s">
        <v>187</v>
      </c>
      <c r="C341">
        <v>65575</v>
      </c>
      <c r="D341" t="s">
        <v>613</v>
      </c>
      <c r="E341">
        <v>1</v>
      </c>
      <c r="F341" t="str">
        <f>INDEX(pullid!B$2:B$13,MATCH(lehmad!$C341,pullid!$A$2:$A$13,0))</f>
        <v>WIZZARD-ET</v>
      </c>
      <c r="G341">
        <f>INDEX(pullid!C$2:C$13,MATCH(lehmad!$C341,pullid!$A$2:$A$13,0))</f>
        <v>2000</v>
      </c>
      <c r="H341" s="2">
        <f>INDEX(pullid!D$2:D$13,MATCH(lehmad!$C341,pullid!$A$2:$A$13,0))</f>
        <v>36875</v>
      </c>
      <c r="I341">
        <f>INDEX(pullid!E$2:E$13,MATCH(lehmad!$C341,pullid!$A$2:$A$13,0))</f>
        <v>121</v>
      </c>
    </row>
    <row r="342" spans="1:9" x14ac:dyDescent="0.25">
      <c r="A342" s="1" t="s">
        <v>848</v>
      </c>
      <c r="B342" t="s">
        <v>30</v>
      </c>
      <c r="C342">
        <v>65699</v>
      </c>
      <c r="D342">
        <v>104</v>
      </c>
      <c r="E342">
        <v>0.875</v>
      </c>
      <c r="F342" t="str">
        <f>INDEX(pullid!B$2:B$13,MATCH(lehmad!$C342,pullid!$A$2:$A$13,0))</f>
        <v>JOSE</v>
      </c>
      <c r="G342">
        <f>INDEX(pullid!C$2:C$13,MATCH(lehmad!$C342,pullid!$A$2:$A$13,0))</f>
        <v>2001</v>
      </c>
      <c r="H342" s="2">
        <f>INDEX(pullid!D$2:D$13,MATCH(lehmad!$C342,pullid!$A$2:$A$13,0))</f>
        <v>36905</v>
      </c>
      <c r="I342">
        <f>INDEX(pullid!E$2:E$13,MATCH(lehmad!$C342,pullid!$A$2:$A$13,0))</f>
        <v>119</v>
      </c>
    </row>
    <row r="343" spans="1:9" x14ac:dyDescent="0.25">
      <c r="A343" s="1" t="s">
        <v>849</v>
      </c>
      <c r="B343" t="s">
        <v>104</v>
      </c>
      <c r="C343">
        <v>65699</v>
      </c>
      <c r="D343" t="s">
        <v>613</v>
      </c>
      <c r="E343">
        <v>1</v>
      </c>
      <c r="F343" t="str">
        <f>INDEX(pullid!B$2:B$13,MATCH(lehmad!$C343,pullid!$A$2:$A$13,0))</f>
        <v>JOSE</v>
      </c>
      <c r="G343">
        <f>INDEX(pullid!C$2:C$13,MATCH(lehmad!$C343,pullid!$A$2:$A$13,0))</f>
        <v>2001</v>
      </c>
      <c r="H343" s="2">
        <f>INDEX(pullid!D$2:D$13,MATCH(lehmad!$C343,pullid!$A$2:$A$13,0))</f>
        <v>36905</v>
      </c>
      <c r="I343">
        <f>INDEX(pullid!E$2:E$13,MATCH(lehmad!$C343,pullid!$A$2:$A$13,0))</f>
        <v>119</v>
      </c>
    </row>
    <row r="344" spans="1:9" x14ac:dyDescent="0.25">
      <c r="A344" s="1" t="s">
        <v>850</v>
      </c>
      <c r="B344" t="s">
        <v>104</v>
      </c>
      <c r="C344">
        <v>65699</v>
      </c>
      <c r="D344" t="s">
        <v>613</v>
      </c>
      <c r="E344">
        <v>1</v>
      </c>
      <c r="F344" t="str">
        <f>INDEX(pullid!B$2:B$13,MATCH(lehmad!$C344,pullid!$A$2:$A$13,0))</f>
        <v>JOSE</v>
      </c>
      <c r="G344">
        <f>INDEX(pullid!C$2:C$13,MATCH(lehmad!$C344,pullid!$A$2:$A$13,0))</f>
        <v>2001</v>
      </c>
      <c r="H344" s="2">
        <f>INDEX(pullid!D$2:D$13,MATCH(lehmad!$C344,pullid!$A$2:$A$13,0))</f>
        <v>36905</v>
      </c>
      <c r="I344">
        <f>INDEX(pullid!E$2:E$13,MATCH(lehmad!$C344,pullid!$A$2:$A$13,0))</f>
        <v>119</v>
      </c>
    </row>
    <row r="345" spans="1:9" x14ac:dyDescent="0.25">
      <c r="A345" s="1" t="s">
        <v>851</v>
      </c>
      <c r="B345" t="s">
        <v>852</v>
      </c>
      <c r="C345">
        <v>65699</v>
      </c>
      <c r="D345" t="s">
        <v>613</v>
      </c>
      <c r="E345">
        <v>0.93799999999999994</v>
      </c>
      <c r="F345" t="str">
        <f>INDEX(pullid!B$2:B$13,MATCH(lehmad!$C345,pullid!$A$2:$A$13,0))</f>
        <v>JOSE</v>
      </c>
      <c r="G345">
        <f>INDEX(pullid!C$2:C$13,MATCH(lehmad!$C345,pullid!$A$2:$A$13,0))</f>
        <v>2001</v>
      </c>
      <c r="H345" s="2">
        <f>INDEX(pullid!D$2:D$13,MATCH(lehmad!$C345,pullid!$A$2:$A$13,0))</f>
        <v>36905</v>
      </c>
      <c r="I345">
        <f>INDEX(pullid!E$2:E$13,MATCH(lehmad!$C345,pullid!$A$2:$A$13,0))</f>
        <v>119</v>
      </c>
    </row>
    <row r="346" spans="1:9" x14ac:dyDescent="0.25">
      <c r="A346" s="1" t="s">
        <v>853</v>
      </c>
      <c r="B346" t="s">
        <v>136</v>
      </c>
      <c r="C346">
        <v>65699</v>
      </c>
      <c r="D346" t="s">
        <v>613</v>
      </c>
      <c r="E346">
        <v>1</v>
      </c>
      <c r="F346" t="str">
        <f>INDEX(pullid!B$2:B$13,MATCH(lehmad!$C346,pullid!$A$2:$A$13,0))</f>
        <v>JOSE</v>
      </c>
      <c r="G346">
        <f>INDEX(pullid!C$2:C$13,MATCH(lehmad!$C346,pullid!$A$2:$A$13,0))</f>
        <v>2001</v>
      </c>
      <c r="H346" s="2">
        <f>INDEX(pullid!D$2:D$13,MATCH(lehmad!$C346,pullid!$A$2:$A$13,0))</f>
        <v>36905</v>
      </c>
      <c r="I346">
        <f>INDEX(pullid!E$2:E$13,MATCH(lehmad!$C346,pullid!$A$2:$A$13,0))</f>
        <v>119</v>
      </c>
    </row>
    <row r="347" spans="1:9" x14ac:dyDescent="0.25">
      <c r="A347" s="1" t="s">
        <v>854</v>
      </c>
      <c r="B347" t="s">
        <v>136</v>
      </c>
      <c r="C347">
        <v>65699</v>
      </c>
      <c r="D347" t="s">
        <v>613</v>
      </c>
      <c r="E347">
        <v>1</v>
      </c>
      <c r="F347" t="str">
        <f>INDEX(pullid!B$2:B$13,MATCH(lehmad!$C347,pullid!$A$2:$A$13,0))</f>
        <v>JOSE</v>
      </c>
      <c r="G347">
        <f>INDEX(pullid!C$2:C$13,MATCH(lehmad!$C347,pullid!$A$2:$A$13,0))</f>
        <v>2001</v>
      </c>
      <c r="H347" s="2">
        <f>INDEX(pullid!D$2:D$13,MATCH(lehmad!$C347,pullid!$A$2:$A$13,0))</f>
        <v>36905</v>
      </c>
      <c r="I347">
        <f>INDEX(pullid!E$2:E$13,MATCH(lehmad!$C347,pullid!$A$2:$A$13,0))</f>
        <v>119</v>
      </c>
    </row>
    <row r="348" spans="1:9" x14ac:dyDescent="0.25">
      <c r="A348" s="1" t="s">
        <v>855</v>
      </c>
      <c r="B348" t="s">
        <v>204</v>
      </c>
      <c r="C348">
        <v>65575</v>
      </c>
      <c r="D348" t="s">
        <v>613</v>
      </c>
      <c r="E348">
        <v>1</v>
      </c>
      <c r="F348" t="str">
        <f>INDEX(pullid!B$2:B$13,MATCH(lehmad!$C348,pullid!$A$2:$A$13,0))</f>
        <v>WIZZARD-ET</v>
      </c>
      <c r="G348">
        <f>INDEX(pullid!C$2:C$13,MATCH(lehmad!$C348,pullid!$A$2:$A$13,0))</f>
        <v>2000</v>
      </c>
      <c r="H348" s="2">
        <f>INDEX(pullid!D$2:D$13,MATCH(lehmad!$C348,pullid!$A$2:$A$13,0))</f>
        <v>36875</v>
      </c>
      <c r="I348">
        <f>INDEX(pullid!E$2:E$13,MATCH(lehmad!$C348,pullid!$A$2:$A$13,0))</f>
        <v>121</v>
      </c>
    </row>
    <row r="349" spans="1:9" x14ac:dyDescent="0.25">
      <c r="A349" s="1" t="s">
        <v>856</v>
      </c>
      <c r="B349" t="s">
        <v>204</v>
      </c>
      <c r="C349">
        <v>65699</v>
      </c>
      <c r="D349" t="s">
        <v>613</v>
      </c>
      <c r="E349">
        <v>0.93799999999999994</v>
      </c>
      <c r="F349" t="str">
        <f>INDEX(pullid!B$2:B$13,MATCH(lehmad!$C349,pullid!$A$2:$A$13,0))</f>
        <v>JOSE</v>
      </c>
      <c r="G349">
        <f>INDEX(pullid!C$2:C$13,MATCH(lehmad!$C349,pullid!$A$2:$A$13,0))</f>
        <v>2001</v>
      </c>
      <c r="H349" s="2">
        <f>INDEX(pullid!D$2:D$13,MATCH(lehmad!$C349,pullid!$A$2:$A$13,0))</f>
        <v>36905</v>
      </c>
      <c r="I349">
        <f>INDEX(pullid!E$2:E$13,MATCH(lehmad!$C349,pullid!$A$2:$A$13,0))</f>
        <v>119</v>
      </c>
    </row>
    <row r="350" spans="1:9" x14ac:dyDescent="0.25">
      <c r="A350" s="1" t="s">
        <v>857</v>
      </c>
      <c r="B350" t="s">
        <v>203</v>
      </c>
      <c r="C350">
        <v>65575</v>
      </c>
      <c r="D350">
        <v>116</v>
      </c>
      <c r="E350">
        <v>1</v>
      </c>
      <c r="F350" t="str">
        <f>INDEX(pullid!B$2:B$13,MATCH(lehmad!$C350,pullid!$A$2:$A$13,0))</f>
        <v>WIZZARD-ET</v>
      </c>
      <c r="G350">
        <f>INDEX(pullid!C$2:C$13,MATCH(lehmad!$C350,pullid!$A$2:$A$13,0))</f>
        <v>2000</v>
      </c>
      <c r="H350" s="2">
        <f>INDEX(pullid!D$2:D$13,MATCH(lehmad!$C350,pullid!$A$2:$A$13,0))</f>
        <v>36875</v>
      </c>
      <c r="I350">
        <f>INDEX(pullid!E$2:E$13,MATCH(lehmad!$C350,pullid!$A$2:$A$13,0))</f>
        <v>121</v>
      </c>
    </row>
    <row r="351" spans="1:9" x14ac:dyDescent="0.25">
      <c r="A351" s="1" t="s">
        <v>858</v>
      </c>
      <c r="B351" t="s">
        <v>202</v>
      </c>
      <c r="C351">
        <v>65575</v>
      </c>
      <c r="D351">
        <v>101</v>
      </c>
      <c r="E351">
        <v>1</v>
      </c>
      <c r="F351" t="str">
        <f>INDEX(pullid!B$2:B$13,MATCH(lehmad!$C351,pullid!$A$2:$A$13,0))</f>
        <v>WIZZARD-ET</v>
      </c>
      <c r="G351">
        <f>INDEX(pullid!C$2:C$13,MATCH(lehmad!$C351,pullid!$A$2:$A$13,0))</f>
        <v>2000</v>
      </c>
      <c r="H351" s="2">
        <f>INDEX(pullid!D$2:D$13,MATCH(lehmad!$C351,pullid!$A$2:$A$13,0))</f>
        <v>36875</v>
      </c>
      <c r="I351">
        <f>INDEX(pullid!E$2:E$13,MATCH(lehmad!$C351,pullid!$A$2:$A$13,0))</f>
        <v>121</v>
      </c>
    </row>
    <row r="352" spans="1:9" x14ac:dyDescent="0.25">
      <c r="A352" s="1" t="s">
        <v>859</v>
      </c>
      <c r="B352" t="s">
        <v>201</v>
      </c>
      <c r="C352">
        <v>65699</v>
      </c>
      <c r="D352" t="s">
        <v>613</v>
      </c>
      <c r="E352">
        <v>1</v>
      </c>
      <c r="F352" t="str">
        <f>INDEX(pullid!B$2:B$13,MATCH(lehmad!$C352,pullid!$A$2:$A$13,0))</f>
        <v>JOSE</v>
      </c>
      <c r="G352">
        <f>INDEX(pullid!C$2:C$13,MATCH(lehmad!$C352,pullid!$A$2:$A$13,0))</f>
        <v>2001</v>
      </c>
      <c r="H352" s="2">
        <f>INDEX(pullid!D$2:D$13,MATCH(lehmad!$C352,pullid!$A$2:$A$13,0))</f>
        <v>36905</v>
      </c>
      <c r="I352">
        <f>INDEX(pullid!E$2:E$13,MATCH(lehmad!$C352,pullid!$A$2:$A$13,0))</f>
        <v>119</v>
      </c>
    </row>
    <row r="353" spans="1:9" x14ac:dyDescent="0.25">
      <c r="A353" s="1" t="s">
        <v>860</v>
      </c>
      <c r="B353" t="s">
        <v>157</v>
      </c>
      <c r="C353">
        <v>65575</v>
      </c>
      <c r="D353">
        <v>114</v>
      </c>
      <c r="E353">
        <v>1</v>
      </c>
      <c r="F353" t="str">
        <f>INDEX(pullid!B$2:B$13,MATCH(lehmad!$C353,pullid!$A$2:$A$13,0))</f>
        <v>WIZZARD-ET</v>
      </c>
      <c r="G353">
        <f>INDEX(pullid!C$2:C$13,MATCH(lehmad!$C353,pullid!$A$2:$A$13,0))</f>
        <v>2000</v>
      </c>
      <c r="H353" s="2">
        <f>INDEX(pullid!D$2:D$13,MATCH(lehmad!$C353,pullid!$A$2:$A$13,0))</f>
        <v>36875</v>
      </c>
      <c r="I353">
        <f>INDEX(pullid!E$2:E$13,MATCH(lehmad!$C353,pullid!$A$2:$A$13,0))</f>
        <v>121</v>
      </c>
    </row>
    <row r="354" spans="1:9" x14ac:dyDescent="0.25">
      <c r="A354" s="1" t="s">
        <v>861</v>
      </c>
      <c r="B354" t="s">
        <v>198</v>
      </c>
      <c r="C354">
        <v>65699</v>
      </c>
      <c r="D354" t="s">
        <v>613</v>
      </c>
      <c r="E354">
        <v>0.90700000000000003</v>
      </c>
      <c r="F354" t="str">
        <f>INDEX(pullid!B$2:B$13,MATCH(lehmad!$C354,pullid!$A$2:$A$13,0))</f>
        <v>JOSE</v>
      </c>
      <c r="G354">
        <f>INDEX(pullid!C$2:C$13,MATCH(lehmad!$C354,pullid!$A$2:$A$13,0))</f>
        <v>2001</v>
      </c>
      <c r="H354" s="2">
        <f>INDEX(pullid!D$2:D$13,MATCH(lehmad!$C354,pullid!$A$2:$A$13,0))</f>
        <v>36905</v>
      </c>
      <c r="I354">
        <f>INDEX(pullid!E$2:E$13,MATCH(lehmad!$C354,pullid!$A$2:$A$13,0))</f>
        <v>119</v>
      </c>
    </row>
    <row r="355" spans="1:9" x14ac:dyDescent="0.25">
      <c r="A355" s="1" t="s">
        <v>862</v>
      </c>
      <c r="B355" t="s">
        <v>113</v>
      </c>
      <c r="C355">
        <v>65699</v>
      </c>
      <c r="D355" t="s">
        <v>613</v>
      </c>
      <c r="E355">
        <v>1</v>
      </c>
      <c r="F355" t="str">
        <f>INDEX(pullid!B$2:B$13,MATCH(lehmad!$C355,pullid!$A$2:$A$13,0))</f>
        <v>JOSE</v>
      </c>
      <c r="G355">
        <f>INDEX(pullid!C$2:C$13,MATCH(lehmad!$C355,pullid!$A$2:$A$13,0))</f>
        <v>2001</v>
      </c>
      <c r="H355" s="2">
        <f>INDEX(pullid!D$2:D$13,MATCH(lehmad!$C355,pullid!$A$2:$A$13,0))</f>
        <v>36905</v>
      </c>
      <c r="I355">
        <f>INDEX(pullid!E$2:E$13,MATCH(lehmad!$C355,pullid!$A$2:$A$13,0))</f>
        <v>119</v>
      </c>
    </row>
    <row r="356" spans="1:9" x14ac:dyDescent="0.25">
      <c r="A356" s="1" t="s">
        <v>863</v>
      </c>
      <c r="B356" t="s">
        <v>113</v>
      </c>
      <c r="C356">
        <v>65699</v>
      </c>
      <c r="D356" t="s">
        <v>613</v>
      </c>
      <c r="E356">
        <v>1</v>
      </c>
      <c r="F356" t="str">
        <f>INDEX(pullid!B$2:B$13,MATCH(lehmad!$C356,pullid!$A$2:$A$13,0))</f>
        <v>JOSE</v>
      </c>
      <c r="G356">
        <f>INDEX(pullid!C$2:C$13,MATCH(lehmad!$C356,pullid!$A$2:$A$13,0))</f>
        <v>2001</v>
      </c>
      <c r="H356" s="2">
        <f>INDEX(pullid!D$2:D$13,MATCH(lehmad!$C356,pullid!$A$2:$A$13,0))</f>
        <v>36905</v>
      </c>
      <c r="I356">
        <f>INDEX(pullid!E$2:E$13,MATCH(lehmad!$C356,pullid!$A$2:$A$13,0))</f>
        <v>119</v>
      </c>
    </row>
    <row r="357" spans="1:9" x14ac:dyDescent="0.25">
      <c r="A357" s="1" t="s">
        <v>864</v>
      </c>
      <c r="B357" t="s">
        <v>229</v>
      </c>
      <c r="C357">
        <v>65699</v>
      </c>
      <c r="D357" t="s">
        <v>613</v>
      </c>
      <c r="E357">
        <v>1</v>
      </c>
      <c r="F357" t="str">
        <f>INDEX(pullid!B$2:B$13,MATCH(lehmad!$C357,pullid!$A$2:$A$13,0))</f>
        <v>JOSE</v>
      </c>
      <c r="G357">
        <f>INDEX(pullid!C$2:C$13,MATCH(lehmad!$C357,pullid!$A$2:$A$13,0))</f>
        <v>2001</v>
      </c>
      <c r="H357" s="2">
        <f>INDEX(pullid!D$2:D$13,MATCH(lehmad!$C357,pullid!$A$2:$A$13,0))</f>
        <v>36905</v>
      </c>
      <c r="I357">
        <f>INDEX(pullid!E$2:E$13,MATCH(lehmad!$C357,pullid!$A$2:$A$13,0))</f>
        <v>119</v>
      </c>
    </row>
    <row r="358" spans="1:9" x14ac:dyDescent="0.25">
      <c r="A358" s="1" t="s">
        <v>865</v>
      </c>
      <c r="B358" t="s">
        <v>866</v>
      </c>
      <c r="C358">
        <v>65699</v>
      </c>
      <c r="D358" t="s">
        <v>613</v>
      </c>
      <c r="E358">
        <v>1</v>
      </c>
      <c r="F358" t="str">
        <f>INDEX(pullid!B$2:B$13,MATCH(lehmad!$C358,pullid!$A$2:$A$13,0))</f>
        <v>JOSE</v>
      </c>
      <c r="G358">
        <f>INDEX(pullid!C$2:C$13,MATCH(lehmad!$C358,pullid!$A$2:$A$13,0))</f>
        <v>2001</v>
      </c>
      <c r="H358" s="2">
        <f>INDEX(pullid!D$2:D$13,MATCH(lehmad!$C358,pullid!$A$2:$A$13,0))</f>
        <v>36905</v>
      </c>
      <c r="I358">
        <f>INDEX(pullid!E$2:E$13,MATCH(lehmad!$C358,pullid!$A$2:$A$13,0))</f>
        <v>119</v>
      </c>
    </row>
    <row r="359" spans="1:9" x14ac:dyDescent="0.25">
      <c r="A359" s="1" t="s">
        <v>867</v>
      </c>
      <c r="B359" t="s">
        <v>868</v>
      </c>
      <c r="C359">
        <v>65699</v>
      </c>
      <c r="D359" t="s">
        <v>613</v>
      </c>
      <c r="E359">
        <v>0.93799999999999994</v>
      </c>
      <c r="F359" t="str">
        <f>INDEX(pullid!B$2:B$13,MATCH(lehmad!$C359,pullid!$A$2:$A$13,0))</f>
        <v>JOSE</v>
      </c>
      <c r="G359">
        <f>INDEX(pullid!C$2:C$13,MATCH(lehmad!$C359,pullid!$A$2:$A$13,0))</f>
        <v>2001</v>
      </c>
      <c r="H359" s="2">
        <f>INDEX(pullid!D$2:D$13,MATCH(lehmad!$C359,pullid!$A$2:$A$13,0))</f>
        <v>36905</v>
      </c>
      <c r="I359">
        <f>INDEX(pullid!E$2:E$13,MATCH(lehmad!$C359,pullid!$A$2:$A$13,0))</f>
        <v>119</v>
      </c>
    </row>
    <row r="360" spans="1:9" x14ac:dyDescent="0.25">
      <c r="A360" s="1" t="s">
        <v>869</v>
      </c>
      <c r="B360" t="s">
        <v>209</v>
      </c>
      <c r="C360">
        <v>65699</v>
      </c>
      <c r="D360" t="s">
        <v>613</v>
      </c>
      <c r="E360">
        <v>1</v>
      </c>
      <c r="F360" t="str">
        <f>INDEX(pullid!B$2:B$13,MATCH(lehmad!$C360,pullid!$A$2:$A$13,0))</f>
        <v>JOSE</v>
      </c>
      <c r="G360">
        <f>INDEX(pullid!C$2:C$13,MATCH(lehmad!$C360,pullid!$A$2:$A$13,0))</f>
        <v>2001</v>
      </c>
      <c r="H360" s="2">
        <f>INDEX(pullid!D$2:D$13,MATCH(lehmad!$C360,pullid!$A$2:$A$13,0))</f>
        <v>36905</v>
      </c>
      <c r="I360">
        <f>INDEX(pullid!E$2:E$13,MATCH(lehmad!$C360,pullid!$A$2:$A$13,0))</f>
        <v>119</v>
      </c>
    </row>
    <row r="361" spans="1:9" x14ac:dyDescent="0.25">
      <c r="A361" s="1" t="s">
        <v>870</v>
      </c>
      <c r="B361" t="s">
        <v>36</v>
      </c>
      <c r="C361">
        <v>65699</v>
      </c>
      <c r="D361" t="s">
        <v>613</v>
      </c>
      <c r="E361">
        <v>1</v>
      </c>
      <c r="F361" t="str">
        <f>INDEX(pullid!B$2:B$13,MATCH(lehmad!$C361,pullid!$A$2:$A$13,0))</f>
        <v>JOSE</v>
      </c>
      <c r="G361">
        <f>INDEX(pullid!C$2:C$13,MATCH(lehmad!$C361,pullid!$A$2:$A$13,0))</f>
        <v>2001</v>
      </c>
      <c r="H361" s="2">
        <f>INDEX(pullid!D$2:D$13,MATCH(lehmad!$C361,pullid!$A$2:$A$13,0))</f>
        <v>36905</v>
      </c>
      <c r="I361">
        <f>INDEX(pullid!E$2:E$13,MATCH(lehmad!$C361,pullid!$A$2:$A$13,0))</f>
        <v>119</v>
      </c>
    </row>
    <row r="362" spans="1:9" x14ac:dyDescent="0.25">
      <c r="A362" s="1" t="s">
        <v>871</v>
      </c>
      <c r="B362" t="s">
        <v>36</v>
      </c>
      <c r="C362">
        <v>65699</v>
      </c>
      <c r="D362" t="s">
        <v>613</v>
      </c>
      <c r="E362">
        <v>0.875</v>
      </c>
      <c r="F362" t="str">
        <f>INDEX(pullid!B$2:B$13,MATCH(lehmad!$C362,pullid!$A$2:$A$13,0))</f>
        <v>JOSE</v>
      </c>
      <c r="G362">
        <f>INDEX(pullid!C$2:C$13,MATCH(lehmad!$C362,pullid!$A$2:$A$13,0))</f>
        <v>2001</v>
      </c>
      <c r="H362" s="2">
        <f>INDEX(pullid!D$2:D$13,MATCH(lehmad!$C362,pullid!$A$2:$A$13,0))</f>
        <v>36905</v>
      </c>
      <c r="I362">
        <f>INDEX(pullid!E$2:E$13,MATCH(lehmad!$C362,pullid!$A$2:$A$13,0))</f>
        <v>119</v>
      </c>
    </row>
    <row r="363" spans="1:9" x14ac:dyDescent="0.25">
      <c r="A363" s="1" t="s">
        <v>872</v>
      </c>
      <c r="B363" t="s">
        <v>97</v>
      </c>
      <c r="C363">
        <v>65699</v>
      </c>
      <c r="D363" t="s">
        <v>613</v>
      </c>
      <c r="E363">
        <v>1</v>
      </c>
      <c r="F363" t="str">
        <f>INDEX(pullid!B$2:B$13,MATCH(lehmad!$C363,pullid!$A$2:$A$13,0))</f>
        <v>JOSE</v>
      </c>
      <c r="G363">
        <f>INDEX(pullid!C$2:C$13,MATCH(lehmad!$C363,pullid!$A$2:$A$13,0))</f>
        <v>2001</v>
      </c>
      <c r="H363" s="2">
        <f>INDEX(pullid!D$2:D$13,MATCH(lehmad!$C363,pullid!$A$2:$A$13,0))</f>
        <v>36905</v>
      </c>
      <c r="I363">
        <f>INDEX(pullid!E$2:E$13,MATCH(lehmad!$C363,pullid!$A$2:$A$13,0))</f>
        <v>119</v>
      </c>
    </row>
    <row r="364" spans="1:9" x14ac:dyDescent="0.25">
      <c r="A364" s="1" t="s">
        <v>873</v>
      </c>
      <c r="B364" t="s">
        <v>183</v>
      </c>
      <c r="C364">
        <v>65699</v>
      </c>
      <c r="D364" t="s">
        <v>613</v>
      </c>
      <c r="E364">
        <v>1</v>
      </c>
      <c r="F364" t="str">
        <f>INDEX(pullid!B$2:B$13,MATCH(lehmad!$C364,pullid!$A$2:$A$13,0))</f>
        <v>JOSE</v>
      </c>
      <c r="G364">
        <f>INDEX(pullid!C$2:C$13,MATCH(lehmad!$C364,pullid!$A$2:$A$13,0))</f>
        <v>2001</v>
      </c>
      <c r="H364" s="2">
        <f>INDEX(pullid!D$2:D$13,MATCH(lehmad!$C364,pullid!$A$2:$A$13,0))</f>
        <v>36905</v>
      </c>
      <c r="I364">
        <f>INDEX(pullid!E$2:E$13,MATCH(lehmad!$C364,pullid!$A$2:$A$13,0))</f>
        <v>119</v>
      </c>
    </row>
    <row r="365" spans="1:9" x14ac:dyDescent="0.25">
      <c r="A365" s="1" t="s">
        <v>874</v>
      </c>
      <c r="B365" t="s">
        <v>47</v>
      </c>
      <c r="C365">
        <v>65699</v>
      </c>
      <c r="D365" t="s">
        <v>613</v>
      </c>
      <c r="E365">
        <v>1</v>
      </c>
      <c r="F365" t="str">
        <f>INDEX(pullid!B$2:B$13,MATCH(lehmad!$C365,pullid!$A$2:$A$13,0))</f>
        <v>JOSE</v>
      </c>
      <c r="G365">
        <f>INDEX(pullid!C$2:C$13,MATCH(lehmad!$C365,pullid!$A$2:$A$13,0))</f>
        <v>2001</v>
      </c>
      <c r="H365" s="2">
        <f>INDEX(pullid!D$2:D$13,MATCH(lehmad!$C365,pullid!$A$2:$A$13,0))</f>
        <v>36905</v>
      </c>
      <c r="I365">
        <f>INDEX(pullid!E$2:E$13,MATCH(lehmad!$C365,pullid!$A$2:$A$13,0))</f>
        <v>119</v>
      </c>
    </row>
    <row r="366" spans="1:9" x14ac:dyDescent="0.25">
      <c r="A366" s="1" t="s">
        <v>875</v>
      </c>
      <c r="B366" t="s">
        <v>47</v>
      </c>
      <c r="C366">
        <v>65699</v>
      </c>
      <c r="D366" t="s">
        <v>613</v>
      </c>
      <c r="E366">
        <v>1</v>
      </c>
      <c r="F366" t="str">
        <f>INDEX(pullid!B$2:B$13,MATCH(lehmad!$C366,pullid!$A$2:$A$13,0))</f>
        <v>JOSE</v>
      </c>
      <c r="G366">
        <f>INDEX(pullid!C$2:C$13,MATCH(lehmad!$C366,pullid!$A$2:$A$13,0))</f>
        <v>2001</v>
      </c>
      <c r="H366" s="2">
        <f>INDEX(pullid!D$2:D$13,MATCH(lehmad!$C366,pullid!$A$2:$A$13,0))</f>
        <v>36905</v>
      </c>
      <c r="I366">
        <f>INDEX(pullid!E$2:E$13,MATCH(lehmad!$C366,pullid!$A$2:$A$13,0))</f>
        <v>119</v>
      </c>
    </row>
    <row r="367" spans="1:9" x14ac:dyDescent="0.25">
      <c r="A367" s="1" t="s">
        <v>876</v>
      </c>
      <c r="B367" t="s">
        <v>877</v>
      </c>
      <c r="C367">
        <v>65699</v>
      </c>
      <c r="D367" t="s">
        <v>613</v>
      </c>
      <c r="E367">
        <v>1</v>
      </c>
      <c r="F367" t="str">
        <f>INDEX(pullid!B$2:B$13,MATCH(lehmad!$C367,pullid!$A$2:$A$13,0))</f>
        <v>JOSE</v>
      </c>
      <c r="G367">
        <f>INDEX(pullid!C$2:C$13,MATCH(lehmad!$C367,pullid!$A$2:$A$13,0))</f>
        <v>2001</v>
      </c>
      <c r="H367" s="2">
        <f>INDEX(pullid!D$2:D$13,MATCH(lehmad!$C367,pullid!$A$2:$A$13,0))</f>
        <v>36905</v>
      </c>
      <c r="I367">
        <f>INDEX(pullid!E$2:E$13,MATCH(lehmad!$C367,pullid!$A$2:$A$13,0))</f>
        <v>119</v>
      </c>
    </row>
    <row r="368" spans="1:9" x14ac:dyDescent="0.25">
      <c r="A368" s="1" t="s">
        <v>878</v>
      </c>
      <c r="B368" t="s">
        <v>877</v>
      </c>
      <c r="C368">
        <v>65699</v>
      </c>
      <c r="D368" t="s">
        <v>613</v>
      </c>
      <c r="E368">
        <v>1</v>
      </c>
      <c r="F368" t="str">
        <f>INDEX(pullid!B$2:B$13,MATCH(lehmad!$C368,pullid!$A$2:$A$13,0))</f>
        <v>JOSE</v>
      </c>
      <c r="G368">
        <f>INDEX(pullid!C$2:C$13,MATCH(lehmad!$C368,pullid!$A$2:$A$13,0))</f>
        <v>2001</v>
      </c>
      <c r="H368" s="2">
        <f>INDEX(pullid!D$2:D$13,MATCH(lehmad!$C368,pullid!$A$2:$A$13,0))</f>
        <v>36905</v>
      </c>
      <c r="I368">
        <f>INDEX(pullid!E$2:E$13,MATCH(lehmad!$C368,pullid!$A$2:$A$13,0))</f>
        <v>119</v>
      </c>
    </row>
    <row r="369" spans="1:9" x14ac:dyDescent="0.25">
      <c r="A369" s="1" t="s">
        <v>879</v>
      </c>
      <c r="B369" t="s">
        <v>880</v>
      </c>
      <c r="C369">
        <v>65699</v>
      </c>
      <c r="D369" t="s">
        <v>613</v>
      </c>
      <c r="E369">
        <v>0.93799999999999994</v>
      </c>
      <c r="F369" t="str">
        <f>INDEX(pullid!B$2:B$13,MATCH(lehmad!$C369,pullid!$A$2:$A$13,0))</f>
        <v>JOSE</v>
      </c>
      <c r="G369">
        <f>INDEX(pullid!C$2:C$13,MATCH(lehmad!$C369,pullid!$A$2:$A$13,0))</f>
        <v>2001</v>
      </c>
      <c r="H369" s="2">
        <f>INDEX(pullid!D$2:D$13,MATCH(lehmad!$C369,pullid!$A$2:$A$13,0))</f>
        <v>36905</v>
      </c>
      <c r="I369">
        <f>INDEX(pullid!E$2:E$13,MATCH(lehmad!$C369,pullid!$A$2:$A$13,0))</f>
        <v>119</v>
      </c>
    </row>
    <row r="370" spans="1:9" x14ac:dyDescent="0.25">
      <c r="A370" s="1" t="s">
        <v>881</v>
      </c>
      <c r="B370" t="s">
        <v>222</v>
      </c>
      <c r="C370">
        <v>65022</v>
      </c>
      <c r="D370" t="s">
        <v>613</v>
      </c>
      <c r="E370">
        <v>1</v>
      </c>
      <c r="F370" t="str">
        <f>INDEX(pullid!B$2:B$13,MATCH(lehmad!$C370,pullid!$A$2:$A$13,0))</f>
        <v>JANOS</v>
      </c>
      <c r="G370">
        <f>INDEX(pullid!C$2:C$13,MATCH(lehmad!$C370,pullid!$A$2:$A$13,0))</f>
        <v>2000</v>
      </c>
      <c r="H370" s="2">
        <f>INDEX(pullid!D$2:D$13,MATCH(lehmad!$C370,pullid!$A$2:$A$13,0))</f>
        <v>36807</v>
      </c>
      <c r="I370">
        <f>INDEX(pullid!E$2:E$13,MATCH(lehmad!$C370,pullid!$A$2:$A$13,0))</f>
        <v>117</v>
      </c>
    </row>
    <row r="371" spans="1:9" x14ac:dyDescent="0.25">
      <c r="A371" s="1" t="s">
        <v>882</v>
      </c>
      <c r="B371" t="s">
        <v>222</v>
      </c>
      <c r="C371">
        <v>65699</v>
      </c>
      <c r="D371" t="s">
        <v>613</v>
      </c>
      <c r="E371">
        <v>1</v>
      </c>
      <c r="F371" t="str">
        <f>INDEX(pullid!B$2:B$13,MATCH(lehmad!$C371,pullid!$A$2:$A$13,0))</f>
        <v>JOSE</v>
      </c>
      <c r="G371">
        <f>INDEX(pullid!C$2:C$13,MATCH(lehmad!$C371,pullid!$A$2:$A$13,0))</f>
        <v>2001</v>
      </c>
      <c r="H371" s="2">
        <f>INDEX(pullid!D$2:D$13,MATCH(lehmad!$C371,pullid!$A$2:$A$13,0))</f>
        <v>36905</v>
      </c>
      <c r="I371">
        <f>INDEX(pullid!E$2:E$13,MATCH(lehmad!$C371,pullid!$A$2:$A$13,0))</f>
        <v>119</v>
      </c>
    </row>
    <row r="372" spans="1:9" x14ac:dyDescent="0.25">
      <c r="A372" s="1" t="s">
        <v>883</v>
      </c>
      <c r="B372" t="s">
        <v>217</v>
      </c>
      <c r="C372">
        <v>65022</v>
      </c>
      <c r="D372" t="s">
        <v>613</v>
      </c>
      <c r="E372">
        <v>1</v>
      </c>
      <c r="F372" t="str">
        <f>INDEX(pullid!B$2:B$13,MATCH(lehmad!$C372,pullid!$A$2:$A$13,0))</f>
        <v>JANOS</v>
      </c>
      <c r="G372">
        <f>INDEX(pullid!C$2:C$13,MATCH(lehmad!$C372,pullid!$A$2:$A$13,0))</f>
        <v>2000</v>
      </c>
      <c r="H372" s="2">
        <f>INDEX(pullid!D$2:D$13,MATCH(lehmad!$C372,pullid!$A$2:$A$13,0))</f>
        <v>36807</v>
      </c>
      <c r="I372">
        <f>INDEX(pullid!E$2:E$13,MATCH(lehmad!$C372,pullid!$A$2:$A$13,0))</f>
        <v>117</v>
      </c>
    </row>
    <row r="373" spans="1:9" x14ac:dyDescent="0.25">
      <c r="A373" s="1" t="s">
        <v>884</v>
      </c>
      <c r="B373" t="s">
        <v>207</v>
      </c>
      <c r="C373">
        <v>65022</v>
      </c>
      <c r="D373" t="s">
        <v>613</v>
      </c>
      <c r="E373">
        <v>1</v>
      </c>
      <c r="F373" t="str">
        <f>INDEX(pullid!B$2:B$13,MATCH(lehmad!$C373,pullid!$A$2:$A$13,0))</f>
        <v>JANOS</v>
      </c>
      <c r="G373">
        <f>INDEX(pullid!C$2:C$13,MATCH(lehmad!$C373,pullid!$A$2:$A$13,0))</f>
        <v>2000</v>
      </c>
      <c r="H373" s="2">
        <f>INDEX(pullid!D$2:D$13,MATCH(lehmad!$C373,pullid!$A$2:$A$13,0))</f>
        <v>36807</v>
      </c>
      <c r="I373">
        <f>INDEX(pullid!E$2:E$13,MATCH(lehmad!$C373,pullid!$A$2:$A$13,0))</f>
        <v>117</v>
      </c>
    </row>
    <row r="374" spans="1:9" x14ac:dyDescent="0.25">
      <c r="A374" s="1" t="s">
        <v>885</v>
      </c>
      <c r="B374" t="s">
        <v>886</v>
      </c>
      <c r="C374">
        <v>65022</v>
      </c>
      <c r="D374" t="s">
        <v>613</v>
      </c>
      <c r="E374">
        <v>1</v>
      </c>
      <c r="F374" t="str">
        <f>INDEX(pullid!B$2:B$13,MATCH(lehmad!$C374,pullid!$A$2:$A$13,0))</f>
        <v>JANOS</v>
      </c>
      <c r="G374">
        <f>INDEX(pullid!C$2:C$13,MATCH(lehmad!$C374,pullid!$A$2:$A$13,0))</f>
        <v>2000</v>
      </c>
      <c r="H374" s="2">
        <f>INDEX(pullid!D$2:D$13,MATCH(lehmad!$C374,pullid!$A$2:$A$13,0))</f>
        <v>36807</v>
      </c>
      <c r="I374">
        <f>INDEX(pullid!E$2:E$13,MATCH(lehmad!$C374,pullid!$A$2:$A$13,0))</f>
        <v>117</v>
      </c>
    </row>
    <row r="375" spans="1:9" x14ac:dyDescent="0.25">
      <c r="A375" s="1" t="s">
        <v>887</v>
      </c>
      <c r="B375" t="s">
        <v>226</v>
      </c>
      <c r="C375">
        <v>65022</v>
      </c>
      <c r="D375" t="s">
        <v>613</v>
      </c>
      <c r="E375">
        <v>1</v>
      </c>
      <c r="F375" t="str">
        <f>INDEX(pullid!B$2:B$13,MATCH(lehmad!$C375,pullid!$A$2:$A$13,0))</f>
        <v>JANOS</v>
      </c>
      <c r="G375">
        <f>INDEX(pullid!C$2:C$13,MATCH(lehmad!$C375,pullid!$A$2:$A$13,0))</f>
        <v>2000</v>
      </c>
      <c r="H375" s="2">
        <f>INDEX(pullid!D$2:D$13,MATCH(lehmad!$C375,pullid!$A$2:$A$13,0))</f>
        <v>36807</v>
      </c>
      <c r="I375">
        <f>INDEX(pullid!E$2:E$13,MATCH(lehmad!$C375,pullid!$A$2:$A$13,0))</f>
        <v>117</v>
      </c>
    </row>
    <row r="376" spans="1:9" x14ac:dyDescent="0.25">
      <c r="A376" s="1" t="s">
        <v>888</v>
      </c>
      <c r="B376" t="s">
        <v>237</v>
      </c>
      <c r="C376">
        <v>65022</v>
      </c>
      <c r="D376" t="s">
        <v>613</v>
      </c>
      <c r="E376">
        <v>1</v>
      </c>
      <c r="F376" t="str">
        <f>INDEX(pullid!B$2:B$13,MATCH(lehmad!$C376,pullid!$A$2:$A$13,0))</f>
        <v>JANOS</v>
      </c>
      <c r="G376">
        <f>INDEX(pullid!C$2:C$13,MATCH(lehmad!$C376,pullid!$A$2:$A$13,0))</f>
        <v>2000</v>
      </c>
      <c r="H376" s="2">
        <f>INDEX(pullid!D$2:D$13,MATCH(lehmad!$C376,pullid!$A$2:$A$13,0))</f>
        <v>36807</v>
      </c>
      <c r="I376">
        <f>INDEX(pullid!E$2:E$13,MATCH(lehmad!$C376,pullid!$A$2:$A$13,0))</f>
        <v>117</v>
      </c>
    </row>
    <row r="377" spans="1:9" x14ac:dyDescent="0.25">
      <c r="A377" s="1" t="s">
        <v>889</v>
      </c>
      <c r="B377" t="s">
        <v>138</v>
      </c>
      <c r="C377">
        <v>65022</v>
      </c>
      <c r="D377" t="s">
        <v>613</v>
      </c>
      <c r="E377">
        <v>1</v>
      </c>
      <c r="F377" t="str">
        <f>INDEX(pullid!B$2:B$13,MATCH(lehmad!$C377,pullid!$A$2:$A$13,0))</f>
        <v>JANOS</v>
      </c>
      <c r="G377">
        <f>INDEX(pullid!C$2:C$13,MATCH(lehmad!$C377,pullid!$A$2:$A$13,0))</f>
        <v>2000</v>
      </c>
      <c r="H377" s="2">
        <f>INDEX(pullid!D$2:D$13,MATCH(lehmad!$C377,pullid!$A$2:$A$13,0))</f>
        <v>36807</v>
      </c>
      <c r="I377">
        <f>INDEX(pullid!E$2:E$13,MATCH(lehmad!$C377,pullid!$A$2:$A$13,0))</f>
        <v>117</v>
      </c>
    </row>
    <row r="378" spans="1:9" x14ac:dyDescent="0.25">
      <c r="A378" s="1" t="s">
        <v>890</v>
      </c>
      <c r="B378" t="s">
        <v>132</v>
      </c>
      <c r="C378">
        <v>65022</v>
      </c>
      <c r="D378" t="s">
        <v>613</v>
      </c>
      <c r="E378">
        <v>1</v>
      </c>
      <c r="F378" t="str">
        <f>INDEX(pullid!B$2:B$13,MATCH(lehmad!$C378,pullid!$A$2:$A$13,0))</f>
        <v>JANOS</v>
      </c>
      <c r="G378">
        <f>INDEX(pullid!C$2:C$13,MATCH(lehmad!$C378,pullid!$A$2:$A$13,0))</f>
        <v>2000</v>
      </c>
      <c r="H378" s="2">
        <f>INDEX(pullid!D$2:D$13,MATCH(lehmad!$C378,pullid!$A$2:$A$13,0))</f>
        <v>36807</v>
      </c>
      <c r="I378">
        <f>INDEX(pullid!E$2:E$13,MATCH(lehmad!$C378,pullid!$A$2:$A$13,0))</f>
        <v>117</v>
      </c>
    </row>
    <row r="379" spans="1:9" x14ac:dyDescent="0.25">
      <c r="A379" s="1" t="s">
        <v>891</v>
      </c>
      <c r="B379" t="s">
        <v>231</v>
      </c>
      <c r="C379">
        <v>65022</v>
      </c>
      <c r="D379" t="s">
        <v>613</v>
      </c>
      <c r="E379">
        <v>1</v>
      </c>
      <c r="F379" t="str">
        <f>INDEX(pullid!B$2:B$13,MATCH(lehmad!$C379,pullid!$A$2:$A$13,0))</f>
        <v>JANOS</v>
      </c>
      <c r="G379">
        <f>INDEX(pullid!C$2:C$13,MATCH(lehmad!$C379,pullid!$A$2:$A$13,0))</f>
        <v>2000</v>
      </c>
      <c r="H379" s="2">
        <f>INDEX(pullid!D$2:D$13,MATCH(lehmad!$C379,pullid!$A$2:$A$13,0))</f>
        <v>36807</v>
      </c>
      <c r="I379">
        <f>INDEX(pullid!E$2:E$13,MATCH(lehmad!$C379,pullid!$A$2:$A$13,0))</f>
        <v>117</v>
      </c>
    </row>
    <row r="380" spans="1:9" x14ac:dyDescent="0.25">
      <c r="A380" s="1" t="s">
        <v>892</v>
      </c>
      <c r="B380" t="s">
        <v>126</v>
      </c>
      <c r="C380">
        <v>65022</v>
      </c>
      <c r="D380" t="s">
        <v>613</v>
      </c>
      <c r="E380">
        <v>1</v>
      </c>
      <c r="F380" t="str">
        <f>INDEX(pullid!B$2:B$13,MATCH(lehmad!$C380,pullid!$A$2:$A$13,0))</f>
        <v>JANOS</v>
      </c>
      <c r="G380">
        <f>INDEX(pullid!C$2:C$13,MATCH(lehmad!$C380,pullid!$A$2:$A$13,0))</f>
        <v>2000</v>
      </c>
      <c r="H380" s="2">
        <f>INDEX(pullid!D$2:D$13,MATCH(lehmad!$C380,pullid!$A$2:$A$13,0))</f>
        <v>36807</v>
      </c>
      <c r="I380">
        <f>INDEX(pullid!E$2:E$13,MATCH(lehmad!$C380,pullid!$A$2:$A$13,0))</f>
        <v>117</v>
      </c>
    </row>
    <row r="381" spans="1:9" x14ac:dyDescent="0.25">
      <c r="A381" s="1" t="s">
        <v>893</v>
      </c>
      <c r="B381" t="s">
        <v>126</v>
      </c>
      <c r="C381">
        <v>62998</v>
      </c>
      <c r="D381" t="s">
        <v>613</v>
      </c>
      <c r="E381">
        <v>1</v>
      </c>
      <c r="F381" t="str">
        <f>INDEX(pullid!B$2:B$13,MATCH(lehmad!$C381,pullid!$A$2:$A$13,0))</f>
        <v>COMBAT</v>
      </c>
      <c r="G381">
        <f>INDEX(pullid!C$2:C$13,MATCH(lehmad!$C381,pullid!$A$2:$A$13,0))</f>
        <v>2000</v>
      </c>
      <c r="H381" s="2">
        <f>INDEX(pullid!D$2:D$13,MATCH(lehmad!$C381,pullid!$A$2:$A$13,0))</f>
        <v>36768</v>
      </c>
      <c r="I381">
        <f>INDEX(pullid!E$2:E$13,MATCH(lehmad!$C381,pullid!$A$2:$A$13,0))</f>
        <v>112</v>
      </c>
    </row>
    <row r="382" spans="1:9" x14ac:dyDescent="0.25">
      <c r="A382" s="1" t="s">
        <v>894</v>
      </c>
      <c r="B382" t="s">
        <v>126</v>
      </c>
      <c r="C382">
        <v>65022</v>
      </c>
      <c r="D382" t="s">
        <v>613</v>
      </c>
      <c r="E382">
        <v>1</v>
      </c>
      <c r="F382" t="str">
        <f>INDEX(pullid!B$2:B$13,MATCH(lehmad!$C382,pullid!$A$2:$A$13,0))</f>
        <v>JANOS</v>
      </c>
      <c r="G382">
        <f>INDEX(pullid!C$2:C$13,MATCH(lehmad!$C382,pullid!$A$2:$A$13,0))</f>
        <v>2000</v>
      </c>
      <c r="H382" s="2">
        <f>INDEX(pullid!D$2:D$13,MATCH(lehmad!$C382,pullid!$A$2:$A$13,0))</f>
        <v>36807</v>
      </c>
      <c r="I382">
        <f>INDEX(pullid!E$2:E$13,MATCH(lehmad!$C382,pullid!$A$2:$A$13,0))</f>
        <v>117</v>
      </c>
    </row>
    <row r="383" spans="1:9" x14ac:dyDescent="0.25">
      <c r="A383" s="1" t="s">
        <v>895</v>
      </c>
      <c r="B383" t="s">
        <v>80</v>
      </c>
      <c r="C383">
        <v>62998</v>
      </c>
      <c r="D383" t="s">
        <v>613</v>
      </c>
      <c r="E383">
        <v>1</v>
      </c>
      <c r="F383" t="str">
        <f>INDEX(pullid!B$2:B$13,MATCH(lehmad!$C383,pullid!$A$2:$A$13,0))</f>
        <v>COMBAT</v>
      </c>
      <c r="G383">
        <f>INDEX(pullid!C$2:C$13,MATCH(lehmad!$C383,pullid!$A$2:$A$13,0))</f>
        <v>2000</v>
      </c>
      <c r="H383" s="2">
        <f>INDEX(pullid!D$2:D$13,MATCH(lehmad!$C383,pullid!$A$2:$A$13,0))</f>
        <v>36768</v>
      </c>
      <c r="I383">
        <f>INDEX(pullid!E$2:E$13,MATCH(lehmad!$C383,pullid!$A$2:$A$13,0))</f>
        <v>112</v>
      </c>
    </row>
    <row r="384" spans="1:9" x14ac:dyDescent="0.25">
      <c r="A384" s="1" t="s">
        <v>896</v>
      </c>
      <c r="B384" t="s">
        <v>80</v>
      </c>
      <c r="C384">
        <v>65022</v>
      </c>
      <c r="D384" t="s">
        <v>613</v>
      </c>
      <c r="E384">
        <v>1</v>
      </c>
      <c r="F384" t="str">
        <f>INDEX(pullid!B$2:B$13,MATCH(lehmad!$C384,pullid!$A$2:$A$13,0))</f>
        <v>JANOS</v>
      </c>
      <c r="G384">
        <f>INDEX(pullid!C$2:C$13,MATCH(lehmad!$C384,pullid!$A$2:$A$13,0))</f>
        <v>2000</v>
      </c>
      <c r="H384" s="2">
        <f>INDEX(pullid!D$2:D$13,MATCH(lehmad!$C384,pullid!$A$2:$A$13,0))</f>
        <v>36807</v>
      </c>
      <c r="I384">
        <f>INDEX(pullid!E$2:E$13,MATCH(lehmad!$C384,pullid!$A$2:$A$13,0))</f>
        <v>117</v>
      </c>
    </row>
    <row r="385" spans="1:9" x14ac:dyDescent="0.25">
      <c r="A385" s="1" t="s">
        <v>897</v>
      </c>
      <c r="B385" t="s">
        <v>206</v>
      </c>
      <c r="C385">
        <v>65022</v>
      </c>
      <c r="D385" t="s">
        <v>613</v>
      </c>
      <c r="E385">
        <v>1</v>
      </c>
      <c r="F385" t="str">
        <f>INDEX(pullid!B$2:B$13,MATCH(lehmad!$C385,pullid!$A$2:$A$13,0))</f>
        <v>JANOS</v>
      </c>
      <c r="G385">
        <f>INDEX(pullid!C$2:C$13,MATCH(lehmad!$C385,pullid!$A$2:$A$13,0))</f>
        <v>2000</v>
      </c>
      <c r="H385" s="2">
        <f>INDEX(pullid!D$2:D$13,MATCH(lehmad!$C385,pullid!$A$2:$A$13,0))</f>
        <v>36807</v>
      </c>
      <c r="I385">
        <f>INDEX(pullid!E$2:E$13,MATCH(lehmad!$C385,pullid!$A$2:$A$13,0))</f>
        <v>117</v>
      </c>
    </row>
    <row r="386" spans="1:9" x14ac:dyDescent="0.25">
      <c r="A386" s="1" t="s">
        <v>898</v>
      </c>
      <c r="B386" t="s">
        <v>147</v>
      </c>
      <c r="C386">
        <v>65022</v>
      </c>
      <c r="D386" t="s">
        <v>613</v>
      </c>
      <c r="E386">
        <v>1</v>
      </c>
      <c r="F386" t="str">
        <f>INDEX(pullid!B$2:B$13,MATCH(lehmad!$C386,pullid!$A$2:$A$13,0))</f>
        <v>JANOS</v>
      </c>
      <c r="G386">
        <f>INDEX(pullid!C$2:C$13,MATCH(lehmad!$C386,pullid!$A$2:$A$13,0))</f>
        <v>2000</v>
      </c>
      <c r="H386" s="2">
        <f>INDEX(pullid!D$2:D$13,MATCH(lehmad!$C386,pullid!$A$2:$A$13,0))</f>
        <v>36807</v>
      </c>
      <c r="I386">
        <f>INDEX(pullid!E$2:E$13,MATCH(lehmad!$C386,pullid!$A$2:$A$13,0))</f>
        <v>117</v>
      </c>
    </row>
    <row r="387" spans="1:9" x14ac:dyDescent="0.25">
      <c r="A387" s="1" t="s">
        <v>899</v>
      </c>
      <c r="B387" t="s">
        <v>122</v>
      </c>
      <c r="C387">
        <v>65022</v>
      </c>
      <c r="D387" t="s">
        <v>613</v>
      </c>
      <c r="E387">
        <v>1</v>
      </c>
      <c r="F387" t="str">
        <f>INDEX(pullid!B$2:B$13,MATCH(lehmad!$C387,pullid!$A$2:$A$13,0))</f>
        <v>JANOS</v>
      </c>
      <c r="G387">
        <f>INDEX(pullid!C$2:C$13,MATCH(lehmad!$C387,pullid!$A$2:$A$13,0))</f>
        <v>2000</v>
      </c>
      <c r="H387" s="2">
        <f>INDEX(pullid!D$2:D$13,MATCH(lehmad!$C387,pullid!$A$2:$A$13,0))</f>
        <v>36807</v>
      </c>
      <c r="I387">
        <f>INDEX(pullid!E$2:E$13,MATCH(lehmad!$C387,pullid!$A$2:$A$13,0))</f>
        <v>117</v>
      </c>
    </row>
    <row r="388" spans="1:9" x14ac:dyDescent="0.25">
      <c r="A388" s="1" t="s">
        <v>900</v>
      </c>
      <c r="B388" t="s">
        <v>122</v>
      </c>
      <c r="C388">
        <v>65022</v>
      </c>
      <c r="D388" t="s">
        <v>613</v>
      </c>
      <c r="E388">
        <v>1</v>
      </c>
      <c r="F388" t="str">
        <f>INDEX(pullid!B$2:B$13,MATCH(lehmad!$C388,pullid!$A$2:$A$13,0))</f>
        <v>JANOS</v>
      </c>
      <c r="G388">
        <f>INDEX(pullid!C$2:C$13,MATCH(lehmad!$C388,pullid!$A$2:$A$13,0))</f>
        <v>2000</v>
      </c>
      <c r="H388" s="2">
        <f>INDEX(pullid!D$2:D$13,MATCH(lehmad!$C388,pullid!$A$2:$A$13,0))</f>
        <v>36807</v>
      </c>
      <c r="I388">
        <f>INDEX(pullid!E$2:E$13,MATCH(lehmad!$C388,pullid!$A$2:$A$13,0))</f>
        <v>117</v>
      </c>
    </row>
    <row r="389" spans="1:9" x14ac:dyDescent="0.25">
      <c r="A389" s="1" t="s">
        <v>901</v>
      </c>
      <c r="B389" t="s">
        <v>26</v>
      </c>
      <c r="C389">
        <v>65022</v>
      </c>
      <c r="D389" t="s">
        <v>613</v>
      </c>
      <c r="E389">
        <v>0.93799999999999994</v>
      </c>
      <c r="F389" t="str">
        <f>INDEX(pullid!B$2:B$13,MATCH(lehmad!$C389,pullid!$A$2:$A$13,0))</f>
        <v>JANOS</v>
      </c>
      <c r="G389">
        <f>INDEX(pullid!C$2:C$13,MATCH(lehmad!$C389,pullid!$A$2:$A$13,0))</f>
        <v>2000</v>
      </c>
      <c r="H389" s="2">
        <f>INDEX(pullid!D$2:D$13,MATCH(lehmad!$C389,pullid!$A$2:$A$13,0))</f>
        <v>36807</v>
      </c>
      <c r="I389">
        <f>INDEX(pullid!E$2:E$13,MATCH(lehmad!$C389,pullid!$A$2:$A$13,0))</f>
        <v>117</v>
      </c>
    </row>
    <row r="390" spans="1:9" x14ac:dyDescent="0.25">
      <c r="A390" s="1" t="s">
        <v>902</v>
      </c>
      <c r="B390" t="s">
        <v>26</v>
      </c>
      <c r="C390">
        <v>65022</v>
      </c>
      <c r="D390" t="s">
        <v>613</v>
      </c>
      <c r="E390">
        <v>1</v>
      </c>
      <c r="F390" t="str">
        <f>INDEX(pullid!B$2:B$13,MATCH(lehmad!$C390,pullid!$A$2:$A$13,0))</f>
        <v>JANOS</v>
      </c>
      <c r="G390">
        <f>INDEX(pullid!C$2:C$13,MATCH(lehmad!$C390,pullid!$A$2:$A$13,0))</f>
        <v>2000</v>
      </c>
      <c r="H390" s="2">
        <f>INDEX(pullid!D$2:D$13,MATCH(lehmad!$C390,pullid!$A$2:$A$13,0))</f>
        <v>36807</v>
      </c>
      <c r="I390">
        <f>INDEX(pullid!E$2:E$13,MATCH(lehmad!$C390,pullid!$A$2:$A$13,0))</f>
        <v>117</v>
      </c>
    </row>
    <row r="391" spans="1:9" x14ac:dyDescent="0.25">
      <c r="A391" s="1" t="s">
        <v>903</v>
      </c>
      <c r="B391" t="s">
        <v>92</v>
      </c>
      <c r="C391">
        <v>65022</v>
      </c>
      <c r="D391" t="s">
        <v>613</v>
      </c>
      <c r="E391">
        <v>1</v>
      </c>
      <c r="F391" t="str">
        <f>INDEX(pullid!B$2:B$13,MATCH(lehmad!$C391,pullid!$A$2:$A$13,0))</f>
        <v>JANOS</v>
      </c>
      <c r="G391">
        <f>INDEX(pullid!C$2:C$13,MATCH(lehmad!$C391,pullid!$A$2:$A$13,0))</f>
        <v>2000</v>
      </c>
      <c r="H391" s="2">
        <f>INDEX(pullid!D$2:D$13,MATCH(lehmad!$C391,pullid!$A$2:$A$13,0))</f>
        <v>36807</v>
      </c>
      <c r="I391">
        <f>INDEX(pullid!E$2:E$13,MATCH(lehmad!$C391,pullid!$A$2:$A$13,0))</f>
        <v>117</v>
      </c>
    </row>
    <row r="392" spans="1:9" x14ac:dyDescent="0.25">
      <c r="A392" s="1" t="s">
        <v>904</v>
      </c>
      <c r="B392" t="s">
        <v>234</v>
      </c>
      <c r="C392">
        <v>65022</v>
      </c>
      <c r="D392" t="s">
        <v>613</v>
      </c>
      <c r="E392">
        <v>1</v>
      </c>
      <c r="F392" t="str">
        <f>INDEX(pullid!B$2:B$13,MATCH(lehmad!$C392,pullid!$A$2:$A$13,0))</f>
        <v>JANOS</v>
      </c>
      <c r="G392">
        <f>INDEX(pullid!C$2:C$13,MATCH(lehmad!$C392,pullid!$A$2:$A$13,0))</f>
        <v>2000</v>
      </c>
      <c r="H392" s="2">
        <f>INDEX(pullid!D$2:D$13,MATCH(lehmad!$C392,pullid!$A$2:$A$13,0))</f>
        <v>36807</v>
      </c>
      <c r="I392">
        <f>INDEX(pullid!E$2:E$13,MATCH(lehmad!$C392,pullid!$A$2:$A$13,0))</f>
        <v>117</v>
      </c>
    </row>
    <row r="393" spans="1:9" x14ac:dyDescent="0.25">
      <c r="A393" s="1" t="s">
        <v>905</v>
      </c>
      <c r="B393" t="s">
        <v>234</v>
      </c>
      <c r="C393">
        <v>65022</v>
      </c>
      <c r="D393" t="s">
        <v>613</v>
      </c>
      <c r="E393">
        <v>1</v>
      </c>
      <c r="F393" t="str">
        <f>INDEX(pullid!B$2:B$13,MATCH(lehmad!$C393,pullid!$A$2:$A$13,0))</f>
        <v>JANOS</v>
      </c>
      <c r="G393">
        <f>INDEX(pullid!C$2:C$13,MATCH(lehmad!$C393,pullid!$A$2:$A$13,0))</f>
        <v>2000</v>
      </c>
      <c r="H393" s="2">
        <f>INDEX(pullid!D$2:D$13,MATCH(lehmad!$C393,pullid!$A$2:$A$13,0))</f>
        <v>36807</v>
      </c>
      <c r="I393">
        <f>INDEX(pullid!E$2:E$13,MATCH(lehmad!$C393,pullid!$A$2:$A$13,0))</f>
        <v>117</v>
      </c>
    </row>
    <row r="394" spans="1:9" x14ac:dyDescent="0.25">
      <c r="A394" s="1" t="s">
        <v>906</v>
      </c>
      <c r="B394" t="s">
        <v>234</v>
      </c>
      <c r="C394">
        <v>65022</v>
      </c>
      <c r="D394" t="s">
        <v>613</v>
      </c>
      <c r="E394">
        <v>0.875</v>
      </c>
      <c r="F394" t="str">
        <f>INDEX(pullid!B$2:B$13,MATCH(lehmad!$C394,pullid!$A$2:$A$13,0))</f>
        <v>JANOS</v>
      </c>
      <c r="G394">
        <f>INDEX(pullid!C$2:C$13,MATCH(lehmad!$C394,pullid!$A$2:$A$13,0))</f>
        <v>2000</v>
      </c>
      <c r="H394" s="2">
        <f>INDEX(pullid!D$2:D$13,MATCH(lehmad!$C394,pullid!$A$2:$A$13,0))</f>
        <v>36807</v>
      </c>
      <c r="I394">
        <f>INDEX(pullid!E$2:E$13,MATCH(lehmad!$C394,pullid!$A$2:$A$13,0))</f>
        <v>117</v>
      </c>
    </row>
    <row r="395" spans="1:9" x14ac:dyDescent="0.25">
      <c r="A395" s="1" t="s">
        <v>907</v>
      </c>
      <c r="B395" t="s">
        <v>908</v>
      </c>
      <c r="C395">
        <v>65022</v>
      </c>
      <c r="D395" t="s">
        <v>613</v>
      </c>
      <c r="E395">
        <v>1</v>
      </c>
      <c r="F395" t="str">
        <f>INDEX(pullid!B$2:B$13,MATCH(lehmad!$C395,pullid!$A$2:$A$13,0))</f>
        <v>JANOS</v>
      </c>
      <c r="G395">
        <f>INDEX(pullid!C$2:C$13,MATCH(lehmad!$C395,pullid!$A$2:$A$13,0))</f>
        <v>2000</v>
      </c>
      <c r="H395" s="2">
        <f>INDEX(pullid!D$2:D$13,MATCH(lehmad!$C395,pullid!$A$2:$A$13,0))</f>
        <v>36807</v>
      </c>
      <c r="I395">
        <f>INDEX(pullid!E$2:E$13,MATCH(lehmad!$C395,pullid!$A$2:$A$13,0))</f>
        <v>117</v>
      </c>
    </row>
    <row r="396" spans="1:9" x14ac:dyDescent="0.25">
      <c r="A396" s="1" t="s">
        <v>909</v>
      </c>
      <c r="B396" t="s">
        <v>128</v>
      </c>
      <c r="C396">
        <v>65022</v>
      </c>
      <c r="D396" t="s">
        <v>613</v>
      </c>
      <c r="E396">
        <v>1</v>
      </c>
      <c r="F396" t="str">
        <f>INDEX(pullid!B$2:B$13,MATCH(lehmad!$C396,pullid!$A$2:$A$13,0))</f>
        <v>JANOS</v>
      </c>
      <c r="G396">
        <f>INDEX(pullid!C$2:C$13,MATCH(lehmad!$C396,pullid!$A$2:$A$13,0))</f>
        <v>2000</v>
      </c>
      <c r="H396" s="2">
        <f>INDEX(pullid!D$2:D$13,MATCH(lehmad!$C396,pullid!$A$2:$A$13,0))</f>
        <v>36807</v>
      </c>
      <c r="I396">
        <f>INDEX(pullid!E$2:E$13,MATCH(lehmad!$C396,pullid!$A$2:$A$13,0))</f>
        <v>117</v>
      </c>
    </row>
    <row r="397" spans="1:9" x14ac:dyDescent="0.25">
      <c r="A397" s="1" t="s">
        <v>910</v>
      </c>
      <c r="B397" t="s">
        <v>246</v>
      </c>
      <c r="C397">
        <v>65022</v>
      </c>
      <c r="D397" t="s">
        <v>613</v>
      </c>
      <c r="E397">
        <v>0.876</v>
      </c>
      <c r="F397" t="str">
        <f>INDEX(pullid!B$2:B$13,MATCH(lehmad!$C397,pullid!$A$2:$A$13,0))</f>
        <v>JANOS</v>
      </c>
      <c r="G397">
        <f>INDEX(pullid!C$2:C$13,MATCH(lehmad!$C397,pullid!$A$2:$A$13,0))</f>
        <v>2000</v>
      </c>
      <c r="H397" s="2">
        <f>INDEX(pullid!D$2:D$13,MATCH(lehmad!$C397,pullid!$A$2:$A$13,0))</f>
        <v>36807</v>
      </c>
      <c r="I397">
        <f>INDEX(pullid!E$2:E$13,MATCH(lehmad!$C397,pullid!$A$2:$A$13,0))</f>
        <v>117</v>
      </c>
    </row>
    <row r="398" spans="1:9" x14ac:dyDescent="0.25">
      <c r="A398" s="1" t="s">
        <v>911</v>
      </c>
      <c r="B398" t="s">
        <v>146</v>
      </c>
      <c r="C398">
        <v>65022</v>
      </c>
      <c r="D398" t="s">
        <v>613</v>
      </c>
      <c r="E398">
        <v>1</v>
      </c>
      <c r="F398" t="str">
        <f>INDEX(pullid!B$2:B$13,MATCH(lehmad!$C398,pullid!$A$2:$A$13,0))</f>
        <v>JANOS</v>
      </c>
      <c r="G398">
        <f>INDEX(pullid!C$2:C$13,MATCH(lehmad!$C398,pullid!$A$2:$A$13,0))</f>
        <v>2000</v>
      </c>
      <c r="H398" s="2">
        <f>INDEX(pullid!D$2:D$13,MATCH(lehmad!$C398,pullid!$A$2:$A$13,0))</f>
        <v>36807</v>
      </c>
      <c r="I398">
        <f>INDEX(pullid!E$2:E$13,MATCH(lehmad!$C398,pullid!$A$2:$A$13,0))</f>
        <v>117</v>
      </c>
    </row>
    <row r="399" spans="1:9" x14ac:dyDescent="0.25">
      <c r="A399" s="1" t="s">
        <v>912</v>
      </c>
      <c r="B399" t="s">
        <v>146</v>
      </c>
      <c r="C399">
        <v>65022</v>
      </c>
      <c r="D399" t="s">
        <v>613</v>
      </c>
      <c r="E399">
        <v>1</v>
      </c>
      <c r="F399" t="str">
        <f>INDEX(pullid!B$2:B$13,MATCH(lehmad!$C399,pullid!$A$2:$A$13,0))</f>
        <v>JANOS</v>
      </c>
      <c r="G399">
        <f>INDEX(pullid!C$2:C$13,MATCH(lehmad!$C399,pullid!$A$2:$A$13,0))</f>
        <v>2000</v>
      </c>
      <c r="H399" s="2">
        <f>INDEX(pullid!D$2:D$13,MATCH(lehmad!$C399,pullid!$A$2:$A$13,0))</f>
        <v>36807</v>
      </c>
      <c r="I399">
        <f>INDEX(pullid!E$2:E$13,MATCH(lehmad!$C399,pullid!$A$2:$A$13,0))</f>
        <v>117</v>
      </c>
    </row>
    <row r="400" spans="1:9" x14ac:dyDescent="0.25">
      <c r="A400" s="1" t="s">
        <v>913</v>
      </c>
      <c r="B400" t="s">
        <v>146</v>
      </c>
      <c r="C400">
        <v>65022</v>
      </c>
      <c r="D400" t="s">
        <v>613</v>
      </c>
      <c r="E400">
        <v>1</v>
      </c>
      <c r="F400" t="str">
        <f>INDEX(pullid!B$2:B$13,MATCH(lehmad!$C400,pullid!$A$2:$A$13,0))</f>
        <v>JANOS</v>
      </c>
      <c r="G400">
        <f>INDEX(pullid!C$2:C$13,MATCH(lehmad!$C400,pullid!$A$2:$A$13,0))</f>
        <v>2000</v>
      </c>
      <c r="H400" s="2">
        <f>INDEX(pullid!D$2:D$13,MATCH(lehmad!$C400,pullid!$A$2:$A$13,0))</f>
        <v>36807</v>
      </c>
      <c r="I400">
        <f>INDEX(pullid!E$2:E$13,MATCH(lehmad!$C400,pullid!$A$2:$A$13,0))</f>
        <v>117</v>
      </c>
    </row>
    <row r="401" spans="1:9" x14ac:dyDescent="0.25">
      <c r="A401" s="1" t="s">
        <v>914</v>
      </c>
      <c r="B401" t="s">
        <v>238</v>
      </c>
      <c r="C401">
        <v>65022</v>
      </c>
      <c r="D401" t="s">
        <v>613</v>
      </c>
      <c r="E401">
        <v>1</v>
      </c>
      <c r="F401" t="str">
        <f>INDEX(pullid!B$2:B$13,MATCH(lehmad!$C401,pullid!$A$2:$A$13,0))</f>
        <v>JANOS</v>
      </c>
      <c r="G401">
        <f>INDEX(pullid!C$2:C$13,MATCH(lehmad!$C401,pullid!$A$2:$A$13,0))</f>
        <v>2000</v>
      </c>
      <c r="H401" s="2">
        <f>INDEX(pullid!D$2:D$13,MATCH(lehmad!$C401,pullid!$A$2:$A$13,0))</f>
        <v>36807</v>
      </c>
      <c r="I401">
        <f>INDEX(pullid!E$2:E$13,MATCH(lehmad!$C401,pullid!$A$2:$A$13,0))</f>
        <v>117</v>
      </c>
    </row>
    <row r="402" spans="1:9" x14ac:dyDescent="0.25">
      <c r="A402" s="1" t="s">
        <v>915</v>
      </c>
      <c r="B402" t="s">
        <v>244</v>
      </c>
      <c r="C402">
        <v>65022</v>
      </c>
      <c r="D402" t="s">
        <v>613</v>
      </c>
      <c r="E402">
        <v>1</v>
      </c>
      <c r="F402" t="str">
        <f>INDEX(pullid!B$2:B$13,MATCH(lehmad!$C402,pullid!$A$2:$A$13,0))</f>
        <v>JANOS</v>
      </c>
      <c r="G402">
        <f>INDEX(pullid!C$2:C$13,MATCH(lehmad!$C402,pullid!$A$2:$A$13,0))</f>
        <v>2000</v>
      </c>
      <c r="H402" s="2">
        <f>INDEX(pullid!D$2:D$13,MATCH(lehmad!$C402,pullid!$A$2:$A$13,0))</f>
        <v>36807</v>
      </c>
      <c r="I402">
        <f>INDEX(pullid!E$2:E$13,MATCH(lehmad!$C402,pullid!$A$2:$A$13,0))</f>
        <v>117</v>
      </c>
    </row>
    <row r="403" spans="1:9" x14ac:dyDescent="0.25">
      <c r="A403" s="1" t="s">
        <v>916</v>
      </c>
      <c r="B403" t="s">
        <v>917</v>
      </c>
      <c r="C403">
        <v>65022</v>
      </c>
      <c r="D403" t="s">
        <v>613</v>
      </c>
      <c r="E403">
        <v>1</v>
      </c>
      <c r="F403" t="str">
        <f>INDEX(pullid!B$2:B$13,MATCH(lehmad!$C403,pullid!$A$2:$A$13,0))</f>
        <v>JANOS</v>
      </c>
      <c r="G403">
        <f>INDEX(pullid!C$2:C$13,MATCH(lehmad!$C403,pullid!$A$2:$A$13,0))</f>
        <v>2000</v>
      </c>
      <c r="H403" s="2">
        <f>INDEX(pullid!D$2:D$13,MATCH(lehmad!$C403,pullid!$A$2:$A$13,0))</f>
        <v>36807</v>
      </c>
      <c r="I403">
        <f>INDEX(pullid!E$2:E$13,MATCH(lehmad!$C403,pullid!$A$2:$A$13,0))</f>
        <v>117</v>
      </c>
    </row>
    <row r="404" spans="1:9" x14ac:dyDescent="0.25">
      <c r="A404" s="1" t="s">
        <v>918</v>
      </c>
      <c r="B404" t="s">
        <v>917</v>
      </c>
      <c r="C404">
        <v>65022</v>
      </c>
      <c r="D404" t="s">
        <v>613</v>
      </c>
      <c r="E404">
        <v>1</v>
      </c>
      <c r="F404" t="str">
        <f>INDEX(pullid!B$2:B$13,MATCH(lehmad!$C404,pullid!$A$2:$A$13,0))</f>
        <v>JANOS</v>
      </c>
      <c r="G404">
        <f>INDEX(pullid!C$2:C$13,MATCH(lehmad!$C404,pullid!$A$2:$A$13,0))</f>
        <v>2000</v>
      </c>
      <c r="H404" s="2">
        <f>INDEX(pullid!D$2:D$13,MATCH(lehmad!$C404,pullid!$A$2:$A$13,0))</f>
        <v>36807</v>
      </c>
      <c r="I404">
        <f>INDEX(pullid!E$2:E$13,MATCH(lehmad!$C404,pullid!$A$2:$A$13,0))</f>
        <v>117</v>
      </c>
    </row>
    <row r="405" spans="1:9" x14ac:dyDescent="0.25">
      <c r="A405" s="1" t="s">
        <v>919</v>
      </c>
      <c r="B405" t="s">
        <v>920</v>
      </c>
      <c r="C405">
        <v>65022</v>
      </c>
      <c r="D405" t="s">
        <v>613</v>
      </c>
      <c r="E405">
        <v>1</v>
      </c>
      <c r="F405" t="str">
        <f>INDEX(pullid!B$2:B$13,MATCH(lehmad!$C405,pullid!$A$2:$A$13,0))</f>
        <v>JANOS</v>
      </c>
      <c r="G405">
        <f>INDEX(pullid!C$2:C$13,MATCH(lehmad!$C405,pullid!$A$2:$A$13,0))</f>
        <v>2000</v>
      </c>
      <c r="H405" s="2">
        <f>INDEX(pullid!D$2:D$13,MATCH(lehmad!$C405,pullid!$A$2:$A$13,0))</f>
        <v>36807</v>
      </c>
      <c r="I405">
        <f>INDEX(pullid!E$2:E$13,MATCH(lehmad!$C405,pullid!$A$2:$A$13,0))</f>
        <v>117</v>
      </c>
    </row>
    <row r="406" spans="1:9" x14ac:dyDescent="0.25">
      <c r="A406" s="1" t="s">
        <v>921</v>
      </c>
      <c r="B406" t="s">
        <v>922</v>
      </c>
      <c r="C406">
        <v>65022</v>
      </c>
      <c r="D406" t="s">
        <v>613</v>
      </c>
      <c r="E406">
        <v>1</v>
      </c>
      <c r="F406" t="str">
        <f>INDEX(pullid!B$2:B$13,MATCH(lehmad!$C406,pullid!$A$2:$A$13,0))</f>
        <v>JANOS</v>
      </c>
      <c r="G406">
        <f>INDEX(pullid!C$2:C$13,MATCH(lehmad!$C406,pullid!$A$2:$A$13,0))</f>
        <v>2000</v>
      </c>
      <c r="H406" s="2">
        <f>INDEX(pullid!D$2:D$13,MATCH(lehmad!$C406,pullid!$A$2:$A$13,0))</f>
        <v>36807</v>
      </c>
      <c r="I406">
        <f>INDEX(pullid!E$2:E$13,MATCH(lehmad!$C406,pullid!$A$2:$A$13,0))</f>
        <v>117</v>
      </c>
    </row>
    <row r="407" spans="1:9" x14ac:dyDescent="0.25">
      <c r="A407" s="1" t="s">
        <v>923</v>
      </c>
      <c r="B407" t="s">
        <v>924</v>
      </c>
      <c r="C407">
        <v>65022</v>
      </c>
      <c r="D407" t="s">
        <v>613</v>
      </c>
      <c r="E407">
        <v>0.86</v>
      </c>
      <c r="F407" t="str">
        <f>INDEX(pullid!B$2:B$13,MATCH(lehmad!$C407,pullid!$A$2:$A$13,0))</f>
        <v>JANOS</v>
      </c>
      <c r="G407">
        <f>INDEX(pullid!C$2:C$13,MATCH(lehmad!$C407,pullid!$A$2:$A$13,0))</f>
        <v>2000</v>
      </c>
      <c r="H407" s="2">
        <f>INDEX(pullid!D$2:D$13,MATCH(lehmad!$C407,pullid!$A$2:$A$13,0))</f>
        <v>36807</v>
      </c>
      <c r="I407">
        <f>INDEX(pullid!E$2:E$13,MATCH(lehmad!$C407,pullid!$A$2:$A$13,0))</f>
        <v>117</v>
      </c>
    </row>
    <row r="408" spans="1:9" x14ac:dyDescent="0.25">
      <c r="A408" s="1" t="s">
        <v>925</v>
      </c>
      <c r="B408" t="s">
        <v>27</v>
      </c>
      <c r="C408">
        <v>65022</v>
      </c>
      <c r="D408" t="s">
        <v>613</v>
      </c>
      <c r="E408">
        <v>1</v>
      </c>
      <c r="F408" t="str">
        <f>INDEX(pullid!B$2:B$13,MATCH(lehmad!$C408,pullid!$A$2:$A$13,0))</f>
        <v>JANOS</v>
      </c>
      <c r="G408">
        <f>INDEX(pullid!C$2:C$13,MATCH(lehmad!$C408,pullid!$A$2:$A$13,0))</f>
        <v>2000</v>
      </c>
      <c r="H408" s="2">
        <f>INDEX(pullid!D$2:D$13,MATCH(lehmad!$C408,pullid!$A$2:$A$13,0))</f>
        <v>36807</v>
      </c>
      <c r="I408">
        <f>INDEX(pullid!E$2:E$13,MATCH(lehmad!$C408,pullid!$A$2:$A$13,0))</f>
        <v>117</v>
      </c>
    </row>
    <row r="409" spans="1:9" x14ac:dyDescent="0.25">
      <c r="A409" s="1" t="s">
        <v>926</v>
      </c>
      <c r="B409" t="s">
        <v>927</v>
      </c>
      <c r="C409">
        <v>65022</v>
      </c>
      <c r="D409" t="s">
        <v>613</v>
      </c>
      <c r="E409">
        <v>1</v>
      </c>
      <c r="F409" t="str">
        <f>INDEX(pullid!B$2:B$13,MATCH(lehmad!$C409,pullid!$A$2:$A$13,0))</f>
        <v>JANOS</v>
      </c>
      <c r="G409">
        <f>INDEX(pullid!C$2:C$13,MATCH(lehmad!$C409,pullid!$A$2:$A$13,0))</f>
        <v>2000</v>
      </c>
      <c r="H409" s="2">
        <f>INDEX(pullid!D$2:D$13,MATCH(lehmad!$C409,pullid!$A$2:$A$13,0))</f>
        <v>36807</v>
      </c>
      <c r="I409">
        <f>INDEX(pullid!E$2:E$13,MATCH(lehmad!$C409,pullid!$A$2:$A$13,0))</f>
        <v>117</v>
      </c>
    </row>
    <row r="410" spans="1:9" x14ac:dyDescent="0.25">
      <c r="A410" s="1" t="s">
        <v>928</v>
      </c>
      <c r="B410" t="s">
        <v>243</v>
      </c>
      <c r="C410">
        <v>65022</v>
      </c>
      <c r="D410" t="s">
        <v>613</v>
      </c>
      <c r="E410">
        <v>0.91500000000000004</v>
      </c>
      <c r="F410" t="str">
        <f>INDEX(pullid!B$2:B$13,MATCH(lehmad!$C410,pullid!$A$2:$A$13,0))</f>
        <v>JANOS</v>
      </c>
      <c r="G410">
        <f>INDEX(pullid!C$2:C$13,MATCH(lehmad!$C410,pullid!$A$2:$A$13,0))</f>
        <v>2000</v>
      </c>
      <c r="H410" s="2">
        <f>INDEX(pullid!D$2:D$13,MATCH(lehmad!$C410,pullid!$A$2:$A$13,0))</f>
        <v>36807</v>
      </c>
      <c r="I410">
        <f>INDEX(pullid!E$2:E$13,MATCH(lehmad!$C410,pullid!$A$2:$A$13,0))</f>
        <v>117</v>
      </c>
    </row>
    <row r="411" spans="1:9" x14ac:dyDescent="0.25">
      <c r="A411" s="1" t="s">
        <v>929</v>
      </c>
      <c r="B411" t="s">
        <v>181</v>
      </c>
      <c r="C411">
        <v>65022</v>
      </c>
      <c r="D411" t="s">
        <v>613</v>
      </c>
      <c r="E411">
        <v>1</v>
      </c>
      <c r="F411" t="str">
        <f>INDEX(pullid!B$2:B$13,MATCH(lehmad!$C411,pullid!$A$2:$A$13,0))</f>
        <v>JANOS</v>
      </c>
      <c r="G411">
        <f>INDEX(pullid!C$2:C$13,MATCH(lehmad!$C411,pullid!$A$2:$A$13,0))</f>
        <v>2000</v>
      </c>
      <c r="H411" s="2">
        <f>INDEX(pullid!D$2:D$13,MATCH(lehmad!$C411,pullid!$A$2:$A$13,0))</f>
        <v>36807</v>
      </c>
      <c r="I411">
        <f>INDEX(pullid!E$2:E$13,MATCH(lehmad!$C411,pullid!$A$2:$A$13,0))</f>
        <v>117</v>
      </c>
    </row>
    <row r="412" spans="1:9" x14ac:dyDescent="0.25">
      <c r="A412" s="1" t="s">
        <v>930</v>
      </c>
      <c r="B412" t="s">
        <v>931</v>
      </c>
      <c r="C412">
        <v>65699</v>
      </c>
      <c r="D412" t="s">
        <v>613</v>
      </c>
      <c r="E412">
        <v>1</v>
      </c>
      <c r="F412" t="str">
        <f>INDEX(pullid!B$2:B$13,MATCH(lehmad!$C412,pullid!$A$2:$A$13,0))</f>
        <v>JOSE</v>
      </c>
      <c r="G412">
        <f>INDEX(pullid!C$2:C$13,MATCH(lehmad!$C412,pullid!$A$2:$A$13,0))</f>
        <v>2001</v>
      </c>
      <c r="H412" s="2">
        <f>INDEX(pullid!D$2:D$13,MATCH(lehmad!$C412,pullid!$A$2:$A$13,0))</f>
        <v>36905</v>
      </c>
      <c r="I412">
        <f>INDEX(pullid!E$2:E$13,MATCH(lehmad!$C412,pullid!$A$2:$A$13,0))</f>
        <v>119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workbookViewId="0">
      <selection activeCell="A2" sqref="A2"/>
    </sheetView>
  </sheetViews>
  <sheetFormatPr defaultRowHeight="15" x14ac:dyDescent="0.25"/>
  <cols>
    <col min="2" max="2" width="14" bestFit="1" customWidth="1"/>
    <col min="4" max="4" width="10.7109375" bestFit="1" customWidth="1"/>
  </cols>
  <sheetData>
    <row r="1" spans="1:12" x14ac:dyDescent="0.25">
      <c r="A1" t="s">
        <v>932</v>
      </c>
      <c r="B1" t="s">
        <v>933</v>
      </c>
      <c r="C1" t="s">
        <v>934</v>
      </c>
      <c r="D1" t="s">
        <v>264</v>
      </c>
      <c r="E1" t="s">
        <v>935</v>
      </c>
      <c r="F1" t="s">
        <v>936</v>
      </c>
      <c r="G1" t="s">
        <v>937</v>
      </c>
      <c r="H1" t="s">
        <v>938</v>
      </c>
      <c r="I1" t="s">
        <v>939</v>
      </c>
      <c r="J1" t="s">
        <v>940</v>
      </c>
      <c r="K1" t="s">
        <v>941</v>
      </c>
      <c r="L1" t="s">
        <v>942</v>
      </c>
    </row>
    <row r="2" spans="1:12" x14ac:dyDescent="0.25">
      <c r="A2">
        <v>62708</v>
      </c>
      <c r="B2" t="s">
        <v>943</v>
      </c>
      <c r="C2">
        <v>2001</v>
      </c>
      <c r="D2" s="2">
        <v>37016</v>
      </c>
      <c r="E2">
        <v>111</v>
      </c>
      <c r="F2">
        <v>118</v>
      </c>
      <c r="G2">
        <v>110</v>
      </c>
      <c r="H2">
        <v>119</v>
      </c>
      <c r="I2">
        <v>103</v>
      </c>
      <c r="J2">
        <v>93</v>
      </c>
      <c r="K2">
        <v>100</v>
      </c>
      <c r="L2">
        <v>112</v>
      </c>
    </row>
    <row r="3" spans="1:12" x14ac:dyDescent="0.25">
      <c r="A3">
        <v>62313</v>
      </c>
      <c r="B3" t="s">
        <v>944</v>
      </c>
      <c r="C3">
        <v>2000</v>
      </c>
      <c r="D3" s="2">
        <v>36547</v>
      </c>
      <c r="E3">
        <v>126</v>
      </c>
      <c r="F3">
        <v>111</v>
      </c>
      <c r="G3">
        <v>107</v>
      </c>
      <c r="H3">
        <v>126</v>
      </c>
      <c r="I3">
        <v>105</v>
      </c>
      <c r="J3">
        <v>81</v>
      </c>
      <c r="K3">
        <v>85</v>
      </c>
      <c r="L3">
        <v>114</v>
      </c>
    </row>
    <row r="4" spans="1:12" x14ac:dyDescent="0.25">
      <c r="A4">
        <v>62998</v>
      </c>
      <c r="B4" t="s">
        <v>945</v>
      </c>
      <c r="C4">
        <v>2000</v>
      </c>
      <c r="D4" s="2">
        <v>36768</v>
      </c>
      <c r="E4">
        <v>112</v>
      </c>
      <c r="F4">
        <v>118</v>
      </c>
      <c r="G4">
        <v>111</v>
      </c>
      <c r="H4">
        <v>116</v>
      </c>
      <c r="I4">
        <v>107</v>
      </c>
      <c r="J4">
        <v>107</v>
      </c>
      <c r="K4">
        <v>113</v>
      </c>
      <c r="L4">
        <v>112</v>
      </c>
    </row>
    <row r="5" spans="1:12" x14ac:dyDescent="0.25">
      <c r="A5">
        <v>65303</v>
      </c>
      <c r="B5" t="s">
        <v>946</v>
      </c>
      <c r="C5">
        <v>1995</v>
      </c>
      <c r="D5" s="2">
        <v>34886</v>
      </c>
      <c r="E5">
        <v>102</v>
      </c>
      <c r="F5">
        <v>111</v>
      </c>
      <c r="G5">
        <v>113</v>
      </c>
      <c r="H5">
        <v>106</v>
      </c>
      <c r="I5">
        <v>116</v>
      </c>
      <c r="J5">
        <v>102</v>
      </c>
      <c r="K5">
        <v>101</v>
      </c>
      <c r="L5">
        <v>118</v>
      </c>
    </row>
    <row r="6" spans="1:12" x14ac:dyDescent="0.25">
      <c r="A6">
        <v>56172</v>
      </c>
      <c r="B6" t="s">
        <v>947</v>
      </c>
      <c r="C6">
        <v>2002</v>
      </c>
      <c r="D6" s="2">
        <v>36044</v>
      </c>
      <c r="E6">
        <v>124</v>
      </c>
      <c r="F6">
        <v>92</v>
      </c>
      <c r="G6">
        <v>90</v>
      </c>
      <c r="H6">
        <v>108</v>
      </c>
      <c r="I6">
        <v>87</v>
      </c>
      <c r="J6">
        <v>87</v>
      </c>
      <c r="K6">
        <v>73</v>
      </c>
      <c r="L6">
        <v>97</v>
      </c>
    </row>
    <row r="7" spans="1:12" x14ac:dyDescent="0.25">
      <c r="A7">
        <v>65022</v>
      </c>
      <c r="B7" t="s">
        <v>948</v>
      </c>
      <c r="C7">
        <v>2000</v>
      </c>
      <c r="D7" s="2">
        <v>36807</v>
      </c>
      <c r="E7">
        <v>117</v>
      </c>
      <c r="F7">
        <v>88</v>
      </c>
      <c r="G7">
        <v>114</v>
      </c>
      <c r="H7">
        <v>107</v>
      </c>
      <c r="I7">
        <v>108</v>
      </c>
      <c r="L7">
        <v>111</v>
      </c>
    </row>
    <row r="8" spans="1:12" x14ac:dyDescent="0.25">
      <c r="A8">
        <v>65699</v>
      </c>
      <c r="B8" t="s">
        <v>949</v>
      </c>
      <c r="C8">
        <v>2001</v>
      </c>
      <c r="D8" s="2">
        <v>36905</v>
      </c>
      <c r="E8">
        <v>119</v>
      </c>
      <c r="F8">
        <v>100</v>
      </c>
      <c r="G8">
        <v>98</v>
      </c>
      <c r="H8">
        <v>110</v>
      </c>
      <c r="I8">
        <v>89</v>
      </c>
      <c r="J8">
        <v>124</v>
      </c>
      <c r="K8">
        <v>128</v>
      </c>
      <c r="L8">
        <v>114</v>
      </c>
    </row>
    <row r="9" spans="1:12" x14ac:dyDescent="0.25">
      <c r="A9">
        <v>65210</v>
      </c>
      <c r="B9" t="s">
        <v>950</v>
      </c>
      <c r="C9">
        <v>1998</v>
      </c>
      <c r="D9" s="2">
        <v>35985</v>
      </c>
      <c r="E9">
        <v>126</v>
      </c>
      <c r="F9">
        <v>107</v>
      </c>
      <c r="G9">
        <v>110</v>
      </c>
      <c r="H9">
        <v>122</v>
      </c>
      <c r="I9">
        <v>100</v>
      </c>
      <c r="J9">
        <v>111</v>
      </c>
      <c r="K9">
        <v>122</v>
      </c>
      <c r="L9">
        <v>117</v>
      </c>
    </row>
    <row r="10" spans="1:12" x14ac:dyDescent="0.25">
      <c r="A10">
        <v>62294</v>
      </c>
      <c r="B10" t="s">
        <v>951</v>
      </c>
      <c r="C10">
        <v>2000</v>
      </c>
      <c r="D10" s="2">
        <v>36748</v>
      </c>
      <c r="E10">
        <v>122</v>
      </c>
      <c r="F10">
        <v>104</v>
      </c>
      <c r="G10">
        <v>101</v>
      </c>
      <c r="H10">
        <v>117</v>
      </c>
      <c r="I10">
        <v>101</v>
      </c>
      <c r="J10">
        <v>74</v>
      </c>
      <c r="K10">
        <v>86</v>
      </c>
      <c r="L10">
        <v>98</v>
      </c>
    </row>
    <row r="11" spans="1:12" x14ac:dyDescent="0.25">
      <c r="A11">
        <v>56274</v>
      </c>
      <c r="B11" t="s">
        <v>952</v>
      </c>
      <c r="C11">
        <v>2001</v>
      </c>
      <c r="D11" s="2">
        <v>37004</v>
      </c>
      <c r="E11">
        <v>118</v>
      </c>
      <c r="F11">
        <v>99</v>
      </c>
      <c r="G11">
        <v>120</v>
      </c>
      <c r="H11">
        <v>129</v>
      </c>
      <c r="I11">
        <v>90</v>
      </c>
      <c r="J11">
        <v>89</v>
      </c>
      <c r="L11">
        <v>78</v>
      </c>
    </row>
    <row r="12" spans="1:12" x14ac:dyDescent="0.25">
      <c r="A12">
        <v>65642</v>
      </c>
      <c r="B12" t="s">
        <v>953</v>
      </c>
      <c r="C12">
        <v>1997</v>
      </c>
      <c r="D12" s="2">
        <v>35607</v>
      </c>
      <c r="E12">
        <v>113</v>
      </c>
      <c r="F12">
        <v>133</v>
      </c>
      <c r="G12">
        <v>125</v>
      </c>
      <c r="H12">
        <v>127</v>
      </c>
      <c r="I12">
        <v>116</v>
      </c>
      <c r="J12">
        <v>129</v>
      </c>
      <c r="K12">
        <v>134</v>
      </c>
      <c r="L12">
        <v>139</v>
      </c>
    </row>
    <row r="13" spans="1:12" x14ac:dyDescent="0.25">
      <c r="A13">
        <v>65575</v>
      </c>
      <c r="B13" t="s">
        <v>954</v>
      </c>
      <c r="C13">
        <v>2000</v>
      </c>
      <c r="D13" s="2">
        <v>36875</v>
      </c>
      <c r="E13">
        <v>121</v>
      </c>
      <c r="F13">
        <v>98</v>
      </c>
      <c r="G13">
        <v>111</v>
      </c>
      <c r="H13">
        <v>115</v>
      </c>
      <c r="I13">
        <v>106</v>
      </c>
      <c r="J13">
        <v>70</v>
      </c>
      <c r="K13">
        <v>82</v>
      </c>
      <c r="L13">
        <v>119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klypsid</vt:lpstr>
      <vt:lpstr>lehmad</vt:lpstr>
      <vt:lpstr>pullid</vt:lpstr>
    </vt:vector>
  </TitlesOfParts>
  <Company>Eesti Maaülikool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2014-01-07T08:44:02Z</dcterms:created>
  <dcterms:modified xsi:type="dcterms:W3CDTF">2014-01-07T12:45:08Z</dcterms:modified>
</cp:coreProperties>
</file>